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F:\CiV\Civ5-RED-Modpack\"/>
    </mc:Choice>
  </mc:AlternateContent>
  <bookViews>
    <workbookView xWindow="11160" yWindow="0" windowWidth="4200" windowHeight="8235" tabRatio="582" activeTab="2"/>
  </bookViews>
  <sheets>
    <sheet name="Road to 100%" sheetId="3" r:id="rId1"/>
    <sheet name="Unit List" sheetId="2" r:id="rId2"/>
    <sheet name="1-Custom2UnitGraphicConfig" sheetId="17" r:id="rId3"/>
    <sheet name="Style List" sheetId="4" r:id="rId4"/>
    <sheet name="Unit Types" sheetId="6" r:id="rId5"/>
    <sheet name="Notes" sheetId="7" r:id="rId6"/>
  </sheets>
  <functionGroups builtInGroupCount="18"/>
  <calcPr calcId="162913"/>
</workbook>
</file>

<file path=xl/calcChain.xml><?xml version="1.0" encoding="utf-8"?>
<calcChain xmlns="http://schemas.openxmlformats.org/spreadsheetml/2006/main">
  <c r="H2473" i="17" l="1"/>
  <c r="I2473" i="17"/>
  <c r="J2473" i="17"/>
  <c r="G2473" i="17"/>
  <c r="F2473" i="17"/>
  <c r="E2473" i="17"/>
  <c r="D2473" i="17"/>
  <c r="C2473" i="17"/>
  <c r="B2473" i="17"/>
  <c r="H2472" i="17"/>
  <c r="I2472" i="17"/>
  <c r="J2472" i="17"/>
  <c r="G2472" i="17"/>
  <c r="F2472" i="17"/>
  <c r="E2472" i="17"/>
  <c r="D2472" i="17"/>
  <c r="C2472" i="17"/>
  <c r="B2472" i="17"/>
  <c r="H2471" i="17"/>
  <c r="I2471" i="17"/>
  <c r="J2471" i="17"/>
  <c r="G2471" i="17"/>
  <c r="F2471" i="17"/>
  <c r="E2471" i="17"/>
  <c r="D2471" i="17"/>
  <c r="C2471" i="17"/>
  <c r="B2471" i="17"/>
  <c r="H2470" i="17"/>
  <c r="I2470" i="17"/>
  <c r="J2470" i="17"/>
  <c r="G2470" i="17"/>
  <c r="F2470" i="17"/>
  <c r="E2470" i="17"/>
  <c r="D2470" i="17"/>
  <c r="C2470" i="17"/>
  <c r="B2470" i="17"/>
  <c r="H2469" i="17"/>
  <c r="I2469" i="17"/>
  <c r="J2469" i="17"/>
  <c r="G2469" i="17"/>
  <c r="F2469" i="17"/>
  <c r="E2469" i="17"/>
  <c r="D2469" i="17"/>
  <c r="C2469" i="17"/>
  <c r="B2469" i="17"/>
  <c r="H2468" i="17"/>
  <c r="I2468" i="17"/>
  <c r="J2468" i="17"/>
  <c r="G2468" i="17"/>
  <c r="F2468" i="17"/>
  <c r="E2468" i="17"/>
  <c r="D2468" i="17"/>
  <c r="C2468" i="17"/>
  <c r="B2468" i="17"/>
  <c r="H2467" i="17"/>
  <c r="I2467" i="17"/>
  <c r="J2467" i="17"/>
  <c r="G2467" i="17"/>
  <c r="F2467" i="17"/>
  <c r="E2467" i="17"/>
  <c r="D2467" i="17"/>
  <c r="C2467" i="17"/>
  <c r="B2467" i="17"/>
  <c r="H2466" i="17"/>
  <c r="I2466" i="17"/>
  <c r="J2466" i="17"/>
  <c r="G2466" i="17"/>
  <c r="F2466" i="17"/>
  <c r="E2466" i="17"/>
  <c r="D2466" i="17"/>
  <c r="C2466" i="17"/>
  <c r="B2466" i="17"/>
  <c r="H2465" i="17"/>
  <c r="I2465" i="17"/>
  <c r="J2465" i="17"/>
  <c r="G2465" i="17"/>
  <c r="F2465" i="17"/>
  <c r="E2465" i="17"/>
  <c r="D2465" i="17"/>
  <c r="C2465" i="17"/>
  <c r="B2465" i="17"/>
  <c r="H2464" i="17"/>
  <c r="I2464" i="17"/>
  <c r="J2464" i="17"/>
  <c r="G2464" i="17"/>
  <c r="F2464" i="17"/>
  <c r="E2464" i="17"/>
  <c r="D2464" i="17"/>
  <c r="C2464" i="17"/>
  <c r="B2464" i="17"/>
  <c r="H2463" i="17"/>
  <c r="I2463" i="17"/>
  <c r="J2463" i="17"/>
  <c r="G2463" i="17"/>
  <c r="F2463" i="17"/>
  <c r="E2463" i="17"/>
  <c r="D2463" i="17"/>
  <c r="C2463" i="17"/>
  <c r="B2463" i="17"/>
  <c r="H2462" i="17"/>
  <c r="I2462" i="17"/>
  <c r="J2462" i="17"/>
  <c r="G2462" i="17"/>
  <c r="F2462" i="17"/>
  <c r="E2462" i="17"/>
  <c r="D2462" i="17"/>
  <c r="C2462" i="17"/>
  <c r="B2462" i="17"/>
  <c r="H2461" i="17"/>
  <c r="I2461" i="17"/>
  <c r="J2461" i="17"/>
  <c r="G2461" i="17"/>
  <c r="F2461" i="17"/>
  <c r="E2461" i="17"/>
  <c r="D2461" i="17"/>
  <c r="C2461" i="17"/>
  <c r="B2461" i="17"/>
  <c r="H2460" i="17"/>
  <c r="I2460" i="17"/>
  <c r="J2460" i="17"/>
  <c r="G2460" i="17"/>
  <c r="F2460" i="17"/>
  <c r="E2460" i="17"/>
  <c r="D2460" i="17"/>
  <c r="C2460" i="17"/>
  <c r="B2460" i="17"/>
  <c r="H2459" i="17"/>
  <c r="I2459" i="17"/>
  <c r="J2459" i="17"/>
  <c r="G2459" i="17"/>
  <c r="F2459" i="17"/>
  <c r="E2459" i="17"/>
  <c r="D2459" i="17"/>
  <c r="C2459" i="17"/>
  <c r="B2459" i="17"/>
  <c r="H2458" i="17"/>
  <c r="I2458" i="17"/>
  <c r="J2458" i="17"/>
  <c r="G2458" i="17"/>
  <c r="F2458" i="17"/>
  <c r="E2458" i="17"/>
  <c r="D2458" i="17"/>
  <c r="C2458" i="17"/>
  <c r="B2458" i="17"/>
  <c r="H2457" i="17"/>
  <c r="I2457" i="17"/>
  <c r="J2457" i="17"/>
  <c r="G2457" i="17"/>
  <c r="F2457" i="17"/>
  <c r="E2457" i="17"/>
  <c r="D2457" i="17"/>
  <c r="C2457" i="17"/>
  <c r="B2457" i="17"/>
  <c r="H2456" i="17"/>
  <c r="I2456" i="17"/>
  <c r="J2456" i="17"/>
  <c r="G2456" i="17"/>
  <c r="F2456" i="17"/>
  <c r="E2456" i="17"/>
  <c r="D2456" i="17"/>
  <c r="C2456" i="17"/>
  <c r="B2456" i="17"/>
  <c r="H2455" i="17"/>
  <c r="I2455" i="17"/>
  <c r="J2455" i="17"/>
  <c r="G2455" i="17"/>
  <c r="F2455" i="17"/>
  <c r="E2455" i="17"/>
  <c r="D2455" i="17"/>
  <c r="C2455" i="17"/>
  <c r="B2455" i="17"/>
  <c r="H2454" i="17"/>
  <c r="I2454" i="17"/>
  <c r="J2454" i="17"/>
  <c r="G2454" i="17"/>
  <c r="F2454" i="17"/>
  <c r="E2454" i="17"/>
  <c r="D2454" i="17"/>
  <c r="C2454" i="17"/>
  <c r="B2454" i="17"/>
  <c r="H2453" i="17"/>
  <c r="I2453" i="17"/>
  <c r="J2453" i="17"/>
  <c r="G2453" i="17"/>
  <c r="F2453" i="17"/>
  <c r="E2453" i="17"/>
  <c r="D2453" i="17"/>
  <c r="C2453" i="17"/>
  <c r="B2453" i="17"/>
  <c r="H2452" i="17"/>
  <c r="I2452" i="17"/>
  <c r="J2452" i="17"/>
  <c r="G2452" i="17"/>
  <c r="F2452" i="17"/>
  <c r="E2452" i="17"/>
  <c r="D2452" i="17"/>
  <c r="C2452" i="17"/>
  <c r="B2452" i="17"/>
  <c r="H2451" i="17"/>
  <c r="I2451" i="17"/>
  <c r="J2451" i="17"/>
  <c r="G2451" i="17"/>
  <c r="F2451" i="17"/>
  <c r="E2451" i="17"/>
  <c r="D2451" i="17"/>
  <c r="C2451" i="17"/>
  <c r="B2451" i="17"/>
  <c r="H2450" i="17"/>
  <c r="I2450" i="17"/>
  <c r="J2450" i="17"/>
  <c r="G2450" i="17"/>
  <c r="F2450" i="17"/>
  <c r="E2450" i="17"/>
  <c r="D2450" i="17"/>
  <c r="C2450" i="17"/>
  <c r="B2450" i="17"/>
  <c r="H2449" i="17"/>
  <c r="I2449" i="17"/>
  <c r="J2449" i="17"/>
  <c r="G2449" i="17"/>
  <c r="F2449" i="17"/>
  <c r="E2449" i="17"/>
  <c r="D2449" i="17"/>
  <c r="C2449" i="17"/>
  <c r="B2449" i="17"/>
  <c r="H2448" i="17"/>
  <c r="I2448" i="17"/>
  <c r="J2448" i="17"/>
  <c r="G2448" i="17"/>
  <c r="F2448" i="17"/>
  <c r="E2448" i="17"/>
  <c r="D2448" i="17"/>
  <c r="C2448" i="17"/>
  <c r="B2448" i="17"/>
  <c r="H2447" i="17"/>
  <c r="I2447" i="17"/>
  <c r="J2447" i="17"/>
  <c r="G2447" i="17"/>
  <c r="F2447" i="17"/>
  <c r="E2447" i="17"/>
  <c r="D2447" i="17"/>
  <c r="C2447" i="17"/>
  <c r="B2447" i="17"/>
  <c r="H2446" i="17"/>
  <c r="I2446" i="17"/>
  <c r="J2446" i="17"/>
  <c r="G2446" i="17"/>
  <c r="F2446" i="17"/>
  <c r="E2446" i="17"/>
  <c r="D2446" i="17"/>
  <c r="C2446" i="17"/>
  <c r="B2446" i="17"/>
  <c r="H2445" i="17"/>
  <c r="I2445" i="17"/>
  <c r="J2445" i="17"/>
  <c r="G2445" i="17"/>
  <c r="F2445" i="17"/>
  <c r="E2445" i="17"/>
  <c r="D2445" i="17"/>
  <c r="C2445" i="17"/>
  <c r="B2445" i="17"/>
  <c r="H2444" i="17"/>
  <c r="I2444" i="17"/>
  <c r="J2444" i="17"/>
  <c r="G2444" i="17"/>
  <c r="F2444" i="17"/>
  <c r="E2444" i="17"/>
  <c r="D2444" i="17"/>
  <c r="C2444" i="17"/>
  <c r="B2444" i="17"/>
  <c r="H2443" i="17"/>
  <c r="I2443" i="17"/>
  <c r="J2443" i="17"/>
  <c r="G2443" i="17"/>
  <c r="F2443" i="17"/>
  <c r="E2443" i="17"/>
  <c r="D2443" i="17"/>
  <c r="C2443" i="17"/>
  <c r="B2443" i="17"/>
  <c r="H2442" i="17"/>
  <c r="I2442" i="17"/>
  <c r="J2442" i="17"/>
  <c r="G2442" i="17"/>
  <c r="F2442" i="17"/>
  <c r="E2442" i="17"/>
  <c r="D2442" i="17"/>
  <c r="C2442" i="17"/>
  <c r="B2442" i="17"/>
  <c r="H2441" i="17"/>
  <c r="I2441" i="17"/>
  <c r="J2441" i="17"/>
  <c r="G2441" i="17"/>
  <c r="F2441" i="17"/>
  <c r="E2441" i="17"/>
  <c r="D2441" i="17"/>
  <c r="C2441" i="17"/>
  <c r="B2441" i="17"/>
  <c r="H2440" i="17"/>
  <c r="I2440" i="17"/>
  <c r="J2440" i="17"/>
  <c r="G2440" i="17"/>
  <c r="F2440" i="17"/>
  <c r="E2440" i="17"/>
  <c r="D2440" i="17"/>
  <c r="C2440" i="17"/>
  <c r="B2440" i="17"/>
  <c r="H2439" i="17"/>
  <c r="I2439" i="17"/>
  <c r="J2439" i="17"/>
  <c r="G2439" i="17"/>
  <c r="F2439" i="17"/>
  <c r="E2439" i="17"/>
  <c r="D2439" i="17"/>
  <c r="C2439" i="17"/>
  <c r="B2439" i="17"/>
  <c r="H2438" i="17"/>
  <c r="I2438" i="17"/>
  <c r="J2438" i="17"/>
  <c r="G2438" i="17"/>
  <c r="F2438" i="17"/>
  <c r="E2438" i="17"/>
  <c r="D2438" i="17"/>
  <c r="C2438" i="17"/>
  <c r="B2438" i="17"/>
  <c r="H2437" i="17"/>
  <c r="I2437" i="17"/>
  <c r="J2437" i="17"/>
  <c r="G2437" i="17"/>
  <c r="F2437" i="17"/>
  <c r="E2437" i="17"/>
  <c r="D2437" i="17"/>
  <c r="C2437" i="17"/>
  <c r="B2437" i="17"/>
  <c r="H2436" i="17"/>
  <c r="I2436" i="17"/>
  <c r="J2436" i="17"/>
  <c r="G2436" i="17"/>
  <c r="F2436" i="17"/>
  <c r="E2436" i="17"/>
  <c r="D2436" i="17"/>
  <c r="C2436" i="17"/>
  <c r="B2436" i="17"/>
  <c r="H2435" i="17"/>
  <c r="I2435" i="17"/>
  <c r="J2435" i="17"/>
  <c r="G2435" i="17"/>
  <c r="F2435" i="17"/>
  <c r="E2435" i="17"/>
  <c r="D2435" i="17"/>
  <c r="C2435" i="17"/>
  <c r="B2435" i="17"/>
  <c r="H2434" i="17"/>
  <c r="I2434" i="17"/>
  <c r="J2434" i="17"/>
  <c r="G2434" i="17"/>
  <c r="F2434" i="17"/>
  <c r="E2434" i="17"/>
  <c r="D2434" i="17"/>
  <c r="C2434" i="17"/>
  <c r="B2434" i="17"/>
  <c r="H2433" i="17"/>
  <c r="I2433" i="17"/>
  <c r="J2433" i="17"/>
  <c r="G2433" i="17"/>
  <c r="F2433" i="17"/>
  <c r="E2433" i="17"/>
  <c r="D2433" i="17"/>
  <c r="C2433" i="17"/>
  <c r="B2433" i="17"/>
  <c r="H2432" i="17"/>
  <c r="I2432" i="17"/>
  <c r="J2432" i="17"/>
  <c r="G2432" i="17"/>
  <c r="F2432" i="17"/>
  <c r="E2432" i="17"/>
  <c r="D2432" i="17"/>
  <c r="C2432" i="17"/>
  <c r="B2432" i="17"/>
  <c r="H2431" i="17"/>
  <c r="I2431" i="17"/>
  <c r="J2431" i="17"/>
  <c r="G2431" i="17"/>
  <c r="F2431" i="17"/>
  <c r="E2431" i="17"/>
  <c r="D2431" i="17"/>
  <c r="C2431" i="17"/>
  <c r="B2431" i="17"/>
  <c r="H2430" i="17"/>
  <c r="I2430" i="17"/>
  <c r="J2430" i="17"/>
  <c r="G2430" i="17"/>
  <c r="F2430" i="17"/>
  <c r="E2430" i="17"/>
  <c r="D2430" i="17"/>
  <c r="C2430" i="17"/>
  <c r="B2430" i="17"/>
  <c r="H2429" i="17"/>
  <c r="I2429" i="17"/>
  <c r="J2429" i="17"/>
  <c r="G2429" i="17"/>
  <c r="F2429" i="17"/>
  <c r="E2429" i="17"/>
  <c r="D2429" i="17"/>
  <c r="C2429" i="17"/>
  <c r="B2429" i="17"/>
  <c r="H2428" i="17"/>
  <c r="I2428" i="17"/>
  <c r="J2428" i="17"/>
  <c r="G2428" i="17"/>
  <c r="F2428" i="17"/>
  <c r="E2428" i="17"/>
  <c r="D2428" i="17"/>
  <c r="C2428" i="17"/>
  <c r="B2428" i="17"/>
  <c r="H2427" i="17"/>
  <c r="I2427" i="17"/>
  <c r="J2427" i="17"/>
  <c r="G2427" i="17"/>
  <c r="F2427" i="17"/>
  <c r="E2427" i="17"/>
  <c r="D2427" i="17"/>
  <c r="C2427" i="17"/>
  <c r="B2427" i="17"/>
  <c r="H2426" i="17"/>
  <c r="I2426" i="17"/>
  <c r="J2426" i="17"/>
  <c r="G2426" i="17"/>
  <c r="F2426" i="17"/>
  <c r="E2426" i="17"/>
  <c r="D2426" i="17"/>
  <c r="C2426" i="17"/>
  <c r="B2426" i="17"/>
  <c r="H2425" i="17"/>
  <c r="I2425" i="17"/>
  <c r="J2425" i="17"/>
  <c r="G2425" i="17"/>
  <c r="F2425" i="17"/>
  <c r="E2425" i="17"/>
  <c r="D2425" i="17"/>
  <c r="C2425" i="17"/>
  <c r="B2425" i="17"/>
  <c r="H2424" i="17"/>
  <c r="I2424" i="17"/>
  <c r="J2424" i="17"/>
  <c r="G2424" i="17"/>
  <c r="F2424" i="17"/>
  <c r="E2424" i="17"/>
  <c r="D2424" i="17"/>
  <c r="C2424" i="17"/>
  <c r="B2424" i="17"/>
  <c r="H2423" i="17"/>
  <c r="I2423" i="17"/>
  <c r="J2423" i="17"/>
  <c r="G2423" i="17"/>
  <c r="F2423" i="17"/>
  <c r="E2423" i="17"/>
  <c r="D2423" i="17"/>
  <c r="C2423" i="17"/>
  <c r="B2423" i="17"/>
  <c r="H2422" i="17"/>
  <c r="I2422" i="17"/>
  <c r="J2422" i="17"/>
  <c r="G2422" i="17"/>
  <c r="F2422" i="17"/>
  <c r="E2422" i="17"/>
  <c r="D2422" i="17"/>
  <c r="C2422" i="17"/>
  <c r="B2422" i="17"/>
  <c r="H2421" i="17"/>
  <c r="I2421" i="17"/>
  <c r="J2421" i="17"/>
  <c r="G2421" i="17"/>
  <c r="F2421" i="17"/>
  <c r="E2421" i="17"/>
  <c r="D2421" i="17"/>
  <c r="C2421" i="17"/>
  <c r="B2421" i="17"/>
  <c r="H2420" i="17"/>
  <c r="I2420" i="17"/>
  <c r="J2420" i="17"/>
  <c r="G2420" i="17"/>
  <c r="F2420" i="17"/>
  <c r="E2420" i="17"/>
  <c r="D2420" i="17"/>
  <c r="C2420" i="17"/>
  <c r="B2420" i="17"/>
  <c r="H2419" i="17"/>
  <c r="I2419" i="17"/>
  <c r="J2419" i="17"/>
  <c r="G2419" i="17"/>
  <c r="F2419" i="17"/>
  <c r="E2419" i="17"/>
  <c r="D2419" i="17"/>
  <c r="C2419" i="17"/>
  <c r="B2419" i="17"/>
  <c r="H2418" i="17"/>
  <c r="I2418" i="17"/>
  <c r="J2418" i="17"/>
  <c r="G2418" i="17"/>
  <c r="F2418" i="17"/>
  <c r="E2418" i="17"/>
  <c r="D2418" i="17"/>
  <c r="C2418" i="17"/>
  <c r="B2418" i="17"/>
  <c r="H2417" i="17"/>
  <c r="I2417" i="17"/>
  <c r="J2417" i="17"/>
  <c r="G2417" i="17"/>
  <c r="F2417" i="17"/>
  <c r="E2417" i="17"/>
  <c r="D2417" i="17"/>
  <c r="C2417" i="17"/>
  <c r="B2417" i="17"/>
  <c r="H2416" i="17"/>
  <c r="I2416" i="17"/>
  <c r="J2416" i="17"/>
  <c r="G2416" i="17"/>
  <c r="F2416" i="17"/>
  <c r="E2416" i="17"/>
  <c r="D2416" i="17"/>
  <c r="C2416" i="17"/>
  <c r="B2416" i="17"/>
  <c r="H2415" i="17"/>
  <c r="I2415" i="17"/>
  <c r="J2415" i="17"/>
  <c r="G2415" i="17"/>
  <c r="F2415" i="17"/>
  <c r="E2415" i="17"/>
  <c r="D2415" i="17"/>
  <c r="C2415" i="17"/>
  <c r="B2415" i="17"/>
  <c r="H2414" i="17"/>
  <c r="I2414" i="17"/>
  <c r="J2414" i="17"/>
  <c r="G2414" i="17"/>
  <c r="F2414" i="17"/>
  <c r="E2414" i="17"/>
  <c r="D2414" i="17"/>
  <c r="C2414" i="17"/>
  <c r="B2414" i="17"/>
  <c r="H2413" i="17"/>
  <c r="I2413" i="17"/>
  <c r="J2413" i="17"/>
  <c r="G2413" i="17"/>
  <c r="F2413" i="17"/>
  <c r="E2413" i="17"/>
  <c r="D2413" i="17"/>
  <c r="C2413" i="17"/>
  <c r="B2413" i="17"/>
  <c r="H2412" i="17"/>
  <c r="I2412" i="17"/>
  <c r="J2412" i="17"/>
  <c r="G2412" i="17"/>
  <c r="F2412" i="17"/>
  <c r="E2412" i="17"/>
  <c r="D2412" i="17"/>
  <c r="C2412" i="17"/>
  <c r="B2412" i="17"/>
  <c r="H2411" i="17"/>
  <c r="I2411" i="17"/>
  <c r="J2411" i="17"/>
  <c r="G2411" i="17"/>
  <c r="F2411" i="17"/>
  <c r="E2411" i="17"/>
  <c r="D2411" i="17"/>
  <c r="C2411" i="17"/>
  <c r="B2411" i="17"/>
  <c r="H2410" i="17"/>
  <c r="I2410" i="17"/>
  <c r="J2410" i="17"/>
  <c r="G2410" i="17"/>
  <c r="F2410" i="17"/>
  <c r="E2410" i="17"/>
  <c r="D2410" i="17"/>
  <c r="C2410" i="17"/>
  <c r="B2410" i="17"/>
  <c r="H2409" i="17"/>
  <c r="I2409" i="17"/>
  <c r="J2409" i="17"/>
  <c r="G2409" i="17"/>
  <c r="F2409" i="17"/>
  <c r="E2409" i="17"/>
  <c r="D2409" i="17"/>
  <c r="C2409" i="17"/>
  <c r="B2409" i="17"/>
  <c r="H2408" i="17"/>
  <c r="I2408" i="17"/>
  <c r="J2408" i="17"/>
  <c r="G2408" i="17"/>
  <c r="F2408" i="17"/>
  <c r="E2408" i="17"/>
  <c r="D2408" i="17"/>
  <c r="C2408" i="17"/>
  <c r="B2408" i="17"/>
  <c r="H2407" i="17"/>
  <c r="I2407" i="17"/>
  <c r="J2407" i="17"/>
  <c r="G2407" i="17"/>
  <c r="F2407" i="17"/>
  <c r="E2407" i="17"/>
  <c r="D2407" i="17"/>
  <c r="C2407" i="17"/>
  <c r="B2407" i="17"/>
  <c r="H2406" i="17"/>
  <c r="I2406" i="17"/>
  <c r="J2406" i="17"/>
  <c r="G2406" i="17"/>
  <c r="F2406" i="17"/>
  <c r="E2406" i="17"/>
  <c r="D2406" i="17"/>
  <c r="C2406" i="17"/>
  <c r="B2406" i="17"/>
  <c r="H2405" i="17"/>
  <c r="I2405" i="17"/>
  <c r="J2405" i="17"/>
  <c r="G2405" i="17"/>
  <c r="F2405" i="17"/>
  <c r="E2405" i="17"/>
  <c r="D2405" i="17"/>
  <c r="C2405" i="17"/>
  <c r="B2405" i="17"/>
  <c r="H2404" i="17"/>
  <c r="I2404" i="17"/>
  <c r="J2404" i="17"/>
  <c r="G2404" i="17"/>
  <c r="F2404" i="17"/>
  <c r="E2404" i="17"/>
  <c r="D2404" i="17"/>
  <c r="C2404" i="17"/>
  <c r="B2404" i="17"/>
  <c r="H2403" i="17"/>
  <c r="I2403" i="17"/>
  <c r="J2403" i="17"/>
  <c r="G2403" i="17"/>
  <c r="F2403" i="17"/>
  <c r="E2403" i="17"/>
  <c r="D2403" i="17"/>
  <c r="C2403" i="17"/>
  <c r="B2403" i="17"/>
  <c r="H2402" i="17"/>
  <c r="I2402" i="17"/>
  <c r="J2402" i="17"/>
  <c r="G2402" i="17"/>
  <c r="F2402" i="17"/>
  <c r="E2402" i="17"/>
  <c r="D2402" i="17"/>
  <c r="C2402" i="17"/>
  <c r="B2402" i="17"/>
  <c r="H2401" i="17"/>
  <c r="I2401" i="17"/>
  <c r="J2401" i="17"/>
  <c r="G2401" i="17"/>
  <c r="F2401" i="17"/>
  <c r="E2401" i="17"/>
  <c r="D2401" i="17"/>
  <c r="C2401" i="17"/>
  <c r="B2401" i="17"/>
  <c r="H2400" i="17"/>
  <c r="I2400" i="17"/>
  <c r="J2400" i="17"/>
  <c r="G2400" i="17"/>
  <c r="F2400" i="17"/>
  <c r="E2400" i="17"/>
  <c r="D2400" i="17"/>
  <c r="C2400" i="17"/>
  <c r="B2400" i="17"/>
  <c r="H2399" i="17"/>
  <c r="I2399" i="17"/>
  <c r="J2399" i="17"/>
  <c r="G2399" i="17"/>
  <c r="F2399" i="17"/>
  <c r="E2399" i="17"/>
  <c r="D2399" i="17"/>
  <c r="C2399" i="17"/>
  <c r="B2399" i="17"/>
  <c r="H2398" i="17"/>
  <c r="I2398" i="17"/>
  <c r="J2398" i="17"/>
  <c r="G2398" i="17"/>
  <c r="F2398" i="17"/>
  <c r="E2398" i="17"/>
  <c r="D2398" i="17"/>
  <c r="C2398" i="17"/>
  <c r="B2398" i="17"/>
  <c r="H2397" i="17"/>
  <c r="I2397" i="17"/>
  <c r="J2397" i="17"/>
  <c r="G2397" i="17"/>
  <c r="F2397" i="17"/>
  <c r="E2397" i="17"/>
  <c r="D2397" i="17"/>
  <c r="C2397" i="17"/>
  <c r="B2397" i="17"/>
  <c r="H2396" i="17"/>
  <c r="I2396" i="17"/>
  <c r="J2396" i="17"/>
  <c r="G2396" i="17"/>
  <c r="F2396" i="17"/>
  <c r="E2396" i="17"/>
  <c r="D2396" i="17"/>
  <c r="C2396" i="17"/>
  <c r="B2396" i="17"/>
  <c r="H2395" i="17"/>
  <c r="I2395" i="17"/>
  <c r="J2395" i="17"/>
  <c r="G2395" i="17"/>
  <c r="F2395" i="17"/>
  <c r="E2395" i="17"/>
  <c r="D2395" i="17"/>
  <c r="C2395" i="17"/>
  <c r="B2395" i="17"/>
  <c r="H2394" i="17"/>
  <c r="I2394" i="17"/>
  <c r="J2394" i="17"/>
  <c r="G2394" i="17"/>
  <c r="F2394" i="17"/>
  <c r="E2394" i="17"/>
  <c r="D2394" i="17"/>
  <c r="C2394" i="17"/>
  <c r="B2394" i="17"/>
  <c r="H2393" i="17"/>
  <c r="I2393" i="17"/>
  <c r="J2393" i="17"/>
  <c r="G2393" i="17"/>
  <c r="F2393" i="17"/>
  <c r="E2393" i="17"/>
  <c r="D2393" i="17"/>
  <c r="C2393" i="17"/>
  <c r="B2393" i="17"/>
  <c r="H2392" i="17"/>
  <c r="I2392" i="17"/>
  <c r="J2392" i="17"/>
  <c r="G2392" i="17"/>
  <c r="F2392" i="17"/>
  <c r="E2392" i="17"/>
  <c r="D2392" i="17"/>
  <c r="C2392" i="17"/>
  <c r="B2392" i="17"/>
  <c r="H2391" i="17"/>
  <c r="I2391" i="17"/>
  <c r="J2391" i="17"/>
  <c r="G2391" i="17"/>
  <c r="F2391" i="17"/>
  <c r="E2391" i="17"/>
  <c r="D2391" i="17"/>
  <c r="C2391" i="17"/>
  <c r="B2391" i="17"/>
  <c r="H2390" i="17"/>
  <c r="I2390" i="17"/>
  <c r="J2390" i="17"/>
  <c r="G2390" i="17"/>
  <c r="F2390" i="17"/>
  <c r="E2390" i="17"/>
  <c r="D2390" i="17"/>
  <c r="C2390" i="17"/>
  <c r="B2390" i="17"/>
  <c r="H2389" i="17"/>
  <c r="I2389" i="17"/>
  <c r="J2389" i="17"/>
  <c r="G2389" i="17"/>
  <c r="F2389" i="17"/>
  <c r="E2389" i="17"/>
  <c r="D2389" i="17"/>
  <c r="C2389" i="17"/>
  <c r="B2389" i="17"/>
  <c r="H2388" i="17"/>
  <c r="I2388" i="17"/>
  <c r="J2388" i="17"/>
  <c r="G2388" i="17"/>
  <c r="F2388" i="17"/>
  <c r="E2388" i="17"/>
  <c r="D2388" i="17"/>
  <c r="C2388" i="17"/>
  <c r="B2388" i="17"/>
  <c r="H2387" i="17"/>
  <c r="I2387" i="17"/>
  <c r="J2387" i="17"/>
  <c r="G2387" i="17"/>
  <c r="F2387" i="17"/>
  <c r="E2387" i="17"/>
  <c r="D2387" i="17"/>
  <c r="C2387" i="17"/>
  <c r="B2387" i="17"/>
  <c r="H2386" i="17"/>
  <c r="I2386" i="17"/>
  <c r="J2386" i="17"/>
  <c r="G2386" i="17"/>
  <c r="F2386" i="17"/>
  <c r="E2386" i="17"/>
  <c r="D2386" i="17"/>
  <c r="C2386" i="17"/>
  <c r="B2386" i="17"/>
  <c r="H2385" i="17"/>
  <c r="I2385" i="17"/>
  <c r="J2385" i="17"/>
  <c r="G2385" i="17"/>
  <c r="F2385" i="17"/>
  <c r="E2385" i="17"/>
  <c r="D2385" i="17"/>
  <c r="C2385" i="17"/>
  <c r="B2385" i="17"/>
  <c r="H2384" i="17"/>
  <c r="I2384" i="17"/>
  <c r="J2384" i="17"/>
  <c r="G2384" i="17"/>
  <c r="F2384" i="17"/>
  <c r="E2384" i="17"/>
  <c r="D2384" i="17"/>
  <c r="C2384" i="17"/>
  <c r="B2384" i="17"/>
  <c r="H2383" i="17"/>
  <c r="I2383" i="17"/>
  <c r="J2383" i="17"/>
  <c r="G2383" i="17"/>
  <c r="F2383" i="17"/>
  <c r="E2383" i="17"/>
  <c r="D2383" i="17"/>
  <c r="C2383" i="17"/>
  <c r="B2383" i="17"/>
  <c r="H2382" i="17"/>
  <c r="I2382" i="17"/>
  <c r="J2382" i="17"/>
  <c r="G2382" i="17"/>
  <c r="F2382" i="17"/>
  <c r="E2382" i="17"/>
  <c r="D2382" i="17"/>
  <c r="C2382" i="17"/>
  <c r="B2382" i="17"/>
  <c r="H2381" i="17"/>
  <c r="I2381" i="17"/>
  <c r="J2381" i="17"/>
  <c r="G2381" i="17"/>
  <c r="F2381" i="17"/>
  <c r="E2381" i="17"/>
  <c r="D2381" i="17"/>
  <c r="C2381" i="17"/>
  <c r="B2381" i="17"/>
  <c r="H2380" i="17"/>
  <c r="I2380" i="17"/>
  <c r="J2380" i="17"/>
  <c r="G2380" i="17"/>
  <c r="F2380" i="17"/>
  <c r="E2380" i="17"/>
  <c r="D2380" i="17"/>
  <c r="C2380" i="17"/>
  <c r="B2380" i="17"/>
  <c r="H2379" i="17"/>
  <c r="I2379" i="17"/>
  <c r="J2379" i="17"/>
  <c r="G2379" i="17"/>
  <c r="F2379" i="17"/>
  <c r="E2379" i="17"/>
  <c r="D2379" i="17"/>
  <c r="C2379" i="17"/>
  <c r="B2379" i="17"/>
  <c r="H2378" i="17"/>
  <c r="I2378" i="17"/>
  <c r="J2378" i="17"/>
  <c r="G2378" i="17"/>
  <c r="F2378" i="17"/>
  <c r="E2378" i="17"/>
  <c r="D2378" i="17"/>
  <c r="C2378" i="17"/>
  <c r="B2378" i="17"/>
  <c r="H2377" i="17"/>
  <c r="I2377" i="17"/>
  <c r="J2377" i="17"/>
  <c r="G2377" i="17"/>
  <c r="F2377" i="17"/>
  <c r="E2377" i="17"/>
  <c r="D2377" i="17"/>
  <c r="C2377" i="17"/>
  <c r="B2377" i="17"/>
  <c r="H2376" i="17"/>
  <c r="I2376" i="17"/>
  <c r="J2376" i="17"/>
  <c r="G2376" i="17"/>
  <c r="F2376" i="17"/>
  <c r="E2376" i="17"/>
  <c r="D2376" i="17"/>
  <c r="C2376" i="17"/>
  <c r="B2376" i="17"/>
  <c r="H2375" i="17"/>
  <c r="I2375" i="17"/>
  <c r="J2375" i="17"/>
  <c r="G2375" i="17"/>
  <c r="F2375" i="17"/>
  <c r="E2375" i="17"/>
  <c r="D2375" i="17"/>
  <c r="C2375" i="17"/>
  <c r="B2375" i="17"/>
  <c r="H2374" i="17"/>
  <c r="I2374" i="17"/>
  <c r="J2374" i="17"/>
  <c r="G2374" i="17"/>
  <c r="F2374" i="17"/>
  <c r="E2374" i="17"/>
  <c r="D2374" i="17"/>
  <c r="C2374" i="17"/>
  <c r="B2374" i="17"/>
  <c r="H2373" i="17"/>
  <c r="I2373" i="17"/>
  <c r="J2373" i="17"/>
  <c r="G2373" i="17"/>
  <c r="F2373" i="17"/>
  <c r="E2373" i="17"/>
  <c r="D2373" i="17"/>
  <c r="C2373" i="17"/>
  <c r="B2373" i="17"/>
  <c r="H2372" i="17"/>
  <c r="I2372" i="17"/>
  <c r="J2372" i="17"/>
  <c r="G2372" i="17"/>
  <c r="F2372" i="17"/>
  <c r="E2372" i="17"/>
  <c r="D2372" i="17"/>
  <c r="C2372" i="17"/>
  <c r="B2372" i="17"/>
  <c r="H2371" i="17"/>
  <c r="I2371" i="17"/>
  <c r="J2371" i="17"/>
  <c r="G2371" i="17"/>
  <c r="F2371" i="17"/>
  <c r="E2371" i="17"/>
  <c r="D2371" i="17"/>
  <c r="C2371" i="17"/>
  <c r="B2371" i="17"/>
  <c r="H2370" i="17"/>
  <c r="I2370" i="17"/>
  <c r="J2370" i="17"/>
  <c r="G2370" i="17"/>
  <c r="F2370" i="17"/>
  <c r="E2370" i="17"/>
  <c r="D2370" i="17"/>
  <c r="C2370" i="17"/>
  <c r="B2370" i="17"/>
  <c r="H2369" i="17"/>
  <c r="I2369" i="17"/>
  <c r="J2369" i="17"/>
  <c r="G2369" i="17"/>
  <c r="F2369" i="17"/>
  <c r="E2369" i="17"/>
  <c r="D2369" i="17"/>
  <c r="C2369" i="17"/>
  <c r="B2369" i="17"/>
  <c r="H2368" i="17"/>
  <c r="I2368" i="17"/>
  <c r="J2368" i="17"/>
  <c r="G2368" i="17"/>
  <c r="F2368" i="17"/>
  <c r="E2368" i="17"/>
  <c r="D2368" i="17"/>
  <c r="C2368" i="17"/>
  <c r="B2368" i="17"/>
  <c r="H2367" i="17"/>
  <c r="I2367" i="17"/>
  <c r="J2367" i="17"/>
  <c r="G2367" i="17"/>
  <c r="F2367" i="17"/>
  <c r="E2367" i="17"/>
  <c r="D2367" i="17"/>
  <c r="C2367" i="17"/>
  <c r="B2367" i="17"/>
  <c r="H2366" i="17"/>
  <c r="I2366" i="17"/>
  <c r="J2366" i="17"/>
  <c r="G2366" i="17"/>
  <c r="F2366" i="17"/>
  <c r="E2366" i="17"/>
  <c r="D2366" i="17"/>
  <c r="C2366" i="17"/>
  <c r="B2366" i="17"/>
  <c r="H2365" i="17"/>
  <c r="I2365" i="17"/>
  <c r="J2365" i="17"/>
  <c r="G2365" i="17"/>
  <c r="F2365" i="17"/>
  <c r="E2365" i="17"/>
  <c r="D2365" i="17"/>
  <c r="C2365" i="17"/>
  <c r="B2365" i="17"/>
  <c r="H2364" i="17"/>
  <c r="I2364" i="17"/>
  <c r="J2364" i="17"/>
  <c r="G2364" i="17"/>
  <c r="F2364" i="17"/>
  <c r="E2364" i="17"/>
  <c r="D2364" i="17"/>
  <c r="C2364" i="17"/>
  <c r="B2364" i="17"/>
  <c r="H2363" i="17"/>
  <c r="I2363" i="17"/>
  <c r="J2363" i="17"/>
  <c r="G2363" i="17"/>
  <c r="F2363" i="17"/>
  <c r="E2363" i="17"/>
  <c r="D2363" i="17"/>
  <c r="C2363" i="17"/>
  <c r="B2363" i="17"/>
  <c r="H2362" i="17"/>
  <c r="I2362" i="17"/>
  <c r="J2362" i="17"/>
  <c r="G2362" i="17"/>
  <c r="F2362" i="17"/>
  <c r="E2362" i="17"/>
  <c r="D2362" i="17"/>
  <c r="C2362" i="17"/>
  <c r="B2362" i="17"/>
  <c r="H2361" i="17"/>
  <c r="I2361" i="17"/>
  <c r="J2361" i="17"/>
  <c r="G2361" i="17"/>
  <c r="F2361" i="17"/>
  <c r="E2361" i="17"/>
  <c r="D2361" i="17"/>
  <c r="C2361" i="17"/>
  <c r="B2361" i="17"/>
  <c r="H2360" i="17"/>
  <c r="I2360" i="17"/>
  <c r="J2360" i="17"/>
  <c r="G2360" i="17"/>
  <c r="F2360" i="17"/>
  <c r="E2360" i="17"/>
  <c r="D2360" i="17"/>
  <c r="C2360" i="17"/>
  <c r="B2360" i="17"/>
  <c r="H2359" i="17"/>
  <c r="I2359" i="17"/>
  <c r="J2359" i="17"/>
  <c r="G2359" i="17"/>
  <c r="F2359" i="17"/>
  <c r="E2359" i="17"/>
  <c r="D2359" i="17"/>
  <c r="C2359" i="17"/>
  <c r="B2359" i="17"/>
  <c r="H2358" i="17"/>
  <c r="I2358" i="17"/>
  <c r="J2358" i="17"/>
  <c r="G2358" i="17"/>
  <c r="F2358" i="17"/>
  <c r="E2358" i="17"/>
  <c r="D2358" i="17"/>
  <c r="C2358" i="17"/>
  <c r="B2358" i="17"/>
  <c r="H2357" i="17"/>
  <c r="I2357" i="17"/>
  <c r="J2357" i="17"/>
  <c r="G2357" i="17"/>
  <c r="F2357" i="17"/>
  <c r="E2357" i="17"/>
  <c r="D2357" i="17"/>
  <c r="C2357" i="17"/>
  <c r="B2357" i="17"/>
  <c r="H2356" i="17"/>
  <c r="I2356" i="17"/>
  <c r="J2356" i="17"/>
  <c r="G2356" i="17"/>
  <c r="F2356" i="17"/>
  <c r="E2356" i="17"/>
  <c r="D2356" i="17"/>
  <c r="C2356" i="17"/>
  <c r="B2356" i="17"/>
  <c r="H2355" i="17"/>
  <c r="I2355" i="17"/>
  <c r="J2355" i="17"/>
  <c r="G2355" i="17"/>
  <c r="F2355" i="17"/>
  <c r="E2355" i="17"/>
  <c r="D2355" i="17"/>
  <c r="C2355" i="17"/>
  <c r="B2355" i="17"/>
  <c r="H2354" i="17"/>
  <c r="I2354" i="17"/>
  <c r="J2354" i="17"/>
  <c r="G2354" i="17"/>
  <c r="F2354" i="17"/>
  <c r="E2354" i="17"/>
  <c r="D2354" i="17"/>
  <c r="C2354" i="17"/>
  <c r="B2354" i="17"/>
  <c r="H2353" i="17"/>
  <c r="I2353" i="17"/>
  <c r="J2353" i="17"/>
  <c r="G2353" i="17"/>
  <c r="F2353" i="17"/>
  <c r="E2353" i="17"/>
  <c r="D2353" i="17"/>
  <c r="C2353" i="17"/>
  <c r="B2353" i="17"/>
  <c r="H2352" i="17"/>
  <c r="I2352" i="17"/>
  <c r="J2352" i="17"/>
  <c r="G2352" i="17"/>
  <c r="F2352" i="17"/>
  <c r="E2352" i="17"/>
  <c r="D2352" i="17"/>
  <c r="C2352" i="17"/>
  <c r="B2352" i="17"/>
  <c r="H2351" i="17"/>
  <c r="I2351" i="17"/>
  <c r="J2351" i="17"/>
  <c r="G2351" i="17"/>
  <c r="F2351" i="17"/>
  <c r="E2351" i="17"/>
  <c r="D2351" i="17"/>
  <c r="C2351" i="17"/>
  <c r="B2351" i="17"/>
  <c r="H2350" i="17"/>
  <c r="I2350" i="17"/>
  <c r="J2350" i="17"/>
  <c r="G2350" i="17"/>
  <c r="F2350" i="17"/>
  <c r="E2350" i="17"/>
  <c r="D2350" i="17"/>
  <c r="C2350" i="17"/>
  <c r="B2350" i="17"/>
  <c r="H2349" i="17"/>
  <c r="I2349" i="17"/>
  <c r="J2349" i="17"/>
  <c r="G2349" i="17"/>
  <c r="F2349" i="17"/>
  <c r="E2349" i="17"/>
  <c r="D2349" i="17"/>
  <c r="C2349" i="17"/>
  <c r="B2349" i="17"/>
  <c r="H2348" i="17"/>
  <c r="I2348" i="17"/>
  <c r="J2348" i="17"/>
  <c r="G2348" i="17"/>
  <c r="F2348" i="17"/>
  <c r="E2348" i="17"/>
  <c r="D2348" i="17"/>
  <c r="C2348" i="17"/>
  <c r="B2348" i="17"/>
  <c r="H2347" i="17"/>
  <c r="I2347" i="17"/>
  <c r="J2347" i="17"/>
  <c r="G2347" i="17"/>
  <c r="F2347" i="17"/>
  <c r="E2347" i="17"/>
  <c r="D2347" i="17"/>
  <c r="C2347" i="17"/>
  <c r="B2347" i="17"/>
  <c r="H2346" i="17"/>
  <c r="I2346" i="17"/>
  <c r="J2346" i="17"/>
  <c r="G2346" i="17"/>
  <c r="F2346" i="17"/>
  <c r="E2346" i="17"/>
  <c r="D2346" i="17"/>
  <c r="C2346" i="17"/>
  <c r="B2346" i="17"/>
  <c r="H2345" i="17"/>
  <c r="I2345" i="17"/>
  <c r="J2345" i="17"/>
  <c r="G2345" i="17"/>
  <c r="F2345" i="17"/>
  <c r="E2345" i="17"/>
  <c r="D2345" i="17"/>
  <c r="C2345" i="17"/>
  <c r="B2345" i="17"/>
  <c r="H2344" i="17"/>
  <c r="I2344" i="17"/>
  <c r="J2344" i="17"/>
  <c r="G2344" i="17"/>
  <c r="F2344" i="17"/>
  <c r="E2344" i="17"/>
  <c r="D2344" i="17"/>
  <c r="C2344" i="17"/>
  <c r="B2344" i="17"/>
  <c r="H2343" i="17"/>
  <c r="I2343" i="17"/>
  <c r="J2343" i="17"/>
  <c r="G2343" i="17"/>
  <c r="F2343" i="17"/>
  <c r="E2343" i="17"/>
  <c r="D2343" i="17"/>
  <c r="C2343" i="17"/>
  <c r="B2343" i="17"/>
  <c r="H2342" i="17"/>
  <c r="I2342" i="17"/>
  <c r="J2342" i="17"/>
  <c r="G2342" i="17"/>
  <c r="F2342" i="17"/>
  <c r="E2342" i="17"/>
  <c r="D2342" i="17"/>
  <c r="C2342" i="17"/>
  <c r="B2342" i="17"/>
  <c r="H2341" i="17"/>
  <c r="I2341" i="17"/>
  <c r="J2341" i="17"/>
  <c r="G2341" i="17"/>
  <c r="F2341" i="17"/>
  <c r="E2341" i="17"/>
  <c r="D2341" i="17"/>
  <c r="C2341" i="17"/>
  <c r="B2341" i="17"/>
  <c r="H2340" i="17"/>
  <c r="I2340" i="17"/>
  <c r="J2340" i="17"/>
  <c r="G2340" i="17"/>
  <c r="F2340" i="17"/>
  <c r="E2340" i="17"/>
  <c r="D2340" i="17"/>
  <c r="C2340" i="17"/>
  <c r="B2340" i="17"/>
  <c r="H2339" i="17"/>
  <c r="I2339" i="17"/>
  <c r="J2339" i="17"/>
  <c r="G2339" i="17"/>
  <c r="F2339" i="17"/>
  <c r="E2339" i="17"/>
  <c r="D2339" i="17"/>
  <c r="C2339" i="17"/>
  <c r="B2339" i="17"/>
  <c r="H2338" i="17"/>
  <c r="I2338" i="17"/>
  <c r="J2338" i="17"/>
  <c r="G2338" i="17"/>
  <c r="F2338" i="17"/>
  <c r="E2338" i="17"/>
  <c r="D2338" i="17"/>
  <c r="C2338" i="17"/>
  <c r="B2338" i="17"/>
  <c r="H2337" i="17"/>
  <c r="I2337" i="17"/>
  <c r="J2337" i="17"/>
  <c r="G2337" i="17"/>
  <c r="F2337" i="17"/>
  <c r="E2337" i="17"/>
  <c r="D2337" i="17"/>
  <c r="C2337" i="17"/>
  <c r="B2337" i="17"/>
  <c r="H2336" i="17"/>
  <c r="I2336" i="17"/>
  <c r="J2336" i="17"/>
  <c r="G2336" i="17"/>
  <c r="F2336" i="17"/>
  <c r="E2336" i="17"/>
  <c r="D2336" i="17"/>
  <c r="C2336" i="17"/>
  <c r="B2336" i="17"/>
  <c r="H2335" i="17"/>
  <c r="I2335" i="17"/>
  <c r="J2335" i="17"/>
  <c r="G2335" i="17"/>
  <c r="F2335" i="17"/>
  <c r="E2335" i="17"/>
  <c r="D2335" i="17"/>
  <c r="C2335" i="17"/>
  <c r="B2335" i="17"/>
  <c r="H2334" i="17"/>
  <c r="I2334" i="17"/>
  <c r="J2334" i="17"/>
  <c r="G2334" i="17"/>
  <c r="F2334" i="17"/>
  <c r="E2334" i="17"/>
  <c r="D2334" i="17"/>
  <c r="C2334" i="17"/>
  <c r="B2334" i="17"/>
  <c r="H2333" i="17"/>
  <c r="I2333" i="17"/>
  <c r="J2333" i="17"/>
  <c r="G2333" i="17"/>
  <c r="F2333" i="17"/>
  <c r="E2333" i="17"/>
  <c r="D2333" i="17"/>
  <c r="C2333" i="17"/>
  <c r="B2333" i="17"/>
  <c r="H2332" i="17"/>
  <c r="I2332" i="17"/>
  <c r="J2332" i="17"/>
  <c r="G2332" i="17"/>
  <c r="F2332" i="17"/>
  <c r="E2332" i="17"/>
  <c r="D2332" i="17"/>
  <c r="C2332" i="17"/>
  <c r="B2332" i="17"/>
  <c r="H2331" i="17"/>
  <c r="I2331" i="17"/>
  <c r="J2331" i="17"/>
  <c r="G2331" i="17"/>
  <c r="F2331" i="17"/>
  <c r="E2331" i="17"/>
  <c r="D2331" i="17"/>
  <c r="C2331" i="17"/>
  <c r="B2331" i="17"/>
  <c r="H2330" i="17"/>
  <c r="I2330" i="17"/>
  <c r="J2330" i="17"/>
  <c r="G2330" i="17"/>
  <c r="F2330" i="17"/>
  <c r="E2330" i="17"/>
  <c r="D2330" i="17"/>
  <c r="C2330" i="17"/>
  <c r="B2330" i="17"/>
  <c r="H2329" i="17"/>
  <c r="I2329" i="17"/>
  <c r="J2329" i="17"/>
  <c r="G2329" i="17"/>
  <c r="F2329" i="17"/>
  <c r="E2329" i="17"/>
  <c r="D2329" i="17"/>
  <c r="C2329" i="17"/>
  <c r="B2329" i="17"/>
  <c r="H2328" i="17"/>
  <c r="I2328" i="17"/>
  <c r="J2328" i="17"/>
  <c r="G2328" i="17"/>
  <c r="F2328" i="17"/>
  <c r="E2328" i="17"/>
  <c r="D2328" i="17"/>
  <c r="C2328" i="17"/>
  <c r="B2328" i="17"/>
  <c r="H2327" i="17"/>
  <c r="I2327" i="17"/>
  <c r="J2327" i="17"/>
  <c r="G2327" i="17"/>
  <c r="F2327" i="17"/>
  <c r="E2327" i="17"/>
  <c r="D2327" i="17"/>
  <c r="C2327" i="17"/>
  <c r="B2327" i="17"/>
  <c r="H2326" i="17"/>
  <c r="I2326" i="17"/>
  <c r="J2326" i="17"/>
  <c r="G2326" i="17"/>
  <c r="F2326" i="17"/>
  <c r="E2326" i="17"/>
  <c r="D2326" i="17"/>
  <c r="C2326" i="17"/>
  <c r="B2326" i="17"/>
  <c r="H2325" i="17"/>
  <c r="I2325" i="17"/>
  <c r="J2325" i="17"/>
  <c r="G2325" i="17"/>
  <c r="F2325" i="17"/>
  <c r="E2325" i="17"/>
  <c r="D2325" i="17"/>
  <c r="C2325" i="17"/>
  <c r="B2325" i="17"/>
  <c r="H2324" i="17"/>
  <c r="I2324" i="17"/>
  <c r="J2324" i="17"/>
  <c r="G2324" i="17"/>
  <c r="F2324" i="17"/>
  <c r="E2324" i="17"/>
  <c r="D2324" i="17"/>
  <c r="C2324" i="17"/>
  <c r="B2324" i="17"/>
  <c r="H2323" i="17"/>
  <c r="I2323" i="17"/>
  <c r="J2323" i="17"/>
  <c r="G2323" i="17"/>
  <c r="F2323" i="17"/>
  <c r="E2323" i="17"/>
  <c r="D2323" i="17"/>
  <c r="C2323" i="17"/>
  <c r="B2323" i="17"/>
  <c r="H2322" i="17"/>
  <c r="I2322" i="17"/>
  <c r="J2322" i="17"/>
  <c r="G2322" i="17"/>
  <c r="F2322" i="17"/>
  <c r="E2322" i="17"/>
  <c r="D2322" i="17"/>
  <c r="C2322" i="17"/>
  <c r="B2322" i="17"/>
  <c r="H2321" i="17"/>
  <c r="I2321" i="17"/>
  <c r="J2321" i="17"/>
  <c r="G2321" i="17"/>
  <c r="F2321" i="17"/>
  <c r="E2321" i="17"/>
  <c r="D2321" i="17"/>
  <c r="C2321" i="17"/>
  <c r="B2321" i="17"/>
  <c r="H2320" i="17"/>
  <c r="I2320" i="17"/>
  <c r="J2320" i="17"/>
  <c r="G2320" i="17"/>
  <c r="F2320" i="17"/>
  <c r="E2320" i="17"/>
  <c r="D2320" i="17"/>
  <c r="C2320" i="17"/>
  <c r="B2320" i="17"/>
  <c r="H2319" i="17"/>
  <c r="I2319" i="17"/>
  <c r="J2319" i="17"/>
  <c r="G2319" i="17"/>
  <c r="F2319" i="17"/>
  <c r="E2319" i="17"/>
  <c r="D2319" i="17"/>
  <c r="C2319" i="17"/>
  <c r="B2319" i="17"/>
  <c r="H2318" i="17"/>
  <c r="I2318" i="17"/>
  <c r="J2318" i="17"/>
  <c r="G2318" i="17"/>
  <c r="F2318" i="17"/>
  <c r="E2318" i="17"/>
  <c r="D2318" i="17"/>
  <c r="C2318" i="17"/>
  <c r="B2318" i="17"/>
  <c r="H2317" i="17"/>
  <c r="I2317" i="17"/>
  <c r="J2317" i="17"/>
  <c r="G2317" i="17"/>
  <c r="F2317" i="17"/>
  <c r="E2317" i="17"/>
  <c r="D2317" i="17"/>
  <c r="C2317" i="17"/>
  <c r="B2317" i="17"/>
  <c r="H2316" i="17"/>
  <c r="I2316" i="17"/>
  <c r="J2316" i="17"/>
  <c r="G2316" i="17"/>
  <c r="F2316" i="17"/>
  <c r="E2316" i="17"/>
  <c r="D2316" i="17"/>
  <c r="C2316" i="17"/>
  <c r="B2316" i="17"/>
  <c r="H2315" i="17"/>
  <c r="I2315" i="17"/>
  <c r="J2315" i="17"/>
  <c r="G2315" i="17"/>
  <c r="F2315" i="17"/>
  <c r="E2315" i="17"/>
  <c r="D2315" i="17"/>
  <c r="C2315" i="17"/>
  <c r="B2315" i="17"/>
  <c r="H2314" i="17"/>
  <c r="I2314" i="17"/>
  <c r="J2314" i="17"/>
  <c r="G2314" i="17"/>
  <c r="F2314" i="17"/>
  <c r="E2314" i="17"/>
  <c r="D2314" i="17"/>
  <c r="C2314" i="17"/>
  <c r="B2314" i="17"/>
  <c r="H2313" i="17"/>
  <c r="I2313" i="17"/>
  <c r="J2313" i="17"/>
  <c r="G2313" i="17"/>
  <c r="F2313" i="17"/>
  <c r="E2313" i="17"/>
  <c r="D2313" i="17"/>
  <c r="C2313" i="17"/>
  <c r="B2313" i="17"/>
  <c r="H2312" i="17"/>
  <c r="I2312" i="17"/>
  <c r="J2312" i="17"/>
  <c r="G2312" i="17"/>
  <c r="F2312" i="17"/>
  <c r="E2312" i="17"/>
  <c r="D2312" i="17"/>
  <c r="C2312" i="17"/>
  <c r="B2312" i="17"/>
  <c r="H2311" i="17"/>
  <c r="I2311" i="17"/>
  <c r="J2311" i="17"/>
  <c r="G2311" i="17"/>
  <c r="F2311" i="17"/>
  <c r="E2311" i="17"/>
  <c r="D2311" i="17"/>
  <c r="C2311" i="17"/>
  <c r="B2311" i="17"/>
  <c r="H2310" i="17"/>
  <c r="I2310" i="17"/>
  <c r="J2310" i="17"/>
  <c r="G2310" i="17"/>
  <c r="F2310" i="17"/>
  <c r="E2310" i="17"/>
  <c r="D2310" i="17"/>
  <c r="C2310" i="17"/>
  <c r="B2310" i="17"/>
  <c r="H2309" i="17"/>
  <c r="I2309" i="17"/>
  <c r="J2309" i="17"/>
  <c r="G2309" i="17"/>
  <c r="F2309" i="17"/>
  <c r="E2309" i="17"/>
  <c r="D2309" i="17"/>
  <c r="C2309" i="17"/>
  <c r="B2309" i="17"/>
  <c r="H2308" i="17"/>
  <c r="I2308" i="17"/>
  <c r="J2308" i="17"/>
  <c r="G2308" i="17"/>
  <c r="F2308" i="17"/>
  <c r="E2308" i="17"/>
  <c r="D2308" i="17"/>
  <c r="C2308" i="17"/>
  <c r="B2308" i="17"/>
  <c r="H2307" i="17"/>
  <c r="I2307" i="17"/>
  <c r="J2307" i="17"/>
  <c r="G2307" i="17"/>
  <c r="F2307" i="17"/>
  <c r="E2307" i="17"/>
  <c r="D2307" i="17"/>
  <c r="C2307" i="17"/>
  <c r="B2307" i="17"/>
  <c r="H2306" i="17"/>
  <c r="I2306" i="17"/>
  <c r="J2306" i="17"/>
  <c r="G2306" i="17"/>
  <c r="F2306" i="17"/>
  <c r="E2306" i="17"/>
  <c r="D2306" i="17"/>
  <c r="C2306" i="17"/>
  <c r="B2306" i="17"/>
  <c r="H2305" i="17"/>
  <c r="I2305" i="17"/>
  <c r="J2305" i="17"/>
  <c r="G2305" i="17"/>
  <c r="F2305" i="17"/>
  <c r="E2305" i="17"/>
  <c r="D2305" i="17"/>
  <c r="C2305" i="17"/>
  <c r="B2305" i="17"/>
  <c r="H2304" i="17"/>
  <c r="I2304" i="17"/>
  <c r="J2304" i="17"/>
  <c r="G2304" i="17"/>
  <c r="F2304" i="17"/>
  <c r="E2304" i="17"/>
  <c r="D2304" i="17"/>
  <c r="C2304" i="17"/>
  <c r="B2304" i="17"/>
  <c r="H2303" i="17"/>
  <c r="I2303" i="17"/>
  <c r="J2303" i="17"/>
  <c r="G2303" i="17"/>
  <c r="F2303" i="17"/>
  <c r="E2303" i="17"/>
  <c r="D2303" i="17"/>
  <c r="C2303" i="17"/>
  <c r="B2303" i="17"/>
  <c r="H2302" i="17"/>
  <c r="I2302" i="17"/>
  <c r="J2302" i="17"/>
  <c r="G2302" i="17"/>
  <c r="F2302" i="17"/>
  <c r="E2302" i="17"/>
  <c r="D2302" i="17"/>
  <c r="C2302" i="17"/>
  <c r="B2302" i="17"/>
  <c r="H2301" i="17"/>
  <c r="I2301" i="17"/>
  <c r="J2301" i="17"/>
  <c r="G2301" i="17"/>
  <c r="F2301" i="17"/>
  <c r="E2301" i="17"/>
  <c r="D2301" i="17"/>
  <c r="C2301" i="17"/>
  <c r="B2301" i="17"/>
  <c r="H2300" i="17"/>
  <c r="I2300" i="17"/>
  <c r="J2300" i="17"/>
  <c r="G2300" i="17"/>
  <c r="F2300" i="17"/>
  <c r="E2300" i="17"/>
  <c r="D2300" i="17"/>
  <c r="C2300" i="17"/>
  <c r="B2300" i="17"/>
  <c r="H2299" i="17"/>
  <c r="I2299" i="17"/>
  <c r="J2299" i="17"/>
  <c r="G2299" i="17"/>
  <c r="F2299" i="17"/>
  <c r="E2299" i="17"/>
  <c r="D2299" i="17"/>
  <c r="C2299" i="17"/>
  <c r="B2299" i="17"/>
  <c r="H2298" i="17"/>
  <c r="I2298" i="17"/>
  <c r="J2298" i="17"/>
  <c r="G2298" i="17"/>
  <c r="F2298" i="17"/>
  <c r="E2298" i="17"/>
  <c r="D2298" i="17"/>
  <c r="C2298" i="17"/>
  <c r="B2298" i="17"/>
  <c r="H2297" i="17"/>
  <c r="I2297" i="17"/>
  <c r="J2297" i="17"/>
  <c r="G2297" i="17"/>
  <c r="F2297" i="17"/>
  <c r="E2297" i="17"/>
  <c r="D2297" i="17"/>
  <c r="C2297" i="17"/>
  <c r="B2297" i="17"/>
  <c r="H2296" i="17"/>
  <c r="I2296" i="17"/>
  <c r="J2296" i="17"/>
  <c r="G2296" i="17"/>
  <c r="F2296" i="17"/>
  <c r="E2296" i="17"/>
  <c r="D2296" i="17"/>
  <c r="C2296" i="17"/>
  <c r="B2296" i="17"/>
  <c r="H2295" i="17"/>
  <c r="I2295" i="17"/>
  <c r="J2295" i="17"/>
  <c r="G2295" i="17"/>
  <c r="F2295" i="17"/>
  <c r="E2295" i="17"/>
  <c r="D2295" i="17"/>
  <c r="C2295" i="17"/>
  <c r="B2295" i="17"/>
  <c r="H2294" i="17"/>
  <c r="I2294" i="17"/>
  <c r="J2294" i="17"/>
  <c r="G2294" i="17"/>
  <c r="F2294" i="17"/>
  <c r="E2294" i="17"/>
  <c r="D2294" i="17"/>
  <c r="C2294" i="17"/>
  <c r="B2294" i="17"/>
  <c r="H2293" i="17"/>
  <c r="I2293" i="17"/>
  <c r="J2293" i="17"/>
  <c r="G2293" i="17"/>
  <c r="F2293" i="17"/>
  <c r="E2293" i="17"/>
  <c r="D2293" i="17"/>
  <c r="C2293" i="17"/>
  <c r="B2293" i="17"/>
  <c r="H2292" i="17"/>
  <c r="I2292" i="17"/>
  <c r="J2292" i="17"/>
  <c r="G2292" i="17"/>
  <c r="F2292" i="17"/>
  <c r="E2292" i="17"/>
  <c r="D2292" i="17"/>
  <c r="C2292" i="17"/>
  <c r="B2292" i="17"/>
  <c r="H2291" i="17"/>
  <c r="I2291" i="17"/>
  <c r="J2291" i="17"/>
  <c r="G2291" i="17"/>
  <c r="F2291" i="17"/>
  <c r="E2291" i="17"/>
  <c r="D2291" i="17"/>
  <c r="C2291" i="17"/>
  <c r="B2291" i="17"/>
  <c r="H2290" i="17"/>
  <c r="I2290" i="17"/>
  <c r="J2290" i="17"/>
  <c r="G2290" i="17"/>
  <c r="F2290" i="17"/>
  <c r="E2290" i="17"/>
  <c r="D2290" i="17"/>
  <c r="C2290" i="17"/>
  <c r="B2290" i="17"/>
  <c r="H2289" i="17"/>
  <c r="I2289" i="17"/>
  <c r="J2289" i="17"/>
  <c r="G2289" i="17"/>
  <c r="F2289" i="17"/>
  <c r="E2289" i="17"/>
  <c r="D2289" i="17"/>
  <c r="C2289" i="17"/>
  <c r="B2289" i="17"/>
  <c r="H2288" i="17"/>
  <c r="I2288" i="17"/>
  <c r="J2288" i="17"/>
  <c r="G2288" i="17"/>
  <c r="F2288" i="17"/>
  <c r="E2288" i="17"/>
  <c r="D2288" i="17"/>
  <c r="C2288" i="17"/>
  <c r="B2288" i="17"/>
  <c r="H2287" i="17"/>
  <c r="I2287" i="17"/>
  <c r="J2287" i="17"/>
  <c r="G2287" i="17"/>
  <c r="F2287" i="17"/>
  <c r="E2287" i="17"/>
  <c r="D2287" i="17"/>
  <c r="C2287" i="17"/>
  <c r="B2287" i="17"/>
  <c r="H2286" i="17"/>
  <c r="I2286" i="17"/>
  <c r="J2286" i="17"/>
  <c r="G2286" i="17"/>
  <c r="F2286" i="17"/>
  <c r="E2286" i="17"/>
  <c r="D2286" i="17"/>
  <c r="C2286" i="17"/>
  <c r="B2286" i="17"/>
  <c r="H2285" i="17"/>
  <c r="I2285" i="17"/>
  <c r="J2285" i="17"/>
  <c r="G2285" i="17"/>
  <c r="F2285" i="17"/>
  <c r="E2285" i="17"/>
  <c r="D2285" i="17"/>
  <c r="C2285" i="17"/>
  <c r="B2285" i="17"/>
  <c r="H2284" i="17"/>
  <c r="I2284" i="17"/>
  <c r="J2284" i="17"/>
  <c r="G2284" i="17"/>
  <c r="F2284" i="17"/>
  <c r="E2284" i="17"/>
  <c r="D2284" i="17"/>
  <c r="C2284" i="17"/>
  <c r="B2284" i="17"/>
  <c r="H2283" i="17"/>
  <c r="I2283" i="17"/>
  <c r="J2283" i="17"/>
  <c r="G2283" i="17"/>
  <c r="F2283" i="17"/>
  <c r="E2283" i="17"/>
  <c r="D2283" i="17"/>
  <c r="C2283" i="17"/>
  <c r="B2283" i="17"/>
  <c r="H2282" i="17"/>
  <c r="I2282" i="17"/>
  <c r="J2282" i="17"/>
  <c r="G2282" i="17"/>
  <c r="F2282" i="17"/>
  <c r="E2282" i="17"/>
  <c r="D2282" i="17"/>
  <c r="C2282" i="17"/>
  <c r="B2282" i="17"/>
  <c r="H2281" i="17"/>
  <c r="I2281" i="17"/>
  <c r="J2281" i="17"/>
  <c r="G2281" i="17"/>
  <c r="F2281" i="17"/>
  <c r="E2281" i="17"/>
  <c r="D2281" i="17"/>
  <c r="C2281" i="17"/>
  <c r="B2281" i="17"/>
  <c r="H2280" i="17"/>
  <c r="I2280" i="17"/>
  <c r="J2280" i="17"/>
  <c r="G2280" i="17"/>
  <c r="F2280" i="17"/>
  <c r="E2280" i="17"/>
  <c r="D2280" i="17"/>
  <c r="C2280" i="17"/>
  <c r="B2280" i="17"/>
  <c r="H2279" i="17"/>
  <c r="I2279" i="17"/>
  <c r="J2279" i="17"/>
  <c r="G2279" i="17"/>
  <c r="F2279" i="17"/>
  <c r="E2279" i="17"/>
  <c r="D2279" i="17"/>
  <c r="C2279" i="17"/>
  <c r="B2279" i="17"/>
  <c r="H2278" i="17"/>
  <c r="I2278" i="17"/>
  <c r="J2278" i="17"/>
  <c r="G2278" i="17"/>
  <c r="F2278" i="17"/>
  <c r="E2278" i="17"/>
  <c r="D2278" i="17"/>
  <c r="C2278" i="17"/>
  <c r="B2278" i="17"/>
  <c r="H2277" i="17"/>
  <c r="I2277" i="17"/>
  <c r="J2277" i="17"/>
  <c r="G2277" i="17"/>
  <c r="F2277" i="17"/>
  <c r="E2277" i="17"/>
  <c r="D2277" i="17"/>
  <c r="C2277" i="17"/>
  <c r="B2277" i="17"/>
  <c r="H2276" i="17"/>
  <c r="I2276" i="17"/>
  <c r="J2276" i="17"/>
  <c r="G2276" i="17"/>
  <c r="F2276" i="17"/>
  <c r="E2276" i="17"/>
  <c r="D2276" i="17"/>
  <c r="C2276" i="17"/>
  <c r="B2276" i="17"/>
  <c r="H2275" i="17"/>
  <c r="I2275" i="17"/>
  <c r="J2275" i="17"/>
  <c r="G2275" i="17"/>
  <c r="F2275" i="17"/>
  <c r="E2275" i="17"/>
  <c r="D2275" i="17"/>
  <c r="C2275" i="17"/>
  <c r="B2275" i="17"/>
  <c r="H2274" i="17"/>
  <c r="I2274" i="17"/>
  <c r="J2274" i="17"/>
  <c r="G2274" i="17"/>
  <c r="F2274" i="17"/>
  <c r="E2274" i="17"/>
  <c r="D2274" i="17"/>
  <c r="C2274" i="17"/>
  <c r="B2274" i="17"/>
  <c r="H2273" i="17"/>
  <c r="I2273" i="17"/>
  <c r="J2273" i="17"/>
  <c r="G2273" i="17"/>
  <c r="F2273" i="17"/>
  <c r="E2273" i="17"/>
  <c r="D2273" i="17"/>
  <c r="C2273" i="17"/>
  <c r="B2273" i="17"/>
  <c r="H2272" i="17"/>
  <c r="I2272" i="17"/>
  <c r="J2272" i="17"/>
  <c r="G2272" i="17"/>
  <c r="F2272" i="17"/>
  <c r="E2272" i="17"/>
  <c r="D2272" i="17"/>
  <c r="C2272" i="17"/>
  <c r="B2272" i="17"/>
  <c r="H2271" i="17"/>
  <c r="I2271" i="17"/>
  <c r="J2271" i="17"/>
  <c r="G2271" i="17"/>
  <c r="F2271" i="17"/>
  <c r="E2271" i="17"/>
  <c r="D2271" i="17"/>
  <c r="C2271" i="17"/>
  <c r="B2271" i="17"/>
  <c r="H2270" i="17"/>
  <c r="I2270" i="17"/>
  <c r="J2270" i="17"/>
  <c r="G2270" i="17"/>
  <c r="F2270" i="17"/>
  <c r="E2270" i="17"/>
  <c r="D2270" i="17"/>
  <c r="C2270" i="17"/>
  <c r="B2270" i="17"/>
  <c r="H2269" i="17"/>
  <c r="I2269" i="17"/>
  <c r="J2269" i="17"/>
  <c r="G2269" i="17"/>
  <c r="F2269" i="17"/>
  <c r="E2269" i="17"/>
  <c r="D2269" i="17"/>
  <c r="C2269" i="17"/>
  <c r="B2269" i="17"/>
  <c r="H2268" i="17"/>
  <c r="I2268" i="17"/>
  <c r="J2268" i="17"/>
  <c r="G2268" i="17"/>
  <c r="F2268" i="17"/>
  <c r="E2268" i="17"/>
  <c r="D2268" i="17"/>
  <c r="C2268" i="17"/>
  <c r="B2268" i="17"/>
  <c r="H2267" i="17"/>
  <c r="I2267" i="17"/>
  <c r="J2267" i="17"/>
  <c r="G2267" i="17"/>
  <c r="F2267" i="17"/>
  <c r="E2267" i="17"/>
  <c r="D2267" i="17"/>
  <c r="C2267" i="17"/>
  <c r="B2267" i="17"/>
  <c r="H2266" i="17"/>
  <c r="I2266" i="17"/>
  <c r="J2266" i="17"/>
  <c r="G2266" i="17"/>
  <c r="F2266" i="17"/>
  <c r="E2266" i="17"/>
  <c r="D2266" i="17"/>
  <c r="C2266" i="17"/>
  <c r="B2266" i="17"/>
  <c r="H2265" i="17"/>
  <c r="I2265" i="17"/>
  <c r="J2265" i="17"/>
  <c r="G2265" i="17"/>
  <c r="F2265" i="17"/>
  <c r="E2265" i="17"/>
  <c r="D2265" i="17"/>
  <c r="C2265" i="17"/>
  <c r="B2265" i="17"/>
  <c r="H2264" i="17"/>
  <c r="I2264" i="17"/>
  <c r="J2264" i="17"/>
  <c r="G2264" i="17"/>
  <c r="F2264" i="17"/>
  <c r="E2264" i="17"/>
  <c r="D2264" i="17"/>
  <c r="C2264" i="17"/>
  <c r="B2264" i="17"/>
  <c r="H2263" i="17"/>
  <c r="I2263" i="17"/>
  <c r="J2263" i="17"/>
  <c r="G2263" i="17"/>
  <c r="F2263" i="17"/>
  <c r="E2263" i="17"/>
  <c r="D2263" i="17"/>
  <c r="C2263" i="17"/>
  <c r="B2263" i="17"/>
  <c r="H2262" i="17"/>
  <c r="I2262" i="17"/>
  <c r="J2262" i="17"/>
  <c r="G2262" i="17"/>
  <c r="F2262" i="17"/>
  <c r="E2262" i="17"/>
  <c r="D2262" i="17"/>
  <c r="C2262" i="17"/>
  <c r="B2262" i="17"/>
  <c r="H2261" i="17"/>
  <c r="I2261" i="17"/>
  <c r="J2261" i="17"/>
  <c r="G2261" i="17"/>
  <c r="F2261" i="17"/>
  <c r="E2261" i="17"/>
  <c r="D2261" i="17"/>
  <c r="C2261" i="17"/>
  <c r="B2261" i="17"/>
  <c r="H2260" i="17"/>
  <c r="I2260" i="17"/>
  <c r="J2260" i="17"/>
  <c r="G2260" i="17"/>
  <c r="F2260" i="17"/>
  <c r="E2260" i="17"/>
  <c r="D2260" i="17"/>
  <c r="C2260" i="17"/>
  <c r="B2260" i="17"/>
  <c r="H2259" i="17"/>
  <c r="I2259" i="17"/>
  <c r="J2259" i="17"/>
  <c r="G2259" i="17"/>
  <c r="F2259" i="17"/>
  <c r="E2259" i="17"/>
  <c r="D2259" i="17"/>
  <c r="C2259" i="17"/>
  <c r="B2259" i="17"/>
  <c r="H2258" i="17"/>
  <c r="I2258" i="17"/>
  <c r="J2258" i="17"/>
  <c r="G2258" i="17"/>
  <c r="F2258" i="17"/>
  <c r="E2258" i="17"/>
  <c r="D2258" i="17"/>
  <c r="C2258" i="17"/>
  <c r="B2258" i="17"/>
  <c r="H2257" i="17"/>
  <c r="I2257" i="17"/>
  <c r="J2257" i="17"/>
  <c r="G2257" i="17"/>
  <c r="F2257" i="17"/>
  <c r="E2257" i="17"/>
  <c r="D2257" i="17"/>
  <c r="C2257" i="17"/>
  <c r="B2257" i="17"/>
  <c r="H2256" i="17"/>
  <c r="I2256" i="17"/>
  <c r="J2256" i="17"/>
  <c r="G2256" i="17"/>
  <c r="F2256" i="17"/>
  <c r="E2256" i="17"/>
  <c r="D2256" i="17"/>
  <c r="C2256" i="17"/>
  <c r="B2256" i="17"/>
  <c r="H2255" i="17"/>
  <c r="I2255" i="17"/>
  <c r="J2255" i="17"/>
  <c r="G2255" i="17"/>
  <c r="F2255" i="17"/>
  <c r="E2255" i="17"/>
  <c r="D2255" i="17"/>
  <c r="C2255" i="17"/>
  <c r="B2255" i="17"/>
  <c r="H2254" i="17"/>
  <c r="I2254" i="17"/>
  <c r="J2254" i="17"/>
  <c r="G2254" i="17"/>
  <c r="F2254" i="17"/>
  <c r="E2254" i="17"/>
  <c r="D2254" i="17"/>
  <c r="C2254" i="17"/>
  <c r="B2254" i="17"/>
  <c r="H2253" i="17"/>
  <c r="I2253" i="17"/>
  <c r="J2253" i="17"/>
  <c r="G2253" i="17"/>
  <c r="F2253" i="17"/>
  <c r="E2253" i="17"/>
  <c r="D2253" i="17"/>
  <c r="C2253" i="17"/>
  <c r="B2253" i="17"/>
  <c r="H2252" i="17"/>
  <c r="I2252" i="17"/>
  <c r="J2252" i="17"/>
  <c r="G2252" i="17"/>
  <c r="F2252" i="17"/>
  <c r="E2252" i="17"/>
  <c r="D2252" i="17"/>
  <c r="C2252" i="17"/>
  <c r="B2252" i="17"/>
  <c r="H2251" i="17"/>
  <c r="I2251" i="17"/>
  <c r="J2251" i="17"/>
  <c r="G2251" i="17"/>
  <c r="F2251" i="17"/>
  <c r="E2251" i="17"/>
  <c r="D2251" i="17"/>
  <c r="C2251" i="17"/>
  <c r="B2251" i="17"/>
  <c r="H2250" i="17"/>
  <c r="I2250" i="17"/>
  <c r="J2250" i="17"/>
  <c r="G2250" i="17"/>
  <c r="F2250" i="17"/>
  <c r="E2250" i="17"/>
  <c r="D2250" i="17"/>
  <c r="C2250" i="17"/>
  <c r="B2250" i="17"/>
  <c r="H2249" i="17"/>
  <c r="I2249" i="17"/>
  <c r="J2249" i="17"/>
  <c r="G2249" i="17"/>
  <c r="F2249" i="17"/>
  <c r="E2249" i="17"/>
  <c r="D2249" i="17"/>
  <c r="C2249" i="17"/>
  <c r="B2249" i="17"/>
  <c r="H2248" i="17"/>
  <c r="I2248" i="17"/>
  <c r="J2248" i="17"/>
  <c r="G2248" i="17"/>
  <c r="F2248" i="17"/>
  <c r="E2248" i="17"/>
  <c r="D2248" i="17"/>
  <c r="C2248" i="17"/>
  <c r="B2248" i="17"/>
  <c r="H2247" i="17"/>
  <c r="I2247" i="17"/>
  <c r="J2247" i="17"/>
  <c r="G2247" i="17"/>
  <c r="F2247" i="17"/>
  <c r="E2247" i="17"/>
  <c r="D2247" i="17"/>
  <c r="C2247" i="17"/>
  <c r="B2247" i="17"/>
  <c r="H2246" i="17"/>
  <c r="I2246" i="17"/>
  <c r="J2246" i="17"/>
  <c r="G2246" i="17"/>
  <c r="F2246" i="17"/>
  <c r="E2246" i="17"/>
  <c r="D2246" i="17"/>
  <c r="C2246" i="17"/>
  <c r="B2246" i="17"/>
  <c r="H2245" i="17"/>
  <c r="I2245" i="17"/>
  <c r="J2245" i="17"/>
  <c r="G2245" i="17"/>
  <c r="F2245" i="17"/>
  <c r="E2245" i="17"/>
  <c r="D2245" i="17"/>
  <c r="C2245" i="17"/>
  <c r="B2245" i="17"/>
  <c r="H2244" i="17"/>
  <c r="I2244" i="17"/>
  <c r="J2244" i="17"/>
  <c r="G2244" i="17"/>
  <c r="F2244" i="17"/>
  <c r="E2244" i="17"/>
  <c r="D2244" i="17"/>
  <c r="C2244" i="17"/>
  <c r="B2244" i="17"/>
  <c r="H2243" i="17"/>
  <c r="I2243" i="17"/>
  <c r="J2243" i="17"/>
  <c r="G2243" i="17"/>
  <c r="F2243" i="17"/>
  <c r="E2243" i="17"/>
  <c r="D2243" i="17"/>
  <c r="C2243" i="17"/>
  <c r="B2243" i="17"/>
  <c r="H2242" i="17"/>
  <c r="I2242" i="17"/>
  <c r="J2242" i="17"/>
  <c r="G2242" i="17"/>
  <c r="F2242" i="17"/>
  <c r="E2242" i="17"/>
  <c r="D2242" i="17"/>
  <c r="C2242" i="17"/>
  <c r="B2242" i="17"/>
  <c r="H2241" i="17"/>
  <c r="I2241" i="17"/>
  <c r="J2241" i="17"/>
  <c r="G2241" i="17"/>
  <c r="F2241" i="17"/>
  <c r="E2241" i="17"/>
  <c r="D2241" i="17"/>
  <c r="C2241" i="17"/>
  <c r="B2241" i="17"/>
  <c r="H2240" i="17"/>
  <c r="I2240" i="17"/>
  <c r="J2240" i="17"/>
  <c r="G2240" i="17"/>
  <c r="F2240" i="17"/>
  <c r="E2240" i="17"/>
  <c r="D2240" i="17"/>
  <c r="C2240" i="17"/>
  <c r="B2240" i="17"/>
  <c r="H2239" i="17"/>
  <c r="I2239" i="17"/>
  <c r="J2239" i="17"/>
  <c r="G2239" i="17"/>
  <c r="F2239" i="17"/>
  <c r="E2239" i="17"/>
  <c r="D2239" i="17"/>
  <c r="C2239" i="17"/>
  <c r="B2239" i="17"/>
  <c r="H2238" i="17"/>
  <c r="I2238" i="17"/>
  <c r="J2238" i="17"/>
  <c r="G2238" i="17"/>
  <c r="F2238" i="17"/>
  <c r="E2238" i="17"/>
  <c r="D2238" i="17"/>
  <c r="C2238" i="17"/>
  <c r="B2238" i="17"/>
  <c r="H2237" i="17"/>
  <c r="I2237" i="17"/>
  <c r="J2237" i="17"/>
  <c r="G2237" i="17"/>
  <c r="F2237" i="17"/>
  <c r="E2237" i="17"/>
  <c r="D2237" i="17"/>
  <c r="C2237" i="17"/>
  <c r="B2237" i="17"/>
  <c r="H2236" i="17"/>
  <c r="I2236" i="17"/>
  <c r="J2236" i="17"/>
  <c r="G2236" i="17"/>
  <c r="F2236" i="17"/>
  <c r="E2236" i="17"/>
  <c r="D2236" i="17"/>
  <c r="C2236" i="17"/>
  <c r="B2236" i="17"/>
  <c r="H2235" i="17"/>
  <c r="I2235" i="17"/>
  <c r="J2235" i="17"/>
  <c r="G2235" i="17"/>
  <c r="F2235" i="17"/>
  <c r="E2235" i="17"/>
  <c r="D2235" i="17"/>
  <c r="C2235" i="17"/>
  <c r="B2235" i="17"/>
  <c r="H2234" i="17"/>
  <c r="I2234" i="17"/>
  <c r="J2234" i="17"/>
  <c r="G2234" i="17"/>
  <c r="F2234" i="17"/>
  <c r="E2234" i="17"/>
  <c r="D2234" i="17"/>
  <c r="C2234" i="17"/>
  <c r="B2234" i="17"/>
  <c r="H2233" i="17"/>
  <c r="I2233" i="17"/>
  <c r="J2233" i="17"/>
  <c r="G2233" i="17"/>
  <c r="F2233" i="17"/>
  <c r="E2233" i="17"/>
  <c r="D2233" i="17"/>
  <c r="C2233" i="17"/>
  <c r="B2233" i="17"/>
  <c r="H2232" i="17"/>
  <c r="I2232" i="17"/>
  <c r="J2232" i="17"/>
  <c r="G2232" i="17"/>
  <c r="F2232" i="17"/>
  <c r="E2232" i="17"/>
  <c r="D2232" i="17"/>
  <c r="C2232" i="17"/>
  <c r="B2232" i="17"/>
  <c r="H2231" i="17"/>
  <c r="I2231" i="17"/>
  <c r="J2231" i="17"/>
  <c r="G2231" i="17"/>
  <c r="F2231" i="17"/>
  <c r="E2231" i="17"/>
  <c r="D2231" i="17"/>
  <c r="C2231" i="17"/>
  <c r="B2231" i="17"/>
  <c r="H2230" i="17"/>
  <c r="I2230" i="17"/>
  <c r="J2230" i="17"/>
  <c r="G2230" i="17"/>
  <c r="F2230" i="17"/>
  <c r="E2230" i="17"/>
  <c r="D2230" i="17"/>
  <c r="C2230" i="17"/>
  <c r="B2230" i="17"/>
  <c r="H2229" i="17"/>
  <c r="I2229" i="17"/>
  <c r="J2229" i="17"/>
  <c r="G2229" i="17"/>
  <c r="F2229" i="17"/>
  <c r="E2229" i="17"/>
  <c r="D2229" i="17"/>
  <c r="C2229" i="17"/>
  <c r="B2229" i="17"/>
  <c r="H2228" i="17"/>
  <c r="I2228" i="17"/>
  <c r="J2228" i="17"/>
  <c r="G2228" i="17"/>
  <c r="F2228" i="17"/>
  <c r="E2228" i="17"/>
  <c r="D2228" i="17"/>
  <c r="C2228" i="17"/>
  <c r="B2228" i="17"/>
  <c r="H2227" i="17"/>
  <c r="I2227" i="17"/>
  <c r="J2227" i="17"/>
  <c r="G2227" i="17"/>
  <c r="F2227" i="17"/>
  <c r="E2227" i="17"/>
  <c r="D2227" i="17"/>
  <c r="C2227" i="17"/>
  <c r="B2227" i="17"/>
  <c r="H2226" i="17"/>
  <c r="I2226" i="17"/>
  <c r="J2226" i="17"/>
  <c r="G2226" i="17"/>
  <c r="F2226" i="17"/>
  <c r="E2226" i="17"/>
  <c r="D2226" i="17"/>
  <c r="C2226" i="17"/>
  <c r="B2226" i="17"/>
  <c r="H2225" i="17"/>
  <c r="I2225" i="17"/>
  <c r="J2225" i="17"/>
  <c r="G2225" i="17"/>
  <c r="F2225" i="17"/>
  <c r="E2225" i="17"/>
  <c r="D2225" i="17"/>
  <c r="C2225" i="17"/>
  <c r="B2225" i="17"/>
  <c r="H2224" i="17"/>
  <c r="I2224" i="17"/>
  <c r="J2224" i="17"/>
  <c r="G2224" i="17"/>
  <c r="F2224" i="17"/>
  <c r="E2224" i="17"/>
  <c r="D2224" i="17"/>
  <c r="C2224" i="17"/>
  <c r="B2224" i="17"/>
  <c r="H2223" i="17"/>
  <c r="I2223" i="17"/>
  <c r="J2223" i="17"/>
  <c r="G2223" i="17"/>
  <c r="F2223" i="17"/>
  <c r="E2223" i="17"/>
  <c r="D2223" i="17"/>
  <c r="C2223" i="17"/>
  <c r="B2223" i="17"/>
  <c r="H2222" i="17"/>
  <c r="I2222" i="17"/>
  <c r="J2222" i="17"/>
  <c r="G2222" i="17"/>
  <c r="F2222" i="17"/>
  <c r="E2222" i="17"/>
  <c r="D2222" i="17"/>
  <c r="C2222" i="17"/>
  <c r="B2222" i="17"/>
  <c r="H2221" i="17"/>
  <c r="I2221" i="17"/>
  <c r="J2221" i="17"/>
  <c r="G2221" i="17"/>
  <c r="F2221" i="17"/>
  <c r="E2221" i="17"/>
  <c r="D2221" i="17"/>
  <c r="C2221" i="17"/>
  <c r="B2221" i="17"/>
  <c r="H2220" i="17"/>
  <c r="I2220" i="17"/>
  <c r="J2220" i="17"/>
  <c r="G2220" i="17"/>
  <c r="F2220" i="17"/>
  <c r="E2220" i="17"/>
  <c r="D2220" i="17"/>
  <c r="C2220" i="17"/>
  <c r="B2220" i="17"/>
  <c r="H2219" i="17"/>
  <c r="I2219" i="17"/>
  <c r="J2219" i="17"/>
  <c r="G2219" i="17"/>
  <c r="F2219" i="17"/>
  <c r="E2219" i="17"/>
  <c r="D2219" i="17"/>
  <c r="C2219" i="17"/>
  <c r="B2219" i="17"/>
  <c r="H2218" i="17"/>
  <c r="I2218" i="17"/>
  <c r="J2218" i="17"/>
  <c r="G2218" i="17"/>
  <c r="F2218" i="17"/>
  <c r="E2218" i="17"/>
  <c r="D2218" i="17"/>
  <c r="C2218" i="17"/>
  <c r="B2218" i="17"/>
  <c r="H2217" i="17"/>
  <c r="I2217" i="17"/>
  <c r="J2217" i="17"/>
  <c r="G2217" i="17"/>
  <c r="F2217" i="17"/>
  <c r="E2217" i="17"/>
  <c r="D2217" i="17"/>
  <c r="C2217" i="17"/>
  <c r="B2217" i="17"/>
  <c r="H2216" i="17"/>
  <c r="I2216" i="17"/>
  <c r="J2216" i="17"/>
  <c r="G2216" i="17"/>
  <c r="F2216" i="17"/>
  <c r="E2216" i="17"/>
  <c r="D2216" i="17"/>
  <c r="C2216" i="17"/>
  <c r="B2216" i="17"/>
  <c r="H2215" i="17"/>
  <c r="I2215" i="17"/>
  <c r="J2215" i="17"/>
  <c r="G2215" i="17"/>
  <c r="F2215" i="17"/>
  <c r="E2215" i="17"/>
  <c r="D2215" i="17"/>
  <c r="C2215" i="17"/>
  <c r="B2215" i="17"/>
  <c r="H2214" i="17"/>
  <c r="I2214" i="17"/>
  <c r="J2214" i="17"/>
  <c r="G2214" i="17"/>
  <c r="F2214" i="17"/>
  <c r="E2214" i="17"/>
  <c r="D2214" i="17"/>
  <c r="C2214" i="17"/>
  <c r="B2214" i="17"/>
  <c r="H2213" i="17"/>
  <c r="I2213" i="17"/>
  <c r="J2213" i="17"/>
  <c r="G2213" i="17"/>
  <c r="F2213" i="17"/>
  <c r="E2213" i="17"/>
  <c r="D2213" i="17"/>
  <c r="C2213" i="17"/>
  <c r="B2213" i="17"/>
  <c r="H2212" i="17"/>
  <c r="I2212" i="17"/>
  <c r="J2212" i="17"/>
  <c r="G2212" i="17"/>
  <c r="F2212" i="17"/>
  <c r="E2212" i="17"/>
  <c r="D2212" i="17"/>
  <c r="C2212" i="17"/>
  <c r="B2212" i="17"/>
  <c r="H2211" i="17"/>
  <c r="I2211" i="17"/>
  <c r="J2211" i="17"/>
  <c r="G2211" i="17"/>
  <c r="F2211" i="17"/>
  <c r="E2211" i="17"/>
  <c r="D2211" i="17"/>
  <c r="C2211" i="17"/>
  <c r="B2211" i="17"/>
  <c r="H2210" i="17"/>
  <c r="I2210" i="17"/>
  <c r="J2210" i="17"/>
  <c r="G2210" i="17"/>
  <c r="F2210" i="17"/>
  <c r="E2210" i="17"/>
  <c r="D2210" i="17"/>
  <c r="C2210" i="17"/>
  <c r="B2210" i="17"/>
  <c r="H2209" i="17"/>
  <c r="I2209" i="17"/>
  <c r="J2209" i="17"/>
  <c r="G2209" i="17"/>
  <c r="F2209" i="17"/>
  <c r="E2209" i="17"/>
  <c r="D2209" i="17"/>
  <c r="C2209" i="17"/>
  <c r="B2209" i="17"/>
  <c r="H2208" i="17"/>
  <c r="I2208" i="17"/>
  <c r="J2208" i="17"/>
  <c r="G2208" i="17"/>
  <c r="F2208" i="17"/>
  <c r="E2208" i="17"/>
  <c r="D2208" i="17"/>
  <c r="C2208" i="17"/>
  <c r="B2208" i="17"/>
  <c r="H2207" i="17"/>
  <c r="I2207" i="17"/>
  <c r="J2207" i="17"/>
  <c r="G2207" i="17"/>
  <c r="F2207" i="17"/>
  <c r="E2207" i="17"/>
  <c r="D2207" i="17"/>
  <c r="C2207" i="17"/>
  <c r="B2207" i="17"/>
  <c r="H2206" i="17"/>
  <c r="I2206" i="17"/>
  <c r="J2206" i="17"/>
  <c r="G2206" i="17"/>
  <c r="F2206" i="17"/>
  <c r="E2206" i="17"/>
  <c r="D2206" i="17"/>
  <c r="C2206" i="17"/>
  <c r="B2206" i="17"/>
  <c r="H2205" i="17"/>
  <c r="I2205" i="17"/>
  <c r="J2205" i="17"/>
  <c r="G2205" i="17"/>
  <c r="F2205" i="17"/>
  <c r="E2205" i="17"/>
  <c r="D2205" i="17"/>
  <c r="C2205" i="17"/>
  <c r="B2205" i="17"/>
  <c r="H2204" i="17"/>
  <c r="I2204" i="17"/>
  <c r="J2204" i="17"/>
  <c r="G2204" i="17"/>
  <c r="F2204" i="17"/>
  <c r="E2204" i="17"/>
  <c r="D2204" i="17"/>
  <c r="C2204" i="17"/>
  <c r="B2204" i="17"/>
  <c r="H2203" i="17"/>
  <c r="I2203" i="17"/>
  <c r="J2203" i="17"/>
  <c r="G2203" i="17"/>
  <c r="F2203" i="17"/>
  <c r="E2203" i="17"/>
  <c r="D2203" i="17"/>
  <c r="C2203" i="17"/>
  <c r="B2203" i="17"/>
  <c r="H2202" i="17"/>
  <c r="I2202" i="17"/>
  <c r="J2202" i="17"/>
  <c r="G2202" i="17"/>
  <c r="F2202" i="17"/>
  <c r="E2202" i="17"/>
  <c r="D2202" i="17"/>
  <c r="C2202" i="17"/>
  <c r="B2202" i="17"/>
  <c r="H2201" i="17"/>
  <c r="I2201" i="17"/>
  <c r="J2201" i="17"/>
  <c r="G2201" i="17"/>
  <c r="F2201" i="17"/>
  <c r="E2201" i="17"/>
  <c r="D2201" i="17"/>
  <c r="C2201" i="17"/>
  <c r="B2201" i="17"/>
  <c r="H2200" i="17"/>
  <c r="I2200" i="17"/>
  <c r="J2200" i="17"/>
  <c r="G2200" i="17"/>
  <c r="F2200" i="17"/>
  <c r="E2200" i="17"/>
  <c r="D2200" i="17"/>
  <c r="C2200" i="17"/>
  <c r="B2200" i="17"/>
  <c r="H2199" i="17"/>
  <c r="I2199" i="17"/>
  <c r="J2199" i="17"/>
  <c r="G2199" i="17"/>
  <c r="F2199" i="17"/>
  <c r="E2199" i="17"/>
  <c r="D2199" i="17"/>
  <c r="C2199" i="17"/>
  <c r="B2199" i="17"/>
  <c r="H2198" i="17"/>
  <c r="I2198" i="17"/>
  <c r="J2198" i="17"/>
  <c r="G2198" i="17"/>
  <c r="F2198" i="17"/>
  <c r="E2198" i="17"/>
  <c r="D2198" i="17"/>
  <c r="C2198" i="17"/>
  <c r="B2198" i="17"/>
  <c r="H2197" i="17"/>
  <c r="I2197" i="17"/>
  <c r="J2197" i="17"/>
  <c r="G2197" i="17"/>
  <c r="F2197" i="17"/>
  <c r="E2197" i="17"/>
  <c r="D2197" i="17"/>
  <c r="C2197" i="17"/>
  <c r="B2197" i="17"/>
  <c r="H2196" i="17"/>
  <c r="I2196" i="17"/>
  <c r="J2196" i="17"/>
  <c r="G2196" i="17"/>
  <c r="F2196" i="17"/>
  <c r="E2196" i="17"/>
  <c r="D2196" i="17"/>
  <c r="C2196" i="17"/>
  <c r="B2196" i="17"/>
  <c r="H2195" i="17"/>
  <c r="I2195" i="17"/>
  <c r="J2195" i="17"/>
  <c r="G2195" i="17"/>
  <c r="F2195" i="17"/>
  <c r="E2195" i="17"/>
  <c r="D2195" i="17"/>
  <c r="C2195" i="17"/>
  <c r="B2195" i="17"/>
  <c r="H2194" i="17"/>
  <c r="I2194" i="17"/>
  <c r="J2194" i="17"/>
  <c r="G2194" i="17"/>
  <c r="F2194" i="17"/>
  <c r="E2194" i="17"/>
  <c r="D2194" i="17"/>
  <c r="C2194" i="17"/>
  <c r="B2194" i="17"/>
  <c r="H2193" i="17"/>
  <c r="I2193" i="17"/>
  <c r="J2193" i="17"/>
  <c r="G2193" i="17"/>
  <c r="F2193" i="17"/>
  <c r="E2193" i="17"/>
  <c r="D2193" i="17"/>
  <c r="C2193" i="17"/>
  <c r="B2193" i="17"/>
  <c r="H2192" i="17"/>
  <c r="I2192" i="17"/>
  <c r="J2192" i="17"/>
  <c r="G2192" i="17"/>
  <c r="F2192" i="17"/>
  <c r="E2192" i="17"/>
  <c r="D2192" i="17"/>
  <c r="C2192" i="17"/>
  <c r="B2192" i="17"/>
  <c r="H2191" i="17"/>
  <c r="I2191" i="17"/>
  <c r="J2191" i="17"/>
  <c r="G2191" i="17"/>
  <c r="F2191" i="17"/>
  <c r="E2191" i="17"/>
  <c r="D2191" i="17"/>
  <c r="C2191" i="17"/>
  <c r="B2191" i="17"/>
  <c r="H2190" i="17"/>
  <c r="I2190" i="17"/>
  <c r="J2190" i="17"/>
  <c r="G2190" i="17"/>
  <c r="F2190" i="17"/>
  <c r="E2190" i="17"/>
  <c r="D2190" i="17"/>
  <c r="C2190" i="17"/>
  <c r="B2190" i="17"/>
  <c r="H2189" i="17"/>
  <c r="I2189" i="17"/>
  <c r="J2189" i="17"/>
  <c r="G2189" i="17"/>
  <c r="F2189" i="17"/>
  <c r="E2189" i="17"/>
  <c r="D2189" i="17"/>
  <c r="C2189" i="17"/>
  <c r="B2189" i="17"/>
  <c r="H2188" i="17"/>
  <c r="I2188" i="17"/>
  <c r="J2188" i="17"/>
  <c r="G2188" i="17"/>
  <c r="F2188" i="17"/>
  <c r="E2188" i="17"/>
  <c r="D2188" i="17"/>
  <c r="C2188" i="17"/>
  <c r="B2188" i="17"/>
  <c r="H2187" i="17"/>
  <c r="I2187" i="17"/>
  <c r="J2187" i="17"/>
  <c r="G2187" i="17"/>
  <c r="F2187" i="17"/>
  <c r="E2187" i="17"/>
  <c r="D2187" i="17"/>
  <c r="C2187" i="17"/>
  <c r="B2187" i="17"/>
  <c r="H2186" i="17"/>
  <c r="I2186" i="17"/>
  <c r="J2186" i="17"/>
  <c r="G2186" i="17"/>
  <c r="F2186" i="17"/>
  <c r="E2186" i="17"/>
  <c r="D2186" i="17"/>
  <c r="C2186" i="17"/>
  <c r="B2186" i="17"/>
  <c r="H2185" i="17"/>
  <c r="I2185" i="17"/>
  <c r="J2185" i="17"/>
  <c r="G2185" i="17"/>
  <c r="F2185" i="17"/>
  <c r="E2185" i="17"/>
  <c r="D2185" i="17"/>
  <c r="C2185" i="17"/>
  <c r="B2185" i="17"/>
  <c r="H2184" i="17"/>
  <c r="I2184" i="17"/>
  <c r="J2184" i="17"/>
  <c r="G2184" i="17"/>
  <c r="F2184" i="17"/>
  <c r="E2184" i="17"/>
  <c r="D2184" i="17"/>
  <c r="C2184" i="17"/>
  <c r="B2184" i="17"/>
  <c r="H2183" i="17"/>
  <c r="I2183" i="17"/>
  <c r="J2183" i="17"/>
  <c r="G2183" i="17"/>
  <c r="F2183" i="17"/>
  <c r="E2183" i="17"/>
  <c r="D2183" i="17"/>
  <c r="C2183" i="17"/>
  <c r="B2183" i="17"/>
  <c r="H2182" i="17"/>
  <c r="I2182" i="17"/>
  <c r="J2182" i="17"/>
  <c r="G2182" i="17"/>
  <c r="F2182" i="17"/>
  <c r="E2182" i="17"/>
  <c r="D2182" i="17"/>
  <c r="C2182" i="17"/>
  <c r="B2182" i="17"/>
  <c r="H2181" i="17"/>
  <c r="I2181" i="17"/>
  <c r="J2181" i="17"/>
  <c r="G2181" i="17"/>
  <c r="F2181" i="17"/>
  <c r="E2181" i="17"/>
  <c r="D2181" i="17"/>
  <c r="C2181" i="17"/>
  <c r="B2181" i="17"/>
  <c r="H2180" i="17"/>
  <c r="I2180" i="17"/>
  <c r="J2180" i="17"/>
  <c r="G2180" i="17"/>
  <c r="F2180" i="17"/>
  <c r="E2180" i="17"/>
  <c r="D2180" i="17"/>
  <c r="C2180" i="17"/>
  <c r="B2180" i="17"/>
  <c r="H2179" i="17"/>
  <c r="I2179" i="17"/>
  <c r="J2179" i="17"/>
  <c r="G2179" i="17"/>
  <c r="F2179" i="17"/>
  <c r="E2179" i="17"/>
  <c r="D2179" i="17"/>
  <c r="C2179" i="17"/>
  <c r="B2179" i="17"/>
  <c r="H2178" i="17"/>
  <c r="I2178" i="17"/>
  <c r="J2178" i="17"/>
  <c r="G2178" i="17"/>
  <c r="F2178" i="17"/>
  <c r="E2178" i="17"/>
  <c r="D2178" i="17"/>
  <c r="C2178" i="17"/>
  <c r="B2178" i="17"/>
  <c r="H2177" i="17"/>
  <c r="I2177" i="17"/>
  <c r="J2177" i="17"/>
  <c r="G2177" i="17"/>
  <c r="F2177" i="17"/>
  <c r="E2177" i="17"/>
  <c r="D2177" i="17"/>
  <c r="C2177" i="17"/>
  <c r="B2177" i="17"/>
  <c r="H2176" i="17"/>
  <c r="I2176" i="17"/>
  <c r="J2176" i="17"/>
  <c r="G2176" i="17"/>
  <c r="F2176" i="17"/>
  <c r="E2176" i="17"/>
  <c r="D2176" i="17"/>
  <c r="C2176" i="17"/>
  <c r="B2176" i="17"/>
  <c r="H2175" i="17"/>
  <c r="I2175" i="17"/>
  <c r="J2175" i="17"/>
  <c r="G2175" i="17"/>
  <c r="F2175" i="17"/>
  <c r="E2175" i="17"/>
  <c r="D2175" i="17"/>
  <c r="C2175" i="17"/>
  <c r="B2175" i="17"/>
  <c r="H2174" i="17"/>
  <c r="I2174" i="17"/>
  <c r="J2174" i="17"/>
  <c r="G2174" i="17"/>
  <c r="F2174" i="17"/>
  <c r="E2174" i="17"/>
  <c r="D2174" i="17"/>
  <c r="C2174" i="17"/>
  <c r="B2174" i="17"/>
  <c r="H2173" i="17"/>
  <c r="I2173" i="17"/>
  <c r="J2173" i="17"/>
  <c r="G2173" i="17"/>
  <c r="F2173" i="17"/>
  <c r="E2173" i="17"/>
  <c r="D2173" i="17"/>
  <c r="C2173" i="17"/>
  <c r="B2173" i="17"/>
  <c r="H2172" i="17"/>
  <c r="I2172" i="17"/>
  <c r="J2172" i="17"/>
  <c r="G2172" i="17"/>
  <c r="F2172" i="17"/>
  <c r="E2172" i="17"/>
  <c r="D2172" i="17"/>
  <c r="C2172" i="17"/>
  <c r="B2172" i="17"/>
  <c r="H2171" i="17"/>
  <c r="I2171" i="17"/>
  <c r="J2171" i="17"/>
  <c r="G2171" i="17"/>
  <c r="F2171" i="17"/>
  <c r="E2171" i="17"/>
  <c r="D2171" i="17"/>
  <c r="C2171" i="17"/>
  <c r="B2171" i="17"/>
  <c r="H2170" i="17"/>
  <c r="I2170" i="17"/>
  <c r="J2170" i="17"/>
  <c r="G2170" i="17"/>
  <c r="F2170" i="17"/>
  <c r="E2170" i="17"/>
  <c r="D2170" i="17"/>
  <c r="C2170" i="17"/>
  <c r="B2170" i="17"/>
  <c r="H2169" i="17"/>
  <c r="I2169" i="17"/>
  <c r="J2169" i="17"/>
  <c r="G2169" i="17"/>
  <c r="F2169" i="17"/>
  <c r="E2169" i="17"/>
  <c r="D2169" i="17"/>
  <c r="C2169" i="17"/>
  <c r="B2169" i="17"/>
  <c r="H2168" i="17"/>
  <c r="I2168" i="17"/>
  <c r="J2168" i="17"/>
  <c r="G2168" i="17"/>
  <c r="F2168" i="17"/>
  <c r="E2168" i="17"/>
  <c r="D2168" i="17"/>
  <c r="C2168" i="17"/>
  <c r="B2168" i="17"/>
  <c r="H2167" i="17"/>
  <c r="I2167" i="17"/>
  <c r="J2167" i="17"/>
  <c r="G2167" i="17"/>
  <c r="F2167" i="17"/>
  <c r="E2167" i="17"/>
  <c r="D2167" i="17"/>
  <c r="C2167" i="17"/>
  <c r="B2167" i="17"/>
  <c r="H2166" i="17"/>
  <c r="I2166" i="17"/>
  <c r="J2166" i="17"/>
  <c r="G2166" i="17"/>
  <c r="F2166" i="17"/>
  <c r="E2166" i="17"/>
  <c r="D2166" i="17"/>
  <c r="C2166" i="17"/>
  <c r="B2166" i="17"/>
  <c r="H2165" i="17"/>
  <c r="I2165" i="17"/>
  <c r="J2165" i="17"/>
  <c r="G2165" i="17"/>
  <c r="F2165" i="17"/>
  <c r="E2165" i="17"/>
  <c r="D2165" i="17"/>
  <c r="C2165" i="17"/>
  <c r="B2165" i="17"/>
  <c r="H2164" i="17"/>
  <c r="I2164" i="17"/>
  <c r="J2164" i="17"/>
  <c r="G2164" i="17"/>
  <c r="F2164" i="17"/>
  <c r="E2164" i="17"/>
  <c r="D2164" i="17"/>
  <c r="C2164" i="17"/>
  <c r="B2164" i="17"/>
  <c r="H2163" i="17"/>
  <c r="I2163" i="17"/>
  <c r="J2163" i="17"/>
  <c r="G2163" i="17"/>
  <c r="F2163" i="17"/>
  <c r="E2163" i="17"/>
  <c r="D2163" i="17"/>
  <c r="C2163" i="17"/>
  <c r="B2163" i="17"/>
  <c r="H2162" i="17"/>
  <c r="I2162" i="17"/>
  <c r="J2162" i="17"/>
  <c r="G2162" i="17"/>
  <c r="F2162" i="17"/>
  <c r="E2162" i="17"/>
  <c r="D2162" i="17"/>
  <c r="C2162" i="17"/>
  <c r="B2162" i="17"/>
  <c r="H2161" i="17"/>
  <c r="I2161" i="17"/>
  <c r="J2161" i="17"/>
  <c r="G2161" i="17"/>
  <c r="F2161" i="17"/>
  <c r="E2161" i="17"/>
  <c r="D2161" i="17"/>
  <c r="C2161" i="17"/>
  <c r="B2161" i="17"/>
  <c r="H2160" i="17"/>
  <c r="I2160" i="17"/>
  <c r="J2160" i="17"/>
  <c r="G2160" i="17"/>
  <c r="F2160" i="17"/>
  <c r="E2160" i="17"/>
  <c r="D2160" i="17"/>
  <c r="C2160" i="17"/>
  <c r="B2160" i="17"/>
  <c r="H2159" i="17"/>
  <c r="I2159" i="17"/>
  <c r="J2159" i="17"/>
  <c r="G2159" i="17"/>
  <c r="F2159" i="17"/>
  <c r="E2159" i="17"/>
  <c r="D2159" i="17"/>
  <c r="C2159" i="17"/>
  <c r="B2159" i="17"/>
  <c r="H2158" i="17"/>
  <c r="I2158" i="17"/>
  <c r="J2158" i="17"/>
  <c r="G2158" i="17"/>
  <c r="F2158" i="17"/>
  <c r="E2158" i="17"/>
  <c r="D2158" i="17"/>
  <c r="C2158" i="17"/>
  <c r="B2158" i="17"/>
  <c r="H2157" i="17"/>
  <c r="I2157" i="17"/>
  <c r="J2157" i="17"/>
  <c r="G2157" i="17"/>
  <c r="F2157" i="17"/>
  <c r="E2157" i="17"/>
  <c r="D2157" i="17"/>
  <c r="C2157" i="17"/>
  <c r="B2157" i="17"/>
  <c r="H2156" i="17"/>
  <c r="I2156" i="17"/>
  <c r="J2156" i="17"/>
  <c r="G2156" i="17"/>
  <c r="F2156" i="17"/>
  <c r="E2156" i="17"/>
  <c r="D2156" i="17"/>
  <c r="C2156" i="17"/>
  <c r="B2156" i="17"/>
  <c r="H2155" i="17"/>
  <c r="I2155" i="17"/>
  <c r="J2155" i="17"/>
  <c r="G2155" i="17"/>
  <c r="F2155" i="17"/>
  <c r="E2155" i="17"/>
  <c r="D2155" i="17"/>
  <c r="C2155" i="17"/>
  <c r="B2155" i="17"/>
  <c r="H2154" i="17"/>
  <c r="I2154" i="17"/>
  <c r="J2154" i="17"/>
  <c r="G2154" i="17"/>
  <c r="F2154" i="17"/>
  <c r="E2154" i="17"/>
  <c r="D2154" i="17"/>
  <c r="C2154" i="17"/>
  <c r="B2154" i="17"/>
  <c r="H2153" i="17"/>
  <c r="I2153" i="17"/>
  <c r="J2153" i="17"/>
  <c r="G2153" i="17"/>
  <c r="F2153" i="17"/>
  <c r="E2153" i="17"/>
  <c r="D2153" i="17"/>
  <c r="C2153" i="17"/>
  <c r="B2153" i="17"/>
  <c r="H2152" i="17"/>
  <c r="I2152" i="17"/>
  <c r="J2152" i="17"/>
  <c r="G2152" i="17"/>
  <c r="F2152" i="17"/>
  <c r="E2152" i="17"/>
  <c r="D2152" i="17"/>
  <c r="C2152" i="17"/>
  <c r="B2152" i="17"/>
  <c r="H2151" i="17"/>
  <c r="I2151" i="17"/>
  <c r="J2151" i="17"/>
  <c r="G2151" i="17"/>
  <c r="F2151" i="17"/>
  <c r="E2151" i="17"/>
  <c r="D2151" i="17"/>
  <c r="C2151" i="17"/>
  <c r="B2151" i="17"/>
  <c r="H2150" i="17"/>
  <c r="I2150" i="17"/>
  <c r="J2150" i="17"/>
  <c r="G2150" i="17"/>
  <c r="F2150" i="17"/>
  <c r="E2150" i="17"/>
  <c r="D2150" i="17"/>
  <c r="C2150" i="17"/>
  <c r="B2150" i="17"/>
  <c r="H2149" i="17"/>
  <c r="I2149" i="17"/>
  <c r="J2149" i="17"/>
  <c r="G2149" i="17"/>
  <c r="F2149" i="17"/>
  <c r="E2149" i="17"/>
  <c r="D2149" i="17"/>
  <c r="C2149" i="17"/>
  <c r="B2149" i="17"/>
  <c r="H2148" i="17"/>
  <c r="I2148" i="17"/>
  <c r="J2148" i="17"/>
  <c r="G2148" i="17"/>
  <c r="F2148" i="17"/>
  <c r="E2148" i="17"/>
  <c r="D2148" i="17"/>
  <c r="C2148" i="17"/>
  <c r="B2148" i="17"/>
  <c r="H2147" i="17"/>
  <c r="I2147" i="17"/>
  <c r="J2147" i="17"/>
  <c r="G2147" i="17"/>
  <c r="F2147" i="17"/>
  <c r="E2147" i="17"/>
  <c r="D2147" i="17"/>
  <c r="C2147" i="17"/>
  <c r="B2147" i="17"/>
  <c r="H2146" i="17"/>
  <c r="I2146" i="17"/>
  <c r="J2146" i="17"/>
  <c r="G2146" i="17"/>
  <c r="F2146" i="17"/>
  <c r="E2146" i="17"/>
  <c r="D2146" i="17"/>
  <c r="C2146" i="17"/>
  <c r="B2146" i="17"/>
  <c r="H2145" i="17"/>
  <c r="I2145" i="17"/>
  <c r="J2145" i="17"/>
  <c r="G2145" i="17"/>
  <c r="F2145" i="17"/>
  <c r="E2145" i="17"/>
  <c r="D2145" i="17"/>
  <c r="C2145" i="17"/>
  <c r="B2145" i="17"/>
  <c r="H2144" i="17"/>
  <c r="I2144" i="17"/>
  <c r="J2144" i="17"/>
  <c r="G2144" i="17"/>
  <c r="F2144" i="17"/>
  <c r="E2144" i="17"/>
  <c r="D2144" i="17"/>
  <c r="C2144" i="17"/>
  <c r="B2144" i="17"/>
  <c r="H2143" i="17"/>
  <c r="I2143" i="17"/>
  <c r="J2143" i="17"/>
  <c r="G2143" i="17"/>
  <c r="F2143" i="17"/>
  <c r="E2143" i="17"/>
  <c r="D2143" i="17"/>
  <c r="C2143" i="17"/>
  <c r="B2143" i="17"/>
  <c r="H2142" i="17"/>
  <c r="I2142" i="17"/>
  <c r="J2142" i="17"/>
  <c r="G2142" i="17"/>
  <c r="F2142" i="17"/>
  <c r="E2142" i="17"/>
  <c r="D2142" i="17"/>
  <c r="C2142" i="17"/>
  <c r="B2142" i="17"/>
  <c r="H2141" i="17"/>
  <c r="I2141" i="17"/>
  <c r="J2141" i="17"/>
  <c r="G2141" i="17"/>
  <c r="F2141" i="17"/>
  <c r="E2141" i="17"/>
  <c r="D2141" i="17"/>
  <c r="C2141" i="17"/>
  <c r="B2141" i="17"/>
  <c r="H2140" i="17"/>
  <c r="I2140" i="17"/>
  <c r="J2140" i="17"/>
  <c r="G2140" i="17"/>
  <c r="F2140" i="17"/>
  <c r="E2140" i="17"/>
  <c r="D2140" i="17"/>
  <c r="C2140" i="17"/>
  <c r="B2140" i="17"/>
  <c r="H2139" i="17"/>
  <c r="I2139" i="17"/>
  <c r="J2139" i="17"/>
  <c r="G2139" i="17"/>
  <c r="F2139" i="17"/>
  <c r="E2139" i="17"/>
  <c r="D2139" i="17"/>
  <c r="C2139" i="17"/>
  <c r="B2139" i="17"/>
  <c r="H2138" i="17"/>
  <c r="I2138" i="17"/>
  <c r="J2138" i="17"/>
  <c r="G2138" i="17"/>
  <c r="F2138" i="17"/>
  <c r="E2138" i="17"/>
  <c r="D2138" i="17"/>
  <c r="C2138" i="17"/>
  <c r="B2138" i="17"/>
  <c r="H2137" i="17"/>
  <c r="I2137" i="17"/>
  <c r="J2137" i="17"/>
  <c r="G2137" i="17"/>
  <c r="F2137" i="17"/>
  <c r="E2137" i="17"/>
  <c r="D2137" i="17"/>
  <c r="C2137" i="17"/>
  <c r="B2137" i="17"/>
  <c r="H2136" i="17"/>
  <c r="I2136" i="17"/>
  <c r="J2136" i="17"/>
  <c r="G2136" i="17"/>
  <c r="F2136" i="17"/>
  <c r="E2136" i="17"/>
  <c r="D2136" i="17"/>
  <c r="C2136" i="17"/>
  <c r="B2136" i="17"/>
  <c r="H2135" i="17"/>
  <c r="I2135" i="17"/>
  <c r="J2135" i="17"/>
  <c r="G2135" i="17"/>
  <c r="F2135" i="17"/>
  <c r="E2135" i="17"/>
  <c r="D2135" i="17"/>
  <c r="C2135" i="17"/>
  <c r="B2135" i="17"/>
  <c r="H2134" i="17"/>
  <c r="I2134" i="17"/>
  <c r="J2134" i="17"/>
  <c r="G2134" i="17"/>
  <c r="F2134" i="17"/>
  <c r="E2134" i="17"/>
  <c r="D2134" i="17"/>
  <c r="C2134" i="17"/>
  <c r="B2134" i="17"/>
  <c r="H2133" i="17"/>
  <c r="I2133" i="17"/>
  <c r="J2133" i="17"/>
  <c r="G2133" i="17"/>
  <c r="F2133" i="17"/>
  <c r="E2133" i="17"/>
  <c r="D2133" i="17"/>
  <c r="C2133" i="17"/>
  <c r="B2133" i="17"/>
  <c r="H2132" i="17"/>
  <c r="I2132" i="17"/>
  <c r="J2132" i="17"/>
  <c r="G2132" i="17"/>
  <c r="F2132" i="17"/>
  <c r="E2132" i="17"/>
  <c r="D2132" i="17"/>
  <c r="C2132" i="17"/>
  <c r="B2132" i="17"/>
  <c r="H2131" i="17"/>
  <c r="I2131" i="17"/>
  <c r="J2131" i="17"/>
  <c r="G2131" i="17"/>
  <c r="F2131" i="17"/>
  <c r="E2131" i="17"/>
  <c r="D2131" i="17"/>
  <c r="C2131" i="17"/>
  <c r="B2131" i="17"/>
  <c r="H2130" i="17"/>
  <c r="I2130" i="17"/>
  <c r="J2130" i="17"/>
  <c r="G2130" i="17"/>
  <c r="F2130" i="17"/>
  <c r="E2130" i="17"/>
  <c r="D2130" i="17"/>
  <c r="C2130" i="17"/>
  <c r="B2130" i="17"/>
  <c r="H2129" i="17"/>
  <c r="I2129" i="17"/>
  <c r="J2129" i="17"/>
  <c r="G2129" i="17"/>
  <c r="F2129" i="17"/>
  <c r="E2129" i="17"/>
  <c r="D2129" i="17"/>
  <c r="C2129" i="17"/>
  <c r="B2129" i="17"/>
  <c r="H2128" i="17"/>
  <c r="I2128" i="17"/>
  <c r="J2128" i="17"/>
  <c r="G2128" i="17"/>
  <c r="F2128" i="17"/>
  <c r="E2128" i="17"/>
  <c r="D2128" i="17"/>
  <c r="C2128" i="17"/>
  <c r="B2128" i="17"/>
  <c r="H2127" i="17"/>
  <c r="I2127" i="17"/>
  <c r="J2127" i="17"/>
  <c r="G2127" i="17"/>
  <c r="F2127" i="17"/>
  <c r="E2127" i="17"/>
  <c r="D2127" i="17"/>
  <c r="C2127" i="17"/>
  <c r="B2127" i="17"/>
  <c r="H2126" i="17"/>
  <c r="I2126" i="17"/>
  <c r="J2126" i="17"/>
  <c r="G2126" i="17"/>
  <c r="F2126" i="17"/>
  <c r="E2126" i="17"/>
  <c r="D2126" i="17"/>
  <c r="C2126" i="17"/>
  <c r="B2126" i="17"/>
  <c r="H2125" i="17"/>
  <c r="I2125" i="17"/>
  <c r="J2125" i="17"/>
  <c r="G2125" i="17"/>
  <c r="F2125" i="17"/>
  <c r="E2125" i="17"/>
  <c r="D2125" i="17"/>
  <c r="C2125" i="17"/>
  <c r="B2125" i="17"/>
  <c r="H2124" i="17"/>
  <c r="I2124" i="17"/>
  <c r="J2124" i="17"/>
  <c r="G2124" i="17"/>
  <c r="F2124" i="17"/>
  <c r="E2124" i="17"/>
  <c r="D2124" i="17"/>
  <c r="C2124" i="17"/>
  <c r="B2124" i="17"/>
  <c r="H2123" i="17"/>
  <c r="I2123" i="17"/>
  <c r="J2123" i="17"/>
  <c r="G2123" i="17"/>
  <c r="F2123" i="17"/>
  <c r="E2123" i="17"/>
  <c r="D2123" i="17"/>
  <c r="C2123" i="17"/>
  <c r="B2123" i="17"/>
  <c r="H2122" i="17"/>
  <c r="I2122" i="17"/>
  <c r="J2122" i="17"/>
  <c r="G2122" i="17"/>
  <c r="F2122" i="17"/>
  <c r="E2122" i="17"/>
  <c r="D2122" i="17"/>
  <c r="C2122" i="17"/>
  <c r="B2122" i="17"/>
  <c r="H2121" i="17"/>
  <c r="I2121" i="17"/>
  <c r="J2121" i="17"/>
  <c r="G2121" i="17"/>
  <c r="F2121" i="17"/>
  <c r="E2121" i="17"/>
  <c r="D2121" i="17"/>
  <c r="C2121" i="17"/>
  <c r="B2121" i="17"/>
  <c r="H2120" i="17"/>
  <c r="I2120" i="17"/>
  <c r="J2120" i="17"/>
  <c r="G2120" i="17"/>
  <c r="F2120" i="17"/>
  <c r="E2120" i="17"/>
  <c r="D2120" i="17"/>
  <c r="C2120" i="17"/>
  <c r="B2120" i="17"/>
  <c r="H2119" i="17"/>
  <c r="I2119" i="17"/>
  <c r="J2119" i="17"/>
  <c r="G2119" i="17"/>
  <c r="F2119" i="17"/>
  <c r="E2119" i="17"/>
  <c r="D2119" i="17"/>
  <c r="C2119" i="17"/>
  <c r="B2119" i="17"/>
  <c r="H2118" i="17"/>
  <c r="I2118" i="17"/>
  <c r="J2118" i="17"/>
  <c r="G2118" i="17"/>
  <c r="F2118" i="17"/>
  <c r="E2118" i="17"/>
  <c r="D2118" i="17"/>
  <c r="C2118" i="17"/>
  <c r="B2118" i="17"/>
  <c r="H2117" i="17"/>
  <c r="I2117" i="17"/>
  <c r="J2117" i="17"/>
  <c r="G2117" i="17"/>
  <c r="F2117" i="17"/>
  <c r="E2117" i="17"/>
  <c r="D2117" i="17"/>
  <c r="C2117" i="17"/>
  <c r="B2117" i="17"/>
  <c r="H2116" i="17"/>
  <c r="I2116" i="17"/>
  <c r="J2116" i="17"/>
  <c r="G2116" i="17"/>
  <c r="F2116" i="17"/>
  <c r="E2116" i="17"/>
  <c r="D2116" i="17"/>
  <c r="C2116" i="17"/>
  <c r="B2116" i="17"/>
  <c r="H2115" i="17"/>
  <c r="I2115" i="17"/>
  <c r="J2115" i="17"/>
  <c r="G2115" i="17"/>
  <c r="F2115" i="17"/>
  <c r="E2115" i="17"/>
  <c r="D2115" i="17"/>
  <c r="C2115" i="17"/>
  <c r="B2115" i="17"/>
  <c r="H2114" i="17"/>
  <c r="I2114" i="17"/>
  <c r="J2114" i="17"/>
  <c r="G2114" i="17"/>
  <c r="F2114" i="17"/>
  <c r="E2114" i="17"/>
  <c r="D2114" i="17"/>
  <c r="C2114" i="17"/>
  <c r="B2114" i="17"/>
  <c r="H2113" i="17"/>
  <c r="I2113" i="17"/>
  <c r="J2113" i="17"/>
  <c r="G2113" i="17"/>
  <c r="F2113" i="17"/>
  <c r="E2113" i="17"/>
  <c r="D2113" i="17"/>
  <c r="C2113" i="17"/>
  <c r="B2113" i="17"/>
  <c r="H2112" i="17"/>
  <c r="I2112" i="17"/>
  <c r="J2112" i="17"/>
  <c r="G2112" i="17"/>
  <c r="F2112" i="17"/>
  <c r="E2112" i="17"/>
  <c r="D2112" i="17"/>
  <c r="C2112" i="17"/>
  <c r="B2112" i="17"/>
  <c r="H2111" i="17"/>
  <c r="I2111" i="17"/>
  <c r="J2111" i="17"/>
  <c r="G2111" i="17"/>
  <c r="F2111" i="17"/>
  <c r="E2111" i="17"/>
  <c r="D2111" i="17"/>
  <c r="C2111" i="17"/>
  <c r="B2111" i="17"/>
  <c r="H2110" i="17"/>
  <c r="I2110" i="17"/>
  <c r="J2110" i="17"/>
  <c r="G2110" i="17"/>
  <c r="F2110" i="17"/>
  <c r="E2110" i="17"/>
  <c r="D2110" i="17"/>
  <c r="C2110" i="17"/>
  <c r="B2110" i="17"/>
  <c r="H2109" i="17"/>
  <c r="I2109" i="17"/>
  <c r="J2109" i="17"/>
  <c r="G2109" i="17"/>
  <c r="F2109" i="17"/>
  <c r="E2109" i="17"/>
  <c r="D2109" i="17"/>
  <c r="C2109" i="17"/>
  <c r="B2109" i="17"/>
  <c r="H2108" i="17"/>
  <c r="I2108" i="17"/>
  <c r="J2108" i="17"/>
  <c r="G2108" i="17"/>
  <c r="F2108" i="17"/>
  <c r="E2108" i="17"/>
  <c r="D2108" i="17"/>
  <c r="C2108" i="17"/>
  <c r="B2108" i="17"/>
  <c r="H2107" i="17"/>
  <c r="I2107" i="17"/>
  <c r="J2107" i="17"/>
  <c r="G2107" i="17"/>
  <c r="F2107" i="17"/>
  <c r="E2107" i="17"/>
  <c r="D2107" i="17"/>
  <c r="C2107" i="17"/>
  <c r="B2107" i="17"/>
  <c r="H2106" i="17"/>
  <c r="I2106" i="17"/>
  <c r="J2106" i="17"/>
  <c r="G2106" i="17"/>
  <c r="F2106" i="17"/>
  <c r="E2106" i="17"/>
  <c r="D2106" i="17"/>
  <c r="C2106" i="17"/>
  <c r="B2106" i="17"/>
  <c r="H2105" i="17"/>
  <c r="I2105" i="17"/>
  <c r="J2105" i="17"/>
  <c r="G2105" i="17"/>
  <c r="F2105" i="17"/>
  <c r="E2105" i="17"/>
  <c r="D2105" i="17"/>
  <c r="C2105" i="17"/>
  <c r="B2105" i="17"/>
  <c r="H2104" i="17"/>
  <c r="I2104" i="17"/>
  <c r="J2104" i="17"/>
  <c r="G2104" i="17"/>
  <c r="F2104" i="17"/>
  <c r="E2104" i="17"/>
  <c r="D2104" i="17"/>
  <c r="C2104" i="17"/>
  <c r="B2104" i="17"/>
  <c r="H2103" i="17"/>
  <c r="I2103" i="17"/>
  <c r="J2103" i="17"/>
  <c r="G2103" i="17"/>
  <c r="F2103" i="17"/>
  <c r="E2103" i="17"/>
  <c r="D2103" i="17"/>
  <c r="C2103" i="17"/>
  <c r="B2103" i="17"/>
  <c r="H2102" i="17"/>
  <c r="I2102" i="17"/>
  <c r="J2102" i="17"/>
  <c r="G2102" i="17"/>
  <c r="F2102" i="17"/>
  <c r="E2102" i="17"/>
  <c r="D2102" i="17"/>
  <c r="C2102" i="17"/>
  <c r="B2102" i="17"/>
  <c r="H2101" i="17"/>
  <c r="I2101" i="17"/>
  <c r="J2101" i="17"/>
  <c r="G2101" i="17"/>
  <c r="F2101" i="17"/>
  <c r="E2101" i="17"/>
  <c r="D2101" i="17"/>
  <c r="C2101" i="17"/>
  <c r="B2101" i="17"/>
  <c r="H2100" i="17"/>
  <c r="I2100" i="17"/>
  <c r="J2100" i="17"/>
  <c r="G2100" i="17"/>
  <c r="F2100" i="17"/>
  <c r="E2100" i="17"/>
  <c r="D2100" i="17"/>
  <c r="C2100" i="17"/>
  <c r="B2100" i="17"/>
  <c r="H2099" i="17"/>
  <c r="I2099" i="17"/>
  <c r="J2099" i="17"/>
  <c r="G2099" i="17"/>
  <c r="F2099" i="17"/>
  <c r="E2099" i="17"/>
  <c r="D2099" i="17"/>
  <c r="C2099" i="17"/>
  <c r="B2099" i="17"/>
  <c r="H2098" i="17"/>
  <c r="I2098" i="17"/>
  <c r="J2098" i="17"/>
  <c r="G2098" i="17"/>
  <c r="F2098" i="17"/>
  <c r="E2098" i="17"/>
  <c r="D2098" i="17"/>
  <c r="C2098" i="17"/>
  <c r="B2098" i="17"/>
  <c r="H2097" i="17"/>
  <c r="I2097" i="17"/>
  <c r="J2097" i="17"/>
  <c r="G2097" i="17"/>
  <c r="F2097" i="17"/>
  <c r="E2097" i="17"/>
  <c r="D2097" i="17"/>
  <c r="C2097" i="17"/>
  <c r="B2097" i="17"/>
  <c r="H2096" i="17"/>
  <c r="I2096" i="17"/>
  <c r="J2096" i="17"/>
  <c r="G2096" i="17"/>
  <c r="F2096" i="17"/>
  <c r="E2096" i="17"/>
  <c r="D2096" i="17"/>
  <c r="C2096" i="17"/>
  <c r="B2096" i="17"/>
  <c r="H2095" i="17"/>
  <c r="I2095" i="17"/>
  <c r="J2095" i="17"/>
  <c r="G2095" i="17"/>
  <c r="F2095" i="17"/>
  <c r="E2095" i="17"/>
  <c r="D2095" i="17"/>
  <c r="C2095" i="17"/>
  <c r="B2095" i="17"/>
  <c r="H2094" i="17"/>
  <c r="I2094" i="17"/>
  <c r="J2094" i="17"/>
  <c r="G2094" i="17"/>
  <c r="F2094" i="17"/>
  <c r="E2094" i="17"/>
  <c r="D2094" i="17"/>
  <c r="C2094" i="17"/>
  <c r="B2094" i="17"/>
  <c r="H2093" i="17"/>
  <c r="I2093" i="17"/>
  <c r="J2093" i="17"/>
  <c r="G2093" i="17"/>
  <c r="F2093" i="17"/>
  <c r="E2093" i="17"/>
  <c r="D2093" i="17"/>
  <c r="C2093" i="17"/>
  <c r="B2093" i="17"/>
  <c r="H2092" i="17"/>
  <c r="I2092" i="17"/>
  <c r="J2092" i="17"/>
  <c r="G2092" i="17"/>
  <c r="F2092" i="17"/>
  <c r="E2092" i="17"/>
  <c r="D2092" i="17"/>
  <c r="C2092" i="17"/>
  <c r="B2092" i="17"/>
  <c r="H2091" i="17"/>
  <c r="I2091" i="17"/>
  <c r="J2091" i="17"/>
  <c r="G2091" i="17"/>
  <c r="F2091" i="17"/>
  <c r="E2091" i="17"/>
  <c r="D2091" i="17"/>
  <c r="C2091" i="17"/>
  <c r="B2091" i="17"/>
  <c r="H2090" i="17"/>
  <c r="I2090" i="17"/>
  <c r="J2090" i="17"/>
  <c r="G2090" i="17"/>
  <c r="F2090" i="17"/>
  <c r="E2090" i="17"/>
  <c r="D2090" i="17"/>
  <c r="C2090" i="17"/>
  <c r="B2090" i="17"/>
  <c r="H2089" i="17"/>
  <c r="I2089" i="17"/>
  <c r="J2089" i="17"/>
  <c r="G2089" i="17"/>
  <c r="F2089" i="17"/>
  <c r="E2089" i="17"/>
  <c r="D2089" i="17"/>
  <c r="C2089" i="17"/>
  <c r="B2089" i="17"/>
  <c r="H2088" i="17"/>
  <c r="I2088" i="17"/>
  <c r="J2088" i="17"/>
  <c r="G2088" i="17"/>
  <c r="F2088" i="17"/>
  <c r="E2088" i="17"/>
  <c r="D2088" i="17"/>
  <c r="C2088" i="17"/>
  <c r="B2088" i="17"/>
  <c r="H2087" i="17"/>
  <c r="I2087" i="17"/>
  <c r="J2087" i="17"/>
  <c r="G2087" i="17"/>
  <c r="F2087" i="17"/>
  <c r="E2087" i="17"/>
  <c r="D2087" i="17"/>
  <c r="C2087" i="17"/>
  <c r="B2087" i="17"/>
  <c r="H2086" i="17"/>
  <c r="I2086" i="17"/>
  <c r="J2086" i="17"/>
  <c r="G2086" i="17"/>
  <c r="F2086" i="17"/>
  <c r="E2086" i="17"/>
  <c r="D2086" i="17"/>
  <c r="C2086" i="17"/>
  <c r="B2086" i="17"/>
  <c r="H2085" i="17"/>
  <c r="I2085" i="17"/>
  <c r="J2085" i="17"/>
  <c r="G2085" i="17"/>
  <c r="F2085" i="17"/>
  <c r="E2085" i="17"/>
  <c r="D2085" i="17"/>
  <c r="C2085" i="17"/>
  <c r="B2085" i="17"/>
  <c r="H2084" i="17"/>
  <c r="I2084" i="17"/>
  <c r="J2084" i="17"/>
  <c r="G2084" i="17"/>
  <c r="F2084" i="17"/>
  <c r="E2084" i="17"/>
  <c r="D2084" i="17"/>
  <c r="C2084" i="17"/>
  <c r="B2084" i="17"/>
  <c r="H2083" i="17"/>
  <c r="I2083" i="17"/>
  <c r="J2083" i="17"/>
  <c r="G2083" i="17"/>
  <c r="F2083" i="17"/>
  <c r="E2083" i="17"/>
  <c r="D2083" i="17"/>
  <c r="C2083" i="17"/>
  <c r="B2083" i="17"/>
  <c r="H2082" i="17"/>
  <c r="I2082" i="17"/>
  <c r="J2082" i="17"/>
  <c r="G2082" i="17"/>
  <c r="F2082" i="17"/>
  <c r="E2082" i="17"/>
  <c r="D2082" i="17"/>
  <c r="C2082" i="17"/>
  <c r="B2082" i="17"/>
  <c r="H2081" i="17"/>
  <c r="I2081" i="17"/>
  <c r="J2081" i="17"/>
  <c r="G2081" i="17"/>
  <c r="F2081" i="17"/>
  <c r="E2081" i="17"/>
  <c r="D2081" i="17"/>
  <c r="C2081" i="17"/>
  <c r="B2081" i="17"/>
  <c r="H2080" i="17"/>
  <c r="I2080" i="17"/>
  <c r="J2080" i="17"/>
  <c r="G2080" i="17"/>
  <c r="F2080" i="17"/>
  <c r="E2080" i="17"/>
  <c r="D2080" i="17"/>
  <c r="C2080" i="17"/>
  <c r="B2080" i="17"/>
  <c r="H2079" i="17"/>
  <c r="I2079" i="17"/>
  <c r="J2079" i="17"/>
  <c r="G2079" i="17"/>
  <c r="F2079" i="17"/>
  <c r="E2079" i="17"/>
  <c r="D2079" i="17"/>
  <c r="C2079" i="17"/>
  <c r="B2079" i="17"/>
  <c r="H2078" i="17"/>
  <c r="I2078" i="17"/>
  <c r="J2078" i="17"/>
  <c r="G2078" i="17"/>
  <c r="F2078" i="17"/>
  <c r="E2078" i="17"/>
  <c r="D2078" i="17"/>
  <c r="C2078" i="17"/>
  <c r="B2078" i="17"/>
  <c r="H2077" i="17"/>
  <c r="I2077" i="17"/>
  <c r="J2077" i="17"/>
  <c r="G2077" i="17"/>
  <c r="F2077" i="17"/>
  <c r="E2077" i="17"/>
  <c r="D2077" i="17"/>
  <c r="C2077" i="17"/>
  <c r="B2077" i="17"/>
  <c r="H2076" i="17"/>
  <c r="I2076" i="17"/>
  <c r="J2076" i="17"/>
  <c r="G2076" i="17"/>
  <c r="F2076" i="17"/>
  <c r="E2076" i="17"/>
  <c r="D2076" i="17"/>
  <c r="C2076" i="17"/>
  <c r="B2076" i="17"/>
  <c r="H2075" i="17"/>
  <c r="I2075" i="17"/>
  <c r="J2075" i="17"/>
  <c r="G2075" i="17"/>
  <c r="F2075" i="17"/>
  <c r="E2075" i="17"/>
  <c r="D2075" i="17"/>
  <c r="C2075" i="17"/>
  <c r="B2075" i="17"/>
  <c r="H2074" i="17"/>
  <c r="I2074" i="17"/>
  <c r="J2074" i="17"/>
  <c r="G2074" i="17"/>
  <c r="F2074" i="17"/>
  <c r="E2074" i="17"/>
  <c r="D2074" i="17"/>
  <c r="C2074" i="17"/>
  <c r="B2074" i="17"/>
  <c r="H2073" i="17"/>
  <c r="I2073" i="17"/>
  <c r="J2073" i="17"/>
  <c r="G2073" i="17"/>
  <c r="F2073" i="17"/>
  <c r="E2073" i="17"/>
  <c r="D2073" i="17"/>
  <c r="C2073" i="17"/>
  <c r="B2073" i="17"/>
  <c r="H2072" i="17"/>
  <c r="I2072" i="17"/>
  <c r="J2072" i="17"/>
  <c r="G2072" i="17"/>
  <c r="F2072" i="17"/>
  <c r="E2072" i="17"/>
  <c r="D2072" i="17"/>
  <c r="C2072" i="17"/>
  <c r="B2072" i="17"/>
  <c r="H2071" i="17"/>
  <c r="I2071" i="17"/>
  <c r="J2071" i="17"/>
  <c r="G2071" i="17"/>
  <c r="F2071" i="17"/>
  <c r="E2071" i="17"/>
  <c r="D2071" i="17"/>
  <c r="C2071" i="17"/>
  <c r="B2071" i="17"/>
  <c r="H2070" i="17"/>
  <c r="I2070" i="17"/>
  <c r="J2070" i="17"/>
  <c r="G2070" i="17"/>
  <c r="F2070" i="17"/>
  <c r="E2070" i="17"/>
  <c r="D2070" i="17"/>
  <c r="C2070" i="17"/>
  <c r="B2070" i="17"/>
  <c r="H2069" i="17"/>
  <c r="I2069" i="17"/>
  <c r="J2069" i="17"/>
  <c r="G2069" i="17"/>
  <c r="F2069" i="17"/>
  <c r="E2069" i="17"/>
  <c r="D2069" i="17"/>
  <c r="C2069" i="17"/>
  <c r="B2069" i="17"/>
  <c r="H2068" i="17"/>
  <c r="I2068" i="17"/>
  <c r="J2068" i="17"/>
  <c r="G2068" i="17"/>
  <c r="F2068" i="17"/>
  <c r="E2068" i="17"/>
  <c r="D2068" i="17"/>
  <c r="C2068" i="17"/>
  <c r="B2068" i="17"/>
  <c r="H2067" i="17"/>
  <c r="I2067" i="17"/>
  <c r="J2067" i="17"/>
  <c r="G2067" i="17"/>
  <c r="F2067" i="17"/>
  <c r="E2067" i="17"/>
  <c r="D2067" i="17"/>
  <c r="C2067" i="17"/>
  <c r="B2067" i="17"/>
  <c r="H2066" i="17"/>
  <c r="I2066" i="17"/>
  <c r="J2066" i="17"/>
  <c r="G2066" i="17"/>
  <c r="F2066" i="17"/>
  <c r="E2066" i="17"/>
  <c r="D2066" i="17"/>
  <c r="C2066" i="17"/>
  <c r="B2066" i="17"/>
  <c r="H2065" i="17"/>
  <c r="I2065" i="17"/>
  <c r="J2065" i="17"/>
  <c r="G2065" i="17"/>
  <c r="F2065" i="17"/>
  <c r="E2065" i="17"/>
  <c r="D2065" i="17"/>
  <c r="C2065" i="17"/>
  <c r="B2065" i="17"/>
  <c r="H2064" i="17"/>
  <c r="I2064" i="17"/>
  <c r="J2064" i="17"/>
  <c r="G2064" i="17"/>
  <c r="F2064" i="17"/>
  <c r="E2064" i="17"/>
  <c r="D2064" i="17"/>
  <c r="C2064" i="17"/>
  <c r="B2064" i="17"/>
  <c r="H2063" i="17"/>
  <c r="I2063" i="17"/>
  <c r="J2063" i="17"/>
  <c r="G2063" i="17"/>
  <c r="F2063" i="17"/>
  <c r="E2063" i="17"/>
  <c r="D2063" i="17"/>
  <c r="C2063" i="17"/>
  <c r="B2063" i="17"/>
  <c r="H2062" i="17"/>
  <c r="I2062" i="17"/>
  <c r="J2062" i="17"/>
  <c r="G2062" i="17"/>
  <c r="F2062" i="17"/>
  <c r="E2062" i="17"/>
  <c r="D2062" i="17"/>
  <c r="C2062" i="17"/>
  <c r="B2062" i="17"/>
  <c r="H2061" i="17"/>
  <c r="I2061" i="17"/>
  <c r="J2061" i="17"/>
  <c r="G2061" i="17"/>
  <c r="F2061" i="17"/>
  <c r="E2061" i="17"/>
  <c r="D2061" i="17"/>
  <c r="C2061" i="17"/>
  <c r="B2061" i="17"/>
  <c r="H2060" i="17"/>
  <c r="I2060" i="17"/>
  <c r="J2060" i="17"/>
  <c r="G2060" i="17"/>
  <c r="F2060" i="17"/>
  <c r="E2060" i="17"/>
  <c r="D2060" i="17"/>
  <c r="C2060" i="17"/>
  <c r="B2060" i="17"/>
  <c r="H2059" i="17"/>
  <c r="I2059" i="17"/>
  <c r="J2059" i="17"/>
  <c r="G2059" i="17"/>
  <c r="F2059" i="17"/>
  <c r="E2059" i="17"/>
  <c r="D2059" i="17"/>
  <c r="C2059" i="17"/>
  <c r="B2059" i="17"/>
  <c r="H2058" i="17"/>
  <c r="I2058" i="17"/>
  <c r="J2058" i="17"/>
  <c r="G2058" i="17"/>
  <c r="F2058" i="17"/>
  <c r="E2058" i="17"/>
  <c r="D2058" i="17"/>
  <c r="C2058" i="17"/>
  <c r="B2058" i="17"/>
  <c r="H2057" i="17"/>
  <c r="I2057" i="17"/>
  <c r="J2057" i="17"/>
  <c r="G2057" i="17"/>
  <c r="F2057" i="17"/>
  <c r="E2057" i="17"/>
  <c r="D2057" i="17"/>
  <c r="C2057" i="17"/>
  <c r="B2057" i="17"/>
  <c r="H2056" i="17"/>
  <c r="I2056" i="17"/>
  <c r="J2056" i="17"/>
  <c r="G2056" i="17"/>
  <c r="F2056" i="17"/>
  <c r="E2056" i="17"/>
  <c r="D2056" i="17"/>
  <c r="C2056" i="17"/>
  <c r="B2056" i="17"/>
  <c r="H2055" i="17"/>
  <c r="I2055" i="17"/>
  <c r="J2055" i="17"/>
  <c r="G2055" i="17"/>
  <c r="F2055" i="17"/>
  <c r="E2055" i="17"/>
  <c r="D2055" i="17"/>
  <c r="C2055" i="17"/>
  <c r="B2055" i="17"/>
  <c r="H2054" i="17"/>
  <c r="I2054" i="17"/>
  <c r="J2054" i="17"/>
  <c r="G2054" i="17"/>
  <c r="F2054" i="17"/>
  <c r="E2054" i="17"/>
  <c r="D2054" i="17"/>
  <c r="C2054" i="17"/>
  <c r="B2054" i="17"/>
  <c r="H2053" i="17"/>
  <c r="I2053" i="17"/>
  <c r="J2053" i="17"/>
  <c r="G2053" i="17"/>
  <c r="F2053" i="17"/>
  <c r="E2053" i="17"/>
  <c r="D2053" i="17"/>
  <c r="C2053" i="17"/>
  <c r="B2053" i="17"/>
  <c r="H2052" i="17"/>
  <c r="I2052" i="17"/>
  <c r="J2052" i="17"/>
  <c r="G2052" i="17"/>
  <c r="F2052" i="17"/>
  <c r="E2052" i="17"/>
  <c r="D2052" i="17"/>
  <c r="C2052" i="17"/>
  <c r="B2052" i="17"/>
  <c r="H2051" i="17"/>
  <c r="I2051" i="17"/>
  <c r="J2051" i="17"/>
  <c r="G2051" i="17"/>
  <c r="F2051" i="17"/>
  <c r="E2051" i="17"/>
  <c r="D2051" i="17"/>
  <c r="C2051" i="17"/>
  <c r="B2051" i="17"/>
  <c r="H2050" i="17"/>
  <c r="I2050" i="17"/>
  <c r="J2050" i="17"/>
  <c r="G2050" i="17"/>
  <c r="F2050" i="17"/>
  <c r="E2050" i="17"/>
  <c r="D2050" i="17"/>
  <c r="C2050" i="17"/>
  <c r="B2050" i="17"/>
  <c r="H2049" i="17"/>
  <c r="I2049" i="17"/>
  <c r="J2049" i="17"/>
  <c r="G2049" i="17"/>
  <c r="F2049" i="17"/>
  <c r="E2049" i="17"/>
  <c r="D2049" i="17"/>
  <c r="C2049" i="17"/>
  <c r="B2049" i="17"/>
  <c r="H2048" i="17"/>
  <c r="I2048" i="17"/>
  <c r="J2048" i="17"/>
  <c r="G2048" i="17"/>
  <c r="F2048" i="17"/>
  <c r="E2048" i="17"/>
  <c r="D2048" i="17"/>
  <c r="C2048" i="17"/>
  <c r="B2048" i="17"/>
  <c r="H2047" i="17"/>
  <c r="I2047" i="17"/>
  <c r="J2047" i="17"/>
  <c r="G2047" i="17"/>
  <c r="F2047" i="17"/>
  <c r="E2047" i="17"/>
  <c r="D2047" i="17"/>
  <c r="C2047" i="17"/>
  <c r="B2047" i="17"/>
  <c r="H2046" i="17"/>
  <c r="I2046" i="17"/>
  <c r="J2046" i="17"/>
  <c r="G2046" i="17"/>
  <c r="F2046" i="17"/>
  <c r="E2046" i="17"/>
  <c r="D2046" i="17"/>
  <c r="C2046" i="17"/>
  <c r="B2046" i="17"/>
  <c r="H2045" i="17"/>
  <c r="I2045" i="17"/>
  <c r="J2045" i="17"/>
  <c r="G2045" i="17"/>
  <c r="F2045" i="17"/>
  <c r="E2045" i="17"/>
  <c r="D2045" i="17"/>
  <c r="C2045" i="17"/>
  <c r="B2045" i="17"/>
  <c r="H2044" i="17"/>
  <c r="I2044" i="17"/>
  <c r="J2044" i="17"/>
  <c r="G2044" i="17"/>
  <c r="F2044" i="17"/>
  <c r="E2044" i="17"/>
  <c r="D2044" i="17"/>
  <c r="C2044" i="17"/>
  <c r="B2044" i="17"/>
  <c r="H2043" i="17"/>
  <c r="I2043" i="17"/>
  <c r="J2043" i="17"/>
  <c r="G2043" i="17"/>
  <c r="F2043" i="17"/>
  <c r="E2043" i="17"/>
  <c r="D2043" i="17"/>
  <c r="C2043" i="17"/>
  <c r="B2043" i="17"/>
  <c r="H2042" i="17"/>
  <c r="I2042" i="17"/>
  <c r="J2042" i="17"/>
  <c r="G2042" i="17"/>
  <c r="F2042" i="17"/>
  <c r="E2042" i="17"/>
  <c r="D2042" i="17"/>
  <c r="C2042" i="17"/>
  <c r="B2042" i="17"/>
  <c r="H2041" i="17"/>
  <c r="I2041" i="17"/>
  <c r="J2041" i="17"/>
  <c r="G2041" i="17"/>
  <c r="F2041" i="17"/>
  <c r="E2041" i="17"/>
  <c r="D2041" i="17"/>
  <c r="C2041" i="17"/>
  <c r="B2041" i="17"/>
  <c r="H2040" i="17"/>
  <c r="I2040" i="17"/>
  <c r="J2040" i="17"/>
  <c r="G2040" i="17"/>
  <c r="F2040" i="17"/>
  <c r="E2040" i="17"/>
  <c r="D2040" i="17"/>
  <c r="C2040" i="17"/>
  <c r="B2040" i="17"/>
  <c r="H2039" i="17"/>
  <c r="I2039" i="17"/>
  <c r="J2039" i="17"/>
  <c r="G2039" i="17"/>
  <c r="F2039" i="17"/>
  <c r="E2039" i="17"/>
  <c r="D2039" i="17"/>
  <c r="C2039" i="17"/>
  <c r="B2039" i="17"/>
  <c r="H2038" i="17"/>
  <c r="I2038" i="17"/>
  <c r="J2038" i="17"/>
  <c r="G2038" i="17"/>
  <c r="F2038" i="17"/>
  <c r="E2038" i="17"/>
  <c r="D2038" i="17"/>
  <c r="C2038" i="17"/>
  <c r="B2038" i="17"/>
  <c r="H2037" i="17"/>
  <c r="I2037" i="17"/>
  <c r="J2037" i="17"/>
  <c r="G2037" i="17"/>
  <c r="F2037" i="17"/>
  <c r="E2037" i="17"/>
  <c r="D2037" i="17"/>
  <c r="C2037" i="17"/>
  <c r="B2037" i="17"/>
  <c r="H2036" i="17"/>
  <c r="I2036" i="17"/>
  <c r="J2036" i="17"/>
  <c r="G2036" i="17"/>
  <c r="F2036" i="17"/>
  <c r="E2036" i="17"/>
  <c r="D2036" i="17"/>
  <c r="C2036" i="17"/>
  <c r="B2036" i="17"/>
  <c r="H2035" i="17"/>
  <c r="I2035" i="17"/>
  <c r="J2035" i="17"/>
  <c r="G2035" i="17"/>
  <c r="F2035" i="17"/>
  <c r="E2035" i="17"/>
  <c r="D2035" i="17"/>
  <c r="C2035" i="17"/>
  <c r="B2035" i="17"/>
  <c r="H2034" i="17"/>
  <c r="I2034" i="17"/>
  <c r="J2034" i="17"/>
  <c r="G2034" i="17"/>
  <c r="F2034" i="17"/>
  <c r="E2034" i="17"/>
  <c r="D2034" i="17"/>
  <c r="C2034" i="17"/>
  <c r="B2034" i="17"/>
  <c r="H2033" i="17"/>
  <c r="I2033" i="17"/>
  <c r="J2033" i="17"/>
  <c r="G2033" i="17"/>
  <c r="F2033" i="17"/>
  <c r="E2033" i="17"/>
  <c r="D2033" i="17"/>
  <c r="C2033" i="17"/>
  <c r="B2033" i="17"/>
  <c r="H2032" i="17"/>
  <c r="I2032" i="17"/>
  <c r="J2032" i="17"/>
  <c r="G2032" i="17"/>
  <c r="F2032" i="17"/>
  <c r="E2032" i="17"/>
  <c r="D2032" i="17"/>
  <c r="C2032" i="17"/>
  <c r="B2032" i="17"/>
  <c r="H2031" i="17"/>
  <c r="I2031" i="17"/>
  <c r="J2031" i="17"/>
  <c r="G2031" i="17"/>
  <c r="F2031" i="17"/>
  <c r="E2031" i="17"/>
  <c r="D2031" i="17"/>
  <c r="C2031" i="17"/>
  <c r="B2031" i="17"/>
  <c r="H2030" i="17"/>
  <c r="I2030" i="17"/>
  <c r="J2030" i="17"/>
  <c r="G2030" i="17"/>
  <c r="F2030" i="17"/>
  <c r="E2030" i="17"/>
  <c r="D2030" i="17"/>
  <c r="C2030" i="17"/>
  <c r="B2030" i="17"/>
  <c r="H2029" i="17"/>
  <c r="I2029" i="17"/>
  <c r="J2029" i="17"/>
  <c r="G2029" i="17"/>
  <c r="F2029" i="17"/>
  <c r="E2029" i="17"/>
  <c r="D2029" i="17"/>
  <c r="C2029" i="17"/>
  <c r="B2029" i="17"/>
  <c r="H2028" i="17"/>
  <c r="I2028" i="17"/>
  <c r="J2028" i="17"/>
  <c r="G2028" i="17"/>
  <c r="F2028" i="17"/>
  <c r="E2028" i="17"/>
  <c r="D2028" i="17"/>
  <c r="C2028" i="17"/>
  <c r="B2028" i="17"/>
  <c r="H2027" i="17"/>
  <c r="I2027" i="17"/>
  <c r="J2027" i="17"/>
  <c r="G2027" i="17"/>
  <c r="F2027" i="17"/>
  <c r="E2027" i="17"/>
  <c r="D2027" i="17"/>
  <c r="C2027" i="17"/>
  <c r="B2027" i="17"/>
  <c r="H2026" i="17"/>
  <c r="I2026" i="17"/>
  <c r="J2026" i="17"/>
  <c r="G2026" i="17"/>
  <c r="F2026" i="17"/>
  <c r="E2026" i="17"/>
  <c r="D2026" i="17"/>
  <c r="C2026" i="17"/>
  <c r="B2026" i="17"/>
  <c r="H2025" i="17"/>
  <c r="I2025" i="17"/>
  <c r="J2025" i="17"/>
  <c r="G2025" i="17"/>
  <c r="F2025" i="17"/>
  <c r="E2025" i="17"/>
  <c r="D2025" i="17"/>
  <c r="C2025" i="17"/>
  <c r="B2025" i="17"/>
  <c r="H2024" i="17"/>
  <c r="I2024" i="17"/>
  <c r="J2024" i="17"/>
  <c r="G2024" i="17"/>
  <c r="F2024" i="17"/>
  <c r="E2024" i="17"/>
  <c r="D2024" i="17"/>
  <c r="C2024" i="17"/>
  <c r="B2024" i="17"/>
  <c r="H2023" i="17"/>
  <c r="I2023" i="17"/>
  <c r="J2023" i="17"/>
  <c r="G2023" i="17"/>
  <c r="F2023" i="17"/>
  <c r="E2023" i="17"/>
  <c r="D2023" i="17"/>
  <c r="C2023" i="17"/>
  <c r="B2023" i="17"/>
  <c r="H2022" i="17"/>
  <c r="I2022" i="17"/>
  <c r="J2022" i="17"/>
  <c r="G2022" i="17"/>
  <c r="F2022" i="17"/>
  <c r="E2022" i="17"/>
  <c r="D2022" i="17"/>
  <c r="C2022" i="17"/>
  <c r="B2022" i="17"/>
  <c r="H2021" i="17"/>
  <c r="I2021" i="17"/>
  <c r="J2021" i="17"/>
  <c r="G2021" i="17"/>
  <c r="F2021" i="17"/>
  <c r="E2021" i="17"/>
  <c r="D2021" i="17"/>
  <c r="C2021" i="17"/>
  <c r="B2021" i="17"/>
  <c r="H2020" i="17"/>
  <c r="I2020" i="17"/>
  <c r="J2020" i="17"/>
  <c r="G2020" i="17"/>
  <c r="F2020" i="17"/>
  <c r="E2020" i="17"/>
  <c r="D2020" i="17"/>
  <c r="C2020" i="17"/>
  <c r="B2020" i="17"/>
  <c r="H2019" i="17"/>
  <c r="I2019" i="17"/>
  <c r="J2019" i="17"/>
  <c r="G2019" i="17"/>
  <c r="F2019" i="17"/>
  <c r="E2019" i="17"/>
  <c r="D2019" i="17"/>
  <c r="C2019" i="17"/>
  <c r="B2019" i="17"/>
  <c r="H2018" i="17"/>
  <c r="I2018" i="17"/>
  <c r="J2018" i="17"/>
  <c r="G2018" i="17"/>
  <c r="F2018" i="17"/>
  <c r="E2018" i="17"/>
  <c r="D2018" i="17"/>
  <c r="C2018" i="17"/>
  <c r="B2018" i="17"/>
  <c r="H2017" i="17"/>
  <c r="I2017" i="17"/>
  <c r="J2017" i="17"/>
  <c r="G2017" i="17"/>
  <c r="F2017" i="17"/>
  <c r="E2017" i="17"/>
  <c r="D2017" i="17"/>
  <c r="C2017" i="17"/>
  <c r="B2017" i="17"/>
  <c r="A2016" i="17"/>
  <c r="H2014" i="17"/>
  <c r="I2014" i="17"/>
  <c r="J2014" i="17"/>
  <c r="G2014" i="17"/>
  <c r="F2014" i="17"/>
  <c r="E2014" i="17"/>
  <c r="D2014" i="17"/>
  <c r="C2014" i="17"/>
  <c r="B2014" i="17"/>
  <c r="H2013" i="17"/>
  <c r="I2013" i="17"/>
  <c r="J2013" i="17"/>
  <c r="G2013" i="17"/>
  <c r="F2013" i="17"/>
  <c r="E2013" i="17"/>
  <c r="D2013" i="17"/>
  <c r="C2013" i="17"/>
  <c r="B2013" i="17"/>
  <c r="H2012" i="17"/>
  <c r="I2012" i="17"/>
  <c r="J2012" i="17"/>
  <c r="G2012" i="17"/>
  <c r="F2012" i="17"/>
  <c r="E2012" i="17"/>
  <c r="D2012" i="17"/>
  <c r="C2012" i="17"/>
  <c r="B2012" i="17"/>
  <c r="H2011" i="17"/>
  <c r="I2011" i="17"/>
  <c r="J2011" i="17"/>
  <c r="G2011" i="17"/>
  <c r="F2011" i="17"/>
  <c r="E2011" i="17"/>
  <c r="D2011" i="17"/>
  <c r="C2011" i="17"/>
  <c r="B2011" i="17"/>
  <c r="H2010" i="17"/>
  <c r="I2010" i="17"/>
  <c r="J2010" i="17"/>
  <c r="G2010" i="17"/>
  <c r="F2010" i="17"/>
  <c r="E2010" i="17"/>
  <c r="D2010" i="17"/>
  <c r="C2010" i="17"/>
  <c r="B2010" i="17"/>
  <c r="H2009" i="17"/>
  <c r="I2009" i="17"/>
  <c r="J2009" i="17"/>
  <c r="G2009" i="17"/>
  <c r="F2009" i="17"/>
  <c r="E2009" i="17"/>
  <c r="D2009" i="17"/>
  <c r="C2009" i="17"/>
  <c r="B2009" i="17"/>
  <c r="H2008" i="17"/>
  <c r="I2008" i="17"/>
  <c r="J2008" i="17"/>
  <c r="G2008" i="17"/>
  <c r="F2008" i="17"/>
  <c r="E2008" i="17"/>
  <c r="D2008" i="17"/>
  <c r="C2008" i="17"/>
  <c r="B2008" i="17"/>
  <c r="H2007" i="17"/>
  <c r="I2007" i="17"/>
  <c r="J2007" i="17"/>
  <c r="G2007" i="17"/>
  <c r="F2007" i="17"/>
  <c r="E2007" i="17"/>
  <c r="D2007" i="17"/>
  <c r="C2007" i="17"/>
  <c r="B2007" i="17"/>
  <c r="H2006" i="17"/>
  <c r="I2006" i="17"/>
  <c r="J2006" i="17"/>
  <c r="G2006" i="17"/>
  <c r="F2006" i="17"/>
  <c r="E2006" i="17"/>
  <c r="D2006" i="17"/>
  <c r="C2006" i="17"/>
  <c r="B2006" i="17"/>
  <c r="H2005" i="17"/>
  <c r="I2005" i="17"/>
  <c r="J2005" i="17"/>
  <c r="G2005" i="17"/>
  <c r="F2005" i="17"/>
  <c r="E2005" i="17"/>
  <c r="D2005" i="17"/>
  <c r="C2005" i="17"/>
  <c r="B2005" i="17"/>
  <c r="H2004" i="17"/>
  <c r="I2004" i="17"/>
  <c r="J2004" i="17"/>
  <c r="G2004" i="17"/>
  <c r="F2004" i="17"/>
  <c r="E2004" i="17"/>
  <c r="D2004" i="17"/>
  <c r="C2004" i="17"/>
  <c r="B2004" i="17"/>
  <c r="H2003" i="17"/>
  <c r="I2003" i="17"/>
  <c r="J2003" i="17"/>
  <c r="G2003" i="17"/>
  <c r="F2003" i="17"/>
  <c r="E2003" i="17"/>
  <c r="D2003" i="17"/>
  <c r="C2003" i="17"/>
  <c r="B2003" i="17"/>
  <c r="H2002" i="17"/>
  <c r="I2002" i="17"/>
  <c r="J2002" i="17"/>
  <c r="G2002" i="17"/>
  <c r="F2002" i="17"/>
  <c r="E2002" i="17"/>
  <c r="D2002" i="17"/>
  <c r="C2002" i="17"/>
  <c r="B2002" i="17"/>
  <c r="H2001" i="17"/>
  <c r="I2001" i="17"/>
  <c r="J2001" i="17"/>
  <c r="G2001" i="17"/>
  <c r="F2001" i="17"/>
  <c r="E2001" i="17"/>
  <c r="D2001" i="17"/>
  <c r="C2001" i="17"/>
  <c r="B2001" i="17"/>
  <c r="H2000" i="17"/>
  <c r="I2000" i="17"/>
  <c r="J2000" i="17"/>
  <c r="G2000" i="17"/>
  <c r="F2000" i="17"/>
  <c r="E2000" i="17"/>
  <c r="D2000" i="17"/>
  <c r="C2000" i="17"/>
  <c r="B2000" i="17"/>
  <c r="H1999" i="17"/>
  <c r="I1999" i="17"/>
  <c r="J1999" i="17"/>
  <c r="G1999" i="17"/>
  <c r="F1999" i="17"/>
  <c r="E1999" i="17"/>
  <c r="D1999" i="17"/>
  <c r="C1999" i="17"/>
  <c r="B1999" i="17"/>
  <c r="H1998" i="17"/>
  <c r="I1998" i="17"/>
  <c r="J1998" i="17"/>
  <c r="G1998" i="17"/>
  <c r="F1998" i="17"/>
  <c r="E1998" i="17"/>
  <c r="D1998" i="17"/>
  <c r="C1998" i="17"/>
  <c r="B1998" i="17"/>
  <c r="H1997" i="17"/>
  <c r="I1997" i="17"/>
  <c r="J1997" i="17"/>
  <c r="G1997" i="17"/>
  <c r="F1997" i="17"/>
  <c r="E1997" i="17"/>
  <c r="D1997" i="17"/>
  <c r="C1997" i="17"/>
  <c r="B1997" i="17"/>
  <c r="H1996" i="17"/>
  <c r="I1996" i="17"/>
  <c r="J1996" i="17"/>
  <c r="G1996" i="17"/>
  <c r="F1996" i="17"/>
  <c r="E1996" i="17"/>
  <c r="D1996" i="17"/>
  <c r="C1996" i="17"/>
  <c r="B1996" i="17"/>
  <c r="H1995" i="17"/>
  <c r="I1995" i="17"/>
  <c r="J1995" i="17"/>
  <c r="G1995" i="17"/>
  <c r="F1995" i="17"/>
  <c r="E1995" i="17"/>
  <c r="D1995" i="17"/>
  <c r="C1995" i="17"/>
  <c r="B1995" i="17"/>
  <c r="H1994" i="17"/>
  <c r="I1994" i="17"/>
  <c r="J1994" i="17"/>
  <c r="G1994" i="17"/>
  <c r="F1994" i="17"/>
  <c r="E1994" i="17"/>
  <c r="D1994" i="17"/>
  <c r="C1994" i="17"/>
  <c r="B1994" i="17"/>
  <c r="H1993" i="17"/>
  <c r="I1993" i="17"/>
  <c r="J1993" i="17"/>
  <c r="G1993" i="17"/>
  <c r="F1993" i="17"/>
  <c r="E1993" i="17"/>
  <c r="D1993" i="17"/>
  <c r="C1993" i="17"/>
  <c r="B1993" i="17"/>
  <c r="H1992" i="17"/>
  <c r="I1992" i="17"/>
  <c r="J1992" i="17"/>
  <c r="G1992" i="17"/>
  <c r="F1992" i="17"/>
  <c r="E1992" i="17"/>
  <c r="D1992" i="17"/>
  <c r="C1992" i="17"/>
  <c r="B1992" i="17"/>
  <c r="H1991" i="17"/>
  <c r="I1991" i="17"/>
  <c r="J1991" i="17"/>
  <c r="G1991" i="17"/>
  <c r="F1991" i="17"/>
  <c r="E1991" i="17"/>
  <c r="D1991" i="17"/>
  <c r="C1991" i="17"/>
  <c r="B1991" i="17"/>
  <c r="H1990" i="17"/>
  <c r="I1990" i="17"/>
  <c r="J1990" i="17"/>
  <c r="G1990" i="17"/>
  <c r="F1990" i="17"/>
  <c r="E1990" i="17"/>
  <c r="D1990" i="17"/>
  <c r="C1990" i="17"/>
  <c r="B1990" i="17"/>
  <c r="H1989" i="17"/>
  <c r="I1989" i="17"/>
  <c r="J1989" i="17"/>
  <c r="G1989" i="17"/>
  <c r="F1989" i="17"/>
  <c r="E1989" i="17"/>
  <c r="D1989" i="17"/>
  <c r="C1989" i="17"/>
  <c r="B1989" i="17"/>
  <c r="H1988" i="17"/>
  <c r="I1988" i="17"/>
  <c r="J1988" i="17"/>
  <c r="G1988" i="17"/>
  <c r="F1988" i="17"/>
  <c r="E1988" i="17"/>
  <c r="D1988" i="17"/>
  <c r="C1988" i="17"/>
  <c r="B1988" i="17"/>
  <c r="H1987" i="17"/>
  <c r="I1987" i="17"/>
  <c r="J1987" i="17"/>
  <c r="G1987" i="17"/>
  <c r="F1987" i="17"/>
  <c r="E1987" i="17"/>
  <c r="D1987" i="17"/>
  <c r="C1987" i="17"/>
  <c r="B1987" i="17"/>
  <c r="H1986" i="17"/>
  <c r="I1986" i="17"/>
  <c r="J1986" i="17"/>
  <c r="G1986" i="17"/>
  <c r="F1986" i="17"/>
  <c r="E1986" i="17"/>
  <c r="D1986" i="17"/>
  <c r="C1986" i="17"/>
  <c r="B1986" i="17"/>
  <c r="H1985" i="17"/>
  <c r="I1985" i="17"/>
  <c r="J1985" i="17"/>
  <c r="G1985" i="17"/>
  <c r="F1985" i="17"/>
  <c r="E1985" i="17"/>
  <c r="D1985" i="17"/>
  <c r="C1985" i="17"/>
  <c r="B1985" i="17"/>
  <c r="H1984" i="17"/>
  <c r="I1984" i="17"/>
  <c r="J1984" i="17"/>
  <c r="G1984" i="17"/>
  <c r="F1984" i="17"/>
  <c r="E1984" i="17"/>
  <c r="D1984" i="17"/>
  <c r="C1984" i="17"/>
  <c r="B1984" i="17"/>
  <c r="H1983" i="17"/>
  <c r="I1983" i="17"/>
  <c r="J1983" i="17"/>
  <c r="G1983" i="17"/>
  <c r="F1983" i="17"/>
  <c r="E1983" i="17"/>
  <c r="D1983" i="17"/>
  <c r="C1983" i="17"/>
  <c r="B1983" i="17"/>
  <c r="H1982" i="17"/>
  <c r="I1982" i="17"/>
  <c r="J1982" i="17"/>
  <c r="G1982" i="17"/>
  <c r="F1982" i="17"/>
  <c r="E1982" i="17"/>
  <c r="D1982" i="17"/>
  <c r="C1982" i="17"/>
  <c r="B1982" i="17"/>
  <c r="H1981" i="17"/>
  <c r="I1981" i="17"/>
  <c r="J1981" i="17"/>
  <c r="G1981" i="17"/>
  <c r="F1981" i="17"/>
  <c r="E1981" i="17"/>
  <c r="D1981" i="17"/>
  <c r="C1981" i="17"/>
  <c r="B1981" i="17"/>
  <c r="H1980" i="17"/>
  <c r="I1980" i="17"/>
  <c r="J1980" i="17"/>
  <c r="G1980" i="17"/>
  <c r="F1980" i="17"/>
  <c r="E1980" i="17"/>
  <c r="D1980" i="17"/>
  <c r="C1980" i="17"/>
  <c r="B1980" i="17"/>
  <c r="H1979" i="17"/>
  <c r="I1979" i="17"/>
  <c r="J1979" i="17"/>
  <c r="G1979" i="17"/>
  <c r="F1979" i="17"/>
  <c r="E1979" i="17"/>
  <c r="D1979" i="17"/>
  <c r="C1979" i="17"/>
  <c r="B1979" i="17"/>
  <c r="H1978" i="17"/>
  <c r="I1978" i="17"/>
  <c r="J1978" i="17"/>
  <c r="G1978" i="17"/>
  <c r="F1978" i="17"/>
  <c r="E1978" i="17"/>
  <c r="D1978" i="17"/>
  <c r="C1978" i="17"/>
  <c r="B1978" i="17"/>
  <c r="H1977" i="17"/>
  <c r="I1977" i="17"/>
  <c r="J1977" i="17"/>
  <c r="G1977" i="17"/>
  <c r="F1977" i="17"/>
  <c r="E1977" i="17"/>
  <c r="D1977" i="17"/>
  <c r="C1977" i="17"/>
  <c r="B1977" i="17"/>
  <c r="H1976" i="17"/>
  <c r="I1976" i="17"/>
  <c r="J1976" i="17"/>
  <c r="G1976" i="17"/>
  <c r="F1976" i="17"/>
  <c r="E1976" i="17"/>
  <c r="D1976" i="17"/>
  <c r="C1976" i="17"/>
  <c r="B1976" i="17"/>
  <c r="H1975" i="17"/>
  <c r="I1975" i="17"/>
  <c r="J1975" i="17"/>
  <c r="G1975" i="17"/>
  <c r="F1975" i="17"/>
  <c r="E1975" i="17"/>
  <c r="D1975" i="17"/>
  <c r="C1975" i="17"/>
  <c r="B1975" i="17"/>
  <c r="H1974" i="17"/>
  <c r="I1974" i="17"/>
  <c r="J1974" i="17"/>
  <c r="G1974" i="17"/>
  <c r="F1974" i="17"/>
  <c r="E1974" i="17"/>
  <c r="D1974" i="17"/>
  <c r="C1974" i="17"/>
  <c r="B1974" i="17"/>
  <c r="H1973" i="17"/>
  <c r="I1973" i="17"/>
  <c r="J1973" i="17"/>
  <c r="G1973" i="17"/>
  <c r="F1973" i="17"/>
  <c r="E1973" i="17"/>
  <c r="D1973" i="17"/>
  <c r="C1973" i="17"/>
  <c r="B1973" i="17"/>
  <c r="H1972" i="17"/>
  <c r="I1972" i="17"/>
  <c r="J1972" i="17"/>
  <c r="G1972" i="17"/>
  <c r="F1972" i="17"/>
  <c r="E1972" i="17"/>
  <c r="D1972" i="17"/>
  <c r="C1972" i="17"/>
  <c r="B1972" i="17"/>
  <c r="H1971" i="17"/>
  <c r="I1971" i="17"/>
  <c r="J1971" i="17"/>
  <c r="G1971" i="17"/>
  <c r="F1971" i="17"/>
  <c r="E1971" i="17"/>
  <c r="D1971" i="17"/>
  <c r="C1971" i="17"/>
  <c r="B1971" i="17"/>
  <c r="H1970" i="17"/>
  <c r="I1970" i="17"/>
  <c r="J1970" i="17"/>
  <c r="G1970" i="17"/>
  <c r="F1970" i="17"/>
  <c r="E1970" i="17"/>
  <c r="D1970" i="17"/>
  <c r="C1970" i="17"/>
  <c r="B1970" i="17"/>
  <c r="H1969" i="17"/>
  <c r="I1969" i="17"/>
  <c r="J1969" i="17"/>
  <c r="G1969" i="17"/>
  <c r="F1969" i="17"/>
  <c r="E1969" i="17"/>
  <c r="D1969" i="17"/>
  <c r="C1969" i="17"/>
  <c r="B1969" i="17"/>
  <c r="H1968" i="17"/>
  <c r="I1968" i="17"/>
  <c r="J1968" i="17"/>
  <c r="G1968" i="17"/>
  <c r="F1968" i="17"/>
  <c r="E1968" i="17"/>
  <c r="D1968" i="17"/>
  <c r="C1968" i="17"/>
  <c r="B1968" i="17"/>
  <c r="H1967" i="17"/>
  <c r="I1967" i="17"/>
  <c r="J1967" i="17"/>
  <c r="G1967" i="17"/>
  <c r="F1967" i="17"/>
  <c r="E1967" i="17"/>
  <c r="D1967" i="17"/>
  <c r="C1967" i="17"/>
  <c r="B1967" i="17"/>
  <c r="H1966" i="17"/>
  <c r="I1966" i="17"/>
  <c r="J1966" i="17"/>
  <c r="G1966" i="17"/>
  <c r="F1966" i="17"/>
  <c r="E1966" i="17"/>
  <c r="D1966" i="17"/>
  <c r="C1966" i="17"/>
  <c r="B1966" i="17"/>
  <c r="H1965" i="17"/>
  <c r="I1965" i="17"/>
  <c r="J1965" i="17"/>
  <c r="G1965" i="17"/>
  <c r="F1965" i="17"/>
  <c r="E1965" i="17"/>
  <c r="D1965" i="17"/>
  <c r="C1965" i="17"/>
  <c r="B1965" i="17"/>
  <c r="H1964" i="17"/>
  <c r="I1964" i="17"/>
  <c r="J1964" i="17"/>
  <c r="G1964" i="17"/>
  <c r="F1964" i="17"/>
  <c r="E1964" i="17"/>
  <c r="D1964" i="17"/>
  <c r="C1964" i="17"/>
  <c r="B1964" i="17"/>
  <c r="H1963" i="17"/>
  <c r="I1963" i="17"/>
  <c r="J1963" i="17"/>
  <c r="G1963" i="17"/>
  <c r="F1963" i="17"/>
  <c r="E1963" i="17"/>
  <c r="D1963" i="17"/>
  <c r="C1963" i="17"/>
  <c r="B1963" i="17"/>
  <c r="H1962" i="17"/>
  <c r="I1962" i="17"/>
  <c r="J1962" i="17"/>
  <c r="G1962" i="17"/>
  <c r="F1962" i="17"/>
  <c r="E1962" i="17"/>
  <c r="D1962" i="17"/>
  <c r="C1962" i="17"/>
  <c r="B1962" i="17"/>
  <c r="H1961" i="17"/>
  <c r="I1961" i="17"/>
  <c r="J1961" i="17"/>
  <c r="G1961" i="17"/>
  <c r="F1961" i="17"/>
  <c r="E1961" i="17"/>
  <c r="D1961" i="17"/>
  <c r="C1961" i="17"/>
  <c r="B1961" i="17"/>
  <c r="H1960" i="17"/>
  <c r="I1960" i="17"/>
  <c r="J1960" i="17"/>
  <c r="G1960" i="17"/>
  <c r="F1960" i="17"/>
  <c r="E1960" i="17"/>
  <c r="D1960" i="17"/>
  <c r="C1960" i="17"/>
  <c r="B1960" i="17"/>
  <c r="H1959" i="17"/>
  <c r="I1959" i="17"/>
  <c r="J1959" i="17"/>
  <c r="G1959" i="17"/>
  <c r="F1959" i="17"/>
  <c r="E1959" i="17"/>
  <c r="D1959" i="17"/>
  <c r="C1959" i="17"/>
  <c r="B1959" i="17"/>
  <c r="H1958" i="17"/>
  <c r="I1958" i="17"/>
  <c r="J1958" i="17"/>
  <c r="G1958" i="17"/>
  <c r="F1958" i="17"/>
  <c r="E1958" i="17"/>
  <c r="D1958" i="17"/>
  <c r="C1958" i="17"/>
  <c r="B1958" i="17"/>
  <c r="H1957" i="17"/>
  <c r="I1957" i="17"/>
  <c r="J1957" i="17"/>
  <c r="G1957" i="17"/>
  <c r="F1957" i="17"/>
  <c r="E1957" i="17"/>
  <c r="D1957" i="17"/>
  <c r="C1957" i="17"/>
  <c r="B1957" i="17"/>
  <c r="H1956" i="17"/>
  <c r="I1956" i="17"/>
  <c r="J1956" i="17"/>
  <c r="G1956" i="17"/>
  <c r="F1956" i="17"/>
  <c r="E1956" i="17"/>
  <c r="D1956" i="17"/>
  <c r="C1956" i="17"/>
  <c r="B1956" i="17"/>
  <c r="H1955" i="17"/>
  <c r="I1955" i="17"/>
  <c r="J1955" i="17"/>
  <c r="G1955" i="17"/>
  <c r="F1955" i="17"/>
  <c r="E1955" i="17"/>
  <c r="D1955" i="17"/>
  <c r="C1955" i="17"/>
  <c r="B1955" i="17"/>
  <c r="H1954" i="17"/>
  <c r="I1954" i="17"/>
  <c r="J1954" i="17"/>
  <c r="G1954" i="17"/>
  <c r="F1954" i="17"/>
  <c r="E1954" i="17"/>
  <c r="D1954" i="17"/>
  <c r="C1954" i="17"/>
  <c r="B1954" i="17"/>
  <c r="H1953" i="17"/>
  <c r="I1953" i="17"/>
  <c r="J1953" i="17"/>
  <c r="G1953" i="17"/>
  <c r="F1953" i="17"/>
  <c r="E1953" i="17"/>
  <c r="D1953" i="17"/>
  <c r="C1953" i="17"/>
  <c r="B1953" i="17"/>
  <c r="H1952" i="17"/>
  <c r="I1952" i="17"/>
  <c r="J1952" i="17"/>
  <c r="G1952" i="17"/>
  <c r="F1952" i="17"/>
  <c r="E1952" i="17"/>
  <c r="D1952" i="17"/>
  <c r="C1952" i="17"/>
  <c r="B1952" i="17"/>
  <c r="H1951" i="17"/>
  <c r="I1951" i="17"/>
  <c r="J1951" i="17"/>
  <c r="G1951" i="17"/>
  <c r="F1951" i="17"/>
  <c r="E1951" i="17"/>
  <c r="D1951" i="17"/>
  <c r="C1951" i="17"/>
  <c r="B1951" i="17"/>
  <c r="H1950" i="17"/>
  <c r="I1950" i="17"/>
  <c r="J1950" i="17"/>
  <c r="G1950" i="17"/>
  <c r="F1950" i="17"/>
  <c r="E1950" i="17"/>
  <c r="D1950" i="17"/>
  <c r="C1950" i="17"/>
  <c r="B1950" i="17"/>
  <c r="H1949" i="17"/>
  <c r="I1949" i="17"/>
  <c r="J1949" i="17"/>
  <c r="G1949" i="17"/>
  <c r="F1949" i="17"/>
  <c r="E1949" i="17"/>
  <c r="D1949" i="17"/>
  <c r="C1949" i="17"/>
  <c r="B1949" i="17"/>
  <c r="H1948" i="17"/>
  <c r="I1948" i="17"/>
  <c r="J1948" i="17"/>
  <c r="G1948" i="17"/>
  <c r="F1948" i="17"/>
  <c r="E1948" i="17"/>
  <c r="D1948" i="17"/>
  <c r="C1948" i="17"/>
  <c r="B1948" i="17"/>
  <c r="H1947" i="17"/>
  <c r="I1947" i="17"/>
  <c r="J1947" i="17"/>
  <c r="G1947" i="17"/>
  <c r="F1947" i="17"/>
  <c r="E1947" i="17"/>
  <c r="D1947" i="17"/>
  <c r="C1947" i="17"/>
  <c r="B1947" i="17"/>
  <c r="H1946" i="17"/>
  <c r="I1946" i="17"/>
  <c r="J1946" i="17"/>
  <c r="G1946" i="17"/>
  <c r="F1946" i="17"/>
  <c r="E1946" i="17"/>
  <c r="D1946" i="17"/>
  <c r="C1946" i="17"/>
  <c r="B1946" i="17"/>
  <c r="H1945" i="17"/>
  <c r="I1945" i="17"/>
  <c r="J1945" i="17"/>
  <c r="G1945" i="17"/>
  <c r="F1945" i="17"/>
  <c r="E1945" i="17"/>
  <c r="D1945" i="17"/>
  <c r="C1945" i="17"/>
  <c r="B1945" i="17"/>
  <c r="H1944" i="17"/>
  <c r="I1944" i="17"/>
  <c r="J1944" i="17"/>
  <c r="G1944" i="17"/>
  <c r="F1944" i="17"/>
  <c r="E1944" i="17"/>
  <c r="D1944" i="17"/>
  <c r="C1944" i="17"/>
  <c r="B1944" i="17"/>
  <c r="H1943" i="17"/>
  <c r="I1943" i="17"/>
  <c r="J1943" i="17"/>
  <c r="G1943" i="17"/>
  <c r="F1943" i="17"/>
  <c r="E1943" i="17"/>
  <c r="D1943" i="17"/>
  <c r="C1943" i="17"/>
  <c r="B1943" i="17"/>
  <c r="H1942" i="17"/>
  <c r="I1942" i="17"/>
  <c r="J1942" i="17"/>
  <c r="G1942" i="17"/>
  <c r="F1942" i="17"/>
  <c r="E1942" i="17"/>
  <c r="D1942" i="17"/>
  <c r="C1942" i="17"/>
  <c r="B1942" i="17"/>
  <c r="H1941" i="17"/>
  <c r="I1941" i="17"/>
  <c r="J1941" i="17"/>
  <c r="G1941" i="17"/>
  <c r="F1941" i="17"/>
  <c r="E1941" i="17"/>
  <c r="D1941" i="17"/>
  <c r="C1941" i="17"/>
  <c r="B1941" i="17"/>
  <c r="H1940" i="17"/>
  <c r="I1940" i="17"/>
  <c r="J1940" i="17"/>
  <c r="G1940" i="17"/>
  <c r="F1940" i="17"/>
  <c r="E1940" i="17"/>
  <c r="D1940" i="17"/>
  <c r="C1940" i="17"/>
  <c r="B1940" i="17"/>
  <c r="H1939" i="17"/>
  <c r="I1939" i="17"/>
  <c r="J1939" i="17"/>
  <c r="G1939" i="17"/>
  <c r="F1939" i="17"/>
  <c r="E1939" i="17"/>
  <c r="D1939" i="17"/>
  <c r="C1939" i="17"/>
  <c r="B1939" i="17"/>
  <c r="H1938" i="17"/>
  <c r="I1938" i="17"/>
  <c r="J1938" i="17"/>
  <c r="G1938" i="17"/>
  <c r="F1938" i="17"/>
  <c r="E1938" i="17"/>
  <c r="D1938" i="17"/>
  <c r="C1938" i="17"/>
  <c r="B1938" i="17"/>
  <c r="H1937" i="17"/>
  <c r="I1937" i="17"/>
  <c r="J1937" i="17"/>
  <c r="G1937" i="17"/>
  <c r="F1937" i="17"/>
  <c r="E1937" i="17"/>
  <c r="D1937" i="17"/>
  <c r="C1937" i="17"/>
  <c r="B1937" i="17"/>
  <c r="H1936" i="17"/>
  <c r="I1936" i="17"/>
  <c r="J1936" i="17"/>
  <c r="G1936" i="17"/>
  <c r="F1936" i="17"/>
  <c r="E1936" i="17"/>
  <c r="D1936" i="17"/>
  <c r="C1936" i="17"/>
  <c r="B1936" i="17"/>
  <c r="H1935" i="17"/>
  <c r="I1935" i="17"/>
  <c r="J1935" i="17"/>
  <c r="G1935" i="17"/>
  <c r="F1935" i="17"/>
  <c r="E1935" i="17"/>
  <c r="D1935" i="17"/>
  <c r="C1935" i="17"/>
  <c r="B1935" i="17"/>
  <c r="H1934" i="17"/>
  <c r="I1934" i="17"/>
  <c r="J1934" i="17"/>
  <c r="G1934" i="17"/>
  <c r="F1934" i="17"/>
  <c r="E1934" i="17"/>
  <c r="D1934" i="17"/>
  <c r="C1934" i="17"/>
  <c r="B1934" i="17"/>
  <c r="H1933" i="17"/>
  <c r="I1933" i="17"/>
  <c r="J1933" i="17"/>
  <c r="G1933" i="17"/>
  <c r="F1933" i="17"/>
  <c r="E1933" i="17"/>
  <c r="D1933" i="17"/>
  <c r="C1933" i="17"/>
  <c r="B1933" i="17"/>
  <c r="H1932" i="17"/>
  <c r="I1932" i="17"/>
  <c r="J1932" i="17"/>
  <c r="G1932" i="17"/>
  <c r="F1932" i="17"/>
  <c r="E1932" i="17"/>
  <c r="D1932" i="17"/>
  <c r="C1932" i="17"/>
  <c r="B1932" i="17"/>
  <c r="H1931" i="17"/>
  <c r="I1931" i="17"/>
  <c r="J1931" i="17"/>
  <c r="G1931" i="17"/>
  <c r="F1931" i="17"/>
  <c r="E1931" i="17"/>
  <c r="D1931" i="17"/>
  <c r="C1931" i="17"/>
  <c r="B1931" i="17"/>
  <c r="H1930" i="17"/>
  <c r="I1930" i="17"/>
  <c r="J1930" i="17"/>
  <c r="G1930" i="17"/>
  <c r="F1930" i="17"/>
  <c r="E1930" i="17"/>
  <c r="D1930" i="17"/>
  <c r="C1930" i="17"/>
  <c r="B1930" i="17"/>
  <c r="H1929" i="17"/>
  <c r="I1929" i="17"/>
  <c r="J1929" i="17"/>
  <c r="G1929" i="17"/>
  <c r="F1929" i="17"/>
  <c r="E1929" i="17"/>
  <c r="D1929" i="17"/>
  <c r="C1929" i="17"/>
  <c r="B1929" i="17"/>
  <c r="H1928" i="17"/>
  <c r="I1928" i="17"/>
  <c r="J1928" i="17"/>
  <c r="G1928" i="17"/>
  <c r="F1928" i="17"/>
  <c r="E1928" i="17"/>
  <c r="D1928" i="17"/>
  <c r="C1928" i="17"/>
  <c r="B1928" i="17"/>
  <c r="H1927" i="17"/>
  <c r="I1927" i="17"/>
  <c r="J1927" i="17"/>
  <c r="G1927" i="17"/>
  <c r="F1927" i="17"/>
  <c r="E1927" i="17"/>
  <c r="D1927" i="17"/>
  <c r="C1927" i="17"/>
  <c r="B1927" i="17"/>
  <c r="H1926" i="17"/>
  <c r="I1926" i="17"/>
  <c r="J1926" i="17"/>
  <c r="G1926" i="17"/>
  <c r="F1926" i="17"/>
  <c r="E1926" i="17"/>
  <c r="D1926" i="17"/>
  <c r="C1926" i="17"/>
  <c r="B1926" i="17"/>
  <c r="H1925" i="17"/>
  <c r="I1925" i="17"/>
  <c r="J1925" i="17"/>
  <c r="G1925" i="17"/>
  <c r="F1925" i="17"/>
  <c r="E1925" i="17"/>
  <c r="D1925" i="17"/>
  <c r="C1925" i="17"/>
  <c r="B1925" i="17"/>
  <c r="H1924" i="17"/>
  <c r="I1924" i="17"/>
  <c r="J1924" i="17"/>
  <c r="G1924" i="17"/>
  <c r="F1924" i="17"/>
  <c r="E1924" i="17"/>
  <c r="D1924" i="17"/>
  <c r="C1924" i="17"/>
  <c r="B1924" i="17"/>
  <c r="H1923" i="17"/>
  <c r="I1923" i="17"/>
  <c r="J1923" i="17"/>
  <c r="G1923" i="17"/>
  <c r="F1923" i="17"/>
  <c r="E1923" i="17"/>
  <c r="D1923" i="17"/>
  <c r="C1923" i="17"/>
  <c r="B1923" i="17"/>
  <c r="H1922" i="17"/>
  <c r="I1922" i="17"/>
  <c r="J1922" i="17"/>
  <c r="G1922" i="17"/>
  <c r="F1922" i="17"/>
  <c r="E1922" i="17"/>
  <c r="D1922" i="17"/>
  <c r="C1922" i="17"/>
  <c r="B1922" i="17"/>
  <c r="H1921" i="17"/>
  <c r="I1921" i="17"/>
  <c r="J1921" i="17"/>
  <c r="G1921" i="17"/>
  <c r="F1921" i="17"/>
  <c r="E1921" i="17"/>
  <c r="D1921" i="17"/>
  <c r="C1921" i="17"/>
  <c r="B1921" i="17"/>
  <c r="H1920" i="17"/>
  <c r="I1920" i="17"/>
  <c r="J1920" i="17"/>
  <c r="G1920" i="17"/>
  <c r="F1920" i="17"/>
  <c r="E1920" i="17"/>
  <c r="D1920" i="17"/>
  <c r="C1920" i="17"/>
  <c r="B1920" i="17"/>
  <c r="H1919" i="17"/>
  <c r="I1919" i="17"/>
  <c r="J1919" i="17"/>
  <c r="G1919" i="17"/>
  <c r="F1919" i="17"/>
  <c r="E1919" i="17"/>
  <c r="D1919" i="17"/>
  <c r="C1919" i="17"/>
  <c r="B1919" i="17"/>
  <c r="H1918" i="17"/>
  <c r="I1918" i="17"/>
  <c r="J1918" i="17"/>
  <c r="G1918" i="17"/>
  <c r="F1918" i="17"/>
  <c r="E1918" i="17"/>
  <c r="D1918" i="17"/>
  <c r="C1918" i="17"/>
  <c r="B1918" i="17"/>
  <c r="H1917" i="17"/>
  <c r="I1917" i="17"/>
  <c r="J1917" i="17"/>
  <c r="G1917" i="17"/>
  <c r="F1917" i="17"/>
  <c r="E1917" i="17"/>
  <c r="D1917" i="17"/>
  <c r="C1917" i="17"/>
  <c r="B1917" i="17"/>
  <c r="H1916" i="17"/>
  <c r="I1916" i="17"/>
  <c r="J1916" i="17"/>
  <c r="G1916" i="17"/>
  <c r="F1916" i="17"/>
  <c r="E1916" i="17"/>
  <c r="D1916" i="17"/>
  <c r="C1916" i="17"/>
  <c r="B1916" i="17"/>
  <c r="H1915" i="17"/>
  <c r="I1915" i="17"/>
  <c r="J1915" i="17"/>
  <c r="G1915" i="17"/>
  <c r="F1915" i="17"/>
  <c r="E1915" i="17"/>
  <c r="D1915" i="17"/>
  <c r="C1915" i="17"/>
  <c r="B1915" i="17"/>
  <c r="H1914" i="17"/>
  <c r="I1914" i="17"/>
  <c r="J1914" i="17"/>
  <c r="G1914" i="17"/>
  <c r="F1914" i="17"/>
  <c r="E1914" i="17"/>
  <c r="D1914" i="17"/>
  <c r="C1914" i="17"/>
  <c r="B1914" i="17"/>
  <c r="H1913" i="17"/>
  <c r="I1913" i="17"/>
  <c r="J1913" i="17"/>
  <c r="G1913" i="17"/>
  <c r="F1913" i="17"/>
  <c r="E1913" i="17"/>
  <c r="D1913" i="17"/>
  <c r="C1913" i="17"/>
  <c r="B1913" i="17"/>
  <c r="H1912" i="17"/>
  <c r="I1912" i="17"/>
  <c r="J1912" i="17"/>
  <c r="G1912" i="17"/>
  <c r="F1912" i="17"/>
  <c r="E1912" i="17"/>
  <c r="D1912" i="17"/>
  <c r="C1912" i="17"/>
  <c r="B1912" i="17"/>
  <c r="H1911" i="17"/>
  <c r="I1911" i="17"/>
  <c r="J1911" i="17"/>
  <c r="G1911" i="17"/>
  <c r="F1911" i="17"/>
  <c r="E1911" i="17"/>
  <c r="D1911" i="17"/>
  <c r="C1911" i="17"/>
  <c r="B1911" i="17"/>
  <c r="H1910" i="17"/>
  <c r="I1910" i="17"/>
  <c r="J1910" i="17"/>
  <c r="G1910" i="17"/>
  <c r="F1910" i="17"/>
  <c r="E1910" i="17"/>
  <c r="D1910" i="17"/>
  <c r="C1910" i="17"/>
  <c r="B1910" i="17"/>
  <c r="H1909" i="17"/>
  <c r="I1909" i="17"/>
  <c r="J1909" i="17"/>
  <c r="G1909" i="17"/>
  <c r="F1909" i="17"/>
  <c r="E1909" i="17"/>
  <c r="D1909" i="17"/>
  <c r="C1909" i="17"/>
  <c r="B1909" i="17"/>
  <c r="H1908" i="17"/>
  <c r="I1908" i="17"/>
  <c r="J1908" i="17"/>
  <c r="G1908" i="17"/>
  <c r="F1908" i="17"/>
  <c r="E1908" i="17"/>
  <c r="D1908" i="17"/>
  <c r="C1908" i="17"/>
  <c r="B1908" i="17"/>
  <c r="H1907" i="17"/>
  <c r="I1907" i="17"/>
  <c r="J1907" i="17"/>
  <c r="G1907" i="17"/>
  <c r="F1907" i="17"/>
  <c r="E1907" i="17"/>
  <c r="D1907" i="17"/>
  <c r="C1907" i="17"/>
  <c r="B1907" i="17"/>
  <c r="H1906" i="17"/>
  <c r="I1906" i="17"/>
  <c r="J1906" i="17"/>
  <c r="G1906" i="17"/>
  <c r="F1906" i="17"/>
  <c r="E1906" i="17"/>
  <c r="D1906" i="17"/>
  <c r="C1906" i="17"/>
  <c r="B1906" i="17"/>
  <c r="H1905" i="17"/>
  <c r="I1905" i="17"/>
  <c r="J1905" i="17"/>
  <c r="G1905" i="17"/>
  <c r="F1905" i="17"/>
  <c r="E1905" i="17"/>
  <c r="D1905" i="17"/>
  <c r="C1905" i="17"/>
  <c r="B1905" i="17"/>
  <c r="H1904" i="17"/>
  <c r="I1904" i="17"/>
  <c r="J1904" i="17"/>
  <c r="G1904" i="17"/>
  <c r="F1904" i="17"/>
  <c r="E1904" i="17"/>
  <c r="D1904" i="17"/>
  <c r="C1904" i="17"/>
  <c r="B1904" i="17"/>
  <c r="H1903" i="17"/>
  <c r="I1903" i="17"/>
  <c r="J1903" i="17"/>
  <c r="G1903" i="17"/>
  <c r="F1903" i="17"/>
  <c r="E1903" i="17"/>
  <c r="D1903" i="17"/>
  <c r="C1903" i="17"/>
  <c r="B1903" i="17"/>
  <c r="H1902" i="17"/>
  <c r="I1902" i="17"/>
  <c r="J1902" i="17"/>
  <c r="G1902" i="17"/>
  <c r="F1902" i="17"/>
  <c r="E1902" i="17"/>
  <c r="D1902" i="17"/>
  <c r="C1902" i="17"/>
  <c r="B1902" i="17"/>
  <c r="H1901" i="17"/>
  <c r="I1901" i="17"/>
  <c r="J1901" i="17"/>
  <c r="G1901" i="17"/>
  <c r="F1901" i="17"/>
  <c r="E1901" i="17"/>
  <c r="D1901" i="17"/>
  <c r="C1901" i="17"/>
  <c r="B1901" i="17"/>
  <c r="H1900" i="17"/>
  <c r="I1900" i="17"/>
  <c r="J1900" i="17"/>
  <c r="G1900" i="17"/>
  <c r="F1900" i="17"/>
  <c r="E1900" i="17"/>
  <c r="D1900" i="17"/>
  <c r="C1900" i="17"/>
  <c r="B1900" i="17"/>
  <c r="H1899" i="17"/>
  <c r="I1899" i="17"/>
  <c r="J1899" i="17"/>
  <c r="G1899" i="17"/>
  <c r="F1899" i="17"/>
  <c r="E1899" i="17"/>
  <c r="D1899" i="17"/>
  <c r="C1899" i="17"/>
  <c r="B1899" i="17"/>
  <c r="H1898" i="17"/>
  <c r="I1898" i="17"/>
  <c r="J1898" i="17"/>
  <c r="G1898" i="17"/>
  <c r="F1898" i="17"/>
  <c r="E1898" i="17"/>
  <c r="D1898" i="17"/>
  <c r="C1898" i="17"/>
  <c r="B1898" i="17"/>
  <c r="H1897" i="17"/>
  <c r="I1897" i="17"/>
  <c r="J1897" i="17"/>
  <c r="G1897" i="17"/>
  <c r="F1897" i="17"/>
  <c r="E1897" i="17"/>
  <c r="D1897" i="17"/>
  <c r="C1897" i="17"/>
  <c r="B1897" i="17"/>
  <c r="H1896" i="17"/>
  <c r="I1896" i="17"/>
  <c r="J1896" i="17"/>
  <c r="G1896" i="17"/>
  <c r="F1896" i="17"/>
  <c r="E1896" i="17"/>
  <c r="D1896" i="17"/>
  <c r="C1896" i="17"/>
  <c r="B1896" i="17"/>
  <c r="H1895" i="17"/>
  <c r="I1895" i="17"/>
  <c r="J1895" i="17"/>
  <c r="G1895" i="17"/>
  <c r="F1895" i="17"/>
  <c r="E1895" i="17"/>
  <c r="D1895" i="17"/>
  <c r="C1895" i="17"/>
  <c r="B1895" i="17"/>
  <c r="H1894" i="17"/>
  <c r="I1894" i="17"/>
  <c r="J1894" i="17"/>
  <c r="G1894" i="17"/>
  <c r="F1894" i="17"/>
  <c r="E1894" i="17"/>
  <c r="D1894" i="17"/>
  <c r="C1894" i="17"/>
  <c r="B1894" i="17"/>
  <c r="H1893" i="17"/>
  <c r="I1893" i="17"/>
  <c r="J1893" i="17"/>
  <c r="G1893" i="17"/>
  <c r="F1893" i="17"/>
  <c r="E1893" i="17"/>
  <c r="D1893" i="17"/>
  <c r="C1893" i="17"/>
  <c r="B1893" i="17"/>
  <c r="H1892" i="17"/>
  <c r="I1892" i="17"/>
  <c r="J1892" i="17"/>
  <c r="G1892" i="17"/>
  <c r="F1892" i="17"/>
  <c r="E1892" i="17"/>
  <c r="D1892" i="17"/>
  <c r="C1892" i="17"/>
  <c r="B1892" i="17"/>
  <c r="H1891" i="17"/>
  <c r="I1891" i="17"/>
  <c r="J1891" i="17"/>
  <c r="G1891" i="17"/>
  <c r="F1891" i="17"/>
  <c r="E1891" i="17"/>
  <c r="D1891" i="17"/>
  <c r="C1891" i="17"/>
  <c r="B1891" i="17"/>
  <c r="H1890" i="17"/>
  <c r="I1890" i="17"/>
  <c r="J1890" i="17"/>
  <c r="G1890" i="17"/>
  <c r="F1890" i="17"/>
  <c r="E1890" i="17"/>
  <c r="D1890" i="17"/>
  <c r="C1890" i="17"/>
  <c r="B1890" i="17"/>
  <c r="H1889" i="17"/>
  <c r="I1889" i="17"/>
  <c r="J1889" i="17"/>
  <c r="G1889" i="17"/>
  <c r="F1889" i="17"/>
  <c r="E1889" i="17"/>
  <c r="D1889" i="17"/>
  <c r="C1889" i="17"/>
  <c r="B1889" i="17"/>
  <c r="H1888" i="17"/>
  <c r="I1888" i="17"/>
  <c r="J1888" i="17"/>
  <c r="G1888" i="17"/>
  <c r="F1888" i="17"/>
  <c r="E1888" i="17"/>
  <c r="D1888" i="17"/>
  <c r="C1888" i="17"/>
  <c r="B1888" i="17"/>
  <c r="H1887" i="17"/>
  <c r="I1887" i="17"/>
  <c r="J1887" i="17"/>
  <c r="G1887" i="17"/>
  <c r="F1887" i="17"/>
  <c r="E1887" i="17"/>
  <c r="D1887" i="17"/>
  <c r="C1887" i="17"/>
  <c r="B1887" i="17"/>
  <c r="H1886" i="17"/>
  <c r="I1886" i="17"/>
  <c r="J1886" i="17"/>
  <c r="G1886" i="17"/>
  <c r="F1886" i="17"/>
  <c r="E1886" i="17"/>
  <c r="D1886" i="17"/>
  <c r="C1886" i="17"/>
  <c r="B1886" i="17"/>
  <c r="H1885" i="17"/>
  <c r="I1885" i="17"/>
  <c r="J1885" i="17"/>
  <c r="G1885" i="17"/>
  <c r="F1885" i="17"/>
  <c r="E1885" i="17"/>
  <c r="D1885" i="17"/>
  <c r="C1885" i="17"/>
  <c r="B1885" i="17"/>
  <c r="H1884" i="17"/>
  <c r="I1884" i="17"/>
  <c r="J1884" i="17"/>
  <c r="G1884" i="17"/>
  <c r="F1884" i="17"/>
  <c r="E1884" i="17"/>
  <c r="D1884" i="17"/>
  <c r="C1884" i="17"/>
  <c r="B1884" i="17"/>
  <c r="H1883" i="17"/>
  <c r="I1883" i="17"/>
  <c r="J1883" i="17"/>
  <c r="G1883" i="17"/>
  <c r="F1883" i="17"/>
  <c r="E1883" i="17"/>
  <c r="D1883" i="17"/>
  <c r="C1883" i="17"/>
  <c r="B1883" i="17"/>
  <c r="H1882" i="17"/>
  <c r="I1882" i="17"/>
  <c r="J1882" i="17"/>
  <c r="G1882" i="17"/>
  <c r="F1882" i="17"/>
  <c r="E1882" i="17"/>
  <c r="D1882" i="17"/>
  <c r="C1882" i="17"/>
  <c r="B1882" i="17"/>
  <c r="H1881" i="17"/>
  <c r="I1881" i="17"/>
  <c r="J1881" i="17"/>
  <c r="G1881" i="17"/>
  <c r="F1881" i="17"/>
  <c r="E1881" i="17"/>
  <c r="D1881" i="17"/>
  <c r="C1881" i="17"/>
  <c r="B1881" i="17"/>
  <c r="H1880" i="17"/>
  <c r="I1880" i="17"/>
  <c r="J1880" i="17"/>
  <c r="G1880" i="17"/>
  <c r="F1880" i="17"/>
  <c r="E1880" i="17"/>
  <c r="D1880" i="17"/>
  <c r="C1880" i="17"/>
  <c r="B1880" i="17"/>
  <c r="H1879" i="17"/>
  <c r="I1879" i="17"/>
  <c r="J1879" i="17"/>
  <c r="G1879" i="17"/>
  <c r="F1879" i="17"/>
  <c r="E1879" i="17"/>
  <c r="D1879" i="17"/>
  <c r="C1879" i="17"/>
  <c r="B1879" i="17"/>
  <c r="H1878" i="17"/>
  <c r="I1878" i="17"/>
  <c r="J1878" i="17"/>
  <c r="G1878" i="17"/>
  <c r="F1878" i="17"/>
  <c r="E1878" i="17"/>
  <c r="D1878" i="17"/>
  <c r="C1878" i="17"/>
  <c r="B1878" i="17"/>
  <c r="H1877" i="17"/>
  <c r="I1877" i="17"/>
  <c r="J1877" i="17"/>
  <c r="G1877" i="17"/>
  <c r="F1877" i="17"/>
  <c r="E1877" i="17"/>
  <c r="D1877" i="17"/>
  <c r="C1877" i="17"/>
  <c r="B1877" i="17"/>
  <c r="H1876" i="17"/>
  <c r="I1876" i="17"/>
  <c r="J1876" i="17"/>
  <c r="G1876" i="17"/>
  <c r="F1876" i="17"/>
  <c r="E1876" i="17"/>
  <c r="D1876" i="17"/>
  <c r="C1876" i="17"/>
  <c r="B1876" i="17"/>
  <c r="H1875" i="17"/>
  <c r="I1875" i="17"/>
  <c r="J1875" i="17"/>
  <c r="G1875" i="17"/>
  <c r="F1875" i="17"/>
  <c r="E1875" i="17"/>
  <c r="D1875" i="17"/>
  <c r="C1875" i="17"/>
  <c r="B1875" i="17"/>
  <c r="H1874" i="17"/>
  <c r="I1874" i="17"/>
  <c r="J1874" i="17"/>
  <c r="G1874" i="17"/>
  <c r="F1874" i="17"/>
  <c r="E1874" i="17"/>
  <c r="D1874" i="17"/>
  <c r="C1874" i="17"/>
  <c r="B1874" i="17"/>
  <c r="H1873" i="17"/>
  <c r="I1873" i="17"/>
  <c r="J1873" i="17"/>
  <c r="G1873" i="17"/>
  <c r="F1873" i="17"/>
  <c r="E1873" i="17"/>
  <c r="D1873" i="17"/>
  <c r="C1873" i="17"/>
  <c r="B1873" i="17"/>
  <c r="H1872" i="17"/>
  <c r="I1872" i="17"/>
  <c r="J1872" i="17"/>
  <c r="G1872" i="17"/>
  <c r="F1872" i="17"/>
  <c r="E1872" i="17"/>
  <c r="D1872" i="17"/>
  <c r="C1872" i="17"/>
  <c r="B1872" i="17"/>
  <c r="H1871" i="17"/>
  <c r="I1871" i="17"/>
  <c r="J1871" i="17"/>
  <c r="G1871" i="17"/>
  <c r="F1871" i="17"/>
  <c r="E1871" i="17"/>
  <c r="D1871" i="17"/>
  <c r="C1871" i="17"/>
  <c r="B1871" i="17"/>
  <c r="H1870" i="17"/>
  <c r="I1870" i="17"/>
  <c r="J1870" i="17"/>
  <c r="G1870" i="17"/>
  <c r="F1870" i="17"/>
  <c r="E1870" i="17"/>
  <c r="D1870" i="17"/>
  <c r="C1870" i="17"/>
  <c r="B1870" i="17"/>
  <c r="H1869" i="17"/>
  <c r="I1869" i="17"/>
  <c r="J1869" i="17"/>
  <c r="G1869" i="17"/>
  <c r="F1869" i="17"/>
  <c r="E1869" i="17"/>
  <c r="D1869" i="17"/>
  <c r="C1869" i="17"/>
  <c r="B1869" i="17"/>
  <c r="H1868" i="17"/>
  <c r="I1868" i="17"/>
  <c r="J1868" i="17"/>
  <c r="G1868" i="17"/>
  <c r="F1868" i="17"/>
  <c r="E1868" i="17"/>
  <c r="D1868" i="17"/>
  <c r="C1868" i="17"/>
  <c r="B1868" i="17"/>
  <c r="H1867" i="17"/>
  <c r="I1867" i="17"/>
  <c r="J1867" i="17"/>
  <c r="G1867" i="17"/>
  <c r="F1867" i="17"/>
  <c r="E1867" i="17"/>
  <c r="D1867" i="17"/>
  <c r="C1867" i="17"/>
  <c r="B1867" i="17"/>
  <c r="H1866" i="17"/>
  <c r="I1866" i="17"/>
  <c r="J1866" i="17"/>
  <c r="G1866" i="17"/>
  <c r="F1866" i="17"/>
  <c r="E1866" i="17"/>
  <c r="D1866" i="17"/>
  <c r="C1866" i="17"/>
  <c r="B1866" i="17"/>
  <c r="H1865" i="17"/>
  <c r="I1865" i="17"/>
  <c r="J1865" i="17"/>
  <c r="G1865" i="17"/>
  <c r="F1865" i="17"/>
  <c r="E1865" i="17"/>
  <c r="D1865" i="17"/>
  <c r="C1865" i="17"/>
  <c r="B1865" i="17"/>
  <c r="H1864" i="17"/>
  <c r="I1864" i="17"/>
  <c r="J1864" i="17"/>
  <c r="G1864" i="17"/>
  <c r="F1864" i="17"/>
  <c r="E1864" i="17"/>
  <c r="D1864" i="17"/>
  <c r="C1864" i="17"/>
  <c r="B1864" i="17"/>
  <c r="H1863" i="17"/>
  <c r="I1863" i="17"/>
  <c r="J1863" i="17"/>
  <c r="G1863" i="17"/>
  <c r="F1863" i="17"/>
  <c r="E1863" i="17"/>
  <c r="D1863" i="17"/>
  <c r="C1863" i="17"/>
  <c r="B1863" i="17"/>
  <c r="H1862" i="17"/>
  <c r="I1862" i="17"/>
  <c r="J1862" i="17"/>
  <c r="G1862" i="17"/>
  <c r="F1862" i="17"/>
  <c r="E1862" i="17"/>
  <c r="D1862" i="17"/>
  <c r="C1862" i="17"/>
  <c r="B1862" i="17"/>
  <c r="H1861" i="17"/>
  <c r="I1861" i="17"/>
  <c r="J1861" i="17"/>
  <c r="G1861" i="17"/>
  <c r="F1861" i="17"/>
  <c r="E1861" i="17"/>
  <c r="D1861" i="17"/>
  <c r="C1861" i="17"/>
  <c r="B1861" i="17"/>
  <c r="H1860" i="17"/>
  <c r="I1860" i="17"/>
  <c r="J1860" i="17"/>
  <c r="G1860" i="17"/>
  <c r="F1860" i="17"/>
  <c r="E1860" i="17"/>
  <c r="D1860" i="17"/>
  <c r="C1860" i="17"/>
  <c r="B1860" i="17"/>
  <c r="H1859" i="17"/>
  <c r="I1859" i="17"/>
  <c r="J1859" i="17"/>
  <c r="G1859" i="17"/>
  <c r="F1859" i="17"/>
  <c r="E1859" i="17"/>
  <c r="D1859" i="17"/>
  <c r="C1859" i="17"/>
  <c r="B1859" i="17"/>
  <c r="H1858" i="17"/>
  <c r="I1858" i="17"/>
  <c r="J1858" i="17"/>
  <c r="G1858" i="17"/>
  <c r="F1858" i="17"/>
  <c r="E1858" i="17"/>
  <c r="D1858" i="17"/>
  <c r="C1858" i="17"/>
  <c r="B1858" i="17"/>
  <c r="H1857" i="17"/>
  <c r="I1857" i="17"/>
  <c r="J1857" i="17"/>
  <c r="G1857" i="17"/>
  <c r="F1857" i="17"/>
  <c r="E1857" i="17"/>
  <c r="D1857" i="17"/>
  <c r="C1857" i="17"/>
  <c r="B1857" i="17"/>
  <c r="H1856" i="17"/>
  <c r="I1856" i="17"/>
  <c r="J1856" i="17"/>
  <c r="G1856" i="17"/>
  <c r="F1856" i="17"/>
  <c r="E1856" i="17"/>
  <c r="D1856" i="17"/>
  <c r="C1856" i="17"/>
  <c r="B1856" i="17"/>
  <c r="H1855" i="17"/>
  <c r="I1855" i="17"/>
  <c r="J1855" i="17"/>
  <c r="G1855" i="17"/>
  <c r="F1855" i="17"/>
  <c r="E1855" i="17"/>
  <c r="D1855" i="17"/>
  <c r="C1855" i="17"/>
  <c r="B1855" i="17"/>
  <c r="H1854" i="17"/>
  <c r="I1854" i="17"/>
  <c r="J1854" i="17"/>
  <c r="G1854" i="17"/>
  <c r="F1854" i="17"/>
  <c r="E1854" i="17"/>
  <c r="D1854" i="17"/>
  <c r="C1854" i="17"/>
  <c r="B1854" i="17"/>
  <c r="H1853" i="17"/>
  <c r="I1853" i="17"/>
  <c r="J1853" i="17"/>
  <c r="G1853" i="17"/>
  <c r="F1853" i="17"/>
  <c r="E1853" i="17"/>
  <c r="D1853" i="17"/>
  <c r="C1853" i="17"/>
  <c r="B1853" i="17"/>
  <c r="H1852" i="17"/>
  <c r="I1852" i="17"/>
  <c r="J1852" i="17"/>
  <c r="G1852" i="17"/>
  <c r="F1852" i="17"/>
  <c r="E1852" i="17"/>
  <c r="D1852" i="17"/>
  <c r="C1852" i="17"/>
  <c r="B1852" i="17"/>
  <c r="H1851" i="17"/>
  <c r="I1851" i="17"/>
  <c r="J1851" i="17"/>
  <c r="G1851" i="17"/>
  <c r="F1851" i="17"/>
  <c r="E1851" i="17"/>
  <c r="D1851" i="17"/>
  <c r="C1851" i="17"/>
  <c r="B1851" i="17"/>
  <c r="H1850" i="17"/>
  <c r="I1850" i="17"/>
  <c r="J1850" i="17"/>
  <c r="G1850" i="17"/>
  <c r="F1850" i="17"/>
  <c r="E1850" i="17"/>
  <c r="D1850" i="17"/>
  <c r="C1850" i="17"/>
  <c r="B1850" i="17"/>
  <c r="H1849" i="17"/>
  <c r="I1849" i="17"/>
  <c r="J1849" i="17"/>
  <c r="G1849" i="17"/>
  <c r="F1849" i="17"/>
  <c r="E1849" i="17"/>
  <c r="D1849" i="17"/>
  <c r="C1849" i="17"/>
  <c r="B1849" i="17"/>
  <c r="H1848" i="17"/>
  <c r="I1848" i="17"/>
  <c r="J1848" i="17"/>
  <c r="G1848" i="17"/>
  <c r="F1848" i="17"/>
  <c r="E1848" i="17"/>
  <c r="D1848" i="17"/>
  <c r="C1848" i="17"/>
  <c r="B1848" i="17"/>
  <c r="H1847" i="17"/>
  <c r="I1847" i="17"/>
  <c r="J1847" i="17"/>
  <c r="G1847" i="17"/>
  <c r="F1847" i="17"/>
  <c r="E1847" i="17"/>
  <c r="D1847" i="17"/>
  <c r="C1847" i="17"/>
  <c r="B1847" i="17"/>
  <c r="H1846" i="17"/>
  <c r="I1846" i="17"/>
  <c r="J1846" i="17"/>
  <c r="G1846" i="17"/>
  <c r="F1846" i="17"/>
  <c r="E1846" i="17"/>
  <c r="D1846" i="17"/>
  <c r="C1846" i="17"/>
  <c r="B1846" i="17"/>
  <c r="H1845" i="17"/>
  <c r="I1845" i="17"/>
  <c r="J1845" i="17"/>
  <c r="G1845" i="17"/>
  <c r="F1845" i="17"/>
  <c r="E1845" i="17"/>
  <c r="D1845" i="17"/>
  <c r="C1845" i="17"/>
  <c r="B1845" i="17"/>
  <c r="H1844" i="17"/>
  <c r="I1844" i="17"/>
  <c r="J1844" i="17"/>
  <c r="G1844" i="17"/>
  <c r="F1844" i="17"/>
  <c r="E1844" i="17"/>
  <c r="D1844" i="17"/>
  <c r="C1844" i="17"/>
  <c r="B1844" i="17"/>
  <c r="H1843" i="17"/>
  <c r="I1843" i="17"/>
  <c r="J1843" i="17"/>
  <c r="G1843" i="17"/>
  <c r="F1843" i="17"/>
  <c r="E1843" i="17"/>
  <c r="D1843" i="17"/>
  <c r="C1843" i="17"/>
  <c r="B1843" i="17"/>
  <c r="H1842" i="17"/>
  <c r="I1842" i="17"/>
  <c r="J1842" i="17"/>
  <c r="G1842" i="17"/>
  <c r="F1842" i="17"/>
  <c r="E1842" i="17"/>
  <c r="D1842" i="17"/>
  <c r="C1842" i="17"/>
  <c r="B1842" i="17"/>
  <c r="H1841" i="17"/>
  <c r="I1841" i="17"/>
  <c r="J1841" i="17"/>
  <c r="G1841" i="17"/>
  <c r="F1841" i="17"/>
  <c r="E1841" i="17"/>
  <c r="D1841" i="17"/>
  <c r="C1841" i="17"/>
  <c r="B1841" i="17"/>
  <c r="H1840" i="17"/>
  <c r="I1840" i="17"/>
  <c r="J1840" i="17"/>
  <c r="G1840" i="17"/>
  <c r="F1840" i="17"/>
  <c r="E1840" i="17"/>
  <c r="D1840" i="17"/>
  <c r="C1840" i="17"/>
  <c r="B1840" i="17"/>
  <c r="H1839" i="17"/>
  <c r="I1839" i="17"/>
  <c r="J1839" i="17"/>
  <c r="G1839" i="17"/>
  <c r="F1839" i="17"/>
  <c r="E1839" i="17"/>
  <c r="D1839" i="17"/>
  <c r="C1839" i="17"/>
  <c r="B1839" i="17"/>
  <c r="H1838" i="17"/>
  <c r="I1838" i="17"/>
  <c r="J1838" i="17"/>
  <c r="G1838" i="17"/>
  <c r="F1838" i="17"/>
  <c r="E1838" i="17"/>
  <c r="D1838" i="17"/>
  <c r="C1838" i="17"/>
  <c r="B1838" i="17"/>
  <c r="H1837" i="17"/>
  <c r="I1837" i="17"/>
  <c r="J1837" i="17"/>
  <c r="G1837" i="17"/>
  <c r="F1837" i="17"/>
  <c r="E1837" i="17"/>
  <c r="D1837" i="17"/>
  <c r="C1837" i="17"/>
  <c r="B1837" i="17"/>
  <c r="H1836" i="17"/>
  <c r="I1836" i="17"/>
  <c r="J1836" i="17"/>
  <c r="G1836" i="17"/>
  <c r="F1836" i="17"/>
  <c r="E1836" i="17"/>
  <c r="D1836" i="17"/>
  <c r="C1836" i="17"/>
  <c r="B1836" i="17"/>
  <c r="H1835" i="17"/>
  <c r="I1835" i="17"/>
  <c r="J1835" i="17"/>
  <c r="G1835" i="17"/>
  <c r="F1835" i="17"/>
  <c r="E1835" i="17"/>
  <c r="D1835" i="17"/>
  <c r="C1835" i="17"/>
  <c r="B1835" i="17"/>
  <c r="H1834" i="17"/>
  <c r="I1834" i="17"/>
  <c r="J1834" i="17"/>
  <c r="G1834" i="17"/>
  <c r="F1834" i="17"/>
  <c r="E1834" i="17"/>
  <c r="D1834" i="17"/>
  <c r="C1834" i="17"/>
  <c r="B1834" i="17"/>
  <c r="H1833" i="17"/>
  <c r="I1833" i="17"/>
  <c r="J1833" i="17"/>
  <c r="G1833" i="17"/>
  <c r="F1833" i="17"/>
  <c r="E1833" i="17"/>
  <c r="D1833" i="17"/>
  <c r="C1833" i="17"/>
  <c r="B1833" i="17"/>
  <c r="H1832" i="17"/>
  <c r="I1832" i="17"/>
  <c r="J1832" i="17"/>
  <c r="G1832" i="17"/>
  <c r="F1832" i="17"/>
  <c r="E1832" i="17"/>
  <c r="D1832" i="17"/>
  <c r="C1832" i="17"/>
  <c r="B1832" i="17"/>
  <c r="H1831" i="17"/>
  <c r="I1831" i="17"/>
  <c r="J1831" i="17"/>
  <c r="G1831" i="17"/>
  <c r="F1831" i="17"/>
  <c r="E1831" i="17"/>
  <c r="D1831" i="17"/>
  <c r="C1831" i="17"/>
  <c r="B1831" i="17"/>
  <c r="H1830" i="17"/>
  <c r="I1830" i="17"/>
  <c r="J1830" i="17"/>
  <c r="G1830" i="17"/>
  <c r="F1830" i="17"/>
  <c r="E1830" i="17"/>
  <c r="D1830" i="17"/>
  <c r="C1830" i="17"/>
  <c r="B1830" i="17"/>
  <c r="H1829" i="17"/>
  <c r="I1829" i="17"/>
  <c r="J1829" i="17"/>
  <c r="G1829" i="17"/>
  <c r="F1829" i="17"/>
  <c r="E1829" i="17"/>
  <c r="D1829" i="17"/>
  <c r="C1829" i="17"/>
  <c r="B1829" i="17"/>
  <c r="H1828" i="17"/>
  <c r="I1828" i="17"/>
  <c r="J1828" i="17"/>
  <c r="G1828" i="17"/>
  <c r="F1828" i="17"/>
  <c r="E1828" i="17"/>
  <c r="D1828" i="17"/>
  <c r="C1828" i="17"/>
  <c r="B1828" i="17"/>
  <c r="H1827" i="17"/>
  <c r="I1827" i="17"/>
  <c r="J1827" i="17"/>
  <c r="G1827" i="17"/>
  <c r="F1827" i="17"/>
  <c r="E1827" i="17"/>
  <c r="D1827" i="17"/>
  <c r="C1827" i="17"/>
  <c r="B1827" i="17"/>
  <c r="H1826" i="17"/>
  <c r="I1826" i="17"/>
  <c r="J1826" i="17"/>
  <c r="G1826" i="17"/>
  <c r="F1826" i="17"/>
  <c r="E1826" i="17"/>
  <c r="D1826" i="17"/>
  <c r="C1826" i="17"/>
  <c r="B1826" i="17"/>
  <c r="H1825" i="17"/>
  <c r="I1825" i="17"/>
  <c r="J1825" i="17"/>
  <c r="G1825" i="17"/>
  <c r="F1825" i="17"/>
  <c r="E1825" i="17"/>
  <c r="D1825" i="17"/>
  <c r="C1825" i="17"/>
  <c r="B1825" i="17"/>
  <c r="H1824" i="17"/>
  <c r="I1824" i="17"/>
  <c r="J1824" i="17"/>
  <c r="G1824" i="17"/>
  <c r="F1824" i="17"/>
  <c r="E1824" i="17"/>
  <c r="D1824" i="17"/>
  <c r="C1824" i="17"/>
  <c r="B1824" i="17"/>
  <c r="H1823" i="17"/>
  <c r="I1823" i="17"/>
  <c r="J1823" i="17"/>
  <c r="G1823" i="17"/>
  <c r="F1823" i="17"/>
  <c r="E1823" i="17"/>
  <c r="D1823" i="17"/>
  <c r="C1823" i="17"/>
  <c r="B1823" i="17"/>
  <c r="H1822" i="17"/>
  <c r="I1822" i="17"/>
  <c r="J1822" i="17"/>
  <c r="G1822" i="17"/>
  <c r="F1822" i="17"/>
  <c r="E1822" i="17"/>
  <c r="D1822" i="17"/>
  <c r="C1822" i="17"/>
  <c r="B1822" i="17"/>
  <c r="H1821" i="17"/>
  <c r="I1821" i="17"/>
  <c r="J1821" i="17"/>
  <c r="G1821" i="17"/>
  <c r="F1821" i="17"/>
  <c r="E1821" i="17"/>
  <c r="D1821" i="17"/>
  <c r="C1821" i="17"/>
  <c r="B1821" i="17"/>
  <c r="H1820" i="17"/>
  <c r="I1820" i="17"/>
  <c r="J1820" i="17"/>
  <c r="G1820" i="17"/>
  <c r="F1820" i="17"/>
  <c r="E1820" i="17"/>
  <c r="D1820" i="17"/>
  <c r="C1820" i="17"/>
  <c r="B1820" i="17"/>
  <c r="H1819" i="17"/>
  <c r="I1819" i="17"/>
  <c r="J1819" i="17"/>
  <c r="G1819" i="17"/>
  <c r="F1819" i="17"/>
  <c r="E1819" i="17"/>
  <c r="D1819" i="17"/>
  <c r="C1819" i="17"/>
  <c r="B1819" i="17"/>
  <c r="H1818" i="17"/>
  <c r="I1818" i="17"/>
  <c r="J1818" i="17"/>
  <c r="G1818" i="17"/>
  <c r="F1818" i="17"/>
  <c r="E1818" i="17"/>
  <c r="D1818" i="17"/>
  <c r="C1818" i="17"/>
  <c r="B1818" i="17"/>
  <c r="H1817" i="17"/>
  <c r="I1817" i="17"/>
  <c r="J1817" i="17"/>
  <c r="G1817" i="17"/>
  <c r="F1817" i="17"/>
  <c r="E1817" i="17"/>
  <c r="D1817" i="17"/>
  <c r="C1817" i="17"/>
  <c r="B1817" i="17"/>
  <c r="H1816" i="17"/>
  <c r="I1816" i="17"/>
  <c r="J1816" i="17"/>
  <c r="G1816" i="17"/>
  <c r="F1816" i="17"/>
  <c r="E1816" i="17"/>
  <c r="D1816" i="17"/>
  <c r="C1816" i="17"/>
  <c r="B1816" i="17"/>
  <c r="H1815" i="17"/>
  <c r="I1815" i="17"/>
  <c r="J1815" i="17"/>
  <c r="G1815" i="17"/>
  <c r="F1815" i="17"/>
  <c r="E1815" i="17"/>
  <c r="D1815" i="17"/>
  <c r="C1815" i="17"/>
  <c r="B1815" i="17"/>
  <c r="H1814" i="17"/>
  <c r="I1814" i="17"/>
  <c r="J1814" i="17"/>
  <c r="G1814" i="17"/>
  <c r="F1814" i="17"/>
  <c r="E1814" i="17"/>
  <c r="D1814" i="17"/>
  <c r="C1814" i="17"/>
  <c r="B1814" i="17"/>
  <c r="H1813" i="17"/>
  <c r="I1813" i="17"/>
  <c r="J1813" i="17"/>
  <c r="G1813" i="17"/>
  <c r="F1813" i="17"/>
  <c r="E1813" i="17"/>
  <c r="D1813" i="17"/>
  <c r="C1813" i="17"/>
  <c r="B1813" i="17"/>
  <c r="H1812" i="17"/>
  <c r="I1812" i="17"/>
  <c r="J1812" i="17"/>
  <c r="G1812" i="17"/>
  <c r="F1812" i="17"/>
  <c r="E1812" i="17"/>
  <c r="D1812" i="17"/>
  <c r="C1812" i="17"/>
  <c r="B1812" i="17"/>
  <c r="H1811" i="17"/>
  <c r="I1811" i="17"/>
  <c r="J1811" i="17"/>
  <c r="G1811" i="17"/>
  <c r="F1811" i="17"/>
  <c r="E1811" i="17"/>
  <c r="D1811" i="17"/>
  <c r="C1811" i="17"/>
  <c r="B1811" i="17"/>
  <c r="H1810" i="17"/>
  <c r="I1810" i="17"/>
  <c r="J1810" i="17"/>
  <c r="G1810" i="17"/>
  <c r="F1810" i="17"/>
  <c r="E1810" i="17"/>
  <c r="D1810" i="17"/>
  <c r="C1810" i="17"/>
  <c r="B1810" i="17"/>
  <c r="H1809" i="17"/>
  <c r="I1809" i="17"/>
  <c r="J1809" i="17"/>
  <c r="G1809" i="17"/>
  <c r="F1809" i="17"/>
  <c r="E1809" i="17"/>
  <c r="D1809" i="17"/>
  <c r="C1809" i="17"/>
  <c r="B1809" i="17"/>
  <c r="H1808" i="17"/>
  <c r="I1808" i="17"/>
  <c r="J1808" i="17"/>
  <c r="G1808" i="17"/>
  <c r="F1808" i="17"/>
  <c r="E1808" i="17"/>
  <c r="D1808" i="17"/>
  <c r="C1808" i="17"/>
  <c r="B1808" i="17"/>
  <c r="H1807" i="17"/>
  <c r="I1807" i="17"/>
  <c r="J1807" i="17"/>
  <c r="G1807" i="17"/>
  <c r="F1807" i="17"/>
  <c r="E1807" i="17"/>
  <c r="D1807" i="17"/>
  <c r="C1807" i="17"/>
  <c r="B1807" i="17"/>
  <c r="H1806" i="17"/>
  <c r="I1806" i="17"/>
  <c r="J1806" i="17"/>
  <c r="G1806" i="17"/>
  <c r="F1806" i="17"/>
  <c r="E1806" i="17"/>
  <c r="D1806" i="17"/>
  <c r="C1806" i="17"/>
  <c r="B1806" i="17"/>
  <c r="H1805" i="17"/>
  <c r="I1805" i="17"/>
  <c r="J1805" i="17"/>
  <c r="G1805" i="17"/>
  <c r="F1805" i="17"/>
  <c r="E1805" i="17"/>
  <c r="D1805" i="17"/>
  <c r="C1805" i="17"/>
  <c r="B1805" i="17"/>
  <c r="H1804" i="17"/>
  <c r="I1804" i="17"/>
  <c r="J1804" i="17"/>
  <c r="G1804" i="17"/>
  <c r="F1804" i="17"/>
  <c r="E1804" i="17"/>
  <c r="D1804" i="17"/>
  <c r="C1804" i="17"/>
  <c r="B1804" i="17"/>
  <c r="H1803" i="17"/>
  <c r="I1803" i="17"/>
  <c r="J1803" i="17"/>
  <c r="G1803" i="17"/>
  <c r="F1803" i="17"/>
  <c r="E1803" i="17"/>
  <c r="D1803" i="17"/>
  <c r="C1803" i="17"/>
  <c r="B1803" i="17"/>
  <c r="H1802" i="17"/>
  <c r="I1802" i="17"/>
  <c r="J1802" i="17"/>
  <c r="G1802" i="17"/>
  <c r="F1802" i="17"/>
  <c r="E1802" i="17"/>
  <c r="D1802" i="17"/>
  <c r="C1802" i="17"/>
  <c r="B1802" i="17"/>
  <c r="H1801" i="17"/>
  <c r="I1801" i="17"/>
  <c r="J1801" i="17"/>
  <c r="G1801" i="17"/>
  <c r="F1801" i="17"/>
  <c r="E1801" i="17"/>
  <c r="D1801" i="17"/>
  <c r="C1801" i="17"/>
  <c r="B1801" i="17"/>
  <c r="H1800" i="17"/>
  <c r="I1800" i="17"/>
  <c r="J1800" i="17"/>
  <c r="G1800" i="17"/>
  <c r="F1800" i="17"/>
  <c r="E1800" i="17"/>
  <c r="D1800" i="17"/>
  <c r="C1800" i="17"/>
  <c r="B1800" i="17"/>
  <c r="H1799" i="17"/>
  <c r="I1799" i="17"/>
  <c r="J1799" i="17"/>
  <c r="G1799" i="17"/>
  <c r="F1799" i="17"/>
  <c r="E1799" i="17"/>
  <c r="D1799" i="17"/>
  <c r="C1799" i="17"/>
  <c r="B1799" i="17"/>
  <c r="H1798" i="17"/>
  <c r="I1798" i="17"/>
  <c r="J1798" i="17"/>
  <c r="G1798" i="17"/>
  <c r="F1798" i="17"/>
  <c r="E1798" i="17"/>
  <c r="D1798" i="17"/>
  <c r="C1798" i="17"/>
  <c r="B1798" i="17"/>
  <c r="H1797" i="17"/>
  <c r="I1797" i="17"/>
  <c r="J1797" i="17"/>
  <c r="G1797" i="17"/>
  <c r="F1797" i="17"/>
  <c r="E1797" i="17"/>
  <c r="D1797" i="17"/>
  <c r="C1797" i="17"/>
  <c r="B1797" i="17"/>
  <c r="H1796" i="17"/>
  <c r="I1796" i="17"/>
  <c r="J1796" i="17"/>
  <c r="G1796" i="17"/>
  <c r="F1796" i="17"/>
  <c r="E1796" i="17"/>
  <c r="D1796" i="17"/>
  <c r="C1796" i="17"/>
  <c r="B1796" i="17"/>
  <c r="H1795" i="17"/>
  <c r="I1795" i="17"/>
  <c r="J1795" i="17"/>
  <c r="G1795" i="17"/>
  <c r="F1795" i="17"/>
  <c r="E1795" i="17"/>
  <c r="D1795" i="17"/>
  <c r="C1795" i="17"/>
  <c r="B1795" i="17"/>
  <c r="H1794" i="17"/>
  <c r="I1794" i="17"/>
  <c r="J1794" i="17"/>
  <c r="G1794" i="17"/>
  <c r="F1794" i="17"/>
  <c r="E1794" i="17"/>
  <c r="D1794" i="17"/>
  <c r="C1794" i="17"/>
  <c r="B1794" i="17"/>
  <c r="H1793" i="17"/>
  <c r="I1793" i="17"/>
  <c r="J1793" i="17"/>
  <c r="G1793" i="17"/>
  <c r="F1793" i="17"/>
  <c r="E1793" i="17"/>
  <c r="D1793" i="17"/>
  <c r="C1793" i="17"/>
  <c r="B1793" i="17"/>
  <c r="H1792" i="17"/>
  <c r="I1792" i="17"/>
  <c r="J1792" i="17"/>
  <c r="G1792" i="17"/>
  <c r="F1792" i="17"/>
  <c r="E1792" i="17"/>
  <c r="D1792" i="17"/>
  <c r="C1792" i="17"/>
  <c r="B1792" i="17"/>
  <c r="H1791" i="17"/>
  <c r="I1791" i="17"/>
  <c r="J1791" i="17"/>
  <c r="G1791" i="17"/>
  <c r="F1791" i="17"/>
  <c r="E1791" i="17"/>
  <c r="D1791" i="17"/>
  <c r="C1791" i="17"/>
  <c r="B1791" i="17"/>
  <c r="H1790" i="17"/>
  <c r="I1790" i="17"/>
  <c r="J1790" i="17"/>
  <c r="G1790" i="17"/>
  <c r="F1790" i="17"/>
  <c r="E1790" i="17"/>
  <c r="D1790" i="17"/>
  <c r="C1790" i="17"/>
  <c r="B1790" i="17"/>
  <c r="H1789" i="17"/>
  <c r="I1789" i="17"/>
  <c r="J1789" i="17"/>
  <c r="G1789" i="17"/>
  <c r="F1789" i="17"/>
  <c r="E1789" i="17"/>
  <c r="D1789" i="17"/>
  <c r="C1789" i="17"/>
  <c r="B1789" i="17"/>
  <c r="H1788" i="17"/>
  <c r="I1788" i="17"/>
  <c r="J1788" i="17"/>
  <c r="G1788" i="17"/>
  <c r="F1788" i="17"/>
  <c r="E1788" i="17"/>
  <c r="D1788" i="17"/>
  <c r="C1788" i="17"/>
  <c r="B1788" i="17"/>
  <c r="H1787" i="17"/>
  <c r="I1787" i="17"/>
  <c r="J1787" i="17"/>
  <c r="G1787" i="17"/>
  <c r="F1787" i="17"/>
  <c r="E1787" i="17"/>
  <c r="D1787" i="17"/>
  <c r="C1787" i="17"/>
  <c r="B1787" i="17"/>
  <c r="H1786" i="17"/>
  <c r="I1786" i="17"/>
  <c r="J1786" i="17"/>
  <c r="G1786" i="17"/>
  <c r="F1786" i="17"/>
  <c r="E1786" i="17"/>
  <c r="D1786" i="17"/>
  <c r="C1786" i="17"/>
  <c r="B1786" i="17"/>
  <c r="H1785" i="17"/>
  <c r="I1785" i="17"/>
  <c r="J1785" i="17"/>
  <c r="G1785" i="17"/>
  <c r="F1785" i="17"/>
  <c r="E1785" i="17"/>
  <c r="D1785" i="17"/>
  <c r="C1785" i="17"/>
  <c r="B1785" i="17"/>
  <c r="H1784" i="17"/>
  <c r="I1784" i="17"/>
  <c r="J1784" i="17"/>
  <c r="G1784" i="17"/>
  <c r="F1784" i="17"/>
  <c r="E1784" i="17"/>
  <c r="D1784" i="17"/>
  <c r="C1784" i="17"/>
  <c r="B1784" i="17"/>
  <c r="H1783" i="17"/>
  <c r="I1783" i="17"/>
  <c r="J1783" i="17"/>
  <c r="G1783" i="17"/>
  <c r="F1783" i="17"/>
  <c r="E1783" i="17"/>
  <c r="D1783" i="17"/>
  <c r="C1783" i="17"/>
  <c r="B1783" i="17"/>
  <c r="H1782" i="17"/>
  <c r="I1782" i="17"/>
  <c r="J1782" i="17"/>
  <c r="G1782" i="17"/>
  <c r="F1782" i="17"/>
  <c r="E1782" i="17"/>
  <c r="D1782" i="17"/>
  <c r="C1782" i="17"/>
  <c r="B1782" i="17"/>
  <c r="H1781" i="17"/>
  <c r="I1781" i="17"/>
  <c r="J1781" i="17"/>
  <c r="G1781" i="17"/>
  <c r="F1781" i="17"/>
  <c r="E1781" i="17"/>
  <c r="D1781" i="17"/>
  <c r="C1781" i="17"/>
  <c r="B1781" i="17"/>
  <c r="H1780" i="17"/>
  <c r="I1780" i="17"/>
  <c r="J1780" i="17"/>
  <c r="G1780" i="17"/>
  <c r="F1780" i="17"/>
  <c r="E1780" i="17"/>
  <c r="D1780" i="17"/>
  <c r="C1780" i="17"/>
  <c r="B1780" i="17"/>
  <c r="H1779" i="17"/>
  <c r="I1779" i="17"/>
  <c r="J1779" i="17"/>
  <c r="G1779" i="17"/>
  <c r="F1779" i="17"/>
  <c r="E1779" i="17"/>
  <c r="D1779" i="17"/>
  <c r="C1779" i="17"/>
  <c r="B1779" i="17"/>
  <c r="H1778" i="17"/>
  <c r="I1778" i="17"/>
  <c r="J1778" i="17"/>
  <c r="G1778" i="17"/>
  <c r="F1778" i="17"/>
  <c r="E1778" i="17"/>
  <c r="D1778" i="17"/>
  <c r="C1778" i="17"/>
  <c r="B1778" i="17"/>
  <c r="H1777" i="17"/>
  <c r="I1777" i="17"/>
  <c r="J1777" i="17"/>
  <c r="G1777" i="17"/>
  <c r="F1777" i="17"/>
  <c r="E1777" i="17"/>
  <c r="D1777" i="17"/>
  <c r="C1777" i="17"/>
  <c r="B1777" i="17"/>
  <c r="H1776" i="17"/>
  <c r="I1776" i="17"/>
  <c r="J1776" i="17"/>
  <c r="G1776" i="17"/>
  <c r="F1776" i="17"/>
  <c r="E1776" i="17"/>
  <c r="D1776" i="17"/>
  <c r="C1776" i="17"/>
  <c r="B1776" i="17"/>
  <c r="H1775" i="17"/>
  <c r="I1775" i="17"/>
  <c r="J1775" i="17"/>
  <c r="G1775" i="17"/>
  <c r="F1775" i="17"/>
  <c r="E1775" i="17"/>
  <c r="D1775" i="17"/>
  <c r="C1775" i="17"/>
  <c r="B1775" i="17"/>
  <c r="H1774" i="17"/>
  <c r="I1774" i="17"/>
  <c r="J1774" i="17"/>
  <c r="G1774" i="17"/>
  <c r="F1774" i="17"/>
  <c r="E1774" i="17"/>
  <c r="D1774" i="17"/>
  <c r="C1774" i="17"/>
  <c r="B1774" i="17"/>
  <c r="H1773" i="17"/>
  <c r="I1773" i="17"/>
  <c r="J1773" i="17"/>
  <c r="G1773" i="17"/>
  <c r="F1773" i="17"/>
  <c r="E1773" i="17"/>
  <c r="D1773" i="17"/>
  <c r="C1773" i="17"/>
  <c r="B1773" i="17"/>
  <c r="H1772" i="17"/>
  <c r="I1772" i="17"/>
  <c r="J1772" i="17"/>
  <c r="G1772" i="17"/>
  <c r="F1772" i="17"/>
  <c r="E1772" i="17"/>
  <c r="D1772" i="17"/>
  <c r="C1772" i="17"/>
  <c r="B1772" i="17"/>
  <c r="H1771" i="17"/>
  <c r="I1771" i="17"/>
  <c r="J1771" i="17"/>
  <c r="G1771" i="17"/>
  <c r="F1771" i="17"/>
  <c r="E1771" i="17"/>
  <c r="D1771" i="17"/>
  <c r="C1771" i="17"/>
  <c r="B1771" i="17"/>
  <c r="H1770" i="17"/>
  <c r="I1770" i="17"/>
  <c r="J1770" i="17"/>
  <c r="G1770" i="17"/>
  <c r="F1770" i="17"/>
  <c r="E1770" i="17"/>
  <c r="D1770" i="17"/>
  <c r="C1770" i="17"/>
  <c r="B1770" i="17"/>
  <c r="H1769" i="17"/>
  <c r="I1769" i="17"/>
  <c r="J1769" i="17"/>
  <c r="G1769" i="17"/>
  <c r="F1769" i="17"/>
  <c r="E1769" i="17"/>
  <c r="D1769" i="17"/>
  <c r="C1769" i="17"/>
  <c r="B1769" i="17"/>
  <c r="H1768" i="17"/>
  <c r="I1768" i="17"/>
  <c r="J1768" i="17"/>
  <c r="G1768" i="17"/>
  <c r="F1768" i="17"/>
  <c r="E1768" i="17"/>
  <c r="D1768" i="17"/>
  <c r="C1768" i="17"/>
  <c r="B1768" i="17"/>
  <c r="H1767" i="17"/>
  <c r="I1767" i="17"/>
  <c r="J1767" i="17"/>
  <c r="G1767" i="17"/>
  <c r="F1767" i="17"/>
  <c r="E1767" i="17"/>
  <c r="D1767" i="17"/>
  <c r="C1767" i="17"/>
  <c r="B1767" i="17"/>
  <c r="H1766" i="17"/>
  <c r="I1766" i="17"/>
  <c r="J1766" i="17"/>
  <c r="G1766" i="17"/>
  <c r="F1766" i="17"/>
  <c r="E1766" i="17"/>
  <c r="D1766" i="17"/>
  <c r="C1766" i="17"/>
  <c r="B1766" i="17"/>
  <c r="H1765" i="17"/>
  <c r="I1765" i="17"/>
  <c r="J1765" i="17"/>
  <c r="G1765" i="17"/>
  <c r="F1765" i="17"/>
  <c r="E1765" i="17"/>
  <c r="D1765" i="17"/>
  <c r="C1765" i="17"/>
  <c r="B1765" i="17"/>
  <c r="H1764" i="17"/>
  <c r="I1764" i="17"/>
  <c r="J1764" i="17"/>
  <c r="G1764" i="17"/>
  <c r="F1764" i="17"/>
  <c r="E1764" i="17"/>
  <c r="D1764" i="17"/>
  <c r="C1764" i="17"/>
  <c r="B1764" i="17"/>
  <c r="H1763" i="17"/>
  <c r="I1763" i="17"/>
  <c r="J1763" i="17"/>
  <c r="G1763" i="17"/>
  <c r="F1763" i="17"/>
  <c r="E1763" i="17"/>
  <c r="D1763" i="17"/>
  <c r="C1763" i="17"/>
  <c r="B1763" i="17"/>
  <c r="H1762" i="17"/>
  <c r="I1762" i="17"/>
  <c r="J1762" i="17"/>
  <c r="G1762" i="17"/>
  <c r="F1762" i="17"/>
  <c r="E1762" i="17"/>
  <c r="D1762" i="17"/>
  <c r="C1762" i="17"/>
  <c r="B1762" i="17"/>
  <c r="H1761" i="17"/>
  <c r="I1761" i="17"/>
  <c r="J1761" i="17"/>
  <c r="G1761" i="17"/>
  <c r="F1761" i="17"/>
  <c r="E1761" i="17"/>
  <c r="D1761" i="17"/>
  <c r="C1761" i="17"/>
  <c r="B1761" i="17"/>
  <c r="H1760" i="17"/>
  <c r="I1760" i="17"/>
  <c r="J1760" i="17"/>
  <c r="G1760" i="17"/>
  <c r="F1760" i="17"/>
  <c r="E1760" i="17"/>
  <c r="D1760" i="17"/>
  <c r="C1760" i="17"/>
  <c r="B1760" i="17"/>
  <c r="H1759" i="17"/>
  <c r="I1759" i="17"/>
  <c r="J1759" i="17"/>
  <c r="G1759" i="17"/>
  <c r="F1759" i="17"/>
  <c r="E1759" i="17"/>
  <c r="D1759" i="17"/>
  <c r="C1759" i="17"/>
  <c r="B1759" i="17"/>
  <c r="H1758" i="17"/>
  <c r="I1758" i="17"/>
  <c r="J1758" i="17"/>
  <c r="G1758" i="17"/>
  <c r="F1758" i="17"/>
  <c r="E1758" i="17"/>
  <c r="D1758" i="17"/>
  <c r="C1758" i="17"/>
  <c r="B1758" i="17"/>
  <c r="H1757" i="17"/>
  <c r="I1757" i="17"/>
  <c r="J1757" i="17"/>
  <c r="G1757" i="17"/>
  <c r="F1757" i="17"/>
  <c r="E1757" i="17"/>
  <c r="D1757" i="17"/>
  <c r="C1757" i="17"/>
  <c r="B1757" i="17"/>
  <c r="H1756" i="17"/>
  <c r="I1756" i="17"/>
  <c r="J1756" i="17"/>
  <c r="G1756" i="17"/>
  <c r="F1756" i="17"/>
  <c r="E1756" i="17"/>
  <c r="D1756" i="17"/>
  <c r="C1756" i="17"/>
  <c r="B1756" i="17"/>
  <c r="H1755" i="17"/>
  <c r="I1755" i="17"/>
  <c r="J1755" i="17"/>
  <c r="G1755" i="17"/>
  <c r="F1755" i="17"/>
  <c r="E1755" i="17"/>
  <c r="D1755" i="17"/>
  <c r="C1755" i="17"/>
  <c r="B1755" i="17"/>
  <c r="H1754" i="17"/>
  <c r="I1754" i="17"/>
  <c r="J1754" i="17"/>
  <c r="G1754" i="17"/>
  <c r="F1754" i="17"/>
  <c r="E1754" i="17"/>
  <c r="D1754" i="17"/>
  <c r="C1754" i="17"/>
  <c r="B1754" i="17"/>
  <c r="H1753" i="17"/>
  <c r="I1753" i="17"/>
  <c r="J1753" i="17"/>
  <c r="G1753" i="17"/>
  <c r="F1753" i="17"/>
  <c r="E1753" i="17"/>
  <c r="D1753" i="17"/>
  <c r="C1753" i="17"/>
  <c r="B1753" i="17"/>
  <c r="H1752" i="17"/>
  <c r="I1752" i="17"/>
  <c r="J1752" i="17"/>
  <c r="G1752" i="17"/>
  <c r="F1752" i="17"/>
  <c r="E1752" i="17"/>
  <c r="D1752" i="17"/>
  <c r="C1752" i="17"/>
  <c r="B1752" i="17"/>
  <c r="H1751" i="17"/>
  <c r="I1751" i="17"/>
  <c r="J1751" i="17"/>
  <c r="G1751" i="17"/>
  <c r="F1751" i="17"/>
  <c r="E1751" i="17"/>
  <c r="D1751" i="17"/>
  <c r="C1751" i="17"/>
  <c r="B1751" i="17"/>
  <c r="H1750" i="17"/>
  <c r="I1750" i="17"/>
  <c r="J1750" i="17"/>
  <c r="G1750" i="17"/>
  <c r="F1750" i="17"/>
  <c r="E1750" i="17"/>
  <c r="D1750" i="17"/>
  <c r="C1750" i="17"/>
  <c r="B1750" i="17"/>
  <c r="H1749" i="17"/>
  <c r="I1749" i="17"/>
  <c r="J1749" i="17"/>
  <c r="G1749" i="17"/>
  <c r="F1749" i="17"/>
  <c r="E1749" i="17"/>
  <c r="D1749" i="17"/>
  <c r="C1749" i="17"/>
  <c r="B1749" i="17"/>
  <c r="H1748" i="17"/>
  <c r="I1748" i="17"/>
  <c r="J1748" i="17"/>
  <c r="G1748" i="17"/>
  <c r="F1748" i="17"/>
  <c r="E1748" i="17"/>
  <c r="D1748" i="17"/>
  <c r="C1748" i="17"/>
  <c r="B1748" i="17"/>
  <c r="H1747" i="17"/>
  <c r="I1747" i="17"/>
  <c r="J1747" i="17"/>
  <c r="G1747" i="17"/>
  <c r="F1747" i="17"/>
  <c r="E1747" i="17"/>
  <c r="D1747" i="17"/>
  <c r="C1747" i="17"/>
  <c r="B1747" i="17"/>
  <c r="H1746" i="17"/>
  <c r="I1746" i="17"/>
  <c r="J1746" i="17"/>
  <c r="G1746" i="17"/>
  <c r="F1746" i="17"/>
  <c r="E1746" i="17"/>
  <c r="D1746" i="17"/>
  <c r="C1746" i="17"/>
  <c r="B1746" i="17"/>
  <c r="H1745" i="17"/>
  <c r="I1745" i="17"/>
  <c r="J1745" i="17"/>
  <c r="G1745" i="17"/>
  <c r="F1745" i="17"/>
  <c r="E1745" i="17"/>
  <c r="D1745" i="17"/>
  <c r="C1745" i="17"/>
  <c r="B1745" i="17"/>
  <c r="H1744" i="17"/>
  <c r="I1744" i="17"/>
  <c r="J1744" i="17"/>
  <c r="G1744" i="17"/>
  <c r="F1744" i="17"/>
  <c r="E1744" i="17"/>
  <c r="D1744" i="17"/>
  <c r="C1744" i="17"/>
  <c r="B1744" i="17"/>
  <c r="H1743" i="17"/>
  <c r="I1743" i="17"/>
  <c r="J1743" i="17"/>
  <c r="G1743" i="17"/>
  <c r="F1743" i="17"/>
  <c r="E1743" i="17"/>
  <c r="D1743" i="17"/>
  <c r="C1743" i="17"/>
  <c r="B1743" i="17"/>
  <c r="H1742" i="17"/>
  <c r="I1742" i="17"/>
  <c r="J1742" i="17"/>
  <c r="G1742" i="17"/>
  <c r="F1742" i="17"/>
  <c r="E1742" i="17"/>
  <c r="D1742" i="17"/>
  <c r="C1742" i="17"/>
  <c r="B1742" i="17"/>
  <c r="H1741" i="17"/>
  <c r="I1741" i="17"/>
  <c r="J1741" i="17"/>
  <c r="G1741" i="17"/>
  <c r="F1741" i="17"/>
  <c r="E1741" i="17"/>
  <c r="D1741" i="17"/>
  <c r="C1741" i="17"/>
  <c r="B1741" i="17"/>
  <c r="H1740" i="17"/>
  <c r="I1740" i="17"/>
  <c r="J1740" i="17"/>
  <c r="G1740" i="17"/>
  <c r="F1740" i="17"/>
  <c r="E1740" i="17"/>
  <c r="D1740" i="17"/>
  <c r="C1740" i="17"/>
  <c r="B1740" i="17"/>
  <c r="H1739" i="17"/>
  <c r="I1739" i="17"/>
  <c r="J1739" i="17"/>
  <c r="G1739" i="17"/>
  <c r="F1739" i="17"/>
  <c r="E1739" i="17"/>
  <c r="D1739" i="17"/>
  <c r="C1739" i="17"/>
  <c r="B1739" i="17"/>
  <c r="H1738" i="17"/>
  <c r="I1738" i="17"/>
  <c r="J1738" i="17"/>
  <c r="G1738" i="17"/>
  <c r="F1738" i="17"/>
  <c r="E1738" i="17"/>
  <c r="D1738" i="17"/>
  <c r="C1738" i="17"/>
  <c r="B1738" i="17"/>
  <c r="H1737" i="17"/>
  <c r="I1737" i="17"/>
  <c r="J1737" i="17"/>
  <c r="G1737" i="17"/>
  <c r="F1737" i="17"/>
  <c r="E1737" i="17"/>
  <c r="D1737" i="17"/>
  <c r="C1737" i="17"/>
  <c r="B1737" i="17"/>
  <c r="H1736" i="17"/>
  <c r="I1736" i="17"/>
  <c r="J1736" i="17"/>
  <c r="G1736" i="17"/>
  <c r="F1736" i="17"/>
  <c r="E1736" i="17"/>
  <c r="D1736" i="17"/>
  <c r="C1736" i="17"/>
  <c r="B1736" i="17"/>
  <c r="H1735" i="17"/>
  <c r="I1735" i="17"/>
  <c r="J1735" i="17"/>
  <c r="G1735" i="17"/>
  <c r="F1735" i="17"/>
  <c r="E1735" i="17"/>
  <c r="D1735" i="17"/>
  <c r="C1735" i="17"/>
  <c r="B1735" i="17"/>
  <c r="H1734" i="17"/>
  <c r="I1734" i="17"/>
  <c r="J1734" i="17"/>
  <c r="G1734" i="17"/>
  <c r="F1734" i="17"/>
  <c r="E1734" i="17"/>
  <c r="D1734" i="17"/>
  <c r="C1734" i="17"/>
  <c r="B1734" i="17"/>
  <c r="H1733" i="17"/>
  <c r="I1733" i="17"/>
  <c r="J1733" i="17"/>
  <c r="G1733" i="17"/>
  <c r="F1733" i="17"/>
  <c r="E1733" i="17"/>
  <c r="D1733" i="17"/>
  <c r="C1733" i="17"/>
  <c r="B1733" i="17"/>
  <c r="H1732" i="17"/>
  <c r="I1732" i="17"/>
  <c r="J1732" i="17"/>
  <c r="G1732" i="17"/>
  <c r="F1732" i="17"/>
  <c r="E1732" i="17"/>
  <c r="D1732" i="17"/>
  <c r="C1732" i="17"/>
  <c r="B1732" i="17"/>
  <c r="H1731" i="17"/>
  <c r="I1731" i="17"/>
  <c r="J1731" i="17"/>
  <c r="G1731" i="17"/>
  <c r="F1731" i="17"/>
  <c r="E1731" i="17"/>
  <c r="D1731" i="17"/>
  <c r="C1731" i="17"/>
  <c r="B1731" i="17"/>
  <c r="H1730" i="17"/>
  <c r="I1730" i="17"/>
  <c r="J1730" i="17"/>
  <c r="G1730" i="17"/>
  <c r="F1730" i="17"/>
  <c r="E1730" i="17"/>
  <c r="D1730" i="17"/>
  <c r="C1730" i="17"/>
  <c r="B1730" i="17"/>
  <c r="H1729" i="17"/>
  <c r="I1729" i="17"/>
  <c r="J1729" i="17"/>
  <c r="G1729" i="17"/>
  <c r="F1729" i="17"/>
  <c r="E1729" i="17"/>
  <c r="D1729" i="17"/>
  <c r="C1729" i="17"/>
  <c r="B1729" i="17"/>
  <c r="H1728" i="17"/>
  <c r="I1728" i="17"/>
  <c r="J1728" i="17"/>
  <c r="G1728" i="17"/>
  <c r="F1728" i="17"/>
  <c r="E1728" i="17"/>
  <c r="D1728" i="17"/>
  <c r="C1728" i="17"/>
  <c r="B1728" i="17"/>
  <c r="H1727" i="17"/>
  <c r="I1727" i="17"/>
  <c r="J1727" i="17"/>
  <c r="G1727" i="17"/>
  <c r="F1727" i="17"/>
  <c r="E1727" i="17"/>
  <c r="D1727" i="17"/>
  <c r="C1727" i="17"/>
  <c r="B1727" i="17"/>
  <c r="H1726" i="17"/>
  <c r="I1726" i="17"/>
  <c r="J1726" i="17"/>
  <c r="G1726" i="17"/>
  <c r="F1726" i="17"/>
  <c r="E1726" i="17"/>
  <c r="D1726" i="17"/>
  <c r="C1726" i="17"/>
  <c r="B1726" i="17"/>
  <c r="H1725" i="17"/>
  <c r="I1725" i="17"/>
  <c r="J1725" i="17"/>
  <c r="G1725" i="17"/>
  <c r="F1725" i="17"/>
  <c r="E1725" i="17"/>
  <c r="D1725" i="17"/>
  <c r="C1725" i="17"/>
  <c r="B1725" i="17"/>
  <c r="H1724" i="17"/>
  <c r="I1724" i="17"/>
  <c r="J1724" i="17"/>
  <c r="G1724" i="17"/>
  <c r="F1724" i="17"/>
  <c r="E1724" i="17"/>
  <c r="D1724" i="17"/>
  <c r="C1724" i="17"/>
  <c r="B1724" i="17"/>
  <c r="H1723" i="17"/>
  <c r="I1723" i="17"/>
  <c r="J1723" i="17"/>
  <c r="G1723" i="17"/>
  <c r="F1723" i="17"/>
  <c r="E1723" i="17"/>
  <c r="D1723" i="17"/>
  <c r="C1723" i="17"/>
  <c r="B1723" i="17"/>
  <c r="H1722" i="17"/>
  <c r="I1722" i="17"/>
  <c r="J1722" i="17"/>
  <c r="G1722" i="17"/>
  <c r="F1722" i="17"/>
  <c r="E1722" i="17"/>
  <c r="D1722" i="17"/>
  <c r="C1722" i="17"/>
  <c r="B1722" i="17"/>
  <c r="H1721" i="17"/>
  <c r="I1721" i="17"/>
  <c r="J1721" i="17"/>
  <c r="G1721" i="17"/>
  <c r="F1721" i="17"/>
  <c r="E1721" i="17"/>
  <c r="D1721" i="17"/>
  <c r="C1721" i="17"/>
  <c r="B1721" i="17"/>
  <c r="H1720" i="17"/>
  <c r="I1720" i="17"/>
  <c r="J1720" i="17"/>
  <c r="G1720" i="17"/>
  <c r="F1720" i="17"/>
  <c r="E1720" i="17"/>
  <c r="D1720" i="17"/>
  <c r="C1720" i="17"/>
  <c r="B1720" i="17"/>
  <c r="H1719" i="17"/>
  <c r="I1719" i="17"/>
  <c r="J1719" i="17"/>
  <c r="G1719" i="17"/>
  <c r="F1719" i="17"/>
  <c r="E1719" i="17"/>
  <c r="D1719" i="17"/>
  <c r="C1719" i="17"/>
  <c r="B1719" i="17"/>
  <c r="H1718" i="17"/>
  <c r="I1718" i="17"/>
  <c r="J1718" i="17"/>
  <c r="G1718" i="17"/>
  <c r="F1718" i="17"/>
  <c r="E1718" i="17"/>
  <c r="D1718" i="17"/>
  <c r="C1718" i="17"/>
  <c r="B1718" i="17"/>
  <c r="H1717" i="17"/>
  <c r="I1717" i="17"/>
  <c r="J1717" i="17"/>
  <c r="G1717" i="17"/>
  <c r="F1717" i="17"/>
  <c r="E1717" i="17"/>
  <c r="D1717" i="17"/>
  <c r="C1717" i="17"/>
  <c r="B1717" i="17"/>
  <c r="H1716" i="17"/>
  <c r="I1716" i="17"/>
  <c r="J1716" i="17"/>
  <c r="G1716" i="17"/>
  <c r="F1716" i="17"/>
  <c r="E1716" i="17"/>
  <c r="D1716" i="17"/>
  <c r="C1716" i="17"/>
  <c r="B1716" i="17"/>
  <c r="H1715" i="17"/>
  <c r="I1715" i="17"/>
  <c r="J1715" i="17"/>
  <c r="G1715" i="17"/>
  <c r="F1715" i="17"/>
  <c r="E1715" i="17"/>
  <c r="D1715" i="17"/>
  <c r="C1715" i="17"/>
  <c r="B1715" i="17"/>
  <c r="H1714" i="17"/>
  <c r="I1714" i="17"/>
  <c r="J1714" i="17"/>
  <c r="G1714" i="17"/>
  <c r="F1714" i="17"/>
  <c r="E1714" i="17"/>
  <c r="D1714" i="17"/>
  <c r="C1714" i="17"/>
  <c r="B1714" i="17"/>
  <c r="H1713" i="17"/>
  <c r="I1713" i="17"/>
  <c r="J1713" i="17"/>
  <c r="G1713" i="17"/>
  <c r="F1713" i="17"/>
  <c r="E1713" i="17"/>
  <c r="D1713" i="17"/>
  <c r="C1713" i="17"/>
  <c r="B1713" i="17"/>
  <c r="H1712" i="17"/>
  <c r="I1712" i="17"/>
  <c r="J1712" i="17"/>
  <c r="G1712" i="17"/>
  <c r="F1712" i="17"/>
  <c r="E1712" i="17"/>
  <c r="D1712" i="17"/>
  <c r="C1712" i="17"/>
  <c r="B1712" i="17"/>
  <c r="H1711" i="17"/>
  <c r="I1711" i="17"/>
  <c r="J1711" i="17"/>
  <c r="G1711" i="17"/>
  <c r="F1711" i="17"/>
  <c r="E1711" i="17"/>
  <c r="D1711" i="17"/>
  <c r="C1711" i="17"/>
  <c r="B1711" i="17"/>
  <c r="H1710" i="17"/>
  <c r="I1710" i="17"/>
  <c r="J1710" i="17"/>
  <c r="G1710" i="17"/>
  <c r="F1710" i="17"/>
  <c r="E1710" i="17"/>
  <c r="D1710" i="17"/>
  <c r="C1710" i="17"/>
  <c r="B1710" i="17"/>
  <c r="H1709" i="17"/>
  <c r="I1709" i="17"/>
  <c r="J1709" i="17"/>
  <c r="G1709" i="17"/>
  <c r="F1709" i="17"/>
  <c r="E1709" i="17"/>
  <c r="D1709" i="17"/>
  <c r="C1709" i="17"/>
  <c r="B1709" i="17"/>
  <c r="H1708" i="17"/>
  <c r="I1708" i="17"/>
  <c r="J1708" i="17"/>
  <c r="G1708" i="17"/>
  <c r="F1708" i="17"/>
  <c r="E1708" i="17"/>
  <c r="D1708" i="17"/>
  <c r="C1708" i="17"/>
  <c r="B1708" i="17"/>
  <c r="H1707" i="17"/>
  <c r="I1707" i="17"/>
  <c r="J1707" i="17"/>
  <c r="G1707" i="17"/>
  <c r="F1707" i="17"/>
  <c r="E1707" i="17"/>
  <c r="D1707" i="17"/>
  <c r="C1707" i="17"/>
  <c r="B1707" i="17"/>
  <c r="H1706" i="17"/>
  <c r="I1706" i="17"/>
  <c r="J1706" i="17"/>
  <c r="G1706" i="17"/>
  <c r="F1706" i="17"/>
  <c r="E1706" i="17"/>
  <c r="D1706" i="17"/>
  <c r="C1706" i="17"/>
  <c r="B1706" i="17"/>
  <c r="H1705" i="17"/>
  <c r="I1705" i="17"/>
  <c r="J1705" i="17"/>
  <c r="G1705" i="17"/>
  <c r="F1705" i="17"/>
  <c r="E1705" i="17"/>
  <c r="D1705" i="17"/>
  <c r="C1705" i="17"/>
  <c r="B1705" i="17"/>
  <c r="H1704" i="17"/>
  <c r="I1704" i="17"/>
  <c r="J1704" i="17"/>
  <c r="G1704" i="17"/>
  <c r="F1704" i="17"/>
  <c r="E1704" i="17"/>
  <c r="D1704" i="17"/>
  <c r="C1704" i="17"/>
  <c r="B1704" i="17"/>
  <c r="H1703" i="17"/>
  <c r="I1703" i="17"/>
  <c r="J1703" i="17"/>
  <c r="G1703" i="17"/>
  <c r="F1703" i="17"/>
  <c r="E1703" i="17"/>
  <c r="D1703" i="17"/>
  <c r="C1703" i="17"/>
  <c r="B1703" i="17"/>
  <c r="H1702" i="17"/>
  <c r="I1702" i="17"/>
  <c r="J1702" i="17"/>
  <c r="G1702" i="17"/>
  <c r="F1702" i="17"/>
  <c r="E1702" i="17"/>
  <c r="D1702" i="17"/>
  <c r="C1702" i="17"/>
  <c r="B1702" i="17"/>
  <c r="H1701" i="17"/>
  <c r="I1701" i="17"/>
  <c r="J1701" i="17"/>
  <c r="G1701" i="17"/>
  <c r="F1701" i="17"/>
  <c r="E1701" i="17"/>
  <c r="D1701" i="17"/>
  <c r="C1701" i="17"/>
  <c r="B1701" i="17"/>
  <c r="H1700" i="17"/>
  <c r="I1700" i="17"/>
  <c r="J1700" i="17"/>
  <c r="G1700" i="17"/>
  <c r="F1700" i="17"/>
  <c r="E1700" i="17"/>
  <c r="D1700" i="17"/>
  <c r="C1700" i="17"/>
  <c r="B1700" i="17"/>
  <c r="H1699" i="17"/>
  <c r="I1699" i="17"/>
  <c r="J1699" i="17"/>
  <c r="G1699" i="17"/>
  <c r="F1699" i="17"/>
  <c r="E1699" i="17"/>
  <c r="D1699" i="17"/>
  <c r="C1699" i="17"/>
  <c r="B1699" i="17"/>
  <c r="H1698" i="17"/>
  <c r="I1698" i="17"/>
  <c r="J1698" i="17"/>
  <c r="G1698" i="17"/>
  <c r="F1698" i="17"/>
  <c r="E1698" i="17"/>
  <c r="D1698" i="17"/>
  <c r="C1698" i="17"/>
  <c r="B1698" i="17"/>
  <c r="H1697" i="17"/>
  <c r="I1697" i="17"/>
  <c r="J1697" i="17"/>
  <c r="G1697" i="17"/>
  <c r="F1697" i="17"/>
  <c r="E1697" i="17"/>
  <c r="D1697" i="17"/>
  <c r="C1697" i="17"/>
  <c r="B1697" i="17"/>
  <c r="H1696" i="17"/>
  <c r="I1696" i="17"/>
  <c r="J1696" i="17"/>
  <c r="G1696" i="17"/>
  <c r="F1696" i="17"/>
  <c r="E1696" i="17"/>
  <c r="D1696" i="17"/>
  <c r="C1696" i="17"/>
  <c r="B1696" i="17"/>
  <c r="H1695" i="17"/>
  <c r="I1695" i="17"/>
  <c r="J1695" i="17"/>
  <c r="G1695" i="17"/>
  <c r="F1695" i="17"/>
  <c r="E1695" i="17"/>
  <c r="D1695" i="17"/>
  <c r="C1695" i="17"/>
  <c r="B1695" i="17"/>
  <c r="H1694" i="17"/>
  <c r="I1694" i="17"/>
  <c r="J1694" i="17"/>
  <c r="G1694" i="17"/>
  <c r="F1694" i="17"/>
  <c r="E1694" i="17"/>
  <c r="D1694" i="17"/>
  <c r="C1694" i="17"/>
  <c r="B1694" i="17"/>
  <c r="H1693" i="17"/>
  <c r="I1693" i="17"/>
  <c r="J1693" i="17"/>
  <c r="G1693" i="17"/>
  <c r="F1693" i="17"/>
  <c r="E1693" i="17"/>
  <c r="D1693" i="17"/>
  <c r="C1693" i="17"/>
  <c r="B1693" i="17"/>
  <c r="H1692" i="17"/>
  <c r="I1692" i="17"/>
  <c r="J1692" i="17"/>
  <c r="G1692" i="17"/>
  <c r="F1692" i="17"/>
  <c r="E1692" i="17"/>
  <c r="D1692" i="17"/>
  <c r="C1692" i="17"/>
  <c r="B1692" i="17"/>
  <c r="H1691" i="17"/>
  <c r="I1691" i="17"/>
  <c r="J1691" i="17"/>
  <c r="G1691" i="17"/>
  <c r="F1691" i="17"/>
  <c r="E1691" i="17"/>
  <c r="D1691" i="17"/>
  <c r="C1691" i="17"/>
  <c r="B1691" i="17"/>
  <c r="H1690" i="17"/>
  <c r="I1690" i="17"/>
  <c r="J1690" i="17"/>
  <c r="G1690" i="17"/>
  <c r="F1690" i="17"/>
  <c r="E1690" i="17"/>
  <c r="D1690" i="17"/>
  <c r="C1690" i="17"/>
  <c r="B1690" i="17"/>
  <c r="H1689" i="17"/>
  <c r="I1689" i="17"/>
  <c r="J1689" i="17"/>
  <c r="G1689" i="17"/>
  <c r="F1689" i="17"/>
  <c r="E1689" i="17"/>
  <c r="D1689" i="17"/>
  <c r="C1689" i="17"/>
  <c r="B1689" i="17"/>
  <c r="H1688" i="17"/>
  <c r="I1688" i="17"/>
  <c r="J1688" i="17"/>
  <c r="G1688" i="17"/>
  <c r="F1688" i="17"/>
  <c r="E1688" i="17"/>
  <c r="D1688" i="17"/>
  <c r="C1688" i="17"/>
  <c r="B1688" i="17"/>
  <c r="H1687" i="17"/>
  <c r="I1687" i="17"/>
  <c r="J1687" i="17"/>
  <c r="G1687" i="17"/>
  <c r="F1687" i="17"/>
  <c r="E1687" i="17"/>
  <c r="D1687" i="17"/>
  <c r="C1687" i="17"/>
  <c r="B1687" i="17"/>
  <c r="H1686" i="17"/>
  <c r="I1686" i="17"/>
  <c r="J1686" i="17"/>
  <c r="G1686" i="17"/>
  <c r="F1686" i="17"/>
  <c r="E1686" i="17"/>
  <c r="D1686" i="17"/>
  <c r="C1686" i="17"/>
  <c r="B1686" i="17"/>
  <c r="H1685" i="17"/>
  <c r="I1685" i="17"/>
  <c r="J1685" i="17"/>
  <c r="G1685" i="17"/>
  <c r="F1685" i="17"/>
  <c r="E1685" i="17"/>
  <c r="D1685" i="17"/>
  <c r="C1685" i="17"/>
  <c r="B1685" i="17"/>
  <c r="H1684" i="17"/>
  <c r="I1684" i="17"/>
  <c r="J1684" i="17"/>
  <c r="G1684" i="17"/>
  <c r="F1684" i="17"/>
  <c r="E1684" i="17"/>
  <c r="D1684" i="17"/>
  <c r="C1684" i="17"/>
  <c r="B1684" i="17"/>
  <c r="H1683" i="17"/>
  <c r="I1683" i="17"/>
  <c r="J1683" i="17"/>
  <c r="G1683" i="17"/>
  <c r="F1683" i="17"/>
  <c r="E1683" i="17"/>
  <c r="D1683" i="17"/>
  <c r="C1683" i="17"/>
  <c r="B1683" i="17"/>
  <c r="H1682" i="17"/>
  <c r="I1682" i="17"/>
  <c r="J1682" i="17"/>
  <c r="G1682" i="17"/>
  <c r="F1682" i="17"/>
  <c r="E1682" i="17"/>
  <c r="D1682" i="17"/>
  <c r="C1682" i="17"/>
  <c r="B1682" i="17"/>
  <c r="H1681" i="17"/>
  <c r="I1681" i="17"/>
  <c r="J1681" i="17"/>
  <c r="G1681" i="17"/>
  <c r="F1681" i="17"/>
  <c r="E1681" i="17"/>
  <c r="D1681" i="17"/>
  <c r="C1681" i="17"/>
  <c r="B1681" i="17"/>
  <c r="H1680" i="17"/>
  <c r="I1680" i="17"/>
  <c r="J1680" i="17"/>
  <c r="G1680" i="17"/>
  <c r="F1680" i="17"/>
  <c r="E1680" i="17"/>
  <c r="D1680" i="17"/>
  <c r="C1680" i="17"/>
  <c r="B1680" i="17"/>
  <c r="H1679" i="17"/>
  <c r="I1679" i="17"/>
  <c r="J1679" i="17"/>
  <c r="G1679" i="17"/>
  <c r="F1679" i="17"/>
  <c r="E1679" i="17"/>
  <c r="D1679" i="17"/>
  <c r="C1679" i="17"/>
  <c r="B1679" i="17"/>
  <c r="H1678" i="17"/>
  <c r="I1678" i="17"/>
  <c r="J1678" i="17"/>
  <c r="G1678" i="17"/>
  <c r="F1678" i="17"/>
  <c r="E1678" i="17"/>
  <c r="D1678" i="17"/>
  <c r="C1678" i="17"/>
  <c r="B1678" i="17"/>
  <c r="H1677" i="17"/>
  <c r="I1677" i="17"/>
  <c r="J1677" i="17"/>
  <c r="G1677" i="17"/>
  <c r="F1677" i="17"/>
  <c r="E1677" i="17"/>
  <c r="D1677" i="17"/>
  <c r="C1677" i="17"/>
  <c r="B1677" i="17"/>
  <c r="H1676" i="17"/>
  <c r="I1676" i="17"/>
  <c r="J1676" i="17"/>
  <c r="G1676" i="17"/>
  <c r="F1676" i="17"/>
  <c r="E1676" i="17"/>
  <c r="D1676" i="17"/>
  <c r="C1676" i="17"/>
  <c r="B1676" i="17"/>
  <c r="H1675" i="17"/>
  <c r="I1675" i="17"/>
  <c r="J1675" i="17"/>
  <c r="G1675" i="17"/>
  <c r="F1675" i="17"/>
  <c r="E1675" i="17"/>
  <c r="D1675" i="17"/>
  <c r="C1675" i="17"/>
  <c r="B1675" i="17"/>
  <c r="H1674" i="17"/>
  <c r="I1674" i="17"/>
  <c r="J1674" i="17"/>
  <c r="G1674" i="17"/>
  <c r="F1674" i="17"/>
  <c r="E1674" i="17"/>
  <c r="D1674" i="17"/>
  <c r="C1674" i="17"/>
  <c r="B1674" i="17"/>
  <c r="H1673" i="17"/>
  <c r="I1673" i="17"/>
  <c r="J1673" i="17"/>
  <c r="G1673" i="17"/>
  <c r="F1673" i="17"/>
  <c r="E1673" i="17"/>
  <c r="D1673" i="17"/>
  <c r="C1673" i="17"/>
  <c r="B1673" i="17"/>
  <c r="H1672" i="17"/>
  <c r="I1672" i="17"/>
  <c r="J1672" i="17"/>
  <c r="G1672" i="17"/>
  <c r="F1672" i="17"/>
  <c r="E1672" i="17"/>
  <c r="D1672" i="17"/>
  <c r="C1672" i="17"/>
  <c r="B1672" i="17"/>
  <c r="H1671" i="17"/>
  <c r="I1671" i="17"/>
  <c r="J1671" i="17"/>
  <c r="G1671" i="17"/>
  <c r="F1671" i="17"/>
  <c r="E1671" i="17"/>
  <c r="D1671" i="17"/>
  <c r="C1671" i="17"/>
  <c r="B1671" i="17"/>
  <c r="H1670" i="17"/>
  <c r="I1670" i="17"/>
  <c r="J1670" i="17"/>
  <c r="G1670" i="17"/>
  <c r="F1670" i="17"/>
  <c r="E1670" i="17"/>
  <c r="D1670" i="17"/>
  <c r="C1670" i="17"/>
  <c r="B1670" i="17"/>
  <c r="H1669" i="17"/>
  <c r="I1669" i="17"/>
  <c r="J1669" i="17"/>
  <c r="G1669" i="17"/>
  <c r="F1669" i="17"/>
  <c r="E1669" i="17"/>
  <c r="D1669" i="17"/>
  <c r="C1669" i="17"/>
  <c r="B1669" i="17"/>
  <c r="H1668" i="17"/>
  <c r="I1668" i="17"/>
  <c r="J1668" i="17"/>
  <c r="G1668" i="17"/>
  <c r="F1668" i="17"/>
  <c r="E1668" i="17"/>
  <c r="D1668" i="17"/>
  <c r="C1668" i="17"/>
  <c r="B1668" i="17"/>
  <c r="H1667" i="17"/>
  <c r="I1667" i="17"/>
  <c r="J1667" i="17"/>
  <c r="G1667" i="17"/>
  <c r="F1667" i="17"/>
  <c r="E1667" i="17"/>
  <c r="D1667" i="17"/>
  <c r="C1667" i="17"/>
  <c r="B1667" i="17"/>
  <c r="H1666" i="17"/>
  <c r="I1666" i="17"/>
  <c r="J1666" i="17"/>
  <c r="G1666" i="17"/>
  <c r="F1666" i="17"/>
  <c r="E1666" i="17"/>
  <c r="D1666" i="17"/>
  <c r="C1666" i="17"/>
  <c r="B1666" i="17"/>
  <c r="H1665" i="17"/>
  <c r="I1665" i="17"/>
  <c r="J1665" i="17"/>
  <c r="G1665" i="17"/>
  <c r="F1665" i="17"/>
  <c r="E1665" i="17"/>
  <c r="D1665" i="17"/>
  <c r="C1665" i="17"/>
  <c r="B1665" i="17"/>
  <c r="H1664" i="17"/>
  <c r="I1664" i="17"/>
  <c r="J1664" i="17"/>
  <c r="G1664" i="17"/>
  <c r="F1664" i="17"/>
  <c r="E1664" i="17"/>
  <c r="D1664" i="17"/>
  <c r="C1664" i="17"/>
  <c r="B1664" i="17"/>
  <c r="H1663" i="17"/>
  <c r="I1663" i="17"/>
  <c r="J1663" i="17"/>
  <c r="G1663" i="17"/>
  <c r="F1663" i="17"/>
  <c r="E1663" i="17"/>
  <c r="D1663" i="17"/>
  <c r="C1663" i="17"/>
  <c r="B1663" i="17"/>
  <c r="H1662" i="17"/>
  <c r="I1662" i="17"/>
  <c r="J1662" i="17"/>
  <c r="G1662" i="17"/>
  <c r="F1662" i="17"/>
  <c r="E1662" i="17"/>
  <c r="D1662" i="17"/>
  <c r="C1662" i="17"/>
  <c r="B1662" i="17"/>
  <c r="H1661" i="17"/>
  <c r="I1661" i="17"/>
  <c r="J1661" i="17"/>
  <c r="G1661" i="17"/>
  <c r="F1661" i="17"/>
  <c r="E1661" i="17"/>
  <c r="D1661" i="17"/>
  <c r="C1661" i="17"/>
  <c r="B1661" i="17"/>
  <c r="H1660" i="17"/>
  <c r="I1660" i="17"/>
  <c r="J1660" i="17"/>
  <c r="G1660" i="17"/>
  <c r="F1660" i="17"/>
  <c r="E1660" i="17"/>
  <c r="D1660" i="17"/>
  <c r="C1660" i="17"/>
  <c r="B1660" i="17"/>
  <c r="H1659" i="17"/>
  <c r="I1659" i="17"/>
  <c r="J1659" i="17"/>
  <c r="G1659" i="17"/>
  <c r="F1659" i="17"/>
  <c r="E1659" i="17"/>
  <c r="D1659" i="17"/>
  <c r="C1659" i="17"/>
  <c r="B1659" i="17"/>
  <c r="H1658" i="17"/>
  <c r="I1658" i="17"/>
  <c r="J1658" i="17"/>
  <c r="G1658" i="17"/>
  <c r="F1658" i="17"/>
  <c r="E1658" i="17"/>
  <c r="D1658" i="17"/>
  <c r="C1658" i="17"/>
  <c r="B1658" i="17"/>
  <c r="H1657" i="17"/>
  <c r="I1657" i="17"/>
  <c r="J1657" i="17"/>
  <c r="G1657" i="17"/>
  <c r="F1657" i="17"/>
  <c r="E1657" i="17"/>
  <c r="D1657" i="17"/>
  <c r="C1657" i="17"/>
  <c r="B1657" i="17"/>
  <c r="H1656" i="17"/>
  <c r="I1656" i="17"/>
  <c r="J1656" i="17"/>
  <c r="G1656" i="17"/>
  <c r="F1656" i="17"/>
  <c r="E1656" i="17"/>
  <c r="D1656" i="17"/>
  <c r="C1656" i="17"/>
  <c r="B1656" i="17"/>
  <c r="H1655" i="17"/>
  <c r="I1655" i="17"/>
  <c r="J1655" i="17"/>
  <c r="G1655" i="17"/>
  <c r="F1655" i="17"/>
  <c r="E1655" i="17"/>
  <c r="D1655" i="17"/>
  <c r="C1655" i="17"/>
  <c r="B1655" i="17"/>
  <c r="H1654" i="17"/>
  <c r="I1654" i="17"/>
  <c r="J1654" i="17"/>
  <c r="G1654" i="17"/>
  <c r="F1654" i="17"/>
  <c r="E1654" i="17"/>
  <c r="D1654" i="17"/>
  <c r="C1654" i="17"/>
  <c r="B1654" i="17"/>
  <c r="H1653" i="17"/>
  <c r="I1653" i="17"/>
  <c r="J1653" i="17"/>
  <c r="G1653" i="17"/>
  <c r="F1653" i="17"/>
  <c r="E1653" i="17"/>
  <c r="D1653" i="17"/>
  <c r="C1653" i="17"/>
  <c r="B1653" i="17"/>
  <c r="H1652" i="17"/>
  <c r="I1652" i="17"/>
  <c r="J1652" i="17"/>
  <c r="G1652" i="17"/>
  <c r="F1652" i="17"/>
  <c r="E1652" i="17"/>
  <c r="D1652" i="17"/>
  <c r="C1652" i="17"/>
  <c r="B1652" i="17"/>
  <c r="H1651" i="17"/>
  <c r="I1651" i="17"/>
  <c r="J1651" i="17"/>
  <c r="G1651" i="17"/>
  <c r="F1651" i="17"/>
  <c r="E1651" i="17"/>
  <c r="D1651" i="17"/>
  <c r="C1651" i="17"/>
  <c r="B1651" i="17"/>
  <c r="H1650" i="17"/>
  <c r="I1650" i="17"/>
  <c r="J1650" i="17"/>
  <c r="G1650" i="17"/>
  <c r="F1650" i="17"/>
  <c r="E1650" i="17"/>
  <c r="D1650" i="17"/>
  <c r="C1650" i="17"/>
  <c r="B1650" i="17"/>
  <c r="H1649" i="17"/>
  <c r="I1649" i="17"/>
  <c r="J1649" i="17"/>
  <c r="G1649" i="17"/>
  <c r="F1649" i="17"/>
  <c r="E1649" i="17"/>
  <c r="D1649" i="17"/>
  <c r="C1649" i="17"/>
  <c r="B1649" i="17"/>
  <c r="H1648" i="17"/>
  <c r="I1648" i="17"/>
  <c r="J1648" i="17"/>
  <c r="G1648" i="17"/>
  <c r="F1648" i="17"/>
  <c r="E1648" i="17"/>
  <c r="D1648" i="17"/>
  <c r="C1648" i="17"/>
  <c r="B1648" i="17"/>
  <c r="H1647" i="17"/>
  <c r="I1647" i="17"/>
  <c r="J1647" i="17"/>
  <c r="G1647" i="17"/>
  <c r="F1647" i="17"/>
  <c r="E1647" i="17"/>
  <c r="D1647" i="17"/>
  <c r="C1647" i="17"/>
  <c r="B1647" i="17"/>
  <c r="H1646" i="17"/>
  <c r="I1646" i="17"/>
  <c r="J1646" i="17"/>
  <c r="G1646" i="17"/>
  <c r="F1646" i="17"/>
  <c r="E1646" i="17"/>
  <c r="D1646" i="17"/>
  <c r="C1646" i="17"/>
  <c r="B1646" i="17"/>
  <c r="H1645" i="17"/>
  <c r="I1645" i="17"/>
  <c r="J1645" i="17"/>
  <c r="G1645" i="17"/>
  <c r="F1645" i="17"/>
  <c r="E1645" i="17"/>
  <c r="D1645" i="17"/>
  <c r="C1645" i="17"/>
  <c r="B1645" i="17"/>
  <c r="H1644" i="17"/>
  <c r="I1644" i="17"/>
  <c r="J1644" i="17"/>
  <c r="G1644" i="17"/>
  <c r="F1644" i="17"/>
  <c r="E1644" i="17"/>
  <c r="D1644" i="17"/>
  <c r="C1644" i="17"/>
  <c r="B1644" i="17"/>
  <c r="H1643" i="17"/>
  <c r="I1643" i="17"/>
  <c r="J1643" i="17"/>
  <c r="G1643" i="17"/>
  <c r="F1643" i="17"/>
  <c r="E1643" i="17"/>
  <c r="D1643" i="17"/>
  <c r="C1643" i="17"/>
  <c r="B1643" i="17"/>
  <c r="H1642" i="17"/>
  <c r="I1642" i="17"/>
  <c r="J1642" i="17"/>
  <c r="G1642" i="17"/>
  <c r="F1642" i="17"/>
  <c r="E1642" i="17"/>
  <c r="D1642" i="17"/>
  <c r="C1642" i="17"/>
  <c r="B1642" i="17"/>
  <c r="H1641" i="17"/>
  <c r="I1641" i="17"/>
  <c r="J1641" i="17"/>
  <c r="G1641" i="17"/>
  <c r="F1641" i="17"/>
  <c r="E1641" i="17"/>
  <c r="D1641" i="17"/>
  <c r="C1641" i="17"/>
  <c r="B1641" i="17"/>
  <c r="H1640" i="17"/>
  <c r="I1640" i="17"/>
  <c r="J1640" i="17"/>
  <c r="G1640" i="17"/>
  <c r="F1640" i="17"/>
  <c r="E1640" i="17"/>
  <c r="D1640" i="17"/>
  <c r="C1640" i="17"/>
  <c r="B1640" i="17"/>
  <c r="H1639" i="17"/>
  <c r="I1639" i="17"/>
  <c r="J1639" i="17"/>
  <c r="G1639" i="17"/>
  <c r="F1639" i="17"/>
  <c r="E1639" i="17"/>
  <c r="D1639" i="17"/>
  <c r="C1639" i="17"/>
  <c r="B1639" i="17"/>
  <c r="H1638" i="17"/>
  <c r="I1638" i="17"/>
  <c r="J1638" i="17"/>
  <c r="G1638" i="17"/>
  <c r="F1638" i="17"/>
  <c r="E1638" i="17"/>
  <c r="D1638" i="17"/>
  <c r="C1638" i="17"/>
  <c r="B1638" i="17"/>
  <c r="H1637" i="17"/>
  <c r="I1637" i="17"/>
  <c r="J1637" i="17"/>
  <c r="G1637" i="17"/>
  <c r="F1637" i="17"/>
  <c r="E1637" i="17"/>
  <c r="D1637" i="17"/>
  <c r="C1637" i="17"/>
  <c r="B1637" i="17"/>
  <c r="H1636" i="17"/>
  <c r="I1636" i="17"/>
  <c r="J1636" i="17"/>
  <c r="G1636" i="17"/>
  <c r="F1636" i="17"/>
  <c r="E1636" i="17"/>
  <c r="D1636" i="17"/>
  <c r="C1636" i="17"/>
  <c r="B1636" i="17"/>
  <c r="H1635" i="17"/>
  <c r="I1635" i="17"/>
  <c r="J1635" i="17"/>
  <c r="G1635" i="17"/>
  <c r="F1635" i="17"/>
  <c r="E1635" i="17"/>
  <c r="D1635" i="17"/>
  <c r="C1635" i="17"/>
  <c r="B1635" i="17"/>
  <c r="H1634" i="17"/>
  <c r="I1634" i="17"/>
  <c r="J1634" i="17"/>
  <c r="G1634" i="17"/>
  <c r="F1634" i="17"/>
  <c r="E1634" i="17"/>
  <c r="D1634" i="17"/>
  <c r="C1634" i="17"/>
  <c r="B1634" i="17"/>
  <c r="H1633" i="17"/>
  <c r="I1633" i="17"/>
  <c r="J1633" i="17"/>
  <c r="G1633" i="17"/>
  <c r="F1633" i="17"/>
  <c r="E1633" i="17"/>
  <c r="D1633" i="17"/>
  <c r="C1633" i="17"/>
  <c r="B1633" i="17"/>
  <c r="H1632" i="17"/>
  <c r="I1632" i="17"/>
  <c r="J1632" i="17"/>
  <c r="G1632" i="17"/>
  <c r="F1632" i="17"/>
  <c r="E1632" i="17"/>
  <c r="D1632" i="17"/>
  <c r="C1632" i="17"/>
  <c r="B1632" i="17"/>
  <c r="H1631" i="17"/>
  <c r="I1631" i="17"/>
  <c r="J1631" i="17"/>
  <c r="G1631" i="17"/>
  <c r="F1631" i="17"/>
  <c r="E1631" i="17"/>
  <c r="D1631" i="17"/>
  <c r="C1631" i="17"/>
  <c r="B1631" i="17"/>
  <c r="H1630" i="17"/>
  <c r="I1630" i="17"/>
  <c r="J1630" i="17"/>
  <c r="G1630" i="17"/>
  <c r="F1630" i="17"/>
  <c r="E1630" i="17"/>
  <c r="D1630" i="17"/>
  <c r="C1630" i="17"/>
  <c r="B1630" i="17"/>
  <c r="H1629" i="17"/>
  <c r="I1629" i="17"/>
  <c r="J1629" i="17"/>
  <c r="G1629" i="17"/>
  <c r="F1629" i="17"/>
  <c r="E1629" i="17"/>
  <c r="D1629" i="17"/>
  <c r="C1629" i="17"/>
  <c r="B1629" i="17"/>
  <c r="H1628" i="17"/>
  <c r="I1628" i="17"/>
  <c r="J1628" i="17"/>
  <c r="G1628" i="17"/>
  <c r="F1628" i="17"/>
  <c r="E1628" i="17"/>
  <c r="D1628" i="17"/>
  <c r="C1628" i="17"/>
  <c r="B1628" i="17"/>
  <c r="H1627" i="17"/>
  <c r="I1627" i="17"/>
  <c r="J1627" i="17"/>
  <c r="G1627" i="17"/>
  <c r="F1627" i="17"/>
  <c r="E1627" i="17"/>
  <c r="D1627" i="17"/>
  <c r="C1627" i="17"/>
  <c r="B1627" i="17"/>
  <c r="H1626" i="17"/>
  <c r="I1626" i="17"/>
  <c r="J1626" i="17"/>
  <c r="G1626" i="17"/>
  <c r="F1626" i="17"/>
  <c r="E1626" i="17"/>
  <c r="D1626" i="17"/>
  <c r="C1626" i="17"/>
  <c r="B1626" i="17"/>
  <c r="H1625" i="17"/>
  <c r="I1625" i="17"/>
  <c r="J1625" i="17"/>
  <c r="G1625" i="17"/>
  <c r="F1625" i="17"/>
  <c r="E1625" i="17"/>
  <c r="D1625" i="17"/>
  <c r="C1625" i="17"/>
  <c r="B1625" i="17"/>
  <c r="H1624" i="17"/>
  <c r="I1624" i="17"/>
  <c r="J1624" i="17"/>
  <c r="G1624" i="17"/>
  <c r="F1624" i="17"/>
  <c r="E1624" i="17"/>
  <c r="D1624" i="17"/>
  <c r="C1624" i="17"/>
  <c r="B1624" i="17"/>
  <c r="H1623" i="17"/>
  <c r="I1623" i="17"/>
  <c r="J1623" i="17"/>
  <c r="G1623" i="17"/>
  <c r="F1623" i="17"/>
  <c r="E1623" i="17"/>
  <c r="D1623" i="17"/>
  <c r="C1623" i="17"/>
  <c r="B1623" i="17"/>
  <c r="H1622" i="17"/>
  <c r="I1622" i="17"/>
  <c r="J1622" i="17"/>
  <c r="G1622" i="17"/>
  <c r="F1622" i="17"/>
  <c r="E1622" i="17"/>
  <c r="D1622" i="17"/>
  <c r="C1622" i="17"/>
  <c r="B1622" i="17"/>
  <c r="H1621" i="17"/>
  <c r="I1621" i="17"/>
  <c r="J1621" i="17"/>
  <c r="G1621" i="17"/>
  <c r="F1621" i="17"/>
  <c r="E1621" i="17"/>
  <c r="D1621" i="17"/>
  <c r="C1621" i="17"/>
  <c r="B1621" i="17"/>
  <c r="H1620" i="17"/>
  <c r="I1620" i="17"/>
  <c r="J1620" i="17"/>
  <c r="G1620" i="17"/>
  <c r="F1620" i="17"/>
  <c r="E1620" i="17"/>
  <c r="D1620" i="17"/>
  <c r="C1620" i="17"/>
  <c r="B1620" i="17"/>
  <c r="H1619" i="17"/>
  <c r="I1619" i="17"/>
  <c r="J1619" i="17"/>
  <c r="G1619" i="17"/>
  <c r="F1619" i="17"/>
  <c r="E1619" i="17"/>
  <c r="D1619" i="17"/>
  <c r="C1619" i="17"/>
  <c r="B1619" i="17"/>
  <c r="H1618" i="17"/>
  <c r="I1618" i="17"/>
  <c r="J1618" i="17"/>
  <c r="G1618" i="17"/>
  <c r="F1618" i="17"/>
  <c r="E1618" i="17"/>
  <c r="D1618" i="17"/>
  <c r="C1618" i="17"/>
  <c r="B1618" i="17"/>
  <c r="H1617" i="17"/>
  <c r="I1617" i="17"/>
  <c r="J1617" i="17"/>
  <c r="G1617" i="17"/>
  <c r="F1617" i="17"/>
  <c r="E1617" i="17"/>
  <c r="D1617" i="17"/>
  <c r="C1617" i="17"/>
  <c r="B1617" i="17"/>
  <c r="H1616" i="17"/>
  <c r="I1616" i="17"/>
  <c r="J1616" i="17"/>
  <c r="G1616" i="17"/>
  <c r="F1616" i="17"/>
  <c r="E1616" i="17"/>
  <c r="D1616" i="17"/>
  <c r="C1616" i="17"/>
  <c r="B1616" i="17"/>
  <c r="H1615" i="17"/>
  <c r="I1615" i="17"/>
  <c r="J1615" i="17"/>
  <c r="G1615" i="17"/>
  <c r="F1615" i="17"/>
  <c r="E1615" i="17"/>
  <c r="D1615" i="17"/>
  <c r="C1615" i="17"/>
  <c r="B1615" i="17"/>
  <c r="H1614" i="17"/>
  <c r="I1614" i="17"/>
  <c r="J1614" i="17"/>
  <c r="G1614" i="17"/>
  <c r="F1614" i="17"/>
  <c r="E1614" i="17"/>
  <c r="D1614" i="17"/>
  <c r="C1614" i="17"/>
  <c r="B1614" i="17"/>
  <c r="H1613" i="17"/>
  <c r="I1613" i="17"/>
  <c r="J1613" i="17"/>
  <c r="G1613" i="17"/>
  <c r="F1613" i="17"/>
  <c r="E1613" i="17"/>
  <c r="D1613" i="17"/>
  <c r="C1613" i="17"/>
  <c r="B1613" i="17"/>
  <c r="H1612" i="17"/>
  <c r="I1612" i="17"/>
  <c r="J1612" i="17"/>
  <c r="G1612" i="17"/>
  <c r="F1612" i="17"/>
  <c r="E1612" i="17"/>
  <c r="D1612" i="17"/>
  <c r="C1612" i="17"/>
  <c r="B1612" i="17"/>
  <c r="H1611" i="17"/>
  <c r="I1611" i="17"/>
  <c r="J1611" i="17"/>
  <c r="G1611" i="17"/>
  <c r="F1611" i="17"/>
  <c r="E1611" i="17"/>
  <c r="D1611" i="17"/>
  <c r="C1611" i="17"/>
  <c r="B1611" i="17"/>
  <c r="H1610" i="17"/>
  <c r="I1610" i="17"/>
  <c r="J1610" i="17"/>
  <c r="G1610" i="17"/>
  <c r="F1610" i="17"/>
  <c r="E1610" i="17"/>
  <c r="D1610" i="17"/>
  <c r="C1610" i="17"/>
  <c r="B1610" i="17"/>
  <c r="H1609" i="17"/>
  <c r="I1609" i="17"/>
  <c r="J1609" i="17"/>
  <c r="G1609" i="17"/>
  <c r="F1609" i="17"/>
  <c r="E1609" i="17"/>
  <c r="D1609" i="17"/>
  <c r="C1609" i="17"/>
  <c r="B1609" i="17"/>
  <c r="H1608" i="17"/>
  <c r="I1608" i="17"/>
  <c r="J1608" i="17"/>
  <c r="G1608" i="17"/>
  <c r="F1608" i="17"/>
  <c r="E1608" i="17"/>
  <c r="D1608" i="17"/>
  <c r="C1608" i="17"/>
  <c r="B1608" i="17"/>
  <c r="H1607" i="17"/>
  <c r="I1607" i="17"/>
  <c r="J1607" i="17"/>
  <c r="G1607" i="17"/>
  <c r="F1607" i="17"/>
  <c r="E1607" i="17"/>
  <c r="D1607" i="17"/>
  <c r="C1607" i="17"/>
  <c r="B1607" i="17"/>
  <c r="H1606" i="17"/>
  <c r="I1606" i="17"/>
  <c r="J1606" i="17"/>
  <c r="G1606" i="17"/>
  <c r="F1606" i="17"/>
  <c r="E1606" i="17"/>
  <c r="D1606" i="17"/>
  <c r="C1606" i="17"/>
  <c r="B1606" i="17"/>
  <c r="H1605" i="17"/>
  <c r="I1605" i="17"/>
  <c r="J1605" i="17"/>
  <c r="G1605" i="17"/>
  <c r="F1605" i="17"/>
  <c r="E1605" i="17"/>
  <c r="D1605" i="17"/>
  <c r="C1605" i="17"/>
  <c r="B1605" i="17"/>
  <c r="H1604" i="17"/>
  <c r="I1604" i="17"/>
  <c r="J1604" i="17"/>
  <c r="G1604" i="17"/>
  <c r="F1604" i="17"/>
  <c r="E1604" i="17"/>
  <c r="D1604" i="17"/>
  <c r="C1604" i="17"/>
  <c r="B1604" i="17"/>
  <c r="H1603" i="17"/>
  <c r="I1603" i="17"/>
  <c r="J1603" i="17"/>
  <c r="G1603" i="17"/>
  <c r="F1603" i="17"/>
  <c r="E1603" i="17"/>
  <c r="D1603" i="17"/>
  <c r="C1603" i="17"/>
  <c r="B1603" i="17"/>
  <c r="H1602" i="17"/>
  <c r="I1602" i="17"/>
  <c r="J1602" i="17"/>
  <c r="G1602" i="17"/>
  <c r="F1602" i="17"/>
  <c r="E1602" i="17"/>
  <c r="D1602" i="17"/>
  <c r="C1602" i="17"/>
  <c r="B1602" i="17"/>
  <c r="H1601" i="17"/>
  <c r="I1601" i="17"/>
  <c r="J1601" i="17"/>
  <c r="G1601" i="17"/>
  <c r="F1601" i="17"/>
  <c r="E1601" i="17"/>
  <c r="D1601" i="17"/>
  <c r="C1601" i="17"/>
  <c r="B1601" i="17"/>
  <c r="H1600" i="17"/>
  <c r="I1600" i="17"/>
  <c r="J1600" i="17"/>
  <c r="G1600" i="17"/>
  <c r="F1600" i="17"/>
  <c r="E1600" i="17"/>
  <c r="D1600" i="17"/>
  <c r="C1600" i="17"/>
  <c r="B1600" i="17"/>
  <c r="H1599" i="17"/>
  <c r="I1599" i="17"/>
  <c r="J1599" i="17"/>
  <c r="G1599" i="17"/>
  <c r="F1599" i="17"/>
  <c r="E1599" i="17"/>
  <c r="D1599" i="17"/>
  <c r="C1599" i="17"/>
  <c r="B1599" i="17"/>
  <c r="H1598" i="17"/>
  <c r="I1598" i="17"/>
  <c r="J1598" i="17"/>
  <c r="G1598" i="17"/>
  <c r="F1598" i="17"/>
  <c r="E1598" i="17"/>
  <c r="D1598" i="17"/>
  <c r="C1598" i="17"/>
  <c r="B1598" i="17"/>
  <c r="H1597" i="17"/>
  <c r="I1597" i="17"/>
  <c r="J1597" i="17"/>
  <c r="G1597" i="17"/>
  <c r="F1597" i="17"/>
  <c r="E1597" i="17"/>
  <c r="D1597" i="17"/>
  <c r="C1597" i="17"/>
  <c r="B1597" i="17"/>
  <c r="H1596" i="17"/>
  <c r="I1596" i="17"/>
  <c r="J1596" i="17"/>
  <c r="G1596" i="17"/>
  <c r="F1596" i="17"/>
  <c r="E1596" i="17"/>
  <c r="D1596" i="17"/>
  <c r="C1596" i="17"/>
  <c r="B1596" i="17"/>
  <c r="H1595" i="17"/>
  <c r="I1595" i="17"/>
  <c r="J1595" i="17"/>
  <c r="G1595" i="17"/>
  <c r="F1595" i="17"/>
  <c r="E1595" i="17"/>
  <c r="D1595" i="17"/>
  <c r="C1595" i="17"/>
  <c r="B1595" i="17"/>
  <c r="H1594" i="17"/>
  <c r="I1594" i="17"/>
  <c r="J1594" i="17"/>
  <c r="G1594" i="17"/>
  <c r="F1594" i="17"/>
  <c r="E1594" i="17"/>
  <c r="D1594" i="17"/>
  <c r="C1594" i="17"/>
  <c r="B1594" i="17"/>
  <c r="H1593" i="17"/>
  <c r="I1593" i="17"/>
  <c r="J1593" i="17"/>
  <c r="G1593" i="17"/>
  <c r="F1593" i="17"/>
  <c r="E1593" i="17"/>
  <c r="D1593" i="17"/>
  <c r="C1593" i="17"/>
  <c r="B1593" i="17"/>
  <c r="H1592" i="17"/>
  <c r="I1592" i="17"/>
  <c r="J1592" i="17"/>
  <c r="G1592" i="17"/>
  <c r="F1592" i="17"/>
  <c r="E1592" i="17"/>
  <c r="D1592" i="17"/>
  <c r="C1592" i="17"/>
  <c r="B1592" i="17"/>
  <c r="H1591" i="17"/>
  <c r="I1591" i="17"/>
  <c r="J1591" i="17"/>
  <c r="G1591" i="17"/>
  <c r="F1591" i="17"/>
  <c r="E1591" i="17"/>
  <c r="D1591" i="17"/>
  <c r="C1591" i="17"/>
  <c r="B1591" i="17"/>
  <c r="H1590" i="17"/>
  <c r="I1590" i="17"/>
  <c r="J1590" i="17"/>
  <c r="G1590" i="17"/>
  <c r="F1590" i="17"/>
  <c r="E1590" i="17"/>
  <c r="D1590" i="17"/>
  <c r="C1590" i="17"/>
  <c r="B1590" i="17"/>
  <c r="H1589" i="17"/>
  <c r="I1589" i="17"/>
  <c r="J1589" i="17"/>
  <c r="G1589" i="17"/>
  <c r="F1589" i="17"/>
  <c r="E1589" i="17"/>
  <c r="D1589" i="17"/>
  <c r="C1589" i="17"/>
  <c r="B1589" i="17"/>
  <c r="H1588" i="17"/>
  <c r="I1588" i="17"/>
  <c r="J1588" i="17"/>
  <c r="G1588" i="17"/>
  <c r="F1588" i="17"/>
  <c r="E1588" i="17"/>
  <c r="D1588" i="17"/>
  <c r="C1588" i="17"/>
  <c r="B1588" i="17"/>
  <c r="H1587" i="17"/>
  <c r="I1587" i="17"/>
  <c r="J1587" i="17"/>
  <c r="G1587" i="17"/>
  <c r="F1587" i="17"/>
  <c r="E1587" i="17"/>
  <c r="D1587" i="17"/>
  <c r="C1587" i="17"/>
  <c r="B1587" i="17"/>
  <c r="H1586" i="17"/>
  <c r="I1586" i="17"/>
  <c r="J1586" i="17"/>
  <c r="G1586" i="17"/>
  <c r="F1586" i="17"/>
  <c r="E1586" i="17"/>
  <c r="D1586" i="17"/>
  <c r="C1586" i="17"/>
  <c r="B1586" i="17"/>
  <c r="H1585" i="17"/>
  <c r="I1585" i="17"/>
  <c r="J1585" i="17"/>
  <c r="G1585" i="17"/>
  <c r="F1585" i="17"/>
  <c r="E1585" i="17"/>
  <c r="D1585" i="17"/>
  <c r="C1585" i="17"/>
  <c r="B1585" i="17"/>
  <c r="H1584" i="17"/>
  <c r="I1584" i="17"/>
  <c r="J1584" i="17"/>
  <c r="G1584" i="17"/>
  <c r="F1584" i="17"/>
  <c r="E1584" i="17"/>
  <c r="D1584" i="17"/>
  <c r="C1584" i="17"/>
  <c r="B1584" i="17"/>
  <c r="H1583" i="17"/>
  <c r="I1583" i="17"/>
  <c r="J1583" i="17"/>
  <c r="G1583" i="17"/>
  <c r="F1583" i="17"/>
  <c r="E1583" i="17"/>
  <c r="D1583" i="17"/>
  <c r="C1583" i="17"/>
  <c r="B1583" i="17"/>
  <c r="H1582" i="17"/>
  <c r="I1582" i="17"/>
  <c r="J1582" i="17"/>
  <c r="G1582" i="17"/>
  <c r="F1582" i="17"/>
  <c r="E1582" i="17"/>
  <c r="D1582" i="17"/>
  <c r="C1582" i="17"/>
  <c r="B1582" i="17"/>
  <c r="H1581" i="17"/>
  <c r="I1581" i="17"/>
  <c r="J1581" i="17"/>
  <c r="G1581" i="17"/>
  <c r="F1581" i="17"/>
  <c r="E1581" i="17"/>
  <c r="D1581" i="17"/>
  <c r="C1581" i="17"/>
  <c r="B1581" i="17"/>
  <c r="H1580" i="17"/>
  <c r="I1580" i="17"/>
  <c r="J1580" i="17"/>
  <c r="G1580" i="17"/>
  <c r="F1580" i="17"/>
  <c r="E1580" i="17"/>
  <c r="D1580" i="17"/>
  <c r="C1580" i="17"/>
  <c r="B1580" i="17"/>
  <c r="H1579" i="17"/>
  <c r="I1579" i="17"/>
  <c r="J1579" i="17"/>
  <c r="G1579" i="17"/>
  <c r="F1579" i="17"/>
  <c r="E1579" i="17"/>
  <c r="D1579" i="17"/>
  <c r="C1579" i="17"/>
  <c r="B1579" i="17"/>
  <c r="H1578" i="17"/>
  <c r="I1578" i="17"/>
  <c r="J1578" i="17"/>
  <c r="G1578" i="17"/>
  <c r="F1578" i="17"/>
  <c r="E1578" i="17"/>
  <c r="D1578" i="17"/>
  <c r="C1578" i="17"/>
  <c r="B1578" i="17"/>
  <c r="H1577" i="17"/>
  <c r="I1577" i="17"/>
  <c r="J1577" i="17"/>
  <c r="G1577" i="17"/>
  <c r="F1577" i="17"/>
  <c r="E1577" i="17"/>
  <c r="D1577" i="17"/>
  <c r="C1577" i="17"/>
  <c r="B1577" i="17"/>
  <c r="H1576" i="17"/>
  <c r="I1576" i="17"/>
  <c r="J1576" i="17"/>
  <c r="G1576" i="17"/>
  <c r="F1576" i="17"/>
  <c r="E1576" i="17"/>
  <c r="D1576" i="17"/>
  <c r="C1576" i="17"/>
  <c r="B1576" i="17"/>
  <c r="H1575" i="17"/>
  <c r="I1575" i="17"/>
  <c r="J1575" i="17"/>
  <c r="G1575" i="17"/>
  <c r="F1575" i="17"/>
  <c r="E1575" i="17"/>
  <c r="D1575" i="17"/>
  <c r="C1575" i="17"/>
  <c r="B1575" i="17"/>
  <c r="H1574" i="17"/>
  <c r="I1574" i="17"/>
  <c r="J1574" i="17"/>
  <c r="G1574" i="17"/>
  <c r="F1574" i="17"/>
  <c r="E1574" i="17"/>
  <c r="D1574" i="17"/>
  <c r="C1574" i="17"/>
  <c r="B1574" i="17"/>
  <c r="H1573" i="17"/>
  <c r="I1573" i="17"/>
  <c r="J1573" i="17"/>
  <c r="G1573" i="17"/>
  <c r="F1573" i="17"/>
  <c r="E1573" i="17"/>
  <c r="D1573" i="17"/>
  <c r="C1573" i="17"/>
  <c r="B1573" i="17"/>
  <c r="H1572" i="17"/>
  <c r="I1572" i="17"/>
  <c r="J1572" i="17"/>
  <c r="G1572" i="17"/>
  <c r="F1572" i="17"/>
  <c r="E1572" i="17"/>
  <c r="D1572" i="17"/>
  <c r="C1572" i="17"/>
  <c r="B1572" i="17"/>
  <c r="H1571" i="17"/>
  <c r="I1571" i="17"/>
  <c r="J1571" i="17"/>
  <c r="G1571" i="17"/>
  <c r="F1571" i="17"/>
  <c r="E1571" i="17"/>
  <c r="D1571" i="17"/>
  <c r="C1571" i="17"/>
  <c r="B1571" i="17"/>
  <c r="H1570" i="17"/>
  <c r="I1570" i="17"/>
  <c r="J1570" i="17"/>
  <c r="G1570" i="17"/>
  <c r="F1570" i="17"/>
  <c r="E1570" i="17"/>
  <c r="D1570" i="17"/>
  <c r="C1570" i="17"/>
  <c r="B1570" i="17"/>
  <c r="H1569" i="17"/>
  <c r="I1569" i="17"/>
  <c r="J1569" i="17"/>
  <c r="G1569" i="17"/>
  <c r="F1569" i="17"/>
  <c r="E1569" i="17"/>
  <c r="D1569" i="17"/>
  <c r="C1569" i="17"/>
  <c r="B1569" i="17"/>
  <c r="H1568" i="17"/>
  <c r="I1568" i="17"/>
  <c r="J1568" i="17"/>
  <c r="G1568" i="17"/>
  <c r="F1568" i="17"/>
  <c r="E1568" i="17"/>
  <c r="D1568" i="17"/>
  <c r="C1568" i="17"/>
  <c r="B1568" i="17"/>
  <c r="H1567" i="17"/>
  <c r="I1567" i="17"/>
  <c r="J1567" i="17"/>
  <c r="G1567" i="17"/>
  <c r="F1567" i="17"/>
  <c r="E1567" i="17"/>
  <c r="D1567" i="17"/>
  <c r="C1567" i="17"/>
  <c r="B1567" i="17"/>
  <c r="H1566" i="17"/>
  <c r="I1566" i="17"/>
  <c r="J1566" i="17"/>
  <c r="G1566" i="17"/>
  <c r="F1566" i="17"/>
  <c r="E1566" i="17"/>
  <c r="D1566" i="17"/>
  <c r="C1566" i="17"/>
  <c r="B1566" i="17"/>
  <c r="H1565" i="17"/>
  <c r="I1565" i="17"/>
  <c r="J1565" i="17"/>
  <c r="G1565" i="17"/>
  <c r="F1565" i="17"/>
  <c r="E1565" i="17"/>
  <c r="D1565" i="17"/>
  <c r="C1565" i="17"/>
  <c r="B1565" i="17"/>
  <c r="H1564" i="17"/>
  <c r="I1564" i="17"/>
  <c r="J1564" i="17"/>
  <c r="G1564" i="17"/>
  <c r="F1564" i="17"/>
  <c r="E1564" i="17"/>
  <c r="D1564" i="17"/>
  <c r="C1564" i="17"/>
  <c r="B1564" i="17"/>
  <c r="H1563" i="17"/>
  <c r="I1563" i="17"/>
  <c r="J1563" i="17"/>
  <c r="G1563" i="17"/>
  <c r="F1563" i="17"/>
  <c r="E1563" i="17"/>
  <c r="D1563" i="17"/>
  <c r="C1563" i="17"/>
  <c r="B1563" i="17"/>
  <c r="H1562" i="17"/>
  <c r="I1562" i="17"/>
  <c r="J1562" i="17"/>
  <c r="G1562" i="17"/>
  <c r="F1562" i="17"/>
  <c r="E1562" i="17"/>
  <c r="D1562" i="17"/>
  <c r="C1562" i="17"/>
  <c r="B1562" i="17"/>
  <c r="H1561" i="17"/>
  <c r="I1561" i="17"/>
  <c r="J1561" i="17"/>
  <c r="G1561" i="17"/>
  <c r="F1561" i="17"/>
  <c r="E1561" i="17"/>
  <c r="D1561" i="17"/>
  <c r="C1561" i="17"/>
  <c r="B1561" i="17"/>
  <c r="H1560" i="17"/>
  <c r="I1560" i="17"/>
  <c r="J1560" i="17"/>
  <c r="G1560" i="17"/>
  <c r="F1560" i="17"/>
  <c r="E1560" i="17"/>
  <c r="D1560" i="17"/>
  <c r="C1560" i="17"/>
  <c r="B1560" i="17"/>
  <c r="H1559" i="17"/>
  <c r="I1559" i="17"/>
  <c r="J1559" i="17"/>
  <c r="G1559" i="17"/>
  <c r="F1559" i="17"/>
  <c r="E1559" i="17"/>
  <c r="D1559" i="17"/>
  <c r="C1559" i="17"/>
  <c r="B1559" i="17"/>
  <c r="H1558" i="17"/>
  <c r="I1558" i="17"/>
  <c r="J1558" i="17"/>
  <c r="G1558" i="17"/>
  <c r="F1558" i="17"/>
  <c r="E1558" i="17"/>
  <c r="D1558" i="17"/>
  <c r="C1558" i="17"/>
  <c r="B1558" i="17"/>
  <c r="H1557" i="17"/>
  <c r="I1557" i="17"/>
  <c r="J1557" i="17"/>
  <c r="G1557" i="17"/>
  <c r="F1557" i="17"/>
  <c r="E1557" i="17"/>
  <c r="D1557" i="17"/>
  <c r="C1557" i="17"/>
  <c r="B1557" i="17"/>
  <c r="H1556" i="17"/>
  <c r="I1556" i="17"/>
  <c r="J1556" i="17"/>
  <c r="G1556" i="17"/>
  <c r="F1556" i="17"/>
  <c r="E1556" i="17"/>
  <c r="D1556" i="17"/>
  <c r="C1556" i="17"/>
  <c r="B1556" i="17"/>
  <c r="H1555" i="17"/>
  <c r="I1555" i="17"/>
  <c r="J1555" i="17"/>
  <c r="G1555" i="17"/>
  <c r="F1555" i="17"/>
  <c r="E1555" i="17"/>
  <c r="D1555" i="17"/>
  <c r="C1555" i="17"/>
  <c r="B1555" i="17"/>
  <c r="H1554" i="17"/>
  <c r="I1554" i="17"/>
  <c r="J1554" i="17"/>
  <c r="G1554" i="17"/>
  <c r="F1554" i="17"/>
  <c r="E1554" i="17"/>
  <c r="D1554" i="17"/>
  <c r="C1554" i="17"/>
  <c r="B1554" i="17"/>
  <c r="H1553" i="17"/>
  <c r="I1553" i="17"/>
  <c r="J1553" i="17"/>
  <c r="G1553" i="17"/>
  <c r="F1553" i="17"/>
  <c r="E1553" i="17"/>
  <c r="D1553" i="17"/>
  <c r="C1553" i="17"/>
  <c r="B1553" i="17"/>
  <c r="H1552" i="17"/>
  <c r="I1552" i="17"/>
  <c r="J1552" i="17"/>
  <c r="G1552" i="17"/>
  <c r="F1552" i="17"/>
  <c r="E1552" i="17"/>
  <c r="D1552" i="17"/>
  <c r="C1552" i="17"/>
  <c r="B1552" i="17"/>
  <c r="H1551" i="17"/>
  <c r="I1551" i="17"/>
  <c r="J1551" i="17"/>
  <c r="G1551" i="17"/>
  <c r="F1551" i="17"/>
  <c r="E1551" i="17"/>
  <c r="D1551" i="17"/>
  <c r="C1551" i="17"/>
  <c r="B1551" i="17"/>
  <c r="H1550" i="17"/>
  <c r="I1550" i="17"/>
  <c r="J1550" i="17"/>
  <c r="G1550" i="17"/>
  <c r="F1550" i="17"/>
  <c r="E1550" i="17"/>
  <c r="D1550" i="17"/>
  <c r="C1550" i="17"/>
  <c r="B1550" i="17"/>
  <c r="H1549" i="17"/>
  <c r="I1549" i="17"/>
  <c r="J1549" i="17"/>
  <c r="G1549" i="17"/>
  <c r="F1549" i="17"/>
  <c r="E1549" i="17"/>
  <c r="D1549" i="17"/>
  <c r="C1549" i="17"/>
  <c r="B1549" i="17"/>
  <c r="H1548" i="17"/>
  <c r="I1548" i="17"/>
  <c r="J1548" i="17"/>
  <c r="G1548" i="17"/>
  <c r="F1548" i="17"/>
  <c r="E1548" i="17"/>
  <c r="D1548" i="17"/>
  <c r="C1548" i="17"/>
  <c r="B1548" i="17"/>
  <c r="H1547" i="17"/>
  <c r="I1547" i="17"/>
  <c r="J1547" i="17"/>
  <c r="G1547" i="17"/>
  <c r="F1547" i="17"/>
  <c r="E1547" i="17"/>
  <c r="D1547" i="17"/>
  <c r="C1547" i="17"/>
  <c r="B1547" i="17"/>
  <c r="H1546" i="17"/>
  <c r="I1546" i="17"/>
  <c r="J1546" i="17"/>
  <c r="G1546" i="17"/>
  <c r="F1546" i="17"/>
  <c r="E1546" i="17"/>
  <c r="D1546" i="17"/>
  <c r="C1546" i="17"/>
  <c r="B1546" i="17"/>
  <c r="H1545" i="17"/>
  <c r="I1545" i="17"/>
  <c r="J1545" i="17"/>
  <c r="G1545" i="17"/>
  <c r="F1545" i="17"/>
  <c r="E1545" i="17"/>
  <c r="D1545" i="17"/>
  <c r="C1545" i="17"/>
  <c r="B1545" i="17"/>
  <c r="H1544" i="17"/>
  <c r="I1544" i="17"/>
  <c r="J1544" i="17"/>
  <c r="G1544" i="17"/>
  <c r="F1544" i="17"/>
  <c r="E1544" i="17"/>
  <c r="D1544" i="17"/>
  <c r="C1544" i="17"/>
  <c r="B1544" i="17"/>
  <c r="H1543" i="17"/>
  <c r="I1543" i="17"/>
  <c r="J1543" i="17"/>
  <c r="G1543" i="17"/>
  <c r="F1543" i="17"/>
  <c r="E1543" i="17"/>
  <c r="D1543" i="17"/>
  <c r="C1543" i="17"/>
  <c r="B1543" i="17"/>
  <c r="H1542" i="17"/>
  <c r="I1542" i="17"/>
  <c r="J1542" i="17"/>
  <c r="G1542" i="17"/>
  <c r="F1542" i="17"/>
  <c r="E1542" i="17"/>
  <c r="D1542" i="17"/>
  <c r="C1542" i="17"/>
  <c r="B1542" i="17"/>
  <c r="H1541" i="17"/>
  <c r="I1541" i="17"/>
  <c r="J1541" i="17"/>
  <c r="G1541" i="17"/>
  <c r="F1541" i="17"/>
  <c r="E1541" i="17"/>
  <c r="D1541" i="17"/>
  <c r="C1541" i="17"/>
  <c r="B1541" i="17"/>
  <c r="H1540" i="17"/>
  <c r="I1540" i="17"/>
  <c r="J1540" i="17"/>
  <c r="G1540" i="17"/>
  <c r="F1540" i="17"/>
  <c r="E1540" i="17"/>
  <c r="D1540" i="17"/>
  <c r="C1540" i="17"/>
  <c r="B1540" i="17"/>
  <c r="H1539" i="17"/>
  <c r="I1539" i="17"/>
  <c r="J1539" i="17"/>
  <c r="G1539" i="17"/>
  <c r="F1539" i="17"/>
  <c r="E1539" i="17"/>
  <c r="D1539" i="17"/>
  <c r="C1539" i="17"/>
  <c r="B1539" i="17"/>
  <c r="H1538" i="17"/>
  <c r="I1538" i="17"/>
  <c r="J1538" i="17"/>
  <c r="G1538" i="17"/>
  <c r="F1538" i="17"/>
  <c r="E1538" i="17"/>
  <c r="D1538" i="17"/>
  <c r="C1538" i="17"/>
  <c r="B1538" i="17"/>
  <c r="H1537" i="17"/>
  <c r="I1537" i="17"/>
  <c r="J1537" i="17"/>
  <c r="G1537" i="17"/>
  <c r="F1537" i="17"/>
  <c r="E1537" i="17"/>
  <c r="D1537" i="17"/>
  <c r="C1537" i="17"/>
  <c r="B1537" i="17"/>
  <c r="H1536" i="17"/>
  <c r="I1536" i="17"/>
  <c r="J1536" i="17"/>
  <c r="G1536" i="17"/>
  <c r="F1536" i="17"/>
  <c r="E1536" i="17"/>
  <c r="D1536" i="17"/>
  <c r="C1536" i="17"/>
  <c r="B1536" i="17"/>
  <c r="H1535" i="17"/>
  <c r="I1535" i="17"/>
  <c r="J1535" i="17"/>
  <c r="G1535" i="17"/>
  <c r="F1535" i="17"/>
  <c r="E1535" i="17"/>
  <c r="D1535" i="17"/>
  <c r="C1535" i="17"/>
  <c r="B1535" i="17"/>
  <c r="H1534" i="17"/>
  <c r="I1534" i="17"/>
  <c r="J1534" i="17"/>
  <c r="G1534" i="17"/>
  <c r="F1534" i="17"/>
  <c r="E1534" i="17"/>
  <c r="D1534" i="17"/>
  <c r="C1534" i="17"/>
  <c r="B1534" i="17"/>
  <c r="H1533" i="17"/>
  <c r="I1533" i="17"/>
  <c r="J1533" i="17"/>
  <c r="G1533" i="17"/>
  <c r="F1533" i="17"/>
  <c r="E1533" i="17"/>
  <c r="D1533" i="17"/>
  <c r="C1533" i="17"/>
  <c r="B1533" i="17"/>
  <c r="H1532" i="17"/>
  <c r="I1532" i="17"/>
  <c r="J1532" i="17"/>
  <c r="G1532" i="17"/>
  <c r="F1532" i="17"/>
  <c r="E1532" i="17"/>
  <c r="D1532" i="17"/>
  <c r="C1532" i="17"/>
  <c r="B1532" i="17"/>
  <c r="H1531" i="17"/>
  <c r="I1531" i="17"/>
  <c r="J1531" i="17"/>
  <c r="G1531" i="17"/>
  <c r="F1531" i="17"/>
  <c r="E1531" i="17"/>
  <c r="D1531" i="17"/>
  <c r="C1531" i="17"/>
  <c r="B1531" i="17"/>
  <c r="H1530" i="17"/>
  <c r="I1530" i="17"/>
  <c r="J1530" i="17"/>
  <c r="G1530" i="17"/>
  <c r="F1530" i="17"/>
  <c r="E1530" i="17"/>
  <c r="D1530" i="17"/>
  <c r="C1530" i="17"/>
  <c r="B1530" i="17"/>
  <c r="H1529" i="17"/>
  <c r="I1529" i="17"/>
  <c r="J1529" i="17"/>
  <c r="G1529" i="17"/>
  <c r="F1529" i="17"/>
  <c r="E1529" i="17"/>
  <c r="D1529" i="17"/>
  <c r="C1529" i="17"/>
  <c r="B1529" i="17"/>
  <c r="H1528" i="17"/>
  <c r="I1528" i="17"/>
  <c r="J1528" i="17"/>
  <c r="G1528" i="17"/>
  <c r="F1528" i="17"/>
  <c r="E1528" i="17"/>
  <c r="D1528" i="17"/>
  <c r="C1528" i="17"/>
  <c r="B1528" i="17"/>
  <c r="H1527" i="17"/>
  <c r="I1527" i="17"/>
  <c r="J1527" i="17"/>
  <c r="G1527" i="17"/>
  <c r="F1527" i="17"/>
  <c r="E1527" i="17"/>
  <c r="D1527" i="17"/>
  <c r="C1527" i="17"/>
  <c r="B1527" i="17"/>
  <c r="H1526" i="17"/>
  <c r="I1526" i="17"/>
  <c r="J1526" i="17"/>
  <c r="G1526" i="17"/>
  <c r="F1526" i="17"/>
  <c r="E1526" i="17"/>
  <c r="D1526" i="17"/>
  <c r="C1526" i="17"/>
  <c r="B1526" i="17"/>
  <c r="H1525" i="17"/>
  <c r="I1525" i="17"/>
  <c r="J1525" i="17"/>
  <c r="G1525" i="17"/>
  <c r="F1525" i="17"/>
  <c r="E1525" i="17"/>
  <c r="D1525" i="17"/>
  <c r="C1525" i="17"/>
  <c r="B1525" i="17"/>
  <c r="H1524" i="17"/>
  <c r="I1524" i="17"/>
  <c r="J1524" i="17"/>
  <c r="G1524" i="17"/>
  <c r="F1524" i="17"/>
  <c r="E1524" i="17"/>
  <c r="D1524" i="17"/>
  <c r="C1524" i="17"/>
  <c r="B1524" i="17"/>
  <c r="H1523" i="17"/>
  <c r="I1523" i="17"/>
  <c r="J1523" i="17"/>
  <c r="G1523" i="17"/>
  <c r="F1523" i="17"/>
  <c r="E1523" i="17"/>
  <c r="D1523" i="17"/>
  <c r="C1523" i="17"/>
  <c r="B1523" i="17"/>
  <c r="H1522" i="17"/>
  <c r="I1522" i="17"/>
  <c r="J1522" i="17"/>
  <c r="G1522" i="17"/>
  <c r="F1522" i="17"/>
  <c r="E1522" i="17"/>
  <c r="D1522" i="17"/>
  <c r="C1522" i="17"/>
  <c r="B1522" i="17"/>
  <c r="H1521" i="17"/>
  <c r="I1521" i="17"/>
  <c r="J1521" i="17"/>
  <c r="G1521" i="17"/>
  <c r="F1521" i="17"/>
  <c r="E1521" i="17"/>
  <c r="D1521" i="17"/>
  <c r="C1521" i="17"/>
  <c r="B1521" i="17"/>
  <c r="H1520" i="17"/>
  <c r="I1520" i="17"/>
  <c r="J1520" i="17"/>
  <c r="G1520" i="17"/>
  <c r="F1520" i="17"/>
  <c r="E1520" i="17"/>
  <c r="D1520" i="17"/>
  <c r="C1520" i="17"/>
  <c r="B1520" i="17"/>
  <c r="H1519" i="17"/>
  <c r="I1519" i="17"/>
  <c r="J1519" i="17"/>
  <c r="G1519" i="17"/>
  <c r="F1519" i="17"/>
  <c r="E1519" i="17"/>
  <c r="D1519" i="17"/>
  <c r="C1519" i="17"/>
  <c r="B1519" i="17"/>
  <c r="H1518" i="17"/>
  <c r="I1518" i="17"/>
  <c r="J1518" i="17"/>
  <c r="G1518" i="17"/>
  <c r="F1518" i="17"/>
  <c r="E1518" i="17"/>
  <c r="D1518" i="17"/>
  <c r="C1518" i="17"/>
  <c r="B1518" i="17"/>
  <c r="H1517" i="17"/>
  <c r="I1517" i="17"/>
  <c r="J1517" i="17"/>
  <c r="G1517" i="17"/>
  <c r="F1517" i="17"/>
  <c r="E1517" i="17"/>
  <c r="D1517" i="17"/>
  <c r="C1517" i="17"/>
  <c r="B1517" i="17"/>
  <c r="H1516" i="17"/>
  <c r="I1516" i="17"/>
  <c r="J1516" i="17"/>
  <c r="G1516" i="17"/>
  <c r="F1516" i="17"/>
  <c r="E1516" i="17"/>
  <c r="D1516" i="17"/>
  <c r="C1516" i="17"/>
  <c r="B1516" i="17"/>
  <c r="A1515" i="17"/>
  <c r="H1513" i="17"/>
  <c r="I1513" i="17"/>
  <c r="J1513" i="17"/>
  <c r="G1513" i="17"/>
  <c r="F1513" i="17"/>
  <c r="E1513" i="17"/>
  <c r="D1513" i="17"/>
  <c r="C1513" i="17"/>
  <c r="B1513" i="17"/>
  <c r="H1512" i="17"/>
  <c r="I1512" i="17"/>
  <c r="J1512" i="17"/>
  <c r="G1512" i="17"/>
  <c r="F1512" i="17"/>
  <c r="E1512" i="17"/>
  <c r="D1512" i="17"/>
  <c r="C1512" i="17"/>
  <c r="B1512" i="17"/>
  <c r="H1511" i="17"/>
  <c r="I1511" i="17"/>
  <c r="J1511" i="17"/>
  <c r="G1511" i="17"/>
  <c r="F1511" i="17"/>
  <c r="E1511" i="17"/>
  <c r="D1511" i="17"/>
  <c r="C1511" i="17"/>
  <c r="B1511" i="17"/>
  <c r="H1510" i="17"/>
  <c r="I1510" i="17"/>
  <c r="J1510" i="17"/>
  <c r="G1510" i="17"/>
  <c r="F1510" i="17"/>
  <c r="E1510" i="17"/>
  <c r="D1510" i="17"/>
  <c r="C1510" i="17"/>
  <c r="B1510" i="17"/>
  <c r="H1509" i="17"/>
  <c r="I1509" i="17"/>
  <c r="J1509" i="17"/>
  <c r="G1509" i="17"/>
  <c r="F1509" i="17"/>
  <c r="E1509" i="17"/>
  <c r="D1509" i="17"/>
  <c r="C1509" i="17"/>
  <c r="B1509" i="17"/>
  <c r="H1508" i="17"/>
  <c r="I1508" i="17"/>
  <c r="J1508" i="17"/>
  <c r="G1508" i="17"/>
  <c r="F1508" i="17"/>
  <c r="E1508" i="17"/>
  <c r="D1508" i="17"/>
  <c r="C1508" i="17"/>
  <c r="B1508" i="17"/>
  <c r="H1507" i="17"/>
  <c r="I1507" i="17"/>
  <c r="J1507" i="17"/>
  <c r="G1507" i="17"/>
  <c r="F1507" i="17"/>
  <c r="E1507" i="17"/>
  <c r="D1507" i="17"/>
  <c r="C1507" i="17"/>
  <c r="B1507" i="17"/>
  <c r="H1506" i="17"/>
  <c r="I1506" i="17"/>
  <c r="J1506" i="17"/>
  <c r="G1506" i="17"/>
  <c r="F1506" i="17"/>
  <c r="E1506" i="17"/>
  <c r="D1506" i="17"/>
  <c r="C1506" i="17"/>
  <c r="B1506" i="17"/>
  <c r="H1505" i="17"/>
  <c r="I1505" i="17"/>
  <c r="J1505" i="17"/>
  <c r="G1505" i="17"/>
  <c r="F1505" i="17"/>
  <c r="E1505" i="17"/>
  <c r="D1505" i="17"/>
  <c r="C1505" i="17"/>
  <c r="B1505" i="17"/>
  <c r="H1504" i="17"/>
  <c r="I1504" i="17"/>
  <c r="J1504" i="17"/>
  <c r="G1504" i="17"/>
  <c r="F1504" i="17"/>
  <c r="E1504" i="17"/>
  <c r="D1504" i="17"/>
  <c r="C1504" i="17"/>
  <c r="B1504" i="17"/>
  <c r="H1503" i="17"/>
  <c r="I1503" i="17"/>
  <c r="J1503" i="17"/>
  <c r="G1503" i="17"/>
  <c r="F1503" i="17"/>
  <c r="E1503" i="17"/>
  <c r="D1503" i="17"/>
  <c r="C1503" i="17"/>
  <c r="B1503" i="17"/>
  <c r="H1502" i="17"/>
  <c r="I1502" i="17"/>
  <c r="J1502" i="17"/>
  <c r="G1502" i="17"/>
  <c r="F1502" i="17"/>
  <c r="E1502" i="17"/>
  <c r="D1502" i="17"/>
  <c r="C1502" i="17"/>
  <c r="B1502" i="17"/>
  <c r="H1501" i="17"/>
  <c r="I1501" i="17"/>
  <c r="J1501" i="17"/>
  <c r="G1501" i="17"/>
  <c r="F1501" i="17"/>
  <c r="E1501" i="17"/>
  <c r="D1501" i="17"/>
  <c r="C1501" i="17"/>
  <c r="B1501" i="17"/>
  <c r="H1500" i="17"/>
  <c r="I1500" i="17"/>
  <c r="J1500" i="17"/>
  <c r="G1500" i="17"/>
  <c r="F1500" i="17"/>
  <c r="E1500" i="17"/>
  <c r="D1500" i="17"/>
  <c r="C1500" i="17"/>
  <c r="B1500" i="17"/>
  <c r="H1499" i="17"/>
  <c r="I1499" i="17"/>
  <c r="J1499" i="17"/>
  <c r="G1499" i="17"/>
  <c r="F1499" i="17"/>
  <c r="E1499" i="17"/>
  <c r="D1499" i="17"/>
  <c r="C1499" i="17"/>
  <c r="B1499" i="17"/>
  <c r="H1498" i="17"/>
  <c r="I1498" i="17"/>
  <c r="J1498" i="17"/>
  <c r="G1498" i="17"/>
  <c r="F1498" i="17"/>
  <c r="E1498" i="17"/>
  <c r="D1498" i="17"/>
  <c r="C1498" i="17"/>
  <c r="B1498" i="17"/>
  <c r="H1497" i="17"/>
  <c r="I1497" i="17"/>
  <c r="J1497" i="17"/>
  <c r="G1497" i="17"/>
  <c r="F1497" i="17"/>
  <c r="E1497" i="17"/>
  <c r="D1497" i="17"/>
  <c r="C1497" i="17"/>
  <c r="B1497" i="17"/>
  <c r="H1496" i="17"/>
  <c r="I1496" i="17"/>
  <c r="J1496" i="17"/>
  <c r="G1496" i="17"/>
  <c r="F1496" i="17"/>
  <c r="E1496" i="17"/>
  <c r="D1496" i="17"/>
  <c r="C1496" i="17"/>
  <c r="B1496" i="17"/>
  <c r="H1495" i="17"/>
  <c r="I1495" i="17"/>
  <c r="J1495" i="17"/>
  <c r="G1495" i="17"/>
  <c r="F1495" i="17"/>
  <c r="E1495" i="17"/>
  <c r="D1495" i="17"/>
  <c r="C1495" i="17"/>
  <c r="B1495" i="17"/>
  <c r="H1494" i="17"/>
  <c r="I1494" i="17"/>
  <c r="J1494" i="17"/>
  <c r="G1494" i="17"/>
  <c r="F1494" i="17"/>
  <c r="E1494" i="17"/>
  <c r="D1494" i="17"/>
  <c r="C1494" i="17"/>
  <c r="B1494" i="17"/>
  <c r="H1493" i="17"/>
  <c r="I1493" i="17"/>
  <c r="J1493" i="17"/>
  <c r="G1493" i="17"/>
  <c r="F1493" i="17"/>
  <c r="E1493" i="17"/>
  <c r="D1493" i="17"/>
  <c r="C1493" i="17"/>
  <c r="B1493" i="17"/>
  <c r="H1492" i="17"/>
  <c r="I1492" i="17"/>
  <c r="J1492" i="17"/>
  <c r="G1492" i="17"/>
  <c r="F1492" i="17"/>
  <c r="E1492" i="17"/>
  <c r="D1492" i="17"/>
  <c r="C1492" i="17"/>
  <c r="B1492" i="17"/>
  <c r="H1491" i="17"/>
  <c r="I1491" i="17"/>
  <c r="J1491" i="17"/>
  <c r="G1491" i="17"/>
  <c r="F1491" i="17"/>
  <c r="E1491" i="17"/>
  <c r="D1491" i="17"/>
  <c r="C1491" i="17"/>
  <c r="B1491" i="17"/>
  <c r="H1490" i="17"/>
  <c r="I1490" i="17"/>
  <c r="J1490" i="17"/>
  <c r="G1490" i="17"/>
  <c r="F1490" i="17"/>
  <c r="E1490" i="17"/>
  <c r="D1490" i="17"/>
  <c r="C1490" i="17"/>
  <c r="B1490" i="17"/>
  <c r="H1489" i="17"/>
  <c r="I1489" i="17"/>
  <c r="J1489" i="17"/>
  <c r="G1489" i="17"/>
  <c r="F1489" i="17"/>
  <c r="E1489" i="17"/>
  <c r="D1489" i="17"/>
  <c r="C1489" i="17"/>
  <c r="B1489" i="17"/>
  <c r="H1488" i="17"/>
  <c r="I1488" i="17"/>
  <c r="J1488" i="17"/>
  <c r="G1488" i="17"/>
  <c r="F1488" i="17"/>
  <c r="E1488" i="17"/>
  <c r="D1488" i="17"/>
  <c r="C1488" i="17"/>
  <c r="B1488" i="17"/>
  <c r="H1487" i="17"/>
  <c r="I1487" i="17"/>
  <c r="J1487" i="17"/>
  <c r="G1487" i="17"/>
  <c r="F1487" i="17"/>
  <c r="E1487" i="17"/>
  <c r="D1487" i="17"/>
  <c r="C1487" i="17"/>
  <c r="B1487" i="17"/>
  <c r="H1486" i="17"/>
  <c r="I1486" i="17"/>
  <c r="J1486" i="17"/>
  <c r="G1486" i="17"/>
  <c r="F1486" i="17"/>
  <c r="E1486" i="17"/>
  <c r="D1486" i="17"/>
  <c r="C1486" i="17"/>
  <c r="B1486" i="17"/>
  <c r="H1485" i="17"/>
  <c r="I1485" i="17"/>
  <c r="J1485" i="17"/>
  <c r="G1485" i="17"/>
  <c r="F1485" i="17"/>
  <c r="E1485" i="17"/>
  <c r="D1485" i="17"/>
  <c r="C1485" i="17"/>
  <c r="B1485" i="17"/>
  <c r="H1484" i="17"/>
  <c r="I1484" i="17"/>
  <c r="J1484" i="17"/>
  <c r="G1484" i="17"/>
  <c r="F1484" i="17"/>
  <c r="E1484" i="17"/>
  <c r="D1484" i="17"/>
  <c r="C1484" i="17"/>
  <c r="B1484" i="17"/>
  <c r="H1483" i="17"/>
  <c r="I1483" i="17"/>
  <c r="J1483" i="17"/>
  <c r="G1483" i="17"/>
  <c r="F1483" i="17"/>
  <c r="E1483" i="17"/>
  <c r="D1483" i="17"/>
  <c r="C1483" i="17"/>
  <c r="B1483" i="17"/>
  <c r="H1482" i="17"/>
  <c r="I1482" i="17"/>
  <c r="J1482" i="17"/>
  <c r="G1482" i="17"/>
  <c r="F1482" i="17"/>
  <c r="E1482" i="17"/>
  <c r="D1482" i="17"/>
  <c r="C1482" i="17"/>
  <c r="B1482" i="17"/>
  <c r="H1481" i="17"/>
  <c r="I1481" i="17"/>
  <c r="J1481" i="17"/>
  <c r="G1481" i="17"/>
  <c r="F1481" i="17"/>
  <c r="E1481" i="17"/>
  <c r="D1481" i="17"/>
  <c r="C1481" i="17"/>
  <c r="B1481" i="17"/>
  <c r="H1480" i="17"/>
  <c r="I1480" i="17"/>
  <c r="J1480" i="17"/>
  <c r="G1480" i="17"/>
  <c r="F1480" i="17"/>
  <c r="E1480" i="17"/>
  <c r="D1480" i="17"/>
  <c r="C1480" i="17"/>
  <c r="B1480" i="17"/>
  <c r="H1479" i="17"/>
  <c r="I1479" i="17"/>
  <c r="J1479" i="17"/>
  <c r="G1479" i="17"/>
  <c r="F1479" i="17"/>
  <c r="E1479" i="17"/>
  <c r="D1479" i="17"/>
  <c r="C1479" i="17"/>
  <c r="B1479" i="17"/>
  <c r="H1478" i="17"/>
  <c r="I1478" i="17"/>
  <c r="J1478" i="17"/>
  <c r="G1478" i="17"/>
  <c r="F1478" i="17"/>
  <c r="E1478" i="17"/>
  <c r="D1478" i="17"/>
  <c r="C1478" i="17"/>
  <c r="B1478" i="17"/>
  <c r="H1477" i="17"/>
  <c r="I1477" i="17"/>
  <c r="J1477" i="17"/>
  <c r="G1477" i="17"/>
  <c r="F1477" i="17"/>
  <c r="E1477" i="17"/>
  <c r="D1477" i="17"/>
  <c r="C1477" i="17"/>
  <c r="B1477" i="17"/>
  <c r="H1476" i="17"/>
  <c r="I1476" i="17"/>
  <c r="J1476" i="17"/>
  <c r="G1476" i="17"/>
  <c r="F1476" i="17"/>
  <c r="E1476" i="17"/>
  <c r="D1476" i="17"/>
  <c r="C1476" i="17"/>
  <c r="B1476" i="17"/>
  <c r="H1475" i="17"/>
  <c r="I1475" i="17"/>
  <c r="J1475" i="17"/>
  <c r="G1475" i="17"/>
  <c r="F1475" i="17"/>
  <c r="E1475" i="17"/>
  <c r="D1475" i="17"/>
  <c r="C1475" i="17"/>
  <c r="B1475" i="17"/>
  <c r="H1474" i="17"/>
  <c r="I1474" i="17"/>
  <c r="J1474" i="17"/>
  <c r="G1474" i="17"/>
  <c r="F1474" i="17"/>
  <c r="E1474" i="17"/>
  <c r="D1474" i="17"/>
  <c r="C1474" i="17"/>
  <c r="B1474" i="17"/>
  <c r="H1473" i="17"/>
  <c r="I1473" i="17"/>
  <c r="J1473" i="17"/>
  <c r="G1473" i="17"/>
  <c r="F1473" i="17"/>
  <c r="E1473" i="17"/>
  <c r="D1473" i="17"/>
  <c r="C1473" i="17"/>
  <c r="B1473" i="17"/>
  <c r="H1472" i="17"/>
  <c r="I1472" i="17"/>
  <c r="J1472" i="17"/>
  <c r="G1472" i="17"/>
  <c r="F1472" i="17"/>
  <c r="E1472" i="17"/>
  <c r="D1472" i="17"/>
  <c r="C1472" i="17"/>
  <c r="B1472" i="17"/>
  <c r="H1471" i="17"/>
  <c r="I1471" i="17"/>
  <c r="J1471" i="17"/>
  <c r="G1471" i="17"/>
  <c r="F1471" i="17"/>
  <c r="E1471" i="17"/>
  <c r="D1471" i="17"/>
  <c r="C1471" i="17"/>
  <c r="B1471" i="17"/>
  <c r="H1470" i="17"/>
  <c r="I1470" i="17"/>
  <c r="J1470" i="17"/>
  <c r="G1470" i="17"/>
  <c r="F1470" i="17"/>
  <c r="E1470" i="17"/>
  <c r="D1470" i="17"/>
  <c r="C1470" i="17"/>
  <c r="B1470" i="17"/>
  <c r="H1469" i="17"/>
  <c r="I1469" i="17"/>
  <c r="J1469" i="17"/>
  <c r="G1469" i="17"/>
  <c r="F1469" i="17"/>
  <c r="E1469" i="17"/>
  <c r="D1469" i="17"/>
  <c r="C1469" i="17"/>
  <c r="B1469" i="17"/>
  <c r="H1468" i="17"/>
  <c r="I1468" i="17"/>
  <c r="J1468" i="17"/>
  <c r="G1468" i="17"/>
  <c r="F1468" i="17"/>
  <c r="E1468" i="17"/>
  <c r="D1468" i="17"/>
  <c r="C1468" i="17"/>
  <c r="B1468" i="17"/>
  <c r="H1467" i="17"/>
  <c r="I1467" i="17"/>
  <c r="J1467" i="17"/>
  <c r="G1467" i="17"/>
  <c r="F1467" i="17"/>
  <c r="E1467" i="17"/>
  <c r="D1467" i="17"/>
  <c r="C1467" i="17"/>
  <c r="B1467" i="17"/>
  <c r="H1466" i="17"/>
  <c r="I1466" i="17"/>
  <c r="J1466" i="17"/>
  <c r="G1466" i="17"/>
  <c r="F1466" i="17"/>
  <c r="E1466" i="17"/>
  <c r="D1466" i="17"/>
  <c r="C1466" i="17"/>
  <c r="B1466" i="17"/>
  <c r="H1465" i="17"/>
  <c r="I1465" i="17"/>
  <c r="J1465" i="17"/>
  <c r="G1465" i="17"/>
  <c r="F1465" i="17"/>
  <c r="E1465" i="17"/>
  <c r="D1465" i="17"/>
  <c r="C1465" i="17"/>
  <c r="B1465" i="17"/>
  <c r="H1464" i="17"/>
  <c r="I1464" i="17"/>
  <c r="J1464" i="17"/>
  <c r="G1464" i="17"/>
  <c r="F1464" i="17"/>
  <c r="E1464" i="17"/>
  <c r="D1464" i="17"/>
  <c r="C1464" i="17"/>
  <c r="B1464" i="17"/>
  <c r="H1463" i="17"/>
  <c r="I1463" i="17"/>
  <c r="J1463" i="17"/>
  <c r="G1463" i="17"/>
  <c r="F1463" i="17"/>
  <c r="E1463" i="17"/>
  <c r="D1463" i="17"/>
  <c r="C1463" i="17"/>
  <c r="B1463" i="17"/>
  <c r="H1462" i="17"/>
  <c r="I1462" i="17"/>
  <c r="J1462" i="17"/>
  <c r="G1462" i="17"/>
  <c r="F1462" i="17"/>
  <c r="E1462" i="17"/>
  <c r="D1462" i="17"/>
  <c r="C1462" i="17"/>
  <c r="B1462" i="17"/>
  <c r="H1461" i="17"/>
  <c r="I1461" i="17"/>
  <c r="J1461" i="17"/>
  <c r="G1461" i="17"/>
  <c r="F1461" i="17"/>
  <c r="E1461" i="17"/>
  <c r="D1461" i="17"/>
  <c r="C1461" i="17"/>
  <c r="B1461" i="17"/>
  <c r="H1460" i="17"/>
  <c r="I1460" i="17"/>
  <c r="J1460" i="17"/>
  <c r="G1460" i="17"/>
  <c r="F1460" i="17"/>
  <c r="E1460" i="17"/>
  <c r="D1460" i="17"/>
  <c r="C1460" i="17"/>
  <c r="B1460" i="17"/>
  <c r="H1459" i="17"/>
  <c r="I1459" i="17"/>
  <c r="J1459" i="17"/>
  <c r="G1459" i="17"/>
  <c r="F1459" i="17"/>
  <c r="E1459" i="17"/>
  <c r="D1459" i="17"/>
  <c r="C1459" i="17"/>
  <c r="B1459" i="17"/>
  <c r="H1458" i="17"/>
  <c r="I1458" i="17"/>
  <c r="J1458" i="17"/>
  <c r="G1458" i="17"/>
  <c r="F1458" i="17"/>
  <c r="E1458" i="17"/>
  <c r="D1458" i="17"/>
  <c r="C1458" i="17"/>
  <c r="B1458" i="17"/>
  <c r="H1457" i="17"/>
  <c r="I1457" i="17"/>
  <c r="J1457" i="17"/>
  <c r="G1457" i="17"/>
  <c r="F1457" i="17"/>
  <c r="E1457" i="17"/>
  <c r="D1457" i="17"/>
  <c r="C1457" i="17"/>
  <c r="B1457" i="17"/>
  <c r="H1456" i="17"/>
  <c r="I1456" i="17"/>
  <c r="J1456" i="17"/>
  <c r="G1456" i="17"/>
  <c r="F1456" i="17"/>
  <c r="E1456" i="17"/>
  <c r="D1456" i="17"/>
  <c r="C1456" i="17"/>
  <c r="B1456" i="17"/>
  <c r="H1455" i="17"/>
  <c r="I1455" i="17"/>
  <c r="J1455" i="17"/>
  <c r="G1455" i="17"/>
  <c r="F1455" i="17"/>
  <c r="E1455" i="17"/>
  <c r="D1455" i="17"/>
  <c r="C1455" i="17"/>
  <c r="B1455" i="17"/>
  <c r="H1454" i="17"/>
  <c r="I1454" i="17"/>
  <c r="J1454" i="17"/>
  <c r="G1454" i="17"/>
  <c r="F1454" i="17"/>
  <c r="E1454" i="17"/>
  <c r="D1454" i="17"/>
  <c r="C1454" i="17"/>
  <c r="B1454" i="17"/>
  <c r="H1453" i="17"/>
  <c r="I1453" i="17"/>
  <c r="J1453" i="17"/>
  <c r="G1453" i="17"/>
  <c r="F1453" i="17"/>
  <c r="E1453" i="17"/>
  <c r="D1453" i="17"/>
  <c r="C1453" i="17"/>
  <c r="B1453" i="17"/>
  <c r="H1452" i="17"/>
  <c r="I1452" i="17"/>
  <c r="J1452" i="17"/>
  <c r="G1452" i="17"/>
  <c r="F1452" i="17"/>
  <c r="E1452" i="17"/>
  <c r="D1452" i="17"/>
  <c r="C1452" i="17"/>
  <c r="B1452" i="17"/>
  <c r="H1451" i="17"/>
  <c r="I1451" i="17"/>
  <c r="J1451" i="17"/>
  <c r="G1451" i="17"/>
  <c r="F1451" i="17"/>
  <c r="E1451" i="17"/>
  <c r="D1451" i="17"/>
  <c r="C1451" i="17"/>
  <c r="B1451" i="17"/>
  <c r="H1450" i="17"/>
  <c r="I1450" i="17"/>
  <c r="J1450" i="17"/>
  <c r="G1450" i="17"/>
  <c r="F1450" i="17"/>
  <c r="E1450" i="17"/>
  <c r="D1450" i="17"/>
  <c r="C1450" i="17"/>
  <c r="B1450" i="17"/>
  <c r="H1449" i="17"/>
  <c r="I1449" i="17"/>
  <c r="J1449" i="17"/>
  <c r="G1449" i="17"/>
  <c r="F1449" i="17"/>
  <c r="E1449" i="17"/>
  <c r="D1449" i="17"/>
  <c r="C1449" i="17"/>
  <c r="B1449" i="17"/>
  <c r="H1448" i="17"/>
  <c r="I1448" i="17"/>
  <c r="J1448" i="17"/>
  <c r="G1448" i="17"/>
  <c r="F1448" i="17"/>
  <c r="E1448" i="17"/>
  <c r="D1448" i="17"/>
  <c r="C1448" i="17"/>
  <c r="B1448" i="17"/>
  <c r="H1447" i="17"/>
  <c r="I1447" i="17"/>
  <c r="J1447" i="17"/>
  <c r="G1447" i="17"/>
  <c r="F1447" i="17"/>
  <c r="E1447" i="17"/>
  <c r="D1447" i="17"/>
  <c r="C1447" i="17"/>
  <c r="B1447" i="17"/>
  <c r="H1446" i="17"/>
  <c r="I1446" i="17"/>
  <c r="J1446" i="17"/>
  <c r="G1446" i="17"/>
  <c r="F1446" i="17"/>
  <c r="E1446" i="17"/>
  <c r="D1446" i="17"/>
  <c r="C1446" i="17"/>
  <c r="B1446" i="17"/>
  <c r="H1445" i="17"/>
  <c r="I1445" i="17"/>
  <c r="J1445" i="17"/>
  <c r="G1445" i="17"/>
  <c r="F1445" i="17"/>
  <c r="E1445" i="17"/>
  <c r="D1445" i="17"/>
  <c r="C1445" i="17"/>
  <c r="B1445" i="17"/>
  <c r="H1444" i="17"/>
  <c r="I1444" i="17"/>
  <c r="J1444" i="17"/>
  <c r="G1444" i="17"/>
  <c r="F1444" i="17"/>
  <c r="E1444" i="17"/>
  <c r="D1444" i="17"/>
  <c r="C1444" i="17"/>
  <c r="B1444" i="17"/>
  <c r="H1443" i="17"/>
  <c r="I1443" i="17"/>
  <c r="J1443" i="17"/>
  <c r="G1443" i="17"/>
  <c r="F1443" i="17"/>
  <c r="E1443" i="17"/>
  <c r="D1443" i="17"/>
  <c r="C1443" i="17"/>
  <c r="B1443" i="17"/>
  <c r="H1442" i="17"/>
  <c r="I1442" i="17"/>
  <c r="J1442" i="17"/>
  <c r="G1442" i="17"/>
  <c r="F1442" i="17"/>
  <c r="E1442" i="17"/>
  <c r="D1442" i="17"/>
  <c r="C1442" i="17"/>
  <c r="B1442" i="17"/>
  <c r="H1441" i="17"/>
  <c r="I1441" i="17"/>
  <c r="J1441" i="17"/>
  <c r="G1441" i="17"/>
  <c r="F1441" i="17"/>
  <c r="E1441" i="17"/>
  <c r="D1441" i="17"/>
  <c r="C1441" i="17"/>
  <c r="B1441" i="17"/>
  <c r="H1440" i="17"/>
  <c r="I1440" i="17"/>
  <c r="J1440" i="17"/>
  <c r="G1440" i="17"/>
  <c r="F1440" i="17"/>
  <c r="E1440" i="17"/>
  <c r="D1440" i="17"/>
  <c r="C1440" i="17"/>
  <c r="B1440" i="17"/>
  <c r="H1439" i="17"/>
  <c r="I1439" i="17"/>
  <c r="J1439" i="17"/>
  <c r="G1439" i="17"/>
  <c r="F1439" i="17"/>
  <c r="E1439" i="17"/>
  <c r="D1439" i="17"/>
  <c r="C1439" i="17"/>
  <c r="B1439" i="17"/>
  <c r="H1438" i="17"/>
  <c r="I1438" i="17"/>
  <c r="J1438" i="17"/>
  <c r="G1438" i="17"/>
  <c r="F1438" i="17"/>
  <c r="E1438" i="17"/>
  <c r="D1438" i="17"/>
  <c r="C1438" i="17"/>
  <c r="B1438" i="17"/>
  <c r="H1437" i="17"/>
  <c r="I1437" i="17"/>
  <c r="J1437" i="17"/>
  <c r="G1437" i="17"/>
  <c r="F1437" i="17"/>
  <c r="E1437" i="17"/>
  <c r="D1437" i="17"/>
  <c r="C1437" i="17"/>
  <c r="B1437" i="17"/>
  <c r="H1436" i="17"/>
  <c r="I1436" i="17"/>
  <c r="J1436" i="17"/>
  <c r="G1436" i="17"/>
  <c r="F1436" i="17"/>
  <c r="E1436" i="17"/>
  <c r="D1436" i="17"/>
  <c r="C1436" i="17"/>
  <c r="B1436" i="17"/>
  <c r="H1435" i="17"/>
  <c r="I1435" i="17"/>
  <c r="J1435" i="17"/>
  <c r="G1435" i="17"/>
  <c r="F1435" i="17"/>
  <c r="E1435" i="17"/>
  <c r="D1435" i="17"/>
  <c r="C1435" i="17"/>
  <c r="B1435" i="17"/>
  <c r="H1434" i="17"/>
  <c r="I1434" i="17"/>
  <c r="J1434" i="17"/>
  <c r="G1434" i="17"/>
  <c r="F1434" i="17"/>
  <c r="E1434" i="17"/>
  <c r="D1434" i="17"/>
  <c r="C1434" i="17"/>
  <c r="B1434" i="17"/>
  <c r="H1433" i="17"/>
  <c r="I1433" i="17"/>
  <c r="J1433" i="17"/>
  <c r="G1433" i="17"/>
  <c r="F1433" i="17"/>
  <c r="E1433" i="17"/>
  <c r="D1433" i="17"/>
  <c r="C1433" i="17"/>
  <c r="B1433" i="17"/>
  <c r="H1432" i="17"/>
  <c r="I1432" i="17"/>
  <c r="J1432" i="17"/>
  <c r="G1432" i="17"/>
  <c r="F1432" i="17"/>
  <c r="E1432" i="17"/>
  <c r="D1432" i="17"/>
  <c r="C1432" i="17"/>
  <c r="B1432" i="17"/>
  <c r="H1431" i="17"/>
  <c r="I1431" i="17"/>
  <c r="J1431" i="17"/>
  <c r="G1431" i="17"/>
  <c r="F1431" i="17"/>
  <c r="E1431" i="17"/>
  <c r="D1431" i="17"/>
  <c r="C1431" i="17"/>
  <c r="B1431" i="17"/>
  <c r="H1430" i="17"/>
  <c r="I1430" i="17"/>
  <c r="J1430" i="17"/>
  <c r="G1430" i="17"/>
  <c r="F1430" i="17"/>
  <c r="E1430" i="17"/>
  <c r="D1430" i="17"/>
  <c r="C1430" i="17"/>
  <c r="B1430" i="17"/>
  <c r="H1429" i="17"/>
  <c r="I1429" i="17"/>
  <c r="J1429" i="17"/>
  <c r="G1429" i="17"/>
  <c r="F1429" i="17"/>
  <c r="E1429" i="17"/>
  <c r="D1429" i="17"/>
  <c r="C1429" i="17"/>
  <c r="B1429" i="17"/>
  <c r="H1428" i="17"/>
  <c r="I1428" i="17"/>
  <c r="J1428" i="17"/>
  <c r="G1428" i="17"/>
  <c r="F1428" i="17"/>
  <c r="E1428" i="17"/>
  <c r="D1428" i="17"/>
  <c r="C1428" i="17"/>
  <c r="B1428" i="17"/>
  <c r="H1427" i="17"/>
  <c r="I1427" i="17"/>
  <c r="J1427" i="17"/>
  <c r="G1427" i="17"/>
  <c r="F1427" i="17"/>
  <c r="E1427" i="17"/>
  <c r="D1427" i="17"/>
  <c r="C1427" i="17"/>
  <c r="B1427" i="17"/>
  <c r="H1426" i="17"/>
  <c r="I1426" i="17"/>
  <c r="J1426" i="17"/>
  <c r="G1426" i="17"/>
  <c r="F1426" i="17"/>
  <c r="E1426" i="17"/>
  <c r="D1426" i="17"/>
  <c r="C1426" i="17"/>
  <c r="B1426" i="17"/>
  <c r="H1425" i="17"/>
  <c r="I1425" i="17"/>
  <c r="J1425" i="17"/>
  <c r="G1425" i="17"/>
  <c r="F1425" i="17"/>
  <c r="E1425" i="17"/>
  <c r="D1425" i="17"/>
  <c r="C1425" i="17"/>
  <c r="B1425" i="17"/>
  <c r="H1424" i="17"/>
  <c r="I1424" i="17"/>
  <c r="J1424" i="17"/>
  <c r="G1424" i="17"/>
  <c r="F1424" i="17"/>
  <c r="E1424" i="17"/>
  <c r="D1424" i="17"/>
  <c r="C1424" i="17"/>
  <c r="B1424" i="17"/>
  <c r="H1423" i="17"/>
  <c r="I1423" i="17"/>
  <c r="J1423" i="17"/>
  <c r="G1423" i="17"/>
  <c r="F1423" i="17"/>
  <c r="E1423" i="17"/>
  <c r="D1423" i="17"/>
  <c r="C1423" i="17"/>
  <c r="B1423" i="17"/>
  <c r="H1422" i="17"/>
  <c r="I1422" i="17"/>
  <c r="J1422" i="17"/>
  <c r="G1422" i="17"/>
  <c r="F1422" i="17"/>
  <c r="E1422" i="17"/>
  <c r="D1422" i="17"/>
  <c r="C1422" i="17"/>
  <c r="B1422" i="17"/>
  <c r="H1421" i="17"/>
  <c r="I1421" i="17"/>
  <c r="J1421" i="17"/>
  <c r="G1421" i="17"/>
  <c r="F1421" i="17"/>
  <c r="E1421" i="17"/>
  <c r="D1421" i="17"/>
  <c r="C1421" i="17"/>
  <c r="B1421" i="17"/>
  <c r="H1420" i="17"/>
  <c r="I1420" i="17"/>
  <c r="J1420" i="17"/>
  <c r="G1420" i="17"/>
  <c r="F1420" i="17"/>
  <c r="E1420" i="17"/>
  <c r="D1420" i="17"/>
  <c r="C1420" i="17"/>
  <c r="B1420" i="17"/>
  <c r="H1419" i="17"/>
  <c r="I1419" i="17"/>
  <c r="J1419" i="17"/>
  <c r="G1419" i="17"/>
  <c r="F1419" i="17"/>
  <c r="E1419" i="17"/>
  <c r="D1419" i="17"/>
  <c r="C1419" i="17"/>
  <c r="B1419" i="17"/>
  <c r="H1418" i="17"/>
  <c r="I1418" i="17"/>
  <c r="J1418" i="17"/>
  <c r="G1418" i="17"/>
  <c r="F1418" i="17"/>
  <c r="E1418" i="17"/>
  <c r="D1418" i="17"/>
  <c r="C1418" i="17"/>
  <c r="B1418" i="17"/>
  <c r="H1417" i="17"/>
  <c r="I1417" i="17"/>
  <c r="J1417" i="17"/>
  <c r="G1417" i="17"/>
  <c r="F1417" i="17"/>
  <c r="E1417" i="17"/>
  <c r="D1417" i="17"/>
  <c r="C1417" i="17"/>
  <c r="B1417" i="17"/>
  <c r="H1416" i="17"/>
  <c r="I1416" i="17"/>
  <c r="J1416" i="17"/>
  <c r="G1416" i="17"/>
  <c r="F1416" i="17"/>
  <c r="E1416" i="17"/>
  <c r="D1416" i="17"/>
  <c r="C1416" i="17"/>
  <c r="B1416" i="17"/>
  <c r="H1415" i="17"/>
  <c r="I1415" i="17"/>
  <c r="J1415" i="17"/>
  <c r="G1415" i="17"/>
  <c r="F1415" i="17"/>
  <c r="E1415" i="17"/>
  <c r="D1415" i="17"/>
  <c r="C1415" i="17"/>
  <c r="B1415" i="17"/>
  <c r="H1414" i="17"/>
  <c r="I1414" i="17"/>
  <c r="J1414" i="17"/>
  <c r="G1414" i="17"/>
  <c r="F1414" i="17"/>
  <c r="E1414" i="17"/>
  <c r="D1414" i="17"/>
  <c r="C1414" i="17"/>
  <c r="B1414" i="17"/>
  <c r="H1413" i="17"/>
  <c r="I1413" i="17"/>
  <c r="J1413" i="17"/>
  <c r="G1413" i="17"/>
  <c r="F1413" i="17"/>
  <c r="E1413" i="17"/>
  <c r="D1413" i="17"/>
  <c r="C1413" i="17"/>
  <c r="B1413" i="17"/>
  <c r="H1412" i="17"/>
  <c r="I1412" i="17"/>
  <c r="J1412" i="17"/>
  <c r="G1412" i="17"/>
  <c r="F1412" i="17"/>
  <c r="E1412" i="17"/>
  <c r="D1412" i="17"/>
  <c r="C1412" i="17"/>
  <c r="B1412" i="17"/>
  <c r="H1411" i="17"/>
  <c r="I1411" i="17"/>
  <c r="J1411" i="17"/>
  <c r="G1411" i="17"/>
  <c r="F1411" i="17"/>
  <c r="E1411" i="17"/>
  <c r="D1411" i="17"/>
  <c r="C1411" i="17"/>
  <c r="B1411" i="17"/>
  <c r="H1410" i="17"/>
  <c r="I1410" i="17"/>
  <c r="J1410" i="17"/>
  <c r="G1410" i="17"/>
  <c r="F1410" i="17"/>
  <c r="E1410" i="17"/>
  <c r="D1410" i="17"/>
  <c r="C1410" i="17"/>
  <c r="B1410" i="17"/>
  <c r="H1409" i="17"/>
  <c r="I1409" i="17"/>
  <c r="J1409" i="17"/>
  <c r="G1409" i="17"/>
  <c r="F1409" i="17"/>
  <c r="E1409" i="17"/>
  <c r="D1409" i="17"/>
  <c r="C1409" i="17"/>
  <c r="B1409" i="17"/>
  <c r="H1408" i="17"/>
  <c r="I1408" i="17"/>
  <c r="J1408" i="17"/>
  <c r="G1408" i="17"/>
  <c r="F1408" i="17"/>
  <c r="E1408" i="17"/>
  <c r="D1408" i="17"/>
  <c r="C1408" i="17"/>
  <c r="B1408" i="17"/>
  <c r="H1407" i="17"/>
  <c r="I1407" i="17"/>
  <c r="J1407" i="17"/>
  <c r="G1407" i="17"/>
  <c r="F1407" i="17"/>
  <c r="E1407" i="17"/>
  <c r="D1407" i="17"/>
  <c r="C1407" i="17"/>
  <c r="B1407" i="17"/>
  <c r="H1406" i="17"/>
  <c r="I1406" i="17"/>
  <c r="J1406" i="17"/>
  <c r="G1406" i="17"/>
  <c r="F1406" i="17"/>
  <c r="E1406" i="17"/>
  <c r="D1406" i="17"/>
  <c r="C1406" i="17"/>
  <c r="B1406" i="17"/>
  <c r="H1405" i="17"/>
  <c r="I1405" i="17"/>
  <c r="J1405" i="17"/>
  <c r="G1405" i="17"/>
  <c r="F1405" i="17"/>
  <c r="E1405" i="17"/>
  <c r="D1405" i="17"/>
  <c r="C1405" i="17"/>
  <c r="B1405" i="17"/>
  <c r="H1404" i="17"/>
  <c r="I1404" i="17"/>
  <c r="J1404" i="17"/>
  <c r="G1404" i="17"/>
  <c r="F1404" i="17"/>
  <c r="E1404" i="17"/>
  <c r="D1404" i="17"/>
  <c r="C1404" i="17"/>
  <c r="B1404" i="17"/>
  <c r="H1403" i="17"/>
  <c r="I1403" i="17"/>
  <c r="J1403" i="17"/>
  <c r="G1403" i="17"/>
  <c r="F1403" i="17"/>
  <c r="E1403" i="17"/>
  <c r="D1403" i="17"/>
  <c r="C1403" i="17"/>
  <c r="B1403" i="17"/>
  <c r="H1402" i="17"/>
  <c r="I1402" i="17"/>
  <c r="J1402" i="17"/>
  <c r="G1402" i="17"/>
  <c r="F1402" i="17"/>
  <c r="E1402" i="17"/>
  <c r="D1402" i="17"/>
  <c r="C1402" i="17"/>
  <c r="B1402" i="17"/>
  <c r="H1401" i="17"/>
  <c r="I1401" i="17"/>
  <c r="J1401" i="17"/>
  <c r="G1401" i="17"/>
  <c r="F1401" i="17"/>
  <c r="E1401" i="17"/>
  <c r="D1401" i="17"/>
  <c r="C1401" i="17"/>
  <c r="B1401" i="17"/>
  <c r="H1400" i="17"/>
  <c r="I1400" i="17"/>
  <c r="J1400" i="17"/>
  <c r="G1400" i="17"/>
  <c r="F1400" i="17"/>
  <c r="E1400" i="17"/>
  <c r="D1400" i="17"/>
  <c r="C1400" i="17"/>
  <c r="B1400" i="17"/>
  <c r="H1399" i="17"/>
  <c r="I1399" i="17"/>
  <c r="J1399" i="17"/>
  <c r="G1399" i="17"/>
  <c r="F1399" i="17"/>
  <c r="E1399" i="17"/>
  <c r="D1399" i="17"/>
  <c r="C1399" i="17"/>
  <c r="B1399" i="17"/>
  <c r="H1398" i="17"/>
  <c r="I1398" i="17"/>
  <c r="J1398" i="17"/>
  <c r="G1398" i="17"/>
  <c r="F1398" i="17"/>
  <c r="E1398" i="17"/>
  <c r="D1398" i="17"/>
  <c r="C1398" i="17"/>
  <c r="B1398" i="17"/>
  <c r="H1397" i="17"/>
  <c r="I1397" i="17"/>
  <c r="J1397" i="17"/>
  <c r="G1397" i="17"/>
  <c r="F1397" i="17"/>
  <c r="E1397" i="17"/>
  <c r="D1397" i="17"/>
  <c r="C1397" i="17"/>
  <c r="B1397" i="17"/>
  <c r="H1396" i="17"/>
  <c r="I1396" i="17"/>
  <c r="J1396" i="17"/>
  <c r="G1396" i="17"/>
  <c r="F1396" i="17"/>
  <c r="E1396" i="17"/>
  <c r="D1396" i="17"/>
  <c r="C1396" i="17"/>
  <c r="B1396" i="17"/>
  <c r="H1395" i="17"/>
  <c r="I1395" i="17"/>
  <c r="J1395" i="17"/>
  <c r="G1395" i="17"/>
  <c r="F1395" i="17"/>
  <c r="E1395" i="17"/>
  <c r="D1395" i="17"/>
  <c r="C1395" i="17"/>
  <c r="B1395" i="17"/>
  <c r="H1394" i="17"/>
  <c r="I1394" i="17"/>
  <c r="J1394" i="17"/>
  <c r="G1394" i="17"/>
  <c r="F1394" i="17"/>
  <c r="E1394" i="17"/>
  <c r="D1394" i="17"/>
  <c r="C1394" i="17"/>
  <c r="B1394" i="17"/>
  <c r="H1393" i="17"/>
  <c r="I1393" i="17"/>
  <c r="J1393" i="17"/>
  <c r="G1393" i="17"/>
  <c r="F1393" i="17"/>
  <c r="E1393" i="17"/>
  <c r="D1393" i="17"/>
  <c r="C1393" i="17"/>
  <c r="B1393" i="17"/>
  <c r="H1392" i="17"/>
  <c r="I1392" i="17"/>
  <c r="J1392" i="17"/>
  <c r="G1392" i="17"/>
  <c r="F1392" i="17"/>
  <c r="E1392" i="17"/>
  <c r="D1392" i="17"/>
  <c r="C1392" i="17"/>
  <c r="B1392" i="17"/>
  <c r="H1391" i="17"/>
  <c r="I1391" i="17"/>
  <c r="J1391" i="17"/>
  <c r="G1391" i="17"/>
  <c r="F1391" i="17"/>
  <c r="E1391" i="17"/>
  <c r="D1391" i="17"/>
  <c r="C1391" i="17"/>
  <c r="B1391" i="17"/>
  <c r="H1390" i="17"/>
  <c r="I1390" i="17"/>
  <c r="J1390" i="17"/>
  <c r="G1390" i="17"/>
  <c r="F1390" i="17"/>
  <c r="E1390" i="17"/>
  <c r="D1390" i="17"/>
  <c r="C1390" i="17"/>
  <c r="B1390" i="17"/>
  <c r="H1389" i="17"/>
  <c r="I1389" i="17"/>
  <c r="J1389" i="17"/>
  <c r="G1389" i="17"/>
  <c r="F1389" i="17"/>
  <c r="E1389" i="17"/>
  <c r="D1389" i="17"/>
  <c r="C1389" i="17"/>
  <c r="B1389" i="17"/>
  <c r="H1388" i="17"/>
  <c r="I1388" i="17"/>
  <c r="J1388" i="17"/>
  <c r="G1388" i="17"/>
  <c r="F1388" i="17"/>
  <c r="E1388" i="17"/>
  <c r="D1388" i="17"/>
  <c r="C1388" i="17"/>
  <c r="B1388" i="17"/>
  <c r="H1387" i="17"/>
  <c r="I1387" i="17"/>
  <c r="J1387" i="17"/>
  <c r="G1387" i="17"/>
  <c r="F1387" i="17"/>
  <c r="E1387" i="17"/>
  <c r="D1387" i="17"/>
  <c r="C1387" i="17"/>
  <c r="B1387" i="17"/>
  <c r="H1386" i="17"/>
  <c r="I1386" i="17"/>
  <c r="J1386" i="17"/>
  <c r="G1386" i="17"/>
  <c r="F1386" i="17"/>
  <c r="E1386" i="17"/>
  <c r="D1386" i="17"/>
  <c r="C1386" i="17"/>
  <c r="B1386" i="17"/>
  <c r="H1385" i="17"/>
  <c r="I1385" i="17"/>
  <c r="J1385" i="17"/>
  <c r="G1385" i="17"/>
  <c r="F1385" i="17"/>
  <c r="E1385" i="17"/>
  <c r="D1385" i="17"/>
  <c r="C1385" i="17"/>
  <c r="B1385" i="17"/>
  <c r="H1384" i="17"/>
  <c r="I1384" i="17"/>
  <c r="J1384" i="17"/>
  <c r="G1384" i="17"/>
  <c r="F1384" i="17"/>
  <c r="E1384" i="17"/>
  <c r="D1384" i="17"/>
  <c r="C1384" i="17"/>
  <c r="B1384" i="17"/>
  <c r="H1383" i="17"/>
  <c r="I1383" i="17"/>
  <c r="J1383" i="17"/>
  <c r="G1383" i="17"/>
  <c r="F1383" i="17"/>
  <c r="E1383" i="17"/>
  <c r="D1383" i="17"/>
  <c r="C1383" i="17"/>
  <c r="B1383" i="17"/>
  <c r="H1382" i="17"/>
  <c r="I1382" i="17"/>
  <c r="J1382" i="17"/>
  <c r="G1382" i="17"/>
  <c r="F1382" i="17"/>
  <c r="E1382" i="17"/>
  <c r="D1382" i="17"/>
  <c r="C1382" i="17"/>
  <c r="B1382" i="17"/>
  <c r="H1381" i="17"/>
  <c r="I1381" i="17"/>
  <c r="J1381" i="17"/>
  <c r="G1381" i="17"/>
  <c r="F1381" i="17"/>
  <c r="E1381" i="17"/>
  <c r="D1381" i="17"/>
  <c r="C1381" i="17"/>
  <c r="B1381" i="17"/>
  <c r="H1380" i="17"/>
  <c r="I1380" i="17"/>
  <c r="J1380" i="17"/>
  <c r="G1380" i="17"/>
  <c r="F1380" i="17"/>
  <c r="E1380" i="17"/>
  <c r="D1380" i="17"/>
  <c r="C1380" i="17"/>
  <c r="B1380" i="17"/>
  <c r="H1379" i="17"/>
  <c r="I1379" i="17"/>
  <c r="J1379" i="17"/>
  <c r="G1379" i="17"/>
  <c r="F1379" i="17"/>
  <c r="E1379" i="17"/>
  <c r="D1379" i="17"/>
  <c r="C1379" i="17"/>
  <c r="B1379" i="17"/>
  <c r="H1378" i="17"/>
  <c r="I1378" i="17"/>
  <c r="J1378" i="17"/>
  <c r="G1378" i="17"/>
  <c r="F1378" i="17"/>
  <c r="E1378" i="17"/>
  <c r="D1378" i="17"/>
  <c r="C1378" i="17"/>
  <c r="B1378" i="17"/>
  <c r="H1377" i="17"/>
  <c r="I1377" i="17"/>
  <c r="J1377" i="17"/>
  <c r="G1377" i="17"/>
  <c r="F1377" i="17"/>
  <c r="E1377" i="17"/>
  <c r="D1377" i="17"/>
  <c r="C1377" i="17"/>
  <c r="B1377" i="17"/>
  <c r="H1376" i="17"/>
  <c r="I1376" i="17"/>
  <c r="J1376" i="17"/>
  <c r="G1376" i="17"/>
  <c r="F1376" i="17"/>
  <c r="E1376" i="17"/>
  <c r="D1376" i="17"/>
  <c r="C1376" i="17"/>
  <c r="B1376" i="17"/>
  <c r="H1375" i="17"/>
  <c r="I1375" i="17"/>
  <c r="J1375" i="17"/>
  <c r="G1375" i="17"/>
  <c r="F1375" i="17"/>
  <c r="E1375" i="17"/>
  <c r="D1375" i="17"/>
  <c r="C1375" i="17"/>
  <c r="B1375" i="17"/>
  <c r="H1374" i="17"/>
  <c r="I1374" i="17"/>
  <c r="J1374" i="17"/>
  <c r="G1374" i="17"/>
  <c r="F1374" i="17"/>
  <c r="E1374" i="17"/>
  <c r="D1374" i="17"/>
  <c r="C1374" i="17"/>
  <c r="B1374" i="17"/>
  <c r="H1373" i="17"/>
  <c r="I1373" i="17"/>
  <c r="J1373" i="17"/>
  <c r="G1373" i="17"/>
  <c r="F1373" i="17"/>
  <c r="E1373" i="17"/>
  <c r="D1373" i="17"/>
  <c r="C1373" i="17"/>
  <c r="B1373" i="17"/>
  <c r="H1372" i="17"/>
  <c r="I1372" i="17"/>
  <c r="J1372" i="17"/>
  <c r="G1372" i="17"/>
  <c r="F1372" i="17"/>
  <c r="E1372" i="17"/>
  <c r="D1372" i="17"/>
  <c r="C1372" i="17"/>
  <c r="B1372" i="17"/>
  <c r="H1371" i="17"/>
  <c r="I1371" i="17"/>
  <c r="J1371" i="17"/>
  <c r="G1371" i="17"/>
  <c r="F1371" i="17"/>
  <c r="E1371" i="17"/>
  <c r="D1371" i="17"/>
  <c r="C1371" i="17"/>
  <c r="B1371" i="17"/>
  <c r="H1370" i="17"/>
  <c r="I1370" i="17"/>
  <c r="J1370" i="17"/>
  <c r="G1370" i="17"/>
  <c r="F1370" i="17"/>
  <c r="E1370" i="17"/>
  <c r="D1370" i="17"/>
  <c r="C1370" i="17"/>
  <c r="B1370" i="17"/>
  <c r="H1369" i="17"/>
  <c r="I1369" i="17"/>
  <c r="J1369" i="17"/>
  <c r="G1369" i="17"/>
  <c r="F1369" i="17"/>
  <c r="E1369" i="17"/>
  <c r="D1369" i="17"/>
  <c r="C1369" i="17"/>
  <c r="B1369" i="17"/>
  <c r="H1368" i="17"/>
  <c r="I1368" i="17"/>
  <c r="J1368" i="17"/>
  <c r="G1368" i="17"/>
  <c r="F1368" i="17"/>
  <c r="E1368" i="17"/>
  <c r="D1368" i="17"/>
  <c r="C1368" i="17"/>
  <c r="B1368" i="17"/>
  <c r="H1367" i="17"/>
  <c r="I1367" i="17"/>
  <c r="J1367" i="17"/>
  <c r="G1367" i="17"/>
  <c r="F1367" i="17"/>
  <c r="E1367" i="17"/>
  <c r="D1367" i="17"/>
  <c r="C1367" i="17"/>
  <c r="B1367" i="17"/>
  <c r="H1366" i="17"/>
  <c r="I1366" i="17"/>
  <c r="J1366" i="17"/>
  <c r="G1366" i="17"/>
  <c r="F1366" i="17"/>
  <c r="E1366" i="17"/>
  <c r="D1366" i="17"/>
  <c r="C1366" i="17"/>
  <c r="B1366" i="17"/>
  <c r="H1365" i="17"/>
  <c r="I1365" i="17"/>
  <c r="J1365" i="17"/>
  <c r="G1365" i="17"/>
  <c r="F1365" i="17"/>
  <c r="E1365" i="17"/>
  <c r="D1365" i="17"/>
  <c r="C1365" i="17"/>
  <c r="B1365" i="17"/>
  <c r="H1364" i="17"/>
  <c r="I1364" i="17"/>
  <c r="J1364" i="17"/>
  <c r="G1364" i="17"/>
  <c r="F1364" i="17"/>
  <c r="E1364" i="17"/>
  <c r="D1364" i="17"/>
  <c r="C1364" i="17"/>
  <c r="B1364" i="17"/>
  <c r="H1363" i="17"/>
  <c r="I1363" i="17"/>
  <c r="J1363" i="17"/>
  <c r="G1363" i="17"/>
  <c r="F1363" i="17"/>
  <c r="E1363" i="17"/>
  <c r="D1363" i="17"/>
  <c r="C1363" i="17"/>
  <c r="B1363" i="17"/>
  <c r="H1362" i="17"/>
  <c r="I1362" i="17"/>
  <c r="J1362" i="17"/>
  <c r="G1362" i="17"/>
  <c r="F1362" i="17"/>
  <c r="E1362" i="17"/>
  <c r="D1362" i="17"/>
  <c r="C1362" i="17"/>
  <c r="B1362" i="17"/>
  <c r="H1361" i="17"/>
  <c r="I1361" i="17"/>
  <c r="J1361" i="17"/>
  <c r="G1361" i="17"/>
  <c r="F1361" i="17"/>
  <c r="E1361" i="17"/>
  <c r="D1361" i="17"/>
  <c r="C1361" i="17"/>
  <c r="B1361" i="17"/>
  <c r="H1360" i="17"/>
  <c r="I1360" i="17"/>
  <c r="J1360" i="17"/>
  <c r="G1360" i="17"/>
  <c r="F1360" i="17"/>
  <c r="E1360" i="17"/>
  <c r="D1360" i="17"/>
  <c r="C1360" i="17"/>
  <c r="B1360" i="17"/>
  <c r="H1359" i="17"/>
  <c r="I1359" i="17"/>
  <c r="J1359" i="17"/>
  <c r="G1359" i="17"/>
  <c r="F1359" i="17"/>
  <c r="E1359" i="17"/>
  <c r="D1359" i="17"/>
  <c r="C1359" i="17"/>
  <c r="B1359" i="17"/>
  <c r="H1358" i="17"/>
  <c r="I1358" i="17"/>
  <c r="J1358" i="17"/>
  <c r="G1358" i="17"/>
  <c r="F1358" i="17"/>
  <c r="E1358" i="17"/>
  <c r="D1358" i="17"/>
  <c r="C1358" i="17"/>
  <c r="B1358" i="17"/>
  <c r="H1357" i="17"/>
  <c r="I1357" i="17"/>
  <c r="J1357" i="17"/>
  <c r="G1357" i="17"/>
  <c r="F1357" i="17"/>
  <c r="E1357" i="17"/>
  <c r="D1357" i="17"/>
  <c r="C1357" i="17"/>
  <c r="B1357" i="17"/>
  <c r="H1356" i="17"/>
  <c r="I1356" i="17"/>
  <c r="J1356" i="17"/>
  <c r="G1356" i="17"/>
  <c r="F1356" i="17"/>
  <c r="E1356" i="17"/>
  <c r="D1356" i="17"/>
  <c r="C1356" i="17"/>
  <c r="B1356" i="17"/>
  <c r="H1355" i="17"/>
  <c r="I1355" i="17"/>
  <c r="J1355" i="17"/>
  <c r="G1355" i="17"/>
  <c r="F1355" i="17"/>
  <c r="E1355" i="17"/>
  <c r="D1355" i="17"/>
  <c r="C1355" i="17"/>
  <c r="B1355" i="17"/>
  <c r="H1354" i="17"/>
  <c r="I1354" i="17"/>
  <c r="J1354" i="17"/>
  <c r="G1354" i="17"/>
  <c r="F1354" i="17"/>
  <c r="E1354" i="17"/>
  <c r="D1354" i="17"/>
  <c r="C1354" i="17"/>
  <c r="B1354" i="17"/>
  <c r="H1353" i="17"/>
  <c r="I1353" i="17"/>
  <c r="J1353" i="17"/>
  <c r="G1353" i="17"/>
  <c r="F1353" i="17"/>
  <c r="E1353" i="17"/>
  <c r="D1353" i="17"/>
  <c r="C1353" i="17"/>
  <c r="B1353" i="17"/>
  <c r="H1352" i="17"/>
  <c r="I1352" i="17"/>
  <c r="J1352" i="17"/>
  <c r="G1352" i="17"/>
  <c r="F1352" i="17"/>
  <c r="E1352" i="17"/>
  <c r="D1352" i="17"/>
  <c r="C1352" i="17"/>
  <c r="B1352" i="17"/>
  <c r="H1351" i="17"/>
  <c r="I1351" i="17"/>
  <c r="J1351" i="17"/>
  <c r="G1351" i="17"/>
  <c r="F1351" i="17"/>
  <c r="E1351" i="17"/>
  <c r="D1351" i="17"/>
  <c r="C1351" i="17"/>
  <c r="B1351" i="17"/>
  <c r="H1350" i="17"/>
  <c r="I1350" i="17"/>
  <c r="J1350" i="17"/>
  <c r="G1350" i="17"/>
  <c r="F1350" i="17"/>
  <c r="E1350" i="17"/>
  <c r="D1350" i="17"/>
  <c r="C1350" i="17"/>
  <c r="B1350" i="17"/>
  <c r="H1349" i="17"/>
  <c r="I1349" i="17"/>
  <c r="J1349" i="17"/>
  <c r="G1349" i="17"/>
  <c r="F1349" i="17"/>
  <c r="E1349" i="17"/>
  <c r="D1349" i="17"/>
  <c r="C1349" i="17"/>
  <c r="B1349" i="17"/>
  <c r="H1348" i="17"/>
  <c r="I1348" i="17"/>
  <c r="J1348" i="17"/>
  <c r="G1348" i="17"/>
  <c r="F1348" i="17"/>
  <c r="E1348" i="17"/>
  <c r="D1348" i="17"/>
  <c r="C1348" i="17"/>
  <c r="B1348" i="17"/>
  <c r="H1347" i="17"/>
  <c r="I1347" i="17"/>
  <c r="J1347" i="17"/>
  <c r="G1347" i="17"/>
  <c r="F1347" i="17"/>
  <c r="E1347" i="17"/>
  <c r="D1347" i="17"/>
  <c r="C1347" i="17"/>
  <c r="B1347" i="17"/>
  <c r="H1346" i="17"/>
  <c r="I1346" i="17"/>
  <c r="J1346" i="17"/>
  <c r="G1346" i="17"/>
  <c r="F1346" i="17"/>
  <c r="E1346" i="17"/>
  <c r="D1346" i="17"/>
  <c r="C1346" i="17"/>
  <c r="B1346" i="17"/>
  <c r="H1345" i="17"/>
  <c r="I1345" i="17"/>
  <c r="J1345" i="17"/>
  <c r="G1345" i="17"/>
  <c r="F1345" i="17"/>
  <c r="E1345" i="17"/>
  <c r="D1345" i="17"/>
  <c r="C1345" i="17"/>
  <c r="B1345" i="17"/>
  <c r="H1344" i="17"/>
  <c r="I1344" i="17"/>
  <c r="J1344" i="17"/>
  <c r="G1344" i="17"/>
  <c r="F1344" i="17"/>
  <c r="E1344" i="17"/>
  <c r="D1344" i="17"/>
  <c r="C1344" i="17"/>
  <c r="B1344" i="17"/>
  <c r="H1343" i="17"/>
  <c r="I1343" i="17"/>
  <c r="J1343" i="17"/>
  <c r="G1343" i="17"/>
  <c r="F1343" i="17"/>
  <c r="E1343" i="17"/>
  <c r="D1343" i="17"/>
  <c r="C1343" i="17"/>
  <c r="B1343" i="17"/>
  <c r="H1342" i="17"/>
  <c r="I1342" i="17"/>
  <c r="J1342" i="17"/>
  <c r="G1342" i="17"/>
  <c r="F1342" i="17"/>
  <c r="E1342" i="17"/>
  <c r="D1342" i="17"/>
  <c r="C1342" i="17"/>
  <c r="B1342" i="17"/>
  <c r="H1341" i="17"/>
  <c r="I1341" i="17"/>
  <c r="J1341" i="17"/>
  <c r="G1341" i="17"/>
  <c r="F1341" i="17"/>
  <c r="E1341" i="17"/>
  <c r="D1341" i="17"/>
  <c r="C1341" i="17"/>
  <c r="B1341" i="17"/>
  <c r="H1340" i="17"/>
  <c r="I1340" i="17"/>
  <c r="J1340" i="17"/>
  <c r="G1340" i="17"/>
  <c r="F1340" i="17"/>
  <c r="E1340" i="17"/>
  <c r="D1340" i="17"/>
  <c r="C1340" i="17"/>
  <c r="B1340" i="17"/>
  <c r="H1339" i="17"/>
  <c r="I1339" i="17"/>
  <c r="J1339" i="17"/>
  <c r="G1339" i="17"/>
  <c r="F1339" i="17"/>
  <c r="E1339" i="17"/>
  <c r="D1339" i="17"/>
  <c r="C1339" i="17"/>
  <c r="B1339" i="17"/>
  <c r="H1338" i="17"/>
  <c r="I1338" i="17"/>
  <c r="J1338" i="17"/>
  <c r="G1338" i="17"/>
  <c r="F1338" i="17"/>
  <c r="E1338" i="17"/>
  <c r="D1338" i="17"/>
  <c r="C1338" i="17"/>
  <c r="B1338" i="17"/>
  <c r="H1337" i="17"/>
  <c r="I1337" i="17"/>
  <c r="J1337" i="17"/>
  <c r="G1337" i="17"/>
  <c r="F1337" i="17"/>
  <c r="E1337" i="17"/>
  <c r="D1337" i="17"/>
  <c r="C1337" i="17"/>
  <c r="B1337" i="17"/>
  <c r="H1336" i="17"/>
  <c r="I1336" i="17"/>
  <c r="J1336" i="17"/>
  <c r="G1336" i="17"/>
  <c r="F1336" i="17"/>
  <c r="E1336" i="17"/>
  <c r="D1336" i="17"/>
  <c r="C1336" i="17"/>
  <c r="B1336" i="17"/>
  <c r="H1335" i="17"/>
  <c r="I1335" i="17"/>
  <c r="J1335" i="17"/>
  <c r="G1335" i="17"/>
  <c r="F1335" i="17"/>
  <c r="E1335" i="17"/>
  <c r="D1335" i="17"/>
  <c r="C1335" i="17"/>
  <c r="B1335" i="17"/>
  <c r="H1334" i="17"/>
  <c r="I1334" i="17"/>
  <c r="J1334" i="17"/>
  <c r="G1334" i="17"/>
  <c r="F1334" i="17"/>
  <c r="E1334" i="17"/>
  <c r="D1334" i="17"/>
  <c r="C1334" i="17"/>
  <c r="B1334" i="17"/>
  <c r="H1333" i="17"/>
  <c r="I1333" i="17"/>
  <c r="J1333" i="17"/>
  <c r="G1333" i="17"/>
  <c r="F1333" i="17"/>
  <c r="E1333" i="17"/>
  <c r="D1333" i="17"/>
  <c r="C1333" i="17"/>
  <c r="B1333" i="17"/>
  <c r="H1332" i="17"/>
  <c r="I1332" i="17"/>
  <c r="J1332" i="17"/>
  <c r="G1332" i="17"/>
  <c r="F1332" i="17"/>
  <c r="E1332" i="17"/>
  <c r="D1332" i="17"/>
  <c r="C1332" i="17"/>
  <c r="B1332" i="17"/>
  <c r="H1331" i="17"/>
  <c r="I1331" i="17"/>
  <c r="J1331" i="17"/>
  <c r="G1331" i="17"/>
  <c r="F1331" i="17"/>
  <c r="E1331" i="17"/>
  <c r="D1331" i="17"/>
  <c r="C1331" i="17"/>
  <c r="B1331" i="17"/>
  <c r="H1330" i="17"/>
  <c r="I1330" i="17"/>
  <c r="J1330" i="17"/>
  <c r="G1330" i="17"/>
  <c r="F1330" i="17"/>
  <c r="E1330" i="17"/>
  <c r="D1330" i="17"/>
  <c r="C1330" i="17"/>
  <c r="B1330" i="17"/>
  <c r="H1329" i="17"/>
  <c r="I1329" i="17"/>
  <c r="J1329" i="17"/>
  <c r="G1329" i="17"/>
  <c r="F1329" i="17"/>
  <c r="E1329" i="17"/>
  <c r="D1329" i="17"/>
  <c r="C1329" i="17"/>
  <c r="B1329" i="17"/>
  <c r="H1328" i="17"/>
  <c r="I1328" i="17"/>
  <c r="J1328" i="17"/>
  <c r="G1328" i="17"/>
  <c r="F1328" i="17"/>
  <c r="E1328" i="17"/>
  <c r="D1328" i="17"/>
  <c r="C1328" i="17"/>
  <c r="B1328" i="17"/>
  <c r="H1327" i="17"/>
  <c r="I1327" i="17"/>
  <c r="J1327" i="17"/>
  <c r="G1327" i="17"/>
  <c r="F1327" i="17"/>
  <c r="E1327" i="17"/>
  <c r="D1327" i="17"/>
  <c r="C1327" i="17"/>
  <c r="B1327" i="17"/>
  <c r="H1326" i="17"/>
  <c r="I1326" i="17"/>
  <c r="J1326" i="17"/>
  <c r="G1326" i="17"/>
  <c r="F1326" i="17"/>
  <c r="E1326" i="17"/>
  <c r="D1326" i="17"/>
  <c r="C1326" i="17"/>
  <c r="B1326" i="17"/>
  <c r="H1325" i="17"/>
  <c r="I1325" i="17"/>
  <c r="J1325" i="17"/>
  <c r="G1325" i="17"/>
  <c r="F1325" i="17"/>
  <c r="E1325" i="17"/>
  <c r="D1325" i="17"/>
  <c r="C1325" i="17"/>
  <c r="B1325" i="17"/>
  <c r="H1324" i="17"/>
  <c r="I1324" i="17"/>
  <c r="J1324" i="17"/>
  <c r="G1324" i="17"/>
  <c r="F1324" i="17"/>
  <c r="E1324" i="17"/>
  <c r="D1324" i="17"/>
  <c r="C1324" i="17"/>
  <c r="B1324" i="17"/>
  <c r="H1323" i="17"/>
  <c r="I1323" i="17"/>
  <c r="J1323" i="17"/>
  <c r="G1323" i="17"/>
  <c r="F1323" i="17"/>
  <c r="E1323" i="17"/>
  <c r="D1323" i="17"/>
  <c r="C1323" i="17"/>
  <c r="B1323" i="17"/>
  <c r="H1322" i="17"/>
  <c r="I1322" i="17"/>
  <c r="J1322" i="17"/>
  <c r="G1322" i="17"/>
  <c r="F1322" i="17"/>
  <c r="E1322" i="17"/>
  <c r="D1322" i="17"/>
  <c r="C1322" i="17"/>
  <c r="B1322" i="17"/>
  <c r="H1321" i="17"/>
  <c r="I1321" i="17"/>
  <c r="J1321" i="17"/>
  <c r="G1321" i="17"/>
  <c r="F1321" i="17"/>
  <c r="E1321" i="17"/>
  <c r="D1321" i="17"/>
  <c r="C1321" i="17"/>
  <c r="B1321" i="17"/>
  <c r="H1320" i="17"/>
  <c r="I1320" i="17"/>
  <c r="J1320" i="17"/>
  <c r="G1320" i="17"/>
  <c r="F1320" i="17"/>
  <c r="E1320" i="17"/>
  <c r="D1320" i="17"/>
  <c r="C1320" i="17"/>
  <c r="B1320" i="17"/>
  <c r="H1319" i="17"/>
  <c r="I1319" i="17"/>
  <c r="J1319" i="17"/>
  <c r="G1319" i="17"/>
  <c r="F1319" i="17"/>
  <c r="E1319" i="17"/>
  <c r="D1319" i="17"/>
  <c r="C1319" i="17"/>
  <c r="B1319" i="17"/>
  <c r="H1318" i="17"/>
  <c r="I1318" i="17"/>
  <c r="J1318" i="17"/>
  <c r="G1318" i="17"/>
  <c r="F1318" i="17"/>
  <c r="E1318" i="17"/>
  <c r="D1318" i="17"/>
  <c r="C1318" i="17"/>
  <c r="B1318" i="17"/>
  <c r="H1317" i="17"/>
  <c r="I1317" i="17"/>
  <c r="J1317" i="17"/>
  <c r="G1317" i="17"/>
  <c r="F1317" i="17"/>
  <c r="E1317" i="17"/>
  <c r="D1317" i="17"/>
  <c r="C1317" i="17"/>
  <c r="B1317" i="17"/>
  <c r="H1316" i="17"/>
  <c r="I1316" i="17"/>
  <c r="J1316" i="17"/>
  <c r="G1316" i="17"/>
  <c r="F1316" i="17"/>
  <c r="E1316" i="17"/>
  <c r="D1316" i="17"/>
  <c r="C1316" i="17"/>
  <c r="B1316" i="17"/>
  <c r="H1315" i="17"/>
  <c r="I1315" i="17"/>
  <c r="J1315" i="17"/>
  <c r="G1315" i="17"/>
  <c r="F1315" i="17"/>
  <c r="E1315" i="17"/>
  <c r="D1315" i="17"/>
  <c r="C1315" i="17"/>
  <c r="B1315" i="17"/>
  <c r="H1314" i="17"/>
  <c r="I1314" i="17"/>
  <c r="J1314" i="17"/>
  <c r="G1314" i="17"/>
  <c r="F1314" i="17"/>
  <c r="E1314" i="17"/>
  <c r="D1314" i="17"/>
  <c r="C1314" i="17"/>
  <c r="B1314" i="17"/>
  <c r="H1313" i="17"/>
  <c r="I1313" i="17"/>
  <c r="J1313" i="17"/>
  <c r="G1313" i="17"/>
  <c r="F1313" i="17"/>
  <c r="E1313" i="17"/>
  <c r="D1313" i="17"/>
  <c r="C1313" i="17"/>
  <c r="B1313" i="17"/>
  <c r="H1312" i="17"/>
  <c r="I1312" i="17"/>
  <c r="J1312" i="17"/>
  <c r="G1312" i="17"/>
  <c r="F1312" i="17"/>
  <c r="E1312" i="17"/>
  <c r="D1312" i="17"/>
  <c r="C1312" i="17"/>
  <c r="B1312" i="17"/>
  <c r="H1311" i="17"/>
  <c r="I1311" i="17"/>
  <c r="J1311" i="17"/>
  <c r="G1311" i="17"/>
  <c r="F1311" i="17"/>
  <c r="E1311" i="17"/>
  <c r="D1311" i="17"/>
  <c r="C1311" i="17"/>
  <c r="B1311" i="17"/>
  <c r="H1310" i="17"/>
  <c r="I1310" i="17"/>
  <c r="J1310" i="17"/>
  <c r="G1310" i="17"/>
  <c r="F1310" i="17"/>
  <c r="E1310" i="17"/>
  <c r="D1310" i="17"/>
  <c r="C1310" i="17"/>
  <c r="B1310" i="17"/>
  <c r="H1309" i="17"/>
  <c r="I1309" i="17"/>
  <c r="J1309" i="17"/>
  <c r="G1309" i="17"/>
  <c r="F1309" i="17"/>
  <c r="E1309" i="17"/>
  <c r="D1309" i="17"/>
  <c r="C1309" i="17"/>
  <c r="B1309" i="17"/>
  <c r="H1308" i="17"/>
  <c r="I1308" i="17"/>
  <c r="J1308" i="17"/>
  <c r="G1308" i="17"/>
  <c r="F1308" i="17"/>
  <c r="E1308" i="17"/>
  <c r="D1308" i="17"/>
  <c r="C1308" i="17"/>
  <c r="B1308" i="17"/>
  <c r="H1307" i="17"/>
  <c r="I1307" i="17"/>
  <c r="J1307" i="17"/>
  <c r="G1307" i="17"/>
  <c r="F1307" i="17"/>
  <c r="E1307" i="17"/>
  <c r="D1307" i="17"/>
  <c r="C1307" i="17"/>
  <c r="B1307" i="17"/>
  <c r="H1306" i="17"/>
  <c r="I1306" i="17"/>
  <c r="J1306" i="17"/>
  <c r="G1306" i="17"/>
  <c r="F1306" i="17"/>
  <c r="E1306" i="17"/>
  <c r="D1306" i="17"/>
  <c r="C1306" i="17"/>
  <c r="B1306" i="17"/>
  <c r="H1305" i="17"/>
  <c r="I1305" i="17"/>
  <c r="J1305" i="17"/>
  <c r="G1305" i="17"/>
  <c r="F1305" i="17"/>
  <c r="E1305" i="17"/>
  <c r="D1305" i="17"/>
  <c r="C1305" i="17"/>
  <c r="B1305" i="17"/>
  <c r="H1304" i="17"/>
  <c r="I1304" i="17"/>
  <c r="J1304" i="17"/>
  <c r="G1304" i="17"/>
  <c r="F1304" i="17"/>
  <c r="E1304" i="17"/>
  <c r="D1304" i="17"/>
  <c r="C1304" i="17"/>
  <c r="B1304" i="17"/>
  <c r="H1303" i="17"/>
  <c r="I1303" i="17"/>
  <c r="J1303" i="17"/>
  <c r="G1303" i="17"/>
  <c r="F1303" i="17"/>
  <c r="E1303" i="17"/>
  <c r="D1303" i="17"/>
  <c r="C1303" i="17"/>
  <c r="B1303" i="17"/>
  <c r="H1302" i="17"/>
  <c r="I1302" i="17"/>
  <c r="J1302" i="17"/>
  <c r="G1302" i="17"/>
  <c r="F1302" i="17"/>
  <c r="E1302" i="17"/>
  <c r="D1302" i="17"/>
  <c r="C1302" i="17"/>
  <c r="B1302" i="17"/>
  <c r="H1301" i="17"/>
  <c r="I1301" i="17"/>
  <c r="J1301" i="17"/>
  <c r="G1301" i="17"/>
  <c r="F1301" i="17"/>
  <c r="E1301" i="17"/>
  <c r="D1301" i="17"/>
  <c r="C1301" i="17"/>
  <c r="B1301" i="17"/>
  <c r="H1300" i="17"/>
  <c r="I1300" i="17"/>
  <c r="J1300" i="17"/>
  <c r="G1300" i="17"/>
  <c r="F1300" i="17"/>
  <c r="E1300" i="17"/>
  <c r="D1300" i="17"/>
  <c r="C1300" i="17"/>
  <c r="B1300" i="17"/>
  <c r="H1299" i="17"/>
  <c r="I1299" i="17"/>
  <c r="J1299" i="17"/>
  <c r="G1299" i="17"/>
  <c r="F1299" i="17"/>
  <c r="E1299" i="17"/>
  <c r="D1299" i="17"/>
  <c r="C1299" i="17"/>
  <c r="B1299" i="17"/>
  <c r="H1298" i="17"/>
  <c r="I1298" i="17"/>
  <c r="J1298" i="17"/>
  <c r="G1298" i="17"/>
  <c r="F1298" i="17"/>
  <c r="E1298" i="17"/>
  <c r="D1298" i="17"/>
  <c r="C1298" i="17"/>
  <c r="B1298" i="17"/>
  <c r="H1297" i="17"/>
  <c r="I1297" i="17"/>
  <c r="J1297" i="17"/>
  <c r="G1297" i="17"/>
  <c r="F1297" i="17"/>
  <c r="E1297" i="17"/>
  <c r="D1297" i="17"/>
  <c r="C1297" i="17"/>
  <c r="B1297" i="17"/>
  <c r="H1296" i="17"/>
  <c r="I1296" i="17"/>
  <c r="J1296" i="17"/>
  <c r="G1296" i="17"/>
  <c r="F1296" i="17"/>
  <c r="E1296" i="17"/>
  <c r="D1296" i="17"/>
  <c r="C1296" i="17"/>
  <c r="B1296" i="17"/>
  <c r="H1295" i="17"/>
  <c r="I1295" i="17"/>
  <c r="J1295" i="17"/>
  <c r="G1295" i="17"/>
  <c r="F1295" i="17"/>
  <c r="E1295" i="17"/>
  <c r="D1295" i="17"/>
  <c r="C1295" i="17"/>
  <c r="B1295" i="17"/>
  <c r="H1294" i="17"/>
  <c r="I1294" i="17"/>
  <c r="J1294" i="17"/>
  <c r="G1294" i="17"/>
  <c r="F1294" i="17"/>
  <c r="E1294" i="17"/>
  <c r="D1294" i="17"/>
  <c r="C1294" i="17"/>
  <c r="B1294" i="17"/>
  <c r="H1293" i="17"/>
  <c r="I1293" i="17"/>
  <c r="J1293" i="17"/>
  <c r="G1293" i="17"/>
  <c r="F1293" i="17"/>
  <c r="E1293" i="17"/>
  <c r="D1293" i="17"/>
  <c r="C1293" i="17"/>
  <c r="B1293" i="17"/>
  <c r="H1292" i="17"/>
  <c r="I1292" i="17"/>
  <c r="J1292" i="17"/>
  <c r="G1292" i="17"/>
  <c r="F1292" i="17"/>
  <c r="E1292" i="17"/>
  <c r="D1292" i="17"/>
  <c r="C1292" i="17"/>
  <c r="B1292" i="17"/>
  <c r="H1291" i="17"/>
  <c r="I1291" i="17"/>
  <c r="J1291" i="17"/>
  <c r="G1291" i="17"/>
  <c r="F1291" i="17"/>
  <c r="E1291" i="17"/>
  <c r="D1291" i="17"/>
  <c r="C1291" i="17"/>
  <c r="B1291" i="17"/>
  <c r="H1290" i="17"/>
  <c r="I1290" i="17"/>
  <c r="J1290" i="17"/>
  <c r="G1290" i="17"/>
  <c r="F1290" i="17"/>
  <c r="E1290" i="17"/>
  <c r="D1290" i="17"/>
  <c r="C1290" i="17"/>
  <c r="B1290" i="17"/>
  <c r="H1289" i="17"/>
  <c r="I1289" i="17"/>
  <c r="J1289" i="17"/>
  <c r="G1289" i="17"/>
  <c r="F1289" i="17"/>
  <c r="E1289" i="17"/>
  <c r="D1289" i="17"/>
  <c r="C1289" i="17"/>
  <c r="B1289" i="17"/>
  <c r="H1288" i="17"/>
  <c r="I1288" i="17"/>
  <c r="J1288" i="17"/>
  <c r="G1288" i="17"/>
  <c r="F1288" i="17"/>
  <c r="E1288" i="17"/>
  <c r="D1288" i="17"/>
  <c r="C1288" i="17"/>
  <c r="B1288" i="17"/>
  <c r="H1287" i="17"/>
  <c r="I1287" i="17"/>
  <c r="J1287" i="17"/>
  <c r="G1287" i="17"/>
  <c r="F1287" i="17"/>
  <c r="E1287" i="17"/>
  <c r="D1287" i="17"/>
  <c r="C1287" i="17"/>
  <c r="B1287" i="17"/>
  <c r="H1286" i="17"/>
  <c r="I1286" i="17"/>
  <c r="J1286" i="17"/>
  <c r="G1286" i="17"/>
  <c r="F1286" i="17"/>
  <c r="E1286" i="17"/>
  <c r="D1286" i="17"/>
  <c r="C1286" i="17"/>
  <c r="B1286" i="17"/>
  <c r="H1285" i="17"/>
  <c r="I1285" i="17"/>
  <c r="J1285" i="17"/>
  <c r="G1285" i="17"/>
  <c r="F1285" i="17"/>
  <c r="E1285" i="17"/>
  <c r="D1285" i="17"/>
  <c r="C1285" i="17"/>
  <c r="B1285" i="17"/>
  <c r="H1284" i="17"/>
  <c r="I1284" i="17"/>
  <c r="J1284" i="17"/>
  <c r="G1284" i="17"/>
  <c r="F1284" i="17"/>
  <c r="E1284" i="17"/>
  <c r="D1284" i="17"/>
  <c r="C1284" i="17"/>
  <c r="B1284" i="17"/>
  <c r="H1283" i="17"/>
  <c r="I1283" i="17"/>
  <c r="J1283" i="17"/>
  <c r="G1283" i="17"/>
  <c r="F1283" i="17"/>
  <c r="E1283" i="17"/>
  <c r="D1283" i="17"/>
  <c r="C1283" i="17"/>
  <c r="B1283" i="17"/>
  <c r="H1282" i="17"/>
  <c r="I1282" i="17"/>
  <c r="J1282" i="17"/>
  <c r="G1282" i="17"/>
  <c r="F1282" i="17"/>
  <c r="E1282" i="17"/>
  <c r="D1282" i="17"/>
  <c r="C1282" i="17"/>
  <c r="B1282" i="17"/>
  <c r="H1281" i="17"/>
  <c r="I1281" i="17"/>
  <c r="J1281" i="17"/>
  <c r="G1281" i="17"/>
  <c r="F1281" i="17"/>
  <c r="E1281" i="17"/>
  <c r="D1281" i="17"/>
  <c r="C1281" i="17"/>
  <c r="B1281" i="17"/>
  <c r="H1280" i="17"/>
  <c r="I1280" i="17"/>
  <c r="J1280" i="17"/>
  <c r="G1280" i="17"/>
  <c r="F1280" i="17"/>
  <c r="E1280" i="17"/>
  <c r="D1280" i="17"/>
  <c r="C1280" i="17"/>
  <c r="B1280" i="17"/>
  <c r="H1279" i="17"/>
  <c r="I1279" i="17"/>
  <c r="J1279" i="17"/>
  <c r="G1279" i="17"/>
  <c r="F1279" i="17"/>
  <c r="E1279" i="17"/>
  <c r="D1279" i="17"/>
  <c r="C1279" i="17"/>
  <c r="B1279" i="17"/>
  <c r="H1278" i="17"/>
  <c r="I1278" i="17"/>
  <c r="J1278" i="17"/>
  <c r="G1278" i="17"/>
  <c r="F1278" i="17"/>
  <c r="E1278" i="17"/>
  <c r="D1278" i="17"/>
  <c r="C1278" i="17"/>
  <c r="B1278" i="17"/>
  <c r="H1277" i="17"/>
  <c r="I1277" i="17"/>
  <c r="J1277" i="17"/>
  <c r="G1277" i="17"/>
  <c r="F1277" i="17"/>
  <c r="E1277" i="17"/>
  <c r="D1277" i="17"/>
  <c r="C1277" i="17"/>
  <c r="B1277" i="17"/>
  <c r="H1276" i="17"/>
  <c r="I1276" i="17"/>
  <c r="J1276" i="17"/>
  <c r="G1276" i="17"/>
  <c r="F1276" i="17"/>
  <c r="E1276" i="17"/>
  <c r="D1276" i="17"/>
  <c r="C1276" i="17"/>
  <c r="B1276" i="17"/>
  <c r="H1275" i="17"/>
  <c r="I1275" i="17"/>
  <c r="J1275" i="17"/>
  <c r="G1275" i="17"/>
  <c r="F1275" i="17"/>
  <c r="E1275" i="17"/>
  <c r="D1275" i="17"/>
  <c r="C1275" i="17"/>
  <c r="B1275" i="17"/>
  <c r="H1274" i="17"/>
  <c r="I1274" i="17"/>
  <c r="J1274" i="17"/>
  <c r="G1274" i="17"/>
  <c r="F1274" i="17"/>
  <c r="E1274" i="17"/>
  <c r="D1274" i="17"/>
  <c r="C1274" i="17"/>
  <c r="B1274" i="17"/>
  <c r="H1273" i="17"/>
  <c r="I1273" i="17"/>
  <c r="J1273" i="17"/>
  <c r="G1273" i="17"/>
  <c r="F1273" i="17"/>
  <c r="E1273" i="17"/>
  <c r="D1273" i="17"/>
  <c r="C1273" i="17"/>
  <c r="B1273" i="17"/>
  <c r="H1272" i="17"/>
  <c r="I1272" i="17"/>
  <c r="J1272" i="17"/>
  <c r="G1272" i="17"/>
  <c r="F1272" i="17"/>
  <c r="E1272" i="17"/>
  <c r="D1272" i="17"/>
  <c r="C1272" i="17"/>
  <c r="B1272" i="17"/>
  <c r="H1271" i="17"/>
  <c r="I1271" i="17"/>
  <c r="J1271" i="17"/>
  <c r="G1271" i="17"/>
  <c r="F1271" i="17"/>
  <c r="E1271" i="17"/>
  <c r="D1271" i="17"/>
  <c r="C1271" i="17"/>
  <c r="B1271" i="17"/>
  <c r="H1270" i="17"/>
  <c r="I1270" i="17"/>
  <c r="J1270" i="17"/>
  <c r="G1270" i="17"/>
  <c r="F1270" i="17"/>
  <c r="E1270" i="17"/>
  <c r="D1270" i="17"/>
  <c r="C1270" i="17"/>
  <c r="B1270" i="17"/>
  <c r="H1269" i="17"/>
  <c r="I1269" i="17"/>
  <c r="J1269" i="17"/>
  <c r="G1269" i="17"/>
  <c r="F1269" i="17"/>
  <c r="E1269" i="17"/>
  <c r="D1269" i="17"/>
  <c r="C1269" i="17"/>
  <c r="B1269" i="17"/>
  <c r="H1268" i="17"/>
  <c r="I1268" i="17"/>
  <c r="J1268" i="17"/>
  <c r="G1268" i="17"/>
  <c r="F1268" i="17"/>
  <c r="E1268" i="17"/>
  <c r="D1268" i="17"/>
  <c r="C1268" i="17"/>
  <c r="B1268" i="17"/>
  <c r="H1267" i="17"/>
  <c r="I1267" i="17"/>
  <c r="J1267" i="17"/>
  <c r="G1267" i="17"/>
  <c r="F1267" i="17"/>
  <c r="E1267" i="17"/>
  <c r="D1267" i="17"/>
  <c r="C1267" i="17"/>
  <c r="B1267" i="17"/>
  <c r="H1266" i="17"/>
  <c r="I1266" i="17"/>
  <c r="J1266" i="17"/>
  <c r="G1266" i="17"/>
  <c r="F1266" i="17"/>
  <c r="E1266" i="17"/>
  <c r="D1266" i="17"/>
  <c r="C1266" i="17"/>
  <c r="B1266" i="17"/>
  <c r="H1265" i="17"/>
  <c r="I1265" i="17"/>
  <c r="J1265" i="17"/>
  <c r="G1265" i="17"/>
  <c r="F1265" i="17"/>
  <c r="E1265" i="17"/>
  <c r="D1265" i="17"/>
  <c r="C1265" i="17"/>
  <c r="B1265" i="17"/>
  <c r="H1264" i="17"/>
  <c r="I1264" i="17"/>
  <c r="J1264" i="17"/>
  <c r="G1264" i="17"/>
  <c r="F1264" i="17"/>
  <c r="E1264" i="17"/>
  <c r="D1264" i="17"/>
  <c r="C1264" i="17"/>
  <c r="B1264" i="17"/>
  <c r="H1263" i="17"/>
  <c r="I1263" i="17"/>
  <c r="J1263" i="17"/>
  <c r="G1263" i="17"/>
  <c r="F1263" i="17"/>
  <c r="E1263" i="17"/>
  <c r="D1263" i="17"/>
  <c r="C1263" i="17"/>
  <c r="B1263" i="17"/>
  <c r="H1262" i="17"/>
  <c r="I1262" i="17"/>
  <c r="J1262" i="17"/>
  <c r="G1262" i="17"/>
  <c r="F1262" i="17"/>
  <c r="E1262" i="17"/>
  <c r="D1262" i="17"/>
  <c r="C1262" i="17"/>
  <c r="B1262" i="17"/>
  <c r="H1261" i="17"/>
  <c r="I1261" i="17"/>
  <c r="J1261" i="17"/>
  <c r="G1261" i="17"/>
  <c r="F1261" i="17"/>
  <c r="E1261" i="17"/>
  <c r="D1261" i="17"/>
  <c r="C1261" i="17"/>
  <c r="B1261" i="17"/>
  <c r="H1260" i="17"/>
  <c r="I1260" i="17"/>
  <c r="J1260" i="17"/>
  <c r="G1260" i="17"/>
  <c r="F1260" i="17"/>
  <c r="E1260" i="17"/>
  <c r="D1260" i="17"/>
  <c r="C1260" i="17"/>
  <c r="B1260" i="17"/>
  <c r="H1259" i="17"/>
  <c r="I1259" i="17"/>
  <c r="J1259" i="17"/>
  <c r="G1259" i="17"/>
  <c r="F1259" i="17"/>
  <c r="E1259" i="17"/>
  <c r="D1259" i="17"/>
  <c r="C1259" i="17"/>
  <c r="B1259" i="17"/>
  <c r="H1258" i="17"/>
  <c r="I1258" i="17"/>
  <c r="J1258" i="17"/>
  <c r="G1258" i="17"/>
  <c r="F1258" i="17"/>
  <c r="E1258" i="17"/>
  <c r="D1258" i="17"/>
  <c r="C1258" i="17"/>
  <c r="B1258" i="17"/>
  <c r="H1257" i="17"/>
  <c r="I1257" i="17"/>
  <c r="J1257" i="17"/>
  <c r="G1257" i="17"/>
  <c r="F1257" i="17"/>
  <c r="E1257" i="17"/>
  <c r="D1257" i="17"/>
  <c r="C1257" i="17"/>
  <c r="B1257" i="17"/>
  <c r="H1256" i="17"/>
  <c r="I1256" i="17"/>
  <c r="J1256" i="17"/>
  <c r="G1256" i="17"/>
  <c r="F1256" i="17"/>
  <c r="E1256" i="17"/>
  <c r="D1256" i="17"/>
  <c r="C1256" i="17"/>
  <c r="B1256" i="17"/>
  <c r="H1255" i="17"/>
  <c r="I1255" i="17"/>
  <c r="J1255" i="17"/>
  <c r="G1255" i="17"/>
  <c r="F1255" i="17"/>
  <c r="E1255" i="17"/>
  <c r="D1255" i="17"/>
  <c r="C1255" i="17"/>
  <c r="B1255" i="17"/>
  <c r="H1254" i="17"/>
  <c r="I1254" i="17"/>
  <c r="J1254" i="17"/>
  <c r="G1254" i="17"/>
  <c r="F1254" i="17"/>
  <c r="E1254" i="17"/>
  <c r="D1254" i="17"/>
  <c r="C1254" i="17"/>
  <c r="B1254" i="17"/>
  <c r="H1253" i="17"/>
  <c r="I1253" i="17"/>
  <c r="J1253" i="17"/>
  <c r="G1253" i="17"/>
  <c r="F1253" i="17"/>
  <c r="E1253" i="17"/>
  <c r="D1253" i="17"/>
  <c r="C1253" i="17"/>
  <c r="B1253" i="17"/>
  <c r="H1252" i="17"/>
  <c r="I1252" i="17"/>
  <c r="J1252" i="17"/>
  <c r="G1252" i="17"/>
  <c r="F1252" i="17"/>
  <c r="E1252" i="17"/>
  <c r="D1252" i="17"/>
  <c r="C1252" i="17"/>
  <c r="B1252" i="17"/>
  <c r="H1251" i="17"/>
  <c r="I1251" i="17"/>
  <c r="J1251" i="17"/>
  <c r="G1251" i="17"/>
  <c r="F1251" i="17"/>
  <c r="E1251" i="17"/>
  <c r="D1251" i="17"/>
  <c r="C1251" i="17"/>
  <c r="B1251" i="17"/>
  <c r="H1250" i="17"/>
  <c r="I1250" i="17"/>
  <c r="J1250" i="17"/>
  <c r="G1250" i="17"/>
  <c r="F1250" i="17"/>
  <c r="E1250" i="17"/>
  <c r="D1250" i="17"/>
  <c r="C1250" i="17"/>
  <c r="B1250" i="17"/>
  <c r="H1249" i="17"/>
  <c r="I1249" i="17"/>
  <c r="J1249" i="17"/>
  <c r="G1249" i="17"/>
  <c r="F1249" i="17"/>
  <c r="E1249" i="17"/>
  <c r="D1249" i="17"/>
  <c r="C1249" i="17"/>
  <c r="B1249" i="17"/>
  <c r="H1248" i="17"/>
  <c r="I1248" i="17"/>
  <c r="J1248" i="17"/>
  <c r="G1248" i="17"/>
  <c r="F1248" i="17"/>
  <c r="E1248" i="17"/>
  <c r="D1248" i="17"/>
  <c r="C1248" i="17"/>
  <c r="B1248" i="17"/>
  <c r="H1247" i="17"/>
  <c r="I1247" i="17"/>
  <c r="J1247" i="17"/>
  <c r="G1247" i="17"/>
  <c r="F1247" i="17"/>
  <c r="E1247" i="17"/>
  <c r="D1247" i="17"/>
  <c r="C1247" i="17"/>
  <c r="B1247" i="17"/>
  <c r="H1246" i="17"/>
  <c r="I1246" i="17"/>
  <c r="J1246" i="17"/>
  <c r="G1246" i="17"/>
  <c r="F1246" i="17"/>
  <c r="E1246" i="17"/>
  <c r="D1246" i="17"/>
  <c r="C1246" i="17"/>
  <c r="B1246" i="17"/>
  <c r="H1245" i="17"/>
  <c r="I1245" i="17"/>
  <c r="J1245" i="17"/>
  <c r="G1245" i="17"/>
  <c r="F1245" i="17"/>
  <c r="E1245" i="17"/>
  <c r="D1245" i="17"/>
  <c r="C1245" i="17"/>
  <c r="B1245" i="17"/>
  <c r="H1244" i="17"/>
  <c r="I1244" i="17"/>
  <c r="J1244" i="17"/>
  <c r="G1244" i="17"/>
  <c r="F1244" i="17"/>
  <c r="E1244" i="17"/>
  <c r="D1244" i="17"/>
  <c r="C1244" i="17"/>
  <c r="B1244" i="17"/>
  <c r="H1243" i="17"/>
  <c r="I1243" i="17"/>
  <c r="J1243" i="17"/>
  <c r="G1243" i="17"/>
  <c r="F1243" i="17"/>
  <c r="E1243" i="17"/>
  <c r="D1243" i="17"/>
  <c r="C1243" i="17"/>
  <c r="B1243" i="17"/>
  <c r="H1242" i="17"/>
  <c r="I1242" i="17"/>
  <c r="J1242" i="17"/>
  <c r="G1242" i="17"/>
  <c r="F1242" i="17"/>
  <c r="E1242" i="17"/>
  <c r="D1242" i="17"/>
  <c r="C1242" i="17"/>
  <c r="B1242" i="17"/>
  <c r="H1241" i="17"/>
  <c r="I1241" i="17"/>
  <c r="J1241" i="17"/>
  <c r="G1241" i="17"/>
  <c r="F1241" i="17"/>
  <c r="E1241" i="17"/>
  <c r="D1241" i="17"/>
  <c r="C1241" i="17"/>
  <c r="B1241" i="17"/>
  <c r="H1240" i="17"/>
  <c r="I1240" i="17"/>
  <c r="J1240" i="17"/>
  <c r="G1240" i="17"/>
  <c r="F1240" i="17"/>
  <c r="E1240" i="17"/>
  <c r="D1240" i="17"/>
  <c r="C1240" i="17"/>
  <c r="B1240" i="17"/>
  <c r="H1239" i="17"/>
  <c r="I1239" i="17"/>
  <c r="J1239" i="17"/>
  <c r="G1239" i="17"/>
  <c r="F1239" i="17"/>
  <c r="E1239" i="17"/>
  <c r="D1239" i="17"/>
  <c r="C1239" i="17"/>
  <c r="B1239" i="17"/>
  <c r="H1238" i="17"/>
  <c r="I1238" i="17"/>
  <c r="J1238" i="17"/>
  <c r="G1238" i="17"/>
  <c r="F1238" i="17"/>
  <c r="E1238" i="17"/>
  <c r="D1238" i="17"/>
  <c r="C1238" i="17"/>
  <c r="B1238" i="17"/>
  <c r="H1237" i="17"/>
  <c r="I1237" i="17"/>
  <c r="J1237" i="17"/>
  <c r="G1237" i="17"/>
  <c r="F1237" i="17"/>
  <c r="E1237" i="17"/>
  <c r="D1237" i="17"/>
  <c r="C1237" i="17"/>
  <c r="B1237" i="17"/>
  <c r="H1236" i="17"/>
  <c r="I1236" i="17"/>
  <c r="J1236" i="17"/>
  <c r="G1236" i="17"/>
  <c r="F1236" i="17"/>
  <c r="E1236" i="17"/>
  <c r="D1236" i="17"/>
  <c r="C1236" i="17"/>
  <c r="B1236" i="17"/>
  <c r="H1235" i="17"/>
  <c r="I1235" i="17"/>
  <c r="J1235" i="17"/>
  <c r="G1235" i="17"/>
  <c r="F1235" i="17"/>
  <c r="E1235" i="17"/>
  <c r="D1235" i="17"/>
  <c r="C1235" i="17"/>
  <c r="B1235" i="17"/>
  <c r="H1234" i="17"/>
  <c r="I1234" i="17"/>
  <c r="J1234" i="17"/>
  <c r="G1234" i="17"/>
  <c r="F1234" i="17"/>
  <c r="E1234" i="17"/>
  <c r="D1234" i="17"/>
  <c r="C1234" i="17"/>
  <c r="B1234" i="17"/>
  <c r="H1233" i="17"/>
  <c r="I1233" i="17"/>
  <c r="J1233" i="17"/>
  <c r="G1233" i="17"/>
  <c r="F1233" i="17"/>
  <c r="E1233" i="17"/>
  <c r="D1233" i="17"/>
  <c r="C1233" i="17"/>
  <c r="B1233" i="17"/>
  <c r="H1232" i="17"/>
  <c r="I1232" i="17"/>
  <c r="J1232" i="17"/>
  <c r="G1232" i="17"/>
  <c r="F1232" i="17"/>
  <c r="E1232" i="17"/>
  <c r="D1232" i="17"/>
  <c r="C1232" i="17"/>
  <c r="B1232" i="17"/>
  <c r="H1231" i="17"/>
  <c r="I1231" i="17"/>
  <c r="J1231" i="17"/>
  <c r="G1231" i="17"/>
  <c r="F1231" i="17"/>
  <c r="E1231" i="17"/>
  <c r="D1231" i="17"/>
  <c r="C1231" i="17"/>
  <c r="B1231" i="17"/>
  <c r="H1230" i="17"/>
  <c r="I1230" i="17"/>
  <c r="J1230" i="17"/>
  <c r="G1230" i="17"/>
  <c r="F1230" i="17"/>
  <c r="E1230" i="17"/>
  <c r="D1230" i="17"/>
  <c r="C1230" i="17"/>
  <c r="B1230" i="17"/>
  <c r="H1229" i="17"/>
  <c r="I1229" i="17"/>
  <c r="J1229" i="17"/>
  <c r="G1229" i="17"/>
  <c r="F1229" i="17"/>
  <c r="E1229" i="17"/>
  <c r="D1229" i="17"/>
  <c r="C1229" i="17"/>
  <c r="B1229" i="17"/>
  <c r="H1228" i="17"/>
  <c r="I1228" i="17"/>
  <c r="J1228" i="17"/>
  <c r="G1228" i="17"/>
  <c r="F1228" i="17"/>
  <c r="E1228" i="17"/>
  <c r="D1228" i="17"/>
  <c r="C1228" i="17"/>
  <c r="B1228" i="17"/>
  <c r="H1227" i="17"/>
  <c r="I1227" i="17"/>
  <c r="J1227" i="17"/>
  <c r="G1227" i="17"/>
  <c r="F1227" i="17"/>
  <c r="E1227" i="17"/>
  <c r="D1227" i="17"/>
  <c r="C1227" i="17"/>
  <c r="B1227" i="17"/>
  <c r="H1226" i="17"/>
  <c r="I1226" i="17"/>
  <c r="J1226" i="17"/>
  <c r="G1226" i="17"/>
  <c r="F1226" i="17"/>
  <c r="E1226" i="17"/>
  <c r="D1226" i="17"/>
  <c r="C1226" i="17"/>
  <c r="B1226" i="17"/>
  <c r="H1225" i="17"/>
  <c r="I1225" i="17"/>
  <c r="J1225" i="17"/>
  <c r="G1225" i="17"/>
  <c r="F1225" i="17"/>
  <c r="E1225" i="17"/>
  <c r="D1225" i="17"/>
  <c r="C1225" i="17"/>
  <c r="B1225" i="17"/>
  <c r="H1224" i="17"/>
  <c r="I1224" i="17"/>
  <c r="J1224" i="17"/>
  <c r="G1224" i="17"/>
  <c r="F1224" i="17"/>
  <c r="E1224" i="17"/>
  <c r="D1224" i="17"/>
  <c r="C1224" i="17"/>
  <c r="B1224" i="17"/>
  <c r="H1223" i="17"/>
  <c r="I1223" i="17"/>
  <c r="J1223" i="17"/>
  <c r="G1223" i="17"/>
  <c r="F1223" i="17"/>
  <c r="E1223" i="17"/>
  <c r="D1223" i="17"/>
  <c r="C1223" i="17"/>
  <c r="B1223" i="17"/>
  <c r="H1222" i="17"/>
  <c r="I1222" i="17"/>
  <c r="J1222" i="17"/>
  <c r="G1222" i="17"/>
  <c r="F1222" i="17"/>
  <c r="E1222" i="17"/>
  <c r="D1222" i="17"/>
  <c r="C1222" i="17"/>
  <c r="B1222" i="17"/>
  <c r="H1221" i="17"/>
  <c r="I1221" i="17"/>
  <c r="J1221" i="17"/>
  <c r="G1221" i="17"/>
  <c r="F1221" i="17"/>
  <c r="E1221" i="17"/>
  <c r="D1221" i="17"/>
  <c r="C1221" i="17"/>
  <c r="B1221" i="17"/>
  <c r="H1220" i="17"/>
  <c r="I1220" i="17"/>
  <c r="J1220" i="17"/>
  <c r="G1220" i="17"/>
  <c r="F1220" i="17"/>
  <c r="E1220" i="17"/>
  <c r="D1220" i="17"/>
  <c r="C1220" i="17"/>
  <c r="B1220" i="17"/>
  <c r="H1219" i="17"/>
  <c r="I1219" i="17"/>
  <c r="J1219" i="17"/>
  <c r="G1219" i="17"/>
  <c r="F1219" i="17"/>
  <c r="E1219" i="17"/>
  <c r="D1219" i="17"/>
  <c r="C1219" i="17"/>
  <c r="B1219" i="17"/>
  <c r="H1218" i="17"/>
  <c r="I1218" i="17"/>
  <c r="J1218" i="17"/>
  <c r="G1218" i="17"/>
  <c r="F1218" i="17"/>
  <c r="E1218" i="17"/>
  <c r="D1218" i="17"/>
  <c r="C1218" i="17"/>
  <c r="B1218" i="17"/>
  <c r="H1217" i="17"/>
  <c r="I1217" i="17"/>
  <c r="J1217" i="17"/>
  <c r="G1217" i="17"/>
  <c r="F1217" i="17"/>
  <c r="E1217" i="17"/>
  <c r="D1217" i="17"/>
  <c r="C1217" i="17"/>
  <c r="B1217" i="17"/>
  <c r="H1216" i="17"/>
  <c r="I1216" i="17"/>
  <c r="J1216" i="17"/>
  <c r="G1216" i="17"/>
  <c r="F1216" i="17"/>
  <c r="E1216" i="17"/>
  <c r="D1216" i="17"/>
  <c r="C1216" i="17"/>
  <c r="B1216" i="17"/>
  <c r="H1215" i="17"/>
  <c r="I1215" i="17"/>
  <c r="J1215" i="17"/>
  <c r="G1215" i="17"/>
  <c r="F1215" i="17"/>
  <c r="E1215" i="17"/>
  <c r="D1215" i="17"/>
  <c r="C1215" i="17"/>
  <c r="B1215" i="17"/>
  <c r="H1214" i="17"/>
  <c r="I1214" i="17"/>
  <c r="J1214" i="17"/>
  <c r="G1214" i="17"/>
  <c r="F1214" i="17"/>
  <c r="E1214" i="17"/>
  <c r="D1214" i="17"/>
  <c r="C1214" i="17"/>
  <c r="B1214" i="17"/>
  <c r="H1213" i="17"/>
  <c r="I1213" i="17"/>
  <c r="J1213" i="17"/>
  <c r="G1213" i="17"/>
  <c r="F1213" i="17"/>
  <c r="E1213" i="17"/>
  <c r="D1213" i="17"/>
  <c r="C1213" i="17"/>
  <c r="B1213" i="17"/>
  <c r="H1212" i="17"/>
  <c r="I1212" i="17"/>
  <c r="J1212" i="17"/>
  <c r="G1212" i="17"/>
  <c r="F1212" i="17"/>
  <c r="E1212" i="17"/>
  <c r="D1212" i="17"/>
  <c r="C1212" i="17"/>
  <c r="B1212" i="17"/>
  <c r="H1211" i="17"/>
  <c r="I1211" i="17"/>
  <c r="J1211" i="17"/>
  <c r="G1211" i="17"/>
  <c r="F1211" i="17"/>
  <c r="E1211" i="17"/>
  <c r="D1211" i="17"/>
  <c r="C1211" i="17"/>
  <c r="B1211" i="17"/>
  <c r="H1210" i="17"/>
  <c r="I1210" i="17"/>
  <c r="J1210" i="17"/>
  <c r="G1210" i="17"/>
  <c r="F1210" i="17"/>
  <c r="E1210" i="17"/>
  <c r="D1210" i="17"/>
  <c r="C1210" i="17"/>
  <c r="B1210" i="17"/>
  <c r="H1209" i="17"/>
  <c r="I1209" i="17"/>
  <c r="J1209" i="17"/>
  <c r="G1209" i="17"/>
  <c r="F1209" i="17"/>
  <c r="E1209" i="17"/>
  <c r="D1209" i="17"/>
  <c r="C1209" i="17"/>
  <c r="B1209" i="17"/>
  <c r="H1208" i="17"/>
  <c r="I1208" i="17"/>
  <c r="J1208" i="17"/>
  <c r="G1208" i="17"/>
  <c r="F1208" i="17"/>
  <c r="E1208" i="17"/>
  <c r="D1208" i="17"/>
  <c r="C1208" i="17"/>
  <c r="B1208" i="17"/>
  <c r="H1207" i="17"/>
  <c r="I1207" i="17"/>
  <c r="J1207" i="17"/>
  <c r="G1207" i="17"/>
  <c r="F1207" i="17"/>
  <c r="E1207" i="17"/>
  <c r="D1207" i="17"/>
  <c r="C1207" i="17"/>
  <c r="B1207" i="17"/>
  <c r="H1206" i="17"/>
  <c r="I1206" i="17"/>
  <c r="J1206" i="17"/>
  <c r="G1206" i="17"/>
  <c r="F1206" i="17"/>
  <c r="E1206" i="17"/>
  <c r="D1206" i="17"/>
  <c r="C1206" i="17"/>
  <c r="B1206" i="17"/>
  <c r="H1205" i="17"/>
  <c r="I1205" i="17"/>
  <c r="J1205" i="17"/>
  <c r="G1205" i="17"/>
  <c r="F1205" i="17"/>
  <c r="E1205" i="17"/>
  <c r="D1205" i="17"/>
  <c r="C1205" i="17"/>
  <c r="B1205" i="17"/>
  <c r="H1204" i="17"/>
  <c r="I1204" i="17"/>
  <c r="J1204" i="17"/>
  <c r="G1204" i="17"/>
  <c r="F1204" i="17"/>
  <c r="E1204" i="17"/>
  <c r="D1204" i="17"/>
  <c r="C1204" i="17"/>
  <c r="B1204" i="17"/>
  <c r="H1203" i="17"/>
  <c r="I1203" i="17"/>
  <c r="J1203" i="17"/>
  <c r="G1203" i="17"/>
  <c r="F1203" i="17"/>
  <c r="E1203" i="17"/>
  <c r="D1203" i="17"/>
  <c r="C1203" i="17"/>
  <c r="B1203" i="17"/>
  <c r="H1202" i="17"/>
  <c r="I1202" i="17"/>
  <c r="J1202" i="17"/>
  <c r="G1202" i="17"/>
  <c r="F1202" i="17"/>
  <c r="E1202" i="17"/>
  <c r="D1202" i="17"/>
  <c r="C1202" i="17"/>
  <c r="B1202" i="17"/>
  <c r="H1201" i="17"/>
  <c r="I1201" i="17"/>
  <c r="J1201" i="17"/>
  <c r="G1201" i="17"/>
  <c r="F1201" i="17"/>
  <c r="E1201" i="17"/>
  <c r="D1201" i="17"/>
  <c r="C1201" i="17"/>
  <c r="B1201" i="17"/>
  <c r="H1200" i="17"/>
  <c r="I1200" i="17"/>
  <c r="J1200" i="17"/>
  <c r="G1200" i="17"/>
  <c r="F1200" i="17"/>
  <c r="E1200" i="17"/>
  <c r="D1200" i="17"/>
  <c r="C1200" i="17"/>
  <c r="B1200" i="17"/>
  <c r="H1199" i="17"/>
  <c r="I1199" i="17"/>
  <c r="J1199" i="17"/>
  <c r="G1199" i="17"/>
  <c r="F1199" i="17"/>
  <c r="E1199" i="17"/>
  <c r="D1199" i="17"/>
  <c r="C1199" i="17"/>
  <c r="B1199" i="17"/>
  <c r="H1198" i="17"/>
  <c r="I1198" i="17"/>
  <c r="J1198" i="17"/>
  <c r="G1198" i="17"/>
  <c r="F1198" i="17"/>
  <c r="E1198" i="17"/>
  <c r="D1198" i="17"/>
  <c r="C1198" i="17"/>
  <c r="B1198" i="17"/>
  <c r="H1197" i="17"/>
  <c r="I1197" i="17"/>
  <c r="J1197" i="17"/>
  <c r="G1197" i="17"/>
  <c r="F1197" i="17"/>
  <c r="E1197" i="17"/>
  <c r="D1197" i="17"/>
  <c r="C1197" i="17"/>
  <c r="B1197" i="17"/>
  <c r="H1196" i="17"/>
  <c r="I1196" i="17"/>
  <c r="J1196" i="17"/>
  <c r="G1196" i="17"/>
  <c r="F1196" i="17"/>
  <c r="E1196" i="17"/>
  <c r="D1196" i="17"/>
  <c r="C1196" i="17"/>
  <c r="B1196" i="17"/>
  <c r="H1195" i="17"/>
  <c r="I1195" i="17"/>
  <c r="J1195" i="17"/>
  <c r="G1195" i="17"/>
  <c r="F1195" i="17"/>
  <c r="E1195" i="17"/>
  <c r="D1195" i="17"/>
  <c r="C1195" i="17"/>
  <c r="B1195" i="17"/>
  <c r="H1194" i="17"/>
  <c r="I1194" i="17"/>
  <c r="J1194" i="17"/>
  <c r="G1194" i="17"/>
  <c r="F1194" i="17"/>
  <c r="E1194" i="17"/>
  <c r="D1194" i="17"/>
  <c r="C1194" i="17"/>
  <c r="B1194" i="17"/>
  <c r="H1193" i="17"/>
  <c r="I1193" i="17"/>
  <c r="J1193" i="17"/>
  <c r="G1193" i="17"/>
  <c r="F1193" i="17"/>
  <c r="E1193" i="17"/>
  <c r="D1193" i="17"/>
  <c r="C1193" i="17"/>
  <c r="B1193" i="17"/>
  <c r="H1192" i="17"/>
  <c r="I1192" i="17"/>
  <c r="J1192" i="17"/>
  <c r="G1192" i="17"/>
  <c r="F1192" i="17"/>
  <c r="E1192" i="17"/>
  <c r="D1192" i="17"/>
  <c r="C1192" i="17"/>
  <c r="B1192" i="17"/>
  <c r="H1191" i="17"/>
  <c r="I1191" i="17"/>
  <c r="J1191" i="17"/>
  <c r="G1191" i="17"/>
  <c r="F1191" i="17"/>
  <c r="E1191" i="17"/>
  <c r="D1191" i="17"/>
  <c r="C1191" i="17"/>
  <c r="B1191" i="17"/>
  <c r="H1190" i="17"/>
  <c r="I1190" i="17"/>
  <c r="J1190" i="17"/>
  <c r="G1190" i="17"/>
  <c r="F1190" i="17"/>
  <c r="E1190" i="17"/>
  <c r="D1190" i="17"/>
  <c r="C1190" i="17"/>
  <c r="B1190" i="17"/>
  <c r="H1189" i="17"/>
  <c r="I1189" i="17"/>
  <c r="J1189" i="17"/>
  <c r="G1189" i="17"/>
  <c r="F1189" i="17"/>
  <c r="E1189" i="17"/>
  <c r="D1189" i="17"/>
  <c r="C1189" i="17"/>
  <c r="B1189" i="17"/>
  <c r="H1188" i="17"/>
  <c r="I1188" i="17"/>
  <c r="J1188" i="17"/>
  <c r="G1188" i="17"/>
  <c r="F1188" i="17"/>
  <c r="E1188" i="17"/>
  <c r="D1188" i="17"/>
  <c r="C1188" i="17"/>
  <c r="B1188" i="17"/>
  <c r="H1187" i="17"/>
  <c r="I1187" i="17"/>
  <c r="J1187" i="17"/>
  <c r="G1187" i="17"/>
  <c r="F1187" i="17"/>
  <c r="E1187" i="17"/>
  <c r="D1187" i="17"/>
  <c r="C1187" i="17"/>
  <c r="B1187" i="17"/>
  <c r="H1186" i="17"/>
  <c r="I1186" i="17"/>
  <c r="J1186" i="17"/>
  <c r="G1186" i="17"/>
  <c r="F1186" i="17"/>
  <c r="E1186" i="17"/>
  <c r="D1186" i="17"/>
  <c r="C1186" i="17"/>
  <c r="B1186" i="17"/>
  <c r="H1185" i="17"/>
  <c r="I1185" i="17"/>
  <c r="J1185" i="17"/>
  <c r="G1185" i="17"/>
  <c r="F1185" i="17"/>
  <c r="E1185" i="17"/>
  <c r="D1185" i="17"/>
  <c r="C1185" i="17"/>
  <c r="B1185" i="17"/>
  <c r="H1184" i="17"/>
  <c r="I1184" i="17"/>
  <c r="J1184" i="17"/>
  <c r="G1184" i="17"/>
  <c r="F1184" i="17"/>
  <c r="E1184" i="17"/>
  <c r="D1184" i="17"/>
  <c r="C1184" i="17"/>
  <c r="B1184" i="17"/>
  <c r="H1183" i="17"/>
  <c r="I1183" i="17"/>
  <c r="J1183" i="17"/>
  <c r="G1183" i="17"/>
  <c r="F1183" i="17"/>
  <c r="E1183" i="17"/>
  <c r="D1183" i="17"/>
  <c r="C1183" i="17"/>
  <c r="B1183" i="17"/>
  <c r="H1182" i="17"/>
  <c r="I1182" i="17"/>
  <c r="J1182" i="17"/>
  <c r="G1182" i="17"/>
  <c r="F1182" i="17"/>
  <c r="E1182" i="17"/>
  <c r="D1182" i="17"/>
  <c r="C1182" i="17"/>
  <c r="B1182" i="17"/>
  <c r="H1181" i="17"/>
  <c r="I1181" i="17"/>
  <c r="J1181" i="17"/>
  <c r="G1181" i="17"/>
  <c r="F1181" i="17"/>
  <c r="E1181" i="17"/>
  <c r="D1181" i="17"/>
  <c r="C1181" i="17"/>
  <c r="B1181" i="17"/>
  <c r="H1180" i="17"/>
  <c r="I1180" i="17"/>
  <c r="J1180" i="17"/>
  <c r="G1180" i="17"/>
  <c r="F1180" i="17"/>
  <c r="E1180" i="17"/>
  <c r="D1180" i="17"/>
  <c r="C1180" i="17"/>
  <c r="B1180" i="17"/>
  <c r="H1179" i="17"/>
  <c r="I1179" i="17"/>
  <c r="J1179" i="17"/>
  <c r="G1179" i="17"/>
  <c r="F1179" i="17"/>
  <c r="E1179" i="17"/>
  <c r="D1179" i="17"/>
  <c r="C1179" i="17"/>
  <c r="B1179" i="17"/>
  <c r="H1178" i="17"/>
  <c r="I1178" i="17"/>
  <c r="J1178" i="17"/>
  <c r="G1178" i="17"/>
  <c r="F1178" i="17"/>
  <c r="E1178" i="17"/>
  <c r="D1178" i="17"/>
  <c r="C1178" i="17"/>
  <c r="B1178" i="17"/>
  <c r="H1177" i="17"/>
  <c r="I1177" i="17"/>
  <c r="J1177" i="17"/>
  <c r="G1177" i="17"/>
  <c r="F1177" i="17"/>
  <c r="E1177" i="17"/>
  <c r="D1177" i="17"/>
  <c r="C1177" i="17"/>
  <c r="B1177" i="17"/>
  <c r="H1176" i="17"/>
  <c r="I1176" i="17"/>
  <c r="J1176" i="17"/>
  <c r="G1176" i="17"/>
  <c r="F1176" i="17"/>
  <c r="E1176" i="17"/>
  <c r="D1176" i="17"/>
  <c r="C1176" i="17"/>
  <c r="B1176" i="17"/>
  <c r="H1175" i="17"/>
  <c r="I1175" i="17"/>
  <c r="J1175" i="17"/>
  <c r="G1175" i="17"/>
  <c r="F1175" i="17"/>
  <c r="E1175" i="17"/>
  <c r="D1175" i="17"/>
  <c r="C1175" i="17"/>
  <c r="B1175" i="17"/>
  <c r="H1174" i="17"/>
  <c r="I1174" i="17"/>
  <c r="J1174" i="17"/>
  <c r="G1174" i="17"/>
  <c r="F1174" i="17"/>
  <c r="E1174" i="17"/>
  <c r="D1174" i="17"/>
  <c r="C1174" i="17"/>
  <c r="B1174" i="17"/>
  <c r="H1173" i="17"/>
  <c r="I1173" i="17"/>
  <c r="J1173" i="17"/>
  <c r="G1173" i="17"/>
  <c r="F1173" i="17"/>
  <c r="E1173" i="17"/>
  <c r="D1173" i="17"/>
  <c r="C1173" i="17"/>
  <c r="B1173" i="17"/>
  <c r="H1172" i="17"/>
  <c r="I1172" i="17"/>
  <c r="J1172" i="17"/>
  <c r="G1172" i="17"/>
  <c r="F1172" i="17"/>
  <c r="E1172" i="17"/>
  <c r="D1172" i="17"/>
  <c r="C1172" i="17"/>
  <c r="B1172" i="17"/>
  <c r="H1171" i="17"/>
  <c r="I1171" i="17"/>
  <c r="J1171" i="17"/>
  <c r="G1171" i="17"/>
  <c r="F1171" i="17"/>
  <c r="E1171" i="17"/>
  <c r="D1171" i="17"/>
  <c r="C1171" i="17"/>
  <c r="B1171" i="17"/>
  <c r="H1170" i="17"/>
  <c r="I1170" i="17"/>
  <c r="J1170" i="17"/>
  <c r="G1170" i="17"/>
  <c r="F1170" i="17"/>
  <c r="E1170" i="17"/>
  <c r="D1170" i="17"/>
  <c r="C1170" i="17"/>
  <c r="B1170" i="17"/>
  <c r="H1169" i="17"/>
  <c r="I1169" i="17"/>
  <c r="J1169" i="17"/>
  <c r="G1169" i="17"/>
  <c r="F1169" i="17"/>
  <c r="E1169" i="17"/>
  <c r="D1169" i="17"/>
  <c r="C1169" i="17"/>
  <c r="B1169" i="17"/>
  <c r="H1168" i="17"/>
  <c r="I1168" i="17"/>
  <c r="J1168" i="17"/>
  <c r="G1168" i="17"/>
  <c r="F1168" i="17"/>
  <c r="E1168" i="17"/>
  <c r="D1168" i="17"/>
  <c r="C1168" i="17"/>
  <c r="B1168" i="17"/>
  <c r="H1167" i="17"/>
  <c r="I1167" i="17"/>
  <c r="J1167" i="17"/>
  <c r="G1167" i="17"/>
  <c r="F1167" i="17"/>
  <c r="E1167" i="17"/>
  <c r="D1167" i="17"/>
  <c r="C1167" i="17"/>
  <c r="B1167" i="17"/>
  <c r="H1166" i="17"/>
  <c r="I1166" i="17"/>
  <c r="J1166" i="17"/>
  <c r="G1166" i="17"/>
  <c r="F1166" i="17"/>
  <c r="E1166" i="17"/>
  <c r="D1166" i="17"/>
  <c r="C1166" i="17"/>
  <c r="B1166" i="17"/>
  <c r="H1165" i="17"/>
  <c r="I1165" i="17"/>
  <c r="J1165" i="17"/>
  <c r="G1165" i="17"/>
  <c r="F1165" i="17"/>
  <c r="E1165" i="17"/>
  <c r="D1165" i="17"/>
  <c r="C1165" i="17"/>
  <c r="B1165" i="17"/>
  <c r="H1164" i="17"/>
  <c r="I1164" i="17"/>
  <c r="J1164" i="17"/>
  <c r="G1164" i="17"/>
  <c r="F1164" i="17"/>
  <c r="E1164" i="17"/>
  <c r="D1164" i="17"/>
  <c r="C1164" i="17"/>
  <c r="B1164" i="17"/>
  <c r="H1163" i="17"/>
  <c r="I1163" i="17"/>
  <c r="J1163" i="17"/>
  <c r="G1163" i="17"/>
  <c r="F1163" i="17"/>
  <c r="E1163" i="17"/>
  <c r="D1163" i="17"/>
  <c r="C1163" i="17"/>
  <c r="B1163" i="17"/>
  <c r="H1162" i="17"/>
  <c r="I1162" i="17"/>
  <c r="J1162" i="17"/>
  <c r="G1162" i="17"/>
  <c r="F1162" i="17"/>
  <c r="E1162" i="17"/>
  <c r="D1162" i="17"/>
  <c r="C1162" i="17"/>
  <c r="B1162" i="17"/>
  <c r="H1161" i="17"/>
  <c r="I1161" i="17"/>
  <c r="J1161" i="17"/>
  <c r="G1161" i="17"/>
  <c r="F1161" i="17"/>
  <c r="E1161" i="17"/>
  <c r="D1161" i="17"/>
  <c r="C1161" i="17"/>
  <c r="B1161" i="17"/>
  <c r="H1160" i="17"/>
  <c r="I1160" i="17"/>
  <c r="J1160" i="17"/>
  <c r="G1160" i="17"/>
  <c r="F1160" i="17"/>
  <c r="E1160" i="17"/>
  <c r="D1160" i="17"/>
  <c r="C1160" i="17"/>
  <c r="B1160" i="17"/>
  <c r="H1159" i="17"/>
  <c r="I1159" i="17"/>
  <c r="J1159" i="17"/>
  <c r="G1159" i="17"/>
  <c r="F1159" i="17"/>
  <c r="E1159" i="17"/>
  <c r="D1159" i="17"/>
  <c r="C1159" i="17"/>
  <c r="B1159" i="17"/>
  <c r="H1158" i="17"/>
  <c r="I1158" i="17"/>
  <c r="J1158" i="17"/>
  <c r="G1158" i="17"/>
  <c r="F1158" i="17"/>
  <c r="E1158" i="17"/>
  <c r="D1158" i="17"/>
  <c r="C1158" i="17"/>
  <c r="B1158" i="17"/>
  <c r="H1157" i="17"/>
  <c r="I1157" i="17"/>
  <c r="J1157" i="17"/>
  <c r="G1157" i="17"/>
  <c r="F1157" i="17"/>
  <c r="E1157" i="17"/>
  <c r="D1157" i="17"/>
  <c r="C1157" i="17"/>
  <c r="B1157" i="17"/>
  <c r="H1156" i="17"/>
  <c r="I1156" i="17"/>
  <c r="J1156" i="17"/>
  <c r="G1156" i="17"/>
  <c r="F1156" i="17"/>
  <c r="E1156" i="17"/>
  <c r="D1156" i="17"/>
  <c r="C1156" i="17"/>
  <c r="B1156" i="17"/>
  <c r="H1155" i="17"/>
  <c r="I1155" i="17"/>
  <c r="J1155" i="17"/>
  <c r="G1155" i="17"/>
  <c r="F1155" i="17"/>
  <c r="E1155" i="17"/>
  <c r="D1155" i="17"/>
  <c r="C1155" i="17"/>
  <c r="B1155" i="17"/>
  <c r="H1154" i="17"/>
  <c r="I1154" i="17"/>
  <c r="J1154" i="17"/>
  <c r="G1154" i="17"/>
  <c r="F1154" i="17"/>
  <c r="E1154" i="17"/>
  <c r="D1154" i="17"/>
  <c r="C1154" i="17"/>
  <c r="B1154" i="17"/>
  <c r="H1153" i="17"/>
  <c r="I1153" i="17"/>
  <c r="J1153" i="17"/>
  <c r="G1153" i="17"/>
  <c r="F1153" i="17"/>
  <c r="E1153" i="17"/>
  <c r="D1153" i="17"/>
  <c r="C1153" i="17"/>
  <c r="B1153" i="17"/>
  <c r="H1152" i="17"/>
  <c r="I1152" i="17"/>
  <c r="J1152" i="17"/>
  <c r="G1152" i="17"/>
  <c r="F1152" i="17"/>
  <c r="E1152" i="17"/>
  <c r="D1152" i="17"/>
  <c r="C1152" i="17"/>
  <c r="B1152" i="17"/>
  <c r="H1151" i="17"/>
  <c r="I1151" i="17"/>
  <c r="J1151" i="17"/>
  <c r="G1151" i="17"/>
  <c r="F1151" i="17"/>
  <c r="E1151" i="17"/>
  <c r="D1151" i="17"/>
  <c r="C1151" i="17"/>
  <c r="B1151" i="17"/>
  <c r="H1150" i="17"/>
  <c r="I1150" i="17"/>
  <c r="J1150" i="17"/>
  <c r="G1150" i="17"/>
  <c r="F1150" i="17"/>
  <c r="E1150" i="17"/>
  <c r="D1150" i="17"/>
  <c r="C1150" i="17"/>
  <c r="B1150" i="17"/>
  <c r="H1149" i="17"/>
  <c r="I1149" i="17"/>
  <c r="J1149" i="17"/>
  <c r="G1149" i="17"/>
  <c r="F1149" i="17"/>
  <c r="E1149" i="17"/>
  <c r="D1149" i="17"/>
  <c r="C1149" i="17"/>
  <c r="B1149" i="17"/>
  <c r="H1148" i="17"/>
  <c r="I1148" i="17"/>
  <c r="J1148" i="17"/>
  <c r="G1148" i="17"/>
  <c r="F1148" i="17"/>
  <c r="E1148" i="17"/>
  <c r="D1148" i="17"/>
  <c r="C1148" i="17"/>
  <c r="B1148" i="17"/>
  <c r="H1147" i="17"/>
  <c r="I1147" i="17"/>
  <c r="J1147" i="17"/>
  <c r="G1147" i="17"/>
  <c r="F1147" i="17"/>
  <c r="E1147" i="17"/>
  <c r="D1147" i="17"/>
  <c r="C1147" i="17"/>
  <c r="B1147" i="17"/>
  <c r="H1146" i="17"/>
  <c r="I1146" i="17"/>
  <c r="J1146" i="17"/>
  <c r="G1146" i="17"/>
  <c r="F1146" i="17"/>
  <c r="E1146" i="17"/>
  <c r="D1146" i="17"/>
  <c r="C1146" i="17"/>
  <c r="B1146" i="17"/>
  <c r="H1145" i="17"/>
  <c r="I1145" i="17"/>
  <c r="J1145" i="17"/>
  <c r="G1145" i="17"/>
  <c r="F1145" i="17"/>
  <c r="E1145" i="17"/>
  <c r="D1145" i="17"/>
  <c r="C1145" i="17"/>
  <c r="B1145" i="17"/>
  <c r="H1144" i="17"/>
  <c r="I1144" i="17"/>
  <c r="J1144" i="17"/>
  <c r="G1144" i="17"/>
  <c r="F1144" i="17"/>
  <c r="E1144" i="17"/>
  <c r="D1144" i="17"/>
  <c r="C1144" i="17"/>
  <c r="B1144" i="17"/>
  <c r="H1143" i="17"/>
  <c r="I1143" i="17"/>
  <c r="J1143" i="17"/>
  <c r="G1143" i="17"/>
  <c r="F1143" i="17"/>
  <c r="E1143" i="17"/>
  <c r="D1143" i="17"/>
  <c r="C1143" i="17"/>
  <c r="B1143" i="17"/>
  <c r="H1142" i="17"/>
  <c r="I1142" i="17"/>
  <c r="J1142" i="17"/>
  <c r="G1142" i="17"/>
  <c r="F1142" i="17"/>
  <c r="E1142" i="17"/>
  <c r="D1142" i="17"/>
  <c r="C1142" i="17"/>
  <c r="B1142" i="17"/>
  <c r="H1141" i="17"/>
  <c r="I1141" i="17"/>
  <c r="J1141" i="17"/>
  <c r="G1141" i="17"/>
  <c r="F1141" i="17"/>
  <c r="E1141" i="17"/>
  <c r="D1141" i="17"/>
  <c r="C1141" i="17"/>
  <c r="B1141" i="17"/>
  <c r="H1140" i="17"/>
  <c r="I1140" i="17"/>
  <c r="J1140" i="17"/>
  <c r="G1140" i="17"/>
  <c r="F1140" i="17"/>
  <c r="E1140" i="17"/>
  <c r="D1140" i="17"/>
  <c r="C1140" i="17"/>
  <c r="B1140" i="17"/>
  <c r="H1139" i="17"/>
  <c r="I1139" i="17"/>
  <c r="J1139" i="17"/>
  <c r="G1139" i="17"/>
  <c r="F1139" i="17"/>
  <c r="E1139" i="17"/>
  <c r="D1139" i="17"/>
  <c r="C1139" i="17"/>
  <c r="B1139" i="17"/>
  <c r="H1138" i="17"/>
  <c r="I1138" i="17"/>
  <c r="J1138" i="17"/>
  <c r="G1138" i="17"/>
  <c r="F1138" i="17"/>
  <c r="E1138" i="17"/>
  <c r="D1138" i="17"/>
  <c r="C1138" i="17"/>
  <c r="B1138" i="17"/>
  <c r="H1137" i="17"/>
  <c r="I1137" i="17"/>
  <c r="J1137" i="17"/>
  <c r="G1137" i="17"/>
  <c r="F1137" i="17"/>
  <c r="E1137" i="17"/>
  <c r="D1137" i="17"/>
  <c r="C1137" i="17"/>
  <c r="B1137" i="17"/>
  <c r="H1136" i="17"/>
  <c r="I1136" i="17"/>
  <c r="J1136" i="17"/>
  <c r="G1136" i="17"/>
  <c r="F1136" i="17"/>
  <c r="E1136" i="17"/>
  <c r="D1136" i="17"/>
  <c r="C1136" i="17"/>
  <c r="B1136" i="17"/>
  <c r="H1135" i="17"/>
  <c r="I1135" i="17"/>
  <c r="J1135" i="17"/>
  <c r="G1135" i="17"/>
  <c r="F1135" i="17"/>
  <c r="E1135" i="17"/>
  <c r="D1135" i="17"/>
  <c r="C1135" i="17"/>
  <c r="B1135" i="17"/>
  <c r="H1134" i="17"/>
  <c r="I1134" i="17"/>
  <c r="J1134" i="17"/>
  <c r="G1134" i="17"/>
  <c r="F1134" i="17"/>
  <c r="E1134" i="17"/>
  <c r="D1134" i="17"/>
  <c r="C1134" i="17"/>
  <c r="B1134" i="17"/>
  <c r="H1133" i="17"/>
  <c r="I1133" i="17"/>
  <c r="J1133" i="17"/>
  <c r="G1133" i="17"/>
  <c r="F1133" i="17"/>
  <c r="E1133" i="17"/>
  <c r="D1133" i="17"/>
  <c r="C1133" i="17"/>
  <c r="B1133" i="17"/>
  <c r="H1132" i="17"/>
  <c r="I1132" i="17"/>
  <c r="J1132" i="17"/>
  <c r="G1132" i="17"/>
  <c r="F1132" i="17"/>
  <c r="E1132" i="17"/>
  <c r="D1132" i="17"/>
  <c r="C1132" i="17"/>
  <c r="B1132" i="17"/>
  <c r="H1131" i="17"/>
  <c r="I1131" i="17"/>
  <c r="J1131" i="17"/>
  <c r="G1131" i="17"/>
  <c r="F1131" i="17"/>
  <c r="E1131" i="17"/>
  <c r="D1131" i="17"/>
  <c r="C1131" i="17"/>
  <c r="B1131" i="17"/>
  <c r="H1130" i="17"/>
  <c r="I1130" i="17"/>
  <c r="J1130" i="17"/>
  <c r="G1130" i="17"/>
  <c r="F1130" i="17"/>
  <c r="E1130" i="17"/>
  <c r="D1130" i="17"/>
  <c r="C1130" i="17"/>
  <c r="B1130" i="17"/>
  <c r="H1129" i="17"/>
  <c r="I1129" i="17"/>
  <c r="J1129" i="17"/>
  <c r="G1129" i="17"/>
  <c r="F1129" i="17"/>
  <c r="E1129" i="17"/>
  <c r="D1129" i="17"/>
  <c r="C1129" i="17"/>
  <c r="B1129" i="17"/>
  <c r="H1128" i="17"/>
  <c r="I1128" i="17"/>
  <c r="J1128" i="17"/>
  <c r="G1128" i="17"/>
  <c r="F1128" i="17"/>
  <c r="E1128" i="17"/>
  <c r="D1128" i="17"/>
  <c r="C1128" i="17"/>
  <c r="B1128" i="17"/>
  <c r="H1127" i="17"/>
  <c r="I1127" i="17"/>
  <c r="J1127" i="17"/>
  <c r="G1127" i="17"/>
  <c r="F1127" i="17"/>
  <c r="E1127" i="17"/>
  <c r="D1127" i="17"/>
  <c r="C1127" i="17"/>
  <c r="B1127" i="17"/>
  <c r="H1126" i="17"/>
  <c r="I1126" i="17"/>
  <c r="J1126" i="17"/>
  <c r="G1126" i="17"/>
  <c r="F1126" i="17"/>
  <c r="E1126" i="17"/>
  <c r="D1126" i="17"/>
  <c r="C1126" i="17"/>
  <c r="B1126" i="17"/>
  <c r="H1125" i="17"/>
  <c r="I1125" i="17"/>
  <c r="J1125" i="17"/>
  <c r="G1125" i="17"/>
  <c r="F1125" i="17"/>
  <c r="E1125" i="17"/>
  <c r="D1125" i="17"/>
  <c r="C1125" i="17"/>
  <c r="B1125" i="17"/>
  <c r="H1124" i="17"/>
  <c r="I1124" i="17"/>
  <c r="J1124" i="17"/>
  <c r="G1124" i="17"/>
  <c r="F1124" i="17"/>
  <c r="E1124" i="17"/>
  <c r="D1124" i="17"/>
  <c r="C1124" i="17"/>
  <c r="B1124" i="17"/>
  <c r="H1123" i="17"/>
  <c r="I1123" i="17"/>
  <c r="J1123" i="17"/>
  <c r="G1123" i="17"/>
  <c r="F1123" i="17"/>
  <c r="E1123" i="17"/>
  <c r="D1123" i="17"/>
  <c r="C1123" i="17"/>
  <c r="B1123" i="17"/>
  <c r="H1122" i="17"/>
  <c r="I1122" i="17"/>
  <c r="J1122" i="17"/>
  <c r="G1122" i="17"/>
  <c r="F1122" i="17"/>
  <c r="E1122" i="17"/>
  <c r="D1122" i="17"/>
  <c r="C1122" i="17"/>
  <c r="B1122" i="17"/>
  <c r="H1121" i="17"/>
  <c r="I1121" i="17"/>
  <c r="J1121" i="17"/>
  <c r="G1121" i="17"/>
  <c r="F1121" i="17"/>
  <c r="E1121" i="17"/>
  <c r="D1121" i="17"/>
  <c r="C1121" i="17"/>
  <c r="B1121" i="17"/>
  <c r="H1120" i="17"/>
  <c r="I1120" i="17"/>
  <c r="J1120" i="17"/>
  <c r="G1120" i="17"/>
  <c r="F1120" i="17"/>
  <c r="E1120" i="17"/>
  <c r="D1120" i="17"/>
  <c r="C1120" i="17"/>
  <c r="B1120" i="17"/>
  <c r="H1119" i="17"/>
  <c r="I1119" i="17"/>
  <c r="J1119" i="17"/>
  <c r="G1119" i="17"/>
  <c r="F1119" i="17"/>
  <c r="E1119" i="17"/>
  <c r="D1119" i="17"/>
  <c r="C1119" i="17"/>
  <c r="B1119" i="17"/>
  <c r="H1118" i="17"/>
  <c r="I1118" i="17"/>
  <c r="J1118" i="17"/>
  <c r="G1118" i="17"/>
  <c r="F1118" i="17"/>
  <c r="E1118" i="17"/>
  <c r="D1118" i="17"/>
  <c r="C1118" i="17"/>
  <c r="B1118" i="17"/>
  <c r="H1117" i="17"/>
  <c r="I1117" i="17"/>
  <c r="J1117" i="17"/>
  <c r="G1117" i="17"/>
  <c r="F1117" i="17"/>
  <c r="E1117" i="17"/>
  <c r="D1117" i="17"/>
  <c r="C1117" i="17"/>
  <c r="B1117" i="17"/>
  <c r="H1116" i="17"/>
  <c r="I1116" i="17"/>
  <c r="J1116" i="17"/>
  <c r="G1116" i="17"/>
  <c r="F1116" i="17"/>
  <c r="E1116" i="17"/>
  <c r="D1116" i="17"/>
  <c r="C1116" i="17"/>
  <c r="B1116" i="17"/>
  <c r="H1115" i="17"/>
  <c r="I1115" i="17"/>
  <c r="J1115" i="17"/>
  <c r="G1115" i="17"/>
  <c r="F1115" i="17"/>
  <c r="E1115" i="17"/>
  <c r="D1115" i="17"/>
  <c r="C1115" i="17"/>
  <c r="B1115" i="17"/>
  <c r="H1114" i="17"/>
  <c r="I1114" i="17"/>
  <c r="J1114" i="17"/>
  <c r="G1114" i="17"/>
  <c r="F1114" i="17"/>
  <c r="E1114" i="17"/>
  <c r="D1114" i="17"/>
  <c r="C1114" i="17"/>
  <c r="B1114" i="17"/>
  <c r="H1113" i="17"/>
  <c r="I1113" i="17"/>
  <c r="J1113" i="17"/>
  <c r="G1113" i="17"/>
  <c r="F1113" i="17"/>
  <c r="E1113" i="17"/>
  <c r="D1113" i="17"/>
  <c r="C1113" i="17"/>
  <c r="B1113" i="17"/>
  <c r="H1112" i="17"/>
  <c r="I1112" i="17"/>
  <c r="J1112" i="17"/>
  <c r="G1112" i="17"/>
  <c r="F1112" i="17"/>
  <c r="E1112" i="17"/>
  <c r="D1112" i="17"/>
  <c r="C1112" i="17"/>
  <c r="B1112" i="17"/>
  <c r="H1111" i="17"/>
  <c r="I1111" i="17"/>
  <c r="J1111" i="17"/>
  <c r="G1111" i="17"/>
  <c r="F1111" i="17"/>
  <c r="E1111" i="17"/>
  <c r="D1111" i="17"/>
  <c r="C1111" i="17"/>
  <c r="B1111" i="17"/>
  <c r="H1110" i="17"/>
  <c r="I1110" i="17"/>
  <c r="J1110" i="17"/>
  <c r="G1110" i="17"/>
  <c r="F1110" i="17"/>
  <c r="E1110" i="17"/>
  <c r="D1110" i="17"/>
  <c r="C1110" i="17"/>
  <c r="B1110" i="17"/>
  <c r="H1109" i="17"/>
  <c r="I1109" i="17"/>
  <c r="J1109" i="17"/>
  <c r="G1109" i="17"/>
  <c r="F1109" i="17"/>
  <c r="E1109" i="17"/>
  <c r="D1109" i="17"/>
  <c r="C1109" i="17"/>
  <c r="B1109" i="17"/>
  <c r="H1108" i="17"/>
  <c r="I1108" i="17"/>
  <c r="J1108" i="17"/>
  <c r="G1108" i="17"/>
  <c r="F1108" i="17"/>
  <c r="E1108" i="17"/>
  <c r="D1108" i="17"/>
  <c r="C1108" i="17"/>
  <c r="B1108" i="17"/>
  <c r="H1107" i="17"/>
  <c r="I1107" i="17"/>
  <c r="J1107" i="17"/>
  <c r="G1107" i="17"/>
  <c r="F1107" i="17"/>
  <c r="E1107" i="17"/>
  <c r="D1107" i="17"/>
  <c r="C1107" i="17"/>
  <c r="B1107" i="17"/>
  <c r="H1106" i="17"/>
  <c r="I1106" i="17"/>
  <c r="J1106" i="17"/>
  <c r="G1106" i="17"/>
  <c r="F1106" i="17"/>
  <c r="E1106" i="17"/>
  <c r="D1106" i="17"/>
  <c r="C1106" i="17"/>
  <c r="B1106" i="17"/>
  <c r="H1105" i="17"/>
  <c r="I1105" i="17"/>
  <c r="J1105" i="17"/>
  <c r="G1105" i="17"/>
  <c r="F1105" i="17"/>
  <c r="E1105" i="17"/>
  <c r="D1105" i="17"/>
  <c r="C1105" i="17"/>
  <c r="B1105" i="17"/>
  <c r="H1104" i="17"/>
  <c r="I1104" i="17"/>
  <c r="J1104" i="17"/>
  <c r="G1104" i="17"/>
  <c r="F1104" i="17"/>
  <c r="E1104" i="17"/>
  <c r="D1104" i="17"/>
  <c r="C1104" i="17"/>
  <c r="B1104" i="17"/>
  <c r="H1103" i="17"/>
  <c r="I1103" i="17"/>
  <c r="J1103" i="17"/>
  <c r="G1103" i="17"/>
  <c r="F1103" i="17"/>
  <c r="E1103" i="17"/>
  <c r="D1103" i="17"/>
  <c r="C1103" i="17"/>
  <c r="B1103" i="17"/>
  <c r="H1102" i="17"/>
  <c r="I1102" i="17"/>
  <c r="J1102" i="17"/>
  <c r="G1102" i="17"/>
  <c r="F1102" i="17"/>
  <c r="E1102" i="17"/>
  <c r="D1102" i="17"/>
  <c r="C1102" i="17"/>
  <c r="B1102" i="17"/>
  <c r="H1101" i="17"/>
  <c r="I1101" i="17"/>
  <c r="J1101" i="17"/>
  <c r="G1101" i="17"/>
  <c r="F1101" i="17"/>
  <c r="E1101" i="17"/>
  <c r="D1101" i="17"/>
  <c r="C1101" i="17"/>
  <c r="B1101" i="17"/>
  <c r="H1100" i="17"/>
  <c r="I1100" i="17"/>
  <c r="J1100" i="17"/>
  <c r="G1100" i="17"/>
  <c r="F1100" i="17"/>
  <c r="E1100" i="17"/>
  <c r="D1100" i="17"/>
  <c r="C1100" i="17"/>
  <c r="B1100" i="17"/>
  <c r="H1099" i="17"/>
  <c r="I1099" i="17"/>
  <c r="J1099" i="17"/>
  <c r="G1099" i="17"/>
  <c r="F1099" i="17"/>
  <c r="E1099" i="17"/>
  <c r="D1099" i="17"/>
  <c r="C1099" i="17"/>
  <c r="B1099" i="17"/>
  <c r="H1098" i="17"/>
  <c r="I1098" i="17"/>
  <c r="J1098" i="17"/>
  <c r="G1098" i="17"/>
  <c r="F1098" i="17"/>
  <c r="E1098" i="17"/>
  <c r="D1098" i="17"/>
  <c r="C1098" i="17"/>
  <c r="B1098" i="17"/>
  <c r="H1097" i="17"/>
  <c r="I1097" i="17"/>
  <c r="J1097" i="17"/>
  <c r="G1097" i="17"/>
  <c r="F1097" i="17"/>
  <c r="E1097" i="17"/>
  <c r="D1097" i="17"/>
  <c r="C1097" i="17"/>
  <c r="B1097" i="17"/>
  <c r="H1096" i="17"/>
  <c r="I1096" i="17"/>
  <c r="J1096" i="17"/>
  <c r="G1096" i="17"/>
  <c r="F1096" i="17"/>
  <c r="E1096" i="17"/>
  <c r="D1096" i="17"/>
  <c r="C1096" i="17"/>
  <c r="B1096" i="17"/>
  <c r="H1095" i="17"/>
  <c r="I1095" i="17"/>
  <c r="J1095" i="17"/>
  <c r="G1095" i="17"/>
  <c r="F1095" i="17"/>
  <c r="E1095" i="17"/>
  <c r="D1095" i="17"/>
  <c r="C1095" i="17"/>
  <c r="B1095" i="17"/>
  <c r="H1094" i="17"/>
  <c r="I1094" i="17"/>
  <c r="J1094" i="17"/>
  <c r="G1094" i="17"/>
  <c r="F1094" i="17"/>
  <c r="E1094" i="17"/>
  <c r="D1094" i="17"/>
  <c r="C1094" i="17"/>
  <c r="B1094" i="17"/>
  <c r="H1093" i="17"/>
  <c r="I1093" i="17"/>
  <c r="J1093" i="17"/>
  <c r="G1093" i="17"/>
  <c r="F1093" i="17"/>
  <c r="E1093" i="17"/>
  <c r="D1093" i="17"/>
  <c r="C1093" i="17"/>
  <c r="B1093" i="17"/>
  <c r="H1092" i="17"/>
  <c r="I1092" i="17"/>
  <c r="J1092" i="17"/>
  <c r="G1092" i="17"/>
  <c r="F1092" i="17"/>
  <c r="E1092" i="17"/>
  <c r="D1092" i="17"/>
  <c r="C1092" i="17"/>
  <c r="B1092" i="17"/>
  <c r="H1091" i="17"/>
  <c r="I1091" i="17"/>
  <c r="J1091" i="17"/>
  <c r="G1091" i="17"/>
  <c r="F1091" i="17"/>
  <c r="E1091" i="17"/>
  <c r="D1091" i="17"/>
  <c r="C1091" i="17"/>
  <c r="B1091" i="17"/>
  <c r="H1090" i="17"/>
  <c r="I1090" i="17"/>
  <c r="J1090" i="17"/>
  <c r="G1090" i="17"/>
  <c r="F1090" i="17"/>
  <c r="E1090" i="17"/>
  <c r="D1090" i="17"/>
  <c r="C1090" i="17"/>
  <c r="B1090" i="17"/>
  <c r="H1089" i="17"/>
  <c r="I1089" i="17"/>
  <c r="J1089" i="17"/>
  <c r="G1089" i="17"/>
  <c r="F1089" i="17"/>
  <c r="E1089" i="17"/>
  <c r="D1089" i="17"/>
  <c r="C1089" i="17"/>
  <c r="B1089" i="17"/>
  <c r="H1088" i="17"/>
  <c r="I1088" i="17"/>
  <c r="J1088" i="17"/>
  <c r="G1088" i="17"/>
  <c r="F1088" i="17"/>
  <c r="E1088" i="17"/>
  <c r="D1088" i="17"/>
  <c r="C1088" i="17"/>
  <c r="B1088" i="17"/>
  <c r="H1087" i="17"/>
  <c r="I1087" i="17"/>
  <c r="J1087" i="17"/>
  <c r="G1087" i="17"/>
  <c r="F1087" i="17"/>
  <c r="E1087" i="17"/>
  <c r="D1087" i="17"/>
  <c r="C1087" i="17"/>
  <c r="B1087" i="17"/>
  <c r="H1086" i="17"/>
  <c r="I1086" i="17"/>
  <c r="J1086" i="17"/>
  <c r="G1086" i="17"/>
  <c r="F1086" i="17"/>
  <c r="E1086" i="17"/>
  <c r="D1086" i="17"/>
  <c r="C1086" i="17"/>
  <c r="B1086" i="17"/>
  <c r="H1085" i="17"/>
  <c r="I1085" i="17"/>
  <c r="J1085" i="17"/>
  <c r="G1085" i="17"/>
  <c r="F1085" i="17"/>
  <c r="E1085" i="17"/>
  <c r="D1085" i="17"/>
  <c r="C1085" i="17"/>
  <c r="B1085" i="17"/>
  <c r="H1084" i="17"/>
  <c r="I1084" i="17"/>
  <c r="J1084" i="17"/>
  <c r="G1084" i="17"/>
  <c r="F1084" i="17"/>
  <c r="E1084" i="17"/>
  <c r="D1084" i="17"/>
  <c r="C1084" i="17"/>
  <c r="B1084" i="17"/>
  <c r="H1083" i="17"/>
  <c r="I1083" i="17"/>
  <c r="J1083" i="17"/>
  <c r="G1083" i="17"/>
  <c r="F1083" i="17"/>
  <c r="E1083" i="17"/>
  <c r="D1083" i="17"/>
  <c r="C1083" i="17"/>
  <c r="B1083" i="17"/>
  <c r="H1082" i="17"/>
  <c r="I1082" i="17"/>
  <c r="J1082" i="17"/>
  <c r="G1082" i="17"/>
  <c r="F1082" i="17"/>
  <c r="E1082" i="17"/>
  <c r="D1082" i="17"/>
  <c r="C1082" i="17"/>
  <c r="B1082" i="17"/>
  <c r="H1081" i="17"/>
  <c r="I1081" i="17"/>
  <c r="J1081" i="17"/>
  <c r="G1081" i="17"/>
  <c r="F1081" i="17"/>
  <c r="E1081" i="17"/>
  <c r="D1081" i="17"/>
  <c r="C1081" i="17"/>
  <c r="B1081" i="17"/>
  <c r="H1080" i="17"/>
  <c r="I1080" i="17"/>
  <c r="J1080" i="17"/>
  <c r="G1080" i="17"/>
  <c r="F1080" i="17"/>
  <c r="E1080" i="17"/>
  <c r="D1080" i="17"/>
  <c r="C1080" i="17"/>
  <c r="B1080" i="17"/>
  <c r="H1079" i="17"/>
  <c r="I1079" i="17"/>
  <c r="J1079" i="17"/>
  <c r="G1079" i="17"/>
  <c r="F1079" i="17"/>
  <c r="E1079" i="17"/>
  <c r="D1079" i="17"/>
  <c r="C1079" i="17"/>
  <c r="B1079" i="17"/>
  <c r="H1078" i="17"/>
  <c r="I1078" i="17"/>
  <c r="J1078" i="17"/>
  <c r="G1078" i="17"/>
  <c r="F1078" i="17"/>
  <c r="E1078" i="17"/>
  <c r="D1078" i="17"/>
  <c r="C1078" i="17"/>
  <c r="B1078" i="17"/>
  <c r="H1077" i="17"/>
  <c r="I1077" i="17"/>
  <c r="J1077" i="17"/>
  <c r="G1077" i="17"/>
  <c r="F1077" i="17"/>
  <c r="E1077" i="17"/>
  <c r="D1077" i="17"/>
  <c r="C1077" i="17"/>
  <c r="B1077" i="17"/>
  <c r="H1076" i="17"/>
  <c r="I1076" i="17"/>
  <c r="J1076" i="17"/>
  <c r="G1076" i="17"/>
  <c r="F1076" i="17"/>
  <c r="E1076" i="17"/>
  <c r="D1076" i="17"/>
  <c r="C1076" i="17"/>
  <c r="B1076" i="17"/>
  <c r="H1075" i="17"/>
  <c r="I1075" i="17"/>
  <c r="J1075" i="17"/>
  <c r="G1075" i="17"/>
  <c r="F1075" i="17"/>
  <c r="E1075" i="17"/>
  <c r="D1075" i="17"/>
  <c r="C1075" i="17"/>
  <c r="B1075" i="17"/>
  <c r="H1074" i="17"/>
  <c r="I1074" i="17"/>
  <c r="J1074" i="17"/>
  <c r="G1074" i="17"/>
  <c r="F1074" i="17"/>
  <c r="E1074" i="17"/>
  <c r="D1074" i="17"/>
  <c r="C1074" i="17"/>
  <c r="B1074" i="17"/>
  <c r="H1073" i="17"/>
  <c r="I1073" i="17"/>
  <c r="J1073" i="17"/>
  <c r="G1073" i="17"/>
  <c r="F1073" i="17"/>
  <c r="E1073" i="17"/>
  <c r="D1073" i="17"/>
  <c r="C1073" i="17"/>
  <c r="B1073" i="17"/>
  <c r="H1072" i="17"/>
  <c r="I1072" i="17"/>
  <c r="J1072" i="17"/>
  <c r="G1072" i="17"/>
  <c r="F1072" i="17"/>
  <c r="E1072" i="17"/>
  <c r="D1072" i="17"/>
  <c r="C1072" i="17"/>
  <c r="B1072" i="17"/>
  <c r="H1071" i="17"/>
  <c r="I1071" i="17"/>
  <c r="J1071" i="17"/>
  <c r="G1071" i="17"/>
  <c r="F1071" i="17"/>
  <c r="E1071" i="17"/>
  <c r="D1071" i="17"/>
  <c r="C1071" i="17"/>
  <c r="B1071" i="17"/>
  <c r="H1070" i="17"/>
  <c r="I1070" i="17"/>
  <c r="J1070" i="17"/>
  <c r="G1070" i="17"/>
  <c r="F1070" i="17"/>
  <c r="E1070" i="17"/>
  <c r="D1070" i="17"/>
  <c r="C1070" i="17"/>
  <c r="B1070" i="17"/>
  <c r="H1069" i="17"/>
  <c r="I1069" i="17"/>
  <c r="J1069" i="17"/>
  <c r="G1069" i="17"/>
  <c r="F1069" i="17"/>
  <c r="E1069" i="17"/>
  <c r="D1069" i="17"/>
  <c r="C1069" i="17"/>
  <c r="B1069" i="17"/>
  <c r="H1068" i="17"/>
  <c r="I1068" i="17"/>
  <c r="J1068" i="17"/>
  <c r="G1068" i="17"/>
  <c r="F1068" i="17"/>
  <c r="E1068" i="17"/>
  <c r="D1068" i="17"/>
  <c r="C1068" i="17"/>
  <c r="B1068" i="17"/>
  <c r="H1067" i="17"/>
  <c r="I1067" i="17"/>
  <c r="J1067" i="17"/>
  <c r="G1067" i="17"/>
  <c r="F1067" i="17"/>
  <c r="E1067" i="17"/>
  <c r="D1067" i="17"/>
  <c r="C1067" i="17"/>
  <c r="B1067" i="17"/>
  <c r="H1066" i="17"/>
  <c r="I1066" i="17"/>
  <c r="J1066" i="17"/>
  <c r="G1066" i="17"/>
  <c r="F1066" i="17"/>
  <c r="E1066" i="17"/>
  <c r="D1066" i="17"/>
  <c r="C1066" i="17"/>
  <c r="B1066" i="17"/>
  <c r="H1065" i="17"/>
  <c r="I1065" i="17"/>
  <c r="J1065" i="17"/>
  <c r="G1065" i="17"/>
  <c r="F1065" i="17"/>
  <c r="E1065" i="17"/>
  <c r="D1065" i="17"/>
  <c r="C1065" i="17"/>
  <c r="B1065" i="17"/>
  <c r="H1064" i="17"/>
  <c r="I1064" i="17"/>
  <c r="J1064" i="17"/>
  <c r="G1064" i="17"/>
  <c r="F1064" i="17"/>
  <c r="E1064" i="17"/>
  <c r="D1064" i="17"/>
  <c r="C1064" i="17"/>
  <c r="B1064" i="17"/>
  <c r="H1063" i="17"/>
  <c r="I1063" i="17"/>
  <c r="J1063" i="17"/>
  <c r="G1063" i="17"/>
  <c r="F1063" i="17"/>
  <c r="E1063" i="17"/>
  <c r="D1063" i="17"/>
  <c r="C1063" i="17"/>
  <c r="B1063" i="17"/>
  <c r="H1062" i="17"/>
  <c r="I1062" i="17"/>
  <c r="J1062" i="17"/>
  <c r="G1062" i="17"/>
  <c r="F1062" i="17"/>
  <c r="E1062" i="17"/>
  <c r="D1062" i="17"/>
  <c r="C1062" i="17"/>
  <c r="B1062" i="17"/>
  <c r="H1061" i="17"/>
  <c r="I1061" i="17"/>
  <c r="J1061" i="17"/>
  <c r="G1061" i="17"/>
  <c r="F1061" i="17"/>
  <c r="E1061" i="17"/>
  <c r="D1061" i="17"/>
  <c r="C1061" i="17"/>
  <c r="B1061" i="17"/>
  <c r="H1060" i="17"/>
  <c r="I1060" i="17"/>
  <c r="J1060" i="17"/>
  <c r="G1060" i="17"/>
  <c r="F1060" i="17"/>
  <c r="E1060" i="17"/>
  <c r="D1060" i="17"/>
  <c r="C1060" i="17"/>
  <c r="B1060" i="17"/>
  <c r="H1059" i="17"/>
  <c r="I1059" i="17"/>
  <c r="J1059" i="17"/>
  <c r="G1059" i="17"/>
  <c r="F1059" i="17"/>
  <c r="E1059" i="17"/>
  <c r="D1059" i="17"/>
  <c r="C1059" i="17"/>
  <c r="B1059" i="17"/>
  <c r="H1058" i="17"/>
  <c r="I1058" i="17"/>
  <c r="J1058" i="17"/>
  <c r="G1058" i="17"/>
  <c r="F1058" i="17"/>
  <c r="E1058" i="17"/>
  <c r="D1058" i="17"/>
  <c r="C1058" i="17"/>
  <c r="B1058" i="17"/>
  <c r="H1057" i="17"/>
  <c r="I1057" i="17"/>
  <c r="J1057" i="17"/>
  <c r="G1057" i="17"/>
  <c r="F1057" i="17"/>
  <c r="E1057" i="17"/>
  <c r="D1057" i="17"/>
  <c r="C1057" i="17"/>
  <c r="B1057" i="17"/>
  <c r="H1056" i="17"/>
  <c r="I1056" i="17"/>
  <c r="J1056" i="17"/>
  <c r="G1056" i="17"/>
  <c r="F1056" i="17"/>
  <c r="E1056" i="17"/>
  <c r="D1056" i="17"/>
  <c r="C1056" i="17"/>
  <c r="B1056" i="17"/>
  <c r="H1055" i="17"/>
  <c r="I1055" i="17"/>
  <c r="J1055" i="17"/>
  <c r="G1055" i="17"/>
  <c r="F1055" i="17"/>
  <c r="E1055" i="17"/>
  <c r="D1055" i="17"/>
  <c r="C1055" i="17"/>
  <c r="B1055" i="17"/>
  <c r="H1054" i="17"/>
  <c r="I1054" i="17"/>
  <c r="J1054" i="17"/>
  <c r="G1054" i="17"/>
  <c r="F1054" i="17"/>
  <c r="E1054" i="17"/>
  <c r="D1054" i="17"/>
  <c r="C1054" i="17"/>
  <c r="B1054" i="17"/>
  <c r="H1053" i="17"/>
  <c r="I1053" i="17"/>
  <c r="J1053" i="17"/>
  <c r="G1053" i="17"/>
  <c r="F1053" i="17"/>
  <c r="E1053" i="17"/>
  <c r="D1053" i="17"/>
  <c r="C1053" i="17"/>
  <c r="B1053" i="17"/>
  <c r="H1052" i="17"/>
  <c r="I1052" i="17"/>
  <c r="J1052" i="17"/>
  <c r="G1052" i="17"/>
  <c r="F1052" i="17"/>
  <c r="E1052" i="17"/>
  <c r="D1052" i="17"/>
  <c r="C1052" i="17"/>
  <c r="B1052" i="17"/>
  <c r="H1051" i="17"/>
  <c r="I1051" i="17"/>
  <c r="J1051" i="17"/>
  <c r="G1051" i="17"/>
  <c r="F1051" i="17"/>
  <c r="E1051" i="17"/>
  <c r="D1051" i="17"/>
  <c r="C1051" i="17"/>
  <c r="B1051" i="17"/>
  <c r="H1050" i="17"/>
  <c r="I1050" i="17"/>
  <c r="J1050" i="17"/>
  <c r="G1050" i="17"/>
  <c r="F1050" i="17"/>
  <c r="E1050" i="17"/>
  <c r="D1050" i="17"/>
  <c r="C1050" i="17"/>
  <c r="B1050" i="17"/>
  <c r="H1049" i="17"/>
  <c r="I1049" i="17"/>
  <c r="J1049" i="17"/>
  <c r="G1049" i="17"/>
  <c r="F1049" i="17"/>
  <c r="E1049" i="17"/>
  <c r="D1049" i="17"/>
  <c r="C1049" i="17"/>
  <c r="B1049" i="17"/>
  <c r="H1048" i="17"/>
  <c r="I1048" i="17"/>
  <c r="J1048" i="17"/>
  <c r="G1048" i="17"/>
  <c r="F1048" i="17"/>
  <c r="E1048" i="17"/>
  <c r="D1048" i="17"/>
  <c r="C1048" i="17"/>
  <c r="B1048" i="17"/>
  <c r="H1047" i="17"/>
  <c r="I1047" i="17"/>
  <c r="J1047" i="17"/>
  <c r="G1047" i="17"/>
  <c r="F1047" i="17"/>
  <c r="E1047" i="17"/>
  <c r="D1047" i="17"/>
  <c r="C1047" i="17"/>
  <c r="B1047" i="17"/>
  <c r="H1046" i="17"/>
  <c r="I1046" i="17"/>
  <c r="J1046" i="17"/>
  <c r="G1046" i="17"/>
  <c r="F1046" i="17"/>
  <c r="E1046" i="17"/>
  <c r="D1046" i="17"/>
  <c r="C1046" i="17"/>
  <c r="B1046" i="17"/>
  <c r="H1045" i="17"/>
  <c r="I1045" i="17"/>
  <c r="J1045" i="17"/>
  <c r="G1045" i="17"/>
  <c r="F1045" i="17"/>
  <c r="E1045" i="17"/>
  <c r="D1045" i="17"/>
  <c r="C1045" i="17"/>
  <c r="B1045" i="17"/>
  <c r="H1044" i="17"/>
  <c r="I1044" i="17"/>
  <c r="J1044" i="17"/>
  <c r="G1044" i="17"/>
  <c r="F1044" i="17"/>
  <c r="E1044" i="17"/>
  <c r="D1044" i="17"/>
  <c r="C1044" i="17"/>
  <c r="B1044" i="17"/>
  <c r="H1043" i="17"/>
  <c r="I1043" i="17"/>
  <c r="J1043" i="17"/>
  <c r="G1043" i="17"/>
  <c r="F1043" i="17"/>
  <c r="E1043" i="17"/>
  <c r="D1043" i="17"/>
  <c r="C1043" i="17"/>
  <c r="B1043" i="17"/>
  <c r="H1042" i="17"/>
  <c r="I1042" i="17"/>
  <c r="J1042" i="17"/>
  <c r="G1042" i="17"/>
  <c r="F1042" i="17"/>
  <c r="E1042" i="17"/>
  <c r="D1042" i="17"/>
  <c r="C1042" i="17"/>
  <c r="B1042" i="17"/>
  <c r="H1041" i="17"/>
  <c r="I1041" i="17"/>
  <c r="J1041" i="17"/>
  <c r="G1041" i="17"/>
  <c r="F1041" i="17"/>
  <c r="E1041" i="17"/>
  <c r="D1041" i="17"/>
  <c r="C1041" i="17"/>
  <c r="B1041" i="17"/>
  <c r="H1040" i="17"/>
  <c r="I1040" i="17"/>
  <c r="J1040" i="17"/>
  <c r="G1040" i="17"/>
  <c r="F1040" i="17"/>
  <c r="E1040" i="17"/>
  <c r="D1040" i="17"/>
  <c r="C1040" i="17"/>
  <c r="B1040" i="17"/>
  <c r="H1039" i="17"/>
  <c r="I1039" i="17"/>
  <c r="J1039" i="17"/>
  <c r="G1039" i="17"/>
  <c r="F1039" i="17"/>
  <c r="E1039" i="17"/>
  <c r="D1039" i="17"/>
  <c r="C1039" i="17"/>
  <c r="B1039" i="17"/>
  <c r="H1038" i="17"/>
  <c r="I1038" i="17"/>
  <c r="J1038" i="17"/>
  <c r="G1038" i="17"/>
  <c r="F1038" i="17"/>
  <c r="E1038" i="17"/>
  <c r="D1038" i="17"/>
  <c r="C1038" i="17"/>
  <c r="B1038" i="17"/>
  <c r="H1037" i="17"/>
  <c r="I1037" i="17"/>
  <c r="J1037" i="17"/>
  <c r="G1037" i="17"/>
  <c r="F1037" i="17"/>
  <c r="E1037" i="17"/>
  <c r="D1037" i="17"/>
  <c r="C1037" i="17"/>
  <c r="B1037" i="17"/>
  <c r="H1036" i="17"/>
  <c r="I1036" i="17"/>
  <c r="J1036" i="17"/>
  <c r="G1036" i="17"/>
  <c r="F1036" i="17"/>
  <c r="E1036" i="17"/>
  <c r="D1036" i="17"/>
  <c r="C1036" i="17"/>
  <c r="B1036" i="17"/>
  <c r="H1035" i="17"/>
  <c r="I1035" i="17"/>
  <c r="J1035" i="17"/>
  <c r="G1035" i="17"/>
  <c r="F1035" i="17"/>
  <c r="E1035" i="17"/>
  <c r="D1035" i="17"/>
  <c r="C1035" i="17"/>
  <c r="B1035" i="17"/>
  <c r="H1034" i="17"/>
  <c r="I1034" i="17"/>
  <c r="J1034" i="17"/>
  <c r="G1034" i="17"/>
  <c r="F1034" i="17"/>
  <c r="E1034" i="17"/>
  <c r="D1034" i="17"/>
  <c r="C1034" i="17"/>
  <c r="B1034" i="17"/>
  <c r="H1033" i="17"/>
  <c r="I1033" i="17"/>
  <c r="J1033" i="17"/>
  <c r="G1033" i="17"/>
  <c r="F1033" i="17"/>
  <c r="E1033" i="17"/>
  <c r="D1033" i="17"/>
  <c r="C1033" i="17"/>
  <c r="B1033" i="17"/>
  <c r="H1032" i="17"/>
  <c r="I1032" i="17"/>
  <c r="J1032" i="17"/>
  <c r="G1032" i="17"/>
  <c r="F1032" i="17"/>
  <c r="E1032" i="17"/>
  <c r="D1032" i="17"/>
  <c r="C1032" i="17"/>
  <c r="B1032" i="17"/>
  <c r="H1031" i="17"/>
  <c r="I1031" i="17"/>
  <c r="J1031" i="17"/>
  <c r="G1031" i="17"/>
  <c r="F1031" i="17"/>
  <c r="E1031" i="17"/>
  <c r="D1031" i="17"/>
  <c r="C1031" i="17"/>
  <c r="B1031" i="17"/>
  <c r="H1030" i="17"/>
  <c r="I1030" i="17"/>
  <c r="J1030" i="17"/>
  <c r="G1030" i="17"/>
  <c r="F1030" i="17"/>
  <c r="E1030" i="17"/>
  <c r="D1030" i="17"/>
  <c r="C1030" i="17"/>
  <c r="B1030" i="17"/>
  <c r="H1029" i="17"/>
  <c r="I1029" i="17"/>
  <c r="J1029" i="17"/>
  <c r="G1029" i="17"/>
  <c r="F1029" i="17"/>
  <c r="E1029" i="17"/>
  <c r="D1029" i="17"/>
  <c r="C1029" i="17"/>
  <c r="B1029" i="17"/>
  <c r="H1028" i="17"/>
  <c r="I1028" i="17"/>
  <c r="J1028" i="17"/>
  <c r="G1028" i="17"/>
  <c r="F1028" i="17"/>
  <c r="E1028" i="17"/>
  <c r="D1028" i="17"/>
  <c r="C1028" i="17"/>
  <c r="B1028" i="17"/>
  <c r="H1027" i="17"/>
  <c r="I1027" i="17"/>
  <c r="J1027" i="17"/>
  <c r="G1027" i="17"/>
  <c r="F1027" i="17"/>
  <c r="E1027" i="17"/>
  <c r="D1027" i="17"/>
  <c r="C1027" i="17"/>
  <c r="B1027" i="17"/>
  <c r="H1026" i="17"/>
  <c r="I1026" i="17"/>
  <c r="J1026" i="17"/>
  <c r="G1026" i="17"/>
  <c r="F1026" i="17"/>
  <c r="E1026" i="17"/>
  <c r="D1026" i="17"/>
  <c r="C1026" i="17"/>
  <c r="B1026" i="17"/>
  <c r="H1025" i="17"/>
  <c r="I1025" i="17"/>
  <c r="J1025" i="17"/>
  <c r="G1025" i="17"/>
  <c r="F1025" i="17"/>
  <c r="E1025" i="17"/>
  <c r="D1025" i="17"/>
  <c r="C1025" i="17"/>
  <c r="B1025" i="17"/>
  <c r="H1024" i="17"/>
  <c r="I1024" i="17"/>
  <c r="J1024" i="17"/>
  <c r="G1024" i="17"/>
  <c r="F1024" i="17"/>
  <c r="E1024" i="17"/>
  <c r="D1024" i="17"/>
  <c r="C1024" i="17"/>
  <c r="B1024" i="17"/>
  <c r="H1023" i="17"/>
  <c r="I1023" i="17"/>
  <c r="J1023" i="17"/>
  <c r="G1023" i="17"/>
  <c r="F1023" i="17"/>
  <c r="E1023" i="17"/>
  <c r="D1023" i="17"/>
  <c r="C1023" i="17"/>
  <c r="B1023" i="17"/>
  <c r="H1022" i="17"/>
  <c r="I1022" i="17"/>
  <c r="J1022" i="17"/>
  <c r="G1022" i="17"/>
  <c r="F1022" i="17"/>
  <c r="E1022" i="17"/>
  <c r="D1022" i="17"/>
  <c r="C1022" i="17"/>
  <c r="B1022" i="17"/>
  <c r="H1021" i="17"/>
  <c r="I1021" i="17"/>
  <c r="J1021" i="17"/>
  <c r="G1021" i="17"/>
  <c r="F1021" i="17"/>
  <c r="E1021" i="17"/>
  <c r="D1021" i="17"/>
  <c r="C1021" i="17"/>
  <c r="B1021" i="17"/>
  <c r="H1020" i="17"/>
  <c r="I1020" i="17"/>
  <c r="J1020" i="17"/>
  <c r="G1020" i="17"/>
  <c r="F1020" i="17"/>
  <c r="E1020" i="17"/>
  <c r="D1020" i="17"/>
  <c r="C1020" i="17"/>
  <c r="B1020" i="17"/>
  <c r="H1019" i="17"/>
  <c r="I1019" i="17"/>
  <c r="J1019" i="17"/>
  <c r="G1019" i="17"/>
  <c r="F1019" i="17"/>
  <c r="E1019" i="17"/>
  <c r="D1019" i="17"/>
  <c r="C1019" i="17"/>
  <c r="B1019" i="17"/>
  <c r="H1018" i="17"/>
  <c r="I1018" i="17"/>
  <c r="J1018" i="17"/>
  <c r="G1018" i="17"/>
  <c r="F1018" i="17"/>
  <c r="E1018" i="17"/>
  <c r="D1018" i="17"/>
  <c r="C1018" i="17"/>
  <c r="B1018" i="17"/>
  <c r="H1017" i="17"/>
  <c r="I1017" i="17"/>
  <c r="J1017" i="17"/>
  <c r="G1017" i="17"/>
  <c r="F1017" i="17"/>
  <c r="E1017" i="17"/>
  <c r="D1017" i="17"/>
  <c r="C1017" i="17"/>
  <c r="B1017" i="17"/>
  <c r="H1016" i="17"/>
  <c r="I1016" i="17"/>
  <c r="J1016" i="17"/>
  <c r="G1016" i="17"/>
  <c r="F1016" i="17"/>
  <c r="E1016" i="17"/>
  <c r="D1016" i="17"/>
  <c r="C1016" i="17"/>
  <c r="B1016" i="17"/>
  <c r="H1015" i="17"/>
  <c r="I1015" i="17"/>
  <c r="J1015" i="17"/>
  <c r="G1015" i="17"/>
  <c r="F1015" i="17"/>
  <c r="E1015" i="17"/>
  <c r="D1015" i="17"/>
  <c r="C1015" i="17"/>
  <c r="B1015" i="17"/>
  <c r="A1014" i="17"/>
  <c r="H1012" i="17"/>
  <c r="I1012" i="17"/>
  <c r="J1012" i="17"/>
  <c r="G1012" i="17"/>
  <c r="F1012" i="17"/>
  <c r="E1012" i="17"/>
  <c r="D1012" i="17"/>
  <c r="C1012" i="17"/>
  <c r="B1012" i="17"/>
  <c r="H1011" i="17"/>
  <c r="I1011" i="17"/>
  <c r="J1011" i="17"/>
  <c r="G1011" i="17"/>
  <c r="F1011" i="17"/>
  <c r="E1011" i="17"/>
  <c r="D1011" i="17"/>
  <c r="C1011" i="17"/>
  <c r="B1011" i="17"/>
  <c r="H1010" i="17"/>
  <c r="I1010" i="17"/>
  <c r="J1010" i="17"/>
  <c r="G1010" i="17"/>
  <c r="F1010" i="17"/>
  <c r="E1010" i="17"/>
  <c r="D1010" i="17"/>
  <c r="C1010" i="17"/>
  <c r="B1010" i="17"/>
  <c r="H1009" i="17"/>
  <c r="I1009" i="17"/>
  <c r="J1009" i="17"/>
  <c r="G1009" i="17"/>
  <c r="F1009" i="17"/>
  <c r="E1009" i="17"/>
  <c r="D1009" i="17"/>
  <c r="C1009" i="17"/>
  <c r="B1009" i="17"/>
  <c r="H1008" i="17"/>
  <c r="I1008" i="17"/>
  <c r="J1008" i="17"/>
  <c r="G1008" i="17"/>
  <c r="F1008" i="17"/>
  <c r="E1008" i="17"/>
  <c r="D1008" i="17"/>
  <c r="C1008" i="17"/>
  <c r="B1008" i="17"/>
  <c r="H1007" i="17"/>
  <c r="I1007" i="17"/>
  <c r="J1007" i="17"/>
  <c r="G1007" i="17"/>
  <c r="F1007" i="17"/>
  <c r="E1007" i="17"/>
  <c r="D1007" i="17"/>
  <c r="C1007" i="17"/>
  <c r="B1007" i="17"/>
  <c r="H1006" i="17"/>
  <c r="I1006" i="17"/>
  <c r="J1006" i="17"/>
  <c r="G1006" i="17"/>
  <c r="F1006" i="17"/>
  <c r="E1006" i="17"/>
  <c r="D1006" i="17"/>
  <c r="C1006" i="17"/>
  <c r="B1006" i="17"/>
  <c r="H1005" i="17"/>
  <c r="I1005" i="17"/>
  <c r="J1005" i="17"/>
  <c r="G1005" i="17"/>
  <c r="F1005" i="17"/>
  <c r="E1005" i="17"/>
  <c r="D1005" i="17"/>
  <c r="C1005" i="17"/>
  <c r="B1005" i="17"/>
  <c r="H1004" i="17"/>
  <c r="I1004" i="17"/>
  <c r="J1004" i="17"/>
  <c r="G1004" i="17"/>
  <c r="F1004" i="17"/>
  <c r="E1004" i="17"/>
  <c r="D1004" i="17"/>
  <c r="C1004" i="17"/>
  <c r="B1004" i="17"/>
  <c r="H1003" i="17"/>
  <c r="I1003" i="17"/>
  <c r="J1003" i="17"/>
  <c r="G1003" i="17"/>
  <c r="F1003" i="17"/>
  <c r="E1003" i="17"/>
  <c r="D1003" i="17"/>
  <c r="C1003" i="17"/>
  <c r="B1003" i="17"/>
  <c r="H1002" i="17"/>
  <c r="I1002" i="17"/>
  <c r="J1002" i="17"/>
  <c r="G1002" i="17"/>
  <c r="F1002" i="17"/>
  <c r="E1002" i="17"/>
  <c r="D1002" i="17"/>
  <c r="C1002" i="17"/>
  <c r="B1002" i="17"/>
  <c r="H1001" i="17"/>
  <c r="I1001" i="17"/>
  <c r="J1001" i="17"/>
  <c r="G1001" i="17"/>
  <c r="F1001" i="17"/>
  <c r="E1001" i="17"/>
  <c r="D1001" i="17"/>
  <c r="C1001" i="17"/>
  <c r="B1001" i="17"/>
  <c r="H1000" i="17"/>
  <c r="I1000" i="17"/>
  <c r="J1000" i="17"/>
  <c r="G1000" i="17"/>
  <c r="F1000" i="17"/>
  <c r="E1000" i="17"/>
  <c r="D1000" i="17"/>
  <c r="C1000" i="17"/>
  <c r="B1000" i="17"/>
  <c r="H999" i="17"/>
  <c r="I999" i="17"/>
  <c r="J999" i="17"/>
  <c r="G999" i="17"/>
  <c r="F999" i="17"/>
  <c r="E999" i="17"/>
  <c r="D999" i="17"/>
  <c r="C999" i="17"/>
  <c r="B999" i="17"/>
  <c r="H998" i="17"/>
  <c r="I998" i="17"/>
  <c r="J998" i="17"/>
  <c r="G998" i="17"/>
  <c r="F998" i="17"/>
  <c r="E998" i="17"/>
  <c r="D998" i="17"/>
  <c r="C998" i="17"/>
  <c r="B998" i="17"/>
  <c r="H997" i="17"/>
  <c r="I997" i="17"/>
  <c r="J997" i="17"/>
  <c r="G997" i="17"/>
  <c r="F997" i="17"/>
  <c r="E997" i="17"/>
  <c r="D997" i="17"/>
  <c r="C997" i="17"/>
  <c r="B997" i="17"/>
  <c r="H996" i="17"/>
  <c r="I996" i="17"/>
  <c r="J996" i="17"/>
  <c r="G996" i="17"/>
  <c r="F996" i="17"/>
  <c r="E996" i="17"/>
  <c r="D996" i="17"/>
  <c r="C996" i="17"/>
  <c r="B996" i="17"/>
  <c r="H995" i="17"/>
  <c r="I995" i="17"/>
  <c r="J995" i="17"/>
  <c r="G995" i="17"/>
  <c r="F995" i="17"/>
  <c r="E995" i="17"/>
  <c r="D995" i="17"/>
  <c r="C995" i="17"/>
  <c r="B995" i="17"/>
  <c r="H994" i="17"/>
  <c r="I994" i="17"/>
  <c r="J994" i="17"/>
  <c r="G994" i="17"/>
  <c r="F994" i="17"/>
  <c r="E994" i="17"/>
  <c r="D994" i="17"/>
  <c r="C994" i="17"/>
  <c r="B994" i="17"/>
  <c r="H993" i="17"/>
  <c r="I993" i="17"/>
  <c r="J993" i="17"/>
  <c r="G993" i="17"/>
  <c r="F993" i="17"/>
  <c r="E993" i="17"/>
  <c r="D993" i="17"/>
  <c r="C993" i="17"/>
  <c r="B993" i="17"/>
  <c r="H992" i="17"/>
  <c r="I992" i="17"/>
  <c r="J992" i="17"/>
  <c r="G992" i="17"/>
  <c r="F992" i="17"/>
  <c r="E992" i="17"/>
  <c r="D992" i="17"/>
  <c r="C992" i="17"/>
  <c r="B992" i="17"/>
  <c r="H991" i="17"/>
  <c r="I991" i="17"/>
  <c r="J991" i="17"/>
  <c r="G991" i="17"/>
  <c r="F991" i="17"/>
  <c r="E991" i="17"/>
  <c r="D991" i="17"/>
  <c r="C991" i="17"/>
  <c r="B991" i="17"/>
  <c r="H990" i="17"/>
  <c r="I990" i="17"/>
  <c r="J990" i="17"/>
  <c r="G990" i="17"/>
  <c r="F990" i="17"/>
  <c r="E990" i="17"/>
  <c r="D990" i="17"/>
  <c r="C990" i="17"/>
  <c r="B990" i="17"/>
  <c r="H989" i="17"/>
  <c r="I989" i="17"/>
  <c r="J989" i="17"/>
  <c r="G989" i="17"/>
  <c r="F989" i="17"/>
  <c r="E989" i="17"/>
  <c r="D989" i="17"/>
  <c r="C989" i="17"/>
  <c r="B989" i="17"/>
  <c r="H988" i="17"/>
  <c r="I988" i="17"/>
  <c r="J988" i="17"/>
  <c r="G988" i="17"/>
  <c r="F988" i="17"/>
  <c r="E988" i="17"/>
  <c r="D988" i="17"/>
  <c r="C988" i="17"/>
  <c r="B988" i="17"/>
  <c r="H987" i="17"/>
  <c r="I987" i="17"/>
  <c r="J987" i="17"/>
  <c r="G987" i="17"/>
  <c r="F987" i="17"/>
  <c r="E987" i="17"/>
  <c r="D987" i="17"/>
  <c r="C987" i="17"/>
  <c r="B987" i="17"/>
  <c r="H986" i="17"/>
  <c r="I986" i="17"/>
  <c r="J986" i="17"/>
  <c r="G986" i="17"/>
  <c r="F986" i="17"/>
  <c r="E986" i="17"/>
  <c r="D986" i="17"/>
  <c r="C986" i="17"/>
  <c r="B986" i="17"/>
  <c r="H985" i="17"/>
  <c r="I985" i="17"/>
  <c r="J985" i="17"/>
  <c r="G985" i="17"/>
  <c r="F985" i="17"/>
  <c r="E985" i="17"/>
  <c r="D985" i="17"/>
  <c r="C985" i="17"/>
  <c r="B985" i="17"/>
  <c r="H984" i="17"/>
  <c r="I984" i="17"/>
  <c r="J984" i="17"/>
  <c r="G984" i="17"/>
  <c r="F984" i="17"/>
  <c r="E984" i="17"/>
  <c r="D984" i="17"/>
  <c r="C984" i="17"/>
  <c r="B984" i="17"/>
  <c r="H983" i="17"/>
  <c r="I983" i="17"/>
  <c r="J983" i="17"/>
  <c r="G983" i="17"/>
  <c r="F983" i="17"/>
  <c r="E983" i="17"/>
  <c r="D983" i="17"/>
  <c r="C983" i="17"/>
  <c r="B983" i="17"/>
  <c r="H982" i="17"/>
  <c r="I982" i="17"/>
  <c r="J982" i="17"/>
  <c r="G982" i="17"/>
  <c r="F982" i="17"/>
  <c r="E982" i="17"/>
  <c r="D982" i="17"/>
  <c r="C982" i="17"/>
  <c r="B982" i="17"/>
  <c r="H981" i="17"/>
  <c r="I981" i="17"/>
  <c r="J981" i="17"/>
  <c r="G981" i="17"/>
  <c r="F981" i="17"/>
  <c r="E981" i="17"/>
  <c r="D981" i="17"/>
  <c r="C981" i="17"/>
  <c r="B981" i="17"/>
  <c r="H980" i="17"/>
  <c r="I980" i="17"/>
  <c r="J980" i="17"/>
  <c r="G980" i="17"/>
  <c r="F980" i="17"/>
  <c r="E980" i="17"/>
  <c r="D980" i="17"/>
  <c r="C980" i="17"/>
  <c r="B980" i="17"/>
  <c r="H979" i="17"/>
  <c r="I979" i="17"/>
  <c r="J979" i="17"/>
  <c r="G979" i="17"/>
  <c r="F979" i="17"/>
  <c r="E979" i="17"/>
  <c r="D979" i="17"/>
  <c r="C979" i="17"/>
  <c r="B979" i="17"/>
  <c r="H978" i="17"/>
  <c r="I978" i="17"/>
  <c r="J978" i="17"/>
  <c r="G978" i="17"/>
  <c r="F978" i="17"/>
  <c r="E978" i="17"/>
  <c r="D978" i="17"/>
  <c r="C978" i="17"/>
  <c r="B978" i="17"/>
  <c r="H977" i="17"/>
  <c r="I977" i="17"/>
  <c r="J977" i="17"/>
  <c r="G977" i="17"/>
  <c r="F977" i="17"/>
  <c r="E977" i="17"/>
  <c r="D977" i="17"/>
  <c r="C977" i="17"/>
  <c r="B977" i="17"/>
  <c r="H976" i="17"/>
  <c r="I976" i="17"/>
  <c r="J976" i="17"/>
  <c r="G976" i="17"/>
  <c r="F976" i="17"/>
  <c r="E976" i="17"/>
  <c r="D976" i="17"/>
  <c r="C976" i="17"/>
  <c r="B976" i="17"/>
  <c r="H975" i="17"/>
  <c r="I975" i="17"/>
  <c r="J975" i="17"/>
  <c r="G975" i="17"/>
  <c r="F975" i="17"/>
  <c r="E975" i="17"/>
  <c r="D975" i="17"/>
  <c r="C975" i="17"/>
  <c r="B975" i="17"/>
  <c r="H974" i="17"/>
  <c r="I974" i="17"/>
  <c r="J974" i="17"/>
  <c r="G974" i="17"/>
  <c r="F974" i="17"/>
  <c r="E974" i="17"/>
  <c r="D974" i="17"/>
  <c r="C974" i="17"/>
  <c r="B974" i="17"/>
  <c r="H973" i="17"/>
  <c r="I973" i="17"/>
  <c r="J973" i="17"/>
  <c r="G973" i="17"/>
  <c r="F973" i="17"/>
  <c r="E973" i="17"/>
  <c r="D973" i="17"/>
  <c r="C973" i="17"/>
  <c r="B973" i="17"/>
  <c r="H972" i="17"/>
  <c r="I972" i="17"/>
  <c r="J972" i="17"/>
  <c r="G972" i="17"/>
  <c r="F972" i="17"/>
  <c r="E972" i="17"/>
  <c r="D972" i="17"/>
  <c r="C972" i="17"/>
  <c r="B972" i="17"/>
  <c r="H971" i="17"/>
  <c r="I971" i="17"/>
  <c r="J971" i="17"/>
  <c r="G971" i="17"/>
  <c r="F971" i="17"/>
  <c r="E971" i="17"/>
  <c r="D971" i="17"/>
  <c r="C971" i="17"/>
  <c r="B971" i="17"/>
  <c r="H970" i="17"/>
  <c r="I970" i="17"/>
  <c r="J970" i="17"/>
  <c r="G970" i="17"/>
  <c r="F970" i="17"/>
  <c r="E970" i="17"/>
  <c r="D970" i="17"/>
  <c r="C970" i="17"/>
  <c r="B970" i="17"/>
  <c r="H969" i="17"/>
  <c r="I969" i="17"/>
  <c r="J969" i="17"/>
  <c r="G969" i="17"/>
  <c r="F969" i="17"/>
  <c r="E969" i="17"/>
  <c r="D969" i="17"/>
  <c r="C969" i="17"/>
  <c r="B969" i="17"/>
  <c r="H968" i="17"/>
  <c r="I968" i="17"/>
  <c r="J968" i="17"/>
  <c r="G968" i="17"/>
  <c r="F968" i="17"/>
  <c r="E968" i="17"/>
  <c r="D968" i="17"/>
  <c r="C968" i="17"/>
  <c r="B968" i="17"/>
  <c r="H967" i="17"/>
  <c r="I967" i="17"/>
  <c r="J967" i="17"/>
  <c r="G967" i="17"/>
  <c r="F967" i="17"/>
  <c r="E967" i="17"/>
  <c r="D967" i="17"/>
  <c r="C967" i="17"/>
  <c r="B967" i="17"/>
  <c r="H966" i="17"/>
  <c r="I966" i="17"/>
  <c r="J966" i="17"/>
  <c r="G966" i="17"/>
  <c r="F966" i="17"/>
  <c r="E966" i="17"/>
  <c r="D966" i="17"/>
  <c r="C966" i="17"/>
  <c r="B966" i="17"/>
  <c r="H965" i="17"/>
  <c r="I965" i="17"/>
  <c r="J965" i="17"/>
  <c r="G965" i="17"/>
  <c r="F965" i="17"/>
  <c r="E965" i="17"/>
  <c r="D965" i="17"/>
  <c r="C965" i="17"/>
  <c r="B965" i="17"/>
  <c r="H964" i="17"/>
  <c r="I964" i="17"/>
  <c r="J964" i="17"/>
  <c r="G964" i="17"/>
  <c r="F964" i="17"/>
  <c r="E964" i="17"/>
  <c r="D964" i="17"/>
  <c r="C964" i="17"/>
  <c r="B964" i="17"/>
  <c r="H963" i="17"/>
  <c r="I963" i="17"/>
  <c r="J963" i="17"/>
  <c r="G963" i="17"/>
  <c r="F963" i="17"/>
  <c r="E963" i="17"/>
  <c r="D963" i="17"/>
  <c r="C963" i="17"/>
  <c r="B963" i="17"/>
  <c r="H962" i="17"/>
  <c r="I962" i="17"/>
  <c r="J962" i="17"/>
  <c r="G962" i="17"/>
  <c r="F962" i="17"/>
  <c r="E962" i="17"/>
  <c r="D962" i="17"/>
  <c r="C962" i="17"/>
  <c r="B962" i="17"/>
  <c r="H961" i="17"/>
  <c r="I961" i="17"/>
  <c r="J961" i="17"/>
  <c r="G961" i="17"/>
  <c r="F961" i="17"/>
  <c r="E961" i="17"/>
  <c r="D961" i="17"/>
  <c r="C961" i="17"/>
  <c r="B961" i="17"/>
  <c r="H960" i="17"/>
  <c r="I960" i="17"/>
  <c r="J960" i="17"/>
  <c r="G960" i="17"/>
  <c r="F960" i="17"/>
  <c r="E960" i="17"/>
  <c r="D960" i="17"/>
  <c r="C960" i="17"/>
  <c r="B960" i="17"/>
  <c r="H959" i="17"/>
  <c r="I959" i="17"/>
  <c r="J959" i="17"/>
  <c r="G959" i="17"/>
  <c r="F959" i="17"/>
  <c r="E959" i="17"/>
  <c r="D959" i="17"/>
  <c r="C959" i="17"/>
  <c r="B959" i="17"/>
  <c r="H958" i="17"/>
  <c r="I958" i="17"/>
  <c r="J958" i="17"/>
  <c r="G958" i="17"/>
  <c r="F958" i="17"/>
  <c r="E958" i="17"/>
  <c r="D958" i="17"/>
  <c r="C958" i="17"/>
  <c r="B958" i="17"/>
  <c r="H957" i="17"/>
  <c r="I957" i="17"/>
  <c r="J957" i="17"/>
  <c r="G957" i="17"/>
  <c r="F957" i="17"/>
  <c r="E957" i="17"/>
  <c r="D957" i="17"/>
  <c r="C957" i="17"/>
  <c r="B957" i="17"/>
  <c r="H956" i="17"/>
  <c r="I956" i="17"/>
  <c r="J956" i="17"/>
  <c r="G956" i="17"/>
  <c r="F956" i="17"/>
  <c r="E956" i="17"/>
  <c r="D956" i="17"/>
  <c r="C956" i="17"/>
  <c r="B956" i="17"/>
  <c r="H955" i="17"/>
  <c r="I955" i="17"/>
  <c r="J955" i="17"/>
  <c r="G955" i="17"/>
  <c r="F955" i="17"/>
  <c r="E955" i="17"/>
  <c r="D955" i="17"/>
  <c r="C955" i="17"/>
  <c r="B955" i="17"/>
  <c r="H954" i="17"/>
  <c r="I954" i="17"/>
  <c r="J954" i="17"/>
  <c r="G954" i="17"/>
  <c r="F954" i="17"/>
  <c r="E954" i="17"/>
  <c r="D954" i="17"/>
  <c r="C954" i="17"/>
  <c r="B954" i="17"/>
  <c r="H953" i="17"/>
  <c r="I953" i="17"/>
  <c r="J953" i="17"/>
  <c r="G953" i="17"/>
  <c r="F953" i="17"/>
  <c r="E953" i="17"/>
  <c r="D953" i="17"/>
  <c r="C953" i="17"/>
  <c r="B953" i="17"/>
  <c r="H952" i="17"/>
  <c r="I952" i="17"/>
  <c r="J952" i="17"/>
  <c r="G952" i="17"/>
  <c r="F952" i="17"/>
  <c r="E952" i="17"/>
  <c r="D952" i="17"/>
  <c r="C952" i="17"/>
  <c r="B952" i="17"/>
  <c r="H951" i="17"/>
  <c r="I951" i="17"/>
  <c r="J951" i="17"/>
  <c r="G951" i="17"/>
  <c r="F951" i="17"/>
  <c r="E951" i="17"/>
  <c r="D951" i="17"/>
  <c r="C951" i="17"/>
  <c r="B951" i="17"/>
  <c r="H950" i="17"/>
  <c r="I950" i="17"/>
  <c r="J950" i="17"/>
  <c r="G950" i="17"/>
  <c r="F950" i="17"/>
  <c r="E950" i="17"/>
  <c r="D950" i="17"/>
  <c r="C950" i="17"/>
  <c r="B950" i="17"/>
  <c r="H949" i="17"/>
  <c r="I949" i="17"/>
  <c r="J949" i="17"/>
  <c r="G949" i="17"/>
  <c r="F949" i="17"/>
  <c r="E949" i="17"/>
  <c r="D949" i="17"/>
  <c r="C949" i="17"/>
  <c r="B949" i="17"/>
  <c r="H948" i="17"/>
  <c r="I948" i="17"/>
  <c r="J948" i="17"/>
  <c r="G948" i="17"/>
  <c r="F948" i="17"/>
  <c r="E948" i="17"/>
  <c r="D948" i="17"/>
  <c r="C948" i="17"/>
  <c r="B948" i="17"/>
  <c r="H947" i="17"/>
  <c r="I947" i="17"/>
  <c r="J947" i="17"/>
  <c r="G947" i="17"/>
  <c r="F947" i="17"/>
  <c r="E947" i="17"/>
  <c r="D947" i="17"/>
  <c r="C947" i="17"/>
  <c r="B947" i="17"/>
  <c r="H946" i="17"/>
  <c r="I946" i="17"/>
  <c r="J946" i="17"/>
  <c r="G946" i="17"/>
  <c r="F946" i="17"/>
  <c r="E946" i="17"/>
  <c r="D946" i="17"/>
  <c r="C946" i="17"/>
  <c r="B946" i="17"/>
  <c r="H945" i="17"/>
  <c r="I945" i="17"/>
  <c r="J945" i="17"/>
  <c r="G945" i="17"/>
  <c r="F945" i="17"/>
  <c r="E945" i="17"/>
  <c r="D945" i="17"/>
  <c r="C945" i="17"/>
  <c r="B945" i="17"/>
  <c r="H944" i="17"/>
  <c r="I944" i="17"/>
  <c r="J944" i="17"/>
  <c r="G944" i="17"/>
  <c r="F944" i="17"/>
  <c r="E944" i="17"/>
  <c r="D944" i="17"/>
  <c r="C944" i="17"/>
  <c r="B944" i="17"/>
  <c r="H943" i="17"/>
  <c r="I943" i="17"/>
  <c r="J943" i="17"/>
  <c r="G943" i="17"/>
  <c r="F943" i="17"/>
  <c r="E943" i="17"/>
  <c r="D943" i="17"/>
  <c r="C943" i="17"/>
  <c r="B943" i="17"/>
  <c r="H942" i="17"/>
  <c r="I942" i="17"/>
  <c r="J942" i="17"/>
  <c r="G942" i="17"/>
  <c r="F942" i="17"/>
  <c r="E942" i="17"/>
  <c r="D942" i="17"/>
  <c r="C942" i="17"/>
  <c r="B942" i="17"/>
  <c r="H941" i="17"/>
  <c r="I941" i="17"/>
  <c r="J941" i="17"/>
  <c r="G941" i="17"/>
  <c r="F941" i="17"/>
  <c r="E941" i="17"/>
  <c r="D941" i="17"/>
  <c r="C941" i="17"/>
  <c r="B941" i="17"/>
  <c r="H940" i="17"/>
  <c r="I940" i="17"/>
  <c r="J940" i="17"/>
  <c r="G940" i="17"/>
  <c r="F940" i="17"/>
  <c r="E940" i="17"/>
  <c r="D940" i="17"/>
  <c r="C940" i="17"/>
  <c r="B940" i="17"/>
  <c r="H939" i="17"/>
  <c r="I939" i="17"/>
  <c r="J939" i="17"/>
  <c r="G939" i="17"/>
  <c r="F939" i="17"/>
  <c r="E939" i="17"/>
  <c r="D939" i="17"/>
  <c r="C939" i="17"/>
  <c r="B939" i="17"/>
  <c r="H938" i="17"/>
  <c r="I938" i="17"/>
  <c r="J938" i="17"/>
  <c r="G938" i="17"/>
  <c r="F938" i="17"/>
  <c r="E938" i="17"/>
  <c r="D938" i="17"/>
  <c r="C938" i="17"/>
  <c r="B938" i="17"/>
  <c r="H937" i="17"/>
  <c r="I937" i="17"/>
  <c r="J937" i="17"/>
  <c r="G937" i="17"/>
  <c r="F937" i="17"/>
  <c r="E937" i="17"/>
  <c r="D937" i="17"/>
  <c r="C937" i="17"/>
  <c r="B937" i="17"/>
  <c r="H936" i="17"/>
  <c r="I936" i="17"/>
  <c r="J936" i="17"/>
  <c r="G936" i="17"/>
  <c r="F936" i="17"/>
  <c r="E936" i="17"/>
  <c r="D936" i="17"/>
  <c r="C936" i="17"/>
  <c r="B936" i="17"/>
  <c r="H935" i="17"/>
  <c r="I935" i="17"/>
  <c r="J935" i="17"/>
  <c r="G935" i="17"/>
  <c r="F935" i="17"/>
  <c r="E935" i="17"/>
  <c r="D935" i="17"/>
  <c r="C935" i="17"/>
  <c r="B935" i="17"/>
  <c r="H934" i="17"/>
  <c r="I934" i="17"/>
  <c r="J934" i="17"/>
  <c r="G934" i="17"/>
  <c r="F934" i="17"/>
  <c r="E934" i="17"/>
  <c r="D934" i="17"/>
  <c r="C934" i="17"/>
  <c r="B934" i="17"/>
  <c r="H933" i="17"/>
  <c r="I933" i="17"/>
  <c r="J933" i="17"/>
  <c r="G933" i="17"/>
  <c r="F933" i="17"/>
  <c r="E933" i="17"/>
  <c r="D933" i="17"/>
  <c r="C933" i="17"/>
  <c r="B933" i="17"/>
  <c r="H932" i="17"/>
  <c r="I932" i="17"/>
  <c r="J932" i="17"/>
  <c r="G932" i="17"/>
  <c r="F932" i="17"/>
  <c r="E932" i="17"/>
  <c r="D932" i="17"/>
  <c r="C932" i="17"/>
  <c r="B932" i="17"/>
  <c r="H931" i="17"/>
  <c r="I931" i="17"/>
  <c r="J931" i="17"/>
  <c r="G931" i="17"/>
  <c r="F931" i="17"/>
  <c r="E931" i="17"/>
  <c r="D931" i="17"/>
  <c r="C931" i="17"/>
  <c r="B931" i="17"/>
  <c r="H930" i="17"/>
  <c r="I930" i="17"/>
  <c r="J930" i="17"/>
  <c r="G930" i="17"/>
  <c r="F930" i="17"/>
  <c r="E930" i="17"/>
  <c r="D930" i="17"/>
  <c r="C930" i="17"/>
  <c r="B930" i="17"/>
  <c r="H929" i="17"/>
  <c r="I929" i="17"/>
  <c r="J929" i="17"/>
  <c r="G929" i="17"/>
  <c r="F929" i="17"/>
  <c r="E929" i="17"/>
  <c r="D929" i="17"/>
  <c r="C929" i="17"/>
  <c r="B929" i="17"/>
  <c r="H928" i="17"/>
  <c r="I928" i="17"/>
  <c r="J928" i="17"/>
  <c r="G928" i="17"/>
  <c r="F928" i="17"/>
  <c r="E928" i="17"/>
  <c r="D928" i="17"/>
  <c r="C928" i="17"/>
  <c r="B928" i="17"/>
  <c r="H927" i="17"/>
  <c r="I927" i="17"/>
  <c r="J927" i="17"/>
  <c r="G927" i="17"/>
  <c r="F927" i="17"/>
  <c r="E927" i="17"/>
  <c r="D927" i="17"/>
  <c r="C927" i="17"/>
  <c r="B927" i="17"/>
  <c r="H926" i="17"/>
  <c r="I926" i="17"/>
  <c r="J926" i="17"/>
  <c r="G926" i="17"/>
  <c r="F926" i="17"/>
  <c r="E926" i="17"/>
  <c r="D926" i="17"/>
  <c r="C926" i="17"/>
  <c r="B926" i="17"/>
  <c r="H925" i="17"/>
  <c r="I925" i="17"/>
  <c r="J925" i="17"/>
  <c r="G925" i="17"/>
  <c r="F925" i="17"/>
  <c r="E925" i="17"/>
  <c r="D925" i="17"/>
  <c r="C925" i="17"/>
  <c r="B925" i="17"/>
  <c r="H924" i="17"/>
  <c r="I924" i="17"/>
  <c r="J924" i="17"/>
  <c r="G924" i="17"/>
  <c r="F924" i="17"/>
  <c r="E924" i="17"/>
  <c r="D924" i="17"/>
  <c r="C924" i="17"/>
  <c r="B924" i="17"/>
  <c r="H923" i="17"/>
  <c r="I923" i="17"/>
  <c r="J923" i="17"/>
  <c r="G923" i="17"/>
  <c r="F923" i="17"/>
  <c r="E923" i="17"/>
  <c r="D923" i="17"/>
  <c r="C923" i="17"/>
  <c r="B923" i="17"/>
  <c r="H922" i="17"/>
  <c r="I922" i="17"/>
  <c r="J922" i="17"/>
  <c r="G922" i="17"/>
  <c r="F922" i="17"/>
  <c r="E922" i="17"/>
  <c r="D922" i="17"/>
  <c r="C922" i="17"/>
  <c r="B922" i="17"/>
  <c r="H921" i="17"/>
  <c r="I921" i="17"/>
  <c r="J921" i="17"/>
  <c r="G921" i="17"/>
  <c r="F921" i="17"/>
  <c r="E921" i="17"/>
  <c r="D921" i="17"/>
  <c r="C921" i="17"/>
  <c r="B921" i="17"/>
  <c r="H920" i="17"/>
  <c r="I920" i="17"/>
  <c r="J920" i="17"/>
  <c r="G920" i="17"/>
  <c r="F920" i="17"/>
  <c r="E920" i="17"/>
  <c r="D920" i="17"/>
  <c r="C920" i="17"/>
  <c r="B920" i="17"/>
  <c r="H919" i="17"/>
  <c r="I919" i="17"/>
  <c r="J919" i="17"/>
  <c r="G919" i="17"/>
  <c r="F919" i="17"/>
  <c r="E919" i="17"/>
  <c r="D919" i="17"/>
  <c r="C919" i="17"/>
  <c r="B919" i="17"/>
  <c r="H918" i="17"/>
  <c r="I918" i="17"/>
  <c r="J918" i="17"/>
  <c r="G918" i="17"/>
  <c r="F918" i="17"/>
  <c r="E918" i="17"/>
  <c r="D918" i="17"/>
  <c r="C918" i="17"/>
  <c r="B918" i="17"/>
  <c r="H917" i="17"/>
  <c r="I917" i="17"/>
  <c r="J917" i="17"/>
  <c r="G917" i="17"/>
  <c r="F917" i="17"/>
  <c r="E917" i="17"/>
  <c r="D917" i="17"/>
  <c r="C917" i="17"/>
  <c r="B917" i="17"/>
  <c r="H916" i="17"/>
  <c r="I916" i="17"/>
  <c r="J916" i="17"/>
  <c r="G916" i="17"/>
  <c r="F916" i="17"/>
  <c r="E916" i="17"/>
  <c r="D916" i="17"/>
  <c r="C916" i="17"/>
  <c r="B916" i="17"/>
  <c r="H915" i="17"/>
  <c r="I915" i="17"/>
  <c r="J915" i="17"/>
  <c r="G915" i="17"/>
  <c r="F915" i="17"/>
  <c r="E915" i="17"/>
  <c r="D915" i="17"/>
  <c r="C915" i="17"/>
  <c r="B915" i="17"/>
  <c r="H914" i="17"/>
  <c r="I914" i="17"/>
  <c r="J914" i="17"/>
  <c r="G914" i="17"/>
  <c r="F914" i="17"/>
  <c r="E914" i="17"/>
  <c r="D914" i="17"/>
  <c r="C914" i="17"/>
  <c r="B914" i="17"/>
  <c r="H913" i="17"/>
  <c r="I913" i="17"/>
  <c r="J913" i="17"/>
  <c r="G913" i="17"/>
  <c r="F913" i="17"/>
  <c r="E913" i="17"/>
  <c r="D913" i="17"/>
  <c r="C913" i="17"/>
  <c r="B913" i="17"/>
  <c r="H912" i="17"/>
  <c r="I912" i="17"/>
  <c r="J912" i="17"/>
  <c r="G912" i="17"/>
  <c r="F912" i="17"/>
  <c r="E912" i="17"/>
  <c r="D912" i="17"/>
  <c r="C912" i="17"/>
  <c r="B912" i="17"/>
  <c r="H911" i="17"/>
  <c r="I911" i="17"/>
  <c r="J911" i="17"/>
  <c r="G911" i="17"/>
  <c r="F911" i="17"/>
  <c r="E911" i="17"/>
  <c r="D911" i="17"/>
  <c r="C911" i="17"/>
  <c r="B911" i="17"/>
  <c r="H910" i="17"/>
  <c r="I910" i="17"/>
  <c r="J910" i="17"/>
  <c r="G910" i="17"/>
  <c r="F910" i="17"/>
  <c r="E910" i="17"/>
  <c r="D910" i="17"/>
  <c r="C910" i="17"/>
  <c r="B910" i="17"/>
  <c r="H909" i="17"/>
  <c r="I909" i="17"/>
  <c r="J909" i="17"/>
  <c r="G909" i="17"/>
  <c r="F909" i="17"/>
  <c r="E909" i="17"/>
  <c r="D909" i="17"/>
  <c r="C909" i="17"/>
  <c r="B909" i="17"/>
  <c r="H908" i="17"/>
  <c r="I908" i="17"/>
  <c r="J908" i="17"/>
  <c r="G908" i="17"/>
  <c r="F908" i="17"/>
  <c r="E908" i="17"/>
  <c r="D908" i="17"/>
  <c r="C908" i="17"/>
  <c r="B908" i="17"/>
  <c r="H907" i="17"/>
  <c r="I907" i="17"/>
  <c r="J907" i="17"/>
  <c r="G907" i="17"/>
  <c r="F907" i="17"/>
  <c r="E907" i="17"/>
  <c r="D907" i="17"/>
  <c r="C907" i="17"/>
  <c r="B907" i="17"/>
  <c r="H906" i="17"/>
  <c r="I906" i="17"/>
  <c r="J906" i="17"/>
  <c r="G906" i="17"/>
  <c r="F906" i="17"/>
  <c r="E906" i="17"/>
  <c r="D906" i="17"/>
  <c r="C906" i="17"/>
  <c r="B906" i="17"/>
  <c r="H905" i="17"/>
  <c r="I905" i="17"/>
  <c r="J905" i="17"/>
  <c r="G905" i="17"/>
  <c r="F905" i="17"/>
  <c r="E905" i="17"/>
  <c r="D905" i="17"/>
  <c r="C905" i="17"/>
  <c r="B905" i="17"/>
  <c r="H904" i="17"/>
  <c r="I904" i="17"/>
  <c r="J904" i="17"/>
  <c r="G904" i="17"/>
  <c r="F904" i="17"/>
  <c r="E904" i="17"/>
  <c r="D904" i="17"/>
  <c r="C904" i="17"/>
  <c r="B904" i="17"/>
  <c r="H903" i="17"/>
  <c r="I903" i="17"/>
  <c r="J903" i="17"/>
  <c r="G903" i="17"/>
  <c r="F903" i="17"/>
  <c r="E903" i="17"/>
  <c r="D903" i="17"/>
  <c r="C903" i="17"/>
  <c r="B903" i="17"/>
  <c r="H902" i="17"/>
  <c r="I902" i="17"/>
  <c r="J902" i="17"/>
  <c r="G902" i="17"/>
  <c r="F902" i="17"/>
  <c r="E902" i="17"/>
  <c r="D902" i="17"/>
  <c r="C902" i="17"/>
  <c r="B902" i="17"/>
  <c r="H901" i="17"/>
  <c r="I901" i="17"/>
  <c r="J901" i="17"/>
  <c r="G901" i="17"/>
  <c r="F901" i="17"/>
  <c r="E901" i="17"/>
  <c r="D901" i="17"/>
  <c r="C901" i="17"/>
  <c r="B901" i="17"/>
  <c r="H900" i="17"/>
  <c r="I900" i="17"/>
  <c r="J900" i="17"/>
  <c r="G900" i="17"/>
  <c r="F900" i="17"/>
  <c r="E900" i="17"/>
  <c r="D900" i="17"/>
  <c r="C900" i="17"/>
  <c r="B900" i="17"/>
  <c r="H899" i="17"/>
  <c r="I899" i="17"/>
  <c r="J899" i="17"/>
  <c r="G899" i="17"/>
  <c r="F899" i="17"/>
  <c r="E899" i="17"/>
  <c r="D899" i="17"/>
  <c r="C899" i="17"/>
  <c r="B899" i="17"/>
  <c r="H898" i="17"/>
  <c r="I898" i="17"/>
  <c r="J898" i="17"/>
  <c r="G898" i="17"/>
  <c r="F898" i="17"/>
  <c r="E898" i="17"/>
  <c r="D898" i="17"/>
  <c r="C898" i="17"/>
  <c r="B898" i="17"/>
  <c r="H897" i="17"/>
  <c r="I897" i="17"/>
  <c r="J897" i="17"/>
  <c r="G897" i="17"/>
  <c r="F897" i="17"/>
  <c r="E897" i="17"/>
  <c r="D897" i="17"/>
  <c r="C897" i="17"/>
  <c r="B897" i="17"/>
  <c r="H896" i="17"/>
  <c r="I896" i="17"/>
  <c r="J896" i="17"/>
  <c r="G896" i="17"/>
  <c r="F896" i="17"/>
  <c r="E896" i="17"/>
  <c r="D896" i="17"/>
  <c r="C896" i="17"/>
  <c r="B896" i="17"/>
  <c r="H895" i="17"/>
  <c r="I895" i="17"/>
  <c r="J895" i="17"/>
  <c r="G895" i="17"/>
  <c r="F895" i="17"/>
  <c r="E895" i="17"/>
  <c r="D895" i="17"/>
  <c r="C895" i="17"/>
  <c r="B895" i="17"/>
  <c r="H894" i="17"/>
  <c r="I894" i="17"/>
  <c r="J894" i="17"/>
  <c r="G894" i="17"/>
  <c r="F894" i="17"/>
  <c r="E894" i="17"/>
  <c r="D894" i="17"/>
  <c r="C894" i="17"/>
  <c r="B894" i="17"/>
  <c r="H893" i="17"/>
  <c r="I893" i="17"/>
  <c r="J893" i="17"/>
  <c r="G893" i="17"/>
  <c r="F893" i="17"/>
  <c r="E893" i="17"/>
  <c r="D893" i="17"/>
  <c r="C893" i="17"/>
  <c r="B893" i="17"/>
  <c r="H892" i="17"/>
  <c r="I892" i="17"/>
  <c r="J892" i="17"/>
  <c r="G892" i="17"/>
  <c r="F892" i="17"/>
  <c r="E892" i="17"/>
  <c r="D892" i="17"/>
  <c r="C892" i="17"/>
  <c r="B892" i="17"/>
  <c r="H891" i="17"/>
  <c r="I891" i="17"/>
  <c r="J891" i="17"/>
  <c r="G891" i="17"/>
  <c r="F891" i="17"/>
  <c r="E891" i="17"/>
  <c r="D891" i="17"/>
  <c r="C891" i="17"/>
  <c r="B891" i="17"/>
  <c r="H890" i="17"/>
  <c r="I890" i="17"/>
  <c r="J890" i="17"/>
  <c r="G890" i="17"/>
  <c r="F890" i="17"/>
  <c r="E890" i="17"/>
  <c r="D890" i="17"/>
  <c r="C890" i="17"/>
  <c r="B890" i="17"/>
  <c r="H889" i="17"/>
  <c r="I889" i="17"/>
  <c r="J889" i="17"/>
  <c r="G889" i="17"/>
  <c r="F889" i="17"/>
  <c r="E889" i="17"/>
  <c r="D889" i="17"/>
  <c r="C889" i="17"/>
  <c r="B889" i="17"/>
  <c r="H888" i="17"/>
  <c r="I888" i="17"/>
  <c r="J888" i="17"/>
  <c r="G888" i="17"/>
  <c r="F888" i="17"/>
  <c r="E888" i="17"/>
  <c r="D888" i="17"/>
  <c r="C888" i="17"/>
  <c r="B888" i="17"/>
  <c r="H887" i="17"/>
  <c r="I887" i="17"/>
  <c r="J887" i="17"/>
  <c r="G887" i="17"/>
  <c r="F887" i="17"/>
  <c r="E887" i="17"/>
  <c r="D887" i="17"/>
  <c r="C887" i="17"/>
  <c r="B887" i="17"/>
  <c r="H886" i="17"/>
  <c r="I886" i="17"/>
  <c r="J886" i="17"/>
  <c r="G886" i="17"/>
  <c r="F886" i="17"/>
  <c r="E886" i="17"/>
  <c r="D886" i="17"/>
  <c r="C886" i="17"/>
  <c r="B886" i="17"/>
  <c r="H885" i="17"/>
  <c r="I885" i="17"/>
  <c r="J885" i="17"/>
  <c r="G885" i="17"/>
  <c r="F885" i="17"/>
  <c r="E885" i="17"/>
  <c r="D885" i="17"/>
  <c r="C885" i="17"/>
  <c r="B885" i="17"/>
  <c r="H884" i="17"/>
  <c r="I884" i="17"/>
  <c r="J884" i="17"/>
  <c r="G884" i="17"/>
  <c r="F884" i="17"/>
  <c r="E884" i="17"/>
  <c r="D884" i="17"/>
  <c r="C884" i="17"/>
  <c r="B884" i="17"/>
  <c r="H883" i="17"/>
  <c r="I883" i="17"/>
  <c r="J883" i="17"/>
  <c r="G883" i="17"/>
  <c r="F883" i="17"/>
  <c r="E883" i="17"/>
  <c r="D883" i="17"/>
  <c r="C883" i="17"/>
  <c r="B883" i="17"/>
  <c r="H882" i="17"/>
  <c r="I882" i="17"/>
  <c r="J882" i="17"/>
  <c r="G882" i="17"/>
  <c r="F882" i="17"/>
  <c r="E882" i="17"/>
  <c r="D882" i="17"/>
  <c r="C882" i="17"/>
  <c r="B882" i="17"/>
  <c r="H881" i="17"/>
  <c r="I881" i="17"/>
  <c r="J881" i="17"/>
  <c r="G881" i="17"/>
  <c r="F881" i="17"/>
  <c r="E881" i="17"/>
  <c r="D881" i="17"/>
  <c r="C881" i="17"/>
  <c r="B881" i="17"/>
  <c r="H880" i="17"/>
  <c r="I880" i="17"/>
  <c r="J880" i="17"/>
  <c r="G880" i="17"/>
  <c r="F880" i="17"/>
  <c r="E880" i="17"/>
  <c r="D880" i="17"/>
  <c r="C880" i="17"/>
  <c r="B880" i="17"/>
  <c r="H879" i="17"/>
  <c r="I879" i="17"/>
  <c r="J879" i="17"/>
  <c r="G879" i="17"/>
  <c r="F879" i="17"/>
  <c r="E879" i="17"/>
  <c r="D879" i="17"/>
  <c r="C879" i="17"/>
  <c r="B879" i="17"/>
  <c r="H878" i="17"/>
  <c r="I878" i="17"/>
  <c r="J878" i="17"/>
  <c r="G878" i="17"/>
  <c r="F878" i="17"/>
  <c r="E878" i="17"/>
  <c r="D878" i="17"/>
  <c r="C878" i="17"/>
  <c r="B878" i="17"/>
  <c r="H877" i="17"/>
  <c r="I877" i="17"/>
  <c r="J877" i="17"/>
  <c r="G877" i="17"/>
  <c r="F877" i="17"/>
  <c r="E877" i="17"/>
  <c r="D877" i="17"/>
  <c r="C877" i="17"/>
  <c r="B877" i="17"/>
  <c r="H876" i="17"/>
  <c r="I876" i="17"/>
  <c r="J876" i="17"/>
  <c r="G876" i="17"/>
  <c r="F876" i="17"/>
  <c r="E876" i="17"/>
  <c r="D876" i="17"/>
  <c r="C876" i="17"/>
  <c r="B876" i="17"/>
  <c r="H875" i="17"/>
  <c r="I875" i="17"/>
  <c r="J875" i="17"/>
  <c r="G875" i="17"/>
  <c r="F875" i="17"/>
  <c r="E875" i="17"/>
  <c r="D875" i="17"/>
  <c r="C875" i="17"/>
  <c r="B875" i="17"/>
  <c r="H874" i="17"/>
  <c r="I874" i="17"/>
  <c r="J874" i="17"/>
  <c r="G874" i="17"/>
  <c r="F874" i="17"/>
  <c r="E874" i="17"/>
  <c r="D874" i="17"/>
  <c r="C874" i="17"/>
  <c r="B874" i="17"/>
  <c r="H873" i="17"/>
  <c r="I873" i="17"/>
  <c r="J873" i="17"/>
  <c r="G873" i="17"/>
  <c r="F873" i="17"/>
  <c r="E873" i="17"/>
  <c r="D873" i="17"/>
  <c r="C873" i="17"/>
  <c r="B873" i="17"/>
  <c r="H872" i="17"/>
  <c r="I872" i="17"/>
  <c r="J872" i="17"/>
  <c r="G872" i="17"/>
  <c r="F872" i="17"/>
  <c r="E872" i="17"/>
  <c r="D872" i="17"/>
  <c r="C872" i="17"/>
  <c r="B872" i="17"/>
  <c r="H871" i="17"/>
  <c r="I871" i="17"/>
  <c r="J871" i="17"/>
  <c r="G871" i="17"/>
  <c r="F871" i="17"/>
  <c r="E871" i="17"/>
  <c r="D871" i="17"/>
  <c r="C871" i="17"/>
  <c r="B871" i="17"/>
  <c r="H870" i="17"/>
  <c r="I870" i="17"/>
  <c r="J870" i="17"/>
  <c r="G870" i="17"/>
  <c r="F870" i="17"/>
  <c r="E870" i="17"/>
  <c r="D870" i="17"/>
  <c r="C870" i="17"/>
  <c r="B870" i="17"/>
  <c r="H869" i="17"/>
  <c r="I869" i="17"/>
  <c r="J869" i="17"/>
  <c r="G869" i="17"/>
  <c r="F869" i="17"/>
  <c r="E869" i="17"/>
  <c r="D869" i="17"/>
  <c r="C869" i="17"/>
  <c r="B869" i="17"/>
  <c r="H868" i="17"/>
  <c r="I868" i="17"/>
  <c r="J868" i="17"/>
  <c r="G868" i="17"/>
  <c r="F868" i="17"/>
  <c r="E868" i="17"/>
  <c r="D868" i="17"/>
  <c r="C868" i="17"/>
  <c r="B868" i="17"/>
  <c r="H867" i="17"/>
  <c r="I867" i="17"/>
  <c r="J867" i="17"/>
  <c r="G867" i="17"/>
  <c r="F867" i="17"/>
  <c r="E867" i="17"/>
  <c r="D867" i="17"/>
  <c r="C867" i="17"/>
  <c r="B867" i="17"/>
  <c r="H866" i="17"/>
  <c r="I866" i="17"/>
  <c r="J866" i="17"/>
  <c r="G866" i="17"/>
  <c r="F866" i="17"/>
  <c r="E866" i="17"/>
  <c r="D866" i="17"/>
  <c r="C866" i="17"/>
  <c r="B866" i="17"/>
  <c r="H865" i="17"/>
  <c r="I865" i="17"/>
  <c r="J865" i="17"/>
  <c r="G865" i="17"/>
  <c r="F865" i="17"/>
  <c r="E865" i="17"/>
  <c r="D865" i="17"/>
  <c r="C865" i="17"/>
  <c r="B865" i="17"/>
  <c r="H864" i="17"/>
  <c r="I864" i="17"/>
  <c r="J864" i="17"/>
  <c r="G864" i="17"/>
  <c r="F864" i="17"/>
  <c r="E864" i="17"/>
  <c r="D864" i="17"/>
  <c r="C864" i="17"/>
  <c r="B864" i="17"/>
  <c r="H863" i="17"/>
  <c r="I863" i="17"/>
  <c r="J863" i="17"/>
  <c r="G863" i="17"/>
  <c r="F863" i="17"/>
  <c r="E863" i="17"/>
  <c r="D863" i="17"/>
  <c r="C863" i="17"/>
  <c r="B863" i="17"/>
  <c r="H862" i="17"/>
  <c r="I862" i="17"/>
  <c r="J862" i="17"/>
  <c r="G862" i="17"/>
  <c r="F862" i="17"/>
  <c r="E862" i="17"/>
  <c r="D862" i="17"/>
  <c r="C862" i="17"/>
  <c r="B862" i="17"/>
  <c r="H861" i="17"/>
  <c r="I861" i="17"/>
  <c r="J861" i="17"/>
  <c r="G861" i="17"/>
  <c r="F861" i="17"/>
  <c r="E861" i="17"/>
  <c r="D861" i="17"/>
  <c r="C861" i="17"/>
  <c r="B861" i="17"/>
  <c r="H860" i="17"/>
  <c r="I860" i="17"/>
  <c r="J860" i="17"/>
  <c r="G860" i="17"/>
  <c r="F860" i="17"/>
  <c r="E860" i="17"/>
  <c r="D860" i="17"/>
  <c r="C860" i="17"/>
  <c r="B860" i="17"/>
  <c r="H859" i="17"/>
  <c r="I859" i="17"/>
  <c r="J859" i="17"/>
  <c r="G859" i="17"/>
  <c r="F859" i="17"/>
  <c r="E859" i="17"/>
  <c r="D859" i="17"/>
  <c r="C859" i="17"/>
  <c r="B859" i="17"/>
  <c r="H858" i="17"/>
  <c r="I858" i="17"/>
  <c r="J858" i="17"/>
  <c r="G858" i="17"/>
  <c r="F858" i="17"/>
  <c r="E858" i="17"/>
  <c r="D858" i="17"/>
  <c r="C858" i="17"/>
  <c r="B858" i="17"/>
  <c r="H857" i="17"/>
  <c r="I857" i="17"/>
  <c r="J857" i="17"/>
  <c r="G857" i="17"/>
  <c r="F857" i="17"/>
  <c r="E857" i="17"/>
  <c r="D857" i="17"/>
  <c r="C857" i="17"/>
  <c r="B857" i="17"/>
  <c r="H856" i="17"/>
  <c r="I856" i="17"/>
  <c r="J856" i="17"/>
  <c r="G856" i="17"/>
  <c r="F856" i="17"/>
  <c r="E856" i="17"/>
  <c r="D856" i="17"/>
  <c r="C856" i="17"/>
  <c r="B856" i="17"/>
  <c r="H855" i="17"/>
  <c r="I855" i="17"/>
  <c r="J855" i="17"/>
  <c r="G855" i="17"/>
  <c r="F855" i="17"/>
  <c r="E855" i="17"/>
  <c r="D855" i="17"/>
  <c r="C855" i="17"/>
  <c r="B855" i="17"/>
  <c r="H854" i="17"/>
  <c r="I854" i="17"/>
  <c r="J854" i="17"/>
  <c r="G854" i="17"/>
  <c r="F854" i="17"/>
  <c r="E854" i="17"/>
  <c r="D854" i="17"/>
  <c r="C854" i="17"/>
  <c r="B854" i="17"/>
  <c r="H853" i="17"/>
  <c r="I853" i="17"/>
  <c r="J853" i="17"/>
  <c r="G853" i="17"/>
  <c r="F853" i="17"/>
  <c r="E853" i="17"/>
  <c r="D853" i="17"/>
  <c r="C853" i="17"/>
  <c r="B853" i="17"/>
  <c r="H852" i="17"/>
  <c r="I852" i="17"/>
  <c r="J852" i="17"/>
  <c r="G852" i="17"/>
  <c r="F852" i="17"/>
  <c r="E852" i="17"/>
  <c r="D852" i="17"/>
  <c r="C852" i="17"/>
  <c r="B852" i="17"/>
  <c r="H851" i="17"/>
  <c r="I851" i="17"/>
  <c r="J851" i="17"/>
  <c r="G851" i="17"/>
  <c r="F851" i="17"/>
  <c r="E851" i="17"/>
  <c r="D851" i="17"/>
  <c r="C851" i="17"/>
  <c r="B851" i="17"/>
  <c r="H850" i="17"/>
  <c r="I850" i="17"/>
  <c r="J850" i="17"/>
  <c r="G850" i="17"/>
  <c r="F850" i="17"/>
  <c r="E850" i="17"/>
  <c r="D850" i="17"/>
  <c r="C850" i="17"/>
  <c r="B850" i="17"/>
  <c r="H849" i="17"/>
  <c r="I849" i="17"/>
  <c r="J849" i="17"/>
  <c r="G849" i="17"/>
  <c r="F849" i="17"/>
  <c r="E849" i="17"/>
  <c r="D849" i="17"/>
  <c r="C849" i="17"/>
  <c r="B849" i="17"/>
  <c r="H848" i="17"/>
  <c r="I848" i="17"/>
  <c r="J848" i="17"/>
  <c r="G848" i="17"/>
  <c r="F848" i="17"/>
  <c r="E848" i="17"/>
  <c r="D848" i="17"/>
  <c r="C848" i="17"/>
  <c r="B848" i="17"/>
  <c r="H847" i="17"/>
  <c r="I847" i="17"/>
  <c r="J847" i="17"/>
  <c r="G847" i="17"/>
  <c r="F847" i="17"/>
  <c r="E847" i="17"/>
  <c r="D847" i="17"/>
  <c r="C847" i="17"/>
  <c r="B847" i="17"/>
  <c r="H846" i="17"/>
  <c r="I846" i="17"/>
  <c r="J846" i="17"/>
  <c r="G846" i="17"/>
  <c r="F846" i="17"/>
  <c r="E846" i="17"/>
  <c r="D846" i="17"/>
  <c r="C846" i="17"/>
  <c r="B846" i="17"/>
  <c r="H845" i="17"/>
  <c r="I845" i="17"/>
  <c r="J845" i="17"/>
  <c r="G845" i="17"/>
  <c r="F845" i="17"/>
  <c r="E845" i="17"/>
  <c r="D845" i="17"/>
  <c r="C845" i="17"/>
  <c r="B845" i="17"/>
  <c r="H844" i="17"/>
  <c r="I844" i="17"/>
  <c r="J844" i="17"/>
  <c r="G844" i="17"/>
  <c r="F844" i="17"/>
  <c r="E844" i="17"/>
  <c r="D844" i="17"/>
  <c r="C844" i="17"/>
  <c r="B844" i="17"/>
  <c r="H843" i="17"/>
  <c r="I843" i="17"/>
  <c r="J843" i="17"/>
  <c r="G843" i="17"/>
  <c r="F843" i="17"/>
  <c r="E843" i="17"/>
  <c r="D843" i="17"/>
  <c r="C843" i="17"/>
  <c r="B843" i="17"/>
  <c r="H842" i="17"/>
  <c r="I842" i="17"/>
  <c r="J842" i="17"/>
  <c r="G842" i="17"/>
  <c r="F842" i="17"/>
  <c r="E842" i="17"/>
  <c r="D842" i="17"/>
  <c r="C842" i="17"/>
  <c r="B842" i="17"/>
  <c r="H841" i="17"/>
  <c r="I841" i="17"/>
  <c r="J841" i="17"/>
  <c r="G841" i="17"/>
  <c r="F841" i="17"/>
  <c r="E841" i="17"/>
  <c r="D841" i="17"/>
  <c r="C841" i="17"/>
  <c r="B841" i="17"/>
  <c r="H840" i="17"/>
  <c r="I840" i="17"/>
  <c r="J840" i="17"/>
  <c r="G840" i="17"/>
  <c r="F840" i="17"/>
  <c r="E840" i="17"/>
  <c r="D840" i="17"/>
  <c r="C840" i="17"/>
  <c r="B840" i="17"/>
  <c r="H839" i="17"/>
  <c r="I839" i="17"/>
  <c r="J839" i="17"/>
  <c r="G839" i="17"/>
  <c r="F839" i="17"/>
  <c r="E839" i="17"/>
  <c r="D839" i="17"/>
  <c r="C839" i="17"/>
  <c r="B839" i="17"/>
  <c r="H838" i="17"/>
  <c r="I838" i="17"/>
  <c r="J838" i="17"/>
  <c r="G838" i="17"/>
  <c r="F838" i="17"/>
  <c r="E838" i="17"/>
  <c r="D838" i="17"/>
  <c r="C838" i="17"/>
  <c r="B838" i="17"/>
  <c r="H837" i="17"/>
  <c r="I837" i="17"/>
  <c r="J837" i="17"/>
  <c r="G837" i="17"/>
  <c r="F837" i="17"/>
  <c r="E837" i="17"/>
  <c r="D837" i="17"/>
  <c r="C837" i="17"/>
  <c r="B837" i="17"/>
  <c r="H836" i="17"/>
  <c r="I836" i="17"/>
  <c r="J836" i="17"/>
  <c r="G836" i="17"/>
  <c r="F836" i="17"/>
  <c r="E836" i="17"/>
  <c r="D836" i="17"/>
  <c r="C836" i="17"/>
  <c r="B836" i="17"/>
  <c r="H835" i="17"/>
  <c r="I835" i="17"/>
  <c r="J835" i="17"/>
  <c r="G835" i="17"/>
  <c r="F835" i="17"/>
  <c r="E835" i="17"/>
  <c r="D835" i="17"/>
  <c r="C835" i="17"/>
  <c r="B835" i="17"/>
  <c r="H834" i="17"/>
  <c r="I834" i="17"/>
  <c r="J834" i="17"/>
  <c r="G834" i="17"/>
  <c r="F834" i="17"/>
  <c r="E834" i="17"/>
  <c r="D834" i="17"/>
  <c r="C834" i="17"/>
  <c r="B834" i="17"/>
  <c r="H833" i="17"/>
  <c r="I833" i="17"/>
  <c r="J833" i="17"/>
  <c r="G833" i="17"/>
  <c r="F833" i="17"/>
  <c r="E833" i="17"/>
  <c r="D833" i="17"/>
  <c r="C833" i="17"/>
  <c r="B833" i="17"/>
  <c r="H832" i="17"/>
  <c r="I832" i="17"/>
  <c r="J832" i="17"/>
  <c r="G832" i="17"/>
  <c r="F832" i="17"/>
  <c r="E832" i="17"/>
  <c r="D832" i="17"/>
  <c r="C832" i="17"/>
  <c r="B832" i="17"/>
  <c r="H831" i="17"/>
  <c r="I831" i="17"/>
  <c r="J831" i="17"/>
  <c r="G831" i="17"/>
  <c r="F831" i="17"/>
  <c r="E831" i="17"/>
  <c r="D831" i="17"/>
  <c r="C831" i="17"/>
  <c r="B831" i="17"/>
  <c r="H830" i="17"/>
  <c r="I830" i="17"/>
  <c r="J830" i="17"/>
  <c r="G830" i="17"/>
  <c r="F830" i="17"/>
  <c r="E830" i="17"/>
  <c r="D830" i="17"/>
  <c r="C830" i="17"/>
  <c r="B830" i="17"/>
  <c r="H829" i="17"/>
  <c r="I829" i="17"/>
  <c r="J829" i="17"/>
  <c r="G829" i="17"/>
  <c r="F829" i="17"/>
  <c r="E829" i="17"/>
  <c r="D829" i="17"/>
  <c r="C829" i="17"/>
  <c r="B829" i="17"/>
  <c r="H828" i="17"/>
  <c r="I828" i="17"/>
  <c r="J828" i="17"/>
  <c r="G828" i="17"/>
  <c r="F828" i="17"/>
  <c r="E828" i="17"/>
  <c r="D828" i="17"/>
  <c r="C828" i="17"/>
  <c r="B828" i="17"/>
  <c r="H827" i="17"/>
  <c r="I827" i="17"/>
  <c r="J827" i="17"/>
  <c r="G827" i="17"/>
  <c r="F827" i="17"/>
  <c r="E827" i="17"/>
  <c r="D827" i="17"/>
  <c r="C827" i="17"/>
  <c r="B827" i="17"/>
  <c r="H826" i="17"/>
  <c r="I826" i="17"/>
  <c r="J826" i="17"/>
  <c r="G826" i="17"/>
  <c r="F826" i="17"/>
  <c r="E826" i="17"/>
  <c r="D826" i="17"/>
  <c r="C826" i="17"/>
  <c r="B826" i="17"/>
  <c r="H825" i="17"/>
  <c r="I825" i="17"/>
  <c r="J825" i="17"/>
  <c r="G825" i="17"/>
  <c r="F825" i="17"/>
  <c r="E825" i="17"/>
  <c r="D825" i="17"/>
  <c r="C825" i="17"/>
  <c r="B825" i="17"/>
  <c r="H824" i="17"/>
  <c r="I824" i="17"/>
  <c r="J824" i="17"/>
  <c r="G824" i="17"/>
  <c r="F824" i="17"/>
  <c r="E824" i="17"/>
  <c r="D824" i="17"/>
  <c r="C824" i="17"/>
  <c r="B824" i="17"/>
  <c r="H823" i="17"/>
  <c r="I823" i="17"/>
  <c r="J823" i="17"/>
  <c r="G823" i="17"/>
  <c r="F823" i="17"/>
  <c r="E823" i="17"/>
  <c r="D823" i="17"/>
  <c r="C823" i="17"/>
  <c r="B823" i="17"/>
  <c r="H822" i="17"/>
  <c r="I822" i="17"/>
  <c r="J822" i="17"/>
  <c r="G822" i="17"/>
  <c r="F822" i="17"/>
  <c r="E822" i="17"/>
  <c r="D822" i="17"/>
  <c r="C822" i="17"/>
  <c r="B822" i="17"/>
  <c r="H821" i="17"/>
  <c r="I821" i="17"/>
  <c r="J821" i="17"/>
  <c r="G821" i="17"/>
  <c r="F821" i="17"/>
  <c r="E821" i="17"/>
  <c r="D821" i="17"/>
  <c r="C821" i="17"/>
  <c r="B821" i="17"/>
  <c r="H820" i="17"/>
  <c r="I820" i="17"/>
  <c r="J820" i="17"/>
  <c r="G820" i="17"/>
  <c r="F820" i="17"/>
  <c r="E820" i="17"/>
  <c r="D820" i="17"/>
  <c r="C820" i="17"/>
  <c r="B820" i="17"/>
  <c r="H819" i="17"/>
  <c r="I819" i="17"/>
  <c r="J819" i="17"/>
  <c r="G819" i="17"/>
  <c r="F819" i="17"/>
  <c r="E819" i="17"/>
  <c r="D819" i="17"/>
  <c r="C819" i="17"/>
  <c r="B819" i="17"/>
  <c r="H818" i="17"/>
  <c r="I818" i="17"/>
  <c r="J818" i="17"/>
  <c r="G818" i="17"/>
  <c r="F818" i="17"/>
  <c r="E818" i="17"/>
  <c r="D818" i="17"/>
  <c r="C818" i="17"/>
  <c r="B818" i="17"/>
  <c r="H817" i="17"/>
  <c r="I817" i="17"/>
  <c r="J817" i="17"/>
  <c r="G817" i="17"/>
  <c r="F817" i="17"/>
  <c r="E817" i="17"/>
  <c r="D817" i="17"/>
  <c r="C817" i="17"/>
  <c r="B817" i="17"/>
  <c r="H816" i="17"/>
  <c r="I816" i="17"/>
  <c r="J816" i="17"/>
  <c r="G816" i="17"/>
  <c r="F816" i="17"/>
  <c r="E816" i="17"/>
  <c r="D816" i="17"/>
  <c r="C816" i="17"/>
  <c r="B816" i="17"/>
  <c r="H815" i="17"/>
  <c r="I815" i="17"/>
  <c r="J815" i="17"/>
  <c r="G815" i="17"/>
  <c r="F815" i="17"/>
  <c r="E815" i="17"/>
  <c r="D815" i="17"/>
  <c r="C815" i="17"/>
  <c r="B815" i="17"/>
  <c r="H814" i="17"/>
  <c r="I814" i="17"/>
  <c r="J814" i="17"/>
  <c r="G814" i="17"/>
  <c r="F814" i="17"/>
  <c r="E814" i="17"/>
  <c r="D814" i="17"/>
  <c r="C814" i="17"/>
  <c r="B814" i="17"/>
  <c r="H813" i="17"/>
  <c r="I813" i="17"/>
  <c r="J813" i="17"/>
  <c r="G813" i="17"/>
  <c r="F813" i="17"/>
  <c r="E813" i="17"/>
  <c r="D813" i="17"/>
  <c r="C813" i="17"/>
  <c r="B813" i="17"/>
  <c r="H812" i="17"/>
  <c r="I812" i="17"/>
  <c r="J812" i="17"/>
  <c r="G812" i="17"/>
  <c r="F812" i="17"/>
  <c r="E812" i="17"/>
  <c r="D812" i="17"/>
  <c r="C812" i="17"/>
  <c r="B812" i="17"/>
  <c r="H811" i="17"/>
  <c r="I811" i="17"/>
  <c r="J811" i="17"/>
  <c r="G811" i="17"/>
  <c r="F811" i="17"/>
  <c r="E811" i="17"/>
  <c r="D811" i="17"/>
  <c r="C811" i="17"/>
  <c r="B811" i="17"/>
  <c r="H810" i="17"/>
  <c r="I810" i="17"/>
  <c r="J810" i="17"/>
  <c r="G810" i="17"/>
  <c r="F810" i="17"/>
  <c r="E810" i="17"/>
  <c r="D810" i="17"/>
  <c r="C810" i="17"/>
  <c r="B810" i="17"/>
  <c r="H809" i="17"/>
  <c r="I809" i="17"/>
  <c r="J809" i="17"/>
  <c r="G809" i="17"/>
  <c r="F809" i="17"/>
  <c r="E809" i="17"/>
  <c r="D809" i="17"/>
  <c r="C809" i="17"/>
  <c r="B809" i="17"/>
  <c r="H808" i="17"/>
  <c r="I808" i="17"/>
  <c r="J808" i="17"/>
  <c r="G808" i="17"/>
  <c r="F808" i="17"/>
  <c r="E808" i="17"/>
  <c r="D808" i="17"/>
  <c r="C808" i="17"/>
  <c r="B808" i="17"/>
  <c r="H807" i="17"/>
  <c r="I807" i="17"/>
  <c r="J807" i="17"/>
  <c r="G807" i="17"/>
  <c r="F807" i="17"/>
  <c r="E807" i="17"/>
  <c r="D807" i="17"/>
  <c r="C807" i="17"/>
  <c r="B807" i="17"/>
  <c r="H806" i="17"/>
  <c r="I806" i="17"/>
  <c r="J806" i="17"/>
  <c r="G806" i="17"/>
  <c r="F806" i="17"/>
  <c r="E806" i="17"/>
  <c r="D806" i="17"/>
  <c r="C806" i="17"/>
  <c r="B806" i="17"/>
  <c r="H805" i="17"/>
  <c r="I805" i="17"/>
  <c r="J805" i="17"/>
  <c r="G805" i="17"/>
  <c r="F805" i="17"/>
  <c r="E805" i="17"/>
  <c r="D805" i="17"/>
  <c r="C805" i="17"/>
  <c r="B805" i="17"/>
  <c r="H804" i="17"/>
  <c r="I804" i="17"/>
  <c r="J804" i="17"/>
  <c r="G804" i="17"/>
  <c r="F804" i="17"/>
  <c r="E804" i="17"/>
  <c r="D804" i="17"/>
  <c r="C804" i="17"/>
  <c r="B804" i="17"/>
  <c r="H803" i="17"/>
  <c r="I803" i="17"/>
  <c r="J803" i="17"/>
  <c r="G803" i="17"/>
  <c r="F803" i="17"/>
  <c r="E803" i="17"/>
  <c r="D803" i="17"/>
  <c r="C803" i="17"/>
  <c r="B803" i="17"/>
  <c r="H802" i="17"/>
  <c r="I802" i="17"/>
  <c r="J802" i="17"/>
  <c r="G802" i="17"/>
  <c r="F802" i="17"/>
  <c r="E802" i="17"/>
  <c r="D802" i="17"/>
  <c r="C802" i="17"/>
  <c r="B802" i="17"/>
  <c r="H801" i="17"/>
  <c r="I801" i="17"/>
  <c r="J801" i="17"/>
  <c r="G801" i="17"/>
  <c r="F801" i="17"/>
  <c r="E801" i="17"/>
  <c r="D801" i="17"/>
  <c r="C801" i="17"/>
  <c r="B801" i="17"/>
  <c r="H800" i="17"/>
  <c r="I800" i="17"/>
  <c r="J800" i="17"/>
  <c r="G800" i="17"/>
  <c r="F800" i="17"/>
  <c r="E800" i="17"/>
  <c r="D800" i="17"/>
  <c r="C800" i="17"/>
  <c r="B800" i="17"/>
  <c r="H799" i="17"/>
  <c r="I799" i="17"/>
  <c r="J799" i="17"/>
  <c r="G799" i="17"/>
  <c r="F799" i="17"/>
  <c r="E799" i="17"/>
  <c r="D799" i="17"/>
  <c r="C799" i="17"/>
  <c r="B799" i="17"/>
  <c r="H798" i="17"/>
  <c r="I798" i="17"/>
  <c r="J798" i="17"/>
  <c r="G798" i="17"/>
  <c r="F798" i="17"/>
  <c r="E798" i="17"/>
  <c r="D798" i="17"/>
  <c r="C798" i="17"/>
  <c r="B798" i="17"/>
  <c r="H797" i="17"/>
  <c r="I797" i="17"/>
  <c r="J797" i="17"/>
  <c r="G797" i="17"/>
  <c r="F797" i="17"/>
  <c r="E797" i="17"/>
  <c r="D797" i="17"/>
  <c r="C797" i="17"/>
  <c r="B797" i="17"/>
  <c r="H796" i="17"/>
  <c r="I796" i="17"/>
  <c r="J796" i="17"/>
  <c r="G796" i="17"/>
  <c r="F796" i="17"/>
  <c r="E796" i="17"/>
  <c r="D796" i="17"/>
  <c r="C796" i="17"/>
  <c r="B796" i="17"/>
  <c r="H795" i="17"/>
  <c r="I795" i="17"/>
  <c r="J795" i="17"/>
  <c r="G795" i="17"/>
  <c r="F795" i="17"/>
  <c r="E795" i="17"/>
  <c r="D795" i="17"/>
  <c r="C795" i="17"/>
  <c r="B795" i="17"/>
  <c r="H794" i="17"/>
  <c r="I794" i="17"/>
  <c r="J794" i="17"/>
  <c r="G794" i="17"/>
  <c r="F794" i="17"/>
  <c r="E794" i="17"/>
  <c r="D794" i="17"/>
  <c r="C794" i="17"/>
  <c r="B794" i="17"/>
  <c r="H793" i="17"/>
  <c r="I793" i="17"/>
  <c r="J793" i="17"/>
  <c r="G793" i="17"/>
  <c r="F793" i="17"/>
  <c r="E793" i="17"/>
  <c r="D793" i="17"/>
  <c r="C793" i="17"/>
  <c r="B793" i="17"/>
  <c r="H792" i="17"/>
  <c r="I792" i="17"/>
  <c r="J792" i="17"/>
  <c r="G792" i="17"/>
  <c r="F792" i="17"/>
  <c r="E792" i="17"/>
  <c r="D792" i="17"/>
  <c r="C792" i="17"/>
  <c r="B792" i="17"/>
  <c r="H791" i="17"/>
  <c r="I791" i="17"/>
  <c r="J791" i="17"/>
  <c r="G791" i="17"/>
  <c r="F791" i="17"/>
  <c r="E791" i="17"/>
  <c r="D791" i="17"/>
  <c r="C791" i="17"/>
  <c r="B791" i="17"/>
  <c r="H790" i="17"/>
  <c r="I790" i="17"/>
  <c r="J790" i="17"/>
  <c r="G790" i="17"/>
  <c r="F790" i="17"/>
  <c r="E790" i="17"/>
  <c r="D790" i="17"/>
  <c r="C790" i="17"/>
  <c r="B790" i="17"/>
  <c r="H789" i="17"/>
  <c r="I789" i="17"/>
  <c r="J789" i="17"/>
  <c r="G789" i="17"/>
  <c r="F789" i="17"/>
  <c r="E789" i="17"/>
  <c r="D789" i="17"/>
  <c r="C789" i="17"/>
  <c r="B789" i="17"/>
  <c r="H788" i="17"/>
  <c r="I788" i="17"/>
  <c r="J788" i="17"/>
  <c r="G788" i="17"/>
  <c r="F788" i="17"/>
  <c r="E788" i="17"/>
  <c r="D788" i="17"/>
  <c r="C788" i="17"/>
  <c r="B788" i="17"/>
  <c r="H787" i="17"/>
  <c r="I787" i="17"/>
  <c r="J787" i="17"/>
  <c r="G787" i="17"/>
  <c r="F787" i="17"/>
  <c r="E787" i="17"/>
  <c r="D787" i="17"/>
  <c r="C787" i="17"/>
  <c r="B787" i="17"/>
  <c r="H786" i="17"/>
  <c r="I786" i="17"/>
  <c r="J786" i="17"/>
  <c r="G786" i="17"/>
  <c r="F786" i="17"/>
  <c r="E786" i="17"/>
  <c r="D786" i="17"/>
  <c r="C786" i="17"/>
  <c r="B786" i="17"/>
  <c r="H785" i="17"/>
  <c r="I785" i="17"/>
  <c r="J785" i="17"/>
  <c r="G785" i="17"/>
  <c r="F785" i="17"/>
  <c r="E785" i="17"/>
  <c r="D785" i="17"/>
  <c r="C785" i="17"/>
  <c r="B785" i="17"/>
  <c r="H784" i="17"/>
  <c r="I784" i="17"/>
  <c r="J784" i="17"/>
  <c r="G784" i="17"/>
  <c r="F784" i="17"/>
  <c r="E784" i="17"/>
  <c r="D784" i="17"/>
  <c r="C784" i="17"/>
  <c r="B784" i="17"/>
  <c r="H783" i="17"/>
  <c r="I783" i="17"/>
  <c r="J783" i="17"/>
  <c r="G783" i="17"/>
  <c r="F783" i="17"/>
  <c r="E783" i="17"/>
  <c r="D783" i="17"/>
  <c r="C783" i="17"/>
  <c r="B783" i="17"/>
  <c r="H782" i="17"/>
  <c r="I782" i="17"/>
  <c r="J782" i="17"/>
  <c r="G782" i="17"/>
  <c r="F782" i="17"/>
  <c r="E782" i="17"/>
  <c r="D782" i="17"/>
  <c r="C782" i="17"/>
  <c r="B782" i="17"/>
  <c r="H781" i="17"/>
  <c r="I781" i="17"/>
  <c r="J781" i="17"/>
  <c r="G781" i="17"/>
  <c r="F781" i="17"/>
  <c r="E781" i="17"/>
  <c r="D781" i="17"/>
  <c r="C781" i="17"/>
  <c r="B781" i="17"/>
  <c r="H780" i="17"/>
  <c r="I780" i="17"/>
  <c r="J780" i="17"/>
  <c r="G780" i="17"/>
  <c r="F780" i="17"/>
  <c r="E780" i="17"/>
  <c r="D780" i="17"/>
  <c r="C780" i="17"/>
  <c r="B780" i="17"/>
  <c r="H779" i="17"/>
  <c r="I779" i="17"/>
  <c r="J779" i="17"/>
  <c r="G779" i="17"/>
  <c r="F779" i="17"/>
  <c r="E779" i="17"/>
  <c r="D779" i="17"/>
  <c r="C779" i="17"/>
  <c r="B779" i="17"/>
  <c r="H778" i="17"/>
  <c r="I778" i="17"/>
  <c r="J778" i="17"/>
  <c r="G778" i="17"/>
  <c r="F778" i="17"/>
  <c r="E778" i="17"/>
  <c r="D778" i="17"/>
  <c r="C778" i="17"/>
  <c r="B778" i="17"/>
  <c r="H777" i="17"/>
  <c r="I777" i="17"/>
  <c r="J777" i="17"/>
  <c r="G777" i="17"/>
  <c r="F777" i="17"/>
  <c r="E777" i="17"/>
  <c r="D777" i="17"/>
  <c r="C777" i="17"/>
  <c r="B777" i="17"/>
  <c r="H776" i="17"/>
  <c r="I776" i="17"/>
  <c r="J776" i="17"/>
  <c r="G776" i="17"/>
  <c r="F776" i="17"/>
  <c r="E776" i="17"/>
  <c r="D776" i="17"/>
  <c r="C776" i="17"/>
  <c r="B776" i="17"/>
  <c r="H775" i="17"/>
  <c r="I775" i="17"/>
  <c r="J775" i="17"/>
  <c r="G775" i="17"/>
  <c r="F775" i="17"/>
  <c r="E775" i="17"/>
  <c r="D775" i="17"/>
  <c r="C775" i="17"/>
  <c r="B775" i="17"/>
  <c r="H774" i="17"/>
  <c r="I774" i="17"/>
  <c r="J774" i="17"/>
  <c r="G774" i="17"/>
  <c r="F774" i="17"/>
  <c r="E774" i="17"/>
  <c r="D774" i="17"/>
  <c r="C774" i="17"/>
  <c r="B774" i="17"/>
  <c r="H773" i="17"/>
  <c r="I773" i="17"/>
  <c r="J773" i="17"/>
  <c r="G773" i="17"/>
  <c r="F773" i="17"/>
  <c r="E773" i="17"/>
  <c r="D773" i="17"/>
  <c r="C773" i="17"/>
  <c r="B773" i="17"/>
  <c r="H772" i="17"/>
  <c r="I772" i="17"/>
  <c r="J772" i="17"/>
  <c r="G772" i="17"/>
  <c r="F772" i="17"/>
  <c r="E772" i="17"/>
  <c r="D772" i="17"/>
  <c r="C772" i="17"/>
  <c r="B772" i="17"/>
  <c r="H771" i="17"/>
  <c r="I771" i="17"/>
  <c r="J771" i="17"/>
  <c r="G771" i="17"/>
  <c r="F771" i="17"/>
  <c r="E771" i="17"/>
  <c r="D771" i="17"/>
  <c r="C771" i="17"/>
  <c r="B771" i="17"/>
  <c r="H770" i="17"/>
  <c r="I770" i="17"/>
  <c r="J770" i="17"/>
  <c r="G770" i="17"/>
  <c r="F770" i="17"/>
  <c r="E770" i="17"/>
  <c r="D770" i="17"/>
  <c r="C770" i="17"/>
  <c r="B770" i="17"/>
  <c r="H769" i="17"/>
  <c r="I769" i="17"/>
  <c r="J769" i="17"/>
  <c r="G769" i="17"/>
  <c r="F769" i="17"/>
  <c r="E769" i="17"/>
  <c r="D769" i="17"/>
  <c r="C769" i="17"/>
  <c r="B769" i="17"/>
  <c r="H768" i="17"/>
  <c r="I768" i="17"/>
  <c r="J768" i="17"/>
  <c r="G768" i="17"/>
  <c r="F768" i="17"/>
  <c r="E768" i="17"/>
  <c r="D768" i="17"/>
  <c r="C768" i="17"/>
  <c r="B768" i="17"/>
  <c r="H767" i="17"/>
  <c r="I767" i="17"/>
  <c r="J767" i="17"/>
  <c r="G767" i="17"/>
  <c r="F767" i="17"/>
  <c r="E767" i="17"/>
  <c r="D767" i="17"/>
  <c r="C767" i="17"/>
  <c r="B767" i="17"/>
  <c r="H766" i="17"/>
  <c r="I766" i="17"/>
  <c r="J766" i="17"/>
  <c r="G766" i="17"/>
  <c r="F766" i="17"/>
  <c r="E766" i="17"/>
  <c r="D766" i="17"/>
  <c r="C766" i="17"/>
  <c r="B766" i="17"/>
  <c r="H765" i="17"/>
  <c r="I765" i="17"/>
  <c r="J765" i="17"/>
  <c r="G765" i="17"/>
  <c r="F765" i="17"/>
  <c r="E765" i="17"/>
  <c r="D765" i="17"/>
  <c r="C765" i="17"/>
  <c r="B765" i="17"/>
  <c r="H764" i="17"/>
  <c r="I764" i="17"/>
  <c r="J764" i="17"/>
  <c r="G764" i="17"/>
  <c r="F764" i="17"/>
  <c r="E764" i="17"/>
  <c r="D764" i="17"/>
  <c r="C764" i="17"/>
  <c r="B764" i="17"/>
  <c r="H763" i="17"/>
  <c r="I763" i="17"/>
  <c r="J763" i="17"/>
  <c r="G763" i="17"/>
  <c r="F763" i="17"/>
  <c r="E763" i="17"/>
  <c r="D763" i="17"/>
  <c r="C763" i="17"/>
  <c r="B763" i="17"/>
  <c r="H762" i="17"/>
  <c r="I762" i="17"/>
  <c r="J762" i="17"/>
  <c r="G762" i="17"/>
  <c r="F762" i="17"/>
  <c r="E762" i="17"/>
  <c r="D762" i="17"/>
  <c r="C762" i="17"/>
  <c r="B762" i="17"/>
  <c r="H761" i="17"/>
  <c r="I761" i="17"/>
  <c r="J761" i="17"/>
  <c r="G761" i="17"/>
  <c r="F761" i="17"/>
  <c r="E761" i="17"/>
  <c r="D761" i="17"/>
  <c r="C761" i="17"/>
  <c r="B761" i="17"/>
  <c r="H760" i="17"/>
  <c r="I760" i="17"/>
  <c r="J760" i="17"/>
  <c r="G760" i="17"/>
  <c r="F760" i="17"/>
  <c r="E760" i="17"/>
  <c r="D760" i="17"/>
  <c r="C760" i="17"/>
  <c r="B760" i="17"/>
  <c r="H759" i="17"/>
  <c r="I759" i="17"/>
  <c r="J759" i="17"/>
  <c r="G759" i="17"/>
  <c r="F759" i="17"/>
  <c r="E759" i="17"/>
  <c r="D759" i="17"/>
  <c r="C759" i="17"/>
  <c r="B759" i="17"/>
  <c r="H758" i="17"/>
  <c r="I758" i="17"/>
  <c r="J758" i="17"/>
  <c r="G758" i="17"/>
  <c r="F758" i="17"/>
  <c r="E758" i="17"/>
  <c r="D758" i="17"/>
  <c r="C758" i="17"/>
  <c r="B758" i="17"/>
  <c r="H757" i="17"/>
  <c r="I757" i="17"/>
  <c r="J757" i="17"/>
  <c r="G757" i="17"/>
  <c r="F757" i="17"/>
  <c r="E757" i="17"/>
  <c r="D757" i="17"/>
  <c r="C757" i="17"/>
  <c r="B757" i="17"/>
  <c r="H756" i="17"/>
  <c r="I756" i="17"/>
  <c r="J756" i="17"/>
  <c r="G756" i="17"/>
  <c r="F756" i="17"/>
  <c r="E756" i="17"/>
  <c r="D756" i="17"/>
  <c r="C756" i="17"/>
  <c r="B756" i="17"/>
  <c r="H755" i="17"/>
  <c r="I755" i="17"/>
  <c r="J755" i="17"/>
  <c r="G755" i="17"/>
  <c r="F755" i="17"/>
  <c r="E755" i="17"/>
  <c r="D755" i="17"/>
  <c r="C755" i="17"/>
  <c r="B755" i="17"/>
  <c r="H754" i="17"/>
  <c r="I754" i="17"/>
  <c r="J754" i="17"/>
  <c r="G754" i="17"/>
  <c r="F754" i="17"/>
  <c r="E754" i="17"/>
  <c r="D754" i="17"/>
  <c r="C754" i="17"/>
  <c r="B754" i="17"/>
  <c r="H753" i="17"/>
  <c r="I753" i="17"/>
  <c r="J753" i="17"/>
  <c r="G753" i="17"/>
  <c r="F753" i="17"/>
  <c r="E753" i="17"/>
  <c r="D753" i="17"/>
  <c r="C753" i="17"/>
  <c r="B753" i="17"/>
  <c r="H752" i="17"/>
  <c r="I752" i="17"/>
  <c r="J752" i="17"/>
  <c r="G752" i="17"/>
  <c r="F752" i="17"/>
  <c r="E752" i="17"/>
  <c r="D752" i="17"/>
  <c r="C752" i="17"/>
  <c r="B752" i="17"/>
  <c r="H751" i="17"/>
  <c r="I751" i="17"/>
  <c r="J751" i="17"/>
  <c r="G751" i="17"/>
  <c r="F751" i="17"/>
  <c r="E751" i="17"/>
  <c r="D751" i="17"/>
  <c r="C751" i="17"/>
  <c r="B751" i="17"/>
  <c r="H750" i="17"/>
  <c r="I750" i="17"/>
  <c r="J750" i="17"/>
  <c r="G750" i="17"/>
  <c r="F750" i="17"/>
  <c r="E750" i="17"/>
  <c r="D750" i="17"/>
  <c r="C750" i="17"/>
  <c r="B750" i="17"/>
  <c r="H749" i="17"/>
  <c r="I749" i="17"/>
  <c r="J749" i="17"/>
  <c r="G749" i="17"/>
  <c r="F749" i="17"/>
  <c r="E749" i="17"/>
  <c r="D749" i="17"/>
  <c r="C749" i="17"/>
  <c r="B749" i="17"/>
  <c r="H748" i="17"/>
  <c r="I748" i="17"/>
  <c r="J748" i="17"/>
  <c r="G748" i="17"/>
  <c r="F748" i="17"/>
  <c r="E748" i="17"/>
  <c r="D748" i="17"/>
  <c r="C748" i="17"/>
  <c r="B748" i="17"/>
  <c r="H747" i="17"/>
  <c r="I747" i="17"/>
  <c r="J747" i="17"/>
  <c r="G747" i="17"/>
  <c r="F747" i="17"/>
  <c r="E747" i="17"/>
  <c r="D747" i="17"/>
  <c r="C747" i="17"/>
  <c r="B747" i="17"/>
  <c r="H746" i="17"/>
  <c r="I746" i="17"/>
  <c r="J746" i="17"/>
  <c r="G746" i="17"/>
  <c r="F746" i="17"/>
  <c r="E746" i="17"/>
  <c r="D746" i="17"/>
  <c r="C746" i="17"/>
  <c r="B746" i="17"/>
  <c r="H745" i="17"/>
  <c r="I745" i="17"/>
  <c r="J745" i="17"/>
  <c r="G745" i="17"/>
  <c r="F745" i="17"/>
  <c r="E745" i="17"/>
  <c r="D745" i="17"/>
  <c r="C745" i="17"/>
  <c r="B745" i="17"/>
  <c r="H744" i="17"/>
  <c r="I744" i="17"/>
  <c r="J744" i="17"/>
  <c r="G744" i="17"/>
  <c r="F744" i="17"/>
  <c r="E744" i="17"/>
  <c r="D744" i="17"/>
  <c r="C744" i="17"/>
  <c r="B744" i="17"/>
  <c r="H743" i="17"/>
  <c r="I743" i="17"/>
  <c r="J743" i="17"/>
  <c r="G743" i="17"/>
  <c r="F743" i="17"/>
  <c r="E743" i="17"/>
  <c r="D743" i="17"/>
  <c r="C743" i="17"/>
  <c r="B743" i="17"/>
  <c r="H742" i="17"/>
  <c r="I742" i="17"/>
  <c r="J742" i="17"/>
  <c r="G742" i="17"/>
  <c r="F742" i="17"/>
  <c r="E742" i="17"/>
  <c r="D742" i="17"/>
  <c r="C742" i="17"/>
  <c r="B742" i="17"/>
  <c r="H741" i="17"/>
  <c r="I741" i="17"/>
  <c r="J741" i="17"/>
  <c r="G741" i="17"/>
  <c r="F741" i="17"/>
  <c r="E741" i="17"/>
  <c r="D741" i="17"/>
  <c r="C741" i="17"/>
  <c r="B741" i="17"/>
  <c r="H740" i="17"/>
  <c r="I740" i="17"/>
  <c r="J740" i="17"/>
  <c r="G740" i="17"/>
  <c r="F740" i="17"/>
  <c r="E740" i="17"/>
  <c r="D740" i="17"/>
  <c r="C740" i="17"/>
  <c r="B740" i="17"/>
  <c r="H739" i="17"/>
  <c r="I739" i="17"/>
  <c r="J739" i="17"/>
  <c r="G739" i="17"/>
  <c r="F739" i="17"/>
  <c r="E739" i="17"/>
  <c r="D739" i="17"/>
  <c r="C739" i="17"/>
  <c r="B739" i="17"/>
  <c r="H738" i="17"/>
  <c r="I738" i="17"/>
  <c r="J738" i="17"/>
  <c r="G738" i="17"/>
  <c r="F738" i="17"/>
  <c r="E738" i="17"/>
  <c r="D738" i="17"/>
  <c r="C738" i="17"/>
  <c r="B738" i="17"/>
  <c r="H737" i="17"/>
  <c r="I737" i="17"/>
  <c r="J737" i="17"/>
  <c r="G737" i="17"/>
  <c r="F737" i="17"/>
  <c r="E737" i="17"/>
  <c r="D737" i="17"/>
  <c r="C737" i="17"/>
  <c r="B737" i="17"/>
  <c r="H736" i="17"/>
  <c r="I736" i="17"/>
  <c r="J736" i="17"/>
  <c r="G736" i="17"/>
  <c r="F736" i="17"/>
  <c r="E736" i="17"/>
  <c r="D736" i="17"/>
  <c r="C736" i="17"/>
  <c r="B736" i="17"/>
  <c r="H735" i="17"/>
  <c r="I735" i="17"/>
  <c r="J735" i="17"/>
  <c r="G735" i="17"/>
  <c r="F735" i="17"/>
  <c r="E735" i="17"/>
  <c r="D735" i="17"/>
  <c r="C735" i="17"/>
  <c r="B735" i="17"/>
  <c r="H734" i="17"/>
  <c r="I734" i="17"/>
  <c r="J734" i="17"/>
  <c r="G734" i="17"/>
  <c r="F734" i="17"/>
  <c r="E734" i="17"/>
  <c r="D734" i="17"/>
  <c r="C734" i="17"/>
  <c r="B734" i="17"/>
  <c r="H733" i="17"/>
  <c r="I733" i="17"/>
  <c r="J733" i="17"/>
  <c r="G733" i="17"/>
  <c r="F733" i="17"/>
  <c r="E733" i="17"/>
  <c r="D733" i="17"/>
  <c r="C733" i="17"/>
  <c r="B733" i="17"/>
  <c r="H732" i="17"/>
  <c r="I732" i="17"/>
  <c r="J732" i="17"/>
  <c r="G732" i="17"/>
  <c r="F732" i="17"/>
  <c r="E732" i="17"/>
  <c r="D732" i="17"/>
  <c r="C732" i="17"/>
  <c r="B732" i="17"/>
  <c r="H731" i="17"/>
  <c r="I731" i="17"/>
  <c r="J731" i="17"/>
  <c r="G731" i="17"/>
  <c r="F731" i="17"/>
  <c r="E731" i="17"/>
  <c r="D731" i="17"/>
  <c r="C731" i="17"/>
  <c r="B731" i="17"/>
  <c r="H730" i="17"/>
  <c r="I730" i="17"/>
  <c r="J730" i="17"/>
  <c r="G730" i="17"/>
  <c r="F730" i="17"/>
  <c r="E730" i="17"/>
  <c r="D730" i="17"/>
  <c r="C730" i="17"/>
  <c r="B730" i="17"/>
  <c r="H729" i="17"/>
  <c r="I729" i="17"/>
  <c r="J729" i="17"/>
  <c r="G729" i="17"/>
  <c r="F729" i="17"/>
  <c r="E729" i="17"/>
  <c r="D729" i="17"/>
  <c r="C729" i="17"/>
  <c r="B729" i="17"/>
  <c r="H728" i="17"/>
  <c r="I728" i="17"/>
  <c r="J728" i="17"/>
  <c r="G728" i="17"/>
  <c r="F728" i="17"/>
  <c r="E728" i="17"/>
  <c r="D728" i="17"/>
  <c r="C728" i="17"/>
  <c r="B728" i="17"/>
  <c r="H727" i="17"/>
  <c r="I727" i="17"/>
  <c r="J727" i="17"/>
  <c r="G727" i="17"/>
  <c r="F727" i="17"/>
  <c r="E727" i="17"/>
  <c r="D727" i="17"/>
  <c r="C727" i="17"/>
  <c r="B727" i="17"/>
  <c r="H726" i="17"/>
  <c r="I726" i="17"/>
  <c r="J726" i="17"/>
  <c r="G726" i="17"/>
  <c r="F726" i="17"/>
  <c r="E726" i="17"/>
  <c r="D726" i="17"/>
  <c r="C726" i="17"/>
  <c r="B726" i="17"/>
  <c r="H725" i="17"/>
  <c r="I725" i="17"/>
  <c r="J725" i="17"/>
  <c r="G725" i="17"/>
  <c r="F725" i="17"/>
  <c r="E725" i="17"/>
  <c r="D725" i="17"/>
  <c r="C725" i="17"/>
  <c r="B725" i="17"/>
  <c r="H724" i="17"/>
  <c r="I724" i="17"/>
  <c r="J724" i="17"/>
  <c r="G724" i="17"/>
  <c r="F724" i="17"/>
  <c r="E724" i="17"/>
  <c r="D724" i="17"/>
  <c r="C724" i="17"/>
  <c r="B724" i="17"/>
  <c r="H723" i="17"/>
  <c r="I723" i="17"/>
  <c r="J723" i="17"/>
  <c r="G723" i="17"/>
  <c r="F723" i="17"/>
  <c r="E723" i="17"/>
  <c r="D723" i="17"/>
  <c r="C723" i="17"/>
  <c r="B723" i="17"/>
  <c r="H722" i="17"/>
  <c r="I722" i="17"/>
  <c r="J722" i="17"/>
  <c r="G722" i="17"/>
  <c r="F722" i="17"/>
  <c r="E722" i="17"/>
  <c r="D722" i="17"/>
  <c r="C722" i="17"/>
  <c r="B722" i="17"/>
  <c r="H721" i="17"/>
  <c r="I721" i="17"/>
  <c r="J721" i="17"/>
  <c r="G721" i="17"/>
  <c r="F721" i="17"/>
  <c r="E721" i="17"/>
  <c r="D721" i="17"/>
  <c r="C721" i="17"/>
  <c r="B721" i="17"/>
  <c r="H720" i="17"/>
  <c r="I720" i="17"/>
  <c r="J720" i="17"/>
  <c r="G720" i="17"/>
  <c r="F720" i="17"/>
  <c r="E720" i="17"/>
  <c r="D720" i="17"/>
  <c r="C720" i="17"/>
  <c r="B720" i="17"/>
  <c r="H719" i="17"/>
  <c r="I719" i="17"/>
  <c r="J719" i="17"/>
  <c r="G719" i="17"/>
  <c r="F719" i="17"/>
  <c r="E719" i="17"/>
  <c r="D719" i="17"/>
  <c r="C719" i="17"/>
  <c r="B719" i="17"/>
  <c r="H718" i="17"/>
  <c r="I718" i="17"/>
  <c r="J718" i="17"/>
  <c r="G718" i="17"/>
  <c r="F718" i="17"/>
  <c r="E718" i="17"/>
  <c r="D718" i="17"/>
  <c r="C718" i="17"/>
  <c r="B718" i="17"/>
  <c r="H717" i="17"/>
  <c r="I717" i="17"/>
  <c r="J717" i="17"/>
  <c r="G717" i="17"/>
  <c r="F717" i="17"/>
  <c r="E717" i="17"/>
  <c r="D717" i="17"/>
  <c r="C717" i="17"/>
  <c r="B717" i="17"/>
  <c r="H716" i="17"/>
  <c r="I716" i="17"/>
  <c r="J716" i="17"/>
  <c r="G716" i="17"/>
  <c r="F716" i="17"/>
  <c r="E716" i="17"/>
  <c r="D716" i="17"/>
  <c r="C716" i="17"/>
  <c r="B716" i="17"/>
  <c r="H715" i="17"/>
  <c r="I715" i="17"/>
  <c r="J715" i="17"/>
  <c r="G715" i="17"/>
  <c r="F715" i="17"/>
  <c r="E715" i="17"/>
  <c r="D715" i="17"/>
  <c r="C715" i="17"/>
  <c r="B715" i="17"/>
  <c r="H714" i="17"/>
  <c r="I714" i="17"/>
  <c r="J714" i="17"/>
  <c r="G714" i="17"/>
  <c r="F714" i="17"/>
  <c r="E714" i="17"/>
  <c r="D714" i="17"/>
  <c r="C714" i="17"/>
  <c r="B714" i="17"/>
  <c r="H713" i="17"/>
  <c r="I713" i="17"/>
  <c r="J713" i="17"/>
  <c r="G713" i="17"/>
  <c r="F713" i="17"/>
  <c r="E713" i="17"/>
  <c r="D713" i="17"/>
  <c r="C713" i="17"/>
  <c r="B713" i="17"/>
  <c r="H712" i="17"/>
  <c r="I712" i="17"/>
  <c r="J712" i="17"/>
  <c r="G712" i="17"/>
  <c r="F712" i="17"/>
  <c r="E712" i="17"/>
  <c r="D712" i="17"/>
  <c r="C712" i="17"/>
  <c r="B712" i="17"/>
  <c r="H711" i="17"/>
  <c r="I711" i="17"/>
  <c r="J711" i="17"/>
  <c r="G711" i="17"/>
  <c r="F711" i="17"/>
  <c r="E711" i="17"/>
  <c r="D711" i="17"/>
  <c r="C711" i="17"/>
  <c r="B711" i="17"/>
  <c r="H710" i="17"/>
  <c r="I710" i="17"/>
  <c r="J710" i="17"/>
  <c r="G710" i="17"/>
  <c r="F710" i="17"/>
  <c r="E710" i="17"/>
  <c r="D710" i="17"/>
  <c r="C710" i="17"/>
  <c r="B710" i="17"/>
  <c r="H709" i="17"/>
  <c r="I709" i="17"/>
  <c r="J709" i="17"/>
  <c r="G709" i="17"/>
  <c r="F709" i="17"/>
  <c r="E709" i="17"/>
  <c r="D709" i="17"/>
  <c r="C709" i="17"/>
  <c r="B709" i="17"/>
  <c r="H708" i="17"/>
  <c r="I708" i="17"/>
  <c r="J708" i="17"/>
  <c r="G708" i="17"/>
  <c r="F708" i="17"/>
  <c r="E708" i="17"/>
  <c r="D708" i="17"/>
  <c r="C708" i="17"/>
  <c r="B708" i="17"/>
  <c r="H707" i="17"/>
  <c r="I707" i="17"/>
  <c r="J707" i="17"/>
  <c r="G707" i="17"/>
  <c r="F707" i="17"/>
  <c r="E707" i="17"/>
  <c r="D707" i="17"/>
  <c r="C707" i="17"/>
  <c r="B707" i="17"/>
  <c r="H706" i="17"/>
  <c r="I706" i="17"/>
  <c r="J706" i="17"/>
  <c r="G706" i="17"/>
  <c r="F706" i="17"/>
  <c r="E706" i="17"/>
  <c r="D706" i="17"/>
  <c r="C706" i="17"/>
  <c r="B706" i="17"/>
  <c r="H705" i="17"/>
  <c r="I705" i="17"/>
  <c r="J705" i="17"/>
  <c r="G705" i="17"/>
  <c r="F705" i="17"/>
  <c r="E705" i="17"/>
  <c r="D705" i="17"/>
  <c r="C705" i="17"/>
  <c r="B705" i="17"/>
  <c r="H704" i="17"/>
  <c r="I704" i="17"/>
  <c r="J704" i="17"/>
  <c r="G704" i="17"/>
  <c r="F704" i="17"/>
  <c r="E704" i="17"/>
  <c r="D704" i="17"/>
  <c r="C704" i="17"/>
  <c r="B704" i="17"/>
  <c r="H703" i="17"/>
  <c r="I703" i="17"/>
  <c r="J703" i="17"/>
  <c r="G703" i="17"/>
  <c r="F703" i="17"/>
  <c r="E703" i="17"/>
  <c r="D703" i="17"/>
  <c r="C703" i="17"/>
  <c r="B703" i="17"/>
  <c r="H702" i="17"/>
  <c r="I702" i="17"/>
  <c r="J702" i="17"/>
  <c r="G702" i="17"/>
  <c r="F702" i="17"/>
  <c r="E702" i="17"/>
  <c r="D702" i="17"/>
  <c r="C702" i="17"/>
  <c r="B702" i="17"/>
  <c r="H701" i="17"/>
  <c r="I701" i="17"/>
  <c r="J701" i="17"/>
  <c r="G701" i="17"/>
  <c r="F701" i="17"/>
  <c r="E701" i="17"/>
  <c r="D701" i="17"/>
  <c r="C701" i="17"/>
  <c r="B701" i="17"/>
  <c r="H700" i="17"/>
  <c r="I700" i="17"/>
  <c r="J700" i="17"/>
  <c r="G700" i="17"/>
  <c r="F700" i="17"/>
  <c r="E700" i="17"/>
  <c r="D700" i="17"/>
  <c r="C700" i="17"/>
  <c r="B700" i="17"/>
  <c r="H699" i="17"/>
  <c r="I699" i="17"/>
  <c r="J699" i="17"/>
  <c r="G699" i="17"/>
  <c r="F699" i="17"/>
  <c r="E699" i="17"/>
  <c r="D699" i="17"/>
  <c r="C699" i="17"/>
  <c r="B699" i="17"/>
  <c r="H698" i="17"/>
  <c r="I698" i="17"/>
  <c r="J698" i="17"/>
  <c r="G698" i="17"/>
  <c r="F698" i="17"/>
  <c r="E698" i="17"/>
  <c r="D698" i="17"/>
  <c r="C698" i="17"/>
  <c r="B698" i="17"/>
  <c r="H697" i="17"/>
  <c r="I697" i="17"/>
  <c r="J697" i="17"/>
  <c r="G697" i="17"/>
  <c r="F697" i="17"/>
  <c r="E697" i="17"/>
  <c r="D697" i="17"/>
  <c r="C697" i="17"/>
  <c r="B697" i="17"/>
  <c r="H696" i="17"/>
  <c r="I696" i="17"/>
  <c r="J696" i="17"/>
  <c r="G696" i="17"/>
  <c r="F696" i="17"/>
  <c r="E696" i="17"/>
  <c r="D696" i="17"/>
  <c r="C696" i="17"/>
  <c r="B696" i="17"/>
  <c r="H695" i="17"/>
  <c r="I695" i="17"/>
  <c r="J695" i="17"/>
  <c r="G695" i="17"/>
  <c r="F695" i="17"/>
  <c r="E695" i="17"/>
  <c r="D695" i="17"/>
  <c r="C695" i="17"/>
  <c r="B695" i="17"/>
  <c r="H694" i="17"/>
  <c r="I694" i="17"/>
  <c r="J694" i="17"/>
  <c r="G694" i="17"/>
  <c r="F694" i="17"/>
  <c r="E694" i="17"/>
  <c r="D694" i="17"/>
  <c r="C694" i="17"/>
  <c r="B694" i="17"/>
  <c r="H693" i="17"/>
  <c r="I693" i="17"/>
  <c r="J693" i="17"/>
  <c r="G693" i="17"/>
  <c r="F693" i="17"/>
  <c r="E693" i="17"/>
  <c r="D693" i="17"/>
  <c r="C693" i="17"/>
  <c r="B693" i="17"/>
  <c r="H692" i="17"/>
  <c r="I692" i="17"/>
  <c r="J692" i="17"/>
  <c r="G692" i="17"/>
  <c r="F692" i="17"/>
  <c r="E692" i="17"/>
  <c r="D692" i="17"/>
  <c r="C692" i="17"/>
  <c r="B692" i="17"/>
  <c r="H691" i="17"/>
  <c r="I691" i="17"/>
  <c r="J691" i="17"/>
  <c r="G691" i="17"/>
  <c r="F691" i="17"/>
  <c r="E691" i="17"/>
  <c r="D691" i="17"/>
  <c r="C691" i="17"/>
  <c r="B691" i="17"/>
  <c r="H690" i="17"/>
  <c r="I690" i="17"/>
  <c r="J690" i="17"/>
  <c r="G690" i="17"/>
  <c r="F690" i="17"/>
  <c r="E690" i="17"/>
  <c r="D690" i="17"/>
  <c r="C690" i="17"/>
  <c r="B690" i="17"/>
  <c r="H689" i="17"/>
  <c r="I689" i="17"/>
  <c r="J689" i="17"/>
  <c r="G689" i="17"/>
  <c r="F689" i="17"/>
  <c r="E689" i="17"/>
  <c r="D689" i="17"/>
  <c r="C689" i="17"/>
  <c r="B689" i="17"/>
  <c r="H688" i="17"/>
  <c r="I688" i="17"/>
  <c r="J688" i="17"/>
  <c r="G688" i="17"/>
  <c r="F688" i="17"/>
  <c r="E688" i="17"/>
  <c r="D688" i="17"/>
  <c r="C688" i="17"/>
  <c r="B688" i="17"/>
  <c r="H687" i="17"/>
  <c r="I687" i="17"/>
  <c r="J687" i="17"/>
  <c r="G687" i="17"/>
  <c r="F687" i="17"/>
  <c r="E687" i="17"/>
  <c r="D687" i="17"/>
  <c r="C687" i="17"/>
  <c r="B687" i="17"/>
  <c r="H686" i="17"/>
  <c r="I686" i="17"/>
  <c r="J686" i="17"/>
  <c r="G686" i="17"/>
  <c r="F686" i="17"/>
  <c r="E686" i="17"/>
  <c r="D686" i="17"/>
  <c r="C686" i="17"/>
  <c r="B686" i="17"/>
  <c r="H685" i="17"/>
  <c r="I685" i="17"/>
  <c r="J685" i="17"/>
  <c r="G685" i="17"/>
  <c r="F685" i="17"/>
  <c r="E685" i="17"/>
  <c r="D685" i="17"/>
  <c r="C685" i="17"/>
  <c r="B685" i="17"/>
  <c r="H684" i="17"/>
  <c r="I684" i="17"/>
  <c r="J684" i="17"/>
  <c r="G684" i="17"/>
  <c r="F684" i="17"/>
  <c r="E684" i="17"/>
  <c r="D684" i="17"/>
  <c r="C684" i="17"/>
  <c r="B684" i="17"/>
  <c r="H683" i="17"/>
  <c r="I683" i="17"/>
  <c r="J683" i="17"/>
  <c r="G683" i="17"/>
  <c r="F683" i="17"/>
  <c r="E683" i="17"/>
  <c r="D683" i="17"/>
  <c r="C683" i="17"/>
  <c r="B683" i="17"/>
  <c r="H682" i="17"/>
  <c r="I682" i="17"/>
  <c r="J682" i="17"/>
  <c r="G682" i="17"/>
  <c r="F682" i="17"/>
  <c r="E682" i="17"/>
  <c r="D682" i="17"/>
  <c r="C682" i="17"/>
  <c r="B682" i="17"/>
  <c r="H681" i="17"/>
  <c r="I681" i="17"/>
  <c r="J681" i="17"/>
  <c r="G681" i="17"/>
  <c r="F681" i="17"/>
  <c r="E681" i="17"/>
  <c r="D681" i="17"/>
  <c r="C681" i="17"/>
  <c r="B681" i="17"/>
  <c r="H680" i="17"/>
  <c r="I680" i="17"/>
  <c r="J680" i="17"/>
  <c r="G680" i="17"/>
  <c r="F680" i="17"/>
  <c r="E680" i="17"/>
  <c r="D680" i="17"/>
  <c r="C680" i="17"/>
  <c r="B680" i="17"/>
  <c r="H679" i="17"/>
  <c r="I679" i="17"/>
  <c r="J679" i="17"/>
  <c r="G679" i="17"/>
  <c r="F679" i="17"/>
  <c r="E679" i="17"/>
  <c r="D679" i="17"/>
  <c r="C679" i="17"/>
  <c r="B679" i="17"/>
  <c r="H678" i="17"/>
  <c r="I678" i="17"/>
  <c r="J678" i="17"/>
  <c r="G678" i="17"/>
  <c r="F678" i="17"/>
  <c r="E678" i="17"/>
  <c r="D678" i="17"/>
  <c r="C678" i="17"/>
  <c r="B678" i="17"/>
  <c r="H677" i="17"/>
  <c r="I677" i="17"/>
  <c r="J677" i="17"/>
  <c r="G677" i="17"/>
  <c r="F677" i="17"/>
  <c r="E677" i="17"/>
  <c r="D677" i="17"/>
  <c r="C677" i="17"/>
  <c r="B677" i="17"/>
  <c r="H676" i="17"/>
  <c r="I676" i="17"/>
  <c r="J676" i="17"/>
  <c r="G676" i="17"/>
  <c r="F676" i="17"/>
  <c r="E676" i="17"/>
  <c r="D676" i="17"/>
  <c r="C676" i="17"/>
  <c r="B676" i="17"/>
  <c r="H675" i="17"/>
  <c r="I675" i="17"/>
  <c r="J675" i="17"/>
  <c r="G675" i="17"/>
  <c r="F675" i="17"/>
  <c r="E675" i="17"/>
  <c r="D675" i="17"/>
  <c r="C675" i="17"/>
  <c r="B675" i="17"/>
  <c r="H674" i="17"/>
  <c r="I674" i="17"/>
  <c r="J674" i="17"/>
  <c r="G674" i="17"/>
  <c r="F674" i="17"/>
  <c r="E674" i="17"/>
  <c r="D674" i="17"/>
  <c r="C674" i="17"/>
  <c r="B674" i="17"/>
  <c r="H673" i="17"/>
  <c r="I673" i="17"/>
  <c r="J673" i="17"/>
  <c r="G673" i="17"/>
  <c r="F673" i="17"/>
  <c r="E673" i="17"/>
  <c r="D673" i="17"/>
  <c r="C673" i="17"/>
  <c r="B673" i="17"/>
  <c r="H672" i="17"/>
  <c r="I672" i="17"/>
  <c r="J672" i="17"/>
  <c r="G672" i="17"/>
  <c r="F672" i="17"/>
  <c r="E672" i="17"/>
  <c r="D672" i="17"/>
  <c r="C672" i="17"/>
  <c r="B672" i="17"/>
  <c r="H671" i="17"/>
  <c r="I671" i="17"/>
  <c r="J671" i="17"/>
  <c r="G671" i="17"/>
  <c r="F671" i="17"/>
  <c r="E671" i="17"/>
  <c r="D671" i="17"/>
  <c r="C671" i="17"/>
  <c r="B671" i="17"/>
  <c r="H670" i="17"/>
  <c r="I670" i="17"/>
  <c r="J670" i="17"/>
  <c r="G670" i="17"/>
  <c r="F670" i="17"/>
  <c r="E670" i="17"/>
  <c r="D670" i="17"/>
  <c r="C670" i="17"/>
  <c r="B670" i="17"/>
  <c r="H669" i="17"/>
  <c r="I669" i="17"/>
  <c r="J669" i="17"/>
  <c r="G669" i="17"/>
  <c r="F669" i="17"/>
  <c r="E669" i="17"/>
  <c r="D669" i="17"/>
  <c r="C669" i="17"/>
  <c r="B669" i="17"/>
  <c r="H668" i="17"/>
  <c r="I668" i="17"/>
  <c r="J668" i="17"/>
  <c r="G668" i="17"/>
  <c r="F668" i="17"/>
  <c r="E668" i="17"/>
  <c r="D668" i="17"/>
  <c r="C668" i="17"/>
  <c r="B668" i="17"/>
  <c r="H667" i="17"/>
  <c r="I667" i="17"/>
  <c r="J667" i="17"/>
  <c r="G667" i="17"/>
  <c r="F667" i="17"/>
  <c r="E667" i="17"/>
  <c r="D667" i="17"/>
  <c r="C667" i="17"/>
  <c r="B667" i="17"/>
  <c r="H666" i="17"/>
  <c r="I666" i="17"/>
  <c r="J666" i="17"/>
  <c r="G666" i="17"/>
  <c r="F666" i="17"/>
  <c r="E666" i="17"/>
  <c r="D666" i="17"/>
  <c r="C666" i="17"/>
  <c r="B666" i="17"/>
  <c r="H665" i="17"/>
  <c r="I665" i="17"/>
  <c r="J665" i="17"/>
  <c r="G665" i="17"/>
  <c r="F665" i="17"/>
  <c r="E665" i="17"/>
  <c r="D665" i="17"/>
  <c r="C665" i="17"/>
  <c r="B665" i="17"/>
  <c r="H664" i="17"/>
  <c r="I664" i="17"/>
  <c r="J664" i="17"/>
  <c r="G664" i="17"/>
  <c r="F664" i="17"/>
  <c r="E664" i="17"/>
  <c r="D664" i="17"/>
  <c r="C664" i="17"/>
  <c r="B664" i="17"/>
  <c r="H663" i="17"/>
  <c r="I663" i="17"/>
  <c r="J663" i="17"/>
  <c r="G663" i="17"/>
  <c r="F663" i="17"/>
  <c r="E663" i="17"/>
  <c r="D663" i="17"/>
  <c r="C663" i="17"/>
  <c r="B663" i="17"/>
  <c r="H662" i="17"/>
  <c r="I662" i="17"/>
  <c r="J662" i="17"/>
  <c r="G662" i="17"/>
  <c r="F662" i="17"/>
  <c r="E662" i="17"/>
  <c r="D662" i="17"/>
  <c r="C662" i="17"/>
  <c r="B662" i="17"/>
  <c r="H661" i="17"/>
  <c r="I661" i="17"/>
  <c r="J661" i="17"/>
  <c r="G661" i="17"/>
  <c r="F661" i="17"/>
  <c r="E661" i="17"/>
  <c r="D661" i="17"/>
  <c r="C661" i="17"/>
  <c r="B661" i="17"/>
  <c r="H660" i="17"/>
  <c r="I660" i="17"/>
  <c r="J660" i="17"/>
  <c r="G660" i="17"/>
  <c r="F660" i="17"/>
  <c r="E660" i="17"/>
  <c r="D660" i="17"/>
  <c r="C660" i="17"/>
  <c r="B660" i="17"/>
  <c r="H659" i="17"/>
  <c r="I659" i="17"/>
  <c r="J659" i="17"/>
  <c r="G659" i="17"/>
  <c r="F659" i="17"/>
  <c r="E659" i="17"/>
  <c r="D659" i="17"/>
  <c r="C659" i="17"/>
  <c r="B659" i="17"/>
  <c r="H658" i="17"/>
  <c r="I658" i="17"/>
  <c r="J658" i="17"/>
  <c r="G658" i="17"/>
  <c r="F658" i="17"/>
  <c r="E658" i="17"/>
  <c r="D658" i="17"/>
  <c r="C658" i="17"/>
  <c r="B658" i="17"/>
  <c r="H657" i="17"/>
  <c r="I657" i="17"/>
  <c r="J657" i="17"/>
  <c r="G657" i="17"/>
  <c r="F657" i="17"/>
  <c r="E657" i="17"/>
  <c r="D657" i="17"/>
  <c r="C657" i="17"/>
  <c r="B657" i="17"/>
  <c r="H656" i="17"/>
  <c r="I656" i="17"/>
  <c r="J656" i="17"/>
  <c r="G656" i="17"/>
  <c r="F656" i="17"/>
  <c r="E656" i="17"/>
  <c r="D656" i="17"/>
  <c r="C656" i="17"/>
  <c r="B656" i="17"/>
  <c r="H655" i="17"/>
  <c r="I655" i="17"/>
  <c r="J655" i="17"/>
  <c r="G655" i="17"/>
  <c r="F655" i="17"/>
  <c r="E655" i="17"/>
  <c r="D655" i="17"/>
  <c r="C655" i="17"/>
  <c r="B655" i="17"/>
  <c r="H654" i="17"/>
  <c r="I654" i="17"/>
  <c r="J654" i="17"/>
  <c r="G654" i="17"/>
  <c r="F654" i="17"/>
  <c r="E654" i="17"/>
  <c r="D654" i="17"/>
  <c r="C654" i="17"/>
  <c r="B654" i="17"/>
  <c r="H653" i="17"/>
  <c r="I653" i="17"/>
  <c r="J653" i="17"/>
  <c r="G653" i="17"/>
  <c r="F653" i="17"/>
  <c r="E653" i="17"/>
  <c r="D653" i="17"/>
  <c r="C653" i="17"/>
  <c r="B653" i="17"/>
  <c r="H652" i="17"/>
  <c r="I652" i="17"/>
  <c r="J652" i="17"/>
  <c r="G652" i="17"/>
  <c r="F652" i="17"/>
  <c r="E652" i="17"/>
  <c r="D652" i="17"/>
  <c r="C652" i="17"/>
  <c r="B652" i="17"/>
  <c r="H651" i="17"/>
  <c r="I651" i="17"/>
  <c r="J651" i="17"/>
  <c r="G651" i="17"/>
  <c r="F651" i="17"/>
  <c r="E651" i="17"/>
  <c r="D651" i="17"/>
  <c r="C651" i="17"/>
  <c r="B651" i="17"/>
  <c r="H650" i="17"/>
  <c r="I650" i="17"/>
  <c r="J650" i="17"/>
  <c r="G650" i="17"/>
  <c r="F650" i="17"/>
  <c r="E650" i="17"/>
  <c r="D650" i="17"/>
  <c r="C650" i="17"/>
  <c r="B650" i="17"/>
  <c r="H649" i="17"/>
  <c r="I649" i="17"/>
  <c r="J649" i="17"/>
  <c r="G649" i="17"/>
  <c r="F649" i="17"/>
  <c r="E649" i="17"/>
  <c r="D649" i="17"/>
  <c r="C649" i="17"/>
  <c r="B649" i="17"/>
  <c r="H648" i="17"/>
  <c r="I648" i="17"/>
  <c r="J648" i="17"/>
  <c r="G648" i="17"/>
  <c r="F648" i="17"/>
  <c r="E648" i="17"/>
  <c r="D648" i="17"/>
  <c r="C648" i="17"/>
  <c r="B648" i="17"/>
  <c r="H647" i="17"/>
  <c r="I647" i="17"/>
  <c r="J647" i="17"/>
  <c r="G647" i="17"/>
  <c r="F647" i="17"/>
  <c r="E647" i="17"/>
  <c r="D647" i="17"/>
  <c r="C647" i="17"/>
  <c r="B647" i="17"/>
  <c r="H646" i="17"/>
  <c r="I646" i="17"/>
  <c r="J646" i="17"/>
  <c r="G646" i="17"/>
  <c r="F646" i="17"/>
  <c r="E646" i="17"/>
  <c r="D646" i="17"/>
  <c r="C646" i="17"/>
  <c r="B646" i="17"/>
  <c r="H645" i="17"/>
  <c r="I645" i="17"/>
  <c r="J645" i="17"/>
  <c r="G645" i="17"/>
  <c r="F645" i="17"/>
  <c r="E645" i="17"/>
  <c r="D645" i="17"/>
  <c r="C645" i="17"/>
  <c r="B645" i="17"/>
  <c r="H644" i="17"/>
  <c r="I644" i="17"/>
  <c r="J644" i="17"/>
  <c r="G644" i="17"/>
  <c r="F644" i="17"/>
  <c r="E644" i="17"/>
  <c r="D644" i="17"/>
  <c r="C644" i="17"/>
  <c r="B644" i="17"/>
  <c r="H643" i="17"/>
  <c r="I643" i="17"/>
  <c r="J643" i="17"/>
  <c r="G643" i="17"/>
  <c r="F643" i="17"/>
  <c r="E643" i="17"/>
  <c r="D643" i="17"/>
  <c r="C643" i="17"/>
  <c r="B643" i="17"/>
  <c r="H642" i="17"/>
  <c r="I642" i="17"/>
  <c r="J642" i="17"/>
  <c r="G642" i="17"/>
  <c r="F642" i="17"/>
  <c r="E642" i="17"/>
  <c r="D642" i="17"/>
  <c r="C642" i="17"/>
  <c r="B642" i="17"/>
  <c r="H641" i="17"/>
  <c r="I641" i="17"/>
  <c r="J641" i="17"/>
  <c r="G641" i="17"/>
  <c r="F641" i="17"/>
  <c r="E641" i="17"/>
  <c r="D641" i="17"/>
  <c r="C641" i="17"/>
  <c r="B641" i="17"/>
  <c r="H640" i="17"/>
  <c r="I640" i="17"/>
  <c r="J640" i="17"/>
  <c r="G640" i="17"/>
  <c r="F640" i="17"/>
  <c r="E640" i="17"/>
  <c r="D640" i="17"/>
  <c r="C640" i="17"/>
  <c r="B640" i="17"/>
  <c r="H639" i="17"/>
  <c r="I639" i="17"/>
  <c r="J639" i="17"/>
  <c r="G639" i="17"/>
  <c r="F639" i="17"/>
  <c r="E639" i="17"/>
  <c r="D639" i="17"/>
  <c r="C639" i="17"/>
  <c r="B639" i="17"/>
  <c r="H638" i="17"/>
  <c r="I638" i="17"/>
  <c r="J638" i="17"/>
  <c r="G638" i="17"/>
  <c r="F638" i="17"/>
  <c r="E638" i="17"/>
  <c r="D638" i="17"/>
  <c r="C638" i="17"/>
  <c r="B638" i="17"/>
  <c r="H637" i="17"/>
  <c r="I637" i="17"/>
  <c r="J637" i="17"/>
  <c r="G637" i="17"/>
  <c r="F637" i="17"/>
  <c r="E637" i="17"/>
  <c r="D637" i="17"/>
  <c r="C637" i="17"/>
  <c r="B637" i="17"/>
  <c r="H636" i="17"/>
  <c r="I636" i="17"/>
  <c r="J636" i="17"/>
  <c r="G636" i="17"/>
  <c r="F636" i="17"/>
  <c r="E636" i="17"/>
  <c r="D636" i="17"/>
  <c r="C636" i="17"/>
  <c r="B636" i="17"/>
  <c r="H635" i="17"/>
  <c r="I635" i="17"/>
  <c r="J635" i="17"/>
  <c r="G635" i="17"/>
  <c r="F635" i="17"/>
  <c r="E635" i="17"/>
  <c r="D635" i="17"/>
  <c r="C635" i="17"/>
  <c r="B635" i="17"/>
  <c r="H634" i="17"/>
  <c r="I634" i="17"/>
  <c r="J634" i="17"/>
  <c r="G634" i="17"/>
  <c r="F634" i="17"/>
  <c r="E634" i="17"/>
  <c r="D634" i="17"/>
  <c r="C634" i="17"/>
  <c r="B634" i="17"/>
  <c r="H633" i="17"/>
  <c r="I633" i="17"/>
  <c r="J633" i="17"/>
  <c r="G633" i="17"/>
  <c r="F633" i="17"/>
  <c r="E633" i="17"/>
  <c r="D633" i="17"/>
  <c r="C633" i="17"/>
  <c r="B633" i="17"/>
  <c r="H632" i="17"/>
  <c r="I632" i="17"/>
  <c r="J632" i="17"/>
  <c r="G632" i="17"/>
  <c r="F632" i="17"/>
  <c r="E632" i="17"/>
  <c r="D632" i="17"/>
  <c r="C632" i="17"/>
  <c r="B632" i="17"/>
  <c r="H631" i="17"/>
  <c r="I631" i="17"/>
  <c r="J631" i="17"/>
  <c r="G631" i="17"/>
  <c r="F631" i="17"/>
  <c r="E631" i="17"/>
  <c r="D631" i="17"/>
  <c r="C631" i="17"/>
  <c r="B631" i="17"/>
  <c r="H630" i="17"/>
  <c r="I630" i="17"/>
  <c r="J630" i="17"/>
  <c r="G630" i="17"/>
  <c r="F630" i="17"/>
  <c r="E630" i="17"/>
  <c r="D630" i="17"/>
  <c r="C630" i="17"/>
  <c r="B630" i="17"/>
  <c r="H629" i="17"/>
  <c r="I629" i="17"/>
  <c r="J629" i="17"/>
  <c r="G629" i="17"/>
  <c r="F629" i="17"/>
  <c r="E629" i="17"/>
  <c r="D629" i="17"/>
  <c r="C629" i="17"/>
  <c r="B629" i="17"/>
  <c r="H628" i="17"/>
  <c r="I628" i="17"/>
  <c r="J628" i="17"/>
  <c r="G628" i="17"/>
  <c r="F628" i="17"/>
  <c r="E628" i="17"/>
  <c r="D628" i="17"/>
  <c r="C628" i="17"/>
  <c r="B628" i="17"/>
  <c r="H627" i="17"/>
  <c r="I627" i="17"/>
  <c r="J627" i="17"/>
  <c r="G627" i="17"/>
  <c r="F627" i="17"/>
  <c r="E627" i="17"/>
  <c r="D627" i="17"/>
  <c r="C627" i="17"/>
  <c r="B627" i="17"/>
  <c r="H626" i="17"/>
  <c r="I626" i="17"/>
  <c r="J626" i="17"/>
  <c r="G626" i="17"/>
  <c r="F626" i="17"/>
  <c r="E626" i="17"/>
  <c r="D626" i="17"/>
  <c r="C626" i="17"/>
  <c r="B626" i="17"/>
  <c r="H625" i="17"/>
  <c r="I625" i="17"/>
  <c r="J625" i="17"/>
  <c r="G625" i="17"/>
  <c r="F625" i="17"/>
  <c r="E625" i="17"/>
  <c r="D625" i="17"/>
  <c r="C625" i="17"/>
  <c r="B625" i="17"/>
  <c r="H624" i="17"/>
  <c r="I624" i="17"/>
  <c r="J624" i="17"/>
  <c r="G624" i="17"/>
  <c r="F624" i="17"/>
  <c r="E624" i="17"/>
  <c r="D624" i="17"/>
  <c r="C624" i="17"/>
  <c r="B624" i="17"/>
  <c r="H623" i="17"/>
  <c r="I623" i="17"/>
  <c r="J623" i="17"/>
  <c r="G623" i="17"/>
  <c r="F623" i="17"/>
  <c r="E623" i="17"/>
  <c r="D623" i="17"/>
  <c r="C623" i="17"/>
  <c r="B623" i="17"/>
  <c r="H622" i="17"/>
  <c r="I622" i="17"/>
  <c r="J622" i="17"/>
  <c r="G622" i="17"/>
  <c r="F622" i="17"/>
  <c r="E622" i="17"/>
  <c r="D622" i="17"/>
  <c r="C622" i="17"/>
  <c r="B622" i="17"/>
  <c r="H621" i="17"/>
  <c r="I621" i="17"/>
  <c r="J621" i="17"/>
  <c r="G621" i="17"/>
  <c r="F621" i="17"/>
  <c r="E621" i="17"/>
  <c r="D621" i="17"/>
  <c r="C621" i="17"/>
  <c r="B621" i="17"/>
  <c r="H620" i="17"/>
  <c r="I620" i="17"/>
  <c r="J620" i="17"/>
  <c r="G620" i="17"/>
  <c r="F620" i="17"/>
  <c r="E620" i="17"/>
  <c r="D620" i="17"/>
  <c r="C620" i="17"/>
  <c r="B620" i="17"/>
  <c r="H619" i="17"/>
  <c r="I619" i="17"/>
  <c r="J619" i="17"/>
  <c r="G619" i="17"/>
  <c r="F619" i="17"/>
  <c r="E619" i="17"/>
  <c r="D619" i="17"/>
  <c r="C619" i="17"/>
  <c r="B619" i="17"/>
  <c r="H618" i="17"/>
  <c r="I618" i="17"/>
  <c r="J618" i="17"/>
  <c r="G618" i="17"/>
  <c r="F618" i="17"/>
  <c r="E618" i="17"/>
  <c r="D618" i="17"/>
  <c r="C618" i="17"/>
  <c r="B618" i="17"/>
  <c r="H617" i="17"/>
  <c r="I617" i="17"/>
  <c r="J617" i="17"/>
  <c r="G617" i="17"/>
  <c r="F617" i="17"/>
  <c r="E617" i="17"/>
  <c r="D617" i="17"/>
  <c r="C617" i="17"/>
  <c r="B617" i="17"/>
  <c r="H616" i="17"/>
  <c r="I616" i="17"/>
  <c r="J616" i="17"/>
  <c r="G616" i="17"/>
  <c r="F616" i="17"/>
  <c r="E616" i="17"/>
  <c r="D616" i="17"/>
  <c r="C616" i="17"/>
  <c r="B616" i="17"/>
  <c r="H615" i="17"/>
  <c r="I615" i="17"/>
  <c r="J615" i="17"/>
  <c r="G615" i="17"/>
  <c r="F615" i="17"/>
  <c r="E615" i="17"/>
  <c r="D615" i="17"/>
  <c r="C615" i="17"/>
  <c r="B615" i="17"/>
  <c r="H614" i="17"/>
  <c r="I614" i="17"/>
  <c r="J614" i="17"/>
  <c r="G614" i="17"/>
  <c r="F614" i="17"/>
  <c r="E614" i="17"/>
  <c r="D614" i="17"/>
  <c r="C614" i="17"/>
  <c r="B614" i="17"/>
  <c r="H613" i="17"/>
  <c r="I613" i="17"/>
  <c r="J613" i="17"/>
  <c r="G613" i="17"/>
  <c r="F613" i="17"/>
  <c r="E613" i="17"/>
  <c r="D613" i="17"/>
  <c r="C613" i="17"/>
  <c r="B613" i="17"/>
  <c r="H612" i="17"/>
  <c r="I612" i="17"/>
  <c r="J612" i="17"/>
  <c r="G612" i="17"/>
  <c r="F612" i="17"/>
  <c r="E612" i="17"/>
  <c r="D612" i="17"/>
  <c r="C612" i="17"/>
  <c r="B612" i="17"/>
  <c r="H611" i="17"/>
  <c r="I611" i="17"/>
  <c r="J611" i="17"/>
  <c r="G611" i="17"/>
  <c r="F611" i="17"/>
  <c r="E611" i="17"/>
  <c r="D611" i="17"/>
  <c r="C611" i="17"/>
  <c r="B611" i="17"/>
  <c r="H610" i="17"/>
  <c r="I610" i="17"/>
  <c r="J610" i="17"/>
  <c r="G610" i="17"/>
  <c r="F610" i="17"/>
  <c r="E610" i="17"/>
  <c r="D610" i="17"/>
  <c r="C610" i="17"/>
  <c r="B610" i="17"/>
  <c r="H609" i="17"/>
  <c r="I609" i="17"/>
  <c r="J609" i="17"/>
  <c r="G609" i="17"/>
  <c r="F609" i="17"/>
  <c r="E609" i="17"/>
  <c r="D609" i="17"/>
  <c r="C609" i="17"/>
  <c r="B609" i="17"/>
  <c r="H608" i="17"/>
  <c r="I608" i="17"/>
  <c r="J608" i="17"/>
  <c r="G608" i="17"/>
  <c r="F608" i="17"/>
  <c r="E608" i="17"/>
  <c r="D608" i="17"/>
  <c r="C608" i="17"/>
  <c r="B608" i="17"/>
  <c r="H607" i="17"/>
  <c r="I607" i="17"/>
  <c r="J607" i="17"/>
  <c r="G607" i="17"/>
  <c r="F607" i="17"/>
  <c r="E607" i="17"/>
  <c r="D607" i="17"/>
  <c r="C607" i="17"/>
  <c r="B607" i="17"/>
  <c r="H606" i="17"/>
  <c r="I606" i="17"/>
  <c r="J606" i="17"/>
  <c r="G606" i="17"/>
  <c r="F606" i="17"/>
  <c r="E606" i="17"/>
  <c r="D606" i="17"/>
  <c r="C606" i="17"/>
  <c r="B606" i="17"/>
  <c r="H605" i="17"/>
  <c r="I605" i="17"/>
  <c r="J605" i="17"/>
  <c r="G605" i="17"/>
  <c r="F605" i="17"/>
  <c r="E605" i="17"/>
  <c r="D605" i="17"/>
  <c r="C605" i="17"/>
  <c r="B605" i="17"/>
  <c r="H604" i="17"/>
  <c r="I604" i="17"/>
  <c r="J604" i="17"/>
  <c r="G604" i="17"/>
  <c r="F604" i="17"/>
  <c r="E604" i="17"/>
  <c r="D604" i="17"/>
  <c r="C604" i="17"/>
  <c r="B604" i="17"/>
  <c r="H603" i="17"/>
  <c r="I603" i="17"/>
  <c r="J603" i="17"/>
  <c r="G603" i="17"/>
  <c r="F603" i="17"/>
  <c r="E603" i="17"/>
  <c r="D603" i="17"/>
  <c r="C603" i="17"/>
  <c r="B603" i="17"/>
  <c r="H602" i="17"/>
  <c r="I602" i="17"/>
  <c r="J602" i="17"/>
  <c r="G602" i="17"/>
  <c r="F602" i="17"/>
  <c r="E602" i="17"/>
  <c r="D602" i="17"/>
  <c r="C602" i="17"/>
  <c r="B602" i="17"/>
  <c r="H601" i="17"/>
  <c r="I601" i="17"/>
  <c r="J601" i="17"/>
  <c r="G601" i="17"/>
  <c r="F601" i="17"/>
  <c r="E601" i="17"/>
  <c r="D601" i="17"/>
  <c r="C601" i="17"/>
  <c r="B601" i="17"/>
  <c r="H600" i="17"/>
  <c r="I600" i="17"/>
  <c r="J600" i="17"/>
  <c r="G600" i="17"/>
  <c r="F600" i="17"/>
  <c r="E600" i="17"/>
  <c r="D600" i="17"/>
  <c r="C600" i="17"/>
  <c r="B600" i="17"/>
  <c r="H599" i="17"/>
  <c r="I599" i="17"/>
  <c r="J599" i="17"/>
  <c r="G599" i="17"/>
  <c r="F599" i="17"/>
  <c r="E599" i="17"/>
  <c r="D599" i="17"/>
  <c r="C599" i="17"/>
  <c r="B599" i="17"/>
  <c r="H598" i="17"/>
  <c r="I598" i="17"/>
  <c r="J598" i="17"/>
  <c r="G598" i="17"/>
  <c r="F598" i="17"/>
  <c r="E598" i="17"/>
  <c r="D598" i="17"/>
  <c r="C598" i="17"/>
  <c r="B598" i="17"/>
  <c r="H597" i="17"/>
  <c r="I597" i="17"/>
  <c r="J597" i="17"/>
  <c r="G597" i="17"/>
  <c r="F597" i="17"/>
  <c r="E597" i="17"/>
  <c r="D597" i="17"/>
  <c r="C597" i="17"/>
  <c r="B597" i="17"/>
  <c r="H596" i="17"/>
  <c r="I596" i="17"/>
  <c r="J596" i="17"/>
  <c r="G596" i="17"/>
  <c r="F596" i="17"/>
  <c r="E596" i="17"/>
  <c r="D596" i="17"/>
  <c r="C596" i="17"/>
  <c r="B596" i="17"/>
  <c r="H595" i="17"/>
  <c r="I595" i="17"/>
  <c r="J595" i="17"/>
  <c r="G595" i="17"/>
  <c r="F595" i="17"/>
  <c r="E595" i="17"/>
  <c r="D595" i="17"/>
  <c r="C595" i="17"/>
  <c r="B595" i="17"/>
  <c r="H594" i="17"/>
  <c r="I594" i="17"/>
  <c r="J594" i="17"/>
  <c r="G594" i="17"/>
  <c r="F594" i="17"/>
  <c r="E594" i="17"/>
  <c r="D594" i="17"/>
  <c r="C594" i="17"/>
  <c r="B594" i="17"/>
  <c r="H593" i="17"/>
  <c r="I593" i="17"/>
  <c r="J593" i="17"/>
  <c r="G593" i="17"/>
  <c r="F593" i="17"/>
  <c r="E593" i="17"/>
  <c r="D593" i="17"/>
  <c r="C593" i="17"/>
  <c r="B593" i="17"/>
  <c r="H592" i="17"/>
  <c r="I592" i="17"/>
  <c r="J592" i="17"/>
  <c r="G592" i="17"/>
  <c r="F592" i="17"/>
  <c r="E592" i="17"/>
  <c r="D592" i="17"/>
  <c r="C592" i="17"/>
  <c r="B592" i="17"/>
  <c r="H591" i="17"/>
  <c r="I591" i="17"/>
  <c r="J591" i="17"/>
  <c r="G591" i="17"/>
  <c r="F591" i="17"/>
  <c r="E591" i="17"/>
  <c r="D591" i="17"/>
  <c r="C591" i="17"/>
  <c r="B591" i="17"/>
  <c r="H590" i="17"/>
  <c r="I590" i="17"/>
  <c r="J590" i="17"/>
  <c r="G590" i="17"/>
  <c r="F590" i="17"/>
  <c r="E590" i="17"/>
  <c r="D590" i="17"/>
  <c r="C590" i="17"/>
  <c r="B590" i="17"/>
  <c r="H589" i="17"/>
  <c r="I589" i="17"/>
  <c r="J589" i="17"/>
  <c r="G589" i="17"/>
  <c r="F589" i="17"/>
  <c r="E589" i="17"/>
  <c r="D589" i="17"/>
  <c r="C589" i="17"/>
  <c r="B589" i="17"/>
  <c r="H588" i="17"/>
  <c r="I588" i="17"/>
  <c r="J588" i="17"/>
  <c r="G588" i="17"/>
  <c r="F588" i="17"/>
  <c r="E588" i="17"/>
  <c r="D588" i="17"/>
  <c r="C588" i="17"/>
  <c r="B588" i="17"/>
  <c r="H587" i="17"/>
  <c r="I587" i="17"/>
  <c r="J587" i="17"/>
  <c r="G587" i="17"/>
  <c r="F587" i="17"/>
  <c r="E587" i="17"/>
  <c r="D587" i="17"/>
  <c r="C587" i="17"/>
  <c r="B587" i="17"/>
  <c r="H586" i="17"/>
  <c r="I586" i="17"/>
  <c r="J586" i="17"/>
  <c r="G586" i="17"/>
  <c r="F586" i="17"/>
  <c r="E586" i="17"/>
  <c r="D586" i="17"/>
  <c r="C586" i="17"/>
  <c r="B586" i="17"/>
  <c r="H585" i="17"/>
  <c r="I585" i="17"/>
  <c r="J585" i="17"/>
  <c r="G585" i="17"/>
  <c r="F585" i="17"/>
  <c r="E585" i="17"/>
  <c r="D585" i="17"/>
  <c r="C585" i="17"/>
  <c r="B585" i="17"/>
  <c r="H584" i="17"/>
  <c r="I584" i="17"/>
  <c r="J584" i="17"/>
  <c r="G584" i="17"/>
  <c r="F584" i="17"/>
  <c r="E584" i="17"/>
  <c r="D584" i="17"/>
  <c r="C584" i="17"/>
  <c r="B584" i="17"/>
  <c r="H583" i="17"/>
  <c r="I583" i="17"/>
  <c r="J583" i="17"/>
  <c r="G583" i="17"/>
  <c r="F583" i="17"/>
  <c r="E583" i="17"/>
  <c r="D583" i="17"/>
  <c r="C583" i="17"/>
  <c r="B583" i="17"/>
  <c r="H582" i="17"/>
  <c r="I582" i="17"/>
  <c r="J582" i="17"/>
  <c r="G582" i="17"/>
  <c r="F582" i="17"/>
  <c r="E582" i="17"/>
  <c r="D582" i="17"/>
  <c r="C582" i="17"/>
  <c r="B582" i="17"/>
  <c r="H581" i="17"/>
  <c r="I581" i="17"/>
  <c r="J581" i="17"/>
  <c r="G581" i="17"/>
  <c r="F581" i="17"/>
  <c r="E581" i="17"/>
  <c r="D581" i="17"/>
  <c r="C581" i="17"/>
  <c r="B581" i="17"/>
  <c r="H580" i="17"/>
  <c r="I580" i="17"/>
  <c r="J580" i="17"/>
  <c r="G580" i="17"/>
  <c r="F580" i="17"/>
  <c r="E580" i="17"/>
  <c r="D580" i="17"/>
  <c r="C580" i="17"/>
  <c r="B580" i="17"/>
  <c r="H579" i="17"/>
  <c r="I579" i="17"/>
  <c r="J579" i="17"/>
  <c r="G579" i="17"/>
  <c r="F579" i="17"/>
  <c r="E579" i="17"/>
  <c r="D579" i="17"/>
  <c r="C579" i="17"/>
  <c r="B579" i="17"/>
  <c r="H578" i="17"/>
  <c r="I578" i="17"/>
  <c r="J578" i="17"/>
  <c r="G578" i="17"/>
  <c r="F578" i="17"/>
  <c r="E578" i="17"/>
  <c r="D578" i="17"/>
  <c r="C578" i="17"/>
  <c r="B578" i="17"/>
  <c r="H577" i="17"/>
  <c r="I577" i="17"/>
  <c r="J577" i="17"/>
  <c r="G577" i="17"/>
  <c r="F577" i="17"/>
  <c r="E577" i="17"/>
  <c r="D577" i="17"/>
  <c r="C577" i="17"/>
  <c r="B577" i="17"/>
  <c r="H576" i="17"/>
  <c r="I576" i="17"/>
  <c r="J576" i="17"/>
  <c r="G576" i="17"/>
  <c r="F576" i="17"/>
  <c r="E576" i="17"/>
  <c r="D576" i="17"/>
  <c r="C576" i="17"/>
  <c r="B576" i="17"/>
  <c r="H575" i="17"/>
  <c r="I575" i="17"/>
  <c r="J575" i="17"/>
  <c r="G575" i="17"/>
  <c r="F575" i="17"/>
  <c r="E575" i="17"/>
  <c r="D575" i="17"/>
  <c r="C575" i="17"/>
  <c r="B575" i="17"/>
  <c r="H574" i="17"/>
  <c r="I574" i="17"/>
  <c r="J574" i="17"/>
  <c r="G574" i="17"/>
  <c r="F574" i="17"/>
  <c r="E574" i="17"/>
  <c r="D574" i="17"/>
  <c r="C574" i="17"/>
  <c r="B574" i="17"/>
  <c r="H573" i="17"/>
  <c r="I573" i="17"/>
  <c r="J573" i="17"/>
  <c r="G573" i="17"/>
  <c r="F573" i="17"/>
  <c r="E573" i="17"/>
  <c r="D573" i="17"/>
  <c r="C573" i="17"/>
  <c r="B573" i="17"/>
  <c r="H572" i="17"/>
  <c r="I572" i="17"/>
  <c r="J572" i="17"/>
  <c r="G572" i="17"/>
  <c r="F572" i="17"/>
  <c r="E572" i="17"/>
  <c r="D572" i="17"/>
  <c r="C572" i="17"/>
  <c r="B572" i="17"/>
  <c r="H571" i="17"/>
  <c r="I571" i="17"/>
  <c r="J571" i="17"/>
  <c r="G571" i="17"/>
  <c r="F571" i="17"/>
  <c r="E571" i="17"/>
  <c r="D571" i="17"/>
  <c r="C571" i="17"/>
  <c r="B571" i="17"/>
  <c r="H570" i="17"/>
  <c r="I570" i="17"/>
  <c r="J570" i="17"/>
  <c r="G570" i="17"/>
  <c r="F570" i="17"/>
  <c r="E570" i="17"/>
  <c r="D570" i="17"/>
  <c r="C570" i="17"/>
  <c r="B570" i="17"/>
  <c r="H569" i="17"/>
  <c r="I569" i="17"/>
  <c r="J569" i="17"/>
  <c r="G569" i="17"/>
  <c r="F569" i="17"/>
  <c r="E569" i="17"/>
  <c r="D569" i="17"/>
  <c r="C569" i="17"/>
  <c r="B569" i="17"/>
  <c r="H568" i="17"/>
  <c r="I568" i="17"/>
  <c r="J568" i="17"/>
  <c r="G568" i="17"/>
  <c r="F568" i="17"/>
  <c r="E568" i="17"/>
  <c r="D568" i="17"/>
  <c r="C568" i="17"/>
  <c r="B568" i="17"/>
  <c r="H567" i="17"/>
  <c r="I567" i="17"/>
  <c r="J567" i="17"/>
  <c r="G567" i="17"/>
  <c r="F567" i="17"/>
  <c r="E567" i="17"/>
  <c r="D567" i="17"/>
  <c r="C567" i="17"/>
  <c r="B567" i="17"/>
  <c r="H566" i="17"/>
  <c r="I566" i="17"/>
  <c r="J566" i="17"/>
  <c r="G566" i="17"/>
  <c r="F566" i="17"/>
  <c r="E566" i="17"/>
  <c r="D566" i="17"/>
  <c r="C566" i="17"/>
  <c r="B566" i="17"/>
  <c r="H565" i="17"/>
  <c r="I565" i="17"/>
  <c r="J565" i="17"/>
  <c r="G565" i="17"/>
  <c r="F565" i="17"/>
  <c r="E565" i="17"/>
  <c r="D565" i="17"/>
  <c r="C565" i="17"/>
  <c r="B565" i="17"/>
  <c r="H564" i="17"/>
  <c r="I564" i="17"/>
  <c r="J564" i="17"/>
  <c r="G564" i="17"/>
  <c r="F564" i="17"/>
  <c r="E564" i="17"/>
  <c r="D564" i="17"/>
  <c r="C564" i="17"/>
  <c r="B564" i="17"/>
  <c r="H563" i="17"/>
  <c r="I563" i="17"/>
  <c r="J563" i="17"/>
  <c r="G563" i="17"/>
  <c r="F563" i="17"/>
  <c r="E563" i="17"/>
  <c r="D563" i="17"/>
  <c r="C563" i="17"/>
  <c r="B563" i="17"/>
  <c r="H562" i="17"/>
  <c r="I562" i="17"/>
  <c r="J562" i="17"/>
  <c r="G562" i="17"/>
  <c r="F562" i="17"/>
  <c r="E562" i="17"/>
  <c r="D562" i="17"/>
  <c r="C562" i="17"/>
  <c r="B562" i="17"/>
  <c r="H561" i="17"/>
  <c r="I561" i="17"/>
  <c r="J561" i="17"/>
  <c r="G561" i="17"/>
  <c r="F561" i="17"/>
  <c r="E561" i="17"/>
  <c r="D561" i="17"/>
  <c r="C561" i="17"/>
  <c r="B561" i="17"/>
  <c r="H560" i="17"/>
  <c r="I560" i="17"/>
  <c r="J560" i="17"/>
  <c r="G560" i="17"/>
  <c r="F560" i="17"/>
  <c r="E560" i="17"/>
  <c r="D560" i="17"/>
  <c r="C560" i="17"/>
  <c r="B560" i="17"/>
  <c r="H559" i="17"/>
  <c r="I559" i="17"/>
  <c r="J559" i="17"/>
  <c r="G559" i="17"/>
  <c r="F559" i="17"/>
  <c r="E559" i="17"/>
  <c r="D559" i="17"/>
  <c r="C559" i="17"/>
  <c r="B559" i="17"/>
  <c r="H558" i="17"/>
  <c r="I558" i="17"/>
  <c r="J558" i="17"/>
  <c r="G558" i="17"/>
  <c r="F558" i="17"/>
  <c r="E558" i="17"/>
  <c r="D558" i="17"/>
  <c r="C558" i="17"/>
  <c r="B558" i="17"/>
  <c r="H557" i="17"/>
  <c r="I557" i="17"/>
  <c r="J557" i="17"/>
  <c r="G557" i="17"/>
  <c r="F557" i="17"/>
  <c r="E557" i="17"/>
  <c r="D557" i="17"/>
  <c r="C557" i="17"/>
  <c r="B557" i="17"/>
  <c r="H556" i="17"/>
  <c r="I556" i="17"/>
  <c r="J556" i="17"/>
  <c r="G556" i="17"/>
  <c r="F556" i="17"/>
  <c r="E556" i="17"/>
  <c r="D556" i="17"/>
  <c r="C556" i="17"/>
  <c r="B556" i="17"/>
  <c r="H555" i="17"/>
  <c r="I555" i="17"/>
  <c r="J555" i="17"/>
  <c r="G555" i="17"/>
  <c r="F555" i="17"/>
  <c r="E555" i="17"/>
  <c r="D555" i="17"/>
  <c r="C555" i="17"/>
  <c r="B555" i="17"/>
  <c r="H554" i="17"/>
  <c r="I554" i="17"/>
  <c r="J554" i="17"/>
  <c r="G554" i="17"/>
  <c r="F554" i="17"/>
  <c r="E554" i="17"/>
  <c r="D554" i="17"/>
  <c r="C554" i="17"/>
  <c r="B554" i="17"/>
  <c r="H553" i="17"/>
  <c r="I553" i="17"/>
  <c r="J553" i="17"/>
  <c r="G553" i="17"/>
  <c r="F553" i="17"/>
  <c r="E553" i="17"/>
  <c r="D553" i="17"/>
  <c r="C553" i="17"/>
  <c r="B553" i="17"/>
  <c r="H552" i="17"/>
  <c r="I552" i="17"/>
  <c r="J552" i="17"/>
  <c r="G552" i="17"/>
  <c r="F552" i="17"/>
  <c r="E552" i="17"/>
  <c r="D552" i="17"/>
  <c r="C552" i="17"/>
  <c r="B552" i="17"/>
  <c r="H551" i="17"/>
  <c r="I551" i="17"/>
  <c r="J551" i="17"/>
  <c r="G551" i="17"/>
  <c r="F551" i="17"/>
  <c r="E551" i="17"/>
  <c r="D551" i="17"/>
  <c r="C551" i="17"/>
  <c r="B551" i="17"/>
  <c r="H550" i="17"/>
  <c r="I550" i="17"/>
  <c r="J550" i="17"/>
  <c r="G550" i="17"/>
  <c r="F550" i="17"/>
  <c r="E550" i="17"/>
  <c r="D550" i="17"/>
  <c r="C550" i="17"/>
  <c r="B550" i="17"/>
  <c r="H549" i="17"/>
  <c r="I549" i="17"/>
  <c r="J549" i="17"/>
  <c r="G549" i="17"/>
  <c r="F549" i="17"/>
  <c r="E549" i="17"/>
  <c r="D549" i="17"/>
  <c r="C549" i="17"/>
  <c r="B549" i="17"/>
  <c r="H548" i="17"/>
  <c r="I548" i="17"/>
  <c r="J548" i="17"/>
  <c r="G548" i="17"/>
  <c r="F548" i="17"/>
  <c r="E548" i="17"/>
  <c r="D548" i="17"/>
  <c r="C548" i="17"/>
  <c r="B548" i="17"/>
  <c r="H547" i="17"/>
  <c r="I547" i="17"/>
  <c r="J547" i="17"/>
  <c r="G547" i="17"/>
  <c r="F547" i="17"/>
  <c r="E547" i="17"/>
  <c r="D547" i="17"/>
  <c r="C547" i="17"/>
  <c r="B547" i="17"/>
  <c r="H546" i="17"/>
  <c r="I546" i="17"/>
  <c r="J546" i="17"/>
  <c r="G546" i="17"/>
  <c r="F546" i="17"/>
  <c r="E546" i="17"/>
  <c r="D546" i="17"/>
  <c r="C546" i="17"/>
  <c r="B546" i="17"/>
  <c r="H545" i="17"/>
  <c r="I545" i="17"/>
  <c r="J545" i="17"/>
  <c r="G545" i="17"/>
  <c r="F545" i="17"/>
  <c r="E545" i="17"/>
  <c r="D545" i="17"/>
  <c r="C545" i="17"/>
  <c r="B545" i="17"/>
  <c r="H544" i="17"/>
  <c r="I544" i="17"/>
  <c r="J544" i="17"/>
  <c r="G544" i="17"/>
  <c r="F544" i="17"/>
  <c r="E544" i="17"/>
  <c r="D544" i="17"/>
  <c r="C544" i="17"/>
  <c r="B544" i="17"/>
  <c r="H543" i="17"/>
  <c r="I543" i="17"/>
  <c r="J543" i="17"/>
  <c r="G543" i="17"/>
  <c r="F543" i="17"/>
  <c r="E543" i="17"/>
  <c r="D543" i="17"/>
  <c r="C543" i="17"/>
  <c r="B543" i="17"/>
  <c r="H542" i="17"/>
  <c r="I542" i="17"/>
  <c r="J542" i="17"/>
  <c r="G542" i="17"/>
  <c r="F542" i="17"/>
  <c r="E542" i="17"/>
  <c r="D542" i="17"/>
  <c r="C542" i="17"/>
  <c r="B542" i="17"/>
  <c r="H541" i="17"/>
  <c r="I541" i="17"/>
  <c r="J541" i="17"/>
  <c r="G541" i="17"/>
  <c r="F541" i="17"/>
  <c r="E541" i="17"/>
  <c r="D541" i="17"/>
  <c r="C541" i="17"/>
  <c r="B541" i="17"/>
  <c r="H540" i="17"/>
  <c r="I540" i="17"/>
  <c r="J540" i="17"/>
  <c r="G540" i="17"/>
  <c r="F540" i="17"/>
  <c r="E540" i="17"/>
  <c r="D540" i="17"/>
  <c r="C540" i="17"/>
  <c r="B540" i="17"/>
  <c r="H539" i="17"/>
  <c r="I539" i="17"/>
  <c r="J539" i="17"/>
  <c r="G539" i="17"/>
  <c r="F539" i="17"/>
  <c r="E539" i="17"/>
  <c r="D539" i="17"/>
  <c r="C539" i="17"/>
  <c r="B539" i="17"/>
  <c r="H538" i="17"/>
  <c r="I538" i="17"/>
  <c r="J538" i="17"/>
  <c r="G538" i="17"/>
  <c r="F538" i="17"/>
  <c r="E538" i="17"/>
  <c r="D538" i="17"/>
  <c r="C538" i="17"/>
  <c r="B538" i="17"/>
  <c r="H537" i="17"/>
  <c r="I537" i="17"/>
  <c r="J537" i="17"/>
  <c r="G537" i="17"/>
  <c r="F537" i="17"/>
  <c r="E537" i="17"/>
  <c r="D537" i="17"/>
  <c r="C537" i="17"/>
  <c r="B537" i="17"/>
  <c r="H536" i="17"/>
  <c r="I536" i="17"/>
  <c r="J536" i="17"/>
  <c r="G536" i="17"/>
  <c r="F536" i="17"/>
  <c r="E536" i="17"/>
  <c r="D536" i="17"/>
  <c r="C536" i="17"/>
  <c r="B536" i="17"/>
  <c r="H535" i="17"/>
  <c r="I535" i="17"/>
  <c r="J535" i="17"/>
  <c r="G535" i="17"/>
  <c r="F535" i="17"/>
  <c r="E535" i="17"/>
  <c r="D535" i="17"/>
  <c r="C535" i="17"/>
  <c r="B535" i="17"/>
  <c r="H534" i="17"/>
  <c r="I534" i="17"/>
  <c r="J534" i="17"/>
  <c r="G534" i="17"/>
  <c r="F534" i="17"/>
  <c r="E534" i="17"/>
  <c r="D534" i="17"/>
  <c r="C534" i="17"/>
  <c r="B534" i="17"/>
  <c r="H533" i="17"/>
  <c r="I533" i="17"/>
  <c r="J533" i="17"/>
  <c r="G533" i="17"/>
  <c r="F533" i="17"/>
  <c r="E533" i="17"/>
  <c r="D533" i="17"/>
  <c r="C533" i="17"/>
  <c r="B533" i="17"/>
  <c r="H532" i="17"/>
  <c r="I532" i="17"/>
  <c r="J532" i="17"/>
  <c r="G532" i="17"/>
  <c r="F532" i="17"/>
  <c r="E532" i="17"/>
  <c r="D532" i="17"/>
  <c r="C532" i="17"/>
  <c r="B532" i="17"/>
  <c r="H531" i="17"/>
  <c r="I531" i="17"/>
  <c r="J531" i="17"/>
  <c r="G531" i="17"/>
  <c r="F531" i="17"/>
  <c r="E531" i="17"/>
  <c r="D531" i="17"/>
  <c r="C531" i="17"/>
  <c r="B531" i="17"/>
  <c r="H530" i="17"/>
  <c r="I530" i="17"/>
  <c r="J530" i="17"/>
  <c r="G530" i="17"/>
  <c r="F530" i="17"/>
  <c r="E530" i="17"/>
  <c r="D530" i="17"/>
  <c r="C530" i="17"/>
  <c r="B530" i="17"/>
  <c r="H529" i="17"/>
  <c r="I529" i="17"/>
  <c r="J529" i="17"/>
  <c r="G529" i="17"/>
  <c r="F529" i="17"/>
  <c r="E529" i="17"/>
  <c r="D529" i="17"/>
  <c r="C529" i="17"/>
  <c r="B529" i="17"/>
  <c r="H528" i="17"/>
  <c r="I528" i="17"/>
  <c r="J528" i="17"/>
  <c r="G528" i="17"/>
  <c r="F528" i="17"/>
  <c r="E528" i="17"/>
  <c r="D528" i="17"/>
  <c r="C528" i="17"/>
  <c r="B528" i="17"/>
  <c r="H527" i="17"/>
  <c r="I527" i="17"/>
  <c r="J527" i="17"/>
  <c r="G527" i="17"/>
  <c r="F527" i="17"/>
  <c r="E527" i="17"/>
  <c r="D527" i="17"/>
  <c r="C527" i="17"/>
  <c r="B527" i="17"/>
  <c r="H526" i="17"/>
  <c r="I526" i="17"/>
  <c r="J526" i="17"/>
  <c r="G526" i="17"/>
  <c r="F526" i="17"/>
  <c r="E526" i="17"/>
  <c r="D526" i="17"/>
  <c r="C526" i="17"/>
  <c r="B526" i="17"/>
  <c r="H525" i="17"/>
  <c r="I525" i="17"/>
  <c r="J525" i="17"/>
  <c r="G525" i="17"/>
  <c r="F525" i="17"/>
  <c r="E525" i="17"/>
  <c r="D525" i="17"/>
  <c r="C525" i="17"/>
  <c r="B525" i="17"/>
  <c r="H524" i="17"/>
  <c r="I524" i="17"/>
  <c r="J524" i="17"/>
  <c r="G524" i="17"/>
  <c r="F524" i="17"/>
  <c r="E524" i="17"/>
  <c r="D524" i="17"/>
  <c r="C524" i="17"/>
  <c r="B524" i="17"/>
  <c r="H523" i="17"/>
  <c r="I523" i="17"/>
  <c r="J523" i="17"/>
  <c r="G523" i="17"/>
  <c r="F523" i="17"/>
  <c r="E523" i="17"/>
  <c r="D523" i="17"/>
  <c r="C523" i="17"/>
  <c r="B523" i="17"/>
  <c r="H522" i="17"/>
  <c r="I522" i="17"/>
  <c r="J522" i="17"/>
  <c r="G522" i="17"/>
  <c r="F522" i="17"/>
  <c r="E522" i="17"/>
  <c r="D522" i="17"/>
  <c r="C522" i="17"/>
  <c r="B522" i="17"/>
  <c r="H521" i="17"/>
  <c r="I521" i="17"/>
  <c r="J521" i="17"/>
  <c r="G521" i="17"/>
  <c r="F521" i="17"/>
  <c r="E521" i="17"/>
  <c r="D521" i="17"/>
  <c r="C521" i="17"/>
  <c r="B521" i="17"/>
  <c r="H520" i="17"/>
  <c r="I520" i="17"/>
  <c r="J520" i="17"/>
  <c r="G520" i="17"/>
  <c r="F520" i="17"/>
  <c r="E520" i="17"/>
  <c r="D520" i="17"/>
  <c r="C520" i="17"/>
  <c r="B520" i="17"/>
  <c r="H519" i="17"/>
  <c r="I519" i="17"/>
  <c r="J519" i="17"/>
  <c r="G519" i="17"/>
  <c r="F519" i="17"/>
  <c r="E519" i="17"/>
  <c r="D519" i="17"/>
  <c r="C519" i="17"/>
  <c r="B519" i="17"/>
  <c r="H518" i="17"/>
  <c r="I518" i="17"/>
  <c r="J518" i="17"/>
  <c r="G518" i="17"/>
  <c r="F518" i="17"/>
  <c r="E518" i="17"/>
  <c r="D518" i="17"/>
  <c r="C518" i="17"/>
  <c r="B518" i="17"/>
  <c r="H517" i="17"/>
  <c r="I517" i="17"/>
  <c r="J517" i="17"/>
  <c r="G517" i="17"/>
  <c r="F517" i="17"/>
  <c r="E517" i="17"/>
  <c r="D517" i="17"/>
  <c r="C517" i="17"/>
  <c r="B517" i="17"/>
  <c r="H516" i="17"/>
  <c r="I516" i="17"/>
  <c r="J516" i="17"/>
  <c r="G516" i="17"/>
  <c r="F516" i="17"/>
  <c r="E516" i="17"/>
  <c r="D516" i="17"/>
  <c r="C516" i="17"/>
  <c r="B516" i="17"/>
  <c r="H515" i="17"/>
  <c r="I515" i="17"/>
  <c r="J515" i="17"/>
  <c r="G515" i="17"/>
  <c r="F515" i="17"/>
  <c r="E515" i="17"/>
  <c r="D515" i="17"/>
  <c r="C515" i="17"/>
  <c r="B515" i="17"/>
  <c r="H514" i="17"/>
  <c r="I514" i="17"/>
  <c r="J514" i="17"/>
  <c r="G514" i="17"/>
  <c r="F514" i="17"/>
  <c r="E514" i="17"/>
  <c r="D514" i="17"/>
  <c r="C514" i="17"/>
  <c r="B514" i="17"/>
  <c r="A513" i="17"/>
  <c r="H511" i="17"/>
  <c r="I511" i="17"/>
  <c r="J511" i="17"/>
  <c r="G511" i="17"/>
  <c r="F511" i="17"/>
  <c r="E511" i="17"/>
  <c r="D511" i="17"/>
  <c r="C511" i="17"/>
  <c r="B511" i="17"/>
  <c r="H510" i="17"/>
  <c r="I510" i="17"/>
  <c r="J510" i="17"/>
  <c r="G510" i="17"/>
  <c r="F510" i="17"/>
  <c r="E510" i="17"/>
  <c r="D510" i="17"/>
  <c r="C510" i="17"/>
  <c r="B510" i="17"/>
  <c r="H509" i="17"/>
  <c r="I509" i="17"/>
  <c r="J509" i="17"/>
  <c r="G509" i="17"/>
  <c r="F509" i="17"/>
  <c r="E509" i="17"/>
  <c r="D509" i="17"/>
  <c r="C509" i="17"/>
  <c r="B509" i="17"/>
  <c r="H508" i="17"/>
  <c r="I508" i="17"/>
  <c r="J508" i="17"/>
  <c r="G508" i="17"/>
  <c r="F508" i="17"/>
  <c r="E508" i="17"/>
  <c r="D508" i="17"/>
  <c r="C508" i="17"/>
  <c r="B508" i="17"/>
  <c r="H507" i="17"/>
  <c r="I507" i="17"/>
  <c r="J507" i="17"/>
  <c r="G507" i="17"/>
  <c r="F507" i="17"/>
  <c r="E507" i="17"/>
  <c r="D507" i="17"/>
  <c r="C507" i="17"/>
  <c r="B507" i="17"/>
  <c r="H506" i="17"/>
  <c r="I506" i="17"/>
  <c r="J506" i="17"/>
  <c r="G506" i="17"/>
  <c r="F506" i="17"/>
  <c r="E506" i="17"/>
  <c r="D506" i="17"/>
  <c r="C506" i="17"/>
  <c r="B506" i="17"/>
  <c r="H505" i="17"/>
  <c r="I505" i="17"/>
  <c r="J505" i="17"/>
  <c r="G505" i="17"/>
  <c r="F505" i="17"/>
  <c r="E505" i="17"/>
  <c r="D505" i="17"/>
  <c r="C505" i="17"/>
  <c r="B505" i="17"/>
  <c r="H504" i="17"/>
  <c r="I504" i="17"/>
  <c r="J504" i="17"/>
  <c r="G504" i="17"/>
  <c r="F504" i="17"/>
  <c r="E504" i="17"/>
  <c r="D504" i="17"/>
  <c r="C504" i="17"/>
  <c r="B504" i="17"/>
  <c r="H503" i="17"/>
  <c r="I503" i="17"/>
  <c r="J503" i="17"/>
  <c r="G503" i="17"/>
  <c r="F503" i="17"/>
  <c r="E503" i="17"/>
  <c r="D503" i="17"/>
  <c r="C503" i="17"/>
  <c r="B503" i="17"/>
  <c r="H502" i="17"/>
  <c r="I502" i="17"/>
  <c r="J502" i="17"/>
  <c r="G502" i="17"/>
  <c r="F502" i="17"/>
  <c r="E502" i="17"/>
  <c r="D502" i="17"/>
  <c r="C502" i="17"/>
  <c r="B502" i="17"/>
  <c r="H501" i="17"/>
  <c r="I501" i="17"/>
  <c r="J501" i="17"/>
  <c r="G501" i="17"/>
  <c r="F501" i="17"/>
  <c r="E501" i="17"/>
  <c r="D501" i="17"/>
  <c r="C501" i="17"/>
  <c r="B501" i="17"/>
  <c r="H500" i="17"/>
  <c r="I500" i="17"/>
  <c r="J500" i="17"/>
  <c r="G500" i="17"/>
  <c r="F500" i="17"/>
  <c r="E500" i="17"/>
  <c r="D500" i="17"/>
  <c r="C500" i="17"/>
  <c r="B500" i="17"/>
  <c r="H499" i="17"/>
  <c r="I499" i="17"/>
  <c r="J499" i="17"/>
  <c r="G499" i="17"/>
  <c r="F499" i="17"/>
  <c r="E499" i="17"/>
  <c r="D499" i="17"/>
  <c r="C499" i="17"/>
  <c r="B499" i="17"/>
  <c r="H498" i="17"/>
  <c r="I498" i="17"/>
  <c r="J498" i="17"/>
  <c r="G498" i="17"/>
  <c r="F498" i="17"/>
  <c r="E498" i="17"/>
  <c r="D498" i="17"/>
  <c r="C498" i="17"/>
  <c r="B498" i="17"/>
  <c r="H497" i="17"/>
  <c r="I497" i="17"/>
  <c r="J497" i="17"/>
  <c r="G497" i="17"/>
  <c r="F497" i="17"/>
  <c r="E497" i="17"/>
  <c r="D497" i="17"/>
  <c r="C497" i="17"/>
  <c r="B497" i="17"/>
  <c r="H496" i="17"/>
  <c r="I496" i="17"/>
  <c r="J496" i="17"/>
  <c r="G496" i="17"/>
  <c r="F496" i="17"/>
  <c r="E496" i="17"/>
  <c r="D496" i="17"/>
  <c r="C496" i="17"/>
  <c r="B496" i="17"/>
  <c r="H495" i="17"/>
  <c r="I495" i="17"/>
  <c r="J495" i="17"/>
  <c r="G495" i="17"/>
  <c r="F495" i="17"/>
  <c r="E495" i="17"/>
  <c r="D495" i="17"/>
  <c r="C495" i="17"/>
  <c r="B495" i="17"/>
  <c r="H494" i="17"/>
  <c r="I494" i="17"/>
  <c r="J494" i="17"/>
  <c r="G494" i="17"/>
  <c r="F494" i="17"/>
  <c r="E494" i="17"/>
  <c r="D494" i="17"/>
  <c r="C494" i="17"/>
  <c r="B494" i="17"/>
  <c r="H493" i="17"/>
  <c r="I493" i="17"/>
  <c r="J493" i="17"/>
  <c r="G493" i="17"/>
  <c r="F493" i="17"/>
  <c r="E493" i="17"/>
  <c r="D493" i="17"/>
  <c r="C493" i="17"/>
  <c r="B493" i="17"/>
  <c r="H492" i="17"/>
  <c r="I492" i="17"/>
  <c r="J492" i="17"/>
  <c r="G492" i="17"/>
  <c r="F492" i="17"/>
  <c r="E492" i="17"/>
  <c r="D492" i="17"/>
  <c r="C492" i="17"/>
  <c r="B492" i="17"/>
  <c r="H491" i="17"/>
  <c r="I491" i="17"/>
  <c r="J491" i="17"/>
  <c r="G491" i="17"/>
  <c r="F491" i="17"/>
  <c r="E491" i="17"/>
  <c r="D491" i="17"/>
  <c r="C491" i="17"/>
  <c r="B491" i="17"/>
  <c r="H490" i="17"/>
  <c r="I490" i="17"/>
  <c r="J490" i="17"/>
  <c r="G490" i="17"/>
  <c r="F490" i="17"/>
  <c r="E490" i="17"/>
  <c r="D490" i="17"/>
  <c r="C490" i="17"/>
  <c r="B490" i="17"/>
  <c r="H489" i="17"/>
  <c r="I489" i="17"/>
  <c r="J489" i="17"/>
  <c r="G489" i="17"/>
  <c r="F489" i="17"/>
  <c r="E489" i="17"/>
  <c r="D489" i="17"/>
  <c r="C489" i="17"/>
  <c r="B489" i="17"/>
  <c r="H488" i="17"/>
  <c r="I488" i="17"/>
  <c r="J488" i="17"/>
  <c r="G488" i="17"/>
  <c r="F488" i="17"/>
  <c r="E488" i="17"/>
  <c r="D488" i="17"/>
  <c r="C488" i="17"/>
  <c r="B488" i="17"/>
  <c r="H487" i="17"/>
  <c r="I487" i="17"/>
  <c r="J487" i="17"/>
  <c r="G487" i="17"/>
  <c r="F487" i="17"/>
  <c r="E487" i="17"/>
  <c r="D487" i="17"/>
  <c r="C487" i="17"/>
  <c r="B487" i="17"/>
  <c r="H486" i="17"/>
  <c r="I486" i="17"/>
  <c r="J486" i="17"/>
  <c r="G486" i="17"/>
  <c r="F486" i="17"/>
  <c r="E486" i="17"/>
  <c r="D486" i="17"/>
  <c r="C486" i="17"/>
  <c r="B486" i="17"/>
  <c r="H485" i="17"/>
  <c r="I485" i="17"/>
  <c r="J485" i="17"/>
  <c r="G485" i="17"/>
  <c r="F485" i="17"/>
  <c r="E485" i="17"/>
  <c r="D485" i="17"/>
  <c r="C485" i="17"/>
  <c r="B485" i="17"/>
  <c r="H484" i="17"/>
  <c r="I484" i="17"/>
  <c r="J484" i="17"/>
  <c r="G484" i="17"/>
  <c r="F484" i="17"/>
  <c r="E484" i="17"/>
  <c r="D484" i="17"/>
  <c r="C484" i="17"/>
  <c r="B484" i="17"/>
  <c r="H483" i="17"/>
  <c r="I483" i="17"/>
  <c r="J483" i="17"/>
  <c r="G483" i="17"/>
  <c r="F483" i="17"/>
  <c r="E483" i="17"/>
  <c r="D483" i="17"/>
  <c r="C483" i="17"/>
  <c r="B483" i="17"/>
  <c r="H482" i="17"/>
  <c r="I482" i="17"/>
  <c r="J482" i="17"/>
  <c r="G482" i="17"/>
  <c r="F482" i="17"/>
  <c r="E482" i="17"/>
  <c r="D482" i="17"/>
  <c r="C482" i="17"/>
  <c r="B482" i="17"/>
  <c r="H481" i="17"/>
  <c r="I481" i="17"/>
  <c r="J481" i="17"/>
  <c r="G481" i="17"/>
  <c r="F481" i="17"/>
  <c r="E481" i="17"/>
  <c r="D481" i="17"/>
  <c r="C481" i="17"/>
  <c r="B481" i="17"/>
  <c r="H480" i="17"/>
  <c r="I480" i="17"/>
  <c r="J480" i="17"/>
  <c r="G480" i="17"/>
  <c r="F480" i="17"/>
  <c r="E480" i="17"/>
  <c r="D480" i="17"/>
  <c r="C480" i="17"/>
  <c r="B480" i="17"/>
  <c r="H479" i="17"/>
  <c r="I479" i="17"/>
  <c r="J479" i="17"/>
  <c r="G479" i="17"/>
  <c r="F479" i="17"/>
  <c r="E479" i="17"/>
  <c r="D479" i="17"/>
  <c r="C479" i="17"/>
  <c r="B479" i="17"/>
  <c r="H478" i="17"/>
  <c r="I478" i="17"/>
  <c r="J478" i="17"/>
  <c r="G478" i="17"/>
  <c r="F478" i="17"/>
  <c r="E478" i="17"/>
  <c r="D478" i="17"/>
  <c r="C478" i="17"/>
  <c r="B478" i="17"/>
  <c r="H477" i="17"/>
  <c r="I477" i="17"/>
  <c r="J477" i="17"/>
  <c r="G477" i="17"/>
  <c r="F477" i="17"/>
  <c r="E477" i="17"/>
  <c r="D477" i="17"/>
  <c r="C477" i="17"/>
  <c r="B477" i="17"/>
  <c r="H476" i="17"/>
  <c r="I476" i="17"/>
  <c r="J476" i="17"/>
  <c r="G476" i="17"/>
  <c r="F476" i="17"/>
  <c r="E476" i="17"/>
  <c r="D476" i="17"/>
  <c r="C476" i="17"/>
  <c r="B476" i="17"/>
  <c r="H475" i="17"/>
  <c r="I475" i="17"/>
  <c r="J475" i="17"/>
  <c r="G475" i="17"/>
  <c r="F475" i="17"/>
  <c r="E475" i="17"/>
  <c r="D475" i="17"/>
  <c r="C475" i="17"/>
  <c r="B475" i="17"/>
  <c r="H474" i="17"/>
  <c r="I474" i="17"/>
  <c r="J474" i="17"/>
  <c r="G474" i="17"/>
  <c r="F474" i="17"/>
  <c r="E474" i="17"/>
  <c r="D474" i="17"/>
  <c r="C474" i="17"/>
  <c r="B474" i="17"/>
  <c r="H473" i="17"/>
  <c r="I473" i="17"/>
  <c r="J473" i="17"/>
  <c r="G473" i="17"/>
  <c r="F473" i="17"/>
  <c r="E473" i="17"/>
  <c r="D473" i="17"/>
  <c r="C473" i="17"/>
  <c r="B473" i="17"/>
  <c r="H472" i="17"/>
  <c r="I472" i="17"/>
  <c r="J472" i="17"/>
  <c r="G472" i="17"/>
  <c r="F472" i="17"/>
  <c r="E472" i="17"/>
  <c r="D472" i="17"/>
  <c r="C472" i="17"/>
  <c r="B472" i="17"/>
  <c r="H471" i="17"/>
  <c r="I471" i="17"/>
  <c r="J471" i="17"/>
  <c r="G471" i="17"/>
  <c r="F471" i="17"/>
  <c r="E471" i="17"/>
  <c r="D471" i="17"/>
  <c r="C471" i="17"/>
  <c r="B471" i="17"/>
  <c r="H470" i="17"/>
  <c r="I470" i="17"/>
  <c r="J470" i="17"/>
  <c r="G470" i="17"/>
  <c r="F470" i="17"/>
  <c r="E470" i="17"/>
  <c r="D470" i="17"/>
  <c r="C470" i="17"/>
  <c r="B470" i="17"/>
  <c r="H469" i="17"/>
  <c r="I469" i="17"/>
  <c r="J469" i="17"/>
  <c r="G469" i="17"/>
  <c r="F469" i="17"/>
  <c r="E469" i="17"/>
  <c r="D469" i="17"/>
  <c r="C469" i="17"/>
  <c r="B469" i="17"/>
  <c r="H468" i="17"/>
  <c r="I468" i="17"/>
  <c r="J468" i="17"/>
  <c r="G468" i="17"/>
  <c r="F468" i="17"/>
  <c r="E468" i="17"/>
  <c r="D468" i="17"/>
  <c r="C468" i="17"/>
  <c r="B468" i="17"/>
  <c r="H467" i="17"/>
  <c r="I467" i="17"/>
  <c r="J467" i="17"/>
  <c r="G467" i="17"/>
  <c r="F467" i="17"/>
  <c r="E467" i="17"/>
  <c r="D467" i="17"/>
  <c r="C467" i="17"/>
  <c r="B467" i="17"/>
  <c r="H466" i="17"/>
  <c r="I466" i="17"/>
  <c r="J466" i="17"/>
  <c r="G466" i="17"/>
  <c r="F466" i="17"/>
  <c r="E466" i="17"/>
  <c r="D466" i="17"/>
  <c r="C466" i="17"/>
  <c r="B466" i="17"/>
  <c r="H465" i="17"/>
  <c r="I465" i="17"/>
  <c r="J465" i="17"/>
  <c r="G465" i="17"/>
  <c r="F465" i="17"/>
  <c r="E465" i="17"/>
  <c r="D465" i="17"/>
  <c r="C465" i="17"/>
  <c r="B465" i="17"/>
  <c r="H464" i="17"/>
  <c r="I464" i="17"/>
  <c r="J464" i="17"/>
  <c r="G464" i="17"/>
  <c r="F464" i="17"/>
  <c r="E464" i="17"/>
  <c r="D464" i="17"/>
  <c r="C464" i="17"/>
  <c r="B464" i="17"/>
  <c r="H463" i="17"/>
  <c r="I463" i="17"/>
  <c r="J463" i="17"/>
  <c r="G463" i="17"/>
  <c r="F463" i="17"/>
  <c r="E463" i="17"/>
  <c r="D463" i="17"/>
  <c r="C463" i="17"/>
  <c r="B463" i="17"/>
  <c r="H462" i="17"/>
  <c r="I462" i="17"/>
  <c r="J462" i="17"/>
  <c r="G462" i="17"/>
  <c r="F462" i="17"/>
  <c r="E462" i="17"/>
  <c r="D462" i="17"/>
  <c r="C462" i="17"/>
  <c r="B462" i="17"/>
  <c r="H461" i="17"/>
  <c r="I461" i="17"/>
  <c r="J461" i="17"/>
  <c r="G461" i="17"/>
  <c r="F461" i="17"/>
  <c r="E461" i="17"/>
  <c r="D461" i="17"/>
  <c r="C461" i="17"/>
  <c r="B461" i="17"/>
  <c r="H460" i="17"/>
  <c r="I460" i="17"/>
  <c r="J460" i="17"/>
  <c r="G460" i="17"/>
  <c r="F460" i="17"/>
  <c r="E460" i="17"/>
  <c r="D460" i="17"/>
  <c r="C460" i="17"/>
  <c r="B460" i="17"/>
  <c r="H459" i="17"/>
  <c r="I459" i="17"/>
  <c r="J459" i="17"/>
  <c r="G459" i="17"/>
  <c r="F459" i="17"/>
  <c r="E459" i="17"/>
  <c r="D459" i="17"/>
  <c r="C459" i="17"/>
  <c r="B459" i="17"/>
  <c r="H458" i="17"/>
  <c r="I458" i="17"/>
  <c r="J458" i="17"/>
  <c r="G458" i="17"/>
  <c r="F458" i="17"/>
  <c r="E458" i="17"/>
  <c r="D458" i="17"/>
  <c r="C458" i="17"/>
  <c r="B458" i="17"/>
  <c r="H457" i="17"/>
  <c r="I457" i="17"/>
  <c r="J457" i="17"/>
  <c r="G457" i="17"/>
  <c r="F457" i="17"/>
  <c r="E457" i="17"/>
  <c r="D457" i="17"/>
  <c r="C457" i="17"/>
  <c r="B457" i="17"/>
  <c r="H456" i="17"/>
  <c r="I456" i="17"/>
  <c r="J456" i="17"/>
  <c r="G456" i="17"/>
  <c r="F456" i="17"/>
  <c r="E456" i="17"/>
  <c r="D456" i="17"/>
  <c r="C456" i="17"/>
  <c r="B456" i="17"/>
  <c r="H455" i="17"/>
  <c r="I455" i="17"/>
  <c r="J455" i="17"/>
  <c r="G455" i="17"/>
  <c r="F455" i="17"/>
  <c r="E455" i="17"/>
  <c r="D455" i="17"/>
  <c r="C455" i="17"/>
  <c r="B455" i="17"/>
  <c r="H454" i="17"/>
  <c r="I454" i="17"/>
  <c r="J454" i="17"/>
  <c r="G454" i="17"/>
  <c r="F454" i="17"/>
  <c r="E454" i="17"/>
  <c r="D454" i="17"/>
  <c r="C454" i="17"/>
  <c r="B454" i="17"/>
  <c r="H453" i="17"/>
  <c r="I453" i="17"/>
  <c r="J453" i="17"/>
  <c r="G453" i="17"/>
  <c r="F453" i="17"/>
  <c r="E453" i="17"/>
  <c r="D453" i="17"/>
  <c r="C453" i="17"/>
  <c r="B453" i="17"/>
  <c r="H452" i="17"/>
  <c r="I452" i="17"/>
  <c r="J452" i="17"/>
  <c r="G452" i="17"/>
  <c r="F452" i="17"/>
  <c r="E452" i="17"/>
  <c r="D452" i="17"/>
  <c r="C452" i="17"/>
  <c r="B452" i="17"/>
  <c r="H451" i="17"/>
  <c r="I451" i="17"/>
  <c r="J451" i="17"/>
  <c r="G451" i="17"/>
  <c r="F451" i="17"/>
  <c r="E451" i="17"/>
  <c r="D451" i="17"/>
  <c r="C451" i="17"/>
  <c r="B451" i="17"/>
  <c r="H450" i="17"/>
  <c r="I450" i="17"/>
  <c r="J450" i="17"/>
  <c r="G450" i="17"/>
  <c r="F450" i="17"/>
  <c r="E450" i="17"/>
  <c r="D450" i="17"/>
  <c r="C450" i="17"/>
  <c r="B450" i="17"/>
  <c r="H449" i="17"/>
  <c r="I449" i="17"/>
  <c r="J449" i="17"/>
  <c r="G449" i="17"/>
  <c r="F449" i="17"/>
  <c r="E449" i="17"/>
  <c r="D449" i="17"/>
  <c r="C449" i="17"/>
  <c r="B449" i="17"/>
  <c r="H448" i="17"/>
  <c r="I448" i="17"/>
  <c r="J448" i="17"/>
  <c r="G448" i="17"/>
  <c r="F448" i="17"/>
  <c r="E448" i="17"/>
  <c r="D448" i="17"/>
  <c r="C448" i="17"/>
  <c r="B448" i="17"/>
  <c r="H447" i="17"/>
  <c r="I447" i="17"/>
  <c r="J447" i="17"/>
  <c r="G447" i="17"/>
  <c r="F447" i="17"/>
  <c r="E447" i="17"/>
  <c r="D447" i="17"/>
  <c r="C447" i="17"/>
  <c r="B447" i="17"/>
  <c r="H446" i="17"/>
  <c r="I446" i="17"/>
  <c r="J446" i="17"/>
  <c r="G446" i="17"/>
  <c r="F446" i="17"/>
  <c r="E446" i="17"/>
  <c r="D446" i="17"/>
  <c r="C446" i="17"/>
  <c r="B446" i="17"/>
  <c r="H445" i="17"/>
  <c r="I445" i="17"/>
  <c r="J445" i="17"/>
  <c r="G445" i="17"/>
  <c r="F445" i="17"/>
  <c r="E445" i="17"/>
  <c r="D445" i="17"/>
  <c r="C445" i="17"/>
  <c r="B445" i="17"/>
  <c r="H444" i="17"/>
  <c r="I444" i="17"/>
  <c r="J444" i="17"/>
  <c r="G444" i="17"/>
  <c r="F444" i="17"/>
  <c r="E444" i="17"/>
  <c r="D444" i="17"/>
  <c r="C444" i="17"/>
  <c r="B444" i="17"/>
  <c r="H443" i="17"/>
  <c r="I443" i="17"/>
  <c r="J443" i="17"/>
  <c r="G443" i="17"/>
  <c r="F443" i="17"/>
  <c r="E443" i="17"/>
  <c r="D443" i="17"/>
  <c r="C443" i="17"/>
  <c r="B443" i="17"/>
  <c r="H442" i="17"/>
  <c r="I442" i="17"/>
  <c r="J442" i="17"/>
  <c r="G442" i="17"/>
  <c r="F442" i="17"/>
  <c r="E442" i="17"/>
  <c r="D442" i="17"/>
  <c r="C442" i="17"/>
  <c r="B442" i="17"/>
  <c r="H441" i="17"/>
  <c r="I441" i="17"/>
  <c r="J441" i="17"/>
  <c r="G441" i="17"/>
  <c r="F441" i="17"/>
  <c r="E441" i="17"/>
  <c r="D441" i="17"/>
  <c r="C441" i="17"/>
  <c r="B441" i="17"/>
  <c r="H440" i="17"/>
  <c r="I440" i="17"/>
  <c r="J440" i="17"/>
  <c r="G440" i="17"/>
  <c r="F440" i="17"/>
  <c r="E440" i="17"/>
  <c r="D440" i="17"/>
  <c r="C440" i="17"/>
  <c r="B440" i="17"/>
  <c r="H439" i="17"/>
  <c r="I439" i="17"/>
  <c r="J439" i="17"/>
  <c r="G439" i="17"/>
  <c r="F439" i="17"/>
  <c r="E439" i="17"/>
  <c r="D439" i="17"/>
  <c r="C439" i="17"/>
  <c r="B439" i="17"/>
  <c r="H438" i="17"/>
  <c r="I438" i="17"/>
  <c r="J438" i="17"/>
  <c r="G438" i="17"/>
  <c r="F438" i="17"/>
  <c r="E438" i="17"/>
  <c r="D438" i="17"/>
  <c r="C438" i="17"/>
  <c r="B438" i="17"/>
  <c r="H437" i="17"/>
  <c r="I437" i="17"/>
  <c r="J437" i="17"/>
  <c r="G437" i="17"/>
  <c r="F437" i="17"/>
  <c r="E437" i="17"/>
  <c r="D437" i="17"/>
  <c r="C437" i="17"/>
  <c r="B437" i="17"/>
  <c r="H436" i="17"/>
  <c r="I436" i="17"/>
  <c r="J436" i="17"/>
  <c r="G436" i="17"/>
  <c r="F436" i="17"/>
  <c r="E436" i="17"/>
  <c r="D436" i="17"/>
  <c r="C436" i="17"/>
  <c r="B436" i="17"/>
  <c r="H435" i="17"/>
  <c r="I435" i="17"/>
  <c r="J435" i="17"/>
  <c r="G435" i="17"/>
  <c r="F435" i="17"/>
  <c r="E435" i="17"/>
  <c r="D435" i="17"/>
  <c r="C435" i="17"/>
  <c r="B435" i="17"/>
  <c r="H434" i="17"/>
  <c r="I434" i="17"/>
  <c r="J434" i="17"/>
  <c r="G434" i="17"/>
  <c r="F434" i="17"/>
  <c r="E434" i="17"/>
  <c r="D434" i="17"/>
  <c r="C434" i="17"/>
  <c r="B434" i="17"/>
  <c r="H433" i="17"/>
  <c r="I433" i="17"/>
  <c r="J433" i="17"/>
  <c r="G433" i="17"/>
  <c r="F433" i="17"/>
  <c r="E433" i="17"/>
  <c r="D433" i="17"/>
  <c r="C433" i="17"/>
  <c r="B433" i="17"/>
  <c r="H432" i="17"/>
  <c r="I432" i="17"/>
  <c r="J432" i="17"/>
  <c r="G432" i="17"/>
  <c r="F432" i="17"/>
  <c r="E432" i="17"/>
  <c r="D432" i="17"/>
  <c r="C432" i="17"/>
  <c r="B432" i="17"/>
  <c r="H431" i="17"/>
  <c r="I431" i="17"/>
  <c r="J431" i="17"/>
  <c r="G431" i="17"/>
  <c r="F431" i="17"/>
  <c r="E431" i="17"/>
  <c r="D431" i="17"/>
  <c r="C431" i="17"/>
  <c r="B431" i="17"/>
  <c r="H430" i="17"/>
  <c r="I430" i="17"/>
  <c r="J430" i="17"/>
  <c r="G430" i="17"/>
  <c r="F430" i="17"/>
  <c r="E430" i="17"/>
  <c r="D430" i="17"/>
  <c r="C430" i="17"/>
  <c r="B430" i="17"/>
  <c r="H429" i="17"/>
  <c r="I429" i="17"/>
  <c r="J429" i="17"/>
  <c r="G429" i="17"/>
  <c r="F429" i="17"/>
  <c r="E429" i="17"/>
  <c r="D429" i="17"/>
  <c r="C429" i="17"/>
  <c r="B429" i="17"/>
  <c r="H428" i="17"/>
  <c r="I428" i="17"/>
  <c r="J428" i="17"/>
  <c r="G428" i="17"/>
  <c r="F428" i="17"/>
  <c r="E428" i="17"/>
  <c r="D428" i="17"/>
  <c r="C428" i="17"/>
  <c r="B428" i="17"/>
  <c r="H427" i="17"/>
  <c r="I427" i="17"/>
  <c r="J427" i="17"/>
  <c r="G427" i="17"/>
  <c r="F427" i="17"/>
  <c r="E427" i="17"/>
  <c r="D427" i="17"/>
  <c r="C427" i="17"/>
  <c r="B427" i="17"/>
  <c r="H426" i="17"/>
  <c r="I426" i="17"/>
  <c r="J426" i="17"/>
  <c r="G426" i="17"/>
  <c r="F426" i="17"/>
  <c r="E426" i="17"/>
  <c r="D426" i="17"/>
  <c r="C426" i="17"/>
  <c r="B426" i="17"/>
  <c r="H425" i="17"/>
  <c r="I425" i="17"/>
  <c r="J425" i="17"/>
  <c r="G425" i="17"/>
  <c r="F425" i="17"/>
  <c r="E425" i="17"/>
  <c r="D425" i="17"/>
  <c r="C425" i="17"/>
  <c r="B425" i="17"/>
  <c r="H424" i="17"/>
  <c r="I424" i="17"/>
  <c r="J424" i="17"/>
  <c r="G424" i="17"/>
  <c r="F424" i="17"/>
  <c r="E424" i="17"/>
  <c r="D424" i="17"/>
  <c r="C424" i="17"/>
  <c r="B424" i="17"/>
  <c r="H423" i="17"/>
  <c r="I423" i="17"/>
  <c r="J423" i="17"/>
  <c r="G423" i="17"/>
  <c r="F423" i="17"/>
  <c r="E423" i="17"/>
  <c r="D423" i="17"/>
  <c r="C423" i="17"/>
  <c r="B423" i="17"/>
  <c r="H422" i="17"/>
  <c r="I422" i="17"/>
  <c r="J422" i="17"/>
  <c r="G422" i="17"/>
  <c r="F422" i="17"/>
  <c r="E422" i="17"/>
  <c r="D422" i="17"/>
  <c r="C422" i="17"/>
  <c r="B422" i="17"/>
  <c r="H421" i="17"/>
  <c r="I421" i="17"/>
  <c r="J421" i="17"/>
  <c r="G421" i="17"/>
  <c r="F421" i="17"/>
  <c r="E421" i="17"/>
  <c r="D421" i="17"/>
  <c r="C421" i="17"/>
  <c r="B421" i="17"/>
  <c r="H420" i="17"/>
  <c r="I420" i="17"/>
  <c r="J420" i="17"/>
  <c r="G420" i="17"/>
  <c r="F420" i="17"/>
  <c r="E420" i="17"/>
  <c r="D420" i="17"/>
  <c r="C420" i="17"/>
  <c r="B420" i="17"/>
  <c r="H419" i="17"/>
  <c r="I419" i="17"/>
  <c r="J419" i="17"/>
  <c r="G419" i="17"/>
  <c r="F419" i="17"/>
  <c r="E419" i="17"/>
  <c r="D419" i="17"/>
  <c r="C419" i="17"/>
  <c r="B419" i="17"/>
  <c r="H418" i="17"/>
  <c r="I418" i="17"/>
  <c r="J418" i="17"/>
  <c r="G418" i="17"/>
  <c r="F418" i="17"/>
  <c r="E418" i="17"/>
  <c r="D418" i="17"/>
  <c r="C418" i="17"/>
  <c r="B418" i="17"/>
  <c r="H417" i="17"/>
  <c r="I417" i="17"/>
  <c r="J417" i="17"/>
  <c r="G417" i="17"/>
  <c r="F417" i="17"/>
  <c r="E417" i="17"/>
  <c r="D417" i="17"/>
  <c r="C417" i="17"/>
  <c r="B417" i="17"/>
  <c r="H416" i="17"/>
  <c r="I416" i="17"/>
  <c r="J416" i="17"/>
  <c r="G416" i="17"/>
  <c r="F416" i="17"/>
  <c r="E416" i="17"/>
  <c r="D416" i="17"/>
  <c r="C416" i="17"/>
  <c r="B416" i="17"/>
  <c r="H415" i="17"/>
  <c r="I415" i="17"/>
  <c r="J415" i="17"/>
  <c r="G415" i="17"/>
  <c r="F415" i="17"/>
  <c r="E415" i="17"/>
  <c r="D415" i="17"/>
  <c r="C415" i="17"/>
  <c r="B415" i="17"/>
  <c r="H414" i="17"/>
  <c r="I414" i="17"/>
  <c r="J414" i="17"/>
  <c r="G414" i="17"/>
  <c r="F414" i="17"/>
  <c r="E414" i="17"/>
  <c r="D414" i="17"/>
  <c r="C414" i="17"/>
  <c r="B414" i="17"/>
  <c r="H413" i="17"/>
  <c r="I413" i="17"/>
  <c r="J413" i="17"/>
  <c r="G413" i="17"/>
  <c r="F413" i="17"/>
  <c r="E413" i="17"/>
  <c r="D413" i="17"/>
  <c r="C413" i="17"/>
  <c r="B413" i="17"/>
  <c r="H412" i="17"/>
  <c r="I412" i="17"/>
  <c r="J412" i="17"/>
  <c r="G412" i="17"/>
  <c r="F412" i="17"/>
  <c r="E412" i="17"/>
  <c r="D412" i="17"/>
  <c r="C412" i="17"/>
  <c r="B412" i="17"/>
  <c r="H411" i="17"/>
  <c r="I411" i="17"/>
  <c r="J411" i="17"/>
  <c r="G411" i="17"/>
  <c r="F411" i="17"/>
  <c r="E411" i="17"/>
  <c r="D411" i="17"/>
  <c r="C411" i="17"/>
  <c r="B411" i="17"/>
  <c r="H410" i="17"/>
  <c r="I410" i="17"/>
  <c r="J410" i="17"/>
  <c r="G410" i="17"/>
  <c r="F410" i="17"/>
  <c r="E410" i="17"/>
  <c r="D410" i="17"/>
  <c r="C410" i="17"/>
  <c r="B410" i="17"/>
  <c r="H409" i="17"/>
  <c r="I409" i="17"/>
  <c r="J409" i="17"/>
  <c r="G409" i="17"/>
  <c r="F409" i="17"/>
  <c r="E409" i="17"/>
  <c r="D409" i="17"/>
  <c r="C409" i="17"/>
  <c r="B409" i="17"/>
  <c r="H408" i="17"/>
  <c r="I408" i="17"/>
  <c r="J408" i="17"/>
  <c r="G408" i="17"/>
  <c r="F408" i="17"/>
  <c r="E408" i="17"/>
  <c r="D408" i="17"/>
  <c r="C408" i="17"/>
  <c r="B408" i="17"/>
  <c r="H407" i="17"/>
  <c r="I407" i="17"/>
  <c r="J407" i="17"/>
  <c r="G407" i="17"/>
  <c r="F407" i="17"/>
  <c r="E407" i="17"/>
  <c r="D407" i="17"/>
  <c r="C407" i="17"/>
  <c r="B407" i="17"/>
  <c r="H406" i="17"/>
  <c r="I406" i="17"/>
  <c r="J406" i="17"/>
  <c r="G406" i="17"/>
  <c r="F406" i="17"/>
  <c r="E406" i="17"/>
  <c r="D406" i="17"/>
  <c r="C406" i="17"/>
  <c r="B406" i="17"/>
  <c r="H405" i="17"/>
  <c r="I405" i="17"/>
  <c r="J405" i="17"/>
  <c r="G405" i="17"/>
  <c r="F405" i="17"/>
  <c r="E405" i="17"/>
  <c r="D405" i="17"/>
  <c r="C405" i="17"/>
  <c r="B405" i="17"/>
  <c r="H404" i="17"/>
  <c r="I404" i="17"/>
  <c r="J404" i="17"/>
  <c r="G404" i="17"/>
  <c r="F404" i="17"/>
  <c r="E404" i="17"/>
  <c r="D404" i="17"/>
  <c r="C404" i="17"/>
  <c r="B404" i="17"/>
  <c r="H403" i="17"/>
  <c r="I403" i="17"/>
  <c r="J403" i="17"/>
  <c r="G403" i="17"/>
  <c r="F403" i="17"/>
  <c r="E403" i="17"/>
  <c r="D403" i="17"/>
  <c r="C403" i="17"/>
  <c r="B403" i="17"/>
  <c r="H402" i="17"/>
  <c r="I402" i="17"/>
  <c r="J402" i="17"/>
  <c r="G402" i="17"/>
  <c r="F402" i="17"/>
  <c r="E402" i="17"/>
  <c r="D402" i="17"/>
  <c r="C402" i="17"/>
  <c r="B402" i="17"/>
  <c r="H401" i="17"/>
  <c r="I401" i="17"/>
  <c r="J401" i="17"/>
  <c r="G401" i="17"/>
  <c r="F401" i="17"/>
  <c r="E401" i="17"/>
  <c r="D401" i="17"/>
  <c r="C401" i="17"/>
  <c r="B401" i="17"/>
  <c r="H400" i="17"/>
  <c r="I400" i="17"/>
  <c r="J400" i="17"/>
  <c r="G400" i="17"/>
  <c r="F400" i="17"/>
  <c r="E400" i="17"/>
  <c r="D400" i="17"/>
  <c r="C400" i="17"/>
  <c r="B400" i="17"/>
  <c r="H399" i="17"/>
  <c r="I399" i="17"/>
  <c r="J399" i="17"/>
  <c r="G399" i="17"/>
  <c r="F399" i="17"/>
  <c r="E399" i="17"/>
  <c r="D399" i="17"/>
  <c r="C399" i="17"/>
  <c r="B399" i="17"/>
  <c r="H398" i="17"/>
  <c r="I398" i="17"/>
  <c r="J398" i="17"/>
  <c r="G398" i="17"/>
  <c r="F398" i="17"/>
  <c r="E398" i="17"/>
  <c r="D398" i="17"/>
  <c r="C398" i="17"/>
  <c r="B398" i="17"/>
  <c r="H397" i="17"/>
  <c r="I397" i="17"/>
  <c r="J397" i="17"/>
  <c r="G397" i="17"/>
  <c r="F397" i="17"/>
  <c r="E397" i="17"/>
  <c r="D397" i="17"/>
  <c r="C397" i="17"/>
  <c r="B397" i="17"/>
  <c r="H396" i="17"/>
  <c r="I396" i="17"/>
  <c r="J396" i="17"/>
  <c r="G396" i="17"/>
  <c r="F396" i="17"/>
  <c r="E396" i="17"/>
  <c r="D396" i="17"/>
  <c r="C396" i="17"/>
  <c r="B396" i="17"/>
  <c r="H395" i="17"/>
  <c r="I395" i="17"/>
  <c r="J395" i="17"/>
  <c r="G395" i="17"/>
  <c r="F395" i="17"/>
  <c r="E395" i="17"/>
  <c r="D395" i="17"/>
  <c r="C395" i="17"/>
  <c r="B395" i="17"/>
  <c r="H394" i="17"/>
  <c r="I394" i="17"/>
  <c r="J394" i="17"/>
  <c r="G394" i="17"/>
  <c r="F394" i="17"/>
  <c r="E394" i="17"/>
  <c r="D394" i="17"/>
  <c r="C394" i="17"/>
  <c r="B394" i="17"/>
  <c r="H393" i="17"/>
  <c r="I393" i="17"/>
  <c r="J393" i="17"/>
  <c r="G393" i="17"/>
  <c r="F393" i="17"/>
  <c r="E393" i="17"/>
  <c r="D393" i="17"/>
  <c r="C393" i="17"/>
  <c r="B393" i="17"/>
  <c r="H392" i="17"/>
  <c r="I392" i="17"/>
  <c r="J392" i="17"/>
  <c r="G392" i="17"/>
  <c r="F392" i="17"/>
  <c r="E392" i="17"/>
  <c r="D392" i="17"/>
  <c r="C392" i="17"/>
  <c r="B392" i="17"/>
  <c r="H391" i="17"/>
  <c r="I391" i="17"/>
  <c r="J391" i="17"/>
  <c r="G391" i="17"/>
  <c r="F391" i="17"/>
  <c r="E391" i="17"/>
  <c r="D391" i="17"/>
  <c r="C391" i="17"/>
  <c r="B391" i="17"/>
  <c r="H390" i="17"/>
  <c r="I390" i="17"/>
  <c r="J390" i="17"/>
  <c r="G390" i="17"/>
  <c r="F390" i="17"/>
  <c r="E390" i="17"/>
  <c r="D390" i="17"/>
  <c r="C390" i="17"/>
  <c r="B390" i="17"/>
  <c r="H389" i="17"/>
  <c r="I389" i="17"/>
  <c r="J389" i="17"/>
  <c r="G389" i="17"/>
  <c r="F389" i="17"/>
  <c r="E389" i="17"/>
  <c r="D389" i="17"/>
  <c r="C389" i="17"/>
  <c r="B389" i="17"/>
  <c r="H388" i="17"/>
  <c r="I388" i="17"/>
  <c r="J388" i="17"/>
  <c r="G388" i="17"/>
  <c r="F388" i="17"/>
  <c r="E388" i="17"/>
  <c r="D388" i="17"/>
  <c r="C388" i="17"/>
  <c r="B388" i="17"/>
  <c r="H387" i="17"/>
  <c r="I387" i="17"/>
  <c r="J387" i="17"/>
  <c r="G387" i="17"/>
  <c r="F387" i="17"/>
  <c r="E387" i="17"/>
  <c r="D387" i="17"/>
  <c r="C387" i="17"/>
  <c r="B387" i="17"/>
  <c r="H386" i="17"/>
  <c r="I386" i="17"/>
  <c r="J386" i="17"/>
  <c r="G386" i="17"/>
  <c r="F386" i="17"/>
  <c r="E386" i="17"/>
  <c r="D386" i="17"/>
  <c r="C386" i="17"/>
  <c r="B386" i="17"/>
  <c r="H385" i="17"/>
  <c r="I385" i="17"/>
  <c r="J385" i="17"/>
  <c r="G385" i="17"/>
  <c r="F385" i="17"/>
  <c r="E385" i="17"/>
  <c r="D385" i="17"/>
  <c r="C385" i="17"/>
  <c r="B385" i="17"/>
  <c r="H384" i="17"/>
  <c r="I384" i="17"/>
  <c r="J384" i="17"/>
  <c r="G384" i="17"/>
  <c r="F384" i="17"/>
  <c r="E384" i="17"/>
  <c r="D384" i="17"/>
  <c r="C384" i="17"/>
  <c r="B384" i="17"/>
  <c r="H383" i="17"/>
  <c r="I383" i="17"/>
  <c r="J383" i="17"/>
  <c r="G383" i="17"/>
  <c r="F383" i="17"/>
  <c r="E383" i="17"/>
  <c r="D383" i="17"/>
  <c r="C383" i="17"/>
  <c r="B383" i="17"/>
  <c r="H382" i="17"/>
  <c r="I382" i="17"/>
  <c r="J382" i="17"/>
  <c r="G382" i="17"/>
  <c r="F382" i="17"/>
  <c r="E382" i="17"/>
  <c r="D382" i="17"/>
  <c r="C382" i="17"/>
  <c r="B382" i="17"/>
  <c r="H381" i="17"/>
  <c r="I381" i="17"/>
  <c r="J381" i="17"/>
  <c r="G381" i="17"/>
  <c r="F381" i="17"/>
  <c r="E381" i="17"/>
  <c r="D381" i="17"/>
  <c r="C381" i="17"/>
  <c r="B381" i="17"/>
  <c r="H380" i="17"/>
  <c r="I380" i="17"/>
  <c r="J380" i="17"/>
  <c r="G380" i="17"/>
  <c r="F380" i="17"/>
  <c r="E380" i="17"/>
  <c r="D380" i="17"/>
  <c r="C380" i="17"/>
  <c r="B380" i="17"/>
  <c r="H379" i="17"/>
  <c r="I379" i="17"/>
  <c r="J379" i="17"/>
  <c r="G379" i="17"/>
  <c r="F379" i="17"/>
  <c r="E379" i="17"/>
  <c r="D379" i="17"/>
  <c r="C379" i="17"/>
  <c r="B379" i="17"/>
  <c r="H378" i="17"/>
  <c r="I378" i="17"/>
  <c r="J378" i="17"/>
  <c r="G378" i="17"/>
  <c r="F378" i="17"/>
  <c r="E378" i="17"/>
  <c r="D378" i="17"/>
  <c r="C378" i="17"/>
  <c r="B378" i="17"/>
  <c r="H377" i="17"/>
  <c r="I377" i="17"/>
  <c r="J377" i="17"/>
  <c r="G377" i="17"/>
  <c r="F377" i="17"/>
  <c r="E377" i="17"/>
  <c r="D377" i="17"/>
  <c r="C377" i="17"/>
  <c r="B377" i="17"/>
  <c r="H376" i="17"/>
  <c r="I376" i="17"/>
  <c r="J376" i="17"/>
  <c r="G376" i="17"/>
  <c r="F376" i="17"/>
  <c r="E376" i="17"/>
  <c r="D376" i="17"/>
  <c r="C376" i="17"/>
  <c r="B376" i="17"/>
  <c r="H375" i="17"/>
  <c r="I375" i="17"/>
  <c r="J375" i="17"/>
  <c r="G375" i="17"/>
  <c r="F375" i="17"/>
  <c r="E375" i="17"/>
  <c r="D375" i="17"/>
  <c r="C375" i="17"/>
  <c r="B375" i="17"/>
  <c r="H374" i="17"/>
  <c r="I374" i="17"/>
  <c r="J374" i="17"/>
  <c r="G374" i="17"/>
  <c r="F374" i="17"/>
  <c r="E374" i="17"/>
  <c r="D374" i="17"/>
  <c r="C374" i="17"/>
  <c r="B374" i="17"/>
  <c r="H373" i="17"/>
  <c r="I373" i="17"/>
  <c r="J373" i="17"/>
  <c r="G373" i="17"/>
  <c r="F373" i="17"/>
  <c r="E373" i="17"/>
  <c r="D373" i="17"/>
  <c r="C373" i="17"/>
  <c r="B373" i="17"/>
  <c r="H372" i="17"/>
  <c r="I372" i="17"/>
  <c r="J372" i="17"/>
  <c r="G372" i="17"/>
  <c r="F372" i="17"/>
  <c r="E372" i="17"/>
  <c r="D372" i="17"/>
  <c r="C372" i="17"/>
  <c r="B372" i="17"/>
  <c r="H371" i="17"/>
  <c r="I371" i="17"/>
  <c r="J371" i="17"/>
  <c r="G371" i="17"/>
  <c r="F371" i="17"/>
  <c r="E371" i="17"/>
  <c r="D371" i="17"/>
  <c r="C371" i="17"/>
  <c r="B371" i="17"/>
  <c r="H370" i="17"/>
  <c r="I370" i="17"/>
  <c r="J370" i="17"/>
  <c r="G370" i="17"/>
  <c r="F370" i="17"/>
  <c r="E370" i="17"/>
  <c r="D370" i="17"/>
  <c r="C370" i="17"/>
  <c r="B370" i="17"/>
  <c r="H369" i="17"/>
  <c r="I369" i="17"/>
  <c r="J369" i="17"/>
  <c r="G369" i="17"/>
  <c r="F369" i="17"/>
  <c r="E369" i="17"/>
  <c r="D369" i="17"/>
  <c r="C369" i="17"/>
  <c r="B369" i="17"/>
  <c r="H368" i="17"/>
  <c r="I368" i="17"/>
  <c r="J368" i="17"/>
  <c r="G368" i="17"/>
  <c r="F368" i="17"/>
  <c r="E368" i="17"/>
  <c r="D368" i="17"/>
  <c r="C368" i="17"/>
  <c r="B368" i="17"/>
  <c r="H367" i="17"/>
  <c r="I367" i="17"/>
  <c r="J367" i="17"/>
  <c r="G367" i="17"/>
  <c r="F367" i="17"/>
  <c r="E367" i="17"/>
  <c r="D367" i="17"/>
  <c r="C367" i="17"/>
  <c r="B367" i="17"/>
  <c r="H366" i="17"/>
  <c r="I366" i="17"/>
  <c r="J366" i="17"/>
  <c r="G366" i="17"/>
  <c r="F366" i="17"/>
  <c r="E366" i="17"/>
  <c r="D366" i="17"/>
  <c r="C366" i="17"/>
  <c r="B366" i="17"/>
  <c r="H365" i="17"/>
  <c r="I365" i="17"/>
  <c r="J365" i="17"/>
  <c r="G365" i="17"/>
  <c r="F365" i="17"/>
  <c r="E365" i="17"/>
  <c r="D365" i="17"/>
  <c r="C365" i="17"/>
  <c r="B365" i="17"/>
  <c r="H364" i="17"/>
  <c r="I364" i="17"/>
  <c r="J364" i="17"/>
  <c r="G364" i="17"/>
  <c r="F364" i="17"/>
  <c r="E364" i="17"/>
  <c r="D364" i="17"/>
  <c r="C364" i="17"/>
  <c r="B364" i="17"/>
  <c r="H363" i="17"/>
  <c r="I363" i="17"/>
  <c r="J363" i="17"/>
  <c r="G363" i="17"/>
  <c r="F363" i="17"/>
  <c r="E363" i="17"/>
  <c r="D363" i="17"/>
  <c r="C363" i="17"/>
  <c r="B363" i="17"/>
  <c r="H362" i="17"/>
  <c r="I362" i="17"/>
  <c r="J362" i="17"/>
  <c r="G362" i="17"/>
  <c r="F362" i="17"/>
  <c r="E362" i="17"/>
  <c r="D362" i="17"/>
  <c r="C362" i="17"/>
  <c r="B362" i="17"/>
  <c r="H361" i="17"/>
  <c r="I361" i="17"/>
  <c r="J361" i="17"/>
  <c r="G361" i="17"/>
  <c r="F361" i="17"/>
  <c r="E361" i="17"/>
  <c r="D361" i="17"/>
  <c r="C361" i="17"/>
  <c r="B361" i="17"/>
  <c r="H360" i="17"/>
  <c r="I360" i="17"/>
  <c r="J360" i="17"/>
  <c r="G360" i="17"/>
  <c r="F360" i="17"/>
  <c r="E360" i="17"/>
  <c r="D360" i="17"/>
  <c r="C360" i="17"/>
  <c r="B360" i="17"/>
  <c r="H359" i="17"/>
  <c r="I359" i="17"/>
  <c r="J359" i="17"/>
  <c r="G359" i="17"/>
  <c r="F359" i="17"/>
  <c r="E359" i="17"/>
  <c r="D359" i="17"/>
  <c r="C359" i="17"/>
  <c r="B359" i="17"/>
  <c r="H358" i="17"/>
  <c r="I358" i="17"/>
  <c r="J358" i="17"/>
  <c r="G358" i="17"/>
  <c r="F358" i="17"/>
  <c r="E358" i="17"/>
  <c r="D358" i="17"/>
  <c r="C358" i="17"/>
  <c r="B358" i="17"/>
  <c r="H357" i="17"/>
  <c r="I357" i="17"/>
  <c r="J357" i="17"/>
  <c r="G357" i="17"/>
  <c r="F357" i="17"/>
  <c r="E357" i="17"/>
  <c r="D357" i="17"/>
  <c r="C357" i="17"/>
  <c r="B357" i="17"/>
  <c r="H356" i="17"/>
  <c r="I356" i="17"/>
  <c r="J356" i="17"/>
  <c r="G356" i="17"/>
  <c r="F356" i="17"/>
  <c r="E356" i="17"/>
  <c r="D356" i="17"/>
  <c r="C356" i="17"/>
  <c r="B356" i="17"/>
  <c r="H355" i="17"/>
  <c r="I355" i="17"/>
  <c r="J355" i="17"/>
  <c r="G355" i="17"/>
  <c r="F355" i="17"/>
  <c r="E355" i="17"/>
  <c r="D355" i="17"/>
  <c r="C355" i="17"/>
  <c r="B355" i="17"/>
  <c r="H354" i="17"/>
  <c r="I354" i="17"/>
  <c r="J354" i="17"/>
  <c r="G354" i="17"/>
  <c r="F354" i="17"/>
  <c r="E354" i="17"/>
  <c r="D354" i="17"/>
  <c r="C354" i="17"/>
  <c r="B354" i="17"/>
  <c r="H353" i="17"/>
  <c r="I353" i="17"/>
  <c r="J353" i="17"/>
  <c r="G353" i="17"/>
  <c r="F353" i="17"/>
  <c r="E353" i="17"/>
  <c r="D353" i="17"/>
  <c r="C353" i="17"/>
  <c r="B353" i="17"/>
  <c r="H352" i="17"/>
  <c r="I352" i="17"/>
  <c r="J352" i="17"/>
  <c r="G352" i="17"/>
  <c r="F352" i="17"/>
  <c r="E352" i="17"/>
  <c r="D352" i="17"/>
  <c r="C352" i="17"/>
  <c r="B352" i="17"/>
  <c r="H351" i="17"/>
  <c r="I351" i="17"/>
  <c r="J351" i="17"/>
  <c r="G351" i="17"/>
  <c r="F351" i="17"/>
  <c r="E351" i="17"/>
  <c r="D351" i="17"/>
  <c r="C351" i="17"/>
  <c r="B351" i="17"/>
  <c r="H350" i="17"/>
  <c r="I350" i="17"/>
  <c r="J350" i="17"/>
  <c r="G350" i="17"/>
  <c r="F350" i="17"/>
  <c r="E350" i="17"/>
  <c r="D350" i="17"/>
  <c r="C350" i="17"/>
  <c r="B350" i="17"/>
  <c r="H349" i="17"/>
  <c r="I349" i="17"/>
  <c r="J349" i="17"/>
  <c r="G349" i="17"/>
  <c r="F349" i="17"/>
  <c r="E349" i="17"/>
  <c r="D349" i="17"/>
  <c r="C349" i="17"/>
  <c r="B349" i="17"/>
  <c r="H348" i="17"/>
  <c r="I348" i="17"/>
  <c r="J348" i="17"/>
  <c r="G348" i="17"/>
  <c r="F348" i="17"/>
  <c r="E348" i="17"/>
  <c r="D348" i="17"/>
  <c r="C348" i="17"/>
  <c r="B348" i="17"/>
  <c r="H347" i="17"/>
  <c r="I347" i="17"/>
  <c r="J347" i="17"/>
  <c r="G347" i="17"/>
  <c r="F347" i="17"/>
  <c r="E347" i="17"/>
  <c r="D347" i="17"/>
  <c r="C347" i="17"/>
  <c r="B347" i="17"/>
  <c r="H346" i="17"/>
  <c r="I346" i="17"/>
  <c r="J346" i="17"/>
  <c r="G346" i="17"/>
  <c r="F346" i="17"/>
  <c r="E346" i="17"/>
  <c r="D346" i="17"/>
  <c r="C346" i="17"/>
  <c r="B346" i="17"/>
  <c r="H345" i="17"/>
  <c r="I345" i="17"/>
  <c r="J345" i="17"/>
  <c r="G345" i="17"/>
  <c r="F345" i="17"/>
  <c r="E345" i="17"/>
  <c r="D345" i="17"/>
  <c r="C345" i="17"/>
  <c r="B345" i="17"/>
  <c r="H344" i="17"/>
  <c r="I344" i="17"/>
  <c r="J344" i="17"/>
  <c r="G344" i="17"/>
  <c r="F344" i="17"/>
  <c r="E344" i="17"/>
  <c r="D344" i="17"/>
  <c r="C344" i="17"/>
  <c r="B344" i="17"/>
  <c r="H343" i="17"/>
  <c r="I343" i="17"/>
  <c r="J343" i="17"/>
  <c r="G343" i="17"/>
  <c r="F343" i="17"/>
  <c r="E343" i="17"/>
  <c r="D343" i="17"/>
  <c r="C343" i="17"/>
  <c r="B343" i="17"/>
  <c r="H342" i="17"/>
  <c r="I342" i="17"/>
  <c r="J342" i="17"/>
  <c r="G342" i="17"/>
  <c r="F342" i="17"/>
  <c r="E342" i="17"/>
  <c r="D342" i="17"/>
  <c r="C342" i="17"/>
  <c r="B342" i="17"/>
  <c r="H341" i="17"/>
  <c r="I341" i="17"/>
  <c r="J341" i="17"/>
  <c r="G341" i="17"/>
  <c r="F341" i="17"/>
  <c r="E341" i="17"/>
  <c r="D341" i="17"/>
  <c r="C341" i="17"/>
  <c r="B341" i="17"/>
  <c r="H340" i="17"/>
  <c r="I340" i="17"/>
  <c r="J340" i="17"/>
  <c r="G340" i="17"/>
  <c r="F340" i="17"/>
  <c r="E340" i="17"/>
  <c r="D340" i="17"/>
  <c r="C340" i="17"/>
  <c r="B340" i="17"/>
  <c r="H339" i="17"/>
  <c r="I339" i="17"/>
  <c r="J339" i="17"/>
  <c r="G339" i="17"/>
  <c r="F339" i="17"/>
  <c r="E339" i="17"/>
  <c r="D339" i="17"/>
  <c r="C339" i="17"/>
  <c r="B339" i="17"/>
  <c r="H338" i="17"/>
  <c r="I338" i="17"/>
  <c r="J338" i="17"/>
  <c r="G338" i="17"/>
  <c r="F338" i="17"/>
  <c r="E338" i="17"/>
  <c r="D338" i="17"/>
  <c r="C338" i="17"/>
  <c r="B338" i="17"/>
  <c r="H337" i="17"/>
  <c r="I337" i="17"/>
  <c r="J337" i="17"/>
  <c r="G337" i="17"/>
  <c r="F337" i="17"/>
  <c r="E337" i="17"/>
  <c r="D337" i="17"/>
  <c r="C337" i="17"/>
  <c r="B337" i="17"/>
  <c r="H336" i="17"/>
  <c r="I336" i="17"/>
  <c r="J336" i="17"/>
  <c r="G336" i="17"/>
  <c r="F336" i="17"/>
  <c r="E336" i="17"/>
  <c r="D336" i="17"/>
  <c r="C336" i="17"/>
  <c r="B336" i="17"/>
  <c r="H335" i="17"/>
  <c r="I335" i="17"/>
  <c r="J335" i="17"/>
  <c r="G335" i="17"/>
  <c r="F335" i="17"/>
  <c r="E335" i="17"/>
  <c r="D335" i="17"/>
  <c r="C335" i="17"/>
  <c r="B335" i="17"/>
  <c r="H334" i="17"/>
  <c r="I334" i="17"/>
  <c r="J334" i="17"/>
  <c r="G334" i="17"/>
  <c r="F334" i="17"/>
  <c r="E334" i="17"/>
  <c r="D334" i="17"/>
  <c r="C334" i="17"/>
  <c r="B334" i="17"/>
  <c r="H333" i="17"/>
  <c r="I333" i="17"/>
  <c r="J333" i="17"/>
  <c r="G333" i="17"/>
  <c r="F333" i="17"/>
  <c r="E333" i="17"/>
  <c r="D333" i="17"/>
  <c r="C333" i="17"/>
  <c r="B333" i="17"/>
  <c r="H332" i="17"/>
  <c r="I332" i="17"/>
  <c r="J332" i="17"/>
  <c r="G332" i="17"/>
  <c r="F332" i="17"/>
  <c r="E332" i="17"/>
  <c r="D332" i="17"/>
  <c r="C332" i="17"/>
  <c r="B332" i="17"/>
  <c r="H331" i="17"/>
  <c r="I331" i="17"/>
  <c r="J331" i="17"/>
  <c r="G331" i="17"/>
  <c r="F331" i="17"/>
  <c r="E331" i="17"/>
  <c r="D331" i="17"/>
  <c r="C331" i="17"/>
  <c r="B331" i="17"/>
  <c r="H330" i="17"/>
  <c r="I330" i="17"/>
  <c r="J330" i="17"/>
  <c r="G330" i="17"/>
  <c r="F330" i="17"/>
  <c r="E330" i="17"/>
  <c r="D330" i="17"/>
  <c r="C330" i="17"/>
  <c r="B330" i="17"/>
  <c r="H329" i="17"/>
  <c r="I329" i="17"/>
  <c r="J329" i="17"/>
  <c r="G329" i="17"/>
  <c r="F329" i="17"/>
  <c r="E329" i="17"/>
  <c r="D329" i="17"/>
  <c r="C329" i="17"/>
  <c r="B329" i="17"/>
  <c r="H328" i="17"/>
  <c r="I328" i="17"/>
  <c r="J328" i="17"/>
  <c r="G328" i="17"/>
  <c r="F328" i="17"/>
  <c r="E328" i="17"/>
  <c r="D328" i="17"/>
  <c r="C328" i="17"/>
  <c r="B328" i="17"/>
  <c r="H327" i="17"/>
  <c r="I327" i="17"/>
  <c r="J327" i="17"/>
  <c r="G327" i="17"/>
  <c r="F327" i="17"/>
  <c r="E327" i="17"/>
  <c r="D327" i="17"/>
  <c r="C327" i="17"/>
  <c r="B327" i="17"/>
  <c r="H326" i="17"/>
  <c r="I326" i="17"/>
  <c r="J326" i="17"/>
  <c r="G326" i="17"/>
  <c r="F326" i="17"/>
  <c r="E326" i="17"/>
  <c r="D326" i="17"/>
  <c r="C326" i="17"/>
  <c r="B326" i="17"/>
  <c r="H325" i="17"/>
  <c r="I325" i="17"/>
  <c r="J325" i="17"/>
  <c r="G325" i="17"/>
  <c r="F325" i="17"/>
  <c r="E325" i="17"/>
  <c r="D325" i="17"/>
  <c r="C325" i="17"/>
  <c r="B325" i="17"/>
  <c r="H324" i="17"/>
  <c r="I324" i="17"/>
  <c r="J324" i="17"/>
  <c r="G324" i="17"/>
  <c r="F324" i="17"/>
  <c r="E324" i="17"/>
  <c r="D324" i="17"/>
  <c r="C324" i="17"/>
  <c r="B324" i="17"/>
  <c r="H323" i="17"/>
  <c r="I323" i="17"/>
  <c r="J323" i="17"/>
  <c r="G323" i="17"/>
  <c r="F323" i="17"/>
  <c r="E323" i="17"/>
  <c r="D323" i="17"/>
  <c r="C323" i="17"/>
  <c r="B323" i="17"/>
  <c r="H322" i="17"/>
  <c r="I322" i="17"/>
  <c r="J322" i="17"/>
  <c r="G322" i="17"/>
  <c r="F322" i="17"/>
  <c r="E322" i="17"/>
  <c r="D322" i="17"/>
  <c r="C322" i="17"/>
  <c r="B322" i="17"/>
  <c r="H321" i="17"/>
  <c r="I321" i="17"/>
  <c r="J321" i="17"/>
  <c r="G321" i="17"/>
  <c r="F321" i="17"/>
  <c r="E321" i="17"/>
  <c r="D321" i="17"/>
  <c r="C321" i="17"/>
  <c r="B321" i="17"/>
  <c r="H320" i="17"/>
  <c r="I320" i="17"/>
  <c r="J320" i="17"/>
  <c r="G320" i="17"/>
  <c r="F320" i="17"/>
  <c r="E320" i="17"/>
  <c r="D320" i="17"/>
  <c r="C320" i="17"/>
  <c r="B320" i="17"/>
  <c r="H319" i="17"/>
  <c r="I319" i="17"/>
  <c r="J319" i="17"/>
  <c r="G319" i="17"/>
  <c r="F319" i="17"/>
  <c r="E319" i="17"/>
  <c r="D319" i="17"/>
  <c r="C319" i="17"/>
  <c r="B319" i="17"/>
  <c r="H318" i="17"/>
  <c r="I318" i="17"/>
  <c r="J318" i="17"/>
  <c r="G318" i="17"/>
  <c r="F318" i="17"/>
  <c r="E318" i="17"/>
  <c r="D318" i="17"/>
  <c r="C318" i="17"/>
  <c r="B318" i="17"/>
  <c r="H317" i="17"/>
  <c r="I317" i="17"/>
  <c r="J317" i="17"/>
  <c r="G317" i="17"/>
  <c r="F317" i="17"/>
  <c r="E317" i="17"/>
  <c r="D317" i="17"/>
  <c r="C317" i="17"/>
  <c r="B317" i="17"/>
  <c r="H316" i="17"/>
  <c r="I316" i="17"/>
  <c r="J316" i="17"/>
  <c r="G316" i="17"/>
  <c r="F316" i="17"/>
  <c r="E316" i="17"/>
  <c r="D316" i="17"/>
  <c r="C316" i="17"/>
  <c r="B316" i="17"/>
  <c r="H315" i="17"/>
  <c r="I315" i="17"/>
  <c r="J315" i="17"/>
  <c r="G315" i="17"/>
  <c r="F315" i="17"/>
  <c r="E315" i="17"/>
  <c r="D315" i="17"/>
  <c r="C315" i="17"/>
  <c r="B315" i="17"/>
  <c r="H314" i="17"/>
  <c r="I314" i="17"/>
  <c r="J314" i="17"/>
  <c r="G314" i="17"/>
  <c r="F314" i="17"/>
  <c r="E314" i="17"/>
  <c r="D314" i="17"/>
  <c r="C314" i="17"/>
  <c r="B314" i="17"/>
  <c r="H313" i="17"/>
  <c r="I313" i="17"/>
  <c r="J313" i="17"/>
  <c r="G313" i="17"/>
  <c r="F313" i="17"/>
  <c r="E313" i="17"/>
  <c r="D313" i="17"/>
  <c r="C313" i="17"/>
  <c r="B313" i="17"/>
  <c r="H312" i="17"/>
  <c r="I312" i="17"/>
  <c r="J312" i="17"/>
  <c r="G312" i="17"/>
  <c r="F312" i="17"/>
  <c r="E312" i="17"/>
  <c r="D312" i="17"/>
  <c r="C312" i="17"/>
  <c r="B312" i="17"/>
  <c r="H311" i="17"/>
  <c r="I311" i="17"/>
  <c r="J311" i="17"/>
  <c r="G311" i="17"/>
  <c r="F311" i="17"/>
  <c r="E311" i="17"/>
  <c r="D311" i="17"/>
  <c r="C311" i="17"/>
  <c r="B311" i="17"/>
  <c r="H310" i="17"/>
  <c r="I310" i="17"/>
  <c r="J310" i="17"/>
  <c r="G310" i="17"/>
  <c r="F310" i="17"/>
  <c r="E310" i="17"/>
  <c r="D310" i="17"/>
  <c r="C310" i="17"/>
  <c r="B310" i="17"/>
  <c r="H309" i="17"/>
  <c r="I309" i="17"/>
  <c r="J309" i="17"/>
  <c r="G309" i="17"/>
  <c r="F309" i="17"/>
  <c r="E309" i="17"/>
  <c r="D309" i="17"/>
  <c r="C309" i="17"/>
  <c r="B309" i="17"/>
  <c r="H308" i="17"/>
  <c r="I308" i="17"/>
  <c r="J308" i="17"/>
  <c r="G308" i="17"/>
  <c r="F308" i="17"/>
  <c r="E308" i="17"/>
  <c r="D308" i="17"/>
  <c r="C308" i="17"/>
  <c r="B308" i="17"/>
  <c r="H307" i="17"/>
  <c r="I307" i="17"/>
  <c r="J307" i="17"/>
  <c r="G307" i="17"/>
  <c r="F307" i="17"/>
  <c r="E307" i="17"/>
  <c r="D307" i="17"/>
  <c r="C307" i="17"/>
  <c r="B307" i="17"/>
  <c r="H306" i="17"/>
  <c r="I306" i="17"/>
  <c r="J306" i="17"/>
  <c r="G306" i="17"/>
  <c r="F306" i="17"/>
  <c r="E306" i="17"/>
  <c r="D306" i="17"/>
  <c r="C306" i="17"/>
  <c r="B306" i="17"/>
  <c r="H305" i="17"/>
  <c r="I305" i="17"/>
  <c r="J305" i="17"/>
  <c r="G305" i="17"/>
  <c r="F305" i="17"/>
  <c r="E305" i="17"/>
  <c r="D305" i="17"/>
  <c r="C305" i="17"/>
  <c r="B305" i="17"/>
  <c r="H304" i="17"/>
  <c r="I304" i="17"/>
  <c r="J304" i="17"/>
  <c r="G304" i="17"/>
  <c r="F304" i="17"/>
  <c r="E304" i="17"/>
  <c r="D304" i="17"/>
  <c r="C304" i="17"/>
  <c r="B304" i="17"/>
  <c r="H303" i="17"/>
  <c r="I303" i="17"/>
  <c r="J303" i="17"/>
  <c r="G303" i="17"/>
  <c r="F303" i="17"/>
  <c r="E303" i="17"/>
  <c r="D303" i="17"/>
  <c r="C303" i="17"/>
  <c r="B303" i="17"/>
  <c r="H302" i="17"/>
  <c r="I302" i="17"/>
  <c r="J302" i="17"/>
  <c r="G302" i="17"/>
  <c r="F302" i="17"/>
  <c r="E302" i="17"/>
  <c r="D302" i="17"/>
  <c r="C302" i="17"/>
  <c r="B302" i="17"/>
  <c r="H301" i="17"/>
  <c r="I301" i="17"/>
  <c r="J301" i="17"/>
  <c r="G301" i="17"/>
  <c r="F301" i="17"/>
  <c r="E301" i="17"/>
  <c r="D301" i="17"/>
  <c r="C301" i="17"/>
  <c r="B301" i="17"/>
  <c r="H300" i="17"/>
  <c r="I300" i="17"/>
  <c r="J300" i="17"/>
  <c r="G300" i="17"/>
  <c r="F300" i="17"/>
  <c r="E300" i="17"/>
  <c r="D300" i="17"/>
  <c r="C300" i="17"/>
  <c r="B300" i="17"/>
  <c r="H299" i="17"/>
  <c r="I299" i="17"/>
  <c r="J299" i="17"/>
  <c r="G299" i="17"/>
  <c r="F299" i="17"/>
  <c r="E299" i="17"/>
  <c r="D299" i="17"/>
  <c r="C299" i="17"/>
  <c r="B299" i="17"/>
  <c r="H298" i="17"/>
  <c r="I298" i="17"/>
  <c r="J298" i="17"/>
  <c r="G298" i="17"/>
  <c r="F298" i="17"/>
  <c r="E298" i="17"/>
  <c r="D298" i="17"/>
  <c r="C298" i="17"/>
  <c r="B298" i="17"/>
  <c r="H297" i="17"/>
  <c r="I297" i="17"/>
  <c r="J297" i="17"/>
  <c r="G297" i="17"/>
  <c r="F297" i="17"/>
  <c r="E297" i="17"/>
  <c r="D297" i="17"/>
  <c r="C297" i="17"/>
  <c r="B297" i="17"/>
  <c r="H296" i="17"/>
  <c r="I296" i="17"/>
  <c r="J296" i="17"/>
  <c r="G296" i="17"/>
  <c r="F296" i="17"/>
  <c r="E296" i="17"/>
  <c r="D296" i="17"/>
  <c r="C296" i="17"/>
  <c r="B296" i="17"/>
  <c r="H295" i="17"/>
  <c r="I295" i="17"/>
  <c r="J295" i="17"/>
  <c r="G295" i="17"/>
  <c r="F295" i="17"/>
  <c r="E295" i="17"/>
  <c r="D295" i="17"/>
  <c r="C295" i="17"/>
  <c r="B295" i="17"/>
  <c r="H294" i="17"/>
  <c r="I294" i="17"/>
  <c r="J294" i="17"/>
  <c r="G294" i="17"/>
  <c r="F294" i="17"/>
  <c r="E294" i="17"/>
  <c r="D294" i="17"/>
  <c r="C294" i="17"/>
  <c r="B294" i="17"/>
  <c r="H293" i="17"/>
  <c r="I293" i="17"/>
  <c r="J293" i="17"/>
  <c r="G293" i="17"/>
  <c r="F293" i="17"/>
  <c r="E293" i="17"/>
  <c r="D293" i="17"/>
  <c r="C293" i="17"/>
  <c r="B293" i="17"/>
  <c r="H292" i="17"/>
  <c r="I292" i="17"/>
  <c r="J292" i="17"/>
  <c r="G292" i="17"/>
  <c r="F292" i="17"/>
  <c r="E292" i="17"/>
  <c r="D292" i="17"/>
  <c r="C292" i="17"/>
  <c r="B292" i="17"/>
  <c r="H291" i="17"/>
  <c r="I291" i="17"/>
  <c r="J291" i="17"/>
  <c r="G291" i="17"/>
  <c r="F291" i="17"/>
  <c r="E291" i="17"/>
  <c r="D291" i="17"/>
  <c r="C291" i="17"/>
  <c r="B291" i="17"/>
  <c r="H290" i="17"/>
  <c r="I290" i="17"/>
  <c r="J290" i="17"/>
  <c r="G290" i="17"/>
  <c r="F290" i="17"/>
  <c r="E290" i="17"/>
  <c r="D290" i="17"/>
  <c r="C290" i="17"/>
  <c r="B290" i="17"/>
  <c r="H289" i="17"/>
  <c r="I289" i="17"/>
  <c r="J289" i="17"/>
  <c r="G289" i="17"/>
  <c r="F289" i="17"/>
  <c r="E289" i="17"/>
  <c r="D289" i="17"/>
  <c r="C289" i="17"/>
  <c r="B289" i="17"/>
  <c r="H288" i="17"/>
  <c r="I288" i="17"/>
  <c r="J288" i="17"/>
  <c r="G288" i="17"/>
  <c r="F288" i="17"/>
  <c r="E288" i="17"/>
  <c r="D288" i="17"/>
  <c r="C288" i="17"/>
  <c r="B288" i="17"/>
  <c r="H287" i="17"/>
  <c r="I287" i="17"/>
  <c r="J287" i="17"/>
  <c r="G287" i="17"/>
  <c r="F287" i="17"/>
  <c r="E287" i="17"/>
  <c r="D287" i="17"/>
  <c r="C287" i="17"/>
  <c r="B287" i="17"/>
  <c r="H286" i="17"/>
  <c r="I286" i="17"/>
  <c r="J286" i="17"/>
  <c r="G286" i="17"/>
  <c r="F286" i="17"/>
  <c r="E286" i="17"/>
  <c r="D286" i="17"/>
  <c r="C286" i="17"/>
  <c r="B286" i="17"/>
  <c r="H285" i="17"/>
  <c r="I285" i="17"/>
  <c r="J285" i="17"/>
  <c r="G285" i="17"/>
  <c r="F285" i="17"/>
  <c r="E285" i="17"/>
  <c r="D285" i="17"/>
  <c r="C285" i="17"/>
  <c r="B285" i="17"/>
  <c r="H284" i="17"/>
  <c r="I284" i="17"/>
  <c r="J284" i="17"/>
  <c r="G284" i="17"/>
  <c r="F284" i="17"/>
  <c r="E284" i="17"/>
  <c r="D284" i="17"/>
  <c r="C284" i="17"/>
  <c r="B284" i="17"/>
  <c r="H283" i="17"/>
  <c r="I283" i="17"/>
  <c r="J283" i="17"/>
  <c r="G283" i="17"/>
  <c r="F283" i="17"/>
  <c r="E283" i="17"/>
  <c r="D283" i="17"/>
  <c r="C283" i="17"/>
  <c r="B283" i="17"/>
  <c r="H282" i="17"/>
  <c r="I282" i="17"/>
  <c r="J282" i="17"/>
  <c r="G282" i="17"/>
  <c r="F282" i="17"/>
  <c r="E282" i="17"/>
  <c r="D282" i="17"/>
  <c r="C282" i="17"/>
  <c r="B282" i="17"/>
  <c r="H281" i="17"/>
  <c r="I281" i="17"/>
  <c r="J281" i="17"/>
  <c r="G281" i="17"/>
  <c r="F281" i="17"/>
  <c r="E281" i="17"/>
  <c r="D281" i="17"/>
  <c r="C281" i="17"/>
  <c r="B281" i="17"/>
  <c r="H280" i="17"/>
  <c r="I280" i="17"/>
  <c r="J280" i="17"/>
  <c r="G280" i="17"/>
  <c r="F280" i="17"/>
  <c r="E280" i="17"/>
  <c r="D280" i="17"/>
  <c r="C280" i="17"/>
  <c r="B280" i="17"/>
  <c r="H279" i="17"/>
  <c r="I279" i="17"/>
  <c r="J279" i="17"/>
  <c r="G279" i="17"/>
  <c r="F279" i="17"/>
  <c r="E279" i="17"/>
  <c r="D279" i="17"/>
  <c r="C279" i="17"/>
  <c r="B279" i="17"/>
  <c r="H278" i="17"/>
  <c r="I278" i="17"/>
  <c r="J278" i="17"/>
  <c r="G278" i="17"/>
  <c r="F278" i="17"/>
  <c r="E278" i="17"/>
  <c r="D278" i="17"/>
  <c r="C278" i="17"/>
  <c r="B278" i="17"/>
  <c r="H277" i="17"/>
  <c r="I277" i="17"/>
  <c r="J277" i="17"/>
  <c r="G277" i="17"/>
  <c r="F277" i="17"/>
  <c r="E277" i="17"/>
  <c r="D277" i="17"/>
  <c r="C277" i="17"/>
  <c r="B277" i="17"/>
  <c r="H276" i="17"/>
  <c r="I276" i="17"/>
  <c r="J276" i="17"/>
  <c r="G276" i="17"/>
  <c r="F276" i="17"/>
  <c r="E276" i="17"/>
  <c r="D276" i="17"/>
  <c r="C276" i="17"/>
  <c r="B276" i="17"/>
  <c r="H275" i="17"/>
  <c r="I275" i="17"/>
  <c r="J275" i="17"/>
  <c r="G275" i="17"/>
  <c r="F275" i="17"/>
  <c r="E275" i="17"/>
  <c r="D275" i="17"/>
  <c r="C275" i="17"/>
  <c r="B275" i="17"/>
  <c r="H274" i="17"/>
  <c r="I274" i="17"/>
  <c r="J274" i="17"/>
  <c r="G274" i="17"/>
  <c r="F274" i="17"/>
  <c r="E274" i="17"/>
  <c r="D274" i="17"/>
  <c r="C274" i="17"/>
  <c r="B274" i="17"/>
  <c r="H273" i="17"/>
  <c r="I273" i="17"/>
  <c r="J273" i="17"/>
  <c r="G273" i="17"/>
  <c r="F273" i="17"/>
  <c r="E273" i="17"/>
  <c r="D273" i="17"/>
  <c r="C273" i="17"/>
  <c r="B273" i="17"/>
  <c r="H272" i="17"/>
  <c r="I272" i="17"/>
  <c r="J272" i="17"/>
  <c r="G272" i="17"/>
  <c r="F272" i="17"/>
  <c r="E272" i="17"/>
  <c r="D272" i="17"/>
  <c r="C272" i="17"/>
  <c r="B272" i="17"/>
  <c r="H271" i="17"/>
  <c r="I271" i="17"/>
  <c r="J271" i="17"/>
  <c r="G271" i="17"/>
  <c r="F271" i="17"/>
  <c r="E271" i="17"/>
  <c r="D271" i="17"/>
  <c r="C271" i="17"/>
  <c r="B271" i="17"/>
  <c r="H270" i="17"/>
  <c r="I270" i="17"/>
  <c r="J270" i="17"/>
  <c r="G270" i="17"/>
  <c r="F270" i="17"/>
  <c r="E270" i="17"/>
  <c r="D270" i="17"/>
  <c r="C270" i="17"/>
  <c r="B270" i="17"/>
  <c r="H269" i="17"/>
  <c r="I269" i="17"/>
  <c r="J269" i="17"/>
  <c r="G269" i="17"/>
  <c r="F269" i="17"/>
  <c r="E269" i="17"/>
  <c r="D269" i="17"/>
  <c r="C269" i="17"/>
  <c r="B269" i="17"/>
  <c r="H268" i="17"/>
  <c r="I268" i="17"/>
  <c r="J268" i="17"/>
  <c r="G268" i="17"/>
  <c r="F268" i="17"/>
  <c r="E268" i="17"/>
  <c r="D268" i="17"/>
  <c r="C268" i="17"/>
  <c r="B268" i="17"/>
  <c r="H267" i="17"/>
  <c r="I267" i="17"/>
  <c r="J267" i="17"/>
  <c r="G267" i="17"/>
  <c r="F267" i="17"/>
  <c r="E267" i="17"/>
  <c r="D267" i="17"/>
  <c r="C267" i="17"/>
  <c r="B267" i="17"/>
  <c r="H266" i="17"/>
  <c r="I266" i="17"/>
  <c r="J266" i="17"/>
  <c r="G266" i="17"/>
  <c r="F266" i="17"/>
  <c r="E266" i="17"/>
  <c r="D266" i="17"/>
  <c r="C266" i="17"/>
  <c r="B266" i="17"/>
  <c r="H265" i="17"/>
  <c r="I265" i="17"/>
  <c r="J265" i="17"/>
  <c r="G265" i="17"/>
  <c r="F265" i="17"/>
  <c r="E265" i="17"/>
  <c r="D265" i="17"/>
  <c r="C265" i="17"/>
  <c r="B265" i="17"/>
  <c r="H264" i="17"/>
  <c r="I264" i="17"/>
  <c r="J264" i="17"/>
  <c r="G264" i="17"/>
  <c r="F264" i="17"/>
  <c r="E264" i="17"/>
  <c r="D264" i="17"/>
  <c r="C264" i="17"/>
  <c r="B264" i="17"/>
  <c r="H263" i="17"/>
  <c r="I263" i="17"/>
  <c r="J263" i="17"/>
  <c r="G263" i="17"/>
  <c r="F263" i="17"/>
  <c r="E263" i="17"/>
  <c r="D263" i="17"/>
  <c r="C263" i="17"/>
  <c r="B263" i="17"/>
  <c r="H262" i="17"/>
  <c r="I262" i="17"/>
  <c r="J262" i="17"/>
  <c r="G262" i="17"/>
  <c r="F262" i="17"/>
  <c r="E262" i="17"/>
  <c r="D262" i="17"/>
  <c r="C262" i="17"/>
  <c r="B262" i="17"/>
  <c r="H261" i="17"/>
  <c r="I261" i="17"/>
  <c r="J261" i="17"/>
  <c r="G261" i="17"/>
  <c r="F261" i="17"/>
  <c r="E261" i="17"/>
  <c r="D261" i="17"/>
  <c r="C261" i="17"/>
  <c r="B261" i="17"/>
  <c r="H260" i="17"/>
  <c r="I260" i="17"/>
  <c r="J260" i="17"/>
  <c r="G260" i="17"/>
  <c r="F260" i="17"/>
  <c r="E260" i="17"/>
  <c r="D260" i="17"/>
  <c r="C260" i="17"/>
  <c r="B260" i="17"/>
  <c r="H259" i="17"/>
  <c r="I259" i="17"/>
  <c r="J259" i="17"/>
  <c r="G259" i="17"/>
  <c r="F259" i="17"/>
  <c r="E259" i="17"/>
  <c r="D259" i="17"/>
  <c r="C259" i="17"/>
  <c r="B259" i="17"/>
  <c r="H258" i="17"/>
  <c r="I258" i="17"/>
  <c r="J258" i="17"/>
  <c r="G258" i="17"/>
  <c r="F258" i="17"/>
  <c r="E258" i="17"/>
  <c r="D258" i="17"/>
  <c r="C258" i="17"/>
  <c r="B258" i="17"/>
  <c r="H257" i="17"/>
  <c r="I257" i="17"/>
  <c r="J257" i="17"/>
  <c r="G257" i="17"/>
  <c r="F257" i="17"/>
  <c r="E257" i="17"/>
  <c r="D257" i="17"/>
  <c r="C257" i="17"/>
  <c r="B257" i="17"/>
  <c r="H256" i="17"/>
  <c r="I256" i="17"/>
  <c r="J256" i="17"/>
  <c r="G256" i="17"/>
  <c r="F256" i="17"/>
  <c r="E256" i="17"/>
  <c r="D256" i="17"/>
  <c r="C256" i="17"/>
  <c r="B256" i="17"/>
  <c r="H255" i="17"/>
  <c r="I255" i="17"/>
  <c r="J255" i="17"/>
  <c r="G255" i="17"/>
  <c r="F255" i="17"/>
  <c r="E255" i="17"/>
  <c r="D255" i="17"/>
  <c r="C255" i="17"/>
  <c r="B255" i="17"/>
  <c r="H254" i="17"/>
  <c r="I254" i="17"/>
  <c r="J254" i="17"/>
  <c r="G254" i="17"/>
  <c r="F254" i="17"/>
  <c r="E254" i="17"/>
  <c r="D254" i="17"/>
  <c r="C254" i="17"/>
  <c r="B254" i="17"/>
  <c r="H253" i="17"/>
  <c r="I253" i="17"/>
  <c r="J253" i="17"/>
  <c r="G253" i="17"/>
  <c r="F253" i="17"/>
  <c r="E253" i="17"/>
  <c r="D253" i="17"/>
  <c r="C253" i="17"/>
  <c r="B253" i="17"/>
  <c r="H252" i="17"/>
  <c r="I252" i="17"/>
  <c r="J252" i="17"/>
  <c r="G252" i="17"/>
  <c r="F252" i="17"/>
  <c r="E252" i="17"/>
  <c r="D252" i="17"/>
  <c r="C252" i="17"/>
  <c r="B252" i="17"/>
  <c r="H251" i="17"/>
  <c r="I251" i="17"/>
  <c r="J251" i="17"/>
  <c r="G251" i="17"/>
  <c r="F251" i="17"/>
  <c r="E251" i="17"/>
  <c r="D251" i="17"/>
  <c r="C251" i="17"/>
  <c r="B251" i="17"/>
  <c r="H250" i="17"/>
  <c r="I250" i="17"/>
  <c r="J250" i="17"/>
  <c r="G250" i="17"/>
  <c r="F250" i="17"/>
  <c r="E250" i="17"/>
  <c r="D250" i="17"/>
  <c r="C250" i="17"/>
  <c r="B250" i="17"/>
  <c r="H249" i="17"/>
  <c r="I249" i="17"/>
  <c r="J249" i="17"/>
  <c r="G249" i="17"/>
  <c r="F249" i="17"/>
  <c r="E249" i="17"/>
  <c r="D249" i="17"/>
  <c r="C249" i="17"/>
  <c r="B249" i="17"/>
  <c r="H248" i="17"/>
  <c r="I248" i="17"/>
  <c r="J248" i="17"/>
  <c r="G248" i="17"/>
  <c r="F248" i="17"/>
  <c r="E248" i="17"/>
  <c r="D248" i="17"/>
  <c r="C248" i="17"/>
  <c r="B248" i="17"/>
  <c r="H247" i="17"/>
  <c r="I247" i="17"/>
  <c r="J247" i="17"/>
  <c r="G247" i="17"/>
  <c r="F247" i="17"/>
  <c r="E247" i="17"/>
  <c r="D247" i="17"/>
  <c r="C247" i="17"/>
  <c r="B247" i="17"/>
  <c r="H246" i="17"/>
  <c r="I246" i="17"/>
  <c r="J246" i="17"/>
  <c r="G246" i="17"/>
  <c r="F246" i="17"/>
  <c r="E246" i="17"/>
  <c r="D246" i="17"/>
  <c r="C246" i="17"/>
  <c r="B246" i="17"/>
  <c r="H245" i="17"/>
  <c r="I245" i="17"/>
  <c r="J245" i="17"/>
  <c r="G245" i="17"/>
  <c r="F245" i="17"/>
  <c r="E245" i="17"/>
  <c r="D245" i="17"/>
  <c r="C245" i="17"/>
  <c r="B245" i="17"/>
  <c r="H244" i="17"/>
  <c r="I244" i="17"/>
  <c r="J244" i="17"/>
  <c r="G244" i="17"/>
  <c r="F244" i="17"/>
  <c r="E244" i="17"/>
  <c r="D244" i="17"/>
  <c r="C244" i="17"/>
  <c r="B244" i="17"/>
  <c r="H243" i="17"/>
  <c r="I243" i="17"/>
  <c r="J243" i="17"/>
  <c r="G243" i="17"/>
  <c r="F243" i="17"/>
  <c r="E243" i="17"/>
  <c r="D243" i="17"/>
  <c r="C243" i="17"/>
  <c r="B243" i="17"/>
  <c r="H242" i="17"/>
  <c r="I242" i="17"/>
  <c r="J242" i="17"/>
  <c r="G242" i="17"/>
  <c r="F242" i="17"/>
  <c r="E242" i="17"/>
  <c r="D242" i="17"/>
  <c r="C242" i="17"/>
  <c r="B242" i="17"/>
  <c r="H241" i="17"/>
  <c r="I241" i="17"/>
  <c r="J241" i="17"/>
  <c r="G241" i="17"/>
  <c r="F241" i="17"/>
  <c r="E241" i="17"/>
  <c r="D241" i="17"/>
  <c r="C241" i="17"/>
  <c r="B241" i="17"/>
  <c r="H240" i="17"/>
  <c r="I240" i="17"/>
  <c r="J240" i="17"/>
  <c r="G240" i="17"/>
  <c r="F240" i="17"/>
  <c r="E240" i="17"/>
  <c r="D240" i="17"/>
  <c r="C240" i="17"/>
  <c r="B240" i="17"/>
  <c r="H239" i="17"/>
  <c r="I239" i="17"/>
  <c r="J239" i="17"/>
  <c r="G239" i="17"/>
  <c r="F239" i="17"/>
  <c r="E239" i="17"/>
  <c r="D239" i="17"/>
  <c r="C239" i="17"/>
  <c r="B239" i="17"/>
  <c r="H238" i="17"/>
  <c r="I238" i="17"/>
  <c r="J238" i="17"/>
  <c r="G238" i="17"/>
  <c r="F238" i="17"/>
  <c r="E238" i="17"/>
  <c r="D238" i="17"/>
  <c r="C238" i="17"/>
  <c r="B238" i="17"/>
  <c r="H237" i="17"/>
  <c r="I237" i="17"/>
  <c r="J237" i="17"/>
  <c r="G237" i="17"/>
  <c r="F237" i="17"/>
  <c r="E237" i="17"/>
  <c r="D237" i="17"/>
  <c r="C237" i="17"/>
  <c r="B237" i="17"/>
  <c r="H236" i="17"/>
  <c r="I236" i="17"/>
  <c r="J236" i="17"/>
  <c r="G236" i="17"/>
  <c r="F236" i="17"/>
  <c r="E236" i="17"/>
  <c r="D236" i="17"/>
  <c r="C236" i="17"/>
  <c r="B236" i="17"/>
  <c r="H235" i="17"/>
  <c r="I235" i="17"/>
  <c r="J235" i="17"/>
  <c r="G235" i="17"/>
  <c r="F235" i="17"/>
  <c r="E235" i="17"/>
  <c r="D235" i="17"/>
  <c r="C235" i="17"/>
  <c r="B235" i="17"/>
  <c r="H234" i="17"/>
  <c r="I234" i="17"/>
  <c r="J234" i="17"/>
  <c r="G234" i="17"/>
  <c r="F234" i="17"/>
  <c r="E234" i="17"/>
  <c r="D234" i="17"/>
  <c r="C234" i="17"/>
  <c r="B234" i="17"/>
  <c r="H233" i="17"/>
  <c r="I233" i="17"/>
  <c r="J233" i="17"/>
  <c r="G233" i="17"/>
  <c r="F233" i="17"/>
  <c r="E233" i="17"/>
  <c r="D233" i="17"/>
  <c r="C233" i="17"/>
  <c r="B233" i="17"/>
  <c r="H232" i="17"/>
  <c r="I232" i="17"/>
  <c r="J232" i="17"/>
  <c r="G232" i="17"/>
  <c r="F232" i="17"/>
  <c r="E232" i="17"/>
  <c r="D232" i="17"/>
  <c r="C232" i="17"/>
  <c r="B232" i="17"/>
  <c r="H231" i="17"/>
  <c r="I231" i="17"/>
  <c r="J231" i="17"/>
  <c r="G231" i="17"/>
  <c r="F231" i="17"/>
  <c r="E231" i="17"/>
  <c r="D231" i="17"/>
  <c r="C231" i="17"/>
  <c r="B231" i="17"/>
  <c r="H230" i="17"/>
  <c r="I230" i="17"/>
  <c r="J230" i="17"/>
  <c r="G230" i="17"/>
  <c r="F230" i="17"/>
  <c r="E230" i="17"/>
  <c r="D230" i="17"/>
  <c r="C230" i="17"/>
  <c r="B230" i="17"/>
  <c r="H229" i="17"/>
  <c r="I229" i="17"/>
  <c r="J229" i="17"/>
  <c r="G229" i="17"/>
  <c r="F229" i="17"/>
  <c r="E229" i="17"/>
  <c r="D229" i="17"/>
  <c r="C229" i="17"/>
  <c r="B229" i="17"/>
  <c r="H228" i="17"/>
  <c r="I228" i="17"/>
  <c r="J228" i="17"/>
  <c r="G228" i="17"/>
  <c r="F228" i="17"/>
  <c r="E228" i="17"/>
  <c r="D228" i="17"/>
  <c r="C228" i="17"/>
  <c r="B228" i="17"/>
  <c r="H227" i="17"/>
  <c r="I227" i="17"/>
  <c r="J227" i="17"/>
  <c r="G227" i="17"/>
  <c r="F227" i="17"/>
  <c r="E227" i="17"/>
  <c r="D227" i="17"/>
  <c r="C227" i="17"/>
  <c r="B227" i="17"/>
  <c r="H226" i="17"/>
  <c r="I226" i="17"/>
  <c r="J226" i="17"/>
  <c r="G226" i="17"/>
  <c r="F226" i="17"/>
  <c r="E226" i="17"/>
  <c r="D226" i="17"/>
  <c r="C226" i="17"/>
  <c r="B226" i="17"/>
  <c r="H225" i="17"/>
  <c r="I225" i="17"/>
  <c r="J225" i="17"/>
  <c r="G225" i="17"/>
  <c r="F225" i="17"/>
  <c r="E225" i="17"/>
  <c r="D225" i="17"/>
  <c r="C225" i="17"/>
  <c r="B225" i="17"/>
  <c r="H224" i="17"/>
  <c r="I224" i="17"/>
  <c r="J224" i="17"/>
  <c r="G224" i="17"/>
  <c r="F224" i="17"/>
  <c r="E224" i="17"/>
  <c r="D224" i="17"/>
  <c r="C224" i="17"/>
  <c r="B224" i="17"/>
  <c r="H223" i="17"/>
  <c r="I223" i="17"/>
  <c r="J223" i="17"/>
  <c r="G223" i="17"/>
  <c r="F223" i="17"/>
  <c r="E223" i="17"/>
  <c r="D223" i="17"/>
  <c r="C223" i="17"/>
  <c r="B223" i="17"/>
  <c r="H222" i="17"/>
  <c r="I222" i="17"/>
  <c r="J222" i="17"/>
  <c r="G222" i="17"/>
  <c r="F222" i="17"/>
  <c r="E222" i="17"/>
  <c r="D222" i="17"/>
  <c r="C222" i="17"/>
  <c r="B222" i="17"/>
  <c r="H221" i="17"/>
  <c r="I221" i="17"/>
  <c r="J221" i="17"/>
  <c r="G221" i="17"/>
  <c r="F221" i="17"/>
  <c r="E221" i="17"/>
  <c r="D221" i="17"/>
  <c r="C221" i="17"/>
  <c r="B221" i="17"/>
  <c r="H220" i="17"/>
  <c r="I220" i="17"/>
  <c r="J220" i="17"/>
  <c r="G220" i="17"/>
  <c r="F220" i="17"/>
  <c r="E220" i="17"/>
  <c r="D220" i="17"/>
  <c r="C220" i="17"/>
  <c r="B220" i="17"/>
  <c r="H219" i="17"/>
  <c r="I219" i="17"/>
  <c r="J219" i="17"/>
  <c r="G219" i="17"/>
  <c r="F219" i="17"/>
  <c r="E219" i="17"/>
  <c r="D219" i="17"/>
  <c r="C219" i="17"/>
  <c r="B219" i="17"/>
  <c r="H218" i="17"/>
  <c r="I218" i="17"/>
  <c r="J218" i="17"/>
  <c r="G218" i="17"/>
  <c r="F218" i="17"/>
  <c r="E218" i="17"/>
  <c r="D218" i="17"/>
  <c r="C218" i="17"/>
  <c r="B218" i="17"/>
  <c r="H217" i="17"/>
  <c r="I217" i="17"/>
  <c r="J217" i="17"/>
  <c r="G217" i="17"/>
  <c r="F217" i="17"/>
  <c r="E217" i="17"/>
  <c r="D217" i="17"/>
  <c r="C217" i="17"/>
  <c r="B217" i="17"/>
  <c r="H216" i="17"/>
  <c r="I216" i="17"/>
  <c r="J216" i="17"/>
  <c r="G216" i="17"/>
  <c r="F216" i="17"/>
  <c r="E216" i="17"/>
  <c r="D216" i="17"/>
  <c r="C216" i="17"/>
  <c r="B216" i="17"/>
  <c r="H215" i="17"/>
  <c r="I215" i="17"/>
  <c r="J215" i="17"/>
  <c r="G215" i="17"/>
  <c r="F215" i="17"/>
  <c r="E215" i="17"/>
  <c r="D215" i="17"/>
  <c r="C215" i="17"/>
  <c r="B215" i="17"/>
  <c r="H214" i="17"/>
  <c r="I214" i="17"/>
  <c r="J214" i="17"/>
  <c r="G214" i="17"/>
  <c r="F214" i="17"/>
  <c r="E214" i="17"/>
  <c r="D214" i="17"/>
  <c r="C214" i="17"/>
  <c r="B214" i="17"/>
  <c r="H213" i="17"/>
  <c r="I213" i="17"/>
  <c r="J213" i="17"/>
  <c r="G213" i="17"/>
  <c r="F213" i="17"/>
  <c r="E213" i="17"/>
  <c r="D213" i="17"/>
  <c r="C213" i="17"/>
  <c r="B213" i="17"/>
  <c r="H212" i="17"/>
  <c r="I212" i="17"/>
  <c r="J212" i="17"/>
  <c r="G212" i="17"/>
  <c r="F212" i="17"/>
  <c r="E212" i="17"/>
  <c r="D212" i="17"/>
  <c r="C212" i="17"/>
  <c r="B212" i="17"/>
  <c r="H211" i="17"/>
  <c r="I211" i="17"/>
  <c r="J211" i="17"/>
  <c r="G211" i="17"/>
  <c r="F211" i="17"/>
  <c r="E211" i="17"/>
  <c r="D211" i="17"/>
  <c r="C211" i="17"/>
  <c r="B211" i="17"/>
  <c r="H210" i="17"/>
  <c r="I210" i="17"/>
  <c r="J210" i="17"/>
  <c r="G210" i="17"/>
  <c r="F210" i="17"/>
  <c r="E210" i="17"/>
  <c r="D210" i="17"/>
  <c r="C210" i="17"/>
  <c r="B210" i="17"/>
  <c r="H209" i="17"/>
  <c r="I209" i="17"/>
  <c r="J209" i="17"/>
  <c r="G209" i="17"/>
  <c r="F209" i="17"/>
  <c r="E209" i="17"/>
  <c r="D209" i="17"/>
  <c r="C209" i="17"/>
  <c r="B209" i="17"/>
  <c r="H208" i="17"/>
  <c r="I208" i="17"/>
  <c r="J208" i="17"/>
  <c r="G208" i="17"/>
  <c r="F208" i="17"/>
  <c r="E208" i="17"/>
  <c r="D208" i="17"/>
  <c r="C208" i="17"/>
  <c r="B208" i="17"/>
  <c r="H207" i="17"/>
  <c r="I207" i="17"/>
  <c r="J207" i="17"/>
  <c r="G207" i="17"/>
  <c r="F207" i="17"/>
  <c r="E207" i="17"/>
  <c r="D207" i="17"/>
  <c r="C207" i="17"/>
  <c r="B207" i="17"/>
  <c r="H206" i="17"/>
  <c r="I206" i="17"/>
  <c r="J206" i="17"/>
  <c r="G206" i="17"/>
  <c r="F206" i="17"/>
  <c r="E206" i="17"/>
  <c r="D206" i="17"/>
  <c r="C206" i="17"/>
  <c r="B206" i="17"/>
  <c r="H205" i="17"/>
  <c r="I205" i="17"/>
  <c r="J205" i="17"/>
  <c r="G205" i="17"/>
  <c r="F205" i="17"/>
  <c r="E205" i="17"/>
  <c r="D205" i="17"/>
  <c r="C205" i="17"/>
  <c r="B205" i="17"/>
  <c r="H204" i="17"/>
  <c r="I204" i="17"/>
  <c r="J204" i="17"/>
  <c r="G204" i="17"/>
  <c r="F204" i="17"/>
  <c r="E204" i="17"/>
  <c r="D204" i="17"/>
  <c r="C204" i="17"/>
  <c r="B204" i="17"/>
  <c r="H203" i="17"/>
  <c r="I203" i="17"/>
  <c r="J203" i="17"/>
  <c r="G203" i="17"/>
  <c r="F203" i="17"/>
  <c r="E203" i="17"/>
  <c r="D203" i="17"/>
  <c r="C203" i="17"/>
  <c r="B203" i="17"/>
  <c r="H202" i="17"/>
  <c r="I202" i="17"/>
  <c r="J202" i="17"/>
  <c r="G202" i="17"/>
  <c r="F202" i="17"/>
  <c r="E202" i="17"/>
  <c r="D202" i="17"/>
  <c r="C202" i="17"/>
  <c r="B202" i="17"/>
  <c r="H201" i="17"/>
  <c r="I201" i="17"/>
  <c r="J201" i="17"/>
  <c r="G201" i="17"/>
  <c r="F201" i="17"/>
  <c r="E201" i="17"/>
  <c r="D201" i="17"/>
  <c r="C201" i="17"/>
  <c r="B201" i="17"/>
  <c r="H200" i="17"/>
  <c r="I200" i="17"/>
  <c r="J200" i="17"/>
  <c r="G200" i="17"/>
  <c r="F200" i="17"/>
  <c r="E200" i="17"/>
  <c r="D200" i="17"/>
  <c r="C200" i="17"/>
  <c r="B200" i="17"/>
  <c r="H199" i="17"/>
  <c r="I199" i="17"/>
  <c r="J199" i="17"/>
  <c r="G199" i="17"/>
  <c r="F199" i="17"/>
  <c r="E199" i="17"/>
  <c r="D199" i="17"/>
  <c r="C199" i="17"/>
  <c r="B199" i="17"/>
  <c r="H198" i="17"/>
  <c r="I198" i="17"/>
  <c r="J198" i="17"/>
  <c r="G198" i="17"/>
  <c r="F198" i="17"/>
  <c r="E198" i="17"/>
  <c r="D198" i="17"/>
  <c r="C198" i="17"/>
  <c r="B198" i="17"/>
  <c r="H197" i="17"/>
  <c r="I197" i="17"/>
  <c r="J197" i="17"/>
  <c r="G197" i="17"/>
  <c r="F197" i="17"/>
  <c r="E197" i="17"/>
  <c r="D197" i="17"/>
  <c r="C197" i="17"/>
  <c r="B197" i="17"/>
  <c r="H196" i="17"/>
  <c r="I196" i="17"/>
  <c r="J196" i="17"/>
  <c r="G196" i="17"/>
  <c r="F196" i="17"/>
  <c r="E196" i="17"/>
  <c r="D196" i="17"/>
  <c r="C196" i="17"/>
  <c r="B196" i="17"/>
  <c r="H195" i="17"/>
  <c r="I195" i="17"/>
  <c r="J195" i="17"/>
  <c r="G195" i="17"/>
  <c r="F195" i="17"/>
  <c r="E195" i="17"/>
  <c r="D195" i="17"/>
  <c r="C195" i="17"/>
  <c r="B195" i="17"/>
  <c r="H194" i="17"/>
  <c r="I194" i="17"/>
  <c r="J194" i="17"/>
  <c r="G194" i="17"/>
  <c r="F194" i="17"/>
  <c r="E194" i="17"/>
  <c r="D194" i="17"/>
  <c r="C194" i="17"/>
  <c r="B194" i="17"/>
  <c r="H193" i="17"/>
  <c r="I193" i="17"/>
  <c r="J193" i="17"/>
  <c r="G193" i="17"/>
  <c r="F193" i="17"/>
  <c r="E193" i="17"/>
  <c r="D193" i="17"/>
  <c r="C193" i="17"/>
  <c r="B193" i="17"/>
  <c r="H192" i="17"/>
  <c r="I192" i="17"/>
  <c r="J192" i="17"/>
  <c r="G192" i="17"/>
  <c r="F192" i="17"/>
  <c r="E192" i="17"/>
  <c r="D192" i="17"/>
  <c r="C192" i="17"/>
  <c r="B192" i="17"/>
  <c r="H191" i="17"/>
  <c r="I191" i="17"/>
  <c r="J191" i="17"/>
  <c r="G191" i="17"/>
  <c r="F191" i="17"/>
  <c r="E191" i="17"/>
  <c r="D191" i="17"/>
  <c r="C191" i="17"/>
  <c r="B191" i="17"/>
  <c r="H190" i="17"/>
  <c r="I190" i="17"/>
  <c r="J190" i="17"/>
  <c r="G190" i="17"/>
  <c r="F190" i="17"/>
  <c r="E190" i="17"/>
  <c r="D190" i="17"/>
  <c r="C190" i="17"/>
  <c r="B190" i="17"/>
  <c r="H189" i="17"/>
  <c r="I189" i="17"/>
  <c r="J189" i="17"/>
  <c r="G189" i="17"/>
  <c r="F189" i="17"/>
  <c r="E189" i="17"/>
  <c r="D189" i="17"/>
  <c r="C189" i="17"/>
  <c r="B189" i="17"/>
  <c r="H188" i="17"/>
  <c r="I188" i="17"/>
  <c r="J188" i="17"/>
  <c r="G188" i="17"/>
  <c r="F188" i="17"/>
  <c r="E188" i="17"/>
  <c r="D188" i="17"/>
  <c r="C188" i="17"/>
  <c r="B188" i="17"/>
  <c r="H187" i="17"/>
  <c r="I187" i="17"/>
  <c r="J187" i="17"/>
  <c r="G187" i="17"/>
  <c r="F187" i="17"/>
  <c r="E187" i="17"/>
  <c r="D187" i="17"/>
  <c r="C187" i="17"/>
  <c r="B187" i="17"/>
  <c r="H186" i="17"/>
  <c r="I186" i="17"/>
  <c r="J186" i="17"/>
  <c r="G186" i="17"/>
  <c r="F186" i="17"/>
  <c r="E186" i="17"/>
  <c r="D186" i="17"/>
  <c r="C186" i="17"/>
  <c r="B186" i="17"/>
  <c r="H185" i="17"/>
  <c r="I185" i="17"/>
  <c r="J185" i="17"/>
  <c r="G185" i="17"/>
  <c r="F185" i="17"/>
  <c r="E185" i="17"/>
  <c r="D185" i="17"/>
  <c r="C185" i="17"/>
  <c r="B185" i="17"/>
  <c r="H184" i="17"/>
  <c r="I184" i="17"/>
  <c r="J184" i="17"/>
  <c r="G184" i="17"/>
  <c r="F184" i="17"/>
  <c r="E184" i="17"/>
  <c r="D184" i="17"/>
  <c r="C184" i="17"/>
  <c r="B184" i="17"/>
  <c r="H183" i="17"/>
  <c r="I183" i="17"/>
  <c r="J183" i="17"/>
  <c r="G183" i="17"/>
  <c r="F183" i="17"/>
  <c r="E183" i="17"/>
  <c r="D183" i="17"/>
  <c r="C183" i="17"/>
  <c r="B183" i="17"/>
  <c r="H182" i="17"/>
  <c r="I182" i="17"/>
  <c r="J182" i="17"/>
  <c r="G182" i="17"/>
  <c r="F182" i="17"/>
  <c r="E182" i="17"/>
  <c r="D182" i="17"/>
  <c r="C182" i="17"/>
  <c r="B182" i="17"/>
  <c r="H181" i="17"/>
  <c r="I181" i="17"/>
  <c r="J181" i="17"/>
  <c r="G181" i="17"/>
  <c r="F181" i="17"/>
  <c r="E181" i="17"/>
  <c r="D181" i="17"/>
  <c r="C181" i="17"/>
  <c r="B181" i="17"/>
  <c r="H180" i="17"/>
  <c r="I180" i="17"/>
  <c r="J180" i="17"/>
  <c r="G180" i="17"/>
  <c r="F180" i="17"/>
  <c r="E180" i="17"/>
  <c r="D180" i="17"/>
  <c r="C180" i="17"/>
  <c r="B180" i="17"/>
  <c r="H179" i="17"/>
  <c r="I179" i="17"/>
  <c r="J179" i="17"/>
  <c r="G179" i="17"/>
  <c r="F179" i="17"/>
  <c r="E179" i="17"/>
  <c r="D179" i="17"/>
  <c r="C179" i="17"/>
  <c r="B179" i="17"/>
  <c r="H178" i="17"/>
  <c r="I178" i="17"/>
  <c r="J178" i="17"/>
  <c r="G178" i="17"/>
  <c r="F178" i="17"/>
  <c r="E178" i="17"/>
  <c r="D178" i="17"/>
  <c r="C178" i="17"/>
  <c r="B178" i="17"/>
  <c r="H177" i="17"/>
  <c r="I177" i="17"/>
  <c r="J177" i="17"/>
  <c r="G177" i="17"/>
  <c r="F177" i="17"/>
  <c r="E177" i="17"/>
  <c r="D177" i="17"/>
  <c r="C177" i="17"/>
  <c r="B177" i="17"/>
  <c r="H176" i="17"/>
  <c r="I176" i="17"/>
  <c r="J176" i="17"/>
  <c r="G176" i="17"/>
  <c r="F176" i="17"/>
  <c r="E176" i="17"/>
  <c r="D176" i="17"/>
  <c r="C176" i="17"/>
  <c r="B176" i="17"/>
  <c r="H175" i="17"/>
  <c r="I175" i="17"/>
  <c r="J175" i="17"/>
  <c r="G175" i="17"/>
  <c r="F175" i="17"/>
  <c r="E175" i="17"/>
  <c r="D175" i="17"/>
  <c r="C175" i="17"/>
  <c r="B175" i="17"/>
  <c r="H174" i="17"/>
  <c r="I174" i="17"/>
  <c r="J174" i="17"/>
  <c r="G174" i="17"/>
  <c r="F174" i="17"/>
  <c r="E174" i="17"/>
  <c r="D174" i="17"/>
  <c r="C174" i="17"/>
  <c r="B174" i="17"/>
  <c r="H173" i="17"/>
  <c r="I173" i="17"/>
  <c r="J173" i="17"/>
  <c r="G173" i="17"/>
  <c r="F173" i="17"/>
  <c r="E173" i="17"/>
  <c r="D173" i="17"/>
  <c r="C173" i="17"/>
  <c r="B173" i="17"/>
  <c r="H172" i="17"/>
  <c r="I172" i="17"/>
  <c r="J172" i="17"/>
  <c r="G172" i="17"/>
  <c r="F172" i="17"/>
  <c r="E172" i="17"/>
  <c r="D172" i="17"/>
  <c r="C172" i="17"/>
  <c r="B172" i="17"/>
  <c r="H171" i="17"/>
  <c r="I171" i="17"/>
  <c r="J171" i="17"/>
  <c r="G171" i="17"/>
  <c r="F171" i="17"/>
  <c r="E171" i="17"/>
  <c r="D171" i="17"/>
  <c r="C171" i="17"/>
  <c r="B171" i="17"/>
  <c r="H170" i="17"/>
  <c r="I170" i="17"/>
  <c r="J170" i="17"/>
  <c r="G170" i="17"/>
  <c r="F170" i="17"/>
  <c r="E170" i="17"/>
  <c r="D170" i="17"/>
  <c r="C170" i="17"/>
  <c r="B170" i="17"/>
  <c r="H169" i="17"/>
  <c r="I169" i="17"/>
  <c r="J169" i="17"/>
  <c r="G169" i="17"/>
  <c r="F169" i="17"/>
  <c r="E169" i="17"/>
  <c r="D169" i="17"/>
  <c r="C169" i="17"/>
  <c r="B169" i="17"/>
  <c r="H168" i="17"/>
  <c r="I168" i="17"/>
  <c r="J168" i="17"/>
  <c r="G168" i="17"/>
  <c r="F168" i="17"/>
  <c r="E168" i="17"/>
  <c r="D168" i="17"/>
  <c r="C168" i="17"/>
  <c r="B168" i="17"/>
  <c r="H167" i="17"/>
  <c r="I167" i="17"/>
  <c r="J167" i="17"/>
  <c r="G167" i="17"/>
  <c r="F167" i="17"/>
  <c r="E167" i="17"/>
  <c r="D167" i="17"/>
  <c r="C167" i="17"/>
  <c r="B167" i="17"/>
  <c r="H166" i="17"/>
  <c r="I166" i="17"/>
  <c r="J166" i="17"/>
  <c r="G166" i="17"/>
  <c r="F166" i="17"/>
  <c r="E166" i="17"/>
  <c r="D166" i="17"/>
  <c r="C166" i="17"/>
  <c r="B166" i="17"/>
  <c r="H165" i="17"/>
  <c r="I165" i="17"/>
  <c r="J165" i="17"/>
  <c r="G165" i="17"/>
  <c r="F165" i="17"/>
  <c r="E165" i="17"/>
  <c r="D165" i="17"/>
  <c r="C165" i="17"/>
  <c r="B165" i="17"/>
  <c r="H164" i="17"/>
  <c r="I164" i="17"/>
  <c r="J164" i="17"/>
  <c r="G164" i="17"/>
  <c r="F164" i="17"/>
  <c r="E164" i="17"/>
  <c r="D164" i="17"/>
  <c r="C164" i="17"/>
  <c r="B164" i="17"/>
  <c r="H163" i="17"/>
  <c r="I163" i="17"/>
  <c r="J163" i="17"/>
  <c r="G163" i="17"/>
  <c r="F163" i="17"/>
  <c r="E163" i="17"/>
  <c r="D163" i="17"/>
  <c r="C163" i="17"/>
  <c r="B163" i="17"/>
  <c r="H162" i="17"/>
  <c r="I162" i="17"/>
  <c r="J162" i="17"/>
  <c r="G162" i="17"/>
  <c r="F162" i="17"/>
  <c r="E162" i="17"/>
  <c r="D162" i="17"/>
  <c r="C162" i="17"/>
  <c r="B162" i="17"/>
  <c r="H161" i="17"/>
  <c r="I161" i="17"/>
  <c r="J161" i="17"/>
  <c r="G161" i="17"/>
  <c r="F161" i="17"/>
  <c r="E161" i="17"/>
  <c r="D161" i="17"/>
  <c r="C161" i="17"/>
  <c r="B161" i="17"/>
  <c r="H160" i="17"/>
  <c r="I160" i="17"/>
  <c r="J160" i="17"/>
  <c r="G160" i="17"/>
  <c r="F160" i="17"/>
  <c r="E160" i="17"/>
  <c r="D160" i="17"/>
  <c r="C160" i="17"/>
  <c r="B160" i="17"/>
  <c r="H159" i="17"/>
  <c r="I159" i="17"/>
  <c r="J159" i="17"/>
  <c r="G159" i="17"/>
  <c r="F159" i="17"/>
  <c r="E159" i="17"/>
  <c r="D159" i="17"/>
  <c r="C159" i="17"/>
  <c r="B159" i="17"/>
  <c r="H158" i="17"/>
  <c r="I158" i="17"/>
  <c r="J158" i="17"/>
  <c r="G158" i="17"/>
  <c r="F158" i="17"/>
  <c r="E158" i="17"/>
  <c r="D158" i="17"/>
  <c r="C158" i="17"/>
  <c r="B158" i="17"/>
  <c r="H157" i="17"/>
  <c r="I157" i="17"/>
  <c r="J157" i="17"/>
  <c r="G157" i="17"/>
  <c r="F157" i="17"/>
  <c r="E157" i="17"/>
  <c r="D157" i="17"/>
  <c r="C157" i="17"/>
  <c r="B157" i="17"/>
  <c r="H156" i="17"/>
  <c r="I156" i="17"/>
  <c r="J156" i="17"/>
  <c r="G156" i="17"/>
  <c r="F156" i="17"/>
  <c r="E156" i="17"/>
  <c r="D156" i="17"/>
  <c r="C156" i="17"/>
  <c r="B156" i="17"/>
  <c r="H155" i="17"/>
  <c r="I155" i="17"/>
  <c r="J155" i="17"/>
  <c r="G155" i="17"/>
  <c r="F155" i="17"/>
  <c r="E155" i="17"/>
  <c r="D155" i="17"/>
  <c r="C155" i="17"/>
  <c r="B155" i="17"/>
  <c r="H154" i="17"/>
  <c r="I154" i="17"/>
  <c r="J154" i="17"/>
  <c r="G154" i="17"/>
  <c r="F154" i="17"/>
  <c r="E154" i="17"/>
  <c r="D154" i="17"/>
  <c r="C154" i="17"/>
  <c r="B154" i="17"/>
  <c r="H153" i="17"/>
  <c r="I153" i="17"/>
  <c r="J153" i="17"/>
  <c r="G153" i="17"/>
  <c r="F153" i="17"/>
  <c r="E153" i="17"/>
  <c r="D153" i="17"/>
  <c r="C153" i="17"/>
  <c r="B153" i="17"/>
  <c r="H152" i="17"/>
  <c r="I152" i="17"/>
  <c r="J152" i="17"/>
  <c r="G152" i="17"/>
  <c r="F152" i="17"/>
  <c r="E152" i="17"/>
  <c r="D152" i="17"/>
  <c r="C152" i="17"/>
  <c r="B152" i="17"/>
  <c r="H151" i="17"/>
  <c r="I151" i="17"/>
  <c r="J151" i="17"/>
  <c r="G151" i="17"/>
  <c r="F151" i="17"/>
  <c r="E151" i="17"/>
  <c r="D151" i="17"/>
  <c r="C151" i="17"/>
  <c r="B151" i="17"/>
  <c r="H150" i="17"/>
  <c r="I150" i="17"/>
  <c r="J150" i="17"/>
  <c r="G150" i="17"/>
  <c r="F150" i="17"/>
  <c r="E150" i="17"/>
  <c r="D150" i="17"/>
  <c r="C150" i="17"/>
  <c r="B150" i="17"/>
  <c r="H149" i="17"/>
  <c r="I149" i="17"/>
  <c r="J149" i="17"/>
  <c r="G149" i="17"/>
  <c r="F149" i="17"/>
  <c r="E149" i="17"/>
  <c r="D149" i="17"/>
  <c r="C149" i="17"/>
  <c r="B149" i="17"/>
  <c r="H148" i="17"/>
  <c r="I148" i="17"/>
  <c r="J148" i="17"/>
  <c r="G148" i="17"/>
  <c r="F148" i="17"/>
  <c r="E148" i="17"/>
  <c r="D148" i="17"/>
  <c r="C148" i="17"/>
  <c r="B148" i="17"/>
  <c r="H147" i="17"/>
  <c r="I147" i="17"/>
  <c r="J147" i="17"/>
  <c r="G147" i="17"/>
  <c r="F147" i="17"/>
  <c r="E147" i="17"/>
  <c r="D147" i="17"/>
  <c r="C147" i="17"/>
  <c r="B147" i="17"/>
  <c r="H146" i="17"/>
  <c r="I146" i="17"/>
  <c r="J146" i="17"/>
  <c r="G146" i="17"/>
  <c r="F146" i="17"/>
  <c r="E146" i="17"/>
  <c r="D146" i="17"/>
  <c r="C146" i="17"/>
  <c r="B146" i="17"/>
  <c r="H145" i="17"/>
  <c r="I145" i="17"/>
  <c r="J145" i="17"/>
  <c r="G145" i="17"/>
  <c r="F145" i="17"/>
  <c r="E145" i="17"/>
  <c r="D145" i="17"/>
  <c r="C145" i="17"/>
  <c r="B145" i="17"/>
  <c r="H144" i="17"/>
  <c r="I144" i="17"/>
  <c r="J144" i="17"/>
  <c r="G144" i="17"/>
  <c r="F144" i="17"/>
  <c r="E144" i="17"/>
  <c r="D144" i="17"/>
  <c r="C144" i="17"/>
  <c r="B144" i="17"/>
  <c r="H143" i="17"/>
  <c r="I143" i="17"/>
  <c r="J143" i="17"/>
  <c r="G143" i="17"/>
  <c r="F143" i="17"/>
  <c r="E143" i="17"/>
  <c r="D143" i="17"/>
  <c r="C143" i="17"/>
  <c r="B143" i="17"/>
  <c r="H142" i="17"/>
  <c r="I142" i="17"/>
  <c r="J142" i="17"/>
  <c r="G142" i="17"/>
  <c r="F142" i="17"/>
  <c r="E142" i="17"/>
  <c r="D142" i="17"/>
  <c r="C142" i="17"/>
  <c r="B142" i="17"/>
  <c r="H141" i="17"/>
  <c r="I141" i="17"/>
  <c r="J141" i="17"/>
  <c r="G141" i="17"/>
  <c r="F141" i="17"/>
  <c r="E141" i="17"/>
  <c r="D141" i="17"/>
  <c r="C141" i="17"/>
  <c r="B141" i="17"/>
  <c r="H140" i="17"/>
  <c r="I140" i="17"/>
  <c r="J140" i="17"/>
  <c r="G140" i="17"/>
  <c r="F140" i="17"/>
  <c r="E140" i="17"/>
  <c r="D140" i="17"/>
  <c r="C140" i="17"/>
  <c r="B140" i="17"/>
  <c r="H139" i="17"/>
  <c r="I139" i="17"/>
  <c r="J139" i="17"/>
  <c r="G139" i="17"/>
  <c r="F139" i="17"/>
  <c r="E139" i="17"/>
  <c r="D139" i="17"/>
  <c r="C139" i="17"/>
  <c r="B139" i="17"/>
  <c r="H138" i="17"/>
  <c r="I138" i="17"/>
  <c r="J138" i="17"/>
  <c r="G138" i="17"/>
  <c r="F138" i="17"/>
  <c r="E138" i="17"/>
  <c r="D138" i="17"/>
  <c r="C138" i="17"/>
  <c r="B138" i="17"/>
  <c r="H137" i="17"/>
  <c r="I137" i="17"/>
  <c r="J137" i="17"/>
  <c r="G137" i="17"/>
  <c r="F137" i="17"/>
  <c r="E137" i="17"/>
  <c r="D137" i="17"/>
  <c r="C137" i="17"/>
  <c r="B137" i="17"/>
  <c r="H136" i="17"/>
  <c r="I136" i="17"/>
  <c r="J136" i="17"/>
  <c r="G136" i="17"/>
  <c r="F136" i="17"/>
  <c r="E136" i="17"/>
  <c r="D136" i="17"/>
  <c r="C136" i="17"/>
  <c r="B136" i="17"/>
  <c r="H135" i="17"/>
  <c r="I135" i="17"/>
  <c r="J135" i="17"/>
  <c r="G135" i="17"/>
  <c r="F135" i="17"/>
  <c r="E135" i="17"/>
  <c r="D135" i="17"/>
  <c r="C135" i="17"/>
  <c r="B135" i="17"/>
  <c r="H134" i="17"/>
  <c r="I134" i="17"/>
  <c r="J134" i="17"/>
  <c r="G134" i="17"/>
  <c r="F134" i="17"/>
  <c r="E134" i="17"/>
  <c r="D134" i="17"/>
  <c r="C134" i="17"/>
  <c r="B134" i="17"/>
  <c r="H133" i="17"/>
  <c r="I133" i="17"/>
  <c r="J133" i="17"/>
  <c r="G133" i="17"/>
  <c r="F133" i="17"/>
  <c r="E133" i="17"/>
  <c r="D133" i="17"/>
  <c r="C133" i="17"/>
  <c r="B133" i="17"/>
  <c r="H132" i="17"/>
  <c r="I132" i="17"/>
  <c r="J132" i="17"/>
  <c r="G132" i="17"/>
  <c r="F132" i="17"/>
  <c r="E132" i="17"/>
  <c r="D132" i="17"/>
  <c r="C132" i="17"/>
  <c r="B132" i="17"/>
  <c r="H131" i="17"/>
  <c r="I131" i="17"/>
  <c r="J131" i="17"/>
  <c r="G131" i="17"/>
  <c r="F131" i="17"/>
  <c r="E131" i="17"/>
  <c r="D131" i="17"/>
  <c r="C131" i="17"/>
  <c r="B131" i="17"/>
  <c r="H130" i="17"/>
  <c r="I130" i="17"/>
  <c r="J130" i="17"/>
  <c r="G130" i="17"/>
  <c r="F130" i="17"/>
  <c r="E130" i="17"/>
  <c r="D130" i="17"/>
  <c r="C130" i="17"/>
  <c r="B130" i="17"/>
  <c r="H129" i="17"/>
  <c r="I129" i="17"/>
  <c r="J129" i="17"/>
  <c r="G129" i="17"/>
  <c r="F129" i="17"/>
  <c r="E129" i="17"/>
  <c r="D129" i="17"/>
  <c r="C129" i="17"/>
  <c r="B129" i="17"/>
  <c r="H128" i="17"/>
  <c r="I128" i="17"/>
  <c r="J128" i="17"/>
  <c r="G128" i="17"/>
  <c r="F128" i="17"/>
  <c r="E128" i="17"/>
  <c r="D128" i="17"/>
  <c r="C128" i="17"/>
  <c r="B128" i="17"/>
  <c r="H127" i="17"/>
  <c r="I127" i="17"/>
  <c r="J127" i="17"/>
  <c r="G127" i="17"/>
  <c r="F127" i="17"/>
  <c r="E127" i="17"/>
  <c r="D127" i="17"/>
  <c r="C127" i="17"/>
  <c r="B127" i="17"/>
  <c r="H126" i="17"/>
  <c r="I126" i="17"/>
  <c r="J126" i="17"/>
  <c r="G126" i="17"/>
  <c r="F126" i="17"/>
  <c r="E126" i="17"/>
  <c r="D126" i="17"/>
  <c r="C126" i="17"/>
  <c r="B126" i="17"/>
  <c r="H125" i="17"/>
  <c r="I125" i="17"/>
  <c r="J125" i="17"/>
  <c r="G125" i="17"/>
  <c r="F125" i="17"/>
  <c r="E125" i="17"/>
  <c r="D125" i="17"/>
  <c r="C125" i="17"/>
  <c r="B125" i="17"/>
  <c r="H124" i="17"/>
  <c r="I124" i="17"/>
  <c r="J124" i="17"/>
  <c r="G124" i="17"/>
  <c r="F124" i="17"/>
  <c r="E124" i="17"/>
  <c r="D124" i="17"/>
  <c r="C124" i="17"/>
  <c r="B124" i="17"/>
  <c r="H123" i="17"/>
  <c r="I123" i="17"/>
  <c r="J123" i="17"/>
  <c r="G123" i="17"/>
  <c r="F123" i="17"/>
  <c r="E123" i="17"/>
  <c r="D123" i="17"/>
  <c r="C123" i="17"/>
  <c r="B123" i="17"/>
  <c r="H122" i="17"/>
  <c r="I122" i="17"/>
  <c r="J122" i="17"/>
  <c r="G122" i="17"/>
  <c r="F122" i="17"/>
  <c r="E122" i="17"/>
  <c r="D122" i="17"/>
  <c r="C122" i="17"/>
  <c r="B122" i="17"/>
  <c r="H121" i="17"/>
  <c r="I121" i="17"/>
  <c r="J121" i="17"/>
  <c r="G121" i="17"/>
  <c r="F121" i="17"/>
  <c r="E121" i="17"/>
  <c r="D121" i="17"/>
  <c r="C121" i="17"/>
  <c r="B121" i="17"/>
  <c r="H120" i="17"/>
  <c r="I120" i="17"/>
  <c r="J120" i="17"/>
  <c r="G120" i="17"/>
  <c r="F120" i="17"/>
  <c r="E120" i="17"/>
  <c r="D120" i="17"/>
  <c r="C120" i="17"/>
  <c r="B120" i="17"/>
  <c r="H119" i="17"/>
  <c r="I119" i="17"/>
  <c r="J119" i="17"/>
  <c r="G119" i="17"/>
  <c r="F119" i="17"/>
  <c r="E119" i="17"/>
  <c r="D119" i="17"/>
  <c r="C119" i="17"/>
  <c r="B119" i="17"/>
  <c r="H118" i="17"/>
  <c r="I118" i="17"/>
  <c r="J118" i="17"/>
  <c r="G118" i="17"/>
  <c r="F118" i="17"/>
  <c r="E118" i="17"/>
  <c r="D118" i="17"/>
  <c r="C118" i="17"/>
  <c r="B118" i="17"/>
  <c r="H117" i="17"/>
  <c r="I117" i="17"/>
  <c r="J117" i="17"/>
  <c r="G117" i="17"/>
  <c r="F117" i="17"/>
  <c r="E117" i="17"/>
  <c r="D117" i="17"/>
  <c r="C117" i="17"/>
  <c r="B117" i="17"/>
  <c r="H116" i="17"/>
  <c r="I116" i="17"/>
  <c r="J116" i="17"/>
  <c r="G116" i="17"/>
  <c r="F116" i="17"/>
  <c r="E116" i="17"/>
  <c r="D116" i="17"/>
  <c r="C116" i="17"/>
  <c r="B116" i="17"/>
  <c r="H115" i="17"/>
  <c r="I115" i="17"/>
  <c r="J115" i="17"/>
  <c r="G115" i="17"/>
  <c r="F115" i="17"/>
  <c r="E115" i="17"/>
  <c r="D115" i="17"/>
  <c r="C115" i="17"/>
  <c r="B115" i="17"/>
  <c r="H114" i="17"/>
  <c r="I114" i="17"/>
  <c r="J114" i="17"/>
  <c r="G114" i="17"/>
  <c r="F114" i="17"/>
  <c r="E114" i="17"/>
  <c r="D114" i="17"/>
  <c r="C114" i="17"/>
  <c r="B114" i="17"/>
  <c r="H113" i="17"/>
  <c r="I113" i="17"/>
  <c r="J113" i="17"/>
  <c r="G113" i="17"/>
  <c r="F113" i="17"/>
  <c r="E113" i="17"/>
  <c r="D113" i="17"/>
  <c r="C113" i="17"/>
  <c r="B113" i="17"/>
  <c r="H112" i="17"/>
  <c r="I112" i="17"/>
  <c r="J112" i="17"/>
  <c r="G112" i="17"/>
  <c r="F112" i="17"/>
  <c r="E112" i="17"/>
  <c r="D112" i="17"/>
  <c r="C112" i="17"/>
  <c r="B112" i="17"/>
  <c r="H111" i="17"/>
  <c r="I111" i="17"/>
  <c r="J111" i="17"/>
  <c r="G111" i="17"/>
  <c r="F111" i="17"/>
  <c r="E111" i="17"/>
  <c r="D111" i="17"/>
  <c r="C111" i="17"/>
  <c r="B111" i="17"/>
  <c r="H110" i="17"/>
  <c r="I110" i="17"/>
  <c r="J110" i="17"/>
  <c r="G110" i="17"/>
  <c r="F110" i="17"/>
  <c r="E110" i="17"/>
  <c r="D110" i="17"/>
  <c r="C110" i="17"/>
  <c r="B110" i="17"/>
  <c r="H109" i="17"/>
  <c r="I109" i="17"/>
  <c r="J109" i="17"/>
  <c r="G109" i="17"/>
  <c r="F109" i="17"/>
  <c r="E109" i="17"/>
  <c r="D109" i="17"/>
  <c r="C109" i="17"/>
  <c r="B109" i="17"/>
  <c r="H108" i="17"/>
  <c r="I108" i="17"/>
  <c r="J108" i="17"/>
  <c r="G108" i="17"/>
  <c r="F108" i="17"/>
  <c r="E108" i="17"/>
  <c r="D108" i="17"/>
  <c r="C108" i="17"/>
  <c r="B108" i="17"/>
  <c r="H107" i="17"/>
  <c r="I107" i="17"/>
  <c r="J107" i="17"/>
  <c r="G107" i="17"/>
  <c r="F107" i="17"/>
  <c r="E107" i="17"/>
  <c r="D107" i="17"/>
  <c r="C107" i="17"/>
  <c r="B107" i="17"/>
  <c r="H106" i="17"/>
  <c r="I106" i="17"/>
  <c r="J106" i="17"/>
  <c r="G106" i="17"/>
  <c r="F106" i="17"/>
  <c r="E106" i="17"/>
  <c r="D106" i="17"/>
  <c r="C106" i="17"/>
  <c r="B106" i="17"/>
  <c r="H105" i="17"/>
  <c r="I105" i="17"/>
  <c r="J105" i="17"/>
  <c r="G105" i="17"/>
  <c r="F105" i="17"/>
  <c r="E105" i="17"/>
  <c r="D105" i="17"/>
  <c r="C105" i="17"/>
  <c r="B105" i="17"/>
  <c r="H104" i="17"/>
  <c r="I104" i="17"/>
  <c r="J104" i="17"/>
  <c r="G104" i="17"/>
  <c r="F104" i="17"/>
  <c r="E104" i="17"/>
  <c r="D104" i="17"/>
  <c r="C104" i="17"/>
  <c r="B104" i="17"/>
  <c r="H103" i="17"/>
  <c r="I103" i="17"/>
  <c r="J103" i="17"/>
  <c r="G103" i="17"/>
  <c r="F103" i="17"/>
  <c r="E103" i="17"/>
  <c r="D103" i="17"/>
  <c r="C103" i="17"/>
  <c r="B103" i="17"/>
  <c r="H102" i="17"/>
  <c r="I102" i="17"/>
  <c r="J102" i="17"/>
  <c r="G102" i="17"/>
  <c r="F102" i="17"/>
  <c r="E102" i="17"/>
  <c r="D102" i="17"/>
  <c r="C102" i="17"/>
  <c r="B102" i="17"/>
  <c r="H101" i="17"/>
  <c r="I101" i="17"/>
  <c r="J101" i="17"/>
  <c r="G101" i="17"/>
  <c r="F101" i="17"/>
  <c r="E101" i="17"/>
  <c r="D101" i="17"/>
  <c r="C101" i="17"/>
  <c r="B101" i="17"/>
  <c r="H100" i="17"/>
  <c r="I100" i="17"/>
  <c r="J100" i="17"/>
  <c r="G100" i="17"/>
  <c r="F100" i="17"/>
  <c r="E100" i="17"/>
  <c r="D100" i="17"/>
  <c r="C100" i="17"/>
  <c r="B100" i="17"/>
  <c r="H99" i="17"/>
  <c r="I99" i="17"/>
  <c r="J99" i="17"/>
  <c r="G99" i="17"/>
  <c r="F99" i="17"/>
  <c r="E99" i="17"/>
  <c r="D99" i="17"/>
  <c r="C99" i="17"/>
  <c r="B99" i="17"/>
  <c r="H98" i="17"/>
  <c r="I98" i="17"/>
  <c r="J98" i="17"/>
  <c r="G98" i="17"/>
  <c r="F98" i="17"/>
  <c r="E98" i="17"/>
  <c r="D98" i="17"/>
  <c r="C98" i="17"/>
  <c r="B98" i="17"/>
  <c r="H97" i="17"/>
  <c r="I97" i="17"/>
  <c r="J97" i="17"/>
  <c r="G97" i="17"/>
  <c r="F97" i="17"/>
  <c r="E97" i="17"/>
  <c r="D97" i="17"/>
  <c r="C97" i="17"/>
  <c r="B97" i="17"/>
  <c r="H96" i="17"/>
  <c r="I96" i="17"/>
  <c r="J96" i="17"/>
  <c r="G96" i="17"/>
  <c r="F96" i="17"/>
  <c r="E96" i="17"/>
  <c r="D96" i="17"/>
  <c r="C96" i="17"/>
  <c r="B96" i="17"/>
  <c r="H95" i="17"/>
  <c r="I95" i="17"/>
  <c r="J95" i="17"/>
  <c r="G95" i="17"/>
  <c r="F95" i="17"/>
  <c r="E95" i="17"/>
  <c r="D95" i="17"/>
  <c r="C95" i="17"/>
  <c r="B95" i="17"/>
  <c r="H94" i="17"/>
  <c r="I94" i="17"/>
  <c r="J94" i="17"/>
  <c r="G94" i="17"/>
  <c r="F94" i="17"/>
  <c r="E94" i="17"/>
  <c r="D94" i="17"/>
  <c r="C94" i="17"/>
  <c r="B94" i="17"/>
  <c r="H93" i="17"/>
  <c r="I93" i="17"/>
  <c r="J93" i="17"/>
  <c r="G93" i="17"/>
  <c r="F93" i="17"/>
  <c r="E93" i="17"/>
  <c r="D93" i="17"/>
  <c r="C93" i="17"/>
  <c r="B93" i="17"/>
  <c r="H92" i="17"/>
  <c r="I92" i="17"/>
  <c r="J92" i="17"/>
  <c r="G92" i="17"/>
  <c r="F92" i="17"/>
  <c r="E92" i="17"/>
  <c r="D92" i="17"/>
  <c r="C92" i="17"/>
  <c r="B92" i="17"/>
  <c r="H91" i="17"/>
  <c r="I91" i="17"/>
  <c r="J91" i="17"/>
  <c r="G91" i="17"/>
  <c r="F91" i="17"/>
  <c r="E91" i="17"/>
  <c r="D91" i="17"/>
  <c r="C91" i="17"/>
  <c r="B91" i="17"/>
  <c r="H90" i="17"/>
  <c r="I90" i="17"/>
  <c r="J90" i="17"/>
  <c r="G90" i="17"/>
  <c r="F90" i="17"/>
  <c r="E90" i="17"/>
  <c r="D90" i="17"/>
  <c r="C90" i="17"/>
  <c r="B90" i="17"/>
  <c r="H89" i="17"/>
  <c r="I89" i="17"/>
  <c r="J89" i="17"/>
  <c r="G89" i="17"/>
  <c r="F89" i="17"/>
  <c r="E89" i="17"/>
  <c r="D89" i="17"/>
  <c r="C89" i="17"/>
  <c r="B89" i="17"/>
  <c r="H88" i="17"/>
  <c r="I88" i="17"/>
  <c r="J88" i="17"/>
  <c r="G88" i="17"/>
  <c r="F88" i="17"/>
  <c r="E88" i="17"/>
  <c r="D88" i="17"/>
  <c r="C88" i="17"/>
  <c r="B88" i="17"/>
  <c r="H87" i="17"/>
  <c r="I87" i="17"/>
  <c r="J87" i="17"/>
  <c r="G87" i="17"/>
  <c r="F87" i="17"/>
  <c r="E87" i="17"/>
  <c r="D87" i="17"/>
  <c r="C87" i="17"/>
  <c r="B87" i="17"/>
  <c r="H86" i="17"/>
  <c r="I86" i="17"/>
  <c r="J86" i="17"/>
  <c r="G86" i="17"/>
  <c r="F86" i="17"/>
  <c r="E86" i="17"/>
  <c r="D86" i="17"/>
  <c r="C86" i="17"/>
  <c r="B86" i="17"/>
  <c r="H85" i="17"/>
  <c r="I85" i="17"/>
  <c r="J85" i="17"/>
  <c r="G85" i="17"/>
  <c r="F85" i="17"/>
  <c r="E85" i="17"/>
  <c r="D85" i="17"/>
  <c r="C85" i="17"/>
  <c r="B85" i="17"/>
  <c r="H84" i="17"/>
  <c r="I84" i="17"/>
  <c r="J84" i="17"/>
  <c r="G84" i="17"/>
  <c r="F84" i="17"/>
  <c r="E84" i="17"/>
  <c r="D84" i="17"/>
  <c r="C84" i="17"/>
  <c r="B84" i="17"/>
  <c r="H83" i="17"/>
  <c r="I83" i="17"/>
  <c r="J83" i="17"/>
  <c r="G83" i="17"/>
  <c r="F83" i="17"/>
  <c r="E83" i="17"/>
  <c r="D83" i="17"/>
  <c r="C83" i="17"/>
  <c r="B83" i="17"/>
  <c r="H82" i="17"/>
  <c r="I82" i="17"/>
  <c r="J82" i="17"/>
  <c r="G82" i="17"/>
  <c r="F82" i="17"/>
  <c r="E82" i="17"/>
  <c r="D82" i="17"/>
  <c r="C82" i="17"/>
  <c r="B82" i="17"/>
  <c r="H81" i="17"/>
  <c r="I81" i="17"/>
  <c r="J81" i="17"/>
  <c r="G81" i="17"/>
  <c r="F81" i="17"/>
  <c r="E81" i="17"/>
  <c r="D81" i="17"/>
  <c r="C81" i="17"/>
  <c r="B81" i="17"/>
  <c r="H80" i="17"/>
  <c r="I80" i="17"/>
  <c r="J80" i="17"/>
  <c r="G80" i="17"/>
  <c r="F80" i="17"/>
  <c r="E80" i="17"/>
  <c r="D80" i="17"/>
  <c r="C80" i="17"/>
  <c r="B80" i="17"/>
  <c r="H79" i="17"/>
  <c r="I79" i="17"/>
  <c r="J79" i="17"/>
  <c r="G79" i="17"/>
  <c r="F79" i="17"/>
  <c r="E79" i="17"/>
  <c r="D79" i="17"/>
  <c r="C79" i="17"/>
  <c r="B79" i="17"/>
  <c r="H78" i="17"/>
  <c r="I78" i="17"/>
  <c r="J78" i="17"/>
  <c r="G78" i="17"/>
  <c r="F78" i="17"/>
  <c r="E78" i="17"/>
  <c r="D78" i="17"/>
  <c r="C78" i="17"/>
  <c r="B78" i="17"/>
  <c r="H77" i="17"/>
  <c r="I77" i="17"/>
  <c r="J77" i="17"/>
  <c r="G77" i="17"/>
  <c r="F77" i="17"/>
  <c r="E77" i="17"/>
  <c r="D77" i="17"/>
  <c r="C77" i="17"/>
  <c r="B77" i="17"/>
  <c r="H76" i="17"/>
  <c r="I76" i="17"/>
  <c r="J76" i="17"/>
  <c r="G76" i="17"/>
  <c r="F76" i="17"/>
  <c r="E76" i="17"/>
  <c r="D76" i="17"/>
  <c r="C76" i="17"/>
  <c r="B76" i="17"/>
  <c r="H75" i="17"/>
  <c r="I75" i="17"/>
  <c r="J75" i="17"/>
  <c r="G75" i="17"/>
  <c r="F75" i="17"/>
  <c r="E75" i="17"/>
  <c r="D75" i="17"/>
  <c r="C75" i="17"/>
  <c r="B75" i="17"/>
  <c r="H74" i="17"/>
  <c r="I74" i="17"/>
  <c r="J74" i="17"/>
  <c r="G74" i="17"/>
  <c r="F74" i="17"/>
  <c r="E74" i="17"/>
  <c r="D74" i="17"/>
  <c r="C74" i="17"/>
  <c r="B74" i="17"/>
  <c r="H73" i="17"/>
  <c r="I73" i="17"/>
  <c r="J73" i="17"/>
  <c r="G73" i="17"/>
  <c r="F73" i="17"/>
  <c r="E73" i="17"/>
  <c r="D73" i="17"/>
  <c r="C73" i="17"/>
  <c r="B73" i="17"/>
  <c r="H72" i="17"/>
  <c r="I72" i="17"/>
  <c r="J72" i="17"/>
  <c r="G72" i="17"/>
  <c r="F72" i="17"/>
  <c r="E72" i="17"/>
  <c r="D72" i="17"/>
  <c r="C72" i="17"/>
  <c r="B72" i="17"/>
  <c r="H71" i="17"/>
  <c r="I71" i="17"/>
  <c r="J71" i="17"/>
  <c r="G71" i="17"/>
  <c r="F71" i="17"/>
  <c r="E71" i="17"/>
  <c r="D71" i="17"/>
  <c r="C71" i="17"/>
  <c r="B71" i="17"/>
  <c r="H70" i="17"/>
  <c r="I70" i="17"/>
  <c r="J70" i="17"/>
  <c r="G70" i="17"/>
  <c r="F70" i="17"/>
  <c r="E70" i="17"/>
  <c r="D70" i="17"/>
  <c r="C70" i="17"/>
  <c r="B70" i="17"/>
  <c r="H69" i="17"/>
  <c r="I69" i="17"/>
  <c r="J69" i="17"/>
  <c r="G69" i="17"/>
  <c r="F69" i="17"/>
  <c r="E69" i="17"/>
  <c r="D69" i="17"/>
  <c r="C69" i="17"/>
  <c r="B69" i="17"/>
  <c r="H68" i="17"/>
  <c r="I68" i="17"/>
  <c r="J68" i="17"/>
  <c r="G68" i="17"/>
  <c r="F68" i="17"/>
  <c r="E68" i="17"/>
  <c r="D68" i="17"/>
  <c r="C68" i="17"/>
  <c r="B68" i="17"/>
  <c r="H67" i="17"/>
  <c r="I67" i="17"/>
  <c r="J67" i="17"/>
  <c r="G67" i="17"/>
  <c r="F67" i="17"/>
  <c r="E67" i="17"/>
  <c r="D67" i="17"/>
  <c r="C67" i="17"/>
  <c r="B67" i="17"/>
  <c r="H66" i="17"/>
  <c r="I66" i="17"/>
  <c r="J66" i="17"/>
  <c r="G66" i="17"/>
  <c r="F66" i="17"/>
  <c r="E66" i="17"/>
  <c r="D66" i="17"/>
  <c r="C66" i="17"/>
  <c r="B66" i="17"/>
  <c r="H65" i="17"/>
  <c r="I65" i="17"/>
  <c r="J65" i="17"/>
  <c r="G65" i="17"/>
  <c r="F65" i="17"/>
  <c r="E65" i="17"/>
  <c r="D65" i="17"/>
  <c r="C65" i="17"/>
  <c r="B65" i="17"/>
  <c r="H64" i="17"/>
  <c r="I64" i="17"/>
  <c r="J64" i="17"/>
  <c r="G64" i="17"/>
  <c r="F64" i="17"/>
  <c r="E64" i="17"/>
  <c r="D64" i="17"/>
  <c r="C64" i="17"/>
  <c r="B64" i="17"/>
  <c r="H63" i="17"/>
  <c r="I63" i="17"/>
  <c r="J63" i="17"/>
  <c r="G63" i="17"/>
  <c r="F63" i="17"/>
  <c r="E63" i="17"/>
  <c r="D63" i="17"/>
  <c r="C63" i="17"/>
  <c r="B63" i="17"/>
  <c r="H62" i="17"/>
  <c r="I62" i="17"/>
  <c r="J62" i="17"/>
  <c r="G62" i="17"/>
  <c r="F62" i="17"/>
  <c r="E62" i="17"/>
  <c r="D62" i="17"/>
  <c r="C62" i="17"/>
  <c r="B62" i="17"/>
  <c r="H61" i="17"/>
  <c r="I61" i="17"/>
  <c r="J61" i="17"/>
  <c r="G61" i="17"/>
  <c r="F61" i="17"/>
  <c r="E61" i="17"/>
  <c r="D61" i="17"/>
  <c r="C61" i="17"/>
  <c r="B61" i="17"/>
  <c r="H60" i="17"/>
  <c r="I60" i="17"/>
  <c r="J60" i="17"/>
  <c r="G60" i="17"/>
  <c r="F60" i="17"/>
  <c r="E60" i="17"/>
  <c r="D60" i="17"/>
  <c r="C60" i="17"/>
  <c r="B60" i="17"/>
  <c r="H59" i="17"/>
  <c r="I59" i="17"/>
  <c r="J59" i="17"/>
  <c r="G59" i="17"/>
  <c r="F59" i="17"/>
  <c r="E59" i="17"/>
  <c r="D59" i="17"/>
  <c r="C59" i="17"/>
  <c r="B59" i="17"/>
  <c r="H58" i="17"/>
  <c r="I58" i="17"/>
  <c r="J58" i="17"/>
  <c r="G58" i="17"/>
  <c r="F58" i="17"/>
  <c r="E58" i="17"/>
  <c r="D58" i="17"/>
  <c r="C58" i="17"/>
  <c r="B58" i="17"/>
  <c r="H57" i="17"/>
  <c r="I57" i="17"/>
  <c r="J57" i="17"/>
  <c r="G57" i="17"/>
  <c r="F57" i="17"/>
  <c r="E57" i="17"/>
  <c r="D57" i="17"/>
  <c r="C57" i="17"/>
  <c r="B57" i="17"/>
  <c r="H56" i="17"/>
  <c r="I56" i="17"/>
  <c r="J56" i="17"/>
  <c r="G56" i="17"/>
  <c r="F56" i="17"/>
  <c r="E56" i="17"/>
  <c r="D56" i="17"/>
  <c r="C56" i="17"/>
  <c r="B56" i="17"/>
  <c r="H55" i="17"/>
  <c r="I55" i="17"/>
  <c r="J55" i="17"/>
  <c r="G55" i="17"/>
  <c r="F55" i="17"/>
  <c r="E55" i="17"/>
  <c r="D55" i="17"/>
  <c r="C55" i="17"/>
  <c r="B55" i="17"/>
  <c r="H54" i="17"/>
  <c r="I54" i="17"/>
  <c r="J54" i="17"/>
  <c r="G54" i="17"/>
  <c r="F54" i="17"/>
  <c r="E54" i="17"/>
  <c r="D54" i="17"/>
  <c r="C54" i="17"/>
  <c r="B54" i="17"/>
  <c r="H53" i="17"/>
  <c r="I53" i="17"/>
  <c r="J53" i="17"/>
  <c r="G53" i="17"/>
  <c r="F53" i="17"/>
  <c r="E53" i="17"/>
  <c r="D53" i="17"/>
  <c r="C53" i="17"/>
  <c r="B53" i="17"/>
  <c r="H52" i="17"/>
  <c r="I52" i="17"/>
  <c r="J52" i="17"/>
  <c r="G52" i="17"/>
  <c r="F52" i="17"/>
  <c r="E52" i="17"/>
  <c r="D52" i="17"/>
  <c r="C52" i="17"/>
  <c r="B52" i="17"/>
  <c r="H51" i="17"/>
  <c r="I51" i="17"/>
  <c r="J51" i="17"/>
  <c r="G51" i="17"/>
  <c r="F51" i="17"/>
  <c r="E51" i="17"/>
  <c r="D51" i="17"/>
  <c r="C51" i="17"/>
  <c r="B51" i="17"/>
  <c r="H50" i="17"/>
  <c r="I50" i="17"/>
  <c r="J50" i="17"/>
  <c r="G50" i="17"/>
  <c r="F50" i="17"/>
  <c r="E50" i="17"/>
  <c r="D50" i="17"/>
  <c r="C50" i="17"/>
  <c r="B50" i="17"/>
  <c r="H49" i="17"/>
  <c r="I49" i="17"/>
  <c r="J49" i="17"/>
  <c r="G49" i="17"/>
  <c r="F49" i="17"/>
  <c r="E49" i="17"/>
  <c r="D49" i="17"/>
  <c r="C49" i="17"/>
  <c r="B49" i="17"/>
  <c r="H48" i="17"/>
  <c r="I48" i="17"/>
  <c r="J48" i="17"/>
  <c r="G48" i="17"/>
  <c r="F48" i="17"/>
  <c r="E48" i="17"/>
  <c r="D48" i="17"/>
  <c r="C48" i="17"/>
  <c r="B48" i="17"/>
  <c r="H47" i="17"/>
  <c r="I47" i="17"/>
  <c r="J47" i="17"/>
  <c r="G47" i="17"/>
  <c r="F47" i="17"/>
  <c r="E47" i="17"/>
  <c r="D47" i="17"/>
  <c r="C47" i="17"/>
  <c r="B47" i="17"/>
  <c r="H46" i="17"/>
  <c r="I46" i="17"/>
  <c r="J46" i="17"/>
  <c r="G46" i="17"/>
  <c r="F46" i="17"/>
  <c r="E46" i="17"/>
  <c r="D46" i="17"/>
  <c r="C46" i="17"/>
  <c r="B46" i="17"/>
  <c r="H45" i="17"/>
  <c r="I45" i="17"/>
  <c r="J45" i="17"/>
  <c r="G45" i="17"/>
  <c r="F45" i="17"/>
  <c r="E45" i="17"/>
  <c r="D45" i="17"/>
  <c r="C45" i="17"/>
  <c r="B45" i="17"/>
  <c r="H44" i="17"/>
  <c r="I44" i="17"/>
  <c r="J44" i="17"/>
  <c r="G44" i="17"/>
  <c r="F44" i="17"/>
  <c r="E44" i="17"/>
  <c r="D44" i="17"/>
  <c r="C44" i="17"/>
  <c r="B44" i="17"/>
  <c r="H43" i="17"/>
  <c r="I43" i="17"/>
  <c r="J43" i="17"/>
  <c r="G43" i="17"/>
  <c r="F43" i="17"/>
  <c r="E43" i="17"/>
  <c r="D43" i="17"/>
  <c r="C43" i="17"/>
  <c r="B43" i="17"/>
  <c r="H42" i="17"/>
  <c r="I42" i="17"/>
  <c r="J42" i="17"/>
  <c r="G42" i="17"/>
  <c r="F42" i="17"/>
  <c r="E42" i="17"/>
  <c r="D42" i="17"/>
  <c r="C42" i="17"/>
  <c r="B42" i="17"/>
  <c r="H41" i="17"/>
  <c r="I41" i="17"/>
  <c r="J41" i="17"/>
  <c r="G41" i="17"/>
  <c r="F41" i="17"/>
  <c r="E41" i="17"/>
  <c r="D41" i="17"/>
  <c r="C41" i="17"/>
  <c r="B41" i="17"/>
  <c r="H40" i="17"/>
  <c r="I40" i="17"/>
  <c r="J40" i="17"/>
  <c r="G40" i="17"/>
  <c r="F40" i="17"/>
  <c r="E40" i="17"/>
  <c r="D40" i="17"/>
  <c r="C40" i="17"/>
  <c r="B40" i="17"/>
  <c r="H39" i="17"/>
  <c r="I39" i="17"/>
  <c r="J39" i="17"/>
  <c r="G39" i="17"/>
  <c r="F39" i="17"/>
  <c r="E39" i="17"/>
  <c r="D39" i="17"/>
  <c r="C39" i="17"/>
  <c r="B39" i="17"/>
  <c r="H38" i="17"/>
  <c r="I38" i="17"/>
  <c r="J38" i="17"/>
  <c r="G38" i="17"/>
  <c r="F38" i="17"/>
  <c r="E38" i="17"/>
  <c r="D38" i="17"/>
  <c r="C38" i="17"/>
  <c r="B38" i="17"/>
  <c r="H37" i="17"/>
  <c r="I37" i="17"/>
  <c r="J37" i="17"/>
  <c r="G37" i="17"/>
  <c r="F37" i="17"/>
  <c r="E37" i="17"/>
  <c r="D37" i="17"/>
  <c r="C37" i="17"/>
  <c r="B37" i="17"/>
  <c r="H36" i="17"/>
  <c r="I36" i="17"/>
  <c r="J36" i="17"/>
  <c r="G36" i="17"/>
  <c r="F36" i="17"/>
  <c r="E36" i="17"/>
  <c r="D36" i="17"/>
  <c r="C36" i="17"/>
  <c r="B36" i="17"/>
  <c r="H35" i="17"/>
  <c r="I35" i="17"/>
  <c r="J35" i="17"/>
  <c r="G35" i="17"/>
  <c r="F35" i="17"/>
  <c r="E35" i="17"/>
  <c r="D35" i="17"/>
  <c r="C35" i="17"/>
  <c r="B35" i="17"/>
  <c r="H34" i="17"/>
  <c r="I34" i="17"/>
  <c r="J34" i="17"/>
  <c r="G34" i="17"/>
  <c r="F34" i="17"/>
  <c r="E34" i="17"/>
  <c r="D34" i="17"/>
  <c r="C34" i="17"/>
  <c r="B34" i="17"/>
  <c r="H33" i="17"/>
  <c r="I33" i="17"/>
  <c r="J33" i="17"/>
  <c r="G33" i="17"/>
  <c r="F33" i="17"/>
  <c r="E33" i="17"/>
  <c r="D33" i="17"/>
  <c r="C33" i="17"/>
  <c r="B33" i="17"/>
  <c r="H32" i="17"/>
  <c r="I32" i="17"/>
  <c r="J32" i="17"/>
  <c r="G32" i="17"/>
  <c r="F32" i="17"/>
  <c r="E32" i="17"/>
  <c r="D32" i="17"/>
  <c r="C32" i="17"/>
  <c r="B32" i="17"/>
  <c r="H31" i="17"/>
  <c r="I31" i="17"/>
  <c r="J31" i="17"/>
  <c r="G31" i="17"/>
  <c r="F31" i="17"/>
  <c r="E31" i="17"/>
  <c r="D31" i="17"/>
  <c r="C31" i="17"/>
  <c r="B31" i="17"/>
  <c r="H30" i="17"/>
  <c r="I30" i="17"/>
  <c r="J30" i="17"/>
  <c r="G30" i="17"/>
  <c r="F30" i="17"/>
  <c r="E30" i="17"/>
  <c r="D30" i="17"/>
  <c r="C30" i="17"/>
  <c r="B30" i="17"/>
  <c r="H29" i="17"/>
  <c r="I29" i="17"/>
  <c r="J29" i="17"/>
  <c r="G29" i="17"/>
  <c r="F29" i="17"/>
  <c r="E29" i="17"/>
  <c r="D29" i="17"/>
  <c r="C29" i="17"/>
  <c r="B29" i="17"/>
  <c r="H28" i="17"/>
  <c r="I28" i="17"/>
  <c r="J28" i="17"/>
  <c r="G28" i="17"/>
  <c r="F28" i="17"/>
  <c r="E28" i="17"/>
  <c r="D28" i="17"/>
  <c r="C28" i="17"/>
  <c r="B28" i="17"/>
  <c r="H27" i="17"/>
  <c r="I27" i="17"/>
  <c r="J27" i="17"/>
  <c r="G27" i="17"/>
  <c r="F27" i="17"/>
  <c r="E27" i="17"/>
  <c r="D27" i="17"/>
  <c r="C27" i="17"/>
  <c r="B27" i="17"/>
  <c r="H26" i="17"/>
  <c r="I26" i="17"/>
  <c r="J26" i="17"/>
  <c r="G26" i="17"/>
  <c r="F26" i="17"/>
  <c r="E26" i="17"/>
  <c r="D26" i="17"/>
  <c r="C26" i="17"/>
  <c r="B26" i="17"/>
  <c r="H25" i="17"/>
  <c r="I25" i="17"/>
  <c r="J25" i="17"/>
  <c r="G25" i="17"/>
  <c r="F25" i="17"/>
  <c r="E25" i="17"/>
  <c r="D25" i="17"/>
  <c r="C25" i="17"/>
  <c r="B25" i="17"/>
  <c r="H24" i="17"/>
  <c r="I24" i="17"/>
  <c r="J24" i="17"/>
  <c r="G24" i="17"/>
  <c r="F24" i="17"/>
  <c r="E24" i="17"/>
  <c r="D24" i="17"/>
  <c r="C24" i="17"/>
  <c r="B24" i="17"/>
  <c r="H23" i="17"/>
  <c r="I23" i="17"/>
  <c r="J23" i="17"/>
  <c r="G23" i="17"/>
  <c r="F23" i="17"/>
  <c r="E23" i="17"/>
  <c r="D23" i="17"/>
  <c r="C23" i="17"/>
  <c r="B23" i="17"/>
  <c r="H22" i="17"/>
  <c r="I22" i="17"/>
  <c r="J22" i="17"/>
  <c r="G22" i="17"/>
  <c r="F22" i="17"/>
  <c r="E22" i="17"/>
  <c r="D22" i="17"/>
  <c r="C22" i="17"/>
  <c r="B22" i="17"/>
  <c r="H21" i="17"/>
  <c r="I21" i="17"/>
  <c r="J21" i="17"/>
  <c r="G21" i="17"/>
  <c r="F21" i="17"/>
  <c r="E21" i="17"/>
  <c r="D21" i="17"/>
  <c r="C21" i="17"/>
  <c r="B21" i="17"/>
  <c r="H20" i="17"/>
  <c r="I20" i="17"/>
  <c r="J20" i="17"/>
  <c r="G20" i="17"/>
  <c r="F20" i="17"/>
  <c r="E20" i="17"/>
  <c r="D20" i="17"/>
  <c r="C20" i="17"/>
  <c r="B20" i="17"/>
  <c r="H19" i="17"/>
  <c r="I19" i="17"/>
  <c r="J19" i="17"/>
  <c r="G19" i="17"/>
  <c r="F19" i="17"/>
  <c r="E19" i="17"/>
  <c r="D19" i="17"/>
  <c r="C19" i="17"/>
  <c r="B19" i="17"/>
  <c r="H18" i="17"/>
  <c r="I18" i="17"/>
  <c r="J18" i="17"/>
  <c r="G18" i="17"/>
  <c r="F18" i="17"/>
  <c r="E18" i="17"/>
  <c r="D18" i="17"/>
  <c r="C18" i="17"/>
  <c r="B18" i="17"/>
  <c r="H17" i="17"/>
  <c r="I17" i="17"/>
  <c r="J17" i="17"/>
  <c r="G17" i="17"/>
  <c r="F17" i="17"/>
  <c r="E17" i="17"/>
  <c r="D17" i="17"/>
  <c r="C17" i="17"/>
  <c r="B17" i="17"/>
  <c r="H16" i="17"/>
  <c r="I16" i="17"/>
  <c r="J16" i="17"/>
  <c r="G16" i="17"/>
  <c r="F16" i="17"/>
  <c r="E16" i="17"/>
  <c r="D16" i="17"/>
  <c r="C16" i="17"/>
  <c r="B16" i="17"/>
  <c r="H15" i="17"/>
  <c r="I15" i="17"/>
  <c r="J15" i="17"/>
  <c r="G15" i="17"/>
  <c r="F15" i="17"/>
  <c r="E15" i="17"/>
  <c r="D15" i="17"/>
  <c r="C15" i="17"/>
  <c r="B15" i="17"/>
  <c r="H14" i="17"/>
  <c r="I14" i="17"/>
  <c r="J14" i="17"/>
  <c r="G14" i="17"/>
  <c r="F14" i="17"/>
  <c r="E14" i="17"/>
  <c r="D14" i="17"/>
  <c r="C14" i="17"/>
  <c r="B14" i="17"/>
  <c r="H13" i="17"/>
  <c r="I13" i="17"/>
  <c r="J13" i="17"/>
  <c r="G13" i="17"/>
  <c r="F13" i="17"/>
  <c r="E13" i="17"/>
  <c r="D13" i="17"/>
  <c r="C13" i="17"/>
  <c r="B13" i="17"/>
  <c r="A12" i="17"/>
  <c r="J11" i="17"/>
  <c r="I11" i="17"/>
  <c r="H11" i="17"/>
  <c r="G11" i="17"/>
  <c r="F11" i="17"/>
  <c r="E11" i="17"/>
  <c r="D11" i="17"/>
  <c r="C11" i="17"/>
  <c r="B11" i="17"/>
  <c r="A855" i="2" l="1"/>
  <c r="A431" i="2"/>
  <c r="A979" i="2"/>
  <c r="A1286" i="2"/>
  <c r="A1282" i="2"/>
  <c r="A2001" i="2" l="1"/>
  <c r="A2000" i="2"/>
  <c r="A1999" i="2"/>
  <c r="A1998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1997" i="2"/>
  <c r="A1987" i="2"/>
  <c r="A1983" i="2"/>
  <c r="A1961" i="2"/>
  <c r="A1958" i="2"/>
  <c r="A1968" i="2"/>
  <c r="A1963" i="2"/>
  <c r="A1962" i="2"/>
  <c r="A1965" i="2"/>
  <c r="A1957" i="2"/>
  <c r="A1956" i="2"/>
  <c r="A880" i="2"/>
  <c r="A1986" i="2"/>
  <c r="A1970" i="2"/>
  <c r="A1969" i="2"/>
  <c r="A1967" i="2"/>
  <c r="A1966" i="2"/>
  <c r="A1964" i="2"/>
  <c r="A1960" i="2"/>
  <c r="A1959" i="2"/>
  <c r="A1955" i="2"/>
  <c r="A1954" i="2"/>
  <c r="A1989" i="2"/>
  <c r="A1988" i="2"/>
  <c r="A1993" i="2"/>
  <c r="A1992" i="2"/>
  <c r="A1991" i="2"/>
  <c r="A1990" i="2"/>
  <c r="A1985" i="2"/>
  <c r="A1977" i="2"/>
  <c r="A1953" i="2"/>
  <c r="A1470" i="2"/>
  <c r="A413" i="2"/>
  <c r="A1285" i="2"/>
  <c r="A1284" i="2"/>
  <c r="A1283" i="2"/>
  <c r="A1281" i="2"/>
  <c r="A1280" i="2"/>
  <c r="A1534" i="2"/>
  <c r="A1530" i="2"/>
  <c r="A241" i="2"/>
  <c r="A1646" i="2"/>
  <c r="A709" i="2"/>
  <c r="A1533" i="2"/>
  <c r="A1532" i="2"/>
  <c r="A1531" i="2"/>
  <c r="A1529" i="2"/>
  <c r="A1528" i="2"/>
  <c r="A196" i="2"/>
  <c r="A203" i="2"/>
  <c r="A205" i="2"/>
  <c r="A204" i="2"/>
  <c r="A202" i="2"/>
  <c r="A201" i="2"/>
  <c r="A200" i="2"/>
  <c r="A199" i="2"/>
  <c r="A198" i="2"/>
  <c r="A197" i="2"/>
  <c r="A111" i="2" l="1"/>
  <c r="A1535" i="2"/>
  <c r="A1995" i="2"/>
  <c r="A1982" i="2"/>
  <c r="A1984" i="2"/>
  <c r="A786" i="2"/>
  <c r="A1698" i="2"/>
  <c r="A1157" i="2" l="1"/>
  <c r="A190" i="2" l="1"/>
  <c r="A193" i="2" l="1"/>
  <c r="A186" i="2"/>
  <c r="A1815" i="2" l="1"/>
  <c r="A1758" i="2"/>
  <c r="A1059" i="2"/>
  <c r="A266" i="2"/>
  <c r="A276" i="2"/>
  <c r="A279" i="2"/>
  <c r="A278" i="2"/>
  <c r="A277" i="2"/>
  <c r="A282" i="2"/>
  <c r="A281" i="2"/>
  <c r="A280" i="2"/>
  <c r="A269" i="2"/>
  <c r="A76" i="2"/>
  <c r="A75" i="2"/>
  <c r="A74" i="2"/>
  <c r="A73" i="2"/>
  <c r="A72" i="2"/>
  <c r="A71" i="2"/>
  <c r="A70" i="2"/>
  <c r="A69" i="2"/>
  <c r="A68" i="2"/>
  <c r="A58" i="2"/>
  <c r="A57" i="2"/>
  <c r="A56" i="2"/>
  <c r="A55" i="2"/>
  <c r="A54" i="2"/>
  <c r="A53" i="2"/>
  <c r="A52" i="2"/>
  <c r="A51" i="2"/>
  <c r="A50" i="2"/>
  <c r="A40" i="2"/>
  <c r="A39" i="2"/>
  <c r="A38" i="2"/>
  <c r="A37" i="2"/>
  <c r="A36" i="2"/>
  <c r="A35" i="2"/>
  <c r="A34" i="2"/>
  <c r="A33" i="2"/>
  <c r="A32" i="2"/>
  <c r="A22" i="2"/>
  <c r="A21" i="2"/>
  <c r="A20" i="2"/>
  <c r="A19" i="2"/>
  <c r="A18" i="2"/>
  <c r="A17" i="2"/>
  <c r="A16" i="2"/>
  <c r="A15" i="2"/>
  <c r="A14" i="2"/>
  <c r="A1125" i="2" l="1"/>
  <c r="A1052" i="2"/>
  <c r="A1600" i="2"/>
  <c r="A1726" i="2"/>
  <c r="A1841" i="2"/>
  <c r="A1916" i="2"/>
  <c r="A676" i="2"/>
  <c r="A817" i="2"/>
  <c r="A1055" i="2"/>
  <c r="A1099" i="2"/>
  <c r="A783" i="2"/>
  <c r="A570" i="2"/>
  <c r="A533" i="2"/>
  <c r="A399" i="2"/>
  <c r="A345" i="2"/>
  <c r="A315" i="2"/>
  <c r="A1890" i="2"/>
  <c r="A1703" i="2"/>
  <c r="A513" i="2"/>
  <c r="A383" i="2"/>
  <c r="A301" i="2"/>
  <c r="A1915" i="2"/>
  <c r="A1866" i="2"/>
  <c r="A1724" i="2"/>
  <c r="A1599" i="2"/>
  <c r="A1097" i="2"/>
  <c r="A672" i="2"/>
  <c r="A568" i="2"/>
  <c r="A532" i="2"/>
  <c r="A398" i="2"/>
  <c r="A344" i="2"/>
  <c r="A314" i="2"/>
  <c r="A1723" i="2"/>
  <c r="A1598" i="2"/>
  <c r="A1132" i="2"/>
  <c r="A530" i="2"/>
  <c r="A343" i="2"/>
  <c r="A1913" i="2"/>
  <c r="A1865" i="2"/>
  <c r="A1720" i="2"/>
  <c r="A1595" i="2"/>
  <c r="A1096" i="2"/>
  <c r="A811" i="2"/>
  <c r="A782" i="2"/>
  <c r="A781" i="2"/>
  <c r="A564" i="2"/>
  <c r="A528" i="2"/>
  <c r="A340" i="2"/>
  <c r="A312" i="2"/>
  <c r="A395" i="2"/>
  <c r="A1886" i="2"/>
  <c r="A1843" i="2"/>
  <c r="A1836" i="2"/>
  <c r="A1697" i="2"/>
  <c r="A1576" i="2"/>
  <c r="A1104" i="2"/>
  <c r="A1032" i="2"/>
  <c r="A785" i="2"/>
  <c r="A541" i="2"/>
  <c r="A643" i="2"/>
  <c r="A509" i="2"/>
  <c r="A379" i="2"/>
  <c r="A318" i="2"/>
  <c r="A297" i="2"/>
  <c r="A667" i="2"/>
  <c r="A362" i="2" l="1"/>
  <c r="A170" i="2" l="1"/>
  <c r="A1996" i="2"/>
  <c r="A1994" i="2"/>
  <c r="A1981" i="2"/>
  <c r="A1980" i="2"/>
  <c r="A1979" i="2"/>
  <c r="A1978" i="2"/>
  <c r="A1976" i="2"/>
  <c r="A1975" i="2"/>
  <c r="A1974" i="2"/>
  <c r="A1973" i="2"/>
  <c r="A1972" i="2"/>
  <c r="A1971" i="2"/>
  <c r="A1952" i="2"/>
  <c r="A567" i="2" l="1"/>
  <c r="A1897" i="2" l="1"/>
  <c r="A1856" i="2"/>
  <c r="A1853" i="2"/>
  <c r="A1838" i="2"/>
  <c r="A1837" i="2"/>
  <c r="A1709" i="2"/>
  <c r="A1587" i="2"/>
  <c r="A1585" i="2"/>
  <c r="A1183" i="2"/>
  <c r="A1182" i="2"/>
  <c r="A388" i="2"/>
  <c r="A519" i="2"/>
  <c r="A1116" i="2"/>
  <c r="A1115" i="2"/>
  <c r="A1114" i="2"/>
  <c r="A1042" i="2"/>
  <c r="A1041" i="2"/>
  <c r="A1040" i="2"/>
  <c r="A1039" i="2"/>
  <c r="A796" i="2"/>
  <c r="A774" i="2"/>
  <c r="A771" i="2"/>
  <c r="A773" i="2"/>
  <c r="A654" i="2"/>
  <c r="A552" i="2"/>
  <c r="A550" i="2"/>
  <c r="A306" i="2"/>
  <c r="A305" i="2"/>
  <c r="A328" i="2"/>
  <c r="A330" i="2"/>
  <c r="A389" i="2"/>
  <c r="A387" i="2"/>
  <c r="A520" i="2"/>
  <c r="A518" i="2"/>
  <c r="A1896" i="2"/>
  <c r="A1840" i="2"/>
  <c r="A1839" i="2"/>
  <c r="A1861" i="2"/>
  <c r="A1864" i="2"/>
  <c r="A1855" i="2"/>
  <c r="A259" i="2" l="1"/>
  <c r="A812" i="2"/>
  <c r="A1043" i="2"/>
  <c r="A1933" i="2"/>
  <c r="A1932" i="2"/>
  <c r="A1931" i="2"/>
  <c r="A1930" i="2"/>
  <c r="A1947" i="2"/>
  <c r="A1946" i="2"/>
  <c r="A1944" i="2"/>
  <c r="A1945" i="2"/>
  <c r="A1908" i="2"/>
  <c r="A798" i="2"/>
  <c r="A1900" i="2"/>
  <c r="A1711" i="2"/>
  <c r="A1903" i="2"/>
  <c r="A1314" i="2" l="1"/>
  <c r="A1315" i="2"/>
  <c r="A1318" i="2"/>
  <c r="A1317" i="2"/>
  <c r="A1316" i="2"/>
  <c r="A1313" i="2"/>
  <c r="A155" i="2"/>
  <c r="A179" i="2"/>
  <c r="A832" i="2" l="1"/>
  <c r="A128" i="2"/>
  <c r="A127" i="2"/>
  <c r="A406" i="2" l="1"/>
  <c r="A192" i="2"/>
  <c r="A629" i="2"/>
  <c r="A628" i="2"/>
  <c r="A627" i="2"/>
  <c r="A630" i="2"/>
  <c r="A631" i="2"/>
  <c r="A63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1190" i="2"/>
  <c r="A1189" i="2"/>
  <c r="A1188" i="2"/>
  <c r="A1191" i="2"/>
  <c r="A1192" i="2"/>
  <c r="A1258" i="2"/>
  <c r="A1257" i="2"/>
  <c r="A1256" i="2"/>
  <c r="A1255" i="2"/>
  <c r="A414" i="2"/>
  <c r="A412" i="2"/>
  <c r="A88" i="2"/>
  <c r="A895" i="2"/>
  <c r="A355" i="2"/>
  <c r="A354" i="2"/>
  <c r="A353" i="2"/>
  <c r="A352" i="2"/>
  <c r="A1634" i="2"/>
  <c r="A833" i="2"/>
  <c r="A189" i="2"/>
  <c r="A1082" i="2"/>
  <c r="A188" i="2"/>
  <c r="A1633" i="2"/>
  <c r="A1632" i="2"/>
  <c r="A191" i="2"/>
  <c r="A373" i="2" l="1"/>
  <c r="A375" i="2"/>
  <c r="A1155" i="2" l="1"/>
  <c r="A894" i="2"/>
  <c r="A1674" i="2"/>
  <c r="A1673" i="2"/>
  <c r="A1672" i="2"/>
  <c r="A1671" i="2"/>
  <c r="A1670" i="2"/>
  <c r="A1669" i="2"/>
  <c r="A1475" i="2"/>
  <c r="A686" i="2"/>
  <c r="A685" i="2"/>
  <c r="A684" i="2"/>
  <c r="A1925" i="2"/>
  <c r="A1924" i="2"/>
  <c r="A1467" i="2"/>
  <c r="A1474" i="2"/>
  <c r="A1463" i="2"/>
  <c r="A1462" i="2"/>
  <c r="A1468" i="2"/>
  <c r="A1466" i="2"/>
  <c r="A1476" i="2"/>
  <c r="A364" i="2" l="1"/>
  <c r="A366" i="2"/>
  <c r="A367" i="2"/>
  <c r="A368" i="2"/>
  <c r="A374" i="2"/>
  <c r="A376" i="2"/>
  <c r="A1090" i="2"/>
  <c r="A1089" i="2"/>
  <c r="A1088" i="2"/>
  <c r="A1087" i="2"/>
  <c r="A1086" i="2"/>
  <c r="A1085" i="2"/>
  <c r="A1084" i="2"/>
  <c r="A1083" i="2"/>
  <c r="A1080" i="2"/>
  <c r="A1081" i="2"/>
  <c r="A1079" i="2"/>
  <c r="A607" i="2"/>
  <c r="A820" i="2"/>
  <c r="A222" i="2"/>
  <c r="A417" i="2"/>
  <c r="A906" i="2"/>
  <c r="A905" i="2"/>
  <c r="A904" i="2"/>
  <c r="A903" i="2"/>
  <c r="A902" i="2"/>
  <c r="A901" i="2"/>
  <c r="A408" i="2"/>
  <c r="A471" i="2"/>
  <c r="A1302" i="2"/>
  <c r="A683" i="2"/>
  <c r="A371" i="2"/>
  <c r="A854" i="2"/>
  <c r="A372" i="2"/>
  <c r="A377" i="2"/>
  <c r="A369" i="2"/>
  <c r="A365" i="2"/>
  <c r="A370" i="2"/>
  <c r="A1627" i="2"/>
  <c r="A1626" i="2"/>
  <c r="A1625" i="2"/>
  <c r="A1624" i="2"/>
  <c r="A1623" i="2"/>
  <c r="A1021" i="2"/>
  <c r="A548" i="2"/>
  <c r="A545" i="2"/>
  <c r="A323" i="2"/>
  <c r="A1156" i="2"/>
  <c r="A1154" i="2"/>
  <c r="A1730" i="2"/>
  <c r="A1098" i="2" l="1"/>
  <c r="A1093" i="2"/>
  <c r="A1025" i="2"/>
  <c r="A1020" i="2"/>
  <c r="A320" i="2"/>
  <c r="A1873" i="2"/>
  <c r="A1705" i="2"/>
  <c r="A1700" i="2"/>
  <c r="A1578" i="2"/>
  <c r="A1581" i="2"/>
  <c r="A1178" i="2"/>
  <c r="A1179" i="2"/>
  <c r="A647" i="2"/>
  <c r="A650" i="2"/>
  <c r="A637" i="2"/>
  <c r="A793" i="2"/>
  <c r="A648" i="2"/>
  <c r="A788" i="2"/>
  <c r="A792" i="2"/>
  <c r="A384" i="2"/>
  <c r="A381" i="2"/>
  <c r="A303" i="2"/>
  <c r="A299" i="2"/>
  <c r="A514" i="2"/>
  <c r="A511" i="2"/>
  <c r="A1063" i="2"/>
  <c r="A1064" i="2"/>
  <c r="A1065" i="2"/>
  <c r="A1473" i="2"/>
  <c r="A164" i="2"/>
  <c r="A1867" i="2"/>
  <c r="A763" i="2"/>
  <c r="A769" i="2"/>
  <c r="A766" i="2"/>
  <c r="A767" i="2"/>
  <c r="A764" i="2"/>
  <c r="A779" i="2"/>
  <c r="A765" i="2"/>
  <c r="A770" i="2"/>
  <c r="A772" i="2"/>
  <c r="A775" i="2"/>
  <c r="A776" i="2"/>
  <c r="A777" i="2"/>
  <c r="A768" i="2"/>
  <c r="A778" i="2"/>
  <c r="A780" i="2"/>
  <c r="A1868" i="2"/>
  <c r="A1848" i="2"/>
  <c r="A1863" i="2"/>
  <c r="A1846" i="2"/>
  <c r="A1862" i="2"/>
  <c r="A236" i="2" l="1"/>
  <c r="A380" i="2"/>
  <c r="A1577" i="2"/>
  <c r="A1887" i="2"/>
  <c r="A1844" i="2"/>
  <c r="A1597" i="2"/>
  <c r="A1186" i="2"/>
  <c r="A1177" i="2"/>
  <c r="A1131" i="2"/>
  <c r="A1105" i="2"/>
  <c r="A1033" i="2"/>
  <c r="A1051" i="2"/>
  <c r="A813" i="2"/>
  <c r="A787" i="2"/>
  <c r="A670" i="2"/>
  <c r="A644" i="2"/>
  <c r="A510" i="2"/>
  <c r="A531" i="2"/>
  <c r="A397" i="2"/>
  <c r="A342" i="2"/>
  <c r="A319" i="2"/>
  <c r="A313" i="2"/>
  <c r="A298" i="2"/>
  <c r="A307" i="2"/>
  <c r="A331" i="2"/>
  <c r="A390" i="2"/>
  <c r="A521" i="2"/>
  <c r="A553" i="2"/>
  <c r="A655" i="2"/>
  <c r="A799" i="2"/>
  <c r="A1184" i="2"/>
  <c r="A1712" i="2"/>
  <c r="A1588" i="2"/>
  <c r="A1117" i="2"/>
  <c r="A1022" i="2"/>
  <c r="A1935" i="2"/>
  <c r="A1901" i="2"/>
  <c r="A1857" i="2"/>
  <c r="A1877" i="2"/>
  <c r="A246" i="2"/>
  <c r="A244" i="2"/>
  <c r="A1542" i="2" l="1"/>
  <c r="A1541" i="2"/>
  <c r="A1540" i="2"/>
  <c r="A1539" i="2"/>
  <c r="A1538" i="2"/>
  <c r="A1537" i="2"/>
  <c r="A1293" i="2"/>
  <c r="A1292" i="2"/>
  <c r="A1291" i="2"/>
  <c r="A1290" i="2"/>
  <c r="A1289" i="2"/>
  <c r="A178" i="2"/>
  <c r="A254" i="2"/>
  <c r="A1472" i="2"/>
  <c r="A1621" i="2"/>
  <c r="A1616" i="2"/>
  <c r="A1615" i="2"/>
  <c r="A1610" i="2"/>
  <c r="A1613" i="2"/>
  <c r="A1614" i="2"/>
  <c r="A1686" i="2"/>
  <c r="A1685" i="2"/>
  <c r="A1688" i="2"/>
  <c r="A1687" i="2"/>
  <c r="A1683" i="2"/>
  <c r="A735" i="2"/>
  <c r="A743" i="2"/>
  <c r="A734" i="2"/>
  <c r="A681" i="2"/>
  <c r="A680" i="2"/>
  <c r="A679" i="2"/>
  <c r="A737" i="2"/>
  <c r="A738" i="2"/>
  <c r="A671" i="2"/>
  <c r="A172" i="2"/>
  <c r="A1677" i="2"/>
  <c r="A1478" i="2"/>
  <c r="A161" i="2"/>
  <c r="A162" i="2"/>
  <c r="A42" i="2" l="1"/>
  <c r="A43" i="2"/>
  <c r="A44" i="2"/>
  <c r="A45" i="2"/>
  <c r="A46" i="2"/>
  <c r="A47" i="2"/>
  <c r="A48" i="2"/>
  <c r="A49" i="2"/>
  <c r="A59" i="2"/>
  <c r="A60" i="2"/>
  <c r="A61" i="2"/>
  <c r="A62" i="2"/>
  <c r="A63" i="2"/>
  <c r="A64" i="2"/>
  <c r="A65" i="2"/>
  <c r="A66" i="2"/>
  <c r="A67" i="2"/>
  <c r="A77" i="2"/>
  <c r="A78" i="2"/>
  <c r="A79" i="2"/>
  <c r="A80" i="2"/>
  <c r="A81" i="2"/>
  <c r="A82" i="2"/>
  <c r="A83" i="2"/>
  <c r="A84" i="2"/>
  <c r="A85" i="2"/>
  <c r="A86" i="2"/>
  <c r="A87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65" i="2"/>
  <c r="A112" i="2"/>
  <c r="A1628" i="2"/>
  <c r="A1629" i="2"/>
  <c r="A1630" i="2"/>
  <c r="A1631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6" i="2"/>
  <c r="A157" i="2"/>
  <c r="A158" i="2"/>
  <c r="A159" i="2"/>
  <c r="A160" i="2"/>
  <c r="A163" i="2"/>
  <c r="A166" i="2"/>
  <c r="A167" i="2"/>
  <c r="A168" i="2"/>
  <c r="A169" i="2"/>
  <c r="A171" i="2"/>
  <c r="A173" i="2"/>
  <c r="A174" i="2"/>
  <c r="A176" i="2"/>
  <c r="A177" i="2"/>
  <c r="A180" i="2"/>
  <c r="A181" i="2"/>
  <c r="A182" i="2"/>
  <c r="A183" i="2"/>
  <c r="A184" i="2"/>
  <c r="A185" i="2"/>
  <c r="A187" i="2"/>
  <c r="A194" i="2"/>
  <c r="A19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7" i="2"/>
  <c r="A238" i="2"/>
  <c r="A239" i="2"/>
  <c r="A240" i="2"/>
  <c r="A242" i="2"/>
  <c r="A243" i="2"/>
  <c r="A245" i="2"/>
  <c r="A247" i="2"/>
  <c r="A248" i="2"/>
  <c r="A249" i="2"/>
  <c r="A250" i="2"/>
  <c r="A251" i="2"/>
  <c r="A252" i="2"/>
  <c r="A253" i="2"/>
  <c r="A255" i="2"/>
  <c r="A256" i="2"/>
  <c r="A257" i="2"/>
  <c r="A258" i="2"/>
  <c r="A260" i="2"/>
  <c r="A261" i="2"/>
  <c r="A262" i="2"/>
  <c r="A263" i="2"/>
  <c r="A264" i="2"/>
  <c r="A265" i="2"/>
  <c r="A267" i="2"/>
  <c r="A268" i="2"/>
  <c r="A270" i="2"/>
  <c r="A271" i="2"/>
  <c r="A272" i="2"/>
  <c r="A273" i="2"/>
  <c r="A274" i="2"/>
  <c r="A275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300" i="2"/>
  <c r="A302" i="2"/>
  <c r="A304" i="2"/>
  <c r="A308" i="2"/>
  <c r="A309" i="2"/>
  <c r="A310" i="2"/>
  <c r="A311" i="2"/>
  <c r="A316" i="2"/>
  <c r="A317" i="2"/>
  <c r="A321" i="2"/>
  <c r="A322" i="2"/>
  <c r="A324" i="2"/>
  <c r="A325" i="2"/>
  <c r="A326" i="2"/>
  <c r="A327" i="2"/>
  <c r="A329" i="2"/>
  <c r="A332" i="2"/>
  <c r="A333" i="2"/>
  <c r="A334" i="2"/>
  <c r="A335" i="2"/>
  <c r="A336" i="2"/>
  <c r="A337" i="2"/>
  <c r="A338" i="2"/>
  <c r="A339" i="2"/>
  <c r="A341" i="2"/>
  <c r="A346" i="2"/>
  <c r="A347" i="2"/>
  <c r="A348" i="2"/>
  <c r="A349" i="2"/>
  <c r="A350" i="2"/>
  <c r="A351" i="2"/>
  <c r="A356" i="2"/>
  <c r="A357" i="2"/>
  <c r="A358" i="2"/>
  <c r="A359" i="2"/>
  <c r="A360" i="2"/>
  <c r="A361" i="2"/>
  <c r="A363" i="2"/>
  <c r="A378" i="2"/>
  <c r="A382" i="2"/>
  <c r="A385" i="2"/>
  <c r="A386" i="2"/>
  <c r="A391" i="2"/>
  <c r="A392" i="2"/>
  <c r="A393" i="2"/>
  <c r="A394" i="2"/>
  <c r="A396" i="2"/>
  <c r="A400" i="2"/>
  <c r="A401" i="2"/>
  <c r="A402" i="2"/>
  <c r="A403" i="2"/>
  <c r="A404" i="2"/>
  <c r="A405" i="2"/>
  <c r="A407" i="2"/>
  <c r="A409" i="2"/>
  <c r="A410" i="2"/>
  <c r="A411" i="2"/>
  <c r="A415" i="2"/>
  <c r="A416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9" i="2"/>
  <c r="A498" i="2"/>
  <c r="A500" i="2"/>
  <c r="A501" i="2"/>
  <c r="A502" i="2"/>
  <c r="A503" i="2"/>
  <c r="A504" i="2"/>
  <c r="A505" i="2"/>
  <c r="A506" i="2"/>
  <c r="A507" i="2"/>
  <c r="A508" i="2"/>
  <c r="A512" i="2"/>
  <c r="A515" i="2"/>
  <c r="A516" i="2"/>
  <c r="A517" i="2"/>
  <c r="A522" i="2"/>
  <c r="A523" i="2"/>
  <c r="A524" i="2"/>
  <c r="A525" i="2"/>
  <c r="A526" i="2"/>
  <c r="A527" i="2"/>
  <c r="A529" i="2"/>
  <c r="A534" i="2"/>
  <c r="A535" i="2"/>
  <c r="A536" i="2"/>
  <c r="A537" i="2"/>
  <c r="A538" i="2"/>
  <c r="A539" i="2"/>
  <c r="A540" i="2"/>
  <c r="A542" i="2"/>
  <c r="A543" i="2"/>
  <c r="A544" i="2"/>
  <c r="A546" i="2"/>
  <c r="A547" i="2"/>
  <c r="A549" i="2"/>
  <c r="A551" i="2"/>
  <c r="A554" i="2"/>
  <c r="A555" i="2"/>
  <c r="A556" i="2"/>
  <c r="A557" i="2"/>
  <c r="A558" i="2"/>
  <c r="A559" i="2"/>
  <c r="A560" i="2"/>
  <c r="A561" i="2"/>
  <c r="A562" i="2"/>
  <c r="A563" i="2"/>
  <c r="A565" i="2"/>
  <c r="A566" i="2"/>
  <c r="A569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33" i="2"/>
  <c r="A634" i="2"/>
  <c r="A635" i="2"/>
  <c r="A636" i="2"/>
  <c r="A638" i="2"/>
  <c r="A639" i="2"/>
  <c r="A640" i="2"/>
  <c r="A641" i="2"/>
  <c r="A642" i="2"/>
  <c r="A645" i="2"/>
  <c r="A646" i="2"/>
  <c r="A649" i="2"/>
  <c r="A651" i="2"/>
  <c r="A652" i="2"/>
  <c r="A653" i="2"/>
  <c r="A656" i="2"/>
  <c r="A657" i="2"/>
  <c r="A658" i="2"/>
  <c r="A659" i="2"/>
  <c r="A668" i="2"/>
  <c r="A660" i="2"/>
  <c r="A661" i="2"/>
  <c r="A662" i="2"/>
  <c r="A663" i="2"/>
  <c r="A664" i="2"/>
  <c r="A665" i="2"/>
  <c r="A666" i="2"/>
  <c r="A669" i="2"/>
  <c r="A673" i="2"/>
  <c r="A674" i="2"/>
  <c r="A675" i="2"/>
  <c r="A677" i="2"/>
  <c r="A678" i="2"/>
  <c r="A682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1918" i="2"/>
  <c r="A1919" i="2"/>
  <c r="A1920" i="2"/>
  <c r="A1921" i="2"/>
  <c r="A1922" i="2"/>
  <c r="A1923" i="2"/>
  <c r="A1926" i="2"/>
  <c r="A1927" i="2"/>
  <c r="A1928" i="2"/>
  <c r="A1929" i="2"/>
  <c r="A1934" i="2"/>
  <c r="A1936" i="2"/>
  <c r="A1937" i="2"/>
  <c r="A1938" i="2"/>
  <c r="A1939" i="2"/>
  <c r="A1940" i="2"/>
  <c r="A1941" i="2"/>
  <c r="A1942" i="2"/>
  <c r="A1943" i="2"/>
  <c r="A1948" i="2"/>
  <c r="A1949" i="2"/>
  <c r="A730" i="2"/>
  <c r="A731" i="2"/>
  <c r="A732" i="2"/>
  <c r="A733" i="2"/>
  <c r="A736" i="2"/>
  <c r="A739" i="2"/>
  <c r="A740" i="2"/>
  <c r="A741" i="2"/>
  <c r="A742" i="2"/>
  <c r="A744" i="2"/>
  <c r="A745" i="2"/>
  <c r="A762" i="2"/>
  <c r="A784" i="2"/>
  <c r="A789" i="2"/>
  <c r="A790" i="2"/>
  <c r="A791" i="2"/>
  <c r="A794" i="2"/>
  <c r="A795" i="2"/>
  <c r="A797" i="2"/>
  <c r="A800" i="2"/>
  <c r="A801" i="2"/>
  <c r="A802" i="2"/>
  <c r="A803" i="2"/>
  <c r="A804" i="2"/>
  <c r="A805" i="2"/>
  <c r="A806" i="2"/>
  <c r="A807" i="2"/>
  <c r="A808" i="2"/>
  <c r="A809" i="2"/>
  <c r="A810" i="2"/>
  <c r="A814" i="2"/>
  <c r="A815" i="2"/>
  <c r="A816" i="2"/>
  <c r="A818" i="2"/>
  <c r="A819" i="2"/>
  <c r="A821" i="2"/>
  <c r="A822" i="2"/>
  <c r="A823" i="2"/>
  <c r="A824" i="2"/>
  <c r="A825" i="2"/>
  <c r="A826" i="2"/>
  <c r="A827" i="2"/>
  <c r="A828" i="2"/>
  <c r="A829" i="2"/>
  <c r="A830" i="2"/>
  <c r="A831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995" i="2"/>
  <c r="A900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4" i="2"/>
  <c r="A993" i="2"/>
  <c r="A996" i="2"/>
  <c r="A997" i="2"/>
  <c r="A998" i="2"/>
  <c r="A999" i="2"/>
  <c r="A1000" i="2"/>
  <c r="A1001" i="2"/>
  <c r="A1002" i="2"/>
  <c r="A1003" i="2"/>
  <c r="A1004" i="2"/>
  <c r="A1005" i="2"/>
  <c r="A1006" i="2"/>
  <c r="A175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3" i="2"/>
  <c r="A1024" i="2"/>
  <c r="A1026" i="2"/>
  <c r="A1027" i="2"/>
  <c r="A1028" i="2"/>
  <c r="A1029" i="2"/>
  <c r="A1030" i="2"/>
  <c r="A1031" i="2"/>
  <c r="A1034" i="2"/>
  <c r="A1035" i="2"/>
  <c r="A1036" i="2"/>
  <c r="A1037" i="2"/>
  <c r="A1038" i="2"/>
  <c r="A1044" i="2"/>
  <c r="A1050" i="2"/>
  <c r="A1045" i="2"/>
  <c r="A1046" i="2"/>
  <c r="A1047" i="2"/>
  <c r="A1048" i="2"/>
  <c r="A1049" i="2"/>
  <c r="A1053" i="2"/>
  <c r="A1054" i="2"/>
  <c r="A1056" i="2"/>
  <c r="A1057" i="2"/>
  <c r="A1058" i="2"/>
  <c r="A1060" i="2"/>
  <c r="A1061" i="2"/>
  <c r="A1062" i="2"/>
  <c r="A1066" i="2"/>
  <c r="A1067" i="2"/>
  <c r="A1068" i="2"/>
  <c r="A1070" i="2"/>
  <c r="A1071" i="2"/>
  <c r="A1072" i="2"/>
  <c r="A1073" i="2"/>
  <c r="A1074" i="2"/>
  <c r="A1075" i="2"/>
  <c r="A1076" i="2"/>
  <c r="A1077" i="2"/>
  <c r="A1078" i="2"/>
  <c r="A1091" i="2"/>
  <c r="A1092" i="2"/>
  <c r="A1094" i="2"/>
  <c r="A1095" i="2"/>
  <c r="A1100" i="2"/>
  <c r="A1101" i="2"/>
  <c r="A1102" i="2"/>
  <c r="A1103" i="2"/>
  <c r="A1106" i="2"/>
  <c r="A1107" i="2"/>
  <c r="A1108" i="2"/>
  <c r="A1109" i="2"/>
  <c r="A1110" i="2"/>
  <c r="A1111" i="2"/>
  <c r="A1112" i="2"/>
  <c r="A1113" i="2"/>
  <c r="A1118" i="2"/>
  <c r="A1119" i="2"/>
  <c r="A1120" i="2"/>
  <c r="A1121" i="2"/>
  <c r="A1130" i="2"/>
  <c r="A1122" i="2"/>
  <c r="A1123" i="2"/>
  <c r="A1124" i="2"/>
  <c r="A1126" i="2"/>
  <c r="A1127" i="2"/>
  <c r="A1128" i="2"/>
  <c r="A1129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9" i="2"/>
  <c r="A1161" i="2"/>
  <c r="A1160" i="2"/>
  <c r="A1158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80" i="2"/>
  <c r="A1181" i="2"/>
  <c r="A1185" i="2"/>
  <c r="A1187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7" i="2"/>
  <c r="A1288" i="2"/>
  <c r="A1294" i="2"/>
  <c r="A1295" i="2"/>
  <c r="A1296" i="2"/>
  <c r="A1297" i="2"/>
  <c r="A1298" i="2"/>
  <c r="A1299" i="2"/>
  <c r="A1300" i="2"/>
  <c r="A1301" i="2"/>
  <c r="A1303" i="2"/>
  <c r="A1304" i="2"/>
  <c r="A1305" i="2"/>
  <c r="A1306" i="2"/>
  <c r="A1307" i="2"/>
  <c r="A1308" i="2"/>
  <c r="A1309" i="2"/>
  <c r="A1310" i="2"/>
  <c r="A1311" i="2"/>
  <c r="A1312" i="2"/>
  <c r="A1426" i="2"/>
  <c r="A1427" i="2"/>
  <c r="A1428" i="2"/>
  <c r="A1429" i="2"/>
  <c r="A1430" i="2"/>
  <c r="A1431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069" i="2"/>
  <c r="A1457" i="2"/>
  <c r="A1458" i="2"/>
  <c r="A1459" i="2"/>
  <c r="A1460" i="2"/>
  <c r="A1461" i="2"/>
  <c r="A1464" i="2"/>
  <c r="A1465" i="2"/>
  <c r="A1469" i="2"/>
  <c r="A1471" i="2"/>
  <c r="A1477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36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9" i="2"/>
  <c r="A1580" i="2"/>
  <c r="A1582" i="2"/>
  <c r="A1583" i="2"/>
  <c r="A1584" i="2"/>
  <c r="A1586" i="2"/>
  <c r="A1589" i="2"/>
  <c r="A1590" i="2"/>
  <c r="A1591" i="2"/>
  <c r="A1592" i="2"/>
  <c r="A1593" i="2"/>
  <c r="A1594" i="2"/>
  <c r="A1596" i="2"/>
  <c r="A1601" i="2"/>
  <c r="A1602" i="2"/>
  <c r="A1603" i="2"/>
  <c r="A1604" i="2"/>
  <c r="A1605" i="2"/>
  <c r="A1606" i="2"/>
  <c r="A1607" i="2"/>
  <c r="A1608" i="2"/>
  <c r="A1609" i="2"/>
  <c r="A1611" i="2"/>
  <c r="A1612" i="2"/>
  <c r="A1617" i="2"/>
  <c r="A1618" i="2"/>
  <c r="A1619" i="2"/>
  <c r="A1620" i="2"/>
  <c r="A1622" i="2"/>
  <c r="A1635" i="2"/>
  <c r="A1636" i="2"/>
  <c r="A1637" i="2"/>
  <c r="A1638" i="2"/>
  <c r="A1639" i="2"/>
  <c r="A1640" i="2"/>
  <c r="A1641" i="2"/>
  <c r="A1642" i="2"/>
  <c r="A1643" i="2"/>
  <c r="A1644" i="2"/>
  <c r="A1645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75" i="2"/>
  <c r="A1676" i="2"/>
  <c r="A1678" i="2"/>
  <c r="A1679" i="2"/>
  <c r="A1680" i="2"/>
  <c r="A1681" i="2"/>
  <c r="A1682" i="2"/>
  <c r="A1684" i="2"/>
  <c r="A1689" i="2"/>
  <c r="A1690" i="2"/>
  <c r="A1691" i="2"/>
  <c r="A1692" i="2"/>
  <c r="A1693" i="2"/>
  <c r="A1694" i="2"/>
  <c r="A1695" i="2"/>
  <c r="A1696" i="2"/>
  <c r="A1699" i="2"/>
  <c r="A1701" i="2"/>
  <c r="A1702" i="2"/>
  <c r="A1704" i="2"/>
  <c r="A1706" i="2"/>
  <c r="A1707" i="2"/>
  <c r="A1708" i="2"/>
  <c r="A1710" i="2"/>
  <c r="A1713" i="2"/>
  <c r="A1714" i="2"/>
  <c r="A1715" i="2"/>
  <c r="A1716" i="2"/>
  <c r="A1717" i="2"/>
  <c r="A1718" i="2"/>
  <c r="A1719" i="2"/>
  <c r="A1721" i="2"/>
  <c r="A1722" i="2"/>
  <c r="A1725" i="2"/>
  <c r="A1727" i="2"/>
  <c r="A1728" i="2"/>
  <c r="A1729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42" i="2"/>
  <c r="A1845" i="2"/>
  <c r="A1847" i="2"/>
  <c r="A1849" i="2"/>
  <c r="A1850" i="2"/>
  <c r="A1851" i="2"/>
  <c r="A1852" i="2"/>
  <c r="A1854" i="2"/>
  <c r="A1858" i="2"/>
  <c r="A1859" i="2"/>
  <c r="A1860" i="2"/>
  <c r="A1869" i="2"/>
  <c r="A1870" i="2"/>
  <c r="A1871" i="2"/>
  <c r="A1872" i="2"/>
  <c r="A1874" i="2"/>
  <c r="A1875" i="2"/>
  <c r="A1876" i="2"/>
  <c r="A1878" i="2"/>
  <c r="A1879" i="2"/>
  <c r="A1880" i="2"/>
  <c r="A1881" i="2"/>
  <c r="A1882" i="2"/>
  <c r="A1883" i="2"/>
  <c r="A1884" i="2"/>
  <c r="A1885" i="2"/>
  <c r="A1888" i="2"/>
  <c r="A1889" i="2"/>
  <c r="A1891" i="2"/>
  <c r="A1892" i="2"/>
  <c r="A1893" i="2"/>
  <c r="A1894" i="2"/>
  <c r="A1895" i="2"/>
  <c r="A1898" i="2"/>
  <c r="A1899" i="2"/>
  <c r="A1902" i="2"/>
  <c r="A1904" i="2"/>
  <c r="A1905" i="2"/>
  <c r="A1906" i="2"/>
  <c r="A1907" i="2"/>
  <c r="A1909" i="2"/>
  <c r="A1910" i="2"/>
  <c r="A1911" i="2"/>
  <c r="A1912" i="2"/>
  <c r="A1914" i="2"/>
  <c r="A1917" i="2"/>
  <c r="A1950" i="2"/>
  <c r="A1951" i="2"/>
  <c r="A23" i="2"/>
  <c r="A24" i="2"/>
  <c r="A25" i="2"/>
  <c r="A26" i="2"/>
  <c r="A27" i="2"/>
  <c r="A28" i="2"/>
  <c r="A29" i="2"/>
  <c r="A30" i="2"/>
  <c r="A31" i="2"/>
  <c r="A41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F80" i="3" s="1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Z101" i="3" s="1"/>
  <c r="AX97" i="3"/>
  <c r="AZ97" i="3" s="1"/>
  <c r="AX93" i="3"/>
  <c r="AZ93" i="3" s="1"/>
  <c r="AX89" i="3"/>
  <c r="AY89" i="3" s="1"/>
  <c r="AX85" i="3"/>
  <c r="AZ85" i="3" s="1"/>
  <c r="AX81" i="3"/>
  <c r="AY81" i="3" s="1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E103" i="3"/>
  <c r="BF103" i="3" s="1"/>
  <c r="BE99" i="3"/>
  <c r="BF99" i="3" s="1"/>
  <c r="BE95" i="3"/>
  <c r="BF95" i="3" s="1"/>
  <c r="BE91" i="3"/>
  <c r="BF91" i="3" s="1"/>
  <c r="BE87" i="3"/>
  <c r="BF87" i="3" s="1"/>
  <c r="BE83" i="3"/>
  <c r="BF83" i="3" s="1"/>
  <c r="BE79" i="3"/>
  <c r="BF79" i="3" s="1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U101" i="3"/>
  <c r="AW101" i="3" s="1"/>
  <c r="AU97" i="3"/>
  <c r="AW97" i="3" s="1"/>
  <c r="AU93" i="3"/>
  <c r="AW93" i="3" s="1"/>
  <c r="AU89" i="3"/>
  <c r="AW89" i="3" s="1"/>
  <c r="AU85" i="3"/>
  <c r="AW85" i="3" s="1"/>
  <c r="AU81" i="3"/>
  <c r="AW81" i="3" s="1"/>
  <c r="BE102" i="3"/>
  <c r="BF102" i="3" s="1"/>
  <c r="BE98" i="3"/>
  <c r="BF98" i="3" s="1"/>
  <c r="BE94" i="3"/>
  <c r="BF94" i="3" s="1"/>
  <c r="BE90" i="3"/>
  <c r="BF90" i="3" s="1"/>
  <c r="BE86" i="3"/>
  <c r="BF86" i="3" s="1"/>
  <c r="BE82" i="3"/>
  <c r="BF82" i="3" s="1"/>
  <c r="BE78" i="3"/>
  <c r="BF78" i="3" s="1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O102" i="3" s="1"/>
  <c r="AN98" i="3"/>
  <c r="AO98" i="3" s="1"/>
  <c r="AN94" i="3"/>
  <c r="AO94" i="3" s="1"/>
  <c r="AN90" i="3"/>
  <c r="AO90" i="3" s="1"/>
  <c r="AN86" i="3"/>
  <c r="AO86" i="3" s="1"/>
  <c r="AN82" i="3"/>
  <c r="AO82" i="3" s="1"/>
  <c r="AN78" i="3"/>
  <c r="AO78" i="3" s="1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O100" i="3" s="1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X101" i="3"/>
  <c r="AC101" i="3" s="1"/>
  <c r="X97" i="3"/>
  <c r="Z97" i="3" s="1"/>
  <c r="X93" i="3"/>
  <c r="X89" i="3"/>
  <c r="X85" i="3"/>
  <c r="Z85" i="3" s="1"/>
  <c r="X81" i="3"/>
  <c r="Z81" i="3" s="1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N101" i="3" s="1"/>
  <c r="M97" i="3"/>
  <c r="N97" i="3" s="1"/>
  <c r="M93" i="3"/>
  <c r="N93" i="3" s="1"/>
  <c r="M89" i="3"/>
  <c r="N89" i="3" s="1"/>
  <c r="M85" i="3"/>
  <c r="N85" i="3" s="1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BA74" i="3"/>
  <c r="AU76" i="3"/>
  <c r="AP75" i="3"/>
  <c r="AN74" i="3"/>
  <c r="AO74" i="3" s="1"/>
  <c r="AG76" i="3"/>
  <c r="AD75" i="3"/>
  <c r="AF75" i="3" s="1"/>
  <c r="X74" i="3"/>
  <c r="M76" i="3"/>
  <c r="J75" i="3"/>
  <c r="B76" i="3"/>
  <c r="BE72" i="3"/>
  <c r="AP72" i="3"/>
  <c r="AD72" i="3"/>
  <c r="AE72" i="3" s="1"/>
  <c r="J72" i="3"/>
  <c r="AX71" i="3"/>
  <c r="AK71" i="3"/>
  <c r="P71" i="3"/>
  <c r="BE70" i="3"/>
  <c r="AP70" i="3"/>
  <c r="AD70" i="3"/>
  <c r="AF70" i="3" s="1"/>
  <c r="J70" i="3"/>
  <c r="AX69" i="3"/>
  <c r="AK69" i="3"/>
  <c r="P69" i="3"/>
  <c r="AP68" i="3"/>
  <c r="AT68" i="3" s="1"/>
  <c r="AG68" i="3"/>
  <c r="AI68" i="3" s="1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F61" i="3" s="1"/>
  <c r="AG60" i="3"/>
  <c r="AX59" i="3"/>
  <c r="AZ59" i="3" s="1"/>
  <c r="AG59" i="3"/>
  <c r="E59" i="3"/>
  <c r="AN58" i="3"/>
  <c r="AO58" i="3" s="1"/>
  <c r="AD58" i="3"/>
  <c r="AE58" i="3" s="1"/>
  <c r="E58" i="3"/>
  <c r="AN57" i="3"/>
  <c r="BA56" i="3"/>
  <c r="AN56" i="3"/>
  <c r="P56" i="3"/>
  <c r="AN55" i="3"/>
  <c r="AC55" i="3"/>
  <c r="AX54" i="3"/>
  <c r="AG54" i="3"/>
  <c r="B54" i="3"/>
  <c r="AU53" i="3"/>
  <c r="AD53" i="3"/>
  <c r="AF53" i="3" s="1"/>
  <c r="BE52" i="3"/>
  <c r="BF52" i="3" s="1"/>
  <c r="AU52" i="3"/>
  <c r="AG52" i="3"/>
  <c r="AJ52" i="3" s="1"/>
  <c r="E52" i="3"/>
  <c r="BA51" i="3"/>
  <c r="AN51" i="3"/>
  <c r="X51" i="3"/>
  <c r="Z51" i="3" s="1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AF45" i="3" s="1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J101" i="3"/>
  <c r="K101" i="3" s="1"/>
  <c r="J97" i="3"/>
  <c r="L97" i="3" s="1"/>
  <c r="J93" i="3"/>
  <c r="K93" i="3" s="1"/>
  <c r="J89" i="3"/>
  <c r="L89" i="3" s="1"/>
  <c r="J85" i="3"/>
  <c r="K85" i="3" s="1"/>
  <c r="J81" i="3"/>
  <c r="L81" i="3" s="1"/>
  <c r="B104" i="3"/>
  <c r="I104" i="3" s="1"/>
  <c r="B100" i="3"/>
  <c r="B96" i="3"/>
  <c r="B92" i="3"/>
  <c r="B88" i="3"/>
  <c r="B84" i="3"/>
  <c r="B79" i="3"/>
  <c r="BE74" i="3"/>
  <c r="AX76" i="3"/>
  <c r="AU75" i="3"/>
  <c r="AP74" i="3"/>
  <c r="AK76" i="3"/>
  <c r="AG75" i="3"/>
  <c r="AD74" i="3"/>
  <c r="AE74" i="3" s="1"/>
  <c r="P76" i="3"/>
  <c r="M75" i="3"/>
  <c r="J74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AF68" i="3" s="1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AF62" i="3" s="1"/>
  <c r="BE61" i="3"/>
  <c r="AP61" i="3"/>
  <c r="X61" i="3"/>
  <c r="BE60" i="3"/>
  <c r="BF60" i="3" s="1"/>
  <c r="AU60" i="3"/>
  <c r="AV60" i="3" s="1"/>
  <c r="AD60" i="3"/>
  <c r="AF60" i="3" s="1"/>
  <c r="B60" i="3"/>
  <c r="AU59" i="3"/>
  <c r="AD59" i="3"/>
  <c r="AE59" i="3" s="1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AF54" i="3" s="1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Z48" i="3" s="1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83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83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AG74" i="3"/>
  <c r="X76" i="3"/>
  <c r="P75" i="3"/>
  <c r="M74" i="3"/>
  <c r="B80" i="3"/>
  <c r="B74" i="3"/>
  <c r="AX72" i="3"/>
  <c r="AK72" i="3"/>
  <c r="P72" i="3"/>
  <c r="BE71" i="3"/>
  <c r="AP71" i="3"/>
  <c r="AD71" i="3"/>
  <c r="AE71" i="3" s="1"/>
  <c r="J71" i="3"/>
  <c r="AX70" i="3"/>
  <c r="AK70" i="3"/>
  <c r="P70" i="3"/>
  <c r="BE69" i="3"/>
  <c r="AP69" i="3"/>
  <c r="AD69" i="3"/>
  <c r="AF69" i="3" s="1"/>
  <c r="J69" i="3"/>
  <c r="AN68" i="3"/>
  <c r="AO68" i="3" s="1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AF57" i="3" s="1"/>
  <c r="B57" i="3"/>
  <c r="AU56" i="3"/>
  <c r="AD56" i="3"/>
  <c r="AF56" i="3" s="1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AF51" i="3" s="1"/>
  <c r="P51" i="3"/>
  <c r="W51" i="3" s="1"/>
  <c r="AX50" i="3"/>
  <c r="AZ50" i="3" s="1"/>
  <c r="AG50" i="3"/>
  <c r="E50" i="3"/>
  <c r="AX49" i="3"/>
  <c r="AG49" i="3"/>
  <c r="D49" i="3"/>
  <c r="AN48" i="3"/>
  <c r="AD48" i="3"/>
  <c r="AF48" i="3" s="1"/>
  <c r="B48" i="3"/>
  <c r="AP47" i="3"/>
  <c r="AT47" i="3" s="1"/>
  <c r="AC47" i="3"/>
  <c r="I47" i="3"/>
  <c r="B47" i="3"/>
  <c r="H47" i="3" s="1"/>
  <c r="AU46" i="3"/>
  <c r="AD46" i="3"/>
  <c r="AF46" i="3" s="1"/>
  <c r="BE45" i="3"/>
  <c r="BF45" i="3" s="1"/>
  <c r="AU45" i="3"/>
  <c r="AW45" i="3" s="1"/>
  <c r="P95" i="3"/>
  <c r="P87" i="3"/>
  <c r="Q87" i="3" s="1"/>
  <c r="P81" i="3"/>
  <c r="W81" i="3" s="1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X74" i="3"/>
  <c r="AP76" i="3"/>
  <c r="AN75" i="3"/>
  <c r="AK74" i="3"/>
  <c r="AD76" i="3"/>
  <c r="AE76" i="3" s="1"/>
  <c r="X75" i="3"/>
  <c r="P74" i="3"/>
  <c r="J76" i="3"/>
  <c r="B75" i="3"/>
  <c r="D75" i="3" s="1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AX68" i="3"/>
  <c r="AY68" i="3" s="1"/>
  <c r="AK68" i="3"/>
  <c r="AM68" i="3" s="1"/>
  <c r="B68" i="3"/>
  <c r="F68" i="3" s="1"/>
  <c r="AD67" i="3"/>
  <c r="AE67" i="3" s="1"/>
  <c r="B66" i="3"/>
  <c r="AU65" i="3"/>
  <c r="AD65" i="3"/>
  <c r="AE65" i="3" s="1"/>
  <c r="BE64" i="3"/>
  <c r="AP64" i="3"/>
  <c r="AD64" i="3"/>
  <c r="AE64" i="3" s="1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AF55" i="3" s="1"/>
  <c r="P55" i="3"/>
  <c r="Q55" i="3" s="1"/>
  <c r="BA54" i="3"/>
  <c r="AN54" i="3"/>
  <c r="P54" i="3"/>
  <c r="AX53" i="3"/>
  <c r="AG53" i="3"/>
  <c r="B53" i="3"/>
  <c r="AX52" i="3"/>
  <c r="AZ52" i="3" s="1"/>
  <c r="P52" i="3"/>
  <c r="BD51" i="3"/>
  <c r="AP51" i="3"/>
  <c r="BE50" i="3"/>
  <c r="BF50" i="3" s="1"/>
  <c r="AU50" i="3"/>
  <c r="AD50" i="3"/>
  <c r="AF50" i="3" s="1"/>
  <c r="B50" i="3"/>
  <c r="AU49" i="3"/>
  <c r="AD49" i="3"/>
  <c r="AF49" i="3" s="1"/>
  <c r="B49" i="3"/>
  <c r="AX48" i="3"/>
  <c r="AZ48" i="3" s="1"/>
  <c r="BE47" i="3"/>
  <c r="BF47" i="3" s="1"/>
  <c r="AU47" i="3"/>
  <c r="AV47" i="3" s="1"/>
  <c r="AN47" i="3"/>
  <c r="G47" i="3"/>
  <c r="BE46" i="3"/>
  <c r="AP46" i="3"/>
  <c r="X46" i="3"/>
  <c r="BA45" i="3"/>
  <c r="AG45" i="3"/>
  <c r="AJ45" i="3" s="1"/>
  <c r="P45" i="3"/>
  <c r="BE44" i="3"/>
  <c r="BF44" i="3" s="1"/>
  <c r="AN44" i="3"/>
  <c r="AO44" i="3" s="1"/>
  <c r="AG44" i="3"/>
  <c r="AH44" i="3" s="1"/>
  <c r="X44" i="3"/>
  <c r="Z44" i="3" s="1"/>
  <c r="B44" i="3"/>
  <c r="AX43" i="3"/>
  <c r="AZ43" i="3" s="1"/>
  <c r="AR43" i="3"/>
  <c r="AD43" i="3"/>
  <c r="AE43" i="3" s="1"/>
  <c r="AX42" i="3"/>
  <c r="AZ42" i="3" s="1"/>
  <c r="AG42" i="3"/>
  <c r="E42" i="3"/>
  <c r="AX41" i="3"/>
  <c r="AK41" i="3"/>
  <c r="P41" i="3"/>
  <c r="BE40" i="3"/>
  <c r="AP40" i="3"/>
  <c r="AD40" i="3"/>
  <c r="AF40" i="3" s="1"/>
  <c r="D40" i="3"/>
  <c r="BA39" i="3"/>
  <c r="AU39" i="3"/>
  <c r="AV39" i="3" s="1"/>
  <c r="AK39" i="3"/>
  <c r="AL39" i="3" s="1"/>
  <c r="AD39" i="3"/>
  <c r="AE39" i="3" s="1"/>
  <c r="BE38" i="3"/>
  <c r="AX38" i="3"/>
  <c r="AG38" i="3"/>
  <c r="BE37" i="3"/>
  <c r="AD37" i="3"/>
  <c r="AF37" i="3" s="1"/>
  <c r="AX36" i="3"/>
  <c r="AZ36" i="3" s="1"/>
  <c r="AN36" i="3"/>
  <c r="AO36" i="3" s="1"/>
  <c r="M36" i="3"/>
  <c r="N36" i="3" s="1"/>
  <c r="B36" i="3"/>
  <c r="I36" i="3" s="1"/>
  <c r="AU35" i="3"/>
  <c r="AD35" i="3"/>
  <c r="AF35" i="3" s="1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BF30" i="3" s="1"/>
  <c r="AX30" i="3"/>
  <c r="AZ30" i="3" s="1"/>
  <c r="AN30" i="3"/>
  <c r="AO30" i="3" s="1"/>
  <c r="AP29" i="3"/>
  <c r="X29" i="3"/>
  <c r="E29" i="3"/>
  <c r="AX28" i="3"/>
  <c r="AG28" i="3"/>
  <c r="BE27" i="3"/>
  <c r="BF27" i="3" s="1"/>
  <c r="AX27" i="3"/>
  <c r="AZ27" i="3" s="1"/>
  <c r="AN27" i="3"/>
  <c r="AO27" i="3" s="1"/>
  <c r="AG27" i="3"/>
  <c r="AJ27" i="3" s="1"/>
  <c r="X27" i="3"/>
  <c r="Z27" i="3" s="1"/>
  <c r="BE26" i="3"/>
  <c r="BF26" i="3" s="1"/>
  <c r="AD26" i="3"/>
  <c r="AE26" i="3" s="1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BF18" i="3" s="1"/>
  <c r="AX18" i="3"/>
  <c r="AZ18" i="3" s="1"/>
  <c r="AN18" i="3"/>
  <c r="X18" i="3"/>
  <c r="Z18" i="3" s="1"/>
  <c r="BE17" i="3"/>
  <c r="B17" i="3"/>
  <c r="AU16" i="3"/>
  <c r="B16" i="3"/>
  <c r="AU15" i="3"/>
  <c r="AD15" i="3"/>
  <c r="AE15" i="3" s="1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AE11" i="3" s="1"/>
  <c r="B11" i="3"/>
  <c r="AU10" i="3"/>
  <c r="AD10" i="3"/>
  <c r="AE10" i="3" s="1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AF44" i="3" s="1"/>
  <c r="P44" i="3"/>
  <c r="R44" i="3" s="1"/>
  <c r="BE43" i="3"/>
  <c r="BF43" i="3" s="1"/>
  <c r="AP43" i="3"/>
  <c r="AT43" i="3" s="1"/>
  <c r="X43" i="3"/>
  <c r="BE42" i="3"/>
  <c r="BF42" i="3" s="1"/>
  <c r="AU42" i="3"/>
  <c r="AD42" i="3"/>
  <c r="AF42" i="3" s="1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AF38" i="3" s="1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F33" i="3" s="1"/>
  <c r="AG32" i="3"/>
  <c r="AJ32" i="3" s="1"/>
  <c r="X32" i="3"/>
  <c r="Z32" i="3" s="1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AF28" i="3" s="1"/>
  <c r="P28" i="3"/>
  <c r="T28" i="3" s="1"/>
  <c r="BD27" i="3"/>
  <c r="AU27" i="3"/>
  <c r="AW27" i="3" s="1"/>
  <c r="AD27" i="3"/>
  <c r="AF27" i="3" s="1"/>
  <c r="AN26" i="3"/>
  <c r="AO26" i="3" s="1"/>
  <c r="B26" i="3"/>
  <c r="AU25" i="3"/>
  <c r="AG25" i="3"/>
  <c r="B25" i="3"/>
  <c r="AU24" i="3"/>
  <c r="AD24" i="3"/>
  <c r="AF24" i="3" s="1"/>
  <c r="BE23" i="3"/>
  <c r="AP23" i="3"/>
  <c r="X23" i="3"/>
  <c r="BA22" i="3"/>
  <c r="AN22" i="3"/>
  <c r="P22" i="3"/>
  <c r="AP21" i="3"/>
  <c r="AD21" i="3"/>
  <c r="AF21" i="3" s="1"/>
  <c r="X21" i="3"/>
  <c r="AC21" i="3" s="1"/>
  <c r="BE20" i="3"/>
  <c r="BF20" i="3" s="1"/>
  <c r="AD20" i="3"/>
  <c r="AE20" i="3" s="1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AF41" i="3" s="1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X26" i="3"/>
  <c r="AY26" i="3" s="1"/>
  <c r="AG26" i="3"/>
  <c r="AJ26" i="3" s="1"/>
  <c r="X26" i="3"/>
  <c r="AC26" i="3" s="1"/>
  <c r="BE25" i="3"/>
  <c r="AP25" i="3"/>
  <c r="AD25" i="3"/>
  <c r="AF25" i="3" s="1"/>
  <c r="BE24" i="3"/>
  <c r="AP24" i="3"/>
  <c r="X24" i="3"/>
  <c r="BA23" i="3"/>
  <c r="AN23" i="3"/>
  <c r="P23" i="3"/>
  <c r="AX22" i="3"/>
  <c r="AG22" i="3"/>
  <c r="B22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AF18" i="3" s="1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G9" i="3"/>
  <c r="E9" i="3"/>
  <c r="AX8" i="3"/>
  <c r="AG8" i="3"/>
  <c r="B8" i="3"/>
  <c r="AU7" i="3"/>
  <c r="AD7" i="3"/>
  <c r="AE7" i="3" s="1"/>
  <c r="BE5" i="3"/>
  <c r="AX44" i="3"/>
  <c r="AZ44" i="3" s="1"/>
  <c r="Y44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P39" i="3"/>
  <c r="B39" i="3"/>
  <c r="BA38" i="3"/>
  <c r="BC38" i="3" s="1"/>
  <c r="AN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AF34" i="3" s="1"/>
  <c r="X34" i="3"/>
  <c r="AB34" i="3" s="1"/>
  <c r="BA33" i="3"/>
  <c r="AN33" i="3"/>
  <c r="P33" i="3"/>
  <c r="BD32" i="3"/>
  <c r="AU32" i="3"/>
  <c r="AW32" i="3" s="1"/>
  <c r="P32" i="3"/>
  <c r="Q32" i="3" s="1"/>
  <c r="BA31" i="3"/>
  <c r="AN31" i="3"/>
  <c r="AD31" i="3"/>
  <c r="AE31" i="3" s="1"/>
  <c r="AP30" i="3"/>
  <c r="AD30" i="3"/>
  <c r="AF30" i="3" s="1"/>
  <c r="BE29" i="3"/>
  <c r="BF29" i="3" s="1"/>
  <c r="AU29" i="3"/>
  <c r="AD29" i="3"/>
  <c r="AF29" i="3" s="1"/>
  <c r="BA28" i="3"/>
  <c r="AN28" i="3"/>
  <c r="AI27" i="3"/>
  <c r="Y27" i="3"/>
  <c r="P27" i="3"/>
  <c r="T27" i="3" s="1"/>
  <c r="B27" i="3"/>
  <c r="BA26" i="3"/>
  <c r="BC26" i="3" s="1"/>
  <c r="AU26" i="3"/>
  <c r="AP26" i="3"/>
  <c r="AS26" i="3" s="1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AX21" i="3"/>
  <c r="AY21" i="3" s="1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AP18" i="3"/>
  <c r="AI18" i="3"/>
  <c r="O18" i="3"/>
  <c r="B18" i="3"/>
  <c r="AU17" i="3"/>
  <c r="AG17" i="3"/>
  <c r="P17" i="3"/>
  <c r="AX16" i="3"/>
  <c r="AG16" i="3"/>
  <c r="P16" i="3"/>
  <c r="AX15" i="3"/>
  <c r="AG15" i="3"/>
  <c r="B15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G5" i="3" s="1"/>
  <c r="AD4" i="3"/>
  <c r="AF4" i="3" s="1"/>
  <c r="AP5" i="3"/>
  <c r="AQ5" i="3" s="1"/>
  <c r="BA4" i="3"/>
  <c r="BC4" i="3" s="1"/>
  <c r="P4" i="3"/>
  <c r="M68" i="3"/>
  <c r="O68" i="3" s="1"/>
  <c r="M67" i="3"/>
  <c r="M66" i="3"/>
  <c r="M65" i="3"/>
  <c r="AF66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AA58" i="3" l="1"/>
  <c r="AH52" i="3"/>
  <c r="W58" i="3"/>
  <c r="BD92" i="3"/>
  <c r="BD84" i="3"/>
  <c r="BD100" i="3"/>
  <c r="AV48" i="3"/>
  <c r="AY93" i="3"/>
  <c r="AY101" i="3"/>
  <c r="Z68" i="3"/>
  <c r="AH68" i="3"/>
  <c r="V68" i="3"/>
  <c r="R68" i="3"/>
  <c r="AY36" i="3"/>
  <c r="K97" i="3"/>
  <c r="O88" i="3"/>
  <c r="BD104" i="3"/>
  <c r="AV97" i="3"/>
  <c r="AY9" i="3"/>
  <c r="T51" i="3"/>
  <c r="AR68" i="3"/>
  <c r="D68" i="3"/>
  <c r="O96" i="3"/>
  <c r="AY59" i="3"/>
  <c r="BC95" i="3"/>
  <c r="AZ89" i="3"/>
  <c r="BC79" i="3"/>
  <c r="AY29" i="3"/>
  <c r="AH36" i="3"/>
  <c r="AV45" i="3"/>
  <c r="AY97" i="3"/>
  <c r="BC91" i="3"/>
  <c r="BD91" i="3"/>
  <c r="AF26" i="3"/>
  <c r="AV81" i="3"/>
  <c r="BC99" i="3"/>
  <c r="AB58" i="3"/>
  <c r="BD52" i="3"/>
  <c r="AC58" i="3"/>
  <c r="Y58" i="3"/>
  <c r="BB52" i="3"/>
  <c r="AS45" i="3"/>
  <c r="AV93" i="3"/>
  <c r="AV94" i="3"/>
  <c r="AY85" i="3"/>
  <c r="AE35" i="3"/>
  <c r="K81" i="3"/>
  <c r="R48" i="3"/>
  <c r="AA68" i="3"/>
  <c r="AZ80" i="3"/>
  <c r="AZ96" i="3"/>
  <c r="W57" i="3"/>
  <c r="R57" i="3"/>
  <c r="AR39" i="3"/>
  <c r="Y31" i="3"/>
  <c r="O100" i="3"/>
  <c r="AL68" i="3"/>
  <c r="AI21" i="3"/>
  <c r="AH21" i="3"/>
  <c r="AI52" i="3"/>
  <c r="S58" i="3"/>
  <c r="O84" i="3"/>
  <c r="AJ98" i="3"/>
  <c r="L93" i="3"/>
  <c r="AV27" i="3"/>
  <c r="AQ14" i="3"/>
  <c r="Y18" i="3"/>
  <c r="AQ68" i="3"/>
  <c r="K78" i="3"/>
  <c r="R58" i="3"/>
  <c r="G36" i="3"/>
  <c r="AR47" i="3"/>
  <c r="BC68" i="3"/>
  <c r="AS68" i="3"/>
  <c r="AS37" i="3"/>
  <c r="AI45" i="3"/>
  <c r="O104" i="3"/>
  <c r="AY34" i="3"/>
  <c r="AS17" i="3"/>
  <c r="AY43" i="3"/>
  <c r="BD88" i="3"/>
  <c r="AI26" i="3"/>
  <c r="O92" i="3"/>
  <c r="AA34" i="3"/>
  <c r="AC68" i="3"/>
  <c r="BC29" i="3"/>
  <c r="AQ37" i="3"/>
  <c r="AJ102" i="3"/>
  <c r="BD43" i="3"/>
  <c r="BC21" i="3"/>
  <c r="AZ92" i="3"/>
  <c r="AV89" i="3"/>
  <c r="BB102" i="3"/>
  <c r="BC87" i="3"/>
  <c r="BC103" i="3"/>
  <c r="BB21" i="3"/>
  <c r="BD103" i="3"/>
  <c r="N81" i="3"/>
  <c r="AF91" i="3"/>
  <c r="AJ82" i="3"/>
  <c r="AS43" i="3"/>
  <c r="AZ6" i="3"/>
  <c r="K89" i="3"/>
  <c r="AL89" i="3"/>
  <c r="AF79" i="3"/>
  <c r="K94" i="3"/>
  <c r="AZ81" i="3"/>
  <c r="AV90" i="3"/>
  <c r="S28" i="3"/>
  <c r="AY18" i="3"/>
  <c r="AA38" i="3"/>
  <c r="AF95" i="3"/>
  <c r="AZ104" i="3"/>
  <c r="BC83" i="3"/>
  <c r="BB92" i="3"/>
  <c r="Z38" i="3"/>
  <c r="AS9" i="3"/>
  <c r="U102" i="3"/>
  <c r="AI93" i="3"/>
  <c r="AZ88" i="3"/>
  <c r="BD87" i="3"/>
  <c r="BB104" i="3"/>
  <c r="BB88" i="3"/>
  <c r="AR99" i="3"/>
  <c r="AL85" i="3"/>
  <c r="BB78" i="3"/>
  <c r="BB94" i="3"/>
  <c r="AF83" i="3"/>
  <c r="AJ94" i="3"/>
  <c r="AR96" i="3"/>
  <c r="BD83" i="3"/>
  <c r="AR87" i="3"/>
  <c r="AS14" i="3"/>
  <c r="L85" i="3"/>
  <c r="AA88" i="3"/>
  <c r="AI85" i="3"/>
  <c r="AI101" i="3"/>
  <c r="AS92" i="3"/>
  <c r="AT92" i="3"/>
  <c r="AR92" i="3"/>
  <c r="AE102" i="3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U75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L75" i="3"/>
  <c r="K75" i="3"/>
  <c r="U6" i="3"/>
  <c r="O60" i="3"/>
  <c r="AA36" i="3"/>
  <c r="O40" i="3"/>
  <c r="L21" i="3"/>
  <c r="G39" i="3"/>
  <c r="AT39" i="3"/>
  <c r="I18" i="3"/>
  <c r="H39" i="3"/>
  <c r="O59" i="3"/>
  <c r="T75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F75" i="3"/>
  <c r="H75" i="3"/>
  <c r="G75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V75" i="3"/>
  <c r="S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R.E.D. Modpack</author>
    <author>Eric Nussbaum</author>
    <author>Nutty</author>
  </authors>
  <commentList>
    <comment ref="C4" authorId="0" shapeId="0">
      <text>
        <r>
          <rPr>
            <sz val="9"/>
            <color indexed="81"/>
            <rFont val="Tahoma"/>
            <family val="2"/>
          </rPr>
          <t>M16A1_MGMC</t>
        </r>
      </text>
    </comment>
    <comment ref="D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Hotchkiss_25mm_AA_Half-Track</t>
        </r>
      </text>
    </comment>
    <comment ref="H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Autocannone_90-53</t>
        </r>
      </text>
    </comment>
    <comment ref="U4" authorId="2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P4" authorId="0" shapeId="0">
      <text>
        <r>
          <rPr>
            <sz val="9"/>
            <color indexed="81"/>
            <rFont val="Tahoma"/>
            <family val="2"/>
          </rPr>
          <t>Type98_Ko-Hi</t>
        </r>
      </text>
    </comment>
    <comment ref="AR4" authorId="2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0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0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0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0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0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0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E6" authorId="0" shapeId="0">
      <text>
        <r>
          <rPr>
            <sz val="9"/>
            <color indexed="81"/>
            <rFont val="Tahoma"/>
            <family val="2"/>
          </rPr>
          <t>Carthage_Archer</t>
        </r>
      </text>
    </comment>
    <comment ref="AG6" authorId="0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0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0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0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0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0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0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0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0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0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0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0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0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0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0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0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0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0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0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0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0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0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0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0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0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0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0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0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0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0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0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0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0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>CarthageChariotArcher</t>
        </r>
      </text>
    </comment>
    <comment ref="AB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0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0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0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0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0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0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0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0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0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0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0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0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0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0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0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0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0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0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0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0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0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0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0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0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0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0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0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0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0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0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0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0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0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0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AR19" authorId="0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0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0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0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0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0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0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0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0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0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0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0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0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0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0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0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0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0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0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0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0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0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0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0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0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0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0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0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0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0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0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0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0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0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0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0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0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0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0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0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0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0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0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0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0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0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2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O26" authorId="0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0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0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0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0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0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0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0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0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0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0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0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0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0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>CarthageHorseman</t>
        </r>
      </text>
    </comment>
    <comment ref="AG27" authorId="0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0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0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0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0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0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0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0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0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0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0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0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0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0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0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0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0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0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0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0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0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0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0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0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0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0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0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0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0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0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0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0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0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0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0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0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0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0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0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2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O29" authorId="0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0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0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0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0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0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0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Camel Archer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0" authorId="0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0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0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0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0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0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0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0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AU30" authorId="0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0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0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0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0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0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0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0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0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0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0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0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0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0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0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0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0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0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0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F32" authorId="0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0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0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0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0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0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0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0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0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0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0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0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0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0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0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1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0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0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0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0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0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0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0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0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0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0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0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0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0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0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0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2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O36" authorId="0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0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0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0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0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0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0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0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0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0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0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0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0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0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0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0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0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0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0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0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0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0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0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0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0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0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0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H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0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0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0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0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0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0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0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0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0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0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0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0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0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0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0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0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0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0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0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0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0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0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0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0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0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0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0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0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0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0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0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0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0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0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0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0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0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0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0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0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0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0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0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0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0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0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0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0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0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0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0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0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0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0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0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0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0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0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0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0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0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0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0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0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0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E47" authorId="0" shapeId="0">
      <text>
        <r>
          <rPr>
            <sz val="9"/>
            <color indexed="81"/>
            <rFont val="Tahoma"/>
            <family val="2"/>
          </rPr>
          <t>CarthageScout</t>
        </r>
      </text>
    </comment>
    <comment ref="AG47" authorId="0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0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0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0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0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0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0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0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0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0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0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0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0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0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0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0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0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0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0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0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0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0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0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0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0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0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0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0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0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0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0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0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0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0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0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0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0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0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0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0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0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0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0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0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0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0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0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0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0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0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0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0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1" authorId="0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0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0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0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0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0" shapeId="0">
      <text>
        <r>
          <rPr>
            <sz val="9"/>
            <color indexed="81"/>
            <rFont val="Tahoma"/>
            <family val="2"/>
          </rPr>
          <t>CarthageSwordsman</t>
        </r>
      </text>
    </comment>
    <comment ref="AG51" authorId="0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0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0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0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0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0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0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0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0" shapeId="0">
      <text>
        <r>
          <rPr>
            <sz val="9"/>
            <color indexed="81"/>
            <rFont val="Tahoma"/>
            <family val="2"/>
          </rPr>
          <t>civ5_chism2</t>
        </r>
      </text>
    </comment>
    <comment ref="AQ51" authorId="0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0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0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0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0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0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0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0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0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0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0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0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0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0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0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0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0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0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0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0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0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0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0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0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0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0" shapeId="0">
      <text>
        <r>
          <rPr>
            <sz val="9"/>
            <color indexed="81"/>
            <rFont val="Tahoma"/>
            <family val="2"/>
          </rPr>
          <t>SlavicRussia</t>
        </r>
      </text>
    </comment>
    <comment ref="O55" authorId="0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0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0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0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0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0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0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0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0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0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0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0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0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0" shapeId="0">
      <text>
        <r>
          <rPr>
            <sz val="9"/>
            <color indexed="81"/>
            <rFont val="Tahoma"/>
            <family val="2"/>
          </rPr>
          <t>SA_SonghaiAxe2</t>
        </r>
      </text>
    </comment>
    <comment ref="AK55" authorId="0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0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0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0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0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0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0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0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0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0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0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0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0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0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0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0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0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0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0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0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0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0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0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0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0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0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0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0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0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0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0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0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0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0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0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0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0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0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0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0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0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0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0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0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0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0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0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0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0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0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0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0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0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0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0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0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0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0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0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0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X74" authorId="0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2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0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0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0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0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0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0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0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0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0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0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0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0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AP75" authorId="0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B80" authorId="0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0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0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0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0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0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0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0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0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0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0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I103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  <comment ref="AP103" authorId="0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0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171" authorId="0" shapeId="0">
      <text>
        <r>
          <rPr>
            <sz val="9"/>
            <color indexed="81"/>
            <rFont val="Tahoma"/>
            <family val="2"/>
          </rPr>
          <t>[not used for Polynesia]</t>
        </r>
        <r>
          <rPr>
            <b/>
            <sz val="9"/>
            <color indexed="81"/>
            <rFont val="Tahoma"/>
            <family val="2"/>
          </rPr>
          <t xml:space="preserve">
Maori Warrior</t>
        </r>
      </text>
    </comment>
    <comment ref="C173" authorId="0" shapeId="0">
      <text>
        <r>
          <rPr>
            <sz val="9"/>
            <color indexed="81"/>
            <rFont val="Tahoma"/>
            <family val="2"/>
          </rPr>
          <t xml:space="preserve">[not used for Aztec]
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C245" authorId="0" shapeId="0">
      <text>
        <r>
          <rPr>
            <sz val="9"/>
            <color indexed="81"/>
            <rFont val="Tahoma"/>
            <family val="2"/>
          </rPr>
          <t>[not used for Babylon]</t>
        </r>
        <r>
          <rPr>
            <b/>
            <sz val="9"/>
            <color indexed="81"/>
            <rFont val="Tahoma"/>
            <family val="2"/>
          </rPr>
          <t xml:space="preserve">
Bowman</t>
        </r>
      </text>
    </comment>
    <comment ref="C253" authorId="0" shapeId="0">
      <text>
        <r>
          <rPr>
            <sz val="9"/>
            <color indexed="81"/>
            <rFont val="Tahoma"/>
            <family val="2"/>
          </rPr>
          <t xml:space="preserve">[not used for Maya]
</t>
        </r>
        <r>
          <rPr>
            <b/>
            <sz val="9"/>
            <color indexed="81"/>
            <rFont val="Tahoma"/>
            <family val="2"/>
          </rPr>
          <t>Atlatlist</t>
        </r>
        <r>
          <rPr>
            <sz val="9"/>
            <color indexed="81"/>
            <rFont val="Tahoma"/>
            <family val="2"/>
          </rPr>
          <t xml:space="preserve">
[not used for Inca]
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C327" authorId="1" shapeId="0">
      <text>
        <r>
          <rPr>
            <sz val="9"/>
            <color indexed="81"/>
            <rFont val="Tahoma"/>
            <family val="2"/>
          </rPr>
          <t xml:space="preserve">[not used for America]
</t>
        </r>
        <r>
          <rPr>
            <b/>
            <sz val="9"/>
            <color indexed="81"/>
            <rFont val="Tahoma"/>
            <family val="2"/>
          </rPr>
          <t>B-1</t>
        </r>
      </text>
    </comment>
    <comment ref="C406" authorId="0" shapeId="0">
      <text>
        <r>
          <rPr>
            <sz val="9"/>
            <color indexed="81"/>
            <rFont val="Tahoma"/>
            <family val="2"/>
          </rPr>
          <t xml:space="preserve">[not used for Morocco]
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C412" authorId="0" shapeId="0">
      <text>
        <r>
          <rPr>
            <sz val="9"/>
            <color indexed="81"/>
            <rFont val="Tahoma"/>
            <family val="2"/>
          </rPr>
          <t>[not used for Huns]</t>
        </r>
        <r>
          <rPr>
            <b/>
            <sz val="9"/>
            <color indexed="81"/>
            <rFont val="Tahoma"/>
            <family val="2"/>
          </rPr>
          <t xml:space="preserve">
Horse Archer</t>
        </r>
      </text>
    </comment>
    <comment ref="C481" authorId="0" shapeId="0">
      <text>
        <r>
          <rPr>
            <sz val="9"/>
            <color indexed="81"/>
            <rFont val="Tahoma"/>
            <family val="2"/>
          </rPr>
          <t xml:space="preserve">[not used for China]
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C708" authorId="0" shapeId="0">
      <text>
        <r>
          <rPr>
            <sz val="9"/>
            <color indexed="81"/>
            <rFont val="Tahoma"/>
            <family val="2"/>
          </rPr>
          <t>[not used for Byzantium]</t>
        </r>
        <r>
          <rPr>
            <b/>
            <sz val="9"/>
            <color indexed="81"/>
            <rFont val="Tahoma"/>
            <family val="2"/>
          </rPr>
          <t xml:space="preserve">
Cataphract
</t>
        </r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C709" authorId="0" shapeId="0">
      <text>
        <r>
          <rPr>
            <sz val="9"/>
            <color indexed="81"/>
            <rFont val="Tahoma"/>
            <family val="2"/>
          </rPr>
          <t>[not used for Carthage]</t>
        </r>
        <r>
          <rPr>
            <b/>
            <sz val="9"/>
            <color indexed="81"/>
            <rFont val="Tahoma"/>
            <family val="2"/>
          </rPr>
          <t xml:space="preserve">
African Forest Elephant</t>
        </r>
      </text>
    </comment>
    <comment ref="A729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819" authorId="0" shapeId="0">
      <text>
        <r>
          <rPr>
            <sz val="9"/>
            <color indexed="81"/>
            <rFont val="Tahoma"/>
            <family val="2"/>
          </rPr>
          <t>[not used by Songhai]</t>
        </r>
        <r>
          <rPr>
            <b/>
            <sz val="9"/>
            <color indexed="81"/>
            <rFont val="Tahoma"/>
            <family val="2"/>
          </rPr>
          <t xml:space="preserve">
Mandekalu Cavalry</t>
        </r>
      </text>
    </comment>
    <comment ref="C826" authorId="0" shapeId="0">
      <text>
        <r>
          <rPr>
            <sz val="9"/>
            <color indexed="81"/>
            <rFont val="Tahoma"/>
            <family val="2"/>
          </rPr>
          <t xml:space="preserve">[Not used by Mongol]
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C864" authorId="0" shapeId="0">
      <text>
        <r>
          <rPr>
            <sz val="9"/>
            <color indexed="81"/>
            <rFont val="Tahoma"/>
            <family val="2"/>
          </rPr>
          <t xml:space="preserve">[not used by Spain]
</t>
        </r>
        <r>
          <rPr>
            <b/>
            <sz val="9"/>
            <color indexed="81"/>
            <rFont val="Tahoma"/>
            <family val="2"/>
          </rPr>
          <t>Conquistador</t>
        </r>
      </text>
    </comment>
    <comment ref="C865" authorId="0" shapeId="0">
      <text>
        <r>
          <rPr>
            <sz val="9"/>
            <color indexed="81"/>
            <rFont val="Tahoma"/>
            <family val="2"/>
          </rPr>
          <t>[not used by Arabia]</t>
        </r>
        <r>
          <rPr>
            <b/>
            <sz val="9"/>
            <color indexed="81"/>
            <rFont val="Tahoma"/>
            <family val="2"/>
          </rPr>
          <t xml:space="preserve">
Camel Archer</t>
        </r>
      </text>
    </comment>
    <comment ref="C880" authorId="0" shapeId="0">
      <text>
        <r>
          <rPr>
            <sz val="9"/>
            <color indexed="81"/>
            <rFont val="Tahoma"/>
            <family val="2"/>
          </rPr>
          <t xml:space="preserve">[not used by Siam]
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C888" authorId="0" shapeId="0">
      <text>
        <r>
          <rPr>
            <sz val="9"/>
            <color indexed="81"/>
            <rFont val="Tahoma"/>
            <family val="2"/>
          </rPr>
          <t xml:space="preserve">[not used by Ottomans]
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C920" authorId="0" shapeId="0">
      <text>
        <r>
          <rPr>
            <sz val="9"/>
            <color indexed="81"/>
            <rFont val="Tahoma"/>
            <family val="2"/>
          </rPr>
          <t xml:space="preserve">[not used by Japan]
</t>
        </r>
        <r>
          <rPr>
            <b/>
            <sz val="9"/>
            <color indexed="81"/>
            <rFont val="Tahoma"/>
            <family val="2"/>
          </rPr>
          <t>Samurai</t>
        </r>
      </text>
    </comment>
    <comment ref="C996" authorId="0" shapeId="0">
      <text>
        <r>
          <rPr>
            <sz val="9"/>
            <color indexed="81"/>
            <rFont val="Tahoma"/>
            <family val="2"/>
          </rPr>
          <t xml:space="preserve">[not used by Denmark]
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C1162" authorId="0" shapeId="0">
      <text>
        <r>
          <rPr>
            <sz val="9"/>
            <color indexed="81"/>
            <rFont val="Tahoma"/>
            <family val="2"/>
          </rPr>
          <t>[not used for America]</t>
        </r>
        <r>
          <rPr>
            <b/>
            <sz val="9"/>
            <color indexed="81"/>
            <rFont val="Tahoma"/>
            <family val="2"/>
          </rPr>
          <t xml:space="preserve">
Minuteman</t>
        </r>
      </text>
    </comment>
    <comment ref="C1313" authorId="0" shapeId="0">
      <text>
        <r>
          <rPr>
            <sz val="9"/>
            <color indexed="81"/>
            <rFont val="Tahoma"/>
            <family val="2"/>
          </rPr>
          <t xml:space="preserve">[not used for Ethiopia]
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C1432" authorId="0" shapeId="0">
      <text>
        <r>
          <rPr>
            <sz val="9"/>
            <color indexed="81"/>
            <rFont val="Tahoma"/>
            <family val="2"/>
          </rPr>
          <t>[not used for Denmark]</t>
        </r>
        <r>
          <rPr>
            <b/>
            <sz val="9"/>
            <color indexed="81"/>
            <rFont val="Tahoma"/>
            <family val="2"/>
          </rPr>
          <t xml:space="preserve">
Norwegian Ski Infantry</t>
        </r>
      </text>
    </comment>
    <comment ref="C1433" authorId="1" shapeId="0">
      <text>
        <r>
          <rPr>
            <sz val="9"/>
            <color indexed="81"/>
            <rFont val="Tahoma"/>
            <family val="2"/>
          </rPr>
          <t xml:space="preserve">[not used for Sweden]
</t>
        </r>
        <r>
          <rPr>
            <b/>
            <sz val="9"/>
            <color indexed="81"/>
            <rFont val="Tahoma"/>
            <family val="2"/>
          </rPr>
          <t>Carolean</t>
        </r>
      </text>
    </comment>
    <comment ref="C1457" authorId="0" shapeId="0">
      <text>
        <r>
          <rPr>
            <sz val="9"/>
            <color indexed="81"/>
            <rFont val="Tahoma"/>
            <family val="2"/>
          </rPr>
          <t xml:space="preserve">[Not used for Shoshone]
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C1517" authorId="0" shapeId="0">
      <text>
        <r>
          <rPr>
            <sz val="9"/>
            <color indexed="81"/>
            <rFont val="Tahoma"/>
            <family val="2"/>
          </rPr>
          <t xml:space="preserve">[not used for Huns]
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C1535" authorId="1" shapeId="0">
      <text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Hoplite</t>
        </r>
      </text>
    </comment>
    <comment ref="C1549" authorId="0" shapeId="0">
      <text>
        <r>
          <rPr>
            <sz val="9"/>
            <color indexed="81"/>
            <rFont val="Tahoma"/>
            <family val="2"/>
          </rPr>
          <t xml:space="preserve">[not used for Persia]
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C1648" authorId="0" shapeId="0">
      <text>
        <r>
          <rPr>
            <sz val="9"/>
            <color indexed="81"/>
            <rFont val="Tahoma"/>
            <family val="2"/>
          </rPr>
          <t xml:space="preserve">[not used for Rome]
</t>
        </r>
        <r>
          <rPr>
            <b/>
            <sz val="9"/>
            <color indexed="81"/>
            <rFont val="Tahoma"/>
            <family val="2"/>
          </rPr>
          <t>Legion</t>
        </r>
      </text>
    </comment>
    <comment ref="C1715" authorId="0" shapeId="0">
      <text>
        <r>
          <rPr>
            <sz val="9"/>
            <color indexed="81"/>
            <rFont val="Tahoma"/>
            <family val="2"/>
          </rPr>
          <t>[Not used for Germany]</t>
        </r>
        <r>
          <rPr>
            <b/>
            <sz val="9"/>
            <color indexed="81"/>
            <rFont val="Tahoma"/>
            <family val="2"/>
          </rPr>
          <t xml:space="preserve">
Panzer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<sst xmlns="http://schemas.openxmlformats.org/spreadsheetml/2006/main" count="21223" uniqueCount="2717">
  <si>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</si>
  <si>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</si>
  <si>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</si>
  <si>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</si>
  <si>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</si>
  <si>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</si>
  <si>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</si>
  <si>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</si>
  <si>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</si>
  <si>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</si>
  <si>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</si>
  <si>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</si>
  <si>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</si>
  <si>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</si>
  <si>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</si>
  <si>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</si>
  <si>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</si>
  <si>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</si>
  <si>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</si>
  <si>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</si>
  <si>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</si>
  <si>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</si>
  <si>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</si>
  <si>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</si>
  <si>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</si>
  <si>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</si>
  <si>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</si>
  <si>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</si>
  <si>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</si>
  <si>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</si>
  <si>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</si>
  <si>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</si>
  <si>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</si>
  <si>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</si>
  <si>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</si>
  <si>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</si>
  <si>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</si>
  <si>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</si>
  <si>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</si>
  <si>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</si>
  <si>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</si>
  <si>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</si>
  <si>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</si>
  <si>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</si>
  <si>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</si>
  <si>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</si>
  <si>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</si>
  <si>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</si>
  <si>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</si>
  <si>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</si>
  <si>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</si>
  <si>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</si>
  <si>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</si>
  <si>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</si>
  <si>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</si>
  <si>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</si>
  <si>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</si>
  <si>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</si>
  <si>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</si>
  <si>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</si>
  <si>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</si>
  <si>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</si>
  <si>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</si>
  <si>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</si>
  <si>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</si>
  <si>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</si>
  <si>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</si>
  <si>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</si>
  <si>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</si>
  <si>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</si>
  <si>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</si>
  <si>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</si>
  <si>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</si>
  <si>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</si>
  <si>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</si>
  <si>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</si>
  <si>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</si>
  <si>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</si>
  <si>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</si>
  <si>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</si>
  <si>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</si>
  <si>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</si>
  <si>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</si>
  <si>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</si>
  <si>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</si>
  <si>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</si>
  <si>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</si>
  <si>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</si>
  <si>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</si>
  <si>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</si>
  <si>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</si>
  <si>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</si>
  <si>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</si>
  <si>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</si>
  <si>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</si>
  <si>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</si>
  <si>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</si>
  <si>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</si>
  <si>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</si>
  <si>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</si>
  <si>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</si>
  <si>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</si>
  <si>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</si>
  <si>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</si>
  <si>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</si>
  <si>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</si>
  <si>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</si>
  <si>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</si>
  <si>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</si>
  <si>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</si>
  <si>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</si>
  <si>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</si>
  <si>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</si>
  <si>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</si>
  <si>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</si>
  <si>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</si>
  <si>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</si>
  <si>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</si>
  <si>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</si>
  <si>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</si>
  <si>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</si>
  <si>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</si>
  <si>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</si>
  <si>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</si>
  <si>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</si>
  <si>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</si>
  <si>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</si>
  <si>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</si>
  <si>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</si>
  <si>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</si>
  <si>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</si>
  <si>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</si>
  <si>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</si>
  <si>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</si>
  <si>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</si>
  <si>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</si>
  <si>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</si>
  <si>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</si>
  <si>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</si>
  <si>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</si>
  <si>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</si>
  <si>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</si>
  <si>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</si>
  <si>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</si>
  <si>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</si>
  <si>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</si>
  <si>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</si>
  <si>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</si>
  <si>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</si>
  <si>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</si>
  <si>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</si>
  <si>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</si>
  <si>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</si>
  <si>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</si>
  <si>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</si>
  <si>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</si>
  <si>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</si>
  <si>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</si>
  <si>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</si>
  <si>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</si>
  <si>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</si>
  <si>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</si>
  <si>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</si>
  <si>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</si>
  <si>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</si>
  <si>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</si>
  <si>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</si>
  <si>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</si>
  <si>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</si>
  <si>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</si>
  <si>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</si>
  <si>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</si>
  <si>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</si>
  <si>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</si>
  <si>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</si>
  <si>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</si>
  <si>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</si>
  <si>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</si>
  <si>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</si>
  <si>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</si>
  <si>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</si>
  <si>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</si>
  <si>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</si>
  <si>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</si>
  <si>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</si>
  <si>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</si>
  <si>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</si>
  <si>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</si>
  <si>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</si>
  <si>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</si>
  <si>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</si>
  <si>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</si>
  <si>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</si>
  <si>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</si>
  <si>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</si>
  <si>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</si>
  <si>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</si>
  <si>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</si>
  <si>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</si>
  <si>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</si>
  <si>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</si>
  <si>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</si>
  <si>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</si>
  <si>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</si>
  <si>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</si>
  <si>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</si>
  <si>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</si>
  <si>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</si>
  <si>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</si>
  <si>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</si>
  <si>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</si>
  <si>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</si>
  <si>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</si>
  <si>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</si>
  <si>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</si>
  <si>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</si>
  <si>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</si>
  <si>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</si>
  <si>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</si>
  <si>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</si>
  <si>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</si>
  <si>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</si>
  <si>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</si>
  <si>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</si>
  <si>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</si>
  <si>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</si>
  <si>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</si>
  <si>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</si>
  <si>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</si>
  <si>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</si>
  <si>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</si>
  <si>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</si>
  <si>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</si>
  <si>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</si>
  <si>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</si>
  <si>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</si>
  <si>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</si>
  <si>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</si>
  <si>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</si>
  <si>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</si>
  <si>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</si>
  <si>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</si>
  <si>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</si>
  <si>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</si>
  <si>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</si>
  <si>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</si>
  <si>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</si>
  <si>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</si>
  <si>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</si>
  <si>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</si>
  <si>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</si>
  <si>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</si>
  <si>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</si>
  <si>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</si>
  <si>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</si>
  <si>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</si>
  <si>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</si>
  <si>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</si>
  <si>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</si>
  <si>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</si>
  <si>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</si>
  <si>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</si>
  <si>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</si>
  <si>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</si>
  <si>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</si>
  <si>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</si>
  <si>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</si>
  <si>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</si>
  <si>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</si>
  <si>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</si>
  <si>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</si>
  <si>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</si>
  <si>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</si>
  <si>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</si>
  <si>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</si>
  <si>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</si>
  <si>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</si>
  <si>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</si>
  <si>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</si>
  <si>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</si>
  <si>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</si>
  <si>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</si>
  <si>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</si>
  <si>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</si>
  <si>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</si>
  <si>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</si>
  <si>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</si>
  <si>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</si>
  <si>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</si>
  <si>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</si>
  <si>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</si>
  <si>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</si>
  <si>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</si>
  <si>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</si>
  <si>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</si>
  <si>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</si>
  <si>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</si>
  <si>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</si>
  <si>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</si>
  <si>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</si>
  <si>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</si>
  <si>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</si>
  <si>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</si>
  <si>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</si>
  <si>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</si>
  <si>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</si>
  <si>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</si>
  <si>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</si>
  <si>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</si>
  <si>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</si>
  <si>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</si>
  <si>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</si>
  <si>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</si>
  <si>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</si>
  <si>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</si>
  <si>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</si>
  <si>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</si>
  <si>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</si>
  <si>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</si>
  <si>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</si>
  <si>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</si>
  <si>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</si>
  <si>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</si>
  <si>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</si>
  <si>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</si>
  <si>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</si>
  <si>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</si>
  <si>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</si>
  <si>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</si>
  <si>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</si>
  <si>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</si>
  <si>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</si>
  <si>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</si>
  <si>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</si>
  <si>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</si>
  <si>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</si>
  <si>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</si>
  <si>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</si>
  <si>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</si>
  <si>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</si>
  <si>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</si>
  <si>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</si>
  <si>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</si>
  <si>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</si>
  <si>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</si>
  <si>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</si>
  <si>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</si>
  <si>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</si>
  <si>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</si>
  <si>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</si>
  <si>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</si>
  <si>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</si>
  <si>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</si>
  <si>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</si>
  <si>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</si>
  <si>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</si>
  <si>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</si>
  <si>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</si>
  <si>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</si>
  <si>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</si>
  <si>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</si>
  <si>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</si>
  <si>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</si>
  <si>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</si>
  <si>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</si>
  <si>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</si>
  <si>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</si>
  <si>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</si>
  <si>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</si>
  <si>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</si>
  <si>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</si>
  <si>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</si>
  <si>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</si>
  <si>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</si>
  <si>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</si>
  <si>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</si>
  <si>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</si>
  <si>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</si>
  <si>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</si>
  <si>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</si>
  <si>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</si>
  <si>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</si>
  <si>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</si>
  <si>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</si>
  <si>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</si>
  <si>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</si>
  <si>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</si>
  <si>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</si>
  <si>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</si>
  <si>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</si>
  <si>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</si>
  <si>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</si>
  <si>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</si>
  <si>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</si>
  <si>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</si>
  <si>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</si>
  <si>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</si>
  <si>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</si>
  <si>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</si>
  <si>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</si>
  <si>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</si>
  <si>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</si>
  <si>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</si>
  <si>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</si>
  <si>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</si>
  <si>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</si>
  <si>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</si>
  <si>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</si>
  <si>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</si>
  <si>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</si>
  <si>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</si>
  <si>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</si>
  <si>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</si>
  <si>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</si>
  <si>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</si>
  <si>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</si>
  <si>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</si>
  <si>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</si>
  <si>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</si>
  <si>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</si>
  <si>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</si>
  <si>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</si>
  <si>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</si>
  <si>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</si>
  <si>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</si>
  <si>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</si>
  <si>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</si>
  <si>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</si>
  <si>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</si>
  <si>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</si>
  <si>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</si>
  <si>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</si>
  <si>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</si>
  <si>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</si>
  <si>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</si>
  <si>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</si>
  <si>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</si>
  <si>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</si>
  <si>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</si>
  <si>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</si>
  <si>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</si>
  <si>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</si>
  <si>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</si>
  <si>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</si>
  <si>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</si>
  <si>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</si>
  <si>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</si>
  <si>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</si>
  <si>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</si>
  <si>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</si>
  <si>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</si>
  <si>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</si>
  <si>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</si>
  <si>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</si>
  <si>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</si>
  <si>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</si>
  <si>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</si>
  <si>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</si>
  <si>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</si>
  <si>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</si>
  <si>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</si>
  <si>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</si>
  <si>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</si>
  <si>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</si>
  <si>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</si>
  <si>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</si>
  <si>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</si>
  <si>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</si>
  <si>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</si>
  <si>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</si>
  <si>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</si>
  <si>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</si>
  <si>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</si>
  <si>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</si>
  <si>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</si>
  <si>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</si>
  <si>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</si>
  <si>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</si>
  <si>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</si>
  <si>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</si>
  <si>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</si>
  <si>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</si>
  <si>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</si>
  <si>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</si>
  <si>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</si>
  <si>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</si>
  <si>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</si>
  <si>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</si>
  <si>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</si>
  <si>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</si>
  <si>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</si>
  <si>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</si>
  <si>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</si>
  <si>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</si>
  <si>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</si>
  <si>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</si>
  <si>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</si>
  <si>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</si>
  <si>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</si>
  <si>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</si>
  <si>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</si>
  <si>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</si>
  <si>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</si>
  <si>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</si>
  <si>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</si>
  <si>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</si>
  <si>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</si>
  <si>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</si>
  <si>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</si>
  <si>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</si>
  <si>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</si>
  <si>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</si>
  <si>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</si>
  <si>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</si>
  <si>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</si>
  <si>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</si>
  <si>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</si>
  <si>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</si>
  <si>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</si>
  <si>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</si>
  <si>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</si>
  <si>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</si>
  <si>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</si>
  <si>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</si>
  <si>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</si>
  <si>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</si>
  <si>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</si>
  <si>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</si>
  <si>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</si>
  <si>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</si>
  <si>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</si>
  <si>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</si>
  <si>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</si>
  <si>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</si>
  <si>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</si>
  <si>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</si>
  <si>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</si>
  <si>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</si>
  <si>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</si>
  <si>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</si>
  <si>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</si>
  <si>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</si>
  <si>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</si>
  <si>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</si>
  <si>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</si>
  <si>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</si>
  <si>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</si>
  <si>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</si>
  <si>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</si>
  <si>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</si>
  <si>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</si>
  <si>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</si>
  <si>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</si>
  <si>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</si>
  <si>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</si>
  <si>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</si>
  <si>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</si>
  <si>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</si>
  <si>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</si>
  <si>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</si>
  <si>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</si>
  <si>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</si>
  <si>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</si>
  <si>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</si>
  <si>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</si>
  <si>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</si>
  <si>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</si>
  <si>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</si>
  <si>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</si>
  <si>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</si>
  <si>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</si>
  <si>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</si>
  <si>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</si>
  <si>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</si>
  <si>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</si>
  <si>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</si>
  <si>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</si>
  <si>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</si>
  <si>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</si>
  <si>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</si>
  <si>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</si>
  <si>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</si>
  <si>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</si>
  <si>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</si>
  <si>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</si>
  <si>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</si>
  <si>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</si>
  <si>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</si>
  <si>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</si>
  <si>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</si>
  <si>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</si>
  <si>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</si>
  <si>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</si>
  <si>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</si>
  <si>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</si>
  <si>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</si>
  <si>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</si>
  <si>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</si>
  <si>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</si>
  <si>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</si>
  <si>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</si>
  <si>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</si>
  <si>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</si>
  <si>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</si>
  <si>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</si>
  <si>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</si>
  <si>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</si>
  <si>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</si>
  <si>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</si>
  <si>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</si>
  <si>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</si>
  <si>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</si>
  <si>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</si>
  <si>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</si>
  <si>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</si>
  <si>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</si>
  <si>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</si>
  <si>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</si>
  <si>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</si>
  <si>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</si>
  <si>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</si>
  <si>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</si>
  <si>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</si>
  <si>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</si>
  <si>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</si>
  <si>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</si>
  <si>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</si>
  <si>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</si>
  <si>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</si>
  <si>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</si>
  <si>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</si>
  <si>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</si>
  <si>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</si>
  <si>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</si>
  <si>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</si>
  <si>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</si>
  <si>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</si>
  <si>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</si>
  <si>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</si>
  <si>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</si>
  <si>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</si>
  <si>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</si>
  <si>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</si>
  <si>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</si>
  <si>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</si>
  <si>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</si>
  <si>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</si>
  <si>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</si>
  <si>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</si>
  <si>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</si>
  <si>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</si>
  <si>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</si>
  <si>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</si>
  <si>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</si>
  <si>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</si>
  <si>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</si>
  <si>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</si>
  <si>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</si>
  <si>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</si>
  <si>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</si>
  <si>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</si>
  <si>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</si>
  <si>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</si>
  <si>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</si>
  <si>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</si>
  <si>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</si>
  <si>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</si>
  <si>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</si>
  <si>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</si>
  <si>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</si>
  <si>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</si>
  <si>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</si>
  <si>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</si>
  <si>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</si>
  <si>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</si>
  <si>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</si>
  <si>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</si>
  <si>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</si>
  <si>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</si>
  <si>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</si>
  <si>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</si>
  <si>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</si>
  <si>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</si>
  <si>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</si>
  <si>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</si>
  <si>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</si>
  <si>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</si>
  <si>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</si>
  <si>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</si>
  <si>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</si>
  <si>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</si>
  <si>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</si>
  <si>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</si>
  <si>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</si>
  <si>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</si>
  <si>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</si>
  <si>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</si>
  <si>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</si>
  <si>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</si>
  <si>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</si>
  <si>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</si>
  <si>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</si>
  <si>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</si>
  <si>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</si>
  <si>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</si>
  <si>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</si>
  <si>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</si>
  <si>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</si>
  <si>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</si>
  <si>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</si>
  <si>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</si>
  <si>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</si>
  <si>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</si>
  <si>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</si>
  <si>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</si>
  <si>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</si>
  <si>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</si>
  <si>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</si>
  <si>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</si>
  <si>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</si>
  <si>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</si>
  <si>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</si>
  <si>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</si>
  <si>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</si>
  <si>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</si>
  <si>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</si>
  <si>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</si>
  <si>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</si>
  <si>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</si>
  <si>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</si>
  <si>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</si>
  <si>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</si>
  <si>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</si>
  <si>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</si>
  <si>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</si>
  <si>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</si>
  <si>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</si>
  <si>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</si>
  <si>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</si>
  <si>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</si>
  <si>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</si>
  <si>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</si>
  <si>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</si>
  <si>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</si>
  <si>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</si>
  <si>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</si>
  <si>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</si>
  <si>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</si>
  <si>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</si>
  <si>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</si>
  <si>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</si>
  <si>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</si>
  <si>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</si>
  <si>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</si>
  <si>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</si>
  <si>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</si>
  <si>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</si>
  <si>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</si>
  <si>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</si>
  <si>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</si>
  <si>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</si>
  <si>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</si>
  <si>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</si>
  <si>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</si>
  <si>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</si>
  <si>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</si>
  <si>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</si>
  <si>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</si>
  <si>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</si>
  <si>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</si>
  <si>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</si>
  <si>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</si>
  <si>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</si>
  <si>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</si>
  <si>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</si>
  <si>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</si>
  <si>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</si>
  <si>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</si>
  <si>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</si>
  <si>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</si>
  <si>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</si>
  <si>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</si>
  <si>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</si>
  <si>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</si>
  <si>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</si>
  <si>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</si>
  <si>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</si>
  <si>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</si>
  <si>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</si>
  <si>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</si>
  <si>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</si>
  <si>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</si>
  <si>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</si>
  <si>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</si>
  <si>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</si>
  <si>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</si>
  <si>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</si>
  <si>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</si>
  <si>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</si>
  <si>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</si>
  <si>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</si>
  <si>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</si>
  <si>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</si>
  <si>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</si>
  <si>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</si>
  <si>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</si>
  <si>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</si>
  <si>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</si>
  <si>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</si>
  <si>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</si>
  <si>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</si>
  <si>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</si>
  <si>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</si>
  <si>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</si>
  <si>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</si>
  <si>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</si>
  <si>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</si>
  <si>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</si>
  <si>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</si>
  <si>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</si>
  <si>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</si>
  <si>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</si>
  <si>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</si>
  <si>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</si>
  <si>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</si>
  <si>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</si>
  <si>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</si>
  <si>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</si>
  <si>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</si>
  <si>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</si>
  <si>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</si>
  <si>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</si>
  <si>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</si>
  <si>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</si>
  <si>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</si>
  <si>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</si>
  <si>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</si>
  <si>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</si>
  <si>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</si>
  <si>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</si>
  <si>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</si>
  <si>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</si>
  <si>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</si>
  <si>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</si>
  <si>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</si>
  <si>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</si>
  <si>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</si>
  <si>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</si>
  <si>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</si>
  <si>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</si>
  <si>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</si>
  <si>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</si>
  <si>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</si>
  <si>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</si>
  <si>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</si>
  <si>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</si>
  <si>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</si>
  <si>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</si>
  <si>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</si>
  <si>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</si>
  <si>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</si>
  <si>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</si>
  <si>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</si>
  <si>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</si>
  <si>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</si>
  <si>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</si>
  <si>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</si>
  <si>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</si>
  <si>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</si>
  <si>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</si>
  <si>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</si>
  <si>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</si>
  <si>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</si>
  <si>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</si>
  <si>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</si>
  <si>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</si>
  <si>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</si>
  <si>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</si>
  <si>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</si>
  <si>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</si>
  <si>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</si>
  <si>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</si>
  <si>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</si>
  <si>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</si>
  <si>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</si>
  <si>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</si>
  <si>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</si>
  <si>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</si>
  <si>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</si>
  <si>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</si>
  <si>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</si>
  <si>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</si>
  <si>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</si>
  <si>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</si>
  <si>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</si>
  <si>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</si>
  <si>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</si>
  <si>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</si>
  <si>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</si>
  <si>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</si>
  <si>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</si>
  <si>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</si>
  <si>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</si>
  <si>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</si>
  <si>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</si>
  <si>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</si>
  <si>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</si>
  <si>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</si>
  <si>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</si>
  <si>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</si>
  <si>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</si>
  <si>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</si>
  <si>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</si>
  <si>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</si>
  <si>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</si>
  <si>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</si>
  <si>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</si>
  <si>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</si>
  <si>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</si>
  <si>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</si>
  <si>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</si>
  <si>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</si>
  <si>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</si>
  <si>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</si>
  <si>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</si>
  <si>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</si>
  <si>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</si>
  <si>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</si>
  <si>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</si>
  <si>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</si>
  <si>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</si>
  <si>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</si>
  <si>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</si>
  <si>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</si>
  <si>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</si>
  <si>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</si>
  <si>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</si>
  <si>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</si>
  <si>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</si>
  <si>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</si>
  <si>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</si>
  <si>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</si>
  <si>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</si>
  <si>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</si>
  <si>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</si>
  <si>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</si>
  <si>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</si>
  <si>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</si>
  <si>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</si>
  <si>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</si>
  <si>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</si>
  <si>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</si>
  <si>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</si>
  <si>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</si>
  <si>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</si>
  <si>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</si>
  <si>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</si>
  <si>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</si>
  <si>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</si>
  <si>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</si>
  <si>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</si>
  <si>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</si>
  <si>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</si>
  <si>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</si>
  <si>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</si>
  <si>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</si>
  <si>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</si>
  <si>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</si>
  <si>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</si>
  <si>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</si>
  <si>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</si>
  <si>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</si>
  <si>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</si>
  <si>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</si>
  <si>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</si>
  <si>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</si>
  <si>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</si>
  <si>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</si>
  <si>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</si>
  <si>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</si>
  <si>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</si>
  <si>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</si>
  <si>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</si>
  <si>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</si>
  <si>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</si>
  <si>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</si>
  <si>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</si>
  <si>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</si>
  <si>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</si>
  <si>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</si>
  <si>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</si>
  <si>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</si>
  <si>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</si>
  <si>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</si>
  <si>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</si>
  <si>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</si>
  <si>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</si>
  <si>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</si>
  <si>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</si>
  <si>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</si>
  <si>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</si>
  <si>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</si>
  <si>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</si>
  <si>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</si>
  <si>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</si>
  <si>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</si>
  <si>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</si>
  <si>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</si>
  <si>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</si>
  <si>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</si>
  <si>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</si>
  <si>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</si>
  <si>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</si>
  <si>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</si>
  <si>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</si>
  <si>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</si>
  <si>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</si>
  <si>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</si>
  <si>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</si>
  <si>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</si>
  <si>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</si>
  <si>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</si>
  <si>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</si>
  <si>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</si>
  <si>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</si>
  <si>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</si>
  <si>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</si>
  <si>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</si>
  <si>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</si>
  <si>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</si>
  <si>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</si>
  <si>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</si>
  <si>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</si>
  <si>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</si>
  <si>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</si>
  <si>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</si>
  <si>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</si>
  <si>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</si>
  <si>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</si>
  <si>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</si>
  <si>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</si>
  <si>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</si>
  <si>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</si>
  <si>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</si>
  <si>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</si>
  <si>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</si>
  <si>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</si>
  <si>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</si>
  <si>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</si>
  <si>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</si>
  <si>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</si>
  <si>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</si>
  <si>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</si>
  <si>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</si>
  <si>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</si>
  <si>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</si>
  <si>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</si>
  <si>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</si>
  <si>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</si>
  <si>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</si>
  <si>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</si>
  <si>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</si>
  <si>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</si>
  <si>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</si>
  <si>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</si>
  <si>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</si>
  <si>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</si>
  <si>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</si>
  <si>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</si>
  <si>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</si>
  <si>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</si>
  <si>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</si>
  <si>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</si>
  <si>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</si>
  <si>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</si>
  <si>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</si>
  <si>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</si>
  <si>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</si>
  <si>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</si>
  <si>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</si>
  <si>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</si>
  <si>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</si>
  <si>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</si>
  <si>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</si>
  <si>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</si>
  <si>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</si>
  <si>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</si>
  <si>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</si>
  <si>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</si>
  <si>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</si>
  <si>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</si>
  <si>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</si>
  <si>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</si>
  <si>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</si>
  <si>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</si>
  <si>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</si>
  <si>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</si>
  <si>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</si>
  <si>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</si>
  <si>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</si>
  <si>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</si>
  <si>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</si>
  <si>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</si>
  <si>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</si>
  <si>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</si>
  <si>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</si>
  <si>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</si>
  <si>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</si>
  <si>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</si>
  <si>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</si>
  <si>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</si>
  <si>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</si>
  <si>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</si>
  <si>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</si>
  <si>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</si>
  <si>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</si>
  <si>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</si>
  <si>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</si>
  <si>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</si>
  <si>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</si>
  <si>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</si>
  <si>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</si>
  <si>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</si>
  <si>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</si>
  <si>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</si>
  <si>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</si>
  <si>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</si>
  <si>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</si>
  <si>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</si>
  <si>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</si>
  <si>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</si>
  <si>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</si>
  <si>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</si>
  <si>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</si>
  <si>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</si>
  <si>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</si>
  <si>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</si>
  <si>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</si>
  <si>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</si>
  <si>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</si>
  <si>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</si>
  <si>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</si>
  <si>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</si>
  <si>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</si>
  <si>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</si>
  <si>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</si>
  <si>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</si>
  <si>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</si>
  <si>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</si>
  <si>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</si>
  <si>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</si>
  <si>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</si>
  <si>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</si>
  <si>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</si>
  <si>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</si>
  <si>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</si>
  <si>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</si>
  <si>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</si>
  <si>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</si>
  <si>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</si>
  <si>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</si>
  <si>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</si>
  <si>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</si>
  <si>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</si>
  <si>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</si>
  <si>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</si>
  <si>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</si>
  <si>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</si>
  <si>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</si>
  <si>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</si>
  <si>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</si>
  <si>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</si>
  <si>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</si>
  <si>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</si>
  <si>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</si>
  <si>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</si>
  <si>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</si>
  <si>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</si>
  <si>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</si>
  <si>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</si>
  <si>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</si>
  <si>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</si>
  <si>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</si>
  <si>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</si>
  <si>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</si>
  <si>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</si>
  <si>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</si>
  <si>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</si>
  <si>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</si>
  <si>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</si>
  <si>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</si>
  <si>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</si>
  <si>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</si>
  <si>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</si>
  <si>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</si>
  <si>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</si>
  <si>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</si>
  <si>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</si>
  <si>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</si>
  <si>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</si>
  <si>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</si>
  <si>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</si>
  <si>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</si>
  <si>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</si>
  <si>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</si>
  <si>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</si>
  <si>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</si>
  <si>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</si>
  <si>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</si>
  <si>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</si>
  <si>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</si>
  <si>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</si>
  <si>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</si>
  <si>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</si>
  <si>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</si>
  <si>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</si>
  <si>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</si>
  <si>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</si>
  <si>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</si>
  <si>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</si>
  <si>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</si>
  <si>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</si>
  <si>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</si>
  <si>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</si>
  <si>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</si>
  <si>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</si>
  <si>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</si>
  <si>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</si>
  <si>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</si>
  <si>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</si>
  <si>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</si>
  <si>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</si>
  <si>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</si>
  <si>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</si>
  <si>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</si>
  <si>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</si>
  <si>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</si>
  <si>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</si>
  <si>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</si>
  <si>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</si>
  <si>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</si>
  <si>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</si>
  <si>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</si>
  <si>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</si>
  <si>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</si>
  <si>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</si>
  <si>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</si>
  <si>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</si>
  <si>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</si>
  <si>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</si>
  <si>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</si>
  <si>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</si>
  <si>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</si>
  <si>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</si>
  <si>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</si>
  <si>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</si>
  <si>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</si>
  <si>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</si>
  <si>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</si>
  <si>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</si>
  <si>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</si>
  <si>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</si>
  <si>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</si>
  <si>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</si>
  <si>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</si>
  <si>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</si>
  <si>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</si>
  <si>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</si>
  <si>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</si>
  <si>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</si>
  <si>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</si>
  <si>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</si>
  <si>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</si>
  <si>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</si>
  <si>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</si>
  <si>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</si>
  <si>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</si>
  <si>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</si>
  <si>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</si>
  <si>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</si>
  <si>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</si>
  <si>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</si>
  <si>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</si>
  <si>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</si>
  <si>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</si>
  <si>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</si>
  <si>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</si>
  <si>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</si>
  <si>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</si>
  <si>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</si>
  <si>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</si>
  <si>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</si>
  <si>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</si>
  <si>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</si>
  <si>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</si>
  <si>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</si>
  <si>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</si>
  <si>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</si>
  <si>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</si>
  <si>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</si>
  <si>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</si>
  <si>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</si>
  <si>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</si>
  <si>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</si>
  <si>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</si>
  <si>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</si>
  <si>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</si>
  <si>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</si>
  <si>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</si>
  <si>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</si>
  <si>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</si>
  <si>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</si>
  <si>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</si>
  <si>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</si>
  <si>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</si>
  <si>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</si>
  <si>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</si>
  <si>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</si>
  <si>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</si>
  <si>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</si>
  <si>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</si>
  <si>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</si>
  <si>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</si>
  <si>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</si>
  <si>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</si>
  <si>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</si>
  <si>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</si>
  <si>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</si>
  <si>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</si>
  <si>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</si>
  <si>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</si>
  <si>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</si>
  <si>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</si>
  <si>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</si>
  <si>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</si>
  <si>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</si>
  <si>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</si>
  <si>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</si>
  <si>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</si>
  <si>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</si>
  <si>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</si>
  <si>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</si>
  <si>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</si>
  <si>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</si>
  <si>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</si>
  <si>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</si>
  <si>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</si>
  <si>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</si>
  <si>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</si>
  <si>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</si>
  <si>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</si>
  <si>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</si>
  <si>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</si>
  <si>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</si>
  <si>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</si>
  <si>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</si>
  <si>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</si>
  <si>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</si>
  <si>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</si>
  <si>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</si>
  <si>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</si>
  <si>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</si>
  <si>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</si>
  <si>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</si>
  <si>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</si>
  <si>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</si>
  <si>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</si>
  <si>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</si>
  <si>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</si>
  <si>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</si>
  <si>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</si>
  <si>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</si>
  <si>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</si>
  <si>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</si>
  <si>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</si>
  <si>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</si>
  <si>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</si>
  <si>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</si>
  <si>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</si>
  <si>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</si>
  <si>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</si>
  <si>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</si>
  <si>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</si>
  <si>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</si>
  <si>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</si>
  <si>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</si>
  <si>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</si>
  <si>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</si>
  <si>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</si>
  <si>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</si>
  <si>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</si>
  <si>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</si>
  <si>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</si>
  <si>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</si>
  <si>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</si>
  <si>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</si>
  <si>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</si>
  <si>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</si>
  <si>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</si>
  <si>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</si>
  <si>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</si>
  <si>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</si>
  <si>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</si>
  <si>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</si>
  <si>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</si>
  <si>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</si>
  <si>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</si>
  <si>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</si>
  <si>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</si>
  <si>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</si>
  <si>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</si>
  <si>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</si>
  <si>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</si>
  <si>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</si>
  <si>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</si>
  <si>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</si>
  <si>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</si>
  <si>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</si>
  <si>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</si>
  <si>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</si>
  <si>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</si>
  <si>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</si>
  <si>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</si>
  <si>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</si>
  <si>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</si>
  <si>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</si>
  <si>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</si>
  <si>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</si>
  <si>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</si>
  <si>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</si>
  <si>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</si>
  <si>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</si>
  <si>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</si>
  <si>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</si>
  <si>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</si>
  <si>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</si>
  <si>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</si>
  <si>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</si>
  <si>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</si>
  <si>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</si>
  <si>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</si>
  <si>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</si>
  <si>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</si>
  <si>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</si>
  <si>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</si>
  <si>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</si>
  <si>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</si>
  <si>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</si>
  <si>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</si>
  <si>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</si>
  <si>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</si>
  <si>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</si>
  <si>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</si>
  <si>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</si>
  <si>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</si>
  <si>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</si>
  <si>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</si>
  <si>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</si>
  <si>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</si>
  <si>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</si>
  <si>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</si>
  <si>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</si>
  <si>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</si>
  <si>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</si>
  <si>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</si>
  <si>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</si>
  <si>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</si>
  <si>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</si>
  <si>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</si>
  <si>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</si>
  <si>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</si>
  <si>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</si>
  <si>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</si>
  <si>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</si>
  <si>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</si>
  <si>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</si>
  <si>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</si>
  <si>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</si>
  <si>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</si>
  <si>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</si>
  <si>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</si>
  <si>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</si>
  <si>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</si>
  <si>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</si>
  <si>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</si>
  <si>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</si>
  <si>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</si>
  <si>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</si>
  <si>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</si>
  <si>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</si>
  <si>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</si>
  <si>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</si>
  <si>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</si>
  <si>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</si>
  <si>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</si>
  <si>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</si>
  <si>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</si>
  <si>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</si>
  <si>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</si>
  <si>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</si>
  <si>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</si>
  <si>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</si>
  <si>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</si>
  <si>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</si>
  <si>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</si>
  <si>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</si>
  <si>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</si>
  <si>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</si>
  <si>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</si>
  <si>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</si>
  <si>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</si>
  <si>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</si>
  <si>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</si>
  <si>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</si>
  <si>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</si>
  <si>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</si>
  <si>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</si>
  <si>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</si>
  <si>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</si>
  <si>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</si>
  <si>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</si>
  <si>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</si>
  <si>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</si>
  <si>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</si>
  <si>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</si>
  <si>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</si>
  <si>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</si>
  <si>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</si>
  <si>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</si>
  <si>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</si>
  <si>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</si>
  <si>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</si>
  <si>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</si>
  <si>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</si>
  <si>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</si>
  <si>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</si>
  <si>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</si>
  <si>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</si>
  <si>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</si>
  <si>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</si>
  <si>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</si>
  <si>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</si>
  <si>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</si>
  <si>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</si>
  <si>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</si>
  <si>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</si>
  <si>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</si>
  <si>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</si>
  <si>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</si>
  <si>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</si>
  <si>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</si>
  <si>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</si>
  <si>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</si>
  <si>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</si>
  <si>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</si>
  <si>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</si>
  <si>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</si>
  <si>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</si>
  <si>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</si>
  <si>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</si>
  <si>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</si>
  <si>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</si>
  <si>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</si>
  <si>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</si>
  <si>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</si>
  <si>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</si>
  <si>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</si>
  <si>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</si>
  <si>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</si>
  <si>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</si>
  <si>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</si>
  <si>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</si>
  <si>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</si>
  <si>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</si>
  <si>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</si>
  <si>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</si>
  <si>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</si>
  <si>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</si>
  <si>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</si>
  <si>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</si>
  <si>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</si>
  <si>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</si>
  <si>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</si>
  <si>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</si>
  <si>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</si>
  <si>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</si>
  <si>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</si>
  <si>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</si>
  <si>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</si>
  <si>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</si>
  <si>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</si>
  <si>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</si>
  <si>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</si>
  <si>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</si>
  <si>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</si>
  <si>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</si>
  <si>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</si>
  <si>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</si>
  <si>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</si>
  <si>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</si>
  <si>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</si>
  <si>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</si>
  <si>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</si>
  <si>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</si>
  <si>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</si>
  <si>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</si>
  <si>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</si>
  <si>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</si>
  <si>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</si>
  <si>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</si>
  <si>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</si>
  <si>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</si>
  <si>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</si>
  <si>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</si>
  <si>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</si>
  <si>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</si>
  <si>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</si>
  <si>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</si>
  <si>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</si>
  <si>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</si>
  <si>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</si>
  <si>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</si>
  <si>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</si>
  <si>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</si>
  <si>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</si>
  <si>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</si>
  <si>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</si>
  <si>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</si>
  <si>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</si>
  <si>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</si>
  <si>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</si>
  <si>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</si>
  <si>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</si>
  <si>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</si>
  <si>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</si>
  <si>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</si>
  <si>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</si>
  <si>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</si>
  <si>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</si>
  <si>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</si>
  <si>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</si>
  <si>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</si>
  <si>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</si>
  <si>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</si>
  <si>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</si>
  <si>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</si>
  <si>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</si>
  <si>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</si>
  <si>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</si>
  <si>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</si>
  <si>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</si>
  <si>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</si>
  <si>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</si>
  <si>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</si>
  <si>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</si>
  <si>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</si>
  <si>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</si>
  <si>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</si>
  <si>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</si>
  <si>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</si>
  <si>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</si>
  <si>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</si>
  <si>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</si>
  <si>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</si>
  <si>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</si>
  <si>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</si>
  <si>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</si>
  <si>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</si>
  <si>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</si>
  <si>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</si>
  <si>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</si>
  <si>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</si>
  <si>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</si>
  <si>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</si>
  <si>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</si>
  <si>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</si>
  <si>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</si>
  <si>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</si>
  <si>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</si>
  <si>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</si>
  <si>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</si>
  <si>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</si>
  <si>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</si>
  <si>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</si>
  <si>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</si>
  <si>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</si>
  <si>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</si>
  <si>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</si>
  <si>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</si>
  <si>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</si>
  <si>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</si>
  <si>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</si>
  <si>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</si>
  <si>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</si>
  <si>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</si>
  <si>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</si>
  <si>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</si>
  <si>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</si>
  <si>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</si>
  <si>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</si>
  <si>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</si>
  <si>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</si>
  <si>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</si>
  <si>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</si>
  <si>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</si>
  <si>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</si>
  <si>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</si>
  <si>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</si>
  <si>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</si>
  <si>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</si>
  <si>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</si>
  <si>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</si>
  <si>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</si>
  <si>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</si>
  <si>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</si>
  <si>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</si>
  <si>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</si>
  <si>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</si>
  <si>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</si>
  <si>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</si>
  <si>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</si>
  <si>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</si>
  <si>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</si>
  <si>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</si>
  <si>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</si>
  <si>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</si>
  <si>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</si>
  <si>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</si>
  <si>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</si>
  <si>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</si>
  <si>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</si>
  <si>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</si>
  <si>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</si>
  <si>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</si>
  <si>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</si>
  <si>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</si>
  <si>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</si>
  <si>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</si>
  <si>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</si>
  <si>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</si>
  <si>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</si>
  <si>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</si>
  <si>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</si>
  <si>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</si>
  <si>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</si>
  <si>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</si>
  <si>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</si>
  <si>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</si>
  <si>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</si>
  <si>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</si>
  <si>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</si>
  <si>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</si>
  <si>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</si>
  <si>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</si>
  <si>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</si>
  <si>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</si>
  <si>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</si>
  <si>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</si>
  <si>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</si>
  <si>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</si>
  <si>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</si>
  <si>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</si>
  <si>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</si>
  <si>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</si>
  <si>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</si>
  <si>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</si>
  <si>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</si>
  <si>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</si>
  <si>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</si>
  <si>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</si>
  <si>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</si>
  <si>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</si>
  <si>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</si>
  <si>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</si>
  <si>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</si>
  <si>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</si>
  <si>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</si>
  <si>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</si>
  <si>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</si>
  <si>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</si>
  <si>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</si>
  <si>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</si>
  <si>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</si>
  <si>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</si>
  <si>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</si>
  <si>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</si>
  <si>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</si>
  <si>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</si>
  <si>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</si>
  <si>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</si>
  <si>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</si>
  <si>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</si>
  <si>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</si>
  <si>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</si>
  <si>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</si>
  <si>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</si>
  <si>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</si>
  <si>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</si>
  <si>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</si>
  <si>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</si>
  <si>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</si>
  <si>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</si>
  <si>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</si>
  <si>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</si>
  <si>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</si>
  <si>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</si>
  <si>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</si>
  <si>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</si>
  <si>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</si>
  <si>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</si>
  <si>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</si>
  <si>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</si>
  <si>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</si>
  <si>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</si>
  <si>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</si>
  <si>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</si>
  <si>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</si>
  <si>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</si>
  <si>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</si>
  <si>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</si>
  <si>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</si>
  <si>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</si>
  <si>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</si>
  <si>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</si>
  <si>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</si>
  <si>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</si>
  <si>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</si>
  <si>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</si>
  <si>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</si>
  <si>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</si>
  <si>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</si>
  <si>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</si>
  <si>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</si>
  <si>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</si>
  <si>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</si>
  <si>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</si>
  <si>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</si>
  <si>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</si>
  <si>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</si>
  <si>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</si>
  <si>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</si>
  <si>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</si>
  <si>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</si>
  <si>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</si>
  <si>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</si>
  <si>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</si>
  <si>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</si>
  <si>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</si>
  <si>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</si>
  <si>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</si>
  <si>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</si>
  <si>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</si>
  <si>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</si>
  <si>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</si>
  <si>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</si>
  <si>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</si>
  <si>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</si>
  <si>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</si>
  <si>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</si>
  <si>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</si>
  <si>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</si>
  <si>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</si>
  <si>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</si>
  <si>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</si>
  <si>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</si>
  <si>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</si>
  <si>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</si>
  <si>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</si>
  <si>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</si>
  <si>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</si>
  <si>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</si>
  <si>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</si>
  <si>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</si>
  <si>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</si>
  <si>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</si>
  <si>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</si>
  <si>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</si>
  <si>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</si>
  <si>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</si>
  <si>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</si>
  <si>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</si>
  <si>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</si>
  <si>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</si>
  <si>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</si>
  <si>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</si>
  <si>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</si>
  <si>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</si>
  <si>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</si>
  <si>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</si>
  <si>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</si>
  <si>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</si>
  <si>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</si>
  <si>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</si>
  <si>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</si>
  <si>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</si>
  <si>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</si>
  <si>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</si>
  <si>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</si>
  <si>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</si>
  <si>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</si>
  <si>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</si>
  <si>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</si>
  <si>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</si>
  <si>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</si>
  <si>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</si>
  <si>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</si>
  <si>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</si>
  <si>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</si>
  <si>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</si>
  <si>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</si>
  <si>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</si>
  <si>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</si>
  <si>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</si>
  <si>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</si>
  <si>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</si>
  <si>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</si>
  <si>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</si>
  <si>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</si>
  <si>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</si>
  <si>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</si>
  <si>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</si>
  <si>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</si>
  <si>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</si>
  <si>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</si>
  <si>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</si>
  <si>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</si>
  <si>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</si>
  <si>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</si>
  <si>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</si>
  <si>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</si>
  <si>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</si>
  <si>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</si>
  <si>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</si>
  <si>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</si>
  <si>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</si>
  <si>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</si>
  <si>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</si>
  <si>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</si>
  <si>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</si>
  <si>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</si>
  <si>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</si>
  <si>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</si>
  <si>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</si>
  <si>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</si>
  <si>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</si>
  <si>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</si>
  <si>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</si>
  <si>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</si>
  <si>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</si>
  <si>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</si>
  <si>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</si>
  <si>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</si>
  <si>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</si>
  <si>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</si>
  <si>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</si>
  <si>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</si>
  <si>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</si>
  <si>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</si>
  <si>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</si>
  <si>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</si>
  <si>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</si>
  <si>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</si>
  <si>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</si>
  <si>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</si>
  <si>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</si>
  <si>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</si>
  <si>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</si>
  <si>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</si>
  <si>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</si>
  <si>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</si>
  <si>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</si>
  <si>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</si>
  <si>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</si>
  <si>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</si>
  <si>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</si>
  <si>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</si>
  <si>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</si>
  <si>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</si>
  <si>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</si>
  <si>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</si>
  <si>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</si>
  <si>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</si>
  <si>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</si>
  <si>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</si>
  <si>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</si>
  <si>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</si>
  <si>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</si>
  <si>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</si>
  <si>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</si>
  <si>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</si>
  <si>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</si>
  <si>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</si>
  <si>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</si>
  <si>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</si>
  <si>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</si>
  <si>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</si>
  <si>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</si>
  <si>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</si>
  <si>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</si>
  <si>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</si>
  <si>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</si>
  <si>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</si>
  <si>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</si>
  <si>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</si>
  <si>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</si>
  <si>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</si>
  <si>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</si>
  <si>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</si>
  <si>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</si>
  <si>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</si>
  <si>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</si>
  <si>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</si>
  <si>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</si>
  <si>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</si>
  <si>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</si>
  <si>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</si>
  <si>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</si>
  <si>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</si>
  <si>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</si>
  <si>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</si>
  <si>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</si>
  <si>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</si>
  <si>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</si>
  <si>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</si>
  <si>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</si>
  <si>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</si>
  <si>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</si>
  <si>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</si>
  <si>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</si>
  <si>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</si>
  <si>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</si>
  <si>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</si>
  <si>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</si>
  <si>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</si>
  <si>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</si>
  <si>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</si>
  <si>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</si>
  <si>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</si>
  <si>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</si>
  <si>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</si>
  <si>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</si>
  <si>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</si>
  <si>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</si>
  <si>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</si>
  <si>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</si>
  <si>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</si>
  <si>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</si>
  <si>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</si>
  <si>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</si>
  <si>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</si>
  <si>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</si>
  <si>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</si>
  <si>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</si>
  <si>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</si>
  <si>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</si>
  <si>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</si>
  <si>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</si>
  <si>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</si>
  <si>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</si>
  <si>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</si>
  <si>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</si>
  <si>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</si>
  <si>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</si>
  <si>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</si>
  <si>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</si>
  <si>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</si>
  <si>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</si>
  <si>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</si>
  <si>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</si>
  <si>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</si>
  <si>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</si>
  <si>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</si>
  <si>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</si>
  <si>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</si>
  <si>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</si>
  <si>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</si>
  <si>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</si>
  <si>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</si>
  <si>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</si>
  <si>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</si>
  <si>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</si>
  <si>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</si>
  <si>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</si>
  <si>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SAVAGE</t>
  </si>
  <si>
    <t>PrimitiveArcher</t>
  </si>
  <si>
    <t>Autochthon</t>
  </si>
  <si>
    <t>Caveman</t>
  </si>
  <si>
    <t>Explorer</t>
  </si>
  <si>
    <t>Savage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</si>
  <si>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</si>
  <si>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</si>
  <si>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</si>
  <si>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</si>
  <si>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</si>
  <si>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</si>
  <si>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</si>
  <si>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</si>
  <si>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</si>
  <si>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</si>
  <si>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</si>
  <si>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</si>
  <si>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</si>
  <si>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</si>
  <si>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</si>
  <si>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</si>
  <si>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</si>
  <si>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</si>
  <si>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</si>
  <si>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</si>
  <si>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</si>
  <si>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</si>
  <si>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</si>
  <si>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</si>
  <si>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</si>
  <si>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</si>
  <si>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</si>
  <si>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</si>
  <si>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</si>
  <si>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</si>
  <si>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</si>
  <si>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</si>
  <si>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</si>
  <si>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</si>
  <si>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</si>
  <si>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</si>
  <si>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</si>
  <si>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</si>
  <si>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</si>
  <si>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</si>
  <si>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</si>
  <si>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</si>
  <si>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</si>
  <si>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</si>
  <si>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</si>
  <si>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</si>
  <si>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</si>
  <si>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</si>
  <si>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</si>
  <si>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</si>
  <si>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</si>
  <si>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</si>
  <si>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</si>
  <si>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</si>
  <si>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</si>
  <si>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</si>
  <si>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</si>
  <si>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</si>
  <si>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</si>
  <si>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</si>
  <si>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</si>
  <si>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</si>
  <si>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</si>
  <si>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</si>
  <si>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</si>
  <si>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</si>
  <si>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</si>
  <si>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</si>
  <si>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</si>
  <si>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</si>
  <si>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</si>
  <si>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</si>
  <si>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</si>
  <si>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2hswordsman_black</t>
  </si>
  <si>
    <t>cuirassier</t>
  </si>
  <si>
    <t>Rodeleros</t>
  </si>
  <si>
    <t>free_company_poleaxe</t>
  </si>
  <si>
    <t>free_company</t>
  </si>
  <si>
    <t>shipoftheline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</si>
  <si>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</si>
  <si>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</si>
  <si>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</si>
  <si>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</si>
  <si>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</si>
  <si>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</si>
  <si>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</si>
  <si>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cruiser</t>
  </si>
  <si>
    <t>battle_priest_tc</t>
  </si>
  <si>
    <t>CAVEMAN_CENTAS</t>
  </si>
  <si>
    <t>Texture issues:</t>
  </si>
  <si>
    <t>polish_knight</t>
  </si>
  <si>
    <t>POLAN D</t>
  </si>
  <si>
    <t>Mesopotamic_warrior_tc</t>
  </si>
  <si>
    <t>LONGSWORDSMAN_KOREA</t>
  </si>
  <si>
    <t>rake shadow</t>
  </si>
  <si>
    <t>rake shadow (lots of danrell's longswordsmen have this issue)</t>
  </si>
  <si>
    <t>Size Issues:</t>
  </si>
  <si>
    <t>RIFLEMAN_AFRI</t>
  </si>
  <si>
    <t>Unit Formations:</t>
  </si>
  <si>
    <t>Unit Choices:</t>
  </si>
  <si>
    <t>Causes crash! :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</si>
  <si>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</si>
  <si>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</si>
  <si>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</si>
  <si>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</si>
  <si>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</si>
  <si>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</si>
  <si>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</si>
  <si>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</si>
  <si>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</si>
  <si>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</si>
  <si>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</si>
  <si>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</si>
  <si>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</si>
  <si>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</si>
  <si>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</si>
  <si>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</si>
  <si>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</si>
  <si>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</si>
  <si>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</si>
  <si>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</si>
  <si>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</si>
  <si>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</si>
  <si>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</si>
  <si>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</si>
  <si>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</si>
  <si>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</si>
  <si>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</si>
  <si>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</si>
  <si>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</si>
  <si>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</si>
  <si>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</si>
  <si>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</si>
  <si>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</si>
  <si>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</si>
  <si>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</si>
  <si>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</si>
  <si>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</si>
  <si>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</si>
  <si>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</si>
  <si>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</si>
  <si>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</si>
  <si>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</si>
  <si>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</si>
  <si>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</si>
  <si>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</si>
  <si>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</si>
  <si>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</si>
  <si>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</si>
  <si>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</si>
  <si>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</si>
  <si>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</si>
  <si>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</si>
  <si>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</si>
  <si>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</si>
  <si>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</si>
  <si>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</si>
  <si>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</si>
  <si>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</si>
  <si>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</si>
  <si>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</si>
  <si>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</si>
  <si>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</si>
  <si>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</si>
  <si>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</si>
  <si>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</si>
  <si>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</si>
  <si>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</si>
  <si>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</si>
  <si>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</si>
  <si>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</si>
  <si>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</si>
  <si>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</si>
  <si>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</si>
  <si>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</si>
  <si>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</si>
  <si>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</si>
  <si>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</si>
  <si>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</si>
  <si>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</si>
  <si>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</si>
  <si>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</si>
  <si>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</si>
  <si>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</si>
  <si>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</si>
  <si>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</si>
  <si>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</si>
  <si>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WARRIOR_NETHERLANDS</t>
  </si>
  <si>
    <t>LONGSWORDSMAN_BYZANTIUM</t>
  </si>
  <si>
    <t>LANDSHIP_GERMANY</t>
  </si>
  <si>
    <t>SWORDSMAN_PERSIA</t>
  </si>
  <si>
    <t>LONGSWORDSMAN_PERSIA</t>
  </si>
  <si>
    <t>OK</t>
  </si>
  <si>
    <t>_WARRIOR_SWEDEN</t>
  </si>
  <si>
    <t>Pouakai</t>
  </si>
  <si>
    <t>carloscodex, Novu</t>
  </si>
  <si>
    <t>Prehistoric Era, P.E. Reborn</t>
  </si>
  <si>
    <t>Invisible:</t>
  </si>
  <si>
    <t>Mod support units:</t>
  </si>
  <si>
    <t>Era Diversity units:</t>
  </si>
  <si>
    <t>fixd?</t>
  </si>
  <si>
    <t>SQL Creation  Issues:</t>
  </si>
  <si>
    <t>Issue where some NumMember entries aren't coming through properly (they're assumed 1), workaround by hardcoding a few values</t>
  </si>
  <si>
    <t>…etc.</t>
  </si>
  <si>
    <t>Other Model Issues: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</si>
  <si>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</si>
  <si>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</si>
  <si>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</si>
  <si>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</si>
  <si>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</si>
  <si>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Jet Fighters?</t>
  </si>
  <si>
    <t>Riflemen?</t>
  </si>
  <si>
    <t>WW1 Infantry?</t>
  </si>
  <si>
    <t>Ironclads?</t>
  </si>
  <si>
    <t>WW1_BOMBER_ENGLAND</t>
  </si>
  <si>
    <t>_WARRIOR_POLYNESIA</t>
  </si>
  <si>
    <t>Polynesian settlers still have llamas</t>
  </si>
  <si>
    <t>wontfix</t>
  </si>
  <si>
    <t>fixed</t>
  </si>
  <si>
    <t>removed</t>
  </si>
  <si>
    <t>invisible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</si>
  <si>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</si>
  <si>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</si>
  <si>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</si>
  <si>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</si>
  <si>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SWORDSMAN_CHINA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</si>
  <si>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</si>
  <si>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</si>
  <si>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</si>
  <si>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</si>
  <si>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</si>
  <si>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</si>
  <si>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</si>
  <si>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</si>
  <si>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</si>
  <si>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</si>
  <si>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</si>
  <si>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</si>
  <si>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</si>
  <si>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</si>
  <si>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</si>
  <si>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</si>
  <si>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</si>
  <si>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</si>
  <si>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</si>
  <si>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</si>
  <si>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</si>
  <si>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</si>
  <si>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</si>
  <si>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</si>
  <si>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</si>
  <si>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</si>
  <si>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</si>
  <si>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</si>
  <si>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</si>
  <si>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</si>
  <si>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</si>
  <si>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</si>
  <si>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</si>
  <si>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</si>
  <si>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</si>
  <si>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</si>
  <si>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</si>
  <si>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</si>
  <si>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</si>
  <si>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</si>
  <si>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</si>
  <si>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</si>
  <si>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</si>
  <si>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</si>
  <si>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</si>
  <si>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</si>
  <si>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</si>
  <si>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</si>
  <si>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</si>
  <si>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</si>
  <si>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</si>
  <si>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</si>
  <si>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</si>
  <si>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</si>
  <si>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</si>
  <si>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</si>
  <si>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</si>
  <si>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</si>
  <si>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</si>
  <si>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</si>
  <si>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</si>
  <si>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</si>
  <si>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</si>
  <si>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</si>
  <si>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</si>
  <si>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</si>
  <si>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</si>
  <si>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</si>
  <si>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</si>
  <si>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</si>
  <si>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</si>
  <si>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</si>
  <si>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</si>
  <si>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If "400" error occurs, just try again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</si>
  <si>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</si>
  <si>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</si>
  <si>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</si>
  <si>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</si>
  <si>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</si>
  <si>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</si>
  <si>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</si>
  <si>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</si>
  <si>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</si>
  <si>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</si>
  <si>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</si>
  <si>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</si>
  <si>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</si>
  <si>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r>
      <t xml:space="preserve">X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+</t>
    </r>
    <r>
      <rPr>
        <b/>
        <sz val="10"/>
        <color rgb="FF00B0F0"/>
        <rFont val="Calibri"/>
        <family val="2"/>
        <scheme val="minor"/>
      </rPr>
      <t xml:space="preserve">
</t>
    </r>
    <r>
      <rPr>
        <b/>
        <sz val="10"/>
        <color theme="0" tint="-0.249977111117893"/>
        <rFont val="Calibri"/>
        <family val="2"/>
        <scheme val="minor"/>
      </rPr>
      <t>x</t>
    </r>
  </si>
  <si>
    <t>2hswordsman_India</t>
  </si>
  <si>
    <t>2hswordsman_denmark</t>
  </si>
  <si>
    <t>2hswordsman_Sweden</t>
  </si>
  <si>
    <t>WarGalleonDanish</t>
  </si>
  <si>
    <t>WarGalleonSpanish</t>
  </si>
  <si>
    <t>WarGalleonSwedish</t>
  </si>
  <si>
    <t>WarGalleonViking</t>
  </si>
  <si>
    <t>RussianGalleon</t>
  </si>
  <si>
    <t>JustATourist, Wolfdog</t>
  </si>
  <si>
    <t>WarGalleon</t>
  </si>
  <si>
    <t>civ5_sacmm2</t>
  </si>
  <si>
    <t>Deliverator</t>
  </si>
  <si>
    <t>Era Choices:</t>
  </si>
  <si>
    <t>embarked?</t>
  </si>
  <si>
    <t>testing only</t>
  </si>
  <si>
    <t>testing --&gt; resized</t>
  </si>
  <si>
    <t>Netherlands worker</t>
  </si>
  <si>
    <t>Late Musicians/Writers?</t>
  </si>
  <si>
    <t>Early Admirals?</t>
  </si>
  <si>
    <t>Asian Inquisitors?</t>
  </si>
  <si>
    <t>Afri/Asian Missionaries?</t>
  </si>
  <si>
    <t>NorEu Trireme?</t>
  </si>
  <si>
    <t>Galleys/Galleons (embarked)?</t>
  </si>
  <si>
    <t>not yet</t>
  </si>
  <si>
    <t>PrussianGalleon</t>
  </si>
  <si>
    <t>JustATourist, Wolfdog, Nutty</t>
  </si>
  <si>
    <t>WarGalleonGreek</t>
  </si>
  <si>
    <t>WarGalleonPortuguese</t>
  </si>
  <si>
    <t>WarGalleonItalian</t>
  </si>
  <si>
    <t>WarGalleonFrench</t>
  </si>
  <si>
    <t>WarGalleonEnglish</t>
  </si>
  <si>
    <t>FW_MUTANT</t>
  </si>
  <si>
    <t>zombie</t>
  </si>
  <si>
    <t>UAV</t>
  </si>
  <si>
    <t>FW_HYBRID_DRONE</t>
  </si>
  <si>
    <t>FW_DRONE_FIGHTER_2</t>
  </si>
  <si>
    <t>FW_SUBORBITAL_BOMBER</t>
  </si>
  <si>
    <t>FW_RAILGUN_TANK</t>
  </si>
  <si>
    <t>FW_VERTOL</t>
  </si>
  <si>
    <t>FW_HOVERTANK</t>
  </si>
  <si>
    <t>FW_CYBERSUB</t>
  </si>
  <si>
    <t>FW_NEODESTROYER</t>
  </si>
  <si>
    <t>ARSENAL_SHIP</t>
  </si>
  <si>
    <t>FW_SUPERCARRIER</t>
  </si>
  <si>
    <t>FW_MISSILE_DESTROYER</t>
  </si>
  <si>
    <t>FW_CYBORG</t>
  </si>
  <si>
    <t>FW_BATTLESUIT</t>
  </si>
  <si>
    <t>FW_CHIMERA</t>
  </si>
  <si>
    <t>FW_HYDRA</t>
  </si>
  <si>
    <t>SCORPION_GREEN</t>
  </si>
  <si>
    <t>FW_BIOINFANTRY</t>
  </si>
  <si>
    <t>FW_BIOTROOPER</t>
  </si>
  <si>
    <t>FW_ROBOT_INFANTRY</t>
  </si>
  <si>
    <t>FW_MECH_ARTILLERY</t>
  </si>
  <si>
    <t>FW_CRAWLER</t>
  </si>
  <si>
    <t>FW_NANOHIVE</t>
  </si>
  <si>
    <t>FW_NEXUS</t>
  </si>
  <si>
    <t>FW_TREX</t>
  </si>
  <si>
    <t>FW_TRICERATOPS</t>
  </si>
  <si>
    <t>FW_VELOCIRAPTOR</t>
  </si>
  <si>
    <t>SEAL_TEAM</t>
  </si>
  <si>
    <t>FW_AIRBORNE_FORCES</t>
  </si>
  <si>
    <t>FW_AUTOMATON</t>
  </si>
  <si>
    <t>HybridDrone</t>
  </si>
  <si>
    <t>DroneFighter</t>
  </si>
  <si>
    <t>SuborbitalBomber</t>
  </si>
  <si>
    <t>RailgunTank</t>
  </si>
  <si>
    <t>RailgunTank_EASTASIA</t>
  </si>
  <si>
    <t>RailgunTank_OCEANIA</t>
  </si>
  <si>
    <t>Vertol</t>
  </si>
  <si>
    <t>Vertol_EASTASIA</t>
  </si>
  <si>
    <t>Vertol_OCEANIA</t>
  </si>
  <si>
    <t>Hovertank</t>
  </si>
  <si>
    <t>Hovertank_EASTASIA</t>
  </si>
  <si>
    <t>Hovertank_OCEANIA</t>
  </si>
  <si>
    <t>Cybersub</t>
  </si>
  <si>
    <t>neodestroyer</t>
  </si>
  <si>
    <t>ArsenalShip</t>
  </si>
  <si>
    <t>Porte-Avions_2</t>
  </si>
  <si>
    <t>MissileDestroyer</t>
  </si>
  <si>
    <t>PowerArmor</t>
  </si>
  <si>
    <t>PowerArmor_EASTASIA</t>
  </si>
  <si>
    <t>PowerArmor_EURASIA</t>
  </si>
  <si>
    <t>Battlesuit</t>
  </si>
  <si>
    <t>Chimera</t>
  </si>
  <si>
    <t>Crawler</t>
  </si>
  <si>
    <t>Hydra</t>
  </si>
  <si>
    <t>Nanohive</t>
  </si>
  <si>
    <t>Nexus</t>
  </si>
  <si>
    <t>Scorpion_GREEN</t>
  </si>
  <si>
    <t>BioInfantry</t>
  </si>
  <si>
    <t>BioTrooper</t>
  </si>
  <si>
    <t>RobotInfantry</t>
  </si>
  <si>
    <t>MechArtillery</t>
  </si>
  <si>
    <t>trex</t>
  </si>
  <si>
    <t>triceratops</t>
  </si>
  <si>
    <t>velociraptor</t>
  </si>
  <si>
    <t>triceratops_v2</t>
  </si>
  <si>
    <t>velociraptor_v2</t>
  </si>
  <si>
    <t>US_Airborne</t>
  </si>
  <si>
    <t>metalgear</t>
  </si>
  <si>
    <t>TheCoyote, danrell</t>
  </si>
  <si>
    <t>Queen_Elizabeth_Class_Carrier</t>
  </si>
  <si>
    <t>USS_Nimitz</t>
  </si>
  <si>
    <t>asioasioasio, Ekmek</t>
  </si>
  <si>
    <t>Wildlife Park 2, Deliverator</t>
  </si>
  <si>
    <t>seZereth, Deliverator</t>
  </si>
  <si>
    <t>Deliverator, Nomad or What</t>
  </si>
  <si>
    <t>FUTURE_SOLDIER</t>
  </si>
  <si>
    <t>MUTANT</t>
  </si>
  <si>
    <t>FW_ARSENAL_SHIP</t>
  </si>
  <si>
    <t>FW_UAV</t>
  </si>
  <si>
    <t>FW_SWARM</t>
  </si>
  <si>
    <t>FW_SPEC_FORCES</t>
  </si>
  <si>
    <t>FW_RAPTOR</t>
  </si>
  <si>
    <t>AUTOCHTHON</t>
  </si>
  <si>
    <t>SHAMAN</t>
  </si>
  <si>
    <t>CAVEMAN</t>
  </si>
  <si>
    <t>PRIMITIVE_ARCHER</t>
  </si>
  <si>
    <t>2HANDER</t>
  </si>
  <si>
    <t>REITER</t>
  </si>
  <si>
    <t>RODELEROS</t>
  </si>
  <si>
    <t>FREE_COMPANY</t>
  </si>
  <si>
    <t>EE_CARRACK</t>
  </si>
  <si>
    <t>FREE_COMAPANY</t>
  </si>
  <si>
    <t>EE_EXPLORER</t>
  </si>
  <si>
    <t>EE_GALLEON</t>
  </si>
  <si>
    <t>EE_SHIP_OF_THE_LINE</t>
  </si>
  <si>
    <t>EE_UHLAN</t>
  </si>
  <si>
    <t>EE_CRUISER</t>
  </si>
  <si>
    <t>AFRICAMEL</t>
  </si>
  <si>
    <t>EURODONKEY</t>
  </si>
  <si>
    <t>EUROFEMALE18</t>
  </si>
  <si>
    <t>EUROFEMALE25</t>
  </si>
  <si>
    <t>EUROFEMALE35</t>
  </si>
  <si>
    <t>EUROFEMALE40</t>
  </si>
  <si>
    <t>EUROMALE20</t>
  </si>
  <si>
    <t>EUROMALE25</t>
  </si>
  <si>
    <t>EUROMALE35</t>
  </si>
  <si>
    <t>EUROMALE45</t>
  </si>
  <si>
    <t>AFRIFEMALE1</t>
  </si>
  <si>
    <t>AFRIFEMALE2</t>
  </si>
  <si>
    <t>AFRIFEMALE3</t>
  </si>
  <si>
    <t>AFRIFEMALE4</t>
  </si>
  <si>
    <t>AFRIMALE1</t>
  </si>
  <si>
    <t>AFRIMALE2</t>
  </si>
  <si>
    <t>AFRIMALE3</t>
  </si>
  <si>
    <t>AFRIMALE4</t>
  </si>
  <si>
    <t>AMERLLAMA</t>
  </si>
  <si>
    <t>AMERFEMALE1</t>
  </si>
  <si>
    <t>AMERFEMALE2</t>
  </si>
  <si>
    <t>AMERFEMALE3</t>
  </si>
  <si>
    <t>AMERFEMALE4</t>
  </si>
  <si>
    <t>AMERMALE1</t>
  </si>
  <si>
    <t>AMERMALE2</t>
  </si>
  <si>
    <t>AMERMALE3</t>
  </si>
  <si>
    <t>AMERMALE4</t>
  </si>
  <si>
    <t>SETTLERS_ASIAN_OX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</si>
  <si>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</si>
  <si>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</si>
  <si>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</si>
  <si>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</si>
  <si>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</si>
  <si>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</si>
  <si>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</si>
  <si>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</si>
  <si>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BARBARIAN_EURO</t>
  </si>
  <si>
    <t>ALPHA</t>
  </si>
  <si>
    <t>BRAVO</t>
  </si>
  <si>
    <t>CHARLIE</t>
  </si>
  <si>
    <t>FLAGBEARER</t>
  </si>
  <si>
    <t>LEADER</t>
  </si>
  <si>
    <t>A</t>
  </si>
  <si>
    <t>ARCABUCERO</t>
  </si>
  <si>
    <t>WORKER_EURO</t>
  </si>
  <si>
    <t>WORKER_EURO_LATE</t>
  </si>
  <si>
    <t>labriejp</t>
  </si>
  <si>
    <t>Vicevirtuoso</t>
  </si>
  <si>
    <t>Phaedris</t>
  </si>
  <si>
    <t>Zerver</t>
  </si>
  <si>
    <t>SAVAGE_ED</t>
  </si>
  <si>
    <t>EE_CUIRASSIER_ED</t>
  </si>
  <si>
    <t>EE_CARRACK_ED</t>
  </si>
  <si>
    <t>2HANDER_ED</t>
  </si>
  <si>
    <t>EE_FIELD_GUN_ED</t>
  </si>
  <si>
    <t>EE_GALLEON_ED</t>
  </si>
  <si>
    <t>EE_LINE_INFANTRY_ED</t>
  </si>
  <si>
    <t>EE_SKIRMISHER_ED</t>
  </si>
  <si>
    <t>FW_VERTOL_ED</t>
  </si>
  <si>
    <t>FW_SUPERCARRIER_ED</t>
  </si>
  <si>
    <t>FW_RAILGUN_TANK_ED</t>
  </si>
  <si>
    <t>FW_HOVERTANK_ED</t>
  </si>
  <si>
    <t>FW_CYBORG_ED</t>
  </si>
  <si>
    <t>EMISSARY</t>
  </si>
  <si>
    <t>ENVOY</t>
  </si>
  <si>
    <t>DIPLOMAT</t>
  </si>
  <si>
    <t>AMBASSADOR</t>
  </si>
  <si>
    <t>dopp_a</t>
  </si>
  <si>
    <t>dopp_b</t>
  </si>
  <si>
    <t>DEBUG</t>
  </si>
  <si>
    <t>FW_BIOTROOPER_ED</t>
  </si>
  <si>
    <t>FW_DRONE_FIGHTER_2_ED</t>
  </si>
  <si>
    <t>FW_HYBRID_DRONE_ED</t>
  </si>
  <si>
    <t>FW_NANOHIVE_ED</t>
  </si>
  <si>
    <t>Nanohive_EURASIA</t>
  </si>
  <si>
    <t>Nanohive_OCEANIA</t>
  </si>
  <si>
    <t>SA_SonghaiAxe2</t>
  </si>
  <si>
    <t>Savage_tc</t>
  </si>
  <si>
    <t>EXPLORER_ED</t>
  </si>
  <si>
    <t>LightTank_Generic</t>
  </si>
  <si>
    <t>Strv_M31</t>
  </si>
  <si>
    <t>Panzer_I_Spain</t>
  </si>
  <si>
    <t>T-26</t>
  </si>
  <si>
    <t>L6-40</t>
  </si>
  <si>
    <t>Vickers_MK_E_TypeA</t>
  </si>
  <si>
    <t>Vickers_M1936</t>
  </si>
  <si>
    <t>Type4_Ke-Nu</t>
  </si>
  <si>
    <t>38M_Toldi_I</t>
  </si>
  <si>
    <t>Vickers_MK_E_Greece</t>
  </si>
  <si>
    <t>Panzer_I</t>
  </si>
  <si>
    <t>Renault_R-35</t>
  </si>
  <si>
    <t>Vickers_MK_VIB</t>
  </si>
  <si>
    <t>Vickers_MK_E_China</t>
  </si>
  <si>
    <t>M3_Stuart</t>
  </si>
  <si>
    <t>ARMORED_CAR</t>
  </si>
  <si>
    <t>ARMORED_CAR_ED</t>
  </si>
  <si>
    <t>L6-40_Desert</t>
  </si>
  <si>
    <t>CRUISER</t>
  </si>
  <si>
    <t>VOLLEY_GUN</t>
  </si>
  <si>
    <t>CORVETTE</t>
  </si>
  <si>
    <t>CUIRASSIER</t>
  </si>
  <si>
    <t>FIELD_GUN</t>
  </si>
  <si>
    <t>HEAVY_SKIRMISH</t>
  </si>
  <si>
    <t>GUERILLA</t>
  </si>
  <si>
    <t>MERC</t>
  </si>
  <si>
    <t>MERC_GUERILLA</t>
  </si>
  <si>
    <t>COLONIST</t>
  </si>
  <si>
    <t>EXPLORER_CBP</t>
  </si>
  <si>
    <t>PIONEER</t>
  </si>
  <si>
    <t>Keshik_Mongol</t>
  </si>
  <si>
    <t>76mmArtillery</t>
  </si>
  <si>
    <t>VolleyGun</t>
  </si>
  <si>
    <t>MOUNTED_BOWMAN</t>
  </si>
  <si>
    <t>ZEPPELIN</t>
  </si>
  <si>
    <t>ZEPPELIN_ED</t>
  </si>
  <si>
    <t>COLONIST2</t>
  </si>
  <si>
    <t>COLONIST3</t>
  </si>
  <si>
    <t>COLONIST4</t>
  </si>
  <si>
    <t>Zeppelin</t>
  </si>
  <si>
    <t>BANDEIRANTE</t>
  </si>
  <si>
    <t>GREAT_DIPLOMAT</t>
  </si>
  <si>
    <t>GREAT_DIPLOMAT_RENAISSANCE</t>
  </si>
  <si>
    <t>GREAT_DIPLOMAT_MODERN</t>
  </si>
  <si>
    <t>5</t>
  </si>
  <si>
    <t>7</t>
  </si>
  <si>
    <t>8</t>
  </si>
  <si>
    <t>6</t>
  </si>
  <si>
    <t>Future Worlds</t>
  </si>
  <si>
    <t>FW_BIODRONE</t>
  </si>
  <si>
    <t>FW_HYPERMISSILE</t>
  </si>
  <si>
    <t>BioDrone</t>
  </si>
  <si>
    <t>Railgun Armor france = invisible</t>
  </si>
  <si>
    <t>Bio-Trooper OCEAN and Hybrid Drone ASIA/EURO and Drone Fighter EURO cause crashes</t>
  </si>
  <si>
    <t>AntiAircraftGun_Generic</t>
  </si>
  <si>
    <t>M16A1_MGMC</t>
  </si>
  <si>
    <t>Hotchkiss_25mm_AA_Half-Track</t>
  </si>
  <si>
    <t>Type98_Ko-Hi</t>
  </si>
  <si>
    <t>Autocannone_90-53</t>
  </si>
  <si>
    <t>CarthageSpearman3</t>
  </si>
  <si>
    <t>CarthageSpearman2</t>
  </si>
  <si>
    <t>Total War, JTitan</t>
  </si>
  <si>
    <t>CarthageHorseman</t>
  </si>
  <si>
    <t>CarthageSwordsman</t>
  </si>
  <si>
    <t>Carthage_Archer</t>
  </si>
  <si>
    <t>BA_CarthageSpear</t>
  </si>
  <si>
    <t>SacredBand</t>
  </si>
  <si>
    <t>SacredBand2</t>
  </si>
  <si>
    <t>CarthageChariotArcher</t>
  </si>
  <si>
    <t>CarthageScout</t>
  </si>
  <si>
    <t>SA_Native</t>
  </si>
  <si>
    <t>AUTOCHTHON_ED</t>
  </si>
  <si>
    <t>SA_Caveman</t>
  </si>
  <si>
    <t>CAVEMAN_ED</t>
  </si>
  <si>
    <t>HUNTER</t>
  </si>
  <si>
    <t>HUNTER_ED</t>
  </si>
  <si>
    <t>civ5_chism2</t>
  </si>
  <si>
    <t>Africa_SA_Hunter</t>
  </si>
  <si>
    <t>Native_American_SA_Hunter</t>
  </si>
  <si>
    <t>Asia_SA_Hunter</t>
  </si>
  <si>
    <t>Japan_SA_Hunter</t>
  </si>
  <si>
    <t>Germany_SA_Hunter</t>
  </si>
  <si>
    <t>EEurope_SA_Hunter</t>
  </si>
  <si>
    <t>Carthage_SA_Hunter</t>
  </si>
  <si>
    <t>WEurope_SA_Hunter</t>
  </si>
  <si>
    <t>Middle_East_SA_Hunter</t>
  </si>
  <si>
    <t>Sweden_SA_Hunter</t>
  </si>
  <si>
    <t>India_SA_Hunter</t>
  </si>
  <si>
    <t>GUIDED_MISSILE_ED</t>
  </si>
  <si>
    <t>GUIDEDMISSILE_ED</t>
  </si>
  <si>
    <t>Carthage_Med_Spearman</t>
  </si>
  <si>
    <t>Carthage_Med_Swordsman</t>
  </si>
  <si>
    <t>Carthage_CompBow</t>
  </si>
  <si>
    <t>Carthage_Med_Horseman</t>
  </si>
  <si>
    <t>/*</t>
  </si>
  <si>
    <t xml:space="preserve">    Ethnic Diversity</t>
  </si>
  <si>
    <t xml:space="preserve">    Unit Configuration File</t>
  </si>
  <si>
    <t xml:space="preserve">    by Nutty and Gedemon (2016)</t>
  </si>
  <si>
    <t xml:space="preserve">    This file was created automatically by a macro on the Unit List worksheet of the included "newunits.xlsm".  Use Autosave checkbox or save as filetype *.prn then rename to *.sql</t>
  </si>
  <si>
    <t>*/</t>
  </si>
  <si>
    <t>--</t>
  </si>
  <si>
    <t>(</t>
  </si>
  <si>
    <t>('END_OF_INSERT','','','','',NULL,0,0,'');</t>
  </si>
  <si>
    <t xml:space="preserve">    (Custom2 scale)</t>
  </si>
  <si>
    <t>INSERT INTO EDScaleConfiguration(RC_ScaleType,RC_NumMult,RC_ScaleMult) VALUES (9,1,1);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</si>
</sst>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FFC7CE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32" xfId="42" applyFont="1" applyFill="1" applyBorder="1" applyAlignment="1">
      <alignment horizontal="center"/>
    </xf>
    <xf numFmtId="0" fontId="27" fillId="34" borderId="34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38" xfId="42" applyFont="1" applyFill="1" applyBorder="1" applyAlignment="1"/>
    <xf numFmtId="0" fontId="27" fillId="34" borderId="36" xfId="42" applyFont="1" applyFill="1" applyBorder="1" applyAlignment="1"/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26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5" fillId="33" borderId="24" xfId="42" applyFont="1" applyFill="1" applyBorder="1" applyAlignment="1">
      <alignment horizontal="center" vertical="center"/>
    </xf>
    <xf numFmtId="0" fontId="35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6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6" fillId="0" borderId="23" xfId="42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2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8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6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36" fillId="0" borderId="26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6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5" fillId="33" borderId="24" xfId="42" quotePrefix="1" applyFont="1" applyFill="1" applyBorder="1" applyAlignment="1">
      <alignment horizontal="center" vertical="center"/>
    </xf>
    <xf numFmtId="0" fontId="35" fillId="33" borderId="22" xfId="42" quotePrefix="1" applyFont="1" applyFill="1" applyBorder="1" applyAlignment="1">
      <alignment horizontal="center" vertical="center"/>
    </xf>
    <xf numFmtId="0" fontId="39" fillId="38" borderId="26" xfId="42" applyFont="1" applyFill="1" applyBorder="1" applyAlignment="1">
      <alignment horizontal="center" vertical="center"/>
    </xf>
    <xf numFmtId="0" fontId="36" fillId="36" borderId="23" xfId="42" applyFont="1" applyFill="1" applyBorder="1" applyAlignment="1">
      <alignment horizontal="center" vertical="center"/>
    </xf>
    <xf numFmtId="0" fontId="36" fillId="0" borderId="24" xfId="42" applyFont="1" applyFill="1" applyBorder="1" applyAlignment="1">
      <alignment horizontal="center" vertical="center"/>
    </xf>
    <xf numFmtId="0" fontId="36" fillId="36" borderId="29" xfId="42" applyFont="1" applyFill="1" applyBorder="1" applyAlignment="1">
      <alignment horizontal="center" vertical="center"/>
    </xf>
    <xf numFmtId="0" fontId="38" fillId="38" borderId="26" xfId="42" quotePrefix="1" applyFont="1" applyFill="1" applyBorder="1" applyAlignment="1">
      <alignment horizontal="center" vertical="center"/>
    </xf>
    <xf numFmtId="0" fontId="38" fillId="38" borderId="24" xfId="42" quotePrefix="1" applyFont="1" applyFill="1" applyBorder="1" applyAlignment="1">
      <alignment horizontal="center" vertical="center"/>
    </xf>
    <xf numFmtId="0" fontId="36" fillId="36" borderId="24" xfId="42" applyFont="1" applyFill="1" applyBorder="1" applyAlignment="1">
      <alignment horizontal="center" vertical="center"/>
    </xf>
    <xf numFmtId="0" fontId="32" fillId="36" borderId="23" xfId="42" applyFont="1" applyFill="1" applyBorder="1" applyAlignment="1">
      <alignment horizontal="center" vertical="center"/>
    </xf>
    <xf numFmtId="0" fontId="36" fillId="36" borderId="28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0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2" fillId="33" borderId="26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5" fillId="33" borderId="13" xfId="42" applyFont="1" applyFill="1" applyBorder="1" applyAlignment="1">
      <alignment horizontal="center" vertical="center"/>
    </xf>
    <xf numFmtId="0" fontId="35" fillId="33" borderId="11" xfId="42" applyFont="1" applyFill="1" applyBorder="1" applyAlignment="1">
      <alignment horizontal="center" vertical="center"/>
    </xf>
    <xf numFmtId="0" fontId="35" fillId="33" borderId="10" xfId="42" applyFont="1" applyFill="1" applyBorder="1"/>
    <xf numFmtId="0" fontId="41" fillId="0" borderId="10" xfId="42" applyFont="1" applyBorder="1" applyAlignment="1">
      <alignment vertical="center"/>
    </xf>
    <xf numFmtId="0" fontId="41" fillId="0" borderId="0" xfId="42" applyFont="1" applyBorder="1" applyAlignment="1">
      <alignment vertical="center"/>
    </xf>
    <xf numFmtId="0" fontId="35" fillId="33" borderId="27" xfId="42" applyFont="1" applyFill="1" applyBorder="1"/>
    <xf numFmtId="0" fontId="35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2" fillId="33" borderId="23" xfId="42" applyFont="1" applyFill="1" applyBorder="1" applyAlignment="1">
      <alignment horizontal="center" vertical="center"/>
    </xf>
    <xf numFmtId="0" fontId="35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2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7" fillId="33" borderId="27" xfId="42" quotePrefix="1" applyFont="1" applyFill="1" applyBorder="1" applyAlignment="1">
      <alignment horizontal="center" vertical="center"/>
    </xf>
    <xf numFmtId="0" fontId="27" fillId="33" borderId="27" xfId="42" applyFont="1" applyFill="1" applyBorder="1" applyAlignment="1">
      <alignment horizontal="center" vertical="center"/>
    </xf>
    <xf numFmtId="0" fontId="27" fillId="33" borderId="17" xfId="42" applyFont="1" applyFill="1" applyBorder="1" applyAlignment="1">
      <alignment horizontal="center" vertical="center"/>
    </xf>
    <xf numFmtId="0" fontId="27" fillId="33" borderId="10" xfId="42" quotePrefix="1" applyFont="1" applyFill="1" applyBorder="1" applyAlignment="1">
      <alignment horizontal="center" vertical="center"/>
    </xf>
    <xf numFmtId="0" fontId="27" fillId="33" borderId="25" xfId="42" quotePrefix="1" applyFont="1" applyFill="1" applyBorder="1" applyAlignment="1">
      <alignment horizontal="center" vertical="center"/>
    </xf>
    <xf numFmtId="0" fontId="27" fillId="33" borderId="28" xfId="42" quotePrefix="1" applyFont="1" applyFill="1" applyBorder="1" applyAlignment="1">
      <alignment horizontal="center" vertical="center"/>
    </xf>
    <xf numFmtId="0" fontId="27" fillId="33" borderId="0" xfId="42" quotePrefix="1" applyFont="1" applyFill="1" applyBorder="1" applyAlignment="1">
      <alignment horizontal="center" vertical="center"/>
    </xf>
    <xf numFmtId="0" fontId="27" fillId="33" borderId="26" xfId="42" quotePrefix="1" applyFont="1" applyFill="1" applyBorder="1" applyAlignment="1">
      <alignment horizontal="center" vertical="center"/>
    </xf>
    <xf numFmtId="0" fontId="27" fillId="33" borderId="30" xfId="42" quotePrefix="1" applyFont="1" applyFill="1" applyBorder="1" applyAlignment="1">
      <alignment horizontal="center" vertical="center"/>
    </xf>
    <xf numFmtId="0" fontId="27" fillId="33" borderId="29" xfId="42" quotePrefix="1" applyFont="1" applyFill="1" applyBorder="1" applyAlignment="1">
      <alignment horizontal="center" vertical="center"/>
    </xf>
    <xf numFmtId="0" fontId="27" fillId="33" borderId="30" xfId="42" applyFont="1" applyFill="1" applyBorder="1" applyAlignment="1">
      <alignment horizontal="center" vertical="center"/>
    </xf>
    <xf numFmtId="0" fontId="27" fillId="33" borderId="10" xfId="42" applyFont="1" applyFill="1" applyBorder="1" applyAlignment="1">
      <alignment horizontal="center" vertical="center"/>
    </xf>
    <xf numFmtId="0" fontId="27" fillId="0" borderId="28" xfId="42" quotePrefix="1" applyFont="1" applyFill="1" applyBorder="1" applyAlignment="1">
      <alignment horizontal="center" vertical="center"/>
    </xf>
    <xf numFmtId="0" fontId="27" fillId="0" borderId="24" xfId="42" quotePrefix="1" applyFont="1" applyFill="1" applyBorder="1" applyAlignment="1">
      <alignment horizontal="center" vertical="center"/>
    </xf>
    <xf numFmtId="0" fontId="27" fillId="33" borderId="21" xfId="42" applyFont="1" applyFill="1" applyBorder="1" applyAlignment="1">
      <alignment horizontal="center" vertical="center"/>
    </xf>
    <xf numFmtId="0" fontId="27" fillId="33" borderId="14" xfId="42" applyFont="1" applyFill="1" applyBorder="1" applyAlignment="1">
      <alignment horizontal="center" vertical="center"/>
    </xf>
    <xf numFmtId="0" fontId="27" fillId="33" borderId="18" xfId="42" applyFont="1" applyFill="1" applyBorder="1" applyAlignment="1">
      <alignment horizontal="center" vertical="center"/>
    </xf>
    <xf numFmtId="0" fontId="27" fillId="33" borderId="16" xfId="42" applyFont="1" applyFill="1" applyBorder="1" applyAlignment="1">
      <alignment horizontal="center" vertical="center"/>
    </xf>
    <xf numFmtId="0" fontId="27" fillId="33" borderId="23" xfId="42" quotePrefix="1" applyFont="1" applyFill="1" applyBorder="1" applyAlignment="1">
      <alignment horizontal="center" vertical="center"/>
    </xf>
    <xf numFmtId="0" fontId="27" fillId="33" borderId="31" xfId="42" applyFont="1" applyFill="1" applyBorder="1" applyAlignment="1">
      <alignment horizontal="center" vertical="center"/>
    </xf>
    <xf numFmtId="0" fontId="27" fillId="33" borderId="41" xfId="42" applyFont="1" applyFill="1" applyBorder="1" applyAlignment="1">
      <alignment horizontal="center" vertical="center"/>
    </xf>
    <xf numFmtId="0" fontId="27" fillId="33" borderId="42" xfId="42" applyFont="1" applyFill="1" applyBorder="1" applyAlignment="1">
      <alignment horizontal="center" vertical="center"/>
    </xf>
    <xf numFmtId="0" fontId="27" fillId="33" borderId="43" xfId="42" applyFont="1" applyFill="1" applyBorder="1" applyAlignment="1">
      <alignment horizontal="center" vertical="center"/>
    </xf>
    <xf numFmtId="0" fontId="27" fillId="0" borderId="15" xfId="42" applyFont="1" applyBorder="1" applyAlignment="1">
      <alignment horizontal="left" vertical="center" textRotation="90"/>
    </xf>
    <xf numFmtId="0" fontId="27" fillId="0" borderId="12" xfId="42" applyFont="1" applyBorder="1" applyAlignment="1">
      <alignment horizontal="left" vertical="center" textRotation="90"/>
    </xf>
    <xf numFmtId="0" fontId="30" fillId="0" borderId="17" xfId="42" applyFont="1" applyBorder="1" applyAlignment="1">
      <alignment horizontal="left" vertical="center" textRotation="90"/>
    </xf>
    <xf numFmtId="0" fontId="27" fillId="0" borderId="19" xfId="42" applyFont="1" applyBorder="1" applyAlignment="1">
      <alignment horizontal="left" vertical="center" textRotation="90"/>
    </xf>
    <xf numFmtId="0" fontId="27" fillId="0" borderId="13" xfId="42" applyFont="1" applyBorder="1" applyAlignment="1">
      <alignment horizontal="left" vertical="center" textRotation="90"/>
    </xf>
    <xf numFmtId="0" fontId="30" fillId="0" borderId="14" xfId="42" applyFont="1" applyBorder="1" applyAlignment="1">
      <alignment horizontal="left" vertical="center" textRotation="90"/>
    </xf>
    <xf numFmtId="0" fontId="30" fillId="0" borderId="18" xfId="42" applyFont="1" applyBorder="1" applyAlignment="1">
      <alignment horizontal="left" vertical="center" textRotation="90"/>
    </xf>
    <xf numFmtId="0" fontId="30" fillId="0" borderId="16" xfId="42" applyFont="1" applyBorder="1" applyAlignment="1">
      <alignment horizontal="left" vertical="center" textRotation="90"/>
    </xf>
    <xf numFmtId="0" fontId="27" fillId="0" borderId="11" xfId="42" applyFont="1" applyBorder="1" applyAlignment="1">
      <alignment horizontal="left" vertical="center" textRotation="90"/>
    </xf>
    <xf numFmtId="164" fontId="31" fillId="34" borderId="44" xfId="43" applyNumberFormat="1" applyFont="1" applyFill="1" applyBorder="1" applyAlignment="1">
      <alignment horizontal="center" vertical="center"/>
    </xf>
    <xf numFmtId="164" fontId="27" fillId="34" borderId="45" xfId="43" applyNumberFormat="1" applyFont="1" applyFill="1" applyBorder="1" applyAlignment="1">
      <alignment horizontal="center" vertical="center" wrapText="1"/>
    </xf>
    <xf numFmtId="0" fontId="31" fillId="34" borderId="46" xfId="43" applyNumberFormat="1" applyFont="1" applyFill="1" applyBorder="1" applyAlignment="1">
      <alignment horizontal="center" vertical="center"/>
    </xf>
    <xf numFmtId="10" fontId="27" fillId="0" borderId="18" xfId="42" applyNumberFormat="1" applyFont="1" applyFill="1" applyBorder="1" applyAlignment="1">
      <alignment vertical="center" wrapText="1"/>
    </xf>
    <xf numFmtId="0" fontId="34" fillId="0" borderId="13" xfId="42" quotePrefix="1" applyFont="1" applyFill="1" applyBorder="1" applyAlignment="1">
      <alignment vertical="center" wrapText="1"/>
    </xf>
    <xf numFmtId="0" fontId="27" fillId="34" borderId="34" xfId="42" applyFont="1" applyFill="1" applyBorder="1" applyAlignment="1">
      <alignment horizontal="right"/>
    </xf>
    <xf numFmtId="10" fontId="29" fillId="0" borderId="11" xfId="42" applyNumberFormat="1" applyFont="1" applyBorder="1" applyAlignment="1">
      <alignment horizontal="center"/>
    </xf>
    <xf numFmtId="0" fontId="27" fillId="0" borderId="18" xfId="42" applyFont="1" applyFill="1" applyBorder="1" applyAlignment="1">
      <alignment horizontal="left" vertical="center" textRotation="90"/>
    </xf>
    <xf numFmtId="0" fontId="43" fillId="0" borderId="0" xfId="0" applyFont="1" applyProtection="1">
      <protection locked="0"/>
    </xf>
    <xf numFmtId="49" fontId="7" fillId="39" borderId="0" xfId="0" applyNumberFormat="1" applyFont="1" applyFill="1" applyProtection="1">
      <protection locked="0"/>
    </xf>
    <xf numFmtId="49" fontId="43" fillId="0" borderId="0" xfId="0" applyNumberFormat="1" applyFont="1" applyProtection="1">
      <protection locked="0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37" fillId="0" borderId="0" xfId="42" applyFont="1" applyBorder="1" applyAlignment="1">
      <alignment vertical="center"/>
    </xf>
    <xf numFmtId="0" fontId="37" fillId="0" borderId="24" xfId="42" applyFont="1" applyBorder="1" applyAlignment="1">
      <alignment vertical="center"/>
    </xf>
    <xf numFmtId="0" fontId="29" fillId="0" borderId="16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9" fillId="0" borderId="32" xfId="42" applyFont="1" applyBorder="1" applyAlignment="1">
      <alignment vertical="center"/>
    </xf>
    <xf numFmtId="0" fontId="27" fillId="34" borderId="33" xfId="42" applyFont="1" applyFill="1" applyBorder="1" applyAlignment="1">
      <alignment horizontal="center"/>
    </xf>
    <xf numFmtId="0" fontId="27" fillId="34" borderId="35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0" fontId="37" fillId="0" borderId="18" xfId="42" applyFont="1" applyBorder="1" applyAlignment="1">
      <alignment vertical="center"/>
    </xf>
    <xf numFmtId="0" fontId="37" fillId="0" borderId="13" xfId="42" applyFont="1" applyBorder="1" applyAlignment="1">
      <alignment vertical="center"/>
    </xf>
    <xf numFmtId="0" fontId="28" fillId="34" borderId="33" xfId="42" applyFont="1" applyFill="1" applyBorder="1" applyAlignment="1">
      <alignment horizontal="center"/>
    </xf>
    <xf numFmtId="0" fontId="28" fillId="34" borderId="35" xfId="42" applyFont="1" applyFill="1" applyBorder="1" applyAlignment="1">
      <alignment horizontal="center"/>
    </xf>
    <xf numFmtId="0" fontId="28" fillId="34" borderId="32" xfId="42" applyFont="1" applyFill="1" applyBorder="1" applyAlignment="1">
      <alignment horizontal="center"/>
    </xf>
    <xf numFmtId="0" fontId="29" fillId="0" borderId="10" xfId="42" applyFont="1" applyBorder="1" applyAlignment="1">
      <alignment horizontal="center" vertical="center"/>
    </xf>
    <xf numFmtId="0" fontId="29" fillId="0" borderId="0" xfId="42" applyFont="1" applyBorder="1" applyAlignment="1">
      <alignment horizontal="center" vertical="center"/>
    </xf>
    <xf numFmtId="0" fontId="27" fillId="34" borderId="37" xfId="42" applyFont="1" applyFill="1" applyBorder="1" applyAlignment="1">
      <alignment horizontal="center"/>
    </xf>
    <xf numFmtId="0" fontId="27" fillId="34" borderId="36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39" xfId="42" applyFont="1" applyFill="1" applyBorder="1" applyAlignment="1">
      <alignment horizontal="center"/>
    </xf>
    <xf numFmtId="0" fontId="27" fillId="34" borderId="40" xfId="42" applyFont="1" applyFill="1" applyBorder="1" applyAlignment="1">
      <alignment horizontal="center"/>
    </xf>
    <xf numFmtId="0" fontId="27" fillId="34" borderId="10" xfId="42" applyFont="1" applyFill="1" applyBorder="1" applyAlignment="1">
      <alignment horizontal="center"/>
    </xf>
    <xf numFmtId="0" fontId="27" fillId="34" borderId="24" xfId="42" applyFont="1" applyFill="1" applyBorder="1" applyAlignment="1">
      <alignment horizontal="center"/>
    </xf>
    <xf numFmtId="49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7"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FFFFC2"/>
      <color rgb="FFE0E0B4"/>
      <color rgb="FF9C0006"/>
      <color rgb="FF006699"/>
      <color rgb="FF33CCCC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6" dataDxfId="64" headerRowBorderDxfId="65" tableBorderDxfId="63">
  <autoFilter ref="A3:BH104"/>
  <tableColumns count="60">
    <tableColumn id="1" name="unit type" dataDxfId="62"/>
    <tableColumn id="49" name="Euro" dataDxfId="61"/>
    <tableColumn id="2" name="America" dataDxfId="60"/>
    <tableColumn id="27" name="Austria" dataDxfId="59"/>
    <tableColumn id="30" name="Celts" dataDxfId="58"/>
    <tableColumn id="7" name="England" dataDxfId="57"/>
    <tableColumn id="8" name="France" dataDxfId="56"/>
    <tableColumn id="9" name="Germany" dataDxfId="55"/>
    <tableColumn id="34" name="Netherlands" dataDxfId="54"/>
    <tableColumn id="59" name="NorthEu" dataDxfId="53" dataCellStyle="Normal 2"/>
    <tableColumn id="58" name="Denmark" dataDxfId="52" dataCellStyle="Normal 2"/>
    <tableColumn id="24" name="Sweden" dataDxfId="51" dataCellStyle="Normal 2"/>
    <tableColumn id="38" name="EastEu" dataDxfId="50"/>
    <tableColumn id="41" name="Poland" dataDxfId="49"/>
    <tableColumn id="17" name="Russia" dataDxfId="48"/>
    <tableColumn id="50" name="Med" dataDxfId="47"/>
    <tableColumn id="37" name="Brazil" dataDxfId="46"/>
    <tableColumn id="28" name="Byzantium" dataDxfId="45" dataCellStyle="Normal 2"/>
    <tableColumn id="10" name="Greece" dataDxfId="44" dataCellStyle="Normal 2"/>
    <tableColumn id="42" name="Portugal" dataDxfId="43"/>
    <tableColumn id="16" name="Rome" dataDxfId="42"/>
    <tableColumn id="22" name="Spain" dataDxfId="41"/>
    <tableColumn id="44" name="Venice" dataDxfId="40"/>
    <tableColumn id="51" name="MidEast" dataDxfId="39"/>
    <tableColumn id="3" name="Arabia" dataDxfId="38"/>
    <tableColumn id="36" name="Assyria" dataDxfId="37" dataCellStyle="Normal 2"/>
    <tableColumn id="20" name="Babylon" dataDxfId="36" dataCellStyle="Normal 2"/>
    <tableColumn id="6" name="Egypt" dataDxfId="35"/>
    <tableColumn id="35" name="Persia" dataDxfId="34" dataCellStyle="Normal 2"/>
    <tableColumn id="62" name="NorthAf" dataDxfId="33" dataCellStyle="Normal 2"/>
    <tableColumn id="63" name="Carthage" dataDxfId="32" dataCellStyle="Normal 2"/>
    <tableColumn id="15" name="Morocco" dataDxfId="31" dataCellStyle="Normal 2"/>
    <tableColumn id="46" name="Afri" dataDxfId="30"/>
    <tableColumn id="31" name="Ethiopia" dataDxfId="29"/>
    <tableColumn id="19" name="Songhai" dataDxfId="28"/>
    <tableColumn id="45" name="Zulu" dataDxfId="27"/>
    <tableColumn id="53" name="CentAs" dataDxfId="26"/>
    <tableColumn id="32" name="Huns" dataDxfId="25"/>
    <tableColumn id="14" name="Ottoman" dataDxfId="24"/>
    <tableColumn id="61" name="SouthAs" dataDxfId="23"/>
    <tableColumn id="60" name="India" dataDxfId="22"/>
    <tableColumn id="48" name="Asia" dataDxfId="21"/>
    <tableColumn id="5" name="China" dataDxfId="20"/>
    <tableColumn id="13" name="Japan" dataDxfId="19"/>
    <tableColumn id="26" name="Korea" dataDxfId="18"/>
    <tableColumn id="21" name="Mongol" dataDxfId="17"/>
    <tableColumn id="11" name="SEASia" dataDxfId="16"/>
    <tableColumn id="39" name="Indonesia" dataDxfId="15"/>
    <tableColumn id="18" name="Siam" dataDxfId="14"/>
    <tableColumn id="47" name="Amer" dataDxfId="13"/>
    <tableColumn id="12" name="Iroquois" dataDxfId="12"/>
    <tableColumn id="43" name="Shoshone" dataDxfId="11"/>
    <tableColumn id="52" name="SouthAm" dataDxfId="10"/>
    <tableColumn id="4" name="Aztec" dataDxfId="9"/>
    <tableColumn id="23" name="Inca" dataDxfId="8"/>
    <tableColumn id="54" name="Maya" dataDxfId="7"/>
    <tableColumn id="57" name="Ocean" dataDxfId="6"/>
    <tableColumn id="56" name="Polynesia" dataDxfId="5"/>
    <tableColumn id="33" name="City-States" dataDxfId="4"/>
    <tableColumn id="55" name="Barbaria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zoomScale="70" zoomScaleNormal="70" workbookViewId="0">
      <pane xSplit="1" ySplit="3" topLeftCell="B28" activePane="bottomRight" state="frozen"/>
      <selection pane="topRight" activeCell="B1" sqref="B1"/>
      <selection pane="bottomLeft" activeCell="A4" sqref="A4"/>
      <selection pane="bottomRight" activeCell="D48" sqref="D48"/>
    </sheetView>
  </sheetViews>
  <sheetFormatPr defaultColWidth="11.5703125" defaultRowHeight="15" x14ac:dyDescent="0.25"/>
  <cols>
    <col min="1" max="1" width="27.42578125" style="55" bestFit="1" customWidth="1"/>
    <col min="2" max="2" width="3.7109375" style="55" customWidth="1"/>
    <col min="3" max="3" width="3.7109375" style="151" customWidth="1"/>
    <col min="4" max="18" width="3.7109375" style="55" customWidth="1"/>
    <col min="19" max="19" width="3.7109375" style="150" customWidth="1"/>
    <col min="20" max="20" width="3.7109375" style="149" customWidth="1"/>
    <col min="21" max="23" width="3.7109375" style="55" customWidth="1"/>
    <col min="24" max="24" width="3.7109375" style="149" customWidth="1"/>
    <col min="25" max="30" width="3.7109375" style="55" customWidth="1"/>
    <col min="31" max="32" width="3.7109375" style="149" customWidth="1"/>
    <col min="33" max="60" width="3.7109375" style="55" customWidth="1"/>
    <col min="61" max="61" width="21.5703125" style="55" bestFit="1" customWidth="1"/>
    <col min="62" max="62" width="11.28515625" style="55" bestFit="1" customWidth="1"/>
    <col min="63" max="63" width="17.28515625" style="55" bestFit="1" customWidth="1"/>
    <col min="64" max="64" width="2.28515625" style="55" bestFit="1" customWidth="1"/>
    <col min="65" max="65" width="25.140625" style="55" bestFit="1" customWidth="1"/>
    <col min="66" max="126" width="3.7109375" style="55" customWidth="1"/>
    <col min="127" max="127" width="33.28515625" style="55" bestFit="1" customWidth="1"/>
    <col min="128" max="128" width="3.7109375" style="55" customWidth="1"/>
    <col min="129" max="129" width="25.140625" style="55" bestFit="1" customWidth="1"/>
    <col min="130" max="130" width="33.28515625" style="152" bestFit="1" customWidth="1"/>
    <col min="131" max="131" width="14.5703125" style="152" bestFit="1" customWidth="1"/>
    <col min="132" max="16384" width="11.5703125" style="55"/>
  </cols>
  <sheetData>
    <row r="1" spans="1:131" s="38" customFormat="1" ht="15" customHeight="1" x14ac:dyDescent="0.2">
      <c r="A1" s="208" t="s">
        <v>101</v>
      </c>
      <c r="B1" s="226" t="s">
        <v>100</v>
      </c>
      <c r="C1" s="226"/>
      <c r="D1" s="226"/>
      <c r="E1" s="226"/>
      <c r="F1" s="226"/>
      <c r="G1" s="226"/>
      <c r="H1" s="226"/>
      <c r="I1" s="227"/>
      <c r="J1" s="230" t="s">
        <v>1294</v>
      </c>
      <c r="K1" s="231"/>
      <c r="L1" s="232"/>
      <c r="M1" s="230" t="s">
        <v>1295</v>
      </c>
      <c r="N1" s="231"/>
      <c r="O1" s="232"/>
      <c r="P1" s="225" t="s">
        <v>99</v>
      </c>
      <c r="Q1" s="226"/>
      <c r="R1" s="226"/>
      <c r="S1" s="226"/>
      <c r="T1" s="226"/>
      <c r="U1" s="226"/>
      <c r="V1" s="226"/>
      <c r="W1" s="227"/>
      <c r="X1" s="225" t="s">
        <v>98</v>
      </c>
      <c r="Y1" s="226"/>
      <c r="Z1" s="226"/>
      <c r="AA1" s="226"/>
      <c r="AB1" s="226"/>
      <c r="AC1" s="227"/>
      <c r="AD1" s="225" t="s">
        <v>2011</v>
      </c>
      <c r="AE1" s="226"/>
      <c r="AF1" s="227"/>
      <c r="AG1" s="225" t="s">
        <v>97</v>
      </c>
      <c r="AH1" s="226"/>
      <c r="AI1" s="226"/>
      <c r="AJ1" s="227"/>
      <c r="AK1" s="230" t="s">
        <v>1292</v>
      </c>
      <c r="AL1" s="231"/>
      <c r="AM1" s="232"/>
      <c r="AN1" s="230" t="s">
        <v>1293</v>
      </c>
      <c r="AO1" s="232"/>
      <c r="AP1" s="225" t="s">
        <v>96</v>
      </c>
      <c r="AQ1" s="226"/>
      <c r="AR1" s="226"/>
      <c r="AS1" s="226"/>
      <c r="AT1" s="227"/>
      <c r="AU1" s="231" t="s">
        <v>95</v>
      </c>
      <c r="AV1" s="231"/>
      <c r="AW1" s="232"/>
      <c r="AX1" s="225" t="s">
        <v>1296</v>
      </c>
      <c r="AY1" s="226"/>
      <c r="AZ1" s="227"/>
      <c r="BA1" s="225" t="s">
        <v>1297</v>
      </c>
      <c r="BB1" s="226"/>
      <c r="BC1" s="226"/>
      <c r="BD1" s="227"/>
      <c r="BE1" s="230" t="s">
        <v>94</v>
      </c>
      <c r="BF1" s="232"/>
      <c r="BG1" s="36" t="s">
        <v>1</v>
      </c>
      <c r="BH1" s="37" t="s">
        <v>1</v>
      </c>
      <c r="BI1" s="37" t="s">
        <v>1299</v>
      </c>
      <c r="BJ1" s="37" t="s">
        <v>1298</v>
      </c>
      <c r="BK1" s="36" t="s">
        <v>1300</v>
      </c>
      <c r="BL1" s="226" t="s">
        <v>93</v>
      </c>
      <c r="BM1" s="227"/>
    </row>
    <row r="2" spans="1:131" s="38" customFormat="1" ht="12.75" customHeight="1" x14ac:dyDescent="0.2">
      <c r="A2" s="46" t="s">
        <v>1915</v>
      </c>
      <c r="B2" s="40" t="s">
        <v>1</v>
      </c>
      <c r="C2" s="41"/>
      <c r="D2" s="42" t="s">
        <v>91</v>
      </c>
      <c r="E2" s="42" t="s">
        <v>91</v>
      </c>
      <c r="F2" s="42"/>
      <c r="G2" s="42"/>
      <c r="H2" s="42"/>
      <c r="I2" s="43" t="s">
        <v>91</v>
      </c>
      <c r="J2" s="39"/>
      <c r="K2" s="41" t="s">
        <v>90</v>
      </c>
      <c r="L2" s="44" t="s">
        <v>91</v>
      </c>
      <c r="M2" s="45" t="s">
        <v>1</v>
      </c>
      <c r="N2" s="42" t="s">
        <v>92</v>
      </c>
      <c r="O2" s="43"/>
      <c r="P2" s="45" t="s">
        <v>1</v>
      </c>
      <c r="Q2" s="42" t="s">
        <v>92</v>
      </c>
      <c r="R2" s="42" t="s">
        <v>91</v>
      </c>
      <c r="S2" s="42"/>
      <c r="T2" s="41" t="s">
        <v>92</v>
      </c>
      <c r="U2" s="42"/>
      <c r="V2" s="42" t="s">
        <v>90</v>
      </c>
      <c r="W2" s="43" t="s">
        <v>92</v>
      </c>
      <c r="X2" s="45" t="s">
        <v>1</v>
      </c>
      <c r="Y2" s="42"/>
      <c r="Z2" s="42" t="s">
        <v>92</v>
      </c>
      <c r="AA2" s="42" t="s">
        <v>90</v>
      </c>
      <c r="AB2" s="42"/>
      <c r="AC2" s="44"/>
      <c r="AD2" s="45" t="s">
        <v>1</v>
      </c>
      <c r="AE2" s="42" t="s">
        <v>91</v>
      </c>
      <c r="AF2" s="42" t="s">
        <v>92</v>
      </c>
      <c r="AG2" s="45" t="s">
        <v>1</v>
      </c>
      <c r="AH2" s="42" t="s">
        <v>91</v>
      </c>
      <c r="AI2" s="42"/>
      <c r="AJ2" s="43" t="s">
        <v>92</v>
      </c>
      <c r="AK2" s="39" t="s">
        <v>1</v>
      </c>
      <c r="AL2" s="41" t="s">
        <v>91</v>
      </c>
      <c r="AM2" s="43"/>
      <c r="AN2" s="45" t="s">
        <v>1</v>
      </c>
      <c r="AO2" s="43"/>
      <c r="AP2" s="45" t="s">
        <v>1</v>
      </c>
      <c r="AQ2" s="42"/>
      <c r="AR2" s="42"/>
      <c r="AS2" s="42" t="s">
        <v>90</v>
      </c>
      <c r="AT2" s="43" t="s">
        <v>90</v>
      </c>
      <c r="AU2" s="45" t="s">
        <v>1</v>
      </c>
      <c r="AV2" s="42" t="s">
        <v>92</v>
      </c>
      <c r="AW2" s="43"/>
      <c r="AX2" s="45" t="s">
        <v>1</v>
      </c>
      <c r="AY2" s="42"/>
      <c r="AZ2" s="43" t="s">
        <v>92</v>
      </c>
      <c r="BA2" s="45" t="s">
        <v>1</v>
      </c>
      <c r="BB2" s="42"/>
      <c r="BC2" s="42" t="s">
        <v>90</v>
      </c>
      <c r="BD2" s="43" t="s">
        <v>91</v>
      </c>
      <c r="BE2" s="45" t="s">
        <v>1</v>
      </c>
      <c r="BF2" s="43" t="s">
        <v>90</v>
      </c>
      <c r="BG2" s="46"/>
      <c r="BH2" s="46"/>
      <c r="BI2" s="47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608</v>
      </c>
      <c r="BJ2" s="47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540</v>
      </c>
      <c r="BK2" s="48">
        <f>(9+2+8+6+3+2+1+4+2+2+3+1)*59</f>
        <v>2537</v>
      </c>
      <c r="BL2" s="235"/>
      <c r="BM2" s="236"/>
    </row>
    <row r="3" spans="1:131" s="50" customFormat="1" ht="112.5" customHeight="1" x14ac:dyDescent="0.2">
      <c r="A3" s="209" t="s">
        <v>89</v>
      </c>
      <c r="B3" s="199" t="s">
        <v>1279</v>
      </c>
      <c r="C3" s="210" t="s">
        <v>88</v>
      </c>
      <c r="D3" s="194" t="s">
        <v>87</v>
      </c>
      <c r="E3" s="194" t="s">
        <v>86</v>
      </c>
      <c r="F3" s="194" t="s">
        <v>84</v>
      </c>
      <c r="G3" s="194" t="s">
        <v>83</v>
      </c>
      <c r="H3" s="194" t="s">
        <v>82</v>
      </c>
      <c r="I3" s="195" t="s">
        <v>81</v>
      </c>
      <c r="J3" s="201" t="s">
        <v>1280</v>
      </c>
      <c r="K3" s="194" t="s">
        <v>85</v>
      </c>
      <c r="L3" s="198" t="s">
        <v>80</v>
      </c>
      <c r="M3" s="196" t="s">
        <v>1281</v>
      </c>
      <c r="N3" s="194" t="s">
        <v>79</v>
      </c>
      <c r="O3" s="195" t="s">
        <v>78</v>
      </c>
      <c r="P3" s="196" t="s">
        <v>1282</v>
      </c>
      <c r="Q3" s="194" t="s">
        <v>77</v>
      </c>
      <c r="R3" s="194" t="s">
        <v>76</v>
      </c>
      <c r="S3" s="194" t="s">
        <v>74</v>
      </c>
      <c r="T3" s="197" t="s">
        <v>73</v>
      </c>
      <c r="U3" s="194" t="s">
        <v>72</v>
      </c>
      <c r="V3" s="194" t="s">
        <v>71</v>
      </c>
      <c r="W3" s="195" t="s">
        <v>70</v>
      </c>
      <c r="X3" s="196" t="s">
        <v>1283</v>
      </c>
      <c r="Y3" s="194" t="s">
        <v>69</v>
      </c>
      <c r="Z3" s="194" t="s">
        <v>65</v>
      </c>
      <c r="AA3" s="194" t="s">
        <v>66</v>
      </c>
      <c r="AB3" s="194" t="s">
        <v>68</v>
      </c>
      <c r="AC3" s="198" t="s">
        <v>67</v>
      </c>
      <c r="AD3" s="196" t="s">
        <v>2010</v>
      </c>
      <c r="AE3" s="194" t="s">
        <v>75</v>
      </c>
      <c r="AF3" s="194" t="s">
        <v>64</v>
      </c>
      <c r="AG3" s="196" t="s">
        <v>1284</v>
      </c>
      <c r="AH3" s="194" t="s">
        <v>63</v>
      </c>
      <c r="AI3" s="194" t="s">
        <v>62</v>
      </c>
      <c r="AJ3" s="195" t="s">
        <v>1291</v>
      </c>
      <c r="AK3" s="196" t="s">
        <v>1285</v>
      </c>
      <c r="AL3" s="197" t="s">
        <v>61</v>
      </c>
      <c r="AM3" s="195" t="s">
        <v>60</v>
      </c>
      <c r="AN3" s="199" t="s">
        <v>1286</v>
      </c>
      <c r="AO3" s="198" t="s">
        <v>59</v>
      </c>
      <c r="AP3" s="196" t="s">
        <v>96</v>
      </c>
      <c r="AQ3" s="194" t="s">
        <v>58</v>
      </c>
      <c r="AR3" s="194" t="s">
        <v>57</v>
      </c>
      <c r="AS3" s="194" t="s">
        <v>56</v>
      </c>
      <c r="AT3" s="195" t="s">
        <v>1721</v>
      </c>
      <c r="AU3" s="200" t="s">
        <v>1287</v>
      </c>
      <c r="AV3" s="194" t="s">
        <v>55</v>
      </c>
      <c r="AW3" s="195" t="s">
        <v>54</v>
      </c>
      <c r="AX3" s="196" t="s">
        <v>1288</v>
      </c>
      <c r="AY3" s="194" t="s">
        <v>53</v>
      </c>
      <c r="AZ3" s="195" t="s">
        <v>52</v>
      </c>
      <c r="BA3" s="201" t="s">
        <v>1289</v>
      </c>
      <c r="BB3" s="194" t="s">
        <v>51</v>
      </c>
      <c r="BC3" s="194" t="s">
        <v>50</v>
      </c>
      <c r="BD3" s="195" t="s">
        <v>49</v>
      </c>
      <c r="BE3" s="199" t="s">
        <v>1290</v>
      </c>
      <c r="BF3" s="198" t="s">
        <v>48</v>
      </c>
      <c r="BG3" s="198" t="s">
        <v>47</v>
      </c>
      <c r="BH3" s="202" t="s">
        <v>46</v>
      </c>
      <c r="BI3" s="203">
        <f>$BI$2/$BK$2</f>
        <v>0.23965313362238866</v>
      </c>
      <c r="BJ3" s="204" t="s">
        <v>1744</v>
      </c>
      <c r="BK3" s="205" t="str">
        <f>CONCATENATE(ROUND(($BI$2+$BJ$2)/$BK$2,3)*100,"%*")</f>
        <v>45.3%*</v>
      </c>
      <c r="BL3" s="206" t="s">
        <v>2402</v>
      </c>
      <c r="BM3" s="207" t="s">
        <v>2401</v>
      </c>
      <c r="BN3" s="49"/>
      <c r="BO3" s="49"/>
      <c r="BP3" s="49"/>
      <c r="BQ3" s="49"/>
      <c r="BR3" s="49"/>
      <c r="BS3" s="49"/>
      <c r="BT3" s="49"/>
      <c r="BU3" s="49"/>
      <c r="BV3" s="49"/>
      <c r="BW3" s="49"/>
    </row>
    <row r="4" spans="1:131" ht="12.75" customHeight="1" x14ac:dyDescent="0.2">
      <c r="A4" s="56" t="s">
        <v>1103</v>
      </c>
      <c r="B4" s="181" t="str">
        <f>IF(ISTEXT(VLOOKUP(CONCATENATE($A4,"_",B$3),'Unit List'!$A$23:$H$3256,2,FALSE)),"+","")</f>
        <v/>
      </c>
      <c r="C4" s="57" t="str">
        <f>IF(ISTEXT(VLOOKUP(CONCATENATE($A4,"_",C$3),'Unit List'!$A$23:$H$3256,2,FALSE)),"X",$B4)</f>
        <v>X</v>
      </c>
      <c r="D4" s="58" t="str">
        <f>IF(ISTEXT(VLOOKUP(CONCATENATE($A4,"_",D$3),'Unit List'!$A$23:$H$3256,2,FALSE)),"X",$B4)</f>
        <v/>
      </c>
      <c r="E4" s="51" t="str">
        <f>IF(ISTEXT(VLOOKUP(CONCATENATE($A4,"_",E$3),'Unit List'!$A$23:$H$3256,2,FALSE)),"X",$B4)</f>
        <v/>
      </c>
      <c r="F4" s="58" t="str">
        <f>IF(ISTEXT(VLOOKUP(CONCATENATE($A4,"_",F$3),'Unit List'!$A$23:$H$3256,2,FALSE)),"X",$B4)</f>
        <v/>
      </c>
      <c r="G4" s="67" t="str">
        <f>IF(ISTEXT(VLOOKUP(CONCATENATE($A4,"_",G$3),'Unit List'!$A$23:$H$3256,2,FALSE)),"X",$B4)</f>
        <v>X</v>
      </c>
      <c r="H4" s="58" t="str">
        <f>IF(ISTEXT(VLOOKUP(CONCATENATE($A4,"_",H$3),'Unit List'!$A$23:$H$3256,2,FALSE)),"X",$B4)</f>
        <v/>
      </c>
      <c r="I4" s="53" t="str">
        <f>IF(ISTEXT(VLOOKUP(CONCATENATE($A4,"_",I$3),'Unit List'!$A$23:$H$3256,2,FALSE)),"X",$B4)</f>
        <v/>
      </c>
      <c r="J4" s="172" t="str">
        <f>IF(ISTEXT(VLOOKUP(CONCATENATE($A4,"_",J$3),'Unit List'!$A$23:$H$3256,2,FALSE)),"+","")</f>
        <v/>
      </c>
      <c r="K4" s="51" t="str">
        <f>IF(ISTEXT(VLOOKUP(CONCATENATE($A4,"_",K$3),'Unit List'!$A$23:$H$3256,2,FALSE)),"X",$J4)</f>
        <v/>
      </c>
      <c r="L4" s="59" t="str">
        <f>IF(ISTEXT(VLOOKUP(CONCATENATE($A4,"_",L$3),'Unit List'!$A$23:$H$3256,2,FALSE)),"X",$J4)</f>
        <v/>
      </c>
      <c r="M4" s="172" t="str">
        <f>IF(ISTEXT(VLOOKUP(CONCATENATE($A4,"_",M$3),'Unit List'!$A$23:$H$3256,2,FALSE)),"+","")</f>
        <v/>
      </c>
      <c r="N4" s="51" t="str">
        <f>IF(ISTEXT(VLOOKUP(CONCATENATE($A4,"_",N$3),'Unit List'!$A$23:$H$3256,2,FALSE)),"X",$M4)</f>
        <v/>
      </c>
      <c r="O4" s="61" t="str">
        <f>IF(ISTEXT(VLOOKUP(CONCATENATE($A4,"_",O$3),'Unit List'!$A$23:$H$3256,2,FALSE)),"X",$M4)</f>
        <v/>
      </c>
      <c r="P4" s="172" t="str">
        <f>IF(ISTEXT(VLOOKUP(CONCATENATE($A4,"_",P$3),'Unit List'!$A$23:$H$3256,2,FALSE)),"+","")</f>
        <v>+</v>
      </c>
      <c r="Q4" s="51" t="str">
        <f>IF(ISTEXT(VLOOKUP(CONCATENATE($A4,"_",Q$3),'Unit List'!$A$23:$H$3256,2,FALSE)),"X",$P4)</f>
        <v>+</v>
      </c>
      <c r="R4" s="51" t="str">
        <f>IF(ISTEXT(VLOOKUP(CONCATENATE($A4,"_",R$3),'Unit List'!$A$23:$H$3256,2,FALSE)),"X",$P4)</f>
        <v>+</v>
      </c>
      <c r="S4" s="51" t="str">
        <f>IF(ISTEXT(VLOOKUP(CONCATENATE($A4,"_",S$3),'Unit List'!$A$23:$H$3256,2,FALSE)),"X",$P4)</f>
        <v>+</v>
      </c>
      <c r="T4" s="52" t="str">
        <f>IF(ISTEXT(VLOOKUP(CONCATENATE($A4,"_",T$3),'Unit List'!$A$23:$H$3256,2,FALSE)),"X",$P4)</f>
        <v>+</v>
      </c>
      <c r="U4" s="67" t="str">
        <f>IF(ISTEXT(VLOOKUP(CONCATENATE($A4,"_",U$3),'Unit List'!$A$23:$H$3256,2,FALSE)),"X",$P4)</f>
        <v>X</v>
      </c>
      <c r="V4" s="51" t="str">
        <f>IF(ISTEXT(VLOOKUP(CONCATENATE($A4,"_",V$3),'Unit List'!$A$23:$H$3256,2,FALSE)),"X",$P4)</f>
        <v>+</v>
      </c>
      <c r="W4" s="53" t="str">
        <f>IF(ISTEXT(VLOOKUP(CONCATENATE($A4,"_",W$3),'Unit List'!$A$23:$H$3256,2,FALSE)),"X",$P4)</f>
        <v>+</v>
      </c>
      <c r="X4" s="172" t="str">
        <f>IF(ISTEXT(VLOOKUP(CONCATENATE($A4,"_",X$3),'Unit List'!$A$23:$H$3256,2,FALSE)),"+","")</f>
        <v/>
      </c>
      <c r="Y4" s="51" t="str">
        <f>IF(ISTEXT(VLOOKUP(CONCATENATE($A4,"_",Y$3),'Unit List'!$A$23:$H$3256,2,FALSE)),"X",$X4)</f>
        <v/>
      </c>
      <c r="Z4" s="51" t="str">
        <f>IF(ISTEXT(VLOOKUP(CONCATENATE($A4,"_",Z$3),'Unit List'!$A$23:$H$3256,2,FALSE)),"X",$X4)</f>
        <v/>
      </c>
      <c r="AA4" s="51" t="str">
        <f>IF(ISTEXT(VLOOKUP(CONCATENATE($A4,"_",AA$3),'Unit List'!$A$23:$H$3256,2,FALSE)),"X",$X4)</f>
        <v/>
      </c>
      <c r="AB4" s="51" t="str">
        <f>IF(ISTEXT(VLOOKUP(CONCATENATE($A4,"_",AB$3),'Unit List'!$A$23:$H$3256,2,FALSE)),"X",$X4)</f>
        <v/>
      </c>
      <c r="AC4" s="62" t="str">
        <f>IF(ISTEXT(VLOOKUP(CONCATENATE($A4,"_",AC$3),'Unit List'!$A$23:$H$3256,2,FALSE)),"X",$X4)</f>
        <v/>
      </c>
      <c r="AD4" s="172" t="str">
        <f>IF(ISTEXT(VLOOKUP(CONCATENATE($A4,"_",AD$3),'Unit List'!$A$23:$H$3256,2,FALSE)),"+","")</f>
        <v>+</v>
      </c>
      <c r="AE4" s="51" t="str">
        <f>IF(ISTEXT(VLOOKUP(CONCATENATE($A4,"_",AE$3),'Unit List'!$A$23:$H$3256,2,FALSE)),"X",$AD4)</f>
        <v>+</v>
      </c>
      <c r="AF4" s="51" t="str">
        <f>IF(ISTEXT(VLOOKUP(CONCATENATE($A4,"_",AF$3),'Unit List'!$A$23:$H$3256,2,FALSE)),"X",$AD4)</f>
        <v>+</v>
      </c>
      <c r="AG4" s="172" t="str">
        <f>IF(ISTEXT(VLOOKUP(CONCATENATE($A4,"_",AG$3),'Unit List'!$A$23:$H$3256,2,FALSE)),"+","")</f>
        <v/>
      </c>
      <c r="AH4" s="51" t="str">
        <f>IF(ISTEXT(VLOOKUP(CONCATENATE($A4,"_",AH$3),'Unit List'!$A$23:$H$3256,2,FALSE)),"X",$AG4)</f>
        <v/>
      </c>
      <c r="AI4" s="51" t="str">
        <f>IF(ISTEXT(VLOOKUP(CONCATENATE($A4,"_",AI$3),'Unit List'!$A$23:$H$3256,2,FALSE)),"X",$AG4)</f>
        <v/>
      </c>
      <c r="AJ4" s="53" t="str">
        <f>IF(ISTEXT(VLOOKUP(CONCATENATE($A4,"_",AJ$3),'Unit List'!$A$23:$H$3256,2,FALSE)),"X",$AG4)</f>
        <v/>
      </c>
      <c r="AK4" s="172" t="str">
        <f>IF(ISTEXT(VLOOKUP(CONCATENATE($A4,"_",AK$3),'Unit List'!$A$23:$H$3256,2,FALSE)),"+","")</f>
        <v/>
      </c>
      <c r="AL4" s="63" t="str">
        <f>IF(ISTEXT(VLOOKUP(CONCATENATE($A4,"_",AL$3),'Unit List'!$A$23:$H$3256,2,FALSE)),"X",$AK4)</f>
        <v/>
      </c>
      <c r="AM4" s="53" t="str">
        <f>IF(ISTEXT(VLOOKUP(CONCATENATE($A4,"_",AM$3),'Unit List'!$A$23:$H$3256,2,FALSE)),"X",$AK4)</f>
        <v/>
      </c>
      <c r="AN4" s="125" t="str">
        <f>IF(ISTEXT(VLOOKUP(CONCATENATE($A4,"_",AN$3),'Unit List'!$A$23:$H$3256,2,FALSE)),"+","")</f>
        <v/>
      </c>
      <c r="AO4" s="53" t="str">
        <f>IF(ISTEXT(VLOOKUP(CONCATENATE($A4,"_",AO$3),'Unit List'!$A$23:$H$3256,2,FALSE)),"X",$AN4)</f>
        <v/>
      </c>
      <c r="AP4" s="172" t="str">
        <f>IF(ISTEXT(VLOOKUP(CONCATENATE($A4,"_",AP$3),'Unit List'!$A$23:$H$3256,2,FALSE)),"+","")</f>
        <v>+</v>
      </c>
      <c r="AQ4" s="51" t="str">
        <f>IF(ISTEXT(VLOOKUP(CONCATENATE($A4,"_",AQ$3),'Unit List'!$A$23:$H$3256,2,FALSE)),"X",$AP4)</f>
        <v>+</v>
      </c>
      <c r="AR4" s="67" t="str">
        <f>IF(ISTEXT(VLOOKUP(CONCATENATE($A4,"_",AR$3),'Unit List'!$A$23:$H$3256,2,FALSE)),"X",$AP4)</f>
        <v>X</v>
      </c>
      <c r="AS4" s="51" t="str">
        <f>IF(ISTEXT(VLOOKUP(CONCATENATE($A4,"_",AS$3),'Unit List'!$A$23:$H$3256,2,FALSE)),"X",$AP4)</f>
        <v>+</v>
      </c>
      <c r="AT4" s="53" t="str">
        <f>IF(ISTEXT(VLOOKUP(CONCATENATE($A4,"_",AT$3),'Unit List'!$A$23:$H$3256,2,FALSE)),"X",$AP4)</f>
        <v>+</v>
      </c>
      <c r="AU4" s="124" t="str">
        <f>IF(ISTEXT(VLOOKUP(CONCATENATE($A4,"_",AU$3),'Unit List'!$A$23:$H$3256,2,FALSE)),"+","")</f>
        <v>+</v>
      </c>
      <c r="AV4" s="51" t="str">
        <f>IF(ISTEXT(VLOOKUP(CONCATENATE($A4,"_",AV$3),'Unit List'!$A$23:$H$3256,2,FALSE)),"X",$AU4)</f>
        <v>+</v>
      </c>
      <c r="AW4" s="53" t="str">
        <f>IF(ISTEXT(VLOOKUP(CONCATENATE($A4,"_",AW$3),'Unit List'!$A$23:$H$3256,2,FALSE)),"X",$AU4)</f>
        <v>+</v>
      </c>
      <c r="AX4" s="172" t="str">
        <f>IF(ISTEXT(VLOOKUP(CONCATENATE($A4,"_",AX$3),'Unit List'!$A$23:$H$3256,2,FALSE)),"+","")</f>
        <v>+</v>
      </c>
      <c r="AY4" s="51" t="str">
        <f>IF(ISTEXT(VLOOKUP(CONCATENATE($A4,"_",AY$3),'Unit List'!$A$23:$H$3256,2,FALSE)),"X",$AX4)</f>
        <v>+</v>
      </c>
      <c r="AZ4" s="53" t="str">
        <f>IF(ISTEXT(VLOOKUP(CONCATENATE($A4,"_",AZ$3),'Unit List'!$A$23:$H$3256,2,FALSE)),"X",$AX4)</f>
        <v>+</v>
      </c>
      <c r="BA4" s="182" t="str">
        <f>IF(ISTEXT(VLOOKUP(CONCATENATE($A4,"_",BA$3),'Unit List'!$A$23:$H$3256,2,FALSE)),"+","")</f>
        <v/>
      </c>
      <c r="BB4" s="51" t="str">
        <f>IF(ISTEXT(VLOOKUP(CONCATENATE($A4,"_",BB$3),'Unit List'!$A$23:$H$3256,2,FALSE)),"X",$BA4)</f>
        <v/>
      </c>
      <c r="BC4" s="51" t="str">
        <f>IF(ISTEXT(VLOOKUP(CONCATENATE($A4,"_",BC$3),'Unit List'!$A$23:$H$3256,2,FALSE)),"X",$BA4)</f>
        <v/>
      </c>
      <c r="BD4" s="53" t="str">
        <f>IF(ISTEXT(VLOOKUP(CONCATENATE($A4,"_",BD$3),'Unit List'!$A$23:$H$3256,2,FALSE)),"X",$BA4)</f>
        <v/>
      </c>
      <c r="BE4" s="125" t="str">
        <f>IF(ISTEXT(VLOOKUP(CONCATENATE($A4,"_",BE$3),'Unit List'!$A$23:$H$3256,2,FALSE)),"+","")</f>
        <v>+</v>
      </c>
      <c r="BF4" s="62" t="str">
        <f>IF(ISTEXT(VLOOKUP(CONCATENATE($A4,"_",BF$3),'Unit List'!$A$23:$H$3256,2,FALSE)),"X",$BE4)</f>
        <v>+</v>
      </c>
      <c r="BG4" s="64"/>
      <c r="BH4" s="65" t="s">
        <v>0</v>
      </c>
      <c r="BI4" s="233"/>
      <c r="BJ4" s="234"/>
      <c r="BK4" s="234"/>
      <c r="BL4" s="241" t="s">
        <v>1746</v>
      </c>
      <c r="BM4" s="242"/>
      <c r="BN4" s="54"/>
      <c r="BO4" s="54"/>
      <c r="BP4" s="54"/>
      <c r="BQ4" s="54"/>
      <c r="BR4" s="54"/>
      <c r="BS4" s="54"/>
      <c r="DZ4" s="55"/>
      <c r="EA4" s="55"/>
    </row>
    <row r="5" spans="1:131" ht="12.75" customHeight="1" x14ac:dyDescent="0.2">
      <c r="A5" s="56" t="s">
        <v>1104</v>
      </c>
      <c r="B5" s="181" t="str">
        <f>IF(ISTEXT(VLOOKUP(CONCATENATE($A5,"_",B$3),'Unit List'!$A$23:$H$3256,2,FALSE)),"+","")</f>
        <v/>
      </c>
      <c r="C5" s="57" t="str">
        <f>IF(ISTEXT(VLOOKUP(CONCATENATE($A5,"_",C$3),'Unit List'!$A$23:$H$3256,2,FALSE)),"X",$B5)</f>
        <v/>
      </c>
      <c r="D5" s="58" t="str">
        <f>IF(ISTEXT(VLOOKUP(CONCATENATE($A5,"_",D$3),'Unit List'!$A$23:$H$3256,2,FALSE)),"X",$B5)</f>
        <v/>
      </c>
      <c r="E5" s="51" t="str">
        <f>IF(ISTEXT(VLOOKUP(CONCATENATE($A5,"_",E$3),'Unit List'!$A$23:$H$3256,2,FALSE)),"X",$B5)</f>
        <v/>
      </c>
      <c r="F5" s="58" t="str">
        <f>IF(ISTEXT(VLOOKUP(CONCATENATE($A5,"_",F$3),'Unit List'!$A$23:$H$3256,2,FALSE)),"X",$B5)</f>
        <v/>
      </c>
      <c r="G5" s="58" t="str">
        <f>IF(ISTEXT(VLOOKUP(CONCATENATE($A5,"_",G$3),'Unit List'!$A$23:$H$3256,2,FALSE)),"X",$B5)</f>
        <v/>
      </c>
      <c r="H5" s="58" t="str">
        <f>IF(ISTEXT(VLOOKUP(CONCATENATE($A5,"_",H$3),'Unit List'!$A$23:$H$3256,2,FALSE)),"X",$B5)</f>
        <v/>
      </c>
      <c r="I5" s="53" t="str">
        <f>IF(ISTEXT(VLOOKUP(CONCATENATE($A5,"_",I$3),'Unit List'!$A$23:$H$3256,2,FALSE)),"X",$B5)</f>
        <v/>
      </c>
      <c r="J5" s="172" t="str">
        <f>IF(ISTEXT(VLOOKUP(CONCATENATE($A5,"_",J$3),'Unit List'!$A$23:$H$3256,2,FALSE)),"+","")</f>
        <v/>
      </c>
      <c r="K5" s="51" t="str">
        <f>IF(ISTEXT(VLOOKUP(CONCATENATE($A5,"_",K$3),'Unit List'!$A$23:$H$3256,2,FALSE)),"X",$J5)</f>
        <v/>
      </c>
      <c r="L5" s="59" t="str">
        <f>IF(ISTEXT(VLOOKUP(CONCATENATE($A5,"_",L$3),'Unit List'!$A$23:$H$3256,2,FALSE)),"X",$J5)</f>
        <v/>
      </c>
      <c r="M5" s="172" t="str">
        <f>IF(ISTEXT(VLOOKUP(CONCATENATE($A5,"_",M$3),'Unit List'!$A$23:$H$3256,2,FALSE)),"+","")</f>
        <v/>
      </c>
      <c r="N5" s="60" t="str">
        <f>IF(ISTEXT(VLOOKUP(CONCATENATE($A5,"_",N$3),'Unit List'!$A$23:$H$3256,2,FALSE)),"X",$M5)</f>
        <v/>
      </c>
      <c r="O5" s="61" t="str">
        <f>IF(ISTEXT(VLOOKUP(CONCATENATE($A5,"_",O$3),'Unit List'!$A$23:$H$3256,2,FALSE)),"X",$M5)</f>
        <v/>
      </c>
      <c r="P5" s="172" t="str">
        <f>IF(ISTEXT(VLOOKUP(CONCATENATE($A5,"_",P$3),'Unit List'!$A$23:$H$3256,2,FALSE)),"+","")</f>
        <v/>
      </c>
      <c r="Q5" s="51" t="str">
        <f>IF(ISTEXT(VLOOKUP(CONCATENATE($A5,"_",Q$3),'Unit List'!$A$23:$H$3256,2,FALSE)),"X",$P5)</f>
        <v/>
      </c>
      <c r="R5" s="51" t="str">
        <f>IF(ISTEXT(VLOOKUP(CONCATENATE($A5,"_",R$3),'Unit List'!$A$23:$H$3256,2,FALSE)),"X",$P5)</f>
        <v/>
      </c>
      <c r="S5" s="51" t="str">
        <f>IF(ISTEXT(VLOOKUP(CONCATENATE($A5,"_",S$3),'Unit List'!$A$23:$H$3256,2,FALSE)),"X",$P5)</f>
        <v/>
      </c>
      <c r="T5" s="52" t="str">
        <f>IF(ISTEXT(VLOOKUP(CONCATENATE($A5,"_",T$3),'Unit List'!$A$23:$H$3256,2,FALSE)),"X",$P5)</f>
        <v/>
      </c>
      <c r="U5" s="60" t="str">
        <f>IF(ISTEXT(VLOOKUP(CONCATENATE($A5,"_",U$3),'Unit List'!$A$23:$H$3256,2,FALSE)),"X",$P5)</f>
        <v/>
      </c>
      <c r="V5" s="60" t="str">
        <f>IF(ISTEXT(VLOOKUP(CONCATENATE($A5,"_",V$3),'Unit List'!$A$23:$H$3256,2,FALSE)),"X",$P5)</f>
        <v/>
      </c>
      <c r="W5" s="53" t="str">
        <f>IF(ISTEXT(VLOOKUP(CONCATENATE($A5,"_",W$3),'Unit List'!$A$23:$H$3256,2,FALSE)),"X",$P5)</f>
        <v/>
      </c>
      <c r="X5" s="172" t="str">
        <f>IF(ISTEXT(VLOOKUP(CONCATENATE($A5,"_",X$3),'Unit List'!$A$23:$H$3256,2,FALSE)),"+","")</f>
        <v/>
      </c>
      <c r="Y5" s="51" t="str">
        <f>IF(ISTEXT(VLOOKUP(CONCATENATE($A5,"_",Y$3),'Unit List'!$A$23:$H$3256,2,FALSE)),"X",$X5)</f>
        <v/>
      </c>
      <c r="Z5" s="51" t="str">
        <f>IF(ISTEXT(VLOOKUP(CONCATENATE($A5,"_",Z$3),'Unit List'!$A$23:$H$3256,2,FALSE)),"X",$X5)</f>
        <v/>
      </c>
      <c r="AA5" s="51" t="str">
        <f>IF(ISTEXT(VLOOKUP(CONCATENATE($A5,"_",AA$3),'Unit List'!$A$23:$H$3256,2,FALSE)),"X",$X5)</f>
        <v/>
      </c>
      <c r="AB5" s="51" t="str">
        <f>IF(ISTEXT(VLOOKUP(CONCATENATE($A5,"_",AB$3),'Unit List'!$A$23:$H$3256,2,FALSE)),"X",$X5)</f>
        <v/>
      </c>
      <c r="AC5" s="62" t="str">
        <f>IF(ISTEXT(VLOOKUP(CONCATENATE($A5,"_",AC$3),'Unit List'!$A$23:$H$3256,2,FALSE)),"X",$X5)</f>
        <v/>
      </c>
      <c r="AD5" s="172" t="str">
        <f>IF(ISTEXT(VLOOKUP(CONCATENATE($A5,"_",AD$3),'Unit List'!$A$23:$H$3256,2,FALSE)),"+","")</f>
        <v/>
      </c>
      <c r="AE5" s="51" t="str">
        <f>IF(ISTEXT(VLOOKUP(CONCATENATE($A5,"_",AE$3),'Unit List'!$A$23:$H$3256,2,FALSE)),"X",$AD5)</f>
        <v/>
      </c>
      <c r="AF5" s="51" t="str">
        <f>IF(ISTEXT(VLOOKUP(CONCATENATE($A5,"_",AF$3),'Unit List'!$A$23:$H$3256,2,FALSE)),"X",$AD5)</f>
        <v/>
      </c>
      <c r="AG5" s="172" t="str">
        <f>IF(ISTEXT(VLOOKUP(CONCATENATE($A5,"_",AG$3),'Unit List'!$A$23:$H$3256,2,FALSE)),"+","")</f>
        <v/>
      </c>
      <c r="AH5" s="51" t="str">
        <f>IF(ISTEXT(VLOOKUP(CONCATENATE($A5,"_",AH$3),'Unit List'!$A$23:$H$3256,2,FALSE)),"X",$AG5)</f>
        <v/>
      </c>
      <c r="AI5" s="51" t="str">
        <f>IF(ISTEXT(VLOOKUP(CONCATENATE($A5,"_",AI$3),'Unit List'!$A$23:$H$3256,2,FALSE)),"X",$AG5)</f>
        <v/>
      </c>
      <c r="AJ5" s="53" t="str">
        <f>IF(ISTEXT(VLOOKUP(CONCATENATE($A5,"_",AJ$3),'Unit List'!$A$23:$H$3256,2,FALSE)),"X",$AG5)</f>
        <v/>
      </c>
      <c r="AK5" s="172" t="str">
        <f>IF(ISTEXT(VLOOKUP(CONCATENATE($A5,"_",AK$3),'Unit List'!$A$23:$H$3256,2,FALSE)),"+","")</f>
        <v/>
      </c>
      <c r="AL5" s="63" t="str">
        <f>IF(ISTEXT(VLOOKUP(CONCATENATE($A5,"_",AL$3),'Unit List'!$A$23:$H$3256,2,FALSE)),"X",$AK5)</f>
        <v/>
      </c>
      <c r="AM5" s="53" t="str">
        <f>IF(ISTEXT(VLOOKUP(CONCATENATE($A5,"_",AM$3),'Unit List'!$A$23:$H$3256,2,FALSE)),"X",$AK5)</f>
        <v/>
      </c>
      <c r="AN5" s="125" t="str">
        <f>IF(ISTEXT(VLOOKUP(CONCATENATE($A5,"_",AN$3),'Unit List'!$A$23:$H$3256,2,FALSE)),"+","")</f>
        <v/>
      </c>
      <c r="AO5" s="53" t="str">
        <f>IF(ISTEXT(VLOOKUP(CONCATENATE($A5,"_",AO$3),'Unit List'!$A$23:$H$3256,2,FALSE)),"X",$AN5)</f>
        <v/>
      </c>
      <c r="AP5" s="172" t="str">
        <f>IF(ISTEXT(VLOOKUP(CONCATENATE($A5,"_",AP$3),'Unit List'!$A$23:$H$3256,2,FALSE)),"+","")</f>
        <v/>
      </c>
      <c r="AQ5" s="60" t="str">
        <f>IF(ISTEXT(VLOOKUP(CONCATENATE($A5,"_",AQ$3),'Unit List'!$A$23:$H$3256,2,FALSE)),"X",$AP5)</f>
        <v/>
      </c>
      <c r="AR5" s="60" t="str">
        <f>IF(ISTEXT(VLOOKUP(CONCATENATE($A5,"_",AR$3),'Unit List'!$A$23:$H$3256,2,FALSE)),"X",$AP5)</f>
        <v/>
      </c>
      <c r="AS5" s="51" t="str">
        <f>IF(ISTEXT(VLOOKUP(CONCATENATE($A5,"_",AS$3),'Unit List'!$A$23:$H$3256,2,FALSE)),"X",$AP5)</f>
        <v/>
      </c>
      <c r="AT5" s="53" t="str">
        <f>IF(ISTEXT(VLOOKUP(CONCATENATE($A5,"_",AT$3),'Unit List'!$A$23:$H$3256,2,FALSE)),"X",$AP5)</f>
        <v/>
      </c>
      <c r="AU5" s="124" t="str">
        <f>IF(ISTEXT(VLOOKUP(CONCATENATE($A5,"_",AU$3),'Unit List'!$A$23:$H$3256,2,FALSE)),"+","")</f>
        <v/>
      </c>
      <c r="AV5" s="51" t="str">
        <f>IF(ISTEXT(VLOOKUP(CONCATENATE($A5,"_",AV$3),'Unit List'!$A$23:$H$3256,2,FALSE)),"X",$AU5)</f>
        <v/>
      </c>
      <c r="AW5" s="53" t="str">
        <f>IF(ISTEXT(VLOOKUP(CONCATENATE($A5,"_",AW$3),'Unit List'!$A$23:$H$3256,2,FALSE)),"X",$AU5)</f>
        <v/>
      </c>
      <c r="AX5" s="172" t="str">
        <f>IF(ISTEXT(VLOOKUP(CONCATENATE($A5,"_",AX$3),'Unit List'!$A$23:$H$3256,2,FALSE)),"+","")</f>
        <v/>
      </c>
      <c r="AY5" s="51" t="str">
        <f>IF(ISTEXT(VLOOKUP(CONCATENATE($A5,"_",AY$3),'Unit List'!$A$23:$H$3256,2,FALSE)),"X",$AX5)</f>
        <v/>
      </c>
      <c r="AZ5" s="53" t="str">
        <f>IF(ISTEXT(VLOOKUP(CONCATENATE($A5,"_",AZ$3),'Unit List'!$A$23:$H$3256,2,FALSE)),"X",$AX5)</f>
        <v/>
      </c>
      <c r="BA5" s="182" t="str">
        <f>IF(ISTEXT(VLOOKUP(CONCATENATE($A5,"_",BA$3),'Unit List'!$A$23:$H$3256,2,FALSE)),"+","")</f>
        <v/>
      </c>
      <c r="BB5" s="51" t="str">
        <f>IF(ISTEXT(VLOOKUP(CONCATENATE($A5,"_",BB$3),'Unit List'!$A$23:$H$3256,2,FALSE)),"X",$BA5)</f>
        <v/>
      </c>
      <c r="BC5" s="51" t="str">
        <f>IF(ISTEXT(VLOOKUP(CONCATENATE($A5,"_",BC$3),'Unit List'!$A$23:$H$3256,2,FALSE)),"X",$BA5)</f>
        <v/>
      </c>
      <c r="BD5" s="53" t="str">
        <f>IF(ISTEXT(VLOOKUP(CONCATENATE($A5,"_",BD$3),'Unit List'!$A$23:$H$3256,2,FALSE)),"X",$BA5)</f>
        <v/>
      </c>
      <c r="BE5" s="125" t="str">
        <f>IF(ISTEXT(VLOOKUP(CONCATENATE($A5,"_",BE$3),'Unit List'!$A$23:$H$3256,2,FALSE)),"+","")</f>
        <v/>
      </c>
      <c r="BF5" s="62" t="str">
        <f>IF(ISTEXT(VLOOKUP(CONCATENATE($A5,"_",BF$3),'Unit List'!$A$23:$H$3256,2,FALSE)),"X",$BE5)</f>
        <v/>
      </c>
      <c r="BG5" s="64"/>
      <c r="BH5" s="65" t="s">
        <v>0</v>
      </c>
      <c r="BI5" s="214"/>
      <c r="BJ5" s="215"/>
      <c r="BK5" s="215"/>
      <c r="BL5" s="239" t="s">
        <v>1747</v>
      </c>
      <c r="BM5" s="240"/>
      <c r="BN5" s="54"/>
      <c r="BO5" s="54"/>
      <c r="BP5" s="54"/>
      <c r="BQ5" s="54"/>
      <c r="BR5" s="54"/>
      <c r="BS5" s="54"/>
      <c r="DZ5" s="55"/>
      <c r="EA5" s="55"/>
    </row>
    <row r="6" spans="1:131" ht="12.75" customHeight="1" x14ac:dyDescent="0.2">
      <c r="A6" s="56" t="s">
        <v>44</v>
      </c>
      <c r="B6" s="181" t="str">
        <f>IF(ISTEXT(VLOOKUP(CONCATENATE($A6,"_",B$3),'Unit List'!$A$23:$H$3256,2,FALSE)),"+","")</f>
        <v/>
      </c>
      <c r="C6" s="66" t="str">
        <f>IF(ISTEXT(VLOOKUP(CONCATENATE($A6,"_",C$3),'Unit List'!$A$23:$H$3256,2,FALSE)),"X",$B6)</f>
        <v/>
      </c>
      <c r="D6" s="67" t="str">
        <f>IF(ISTEXT(VLOOKUP(CONCATENATE($A6,"_",D$3),'Unit List'!$A$23:$H$3256,2,FALSE)),"X",$B6)</f>
        <v>X</v>
      </c>
      <c r="E6" s="51" t="str">
        <f>IF(ISTEXT(VLOOKUP(CONCATENATE($A6,"_",E$3),'Unit List'!$A$23:$H$3256,2,FALSE)),"X",$B6)</f>
        <v/>
      </c>
      <c r="F6" s="67" t="str">
        <f>IF(ISTEXT(VLOOKUP(CONCATENATE($A6,"_",F$3),'Unit List'!$A$23:$H$3256,2,FALSE)),"X",$B6)</f>
        <v>X</v>
      </c>
      <c r="G6" s="67" t="str">
        <f>IF(ISTEXT(VLOOKUP(CONCATENATE($A6,"_",G$3),'Unit List'!$A$23:$H$3256,2,FALSE)),"X",$B6)</f>
        <v>X</v>
      </c>
      <c r="H6" s="67" t="str">
        <f>IF(ISTEXT(VLOOKUP(CONCATENATE($A6,"_",H$3),'Unit List'!$A$23:$H$3256,2,FALSE)),"X",$B6)</f>
        <v>X</v>
      </c>
      <c r="I6" s="61" t="str">
        <f>IF(ISTEXT(VLOOKUP(CONCATENATE($A6,"_",I$3),'Unit List'!$A$23:$H$3256,2,FALSE)),"X",$B6)</f>
        <v/>
      </c>
      <c r="J6" s="172" t="str">
        <f>IF(ISTEXT(VLOOKUP(CONCATENATE($A6,"_",J$3),'Unit List'!$A$23:$H$3256,2,FALSE)),"+","")</f>
        <v>+</v>
      </c>
      <c r="K6" s="67" t="str">
        <f>IF(ISTEXT(VLOOKUP(CONCATENATE($A6,"_",K$3),'Unit List'!$A$23:$H$3256,2,FALSE)),"X",$J6)</f>
        <v>+</v>
      </c>
      <c r="L6" s="68" t="str">
        <f>IF(ISTEXT(VLOOKUP(CONCATENATE($A6,"_",L$3),'Unit List'!$A$23:$H$3256,2,FALSE)),"X",$J6)</f>
        <v>+</v>
      </c>
      <c r="M6" s="172" t="str">
        <f>IF(ISTEXT(VLOOKUP(CONCATENATE($A6,"_",M$3),'Unit List'!$A$23:$H$3256,2,FALSE)),"+","")</f>
        <v>+</v>
      </c>
      <c r="N6" s="69" t="str">
        <f>IF(ISTEXT(VLOOKUP(CONCATENATE($A6,"_",N$3),'Unit List'!$A$23:$H$3256,2,FALSE)),"X",$M6)</f>
        <v>+</v>
      </c>
      <c r="O6" s="70" t="str">
        <f>IF(ISTEXT(VLOOKUP(CONCATENATE($A6,"_",O$3),'Unit List'!$A$23:$H$3256,2,FALSE)),"X",$M6)</f>
        <v>+</v>
      </c>
      <c r="P6" s="171" t="str">
        <f>IF(ISTEXT(VLOOKUP(CONCATENATE($A6,"_",P$3),'Unit List'!$A$23:$H$3256,2,FALSE)),"+","")</f>
        <v>+</v>
      </c>
      <c r="Q6" s="69" t="str">
        <f>IF(ISTEXT(VLOOKUP(CONCATENATE($A6,"_",Q$3),'Unit List'!$A$23:$H$3256,2,FALSE)),"X",$P6)</f>
        <v>+</v>
      </c>
      <c r="R6" s="69" t="str">
        <f>IF(ISTEXT(VLOOKUP(CONCATENATE($A6,"_",R$3),'Unit List'!$A$23:$H$3256,2,FALSE)),"X",$P6)</f>
        <v>+</v>
      </c>
      <c r="S6" s="67" t="str">
        <f>IF(ISTEXT(VLOOKUP(CONCATENATE($A6,"_",S$3),'Unit List'!$A$23:$H$3256,2,FALSE)),"X",$P6)</f>
        <v>X</v>
      </c>
      <c r="T6" s="183" t="str">
        <f>IF(ISTEXT(VLOOKUP(CONCATENATE($A6,"_",T$3),'Unit List'!$A$23:$H$3256,2,FALSE)),"X",$P6)</f>
        <v>+</v>
      </c>
      <c r="U6" s="67" t="str">
        <f>IF(ISTEXT(VLOOKUP(CONCATENATE($A6,"_",U$3),'Unit List'!$A$23:$H$3256,2,FALSE)),"X",$P6)</f>
        <v>X</v>
      </c>
      <c r="V6" s="67" t="str">
        <f>IF(ISTEXT(VLOOKUP(CONCATENATE($A6,"_",V$3),'Unit List'!$A$23:$H$3256,2,FALSE)),"X",$P6)</f>
        <v>X</v>
      </c>
      <c r="W6" s="71" t="str">
        <f>IF(ISTEXT(VLOOKUP(CONCATENATE($A6,"_",W$3),'Unit List'!$A$23:$H$3256,2,FALSE)),"X",$P6)</f>
        <v>+</v>
      </c>
      <c r="X6" s="171" t="str">
        <f>IF(ISTEXT(VLOOKUP(CONCATENATE($A6,"_",X$3),'Unit List'!$A$23:$H$3256,2,FALSE)),"+","")</f>
        <v>+</v>
      </c>
      <c r="Y6" s="67" t="str">
        <f>IF(ISTEXT(VLOOKUP(CONCATENATE($A6,"_",Y$3),'Unit List'!$A$23:$H$3256,2,FALSE)),"X",$X6)</f>
        <v>X</v>
      </c>
      <c r="Z6" s="69" t="str">
        <f>IF(ISTEXT(VLOOKUP(CONCATENATE($A6,"_",Z$3),'Unit List'!$A$23:$H$3256,2,FALSE)),"X",$X6)</f>
        <v>+</v>
      </c>
      <c r="AA6" s="72" t="s">
        <v>0</v>
      </c>
      <c r="AB6" s="67" t="str">
        <f>IF(ISTEXT(VLOOKUP(CONCATENATE($A6,"_",AB$3),'Unit List'!$A$23:$H$3256,2,FALSE)),"X",$X6)</f>
        <v>X</v>
      </c>
      <c r="AC6" s="68" t="str">
        <f>IF(ISTEXT(VLOOKUP(CONCATENATE($A6,"_",AC$3),'Unit List'!$A$23:$H$3256,2,FALSE)),"X",$X6)</f>
        <v>X</v>
      </c>
      <c r="AD6" s="171" t="str">
        <f>IF(ISTEXT(VLOOKUP(CONCATENATE($A6,"_",AD$3),'Unit List'!$A$23:$H$3256,2,FALSE)),"+","")</f>
        <v/>
      </c>
      <c r="AE6" s="51" t="str">
        <f>IF(ISTEXT(VLOOKUP(CONCATENATE($A6,"_",AE$3),'Unit List'!$A$23:$H$3256,2,FALSE)),"X",$AD6)</f>
        <v>X</v>
      </c>
      <c r="AF6" s="51" t="str">
        <f>IF(ISTEXT(VLOOKUP(CONCATENATE($A6,"_",AF$3),'Unit List'!$A$23:$H$3256,2,FALSE)),"X",$AD6)</f>
        <v/>
      </c>
      <c r="AG6" s="171" t="str">
        <f>IF(ISTEXT(VLOOKUP(CONCATENATE($A6,"_",AG$3),'Unit List'!$A$23:$H$3256,2,FALSE)),"+","")</f>
        <v>+</v>
      </c>
      <c r="AH6" s="67" t="str">
        <f>IF(ISTEXT(VLOOKUP(CONCATENATE($A6,"_",AH$3),'Unit List'!$A$23:$H$3256,2,FALSE)),"X",$AG6)</f>
        <v>X</v>
      </c>
      <c r="AI6" s="69" t="str">
        <f>IF(ISTEXT(VLOOKUP(CONCATENATE($A6,"_",AI$3),'Unit List'!$A$23:$H$3256,2,FALSE)),"X",$AG6)</f>
        <v>X</v>
      </c>
      <c r="AJ6" s="73" t="str">
        <f>IF(ISTEXT(VLOOKUP(CONCATENATE($A6,"_",AJ$3),'Unit List'!$A$23:$H$3256,2,FALSE)),"X",$AG6)</f>
        <v>+</v>
      </c>
      <c r="AK6" s="171" t="str">
        <f>IF(ISTEXT(VLOOKUP(CONCATENATE($A6,"_",AK$3),'Unit List'!$A$23:$H$3256,2,FALSE)),"+","")</f>
        <v>+</v>
      </c>
      <c r="AL6" s="183" t="str">
        <f>IF(ISTEXT(VLOOKUP(CONCATENATE($A6,"_",AL$3),'Unit List'!$A$23:$H$3256,2,FALSE)),"X",$AK6)</f>
        <v>+</v>
      </c>
      <c r="AM6" s="73" t="str">
        <f>IF(ISTEXT(VLOOKUP(CONCATENATE($A6,"_",AM$3),'Unit List'!$A$23:$H$3256,2,FALSE)),"X",$AK6)</f>
        <v>+</v>
      </c>
      <c r="AN6" s="125" t="str">
        <f>IF(ISTEXT(VLOOKUP(CONCATENATE($A6,"_",AN$3),'Unit List'!$A$23:$H$3256,2,FALSE)),"+","")</f>
        <v>+</v>
      </c>
      <c r="AO6" s="70" t="str">
        <f>IF(ISTEXT(VLOOKUP(CONCATENATE($A6,"_",AO$3),'Unit List'!$A$23:$H$3256,2,FALSE)),"X",$AN6)</f>
        <v>X</v>
      </c>
      <c r="AP6" s="171" t="str">
        <f>IF(ISTEXT(VLOOKUP(CONCATENATE($A6,"_",AP$3),'Unit List'!$A$23:$H$3256,2,FALSE)),"+","")</f>
        <v>+</v>
      </c>
      <c r="AQ6" s="67" t="str">
        <f>IF(ISTEXT(VLOOKUP(CONCATENATE($A6,"_",AQ$3),'Unit List'!$A$23:$H$3256,2,FALSE)),"X",$AP6)</f>
        <v>X</v>
      </c>
      <c r="AR6" s="67" t="str">
        <f>IF(ISTEXT(VLOOKUP(CONCATENATE($A6,"_",AR$3),'Unit List'!$A$23:$H$3256,2,FALSE)),"X",$AP6)</f>
        <v>X</v>
      </c>
      <c r="AS6" s="67" t="str">
        <f>IF(ISTEXT(VLOOKUP(CONCATENATE($A6,"_",AS$3),'Unit List'!$A$23:$H$3256,2,FALSE)),"X",$AP6)</f>
        <v>X</v>
      </c>
      <c r="AT6" s="73" t="str">
        <f>IF(ISTEXT(VLOOKUP(CONCATENATE($A6,"_",AT$3),'Unit List'!$A$23:$H$3256,2,FALSE)),"X",$AP6)</f>
        <v>X</v>
      </c>
      <c r="AU6" s="177" t="str">
        <f>IF(ISTEXT(VLOOKUP(CONCATENATE($A6,"_",AU$3),'Unit List'!$A$23:$H$3256,2,FALSE)),"+","")</f>
        <v>+</v>
      </c>
      <c r="AV6" s="69" t="str">
        <f>IF(ISTEXT(VLOOKUP(CONCATENATE($A6,"_",AV$3),'Unit List'!$A$23:$H$3256,2,FALSE)),"X",$AU6)</f>
        <v>+</v>
      </c>
      <c r="AW6" s="71" t="str">
        <f>IF(ISTEXT(VLOOKUP(CONCATENATE($A6,"_",AW$3),'Unit List'!$A$23:$H$3256,2,FALSE)),"X",$AU6)</f>
        <v>+</v>
      </c>
      <c r="AX6" s="171" t="str">
        <f>IF(ISTEXT(VLOOKUP(CONCATENATE($A6,"_",AX$3),'Unit List'!$A$23:$H$3256,2,FALSE)),"+","")</f>
        <v>+</v>
      </c>
      <c r="AY6" s="67" t="str">
        <f>IF(ISTEXT(VLOOKUP(CONCATENATE($A6,"_",AY$3),'Unit List'!$A$23:$H$3256,2,FALSE)),"X",$AX6)</f>
        <v>+</v>
      </c>
      <c r="AZ6" s="70" t="str">
        <f>IF(ISTEXT(VLOOKUP(CONCATENATE($A6,"_",AZ$3),'Unit List'!$A$23:$H$3256,2,FALSE)),"X",$AX6)</f>
        <v>+</v>
      </c>
      <c r="BA6" s="174" t="str">
        <f>IF(ISTEXT(VLOOKUP(CONCATENATE($A6,"_",BA$3),'Unit List'!$A$23:$H$3256,2,FALSE)),"+","")</f>
        <v>+</v>
      </c>
      <c r="BB6" s="67" t="str">
        <f>IF(ISTEXT(VLOOKUP(CONCATENATE($A6,"_",BB$3),'Unit List'!$A$23:$H$3256,2,FALSE)),"X",$BA6)</f>
        <v>X</v>
      </c>
      <c r="BC6" s="72" t="s">
        <v>0</v>
      </c>
      <c r="BD6" s="74" t="s">
        <v>0</v>
      </c>
      <c r="BE6" s="125" t="str">
        <f>IF(ISTEXT(VLOOKUP(CONCATENATE($A6,"_",BE$3),'Unit List'!$A$23:$H$3256,2,FALSE)),"+","")</f>
        <v>+</v>
      </c>
      <c r="BF6" s="184" t="str">
        <f>IF(ISTEXT(VLOOKUP(CONCATENATE($A6,"_",BF$3),'Unit List'!$A$23:$H$3256,2,FALSE)),"X",$BE6)</f>
        <v>+</v>
      </c>
      <c r="BG6" s="75"/>
      <c r="BH6" s="76" t="s">
        <v>0</v>
      </c>
      <c r="BI6" s="214" t="s">
        <v>12</v>
      </c>
      <c r="BJ6" s="217"/>
      <c r="BK6" s="217"/>
      <c r="BL6" s="77"/>
      <c r="BM6" s="78" t="s">
        <v>45</v>
      </c>
      <c r="BN6" s="54"/>
      <c r="BO6" s="54"/>
      <c r="BP6" s="54"/>
      <c r="BQ6" s="54"/>
      <c r="BR6" s="54"/>
      <c r="BS6" s="54"/>
      <c r="DZ6" s="55"/>
      <c r="EA6" s="55"/>
    </row>
    <row r="7" spans="1:131" ht="12.75" customHeight="1" x14ac:dyDescent="0.2">
      <c r="A7" s="56" t="s">
        <v>43</v>
      </c>
      <c r="B7" s="181" t="str">
        <f>IF(ISTEXT(VLOOKUP(CONCATENATE($A7,"_",B$3),'Unit List'!$A$23:$H$3256,2,FALSE)),"+","")</f>
        <v/>
      </c>
      <c r="C7" s="57" t="str">
        <f>IF(ISTEXT(VLOOKUP(CONCATENATE($A7,"_",C$3),'Unit List'!$A$23:$H$3256,2,FALSE)),"X",$B7)</f>
        <v/>
      </c>
      <c r="D7" s="51" t="str">
        <f>IF(ISTEXT(VLOOKUP(CONCATENATE($A7,"_",D$3),'Unit List'!$A$23:$H$3256,2,FALSE)),"X",$B7)</f>
        <v/>
      </c>
      <c r="E7" s="51" t="str">
        <f>IF(ISTEXT(VLOOKUP(CONCATENATE($A7,"_",E$3),'Unit List'!$A$23:$H$3256,2,FALSE)),"X",$B7)</f>
        <v/>
      </c>
      <c r="F7" s="51" t="str">
        <f>IF(ISTEXT(VLOOKUP(CONCATENATE($A7,"_",F$3),'Unit List'!$A$23:$H$3256,2,FALSE)),"X",$B7)</f>
        <v/>
      </c>
      <c r="G7" s="51" t="str">
        <f>IF(ISTEXT(VLOOKUP(CONCATENATE($A7,"_",G$3),'Unit List'!$A$23:$H$3256,2,FALSE)),"X",$B7)</f>
        <v>X</v>
      </c>
      <c r="H7" s="51" t="str">
        <f>IF(ISTEXT(VLOOKUP(CONCATENATE($A7,"_",H$3),'Unit List'!$A$23:$H$3256,2,FALSE)),"X",$B7)</f>
        <v/>
      </c>
      <c r="I7" s="53" t="str">
        <f>IF(ISTEXT(VLOOKUP(CONCATENATE($A7,"_",I$3),'Unit List'!$A$23:$H$3256,2,FALSE)),"X",$B7)</f>
        <v/>
      </c>
      <c r="J7" s="172" t="str">
        <f>IF(ISTEXT(VLOOKUP(CONCATENATE($A7,"_",J$3),'Unit List'!$A$23:$H$3256,2,FALSE)),"+","")</f>
        <v/>
      </c>
      <c r="K7" s="51" t="str">
        <f>IF(ISTEXT(VLOOKUP(CONCATENATE($A7,"_",K$3),'Unit List'!$A$23:$H$3256,2,FALSE)),"X",$J7)</f>
        <v/>
      </c>
      <c r="L7" s="62" t="str">
        <f>IF(ISTEXT(VLOOKUP(CONCATENATE($A7,"_",L$3),'Unit List'!$A$23:$H$3256,2,FALSE)),"X",$J7)</f>
        <v/>
      </c>
      <c r="M7" s="172" t="str">
        <f>IF(ISTEXT(VLOOKUP(CONCATENATE($A7,"_",M$3),'Unit List'!$A$23:$H$3256,2,FALSE)),"+","")</f>
        <v>+</v>
      </c>
      <c r="N7" s="51" t="str">
        <f>IF(ISTEXT(VLOOKUP(CONCATENATE($A7,"_",N$3),'Unit List'!$A$23:$H$3256,2,FALSE)),"X",$M7)</f>
        <v>+</v>
      </c>
      <c r="O7" s="70" t="str">
        <f>IF(ISTEXT(VLOOKUP(CONCATENATE($A7,"_",O$3),'Unit List'!$A$23:$H$3256,2,FALSE)),"X",$M7)</f>
        <v>+</v>
      </c>
      <c r="P7" s="171" t="str">
        <f>IF(ISTEXT(VLOOKUP(CONCATENATE($A7,"_",P$3),'Unit List'!$A$23:$H$3256,2,FALSE)),"+","")</f>
        <v/>
      </c>
      <c r="Q7" s="51" t="str">
        <f>IF(ISTEXT(VLOOKUP(CONCATENATE($A7,"_",Q$3),'Unit List'!$A$23:$H$3256,2,FALSE)),"X",$P7)</f>
        <v/>
      </c>
      <c r="R7" s="51" t="str">
        <f>IF(ISTEXT(VLOOKUP(CONCATENATE($A7,"_",R$3),'Unit List'!$A$23:$H$3256,2,FALSE)),"X",$P7)</f>
        <v/>
      </c>
      <c r="S7" s="51" t="str">
        <f>IF(ISTEXT(VLOOKUP(CONCATENATE($A7,"_",S$3),'Unit List'!$A$23:$H$3256,2,FALSE)),"X",$P7)</f>
        <v/>
      </c>
      <c r="T7" s="52" t="str">
        <f>IF(ISTEXT(VLOOKUP(CONCATENATE($A7,"_",T$3),'Unit List'!$A$23:$H$3256,2,FALSE)),"X",$P7)</f>
        <v/>
      </c>
      <c r="U7" s="51" t="str">
        <f>IF(ISTEXT(VLOOKUP(CONCATENATE($A7,"_",U$3),'Unit List'!$A$23:$H$3256,2,FALSE)),"X",$P7)</f>
        <v/>
      </c>
      <c r="V7" s="51" t="str">
        <f>IF(ISTEXT(VLOOKUP(CONCATENATE($A7,"_",V$3),'Unit List'!$A$23:$H$3256,2,FALSE)),"X",$P7)</f>
        <v/>
      </c>
      <c r="W7" s="53" t="str">
        <f>IF(ISTEXT(VLOOKUP(CONCATENATE($A7,"_",W$3),'Unit List'!$A$23:$H$3256,2,FALSE)),"X",$P7)</f>
        <v/>
      </c>
      <c r="X7" s="172" t="str">
        <f>IF(ISTEXT(VLOOKUP(CONCATENATE($A7,"_",X$3),'Unit List'!$A$23:$H$3256,2,FALSE)),"+","")</f>
        <v/>
      </c>
      <c r="Y7" s="51" t="str">
        <f>IF(ISTEXT(VLOOKUP(CONCATENATE($A7,"_",Y$3),'Unit List'!$A$23:$H$3256,2,FALSE)),"X",$X7)</f>
        <v/>
      </c>
      <c r="Z7" s="51" t="str">
        <f>IF(ISTEXT(VLOOKUP(CONCATENATE($A7,"_",Z$3),'Unit List'!$A$23:$H$3256,2,FALSE)),"X",$X7)</f>
        <v/>
      </c>
      <c r="AA7" s="51" t="str">
        <f>IF(ISTEXT(VLOOKUP(CONCATENATE($A7,"_",AA$3),'Unit List'!$A$23:$H$3256,2,FALSE)),"X",$X7)</f>
        <v/>
      </c>
      <c r="AB7" s="51" t="str">
        <f>IF(ISTEXT(VLOOKUP(CONCATENATE($A7,"_",AB$3),'Unit List'!$A$23:$H$3256,2,FALSE)),"X",$X7)</f>
        <v/>
      </c>
      <c r="AC7" s="62" t="str">
        <f>IF(ISTEXT(VLOOKUP(CONCATENATE($A7,"_",AC$3),'Unit List'!$A$23:$H$3256,2,FALSE)),"X",$X7)</f>
        <v/>
      </c>
      <c r="AD7" s="172" t="str">
        <f>IF(ISTEXT(VLOOKUP(CONCATENATE($A7,"_",AD$3),'Unit List'!$A$23:$H$3256,2,FALSE)),"+","")</f>
        <v/>
      </c>
      <c r="AE7" s="51" t="str">
        <f>IF(ISTEXT(VLOOKUP(CONCATENATE($A7,"_",AE$3),'Unit List'!$A$23:$H$3256,2,FALSE)),"X",$AD7)</f>
        <v/>
      </c>
      <c r="AF7" s="51" t="str">
        <f>IF(ISTEXT(VLOOKUP(CONCATENATE($A7,"_",AF$3),'Unit List'!$A$23:$H$3256,2,FALSE)),"X",$AD7)</f>
        <v/>
      </c>
      <c r="AG7" s="172" t="str">
        <f>IF(ISTEXT(VLOOKUP(CONCATENATE($A7,"_",AG$3),'Unit List'!$A$23:$H$3256,2,FALSE)),"+","")</f>
        <v/>
      </c>
      <c r="AH7" s="51" t="str">
        <f>IF(ISTEXT(VLOOKUP(CONCATENATE($A7,"_",AH$3),'Unit List'!$A$23:$H$3256,2,FALSE)),"X",$AG7)</f>
        <v/>
      </c>
      <c r="AI7" s="51" t="str">
        <f>IF(ISTEXT(VLOOKUP(CONCATENATE($A7,"_",AI$3),'Unit List'!$A$23:$H$3256,2,FALSE)),"X",$AG7)</f>
        <v/>
      </c>
      <c r="AJ7" s="53" t="str">
        <f>IF(ISTEXT(VLOOKUP(CONCATENATE($A7,"_",AJ$3),'Unit List'!$A$23:$H$3256,2,FALSE)),"X",$AG7)</f>
        <v/>
      </c>
      <c r="AK7" s="172" t="str">
        <f>IF(ISTEXT(VLOOKUP(CONCATENATE($A7,"_",AK$3),'Unit List'!$A$23:$H$3256,2,FALSE)),"+","")</f>
        <v/>
      </c>
      <c r="AL7" s="52" t="str">
        <f>IF(ISTEXT(VLOOKUP(CONCATENATE($A7,"_",AL$3),'Unit List'!$A$23:$H$3256,2,FALSE)),"X",$AK7)</f>
        <v/>
      </c>
      <c r="AM7" s="53" t="str">
        <f>IF(ISTEXT(VLOOKUP(CONCATENATE($A7,"_",AM$3),'Unit List'!$A$23:$H$3256,2,FALSE)),"X",$AK7)</f>
        <v/>
      </c>
      <c r="AN7" s="125" t="str">
        <f>IF(ISTEXT(VLOOKUP(CONCATENATE($A7,"_",AN$3),'Unit List'!$A$23:$H$3256,2,FALSE)),"+","")</f>
        <v/>
      </c>
      <c r="AO7" s="53" t="str">
        <f>IF(ISTEXT(VLOOKUP(CONCATENATE($A7,"_",AO$3),'Unit List'!$A$23:$H$3256,2,FALSE)),"X",$AN7)</f>
        <v/>
      </c>
      <c r="AP7" s="172" t="str">
        <f>IF(ISTEXT(VLOOKUP(CONCATENATE($A7,"_",AP$3),'Unit List'!$A$23:$H$3256,2,FALSE)),"+","")</f>
        <v/>
      </c>
      <c r="AQ7" s="51" t="str">
        <f>IF(ISTEXT(VLOOKUP(CONCATENATE($A7,"_",AQ$3),'Unit List'!$A$23:$H$3256,2,FALSE)),"X",$AP7)</f>
        <v/>
      </c>
      <c r="AR7" s="51" t="str">
        <f>IF(ISTEXT(VLOOKUP(CONCATENATE($A7,"_",AR$3),'Unit List'!$A$23:$H$3256,2,FALSE)),"X",$AP7)</f>
        <v/>
      </c>
      <c r="AS7" s="51" t="str">
        <f>IF(ISTEXT(VLOOKUP(CONCATENATE($A7,"_",AS$3),'Unit List'!$A$23:$H$3256,2,FALSE)),"X",$AP7)</f>
        <v/>
      </c>
      <c r="AT7" s="53" t="str">
        <f>IF(ISTEXT(VLOOKUP(CONCATENATE($A7,"_",AT$3),'Unit List'!$A$23:$H$3256,2,FALSE)),"X",$AP7)</f>
        <v/>
      </c>
      <c r="AU7" s="124" t="str">
        <f>IF(ISTEXT(VLOOKUP(CONCATENATE($A7,"_",AU$3),'Unit List'!$A$23:$H$3256,2,FALSE)),"+","")</f>
        <v/>
      </c>
      <c r="AV7" s="51" t="str">
        <f>IF(ISTEXT(VLOOKUP(CONCATENATE($A7,"_",AV$3),'Unit List'!$A$23:$H$3256,2,FALSE)),"X",$AU7)</f>
        <v/>
      </c>
      <c r="AW7" s="53" t="str">
        <f>IF(ISTEXT(VLOOKUP(CONCATENATE($A7,"_",AW$3),'Unit List'!$A$23:$H$3256,2,FALSE)),"X",$AU7)</f>
        <v/>
      </c>
      <c r="AX7" s="172" t="str">
        <f>IF(ISTEXT(VLOOKUP(CONCATENATE($A7,"_",AX$3),'Unit List'!$A$23:$H$3256,2,FALSE)),"+","")</f>
        <v/>
      </c>
      <c r="AY7" s="51" t="str">
        <f>IF(ISTEXT(VLOOKUP(CONCATENATE($A7,"_",AY$3),'Unit List'!$A$23:$H$3256,2,FALSE)),"X",$AX7)</f>
        <v/>
      </c>
      <c r="AZ7" s="53" t="str">
        <f>IF(ISTEXT(VLOOKUP(CONCATENATE($A7,"_",AZ$3),'Unit List'!$A$23:$H$3256,2,FALSE)),"X",$AX7)</f>
        <v/>
      </c>
      <c r="BA7" s="182" t="str">
        <f>IF(ISTEXT(VLOOKUP(CONCATENATE($A7,"_",BA$3),'Unit List'!$A$23:$H$3256,2,FALSE)),"+","")</f>
        <v/>
      </c>
      <c r="BB7" s="51" t="str">
        <f>IF(ISTEXT(VLOOKUP(CONCATENATE($A7,"_",BB$3),'Unit List'!$A$23:$H$3256,2,FALSE)),"X",$BA7)</f>
        <v/>
      </c>
      <c r="BC7" s="51" t="str">
        <f>IF(ISTEXT(VLOOKUP(CONCATENATE($A7,"_",BC$3),'Unit List'!$A$23:$H$3256,2,FALSE)),"X",$BA7)</f>
        <v/>
      </c>
      <c r="BD7" s="53" t="str">
        <f>IF(ISTEXT(VLOOKUP(CONCATENATE($A7,"_",BD$3),'Unit List'!$A$23:$H$3256,2,FALSE)),"X",$BA7)</f>
        <v/>
      </c>
      <c r="BE7" s="125" t="str">
        <f>IF(ISTEXT(VLOOKUP(CONCATENATE($A7,"_",BE$3),'Unit List'!$A$23:$H$3256,2,FALSE)),"+","")</f>
        <v/>
      </c>
      <c r="BF7" s="62" t="str">
        <f>IF(ISTEXT(VLOOKUP(CONCATENATE($A7,"_",BF$3),'Unit List'!$A$23:$H$3256,2,FALSE)),"X",$BE7)</f>
        <v/>
      </c>
      <c r="BG7" s="64"/>
      <c r="BH7" s="65" t="s">
        <v>0</v>
      </c>
      <c r="BI7" s="214"/>
      <c r="BJ7" s="215"/>
      <c r="BK7" s="215"/>
      <c r="BL7" s="79"/>
      <c r="BM7" s="78" t="s">
        <v>1745</v>
      </c>
      <c r="BN7" s="54"/>
      <c r="BO7" s="54"/>
      <c r="BP7" s="54"/>
      <c r="BQ7" s="54"/>
      <c r="BR7" s="54"/>
      <c r="BS7" s="54"/>
      <c r="DZ7" s="55"/>
      <c r="EA7" s="55"/>
    </row>
    <row r="8" spans="1:131" ht="12.75" customHeight="1" x14ac:dyDescent="0.2">
      <c r="A8" s="56" t="s">
        <v>1105</v>
      </c>
      <c r="B8" s="181" t="str">
        <f>IF(ISTEXT(VLOOKUP(CONCATENATE($A8,"_",B$3),'Unit List'!$A$23:$H$3256,2,FALSE)),"+","")</f>
        <v/>
      </c>
      <c r="C8" s="57" t="str">
        <f>IF(ISTEXT(VLOOKUP(CONCATENATE($A8,"_",C$3),'Unit List'!$A$23:$H$3256,2,FALSE)),"X",$B8)</f>
        <v/>
      </c>
      <c r="D8" s="51" t="str">
        <f>IF(ISTEXT(VLOOKUP(CONCATENATE($A8,"_",D$3),'Unit List'!$A$23:$H$3256,2,FALSE)),"X",$B8)</f>
        <v/>
      </c>
      <c r="E8" s="51" t="str">
        <f>IF(ISTEXT(VLOOKUP(CONCATENATE($A8,"_",E$3),'Unit List'!$A$23:$H$3256,2,FALSE)),"X",$B8)</f>
        <v/>
      </c>
      <c r="F8" s="51" t="str">
        <f>IF(ISTEXT(VLOOKUP(CONCATENATE($A8,"_",F$3),'Unit List'!$A$23:$H$3256,2,FALSE)),"X",$B8)</f>
        <v/>
      </c>
      <c r="G8" s="51" t="str">
        <f>IF(ISTEXT(VLOOKUP(CONCATENATE($A8,"_",G$3),'Unit List'!$A$23:$H$3256,2,FALSE)),"X",$B8)</f>
        <v/>
      </c>
      <c r="H8" s="51" t="str">
        <f>IF(ISTEXT(VLOOKUP(CONCATENATE($A8,"_",H$3),'Unit List'!$A$23:$H$3256,2,FALSE)),"X",$B8)</f>
        <v/>
      </c>
      <c r="I8" s="53" t="str">
        <f>IF(ISTEXT(VLOOKUP(CONCATENATE($A8,"_",I$3),'Unit List'!$A$23:$H$3256,2,FALSE)),"X",$B8)</f>
        <v/>
      </c>
      <c r="J8" s="172" t="str">
        <f>IF(ISTEXT(VLOOKUP(CONCATENATE($A8,"_",J$3),'Unit List'!$A$23:$H$3256,2,FALSE)),"+","")</f>
        <v/>
      </c>
      <c r="K8" s="51" t="str">
        <f>IF(ISTEXT(VLOOKUP(CONCATENATE($A8,"_",K$3),'Unit List'!$A$23:$H$3256,2,FALSE)),"X",$J8)</f>
        <v/>
      </c>
      <c r="L8" s="62" t="str">
        <f>IF(ISTEXT(VLOOKUP(CONCATENATE($A8,"_",L$3),'Unit List'!$A$23:$H$3256,2,FALSE)),"X",$J8)</f>
        <v/>
      </c>
      <c r="M8" s="172" t="str">
        <f>IF(ISTEXT(VLOOKUP(CONCATENATE($A8,"_",M$3),'Unit List'!$A$23:$H$3256,2,FALSE)),"+","")</f>
        <v/>
      </c>
      <c r="N8" s="51" t="str">
        <f>IF(ISTEXT(VLOOKUP(CONCATENATE($A8,"_",N$3),'Unit List'!$A$23:$H$3256,2,FALSE)),"X",$M8)</f>
        <v/>
      </c>
      <c r="O8" s="53" t="str">
        <f>IF(ISTEXT(VLOOKUP(CONCATENATE($A8,"_",O$3),'Unit List'!$A$23:$H$3256,2,FALSE)),"X",$M8)</f>
        <v/>
      </c>
      <c r="P8" s="172" t="str">
        <f>IF(ISTEXT(VLOOKUP(CONCATENATE($A8,"_",P$3),'Unit List'!$A$23:$H$3256,2,FALSE)),"+","")</f>
        <v/>
      </c>
      <c r="Q8" s="51" t="str">
        <f>IF(ISTEXT(VLOOKUP(CONCATENATE($A8,"_",Q$3),'Unit List'!$A$23:$H$3256,2,FALSE)),"X",$P8)</f>
        <v/>
      </c>
      <c r="R8" s="51" t="str">
        <f>IF(ISTEXT(VLOOKUP(CONCATENATE($A8,"_",R$3),'Unit List'!$A$23:$H$3256,2,FALSE)),"X",$P8)</f>
        <v/>
      </c>
      <c r="S8" s="51" t="str">
        <f>IF(ISTEXT(VLOOKUP(CONCATENATE($A8,"_",S$3),'Unit List'!$A$23:$H$3256,2,FALSE)),"X",$P8)</f>
        <v/>
      </c>
      <c r="T8" s="52" t="str">
        <f>IF(ISTEXT(VLOOKUP(CONCATENATE($A8,"_",T$3),'Unit List'!$A$23:$H$3256,2,FALSE)),"X",$P8)</f>
        <v/>
      </c>
      <c r="U8" s="51" t="str">
        <f>IF(ISTEXT(VLOOKUP(CONCATENATE($A8,"_",U$3),'Unit List'!$A$23:$H$3256,2,FALSE)),"X",$P8)</f>
        <v/>
      </c>
      <c r="V8" s="51" t="str">
        <f>IF(ISTEXT(VLOOKUP(CONCATENATE($A8,"_",V$3),'Unit List'!$A$23:$H$3256,2,FALSE)),"X",$P8)</f>
        <v/>
      </c>
      <c r="W8" s="53" t="str">
        <f>IF(ISTEXT(VLOOKUP(CONCATENATE($A8,"_",W$3),'Unit List'!$A$23:$H$3256,2,FALSE)),"X",$P8)</f>
        <v/>
      </c>
      <c r="X8" s="172" t="str">
        <f>IF(ISTEXT(VLOOKUP(CONCATENATE($A8,"_",X$3),'Unit List'!$A$23:$H$3256,2,FALSE)),"+","")</f>
        <v/>
      </c>
      <c r="Y8" s="51" t="str">
        <f>IF(ISTEXT(VLOOKUP(CONCATENATE($A8,"_",Y$3),'Unit List'!$A$23:$H$3256,2,FALSE)),"X",$X8)</f>
        <v/>
      </c>
      <c r="Z8" s="51" t="str">
        <f>IF(ISTEXT(VLOOKUP(CONCATENATE($A8,"_",Z$3),'Unit List'!$A$23:$H$3256,2,FALSE)),"X",$X8)</f>
        <v/>
      </c>
      <c r="AA8" s="51" t="str">
        <f>IF(ISTEXT(VLOOKUP(CONCATENATE($A8,"_",AA$3),'Unit List'!$A$23:$H$3256,2,FALSE)),"X",$X8)</f>
        <v/>
      </c>
      <c r="AB8" s="51" t="str">
        <f>IF(ISTEXT(VLOOKUP(CONCATENATE($A8,"_",AB$3),'Unit List'!$A$23:$H$3256,2,FALSE)),"X",$X8)</f>
        <v/>
      </c>
      <c r="AC8" s="62" t="str">
        <f>IF(ISTEXT(VLOOKUP(CONCATENATE($A8,"_",AC$3),'Unit List'!$A$23:$H$3256,2,FALSE)),"X",$X8)</f>
        <v/>
      </c>
      <c r="AD8" s="172" t="str">
        <f>IF(ISTEXT(VLOOKUP(CONCATENATE($A8,"_",AD$3),'Unit List'!$A$23:$H$3256,2,FALSE)),"+","")</f>
        <v/>
      </c>
      <c r="AE8" s="51" t="str">
        <f>IF(ISTEXT(VLOOKUP(CONCATENATE($A8,"_",AE$3),'Unit List'!$A$23:$H$3256,2,FALSE)),"X",$AD8)</f>
        <v/>
      </c>
      <c r="AF8" s="51" t="str">
        <f>IF(ISTEXT(VLOOKUP(CONCATENATE($A8,"_",AF$3),'Unit List'!$A$23:$H$3256,2,FALSE)),"X",$AD8)</f>
        <v/>
      </c>
      <c r="AG8" s="172" t="str">
        <f>IF(ISTEXT(VLOOKUP(CONCATENATE($A8,"_",AG$3),'Unit List'!$A$23:$H$3256,2,FALSE)),"+","")</f>
        <v/>
      </c>
      <c r="AH8" s="51" t="str">
        <f>IF(ISTEXT(VLOOKUP(CONCATENATE($A8,"_",AH$3),'Unit List'!$A$23:$H$3256,2,FALSE)),"X",$AG8)</f>
        <v/>
      </c>
      <c r="AI8" s="51" t="str">
        <f>IF(ISTEXT(VLOOKUP(CONCATENATE($A8,"_",AI$3),'Unit List'!$A$23:$H$3256,2,FALSE)),"X",$AG8)</f>
        <v/>
      </c>
      <c r="AJ8" s="53" t="str">
        <f>IF(ISTEXT(VLOOKUP(CONCATENATE($A8,"_",AJ$3),'Unit List'!$A$23:$H$3256,2,FALSE)),"X",$AG8)</f>
        <v/>
      </c>
      <c r="AK8" s="172" t="str">
        <f>IF(ISTEXT(VLOOKUP(CONCATENATE($A8,"_",AK$3),'Unit List'!$A$23:$H$3256,2,FALSE)),"+","")</f>
        <v/>
      </c>
      <c r="AL8" s="52" t="str">
        <f>IF(ISTEXT(VLOOKUP(CONCATENATE($A8,"_",AL$3),'Unit List'!$A$23:$H$3256,2,FALSE)),"X",$AK8)</f>
        <v/>
      </c>
      <c r="AM8" s="53" t="str">
        <f>IF(ISTEXT(VLOOKUP(CONCATENATE($A8,"_",AM$3),'Unit List'!$A$23:$H$3256,2,FALSE)),"X",$AK8)</f>
        <v/>
      </c>
      <c r="AN8" s="125" t="str">
        <f>IF(ISTEXT(VLOOKUP(CONCATENATE($A8,"_",AN$3),'Unit List'!$A$23:$H$3256,2,FALSE)),"+","")</f>
        <v/>
      </c>
      <c r="AO8" s="53" t="str">
        <f>IF(ISTEXT(VLOOKUP(CONCATENATE($A8,"_",AO$3),'Unit List'!$A$23:$H$3256,2,FALSE)),"X",$AN8)</f>
        <v/>
      </c>
      <c r="AP8" s="172" t="str">
        <f>IF(ISTEXT(VLOOKUP(CONCATENATE($A8,"_",AP$3),'Unit List'!$A$23:$H$3256,2,FALSE)),"+","")</f>
        <v/>
      </c>
      <c r="AQ8" s="51" t="str">
        <f>IF(ISTEXT(VLOOKUP(CONCATENATE($A8,"_",AQ$3),'Unit List'!$A$23:$H$3256,2,FALSE)),"X",$AP8)</f>
        <v/>
      </c>
      <c r="AR8" s="51" t="str">
        <f>IF(ISTEXT(VLOOKUP(CONCATENATE($A8,"_",AR$3),'Unit List'!$A$23:$H$3256,2,FALSE)),"X",$AP8)</f>
        <v/>
      </c>
      <c r="AS8" s="51" t="str">
        <f>IF(ISTEXT(VLOOKUP(CONCATENATE($A8,"_",AS$3),'Unit List'!$A$23:$H$3256,2,FALSE)),"X",$AP8)</f>
        <v/>
      </c>
      <c r="AT8" s="53" t="str">
        <f>IF(ISTEXT(VLOOKUP(CONCATENATE($A8,"_",AT$3),'Unit List'!$A$23:$H$3256,2,FALSE)),"X",$AP8)</f>
        <v/>
      </c>
      <c r="AU8" s="124" t="str">
        <f>IF(ISTEXT(VLOOKUP(CONCATENATE($A8,"_",AU$3),'Unit List'!$A$23:$H$3256,2,FALSE)),"+","")</f>
        <v/>
      </c>
      <c r="AV8" s="51" t="str">
        <f>IF(ISTEXT(VLOOKUP(CONCATENATE($A8,"_",AV$3),'Unit List'!$A$23:$H$3256,2,FALSE)),"X",$AU8)</f>
        <v/>
      </c>
      <c r="AW8" s="53" t="str">
        <f>IF(ISTEXT(VLOOKUP(CONCATENATE($A8,"_",AW$3),'Unit List'!$A$23:$H$3256,2,FALSE)),"X",$AU8)</f>
        <v/>
      </c>
      <c r="AX8" s="172" t="str">
        <f>IF(ISTEXT(VLOOKUP(CONCATENATE($A8,"_",AX$3),'Unit List'!$A$23:$H$3256,2,FALSE)),"+","")</f>
        <v/>
      </c>
      <c r="AY8" s="51" t="str">
        <f>IF(ISTEXT(VLOOKUP(CONCATENATE($A8,"_",AY$3),'Unit List'!$A$23:$H$3256,2,FALSE)),"X",$AX8)</f>
        <v/>
      </c>
      <c r="AZ8" s="53" t="str">
        <f>IF(ISTEXT(VLOOKUP(CONCATENATE($A8,"_",AZ$3),'Unit List'!$A$23:$H$3256,2,FALSE)),"X",$AX8)</f>
        <v/>
      </c>
      <c r="BA8" s="182" t="str">
        <f>IF(ISTEXT(VLOOKUP(CONCATENATE($A8,"_",BA$3),'Unit List'!$A$23:$H$3256,2,FALSE)),"+","")</f>
        <v/>
      </c>
      <c r="BB8" s="51" t="str">
        <f>IF(ISTEXT(VLOOKUP(CONCATENATE($A8,"_",BB$3),'Unit List'!$A$23:$H$3256,2,FALSE)),"X",$BA8)</f>
        <v/>
      </c>
      <c r="BC8" s="51" t="str">
        <f>IF(ISTEXT(VLOOKUP(CONCATENATE($A8,"_",BC$3),'Unit List'!$A$23:$H$3256,2,FALSE)),"X",$BA8)</f>
        <v/>
      </c>
      <c r="BD8" s="53" t="str">
        <f>IF(ISTEXT(VLOOKUP(CONCATENATE($A8,"_",BD$3),'Unit List'!$A$23:$H$3256,2,FALSE)),"X",$BA8)</f>
        <v/>
      </c>
      <c r="BE8" s="125" t="str">
        <f>IF(ISTEXT(VLOOKUP(CONCATENATE($A8,"_",BE$3),'Unit List'!$A$23:$H$3256,2,FALSE)),"+","")</f>
        <v/>
      </c>
      <c r="BF8" s="62" t="str">
        <f>IF(ISTEXT(VLOOKUP(CONCATENATE($A8,"_",BF$3),'Unit List'!$A$23:$H$3256,2,FALSE)),"X",$BE8)</f>
        <v/>
      </c>
      <c r="BG8" s="64" t="s">
        <v>0</v>
      </c>
      <c r="BH8" s="65" t="s">
        <v>0</v>
      </c>
      <c r="BI8" s="237"/>
      <c r="BJ8" s="238"/>
      <c r="BK8" s="238"/>
      <c r="BL8" s="80"/>
      <c r="BM8" s="81" t="s">
        <v>42</v>
      </c>
      <c r="BN8" s="54"/>
      <c r="BO8" s="54"/>
      <c r="BP8" s="54"/>
      <c r="BQ8" s="54"/>
      <c r="BR8" s="54"/>
      <c r="BS8" s="54"/>
      <c r="DZ8" s="55"/>
      <c r="EA8" s="55"/>
    </row>
    <row r="9" spans="1:131" ht="12.75" customHeight="1" x14ac:dyDescent="0.2">
      <c r="A9" s="56" t="s">
        <v>41</v>
      </c>
      <c r="B9" s="181" t="str">
        <f>IF(ISTEXT(VLOOKUP(CONCATENATE($A9,"_",B$3),'Unit List'!$A$23:$H$3256,2,FALSE)),"+","")</f>
        <v/>
      </c>
      <c r="C9" s="82" t="str">
        <f>IF(ISTEXT(VLOOKUP(CONCATENATE($A9,"_",C$3),'Unit List'!$A$23:$H$3256,2,FALSE)),"X",$B9)</f>
        <v>X</v>
      </c>
      <c r="D9" s="51" t="str">
        <f>IF(ISTEXT(VLOOKUP(CONCATENATE($A9,"_",D$3),'Unit List'!$A$23:$H$3256,2,FALSE)),"X",$B9)</f>
        <v/>
      </c>
      <c r="E9" s="51" t="str">
        <f>IF(ISTEXT(VLOOKUP(CONCATENATE($A9,"_",E$3),'Unit List'!$A$23:$H$3256,2,FALSE)),"X",$B9)</f>
        <v>X</v>
      </c>
      <c r="F9" s="67" t="str">
        <f>IF(ISTEXT(VLOOKUP(CONCATENATE($A9,"_",F$3),'Unit List'!$A$23:$H$3256,2,FALSE)),"X",$B9)</f>
        <v>X</v>
      </c>
      <c r="G9" s="67" t="str">
        <f>IF(ISTEXT(VLOOKUP(CONCATENATE($A9,"_",G$3),'Unit List'!$A$23:$H$3256,2,FALSE)),"X",$B9)</f>
        <v>X</v>
      </c>
      <c r="H9" s="67" t="str">
        <f>IF(ISTEXT(VLOOKUP(CONCATENATE($A9,"_",H$3),'Unit List'!$A$23:$H$3256,2,FALSE)),"X",$B9)</f>
        <v>X</v>
      </c>
      <c r="I9" s="53" t="str">
        <f>IF(ISTEXT(VLOOKUP(CONCATENATE($A9,"_",I$3),'Unit List'!$A$23:$H$3256,2,FALSE)),"X",$B9)</f>
        <v/>
      </c>
      <c r="J9" s="172" t="str">
        <f>IF(ISTEXT(VLOOKUP(CONCATENATE($A9,"_",J$3),'Unit List'!$A$23:$H$3256,2,FALSE)),"+","")</f>
        <v/>
      </c>
      <c r="K9" s="51" t="str">
        <f>IF(ISTEXT(VLOOKUP(CONCATENATE($A9,"_",K$3),'Unit List'!$A$23:$H$3256,2,FALSE)),"X",$J9)</f>
        <v/>
      </c>
      <c r="L9" s="62" t="str">
        <f>IF(ISTEXT(VLOOKUP(CONCATENATE($A9,"_",L$3),'Unit List'!$A$23:$H$3256,2,FALSE)),"X",$J9)</f>
        <v/>
      </c>
      <c r="M9" s="172" t="str">
        <f>IF(ISTEXT(VLOOKUP(CONCATENATE($A9,"_",M$3),'Unit List'!$A$23:$H$3256,2,FALSE)),"+","")</f>
        <v>+</v>
      </c>
      <c r="N9" s="60" t="str">
        <f>IF(ISTEXT(VLOOKUP(CONCATENATE($A9,"_",N$3),'Unit List'!$A$23:$H$3256,2,FALSE)),"X",$M9)</f>
        <v>+</v>
      </c>
      <c r="O9" s="70" t="str">
        <f>IF(ISTEXT(VLOOKUP(CONCATENATE($A9,"_",O$3),'Unit List'!$A$23:$H$3256,2,FALSE)),"X",$M9)</f>
        <v>X</v>
      </c>
      <c r="P9" s="172" t="str">
        <f>IF(ISTEXT(VLOOKUP(CONCATENATE($A9,"_",P$3),'Unit List'!$A$23:$H$3256,2,FALSE)),"+","")</f>
        <v/>
      </c>
      <c r="Q9" s="51" t="str">
        <f>IF(ISTEXT(VLOOKUP(CONCATENATE($A9,"_",Q$3),'Unit List'!$A$23:$H$3256,2,FALSE)),"X",$P9)</f>
        <v/>
      </c>
      <c r="R9" s="51" t="str">
        <f>IF(ISTEXT(VLOOKUP(CONCATENATE($A9,"_",R$3),'Unit List'!$A$23:$H$3256,2,FALSE)),"X",$P9)</f>
        <v/>
      </c>
      <c r="S9" s="51" t="str">
        <f>IF(ISTEXT(VLOOKUP(CONCATENATE($A9,"_",S$3),'Unit List'!$A$23:$H$3256,2,FALSE)),"X",$P9)</f>
        <v/>
      </c>
      <c r="T9" s="52" t="str">
        <f>IF(ISTEXT(VLOOKUP(CONCATENATE($A9,"_",T$3),'Unit List'!$A$23:$H$3256,2,FALSE)),"X",$P9)</f>
        <v/>
      </c>
      <c r="U9" s="67" t="str">
        <f>IF(ISTEXT(VLOOKUP(CONCATENATE($A9,"_",U$3),'Unit List'!$A$23:$H$3256,2,FALSE)),"X",$P9)</f>
        <v>X</v>
      </c>
      <c r="V9" s="51" t="str">
        <f>IF(ISTEXT(VLOOKUP(CONCATENATE($A9,"_",V$3),'Unit List'!$A$23:$H$3256,2,FALSE)),"X",$P9)</f>
        <v/>
      </c>
      <c r="W9" s="53" t="str">
        <f>IF(ISTEXT(VLOOKUP(CONCATENATE($A9,"_",W$3),'Unit List'!$A$23:$H$3256,2,FALSE)),"X",$P9)</f>
        <v/>
      </c>
      <c r="X9" s="172" t="str">
        <f>IF(ISTEXT(VLOOKUP(CONCATENATE($A9,"_",X$3),'Unit List'!$A$23:$H$3256,2,FALSE)),"+","")</f>
        <v/>
      </c>
      <c r="Y9" s="51" t="str">
        <f>IF(ISTEXT(VLOOKUP(CONCATENATE($A9,"_",Y$3),'Unit List'!$A$23:$H$3256,2,FALSE)),"X",$X9)</f>
        <v/>
      </c>
      <c r="Z9" s="51" t="str">
        <f>IF(ISTEXT(VLOOKUP(CONCATENATE($A9,"_",Z$3),'Unit List'!$A$23:$H$3256,2,FALSE)),"X",$X9)</f>
        <v/>
      </c>
      <c r="AA9" s="51" t="str">
        <f>IF(ISTEXT(VLOOKUP(CONCATENATE($A9,"_",AA$3),'Unit List'!$A$23:$H$3256,2,FALSE)),"X",$X9)</f>
        <v/>
      </c>
      <c r="AB9" s="51" t="str">
        <f>IF(ISTEXT(VLOOKUP(CONCATENATE($A9,"_",AB$3),'Unit List'!$A$23:$H$3256,2,FALSE)),"X",$X9)</f>
        <v/>
      </c>
      <c r="AC9" s="62" t="str">
        <f>IF(ISTEXT(VLOOKUP(CONCATENATE($A9,"_",AC$3),'Unit List'!$A$23:$H$3256,2,FALSE)),"X",$X9)</f>
        <v/>
      </c>
      <c r="AD9" s="172" t="str">
        <f>IF(ISTEXT(VLOOKUP(CONCATENATE($A9,"_",AD$3),'Unit List'!$A$23:$H$3256,2,FALSE)),"+","")</f>
        <v>+</v>
      </c>
      <c r="AE9" s="51" t="str">
        <f>IF(ISTEXT(VLOOKUP(CONCATENATE($A9,"_",AE$3),'Unit List'!$A$23:$H$3256,2,FALSE)),"X",$AD9)</f>
        <v>+</v>
      </c>
      <c r="AF9" s="51" t="str">
        <f>IF(ISTEXT(VLOOKUP(CONCATENATE($A9,"_",AF$3),'Unit List'!$A$23:$H$3256,2,FALSE)),"X",$AD9)</f>
        <v>+</v>
      </c>
      <c r="AG9" s="172" t="str">
        <f>IF(ISTEXT(VLOOKUP(CONCATENATE($A9,"_",AG$3),'Unit List'!$A$23:$H$3256,2,FALSE)),"+","")</f>
        <v/>
      </c>
      <c r="AH9" s="51" t="str">
        <f>IF(ISTEXT(VLOOKUP(CONCATENATE($A9,"_",AH$3),'Unit List'!$A$23:$H$3256,2,FALSE)),"X",$AG9)</f>
        <v/>
      </c>
      <c r="AI9" s="51" t="str">
        <f>IF(ISTEXT(VLOOKUP(CONCATENATE($A9,"_",AI$3),'Unit List'!$A$23:$H$3256,2,FALSE)),"X",$AG9)</f>
        <v/>
      </c>
      <c r="AJ9" s="53" t="str">
        <f>IF(ISTEXT(VLOOKUP(CONCATENATE($A9,"_",AJ$3),'Unit List'!$A$23:$H$3256,2,FALSE)),"X",$AG9)</f>
        <v>X</v>
      </c>
      <c r="AK9" s="172" t="str">
        <f>IF(ISTEXT(VLOOKUP(CONCATENATE($A9,"_",AK$3),'Unit List'!$A$23:$H$3256,2,FALSE)),"+","")</f>
        <v/>
      </c>
      <c r="AL9" s="52" t="str">
        <f>IF(ISTEXT(VLOOKUP(CONCATENATE($A9,"_",AL$3),'Unit List'!$A$23:$H$3256,2,FALSE)),"X",$AK9)</f>
        <v/>
      </c>
      <c r="AM9" s="53" t="str">
        <f>IF(ISTEXT(VLOOKUP(CONCATENATE($A9,"_",AM$3),'Unit List'!$A$23:$H$3256,2,FALSE)),"X",$AK9)</f>
        <v/>
      </c>
      <c r="AN9" s="125" t="str">
        <f>IF(ISTEXT(VLOOKUP(CONCATENATE($A9,"_",AN$3),'Unit List'!$A$23:$H$3256,2,FALSE)),"+","")</f>
        <v>+</v>
      </c>
      <c r="AO9" s="53" t="str">
        <f>IF(ISTEXT(VLOOKUP(CONCATENATE($A9,"_",AO$3),'Unit List'!$A$23:$H$3256,2,FALSE)),"X",$AN9)</f>
        <v>+</v>
      </c>
      <c r="AP9" s="172" t="str">
        <f>IF(ISTEXT(VLOOKUP(CONCATENATE($A9,"_",AP$3),'Unit List'!$A$23:$H$3256,2,FALSE)),"+","")</f>
        <v>+</v>
      </c>
      <c r="AQ9" s="51" t="str">
        <f>IF(ISTEXT(VLOOKUP(CONCATENATE($A9,"_",AQ$3),'Unit List'!$A$23:$H$3256,2,FALSE)),"X",$AP9)</f>
        <v>+</v>
      </c>
      <c r="AR9" s="67" t="str">
        <f>IF(ISTEXT(VLOOKUP(CONCATENATE($A9,"_",AR$3),'Unit List'!$A$23:$H$3256,2,FALSE)),"X",$AP9)</f>
        <v>X</v>
      </c>
      <c r="AS9" s="51" t="str">
        <f>IF(ISTEXT(VLOOKUP(CONCATENATE($A9,"_",AS$3),'Unit List'!$A$23:$H$3256,2,FALSE)),"X",$AP9)</f>
        <v>X</v>
      </c>
      <c r="AT9" s="53" t="str">
        <f>IF(ISTEXT(VLOOKUP(CONCATENATE($A9,"_",AT$3),'Unit List'!$A$23:$H$3256,2,FALSE)),"X",$AP9)</f>
        <v>+</v>
      </c>
      <c r="AU9" s="124" t="str">
        <f>IF(ISTEXT(VLOOKUP(CONCATENATE($A9,"_",AU$3),'Unit List'!$A$23:$H$3256,2,FALSE)),"+","")</f>
        <v>+</v>
      </c>
      <c r="AV9" s="51" t="str">
        <f>IF(ISTEXT(VLOOKUP(CONCATENATE($A9,"_",AV$3),'Unit List'!$A$23:$H$3256,2,FALSE)),"X",$AU9)</f>
        <v>+</v>
      </c>
      <c r="AW9" s="53" t="str">
        <f>IF(ISTEXT(VLOOKUP(CONCATENATE($A9,"_",AW$3),'Unit List'!$A$23:$H$3256,2,FALSE)),"X",$AU9)</f>
        <v>+</v>
      </c>
      <c r="AX9" s="172" t="str">
        <f>IF(ISTEXT(VLOOKUP(CONCATENATE($A9,"_",AX$3),'Unit List'!$A$23:$H$3256,2,FALSE)),"+","")</f>
        <v>+</v>
      </c>
      <c r="AY9" s="51" t="str">
        <f>IF(ISTEXT(VLOOKUP(CONCATENATE($A9,"_",AY$3),'Unit List'!$A$23:$H$3256,2,FALSE)),"X",$AX9)</f>
        <v>+</v>
      </c>
      <c r="AZ9" s="53" t="str">
        <f>IF(ISTEXT(VLOOKUP(CONCATENATE($A9,"_",AZ$3),'Unit List'!$A$23:$H$3256,2,FALSE)),"X",$AX9)</f>
        <v>+</v>
      </c>
      <c r="BA9" s="182" t="str">
        <f>IF(ISTEXT(VLOOKUP(CONCATENATE($A9,"_",BA$3),'Unit List'!$A$23:$H$3256,2,FALSE)),"+","")</f>
        <v/>
      </c>
      <c r="BB9" s="51" t="str">
        <f>IF(ISTEXT(VLOOKUP(CONCATENATE($A9,"_",BB$3),'Unit List'!$A$23:$H$3256,2,FALSE)),"X",$BA9)</f>
        <v/>
      </c>
      <c r="BC9" s="51" t="str">
        <f>IF(ISTEXT(VLOOKUP(CONCATENATE($A9,"_",BC$3),'Unit List'!$A$23:$H$3256,2,FALSE)),"X",$BA9)</f>
        <v/>
      </c>
      <c r="BD9" s="53" t="str">
        <f>IF(ISTEXT(VLOOKUP(CONCATENATE($A9,"_",BD$3),'Unit List'!$A$23:$H$3256,2,FALSE)),"X",$BA9)</f>
        <v/>
      </c>
      <c r="BE9" s="125" t="str">
        <f>IF(ISTEXT(VLOOKUP(CONCATENATE($A9,"_",BE$3),'Unit List'!$A$23:$H$3256,2,FALSE)),"+","")</f>
        <v>+</v>
      </c>
      <c r="BF9" s="62" t="str">
        <f>IF(ISTEXT(VLOOKUP(CONCATENATE($A9,"_",BF$3),'Unit List'!$A$23:$H$3256,2,FALSE)),"X",$BE9)</f>
        <v>+</v>
      </c>
      <c r="BG9" s="64"/>
      <c r="BH9" s="65" t="s">
        <v>0</v>
      </c>
      <c r="BI9" s="214"/>
      <c r="BJ9" s="215"/>
      <c r="BK9" s="215"/>
      <c r="BL9" s="215"/>
      <c r="BM9" s="216"/>
      <c r="BN9" s="54"/>
      <c r="BO9" s="54"/>
      <c r="BP9" s="54"/>
      <c r="BQ9" s="54"/>
      <c r="BR9" s="54"/>
      <c r="BS9" s="54"/>
      <c r="DZ9" s="55"/>
      <c r="EA9" s="55"/>
    </row>
    <row r="10" spans="1:131" ht="12.75" customHeight="1" x14ac:dyDescent="0.2">
      <c r="A10" s="56" t="s">
        <v>1112</v>
      </c>
      <c r="B10" s="181" t="str">
        <f>IF(ISTEXT(VLOOKUP(CONCATENATE($A10,"_",B$3),'Unit List'!$A$23:$H$3256,2,FALSE)),"+","")</f>
        <v/>
      </c>
      <c r="C10" s="57" t="str">
        <f>IF(ISTEXT(VLOOKUP(CONCATENATE($A10,"_",C$3),'Unit List'!$A$23:$H$3256,2,FALSE)),"X",$B10)</f>
        <v/>
      </c>
      <c r="D10" s="51" t="str">
        <f>IF(ISTEXT(VLOOKUP(CONCATENATE($A10,"_",D$3),'Unit List'!$A$23:$H$3256,2,FALSE)),"X",$B10)</f>
        <v/>
      </c>
      <c r="E10" s="51" t="str">
        <f>IF(ISTEXT(VLOOKUP(CONCATENATE($A10,"_",E$3),'Unit List'!$A$23:$H$3256,2,FALSE)),"X",$B10)</f>
        <v/>
      </c>
      <c r="F10" s="51" t="str">
        <f>IF(ISTEXT(VLOOKUP(CONCATENATE($A10,"_",F$3),'Unit List'!$A$23:$H$3256,2,FALSE)),"X",$B10)</f>
        <v/>
      </c>
      <c r="G10" s="51" t="str">
        <f>IF(ISTEXT(VLOOKUP(CONCATENATE($A10,"_",G$3),'Unit List'!$A$23:$H$3256,2,FALSE)),"X",$B10)</f>
        <v/>
      </c>
      <c r="H10" s="51" t="str">
        <f>IF(ISTEXT(VLOOKUP(CONCATENATE($A10,"_",H$3),'Unit List'!$A$23:$H$3256,2,FALSE)),"X",$B10)</f>
        <v/>
      </c>
      <c r="I10" s="53" t="str">
        <f>IF(ISTEXT(VLOOKUP(CONCATENATE($A10,"_",I$3),'Unit List'!$A$23:$H$3256,2,FALSE)),"X",$B10)</f>
        <v/>
      </c>
      <c r="J10" s="172" t="str">
        <f>IF(ISTEXT(VLOOKUP(CONCATENATE($A10,"_",J$3),'Unit List'!$A$23:$H$3256,2,FALSE)),"+","")</f>
        <v/>
      </c>
      <c r="K10" s="51" t="str">
        <f>IF(ISTEXT(VLOOKUP(CONCATENATE($A10,"_",K$3),'Unit List'!$A$23:$H$3256,2,FALSE)),"X",$J10)</f>
        <v/>
      </c>
      <c r="L10" s="62" t="str">
        <f>IF(ISTEXT(VLOOKUP(CONCATENATE($A10,"_",L$3),'Unit List'!$A$23:$H$3256,2,FALSE)),"X",$J10)</f>
        <v/>
      </c>
      <c r="M10" s="172" t="str">
        <f>IF(ISTEXT(VLOOKUP(CONCATENATE($A10,"_",M$3),'Unit List'!$A$23:$H$3256,2,FALSE)),"+","")</f>
        <v/>
      </c>
      <c r="N10" s="51" t="str">
        <f>IF(ISTEXT(VLOOKUP(CONCATENATE($A10,"_",N$3),'Unit List'!$A$23:$H$3256,2,FALSE)),"X",$M10)</f>
        <v/>
      </c>
      <c r="O10" s="53" t="str">
        <f>IF(ISTEXT(VLOOKUP(CONCATENATE($A10,"_",O$3),'Unit List'!$A$23:$H$3256,2,FALSE)),"X",$M10)</f>
        <v/>
      </c>
      <c r="P10" s="172" t="str">
        <f>IF(ISTEXT(VLOOKUP(CONCATENATE($A10,"_",P$3),'Unit List'!$A$23:$H$3256,2,FALSE)),"+","")</f>
        <v/>
      </c>
      <c r="Q10" s="51" t="str">
        <f>IF(ISTEXT(VLOOKUP(CONCATENATE($A10,"_",Q$3),'Unit List'!$A$23:$H$3256,2,FALSE)),"X",$P10)</f>
        <v/>
      </c>
      <c r="R10" s="51" t="str">
        <f>IF(ISTEXT(VLOOKUP(CONCATENATE($A10,"_",R$3),'Unit List'!$A$23:$H$3256,2,FALSE)),"X",$P10)</f>
        <v/>
      </c>
      <c r="S10" s="51" t="str">
        <f>IF(ISTEXT(VLOOKUP(CONCATENATE($A10,"_",S$3),'Unit List'!$A$23:$H$3256,2,FALSE)),"X",$P10)</f>
        <v/>
      </c>
      <c r="T10" s="52" t="str">
        <f>IF(ISTEXT(VLOOKUP(CONCATENATE($A10,"_",T$3),'Unit List'!$A$23:$H$3256,2,FALSE)),"X",$P10)</f>
        <v/>
      </c>
      <c r="U10" s="51" t="str">
        <f>IF(ISTEXT(VLOOKUP(CONCATENATE($A10,"_",U$3),'Unit List'!$A$23:$H$3256,2,FALSE)),"X",$P10)</f>
        <v/>
      </c>
      <c r="V10" s="51" t="str">
        <f>IF(ISTEXT(VLOOKUP(CONCATENATE($A10,"_",V$3),'Unit List'!$A$23:$H$3256,2,FALSE)),"X",$P10)</f>
        <v/>
      </c>
      <c r="W10" s="53" t="str">
        <f>IF(ISTEXT(VLOOKUP(CONCATENATE($A10,"_",W$3),'Unit List'!$A$23:$H$3256,2,FALSE)),"X",$P10)</f>
        <v/>
      </c>
      <c r="X10" s="172" t="str">
        <f>IF(ISTEXT(VLOOKUP(CONCATENATE($A10,"_",X$3),'Unit List'!$A$23:$H$3256,2,FALSE)),"+","")</f>
        <v/>
      </c>
      <c r="Y10" s="51" t="str">
        <f>IF(ISTEXT(VLOOKUP(CONCATENATE($A10,"_",Y$3),'Unit List'!$A$23:$H$3256,2,FALSE)),"X",$X10)</f>
        <v/>
      </c>
      <c r="Z10" s="51" t="str">
        <f>IF(ISTEXT(VLOOKUP(CONCATENATE($A10,"_",Z$3),'Unit List'!$A$23:$H$3256,2,FALSE)),"X",$X10)</f>
        <v/>
      </c>
      <c r="AA10" s="51" t="str">
        <f>IF(ISTEXT(VLOOKUP(CONCATENATE($A10,"_",AA$3),'Unit List'!$A$23:$H$3256,2,FALSE)),"X",$X10)</f>
        <v/>
      </c>
      <c r="AB10" s="51" t="str">
        <f>IF(ISTEXT(VLOOKUP(CONCATENATE($A10,"_",AB$3),'Unit List'!$A$23:$H$3256,2,FALSE)),"X",$X10)</f>
        <v/>
      </c>
      <c r="AC10" s="62" t="str">
        <f>IF(ISTEXT(VLOOKUP(CONCATENATE($A10,"_",AC$3),'Unit List'!$A$23:$H$3256,2,FALSE)),"X",$X10)</f>
        <v/>
      </c>
      <c r="AD10" s="172" t="str">
        <f>IF(ISTEXT(VLOOKUP(CONCATENATE($A10,"_",AD$3),'Unit List'!$A$23:$H$3256,2,FALSE)),"+","")</f>
        <v/>
      </c>
      <c r="AE10" s="51" t="str">
        <f>IF(ISTEXT(VLOOKUP(CONCATENATE($A10,"_",AE$3),'Unit List'!$A$23:$H$3256,2,FALSE)),"X",$AD10)</f>
        <v/>
      </c>
      <c r="AF10" s="51" t="str">
        <f>IF(ISTEXT(VLOOKUP(CONCATENATE($A10,"_",AF$3),'Unit List'!$A$23:$H$3256,2,FALSE)),"X",$AD10)</f>
        <v/>
      </c>
      <c r="AG10" s="172" t="str">
        <f>IF(ISTEXT(VLOOKUP(CONCATENATE($A10,"_",AG$3),'Unit List'!$A$23:$H$3256,2,FALSE)),"+","")</f>
        <v/>
      </c>
      <c r="AH10" s="83" t="str">
        <f>IF(ISTEXT(VLOOKUP(CONCATENATE($A10,"_",AH$3),'Unit List'!$A$23:$H$3256,2,FALSE)),"X",$AG10)</f>
        <v/>
      </c>
      <c r="AI10" s="83" t="str">
        <f>IF(ISTEXT(VLOOKUP(CONCATENATE($A10,"_",AI$3),'Unit List'!$A$23:$H$3256,2,FALSE)),"X",$AG10)</f>
        <v/>
      </c>
      <c r="AJ10" s="53" t="str">
        <f>IF(ISTEXT(VLOOKUP(CONCATENATE($A10,"_",AJ$3),'Unit List'!$A$23:$H$3256,2,FALSE)),"X",$AG10)</f>
        <v/>
      </c>
      <c r="AK10" s="172" t="str">
        <f>IF(ISTEXT(VLOOKUP(CONCATENATE($A10,"_",AK$3),'Unit List'!$A$23:$H$3256,2,FALSE)),"+","")</f>
        <v/>
      </c>
      <c r="AL10" s="52" t="str">
        <f>IF(ISTEXT(VLOOKUP(CONCATENATE($A10,"_",AL$3),'Unit List'!$A$23:$H$3256,2,FALSE)),"X",$AK10)</f>
        <v/>
      </c>
      <c r="AM10" s="53" t="str">
        <f>IF(ISTEXT(VLOOKUP(CONCATENATE($A10,"_",AM$3),'Unit List'!$A$23:$H$3256,2,FALSE)),"X",$AK10)</f>
        <v/>
      </c>
      <c r="AN10" s="125" t="str">
        <f>IF(ISTEXT(VLOOKUP(CONCATENATE($A10,"_",AN$3),'Unit List'!$A$23:$H$3256,2,FALSE)),"+","")</f>
        <v/>
      </c>
      <c r="AO10" s="53" t="str">
        <f>IF(ISTEXT(VLOOKUP(CONCATENATE($A10,"_",AO$3),'Unit List'!$A$23:$H$3256,2,FALSE)),"X",$AN10)</f>
        <v/>
      </c>
      <c r="AP10" s="172" t="str">
        <f>IF(ISTEXT(VLOOKUP(CONCATENATE($A10,"_",AP$3),'Unit List'!$A$23:$H$3256,2,FALSE)),"+","")</f>
        <v/>
      </c>
      <c r="AQ10" s="51" t="str">
        <f>IF(ISTEXT(VLOOKUP(CONCATENATE($A10,"_",AQ$3),'Unit List'!$A$23:$H$3256,2,FALSE)),"X",$AP10)</f>
        <v/>
      </c>
      <c r="AR10" s="51" t="str">
        <f>IF(ISTEXT(VLOOKUP(CONCATENATE($A10,"_",AR$3),'Unit List'!$A$23:$H$3256,2,FALSE)),"X",$AP10)</f>
        <v/>
      </c>
      <c r="AS10" s="51" t="str">
        <f>IF(ISTEXT(VLOOKUP(CONCATENATE($A10,"_",AS$3),'Unit List'!$A$23:$H$3256,2,FALSE)),"X",$AP10)</f>
        <v/>
      </c>
      <c r="AT10" s="53" t="str">
        <f>IF(ISTEXT(VLOOKUP(CONCATENATE($A10,"_",AT$3),'Unit List'!$A$23:$H$3256,2,FALSE)),"X",$AP10)</f>
        <v/>
      </c>
      <c r="AU10" s="124" t="str">
        <f>IF(ISTEXT(VLOOKUP(CONCATENATE($A10,"_",AU$3),'Unit List'!$A$23:$H$3256,2,FALSE)),"+","")</f>
        <v/>
      </c>
      <c r="AV10" s="51" t="str">
        <f>IF(ISTEXT(VLOOKUP(CONCATENATE($A10,"_",AV$3),'Unit List'!$A$23:$H$3256,2,FALSE)),"X",$AU10)</f>
        <v/>
      </c>
      <c r="AW10" s="53" t="str">
        <f>IF(ISTEXT(VLOOKUP(CONCATENATE($A10,"_",AW$3),'Unit List'!$A$23:$H$3256,2,FALSE)),"X",$AU10)</f>
        <v/>
      </c>
      <c r="AX10" s="172" t="str">
        <f>IF(ISTEXT(VLOOKUP(CONCATENATE($A10,"_",AX$3),'Unit List'!$A$23:$H$3256,2,FALSE)),"+","")</f>
        <v/>
      </c>
      <c r="AY10" s="51" t="str">
        <f>IF(ISTEXT(VLOOKUP(CONCATENATE($A10,"_",AY$3),'Unit List'!$A$23:$H$3256,2,FALSE)),"X",$AX10)</f>
        <v/>
      </c>
      <c r="AZ10" s="53" t="str">
        <f>IF(ISTEXT(VLOOKUP(CONCATENATE($A10,"_",AZ$3),'Unit List'!$A$23:$H$3256,2,FALSE)),"X",$AX10)</f>
        <v/>
      </c>
      <c r="BA10" s="182" t="str">
        <f>IF(ISTEXT(VLOOKUP(CONCATENATE($A10,"_",BA$3),'Unit List'!$A$23:$H$3256,2,FALSE)),"+","")</f>
        <v/>
      </c>
      <c r="BB10" s="51" t="str">
        <f>IF(ISTEXT(VLOOKUP(CONCATENATE($A10,"_",BB$3),'Unit List'!$A$23:$H$3256,2,FALSE)),"X",$BA10)</f>
        <v/>
      </c>
      <c r="BC10" s="51" t="str">
        <f>IF(ISTEXT(VLOOKUP(CONCATENATE($A10,"_",BC$3),'Unit List'!$A$23:$H$3256,2,FALSE)),"X",$BA10)</f>
        <v/>
      </c>
      <c r="BD10" s="53" t="str">
        <f>IF(ISTEXT(VLOOKUP(CONCATENATE($A10,"_",BD$3),'Unit List'!$A$23:$H$3256,2,FALSE)),"X",$BA10)</f>
        <v/>
      </c>
      <c r="BE10" s="125" t="str">
        <f>IF(ISTEXT(VLOOKUP(CONCATENATE($A10,"_",BE$3),'Unit List'!$A$23:$H$3256,2,FALSE)),"+","")</f>
        <v/>
      </c>
      <c r="BF10" s="62" t="str">
        <f>IF(ISTEXT(VLOOKUP(CONCATENATE($A10,"_",BF$3),'Unit List'!$A$23:$H$3256,2,FALSE)),"X",$BE10)</f>
        <v/>
      </c>
      <c r="BG10" s="75"/>
      <c r="BH10" s="84"/>
      <c r="BI10" s="214"/>
      <c r="BJ10" s="215"/>
      <c r="BK10" s="215"/>
      <c r="BL10" s="215"/>
      <c r="BM10" s="216"/>
      <c r="BN10" s="54"/>
      <c r="BO10" s="54"/>
      <c r="BP10" s="54"/>
      <c r="BQ10" s="54"/>
      <c r="BR10" s="54"/>
      <c r="BS10" s="54"/>
      <c r="DZ10" s="55"/>
      <c r="EA10" s="55"/>
    </row>
    <row r="11" spans="1:131" ht="12.75" customHeight="1" x14ac:dyDescent="0.2">
      <c r="A11" s="56" t="s">
        <v>40</v>
      </c>
      <c r="B11" s="181" t="str">
        <f>IF(ISTEXT(VLOOKUP(CONCATENATE($A11,"_",B$3),'Unit List'!$A$23:$H$3256,2,FALSE)),"+","")</f>
        <v/>
      </c>
      <c r="C11" s="85" t="str">
        <f>IF(ISTEXT(VLOOKUP(CONCATENATE($A11,"_",C$3),'Unit List'!$A$23:$H$3256,2,FALSE)),"X",$B11)</f>
        <v>X</v>
      </c>
      <c r="D11" s="67" t="str">
        <f>IF(ISTEXT(VLOOKUP(CONCATENATE($A11,"_",D$3),'Unit List'!$A$23:$H$3256,2,FALSE)),"X",$B11)</f>
        <v>X</v>
      </c>
      <c r="E11" s="51" t="str">
        <f>IF(ISTEXT(VLOOKUP(CONCATENATE($A11,"_",E$3),'Unit List'!$A$23:$H$3256,2,FALSE)),"X",$B11)</f>
        <v>X</v>
      </c>
      <c r="F11" s="67" t="str">
        <f>IF(ISTEXT(VLOOKUP(CONCATENATE($A11,"_",F$3),'Unit List'!$A$23:$H$3256,2,FALSE)),"X",$B11)</f>
        <v>X</v>
      </c>
      <c r="G11" s="67" t="str">
        <f>IF(ISTEXT(VLOOKUP(CONCATENATE($A11,"_",G$3),'Unit List'!$A$23:$H$3256,2,FALSE)),"X",$B11)</f>
        <v>X</v>
      </c>
      <c r="H11" s="51" t="str">
        <f>IF(ISTEXT(VLOOKUP(CONCATENATE($A11,"_",H$3),'Unit List'!$A$23:$H$3256,2,FALSE)),"X",$B11)</f>
        <v>X</v>
      </c>
      <c r="I11" s="70" t="str">
        <f>IF(ISTEXT(VLOOKUP(CONCATENATE($A11,"_",I$3),'Unit List'!$A$23:$H$3256,2,FALSE)),"X",$B11)</f>
        <v>X</v>
      </c>
      <c r="J11" s="172" t="str">
        <f>IF(ISTEXT(VLOOKUP(CONCATENATE($A11,"_",J$3),'Unit List'!$A$23:$H$3256,2,FALSE)),"+","")</f>
        <v/>
      </c>
      <c r="K11" s="51" t="str">
        <f>IF(ISTEXT(VLOOKUP(CONCATENATE($A11,"_",K$3),'Unit List'!$A$23:$H$3256,2,FALSE)),"X",$J11)</f>
        <v/>
      </c>
      <c r="L11" s="86" t="str">
        <f>IF(ISTEXT(VLOOKUP(CONCATENATE($A11,"_",L$3),'Unit List'!$A$23:$H$3256,2,FALSE)),"X",$J11)</f>
        <v>X</v>
      </c>
      <c r="M11" s="172" t="str">
        <f>IF(ISTEXT(VLOOKUP(CONCATENATE($A11,"_",M$3),'Unit List'!$A$23:$H$3256,2,FALSE)),"+","")</f>
        <v>+</v>
      </c>
      <c r="N11" s="67" t="str">
        <f>IF(ISTEXT(VLOOKUP(CONCATENATE($A11,"_",N$3),'Unit List'!$A$23:$H$3256,2,FALSE)),"X",$M11)</f>
        <v>X</v>
      </c>
      <c r="O11" s="70" t="str">
        <f>IF(ISTEXT(VLOOKUP(CONCATENATE($A11,"_",O$3),'Unit List'!$A$23:$H$3256,2,FALSE)),"X",$M11)</f>
        <v>X</v>
      </c>
      <c r="P11" s="172" t="str">
        <f>IF(ISTEXT(VLOOKUP(CONCATENATE($A11,"_",P$3),'Unit List'!$A$23:$H$3256,2,FALSE)),"+","")</f>
        <v/>
      </c>
      <c r="Q11" s="51" t="str">
        <f>IF(ISTEXT(VLOOKUP(CONCATENATE($A11,"_",Q$3),'Unit List'!$A$23:$H$3256,2,FALSE)),"X",$P11)</f>
        <v/>
      </c>
      <c r="R11" s="51" t="str">
        <f>IF(ISTEXT(VLOOKUP(CONCATENATE($A11,"_",R$3),'Unit List'!$A$23:$H$3256,2,FALSE)),"X",$P11)</f>
        <v/>
      </c>
      <c r="S11" s="67" t="str">
        <f>IF(ISTEXT(VLOOKUP(CONCATENATE($A11,"_",S$3),'Unit List'!$A$23:$H$3256,2,FALSE)),"X",$P11)</f>
        <v>X</v>
      </c>
      <c r="T11" s="52" t="str">
        <f>IF(ISTEXT(VLOOKUP(CONCATENATE($A11,"_",T$3),'Unit List'!$A$23:$H$3256,2,FALSE)),"X",$P11)</f>
        <v/>
      </c>
      <c r="U11" s="67" t="str">
        <f>IF(ISTEXT(VLOOKUP(CONCATENATE($A11,"_",U$3),'Unit List'!$A$23:$H$3256,2,FALSE)),"X",$P11)</f>
        <v>X</v>
      </c>
      <c r="V11" s="67" t="str">
        <f>IF(ISTEXT(VLOOKUP(CONCATENATE($A11,"_",V$3),'Unit List'!$A$23:$H$3256,2,FALSE)),"X",$P11)</f>
        <v>X</v>
      </c>
      <c r="W11" s="53" t="str">
        <f>IF(ISTEXT(VLOOKUP(CONCATENATE($A11,"_",W$3),'Unit List'!$A$23:$H$3256,2,FALSE)),"X",$P11)</f>
        <v/>
      </c>
      <c r="X11" s="172" t="str">
        <f>IF(ISTEXT(VLOOKUP(CONCATENATE($A11,"_",X$3),'Unit List'!$A$23:$H$3256,2,FALSE)),"+","")</f>
        <v/>
      </c>
      <c r="Y11" s="51" t="str">
        <f>IF(ISTEXT(VLOOKUP(CONCATENATE($A11,"_",Y$3),'Unit List'!$A$23:$H$3256,2,FALSE)),"X",$X11)</f>
        <v/>
      </c>
      <c r="Z11" s="51" t="str">
        <f>IF(ISTEXT(VLOOKUP(CONCATENATE($A11,"_",Z$3),'Unit List'!$A$23:$H$3256,2,FALSE)),"X",$X11)</f>
        <v/>
      </c>
      <c r="AA11" s="51" t="str">
        <f>IF(ISTEXT(VLOOKUP(CONCATENATE($A11,"_",AA$3),'Unit List'!$A$23:$H$3256,2,FALSE)),"X",$X11)</f>
        <v/>
      </c>
      <c r="AB11" s="67" t="str">
        <f>IF(ISTEXT(VLOOKUP(CONCATENATE($A11,"_",AB$3),'Unit List'!$A$23:$H$3256,2,FALSE)),"X",$X11)</f>
        <v>X</v>
      </c>
      <c r="AC11" s="62" t="str">
        <f>IF(ISTEXT(VLOOKUP(CONCATENATE($A11,"_",AC$3),'Unit List'!$A$23:$H$3256,2,FALSE)),"X",$X11)</f>
        <v/>
      </c>
      <c r="AD11" s="172" t="str">
        <f>IF(ISTEXT(VLOOKUP(CONCATENATE($A11,"_",AD$3),'Unit List'!$A$23:$H$3256,2,FALSE)),"+","")</f>
        <v>+</v>
      </c>
      <c r="AE11" s="51" t="str">
        <f>IF(ISTEXT(VLOOKUP(CONCATENATE($A11,"_",AE$3),'Unit List'!$A$23:$H$3256,2,FALSE)),"X",$AD11)</f>
        <v>+</v>
      </c>
      <c r="AF11" s="51" t="str">
        <f>IF(ISTEXT(VLOOKUP(CONCATENATE($A11,"_",AF$3),'Unit List'!$A$23:$H$3256,2,FALSE)),"X",$AD11)</f>
        <v>+</v>
      </c>
      <c r="AG11" s="172" t="str">
        <f>IF(ISTEXT(VLOOKUP(CONCATENATE($A11,"_",AG$3),'Unit List'!$A$23:$H$3256,2,FALSE)),"+","")</f>
        <v/>
      </c>
      <c r="AH11" s="51" t="str">
        <f>IF(ISTEXT(VLOOKUP(CONCATENATE($A11,"_",AH$3),'Unit List'!$A$23:$H$3256,2,FALSE)),"X",$AG11)</f>
        <v/>
      </c>
      <c r="AI11" s="51" t="str">
        <f>IF(ISTEXT(VLOOKUP(CONCATENATE($A11,"_",AI$3),'Unit List'!$A$23:$H$3256,2,FALSE)),"X",$AG11)</f>
        <v/>
      </c>
      <c r="AJ11" s="53" t="str">
        <f>IF(ISTEXT(VLOOKUP(CONCATENATE($A11,"_",AJ$3),'Unit List'!$A$23:$H$3256,2,FALSE)),"X",$AG11)</f>
        <v>X</v>
      </c>
      <c r="AK11" s="172" t="str">
        <f>IF(ISTEXT(VLOOKUP(CONCATENATE($A11,"_",AK$3),'Unit List'!$A$23:$H$3256,2,FALSE)),"+","")</f>
        <v/>
      </c>
      <c r="AL11" s="87" t="str">
        <f>IF(ISTEXT(VLOOKUP(CONCATENATE($A11,"_",AL$3),'Unit List'!$A$23:$H$3256,2,FALSE)),"X",$AK11)</f>
        <v>X</v>
      </c>
      <c r="AM11" s="53" t="str">
        <f>IF(ISTEXT(VLOOKUP(CONCATENATE($A11,"_",AM$3),'Unit List'!$A$23:$H$3256,2,FALSE)),"X",$AK11)</f>
        <v/>
      </c>
      <c r="AN11" s="125" t="str">
        <f>IF(ISTEXT(VLOOKUP(CONCATENATE($A11,"_",AN$3),'Unit List'!$A$23:$H$3256,2,FALSE)),"+","")</f>
        <v>+</v>
      </c>
      <c r="AO11" s="53" t="str">
        <f>IF(ISTEXT(VLOOKUP(CONCATENATE($A11,"_",AO$3),'Unit List'!$A$23:$H$3256,2,FALSE)),"X",$AN11)</f>
        <v>+</v>
      </c>
      <c r="AP11" s="172" t="str">
        <f>IF(ISTEXT(VLOOKUP(CONCATENATE($A11,"_",AP$3),'Unit List'!$A$23:$H$3256,2,FALSE)),"+","")</f>
        <v>+</v>
      </c>
      <c r="AQ11" s="67" t="str">
        <f>IF(ISTEXT(VLOOKUP(CONCATENATE($A11,"_",AQ$3),'Unit List'!$A$23:$H$3256,2,FALSE)),"X",$AP11)</f>
        <v>X</v>
      </c>
      <c r="AR11" s="67" t="str">
        <f>IF(ISTEXT(VLOOKUP(CONCATENATE($A11,"_",AR$3),'Unit List'!$A$23:$H$3256,2,FALSE)),"X",$AP11)</f>
        <v>X</v>
      </c>
      <c r="AS11" s="51" t="str">
        <f>IF(ISTEXT(VLOOKUP(CONCATENATE($A11,"_",AS$3),'Unit List'!$A$23:$H$3256,2,FALSE)),"X",$AP11)</f>
        <v>+</v>
      </c>
      <c r="AT11" s="53" t="str">
        <f>IF(ISTEXT(VLOOKUP(CONCATENATE($A11,"_",AT$3),'Unit List'!$A$23:$H$3256,2,FALSE)),"X",$AP11)</f>
        <v>+</v>
      </c>
      <c r="AU11" s="124" t="str">
        <f>IF(ISTEXT(VLOOKUP(CONCATENATE($A11,"_",AU$3),'Unit List'!$A$23:$H$3256,2,FALSE)),"+","")</f>
        <v>+</v>
      </c>
      <c r="AV11" s="51" t="str">
        <f>IF(ISTEXT(VLOOKUP(CONCATENATE($A11,"_",AV$3),'Unit List'!$A$23:$H$3256,2,FALSE)),"X",$AU11)</f>
        <v>+</v>
      </c>
      <c r="AW11" s="53" t="str">
        <f>IF(ISTEXT(VLOOKUP(CONCATENATE($A11,"_",AW$3),'Unit List'!$A$23:$H$3256,2,FALSE)),"X",$AU11)</f>
        <v>+</v>
      </c>
      <c r="AX11" s="172" t="str">
        <f>IF(ISTEXT(VLOOKUP(CONCATENATE($A11,"_",AX$3),'Unit List'!$A$23:$H$3256,2,FALSE)),"+","")</f>
        <v>+</v>
      </c>
      <c r="AY11" s="51" t="str">
        <f>IF(ISTEXT(VLOOKUP(CONCATENATE($A11,"_",AY$3),'Unit List'!$A$23:$H$3256,2,FALSE)),"X",$AX11)</f>
        <v>+</v>
      </c>
      <c r="AZ11" s="53" t="str">
        <f>IF(ISTEXT(VLOOKUP(CONCATENATE($A11,"_",AZ$3),'Unit List'!$A$23:$H$3256,2,FALSE)),"X",$AX11)</f>
        <v>+</v>
      </c>
      <c r="BA11" s="182" t="str">
        <f>IF(ISTEXT(VLOOKUP(CONCATENATE($A11,"_",BA$3),'Unit List'!$A$23:$H$3256,2,FALSE)),"+","")</f>
        <v/>
      </c>
      <c r="BB11" s="51" t="str">
        <f>IF(ISTEXT(VLOOKUP(CONCATENATE($A11,"_",BB$3),'Unit List'!$A$23:$H$3256,2,FALSE)),"X",$BA11)</f>
        <v/>
      </c>
      <c r="BC11" s="51" t="str">
        <f>IF(ISTEXT(VLOOKUP(CONCATENATE($A11,"_",BC$3),'Unit List'!$A$23:$H$3256,2,FALSE)),"X",$BA11)</f>
        <v/>
      </c>
      <c r="BD11" s="53" t="str">
        <f>IF(ISTEXT(VLOOKUP(CONCATENATE($A11,"_",BD$3),'Unit List'!$A$23:$H$3256,2,FALSE)),"X",$BA11)</f>
        <v/>
      </c>
      <c r="BE11" s="125" t="str">
        <f>IF(ISTEXT(VLOOKUP(CONCATENATE($A11,"_",BE$3),'Unit List'!$A$23:$H$3256,2,FALSE)),"+","")</f>
        <v>+</v>
      </c>
      <c r="BF11" s="62" t="str">
        <f>IF(ISTEXT(VLOOKUP(CONCATENATE($A11,"_",BF$3),'Unit List'!$A$23:$H$3256,2,FALSE)),"X",$BE11)</f>
        <v>+</v>
      </c>
      <c r="BG11" s="64"/>
      <c r="BH11" s="65" t="s">
        <v>0</v>
      </c>
      <c r="BI11" s="214"/>
      <c r="BJ11" s="215"/>
      <c r="BK11" s="215"/>
      <c r="BL11" s="215"/>
      <c r="BM11" s="216"/>
      <c r="BN11" s="54"/>
      <c r="BO11" s="54"/>
      <c r="BP11" s="54"/>
      <c r="BQ11" s="54"/>
      <c r="BR11" s="54"/>
      <c r="BS11" s="54"/>
      <c r="DZ11" s="55"/>
      <c r="EA11" s="55"/>
    </row>
    <row r="12" spans="1:131" ht="12.75" customHeight="1" x14ac:dyDescent="0.2">
      <c r="A12" s="56" t="s">
        <v>39</v>
      </c>
      <c r="B12" s="181" t="str">
        <f>IF(ISTEXT(VLOOKUP(CONCATENATE($A12,"_",B$3),'Unit List'!$A$23:$H$3256,2,FALSE)),"+","")</f>
        <v/>
      </c>
      <c r="C12" s="57" t="str">
        <f>IF(ISTEXT(VLOOKUP(CONCATENATE($A12,"_",C$3),'Unit List'!$A$23:$H$3256,2,FALSE)),"X",$B12)</f>
        <v/>
      </c>
      <c r="D12" s="51" t="str">
        <f>IF(ISTEXT(VLOOKUP(CONCATENATE($A12,"_",D$3),'Unit List'!$A$23:$H$3256,2,FALSE)),"X",$B12)</f>
        <v/>
      </c>
      <c r="E12" s="51" t="str">
        <f>IF(ISTEXT(VLOOKUP(CONCATENATE($A12,"_",E$3),'Unit List'!$A$23:$H$3256,2,FALSE)),"X",$B12)</f>
        <v/>
      </c>
      <c r="F12" s="51" t="str">
        <f>IF(ISTEXT(VLOOKUP(CONCATENATE($A12,"_",F$3),'Unit List'!$A$23:$H$3256,2,FALSE)),"X",$B12)</f>
        <v>X</v>
      </c>
      <c r="G12" s="67" t="str">
        <f>IF(ISTEXT(VLOOKUP(CONCATENATE($A12,"_",G$3),'Unit List'!$A$23:$H$3256,2,FALSE)),"X",$B12)</f>
        <v>X</v>
      </c>
      <c r="H12" s="51" t="str">
        <f>IF(ISTEXT(VLOOKUP(CONCATENATE($A12,"_",H$3),'Unit List'!$A$23:$H$3256,2,FALSE)),"X",$B12)</f>
        <v/>
      </c>
      <c r="I12" s="53" t="str">
        <f>IF(ISTEXT(VLOOKUP(CONCATENATE($A12,"_",I$3),'Unit List'!$A$23:$H$3256,2,FALSE)),"X",$B12)</f>
        <v/>
      </c>
      <c r="J12" s="172" t="str">
        <f>IF(ISTEXT(VLOOKUP(CONCATENATE($A12,"_",J$3),'Unit List'!$A$23:$H$3256,2,FALSE)),"+","")</f>
        <v/>
      </c>
      <c r="K12" s="51" t="str">
        <f>IF(ISTEXT(VLOOKUP(CONCATENATE($A12,"_",K$3),'Unit List'!$A$23:$H$3256,2,FALSE)),"X",$J12)</f>
        <v/>
      </c>
      <c r="L12" s="62" t="str">
        <f>IF(ISTEXT(VLOOKUP(CONCATENATE($A12,"_",L$3),'Unit List'!$A$23:$H$3256,2,FALSE)),"X",$J12)</f>
        <v/>
      </c>
      <c r="M12" s="172" t="str">
        <f>IF(ISTEXT(VLOOKUP(CONCATENATE($A12,"_",M$3),'Unit List'!$A$23:$H$3256,2,FALSE)),"+","")</f>
        <v/>
      </c>
      <c r="N12" s="51" t="str">
        <f>IF(ISTEXT(VLOOKUP(CONCATENATE($A12,"_",N$3),'Unit List'!$A$23:$H$3256,2,FALSE)),"X",$M12)</f>
        <v/>
      </c>
      <c r="O12" s="53" t="str">
        <f>IF(ISTEXT(VLOOKUP(CONCATENATE($A12,"_",O$3),'Unit List'!$A$23:$H$3256,2,FALSE)),"X",$M12)</f>
        <v/>
      </c>
      <c r="P12" s="172" t="str">
        <f>IF(ISTEXT(VLOOKUP(CONCATENATE($A12,"_",P$3),'Unit List'!$A$23:$H$3256,2,FALSE)),"+","")</f>
        <v/>
      </c>
      <c r="Q12" s="51" t="str">
        <f>IF(ISTEXT(VLOOKUP(CONCATENATE($A12,"_",Q$3),'Unit List'!$A$23:$H$3256,2,FALSE)),"X",$P12)</f>
        <v/>
      </c>
      <c r="R12" s="51" t="str">
        <f>IF(ISTEXT(VLOOKUP(CONCATENATE($A12,"_",R$3),'Unit List'!$A$23:$H$3256,2,FALSE)),"X",$P12)</f>
        <v/>
      </c>
      <c r="S12" s="51" t="str">
        <f>IF(ISTEXT(VLOOKUP(CONCATENATE($A12,"_",S$3),'Unit List'!$A$23:$H$3256,2,FALSE)),"X",$P12)</f>
        <v/>
      </c>
      <c r="T12" s="52" t="str">
        <f>IF(ISTEXT(VLOOKUP(CONCATENATE($A12,"_",T$3),'Unit List'!$A$23:$H$3256,2,FALSE)),"X",$P12)</f>
        <v/>
      </c>
      <c r="U12" s="51" t="str">
        <f>IF(ISTEXT(VLOOKUP(CONCATENATE($A12,"_",U$3),'Unit List'!$A$23:$H$3256,2,FALSE)),"X",$P12)</f>
        <v/>
      </c>
      <c r="V12" s="51" t="str">
        <f>IF(ISTEXT(VLOOKUP(CONCATENATE($A12,"_",V$3),'Unit List'!$A$23:$H$3256,2,FALSE)),"X",$P12)</f>
        <v/>
      </c>
      <c r="W12" s="53" t="str">
        <f>IF(ISTEXT(VLOOKUP(CONCATENATE($A12,"_",W$3),'Unit List'!$A$23:$H$3256,2,FALSE)),"X",$P12)</f>
        <v/>
      </c>
      <c r="X12" s="172" t="str">
        <f>IF(ISTEXT(VLOOKUP(CONCATENATE($A12,"_",X$3),'Unit List'!$A$23:$H$3256,2,FALSE)),"+","")</f>
        <v/>
      </c>
      <c r="Y12" s="51" t="str">
        <f>IF(ISTEXT(VLOOKUP(CONCATENATE($A12,"_",Y$3),'Unit List'!$A$23:$H$3256,2,FALSE)),"X",$X12)</f>
        <v/>
      </c>
      <c r="Z12" s="51" t="str">
        <f>IF(ISTEXT(VLOOKUP(CONCATENATE($A12,"_",Z$3),'Unit List'!$A$23:$H$3256,2,FALSE)),"X",$X12)</f>
        <v/>
      </c>
      <c r="AA12" s="51" t="str">
        <f>IF(ISTEXT(VLOOKUP(CONCATENATE($A12,"_",AA$3),'Unit List'!$A$23:$H$3256,2,FALSE)),"X",$X12)</f>
        <v/>
      </c>
      <c r="AB12" s="51" t="str">
        <f>IF(ISTEXT(VLOOKUP(CONCATENATE($A12,"_",AB$3),'Unit List'!$A$23:$H$3256,2,FALSE)),"X",$X12)</f>
        <v/>
      </c>
      <c r="AC12" s="62" t="str">
        <f>IF(ISTEXT(VLOOKUP(CONCATENATE($A12,"_",AC$3),'Unit List'!$A$23:$H$3256,2,FALSE)),"X",$X12)</f>
        <v/>
      </c>
      <c r="AD12" s="172" t="str">
        <f>IF(ISTEXT(VLOOKUP(CONCATENATE($A12,"_",AD$3),'Unit List'!$A$23:$H$3256,2,FALSE)),"+","")</f>
        <v/>
      </c>
      <c r="AE12" s="51" t="str">
        <f>IF(ISTEXT(VLOOKUP(CONCATENATE($A12,"_",AE$3),'Unit List'!$A$23:$H$3256,2,FALSE)),"X",$AD12)</f>
        <v/>
      </c>
      <c r="AF12" s="51" t="str">
        <f>IF(ISTEXT(VLOOKUP(CONCATENATE($A12,"_",AF$3),'Unit List'!$A$23:$H$3256,2,FALSE)),"X",$AD12)</f>
        <v/>
      </c>
      <c r="AG12" s="172" t="str">
        <f>IF(ISTEXT(VLOOKUP(CONCATENATE($A12,"_",AG$3),'Unit List'!$A$23:$H$3256,2,FALSE)),"+","")</f>
        <v/>
      </c>
      <c r="AH12" s="51" t="str">
        <f>IF(ISTEXT(VLOOKUP(CONCATENATE($A12,"_",AH$3),'Unit List'!$A$23:$H$3256,2,FALSE)),"X",$AG12)</f>
        <v/>
      </c>
      <c r="AI12" s="51" t="str">
        <f>IF(ISTEXT(VLOOKUP(CONCATENATE($A12,"_",AI$3),'Unit List'!$A$23:$H$3256,2,FALSE)),"X",$AG12)</f>
        <v/>
      </c>
      <c r="AJ12" s="53" t="str">
        <f>IF(ISTEXT(VLOOKUP(CONCATENATE($A12,"_",AJ$3),'Unit List'!$A$23:$H$3256,2,FALSE)),"X",$AG12)</f>
        <v/>
      </c>
      <c r="AK12" s="172" t="str">
        <f>IF(ISTEXT(VLOOKUP(CONCATENATE($A12,"_",AK$3),'Unit List'!$A$23:$H$3256,2,FALSE)),"+","")</f>
        <v/>
      </c>
      <c r="AL12" s="52" t="str">
        <f>IF(ISTEXT(VLOOKUP(CONCATENATE($A12,"_",AL$3),'Unit List'!$A$23:$H$3256,2,FALSE)),"X",$AK12)</f>
        <v/>
      </c>
      <c r="AM12" s="61" t="str">
        <f>IF(ISTEXT(VLOOKUP(CONCATENATE($A12,"_",AM$3),'Unit List'!$A$23:$H$3256,2,FALSE)),"X",$AK12)</f>
        <v/>
      </c>
      <c r="AN12" s="125" t="str">
        <f>IF(ISTEXT(VLOOKUP(CONCATENATE($A12,"_",AN$3),'Unit List'!$A$23:$H$3256,2,FALSE)),"+","")</f>
        <v/>
      </c>
      <c r="AO12" s="53" t="str">
        <f>IF(ISTEXT(VLOOKUP(CONCATENATE($A12,"_",AO$3),'Unit List'!$A$23:$H$3256,2,FALSE)),"X",$AN12)</f>
        <v/>
      </c>
      <c r="AP12" s="172" t="str">
        <f>IF(ISTEXT(VLOOKUP(CONCATENATE($A12,"_",AP$3),'Unit List'!$A$23:$H$3256,2,FALSE)),"+","")</f>
        <v/>
      </c>
      <c r="AQ12" s="51" t="str">
        <f>IF(ISTEXT(VLOOKUP(CONCATENATE($A12,"_",AQ$3),'Unit List'!$A$23:$H$3256,2,FALSE)),"X",$AP12)</f>
        <v/>
      </c>
      <c r="AR12" s="51" t="str">
        <f>IF(ISTEXT(VLOOKUP(CONCATENATE($A12,"_",AR$3),'Unit List'!$A$23:$H$3256,2,FALSE)),"X",$AP12)</f>
        <v/>
      </c>
      <c r="AS12" s="51" t="str">
        <f>IF(ISTEXT(VLOOKUP(CONCATENATE($A12,"_",AS$3),'Unit List'!$A$23:$H$3256,2,FALSE)),"X",$AP12)</f>
        <v/>
      </c>
      <c r="AT12" s="53" t="str">
        <f>IF(ISTEXT(VLOOKUP(CONCATENATE($A12,"_",AT$3),'Unit List'!$A$23:$H$3256,2,FALSE)),"X",$AP12)</f>
        <v/>
      </c>
      <c r="AU12" s="124" t="str">
        <f>IF(ISTEXT(VLOOKUP(CONCATENATE($A12,"_",AU$3),'Unit List'!$A$23:$H$3256,2,FALSE)),"+","")</f>
        <v/>
      </c>
      <c r="AV12" s="51" t="str">
        <f>IF(ISTEXT(VLOOKUP(CONCATENATE($A12,"_",AV$3),'Unit List'!$A$23:$H$3256,2,FALSE)),"X",$AU12)</f>
        <v/>
      </c>
      <c r="AW12" s="53" t="str">
        <f>IF(ISTEXT(VLOOKUP(CONCATENATE($A12,"_",AW$3),'Unit List'!$A$23:$H$3256,2,FALSE)),"X",$AU12)</f>
        <v/>
      </c>
      <c r="AX12" s="172" t="str">
        <f>IF(ISTEXT(VLOOKUP(CONCATENATE($A12,"_",AX$3),'Unit List'!$A$23:$H$3256,2,FALSE)),"+","")</f>
        <v/>
      </c>
      <c r="AY12" s="51" t="str">
        <f>IF(ISTEXT(VLOOKUP(CONCATENATE($A12,"_",AY$3),'Unit List'!$A$23:$H$3256,2,FALSE)),"X",$AX12)</f>
        <v/>
      </c>
      <c r="AZ12" s="53" t="str">
        <f>IF(ISTEXT(VLOOKUP(CONCATENATE($A12,"_",AZ$3),'Unit List'!$A$23:$H$3256,2,FALSE)),"X",$AX12)</f>
        <v/>
      </c>
      <c r="BA12" s="182" t="str">
        <f>IF(ISTEXT(VLOOKUP(CONCATENATE($A12,"_",BA$3),'Unit List'!$A$23:$H$3256,2,FALSE)),"+","")</f>
        <v/>
      </c>
      <c r="BB12" s="51" t="str">
        <f>IF(ISTEXT(VLOOKUP(CONCATENATE($A12,"_",BB$3),'Unit List'!$A$23:$H$3256,2,FALSE)),"X",$BA12)</f>
        <v/>
      </c>
      <c r="BC12" s="51" t="str">
        <f>IF(ISTEXT(VLOOKUP(CONCATENATE($A12,"_",BC$3),'Unit List'!$A$23:$H$3256,2,FALSE)),"X",$BA12)</f>
        <v/>
      </c>
      <c r="BD12" s="53" t="str">
        <f>IF(ISTEXT(VLOOKUP(CONCATENATE($A12,"_",BD$3),'Unit List'!$A$23:$H$3256,2,FALSE)),"X",$BA12)</f>
        <v/>
      </c>
      <c r="BE12" s="125" t="str">
        <f>IF(ISTEXT(VLOOKUP(CONCATENATE($A12,"_",BE$3),'Unit List'!$A$23:$H$3256,2,FALSE)),"+","")</f>
        <v/>
      </c>
      <c r="BF12" s="62" t="str">
        <f>IF(ISTEXT(VLOOKUP(CONCATENATE($A12,"_",BF$3),'Unit List'!$A$23:$H$3256,2,FALSE)),"X",$BE12)</f>
        <v/>
      </c>
      <c r="BG12" s="64"/>
      <c r="BH12" s="65" t="s">
        <v>0</v>
      </c>
      <c r="BI12" s="214"/>
      <c r="BJ12" s="215"/>
      <c r="BK12" s="215"/>
      <c r="BL12" s="215"/>
      <c r="BM12" s="216"/>
      <c r="BN12" s="54"/>
      <c r="BO12" s="54"/>
      <c r="BP12" s="54"/>
      <c r="BQ12" s="54"/>
      <c r="BR12" s="54"/>
      <c r="BS12" s="54"/>
      <c r="DZ12" s="55"/>
      <c r="EA12" s="55"/>
    </row>
    <row r="13" spans="1:131" ht="12.75" customHeight="1" x14ac:dyDescent="0.2">
      <c r="A13" s="56" t="s">
        <v>38</v>
      </c>
      <c r="B13" s="181" t="str">
        <f>IF(ISTEXT(VLOOKUP(CONCATENATE($A13,"_",B$3),'Unit List'!$A$23:$H$3256,2,FALSE)),"+","")</f>
        <v/>
      </c>
      <c r="C13" s="57" t="str">
        <f>IF(ISTEXT(VLOOKUP(CONCATENATE($A13,"_",C$3),'Unit List'!$A$23:$H$3256,2,FALSE)),"X",$B13)</f>
        <v/>
      </c>
      <c r="D13" s="51" t="str">
        <f>IF(ISTEXT(VLOOKUP(CONCATENATE($A13,"_",D$3),'Unit List'!$A$23:$H$3256,2,FALSE)),"X",$B13)</f>
        <v/>
      </c>
      <c r="E13" s="51" t="str">
        <f>IF(ISTEXT(VLOOKUP(CONCATENATE($A13,"_",E$3),'Unit List'!$A$23:$H$3256,2,FALSE)),"X",$B13)</f>
        <v/>
      </c>
      <c r="F13" s="51" t="str">
        <f>IF(ISTEXT(VLOOKUP(CONCATENATE($A13,"_",F$3),'Unit List'!$A$23:$H$3256,2,FALSE)),"X",$B13)</f>
        <v/>
      </c>
      <c r="G13" s="51" t="str">
        <f>IF(ISTEXT(VLOOKUP(CONCATENATE($A13,"_",G$3),'Unit List'!$A$23:$H$3256,2,FALSE)),"X",$B13)</f>
        <v/>
      </c>
      <c r="H13" s="51" t="str">
        <f>IF(ISTEXT(VLOOKUP(CONCATENATE($A13,"_",H$3),'Unit List'!$A$23:$H$3256,2,FALSE)),"X",$B13)</f>
        <v/>
      </c>
      <c r="I13" s="53" t="str">
        <f>IF(ISTEXT(VLOOKUP(CONCATENATE($A13,"_",I$3),'Unit List'!$A$23:$H$3256,2,FALSE)),"X",$B13)</f>
        <v/>
      </c>
      <c r="J13" s="172" t="str">
        <f>IF(ISTEXT(VLOOKUP(CONCATENATE($A13,"_",J$3),'Unit List'!$A$23:$H$3256,2,FALSE)),"+","")</f>
        <v/>
      </c>
      <c r="K13" s="51" t="str">
        <f>IF(ISTEXT(VLOOKUP(CONCATENATE($A13,"_",K$3),'Unit List'!$A$23:$H$3256,2,FALSE)),"X",$J13)</f>
        <v/>
      </c>
      <c r="L13" s="62" t="str">
        <f>IF(ISTEXT(VLOOKUP(CONCATENATE($A13,"_",L$3),'Unit List'!$A$23:$H$3256,2,FALSE)),"X",$J13)</f>
        <v/>
      </c>
      <c r="M13" s="172" t="str">
        <f>IF(ISTEXT(VLOOKUP(CONCATENATE($A13,"_",M$3),'Unit List'!$A$23:$H$3256,2,FALSE)),"+","")</f>
        <v/>
      </c>
      <c r="N13" s="51" t="str">
        <f>IF(ISTEXT(VLOOKUP(CONCATENATE($A13,"_",N$3),'Unit List'!$A$23:$H$3256,2,FALSE)),"X",$M13)</f>
        <v/>
      </c>
      <c r="O13" s="53" t="str">
        <f>IF(ISTEXT(VLOOKUP(CONCATENATE($A13,"_",O$3),'Unit List'!$A$23:$H$3256,2,FALSE)),"X",$M13)</f>
        <v/>
      </c>
      <c r="P13" s="172" t="str">
        <f>IF(ISTEXT(VLOOKUP(CONCATENATE($A13,"_",P$3),'Unit List'!$A$23:$H$3256,2,FALSE)),"+","")</f>
        <v/>
      </c>
      <c r="Q13" s="51" t="str">
        <f>IF(ISTEXT(VLOOKUP(CONCATENATE($A13,"_",Q$3),'Unit List'!$A$23:$H$3256,2,FALSE)),"X",$P13)</f>
        <v/>
      </c>
      <c r="R13" s="51" t="str">
        <f>IF(ISTEXT(VLOOKUP(CONCATENATE($A13,"_",R$3),'Unit List'!$A$23:$H$3256,2,FALSE)),"X",$P13)</f>
        <v/>
      </c>
      <c r="S13" s="51" t="str">
        <f>IF(ISTEXT(VLOOKUP(CONCATENATE($A13,"_",S$3),'Unit List'!$A$23:$H$3256,2,FALSE)),"X",$P13)</f>
        <v/>
      </c>
      <c r="T13" s="88" t="s">
        <v>0</v>
      </c>
      <c r="U13" s="51" t="str">
        <f>IF(ISTEXT(VLOOKUP(CONCATENATE($A13,"_",U$3),'Unit List'!$A$23:$H$3256,2,FALSE)),"X",$P13)</f>
        <v/>
      </c>
      <c r="V13" s="51" t="str">
        <f>IF(ISTEXT(VLOOKUP(CONCATENATE($A13,"_",V$3),'Unit List'!$A$23:$H$3256,2,FALSE)),"X",$P13)</f>
        <v/>
      </c>
      <c r="W13" s="53" t="str">
        <f>IF(ISTEXT(VLOOKUP(CONCATENATE($A13,"_",W$3),'Unit List'!$A$23:$H$3256,2,FALSE)),"X",$P13)</f>
        <v/>
      </c>
      <c r="X13" s="172" t="str">
        <f>IF(ISTEXT(VLOOKUP(CONCATENATE($A13,"_",X$3),'Unit List'!$A$23:$H$3256,2,FALSE)),"+","")</f>
        <v/>
      </c>
      <c r="Y13" s="51" t="str">
        <f>IF(ISTEXT(VLOOKUP(CONCATENATE($A13,"_",Y$3),'Unit List'!$A$23:$H$3256,2,FALSE)),"X",$X13)</f>
        <v/>
      </c>
      <c r="Z13" s="51" t="str">
        <f>IF(ISTEXT(VLOOKUP(CONCATENATE($A13,"_",Z$3),'Unit List'!$A$23:$H$3256,2,FALSE)),"X",$X13)</f>
        <v/>
      </c>
      <c r="AA13" s="51" t="str">
        <f>IF(ISTEXT(VLOOKUP(CONCATENATE($A13,"_",AA$3),'Unit List'!$A$23:$H$3256,2,FALSE)),"X",$X13)</f>
        <v/>
      </c>
      <c r="AB13" s="51" t="str">
        <f>IF(ISTEXT(VLOOKUP(CONCATENATE($A13,"_",AB$3),'Unit List'!$A$23:$H$3256,2,FALSE)),"X",$X13)</f>
        <v/>
      </c>
      <c r="AC13" s="62" t="str">
        <f>IF(ISTEXT(VLOOKUP(CONCATENATE($A13,"_",AC$3),'Unit List'!$A$23:$H$3256,2,FALSE)),"X",$X13)</f>
        <v/>
      </c>
      <c r="AD13" s="172" t="str">
        <f>IF(ISTEXT(VLOOKUP(CONCATENATE($A13,"_",AD$3),'Unit List'!$A$23:$H$3256,2,FALSE)),"+","")</f>
        <v/>
      </c>
      <c r="AE13" s="51" t="str">
        <f>IF(ISTEXT(VLOOKUP(CONCATENATE($A13,"_",AE$3),'Unit List'!$A$23:$H$3256,2,FALSE)),"X",$AD13)</f>
        <v/>
      </c>
      <c r="AF13" s="51" t="str">
        <f>IF(ISTEXT(VLOOKUP(CONCATENATE($A13,"_",AF$3),'Unit List'!$A$23:$H$3256,2,FALSE)),"X",$AD13)</f>
        <v/>
      </c>
      <c r="AG13" s="172" t="str">
        <f>IF(ISTEXT(VLOOKUP(CONCATENATE($A13,"_",AG$3),'Unit List'!$A$23:$H$3256,2,FALSE)),"+","")</f>
        <v/>
      </c>
      <c r="AH13" s="51" t="str">
        <f>IF(ISTEXT(VLOOKUP(CONCATENATE($A13,"_",AH$3),'Unit List'!$A$23:$H$3256,2,FALSE)),"X",$AG13)</f>
        <v/>
      </c>
      <c r="AI13" s="51" t="str">
        <f>IF(ISTEXT(VLOOKUP(CONCATENATE($A13,"_",AI$3),'Unit List'!$A$23:$H$3256,2,FALSE)),"X",$AG13)</f>
        <v/>
      </c>
      <c r="AJ13" s="53" t="str">
        <f>IF(ISTEXT(VLOOKUP(CONCATENATE($A13,"_",AJ$3),'Unit List'!$A$23:$H$3256,2,FALSE)),"X",$AG13)</f>
        <v/>
      </c>
      <c r="AK13" s="172" t="str">
        <f>IF(ISTEXT(VLOOKUP(CONCATENATE($A13,"_",AK$3),'Unit List'!$A$23:$H$3256,2,FALSE)),"+","")</f>
        <v/>
      </c>
      <c r="AL13" s="52" t="str">
        <f>IF(ISTEXT(VLOOKUP(CONCATENATE($A13,"_",AL$3),'Unit List'!$A$23:$H$3256,2,FALSE)),"X",$AK13)</f>
        <v/>
      </c>
      <c r="AM13" s="53" t="str">
        <f>IF(ISTEXT(VLOOKUP(CONCATENATE($A13,"_",AM$3),'Unit List'!$A$23:$H$3256,2,FALSE)),"X",$AK13)</f>
        <v/>
      </c>
      <c r="AN13" s="125" t="str">
        <f>IF(ISTEXT(VLOOKUP(CONCATENATE($A13,"_",AN$3),'Unit List'!$A$23:$H$3256,2,FALSE)),"+","")</f>
        <v/>
      </c>
      <c r="AO13" s="53" t="str">
        <f>IF(ISTEXT(VLOOKUP(CONCATENATE($A13,"_",AO$3),'Unit List'!$A$23:$H$3256,2,FALSE)),"X",$AN13)</f>
        <v/>
      </c>
      <c r="AP13" s="172" t="str">
        <f>IF(ISTEXT(VLOOKUP(CONCATENATE($A13,"_",AP$3),'Unit List'!$A$23:$H$3256,2,FALSE)),"+","")</f>
        <v/>
      </c>
      <c r="AQ13" s="51" t="str">
        <f>IF(ISTEXT(VLOOKUP(CONCATENATE($A13,"_",AQ$3),'Unit List'!$A$23:$H$3256,2,FALSE)),"X",$AP13)</f>
        <v/>
      </c>
      <c r="AR13" s="51" t="str">
        <f>IF(ISTEXT(VLOOKUP(CONCATENATE($A13,"_",AR$3),'Unit List'!$A$23:$H$3256,2,FALSE)),"X",$AP13)</f>
        <v/>
      </c>
      <c r="AS13" s="89" t="s">
        <v>0</v>
      </c>
      <c r="AT13" s="53" t="str">
        <f>IF(ISTEXT(VLOOKUP(CONCATENATE($A13,"_",AT$3),'Unit List'!$A$23:$H$3256,2,FALSE)),"X",$AP13)</f>
        <v/>
      </c>
      <c r="AU13" s="124" t="str">
        <f>IF(ISTEXT(VLOOKUP(CONCATENATE($A13,"_",AU$3),'Unit List'!$A$23:$H$3256,2,FALSE)),"+","")</f>
        <v/>
      </c>
      <c r="AV13" s="51" t="str">
        <f>IF(ISTEXT(VLOOKUP(CONCATENATE($A13,"_",AV$3),'Unit List'!$A$23:$H$3256,2,FALSE)),"X",$AU13)</f>
        <v/>
      </c>
      <c r="AW13" s="53" t="str">
        <f>IF(ISTEXT(VLOOKUP(CONCATENATE($A13,"_",AW$3),'Unit List'!$A$23:$H$3256,2,FALSE)),"X",$AU13)</f>
        <v/>
      </c>
      <c r="AX13" s="172" t="str">
        <f>IF(ISTEXT(VLOOKUP(CONCATENATE($A13,"_",AX$3),'Unit List'!$A$23:$H$3256,2,FALSE)),"+","")</f>
        <v/>
      </c>
      <c r="AY13" s="51" t="str">
        <f>IF(ISTEXT(VLOOKUP(CONCATENATE($A13,"_",AY$3),'Unit List'!$A$23:$H$3256,2,FALSE)),"X",$AX13)</f>
        <v/>
      </c>
      <c r="AZ13" s="53" t="str">
        <f>IF(ISTEXT(VLOOKUP(CONCATENATE($A13,"_",AZ$3),'Unit List'!$A$23:$H$3256,2,FALSE)),"X",$AX13)</f>
        <v/>
      </c>
      <c r="BA13" s="182" t="str">
        <f>IF(ISTEXT(VLOOKUP(CONCATENATE($A13,"_",BA$3),'Unit List'!$A$23:$H$3256,2,FALSE)),"+","")</f>
        <v/>
      </c>
      <c r="BB13" s="51" t="str">
        <f>IF(ISTEXT(VLOOKUP(CONCATENATE($A13,"_",BB$3),'Unit List'!$A$23:$H$3256,2,FALSE)),"X",$BA13)</f>
        <v/>
      </c>
      <c r="BC13" s="51" t="str">
        <f>IF(ISTEXT(VLOOKUP(CONCATENATE($A13,"_",BC$3),'Unit List'!$A$23:$H$3256,2,FALSE)),"X",$BA13)</f>
        <v/>
      </c>
      <c r="BD13" s="53" t="str">
        <f>IF(ISTEXT(VLOOKUP(CONCATENATE($A13,"_",BD$3),'Unit List'!$A$23:$H$3256,2,FALSE)),"X",$BA13)</f>
        <v/>
      </c>
      <c r="BE13" s="125" t="str">
        <f>IF(ISTEXT(VLOOKUP(CONCATENATE($A13,"_",BE$3),'Unit List'!$A$23:$H$3256,2,FALSE)),"+","")</f>
        <v/>
      </c>
      <c r="BF13" s="62" t="str">
        <f>IF(ISTEXT(VLOOKUP(CONCATENATE($A13,"_",BF$3),'Unit List'!$A$23:$H$3256,2,FALSE)),"X",$BE13)</f>
        <v/>
      </c>
      <c r="BG13" s="75"/>
      <c r="BH13" s="84"/>
      <c r="BI13" s="214"/>
      <c r="BJ13" s="215"/>
      <c r="BK13" s="215"/>
      <c r="BL13" s="215"/>
      <c r="BM13" s="216"/>
      <c r="BN13" s="54"/>
      <c r="BO13" s="54"/>
      <c r="BP13" s="54"/>
      <c r="BQ13" s="54"/>
      <c r="BR13" s="54"/>
      <c r="BS13" s="54"/>
      <c r="DZ13" s="55"/>
      <c r="EA13" s="55"/>
    </row>
    <row r="14" spans="1:131" ht="12.75" customHeight="1" x14ac:dyDescent="0.2">
      <c r="A14" s="56" t="s">
        <v>37</v>
      </c>
      <c r="B14" s="181" t="str">
        <f>IF(ISTEXT(VLOOKUP(CONCATENATE($A14,"_",B$3),'Unit List'!$A$23:$H$3256,2,FALSE)),"+","")</f>
        <v/>
      </c>
      <c r="C14" s="82" t="str">
        <f>IF(ISTEXT(VLOOKUP(CONCATENATE($A14,"_",C$3),'Unit List'!$A$23:$H$3256,2,FALSE)),"X",$B14)</f>
        <v>X</v>
      </c>
      <c r="D14" s="51" t="str">
        <f>IF(ISTEXT(VLOOKUP(CONCATENATE($A14,"_",D$3),'Unit List'!$A$23:$H$3256,2,FALSE)),"X",$B14)</f>
        <v>X</v>
      </c>
      <c r="E14" s="51" t="str">
        <f>IF(ISTEXT(VLOOKUP(CONCATENATE($A14,"_",E$3),'Unit List'!$A$23:$H$3256,2,FALSE)),"X",$B14)</f>
        <v>X</v>
      </c>
      <c r="F14" s="67" t="str">
        <f>IF(ISTEXT(VLOOKUP(CONCATENATE($A14,"_",F$3),'Unit List'!$A$23:$H$3256,2,FALSE)),"X",$B14)</f>
        <v>X</v>
      </c>
      <c r="G14" s="67" t="str">
        <f>IF(ISTEXT(VLOOKUP(CONCATENATE($A14,"_",G$3),'Unit List'!$A$23:$H$3256,2,FALSE)),"X",$B14)</f>
        <v>X</v>
      </c>
      <c r="H14" s="67" t="str">
        <f>IF(ISTEXT(VLOOKUP(CONCATENATE($A14,"_",H$3),'Unit List'!$A$23:$H$3256,2,FALSE)),"X",$B14)</f>
        <v>X</v>
      </c>
      <c r="I14" s="53" t="str">
        <f>IF(ISTEXT(VLOOKUP(CONCATENATE($A14,"_",I$3),'Unit List'!$A$23:$H$3256,2,FALSE)),"X",$B14)</f>
        <v/>
      </c>
      <c r="J14" s="172" t="str">
        <f>IF(ISTEXT(VLOOKUP(CONCATENATE($A14,"_",J$3),'Unit List'!$A$23:$H$3256,2,FALSE)),"+","")</f>
        <v/>
      </c>
      <c r="K14" s="51" t="str">
        <f>IF(ISTEXT(VLOOKUP(CONCATENATE($A14,"_",K$3),'Unit List'!$A$23:$H$3256,2,FALSE)),"X",$J14)</f>
        <v/>
      </c>
      <c r="L14" s="86" t="str">
        <f>IF(ISTEXT(VLOOKUP(CONCATENATE($A14,"_",L$3),'Unit List'!$A$23:$H$3256,2,FALSE)),"X",$J14)</f>
        <v>X</v>
      </c>
      <c r="M14" s="172" t="str">
        <f>IF(ISTEXT(VLOOKUP(CONCATENATE($A14,"_",M$3),'Unit List'!$A$23:$H$3256,2,FALSE)),"+","")</f>
        <v>+</v>
      </c>
      <c r="N14" s="51" t="str">
        <f>IF(ISTEXT(VLOOKUP(CONCATENATE($A14,"_",N$3),'Unit List'!$A$23:$H$3256,2,FALSE)),"X",$M14)</f>
        <v>+</v>
      </c>
      <c r="O14" s="70" t="str">
        <f>IF(ISTEXT(VLOOKUP(CONCATENATE($A14,"_",O$3),'Unit List'!$A$23:$H$3256,2,FALSE)),"X",$M14)</f>
        <v>X</v>
      </c>
      <c r="P14" s="172" t="str">
        <f>IF(ISTEXT(VLOOKUP(CONCATENATE($A14,"_",P$3),'Unit List'!$A$23:$H$3256,2,FALSE)),"+","")</f>
        <v/>
      </c>
      <c r="Q14" s="51" t="str">
        <f>IF(ISTEXT(VLOOKUP(CONCATENATE($A14,"_",Q$3),'Unit List'!$A$23:$H$3256,2,FALSE)),"X",$P14)</f>
        <v/>
      </c>
      <c r="R14" s="51" t="str">
        <f>IF(ISTEXT(VLOOKUP(CONCATENATE($A14,"_",R$3),'Unit List'!$A$23:$H$3256,2,FALSE)),"X",$P14)</f>
        <v/>
      </c>
      <c r="S14" s="51" t="str">
        <f>IF(ISTEXT(VLOOKUP(CONCATENATE($A14,"_",S$3),'Unit List'!$A$23:$H$3256,2,FALSE)),"X",$P14)</f>
        <v/>
      </c>
      <c r="T14" s="52" t="str">
        <f>IF(ISTEXT(VLOOKUP(CONCATENATE($A14,"_",T$3),'Unit List'!$A$23:$H$3256,2,FALSE)),"X",$P14)</f>
        <v/>
      </c>
      <c r="U14" s="67" t="str">
        <f>IF(ISTEXT(VLOOKUP(CONCATENATE($A14,"_",U$3),'Unit List'!$A$23:$H$3256,2,FALSE)),"X",$P14)</f>
        <v>X</v>
      </c>
      <c r="V14" s="51" t="str">
        <f>IF(ISTEXT(VLOOKUP(CONCATENATE($A14,"_",V$3),'Unit List'!$A$23:$H$3256,2,FALSE)),"X",$P14)</f>
        <v/>
      </c>
      <c r="W14" s="53" t="str">
        <f>IF(ISTEXT(VLOOKUP(CONCATENATE($A14,"_",W$3),'Unit List'!$A$23:$H$3256,2,FALSE)),"X",$P14)</f>
        <v/>
      </c>
      <c r="X14" s="172" t="str">
        <f>IF(ISTEXT(VLOOKUP(CONCATENATE($A14,"_",X$3),'Unit List'!$A$23:$H$3256,2,FALSE)),"+","")</f>
        <v/>
      </c>
      <c r="Y14" s="51" t="str">
        <f>IF(ISTEXT(VLOOKUP(CONCATENATE($A14,"_",Y$3),'Unit List'!$A$23:$H$3256,2,FALSE)),"X",$X14)</f>
        <v/>
      </c>
      <c r="Z14" s="51" t="str">
        <f>IF(ISTEXT(VLOOKUP(CONCATENATE($A14,"_",Z$3),'Unit List'!$A$23:$H$3256,2,FALSE)),"X",$X14)</f>
        <v/>
      </c>
      <c r="AA14" s="51" t="str">
        <f>IF(ISTEXT(VLOOKUP(CONCATENATE($A14,"_",AA$3),'Unit List'!$A$23:$H$3256,2,FALSE)),"X",$X14)</f>
        <v/>
      </c>
      <c r="AB14" s="51" t="str">
        <f>IF(ISTEXT(VLOOKUP(CONCATENATE($A14,"_",AB$3),'Unit List'!$A$23:$H$3256,2,FALSE)),"X",$X14)</f>
        <v/>
      </c>
      <c r="AC14" s="62" t="str">
        <f>IF(ISTEXT(VLOOKUP(CONCATENATE($A14,"_",AC$3),'Unit List'!$A$23:$H$3256,2,FALSE)),"X",$X14)</f>
        <v/>
      </c>
      <c r="AD14" s="172" t="str">
        <f>IF(ISTEXT(VLOOKUP(CONCATENATE($A14,"_",AD$3),'Unit List'!$A$23:$H$3256,2,FALSE)),"+","")</f>
        <v>+</v>
      </c>
      <c r="AE14" s="51" t="str">
        <f>IF(ISTEXT(VLOOKUP(CONCATENATE($A14,"_",AE$3),'Unit List'!$A$23:$H$3256,2,FALSE)),"X",$AD14)</f>
        <v>+</v>
      </c>
      <c r="AF14" s="51" t="str">
        <f>IF(ISTEXT(VLOOKUP(CONCATENATE($A14,"_",AF$3),'Unit List'!$A$23:$H$3256,2,FALSE)),"X",$AD14)</f>
        <v>+</v>
      </c>
      <c r="AG14" s="172" t="str">
        <f>IF(ISTEXT(VLOOKUP(CONCATENATE($A14,"_",AG$3),'Unit List'!$A$23:$H$3256,2,FALSE)),"+","")</f>
        <v/>
      </c>
      <c r="AH14" s="51" t="str">
        <f>IF(ISTEXT(VLOOKUP(CONCATENATE($A14,"_",AH$3),'Unit List'!$A$23:$H$3256,2,FALSE)),"X",$AG14)</f>
        <v/>
      </c>
      <c r="AI14" s="51" t="str">
        <f>IF(ISTEXT(VLOOKUP(CONCATENATE($A14,"_",AI$3),'Unit List'!$A$23:$H$3256,2,FALSE)),"X",$AG14)</f>
        <v/>
      </c>
      <c r="AJ14" s="53" t="str">
        <f>IF(ISTEXT(VLOOKUP(CONCATENATE($A14,"_",AJ$3),'Unit List'!$A$23:$H$3256,2,FALSE)),"X",$AG14)</f>
        <v>X</v>
      </c>
      <c r="AK14" s="172" t="str">
        <f>IF(ISTEXT(VLOOKUP(CONCATENATE($A14,"_",AK$3),'Unit List'!$A$23:$H$3256,2,FALSE)),"+","")</f>
        <v/>
      </c>
      <c r="AL14" s="52" t="str">
        <f>IF(ISTEXT(VLOOKUP(CONCATENATE($A14,"_",AL$3),'Unit List'!$A$23:$H$3256,2,FALSE)),"X",$AK14)</f>
        <v/>
      </c>
      <c r="AM14" s="53" t="str">
        <f>IF(ISTEXT(VLOOKUP(CONCATENATE($A14,"_",AM$3),'Unit List'!$A$23:$H$3256,2,FALSE)),"X",$AK14)</f>
        <v/>
      </c>
      <c r="AN14" s="125" t="str">
        <f>IF(ISTEXT(VLOOKUP(CONCATENATE($A14,"_",AN$3),'Unit List'!$A$23:$H$3256,2,FALSE)),"+","")</f>
        <v>+</v>
      </c>
      <c r="AO14" s="53" t="str">
        <f>IF(ISTEXT(VLOOKUP(CONCATENATE($A14,"_",AO$3),'Unit List'!$A$23:$H$3256,2,FALSE)),"X",$AN14)</f>
        <v>+</v>
      </c>
      <c r="AP14" s="172" t="str">
        <f>IF(ISTEXT(VLOOKUP(CONCATENATE($A14,"_",AP$3),'Unit List'!$A$23:$H$3256,2,FALSE)),"+","")</f>
        <v>+</v>
      </c>
      <c r="AQ14" s="51" t="str">
        <f>IF(ISTEXT(VLOOKUP(CONCATENATE($A14,"_",AQ$3),'Unit List'!$A$23:$H$3256,2,FALSE)),"X",$AP14)</f>
        <v>+</v>
      </c>
      <c r="AR14" s="67" t="str">
        <f>IF(ISTEXT(VLOOKUP(CONCATENATE($A14,"_",AR$3),'Unit List'!$A$23:$H$3256,2,FALSE)),"X",$AP14)</f>
        <v>X</v>
      </c>
      <c r="AS14" s="51" t="str">
        <f>IF(ISTEXT(VLOOKUP(CONCATENATE($A14,"_",AS$3),'Unit List'!$A$23:$H$3256,2,FALSE)),"X",$AP14)</f>
        <v>X</v>
      </c>
      <c r="AT14" s="53" t="str">
        <f>IF(ISTEXT(VLOOKUP(CONCATENATE($A14,"_",AT$3),'Unit List'!$A$23:$H$3256,2,FALSE)),"X",$AP14)</f>
        <v>+</v>
      </c>
      <c r="AU14" s="124" t="str">
        <f>IF(ISTEXT(VLOOKUP(CONCATENATE($A14,"_",AU$3),'Unit List'!$A$23:$H$3256,2,FALSE)),"+","")</f>
        <v>+</v>
      </c>
      <c r="AV14" s="51" t="str">
        <f>IF(ISTEXT(VLOOKUP(CONCATENATE($A14,"_",AV$3),'Unit List'!$A$23:$H$3256,2,FALSE)),"X",$AU14)</f>
        <v>+</v>
      </c>
      <c r="AW14" s="53" t="str">
        <f>IF(ISTEXT(VLOOKUP(CONCATENATE($A14,"_",AW$3),'Unit List'!$A$23:$H$3256,2,FALSE)),"X",$AU14)</f>
        <v>+</v>
      </c>
      <c r="AX14" s="172" t="str">
        <f>IF(ISTEXT(VLOOKUP(CONCATENATE($A14,"_",AX$3),'Unit List'!$A$23:$H$3256,2,FALSE)),"+","")</f>
        <v>+</v>
      </c>
      <c r="AY14" s="51" t="str">
        <f>IF(ISTEXT(VLOOKUP(CONCATENATE($A14,"_",AY$3),'Unit List'!$A$23:$H$3256,2,FALSE)),"X",$AX14)</f>
        <v>+</v>
      </c>
      <c r="AZ14" s="53" t="str">
        <f>IF(ISTEXT(VLOOKUP(CONCATENATE($A14,"_",AZ$3),'Unit List'!$A$23:$H$3256,2,FALSE)),"X",$AX14)</f>
        <v>+</v>
      </c>
      <c r="BA14" s="182" t="str">
        <f>IF(ISTEXT(VLOOKUP(CONCATENATE($A14,"_",BA$3),'Unit List'!$A$23:$H$3256,2,FALSE)),"+","")</f>
        <v/>
      </c>
      <c r="BB14" s="51" t="str">
        <f>IF(ISTEXT(VLOOKUP(CONCATENATE($A14,"_",BB$3),'Unit List'!$A$23:$H$3256,2,FALSE)),"X",$BA14)</f>
        <v/>
      </c>
      <c r="BC14" s="51" t="str">
        <f>IF(ISTEXT(VLOOKUP(CONCATENATE($A14,"_",BC$3),'Unit List'!$A$23:$H$3256,2,FALSE)),"X",$BA14)</f>
        <v/>
      </c>
      <c r="BD14" s="53" t="str">
        <f>IF(ISTEXT(VLOOKUP(CONCATENATE($A14,"_",BD$3),'Unit List'!$A$23:$H$3256,2,FALSE)),"X",$BA14)</f>
        <v/>
      </c>
      <c r="BE14" s="125" t="str">
        <f>IF(ISTEXT(VLOOKUP(CONCATENATE($A14,"_",BE$3),'Unit List'!$A$23:$H$3256,2,FALSE)),"+","")</f>
        <v>+</v>
      </c>
      <c r="BF14" s="62" t="str">
        <f>IF(ISTEXT(VLOOKUP(CONCATENATE($A14,"_",BF$3),'Unit List'!$A$23:$H$3256,2,FALSE)),"X",$BE14)</f>
        <v>+</v>
      </c>
      <c r="BG14" s="64" t="s">
        <v>0</v>
      </c>
      <c r="BH14" s="65" t="s">
        <v>0</v>
      </c>
      <c r="BI14" s="214"/>
      <c r="BJ14" s="215"/>
      <c r="BK14" s="215"/>
      <c r="BL14" s="215"/>
      <c r="BM14" s="216"/>
      <c r="BN14" s="54"/>
      <c r="BO14" s="54"/>
      <c r="BP14" s="54"/>
      <c r="BQ14" s="54"/>
      <c r="BR14" s="54"/>
      <c r="BS14" s="54"/>
      <c r="DZ14" s="55"/>
      <c r="EA14" s="55"/>
    </row>
    <row r="15" spans="1:131" ht="12.75" customHeight="1" x14ac:dyDescent="0.2">
      <c r="A15" s="56" t="s">
        <v>36</v>
      </c>
      <c r="B15" s="181" t="str">
        <f>IF(ISTEXT(VLOOKUP(CONCATENATE($A15,"_",B$3),'Unit List'!$A$23:$H$3256,2,FALSE)),"+","")</f>
        <v/>
      </c>
      <c r="C15" s="57" t="str">
        <f>IF(ISTEXT(VLOOKUP(CONCATENATE($A15,"_",C$3),'Unit List'!$A$23:$H$3256,2,FALSE)),"X",$B15)</f>
        <v/>
      </c>
      <c r="D15" s="51" t="str">
        <f>IF(ISTEXT(VLOOKUP(CONCATENATE($A15,"_",D$3),'Unit List'!$A$23:$H$3256,2,FALSE)),"X",$B15)</f>
        <v/>
      </c>
      <c r="E15" s="51" t="str">
        <f>IF(ISTEXT(VLOOKUP(CONCATENATE($A15,"_",E$3),'Unit List'!$A$23:$H$3256,2,FALSE)),"X",$B15)</f>
        <v/>
      </c>
      <c r="F15" s="51" t="str">
        <f>IF(ISTEXT(VLOOKUP(CONCATENATE($A15,"_",F$3),'Unit List'!$A$23:$H$3256,2,FALSE)),"X",$B15)</f>
        <v/>
      </c>
      <c r="G15" s="51" t="str">
        <f>IF(ISTEXT(VLOOKUP(CONCATENATE($A15,"_",G$3),'Unit List'!$A$23:$H$3256,2,FALSE)),"X",$B15)</f>
        <v/>
      </c>
      <c r="H15" s="51" t="str">
        <f>IF(ISTEXT(VLOOKUP(CONCATENATE($A15,"_",H$3),'Unit List'!$A$23:$H$3256,2,FALSE)),"X",$B15)</f>
        <v/>
      </c>
      <c r="I15" s="53" t="str">
        <f>IF(ISTEXT(VLOOKUP(CONCATENATE($A15,"_",I$3),'Unit List'!$A$23:$H$3256,2,FALSE)),"X",$B15)</f>
        <v/>
      </c>
      <c r="J15" s="172" t="str">
        <f>IF(ISTEXT(VLOOKUP(CONCATENATE($A15,"_",J$3),'Unit List'!$A$23:$H$3256,2,FALSE)),"+","")</f>
        <v/>
      </c>
      <c r="K15" s="51" t="str">
        <f>IF(ISTEXT(VLOOKUP(CONCATENATE($A15,"_",K$3),'Unit List'!$A$23:$H$3256,2,FALSE)),"X",$J15)</f>
        <v/>
      </c>
      <c r="L15" s="62" t="str">
        <f>IF(ISTEXT(VLOOKUP(CONCATENATE($A15,"_",L$3),'Unit List'!$A$23:$H$3256,2,FALSE)),"X",$J15)</f>
        <v/>
      </c>
      <c r="M15" s="172" t="str">
        <f>IF(ISTEXT(VLOOKUP(CONCATENATE($A15,"_",M$3),'Unit List'!$A$23:$H$3256,2,FALSE)),"+","")</f>
        <v/>
      </c>
      <c r="N15" s="51" t="str">
        <f>IF(ISTEXT(VLOOKUP(CONCATENATE($A15,"_",N$3),'Unit List'!$A$23:$H$3256,2,FALSE)),"X",$M15)</f>
        <v/>
      </c>
      <c r="O15" s="53" t="str">
        <f>IF(ISTEXT(VLOOKUP(CONCATENATE($A15,"_",O$3),'Unit List'!$A$23:$H$3256,2,FALSE)),"X",$M15)</f>
        <v/>
      </c>
      <c r="P15" s="172" t="str">
        <f>IF(ISTEXT(VLOOKUP(CONCATENATE($A15,"_",P$3),'Unit List'!$A$23:$H$3256,2,FALSE)),"+","")</f>
        <v/>
      </c>
      <c r="Q15" s="51" t="str">
        <f>IF(ISTEXT(VLOOKUP(CONCATENATE($A15,"_",Q$3),'Unit List'!$A$23:$H$3256,2,FALSE)),"X",$P15)</f>
        <v/>
      </c>
      <c r="R15" s="51" t="str">
        <f>IF(ISTEXT(VLOOKUP(CONCATENATE($A15,"_",R$3),'Unit List'!$A$23:$H$3256,2,FALSE)),"X",$P15)</f>
        <v/>
      </c>
      <c r="S15" s="51" t="str">
        <f>IF(ISTEXT(VLOOKUP(CONCATENATE($A15,"_",S$3),'Unit List'!$A$23:$H$3256,2,FALSE)),"X",$P15)</f>
        <v/>
      </c>
      <c r="T15" s="52" t="str">
        <f>IF(ISTEXT(VLOOKUP(CONCATENATE($A15,"_",T$3),'Unit List'!$A$23:$H$3256,2,FALSE)),"X",$P15)</f>
        <v/>
      </c>
      <c r="U15" s="89" t="s">
        <v>0</v>
      </c>
      <c r="V15" s="51" t="str">
        <f>IF(ISTEXT(VLOOKUP(CONCATENATE($A15,"_",V$3),'Unit List'!$A$23:$H$3256,2,FALSE)),"X",$P15)</f>
        <v/>
      </c>
      <c r="W15" s="53" t="str">
        <f>IF(ISTEXT(VLOOKUP(CONCATENATE($A15,"_",W$3),'Unit List'!$A$23:$H$3256,2,FALSE)),"X",$P15)</f>
        <v/>
      </c>
      <c r="X15" s="172" t="str">
        <f>IF(ISTEXT(VLOOKUP(CONCATENATE($A15,"_",X$3),'Unit List'!$A$23:$H$3256,2,FALSE)),"+","")</f>
        <v/>
      </c>
      <c r="Y15" s="51" t="str">
        <f>IF(ISTEXT(VLOOKUP(CONCATENATE($A15,"_",Y$3),'Unit List'!$A$23:$H$3256,2,FALSE)),"X",$X15)</f>
        <v/>
      </c>
      <c r="Z15" s="90" t="s">
        <v>0</v>
      </c>
      <c r="AA15" s="51" t="str">
        <f>IF(ISTEXT(VLOOKUP(CONCATENATE($A15,"_",AA$3),'Unit List'!$A$23:$H$3256,2,FALSE)),"X",$X15)</f>
        <v/>
      </c>
      <c r="AB15" s="51" t="str">
        <f>IF(ISTEXT(VLOOKUP(CONCATENATE($A15,"_",AB$3),'Unit List'!$A$23:$H$3256,2,FALSE)),"X",$X15)</f>
        <v/>
      </c>
      <c r="AC15" s="62" t="str">
        <f>IF(ISTEXT(VLOOKUP(CONCATENATE($A15,"_",AC$3),'Unit List'!$A$23:$H$3256,2,FALSE)),"X",$X15)</f>
        <v/>
      </c>
      <c r="AD15" s="172" t="str">
        <f>IF(ISTEXT(VLOOKUP(CONCATENATE($A15,"_",AD$3),'Unit List'!$A$23:$H$3256,2,FALSE)),"+","")</f>
        <v/>
      </c>
      <c r="AE15" s="51" t="str">
        <f>IF(ISTEXT(VLOOKUP(CONCATENATE($A15,"_",AE$3),'Unit List'!$A$23:$H$3256,2,FALSE)),"X",$AD15)</f>
        <v/>
      </c>
      <c r="AF15" s="51" t="str">
        <f>IF(ISTEXT(VLOOKUP(CONCATENATE($A15,"_",AF$3),'Unit List'!$A$23:$H$3256,2,FALSE)),"X",$AD15)</f>
        <v/>
      </c>
      <c r="AG15" s="172" t="str">
        <f>IF(ISTEXT(VLOOKUP(CONCATENATE($A15,"_",AG$3),'Unit List'!$A$23:$H$3256,2,FALSE)),"+","")</f>
        <v/>
      </c>
      <c r="AH15" s="51" t="str">
        <f>IF(ISTEXT(VLOOKUP(CONCATENATE($A15,"_",AH$3),'Unit List'!$A$23:$H$3256,2,FALSE)),"X",$AG15)</f>
        <v/>
      </c>
      <c r="AI15" s="51" t="str">
        <f>IF(ISTEXT(VLOOKUP(CONCATENATE($A15,"_",AI$3),'Unit List'!$A$23:$H$3256,2,FALSE)),"X",$AG15)</f>
        <v/>
      </c>
      <c r="AJ15" s="53" t="str">
        <f>IF(ISTEXT(VLOOKUP(CONCATENATE($A15,"_",AJ$3),'Unit List'!$A$23:$H$3256,2,FALSE)),"X",$AG15)</f>
        <v/>
      </c>
      <c r="AK15" s="172" t="str">
        <f>IF(ISTEXT(VLOOKUP(CONCATENATE($A15,"_",AK$3),'Unit List'!$A$23:$H$3256,2,FALSE)),"+","")</f>
        <v/>
      </c>
      <c r="AL15" s="52" t="str">
        <f>IF(ISTEXT(VLOOKUP(CONCATENATE($A15,"_",AL$3),'Unit List'!$A$23:$H$3256,2,FALSE)),"X",$AK15)</f>
        <v/>
      </c>
      <c r="AM15" s="53" t="str">
        <f>IF(ISTEXT(VLOOKUP(CONCATENATE($A15,"_",AM$3),'Unit List'!$A$23:$H$3256,2,FALSE)),"X",$AK15)</f>
        <v/>
      </c>
      <c r="AN15" s="125" t="str">
        <f>IF(ISTEXT(VLOOKUP(CONCATENATE($A15,"_",AN$3),'Unit List'!$A$23:$H$3256,2,FALSE)),"+","")</f>
        <v/>
      </c>
      <c r="AO15" s="53" t="str">
        <f>IF(ISTEXT(VLOOKUP(CONCATENATE($A15,"_",AO$3),'Unit List'!$A$23:$H$3256,2,FALSE)),"X",$AN15)</f>
        <v/>
      </c>
      <c r="AP15" s="172" t="str">
        <f>IF(ISTEXT(VLOOKUP(CONCATENATE($A15,"_",AP$3),'Unit List'!$A$23:$H$3256,2,FALSE)),"+","")</f>
        <v/>
      </c>
      <c r="AQ15" s="51" t="str">
        <f>IF(ISTEXT(VLOOKUP(CONCATENATE($A15,"_",AQ$3),'Unit List'!$A$23:$H$3256,2,FALSE)),"X",$AP15)</f>
        <v/>
      </c>
      <c r="AR15" s="51" t="str">
        <f>IF(ISTEXT(VLOOKUP(CONCATENATE($A15,"_",AR$3),'Unit List'!$A$23:$H$3256,2,FALSE)),"X",$AP15)</f>
        <v/>
      </c>
      <c r="AS15" s="51" t="str">
        <f>IF(ISTEXT(VLOOKUP(CONCATENATE($A15,"_",AS$3),'Unit List'!$A$23:$H$3256,2,FALSE)),"X",$AP15)</f>
        <v/>
      </c>
      <c r="AT15" s="53" t="str">
        <f>IF(ISTEXT(VLOOKUP(CONCATENATE($A15,"_",AT$3),'Unit List'!$A$23:$H$3256,2,FALSE)),"X",$AP15)</f>
        <v/>
      </c>
      <c r="AU15" s="124" t="str">
        <f>IF(ISTEXT(VLOOKUP(CONCATENATE($A15,"_",AU$3),'Unit List'!$A$23:$H$3256,2,FALSE)),"+","")</f>
        <v/>
      </c>
      <c r="AV15" s="51" t="str">
        <f>IF(ISTEXT(VLOOKUP(CONCATENATE($A15,"_",AV$3),'Unit List'!$A$23:$H$3256,2,FALSE)),"X",$AU15)</f>
        <v/>
      </c>
      <c r="AW15" s="53" t="str">
        <f>IF(ISTEXT(VLOOKUP(CONCATENATE($A15,"_",AW$3),'Unit List'!$A$23:$H$3256,2,FALSE)),"X",$AU15)</f>
        <v/>
      </c>
      <c r="AX15" s="172" t="str">
        <f>IF(ISTEXT(VLOOKUP(CONCATENATE($A15,"_",AX$3),'Unit List'!$A$23:$H$3256,2,FALSE)),"+","")</f>
        <v/>
      </c>
      <c r="AY15" s="51" t="str">
        <f>IF(ISTEXT(VLOOKUP(CONCATENATE($A15,"_",AY$3),'Unit List'!$A$23:$H$3256,2,FALSE)),"X",$AX15)</f>
        <v/>
      </c>
      <c r="AZ15" s="53" t="str">
        <f>IF(ISTEXT(VLOOKUP(CONCATENATE($A15,"_",AZ$3),'Unit List'!$A$23:$H$3256,2,FALSE)),"X",$AX15)</f>
        <v/>
      </c>
      <c r="BA15" s="182" t="str">
        <f>IF(ISTEXT(VLOOKUP(CONCATENATE($A15,"_",BA$3),'Unit List'!$A$23:$H$3256,2,FALSE)),"+","")</f>
        <v/>
      </c>
      <c r="BB15" s="51" t="str">
        <f>IF(ISTEXT(VLOOKUP(CONCATENATE($A15,"_",BB$3),'Unit List'!$A$23:$H$3256,2,FALSE)),"X",$BA15)</f>
        <v/>
      </c>
      <c r="BC15" s="51" t="str">
        <f>IF(ISTEXT(VLOOKUP(CONCATENATE($A15,"_",BC$3),'Unit List'!$A$23:$H$3256,2,FALSE)),"X",$BA15)</f>
        <v/>
      </c>
      <c r="BD15" s="53" t="str">
        <f>IF(ISTEXT(VLOOKUP(CONCATENATE($A15,"_",BD$3),'Unit List'!$A$23:$H$3256,2,FALSE)),"X",$BA15)</f>
        <v/>
      </c>
      <c r="BE15" s="125" t="str">
        <f>IF(ISTEXT(VLOOKUP(CONCATENATE($A15,"_",BE$3),'Unit List'!$A$23:$H$3256,2,FALSE)),"+","")</f>
        <v/>
      </c>
      <c r="BF15" s="62" t="str">
        <f>IF(ISTEXT(VLOOKUP(CONCATENATE($A15,"_",BF$3),'Unit List'!$A$23:$H$3256,2,FALSE)),"X",$BE15)</f>
        <v/>
      </c>
      <c r="BG15" s="64"/>
      <c r="BH15" s="65" t="s">
        <v>0</v>
      </c>
      <c r="BI15" s="214"/>
      <c r="BJ15" s="215"/>
      <c r="BK15" s="215"/>
      <c r="BL15" s="215"/>
      <c r="BM15" s="216"/>
      <c r="BN15" s="54"/>
      <c r="BO15" s="54"/>
      <c r="BP15" s="54"/>
      <c r="BQ15" s="54"/>
      <c r="BR15" s="54"/>
      <c r="BS15" s="54"/>
      <c r="DZ15" s="55"/>
      <c r="EA15" s="55"/>
    </row>
    <row r="16" spans="1:131" ht="12.75" customHeight="1" x14ac:dyDescent="0.2">
      <c r="A16" s="56" t="s">
        <v>35</v>
      </c>
      <c r="B16" s="181" t="str">
        <f>IF(ISTEXT(VLOOKUP(CONCATENATE($A16,"_",B$3),'Unit List'!$A$23:$H$3256,2,FALSE)),"+","")</f>
        <v/>
      </c>
      <c r="C16" s="57" t="str">
        <f>IF(ISTEXT(VLOOKUP(CONCATENATE($A16,"_",C$3),'Unit List'!$A$23:$H$3256,2,FALSE)),"X",$B16)</f>
        <v/>
      </c>
      <c r="D16" s="89" t="s">
        <v>0</v>
      </c>
      <c r="E16" s="51" t="str">
        <f>IF(ISTEXT(VLOOKUP(CONCATENATE($A16,"_",E$3),'Unit List'!$A$23:$H$3256,2,FALSE)),"X",$B16)</f>
        <v/>
      </c>
      <c r="F16" s="51" t="str">
        <f>IF(ISTEXT(VLOOKUP(CONCATENATE($A16,"_",F$3),'Unit List'!$A$23:$H$3256,2,FALSE)),"X",$B16)</f>
        <v/>
      </c>
      <c r="G16" s="67" t="str">
        <f>IF(ISTEXT(VLOOKUP(CONCATENATE($A16,"_",G$3),'Unit List'!$A$23:$H$3256,2,FALSE)),"X",$B16)</f>
        <v>X</v>
      </c>
      <c r="H16" s="67" t="str">
        <f>IF(ISTEXT(VLOOKUP(CONCATENATE($A16,"_",H$3),'Unit List'!$A$23:$H$3256,2,FALSE)),"X",$B16)</f>
        <v>X</v>
      </c>
      <c r="I16" s="53" t="str">
        <f>IF(ISTEXT(VLOOKUP(CONCATENATE($A16,"_",I$3),'Unit List'!$A$23:$H$3256,2,FALSE)),"X",$B16)</f>
        <v/>
      </c>
      <c r="J16" s="172" t="str">
        <f>IF(ISTEXT(VLOOKUP(CONCATENATE($A16,"_",J$3),'Unit List'!$A$23:$H$3256,2,FALSE)),"+","")</f>
        <v/>
      </c>
      <c r="K16" s="51" t="str">
        <f>IF(ISTEXT(VLOOKUP(CONCATENATE($A16,"_",K$3),'Unit List'!$A$23:$H$3256,2,FALSE)),"X",$J16)</f>
        <v/>
      </c>
      <c r="L16" s="62" t="str">
        <f>IF(ISTEXT(VLOOKUP(CONCATENATE($A16,"_",L$3),'Unit List'!$A$23:$H$3256,2,FALSE)),"X",$J16)</f>
        <v/>
      </c>
      <c r="M16" s="172" t="str">
        <f>IF(ISTEXT(VLOOKUP(CONCATENATE($A16,"_",M$3),'Unit List'!$A$23:$H$3256,2,FALSE)),"+","")</f>
        <v/>
      </c>
      <c r="N16" s="51" t="str">
        <f>IF(ISTEXT(VLOOKUP(CONCATENATE($A16,"_",N$3),'Unit List'!$A$23:$H$3256,2,FALSE)),"X",$M16)</f>
        <v/>
      </c>
      <c r="O16" s="74" t="s">
        <v>0</v>
      </c>
      <c r="P16" s="172" t="str">
        <f>IF(ISTEXT(VLOOKUP(CONCATENATE($A16,"_",P$3),'Unit List'!$A$23:$H$3256,2,FALSE)),"+","")</f>
        <v/>
      </c>
      <c r="Q16" s="51" t="str">
        <f>IF(ISTEXT(VLOOKUP(CONCATENATE($A16,"_",Q$3),'Unit List'!$A$23:$H$3256,2,FALSE)),"X",$P16)</f>
        <v/>
      </c>
      <c r="R16" s="51" t="str">
        <f>IF(ISTEXT(VLOOKUP(CONCATENATE($A16,"_",R$3),'Unit List'!$A$23:$H$3256,2,FALSE)),"X",$P16)</f>
        <v/>
      </c>
      <c r="S16" s="51" t="str">
        <f>IF(ISTEXT(VLOOKUP(CONCATENATE($A16,"_",S$3),'Unit List'!$A$23:$H$3256,2,FALSE)),"X",$P16)</f>
        <v/>
      </c>
      <c r="T16" s="52" t="str">
        <f>IF(ISTEXT(VLOOKUP(CONCATENATE($A16,"_",T$3),'Unit List'!$A$23:$H$3256,2,FALSE)),"X",$P16)</f>
        <v/>
      </c>
      <c r="U16" s="51" t="str">
        <f>IF(ISTEXT(VLOOKUP(CONCATENATE($A16,"_",U$3),'Unit List'!$A$23:$H$3256,2,FALSE)),"X",$P16)</f>
        <v/>
      </c>
      <c r="V16" s="51" t="str">
        <f>IF(ISTEXT(VLOOKUP(CONCATENATE($A16,"_",V$3),'Unit List'!$A$23:$H$3256,2,FALSE)),"X",$P16)</f>
        <v/>
      </c>
      <c r="W16" s="53" t="str">
        <f>IF(ISTEXT(VLOOKUP(CONCATENATE($A16,"_",W$3),'Unit List'!$A$23:$H$3256,2,FALSE)),"X",$P16)</f>
        <v/>
      </c>
      <c r="X16" s="172" t="str">
        <f>IF(ISTEXT(VLOOKUP(CONCATENATE($A16,"_",X$3),'Unit List'!$A$23:$H$3256,2,FALSE)),"+","")</f>
        <v>+</v>
      </c>
      <c r="Y16" s="51" t="str">
        <f>IF(ISTEXT(VLOOKUP(CONCATENATE($A16,"_",Y$3),'Unit List'!$A$23:$H$3256,2,FALSE)),"X",$X16)</f>
        <v>+</v>
      </c>
      <c r="Z16" s="51" t="str">
        <f>IF(ISTEXT(VLOOKUP(CONCATENATE($A16,"_",Z$3),'Unit List'!$A$23:$H$3256,2,FALSE)),"X",$X16)</f>
        <v>+</v>
      </c>
      <c r="AA16" s="51" t="str">
        <f>IF(ISTEXT(VLOOKUP(CONCATENATE($A16,"_",AA$3),'Unit List'!$A$23:$H$3256,2,FALSE)),"X",$X16)</f>
        <v>+</v>
      </c>
      <c r="AB16" s="51" t="str">
        <f>IF(ISTEXT(VLOOKUP(CONCATENATE($A16,"_",AB$3),'Unit List'!$A$23:$H$3256,2,FALSE)),"X",$X16)</f>
        <v>+</v>
      </c>
      <c r="AC16" s="62" t="str">
        <f>IF(ISTEXT(VLOOKUP(CONCATENATE($A16,"_",AC$3),'Unit List'!$A$23:$H$3256,2,FALSE)),"X",$X16)</f>
        <v>+</v>
      </c>
      <c r="AD16" s="172" t="str">
        <f>IF(ISTEXT(VLOOKUP(CONCATENATE($A16,"_",AD$3),'Unit List'!$A$23:$H$3256,2,FALSE)),"+","")</f>
        <v>+</v>
      </c>
      <c r="AE16" s="51" t="str">
        <f>IF(ISTEXT(VLOOKUP(CONCATENATE($A16,"_",AE$3),'Unit List'!$A$23:$H$3256,2,FALSE)),"X",$AD16)</f>
        <v>+</v>
      </c>
      <c r="AF16" s="90" t="s">
        <v>0</v>
      </c>
      <c r="AG16" s="172" t="str">
        <f>IF(ISTEXT(VLOOKUP(CONCATENATE($A16,"_",AG$3),'Unit List'!$A$23:$H$3256,2,FALSE)),"+","")</f>
        <v/>
      </c>
      <c r="AH16" s="51" t="str">
        <f>IF(ISTEXT(VLOOKUP(CONCATENATE($A16,"_",AH$3),'Unit List'!$A$23:$H$3256,2,FALSE)),"X",$AG16)</f>
        <v/>
      </c>
      <c r="AI16" s="51" t="str">
        <f>IF(ISTEXT(VLOOKUP(CONCATENATE($A16,"_",AI$3),'Unit List'!$A$23:$H$3256,2,FALSE)),"X",$AG16)</f>
        <v/>
      </c>
      <c r="AJ16" s="53" t="str">
        <f>IF(ISTEXT(VLOOKUP(CONCATENATE($A16,"_",AJ$3),'Unit List'!$A$23:$H$3256,2,FALSE)),"X",$AG16)</f>
        <v/>
      </c>
      <c r="AK16" s="172" t="str">
        <f>IF(ISTEXT(VLOOKUP(CONCATENATE($A16,"_",AK$3),'Unit List'!$A$23:$H$3256,2,FALSE)),"+","")</f>
        <v/>
      </c>
      <c r="AL16" s="52" t="str">
        <f>IF(ISTEXT(VLOOKUP(CONCATENATE($A16,"_",AL$3),'Unit List'!$A$23:$H$3256,2,FALSE)),"X",$AK16)</f>
        <v>X</v>
      </c>
      <c r="AM16" s="53" t="str">
        <f>IF(ISTEXT(VLOOKUP(CONCATENATE($A16,"_",AM$3),'Unit List'!$A$23:$H$3256,2,FALSE)),"X",$AK16)</f>
        <v/>
      </c>
      <c r="AN16" s="125" t="str">
        <f>IF(ISTEXT(VLOOKUP(CONCATENATE($A16,"_",AN$3),'Unit List'!$A$23:$H$3256,2,FALSE)),"+","")</f>
        <v/>
      </c>
      <c r="AO16" s="53" t="str">
        <f>IF(ISTEXT(VLOOKUP(CONCATENATE($A16,"_",AO$3),'Unit List'!$A$23:$H$3256,2,FALSE)),"X",$AN16)</f>
        <v/>
      </c>
      <c r="AP16" s="172" t="str">
        <f>IF(ISTEXT(VLOOKUP(CONCATENATE($A16,"_",AP$3),'Unit List'!$A$23:$H$3256,2,FALSE)),"+","")</f>
        <v/>
      </c>
      <c r="AQ16" s="51" t="str">
        <f>IF(ISTEXT(VLOOKUP(CONCATENATE($A16,"_",AQ$3),'Unit List'!$A$23:$H$3256,2,FALSE)),"X",$AP16)</f>
        <v/>
      </c>
      <c r="AR16" s="51" t="str">
        <f>IF(ISTEXT(VLOOKUP(CONCATENATE($A16,"_",AR$3),'Unit List'!$A$23:$H$3256,2,FALSE)),"X",$AP16)</f>
        <v/>
      </c>
      <c r="AS16" s="51" t="str">
        <f>IF(ISTEXT(VLOOKUP(CONCATENATE($A16,"_",AS$3),'Unit List'!$A$23:$H$3256,2,FALSE)),"X",$AP16)</f>
        <v/>
      </c>
      <c r="AT16" s="53" t="str">
        <f>IF(ISTEXT(VLOOKUP(CONCATENATE($A16,"_",AT$3),'Unit List'!$A$23:$H$3256,2,FALSE)),"X",$AP16)</f>
        <v/>
      </c>
      <c r="AU16" s="124" t="str">
        <f>IF(ISTEXT(VLOOKUP(CONCATENATE($A16,"_",AU$3),'Unit List'!$A$23:$H$3256,2,FALSE)),"+","")</f>
        <v/>
      </c>
      <c r="AV16" s="51" t="str">
        <f>IF(ISTEXT(VLOOKUP(CONCATENATE($A16,"_",AV$3),'Unit List'!$A$23:$H$3256,2,FALSE)),"X",$AU16)</f>
        <v/>
      </c>
      <c r="AW16" s="53" t="str">
        <f>IF(ISTEXT(VLOOKUP(CONCATENATE($A16,"_",AW$3),'Unit List'!$A$23:$H$3256,2,FALSE)),"X",$AU16)</f>
        <v/>
      </c>
      <c r="AX16" s="172" t="str">
        <f>IF(ISTEXT(VLOOKUP(CONCATENATE($A16,"_",AX$3),'Unit List'!$A$23:$H$3256,2,FALSE)),"+","")</f>
        <v/>
      </c>
      <c r="AY16" s="51" t="str">
        <f>IF(ISTEXT(VLOOKUP(CONCATENATE($A16,"_",AY$3),'Unit List'!$A$23:$H$3256,2,FALSE)),"X",$AX16)</f>
        <v/>
      </c>
      <c r="AZ16" s="91" t="s">
        <v>0</v>
      </c>
      <c r="BA16" s="182" t="str">
        <f>IF(ISTEXT(VLOOKUP(CONCATENATE($A16,"_",BA$3),'Unit List'!$A$23:$H$3256,2,FALSE)),"+","")</f>
        <v/>
      </c>
      <c r="BB16" s="51" t="str">
        <f>IF(ISTEXT(VLOOKUP(CONCATENATE($A16,"_",BB$3),'Unit List'!$A$23:$H$3256,2,FALSE)),"X",$BA16)</f>
        <v/>
      </c>
      <c r="BC16" s="51" t="str">
        <f>IF(ISTEXT(VLOOKUP(CONCATENATE($A16,"_",BC$3),'Unit List'!$A$23:$H$3256,2,FALSE)),"X",$BA16)</f>
        <v/>
      </c>
      <c r="BD16" s="53" t="str">
        <f>IF(ISTEXT(VLOOKUP(CONCATENATE($A16,"_",BD$3),'Unit List'!$A$23:$H$3256,2,FALSE)),"X",$BA16)</f>
        <v/>
      </c>
      <c r="BE16" s="125" t="str">
        <f>IF(ISTEXT(VLOOKUP(CONCATENATE($A16,"_",BE$3),'Unit List'!$A$23:$H$3256,2,FALSE)),"+","")</f>
        <v/>
      </c>
      <c r="BF16" s="62" t="str">
        <f>IF(ISTEXT(VLOOKUP(CONCATENATE($A16,"_",BF$3),'Unit List'!$A$23:$H$3256,2,FALSE)),"X",$BE16)</f>
        <v/>
      </c>
      <c r="BG16" s="64"/>
      <c r="BH16" s="65" t="s">
        <v>0</v>
      </c>
      <c r="BI16" s="214"/>
      <c r="BJ16" s="215"/>
      <c r="BK16" s="215"/>
      <c r="BL16" s="215"/>
      <c r="BM16" s="216"/>
      <c r="BN16" s="54"/>
      <c r="BO16" s="54"/>
      <c r="BP16" s="54"/>
      <c r="BQ16" s="54"/>
      <c r="BR16" s="54"/>
      <c r="BS16" s="54"/>
      <c r="DZ16" s="55"/>
      <c r="EA16" s="55"/>
    </row>
    <row r="17" spans="1:131" ht="12.75" customHeight="1" x14ac:dyDescent="0.2">
      <c r="A17" s="56" t="s">
        <v>1106</v>
      </c>
      <c r="B17" s="181" t="str">
        <f>IF(ISTEXT(VLOOKUP(CONCATENATE($A17,"_",B$3),'Unit List'!$A$23:$H$3256,2,FALSE)),"+","")</f>
        <v/>
      </c>
      <c r="C17" s="57" t="str">
        <f>IF(ISTEXT(VLOOKUP(CONCATENATE($A17,"_",C$3),'Unit List'!$A$23:$H$3256,2,FALSE)),"X",$B17)</f>
        <v/>
      </c>
      <c r="D17" s="51" t="str">
        <f>IF(ISTEXT(VLOOKUP(CONCATENATE($A17,"_",D$3),'Unit List'!$A$23:$H$3256,2,FALSE)),"X",$B17)</f>
        <v/>
      </c>
      <c r="E17" s="51" t="str">
        <f>IF(ISTEXT(VLOOKUP(CONCATENATE($A17,"_",E$3),'Unit List'!$A$23:$H$3256,2,FALSE)),"X",$B17)</f>
        <v/>
      </c>
      <c r="F17" s="51" t="str">
        <f>IF(ISTEXT(VLOOKUP(CONCATENATE($A17,"_",F$3),'Unit List'!$A$23:$H$3256,2,FALSE)),"X",$B17)</f>
        <v/>
      </c>
      <c r="G17" s="51" t="str">
        <f>IF(ISTEXT(VLOOKUP(CONCATENATE($A17,"_",G$3),'Unit List'!$A$23:$H$3256,2,FALSE)),"X",$B17)</f>
        <v/>
      </c>
      <c r="H17" s="51" t="str">
        <f>IF(ISTEXT(VLOOKUP(CONCATENATE($A17,"_",H$3),'Unit List'!$A$23:$H$3256,2,FALSE)),"X",$B17)</f>
        <v/>
      </c>
      <c r="I17" s="53" t="str">
        <f>IF(ISTEXT(VLOOKUP(CONCATENATE($A17,"_",I$3),'Unit List'!$A$23:$H$3256,2,FALSE)),"X",$B17)</f>
        <v/>
      </c>
      <c r="J17" s="172" t="str">
        <f>IF(ISTEXT(VLOOKUP(CONCATENATE($A17,"_",J$3),'Unit List'!$A$23:$H$3256,2,FALSE)),"+","")</f>
        <v/>
      </c>
      <c r="K17" s="51" t="str">
        <f>IF(ISTEXT(VLOOKUP(CONCATENATE($A17,"_",K$3),'Unit List'!$A$23:$H$3256,2,FALSE)),"X",$J17)</f>
        <v/>
      </c>
      <c r="L17" s="62" t="str">
        <f>IF(ISTEXT(VLOOKUP(CONCATENATE($A17,"_",L$3),'Unit List'!$A$23:$H$3256,2,FALSE)),"X",$J17)</f>
        <v/>
      </c>
      <c r="M17" s="172" t="str">
        <f>IF(ISTEXT(VLOOKUP(CONCATENATE($A17,"_",M$3),'Unit List'!$A$23:$H$3256,2,FALSE)),"+","")</f>
        <v/>
      </c>
      <c r="N17" s="51" t="str">
        <f>IF(ISTEXT(VLOOKUP(CONCATENATE($A17,"_",N$3),'Unit List'!$A$23:$H$3256,2,FALSE)),"X",$M17)</f>
        <v/>
      </c>
      <c r="O17" s="53" t="str">
        <f>IF(ISTEXT(VLOOKUP(CONCATENATE($A17,"_",O$3),'Unit List'!$A$23:$H$3256,2,FALSE)),"X",$M17)</f>
        <v/>
      </c>
      <c r="P17" s="172" t="str">
        <f>IF(ISTEXT(VLOOKUP(CONCATENATE($A17,"_",P$3),'Unit List'!$A$23:$H$3256,2,FALSE)),"+","")</f>
        <v>+</v>
      </c>
      <c r="Q17" s="51" t="str">
        <f>IF(ISTEXT(VLOOKUP(CONCATENATE($A17,"_",Q$3),'Unit List'!$A$23:$H$3256,2,FALSE)),"X",$P17)</f>
        <v>+</v>
      </c>
      <c r="R17" s="51" t="str">
        <f>IF(ISTEXT(VLOOKUP(CONCATENATE($A17,"_",R$3),'Unit List'!$A$23:$H$3256,2,FALSE)),"X",$P17)</f>
        <v>+</v>
      </c>
      <c r="S17" s="51" t="str">
        <f>IF(ISTEXT(VLOOKUP(CONCATENATE($A17,"_",S$3),'Unit List'!$A$23:$H$3256,2,FALSE)),"X",$P17)</f>
        <v>+</v>
      </c>
      <c r="T17" s="52" t="str">
        <f>IF(ISTEXT(VLOOKUP(CONCATENATE($A17,"_",T$3),'Unit List'!$A$23:$H$3256,2,FALSE)),"X",$P17)</f>
        <v>+</v>
      </c>
      <c r="U17" s="51" t="str">
        <f>IF(ISTEXT(VLOOKUP(CONCATENATE($A17,"_",U$3),'Unit List'!$A$23:$H$3256,2,FALSE)),"X",$P17)</f>
        <v>+</v>
      </c>
      <c r="V17" s="51" t="str">
        <f>IF(ISTEXT(VLOOKUP(CONCATENATE($A17,"_",V$3),'Unit List'!$A$23:$H$3256,2,FALSE)),"X",$P17)</f>
        <v>+</v>
      </c>
      <c r="W17" s="53" t="str">
        <f>IF(ISTEXT(VLOOKUP(CONCATENATE($A17,"_",W$3),'Unit List'!$A$23:$H$3256,2,FALSE)),"X",$P17)</f>
        <v>+</v>
      </c>
      <c r="X17" s="172" t="str">
        <f>IF(ISTEXT(VLOOKUP(CONCATENATE($A17,"_",X$3),'Unit List'!$A$23:$H$3256,2,FALSE)),"+","")</f>
        <v/>
      </c>
      <c r="Y17" s="51" t="str">
        <f>IF(ISTEXT(VLOOKUP(CONCATENATE($A17,"_",Y$3),'Unit List'!$A$23:$H$3256,2,FALSE)),"X",$X17)</f>
        <v/>
      </c>
      <c r="Z17" s="51" t="str">
        <f>IF(ISTEXT(VLOOKUP(CONCATENATE($A17,"_",Z$3),'Unit List'!$A$23:$H$3256,2,FALSE)),"X",$X17)</f>
        <v/>
      </c>
      <c r="AA17" s="51" t="str">
        <f>IF(ISTEXT(VLOOKUP(CONCATENATE($A17,"_",AA$3),'Unit List'!$A$23:$H$3256,2,FALSE)),"X",$X17)</f>
        <v/>
      </c>
      <c r="AB17" s="89" t="s">
        <v>0</v>
      </c>
      <c r="AC17" s="62" t="str">
        <f>IF(ISTEXT(VLOOKUP(CONCATENATE($A17,"_",AC$3),'Unit List'!$A$23:$H$3256,2,FALSE)),"X",$X17)</f>
        <v/>
      </c>
      <c r="AD17" s="172" t="str">
        <f>IF(ISTEXT(VLOOKUP(CONCATENATE($A17,"_",AD$3),'Unit List'!$A$23:$H$3256,2,FALSE)),"+","")</f>
        <v>+</v>
      </c>
      <c r="AE17" s="51" t="str">
        <f>IF(ISTEXT(VLOOKUP(CONCATENATE($A17,"_",AE$3),'Unit List'!$A$23:$H$3256,2,FALSE)),"X",$AD17)</f>
        <v>+</v>
      </c>
      <c r="AF17" s="51" t="str">
        <f>IF(ISTEXT(VLOOKUP(CONCATENATE($A17,"_",AF$3),'Unit List'!$A$23:$H$3256,2,FALSE)),"X",$AD17)</f>
        <v>+</v>
      </c>
      <c r="AG17" s="172" t="str">
        <f>IF(ISTEXT(VLOOKUP(CONCATENATE($A17,"_",AG$3),'Unit List'!$A$23:$H$3256,2,FALSE)),"+","")</f>
        <v>+</v>
      </c>
      <c r="AH17" s="51" t="str">
        <f>IF(ISTEXT(VLOOKUP(CONCATENATE($A17,"_",AH$3),'Unit List'!$A$23:$H$3256,2,FALSE)),"X",$AG17)</f>
        <v>+</v>
      </c>
      <c r="AI17" s="51" t="str">
        <f>IF(ISTEXT(VLOOKUP(CONCATENATE($A17,"_",AI$3),'Unit List'!$A$23:$H$3256,2,FALSE)),"X",$AG17)</f>
        <v>+</v>
      </c>
      <c r="AJ17" s="53" t="str">
        <f>IF(ISTEXT(VLOOKUP(CONCATENATE($A17,"_",AJ$3),'Unit List'!$A$23:$H$3256,2,FALSE)),"X",$AG17)</f>
        <v>+</v>
      </c>
      <c r="AK17" s="172" t="str">
        <f>IF(ISTEXT(VLOOKUP(CONCATENATE($A17,"_",AK$3),'Unit List'!$A$23:$H$3256,2,FALSE)),"+","")</f>
        <v/>
      </c>
      <c r="AL17" s="92" t="s">
        <v>0</v>
      </c>
      <c r="AM17" s="53" t="str">
        <f>IF(ISTEXT(VLOOKUP(CONCATENATE($A17,"_",AM$3),'Unit List'!$A$23:$H$3256,2,FALSE)),"X",$AK17)</f>
        <v/>
      </c>
      <c r="AN17" s="125" t="str">
        <f>IF(ISTEXT(VLOOKUP(CONCATENATE($A17,"_",AN$3),'Unit List'!$A$23:$H$3256,2,FALSE)),"+","")</f>
        <v/>
      </c>
      <c r="AO17" s="74" t="s">
        <v>0</v>
      </c>
      <c r="AP17" s="172" t="str">
        <f>IF(ISTEXT(VLOOKUP(CONCATENATE($A17,"_",AP$3),'Unit List'!$A$23:$H$3256,2,FALSE)),"+","")</f>
        <v>+</v>
      </c>
      <c r="AQ17" s="51" t="str">
        <f>IF(ISTEXT(VLOOKUP(CONCATENATE($A17,"_",AQ$3),'Unit List'!$A$23:$H$3256,2,FALSE)),"X",$AP17)</f>
        <v>+</v>
      </c>
      <c r="AR17" s="51" t="str">
        <f>IF(ISTEXT(VLOOKUP(CONCATENATE($A17,"_",AR$3),'Unit List'!$A$23:$H$3256,2,FALSE)),"X",$AP17)</f>
        <v>+</v>
      </c>
      <c r="AS17" s="51" t="str">
        <f>IF(ISTEXT(VLOOKUP(CONCATENATE($A17,"_",AS$3),'Unit List'!$A$23:$H$3256,2,FALSE)),"X",$AP17)</f>
        <v>+</v>
      </c>
      <c r="AT17" s="53" t="str">
        <f>IF(ISTEXT(VLOOKUP(CONCATENATE($A17,"_",AT$3),'Unit List'!$A$23:$H$3256,2,FALSE)),"X",$AP17)</f>
        <v>+</v>
      </c>
      <c r="AU17" s="124" t="str">
        <f>IF(ISTEXT(VLOOKUP(CONCATENATE($A17,"_",AU$3),'Unit List'!$A$23:$H$3256,2,FALSE)),"+","")</f>
        <v/>
      </c>
      <c r="AV17" s="51" t="str">
        <f>IF(ISTEXT(VLOOKUP(CONCATENATE($A17,"_",AV$3),'Unit List'!$A$23:$H$3256,2,FALSE)),"X",$AU17)</f>
        <v/>
      </c>
      <c r="AW17" s="53" t="str">
        <f>IF(ISTEXT(VLOOKUP(CONCATENATE($A17,"_",AW$3),'Unit List'!$A$23:$H$3256,2,FALSE)),"X",$AU17)</f>
        <v/>
      </c>
      <c r="AX17" s="171" t="str">
        <f>IF(ISTEXT(VLOOKUP(CONCATENATE($A17,"_",AX$3),'Unit List'!$A$23:$H$3256,2,FALSE)),"+","")</f>
        <v>+</v>
      </c>
      <c r="AY17" s="67" t="str">
        <f>IF(ISTEXT(VLOOKUP(CONCATENATE($A17,"_",AY$3),'Unit List'!$A$23:$H$3256,2,FALSE)),"X",$AX17)</f>
        <v>+</v>
      </c>
      <c r="AZ17" s="70" t="str">
        <f>IF(ISTEXT(VLOOKUP(CONCATENATE($A17,"_",AZ$3),'Unit List'!$A$23:$H$3256,2,FALSE)),"X",$AX17)</f>
        <v>+</v>
      </c>
      <c r="BA17" s="182" t="str">
        <f>IF(ISTEXT(VLOOKUP(CONCATENATE($A17,"_",BA$3),'Unit List'!$A$23:$H$3256,2,FALSE)),"+","")</f>
        <v/>
      </c>
      <c r="BB17" s="51" t="str">
        <f>IF(ISTEXT(VLOOKUP(CONCATENATE($A17,"_",BB$3),'Unit List'!$A$23:$H$3256,2,FALSE)),"X",$BA17)</f>
        <v/>
      </c>
      <c r="BC17" s="51" t="str">
        <f>IF(ISTEXT(VLOOKUP(CONCATENATE($A17,"_",BC$3),'Unit List'!$A$23:$H$3256,2,FALSE)),"X",$BA17)</f>
        <v/>
      </c>
      <c r="BD17" s="53" t="str">
        <f>IF(ISTEXT(VLOOKUP(CONCATENATE($A17,"_",BD$3),'Unit List'!$A$23:$H$3256,2,FALSE)),"X",$BA17)</f>
        <v/>
      </c>
      <c r="BE17" s="125" t="str">
        <f>IF(ISTEXT(VLOOKUP(CONCATENATE($A17,"_",BE$3),'Unit List'!$A$23:$H$3256,2,FALSE)),"+","")</f>
        <v/>
      </c>
      <c r="BF17" s="62" t="str">
        <f>IF(ISTEXT(VLOOKUP(CONCATENATE($A17,"_",BF$3),'Unit List'!$A$23:$H$3256,2,FALSE)),"X",$BE17)</f>
        <v/>
      </c>
      <c r="BG17" s="75"/>
      <c r="BH17" s="76" t="s">
        <v>0</v>
      </c>
      <c r="BI17" s="214" t="s">
        <v>1301</v>
      </c>
      <c r="BJ17" s="215"/>
      <c r="BK17" s="215"/>
      <c r="BL17" s="215"/>
      <c r="BM17" s="216"/>
      <c r="BN17" s="54"/>
      <c r="BO17" s="54"/>
      <c r="BP17" s="54"/>
      <c r="BQ17" s="54"/>
      <c r="BR17" s="54"/>
      <c r="BS17" s="54"/>
      <c r="DZ17" s="55"/>
      <c r="EA17" s="55"/>
    </row>
    <row r="18" spans="1:131" ht="12.75" customHeight="1" x14ac:dyDescent="0.2">
      <c r="A18" s="56" t="s">
        <v>1273</v>
      </c>
      <c r="B18" s="181" t="str">
        <f>IF(ISTEXT(VLOOKUP(CONCATENATE($A18,"_",B$3),'Unit List'!$A$23:$H$3256,2,FALSE)),"+","")</f>
        <v/>
      </c>
      <c r="C18" s="93" t="str">
        <f>IF(ISTEXT(VLOOKUP(CONCATENATE($A18,"_",C$3),'Unit List'!$A$23:$H$3256,2,FALSE)),"X",$B18)</f>
        <v/>
      </c>
      <c r="D18" s="60" t="str">
        <f>IF(ISTEXT(VLOOKUP(CONCATENATE($A18,"_",D$3),'Unit List'!$A$23:$H$3256,2,FALSE)),"X",$B18)</f>
        <v/>
      </c>
      <c r="E18" s="51" t="str">
        <f>IF(ISTEXT(VLOOKUP(CONCATENATE($A18,"_",E$3),'Unit List'!$A$23:$H$3256,2,FALSE)),"X",$B18)</f>
        <v/>
      </c>
      <c r="F18" s="67" t="str">
        <f>IF(ISTEXT(VLOOKUP(CONCATENATE($A18,"_",F$3),'Unit List'!$A$23:$H$3256,2,FALSE)),"X",$B18)</f>
        <v>X</v>
      </c>
      <c r="G18" s="67" t="str">
        <f>IF(ISTEXT(VLOOKUP(CONCATENATE($A18,"_",G$3),'Unit List'!$A$23:$H$3256,2,FALSE)),"X",$B18)</f>
        <v>X</v>
      </c>
      <c r="H18" s="67" t="str">
        <f>IF(ISTEXT(VLOOKUP(CONCATENATE($A18,"_",H$3),'Unit List'!$A$23:$H$3256,2,FALSE)),"X",$B18)</f>
        <v>X</v>
      </c>
      <c r="I18" s="53" t="str">
        <f>IF(ISTEXT(VLOOKUP(CONCATENATE($A18,"_",I$3),'Unit List'!$A$23:$H$3256,2,FALSE)),"X",$B18)</f>
        <v>X</v>
      </c>
      <c r="J18" s="172" t="str">
        <f>IF(ISTEXT(VLOOKUP(CONCATENATE($A18,"_",J$3),'Unit List'!$A$23:$H$3256,2,FALSE)),"+","")</f>
        <v>+</v>
      </c>
      <c r="K18" s="94" t="str">
        <f>IF(ISTEXT(VLOOKUP(CONCATENATE($A18,"_",K$3),'Unit List'!$A$23:$H$3256,2,FALSE)),"X",$J18)</f>
        <v>+</v>
      </c>
      <c r="L18" s="68" t="str">
        <f>IF(ISTEXT(VLOOKUP(CONCATENATE($A18,"_",L$3),'Unit List'!$A$23:$H$3256,2,FALSE)),"X",$J18)</f>
        <v>+</v>
      </c>
      <c r="M18" s="172" t="str">
        <f>IF(ISTEXT(VLOOKUP(CONCATENATE($A18,"_",M$3),'Unit List'!$A$23:$H$3256,2,FALSE)),"+","")</f>
        <v>+</v>
      </c>
      <c r="N18" s="51" t="str">
        <f>IF(ISTEXT(VLOOKUP(CONCATENATE($A18,"_",N$3),'Unit List'!$A$23:$H$3256,2,FALSE)),"X",$M18)</f>
        <v>+</v>
      </c>
      <c r="O18" s="70" t="str">
        <f>IF(ISTEXT(VLOOKUP(CONCATENATE($A18,"_",O$3),'Unit List'!$A$23:$H$3256,2,FALSE)),"X",$M18)</f>
        <v>X</v>
      </c>
      <c r="P18" s="172" t="str">
        <f>IF(ISTEXT(VLOOKUP(CONCATENATE($A18,"_",P$3),'Unit List'!$A$23:$H$3256,2,FALSE)),"+","")</f>
        <v>+</v>
      </c>
      <c r="Q18" s="51" t="str">
        <f>IF(ISTEXT(VLOOKUP(CONCATENATE($A18,"_",Q$3),'Unit List'!$A$23:$H$3256,2,FALSE)),"X",$P18)</f>
        <v>+</v>
      </c>
      <c r="R18" s="51" t="str">
        <f>IF(ISTEXT(VLOOKUP(CONCATENATE($A18,"_",R$3),'Unit List'!$A$23:$H$3256,2,FALSE)),"X",$P18)</f>
        <v>+</v>
      </c>
      <c r="S18" s="67" t="str">
        <f>IF(ISTEXT(VLOOKUP(CONCATENATE($A18,"_",S$3),'Unit List'!$A$23:$H$3256,2,FALSE)),"X",$P18)</f>
        <v>X</v>
      </c>
      <c r="T18" s="52" t="str">
        <f>IF(ISTEXT(VLOOKUP(CONCATENATE($A18,"_",T$3),'Unit List'!$A$23:$H$3256,2,FALSE)),"X",$P18)</f>
        <v>+</v>
      </c>
      <c r="U18" s="67" t="str">
        <f>IF(ISTEXT(VLOOKUP(CONCATENATE($A18,"_",U$3),'Unit List'!$A$23:$H$3256,2,FALSE)),"X",$P18)</f>
        <v>X</v>
      </c>
      <c r="V18" s="67" t="str">
        <f>IF(ISTEXT(VLOOKUP(CONCATENATE($A18,"_",V$3),'Unit List'!$A$23:$H$3256,2,FALSE)),"X",$P18)</f>
        <v>X</v>
      </c>
      <c r="W18" s="53" t="str">
        <f>IF(ISTEXT(VLOOKUP(CONCATENATE($A18,"_",W$3),'Unit List'!$A$23:$H$3256,2,FALSE)),"X",$P18)</f>
        <v>+</v>
      </c>
      <c r="X18" s="171" t="str">
        <f>IF(ISTEXT(VLOOKUP(CONCATENATE($A18,"_",X$3),'Unit List'!$A$23:$H$3256,2,FALSE)),"+","")</f>
        <v>+</v>
      </c>
      <c r="Y18" s="67" t="str">
        <f>IF(ISTEXT(VLOOKUP(CONCATENATE($A18,"_",Y$3),'Unit List'!$A$23:$H$3256,2,FALSE)),"X",$X18)</f>
        <v>+</v>
      </c>
      <c r="Z18" s="51" t="str">
        <f>IF(ISTEXT(VLOOKUP(CONCATENATE($A18,"_",Z$3),'Unit List'!$A$23:$H$3256,2,FALSE)),"X",$X18)</f>
        <v>+</v>
      </c>
      <c r="AA18" s="67" t="str">
        <f>IF(ISTEXT(VLOOKUP(CONCATENATE($A18,"_",AA$3),'Unit List'!$A$23:$H$3256,2,FALSE)),"X",$X18)</f>
        <v>X</v>
      </c>
      <c r="AB18" s="67" t="str">
        <f>IF(ISTEXT(VLOOKUP(CONCATENATE($A18,"_",AB$3),'Unit List'!$A$23:$H$3256,2,FALSE)),"X",$X18)</f>
        <v>X</v>
      </c>
      <c r="AC18" s="86" t="str">
        <f>IF(ISTEXT(VLOOKUP(CONCATENATE($A18,"_",AC$3),'Unit List'!$A$23:$H$3256,2,FALSE)),"X",$X18)</f>
        <v>X</v>
      </c>
      <c r="AD18" s="171" t="str">
        <f>IF(ISTEXT(VLOOKUP(CONCATENATE($A18,"_",AD$3),'Unit List'!$A$23:$H$3256,2,FALSE)),"+","")</f>
        <v/>
      </c>
      <c r="AE18" s="51" t="str">
        <f>IF(ISTEXT(VLOOKUP(CONCATENATE($A18,"_",AE$3),'Unit List'!$A$23:$H$3256,2,FALSE)),"X",$AD18)</f>
        <v>X</v>
      </c>
      <c r="AF18" s="51" t="str">
        <f>IF(ISTEXT(VLOOKUP(CONCATENATE($A18,"_",AF$3),'Unit List'!$A$23:$H$3256,2,FALSE)),"X",$AD18)</f>
        <v/>
      </c>
      <c r="AG18" s="171" t="str">
        <f>IF(ISTEXT(VLOOKUP(CONCATENATE($A18,"_",AG$3),'Unit List'!$A$23:$H$3256,2,FALSE)),"+","")</f>
        <v>+</v>
      </c>
      <c r="AH18" s="67" t="str">
        <f>IF(ISTEXT(VLOOKUP(CONCATENATE($A18,"_",AH$3),'Unit List'!$A$23:$H$3256,2,FALSE)),"X",$AG18)</f>
        <v>+</v>
      </c>
      <c r="AI18" s="51" t="str">
        <f>IF(ISTEXT(VLOOKUP(CONCATENATE($A18,"_",AI$3),'Unit List'!$A$23:$H$3256,2,FALSE)),"X",$AG18)</f>
        <v>X</v>
      </c>
      <c r="AJ18" s="53" t="str">
        <f>IF(ISTEXT(VLOOKUP(CONCATENATE($A18,"_",AJ$3),'Unit List'!$A$23:$H$3256,2,FALSE)),"X",$AG18)</f>
        <v>+</v>
      </c>
      <c r="AK18" s="171" t="str">
        <f>IF(ISTEXT(VLOOKUP(CONCATENATE($A18,"_",AK$3),'Unit List'!$A$23:$H$3256,2,FALSE)),"+","")</f>
        <v>+</v>
      </c>
      <c r="AL18" s="52" t="str">
        <f>IF(ISTEXT(VLOOKUP(CONCATENATE($A18,"_",AL$3),'Unit List'!$A$23:$H$3256,2,FALSE)),"X",$AK18)</f>
        <v>+</v>
      </c>
      <c r="AM18" s="70" t="str">
        <f>IF(ISTEXT(VLOOKUP(CONCATENATE($A18,"_",AM$3),'Unit List'!$A$23:$H$3256,2,FALSE)),"X",$AK18)</f>
        <v>+</v>
      </c>
      <c r="AN18" s="125" t="str">
        <f>IF(ISTEXT(VLOOKUP(CONCATENATE($A18,"_",AN$3),'Unit List'!$A$23:$H$3256,2,FALSE)),"+","")</f>
        <v>+</v>
      </c>
      <c r="AO18" s="70" t="str">
        <f>IF(ISTEXT(VLOOKUP(CONCATENATE($A18,"_",AO$3),'Unit List'!$A$23:$H$3256,2,FALSE)),"X",$AN18)</f>
        <v>X</v>
      </c>
      <c r="AP18" s="171" t="str">
        <f>IF(ISTEXT(VLOOKUP(CONCATENATE($A18,"_",AP$3),'Unit List'!$A$23:$H$3256,2,FALSE)),"+","")</f>
        <v>+</v>
      </c>
      <c r="AQ18" s="67" t="str">
        <f>IF(ISTEXT(VLOOKUP(CONCATENATE($A18,"_",AQ$3),'Unit List'!$A$23:$H$3256,2,FALSE)),"X",$AP18)</f>
        <v>X</v>
      </c>
      <c r="AR18" s="67" t="str">
        <f>IF(ISTEXT(VLOOKUP(CONCATENATE($A18,"_",AR$3),'Unit List'!$A$23:$H$3256,2,FALSE)),"X",$AP18)</f>
        <v>X</v>
      </c>
      <c r="AS18" s="67" t="str">
        <f>IF(ISTEXT(VLOOKUP(CONCATENATE($A18,"_",AS$3),'Unit List'!$A$23:$H$3256,2,FALSE)),"X",$AP18)</f>
        <v>X</v>
      </c>
      <c r="AT18" s="70" t="str">
        <f>IF(ISTEXT(VLOOKUP(CONCATENATE($A18,"_",AT$3),'Unit List'!$A$23:$H$3256,2,FALSE)),"X",$AP18)</f>
        <v>X</v>
      </c>
      <c r="AU18" s="124" t="str">
        <f>IF(ISTEXT(VLOOKUP(CONCATENATE($A18,"_",AU$3),'Unit List'!$A$23:$H$3256,2,FALSE)),"+","")</f>
        <v>+</v>
      </c>
      <c r="AV18" s="51" t="str">
        <f>IF(ISTEXT(VLOOKUP(CONCATENATE($A18,"_",AV$3),'Unit List'!$A$23:$H$3256,2,FALSE)),"X",$AU18)</f>
        <v>+</v>
      </c>
      <c r="AW18" s="53" t="str">
        <f>IF(ISTEXT(VLOOKUP(CONCATENATE($A18,"_",AW$3),'Unit List'!$A$23:$H$3256,2,FALSE)),"X",$AU18)</f>
        <v>+</v>
      </c>
      <c r="AX18" s="171" t="str">
        <f>IF(ISTEXT(VLOOKUP(CONCATENATE($A18,"_",AX$3),'Unit List'!$A$23:$H$3256,2,FALSE)),"+","")</f>
        <v>+</v>
      </c>
      <c r="AY18" s="67" t="str">
        <f>IF(ISTEXT(VLOOKUP(CONCATENATE($A18,"_",AY$3),'Unit List'!$A$23:$H$3256,2,FALSE)),"X",$AX18)</f>
        <v>+</v>
      </c>
      <c r="AZ18" s="70" t="str">
        <f>IF(ISTEXT(VLOOKUP(CONCATENATE($A18,"_",AZ$3),'Unit List'!$A$23:$H$3256,2,FALSE)),"X",$AX18)</f>
        <v>+</v>
      </c>
      <c r="BA18" s="171" t="str">
        <f>IF(ISTEXT(VLOOKUP(CONCATENATE($A18,"_",BA$3),'Unit List'!$A$23:$H$3256,2,FALSE)),"+","")</f>
        <v>+</v>
      </c>
      <c r="BB18" s="67" t="str">
        <f>IF(ISTEXT(VLOOKUP(CONCATENATE($A18,"_",BB$3),'Unit List'!$A$23:$H$3256,2,FALSE)),"X",$BA18)</f>
        <v>X</v>
      </c>
      <c r="BC18" s="67" t="str">
        <f>IF(ISTEXT(VLOOKUP(CONCATENATE($A18,"_",BC$3),'Unit List'!$A$23:$H$3256,2,FALSE)),"X",$BA18)</f>
        <v>X</v>
      </c>
      <c r="BD18" s="70" t="str">
        <f>IF(ISTEXT(VLOOKUP(CONCATENATE($A18,"_",BD$3),'Unit List'!$A$23:$H$3256,2,FALSE)),"X",$BA18)</f>
        <v>X</v>
      </c>
      <c r="BE18" s="125" t="str">
        <f>IF(ISTEXT(VLOOKUP(CONCATENATE($A18,"_",BE$3),'Unit List'!$A$23:$H$3256,2,FALSE)),"+","")</f>
        <v>+</v>
      </c>
      <c r="BF18" s="62" t="str">
        <f>IF(ISTEXT(VLOOKUP(CONCATENATE($A18,"_",BF$3),'Unit List'!$A$23:$H$3256,2,FALSE)),"X",$BE18)</f>
        <v>+</v>
      </c>
      <c r="BG18" s="75"/>
      <c r="BH18" s="84"/>
      <c r="BI18" s="214" t="s">
        <v>12</v>
      </c>
      <c r="BJ18" s="217"/>
      <c r="BK18" s="217"/>
      <c r="BL18" s="217"/>
      <c r="BM18" s="218"/>
      <c r="BN18" s="54"/>
      <c r="BO18" s="54"/>
      <c r="BP18" s="54"/>
      <c r="BQ18" s="54"/>
      <c r="BR18" s="54"/>
      <c r="BS18" s="54"/>
      <c r="DZ18" s="55"/>
      <c r="EA18" s="55"/>
    </row>
    <row r="19" spans="1:131" ht="12.75" customHeight="1" x14ac:dyDescent="0.2">
      <c r="A19" s="56" t="s">
        <v>34</v>
      </c>
      <c r="B19" s="181" t="str">
        <f>IF(ISTEXT(VLOOKUP(CONCATENATE($A19,"_",B$3),'Unit List'!$A$23:$H$3256,2,FALSE)),"+","")</f>
        <v/>
      </c>
      <c r="C19" s="82" t="str">
        <f>IF(ISTEXT(VLOOKUP(CONCATENATE($A19,"_",C$3),'Unit List'!$A$23:$H$3256,2,FALSE)),"X",$B19)</f>
        <v>X</v>
      </c>
      <c r="D19" s="60" t="str">
        <f>IF(ISTEXT(VLOOKUP(CONCATENATE($A19,"_",D$3),'Unit List'!$A$23:$H$3256,2,FALSE)),"X",$B19)</f>
        <v/>
      </c>
      <c r="E19" s="51" t="str">
        <f>IF(ISTEXT(VLOOKUP(CONCATENATE($A19,"_",E$3),'Unit List'!$A$23:$H$3256,2,FALSE)),"X",$B19)</f>
        <v/>
      </c>
      <c r="F19" s="72" t="s">
        <v>0</v>
      </c>
      <c r="G19" s="67" t="str">
        <f>IF(ISTEXT(VLOOKUP(CONCATENATE($A19,"_",G$3),'Unit List'!$A$23:$H$3256,2,FALSE)),"X",$B19)</f>
        <v>X</v>
      </c>
      <c r="H19" s="67" t="str">
        <f>IF(ISTEXT(VLOOKUP(CONCATENATE($A19,"_",H$3),'Unit List'!$A$23:$H$3256,2,FALSE)),"X",$B19)</f>
        <v>X</v>
      </c>
      <c r="I19" s="53" t="str">
        <f>IF(ISTEXT(VLOOKUP(CONCATENATE($A19,"_",I$3),'Unit List'!$A$23:$H$3256,2,FALSE)),"X",$B19)</f>
        <v/>
      </c>
      <c r="J19" s="172" t="str">
        <f>IF(ISTEXT(VLOOKUP(CONCATENATE($A19,"_",J$3),'Unit List'!$A$23:$H$3256,2,FALSE)),"+","")</f>
        <v>+</v>
      </c>
      <c r="K19" s="94" t="str">
        <f>IF(ISTEXT(VLOOKUP(CONCATENATE($A19,"_",K$3),'Unit List'!$A$23:$H$3256,2,FALSE)),"X",$J19)</f>
        <v>+</v>
      </c>
      <c r="L19" s="68" t="str">
        <f>IF(ISTEXT(VLOOKUP(CONCATENATE($A19,"_",L$3),'Unit List'!$A$23:$H$3256,2,FALSE)),"X",$J19)</f>
        <v>+</v>
      </c>
      <c r="M19" s="172" t="str">
        <f>IF(ISTEXT(VLOOKUP(CONCATENATE($A19,"_",M$3),'Unit List'!$A$23:$H$3256,2,FALSE)),"+","")</f>
        <v/>
      </c>
      <c r="N19" s="51" t="str">
        <f>IF(ISTEXT(VLOOKUP(CONCATENATE($A19,"_",N$3),'Unit List'!$A$23:$H$3256,2,FALSE)),"X",$M19)</f>
        <v/>
      </c>
      <c r="O19" s="70" t="str">
        <f>IF(ISTEXT(VLOOKUP(CONCATENATE($A19,"_",O$3),'Unit List'!$A$23:$H$3256,2,FALSE)),"X",$M19)</f>
        <v>X</v>
      </c>
      <c r="P19" s="172" t="str">
        <f>IF(ISTEXT(VLOOKUP(CONCATENATE($A19,"_",P$3),'Unit List'!$A$23:$H$3256,2,FALSE)),"+","")</f>
        <v>+</v>
      </c>
      <c r="Q19" s="69" t="str">
        <f>IF(ISTEXT(VLOOKUP(CONCATENATE($A19,"_",Q$3),'Unit List'!$A$23:$H$3256,2,FALSE)),"X",$P19)</f>
        <v>+</v>
      </c>
      <c r="R19" s="69" t="str">
        <f>IF(ISTEXT(VLOOKUP(CONCATENATE($A19,"_",R$3),'Unit List'!$A$23:$H$3256,2,FALSE)),"X",$P19)</f>
        <v>+</v>
      </c>
      <c r="S19" s="51" t="str">
        <f>IF(ISTEXT(VLOOKUP(CONCATENATE($A19,"_",S$3),'Unit List'!$A$23:$H$3256,2,FALSE)),"X",$P19)</f>
        <v>X</v>
      </c>
      <c r="T19" s="183" t="str">
        <f>IF(ISTEXT(VLOOKUP(CONCATENATE($A19,"_",T$3),'Unit List'!$A$23:$H$3256,2,FALSE)),"X",$P19)</f>
        <v>+</v>
      </c>
      <c r="U19" s="67" t="str">
        <f>IF(ISTEXT(VLOOKUP(CONCATENATE($A19,"_",U$3),'Unit List'!$A$23:$H$3256,2,FALSE)),"X",$P19)</f>
        <v>X</v>
      </c>
      <c r="V19" s="67" t="str">
        <f>IF(ISTEXT(VLOOKUP(CONCATENATE($A19,"_",V$3),'Unit List'!$A$23:$H$3256,2,FALSE)),"X",$P19)</f>
        <v>X</v>
      </c>
      <c r="W19" s="71" t="str">
        <f>IF(ISTEXT(VLOOKUP(CONCATENATE($A19,"_",W$3),'Unit List'!$A$23:$H$3256,2,FALSE)),"X",$P19)</f>
        <v>+</v>
      </c>
      <c r="X19" s="171" t="str">
        <f>IF(ISTEXT(VLOOKUP(CONCATENATE($A19,"_",X$3),'Unit List'!$A$23:$H$3256,2,FALSE)),"+","")</f>
        <v>+</v>
      </c>
      <c r="Y19" s="67" t="str">
        <f>IF(ISTEXT(VLOOKUP(CONCATENATE($A19,"_",Y$3),'Unit List'!$A$23:$H$3256,2,FALSE)),"X",$X19)</f>
        <v>X</v>
      </c>
      <c r="Z19" s="69" t="str">
        <f>IF(ISTEXT(VLOOKUP(CONCATENATE($A19,"_",Z$3),'Unit List'!$A$23:$H$3256,2,FALSE)),"X",$X19)</f>
        <v>+</v>
      </c>
      <c r="AA19" s="67" t="str">
        <f>IF(ISTEXT(VLOOKUP(CONCATENATE($A19,"_",AA$3),'Unit List'!$A$23:$H$3256,2,FALSE)),"X",$X19)</f>
        <v>X</v>
      </c>
      <c r="AB19" s="67" t="str">
        <f>IF(ISTEXT(VLOOKUP(CONCATENATE($A19,"_",AB$3),'Unit List'!$A$23:$H$3256,2,FALSE)),"X",$X19)</f>
        <v>X</v>
      </c>
      <c r="AC19" s="68" t="str">
        <f>IF(ISTEXT(VLOOKUP(CONCATENATE($A19,"_",AC$3),'Unit List'!$A$23:$H$3256,2,FALSE)),"X",$X19)</f>
        <v>X</v>
      </c>
      <c r="AD19" s="171" t="str">
        <f>IF(ISTEXT(VLOOKUP(CONCATENATE($A19,"_",AD$3),'Unit List'!$A$23:$H$3256,2,FALSE)),"+","")</f>
        <v>+</v>
      </c>
      <c r="AE19" s="51" t="str">
        <f>IF(ISTEXT(VLOOKUP(CONCATENATE($A19,"_",AE$3),'Unit List'!$A$23:$H$3256,2,FALSE)),"X",$AD19)</f>
        <v>+</v>
      </c>
      <c r="AF19" s="51" t="str">
        <f>IF(ISTEXT(VLOOKUP(CONCATENATE($A19,"_",AF$3),'Unit List'!$A$23:$H$3256,2,FALSE)),"X",$AD19)</f>
        <v>+</v>
      </c>
      <c r="AG19" s="171" t="str">
        <f>IF(ISTEXT(VLOOKUP(CONCATENATE($A19,"_",AG$3),'Unit List'!$A$23:$H$3256,2,FALSE)),"+","")</f>
        <v>+</v>
      </c>
      <c r="AH19" s="67" t="str">
        <f>IF(ISTEXT(VLOOKUP(CONCATENATE($A19,"_",AH$3),'Unit List'!$A$23:$H$3256,2,FALSE)),"X",$AG19)</f>
        <v>+</v>
      </c>
      <c r="AI19" s="69" t="str">
        <f>IF(ISTEXT(VLOOKUP(CONCATENATE($A19,"_",AI$3),'Unit List'!$A$23:$H$3256,2,FALSE)),"X",$AG19)</f>
        <v>X</v>
      </c>
      <c r="AJ19" s="71" t="str">
        <f>IF(ISTEXT(VLOOKUP(CONCATENATE($A19,"_",AJ$3),'Unit List'!$A$23:$H$3256,2,FALSE)),"X",$AG19)</f>
        <v>+</v>
      </c>
      <c r="AK19" s="171" t="str">
        <f>IF(ISTEXT(VLOOKUP(CONCATENATE($A19,"_",AK$3),'Unit List'!$A$23:$H$3256,2,FALSE)),"+","")</f>
        <v>+</v>
      </c>
      <c r="AL19" s="183" t="str">
        <f>IF(ISTEXT(VLOOKUP(CONCATENATE($A19,"_",AL$3),'Unit List'!$A$23:$H$3256,2,FALSE)),"X",$AK19)</f>
        <v>+</v>
      </c>
      <c r="AM19" s="73" t="str">
        <f>IF(ISTEXT(VLOOKUP(CONCATENATE($A19,"_",AM$3),'Unit List'!$A$23:$H$3256,2,FALSE)),"X",$AK19)</f>
        <v>+</v>
      </c>
      <c r="AN19" s="175" t="str">
        <f>IF(ISTEXT(VLOOKUP(CONCATENATE($A19,"_",AN$3),'Unit List'!$A$23:$H$3256,2,FALSE)),"+","")</f>
        <v>+</v>
      </c>
      <c r="AO19" s="70" t="str">
        <f>IF(ISTEXT(VLOOKUP(CONCATENATE($A19,"_",AO$3),'Unit List'!$A$23:$H$3256,2,FALSE)),"X",$AN19)</f>
        <v>+</v>
      </c>
      <c r="AP19" s="171" t="str">
        <f>IF(ISTEXT(VLOOKUP(CONCATENATE($A19,"_",AP$3),'Unit List'!$A$23:$H$3256,2,FALSE)),"+","")</f>
        <v>+</v>
      </c>
      <c r="AQ19" s="89" t="s">
        <v>0</v>
      </c>
      <c r="AR19" s="67" t="str">
        <f>IF(ISTEXT(VLOOKUP(CONCATENATE($A19,"_",AR$3),'Unit List'!$A$23:$H$3256,2,FALSE)),"X",$AP19)</f>
        <v>X</v>
      </c>
      <c r="AS19" s="67" t="str">
        <f>IF(ISTEXT(VLOOKUP(CONCATENATE($A19,"_",AS$3),'Unit List'!$A$23:$H$3256,2,FALSE)),"X",$AP19)</f>
        <v>+</v>
      </c>
      <c r="AT19" s="73" t="str">
        <f>IF(ISTEXT(VLOOKUP(CONCATENATE($A19,"_",AT$3),'Unit List'!$A$23:$H$3256,2,FALSE)),"X",$AP19)</f>
        <v>X</v>
      </c>
      <c r="AU19" s="177" t="str">
        <f>IF(ISTEXT(VLOOKUP(CONCATENATE($A19,"_",AU$3),'Unit List'!$A$23:$H$3256,2,FALSE)),"+","")</f>
        <v>+</v>
      </c>
      <c r="AV19" s="69" t="str">
        <f>IF(ISTEXT(VLOOKUP(CONCATENATE($A19,"_",AV$3),'Unit List'!$A$23:$H$3256,2,FALSE)),"X",$AU19)</f>
        <v>+</v>
      </c>
      <c r="AW19" s="71" t="str">
        <f>IF(ISTEXT(VLOOKUP(CONCATENATE($A19,"_",AW$3),'Unit List'!$A$23:$H$3256,2,FALSE)),"X",$AU19)</f>
        <v>+</v>
      </c>
      <c r="AX19" s="171" t="str">
        <f>IF(ISTEXT(VLOOKUP(CONCATENATE($A19,"_",AX$3),'Unit List'!$A$23:$H$3256,2,FALSE)),"+","")</f>
        <v>+</v>
      </c>
      <c r="AY19" s="67" t="str">
        <f>IF(ISTEXT(VLOOKUP(CONCATENATE($A19,"_",AY$3),'Unit List'!$A$23:$H$3256,2,FALSE)),"X",$AX19)</f>
        <v>X</v>
      </c>
      <c r="AZ19" s="70" t="str">
        <f>IF(ISTEXT(VLOOKUP(CONCATENATE($A19,"_",AZ$3),'Unit List'!$A$23:$H$3256,2,FALSE)),"X",$AX19)</f>
        <v>+</v>
      </c>
      <c r="BA19" s="171" t="str">
        <f>IF(ISTEXT(VLOOKUP(CONCATENATE($A19,"_",BA$3),'Unit List'!$A$23:$H$3256,2,FALSE)),"+","")</f>
        <v>+</v>
      </c>
      <c r="BB19" s="67" t="str">
        <f>IF(ISTEXT(VLOOKUP(CONCATENATE($A19,"_",BB$3),'Unit List'!$A$23:$H$3256,2,FALSE)),"X",$BA19)</f>
        <v>X</v>
      </c>
      <c r="BC19" s="94" t="str">
        <f>IF(ISTEXT(VLOOKUP(CONCATENATE($A19,"_",BC$3),'Unit List'!$A$23:$H$3256,2,FALSE)),"X",$BA19)</f>
        <v>X</v>
      </c>
      <c r="BD19" s="73" t="str">
        <f>IF(ISTEXT(VLOOKUP(CONCATENATE($A19,"_",BD$3),'Unit List'!$A$23:$H$3256,2,FALSE)),"X",$BA19)</f>
        <v>X</v>
      </c>
      <c r="BE19" s="175" t="str">
        <f>IF(ISTEXT(VLOOKUP(CONCATENATE($A19,"_",BE$3),'Unit List'!$A$23:$H$3256,2,FALSE)),"+","")</f>
        <v>+</v>
      </c>
      <c r="BF19" s="184" t="str">
        <f>IF(ISTEXT(VLOOKUP(CONCATENATE($A19,"_",BF$3),'Unit List'!$A$23:$H$3256,2,FALSE)),"X",$BE19)</f>
        <v>+</v>
      </c>
      <c r="BG19" s="95"/>
      <c r="BH19" s="96"/>
      <c r="BI19" s="214" t="s">
        <v>12</v>
      </c>
      <c r="BJ19" s="217"/>
      <c r="BK19" s="217"/>
      <c r="BL19" s="217"/>
      <c r="BM19" s="218"/>
      <c r="BN19" s="54"/>
      <c r="BO19" s="54"/>
      <c r="BP19" s="54"/>
      <c r="BQ19" s="54"/>
      <c r="BR19" s="54"/>
      <c r="BS19" s="54"/>
      <c r="DZ19" s="55"/>
      <c r="EA19" s="55"/>
    </row>
    <row r="20" spans="1:131" ht="12.75" customHeight="1" x14ac:dyDescent="0.2">
      <c r="A20" s="56" t="s">
        <v>33</v>
      </c>
      <c r="B20" s="181" t="str">
        <f>IF(ISTEXT(VLOOKUP(CONCATENATE($A20,"_",B$3),'Unit List'!$A$23:$H$3256,2,FALSE)),"+","")</f>
        <v/>
      </c>
      <c r="C20" s="82" t="str">
        <f>IF(ISTEXT(VLOOKUP(CONCATENATE($A20,"_",C$3),'Unit List'!$A$23:$H$3256,2,FALSE)),"X",$B20)</f>
        <v>X</v>
      </c>
      <c r="D20" s="51" t="str">
        <f>IF(ISTEXT(VLOOKUP(CONCATENATE($A20,"_",D$3),'Unit List'!$A$23:$H$3256,2,FALSE)),"X",$B20)</f>
        <v>X</v>
      </c>
      <c r="E20" s="51" t="str">
        <f>IF(ISTEXT(VLOOKUP(CONCATENATE($A20,"_",E$3),'Unit List'!$A$23:$H$3256,2,FALSE)),"X",$B20)</f>
        <v>X</v>
      </c>
      <c r="F20" s="67" t="str">
        <f>IF(ISTEXT(VLOOKUP(CONCATENATE($A20,"_",F$3),'Unit List'!$A$23:$H$3256,2,FALSE)),"X",$B20)</f>
        <v>X</v>
      </c>
      <c r="G20" s="67" t="str">
        <f>IF(ISTEXT(VLOOKUP(CONCATENATE($A20,"_",G$3),'Unit List'!$A$23:$H$3256,2,FALSE)),"X",$B20)</f>
        <v>X</v>
      </c>
      <c r="H20" s="67" t="str">
        <f>IF(ISTEXT(VLOOKUP(CONCATENATE($A20,"_",H$3),'Unit List'!$A$23:$H$3256,2,FALSE)),"X",$B20)</f>
        <v>X</v>
      </c>
      <c r="I20" s="70" t="str">
        <f>IF(ISTEXT(VLOOKUP(CONCATENATE($A20,"_",I$3),'Unit List'!$A$23:$H$3256,2,FALSE)),"X",$B20)</f>
        <v>X</v>
      </c>
      <c r="J20" s="172" t="str">
        <f>IF(ISTEXT(VLOOKUP(CONCATENATE($A20,"_",J$3),'Unit List'!$A$23:$H$3256,2,FALSE)),"+","")</f>
        <v/>
      </c>
      <c r="K20" s="51" t="str">
        <f>IF(ISTEXT(VLOOKUP(CONCATENATE($A20,"_",K$3),'Unit List'!$A$23:$H$3256,2,FALSE)),"X",$J20)</f>
        <v/>
      </c>
      <c r="L20" s="86" t="str">
        <f>IF(ISTEXT(VLOOKUP(CONCATENATE($A20,"_",L$3),'Unit List'!$A$23:$H$3256,2,FALSE)),"X",$J20)</f>
        <v>X</v>
      </c>
      <c r="M20" s="172" t="str">
        <f>IF(ISTEXT(VLOOKUP(CONCATENATE($A20,"_",M$3),'Unit List'!$A$23:$H$3256,2,FALSE)),"+","")</f>
        <v>+</v>
      </c>
      <c r="N20" s="67" t="str">
        <f>IF(ISTEXT(VLOOKUP(CONCATENATE($A20,"_",N$3),'Unit List'!$A$23:$H$3256,2,FALSE)),"X",$M20)</f>
        <v>X</v>
      </c>
      <c r="O20" s="70" t="str">
        <f>IF(ISTEXT(VLOOKUP(CONCATENATE($A20,"_",O$3),'Unit List'!$A$23:$H$3256,2,FALSE)),"X",$M20)</f>
        <v>X</v>
      </c>
      <c r="P20" s="172" t="str">
        <f>IF(ISTEXT(VLOOKUP(CONCATENATE($A20,"_",P$3),'Unit List'!$A$23:$H$3256,2,FALSE)),"+","")</f>
        <v/>
      </c>
      <c r="Q20" s="51" t="str">
        <f>IF(ISTEXT(VLOOKUP(CONCATENATE($A20,"_",Q$3),'Unit List'!$A$23:$H$3256,2,FALSE)),"X",$P20)</f>
        <v/>
      </c>
      <c r="R20" s="51" t="str">
        <f>IF(ISTEXT(VLOOKUP(CONCATENATE($A20,"_",R$3),'Unit List'!$A$23:$H$3256,2,FALSE)),"X",$P20)</f>
        <v/>
      </c>
      <c r="S20" s="67" t="str">
        <f>IF(ISTEXT(VLOOKUP(CONCATENATE($A20,"_",S$3),'Unit List'!$A$23:$H$3256,2,FALSE)),"X",$P20)</f>
        <v>X</v>
      </c>
      <c r="T20" s="52" t="str">
        <f>IF(ISTEXT(VLOOKUP(CONCATENATE($A20,"_",T$3),'Unit List'!$A$23:$H$3256,2,FALSE)),"X",$P20)</f>
        <v/>
      </c>
      <c r="U20" s="67" t="str">
        <f>IF(ISTEXT(VLOOKUP(CONCATENATE($A20,"_",U$3),'Unit List'!$A$23:$H$3256,2,FALSE)),"X",$P20)</f>
        <v>X</v>
      </c>
      <c r="V20" s="51" t="str">
        <f>IF(ISTEXT(VLOOKUP(CONCATENATE($A20,"_",V$3),'Unit List'!$A$23:$H$3256,2,FALSE)),"X",$P20)</f>
        <v/>
      </c>
      <c r="W20" s="53" t="str">
        <f>IF(ISTEXT(VLOOKUP(CONCATENATE($A20,"_",W$3),'Unit List'!$A$23:$H$3256,2,FALSE)),"X",$P20)</f>
        <v/>
      </c>
      <c r="X20" s="172" t="str">
        <f>IF(ISTEXT(VLOOKUP(CONCATENATE($A20,"_",X$3),'Unit List'!$A$23:$H$3256,2,FALSE)),"+","")</f>
        <v/>
      </c>
      <c r="Y20" s="51" t="str">
        <f>IF(ISTEXT(VLOOKUP(CONCATENATE($A20,"_",Y$3),'Unit List'!$A$23:$H$3256,2,FALSE)),"X",$X20)</f>
        <v/>
      </c>
      <c r="Z20" s="51" t="str">
        <f>IF(ISTEXT(VLOOKUP(CONCATENATE($A20,"_",Z$3),'Unit List'!$A$23:$H$3256,2,FALSE)),"X",$X20)</f>
        <v/>
      </c>
      <c r="AA20" s="51" t="str">
        <f>IF(ISTEXT(VLOOKUP(CONCATENATE($A20,"_",AA$3),'Unit List'!$A$23:$H$3256,2,FALSE)),"X",$X20)</f>
        <v/>
      </c>
      <c r="AB20" s="51" t="str">
        <f>IF(ISTEXT(VLOOKUP(CONCATENATE($A20,"_",AB$3),'Unit List'!$A$23:$H$3256,2,FALSE)),"X",$X20)</f>
        <v/>
      </c>
      <c r="AC20" s="62" t="str">
        <f>IF(ISTEXT(VLOOKUP(CONCATENATE($A20,"_",AC$3),'Unit List'!$A$23:$H$3256,2,FALSE)),"X",$X20)</f>
        <v/>
      </c>
      <c r="AD20" s="172" t="str">
        <f>IF(ISTEXT(VLOOKUP(CONCATENATE($A20,"_",AD$3),'Unit List'!$A$23:$H$3256,2,FALSE)),"+","")</f>
        <v>+</v>
      </c>
      <c r="AE20" s="51" t="str">
        <f>IF(ISTEXT(VLOOKUP(CONCATENATE($A20,"_",AE$3),'Unit List'!$A$23:$H$3256,2,FALSE)),"X",$AD20)</f>
        <v>+</v>
      </c>
      <c r="AF20" s="51" t="str">
        <f>IF(ISTEXT(VLOOKUP(CONCATENATE($A20,"_",AF$3),'Unit List'!$A$23:$H$3256,2,FALSE)),"X",$AD20)</f>
        <v>+</v>
      </c>
      <c r="AG20" s="172" t="str">
        <f>IF(ISTEXT(VLOOKUP(CONCATENATE($A20,"_",AG$3),'Unit List'!$A$23:$H$3256,2,FALSE)),"+","")</f>
        <v/>
      </c>
      <c r="AH20" s="51" t="str">
        <f>IF(ISTEXT(VLOOKUP(CONCATENATE($A20,"_",AH$3),'Unit List'!$A$23:$H$3256,2,FALSE)),"X",$AG20)</f>
        <v/>
      </c>
      <c r="AI20" s="51" t="str">
        <f>IF(ISTEXT(VLOOKUP(CONCATENATE($A20,"_",AI$3),'Unit List'!$A$23:$H$3256,2,FALSE)),"X",$AG20)</f>
        <v/>
      </c>
      <c r="AJ20" s="53" t="str">
        <f>IF(ISTEXT(VLOOKUP(CONCATENATE($A20,"_",AJ$3),'Unit List'!$A$23:$H$3256,2,FALSE)),"X",$AG20)</f>
        <v>X</v>
      </c>
      <c r="AK20" s="172" t="str">
        <f>IF(ISTEXT(VLOOKUP(CONCATENATE($A20,"_",AK$3),'Unit List'!$A$23:$H$3256,2,FALSE)),"+","")</f>
        <v/>
      </c>
      <c r="AL20" s="52" t="str">
        <f>IF(ISTEXT(VLOOKUP(CONCATENATE($A20,"_",AL$3),'Unit List'!$A$23:$H$3256,2,FALSE)),"X",$AK20)</f>
        <v/>
      </c>
      <c r="AM20" s="53" t="str">
        <f>IF(ISTEXT(VLOOKUP(CONCATENATE($A20,"_",AM$3),'Unit List'!$A$23:$H$3256,2,FALSE)),"X",$AK20)</f>
        <v/>
      </c>
      <c r="AN20" s="125" t="str">
        <f>IF(ISTEXT(VLOOKUP(CONCATENATE($A20,"_",AN$3),'Unit List'!$A$23:$H$3256,2,FALSE)),"+","")</f>
        <v>+</v>
      </c>
      <c r="AO20" s="53" t="str">
        <f>IF(ISTEXT(VLOOKUP(CONCATENATE($A20,"_",AO$3),'Unit List'!$A$23:$H$3256,2,FALSE)),"X",$AN20)</f>
        <v>+</v>
      </c>
      <c r="AP20" s="172" t="str">
        <f>IF(ISTEXT(VLOOKUP(CONCATENATE($A20,"_",AP$3),'Unit List'!$A$23:$H$3256,2,FALSE)),"+","")</f>
        <v>+</v>
      </c>
      <c r="AQ20" s="51" t="str">
        <f>IF(ISTEXT(VLOOKUP(CONCATENATE($A20,"_",AQ$3),'Unit List'!$A$23:$H$3256,2,FALSE)),"X",$AP20)</f>
        <v>+</v>
      </c>
      <c r="AR20" s="67" t="str">
        <f>IF(ISTEXT(VLOOKUP(CONCATENATE($A20,"_",AR$3),'Unit List'!$A$23:$H$3256,2,FALSE)),"X",$AP20)</f>
        <v>X</v>
      </c>
      <c r="AS20" s="51" t="str">
        <f>IF(ISTEXT(VLOOKUP(CONCATENATE($A20,"_",AS$3),'Unit List'!$A$23:$H$3256,2,FALSE)),"X",$AP20)</f>
        <v>X</v>
      </c>
      <c r="AT20" s="53" t="str">
        <f>IF(ISTEXT(VLOOKUP(CONCATENATE($A20,"_",AT$3),'Unit List'!$A$23:$H$3256,2,FALSE)),"X",$AP20)</f>
        <v>+</v>
      </c>
      <c r="AU20" s="124" t="str">
        <f>IF(ISTEXT(VLOOKUP(CONCATENATE($A20,"_",AU$3),'Unit List'!$A$23:$H$3256,2,FALSE)),"+","")</f>
        <v>+</v>
      </c>
      <c r="AV20" s="51" t="str">
        <f>IF(ISTEXT(VLOOKUP(CONCATENATE($A20,"_",AV$3),'Unit List'!$A$23:$H$3256,2,FALSE)),"X",$AU20)</f>
        <v>+</v>
      </c>
      <c r="AW20" s="53" t="str">
        <f>IF(ISTEXT(VLOOKUP(CONCATENATE($A20,"_",AW$3),'Unit List'!$A$23:$H$3256,2,FALSE)),"X",$AU20)</f>
        <v>+</v>
      </c>
      <c r="AX20" s="172" t="str">
        <f>IF(ISTEXT(VLOOKUP(CONCATENATE($A20,"_",AX$3),'Unit List'!$A$23:$H$3256,2,FALSE)),"+","")</f>
        <v>+</v>
      </c>
      <c r="AY20" s="51" t="str">
        <f>IF(ISTEXT(VLOOKUP(CONCATENATE($A20,"_",AY$3),'Unit List'!$A$23:$H$3256,2,FALSE)),"X",$AX20)</f>
        <v>+</v>
      </c>
      <c r="AZ20" s="53" t="str">
        <f>IF(ISTEXT(VLOOKUP(CONCATENATE($A20,"_",AZ$3),'Unit List'!$A$23:$H$3256,2,FALSE)),"X",$AX20)</f>
        <v>+</v>
      </c>
      <c r="BA20" s="182" t="str">
        <f>IF(ISTEXT(VLOOKUP(CONCATENATE($A20,"_",BA$3),'Unit List'!$A$23:$H$3256,2,FALSE)),"+","")</f>
        <v/>
      </c>
      <c r="BB20" s="51" t="str">
        <f>IF(ISTEXT(VLOOKUP(CONCATENATE($A20,"_",BB$3),'Unit List'!$A$23:$H$3256,2,FALSE)),"X",$BA20)</f>
        <v/>
      </c>
      <c r="BC20" s="51" t="str">
        <f>IF(ISTEXT(VLOOKUP(CONCATENATE($A20,"_",BC$3),'Unit List'!$A$23:$H$3256,2,FALSE)),"X",$BA20)</f>
        <v/>
      </c>
      <c r="BD20" s="53" t="str">
        <f>IF(ISTEXT(VLOOKUP(CONCATENATE($A20,"_",BD$3),'Unit List'!$A$23:$H$3256,2,FALSE)),"X",$BA20)</f>
        <v/>
      </c>
      <c r="BE20" s="125" t="str">
        <f>IF(ISTEXT(VLOOKUP(CONCATENATE($A20,"_",BE$3),'Unit List'!$A$23:$H$3256,2,FALSE)),"+","")</f>
        <v>+</v>
      </c>
      <c r="BF20" s="62" t="str">
        <f>IF(ISTEXT(VLOOKUP(CONCATENATE($A20,"_",BF$3),'Unit List'!$A$23:$H$3256,2,FALSE)),"X",$BE20)</f>
        <v>+</v>
      </c>
      <c r="BG20" s="75"/>
      <c r="BH20" s="84"/>
      <c r="BI20" s="214"/>
      <c r="BJ20" s="215"/>
      <c r="BK20" s="215"/>
      <c r="BL20" s="215"/>
      <c r="BM20" s="216"/>
      <c r="BN20" s="54"/>
      <c r="BO20" s="54"/>
      <c r="BP20" s="54"/>
      <c r="BQ20" s="54"/>
      <c r="BR20" s="54"/>
      <c r="BS20" s="54"/>
      <c r="DZ20" s="55"/>
      <c r="EA20" s="55"/>
    </row>
    <row r="21" spans="1:131" ht="12.75" customHeight="1" x14ac:dyDescent="0.2">
      <c r="A21" s="56" t="s">
        <v>32</v>
      </c>
      <c r="B21" s="181" t="str">
        <f>IF(ISTEXT(VLOOKUP(CONCATENATE($A21,"_",B$3),'Unit List'!$A$23:$H$3256,2,FALSE)),"+","")</f>
        <v/>
      </c>
      <c r="C21" s="82" t="str">
        <f>IF(ISTEXT(VLOOKUP(CONCATENATE($A21,"_",C$3),'Unit List'!$A$23:$H$3256,2,FALSE)),"X",$B21)</f>
        <v>X</v>
      </c>
      <c r="D21" s="67" t="str">
        <f>IF(ISTEXT(VLOOKUP(CONCATENATE($A21,"_",D$3),'Unit List'!$A$23:$H$3256,2,FALSE)),"X",$B21)</f>
        <v>X</v>
      </c>
      <c r="E21" s="51" t="str">
        <f>IF(ISTEXT(VLOOKUP(CONCATENATE($A21,"_",E$3),'Unit List'!$A$23:$H$3256,2,FALSE)),"X",$B21)</f>
        <v>X</v>
      </c>
      <c r="F21" s="67" t="str">
        <f>IF(ISTEXT(VLOOKUP(CONCATENATE($A21,"_",F$3),'Unit List'!$A$23:$H$3256,2,FALSE)),"X",$B21)</f>
        <v>X</v>
      </c>
      <c r="G21" s="67" t="str">
        <f>IF(ISTEXT(VLOOKUP(CONCATENATE($A21,"_",G$3),'Unit List'!$A$23:$H$3256,2,FALSE)),"X",$B21)</f>
        <v>X</v>
      </c>
      <c r="H21" s="67" t="str">
        <f>IF(ISTEXT(VLOOKUP(CONCATENATE($A21,"_",H$3),'Unit List'!$A$23:$H$3256,2,FALSE)),"X",$B21)</f>
        <v>X</v>
      </c>
      <c r="I21" s="70" t="str">
        <f>IF(ISTEXT(VLOOKUP(CONCATENATE($A21,"_",I$3),'Unit List'!$A$23:$H$3256,2,FALSE)),"X",$B21)</f>
        <v>X</v>
      </c>
      <c r="J21" s="172" t="str">
        <f>IF(ISTEXT(VLOOKUP(CONCATENATE($A21,"_",J$3),'Unit List'!$A$23:$H$3256,2,FALSE)),"+","")</f>
        <v/>
      </c>
      <c r="K21" s="51" t="str">
        <f>IF(ISTEXT(VLOOKUP(CONCATENATE($A21,"_",K$3),'Unit List'!$A$23:$H$3256,2,FALSE)),"X",$J21)</f>
        <v/>
      </c>
      <c r="L21" s="86" t="str">
        <f>IF(ISTEXT(VLOOKUP(CONCATENATE($A21,"_",L$3),'Unit List'!$A$23:$H$3256,2,FALSE)),"X",$J21)</f>
        <v>X</v>
      </c>
      <c r="M21" s="172" t="str">
        <f>IF(ISTEXT(VLOOKUP(CONCATENATE($A21,"_",M$3),'Unit List'!$A$23:$H$3256,2,FALSE)),"+","")</f>
        <v>+</v>
      </c>
      <c r="N21" s="67" t="str">
        <f>IF(ISTEXT(VLOOKUP(CONCATENATE($A21,"_",N$3),'Unit List'!$A$23:$H$3256,2,FALSE)),"X",$M21)</f>
        <v>X</v>
      </c>
      <c r="O21" s="70" t="str">
        <f>IF(ISTEXT(VLOOKUP(CONCATENATE($A21,"_",O$3),'Unit List'!$A$23:$H$3256,2,FALSE)),"X",$M21)</f>
        <v>X</v>
      </c>
      <c r="P21" s="172" t="str">
        <f>IF(ISTEXT(VLOOKUP(CONCATENATE($A21,"_",P$3),'Unit List'!$A$23:$H$3256,2,FALSE)),"+","")</f>
        <v/>
      </c>
      <c r="Q21" s="51" t="str">
        <f>IF(ISTEXT(VLOOKUP(CONCATENATE($A21,"_",Q$3),'Unit List'!$A$23:$H$3256,2,FALSE)),"X",$P21)</f>
        <v>X</v>
      </c>
      <c r="R21" s="51" t="str">
        <f>IF(ISTEXT(VLOOKUP(CONCATENATE($A21,"_",R$3),'Unit List'!$A$23:$H$3256,2,FALSE)),"X",$P21)</f>
        <v/>
      </c>
      <c r="S21" s="67" t="str">
        <f>IF(ISTEXT(VLOOKUP(CONCATENATE($A21,"_",S$3),'Unit List'!$A$23:$H$3256,2,FALSE)),"X",$P21)</f>
        <v>X</v>
      </c>
      <c r="T21" s="52" t="str">
        <f>IF(ISTEXT(VLOOKUP(CONCATENATE($A21,"_",T$3),'Unit List'!$A$23:$H$3256,2,FALSE)),"X",$P21)</f>
        <v/>
      </c>
      <c r="U21" s="67" t="str">
        <f>IF(ISTEXT(VLOOKUP(CONCATENATE($A21,"_",U$3),'Unit List'!$A$23:$H$3256,2,FALSE)),"X",$P21)</f>
        <v>X</v>
      </c>
      <c r="V21" s="67" t="str">
        <f>IF(ISTEXT(VLOOKUP(CONCATENATE($A21,"_",V$3),'Unit List'!$A$23:$H$3256,2,FALSE)),"X",$P21)</f>
        <v>X</v>
      </c>
      <c r="W21" s="53" t="str">
        <f>IF(ISTEXT(VLOOKUP(CONCATENATE($A21,"_",W$3),'Unit List'!$A$23:$H$3256,2,FALSE)),"X",$P21)</f>
        <v/>
      </c>
      <c r="X21" s="171" t="str">
        <f>IF(ISTEXT(VLOOKUP(CONCATENATE($A21,"_",X$3),'Unit List'!$A$23:$H$3256,2,FALSE)),"+","")</f>
        <v>+</v>
      </c>
      <c r="Y21" s="69" t="str">
        <f>IF(ISTEXT(VLOOKUP(CONCATENATE($A21,"_",Y$3),'Unit List'!$A$23:$H$3256,2,FALSE)),"X",$X21)</f>
        <v>+</v>
      </c>
      <c r="Z21" s="69" t="str">
        <f>IF(ISTEXT(VLOOKUP(CONCATENATE($A21,"_",Z$3),'Unit List'!$A$23:$H$3256,2,FALSE)),"X",$X21)</f>
        <v>+</v>
      </c>
      <c r="AA21" s="69" t="str">
        <f>IF(ISTEXT(VLOOKUP(CONCATENATE($A21,"_",AA$3),'Unit List'!$A$23:$H$3256,2,FALSE)),"X",$X21)</f>
        <v>+</v>
      </c>
      <c r="AB21" s="67" t="str">
        <f>IF(ISTEXT(VLOOKUP(CONCATENATE($A21,"_",AB$3),'Unit List'!$A$23:$H$3256,2,FALSE)),"X",$X21)</f>
        <v>X</v>
      </c>
      <c r="AC21" s="184" t="str">
        <f>IF(ISTEXT(VLOOKUP(CONCATENATE($A21,"_",AC$3),'Unit List'!$A$23:$H$3256,2,FALSE)),"X",$X21)</f>
        <v>+</v>
      </c>
      <c r="AD21" s="171" t="str">
        <f>IF(ISTEXT(VLOOKUP(CONCATENATE($A21,"_",AD$3),'Unit List'!$A$23:$H$3256,2,FALSE)),"+","")</f>
        <v>+</v>
      </c>
      <c r="AE21" s="51" t="str">
        <f>IF(ISTEXT(VLOOKUP(CONCATENATE($A21,"_",AE$3),'Unit List'!$A$23:$H$3256,2,FALSE)),"X",$AD21)</f>
        <v>+</v>
      </c>
      <c r="AF21" s="51" t="str">
        <f>IF(ISTEXT(VLOOKUP(CONCATENATE($A21,"_",AF$3),'Unit List'!$A$23:$H$3256,2,FALSE)),"X",$AD21)</f>
        <v>+</v>
      </c>
      <c r="AG21" s="171" t="str">
        <f>IF(ISTEXT(VLOOKUP(CONCATENATE($A21,"_",AG$3),'Unit List'!$A$23:$H$3256,2,FALSE)),"+","")</f>
        <v>+</v>
      </c>
      <c r="AH21" s="69" t="str">
        <f>IF(ISTEXT(VLOOKUP(CONCATENATE($A21,"_",AH$3),'Unit List'!$A$23:$H$3256,2,FALSE)),"X",$AG21)</f>
        <v>+</v>
      </c>
      <c r="AI21" s="69" t="str">
        <f>IF(ISTEXT(VLOOKUP(CONCATENATE($A21,"_",AI$3),'Unit List'!$A$23:$H$3256,2,FALSE)),"X",$AG21)</f>
        <v>+</v>
      </c>
      <c r="AJ21" s="53" t="str">
        <f>IF(ISTEXT(VLOOKUP(CONCATENATE($A21,"_",AJ$3),'Unit List'!$A$23:$H$3256,2,FALSE)),"X",$AG21)</f>
        <v>X</v>
      </c>
      <c r="AK21" s="171" t="str">
        <f>IF(ISTEXT(VLOOKUP(CONCATENATE($A21,"_",AK$3),'Unit List'!$A$23:$H$3256,2,FALSE)),"+","")</f>
        <v/>
      </c>
      <c r="AL21" s="87" t="str">
        <f>IF(ISTEXT(VLOOKUP(CONCATENATE($A21,"_",AL$3),'Unit List'!$A$23:$H$3256,2,FALSE)),"X",$AK21)</f>
        <v>X</v>
      </c>
      <c r="AM21" s="53" t="str">
        <f>IF(ISTEXT(VLOOKUP(CONCATENATE($A21,"_",AM$3),'Unit List'!$A$23:$H$3256,2,FALSE)),"X",$AK21)</f>
        <v>X</v>
      </c>
      <c r="AN21" s="175" t="str">
        <f>IF(ISTEXT(VLOOKUP(CONCATENATE($A21,"_",AN$3),'Unit List'!$A$23:$H$3256,2,FALSE)),"+","")</f>
        <v>+</v>
      </c>
      <c r="AO21" s="53" t="str">
        <f>IF(ISTEXT(VLOOKUP(CONCATENATE($A21,"_",AO$3),'Unit List'!$A$23:$H$3256,2,FALSE)),"X",$AN21)</f>
        <v>+</v>
      </c>
      <c r="AP21" s="172" t="str">
        <f>IF(ISTEXT(VLOOKUP(CONCATENATE($A21,"_",AP$3),'Unit List'!$A$23:$H$3256,2,FALSE)),"+","")</f>
        <v/>
      </c>
      <c r="AQ21" s="67" t="str">
        <f>IF(ISTEXT(VLOOKUP(CONCATENATE($A21,"_",AQ$3),'Unit List'!$A$23:$H$3256,2,FALSE)),"X",$AP21)</f>
        <v>X</v>
      </c>
      <c r="AR21" s="89" t="s">
        <v>0</v>
      </c>
      <c r="AS21" s="51" t="str">
        <f>IF(ISTEXT(VLOOKUP(CONCATENATE($A21,"_",AS$3),'Unit List'!$A$23:$H$3256,2,FALSE)),"X",$AP21)</f>
        <v/>
      </c>
      <c r="AT21" s="53" t="str">
        <f>IF(ISTEXT(VLOOKUP(CONCATENATE($A21,"_",AT$3),'Unit List'!$A$23:$H$3256,2,FALSE)),"X",$AP21)</f>
        <v/>
      </c>
      <c r="AU21" s="124" t="str">
        <f>IF(ISTEXT(VLOOKUP(CONCATENATE($A21,"_",AU$3),'Unit List'!$A$23:$H$3256,2,FALSE)),"+","")</f>
        <v>+</v>
      </c>
      <c r="AV21" s="51" t="str">
        <f>IF(ISTEXT(VLOOKUP(CONCATENATE($A21,"_",AV$3),'Unit List'!$A$23:$H$3256,2,FALSE)),"X",$AU21)</f>
        <v>+</v>
      </c>
      <c r="AW21" s="53" t="str">
        <f>IF(ISTEXT(VLOOKUP(CONCATENATE($A21,"_",AW$3),'Unit List'!$A$23:$H$3256,2,FALSE)),"X",$AU21)</f>
        <v>+</v>
      </c>
      <c r="AX21" s="171" t="str">
        <f>IF(ISTEXT(VLOOKUP(CONCATENATE($A21,"_",AX$3),'Unit List'!$A$23:$H$3256,2,FALSE)),"+","")</f>
        <v>+</v>
      </c>
      <c r="AY21" s="69" t="str">
        <f>IF(ISTEXT(VLOOKUP(CONCATENATE($A21,"_",AY$3),'Unit List'!$A$23:$H$3256,2,FALSE)),"X",$AX21)</f>
        <v>+</v>
      </c>
      <c r="AZ21" s="53" t="str">
        <f>IF(ISTEXT(VLOOKUP(CONCATENATE($A21,"_",AZ$3),'Unit List'!$A$23:$H$3256,2,FALSE)),"X",$AX21)</f>
        <v>+</v>
      </c>
      <c r="BA21" s="171" t="str">
        <f>IF(ISTEXT(VLOOKUP(CONCATENATE($A21,"_",BA$3),'Unit List'!$A$23:$H$3256,2,FALSE)),"+","")</f>
        <v>+</v>
      </c>
      <c r="BB21" s="69" t="str">
        <f>IF(ISTEXT(VLOOKUP(CONCATENATE($A21,"_",BB$3),'Unit List'!$A$23:$H$3256,2,FALSE)),"X",$BA21)</f>
        <v>+</v>
      </c>
      <c r="BC21" s="69" t="str">
        <f>IF(ISTEXT(VLOOKUP(CONCATENATE($A21,"_",BC$3),'Unit List'!$A$23:$H$3256,2,FALSE)),"X",$BA21)</f>
        <v>+</v>
      </c>
      <c r="BD21" s="71" t="str">
        <f>IF(ISTEXT(VLOOKUP(CONCATENATE($A21,"_",BD$3),'Unit List'!$A$23:$H$3256,2,FALSE)),"X",$BA21)</f>
        <v>+</v>
      </c>
      <c r="BE21" s="175" t="str">
        <f>IF(ISTEXT(VLOOKUP(CONCATENATE($A21,"_",BE$3),'Unit List'!$A$23:$H$3256,2,FALSE)),"+","")</f>
        <v>+</v>
      </c>
      <c r="BF21" s="62" t="str">
        <f>IF(ISTEXT(VLOOKUP(CONCATENATE($A21,"_",BF$3),'Unit List'!$A$23:$H$3256,2,FALSE)),"X",$BE21)</f>
        <v>+</v>
      </c>
      <c r="BG21" s="97"/>
      <c r="BH21" s="98" t="s">
        <v>0</v>
      </c>
      <c r="BI21" s="214"/>
      <c r="BJ21" s="215"/>
      <c r="BK21" s="215"/>
      <c r="BL21" s="215"/>
      <c r="BM21" s="216"/>
      <c r="BN21" s="54"/>
      <c r="BO21" s="54"/>
      <c r="BP21" s="54"/>
      <c r="BQ21" s="54"/>
      <c r="BR21" s="54"/>
      <c r="BS21" s="54"/>
      <c r="DZ21" s="55"/>
      <c r="EA21" s="55"/>
    </row>
    <row r="22" spans="1:131" ht="12.75" customHeight="1" x14ac:dyDescent="0.2">
      <c r="A22" s="56" t="s">
        <v>31</v>
      </c>
      <c r="B22" s="181" t="str">
        <f>IF(ISTEXT(VLOOKUP(CONCATENATE($A22,"_",B$3),'Unit List'!$A$23:$H$3256,2,FALSE)),"+","")</f>
        <v/>
      </c>
      <c r="C22" s="57" t="str">
        <f>IF(ISTEXT(VLOOKUP(CONCATENATE($A22,"_",C$3),'Unit List'!$A$23:$H$3256,2,FALSE)),"X",$B22)</f>
        <v/>
      </c>
      <c r="D22" s="51" t="str">
        <f>IF(ISTEXT(VLOOKUP(CONCATENATE($A22,"_",D$3),'Unit List'!$A$23:$H$3256,2,FALSE)),"X",$B22)</f>
        <v/>
      </c>
      <c r="E22" s="51" t="str">
        <f>IF(ISTEXT(VLOOKUP(CONCATENATE($A22,"_",E$3),'Unit List'!$A$23:$H$3256,2,FALSE)),"X",$B22)</f>
        <v/>
      </c>
      <c r="F22" s="89" t="s">
        <v>0</v>
      </c>
      <c r="G22" s="51" t="str">
        <f>IF(ISTEXT(VLOOKUP(CONCATENATE($A22,"_",G$3),'Unit List'!$A$23:$H$3256,2,FALSE)),"X",$B22)</f>
        <v/>
      </c>
      <c r="H22" s="51" t="str">
        <f>IF(ISTEXT(VLOOKUP(CONCATENATE($A22,"_",H$3),'Unit List'!$A$23:$H$3256,2,FALSE)),"X",$B22)</f>
        <v/>
      </c>
      <c r="I22" s="53" t="str">
        <f>IF(ISTEXT(VLOOKUP(CONCATENATE($A22,"_",I$3),'Unit List'!$A$23:$H$3256,2,FALSE)),"X",$B22)</f>
        <v/>
      </c>
      <c r="J22" s="172" t="str">
        <f>IF(ISTEXT(VLOOKUP(CONCATENATE($A22,"_",J$3),'Unit List'!$A$23:$H$3256,2,FALSE)),"+","")</f>
        <v/>
      </c>
      <c r="K22" s="51" t="str">
        <f>IF(ISTEXT(VLOOKUP(CONCATENATE($A22,"_",K$3),'Unit List'!$A$23:$H$3256,2,FALSE)),"X",$J22)</f>
        <v/>
      </c>
      <c r="L22" s="62" t="str">
        <f>IF(ISTEXT(VLOOKUP(CONCATENATE($A22,"_",L$3),'Unit List'!$A$23:$H$3256,2,FALSE)),"X",$J22)</f>
        <v/>
      </c>
      <c r="M22" s="172" t="str">
        <f>IF(ISTEXT(VLOOKUP(CONCATENATE($A22,"_",M$3),'Unit List'!$A$23:$H$3256,2,FALSE)),"+","")</f>
        <v/>
      </c>
      <c r="N22" s="51" t="str">
        <f>IF(ISTEXT(VLOOKUP(CONCATENATE($A22,"_",N$3),'Unit List'!$A$23:$H$3256,2,FALSE)),"X",$M22)</f>
        <v/>
      </c>
      <c r="O22" s="53" t="str">
        <f>IF(ISTEXT(VLOOKUP(CONCATENATE($A22,"_",O$3),'Unit List'!$A$23:$H$3256,2,FALSE)),"X",$M22)</f>
        <v/>
      </c>
      <c r="P22" s="172" t="str">
        <f>IF(ISTEXT(VLOOKUP(CONCATENATE($A22,"_",P$3),'Unit List'!$A$23:$H$3256,2,FALSE)),"+","")</f>
        <v/>
      </c>
      <c r="Q22" s="51" t="str">
        <f>IF(ISTEXT(VLOOKUP(CONCATENATE($A22,"_",Q$3),'Unit List'!$A$23:$H$3256,2,FALSE)),"X",$P22)</f>
        <v/>
      </c>
      <c r="R22" s="51" t="str">
        <f>IF(ISTEXT(VLOOKUP(CONCATENATE($A22,"_",R$3),'Unit List'!$A$23:$H$3256,2,FALSE)),"X",$P22)</f>
        <v/>
      </c>
      <c r="S22" s="51" t="str">
        <f>IF(ISTEXT(VLOOKUP(CONCATENATE($A22,"_",S$3),'Unit List'!$A$23:$H$3256,2,FALSE)),"X",$P22)</f>
        <v/>
      </c>
      <c r="T22" s="52" t="str">
        <f>IF(ISTEXT(VLOOKUP(CONCATENATE($A22,"_",T$3),'Unit List'!$A$23:$H$3256,2,FALSE)),"X",$P22)</f>
        <v/>
      </c>
      <c r="U22" s="51" t="str">
        <f>IF(ISTEXT(VLOOKUP(CONCATENATE($A22,"_",U$3),'Unit List'!$A$23:$H$3256,2,FALSE)),"X",$P22)</f>
        <v/>
      </c>
      <c r="V22" s="51" t="str">
        <f>IF(ISTEXT(VLOOKUP(CONCATENATE($A22,"_",V$3),'Unit List'!$A$23:$H$3256,2,FALSE)),"X",$P22)</f>
        <v/>
      </c>
      <c r="W22" s="53" t="str">
        <f>IF(ISTEXT(VLOOKUP(CONCATENATE($A22,"_",W$3),'Unit List'!$A$23:$H$3256,2,FALSE)),"X",$P22)</f>
        <v/>
      </c>
      <c r="X22" s="172" t="str">
        <f>IF(ISTEXT(VLOOKUP(CONCATENATE($A22,"_",X$3),'Unit List'!$A$23:$H$3256,2,FALSE)),"+","")</f>
        <v/>
      </c>
      <c r="Y22" s="51" t="str">
        <f>IF(ISTEXT(VLOOKUP(CONCATENATE($A22,"_",Y$3),'Unit List'!$A$23:$H$3256,2,FALSE)),"X",$X22)</f>
        <v/>
      </c>
      <c r="Z22" s="51" t="str">
        <f>IF(ISTEXT(VLOOKUP(CONCATENATE($A22,"_",Z$3),'Unit List'!$A$23:$H$3256,2,FALSE)),"X",$X22)</f>
        <v/>
      </c>
      <c r="AA22" s="51" t="str">
        <f>IF(ISTEXT(VLOOKUP(CONCATENATE($A22,"_",AA$3),'Unit List'!$A$23:$H$3256,2,FALSE)),"X",$X22)</f>
        <v/>
      </c>
      <c r="AB22" s="51" t="str">
        <f>IF(ISTEXT(VLOOKUP(CONCATENATE($A22,"_",AB$3),'Unit List'!$A$23:$H$3256,2,FALSE)),"X",$X22)</f>
        <v/>
      </c>
      <c r="AC22" s="62" t="str">
        <f>IF(ISTEXT(VLOOKUP(CONCATENATE($A22,"_",AC$3),'Unit List'!$A$23:$H$3256,2,FALSE)),"X",$X22)</f>
        <v/>
      </c>
      <c r="AD22" s="172" t="str">
        <f>IF(ISTEXT(VLOOKUP(CONCATENATE($A22,"_",AD$3),'Unit List'!$A$23:$H$3256,2,FALSE)),"+","")</f>
        <v/>
      </c>
      <c r="AE22" s="51" t="str">
        <f>IF(ISTEXT(VLOOKUP(CONCATENATE($A22,"_",AE$3),'Unit List'!$A$23:$H$3256,2,FALSE)),"X",$AD22)</f>
        <v/>
      </c>
      <c r="AF22" s="51" t="str">
        <f>IF(ISTEXT(VLOOKUP(CONCATENATE($A22,"_",AF$3),'Unit List'!$A$23:$H$3256,2,FALSE)),"X",$AD22)</f>
        <v/>
      </c>
      <c r="AG22" s="172" t="str">
        <f>IF(ISTEXT(VLOOKUP(CONCATENATE($A22,"_",AG$3),'Unit List'!$A$23:$H$3256,2,FALSE)),"+","")</f>
        <v/>
      </c>
      <c r="AH22" s="51" t="str">
        <f>IF(ISTEXT(VLOOKUP(CONCATENATE($A22,"_",AH$3),'Unit List'!$A$23:$H$3256,2,FALSE)),"X",$AG22)</f>
        <v/>
      </c>
      <c r="AI22" s="51" t="str">
        <f>IF(ISTEXT(VLOOKUP(CONCATENATE($A22,"_",AI$3),'Unit List'!$A$23:$H$3256,2,FALSE)),"X",$AG22)</f>
        <v/>
      </c>
      <c r="AJ22" s="53" t="str">
        <f>IF(ISTEXT(VLOOKUP(CONCATENATE($A22,"_",AJ$3),'Unit List'!$A$23:$H$3256,2,FALSE)),"X",$AG22)</f>
        <v/>
      </c>
      <c r="AK22" s="172" t="str">
        <f>IF(ISTEXT(VLOOKUP(CONCATENATE($A22,"_",AK$3),'Unit List'!$A$23:$H$3256,2,FALSE)),"+","")</f>
        <v/>
      </c>
      <c r="AL22" s="52" t="str">
        <f>IF(ISTEXT(VLOOKUP(CONCATENATE($A22,"_",AL$3),'Unit List'!$A$23:$H$3256,2,FALSE)),"X",$AK22)</f>
        <v/>
      </c>
      <c r="AM22" s="53" t="str">
        <f>IF(ISTEXT(VLOOKUP(CONCATENATE($A22,"_",AM$3),'Unit List'!$A$23:$H$3256,2,FALSE)),"X",$AK22)</f>
        <v/>
      </c>
      <c r="AN22" s="125" t="str">
        <f>IF(ISTEXT(VLOOKUP(CONCATENATE($A22,"_",AN$3),'Unit List'!$A$23:$H$3256,2,FALSE)),"+","")</f>
        <v/>
      </c>
      <c r="AO22" s="53" t="str">
        <f>IF(ISTEXT(VLOOKUP(CONCATENATE($A22,"_",AO$3),'Unit List'!$A$23:$H$3256,2,FALSE)),"X",$AN22)</f>
        <v/>
      </c>
      <c r="AP22" s="172" t="str">
        <f>IF(ISTEXT(VLOOKUP(CONCATENATE($A22,"_",AP$3),'Unit List'!$A$23:$H$3256,2,FALSE)),"+","")</f>
        <v/>
      </c>
      <c r="AQ22" s="51" t="str">
        <f>IF(ISTEXT(VLOOKUP(CONCATENATE($A22,"_",AQ$3),'Unit List'!$A$23:$H$3256,2,FALSE)),"X",$AP22)</f>
        <v/>
      </c>
      <c r="AR22" s="51" t="str">
        <f>IF(ISTEXT(VLOOKUP(CONCATENATE($A22,"_",AR$3),'Unit List'!$A$23:$H$3256,2,FALSE)),"X",$AP22)</f>
        <v/>
      </c>
      <c r="AS22" s="51" t="str">
        <f>IF(ISTEXT(VLOOKUP(CONCATENATE($A22,"_",AS$3),'Unit List'!$A$23:$H$3256,2,FALSE)),"X",$AP22)</f>
        <v/>
      </c>
      <c r="AT22" s="53" t="str">
        <f>IF(ISTEXT(VLOOKUP(CONCATENATE($A22,"_",AT$3),'Unit List'!$A$23:$H$3256,2,FALSE)),"X",$AP22)</f>
        <v/>
      </c>
      <c r="AU22" s="124" t="str">
        <f>IF(ISTEXT(VLOOKUP(CONCATENATE($A22,"_",AU$3),'Unit List'!$A$23:$H$3256,2,FALSE)),"+","")</f>
        <v/>
      </c>
      <c r="AV22" s="51" t="str">
        <f>IF(ISTEXT(VLOOKUP(CONCATENATE($A22,"_",AV$3),'Unit List'!$A$23:$H$3256,2,FALSE)),"X",$AU22)</f>
        <v/>
      </c>
      <c r="AW22" s="53" t="str">
        <f>IF(ISTEXT(VLOOKUP(CONCATENATE($A22,"_",AW$3),'Unit List'!$A$23:$H$3256,2,FALSE)),"X",$AU22)</f>
        <v/>
      </c>
      <c r="AX22" s="172" t="str">
        <f>IF(ISTEXT(VLOOKUP(CONCATENATE($A22,"_",AX$3),'Unit List'!$A$23:$H$3256,2,FALSE)),"+","")</f>
        <v/>
      </c>
      <c r="AY22" s="51" t="str">
        <f>IF(ISTEXT(VLOOKUP(CONCATENATE($A22,"_",AY$3),'Unit List'!$A$23:$H$3256,2,FALSE)),"X",$AX22)</f>
        <v/>
      </c>
      <c r="AZ22" s="53" t="str">
        <f>IF(ISTEXT(VLOOKUP(CONCATENATE($A22,"_",AZ$3),'Unit List'!$A$23:$H$3256,2,FALSE)),"X",$AX22)</f>
        <v/>
      </c>
      <c r="BA22" s="182" t="str">
        <f>IF(ISTEXT(VLOOKUP(CONCATENATE($A22,"_",BA$3),'Unit List'!$A$23:$H$3256,2,FALSE)),"+","")</f>
        <v/>
      </c>
      <c r="BB22" s="51" t="str">
        <f>IF(ISTEXT(VLOOKUP(CONCATENATE($A22,"_",BB$3),'Unit List'!$A$23:$H$3256,2,FALSE)),"X",$BA22)</f>
        <v/>
      </c>
      <c r="BC22" s="51" t="str">
        <f>IF(ISTEXT(VLOOKUP(CONCATENATE($A22,"_",BC$3),'Unit List'!$A$23:$H$3256,2,FALSE)),"X",$BA22)</f>
        <v/>
      </c>
      <c r="BD22" s="53" t="str">
        <f>IF(ISTEXT(VLOOKUP(CONCATENATE($A22,"_",BD$3),'Unit List'!$A$23:$H$3256,2,FALSE)),"X",$BA22)</f>
        <v/>
      </c>
      <c r="BE22" s="125" t="str">
        <f>IF(ISTEXT(VLOOKUP(CONCATENATE($A22,"_",BE$3),'Unit List'!$A$23:$H$3256,2,FALSE)),"+","")</f>
        <v/>
      </c>
      <c r="BF22" s="62" t="str">
        <f>IF(ISTEXT(VLOOKUP(CONCATENATE($A22,"_",BF$3),'Unit List'!$A$23:$H$3256,2,FALSE)),"X",$BE22)</f>
        <v/>
      </c>
      <c r="BG22" s="75"/>
      <c r="BH22" s="84"/>
      <c r="BI22" s="214"/>
      <c r="BJ22" s="215"/>
      <c r="BK22" s="215"/>
      <c r="BL22" s="215"/>
      <c r="BM22" s="216"/>
      <c r="BN22" s="54"/>
      <c r="BO22" s="54"/>
      <c r="BP22" s="54"/>
      <c r="BQ22" s="54"/>
      <c r="BR22" s="54"/>
      <c r="BS22" s="54"/>
      <c r="DZ22" s="55"/>
      <c r="EA22" s="55"/>
    </row>
    <row r="23" spans="1:131" ht="12.75" customHeight="1" x14ac:dyDescent="0.2">
      <c r="A23" s="56" t="s">
        <v>1278</v>
      </c>
      <c r="B23" s="181" t="str">
        <f>IF(ISTEXT(VLOOKUP(CONCATENATE($A23,"_",B$3),'Unit List'!$A$23:$H$3256,2,FALSE)),"+","")</f>
        <v/>
      </c>
      <c r="C23" s="57" t="str">
        <f>IF(ISTEXT(VLOOKUP(CONCATENATE($A23,"_",C$3),'Unit List'!$A$23:$H$3256,2,FALSE)),"X",$B23)</f>
        <v/>
      </c>
      <c r="D23" s="51" t="str">
        <f>IF(ISTEXT(VLOOKUP(CONCATENATE($A23,"_",D$3),'Unit List'!$A$23:$H$3256,2,FALSE)),"X",$B23)</f>
        <v/>
      </c>
      <c r="E23" s="51" t="str">
        <f>IF(ISTEXT(VLOOKUP(CONCATENATE($A23,"_",E$3),'Unit List'!$A$23:$H$3256,2,FALSE)),"X",$B23)</f>
        <v/>
      </c>
      <c r="F23" s="51" t="str">
        <f>IF(ISTEXT(VLOOKUP(CONCATENATE($A23,"_",F$3),'Unit List'!$A$23:$H$3256,2,FALSE)),"X",$B23)</f>
        <v/>
      </c>
      <c r="G23" s="51" t="str">
        <f>IF(ISTEXT(VLOOKUP(CONCATENATE($A23,"_",G$3),'Unit List'!$A$23:$H$3256,2,FALSE)),"X",$B23)</f>
        <v/>
      </c>
      <c r="H23" s="51" t="str">
        <f>IF(ISTEXT(VLOOKUP(CONCATENATE($A23,"_",H$3),'Unit List'!$A$23:$H$3256,2,FALSE)),"X",$B23)</f>
        <v/>
      </c>
      <c r="I23" s="53" t="str">
        <f>IF(ISTEXT(VLOOKUP(CONCATENATE($A23,"_",I$3),'Unit List'!$A$23:$H$3256,2,FALSE)),"X",$B23)</f>
        <v/>
      </c>
      <c r="J23" s="172" t="str">
        <f>IF(ISTEXT(VLOOKUP(CONCATENATE($A23,"_",J$3),'Unit List'!$A$23:$H$3256,2,FALSE)),"+","")</f>
        <v/>
      </c>
      <c r="K23" s="51" t="str">
        <f>IF(ISTEXT(VLOOKUP(CONCATENATE($A23,"_",K$3),'Unit List'!$A$23:$H$3256,2,FALSE)),"X",$J23)</f>
        <v/>
      </c>
      <c r="L23" s="62" t="str">
        <f>IF(ISTEXT(VLOOKUP(CONCATENATE($A23,"_",L$3),'Unit List'!$A$23:$H$3256,2,FALSE)),"X",$J23)</f>
        <v/>
      </c>
      <c r="M23" s="172" t="str">
        <f>IF(ISTEXT(VLOOKUP(CONCATENATE($A23,"_",M$3),'Unit List'!$A$23:$H$3256,2,FALSE)),"+","")</f>
        <v/>
      </c>
      <c r="N23" s="51" t="str">
        <f>IF(ISTEXT(VLOOKUP(CONCATENATE($A23,"_",N$3),'Unit List'!$A$23:$H$3256,2,FALSE)),"X",$M23)</f>
        <v/>
      </c>
      <c r="O23" s="53" t="str">
        <f>IF(ISTEXT(VLOOKUP(CONCATENATE($A23,"_",O$3),'Unit List'!$A$23:$H$3256,2,FALSE)),"X",$M23)</f>
        <v/>
      </c>
      <c r="P23" s="172" t="str">
        <f>IF(ISTEXT(VLOOKUP(CONCATENATE($A23,"_",P$3),'Unit List'!$A$23:$H$3256,2,FALSE)),"+","")</f>
        <v/>
      </c>
      <c r="Q23" s="51" t="str">
        <f>IF(ISTEXT(VLOOKUP(CONCATENATE($A23,"_",Q$3),'Unit List'!$A$23:$H$3256,2,FALSE)),"X",$P23)</f>
        <v/>
      </c>
      <c r="R23" s="51" t="str">
        <f>IF(ISTEXT(VLOOKUP(CONCATENATE($A23,"_",R$3),'Unit List'!$A$23:$H$3256,2,FALSE)),"X",$P23)</f>
        <v/>
      </c>
      <c r="S23" s="51" t="str">
        <f>IF(ISTEXT(VLOOKUP(CONCATENATE($A23,"_",S$3),'Unit List'!$A$23:$H$3256,2,FALSE)),"X",$P23)</f>
        <v/>
      </c>
      <c r="T23" s="52" t="str">
        <f>IF(ISTEXT(VLOOKUP(CONCATENATE($A23,"_",T$3),'Unit List'!$A$23:$H$3256,2,FALSE)),"X",$P23)</f>
        <v/>
      </c>
      <c r="U23" s="51" t="str">
        <f>IF(ISTEXT(VLOOKUP(CONCATENATE($A23,"_",U$3),'Unit List'!$A$23:$H$3256,2,FALSE)),"X",$P23)</f>
        <v/>
      </c>
      <c r="V23" s="51" t="str">
        <f>IF(ISTEXT(VLOOKUP(CONCATENATE($A23,"_",V$3),'Unit List'!$A$23:$H$3256,2,FALSE)),"X",$P23)</f>
        <v/>
      </c>
      <c r="W23" s="91" t="s">
        <v>0</v>
      </c>
      <c r="X23" s="172" t="str">
        <f>IF(ISTEXT(VLOOKUP(CONCATENATE($A23,"_",X$3),'Unit List'!$A$23:$H$3256,2,FALSE)),"+","")</f>
        <v/>
      </c>
      <c r="Y23" s="51" t="str">
        <f>IF(ISTEXT(VLOOKUP(CONCATENATE($A23,"_",Y$3),'Unit List'!$A$23:$H$3256,2,FALSE)),"X",$X23)</f>
        <v/>
      </c>
      <c r="Z23" s="51" t="str">
        <f>IF(ISTEXT(VLOOKUP(CONCATENATE($A23,"_",Z$3),'Unit List'!$A$23:$H$3256,2,FALSE)),"X",$X23)</f>
        <v/>
      </c>
      <c r="AA23" s="51" t="str">
        <f>IF(ISTEXT(VLOOKUP(CONCATENATE($A23,"_",AA$3),'Unit List'!$A$23:$H$3256,2,FALSE)),"X",$X23)</f>
        <v/>
      </c>
      <c r="AB23" s="51" t="str">
        <f>IF(ISTEXT(VLOOKUP(CONCATENATE($A23,"_",AB$3),'Unit List'!$A$23:$H$3256,2,FALSE)),"X",$X23)</f>
        <v/>
      </c>
      <c r="AC23" s="62" t="str">
        <f>IF(ISTEXT(VLOOKUP(CONCATENATE($A23,"_",AC$3),'Unit List'!$A$23:$H$3256,2,FALSE)),"X",$X23)</f>
        <v/>
      </c>
      <c r="AD23" s="172" t="str">
        <f>IF(ISTEXT(VLOOKUP(CONCATENATE($A23,"_",AD$3),'Unit List'!$A$23:$H$3256,2,FALSE)),"+","")</f>
        <v/>
      </c>
      <c r="AE23" s="51" t="str">
        <f>IF(ISTEXT(VLOOKUP(CONCATENATE($A23,"_",AE$3),'Unit List'!$A$23:$H$3256,2,FALSE)),"X",$AD23)</f>
        <v/>
      </c>
      <c r="AF23" s="51" t="str">
        <f>IF(ISTEXT(VLOOKUP(CONCATENATE($A23,"_",AF$3),'Unit List'!$A$23:$H$3256,2,FALSE)),"X",$AD23)</f>
        <v/>
      </c>
      <c r="AG23" s="172" t="str">
        <f>IF(ISTEXT(VLOOKUP(CONCATENATE($A23,"_",AG$3),'Unit List'!$A$23:$H$3256,2,FALSE)),"+","")</f>
        <v/>
      </c>
      <c r="AH23" s="51" t="str">
        <f>IF(ISTEXT(VLOOKUP(CONCATENATE($A23,"_",AH$3),'Unit List'!$A$23:$H$3256,2,FALSE)),"X",$AG23)</f>
        <v/>
      </c>
      <c r="AI23" s="51" t="str">
        <f>IF(ISTEXT(VLOOKUP(CONCATENATE($A23,"_",AI$3),'Unit List'!$A$23:$H$3256,2,FALSE)),"X",$AG23)</f>
        <v/>
      </c>
      <c r="AJ23" s="53" t="str">
        <f>IF(ISTEXT(VLOOKUP(CONCATENATE($A23,"_",AJ$3),'Unit List'!$A$23:$H$3256,2,FALSE)),"X",$AG23)</f>
        <v/>
      </c>
      <c r="AK23" s="172" t="str">
        <f>IF(ISTEXT(VLOOKUP(CONCATENATE($A23,"_",AK$3),'Unit List'!$A$23:$H$3256,2,FALSE)),"+","")</f>
        <v/>
      </c>
      <c r="AL23" s="52" t="str">
        <f>IF(ISTEXT(VLOOKUP(CONCATENATE($A23,"_",AL$3),'Unit List'!$A$23:$H$3256,2,FALSE)),"X",$AK23)</f>
        <v/>
      </c>
      <c r="AM23" s="53" t="str">
        <f>IF(ISTEXT(VLOOKUP(CONCATENATE($A23,"_",AM$3),'Unit List'!$A$23:$H$3256,2,FALSE)),"X",$AK23)</f>
        <v/>
      </c>
      <c r="AN23" s="125" t="str">
        <f>IF(ISTEXT(VLOOKUP(CONCATENATE($A23,"_",AN$3),'Unit List'!$A$23:$H$3256,2,FALSE)),"+","")</f>
        <v/>
      </c>
      <c r="AO23" s="53" t="str">
        <f>IF(ISTEXT(VLOOKUP(CONCATENATE($A23,"_",AO$3),'Unit List'!$A$23:$H$3256,2,FALSE)),"X",$AN23)</f>
        <v/>
      </c>
      <c r="AP23" s="172" t="str">
        <f>IF(ISTEXT(VLOOKUP(CONCATENATE($A23,"_",AP$3),'Unit List'!$A$23:$H$3256,2,FALSE)),"+","")</f>
        <v/>
      </c>
      <c r="AQ23" s="51" t="str">
        <f>IF(ISTEXT(VLOOKUP(CONCATENATE($A23,"_",AQ$3),'Unit List'!$A$23:$H$3256,2,FALSE)),"X",$AP23)</f>
        <v/>
      </c>
      <c r="AR23" s="51" t="str">
        <f>IF(ISTEXT(VLOOKUP(CONCATENATE($A23,"_",AR$3),'Unit List'!$A$23:$H$3256,2,FALSE)),"X",$AP23)</f>
        <v/>
      </c>
      <c r="AS23" s="51" t="str">
        <f>IF(ISTEXT(VLOOKUP(CONCATENATE($A23,"_",AS$3),'Unit List'!$A$23:$H$3256,2,FALSE)),"X",$AP23)</f>
        <v/>
      </c>
      <c r="AT23" s="53" t="str">
        <f>IF(ISTEXT(VLOOKUP(CONCATENATE($A23,"_",AT$3),'Unit List'!$A$23:$H$3256,2,FALSE)),"X",$AP23)</f>
        <v/>
      </c>
      <c r="AU23" s="124" t="str">
        <f>IF(ISTEXT(VLOOKUP(CONCATENATE($A23,"_",AU$3),'Unit List'!$A$23:$H$3256,2,FALSE)),"+","")</f>
        <v/>
      </c>
      <c r="AV23" s="51" t="str">
        <f>IF(ISTEXT(VLOOKUP(CONCATENATE($A23,"_",AV$3),'Unit List'!$A$23:$H$3256,2,FALSE)),"X",$AU23)</f>
        <v/>
      </c>
      <c r="AW23" s="53" t="str">
        <f>IF(ISTEXT(VLOOKUP(CONCATENATE($A23,"_",AW$3),'Unit List'!$A$23:$H$3256,2,FALSE)),"X",$AU23)</f>
        <v/>
      </c>
      <c r="AX23" s="172" t="str">
        <f>IF(ISTEXT(VLOOKUP(CONCATENATE($A23,"_",AX$3),'Unit List'!$A$23:$H$3256,2,FALSE)),"+","")</f>
        <v/>
      </c>
      <c r="AY23" s="51" t="str">
        <f>IF(ISTEXT(VLOOKUP(CONCATENATE($A23,"_",AY$3),'Unit List'!$A$23:$H$3256,2,FALSE)),"X",$AX23)</f>
        <v/>
      </c>
      <c r="AZ23" s="53" t="str">
        <f>IF(ISTEXT(VLOOKUP(CONCATENATE($A23,"_",AZ$3),'Unit List'!$A$23:$H$3256,2,FALSE)),"X",$AX23)</f>
        <v/>
      </c>
      <c r="BA23" s="182" t="str">
        <f>IF(ISTEXT(VLOOKUP(CONCATENATE($A23,"_",BA$3),'Unit List'!$A$23:$H$3256,2,FALSE)),"+","")</f>
        <v/>
      </c>
      <c r="BB23" s="51" t="str">
        <f>IF(ISTEXT(VLOOKUP(CONCATENATE($A23,"_",BB$3),'Unit List'!$A$23:$H$3256,2,FALSE)),"X",$BA23)</f>
        <v/>
      </c>
      <c r="BC23" s="51" t="str">
        <f>IF(ISTEXT(VLOOKUP(CONCATENATE($A23,"_",BC$3),'Unit List'!$A$23:$H$3256,2,FALSE)),"X",$BA23)</f>
        <v/>
      </c>
      <c r="BD23" s="53" t="str">
        <f>IF(ISTEXT(VLOOKUP(CONCATENATE($A23,"_",BD$3),'Unit List'!$A$23:$H$3256,2,FALSE)),"X",$BA23)</f>
        <v/>
      </c>
      <c r="BE23" s="125" t="str">
        <f>IF(ISTEXT(VLOOKUP(CONCATENATE($A23,"_",BE$3),'Unit List'!$A$23:$H$3256,2,FALSE)),"+","")</f>
        <v/>
      </c>
      <c r="BF23" s="62" t="str">
        <f>IF(ISTEXT(VLOOKUP(CONCATENATE($A23,"_",BF$3),'Unit List'!$A$23:$H$3256,2,FALSE)),"X",$BE23)</f>
        <v/>
      </c>
      <c r="BG23" s="75"/>
      <c r="BH23" s="84"/>
      <c r="BI23" s="214"/>
      <c r="BJ23" s="215"/>
      <c r="BK23" s="215"/>
      <c r="BL23" s="215"/>
      <c r="BM23" s="216"/>
      <c r="BN23" s="54"/>
      <c r="BO23" s="54"/>
      <c r="BP23" s="54"/>
      <c r="BQ23" s="54"/>
      <c r="BR23" s="54"/>
      <c r="BS23" s="54"/>
      <c r="DZ23" s="55"/>
      <c r="EA23" s="55"/>
    </row>
    <row r="24" spans="1:131" ht="12.75" customHeight="1" x14ac:dyDescent="0.2">
      <c r="A24" s="56" t="s">
        <v>1276</v>
      </c>
      <c r="B24" s="181" t="str">
        <f>IF(ISTEXT(VLOOKUP(CONCATENATE($A24,"_",B$3),'Unit List'!$A$23:$H$3256,2,FALSE)),"+","")</f>
        <v/>
      </c>
      <c r="C24" s="57" t="str">
        <f>IF(ISTEXT(VLOOKUP(CONCATENATE($A24,"_",C$3),'Unit List'!$A$23:$H$3256,2,FALSE)),"X",$B24)</f>
        <v/>
      </c>
      <c r="D24" s="51" t="str">
        <f>IF(ISTEXT(VLOOKUP(CONCATENATE($A24,"_",D$3),'Unit List'!$A$23:$H$3256,2,FALSE)),"X",$B24)</f>
        <v/>
      </c>
      <c r="E24" s="51" t="str">
        <f>IF(ISTEXT(VLOOKUP(CONCATENATE($A24,"_",E$3),'Unit List'!$A$23:$H$3256,2,FALSE)),"X",$B24)</f>
        <v/>
      </c>
      <c r="F24" s="51" t="str">
        <f>IF(ISTEXT(VLOOKUP(CONCATENATE($A24,"_",F$3),'Unit List'!$A$23:$H$3256,2,FALSE)),"X",$B24)</f>
        <v/>
      </c>
      <c r="G24" s="51" t="str">
        <f>IF(ISTEXT(VLOOKUP(CONCATENATE($A24,"_",G$3),'Unit List'!$A$23:$H$3256,2,FALSE)),"X",$B24)</f>
        <v/>
      </c>
      <c r="H24" s="51" t="str">
        <f>IF(ISTEXT(VLOOKUP(CONCATENATE($A24,"_",H$3),'Unit List'!$A$23:$H$3256,2,FALSE)),"X",$B24)</f>
        <v/>
      </c>
      <c r="I24" s="53" t="str">
        <f>IF(ISTEXT(VLOOKUP(CONCATENATE($A24,"_",I$3),'Unit List'!$A$23:$H$3256,2,FALSE)),"X",$B24)</f>
        <v/>
      </c>
      <c r="J24" s="172" t="str">
        <f>IF(ISTEXT(VLOOKUP(CONCATENATE($A24,"_",J$3),'Unit List'!$A$23:$H$3256,2,FALSE)),"+","")</f>
        <v/>
      </c>
      <c r="K24" s="51" t="str">
        <f>IF(ISTEXT(VLOOKUP(CONCATENATE($A24,"_",K$3),'Unit List'!$A$23:$H$3256,2,FALSE)),"X",$J24)</f>
        <v/>
      </c>
      <c r="L24" s="62" t="str">
        <f>IF(ISTEXT(VLOOKUP(CONCATENATE($A24,"_",L$3),'Unit List'!$A$23:$H$3256,2,FALSE)),"X",$J24)</f>
        <v/>
      </c>
      <c r="M24" s="172" t="str">
        <f>IF(ISTEXT(VLOOKUP(CONCATENATE($A24,"_",M$3),'Unit List'!$A$23:$H$3256,2,FALSE)),"+","")</f>
        <v/>
      </c>
      <c r="N24" s="51" t="str">
        <f>IF(ISTEXT(VLOOKUP(CONCATENATE($A24,"_",N$3),'Unit List'!$A$23:$H$3256,2,FALSE)),"X",$M24)</f>
        <v/>
      </c>
      <c r="O24" s="53" t="str">
        <f>IF(ISTEXT(VLOOKUP(CONCATENATE($A24,"_",O$3),'Unit List'!$A$23:$H$3256,2,FALSE)),"X",$M24)</f>
        <v/>
      </c>
      <c r="P24" s="172" t="str">
        <f>IF(ISTEXT(VLOOKUP(CONCATENATE($A24,"_",P$3),'Unit List'!$A$23:$H$3256,2,FALSE)),"+","")</f>
        <v/>
      </c>
      <c r="Q24" s="51" t="str">
        <f>IF(ISTEXT(VLOOKUP(CONCATENATE($A24,"_",Q$3),'Unit List'!$A$23:$H$3256,2,FALSE)),"X",$P24)</f>
        <v/>
      </c>
      <c r="R24" s="51" t="str">
        <f>IF(ISTEXT(VLOOKUP(CONCATENATE($A24,"_",R$3),'Unit List'!$A$23:$H$3256,2,FALSE)),"X",$P24)</f>
        <v/>
      </c>
      <c r="S24" s="51" t="str">
        <f>IF(ISTEXT(VLOOKUP(CONCATENATE($A24,"_",S$3),'Unit List'!$A$23:$H$3256,2,FALSE)),"X",$P24)</f>
        <v/>
      </c>
      <c r="T24" s="52" t="str">
        <f>IF(ISTEXT(VLOOKUP(CONCATENATE($A24,"_",T$3),'Unit List'!$A$23:$H$3256,2,FALSE)),"X",$P24)</f>
        <v/>
      </c>
      <c r="U24" s="51" t="str">
        <f>IF(ISTEXT(VLOOKUP(CONCATENATE($A24,"_",U$3),'Unit List'!$A$23:$H$3256,2,FALSE)),"X",$P24)</f>
        <v/>
      </c>
      <c r="V24" s="51" t="str">
        <f>IF(ISTEXT(VLOOKUP(CONCATENATE($A24,"_",V$3),'Unit List'!$A$23:$H$3256,2,FALSE)),"X",$P24)</f>
        <v/>
      </c>
      <c r="W24" s="53" t="str">
        <f>IF(ISTEXT(VLOOKUP(CONCATENATE($A24,"_",W$3),'Unit List'!$A$23:$H$3256,2,FALSE)),"X",$P24)</f>
        <v/>
      </c>
      <c r="X24" s="172" t="str">
        <f>IF(ISTEXT(VLOOKUP(CONCATENATE($A24,"_",X$3),'Unit List'!$A$23:$H$3256,2,FALSE)),"+","")</f>
        <v/>
      </c>
      <c r="Y24" s="51" t="str">
        <f>IF(ISTEXT(VLOOKUP(CONCATENATE($A24,"_",Y$3),'Unit List'!$A$23:$H$3256,2,FALSE)),"X",$X24)</f>
        <v/>
      </c>
      <c r="Z24" s="51" t="str">
        <f>IF(ISTEXT(VLOOKUP(CONCATENATE($A24,"_",Z$3),'Unit List'!$A$23:$H$3256,2,FALSE)),"X",$X24)</f>
        <v/>
      </c>
      <c r="AA24" s="51" t="str">
        <f>IF(ISTEXT(VLOOKUP(CONCATENATE($A24,"_",AA$3),'Unit List'!$A$23:$H$3256,2,FALSE)),"X",$X24)</f>
        <v/>
      </c>
      <c r="AB24" s="51" t="str">
        <f>IF(ISTEXT(VLOOKUP(CONCATENATE($A24,"_",AB$3),'Unit List'!$A$23:$H$3256,2,FALSE)),"X",$X24)</f>
        <v/>
      </c>
      <c r="AC24" s="62" t="str">
        <f>IF(ISTEXT(VLOOKUP(CONCATENATE($A24,"_",AC$3),'Unit List'!$A$23:$H$3256,2,FALSE)),"X",$X24)</f>
        <v/>
      </c>
      <c r="AD24" s="172" t="str">
        <f>IF(ISTEXT(VLOOKUP(CONCATENATE($A24,"_",AD$3),'Unit List'!$A$23:$H$3256,2,FALSE)),"+","")</f>
        <v/>
      </c>
      <c r="AE24" s="51" t="str">
        <f>IF(ISTEXT(VLOOKUP(CONCATENATE($A24,"_",AE$3),'Unit List'!$A$23:$H$3256,2,FALSE)),"X",$AD24)</f>
        <v/>
      </c>
      <c r="AF24" s="51" t="str">
        <f>IF(ISTEXT(VLOOKUP(CONCATENATE($A24,"_",AF$3),'Unit List'!$A$23:$H$3256,2,FALSE)),"X",$AD24)</f>
        <v/>
      </c>
      <c r="AG24" s="172" t="str">
        <f>IF(ISTEXT(VLOOKUP(CONCATENATE($A24,"_",AG$3),'Unit List'!$A$23:$H$3256,2,FALSE)),"+","")</f>
        <v/>
      </c>
      <c r="AH24" s="51" t="str">
        <f>IF(ISTEXT(VLOOKUP(CONCATENATE($A24,"_",AH$3),'Unit List'!$A$23:$H$3256,2,FALSE)),"X",$AG24)</f>
        <v/>
      </c>
      <c r="AI24" s="51" t="str">
        <f>IF(ISTEXT(VLOOKUP(CONCATENATE($A24,"_",AI$3),'Unit List'!$A$23:$H$3256,2,FALSE)),"X",$AG24)</f>
        <v/>
      </c>
      <c r="AJ24" s="53" t="str">
        <f>IF(ISTEXT(VLOOKUP(CONCATENATE($A24,"_",AJ$3),'Unit List'!$A$23:$H$3256,2,FALSE)),"X",$AG24)</f>
        <v/>
      </c>
      <c r="AK24" s="172" t="str">
        <f>IF(ISTEXT(VLOOKUP(CONCATENATE($A24,"_",AK$3),'Unit List'!$A$23:$H$3256,2,FALSE)),"+","")</f>
        <v/>
      </c>
      <c r="AL24" s="52" t="str">
        <f>IF(ISTEXT(VLOOKUP(CONCATENATE($A24,"_",AL$3),'Unit List'!$A$23:$H$3256,2,FALSE)),"X",$AK24)</f>
        <v/>
      </c>
      <c r="AM24" s="53" t="str">
        <f>IF(ISTEXT(VLOOKUP(CONCATENATE($A24,"_",AM$3),'Unit List'!$A$23:$H$3256,2,FALSE)),"X",$AK24)</f>
        <v/>
      </c>
      <c r="AN24" s="125" t="str">
        <f>IF(ISTEXT(VLOOKUP(CONCATENATE($A24,"_",AN$3),'Unit List'!$A$23:$H$3256,2,FALSE)),"+","")</f>
        <v/>
      </c>
      <c r="AO24" s="53" t="str">
        <f>IF(ISTEXT(VLOOKUP(CONCATENATE($A24,"_",AO$3),'Unit List'!$A$23:$H$3256,2,FALSE)),"X",$AN24)</f>
        <v/>
      </c>
      <c r="AP24" s="172" t="str">
        <f>IF(ISTEXT(VLOOKUP(CONCATENATE($A24,"_",AP$3),'Unit List'!$A$23:$H$3256,2,FALSE)),"+","")</f>
        <v/>
      </c>
      <c r="AQ24" s="51" t="str">
        <f>IF(ISTEXT(VLOOKUP(CONCATENATE($A24,"_",AQ$3),'Unit List'!$A$23:$H$3256,2,FALSE)),"X",$AP24)</f>
        <v/>
      </c>
      <c r="AR24" s="51" t="str">
        <f>IF(ISTEXT(VLOOKUP(CONCATENATE($A24,"_",AR$3),'Unit List'!$A$23:$H$3256,2,FALSE)),"X",$AP24)</f>
        <v/>
      </c>
      <c r="AS24" s="51" t="str">
        <f>IF(ISTEXT(VLOOKUP(CONCATENATE($A24,"_",AS$3),'Unit List'!$A$23:$H$3256,2,FALSE)),"X",$AP24)</f>
        <v/>
      </c>
      <c r="AT24" s="53" t="str">
        <f>IF(ISTEXT(VLOOKUP(CONCATENATE($A24,"_",AT$3),'Unit List'!$A$23:$H$3256,2,FALSE)),"X",$AP24)</f>
        <v/>
      </c>
      <c r="AU24" s="124" t="str">
        <f>IF(ISTEXT(VLOOKUP(CONCATENATE($A24,"_",AU$3),'Unit List'!$A$23:$H$3256,2,FALSE)),"+","")</f>
        <v/>
      </c>
      <c r="AV24" s="51" t="str">
        <f>IF(ISTEXT(VLOOKUP(CONCATENATE($A24,"_",AV$3),'Unit List'!$A$23:$H$3256,2,FALSE)),"X",$AU24)</f>
        <v/>
      </c>
      <c r="AW24" s="53" t="str">
        <f>IF(ISTEXT(VLOOKUP(CONCATENATE($A24,"_",AW$3),'Unit List'!$A$23:$H$3256,2,FALSE)),"X",$AU24)</f>
        <v/>
      </c>
      <c r="AX24" s="172" t="str">
        <f>IF(ISTEXT(VLOOKUP(CONCATENATE($A24,"_",AX$3),'Unit List'!$A$23:$H$3256,2,FALSE)),"+","")</f>
        <v/>
      </c>
      <c r="AY24" s="51" t="str">
        <f>IF(ISTEXT(VLOOKUP(CONCATENATE($A24,"_",AY$3),'Unit List'!$A$23:$H$3256,2,FALSE)),"X",$AX24)</f>
        <v/>
      </c>
      <c r="AZ24" s="53" t="str">
        <f>IF(ISTEXT(VLOOKUP(CONCATENATE($A24,"_",AZ$3),'Unit List'!$A$23:$H$3256,2,FALSE)),"X",$AX24)</f>
        <v/>
      </c>
      <c r="BA24" s="182" t="str">
        <f>IF(ISTEXT(VLOOKUP(CONCATENATE($A24,"_",BA$3),'Unit List'!$A$23:$H$3256,2,FALSE)),"+","")</f>
        <v/>
      </c>
      <c r="BB24" s="51" t="str">
        <f>IF(ISTEXT(VLOOKUP(CONCATENATE($A24,"_",BB$3),'Unit List'!$A$23:$H$3256,2,FALSE)),"X",$BA24)</f>
        <v/>
      </c>
      <c r="BC24" s="51" t="str">
        <f>IF(ISTEXT(VLOOKUP(CONCATENATE($A24,"_",BC$3),'Unit List'!$A$23:$H$3256,2,FALSE)),"X",$BA24)</f>
        <v/>
      </c>
      <c r="BD24" s="53" t="str">
        <f>IF(ISTEXT(VLOOKUP(CONCATENATE($A24,"_",BD$3),'Unit List'!$A$23:$H$3256,2,FALSE)),"X",$BA24)</f>
        <v/>
      </c>
      <c r="BE24" s="125" t="str">
        <f>IF(ISTEXT(VLOOKUP(CONCATENATE($A24,"_",BE$3),'Unit List'!$A$23:$H$3256,2,FALSE)),"+","")</f>
        <v/>
      </c>
      <c r="BF24" s="62" t="str">
        <f>IF(ISTEXT(VLOOKUP(CONCATENATE($A24,"_",BF$3),'Unit List'!$A$23:$H$3256,2,FALSE)),"X",$BE24)</f>
        <v/>
      </c>
      <c r="BG24" s="75"/>
      <c r="BH24" s="84"/>
      <c r="BI24" s="214"/>
      <c r="BJ24" s="215"/>
      <c r="BK24" s="215"/>
      <c r="BL24" s="215"/>
      <c r="BM24" s="216"/>
      <c r="BN24" s="54"/>
      <c r="BO24" s="54"/>
      <c r="BP24" s="54"/>
      <c r="BQ24" s="54"/>
      <c r="BR24" s="54"/>
      <c r="BS24" s="54"/>
      <c r="DZ24" s="55"/>
      <c r="EA24" s="55"/>
    </row>
    <row r="25" spans="1:131" ht="12.75" customHeight="1" x14ac:dyDescent="0.2">
      <c r="A25" s="56" t="s">
        <v>1156</v>
      </c>
      <c r="B25" s="181" t="str">
        <f>IF(ISTEXT(VLOOKUP(CONCATENATE($A25,"_",B$3),'Unit List'!$A$23:$H$3256,2,FALSE)),"+","")</f>
        <v/>
      </c>
      <c r="C25" s="57" t="str">
        <f>IF(ISTEXT(VLOOKUP(CONCATENATE($A25,"_",C$3),'Unit List'!$A$23:$H$3256,2,FALSE)),"X",$B25)</f>
        <v/>
      </c>
      <c r="D25" s="51" t="str">
        <f>IF(ISTEXT(VLOOKUP(CONCATENATE($A25,"_",D$3),'Unit List'!$A$23:$H$3256,2,FALSE)),"X",$B25)</f>
        <v>X</v>
      </c>
      <c r="E25" s="51" t="str">
        <f>IF(ISTEXT(VLOOKUP(CONCATENATE($A25,"_",E$3),'Unit List'!$A$23:$H$3256,2,FALSE)),"X",$B25)</f>
        <v/>
      </c>
      <c r="F25" s="51" t="str">
        <f>IF(ISTEXT(VLOOKUP(CONCATENATE($A25,"_",F$3),'Unit List'!$A$23:$H$3256,2,FALSE)),"X",$B25)</f>
        <v/>
      </c>
      <c r="G25" s="51" t="str">
        <f>IF(ISTEXT(VLOOKUP(CONCATENATE($A25,"_",G$3),'Unit List'!$A$23:$H$3256,2,FALSE)),"X",$B25)</f>
        <v/>
      </c>
      <c r="H25" s="67" t="str">
        <f>IF(ISTEXT(VLOOKUP(CONCATENATE($A25,"_",H$3),'Unit List'!$A$23:$H$3256,2,FALSE)),"X",$B25)</f>
        <v>X</v>
      </c>
      <c r="I25" s="53" t="str">
        <f>IF(ISTEXT(VLOOKUP(CONCATENATE($A25,"_",I$3),'Unit List'!$A$23:$H$3256,2,FALSE)),"X",$B25)</f>
        <v/>
      </c>
      <c r="J25" s="172" t="str">
        <f>IF(ISTEXT(VLOOKUP(CONCATENATE($A25,"_",J$3),'Unit List'!$A$23:$H$3256,2,FALSE)),"+","")</f>
        <v/>
      </c>
      <c r="K25" s="51" t="str">
        <f>IF(ISTEXT(VLOOKUP(CONCATENATE($A25,"_",K$3),'Unit List'!$A$23:$H$3256,2,FALSE)),"X",$J25)</f>
        <v/>
      </c>
      <c r="L25" s="62" t="str">
        <f>IF(ISTEXT(VLOOKUP(CONCATENATE($A25,"_",L$3),'Unit List'!$A$23:$H$3256,2,FALSE)),"X",$J25)</f>
        <v/>
      </c>
      <c r="M25" s="172" t="str">
        <f>IF(ISTEXT(VLOOKUP(CONCATENATE($A25,"_",M$3),'Unit List'!$A$23:$H$3256,2,FALSE)),"+","")</f>
        <v/>
      </c>
      <c r="N25" s="51" t="str">
        <f>IF(ISTEXT(VLOOKUP(CONCATENATE($A25,"_",N$3),'Unit List'!$A$23:$H$3256,2,FALSE)),"X",$M25)</f>
        <v/>
      </c>
      <c r="O25" s="53" t="str">
        <f>IF(ISTEXT(VLOOKUP(CONCATENATE($A25,"_",O$3),'Unit List'!$A$23:$H$3256,2,FALSE)),"X",$M25)</f>
        <v/>
      </c>
      <c r="P25" s="172" t="str">
        <f>IF(ISTEXT(VLOOKUP(CONCATENATE($A25,"_",P$3),'Unit List'!$A$23:$H$3256,2,FALSE)),"+","")</f>
        <v/>
      </c>
      <c r="Q25" s="51" t="str">
        <f>IF(ISTEXT(VLOOKUP(CONCATENATE($A25,"_",Q$3),'Unit List'!$A$23:$H$3256,2,FALSE)),"X",$P25)</f>
        <v/>
      </c>
      <c r="R25" s="51" t="str">
        <f>IF(ISTEXT(VLOOKUP(CONCATENATE($A25,"_",R$3),'Unit List'!$A$23:$H$3256,2,FALSE)),"X",$P25)</f>
        <v/>
      </c>
      <c r="S25" s="51" t="str">
        <f>IF(ISTEXT(VLOOKUP(CONCATENATE($A25,"_",S$3),'Unit List'!$A$23:$H$3256,2,FALSE)),"X",$P25)</f>
        <v/>
      </c>
      <c r="T25" s="52" t="str">
        <f>IF(ISTEXT(VLOOKUP(CONCATENATE($A25,"_",T$3),'Unit List'!$A$23:$H$3256,2,FALSE)),"X",$P25)</f>
        <v/>
      </c>
      <c r="U25" s="51" t="str">
        <f>IF(ISTEXT(VLOOKUP(CONCATENATE($A25,"_",U$3),'Unit List'!$A$23:$H$3256,2,FALSE)),"X",$P25)</f>
        <v/>
      </c>
      <c r="V25" s="51" t="str">
        <f>IF(ISTEXT(VLOOKUP(CONCATENATE($A25,"_",V$3),'Unit List'!$A$23:$H$3256,2,FALSE)),"X",$P25)</f>
        <v/>
      </c>
      <c r="W25" s="53" t="str">
        <f>IF(ISTEXT(VLOOKUP(CONCATENATE($A25,"_",W$3),'Unit List'!$A$23:$H$3256,2,FALSE)),"X",$P25)</f>
        <v/>
      </c>
      <c r="X25" s="172" t="str">
        <f>IF(ISTEXT(VLOOKUP(CONCATENATE($A25,"_",X$3),'Unit List'!$A$23:$H$3256,2,FALSE)),"+","")</f>
        <v/>
      </c>
      <c r="Y25" s="51" t="str">
        <f>IF(ISTEXT(VLOOKUP(CONCATENATE($A25,"_",Y$3),'Unit List'!$A$23:$H$3256,2,FALSE)),"X",$X25)</f>
        <v/>
      </c>
      <c r="Z25" s="51" t="str">
        <f>IF(ISTEXT(VLOOKUP(CONCATENATE($A25,"_",Z$3),'Unit List'!$A$23:$H$3256,2,FALSE)),"X",$X25)</f>
        <v/>
      </c>
      <c r="AA25" s="51" t="str">
        <f>IF(ISTEXT(VLOOKUP(CONCATENATE($A25,"_",AA$3),'Unit List'!$A$23:$H$3256,2,FALSE)),"X",$X25)</f>
        <v/>
      </c>
      <c r="AB25" s="51" t="str">
        <f>IF(ISTEXT(VLOOKUP(CONCATENATE($A25,"_",AB$3),'Unit List'!$A$23:$H$3256,2,FALSE)),"X",$X25)</f>
        <v/>
      </c>
      <c r="AC25" s="62" t="str">
        <f>IF(ISTEXT(VLOOKUP(CONCATENATE($A25,"_",AC$3),'Unit List'!$A$23:$H$3256,2,FALSE)),"X",$X25)</f>
        <v/>
      </c>
      <c r="AD25" s="172" t="str">
        <f>IF(ISTEXT(VLOOKUP(CONCATENATE($A25,"_",AD$3),'Unit List'!$A$23:$H$3256,2,FALSE)),"+","")</f>
        <v/>
      </c>
      <c r="AE25" s="51" t="str">
        <f>IF(ISTEXT(VLOOKUP(CONCATENATE($A25,"_",AE$3),'Unit List'!$A$23:$H$3256,2,FALSE)),"X",$AD25)</f>
        <v/>
      </c>
      <c r="AF25" s="51" t="str">
        <f>IF(ISTEXT(VLOOKUP(CONCATENATE($A25,"_",AF$3),'Unit List'!$A$23:$H$3256,2,FALSE)),"X",$AD25)</f>
        <v/>
      </c>
      <c r="AG25" s="172" t="str">
        <f>IF(ISTEXT(VLOOKUP(CONCATENATE($A25,"_",AG$3),'Unit List'!$A$23:$H$3256,2,FALSE)),"+","")</f>
        <v/>
      </c>
      <c r="AH25" s="83" t="str">
        <f>IF(ISTEXT(VLOOKUP(CONCATENATE($A25,"_",AH$3),'Unit List'!$A$23:$H$3256,2,FALSE)),"X",$AG25)</f>
        <v/>
      </c>
      <c r="AI25" s="83" t="str">
        <f>IF(ISTEXT(VLOOKUP(CONCATENATE($A25,"_",AI$3),'Unit List'!$A$23:$H$3256,2,FALSE)),"X",$AG25)</f>
        <v/>
      </c>
      <c r="AJ25" s="53" t="str">
        <f>IF(ISTEXT(VLOOKUP(CONCATENATE($A25,"_",AJ$3),'Unit List'!$A$23:$H$3256,2,FALSE)),"X",$AG25)</f>
        <v/>
      </c>
      <c r="AK25" s="172" t="str">
        <f>IF(ISTEXT(VLOOKUP(CONCATENATE($A25,"_",AK$3),'Unit List'!$A$23:$H$3256,2,FALSE)),"+","")</f>
        <v/>
      </c>
      <c r="AL25" s="52" t="str">
        <f>IF(ISTEXT(VLOOKUP(CONCATENATE($A25,"_",AL$3),'Unit List'!$A$23:$H$3256,2,FALSE)),"X",$AK25)</f>
        <v/>
      </c>
      <c r="AM25" s="53" t="str">
        <f>IF(ISTEXT(VLOOKUP(CONCATENATE($A25,"_",AM$3),'Unit List'!$A$23:$H$3256,2,FALSE)),"X",$AK25)</f>
        <v/>
      </c>
      <c r="AN25" s="125" t="str">
        <f>IF(ISTEXT(VLOOKUP(CONCATENATE($A25,"_",AN$3),'Unit List'!$A$23:$H$3256,2,FALSE)),"+","")</f>
        <v/>
      </c>
      <c r="AO25" s="53" t="str">
        <f>IF(ISTEXT(VLOOKUP(CONCATENATE($A25,"_",AO$3),'Unit List'!$A$23:$H$3256,2,FALSE)),"X",$AN25)</f>
        <v/>
      </c>
      <c r="AP25" s="172" t="str">
        <f>IF(ISTEXT(VLOOKUP(CONCATENATE($A25,"_",AP$3),'Unit List'!$A$23:$H$3256,2,FALSE)),"+","")</f>
        <v/>
      </c>
      <c r="AQ25" s="51" t="str">
        <f>IF(ISTEXT(VLOOKUP(CONCATENATE($A25,"_",AQ$3),'Unit List'!$A$23:$H$3256,2,FALSE)),"X",$AP25)</f>
        <v/>
      </c>
      <c r="AR25" s="51" t="str">
        <f>IF(ISTEXT(VLOOKUP(CONCATENATE($A25,"_",AR$3),'Unit List'!$A$23:$H$3256,2,FALSE)),"X",$AP25)</f>
        <v/>
      </c>
      <c r="AS25" s="51" t="str">
        <f>IF(ISTEXT(VLOOKUP(CONCATENATE($A25,"_",AS$3),'Unit List'!$A$23:$H$3256,2,FALSE)),"X",$AP25)</f>
        <v/>
      </c>
      <c r="AT25" s="53" t="str">
        <f>IF(ISTEXT(VLOOKUP(CONCATENATE($A25,"_",AT$3),'Unit List'!$A$23:$H$3256,2,FALSE)),"X",$AP25)</f>
        <v/>
      </c>
      <c r="AU25" s="124" t="str">
        <f>IF(ISTEXT(VLOOKUP(CONCATENATE($A25,"_",AU$3),'Unit List'!$A$23:$H$3256,2,FALSE)),"+","")</f>
        <v/>
      </c>
      <c r="AV25" s="51" t="str">
        <f>IF(ISTEXT(VLOOKUP(CONCATENATE($A25,"_",AV$3),'Unit List'!$A$23:$H$3256,2,FALSE)),"X",$AU25)</f>
        <v/>
      </c>
      <c r="AW25" s="53" t="str">
        <f>IF(ISTEXT(VLOOKUP(CONCATENATE($A25,"_",AW$3),'Unit List'!$A$23:$H$3256,2,FALSE)),"X",$AU25)</f>
        <v/>
      </c>
      <c r="AX25" s="172" t="str">
        <f>IF(ISTEXT(VLOOKUP(CONCATENATE($A25,"_",AX$3),'Unit List'!$A$23:$H$3256,2,FALSE)),"+","")</f>
        <v/>
      </c>
      <c r="AY25" s="51" t="str">
        <f>IF(ISTEXT(VLOOKUP(CONCATENATE($A25,"_",AY$3),'Unit List'!$A$23:$H$3256,2,FALSE)),"X",$AX25)</f>
        <v/>
      </c>
      <c r="AZ25" s="53" t="str">
        <f>IF(ISTEXT(VLOOKUP(CONCATENATE($A25,"_",AZ$3),'Unit List'!$A$23:$H$3256,2,FALSE)),"X",$AX25)</f>
        <v/>
      </c>
      <c r="BA25" s="182" t="str">
        <f>IF(ISTEXT(VLOOKUP(CONCATENATE($A25,"_",BA$3),'Unit List'!$A$23:$H$3256,2,FALSE)),"+","")</f>
        <v/>
      </c>
      <c r="BB25" s="51" t="str">
        <f>IF(ISTEXT(VLOOKUP(CONCATENATE($A25,"_",BB$3),'Unit List'!$A$23:$H$3256,2,FALSE)),"X",$BA25)</f>
        <v/>
      </c>
      <c r="BC25" s="51" t="str">
        <f>IF(ISTEXT(VLOOKUP(CONCATENATE($A25,"_",BC$3),'Unit List'!$A$23:$H$3256,2,FALSE)),"X",$BA25)</f>
        <v/>
      </c>
      <c r="BD25" s="53" t="str">
        <f>IF(ISTEXT(VLOOKUP(CONCATENATE($A25,"_",BD$3),'Unit List'!$A$23:$H$3256,2,FALSE)),"X",$BA25)</f>
        <v/>
      </c>
      <c r="BE25" s="125" t="str">
        <f>IF(ISTEXT(VLOOKUP(CONCATENATE($A25,"_",BE$3),'Unit List'!$A$23:$H$3256,2,FALSE)),"+","")</f>
        <v/>
      </c>
      <c r="BF25" s="62" t="str">
        <f>IF(ISTEXT(VLOOKUP(CONCATENATE($A25,"_",BF$3),'Unit List'!$A$23:$H$3256,2,FALSE)),"X",$BE25)</f>
        <v/>
      </c>
      <c r="BG25" s="64"/>
      <c r="BH25" s="65" t="s">
        <v>0</v>
      </c>
      <c r="BI25" s="214"/>
      <c r="BJ25" s="215"/>
      <c r="BK25" s="215"/>
      <c r="BL25" s="215"/>
      <c r="BM25" s="216"/>
      <c r="BN25" s="54"/>
      <c r="BO25" s="54"/>
      <c r="BP25" s="54"/>
      <c r="BQ25" s="54"/>
      <c r="BR25" s="54"/>
      <c r="BS25" s="54"/>
      <c r="DZ25" s="55"/>
      <c r="EA25" s="55"/>
    </row>
    <row r="26" spans="1:131" ht="12.75" customHeight="1" x14ac:dyDescent="0.2">
      <c r="A26" s="56" t="s">
        <v>1107</v>
      </c>
      <c r="B26" s="181" t="str">
        <f>IF(ISTEXT(VLOOKUP(CONCATENATE($A26,"_",B$3),'Unit List'!$A$23:$H$3256,2,FALSE)),"+","")</f>
        <v/>
      </c>
      <c r="C26" s="82" t="str">
        <f>IF(ISTEXT(VLOOKUP(CONCATENATE($A26,"_",C$3),'Unit List'!$A$23:$H$3256,2,FALSE)),"X",$B26)</f>
        <v>X</v>
      </c>
      <c r="D26" s="51" t="str">
        <f>IF(ISTEXT(VLOOKUP(CONCATENATE($A26,"_",D$3),'Unit List'!$A$23:$H$3256,2,FALSE)),"X",$B26)</f>
        <v>X</v>
      </c>
      <c r="E26" s="51" t="str">
        <f>IF(ISTEXT(VLOOKUP(CONCATENATE($A26,"_",E$3),'Unit List'!$A$23:$H$3256,2,FALSE)),"X",$B26)</f>
        <v>X</v>
      </c>
      <c r="F26" s="67" t="str">
        <f>IF(ISTEXT(VLOOKUP(CONCATENATE($A26,"_",F$3),'Unit List'!$A$23:$H$3256,2,FALSE)),"X",$B26)</f>
        <v>X</v>
      </c>
      <c r="G26" s="67" t="str">
        <f>IF(ISTEXT(VLOOKUP(CONCATENATE($A26,"_",G$3),'Unit List'!$A$23:$H$3256,2,FALSE)),"X",$B26)</f>
        <v>X</v>
      </c>
      <c r="H26" s="67" t="str">
        <f>IF(ISTEXT(VLOOKUP(CONCATENATE($A26,"_",H$3),'Unit List'!$A$23:$H$3256,2,FALSE)),"X",$B26)</f>
        <v>X</v>
      </c>
      <c r="I26" s="70" t="str">
        <f>IF(ISTEXT(VLOOKUP(CONCATENATE($A26,"_",I$3),'Unit List'!$A$23:$H$3256,2,FALSE)),"X",$B26)</f>
        <v>X</v>
      </c>
      <c r="J26" s="172" t="str">
        <f>IF(ISTEXT(VLOOKUP(CONCATENATE($A26,"_",J$3),'Unit List'!$A$23:$H$3256,2,FALSE)),"+","")</f>
        <v/>
      </c>
      <c r="K26" s="51" t="str">
        <f>IF(ISTEXT(VLOOKUP(CONCATENATE($A26,"_",K$3),'Unit List'!$A$23:$H$3256,2,FALSE)),"X",$J26)</f>
        <v/>
      </c>
      <c r="L26" s="62" t="str">
        <f>IF(ISTEXT(VLOOKUP(CONCATENATE($A26,"_",L$3),'Unit List'!$A$23:$H$3256,2,FALSE)),"X",$J26)</f>
        <v>X</v>
      </c>
      <c r="M26" s="172" t="str">
        <f>IF(ISTEXT(VLOOKUP(CONCATENATE($A26,"_",M$3),'Unit List'!$A$23:$H$3256,2,FALSE)),"+","")</f>
        <v>+</v>
      </c>
      <c r="N26" s="51" t="str">
        <f>IF(ISTEXT(VLOOKUP(CONCATENATE($A26,"_",N$3),'Unit List'!$A$23:$H$3256,2,FALSE)),"X",$M26)</f>
        <v>X</v>
      </c>
      <c r="O26" s="53" t="str">
        <f>IF(ISTEXT(VLOOKUP(CONCATENATE($A26,"_",O$3),'Unit List'!$A$23:$H$3256,2,FALSE)),"X",$M26)</f>
        <v>X</v>
      </c>
      <c r="P26" s="172" t="str">
        <f>IF(ISTEXT(VLOOKUP(CONCATENATE($A26,"_",P$3),'Unit List'!$A$23:$H$3256,2,FALSE)),"+","")</f>
        <v/>
      </c>
      <c r="Q26" s="51" t="str">
        <f>IF(ISTEXT(VLOOKUP(CONCATENATE($A26,"_",Q$3),'Unit List'!$A$23:$H$3256,2,FALSE)),"X",$P26)</f>
        <v/>
      </c>
      <c r="R26" s="51" t="str">
        <f>IF(ISTEXT(VLOOKUP(CONCATENATE($A26,"_",R$3),'Unit List'!$A$23:$H$3256,2,FALSE)),"X",$P26)</f>
        <v/>
      </c>
      <c r="S26" s="67" t="str">
        <f>IF(ISTEXT(VLOOKUP(CONCATENATE($A26,"_",S$3),'Unit List'!$A$23:$H$3256,2,FALSE)),"X",$P26)</f>
        <v>X</v>
      </c>
      <c r="T26" s="52" t="str">
        <f>IF(ISTEXT(VLOOKUP(CONCATENATE($A26,"_",T$3),'Unit List'!$A$23:$H$3256,2,FALSE)),"X",$P26)</f>
        <v/>
      </c>
      <c r="U26" s="67" t="str">
        <f>IF(ISTEXT(VLOOKUP(CONCATENATE($A26,"_",U$3),'Unit List'!$A$23:$H$3256,2,FALSE)),"X",$P26)</f>
        <v>X</v>
      </c>
      <c r="V26" s="67" t="str">
        <f>IF(ISTEXT(VLOOKUP(CONCATENATE($A26,"_",V$3),'Unit List'!$A$23:$H$3256,2,FALSE)),"X",$P26)</f>
        <v>X</v>
      </c>
      <c r="W26" s="53" t="str">
        <f>IF(ISTEXT(VLOOKUP(CONCATENATE($A26,"_",W$3),'Unit List'!$A$23:$H$3256,2,FALSE)),"X",$P26)</f>
        <v/>
      </c>
      <c r="X26" s="172" t="str">
        <f>IF(ISTEXT(VLOOKUP(CONCATENATE($A26,"_",X$3),'Unit List'!$A$23:$H$3256,2,FALSE)),"+","")</f>
        <v>+</v>
      </c>
      <c r="Y26" s="69" t="str">
        <f>IF(ISTEXT(VLOOKUP(CONCATENATE($A26,"_",Y$3),'Unit List'!$A$23:$H$3256,2,FALSE)),"X",$X26)</f>
        <v>X</v>
      </c>
      <c r="Z26" s="51" t="str">
        <f>IF(ISTEXT(VLOOKUP(CONCATENATE($A26,"_",Z$3),'Unit List'!$A$23:$H$3256,2,FALSE)),"X",$X26)</f>
        <v>+</v>
      </c>
      <c r="AA26" s="51" t="str">
        <f>IF(ISTEXT(VLOOKUP(CONCATENATE($A26,"_",AA$3),'Unit List'!$A$23:$H$3256,2,FALSE)),"X",$X26)</f>
        <v>X</v>
      </c>
      <c r="AB26" s="51" t="str">
        <f>IF(ISTEXT(VLOOKUP(CONCATENATE($A26,"_",AB$3),'Unit List'!$A$23:$H$3256,2,FALSE)),"X",$X26)</f>
        <v>X</v>
      </c>
      <c r="AC26" s="62" t="str">
        <f>IF(ISTEXT(VLOOKUP(CONCATENATE($A26,"_",AC$3),'Unit List'!$A$23:$H$3256,2,FALSE)),"X",$X26)</f>
        <v>+</v>
      </c>
      <c r="AD26" s="172" t="str">
        <f>IF(ISTEXT(VLOOKUP(CONCATENATE($A26,"_",AD$3),'Unit List'!$A$23:$H$3256,2,FALSE)),"+","")</f>
        <v>+</v>
      </c>
      <c r="AE26" s="51" t="str">
        <f>IF(ISTEXT(VLOOKUP(CONCATENATE($A26,"_",AE$3),'Unit List'!$A$23:$H$3256,2,FALSE)),"X",$AD26)</f>
        <v>+</v>
      </c>
      <c r="AF26" s="51" t="str">
        <f>IF(ISTEXT(VLOOKUP(CONCATENATE($A26,"_",AF$3),'Unit List'!$A$23:$H$3256,2,FALSE)),"X",$AD26)</f>
        <v>+</v>
      </c>
      <c r="AG26" s="172" t="str">
        <f>IF(ISTEXT(VLOOKUP(CONCATENATE($A26,"_",AG$3),'Unit List'!$A$23:$H$3256,2,FALSE)),"+","")</f>
        <v>+</v>
      </c>
      <c r="AH26" s="51" t="str">
        <f>IF(ISTEXT(VLOOKUP(CONCATENATE($A26,"_",AH$3),'Unit List'!$A$23:$H$3256,2,FALSE)),"X",$AG26)</f>
        <v>X</v>
      </c>
      <c r="AI26" s="51" t="str">
        <f>IF(ISTEXT(VLOOKUP(CONCATENATE($A26,"_",AI$3),'Unit List'!$A$23:$H$3256,2,FALSE)),"X",$AG26)</f>
        <v>+</v>
      </c>
      <c r="AJ26" s="53" t="str">
        <f>IF(ISTEXT(VLOOKUP(CONCATENATE($A26,"_",AJ$3),'Unit List'!$A$23:$H$3256,2,FALSE)),"X",$AG26)</f>
        <v>X</v>
      </c>
      <c r="AK26" s="172" t="str">
        <f>IF(ISTEXT(VLOOKUP(CONCATENATE($A26,"_",AK$3),'Unit List'!$A$23:$H$3256,2,FALSE)),"+","")</f>
        <v/>
      </c>
      <c r="AL26" s="52" t="str">
        <f>IF(ISTEXT(VLOOKUP(CONCATENATE($A26,"_",AL$3),'Unit List'!$A$23:$H$3256,2,FALSE)),"X",$AK26)</f>
        <v/>
      </c>
      <c r="AM26" s="53" t="str">
        <f>IF(ISTEXT(VLOOKUP(CONCATENATE($A26,"_",AM$3),'Unit List'!$A$23:$H$3256,2,FALSE)),"X",$AK26)</f>
        <v/>
      </c>
      <c r="AN26" s="125" t="str">
        <f>IF(ISTEXT(VLOOKUP(CONCATENATE($A26,"_",AN$3),'Unit List'!$A$23:$H$3256,2,FALSE)),"+","")</f>
        <v>+</v>
      </c>
      <c r="AO26" s="53" t="str">
        <f>IF(ISTEXT(VLOOKUP(CONCATENATE($A26,"_",AO$3),'Unit List'!$A$23:$H$3256,2,FALSE)),"X",$AN26)</f>
        <v>X</v>
      </c>
      <c r="AP26" s="172" t="str">
        <f>IF(ISTEXT(VLOOKUP(CONCATENATE($A26,"_",AP$3),'Unit List'!$A$23:$H$3256,2,FALSE)),"+","")</f>
        <v>+</v>
      </c>
      <c r="AQ26" s="51" t="str">
        <f>IF(ISTEXT(VLOOKUP(CONCATENATE($A26,"_",AQ$3),'Unit List'!$A$23:$H$3256,2,FALSE)),"X",$AP26)</f>
        <v>+</v>
      </c>
      <c r="AR26" s="67" t="str">
        <f>IF(ISTEXT(VLOOKUP(CONCATENATE($A26,"_",AR$3),'Unit List'!$A$23:$H$3256,2,FALSE)),"X",$AP26)</f>
        <v>X</v>
      </c>
      <c r="AS26" s="51" t="str">
        <f>IF(ISTEXT(VLOOKUP(CONCATENATE($A26,"_",AS$3),'Unit List'!$A$23:$H$3256,2,FALSE)),"X",$AP26)</f>
        <v>+</v>
      </c>
      <c r="AT26" s="53" t="str">
        <f>IF(ISTEXT(VLOOKUP(CONCATENATE($A26,"_",AT$3),'Unit List'!$A$23:$H$3256,2,FALSE)),"X",$AP26)</f>
        <v>+</v>
      </c>
      <c r="AU26" s="124" t="str">
        <f>IF(ISTEXT(VLOOKUP(CONCATENATE($A26,"_",AU$3),'Unit List'!$A$23:$H$3256,2,FALSE)),"+","")</f>
        <v>+</v>
      </c>
      <c r="AV26" s="51" t="str">
        <f>IF(ISTEXT(VLOOKUP(CONCATENATE($A26,"_",AV$3),'Unit List'!$A$23:$H$3256,2,FALSE)),"X",$AU26)</f>
        <v>+</v>
      </c>
      <c r="AW26" s="53" t="str">
        <f>IF(ISTEXT(VLOOKUP(CONCATENATE($A26,"_",AW$3),'Unit List'!$A$23:$H$3256,2,FALSE)),"X",$AU26)</f>
        <v>+</v>
      </c>
      <c r="AX26" s="172" t="str">
        <f>IF(ISTEXT(VLOOKUP(CONCATENATE($A26,"_",AX$3),'Unit List'!$A$23:$H$3256,2,FALSE)),"+","")</f>
        <v>+</v>
      </c>
      <c r="AY26" s="51" t="str">
        <f>IF(ISTEXT(VLOOKUP(CONCATENATE($A26,"_",AY$3),'Unit List'!$A$23:$H$3256,2,FALSE)),"X",$AX26)</f>
        <v>+</v>
      </c>
      <c r="AZ26" s="53" t="str">
        <f>IF(ISTEXT(VLOOKUP(CONCATENATE($A26,"_",AZ$3),'Unit List'!$A$23:$H$3256,2,FALSE)),"X",$AX26)</f>
        <v>+</v>
      </c>
      <c r="BA26" s="182" t="str">
        <f>IF(ISTEXT(VLOOKUP(CONCATENATE($A26,"_",BA$3),'Unit List'!$A$23:$H$3256,2,FALSE)),"+","")</f>
        <v>+</v>
      </c>
      <c r="BB26" s="51" t="str">
        <f>IF(ISTEXT(VLOOKUP(CONCATENATE($A26,"_",BB$3),'Unit List'!$A$23:$H$3256,2,FALSE)),"X",$BA26)</f>
        <v>X</v>
      </c>
      <c r="BC26" s="51" t="str">
        <f>IF(ISTEXT(VLOOKUP(CONCATENATE($A26,"_",BC$3),'Unit List'!$A$23:$H$3256,2,FALSE)),"X",$BA26)</f>
        <v>+</v>
      </c>
      <c r="BD26" s="53" t="str">
        <f>IF(ISTEXT(VLOOKUP(CONCATENATE($A26,"_",BD$3),'Unit List'!$A$23:$H$3256,2,FALSE)),"X",$BA26)</f>
        <v>+</v>
      </c>
      <c r="BE26" s="125" t="str">
        <f>IF(ISTEXT(VLOOKUP(CONCATENATE($A26,"_",BE$3),'Unit List'!$A$23:$H$3256,2,FALSE)),"+","")</f>
        <v>+</v>
      </c>
      <c r="BF26" s="62" t="str">
        <f>IF(ISTEXT(VLOOKUP(CONCATENATE($A26,"_",BF$3),'Unit List'!$A$23:$H$3256,2,FALSE)),"X",$BE26)</f>
        <v>+</v>
      </c>
      <c r="BG26" s="64"/>
      <c r="BH26" s="65" t="s">
        <v>0</v>
      </c>
      <c r="BI26" s="214"/>
      <c r="BJ26" s="215"/>
      <c r="BK26" s="215"/>
      <c r="BL26" s="215"/>
      <c r="BM26" s="216"/>
      <c r="BN26" s="54"/>
      <c r="BO26" s="54"/>
      <c r="BP26" s="54"/>
      <c r="BQ26" s="54"/>
      <c r="BR26" s="54"/>
      <c r="BS26" s="54"/>
      <c r="DZ26" s="55"/>
      <c r="EA26" s="55"/>
    </row>
    <row r="27" spans="1:131" ht="12.75" customHeight="1" x14ac:dyDescent="0.2">
      <c r="A27" s="56" t="s">
        <v>30</v>
      </c>
      <c r="B27" s="181" t="str">
        <f>IF(ISTEXT(VLOOKUP(CONCATENATE($A27,"_",B$3),'Unit List'!$A$23:$H$3256,2,FALSE)),"+","")</f>
        <v/>
      </c>
      <c r="C27" s="93" t="str">
        <f>IF(ISTEXT(VLOOKUP(CONCATENATE($A27,"_",C$3),'Unit List'!$A$23:$H$3256,2,FALSE)),"X",$B27)</f>
        <v/>
      </c>
      <c r="D27" s="60" t="str">
        <f>IF(ISTEXT(VLOOKUP(CONCATENATE($A27,"_",D$3),'Unit List'!$A$23:$H$3256,2,FALSE)),"X",$B27)</f>
        <v/>
      </c>
      <c r="E27" s="51" t="str">
        <f>IF(ISTEXT(VLOOKUP(CONCATENATE($A27,"_",E$3),'Unit List'!$A$23:$H$3256,2,FALSE)),"X",$B27)</f>
        <v/>
      </c>
      <c r="F27" s="67" t="str">
        <f>IF(ISTEXT(VLOOKUP(CONCATENATE($A27,"_",F$3),'Unit List'!$A$23:$H$3256,2,FALSE)),"X",$B27)</f>
        <v>X</v>
      </c>
      <c r="G27" s="67" t="str">
        <f>IF(ISTEXT(VLOOKUP(CONCATENATE($A27,"_",G$3),'Unit List'!$A$23:$H$3256,2,FALSE)),"X",$B27)</f>
        <v>X</v>
      </c>
      <c r="H27" s="67" t="str">
        <f>IF(ISTEXT(VLOOKUP(CONCATENATE($A27,"_",H$3),'Unit List'!$A$23:$H$3256,2,FALSE)),"X",$B27)</f>
        <v>X</v>
      </c>
      <c r="I27" s="53" t="str">
        <f>IF(ISTEXT(VLOOKUP(CONCATENATE($A27,"_",I$3),'Unit List'!$A$23:$H$3256,2,FALSE)),"X",$B27)</f>
        <v/>
      </c>
      <c r="J27" s="172" t="str">
        <f>IF(ISTEXT(VLOOKUP(CONCATENATE($A27,"_",J$3),'Unit List'!$A$23:$H$3256,2,FALSE)),"+","")</f>
        <v>+</v>
      </c>
      <c r="K27" s="94" t="str">
        <f>IF(ISTEXT(VLOOKUP(CONCATENATE($A27,"_",K$3),'Unit List'!$A$23:$H$3256,2,FALSE)),"X",$J27)</f>
        <v>+</v>
      </c>
      <c r="L27" s="68" t="str">
        <f>IF(ISTEXT(VLOOKUP(CONCATENATE($A27,"_",L$3),'Unit List'!$A$23:$H$3256,2,FALSE)),"X",$J27)</f>
        <v>+</v>
      </c>
      <c r="M27" s="172" t="str">
        <f>IF(ISTEXT(VLOOKUP(CONCATENATE($A27,"_",M$3),'Unit List'!$A$23:$H$3256,2,FALSE)),"+","")</f>
        <v>+</v>
      </c>
      <c r="N27" s="51" t="str">
        <f>IF(ISTEXT(VLOOKUP(CONCATENATE($A27,"_",N$3),'Unit List'!$A$23:$H$3256,2,FALSE)),"X",$M27)</f>
        <v>+</v>
      </c>
      <c r="O27" s="70" t="str">
        <f>IF(ISTEXT(VLOOKUP(CONCATENATE($A27,"_",O$3),'Unit List'!$A$23:$H$3256,2,FALSE)),"X",$M27)</f>
        <v>X</v>
      </c>
      <c r="P27" s="171" t="str">
        <f>IF(ISTEXT(VLOOKUP(CONCATENATE($A27,"_",P$3),'Unit List'!$A$23:$H$3256,2,FALSE)),"+","")</f>
        <v>+</v>
      </c>
      <c r="Q27" s="51" t="str">
        <f>IF(ISTEXT(VLOOKUP(CONCATENATE($A27,"_",Q$3),'Unit List'!$A$23:$H$3256,2,FALSE)),"X",$P27)</f>
        <v>+</v>
      </c>
      <c r="R27" s="89" t="s">
        <v>0</v>
      </c>
      <c r="S27" s="72" t="s">
        <v>0</v>
      </c>
      <c r="T27" s="52" t="str">
        <f>IF(ISTEXT(VLOOKUP(CONCATENATE($A27,"_",T$3),'Unit List'!$A$23:$H$3256,2,FALSE)),"X",$P27)</f>
        <v>+</v>
      </c>
      <c r="U27" s="67" t="str">
        <f>IF(ISTEXT(VLOOKUP(CONCATENATE($A27,"_",U$3),'Unit List'!$A$23:$H$3256,2,FALSE)),"X",$P27)</f>
        <v>X</v>
      </c>
      <c r="V27" s="67" t="str">
        <f>IF(ISTEXT(VLOOKUP(CONCATENATE($A27,"_",V$3),'Unit List'!$A$23:$H$3256,2,FALSE)),"X",$P27)</f>
        <v>X</v>
      </c>
      <c r="W27" s="53" t="str">
        <f>IF(ISTEXT(VLOOKUP(CONCATENATE($A27,"_",W$3),'Unit List'!$A$23:$H$3256,2,FALSE)),"X",$P27)</f>
        <v>+</v>
      </c>
      <c r="X27" s="171" t="str">
        <f>IF(ISTEXT(VLOOKUP(CONCATENATE($A27,"_",X$3),'Unit List'!$A$23:$H$3256,2,FALSE)),"+","")</f>
        <v>+</v>
      </c>
      <c r="Y27" s="67" t="str">
        <f>IF(ISTEXT(VLOOKUP(CONCATENATE($A27,"_",Y$3),'Unit List'!$A$23:$H$3256,2,FALSE)),"X",$X27)</f>
        <v>X</v>
      </c>
      <c r="Z27" s="51" t="str">
        <f>IF(ISTEXT(VLOOKUP(CONCATENATE($A27,"_",Z$3),'Unit List'!$A$23:$H$3256,2,FALSE)),"X",$X27)</f>
        <v>+</v>
      </c>
      <c r="AA27" s="67" t="str">
        <f>IF(ISTEXT(VLOOKUP(CONCATENATE($A27,"_",AA$3),'Unit List'!$A$23:$H$3256,2,FALSE)),"X",$X27)</f>
        <v>X</v>
      </c>
      <c r="AB27" s="67" t="str">
        <f>IF(ISTEXT(VLOOKUP(CONCATENATE($A27,"_",AB$3),'Unit List'!$A$23:$H$3256,2,FALSE)),"X",$X27)</f>
        <v>X</v>
      </c>
      <c r="AC27" s="86" t="str">
        <f>IF(ISTEXT(VLOOKUP(CONCATENATE($A27,"_",AC$3),'Unit List'!$A$23:$H$3256,2,FALSE)),"X",$X27)</f>
        <v>X</v>
      </c>
      <c r="AD27" s="171" t="str">
        <f>IF(ISTEXT(VLOOKUP(CONCATENATE($A27,"_",AD$3),'Unit List'!$A$23:$H$3256,2,FALSE)),"+","")</f>
        <v/>
      </c>
      <c r="AE27" s="89" t="s">
        <v>0</v>
      </c>
      <c r="AF27" s="51" t="str">
        <f>IF(ISTEXT(VLOOKUP(CONCATENATE($A27,"_",AF$3),'Unit List'!$A$23:$H$3256,2,FALSE)),"X",$AD27)</f>
        <v/>
      </c>
      <c r="AG27" s="171" t="str">
        <f>IF(ISTEXT(VLOOKUP(CONCATENATE($A27,"_",AG$3),'Unit List'!$A$23:$H$3256,2,FALSE)),"+","")</f>
        <v>+</v>
      </c>
      <c r="AH27" s="67" t="str">
        <f>IF(ISTEXT(VLOOKUP(CONCATENATE($A27,"_",AH$3),'Unit List'!$A$23:$H$3256,2,FALSE)),"X",$AG27)</f>
        <v>X</v>
      </c>
      <c r="AI27" s="51" t="str">
        <f>IF(ISTEXT(VLOOKUP(CONCATENATE($A27,"_",AI$3),'Unit List'!$A$23:$H$3256,2,FALSE)),"X",$AG27)</f>
        <v>X</v>
      </c>
      <c r="AJ27" s="71" t="str">
        <f>IF(ISTEXT(VLOOKUP(CONCATENATE($A27,"_",AJ$3),'Unit List'!$A$23:$H$3256,2,FALSE)),"X",$AG27)</f>
        <v>+</v>
      </c>
      <c r="AK27" s="171" t="str">
        <f>IF(ISTEXT(VLOOKUP(CONCATENATE($A27,"_",AK$3),'Unit List'!$A$23:$H$3256,2,FALSE)),"+","")</f>
        <v>+</v>
      </c>
      <c r="AL27" s="52" t="str">
        <f>IF(ISTEXT(VLOOKUP(CONCATENATE($A27,"_",AL$3),'Unit List'!$A$23:$H$3256,2,FALSE)),"X",$AK27)</f>
        <v>+</v>
      </c>
      <c r="AM27" s="70" t="str">
        <f>IF(ISTEXT(VLOOKUP(CONCATENATE($A27,"_",AM$3),'Unit List'!$A$23:$H$3256,2,FALSE)),"X",$AK27)</f>
        <v>X</v>
      </c>
      <c r="AN27" s="125" t="str">
        <f>IF(ISTEXT(VLOOKUP(CONCATENATE($A27,"_",AN$3),'Unit List'!$A$23:$H$3256,2,FALSE)),"+","")</f>
        <v>+</v>
      </c>
      <c r="AO27" s="70" t="str">
        <f>IF(ISTEXT(VLOOKUP(CONCATENATE($A27,"_",AO$3),'Unit List'!$A$23:$H$3256,2,FALSE)),"X",$AN27)</f>
        <v>+</v>
      </c>
      <c r="AP27" s="171" t="str">
        <f>IF(ISTEXT(VLOOKUP(CONCATENATE($A27,"_",AP$3),'Unit List'!$A$23:$H$3256,2,FALSE)),"+","")</f>
        <v>+</v>
      </c>
      <c r="AQ27" s="67" t="str">
        <f>IF(ISTEXT(VLOOKUP(CONCATENATE($A27,"_",AQ$3),'Unit List'!$A$23:$H$3256,2,FALSE)),"X",$AP27)</f>
        <v>X</v>
      </c>
      <c r="AR27" s="67" t="str">
        <f>IF(ISTEXT(VLOOKUP(CONCATENATE($A27,"_",AR$3),'Unit List'!$A$23:$H$3256,2,FALSE)),"X",$AP27)</f>
        <v>X</v>
      </c>
      <c r="AS27" s="67" t="str">
        <f>IF(ISTEXT(VLOOKUP(CONCATENATE($A27,"_",AS$3),'Unit List'!$A$23:$H$3256,2,FALSE)),"X",$AP27)</f>
        <v>X</v>
      </c>
      <c r="AT27" s="70" t="str">
        <f>IF(ISTEXT(VLOOKUP(CONCATENATE($A27,"_",AT$3),'Unit List'!$A$23:$H$3256,2,FALSE)),"X",$AP27)</f>
        <v>X</v>
      </c>
      <c r="AU27" s="124" t="str">
        <f>IF(ISTEXT(VLOOKUP(CONCATENATE($A27,"_",AU$3),'Unit List'!$A$23:$H$3256,2,FALSE)),"+","")</f>
        <v>+</v>
      </c>
      <c r="AV27" s="69" t="str">
        <f>IF(ISTEXT(VLOOKUP(CONCATENATE($A27,"_",AV$3),'Unit List'!$A$23:$H$3256,2,FALSE)),"X",$AU27)</f>
        <v>+</v>
      </c>
      <c r="AW27" s="53" t="str">
        <f>IF(ISTEXT(VLOOKUP(CONCATENATE($A27,"_",AW$3),'Unit List'!$A$23:$H$3256,2,FALSE)),"X",$AU27)</f>
        <v>+</v>
      </c>
      <c r="AX27" s="172" t="str">
        <f>IF(ISTEXT(VLOOKUP(CONCATENATE($A27,"_",AX$3),'Unit List'!$A$23:$H$3256,2,FALSE)),"+","")</f>
        <v>+</v>
      </c>
      <c r="AY27" s="67" t="str">
        <f>IF(ISTEXT(VLOOKUP(CONCATENATE($A27,"_",AY$3),'Unit List'!$A$23:$H$3256,2,FALSE)),"X",$AX27)</f>
        <v>X</v>
      </c>
      <c r="AZ27" s="70" t="str">
        <f>IF(ISTEXT(VLOOKUP(CONCATENATE($A27,"_",AZ$3),'Unit List'!$A$23:$H$3256,2,FALSE)),"X",$AX27)</f>
        <v>+</v>
      </c>
      <c r="BA27" s="171" t="str">
        <f>IF(ISTEXT(VLOOKUP(CONCATENATE($A27,"_",BA$3),'Unit List'!$A$23:$H$3256,2,FALSE)),"+","")</f>
        <v>+</v>
      </c>
      <c r="BB27" s="67" t="str">
        <f>IF(ISTEXT(VLOOKUP(CONCATENATE($A27,"_",BB$3),'Unit List'!$A$23:$H$3256,2,FALSE)),"X",$BA27)</f>
        <v>X</v>
      </c>
      <c r="BC27" s="67" t="str">
        <f>IF(ISTEXT(VLOOKUP(CONCATENATE($A27,"_",BC$3),'Unit List'!$A$23:$H$3256,2,FALSE)),"X",$BA27)</f>
        <v>X</v>
      </c>
      <c r="BD27" s="70" t="str">
        <f>IF(ISTEXT(VLOOKUP(CONCATENATE($A27,"_",BD$3),'Unit List'!$A$23:$H$3256,2,FALSE)),"X",$BA27)</f>
        <v>X</v>
      </c>
      <c r="BE27" s="125" t="str">
        <f>IF(ISTEXT(VLOOKUP(CONCATENATE($A27,"_",BE$3),'Unit List'!$A$23:$H$3256,2,FALSE)),"+","")</f>
        <v>+</v>
      </c>
      <c r="BF27" s="62" t="str">
        <f>IF(ISTEXT(VLOOKUP(CONCATENATE($A27,"_",BF$3),'Unit List'!$A$23:$H$3256,2,FALSE)),"X",$BE27)</f>
        <v>+</v>
      </c>
      <c r="BG27" s="75"/>
      <c r="BH27" s="76" t="s">
        <v>0</v>
      </c>
      <c r="BI27" s="214" t="s">
        <v>12</v>
      </c>
      <c r="BJ27" s="217"/>
      <c r="BK27" s="217"/>
      <c r="BL27" s="217"/>
      <c r="BM27" s="218"/>
      <c r="BN27" s="54"/>
      <c r="BO27" s="54"/>
      <c r="BP27" s="54"/>
      <c r="BQ27" s="54"/>
      <c r="BR27" s="54"/>
      <c r="BS27" s="54"/>
      <c r="DZ27" s="55"/>
      <c r="EA27" s="55"/>
    </row>
    <row r="28" spans="1:131" ht="12.75" customHeight="1" x14ac:dyDescent="0.2">
      <c r="A28" s="56" t="s">
        <v>29</v>
      </c>
      <c r="B28" s="181" t="str">
        <f>IF(ISTEXT(VLOOKUP(CONCATENATE($A28,"_",B$3),'Unit List'!$A$23:$H$3256,2,FALSE)),"+","")</f>
        <v>+</v>
      </c>
      <c r="C28" s="57" t="str">
        <f>IF(ISTEXT(VLOOKUP(CONCATENATE($A28,"_",C$3),'Unit List'!$A$23:$H$3256,2,FALSE)),"X",$B28)</f>
        <v>X</v>
      </c>
      <c r="D28" s="51" t="str">
        <f>IF(ISTEXT(VLOOKUP(CONCATENATE($A28,"_",D$3),'Unit List'!$A$23:$H$3256,2,FALSE)),"X",$B28)</f>
        <v>X</v>
      </c>
      <c r="E28" s="51" t="str">
        <f>IF(ISTEXT(VLOOKUP(CONCATENATE($A28,"_",E$3),'Unit List'!$A$23:$H$3256,2,FALSE)),"X",$B28)</f>
        <v>X</v>
      </c>
      <c r="F28" s="60" t="str">
        <f>IF(ISTEXT(VLOOKUP(CONCATENATE($A28,"_",F$3),'Unit List'!$A$23:$H$3256,2,FALSE)),"X",$B28)</f>
        <v>X</v>
      </c>
      <c r="G28" s="51" t="str">
        <f>IF(ISTEXT(VLOOKUP(CONCATENATE($A28,"_",G$3),'Unit List'!$A$23:$H$3256,2,FALSE)),"X",$B28)</f>
        <v>X</v>
      </c>
      <c r="H28" s="51" t="str">
        <f>IF(ISTEXT(VLOOKUP(CONCATENATE($A28,"_",H$3),'Unit List'!$A$23:$H$3256,2,FALSE)),"X",$B28)</f>
        <v>X</v>
      </c>
      <c r="I28" s="53" t="str">
        <f>IF(ISTEXT(VLOOKUP(CONCATENATE($A28,"_",I$3),'Unit List'!$A$23:$H$3256,2,FALSE)),"X",$B28)</f>
        <v>+</v>
      </c>
      <c r="J28" s="172" t="str">
        <f>IF(ISTEXT(VLOOKUP(CONCATENATE($A28,"_",J$3),'Unit List'!$A$23:$H$3256,2,FALSE)),"+","")</f>
        <v/>
      </c>
      <c r="K28" s="51" t="str">
        <f>IF(ISTEXT(VLOOKUP(CONCATENATE($A28,"_",K$3),'Unit List'!$A$23:$H$3256,2,FALSE)),"X",$J28)</f>
        <v/>
      </c>
      <c r="L28" s="62" t="str">
        <f>IF(ISTEXT(VLOOKUP(CONCATENATE($A28,"_",L$3),'Unit List'!$A$23:$H$3256,2,FALSE)),"X",$J28)</f>
        <v/>
      </c>
      <c r="M28" s="172" t="str">
        <f>IF(ISTEXT(VLOOKUP(CONCATENATE($A28,"_",M$3),'Unit List'!$A$23:$H$3256,2,FALSE)),"+","")</f>
        <v>+</v>
      </c>
      <c r="N28" s="51" t="str">
        <f>IF(ISTEXT(VLOOKUP(CONCATENATE($A28,"_",N$3),'Unit List'!$A$23:$H$3256,2,FALSE)),"X",$M28)</f>
        <v>+</v>
      </c>
      <c r="O28" s="53" t="str">
        <f>IF(ISTEXT(VLOOKUP(CONCATENATE($A28,"_",O$3),'Unit List'!$A$23:$H$3256,2,FALSE)),"X",$M28)</f>
        <v>X</v>
      </c>
      <c r="P28" s="172" t="str">
        <f>IF(ISTEXT(VLOOKUP(CONCATENATE($A28,"_",P$3),'Unit List'!$A$23:$H$3256,2,FALSE)),"+","")</f>
        <v>+</v>
      </c>
      <c r="Q28" s="51" t="str">
        <f>IF(ISTEXT(VLOOKUP(CONCATENATE($A28,"_",Q$3),'Unit List'!$A$23:$H$3256,2,FALSE)),"X",$P28)</f>
        <v>+</v>
      </c>
      <c r="R28" s="51" t="str">
        <f>IF(ISTEXT(VLOOKUP(CONCATENATE($A28,"_",R$3),'Unit List'!$A$23:$H$3256,2,FALSE)),"X",$P28)</f>
        <v>+</v>
      </c>
      <c r="S28" s="51" t="str">
        <f>IF(ISTEXT(VLOOKUP(CONCATENATE($A28,"_",S$3),'Unit List'!$A$23:$H$3256,2,FALSE)),"X",$P28)</f>
        <v>+</v>
      </c>
      <c r="T28" s="52" t="str">
        <f>IF(ISTEXT(VLOOKUP(CONCATENATE($A28,"_",T$3),'Unit List'!$A$23:$H$3256,2,FALSE)),"X",$P28)</f>
        <v>+</v>
      </c>
      <c r="U28" s="51" t="str">
        <f>IF(ISTEXT(VLOOKUP(CONCATENATE($A28,"_",U$3),'Unit List'!$A$23:$H$3256,2,FALSE)),"X",$P28)</f>
        <v>X</v>
      </c>
      <c r="V28" s="51" t="str">
        <f>IF(ISTEXT(VLOOKUP(CONCATENATE($A28,"_",V$3),'Unit List'!$A$23:$H$3256,2,FALSE)),"X",$P28)</f>
        <v>X</v>
      </c>
      <c r="W28" s="53" t="str">
        <f>IF(ISTEXT(VLOOKUP(CONCATENATE($A28,"_",W$3),'Unit List'!$A$23:$H$3256,2,FALSE)),"X",$P28)</f>
        <v>+</v>
      </c>
      <c r="X28" s="172" t="str">
        <f>IF(ISTEXT(VLOOKUP(CONCATENATE($A28,"_",X$3),'Unit List'!$A$23:$H$3256,2,FALSE)),"+","")</f>
        <v/>
      </c>
      <c r="Y28" s="51" t="str">
        <f>IF(ISTEXT(VLOOKUP(CONCATENATE($A28,"_",Y$3),'Unit List'!$A$23:$H$3256,2,FALSE)),"X",$X28)</f>
        <v/>
      </c>
      <c r="Z28" s="51" t="str">
        <f>IF(ISTEXT(VLOOKUP(CONCATENATE($A28,"_",Z$3),'Unit List'!$A$23:$H$3256,2,FALSE)),"X",$X28)</f>
        <v/>
      </c>
      <c r="AA28" s="51" t="str">
        <f>IF(ISTEXT(VLOOKUP(CONCATENATE($A28,"_",AA$3),'Unit List'!$A$23:$H$3256,2,FALSE)),"X",$X28)</f>
        <v/>
      </c>
      <c r="AB28" s="51" t="str">
        <f>IF(ISTEXT(VLOOKUP(CONCATENATE($A28,"_",AB$3),'Unit List'!$A$23:$H$3256,2,FALSE)),"X",$X28)</f>
        <v/>
      </c>
      <c r="AC28" s="62" t="str">
        <f>IF(ISTEXT(VLOOKUP(CONCATENATE($A28,"_",AC$3),'Unit List'!$A$23:$H$3256,2,FALSE)),"X",$X28)</f>
        <v/>
      </c>
      <c r="AD28" s="172" t="str">
        <f>IF(ISTEXT(VLOOKUP(CONCATENATE($A28,"_",AD$3),'Unit List'!$A$23:$H$3256,2,FALSE)),"+","")</f>
        <v>+</v>
      </c>
      <c r="AE28" s="51" t="str">
        <f>IF(ISTEXT(VLOOKUP(CONCATENATE($A28,"_",AE$3),'Unit List'!$A$23:$H$3256,2,FALSE)),"X",$AD28)</f>
        <v>+</v>
      </c>
      <c r="AF28" s="51" t="str">
        <f>IF(ISTEXT(VLOOKUP(CONCATENATE($A28,"_",AF$3),'Unit List'!$A$23:$H$3256,2,FALSE)),"X",$AD28)</f>
        <v>+</v>
      </c>
      <c r="AG28" s="172" t="str">
        <f>IF(ISTEXT(VLOOKUP(CONCATENATE($A28,"_",AG$3),'Unit List'!$A$23:$H$3256,2,FALSE)),"+","")</f>
        <v/>
      </c>
      <c r="AH28" s="51" t="str">
        <f>IF(ISTEXT(VLOOKUP(CONCATENATE($A28,"_",AH$3),'Unit List'!$A$23:$H$3256,2,FALSE)),"X",$AG28)</f>
        <v/>
      </c>
      <c r="AI28" s="51" t="str">
        <f>IF(ISTEXT(VLOOKUP(CONCATENATE($A28,"_",AI$3),'Unit List'!$A$23:$H$3256,2,FALSE)),"X",$AG28)</f>
        <v/>
      </c>
      <c r="AJ28" s="53" t="str">
        <f>IF(ISTEXT(VLOOKUP(CONCATENATE($A28,"_",AJ$3),'Unit List'!$A$23:$H$3256,2,FALSE)),"X",$AG28)</f>
        <v/>
      </c>
      <c r="AK28" s="172" t="str">
        <f>IF(ISTEXT(VLOOKUP(CONCATENATE($A28,"_",AK$3),'Unit List'!$A$23:$H$3256,2,FALSE)),"+","")</f>
        <v>+</v>
      </c>
      <c r="AL28" s="52" t="str">
        <f>IF(ISTEXT(VLOOKUP(CONCATENATE($A28,"_",AL$3),'Unit List'!$A$23:$H$3256,2,FALSE)),"X",$AK28)</f>
        <v>+</v>
      </c>
      <c r="AM28" s="53" t="str">
        <f>IF(ISTEXT(VLOOKUP(CONCATENATE($A28,"_",AM$3),'Unit List'!$A$23:$H$3256,2,FALSE)),"X",$AK28)</f>
        <v>+</v>
      </c>
      <c r="AN28" s="125" t="str">
        <f>IF(ISTEXT(VLOOKUP(CONCATENATE($A28,"_",AN$3),'Unit List'!$A$23:$H$3256,2,FALSE)),"+","")</f>
        <v>+</v>
      </c>
      <c r="AO28" s="53" t="str">
        <f>IF(ISTEXT(VLOOKUP(CONCATENATE($A28,"_",AO$3),'Unit List'!$A$23:$H$3256,2,FALSE)),"X",$AN28)</f>
        <v>+</v>
      </c>
      <c r="AP28" s="172" t="str">
        <f>IF(ISTEXT(VLOOKUP(CONCATENATE($A28,"_",AP$3),'Unit List'!$A$23:$H$3256,2,FALSE)),"+","")</f>
        <v>+</v>
      </c>
      <c r="AQ28" s="51" t="str">
        <f>IF(ISTEXT(VLOOKUP(CONCATENATE($A28,"_",AQ$3),'Unit List'!$A$23:$H$3256,2,FALSE)),"X",$AP28)</f>
        <v>+</v>
      </c>
      <c r="AR28" s="51" t="str">
        <f>IF(ISTEXT(VLOOKUP(CONCATENATE($A28,"_",AR$3),'Unit List'!$A$23:$H$3256,2,FALSE)),"X",$AP28)</f>
        <v>X</v>
      </c>
      <c r="AS28" s="51" t="str">
        <f>IF(ISTEXT(VLOOKUP(CONCATENATE($A28,"_",AS$3),'Unit List'!$A$23:$H$3256,2,FALSE)),"X",$AP28)</f>
        <v>+</v>
      </c>
      <c r="AT28" s="53" t="str">
        <f>IF(ISTEXT(VLOOKUP(CONCATENATE($A28,"_",AT$3),'Unit List'!$A$23:$H$3256,2,FALSE)),"X",$AP28)</f>
        <v>+</v>
      </c>
      <c r="AU28" s="124" t="str">
        <f>IF(ISTEXT(VLOOKUP(CONCATENATE($A28,"_",AU$3),'Unit List'!$A$23:$H$3256,2,FALSE)),"+","")</f>
        <v>+</v>
      </c>
      <c r="AV28" s="51" t="str">
        <f>IF(ISTEXT(VLOOKUP(CONCATENATE($A28,"_",AV$3),'Unit List'!$A$23:$H$3256,2,FALSE)),"X",$AU28)</f>
        <v>+</v>
      </c>
      <c r="AW28" s="53" t="str">
        <f>IF(ISTEXT(VLOOKUP(CONCATENATE($A28,"_",AW$3),'Unit List'!$A$23:$H$3256,2,FALSE)),"X",$AU28)</f>
        <v>+</v>
      </c>
      <c r="AX28" s="172" t="str">
        <f>IF(ISTEXT(VLOOKUP(CONCATENATE($A28,"_",AX$3),'Unit List'!$A$23:$H$3256,2,FALSE)),"+","")</f>
        <v>+</v>
      </c>
      <c r="AY28" s="51" t="str">
        <f>IF(ISTEXT(VLOOKUP(CONCATENATE($A28,"_",AY$3),'Unit List'!$A$23:$H$3256,2,FALSE)),"X",$AX28)</f>
        <v>+</v>
      </c>
      <c r="AZ28" s="53" t="str">
        <f>IF(ISTEXT(VLOOKUP(CONCATENATE($A28,"_",AZ$3),'Unit List'!$A$23:$H$3256,2,FALSE)),"X",$AX28)</f>
        <v>+</v>
      </c>
      <c r="BA28" s="182" t="str">
        <f>IF(ISTEXT(VLOOKUP(CONCATENATE($A28,"_",BA$3),'Unit List'!$A$23:$H$3256,2,FALSE)),"+","")</f>
        <v/>
      </c>
      <c r="BB28" s="51" t="str">
        <f>IF(ISTEXT(VLOOKUP(CONCATENATE($A28,"_",BB$3),'Unit List'!$A$23:$H$3256,2,FALSE)),"X",$BA28)</f>
        <v/>
      </c>
      <c r="BC28" s="51" t="str">
        <f>IF(ISTEXT(VLOOKUP(CONCATENATE($A28,"_",BC$3),'Unit List'!$A$23:$H$3256,2,FALSE)),"X",$BA28)</f>
        <v/>
      </c>
      <c r="BD28" s="53" t="str">
        <f>IF(ISTEXT(VLOOKUP(CONCATENATE($A28,"_",BD$3),'Unit List'!$A$23:$H$3256,2,FALSE)),"X",$BA28)</f>
        <v/>
      </c>
      <c r="BE28" s="125" t="str">
        <f>IF(ISTEXT(VLOOKUP(CONCATENATE($A28,"_",BE$3),'Unit List'!$A$23:$H$3256,2,FALSE)),"+","")</f>
        <v/>
      </c>
      <c r="BF28" s="62" t="str">
        <f>IF(ISTEXT(VLOOKUP(CONCATENATE($A28,"_",BF$3),'Unit List'!$A$23:$H$3256,2,FALSE)),"X",$BE28)</f>
        <v/>
      </c>
      <c r="BG28" s="64"/>
      <c r="BH28" s="65" t="s">
        <v>0</v>
      </c>
      <c r="BI28" s="214"/>
      <c r="BJ28" s="215"/>
      <c r="BK28" s="215"/>
      <c r="BL28" s="215"/>
      <c r="BM28" s="216"/>
      <c r="BN28" s="54"/>
      <c r="BO28" s="54"/>
      <c r="BP28" s="54"/>
      <c r="BQ28" s="54"/>
      <c r="BR28" s="54"/>
      <c r="BS28" s="54"/>
      <c r="DZ28" s="55"/>
      <c r="EA28" s="55"/>
    </row>
    <row r="29" spans="1:131" ht="12.75" customHeight="1" x14ac:dyDescent="0.2">
      <c r="A29" s="56" t="s">
        <v>1109</v>
      </c>
      <c r="B29" s="181" t="str">
        <f>IF(ISTEXT(VLOOKUP(CONCATENATE($A29,"_",B$3),'Unit List'!$A$23:$H$3256,2,FALSE)),"+","")</f>
        <v/>
      </c>
      <c r="C29" s="82" t="str">
        <f>IF(ISTEXT(VLOOKUP(CONCATENATE($A29,"_",C$3),'Unit List'!$A$23:$H$3256,2,FALSE)),"X",$B29)</f>
        <v>X</v>
      </c>
      <c r="D29" s="67" t="str">
        <f>IF(ISTEXT(VLOOKUP(CONCATENATE($A29,"_",D$3),'Unit List'!$A$23:$H$3256,2,FALSE)),"X",$B29)</f>
        <v>X</v>
      </c>
      <c r="E29" s="51" t="str">
        <f>IF(ISTEXT(VLOOKUP(CONCATENATE($A29,"_",E$3),'Unit List'!$A$23:$H$3256,2,FALSE)),"X",$B29)</f>
        <v>X</v>
      </c>
      <c r="F29" s="67" t="str">
        <f>IF(ISTEXT(VLOOKUP(CONCATENATE($A29,"_",F$3),'Unit List'!$A$23:$H$3256,2,FALSE)),"X",$B29)</f>
        <v>X</v>
      </c>
      <c r="G29" s="51" t="str">
        <f>IF(ISTEXT(VLOOKUP(CONCATENATE($A29,"_",G$3),'Unit List'!$A$23:$H$3256,2,FALSE)),"X",$B29)</f>
        <v>X</v>
      </c>
      <c r="H29" s="67" t="str">
        <f>IF(ISTEXT(VLOOKUP(CONCATENATE($A29,"_",H$3),'Unit List'!$A$23:$H$3256,2,FALSE)),"X",$B29)</f>
        <v>X</v>
      </c>
      <c r="I29" s="53" t="str">
        <f>IF(ISTEXT(VLOOKUP(CONCATENATE($A29,"_",I$3),'Unit List'!$A$23:$H$3256,2,FALSE)),"X",$B29)</f>
        <v/>
      </c>
      <c r="J29" s="172" t="str">
        <f>IF(ISTEXT(VLOOKUP(CONCATENATE($A29,"_",J$3),'Unit List'!$A$23:$H$3256,2,FALSE)),"+","")</f>
        <v>+</v>
      </c>
      <c r="K29" s="51" t="str">
        <f>IF(ISTEXT(VLOOKUP(CONCATENATE($A29,"_",K$3),'Unit List'!$A$23:$H$3256,2,FALSE)),"X",$J29)</f>
        <v>+</v>
      </c>
      <c r="L29" s="62" t="str">
        <f>IF(ISTEXT(VLOOKUP(CONCATENATE($A29,"_",L$3),'Unit List'!$A$23:$H$3256,2,FALSE)),"X",$J29)</f>
        <v>+</v>
      </c>
      <c r="M29" s="172" t="str">
        <f>IF(ISTEXT(VLOOKUP(CONCATENATE($A29,"_",M$3),'Unit List'!$A$23:$H$3256,2,FALSE)),"+","")</f>
        <v>+</v>
      </c>
      <c r="N29" s="51" t="str">
        <f>IF(ISTEXT(VLOOKUP(CONCATENATE($A29,"_",N$3),'Unit List'!$A$23:$H$3256,2,FALSE)),"X",$M29)</f>
        <v>+</v>
      </c>
      <c r="O29" s="70" t="str">
        <f>IF(ISTEXT(VLOOKUP(CONCATENATE($A29,"_",O$3),'Unit List'!$A$23:$H$3256,2,FALSE)),"X",$M29)</f>
        <v>X</v>
      </c>
      <c r="P29" s="172" t="str">
        <f>IF(ISTEXT(VLOOKUP(CONCATENATE($A29,"_",P$3),'Unit List'!$A$23:$H$3256,2,FALSE)),"+","")</f>
        <v/>
      </c>
      <c r="Q29" s="51" t="str">
        <f>IF(ISTEXT(VLOOKUP(CONCATENATE($A29,"_",Q$3),'Unit List'!$A$23:$H$3256,2,FALSE)),"X",$P29)</f>
        <v/>
      </c>
      <c r="R29" s="51" t="str">
        <f>IF(ISTEXT(VLOOKUP(CONCATENATE($A29,"_",R$3),'Unit List'!$A$23:$H$3256,2,FALSE)),"X",$P29)</f>
        <v/>
      </c>
      <c r="S29" s="67" t="str">
        <f>IF(ISTEXT(VLOOKUP(CONCATENATE($A29,"_",S$3),'Unit List'!$A$23:$H$3256,2,FALSE)),"X",$P29)</f>
        <v>X</v>
      </c>
      <c r="T29" s="87" t="str">
        <f>IF(ISTEXT(VLOOKUP(CONCATENATE($A29,"_",T$3),'Unit List'!$A$23:$H$3256,2,FALSE)),"X",$P29)</f>
        <v>X</v>
      </c>
      <c r="U29" s="67" t="str">
        <f>IF(ISTEXT(VLOOKUP(CONCATENATE($A29,"_",U$3),'Unit List'!$A$23:$H$3256,2,FALSE)),"X",$P29)</f>
        <v>X</v>
      </c>
      <c r="V29" s="67" t="str">
        <f>IF(ISTEXT(VLOOKUP(CONCATENATE($A29,"_",V$3),'Unit List'!$A$23:$H$3256,2,FALSE)),"X",$P29)</f>
        <v>X</v>
      </c>
      <c r="W29" s="53" t="str">
        <f>IF(ISTEXT(VLOOKUP(CONCATENATE($A29,"_",W$3),'Unit List'!$A$23:$H$3256,2,FALSE)),"X",$P29)</f>
        <v/>
      </c>
      <c r="X29" s="172" t="str">
        <f>IF(ISTEXT(VLOOKUP(CONCATENATE($A29,"_",X$3),'Unit List'!$A$23:$H$3256,2,FALSE)),"+","")</f>
        <v/>
      </c>
      <c r="Y29" s="51" t="str">
        <f>IF(ISTEXT(VLOOKUP(CONCATENATE($A29,"_",Y$3),'Unit List'!$A$23:$H$3256,2,FALSE)),"X",$X29)</f>
        <v/>
      </c>
      <c r="Z29" s="51" t="str">
        <f>IF(ISTEXT(VLOOKUP(CONCATENATE($A29,"_",Z$3),'Unit List'!$A$23:$H$3256,2,FALSE)),"X",$X29)</f>
        <v/>
      </c>
      <c r="AA29" s="67" t="str">
        <f>IF(ISTEXT(VLOOKUP(CONCATENATE($A29,"_",AA$3),'Unit List'!$A$23:$H$3256,2,FALSE)),"X",$X29)</f>
        <v>X</v>
      </c>
      <c r="AB29" s="67" t="str">
        <f>IF(ISTEXT(VLOOKUP(CONCATENATE($A29,"_",AB$3),'Unit List'!$A$23:$H$3256,2,FALSE)),"X",$X29)</f>
        <v>X</v>
      </c>
      <c r="AC29" s="86" t="str">
        <f>IF(ISTEXT(VLOOKUP(CONCATENATE($A29,"_",AC$3),'Unit List'!$A$23:$H$3256,2,FALSE)),"X",$X29)</f>
        <v>X</v>
      </c>
      <c r="AD29" s="172" t="str">
        <f>IF(ISTEXT(VLOOKUP(CONCATENATE($A29,"_",AD$3),'Unit List'!$A$23:$H$3256,2,FALSE)),"+","")</f>
        <v>+</v>
      </c>
      <c r="AE29" s="51" t="str">
        <f>IF(ISTEXT(VLOOKUP(CONCATENATE($A29,"_",AE$3),'Unit List'!$A$23:$H$3256,2,FALSE)),"X",$AD29)</f>
        <v>+</v>
      </c>
      <c r="AF29" s="51" t="str">
        <f>IF(ISTEXT(VLOOKUP(CONCATENATE($A29,"_",AF$3),'Unit List'!$A$23:$H$3256,2,FALSE)),"X",$AD29)</f>
        <v>+</v>
      </c>
      <c r="AG29" s="172" t="str">
        <f>IF(ISTEXT(VLOOKUP(CONCATENATE($A29,"_",AG$3),'Unit List'!$A$23:$H$3256,2,FALSE)),"+","")</f>
        <v/>
      </c>
      <c r="AH29" s="51" t="str">
        <f>IF(ISTEXT(VLOOKUP(CONCATENATE($A29,"_",AH$3),'Unit List'!$A$23:$H$3256,2,FALSE)),"X",$AG29)</f>
        <v/>
      </c>
      <c r="AI29" s="51" t="str">
        <f>IF(ISTEXT(VLOOKUP(CONCATENATE($A29,"_",AI$3),'Unit List'!$A$23:$H$3256,2,FALSE)),"X",$AG29)</f>
        <v/>
      </c>
      <c r="AJ29" s="53" t="str">
        <f>IF(ISTEXT(VLOOKUP(CONCATENATE($A29,"_",AJ$3),'Unit List'!$A$23:$H$3256,2,FALSE)),"X",$AG29)</f>
        <v>X</v>
      </c>
      <c r="AK29" s="172" t="str">
        <f>IF(ISTEXT(VLOOKUP(CONCATENATE($A29,"_",AK$3),'Unit List'!$A$23:$H$3256,2,FALSE)),"+","")</f>
        <v/>
      </c>
      <c r="AL29" s="52" t="str">
        <f>IF(ISTEXT(VLOOKUP(CONCATENATE($A29,"_",AL$3),'Unit List'!$A$23:$H$3256,2,FALSE)),"X",$AK29)</f>
        <v/>
      </c>
      <c r="AM29" s="70" t="str">
        <f>IF(ISTEXT(VLOOKUP(CONCATENATE($A29,"_",AM$3),'Unit List'!$A$23:$H$3256,2,FALSE)),"X",$AK29)</f>
        <v>X</v>
      </c>
      <c r="AN29" s="125" t="str">
        <f>IF(ISTEXT(VLOOKUP(CONCATENATE($A29,"_",AN$3),'Unit List'!$A$23:$H$3256,2,FALSE)),"+","")</f>
        <v>+</v>
      </c>
      <c r="AO29" s="70" t="str">
        <f>IF(ISTEXT(VLOOKUP(CONCATENATE($A29,"_",AO$3),'Unit List'!$A$23:$H$3256,2,FALSE)),"X",$AN29)</f>
        <v>X</v>
      </c>
      <c r="AP29" s="172" t="str">
        <f>IF(ISTEXT(VLOOKUP(CONCATENATE($A29,"_",AP$3),'Unit List'!$A$23:$H$3256,2,FALSE)),"+","")</f>
        <v>+</v>
      </c>
      <c r="AQ29" s="51" t="str">
        <f>IF(ISTEXT(VLOOKUP(CONCATENATE($A29,"_",AQ$3),'Unit List'!$A$23:$H$3256,2,FALSE)),"X",$AP29)</f>
        <v>+</v>
      </c>
      <c r="AR29" s="67" t="str">
        <f>IF(ISTEXT(VLOOKUP(CONCATENATE($A29,"_",AR$3),'Unit List'!$A$23:$H$3256,2,FALSE)),"X",$AP29)</f>
        <v>X</v>
      </c>
      <c r="AS29" s="67" t="str">
        <f>IF(ISTEXT(VLOOKUP(CONCATENATE($A29,"_",AS$3),'Unit List'!$A$23:$H$3256,2,FALSE)),"X",$AP29)</f>
        <v>X</v>
      </c>
      <c r="AT29" s="53" t="str">
        <f>IF(ISTEXT(VLOOKUP(CONCATENATE($A29,"_",AT$3),'Unit List'!$A$23:$H$3256,2,FALSE)),"X",$AP29)</f>
        <v>+</v>
      </c>
      <c r="AU29" s="124" t="str">
        <f>IF(ISTEXT(VLOOKUP(CONCATENATE($A29,"_",AU$3),'Unit List'!$A$23:$H$3256,2,FALSE)),"+","")</f>
        <v/>
      </c>
      <c r="AV29" s="51" t="str">
        <f>IF(ISTEXT(VLOOKUP(CONCATENATE($A29,"_",AV$3),'Unit List'!$A$23:$H$3256,2,FALSE)),"X",$AU29)</f>
        <v/>
      </c>
      <c r="AW29" s="53" t="str">
        <f>IF(ISTEXT(VLOOKUP(CONCATENATE($A29,"_",AW$3),'Unit List'!$A$23:$H$3256,2,FALSE)),"X",$AU29)</f>
        <v>X</v>
      </c>
      <c r="AX29" s="172" t="str">
        <f>IF(ISTEXT(VLOOKUP(CONCATENATE($A29,"_",AX$3),'Unit List'!$A$23:$H$3256,2,FALSE)),"+","")</f>
        <v>+</v>
      </c>
      <c r="AY29" s="51" t="str">
        <f>IF(ISTEXT(VLOOKUP(CONCATENATE($A29,"_",AY$3),'Unit List'!$A$23:$H$3256,2,FALSE)),"X",$AX29)</f>
        <v>X</v>
      </c>
      <c r="AZ29" s="53" t="str">
        <f>IF(ISTEXT(VLOOKUP(CONCATENATE($A29,"_",AZ$3),'Unit List'!$A$23:$H$3256,2,FALSE)),"X",$AX29)</f>
        <v>+</v>
      </c>
      <c r="BA29" s="182" t="str">
        <f>IF(ISTEXT(VLOOKUP(CONCATENATE($A29,"_",BA$3),'Unit List'!$A$23:$H$3256,2,FALSE)),"+","")</f>
        <v>+</v>
      </c>
      <c r="BB29" s="51" t="str">
        <f>IF(ISTEXT(VLOOKUP(CONCATENATE($A29,"_",BB$3),'Unit List'!$A$23:$H$3256,2,FALSE)),"X",$BA29)</f>
        <v>+</v>
      </c>
      <c r="BC29" s="51" t="str">
        <f>IF(ISTEXT(VLOOKUP(CONCATENATE($A29,"_",BC$3),'Unit List'!$A$23:$H$3256,2,FALSE)),"X",$BA29)</f>
        <v>+</v>
      </c>
      <c r="BD29" s="53" t="str">
        <f>IF(ISTEXT(VLOOKUP(CONCATENATE($A29,"_",BD$3),'Unit List'!$A$23:$H$3256,2,FALSE)),"X",$BA29)</f>
        <v>+</v>
      </c>
      <c r="BE29" s="125" t="str">
        <f>IF(ISTEXT(VLOOKUP(CONCATENATE($A29,"_",BE$3),'Unit List'!$A$23:$H$3256,2,FALSE)),"+","")</f>
        <v>+</v>
      </c>
      <c r="BF29" s="62" t="str">
        <f>IF(ISTEXT(VLOOKUP(CONCATENATE($A29,"_",BF$3),'Unit List'!$A$23:$H$3256,2,FALSE)),"X",$BE29)</f>
        <v>+</v>
      </c>
      <c r="BG29" s="64"/>
      <c r="BH29" s="65" t="s">
        <v>0</v>
      </c>
      <c r="BI29" s="214" t="s">
        <v>12</v>
      </c>
      <c r="BJ29" s="217"/>
      <c r="BK29" s="217"/>
      <c r="BL29" s="217"/>
      <c r="BM29" s="218"/>
      <c r="BN29" s="54"/>
      <c r="BO29" s="54"/>
      <c r="BP29" s="54"/>
      <c r="BQ29" s="54"/>
      <c r="BR29" s="54"/>
      <c r="BS29" s="54"/>
      <c r="DZ29" s="55"/>
      <c r="EA29" s="55"/>
    </row>
    <row r="30" spans="1:131" ht="12.75" customHeight="1" x14ac:dyDescent="0.2">
      <c r="A30" s="56" t="s">
        <v>28</v>
      </c>
      <c r="B30" s="181" t="str">
        <f>IF(ISTEXT(VLOOKUP(CONCATENATE($A30,"_",B$3),'Unit List'!$A$23:$H$3256,2,FALSE)),"+","")</f>
        <v/>
      </c>
      <c r="C30" s="57" t="str">
        <f>IF(ISTEXT(VLOOKUP(CONCATENATE($A30,"_",C$3),'Unit List'!$A$23:$H$3256,2,FALSE)),"X",$B30)</f>
        <v/>
      </c>
      <c r="D30" s="60" t="str">
        <f>IF(ISTEXT(VLOOKUP(CONCATENATE($A30,"_",D$3),'Unit List'!$A$23:$H$3256,2,FALSE)),"X",$B30)</f>
        <v/>
      </c>
      <c r="E30" s="51" t="str">
        <f>IF(ISTEXT(VLOOKUP(CONCATENATE($A30,"_",E$3),'Unit List'!$A$23:$H$3256,2,FALSE)),"X",$B30)</f>
        <v/>
      </c>
      <c r="F30" s="67" t="str">
        <f>IF(ISTEXT(VLOOKUP(CONCATENATE($A30,"_",F$3),'Unit List'!$A$23:$H$3256,2,FALSE)),"X",$B30)</f>
        <v>X</v>
      </c>
      <c r="G30" s="51" t="str">
        <f>IF(ISTEXT(VLOOKUP(CONCATENATE($A30,"_",G$3),'Unit List'!$A$23:$H$3256,2,FALSE)),"X",$B30)</f>
        <v>X</v>
      </c>
      <c r="H30" s="67" t="str">
        <f>IF(ISTEXT(VLOOKUP(CONCATENATE($A30,"_",H$3),'Unit List'!$A$23:$H$3256,2,FALSE)),"X",$B30)</f>
        <v>X</v>
      </c>
      <c r="I30" s="53" t="str">
        <f>IF(ISTEXT(VLOOKUP(CONCATENATE($A30,"_",I$3),'Unit List'!$A$23:$H$3256,2,FALSE)),"X",$B30)</f>
        <v/>
      </c>
      <c r="J30" s="172" t="str">
        <f>IF(ISTEXT(VLOOKUP(CONCATENATE($A30,"_",J$3),'Unit List'!$A$23:$H$3256,2,FALSE)),"+","")</f>
        <v>+</v>
      </c>
      <c r="K30" s="94" t="str">
        <f>IF(ISTEXT(VLOOKUP(CONCATENATE($A30,"_",K$3),'Unit List'!$A$23:$H$3256,2,FALSE)),"X",$J30)</f>
        <v>+</v>
      </c>
      <c r="L30" s="86" t="str">
        <f>IF(ISTEXT(VLOOKUP(CONCATENATE($A30,"_",L$3),'Unit List'!$A$23:$H$3256,2,FALSE)),"X",$J30)</f>
        <v>+</v>
      </c>
      <c r="M30" s="172" t="str">
        <f>IF(ISTEXT(VLOOKUP(CONCATENATE($A30,"_",M$3),'Unit List'!$A$23:$H$3256,2,FALSE)),"+","")</f>
        <v>+</v>
      </c>
      <c r="N30" s="51" t="str">
        <f>IF(ISTEXT(VLOOKUP(CONCATENATE($A30,"_",N$3),'Unit List'!$A$23:$H$3256,2,FALSE)),"X",$M30)</f>
        <v>+</v>
      </c>
      <c r="O30" s="70" t="str">
        <f>IF(ISTEXT(VLOOKUP(CONCATENATE($A30,"_",O$3),'Unit List'!$A$23:$H$3256,2,FALSE)),"X",$M30)</f>
        <v>X</v>
      </c>
      <c r="P30" s="172" t="str">
        <f>IF(ISTEXT(VLOOKUP(CONCATENATE($A30,"_",P$3),'Unit List'!$A$23:$H$3256,2,FALSE)),"+","")</f>
        <v/>
      </c>
      <c r="Q30" s="51" t="str">
        <f>IF(ISTEXT(VLOOKUP(CONCATENATE($A30,"_",Q$3),'Unit List'!$A$23:$H$3256,2,FALSE)),"X",$P30)</f>
        <v/>
      </c>
      <c r="R30" s="51" t="str">
        <f>IF(ISTEXT(VLOOKUP(CONCATENATE($A30,"_",R$3),'Unit List'!$A$23:$H$3256,2,FALSE)),"X",$P30)</f>
        <v/>
      </c>
      <c r="S30" s="67" t="str">
        <f>IF(ISTEXT(VLOOKUP(CONCATENATE($A30,"_",S$3),'Unit List'!$A$23:$H$3256,2,FALSE)),"X",$P30)</f>
        <v>X</v>
      </c>
      <c r="T30" s="52" t="str">
        <f>IF(ISTEXT(VLOOKUP(CONCATENATE($A30,"_",T$3),'Unit List'!$A$23:$H$3256,2,FALSE)),"X",$P30)</f>
        <v/>
      </c>
      <c r="U30" s="67" t="str">
        <f>IF(ISTEXT(VLOOKUP(CONCATENATE($A30,"_",U$3),'Unit List'!$A$23:$H$3256,2,FALSE)),"X",$P30)</f>
        <v>X</v>
      </c>
      <c r="V30" s="89" t="s">
        <v>3</v>
      </c>
      <c r="W30" s="53" t="str">
        <f>IF(ISTEXT(VLOOKUP(CONCATENATE($A30,"_",W$3),'Unit List'!$A$23:$H$3256,2,FALSE)),"X",$P30)</f>
        <v/>
      </c>
      <c r="X30" s="171" t="str">
        <f>IF(ISTEXT(VLOOKUP(CONCATENATE($A30,"_",X$3),'Unit List'!$A$23:$H$3256,2,FALSE)),"+","")</f>
        <v>+</v>
      </c>
      <c r="Y30" s="72" t="s">
        <v>0</v>
      </c>
      <c r="Z30" s="51" t="str">
        <f>IF(ISTEXT(VLOOKUP(CONCATENATE($A30,"_",Z$3),'Unit List'!$A$23:$H$3256,2,FALSE)),"X",$X30)</f>
        <v>+</v>
      </c>
      <c r="AA30" s="67" t="str">
        <f>IF(ISTEXT(VLOOKUP(CONCATENATE($A30,"_",AA$3),'Unit List'!$A$23:$H$3256,2,FALSE)),"X",$X30)</f>
        <v>X</v>
      </c>
      <c r="AB30" s="67" t="str">
        <f>IF(ISTEXT(VLOOKUP(CONCATENATE($A30,"_",AB$3),'Unit List'!$A$23:$H$3256,2,FALSE)),"X",$X30)</f>
        <v>X</v>
      </c>
      <c r="AC30" s="86" t="str">
        <f>IF(ISTEXT(VLOOKUP(CONCATENATE($A30,"_",AC$3),'Unit List'!$A$23:$H$3256,2,FALSE)),"X",$X30)</f>
        <v>X</v>
      </c>
      <c r="AD30" s="171" t="str">
        <f>IF(ISTEXT(VLOOKUP(CONCATENATE($A30,"_",AD$3),'Unit List'!$A$23:$H$3256,2,FALSE)),"+","")</f>
        <v/>
      </c>
      <c r="AE30" s="51" t="str">
        <f>IF(ISTEXT(VLOOKUP(CONCATENATE($A30,"_",AE$3),'Unit List'!$A$23:$H$3256,2,FALSE)),"X",$AD30)</f>
        <v>X</v>
      </c>
      <c r="AF30" s="51" t="str">
        <f>IF(ISTEXT(VLOOKUP(CONCATENATE($A30,"_",AF$3),'Unit List'!$A$23:$H$3256,2,FALSE)),"X",$AD30)</f>
        <v/>
      </c>
      <c r="AG30" s="171" t="str">
        <f>IF(ISTEXT(VLOOKUP(CONCATENATE($A30,"_",AG$3),'Unit List'!$A$23:$H$3256,2,FALSE)),"+","")</f>
        <v>+</v>
      </c>
      <c r="AH30" s="67" t="str">
        <f>IF(ISTEXT(VLOOKUP(CONCATENATE($A30,"_",AH$3),'Unit List'!$A$23:$H$3256,2,FALSE)),"X",$AG30)</f>
        <v>+</v>
      </c>
      <c r="AI30" s="89" t="s">
        <v>0</v>
      </c>
      <c r="AJ30" s="71" t="str">
        <f>IF(ISTEXT(VLOOKUP(CONCATENATE($A30,"_",AJ$3),'Unit List'!$A$23:$H$3256,2,FALSE)),"X",$AG30)</f>
        <v>+</v>
      </c>
      <c r="AK30" s="171" t="str">
        <f>IF(ISTEXT(VLOOKUP(CONCATENATE($A30,"_",AK$3),'Unit List'!$A$23:$H$3256,2,FALSE)),"+","")</f>
        <v>+</v>
      </c>
      <c r="AL30" s="52" t="str">
        <f>IF(ISTEXT(VLOOKUP(CONCATENATE($A30,"_",AL$3),'Unit List'!$A$23:$H$3256,2,FALSE)),"X",$AK30)</f>
        <v>+</v>
      </c>
      <c r="AM30" s="70" t="str">
        <f>IF(ISTEXT(VLOOKUP(CONCATENATE($A30,"_",AM$3),'Unit List'!$A$23:$H$3256,2,FALSE)),"X",$AK30)</f>
        <v>X</v>
      </c>
      <c r="AN30" s="125" t="str">
        <f>IF(ISTEXT(VLOOKUP(CONCATENATE($A30,"_",AN$3),'Unit List'!$A$23:$H$3256,2,FALSE)),"+","")</f>
        <v>+</v>
      </c>
      <c r="AO30" s="70" t="str">
        <f>IF(ISTEXT(VLOOKUP(CONCATENATE($A30,"_",AO$3),'Unit List'!$A$23:$H$3256,2,FALSE)),"X",$AN30)</f>
        <v>+</v>
      </c>
      <c r="AP30" s="171" t="str">
        <f>IF(ISTEXT(VLOOKUP(CONCATENATE($A30,"_",AP$3),'Unit List'!$A$23:$H$3256,2,FALSE)),"+","")</f>
        <v>+</v>
      </c>
      <c r="AQ30" s="51" t="str">
        <f>IF(ISTEXT(VLOOKUP(CONCATENATE($A30,"_",AQ$3),'Unit List'!$A$23:$H$3256,2,FALSE)),"X",$AP30)</f>
        <v>X</v>
      </c>
      <c r="AR30" s="67" t="str">
        <f>IF(ISTEXT(VLOOKUP(CONCATENATE($A30,"_",AR$3),'Unit List'!$A$23:$H$3256,2,FALSE)),"X",$AP30)</f>
        <v>X</v>
      </c>
      <c r="AS30" s="67" t="str">
        <f>IF(ISTEXT(VLOOKUP(CONCATENATE($A30,"_",AS$3),'Unit List'!$A$23:$H$3256,2,FALSE)),"X",$AP30)</f>
        <v>X</v>
      </c>
      <c r="AT30" s="100" t="s">
        <v>0</v>
      </c>
      <c r="AU30" s="124" t="str">
        <f>IF(ISTEXT(VLOOKUP(CONCATENATE($A30,"_",AU$3),'Unit List'!$A$23:$H$3256,2,FALSE)),"+","")</f>
        <v>+</v>
      </c>
      <c r="AV30" s="51" t="str">
        <f>IF(ISTEXT(VLOOKUP(CONCATENATE($A30,"_",AV$3),'Unit List'!$A$23:$H$3256,2,FALSE)),"X",$AU30)</f>
        <v>+</v>
      </c>
      <c r="AW30" s="74" t="s">
        <v>0</v>
      </c>
      <c r="AX30" s="171" t="str">
        <f>IF(ISTEXT(VLOOKUP(CONCATENATE($A30,"_",AX$3),'Unit List'!$A$23:$H$3256,2,FALSE)),"+","")</f>
        <v>+</v>
      </c>
      <c r="AY30" s="67" t="str">
        <f>IF(ISTEXT(VLOOKUP(CONCATENATE($A30,"_",AY$3),'Unit List'!$A$23:$H$3256,2,FALSE)),"X",$AX30)</f>
        <v>X</v>
      </c>
      <c r="AZ30" s="70" t="str">
        <f>IF(ISTEXT(VLOOKUP(CONCATENATE($A30,"_",AZ$3),'Unit List'!$A$23:$H$3256,2,FALSE)),"X",$AX30)</f>
        <v>+</v>
      </c>
      <c r="BA30" s="171" t="str">
        <f>IF(ISTEXT(VLOOKUP(CONCATENATE($A30,"_",BA$3),'Unit List'!$A$23:$H$3256,2,FALSE)),"+","")</f>
        <v>+</v>
      </c>
      <c r="BB30" s="67" t="str">
        <f>IF(ISTEXT(VLOOKUP(CONCATENATE($A30,"_",BB$3),'Unit List'!$A$23:$H$3256,2,FALSE)),"X",$BA30)</f>
        <v>X</v>
      </c>
      <c r="BC30" s="67" t="str">
        <f>IF(ISTEXT(VLOOKUP(CONCATENATE($A30,"_",BC$3),'Unit List'!$A$23:$H$3256,2,FALSE)),"X",$BA30)</f>
        <v>X</v>
      </c>
      <c r="BD30" s="70" t="str">
        <f>IF(ISTEXT(VLOOKUP(CONCATENATE($A30,"_",BD$3),'Unit List'!$A$23:$H$3256,2,FALSE)),"X",$BA30)</f>
        <v>X</v>
      </c>
      <c r="BE30" s="125" t="str">
        <f>IF(ISTEXT(VLOOKUP(CONCATENATE($A30,"_",BE$3),'Unit List'!$A$23:$H$3256,2,FALSE)),"+","")</f>
        <v>+</v>
      </c>
      <c r="BF30" s="62" t="str">
        <f>IF(ISTEXT(VLOOKUP(CONCATENATE($A30,"_",BF$3),'Unit List'!$A$23:$H$3256,2,FALSE)),"X",$BE30)</f>
        <v>+</v>
      </c>
      <c r="BG30" s="64"/>
      <c r="BH30" s="65" t="s">
        <v>0</v>
      </c>
      <c r="BI30" s="214" t="s">
        <v>12</v>
      </c>
      <c r="BJ30" s="217"/>
      <c r="BK30" s="217"/>
      <c r="BL30" s="217"/>
      <c r="BM30" s="218"/>
      <c r="BN30" s="54"/>
      <c r="BO30" s="54"/>
      <c r="BP30" s="54"/>
      <c r="BQ30" s="54"/>
      <c r="BR30" s="54"/>
      <c r="BS30" s="54"/>
      <c r="DZ30" s="55"/>
      <c r="EA30" s="55"/>
    </row>
    <row r="31" spans="1:131" ht="12.75" customHeight="1" x14ac:dyDescent="0.2">
      <c r="A31" s="56" t="s">
        <v>27</v>
      </c>
      <c r="B31" s="181" t="str">
        <f>IF(ISTEXT(VLOOKUP(CONCATENATE($A31,"_",B$3),'Unit List'!$A$23:$H$3256,2,FALSE)),"+","")</f>
        <v/>
      </c>
      <c r="C31" s="57" t="str">
        <f>IF(ISTEXT(VLOOKUP(CONCATENATE($A31,"_",C$3),'Unit List'!$A$23:$H$3256,2,FALSE)),"X",$B31)</f>
        <v/>
      </c>
      <c r="D31" s="51" t="str">
        <f>IF(ISTEXT(VLOOKUP(CONCATENATE($A31,"_",D$3),'Unit List'!$A$23:$H$3256,2,FALSE)),"X",$B31)</f>
        <v/>
      </c>
      <c r="E31" s="51" t="str">
        <f>IF(ISTEXT(VLOOKUP(CONCATENATE($A31,"_",E$3),'Unit List'!$A$23:$H$3256,2,FALSE)),"X",$B31)</f>
        <v/>
      </c>
      <c r="F31" s="51" t="str">
        <f>IF(ISTEXT(VLOOKUP(CONCATENATE($A31,"_",F$3),'Unit List'!$A$23:$H$3256,2,FALSE)),"X",$B31)</f>
        <v/>
      </c>
      <c r="G31" s="67" t="str">
        <f>IF(ISTEXT(VLOOKUP(CONCATENATE($A31,"_",G$3),'Unit List'!$A$23:$H$3256,2,FALSE)),"X",$B31)</f>
        <v>X</v>
      </c>
      <c r="H31" s="67" t="str">
        <f>IF(ISTEXT(VLOOKUP(CONCATENATE($A31,"_",H$3),'Unit List'!$A$23:$H$3256,2,FALSE)),"X",$B31)</f>
        <v>X</v>
      </c>
      <c r="I31" s="70" t="str">
        <f>IF(ISTEXT(VLOOKUP(CONCATENATE($A31,"_",I$3),'Unit List'!$A$23:$H$3256,2,FALSE)),"X",$B31)</f>
        <v>X</v>
      </c>
      <c r="J31" s="172" t="str">
        <f>IF(ISTEXT(VLOOKUP(CONCATENATE($A31,"_",J$3),'Unit List'!$A$23:$H$3256,2,FALSE)),"+","")</f>
        <v/>
      </c>
      <c r="K31" s="51" t="str">
        <f>IF(ISTEXT(VLOOKUP(CONCATENATE($A31,"_",K$3),'Unit List'!$A$23:$H$3256,2,FALSE)),"X",$J31)</f>
        <v/>
      </c>
      <c r="L31" s="101" t="s">
        <v>0</v>
      </c>
      <c r="M31" s="172" t="str">
        <f>IF(ISTEXT(VLOOKUP(CONCATENATE($A31,"_",M$3),'Unit List'!$A$23:$H$3256,2,FALSE)),"+","")</f>
        <v/>
      </c>
      <c r="N31" s="90" t="s">
        <v>0</v>
      </c>
      <c r="O31" s="53" t="str">
        <f>IF(ISTEXT(VLOOKUP(CONCATENATE($A31,"_",O$3),'Unit List'!$A$23:$H$3256,2,FALSE)),"X",$M31)</f>
        <v/>
      </c>
      <c r="P31" s="172" t="str">
        <f>IF(ISTEXT(VLOOKUP(CONCATENATE($A31,"_",P$3),'Unit List'!$A$23:$H$3256,2,FALSE)),"+","")</f>
        <v/>
      </c>
      <c r="Q31" s="51" t="str">
        <f>IF(ISTEXT(VLOOKUP(CONCATENATE($A31,"_",Q$3),'Unit List'!$A$23:$H$3256,2,FALSE)),"X",$P31)</f>
        <v/>
      </c>
      <c r="R31" s="51" t="str">
        <f>IF(ISTEXT(VLOOKUP(CONCATENATE($A31,"_",R$3),'Unit List'!$A$23:$H$3256,2,FALSE)),"X",$P31)</f>
        <v/>
      </c>
      <c r="S31" s="51" t="str">
        <f>IF(ISTEXT(VLOOKUP(CONCATENATE($A31,"_",S$3),'Unit List'!$A$23:$H$3256,2,FALSE)),"X",$P31)</f>
        <v/>
      </c>
      <c r="T31" s="52" t="str">
        <f>IF(ISTEXT(VLOOKUP(CONCATENATE($A31,"_",T$3),'Unit List'!$A$23:$H$3256,2,FALSE)),"X",$P31)</f>
        <v/>
      </c>
      <c r="U31" s="51" t="str">
        <f>IF(ISTEXT(VLOOKUP(CONCATENATE($A31,"_",U$3),'Unit List'!$A$23:$H$3256,2,FALSE)),"X",$P31)</f>
        <v/>
      </c>
      <c r="V31" s="51" t="str">
        <f>IF(ISTEXT(VLOOKUP(CONCATENATE($A31,"_",V$3),'Unit List'!$A$23:$H$3256,2,FALSE)),"X",$P31)</f>
        <v/>
      </c>
      <c r="W31" s="53" t="str">
        <f>IF(ISTEXT(VLOOKUP(CONCATENATE($A31,"_",W$3),'Unit List'!$A$23:$H$3256,2,FALSE)),"X",$P31)</f>
        <v/>
      </c>
      <c r="X31" s="172" t="str">
        <f>IF(ISTEXT(VLOOKUP(CONCATENATE($A31,"_",X$3),'Unit List'!$A$23:$H$3256,2,FALSE)),"+","")</f>
        <v>+</v>
      </c>
      <c r="Y31" s="51" t="str">
        <f>IF(ISTEXT(VLOOKUP(CONCATENATE($A31,"_",Y$3),'Unit List'!$A$23:$H$3256,2,FALSE)),"X",$X31)</f>
        <v>+</v>
      </c>
      <c r="Z31" s="51" t="str">
        <f>IF(ISTEXT(VLOOKUP(CONCATENATE($A31,"_",Z$3),'Unit List'!$A$23:$H$3256,2,FALSE)),"X",$X31)</f>
        <v>+</v>
      </c>
      <c r="AA31" s="51" t="str">
        <f>IF(ISTEXT(VLOOKUP(CONCATENATE($A31,"_",AA$3),'Unit List'!$A$23:$H$3256,2,FALSE)),"X",$X31)</f>
        <v>+</v>
      </c>
      <c r="AB31" s="51" t="str">
        <f>IF(ISTEXT(VLOOKUP(CONCATENATE($A31,"_",AB$3),'Unit List'!$A$23:$H$3256,2,FALSE)),"X",$X31)</f>
        <v>+</v>
      </c>
      <c r="AC31" s="62" t="str">
        <f>IF(ISTEXT(VLOOKUP(CONCATENATE($A31,"_",AC$3),'Unit List'!$A$23:$H$3256,2,FALSE)),"X",$X31)</f>
        <v>+</v>
      </c>
      <c r="AD31" s="172" t="str">
        <f>IF(ISTEXT(VLOOKUP(CONCATENATE($A31,"_",AD$3),'Unit List'!$A$23:$H$3256,2,FALSE)),"+","")</f>
        <v/>
      </c>
      <c r="AE31" s="51" t="str">
        <f>IF(ISTEXT(VLOOKUP(CONCATENATE($A31,"_",AE$3),'Unit List'!$A$23:$H$3256,2,FALSE)),"X",$AD31)</f>
        <v/>
      </c>
      <c r="AF31" s="51" t="str">
        <f>IF(ISTEXT(VLOOKUP(CONCATENATE($A31,"_",AF$3),'Unit List'!$A$23:$H$3256,2,FALSE)),"X",$AD31)</f>
        <v/>
      </c>
      <c r="AG31" s="172" t="str">
        <f>IF(ISTEXT(VLOOKUP(CONCATENATE($A31,"_",AG$3),'Unit List'!$A$23:$H$3256,2,FALSE)),"+","")</f>
        <v/>
      </c>
      <c r="AH31" s="51" t="str">
        <f>IF(ISTEXT(VLOOKUP(CONCATENATE($A31,"_",AH$3),'Unit List'!$A$23:$H$3256,2,FALSE)),"X",$AG31)</f>
        <v/>
      </c>
      <c r="AI31" s="51" t="str">
        <f>IF(ISTEXT(VLOOKUP(CONCATENATE($A31,"_",AI$3),'Unit List'!$A$23:$H$3256,2,FALSE)),"X",$AG31)</f>
        <v/>
      </c>
      <c r="AJ31" s="53" t="str">
        <f>IF(ISTEXT(VLOOKUP(CONCATENATE($A31,"_",AJ$3),'Unit List'!$A$23:$H$3256,2,FALSE)),"X",$AG31)</f>
        <v/>
      </c>
      <c r="AK31" s="172" t="str">
        <f>IF(ISTEXT(VLOOKUP(CONCATENATE($A31,"_",AK$3),'Unit List'!$A$23:$H$3256,2,FALSE)),"+","")</f>
        <v>+</v>
      </c>
      <c r="AL31" s="52" t="str">
        <f>IF(ISTEXT(VLOOKUP(CONCATENATE($A31,"_",AL$3),'Unit List'!$A$23:$H$3256,2,FALSE)),"X",$AK31)</f>
        <v>+</v>
      </c>
      <c r="AM31" s="74" t="s">
        <v>0</v>
      </c>
      <c r="AN31" s="125" t="str">
        <f>IF(ISTEXT(VLOOKUP(CONCATENATE($A31,"_",AN$3),'Unit List'!$A$23:$H$3256,2,FALSE)),"+","")</f>
        <v/>
      </c>
      <c r="AO31" s="53" t="str">
        <f>IF(ISTEXT(VLOOKUP(CONCATENATE($A31,"_",AO$3),'Unit List'!$A$23:$H$3256,2,FALSE)),"X",$AN31)</f>
        <v/>
      </c>
      <c r="AP31" s="172" t="str">
        <f>IF(ISTEXT(VLOOKUP(CONCATENATE($A31,"_",AP$3),'Unit List'!$A$23:$H$3256,2,FALSE)),"+","")</f>
        <v/>
      </c>
      <c r="AQ31" s="51" t="str">
        <f>IF(ISTEXT(VLOOKUP(CONCATENATE($A31,"_",AQ$3),'Unit List'!$A$23:$H$3256,2,FALSE)),"X",$AP31)</f>
        <v/>
      </c>
      <c r="AR31" s="67" t="str">
        <f>IF(ISTEXT(VLOOKUP(CONCATENATE($A31,"_",AR$3),'Unit List'!$A$23:$H$3256,2,FALSE)),"X",$AP31)</f>
        <v>X</v>
      </c>
      <c r="AS31" s="51" t="str">
        <f>IF(ISTEXT(VLOOKUP(CONCATENATE($A31,"_",AS$3),'Unit List'!$A$23:$H$3256,2,FALSE)),"X",$AP31)</f>
        <v/>
      </c>
      <c r="AT31" s="53" t="str">
        <f>IF(ISTEXT(VLOOKUP(CONCATENATE($A31,"_",AT$3),'Unit List'!$A$23:$H$3256,2,FALSE)),"X",$AP31)</f>
        <v/>
      </c>
      <c r="AU31" s="124" t="str">
        <f>IF(ISTEXT(VLOOKUP(CONCATENATE($A31,"_",AU$3),'Unit List'!$A$23:$H$3256,2,FALSE)),"+","")</f>
        <v/>
      </c>
      <c r="AV31" s="51" t="str">
        <f>IF(ISTEXT(VLOOKUP(CONCATENATE($A31,"_",AV$3),'Unit List'!$A$23:$H$3256,2,FALSE)),"X",$AU31)</f>
        <v/>
      </c>
      <c r="AW31" s="53" t="str">
        <f>IF(ISTEXT(VLOOKUP(CONCATENATE($A31,"_",AW$3),'Unit List'!$A$23:$H$3256,2,FALSE)),"X",$AU31)</f>
        <v/>
      </c>
      <c r="AX31" s="172" t="str">
        <f>IF(ISTEXT(VLOOKUP(CONCATENATE($A31,"_",AX$3),'Unit List'!$A$23:$H$3256,2,FALSE)),"+","")</f>
        <v/>
      </c>
      <c r="AY31" s="51" t="str">
        <f>IF(ISTEXT(VLOOKUP(CONCATENATE($A31,"_",AY$3),'Unit List'!$A$23:$H$3256,2,FALSE)),"X",$AX31)</f>
        <v/>
      </c>
      <c r="AZ31" s="53" t="str">
        <f>IF(ISTEXT(VLOOKUP(CONCATENATE($A31,"_",AZ$3),'Unit List'!$A$23:$H$3256,2,FALSE)),"X",$AX31)</f>
        <v/>
      </c>
      <c r="BA31" s="182" t="str">
        <f>IF(ISTEXT(VLOOKUP(CONCATENATE($A31,"_",BA$3),'Unit List'!$A$23:$H$3256,2,FALSE)),"+","")</f>
        <v/>
      </c>
      <c r="BB31" s="51" t="str">
        <f>IF(ISTEXT(VLOOKUP(CONCATENATE($A31,"_",BB$3),'Unit List'!$A$23:$H$3256,2,FALSE)),"X",$BA31)</f>
        <v/>
      </c>
      <c r="BC31" s="51" t="str">
        <f>IF(ISTEXT(VLOOKUP(CONCATENATE($A31,"_",BC$3),'Unit List'!$A$23:$H$3256,2,FALSE)),"X",$BA31)</f>
        <v/>
      </c>
      <c r="BD31" s="53" t="str">
        <f>IF(ISTEXT(VLOOKUP(CONCATENATE($A31,"_",BD$3),'Unit List'!$A$23:$H$3256,2,FALSE)),"X",$BA31)</f>
        <v/>
      </c>
      <c r="BE31" s="125" t="str">
        <f>IF(ISTEXT(VLOOKUP(CONCATENATE($A31,"_",BE$3),'Unit List'!$A$23:$H$3256,2,FALSE)),"+","")</f>
        <v/>
      </c>
      <c r="BF31" s="62" t="str">
        <f>IF(ISTEXT(VLOOKUP(CONCATENATE($A31,"_",BF$3),'Unit List'!$A$23:$H$3256,2,FALSE)),"X",$BE31)</f>
        <v/>
      </c>
      <c r="BG31" s="64"/>
      <c r="BH31" s="65" t="s">
        <v>0</v>
      </c>
      <c r="BI31" s="214"/>
      <c r="BJ31" s="217"/>
      <c r="BK31" s="217"/>
      <c r="BL31" s="217"/>
      <c r="BM31" s="218"/>
      <c r="BN31" s="54"/>
      <c r="BO31" s="54"/>
      <c r="BP31" s="54"/>
      <c r="BQ31" s="54"/>
      <c r="BR31" s="54"/>
      <c r="BS31" s="54"/>
      <c r="DZ31" s="55"/>
      <c r="EA31" s="55"/>
    </row>
    <row r="32" spans="1:131" ht="12.75" customHeight="1" x14ac:dyDescent="0.2">
      <c r="A32" s="56" t="s">
        <v>26</v>
      </c>
      <c r="B32" s="181" t="str">
        <f>IF(ISTEXT(VLOOKUP(CONCATENATE($A32,"_",B$3),'Unit List'!$A$23:$H$3256,2,FALSE)),"+","")</f>
        <v/>
      </c>
      <c r="C32" s="82" t="str">
        <f>IF(ISTEXT(VLOOKUP(CONCATENATE($A32,"_",C$3),'Unit List'!$A$23:$H$3256,2,FALSE)),"X",$B32)</f>
        <v>X</v>
      </c>
      <c r="D32" s="67" t="str">
        <f>IF(ISTEXT(VLOOKUP(CONCATENATE($A32,"_",D$3),'Unit List'!$A$23:$H$3256,2,FALSE)),"X",$B32)</f>
        <v>X</v>
      </c>
      <c r="E32" s="51" t="str">
        <f>IF(ISTEXT(VLOOKUP(CONCATENATE($A32,"_",E$3),'Unit List'!$A$23:$H$3256,2,FALSE)),"X",$B32)</f>
        <v>X</v>
      </c>
      <c r="F32" s="67" t="str">
        <f>IF(ISTEXT(VLOOKUP(CONCATENATE($A32,"_",F$3),'Unit List'!$A$23:$H$3256,2,FALSE)),"X",$B32)</f>
        <v>X</v>
      </c>
      <c r="G32" s="67" t="str">
        <f>IF(ISTEXT(VLOOKUP(CONCATENATE($A32,"_",G$3),'Unit List'!$A$23:$H$3256,2,FALSE)),"X",$B32)</f>
        <v>X</v>
      </c>
      <c r="H32" s="67" t="str">
        <f>IF(ISTEXT(VLOOKUP(CONCATENATE($A32,"_",H$3),'Unit List'!$A$23:$H$3256,2,FALSE)),"X",$B32)</f>
        <v>X</v>
      </c>
      <c r="I32" s="53" t="str">
        <f>IF(ISTEXT(VLOOKUP(CONCATENATE($A32,"_",I$3),'Unit List'!$A$23:$H$3256,2,FALSE)),"X",$B32)</f>
        <v/>
      </c>
      <c r="J32" s="172" t="str">
        <f>IF(ISTEXT(VLOOKUP(CONCATENATE($A32,"_",J$3),'Unit List'!$A$23:$H$3256,2,FALSE)),"+","")</f>
        <v>+</v>
      </c>
      <c r="K32" s="72" t="s">
        <v>0</v>
      </c>
      <c r="L32" s="86" t="str">
        <f>IF(ISTEXT(VLOOKUP(CONCATENATE($A32,"_",L$3),'Unit List'!$A$23:$H$3256,2,FALSE)),"X",$J32)</f>
        <v>+</v>
      </c>
      <c r="M32" s="172" t="str">
        <f>IF(ISTEXT(VLOOKUP(CONCATENATE($A32,"_",M$3),'Unit List'!$A$23:$H$3256,2,FALSE)),"+","")</f>
        <v/>
      </c>
      <c r="N32" s="51" t="str">
        <f>IF(ISTEXT(VLOOKUP(CONCATENATE($A32,"_",N$3),'Unit List'!$A$23:$H$3256,2,FALSE)),"X",$M32)</f>
        <v>X</v>
      </c>
      <c r="O32" s="70" t="str">
        <f>IF(ISTEXT(VLOOKUP(CONCATENATE($A32,"_",O$3),'Unit List'!$A$23:$H$3256,2,FALSE)),"X",$M32)</f>
        <v>X</v>
      </c>
      <c r="P32" s="171" t="str">
        <f>IF(ISTEXT(VLOOKUP(CONCATENATE($A32,"_",P$3),'Unit List'!$A$23:$H$3256,2,FALSE)),"+","")</f>
        <v>+</v>
      </c>
      <c r="Q32" s="51" t="str">
        <f>IF(ISTEXT(VLOOKUP(CONCATENATE($A32,"_",Q$3),'Unit List'!$A$23:$H$3256,2,FALSE)),"X",$P32)</f>
        <v>+</v>
      </c>
      <c r="R32" s="67" t="str">
        <f>IF(ISTEXT(VLOOKUP(CONCATENATE($A32,"_",R$3),'Unit List'!$A$23:$H$3256,2,FALSE)),"X",$P32)</f>
        <v>X</v>
      </c>
      <c r="S32" s="67" t="str">
        <f>IF(ISTEXT(VLOOKUP(CONCATENATE($A32,"_",S$3),'Unit List'!$A$23:$H$3256,2,FALSE)),"X",$P32)</f>
        <v>X</v>
      </c>
      <c r="T32" s="52" t="str">
        <f>IF(ISTEXT(VLOOKUP(CONCATENATE($A32,"_",T$3),'Unit List'!$A$23:$H$3256,2,FALSE)),"X",$P32)</f>
        <v>X</v>
      </c>
      <c r="U32" s="67" t="str">
        <f>IF(ISTEXT(VLOOKUP(CONCATENATE($A32,"_",U$3),'Unit List'!$A$23:$H$3256,2,FALSE)),"X",$P32)</f>
        <v>X</v>
      </c>
      <c r="V32" s="67" t="str">
        <f>IF(ISTEXT(VLOOKUP(CONCATENATE($A32,"_",V$3),'Unit List'!$A$23:$H$3256,2,FALSE)),"X",$P32)</f>
        <v>X</v>
      </c>
      <c r="W32" s="53" t="str">
        <f>IF(ISTEXT(VLOOKUP(CONCATENATE($A32,"_",W$3),'Unit List'!$A$23:$H$3256,2,FALSE)),"X",$P32)</f>
        <v>+</v>
      </c>
      <c r="X32" s="171" t="str">
        <f>IF(ISTEXT(VLOOKUP(CONCATENATE($A32,"_",X$3),'Unit List'!$A$23:$H$3256,2,FALSE)),"+","")</f>
        <v>+</v>
      </c>
      <c r="Y32" s="67" t="str">
        <f>IF(ISTEXT(VLOOKUP(CONCATENATE($A32,"_",Y$3),'Unit List'!$A$23:$H$3256,2,FALSE)),"X",$X32)</f>
        <v>X</v>
      </c>
      <c r="Z32" s="51" t="str">
        <f>IF(ISTEXT(VLOOKUP(CONCATENATE($A32,"_",Z$3),'Unit List'!$A$23:$H$3256,2,FALSE)),"X",$X32)</f>
        <v>+</v>
      </c>
      <c r="AA32" s="67" t="str">
        <f>IF(ISTEXT(VLOOKUP(CONCATENATE($A32,"_",AA$3),'Unit List'!$A$23:$H$3256,2,FALSE)),"X",$X32)</f>
        <v>X</v>
      </c>
      <c r="AB32" s="67" t="str">
        <f>IF(ISTEXT(VLOOKUP(CONCATENATE($A32,"_",AB$3),'Unit List'!$A$23:$H$3256,2,FALSE)),"X",$X32)</f>
        <v>X</v>
      </c>
      <c r="AC32" s="86" t="str">
        <f>IF(ISTEXT(VLOOKUP(CONCATENATE($A32,"_",AC$3),'Unit List'!$A$23:$H$3256,2,FALSE)),"X",$X32)</f>
        <v>X</v>
      </c>
      <c r="AD32" s="171" t="str">
        <f>IF(ISTEXT(VLOOKUP(CONCATENATE($A32,"_",AD$3),'Unit List'!$A$23:$H$3256,2,FALSE)),"+","")</f>
        <v>+</v>
      </c>
      <c r="AE32" s="51" t="str">
        <f>IF(ISTEXT(VLOOKUP(CONCATENATE($A32,"_",AE$3),'Unit List'!$A$23:$H$3256,2,FALSE)),"X",$AD32)</f>
        <v>X</v>
      </c>
      <c r="AF32" s="51" t="str">
        <f>IF(ISTEXT(VLOOKUP(CONCATENATE($A32,"_",AF$3),'Unit List'!$A$23:$H$3256,2,FALSE)),"X",$AD32)</f>
        <v>X</v>
      </c>
      <c r="AG32" s="171" t="str">
        <f>IF(ISTEXT(VLOOKUP(CONCATENATE($A32,"_",AG$3),'Unit List'!$A$23:$H$3256,2,FALSE)),"+","")</f>
        <v>+</v>
      </c>
      <c r="AH32" s="67" t="str">
        <f>IF(ISTEXT(VLOOKUP(CONCATENATE($A32,"_",AH$3),'Unit List'!$A$23:$H$3256,2,FALSE)),"X",$AG32)</f>
        <v>X</v>
      </c>
      <c r="AI32" s="67" t="str">
        <f>IF(ISTEXT(VLOOKUP(CONCATENATE($A32,"_",AI$3),'Unit List'!$A$23:$H$3256,2,FALSE)),"X",$AG32)</f>
        <v>X</v>
      </c>
      <c r="AJ32" s="53" t="str">
        <f>IF(ISTEXT(VLOOKUP(CONCATENATE($A32,"_",AJ$3),'Unit List'!$A$23:$H$3256,2,FALSE)),"X",$AG32)</f>
        <v>+</v>
      </c>
      <c r="AK32" s="171" t="str">
        <f>IF(ISTEXT(VLOOKUP(CONCATENATE($A32,"_",AK$3),'Unit List'!$A$23:$H$3256,2,FALSE)),"+","")</f>
        <v>+</v>
      </c>
      <c r="AL32" s="52" t="str">
        <f>IF(ISTEXT(VLOOKUP(CONCATENATE($A32,"_",AL$3),'Unit List'!$A$23:$H$3256,2,FALSE)),"X",$AK32)</f>
        <v>X</v>
      </c>
      <c r="AM32" s="70" t="str">
        <f>IF(ISTEXT(VLOOKUP(CONCATENATE($A32,"_",AM$3),'Unit List'!$A$23:$H$3256,2,FALSE)),"X",$AK32)</f>
        <v>X</v>
      </c>
      <c r="AN32" s="125" t="str">
        <f>IF(ISTEXT(VLOOKUP(CONCATENATE($A32,"_",AN$3),'Unit List'!$A$23:$H$3256,2,FALSE)),"+","")</f>
        <v>+</v>
      </c>
      <c r="AO32" s="70" t="str">
        <f>IF(ISTEXT(VLOOKUP(CONCATENATE($A32,"_",AO$3),'Unit List'!$A$23:$H$3256,2,FALSE)),"X",$AN32)</f>
        <v>+</v>
      </c>
      <c r="AP32" s="171" t="str">
        <f>IF(ISTEXT(VLOOKUP(CONCATENATE($A32,"_",AP$3),'Unit List'!$A$23:$H$3256,2,FALSE)),"+","")</f>
        <v>+</v>
      </c>
      <c r="AQ32" s="67" t="str">
        <f>IF(ISTEXT(VLOOKUP(CONCATENATE($A32,"_",AQ$3),'Unit List'!$A$23:$H$3256,2,FALSE)),"X",$AP32)</f>
        <v>X</v>
      </c>
      <c r="AR32" s="89" t="s">
        <v>3</v>
      </c>
      <c r="AS32" s="67" t="str">
        <f>IF(ISTEXT(VLOOKUP(CONCATENATE($A32,"_",AS$3),'Unit List'!$A$23:$H$3256,2,FALSE)),"X",$AP32)</f>
        <v>X</v>
      </c>
      <c r="AT32" s="70" t="str">
        <f>IF(ISTEXT(VLOOKUP(CONCATENATE($A32,"_",AT$3),'Unit List'!$A$23:$H$3256,2,FALSE)),"X",$AP32)</f>
        <v>X</v>
      </c>
      <c r="AU32" s="124" t="str">
        <f>IF(ISTEXT(VLOOKUP(CONCATENATE($A32,"_",AU$3),'Unit List'!$A$23:$H$3256,2,FALSE)),"+","")</f>
        <v>+</v>
      </c>
      <c r="AV32" s="51" t="str">
        <f>IF(ISTEXT(VLOOKUP(CONCATENATE($A32,"_",AV$3),'Unit List'!$A$23:$H$3256,2,FALSE)),"X",$AU32)</f>
        <v>+</v>
      </c>
      <c r="AW32" s="53" t="str">
        <f>IF(ISTEXT(VLOOKUP(CONCATENATE($A32,"_",AW$3),'Unit List'!$A$23:$H$3256,2,FALSE)),"X",$AU32)</f>
        <v>+</v>
      </c>
      <c r="AX32" s="171" t="str">
        <f>IF(ISTEXT(VLOOKUP(CONCATENATE($A32,"_",AX$3),'Unit List'!$A$23:$H$3256,2,FALSE)),"+","")</f>
        <v>+</v>
      </c>
      <c r="AY32" s="67" t="str">
        <f>IF(ISTEXT(VLOOKUP(CONCATENATE($A32,"_",AY$3),'Unit List'!$A$23:$H$3256,2,FALSE)),"X",$AX32)</f>
        <v>X</v>
      </c>
      <c r="AZ32" s="70" t="str">
        <f>IF(ISTEXT(VLOOKUP(CONCATENATE($A32,"_",AZ$3),'Unit List'!$A$23:$H$3256,2,FALSE)),"X",$AX32)</f>
        <v>+</v>
      </c>
      <c r="BA32" s="171" t="str">
        <f>IF(ISTEXT(VLOOKUP(CONCATENATE($A32,"_",BA$3),'Unit List'!$A$23:$H$3256,2,FALSE)),"+","")</f>
        <v>+</v>
      </c>
      <c r="BB32" s="67" t="str">
        <f>IF(ISTEXT(VLOOKUP(CONCATENATE($A32,"_",BB$3),'Unit List'!$A$23:$H$3256,2,FALSE)),"X",$BA32)</f>
        <v>X</v>
      </c>
      <c r="BC32" s="67" t="str">
        <f>IF(ISTEXT(VLOOKUP(CONCATENATE($A32,"_",BC$3),'Unit List'!$A$23:$H$3256,2,FALSE)),"X",$BA32)</f>
        <v>X</v>
      </c>
      <c r="BD32" s="70" t="str">
        <f>IF(ISTEXT(VLOOKUP(CONCATENATE($A32,"_",BD$3),'Unit List'!$A$23:$H$3256,2,FALSE)),"X",$BA32)</f>
        <v>X</v>
      </c>
      <c r="BE32" s="125" t="str">
        <f>IF(ISTEXT(VLOOKUP(CONCATENATE($A32,"_",BE$3),'Unit List'!$A$23:$H$3256,2,FALSE)),"+","")</f>
        <v>+</v>
      </c>
      <c r="BF32" s="86" t="str">
        <f>IF(ISTEXT(VLOOKUP(CONCATENATE($A32,"_",BF$3),'Unit List'!$A$23:$H$3256,2,FALSE)),"X",$BE32)</f>
        <v>+</v>
      </c>
      <c r="BG32" s="75"/>
      <c r="BH32" s="84"/>
      <c r="BI32" s="214" t="s">
        <v>2392</v>
      </c>
      <c r="BJ32" s="217"/>
      <c r="BK32" s="217"/>
      <c r="BL32" s="217"/>
      <c r="BM32" s="218"/>
      <c r="BN32" s="54"/>
      <c r="BO32" s="54"/>
      <c r="BP32" s="54"/>
      <c r="BQ32" s="54"/>
      <c r="BR32" s="54"/>
      <c r="BS32" s="54"/>
      <c r="DZ32" s="55"/>
      <c r="EA32" s="55"/>
    </row>
    <row r="33" spans="1:131" ht="12.75" customHeight="1" x14ac:dyDescent="0.2">
      <c r="A33" s="56" t="s">
        <v>1277</v>
      </c>
      <c r="B33" s="181" t="str">
        <f>IF(ISTEXT(VLOOKUP(CONCATENATE($A33,"_",B$3),'Unit List'!$A$23:$H$3256,2,FALSE)),"+","")</f>
        <v/>
      </c>
      <c r="C33" s="57" t="str">
        <f>IF(ISTEXT(VLOOKUP(CONCATENATE($A33,"_",C$3),'Unit List'!$A$23:$H$3256,2,FALSE)),"X",$B33)</f>
        <v/>
      </c>
      <c r="D33" s="51" t="str">
        <f>IF(ISTEXT(VLOOKUP(CONCATENATE($A33,"_",D$3),'Unit List'!$A$23:$H$3256,2,FALSE)),"X",$B33)</f>
        <v/>
      </c>
      <c r="E33" s="51" t="str">
        <f>IF(ISTEXT(VLOOKUP(CONCATENATE($A33,"_",E$3),'Unit List'!$A$23:$H$3256,2,FALSE)),"X",$B33)</f>
        <v/>
      </c>
      <c r="F33" s="51" t="str">
        <f>IF(ISTEXT(VLOOKUP(CONCATENATE($A33,"_",F$3),'Unit List'!$A$23:$H$3256,2,FALSE)),"X",$B33)</f>
        <v/>
      </c>
      <c r="G33" s="51" t="str">
        <f>IF(ISTEXT(VLOOKUP(CONCATENATE($A33,"_",G$3),'Unit List'!$A$23:$H$3256,2,FALSE)),"X",$B33)</f>
        <v/>
      </c>
      <c r="H33" s="51" t="str">
        <f>IF(ISTEXT(VLOOKUP(CONCATENATE($A33,"_",H$3),'Unit List'!$A$23:$H$3256,2,FALSE)),"X",$B33)</f>
        <v/>
      </c>
      <c r="I33" s="53" t="str">
        <f>IF(ISTEXT(VLOOKUP(CONCATENATE($A33,"_",I$3),'Unit List'!$A$23:$H$3256,2,FALSE)),"X",$B33)</f>
        <v/>
      </c>
      <c r="J33" s="172" t="str">
        <f>IF(ISTEXT(VLOOKUP(CONCATENATE($A33,"_",J$3),'Unit List'!$A$23:$H$3256,2,FALSE)),"+","")</f>
        <v/>
      </c>
      <c r="K33" s="51" t="str">
        <f>IF(ISTEXT(VLOOKUP(CONCATENATE($A33,"_",K$3),'Unit List'!$A$23:$H$3256,2,FALSE)),"X",$J33)</f>
        <v/>
      </c>
      <c r="L33" s="62" t="str">
        <f>IF(ISTEXT(VLOOKUP(CONCATENATE($A33,"_",L$3),'Unit List'!$A$23:$H$3256,2,FALSE)),"X",$J33)</f>
        <v/>
      </c>
      <c r="M33" s="172" t="str">
        <f>IF(ISTEXT(VLOOKUP(CONCATENATE($A33,"_",M$3),'Unit List'!$A$23:$H$3256,2,FALSE)),"+","")</f>
        <v/>
      </c>
      <c r="N33" s="51" t="str">
        <f>IF(ISTEXT(VLOOKUP(CONCATENATE($A33,"_",N$3),'Unit List'!$A$23:$H$3256,2,FALSE)),"X",$M33)</f>
        <v/>
      </c>
      <c r="O33" s="53" t="str">
        <f>IF(ISTEXT(VLOOKUP(CONCATENATE($A33,"_",O$3),'Unit List'!$A$23:$H$3256,2,FALSE)),"X",$M33)</f>
        <v/>
      </c>
      <c r="P33" s="172" t="str">
        <f>IF(ISTEXT(VLOOKUP(CONCATENATE($A33,"_",P$3),'Unit List'!$A$23:$H$3256,2,FALSE)),"+","")</f>
        <v/>
      </c>
      <c r="Q33" s="51" t="str">
        <f>IF(ISTEXT(VLOOKUP(CONCATENATE($A33,"_",Q$3),'Unit List'!$A$23:$H$3256,2,FALSE)),"X",$P33)</f>
        <v/>
      </c>
      <c r="R33" s="51" t="str">
        <f>IF(ISTEXT(VLOOKUP(CONCATENATE($A33,"_",R$3),'Unit List'!$A$23:$H$3256,2,FALSE)),"X",$P33)</f>
        <v/>
      </c>
      <c r="S33" s="51" t="str">
        <f>IF(ISTEXT(VLOOKUP(CONCATENATE($A33,"_",S$3),'Unit List'!$A$23:$H$3256,2,FALSE)),"X",$P33)</f>
        <v/>
      </c>
      <c r="T33" s="52" t="str">
        <f>IF(ISTEXT(VLOOKUP(CONCATENATE($A33,"_",T$3),'Unit List'!$A$23:$H$3256,2,FALSE)),"X",$P33)</f>
        <v/>
      </c>
      <c r="U33" s="51" t="str">
        <f>IF(ISTEXT(VLOOKUP(CONCATENATE($A33,"_",U$3),'Unit List'!$A$23:$H$3256,2,FALSE)),"X",$P33)</f>
        <v/>
      </c>
      <c r="V33" s="51" t="str">
        <f>IF(ISTEXT(VLOOKUP(CONCATENATE($A33,"_",V$3),'Unit List'!$A$23:$H$3256,2,FALSE)),"X",$P33)</f>
        <v/>
      </c>
      <c r="W33" s="53" t="str">
        <f>IF(ISTEXT(VLOOKUP(CONCATENATE($A33,"_",W$3),'Unit List'!$A$23:$H$3256,2,FALSE)),"X",$P33)</f>
        <v/>
      </c>
      <c r="X33" s="172" t="str">
        <f>IF(ISTEXT(VLOOKUP(CONCATENATE($A33,"_",X$3),'Unit List'!$A$23:$H$3256,2,FALSE)),"+","")</f>
        <v/>
      </c>
      <c r="Y33" s="51" t="str">
        <f>IF(ISTEXT(VLOOKUP(CONCATENATE($A33,"_",Y$3),'Unit List'!$A$23:$H$3256,2,FALSE)),"X",$X33)</f>
        <v/>
      </c>
      <c r="Z33" s="51" t="str">
        <f>IF(ISTEXT(VLOOKUP(CONCATENATE($A33,"_",Z$3),'Unit List'!$A$23:$H$3256,2,FALSE)),"X",$X33)</f>
        <v/>
      </c>
      <c r="AA33" s="51" t="str">
        <f>IF(ISTEXT(VLOOKUP(CONCATENATE($A33,"_",AA$3),'Unit List'!$A$23:$H$3256,2,FALSE)),"X",$X33)</f>
        <v/>
      </c>
      <c r="AB33" s="51" t="str">
        <f>IF(ISTEXT(VLOOKUP(CONCATENATE($A33,"_",AB$3),'Unit List'!$A$23:$H$3256,2,FALSE)),"X",$X33)</f>
        <v/>
      </c>
      <c r="AC33" s="62" t="str">
        <f>IF(ISTEXT(VLOOKUP(CONCATENATE($A33,"_",AC$3),'Unit List'!$A$23:$H$3256,2,FALSE)),"X",$X33)</f>
        <v/>
      </c>
      <c r="AD33" s="172" t="str">
        <f>IF(ISTEXT(VLOOKUP(CONCATENATE($A33,"_",AD$3),'Unit List'!$A$23:$H$3256,2,FALSE)),"+","")</f>
        <v/>
      </c>
      <c r="AE33" s="51" t="str">
        <f>IF(ISTEXT(VLOOKUP(CONCATENATE($A33,"_",AE$3),'Unit List'!$A$23:$H$3256,2,FALSE)),"X",$AD33)</f>
        <v/>
      </c>
      <c r="AF33" s="51" t="str">
        <f>IF(ISTEXT(VLOOKUP(CONCATENATE($A33,"_",AF$3),'Unit List'!$A$23:$H$3256,2,FALSE)),"X",$AD33)</f>
        <v/>
      </c>
      <c r="AG33" s="172" t="str">
        <f>IF(ISTEXT(VLOOKUP(CONCATENATE($A33,"_",AG$3),'Unit List'!$A$23:$H$3256,2,FALSE)),"+","")</f>
        <v/>
      </c>
      <c r="AH33" s="51" t="str">
        <f>IF(ISTEXT(VLOOKUP(CONCATENATE($A33,"_",AH$3),'Unit List'!$A$23:$H$3256,2,FALSE)),"X",$AG33)</f>
        <v/>
      </c>
      <c r="AI33" s="51" t="str">
        <f>IF(ISTEXT(VLOOKUP(CONCATENATE($A33,"_",AI$3),'Unit List'!$A$23:$H$3256,2,FALSE)),"X",$AG33)</f>
        <v/>
      </c>
      <c r="AJ33" s="53" t="str">
        <f>IF(ISTEXT(VLOOKUP(CONCATENATE($A33,"_",AJ$3),'Unit List'!$A$23:$H$3256,2,FALSE)),"X",$AG33)</f>
        <v/>
      </c>
      <c r="AK33" s="172" t="str">
        <f>IF(ISTEXT(VLOOKUP(CONCATENATE($A33,"_",AK$3),'Unit List'!$A$23:$H$3256,2,FALSE)),"+","")</f>
        <v/>
      </c>
      <c r="AL33" s="52" t="str">
        <f>IF(ISTEXT(VLOOKUP(CONCATENATE($A33,"_",AL$3),'Unit List'!$A$23:$H$3256,2,FALSE)),"X",$AK33)</f>
        <v/>
      </c>
      <c r="AM33" s="53" t="str">
        <f>IF(ISTEXT(VLOOKUP(CONCATENATE($A33,"_",AM$3),'Unit List'!$A$23:$H$3256,2,FALSE)),"X",$AK33)</f>
        <v/>
      </c>
      <c r="AN33" s="125" t="str">
        <f>IF(ISTEXT(VLOOKUP(CONCATENATE($A33,"_",AN$3),'Unit List'!$A$23:$H$3256,2,FALSE)),"+","")</f>
        <v/>
      </c>
      <c r="AO33" s="53" t="str">
        <f>IF(ISTEXT(VLOOKUP(CONCATENATE($A33,"_",AO$3),'Unit List'!$A$23:$H$3256,2,FALSE)),"X",$AN33)</f>
        <v/>
      </c>
      <c r="AP33" s="172" t="str">
        <f>IF(ISTEXT(VLOOKUP(CONCATENATE($A33,"_",AP$3),'Unit List'!$A$23:$H$3256,2,FALSE)),"+","")</f>
        <v/>
      </c>
      <c r="AQ33" s="51" t="str">
        <f>IF(ISTEXT(VLOOKUP(CONCATENATE($A33,"_",AQ$3),'Unit List'!$A$23:$H$3256,2,FALSE)),"X",$AP33)</f>
        <v/>
      </c>
      <c r="AR33" s="51" t="str">
        <f>IF(ISTEXT(VLOOKUP(CONCATENATE($A33,"_",AR$3),'Unit List'!$A$23:$H$3256,2,FALSE)),"X",$AP33)</f>
        <v/>
      </c>
      <c r="AS33" s="51" t="str">
        <f>IF(ISTEXT(VLOOKUP(CONCATENATE($A33,"_",AS$3),'Unit List'!$A$23:$H$3256,2,FALSE)),"X",$AP33)</f>
        <v/>
      </c>
      <c r="AT33" s="53" t="str">
        <f>IF(ISTEXT(VLOOKUP(CONCATENATE($A33,"_",AT$3),'Unit List'!$A$23:$H$3256,2,FALSE)),"X",$AP33)</f>
        <v/>
      </c>
      <c r="AU33" s="124" t="str">
        <f>IF(ISTEXT(VLOOKUP(CONCATENATE($A33,"_",AU$3),'Unit List'!$A$23:$H$3256,2,FALSE)),"+","")</f>
        <v/>
      </c>
      <c r="AV33" s="51" t="str">
        <f>IF(ISTEXT(VLOOKUP(CONCATENATE($A33,"_",AV$3),'Unit List'!$A$23:$H$3256,2,FALSE)),"X",$AU33)</f>
        <v/>
      </c>
      <c r="AW33" s="53" t="str">
        <f>IF(ISTEXT(VLOOKUP(CONCATENATE($A33,"_",AW$3),'Unit List'!$A$23:$H$3256,2,FALSE)),"X",$AU33)</f>
        <v/>
      </c>
      <c r="AX33" s="172" t="str">
        <f>IF(ISTEXT(VLOOKUP(CONCATENATE($A33,"_",AX$3),'Unit List'!$A$23:$H$3256,2,FALSE)),"+","")</f>
        <v/>
      </c>
      <c r="AY33" s="51" t="str">
        <f>IF(ISTEXT(VLOOKUP(CONCATENATE($A33,"_",AY$3),'Unit List'!$A$23:$H$3256,2,FALSE)),"X",$AX33)</f>
        <v/>
      </c>
      <c r="AZ33" s="53" t="str">
        <f>IF(ISTEXT(VLOOKUP(CONCATENATE($A33,"_",AZ$3),'Unit List'!$A$23:$H$3256,2,FALSE)),"X",$AX33)</f>
        <v/>
      </c>
      <c r="BA33" s="182" t="str">
        <f>IF(ISTEXT(VLOOKUP(CONCATENATE($A33,"_",BA$3),'Unit List'!$A$23:$H$3256,2,FALSE)),"+","")</f>
        <v/>
      </c>
      <c r="BB33" s="51" t="str">
        <f>IF(ISTEXT(VLOOKUP(CONCATENATE($A33,"_",BB$3),'Unit List'!$A$23:$H$3256,2,FALSE)),"X",$BA33)</f>
        <v/>
      </c>
      <c r="BC33" s="51" t="str">
        <f>IF(ISTEXT(VLOOKUP(CONCATENATE($A33,"_",BC$3),'Unit List'!$A$23:$H$3256,2,FALSE)),"X",$BA33)</f>
        <v/>
      </c>
      <c r="BD33" s="53" t="str">
        <f>IF(ISTEXT(VLOOKUP(CONCATENATE($A33,"_",BD$3),'Unit List'!$A$23:$H$3256,2,FALSE)),"X",$BA33)</f>
        <v/>
      </c>
      <c r="BE33" s="125" t="str">
        <f>IF(ISTEXT(VLOOKUP(CONCATENATE($A33,"_",BE$3),'Unit List'!$A$23:$H$3256,2,FALSE)),"+","")</f>
        <v/>
      </c>
      <c r="BF33" s="62" t="str">
        <f>IF(ISTEXT(VLOOKUP(CONCATENATE($A33,"_",BF$3),'Unit List'!$A$23:$H$3256,2,FALSE)),"X",$BE33)</f>
        <v/>
      </c>
      <c r="BG33" s="75"/>
      <c r="BH33" s="84"/>
      <c r="BI33" s="214"/>
      <c r="BJ33" s="215"/>
      <c r="BK33" s="215"/>
      <c r="BL33" s="215"/>
      <c r="BM33" s="216"/>
      <c r="BN33" s="54"/>
      <c r="BO33" s="54"/>
      <c r="BP33" s="54"/>
      <c r="BQ33" s="54"/>
      <c r="BR33" s="54"/>
      <c r="BS33" s="54"/>
      <c r="DZ33" s="55"/>
      <c r="EA33" s="55"/>
    </row>
    <row r="34" spans="1:131" ht="12.75" customHeight="1" x14ac:dyDescent="0.2">
      <c r="A34" s="56" t="s">
        <v>11</v>
      </c>
      <c r="B34" s="181" t="str">
        <f>IF(ISTEXT(VLOOKUP(CONCATENATE($A34,"_",B$3),'Unit List'!$A$23:$H$3256,2,FALSE)),"+","")</f>
        <v/>
      </c>
      <c r="C34" s="57" t="str">
        <f>IF(ISTEXT(VLOOKUP(CONCATENATE($A34,"_",C$3),'Unit List'!$A$23:$H$3256,2,FALSE)),"X",$B34)</f>
        <v/>
      </c>
      <c r="D34" s="51" t="str">
        <f>IF(ISTEXT(VLOOKUP(CONCATENATE($A34,"_",D$3),'Unit List'!$A$23:$H$3256,2,FALSE)),"X",$B34)</f>
        <v/>
      </c>
      <c r="E34" s="51" t="str">
        <f>IF(ISTEXT(VLOOKUP(CONCATENATE($A34,"_",E$3),'Unit List'!$A$23:$H$3256,2,FALSE)),"X",$B34)</f>
        <v>X</v>
      </c>
      <c r="F34" s="51" t="str">
        <f>IF(ISTEXT(VLOOKUP(CONCATENATE($A34,"_",F$3),'Unit List'!$A$23:$H$3256,2,FALSE)),"X",$B34)</f>
        <v>X</v>
      </c>
      <c r="G34" s="51" t="str">
        <f>IF(ISTEXT(VLOOKUP(CONCATENATE($A34,"_",G$3),'Unit List'!$A$23:$H$3256,2,FALSE)),"X",$B34)</f>
        <v/>
      </c>
      <c r="H34" s="67" t="str">
        <f>IF(ISTEXT(VLOOKUP(CONCATENATE($A34,"_",H$3),'Unit List'!$A$23:$H$3256,2,FALSE)),"X",$B34)</f>
        <v/>
      </c>
      <c r="I34" s="53" t="str">
        <f>IF(ISTEXT(VLOOKUP(CONCATENATE($A34,"_",I$3),'Unit List'!$A$23:$H$3256,2,FALSE)),"X",$B34)</f>
        <v/>
      </c>
      <c r="J34" s="172" t="str">
        <f>IF(ISTEXT(VLOOKUP(CONCATENATE($A34,"_",J$3),'Unit List'!$A$23:$H$3256,2,FALSE)),"+","")</f>
        <v>+</v>
      </c>
      <c r="K34" s="51" t="str">
        <f>IF(ISTEXT(VLOOKUP(CONCATENATE($A34,"_",K$3),'Unit List'!$A$23:$H$3256,2,FALSE)),"X",$J34)</f>
        <v>+</v>
      </c>
      <c r="L34" s="62" t="str">
        <f>IF(ISTEXT(VLOOKUP(CONCATENATE($A34,"_",L$3),'Unit List'!$A$23:$H$3256,2,FALSE)),"X",$J34)</f>
        <v>+</v>
      </c>
      <c r="M34" s="172" t="str">
        <f>IF(ISTEXT(VLOOKUP(CONCATENATE($A34,"_",M$3),'Unit List'!$A$23:$H$3256,2,FALSE)),"+","")</f>
        <v>+</v>
      </c>
      <c r="N34" s="51" t="str">
        <f>IF(ISTEXT(VLOOKUP(CONCATENATE($A34,"_",N$3),'Unit List'!$A$23:$H$3256,2,FALSE)),"X",$M34)</f>
        <v>+</v>
      </c>
      <c r="O34" s="53" t="str">
        <f>IF(ISTEXT(VLOOKUP(CONCATENATE($A34,"_",O$3),'Unit List'!$A$23:$H$3256,2,FALSE)),"X",$M34)</f>
        <v>X</v>
      </c>
      <c r="P34" s="172" t="str">
        <f>IF(ISTEXT(VLOOKUP(CONCATENATE($A34,"_",P$3),'Unit List'!$A$23:$H$3256,2,FALSE)),"+","")</f>
        <v/>
      </c>
      <c r="Q34" s="51" t="str">
        <f>IF(ISTEXT(VLOOKUP(CONCATENATE($A34,"_",Q$3),'Unit List'!$A$23:$H$3256,2,FALSE)),"X",$P34)</f>
        <v/>
      </c>
      <c r="R34" s="51" t="str">
        <f>IF(ISTEXT(VLOOKUP(CONCATENATE($A34,"_",R$3),'Unit List'!$A$23:$H$3256,2,FALSE)),"X",$P34)</f>
        <v/>
      </c>
      <c r="S34" s="51" t="str">
        <f>IF(ISTEXT(VLOOKUP(CONCATENATE($A34,"_",S$3),'Unit List'!$A$23:$H$3256,2,FALSE)),"X",$P34)</f>
        <v/>
      </c>
      <c r="T34" s="52" t="str">
        <f>IF(ISTEXT(VLOOKUP(CONCATENATE($A34,"_",T$3),'Unit List'!$A$23:$H$3256,2,FALSE)),"X",$P34)</f>
        <v/>
      </c>
      <c r="U34" s="51" t="str">
        <f>IF(ISTEXT(VLOOKUP(CONCATENATE($A34,"_",U$3),'Unit List'!$A$23:$H$3256,2,FALSE)),"X",$P34)</f>
        <v/>
      </c>
      <c r="V34" s="51" t="str">
        <f>IF(ISTEXT(VLOOKUP(CONCATENATE($A34,"_",V$3),'Unit List'!$A$23:$H$3256,2,FALSE)),"X",$P34)</f>
        <v/>
      </c>
      <c r="W34" s="53" t="str">
        <f>IF(ISTEXT(VLOOKUP(CONCATENATE($A34,"_",W$3),'Unit List'!$A$23:$H$3256,2,FALSE)),"X",$P34)</f>
        <v/>
      </c>
      <c r="X34" s="172" t="str">
        <f>IF(ISTEXT(VLOOKUP(CONCATENATE($A34,"_",X$3),'Unit List'!$A$23:$H$3256,2,FALSE)),"+","")</f>
        <v>+</v>
      </c>
      <c r="Y34" s="51" t="str">
        <f>IF(ISTEXT(VLOOKUP(CONCATENATE($A34,"_",Y$3),'Unit List'!$A$23:$H$3256,2,FALSE)),"X",$X34)</f>
        <v>+</v>
      </c>
      <c r="Z34" s="51" t="str">
        <f>IF(ISTEXT(VLOOKUP(CONCATENATE($A34,"_",Z$3),'Unit List'!$A$23:$H$3256,2,FALSE)),"X",$X34)</f>
        <v>+</v>
      </c>
      <c r="AA34" s="51" t="str">
        <f>IF(ISTEXT(VLOOKUP(CONCATENATE($A34,"_",AA$3),'Unit List'!$A$23:$H$3256,2,FALSE)),"X",$X34)</f>
        <v>+</v>
      </c>
      <c r="AB34" s="51" t="str">
        <f>IF(ISTEXT(VLOOKUP(CONCATENATE($A34,"_",AB$3),'Unit List'!$A$23:$H$3256,2,FALSE)),"X",$X34)</f>
        <v>+</v>
      </c>
      <c r="AC34" s="62" t="str">
        <f>IF(ISTEXT(VLOOKUP(CONCATENATE($A34,"_",AC$3),'Unit List'!$A$23:$H$3256,2,FALSE)),"X",$X34)</f>
        <v>+</v>
      </c>
      <c r="AD34" s="172" t="str">
        <f>IF(ISTEXT(VLOOKUP(CONCATENATE($A34,"_",AD$3),'Unit List'!$A$23:$H$3256,2,FALSE)),"+","")</f>
        <v/>
      </c>
      <c r="AE34" s="51" t="str">
        <f>IF(ISTEXT(VLOOKUP(CONCATENATE($A34,"_",AE$3),'Unit List'!$A$23:$H$3256,2,FALSE)),"X",$AD34)</f>
        <v/>
      </c>
      <c r="AF34" s="51" t="str">
        <f>IF(ISTEXT(VLOOKUP(CONCATENATE($A34,"_",AF$3),'Unit List'!$A$23:$H$3256,2,FALSE)),"X",$AD34)</f>
        <v/>
      </c>
      <c r="AG34" s="172" t="str">
        <f>IF(ISTEXT(VLOOKUP(CONCATENATE($A34,"_",AG$3),'Unit List'!$A$23:$H$3256,2,FALSE)),"+","")</f>
        <v>+</v>
      </c>
      <c r="AH34" s="51" t="str">
        <f>IF(ISTEXT(VLOOKUP(CONCATENATE($A34,"_",AH$3),'Unit List'!$A$23:$H$3256,2,FALSE)),"X",$AG34)</f>
        <v>+</v>
      </c>
      <c r="AI34" s="51" t="str">
        <f>IF(ISTEXT(VLOOKUP(CONCATENATE($A34,"_",AI$3),'Unit List'!$A$23:$H$3256,2,FALSE)),"X",$AG34)</f>
        <v>+</v>
      </c>
      <c r="AJ34" s="53" t="str">
        <f>IF(ISTEXT(VLOOKUP(CONCATENATE($A34,"_",AJ$3),'Unit List'!$A$23:$H$3256,2,FALSE)),"X",$AG34)</f>
        <v>+</v>
      </c>
      <c r="AK34" s="172" t="str">
        <f>IF(ISTEXT(VLOOKUP(CONCATENATE($A34,"_",AK$3),'Unit List'!$A$23:$H$3256,2,FALSE)),"+","")</f>
        <v>+</v>
      </c>
      <c r="AL34" s="52" t="str">
        <f>IF(ISTEXT(VLOOKUP(CONCATENATE($A34,"_",AL$3),'Unit List'!$A$23:$H$3256,2,FALSE)),"X",$AK34)</f>
        <v>+</v>
      </c>
      <c r="AM34" s="53" t="str">
        <f>IF(ISTEXT(VLOOKUP(CONCATENATE($A34,"_",AM$3),'Unit List'!$A$23:$H$3256,2,FALSE)),"X",$AK34)</f>
        <v>+</v>
      </c>
      <c r="AN34" s="125" t="str">
        <f>IF(ISTEXT(VLOOKUP(CONCATENATE($A34,"_",AN$3),'Unit List'!$A$23:$H$3256,2,FALSE)),"+","")</f>
        <v/>
      </c>
      <c r="AO34" s="53" t="str">
        <f>IF(ISTEXT(VLOOKUP(CONCATENATE($A34,"_",AO$3),'Unit List'!$A$23:$H$3256,2,FALSE)),"X",$AN34)</f>
        <v/>
      </c>
      <c r="AP34" s="172" t="str">
        <f>IF(ISTEXT(VLOOKUP(CONCATENATE($A34,"_",AP$3),'Unit List'!$A$23:$H$3256,2,FALSE)),"+","")</f>
        <v>+</v>
      </c>
      <c r="AQ34" s="51" t="str">
        <f>IF(ISTEXT(VLOOKUP(CONCATENATE($A34,"_",AQ$3),'Unit List'!$A$23:$H$3256,2,FALSE)),"X",$AP34)</f>
        <v>+</v>
      </c>
      <c r="AR34" s="51" t="str">
        <f>IF(ISTEXT(VLOOKUP(CONCATENATE($A34,"_",AR$3),'Unit List'!$A$23:$H$3256,2,FALSE)),"X",$AP34)</f>
        <v>+</v>
      </c>
      <c r="AS34" s="51" t="str">
        <f>IF(ISTEXT(VLOOKUP(CONCATENATE($A34,"_",AS$3),'Unit List'!$A$23:$H$3256,2,FALSE)),"X",$AP34)</f>
        <v>+</v>
      </c>
      <c r="AT34" s="53" t="str">
        <f>IF(ISTEXT(VLOOKUP(CONCATENATE($A34,"_",AT$3),'Unit List'!$A$23:$H$3256,2,FALSE)),"X",$AP34)</f>
        <v>+</v>
      </c>
      <c r="AU34" s="124" t="str">
        <f>IF(ISTEXT(VLOOKUP(CONCATENATE($A34,"_",AU$3),'Unit List'!$A$23:$H$3256,2,FALSE)),"+","")</f>
        <v>+</v>
      </c>
      <c r="AV34" s="51" t="str">
        <f>IF(ISTEXT(VLOOKUP(CONCATENATE($A34,"_",AV$3),'Unit List'!$A$23:$H$3256,2,FALSE)),"X",$AU34)</f>
        <v>+</v>
      </c>
      <c r="AW34" s="53" t="str">
        <f>IF(ISTEXT(VLOOKUP(CONCATENATE($A34,"_",AW$3),'Unit List'!$A$23:$H$3256,2,FALSE)),"X",$AU34)</f>
        <v>+</v>
      </c>
      <c r="AX34" s="172" t="str">
        <f>IF(ISTEXT(VLOOKUP(CONCATENATE($A34,"_",AX$3),'Unit List'!$A$23:$H$3256,2,FALSE)),"+","")</f>
        <v>+</v>
      </c>
      <c r="AY34" s="51" t="str">
        <f>IF(ISTEXT(VLOOKUP(CONCATENATE($A34,"_",AY$3),'Unit List'!$A$23:$H$3256,2,FALSE)),"X",$AX34)</f>
        <v>+</v>
      </c>
      <c r="AZ34" s="53" t="str">
        <f>IF(ISTEXT(VLOOKUP(CONCATENATE($A34,"_",AZ$3),'Unit List'!$A$23:$H$3256,2,FALSE)),"X",$AX34)</f>
        <v>+</v>
      </c>
      <c r="BA34" s="182" t="str">
        <f>IF(ISTEXT(VLOOKUP(CONCATENATE($A34,"_",BA$3),'Unit List'!$A$23:$H$3256,2,FALSE)),"+","")</f>
        <v>+</v>
      </c>
      <c r="BB34" s="51" t="str">
        <f>IF(ISTEXT(VLOOKUP(CONCATENATE($A34,"_",BB$3),'Unit List'!$A$23:$H$3256,2,FALSE)),"X",$BA34)</f>
        <v>+</v>
      </c>
      <c r="BC34" s="51" t="str">
        <f>IF(ISTEXT(VLOOKUP(CONCATENATE($A34,"_",BC$3),'Unit List'!$A$23:$H$3256,2,FALSE)),"X",$BA34)</f>
        <v>+</v>
      </c>
      <c r="BD34" s="53" t="str">
        <f>IF(ISTEXT(VLOOKUP(CONCATENATE($A34,"_",BD$3),'Unit List'!$A$23:$H$3256,2,FALSE)),"X",$BA34)</f>
        <v>+</v>
      </c>
      <c r="BE34" s="125" t="str">
        <f>IF(ISTEXT(VLOOKUP(CONCATENATE($A34,"_",BE$3),'Unit List'!$A$23:$H$3256,2,FALSE)),"+","")</f>
        <v>+</v>
      </c>
      <c r="BF34" s="62" t="str">
        <f>IF(ISTEXT(VLOOKUP(CONCATENATE($A34,"_",BF$3),'Unit List'!$A$23:$H$3256,2,FALSE)),"X",$BE34)</f>
        <v>+</v>
      </c>
      <c r="BG34" s="75"/>
      <c r="BH34" s="84"/>
      <c r="BI34" s="214"/>
      <c r="BJ34" s="215"/>
      <c r="BK34" s="215"/>
      <c r="BL34" s="215"/>
      <c r="BM34" s="216"/>
      <c r="BN34" s="54"/>
      <c r="BO34" s="54"/>
      <c r="BP34" s="54"/>
      <c r="BQ34" s="54"/>
      <c r="BR34" s="54"/>
      <c r="BS34" s="54"/>
      <c r="DZ34" s="55"/>
      <c r="EA34" s="55"/>
    </row>
    <row r="35" spans="1:131" ht="12.75" customHeight="1" x14ac:dyDescent="0.2">
      <c r="A35" s="56" t="s">
        <v>1144</v>
      </c>
      <c r="B35" s="181" t="str">
        <f>IF(ISTEXT(VLOOKUP(CONCATENATE($A35,"_",B$3),'Unit List'!$A$23:$H$3256,2,FALSE)),"+","")</f>
        <v/>
      </c>
      <c r="C35" s="57" t="str">
        <f>IF(ISTEXT(VLOOKUP(CONCATENATE($A35,"_",C$3),'Unit List'!$A$23:$H$3256,2,FALSE)),"X",$B35)</f>
        <v/>
      </c>
      <c r="D35" s="51" t="str">
        <f>IF(ISTEXT(VLOOKUP(CONCATENATE($A35,"_",D$3),'Unit List'!$A$23:$H$3256,2,FALSE)),"X",$B35)</f>
        <v/>
      </c>
      <c r="E35" s="51" t="str">
        <f>IF(ISTEXT(VLOOKUP(CONCATENATE($A35,"_",E$3),'Unit List'!$A$23:$H$3256,2,FALSE)),"X",$B35)</f>
        <v/>
      </c>
      <c r="F35" s="51" t="str">
        <f>IF(ISTEXT(VLOOKUP(CONCATENATE($A35,"_",F$3),'Unit List'!$A$23:$H$3256,2,FALSE)),"X",$B35)</f>
        <v/>
      </c>
      <c r="G35" s="51" t="str">
        <f>IF(ISTEXT(VLOOKUP(CONCATENATE($A35,"_",G$3),'Unit List'!$A$23:$H$3256,2,FALSE)),"X",$B35)</f>
        <v/>
      </c>
      <c r="H35" s="51" t="str">
        <f>IF(ISTEXT(VLOOKUP(CONCATENATE($A35,"_",H$3),'Unit List'!$A$23:$H$3256,2,FALSE)),"X",$B35)</f>
        <v/>
      </c>
      <c r="I35" s="53" t="str">
        <f>IF(ISTEXT(VLOOKUP(CONCATENATE($A35,"_",I$3),'Unit List'!$A$23:$H$3256,2,FALSE)),"X",$B35)</f>
        <v/>
      </c>
      <c r="J35" s="172" t="str">
        <f>IF(ISTEXT(VLOOKUP(CONCATENATE($A35,"_",J$3),'Unit List'!$A$23:$H$3256,2,FALSE)),"+","")</f>
        <v/>
      </c>
      <c r="K35" s="51" t="str">
        <f>IF(ISTEXT(VLOOKUP(CONCATENATE($A35,"_",K$3),'Unit List'!$A$23:$H$3256,2,FALSE)),"X",$J35)</f>
        <v/>
      </c>
      <c r="L35" s="62" t="str">
        <f>IF(ISTEXT(VLOOKUP(CONCATENATE($A35,"_",L$3),'Unit List'!$A$23:$H$3256,2,FALSE)),"X",$J35)</f>
        <v/>
      </c>
      <c r="M35" s="172" t="str">
        <f>IF(ISTEXT(VLOOKUP(CONCATENATE($A35,"_",M$3),'Unit List'!$A$23:$H$3256,2,FALSE)),"+","")</f>
        <v/>
      </c>
      <c r="N35" s="51" t="str">
        <f>IF(ISTEXT(VLOOKUP(CONCATENATE($A35,"_",N$3),'Unit List'!$A$23:$H$3256,2,FALSE)),"X",$M35)</f>
        <v/>
      </c>
      <c r="O35" s="53" t="str">
        <f>IF(ISTEXT(VLOOKUP(CONCATENATE($A35,"_",O$3),'Unit List'!$A$23:$H$3256,2,FALSE)),"X",$M35)</f>
        <v/>
      </c>
      <c r="P35" s="172" t="str">
        <f>IF(ISTEXT(VLOOKUP(CONCATENATE($A35,"_",P$3),'Unit List'!$A$23:$H$3256,2,FALSE)),"+","")</f>
        <v/>
      </c>
      <c r="Q35" s="51" t="str">
        <f>IF(ISTEXT(VLOOKUP(CONCATENATE($A35,"_",Q$3),'Unit List'!$A$23:$H$3256,2,FALSE)),"X",$P35)</f>
        <v/>
      </c>
      <c r="R35" s="51" t="str">
        <f>IF(ISTEXT(VLOOKUP(CONCATENATE($A35,"_",R$3),'Unit List'!$A$23:$H$3256,2,FALSE)),"X",$P35)</f>
        <v/>
      </c>
      <c r="S35" s="51" t="str">
        <f>IF(ISTEXT(VLOOKUP(CONCATENATE($A35,"_",S$3),'Unit List'!$A$23:$H$3256,2,FALSE)),"X",$P35)</f>
        <v/>
      </c>
      <c r="T35" s="52" t="str">
        <f>IF(ISTEXT(VLOOKUP(CONCATENATE($A35,"_",T$3),'Unit List'!$A$23:$H$3256,2,FALSE)),"X",$P35)</f>
        <v/>
      </c>
      <c r="U35" s="51" t="str">
        <f>IF(ISTEXT(VLOOKUP(CONCATENATE($A35,"_",U$3),'Unit List'!$A$23:$H$3256,2,FALSE)),"X",$P35)</f>
        <v/>
      </c>
      <c r="V35" s="51" t="str">
        <f>IF(ISTEXT(VLOOKUP(CONCATENATE($A35,"_",V$3),'Unit List'!$A$23:$H$3256,2,FALSE)),"X",$P35)</f>
        <v/>
      </c>
      <c r="W35" s="53" t="str">
        <f>IF(ISTEXT(VLOOKUP(CONCATENATE($A35,"_",W$3),'Unit List'!$A$23:$H$3256,2,FALSE)),"X",$P35)</f>
        <v/>
      </c>
      <c r="X35" s="172" t="str">
        <f>IF(ISTEXT(VLOOKUP(CONCATENATE($A35,"_",X$3),'Unit List'!$A$23:$H$3256,2,FALSE)),"+","")</f>
        <v/>
      </c>
      <c r="Y35" s="51" t="str">
        <f>IF(ISTEXT(VLOOKUP(CONCATENATE($A35,"_",Y$3),'Unit List'!$A$23:$H$3256,2,FALSE)),"X",$X35)</f>
        <v/>
      </c>
      <c r="Z35" s="51" t="str">
        <f>IF(ISTEXT(VLOOKUP(CONCATENATE($A35,"_",Z$3),'Unit List'!$A$23:$H$3256,2,FALSE)),"X",$X35)</f>
        <v/>
      </c>
      <c r="AA35" s="51" t="str">
        <f>IF(ISTEXT(VLOOKUP(CONCATENATE($A35,"_",AA$3),'Unit List'!$A$23:$H$3256,2,FALSE)),"X",$X35)</f>
        <v/>
      </c>
      <c r="AB35" s="51" t="str">
        <f>IF(ISTEXT(VLOOKUP(CONCATENATE($A35,"_",AB$3),'Unit List'!$A$23:$H$3256,2,FALSE)),"X",$X35)</f>
        <v/>
      </c>
      <c r="AC35" s="62" t="str">
        <f>IF(ISTEXT(VLOOKUP(CONCATENATE($A35,"_",AC$3),'Unit List'!$A$23:$H$3256,2,FALSE)),"X",$X35)</f>
        <v/>
      </c>
      <c r="AD35" s="172" t="str">
        <f>IF(ISTEXT(VLOOKUP(CONCATENATE($A35,"_",AD$3),'Unit List'!$A$23:$H$3256,2,FALSE)),"+","")</f>
        <v/>
      </c>
      <c r="AE35" s="51" t="str">
        <f>IF(ISTEXT(VLOOKUP(CONCATENATE($A35,"_",AE$3),'Unit List'!$A$23:$H$3256,2,FALSE)),"X",$AD35)</f>
        <v/>
      </c>
      <c r="AF35" s="51" t="str">
        <f>IF(ISTEXT(VLOOKUP(CONCATENATE($A35,"_",AF$3),'Unit List'!$A$23:$H$3256,2,FALSE)),"X",$AD35)</f>
        <v/>
      </c>
      <c r="AG35" s="172" t="str">
        <f>IF(ISTEXT(VLOOKUP(CONCATENATE($A35,"_",AG$3),'Unit List'!$A$23:$H$3256,2,FALSE)),"+","")</f>
        <v/>
      </c>
      <c r="AH35" s="51" t="str">
        <f>IF(ISTEXT(VLOOKUP(CONCATENATE($A35,"_",AH$3),'Unit List'!$A$23:$H$3256,2,FALSE)),"X",$AG35)</f>
        <v/>
      </c>
      <c r="AI35" s="51" t="str">
        <f>IF(ISTEXT(VLOOKUP(CONCATENATE($A35,"_",AI$3),'Unit List'!$A$23:$H$3256,2,FALSE)),"X",$AG35)</f>
        <v/>
      </c>
      <c r="AJ35" s="53" t="str">
        <f>IF(ISTEXT(VLOOKUP(CONCATENATE($A35,"_",AJ$3),'Unit List'!$A$23:$H$3256,2,FALSE)),"X",$AG35)</f>
        <v/>
      </c>
      <c r="AK35" s="172" t="str">
        <f>IF(ISTEXT(VLOOKUP(CONCATENATE($A35,"_",AK$3),'Unit List'!$A$23:$H$3256,2,FALSE)),"+","")</f>
        <v/>
      </c>
      <c r="AL35" s="52" t="str">
        <f>IF(ISTEXT(VLOOKUP(CONCATENATE($A35,"_",AL$3),'Unit List'!$A$23:$H$3256,2,FALSE)),"X",$AK35)</f>
        <v/>
      </c>
      <c r="AM35" s="53" t="str">
        <f>IF(ISTEXT(VLOOKUP(CONCATENATE($A35,"_",AM$3),'Unit List'!$A$23:$H$3256,2,FALSE)),"X",$AK35)</f>
        <v/>
      </c>
      <c r="AN35" s="125" t="str">
        <f>IF(ISTEXT(VLOOKUP(CONCATENATE($A35,"_",AN$3),'Unit List'!$A$23:$H$3256,2,FALSE)),"+","")</f>
        <v/>
      </c>
      <c r="AO35" s="53" t="str">
        <f>IF(ISTEXT(VLOOKUP(CONCATENATE($A35,"_",AO$3),'Unit List'!$A$23:$H$3256,2,FALSE)),"X",$AN35)</f>
        <v/>
      </c>
      <c r="AP35" s="172" t="str">
        <f>IF(ISTEXT(VLOOKUP(CONCATENATE($A35,"_",AP$3),'Unit List'!$A$23:$H$3256,2,FALSE)),"+","")</f>
        <v/>
      </c>
      <c r="AQ35" s="51" t="str">
        <f>IF(ISTEXT(VLOOKUP(CONCATENATE($A35,"_",AQ$3),'Unit List'!$A$23:$H$3256,2,FALSE)),"X",$AP35)</f>
        <v/>
      </c>
      <c r="AR35" s="51" t="str">
        <f>IF(ISTEXT(VLOOKUP(CONCATENATE($A35,"_",AR$3),'Unit List'!$A$23:$H$3256,2,FALSE)),"X",$AP35)</f>
        <v/>
      </c>
      <c r="AS35" s="51" t="str">
        <f>IF(ISTEXT(VLOOKUP(CONCATENATE($A35,"_",AS$3),'Unit List'!$A$23:$H$3256,2,FALSE)),"X",$AP35)</f>
        <v/>
      </c>
      <c r="AT35" s="53" t="str">
        <f>IF(ISTEXT(VLOOKUP(CONCATENATE($A35,"_",AT$3),'Unit List'!$A$23:$H$3256,2,FALSE)),"X",$AP35)</f>
        <v/>
      </c>
      <c r="AU35" s="124" t="str">
        <f>IF(ISTEXT(VLOOKUP(CONCATENATE($A35,"_",AU$3),'Unit List'!$A$23:$H$3256,2,FALSE)),"+","")</f>
        <v/>
      </c>
      <c r="AV35" s="51" t="str">
        <f>IF(ISTEXT(VLOOKUP(CONCATENATE($A35,"_",AV$3),'Unit List'!$A$23:$H$3256,2,FALSE)),"X",$AU35)</f>
        <v/>
      </c>
      <c r="AW35" s="53" t="str">
        <f>IF(ISTEXT(VLOOKUP(CONCATENATE($A35,"_",AW$3),'Unit List'!$A$23:$H$3256,2,FALSE)),"X",$AU35)</f>
        <v/>
      </c>
      <c r="AX35" s="172" t="str">
        <f>IF(ISTEXT(VLOOKUP(CONCATENATE($A35,"_",AX$3),'Unit List'!$A$23:$H$3256,2,FALSE)),"+","")</f>
        <v/>
      </c>
      <c r="AY35" s="51" t="str">
        <f>IF(ISTEXT(VLOOKUP(CONCATENATE($A35,"_",AY$3),'Unit List'!$A$23:$H$3256,2,FALSE)),"X",$AX35)</f>
        <v/>
      </c>
      <c r="AZ35" s="53" t="str">
        <f>IF(ISTEXT(VLOOKUP(CONCATENATE($A35,"_",AZ$3),'Unit List'!$A$23:$H$3256,2,FALSE)),"X",$AX35)</f>
        <v/>
      </c>
      <c r="BA35" s="182" t="str">
        <f>IF(ISTEXT(VLOOKUP(CONCATENATE($A35,"_",BA$3),'Unit List'!$A$23:$H$3256,2,FALSE)),"+","")</f>
        <v/>
      </c>
      <c r="BB35" s="51" t="str">
        <f>IF(ISTEXT(VLOOKUP(CONCATENATE($A35,"_",BB$3),'Unit List'!$A$23:$H$3256,2,FALSE)),"X",$BA35)</f>
        <v/>
      </c>
      <c r="BC35" s="51" t="str">
        <f>IF(ISTEXT(VLOOKUP(CONCATENATE($A35,"_",BC$3),'Unit List'!$A$23:$H$3256,2,FALSE)),"X",$BA35)</f>
        <v/>
      </c>
      <c r="BD35" s="53" t="str">
        <f>IF(ISTEXT(VLOOKUP(CONCATENATE($A35,"_",BD$3),'Unit List'!$A$23:$H$3256,2,FALSE)),"X",$BA35)</f>
        <v/>
      </c>
      <c r="BE35" s="125" t="str">
        <f>IF(ISTEXT(VLOOKUP(CONCATENATE($A35,"_",BE$3),'Unit List'!$A$23:$H$3256,2,FALSE)),"+","")</f>
        <v/>
      </c>
      <c r="BF35" s="62" t="str">
        <f>IF(ISTEXT(VLOOKUP(CONCATENATE($A35,"_",BF$3),'Unit List'!$A$23:$H$3256,2,FALSE)),"X",$BE35)</f>
        <v/>
      </c>
      <c r="BG35" s="75"/>
      <c r="BH35" s="84"/>
      <c r="BI35" s="214"/>
      <c r="BJ35" s="215"/>
      <c r="BK35" s="215"/>
      <c r="BL35" s="215"/>
      <c r="BM35" s="216"/>
      <c r="BN35" s="54"/>
      <c r="BO35" s="54"/>
      <c r="BP35" s="54"/>
      <c r="BQ35" s="54"/>
      <c r="BR35" s="54"/>
      <c r="BS35" s="54"/>
      <c r="DZ35" s="55"/>
      <c r="EA35" s="55"/>
    </row>
    <row r="36" spans="1:131" ht="12.75" customHeight="1" x14ac:dyDescent="0.2">
      <c r="A36" s="56" t="s">
        <v>1145</v>
      </c>
      <c r="B36" s="181" t="str">
        <f>IF(ISTEXT(VLOOKUP(CONCATENATE($A36,"_",B$3),'Unit List'!$A$23:$H$3256,2,FALSE)),"+","")</f>
        <v>+</v>
      </c>
      <c r="C36" s="57" t="str">
        <f>IF(ISTEXT(VLOOKUP(CONCATENATE($A36,"_",C$3),'Unit List'!$A$23:$H$3256,2,FALSE)),"X",$B36)</f>
        <v>X</v>
      </c>
      <c r="D36" s="51" t="str">
        <f>IF(ISTEXT(VLOOKUP(CONCATENATE($A36,"_",D$3),'Unit List'!$A$23:$H$3256,2,FALSE)),"X",$B36)</f>
        <v>X</v>
      </c>
      <c r="E36" s="51" t="str">
        <f>IF(ISTEXT(VLOOKUP(CONCATENATE($A36,"_",E$3),'Unit List'!$A$23:$H$3256,2,FALSE)),"X",$B36)</f>
        <v>X</v>
      </c>
      <c r="F36" s="51" t="str">
        <f>IF(ISTEXT(VLOOKUP(CONCATENATE($A36,"_",F$3),'Unit List'!$A$23:$H$3256,2,FALSE)),"X",$B36)</f>
        <v>X</v>
      </c>
      <c r="G36" s="51" t="str">
        <f>IF(ISTEXT(VLOOKUP(CONCATENATE($A36,"_",G$3),'Unit List'!$A$23:$H$3256,2,FALSE)),"X",$B36)</f>
        <v>+</v>
      </c>
      <c r="H36" s="67" t="str">
        <f>IF(ISTEXT(VLOOKUP(CONCATENATE($A36,"_",H$3),'Unit List'!$A$23:$H$3256,2,FALSE)),"X",$B36)</f>
        <v>X</v>
      </c>
      <c r="I36" s="53" t="str">
        <f>IF(ISTEXT(VLOOKUP(CONCATENATE($A36,"_",I$3),'Unit List'!$A$23:$H$3256,2,FALSE)),"X",$B36)</f>
        <v>+</v>
      </c>
      <c r="J36" s="171" t="str">
        <f>IF(ISTEXT(VLOOKUP(CONCATENATE($A36,"_",J$3),'Unit List'!$A$23:$H$3256,2,FALSE)),"+","")</f>
        <v/>
      </c>
      <c r="K36" s="51" t="str">
        <f>IF(ISTEXT(VLOOKUP(CONCATENATE($A36,"_",K$3),'Unit List'!$A$23:$H$3256,2,FALSE)),"X",$J36)</f>
        <v/>
      </c>
      <c r="L36" s="62" t="str">
        <f>IF(ISTEXT(VLOOKUP(CONCATENATE($A36,"_",L$3),'Unit List'!$A$23:$H$3256,2,FALSE)),"X",$J36)</f>
        <v/>
      </c>
      <c r="M36" s="171" t="str">
        <f>IF(ISTEXT(VLOOKUP(CONCATENATE($A36,"_",M$3),'Unit List'!$A$23:$H$3256,2,FALSE)),"+","")</f>
        <v>+</v>
      </c>
      <c r="N36" s="69" t="str">
        <f>IF(ISTEXT(VLOOKUP(CONCATENATE($A36,"_",N$3),'Unit List'!$A$23:$H$3256,2,FALSE)),"X",$M36)</f>
        <v>+</v>
      </c>
      <c r="O36" s="70" t="str">
        <f>IF(ISTEXT(VLOOKUP(CONCATENATE($A36,"_",O$3),'Unit List'!$A$23:$H$3256,2,FALSE)),"X",$M36)</f>
        <v>X</v>
      </c>
      <c r="P36" s="172" t="str">
        <f>IF(ISTEXT(VLOOKUP(CONCATENATE($A36,"_",P$3),'Unit List'!$A$23:$H$3256,2,FALSE)),"+","")</f>
        <v/>
      </c>
      <c r="Q36" s="51" t="str">
        <f>IF(ISTEXT(VLOOKUP(CONCATENATE($A36,"_",Q$3),'Unit List'!$A$23:$H$3256,2,FALSE)),"X",$P36)</f>
        <v/>
      </c>
      <c r="R36" s="51" t="str">
        <f>IF(ISTEXT(VLOOKUP(CONCATENATE($A36,"_",R$3),'Unit List'!$A$23:$H$3256,2,FALSE)),"X",$P36)</f>
        <v/>
      </c>
      <c r="S36" s="51" t="str">
        <f>IF(ISTEXT(VLOOKUP(CONCATENATE($A36,"_",S$3),'Unit List'!$A$23:$H$3256,2,FALSE)),"X",$P36)</f>
        <v/>
      </c>
      <c r="T36" s="52" t="str">
        <f>IF(ISTEXT(VLOOKUP(CONCATENATE($A36,"_",T$3),'Unit List'!$A$23:$H$3256,2,FALSE)),"X",$P36)</f>
        <v/>
      </c>
      <c r="U36" s="67" t="str">
        <f>IF(ISTEXT(VLOOKUP(CONCATENATE($A36,"_",U$3),'Unit List'!$A$23:$H$3256,2,FALSE)),"X",$P36)</f>
        <v>X</v>
      </c>
      <c r="V36" s="51" t="str">
        <f>IF(ISTEXT(VLOOKUP(CONCATENATE($A36,"_",V$3),'Unit List'!$A$23:$H$3256,2,FALSE)),"X",$P36)</f>
        <v/>
      </c>
      <c r="W36" s="53" t="str">
        <f>IF(ISTEXT(VLOOKUP(CONCATENATE($A36,"_",W$3),'Unit List'!$A$23:$H$3256,2,FALSE)),"X",$P36)</f>
        <v/>
      </c>
      <c r="X36" s="171" t="str">
        <f>IF(ISTEXT(VLOOKUP(CONCATENATE($A36,"_",X$3),'Unit List'!$A$23:$H$3256,2,FALSE)),"+","")</f>
        <v>+</v>
      </c>
      <c r="Y36" s="51" t="str">
        <f>IF(ISTEXT(VLOOKUP(CONCATENATE($A36,"_",Y$3),'Unit List'!$A$23:$H$3256,2,FALSE)),"X",$X36)</f>
        <v>X</v>
      </c>
      <c r="Z36" s="51" t="str">
        <f>IF(ISTEXT(VLOOKUP(CONCATENATE($A36,"_",Z$3),'Unit List'!$A$23:$H$3256,2,FALSE)),"X",$X36)</f>
        <v>+</v>
      </c>
      <c r="AA36" s="67" t="str">
        <f>IF(ISTEXT(VLOOKUP(CONCATENATE($A36,"_",AA$3),'Unit List'!$A$23:$H$3256,2,FALSE)),"X",$X36)</f>
        <v>X</v>
      </c>
      <c r="AB36" s="51" t="str">
        <f>IF(ISTEXT(VLOOKUP(CONCATENATE($A36,"_",AB$3),'Unit List'!$A$23:$H$3256,2,FALSE)),"X",$X36)</f>
        <v>+</v>
      </c>
      <c r="AC36" s="86" t="str">
        <f>IF(ISTEXT(VLOOKUP(CONCATENATE($A36,"_",AC$3),'Unit List'!$A$23:$H$3256,2,FALSE)),"X",$X36)</f>
        <v>X</v>
      </c>
      <c r="AD36" s="171" t="str">
        <f>IF(ISTEXT(VLOOKUP(CONCATENATE($A36,"_",AD$3),'Unit List'!$A$23:$H$3256,2,FALSE)),"+","")</f>
        <v>+</v>
      </c>
      <c r="AE36" s="51" t="str">
        <f>IF(ISTEXT(VLOOKUP(CONCATENATE($A36,"_",AE$3),'Unit List'!$A$23:$H$3256,2,FALSE)),"X",$AD36)</f>
        <v>+</v>
      </c>
      <c r="AF36" s="51" t="str">
        <f>IF(ISTEXT(VLOOKUP(CONCATENATE($A36,"_",AF$3),'Unit List'!$A$23:$H$3256,2,FALSE)),"X",$AD36)</f>
        <v>+</v>
      </c>
      <c r="AG36" s="171" t="str">
        <f>IF(ISTEXT(VLOOKUP(CONCATENATE($A36,"_",AG$3),'Unit List'!$A$23:$H$3256,2,FALSE)),"+","")</f>
        <v>+</v>
      </c>
      <c r="AH36" s="51" t="str">
        <f>IF(ISTEXT(VLOOKUP(CONCATENATE($A36,"_",AH$3),'Unit List'!$A$23:$H$3256,2,FALSE)),"X",$AG36)</f>
        <v>+</v>
      </c>
      <c r="AI36" s="51" t="str">
        <f>IF(ISTEXT(VLOOKUP(CONCATENATE($A36,"_",AI$3),'Unit List'!$A$23:$H$3256,2,FALSE)),"X",$AG36)</f>
        <v>+</v>
      </c>
      <c r="AJ36" s="53" t="str">
        <f>IF(ISTEXT(VLOOKUP(CONCATENATE($A36,"_",AJ$3),'Unit List'!$A$23:$H$3256,2,FALSE)),"X",$AG36)</f>
        <v>X</v>
      </c>
      <c r="AK36" s="172" t="str">
        <f>IF(ISTEXT(VLOOKUP(CONCATENATE($A36,"_",AK$3),'Unit List'!$A$23:$H$3256,2,FALSE)),"+","")</f>
        <v/>
      </c>
      <c r="AL36" s="52" t="str">
        <f>IF(ISTEXT(VLOOKUP(CONCATENATE($A36,"_",AL$3),'Unit List'!$A$23:$H$3256,2,FALSE)),"X",$AK36)</f>
        <v/>
      </c>
      <c r="AM36" s="53" t="str">
        <f>IF(ISTEXT(VLOOKUP(CONCATENATE($A36,"_",AM$3),'Unit List'!$A$23:$H$3256,2,FALSE)),"X",$AK36)</f>
        <v/>
      </c>
      <c r="AN36" s="125" t="str">
        <f>IF(ISTEXT(VLOOKUP(CONCATENATE($A36,"_",AN$3),'Unit List'!$A$23:$H$3256,2,FALSE)),"+","")</f>
        <v>+</v>
      </c>
      <c r="AO36" s="70" t="str">
        <f>IF(ISTEXT(VLOOKUP(CONCATENATE($A36,"_",AO$3),'Unit List'!$A$23:$H$3256,2,FALSE)),"X",$AN36)</f>
        <v>X</v>
      </c>
      <c r="AP36" s="172" t="str">
        <f>IF(ISTEXT(VLOOKUP(CONCATENATE($A36,"_",AP$3),'Unit List'!$A$23:$H$3256,2,FALSE)),"+","")</f>
        <v>+</v>
      </c>
      <c r="AQ36" s="69" t="str">
        <f>IF(ISTEXT(VLOOKUP(CONCATENATE($A36,"_",AQ$3),'Unit List'!$A$23:$H$3256,2,FALSE)),"X",$AP36)</f>
        <v>+</v>
      </c>
      <c r="AR36" s="51" t="str">
        <f>IF(ISTEXT(VLOOKUP(CONCATENATE($A36,"_",AR$3),'Unit List'!$A$23:$H$3256,2,FALSE)),"X",$AP36)</f>
        <v>+</v>
      </c>
      <c r="AS36" s="51" t="str">
        <f>IF(ISTEXT(VLOOKUP(CONCATENATE($A36,"_",AS$3),'Unit List'!$A$23:$H$3256,2,FALSE)),"X",$AP36)</f>
        <v>+</v>
      </c>
      <c r="AT36" s="53" t="str">
        <f>IF(ISTEXT(VLOOKUP(CONCATENATE($A36,"_",AT$3),'Unit List'!$A$23:$H$3256,2,FALSE)),"X",$AP36)</f>
        <v>+</v>
      </c>
      <c r="AU36" s="124" t="str">
        <f>IF(ISTEXT(VLOOKUP(CONCATENATE($A36,"_",AU$3),'Unit List'!$A$23:$H$3256,2,FALSE)),"+","")</f>
        <v>+</v>
      </c>
      <c r="AV36" s="51" t="str">
        <f>IF(ISTEXT(VLOOKUP(CONCATENATE($A36,"_",AV$3),'Unit List'!$A$23:$H$3256,2,FALSE)),"X",$AU36)</f>
        <v>+</v>
      </c>
      <c r="AW36" s="53" t="str">
        <f>IF(ISTEXT(VLOOKUP(CONCATENATE($A36,"_",AW$3),'Unit List'!$A$23:$H$3256,2,FALSE)),"X",$AU36)</f>
        <v>+</v>
      </c>
      <c r="AX36" s="172" t="str">
        <f>IF(ISTEXT(VLOOKUP(CONCATENATE($A36,"_",AX$3),'Unit List'!$A$23:$H$3256,2,FALSE)),"+","")</f>
        <v>+</v>
      </c>
      <c r="AY36" s="51" t="str">
        <f>IF(ISTEXT(VLOOKUP(CONCATENATE($A36,"_",AY$3),'Unit List'!$A$23:$H$3256,2,FALSE)),"X",$AX36)</f>
        <v>+</v>
      </c>
      <c r="AZ36" s="53" t="str">
        <f>IF(ISTEXT(VLOOKUP(CONCATENATE($A36,"_",AZ$3),'Unit List'!$A$23:$H$3256,2,FALSE)),"X",$AX36)</f>
        <v>+</v>
      </c>
      <c r="BA36" s="182" t="str">
        <f>IF(ISTEXT(VLOOKUP(CONCATENATE($A36,"_",BA$3),'Unit List'!$A$23:$H$3256,2,FALSE)),"+","")</f>
        <v/>
      </c>
      <c r="BB36" s="51" t="str">
        <f>IF(ISTEXT(VLOOKUP(CONCATENATE($A36,"_",BB$3),'Unit List'!$A$23:$H$3256,2,FALSE)),"X",$BA36)</f>
        <v/>
      </c>
      <c r="BC36" s="51" t="str">
        <f>IF(ISTEXT(VLOOKUP(CONCATENATE($A36,"_",BC$3),'Unit List'!$A$23:$H$3256,2,FALSE)),"X",$BA36)</f>
        <v/>
      </c>
      <c r="BD36" s="53" t="str">
        <f>IF(ISTEXT(VLOOKUP(CONCATENATE($A36,"_",BD$3),'Unit List'!$A$23:$H$3256,2,FALSE)),"X",$BA36)</f>
        <v/>
      </c>
      <c r="BE36" s="125" t="str">
        <f>IF(ISTEXT(VLOOKUP(CONCATENATE($A36,"_",BE$3),'Unit List'!$A$23:$H$3256,2,FALSE)),"+","")</f>
        <v>+</v>
      </c>
      <c r="BF36" s="62" t="str">
        <f>IF(ISTEXT(VLOOKUP(CONCATENATE($A36,"_",BF$3),'Unit List'!$A$23:$H$3256,2,FALSE)),"X",$BE36)</f>
        <v>+</v>
      </c>
      <c r="BG36" s="64"/>
      <c r="BH36" s="65" t="s">
        <v>0</v>
      </c>
      <c r="BI36" s="214"/>
      <c r="BJ36" s="215"/>
      <c r="BK36" s="215"/>
      <c r="BL36" s="215"/>
      <c r="BM36" s="216"/>
      <c r="BN36" s="54"/>
      <c r="BO36" s="54"/>
      <c r="BP36" s="54"/>
      <c r="BQ36" s="54"/>
      <c r="BR36" s="54"/>
      <c r="BS36" s="54"/>
      <c r="DZ36" s="55"/>
      <c r="EA36" s="55"/>
    </row>
    <row r="37" spans="1:131" ht="12.75" customHeight="1" x14ac:dyDescent="0.2">
      <c r="A37" s="56" t="s">
        <v>1146</v>
      </c>
      <c r="B37" s="181" t="str">
        <f>IF(ISTEXT(VLOOKUP(CONCATENATE($A37,"_",B$3),'Unit List'!$A$23:$H$3256,2,FALSE)),"+","")</f>
        <v/>
      </c>
      <c r="C37" s="93" t="str">
        <f>IF(ISTEXT(VLOOKUP(CONCATENATE($A37,"_",C$3),'Unit List'!$A$23:$H$3256,2,FALSE)),"X",$B37)</f>
        <v/>
      </c>
      <c r="D37" s="51" t="str">
        <f>IF(ISTEXT(VLOOKUP(CONCATENATE($A37,"_",D$3),'Unit List'!$A$23:$H$3256,2,FALSE)),"X",$B37)</f>
        <v/>
      </c>
      <c r="E37" s="51" t="str">
        <f>IF(ISTEXT(VLOOKUP(CONCATENATE($A37,"_",E$3),'Unit List'!$A$23:$H$3256,2,FALSE)),"X",$B37)</f>
        <v/>
      </c>
      <c r="F37" s="51" t="str">
        <f>IF(ISTEXT(VLOOKUP(CONCATENATE($A37,"_",F$3),'Unit List'!$A$23:$H$3256,2,FALSE)),"X",$B37)</f>
        <v/>
      </c>
      <c r="G37" s="51" t="str">
        <f>IF(ISTEXT(VLOOKUP(CONCATENATE($A37,"_",G$3),'Unit List'!$A$23:$H$3256,2,FALSE)),"X",$B37)</f>
        <v/>
      </c>
      <c r="H37" s="51" t="str">
        <f>IF(ISTEXT(VLOOKUP(CONCATENATE($A37,"_",H$3),'Unit List'!$A$23:$H$3256,2,FALSE)),"X",$B37)</f>
        <v/>
      </c>
      <c r="I37" s="53" t="str">
        <f>IF(ISTEXT(VLOOKUP(CONCATENATE($A37,"_",I$3),'Unit List'!$A$23:$H$3256,2,FALSE)),"X",$B37)</f>
        <v/>
      </c>
      <c r="J37" s="172" t="str">
        <f>IF(ISTEXT(VLOOKUP(CONCATENATE($A37,"_",J$3),'Unit List'!$A$23:$H$3256,2,FALSE)),"+","")</f>
        <v/>
      </c>
      <c r="K37" s="51" t="str">
        <f>IF(ISTEXT(VLOOKUP(CONCATENATE($A37,"_",K$3),'Unit List'!$A$23:$H$3256,2,FALSE)),"X",$J37)</f>
        <v/>
      </c>
      <c r="L37" s="62" t="str">
        <f>IF(ISTEXT(VLOOKUP(CONCATENATE($A37,"_",L$3),'Unit List'!$A$23:$H$3256,2,FALSE)),"X",$J37)</f>
        <v/>
      </c>
      <c r="M37" s="172" t="str">
        <f>IF(ISTEXT(VLOOKUP(CONCATENATE($A37,"_",M$3),'Unit List'!$A$23:$H$3256,2,FALSE)),"+","")</f>
        <v>+</v>
      </c>
      <c r="N37" s="51" t="str">
        <f>IF(ISTEXT(VLOOKUP(CONCATENATE($A37,"_",N$3),'Unit List'!$A$23:$H$3256,2,FALSE)),"X",$M37)</f>
        <v>+</v>
      </c>
      <c r="O37" s="61" t="str">
        <f>IF(ISTEXT(VLOOKUP(CONCATENATE($A37,"_",O$3),'Unit List'!$A$23:$H$3256,2,FALSE)),"X",$M37)</f>
        <v>+</v>
      </c>
      <c r="P37" s="172" t="str">
        <f>IF(ISTEXT(VLOOKUP(CONCATENATE($A37,"_",P$3),'Unit List'!$A$23:$H$3256,2,FALSE)),"+","")</f>
        <v/>
      </c>
      <c r="Q37" s="51" t="str">
        <f>IF(ISTEXT(VLOOKUP(CONCATENATE($A37,"_",Q$3),'Unit List'!$A$23:$H$3256,2,FALSE)),"X",$P37)</f>
        <v/>
      </c>
      <c r="R37" s="51" t="str">
        <f>IF(ISTEXT(VLOOKUP(CONCATENATE($A37,"_",R$3),'Unit List'!$A$23:$H$3256,2,FALSE)),"X",$P37)</f>
        <v/>
      </c>
      <c r="S37" s="51" t="str">
        <f>IF(ISTEXT(VLOOKUP(CONCATENATE($A37,"_",S$3),'Unit List'!$A$23:$H$3256,2,FALSE)),"X",$P37)</f>
        <v/>
      </c>
      <c r="T37" s="52" t="str">
        <f>IF(ISTEXT(VLOOKUP(CONCATENATE($A37,"_",T$3),'Unit List'!$A$23:$H$3256,2,FALSE)),"X",$P37)</f>
        <v/>
      </c>
      <c r="U37" s="51" t="str">
        <f>IF(ISTEXT(VLOOKUP(CONCATENATE($A37,"_",U$3),'Unit List'!$A$23:$H$3256,2,FALSE)),"X",$P37)</f>
        <v/>
      </c>
      <c r="V37" s="51" t="str">
        <f>IF(ISTEXT(VLOOKUP(CONCATENATE($A37,"_",V$3),'Unit List'!$A$23:$H$3256,2,FALSE)),"X",$P37)</f>
        <v/>
      </c>
      <c r="W37" s="53" t="str">
        <f>IF(ISTEXT(VLOOKUP(CONCATENATE($A37,"_",W$3),'Unit List'!$A$23:$H$3256,2,FALSE)),"X",$P37)</f>
        <v/>
      </c>
      <c r="X37" s="172" t="str">
        <f>IF(ISTEXT(VLOOKUP(CONCATENATE($A37,"_",X$3),'Unit List'!$A$23:$H$3256,2,FALSE)),"+","")</f>
        <v/>
      </c>
      <c r="Y37" s="51" t="str">
        <f>IF(ISTEXT(VLOOKUP(CONCATENATE($A37,"_",Y$3),'Unit List'!$A$23:$H$3256,2,FALSE)),"X",$X37)</f>
        <v/>
      </c>
      <c r="Z37" s="51" t="str">
        <f>IF(ISTEXT(VLOOKUP(CONCATENATE($A37,"_",Z$3),'Unit List'!$A$23:$H$3256,2,FALSE)),"X",$X37)</f>
        <v/>
      </c>
      <c r="AA37" s="51" t="str">
        <f>IF(ISTEXT(VLOOKUP(CONCATENATE($A37,"_",AA$3),'Unit List'!$A$23:$H$3256,2,FALSE)),"X",$X37)</f>
        <v/>
      </c>
      <c r="AB37" s="51" t="str">
        <f>IF(ISTEXT(VLOOKUP(CONCATENATE($A37,"_",AB$3),'Unit List'!$A$23:$H$3256,2,FALSE)),"X",$X37)</f>
        <v/>
      </c>
      <c r="AC37" s="62" t="str">
        <f>IF(ISTEXT(VLOOKUP(CONCATENATE($A37,"_",AC$3),'Unit List'!$A$23:$H$3256,2,FALSE)),"X",$X37)</f>
        <v/>
      </c>
      <c r="AD37" s="172" t="str">
        <f>IF(ISTEXT(VLOOKUP(CONCATENATE($A37,"_",AD$3),'Unit List'!$A$23:$H$3256,2,FALSE)),"+","")</f>
        <v/>
      </c>
      <c r="AE37" s="51" t="str">
        <f>IF(ISTEXT(VLOOKUP(CONCATENATE($A37,"_",AE$3),'Unit List'!$A$23:$H$3256,2,FALSE)),"X",$AD37)</f>
        <v/>
      </c>
      <c r="AF37" s="51" t="str">
        <f>IF(ISTEXT(VLOOKUP(CONCATENATE($A37,"_",AF$3),'Unit List'!$A$23:$H$3256,2,FALSE)),"X",$AD37)</f>
        <v/>
      </c>
      <c r="AG37" s="172" t="str">
        <f>IF(ISTEXT(VLOOKUP(CONCATENATE($A37,"_",AG$3),'Unit List'!$A$23:$H$3256,2,FALSE)),"+","")</f>
        <v/>
      </c>
      <c r="AH37" s="51" t="str">
        <f>IF(ISTEXT(VLOOKUP(CONCATENATE($A37,"_",AH$3),'Unit List'!$A$23:$H$3256,2,FALSE)),"X",$AG37)</f>
        <v/>
      </c>
      <c r="AI37" s="51" t="str">
        <f>IF(ISTEXT(VLOOKUP(CONCATENATE($A37,"_",AI$3),'Unit List'!$A$23:$H$3256,2,FALSE)),"X",$AG37)</f>
        <v/>
      </c>
      <c r="AJ37" s="53" t="str">
        <f>IF(ISTEXT(VLOOKUP(CONCATENATE($A37,"_",AJ$3),'Unit List'!$A$23:$H$3256,2,FALSE)),"X",$AG37)</f>
        <v/>
      </c>
      <c r="AK37" s="172" t="str">
        <f>IF(ISTEXT(VLOOKUP(CONCATENATE($A37,"_",AK$3),'Unit List'!$A$23:$H$3256,2,FALSE)),"+","")</f>
        <v>+</v>
      </c>
      <c r="AL37" s="52" t="str">
        <f>IF(ISTEXT(VLOOKUP(CONCATENATE($A37,"_",AL$3),'Unit List'!$A$23:$H$3256,2,FALSE)),"X",$AK37)</f>
        <v>+</v>
      </c>
      <c r="AM37" s="53" t="str">
        <f>IF(ISTEXT(VLOOKUP(CONCATENATE($A37,"_",AM$3),'Unit List'!$A$23:$H$3256,2,FALSE)),"X",$AK37)</f>
        <v>+</v>
      </c>
      <c r="AN37" s="125" t="str">
        <f>IF(ISTEXT(VLOOKUP(CONCATENATE($A37,"_",AN$3),'Unit List'!$A$23:$H$3256,2,FALSE)),"+","")</f>
        <v/>
      </c>
      <c r="AO37" s="53" t="str">
        <f>IF(ISTEXT(VLOOKUP(CONCATENATE($A37,"_",AO$3),'Unit List'!$A$23:$H$3256,2,FALSE)),"X",$AN37)</f>
        <v/>
      </c>
      <c r="AP37" s="172" t="str">
        <f>IF(ISTEXT(VLOOKUP(CONCATENATE($A37,"_",AP$3),'Unit List'!$A$23:$H$3256,2,FALSE)),"+","")</f>
        <v>+</v>
      </c>
      <c r="AQ37" s="51" t="str">
        <f>IF(ISTEXT(VLOOKUP(CONCATENATE($A37,"_",AQ$3),'Unit List'!$A$23:$H$3256,2,FALSE)),"X",$AP37)</f>
        <v>+</v>
      </c>
      <c r="AR37" s="51" t="str">
        <f>IF(ISTEXT(VLOOKUP(CONCATENATE($A37,"_",AR$3),'Unit List'!$A$23:$H$3256,2,FALSE)),"X",$AP37)</f>
        <v>+</v>
      </c>
      <c r="AS37" s="51" t="str">
        <f>IF(ISTEXT(VLOOKUP(CONCATENATE($A37,"_",AS$3),'Unit List'!$A$23:$H$3256,2,FALSE)),"X",$AP37)</f>
        <v>+</v>
      </c>
      <c r="AT37" s="53" t="str">
        <f>IF(ISTEXT(VLOOKUP(CONCATENATE($A37,"_",AT$3),'Unit List'!$A$23:$H$3256,2,FALSE)),"X",$AP37)</f>
        <v>+</v>
      </c>
      <c r="AU37" s="124" t="str">
        <f>IF(ISTEXT(VLOOKUP(CONCATENATE($A37,"_",AU$3),'Unit List'!$A$23:$H$3256,2,FALSE)),"+","")</f>
        <v/>
      </c>
      <c r="AV37" s="51" t="str">
        <f>IF(ISTEXT(VLOOKUP(CONCATENATE($A37,"_",AV$3),'Unit List'!$A$23:$H$3256,2,FALSE)),"X",$AU37)</f>
        <v/>
      </c>
      <c r="AW37" s="53" t="str">
        <f>IF(ISTEXT(VLOOKUP(CONCATENATE($A37,"_",AW$3),'Unit List'!$A$23:$H$3256,2,FALSE)),"X",$AU37)</f>
        <v/>
      </c>
      <c r="AX37" s="172" t="str">
        <f>IF(ISTEXT(VLOOKUP(CONCATENATE($A37,"_",AX$3),'Unit List'!$A$23:$H$3256,2,FALSE)),"+","")</f>
        <v/>
      </c>
      <c r="AY37" s="51" t="str">
        <f>IF(ISTEXT(VLOOKUP(CONCATENATE($A37,"_",AY$3),'Unit List'!$A$23:$H$3256,2,FALSE)),"X",$AX37)</f>
        <v/>
      </c>
      <c r="AZ37" s="53" t="str">
        <f>IF(ISTEXT(VLOOKUP(CONCATENATE($A37,"_",AZ$3),'Unit List'!$A$23:$H$3256,2,FALSE)),"X",$AX37)</f>
        <v/>
      </c>
      <c r="BA37" s="182" t="str">
        <f>IF(ISTEXT(VLOOKUP(CONCATENATE($A37,"_",BA$3),'Unit List'!$A$23:$H$3256,2,FALSE)),"+","")</f>
        <v/>
      </c>
      <c r="BB37" s="51" t="str">
        <f>IF(ISTEXT(VLOOKUP(CONCATENATE($A37,"_",BB$3),'Unit List'!$A$23:$H$3256,2,FALSE)),"X",$BA37)</f>
        <v/>
      </c>
      <c r="BC37" s="51" t="str">
        <f>IF(ISTEXT(VLOOKUP(CONCATENATE($A37,"_",BC$3),'Unit List'!$A$23:$H$3256,2,FALSE)),"X",$BA37)</f>
        <v/>
      </c>
      <c r="BD37" s="53" t="str">
        <f>IF(ISTEXT(VLOOKUP(CONCATENATE($A37,"_",BD$3),'Unit List'!$A$23:$H$3256,2,FALSE)),"X",$BA37)</f>
        <v/>
      </c>
      <c r="BE37" s="125" t="str">
        <f>IF(ISTEXT(VLOOKUP(CONCATENATE($A37,"_",BE$3),'Unit List'!$A$23:$H$3256,2,FALSE)),"+","")</f>
        <v/>
      </c>
      <c r="BF37" s="62" t="str">
        <f>IF(ISTEXT(VLOOKUP(CONCATENATE($A37,"_",BF$3),'Unit List'!$A$23:$H$3256,2,FALSE)),"X",$BE37)</f>
        <v/>
      </c>
      <c r="BG37" s="64"/>
      <c r="BH37" s="65" t="s">
        <v>0</v>
      </c>
      <c r="BI37" s="214"/>
      <c r="BJ37" s="215"/>
      <c r="BK37" s="215"/>
      <c r="BL37" s="215"/>
      <c r="BM37" s="216"/>
      <c r="BN37" s="54"/>
      <c r="BO37" s="54"/>
      <c r="BP37" s="54"/>
      <c r="BQ37" s="54"/>
      <c r="BR37" s="54"/>
      <c r="BS37" s="54"/>
      <c r="DZ37" s="55"/>
      <c r="EA37" s="55"/>
    </row>
    <row r="38" spans="1:131" ht="12.75" customHeight="1" x14ac:dyDescent="0.2">
      <c r="A38" s="56" t="s">
        <v>1147</v>
      </c>
      <c r="B38" s="181" t="str">
        <f>IF(ISTEXT(VLOOKUP(CONCATENATE($A38,"_",B$3),'Unit List'!$A$23:$H$3256,2,FALSE)),"+","")</f>
        <v/>
      </c>
      <c r="C38" s="57" t="str">
        <f>IF(ISTEXT(VLOOKUP(CONCATENATE($A38,"_",C$3),'Unit List'!$A$23:$H$3256,2,FALSE)),"X",$B38)</f>
        <v/>
      </c>
      <c r="D38" s="51" t="str">
        <f>IF(ISTEXT(VLOOKUP(CONCATENATE($A38,"_",D$3),'Unit List'!$A$23:$H$3256,2,FALSE)),"X",$B38)</f>
        <v/>
      </c>
      <c r="E38" s="51" t="str">
        <f>IF(ISTEXT(VLOOKUP(CONCATENATE($A38,"_",E$3),'Unit List'!$A$23:$H$3256,2,FALSE)),"X",$B38)</f>
        <v/>
      </c>
      <c r="F38" s="51" t="str">
        <f>IF(ISTEXT(VLOOKUP(CONCATENATE($A38,"_",F$3),'Unit List'!$A$23:$H$3256,2,FALSE)),"X",$B38)</f>
        <v/>
      </c>
      <c r="G38" s="67" t="str">
        <f>IF(ISTEXT(VLOOKUP(CONCATENATE($A38,"_",G$3),'Unit List'!$A$23:$H$3256,2,FALSE)),"X",$B38)</f>
        <v>X</v>
      </c>
      <c r="H38" s="51" t="str">
        <f>IF(ISTEXT(VLOOKUP(CONCATENATE($A38,"_",H$3),'Unit List'!$A$23:$H$3256,2,FALSE)),"X",$B38)</f>
        <v>X</v>
      </c>
      <c r="I38" s="53" t="str">
        <f>IF(ISTEXT(VLOOKUP(CONCATENATE($A38,"_",I$3),'Unit List'!$A$23:$H$3256,2,FALSE)),"X",$B38)</f>
        <v/>
      </c>
      <c r="J38" s="172" t="str">
        <f>IF(ISTEXT(VLOOKUP(CONCATENATE($A38,"_",J$3),'Unit List'!$A$23:$H$3256,2,FALSE)),"+","")</f>
        <v/>
      </c>
      <c r="K38" s="51" t="str">
        <f>IF(ISTEXT(VLOOKUP(CONCATENATE($A38,"_",K$3),'Unit List'!$A$23:$H$3256,2,FALSE)),"X",$J38)</f>
        <v/>
      </c>
      <c r="L38" s="62" t="str">
        <f>IF(ISTEXT(VLOOKUP(CONCATENATE($A38,"_",L$3),'Unit List'!$A$23:$H$3256,2,FALSE)),"X",$J38)</f>
        <v/>
      </c>
      <c r="M38" s="172" t="str">
        <f>IF(ISTEXT(VLOOKUP(CONCATENATE($A38,"_",M$3),'Unit List'!$A$23:$H$3256,2,FALSE)),"+","")</f>
        <v/>
      </c>
      <c r="N38" s="51" t="str">
        <f>IF(ISTEXT(VLOOKUP(CONCATENATE($A38,"_",N$3),'Unit List'!$A$23:$H$3256,2,FALSE)),"X",$M38)</f>
        <v/>
      </c>
      <c r="O38" s="53" t="str">
        <f>IF(ISTEXT(VLOOKUP(CONCATENATE($A38,"_",O$3),'Unit List'!$A$23:$H$3256,2,FALSE)),"X",$M38)</f>
        <v/>
      </c>
      <c r="P38" s="172" t="str">
        <f>IF(ISTEXT(VLOOKUP(CONCATENATE($A38,"_",P$3),'Unit List'!$A$23:$H$3256,2,FALSE)),"+","")</f>
        <v/>
      </c>
      <c r="Q38" s="51" t="str">
        <f>IF(ISTEXT(VLOOKUP(CONCATENATE($A38,"_",Q$3),'Unit List'!$A$23:$H$3256,2,FALSE)),"X",$P38)</f>
        <v/>
      </c>
      <c r="R38" s="51" t="str">
        <f>IF(ISTEXT(VLOOKUP(CONCATENATE($A38,"_",R$3),'Unit List'!$A$23:$H$3256,2,FALSE)),"X",$P38)</f>
        <v/>
      </c>
      <c r="S38" s="51" t="str">
        <f>IF(ISTEXT(VLOOKUP(CONCATENATE($A38,"_",S$3),'Unit List'!$A$23:$H$3256,2,FALSE)),"X",$P38)</f>
        <v/>
      </c>
      <c r="T38" s="52" t="str">
        <f>IF(ISTEXT(VLOOKUP(CONCATENATE($A38,"_",T$3),'Unit List'!$A$23:$H$3256,2,FALSE)),"X",$P38)</f>
        <v/>
      </c>
      <c r="U38" s="51" t="str">
        <f>IF(ISTEXT(VLOOKUP(CONCATENATE($A38,"_",U$3),'Unit List'!$A$23:$H$3256,2,FALSE)),"X",$P38)</f>
        <v/>
      </c>
      <c r="V38" s="67" t="str">
        <f>IF(ISTEXT(VLOOKUP(CONCATENATE($A38,"_",V$3),'Unit List'!$A$23:$H$3256,2,FALSE)),"X",$P38)</f>
        <v>X</v>
      </c>
      <c r="W38" s="53" t="str">
        <f>IF(ISTEXT(VLOOKUP(CONCATENATE($A38,"_",W$3),'Unit List'!$A$23:$H$3256,2,FALSE)),"X",$P38)</f>
        <v/>
      </c>
      <c r="X38" s="172" t="str">
        <f>IF(ISTEXT(VLOOKUP(CONCATENATE($A38,"_",X$3),'Unit List'!$A$23:$H$3256,2,FALSE)),"+","")</f>
        <v>+</v>
      </c>
      <c r="Y38" s="51" t="str">
        <f>IF(ISTEXT(VLOOKUP(CONCATENATE($A38,"_",Y$3),'Unit List'!$A$23:$H$3256,2,FALSE)),"X",$X38)</f>
        <v>+</v>
      </c>
      <c r="Z38" s="51" t="str">
        <f>IF(ISTEXT(VLOOKUP(CONCATENATE($A38,"_",Z$3),'Unit List'!$A$23:$H$3256,2,FALSE)),"X",$X38)</f>
        <v>+</v>
      </c>
      <c r="AA38" s="51" t="str">
        <f>IF(ISTEXT(VLOOKUP(CONCATENATE($A38,"_",AA$3),'Unit List'!$A$23:$H$3256,2,FALSE)),"X",$X38)</f>
        <v>+</v>
      </c>
      <c r="AB38" s="51" t="str">
        <f>IF(ISTEXT(VLOOKUP(CONCATENATE($A38,"_",AB$3),'Unit List'!$A$23:$H$3256,2,FALSE)),"X",$X38)</f>
        <v>+</v>
      </c>
      <c r="AC38" s="62" t="str">
        <f>IF(ISTEXT(VLOOKUP(CONCATENATE($A38,"_",AC$3),'Unit List'!$A$23:$H$3256,2,FALSE)),"X",$X38)</f>
        <v>+</v>
      </c>
      <c r="AD38" s="172" t="str">
        <f>IF(ISTEXT(VLOOKUP(CONCATENATE($A38,"_",AD$3),'Unit List'!$A$23:$H$3256,2,FALSE)),"+","")</f>
        <v>+</v>
      </c>
      <c r="AE38" s="51" t="str">
        <f>IF(ISTEXT(VLOOKUP(CONCATENATE($A38,"_",AE$3),'Unit List'!$A$23:$H$3256,2,FALSE)),"X",$AD38)</f>
        <v>+</v>
      </c>
      <c r="AF38" s="51" t="str">
        <f>IF(ISTEXT(VLOOKUP(CONCATENATE($A38,"_",AF$3),'Unit List'!$A$23:$H$3256,2,FALSE)),"X",$AD38)</f>
        <v>+</v>
      </c>
      <c r="AG38" s="172" t="str">
        <f>IF(ISTEXT(VLOOKUP(CONCATENATE($A38,"_",AG$3),'Unit List'!$A$23:$H$3256,2,FALSE)),"+","")</f>
        <v/>
      </c>
      <c r="AH38" s="51" t="str">
        <f>IF(ISTEXT(VLOOKUP(CONCATENATE($A38,"_",AH$3),'Unit List'!$A$23:$H$3256,2,FALSE)),"X",$AG38)</f>
        <v/>
      </c>
      <c r="AI38" s="51" t="str">
        <f>IF(ISTEXT(VLOOKUP(CONCATENATE($A38,"_",AI$3),'Unit List'!$A$23:$H$3256,2,FALSE)),"X",$AG38)</f>
        <v/>
      </c>
      <c r="AJ38" s="53" t="str">
        <f>IF(ISTEXT(VLOOKUP(CONCATENATE($A38,"_",AJ$3),'Unit List'!$A$23:$H$3256,2,FALSE)),"X",$AG38)</f>
        <v/>
      </c>
      <c r="AK38" s="172" t="str">
        <f>IF(ISTEXT(VLOOKUP(CONCATENATE($A38,"_",AK$3),'Unit List'!$A$23:$H$3256,2,FALSE)),"+","")</f>
        <v/>
      </c>
      <c r="AL38" s="52" t="str">
        <f>IF(ISTEXT(VLOOKUP(CONCATENATE($A38,"_",AL$3),'Unit List'!$A$23:$H$3256,2,FALSE)),"X",$AK38)</f>
        <v/>
      </c>
      <c r="AM38" s="53" t="str">
        <f>IF(ISTEXT(VLOOKUP(CONCATENATE($A38,"_",AM$3),'Unit List'!$A$23:$H$3256,2,FALSE)),"X",$AK38)</f>
        <v/>
      </c>
      <c r="AN38" s="125" t="str">
        <f>IF(ISTEXT(VLOOKUP(CONCATENATE($A38,"_",AN$3),'Unit List'!$A$23:$H$3256,2,FALSE)),"+","")</f>
        <v>+</v>
      </c>
      <c r="AO38" s="53" t="str">
        <f>IF(ISTEXT(VLOOKUP(CONCATENATE($A38,"_",AO$3),'Unit List'!$A$23:$H$3256,2,FALSE)),"X",$AN38)</f>
        <v>+</v>
      </c>
      <c r="AP38" s="172" t="str">
        <f>IF(ISTEXT(VLOOKUP(CONCATENATE($A38,"_",AP$3),'Unit List'!$A$23:$H$3256,2,FALSE)),"+","")</f>
        <v/>
      </c>
      <c r="AQ38" s="51" t="str">
        <f>IF(ISTEXT(VLOOKUP(CONCATENATE($A38,"_",AQ$3),'Unit List'!$A$23:$H$3256,2,FALSE)),"X",$AP38)</f>
        <v/>
      </c>
      <c r="AR38" s="51" t="str">
        <f>IF(ISTEXT(VLOOKUP(CONCATENATE($A38,"_",AR$3),'Unit List'!$A$23:$H$3256,2,FALSE)),"X",$AP38)</f>
        <v/>
      </c>
      <c r="AS38" s="51" t="str">
        <f>IF(ISTEXT(VLOOKUP(CONCATENATE($A38,"_",AS$3),'Unit List'!$A$23:$H$3256,2,FALSE)),"X",$AP38)</f>
        <v/>
      </c>
      <c r="AT38" s="53" t="str">
        <f>IF(ISTEXT(VLOOKUP(CONCATENATE($A38,"_",AT$3),'Unit List'!$A$23:$H$3256,2,FALSE)),"X",$AP38)</f>
        <v/>
      </c>
      <c r="AU38" s="124" t="str">
        <f>IF(ISTEXT(VLOOKUP(CONCATENATE($A38,"_",AU$3),'Unit List'!$A$23:$H$3256,2,FALSE)),"+","")</f>
        <v>+</v>
      </c>
      <c r="AV38" s="51" t="str">
        <f>IF(ISTEXT(VLOOKUP(CONCATENATE($A38,"_",AV$3),'Unit List'!$A$23:$H$3256,2,FALSE)),"X",$AU38)</f>
        <v>+</v>
      </c>
      <c r="AW38" s="53" t="str">
        <f>IF(ISTEXT(VLOOKUP(CONCATENATE($A38,"_",AW$3),'Unit List'!$A$23:$H$3256,2,FALSE)),"X",$AU38)</f>
        <v>+</v>
      </c>
      <c r="AX38" s="172" t="str">
        <f>IF(ISTEXT(VLOOKUP(CONCATENATE($A38,"_",AX$3),'Unit List'!$A$23:$H$3256,2,FALSE)),"+","")</f>
        <v/>
      </c>
      <c r="AY38" s="51" t="str">
        <f>IF(ISTEXT(VLOOKUP(CONCATENATE($A38,"_",AY$3),'Unit List'!$A$23:$H$3256,2,FALSE)),"X",$AX38)</f>
        <v/>
      </c>
      <c r="AZ38" s="53" t="str">
        <f>IF(ISTEXT(VLOOKUP(CONCATENATE($A38,"_",AZ$3),'Unit List'!$A$23:$H$3256,2,FALSE)),"X",$AX38)</f>
        <v/>
      </c>
      <c r="BA38" s="182" t="str">
        <f>IF(ISTEXT(VLOOKUP(CONCATENATE($A38,"_",BA$3),'Unit List'!$A$23:$H$3256,2,FALSE)),"+","")</f>
        <v>+</v>
      </c>
      <c r="BB38" s="51" t="str">
        <f>IF(ISTEXT(VLOOKUP(CONCATENATE($A38,"_",BB$3),'Unit List'!$A$23:$H$3256,2,FALSE)),"X",$BA38)</f>
        <v>+</v>
      </c>
      <c r="BC38" s="51" t="str">
        <f>IF(ISTEXT(VLOOKUP(CONCATENATE($A38,"_",BC$3),'Unit List'!$A$23:$H$3256,2,FALSE)),"X",$BA38)</f>
        <v>+</v>
      </c>
      <c r="BD38" s="53" t="str">
        <f>IF(ISTEXT(VLOOKUP(CONCATENATE($A38,"_",BD$3),'Unit List'!$A$23:$H$3256,2,FALSE)),"X",$BA38)</f>
        <v>+</v>
      </c>
      <c r="BE38" s="125" t="str">
        <f>IF(ISTEXT(VLOOKUP(CONCATENATE($A38,"_",BE$3),'Unit List'!$A$23:$H$3256,2,FALSE)),"+","")</f>
        <v/>
      </c>
      <c r="BF38" s="62" t="str">
        <f>IF(ISTEXT(VLOOKUP(CONCATENATE($A38,"_",BF$3),'Unit List'!$A$23:$H$3256,2,FALSE)),"X",$BE38)</f>
        <v/>
      </c>
      <c r="BG38" s="64"/>
      <c r="BH38" s="65" t="s">
        <v>0</v>
      </c>
      <c r="BI38" s="214"/>
      <c r="BJ38" s="215"/>
      <c r="BK38" s="215"/>
      <c r="BL38" s="215"/>
      <c r="BM38" s="216"/>
      <c r="BN38" s="54"/>
      <c r="BO38" s="54"/>
      <c r="BP38" s="54"/>
      <c r="BQ38" s="54"/>
      <c r="BR38" s="54"/>
      <c r="BS38" s="54"/>
      <c r="DZ38" s="55"/>
      <c r="EA38" s="55"/>
    </row>
    <row r="39" spans="1:131" ht="12.75" customHeight="1" x14ac:dyDescent="0.2">
      <c r="A39" s="56" t="s">
        <v>1148</v>
      </c>
      <c r="B39" s="181" t="str">
        <f>IF(ISTEXT(VLOOKUP(CONCATENATE($A39,"_",B$3),'Unit List'!$A$23:$H$3256,2,FALSE)),"+","")</f>
        <v/>
      </c>
      <c r="C39" s="82" t="str">
        <f>IF(ISTEXT(VLOOKUP(CONCATENATE($A39,"_",C$3),'Unit List'!$A$23:$H$3256,2,FALSE)),"X",$B39)</f>
        <v>X</v>
      </c>
      <c r="D39" s="51" t="str">
        <f>IF(ISTEXT(VLOOKUP(CONCATENATE($A39,"_",D$3),'Unit List'!$A$23:$H$3256,2,FALSE)),"X",$B39)</f>
        <v>X</v>
      </c>
      <c r="E39" s="51" t="str">
        <f>IF(ISTEXT(VLOOKUP(CONCATENATE($A39,"_",E$3),'Unit List'!$A$23:$H$3256,2,FALSE)),"X",$B39)</f>
        <v>X</v>
      </c>
      <c r="F39" s="67" t="str">
        <f>IF(ISTEXT(VLOOKUP(CONCATENATE($A39,"_",F$3),'Unit List'!$A$23:$H$3256,2,FALSE)),"X",$B39)</f>
        <v>X</v>
      </c>
      <c r="G39" s="67" t="str">
        <f>IF(ISTEXT(VLOOKUP(CONCATENATE($A39,"_",G$3),'Unit List'!$A$23:$H$3256,2,FALSE)),"X",$B39)</f>
        <v>X</v>
      </c>
      <c r="H39" s="67" t="str">
        <f>IF(ISTEXT(VLOOKUP(CONCATENATE($A39,"_",H$3),'Unit List'!$A$23:$H$3256,2,FALSE)),"X",$B39)</f>
        <v>X</v>
      </c>
      <c r="I39" s="53" t="str">
        <f>IF(ISTEXT(VLOOKUP(CONCATENATE($A39,"_",I$3),'Unit List'!$A$23:$H$3256,2,FALSE)),"X",$B39)</f>
        <v>X</v>
      </c>
      <c r="J39" s="171" t="str">
        <f>IF(ISTEXT(VLOOKUP(CONCATENATE($A39,"_",J$3),'Unit List'!$A$23:$H$3256,2,FALSE)),"+","")</f>
        <v/>
      </c>
      <c r="K39" s="51" t="str">
        <f>IF(ISTEXT(VLOOKUP(CONCATENATE($A39,"_",K$3),'Unit List'!$A$23:$H$3256,2,FALSE)),"X",$J39)</f>
        <v/>
      </c>
      <c r="L39" s="62" t="str">
        <f>IF(ISTEXT(VLOOKUP(CONCATENATE($A39,"_",L$3),'Unit List'!$A$23:$H$3256,2,FALSE)),"X",$J39)</f>
        <v/>
      </c>
      <c r="M39" s="171" t="str">
        <f>IF(ISTEXT(VLOOKUP(CONCATENATE($A39,"_",M$3),'Unit List'!$A$23:$H$3256,2,FALSE)),"+","")</f>
        <v>+</v>
      </c>
      <c r="N39" s="69" t="str">
        <f>IF(ISTEXT(VLOOKUP(CONCATENATE($A39,"_",N$3),'Unit List'!$A$23:$H$3256,2,FALSE)),"X",$M39)</f>
        <v>+</v>
      </c>
      <c r="O39" s="73" t="str">
        <f>IF(ISTEXT(VLOOKUP(CONCATENATE($A39,"_",O$3),'Unit List'!$A$23:$H$3256,2,FALSE)),"X",$M39)</f>
        <v>X</v>
      </c>
      <c r="P39" s="172" t="str">
        <f>IF(ISTEXT(VLOOKUP(CONCATENATE($A39,"_",P$3),'Unit List'!$A$23:$H$3256,2,FALSE)),"+","")</f>
        <v/>
      </c>
      <c r="Q39" s="51" t="str">
        <f>IF(ISTEXT(VLOOKUP(CONCATENATE($A39,"_",Q$3),'Unit List'!$A$23:$H$3256,2,FALSE)),"X",$P39)</f>
        <v/>
      </c>
      <c r="R39" s="51" t="str">
        <f>IF(ISTEXT(VLOOKUP(CONCATENATE($A39,"_",R$3),'Unit List'!$A$23:$H$3256,2,FALSE)),"X",$P39)</f>
        <v/>
      </c>
      <c r="S39" s="51" t="str">
        <f>IF(ISTEXT(VLOOKUP(CONCATENATE($A39,"_",S$3),'Unit List'!$A$23:$H$3256,2,FALSE)),"X",$P39)</f>
        <v>X</v>
      </c>
      <c r="T39" s="52" t="str">
        <f>IF(ISTEXT(VLOOKUP(CONCATENATE($A39,"_",T$3),'Unit List'!$A$23:$H$3256,2,FALSE)),"X",$P39)</f>
        <v/>
      </c>
      <c r="U39" s="67" t="str">
        <f>IF(ISTEXT(VLOOKUP(CONCATENATE($A39,"_",U$3),'Unit List'!$A$23:$H$3256,2,FALSE)),"X",$P39)</f>
        <v>X</v>
      </c>
      <c r="V39" s="51" t="str">
        <f>IF(ISTEXT(VLOOKUP(CONCATENATE($A39,"_",V$3),'Unit List'!$A$23:$H$3256,2,FALSE)),"X",$P39)</f>
        <v/>
      </c>
      <c r="W39" s="53" t="str">
        <f>IF(ISTEXT(VLOOKUP(CONCATENATE($A39,"_",W$3),'Unit List'!$A$23:$H$3256,2,FALSE)),"X",$P39)</f>
        <v/>
      </c>
      <c r="X39" s="171" t="str">
        <f>IF(ISTEXT(VLOOKUP(CONCATENATE($A39,"_",X$3),'Unit List'!$A$23:$H$3256,2,FALSE)),"+","")</f>
        <v>+</v>
      </c>
      <c r="Y39" s="67" t="str">
        <f>IF(ISTEXT(VLOOKUP(CONCATENATE($A39,"_",Y$3),'Unit List'!$A$23:$H$3256,2,FALSE)),"X",$X39)</f>
        <v>X</v>
      </c>
      <c r="Z39" s="51" t="str">
        <f>IF(ISTEXT(VLOOKUP(CONCATENATE($A39,"_",Z$3),'Unit List'!$A$23:$H$3256,2,FALSE)),"X",$X39)</f>
        <v>+</v>
      </c>
      <c r="AA39" s="67" t="str">
        <f>IF(ISTEXT(VLOOKUP(CONCATENATE($A39,"_",AA$3),'Unit List'!$A$23:$H$3256,2,FALSE)),"X",$X39)</f>
        <v>X</v>
      </c>
      <c r="AB39" s="67" t="str">
        <f>IF(ISTEXT(VLOOKUP(CONCATENATE($A39,"_",AB$3),'Unit List'!$A$23:$H$3256,2,FALSE)),"X",$X39)</f>
        <v>X</v>
      </c>
      <c r="AC39" s="68" t="str">
        <f>IF(ISTEXT(VLOOKUP(CONCATENATE($A39,"_",AC$3),'Unit List'!$A$23:$H$3256,2,FALSE)),"X",$X39)</f>
        <v>X</v>
      </c>
      <c r="AD39" s="171" t="str">
        <f>IF(ISTEXT(VLOOKUP(CONCATENATE($A39,"_",AD$3),'Unit List'!$A$23:$H$3256,2,FALSE)),"+","")</f>
        <v>+</v>
      </c>
      <c r="AE39" s="51" t="str">
        <f>IF(ISTEXT(VLOOKUP(CONCATENATE($A39,"_",AE$3),'Unit List'!$A$23:$H$3256,2,FALSE)),"X",$AD39)</f>
        <v>+</v>
      </c>
      <c r="AF39" s="51" t="str">
        <f>IF(ISTEXT(VLOOKUP(CONCATENATE($A39,"_",AF$3),'Unit List'!$A$23:$H$3256,2,FALSE)),"X",$AD39)</f>
        <v>+</v>
      </c>
      <c r="AG39" s="171" t="str">
        <f>IF(ISTEXT(VLOOKUP(CONCATENATE($A39,"_",AG$3),'Unit List'!$A$23:$H$3256,2,FALSE)),"+","")</f>
        <v>+</v>
      </c>
      <c r="AH39" s="67" t="str">
        <f>IF(ISTEXT(VLOOKUP(CONCATENATE($A39,"_",AH$3),'Unit List'!$A$23:$H$3256,2,FALSE)),"X",$AG39)</f>
        <v>X</v>
      </c>
      <c r="AI39" s="67" t="str">
        <f>IF(ISTEXT(VLOOKUP(CONCATENATE($A39,"_",AI$3),'Unit List'!$A$23:$H$3256,2,FALSE)),"X",$AG39)</f>
        <v>X</v>
      </c>
      <c r="AJ39" s="71" t="str">
        <f>IF(ISTEXT(VLOOKUP(CONCATENATE($A39,"_",AJ$3),'Unit List'!$A$23:$H$3256,2,FALSE)),"X",$AG39)</f>
        <v>X</v>
      </c>
      <c r="AK39" s="171" t="str">
        <f>IF(ISTEXT(VLOOKUP(CONCATENATE($A39,"_",AK$3),'Unit List'!$A$23:$H$3256,2,FALSE)),"+","")</f>
        <v>+</v>
      </c>
      <c r="AL39" s="52" t="str">
        <f>IF(ISTEXT(VLOOKUP(CONCATENATE($A39,"_",AL$3),'Unit List'!$A$23:$H$3256,2,FALSE)),"X",$AK39)</f>
        <v>+</v>
      </c>
      <c r="AM39" s="71" t="str">
        <f>IF(ISTEXT(VLOOKUP(CONCATENATE($A39,"_",AM$3),'Unit List'!$A$23:$H$3256,2,FALSE)),"X",$AK39)</f>
        <v>X</v>
      </c>
      <c r="AN39" s="125" t="str">
        <f>IF(ISTEXT(VLOOKUP(CONCATENATE($A39,"_",AN$3),'Unit List'!$A$23:$H$3256,2,FALSE)),"+","")</f>
        <v>+</v>
      </c>
      <c r="AO39" s="70" t="str">
        <f>IF(ISTEXT(VLOOKUP(CONCATENATE($A39,"_",AO$3),'Unit List'!$A$23:$H$3256,2,FALSE)),"X",$AN39)</f>
        <v>X</v>
      </c>
      <c r="AP39" s="171" t="str">
        <f>IF(ISTEXT(VLOOKUP(CONCATENATE($A39,"_",AP$3),'Unit List'!$A$23:$H$3256,2,FALSE)),"+","")</f>
        <v>+</v>
      </c>
      <c r="AQ39" s="67" t="str">
        <f>IF(ISTEXT(VLOOKUP(CONCATENATE($A39,"_",AQ$3),'Unit List'!$A$23:$H$3256,2,FALSE)),"X",$AP39)</f>
        <v>X</v>
      </c>
      <c r="AR39" s="51" t="str">
        <f>IF(ISTEXT(VLOOKUP(CONCATENATE($A39,"_",AR$3),'Unit List'!$A$23:$H$3256,2,FALSE)),"X",$AP39)</f>
        <v>+</v>
      </c>
      <c r="AS39" s="51" t="str">
        <f>IF(ISTEXT(VLOOKUP(CONCATENATE($A39,"_",AS$3),'Unit List'!$A$23:$H$3256,2,FALSE)),"X",$AP39)</f>
        <v>+</v>
      </c>
      <c r="AT39" s="70" t="str">
        <f>IF(ISTEXT(VLOOKUP(CONCATENATE($A39,"_",AT$3),'Unit List'!$A$23:$H$3256,2,FALSE)),"X",$AP39)</f>
        <v>X</v>
      </c>
      <c r="AU39" s="124" t="str">
        <f>IF(ISTEXT(VLOOKUP(CONCATENATE($A39,"_",AU$3),'Unit List'!$A$23:$H$3256,2,FALSE)),"+","")</f>
        <v>+</v>
      </c>
      <c r="AV39" s="51" t="str">
        <f>IF(ISTEXT(VLOOKUP(CONCATENATE($A39,"_",AV$3),'Unit List'!$A$23:$H$3256,2,FALSE)),"X",$AU39)</f>
        <v>+</v>
      </c>
      <c r="AW39" s="70" t="str">
        <f>IF(ISTEXT(VLOOKUP(CONCATENATE($A39,"_",AW$3),'Unit List'!$A$23:$H$3256,2,FALSE)),"X",$AU39)</f>
        <v>X</v>
      </c>
      <c r="AX39" s="172" t="str">
        <f>IF(ISTEXT(VLOOKUP(CONCATENATE($A39,"_",AX$3),'Unit List'!$A$23:$H$3256,2,FALSE)),"+","")</f>
        <v>+</v>
      </c>
      <c r="AY39" s="51" t="str">
        <f>IF(ISTEXT(VLOOKUP(CONCATENATE($A39,"_",AY$3),'Unit List'!$A$23:$H$3256,2,FALSE)),"X",$AX39)</f>
        <v>+</v>
      </c>
      <c r="AZ39" s="53" t="str">
        <f>IF(ISTEXT(VLOOKUP(CONCATENATE($A39,"_",AZ$3),'Unit List'!$A$23:$H$3256,2,FALSE)),"X",$AX39)</f>
        <v>+</v>
      </c>
      <c r="BA39" s="182" t="str">
        <f>IF(ISTEXT(VLOOKUP(CONCATENATE($A39,"_",BA$3),'Unit List'!$A$23:$H$3256,2,FALSE)),"+","")</f>
        <v/>
      </c>
      <c r="BB39" s="51" t="str">
        <f>IF(ISTEXT(VLOOKUP(CONCATENATE($A39,"_",BB$3),'Unit List'!$A$23:$H$3256,2,FALSE)),"X",$BA39)</f>
        <v/>
      </c>
      <c r="BC39" s="67" t="str">
        <f>IF(ISTEXT(VLOOKUP(CONCATENATE($A39,"_",BC$3),'Unit List'!$A$23:$H$3256,2,FALSE)),"X",$BA39)</f>
        <v>X</v>
      </c>
      <c r="BD39" s="53" t="str">
        <f>IF(ISTEXT(VLOOKUP(CONCATENATE($A39,"_",BD$3),'Unit List'!$A$23:$H$3256,2,FALSE)),"X",$BA39)</f>
        <v/>
      </c>
      <c r="BE39" s="125" t="str">
        <f>IF(ISTEXT(VLOOKUP(CONCATENATE($A39,"_",BE$3),'Unit List'!$A$23:$H$3256,2,FALSE)),"+","")</f>
        <v>+</v>
      </c>
      <c r="BF39" s="62" t="str">
        <f>IF(ISTEXT(VLOOKUP(CONCATENATE($A39,"_",BF$3),'Unit List'!$A$23:$H$3256,2,FALSE)),"X",$BE39)</f>
        <v>+</v>
      </c>
      <c r="BG39" s="64"/>
      <c r="BH39" s="65" t="s">
        <v>0</v>
      </c>
      <c r="BI39" s="214"/>
      <c r="BJ39" s="215"/>
      <c r="BK39" s="215"/>
      <c r="BL39" s="215"/>
      <c r="BM39" s="216"/>
      <c r="BN39" s="54"/>
      <c r="BO39" s="54"/>
      <c r="BP39" s="54"/>
      <c r="BQ39" s="54"/>
      <c r="BR39" s="54"/>
      <c r="BS39" s="54"/>
      <c r="DZ39" s="55"/>
      <c r="EA39" s="55"/>
    </row>
    <row r="40" spans="1:131" ht="12.75" customHeight="1" x14ac:dyDescent="0.2">
      <c r="A40" s="56" t="s">
        <v>25</v>
      </c>
      <c r="B40" s="181" t="str">
        <f>IF(ISTEXT(VLOOKUP(CONCATENATE($A40,"_",B$3),'Unit List'!$A$23:$H$3256,2,FALSE)),"+","")</f>
        <v/>
      </c>
      <c r="C40" s="102" t="s">
        <v>3</v>
      </c>
      <c r="D40" s="51" t="str">
        <f>IF(ISTEXT(VLOOKUP(CONCATENATE($A40,"_",D$3),'Unit List'!$A$23:$H$3256,2,FALSE)),"X",$B40)</f>
        <v>X</v>
      </c>
      <c r="E40" s="51" t="str">
        <f>IF(ISTEXT(VLOOKUP(CONCATENATE($A40,"_",E$3),'Unit List'!$A$23:$H$3256,2,FALSE)),"X",$B40)</f>
        <v/>
      </c>
      <c r="F40" s="67" t="str">
        <f>IF(ISTEXT(VLOOKUP(CONCATENATE($A40,"_",F$3),'Unit List'!$A$23:$H$3256,2,FALSE)),"X",$B40)</f>
        <v>X</v>
      </c>
      <c r="G40" s="89" t="s">
        <v>0</v>
      </c>
      <c r="H40" s="51" t="str">
        <f>IF(ISTEXT(VLOOKUP(CONCATENATE($A40,"_",H$3),'Unit List'!$A$23:$H$3256,2,FALSE)),"X",$B40)</f>
        <v>X</v>
      </c>
      <c r="I40" s="70" t="str">
        <f>IF(ISTEXT(VLOOKUP(CONCATENATE($A40,"_",I$3),'Unit List'!$A$23:$H$3256,2,FALSE)),"X",$B40)</f>
        <v>X</v>
      </c>
      <c r="J40" s="171" t="str">
        <f>IF(ISTEXT(VLOOKUP(CONCATENATE($A40,"_",J$3),'Unit List'!$A$23:$H$3256,2,FALSE)),"+","")</f>
        <v/>
      </c>
      <c r="K40" s="51" t="str">
        <f>IF(ISTEXT(VLOOKUP(CONCATENATE($A40,"_",K$3),'Unit List'!$A$23:$H$3256,2,FALSE)),"X",$J40)</f>
        <v/>
      </c>
      <c r="L40" s="62" t="str">
        <f>IF(ISTEXT(VLOOKUP(CONCATENATE($A40,"_",L$3),'Unit List'!$A$23:$H$3256,2,FALSE)),"X",$J40)</f>
        <v/>
      </c>
      <c r="M40" s="171" t="str">
        <f>IF(ISTEXT(VLOOKUP(CONCATENATE($A40,"_",M$3),'Unit List'!$A$23:$H$3256,2,FALSE)),"+","")</f>
        <v>+</v>
      </c>
      <c r="N40" s="51" t="str">
        <f>IF(ISTEXT(VLOOKUP(CONCATENATE($A40,"_",N$3),'Unit List'!$A$23:$H$3256,2,FALSE)),"X",$M40)</f>
        <v>X</v>
      </c>
      <c r="O40" s="53" t="str">
        <f>IF(ISTEXT(VLOOKUP(CONCATENATE($A40,"_",O$3),'Unit List'!$A$23:$H$3256,2,FALSE)),"X",$M40)</f>
        <v>X</v>
      </c>
      <c r="P40" s="172" t="str">
        <f>IF(ISTEXT(VLOOKUP(CONCATENATE($A40,"_",P$3),'Unit List'!$A$23:$H$3256,2,FALSE)),"+","")</f>
        <v/>
      </c>
      <c r="Q40" s="67" t="str">
        <f>IF(ISTEXT(VLOOKUP(CONCATENATE($A40,"_",Q$3),'Unit List'!$A$23:$H$3256,2,FALSE)),"X",$P40)</f>
        <v>X</v>
      </c>
      <c r="R40" s="51" t="str">
        <f>IF(ISTEXT(VLOOKUP(CONCATENATE($A40,"_",R$3),'Unit List'!$A$23:$H$3256,2,FALSE)),"X",$P40)</f>
        <v/>
      </c>
      <c r="S40" s="51" t="str">
        <f>IF(ISTEXT(VLOOKUP(CONCATENATE($A40,"_",S$3),'Unit List'!$A$23:$H$3256,2,FALSE)),"X",$P40)</f>
        <v/>
      </c>
      <c r="T40" s="52" t="str">
        <f>IF(ISTEXT(VLOOKUP(CONCATENATE($A40,"_",T$3),'Unit List'!$A$23:$H$3256,2,FALSE)),"X",$P40)</f>
        <v/>
      </c>
      <c r="U40" s="51" t="str">
        <f>IF(ISTEXT(VLOOKUP(CONCATENATE($A40,"_",U$3),'Unit List'!$A$23:$H$3256,2,FALSE)),"X",$P40)</f>
        <v/>
      </c>
      <c r="V40" s="72" t="s">
        <v>0</v>
      </c>
      <c r="W40" s="53" t="str">
        <f>IF(ISTEXT(VLOOKUP(CONCATENATE($A40,"_",W$3),'Unit List'!$A$23:$H$3256,2,FALSE)),"X",$P40)</f>
        <v/>
      </c>
      <c r="X40" s="172" t="str">
        <f>IF(ISTEXT(VLOOKUP(CONCATENATE($A40,"_",X$3),'Unit List'!$A$23:$H$3256,2,FALSE)),"+","")</f>
        <v/>
      </c>
      <c r="Y40" s="51" t="str">
        <f>IF(ISTEXT(VLOOKUP(CONCATENATE($A40,"_",Y$3),'Unit List'!$A$23:$H$3256,2,FALSE)),"X",$X40)</f>
        <v/>
      </c>
      <c r="Z40" s="51" t="str">
        <f>IF(ISTEXT(VLOOKUP(CONCATENATE($A40,"_",Z$3),'Unit List'!$A$23:$H$3256,2,FALSE)),"X",$X40)</f>
        <v/>
      </c>
      <c r="AA40" s="51" t="str">
        <f>IF(ISTEXT(VLOOKUP(CONCATENATE($A40,"_",AA$3),'Unit List'!$A$23:$H$3256,2,FALSE)),"X",$X40)</f>
        <v/>
      </c>
      <c r="AB40" s="51" t="str">
        <f>IF(ISTEXT(VLOOKUP(CONCATENATE($A40,"_",AB$3),'Unit List'!$A$23:$H$3256,2,FALSE)),"X",$X40)</f>
        <v/>
      </c>
      <c r="AC40" s="62" t="str">
        <f>IF(ISTEXT(VLOOKUP(CONCATENATE($A40,"_",AC$3),'Unit List'!$A$23:$H$3256,2,FALSE)),"X",$X40)</f>
        <v/>
      </c>
      <c r="AD40" s="171" t="str">
        <f>IF(ISTEXT(VLOOKUP(CONCATENATE($A40,"_",AD$3),'Unit List'!$A$23:$H$3256,2,FALSE)),"+","")</f>
        <v/>
      </c>
      <c r="AE40" s="51" t="str">
        <f>IF(ISTEXT(VLOOKUP(CONCATENATE($A40,"_",AE$3),'Unit List'!$A$23:$H$3256,2,FALSE)),"X",$AD40)</f>
        <v/>
      </c>
      <c r="AF40" s="51" t="str">
        <f>IF(ISTEXT(VLOOKUP(CONCATENATE($A40,"_",AF$3),'Unit List'!$A$23:$H$3256,2,FALSE)),"X",$AD40)</f>
        <v/>
      </c>
      <c r="AG40" s="171" t="str">
        <f>IF(ISTEXT(VLOOKUP(CONCATENATE($A40,"_",AG$3),'Unit List'!$A$23:$H$3256,2,FALSE)),"+","")</f>
        <v>+</v>
      </c>
      <c r="AH40" s="67" t="str">
        <f>IF(ISTEXT(VLOOKUP(CONCATENATE($A40,"_",AH$3),'Unit List'!$A$23:$H$3256,2,FALSE)),"X",$AG40)</f>
        <v>+</v>
      </c>
      <c r="AI40" s="69" t="str">
        <f>IF(ISTEXT(VLOOKUP(CONCATENATE($A40,"_",AI$3),'Unit List'!$A$23:$H$3256,2,FALSE)),"X",$AG40)</f>
        <v>+</v>
      </c>
      <c r="AJ40" s="71" t="str">
        <f>IF(ISTEXT(VLOOKUP(CONCATENATE($A40,"_",AJ$3),'Unit List'!$A$23:$H$3256,2,FALSE)),"X",$AG40)</f>
        <v>+</v>
      </c>
      <c r="AK40" s="172" t="str">
        <f>IF(ISTEXT(VLOOKUP(CONCATENATE($A40,"_",AK$3),'Unit List'!$A$23:$H$3256,2,FALSE)),"+","")</f>
        <v/>
      </c>
      <c r="AL40" s="52" t="str">
        <f>IF(ISTEXT(VLOOKUP(CONCATENATE($A40,"_",AL$3),'Unit List'!$A$23:$H$3256,2,FALSE)),"X",$AK40)</f>
        <v/>
      </c>
      <c r="AM40" s="74" t="s">
        <v>0</v>
      </c>
      <c r="AN40" s="125" t="str">
        <f>IF(ISTEXT(VLOOKUP(CONCATENATE($A40,"_",AN$3),'Unit List'!$A$23:$H$3256,2,FALSE)),"+","")</f>
        <v/>
      </c>
      <c r="AO40" s="53" t="str">
        <f>IF(ISTEXT(VLOOKUP(CONCATENATE($A40,"_",AO$3),'Unit List'!$A$23:$H$3256,2,FALSE)),"X",$AN40)</f>
        <v/>
      </c>
      <c r="AP40" s="172" t="str">
        <f>IF(ISTEXT(VLOOKUP(CONCATENATE($A40,"_",AP$3),'Unit List'!$A$23:$H$3256,2,FALSE)),"+","")</f>
        <v/>
      </c>
      <c r="AQ40" s="51" t="str">
        <f>IF(ISTEXT(VLOOKUP(CONCATENATE($A40,"_",AQ$3),'Unit List'!$A$23:$H$3256,2,FALSE)),"X",$AP40)</f>
        <v/>
      </c>
      <c r="AR40" s="51" t="str">
        <f>IF(ISTEXT(VLOOKUP(CONCATENATE($A40,"_",AR$3),'Unit List'!$A$23:$H$3256,2,FALSE)),"X",$AP40)</f>
        <v/>
      </c>
      <c r="AS40" s="51" t="str">
        <f>IF(ISTEXT(VLOOKUP(CONCATENATE($A40,"_",AS$3),'Unit List'!$A$23:$H$3256,2,FALSE)),"X",$AP40)</f>
        <v/>
      </c>
      <c r="AT40" s="53" t="str">
        <f>IF(ISTEXT(VLOOKUP(CONCATENATE($A40,"_",AT$3),'Unit List'!$A$23:$H$3256,2,FALSE)),"X",$AP40)</f>
        <v/>
      </c>
      <c r="AU40" s="124" t="str">
        <f>IF(ISTEXT(VLOOKUP(CONCATENATE($A40,"_",AU$3),'Unit List'!$A$23:$H$3256,2,FALSE)),"+","")</f>
        <v/>
      </c>
      <c r="AV40" s="51" t="str">
        <f>IF(ISTEXT(VLOOKUP(CONCATENATE($A40,"_",AV$3),'Unit List'!$A$23:$H$3256,2,FALSE)),"X",$AU40)</f>
        <v/>
      </c>
      <c r="AW40" s="53" t="str">
        <f>IF(ISTEXT(VLOOKUP(CONCATENATE($A40,"_",AW$3),'Unit List'!$A$23:$H$3256,2,FALSE)),"X",$AU40)</f>
        <v/>
      </c>
      <c r="AX40" s="171" t="str">
        <f>IF(ISTEXT(VLOOKUP(CONCATENATE($A40,"_",AX$3),'Unit List'!$A$23:$H$3256,2,FALSE)),"+","")</f>
        <v>+</v>
      </c>
      <c r="AY40" s="67" t="str">
        <f>IF(ISTEXT(VLOOKUP(CONCATENATE($A40,"_",AY$3),'Unit List'!$A$23:$H$3256,2,FALSE)),"X",$AX40)</f>
        <v>X</v>
      </c>
      <c r="AZ40" s="70" t="str">
        <f>IF(ISTEXT(VLOOKUP(CONCATENATE($A40,"_",AZ$3),'Unit List'!$A$23:$H$3256,2,FALSE)),"X",$AX40)</f>
        <v>X</v>
      </c>
      <c r="BA40" s="182" t="str">
        <f>IF(ISTEXT(VLOOKUP(CONCATENATE($A40,"_",BA$3),'Unit List'!$A$23:$H$3256,2,FALSE)),"+","")</f>
        <v/>
      </c>
      <c r="BB40" s="51" t="str">
        <f>IF(ISTEXT(VLOOKUP(CONCATENATE($A40,"_",BB$3),'Unit List'!$A$23:$H$3256,2,FALSE)),"X",$BA40)</f>
        <v/>
      </c>
      <c r="BC40" s="51" t="str">
        <f>IF(ISTEXT(VLOOKUP(CONCATENATE($A40,"_",BC$3),'Unit List'!$A$23:$H$3256,2,FALSE)),"X",$BA40)</f>
        <v/>
      </c>
      <c r="BD40" s="53" t="str">
        <f>IF(ISTEXT(VLOOKUP(CONCATENATE($A40,"_",BD$3),'Unit List'!$A$23:$H$3256,2,FALSE)),"X",$BA40)</f>
        <v/>
      </c>
      <c r="BE40" s="125" t="str">
        <f>IF(ISTEXT(VLOOKUP(CONCATENATE($A40,"_",BE$3),'Unit List'!$A$23:$H$3256,2,FALSE)),"+","")</f>
        <v/>
      </c>
      <c r="BF40" s="62" t="str">
        <f>IF(ISTEXT(VLOOKUP(CONCATENATE($A40,"_",BF$3),'Unit List'!$A$23:$H$3256,2,FALSE)),"X",$BE40)</f>
        <v/>
      </c>
      <c r="BG40" s="75"/>
      <c r="BH40" s="84"/>
      <c r="BI40" s="214" t="s">
        <v>24</v>
      </c>
      <c r="BJ40" s="217"/>
      <c r="BK40" s="217"/>
      <c r="BL40" s="217"/>
      <c r="BM40" s="218"/>
      <c r="BN40" s="54"/>
      <c r="BO40" s="54"/>
      <c r="BP40" s="54"/>
      <c r="BQ40" s="54"/>
      <c r="BR40" s="54"/>
      <c r="BS40" s="54"/>
      <c r="DZ40" s="55"/>
      <c r="EA40" s="55"/>
    </row>
    <row r="41" spans="1:131" ht="12.75" customHeight="1" x14ac:dyDescent="0.2">
      <c r="A41" s="56" t="s">
        <v>1275</v>
      </c>
      <c r="B41" s="181" t="str">
        <f>IF(ISTEXT(VLOOKUP(CONCATENATE($A41,"_",B$3),'Unit List'!$A$23:$H$3256,2,FALSE)),"+","")</f>
        <v/>
      </c>
      <c r="C41" s="57" t="str">
        <f>IF(ISTEXT(VLOOKUP(CONCATENATE($A41,"_",C$3),'Unit List'!$A$23:$H$3256,2,FALSE)),"X",$B41)</f>
        <v/>
      </c>
      <c r="D41" s="51" t="str">
        <f>IF(ISTEXT(VLOOKUP(CONCATENATE($A41,"_",D$3),'Unit List'!$A$23:$H$3256,2,FALSE)),"X",$B41)</f>
        <v/>
      </c>
      <c r="E41" s="51" t="str">
        <f>IF(ISTEXT(VLOOKUP(CONCATENATE($A41,"_",E$3),'Unit List'!$A$23:$H$3256,2,FALSE)),"X",$B41)</f>
        <v/>
      </c>
      <c r="F41" s="51" t="str">
        <f>IF(ISTEXT(VLOOKUP(CONCATENATE($A41,"_",F$3),'Unit List'!$A$23:$H$3256,2,FALSE)),"X",$B41)</f>
        <v/>
      </c>
      <c r="G41" s="51" t="str">
        <f>IF(ISTEXT(VLOOKUP(CONCATENATE($A41,"_",G$3),'Unit List'!$A$23:$H$3256,2,FALSE)),"X",$B41)</f>
        <v/>
      </c>
      <c r="H41" s="51" t="str">
        <f>IF(ISTEXT(VLOOKUP(CONCATENATE($A41,"_",H$3),'Unit List'!$A$23:$H$3256,2,FALSE)),"X",$B41)</f>
        <v/>
      </c>
      <c r="I41" s="53" t="str">
        <f>IF(ISTEXT(VLOOKUP(CONCATENATE($A41,"_",I$3),'Unit List'!$A$23:$H$3256,2,FALSE)),"X",$B41)</f>
        <v/>
      </c>
      <c r="J41" s="172" t="str">
        <f>IF(ISTEXT(VLOOKUP(CONCATENATE($A41,"_",J$3),'Unit List'!$A$23:$H$3256,2,FALSE)),"+","")</f>
        <v/>
      </c>
      <c r="K41" s="51" t="str">
        <f>IF(ISTEXT(VLOOKUP(CONCATENATE($A41,"_",K$3),'Unit List'!$A$23:$H$3256,2,FALSE)),"X",$J41)</f>
        <v/>
      </c>
      <c r="L41" s="62" t="str">
        <f>IF(ISTEXT(VLOOKUP(CONCATENATE($A41,"_",L$3),'Unit List'!$A$23:$H$3256,2,FALSE)),"X",$J41)</f>
        <v/>
      </c>
      <c r="M41" s="172" t="str">
        <f>IF(ISTEXT(VLOOKUP(CONCATENATE($A41,"_",M$3),'Unit List'!$A$23:$H$3256,2,FALSE)),"+","")</f>
        <v/>
      </c>
      <c r="N41" s="51" t="str">
        <f>IF(ISTEXT(VLOOKUP(CONCATENATE($A41,"_",N$3),'Unit List'!$A$23:$H$3256,2,FALSE)),"X",$M41)</f>
        <v/>
      </c>
      <c r="O41" s="53" t="str">
        <f>IF(ISTEXT(VLOOKUP(CONCATENATE($A41,"_",O$3),'Unit List'!$A$23:$H$3256,2,FALSE)),"X",$M41)</f>
        <v/>
      </c>
      <c r="P41" s="172" t="str">
        <f>IF(ISTEXT(VLOOKUP(CONCATENATE($A41,"_",P$3),'Unit List'!$A$23:$H$3256,2,FALSE)),"+","")</f>
        <v/>
      </c>
      <c r="Q41" s="51" t="str">
        <f>IF(ISTEXT(VLOOKUP(CONCATENATE($A41,"_",Q$3),'Unit List'!$A$23:$H$3256,2,FALSE)),"X",$P41)</f>
        <v/>
      </c>
      <c r="R41" s="51" t="str">
        <f>IF(ISTEXT(VLOOKUP(CONCATENATE($A41,"_",R$3),'Unit List'!$A$23:$H$3256,2,FALSE)),"X",$P41)</f>
        <v/>
      </c>
      <c r="S41" s="51" t="str">
        <f>IF(ISTEXT(VLOOKUP(CONCATENATE($A41,"_",S$3),'Unit List'!$A$23:$H$3256,2,FALSE)),"X",$P41)</f>
        <v/>
      </c>
      <c r="T41" s="52" t="str">
        <f>IF(ISTEXT(VLOOKUP(CONCATENATE($A41,"_",T$3),'Unit List'!$A$23:$H$3256,2,FALSE)),"X",$P41)</f>
        <v/>
      </c>
      <c r="U41" s="51" t="str">
        <f>IF(ISTEXT(VLOOKUP(CONCATENATE($A41,"_",U$3),'Unit List'!$A$23:$H$3256,2,FALSE)),"X",$P41)</f>
        <v/>
      </c>
      <c r="V41" s="51" t="str">
        <f>IF(ISTEXT(VLOOKUP(CONCATENATE($A41,"_",V$3),'Unit List'!$A$23:$H$3256,2,FALSE)),"X",$P41)</f>
        <v/>
      </c>
      <c r="W41" s="53" t="str">
        <f>IF(ISTEXT(VLOOKUP(CONCATENATE($A41,"_",W$3),'Unit List'!$A$23:$H$3256,2,FALSE)),"X",$P41)</f>
        <v/>
      </c>
      <c r="X41" s="172" t="str">
        <f>IF(ISTEXT(VLOOKUP(CONCATENATE($A41,"_",X$3),'Unit List'!$A$23:$H$3256,2,FALSE)),"+","")</f>
        <v/>
      </c>
      <c r="Y41" s="51" t="str">
        <f>IF(ISTEXT(VLOOKUP(CONCATENATE($A41,"_",Y$3),'Unit List'!$A$23:$H$3256,2,FALSE)),"X",$X41)</f>
        <v/>
      </c>
      <c r="Z41" s="51" t="str">
        <f>IF(ISTEXT(VLOOKUP(CONCATENATE($A41,"_",Z$3),'Unit List'!$A$23:$H$3256,2,FALSE)),"X",$X41)</f>
        <v/>
      </c>
      <c r="AA41" s="51" t="str">
        <f>IF(ISTEXT(VLOOKUP(CONCATENATE($A41,"_",AA$3),'Unit List'!$A$23:$H$3256,2,FALSE)),"X",$X41)</f>
        <v/>
      </c>
      <c r="AB41" s="51" t="str">
        <f>IF(ISTEXT(VLOOKUP(CONCATENATE($A41,"_",AB$3),'Unit List'!$A$23:$H$3256,2,FALSE)),"X",$X41)</f>
        <v/>
      </c>
      <c r="AC41" s="62" t="str">
        <f>IF(ISTEXT(VLOOKUP(CONCATENATE($A41,"_",AC$3),'Unit List'!$A$23:$H$3256,2,FALSE)),"X",$X41)</f>
        <v/>
      </c>
      <c r="AD41" s="172" t="str">
        <f>IF(ISTEXT(VLOOKUP(CONCATENATE($A41,"_",AD$3),'Unit List'!$A$23:$H$3256,2,FALSE)),"+","")</f>
        <v/>
      </c>
      <c r="AE41" s="51" t="str">
        <f>IF(ISTEXT(VLOOKUP(CONCATENATE($A41,"_",AE$3),'Unit List'!$A$23:$H$3256,2,FALSE)),"X",$AD41)</f>
        <v/>
      </c>
      <c r="AF41" s="51" t="str">
        <f>IF(ISTEXT(VLOOKUP(CONCATENATE($A41,"_",AF$3),'Unit List'!$A$23:$H$3256,2,FALSE)),"X",$AD41)</f>
        <v/>
      </c>
      <c r="AG41" s="172" t="str">
        <f>IF(ISTEXT(VLOOKUP(CONCATENATE($A41,"_",AG$3),'Unit List'!$A$23:$H$3256,2,FALSE)),"+","")</f>
        <v/>
      </c>
      <c r="AH41" s="83" t="str">
        <f>IF(ISTEXT(VLOOKUP(CONCATENATE($A41,"_",AH$3),'Unit List'!$A$23:$H$3256,2,FALSE)),"X",$AG41)</f>
        <v/>
      </c>
      <c r="AI41" s="83" t="str">
        <f>IF(ISTEXT(VLOOKUP(CONCATENATE($A41,"_",AI$3),'Unit List'!$A$23:$H$3256,2,FALSE)),"X",$AG41)</f>
        <v/>
      </c>
      <c r="AJ41" s="53" t="str">
        <f>IF(ISTEXT(VLOOKUP(CONCATENATE($A41,"_",AJ$3),'Unit List'!$A$23:$H$3256,2,FALSE)),"X",$AG41)</f>
        <v/>
      </c>
      <c r="AK41" s="172" t="str">
        <f>IF(ISTEXT(VLOOKUP(CONCATENATE($A41,"_",AK$3),'Unit List'!$A$23:$H$3256,2,FALSE)),"+","")</f>
        <v/>
      </c>
      <c r="AL41" s="52" t="str">
        <f>IF(ISTEXT(VLOOKUP(CONCATENATE($A41,"_",AL$3),'Unit List'!$A$23:$H$3256,2,FALSE)),"X",$AK41)</f>
        <v/>
      </c>
      <c r="AM41" s="53" t="str">
        <f>IF(ISTEXT(VLOOKUP(CONCATENATE($A41,"_",AM$3),'Unit List'!$A$23:$H$3256,2,FALSE)),"X",$AK41)</f>
        <v/>
      </c>
      <c r="AN41" s="125" t="str">
        <f>IF(ISTEXT(VLOOKUP(CONCATENATE($A41,"_",AN$3),'Unit List'!$A$23:$H$3256,2,FALSE)),"+","")</f>
        <v/>
      </c>
      <c r="AO41" s="53" t="str">
        <f>IF(ISTEXT(VLOOKUP(CONCATENATE($A41,"_",AO$3),'Unit List'!$A$23:$H$3256,2,FALSE)),"X",$AN41)</f>
        <v/>
      </c>
      <c r="AP41" s="172" t="str">
        <f>IF(ISTEXT(VLOOKUP(CONCATENATE($A41,"_",AP$3),'Unit List'!$A$23:$H$3256,2,FALSE)),"+","")</f>
        <v/>
      </c>
      <c r="AQ41" s="51" t="str">
        <f>IF(ISTEXT(VLOOKUP(CONCATENATE($A41,"_",AQ$3),'Unit List'!$A$23:$H$3256,2,FALSE)),"X",$AP41)</f>
        <v/>
      </c>
      <c r="AR41" s="51" t="str">
        <f>IF(ISTEXT(VLOOKUP(CONCATENATE($A41,"_",AR$3),'Unit List'!$A$23:$H$3256,2,FALSE)),"X",$AP41)</f>
        <v/>
      </c>
      <c r="AS41" s="51" t="str">
        <f>IF(ISTEXT(VLOOKUP(CONCATENATE($A41,"_",AS$3),'Unit List'!$A$23:$H$3256,2,FALSE)),"X",$AP41)</f>
        <v/>
      </c>
      <c r="AT41" s="53" t="str">
        <f>IF(ISTEXT(VLOOKUP(CONCATENATE($A41,"_",AT$3),'Unit List'!$A$23:$H$3256,2,FALSE)),"X",$AP41)</f>
        <v/>
      </c>
      <c r="AU41" s="124" t="str">
        <f>IF(ISTEXT(VLOOKUP(CONCATENATE($A41,"_",AU$3),'Unit List'!$A$23:$H$3256,2,FALSE)),"+","")</f>
        <v/>
      </c>
      <c r="AV41" s="51" t="str">
        <f>IF(ISTEXT(VLOOKUP(CONCATENATE($A41,"_",AV$3),'Unit List'!$A$23:$H$3256,2,FALSE)),"X",$AU41)</f>
        <v/>
      </c>
      <c r="AW41" s="53" t="str">
        <f>IF(ISTEXT(VLOOKUP(CONCATENATE($A41,"_",AW$3),'Unit List'!$A$23:$H$3256,2,FALSE)),"X",$AU41)</f>
        <v/>
      </c>
      <c r="AX41" s="172" t="str">
        <f>IF(ISTEXT(VLOOKUP(CONCATENATE($A41,"_",AX$3),'Unit List'!$A$23:$H$3256,2,FALSE)),"+","")</f>
        <v/>
      </c>
      <c r="AY41" s="51" t="str">
        <f>IF(ISTEXT(VLOOKUP(CONCATENATE($A41,"_",AY$3),'Unit List'!$A$23:$H$3256,2,FALSE)),"X",$AX41)</f>
        <v/>
      </c>
      <c r="AZ41" s="53" t="str">
        <f>IF(ISTEXT(VLOOKUP(CONCATENATE($A41,"_",AZ$3),'Unit List'!$A$23:$H$3256,2,FALSE)),"X",$AX41)</f>
        <v/>
      </c>
      <c r="BA41" s="182" t="str">
        <f>IF(ISTEXT(VLOOKUP(CONCATENATE($A41,"_",BA$3),'Unit List'!$A$23:$H$3256,2,FALSE)),"+","")</f>
        <v/>
      </c>
      <c r="BB41" s="51" t="str">
        <f>IF(ISTEXT(VLOOKUP(CONCATENATE($A41,"_",BB$3),'Unit List'!$A$23:$H$3256,2,FALSE)),"X",$BA41)</f>
        <v/>
      </c>
      <c r="BC41" s="51" t="str">
        <f>IF(ISTEXT(VLOOKUP(CONCATENATE($A41,"_",BC$3),'Unit List'!$A$23:$H$3256,2,FALSE)),"X",$BA41)</f>
        <v/>
      </c>
      <c r="BD41" s="53" t="str">
        <f>IF(ISTEXT(VLOOKUP(CONCATENATE($A41,"_",BD$3),'Unit List'!$A$23:$H$3256,2,FALSE)),"X",$BA41)</f>
        <v/>
      </c>
      <c r="BE41" s="125" t="str">
        <f>IF(ISTEXT(VLOOKUP(CONCATENATE($A41,"_",BE$3),'Unit List'!$A$23:$H$3256,2,FALSE)),"+","")</f>
        <v/>
      </c>
      <c r="BF41" s="62" t="str">
        <f>IF(ISTEXT(VLOOKUP(CONCATENATE($A41,"_",BF$3),'Unit List'!$A$23:$H$3256,2,FALSE)),"X",$BE41)</f>
        <v/>
      </c>
      <c r="BG41" s="64" t="s">
        <v>0</v>
      </c>
      <c r="BH41" s="65" t="s">
        <v>0</v>
      </c>
      <c r="BI41" s="214"/>
      <c r="BJ41" s="215"/>
      <c r="BK41" s="215"/>
      <c r="BL41" s="215"/>
      <c r="BM41" s="216"/>
      <c r="BN41" s="54"/>
      <c r="BO41" s="54"/>
      <c r="BP41" s="54"/>
      <c r="BQ41" s="54"/>
      <c r="BR41" s="54"/>
      <c r="BS41" s="54"/>
      <c r="DZ41" s="55"/>
      <c r="EA41" s="55"/>
    </row>
    <row r="42" spans="1:131" ht="12.75" customHeight="1" x14ac:dyDescent="0.2">
      <c r="A42" s="56" t="s">
        <v>1149</v>
      </c>
      <c r="B42" s="181" t="str">
        <f>IF(ISTEXT(VLOOKUP(CONCATENATE($A42,"_",B$3),'Unit List'!$A$23:$H$3256,2,FALSE)),"+","")</f>
        <v/>
      </c>
      <c r="C42" s="57" t="str">
        <f>IF(ISTEXT(VLOOKUP(CONCATENATE($A42,"_",C$3),'Unit List'!$A$23:$H$3256,2,FALSE)),"X",$B42)</f>
        <v>X</v>
      </c>
      <c r="D42" s="51" t="str">
        <f>IF(ISTEXT(VLOOKUP(CONCATENATE($A42,"_",D$3),'Unit List'!$A$23:$H$3256,2,FALSE)),"X",$B42)</f>
        <v/>
      </c>
      <c r="E42" s="51" t="str">
        <f>IF(ISTEXT(VLOOKUP(CONCATENATE($A42,"_",E$3),'Unit List'!$A$23:$H$3256,2,FALSE)),"X",$B42)</f>
        <v>X</v>
      </c>
      <c r="F42" s="51" t="str">
        <f>IF(ISTEXT(VLOOKUP(CONCATENATE($A42,"_",F$3),'Unit List'!$A$23:$H$3256,2,FALSE)),"X",$B42)</f>
        <v>X</v>
      </c>
      <c r="G42" s="51" t="str">
        <f>IF(ISTEXT(VLOOKUP(CONCATENATE($A42,"_",G$3),'Unit List'!$A$23:$H$3256,2,FALSE)),"X",$B42)</f>
        <v/>
      </c>
      <c r="H42" s="51" t="str">
        <f>IF(ISTEXT(VLOOKUP(CONCATENATE($A42,"_",H$3),'Unit List'!$A$23:$H$3256,2,FALSE)),"X",$B42)</f>
        <v/>
      </c>
      <c r="I42" s="53" t="str">
        <f>IF(ISTEXT(VLOOKUP(CONCATENATE($A42,"_",I$3),'Unit List'!$A$23:$H$3256,2,FALSE)),"X",$B42)</f>
        <v/>
      </c>
      <c r="J42" s="172" t="str">
        <f>IF(ISTEXT(VLOOKUP(CONCATENATE($A42,"_",J$3),'Unit List'!$A$23:$H$3256,2,FALSE)),"+","")</f>
        <v/>
      </c>
      <c r="K42" s="51" t="str">
        <f>IF(ISTEXT(VLOOKUP(CONCATENATE($A42,"_",K$3),'Unit List'!$A$23:$H$3256,2,FALSE)),"X",$J42)</f>
        <v/>
      </c>
      <c r="L42" s="62" t="str">
        <f>IF(ISTEXT(VLOOKUP(CONCATENATE($A42,"_",L$3),'Unit List'!$A$23:$H$3256,2,FALSE)),"X",$J42)</f>
        <v/>
      </c>
      <c r="M42" s="172" t="str">
        <f>IF(ISTEXT(VLOOKUP(CONCATENATE($A42,"_",M$3),'Unit List'!$A$23:$H$3256,2,FALSE)),"+","")</f>
        <v>+</v>
      </c>
      <c r="N42" s="51" t="str">
        <f>IF(ISTEXT(VLOOKUP(CONCATENATE($A42,"_",N$3),'Unit List'!$A$23:$H$3256,2,FALSE)),"X",$M42)</f>
        <v>+</v>
      </c>
      <c r="O42" s="70" t="str">
        <f>IF(ISTEXT(VLOOKUP(CONCATENATE($A42,"_",O$3),'Unit List'!$A$23:$H$3256,2,FALSE)),"X",$M42)</f>
        <v>X</v>
      </c>
      <c r="P42" s="172" t="str">
        <f>IF(ISTEXT(VLOOKUP(CONCATENATE($A42,"_",P$3),'Unit List'!$A$23:$H$3256,2,FALSE)),"+","")</f>
        <v/>
      </c>
      <c r="Q42" s="51" t="str">
        <f>IF(ISTEXT(VLOOKUP(CONCATENATE($A42,"_",Q$3),'Unit List'!$A$23:$H$3256,2,FALSE)),"X",$P42)</f>
        <v/>
      </c>
      <c r="R42" s="51" t="str">
        <f>IF(ISTEXT(VLOOKUP(CONCATENATE($A42,"_",R$3),'Unit List'!$A$23:$H$3256,2,FALSE)),"X",$P42)</f>
        <v/>
      </c>
      <c r="S42" s="51" t="str">
        <f>IF(ISTEXT(VLOOKUP(CONCATENATE($A42,"_",S$3),'Unit List'!$A$23:$H$3256,2,FALSE)),"X",$P42)</f>
        <v/>
      </c>
      <c r="T42" s="52" t="str">
        <f>IF(ISTEXT(VLOOKUP(CONCATENATE($A42,"_",T$3),'Unit List'!$A$23:$H$3256,2,FALSE)),"X",$P42)</f>
        <v/>
      </c>
      <c r="U42" s="51" t="str">
        <f>IF(ISTEXT(VLOOKUP(CONCATENATE($A42,"_",U$3),'Unit List'!$A$23:$H$3256,2,FALSE)),"X",$P42)</f>
        <v/>
      </c>
      <c r="V42" s="51" t="str">
        <f>IF(ISTEXT(VLOOKUP(CONCATENATE($A42,"_",V$3),'Unit List'!$A$23:$H$3256,2,FALSE)),"X",$P42)</f>
        <v/>
      </c>
      <c r="W42" s="53" t="str">
        <f>IF(ISTEXT(VLOOKUP(CONCATENATE($A42,"_",W$3),'Unit List'!$A$23:$H$3256,2,FALSE)),"X",$P42)</f>
        <v/>
      </c>
      <c r="X42" s="172" t="str">
        <f>IF(ISTEXT(VLOOKUP(CONCATENATE($A42,"_",X$3),'Unit List'!$A$23:$H$3256,2,FALSE)),"+","")</f>
        <v/>
      </c>
      <c r="Y42" s="51" t="str">
        <f>IF(ISTEXT(VLOOKUP(CONCATENATE($A42,"_",Y$3),'Unit List'!$A$23:$H$3256,2,FALSE)),"X",$X42)</f>
        <v/>
      </c>
      <c r="Z42" s="51" t="str">
        <f>IF(ISTEXT(VLOOKUP(CONCATENATE($A42,"_",Z$3),'Unit List'!$A$23:$H$3256,2,FALSE)),"X",$X42)</f>
        <v/>
      </c>
      <c r="AA42" s="51" t="str">
        <f>IF(ISTEXT(VLOOKUP(CONCATENATE($A42,"_",AA$3),'Unit List'!$A$23:$H$3256,2,FALSE)),"X",$X42)</f>
        <v/>
      </c>
      <c r="AB42" s="51" t="str">
        <f>IF(ISTEXT(VLOOKUP(CONCATENATE($A42,"_",AB$3),'Unit List'!$A$23:$H$3256,2,FALSE)),"X",$X42)</f>
        <v/>
      </c>
      <c r="AC42" s="62" t="str">
        <f>IF(ISTEXT(VLOOKUP(CONCATENATE($A42,"_",AC$3),'Unit List'!$A$23:$H$3256,2,FALSE)),"X",$X42)</f>
        <v/>
      </c>
      <c r="AD42" s="172" t="str">
        <f>IF(ISTEXT(VLOOKUP(CONCATENATE($A42,"_",AD$3),'Unit List'!$A$23:$H$3256,2,FALSE)),"+","")</f>
        <v/>
      </c>
      <c r="AE42" s="51" t="str">
        <f>IF(ISTEXT(VLOOKUP(CONCATENATE($A42,"_",AE$3),'Unit List'!$A$23:$H$3256,2,FALSE)),"X",$AD42)</f>
        <v/>
      </c>
      <c r="AF42" s="51" t="str">
        <f>IF(ISTEXT(VLOOKUP(CONCATENATE($A42,"_",AF$3),'Unit List'!$A$23:$H$3256,2,FALSE)),"X",$AD42)</f>
        <v/>
      </c>
      <c r="AG42" s="172" t="str">
        <f>IF(ISTEXT(VLOOKUP(CONCATENATE($A42,"_",AG$3),'Unit List'!$A$23:$H$3256,2,FALSE)),"+","")</f>
        <v/>
      </c>
      <c r="AH42" s="51" t="str">
        <f>IF(ISTEXT(VLOOKUP(CONCATENATE($A42,"_",AH$3),'Unit List'!$A$23:$H$3256,2,FALSE)),"X",$AG42)</f>
        <v/>
      </c>
      <c r="AI42" s="51" t="str">
        <f>IF(ISTEXT(VLOOKUP(CONCATENATE($A42,"_",AI$3),'Unit List'!$A$23:$H$3256,2,FALSE)),"X",$AG42)</f>
        <v/>
      </c>
      <c r="AJ42" s="53" t="str">
        <f>IF(ISTEXT(VLOOKUP(CONCATENATE($A42,"_",AJ$3),'Unit List'!$A$23:$H$3256,2,FALSE)),"X",$AG42)</f>
        <v/>
      </c>
      <c r="AK42" s="172" t="str">
        <f>IF(ISTEXT(VLOOKUP(CONCATENATE($A42,"_",AK$3),'Unit List'!$A$23:$H$3256,2,FALSE)),"+","")</f>
        <v/>
      </c>
      <c r="AL42" s="52" t="str">
        <f>IF(ISTEXT(VLOOKUP(CONCATENATE($A42,"_",AL$3),'Unit List'!$A$23:$H$3256,2,FALSE)),"X",$AK42)</f>
        <v/>
      </c>
      <c r="AM42" s="53" t="str">
        <f>IF(ISTEXT(VLOOKUP(CONCATENATE($A42,"_",AM$3),'Unit List'!$A$23:$H$3256,2,FALSE)),"X",$AK42)</f>
        <v/>
      </c>
      <c r="AN42" s="125" t="str">
        <f>IF(ISTEXT(VLOOKUP(CONCATENATE($A42,"_",AN$3),'Unit List'!$A$23:$H$3256,2,FALSE)),"+","")</f>
        <v/>
      </c>
      <c r="AO42" s="53" t="str">
        <f>IF(ISTEXT(VLOOKUP(CONCATENATE($A42,"_",AO$3),'Unit List'!$A$23:$H$3256,2,FALSE)),"X",$AN42)</f>
        <v/>
      </c>
      <c r="AP42" s="172" t="str">
        <f>IF(ISTEXT(VLOOKUP(CONCATENATE($A42,"_",AP$3),'Unit List'!$A$23:$H$3256,2,FALSE)),"+","")</f>
        <v>+</v>
      </c>
      <c r="AQ42" s="51" t="str">
        <f>IF(ISTEXT(VLOOKUP(CONCATENATE($A42,"_",AQ$3),'Unit List'!$A$23:$H$3256,2,FALSE)),"X",$AP42)</f>
        <v>+</v>
      </c>
      <c r="AR42" s="51" t="str">
        <f>IF(ISTEXT(VLOOKUP(CONCATENATE($A42,"_",AR$3),'Unit List'!$A$23:$H$3256,2,FALSE)),"X",$AP42)</f>
        <v>+</v>
      </c>
      <c r="AS42" s="51" t="str">
        <f>IF(ISTEXT(VLOOKUP(CONCATENATE($A42,"_",AS$3),'Unit List'!$A$23:$H$3256,2,FALSE)),"X",$AP42)</f>
        <v>+</v>
      </c>
      <c r="AT42" s="53" t="str">
        <f>IF(ISTEXT(VLOOKUP(CONCATENATE($A42,"_",AT$3),'Unit List'!$A$23:$H$3256,2,FALSE)),"X",$AP42)</f>
        <v>+</v>
      </c>
      <c r="AU42" s="124" t="str">
        <f>IF(ISTEXT(VLOOKUP(CONCATENATE($A42,"_",AU$3),'Unit List'!$A$23:$H$3256,2,FALSE)),"+","")</f>
        <v/>
      </c>
      <c r="AV42" s="51" t="str">
        <f>IF(ISTEXT(VLOOKUP(CONCATENATE($A42,"_",AV$3),'Unit List'!$A$23:$H$3256,2,FALSE)),"X",$AU42)</f>
        <v/>
      </c>
      <c r="AW42" s="53" t="str">
        <f>IF(ISTEXT(VLOOKUP(CONCATENATE($A42,"_",AW$3),'Unit List'!$A$23:$H$3256,2,FALSE)),"X",$AU42)</f>
        <v/>
      </c>
      <c r="AX42" s="172" t="str">
        <f>IF(ISTEXT(VLOOKUP(CONCATENATE($A42,"_",AX$3),'Unit List'!$A$23:$H$3256,2,FALSE)),"+","")</f>
        <v>+</v>
      </c>
      <c r="AY42" s="51" t="str">
        <f>IF(ISTEXT(VLOOKUP(CONCATENATE($A42,"_",AY$3),'Unit List'!$A$23:$H$3256,2,FALSE)),"X",$AX42)</f>
        <v>+</v>
      </c>
      <c r="AZ42" s="53" t="str">
        <f>IF(ISTEXT(VLOOKUP(CONCATENATE($A42,"_",AZ$3),'Unit List'!$A$23:$H$3256,2,FALSE)),"X",$AX42)</f>
        <v>+</v>
      </c>
      <c r="BA42" s="182" t="str">
        <f>IF(ISTEXT(VLOOKUP(CONCATENATE($A42,"_",BA$3),'Unit List'!$A$23:$H$3256,2,FALSE)),"+","")</f>
        <v/>
      </c>
      <c r="BB42" s="51" t="str">
        <f>IF(ISTEXT(VLOOKUP(CONCATENATE($A42,"_",BB$3),'Unit List'!$A$23:$H$3256,2,FALSE)),"X",$BA42)</f>
        <v/>
      </c>
      <c r="BC42" s="51" t="str">
        <f>IF(ISTEXT(VLOOKUP(CONCATENATE($A42,"_",BC$3),'Unit List'!$A$23:$H$3256,2,FALSE)),"X",$BA42)</f>
        <v/>
      </c>
      <c r="BD42" s="53" t="str">
        <f>IF(ISTEXT(VLOOKUP(CONCATENATE($A42,"_",BD$3),'Unit List'!$A$23:$H$3256,2,FALSE)),"X",$BA42)</f>
        <v/>
      </c>
      <c r="BE42" s="125" t="str">
        <f>IF(ISTEXT(VLOOKUP(CONCATENATE($A42,"_",BE$3),'Unit List'!$A$23:$H$3256,2,FALSE)),"+","")</f>
        <v>+</v>
      </c>
      <c r="BF42" s="62" t="str">
        <f>IF(ISTEXT(VLOOKUP(CONCATENATE($A42,"_",BF$3),'Unit List'!$A$23:$H$3256,2,FALSE)),"X",$BE42)</f>
        <v>+</v>
      </c>
      <c r="BG42" s="64"/>
      <c r="BH42" s="65" t="s">
        <v>0</v>
      </c>
      <c r="BI42" s="214"/>
      <c r="BJ42" s="215"/>
      <c r="BK42" s="215"/>
      <c r="BL42" s="215"/>
      <c r="BM42" s="216"/>
      <c r="BN42" s="54"/>
      <c r="BO42" s="54"/>
      <c r="BP42" s="54"/>
      <c r="BQ42" s="54"/>
      <c r="BR42" s="54"/>
      <c r="BS42" s="54"/>
      <c r="DZ42" s="55"/>
      <c r="EA42" s="55"/>
    </row>
    <row r="43" spans="1:131" ht="12.75" customHeight="1" x14ac:dyDescent="0.2">
      <c r="A43" s="56" t="s">
        <v>23</v>
      </c>
      <c r="B43" s="181" t="str">
        <f>IF(ISTEXT(VLOOKUP(CONCATENATE($A43,"_",B$3),'Unit List'!$A$23:$H$3256,2,FALSE)),"+","")</f>
        <v/>
      </c>
      <c r="C43" s="82" t="str">
        <f>IF(ISTEXT(VLOOKUP(CONCATENATE($A43,"_",C$3),'Unit List'!$A$23:$H$3256,2,FALSE)),"X",$B43)</f>
        <v>X</v>
      </c>
      <c r="D43" s="67" t="str">
        <f>IF(ISTEXT(VLOOKUP(CONCATENATE($A43,"_",D$3),'Unit List'!$A$23:$H$3256,2,FALSE)),"X",$B43)</f>
        <v>X</v>
      </c>
      <c r="E43" s="51" t="str">
        <f>IF(ISTEXT(VLOOKUP(CONCATENATE($A43,"_",E$3),'Unit List'!$A$23:$H$3256,2,FALSE)),"X",$B43)</f>
        <v/>
      </c>
      <c r="F43" s="67" t="str">
        <f>IF(ISTEXT(VLOOKUP(CONCATENATE($A43,"_",F$3),'Unit List'!$A$23:$H$3256,2,FALSE)),"X",$B43)</f>
        <v>X</v>
      </c>
      <c r="G43" s="67" t="str">
        <f>IF(ISTEXT(VLOOKUP(CONCATENATE($A43,"_",G$3),'Unit List'!$A$23:$H$3256,2,FALSE)),"X",$B43)</f>
        <v>X</v>
      </c>
      <c r="H43" s="67" t="str">
        <f>IF(ISTEXT(VLOOKUP(CONCATENATE($A43,"_",H$3),'Unit List'!$A$23:$H$3256,2,FALSE)),"X",$B43)</f>
        <v>X</v>
      </c>
      <c r="I43" s="70" t="str">
        <f>IF(ISTEXT(VLOOKUP(CONCATENATE($A43,"_",I$3),'Unit List'!$A$23:$H$3256,2,FALSE)),"X",$B43)</f>
        <v>X</v>
      </c>
      <c r="J43" s="172" t="str">
        <f>IF(ISTEXT(VLOOKUP(CONCATENATE($A43,"_",J$3),'Unit List'!$A$23:$H$3256,2,FALSE)),"+","")</f>
        <v>+</v>
      </c>
      <c r="K43" s="51" t="str">
        <f>IF(ISTEXT(VLOOKUP(CONCATENATE($A43,"_",K$3),'Unit List'!$A$23:$H$3256,2,FALSE)),"X",$J43)</f>
        <v>+</v>
      </c>
      <c r="L43" s="86" t="str">
        <f>IF(ISTEXT(VLOOKUP(CONCATENATE($A43,"_",L$3),'Unit List'!$A$23:$H$3256,2,FALSE)),"X",$J43)</f>
        <v>+</v>
      </c>
      <c r="M43" s="172" t="str">
        <f>IF(ISTEXT(VLOOKUP(CONCATENATE($A43,"_",M$3),'Unit List'!$A$23:$H$3256,2,FALSE)),"+","")</f>
        <v>+</v>
      </c>
      <c r="N43" s="67" t="str">
        <f>IF(ISTEXT(VLOOKUP(CONCATENATE($A43,"_",N$3),'Unit List'!$A$23:$H$3256,2,FALSE)),"X",$M43)</f>
        <v>+</v>
      </c>
      <c r="O43" s="70" t="str">
        <f>IF(ISTEXT(VLOOKUP(CONCATENATE($A43,"_",O$3),'Unit List'!$A$23:$H$3256,2,FALSE)),"X",$M43)</f>
        <v>X</v>
      </c>
      <c r="P43" s="172" t="str">
        <f>IF(ISTEXT(VLOOKUP(CONCATENATE($A43,"_",P$3),'Unit List'!$A$23:$H$3256,2,FALSE)),"+","")</f>
        <v/>
      </c>
      <c r="Q43" s="51" t="str">
        <f>IF(ISTEXT(VLOOKUP(CONCATENATE($A43,"_",Q$3),'Unit List'!$A$23:$H$3256,2,FALSE)),"X",$P43)</f>
        <v/>
      </c>
      <c r="R43" s="51" t="str">
        <f>IF(ISTEXT(VLOOKUP(CONCATENATE($A43,"_",R$3),'Unit List'!$A$23:$H$3256,2,FALSE)),"X",$P43)</f>
        <v/>
      </c>
      <c r="S43" s="67" t="str">
        <f>IF(ISTEXT(VLOOKUP(CONCATENATE($A43,"_",S$3),'Unit List'!$A$23:$H$3256,2,FALSE)),"X",$P43)</f>
        <v>X</v>
      </c>
      <c r="T43" s="52" t="str">
        <f>IF(ISTEXT(VLOOKUP(CONCATENATE($A43,"_",T$3),'Unit List'!$A$23:$H$3256,2,FALSE)),"X",$P43)</f>
        <v/>
      </c>
      <c r="U43" s="67" t="str">
        <f>IF(ISTEXT(VLOOKUP(CONCATENATE($A43,"_",U$3),'Unit List'!$A$23:$H$3256,2,FALSE)),"X",$P43)</f>
        <v>X</v>
      </c>
      <c r="V43" s="67" t="str">
        <f>IF(ISTEXT(VLOOKUP(CONCATENATE($A43,"_",V$3),'Unit List'!$A$23:$H$3256,2,FALSE)),"X",$P43)</f>
        <v>X</v>
      </c>
      <c r="W43" s="53" t="str">
        <f>IF(ISTEXT(VLOOKUP(CONCATENATE($A43,"_",W$3),'Unit List'!$A$23:$H$3256,2,FALSE)),"X",$P43)</f>
        <v/>
      </c>
      <c r="X43" s="172" t="str">
        <f>IF(ISTEXT(VLOOKUP(CONCATENATE($A43,"_",X$3),'Unit List'!$A$23:$H$3256,2,FALSE)),"+","")</f>
        <v/>
      </c>
      <c r="Y43" s="51" t="str">
        <f>IF(ISTEXT(VLOOKUP(CONCATENATE($A43,"_",Y$3),'Unit List'!$A$23:$H$3256,2,FALSE)),"X",$X43)</f>
        <v/>
      </c>
      <c r="Z43" s="51" t="str">
        <f>IF(ISTEXT(VLOOKUP(CONCATENATE($A43,"_",Z$3),'Unit List'!$A$23:$H$3256,2,FALSE)),"X",$X43)</f>
        <v/>
      </c>
      <c r="AA43" s="51" t="str">
        <f>IF(ISTEXT(VLOOKUP(CONCATENATE($A43,"_",AA$3),'Unit List'!$A$23:$H$3256,2,FALSE)),"X",$X43)</f>
        <v/>
      </c>
      <c r="AB43" s="51" t="str">
        <f>IF(ISTEXT(VLOOKUP(CONCATENATE($A43,"_",AB$3),'Unit List'!$A$23:$H$3256,2,FALSE)),"X",$X43)</f>
        <v/>
      </c>
      <c r="AC43" s="62" t="str">
        <f>IF(ISTEXT(VLOOKUP(CONCATENATE($A43,"_",AC$3),'Unit List'!$A$23:$H$3256,2,FALSE)),"X",$X43)</f>
        <v/>
      </c>
      <c r="AD43" s="172" t="str">
        <f>IF(ISTEXT(VLOOKUP(CONCATENATE($A43,"_",AD$3),'Unit List'!$A$23:$H$3256,2,FALSE)),"+","")</f>
        <v/>
      </c>
      <c r="AE43" s="51" t="str">
        <f>IF(ISTEXT(VLOOKUP(CONCATENATE($A43,"_",AE$3),'Unit List'!$A$23:$H$3256,2,FALSE)),"X",$AD43)</f>
        <v/>
      </c>
      <c r="AF43" s="51" t="str">
        <f>IF(ISTEXT(VLOOKUP(CONCATENATE($A43,"_",AF$3),'Unit List'!$A$23:$H$3256,2,FALSE)),"X",$AD43)</f>
        <v/>
      </c>
      <c r="AG43" s="172" t="str">
        <f>IF(ISTEXT(VLOOKUP(CONCATENATE($A43,"_",AG$3),'Unit List'!$A$23:$H$3256,2,FALSE)),"+","")</f>
        <v/>
      </c>
      <c r="AH43" s="51" t="str">
        <f>IF(ISTEXT(VLOOKUP(CONCATENATE($A43,"_",AH$3),'Unit List'!$A$23:$H$3256,2,FALSE)),"X",$AG43)</f>
        <v/>
      </c>
      <c r="AI43" s="51" t="str">
        <f>IF(ISTEXT(VLOOKUP(CONCATENATE($A43,"_",AI$3),'Unit List'!$A$23:$H$3256,2,FALSE)),"X",$AG43)</f>
        <v/>
      </c>
      <c r="AJ43" s="53" t="str">
        <f>IF(ISTEXT(VLOOKUP(CONCATENATE($A43,"_",AJ$3),'Unit List'!$A$23:$H$3256,2,FALSE)),"X",$AG43)</f>
        <v/>
      </c>
      <c r="AK43" s="172" t="str">
        <f>IF(ISTEXT(VLOOKUP(CONCATENATE($A43,"_",AK$3),'Unit List'!$A$23:$H$3256,2,FALSE)),"+","")</f>
        <v/>
      </c>
      <c r="AL43" s="87" t="str">
        <f>IF(ISTEXT(VLOOKUP(CONCATENATE($A43,"_",AL$3),'Unit List'!$A$23:$H$3256,2,FALSE)),"X",$AK43)</f>
        <v>X</v>
      </c>
      <c r="AM43" s="53" t="str">
        <f>IF(ISTEXT(VLOOKUP(CONCATENATE($A43,"_",AM$3),'Unit List'!$A$23:$H$3256,2,FALSE)),"X",$AK43)</f>
        <v/>
      </c>
      <c r="AN43" s="125" t="str">
        <f>IF(ISTEXT(VLOOKUP(CONCATENATE($A43,"_",AN$3),'Unit List'!$A$23:$H$3256,2,FALSE)),"+","")</f>
        <v>+</v>
      </c>
      <c r="AO43" s="53" t="str">
        <f>IF(ISTEXT(VLOOKUP(CONCATENATE($A43,"_",AO$3),'Unit List'!$A$23:$H$3256,2,FALSE)),"X",$AN43)</f>
        <v>+</v>
      </c>
      <c r="AP43" s="172" t="str">
        <f>IF(ISTEXT(VLOOKUP(CONCATENATE($A43,"_",AP$3),'Unit List'!$A$23:$H$3256,2,FALSE)),"+","")</f>
        <v>+</v>
      </c>
      <c r="AQ43" s="51" t="str">
        <f>IF(ISTEXT(VLOOKUP(CONCATENATE($A43,"_",AQ$3),'Unit List'!$A$23:$H$3256,2,FALSE)),"X",$AP43)</f>
        <v>X</v>
      </c>
      <c r="AR43" s="67" t="str">
        <f>IF(ISTEXT(VLOOKUP(CONCATENATE($A43,"_",AR$3),'Unit List'!$A$23:$H$3256,2,FALSE)),"X",$AP43)</f>
        <v>X</v>
      </c>
      <c r="AS43" s="51" t="str">
        <f>IF(ISTEXT(VLOOKUP(CONCATENATE($A43,"_",AS$3),'Unit List'!$A$23:$H$3256,2,FALSE)),"X",$AP43)</f>
        <v>+</v>
      </c>
      <c r="AT43" s="53" t="str">
        <f>IF(ISTEXT(VLOOKUP(CONCATENATE($A43,"_",AT$3),'Unit List'!$A$23:$H$3256,2,FALSE)),"X",$AP43)</f>
        <v>+</v>
      </c>
      <c r="AU43" s="124" t="str">
        <f>IF(ISTEXT(VLOOKUP(CONCATENATE($A43,"_",AU$3),'Unit List'!$A$23:$H$3256,2,FALSE)),"+","")</f>
        <v>+</v>
      </c>
      <c r="AV43" s="51" t="str">
        <f>IF(ISTEXT(VLOOKUP(CONCATENATE($A43,"_",AV$3),'Unit List'!$A$23:$H$3256,2,FALSE)),"X",$AU43)</f>
        <v>+</v>
      </c>
      <c r="AW43" s="53" t="str">
        <f>IF(ISTEXT(VLOOKUP(CONCATENATE($A43,"_",AW$3),'Unit List'!$A$23:$H$3256,2,FALSE)),"X",$AU43)</f>
        <v>+</v>
      </c>
      <c r="AX43" s="172" t="str">
        <f>IF(ISTEXT(VLOOKUP(CONCATENATE($A43,"_",AX$3),'Unit List'!$A$23:$H$3256,2,FALSE)),"+","")</f>
        <v>+</v>
      </c>
      <c r="AY43" s="51" t="str">
        <f>IF(ISTEXT(VLOOKUP(CONCATENATE($A43,"_",AY$3),'Unit List'!$A$23:$H$3256,2,FALSE)),"X",$AX43)</f>
        <v>+</v>
      </c>
      <c r="AZ43" s="53" t="str">
        <f>IF(ISTEXT(VLOOKUP(CONCATENATE($A43,"_",AZ$3),'Unit List'!$A$23:$H$3256,2,FALSE)),"X",$AX43)</f>
        <v>+</v>
      </c>
      <c r="BA43" s="182" t="str">
        <f>IF(ISTEXT(VLOOKUP(CONCATENATE($A43,"_",BA$3),'Unit List'!$A$23:$H$3256,2,FALSE)),"+","")</f>
        <v>+</v>
      </c>
      <c r="BB43" s="51" t="str">
        <f>IF(ISTEXT(VLOOKUP(CONCATENATE($A43,"_",BB$3),'Unit List'!$A$23:$H$3256,2,FALSE)),"X",$BA43)</f>
        <v>+</v>
      </c>
      <c r="BC43" s="51" t="str">
        <f>IF(ISTEXT(VLOOKUP(CONCATENATE($A43,"_",BC$3),'Unit List'!$A$23:$H$3256,2,FALSE)),"X",$BA43)</f>
        <v>+</v>
      </c>
      <c r="BD43" s="53" t="str">
        <f>IF(ISTEXT(VLOOKUP(CONCATENATE($A43,"_",BD$3),'Unit List'!$A$23:$H$3256,2,FALSE)),"X",$BA43)</f>
        <v>+</v>
      </c>
      <c r="BE43" s="125" t="str">
        <f>IF(ISTEXT(VLOOKUP(CONCATENATE($A43,"_",BE$3),'Unit List'!$A$23:$H$3256,2,FALSE)),"+","")</f>
        <v>+</v>
      </c>
      <c r="BF43" s="62" t="str">
        <f>IF(ISTEXT(VLOOKUP(CONCATENATE($A43,"_",BF$3),'Unit List'!$A$23:$H$3256,2,FALSE)),"X",$BE43)</f>
        <v>+</v>
      </c>
      <c r="BG43" s="75"/>
      <c r="BH43" s="84"/>
      <c r="BI43" s="214"/>
      <c r="BJ43" s="215"/>
      <c r="BK43" s="215"/>
      <c r="BL43" s="215"/>
      <c r="BM43" s="216"/>
      <c r="BN43" s="54"/>
      <c r="BO43" s="54"/>
      <c r="BP43" s="54"/>
      <c r="BQ43" s="54"/>
      <c r="BR43" s="54"/>
      <c r="BS43" s="54"/>
      <c r="DZ43" s="55"/>
      <c r="EA43" s="55"/>
    </row>
    <row r="44" spans="1:131" ht="12.75" customHeight="1" x14ac:dyDescent="0.2">
      <c r="A44" s="56" t="s">
        <v>22</v>
      </c>
      <c r="B44" s="181" t="str">
        <f>IF(ISTEXT(VLOOKUP(CONCATENATE($A44,"_",B$3),'Unit List'!$A$23:$H$3256,2,FALSE)),"+","")</f>
        <v/>
      </c>
      <c r="C44" s="82" t="str">
        <f>IF(ISTEXT(VLOOKUP(CONCATENATE($A44,"_",C$3),'Unit List'!$A$23:$H$3256,2,FALSE)),"X",$B44)</f>
        <v>X</v>
      </c>
      <c r="D44" s="60" t="str">
        <f>IF(ISTEXT(VLOOKUP(CONCATENATE($A44,"_",D$3),'Unit List'!$A$23:$H$3256,2,FALSE)),"X",$B44)</f>
        <v/>
      </c>
      <c r="E44" s="51" t="str">
        <f>IF(ISTEXT(VLOOKUP(CONCATENATE($A44,"_",E$3),'Unit List'!$A$23:$H$3256,2,FALSE)),"X",$B44)</f>
        <v/>
      </c>
      <c r="F44" s="67" t="str">
        <f>IF(ISTEXT(VLOOKUP(CONCATENATE($A44,"_",F$3),'Unit List'!$A$23:$H$3256,2,FALSE)),"X",$B44)</f>
        <v>X</v>
      </c>
      <c r="G44" s="67" t="str">
        <f>IF(ISTEXT(VLOOKUP(CONCATENATE($A44,"_",G$3),'Unit List'!$A$23:$H$3256,2,FALSE)),"X",$B44)</f>
        <v>X</v>
      </c>
      <c r="H44" s="67" t="str">
        <f>IF(ISTEXT(VLOOKUP(CONCATENATE($A44,"_",H$3),'Unit List'!$A$23:$H$3256,2,FALSE)),"X",$B44)</f>
        <v>X</v>
      </c>
      <c r="I44" s="53" t="str">
        <f>IF(ISTEXT(VLOOKUP(CONCATENATE($A44,"_",I$3),'Unit List'!$A$23:$H$3256,2,FALSE)),"X",$B44)</f>
        <v/>
      </c>
      <c r="J44" s="172" t="str">
        <f>IF(ISTEXT(VLOOKUP(CONCATENATE($A44,"_",J$3),'Unit List'!$A$23:$H$3256,2,FALSE)),"+","")</f>
        <v>+</v>
      </c>
      <c r="K44" s="103" t="str">
        <f>IF(ISTEXT(VLOOKUP(CONCATENATE($A44,"_",K$3),'Unit List'!$A$23:$H$3256,2,FALSE)),"X",$J44)</f>
        <v>+</v>
      </c>
      <c r="L44" s="104" t="str">
        <f>IF(ISTEXT(VLOOKUP(CONCATENATE($A44,"_",L$3),'Unit List'!$A$23:$H$3256,2,FALSE)),"X",$J44)</f>
        <v>+</v>
      </c>
      <c r="M44" s="172" t="str">
        <f>IF(ISTEXT(VLOOKUP(CONCATENATE($A44,"_",M$3),'Unit List'!$A$23:$H$3256,2,FALSE)),"+","")</f>
        <v>+</v>
      </c>
      <c r="N44" s="51" t="str">
        <f>IF(ISTEXT(VLOOKUP(CONCATENATE($A44,"_",N$3),'Unit List'!$A$23:$H$3256,2,FALSE)),"X",$M44)</f>
        <v>+</v>
      </c>
      <c r="O44" s="70" t="str">
        <f>IF(ISTEXT(VLOOKUP(CONCATENATE($A44,"_",O$3),'Unit List'!$A$23:$H$3256,2,FALSE)),"X",$M44)</f>
        <v>+</v>
      </c>
      <c r="P44" s="171" t="str">
        <f>IF(ISTEXT(VLOOKUP(CONCATENATE($A44,"_",P$3),'Unit List'!$A$23:$H$3256,2,FALSE)),"+","")</f>
        <v>+</v>
      </c>
      <c r="Q44" s="51" t="str">
        <f>IF(ISTEXT(VLOOKUP(CONCATENATE($A44,"_",Q$3),'Unit List'!$A$23:$H$3256,2,FALSE)),"X",$P44)</f>
        <v>+</v>
      </c>
      <c r="R44" s="51" t="str">
        <f>IF(ISTEXT(VLOOKUP(CONCATENATE($A44,"_",R$3),'Unit List'!$A$23:$H$3256,2,FALSE)),"X",$P44)</f>
        <v>+</v>
      </c>
      <c r="S44" s="67" t="str">
        <f>IF(ISTEXT(VLOOKUP(CONCATENATE($A44,"_",S$3),'Unit List'!$A$23:$H$3256,2,FALSE)),"X",$P44)</f>
        <v>X</v>
      </c>
      <c r="T44" s="52" t="str">
        <f>IF(ISTEXT(VLOOKUP(CONCATENATE($A44,"_",T$3),'Unit List'!$A$23:$H$3256,2,FALSE)),"X",$P44)</f>
        <v>+</v>
      </c>
      <c r="U44" s="67" t="str">
        <f>IF(ISTEXT(VLOOKUP(CONCATENATE($A44,"_",U$3),'Unit List'!$A$23:$H$3256,2,FALSE)),"X",$P44)</f>
        <v>X</v>
      </c>
      <c r="V44" s="67" t="str">
        <f>IF(ISTEXT(VLOOKUP(CONCATENATE($A44,"_",V$3),'Unit List'!$A$23:$H$3256,2,FALSE)),"X",$P44)</f>
        <v>X</v>
      </c>
      <c r="W44" s="53" t="str">
        <f>IF(ISTEXT(VLOOKUP(CONCATENATE($A44,"_",W$3),'Unit List'!$A$23:$H$3256,2,FALSE)),"X",$P44)</f>
        <v>+</v>
      </c>
      <c r="X44" s="171" t="str">
        <f>IF(ISTEXT(VLOOKUP(CONCATENATE($A44,"_",X$3),'Unit List'!$A$23:$H$3256,2,FALSE)),"+","")</f>
        <v>+</v>
      </c>
      <c r="Y44" s="67" t="str">
        <f>IF(ISTEXT(VLOOKUP(CONCATENATE($A44,"_",Y$3),'Unit List'!$A$23:$H$3256,2,FALSE)),"X",$X44)</f>
        <v>X</v>
      </c>
      <c r="Z44" s="51" t="str">
        <f>IF(ISTEXT(VLOOKUP(CONCATENATE($A44,"_",Z$3),'Unit List'!$A$23:$H$3256,2,FALSE)),"X",$X44)</f>
        <v>+</v>
      </c>
      <c r="AA44" s="67" t="str">
        <f>IF(ISTEXT(VLOOKUP(CONCATENATE($A44,"_",AA$3),'Unit List'!$A$23:$H$3256,2,FALSE)),"X",$X44)</f>
        <v>X</v>
      </c>
      <c r="AB44" s="67" t="str">
        <f>IF(ISTEXT(VLOOKUP(CONCATENATE($A44,"_",AB$3),'Unit List'!$A$23:$H$3256,2,FALSE)),"X",$X44)</f>
        <v>X</v>
      </c>
      <c r="AC44" s="86" t="str">
        <f>IF(ISTEXT(VLOOKUP(CONCATENATE($A44,"_",AC$3),'Unit List'!$A$23:$H$3256,2,FALSE)),"X",$X44)</f>
        <v>X</v>
      </c>
      <c r="AD44" s="171" t="str">
        <f>IF(ISTEXT(VLOOKUP(CONCATENATE($A44,"_",AD$3),'Unit List'!$A$23:$H$3256,2,FALSE)),"+","")</f>
        <v>+</v>
      </c>
      <c r="AE44" s="51" t="str">
        <f>IF(ISTEXT(VLOOKUP(CONCATENATE($A44,"_",AE$3),'Unit List'!$A$23:$H$3256,2,FALSE)),"X",$AD44)</f>
        <v>X</v>
      </c>
      <c r="AF44" s="51" t="str">
        <f>IF(ISTEXT(VLOOKUP(CONCATENATE($A44,"_",AF$3),'Unit List'!$A$23:$H$3256,2,FALSE)),"X",$AD44)</f>
        <v>+</v>
      </c>
      <c r="AG44" s="171" t="str">
        <f>IF(ISTEXT(VLOOKUP(CONCATENATE($A44,"_",AG$3),'Unit List'!$A$23:$H$3256,2,FALSE)),"+","")</f>
        <v>+</v>
      </c>
      <c r="AH44" s="67" t="str">
        <f>IF(ISTEXT(VLOOKUP(CONCATENATE($A44,"_",AH$3),'Unit List'!$A$23:$H$3256,2,FALSE)),"X",$AG44)</f>
        <v>+</v>
      </c>
      <c r="AI44" s="67" t="str">
        <f>IF(ISTEXT(VLOOKUP(CONCATENATE($A44,"_",AI$3),'Unit List'!$A$23:$H$3256,2,FALSE)),"X",$AG44)</f>
        <v>X</v>
      </c>
      <c r="AJ44" s="91" t="s">
        <v>0</v>
      </c>
      <c r="AK44" s="171" t="str">
        <f>IF(ISTEXT(VLOOKUP(CONCATENATE($A44,"_",AK$3),'Unit List'!$A$23:$H$3256,2,FALSE)),"+","")</f>
        <v>+</v>
      </c>
      <c r="AL44" s="52" t="str">
        <f>IF(ISTEXT(VLOOKUP(CONCATENATE($A44,"_",AL$3),'Unit List'!$A$23:$H$3256,2,FALSE)),"X",$AK44)</f>
        <v>+</v>
      </c>
      <c r="AM44" s="70" t="str">
        <f>IF(ISTEXT(VLOOKUP(CONCATENATE($A44,"_",AM$3),'Unit List'!$A$23:$H$3256,2,FALSE)),"X",$AK44)</f>
        <v>+</v>
      </c>
      <c r="AN44" s="125" t="str">
        <f>IF(ISTEXT(VLOOKUP(CONCATENATE($A44,"_",AN$3),'Unit List'!$A$23:$H$3256,2,FALSE)),"+","")</f>
        <v>+</v>
      </c>
      <c r="AO44" s="70" t="str">
        <f>IF(ISTEXT(VLOOKUP(CONCATENATE($A44,"_",AO$3),'Unit List'!$A$23:$H$3256,2,FALSE)),"X",$AN44)</f>
        <v>+</v>
      </c>
      <c r="AP44" s="171" t="str">
        <f>IF(ISTEXT(VLOOKUP(CONCATENATE($A44,"_",AP$3),'Unit List'!$A$23:$H$3256,2,FALSE)),"+","")</f>
        <v>+</v>
      </c>
      <c r="AQ44" s="67" t="str">
        <f>IF(ISTEXT(VLOOKUP(CONCATENATE($A44,"_",AQ$3),'Unit List'!$A$23:$H$3256,2,FALSE)),"X",$AP44)</f>
        <v>X</v>
      </c>
      <c r="AR44" s="67" t="str">
        <f>IF(ISTEXT(VLOOKUP(CONCATENATE($A44,"_",AR$3),'Unit List'!$A$23:$H$3256,2,FALSE)),"X",$AP44)</f>
        <v>X</v>
      </c>
      <c r="AS44" s="67" t="str">
        <f>IF(ISTEXT(VLOOKUP(CONCATENATE($A44,"_",AS$3),'Unit List'!$A$23:$H$3256,2,FALSE)),"X",$AP44)</f>
        <v>X</v>
      </c>
      <c r="AT44" s="70" t="str">
        <f>IF(ISTEXT(VLOOKUP(CONCATENATE($A44,"_",AT$3),'Unit List'!$A$23:$H$3256,2,FALSE)),"X",$AP44)</f>
        <v>X</v>
      </c>
      <c r="AU44" s="124" t="str">
        <f>IF(ISTEXT(VLOOKUP(CONCATENATE($A44,"_",AU$3),'Unit List'!$A$23:$H$3256,2,FALSE)),"+","")</f>
        <v>+</v>
      </c>
      <c r="AV44" s="51" t="str">
        <f>IF(ISTEXT(VLOOKUP(CONCATENATE($A44,"_",AV$3),'Unit List'!$A$23:$H$3256,2,FALSE)),"X",$AU44)</f>
        <v>+</v>
      </c>
      <c r="AW44" s="53" t="str">
        <f>IF(ISTEXT(VLOOKUP(CONCATENATE($A44,"_",AW$3),'Unit List'!$A$23:$H$3256,2,FALSE)),"X",$AU44)</f>
        <v>+</v>
      </c>
      <c r="AX44" s="171" t="str">
        <f>IF(ISTEXT(VLOOKUP(CONCATENATE($A44,"_",AX$3),'Unit List'!$A$23:$H$3256,2,FALSE)),"+","")</f>
        <v>+</v>
      </c>
      <c r="AY44" s="67" t="str">
        <f>IF(ISTEXT(VLOOKUP(CONCATENATE($A44,"_",AY$3),'Unit List'!$A$23:$H$3256,2,FALSE)),"X",$AX44)</f>
        <v>+</v>
      </c>
      <c r="AZ44" s="70" t="str">
        <f>IF(ISTEXT(VLOOKUP(CONCATENATE($A44,"_",AZ$3),'Unit List'!$A$23:$H$3256,2,FALSE)),"X",$AX44)</f>
        <v>+</v>
      </c>
      <c r="BA44" s="171" t="str">
        <f>IF(ISTEXT(VLOOKUP(CONCATENATE($A44,"_",BA$3),'Unit List'!$A$23:$H$3256,2,FALSE)),"+","")</f>
        <v>+</v>
      </c>
      <c r="BB44" s="67" t="str">
        <f>IF(ISTEXT(VLOOKUP(CONCATENATE($A44,"_",BB$3),'Unit List'!$A$23:$H$3256,2,FALSE)),"X",$BA44)</f>
        <v>X</v>
      </c>
      <c r="BC44" s="67" t="str">
        <f>IF(ISTEXT(VLOOKUP(CONCATENATE($A44,"_",BC$3),'Unit List'!$A$23:$H$3256,2,FALSE)),"X",$BA44)</f>
        <v>X</v>
      </c>
      <c r="BD44" s="70" t="str">
        <f>IF(ISTEXT(VLOOKUP(CONCATENATE($A44,"_",BD$3),'Unit List'!$A$23:$H$3256,2,FALSE)),"X",$BA44)</f>
        <v>X</v>
      </c>
      <c r="BE44" s="125" t="str">
        <f>IF(ISTEXT(VLOOKUP(CONCATENATE($A44,"_",BE$3),'Unit List'!$A$23:$H$3256,2,FALSE)),"+","")</f>
        <v>+</v>
      </c>
      <c r="BF44" s="62" t="str">
        <f>IF(ISTEXT(VLOOKUP(CONCATENATE($A44,"_",BF$3),'Unit List'!$A$23:$H$3256,2,FALSE)),"X",$BE44)</f>
        <v>+</v>
      </c>
      <c r="BG44" s="75"/>
      <c r="BH44" s="84"/>
      <c r="BI44" s="214" t="s">
        <v>1916</v>
      </c>
      <c r="BJ44" s="215"/>
      <c r="BK44" s="215"/>
      <c r="BL44" s="215"/>
      <c r="BM44" s="216"/>
      <c r="BN44" s="54"/>
      <c r="BO44" s="54"/>
      <c r="BP44" s="54"/>
      <c r="BQ44" s="54"/>
      <c r="BR44" s="54"/>
      <c r="BS44" s="54"/>
      <c r="DZ44" s="55"/>
      <c r="EA44" s="55"/>
    </row>
    <row r="45" spans="1:131" ht="12.75" customHeight="1" x14ac:dyDescent="0.2">
      <c r="A45" s="56" t="s">
        <v>21</v>
      </c>
      <c r="B45" s="181" t="str">
        <f>IF(ISTEXT(VLOOKUP(CONCATENATE($A45,"_",B$3),'Unit List'!$A$23:$H$3256,2,FALSE)),"+","")</f>
        <v/>
      </c>
      <c r="C45" s="82" t="str">
        <f>IF(ISTEXT(VLOOKUP(CONCATENATE($A45,"_",C$3),'Unit List'!$A$23:$H$3256,2,FALSE)),"X",$B45)</f>
        <v>X</v>
      </c>
      <c r="D45" s="67" t="str">
        <f>IF(ISTEXT(VLOOKUP(CONCATENATE($A45,"_",D$3),'Unit List'!$A$23:$H$3256,2,FALSE)),"X",$B45)</f>
        <v>X</v>
      </c>
      <c r="E45" s="67" t="str">
        <f>IF(ISTEXT(VLOOKUP(CONCATENATE($A45,"_",E$3),'Unit List'!$A$23:$H$3256,2,FALSE)),"X",$B45)</f>
        <v>X</v>
      </c>
      <c r="F45" s="67" t="str">
        <f>IF(ISTEXT(VLOOKUP(CONCATENATE($A45,"_",F$3),'Unit List'!$A$23:$H$3256,2,FALSE)),"X",$B45)</f>
        <v>X</v>
      </c>
      <c r="G45" s="67" t="str">
        <f>IF(ISTEXT(VLOOKUP(CONCATENATE($A45,"_",G$3),'Unit List'!$A$23:$H$3256,2,FALSE)),"X",$B45)</f>
        <v>X</v>
      </c>
      <c r="H45" s="67" t="str">
        <f>IF(ISTEXT(VLOOKUP(CONCATENATE($A45,"_",H$3),'Unit List'!$A$23:$H$3256,2,FALSE)),"X",$B45)</f>
        <v>X</v>
      </c>
      <c r="I45" s="70" t="str">
        <f>IF(ISTEXT(VLOOKUP(CONCATENATE($A45,"_",I$3),'Unit List'!$A$23:$H$3256,2,FALSE)),"X",$B45)</f>
        <v>X</v>
      </c>
      <c r="J45" s="172" t="str">
        <f>IF(ISTEXT(VLOOKUP(CONCATENATE($A45,"_",J$3),'Unit List'!$A$23:$H$3256,2,FALSE)),"+","")</f>
        <v>+</v>
      </c>
      <c r="K45" s="72" t="s">
        <v>0</v>
      </c>
      <c r="L45" s="105" t="s">
        <v>3</v>
      </c>
      <c r="M45" s="172" t="str">
        <f>IF(ISTEXT(VLOOKUP(CONCATENATE($A45,"_",M$3),'Unit List'!$A$23:$H$3256,2,FALSE)),"+","")</f>
        <v/>
      </c>
      <c r="N45" s="51" t="str">
        <f>IF(ISTEXT(VLOOKUP(CONCATENATE($A45,"_",N$3),'Unit List'!$A$23:$H$3256,2,FALSE)),"X",$M45)</f>
        <v/>
      </c>
      <c r="O45" s="70" t="str">
        <f>IF(ISTEXT(VLOOKUP(CONCATENATE($A45,"_",O$3),'Unit List'!$A$23:$H$3256,2,FALSE)),"X",$M45)</f>
        <v>X</v>
      </c>
      <c r="P45" s="172" t="str">
        <f>IF(ISTEXT(VLOOKUP(CONCATENATE($A45,"_",P$3),'Unit List'!$A$23:$H$3256,2,FALSE)),"+","")</f>
        <v/>
      </c>
      <c r="Q45" s="51" t="str">
        <f>IF(ISTEXT(VLOOKUP(CONCATENATE($A45,"_",Q$3),'Unit List'!$A$23:$H$3256,2,FALSE)),"X",$P45)</f>
        <v/>
      </c>
      <c r="R45" s="51" t="str">
        <f>IF(ISTEXT(VLOOKUP(CONCATENATE($A45,"_",R$3),'Unit List'!$A$23:$H$3256,2,FALSE)),"X",$P45)</f>
        <v/>
      </c>
      <c r="S45" s="67" t="str">
        <f>IF(ISTEXT(VLOOKUP(CONCATENATE($A45,"_",S$3),'Unit List'!$A$23:$H$3256,2,FALSE)),"X",$P45)</f>
        <v>X</v>
      </c>
      <c r="T45" s="52" t="str">
        <f>IF(ISTEXT(VLOOKUP(CONCATENATE($A45,"_",T$3),'Unit List'!$A$23:$H$3256,2,FALSE)),"X",$P45)</f>
        <v/>
      </c>
      <c r="U45" s="51" t="str">
        <f>IF(ISTEXT(VLOOKUP(CONCATENATE($A45,"_",U$3),'Unit List'!$A$23:$H$3256,2,FALSE)),"X",$P45)</f>
        <v/>
      </c>
      <c r="V45" s="67" t="str">
        <f>IF(ISTEXT(VLOOKUP(CONCATENATE($A45,"_",V$3),'Unit List'!$A$23:$H$3256,2,FALSE)),"X",$P45)</f>
        <v>X</v>
      </c>
      <c r="W45" s="53" t="str">
        <f>IF(ISTEXT(VLOOKUP(CONCATENATE($A45,"_",W$3),'Unit List'!$A$23:$H$3256,2,FALSE)),"X",$P45)</f>
        <v/>
      </c>
      <c r="X45" s="171" t="str">
        <f>IF(ISTEXT(VLOOKUP(CONCATENATE($A45,"_",X$3),'Unit List'!$A$23:$H$3256,2,FALSE)),"+","")</f>
        <v>+</v>
      </c>
      <c r="Y45" s="67" t="str">
        <f>IF(ISTEXT(VLOOKUP(CONCATENATE($A45,"_",Y$3),'Unit List'!$A$23:$H$3256,2,FALSE)),"X",$X45)</f>
        <v>X</v>
      </c>
      <c r="Z45" s="51" t="str">
        <f>IF(ISTEXT(VLOOKUP(CONCATENATE($A45,"_",Z$3),'Unit List'!$A$23:$H$3256,2,FALSE)),"X",$X45)</f>
        <v>+</v>
      </c>
      <c r="AA45" s="67" t="str">
        <f>IF(ISTEXT(VLOOKUP(CONCATENATE($A45,"_",AA$3),'Unit List'!$A$23:$H$3256,2,FALSE)),"X",$X45)</f>
        <v>X</v>
      </c>
      <c r="AB45" s="67" t="str">
        <f>IF(ISTEXT(VLOOKUP(CONCATENATE($A45,"_",AB$3),'Unit List'!$A$23:$H$3256,2,FALSE)),"X",$X45)</f>
        <v>X</v>
      </c>
      <c r="AC45" s="86" t="str">
        <f>IF(ISTEXT(VLOOKUP(CONCATENATE($A45,"_",AC$3),'Unit List'!$A$23:$H$3256,2,FALSE)),"X",$X45)</f>
        <v>X</v>
      </c>
      <c r="AD45" s="172" t="str">
        <f>IF(ISTEXT(VLOOKUP(CONCATENATE($A45,"_",AD$3),'Unit List'!$A$23:$H$3256,2,FALSE)),"+","")</f>
        <v>+</v>
      </c>
      <c r="AE45" s="51" t="str">
        <f>IF(ISTEXT(VLOOKUP(CONCATENATE($A45,"_",AE$3),'Unit List'!$A$23:$H$3256,2,FALSE)),"X",$AD45)</f>
        <v>+</v>
      </c>
      <c r="AF45" s="51" t="str">
        <f>IF(ISTEXT(VLOOKUP(CONCATENATE($A45,"_",AF$3),'Unit List'!$A$23:$H$3256,2,FALSE)),"X",$AD45)</f>
        <v>+</v>
      </c>
      <c r="AG45" s="172" t="str">
        <f>IF(ISTEXT(VLOOKUP(CONCATENATE($A45,"_",AG$3),'Unit List'!$A$23:$H$3256,2,FALSE)),"+","")</f>
        <v>+</v>
      </c>
      <c r="AH45" s="89" t="s">
        <v>0</v>
      </c>
      <c r="AI45" s="51" t="str">
        <f>IF(ISTEXT(VLOOKUP(CONCATENATE($A45,"_",AI$3),'Unit List'!$A$23:$H$3256,2,FALSE)),"X",$AG45)</f>
        <v>+</v>
      </c>
      <c r="AJ45" s="53" t="str">
        <f>IF(ISTEXT(VLOOKUP(CONCATENATE($A45,"_",AJ$3),'Unit List'!$A$23:$H$3256,2,FALSE)),"X",$AG45)</f>
        <v>+</v>
      </c>
      <c r="AK45" s="171" t="str">
        <f>IF(ISTEXT(VLOOKUP(CONCATENATE($A45,"_",AK$3),'Unit List'!$A$23:$H$3256,2,FALSE)),"+","")</f>
        <v>+</v>
      </c>
      <c r="AL45" s="52" t="str">
        <f>IF(ISTEXT(VLOOKUP(CONCATENATE($A45,"_",AL$3),'Unit List'!$A$23:$H$3256,2,FALSE)),"X",$AK45)</f>
        <v>X</v>
      </c>
      <c r="AM45" s="70" t="str">
        <f>IF(ISTEXT(VLOOKUP(CONCATENATE($A45,"_",AM$3),'Unit List'!$A$23:$H$3256,2,FALSE)),"X",$AK45)</f>
        <v>+</v>
      </c>
      <c r="AN45" s="125" t="str">
        <f>IF(ISTEXT(VLOOKUP(CONCATENATE($A45,"_",AN$3),'Unit List'!$A$23:$H$3256,2,FALSE)),"+","")</f>
        <v>+</v>
      </c>
      <c r="AO45" s="70" t="str">
        <f>IF(ISTEXT(VLOOKUP(CONCATENATE($A45,"_",AO$3),'Unit List'!$A$23:$H$3256,2,FALSE)),"X",$AN45)</f>
        <v>X</v>
      </c>
      <c r="AP45" s="171" t="str">
        <f>IF(ISTEXT(VLOOKUP(CONCATENATE($A45,"_",AP$3),'Unit List'!$A$23:$H$3256,2,FALSE)),"+","")</f>
        <v>+</v>
      </c>
      <c r="AQ45" s="67" t="str">
        <f>IF(ISTEXT(VLOOKUP(CONCATENATE($A45,"_",AQ$3),'Unit List'!$A$23:$H$3256,2,FALSE)),"X",$AP45)</f>
        <v>X</v>
      </c>
      <c r="AR45" s="67" t="str">
        <f>IF(ISTEXT(VLOOKUP(CONCATENATE($A45,"_",AR$3),'Unit List'!$A$23:$H$3256,2,FALSE)),"X",$AP45)</f>
        <v>X</v>
      </c>
      <c r="AS45" s="51" t="str">
        <f>IF(ISTEXT(VLOOKUP(CONCATENATE($A45,"_",AS$3),'Unit List'!$A$23:$H$3256,2,FALSE)),"X",$AP45)</f>
        <v>+</v>
      </c>
      <c r="AT45" s="70" t="str">
        <f>IF(ISTEXT(VLOOKUP(CONCATENATE($A45,"_",AT$3),'Unit List'!$A$23:$H$3256,2,FALSE)),"X",$AP45)</f>
        <v>+</v>
      </c>
      <c r="AU45" s="124" t="str">
        <f>IF(ISTEXT(VLOOKUP(CONCATENATE($A45,"_",AU$3),'Unit List'!$A$23:$H$3256,2,FALSE)),"+","")</f>
        <v>+</v>
      </c>
      <c r="AV45" s="51" t="str">
        <f>IF(ISTEXT(VLOOKUP(CONCATENATE($A45,"_",AV$3),'Unit List'!$A$23:$H$3256,2,FALSE)),"X",$AU45)</f>
        <v>+</v>
      </c>
      <c r="AW45" s="70" t="str">
        <f>IF(ISTEXT(VLOOKUP(CONCATENATE($A45,"_",AW$3),'Unit List'!$A$23:$H$3256,2,FALSE)),"X",$AU45)</f>
        <v>+</v>
      </c>
      <c r="AX45" s="171" t="str">
        <f>IF(ISTEXT(VLOOKUP(CONCATENATE($A45,"_",AX$3),'Unit List'!$A$23:$H$3256,2,FALSE)),"+","")</f>
        <v>+</v>
      </c>
      <c r="AY45" s="67" t="str">
        <f>IF(ISTEXT(VLOOKUP(CONCATENATE($A45,"_",AY$3),'Unit List'!$A$23:$H$3256,2,FALSE)),"X",$AX45)</f>
        <v>X</v>
      </c>
      <c r="AZ45" s="70" t="str">
        <f>IF(ISTEXT(VLOOKUP(CONCATENATE($A45,"_",AZ$3),'Unit List'!$A$23:$H$3256,2,FALSE)),"X",$AX45)</f>
        <v>+</v>
      </c>
      <c r="BA45" s="171" t="str">
        <f>IF(ISTEXT(VLOOKUP(CONCATENATE($A45,"_",BA$3),'Unit List'!$A$23:$H$3256,2,FALSE)),"+","")</f>
        <v>+</v>
      </c>
      <c r="BB45" s="67" t="str">
        <f>IF(ISTEXT(VLOOKUP(CONCATENATE($A45,"_",BB$3),'Unit List'!$A$23:$H$3256,2,FALSE)),"X",$BA45)</f>
        <v>X</v>
      </c>
      <c r="BC45" s="51" t="str">
        <f>IF(ISTEXT(VLOOKUP(CONCATENATE($A45,"_",BC$3),'Unit List'!$A$23:$H$3256,2,FALSE)),"X",$BA45)</f>
        <v>X</v>
      </c>
      <c r="BD45" s="53" t="str">
        <f>IF(ISTEXT(VLOOKUP(CONCATENATE($A45,"_",BD$3),'Unit List'!$A$23:$H$3256,2,FALSE)),"X",$BA45)</f>
        <v>X</v>
      </c>
      <c r="BE45" s="125" t="str">
        <f>IF(ISTEXT(VLOOKUP(CONCATENATE($A45,"_",BE$3),'Unit List'!$A$23:$H$3256,2,FALSE)),"+","")</f>
        <v>+</v>
      </c>
      <c r="BF45" s="62" t="str">
        <f>IF(ISTEXT(VLOOKUP(CONCATENATE($A45,"_",BF$3),'Unit List'!$A$23:$H$3256,2,FALSE)),"X",$BE45)</f>
        <v>+</v>
      </c>
      <c r="BG45" s="75"/>
      <c r="BH45" s="84"/>
      <c r="BI45" s="214"/>
      <c r="BJ45" s="215"/>
      <c r="BK45" s="215"/>
      <c r="BL45" s="215"/>
      <c r="BM45" s="216"/>
      <c r="BN45" s="54"/>
      <c r="BO45" s="54"/>
      <c r="BP45" s="54"/>
      <c r="BQ45" s="54"/>
      <c r="BR45" s="54"/>
      <c r="BS45" s="54"/>
      <c r="DZ45" s="55"/>
      <c r="EA45" s="55"/>
    </row>
    <row r="46" spans="1:131" ht="12.75" customHeight="1" x14ac:dyDescent="0.2">
      <c r="A46" s="56" t="s">
        <v>1150</v>
      </c>
      <c r="B46" s="181" t="str">
        <f>IF(ISTEXT(VLOOKUP(CONCATENATE($A46,"_",B$3),'Unit List'!$A$23:$H$3256,2,FALSE)),"+","")</f>
        <v/>
      </c>
      <c r="C46" s="57" t="str">
        <f>IF(ISTEXT(VLOOKUP(CONCATENATE($A46,"_",C$3),'Unit List'!$A$23:$H$3256,2,FALSE)),"X",$B46)</f>
        <v/>
      </c>
      <c r="D46" s="51" t="str">
        <f>IF(ISTEXT(VLOOKUP(CONCATENATE($A46,"_",D$3),'Unit List'!$A$23:$H$3256,2,FALSE)),"X",$B46)</f>
        <v/>
      </c>
      <c r="E46" s="51" t="str">
        <f>IF(ISTEXT(VLOOKUP(CONCATENATE($A46,"_",E$3),'Unit List'!$A$23:$H$3256,2,FALSE)),"X",$B46)</f>
        <v/>
      </c>
      <c r="F46" s="51" t="str">
        <f>IF(ISTEXT(VLOOKUP(CONCATENATE($A46,"_",F$3),'Unit List'!$A$23:$H$3256,2,FALSE)),"X",$B46)</f>
        <v/>
      </c>
      <c r="G46" s="51" t="str">
        <f>IF(ISTEXT(VLOOKUP(CONCATENATE($A46,"_",G$3),'Unit List'!$A$23:$H$3256,2,FALSE)),"X",$B46)</f>
        <v/>
      </c>
      <c r="H46" s="51" t="str">
        <f>IF(ISTEXT(VLOOKUP(CONCATENATE($A46,"_",H$3),'Unit List'!$A$23:$H$3256,2,FALSE)),"X",$B46)</f>
        <v/>
      </c>
      <c r="I46" s="53" t="str">
        <f>IF(ISTEXT(VLOOKUP(CONCATENATE($A46,"_",I$3),'Unit List'!$A$23:$H$3256,2,FALSE)),"X",$B46)</f>
        <v/>
      </c>
      <c r="J46" s="172" t="str">
        <f>IF(ISTEXT(VLOOKUP(CONCATENATE($A46,"_",J$3),'Unit List'!$A$23:$H$3256,2,FALSE)),"+","")</f>
        <v/>
      </c>
      <c r="K46" s="51" t="str">
        <f>IF(ISTEXT(VLOOKUP(CONCATENATE($A46,"_",K$3),'Unit List'!$A$23:$H$3256,2,FALSE)),"X",$J46)</f>
        <v/>
      </c>
      <c r="L46" s="62" t="str">
        <f>IF(ISTEXT(VLOOKUP(CONCATENATE($A46,"_",L$3),'Unit List'!$A$23:$H$3256,2,FALSE)),"X",$J46)</f>
        <v/>
      </c>
      <c r="M46" s="172" t="str">
        <f>IF(ISTEXT(VLOOKUP(CONCATENATE($A46,"_",M$3),'Unit List'!$A$23:$H$3256,2,FALSE)),"+","")</f>
        <v/>
      </c>
      <c r="N46" s="51" t="str">
        <f>IF(ISTEXT(VLOOKUP(CONCATENATE($A46,"_",N$3),'Unit List'!$A$23:$H$3256,2,FALSE)),"X",$M46)</f>
        <v/>
      </c>
      <c r="O46" s="53" t="str">
        <f>IF(ISTEXT(VLOOKUP(CONCATENATE($A46,"_",O$3),'Unit List'!$A$23:$H$3256,2,FALSE)),"X",$M46)</f>
        <v/>
      </c>
      <c r="P46" s="172" t="str">
        <f>IF(ISTEXT(VLOOKUP(CONCATENATE($A46,"_",P$3),'Unit List'!$A$23:$H$3256,2,FALSE)),"+","")</f>
        <v/>
      </c>
      <c r="Q46" s="51" t="str">
        <f>IF(ISTEXT(VLOOKUP(CONCATENATE($A46,"_",Q$3),'Unit List'!$A$23:$H$3256,2,FALSE)),"X",$P46)</f>
        <v/>
      </c>
      <c r="R46" s="51" t="str">
        <f>IF(ISTEXT(VLOOKUP(CONCATENATE($A46,"_",R$3),'Unit List'!$A$23:$H$3256,2,FALSE)),"X",$P46)</f>
        <v/>
      </c>
      <c r="S46" s="51" t="str">
        <f>IF(ISTEXT(VLOOKUP(CONCATENATE($A46,"_",S$3),'Unit List'!$A$23:$H$3256,2,FALSE)),"X",$P46)</f>
        <v/>
      </c>
      <c r="T46" s="52" t="str">
        <f>IF(ISTEXT(VLOOKUP(CONCATENATE($A46,"_",T$3),'Unit List'!$A$23:$H$3256,2,FALSE)),"X",$P46)</f>
        <v/>
      </c>
      <c r="U46" s="51" t="str">
        <f>IF(ISTEXT(VLOOKUP(CONCATENATE($A46,"_",U$3),'Unit List'!$A$23:$H$3256,2,FALSE)),"X",$P46)</f>
        <v/>
      </c>
      <c r="V46" s="51" t="str">
        <f>IF(ISTEXT(VLOOKUP(CONCATENATE($A46,"_",V$3),'Unit List'!$A$23:$H$3256,2,FALSE)),"X",$P46)</f>
        <v/>
      </c>
      <c r="W46" s="53" t="str">
        <f>IF(ISTEXT(VLOOKUP(CONCATENATE($A46,"_",W$3),'Unit List'!$A$23:$H$3256,2,FALSE)),"X",$P46)</f>
        <v/>
      </c>
      <c r="X46" s="172" t="str">
        <f>IF(ISTEXT(VLOOKUP(CONCATENATE($A46,"_",X$3),'Unit List'!$A$23:$H$3256,2,FALSE)),"+","")</f>
        <v/>
      </c>
      <c r="Y46" s="51" t="str">
        <f>IF(ISTEXT(VLOOKUP(CONCATENATE($A46,"_",Y$3),'Unit List'!$A$23:$H$3256,2,FALSE)),"X",$X46)</f>
        <v/>
      </c>
      <c r="Z46" s="51" t="str">
        <f>IF(ISTEXT(VLOOKUP(CONCATENATE($A46,"_",Z$3),'Unit List'!$A$23:$H$3256,2,FALSE)),"X",$X46)</f>
        <v/>
      </c>
      <c r="AA46" s="51" t="str">
        <f>IF(ISTEXT(VLOOKUP(CONCATENATE($A46,"_",AA$3),'Unit List'!$A$23:$H$3256,2,FALSE)),"X",$X46)</f>
        <v/>
      </c>
      <c r="AB46" s="51" t="str">
        <f>IF(ISTEXT(VLOOKUP(CONCATENATE($A46,"_",AB$3),'Unit List'!$A$23:$H$3256,2,FALSE)),"X",$X46)</f>
        <v/>
      </c>
      <c r="AC46" s="62" t="str">
        <f>IF(ISTEXT(VLOOKUP(CONCATENATE($A46,"_",AC$3),'Unit List'!$A$23:$H$3256,2,FALSE)),"X",$X46)</f>
        <v/>
      </c>
      <c r="AD46" s="172" t="str">
        <f>IF(ISTEXT(VLOOKUP(CONCATENATE($A46,"_",AD$3),'Unit List'!$A$23:$H$3256,2,FALSE)),"+","")</f>
        <v/>
      </c>
      <c r="AE46" s="51" t="str">
        <f>IF(ISTEXT(VLOOKUP(CONCATENATE($A46,"_",AE$3),'Unit List'!$A$23:$H$3256,2,FALSE)),"X",$AD46)</f>
        <v/>
      </c>
      <c r="AF46" s="51" t="str">
        <f>IF(ISTEXT(VLOOKUP(CONCATENATE($A46,"_",AF$3),'Unit List'!$A$23:$H$3256,2,FALSE)),"X",$AD46)</f>
        <v/>
      </c>
      <c r="AG46" s="172" t="str">
        <f>IF(ISTEXT(VLOOKUP(CONCATENATE($A46,"_",AG$3),'Unit List'!$A$23:$H$3256,2,FALSE)),"+","")</f>
        <v/>
      </c>
      <c r="AH46" s="51" t="str">
        <f>IF(ISTEXT(VLOOKUP(CONCATENATE($A46,"_",AH$3),'Unit List'!$A$23:$H$3256,2,FALSE)),"X",$AG46)</f>
        <v/>
      </c>
      <c r="AI46" s="51" t="str">
        <f>IF(ISTEXT(VLOOKUP(CONCATENATE($A46,"_",AI$3),'Unit List'!$A$23:$H$3256,2,FALSE)),"X",$AG46)</f>
        <v/>
      </c>
      <c r="AJ46" s="53" t="str">
        <f>IF(ISTEXT(VLOOKUP(CONCATENATE($A46,"_",AJ$3),'Unit List'!$A$23:$H$3256,2,FALSE)),"X",$AG46)</f>
        <v/>
      </c>
      <c r="AK46" s="172" t="str">
        <f>IF(ISTEXT(VLOOKUP(CONCATENATE($A46,"_",AK$3),'Unit List'!$A$23:$H$3256,2,FALSE)),"+","")</f>
        <v/>
      </c>
      <c r="AL46" s="52" t="str">
        <f>IF(ISTEXT(VLOOKUP(CONCATENATE($A46,"_",AL$3),'Unit List'!$A$23:$H$3256,2,FALSE)),"X",$AK46)</f>
        <v/>
      </c>
      <c r="AM46" s="53" t="str">
        <f>IF(ISTEXT(VLOOKUP(CONCATENATE($A46,"_",AM$3),'Unit List'!$A$23:$H$3256,2,FALSE)),"X",$AK46)</f>
        <v/>
      </c>
      <c r="AN46" s="125" t="str">
        <f>IF(ISTEXT(VLOOKUP(CONCATENATE($A46,"_",AN$3),'Unit List'!$A$23:$H$3256,2,FALSE)),"+","")</f>
        <v/>
      </c>
      <c r="AO46" s="53" t="str">
        <f>IF(ISTEXT(VLOOKUP(CONCATENATE($A46,"_",AO$3),'Unit List'!$A$23:$H$3256,2,FALSE)),"X",$AN46)</f>
        <v/>
      </c>
      <c r="AP46" s="172" t="str">
        <f>IF(ISTEXT(VLOOKUP(CONCATENATE($A46,"_",AP$3),'Unit List'!$A$23:$H$3256,2,FALSE)),"+","")</f>
        <v/>
      </c>
      <c r="AQ46" s="51" t="str">
        <f>IF(ISTEXT(VLOOKUP(CONCATENATE($A46,"_",AQ$3),'Unit List'!$A$23:$H$3256,2,FALSE)),"X",$AP46)</f>
        <v/>
      </c>
      <c r="AR46" s="51" t="str">
        <f>IF(ISTEXT(VLOOKUP(CONCATENATE($A46,"_",AR$3),'Unit List'!$A$23:$H$3256,2,FALSE)),"X",$AP46)</f>
        <v/>
      </c>
      <c r="AS46" s="51" t="str">
        <f>IF(ISTEXT(VLOOKUP(CONCATENATE($A46,"_",AS$3),'Unit List'!$A$23:$H$3256,2,FALSE)),"X",$AP46)</f>
        <v/>
      </c>
      <c r="AT46" s="53" t="str">
        <f>IF(ISTEXT(VLOOKUP(CONCATENATE($A46,"_",AT$3),'Unit List'!$A$23:$H$3256,2,FALSE)),"X",$AP46)</f>
        <v/>
      </c>
      <c r="AU46" s="124" t="str">
        <f>IF(ISTEXT(VLOOKUP(CONCATENATE($A46,"_",AU$3),'Unit List'!$A$23:$H$3256,2,FALSE)),"+","")</f>
        <v/>
      </c>
      <c r="AV46" s="51" t="str">
        <f>IF(ISTEXT(VLOOKUP(CONCATENATE($A46,"_",AV$3),'Unit List'!$A$23:$H$3256,2,FALSE)),"X",$AU46)</f>
        <v/>
      </c>
      <c r="AW46" s="53" t="str">
        <f>IF(ISTEXT(VLOOKUP(CONCATENATE($A46,"_",AW$3),'Unit List'!$A$23:$H$3256,2,FALSE)),"X",$AU46)</f>
        <v/>
      </c>
      <c r="AX46" s="172" t="str">
        <f>IF(ISTEXT(VLOOKUP(CONCATENATE($A46,"_",AX$3),'Unit List'!$A$23:$H$3256,2,FALSE)),"+","")</f>
        <v/>
      </c>
      <c r="AY46" s="51" t="str">
        <f>IF(ISTEXT(VLOOKUP(CONCATENATE($A46,"_",AY$3),'Unit List'!$A$23:$H$3256,2,FALSE)),"X",$AX46)</f>
        <v/>
      </c>
      <c r="AZ46" s="53" t="str">
        <f>IF(ISTEXT(VLOOKUP(CONCATENATE($A46,"_",AZ$3),'Unit List'!$A$23:$H$3256,2,FALSE)),"X",$AX46)</f>
        <v/>
      </c>
      <c r="BA46" s="182" t="str">
        <f>IF(ISTEXT(VLOOKUP(CONCATENATE($A46,"_",BA$3),'Unit List'!$A$23:$H$3256,2,FALSE)),"+","")</f>
        <v/>
      </c>
      <c r="BB46" s="51" t="str">
        <f>IF(ISTEXT(VLOOKUP(CONCATENATE($A46,"_",BB$3),'Unit List'!$A$23:$H$3256,2,FALSE)),"X",$BA46)</f>
        <v/>
      </c>
      <c r="BC46" s="51" t="str">
        <f>IF(ISTEXT(VLOOKUP(CONCATENATE($A46,"_",BC$3),'Unit List'!$A$23:$H$3256,2,FALSE)),"X",$BA46)</f>
        <v/>
      </c>
      <c r="BD46" s="53" t="str">
        <f>IF(ISTEXT(VLOOKUP(CONCATENATE($A46,"_",BD$3),'Unit List'!$A$23:$H$3256,2,FALSE)),"X",$BA46)</f>
        <v/>
      </c>
      <c r="BE46" s="125" t="str">
        <f>IF(ISTEXT(VLOOKUP(CONCATENATE($A46,"_",BE$3),'Unit List'!$A$23:$H$3256,2,FALSE)),"+","")</f>
        <v/>
      </c>
      <c r="BF46" s="62" t="str">
        <f>IF(ISTEXT(VLOOKUP(CONCATENATE($A46,"_",BF$3),'Unit List'!$A$23:$H$3256,2,FALSE)),"X",$BE46)</f>
        <v/>
      </c>
      <c r="BG46" s="64"/>
      <c r="BH46" s="65" t="s">
        <v>0</v>
      </c>
      <c r="BI46" s="214"/>
      <c r="BJ46" s="215"/>
      <c r="BK46" s="215"/>
      <c r="BL46" s="215"/>
      <c r="BM46" s="216"/>
      <c r="BN46" s="54"/>
      <c r="BO46" s="54"/>
      <c r="BP46" s="54"/>
      <c r="BQ46" s="54"/>
      <c r="BR46" s="54"/>
      <c r="BS46" s="54"/>
      <c r="DZ46" s="55"/>
      <c r="EA46" s="55"/>
    </row>
    <row r="47" spans="1:131" ht="12.75" customHeight="1" x14ac:dyDescent="0.2">
      <c r="A47" s="56" t="s">
        <v>20</v>
      </c>
      <c r="B47" s="181" t="str">
        <f>IF(ISTEXT(VLOOKUP(CONCATENATE($A47,"_",B$3),'Unit List'!$A$23:$H$3256,2,FALSE)),"+","")</f>
        <v/>
      </c>
      <c r="C47" s="57" t="str">
        <f>IF(ISTEXT(VLOOKUP(CONCATENATE($A47,"_",C$3),'Unit List'!$A$23:$H$3256,2,FALSE)),"X",$B47)</f>
        <v/>
      </c>
      <c r="D47" s="51" t="str">
        <f>IF(ISTEXT(VLOOKUP(CONCATENATE($A47,"_",D$3),'Unit List'!$A$23:$H$3256,2,FALSE)),"X",$B47)</f>
        <v/>
      </c>
      <c r="E47" s="51" t="str">
        <f>IF(ISTEXT(VLOOKUP(CONCATENATE($A47,"_",E$3),'Unit List'!$A$23:$H$3256,2,FALSE)),"X",$B47)</f>
        <v>X</v>
      </c>
      <c r="F47" s="51" t="str">
        <f>IF(ISTEXT(VLOOKUP(CONCATENATE($A47,"_",F$3),'Unit List'!$A$23:$H$3256,2,FALSE)),"X",$B47)</f>
        <v>X</v>
      </c>
      <c r="G47" s="51" t="str">
        <f>IF(ISTEXT(VLOOKUP(CONCATENATE($A47,"_",G$3),'Unit List'!$A$23:$H$3256,2,FALSE)),"X",$B47)</f>
        <v>X</v>
      </c>
      <c r="H47" s="51" t="str">
        <f>IF(ISTEXT(VLOOKUP(CONCATENATE($A47,"_",H$3),'Unit List'!$A$23:$H$3256,2,FALSE)),"X",$B47)</f>
        <v/>
      </c>
      <c r="I47" s="53" t="str">
        <f>IF(ISTEXT(VLOOKUP(CONCATENATE($A47,"_",I$3),'Unit List'!$A$23:$H$3256,2,FALSE)),"X",$B47)</f>
        <v>X</v>
      </c>
      <c r="J47" s="172" t="str">
        <f>IF(ISTEXT(VLOOKUP(CONCATENATE($A47,"_",J$3),'Unit List'!$A$23:$H$3256,2,FALSE)),"+","")</f>
        <v>+</v>
      </c>
      <c r="K47" s="51" t="str">
        <f>IF(ISTEXT(VLOOKUP(CONCATENATE($A47,"_",K$3),'Unit List'!$A$23:$H$3256,2,FALSE)),"X",$J47)</f>
        <v>+</v>
      </c>
      <c r="L47" s="62" t="str">
        <f>IF(ISTEXT(VLOOKUP(CONCATENATE($A47,"_",L$3),'Unit List'!$A$23:$H$3256,2,FALSE)),"X",$J47)</f>
        <v>+</v>
      </c>
      <c r="M47" s="172" t="str">
        <f>IF(ISTEXT(VLOOKUP(CONCATENATE($A47,"_",M$3),'Unit List'!$A$23:$H$3256,2,FALSE)),"+","")</f>
        <v/>
      </c>
      <c r="N47" s="51" t="str">
        <f>IF(ISTEXT(VLOOKUP(CONCATENATE($A47,"_",N$3),'Unit List'!$A$23:$H$3256,2,FALSE)),"X",$M47)</f>
        <v/>
      </c>
      <c r="O47" s="53" t="str">
        <f>IF(ISTEXT(VLOOKUP(CONCATENATE($A47,"_",O$3),'Unit List'!$A$23:$H$3256,2,FALSE)),"X",$M47)</f>
        <v/>
      </c>
      <c r="P47" s="172" t="str">
        <f>IF(ISTEXT(VLOOKUP(CONCATENATE($A47,"_",P$3),'Unit List'!$A$23:$H$3256,2,FALSE)),"+","")</f>
        <v>+</v>
      </c>
      <c r="Q47" s="51" t="str">
        <f>IF(ISTEXT(VLOOKUP(CONCATENATE($A47,"_",Q$3),'Unit List'!$A$23:$H$3256,2,FALSE)),"X",$P47)</f>
        <v>+</v>
      </c>
      <c r="R47" s="51" t="str">
        <f>IF(ISTEXT(VLOOKUP(CONCATENATE($A47,"_",R$3),'Unit List'!$A$23:$H$3256,2,FALSE)),"X",$P47)</f>
        <v>+</v>
      </c>
      <c r="S47" s="51" t="str">
        <f>IF(ISTEXT(VLOOKUP(CONCATENATE($A47,"_",S$3),'Unit List'!$A$23:$H$3256,2,FALSE)),"X",$P47)</f>
        <v>+</v>
      </c>
      <c r="T47" s="52" t="str">
        <f>IF(ISTEXT(VLOOKUP(CONCATENATE($A47,"_",T$3),'Unit List'!$A$23:$H$3256,2,FALSE)),"X",$P47)</f>
        <v>+</v>
      </c>
      <c r="U47" s="51" t="str">
        <f>IF(ISTEXT(VLOOKUP(CONCATENATE($A47,"_",U$3),'Unit List'!$A$23:$H$3256,2,FALSE)),"X",$P47)</f>
        <v>+</v>
      </c>
      <c r="V47" s="51" t="str">
        <f>IF(ISTEXT(VLOOKUP(CONCATENATE($A47,"_",V$3),'Unit List'!$A$23:$H$3256,2,FALSE)),"X",$P47)</f>
        <v>+</v>
      </c>
      <c r="W47" s="53" t="str">
        <f>IF(ISTEXT(VLOOKUP(CONCATENATE($A47,"_",W$3),'Unit List'!$A$23:$H$3256,2,FALSE)),"X",$P47)</f>
        <v>+</v>
      </c>
      <c r="X47" s="172" t="str">
        <f>IF(ISTEXT(VLOOKUP(CONCATENATE($A47,"_",X$3),'Unit List'!$A$23:$H$3256,2,FALSE)),"+","")</f>
        <v>+</v>
      </c>
      <c r="Y47" s="51" t="str">
        <f>IF(ISTEXT(VLOOKUP(CONCATENATE($A47,"_",Y$3),'Unit List'!$A$23:$H$3256,2,FALSE)),"X",$X47)</f>
        <v>+</v>
      </c>
      <c r="Z47" s="51" t="str">
        <f>IF(ISTEXT(VLOOKUP(CONCATENATE($A47,"_",Z$3),'Unit List'!$A$23:$H$3256,2,FALSE)),"X",$X47)</f>
        <v>+</v>
      </c>
      <c r="AA47" s="51" t="str">
        <f>IF(ISTEXT(VLOOKUP(CONCATENATE($A47,"_",AA$3),'Unit List'!$A$23:$H$3256,2,FALSE)),"X",$X47)</f>
        <v>+</v>
      </c>
      <c r="AB47" s="51" t="str">
        <f>IF(ISTEXT(VLOOKUP(CONCATENATE($A47,"_",AB$3),'Unit List'!$A$23:$H$3256,2,FALSE)),"X",$X47)</f>
        <v>X</v>
      </c>
      <c r="AC47" s="62" t="str">
        <f>IF(ISTEXT(VLOOKUP(CONCATENATE($A47,"_",AC$3),'Unit List'!$A$23:$H$3256,2,FALSE)),"X",$X47)</f>
        <v>X</v>
      </c>
      <c r="AD47" s="171" t="str">
        <f>IF(ISTEXT(VLOOKUP(CONCATENATE($A47,"_",AD$3),'Unit List'!$A$23:$H$3256,2,FALSE)),"+","")</f>
        <v>+</v>
      </c>
      <c r="AE47" s="51" t="str">
        <f>IF(ISTEXT(VLOOKUP(CONCATENATE($A47,"_",AE$3),'Unit List'!$A$23:$H$3256,2,FALSE)),"X",$AD47)</f>
        <v>X</v>
      </c>
      <c r="AF47" s="51" t="str">
        <f>IF(ISTEXT(VLOOKUP(CONCATENATE($A47,"_",AF$3),'Unit List'!$A$23:$H$3256,2,FALSE)),"X",$AD47)</f>
        <v>+</v>
      </c>
      <c r="AG47" s="171" t="str">
        <f>IF(ISTEXT(VLOOKUP(CONCATENATE($A47,"_",AG$3),'Unit List'!$A$23:$H$3256,2,FALSE)),"+","")</f>
        <v>+</v>
      </c>
      <c r="AH47" s="67" t="str">
        <f>IF(ISTEXT(VLOOKUP(CONCATENATE($A47,"_",AH$3),'Unit List'!$A$23:$H$3256,2,FALSE)),"X",$AG47)</f>
        <v>+</v>
      </c>
      <c r="AI47" s="67" t="str">
        <f>IF(ISTEXT(VLOOKUP(CONCATENATE($A47,"_",AI$3),'Unit List'!$A$23:$H$3256,2,FALSE)),"X",$AG47)</f>
        <v>+</v>
      </c>
      <c r="AJ47" s="70" t="str">
        <f>IF(ISTEXT(VLOOKUP(CONCATENATE($A47,"_",AJ$3),'Unit List'!$A$23:$H$3256,2,FALSE)),"X",$AG47)</f>
        <v>+</v>
      </c>
      <c r="AK47" s="172" t="str">
        <f>IF(ISTEXT(VLOOKUP(CONCATENATE($A47,"_",AK$3),'Unit List'!$A$23:$H$3256,2,FALSE)),"+","")</f>
        <v/>
      </c>
      <c r="AL47" s="52" t="str">
        <f>IF(ISTEXT(VLOOKUP(CONCATENATE($A47,"_",AL$3),'Unit List'!$A$23:$H$3256,2,FALSE)),"X",$AK47)</f>
        <v/>
      </c>
      <c r="AM47" s="53" t="str">
        <f>IF(ISTEXT(VLOOKUP(CONCATENATE($A47,"_",AM$3),'Unit List'!$A$23:$H$3256,2,FALSE)),"X",$AK47)</f>
        <v/>
      </c>
      <c r="AN47" s="125" t="str">
        <f>IF(ISTEXT(VLOOKUP(CONCATENATE($A47,"_",AN$3),'Unit List'!$A$23:$H$3256,2,FALSE)),"+","")</f>
        <v>+</v>
      </c>
      <c r="AO47" s="70" t="str">
        <f>IF(ISTEXT(VLOOKUP(CONCATENATE($A47,"_",AO$3),'Unit List'!$A$23:$H$3256,2,FALSE)),"X",$AN47)</f>
        <v>X</v>
      </c>
      <c r="AP47" s="171" t="str">
        <f>IF(ISTEXT(VLOOKUP(CONCATENATE($A47,"_",AP$3),'Unit List'!$A$23:$H$3256,2,FALSE)),"+","")</f>
        <v>+</v>
      </c>
      <c r="AQ47" s="67" t="str">
        <f>IF(ISTEXT(VLOOKUP(CONCATENATE($A47,"_",AQ$3),'Unit List'!$A$23:$H$3256,2,FALSE)),"X",$AP47)</f>
        <v>+</v>
      </c>
      <c r="AR47" s="67" t="str">
        <f>IF(ISTEXT(VLOOKUP(CONCATENATE($A47,"_",AR$3),'Unit List'!$A$23:$H$3256,2,FALSE)),"X",$AP47)</f>
        <v>+</v>
      </c>
      <c r="AS47" s="67" t="str">
        <f>IF(ISTEXT(VLOOKUP(CONCATENATE($A47,"_",AS$3),'Unit List'!$A$23:$H$3256,2,FALSE)),"X",$AP47)</f>
        <v>+</v>
      </c>
      <c r="AT47" s="70" t="str">
        <f>IF(ISTEXT(VLOOKUP(CONCATENATE($A47,"_",AT$3),'Unit List'!$A$23:$H$3256,2,FALSE)),"X",$AP47)</f>
        <v>+</v>
      </c>
      <c r="AU47" s="124" t="str">
        <f>IF(ISTEXT(VLOOKUP(CONCATENATE($A47,"_",AU$3),'Unit List'!$A$23:$H$3256,2,FALSE)),"+","")</f>
        <v>+</v>
      </c>
      <c r="AV47" s="51" t="str">
        <f>IF(ISTEXT(VLOOKUP(CONCATENATE($A47,"_",AV$3),'Unit List'!$A$23:$H$3256,2,FALSE)),"X",$AU47)</f>
        <v>+</v>
      </c>
      <c r="AW47" s="53" t="str">
        <f>IF(ISTEXT(VLOOKUP(CONCATENATE($A47,"_",AW$3),'Unit List'!$A$23:$H$3256,2,FALSE)),"X",$AU47)</f>
        <v>+</v>
      </c>
      <c r="AX47" s="171" t="str">
        <f>IF(ISTEXT(VLOOKUP(CONCATENATE($A47,"_",AX$3),'Unit List'!$A$23:$H$3256,2,FALSE)),"+","")</f>
        <v>+</v>
      </c>
      <c r="AY47" s="67" t="str">
        <f>IF(ISTEXT(VLOOKUP(CONCATENATE($A47,"_",AY$3),'Unit List'!$A$23:$H$3256,2,FALSE)),"X",$AX47)</f>
        <v>X</v>
      </c>
      <c r="AZ47" s="106" t="s">
        <v>0</v>
      </c>
      <c r="BA47" s="171" t="str">
        <f>IF(ISTEXT(VLOOKUP(CONCATENATE($A47,"_",BA$3),'Unit List'!$A$23:$H$3256,2,FALSE)),"+","")</f>
        <v>+</v>
      </c>
      <c r="BB47" s="67" t="str">
        <f>IF(ISTEXT(VLOOKUP(CONCATENATE($A47,"_",BB$3),'Unit List'!$A$23:$H$3256,2,FALSE)),"X",$BA47)</f>
        <v>X</v>
      </c>
      <c r="BC47" s="67" t="str">
        <f>IF(ISTEXT(VLOOKUP(CONCATENATE($A47,"_",BC$3),'Unit List'!$A$23:$H$3256,2,FALSE)),"X",$BA47)</f>
        <v>X</v>
      </c>
      <c r="BD47" s="53" t="str">
        <f>IF(ISTEXT(VLOOKUP(CONCATENATE($A47,"_",BD$3),'Unit List'!$A$23:$H$3256,2,FALSE)),"X",$BA47)</f>
        <v>+</v>
      </c>
      <c r="BE47" s="125" t="str">
        <f>IF(ISTEXT(VLOOKUP(CONCATENATE($A47,"_",BE$3),'Unit List'!$A$23:$H$3256,2,FALSE)),"+","")</f>
        <v>+</v>
      </c>
      <c r="BF47" s="62" t="str">
        <f>IF(ISTEXT(VLOOKUP(CONCATENATE($A47,"_",BF$3),'Unit List'!$A$23:$H$3256,2,FALSE)),"X",$BE47)</f>
        <v>+</v>
      </c>
      <c r="BG47" s="64" t="s">
        <v>0</v>
      </c>
      <c r="BH47" s="65" t="s">
        <v>0</v>
      </c>
      <c r="BI47" s="214"/>
      <c r="BJ47" s="215"/>
      <c r="BK47" s="215"/>
      <c r="BL47" s="215"/>
      <c r="BM47" s="216"/>
      <c r="BN47" s="54"/>
      <c r="BO47" s="54"/>
      <c r="BP47" s="54"/>
      <c r="BQ47" s="54"/>
      <c r="BR47" s="54"/>
      <c r="BS47" s="54"/>
      <c r="DZ47" s="55"/>
      <c r="EA47" s="55"/>
    </row>
    <row r="48" spans="1:131" ht="12.75" customHeight="1" x14ac:dyDescent="0.2">
      <c r="A48" s="56" t="s">
        <v>19</v>
      </c>
      <c r="B48" s="181" t="str">
        <f>IF(ISTEXT(VLOOKUP(CONCATENATE($A48,"_",B$3),'Unit List'!$A$23:$H$3256,2,FALSE)),"+","")</f>
        <v/>
      </c>
      <c r="C48" s="82" t="str">
        <f>IF(ISTEXT(VLOOKUP(CONCATENATE($A48,"_",C$3),'Unit List'!$A$23:$H$3256,2,FALSE)),"X",$B48)</f>
        <v>X</v>
      </c>
      <c r="D48" s="60" t="str">
        <f>IF(ISTEXT(VLOOKUP(CONCATENATE($A48,"_",D$3),'Unit List'!$A$23:$H$3256,2,FALSE)),"X",$B48)</f>
        <v>X</v>
      </c>
      <c r="E48" s="89" t="s">
        <v>0</v>
      </c>
      <c r="F48" s="67" t="str">
        <f>IF(ISTEXT(VLOOKUP(CONCATENATE($A48,"_",F$3),'Unit List'!$A$23:$H$3256,2,FALSE)),"X",$B48)</f>
        <v>X</v>
      </c>
      <c r="G48" s="67" t="str">
        <f>IF(ISTEXT(VLOOKUP(CONCATENATE($A48,"_",G$3),'Unit List'!$A$23:$H$3256,2,FALSE)),"X",$B48)</f>
        <v>X</v>
      </c>
      <c r="H48" s="67" t="str">
        <f>IF(ISTEXT(VLOOKUP(CONCATENATE($A48,"_",H$3),'Unit List'!$A$23:$H$3256,2,FALSE)),"X",$B48)</f>
        <v>X</v>
      </c>
      <c r="I48" s="53" t="str">
        <f>IF(ISTEXT(VLOOKUP(CONCATENATE($A48,"_",I$3),'Unit List'!$A$23:$H$3256,2,FALSE)),"X",$B48)</f>
        <v>X</v>
      </c>
      <c r="J48" s="172" t="str">
        <f>IF(ISTEXT(VLOOKUP(CONCATENATE($A48,"_",J$3),'Unit List'!$A$23:$H$3256,2,FALSE)),"+","")</f>
        <v>+</v>
      </c>
      <c r="K48" s="94" t="str">
        <f>IF(ISTEXT(VLOOKUP(CONCATENATE($A48,"_",K$3),'Unit List'!$A$23:$H$3256,2,FALSE)),"X",$J48)</f>
        <v>+</v>
      </c>
      <c r="L48" s="68" t="str">
        <f>IF(ISTEXT(VLOOKUP(CONCATENATE($A48,"_",L$3),'Unit List'!$A$23:$H$3256,2,FALSE)),"X",$J48)</f>
        <v>+</v>
      </c>
      <c r="M48" s="172" t="str">
        <f>IF(ISTEXT(VLOOKUP(CONCATENATE($A48,"_",M$3),'Unit List'!$A$23:$H$3256,2,FALSE)),"+","")</f>
        <v>+</v>
      </c>
      <c r="N48" s="51" t="str">
        <f>IF(ISTEXT(VLOOKUP(CONCATENATE($A48,"_",N$3),'Unit List'!$A$23:$H$3256,2,FALSE)),"X",$M48)</f>
        <v>+</v>
      </c>
      <c r="O48" s="70" t="str">
        <f>IF(ISTEXT(VLOOKUP(CONCATENATE($A48,"_",O$3),'Unit List'!$A$23:$H$3256,2,FALSE)),"X",$M48)</f>
        <v>+</v>
      </c>
      <c r="P48" s="171" t="str">
        <f>IF(ISTEXT(VLOOKUP(CONCATENATE($A48,"_",P$3),'Unit List'!$A$23:$H$3256,2,FALSE)),"+","")</f>
        <v>+</v>
      </c>
      <c r="Q48" s="51" t="str">
        <f>IF(ISTEXT(VLOOKUP(CONCATENATE($A48,"_",Q$3),'Unit List'!$A$23:$H$3256,2,FALSE)),"X",$P48)</f>
        <v>+</v>
      </c>
      <c r="R48" s="51" t="str">
        <f>IF(ISTEXT(VLOOKUP(CONCATENATE($A48,"_",R$3),'Unit List'!$A$23:$H$3256,2,FALSE)),"X",$P48)</f>
        <v>+</v>
      </c>
      <c r="S48" s="72" t="str">
        <f>IF(ISTEXT(VLOOKUP(CONCATENATE($A48,"_",S$3),'Unit List'!$A$23:$H$3256,2,FALSE)),"X",$P48)</f>
        <v>X</v>
      </c>
      <c r="T48" s="52" t="str">
        <f>IF(ISTEXT(VLOOKUP(CONCATENATE($A48,"_",T$3),'Unit List'!$A$23:$H$3256,2,FALSE)),"X",$P48)</f>
        <v>X</v>
      </c>
      <c r="U48" s="67" t="str">
        <f>IF(ISTEXT(VLOOKUP(CONCATENATE($A48,"_",U$3),'Unit List'!$A$23:$H$3256,2,FALSE)),"X",$P48)</f>
        <v>X</v>
      </c>
      <c r="V48" s="67" t="str">
        <f>IF(ISTEXT(VLOOKUP(CONCATENATE($A48,"_",V$3),'Unit List'!$A$23:$H$3256,2,FALSE)),"X",$P48)</f>
        <v>X</v>
      </c>
      <c r="W48" s="53" t="str">
        <f>IF(ISTEXT(VLOOKUP(CONCATENATE($A48,"_",W$3),'Unit List'!$A$23:$H$3256,2,FALSE)),"X",$P48)</f>
        <v>+</v>
      </c>
      <c r="X48" s="171" t="str">
        <f>IF(ISTEXT(VLOOKUP(CONCATENATE($A48,"_",X$3),'Unit List'!$A$23:$H$3256,2,FALSE)),"+","")</f>
        <v>+</v>
      </c>
      <c r="Y48" s="67" t="str">
        <f>IF(ISTEXT(VLOOKUP(CONCATENATE($A48,"_",Y$3),'Unit List'!$A$23:$H$3256,2,FALSE)),"X",$X48)</f>
        <v>X</v>
      </c>
      <c r="Z48" s="51" t="str">
        <f>IF(ISTEXT(VLOOKUP(CONCATENATE($A48,"_",Z$3),'Unit List'!$A$23:$H$3256,2,FALSE)),"X",$X48)</f>
        <v>+</v>
      </c>
      <c r="AA48" s="67" t="str">
        <f>IF(ISTEXT(VLOOKUP(CONCATENATE($A48,"_",AA$3),'Unit List'!$A$23:$H$3256,2,FALSE)),"X",$X48)</f>
        <v>X</v>
      </c>
      <c r="AB48" s="67" t="str">
        <f>IF(ISTEXT(VLOOKUP(CONCATENATE($A48,"_",AB$3),'Unit List'!$A$23:$H$3256,2,FALSE)),"X",$X48)</f>
        <v>X</v>
      </c>
      <c r="AC48" s="105" t="s">
        <v>0</v>
      </c>
      <c r="AD48" s="171" t="str">
        <f>IF(ISTEXT(VLOOKUP(CONCATENATE($A48,"_",AD$3),'Unit List'!$A$23:$H$3256,2,FALSE)),"+","")</f>
        <v/>
      </c>
      <c r="AE48" s="51" t="str">
        <f>IF(ISTEXT(VLOOKUP(CONCATENATE($A48,"_",AE$3),'Unit List'!$A$23:$H$3256,2,FALSE)),"X",$AD48)</f>
        <v>X</v>
      </c>
      <c r="AF48" s="51" t="str">
        <f>IF(ISTEXT(VLOOKUP(CONCATENATE($A48,"_",AF$3),'Unit List'!$A$23:$H$3256,2,FALSE)),"X",$AD48)</f>
        <v/>
      </c>
      <c r="AG48" s="171" t="str">
        <f>IF(ISTEXT(VLOOKUP(CONCATENATE($A48,"_",AG$3),'Unit List'!$A$23:$H$3256,2,FALSE)),"+","")</f>
        <v>+</v>
      </c>
      <c r="AH48" s="67" t="str">
        <f>IF(ISTEXT(VLOOKUP(CONCATENATE($A48,"_",AH$3),'Unit List'!$A$23:$H$3256,2,FALSE)),"X",$AG48)</f>
        <v>X</v>
      </c>
      <c r="AI48" s="67" t="str">
        <f>IF(ISTEXT(VLOOKUP(CONCATENATE($A48,"_",AI$3),'Unit List'!$A$23:$H$3256,2,FALSE)),"X",$AG48)</f>
        <v>X</v>
      </c>
      <c r="AJ48" s="53" t="str">
        <f>IF(ISTEXT(VLOOKUP(CONCATENATE($A48,"_",AJ$3),'Unit List'!$A$23:$H$3256,2,FALSE)),"X",$AG48)</f>
        <v>+</v>
      </c>
      <c r="AK48" s="171" t="str">
        <f>IF(ISTEXT(VLOOKUP(CONCATENATE($A48,"_",AK$3),'Unit List'!$A$23:$H$3256,2,FALSE)),"+","")</f>
        <v>+</v>
      </c>
      <c r="AL48" s="107" t="s">
        <v>0</v>
      </c>
      <c r="AM48" s="70" t="str">
        <f>IF(ISTEXT(VLOOKUP(CONCATENATE($A48,"_",AM$3),'Unit List'!$A$23:$H$3256,2,FALSE)),"X",$AK48)</f>
        <v>+</v>
      </c>
      <c r="AN48" s="125" t="str">
        <f>IF(ISTEXT(VLOOKUP(CONCATENATE($A48,"_",AN$3),'Unit List'!$A$23:$H$3256,2,FALSE)),"+","")</f>
        <v>+</v>
      </c>
      <c r="AO48" s="70" t="str">
        <f>IF(ISTEXT(VLOOKUP(CONCATENATE($A48,"_",AO$3),'Unit List'!$A$23:$H$3256,2,FALSE)),"X",$AN48)</f>
        <v>X</v>
      </c>
      <c r="AP48" s="171" t="str">
        <f>IF(ISTEXT(VLOOKUP(CONCATENATE($A48,"_",AP$3),'Unit List'!$A$23:$H$3256,2,FALSE)),"+","")</f>
        <v>+</v>
      </c>
      <c r="AQ48" s="67" t="str">
        <f>IF(ISTEXT(VLOOKUP(CONCATENATE($A48,"_",AQ$3),'Unit List'!$A$23:$H$3256,2,FALSE)),"X",$AP48)</f>
        <v>X</v>
      </c>
      <c r="AR48" s="67" t="str">
        <f>IF(ISTEXT(VLOOKUP(CONCATENATE($A48,"_",AR$3),'Unit List'!$A$23:$H$3256,2,FALSE)),"X",$AP48)</f>
        <v>X</v>
      </c>
      <c r="AS48" s="67" t="str">
        <f>IF(ISTEXT(VLOOKUP(CONCATENATE($A48,"_",AS$3),'Unit List'!$A$23:$H$3256,2,FALSE)),"X",$AP48)</f>
        <v>X</v>
      </c>
      <c r="AT48" s="70" t="str">
        <f>IF(ISTEXT(VLOOKUP(CONCATENATE($A48,"_",AT$3),'Unit List'!$A$23:$H$3256,2,FALSE)),"X",$AP48)</f>
        <v>X</v>
      </c>
      <c r="AU48" s="124" t="str">
        <f>IF(ISTEXT(VLOOKUP(CONCATENATE($A48,"_",AU$3),'Unit List'!$A$23:$H$3256,2,FALSE)),"+","")</f>
        <v>+</v>
      </c>
      <c r="AV48" s="51" t="str">
        <f>IF(ISTEXT(VLOOKUP(CONCATENATE($A48,"_",AV$3),'Unit List'!$A$23:$H$3256,2,FALSE)),"X",$AU48)</f>
        <v>+</v>
      </c>
      <c r="AW48" s="53" t="str">
        <f>IF(ISTEXT(VLOOKUP(CONCATENATE($A48,"_",AW$3),'Unit List'!$A$23:$H$3256,2,FALSE)),"X",$AU48)</f>
        <v>+</v>
      </c>
      <c r="AX48" s="171" t="str">
        <f>IF(ISTEXT(VLOOKUP(CONCATENATE($A48,"_",AX$3),'Unit List'!$A$23:$H$3256,2,FALSE)),"+","")</f>
        <v>+</v>
      </c>
      <c r="AY48" s="67" t="str">
        <f>IF(ISTEXT(VLOOKUP(CONCATENATE($A48,"_",AY$3),'Unit List'!$A$23:$H$3256,2,FALSE)),"X",$AX48)</f>
        <v>X</v>
      </c>
      <c r="AZ48" s="70" t="str">
        <f>IF(ISTEXT(VLOOKUP(CONCATENATE($A48,"_",AZ$3),'Unit List'!$A$23:$H$3256,2,FALSE)),"X",$AX48)</f>
        <v>+</v>
      </c>
      <c r="BA48" s="171" t="str">
        <f>IF(ISTEXT(VLOOKUP(CONCATENATE($A48,"_",BA$3),'Unit List'!$A$23:$H$3256,2,FALSE)),"+","")</f>
        <v>+</v>
      </c>
      <c r="BB48" s="67" t="str">
        <f>IF(ISTEXT(VLOOKUP(CONCATENATE($A48,"_",BB$3),'Unit List'!$A$23:$H$3256,2,FALSE)),"X",$BA48)</f>
        <v>X</v>
      </c>
      <c r="BC48" s="51" t="str">
        <f>IF(ISTEXT(VLOOKUP(CONCATENATE($A48,"_",BC$3),'Unit List'!$A$23:$H$3256,2,FALSE)),"X",$BA48)</f>
        <v>X</v>
      </c>
      <c r="BD48" s="70" t="str">
        <f>IF(ISTEXT(VLOOKUP(CONCATENATE($A48,"_",BD$3),'Unit List'!$A$23:$H$3256,2,FALSE)),"X",$BA48)</f>
        <v>X</v>
      </c>
      <c r="BE48" s="125" t="str">
        <f>IF(ISTEXT(VLOOKUP(CONCATENATE($A48,"_",BE$3),'Unit List'!$A$23:$H$3256,2,FALSE)),"+","")</f>
        <v>+</v>
      </c>
      <c r="BF48" s="62" t="str">
        <f>IF(ISTEXT(VLOOKUP(CONCATENATE($A48,"_",BF$3),'Unit List'!$A$23:$H$3256,2,FALSE)),"X",$BE48)</f>
        <v>+</v>
      </c>
      <c r="BG48" s="75"/>
      <c r="BH48" s="76" t="s">
        <v>0</v>
      </c>
      <c r="BI48" s="214" t="s">
        <v>18</v>
      </c>
      <c r="BJ48" s="215"/>
      <c r="BK48" s="215"/>
      <c r="BL48" s="215"/>
      <c r="BM48" s="216"/>
      <c r="BN48" s="54"/>
      <c r="BO48" s="54"/>
      <c r="BP48" s="54"/>
      <c r="BQ48" s="54"/>
      <c r="BR48" s="54"/>
      <c r="BS48" s="54"/>
      <c r="DZ48" s="55"/>
      <c r="EA48" s="55"/>
    </row>
    <row r="49" spans="1:131" ht="12.75" customHeight="1" x14ac:dyDescent="0.2">
      <c r="A49" s="56" t="s">
        <v>1151</v>
      </c>
      <c r="B49" s="181" t="str">
        <f>IF(ISTEXT(VLOOKUP(CONCATENATE($A49,"_",B$3),'Unit List'!$A$23:$H$3256,2,FALSE)),"+","")</f>
        <v/>
      </c>
      <c r="C49" s="57" t="str">
        <f>IF(ISTEXT(VLOOKUP(CONCATENATE($A49,"_",C$3),'Unit List'!$A$23:$H$3256,2,FALSE)),"X",$B49)</f>
        <v/>
      </c>
      <c r="D49" s="51" t="str">
        <f>IF(ISTEXT(VLOOKUP(CONCATENATE($A49,"_",D$3),'Unit List'!$A$23:$H$3256,2,FALSE)),"X",$B49)</f>
        <v>X</v>
      </c>
      <c r="E49" s="51" t="str">
        <f>IF(ISTEXT(VLOOKUP(CONCATENATE($A49,"_",E$3),'Unit List'!$A$23:$H$3256,2,FALSE)),"X",$B49)</f>
        <v/>
      </c>
      <c r="F49" s="51" t="str">
        <f>IF(ISTEXT(VLOOKUP(CONCATENATE($A49,"_",F$3),'Unit List'!$A$23:$H$3256,2,FALSE)),"X",$B49)</f>
        <v/>
      </c>
      <c r="G49" s="51" t="str">
        <f>IF(ISTEXT(VLOOKUP(CONCATENATE($A49,"_",G$3),'Unit List'!$A$23:$H$3256,2,FALSE)),"X",$B49)</f>
        <v/>
      </c>
      <c r="H49" s="67" t="str">
        <f>IF(ISTEXT(VLOOKUP(CONCATENATE($A49,"_",H$3),'Unit List'!$A$23:$H$3256,2,FALSE)),"X",$B49)</f>
        <v>X</v>
      </c>
      <c r="I49" s="53" t="str">
        <f>IF(ISTEXT(VLOOKUP(CONCATENATE($A49,"_",I$3),'Unit List'!$A$23:$H$3256,2,FALSE)),"X",$B49)</f>
        <v/>
      </c>
      <c r="J49" s="172" t="str">
        <f>IF(ISTEXT(VLOOKUP(CONCATENATE($A49,"_",J$3),'Unit List'!$A$23:$H$3256,2,FALSE)),"+","")</f>
        <v/>
      </c>
      <c r="K49" s="51" t="str">
        <f>IF(ISTEXT(VLOOKUP(CONCATENATE($A49,"_",K$3),'Unit List'!$A$23:$H$3256,2,FALSE)),"X",$J49)</f>
        <v/>
      </c>
      <c r="L49" s="62" t="str">
        <f>IF(ISTEXT(VLOOKUP(CONCATENATE($A49,"_",L$3),'Unit List'!$A$23:$H$3256,2,FALSE)),"X",$J49)</f>
        <v/>
      </c>
      <c r="M49" s="172" t="str">
        <f>IF(ISTEXT(VLOOKUP(CONCATENATE($A49,"_",M$3),'Unit List'!$A$23:$H$3256,2,FALSE)),"+","")</f>
        <v/>
      </c>
      <c r="N49" s="51" t="str">
        <f>IF(ISTEXT(VLOOKUP(CONCATENATE($A49,"_",N$3),'Unit List'!$A$23:$H$3256,2,FALSE)),"X",$M49)</f>
        <v/>
      </c>
      <c r="O49" s="53" t="str">
        <f>IF(ISTEXT(VLOOKUP(CONCATENATE($A49,"_",O$3),'Unit List'!$A$23:$H$3256,2,FALSE)),"X",$M49)</f>
        <v/>
      </c>
      <c r="P49" s="172" t="str">
        <f>IF(ISTEXT(VLOOKUP(CONCATENATE($A49,"_",P$3),'Unit List'!$A$23:$H$3256,2,FALSE)),"+","")</f>
        <v/>
      </c>
      <c r="Q49" s="51" t="str">
        <f>IF(ISTEXT(VLOOKUP(CONCATENATE($A49,"_",Q$3),'Unit List'!$A$23:$H$3256,2,FALSE)),"X",$P49)</f>
        <v/>
      </c>
      <c r="R49" s="51" t="str">
        <f>IF(ISTEXT(VLOOKUP(CONCATENATE($A49,"_",R$3),'Unit List'!$A$23:$H$3256,2,FALSE)),"X",$P49)</f>
        <v/>
      </c>
      <c r="S49" s="51" t="str">
        <f>IF(ISTEXT(VLOOKUP(CONCATENATE($A49,"_",S$3),'Unit List'!$A$23:$H$3256,2,FALSE)),"X",$P49)</f>
        <v/>
      </c>
      <c r="T49" s="52" t="str">
        <f>IF(ISTEXT(VLOOKUP(CONCATENATE($A49,"_",T$3),'Unit List'!$A$23:$H$3256,2,FALSE)),"X",$P49)</f>
        <v/>
      </c>
      <c r="U49" s="51" t="str">
        <f>IF(ISTEXT(VLOOKUP(CONCATENATE($A49,"_",U$3),'Unit List'!$A$23:$H$3256,2,FALSE)),"X",$P49)</f>
        <v/>
      </c>
      <c r="V49" s="51" t="str">
        <f>IF(ISTEXT(VLOOKUP(CONCATENATE($A49,"_",V$3),'Unit List'!$A$23:$H$3256,2,FALSE)),"X",$P49)</f>
        <v/>
      </c>
      <c r="W49" s="53" t="str">
        <f>IF(ISTEXT(VLOOKUP(CONCATENATE($A49,"_",W$3),'Unit List'!$A$23:$H$3256,2,FALSE)),"X",$P49)</f>
        <v/>
      </c>
      <c r="X49" s="172" t="str">
        <f>IF(ISTEXT(VLOOKUP(CONCATENATE($A49,"_",X$3),'Unit List'!$A$23:$H$3256,2,FALSE)),"+","")</f>
        <v/>
      </c>
      <c r="Y49" s="51" t="str">
        <f>IF(ISTEXT(VLOOKUP(CONCATENATE($A49,"_",Y$3),'Unit List'!$A$23:$H$3256,2,FALSE)),"X",$X49)</f>
        <v/>
      </c>
      <c r="Z49" s="51" t="str">
        <f>IF(ISTEXT(VLOOKUP(CONCATENATE($A49,"_",Z$3),'Unit List'!$A$23:$H$3256,2,FALSE)),"X",$X49)</f>
        <v/>
      </c>
      <c r="AA49" s="51" t="str">
        <f>IF(ISTEXT(VLOOKUP(CONCATENATE($A49,"_",AA$3),'Unit List'!$A$23:$H$3256,2,FALSE)),"X",$X49)</f>
        <v/>
      </c>
      <c r="AB49" s="51" t="str">
        <f>IF(ISTEXT(VLOOKUP(CONCATENATE($A49,"_",AB$3),'Unit List'!$A$23:$H$3256,2,FALSE)),"X",$X49)</f>
        <v/>
      </c>
      <c r="AC49" s="62" t="str">
        <f>IF(ISTEXT(VLOOKUP(CONCATENATE($A49,"_",AC$3),'Unit List'!$A$23:$H$3256,2,FALSE)),"X",$X49)</f>
        <v/>
      </c>
      <c r="AD49" s="172" t="str">
        <f>IF(ISTEXT(VLOOKUP(CONCATENATE($A49,"_",AD$3),'Unit List'!$A$23:$H$3256,2,FALSE)),"+","")</f>
        <v/>
      </c>
      <c r="AE49" s="51" t="str">
        <f>IF(ISTEXT(VLOOKUP(CONCATENATE($A49,"_",AE$3),'Unit List'!$A$23:$H$3256,2,FALSE)),"X",$AD49)</f>
        <v/>
      </c>
      <c r="AF49" s="51" t="str">
        <f>IF(ISTEXT(VLOOKUP(CONCATENATE($A49,"_",AF$3),'Unit List'!$A$23:$H$3256,2,FALSE)),"X",$AD49)</f>
        <v/>
      </c>
      <c r="AG49" s="172" t="str">
        <f>IF(ISTEXT(VLOOKUP(CONCATENATE($A49,"_",AG$3),'Unit List'!$A$23:$H$3256,2,FALSE)),"+","")</f>
        <v/>
      </c>
      <c r="AH49" s="51" t="str">
        <f>IF(ISTEXT(VLOOKUP(CONCATENATE($A49,"_",AH$3),'Unit List'!$A$23:$H$3256,2,FALSE)),"X",$AG49)</f>
        <v/>
      </c>
      <c r="AI49" s="51" t="str">
        <f>IF(ISTEXT(VLOOKUP(CONCATENATE($A49,"_",AI$3),'Unit List'!$A$23:$H$3256,2,FALSE)),"X",$AG49)</f>
        <v/>
      </c>
      <c r="AJ49" s="53" t="str">
        <f>IF(ISTEXT(VLOOKUP(CONCATENATE($A49,"_",AJ$3),'Unit List'!$A$23:$H$3256,2,FALSE)),"X",$AG49)</f>
        <v/>
      </c>
      <c r="AK49" s="172" t="str">
        <f>IF(ISTEXT(VLOOKUP(CONCATENATE($A49,"_",AK$3),'Unit List'!$A$23:$H$3256,2,FALSE)),"+","")</f>
        <v/>
      </c>
      <c r="AL49" s="52" t="str">
        <f>IF(ISTEXT(VLOOKUP(CONCATENATE($A49,"_",AL$3),'Unit List'!$A$23:$H$3256,2,FALSE)),"X",$AK49)</f>
        <v/>
      </c>
      <c r="AM49" s="53" t="str">
        <f>IF(ISTEXT(VLOOKUP(CONCATENATE($A49,"_",AM$3),'Unit List'!$A$23:$H$3256,2,FALSE)),"X",$AK49)</f>
        <v/>
      </c>
      <c r="AN49" s="125" t="str">
        <f>IF(ISTEXT(VLOOKUP(CONCATENATE($A49,"_",AN$3),'Unit List'!$A$23:$H$3256,2,FALSE)),"+","")</f>
        <v/>
      </c>
      <c r="AO49" s="53" t="str">
        <f>IF(ISTEXT(VLOOKUP(CONCATENATE($A49,"_",AO$3),'Unit List'!$A$23:$H$3256,2,FALSE)),"X",$AN49)</f>
        <v/>
      </c>
      <c r="AP49" s="172" t="str">
        <f>IF(ISTEXT(VLOOKUP(CONCATENATE($A49,"_",AP$3),'Unit List'!$A$23:$H$3256,2,FALSE)),"+","")</f>
        <v/>
      </c>
      <c r="AQ49" s="51" t="str">
        <f>IF(ISTEXT(VLOOKUP(CONCATENATE($A49,"_",AQ$3),'Unit List'!$A$23:$H$3256,2,FALSE)),"X",$AP49)</f>
        <v/>
      </c>
      <c r="AR49" s="51" t="str">
        <f>IF(ISTEXT(VLOOKUP(CONCATENATE($A49,"_",AR$3),'Unit List'!$A$23:$H$3256,2,FALSE)),"X",$AP49)</f>
        <v/>
      </c>
      <c r="AS49" s="51" t="str">
        <f>IF(ISTEXT(VLOOKUP(CONCATENATE($A49,"_",AS$3),'Unit List'!$A$23:$H$3256,2,FALSE)),"X",$AP49)</f>
        <v/>
      </c>
      <c r="AT49" s="53" t="str">
        <f>IF(ISTEXT(VLOOKUP(CONCATENATE($A49,"_",AT$3),'Unit List'!$A$23:$H$3256,2,FALSE)),"X",$AP49)</f>
        <v/>
      </c>
      <c r="AU49" s="124" t="str">
        <f>IF(ISTEXT(VLOOKUP(CONCATENATE($A49,"_",AU$3),'Unit List'!$A$23:$H$3256,2,FALSE)),"+","")</f>
        <v/>
      </c>
      <c r="AV49" s="51" t="str">
        <f>IF(ISTEXT(VLOOKUP(CONCATENATE($A49,"_",AV$3),'Unit List'!$A$23:$H$3256,2,FALSE)),"X",$AU49)</f>
        <v/>
      </c>
      <c r="AW49" s="53" t="str">
        <f>IF(ISTEXT(VLOOKUP(CONCATENATE($A49,"_",AW$3),'Unit List'!$A$23:$H$3256,2,FALSE)),"X",$AU49)</f>
        <v/>
      </c>
      <c r="AX49" s="172" t="str">
        <f>IF(ISTEXT(VLOOKUP(CONCATENATE($A49,"_",AX$3),'Unit List'!$A$23:$H$3256,2,FALSE)),"+","")</f>
        <v/>
      </c>
      <c r="AY49" s="51" t="str">
        <f>IF(ISTEXT(VLOOKUP(CONCATENATE($A49,"_",AY$3),'Unit List'!$A$23:$H$3256,2,FALSE)),"X",$AX49)</f>
        <v/>
      </c>
      <c r="AZ49" s="53" t="str">
        <f>IF(ISTEXT(VLOOKUP(CONCATENATE($A49,"_",AZ$3),'Unit List'!$A$23:$H$3256,2,FALSE)),"X",$AX49)</f>
        <v/>
      </c>
      <c r="BA49" s="182" t="str">
        <f>IF(ISTEXT(VLOOKUP(CONCATENATE($A49,"_",BA$3),'Unit List'!$A$23:$H$3256,2,FALSE)),"+","")</f>
        <v/>
      </c>
      <c r="BB49" s="51" t="str">
        <f>IF(ISTEXT(VLOOKUP(CONCATENATE($A49,"_",BB$3),'Unit List'!$A$23:$H$3256,2,FALSE)),"X",$BA49)</f>
        <v/>
      </c>
      <c r="BC49" s="51" t="str">
        <f>IF(ISTEXT(VLOOKUP(CONCATENATE($A49,"_",BC$3),'Unit List'!$A$23:$H$3256,2,FALSE)),"X",$BA49)</f>
        <v/>
      </c>
      <c r="BD49" s="53" t="str">
        <f>IF(ISTEXT(VLOOKUP(CONCATENATE($A49,"_",BD$3),'Unit List'!$A$23:$H$3256,2,FALSE)),"X",$BA49)</f>
        <v/>
      </c>
      <c r="BE49" s="125" t="str">
        <f>IF(ISTEXT(VLOOKUP(CONCATENATE($A49,"_",BE$3),'Unit List'!$A$23:$H$3256,2,FALSE)),"+","")</f>
        <v/>
      </c>
      <c r="BF49" s="62" t="str">
        <f>IF(ISTEXT(VLOOKUP(CONCATENATE($A49,"_",BF$3),'Unit List'!$A$23:$H$3256,2,FALSE)),"X",$BE49)</f>
        <v/>
      </c>
      <c r="BG49" s="64"/>
      <c r="BH49" s="65" t="s">
        <v>0</v>
      </c>
      <c r="BI49" s="214"/>
      <c r="BJ49" s="215"/>
      <c r="BK49" s="215"/>
      <c r="BL49" s="215"/>
      <c r="BM49" s="216"/>
      <c r="BN49" s="54"/>
      <c r="BO49" s="54"/>
      <c r="BP49" s="54"/>
      <c r="BQ49" s="54"/>
      <c r="BR49" s="54"/>
      <c r="BS49" s="54"/>
      <c r="DZ49" s="55"/>
      <c r="EA49" s="55"/>
    </row>
    <row r="50" spans="1:131" ht="12.75" customHeight="1" x14ac:dyDescent="0.2">
      <c r="A50" s="56" t="s">
        <v>17</v>
      </c>
      <c r="B50" s="181" t="str">
        <f>IF(ISTEXT(VLOOKUP(CONCATENATE($A50,"_",B$3),'Unit List'!$A$23:$H$3256,2,FALSE)),"+","")</f>
        <v/>
      </c>
      <c r="C50" s="82" t="str">
        <f>IF(ISTEXT(VLOOKUP(CONCATENATE($A50,"_",C$3),'Unit List'!$A$23:$H$3256,2,FALSE)),"X",$B50)</f>
        <v>X</v>
      </c>
      <c r="D50" s="67" t="str">
        <f>IF(ISTEXT(VLOOKUP(CONCATENATE($A50,"_",D$3),'Unit List'!$A$23:$H$3256,2,FALSE)),"X",$B50)</f>
        <v>X</v>
      </c>
      <c r="E50" s="51" t="str">
        <f>IF(ISTEXT(VLOOKUP(CONCATENATE($A50,"_",E$3),'Unit List'!$A$23:$H$3256,2,FALSE)),"X",$B50)</f>
        <v>X</v>
      </c>
      <c r="F50" s="51" t="str">
        <f>IF(ISTEXT(VLOOKUP(CONCATENATE($A50,"_",F$3),'Unit List'!$A$23:$H$3256,2,FALSE)),"X",$B50)</f>
        <v>X</v>
      </c>
      <c r="G50" s="51" t="str">
        <f>IF(ISTEXT(VLOOKUP(CONCATENATE($A50,"_",G$3),'Unit List'!$A$23:$H$3256,2,FALSE)),"X",$B50)</f>
        <v>X</v>
      </c>
      <c r="H50" s="51" t="str">
        <f>IF(ISTEXT(VLOOKUP(CONCATENATE($A50,"_",H$3),'Unit List'!$A$23:$H$3256,2,FALSE)),"X",$B50)</f>
        <v>X</v>
      </c>
      <c r="I50" s="70" t="str">
        <f>IF(ISTEXT(VLOOKUP(CONCATENATE($A50,"_",I$3),'Unit List'!$A$23:$H$3256,2,FALSE)),"X",$B50)</f>
        <v>X</v>
      </c>
      <c r="J50" s="172" t="str">
        <f>IF(ISTEXT(VLOOKUP(CONCATENATE($A50,"_",J$3),'Unit List'!$A$23:$H$3256,2,FALSE)),"+","")</f>
        <v/>
      </c>
      <c r="K50" s="51" t="str">
        <f>IF(ISTEXT(VLOOKUP(CONCATENATE($A50,"_",K$3),'Unit List'!$A$23:$H$3256,2,FALSE)),"X",$J50)</f>
        <v/>
      </c>
      <c r="L50" s="86" t="str">
        <f>IF(ISTEXT(VLOOKUP(CONCATENATE($A50,"_",L$3),'Unit List'!$A$23:$H$3256,2,FALSE)),"X",$J50)</f>
        <v>X</v>
      </c>
      <c r="M50" s="172" t="str">
        <f>IF(ISTEXT(VLOOKUP(CONCATENATE($A50,"_",M$3),'Unit List'!$A$23:$H$3256,2,FALSE)),"+","")</f>
        <v>+</v>
      </c>
      <c r="N50" s="67" t="str">
        <f>IF(ISTEXT(VLOOKUP(CONCATENATE($A50,"_",N$3),'Unit List'!$A$23:$H$3256,2,FALSE)),"X",$M50)</f>
        <v>X</v>
      </c>
      <c r="O50" s="70" t="str">
        <f>IF(ISTEXT(VLOOKUP(CONCATENATE($A50,"_",O$3),'Unit List'!$A$23:$H$3256,2,FALSE)),"X",$M50)</f>
        <v>X</v>
      </c>
      <c r="P50" s="172" t="str">
        <f>IF(ISTEXT(VLOOKUP(CONCATENATE($A50,"_",P$3),'Unit List'!$A$23:$H$3256,2,FALSE)),"+","")</f>
        <v/>
      </c>
      <c r="Q50" s="60" t="str">
        <f>IF(ISTEXT(VLOOKUP(CONCATENATE($A50,"_",Q$3),'Unit List'!$A$23:$H$3256,2,FALSE)),"X",$P50)</f>
        <v/>
      </c>
      <c r="R50" s="51" t="str">
        <f>IF(ISTEXT(VLOOKUP(CONCATENATE($A50,"_",R$3),'Unit List'!$A$23:$H$3256,2,FALSE)),"X",$P50)</f>
        <v/>
      </c>
      <c r="S50" s="67" t="str">
        <f>IF(ISTEXT(VLOOKUP(CONCATENATE($A50,"_",S$3),'Unit List'!$A$23:$H$3256,2,FALSE)),"X",$P50)</f>
        <v>X</v>
      </c>
      <c r="T50" s="52" t="str">
        <f>IF(ISTEXT(VLOOKUP(CONCATENATE($A50,"_",T$3),'Unit List'!$A$23:$H$3256,2,FALSE)),"X",$P50)</f>
        <v/>
      </c>
      <c r="U50" s="67" t="str">
        <f>IF(ISTEXT(VLOOKUP(CONCATENATE($A50,"_",U$3),'Unit List'!$A$23:$H$3256,2,FALSE)),"X",$P50)</f>
        <v>X</v>
      </c>
      <c r="V50" s="51" t="str">
        <f>IF(ISTEXT(VLOOKUP(CONCATENATE($A50,"_",V$3),'Unit List'!$A$23:$H$3256,2,FALSE)),"X",$P50)</f>
        <v/>
      </c>
      <c r="W50" s="53" t="str">
        <f>IF(ISTEXT(VLOOKUP(CONCATENATE($A50,"_",W$3),'Unit List'!$A$23:$H$3256,2,FALSE)),"X",$P50)</f>
        <v/>
      </c>
      <c r="X50" s="172" t="str">
        <f>IF(ISTEXT(VLOOKUP(CONCATENATE($A50,"_",X$3),'Unit List'!$A$23:$H$3256,2,FALSE)),"+","")</f>
        <v/>
      </c>
      <c r="Y50" s="51" t="str">
        <f>IF(ISTEXT(VLOOKUP(CONCATENATE($A50,"_",Y$3),'Unit List'!$A$23:$H$3256,2,FALSE)),"X",$X50)</f>
        <v/>
      </c>
      <c r="Z50" s="51" t="str">
        <f>IF(ISTEXT(VLOOKUP(CONCATENATE($A50,"_",Z$3),'Unit List'!$A$23:$H$3256,2,FALSE)),"X",$X50)</f>
        <v/>
      </c>
      <c r="AA50" s="51" t="str">
        <f>IF(ISTEXT(VLOOKUP(CONCATENATE($A50,"_",AA$3),'Unit List'!$A$23:$H$3256,2,FALSE)),"X",$X50)</f>
        <v/>
      </c>
      <c r="AB50" s="51" t="str">
        <f>IF(ISTEXT(VLOOKUP(CONCATENATE($A50,"_",AB$3),'Unit List'!$A$23:$H$3256,2,FALSE)),"X",$X50)</f>
        <v/>
      </c>
      <c r="AC50" s="62" t="str">
        <f>IF(ISTEXT(VLOOKUP(CONCATENATE($A50,"_",AC$3),'Unit List'!$A$23:$H$3256,2,FALSE)),"X",$X50)</f>
        <v/>
      </c>
      <c r="AD50" s="172" t="str">
        <f>IF(ISTEXT(VLOOKUP(CONCATENATE($A50,"_",AD$3),'Unit List'!$A$23:$H$3256,2,FALSE)),"+","")</f>
        <v>+</v>
      </c>
      <c r="AE50" s="51" t="str">
        <f>IF(ISTEXT(VLOOKUP(CONCATENATE($A50,"_",AE$3),'Unit List'!$A$23:$H$3256,2,FALSE)),"X",$AD50)</f>
        <v>+</v>
      </c>
      <c r="AF50" s="51" t="str">
        <f>IF(ISTEXT(VLOOKUP(CONCATENATE($A50,"_",AF$3),'Unit List'!$A$23:$H$3256,2,FALSE)),"X",$AD50)</f>
        <v>+</v>
      </c>
      <c r="AG50" s="172" t="str">
        <f>IF(ISTEXT(VLOOKUP(CONCATENATE($A50,"_",AG$3),'Unit List'!$A$23:$H$3256,2,FALSE)),"+","")</f>
        <v/>
      </c>
      <c r="AH50" s="51" t="str">
        <f>IF(ISTEXT(VLOOKUP(CONCATENATE($A50,"_",AH$3),'Unit List'!$A$23:$H$3256,2,FALSE)),"X",$AG50)</f>
        <v/>
      </c>
      <c r="AI50" s="51" t="str">
        <f>IF(ISTEXT(VLOOKUP(CONCATENATE($A50,"_",AI$3),'Unit List'!$A$23:$H$3256,2,FALSE)),"X",$AG50)</f>
        <v/>
      </c>
      <c r="AJ50" s="53" t="str">
        <f>IF(ISTEXT(VLOOKUP(CONCATENATE($A50,"_",AJ$3),'Unit List'!$A$23:$H$3256,2,FALSE)),"X",$AG50)</f>
        <v>X</v>
      </c>
      <c r="AK50" s="172" t="str">
        <f>IF(ISTEXT(VLOOKUP(CONCATENATE($A50,"_",AK$3),'Unit List'!$A$23:$H$3256,2,FALSE)),"+","")</f>
        <v/>
      </c>
      <c r="AL50" s="87" t="str">
        <f>IF(ISTEXT(VLOOKUP(CONCATENATE($A50,"_",AL$3),'Unit List'!$A$23:$H$3256,2,FALSE)),"X",$AK50)</f>
        <v>X</v>
      </c>
      <c r="AM50" s="53" t="str">
        <f>IF(ISTEXT(VLOOKUP(CONCATENATE($A50,"_",AM$3),'Unit List'!$A$23:$H$3256,2,FALSE)),"X",$AK50)</f>
        <v/>
      </c>
      <c r="AN50" s="125" t="str">
        <f>IF(ISTEXT(VLOOKUP(CONCATENATE($A50,"_",AN$3),'Unit List'!$A$23:$H$3256,2,FALSE)),"+","")</f>
        <v>+</v>
      </c>
      <c r="AO50" s="61" t="str">
        <f>IF(ISTEXT(VLOOKUP(CONCATENATE($A50,"_",AO$3),'Unit List'!$A$23:$H$3256,2,FALSE)),"X",$AN50)</f>
        <v>+</v>
      </c>
      <c r="AP50" s="172" t="str">
        <f>IF(ISTEXT(VLOOKUP(CONCATENATE($A50,"_",AP$3),'Unit List'!$A$23:$H$3256,2,FALSE)),"+","")</f>
        <v>+</v>
      </c>
      <c r="AQ50" s="51" t="str">
        <f>IF(ISTEXT(VLOOKUP(CONCATENATE($A50,"_",AQ$3),'Unit List'!$A$23:$H$3256,2,FALSE)),"X",$AP50)</f>
        <v>+</v>
      </c>
      <c r="AR50" s="67" t="str">
        <f>IF(ISTEXT(VLOOKUP(CONCATENATE($A50,"_",AR$3),'Unit List'!$A$23:$H$3256,2,FALSE)),"X",$AP50)</f>
        <v>X</v>
      </c>
      <c r="AS50" s="51" t="str">
        <f>IF(ISTEXT(VLOOKUP(CONCATENATE($A50,"_",AS$3),'Unit List'!$A$23:$H$3256,2,FALSE)),"X",$AP50)</f>
        <v>+</v>
      </c>
      <c r="AT50" s="53" t="str">
        <f>IF(ISTEXT(VLOOKUP(CONCATENATE($A50,"_",AT$3),'Unit List'!$A$23:$H$3256,2,FALSE)),"X",$AP50)</f>
        <v>+</v>
      </c>
      <c r="AU50" s="124" t="str">
        <f>IF(ISTEXT(VLOOKUP(CONCATENATE($A50,"_",AU$3),'Unit List'!$A$23:$H$3256,2,FALSE)),"+","")</f>
        <v>+</v>
      </c>
      <c r="AV50" s="51" t="str">
        <f>IF(ISTEXT(VLOOKUP(CONCATENATE($A50,"_",AV$3),'Unit List'!$A$23:$H$3256,2,FALSE)),"X",$AU50)</f>
        <v>+</v>
      </c>
      <c r="AW50" s="53" t="str">
        <f>IF(ISTEXT(VLOOKUP(CONCATENATE($A50,"_",AW$3),'Unit List'!$A$23:$H$3256,2,FALSE)),"X",$AU50)</f>
        <v>+</v>
      </c>
      <c r="AX50" s="172" t="str">
        <f>IF(ISTEXT(VLOOKUP(CONCATENATE($A50,"_",AX$3),'Unit List'!$A$23:$H$3256,2,FALSE)),"+","")</f>
        <v>+</v>
      </c>
      <c r="AY50" s="51" t="str">
        <f>IF(ISTEXT(VLOOKUP(CONCATENATE($A50,"_",AY$3),'Unit List'!$A$23:$H$3256,2,FALSE)),"X",$AX50)</f>
        <v>+</v>
      </c>
      <c r="AZ50" s="53" t="str">
        <f>IF(ISTEXT(VLOOKUP(CONCATENATE($A50,"_",AZ$3),'Unit List'!$A$23:$H$3256,2,FALSE)),"X",$AX50)</f>
        <v>+</v>
      </c>
      <c r="BA50" s="182" t="str">
        <f>IF(ISTEXT(VLOOKUP(CONCATENATE($A50,"_",BA$3),'Unit List'!$A$23:$H$3256,2,FALSE)),"+","")</f>
        <v/>
      </c>
      <c r="BB50" s="51" t="str">
        <f>IF(ISTEXT(VLOOKUP(CONCATENATE($A50,"_",BB$3),'Unit List'!$A$23:$H$3256,2,FALSE)),"X",$BA50)</f>
        <v/>
      </c>
      <c r="BC50" s="51" t="str">
        <f>IF(ISTEXT(VLOOKUP(CONCATENATE($A50,"_",BC$3),'Unit List'!$A$23:$H$3256,2,FALSE)),"X",$BA50)</f>
        <v/>
      </c>
      <c r="BD50" s="53" t="str">
        <f>IF(ISTEXT(VLOOKUP(CONCATENATE($A50,"_",BD$3),'Unit List'!$A$23:$H$3256,2,FALSE)),"X",$BA50)</f>
        <v/>
      </c>
      <c r="BE50" s="125" t="str">
        <f>IF(ISTEXT(VLOOKUP(CONCATENATE($A50,"_",BE$3),'Unit List'!$A$23:$H$3256,2,FALSE)),"+","")</f>
        <v>+</v>
      </c>
      <c r="BF50" s="62" t="str">
        <f>IF(ISTEXT(VLOOKUP(CONCATENATE($A50,"_",BF$3),'Unit List'!$A$23:$H$3256,2,FALSE)),"X",$BE50)</f>
        <v>+</v>
      </c>
      <c r="BG50" s="64"/>
      <c r="BH50" s="65" t="s">
        <v>0</v>
      </c>
      <c r="BI50" s="214"/>
      <c r="BJ50" s="215"/>
      <c r="BK50" s="215"/>
      <c r="BL50" s="215"/>
      <c r="BM50" s="216"/>
      <c r="BN50" s="54"/>
      <c r="BO50" s="54"/>
      <c r="BP50" s="54"/>
      <c r="BQ50" s="54"/>
      <c r="BR50" s="54"/>
      <c r="BS50" s="54"/>
      <c r="DZ50" s="55"/>
      <c r="EA50" s="55"/>
    </row>
    <row r="51" spans="1:131" ht="12.75" customHeight="1" x14ac:dyDescent="0.2">
      <c r="A51" s="56" t="s">
        <v>16</v>
      </c>
      <c r="B51" s="181" t="str">
        <f>IF(ISTEXT(VLOOKUP(CONCATENATE($A51,"_",B$3),'Unit List'!$A$23:$H$3256,2,FALSE)),"+","")</f>
        <v/>
      </c>
      <c r="C51" s="82" t="str">
        <f>IF(ISTEXT(VLOOKUP(CONCATENATE($A51,"_",C$3),'Unit List'!$A$23:$H$3256,2,FALSE)),"X",$B51)</f>
        <v>X</v>
      </c>
      <c r="D51" s="60" t="str">
        <f>IF(ISTEXT(VLOOKUP(CONCATENATE($A51,"_",D$3),'Unit List'!$A$23:$H$3256,2,FALSE)),"X",$B51)</f>
        <v/>
      </c>
      <c r="E51" s="58" t="str">
        <f>IF(ISTEXT(VLOOKUP(CONCATENATE($A51,"_",E$3),'Unit List'!$A$23:$H$3256,2,FALSE)),"X",$B51)</f>
        <v/>
      </c>
      <c r="F51" s="67" t="str">
        <f>IF(ISTEXT(VLOOKUP(CONCATENATE($A51,"_",F$3),'Unit List'!$A$23:$H$3256,2,FALSE)),"X",$B51)</f>
        <v>X</v>
      </c>
      <c r="G51" s="67" t="str">
        <f>IF(ISTEXT(VLOOKUP(CONCATENATE($A51,"_",G$3),'Unit List'!$A$23:$H$3256,2,FALSE)),"X",$B51)</f>
        <v>X</v>
      </c>
      <c r="H51" s="67" t="str">
        <f>IF(ISTEXT(VLOOKUP(CONCATENATE($A51,"_",H$3),'Unit List'!$A$23:$H$3256,2,FALSE)),"X",$B51)</f>
        <v>X</v>
      </c>
      <c r="I51" s="53" t="str">
        <f>IF(ISTEXT(VLOOKUP(CONCATENATE($A51,"_",I$3),'Unit List'!$A$23:$H$3256,2,FALSE)),"X",$B51)</f>
        <v/>
      </c>
      <c r="J51" s="172" t="str">
        <f>IF(ISTEXT(VLOOKUP(CONCATENATE($A51,"_",J$3),'Unit List'!$A$23:$H$3256,2,FALSE)),"+","")</f>
        <v>+</v>
      </c>
      <c r="K51" s="94" t="str">
        <f>IF(ISTEXT(VLOOKUP(CONCATENATE($A51,"_",K$3),'Unit List'!$A$23:$H$3256,2,FALSE)),"X",$J51)</f>
        <v>+</v>
      </c>
      <c r="L51" s="68" t="str">
        <f>IF(ISTEXT(VLOOKUP(CONCATENATE($A51,"_",L$3),'Unit List'!$A$23:$H$3256,2,FALSE)),"X",$J51)</f>
        <v>+</v>
      </c>
      <c r="M51" s="172" t="str">
        <f>IF(ISTEXT(VLOOKUP(CONCATENATE($A51,"_",M$3),'Unit List'!$A$23:$H$3256,2,FALSE)),"+","")</f>
        <v>+</v>
      </c>
      <c r="N51" s="51" t="str">
        <f>IF(ISTEXT(VLOOKUP(CONCATENATE($A51,"_",N$3),'Unit List'!$A$23:$H$3256,2,FALSE)),"X",$M51)</f>
        <v>X</v>
      </c>
      <c r="O51" s="53" t="str">
        <f>IF(ISTEXT(VLOOKUP(CONCATENATE($A51,"_",O$3),'Unit List'!$A$23:$H$3256,2,FALSE)),"X",$M51)</f>
        <v>X</v>
      </c>
      <c r="P51" s="171" t="str">
        <f>IF(ISTEXT(VLOOKUP(CONCATENATE($A51,"_",P$3),'Unit List'!$A$23:$H$3256,2,FALSE)),"+","")</f>
        <v>+</v>
      </c>
      <c r="Q51" s="51" t="str">
        <f>IF(ISTEXT(VLOOKUP(CONCATENATE($A51,"_",Q$3),'Unit List'!$A$23:$H$3256,2,FALSE)),"X",$P51)</f>
        <v>+</v>
      </c>
      <c r="R51" s="51" t="str">
        <f>IF(ISTEXT(VLOOKUP(CONCATENATE($A51,"_",R$3),'Unit List'!$A$23:$H$3256,2,FALSE)),"X",$P51)</f>
        <v>+</v>
      </c>
      <c r="S51" s="67" t="str">
        <f>IF(ISTEXT(VLOOKUP(CONCATENATE($A51,"_",S$3),'Unit List'!$A$23:$H$3256,2,FALSE)),"X",$P51)</f>
        <v>X</v>
      </c>
      <c r="T51" s="52" t="str">
        <f>IF(ISTEXT(VLOOKUP(CONCATENATE($A51,"_",T$3),'Unit List'!$A$23:$H$3256,2,FALSE)),"X",$P51)</f>
        <v>+</v>
      </c>
      <c r="U51" s="89" t="s">
        <v>3</v>
      </c>
      <c r="V51" s="67" t="str">
        <f>IF(ISTEXT(VLOOKUP(CONCATENATE($A51,"_",V$3),'Unit List'!$A$23:$H$3256,2,FALSE)),"X",$P51)</f>
        <v>X</v>
      </c>
      <c r="W51" s="53" t="str">
        <f>IF(ISTEXT(VLOOKUP(CONCATENATE($A51,"_",W$3),'Unit List'!$A$23:$H$3256,2,FALSE)),"X",$P51)</f>
        <v>+</v>
      </c>
      <c r="X51" s="171" t="str">
        <f>IF(ISTEXT(VLOOKUP(CONCATENATE($A51,"_",X$3),'Unit List'!$A$23:$H$3256,2,FALSE)),"+","")</f>
        <v>+</v>
      </c>
      <c r="Y51" s="51" t="str">
        <f>IF(ISTEXT(VLOOKUP(CONCATENATE($A51,"_",Y$3),'Unit List'!$A$23:$H$3256,2,FALSE)),"X",$X51)</f>
        <v>X</v>
      </c>
      <c r="Z51" s="51" t="str">
        <f>IF(ISTEXT(VLOOKUP(CONCATENATE($A51,"_",Z$3),'Unit List'!$A$23:$H$3256,2,FALSE)),"X",$X51)</f>
        <v>+</v>
      </c>
      <c r="AA51" s="67" t="str">
        <f>IF(ISTEXT(VLOOKUP(CONCATENATE($A51,"_",AA$3),'Unit List'!$A$23:$H$3256,2,FALSE)),"X",$X51)</f>
        <v>X</v>
      </c>
      <c r="AB51" s="67" t="str">
        <f>IF(ISTEXT(VLOOKUP(CONCATENATE($A51,"_",AB$3),'Unit List'!$A$23:$H$3256,2,FALSE)),"X",$X51)</f>
        <v>X</v>
      </c>
      <c r="AC51" s="86" t="str">
        <f>IF(ISTEXT(VLOOKUP(CONCATENATE($A51,"_",AC$3),'Unit List'!$A$23:$H$3256,2,FALSE)),"X",$X51)</f>
        <v>X</v>
      </c>
      <c r="AD51" s="171" t="str">
        <f>IF(ISTEXT(VLOOKUP(CONCATENATE($A51,"_",AD$3),'Unit List'!$A$23:$H$3256,2,FALSE)),"+","")</f>
        <v>+</v>
      </c>
      <c r="AE51" s="51" t="str">
        <f>IF(ISTEXT(VLOOKUP(CONCATENATE($A51,"_",AE$3),'Unit List'!$A$23:$H$3256,2,FALSE)),"X",$AD51)</f>
        <v>X</v>
      </c>
      <c r="AF51" s="51" t="str">
        <f>IF(ISTEXT(VLOOKUP(CONCATENATE($A51,"_",AF$3),'Unit List'!$A$23:$H$3256,2,FALSE)),"X",$AD51)</f>
        <v>+</v>
      </c>
      <c r="AG51" s="171" t="str">
        <f>IF(ISTEXT(VLOOKUP(CONCATENATE($A51,"_",AG$3),'Unit List'!$A$23:$H$3256,2,FALSE)),"+","")</f>
        <v>+</v>
      </c>
      <c r="AH51" s="67" t="str">
        <f>IF(ISTEXT(VLOOKUP(CONCATENATE($A51,"_",AH$3),'Unit List'!$A$23:$H$3256,2,FALSE)),"X",$AG51)</f>
        <v>X</v>
      </c>
      <c r="AI51" s="67" t="str">
        <f>IF(ISTEXT(VLOOKUP(CONCATENATE($A51,"_",AI$3),'Unit List'!$A$23:$H$3256,2,FALSE)),"X",$AG51)</f>
        <v>X</v>
      </c>
      <c r="AJ51" s="70" t="str">
        <f>IF(ISTEXT(VLOOKUP(CONCATENATE($A51,"_",AJ$3),'Unit List'!$A$23:$H$3256,2,FALSE)),"X",$AG51)</f>
        <v>+</v>
      </c>
      <c r="AK51" s="171" t="str">
        <f>IF(ISTEXT(VLOOKUP(CONCATENATE($A51,"_",AK$3),'Unit List'!$A$23:$H$3256,2,FALSE)),"+","")</f>
        <v>+</v>
      </c>
      <c r="AL51" s="52" t="str">
        <f>IF(ISTEXT(VLOOKUP(CONCATENATE($A51,"_",AL$3),'Unit List'!$A$23:$H$3256,2,FALSE)),"X",$AK51)</f>
        <v>X</v>
      </c>
      <c r="AM51" s="70" t="str">
        <f>IF(ISTEXT(VLOOKUP(CONCATENATE($A51,"_",AM$3),'Unit List'!$A$23:$H$3256,2,FALSE)),"X",$AK51)</f>
        <v>X</v>
      </c>
      <c r="AN51" s="125" t="str">
        <f>IF(ISTEXT(VLOOKUP(CONCATENATE($A51,"_",AN$3),'Unit List'!$A$23:$H$3256,2,FALSE)),"+","")</f>
        <v>+</v>
      </c>
      <c r="AO51" s="70" t="str">
        <f>IF(ISTEXT(VLOOKUP(CONCATENATE($A51,"_",AO$3),'Unit List'!$A$23:$H$3256,2,FALSE)),"X",$AN51)</f>
        <v>X</v>
      </c>
      <c r="AP51" s="171" t="str">
        <f>IF(ISTEXT(VLOOKUP(CONCATENATE($A51,"_",AP$3),'Unit List'!$A$23:$H$3256,2,FALSE)),"+","")</f>
        <v>+</v>
      </c>
      <c r="AQ51" s="67" t="str">
        <f>IF(ISTEXT(VLOOKUP(CONCATENATE($A51,"_",AQ$3),'Unit List'!$A$23:$H$3256,2,FALSE)),"X",$AP51)</f>
        <v>X</v>
      </c>
      <c r="AR51" s="67" t="str">
        <f>IF(ISTEXT(VLOOKUP(CONCATENATE($A51,"_",AR$3),'Unit List'!$A$23:$H$3256,2,FALSE)),"X",$AP51)</f>
        <v>X</v>
      </c>
      <c r="AS51" s="67" t="str">
        <f>IF(ISTEXT(VLOOKUP(CONCATENATE($A51,"_",AS$3),'Unit List'!$A$23:$H$3256,2,FALSE)),"X",$AP51)</f>
        <v>X</v>
      </c>
      <c r="AT51" s="70" t="str">
        <f>IF(ISTEXT(VLOOKUP(CONCATENATE($A51,"_",AT$3),'Unit List'!$A$23:$H$3256,2,FALSE)),"X",$AP51)</f>
        <v>X</v>
      </c>
      <c r="AU51" s="124" t="str">
        <f>IF(ISTEXT(VLOOKUP(CONCATENATE($A51,"_",AU$3),'Unit List'!$A$23:$H$3256,2,FALSE)),"+","")</f>
        <v>+</v>
      </c>
      <c r="AV51" s="90" t="s">
        <v>0</v>
      </c>
      <c r="AW51" s="53" t="str">
        <f>IF(ISTEXT(VLOOKUP(CONCATENATE($A51,"_",AW$3),'Unit List'!$A$23:$H$3256,2,FALSE)),"X",$AU51)</f>
        <v>+</v>
      </c>
      <c r="AX51" s="172" t="str">
        <f>IF(ISTEXT(VLOOKUP(CONCATENATE($A51,"_",AX$3),'Unit List'!$A$23:$H$3256,2,FALSE)),"+","")</f>
        <v/>
      </c>
      <c r="AY51" s="89" t="s">
        <v>0</v>
      </c>
      <c r="AZ51" s="53" t="str">
        <f>IF(ISTEXT(VLOOKUP(CONCATENATE($A51,"_",AZ$3),'Unit List'!$A$23:$H$3256,2,FALSE)),"X",$AX51)</f>
        <v/>
      </c>
      <c r="BA51" s="171" t="str">
        <f>IF(ISTEXT(VLOOKUP(CONCATENATE($A51,"_",BA$3),'Unit List'!$A$23:$H$3256,2,FALSE)),"+","")</f>
        <v>+</v>
      </c>
      <c r="BB51" s="67" t="str">
        <f>IF(ISTEXT(VLOOKUP(CONCATENATE($A51,"_",BB$3),'Unit List'!$A$23:$H$3256,2,FALSE)),"X",$BA51)</f>
        <v>X</v>
      </c>
      <c r="BC51" s="67" t="str">
        <f>IF(ISTEXT(VLOOKUP(CONCATENATE($A51,"_",BC$3),'Unit List'!$A$23:$H$3256,2,FALSE)),"X",$BA51)</f>
        <v>X</v>
      </c>
      <c r="BD51" s="70" t="str">
        <f>IF(ISTEXT(VLOOKUP(CONCATENATE($A51,"_",BD$3),'Unit List'!$A$23:$H$3256,2,FALSE)),"X",$BA51)</f>
        <v>X</v>
      </c>
      <c r="BE51" s="125" t="str">
        <f>IF(ISTEXT(VLOOKUP(CONCATENATE($A51,"_",BE$3),'Unit List'!$A$23:$H$3256,2,FALSE)),"+","")</f>
        <v>+</v>
      </c>
      <c r="BF51" s="86" t="str">
        <f>IF(ISTEXT(VLOOKUP(CONCATENATE($A51,"_",BF$3),'Unit List'!$A$23:$H$3256,2,FALSE)),"X",$BE51)</f>
        <v>X</v>
      </c>
      <c r="BG51" s="75"/>
      <c r="BH51" s="76" t="s">
        <v>0</v>
      </c>
      <c r="BI51" s="214" t="s">
        <v>12</v>
      </c>
      <c r="BJ51" s="217"/>
      <c r="BK51" s="217"/>
      <c r="BL51" s="217"/>
      <c r="BM51" s="218"/>
      <c r="BN51" s="54"/>
      <c r="BO51" s="54"/>
      <c r="BP51" s="54"/>
      <c r="BQ51" s="54"/>
      <c r="BR51" s="54"/>
      <c r="BS51" s="54"/>
      <c r="DZ51" s="55"/>
      <c r="EA51" s="55"/>
    </row>
    <row r="52" spans="1:131" ht="12.75" customHeight="1" x14ac:dyDescent="0.2">
      <c r="A52" s="56" t="s">
        <v>15</v>
      </c>
      <c r="B52" s="181" t="str">
        <f>IF(ISTEXT(VLOOKUP(CONCATENATE($A52,"_",B$3),'Unit List'!$A$23:$H$3256,2,FALSE)),"+","")</f>
        <v/>
      </c>
      <c r="C52" s="82" t="str">
        <f>IF(ISTEXT(VLOOKUP(CONCATENATE($A52,"_",C$3),'Unit List'!$A$23:$H$3256,2,FALSE)),"X",$B52)</f>
        <v>X</v>
      </c>
      <c r="D52" s="67" t="str">
        <f>IF(ISTEXT(VLOOKUP(CONCATENATE($A52,"_",D$3),'Unit List'!$A$23:$H$3256,2,FALSE)),"X",$B52)</f>
        <v>X</v>
      </c>
      <c r="E52" s="51" t="str">
        <f>IF(ISTEXT(VLOOKUP(CONCATENATE($A52,"_",E$3),'Unit List'!$A$23:$H$3256,2,FALSE)),"X",$B52)</f>
        <v>X</v>
      </c>
      <c r="F52" s="67" t="str">
        <f>IF(ISTEXT(VLOOKUP(CONCATENATE($A52,"_",F$3),'Unit List'!$A$23:$H$3256,2,FALSE)),"X",$B52)</f>
        <v>X</v>
      </c>
      <c r="G52" s="67" t="str">
        <f>IF(ISTEXT(VLOOKUP(CONCATENATE($A52,"_",G$3),'Unit List'!$A$23:$H$3256,2,FALSE)),"X",$B52)</f>
        <v>X</v>
      </c>
      <c r="H52" s="89" t="s">
        <v>3</v>
      </c>
      <c r="I52" s="70" t="str">
        <f>IF(ISTEXT(VLOOKUP(CONCATENATE($A52,"_",I$3),'Unit List'!$A$23:$H$3256,2,FALSE)),"X",$B52)</f>
        <v>X</v>
      </c>
      <c r="J52" s="172" t="str">
        <f>IF(ISTEXT(VLOOKUP(CONCATENATE($A52,"_",J$3),'Unit List'!$A$23:$H$3256,2,FALSE)),"+","")</f>
        <v/>
      </c>
      <c r="K52" s="51" t="str">
        <f>IF(ISTEXT(VLOOKUP(CONCATENATE($A52,"_",K$3),'Unit List'!$A$23:$H$3256,2,FALSE)),"X",$J52)</f>
        <v/>
      </c>
      <c r="L52" s="86" t="str">
        <f>IF(ISTEXT(VLOOKUP(CONCATENATE($A52,"_",L$3),'Unit List'!$A$23:$H$3256,2,FALSE)),"X",$J52)</f>
        <v>X</v>
      </c>
      <c r="M52" s="172" t="str">
        <f>IF(ISTEXT(VLOOKUP(CONCATENATE($A52,"_",M$3),'Unit List'!$A$23:$H$3256,2,FALSE)),"+","")</f>
        <v>+</v>
      </c>
      <c r="N52" s="67" t="str">
        <f>IF(ISTEXT(VLOOKUP(CONCATENATE($A52,"_",N$3),'Unit List'!$A$23:$H$3256,2,FALSE)),"X",$M52)</f>
        <v>X</v>
      </c>
      <c r="O52" s="70" t="str">
        <f>IF(ISTEXT(VLOOKUP(CONCATENATE($A52,"_",O$3),'Unit List'!$A$23:$H$3256,2,FALSE)),"X",$M52)</f>
        <v>X</v>
      </c>
      <c r="P52" s="172" t="str">
        <f>IF(ISTEXT(VLOOKUP(CONCATENATE($A52,"_",P$3),'Unit List'!$A$23:$H$3256,2,FALSE)),"+","")</f>
        <v/>
      </c>
      <c r="Q52" s="51" t="str">
        <f>IF(ISTEXT(VLOOKUP(CONCATENATE($A52,"_",Q$3),'Unit List'!$A$23:$H$3256,2,FALSE)),"X",$P52)</f>
        <v/>
      </c>
      <c r="R52" s="51" t="str">
        <f>IF(ISTEXT(VLOOKUP(CONCATENATE($A52,"_",R$3),'Unit List'!$A$23:$H$3256,2,FALSE)),"X",$P52)</f>
        <v/>
      </c>
      <c r="S52" s="51" t="str">
        <f>IF(ISTEXT(VLOOKUP(CONCATENATE($A52,"_",S$3),'Unit List'!$A$23:$H$3256,2,FALSE)),"X",$P52)</f>
        <v/>
      </c>
      <c r="T52" s="52" t="str">
        <f>IF(ISTEXT(VLOOKUP(CONCATENATE($A52,"_",T$3),'Unit List'!$A$23:$H$3256,2,FALSE)),"X",$P52)</f>
        <v/>
      </c>
      <c r="U52" s="67" t="str">
        <f>IF(ISTEXT(VLOOKUP(CONCATENATE($A52,"_",U$3),'Unit List'!$A$23:$H$3256,2,FALSE)),"X",$P52)</f>
        <v>X</v>
      </c>
      <c r="V52" s="51" t="str">
        <f>IF(ISTEXT(VLOOKUP(CONCATENATE($A52,"_",V$3),'Unit List'!$A$23:$H$3256,2,FALSE)),"X",$P52)</f>
        <v>X</v>
      </c>
      <c r="W52" s="53" t="str">
        <f>IF(ISTEXT(VLOOKUP(CONCATENATE($A52,"_",W$3),'Unit List'!$A$23:$H$3256,2,FALSE)),"X",$P52)</f>
        <v/>
      </c>
      <c r="X52" s="172" t="str">
        <f>IF(ISTEXT(VLOOKUP(CONCATENATE($A52,"_",X$3),'Unit List'!$A$23:$H$3256,2,FALSE)),"+","")</f>
        <v>+</v>
      </c>
      <c r="Y52" s="51" t="str">
        <f>IF(ISTEXT(VLOOKUP(CONCATENATE($A52,"_",Y$3),'Unit List'!$A$23:$H$3256,2,FALSE)),"X",$X52)</f>
        <v>+</v>
      </c>
      <c r="Z52" s="51" t="str">
        <f>IF(ISTEXT(VLOOKUP(CONCATENATE($A52,"_",Z$3),'Unit List'!$A$23:$H$3256,2,FALSE)),"X",$X52)</f>
        <v>+</v>
      </c>
      <c r="AA52" s="51" t="str">
        <f>IF(ISTEXT(VLOOKUP(CONCATENATE($A52,"_",AA$3),'Unit List'!$A$23:$H$3256,2,FALSE)),"X",$X52)</f>
        <v>+</v>
      </c>
      <c r="AB52" s="51" t="str">
        <f>IF(ISTEXT(VLOOKUP(CONCATENATE($A52,"_",AB$3),'Unit List'!$A$23:$H$3256,2,FALSE)),"X",$X52)</f>
        <v>+</v>
      </c>
      <c r="AC52" s="62" t="str">
        <f>IF(ISTEXT(VLOOKUP(CONCATENATE($A52,"_",AC$3),'Unit List'!$A$23:$H$3256,2,FALSE)),"X",$X52)</f>
        <v>+</v>
      </c>
      <c r="AD52" s="171" t="str">
        <f>IF(ISTEXT(VLOOKUP(CONCATENATE($A52,"_",AD$3),'Unit List'!$A$23:$H$3256,2,FALSE)),"+","")</f>
        <v>+</v>
      </c>
      <c r="AE52" s="51" t="str">
        <f>IF(ISTEXT(VLOOKUP(CONCATENATE($A52,"_",AE$3),'Unit List'!$A$23:$H$3256,2,FALSE)),"X",$AD52)</f>
        <v>+</v>
      </c>
      <c r="AF52" s="51" t="str">
        <f>IF(ISTEXT(VLOOKUP(CONCATENATE($A52,"_",AF$3),'Unit List'!$A$23:$H$3256,2,FALSE)),"X",$AD52)</f>
        <v>+</v>
      </c>
      <c r="AG52" s="171" t="str">
        <f>IF(ISTEXT(VLOOKUP(CONCATENATE($A52,"_",AG$3),'Unit List'!$A$23:$H$3256,2,FALSE)),"+","")</f>
        <v>+</v>
      </c>
      <c r="AH52" s="51" t="str">
        <f>IF(ISTEXT(VLOOKUP(CONCATENATE($A52,"_",AH$3),'Unit List'!$A$23:$H$3256,2,FALSE)),"X",$AG52)</f>
        <v>+</v>
      </c>
      <c r="AI52" s="51" t="str">
        <f>IF(ISTEXT(VLOOKUP(CONCATENATE($A52,"_",AI$3),'Unit List'!$A$23:$H$3256,2,FALSE)),"X",$AG52)</f>
        <v>+</v>
      </c>
      <c r="AJ52" s="53" t="str">
        <f>IF(ISTEXT(VLOOKUP(CONCATENATE($A52,"_",AJ$3),'Unit List'!$A$23:$H$3256,2,FALSE)),"X",$AG52)</f>
        <v>X</v>
      </c>
      <c r="AK52" s="172" t="str">
        <f>IF(ISTEXT(VLOOKUP(CONCATENATE($A52,"_",AK$3),'Unit List'!$A$23:$H$3256,2,FALSE)),"+","")</f>
        <v/>
      </c>
      <c r="AL52" s="87" t="str">
        <f>IF(ISTEXT(VLOOKUP(CONCATENATE($A52,"_",AL$3),'Unit List'!$A$23:$H$3256,2,FALSE)),"X",$AK52)</f>
        <v>X</v>
      </c>
      <c r="AM52" s="53" t="str">
        <f>IF(ISTEXT(VLOOKUP(CONCATENATE($A52,"_",AM$3),'Unit List'!$A$23:$H$3256,2,FALSE)),"X",$AK52)</f>
        <v/>
      </c>
      <c r="AN52" s="125" t="str">
        <f>IF(ISTEXT(VLOOKUP(CONCATENATE($A52,"_",AN$3),'Unit List'!$A$23:$H$3256,2,FALSE)),"+","")</f>
        <v>+</v>
      </c>
      <c r="AO52" s="53" t="str">
        <f>IF(ISTEXT(VLOOKUP(CONCATENATE($A52,"_",AO$3),'Unit List'!$A$23:$H$3256,2,FALSE)),"X",$AN52)</f>
        <v>+</v>
      </c>
      <c r="AP52" s="172" t="str">
        <f>IF(ISTEXT(VLOOKUP(CONCATENATE($A52,"_",AP$3),'Unit List'!$A$23:$H$3256,2,FALSE)),"+","")</f>
        <v>+</v>
      </c>
      <c r="AQ52" s="67" t="str">
        <f>IF(ISTEXT(VLOOKUP(CONCATENATE($A52,"_",AQ$3),'Unit List'!$A$23:$H$3256,2,FALSE)),"X",$AP52)</f>
        <v>X</v>
      </c>
      <c r="AR52" s="67" t="str">
        <f>IF(ISTEXT(VLOOKUP(CONCATENATE($A52,"_",AR$3),'Unit List'!$A$23:$H$3256,2,FALSE)),"X",$AP52)</f>
        <v>X</v>
      </c>
      <c r="AS52" s="51" t="str">
        <f>IF(ISTEXT(VLOOKUP(CONCATENATE($A52,"_",AS$3),'Unit List'!$A$23:$H$3256,2,FALSE)),"X",$AP52)</f>
        <v>X</v>
      </c>
      <c r="AT52" s="53" t="str">
        <f>IF(ISTEXT(VLOOKUP(CONCATENATE($A52,"_",AT$3),'Unit List'!$A$23:$H$3256,2,FALSE)),"X",$AP52)</f>
        <v>+</v>
      </c>
      <c r="AU52" s="124" t="str">
        <f>IF(ISTEXT(VLOOKUP(CONCATENATE($A52,"_",AU$3),'Unit List'!$A$23:$H$3256,2,FALSE)),"+","")</f>
        <v>+</v>
      </c>
      <c r="AV52" s="51" t="str">
        <f>IF(ISTEXT(VLOOKUP(CONCATENATE($A52,"_",AV$3),'Unit List'!$A$23:$H$3256,2,FALSE)),"X",$AU52)</f>
        <v>+</v>
      </c>
      <c r="AW52" s="53" t="str">
        <f>IF(ISTEXT(VLOOKUP(CONCATENATE($A52,"_",AW$3),'Unit List'!$A$23:$H$3256,2,FALSE)),"X",$AU52)</f>
        <v>+</v>
      </c>
      <c r="AX52" s="171" t="str">
        <f>IF(ISTEXT(VLOOKUP(CONCATENATE($A52,"_",AX$3),'Unit List'!$A$23:$H$3256,2,FALSE)),"+","")</f>
        <v>+</v>
      </c>
      <c r="AY52" s="69" t="str">
        <f>IF(ISTEXT(VLOOKUP(CONCATENATE($A52,"_",AY$3),'Unit List'!$A$23:$H$3256,2,FALSE)),"X",$AX52)</f>
        <v>X</v>
      </c>
      <c r="AZ52" s="53" t="str">
        <f>IF(ISTEXT(VLOOKUP(CONCATENATE($A52,"_",AZ$3),'Unit List'!$A$23:$H$3256,2,FALSE)),"X",$AX52)</f>
        <v>+</v>
      </c>
      <c r="BA52" s="171" t="str">
        <f>IF(ISTEXT(VLOOKUP(CONCATENATE($A52,"_",BA$3),'Unit List'!$A$23:$H$3256,2,FALSE)),"+","")</f>
        <v>+</v>
      </c>
      <c r="BB52" s="51" t="str">
        <f>IF(ISTEXT(VLOOKUP(CONCATENATE($A52,"_",BB$3),'Unit List'!$A$23:$H$3256,2,FALSE)),"X",$BA52)</f>
        <v>+</v>
      </c>
      <c r="BC52" s="69" t="str">
        <f>IF(ISTEXT(VLOOKUP(CONCATENATE($A52,"_",BC$3),'Unit List'!$A$23:$H$3256,2,FALSE)),"X",$BA52)</f>
        <v>+</v>
      </c>
      <c r="BD52" s="53" t="str">
        <f>IF(ISTEXT(VLOOKUP(CONCATENATE($A52,"_",BD$3),'Unit List'!$A$23:$H$3256,2,FALSE)),"X",$BA52)</f>
        <v>+</v>
      </c>
      <c r="BE52" s="125" t="str">
        <f>IF(ISTEXT(VLOOKUP(CONCATENATE($A52,"_",BE$3),'Unit List'!$A$23:$H$3256,2,FALSE)),"+","")</f>
        <v>+</v>
      </c>
      <c r="BF52" s="62" t="str">
        <f>IF(ISTEXT(VLOOKUP(CONCATENATE($A52,"_",BF$3),'Unit List'!$A$23:$H$3256,2,FALSE)),"X",$BE52)</f>
        <v>+</v>
      </c>
      <c r="BG52" s="64"/>
      <c r="BH52" s="65" t="s">
        <v>0</v>
      </c>
      <c r="BI52" s="214"/>
      <c r="BJ52" s="215"/>
      <c r="BK52" s="215"/>
      <c r="BL52" s="215"/>
      <c r="BM52" s="216"/>
      <c r="BN52" s="54"/>
      <c r="BO52" s="54"/>
      <c r="BP52" s="54"/>
      <c r="BQ52" s="54"/>
      <c r="BR52" s="54"/>
      <c r="BS52" s="54"/>
      <c r="DZ52" s="55"/>
      <c r="EA52" s="55"/>
    </row>
    <row r="53" spans="1:131" ht="12.75" customHeight="1" x14ac:dyDescent="0.2">
      <c r="A53" s="56" t="s">
        <v>14</v>
      </c>
      <c r="B53" s="181" t="str">
        <f>IF(ISTEXT(VLOOKUP(CONCATENATE($A53,"_",B$3),'Unit List'!$A$23:$H$3256,2,FALSE)),"+","")</f>
        <v/>
      </c>
      <c r="C53" s="57" t="str">
        <f>IF(ISTEXT(VLOOKUP(CONCATENATE($A53,"_",C$3),'Unit List'!$A$23:$H$3256,2,FALSE)),"X",$B53)</f>
        <v/>
      </c>
      <c r="D53" s="51" t="str">
        <f>IF(ISTEXT(VLOOKUP(CONCATENATE($A53,"_",D$3),'Unit List'!$A$23:$H$3256,2,FALSE)),"X",$B53)</f>
        <v/>
      </c>
      <c r="E53" s="51" t="str">
        <f>IF(ISTEXT(VLOOKUP(CONCATENATE($A53,"_",E$3),'Unit List'!$A$23:$H$3256,2,FALSE)),"X",$B53)</f>
        <v/>
      </c>
      <c r="F53" s="51" t="str">
        <f>IF(ISTEXT(VLOOKUP(CONCATENATE($A53,"_",F$3),'Unit List'!$A$23:$H$3256,2,FALSE)),"X",$B53)</f>
        <v/>
      </c>
      <c r="G53" s="51" t="str">
        <f>IF(ISTEXT(VLOOKUP(CONCATENATE($A53,"_",G$3),'Unit List'!$A$23:$H$3256,2,FALSE)),"X",$B53)</f>
        <v/>
      </c>
      <c r="H53" s="51" t="str">
        <f>IF(ISTEXT(VLOOKUP(CONCATENATE($A53,"_",H$3),'Unit List'!$A$23:$H$3256,2,FALSE)),"X",$B53)</f>
        <v/>
      </c>
      <c r="I53" s="53" t="str">
        <f>IF(ISTEXT(VLOOKUP(CONCATENATE($A53,"_",I$3),'Unit List'!$A$23:$H$3256,2,FALSE)),"X",$B53)</f>
        <v/>
      </c>
      <c r="J53" s="172" t="str">
        <f>IF(ISTEXT(VLOOKUP(CONCATENATE($A53,"_",J$3),'Unit List'!$A$23:$H$3256,2,FALSE)),"+","")</f>
        <v/>
      </c>
      <c r="K53" s="51" t="str">
        <f>IF(ISTEXT(VLOOKUP(CONCATENATE($A53,"_",K$3),'Unit List'!$A$23:$H$3256,2,FALSE)),"X",$J53)</f>
        <v/>
      </c>
      <c r="L53" s="62" t="str">
        <f>IF(ISTEXT(VLOOKUP(CONCATENATE($A53,"_",L$3),'Unit List'!$A$23:$H$3256,2,FALSE)),"X",$J53)</f>
        <v/>
      </c>
      <c r="M53" s="172" t="str">
        <f>IF(ISTEXT(VLOOKUP(CONCATENATE($A53,"_",M$3),'Unit List'!$A$23:$H$3256,2,FALSE)),"+","")</f>
        <v/>
      </c>
      <c r="N53" s="51" t="str">
        <f>IF(ISTEXT(VLOOKUP(CONCATENATE($A53,"_",N$3),'Unit List'!$A$23:$H$3256,2,FALSE)),"X",$M53)</f>
        <v/>
      </c>
      <c r="O53" s="53" t="str">
        <f>IF(ISTEXT(VLOOKUP(CONCATENATE($A53,"_",O$3),'Unit List'!$A$23:$H$3256,2,FALSE)),"X",$M53)</f>
        <v/>
      </c>
      <c r="P53" s="172" t="str">
        <f>IF(ISTEXT(VLOOKUP(CONCATENATE($A53,"_",P$3),'Unit List'!$A$23:$H$3256,2,FALSE)),"+","")</f>
        <v/>
      </c>
      <c r="Q53" s="51" t="str">
        <f>IF(ISTEXT(VLOOKUP(CONCATENATE($A53,"_",Q$3),'Unit List'!$A$23:$H$3256,2,FALSE)),"X",$P53)</f>
        <v/>
      </c>
      <c r="R53" s="51" t="str">
        <f>IF(ISTEXT(VLOOKUP(CONCATENATE($A53,"_",R$3),'Unit List'!$A$23:$H$3256,2,FALSE)),"X",$P53)</f>
        <v/>
      </c>
      <c r="S53" s="51" t="str">
        <f>IF(ISTEXT(VLOOKUP(CONCATENATE($A53,"_",S$3),'Unit List'!$A$23:$H$3256,2,FALSE)),"X",$P53)</f>
        <v/>
      </c>
      <c r="T53" s="52" t="str">
        <f>IF(ISTEXT(VLOOKUP(CONCATENATE($A53,"_",T$3),'Unit List'!$A$23:$H$3256,2,FALSE)),"X",$P53)</f>
        <v/>
      </c>
      <c r="U53" s="51" t="str">
        <f>IF(ISTEXT(VLOOKUP(CONCATENATE($A53,"_",U$3),'Unit List'!$A$23:$H$3256,2,FALSE)),"X",$P53)</f>
        <v/>
      </c>
      <c r="V53" s="51" t="str">
        <f>IF(ISTEXT(VLOOKUP(CONCATENATE($A53,"_",V$3),'Unit List'!$A$23:$H$3256,2,FALSE)),"X",$P53)</f>
        <v/>
      </c>
      <c r="W53" s="53" t="str">
        <f>IF(ISTEXT(VLOOKUP(CONCATENATE($A53,"_",W$3),'Unit List'!$A$23:$H$3256,2,FALSE)),"X",$P53)</f>
        <v/>
      </c>
      <c r="X53" s="172" t="str">
        <f>IF(ISTEXT(VLOOKUP(CONCATENATE($A53,"_",X$3),'Unit List'!$A$23:$H$3256,2,FALSE)),"+","")</f>
        <v/>
      </c>
      <c r="Y53" s="51" t="str">
        <f>IF(ISTEXT(VLOOKUP(CONCATENATE($A53,"_",Y$3),'Unit List'!$A$23:$H$3256,2,FALSE)),"X",$X53)</f>
        <v/>
      </c>
      <c r="Z53" s="51" t="str">
        <f>IF(ISTEXT(VLOOKUP(CONCATENATE($A53,"_",Z$3),'Unit List'!$A$23:$H$3256,2,FALSE)),"X",$X53)</f>
        <v/>
      </c>
      <c r="AA53" s="51" t="str">
        <f>IF(ISTEXT(VLOOKUP(CONCATENATE($A53,"_",AA$3),'Unit List'!$A$23:$H$3256,2,FALSE)),"X",$X53)</f>
        <v/>
      </c>
      <c r="AB53" s="51" t="str">
        <f>IF(ISTEXT(VLOOKUP(CONCATENATE($A53,"_",AB$3),'Unit List'!$A$23:$H$3256,2,FALSE)),"X",$X53)</f>
        <v/>
      </c>
      <c r="AC53" s="62" t="str">
        <f>IF(ISTEXT(VLOOKUP(CONCATENATE($A53,"_",AC$3),'Unit List'!$A$23:$H$3256,2,FALSE)),"X",$X53)</f>
        <v/>
      </c>
      <c r="AD53" s="172" t="str">
        <f>IF(ISTEXT(VLOOKUP(CONCATENATE($A53,"_",AD$3),'Unit List'!$A$23:$H$3256,2,FALSE)),"+","")</f>
        <v/>
      </c>
      <c r="AE53" s="51" t="str">
        <f>IF(ISTEXT(VLOOKUP(CONCATENATE($A53,"_",AE$3),'Unit List'!$A$23:$H$3256,2,FALSE)),"X",$AD53)</f>
        <v/>
      </c>
      <c r="AF53" s="51" t="str">
        <f>IF(ISTEXT(VLOOKUP(CONCATENATE($A53,"_",AF$3),'Unit List'!$A$23:$H$3256,2,FALSE)),"X",$AD53)</f>
        <v/>
      </c>
      <c r="AG53" s="172" t="str">
        <f>IF(ISTEXT(VLOOKUP(CONCATENATE($A53,"_",AG$3),'Unit List'!$A$23:$H$3256,2,FALSE)),"+","")</f>
        <v/>
      </c>
      <c r="AH53" s="51" t="str">
        <f>IF(ISTEXT(VLOOKUP(CONCATENATE($A53,"_",AH$3),'Unit List'!$A$23:$H$3256,2,FALSE)),"X",$AG53)</f>
        <v/>
      </c>
      <c r="AI53" s="51" t="str">
        <f>IF(ISTEXT(VLOOKUP(CONCATENATE($A53,"_",AI$3),'Unit List'!$A$23:$H$3256,2,FALSE)),"X",$AG53)</f>
        <v/>
      </c>
      <c r="AJ53" s="53" t="str">
        <f>IF(ISTEXT(VLOOKUP(CONCATENATE($A53,"_",AJ$3),'Unit List'!$A$23:$H$3256,2,FALSE)),"X",$AG53)</f>
        <v/>
      </c>
      <c r="AK53" s="172" t="str">
        <f>IF(ISTEXT(VLOOKUP(CONCATENATE($A53,"_",AK$3),'Unit List'!$A$23:$H$3256,2,FALSE)),"+","")</f>
        <v/>
      </c>
      <c r="AL53" s="52" t="str">
        <f>IF(ISTEXT(VLOOKUP(CONCATENATE($A53,"_",AL$3),'Unit List'!$A$23:$H$3256,2,FALSE)),"X",$AK53)</f>
        <v/>
      </c>
      <c r="AM53" s="53" t="str">
        <f>IF(ISTEXT(VLOOKUP(CONCATENATE($A53,"_",AM$3),'Unit List'!$A$23:$H$3256,2,FALSE)),"X",$AK53)</f>
        <v/>
      </c>
      <c r="AN53" s="125" t="str">
        <f>IF(ISTEXT(VLOOKUP(CONCATENATE($A53,"_",AN$3),'Unit List'!$A$23:$H$3256,2,FALSE)),"+","")</f>
        <v/>
      </c>
      <c r="AO53" s="53" t="str">
        <f>IF(ISTEXT(VLOOKUP(CONCATENATE($A53,"_",AO$3),'Unit List'!$A$23:$H$3256,2,FALSE)),"X",$AN53)</f>
        <v/>
      </c>
      <c r="AP53" s="172" t="str">
        <f>IF(ISTEXT(VLOOKUP(CONCATENATE($A53,"_",AP$3),'Unit List'!$A$23:$H$3256,2,FALSE)),"+","")</f>
        <v/>
      </c>
      <c r="AQ53" s="51" t="str">
        <f>IF(ISTEXT(VLOOKUP(CONCATENATE($A53,"_",AQ$3),'Unit List'!$A$23:$H$3256,2,FALSE)),"X",$AP53)</f>
        <v/>
      </c>
      <c r="AR53" s="51" t="str">
        <f>IF(ISTEXT(VLOOKUP(CONCATENATE($A53,"_",AR$3),'Unit List'!$A$23:$H$3256,2,FALSE)),"X",$AP53)</f>
        <v/>
      </c>
      <c r="AS53" s="89" t="s">
        <v>0</v>
      </c>
      <c r="AT53" s="53" t="str">
        <f>IF(ISTEXT(VLOOKUP(CONCATENATE($A53,"_",AT$3),'Unit List'!$A$23:$H$3256,2,FALSE)),"X",$AP53)</f>
        <v/>
      </c>
      <c r="AU53" s="124" t="str">
        <f>IF(ISTEXT(VLOOKUP(CONCATENATE($A53,"_",AU$3),'Unit List'!$A$23:$H$3256,2,FALSE)),"+","")</f>
        <v/>
      </c>
      <c r="AV53" s="51" t="str">
        <f>IF(ISTEXT(VLOOKUP(CONCATENATE($A53,"_",AV$3),'Unit List'!$A$23:$H$3256,2,FALSE)),"X",$AU53)</f>
        <v/>
      </c>
      <c r="AW53" s="53" t="str">
        <f>IF(ISTEXT(VLOOKUP(CONCATENATE($A53,"_",AW$3),'Unit List'!$A$23:$H$3256,2,FALSE)),"X",$AU53)</f>
        <v/>
      </c>
      <c r="AX53" s="172" t="str">
        <f>IF(ISTEXT(VLOOKUP(CONCATENATE($A53,"_",AX$3),'Unit List'!$A$23:$H$3256,2,FALSE)),"+","")</f>
        <v/>
      </c>
      <c r="AY53" s="51" t="str">
        <f>IF(ISTEXT(VLOOKUP(CONCATENATE($A53,"_",AY$3),'Unit List'!$A$23:$H$3256,2,FALSE)),"X",$AX53)</f>
        <v/>
      </c>
      <c r="AZ53" s="53" t="str">
        <f>IF(ISTEXT(VLOOKUP(CONCATENATE($A53,"_",AZ$3),'Unit List'!$A$23:$H$3256,2,FALSE)),"X",$AX53)</f>
        <v/>
      </c>
      <c r="BA53" s="182" t="str">
        <f>IF(ISTEXT(VLOOKUP(CONCATENATE($A53,"_",BA$3),'Unit List'!$A$23:$H$3256,2,FALSE)),"+","")</f>
        <v/>
      </c>
      <c r="BB53" s="51" t="str">
        <f>IF(ISTEXT(VLOOKUP(CONCATENATE($A53,"_",BB$3),'Unit List'!$A$23:$H$3256,2,FALSE)),"X",$BA53)</f>
        <v/>
      </c>
      <c r="BC53" s="51" t="str">
        <f>IF(ISTEXT(VLOOKUP(CONCATENATE($A53,"_",BC$3),'Unit List'!$A$23:$H$3256,2,FALSE)),"X",$BA53)</f>
        <v/>
      </c>
      <c r="BD53" s="53" t="str">
        <f>IF(ISTEXT(VLOOKUP(CONCATENATE($A53,"_",BD$3),'Unit List'!$A$23:$H$3256,2,FALSE)),"X",$BA53)</f>
        <v/>
      </c>
      <c r="BE53" s="125" t="str">
        <f>IF(ISTEXT(VLOOKUP(CONCATENATE($A53,"_",BE$3),'Unit List'!$A$23:$H$3256,2,FALSE)),"+","")</f>
        <v/>
      </c>
      <c r="BF53" s="62" t="str">
        <f>IF(ISTEXT(VLOOKUP(CONCATENATE($A53,"_",BF$3),'Unit List'!$A$23:$H$3256,2,FALSE)),"X",$BE53)</f>
        <v/>
      </c>
      <c r="BG53" s="64"/>
      <c r="BH53" s="65" t="s">
        <v>0</v>
      </c>
      <c r="BI53" s="214"/>
      <c r="BJ53" s="215"/>
      <c r="BK53" s="215"/>
      <c r="BL53" s="215"/>
      <c r="BM53" s="216"/>
      <c r="BN53" s="54"/>
      <c r="BO53" s="54"/>
      <c r="BP53" s="54"/>
      <c r="BQ53" s="54"/>
      <c r="BR53" s="54"/>
      <c r="BS53" s="54"/>
      <c r="DZ53" s="55"/>
      <c r="EA53" s="55"/>
    </row>
    <row r="54" spans="1:131" ht="12.75" customHeight="1" x14ac:dyDescent="0.2">
      <c r="A54" s="108" t="s">
        <v>13</v>
      </c>
      <c r="B54" s="181" t="str">
        <f>IF(ISTEXT(VLOOKUP(CONCATENATE($A54,"_",B$3),'Unit List'!$A$23:$H$3256,2,FALSE)),"+","")</f>
        <v/>
      </c>
      <c r="C54" s="57" t="str">
        <f>IF(ISTEXT(VLOOKUP(CONCATENATE($A54,"_",C$3),'Unit List'!$A$23:$H$3256,2,FALSE)),"X",$B54)</f>
        <v/>
      </c>
      <c r="D54" s="51" t="str">
        <f>IF(ISTEXT(VLOOKUP(CONCATENATE($A54,"_",D$3),'Unit List'!$A$23:$H$3256,2,FALSE)),"X",$B54)</f>
        <v/>
      </c>
      <c r="E54" s="51" t="str">
        <f>IF(ISTEXT(VLOOKUP(CONCATENATE($A54,"_",E$3),'Unit List'!$A$23:$H$3256,2,FALSE)),"X",$B54)</f>
        <v/>
      </c>
      <c r="F54" s="51" t="str">
        <f>IF(ISTEXT(VLOOKUP(CONCATENATE($A54,"_",F$3),'Unit List'!$A$23:$H$3256,2,FALSE)),"X",$B54)</f>
        <v/>
      </c>
      <c r="G54" s="51" t="str">
        <f>IF(ISTEXT(VLOOKUP(CONCATENATE($A54,"_",G$3),'Unit List'!$A$23:$H$3256,2,FALSE)),"X",$B54)</f>
        <v/>
      </c>
      <c r="H54" s="51" t="str">
        <f>IF(ISTEXT(VLOOKUP(CONCATENATE($A54,"_",H$3),'Unit List'!$A$23:$H$3256,2,FALSE)),"X",$B54)</f>
        <v/>
      </c>
      <c r="I54" s="53" t="str">
        <f>IF(ISTEXT(VLOOKUP(CONCATENATE($A54,"_",I$3),'Unit List'!$A$23:$H$3256,2,FALSE)),"X",$B54)</f>
        <v/>
      </c>
      <c r="J54" s="172" t="str">
        <f>IF(ISTEXT(VLOOKUP(CONCATENATE($A54,"_",J$3),'Unit List'!$A$23:$H$3256,2,FALSE)),"+","")</f>
        <v>+</v>
      </c>
      <c r="K54" s="51" t="str">
        <f>IF(ISTEXT(VLOOKUP(CONCATENATE($A54,"_",K$3),'Unit List'!$A$23:$H$3256,2,FALSE)),"X",$J54)</f>
        <v>+</v>
      </c>
      <c r="L54" s="62" t="str">
        <f>IF(ISTEXT(VLOOKUP(CONCATENATE($A54,"_",L$3),'Unit List'!$A$23:$H$3256,2,FALSE)),"X",$J54)</f>
        <v>+</v>
      </c>
      <c r="M54" s="172" t="str">
        <f>IF(ISTEXT(VLOOKUP(CONCATENATE($A54,"_",M$3),'Unit List'!$A$23:$H$3256,2,FALSE)),"+","")</f>
        <v/>
      </c>
      <c r="N54" s="51" t="str">
        <f>IF(ISTEXT(VLOOKUP(CONCATENATE($A54,"_",N$3),'Unit List'!$A$23:$H$3256,2,FALSE)),"X",$M54)</f>
        <v/>
      </c>
      <c r="O54" s="53" t="str">
        <f>IF(ISTEXT(VLOOKUP(CONCATENATE($A54,"_",O$3),'Unit List'!$A$23:$H$3256,2,FALSE)),"X",$M54)</f>
        <v/>
      </c>
      <c r="P54" s="172" t="str">
        <f>IF(ISTEXT(VLOOKUP(CONCATENATE($A54,"_",P$3),'Unit List'!$A$23:$H$3256,2,FALSE)),"+","")</f>
        <v/>
      </c>
      <c r="Q54" s="51" t="str">
        <f>IF(ISTEXT(VLOOKUP(CONCATENATE($A54,"_",Q$3),'Unit List'!$A$23:$H$3256,2,FALSE)),"X",$P54)</f>
        <v/>
      </c>
      <c r="R54" s="89" t="s">
        <v>0</v>
      </c>
      <c r="S54" s="51" t="str">
        <f>IF(ISTEXT(VLOOKUP(CONCATENATE($A54,"_",S$3),'Unit List'!$A$23:$H$3256,2,FALSE)),"X",$P54)</f>
        <v/>
      </c>
      <c r="T54" s="52" t="str">
        <f>IF(ISTEXT(VLOOKUP(CONCATENATE($A54,"_",T$3),'Unit List'!$A$23:$H$3256,2,FALSE)),"X",$P54)</f>
        <v/>
      </c>
      <c r="U54" s="51" t="str">
        <f>IF(ISTEXT(VLOOKUP(CONCATENATE($A54,"_",U$3),'Unit List'!$A$23:$H$3256,2,FALSE)),"X",$P54)</f>
        <v/>
      </c>
      <c r="V54" s="51" t="str">
        <f>IF(ISTEXT(VLOOKUP(CONCATENATE($A54,"_",V$3),'Unit List'!$A$23:$H$3256,2,FALSE)),"X",$P54)</f>
        <v/>
      </c>
      <c r="W54" s="53" t="str">
        <f>IF(ISTEXT(VLOOKUP(CONCATENATE($A54,"_",W$3),'Unit List'!$A$23:$H$3256,2,FALSE)),"X",$P54)</f>
        <v/>
      </c>
      <c r="X54" s="172" t="str">
        <f>IF(ISTEXT(VLOOKUP(CONCATENATE($A54,"_",X$3),'Unit List'!$A$23:$H$3256,2,FALSE)),"+","")</f>
        <v/>
      </c>
      <c r="Y54" s="51" t="str">
        <f>IF(ISTEXT(VLOOKUP(CONCATENATE($A54,"_",Y$3),'Unit List'!$A$23:$H$3256,2,FALSE)),"X",$X54)</f>
        <v/>
      </c>
      <c r="Z54" s="51" t="str">
        <f>IF(ISTEXT(VLOOKUP(CONCATENATE($A54,"_",Z$3),'Unit List'!$A$23:$H$3256,2,FALSE)),"X",$X54)</f>
        <v/>
      </c>
      <c r="AA54" s="51" t="str">
        <f>IF(ISTEXT(VLOOKUP(CONCATENATE($A54,"_",AA$3),'Unit List'!$A$23:$H$3256,2,FALSE)),"X",$X54)</f>
        <v/>
      </c>
      <c r="AB54" s="51" t="str">
        <f>IF(ISTEXT(VLOOKUP(CONCATENATE($A54,"_",AB$3),'Unit List'!$A$23:$H$3256,2,FALSE)),"X",$X54)</f>
        <v/>
      </c>
      <c r="AC54" s="62" t="str">
        <f>IF(ISTEXT(VLOOKUP(CONCATENATE($A54,"_",AC$3),'Unit List'!$A$23:$H$3256,2,FALSE)),"X",$X54)</f>
        <v/>
      </c>
      <c r="AD54" s="172" t="str">
        <f>IF(ISTEXT(VLOOKUP(CONCATENATE($A54,"_",AD$3),'Unit List'!$A$23:$H$3256,2,FALSE)),"+","")</f>
        <v/>
      </c>
      <c r="AE54" s="89" t="s">
        <v>0</v>
      </c>
      <c r="AF54" s="51" t="str">
        <f>IF(ISTEXT(VLOOKUP(CONCATENATE($A54,"_",AF$3),'Unit List'!$A$23:$H$3256,2,FALSE)),"X",$AD54)</f>
        <v/>
      </c>
      <c r="AG54" s="172" t="str">
        <f>IF(ISTEXT(VLOOKUP(CONCATENATE($A54,"_",AG$3),'Unit List'!$A$23:$H$3256,2,FALSE)),"+","")</f>
        <v/>
      </c>
      <c r="AH54" s="51" t="str">
        <f>IF(ISTEXT(VLOOKUP(CONCATENATE($A54,"_",AH$3),'Unit List'!$A$23:$H$3256,2,FALSE)),"X",$AG54)</f>
        <v/>
      </c>
      <c r="AI54" s="51" t="str">
        <f>IF(ISTEXT(VLOOKUP(CONCATENATE($A54,"_",AI$3),'Unit List'!$A$23:$H$3256,2,FALSE)),"X",$AG54)</f>
        <v/>
      </c>
      <c r="AJ54" s="53" t="str">
        <f>IF(ISTEXT(VLOOKUP(CONCATENATE($A54,"_",AJ$3),'Unit List'!$A$23:$H$3256,2,FALSE)),"X",$AG54)</f>
        <v/>
      </c>
      <c r="AK54" s="172" t="str">
        <f>IF(ISTEXT(VLOOKUP(CONCATENATE($A54,"_",AK$3),'Unit List'!$A$23:$H$3256,2,FALSE)),"+","")</f>
        <v/>
      </c>
      <c r="AL54" s="52" t="str">
        <f>IF(ISTEXT(VLOOKUP(CONCATENATE($A54,"_",AL$3),'Unit List'!$A$23:$H$3256,2,FALSE)),"X",$AK54)</f>
        <v/>
      </c>
      <c r="AM54" s="53" t="str">
        <f>IF(ISTEXT(VLOOKUP(CONCATENATE($A54,"_",AM$3),'Unit List'!$A$23:$H$3256,2,FALSE)),"X",$AK54)</f>
        <v/>
      </c>
      <c r="AN54" s="125" t="str">
        <f>IF(ISTEXT(VLOOKUP(CONCATENATE($A54,"_",AN$3),'Unit List'!$A$23:$H$3256,2,FALSE)),"+","")</f>
        <v/>
      </c>
      <c r="AO54" s="53" t="str">
        <f>IF(ISTEXT(VLOOKUP(CONCATENATE($A54,"_",AO$3),'Unit List'!$A$23:$H$3256,2,FALSE)),"X",$AN54)</f>
        <v/>
      </c>
      <c r="AP54" s="172" t="str">
        <f>IF(ISTEXT(VLOOKUP(CONCATENATE($A54,"_",AP$3),'Unit List'!$A$23:$H$3256,2,FALSE)),"+","")</f>
        <v/>
      </c>
      <c r="AQ54" s="51" t="str">
        <f>IF(ISTEXT(VLOOKUP(CONCATENATE($A54,"_",AQ$3),'Unit List'!$A$23:$H$3256,2,FALSE)),"X",$AP54)</f>
        <v/>
      </c>
      <c r="AR54" s="51" t="str">
        <f>IF(ISTEXT(VLOOKUP(CONCATENATE($A54,"_",AR$3),'Unit List'!$A$23:$H$3256,2,FALSE)),"X",$AP54)</f>
        <v/>
      </c>
      <c r="AS54" s="51" t="str">
        <f>IF(ISTEXT(VLOOKUP(CONCATENATE($A54,"_",AS$3),'Unit List'!$A$23:$H$3256,2,FALSE)),"X",$AP54)</f>
        <v/>
      </c>
      <c r="AT54" s="53" t="str">
        <f>IF(ISTEXT(VLOOKUP(CONCATENATE($A54,"_",AT$3),'Unit List'!$A$23:$H$3256,2,FALSE)),"X",$AP54)</f>
        <v/>
      </c>
      <c r="AU54" s="124" t="str">
        <f>IF(ISTEXT(VLOOKUP(CONCATENATE($A54,"_",AU$3),'Unit List'!$A$23:$H$3256,2,FALSE)),"+","")</f>
        <v/>
      </c>
      <c r="AV54" s="51" t="str">
        <f>IF(ISTEXT(VLOOKUP(CONCATENATE($A54,"_",AV$3),'Unit List'!$A$23:$H$3256,2,FALSE)),"X",$AU54)</f>
        <v/>
      </c>
      <c r="AW54" s="53" t="str">
        <f>IF(ISTEXT(VLOOKUP(CONCATENATE($A54,"_",AW$3),'Unit List'!$A$23:$H$3256,2,FALSE)),"X",$AU54)</f>
        <v/>
      </c>
      <c r="AX54" s="172" t="str">
        <f>IF(ISTEXT(VLOOKUP(CONCATENATE($A54,"_",AX$3),'Unit List'!$A$23:$H$3256,2,FALSE)),"+","")</f>
        <v/>
      </c>
      <c r="AY54" s="51" t="str">
        <f>IF(ISTEXT(VLOOKUP(CONCATENATE($A54,"_",AY$3),'Unit List'!$A$23:$H$3256,2,FALSE)),"X",$AX54)</f>
        <v/>
      </c>
      <c r="AZ54" s="53" t="str">
        <f>IF(ISTEXT(VLOOKUP(CONCATENATE($A54,"_",AZ$3),'Unit List'!$A$23:$H$3256,2,FALSE)),"X",$AX54)</f>
        <v/>
      </c>
      <c r="BA54" s="182" t="str">
        <f>IF(ISTEXT(VLOOKUP(CONCATENATE($A54,"_",BA$3),'Unit List'!$A$23:$H$3256,2,FALSE)),"+","")</f>
        <v/>
      </c>
      <c r="BB54" s="51" t="str">
        <f>IF(ISTEXT(VLOOKUP(CONCATENATE($A54,"_",BB$3),'Unit List'!$A$23:$H$3256,2,FALSE)),"X",$BA54)</f>
        <v/>
      </c>
      <c r="BC54" s="51" t="str">
        <f>IF(ISTEXT(VLOOKUP(CONCATENATE($A54,"_",BC$3),'Unit List'!$A$23:$H$3256,2,FALSE)),"X",$BA54)</f>
        <v/>
      </c>
      <c r="BD54" s="53" t="str">
        <f>IF(ISTEXT(VLOOKUP(CONCATENATE($A54,"_",BD$3),'Unit List'!$A$23:$H$3256,2,FALSE)),"X",$BA54)</f>
        <v/>
      </c>
      <c r="BE54" s="125" t="str">
        <f>IF(ISTEXT(VLOOKUP(CONCATENATE($A54,"_",BE$3),'Unit List'!$A$23:$H$3256,2,FALSE)),"+","")</f>
        <v/>
      </c>
      <c r="BF54" s="62" t="str">
        <f>IF(ISTEXT(VLOOKUP(CONCATENATE($A54,"_",BF$3),'Unit List'!$A$23:$H$3256,2,FALSE)),"X",$BE54)</f>
        <v/>
      </c>
      <c r="BG54" s="75"/>
      <c r="BH54" s="84"/>
      <c r="BI54" s="214"/>
      <c r="BJ54" s="215"/>
      <c r="BK54" s="215"/>
      <c r="BL54" s="215"/>
      <c r="BM54" s="216"/>
      <c r="BN54" s="54"/>
      <c r="BO54" s="54"/>
      <c r="BP54" s="54"/>
      <c r="BQ54" s="54"/>
      <c r="BR54" s="54"/>
      <c r="BS54" s="54"/>
      <c r="DZ54" s="55"/>
      <c r="EA54" s="55"/>
    </row>
    <row r="55" spans="1:131" ht="12.75" customHeight="1" x14ac:dyDescent="0.2">
      <c r="A55" s="56" t="s">
        <v>1152</v>
      </c>
      <c r="B55" s="181" t="str">
        <f>IF(ISTEXT(VLOOKUP(CONCATENATE($A55,"_",B$3),'Unit List'!$A$23:$H$3256,2,FALSE)),"+","")</f>
        <v/>
      </c>
      <c r="C55" s="57" t="str">
        <f>IF(ISTEXT(VLOOKUP(CONCATENATE($A55,"_",C$3),'Unit List'!$A$23:$H$3256,2,FALSE)),"X",$B55)</f>
        <v/>
      </c>
      <c r="D55" s="51" t="str">
        <f>IF(ISTEXT(VLOOKUP(CONCATENATE($A55,"_",D$3),'Unit List'!$A$23:$H$3256,2,FALSE)),"X",$B55)</f>
        <v>X</v>
      </c>
      <c r="E55" s="67" t="str">
        <f>IF(ISTEXT(VLOOKUP(CONCATENATE($A55,"_",E$3),'Unit List'!$A$23:$H$3256,2,FALSE)),"X",$B55)</f>
        <v>X</v>
      </c>
      <c r="F55" s="51" t="str">
        <f>IF(ISTEXT(VLOOKUP(CONCATENATE($A55,"_",F$3),'Unit List'!$A$23:$H$3256,2,FALSE)),"X",$B55)</f>
        <v>X</v>
      </c>
      <c r="G55" s="51" t="str">
        <f>IF(ISTEXT(VLOOKUP(CONCATENATE($A55,"_",G$3),'Unit List'!$A$23:$H$3256,2,FALSE)),"X",$B55)</f>
        <v>X</v>
      </c>
      <c r="H55" s="51" t="str">
        <f>IF(ISTEXT(VLOOKUP(CONCATENATE($A55,"_",H$3),'Unit List'!$A$23:$H$3256,2,FALSE)),"X",$B55)</f>
        <v>X</v>
      </c>
      <c r="I55" s="53" t="str">
        <f>IF(ISTEXT(VLOOKUP(CONCATENATE($A55,"_",I$3),'Unit List'!$A$23:$H$3256,2,FALSE)),"X",$B55)</f>
        <v>X</v>
      </c>
      <c r="J55" s="171" t="str">
        <f>IF(ISTEXT(VLOOKUP(CONCATENATE($A55,"_",J$3),'Unit List'!$A$23:$H$3256,2,FALSE)),"+","")</f>
        <v>+</v>
      </c>
      <c r="K55" s="51" t="str">
        <f>IF(ISTEXT(VLOOKUP(CONCATENATE($A55,"_",K$3),'Unit List'!$A$23:$H$3256,2,FALSE)),"X",$J55)</f>
        <v>+</v>
      </c>
      <c r="L55" s="62" t="str">
        <f>IF(ISTEXT(VLOOKUP(CONCATENATE($A55,"_",L$3),'Unit List'!$A$23:$H$3256,2,FALSE)),"X",$J55)</f>
        <v>X</v>
      </c>
      <c r="M55" s="171" t="str">
        <f>IF(ISTEXT(VLOOKUP(CONCATENATE($A55,"_",M$3),'Unit List'!$A$23:$H$3256,2,FALSE)),"+","")</f>
        <v>+</v>
      </c>
      <c r="N55" s="51" t="str">
        <f>IF(ISTEXT(VLOOKUP(CONCATENATE($A55,"_",N$3),'Unit List'!$A$23:$H$3256,2,FALSE)),"X",$M55)</f>
        <v>+</v>
      </c>
      <c r="O55" s="53" t="str">
        <f>IF(ISTEXT(VLOOKUP(CONCATENATE($A55,"_",O$3),'Unit List'!$A$23:$H$3256,2,FALSE)),"X",$M55)</f>
        <v>X</v>
      </c>
      <c r="P55" s="171" t="str">
        <f>IF(ISTEXT(VLOOKUP(CONCATENATE($A55,"_",P$3),'Unit List'!$A$23:$H$3256,2,FALSE)),"+","")</f>
        <v/>
      </c>
      <c r="Q55" s="51" t="str">
        <f>IF(ISTEXT(VLOOKUP(CONCATENATE($A55,"_",Q$3),'Unit List'!$A$23:$H$3256,2,FALSE)),"X",$P55)</f>
        <v/>
      </c>
      <c r="R55" s="51" t="str">
        <f>IF(ISTEXT(VLOOKUP(CONCATENATE($A55,"_",R$3),'Unit List'!$A$23:$H$3256,2,FALSE)),"X",$P55)</f>
        <v>X</v>
      </c>
      <c r="S55" s="51" t="str">
        <f>IF(ISTEXT(VLOOKUP(CONCATENATE($A55,"_",S$3),'Unit List'!$A$23:$H$3256,2,FALSE)),"X",$P55)</f>
        <v>X</v>
      </c>
      <c r="T55" s="52" t="str">
        <f>IF(ISTEXT(VLOOKUP(CONCATENATE($A55,"_",T$3),'Unit List'!$A$23:$H$3256,2,FALSE)),"X",$P55)</f>
        <v>X</v>
      </c>
      <c r="U55" s="51" t="str">
        <f>IF(ISTEXT(VLOOKUP(CONCATENATE($A55,"_",U$3),'Unit List'!$A$23:$H$3256,2,FALSE)),"X",$P55)</f>
        <v>X</v>
      </c>
      <c r="V55" s="51" t="str">
        <f>IF(ISTEXT(VLOOKUP(CONCATENATE($A55,"_",V$3),'Unit List'!$A$23:$H$3256,2,FALSE)),"X",$P55)</f>
        <v>X</v>
      </c>
      <c r="W55" s="53" t="str">
        <f>IF(ISTEXT(VLOOKUP(CONCATENATE($A55,"_",W$3),'Unit List'!$A$23:$H$3256,2,FALSE)),"X",$P55)</f>
        <v/>
      </c>
      <c r="X55" s="172" t="str">
        <f>IF(ISTEXT(VLOOKUP(CONCATENATE($A55,"_",X$3),'Unit List'!$A$23:$H$3256,2,FALSE)),"+","")</f>
        <v>+</v>
      </c>
      <c r="Y55" s="51" t="str">
        <f>IF(ISTEXT(VLOOKUP(CONCATENATE($A55,"_",Y$3),'Unit List'!$A$23:$H$3256,2,FALSE)),"X",$X55)</f>
        <v>+</v>
      </c>
      <c r="Z55" s="51" t="str">
        <f>IF(ISTEXT(VLOOKUP(CONCATENATE($A55,"_",Z$3),'Unit List'!$A$23:$H$3256,2,FALSE)),"X",$X55)</f>
        <v>+</v>
      </c>
      <c r="AA55" s="51" t="str">
        <f>IF(ISTEXT(VLOOKUP(CONCATENATE($A55,"_",AA$3),'Unit List'!$A$23:$H$3256,2,FALSE)),"X",$X55)</f>
        <v>X</v>
      </c>
      <c r="AB55" s="51" t="str">
        <f>IF(ISTEXT(VLOOKUP(CONCATENATE($A55,"_",AB$3),'Unit List'!$A$23:$H$3256,2,FALSE)),"X",$X55)</f>
        <v>X</v>
      </c>
      <c r="AC55" s="62" t="str">
        <f>IF(ISTEXT(VLOOKUP(CONCATENATE($A55,"_",AC$3),'Unit List'!$A$23:$H$3256,2,FALSE)),"X",$X55)</f>
        <v>X</v>
      </c>
      <c r="AD55" s="171" t="str">
        <f>IF(ISTEXT(VLOOKUP(CONCATENATE($A55,"_",AD$3),'Unit List'!$A$23:$H$3256,2,FALSE)),"+","")</f>
        <v>+</v>
      </c>
      <c r="AE55" s="51" t="str">
        <f>IF(ISTEXT(VLOOKUP(CONCATENATE($A55,"_",AE$3),'Unit List'!$A$23:$H$3256,2,FALSE)),"X",$AD55)</f>
        <v>X</v>
      </c>
      <c r="AF55" s="51" t="str">
        <f>IF(ISTEXT(VLOOKUP(CONCATENATE($A55,"_",AF$3),'Unit List'!$A$23:$H$3256,2,FALSE)),"X",$AD55)</f>
        <v>+</v>
      </c>
      <c r="AG55" s="171" t="str">
        <f>IF(ISTEXT(VLOOKUP(CONCATENATE($A55,"_",AG$3),'Unit List'!$A$23:$H$3256,2,FALSE)),"+","")</f>
        <v>+</v>
      </c>
      <c r="AH55" s="67" t="str">
        <f>IF(ISTEXT(VLOOKUP(CONCATENATE($A55,"_",AH$3),'Unit List'!$A$23:$H$3256,2,FALSE)),"X",$AG55)</f>
        <v>X</v>
      </c>
      <c r="AI55" s="67" t="str">
        <f>IF(ISTEXT(VLOOKUP(CONCATENATE($A55,"_",AI$3),'Unit List'!$A$23:$H$3256,2,FALSE)),"X",$AG55)</f>
        <v>X</v>
      </c>
      <c r="AJ55" s="70" t="str">
        <f>IF(ISTEXT(VLOOKUP(CONCATENATE($A55,"_",AJ$3),'Unit List'!$A$23:$H$3256,2,FALSE)),"X",$AG55)</f>
        <v>+</v>
      </c>
      <c r="AK55" s="172" t="str">
        <f>IF(ISTEXT(VLOOKUP(CONCATENATE($A55,"_",AK$3),'Unit List'!$A$23:$H$3256,2,FALSE)),"+","")</f>
        <v/>
      </c>
      <c r="AL55" s="52" t="str">
        <f>IF(ISTEXT(VLOOKUP(CONCATENATE($A55,"_",AL$3),'Unit List'!$A$23:$H$3256,2,FALSE)),"X",$AK55)</f>
        <v/>
      </c>
      <c r="AM55" s="53" t="str">
        <f>IF(ISTEXT(VLOOKUP(CONCATENATE($A55,"_",AM$3),'Unit List'!$A$23:$H$3256,2,FALSE)),"X",$AK55)</f>
        <v/>
      </c>
      <c r="AN55" s="125" t="str">
        <f>IF(ISTEXT(VLOOKUP(CONCATENATE($A55,"_",AN$3),'Unit List'!$A$23:$H$3256,2,FALSE)),"+","")</f>
        <v/>
      </c>
      <c r="AO55" s="53" t="str">
        <f>IF(ISTEXT(VLOOKUP(CONCATENATE($A55,"_",AO$3),'Unit List'!$A$23:$H$3256,2,FALSE)),"X",$AN55)</f>
        <v/>
      </c>
      <c r="AP55" s="172" t="str">
        <f>IF(ISTEXT(VLOOKUP(CONCATENATE($A55,"_",AP$3),'Unit List'!$A$23:$H$3256,2,FALSE)),"+","")</f>
        <v/>
      </c>
      <c r="AQ55" s="51" t="str">
        <f>IF(ISTEXT(VLOOKUP(CONCATENATE($A55,"_",AQ$3),'Unit List'!$A$23:$H$3256,2,FALSE)),"X",$AP55)</f>
        <v/>
      </c>
      <c r="AR55" s="51" t="str">
        <f>IF(ISTEXT(VLOOKUP(CONCATENATE($A55,"_",AR$3),'Unit List'!$A$23:$H$3256,2,FALSE)),"X",$AP55)</f>
        <v/>
      </c>
      <c r="AS55" s="51" t="str">
        <f>IF(ISTEXT(VLOOKUP(CONCATENATE($A55,"_",AS$3),'Unit List'!$A$23:$H$3256,2,FALSE)),"X",$AP55)</f>
        <v/>
      </c>
      <c r="AT55" s="53" t="str">
        <f>IF(ISTEXT(VLOOKUP(CONCATENATE($A55,"_",AT$3),'Unit List'!$A$23:$H$3256,2,FALSE)),"X",$AP55)</f>
        <v/>
      </c>
      <c r="AU55" s="124" t="str">
        <f>IF(ISTEXT(VLOOKUP(CONCATENATE($A55,"_",AU$3),'Unit List'!$A$23:$H$3256,2,FALSE)),"+","")</f>
        <v/>
      </c>
      <c r="AV55" s="51" t="str">
        <f>IF(ISTEXT(VLOOKUP(CONCATENATE($A55,"_",AV$3),'Unit List'!$A$23:$H$3256,2,FALSE)),"X",$AU55)</f>
        <v/>
      </c>
      <c r="AW55" s="53" t="str">
        <f>IF(ISTEXT(VLOOKUP(CONCATENATE($A55,"_",AW$3),'Unit List'!$A$23:$H$3256,2,FALSE)),"X",$AU55)</f>
        <v/>
      </c>
      <c r="AX55" s="171" t="str">
        <f>IF(ISTEXT(VLOOKUP(CONCATENATE($A55,"_",AX$3),'Unit List'!$A$23:$H$3256,2,FALSE)),"+","")</f>
        <v>+</v>
      </c>
      <c r="AY55" s="67" t="str">
        <f>IF(ISTEXT(VLOOKUP(CONCATENATE($A55,"_",AY$3),'Unit List'!$A$23:$H$3256,2,FALSE)),"X",$AX55)</f>
        <v>+</v>
      </c>
      <c r="AZ55" s="70" t="str">
        <f>IF(ISTEXT(VLOOKUP(CONCATENATE($A55,"_",AZ$3),'Unit List'!$A$23:$H$3256,2,FALSE)),"X",$AX55)</f>
        <v>+</v>
      </c>
      <c r="BA55" s="171" t="str">
        <f>IF(ISTEXT(VLOOKUP(CONCATENATE($A55,"_",BA$3),'Unit List'!$A$23:$H$3256,2,FALSE)),"+","")</f>
        <v>+</v>
      </c>
      <c r="BB55" s="89" t="s">
        <v>0</v>
      </c>
      <c r="BC55" s="51" t="str">
        <f>IF(ISTEXT(VLOOKUP(CONCATENATE($A55,"_",BC$3),'Unit List'!$A$23:$H$3256,2,FALSE)),"X",$BA55)</f>
        <v>X</v>
      </c>
      <c r="BD55" s="70" t="str">
        <f>IF(ISTEXT(VLOOKUP(CONCATENATE($A55,"_",BD$3),'Unit List'!$A$23:$H$3256,2,FALSE)),"X",$BA55)</f>
        <v>X</v>
      </c>
      <c r="BE55" s="125" t="str">
        <f>IF(ISTEXT(VLOOKUP(CONCATENATE($A55,"_",BE$3),'Unit List'!$A$23:$H$3256,2,FALSE)),"+","")</f>
        <v>+</v>
      </c>
      <c r="BF55" s="101" t="s">
        <v>0</v>
      </c>
      <c r="BG55" s="75"/>
      <c r="BH55" s="76" t="s">
        <v>0</v>
      </c>
      <c r="BI55" s="214" t="s">
        <v>1917</v>
      </c>
      <c r="BJ55" s="215"/>
      <c r="BK55" s="215"/>
      <c r="BL55" s="215"/>
      <c r="BM55" s="216"/>
      <c r="BN55" s="54"/>
      <c r="BO55" s="54"/>
      <c r="BP55" s="54"/>
      <c r="BQ55" s="54"/>
      <c r="BR55" s="54"/>
      <c r="BS55" s="54"/>
      <c r="DZ55" s="55"/>
      <c r="EA55" s="55"/>
    </row>
    <row r="56" spans="1:131" ht="12.75" customHeight="1" x14ac:dyDescent="0.2">
      <c r="A56" s="56" t="s">
        <v>1160</v>
      </c>
      <c r="B56" s="181" t="str">
        <f>IF(ISTEXT(VLOOKUP(CONCATENATE($A56,"_",B$3),'Unit List'!$A$23:$H$3256,2,FALSE)),"+","")</f>
        <v/>
      </c>
      <c r="C56" s="57" t="str">
        <f>IF(ISTEXT(VLOOKUP(CONCATENATE($A56,"_",C$3),'Unit List'!$A$23:$H$3256,2,FALSE)),"X",$B56)</f>
        <v/>
      </c>
      <c r="D56" s="51" t="str">
        <f>IF(ISTEXT(VLOOKUP(CONCATENATE($A56,"_",D$3),'Unit List'!$A$23:$H$3256,2,FALSE)),"X",$B56)</f>
        <v/>
      </c>
      <c r="E56" s="51" t="str">
        <f>IF(ISTEXT(VLOOKUP(CONCATENATE($A56,"_",E$3),'Unit List'!$A$23:$H$3256,2,FALSE)),"X",$B56)</f>
        <v>X</v>
      </c>
      <c r="F56" s="51" t="str">
        <f>IF(ISTEXT(VLOOKUP(CONCATENATE($A56,"_",F$3),'Unit List'!$A$23:$H$3256,2,FALSE)),"X",$B56)</f>
        <v>X</v>
      </c>
      <c r="G56" s="51" t="str">
        <f>IF(ISTEXT(VLOOKUP(CONCATENATE($A56,"_",G$3),'Unit List'!$A$23:$H$3256,2,FALSE)),"X",$B56)</f>
        <v/>
      </c>
      <c r="H56" s="51" t="str">
        <f>IF(ISTEXT(VLOOKUP(CONCATENATE($A56,"_",H$3),'Unit List'!$A$23:$H$3256,2,FALSE)),"X",$B56)</f>
        <v/>
      </c>
      <c r="I56" s="53" t="str">
        <f>IF(ISTEXT(VLOOKUP(CONCATENATE($A56,"_",I$3),'Unit List'!$A$23:$H$3256,2,FALSE)),"X",$B56)</f>
        <v/>
      </c>
      <c r="J56" s="172" t="str">
        <f>IF(ISTEXT(VLOOKUP(CONCATENATE($A56,"_",J$3),'Unit List'!$A$23:$H$3256,2,FALSE)),"+","")</f>
        <v/>
      </c>
      <c r="K56" s="51" t="str">
        <f>IF(ISTEXT(VLOOKUP(CONCATENATE($A56,"_",K$3),'Unit List'!$A$23:$H$3256,2,FALSE)),"X",$J56)</f>
        <v/>
      </c>
      <c r="L56" s="62" t="str">
        <f>IF(ISTEXT(VLOOKUP(CONCATENATE($A56,"_",L$3),'Unit List'!$A$23:$H$3256,2,FALSE)),"X",$J56)</f>
        <v/>
      </c>
      <c r="M56" s="172" t="str">
        <f>IF(ISTEXT(VLOOKUP(CONCATENATE($A56,"_",M$3),'Unit List'!$A$23:$H$3256,2,FALSE)),"+","")</f>
        <v/>
      </c>
      <c r="N56" s="51" t="str">
        <f>IF(ISTEXT(VLOOKUP(CONCATENATE($A56,"_",N$3),'Unit List'!$A$23:$H$3256,2,FALSE)),"X",$M56)</f>
        <v/>
      </c>
      <c r="O56" s="53" t="str">
        <f>IF(ISTEXT(VLOOKUP(CONCATENATE($A56,"_",O$3),'Unit List'!$A$23:$H$3256,2,FALSE)),"X",$M56)</f>
        <v/>
      </c>
      <c r="P56" s="172" t="str">
        <f>IF(ISTEXT(VLOOKUP(CONCATENATE($A56,"_",P$3),'Unit List'!$A$23:$H$3256,2,FALSE)),"+","")</f>
        <v/>
      </c>
      <c r="Q56" s="51" t="str">
        <f>IF(ISTEXT(VLOOKUP(CONCATENATE($A56,"_",Q$3),'Unit List'!$A$23:$H$3256,2,FALSE)),"X",$P56)</f>
        <v/>
      </c>
      <c r="R56" s="51" t="str">
        <f>IF(ISTEXT(VLOOKUP(CONCATENATE($A56,"_",R$3),'Unit List'!$A$23:$H$3256,2,FALSE)),"X",$P56)</f>
        <v/>
      </c>
      <c r="S56" s="51" t="str">
        <f>IF(ISTEXT(VLOOKUP(CONCATENATE($A56,"_",S$3),'Unit List'!$A$23:$H$3256,2,FALSE)),"X",$P56)</f>
        <v/>
      </c>
      <c r="T56" s="52" t="str">
        <f>IF(ISTEXT(VLOOKUP(CONCATENATE($A56,"_",T$3),'Unit List'!$A$23:$H$3256,2,FALSE)),"X",$P56)</f>
        <v/>
      </c>
      <c r="U56" s="51" t="str">
        <f>IF(ISTEXT(VLOOKUP(CONCATENATE($A56,"_",U$3),'Unit List'!$A$23:$H$3256,2,FALSE)),"X",$P56)</f>
        <v/>
      </c>
      <c r="V56" s="51" t="str">
        <f>IF(ISTEXT(VLOOKUP(CONCATENATE($A56,"_",V$3),'Unit List'!$A$23:$H$3256,2,FALSE)),"X",$P56)</f>
        <v/>
      </c>
      <c r="W56" s="53" t="str">
        <f>IF(ISTEXT(VLOOKUP(CONCATENATE($A56,"_",W$3),'Unit List'!$A$23:$H$3256,2,FALSE)),"X",$P56)</f>
        <v/>
      </c>
      <c r="X56" s="172" t="str">
        <f>IF(ISTEXT(VLOOKUP(CONCATENATE($A56,"_",X$3),'Unit List'!$A$23:$H$3256,2,FALSE)),"+","")</f>
        <v/>
      </c>
      <c r="Y56" s="51" t="str">
        <f>IF(ISTEXT(VLOOKUP(CONCATENATE($A56,"_",Y$3),'Unit List'!$A$23:$H$3256,2,FALSE)),"X",$X56)</f>
        <v/>
      </c>
      <c r="Z56" s="51" t="str">
        <f>IF(ISTEXT(VLOOKUP(CONCATENATE($A56,"_",Z$3),'Unit List'!$A$23:$H$3256,2,FALSE)),"X",$X56)</f>
        <v/>
      </c>
      <c r="AA56" s="51" t="str">
        <f>IF(ISTEXT(VLOOKUP(CONCATENATE($A56,"_",AA$3),'Unit List'!$A$23:$H$3256,2,FALSE)),"X",$X56)</f>
        <v/>
      </c>
      <c r="AB56" s="51" t="str">
        <f>IF(ISTEXT(VLOOKUP(CONCATENATE($A56,"_",AB$3),'Unit List'!$A$23:$H$3256,2,FALSE)),"X",$X56)</f>
        <v/>
      </c>
      <c r="AC56" s="62" t="str">
        <f>IF(ISTEXT(VLOOKUP(CONCATENATE($A56,"_",AC$3),'Unit List'!$A$23:$H$3256,2,FALSE)),"X",$X56)</f>
        <v/>
      </c>
      <c r="AD56" s="172" t="str">
        <f>IF(ISTEXT(VLOOKUP(CONCATENATE($A56,"_",AD$3),'Unit List'!$A$23:$H$3256,2,FALSE)),"+","")</f>
        <v/>
      </c>
      <c r="AE56" s="51" t="str">
        <f>IF(ISTEXT(VLOOKUP(CONCATENATE($A56,"_",AE$3),'Unit List'!$A$23:$H$3256,2,FALSE)),"X",$AD56)</f>
        <v/>
      </c>
      <c r="AF56" s="51" t="str">
        <f>IF(ISTEXT(VLOOKUP(CONCATENATE($A56,"_",AF$3),'Unit List'!$A$23:$H$3256,2,FALSE)),"X",$AD56)</f>
        <v/>
      </c>
      <c r="AG56" s="172" t="str">
        <f>IF(ISTEXT(VLOOKUP(CONCATENATE($A56,"_",AG$3),'Unit List'!$A$23:$H$3256,2,FALSE)),"+","")</f>
        <v/>
      </c>
      <c r="AH56" s="51" t="str">
        <f>IF(ISTEXT(VLOOKUP(CONCATENATE($A56,"_",AH$3),'Unit List'!$A$23:$H$3256,2,FALSE)),"X",$AG56)</f>
        <v/>
      </c>
      <c r="AI56" s="51" t="str">
        <f>IF(ISTEXT(VLOOKUP(CONCATENATE($A56,"_",AI$3),'Unit List'!$A$23:$H$3256,2,FALSE)),"X",$AG56)</f>
        <v/>
      </c>
      <c r="AJ56" s="53" t="str">
        <f>IF(ISTEXT(VLOOKUP(CONCATENATE($A56,"_",AJ$3),'Unit List'!$A$23:$H$3256,2,FALSE)),"X",$AG56)</f>
        <v>X</v>
      </c>
      <c r="AK56" s="172" t="str">
        <f>IF(ISTEXT(VLOOKUP(CONCATENATE($A56,"_",AK$3),'Unit List'!$A$23:$H$3256,2,FALSE)),"+","")</f>
        <v/>
      </c>
      <c r="AL56" s="52" t="str">
        <f>IF(ISTEXT(VLOOKUP(CONCATENATE($A56,"_",AL$3),'Unit List'!$A$23:$H$3256,2,FALSE)),"X",$AK56)</f>
        <v/>
      </c>
      <c r="AM56" s="53" t="str">
        <f>IF(ISTEXT(VLOOKUP(CONCATENATE($A56,"_",AM$3),'Unit List'!$A$23:$H$3256,2,FALSE)),"X",$AK56)</f>
        <v/>
      </c>
      <c r="AN56" s="125" t="str">
        <f>IF(ISTEXT(VLOOKUP(CONCATENATE($A56,"_",AN$3),'Unit List'!$A$23:$H$3256,2,FALSE)),"+","")</f>
        <v>+</v>
      </c>
      <c r="AO56" s="53" t="str">
        <f>IF(ISTEXT(VLOOKUP(CONCATENATE($A56,"_",AO$3),'Unit List'!$A$23:$H$3256,2,FALSE)),"X",$AN56)</f>
        <v>+</v>
      </c>
      <c r="AP56" s="172" t="str">
        <f>IF(ISTEXT(VLOOKUP(CONCATENATE($A56,"_",AP$3),'Unit List'!$A$23:$H$3256,2,FALSE)),"+","")</f>
        <v/>
      </c>
      <c r="AQ56" s="51" t="str">
        <f>IF(ISTEXT(VLOOKUP(CONCATENATE($A56,"_",AQ$3),'Unit List'!$A$23:$H$3256,2,FALSE)),"X",$AP56)</f>
        <v/>
      </c>
      <c r="AR56" s="51" t="str">
        <f>IF(ISTEXT(VLOOKUP(CONCATENATE($A56,"_",AR$3),'Unit List'!$A$23:$H$3256,2,FALSE)),"X",$AP56)</f>
        <v/>
      </c>
      <c r="AS56" s="51" t="str">
        <f>IF(ISTEXT(VLOOKUP(CONCATENATE($A56,"_",AS$3),'Unit List'!$A$23:$H$3256,2,FALSE)),"X",$AP56)</f>
        <v/>
      </c>
      <c r="AT56" s="53" t="str">
        <f>IF(ISTEXT(VLOOKUP(CONCATENATE($A56,"_",AT$3),'Unit List'!$A$23:$H$3256,2,FALSE)),"X",$AP56)</f>
        <v/>
      </c>
      <c r="AU56" s="124" t="str">
        <f>IF(ISTEXT(VLOOKUP(CONCATENATE($A56,"_",AU$3),'Unit List'!$A$23:$H$3256,2,FALSE)),"+","")</f>
        <v/>
      </c>
      <c r="AV56" s="51" t="str">
        <f>IF(ISTEXT(VLOOKUP(CONCATENATE($A56,"_",AV$3),'Unit List'!$A$23:$H$3256,2,FALSE)),"X",$AU56)</f>
        <v/>
      </c>
      <c r="AW56" s="53" t="str">
        <f>IF(ISTEXT(VLOOKUP(CONCATENATE($A56,"_",AW$3),'Unit List'!$A$23:$H$3256,2,FALSE)),"X",$AU56)</f>
        <v/>
      </c>
      <c r="AX56" s="172" t="str">
        <f>IF(ISTEXT(VLOOKUP(CONCATENATE($A56,"_",AX$3),'Unit List'!$A$23:$H$3256,2,FALSE)),"+","")</f>
        <v/>
      </c>
      <c r="AY56" s="51" t="str">
        <f>IF(ISTEXT(VLOOKUP(CONCATENATE($A56,"_",AY$3),'Unit List'!$A$23:$H$3256,2,FALSE)),"X",$AX56)</f>
        <v/>
      </c>
      <c r="AZ56" s="53" t="str">
        <f>IF(ISTEXT(VLOOKUP(CONCATENATE($A56,"_",AZ$3),'Unit List'!$A$23:$H$3256,2,FALSE)),"X",$AX56)</f>
        <v/>
      </c>
      <c r="BA56" s="182" t="str">
        <f>IF(ISTEXT(VLOOKUP(CONCATENATE($A56,"_",BA$3),'Unit List'!$A$23:$H$3256,2,FALSE)),"+","")</f>
        <v/>
      </c>
      <c r="BB56" s="51" t="str">
        <f>IF(ISTEXT(VLOOKUP(CONCATENATE($A56,"_",BB$3),'Unit List'!$A$23:$H$3256,2,FALSE)),"X",$BA56)</f>
        <v/>
      </c>
      <c r="BC56" s="51" t="str">
        <f>IF(ISTEXT(VLOOKUP(CONCATENATE($A56,"_",BC$3),'Unit List'!$A$23:$H$3256,2,FALSE)),"X",$BA56)</f>
        <v/>
      </c>
      <c r="BD56" s="53" t="str">
        <f>IF(ISTEXT(VLOOKUP(CONCATENATE($A56,"_",BD$3),'Unit List'!$A$23:$H$3256,2,FALSE)),"X",$BA56)</f>
        <v/>
      </c>
      <c r="BE56" s="125" t="str">
        <f>IF(ISTEXT(VLOOKUP(CONCATENATE($A56,"_",BE$3),'Unit List'!$A$23:$H$3256,2,FALSE)),"+","")</f>
        <v/>
      </c>
      <c r="BF56" s="62" t="str">
        <f>IF(ISTEXT(VLOOKUP(CONCATENATE($A56,"_",BF$3),'Unit List'!$A$23:$H$3256,2,FALSE)),"X",$BE56)</f>
        <v/>
      </c>
      <c r="BG56" s="75"/>
      <c r="BH56" s="84"/>
      <c r="BI56" s="214"/>
      <c r="BJ56" s="215"/>
      <c r="BK56" s="215"/>
      <c r="BL56" s="215"/>
      <c r="BM56" s="216"/>
      <c r="BN56" s="54"/>
      <c r="BO56" s="54"/>
      <c r="BP56" s="54"/>
      <c r="BQ56" s="54"/>
      <c r="BR56" s="54"/>
      <c r="BS56" s="54"/>
      <c r="DZ56" s="55"/>
      <c r="EA56" s="55"/>
    </row>
    <row r="57" spans="1:131" ht="12.75" customHeight="1" x14ac:dyDescent="0.2">
      <c r="A57" s="56" t="s">
        <v>1159</v>
      </c>
      <c r="B57" s="181" t="str">
        <f>IF(ISTEXT(VLOOKUP(CONCATENATE($A57,"_",B$3),'Unit List'!$A$23:$H$3256,2,FALSE)),"+","")</f>
        <v/>
      </c>
      <c r="C57" s="82" t="str">
        <f>IF(ISTEXT(VLOOKUP(CONCATENATE($A57,"_",C$3),'Unit List'!$A$23:$H$3256,2,FALSE)),"X",$B57)</f>
        <v>X</v>
      </c>
      <c r="D57" s="67" t="str">
        <f>IF(ISTEXT(VLOOKUP(CONCATENATE($A57,"_",D$3),'Unit List'!$A$23:$H$3256,2,FALSE)),"X",$B57)</f>
        <v>X</v>
      </c>
      <c r="E57" s="51" t="str">
        <f>IF(ISTEXT(VLOOKUP(CONCATENATE($A57,"_",E$3),'Unit List'!$A$23:$H$3256,2,FALSE)),"X",$B57)</f>
        <v>X</v>
      </c>
      <c r="F57" s="67" t="str">
        <f>IF(ISTEXT(VLOOKUP(CONCATENATE($A57,"_",F$3),'Unit List'!$A$23:$H$3256,2,FALSE)),"X",$B57)</f>
        <v>X</v>
      </c>
      <c r="G57" s="67" t="str">
        <f>IF(ISTEXT(VLOOKUP(CONCATENATE($A57,"_",G$3),'Unit List'!$A$23:$H$3256,2,FALSE)),"X",$B57)</f>
        <v>X</v>
      </c>
      <c r="H57" s="67" t="str">
        <f>IF(ISTEXT(VLOOKUP(CONCATENATE($A57,"_",H$3),'Unit List'!$A$23:$H$3256,2,FALSE)),"X",$B57)</f>
        <v>X</v>
      </c>
      <c r="I57" s="53" t="str">
        <f>IF(ISTEXT(VLOOKUP(CONCATENATE($A57,"_",I$3),'Unit List'!$A$23:$H$3256,2,FALSE)),"X",$B57)</f>
        <v/>
      </c>
      <c r="J57" s="172" t="str">
        <f>IF(ISTEXT(VLOOKUP(CONCATENATE($A57,"_",J$3),'Unit List'!$A$23:$H$3256,2,FALSE)),"+","")</f>
        <v/>
      </c>
      <c r="K57" s="51" t="str">
        <f>IF(ISTEXT(VLOOKUP(CONCATENATE($A57,"_",K$3),'Unit List'!$A$23:$H$3256,2,FALSE)),"X",$J57)</f>
        <v/>
      </c>
      <c r="L57" s="62" t="str">
        <f>IF(ISTEXT(VLOOKUP(CONCATENATE($A57,"_",L$3),'Unit List'!$A$23:$H$3256,2,FALSE)),"X",$J57)</f>
        <v/>
      </c>
      <c r="M57" s="172" t="str">
        <f>IF(ISTEXT(VLOOKUP(CONCATENATE($A57,"_",M$3),'Unit List'!$A$23:$H$3256,2,FALSE)),"+","")</f>
        <v>+</v>
      </c>
      <c r="N57" s="67" t="str">
        <f>IF(ISTEXT(VLOOKUP(CONCATENATE($A57,"_",N$3),'Unit List'!$A$23:$H$3256,2,FALSE)),"X",$M57)</f>
        <v>+</v>
      </c>
      <c r="O57" s="70" t="str">
        <f>IF(ISTEXT(VLOOKUP(CONCATENATE($A57,"_",O$3),'Unit List'!$A$23:$H$3256,2,FALSE)),"X",$M57)</f>
        <v>X</v>
      </c>
      <c r="P57" s="172" t="str">
        <f>IF(ISTEXT(VLOOKUP(CONCATENATE($A57,"_",P$3),'Unit List'!$A$23:$H$3256,2,FALSE)),"+","")</f>
        <v>+</v>
      </c>
      <c r="Q57" s="51" t="str">
        <f>IF(ISTEXT(VLOOKUP(CONCATENATE($A57,"_",Q$3),'Unit List'!$A$23:$H$3256,2,FALSE)),"X",$P57)</f>
        <v>+</v>
      </c>
      <c r="R57" s="51" t="str">
        <f>IF(ISTEXT(VLOOKUP(CONCATENATE($A57,"_",R$3),'Unit List'!$A$23:$H$3256,2,FALSE)),"X",$P57)</f>
        <v>+</v>
      </c>
      <c r="S57" s="51" t="str">
        <f>IF(ISTEXT(VLOOKUP(CONCATENATE($A57,"_",S$3),'Unit List'!$A$23:$H$3256,2,FALSE)),"X",$P57)</f>
        <v>+</v>
      </c>
      <c r="T57" s="52" t="str">
        <f>IF(ISTEXT(VLOOKUP(CONCATENATE($A57,"_",T$3),'Unit List'!$A$23:$H$3256,2,FALSE)),"X",$P57)</f>
        <v>+</v>
      </c>
      <c r="U57" s="67" t="str">
        <f>IF(ISTEXT(VLOOKUP(CONCATENATE($A57,"_",U$3),'Unit List'!$A$23:$H$3256,2,FALSE)),"X",$P57)</f>
        <v>X</v>
      </c>
      <c r="V57" s="51" t="str">
        <f>IF(ISTEXT(VLOOKUP(CONCATENATE($A57,"_",V$3),'Unit List'!$A$23:$H$3256,2,FALSE)),"X",$P57)</f>
        <v>+</v>
      </c>
      <c r="W57" s="53" t="str">
        <f>IF(ISTEXT(VLOOKUP(CONCATENATE($A57,"_",W$3),'Unit List'!$A$23:$H$3256,2,FALSE)),"X",$P57)</f>
        <v>+</v>
      </c>
      <c r="X57" s="172" t="str">
        <f>IF(ISTEXT(VLOOKUP(CONCATENATE($A57,"_",X$3),'Unit List'!$A$23:$H$3256,2,FALSE)),"+","")</f>
        <v/>
      </c>
      <c r="Y57" s="51" t="str">
        <f>IF(ISTEXT(VLOOKUP(CONCATENATE($A57,"_",Y$3),'Unit List'!$A$23:$H$3256,2,FALSE)),"X",$X57)</f>
        <v/>
      </c>
      <c r="Z57" s="51" t="str">
        <f>IF(ISTEXT(VLOOKUP(CONCATENATE($A57,"_",Z$3),'Unit List'!$A$23:$H$3256,2,FALSE)),"X",$X57)</f>
        <v/>
      </c>
      <c r="AA57" s="51" t="str">
        <f>IF(ISTEXT(VLOOKUP(CONCATENATE($A57,"_",AA$3),'Unit List'!$A$23:$H$3256,2,FALSE)),"X",$X57)</f>
        <v/>
      </c>
      <c r="AB57" s="51" t="str">
        <f>IF(ISTEXT(VLOOKUP(CONCATENATE($A57,"_",AB$3),'Unit List'!$A$23:$H$3256,2,FALSE)),"X",$X57)</f>
        <v/>
      </c>
      <c r="AC57" s="62" t="str">
        <f>IF(ISTEXT(VLOOKUP(CONCATENATE($A57,"_",AC$3),'Unit List'!$A$23:$H$3256,2,FALSE)),"X",$X57)</f>
        <v/>
      </c>
      <c r="AD57" s="172" t="str">
        <f>IF(ISTEXT(VLOOKUP(CONCATENATE($A57,"_",AD$3),'Unit List'!$A$23:$H$3256,2,FALSE)),"+","")</f>
        <v>+</v>
      </c>
      <c r="AE57" s="51" t="str">
        <f>IF(ISTEXT(VLOOKUP(CONCATENATE($A57,"_",AE$3),'Unit List'!$A$23:$H$3256,2,FALSE)),"X",$AD57)</f>
        <v>+</v>
      </c>
      <c r="AF57" s="51" t="str">
        <f>IF(ISTEXT(VLOOKUP(CONCATENATE($A57,"_",AF$3),'Unit List'!$A$23:$H$3256,2,FALSE)),"X",$AD57)</f>
        <v>+</v>
      </c>
      <c r="AG57" s="172" t="str">
        <f>IF(ISTEXT(VLOOKUP(CONCATENATE($A57,"_",AG$3),'Unit List'!$A$23:$H$3256,2,FALSE)),"+","")</f>
        <v/>
      </c>
      <c r="AH57" s="51" t="str">
        <f>IF(ISTEXT(VLOOKUP(CONCATENATE($A57,"_",AH$3),'Unit List'!$A$23:$H$3256,2,FALSE)),"X",$AG57)</f>
        <v/>
      </c>
      <c r="AI57" s="51" t="str">
        <f>IF(ISTEXT(VLOOKUP(CONCATENATE($A57,"_",AI$3),'Unit List'!$A$23:$H$3256,2,FALSE)),"X",$AG57)</f>
        <v/>
      </c>
      <c r="AJ57" s="53" t="str">
        <f>IF(ISTEXT(VLOOKUP(CONCATENATE($A57,"_",AJ$3),'Unit List'!$A$23:$H$3256,2,FALSE)),"X",$AG57)</f>
        <v>X</v>
      </c>
      <c r="AK57" s="172" t="str">
        <f>IF(ISTEXT(VLOOKUP(CONCATENATE($A57,"_",AK$3),'Unit List'!$A$23:$H$3256,2,FALSE)),"+","")</f>
        <v>+</v>
      </c>
      <c r="AL57" s="87" t="str">
        <f>IF(ISTEXT(VLOOKUP(CONCATENATE($A57,"_",AL$3),'Unit List'!$A$23:$H$3256,2,FALSE)),"X",$AK57)</f>
        <v>X</v>
      </c>
      <c r="AM57" s="53" t="str">
        <f>IF(ISTEXT(VLOOKUP(CONCATENATE($A57,"_",AM$3),'Unit List'!$A$23:$H$3256,2,FALSE)),"X",$AK57)</f>
        <v>X</v>
      </c>
      <c r="AN57" s="125" t="str">
        <f>IF(ISTEXT(VLOOKUP(CONCATENATE($A57,"_",AN$3),'Unit List'!$A$23:$H$3256,2,FALSE)),"+","")</f>
        <v>+</v>
      </c>
      <c r="AO57" s="53" t="str">
        <f>IF(ISTEXT(VLOOKUP(CONCATENATE($A57,"_",AO$3),'Unit List'!$A$23:$H$3256,2,FALSE)),"X",$AN57)</f>
        <v>+</v>
      </c>
      <c r="AP57" s="172" t="str">
        <f>IF(ISTEXT(VLOOKUP(CONCATENATE($A57,"_",AP$3),'Unit List'!$A$23:$H$3256,2,FALSE)),"+","")</f>
        <v>+</v>
      </c>
      <c r="AQ57" s="67" t="str">
        <f>IF(ISTEXT(VLOOKUP(CONCATENATE($A57,"_",AQ$3),'Unit List'!$A$23:$H$3256,2,FALSE)),"X",$AP57)</f>
        <v>X</v>
      </c>
      <c r="AR57" s="67" t="str">
        <f>IF(ISTEXT(VLOOKUP(CONCATENATE($A57,"_",AR$3),'Unit List'!$A$23:$H$3256,2,FALSE)),"X",$AP57)</f>
        <v>X</v>
      </c>
      <c r="AS57" s="51" t="str">
        <f>IF(ISTEXT(VLOOKUP(CONCATENATE($A57,"_",AS$3),'Unit List'!$A$23:$H$3256,2,FALSE)),"X",$AP57)</f>
        <v>+</v>
      </c>
      <c r="AT57" s="53" t="str">
        <f>IF(ISTEXT(VLOOKUP(CONCATENATE($A57,"_",AT$3),'Unit List'!$A$23:$H$3256,2,FALSE)),"X",$AP57)</f>
        <v>+</v>
      </c>
      <c r="AU57" s="124" t="str">
        <f>IF(ISTEXT(VLOOKUP(CONCATENATE($A57,"_",AU$3),'Unit List'!$A$23:$H$3256,2,FALSE)),"+","")</f>
        <v>+</v>
      </c>
      <c r="AV57" s="51" t="str">
        <f>IF(ISTEXT(VLOOKUP(CONCATENATE($A57,"_",AV$3),'Unit List'!$A$23:$H$3256,2,FALSE)),"X",$AU57)</f>
        <v>+</v>
      </c>
      <c r="AW57" s="53" t="str">
        <f>IF(ISTEXT(VLOOKUP(CONCATENATE($A57,"_",AW$3),'Unit List'!$A$23:$H$3256,2,FALSE)),"X",$AU57)</f>
        <v>+</v>
      </c>
      <c r="AX57" s="172" t="str">
        <f>IF(ISTEXT(VLOOKUP(CONCATENATE($A57,"_",AX$3),'Unit List'!$A$23:$H$3256,2,FALSE)),"+","")</f>
        <v>+</v>
      </c>
      <c r="AY57" s="51" t="str">
        <f>IF(ISTEXT(VLOOKUP(CONCATENATE($A57,"_",AY$3),'Unit List'!$A$23:$H$3256,2,FALSE)),"X",$AX57)</f>
        <v>+</v>
      </c>
      <c r="AZ57" s="53" t="str">
        <f>IF(ISTEXT(VLOOKUP(CONCATENATE($A57,"_",AZ$3),'Unit List'!$A$23:$H$3256,2,FALSE)),"X",$AX57)</f>
        <v>+</v>
      </c>
      <c r="BA57" s="182" t="str">
        <f>IF(ISTEXT(VLOOKUP(CONCATENATE($A57,"_",BA$3),'Unit List'!$A$23:$H$3256,2,FALSE)),"+","")</f>
        <v>+</v>
      </c>
      <c r="BB57" s="51" t="str">
        <f>IF(ISTEXT(VLOOKUP(CONCATENATE($A57,"_",BB$3),'Unit List'!$A$23:$H$3256,2,FALSE)),"X",$BA57)</f>
        <v>+</v>
      </c>
      <c r="BC57" s="51" t="str">
        <f>IF(ISTEXT(VLOOKUP(CONCATENATE($A57,"_",BC$3),'Unit List'!$A$23:$H$3256,2,FALSE)),"X",$BA57)</f>
        <v>+</v>
      </c>
      <c r="BD57" s="53" t="str">
        <f>IF(ISTEXT(VLOOKUP(CONCATENATE($A57,"_",BD$3),'Unit List'!$A$23:$H$3256,2,FALSE)),"X",$BA57)</f>
        <v>+</v>
      </c>
      <c r="BE57" s="125" t="str">
        <f>IF(ISTEXT(VLOOKUP(CONCATENATE($A57,"_",BE$3),'Unit List'!$A$23:$H$3256,2,FALSE)),"+","")</f>
        <v/>
      </c>
      <c r="BF57" s="62" t="str">
        <f>IF(ISTEXT(VLOOKUP(CONCATENATE($A57,"_",BF$3),'Unit List'!$A$23:$H$3256,2,FALSE)),"X",$BE57)</f>
        <v/>
      </c>
      <c r="BG57" s="75"/>
      <c r="BH57" s="84"/>
      <c r="BI57" s="214"/>
      <c r="BJ57" s="215"/>
      <c r="BK57" s="215"/>
      <c r="BL57" s="215"/>
      <c r="BM57" s="216"/>
      <c r="BN57" s="54"/>
      <c r="BO57" s="54"/>
      <c r="BP57" s="54"/>
      <c r="BQ57" s="54"/>
      <c r="BR57" s="54"/>
      <c r="BS57" s="54"/>
      <c r="DZ57" s="55"/>
      <c r="EA57" s="55"/>
    </row>
    <row r="58" spans="1:131" ht="12.75" customHeight="1" x14ac:dyDescent="0.2">
      <c r="A58" s="56" t="s">
        <v>1158</v>
      </c>
      <c r="B58" s="181" t="str">
        <f>IF(ISTEXT(VLOOKUP(CONCATENATE($A58,"_",B$3),'Unit List'!$A$23:$H$3256,2,FALSE)),"+","")</f>
        <v/>
      </c>
      <c r="C58" s="82" t="str">
        <f>IF(ISTEXT(VLOOKUP(CONCATENATE($A58,"_",C$3),'Unit List'!$A$23:$H$3256,2,FALSE)),"X",$B58)</f>
        <v>X</v>
      </c>
      <c r="D58" s="67" t="str">
        <f>IF(ISTEXT(VLOOKUP(CONCATENATE($A58,"_",D$3),'Unit List'!$A$23:$H$3256,2,FALSE)),"X",$B58)</f>
        <v>X</v>
      </c>
      <c r="E58" s="51" t="str">
        <f>IF(ISTEXT(VLOOKUP(CONCATENATE($A58,"_",E$3),'Unit List'!$A$23:$H$3256,2,FALSE)),"X",$B58)</f>
        <v>X</v>
      </c>
      <c r="F58" s="67" t="str">
        <f>IF(ISTEXT(VLOOKUP(CONCATENATE($A58,"_",F$3),'Unit List'!$A$23:$H$3256,2,FALSE)),"X",$B58)</f>
        <v>X</v>
      </c>
      <c r="G58" s="67" t="str">
        <f>IF(ISTEXT(VLOOKUP(CONCATENATE($A58,"_",G$3),'Unit List'!$A$23:$H$3256,2,FALSE)),"X",$B58)</f>
        <v>X</v>
      </c>
      <c r="H58" s="67" t="str">
        <f>IF(ISTEXT(VLOOKUP(CONCATENATE($A58,"_",H$3),'Unit List'!$A$23:$H$3256,2,FALSE)),"X",$B58)</f>
        <v>X</v>
      </c>
      <c r="I58" s="53" t="str">
        <f>IF(ISTEXT(VLOOKUP(CONCATENATE($A58,"_",I$3),'Unit List'!$A$23:$H$3256,2,FALSE)),"X",$B58)</f>
        <v/>
      </c>
      <c r="J58" s="172" t="str">
        <f>IF(ISTEXT(VLOOKUP(CONCATENATE($A58,"_",J$3),'Unit List'!$A$23:$H$3256,2,FALSE)),"+","")</f>
        <v/>
      </c>
      <c r="K58" s="51" t="str">
        <f>IF(ISTEXT(VLOOKUP(CONCATENATE($A58,"_",K$3),'Unit List'!$A$23:$H$3256,2,FALSE)),"X",$J58)</f>
        <v/>
      </c>
      <c r="L58" s="62" t="str">
        <f>IF(ISTEXT(VLOOKUP(CONCATENATE($A58,"_",L$3),'Unit List'!$A$23:$H$3256,2,FALSE)),"X",$J58)</f>
        <v/>
      </c>
      <c r="M58" s="172" t="str">
        <f>IF(ISTEXT(VLOOKUP(CONCATENATE($A58,"_",M$3),'Unit List'!$A$23:$H$3256,2,FALSE)),"+","")</f>
        <v>+</v>
      </c>
      <c r="N58" s="51" t="str">
        <f>IF(ISTEXT(VLOOKUP(CONCATENATE($A58,"_",N$3),'Unit List'!$A$23:$H$3256,2,FALSE)),"X",$M58)</f>
        <v>+</v>
      </c>
      <c r="O58" s="70" t="str">
        <f>IF(ISTEXT(VLOOKUP(CONCATENATE($A58,"_",O$3),'Unit List'!$A$23:$H$3256,2,FALSE)),"X",$M58)</f>
        <v>+</v>
      </c>
      <c r="P58" s="172" t="str">
        <f>IF(ISTEXT(VLOOKUP(CONCATENATE($A58,"_",P$3),'Unit List'!$A$23:$H$3256,2,FALSE)),"+","")</f>
        <v>+</v>
      </c>
      <c r="Q58" s="51" t="str">
        <f>IF(ISTEXT(VLOOKUP(CONCATENATE($A58,"_",Q$3),'Unit List'!$A$23:$H$3256,2,FALSE)),"X",$P58)</f>
        <v>+</v>
      </c>
      <c r="R58" s="51" t="str">
        <f>IF(ISTEXT(VLOOKUP(CONCATENATE($A58,"_",R$3),'Unit List'!$A$23:$H$3256,2,FALSE)),"X",$P58)</f>
        <v>+</v>
      </c>
      <c r="S58" s="67" t="str">
        <f>IF(ISTEXT(VLOOKUP(CONCATENATE($A58,"_",S$3),'Unit List'!$A$23:$H$3256,2,FALSE)),"X",$P58)</f>
        <v>+</v>
      </c>
      <c r="T58" s="52" t="str">
        <f>IF(ISTEXT(VLOOKUP(CONCATENATE($A58,"_",T$3),'Unit List'!$A$23:$H$3256,2,FALSE)),"X",$P58)</f>
        <v>+</v>
      </c>
      <c r="U58" s="67" t="str">
        <f>IF(ISTEXT(VLOOKUP(CONCATENATE($A58,"_",U$3),'Unit List'!$A$23:$H$3256,2,FALSE)),"X",$P58)</f>
        <v>X</v>
      </c>
      <c r="V58" s="51" t="str">
        <f>IF(ISTEXT(VLOOKUP(CONCATENATE($A58,"_",V$3),'Unit List'!$A$23:$H$3256,2,FALSE)),"X",$P58)</f>
        <v>+</v>
      </c>
      <c r="W58" s="53" t="str">
        <f>IF(ISTEXT(VLOOKUP(CONCATENATE($A58,"_",W$3),'Unit List'!$A$23:$H$3256,2,FALSE)),"X",$P58)</f>
        <v>+</v>
      </c>
      <c r="X58" s="172" t="str">
        <f>IF(ISTEXT(VLOOKUP(CONCATENATE($A58,"_",X$3),'Unit List'!$A$23:$H$3256,2,FALSE)),"+","")</f>
        <v>+</v>
      </c>
      <c r="Y58" s="67" t="str">
        <f>IF(ISTEXT(VLOOKUP(CONCATENATE($A58,"_",Y$3),'Unit List'!$A$23:$H$3256,2,FALSE)),"X",$X58)</f>
        <v>+</v>
      </c>
      <c r="Z58" s="51" t="str">
        <f>IF(ISTEXT(VLOOKUP(CONCATENATE($A58,"_",Z$3),'Unit List'!$A$23:$H$3256,2,FALSE)),"X",$X58)</f>
        <v>+</v>
      </c>
      <c r="AA58" s="51" t="str">
        <f>IF(ISTEXT(VLOOKUP(CONCATENATE($A58,"_",AA$3),'Unit List'!$A$23:$H$3256,2,FALSE)),"X",$X58)</f>
        <v>+</v>
      </c>
      <c r="AB58" s="51" t="str">
        <f>IF(ISTEXT(VLOOKUP(CONCATENATE($A58,"_",AB$3),'Unit List'!$A$23:$H$3256,2,FALSE)),"X",$X58)</f>
        <v>+</v>
      </c>
      <c r="AC58" s="62" t="str">
        <f>IF(ISTEXT(VLOOKUP(CONCATENATE($A58,"_",AC$3),'Unit List'!$A$23:$H$3256,2,FALSE)),"X",$X58)</f>
        <v>+</v>
      </c>
      <c r="AD58" s="172" t="str">
        <f>IF(ISTEXT(VLOOKUP(CONCATENATE($A58,"_",AD$3),'Unit List'!$A$23:$H$3256,2,FALSE)),"+","")</f>
        <v/>
      </c>
      <c r="AE58" s="51" t="str">
        <f>IF(ISTEXT(VLOOKUP(CONCATENATE($A58,"_",AE$3),'Unit List'!$A$23:$H$3256,2,FALSE)),"X",$AD58)</f>
        <v/>
      </c>
      <c r="AF58" s="51" t="str">
        <f>IF(ISTEXT(VLOOKUP(CONCATENATE($A58,"_",AF$3),'Unit List'!$A$23:$H$3256,2,FALSE)),"X",$AD58)</f>
        <v/>
      </c>
      <c r="AG58" s="172" t="str">
        <f>IF(ISTEXT(VLOOKUP(CONCATENATE($A58,"_",AG$3),'Unit List'!$A$23:$H$3256,2,FALSE)),"+","")</f>
        <v/>
      </c>
      <c r="AH58" s="51" t="str">
        <f>IF(ISTEXT(VLOOKUP(CONCATENATE($A58,"_",AH$3),'Unit List'!$A$23:$H$3256,2,FALSE)),"X",$AG58)</f>
        <v/>
      </c>
      <c r="AI58" s="51" t="str">
        <f>IF(ISTEXT(VLOOKUP(CONCATENATE($A58,"_",AI$3),'Unit List'!$A$23:$H$3256,2,FALSE)),"X",$AG58)</f>
        <v/>
      </c>
      <c r="AJ58" s="53" t="str">
        <f>IF(ISTEXT(VLOOKUP(CONCATENATE($A58,"_",AJ$3),'Unit List'!$A$23:$H$3256,2,FALSE)),"X",$AG58)</f>
        <v/>
      </c>
      <c r="AK58" s="172" t="str">
        <f>IF(ISTEXT(VLOOKUP(CONCATENATE($A58,"_",AK$3),'Unit List'!$A$23:$H$3256,2,FALSE)),"+","")</f>
        <v>+</v>
      </c>
      <c r="AL58" s="52" t="str">
        <f>IF(ISTEXT(VLOOKUP(CONCATENATE($A58,"_",AL$3),'Unit List'!$A$23:$H$3256,2,FALSE)),"X",$AK58)</f>
        <v>X</v>
      </c>
      <c r="AM58" s="70" t="str">
        <f>IF(ISTEXT(VLOOKUP(CONCATENATE($A58,"_",AM$3),'Unit List'!$A$23:$H$3256,2,FALSE)),"X",$AK58)</f>
        <v>+</v>
      </c>
      <c r="AN58" s="125" t="str">
        <f>IF(ISTEXT(VLOOKUP(CONCATENATE($A58,"_",AN$3),'Unit List'!$A$23:$H$3256,2,FALSE)),"+","")</f>
        <v>+</v>
      </c>
      <c r="AO58" s="70" t="str">
        <f>IF(ISTEXT(VLOOKUP(CONCATENATE($A58,"_",AO$3),'Unit List'!$A$23:$H$3256,2,FALSE)),"X",$AN58)</f>
        <v>+</v>
      </c>
      <c r="AP58" s="172" t="str">
        <f>IF(ISTEXT(VLOOKUP(CONCATENATE($A58,"_",AP$3),'Unit List'!$A$23:$H$3256,2,FALSE)),"+","")</f>
        <v/>
      </c>
      <c r="AQ58" s="51" t="str">
        <f>IF(ISTEXT(VLOOKUP(CONCATENATE($A58,"_",AQ$3),'Unit List'!$A$23:$H$3256,2,FALSE)),"X",$AP58)</f>
        <v/>
      </c>
      <c r="AR58" s="67" t="str">
        <f>IF(ISTEXT(VLOOKUP(CONCATENATE($A58,"_",AR$3),'Unit List'!$A$23:$H$3256,2,FALSE)),"X",$AP58)</f>
        <v>X</v>
      </c>
      <c r="AS58" s="51" t="str">
        <f>IF(ISTEXT(VLOOKUP(CONCATENATE($A58,"_",AS$3),'Unit List'!$A$23:$H$3256,2,FALSE)),"X",$AP58)</f>
        <v/>
      </c>
      <c r="AT58" s="53" t="str">
        <f>IF(ISTEXT(VLOOKUP(CONCATENATE($A58,"_",AT$3),'Unit List'!$A$23:$H$3256,2,FALSE)),"X",$AP58)</f>
        <v/>
      </c>
      <c r="AU58" s="124" t="str">
        <f>IF(ISTEXT(VLOOKUP(CONCATENATE($A58,"_",AU$3),'Unit List'!$A$23:$H$3256,2,FALSE)),"+","")</f>
        <v/>
      </c>
      <c r="AV58" s="51" t="str">
        <f>IF(ISTEXT(VLOOKUP(CONCATENATE($A58,"_",AV$3),'Unit List'!$A$23:$H$3256,2,FALSE)),"X",$AU58)</f>
        <v/>
      </c>
      <c r="AW58" s="53" t="str">
        <f>IF(ISTEXT(VLOOKUP(CONCATENATE($A58,"_",AW$3),'Unit List'!$A$23:$H$3256,2,FALSE)),"X",$AU58)</f>
        <v/>
      </c>
      <c r="AX58" s="171" t="str">
        <f>IF(ISTEXT(VLOOKUP(CONCATENATE($A58,"_",AX$3),'Unit List'!$A$23:$H$3256,2,FALSE)),"+","")</f>
        <v>+</v>
      </c>
      <c r="AY58" s="67" t="str">
        <f>IF(ISTEXT(VLOOKUP(CONCATENATE($A58,"_",AY$3),'Unit List'!$A$23:$H$3256,2,FALSE)),"X",$AX58)</f>
        <v>+</v>
      </c>
      <c r="AZ58" s="70" t="str">
        <f>IF(ISTEXT(VLOOKUP(CONCATENATE($A58,"_",AZ$3),'Unit List'!$A$23:$H$3256,2,FALSE)),"X",$AX58)</f>
        <v>+</v>
      </c>
      <c r="BA58" s="182" t="str">
        <f>IF(ISTEXT(VLOOKUP(CONCATENATE($A58,"_",BA$3),'Unit List'!$A$23:$H$3256,2,FALSE)),"+","")</f>
        <v/>
      </c>
      <c r="BB58" s="51" t="str">
        <f>IF(ISTEXT(VLOOKUP(CONCATENATE($A58,"_",BB$3),'Unit List'!$A$23:$H$3256,2,FALSE)),"X",$BA58)</f>
        <v/>
      </c>
      <c r="BC58" s="51" t="str">
        <f>IF(ISTEXT(VLOOKUP(CONCATENATE($A58,"_",BC$3),'Unit List'!$A$23:$H$3256,2,FALSE)),"X",$BA58)</f>
        <v/>
      </c>
      <c r="BD58" s="53" t="str">
        <f>IF(ISTEXT(VLOOKUP(CONCATENATE($A58,"_",BD$3),'Unit List'!$A$23:$H$3256,2,FALSE)),"X",$BA58)</f>
        <v/>
      </c>
      <c r="BE58" s="125" t="str">
        <f>IF(ISTEXT(VLOOKUP(CONCATENATE($A58,"_",BE$3),'Unit List'!$A$23:$H$3256,2,FALSE)),"+","")</f>
        <v/>
      </c>
      <c r="BF58" s="62" t="str">
        <f>IF(ISTEXT(VLOOKUP(CONCATENATE($A58,"_",BF$3),'Unit List'!$A$23:$H$3256,2,FALSE)),"X",$BE58)</f>
        <v/>
      </c>
      <c r="BG58" s="75"/>
      <c r="BH58" s="84"/>
      <c r="BI58" s="214" t="s">
        <v>10</v>
      </c>
      <c r="BJ58" s="215"/>
      <c r="BK58" s="215"/>
      <c r="BL58" s="215"/>
      <c r="BM58" s="216"/>
      <c r="BN58" s="54"/>
      <c r="BO58" s="54"/>
      <c r="BP58" s="54"/>
      <c r="BQ58" s="54"/>
      <c r="BR58" s="54"/>
      <c r="BS58" s="54"/>
      <c r="DZ58" s="55"/>
      <c r="EA58" s="55"/>
    </row>
    <row r="59" spans="1:131" ht="12.75" customHeight="1" x14ac:dyDescent="0.2">
      <c r="A59" s="56" t="s">
        <v>1157</v>
      </c>
      <c r="B59" s="181" t="str">
        <f>IF(ISTEXT(VLOOKUP(CONCATENATE($A59,"_",B$3),'Unit List'!$A$23:$H$3256,2,FALSE)),"+","")</f>
        <v/>
      </c>
      <c r="C59" s="82" t="str">
        <f>IF(ISTEXT(VLOOKUP(CONCATENATE($A59,"_",C$3),'Unit List'!$A$23:$H$3256,2,FALSE)),"X",$B59)</f>
        <v>X</v>
      </c>
      <c r="D59" s="67" t="str">
        <f>IF(ISTEXT(VLOOKUP(CONCATENATE($A59,"_",D$3),'Unit List'!$A$23:$H$3256,2,FALSE)),"X",$B59)</f>
        <v>X</v>
      </c>
      <c r="E59" s="51" t="str">
        <f>IF(ISTEXT(VLOOKUP(CONCATENATE($A59,"_",E$3),'Unit List'!$A$23:$H$3256,2,FALSE)),"X",$B59)</f>
        <v>X</v>
      </c>
      <c r="F59" s="67" t="str">
        <f>IF(ISTEXT(VLOOKUP(CONCATENATE($A59,"_",F$3),'Unit List'!$A$23:$H$3256,2,FALSE)),"X",$B59)</f>
        <v>X</v>
      </c>
      <c r="G59" s="67" t="str">
        <f>IF(ISTEXT(VLOOKUP(CONCATENATE($A59,"_",G$3),'Unit List'!$A$23:$H$3256,2,FALSE)),"X",$B59)</f>
        <v>X</v>
      </c>
      <c r="H59" s="67" t="str">
        <f>IF(ISTEXT(VLOOKUP(CONCATENATE($A59,"_",H$3),'Unit List'!$A$23:$H$3256,2,FALSE)),"X",$B59)</f>
        <v>X</v>
      </c>
      <c r="I59" s="53" t="str">
        <f>IF(ISTEXT(VLOOKUP(CONCATENATE($A59,"_",I$3),'Unit List'!$A$23:$H$3256,2,FALSE)),"X",$B59)</f>
        <v/>
      </c>
      <c r="J59" s="171" t="str">
        <f>IF(ISTEXT(VLOOKUP(CONCATENATE($A59,"_",J$3),'Unit List'!$A$23:$H$3256,2,FALSE)),"+","")</f>
        <v/>
      </c>
      <c r="K59" s="51" t="str">
        <f>IF(ISTEXT(VLOOKUP(CONCATENATE($A59,"_",K$3),'Unit List'!$A$23:$H$3256,2,FALSE)),"X",$J59)</f>
        <v/>
      </c>
      <c r="L59" s="86" t="str">
        <f>IF(ISTEXT(VLOOKUP(CONCATENATE($A59,"_",L$3),'Unit List'!$A$23:$H$3256,2,FALSE)),"X",$J59)</f>
        <v>X</v>
      </c>
      <c r="M59" s="171" t="str">
        <f>IF(ISTEXT(VLOOKUP(CONCATENATE($A59,"_",M$3),'Unit List'!$A$23:$H$3256,2,FALSE)),"+","")</f>
        <v>+</v>
      </c>
      <c r="N59" s="67" t="str">
        <f>IF(ISTEXT(VLOOKUP(CONCATENATE($A59,"_",N$3),'Unit List'!$A$23:$H$3256,2,FALSE)),"X",$M59)</f>
        <v>X</v>
      </c>
      <c r="O59" s="70" t="str">
        <f>IF(ISTEXT(VLOOKUP(CONCATENATE($A59,"_",O$3),'Unit List'!$A$23:$H$3256,2,FALSE)),"X",$M59)</f>
        <v>X</v>
      </c>
      <c r="P59" s="172" t="str">
        <f>IF(ISTEXT(VLOOKUP(CONCATENATE($A59,"_",P$3),'Unit List'!$A$23:$H$3256,2,FALSE)),"+","")</f>
        <v/>
      </c>
      <c r="Q59" s="51" t="str">
        <f>IF(ISTEXT(VLOOKUP(CONCATENATE($A59,"_",Q$3),'Unit List'!$A$23:$H$3256,2,FALSE)),"X",$P59)</f>
        <v>X</v>
      </c>
      <c r="R59" s="51" t="str">
        <f>IF(ISTEXT(VLOOKUP(CONCATENATE($A59,"_",R$3),'Unit List'!$A$23:$H$3256,2,FALSE)),"X",$P59)</f>
        <v/>
      </c>
      <c r="S59" s="67" t="str">
        <f>IF(ISTEXT(VLOOKUP(CONCATENATE($A59,"_",S$3),'Unit List'!$A$23:$H$3256,2,FALSE)),"X",$P59)</f>
        <v>X</v>
      </c>
      <c r="T59" s="52" t="str">
        <f>IF(ISTEXT(VLOOKUP(CONCATENATE($A59,"_",T$3),'Unit List'!$A$23:$H$3256,2,FALSE)),"X",$P59)</f>
        <v/>
      </c>
      <c r="U59" s="67" t="str">
        <f>IF(ISTEXT(VLOOKUP(CONCATENATE($A59,"_",U$3),'Unit List'!$A$23:$H$3256,2,FALSE)),"X",$P59)</f>
        <v>X</v>
      </c>
      <c r="V59" s="51" t="str">
        <f>IF(ISTEXT(VLOOKUP(CONCATENATE($A59,"_",V$3),'Unit List'!$A$23:$H$3256,2,FALSE)),"X",$P59)</f>
        <v>X</v>
      </c>
      <c r="W59" s="53" t="str">
        <f>IF(ISTEXT(VLOOKUP(CONCATENATE($A59,"_",W$3),'Unit List'!$A$23:$H$3256,2,FALSE)),"X",$P59)</f>
        <v/>
      </c>
      <c r="X59" s="172" t="str">
        <f>IF(ISTEXT(VLOOKUP(CONCATENATE($A59,"_",X$3),'Unit List'!$A$23:$H$3256,2,FALSE)),"+","")</f>
        <v/>
      </c>
      <c r="Y59" s="51" t="str">
        <f>IF(ISTEXT(VLOOKUP(CONCATENATE($A59,"_",Y$3),'Unit List'!$A$23:$H$3256,2,FALSE)),"X",$X59)</f>
        <v/>
      </c>
      <c r="Z59" s="51" t="str">
        <f>IF(ISTEXT(VLOOKUP(CONCATENATE($A59,"_",Z$3),'Unit List'!$A$23:$H$3256,2,FALSE)),"X",$X59)</f>
        <v/>
      </c>
      <c r="AA59" s="51" t="str">
        <f>IF(ISTEXT(VLOOKUP(CONCATENATE($A59,"_",AA$3),'Unit List'!$A$23:$H$3256,2,FALSE)),"X",$X59)</f>
        <v/>
      </c>
      <c r="AB59" s="51" t="str">
        <f>IF(ISTEXT(VLOOKUP(CONCATENATE($A59,"_",AB$3),'Unit List'!$A$23:$H$3256,2,FALSE)),"X",$X59)</f>
        <v/>
      </c>
      <c r="AC59" s="62" t="str">
        <f>IF(ISTEXT(VLOOKUP(CONCATENATE($A59,"_",AC$3),'Unit List'!$A$23:$H$3256,2,FALSE)),"X",$X59)</f>
        <v/>
      </c>
      <c r="AD59" s="172" t="str">
        <f>IF(ISTEXT(VLOOKUP(CONCATENATE($A59,"_",AD$3),'Unit List'!$A$23:$H$3256,2,FALSE)),"+","")</f>
        <v>+</v>
      </c>
      <c r="AE59" s="51" t="str">
        <f>IF(ISTEXT(VLOOKUP(CONCATENATE($A59,"_",AE$3),'Unit List'!$A$23:$H$3256,2,FALSE)),"X",$AD59)</f>
        <v>+</v>
      </c>
      <c r="AF59" s="51" t="str">
        <f>IF(ISTEXT(VLOOKUP(CONCATENATE($A59,"_",AF$3),'Unit List'!$A$23:$H$3256,2,FALSE)),"X",$AD59)</f>
        <v>+</v>
      </c>
      <c r="AG59" s="172" t="str">
        <f>IF(ISTEXT(VLOOKUP(CONCATENATE($A59,"_",AG$3),'Unit List'!$A$23:$H$3256,2,FALSE)),"+","")</f>
        <v/>
      </c>
      <c r="AH59" s="51" t="str">
        <f>IF(ISTEXT(VLOOKUP(CONCATENATE($A59,"_",AH$3),'Unit List'!$A$23:$H$3256,2,FALSE)),"X",$AG59)</f>
        <v/>
      </c>
      <c r="AI59" s="51" t="str">
        <f>IF(ISTEXT(VLOOKUP(CONCATENATE($A59,"_",AI$3),'Unit List'!$A$23:$H$3256,2,FALSE)),"X",$AG59)</f>
        <v/>
      </c>
      <c r="AJ59" s="53" t="str">
        <f>IF(ISTEXT(VLOOKUP(CONCATENATE($A59,"_",AJ$3),'Unit List'!$A$23:$H$3256,2,FALSE)),"X",$AG59)</f>
        <v>X</v>
      </c>
      <c r="AK59" s="172" t="str">
        <f>IF(ISTEXT(VLOOKUP(CONCATENATE($A59,"_",AK$3),'Unit List'!$A$23:$H$3256,2,FALSE)),"+","")</f>
        <v/>
      </c>
      <c r="AL59" s="87" t="str">
        <f>IF(ISTEXT(VLOOKUP(CONCATENATE($A59,"_",AL$3),'Unit List'!$A$23:$H$3256,2,FALSE)),"X",$AK59)</f>
        <v>X</v>
      </c>
      <c r="AM59" s="53" t="str">
        <f>IF(ISTEXT(VLOOKUP(CONCATENATE($A59,"_",AM$3),'Unit List'!$A$23:$H$3256,2,FALSE)),"X",$AK59)</f>
        <v/>
      </c>
      <c r="AN59" s="125" t="str">
        <f>IF(ISTEXT(VLOOKUP(CONCATENATE($A59,"_",AN$3),'Unit List'!$A$23:$H$3256,2,FALSE)),"+","")</f>
        <v>+</v>
      </c>
      <c r="AO59" s="53" t="str">
        <f>IF(ISTEXT(VLOOKUP(CONCATENATE($A59,"_",AO$3),'Unit List'!$A$23:$H$3256,2,FALSE)),"X",$AN59)</f>
        <v>+</v>
      </c>
      <c r="AP59" s="172" t="str">
        <f>IF(ISTEXT(VLOOKUP(CONCATENATE($A59,"_",AP$3),'Unit List'!$A$23:$H$3256,2,FALSE)),"+","")</f>
        <v/>
      </c>
      <c r="AQ59" s="51" t="str">
        <f>IF(ISTEXT(VLOOKUP(CONCATENATE($A59,"_",AQ$3),'Unit List'!$A$23:$H$3256,2,FALSE)),"X",$AP59)</f>
        <v>X</v>
      </c>
      <c r="AR59" s="67" t="str">
        <f>IF(ISTEXT(VLOOKUP(CONCATENATE($A59,"_",AR$3),'Unit List'!$A$23:$H$3256,2,FALSE)),"X",$AP59)</f>
        <v>X</v>
      </c>
      <c r="AS59" s="51" t="str">
        <f>IF(ISTEXT(VLOOKUP(CONCATENATE($A59,"_",AS$3),'Unit List'!$A$23:$H$3256,2,FALSE)),"X",$AP59)</f>
        <v>X</v>
      </c>
      <c r="AT59" s="53" t="str">
        <f>IF(ISTEXT(VLOOKUP(CONCATENATE($A59,"_",AT$3),'Unit List'!$A$23:$H$3256,2,FALSE)),"X",$AP59)</f>
        <v/>
      </c>
      <c r="AU59" s="124" t="str">
        <f>IF(ISTEXT(VLOOKUP(CONCATENATE($A59,"_",AU$3),'Unit List'!$A$23:$H$3256,2,FALSE)),"+","")</f>
        <v>+</v>
      </c>
      <c r="AV59" s="51" t="str">
        <f>IF(ISTEXT(VLOOKUP(CONCATENATE($A59,"_",AV$3),'Unit List'!$A$23:$H$3256,2,FALSE)),"X",$AU59)</f>
        <v>+</v>
      </c>
      <c r="AW59" s="53" t="str">
        <f>IF(ISTEXT(VLOOKUP(CONCATENATE($A59,"_",AW$3),'Unit List'!$A$23:$H$3256,2,FALSE)),"X",$AU59)</f>
        <v>+</v>
      </c>
      <c r="AX59" s="172" t="str">
        <f>IF(ISTEXT(VLOOKUP(CONCATENATE($A59,"_",AX$3),'Unit List'!$A$23:$H$3256,2,FALSE)),"+","")</f>
        <v>+</v>
      </c>
      <c r="AY59" s="51" t="str">
        <f>IF(ISTEXT(VLOOKUP(CONCATENATE($A59,"_",AY$3),'Unit List'!$A$23:$H$3256,2,FALSE)),"X",$AX59)</f>
        <v>+</v>
      </c>
      <c r="AZ59" s="53" t="str">
        <f>IF(ISTEXT(VLOOKUP(CONCATENATE($A59,"_",AZ$3),'Unit List'!$A$23:$H$3256,2,FALSE)),"X",$AX59)</f>
        <v>+</v>
      </c>
      <c r="BA59" s="182" t="str">
        <f>IF(ISTEXT(VLOOKUP(CONCATENATE($A59,"_",BA$3),'Unit List'!$A$23:$H$3256,2,FALSE)),"+","")</f>
        <v/>
      </c>
      <c r="BB59" s="51" t="str">
        <f>IF(ISTEXT(VLOOKUP(CONCATENATE($A59,"_",BB$3),'Unit List'!$A$23:$H$3256,2,FALSE)),"X",$BA59)</f>
        <v/>
      </c>
      <c r="BC59" s="51" t="str">
        <f>IF(ISTEXT(VLOOKUP(CONCATENATE($A59,"_",BC$3),'Unit List'!$A$23:$H$3256,2,FALSE)),"X",$BA59)</f>
        <v/>
      </c>
      <c r="BD59" s="53" t="str">
        <f>IF(ISTEXT(VLOOKUP(CONCATENATE($A59,"_",BD$3),'Unit List'!$A$23:$H$3256,2,FALSE)),"X",$BA59)</f>
        <v/>
      </c>
      <c r="BE59" s="125" t="str">
        <f>IF(ISTEXT(VLOOKUP(CONCATENATE($A59,"_",BE$3),'Unit List'!$A$23:$H$3256,2,FALSE)),"+","")</f>
        <v/>
      </c>
      <c r="BF59" s="62" t="str">
        <f>IF(ISTEXT(VLOOKUP(CONCATENATE($A59,"_",BF$3),'Unit List'!$A$23:$H$3256,2,FALSE)),"X",$BE59)</f>
        <v/>
      </c>
      <c r="BG59" s="75"/>
      <c r="BH59" s="84"/>
      <c r="BI59" s="214" t="s">
        <v>9</v>
      </c>
      <c r="BJ59" s="217"/>
      <c r="BK59" s="217"/>
      <c r="BL59" s="217"/>
      <c r="BM59" s="218"/>
      <c r="BN59" s="54"/>
      <c r="BO59" s="54"/>
      <c r="BP59" s="54"/>
      <c r="BQ59" s="54"/>
      <c r="BR59" s="54"/>
      <c r="BS59" s="54"/>
      <c r="DZ59" s="55"/>
      <c r="EA59" s="55"/>
    </row>
    <row r="60" spans="1:131" ht="12.75" customHeight="1" x14ac:dyDescent="0.2">
      <c r="A60" s="56" t="s">
        <v>2391</v>
      </c>
      <c r="B60" s="181" t="str">
        <f>IF(ISTEXT(VLOOKUP(CONCATENATE($A60,"_",B$3),'Unit List'!$A$23:$H$3256,2,FALSE)),"+","")</f>
        <v/>
      </c>
      <c r="C60" s="82" t="str">
        <f>IF(ISTEXT(VLOOKUP(CONCATENATE($A60,"_",C$3),'Unit List'!$A$23:$H$3256,2,FALSE)),"X",$B60)</f>
        <v>X</v>
      </c>
      <c r="D60" s="67" t="str">
        <f>IF(ISTEXT(VLOOKUP(CONCATENATE($A60,"_",D$3),'Unit List'!$A$23:$H$3256,2,FALSE)),"X",$B60)</f>
        <v>X</v>
      </c>
      <c r="E60" s="51" t="str">
        <f>IF(ISTEXT(VLOOKUP(CONCATENATE($A60,"_",E$3),'Unit List'!$A$23:$H$3256,2,FALSE)),"X",$B60)</f>
        <v>X</v>
      </c>
      <c r="F60" s="67" t="str">
        <f>IF(ISTEXT(VLOOKUP(CONCATENATE($A60,"_",F$3),'Unit List'!$A$23:$H$3256,2,FALSE)),"X",$B60)</f>
        <v>X</v>
      </c>
      <c r="G60" s="99" t="str">
        <f>IF(ISTEXT(VLOOKUP(CONCATENATE($A60,"_",G$3),'Unit List'!$A$23:$H$3256,2,FALSE)),"X",$B60)</f>
        <v>X</v>
      </c>
      <c r="H60" s="67" t="str">
        <f>IF(ISTEXT(VLOOKUP(CONCATENATE($A60,"_",H$3),'Unit List'!$A$23:$H$3256,2,FALSE)),"X",$B60)</f>
        <v>X</v>
      </c>
      <c r="I60" s="70" t="str">
        <f>IF(ISTEXT(VLOOKUP(CONCATENATE($A60,"_",I$3),'Unit List'!$A$23:$H$3256,2,FALSE)),"X",$B60)</f>
        <v>X</v>
      </c>
      <c r="J60" s="171" t="str">
        <f>IF(ISTEXT(VLOOKUP(CONCATENATE($A60,"_",J$3),'Unit List'!$A$23:$H$3256,2,FALSE)),"+","")</f>
        <v/>
      </c>
      <c r="K60" s="51" t="str">
        <f>IF(ISTEXT(VLOOKUP(CONCATENATE($A60,"_",K$3),'Unit List'!$A$23:$H$3256,2,FALSE)),"X",$J60)</f>
        <v/>
      </c>
      <c r="L60" s="86" t="str">
        <f>IF(ISTEXT(VLOOKUP(CONCATENATE($A60,"_",L$3),'Unit List'!$A$23:$H$3256,2,FALSE)),"X",$J60)</f>
        <v>X</v>
      </c>
      <c r="M60" s="171" t="str">
        <f>IF(ISTEXT(VLOOKUP(CONCATENATE($A60,"_",M$3),'Unit List'!$A$23:$H$3256,2,FALSE)),"+","")</f>
        <v>+</v>
      </c>
      <c r="N60" s="67" t="str">
        <f>IF(ISTEXT(VLOOKUP(CONCATENATE($A60,"_",N$3),'Unit List'!$A$23:$H$3256,2,FALSE)),"X",$M60)</f>
        <v>+</v>
      </c>
      <c r="O60" s="70" t="str">
        <f>IF(ISTEXT(VLOOKUP(CONCATENATE($A60,"_",O$3),'Unit List'!$A$23:$H$3256,2,FALSE)),"X",$M60)</f>
        <v>X</v>
      </c>
      <c r="P60" s="172" t="str">
        <f>IF(ISTEXT(VLOOKUP(CONCATENATE($A60,"_",P$3),'Unit List'!$A$23:$H$3256,2,FALSE)),"+","")</f>
        <v/>
      </c>
      <c r="Q60" s="90" t="s">
        <v>0</v>
      </c>
      <c r="R60" s="51" t="str">
        <f>IF(ISTEXT(VLOOKUP(CONCATENATE($A60,"_",R$3),'Unit List'!$A$23:$H$3256,2,FALSE)),"X",$P60)</f>
        <v/>
      </c>
      <c r="S60" s="67" t="str">
        <f>IF(ISTEXT(VLOOKUP(CONCATENATE($A60,"_",S$3),'Unit List'!$A$23:$H$3256,2,FALSE)),"X",$P60)</f>
        <v>X</v>
      </c>
      <c r="T60" s="52" t="str">
        <f>IF(ISTEXT(VLOOKUP(CONCATENATE($A60,"_",T$3),'Unit List'!$A$23:$H$3256,2,FALSE)),"X",$P60)</f>
        <v/>
      </c>
      <c r="U60" s="67" t="str">
        <f>IF(ISTEXT(VLOOKUP(CONCATENATE($A60,"_",U$3),'Unit List'!$A$23:$H$3256,2,FALSE)),"X",$P60)</f>
        <v>X</v>
      </c>
      <c r="V60" s="67" t="str">
        <f>IF(ISTEXT(VLOOKUP(CONCATENATE($A60,"_",V$3),'Unit List'!$A$23:$H$3256,2,FALSE)),"X",$P60)</f>
        <v>X</v>
      </c>
      <c r="W60" s="53" t="str">
        <f>IF(ISTEXT(VLOOKUP(CONCATENATE($A60,"_",W$3),'Unit List'!$A$23:$H$3256,2,FALSE)),"X",$P60)</f>
        <v/>
      </c>
      <c r="X60" s="172" t="str">
        <f>IF(ISTEXT(VLOOKUP(CONCATENATE($A60,"_",X$3),'Unit List'!$A$23:$H$3256,2,FALSE)),"+","")</f>
        <v/>
      </c>
      <c r="Y60" s="51" t="str">
        <f>IF(ISTEXT(VLOOKUP(CONCATENATE($A60,"_",Y$3),'Unit List'!$A$23:$H$3256,2,FALSE)),"X",$X60)</f>
        <v/>
      </c>
      <c r="Z60" s="51" t="str">
        <f>IF(ISTEXT(VLOOKUP(CONCATENATE($A60,"_",Z$3),'Unit List'!$A$23:$H$3256,2,FALSE)),"X",$X60)</f>
        <v/>
      </c>
      <c r="AA60" s="51" t="str">
        <f>IF(ISTEXT(VLOOKUP(CONCATENATE($A60,"_",AA$3),'Unit List'!$A$23:$H$3256,2,FALSE)),"X",$X60)</f>
        <v/>
      </c>
      <c r="AB60" s="51" t="str">
        <f>IF(ISTEXT(VLOOKUP(CONCATENATE($A60,"_",AB$3),'Unit List'!$A$23:$H$3256,2,FALSE)),"X",$X60)</f>
        <v/>
      </c>
      <c r="AC60" s="62" t="str">
        <f>IF(ISTEXT(VLOOKUP(CONCATENATE($A60,"_",AC$3),'Unit List'!$A$23:$H$3256,2,FALSE)),"X",$X60)</f>
        <v/>
      </c>
      <c r="AD60" s="171" t="str">
        <f>IF(ISTEXT(VLOOKUP(CONCATENATE($A60,"_",AD$3),'Unit List'!$A$23:$H$3256,2,FALSE)),"+","")</f>
        <v/>
      </c>
      <c r="AE60" s="51" t="str">
        <f>IF(ISTEXT(VLOOKUP(CONCATENATE($A60,"_",AE$3),'Unit List'!$A$23:$H$3256,2,FALSE)),"X",$AD60)</f>
        <v/>
      </c>
      <c r="AF60" s="51" t="str">
        <f>IF(ISTEXT(VLOOKUP(CONCATENATE($A60,"_",AF$3),'Unit List'!$A$23:$H$3256,2,FALSE)),"X",$AD60)</f>
        <v/>
      </c>
      <c r="AG60" s="171" t="str">
        <f>IF(ISTEXT(VLOOKUP(CONCATENATE($A60,"_",AG$3),'Unit List'!$A$23:$H$3256,2,FALSE)),"+","")</f>
        <v>+</v>
      </c>
      <c r="AH60" s="67" t="str">
        <f>IF(ISTEXT(VLOOKUP(CONCATENATE($A60,"_",AH$3),'Unit List'!$A$23:$H$3256,2,FALSE)),"X",$AG60)</f>
        <v>+</v>
      </c>
      <c r="AI60" s="67" t="str">
        <f>IF(ISTEXT(VLOOKUP(CONCATENATE($A60,"_",AI$3),'Unit List'!$A$23:$H$3256,2,FALSE)),"X",$AG60)</f>
        <v>+</v>
      </c>
      <c r="AJ60" s="70" t="str">
        <f>IF(ISTEXT(VLOOKUP(CONCATENATE($A60,"_",AJ$3),'Unit List'!$A$23:$H$3256,2,FALSE)),"X",$AG60)</f>
        <v>+</v>
      </c>
      <c r="AK60" s="172" t="str">
        <f>IF(ISTEXT(VLOOKUP(CONCATENATE($A60,"_",AK$3),'Unit List'!$A$23:$H$3256,2,FALSE)),"+","")</f>
        <v>+</v>
      </c>
      <c r="AL60" s="87" t="str">
        <f>IF(ISTEXT(VLOOKUP(CONCATENATE($A60,"_",AL$3),'Unit List'!$A$23:$H$3256,2,FALSE)),"X",$AK60)</f>
        <v>+</v>
      </c>
      <c r="AM60" s="53" t="str">
        <f>IF(ISTEXT(VLOOKUP(CONCATENATE($A60,"_",AM$3),'Unit List'!$A$23:$H$3256,2,FALSE)),"X",$AK60)</f>
        <v>+</v>
      </c>
      <c r="AN60" s="125" t="str">
        <f>IF(ISTEXT(VLOOKUP(CONCATENATE($A60,"_",AN$3),'Unit List'!$A$23:$H$3256,2,FALSE)),"+","")</f>
        <v/>
      </c>
      <c r="AO60" s="53" t="str">
        <f>IF(ISTEXT(VLOOKUP(CONCATENATE($A60,"_",AO$3),'Unit List'!$A$23:$H$3256,2,FALSE)),"X",$AN60)</f>
        <v/>
      </c>
      <c r="AP60" s="171" t="str">
        <f>IF(ISTEXT(VLOOKUP(CONCATENATE($A60,"_",AP$3),'Unit List'!$A$23:$H$3256,2,FALSE)),"+","")</f>
        <v>+</v>
      </c>
      <c r="AQ60" s="67" t="str">
        <f>IF(ISTEXT(VLOOKUP(CONCATENATE($A60,"_",AQ$3),'Unit List'!$A$23:$H$3256,2,FALSE)),"X",$AP60)</f>
        <v>X</v>
      </c>
      <c r="AR60" s="67" t="str">
        <f>IF(ISTEXT(VLOOKUP(CONCATENATE($A60,"_",AR$3),'Unit List'!$A$23:$H$3256,2,FALSE)),"X",$AP60)</f>
        <v>X</v>
      </c>
      <c r="AS60" s="94" t="str">
        <f>IF(ISTEXT(VLOOKUP(CONCATENATE($A60,"_",AS$3),'Unit List'!$A$23:$H$3256,2,FALSE)),"X",$AP60)</f>
        <v>+</v>
      </c>
      <c r="AT60" s="53" t="str">
        <f>IF(ISTEXT(VLOOKUP(CONCATENATE($A60,"_",AT$3),'Unit List'!$A$23:$H$3256,2,FALSE)),"X",$AP60)</f>
        <v>+</v>
      </c>
      <c r="AU60" s="124" t="str">
        <f>IF(ISTEXT(VLOOKUP(CONCATENATE($A60,"_",AU$3),'Unit List'!$A$23:$H$3256,2,FALSE)),"+","")</f>
        <v>+</v>
      </c>
      <c r="AV60" s="51" t="str">
        <f>IF(ISTEXT(VLOOKUP(CONCATENATE($A60,"_",AV$3),'Unit List'!$A$23:$H$3256,2,FALSE)),"X",$AU60)</f>
        <v>+</v>
      </c>
      <c r="AW60" s="70" t="str">
        <f>IF(ISTEXT(VLOOKUP(CONCATENATE($A60,"_",AW$3),'Unit List'!$A$23:$H$3256,2,FALSE)),"X",$AU60)</f>
        <v>X</v>
      </c>
      <c r="AX60" s="171" t="str">
        <f>IF(ISTEXT(VLOOKUP(CONCATENATE($A60,"_",AX$3),'Unit List'!$A$23:$H$3256,2,FALSE)),"+","")</f>
        <v>+</v>
      </c>
      <c r="AY60" s="67" t="str">
        <f>IF(ISTEXT(VLOOKUP(CONCATENATE($A60,"_",AY$3),'Unit List'!$A$23:$H$3256,2,FALSE)),"X",$AX60)</f>
        <v>+</v>
      </c>
      <c r="AZ60" s="70" t="str">
        <f>IF(ISTEXT(VLOOKUP(CONCATENATE($A60,"_",AZ$3),'Unit List'!$A$23:$H$3256,2,FALSE)),"X",$AX60)</f>
        <v>+</v>
      </c>
      <c r="BA60" s="182" t="str">
        <f>IF(ISTEXT(VLOOKUP(CONCATENATE($A60,"_",BA$3),'Unit List'!$A$23:$H$3256,2,FALSE)),"+","")</f>
        <v/>
      </c>
      <c r="BB60" s="51" t="str">
        <f>IF(ISTEXT(VLOOKUP(CONCATENATE($A60,"_",BB$3),'Unit List'!$A$23:$H$3256,2,FALSE)),"X",$BA60)</f>
        <v/>
      </c>
      <c r="BC60" s="51" t="str">
        <f>IF(ISTEXT(VLOOKUP(CONCATENATE($A60,"_",BC$3),'Unit List'!$A$23:$H$3256,2,FALSE)),"X",$BA60)</f>
        <v/>
      </c>
      <c r="BD60" s="53" t="str">
        <f>IF(ISTEXT(VLOOKUP(CONCATENATE($A60,"_",BD$3),'Unit List'!$A$23:$H$3256,2,FALSE)),"X",$BA60)</f>
        <v/>
      </c>
      <c r="BE60" s="125" t="str">
        <f>IF(ISTEXT(VLOOKUP(CONCATENATE($A60,"_",BE$3),'Unit List'!$A$23:$H$3256,2,FALSE)),"+","")</f>
        <v/>
      </c>
      <c r="BF60" s="68" t="str">
        <f>IF(ISTEXT(VLOOKUP(CONCATENATE($A60,"_",BF$3),'Unit List'!$A$23:$H$3256,2,FALSE)),"X",$BE60)</f>
        <v/>
      </c>
      <c r="BG60" s="75"/>
      <c r="BH60" s="84"/>
      <c r="BI60" s="214"/>
      <c r="BJ60" s="215"/>
      <c r="BK60" s="215"/>
      <c r="BL60" s="215"/>
      <c r="BM60" s="216"/>
      <c r="BN60" s="54"/>
      <c r="BO60" s="54"/>
      <c r="BP60" s="54"/>
      <c r="BQ60" s="54"/>
      <c r="BR60" s="54"/>
      <c r="BS60" s="54"/>
      <c r="DZ60" s="55"/>
      <c r="EA60" s="55"/>
    </row>
    <row r="61" spans="1:131" ht="12.75" customHeight="1" x14ac:dyDescent="0.2">
      <c r="A61" s="56" t="s">
        <v>1274</v>
      </c>
      <c r="B61" s="181" t="str">
        <f>IF(ISTEXT(VLOOKUP(CONCATENATE($A61,"_",B$3),'Unit List'!$A$23:$H$3256,2,FALSE)),"+","")</f>
        <v/>
      </c>
      <c r="C61" s="57" t="str">
        <f>IF(ISTEXT(VLOOKUP(CONCATENATE($A61,"_",C$3),'Unit List'!$A$23:$H$3256,2,FALSE)),"X",$B61)</f>
        <v/>
      </c>
      <c r="D61" s="51" t="str">
        <f>IF(ISTEXT(VLOOKUP(CONCATENATE($A61,"_",D$3),'Unit List'!$A$23:$H$3256,2,FALSE)),"X",$B61)</f>
        <v/>
      </c>
      <c r="E61" s="51" t="str">
        <f>IF(ISTEXT(VLOOKUP(CONCATENATE($A61,"_",E$3),'Unit List'!$A$23:$H$3256,2,FALSE)),"X",$B61)</f>
        <v/>
      </c>
      <c r="F61" s="60" t="str">
        <f>IF(ISTEXT(VLOOKUP(CONCATENATE($A61,"_",F$3),'Unit List'!$A$23:$H$3256,2,FALSE)),"X",$B61)</f>
        <v/>
      </c>
      <c r="G61" s="51" t="str">
        <f>IF(ISTEXT(VLOOKUP(CONCATENATE($A61,"_",G$3),'Unit List'!$A$23:$H$3256,2,FALSE)),"X",$B61)</f>
        <v/>
      </c>
      <c r="H61" s="51" t="str">
        <f>IF(ISTEXT(VLOOKUP(CONCATENATE($A61,"_",H$3),'Unit List'!$A$23:$H$3256,2,FALSE)),"X",$B61)</f>
        <v/>
      </c>
      <c r="I61" s="53" t="str">
        <f>IF(ISTEXT(VLOOKUP(CONCATENATE($A61,"_",I$3),'Unit List'!$A$23:$H$3256,2,FALSE)),"X",$B61)</f>
        <v/>
      </c>
      <c r="J61" s="172" t="str">
        <f>IF(ISTEXT(VLOOKUP(CONCATENATE($A61,"_",J$3),'Unit List'!$A$23:$H$3256,2,FALSE)),"+","")</f>
        <v/>
      </c>
      <c r="K61" s="51" t="str">
        <f>IF(ISTEXT(VLOOKUP(CONCATENATE($A61,"_",K$3),'Unit List'!$A$23:$H$3256,2,FALSE)),"X",$J61)</f>
        <v/>
      </c>
      <c r="L61" s="62" t="str">
        <f>IF(ISTEXT(VLOOKUP(CONCATENATE($A61,"_",L$3),'Unit List'!$A$23:$H$3256,2,FALSE)),"X",$J61)</f>
        <v/>
      </c>
      <c r="M61" s="172" t="str">
        <f>IF(ISTEXT(VLOOKUP(CONCATENATE($A61,"_",M$3),'Unit List'!$A$23:$H$3256,2,FALSE)),"+","")</f>
        <v/>
      </c>
      <c r="N61" s="51" t="str">
        <f>IF(ISTEXT(VLOOKUP(CONCATENATE($A61,"_",N$3),'Unit List'!$A$23:$H$3256,2,FALSE)),"X",$M61)</f>
        <v/>
      </c>
      <c r="O61" s="53" t="str">
        <f>IF(ISTEXT(VLOOKUP(CONCATENATE($A61,"_",O$3),'Unit List'!$A$23:$H$3256,2,FALSE)),"X",$M61)</f>
        <v/>
      </c>
      <c r="P61" s="172" t="str">
        <f>IF(ISTEXT(VLOOKUP(CONCATENATE($A61,"_",P$3),'Unit List'!$A$23:$H$3256,2,FALSE)),"+","")</f>
        <v/>
      </c>
      <c r="Q61" s="51" t="str">
        <f>IF(ISTEXT(VLOOKUP(CONCATENATE($A61,"_",Q$3),'Unit List'!$A$23:$H$3256,2,FALSE)),"X",$P61)</f>
        <v/>
      </c>
      <c r="R61" s="51" t="str">
        <f>IF(ISTEXT(VLOOKUP(CONCATENATE($A61,"_",R$3),'Unit List'!$A$23:$H$3256,2,FALSE)),"X",$P61)</f>
        <v/>
      </c>
      <c r="S61" s="51" t="str">
        <f>IF(ISTEXT(VLOOKUP(CONCATENATE($A61,"_",S$3),'Unit List'!$A$23:$H$3256,2,FALSE)),"X",$P61)</f>
        <v/>
      </c>
      <c r="T61" s="52" t="str">
        <f>IF(ISTEXT(VLOOKUP(CONCATENATE($A61,"_",T$3),'Unit List'!$A$23:$H$3256,2,FALSE)),"X",$P61)</f>
        <v/>
      </c>
      <c r="U61" s="51" t="str">
        <f>IF(ISTEXT(VLOOKUP(CONCATENATE($A61,"_",U$3),'Unit List'!$A$23:$H$3256,2,FALSE)),"X",$P61)</f>
        <v/>
      </c>
      <c r="V61" s="60" t="str">
        <f>IF(ISTEXT(VLOOKUP(CONCATENATE($A61,"_",V$3),'Unit List'!$A$23:$H$3256,2,FALSE)),"X",$P61)</f>
        <v/>
      </c>
      <c r="W61" s="53" t="str">
        <f>IF(ISTEXT(VLOOKUP(CONCATENATE($A61,"_",W$3),'Unit List'!$A$23:$H$3256,2,FALSE)),"X",$P61)</f>
        <v/>
      </c>
      <c r="X61" s="172" t="str">
        <f>IF(ISTEXT(VLOOKUP(CONCATENATE($A61,"_",X$3),'Unit List'!$A$23:$H$3256,2,FALSE)),"+","")</f>
        <v/>
      </c>
      <c r="Y61" s="51" t="str">
        <f>IF(ISTEXT(VLOOKUP(CONCATENATE($A61,"_",Y$3),'Unit List'!$A$23:$H$3256,2,FALSE)),"X",$X61)</f>
        <v/>
      </c>
      <c r="Z61" s="51" t="str">
        <f>IF(ISTEXT(VLOOKUP(CONCATENATE($A61,"_",Z$3),'Unit List'!$A$23:$H$3256,2,FALSE)),"X",$X61)</f>
        <v/>
      </c>
      <c r="AA61" s="51" t="str">
        <f>IF(ISTEXT(VLOOKUP(CONCATENATE($A61,"_",AA$3),'Unit List'!$A$23:$H$3256,2,FALSE)),"X",$X61)</f>
        <v/>
      </c>
      <c r="AB61" s="51" t="str">
        <f>IF(ISTEXT(VLOOKUP(CONCATENATE($A61,"_",AB$3),'Unit List'!$A$23:$H$3256,2,FALSE)),"X",$X61)</f>
        <v/>
      </c>
      <c r="AC61" s="62" t="str">
        <f>IF(ISTEXT(VLOOKUP(CONCATENATE($A61,"_",AC$3),'Unit List'!$A$23:$H$3256,2,FALSE)),"X",$X61)</f>
        <v/>
      </c>
      <c r="AD61" s="172" t="str">
        <f>IF(ISTEXT(VLOOKUP(CONCATENATE($A61,"_",AD$3),'Unit List'!$A$23:$H$3256,2,FALSE)),"+","")</f>
        <v/>
      </c>
      <c r="AE61" s="51" t="str">
        <f>IF(ISTEXT(VLOOKUP(CONCATENATE($A61,"_",AE$3),'Unit List'!$A$23:$H$3256,2,FALSE)),"X",$AD61)</f>
        <v/>
      </c>
      <c r="AF61" s="51" t="str">
        <f>IF(ISTEXT(VLOOKUP(CONCATENATE($A61,"_",AF$3),'Unit List'!$A$23:$H$3256,2,FALSE)),"X",$AD61)</f>
        <v/>
      </c>
      <c r="AG61" s="172" t="str">
        <f>IF(ISTEXT(VLOOKUP(CONCATENATE($A61,"_",AG$3),'Unit List'!$A$23:$H$3256,2,FALSE)),"+","")</f>
        <v/>
      </c>
      <c r="AH61" s="51" t="str">
        <f>IF(ISTEXT(VLOOKUP(CONCATENATE($A61,"_",AH$3),'Unit List'!$A$23:$H$3256,2,FALSE)),"X",$AG61)</f>
        <v/>
      </c>
      <c r="AI61" s="51" t="str">
        <f>IF(ISTEXT(VLOOKUP(CONCATENATE($A61,"_",AI$3),'Unit List'!$A$23:$H$3256,2,FALSE)),"X",$AG61)</f>
        <v/>
      </c>
      <c r="AJ61" s="53" t="str">
        <f>IF(ISTEXT(VLOOKUP(CONCATENATE($A61,"_",AJ$3),'Unit List'!$A$23:$H$3256,2,FALSE)),"X",$AG61)</f>
        <v/>
      </c>
      <c r="AK61" s="172" t="str">
        <f>IF(ISTEXT(VLOOKUP(CONCATENATE($A61,"_",AK$3),'Unit List'!$A$23:$H$3256,2,FALSE)),"+","")</f>
        <v/>
      </c>
      <c r="AL61" s="52" t="str">
        <f>IF(ISTEXT(VLOOKUP(CONCATENATE($A61,"_",AL$3),'Unit List'!$A$23:$H$3256,2,FALSE)),"X",$AK61)</f>
        <v/>
      </c>
      <c r="AM61" s="53" t="str">
        <f>IF(ISTEXT(VLOOKUP(CONCATENATE($A61,"_",AM$3),'Unit List'!$A$23:$H$3256,2,FALSE)),"X",$AK61)</f>
        <v/>
      </c>
      <c r="AN61" s="125" t="str">
        <f>IF(ISTEXT(VLOOKUP(CONCATENATE($A61,"_",AN$3),'Unit List'!$A$23:$H$3256,2,FALSE)),"+","")</f>
        <v/>
      </c>
      <c r="AO61" s="53" t="str">
        <f>IF(ISTEXT(VLOOKUP(CONCATENATE($A61,"_",AO$3),'Unit List'!$A$23:$H$3256,2,FALSE)),"X",$AN61)</f>
        <v/>
      </c>
      <c r="AP61" s="172" t="str">
        <f>IF(ISTEXT(VLOOKUP(CONCATENATE($A61,"_",AP$3),'Unit List'!$A$23:$H$3256,2,FALSE)),"+","")</f>
        <v/>
      </c>
      <c r="AQ61" s="51" t="str">
        <f>IF(ISTEXT(VLOOKUP(CONCATENATE($A61,"_",AQ$3),'Unit List'!$A$23:$H$3256,2,FALSE)),"X",$AP61)</f>
        <v/>
      </c>
      <c r="AR61" s="51" t="str">
        <f>IF(ISTEXT(VLOOKUP(CONCATENATE($A61,"_",AR$3),'Unit List'!$A$23:$H$3256,2,FALSE)),"X",$AP61)</f>
        <v/>
      </c>
      <c r="AS61" s="51" t="str">
        <f>IF(ISTEXT(VLOOKUP(CONCATENATE($A61,"_",AS$3),'Unit List'!$A$23:$H$3256,2,FALSE)),"X",$AP61)</f>
        <v/>
      </c>
      <c r="AT61" s="53" t="str">
        <f>IF(ISTEXT(VLOOKUP(CONCATENATE($A61,"_",AT$3),'Unit List'!$A$23:$H$3256,2,FALSE)),"X",$AP61)</f>
        <v/>
      </c>
      <c r="AU61" s="124" t="str">
        <f>IF(ISTEXT(VLOOKUP(CONCATENATE($A61,"_",AU$3),'Unit List'!$A$23:$H$3256,2,FALSE)),"+","")</f>
        <v/>
      </c>
      <c r="AV61" s="51" t="str">
        <f>IF(ISTEXT(VLOOKUP(CONCATENATE($A61,"_",AV$3),'Unit List'!$A$23:$H$3256,2,FALSE)),"X",$AU61)</f>
        <v/>
      </c>
      <c r="AW61" s="53" t="str">
        <f>IF(ISTEXT(VLOOKUP(CONCATENATE($A61,"_",AW$3),'Unit List'!$A$23:$H$3256,2,FALSE)),"X",$AU61)</f>
        <v/>
      </c>
      <c r="AX61" s="172" t="str">
        <f>IF(ISTEXT(VLOOKUP(CONCATENATE($A61,"_",AX$3),'Unit List'!$A$23:$H$3256,2,FALSE)),"+","")</f>
        <v/>
      </c>
      <c r="AY61" s="51" t="str">
        <f>IF(ISTEXT(VLOOKUP(CONCATENATE($A61,"_",AY$3),'Unit List'!$A$23:$H$3256,2,FALSE)),"X",$AX61)</f>
        <v/>
      </c>
      <c r="AZ61" s="53" t="str">
        <f>IF(ISTEXT(VLOOKUP(CONCATENATE($A61,"_",AZ$3),'Unit List'!$A$23:$H$3256,2,FALSE)),"X",$AX61)</f>
        <v/>
      </c>
      <c r="BA61" s="182" t="str">
        <f>IF(ISTEXT(VLOOKUP(CONCATENATE($A61,"_",BA$3),'Unit List'!$A$23:$H$3256,2,FALSE)),"+","")</f>
        <v/>
      </c>
      <c r="BB61" s="51" t="str">
        <f>IF(ISTEXT(VLOOKUP(CONCATENATE($A61,"_",BB$3),'Unit List'!$A$23:$H$3256,2,FALSE)),"X",$BA61)</f>
        <v/>
      </c>
      <c r="BC61" s="51" t="str">
        <f>IF(ISTEXT(VLOOKUP(CONCATENATE($A61,"_",BC$3),'Unit List'!$A$23:$H$3256,2,FALSE)),"X",$BA61)</f>
        <v/>
      </c>
      <c r="BD61" s="53" t="str">
        <f>IF(ISTEXT(VLOOKUP(CONCATENATE($A61,"_",BD$3),'Unit List'!$A$23:$H$3256,2,FALSE)),"X",$BA61)</f>
        <v/>
      </c>
      <c r="BE61" s="125" t="str">
        <f>IF(ISTEXT(VLOOKUP(CONCATENATE($A61,"_",BE$3),'Unit List'!$A$23:$H$3256,2,FALSE)),"+","")</f>
        <v/>
      </c>
      <c r="BF61" s="62" t="str">
        <f>IF(ISTEXT(VLOOKUP(CONCATENATE($A61,"_",BF$3),'Unit List'!$A$23:$H$3256,2,FALSE)),"X",$BE61)</f>
        <v/>
      </c>
      <c r="BG61" s="75"/>
      <c r="BH61" s="84"/>
      <c r="BI61" s="214"/>
      <c r="BJ61" s="215"/>
      <c r="BK61" s="215"/>
      <c r="BL61" s="215"/>
      <c r="BM61" s="216"/>
      <c r="BN61" s="54"/>
      <c r="BO61" s="54"/>
      <c r="BP61" s="54"/>
      <c r="BQ61" s="54"/>
      <c r="BR61" s="54"/>
      <c r="BS61" s="54"/>
      <c r="DZ61" s="55"/>
      <c r="EA61" s="55"/>
    </row>
    <row r="62" spans="1:131" ht="12.75" customHeight="1" x14ac:dyDescent="0.2">
      <c r="A62" s="109" t="s">
        <v>1161</v>
      </c>
      <c r="B62" s="185" t="str">
        <f>IF(ISTEXT(VLOOKUP(CONCATENATE($A62,"_",B$3),'Unit List'!$A$23:$H$3256,2,FALSE)),"+","")</f>
        <v/>
      </c>
      <c r="C62" s="110" t="str">
        <f>IF(ISTEXT(VLOOKUP(CONCATENATE($A62,"_",C$3),'Unit List'!$A$23:$H$3256,2,FALSE)),"X",$B62)</f>
        <v/>
      </c>
      <c r="D62" s="111" t="str">
        <f>IF(ISTEXT(VLOOKUP(CONCATENATE($A62,"_",D$3),'Unit List'!$A$23:$H$3256,2,FALSE)),"X",$B62)</f>
        <v/>
      </c>
      <c r="E62" s="111" t="str">
        <f>IF(ISTEXT(VLOOKUP(CONCATENATE($A62,"_",E$3),'Unit List'!$A$23:$H$3256,2,FALSE)),"X",$B62)</f>
        <v/>
      </c>
      <c r="F62" s="111" t="str">
        <f>IF(ISTEXT(VLOOKUP(CONCATENATE($A62,"_",F$3),'Unit List'!$A$23:$H$3256,2,FALSE)),"X",$B62)</f>
        <v/>
      </c>
      <c r="G62" s="111" t="str">
        <f>IF(ISTEXT(VLOOKUP(CONCATENATE($A62,"_",G$3),'Unit List'!$A$23:$H$3256,2,FALSE)),"X",$B62)</f>
        <v/>
      </c>
      <c r="H62" s="111" t="str">
        <f>IF(ISTEXT(VLOOKUP(CONCATENATE($A62,"_",H$3),'Unit List'!$A$23:$H$3256,2,FALSE)),"X",$B62)</f>
        <v/>
      </c>
      <c r="I62" s="112" t="s">
        <v>0</v>
      </c>
      <c r="J62" s="173" t="str">
        <f>IF(ISTEXT(VLOOKUP(CONCATENATE($A62,"_",J$3),'Unit List'!$A$23:$H$3256,2,FALSE)),"+","")</f>
        <v/>
      </c>
      <c r="K62" s="111" t="str">
        <f>IF(ISTEXT(VLOOKUP(CONCATENATE($A62,"_",K$3),'Unit List'!$A$23:$H$3256,2,FALSE)),"X",$J62)</f>
        <v/>
      </c>
      <c r="L62" s="113" t="str">
        <f>IF(ISTEXT(VLOOKUP(CONCATENATE($A62,"_",L$3),'Unit List'!$A$23:$H$3256,2,FALSE)),"X",$J62)</f>
        <v/>
      </c>
      <c r="M62" s="173" t="str">
        <f>IF(ISTEXT(VLOOKUP(CONCATENATE($A62,"_",M$3),'Unit List'!$A$23:$H$3256,2,FALSE)),"+","")</f>
        <v/>
      </c>
      <c r="N62" s="111" t="str">
        <f>IF(ISTEXT(VLOOKUP(CONCATENATE($A62,"_",N$3),'Unit List'!$A$23:$H$3256,2,FALSE)),"X",$M62)</f>
        <v/>
      </c>
      <c r="O62" s="114" t="str">
        <f>IF(ISTEXT(VLOOKUP(CONCATENATE($A62,"_",O$3),'Unit List'!$A$23:$H$3256,2,FALSE)),"X",$M62)</f>
        <v/>
      </c>
      <c r="P62" s="173" t="str">
        <f>IF(ISTEXT(VLOOKUP(CONCATENATE($A62,"_",P$3),'Unit List'!$A$23:$H$3256,2,FALSE)),"+","")</f>
        <v/>
      </c>
      <c r="Q62" s="111" t="str">
        <f>IF(ISTEXT(VLOOKUP(CONCATENATE($A62,"_",Q$3),'Unit List'!$A$23:$H$3256,2,FALSE)),"X",$P62)</f>
        <v/>
      </c>
      <c r="R62" s="111" t="str">
        <f>IF(ISTEXT(VLOOKUP(CONCATENATE($A62,"_",R$3),'Unit List'!$A$23:$H$3256,2,FALSE)),"X",$P62)</f>
        <v/>
      </c>
      <c r="S62" s="111" t="str">
        <f>IF(ISTEXT(VLOOKUP(CONCATENATE($A62,"_",S$3),'Unit List'!$A$23:$H$3256,2,FALSE)),"X",$P62)</f>
        <v/>
      </c>
      <c r="T62" s="115" t="str">
        <f>IF(ISTEXT(VLOOKUP(CONCATENATE($A62,"_",T$3),'Unit List'!$A$23:$H$3256,2,FALSE)),"X",$P62)</f>
        <v/>
      </c>
      <c r="U62" s="111" t="str">
        <f>IF(ISTEXT(VLOOKUP(CONCATENATE($A62,"_",U$3),'Unit List'!$A$23:$H$3256,2,FALSE)),"X",$P62)</f>
        <v/>
      </c>
      <c r="V62" s="111" t="str">
        <f>IF(ISTEXT(VLOOKUP(CONCATENATE($A62,"_",V$3),'Unit List'!$A$23:$H$3256,2,FALSE)),"X",$P62)</f>
        <v/>
      </c>
      <c r="W62" s="114" t="str">
        <f>IF(ISTEXT(VLOOKUP(CONCATENATE($A62,"_",W$3),'Unit List'!$A$23:$H$3256,2,FALSE)),"X",$P62)</f>
        <v/>
      </c>
      <c r="X62" s="173" t="str">
        <f>IF(ISTEXT(VLOOKUP(CONCATENATE($A62,"_",X$3),'Unit List'!$A$23:$H$3256,2,FALSE)),"+","")</f>
        <v/>
      </c>
      <c r="Y62" s="111" t="str">
        <f>IF(ISTEXT(VLOOKUP(CONCATENATE($A62,"_",Y$3),'Unit List'!$A$23:$H$3256,2,FALSE)),"X",$X62)</f>
        <v/>
      </c>
      <c r="Z62" s="111" t="str">
        <f>IF(ISTEXT(VLOOKUP(CONCATENATE($A62,"_",Z$3),'Unit List'!$A$23:$H$3256,2,FALSE)),"X",$X62)</f>
        <v/>
      </c>
      <c r="AA62" s="111" t="str">
        <f>IF(ISTEXT(VLOOKUP(CONCATENATE($A62,"_",AA$3),'Unit List'!$A$23:$H$3256,2,FALSE)),"X",$X62)</f>
        <v/>
      </c>
      <c r="AB62" s="111" t="str">
        <f>IF(ISTEXT(VLOOKUP(CONCATENATE($A62,"_",AB$3),'Unit List'!$A$23:$H$3256,2,FALSE)),"X",$X62)</f>
        <v/>
      </c>
      <c r="AC62" s="113" t="str">
        <f>IF(ISTEXT(VLOOKUP(CONCATENATE($A62,"_",AC$3),'Unit List'!$A$23:$H$3256,2,FALSE)),"X",$X62)</f>
        <v/>
      </c>
      <c r="AD62" s="173" t="str">
        <f>IF(ISTEXT(VLOOKUP(CONCATENATE($A62,"_",AD$3),'Unit List'!$A$23:$H$3256,2,FALSE)),"+","")</f>
        <v/>
      </c>
      <c r="AE62" s="111" t="str">
        <f>IF(ISTEXT(VLOOKUP(CONCATENATE($A62,"_",AE$3),'Unit List'!$A$23:$H$3256,2,FALSE)),"X",$AD62)</f>
        <v/>
      </c>
      <c r="AF62" s="114" t="str">
        <f>IF(ISTEXT(VLOOKUP(CONCATENATE($A62,"_",AF$3),'Unit List'!$A$23:$H$3256,2,FALSE)),"X",$AD62)</f>
        <v/>
      </c>
      <c r="AG62" s="173" t="str">
        <f>IF(ISTEXT(VLOOKUP(CONCATENATE($A62,"_",AG$3),'Unit List'!$A$23:$H$3256,2,FALSE)),"+","")</f>
        <v/>
      </c>
      <c r="AH62" s="111" t="str">
        <f>IF(ISTEXT(VLOOKUP(CONCATENATE($A62,"_",AH$3),'Unit List'!$A$23:$H$3256,2,FALSE)),"X",$AG62)</f>
        <v/>
      </c>
      <c r="AI62" s="111" t="str">
        <f>IF(ISTEXT(VLOOKUP(CONCATENATE($A62,"_",AI$3),'Unit List'!$A$23:$H$3256,2,FALSE)),"X",$AG62)</f>
        <v/>
      </c>
      <c r="AJ62" s="114" t="str">
        <f>IF(ISTEXT(VLOOKUP(CONCATENATE($A62,"_",AJ$3),'Unit List'!$A$23:$H$3256,2,FALSE)),"X",$AG62)</f>
        <v/>
      </c>
      <c r="AK62" s="173" t="str">
        <f>IF(ISTEXT(VLOOKUP(CONCATENATE($A62,"_",AK$3),'Unit List'!$A$23:$H$3256,2,FALSE)),"+","")</f>
        <v/>
      </c>
      <c r="AL62" s="115" t="str">
        <f>IF(ISTEXT(VLOOKUP(CONCATENATE($A62,"_",AL$3),'Unit List'!$A$23:$H$3256,2,FALSE)),"X",$AK62)</f>
        <v/>
      </c>
      <c r="AM62" s="114" t="str">
        <f>IF(ISTEXT(VLOOKUP(CONCATENATE($A62,"_",AM$3),'Unit List'!$A$23:$H$3256,2,FALSE)),"X",$AK62)</f>
        <v/>
      </c>
      <c r="AN62" s="186" t="str">
        <f>IF(ISTEXT(VLOOKUP(CONCATENATE($A62,"_",AN$3),'Unit List'!$A$23:$H$3256,2,FALSE)),"+","")</f>
        <v/>
      </c>
      <c r="AO62" s="114" t="str">
        <f>IF(ISTEXT(VLOOKUP(CONCATENATE($A62,"_",AO$3),'Unit List'!$A$23:$H$3256,2,FALSE)),"X",$AN62)</f>
        <v/>
      </c>
      <c r="AP62" s="173" t="str">
        <f>IF(ISTEXT(VLOOKUP(CONCATENATE($A62,"_",AP$3),'Unit List'!$A$23:$H$3256,2,FALSE)),"+","")</f>
        <v/>
      </c>
      <c r="AQ62" s="111" t="str">
        <f>IF(ISTEXT(VLOOKUP(CONCATENATE($A62,"_",AQ$3),'Unit List'!$A$23:$H$3256,2,FALSE)),"X",$AP62)</f>
        <v/>
      </c>
      <c r="AR62" s="111" t="str">
        <f>IF(ISTEXT(VLOOKUP(CONCATENATE($A62,"_",AR$3),'Unit List'!$A$23:$H$3256,2,FALSE)),"X",$AP62)</f>
        <v/>
      </c>
      <c r="AS62" s="111" t="str">
        <f>IF(ISTEXT(VLOOKUP(CONCATENATE($A62,"_",AS$3),'Unit List'!$A$23:$H$3256,2,FALSE)),"X",$AP62)</f>
        <v/>
      </c>
      <c r="AT62" s="114" t="str">
        <f>IF(ISTEXT(VLOOKUP(CONCATENATE($A62,"_",AT$3),'Unit List'!$A$23:$H$3256,2,FALSE)),"X",$AP62)</f>
        <v/>
      </c>
      <c r="AU62" s="187" t="str">
        <f>IF(ISTEXT(VLOOKUP(CONCATENATE($A62,"_",AU$3),'Unit List'!$A$23:$H$3256,2,FALSE)),"+","")</f>
        <v/>
      </c>
      <c r="AV62" s="111" t="str">
        <f>IF(ISTEXT(VLOOKUP(CONCATENATE($A62,"_",AV$3),'Unit List'!$A$23:$H$3256,2,FALSE)),"X",$AU62)</f>
        <v/>
      </c>
      <c r="AW62" s="114" t="str">
        <f>IF(ISTEXT(VLOOKUP(CONCATENATE($A62,"_",AW$3),'Unit List'!$A$23:$H$3256,2,FALSE)),"X",$AU62)</f>
        <v/>
      </c>
      <c r="AX62" s="173" t="str">
        <f>IF(ISTEXT(VLOOKUP(CONCATENATE($A62,"_",AX$3),'Unit List'!$A$23:$H$3256,2,FALSE)),"+","")</f>
        <v/>
      </c>
      <c r="AY62" s="111" t="str">
        <f>IF(ISTEXT(VLOOKUP(CONCATENATE($A62,"_",AY$3),'Unit List'!$A$23:$H$3256,2,FALSE)),"X",$AX62)</f>
        <v/>
      </c>
      <c r="AZ62" s="114" t="str">
        <f>IF(ISTEXT(VLOOKUP(CONCATENATE($A62,"_",AZ$3),'Unit List'!$A$23:$H$3256,2,FALSE)),"X",$AX62)</f>
        <v/>
      </c>
      <c r="BA62" s="188" t="str">
        <f>IF(ISTEXT(VLOOKUP(CONCATENATE($A62,"_",BA$3),'Unit List'!$A$23:$H$3256,2,FALSE)),"+","")</f>
        <v/>
      </c>
      <c r="BB62" s="111" t="str">
        <f>IF(ISTEXT(VLOOKUP(CONCATENATE($A62,"_",BB$3),'Unit List'!$A$23:$H$3256,2,FALSE)),"X",$BA62)</f>
        <v/>
      </c>
      <c r="BC62" s="111" t="str">
        <f>IF(ISTEXT(VLOOKUP(CONCATENATE($A62,"_",BC$3),'Unit List'!$A$23:$H$3256,2,FALSE)),"X",$BA62)</f>
        <v/>
      </c>
      <c r="BD62" s="114" t="str">
        <f>IF(ISTEXT(VLOOKUP(CONCATENATE($A62,"_",BD$3),'Unit List'!$A$23:$H$3256,2,FALSE)),"X",$BA62)</f>
        <v/>
      </c>
      <c r="BE62" s="186" t="str">
        <f>IF(ISTEXT(VLOOKUP(CONCATENATE($A62,"_",BE$3),'Unit List'!$A$23:$H$3256,2,FALSE)),"+","")</f>
        <v/>
      </c>
      <c r="BF62" s="113" t="str">
        <f>IF(ISTEXT(VLOOKUP(CONCATENATE($A62,"_",BF$3),'Unit List'!$A$23:$H$3256,2,FALSE)),"X",$BE62)</f>
        <v/>
      </c>
      <c r="BG62" s="116"/>
      <c r="BH62" s="117"/>
      <c r="BI62" s="219"/>
      <c r="BJ62" s="220"/>
      <c r="BK62" s="220"/>
      <c r="BL62" s="220"/>
      <c r="BM62" s="221"/>
      <c r="BN62" s="54"/>
      <c r="BO62" s="54"/>
      <c r="BP62" s="54"/>
      <c r="BQ62" s="54"/>
      <c r="BR62" s="54"/>
      <c r="BS62" s="54"/>
      <c r="DZ62" s="55"/>
      <c r="EA62" s="55"/>
    </row>
    <row r="63" spans="1:131" ht="12.75" customHeight="1" x14ac:dyDescent="0.2">
      <c r="A63" s="118" t="s">
        <v>1911</v>
      </c>
      <c r="B63" s="181"/>
      <c r="C63" s="119"/>
      <c r="D63" s="120"/>
      <c r="E63" s="120"/>
      <c r="F63" s="120"/>
      <c r="G63" s="120"/>
      <c r="H63" s="120"/>
      <c r="I63" s="75"/>
      <c r="J63" s="172"/>
      <c r="K63" s="121"/>
      <c r="L63" s="122"/>
      <c r="M63" s="182" t="str">
        <f>IF(ISTEXT(VLOOKUP(CONCATENATE($A63,"_",M$3),'Unit List'!$A$23:$H$3256,2,FALSE)),"+","")</f>
        <v/>
      </c>
      <c r="N63" s="120"/>
      <c r="O63" s="75"/>
      <c r="P63" s="182"/>
      <c r="Q63" s="120"/>
      <c r="R63" s="120"/>
      <c r="S63" s="121"/>
      <c r="T63" s="121"/>
      <c r="U63" s="120"/>
      <c r="V63" s="120"/>
      <c r="W63" s="75"/>
      <c r="X63" s="182"/>
      <c r="Y63" s="120"/>
      <c r="Z63" s="191"/>
      <c r="AA63" s="191"/>
      <c r="AB63" s="120"/>
      <c r="AC63" s="75"/>
      <c r="AD63" s="182"/>
      <c r="AE63" s="120"/>
      <c r="AF63" s="123"/>
      <c r="AG63" s="182"/>
      <c r="AH63" s="120"/>
      <c r="AI63" s="120"/>
      <c r="AJ63" s="75"/>
      <c r="AK63" s="192"/>
      <c r="AL63" s="191"/>
      <c r="AM63" s="75"/>
      <c r="AN63" s="192"/>
      <c r="AO63" s="193"/>
      <c r="AP63" s="182"/>
      <c r="AQ63" s="120"/>
      <c r="AR63" s="120"/>
      <c r="AS63" s="120"/>
      <c r="AT63" s="75"/>
      <c r="AU63" s="124"/>
      <c r="AV63" s="120"/>
      <c r="AW63" s="122"/>
      <c r="AX63" s="182"/>
      <c r="AY63" s="120"/>
      <c r="AZ63" s="75"/>
      <c r="BA63" s="182"/>
      <c r="BB63" s="120"/>
      <c r="BC63" s="120"/>
      <c r="BD63" s="122"/>
      <c r="BE63" s="125"/>
      <c r="BF63" s="122"/>
      <c r="BG63" s="75"/>
      <c r="BH63" s="65"/>
      <c r="BI63" s="222"/>
      <c r="BJ63" s="223"/>
      <c r="BK63" s="223"/>
      <c r="BL63" s="223"/>
      <c r="BM63" s="224"/>
      <c r="BN63" s="54"/>
      <c r="BO63" s="54"/>
      <c r="BP63" s="54"/>
      <c r="BQ63" s="54"/>
      <c r="BR63" s="54"/>
      <c r="BS63" s="54"/>
      <c r="DZ63" s="55"/>
      <c r="EA63" s="55"/>
    </row>
    <row r="64" spans="1:131" ht="12.75" customHeight="1" x14ac:dyDescent="0.2">
      <c r="A64" s="126" t="s">
        <v>6</v>
      </c>
      <c r="B64" s="181" t="str">
        <f>IF(ISTEXT(VLOOKUP(CONCATENATE($A64,"_",B$3),'Unit List'!$A$23:$H$3256,2,FALSE)),"+","")</f>
        <v/>
      </c>
      <c r="C64" s="119" t="str">
        <f>IF(ISTEXT(VLOOKUP(CONCATENATE($A64,"_",C$3),'Unit List'!$A$23:$H$3256,2,FALSE)),"X",$B64)</f>
        <v/>
      </c>
      <c r="D64" s="120" t="str">
        <f>IF(ISTEXT(VLOOKUP(CONCATENATE($A64,"_",D$3),'Unit List'!$A$23:$H$3256,2,FALSE)),"X",$B64)</f>
        <v/>
      </c>
      <c r="E64" s="120" t="str">
        <f>IF(ISTEXT(VLOOKUP(CONCATENATE($A64,"_",E$3),'Unit List'!$A$23:$H$3256,2,FALSE)),"X",$B64)</f>
        <v/>
      </c>
      <c r="F64" s="120" t="str">
        <f>IF(ISTEXT(VLOOKUP(CONCATENATE($A64,"_",F$3),'Unit List'!$A$23:$H$3256,2,FALSE)),"X",$B64)</f>
        <v/>
      </c>
      <c r="G64" s="120" t="str">
        <f>IF(ISTEXT(VLOOKUP(CONCATENATE($A64,"_",G$3),'Unit List'!$A$23:$H$3256,2,FALSE)),"X",$B64)</f>
        <v/>
      </c>
      <c r="H64" s="120" t="str">
        <f>IF(ISTEXT(VLOOKUP(CONCATENATE($A64,"_",H$3),'Unit List'!$A$23:$H$3256,2,FALSE)),"X",$B64)</f>
        <v/>
      </c>
      <c r="I64" s="122" t="str">
        <f>IF(ISTEXT(VLOOKUP(CONCATENATE($A64,"_",I$3),'Unit List'!$A$23:$H$3256,2,FALSE)),"X",$B64)</f>
        <v/>
      </c>
      <c r="J64" s="172" t="str">
        <f>IF(ISTEXT(VLOOKUP(CONCATENATE($A64,"_",J$3),'Unit List'!$A$23:$H$3256,2,FALSE)),"+","")</f>
        <v/>
      </c>
      <c r="K64" s="120" t="str">
        <f>IF(ISTEXT(VLOOKUP(CONCATENATE($A64,"_",K$3),'Unit List'!$A$23:$H$3256,2,FALSE)),"X",$J64)</f>
        <v/>
      </c>
      <c r="L64" s="75" t="str">
        <f>IF(ISTEXT(VLOOKUP(CONCATENATE($A64,"_",L$3),'Unit List'!$A$23:$H$3256,2,FALSE)),"X",$J64)</f>
        <v/>
      </c>
      <c r="M64" s="172" t="str">
        <f>IF(ISTEXT(VLOOKUP(CONCATENATE($A64,"_",M$3),'Unit List'!$A$23:$H$3256,2,FALSE)),"+","")</f>
        <v/>
      </c>
      <c r="N64" s="120" t="str">
        <f>IF(ISTEXT(VLOOKUP(CONCATENATE($A64,"_",N$3),'Unit List'!$A$23:$H$3256,2,FALSE)),"X",$M64)</f>
        <v/>
      </c>
      <c r="O64" s="122" t="str">
        <f>IF(ISTEXT(VLOOKUP(CONCATENATE($A64,"_",O$3),'Unit List'!$A$23:$H$3256,2,FALSE)),"X",$M64)</f>
        <v/>
      </c>
      <c r="P64" s="172" t="str">
        <f>IF(ISTEXT(VLOOKUP(CONCATENATE($A64,"_",P$3),'Unit List'!$A$23:$H$3256,2,FALSE)),"+","")</f>
        <v/>
      </c>
      <c r="Q64" s="120" t="str">
        <f>IF(ISTEXT(VLOOKUP(CONCATENATE($A64,"_",Q$3),'Unit List'!$A$23:$H$3256,2,FALSE)),"X",$P64)</f>
        <v/>
      </c>
      <c r="R64" s="120" t="str">
        <f>IF(ISTEXT(VLOOKUP(CONCATENATE($A64,"_",R$3),'Unit List'!$A$23:$H$3256,2,FALSE)),"X",$P64)</f>
        <v/>
      </c>
      <c r="S64" s="120" t="str">
        <f>IF(ISTEXT(VLOOKUP(CONCATENATE($A64,"_",S$3),'Unit List'!$A$23:$H$3256,2,FALSE)),"X",$P64)</f>
        <v/>
      </c>
      <c r="T64" s="121" t="str">
        <f>IF(ISTEXT(VLOOKUP(CONCATENATE($A64,"_",T$3),'Unit List'!$A$23:$H$3256,2,FALSE)),"X",$P64)</f>
        <v/>
      </c>
      <c r="U64" s="120" t="str">
        <f>IF(ISTEXT(VLOOKUP(CONCATENATE($A64,"_",U$3),'Unit List'!$A$23:$H$3256,2,FALSE)),"X",$P64)</f>
        <v/>
      </c>
      <c r="V64" s="120" t="str">
        <f>IF(ISTEXT(VLOOKUP(CONCATENATE($A64,"_",V$3),'Unit List'!$A$23:$H$3256,2,FALSE)),"X",$P64)</f>
        <v/>
      </c>
      <c r="W64" s="122" t="str">
        <f>IF(ISTEXT(VLOOKUP(CONCATENATE($A64,"_",W$3),'Unit List'!$A$23:$H$3256,2,FALSE)),"X",$P64)</f>
        <v/>
      </c>
      <c r="X64" s="172" t="str">
        <f>IF(ISTEXT(VLOOKUP(CONCATENATE($A64,"_",X$3),'Unit List'!$A$23:$H$3256,2,FALSE)),"+","")</f>
        <v/>
      </c>
      <c r="Y64" s="120" t="str">
        <f>IF(ISTEXT(VLOOKUP(CONCATENATE($A64,"_",Y$3),'Unit List'!$A$23:$H$3256,2,FALSE)),"X",$X64)</f>
        <v/>
      </c>
      <c r="Z64" s="120" t="str">
        <f>IF(ISTEXT(VLOOKUP(CONCATENATE($A64,"_",Z$3),'Unit List'!$A$23:$H$3256,2,FALSE)),"X",$X64)</f>
        <v/>
      </c>
      <c r="AA64" s="120" t="str">
        <f>IF(ISTEXT(VLOOKUP(CONCATENATE($A64,"_",AA$3),'Unit List'!$A$23:$H$3256,2,FALSE)),"X",$X64)</f>
        <v/>
      </c>
      <c r="AB64" s="120" t="str">
        <f>IF(ISTEXT(VLOOKUP(CONCATENATE($A64,"_",AB$3),'Unit List'!$A$23:$H$3256,2,FALSE)),"X",$X64)</f>
        <v/>
      </c>
      <c r="AC64" s="75" t="str">
        <f>IF(ISTEXT(VLOOKUP(CONCATENATE($A64,"_",AC$3),'Unit List'!$A$23:$H$3256,2,FALSE)),"X",$X64)</f>
        <v/>
      </c>
      <c r="AD64" s="172" t="str">
        <f>IF(ISTEXT(VLOOKUP(CONCATENATE($A64,"_",AD$3),'Unit List'!$A$23:$H$3256,2,FALSE)),"+","")</f>
        <v/>
      </c>
      <c r="AE64" s="120" t="str">
        <f>IF(ISTEXT(VLOOKUP(CONCATENATE($A64,"_",AE$3),'Unit List'!$A$23:$H$3256,2,FALSE)),"X",$AD64)</f>
        <v/>
      </c>
      <c r="AF64" s="120" t="str">
        <f>IF(ISTEXT(VLOOKUP(CONCATENATE($A64,"_",AF$3),'Unit List'!$A$23:$H$3256,2,FALSE)),"X",$AD64)</f>
        <v/>
      </c>
      <c r="AG64" s="172" t="str">
        <f>IF(ISTEXT(VLOOKUP(CONCATENATE($A64,"_",AG$3),'Unit List'!$A$23:$H$3256,2,FALSE)),"+","")</f>
        <v/>
      </c>
      <c r="AH64" s="120" t="str">
        <f>IF(ISTEXT(VLOOKUP(CONCATENATE($A64,"_",AH$3),'Unit List'!$A$23:$H$3256,2,FALSE)),"X",$AG64)</f>
        <v/>
      </c>
      <c r="AI64" s="120" t="str">
        <f>IF(ISTEXT(VLOOKUP(CONCATENATE($A64,"_",AI$3),'Unit List'!$A$23:$H$3256,2,FALSE)),"X",$AG64)</f>
        <v/>
      </c>
      <c r="AJ64" s="122" t="str">
        <f>IF(ISTEXT(VLOOKUP(CONCATENATE($A64,"_",AJ$3),'Unit List'!$A$23:$H$3256,2,FALSE)),"X",$AG64)</f>
        <v/>
      </c>
      <c r="AK64" s="172" t="str">
        <f>IF(ISTEXT(VLOOKUP(CONCATENATE($A64,"_",AK$3),'Unit List'!$A$23:$H$3256,2,FALSE)),"+","")</f>
        <v/>
      </c>
      <c r="AL64" s="121" t="str">
        <f>IF(ISTEXT(VLOOKUP(CONCATENATE($A64,"_",AL$3),'Unit List'!$A$23:$H$3256,2,FALSE)),"X",$AK64)</f>
        <v/>
      </c>
      <c r="AM64" s="122" t="str">
        <f>IF(ISTEXT(VLOOKUP(CONCATENATE($A64,"_",AM$3),'Unit List'!$A$23:$H$3256,2,FALSE)),"X",$AK64)</f>
        <v/>
      </c>
      <c r="AN64" s="125" t="str">
        <f>IF(ISTEXT(VLOOKUP(CONCATENATE($A64,"_",AN$3),'Unit List'!$A$23:$H$3256,2,FALSE)),"+","")</f>
        <v/>
      </c>
      <c r="AO64" s="122" t="str">
        <f>IF(ISTEXT(VLOOKUP(CONCATENATE($A64,"_",AO$3),'Unit List'!$A$23:$H$3256,2,FALSE)),"X",$AN64)</f>
        <v/>
      </c>
      <c r="AP64" s="172" t="str">
        <f>IF(ISTEXT(VLOOKUP(CONCATENATE($A64,"_",AP$3),'Unit List'!$A$23:$H$3256,2,FALSE)),"+","")</f>
        <v/>
      </c>
      <c r="AQ64" s="120" t="str">
        <f>IF(ISTEXT(VLOOKUP(CONCATENATE($A64,"_",AQ$3),'Unit List'!$A$23:$H$3256,2,FALSE)),"X",$AP64)</f>
        <v/>
      </c>
      <c r="AR64" s="120" t="str">
        <f>IF(ISTEXT(VLOOKUP(CONCATENATE($A64,"_",AR$3),'Unit List'!$A$23:$H$3256,2,FALSE)),"X",$AP64)</f>
        <v/>
      </c>
      <c r="AS64" s="120" t="str">
        <f>IF(ISTEXT(VLOOKUP(CONCATENATE($A64,"_",AS$3),'Unit List'!$A$23:$H$3256,2,FALSE)),"X",$AP64)</f>
        <v/>
      </c>
      <c r="AT64" s="122" t="str">
        <f>IF(ISTEXT(VLOOKUP(CONCATENATE($A64,"_",AT$3),'Unit List'!$A$23:$H$3256,2,FALSE)),"X",$AP64)</f>
        <v/>
      </c>
      <c r="AU64" s="124" t="str">
        <f>IF(ISTEXT(VLOOKUP(CONCATENATE($A64,"_",AU$3),'Unit List'!$A$23:$H$3256,2,FALSE)),"+","")</f>
        <v/>
      </c>
      <c r="AV64" s="120" t="str">
        <f>IF(ISTEXT(VLOOKUP(CONCATENATE($A64,"_",AV$3),'Unit List'!$A$23:$H$3256,2,FALSE)),"X",$AU64)</f>
        <v/>
      </c>
      <c r="AW64" s="122" t="str">
        <f>IF(ISTEXT(VLOOKUP(CONCATENATE($A64,"_",AW$3),'Unit List'!$A$23:$H$3256,2,FALSE)),"X",$AU64)</f>
        <v/>
      </c>
      <c r="AX64" s="172" t="str">
        <f>IF(ISTEXT(VLOOKUP(CONCATENATE($A64,"_",AX$3),'Unit List'!$A$23:$H$3256,2,FALSE)),"+","")</f>
        <v/>
      </c>
      <c r="AY64" s="120" t="str">
        <f>IF(ISTEXT(VLOOKUP(CONCATENATE($A64,"_",AY$3),'Unit List'!$A$23:$H$3256,2,FALSE)),"X",$AX64)</f>
        <v/>
      </c>
      <c r="AZ64" s="122" t="str">
        <f>IF(ISTEXT(VLOOKUP(CONCATENATE($A64,"_",AZ$3),'Unit List'!$A$23:$H$3256,2,FALSE)),"X",$AX64)</f>
        <v/>
      </c>
      <c r="BA64" s="172" t="str">
        <f>IF(ISTEXT(VLOOKUP(CONCATENATE($A64,"_",BA$3),'Unit List'!$A$23:$H$3256,2,FALSE)),"+","")</f>
        <v/>
      </c>
      <c r="BB64" s="120" t="str">
        <f>IF(ISTEXT(VLOOKUP(CONCATENATE($A64,"_",BB$3),'Unit List'!$A$23:$H$3256,2,FALSE)),"X",$BA64)</f>
        <v/>
      </c>
      <c r="BC64" s="120" t="str">
        <f>IF(ISTEXT(VLOOKUP(CONCATENATE($A64,"_",BC$3),'Unit List'!$A$23:$H$3256,2,FALSE)),"X",$BA64)</f>
        <v/>
      </c>
      <c r="BD64" s="122" t="str">
        <f>IF(ISTEXT(VLOOKUP(CONCATENATE($A64,"_",BD$3),'Unit List'!$A$23:$H$3256,2,FALSE)),"X",$BA64)</f>
        <v/>
      </c>
      <c r="BE64" s="125" t="str">
        <f>IF(ISTEXT(VLOOKUP(CONCATENATE($A64,"_",BE$3),'Unit List'!$A$23:$H$3256,2,FALSE)),"+","")</f>
        <v/>
      </c>
      <c r="BF64" s="75" t="str">
        <f>IF(ISTEXT(VLOOKUP(CONCATENATE($A64,"_",BF$3),'Unit List'!$A$23:$H$3256,2,FALSE)),"X",$BE64)</f>
        <v/>
      </c>
      <c r="BG64" s="64" t="s">
        <v>0</v>
      </c>
      <c r="BH64" s="65" t="s">
        <v>0</v>
      </c>
      <c r="BI64" s="214"/>
      <c r="BJ64" s="215"/>
      <c r="BK64" s="215"/>
      <c r="BL64" s="215"/>
      <c r="BM64" s="216"/>
      <c r="BN64" s="127"/>
      <c r="BO64" s="127"/>
      <c r="BP64" s="54"/>
      <c r="BQ64" s="54"/>
      <c r="BR64" s="54"/>
      <c r="BS64" s="54"/>
      <c r="BT64" s="54"/>
      <c r="BU64" s="54"/>
      <c r="DZ64" s="55"/>
      <c r="EA64" s="55"/>
    </row>
    <row r="65" spans="1:131" ht="12.75" customHeight="1" x14ac:dyDescent="0.2">
      <c r="A65" s="128" t="s">
        <v>1113</v>
      </c>
      <c r="B65" s="181" t="str">
        <f>IF(ISTEXT(VLOOKUP(CONCATENATE($A65,"_",B$3),'Unit List'!$A$23:$H$3256,2,FALSE)),"+","")</f>
        <v/>
      </c>
      <c r="C65" s="119" t="str">
        <f>IF(ISTEXT(VLOOKUP(CONCATENATE($A65,"_",C$3),'Unit List'!$A$23:$H$3256,2,FALSE)),"X",$B65)</f>
        <v/>
      </c>
      <c r="D65" s="120" t="str">
        <f>IF(ISTEXT(VLOOKUP(CONCATENATE($A65,"_",D$3),'Unit List'!$A$23:$H$3256,2,FALSE)),"X",$B65)</f>
        <v/>
      </c>
      <c r="E65" s="120" t="str">
        <f>IF(ISTEXT(VLOOKUP(CONCATENATE($A65,"_",E$3),'Unit List'!$A$23:$H$3256,2,FALSE)),"X",$B65)</f>
        <v/>
      </c>
      <c r="F65" s="120" t="str">
        <f>IF(ISTEXT(VLOOKUP(CONCATENATE($A65,"_",F$3),'Unit List'!$A$23:$H$3256,2,FALSE)),"X",$B65)</f>
        <v/>
      </c>
      <c r="G65" s="120" t="str">
        <f>IF(ISTEXT(VLOOKUP(CONCATENATE($A65,"_",G$3),'Unit List'!$A$23:$H$3256,2,FALSE)),"X",$B65)</f>
        <v/>
      </c>
      <c r="H65" s="120" t="str">
        <f>IF(ISTEXT(VLOOKUP(CONCATENATE($A65,"_",H$3),'Unit List'!$A$23:$H$3256,2,FALSE)),"X",$B65)</f>
        <v/>
      </c>
      <c r="I65" s="122" t="str">
        <f>IF(ISTEXT(VLOOKUP(CONCATENATE($A65,"_",I$3),'Unit List'!$A$23:$H$3256,2,FALSE)),"X",$B65)</f>
        <v/>
      </c>
      <c r="J65" s="172" t="str">
        <f>IF(ISTEXT(VLOOKUP(CONCATENATE($A65,"_",J$3),'Unit List'!$A$23:$H$3256,2,FALSE)),"+","")</f>
        <v/>
      </c>
      <c r="K65" s="120" t="str">
        <f>IF(ISTEXT(VLOOKUP(CONCATENATE($A65,"_",K$3),'Unit List'!$A$23:$H$3256,2,FALSE)),"X",$J65)</f>
        <v/>
      </c>
      <c r="L65" s="75" t="str">
        <f>IF(ISTEXT(VLOOKUP(CONCATENATE($A65,"_",L$3),'Unit List'!$A$23:$H$3256,2,FALSE)),"X",$J65)</f>
        <v/>
      </c>
      <c r="M65" s="172" t="str">
        <f>IF(ISTEXT(VLOOKUP(CONCATENATE($A65,"_",M$3),'Unit List'!$A$23:$H$3256,2,FALSE)),"+","")</f>
        <v/>
      </c>
      <c r="N65" s="120" t="str">
        <f>IF(ISTEXT(VLOOKUP(CONCATENATE($A65,"_",N$3),'Unit List'!$A$23:$H$3256,2,FALSE)),"X",$M65)</f>
        <v/>
      </c>
      <c r="O65" s="122" t="str">
        <f>IF(ISTEXT(VLOOKUP(CONCATENATE($A65,"_",O$3),'Unit List'!$A$23:$H$3256,2,FALSE)),"X",$M65)</f>
        <v/>
      </c>
      <c r="P65" s="172" t="str">
        <f>IF(ISTEXT(VLOOKUP(CONCATENATE($A65,"_",P$3),'Unit List'!$A$23:$H$3256,2,FALSE)),"+","")</f>
        <v/>
      </c>
      <c r="Q65" s="120" t="str">
        <f>IF(ISTEXT(VLOOKUP(CONCATENATE($A65,"_",Q$3),'Unit List'!$A$23:$H$3256,2,FALSE)),"X",$P65)</f>
        <v/>
      </c>
      <c r="R65" s="120" t="str">
        <f>IF(ISTEXT(VLOOKUP(CONCATENATE($A65,"_",R$3),'Unit List'!$A$23:$H$3256,2,FALSE)),"X",$P65)</f>
        <v/>
      </c>
      <c r="S65" s="120" t="str">
        <f>IF(ISTEXT(VLOOKUP(CONCATENATE($A65,"_",S$3),'Unit List'!$A$23:$H$3256,2,FALSE)),"X",$P65)</f>
        <v/>
      </c>
      <c r="T65" s="121" t="str">
        <f>IF(ISTEXT(VLOOKUP(CONCATENATE($A65,"_",T$3),'Unit List'!$A$23:$H$3256,2,FALSE)),"X",$P65)</f>
        <v/>
      </c>
      <c r="U65" s="120" t="str">
        <f>IF(ISTEXT(VLOOKUP(CONCATENATE($A65,"_",U$3),'Unit List'!$A$23:$H$3256,2,FALSE)),"X",$P65)</f>
        <v/>
      </c>
      <c r="V65" s="120" t="str">
        <f>IF(ISTEXT(VLOOKUP(CONCATENATE($A65,"_",V$3),'Unit List'!$A$23:$H$3256,2,FALSE)),"X",$P65)</f>
        <v/>
      </c>
      <c r="W65" s="122" t="str">
        <f>IF(ISTEXT(VLOOKUP(CONCATENATE($A65,"_",W$3),'Unit List'!$A$23:$H$3256,2,FALSE)),"X",$P65)</f>
        <v/>
      </c>
      <c r="X65" s="172" t="str">
        <f>IF(ISTEXT(VLOOKUP(CONCATENATE($A65,"_",X$3),'Unit List'!$A$23:$H$3256,2,FALSE)),"+","")</f>
        <v/>
      </c>
      <c r="Y65" s="120" t="str">
        <f>IF(ISTEXT(VLOOKUP(CONCATENATE($A65,"_",Y$3),'Unit List'!$A$23:$H$3256,2,FALSE)),"X",$X65)</f>
        <v/>
      </c>
      <c r="Z65" s="120" t="str">
        <f>IF(ISTEXT(VLOOKUP(CONCATENATE($A65,"_",Z$3),'Unit List'!$A$23:$H$3256,2,FALSE)),"X",$X65)</f>
        <v/>
      </c>
      <c r="AA65" s="120" t="str">
        <f>IF(ISTEXT(VLOOKUP(CONCATENATE($A65,"_",AA$3),'Unit List'!$A$23:$H$3256,2,FALSE)),"X",$X65)</f>
        <v/>
      </c>
      <c r="AB65" s="120" t="str">
        <f>IF(ISTEXT(VLOOKUP(CONCATENATE($A65,"_",AB$3),'Unit List'!$A$23:$H$3256,2,FALSE)),"X",$X65)</f>
        <v/>
      </c>
      <c r="AC65" s="75" t="str">
        <f>IF(ISTEXT(VLOOKUP(CONCATENATE($A65,"_",AC$3),'Unit List'!$A$23:$H$3256,2,FALSE)),"X",$X65)</f>
        <v/>
      </c>
      <c r="AD65" s="172" t="str">
        <f>IF(ISTEXT(VLOOKUP(CONCATENATE($A65,"_",AD$3),'Unit List'!$A$23:$H$3256,2,FALSE)),"+","")</f>
        <v/>
      </c>
      <c r="AE65" s="120" t="str">
        <f>IF(ISTEXT(VLOOKUP(CONCATENATE($A65,"_",AE$3),'Unit List'!$A$23:$H$3256,2,FALSE)),"X",$AD65)</f>
        <v/>
      </c>
      <c r="AF65" s="120" t="str">
        <f>IF(ISTEXT(VLOOKUP(CONCATENATE($A65,"_",AF$3),'Unit List'!$A$23:$H$3256,2,FALSE)),"X",$AD65)</f>
        <v/>
      </c>
      <c r="AG65" s="172" t="str">
        <f>IF(ISTEXT(VLOOKUP(CONCATENATE($A65,"_",AG$3),'Unit List'!$A$23:$H$3256,2,FALSE)),"+","")</f>
        <v/>
      </c>
      <c r="AH65" s="120" t="str">
        <f>IF(ISTEXT(VLOOKUP(CONCATENATE($A65,"_",AH$3),'Unit List'!$A$23:$H$3256,2,FALSE)),"X",$AG65)</f>
        <v/>
      </c>
      <c r="AI65" s="120" t="str">
        <f>IF(ISTEXT(VLOOKUP(CONCATENATE($A65,"_",AI$3),'Unit List'!$A$23:$H$3256,2,FALSE)),"X",$AG65)</f>
        <v/>
      </c>
      <c r="AJ65" s="122" t="str">
        <f>IF(ISTEXT(VLOOKUP(CONCATENATE($A65,"_",AJ$3),'Unit List'!$A$23:$H$3256,2,FALSE)),"X",$AG65)</f>
        <v/>
      </c>
      <c r="AK65" s="172" t="str">
        <f>IF(ISTEXT(VLOOKUP(CONCATENATE($A65,"_",AK$3),'Unit List'!$A$23:$H$3256,2,FALSE)),"+","")</f>
        <v/>
      </c>
      <c r="AL65" s="121" t="str">
        <f>IF(ISTEXT(VLOOKUP(CONCATENATE($A65,"_",AL$3),'Unit List'!$A$23:$H$3256,2,FALSE)),"X",$AK65)</f>
        <v/>
      </c>
      <c r="AM65" s="122" t="str">
        <f>IF(ISTEXT(VLOOKUP(CONCATENATE($A65,"_",AM$3),'Unit List'!$A$23:$H$3256,2,FALSE)),"X",$AK65)</f>
        <v/>
      </c>
      <c r="AN65" s="125" t="str">
        <f>IF(ISTEXT(VLOOKUP(CONCATENATE($A65,"_",AN$3),'Unit List'!$A$23:$H$3256,2,FALSE)),"+","")</f>
        <v/>
      </c>
      <c r="AO65" s="122" t="str">
        <f>IF(ISTEXT(VLOOKUP(CONCATENATE($A65,"_",AO$3),'Unit List'!$A$23:$H$3256,2,FALSE)),"X",$AN65)</f>
        <v/>
      </c>
      <c r="AP65" s="172" t="str">
        <f>IF(ISTEXT(VLOOKUP(CONCATENATE($A65,"_",AP$3),'Unit List'!$A$23:$H$3256,2,FALSE)),"+","")</f>
        <v/>
      </c>
      <c r="AQ65" s="120" t="str">
        <f>IF(ISTEXT(VLOOKUP(CONCATENATE($A65,"_",AQ$3),'Unit List'!$A$23:$H$3256,2,FALSE)),"X",$AP65)</f>
        <v/>
      </c>
      <c r="AR65" s="120" t="str">
        <f>IF(ISTEXT(VLOOKUP(CONCATENATE($A65,"_",AR$3),'Unit List'!$A$23:$H$3256,2,FALSE)),"X",$AP65)</f>
        <v/>
      </c>
      <c r="AS65" s="120" t="str">
        <f>IF(ISTEXT(VLOOKUP(CONCATENATE($A65,"_",AS$3),'Unit List'!$A$23:$H$3256,2,FALSE)),"X",$AP65)</f>
        <v/>
      </c>
      <c r="AT65" s="122" t="str">
        <f>IF(ISTEXT(VLOOKUP(CONCATENATE($A65,"_",AT$3),'Unit List'!$A$23:$H$3256,2,FALSE)),"X",$AP65)</f>
        <v/>
      </c>
      <c r="AU65" s="124" t="str">
        <f>IF(ISTEXT(VLOOKUP(CONCATENATE($A65,"_",AU$3),'Unit List'!$A$23:$H$3256,2,FALSE)),"+","")</f>
        <v/>
      </c>
      <c r="AV65" s="120" t="str">
        <f>IF(ISTEXT(VLOOKUP(CONCATENATE($A65,"_",AV$3),'Unit List'!$A$23:$H$3256,2,FALSE)),"X",$AU65)</f>
        <v/>
      </c>
      <c r="AW65" s="122" t="str">
        <f>IF(ISTEXT(VLOOKUP(CONCATENATE($A65,"_",AW$3),'Unit List'!$A$23:$H$3256,2,FALSE)),"X",$AU65)</f>
        <v/>
      </c>
      <c r="AX65" s="172" t="str">
        <f>IF(ISTEXT(VLOOKUP(CONCATENATE($A65,"_",AX$3),'Unit List'!$A$23:$H$3256,2,FALSE)),"+","")</f>
        <v/>
      </c>
      <c r="AY65" s="120" t="str">
        <f>IF(ISTEXT(VLOOKUP(CONCATENATE($A65,"_",AY$3),'Unit List'!$A$23:$H$3256,2,FALSE)),"X",$AX65)</f>
        <v/>
      </c>
      <c r="AZ65" s="122" t="str">
        <f>IF(ISTEXT(VLOOKUP(CONCATENATE($A65,"_",AZ$3),'Unit List'!$A$23:$H$3256,2,FALSE)),"X",$AX65)</f>
        <v/>
      </c>
      <c r="BA65" s="182" t="str">
        <f>IF(ISTEXT(VLOOKUP(CONCATENATE($A65,"_",BA$3),'Unit List'!$A$23:$H$3256,2,FALSE)),"+","")</f>
        <v/>
      </c>
      <c r="BB65" s="120" t="str">
        <f>IF(ISTEXT(VLOOKUP(CONCATENATE($A65,"_",BB$3),'Unit List'!$A$23:$H$3256,2,FALSE)),"X",$BA65)</f>
        <v/>
      </c>
      <c r="BC65" s="120" t="str">
        <f>IF(ISTEXT(VLOOKUP(CONCATENATE($A65,"_",BC$3),'Unit List'!$A$23:$H$3256,2,FALSE)),"X",$BA65)</f>
        <v/>
      </c>
      <c r="BD65" s="122" t="str">
        <f>IF(ISTEXT(VLOOKUP(CONCATENATE($A65,"_",BD$3),'Unit List'!$A$23:$H$3256,2,FALSE)),"X",$BA65)</f>
        <v/>
      </c>
      <c r="BE65" s="125" t="str">
        <f>IF(ISTEXT(VLOOKUP(CONCATENATE($A65,"_",BE$3),'Unit List'!$A$23:$H$3256,2,FALSE)),"+","")</f>
        <v/>
      </c>
      <c r="BF65" s="75" t="str">
        <f>IF(ISTEXT(VLOOKUP(CONCATENATE($A65,"_",BF$3),'Unit List'!$A$23:$H$3256,2,FALSE)),"X",$BE65)</f>
        <v/>
      </c>
      <c r="BG65" s="75"/>
      <c r="BH65" s="84"/>
      <c r="BI65" s="214"/>
      <c r="BJ65" s="215"/>
      <c r="BK65" s="215"/>
      <c r="BL65" s="215"/>
      <c r="BM65" s="216"/>
      <c r="BN65" s="54"/>
      <c r="BO65" s="54"/>
      <c r="BP65" s="54"/>
      <c r="BQ65" s="54"/>
      <c r="BR65" s="54"/>
      <c r="BS65" s="54"/>
      <c r="DZ65" s="55"/>
      <c r="EA65" s="55"/>
    </row>
    <row r="66" spans="1:131" ht="12.75" customHeight="1" x14ac:dyDescent="0.2">
      <c r="A66" s="126" t="s">
        <v>7</v>
      </c>
      <c r="B66" s="181" t="str">
        <f>IF(ISTEXT(VLOOKUP(CONCATENATE($A66,"_",B$3),'Unit List'!$A$23:$H$3256,2,FALSE)),"+","")</f>
        <v/>
      </c>
      <c r="C66" s="119" t="str">
        <f>IF(ISTEXT(VLOOKUP(CONCATENATE($A66,"_",C$3),'Unit List'!$A$23:$H$3256,2,FALSE)),"X",$B66)</f>
        <v/>
      </c>
      <c r="D66" s="120" t="str">
        <f>IF(ISTEXT(VLOOKUP(CONCATENATE($A66,"_",D$3),'Unit List'!$A$23:$H$3256,2,FALSE)),"X",$B66)</f>
        <v/>
      </c>
      <c r="E66" s="120" t="str">
        <f>IF(ISTEXT(VLOOKUP(CONCATENATE($A66,"_",E$3),'Unit List'!$A$23:$H$3256,2,FALSE)),"X",$B66)</f>
        <v>X</v>
      </c>
      <c r="F66" s="120" t="str">
        <f>IF(ISTEXT(VLOOKUP(CONCATENATE($A66,"_",F$3),'Unit List'!$A$23:$H$3256,2,FALSE)),"X",$B66)</f>
        <v/>
      </c>
      <c r="G66" s="120" t="str">
        <f>IF(ISTEXT(VLOOKUP(CONCATENATE($A66,"_",G$3),'Unit List'!$A$23:$H$3256,2,FALSE)),"X",$B66)</f>
        <v/>
      </c>
      <c r="H66" s="120" t="str">
        <f>IF(ISTEXT(VLOOKUP(CONCATENATE($A66,"_",H$3),'Unit List'!$A$23:$H$3256,2,FALSE)),"X",$B66)</f>
        <v/>
      </c>
      <c r="I66" s="122" t="str">
        <f>IF(ISTEXT(VLOOKUP(CONCATENATE($A66,"_",I$3),'Unit List'!$A$23:$H$3256,2,FALSE)),"X",$B66)</f>
        <v/>
      </c>
      <c r="J66" s="172" t="str">
        <f>IF(ISTEXT(VLOOKUP(CONCATENATE($A66,"_",J$3),'Unit List'!$A$23:$H$3256,2,FALSE)),"+","")</f>
        <v/>
      </c>
      <c r="K66" s="120" t="str">
        <f>IF(ISTEXT(VLOOKUP(CONCATENATE($A66,"_",K$3),'Unit List'!$A$23:$H$3256,2,FALSE)),"X",$J66)</f>
        <v/>
      </c>
      <c r="L66" s="75" t="str">
        <f>IF(ISTEXT(VLOOKUP(CONCATENATE($A66,"_",L$3),'Unit List'!$A$23:$H$3256,2,FALSE)),"X",$J66)</f>
        <v/>
      </c>
      <c r="M66" s="172" t="str">
        <f>IF(ISTEXT(VLOOKUP(CONCATENATE($A66,"_",M$3),'Unit List'!$A$23:$H$3256,2,FALSE)),"+","")</f>
        <v/>
      </c>
      <c r="N66" s="120" t="str">
        <f>IF(ISTEXT(VLOOKUP(CONCATENATE($A66,"_",N$3),'Unit List'!$A$23:$H$3256,2,FALSE)),"X",$M66)</f>
        <v/>
      </c>
      <c r="O66" s="122" t="str">
        <f>IF(ISTEXT(VLOOKUP(CONCATENATE($A66,"_",O$3),'Unit List'!$A$23:$H$3256,2,FALSE)),"X",$M66)</f>
        <v/>
      </c>
      <c r="P66" s="172" t="str">
        <f>IF(ISTEXT(VLOOKUP(CONCATENATE($A66,"_",P$3),'Unit List'!$A$23:$H$3256,2,FALSE)),"+","")</f>
        <v/>
      </c>
      <c r="Q66" s="120" t="str">
        <f>IF(ISTEXT(VLOOKUP(CONCATENATE($A66,"_",Q$3),'Unit List'!$A$23:$H$3256,2,FALSE)),"X",$P66)</f>
        <v/>
      </c>
      <c r="R66" s="120" t="str">
        <f>IF(ISTEXT(VLOOKUP(CONCATENATE($A66,"_",R$3),'Unit List'!$A$23:$H$3256,2,FALSE)),"X",$P66)</f>
        <v/>
      </c>
      <c r="S66" s="120" t="str">
        <f>IF(ISTEXT(VLOOKUP(CONCATENATE($A66,"_",S$3),'Unit List'!$A$23:$H$3256,2,FALSE)),"X",$P66)</f>
        <v/>
      </c>
      <c r="T66" s="121" t="str">
        <f>IF(ISTEXT(VLOOKUP(CONCATENATE($A66,"_",T$3),'Unit List'!$A$23:$H$3256,2,FALSE)),"X",$P66)</f>
        <v/>
      </c>
      <c r="U66" s="120" t="str">
        <f>IF(ISTEXT(VLOOKUP(CONCATENATE($A66,"_",U$3),'Unit List'!$A$23:$H$3256,2,FALSE)),"X",$P66)</f>
        <v/>
      </c>
      <c r="V66" s="120" t="str">
        <f>IF(ISTEXT(VLOOKUP(CONCATENATE($A66,"_",V$3),'Unit List'!$A$23:$H$3256,2,FALSE)),"X",$P66)</f>
        <v/>
      </c>
      <c r="W66" s="122" t="str">
        <f>IF(ISTEXT(VLOOKUP(CONCATENATE($A66,"_",W$3),'Unit List'!$A$23:$H$3256,2,FALSE)),"X",$P66)</f>
        <v/>
      </c>
      <c r="X66" s="172" t="str">
        <f>IF(ISTEXT(VLOOKUP(CONCATENATE($A66,"_",X$3),'Unit List'!$A$23:$H$3256,2,FALSE)),"+","")</f>
        <v>+</v>
      </c>
      <c r="Y66" s="120" t="str">
        <f>IF(ISTEXT(VLOOKUP(CONCATENATE($A66,"_",Y$3),'Unit List'!$A$23:$H$3256,2,FALSE)),"X",$X66)</f>
        <v>+</v>
      </c>
      <c r="Z66" s="120" t="str">
        <f>IF(ISTEXT(VLOOKUP(CONCATENATE($A66,"_",Z$3),'Unit List'!$A$23:$H$3256,2,FALSE)),"X",$X66)</f>
        <v>+</v>
      </c>
      <c r="AA66" s="120" t="str">
        <f>IF(ISTEXT(VLOOKUP(CONCATENATE($A66,"_",AA$3),'Unit List'!$A$23:$H$3256,2,FALSE)),"X",$X66)</f>
        <v>+</v>
      </c>
      <c r="AB66" s="120" t="str">
        <f>IF(ISTEXT(VLOOKUP(CONCATENATE($A66,"_",AB$3),'Unit List'!$A$23:$H$3256,2,FALSE)),"X",$X66)</f>
        <v>+</v>
      </c>
      <c r="AC66" s="75" t="str">
        <f>IF(ISTEXT(VLOOKUP(CONCATENATE($A66,"_",AC$3),'Unit List'!$A$23:$H$3256,2,FALSE)),"X",$X66)</f>
        <v>+</v>
      </c>
      <c r="AD66" s="172" t="s">
        <v>2297</v>
      </c>
      <c r="AE66" s="120" t="str">
        <f>IF(ISTEXT(VLOOKUP(CONCATENATE($A66,"_",AE$3),'Unit List'!$A$23:$H$3256,2,FALSE)),"X",$AD66)</f>
        <v>*</v>
      </c>
      <c r="AF66" s="120" t="str">
        <f>IF(ISTEXT(VLOOKUP(CONCATENATE($A66,"_",AF$3),'Unit List'!$A$23:$H$3256,2,FALSE)),"X",$AD66)</f>
        <v>*</v>
      </c>
      <c r="AG66" s="172" t="str">
        <f>IF(ISTEXT(VLOOKUP(CONCATENATE($A66,"_",AG$3),'Unit List'!$A$23:$H$3256,2,FALSE)),"+","")</f>
        <v>+</v>
      </c>
      <c r="AH66" s="120" t="str">
        <f>IF(ISTEXT(VLOOKUP(CONCATENATE($A66,"_",AH$3),'Unit List'!$A$23:$H$3256,2,FALSE)),"X",$AG66)</f>
        <v>+</v>
      </c>
      <c r="AI66" s="120" t="str">
        <f>IF(ISTEXT(VLOOKUP(CONCATENATE($A66,"_",AI$3),'Unit List'!$A$23:$H$3256,2,FALSE)),"X",$AG66)</f>
        <v>+</v>
      </c>
      <c r="AJ66" s="122" t="str">
        <f>IF(ISTEXT(VLOOKUP(CONCATENATE($A66,"_",AJ$3),'Unit List'!$A$23:$H$3256,2,FALSE)),"X",$AG66)</f>
        <v>+</v>
      </c>
      <c r="AK66" s="172" t="str">
        <f>IF(ISTEXT(VLOOKUP(CONCATENATE($A66,"_",AK$3),'Unit List'!$A$23:$H$3256,2,FALSE)),"+","")</f>
        <v>+</v>
      </c>
      <c r="AL66" s="121" t="str">
        <f>IF(ISTEXT(VLOOKUP(CONCATENATE($A66,"_",AL$3),'Unit List'!$A$23:$H$3256,2,FALSE)),"X",$AK66)</f>
        <v>+</v>
      </c>
      <c r="AM66" s="122" t="str">
        <f>IF(ISTEXT(VLOOKUP(CONCATENATE($A66,"_",AM$3),'Unit List'!$A$23:$H$3256,2,FALSE)),"X",$AK66)</f>
        <v>+</v>
      </c>
      <c r="AN66" s="125" t="str">
        <f>IF(ISTEXT(VLOOKUP(CONCATENATE($A66,"_",AN$3),'Unit List'!$A$23:$H$3256,2,FALSE)),"+","")</f>
        <v>+</v>
      </c>
      <c r="AO66" s="122" t="str">
        <f>IF(ISTEXT(VLOOKUP(CONCATENATE($A66,"_",AO$3),'Unit List'!$A$23:$H$3256,2,FALSE)),"X",$AN66)</f>
        <v>+</v>
      </c>
      <c r="AP66" s="172" t="str">
        <f>IF(ISTEXT(VLOOKUP(CONCATENATE($A66,"_",AP$3),'Unit List'!$A$23:$H$3256,2,FALSE)),"+","")</f>
        <v>+</v>
      </c>
      <c r="AQ66" s="120" t="str">
        <f>IF(ISTEXT(VLOOKUP(CONCATENATE($A66,"_",AQ$3),'Unit List'!$A$23:$H$3256,2,FALSE)),"X",$AP66)</f>
        <v>+</v>
      </c>
      <c r="AR66" s="120" t="str">
        <f>IF(ISTEXT(VLOOKUP(CONCATENATE($A66,"_",AR$3),'Unit List'!$A$23:$H$3256,2,FALSE)),"X",$AP66)</f>
        <v>+</v>
      </c>
      <c r="AS66" s="120" t="str">
        <f>IF(ISTEXT(VLOOKUP(CONCATENATE($A66,"_",AS$3),'Unit List'!$A$23:$H$3256,2,FALSE)),"X",$AP66)</f>
        <v>+</v>
      </c>
      <c r="AT66" s="122" t="str">
        <f>IF(ISTEXT(VLOOKUP(CONCATENATE($A66,"_",AT$3),'Unit List'!$A$23:$H$3256,2,FALSE)),"X",$AP66)</f>
        <v>+</v>
      </c>
      <c r="AU66" s="124" t="str">
        <f>IF(ISTEXT(VLOOKUP(CONCATENATE($A66,"_",AU$3),'Unit List'!$A$23:$H$3256,2,FALSE)),"+","")</f>
        <v>+</v>
      </c>
      <c r="AV66" s="120" t="str">
        <f>IF(ISTEXT(VLOOKUP(CONCATENATE($A66,"_",AV$3),'Unit List'!$A$23:$H$3256,2,FALSE)),"X",$AU66)</f>
        <v>+</v>
      </c>
      <c r="AW66" s="122" t="str">
        <f>IF(ISTEXT(VLOOKUP(CONCATENATE($A66,"_",AW$3),'Unit List'!$A$23:$H$3256,2,FALSE)),"X",$AU66)</f>
        <v>+</v>
      </c>
      <c r="AX66" s="171" t="str">
        <f>IF(ISTEXT(VLOOKUP(CONCATENATE($A66,"_",AX$3),'Unit List'!$A$23:$H$3256,2,FALSE)),"+","")</f>
        <v>+</v>
      </c>
      <c r="AY66" s="120" t="str">
        <f>IF(ISTEXT(VLOOKUP(CONCATENATE($A66,"_",AY$3),'Unit List'!$A$23:$H$3256,2,FALSE)),"X",$AX66)</f>
        <v>+</v>
      </c>
      <c r="AZ66" s="122" t="str">
        <f>IF(ISTEXT(VLOOKUP(CONCATENATE($A66,"_",AZ$3),'Unit List'!$A$23:$H$3256,2,FALSE)),"X",$AX66)</f>
        <v>+</v>
      </c>
      <c r="BA66" s="174" t="str">
        <f>IF(ISTEXT(VLOOKUP(CONCATENATE($A66,"_",BA$3),'Unit List'!$A$23:$H$3256,2,FALSE)),"+","")</f>
        <v>+</v>
      </c>
      <c r="BB66" s="120" t="str">
        <f>IF(ISTEXT(VLOOKUP(CONCATENATE($A66,"_",BB$3),'Unit List'!$A$23:$H$3256,2,FALSE)),"X",$BA66)</f>
        <v>+</v>
      </c>
      <c r="BC66" s="120" t="str">
        <f>IF(ISTEXT(VLOOKUP(CONCATENATE($A66,"_",BC$3),'Unit List'!$A$23:$H$3256,2,FALSE)),"X",$BA66)</f>
        <v>+</v>
      </c>
      <c r="BD66" s="122" t="str">
        <f>IF(ISTEXT(VLOOKUP(CONCATENATE($A66,"_",BD$3),'Unit List'!$A$23:$H$3256,2,FALSE)),"X",$BA66)</f>
        <v>+</v>
      </c>
      <c r="BE66" s="175" t="str">
        <f>IF(ISTEXT(VLOOKUP(CONCATENATE($A66,"_",BE$3),'Unit List'!$A$23:$H$3256,2,FALSE)),"+","")</f>
        <v>+</v>
      </c>
      <c r="BF66" s="75" t="str">
        <f>IF(ISTEXT(VLOOKUP(CONCATENATE($A66,"_",BF$3),'Unit List'!$A$23:$H$3256,2,FALSE)),"X",$BE66)</f>
        <v>+</v>
      </c>
      <c r="BG66" s="75"/>
      <c r="BH66" s="84"/>
      <c r="BI66" s="214"/>
      <c r="BJ66" s="215"/>
      <c r="BK66" s="215"/>
      <c r="BL66" s="215"/>
      <c r="BM66" s="216"/>
      <c r="BN66" s="54"/>
      <c r="BO66" s="54"/>
      <c r="BP66" s="54"/>
      <c r="BQ66" s="54"/>
      <c r="BR66" s="54"/>
      <c r="BS66" s="54"/>
      <c r="DZ66" s="55"/>
      <c r="EA66" s="55"/>
    </row>
    <row r="67" spans="1:131" ht="12.75" customHeight="1" x14ac:dyDescent="0.2">
      <c r="A67" s="128" t="s">
        <v>8</v>
      </c>
      <c r="B67" s="181" t="str">
        <f>IF(ISTEXT(VLOOKUP(CONCATENATE($A67,"_",B$3),'Unit List'!$A$23:$H$3256,2,FALSE)),"+","")</f>
        <v/>
      </c>
      <c r="C67" s="119" t="str">
        <f>IF(ISTEXT(VLOOKUP(CONCATENATE($A67,"_",C$3),'Unit List'!$A$23:$H$3256,2,FALSE)),"X",$B67)</f>
        <v/>
      </c>
      <c r="D67" s="120" t="str">
        <f>IF(ISTEXT(VLOOKUP(CONCATENATE($A67,"_",D$3),'Unit List'!$A$23:$H$3256,2,FALSE)),"X",$B67)</f>
        <v/>
      </c>
      <c r="E67" s="120" t="str">
        <f>IF(ISTEXT(VLOOKUP(CONCATENATE($A67,"_",E$3),'Unit List'!$A$23:$H$3256,2,FALSE)),"X",$B67)</f>
        <v>X</v>
      </c>
      <c r="F67" s="120" t="str">
        <f>IF(ISTEXT(VLOOKUP(CONCATENATE($A67,"_",F$3),'Unit List'!$A$23:$H$3256,2,FALSE)),"X",$B67)</f>
        <v/>
      </c>
      <c r="G67" s="120" t="str">
        <f>IF(ISTEXT(VLOOKUP(CONCATENATE($A67,"_",G$3),'Unit List'!$A$23:$H$3256,2,FALSE)),"X",$B67)</f>
        <v/>
      </c>
      <c r="H67" s="120" t="str">
        <f>IF(ISTEXT(VLOOKUP(CONCATENATE($A67,"_",H$3),'Unit List'!$A$23:$H$3256,2,FALSE)),"X",$B67)</f>
        <v/>
      </c>
      <c r="I67" s="122" t="str">
        <f>IF(ISTEXT(VLOOKUP(CONCATENATE($A67,"_",I$3),'Unit List'!$A$23:$H$3256,2,FALSE)),"X",$B67)</f>
        <v/>
      </c>
      <c r="J67" s="172" t="str">
        <f>IF(ISTEXT(VLOOKUP(CONCATENATE($A67,"_",J$3),'Unit List'!$A$23:$H$3256,2,FALSE)),"+","")</f>
        <v/>
      </c>
      <c r="K67" s="120" t="str">
        <f>IF(ISTEXT(VLOOKUP(CONCATENATE($A67,"_",K$3),'Unit List'!$A$23:$H$3256,2,FALSE)),"X",$J67)</f>
        <v/>
      </c>
      <c r="L67" s="75" t="str">
        <f>IF(ISTEXT(VLOOKUP(CONCATENATE($A67,"_",L$3),'Unit List'!$A$23:$H$3256,2,FALSE)),"X",$J67)</f>
        <v/>
      </c>
      <c r="M67" s="172" t="str">
        <f>IF(ISTEXT(VLOOKUP(CONCATENATE($A67,"_",M$3),'Unit List'!$A$23:$H$3256,2,FALSE)),"+","")</f>
        <v/>
      </c>
      <c r="N67" s="120" t="str">
        <f>IF(ISTEXT(VLOOKUP(CONCATENATE($A67,"_",N$3),'Unit List'!$A$23:$H$3256,2,FALSE)),"X",$M67)</f>
        <v/>
      </c>
      <c r="O67" s="122" t="str">
        <f>IF(ISTEXT(VLOOKUP(CONCATENATE($A67,"_",O$3),'Unit List'!$A$23:$H$3256,2,FALSE)),"X",$M67)</f>
        <v/>
      </c>
      <c r="P67" s="172" t="str">
        <f>IF(ISTEXT(VLOOKUP(CONCATENATE($A67,"_",P$3),'Unit List'!$A$23:$H$3256,2,FALSE)),"+","")</f>
        <v/>
      </c>
      <c r="Q67" s="120" t="str">
        <f>IF(ISTEXT(VLOOKUP(CONCATENATE($A67,"_",Q$3),'Unit List'!$A$23:$H$3256,2,FALSE)),"X",$P67)</f>
        <v/>
      </c>
      <c r="R67" s="120" t="str">
        <f>IF(ISTEXT(VLOOKUP(CONCATENATE($A67,"_",R$3),'Unit List'!$A$23:$H$3256,2,FALSE)),"X",$P67)</f>
        <v/>
      </c>
      <c r="S67" s="120" t="str">
        <f>IF(ISTEXT(VLOOKUP(CONCATENATE($A67,"_",S$3),'Unit List'!$A$23:$H$3256,2,FALSE)),"X",$P67)</f>
        <v/>
      </c>
      <c r="T67" s="121" t="str">
        <f>IF(ISTEXT(VLOOKUP(CONCATENATE($A67,"_",T$3),'Unit List'!$A$23:$H$3256,2,FALSE)),"X",$P67)</f>
        <v/>
      </c>
      <c r="U67" s="120" t="str">
        <f>IF(ISTEXT(VLOOKUP(CONCATENATE($A67,"_",U$3),'Unit List'!$A$23:$H$3256,2,FALSE)),"X",$P67)</f>
        <v/>
      </c>
      <c r="V67" s="120" t="str">
        <f>IF(ISTEXT(VLOOKUP(CONCATENATE($A67,"_",V$3),'Unit List'!$A$23:$H$3256,2,FALSE)),"X",$P67)</f>
        <v/>
      </c>
      <c r="W67" s="122" t="str">
        <f>IF(ISTEXT(VLOOKUP(CONCATENATE($A67,"_",W$3),'Unit List'!$A$23:$H$3256,2,FALSE)),"X",$P67)</f>
        <v/>
      </c>
      <c r="X67" s="172" t="str">
        <f>IF(ISTEXT(VLOOKUP(CONCATENATE($A67,"_",X$3),'Unit List'!$A$23:$H$3256,2,FALSE)),"+","")</f>
        <v/>
      </c>
      <c r="Y67" s="120" t="str">
        <f>IF(ISTEXT(VLOOKUP(CONCATENATE($A67,"_",Y$3),'Unit List'!$A$23:$H$3256,2,FALSE)),"X",$X67)</f>
        <v/>
      </c>
      <c r="Z67" s="120" t="str">
        <f>IF(ISTEXT(VLOOKUP(CONCATENATE($A67,"_",Z$3),'Unit List'!$A$23:$H$3256,2,FALSE)),"X",$X67)</f>
        <v/>
      </c>
      <c r="AA67" s="120" t="str">
        <f>IF(ISTEXT(VLOOKUP(CONCATENATE($A67,"_",AA$3),'Unit List'!$A$23:$H$3256,2,FALSE)),"X",$X67)</f>
        <v/>
      </c>
      <c r="AB67" s="120" t="str">
        <f>IF(ISTEXT(VLOOKUP(CONCATENATE($A67,"_",AB$3),'Unit List'!$A$23:$H$3256,2,FALSE)),"X",$X67)</f>
        <v/>
      </c>
      <c r="AC67" s="75" t="str">
        <f>IF(ISTEXT(VLOOKUP(CONCATENATE($A67,"_",AC$3),'Unit List'!$A$23:$H$3256,2,FALSE)),"X",$X67)</f>
        <v/>
      </c>
      <c r="AD67" s="172" t="str">
        <f>IF(ISTEXT(VLOOKUP(CONCATENATE($A67,"_",AD$3),'Unit List'!$A$23:$H$3256,2,FALSE)),"+","")</f>
        <v/>
      </c>
      <c r="AE67" s="120" t="str">
        <f>IF(ISTEXT(VLOOKUP(CONCATENATE($A67,"_",AE$3),'Unit List'!$A$23:$H$3256,2,FALSE)),"X",$AD67)</f>
        <v/>
      </c>
      <c r="AF67" s="120" t="str">
        <f>IF(ISTEXT(VLOOKUP(CONCATENATE($A67,"_",AF$3),'Unit List'!$A$23:$H$3256,2,FALSE)),"X",$AD67)</f>
        <v/>
      </c>
      <c r="AG67" s="172" t="str">
        <f>IF(ISTEXT(VLOOKUP(CONCATENATE($A67,"_",AG$3),'Unit List'!$A$23:$H$3256,2,FALSE)),"+","")</f>
        <v>+</v>
      </c>
      <c r="AH67" s="120" t="str">
        <f>IF(ISTEXT(VLOOKUP(CONCATENATE($A67,"_",AH$3),'Unit List'!$A$23:$H$3256,2,FALSE)),"X",$AG67)</f>
        <v>+</v>
      </c>
      <c r="AI67" s="120" t="str">
        <f>IF(ISTEXT(VLOOKUP(CONCATENATE($A67,"_",AI$3),'Unit List'!$A$23:$H$3256,2,FALSE)),"X",$AG67)</f>
        <v>+</v>
      </c>
      <c r="AJ67" s="122" t="str">
        <f>IF(ISTEXT(VLOOKUP(CONCATENATE($A67,"_",AJ$3),'Unit List'!$A$23:$H$3256,2,FALSE)),"X",$AG67)</f>
        <v>+</v>
      </c>
      <c r="AK67" s="172" t="str">
        <f>IF(ISTEXT(VLOOKUP(CONCATENATE($A67,"_",AK$3),'Unit List'!$A$23:$H$3256,2,FALSE)),"+","")</f>
        <v/>
      </c>
      <c r="AL67" s="176" t="str">
        <f>IF(ISTEXT(VLOOKUP(CONCATENATE($A67,"_",AL$3),'Unit List'!$A$23:$H$3256,2,FALSE)),"X",$AK67)</f>
        <v/>
      </c>
      <c r="AM67" s="122" t="str">
        <f>IF(ISTEXT(VLOOKUP(CONCATENATE($A67,"_",AM$3),'Unit List'!$A$23:$H$3256,2,FALSE)),"X",$AK67)</f>
        <v/>
      </c>
      <c r="AN67" s="125" t="str">
        <f>IF(ISTEXT(VLOOKUP(CONCATENATE($A67,"_",AN$3),'Unit List'!$A$23:$H$3256,2,FALSE)),"+","")</f>
        <v>+</v>
      </c>
      <c r="AO67" s="189" t="str">
        <f>IF(ISTEXT(VLOOKUP(CONCATENATE($A67,"_",AO$3),'Unit List'!$A$23:$H$3256,2,FALSE)),"X",$AN67)</f>
        <v>+</v>
      </c>
      <c r="AP67" s="171" t="str">
        <f>IF(ISTEXT(VLOOKUP(CONCATENATE($A67,"_",AP$3),'Unit List'!$A$23:$H$3256,2,FALSE)),"+","")</f>
        <v>+</v>
      </c>
      <c r="AQ67" s="178" t="str">
        <f>IF(ISTEXT(VLOOKUP(CONCATENATE($A67,"_",AQ$3),'Unit List'!$A$23:$H$3256,2,FALSE)),"X",$AP67)</f>
        <v>+</v>
      </c>
      <c r="AR67" s="178" t="str">
        <f>IF(ISTEXT(VLOOKUP(CONCATENATE($A67,"_",AR$3),'Unit List'!$A$23:$H$3256,2,FALSE)),"X",$AP67)</f>
        <v>+</v>
      </c>
      <c r="AS67" s="178" t="str">
        <f>IF(ISTEXT(VLOOKUP(CONCATENATE($A67,"_",AS$3),'Unit List'!$A$23:$H$3256,2,FALSE)),"X",$AP67)</f>
        <v>+</v>
      </c>
      <c r="AT67" s="189" t="str">
        <f>IF(ISTEXT(VLOOKUP(CONCATENATE($A67,"_",AT$3),'Unit List'!$A$23:$H$3256,2,FALSE)),"X",$AP67)</f>
        <v>+</v>
      </c>
      <c r="AU67" s="177" t="str">
        <f>IF(ISTEXT(VLOOKUP(CONCATENATE($A67,"_",AU$3),'Unit List'!$A$23:$H$3256,2,FALSE)),"+","")</f>
        <v>+</v>
      </c>
      <c r="AV67" s="178" t="str">
        <f>IF(ISTEXT(VLOOKUP(CONCATENATE($A67,"_",AV$3),'Unit List'!$A$23:$H$3256,2,FALSE)),"X",$AU67)</f>
        <v>+</v>
      </c>
      <c r="AW67" s="189" t="str">
        <f>IF(ISTEXT(VLOOKUP(CONCATENATE($A67,"_",AW$3),'Unit List'!$A$23:$H$3256,2,FALSE)),"X",$AU67)</f>
        <v>+</v>
      </c>
      <c r="AX67" s="171" t="str">
        <f>IF(ISTEXT(VLOOKUP(CONCATENATE($A67,"_",AX$3),'Unit List'!$A$23:$H$3256,2,FALSE)),"+","")</f>
        <v>+</v>
      </c>
      <c r="AY67" s="120" t="str">
        <f>IF(ISTEXT(VLOOKUP(CONCATENATE($A67,"_",AY$3),'Unit List'!$A$23:$H$3256,2,FALSE)),"X",$AX67)</f>
        <v>+</v>
      </c>
      <c r="AZ67" s="122" t="str">
        <f>IF(ISTEXT(VLOOKUP(CONCATENATE($A67,"_",AZ$3),'Unit List'!$A$23:$H$3256,2,FALSE)),"X",$AX67)</f>
        <v>+</v>
      </c>
      <c r="BA67" s="174" t="str">
        <f>IF(ISTEXT(VLOOKUP(CONCATENATE($A67,"_",BA$3),'Unit List'!$A$23:$H$3256,2,FALSE)),"+","")</f>
        <v>+</v>
      </c>
      <c r="BB67" s="120" t="str">
        <f>IF(ISTEXT(VLOOKUP(CONCATENATE($A67,"_",BB$3),'Unit List'!$A$23:$H$3256,2,FALSE)),"X",$BA67)</f>
        <v>+</v>
      </c>
      <c r="BC67" s="120" t="str">
        <f>IF(ISTEXT(VLOOKUP(CONCATENATE($A67,"_",BC$3),'Unit List'!$A$23:$H$3256,2,FALSE)),"X",$BA67)</f>
        <v>+</v>
      </c>
      <c r="BD67" s="122" t="str">
        <f>IF(ISTEXT(VLOOKUP(CONCATENATE($A67,"_",BD$3),'Unit List'!$A$23:$H$3256,2,FALSE)),"X",$BA67)</f>
        <v>+</v>
      </c>
      <c r="BE67" s="175" t="str">
        <f>IF(ISTEXT(VLOOKUP(CONCATENATE($A67,"_",BE$3),'Unit List'!$A$23:$H$3256,2,FALSE)),"+","")</f>
        <v>+</v>
      </c>
      <c r="BF67" s="75" t="str">
        <f>IF(ISTEXT(VLOOKUP(CONCATENATE($A67,"_",BF$3),'Unit List'!$A$23:$H$3256,2,FALSE)),"X",$BE67)</f>
        <v>+</v>
      </c>
      <c r="BG67" s="75"/>
      <c r="BH67" s="84"/>
      <c r="BI67" s="214"/>
      <c r="BJ67" s="215"/>
      <c r="BK67" s="215"/>
      <c r="BL67" s="215"/>
      <c r="BM67" s="216"/>
      <c r="BN67" s="54"/>
      <c r="BO67" s="54"/>
      <c r="BP67" s="54"/>
      <c r="BQ67" s="54"/>
      <c r="BR67" s="54"/>
      <c r="BS67" s="54"/>
      <c r="DZ67" s="55"/>
      <c r="EA67" s="55"/>
    </row>
    <row r="68" spans="1:131" ht="12.75" customHeight="1" x14ac:dyDescent="0.2">
      <c r="A68" s="128" t="s">
        <v>1153</v>
      </c>
      <c r="B68" s="179" t="str">
        <f>IF(ISTEXT(VLOOKUP(CONCATENATE($A68,"_",B$3),'Unit List'!$A$23:$H$3256,2,FALSE)),"+","")</f>
        <v/>
      </c>
      <c r="C68" s="180" t="str">
        <f>IF(ISTEXT(VLOOKUP(CONCATENATE($A68,"_",C$3),'Unit List'!$A$23:$H$3256,2,FALSE)),"X",$B68)</f>
        <v/>
      </c>
      <c r="D68" s="178" t="str">
        <f>IF(ISTEXT(VLOOKUP(CONCATENATE($A68,"_",D$3),'Unit List'!$A$23:$H$3256,2,FALSE)),"X",$B68)</f>
        <v/>
      </c>
      <c r="E68" s="178" t="str">
        <f>IF(ISTEXT(VLOOKUP(CONCATENATE($A68,"_",E$3),'Unit List'!$A$23:$H$3256,2,FALSE)),"X",$B68)</f>
        <v/>
      </c>
      <c r="F68" s="178" t="str">
        <f>IF(ISTEXT(VLOOKUP(CONCATENATE($A68,"_",F$3),'Unit List'!$A$23:$H$3256,2,FALSE)),"X",$B68)</f>
        <v/>
      </c>
      <c r="G68" s="178" t="str">
        <f>IF(ISTEXT(VLOOKUP(CONCATENATE($A68,"_",G$3),'Unit List'!$A$23:$H$3256,2,FALSE)),"X",$B68)</f>
        <v/>
      </c>
      <c r="H68" s="178" t="str">
        <f>IF(ISTEXT(VLOOKUP(CONCATENATE($A68,"_",H$3),'Unit List'!$A$23:$H$3256,2,FALSE)),"X",$B68)</f>
        <v/>
      </c>
      <c r="I68" s="189" t="str">
        <f>IF(ISTEXT(VLOOKUP(CONCATENATE($A68,"_",I$3),'Unit List'!$A$23:$H$3256,2,FALSE)),"X",$B68)</f>
        <v/>
      </c>
      <c r="J68" s="171" t="str">
        <f>IF(ISTEXT(VLOOKUP(CONCATENATE($A68,"_",J$3),'Unit List'!$A$23:$H$3256,2,FALSE)),"+","")</f>
        <v/>
      </c>
      <c r="K68" s="178" t="str">
        <f>IF(ISTEXT(VLOOKUP(CONCATENATE($A68,"_",K$3),'Unit List'!$A$23:$H$3256,2,FALSE)),"X",$J68)</f>
        <v/>
      </c>
      <c r="L68" s="95" t="str">
        <f>IF(ISTEXT(VLOOKUP(CONCATENATE($A68,"_",L$3),'Unit List'!$A$23:$H$3256,2,FALSE)),"X",$J68)</f>
        <v/>
      </c>
      <c r="M68" s="171" t="str">
        <f>IF(ISTEXT(VLOOKUP(CONCATENATE($A68,"_",M$3),'Unit List'!$A$23:$H$3256,2,FALSE)),"+","")</f>
        <v/>
      </c>
      <c r="N68" s="178" t="str">
        <f>IF(ISTEXT(VLOOKUP(CONCATENATE($A68,"_",N$3),'Unit List'!$A$23:$H$3256,2,FALSE)),"X",$M68)</f>
        <v/>
      </c>
      <c r="O68" s="189" t="str">
        <f>IF(ISTEXT(VLOOKUP(CONCATENATE($A68,"_",O$3),'Unit List'!$A$23:$H$3256,2,FALSE)),"X",$M68)</f>
        <v/>
      </c>
      <c r="P68" s="171" t="str">
        <f>IF(ISTEXT(VLOOKUP(CONCATENATE($A68,"_",P$3),'Unit List'!$A$23:$H$3256,2,FALSE)),"+","")</f>
        <v/>
      </c>
      <c r="Q68" s="178" t="str">
        <f>IF(ISTEXT(VLOOKUP(CONCATENATE($A68,"_",Q$3),'Unit List'!$A$23:$H$3256,2,FALSE)),"X",$P68)</f>
        <v/>
      </c>
      <c r="R68" s="178" t="str">
        <f>IF(ISTEXT(VLOOKUP(CONCATENATE($A68,"_",R$3),'Unit List'!$A$23:$H$3256,2,FALSE)),"X",$P68)</f>
        <v/>
      </c>
      <c r="S68" s="178" t="str">
        <f>IF(ISTEXT(VLOOKUP(CONCATENATE($A68,"_",S$3),'Unit List'!$A$23:$H$3256,2,FALSE)),"X",$P68)</f>
        <v/>
      </c>
      <c r="T68" s="176" t="str">
        <f>IF(ISTEXT(VLOOKUP(CONCATENATE($A68,"_",T$3),'Unit List'!$A$23:$H$3256,2,FALSE)),"X",$P68)</f>
        <v/>
      </c>
      <c r="U68" s="178" t="str">
        <f>IF(ISTEXT(VLOOKUP(CONCATENATE($A68,"_",U$3),'Unit List'!$A$23:$H$3256,2,FALSE)),"X",$P68)</f>
        <v/>
      </c>
      <c r="V68" s="178" t="str">
        <f>IF(ISTEXT(VLOOKUP(CONCATENATE($A68,"_",V$3),'Unit List'!$A$23:$H$3256,2,FALSE)),"X",$P68)</f>
        <v/>
      </c>
      <c r="W68" s="189" t="str">
        <f>IF(ISTEXT(VLOOKUP(CONCATENATE($A68,"_",W$3),'Unit List'!$A$23:$H$3256,2,FALSE)),"X",$P68)</f>
        <v/>
      </c>
      <c r="X68" s="171" t="str">
        <f>IF(ISTEXT(VLOOKUP(CONCATENATE($A68,"_",X$3),'Unit List'!$A$23:$H$3256,2,FALSE)),"+","")</f>
        <v>+</v>
      </c>
      <c r="Y68" s="178" t="str">
        <f>IF(ISTEXT(VLOOKUP(CONCATENATE($A68,"_",Y$3),'Unit List'!$A$23:$H$3256,2,FALSE)),"X",$X68)</f>
        <v>+</v>
      </c>
      <c r="Z68" s="178" t="str">
        <f>IF(ISTEXT(VLOOKUP(CONCATENATE($A68,"_",Z$3),'Unit List'!$A$23:$H$3256,2,FALSE)),"X",$X68)</f>
        <v>+</v>
      </c>
      <c r="AA68" s="178" t="str">
        <f>IF(ISTEXT(VLOOKUP(CONCATENATE($A68,"_",AA$3),'Unit List'!$A$23:$H$3256,2,FALSE)),"X",$X68)</f>
        <v>+</v>
      </c>
      <c r="AB68" s="178" t="str">
        <f>IF(ISTEXT(VLOOKUP(CONCATENATE($A68,"_",AB$3),'Unit List'!$A$23:$H$3256,2,FALSE)),"X",$X68)</f>
        <v>+</v>
      </c>
      <c r="AC68" s="95" t="str">
        <f>IF(ISTEXT(VLOOKUP(CONCATENATE($A68,"_",AC$3),'Unit List'!$A$23:$H$3256,2,FALSE)),"X",$X68)</f>
        <v>+</v>
      </c>
      <c r="AD68" s="171" t="str">
        <f>IF(ISTEXT(VLOOKUP(CONCATENATE($A68,"_",AD$3),'Unit List'!$A$23:$H$3256,2,FALSE)),"+","")</f>
        <v>+</v>
      </c>
      <c r="AE68" s="120" t="str">
        <f>IF(ISTEXT(VLOOKUP(CONCATENATE($A68,"_",AE$3),'Unit List'!$A$23:$H$3256,2,FALSE)),"X",$AD68)</f>
        <v>+</v>
      </c>
      <c r="AF68" s="120" t="str">
        <f>IF(ISTEXT(VLOOKUP(CONCATENATE($A68,"_",AF$3),'Unit List'!$A$23:$H$3256,2,FALSE)),"X",$AD68)</f>
        <v>+</v>
      </c>
      <c r="AG68" s="171" t="str">
        <f>IF(ISTEXT(VLOOKUP(CONCATENATE($A68,"_",AG$3),'Unit List'!$A$23:$H$3256,2,FALSE)),"+","")</f>
        <v>+</v>
      </c>
      <c r="AH68" s="178" t="str">
        <f>IF(ISTEXT(VLOOKUP(CONCATENATE($A68,"_",AH$3),'Unit List'!$A$23:$H$3256,2,FALSE)),"X",$AG68)</f>
        <v>+</v>
      </c>
      <c r="AI68" s="178" t="str">
        <f>IF(ISTEXT(VLOOKUP(CONCATENATE($A68,"_",AI$3),'Unit List'!$A$23:$H$3256,2,FALSE)),"X",$AG68)</f>
        <v>+</v>
      </c>
      <c r="AJ68" s="189" t="str">
        <f>IF(ISTEXT(VLOOKUP(CONCATENATE($A68,"_",AJ$3),'Unit List'!$A$23:$H$3256,2,FALSE)),"X",$AG68)</f>
        <v>+</v>
      </c>
      <c r="AK68" s="171" t="str">
        <f>IF(ISTEXT(VLOOKUP(CONCATENATE($A68,"_",AK$3),'Unit List'!$A$23:$H$3256,2,FALSE)),"+","")</f>
        <v>+</v>
      </c>
      <c r="AL68" s="176" t="str">
        <f>IF(ISTEXT(VLOOKUP(CONCATENATE($A68,"_",AL$3),'Unit List'!$A$23:$H$3256,2,FALSE)),"X",$AK68)</f>
        <v>+</v>
      </c>
      <c r="AM68" s="189" t="str">
        <f>IF(ISTEXT(VLOOKUP(CONCATENATE($A68,"_",AM$3),'Unit List'!$A$23:$H$3256,2,FALSE)),"X",$AK68)</f>
        <v>+</v>
      </c>
      <c r="AN68" s="175" t="str">
        <f>IF(ISTEXT(VLOOKUP(CONCATENATE($A68,"_",AN$3),'Unit List'!$A$23:$H$3256,2,FALSE)),"+","")</f>
        <v>+</v>
      </c>
      <c r="AO68" s="189" t="str">
        <f>IF(ISTEXT(VLOOKUP(CONCATENATE($A68,"_",AO$3),'Unit List'!$A$23:$H$3256,2,FALSE)),"X",$AN68)</f>
        <v>+</v>
      </c>
      <c r="AP68" s="171" t="str">
        <f>IF(ISTEXT(VLOOKUP(CONCATENATE($A68,"_",AP$3),'Unit List'!$A$23:$H$3256,2,FALSE)),"+","")</f>
        <v>+</v>
      </c>
      <c r="AQ68" s="178" t="str">
        <f>IF(ISTEXT(VLOOKUP(CONCATENATE($A68,"_",AQ$3),'Unit List'!$A$23:$H$3256,2,FALSE)),"X",$AP68)</f>
        <v>+</v>
      </c>
      <c r="AR68" s="178" t="str">
        <f>IF(ISTEXT(VLOOKUP(CONCATENATE($A68,"_",AR$3),'Unit List'!$A$23:$H$3256,2,FALSE)),"X",$AP68)</f>
        <v>+</v>
      </c>
      <c r="AS68" s="178" t="str">
        <f>IF(ISTEXT(VLOOKUP(CONCATENATE($A68,"_",AS$3),'Unit List'!$A$23:$H$3256,2,FALSE)),"X",$AP68)</f>
        <v>+</v>
      </c>
      <c r="AT68" s="189" t="str">
        <f>IF(ISTEXT(VLOOKUP(CONCATENATE($A68,"_",AT$3),'Unit List'!$A$23:$H$3256,2,FALSE)),"X",$AP68)</f>
        <v>+</v>
      </c>
      <c r="AU68" s="177" t="str">
        <f>IF(ISTEXT(VLOOKUP(CONCATENATE($A68,"_",AU$3),'Unit List'!$A$23:$H$3256,2,FALSE)),"+","")</f>
        <v>+</v>
      </c>
      <c r="AV68" s="178" t="str">
        <f>IF(ISTEXT(VLOOKUP(CONCATENATE($A68,"_",AV$3),'Unit List'!$A$23:$H$3256,2,FALSE)),"X",$AU68)</f>
        <v>+</v>
      </c>
      <c r="AW68" s="189" t="str">
        <f>IF(ISTEXT(VLOOKUP(CONCATENATE($A68,"_",AW$3),'Unit List'!$A$23:$H$3256,2,FALSE)),"X",$AU68)</f>
        <v>+</v>
      </c>
      <c r="AX68" s="171" t="str">
        <f>IF(ISTEXT(VLOOKUP(CONCATENATE($A68,"_",AX$3),'Unit List'!$A$23:$H$3256,2,FALSE)),"+","")</f>
        <v>+</v>
      </c>
      <c r="AY68" s="178" t="str">
        <f>IF(ISTEXT(VLOOKUP(CONCATENATE($A68,"_",AY$3),'Unit List'!$A$23:$H$3256,2,FALSE)),"X",$AX68)</f>
        <v>+</v>
      </c>
      <c r="AZ68" s="189" t="str">
        <f>IF(ISTEXT(VLOOKUP(CONCATENATE($A68,"_",AZ$3),'Unit List'!$A$23:$H$3256,2,FALSE)),"X",$AX68)</f>
        <v>+</v>
      </c>
      <c r="BA68" s="171" t="str">
        <f>IF(ISTEXT(VLOOKUP(CONCATENATE($A68,"_",BA$3),'Unit List'!$A$23:$H$3256,2,FALSE)),"+","")</f>
        <v>+</v>
      </c>
      <c r="BB68" s="178" t="str">
        <f>IF(ISTEXT(VLOOKUP(CONCATENATE($A68,"_",BB$3),'Unit List'!$A$23:$H$3256,2,FALSE)),"X",$BA68)</f>
        <v>+</v>
      </c>
      <c r="BC68" s="178" t="str">
        <f>IF(ISTEXT(VLOOKUP(CONCATENATE($A68,"_",BC$3),'Unit List'!$A$23:$H$3256,2,FALSE)),"X",$BA68)</f>
        <v>+</v>
      </c>
      <c r="BD68" s="189" t="str">
        <f>IF(ISTEXT(VLOOKUP(CONCATENATE($A68,"_",BD$3),'Unit List'!$A$23:$H$3256,2,FALSE)),"X",$BA68)</f>
        <v>+</v>
      </c>
      <c r="BE68" s="175" t="str">
        <f>IF(ISTEXT(VLOOKUP(CONCATENATE($A68,"_",BE$3),'Unit List'!$A$23:$H$3256,2,FALSE)),"+","")</f>
        <v>+</v>
      </c>
      <c r="BF68" s="95" t="str">
        <f>IF(ISTEXT(VLOOKUP(CONCATENATE($A68,"_",BF$3),'Unit List'!$A$23:$H$3256,2,FALSE)),"X",$BE68)</f>
        <v>+</v>
      </c>
      <c r="BG68" s="97"/>
      <c r="BH68" s="98" t="s">
        <v>0</v>
      </c>
      <c r="BI68" s="214" t="s">
        <v>1162</v>
      </c>
      <c r="BJ68" s="217"/>
      <c r="BK68" s="217"/>
      <c r="BL68" s="217"/>
      <c r="BM68" s="218"/>
      <c r="BN68" s="54"/>
      <c r="BO68" s="54"/>
      <c r="BP68" s="54"/>
      <c r="BQ68" s="54"/>
      <c r="BR68" s="54"/>
      <c r="BS68" s="54"/>
      <c r="DZ68" s="55"/>
      <c r="EA68" s="55"/>
    </row>
    <row r="69" spans="1:131" ht="12.75" customHeight="1" x14ac:dyDescent="0.2">
      <c r="A69" s="128" t="s">
        <v>1114</v>
      </c>
      <c r="B69" s="181" t="str">
        <f>IF(ISTEXT(VLOOKUP(CONCATENATE($A69,"_",B$3),'Unit List'!$A$23:$H$3256,2,FALSE)),"+","")</f>
        <v/>
      </c>
      <c r="C69" s="119" t="str">
        <f>IF(ISTEXT(VLOOKUP(CONCATENATE($A69,"_",C$3),'Unit List'!$A$23:$H$3256,2,FALSE)),"X",$B69)</f>
        <v/>
      </c>
      <c r="D69" s="120" t="str">
        <f>IF(ISTEXT(VLOOKUP(CONCATENATE($A69,"_",D$3),'Unit List'!$A$23:$H$3256,2,FALSE)),"X",$B69)</f>
        <v/>
      </c>
      <c r="E69" s="120" t="str">
        <f>IF(ISTEXT(VLOOKUP(CONCATENATE($A69,"_",E$3),'Unit List'!$A$23:$H$3256,2,FALSE)),"X",$B69)</f>
        <v/>
      </c>
      <c r="F69" s="120" t="str">
        <f>IF(ISTEXT(VLOOKUP(CONCATENATE($A69,"_",F$3),'Unit List'!$A$23:$H$3256,2,FALSE)),"X",$B69)</f>
        <v/>
      </c>
      <c r="G69" s="120" t="str">
        <f>IF(ISTEXT(VLOOKUP(CONCATENATE($A69,"_",G$3),'Unit List'!$A$23:$H$3256,2,FALSE)),"X",$B69)</f>
        <v/>
      </c>
      <c r="H69" s="120" t="str">
        <f>IF(ISTEXT(VLOOKUP(CONCATENATE($A69,"_",H$3),'Unit List'!$A$23:$H$3256,2,FALSE)),"X",$B69)</f>
        <v/>
      </c>
      <c r="I69" s="122" t="str">
        <f>IF(ISTEXT(VLOOKUP(CONCATENATE($A69,"_",I$3),'Unit List'!$A$23:$H$3256,2,FALSE)),"X",$B69)</f>
        <v/>
      </c>
      <c r="J69" s="172" t="str">
        <f>IF(ISTEXT(VLOOKUP(CONCATENATE($A69,"_",J$3),'Unit List'!$A$23:$H$3256,2,FALSE)),"+","")</f>
        <v/>
      </c>
      <c r="K69" s="120" t="str">
        <f>IF(ISTEXT(VLOOKUP(CONCATENATE($A69,"_",K$3),'Unit List'!$A$23:$H$3256,2,FALSE)),"X",$J69)</f>
        <v/>
      </c>
      <c r="L69" s="75" t="str">
        <f>IF(ISTEXT(VLOOKUP(CONCATENATE($A69,"_",L$3),'Unit List'!$A$23:$H$3256,2,FALSE)),"X",$J69)</f>
        <v/>
      </c>
      <c r="M69" s="172" t="str">
        <f>IF(ISTEXT(VLOOKUP(CONCATENATE($A69,"_",M$3),'Unit List'!$A$23:$H$3256,2,FALSE)),"+","")</f>
        <v/>
      </c>
      <c r="N69" s="120" t="str">
        <f>IF(ISTEXT(VLOOKUP(CONCATENATE($A69,"_",N$3),'Unit List'!$A$23:$H$3256,2,FALSE)),"X",$M69)</f>
        <v/>
      </c>
      <c r="O69" s="122" t="str">
        <f>IF(ISTEXT(VLOOKUP(CONCATENATE($A69,"_",O$3),'Unit List'!$A$23:$H$3256,2,FALSE)),"X",$M69)</f>
        <v/>
      </c>
      <c r="P69" s="172" t="str">
        <f>IF(ISTEXT(VLOOKUP(CONCATENATE($A69,"_",P$3),'Unit List'!$A$23:$H$3256,2,FALSE)),"+","")</f>
        <v/>
      </c>
      <c r="Q69" s="120" t="str">
        <f>IF(ISTEXT(VLOOKUP(CONCATENATE($A69,"_",Q$3),'Unit List'!$A$23:$H$3256,2,FALSE)),"X",$P69)</f>
        <v/>
      </c>
      <c r="R69" s="120" t="str">
        <f>IF(ISTEXT(VLOOKUP(CONCATENATE($A69,"_",R$3),'Unit List'!$A$23:$H$3256,2,FALSE)),"X",$P69)</f>
        <v/>
      </c>
      <c r="S69" s="120" t="str">
        <f>IF(ISTEXT(VLOOKUP(CONCATENATE($A69,"_",S$3),'Unit List'!$A$23:$H$3256,2,FALSE)),"X",$P69)</f>
        <v/>
      </c>
      <c r="T69" s="121" t="str">
        <f>IF(ISTEXT(VLOOKUP(CONCATENATE($A69,"_",T$3),'Unit List'!$A$23:$H$3256,2,FALSE)),"X",$P69)</f>
        <v/>
      </c>
      <c r="U69" s="120" t="str">
        <f>IF(ISTEXT(VLOOKUP(CONCATENATE($A69,"_",U$3),'Unit List'!$A$23:$H$3256,2,FALSE)),"X",$P69)</f>
        <v/>
      </c>
      <c r="V69" s="120" t="str">
        <f>IF(ISTEXT(VLOOKUP(CONCATENATE($A69,"_",V$3),'Unit List'!$A$23:$H$3256,2,FALSE)),"X",$P69)</f>
        <v/>
      </c>
      <c r="W69" s="122" t="str">
        <f>IF(ISTEXT(VLOOKUP(CONCATENATE($A69,"_",W$3),'Unit List'!$A$23:$H$3256,2,FALSE)),"X",$P69)</f>
        <v/>
      </c>
      <c r="X69" s="172" t="str">
        <f>IF(ISTEXT(VLOOKUP(CONCATENATE($A69,"_",X$3),'Unit List'!$A$23:$H$3256,2,FALSE)),"+","")</f>
        <v/>
      </c>
      <c r="Y69" s="120" t="str">
        <f>IF(ISTEXT(VLOOKUP(CONCATENATE($A69,"_",Y$3),'Unit List'!$A$23:$H$3256,2,FALSE)),"X",$X69)</f>
        <v/>
      </c>
      <c r="Z69" s="120" t="str">
        <f>IF(ISTEXT(VLOOKUP(CONCATENATE($A69,"_",Z$3),'Unit List'!$A$23:$H$3256,2,FALSE)),"X",$X69)</f>
        <v/>
      </c>
      <c r="AA69" s="120" t="str">
        <f>IF(ISTEXT(VLOOKUP(CONCATENATE($A69,"_",AA$3),'Unit List'!$A$23:$H$3256,2,FALSE)),"X",$X69)</f>
        <v/>
      </c>
      <c r="AB69" s="120" t="str">
        <f>IF(ISTEXT(VLOOKUP(CONCATENATE($A69,"_",AB$3),'Unit List'!$A$23:$H$3256,2,FALSE)),"X",$X69)</f>
        <v/>
      </c>
      <c r="AC69" s="75" t="str">
        <f>IF(ISTEXT(VLOOKUP(CONCATENATE($A69,"_",AC$3),'Unit List'!$A$23:$H$3256,2,FALSE)),"X",$X69)</f>
        <v/>
      </c>
      <c r="AD69" s="172" t="str">
        <f>IF(ISTEXT(VLOOKUP(CONCATENATE($A69,"_",AD$3),'Unit List'!$A$23:$H$3256,2,FALSE)),"+","")</f>
        <v/>
      </c>
      <c r="AE69" s="120" t="str">
        <f>IF(ISTEXT(VLOOKUP(CONCATENATE($A69,"_",AE$3),'Unit List'!$A$23:$H$3256,2,FALSE)),"X",$AD69)</f>
        <v/>
      </c>
      <c r="AF69" s="120" t="str">
        <f>IF(ISTEXT(VLOOKUP(CONCATENATE($A69,"_",AF$3),'Unit List'!$A$23:$H$3256,2,FALSE)),"X",$AD69)</f>
        <v/>
      </c>
      <c r="AG69" s="172" t="str">
        <f>IF(ISTEXT(VLOOKUP(CONCATENATE($A69,"_",AG$3),'Unit List'!$A$23:$H$3256,2,FALSE)),"+","")</f>
        <v/>
      </c>
      <c r="AH69" s="120" t="str">
        <f>IF(ISTEXT(VLOOKUP(CONCATENATE($A69,"_",AH$3),'Unit List'!$A$23:$H$3256,2,FALSE)),"X",$AG69)</f>
        <v/>
      </c>
      <c r="AI69" s="120" t="str">
        <f>IF(ISTEXT(VLOOKUP(CONCATENATE($A69,"_",AI$3),'Unit List'!$A$23:$H$3256,2,FALSE)),"X",$AG69)</f>
        <v/>
      </c>
      <c r="AJ69" s="122" t="str">
        <f>IF(ISTEXT(VLOOKUP(CONCATENATE($A69,"_",AJ$3),'Unit List'!$A$23:$H$3256,2,FALSE)),"X",$AG69)</f>
        <v/>
      </c>
      <c r="AK69" s="172" t="str">
        <f>IF(ISTEXT(VLOOKUP(CONCATENATE($A69,"_",AK$3),'Unit List'!$A$23:$H$3256,2,FALSE)),"+","")</f>
        <v/>
      </c>
      <c r="AL69" s="121" t="str">
        <f>IF(ISTEXT(VLOOKUP(CONCATENATE($A69,"_",AL$3),'Unit List'!$A$23:$H$3256,2,FALSE)),"X",$AK69)</f>
        <v/>
      </c>
      <c r="AM69" s="122" t="str">
        <f>IF(ISTEXT(VLOOKUP(CONCATENATE($A69,"_",AM$3),'Unit List'!$A$23:$H$3256,2,FALSE)),"X",$AK69)</f>
        <v/>
      </c>
      <c r="AN69" s="125" t="str">
        <f>IF(ISTEXT(VLOOKUP(CONCATENATE($A69,"_",AN$3),'Unit List'!$A$23:$H$3256,2,FALSE)),"+","")</f>
        <v/>
      </c>
      <c r="AO69" s="122" t="str">
        <f>IF(ISTEXT(VLOOKUP(CONCATENATE($A69,"_",AO$3),'Unit List'!$A$23:$H$3256,2,FALSE)),"X",$AN69)</f>
        <v/>
      </c>
      <c r="AP69" s="172" t="str">
        <f>IF(ISTEXT(VLOOKUP(CONCATENATE($A69,"_",AP$3),'Unit List'!$A$23:$H$3256,2,FALSE)),"+","")</f>
        <v/>
      </c>
      <c r="AQ69" s="120" t="str">
        <f>IF(ISTEXT(VLOOKUP(CONCATENATE($A69,"_",AQ$3),'Unit List'!$A$23:$H$3256,2,FALSE)),"X",$AP69)</f>
        <v/>
      </c>
      <c r="AR69" s="120" t="str">
        <f>IF(ISTEXT(VLOOKUP(CONCATENATE($A69,"_",AR$3),'Unit List'!$A$23:$H$3256,2,FALSE)),"X",$AP69)</f>
        <v/>
      </c>
      <c r="AS69" s="120" t="str">
        <f>IF(ISTEXT(VLOOKUP(CONCATENATE($A69,"_",AS$3),'Unit List'!$A$23:$H$3256,2,FALSE)),"X",$AP69)</f>
        <v/>
      </c>
      <c r="AT69" s="122" t="str">
        <f>IF(ISTEXT(VLOOKUP(CONCATENATE($A69,"_",AT$3),'Unit List'!$A$23:$H$3256,2,FALSE)),"X",$AP69)</f>
        <v/>
      </c>
      <c r="AU69" s="124" t="str">
        <f>IF(ISTEXT(VLOOKUP(CONCATENATE($A69,"_",AU$3),'Unit List'!$A$23:$H$3256,2,FALSE)),"+","")</f>
        <v/>
      </c>
      <c r="AV69" s="120" t="str">
        <f>IF(ISTEXT(VLOOKUP(CONCATENATE($A69,"_",AV$3),'Unit List'!$A$23:$H$3256,2,FALSE)),"X",$AU69)</f>
        <v/>
      </c>
      <c r="AW69" s="122" t="str">
        <f>IF(ISTEXT(VLOOKUP(CONCATENATE($A69,"_",AW$3),'Unit List'!$A$23:$H$3256,2,FALSE)),"X",$AU69)</f>
        <v/>
      </c>
      <c r="AX69" s="172" t="str">
        <f>IF(ISTEXT(VLOOKUP(CONCATENATE($A69,"_",AX$3),'Unit List'!$A$23:$H$3256,2,FALSE)),"+","")</f>
        <v/>
      </c>
      <c r="AY69" s="120" t="str">
        <f>IF(ISTEXT(VLOOKUP(CONCATENATE($A69,"_",AY$3),'Unit List'!$A$23:$H$3256,2,FALSE)),"X",$AX69)</f>
        <v/>
      </c>
      <c r="AZ69" s="122" t="str">
        <f>IF(ISTEXT(VLOOKUP(CONCATENATE($A69,"_",AZ$3),'Unit List'!$A$23:$H$3256,2,FALSE)),"X",$AX69)</f>
        <v/>
      </c>
      <c r="BA69" s="182" t="str">
        <f>IF(ISTEXT(VLOOKUP(CONCATENATE($A69,"_",BA$3),'Unit List'!$A$23:$H$3256,2,FALSE)),"+","")</f>
        <v/>
      </c>
      <c r="BB69" s="120" t="str">
        <f>IF(ISTEXT(VLOOKUP(CONCATENATE($A69,"_",BB$3),'Unit List'!$A$23:$H$3256,2,FALSE)),"X",$BA69)</f>
        <v/>
      </c>
      <c r="BC69" s="120" t="str">
        <f>IF(ISTEXT(VLOOKUP(CONCATENATE($A69,"_",BC$3),'Unit List'!$A$23:$H$3256,2,FALSE)),"X",$BA69)</f>
        <v/>
      </c>
      <c r="BD69" s="122" t="str">
        <f>IF(ISTEXT(VLOOKUP(CONCATENATE($A69,"_",BD$3),'Unit List'!$A$23:$H$3256,2,FALSE)),"X",$BA69)</f>
        <v/>
      </c>
      <c r="BE69" s="125" t="str">
        <f>IF(ISTEXT(VLOOKUP(CONCATENATE($A69,"_",BE$3),'Unit List'!$A$23:$H$3256,2,FALSE)),"+","")</f>
        <v/>
      </c>
      <c r="BF69" s="75" t="str">
        <f>IF(ISTEXT(VLOOKUP(CONCATENATE($A69,"_",BF$3),'Unit List'!$A$23:$H$3256,2,FALSE)),"X",$BE69)</f>
        <v/>
      </c>
      <c r="BG69" s="75"/>
      <c r="BH69" s="84"/>
      <c r="BI69" s="214"/>
      <c r="BJ69" s="215"/>
      <c r="BK69" s="215"/>
      <c r="BL69" s="215"/>
      <c r="BM69" s="216"/>
      <c r="BN69" s="54"/>
      <c r="BO69" s="54"/>
      <c r="BP69" s="54"/>
      <c r="BQ69" s="54"/>
      <c r="BR69" s="54"/>
      <c r="BS69" s="54"/>
      <c r="DZ69" s="55"/>
      <c r="EA69" s="55"/>
    </row>
    <row r="70" spans="1:131" ht="12.75" customHeight="1" x14ac:dyDescent="0.2">
      <c r="A70" s="128" t="s">
        <v>1115</v>
      </c>
      <c r="B70" s="181" t="str">
        <f>IF(ISTEXT(VLOOKUP(CONCATENATE($A70,"_",B$3),'Unit List'!$A$23:$H$3256,2,FALSE)),"+","")</f>
        <v/>
      </c>
      <c r="C70" s="119" t="str">
        <f>IF(ISTEXT(VLOOKUP(CONCATENATE($A70,"_",C$3),'Unit List'!$A$23:$H$3256,2,FALSE)),"X",$B70)</f>
        <v/>
      </c>
      <c r="D70" s="120" t="str">
        <f>IF(ISTEXT(VLOOKUP(CONCATENATE($A70,"_",D$3),'Unit List'!$A$23:$H$3256,2,FALSE)),"X",$B70)</f>
        <v/>
      </c>
      <c r="E70" s="120" t="str">
        <f>IF(ISTEXT(VLOOKUP(CONCATENATE($A70,"_",E$3),'Unit List'!$A$23:$H$3256,2,FALSE)),"X",$B70)</f>
        <v/>
      </c>
      <c r="F70" s="120" t="str">
        <f>IF(ISTEXT(VLOOKUP(CONCATENATE($A70,"_",F$3),'Unit List'!$A$23:$H$3256,2,FALSE)),"X",$B70)</f>
        <v/>
      </c>
      <c r="G70" s="120" t="str">
        <f>IF(ISTEXT(VLOOKUP(CONCATENATE($A70,"_",G$3),'Unit List'!$A$23:$H$3256,2,FALSE)),"X",$B70)</f>
        <v/>
      </c>
      <c r="H70" s="120" t="str">
        <f>IF(ISTEXT(VLOOKUP(CONCATENATE($A70,"_",H$3),'Unit List'!$A$23:$H$3256,2,FALSE)),"X",$B70)</f>
        <v/>
      </c>
      <c r="I70" s="122" t="str">
        <f>IF(ISTEXT(VLOOKUP(CONCATENATE($A70,"_",I$3),'Unit List'!$A$23:$H$3256,2,FALSE)),"X",$B70)</f>
        <v/>
      </c>
      <c r="J70" s="172" t="str">
        <f>IF(ISTEXT(VLOOKUP(CONCATENATE($A70,"_",J$3),'Unit List'!$A$23:$H$3256,2,FALSE)),"+","")</f>
        <v/>
      </c>
      <c r="K70" s="120" t="str">
        <f>IF(ISTEXT(VLOOKUP(CONCATENATE($A70,"_",K$3),'Unit List'!$A$23:$H$3256,2,FALSE)),"X",$J70)</f>
        <v/>
      </c>
      <c r="L70" s="75" t="str">
        <f>IF(ISTEXT(VLOOKUP(CONCATENATE($A70,"_",L$3),'Unit List'!$A$23:$H$3256,2,FALSE)),"X",$J70)</f>
        <v/>
      </c>
      <c r="M70" s="172" t="str">
        <f>IF(ISTEXT(VLOOKUP(CONCATENATE($A70,"_",M$3),'Unit List'!$A$23:$H$3256,2,FALSE)),"+","")</f>
        <v/>
      </c>
      <c r="N70" s="120" t="str">
        <f>IF(ISTEXT(VLOOKUP(CONCATENATE($A70,"_",N$3),'Unit List'!$A$23:$H$3256,2,FALSE)),"X",$M70)</f>
        <v/>
      </c>
      <c r="O70" s="122" t="str">
        <f>IF(ISTEXT(VLOOKUP(CONCATENATE($A70,"_",O$3),'Unit List'!$A$23:$H$3256,2,FALSE)),"X",$M70)</f>
        <v/>
      </c>
      <c r="P70" s="172" t="str">
        <f>IF(ISTEXT(VLOOKUP(CONCATENATE($A70,"_",P$3),'Unit List'!$A$23:$H$3256,2,FALSE)),"+","")</f>
        <v/>
      </c>
      <c r="Q70" s="120" t="str">
        <f>IF(ISTEXT(VLOOKUP(CONCATENATE($A70,"_",Q$3),'Unit List'!$A$23:$H$3256,2,FALSE)),"X",$P70)</f>
        <v/>
      </c>
      <c r="R70" s="120" t="str">
        <f>IF(ISTEXT(VLOOKUP(CONCATENATE($A70,"_",R$3),'Unit List'!$A$23:$H$3256,2,FALSE)),"X",$P70)</f>
        <v/>
      </c>
      <c r="S70" s="120" t="str">
        <f>IF(ISTEXT(VLOOKUP(CONCATENATE($A70,"_",S$3),'Unit List'!$A$23:$H$3256,2,FALSE)),"X",$P70)</f>
        <v/>
      </c>
      <c r="T70" s="121" t="str">
        <f>IF(ISTEXT(VLOOKUP(CONCATENATE($A70,"_",T$3),'Unit List'!$A$23:$H$3256,2,FALSE)),"X",$P70)</f>
        <v/>
      </c>
      <c r="U70" s="120" t="str">
        <f>IF(ISTEXT(VLOOKUP(CONCATENATE($A70,"_",U$3),'Unit List'!$A$23:$H$3256,2,FALSE)),"X",$P70)</f>
        <v/>
      </c>
      <c r="V70" s="120" t="str">
        <f>IF(ISTEXT(VLOOKUP(CONCATENATE($A70,"_",V$3),'Unit List'!$A$23:$H$3256,2,FALSE)),"X",$P70)</f>
        <v/>
      </c>
      <c r="W70" s="122" t="str">
        <f>IF(ISTEXT(VLOOKUP(CONCATENATE($A70,"_",W$3),'Unit List'!$A$23:$H$3256,2,FALSE)),"X",$P70)</f>
        <v/>
      </c>
      <c r="X70" s="172" t="str">
        <f>IF(ISTEXT(VLOOKUP(CONCATENATE($A70,"_",X$3),'Unit List'!$A$23:$H$3256,2,FALSE)),"+","")</f>
        <v/>
      </c>
      <c r="Y70" s="120" t="str">
        <f>IF(ISTEXT(VLOOKUP(CONCATENATE($A70,"_",Y$3),'Unit List'!$A$23:$H$3256,2,FALSE)),"X",$X70)</f>
        <v/>
      </c>
      <c r="Z70" s="120" t="str">
        <f>IF(ISTEXT(VLOOKUP(CONCATENATE($A70,"_",Z$3),'Unit List'!$A$23:$H$3256,2,FALSE)),"X",$X70)</f>
        <v/>
      </c>
      <c r="AA70" s="120" t="str">
        <f>IF(ISTEXT(VLOOKUP(CONCATENATE($A70,"_",AA$3),'Unit List'!$A$23:$H$3256,2,FALSE)),"X",$X70)</f>
        <v/>
      </c>
      <c r="AB70" s="120" t="str">
        <f>IF(ISTEXT(VLOOKUP(CONCATENATE($A70,"_",AB$3),'Unit List'!$A$23:$H$3256,2,FALSE)),"X",$X70)</f>
        <v/>
      </c>
      <c r="AC70" s="75" t="str">
        <f>IF(ISTEXT(VLOOKUP(CONCATENATE($A70,"_",AC$3),'Unit List'!$A$23:$H$3256,2,FALSE)),"X",$X70)</f>
        <v/>
      </c>
      <c r="AD70" s="172" t="str">
        <f>IF(ISTEXT(VLOOKUP(CONCATENATE($A70,"_",AD$3),'Unit List'!$A$23:$H$3256,2,FALSE)),"+","")</f>
        <v/>
      </c>
      <c r="AE70" s="120" t="str">
        <f>IF(ISTEXT(VLOOKUP(CONCATENATE($A70,"_",AE$3),'Unit List'!$A$23:$H$3256,2,FALSE)),"X",$AD70)</f>
        <v/>
      </c>
      <c r="AF70" s="120" t="str">
        <f>IF(ISTEXT(VLOOKUP(CONCATENATE($A70,"_",AF$3),'Unit List'!$A$23:$H$3256,2,FALSE)),"X",$AD70)</f>
        <v/>
      </c>
      <c r="AG70" s="172" t="str">
        <f>IF(ISTEXT(VLOOKUP(CONCATENATE($A70,"_",AG$3),'Unit List'!$A$23:$H$3256,2,FALSE)),"+","")</f>
        <v/>
      </c>
      <c r="AH70" s="120" t="str">
        <f>IF(ISTEXT(VLOOKUP(CONCATENATE($A70,"_",AH$3),'Unit List'!$A$23:$H$3256,2,FALSE)),"X",$AG70)</f>
        <v/>
      </c>
      <c r="AI70" s="120" t="str">
        <f>IF(ISTEXT(VLOOKUP(CONCATENATE($A70,"_",AI$3),'Unit List'!$A$23:$H$3256,2,FALSE)),"X",$AG70)</f>
        <v/>
      </c>
      <c r="AJ70" s="122" t="str">
        <f>IF(ISTEXT(VLOOKUP(CONCATENATE($A70,"_",AJ$3),'Unit List'!$A$23:$H$3256,2,FALSE)),"X",$AG70)</f>
        <v/>
      </c>
      <c r="AK70" s="172" t="str">
        <f>IF(ISTEXT(VLOOKUP(CONCATENATE($A70,"_",AK$3),'Unit List'!$A$23:$H$3256,2,FALSE)),"+","")</f>
        <v/>
      </c>
      <c r="AL70" s="121" t="str">
        <f>IF(ISTEXT(VLOOKUP(CONCATENATE($A70,"_",AL$3),'Unit List'!$A$23:$H$3256,2,FALSE)),"X",$AK70)</f>
        <v/>
      </c>
      <c r="AM70" s="122" t="str">
        <f>IF(ISTEXT(VLOOKUP(CONCATENATE($A70,"_",AM$3),'Unit List'!$A$23:$H$3256,2,FALSE)),"X",$AK70)</f>
        <v/>
      </c>
      <c r="AN70" s="125" t="str">
        <f>IF(ISTEXT(VLOOKUP(CONCATENATE($A70,"_",AN$3),'Unit List'!$A$23:$H$3256,2,FALSE)),"+","")</f>
        <v/>
      </c>
      <c r="AO70" s="122" t="str">
        <f>IF(ISTEXT(VLOOKUP(CONCATENATE($A70,"_",AO$3),'Unit List'!$A$23:$H$3256,2,FALSE)),"X",$AN70)</f>
        <v/>
      </c>
      <c r="AP70" s="172" t="str">
        <f>IF(ISTEXT(VLOOKUP(CONCATENATE($A70,"_",AP$3),'Unit List'!$A$23:$H$3256,2,FALSE)),"+","")</f>
        <v/>
      </c>
      <c r="AQ70" s="120" t="str">
        <f>IF(ISTEXT(VLOOKUP(CONCATENATE($A70,"_",AQ$3),'Unit List'!$A$23:$H$3256,2,FALSE)),"X",$AP70)</f>
        <v/>
      </c>
      <c r="AR70" s="120" t="str">
        <f>IF(ISTEXT(VLOOKUP(CONCATENATE($A70,"_",AR$3),'Unit List'!$A$23:$H$3256,2,FALSE)),"X",$AP70)</f>
        <v/>
      </c>
      <c r="AS70" s="120" t="str">
        <f>IF(ISTEXT(VLOOKUP(CONCATENATE($A70,"_",AS$3),'Unit List'!$A$23:$H$3256,2,FALSE)),"X",$AP70)</f>
        <v/>
      </c>
      <c r="AT70" s="122" t="str">
        <f>IF(ISTEXT(VLOOKUP(CONCATENATE($A70,"_",AT$3),'Unit List'!$A$23:$H$3256,2,FALSE)),"X",$AP70)</f>
        <v/>
      </c>
      <c r="AU70" s="124" t="str">
        <f>IF(ISTEXT(VLOOKUP(CONCATENATE($A70,"_",AU$3),'Unit List'!$A$23:$H$3256,2,FALSE)),"+","")</f>
        <v/>
      </c>
      <c r="AV70" s="120" t="str">
        <f>IF(ISTEXT(VLOOKUP(CONCATENATE($A70,"_",AV$3),'Unit List'!$A$23:$H$3256,2,FALSE)),"X",$AU70)</f>
        <v/>
      </c>
      <c r="AW70" s="122" t="str">
        <f>IF(ISTEXT(VLOOKUP(CONCATENATE($A70,"_",AW$3),'Unit List'!$A$23:$H$3256,2,FALSE)),"X",$AU70)</f>
        <v/>
      </c>
      <c r="AX70" s="172" t="str">
        <f>IF(ISTEXT(VLOOKUP(CONCATENATE($A70,"_",AX$3),'Unit List'!$A$23:$H$3256,2,FALSE)),"+","")</f>
        <v/>
      </c>
      <c r="AY70" s="120" t="str">
        <f>IF(ISTEXT(VLOOKUP(CONCATENATE($A70,"_",AY$3),'Unit List'!$A$23:$H$3256,2,FALSE)),"X",$AX70)</f>
        <v/>
      </c>
      <c r="AZ70" s="122" t="str">
        <f>IF(ISTEXT(VLOOKUP(CONCATENATE($A70,"_",AZ$3),'Unit List'!$A$23:$H$3256,2,FALSE)),"X",$AX70)</f>
        <v/>
      </c>
      <c r="BA70" s="182" t="str">
        <f>IF(ISTEXT(VLOOKUP(CONCATENATE($A70,"_",BA$3),'Unit List'!$A$23:$H$3256,2,FALSE)),"+","")</f>
        <v/>
      </c>
      <c r="BB70" s="120" t="str">
        <f>IF(ISTEXT(VLOOKUP(CONCATENATE($A70,"_",BB$3),'Unit List'!$A$23:$H$3256,2,FALSE)),"X",$BA70)</f>
        <v/>
      </c>
      <c r="BC70" s="120" t="str">
        <f>IF(ISTEXT(VLOOKUP(CONCATENATE($A70,"_",BC$3),'Unit List'!$A$23:$H$3256,2,FALSE)),"X",$BA70)</f>
        <v/>
      </c>
      <c r="BD70" s="122" t="str">
        <f>IF(ISTEXT(VLOOKUP(CONCATENATE($A70,"_",BD$3),'Unit List'!$A$23:$H$3256,2,FALSE)),"X",$BA70)</f>
        <v/>
      </c>
      <c r="BE70" s="125" t="str">
        <f>IF(ISTEXT(VLOOKUP(CONCATENATE($A70,"_",BE$3),'Unit List'!$A$23:$H$3256,2,FALSE)),"+","")</f>
        <v/>
      </c>
      <c r="BF70" s="75" t="str">
        <f>IF(ISTEXT(VLOOKUP(CONCATENATE($A70,"_",BF$3),'Unit List'!$A$23:$H$3256,2,FALSE)),"X",$BE70)</f>
        <v/>
      </c>
      <c r="BG70" s="75"/>
      <c r="BH70" s="84"/>
      <c r="BI70" s="214"/>
      <c r="BJ70" s="215"/>
      <c r="BK70" s="215"/>
      <c r="BL70" s="215"/>
      <c r="BM70" s="216"/>
      <c r="BN70" s="54"/>
      <c r="BO70" s="54"/>
      <c r="BP70" s="54"/>
      <c r="BQ70" s="54"/>
      <c r="BR70" s="54"/>
      <c r="BS70" s="54"/>
      <c r="DZ70" s="55"/>
      <c r="EA70" s="55"/>
    </row>
    <row r="71" spans="1:131" ht="12.75" customHeight="1" x14ac:dyDescent="0.2">
      <c r="A71" s="128" t="s">
        <v>1116</v>
      </c>
      <c r="B71" s="181" t="str">
        <f>IF(ISTEXT(VLOOKUP(CONCATENATE($A71,"_",B$3),'Unit List'!$A$23:$H$3256,2,FALSE)),"+","")</f>
        <v/>
      </c>
      <c r="C71" s="119" t="str">
        <f>IF(ISTEXT(VLOOKUP(CONCATENATE($A71,"_",C$3),'Unit List'!$A$23:$H$3256,2,FALSE)),"X",$B71)</f>
        <v/>
      </c>
      <c r="D71" s="120" t="str">
        <f>IF(ISTEXT(VLOOKUP(CONCATENATE($A71,"_",D$3),'Unit List'!$A$23:$H$3256,2,FALSE)),"X",$B71)</f>
        <v/>
      </c>
      <c r="E71" s="120" t="str">
        <f>IF(ISTEXT(VLOOKUP(CONCATENATE($A71,"_",E$3),'Unit List'!$A$23:$H$3256,2,FALSE)),"X",$B71)</f>
        <v/>
      </c>
      <c r="F71" s="120" t="str">
        <f>IF(ISTEXT(VLOOKUP(CONCATENATE($A71,"_",F$3),'Unit List'!$A$23:$H$3256,2,FALSE)),"X",$B71)</f>
        <v/>
      </c>
      <c r="G71" s="120" t="str">
        <f>IF(ISTEXT(VLOOKUP(CONCATENATE($A71,"_",G$3),'Unit List'!$A$23:$H$3256,2,FALSE)),"X",$B71)</f>
        <v/>
      </c>
      <c r="H71" s="120" t="str">
        <f>IF(ISTEXT(VLOOKUP(CONCATENATE($A71,"_",H$3),'Unit List'!$A$23:$H$3256,2,FALSE)),"X",$B71)</f>
        <v/>
      </c>
      <c r="I71" s="122" t="str">
        <f>IF(ISTEXT(VLOOKUP(CONCATENATE($A71,"_",I$3),'Unit List'!$A$23:$H$3256,2,FALSE)),"X",$B71)</f>
        <v/>
      </c>
      <c r="J71" s="172" t="str">
        <f>IF(ISTEXT(VLOOKUP(CONCATENATE($A71,"_",J$3),'Unit List'!$A$23:$H$3256,2,FALSE)),"+","")</f>
        <v/>
      </c>
      <c r="K71" s="120" t="str">
        <f>IF(ISTEXT(VLOOKUP(CONCATENATE($A71,"_",K$3),'Unit List'!$A$23:$H$3256,2,FALSE)),"X",$J71)</f>
        <v/>
      </c>
      <c r="L71" s="75" t="str">
        <f>IF(ISTEXT(VLOOKUP(CONCATENATE($A71,"_",L$3),'Unit List'!$A$23:$H$3256,2,FALSE)),"X",$J71)</f>
        <v/>
      </c>
      <c r="M71" s="172" t="str">
        <f>IF(ISTEXT(VLOOKUP(CONCATENATE($A71,"_",M$3),'Unit List'!$A$23:$H$3256,2,FALSE)),"+","")</f>
        <v/>
      </c>
      <c r="N71" s="120" t="str">
        <f>IF(ISTEXT(VLOOKUP(CONCATENATE($A71,"_",N$3),'Unit List'!$A$23:$H$3256,2,FALSE)),"X",$M71)</f>
        <v/>
      </c>
      <c r="O71" s="122" t="str">
        <f>IF(ISTEXT(VLOOKUP(CONCATENATE($A71,"_",O$3),'Unit List'!$A$23:$H$3256,2,FALSE)),"X",$M71)</f>
        <v/>
      </c>
      <c r="P71" s="172" t="str">
        <f>IF(ISTEXT(VLOOKUP(CONCATENATE($A71,"_",P$3),'Unit List'!$A$23:$H$3256,2,FALSE)),"+","")</f>
        <v/>
      </c>
      <c r="Q71" s="120" t="str">
        <f>IF(ISTEXT(VLOOKUP(CONCATENATE($A71,"_",Q$3),'Unit List'!$A$23:$H$3256,2,FALSE)),"X",$P71)</f>
        <v/>
      </c>
      <c r="R71" s="120" t="str">
        <f>IF(ISTEXT(VLOOKUP(CONCATENATE($A71,"_",R$3),'Unit List'!$A$23:$H$3256,2,FALSE)),"X",$P71)</f>
        <v/>
      </c>
      <c r="S71" s="120" t="str">
        <f>IF(ISTEXT(VLOOKUP(CONCATENATE($A71,"_",S$3),'Unit List'!$A$23:$H$3256,2,FALSE)),"X",$P71)</f>
        <v/>
      </c>
      <c r="T71" s="121" t="str">
        <f>IF(ISTEXT(VLOOKUP(CONCATENATE($A71,"_",T$3),'Unit List'!$A$23:$H$3256,2,FALSE)),"X",$P71)</f>
        <v/>
      </c>
      <c r="U71" s="120" t="str">
        <f>IF(ISTEXT(VLOOKUP(CONCATENATE($A71,"_",U$3),'Unit List'!$A$23:$H$3256,2,FALSE)),"X",$P71)</f>
        <v/>
      </c>
      <c r="V71" s="120" t="str">
        <f>IF(ISTEXT(VLOOKUP(CONCATENATE($A71,"_",V$3),'Unit List'!$A$23:$H$3256,2,FALSE)),"X",$P71)</f>
        <v/>
      </c>
      <c r="W71" s="122" t="str">
        <f>IF(ISTEXT(VLOOKUP(CONCATENATE($A71,"_",W$3),'Unit List'!$A$23:$H$3256,2,FALSE)),"X",$P71)</f>
        <v/>
      </c>
      <c r="X71" s="172" t="str">
        <f>IF(ISTEXT(VLOOKUP(CONCATENATE($A71,"_",X$3),'Unit List'!$A$23:$H$3256,2,FALSE)),"+","")</f>
        <v/>
      </c>
      <c r="Y71" s="120" t="str">
        <f>IF(ISTEXT(VLOOKUP(CONCATENATE($A71,"_",Y$3),'Unit List'!$A$23:$H$3256,2,FALSE)),"X",$X71)</f>
        <v/>
      </c>
      <c r="Z71" s="120" t="str">
        <f>IF(ISTEXT(VLOOKUP(CONCATENATE($A71,"_",Z$3),'Unit List'!$A$23:$H$3256,2,FALSE)),"X",$X71)</f>
        <v/>
      </c>
      <c r="AA71" s="120" t="str">
        <f>IF(ISTEXT(VLOOKUP(CONCATENATE($A71,"_",AA$3),'Unit List'!$A$23:$H$3256,2,FALSE)),"X",$X71)</f>
        <v/>
      </c>
      <c r="AB71" s="120" t="str">
        <f>IF(ISTEXT(VLOOKUP(CONCATENATE($A71,"_",AB$3),'Unit List'!$A$23:$H$3256,2,FALSE)),"X",$X71)</f>
        <v/>
      </c>
      <c r="AC71" s="75" t="str">
        <f>IF(ISTEXT(VLOOKUP(CONCATENATE($A71,"_",AC$3),'Unit List'!$A$23:$H$3256,2,FALSE)),"X",$X71)</f>
        <v/>
      </c>
      <c r="AD71" s="172" t="str">
        <f>IF(ISTEXT(VLOOKUP(CONCATENATE($A71,"_",AD$3),'Unit List'!$A$23:$H$3256,2,FALSE)),"+","")</f>
        <v/>
      </c>
      <c r="AE71" s="120" t="str">
        <f>IF(ISTEXT(VLOOKUP(CONCATENATE($A71,"_",AE$3),'Unit List'!$A$23:$H$3256,2,FALSE)),"X",$AD71)</f>
        <v/>
      </c>
      <c r="AF71" s="120" t="str">
        <f>IF(ISTEXT(VLOOKUP(CONCATENATE($A71,"_",AF$3),'Unit List'!$A$23:$H$3256,2,FALSE)),"X",$AD71)</f>
        <v/>
      </c>
      <c r="AG71" s="172" t="str">
        <f>IF(ISTEXT(VLOOKUP(CONCATENATE($A71,"_",AG$3),'Unit List'!$A$23:$H$3256,2,FALSE)),"+","")</f>
        <v/>
      </c>
      <c r="AH71" s="120" t="str">
        <f>IF(ISTEXT(VLOOKUP(CONCATENATE($A71,"_",AH$3),'Unit List'!$A$23:$H$3256,2,FALSE)),"X",$AG71)</f>
        <v/>
      </c>
      <c r="AI71" s="120" t="str">
        <f>IF(ISTEXT(VLOOKUP(CONCATENATE($A71,"_",AI$3),'Unit List'!$A$23:$H$3256,2,FALSE)),"X",$AG71)</f>
        <v/>
      </c>
      <c r="AJ71" s="122" t="str">
        <f>IF(ISTEXT(VLOOKUP(CONCATENATE($A71,"_",AJ$3),'Unit List'!$A$23:$H$3256,2,FALSE)),"X",$AG71)</f>
        <v/>
      </c>
      <c r="AK71" s="172" t="str">
        <f>IF(ISTEXT(VLOOKUP(CONCATENATE($A71,"_",AK$3),'Unit List'!$A$23:$H$3256,2,FALSE)),"+","")</f>
        <v/>
      </c>
      <c r="AL71" s="121" t="str">
        <f>IF(ISTEXT(VLOOKUP(CONCATENATE($A71,"_",AL$3),'Unit List'!$A$23:$H$3256,2,FALSE)),"X",$AK71)</f>
        <v/>
      </c>
      <c r="AM71" s="122" t="str">
        <f>IF(ISTEXT(VLOOKUP(CONCATENATE($A71,"_",AM$3),'Unit List'!$A$23:$H$3256,2,FALSE)),"X",$AK71)</f>
        <v/>
      </c>
      <c r="AN71" s="125" t="str">
        <f>IF(ISTEXT(VLOOKUP(CONCATENATE($A71,"_",AN$3),'Unit List'!$A$23:$H$3256,2,FALSE)),"+","")</f>
        <v/>
      </c>
      <c r="AO71" s="122" t="str">
        <f>IF(ISTEXT(VLOOKUP(CONCATENATE($A71,"_",AO$3),'Unit List'!$A$23:$H$3256,2,FALSE)),"X",$AN71)</f>
        <v/>
      </c>
      <c r="AP71" s="172" t="str">
        <f>IF(ISTEXT(VLOOKUP(CONCATENATE($A71,"_",AP$3),'Unit List'!$A$23:$H$3256,2,FALSE)),"+","")</f>
        <v/>
      </c>
      <c r="AQ71" s="120" t="str">
        <f>IF(ISTEXT(VLOOKUP(CONCATENATE($A71,"_",AQ$3),'Unit List'!$A$23:$H$3256,2,FALSE)),"X",$AP71)</f>
        <v/>
      </c>
      <c r="AR71" s="120" t="str">
        <f>IF(ISTEXT(VLOOKUP(CONCATENATE($A71,"_",AR$3),'Unit List'!$A$23:$H$3256,2,FALSE)),"X",$AP71)</f>
        <v/>
      </c>
      <c r="AS71" s="120" t="str">
        <f>IF(ISTEXT(VLOOKUP(CONCATENATE($A71,"_",AS$3),'Unit List'!$A$23:$H$3256,2,FALSE)),"X",$AP71)</f>
        <v/>
      </c>
      <c r="AT71" s="122" t="str">
        <f>IF(ISTEXT(VLOOKUP(CONCATENATE($A71,"_",AT$3),'Unit List'!$A$23:$H$3256,2,FALSE)),"X",$AP71)</f>
        <v/>
      </c>
      <c r="AU71" s="124" t="str">
        <f>IF(ISTEXT(VLOOKUP(CONCATENATE($A71,"_",AU$3),'Unit List'!$A$23:$H$3256,2,FALSE)),"+","")</f>
        <v/>
      </c>
      <c r="AV71" s="120" t="str">
        <f>IF(ISTEXT(VLOOKUP(CONCATENATE($A71,"_",AV$3),'Unit List'!$A$23:$H$3256,2,FALSE)),"X",$AU71)</f>
        <v/>
      </c>
      <c r="AW71" s="122" t="str">
        <f>IF(ISTEXT(VLOOKUP(CONCATENATE($A71,"_",AW$3),'Unit List'!$A$23:$H$3256,2,FALSE)),"X",$AU71)</f>
        <v/>
      </c>
      <c r="AX71" s="172" t="str">
        <f>IF(ISTEXT(VLOOKUP(CONCATENATE($A71,"_",AX$3),'Unit List'!$A$23:$H$3256,2,FALSE)),"+","")</f>
        <v/>
      </c>
      <c r="AY71" s="120" t="str">
        <f>IF(ISTEXT(VLOOKUP(CONCATENATE($A71,"_",AY$3),'Unit List'!$A$23:$H$3256,2,FALSE)),"X",$AX71)</f>
        <v/>
      </c>
      <c r="AZ71" s="122" t="str">
        <f>IF(ISTEXT(VLOOKUP(CONCATENATE($A71,"_",AZ$3),'Unit List'!$A$23:$H$3256,2,FALSE)),"X",$AX71)</f>
        <v/>
      </c>
      <c r="BA71" s="182" t="str">
        <f>IF(ISTEXT(VLOOKUP(CONCATENATE($A71,"_",BA$3),'Unit List'!$A$23:$H$3256,2,FALSE)),"+","")</f>
        <v/>
      </c>
      <c r="BB71" s="120" t="str">
        <f>IF(ISTEXT(VLOOKUP(CONCATENATE($A71,"_",BB$3),'Unit List'!$A$23:$H$3256,2,FALSE)),"X",$BA71)</f>
        <v/>
      </c>
      <c r="BC71" s="120" t="str">
        <f>IF(ISTEXT(VLOOKUP(CONCATENATE($A71,"_",BC$3),'Unit List'!$A$23:$H$3256,2,FALSE)),"X",$BA71)</f>
        <v/>
      </c>
      <c r="BD71" s="122" t="str">
        <f>IF(ISTEXT(VLOOKUP(CONCATENATE($A71,"_",BD$3),'Unit List'!$A$23:$H$3256,2,FALSE)),"X",$BA71)</f>
        <v/>
      </c>
      <c r="BE71" s="125" t="str">
        <f>IF(ISTEXT(VLOOKUP(CONCATENATE($A71,"_",BE$3),'Unit List'!$A$23:$H$3256,2,FALSE)),"+","")</f>
        <v/>
      </c>
      <c r="BF71" s="75" t="str">
        <f>IF(ISTEXT(VLOOKUP(CONCATENATE($A71,"_",BF$3),'Unit List'!$A$23:$H$3256,2,FALSE)),"X",$BE71)</f>
        <v/>
      </c>
      <c r="BG71" s="75"/>
      <c r="BH71" s="84"/>
      <c r="BI71" s="214"/>
      <c r="BJ71" s="215"/>
      <c r="BK71" s="215"/>
      <c r="BL71" s="215"/>
      <c r="BM71" s="216"/>
      <c r="BN71" s="54"/>
      <c r="BO71" s="54"/>
      <c r="BP71" s="54"/>
      <c r="BQ71" s="54"/>
      <c r="BR71" s="54"/>
      <c r="BS71" s="54"/>
      <c r="DZ71" s="55"/>
      <c r="EA71" s="55"/>
    </row>
    <row r="72" spans="1:131" ht="12.75" customHeight="1" x14ac:dyDescent="0.2">
      <c r="A72" s="129" t="s">
        <v>1117</v>
      </c>
      <c r="B72" s="185" t="str">
        <f>IF(ISTEXT(VLOOKUP(CONCATENATE($A72,"_",B$3),'Unit List'!$A$23:$H$3256,2,FALSE)),"+","")</f>
        <v/>
      </c>
      <c r="C72" s="130" t="str">
        <f>IF(ISTEXT(VLOOKUP(CONCATENATE($A72,"_",C$3),'Unit List'!$A$23:$H$3256,2,FALSE)),"X",$B72)</f>
        <v/>
      </c>
      <c r="D72" s="131" t="str">
        <f>IF(ISTEXT(VLOOKUP(CONCATENATE($A72,"_",D$3),'Unit List'!$A$23:$H$3256,2,FALSE)),"X",$B72)</f>
        <v/>
      </c>
      <c r="E72" s="131" t="str">
        <f>IF(ISTEXT(VLOOKUP(CONCATENATE($A72,"_",E$3),'Unit List'!$A$23:$H$3256,2,FALSE)),"X",$B72)</f>
        <v/>
      </c>
      <c r="F72" s="131" t="str">
        <f>IF(ISTEXT(VLOOKUP(CONCATENATE($A72,"_",F$3),'Unit List'!$A$23:$H$3256,2,FALSE)),"X",$B72)</f>
        <v/>
      </c>
      <c r="G72" s="131" t="str">
        <f>IF(ISTEXT(VLOOKUP(CONCATENATE($A72,"_",G$3),'Unit List'!$A$23:$H$3256,2,FALSE)),"X",$B72)</f>
        <v/>
      </c>
      <c r="H72" s="131" t="str">
        <f>IF(ISTEXT(VLOOKUP(CONCATENATE($A72,"_",H$3),'Unit List'!$A$23:$H$3256,2,FALSE)),"X",$B72)</f>
        <v/>
      </c>
      <c r="I72" s="132" t="str">
        <f>IF(ISTEXT(VLOOKUP(CONCATENATE($A72,"_",I$3),'Unit List'!$A$23:$H$3256,2,FALSE)),"X",$B72)</f>
        <v/>
      </c>
      <c r="J72" s="173" t="str">
        <f>IF(ISTEXT(VLOOKUP(CONCATENATE($A72,"_",J$3),'Unit List'!$A$23:$H$3256,2,FALSE)),"+","")</f>
        <v/>
      </c>
      <c r="K72" s="131" t="str">
        <f>IF(ISTEXT(VLOOKUP(CONCATENATE($A72,"_",K$3),'Unit List'!$A$23:$H$3256,2,FALSE)),"X",$J72)</f>
        <v/>
      </c>
      <c r="L72" s="116" t="str">
        <f>IF(ISTEXT(VLOOKUP(CONCATENATE($A72,"_",L$3),'Unit List'!$A$23:$H$3256,2,FALSE)),"X",$J72)</f>
        <v/>
      </c>
      <c r="M72" s="173" t="str">
        <f>IF(ISTEXT(VLOOKUP(CONCATENATE($A72,"_",M$3),'Unit List'!$A$23:$H$3256,2,FALSE)),"+","")</f>
        <v/>
      </c>
      <c r="N72" s="131" t="str">
        <f>IF(ISTEXT(VLOOKUP(CONCATENATE($A72,"_",N$3),'Unit List'!$A$23:$H$3256,2,FALSE)),"X",$M72)</f>
        <v/>
      </c>
      <c r="O72" s="132" t="str">
        <f>IF(ISTEXT(VLOOKUP(CONCATENATE($A72,"_",O$3),'Unit List'!$A$23:$H$3256,2,FALSE)),"X",$M72)</f>
        <v/>
      </c>
      <c r="P72" s="173" t="str">
        <f>IF(ISTEXT(VLOOKUP(CONCATENATE($A72,"_",P$3),'Unit List'!$A$23:$H$3256,2,FALSE)),"+","")</f>
        <v/>
      </c>
      <c r="Q72" s="131" t="str">
        <f>IF(ISTEXT(VLOOKUP(CONCATENATE($A72,"_",Q$3),'Unit List'!$A$23:$H$3256,2,FALSE)),"X",$P72)</f>
        <v/>
      </c>
      <c r="R72" s="131" t="str">
        <f>IF(ISTEXT(VLOOKUP(CONCATENATE($A72,"_",R$3),'Unit List'!$A$23:$H$3256,2,FALSE)),"X",$P72)</f>
        <v/>
      </c>
      <c r="S72" s="131" t="str">
        <f>IF(ISTEXT(VLOOKUP(CONCATENATE($A72,"_",S$3),'Unit List'!$A$23:$H$3256,2,FALSE)),"X",$P72)</f>
        <v/>
      </c>
      <c r="T72" s="133" t="str">
        <f>IF(ISTEXT(VLOOKUP(CONCATENATE($A72,"_",T$3),'Unit List'!$A$23:$H$3256,2,FALSE)),"X",$P72)</f>
        <v/>
      </c>
      <c r="U72" s="131" t="str">
        <f>IF(ISTEXT(VLOOKUP(CONCATENATE($A72,"_",U$3),'Unit List'!$A$23:$H$3256,2,FALSE)),"X",$P72)</f>
        <v/>
      </c>
      <c r="V72" s="131" t="str">
        <f>IF(ISTEXT(VLOOKUP(CONCATENATE($A72,"_",V$3),'Unit List'!$A$23:$H$3256,2,FALSE)),"X",$P72)</f>
        <v/>
      </c>
      <c r="W72" s="132" t="str">
        <f>IF(ISTEXT(VLOOKUP(CONCATENATE($A72,"_",W$3),'Unit List'!$A$23:$H$3256,2,FALSE)),"X",$P72)</f>
        <v/>
      </c>
      <c r="X72" s="173" t="str">
        <f>IF(ISTEXT(VLOOKUP(CONCATENATE($A72,"_",X$3),'Unit List'!$A$23:$H$3256,2,FALSE)),"+","")</f>
        <v/>
      </c>
      <c r="Y72" s="131" t="str">
        <f>IF(ISTEXT(VLOOKUP(CONCATENATE($A72,"_",Y$3),'Unit List'!$A$23:$H$3256,2,FALSE)),"X",$X72)</f>
        <v/>
      </c>
      <c r="Z72" s="131" t="str">
        <f>IF(ISTEXT(VLOOKUP(CONCATENATE($A72,"_",Z$3),'Unit List'!$A$23:$H$3256,2,FALSE)),"X",$X72)</f>
        <v/>
      </c>
      <c r="AA72" s="131" t="str">
        <f>IF(ISTEXT(VLOOKUP(CONCATENATE($A72,"_",AA$3),'Unit List'!$A$23:$H$3256,2,FALSE)),"X",$X72)</f>
        <v/>
      </c>
      <c r="AB72" s="131" t="str">
        <f>IF(ISTEXT(VLOOKUP(CONCATENATE($A72,"_",AB$3),'Unit List'!$A$23:$H$3256,2,FALSE)),"X",$X72)</f>
        <v/>
      </c>
      <c r="AC72" s="116" t="str">
        <f>IF(ISTEXT(VLOOKUP(CONCATENATE($A72,"_",AC$3),'Unit List'!$A$23:$H$3256,2,FALSE)),"X",$X72)</f>
        <v/>
      </c>
      <c r="AD72" s="173" t="str">
        <f>IF(ISTEXT(VLOOKUP(CONCATENATE($A72,"_",AD$3),'Unit List'!$A$23:$H$3256,2,FALSE)),"+","")</f>
        <v/>
      </c>
      <c r="AE72" s="131" t="str">
        <f>IF(ISTEXT(VLOOKUP(CONCATENATE($A72,"_",AE$3),'Unit List'!$A$23:$H$3256,2,FALSE)),"X",$AD72)</f>
        <v/>
      </c>
      <c r="AF72" s="132" t="str">
        <f>IF(ISTEXT(VLOOKUP(CONCATENATE($A72,"_",AF$3),'Unit List'!$A$23:$H$3256,2,FALSE)),"X",$AD72)</f>
        <v/>
      </c>
      <c r="AG72" s="173" t="str">
        <f>IF(ISTEXT(VLOOKUP(CONCATENATE($A72,"_",AG$3),'Unit List'!$A$23:$H$3256,2,FALSE)),"+","")</f>
        <v/>
      </c>
      <c r="AH72" s="131" t="str">
        <f>IF(ISTEXT(VLOOKUP(CONCATENATE($A72,"_",AH$3),'Unit List'!$A$23:$H$3256,2,FALSE)),"X",$AG72)</f>
        <v/>
      </c>
      <c r="AI72" s="131" t="str">
        <f>IF(ISTEXT(VLOOKUP(CONCATENATE($A72,"_",AI$3),'Unit List'!$A$23:$H$3256,2,FALSE)),"X",$AG72)</f>
        <v/>
      </c>
      <c r="AJ72" s="132" t="str">
        <f>IF(ISTEXT(VLOOKUP(CONCATENATE($A72,"_",AJ$3),'Unit List'!$A$23:$H$3256,2,FALSE)),"X",$AG72)</f>
        <v/>
      </c>
      <c r="AK72" s="173" t="str">
        <f>IF(ISTEXT(VLOOKUP(CONCATENATE($A72,"_",AK$3),'Unit List'!$A$23:$H$3256,2,FALSE)),"+","")</f>
        <v/>
      </c>
      <c r="AL72" s="133" t="str">
        <f>IF(ISTEXT(VLOOKUP(CONCATENATE($A72,"_",AL$3),'Unit List'!$A$23:$H$3256,2,FALSE)),"X",$AK72)</f>
        <v/>
      </c>
      <c r="AM72" s="132" t="str">
        <f>IF(ISTEXT(VLOOKUP(CONCATENATE($A72,"_",AM$3),'Unit List'!$A$23:$H$3256,2,FALSE)),"X",$AK72)</f>
        <v/>
      </c>
      <c r="AN72" s="186" t="str">
        <f>IF(ISTEXT(VLOOKUP(CONCATENATE($A72,"_",AN$3),'Unit List'!$A$23:$H$3256,2,FALSE)),"+","")</f>
        <v/>
      </c>
      <c r="AO72" s="132" t="str">
        <f>IF(ISTEXT(VLOOKUP(CONCATENATE($A72,"_",AO$3),'Unit List'!$A$23:$H$3256,2,FALSE)),"X",$AN72)</f>
        <v/>
      </c>
      <c r="AP72" s="173" t="str">
        <f>IF(ISTEXT(VLOOKUP(CONCATENATE($A72,"_",AP$3),'Unit List'!$A$23:$H$3256,2,FALSE)),"+","")</f>
        <v/>
      </c>
      <c r="AQ72" s="131" t="str">
        <f>IF(ISTEXT(VLOOKUP(CONCATENATE($A72,"_",AQ$3),'Unit List'!$A$23:$H$3256,2,FALSE)),"X",$AP72)</f>
        <v/>
      </c>
      <c r="AR72" s="131" t="str">
        <f>IF(ISTEXT(VLOOKUP(CONCATENATE($A72,"_",AR$3),'Unit List'!$A$23:$H$3256,2,FALSE)),"X",$AP72)</f>
        <v/>
      </c>
      <c r="AS72" s="131" t="str">
        <f>IF(ISTEXT(VLOOKUP(CONCATENATE($A72,"_",AS$3),'Unit List'!$A$23:$H$3256,2,FALSE)),"X",$AP72)</f>
        <v/>
      </c>
      <c r="AT72" s="132" t="str">
        <f>IF(ISTEXT(VLOOKUP(CONCATENATE($A72,"_",AT$3),'Unit List'!$A$23:$H$3256,2,FALSE)),"X",$AP72)</f>
        <v/>
      </c>
      <c r="AU72" s="187" t="str">
        <f>IF(ISTEXT(VLOOKUP(CONCATENATE($A72,"_",AU$3),'Unit List'!$A$23:$H$3256,2,FALSE)),"+","")</f>
        <v/>
      </c>
      <c r="AV72" s="131" t="str">
        <f>IF(ISTEXT(VLOOKUP(CONCATENATE($A72,"_",AV$3),'Unit List'!$A$23:$H$3256,2,FALSE)),"X",$AU72)</f>
        <v/>
      </c>
      <c r="AW72" s="132" t="str">
        <f>IF(ISTEXT(VLOOKUP(CONCATENATE($A72,"_",AW$3),'Unit List'!$A$23:$H$3256,2,FALSE)),"X",$AU72)</f>
        <v/>
      </c>
      <c r="AX72" s="173" t="str">
        <f>IF(ISTEXT(VLOOKUP(CONCATENATE($A72,"_",AX$3),'Unit List'!$A$23:$H$3256,2,FALSE)),"+","")</f>
        <v/>
      </c>
      <c r="AY72" s="131" t="str">
        <f>IF(ISTEXT(VLOOKUP(CONCATENATE($A72,"_",AY$3),'Unit List'!$A$23:$H$3256,2,FALSE)),"X",$AX72)</f>
        <v/>
      </c>
      <c r="AZ72" s="132" t="str">
        <f>IF(ISTEXT(VLOOKUP(CONCATENATE($A72,"_",AZ$3),'Unit List'!$A$23:$H$3256,2,FALSE)),"X",$AX72)</f>
        <v/>
      </c>
      <c r="BA72" s="188" t="str">
        <f>IF(ISTEXT(VLOOKUP(CONCATENATE($A72,"_",BA$3),'Unit List'!$A$23:$H$3256,2,FALSE)),"+","")</f>
        <v/>
      </c>
      <c r="BB72" s="131" t="str">
        <f>IF(ISTEXT(VLOOKUP(CONCATENATE($A72,"_",BB$3),'Unit List'!$A$23:$H$3256,2,FALSE)),"X",$BA72)</f>
        <v/>
      </c>
      <c r="BC72" s="131" t="str">
        <f>IF(ISTEXT(VLOOKUP(CONCATENATE($A72,"_",BC$3),'Unit List'!$A$23:$H$3256,2,FALSE)),"X",$BA72)</f>
        <v/>
      </c>
      <c r="BD72" s="132" t="str">
        <f>IF(ISTEXT(VLOOKUP(CONCATENATE($A72,"_",BD$3),'Unit List'!$A$23:$H$3256,2,FALSE)),"X",$BA72)</f>
        <v/>
      </c>
      <c r="BE72" s="186" t="str">
        <f>IF(ISTEXT(VLOOKUP(CONCATENATE($A72,"_",BE$3),'Unit List'!$A$23:$H$3256,2,FALSE)),"+","")</f>
        <v/>
      </c>
      <c r="BF72" s="116" t="str">
        <f>IF(ISTEXT(VLOOKUP(CONCATENATE($A72,"_",BF$3),'Unit List'!$A$23:$H$3256,2,FALSE)),"X",$BE72)</f>
        <v/>
      </c>
      <c r="BG72" s="116"/>
      <c r="BH72" s="117"/>
      <c r="BI72" s="219"/>
      <c r="BJ72" s="220"/>
      <c r="BK72" s="220"/>
      <c r="BL72" s="220"/>
      <c r="BM72" s="221"/>
      <c r="BN72" s="54"/>
      <c r="BO72" s="54"/>
      <c r="BP72" s="54"/>
      <c r="BQ72" s="54"/>
      <c r="BR72" s="54"/>
      <c r="BS72" s="54"/>
      <c r="DZ72" s="55"/>
      <c r="EA72" s="55"/>
    </row>
    <row r="73" spans="1:131" ht="12.75" customHeight="1" x14ac:dyDescent="0.2">
      <c r="A73" s="118" t="s">
        <v>1910</v>
      </c>
      <c r="B73" s="181"/>
      <c r="C73" s="119"/>
      <c r="D73" s="120"/>
      <c r="E73" s="120"/>
      <c r="F73" s="120"/>
      <c r="G73" s="120"/>
      <c r="H73" s="120"/>
      <c r="I73" s="75"/>
      <c r="J73" s="172"/>
      <c r="K73" s="121"/>
      <c r="L73" s="122"/>
      <c r="M73" s="182" t="str">
        <f>IF(ISTEXT(VLOOKUP(CONCATENATE($A73,"_",M$3),'Unit List'!$A$23:$H$3256,2,FALSE)),"+","")</f>
        <v/>
      </c>
      <c r="N73" s="120"/>
      <c r="O73" s="75"/>
      <c r="P73" s="182"/>
      <c r="Q73" s="120"/>
      <c r="R73" s="120"/>
      <c r="S73" s="121"/>
      <c r="T73" s="121"/>
      <c r="U73" s="120"/>
      <c r="V73" s="120"/>
      <c r="W73" s="75"/>
      <c r="X73" s="182"/>
      <c r="Y73" s="120"/>
      <c r="Z73" s="191"/>
      <c r="AA73" s="191"/>
      <c r="AB73" s="120"/>
      <c r="AC73" s="75"/>
      <c r="AD73" s="182"/>
      <c r="AE73" s="120"/>
      <c r="AF73" s="123"/>
      <c r="AG73" s="182"/>
      <c r="AH73" s="120"/>
      <c r="AI73" s="120"/>
      <c r="AJ73" s="75"/>
      <c r="AK73" s="192"/>
      <c r="AL73" s="191"/>
      <c r="AM73" s="75"/>
      <c r="AN73" s="192"/>
      <c r="AO73" s="193"/>
      <c r="AP73" s="182"/>
      <c r="AQ73" s="120"/>
      <c r="AR73" s="120"/>
      <c r="AS73" s="120"/>
      <c r="AT73" s="75"/>
      <c r="AU73" s="124"/>
      <c r="AV73" s="120"/>
      <c r="AW73" s="122"/>
      <c r="AX73" s="182"/>
      <c r="AY73" s="120"/>
      <c r="AZ73" s="75"/>
      <c r="BA73" s="182"/>
      <c r="BB73" s="120"/>
      <c r="BC73" s="120"/>
      <c r="BD73" s="122"/>
      <c r="BE73" s="125"/>
      <c r="BF73" s="122"/>
      <c r="BG73" s="75"/>
      <c r="BH73" s="65"/>
      <c r="BI73" s="222"/>
      <c r="BJ73" s="223"/>
      <c r="BK73" s="223"/>
      <c r="BL73" s="223"/>
      <c r="BM73" s="224"/>
      <c r="BN73" s="54"/>
      <c r="BO73" s="54"/>
      <c r="BP73" s="54"/>
      <c r="BQ73" s="54"/>
      <c r="BR73" s="54"/>
      <c r="BS73" s="54"/>
      <c r="DZ73" s="55"/>
      <c r="EA73" s="55"/>
    </row>
    <row r="74" spans="1:131" ht="12.75" customHeight="1" x14ac:dyDescent="0.2">
      <c r="A74" s="128" t="s">
        <v>1118</v>
      </c>
      <c r="B74" s="181" t="str">
        <f>IF(ISTEXT(VLOOKUP(CONCATENATE($A74,"_",B$3),'Unit List'!$A$23:$H$3256,2,FALSE)),"+","")</f>
        <v/>
      </c>
      <c r="C74" s="119" t="str">
        <f>IF(ISTEXT(VLOOKUP(CONCATENATE($A74,"_",C$3),'Unit List'!$A$23:$H$3256,2,FALSE)),"X",$B74)</f>
        <v/>
      </c>
      <c r="D74" s="120" t="str">
        <f>IF(ISTEXT(VLOOKUP(CONCATENATE($A74,"_",D$3),'Unit List'!$A$23:$H$3256,2,FALSE)),"X",$B74)</f>
        <v/>
      </c>
      <c r="E74" s="120" t="str">
        <f>IF(ISTEXT(VLOOKUP(CONCATENATE($A74,"_",E$3),'Unit List'!$A$23:$H$3256,2,FALSE)),"X",$B74)</f>
        <v/>
      </c>
      <c r="F74" s="120" t="str">
        <f>IF(ISTEXT(VLOOKUP(CONCATENATE($A74,"_",F$3),'Unit List'!$A$23:$H$3256,2,FALSE)),"X",$B74)</f>
        <v/>
      </c>
      <c r="G74" s="120" t="str">
        <f>IF(ISTEXT(VLOOKUP(CONCATENATE($A74,"_",G$3),'Unit List'!$A$23:$H$3256,2,FALSE)),"X",$B74)</f>
        <v/>
      </c>
      <c r="H74" s="120" t="str">
        <f>IF(ISTEXT(VLOOKUP(CONCATENATE($A74,"_",H$3),'Unit List'!$A$23:$H$3256,2,FALSE)),"X",$B74)</f>
        <v/>
      </c>
      <c r="I74" s="122" t="str">
        <f>IF(ISTEXT(VLOOKUP(CONCATENATE($A74,"_",I$3),'Unit List'!$A$23:$H$3256,2,FALSE)),"X",$B74)</f>
        <v/>
      </c>
      <c r="J74" s="171" t="str">
        <f>IF(ISTEXT(VLOOKUP(CONCATENATE($A74,"_",J$3),'Unit List'!$A$23:$H$3256,2,FALSE)),"+","")</f>
        <v/>
      </c>
      <c r="K74" s="134" t="s">
        <v>0</v>
      </c>
      <c r="L74" s="75" t="str">
        <f>IF(ISTEXT(VLOOKUP(CONCATENATE($A74,"_",L$3),'Unit List'!$A$23:$H$3256,2,FALSE)),"X",$J74)</f>
        <v/>
      </c>
      <c r="M74" s="171" t="str">
        <f>IF(ISTEXT(VLOOKUP(CONCATENATE($A74,"_",M$3),'Unit List'!$A$23:$H$3256,2,FALSE)),"+","")</f>
        <v/>
      </c>
      <c r="N74" s="120" t="str">
        <f>IF(ISTEXT(VLOOKUP(CONCATENATE($A74,"_",N$3),'Unit List'!$A$23:$H$3256,2,FALSE)),"X",$M74)</f>
        <v/>
      </c>
      <c r="O74" s="122" t="str">
        <f>IF(ISTEXT(VLOOKUP(CONCATENATE($A74,"_",O$3),'Unit List'!$A$23:$H$3256,2,FALSE)),"X",$M74)</f>
        <v/>
      </c>
      <c r="P74" s="172" t="str">
        <f>IF(ISTEXT(VLOOKUP(CONCATENATE($A74,"_",P$3),'Unit List'!$A$23:$H$3256,2,FALSE)),"+","")</f>
        <v/>
      </c>
      <c r="Q74" s="120" t="str">
        <f>IF(ISTEXT(VLOOKUP(CONCATENATE($A74,"_",Q$3),'Unit List'!$A$23:$H$3256,2,FALSE)),"X",$P74)</f>
        <v/>
      </c>
      <c r="R74" s="120" t="str">
        <f>IF(ISTEXT(VLOOKUP(CONCATENATE($A74,"_",R$3),'Unit List'!$A$23:$H$3256,2,FALSE)),"X",$P74)</f>
        <v/>
      </c>
      <c r="S74" s="120" t="str">
        <f>IF(ISTEXT(VLOOKUP(CONCATENATE($A74,"_",S$3),'Unit List'!$A$23:$H$3256,2,FALSE)),"X",$P74)</f>
        <v/>
      </c>
      <c r="T74" s="121" t="str">
        <f>IF(ISTEXT(VLOOKUP(CONCATENATE($A74,"_",T$3),'Unit List'!$A$23:$H$3256,2,FALSE)),"X",$P74)</f>
        <v/>
      </c>
      <c r="U74" s="120" t="str">
        <f>IF(ISTEXT(VLOOKUP(CONCATENATE($A74,"_",U$3),'Unit List'!$A$23:$H$3256,2,FALSE)),"X",$P74)</f>
        <v/>
      </c>
      <c r="V74" s="120" t="str">
        <f>IF(ISTEXT(VLOOKUP(CONCATENATE($A74,"_",V$3),'Unit List'!$A$23:$H$3256,2,FALSE)),"X",$P74)</f>
        <v/>
      </c>
      <c r="W74" s="122" t="str">
        <f>IF(ISTEXT(VLOOKUP(CONCATENATE($A74,"_",W$3),'Unit List'!$A$23:$H$3256,2,FALSE)),"X",$P74)</f>
        <v/>
      </c>
      <c r="X74" s="172" t="str">
        <f>IF(ISTEXT(VLOOKUP(CONCATENATE($A74,"_",X$3),'Unit List'!$A$23:$H$3256,2,FALSE)),"+","")</f>
        <v/>
      </c>
      <c r="Y74" s="120" t="str">
        <f>IF(ISTEXT(VLOOKUP(CONCATENATE($A74,"_",Y$3),'Unit List'!$A$23:$H$3256,2,FALSE)),"X",$X74)</f>
        <v/>
      </c>
      <c r="Z74" s="120" t="str">
        <f>IF(ISTEXT(VLOOKUP(CONCATENATE($A74,"_",Z$3),'Unit List'!$A$23:$H$3256,2,FALSE)),"X",$X74)</f>
        <v/>
      </c>
      <c r="AA74" s="120" t="str">
        <f>IF(ISTEXT(VLOOKUP(CONCATENATE($A74,"_",AA$3),'Unit List'!$A$23:$H$3256,2,FALSE)),"X",$X74)</f>
        <v/>
      </c>
      <c r="AB74" s="120" t="str">
        <f>IF(ISTEXT(VLOOKUP(CONCATENATE($A74,"_",AB$3),'Unit List'!$A$23:$H$3256,2,FALSE)),"X",$X74)</f>
        <v/>
      </c>
      <c r="AC74" s="75" t="str">
        <f>IF(ISTEXT(VLOOKUP(CONCATENATE($A74,"_",AC$3),'Unit List'!$A$23:$H$3256,2,FALSE)),"X",$X74)</f>
        <v/>
      </c>
      <c r="AD74" s="171" t="str">
        <f>IF(ISTEXT(VLOOKUP(CONCATENATE($A74,"_",AD$3),'Unit List'!$A$23:$H$3256,2,FALSE)),"+","")</f>
        <v/>
      </c>
      <c r="AE74" s="120" t="str">
        <f>IF(ISTEXT(VLOOKUP(CONCATENATE($A74,"_",AE$3),'Unit List'!$A$23:$H$3256,2,FALSE)),"X",$AD74)</f>
        <v/>
      </c>
      <c r="AF74" s="120" t="str">
        <f>IF(ISTEXT(VLOOKUP(CONCATENATE($A74,"_",AF$3),'Unit List'!$A$23:$H$3256,2,FALSE)),"X",$AD74)</f>
        <v/>
      </c>
      <c r="AG74" s="171" t="str">
        <f>IF(ISTEXT(VLOOKUP(CONCATENATE($A74,"_",AG$3),'Unit List'!$A$23:$H$3256,2,FALSE)),"+","")</f>
        <v/>
      </c>
      <c r="AH74" s="120" t="str">
        <f>IF(ISTEXT(VLOOKUP(CONCATENATE($A74,"_",AH$3),'Unit List'!$A$23:$H$3256,2,FALSE)),"X",$AG74)</f>
        <v/>
      </c>
      <c r="AI74" s="120" t="str">
        <f>IF(ISTEXT(VLOOKUP(CONCATENATE($A74,"_",AI$3),'Unit List'!$A$23:$H$3256,2,FALSE)),"X",$AG74)</f>
        <v/>
      </c>
      <c r="AJ74" s="122" t="str">
        <f>IF(ISTEXT(VLOOKUP(CONCATENATE($A74,"_",AJ$3),'Unit List'!$A$23:$H$3256,2,FALSE)),"X",$AG74)</f>
        <v/>
      </c>
      <c r="AK74" s="172" t="str">
        <f>IF(ISTEXT(VLOOKUP(CONCATENATE($A74,"_",AK$3),'Unit List'!$A$23:$H$3256,2,FALSE)),"+","")</f>
        <v/>
      </c>
      <c r="AL74" s="121" t="str">
        <f>IF(ISTEXT(VLOOKUP(CONCATENATE($A74,"_",AL$3),'Unit List'!$A$23:$H$3256,2,FALSE)),"X",$AK74)</f>
        <v/>
      </c>
      <c r="AM74" s="122" t="str">
        <f>IF(ISTEXT(VLOOKUP(CONCATENATE($A74,"_",AM$3),'Unit List'!$A$23:$H$3256,2,FALSE)),"X",$AK74)</f>
        <v/>
      </c>
      <c r="AN74" s="125" t="str">
        <f>IF(ISTEXT(VLOOKUP(CONCATENATE($A74,"_",AN$3),'Unit List'!$A$23:$H$3256,2,FALSE)),"+","")</f>
        <v/>
      </c>
      <c r="AO74" s="122" t="str">
        <f>IF(ISTEXT(VLOOKUP(CONCATENATE($A74,"_",AO$3),'Unit List'!$A$23:$H$3256,2,FALSE)),"X",$AN74)</f>
        <v/>
      </c>
      <c r="AP74" s="171" t="str">
        <f>IF(ISTEXT(VLOOKUP(CONCATENATE($A74,"_",AP$3),'Unit List'!$A$23:$H$3256,2,FALSE)),"+","")</f>
        <v/>
      </c>
      <c r="AQ74" s="120" t="str">
        <f>IF(ISTEXT(VLOOKUP(CONCATENATE($A74,"_",AQ$3),'Unit List'!$A$23:$H$3256,2,FALSE)),"X",$AP74)</f>
        <v/>
      </c>
      <c r="AR74" s="120" t="str">
        <f>IF(ISTEXT(VLOOKUP(CONCATENATE($A74,"_",AR$3),'Unit List'!$A$23:$H$3256,2,FALSE)),"X",$AP74)</f>
        <v/>
      </c>
      <c r="AS74" s="120" t="str">
        <f>IF(ISTEXT(VLOOKUP(CONCATENATE($A74,"_",AS$3),'Unit List'!$A$23:$H$3256,2,FALSE)),"X",$AP74)</f>
        <v/>
      </c>
      <c r="AT74" s="122" t="str">
        <f>IF(ISTEXT(VLOOKUP(CONCATENATE($A74,"_",AT$3),'Unit List'!$A$23:$H$3256,2,FALSE)),"X",$AP74)</f>
        <v/>
      </c>
      <c r="AU74" s="124" t="str">
        <f>IF(ISTEXT(VLOOKUP(CONCATENATE($A74,"_",AU$3),'Unit List'!$A$23:$H$3256,2,FALSE)),"+","")</f>
        <v/>
      </c>
      <c r="AV74" s="120" t="str">
        <f>IF(ISTEXT(VLOOKUP(CONCATENATE($A74,"_",AV$3),'Unit List'!$A$23:$H$3256,2,FALSE)),"X",$AU74)</f>
        <v/>
      </c>
      <c r="AW74" s="122" t="str">
        <f>IF(ISTEXT(VLOOKUP(CONCATENATE($A74,"_",AW$3),'Unit List'!$A$23:$H$3256,2,FALSE)),"X",$AU74)</f>
        <v/>
      </c>
      <c r="AX74" s="171" t="str">
        <f>IF(ISTEXT(VLOOKUP(CONCATENATE($A74,"_",AX$3),'Unit List'!$A$23:$H$3256,2,FALSE)),"+","")</f>
        <v/>
      </c>
      <c r="AY74" s="120" t="str">
        <f>IF(ISTEXT(VLOOKUP(CONCATENATE($A74,"_",AY$3),'Unit List'!$A$23:$H$3256,2,FALSE)),"X",$AX74)</f>
        <v/>
      </c>
      <c r="AZ74" s="122" t="str">
        <f>IF(ISTEXT(VLOOKUP(CONCATENATE($A74,"_",AZ$3),'Unit List'!$A$23:$H$3256,2,FALSE)),"X",$AX74)</f>
        <v/>
      </c>
      <c r="BA74" s="182" t="str">
        <f>IF(ISTEXT(VLOOKUP(CONCATENATE($A74,"_",BA$3),'Unit List'!$A$23:$H$3256,2,FALSE)),"+","")</f>
        <v/>
      </c>
      <c r="BB74" s="178" t="str">
        <f>IF(ISTEXT(VLOOKUP(CONCATENATE($A74,"_",BB$3),'Unit List'!$A$23:$H$3256,2,FALSE)),"X",$BA74)</f>
        <v/>
      </c>
      <c r="BC74" s="178" t="str">
        <f>IF(ISTEXT(VLOOKUP(CONCATENATE($A74,"_",BC$3),'Unit List'!$A$23:$H$3256,2,FALSE)),"X",$BA74)</f>
        <v/>
      </c>
      <c r="BD74" s="122" t="str">
        <f>IF(ISTEXT(VLOOKUP(CONCATENATE($A74,"_",BD$3),'Unit List'!$A$23:$H$3256,2,FALSE)),"X",$BA74)</f>
        <v/>
      </c>
      <c r="BE74" s="125" t="str">
        <f>IF(ISTEXT(VLOOKUP(CONCATENATE($A74,"_",BE$3),'Unit List'!$A$23:$H$3256,2,FALSE)),"+","")</f>
        <v/>
      </c>
      <c r="BF74" s="135" t="s">
        <v>0</v>
      </c>
      <c r="BG74" s="75"/>
      <c r="BH74" s="65" t="s">
        <v>0</v>
      </c>
      <c r="BI74" s="214"/>
      <c r="BJ74" s="215"/>
      <c r="BK74" s="215"/>
      <c r="BL74" s="215"/>
      <c r="BM74" s="216"/>
      <c r="BN74" s="54"/>
      <c r="BO74" s="54"/>
      <c r="BP74" s="54"/>
      <c r="BQ74" s="54"/>
      <c r="BR74" s="54"/>
      <c r="BS74" s="54"/>
      <c r="DZ74" s="55"/>
      <c r="EA74" s="55"/>
    </row>
    <row r="75" spans="1:131" ht="12.75" customHeight="1" x14ac:dyDescent="0.2">
      <c r="A75" s="128" t="s">
        <v>1119</v>
      </c>
      <c r="B75" s="179" t="str">
        <f>IF(ISTEXT(VLOOKUP(CONCATENATE($A75,"_",B$3),'Unit List'!$A$23:$H$3256,2,FALSE)),"+","")</f>
        <v/>
      </c>
      <c r="C75" s="180" t="str">
        <f>IF(ISTEXT(VLOOKUP(CONCATENATE($A75,"_",C$3),'Unit List'!$A$23:$H$3256,2,FALSE)),"X",$B75)</f>
        <v/>
      </c>
      <c r="D75" s="120" t="str">
        <f>IF(ISTEXT(VLOOKUP(CONCATENATE($A75,"_",D$3),'Unit List'!$A$23:$H$3256,2,FALSE)),"X",$B75)</f>
        <v/>
      </c>
      <c r="E75" s="120" t="str">
        <f>IF(ISTEXT(VLOOKUP(CONCATENATE($A75,"_",E$3),'Unit List'!$A$23:$H$3256,2,FALSE)),"X",$B75)</f>
        <v/>
      </c>
      <c r="F75" s="120" t="str">
        <f>IF(ISTEXT(VLOOKUP(CONCATENATE($A75,"_",F$3),'Unit List'!$A$23:$H$3256,2,FALSE)),"X",$B75)</f>
        <v/>
      </c>
      <c r="G75" s="120" t="str">
        <f>IF(ISTEXT(VLOOKUP(CONCATENATE($A75,"_",G$3),'Unit List'!$A$23:$H$3256,2,FALSE)),"X",$B75)</f>
        <v/>
      </c>
      <c r="H75" s="120" t="str">
        <f>IF(ISTEXT(VLOOKUP(CONCATENATE($A75,"_",H$3),'Unit List'!$A$23:$H$3256,2,FALSE)),"X",$B75)</f>
        <v/>
      </c>
      <c r="I75" s="122" t="str">
        <f>IF(ISTEXT(VLOOKUP(CONCATENATE($A75,"_",I$3),'Unit List'!$A$23:$H$3256,2,FALSE)),"X",$B75)</f>
        <v/>
      </c>
      <c r="J75" s="172" t="str">
        <f>IF(ISTEXT(VLOOKUP(CONCATENATE($A75,"_",J$3),'Unit List'!$A$23:$H$3256,2,FALSE)),"+","")</f>
        <v/>
      </c>
      <c r="K75" s="120" t="str">
        <f>IF(ISTEXT(VLOOKUP(CONCATENATE($A75,"_",K$3),'Unit List'!$A$23:$H$3256,2,FALSE)),"X",$J75)</f>
        <v/>
      </c>
      <c r="L75" s="75" t="str">
        <f>IF(ISTEXT(VLOOKUP(CONCATENATE($A75,"_",L$3),'Unit List'!$A$23:$H$3256,2,FALSE)),"X",$J75)</f>
        <v/>
      </c>
      <c r="M75" s="172" t="str">
        <f>IF(ISTEXT(VLOOKUP(CONCATENATE($A75,"_",M$3),'Unit List'!$A$23:$H$3256,2,FALSE)),"+","")</f>
        <v/>
      </c>
      <c r="N75" s="120" t="str">
        <f>IF(ISTEXT(VLOOKUP(CONCATENATE($A75,"_",N$3),'Unit List'!$A$23:$H$3256,2,FALSE)),"X",$M75)</f>
        <v/>
      </c>
      <c r="O75" s="122" t="str">
        <f>IF(ISTEXT(VLOOKUP(CONCATENATE($A75,"_",O$3),'Unit List'!$A$23:$H$3256,2,FALSE)),"X",$M75)</f>
        <v/>
      </c>
      <c r="P75" s="172" t="str">
        <f>IF(ISTEXT(VLOOKUP(CONCATENATE($A75,"_",P$3),'Unit List'!$A$23:$H$3256,2,FALSE)),"+","")</f>
        <v/>
      </c>
      <c r="Q75" s="120" t="str">
        <f>IF(ISTEXT(VLOOKUP(CONCATENATE($A75,"_",Q$3),'Unit List'!$A$23:$H$3256,2,FALSE)),"X",$P75)</f>
        <v/>
      </c>
      <c r="R75" s="120" t="str">
        <f>IF(ISTEXT(VLOOKUP(CONCATENATE($A75,"_",R$3),'Unit List'!$A$23:$H$3256,2,FALSE)),"X",$P75)</f>
        <v/>
      </c>
      <c r="S75" s="120" t="str">
        <f>IF(ISTEXT(VLOOKUP(CONCATENATE($A75,"_",S$3),'Unit List'!$A$23:$H$3256,2,FALSE)),"X",$P75)</f>
        <v/>
      </c>
      <c r="T75" s="121" t="str">
        <f>IF(ISTEXT(VLOOKUP(CONCATENATE($A75,"_",T$3),'Unit List'!$A$23:$H$3256,2,FALSE)),"X",$P75)</f>
        <v/>
      </c>
      <c r="U75" s="120" t="str">
        <f>IF(ISTEXT(VLOOKUP(CONCATENATE($A75,"_",U$3),'Unit List'!$A$23:$H$3256,2,FALSE)),"X",$P75)</f>
        <v/>
      </c>
      <c r="V75" s="120" t="str">
        <f>IF(ISTEXT(VLOOKUP(CONCATENATE($A75,"_",V$3),'Unit List'!$A$23:$H$3256,2,FALSE)),"X",$P75)</f>
        <v/>
      </c>
      <c r="W75" s="122" t="str">
        <f>IF(ISTEXT(VLOOKUP(CONCATENATE($A75,"_",W$3),'Unit List'!$A$23:$H$3256,2,FALSE)),"X",$P75)</f>
        <v/>
      </c>
      <c r="X75" s="172" t="str">
        <f>IF(ISTEXT(VLOOKUP(CONCATENATE($A75,"_",X$3),'Unit List'!$A$23:$H$3256,2,FALSE)),"+","")</f>
        <v/>
      </c>
      <c r="Y75" s="120" t="str">
        <f>IF(ISTEXT(VLOOKUP(CONCATENATE($A75,"_",Y$3),'Unit List'!$A$23:$H$3256,2,FALSE)),"X",$X75)</f>
        <v/>
      </c>
      <c r="Z75" s="120" t="str">
        <f>IF(ISTEXT(VLOOKUP(CONCATENATE($A75,"_",Z$3),'Unit List'!$A$23:$H$3256,2,FALSE)),"X",$X75)</f>
        <v/>
      </c>
      <c r="AA75" s="120" t="str">
        <f>IF(ISTEXT(VLOOKUP(CONCATENATE($A75,"_",AA$3),'Unit List'!$A$23:$H$3256,2,FALSE)),"X",$X75)</f>
        <v/>
      </c>
      <c r="AB75" s="120" t="str">
        <f>IF(ISTEXT(VLOOKUP(CONCATENATE($A75,"_",AB$3),'Unit List'!$A$23:$H$3256,2,FALSE)),"X",$X75)</f>
        <v/>
      </c>
      <c r="AC75" s="75" t="str">
        <f>IF(ISTEXT(VLOOKUP(CONCATENATE($A75,"_",AC$3),'Unit List'!$A$23:$H$3256,2,FALSE)),"X",$X75)</f>
        <v/>
      </c>
      <c r="AD75" s="172" t="str">
        <f>IF(ISTEXT(VLOOKUP(CONCATENATE($A75,"_",AD$3),'Unit List'!$A$23:$H$3256,2,FALSE)),"+","")</f>
        <v/>
      </c>
      <c r="AE75" s="120" t="str">
        <f>IF(ISTEXT(VLOOKUP(CONCATENATE($A75,"_",AE$3),'Unit List'!$A$23:$H$3256,2,FALSE)),"X",$AD75)</f>
        <v/>
      </c>
      <c r="AF75" s="120" t="str">
        <f>IF(ISTEXT(VLOOKUP(CONCATENATE($A75,"_",AF$3),'Unit List'!$A$23:$H$3256,2,FALSE)),"X",$AD75)</f>
        <v/>
      </c>
      <c r="AG75" s="172" t="str">
        <f>IF(ISTEXT(VLOOKUP(CONCATENATE($A75,"_",AG$3),'Unit List'!$A$23:$H$3256,2,FALSE)),"+","")</f>
        <v/>
      </c>
      <c r="AH75" s="120" t="str">
        <f>IF(ISTEXT(VLOOKUP(CONCATENATE($A75,"_",AH$3),'Unit List'!$A$23:$H$3256,2,FALSE)),"X",$AG75)</f>
        <v/>
      </c>
      <c r="AI75" s="120" t="str">
        <f>IF(ISTEXT(VLOOKUP(CONCATENATE($A75,"_",AI$3),'Unit List'!$A$23:$H$3256,2,FALSE)),"X",$AG75)</f>
        <v/>
      </c>
      <c r="AJ75" s="122" t="str">
        <f>IF(ISTEXT(VLOOKUP(CONCATENATE($A75,"_",AJ$3),'Unit List'!$A$23:$H$3256,2,FALSE)),"X",$AG75)</f>
        <v/>
      </c>
      <c r="AK75" s="172" t="str">
        <f>IF(ISTEXT(VLOOKUP(CONCATENATE($A75,"_",AK$3),'Unit List'!$A$23:$H$3256,2,FALSE)),"+","")</f>
        <v/>
      </c>
      <c r="AL75" s="121" t="str">
        <f>IF(ISTEXT(VLOOKUP(CONCATENATE($A75,"_",AL$3),'Unit List'!$A$23:$H$3256,2,FALSE)),"X",$AK75)</f>
        <v/>
      </c>
      <c r="AM75" s="122" t="str">
        <f>IF(ISTEXT(VLOOKUP(CONCATENATE($A75,"_",AM$3),'Unit List'!$A$23:$H$3256,2,FALSE)),"X",$AK75)</f>
        <v/>
      </c>
      <c r="AN75" s="125" t="str">
        <f>IF(ISTEXT(VLOOKUP(CONCATENATE($A75,"_",AN$3),'Unit List'!$A$23:$H$3256,2,FALSE)),"+","")</f>
        <v/>
      </c>
      <c r="AO75" s="122" t="str">
        <f>IF(ISTEXT(VLOOKUP(CONCATENATE($A75,"_",AO$3),'Unit List'!$A$23:$H$3256,2,FALSE)),"X",$AN75)</f>
        <v/>
      </c>
      <c r="AP75" s="172" t="str">
        <f>IF(ISTEXT(VLOOKUP(CONCATENATE($A75,"_",AP$3),'Unit List'!$A$23:$H$3256,2,FALSE)),"+","")</f>
        <v/>
      </c>
      <c r="AQ75" s="120" t="str">
        <f>IF(ISTEXT(VLOOKUP(CONCATENATE($A75,"_",AQ$3),'Unit List'!$A$23:$H$3256,2,FALSE)),"X",$AP75)</f>
        <v/>
      </c>
      <c r="AR75" s="120" t="str">
        <f>IF(ISTEXT(VLOOKUP(CONCATENATE($A75,"_",AR$3),'Unit List'!$A$23:$H$3256,2,FALSE)),"X",$AP75)</f>
        <v/>
      </c>
      <c r="AS75" s="120" t="str">
        <f>IF(ISTEXT(VLOOKUP(CONCATENATE($A75,"_",AS$3),'Unit List'!$A$23:$H$3256,2,FALSE)),"X",$AP75)</f>
        <v/>
      </c>
      <c r="AT75" s="122" t="str">
        <f>IF(ISTEXT(VLOOKUP(CONCATENATE($A75,"_",AT$3),'Unit List'!$A$23:$H$3256,2,FALSE)),"X",$AP75)</f>
        <v/>
      </c>
      <c r="AU75" s="124" t="str">
        <f>IF(ISTEXT(VLOOKUP(CONCATENATE($A75,"_",AU$3),'Unit List'!$A$23:$H$3256,2,FALSE)),"+","")</f>
        <v/>
      </c>
      <c r="AV75" s="120" t="str">
        <f>IF(ISTEXT(VLOOKUP(CONCATENATE($A75,"_",AV$3),'Unit List'!$A$23:$H$3256,2,FALSE)),"X",$AU75)</f>
        <v/>
      </c>
      <c r="AW75" s="122" t="str">
        <f>IF(ISTEXT(VLOOKUP(CONCATENATE($A75,"_",AW$3),'Unit List'!$A$23:$H$3256,2,FALSE)),"X",$AU75)</f>
        <v/>
      </c>
      <c r="AX75" s="172" t="str">
        <f>IF(ISTEXT(VLOOKUP(CONCATENATE($A75,"_",AX$3),'Unit List'!$A$23:$H$3256,2,FALSE)),"+","")</f>
        <v/>
      </c>
      <c r="AY75" s="120" t="str">
        <f>IF(ISTEXT(VLOOKUP(CONCATENATE($A75,"_",AY$3),'Unit List'!$A$23:$H$3256,2,FALSE)),"X",$AX75)</f>
        <v/>
      </c>
      <c r="AZ75" s="122" t="str">
        <f>IF(ISTEXT(VLOOKUP(CONCATENATE($A75,"_",AZ$3),'Unit List'!$A$23:$H$3256,2,FALSE)),"X",$AX75)</f>
        <v/>
      </c>
      <c r="BA75" s="182" t="str">
        <f>IF(ISTEXT(VLOOKUP(CONCATENATE($A75,"_",BA$3),'Unit List'!$A$23:$H$3256,2,FALSE)),"+","")</f>
        <v/>
      </c>
      <c r="BB75" s="120" t="str">
        <f>IF(ISTEXT(VLOOKUP(CONCATENATE($A75,"_",BB$3),'Unit List'!$A$23:$H$3256,2,FALSE)),"X",$BA75)</f>
        <v/>
      </c>
      <c r="BC75" s="120" t="str">
        <f>IF(ISTEXT(VLOOKUP(CONCATENATE($A75,"_",BC$3),'Unit List'!$A$23:$H$3256,2,FALSE)),"X",$BA75)</f>
        <v/>
      </c>
      <c r="BD75" s="122" t="str">
        <f>IF(ISTEXT(VLOOKUP(CONCATENATE($A75,"_",BD$3),'Unit List'!$A$23:$H$3256,2,FALSE)),"X",$BA75)</f>
        <v/>
      </c>
      <c r="BE75" s="125" t="str">
        <f>IF(ISTEXT(VLOOKUP(CONCATENATE($A75,"_",BE$3),'Unit List'!$A$23:$H$3256,2,FALSE)),"+","")</f>
        <v/>
      </c>
      <c r="BF75" s="75" t="str">
        <f>IF(ISTEXT(VLOOKUP(CONCATENATE($A75,"_",BF$3),'Unit List'!$A$23:$H$3256,2,FALSE)),"X",$BE75)</f>
        <v/>
      </c>
      <c r="BG75" s="64"/>
      <c r="BH75" s="65" t="s">
        <v>0</v>
      </c>
      <c r="BI75" s="214" t="s">
        <v>5</v>
      </c>
      <c r="BJ75" s="217"/>
      <c r="BK75" s="217"/>
      <c r="BL75" s="217"/>
      <c r="BM75" s="218"/>
      <c r="BN75" s="54"/>
      <c r="BO75" s="54"/>
      <c r="BP75" s="54"/>
      <c r="BQ75" s="54"/>
      <c r="BR75" s="54"/>
      <c r="BS75" s="54"/>
      <c r="DZ75" s="55"/>
      <c r="EA75" s="55"/>
    </row>
    <row r="76" spans="1:131" ht="12.75" customHeight="1" x14ac:dyDescent="0.2">
      <c r="A76" s="129" t="s">
        <v>1120</v>
      </c>
      <c r="B76" s="185" t="str">
        <f>IF(ISTEXT(VLOOKUP(CONCATENATE($A76,"_",B$3),'Unit List'!$A$23:$H$3256,2,FALSE)),"+","")</f>
        <v/>
      </c>
      <c r="C76" s="130" t="str">
        <f>IF(ISTEXT(VLOOKUP(CONCATENATE($A76,"_",C$3),'Unit List'!$A$23:$H$3256,2,FALSE)),"X",$B76)</f>
        <v/>
      </c>
      <c r="D76" s="131" t="str">
        <f>IF(ISTEXT(VLOOKUP(CONCATENATE($A76,"_",D$3),'Unit List'!$A$23:$H$3256,2,FALSE)),"X",$B76)</f>
        <v/>
      </c>
      <c r="E76" s="131" t="str">
        <f>IF(ISTEXT(VLOOKUP(CONCATENATE($A76,"_",E$3),'Unit List'!$A$23:$H$3256,2,FALSE)),"X",$B76)</f>
        <v/>
      </c>
      <c r="F76" s="131" t="str">
        <f>IF(ISTEXT(VLOOKUP(CONCATENATE($A76,"_",F$3),'Unit List'!$A$23:$H$3256,2,FALSE)),"X",$B76)</f>
        <v/>
      </c>
      <c r="G76" s="131" t="str">
        <f>IF(ISTEXT(VLOOKUP(CONCATENATE($A76,"_",G$3),'Unit List'!$A$23:$H$3256,2,FALSE)),"X",$B76)</f>
        <v/>
      </c>
      <c r="H76" s="131" t="str">
        <f>IF(ISTEXT(VLOOKUP(CONCATENATE($A76,"_",H$3),'Unit List'!$A$23:$H$3256,2,FALSE)),"X",$B76)</f>
        <v/>
      </c>
      <c r="I76" s="132" t="str">
        <f>IF(ISTEXT(VLOOKUP(CONCATENATE($A76,"_",I$3),'Unit List'!$A$23:$H$3256,2,FALSE)),"X",$B76)</f>
        <v/>
      </c>
      <c r="J76" s="173" t="str">
        <f>IF(ISTEXT(VLOOKUP(CONCATENATE($A76,"_",J$3),'Unit List'!$A$23:$H$3256,2,FALSE)),"+","")</f>
        <v/>
      </c>
      <c r="K76" s="131" t="str">
        <f>IF(ISTEXT(VLOOKUP(CONCATENATE($A76,"_",K$3),'Unit List'!$A$23:$H$3256,2,FALSE)),"X",$J76)</f>
        <v/>
      </c>
      <c r="L76" s="116" t="str">
        <f>IF(ISTEXT(VLOOKUP(CONCATENATE($A76,"_",L$3),'Unit List'!$A$23:$H$3256,2,FALSE)),"X",$J76)</f>
        <v/>
      </c>
      <c r="M76" s="173" t="str">
        <f>IF(ISTEXT(VLOOKUP(CONCATENATE($A76,"_",M$3),'Unit List'!$A$23:$H$3256,2,FALSE)),"+","")</f>
        <v/>
      </c>
      <c r="N76" s="131" t="str">
        <f>IF(ISTEXT(VLOOKUP(CONCATENATE($A76,"_",N$3),'Unit List'!$A$23:$H$3256,2,FALSE)),"X",$M76)</f>
        <v/>
      </c>
      <c r="O76" s="132" t="str">
        <f>IF(ISTEXT(VLOOKUP(CONCATENATE($A76,"_",O$3),'Unit List'!$A$23:$H$3256,2,FALSE)),"X",$M76)</f>
        <v/>
      </c>
      <c r="P76" s="173" t="str">
        <f>IF(ISTEXT(VLOOKUP(CONCATENATE($A76,"_",P$3),'Unit List'!$A$23:$H$3256,2,FALSE)),"+","")</f>
        <v/>
      </c>
      <c r="Q76" s="131" t="str">
        <f>IF(ISTEXT(VLOOKUP(CONCATENATE($A76,"_",Q$3),'Unit List'!$A$23:$H$3256,2,FALSE)),"X",$P76)</f>
        <v/>
      </c>
      <c r="R76" s="131" t="str">
        <f>IF(ISTEXT(VLOOKUP(CONCATENATE($A76,"_",R$3),'Unit List'!$A$23:$H$3256,2,FALSE)),"X",$P76)</f>
        <v/>
      </c>
      <c r="S76" s="131" t="str">
        <f>IF(ISTEXT(VLOOKUP(CONCATENATE($A76,"_",S$3),'Unit List'!$A$23:$H$3256,2,FALSE)),"X",$P76)</f>
        <v/>
      </c>
      <c r="T76" s="133" t="str">
        <f>IF(ISTEXT(VLOOKUP(CONCATENATE($A76,"_",T$3),'Unit List'!$A$23:$H$3256,2,FALSE)),"X",$P76)</f>
        <v/>
      </c>
      <c r="U76" s="131" t="str">
        <f>IF(ISTEXT(VLOOKUP(CONCATENATE($A76,"_",U$3),'Unit List'!$A$23:$H$3256,2,FALSE)),"X",$P76)</f>
        <v/>
      </c>
      <c r="V76" s="131" t="str">
        <f>IF(ISTEXT(VLOOKUP(CONCATENATE($A76,"_",V$3),'Unit List'!$A$23:$H$3256,2,FALSE)),"X",$P76)</f>
        <v/>
      </c>
      <c r="W76" s="132" t="str">
        <f>IF(ISTEXT(VLOOKUP(CONCATENATE($A76,"_",W$3),'Unit List'!$A$23:$H$3256,2,FALSE)),"X",$P76)</f>
        <v/>
      </c>
      <c r="X76" s="173" t="str">
        <f>IF(ISTEXT(VLOOKUP(CONCATENATE($A76,"_",X$3),'Unit List'!$A$23:$H$3256,2,FALSE)),"+","")</f>
        <v/>
      </c>
      <c r="Y76" s="131" t="str">
        <f>IF(ISTEXT(VLOOKUP(CONCATENATE($A76,"_",Y$3),'Unit List'!$A$23:$H$3256,2,FALSE)),"X",$X76)</f>
        <v/>
      </c>
      <c r="Z76" s="131" t="str">
        <f>IF(ISTEXT(VLOOKUP(CONCATENATE($A76,"_",Z$3),'Unit List'!$A$23:$H$3256,2,FALSE)),"X",$X76)</f>
        <v/>
      </c>
      <c r="AA76" s="131" t="str">
        <f>IF(ISTEXT(VLOOKUP(CONCATENATE($A76,"_",AA$3),'Unit List'!$A$23:$H$3256,2,FALSE)),"X",$X76)</f>
        <v/>
      </c>
      <c r="AB76" s="131" t="str">
        <f>IF(ISTEXT(VLOOKUP(CONCATENATE($A76,"_",AB$3),'Unit List'!$A$23:$H$3256,2,FALSE)),"X",$X76)</f>
        <v/>
      </c>
      <c r="AC76" s="116" t="str">
        <f>IF(ISTEXT(VLOOKUP(CONCATENATE($A76,"_",AC$3),'Unit List'!$A$23:$H$3256,2,FALSE)),"X",$X76)</f>
        <v/>
      </c>
      <c r="AD76" s="173" t="str">
        <f>IF(ISTEXT(VLOOKUP(CONCATENATE($A76,"_",AD$3),'Unit List'!$A$23:$H$3256,2,FALSE)),"+","")</f>
        <v/>
      </c>
      <c r="AE76" s="131" t="str">
        <f>IF(ISTEXT(VLOOKUP(CONCATENATE($A76,"_",AE$3),'Unit List'!$A$23:$H$3256,2,FALSE)),"X",$AD76)</f>
        <v/>
      </c>
      <c r="AF76" s="131" t="str">
        <f>IF(ISTEXT(VLOOKUP(CONCATENATE($A76,"_",AF$3),'Unit List'!$A$23:$H$3256,2,FALSE)),"X",$AD76)</f>
        <v/>
      </c>
      <c r="AG76" s="173" t="str">
        <f>IF(ISTEXT(VLOOKUP(CONCATENATE($A76,"_",AG$3),'Unit List'!$A$23:$H$3256,2,FALSE)),"+","")</f>
        <v/>
      </c>
      <c r="AH76" s="131" t="str">
        <f>IF(ISTEXT(VLOOKUP(CONCATENATE($A76,"_",AH$3),'Unit List'!$A$23:$H$3256,2,FALSE)),"X",$AG76)</f>
        <v/>
      </c>
      <c r="AI76" s="131" t="str">
        <f>IF(ISTEXT(VLOOKUP(CONCATENATE($A76,"_",AI$3),'Unit List'!$A$23:$H$3256,2,FALSE)),"X",$AG76)</f>
        <v/>
      </c>
      <c r="AJ76" s="132" t="str">
        <f>IF(ISTEXT(VLOOKUP(CONCATENATE($A76,"_",AJ$3),'Unit List'!$A$23:$H$3256,2,FALSE)),"X",$AG76)</f>
        <v/>
      </c>
      <c r="AK76" s="173" t="str">
        <f>IF(ISTEXT(VLOOKUP(CONCATENATE($A76,"_",AK$3),'Unit List'!$A$23:$H$3256,2,FALSE)),"+","")</f>
        <v/>
      </c>
      <c r="AL76" s="133" t="str">
        <f>IF(ISTEXT(VLOOKUP(CONCATENATE($A76,"_",AL$3),'Unit List'!$A$23:$H$3256,2,FALSE)),"X",$AK76)</f>
        <v/>
      </c>
      <c r="AM76" s="132" t="str">
        <f>IF(ISTEXT(VLOOKUP(CONCATENATE($A76,"_",AM$3),'Unit List'!$A$23:$H$3256,2,FALSE)),"X",$AK76)</f>
        <v/>
      </c>
      <c r="AN76" s="186" t="str">
        <f>IF(ISTEXT(VLOOKUP(CONCATENATE($A76,"_",AN$3),'Unit List'!$A$23:$H$3256,2,FALSE)),"+","")</f>
        <v/>
      </c>
      <c r="AO76" s="132" t="str">
        <f>IF(ISTEXT(VLOOKUP(CONCATENATE($A76,"_",AO$3),'Unit List'!$A$23:$H$3256,2,FALSE)),"X",$AN76)</f>
        <v/>
      </c>
      <c r="AP76" s="173" t="str">
        <f>IF(ISTEXT(VLOOKUP(CONCATENATE($A76,"_",AP$3),'Unit List'!$A$23:$H$3256,2,FALSE)),"+","")</f>
        <v/>
      </c>
      <c r="AQ76" s="131" t="str">
        <f>IF(ISTEXT(VLOOKUP(CONCATENATE($A76,"_",AQ$3),'Unit List'!$A$23:$H$3256,2,FALSE)),"X",$AP76)</f>
        <v/>
      </c>
      <c r="AR76" s="131" t="str">
        <f>IF(ISTEXT(VLOOKUP(CONCATENATE($A76,"_",AR$3),'Unit List'!$A$23:$H$3256,2,FALSE)),"X",$AP76)</f>
        <v/>
      </c>
      <c r="AS76" s="131" t="str">
        <f>IF(ISTEXT(VLOOKUP(CONCATENATE($A76,"_",AS$3),'Unit List'!$A$23:$H$3256,2,FALSE)),"X",$AP76)</f>
        <v/>
      </c>
      <c r="AT76" s="132" t="str">
        <f>IF(ISTEXT(VLOOKUP(CONCATENATE($A76,"_",AT$3),'Unit List'!$A$23:$H$3256,2,FALSE)),"X",$AP76)</f>
        <v/>
      </c>
      <c r="AU76" s="187" t="str">
        <f>IF(ISTEXT(VLOOKUP(CONCATENATE($A76,"_",AU$3),'Unit List'!$A$23:$H$3256,2,FALSE)),"+","")</f>
        <v/>
      </c>
      <c r="AV76" s="131" t="str">
        <f>IF(ISTEXT(VLOOKUP(CONCATENATE($A76,"_",AV$3),'Unit List'!$A$23:$H$3256,2,FALSE)),"X",$AU76)</f>
        <v/>
      </c>
      <c r="AW76" s="132" t="str">
        <f>IF(ISTEXT(VLOOKUP(CONCATENATE($A76,"_",AW$3),'Unit List'!$A$23:$H$3256,2,FALSE)),"X",$AU76)</f>
        <v/>
      </c>
      <c r="AX76" s="173" t="str">
        <f>IF(ISTEXT(VLOOKUP(CONCATENATE($A76,"_",AX$3),'Unit List'!$A$23:$H$3256,2,FALSE)),"+","")</f>
        <v/>
      </c>
      <c r="AY76" s="131" t="str">
        <f>IF(ISTEXT(VLOOKUP(CONCATENATE($A76,"_",AY$3),'Unit List'!$A$23:$H$3256,2,FALSE)),"X",$AX76)</f>
        <v/>
      </c>
      <c r="AZ76" s="132" t="str">
        <f>IF(ISTEXT(VLOOKUP(CONCATENATE($A76,"_",AZ$3),'Unit List'!$A$23:$H$3256,2,FALSE)),"X",$AX76)</f>
        <v/>
      </c>
      <c r="BA76" s="188" t="str">
        <f>IF(ISTEXT(VLOOKUP(CONCATENATE($A76,"_",BA$3),'Unit List'!$A$23:$H$3256,2,FALSE)),"+","")</f>
        <v/>
      </c>
      <c r="BB76" s="131" t="str">
        <f>IF(ISTEXT(VLOOKUP(CONCATENATE($A76,"_",BB$3),'Unit List'!$A$23:$H$3256,2,FALSE)),"X",$BA76)</f>
        <v/>
      </c>
      <c r="BC76" s="131" t="str">
        <f>IF(ISTEXT(VLOOKUP(CONCATENATE($A76,"_",BC$3),'Unit List'!$A$23:$H$3256,2,FALSE)),"X",$BA76)</f>
        <v/>
      </c>
      <c r="BD76" s="132" t="str">
        <f>IF(ISTEXT(VLOOKUP(CONCATENATE($A76,"_",BD$3),'Unit List'!$A$23:$H$3256,2,FALSE)),"X",$BA76)</f>
        <v/>
      </c>
      <c r="BE76" s="186" t="str">
        <f>IF(ISTEXT(VLOOKUP(CONCATENATE($A76,"_",BE$3),'Unit List'!$A$23:$H$3256,2,FALSE)),"+","")</f>
        <v/>
      </c>
      <c r="BF76" s="116" t="str">
        <f>IF(ISTEXT(VLOOKUP(CONCATENATE($A76,"_",BF$3),'Unit List'!$A$23:$H$3256,2,FALSE)),"X",$BE76)</f>
        <v/>
      </c>
      <c r="BG76" s="136"/>
      <c r="BH76" s="137" t="s">
        <v>0</v>
      </c>
      <c r="BI76" s="219"/>
      <c r="BJ76" s="228"/>
      <c r="BK76" s="228"/>
      <c r="BL76" s="228"/>
      <c r="BM76" s="229"/>
      <c r="BN76" s="54"/>
      <c r="BO76" s="54"/>
      <c r="BP76" s="54"/>
      <c r="BQ76" s="54"/>
      <c r="BR76" s="54"/>
      <c r="BS76" s="54"/>
      <c r="DZ76" s="55"/>
      <c r="EA76" s="55"/>
    </row>
    <row r="77" spans="1:131" ht="12.75" customHeight="1" x14ac:dyDescent="0.2">
      <c r="A77" s="118" t="s">
        <v>1912</v>
      </c>
      <c r="B77" s="181"/>
      <c r="C77" s="119"/>
      <c r="D77" s="120"/>
      <c r="E77" s="120"/>
      <c r="F77" s="120"/>
      <c r="G77" s="120"/>
      <c r="H77" s="120"/>
      <c r="I77" s="75"/>
      <c r="J77" s="172"/>
      <c r="K77" s="121"/>
      <c r="L77" s="122"/>
      <c r="M77" s="182"/>
      <c r="N77" s="120"/>
      <c r="O77" s="75"/>
      <c r="P77" s="182"/>
      <c r="Q77" s="120"/>
      <c r="R77" s="120"/>
      <c r="S77" s="121"/>
      <c r="T77" s="121"/>
      <c r="U77" s="120"/>
      <c r="V77" s="120"/>
      <c r="W77" s="75"/>
      <c r="X77" s="182"/>
      <c r="Y77" s="120"/>
      <c r="Z77" s="191"/>
      <c r="AA77" s="191"/>
      <c r="AB77" s="120"/>
      <c r="AC77" s="75"/>
      <c r="AD77" s="182"/>
      <c r="AE77" s="120"/>
      <c r="AF77" s="123"/>
      <c r="AG77" s="182"/>
      <c r="AH77" s="120"/>
      <c r="AI77" s="120"/>
      <c r="AJ77" s="75"/>
      <c r="AK77" s="192"/>
      <c r="AL77" s="191"/>
      <c r="AM77" s="75"/>
      <c r="AN77" s="192"/>
      <c r="AO77" s="193"/>
      <c r="AP77" s="182"/>
      <c r="AQ77" s="120"/>
      <c r="AR77" s="120"/>
      <c r="AS77" s="120"/>
      <c r="AT77" s="75"/>
      <c r="AU77" s="124"/>
      <c r="AV77" s="120"/>
      <c r="AW77" s="122"/>
      <c r="AX77" s="182"/>
      <c r="AY77" s="120"/>
      <c r="AZ77" s="75"/>
      <c r="BA77" s="182"/>
      <c r="BB77" s="120"/>
      <c r="BC77" s="120"/>
      <c r="BD77" s="122"/>
      <c r="BE77" s="125"/>
      <c r="BF77" s="122"/>
      <c r="BG77" s="75"/>
      <c r="BH77" s="65"/>
      <c r="BI77" s="169"/>
      <c r="BJ77" s="170"/>
      <c r="BK77" s="170"/>
      <c r="BL77" s="170"/>
      <c r="BM77" s="170"/>
      <c r="BN77" s="54"/>
      <c r="BO77" s="54"/>
      <c r="BP77" s="54"/>
      <c r="BQ77" s="54"/>
      <c r="BR77" s="54"/>
      <c r="BS77" s="54"/>
      <c r="DZ77" s="55"/>
      <c r="EA77" s="55"/>
    </row>
    <row r="78" spans="1:131" ht="12.75" customHeight="1" x14ac:dyDescent="0.2">
      <c r="A78" s="138" t="s">
        <v>1124</v>
      </c>
      <c r="B78" s="181" t="str">
        <f>IF(ISTEXT(VLOOKUP(CONCATENATE($A78,"_",B$3),'Unit List'!$A$23:$H$3256,2,FALSE)),"+","")</f>
        <v/>
      </c>
      <c r="C78" s="119" t="str">
        <f>IF(ISTEXT(VLOOKUP(CONCATENATE($A78,"_",C$3),'Unit List'!$A$23:$H$3256,2,FALSE)),"X",$B78)</f>
        <v/>
      </c>
      <c r="D78" s="120" t="str">
        <f>IF(ISTEXT(VLOOKUP(CONCATENATE($A78,"_",D$3),'Unit List'!$A$23:$H$3256,2,FALSE)),"X",$B78)</f>
        <v/>
      </c>
      <c r="E78" s="120" t="str">
        <f>IF(ISTEXT(VLOOKUP(CONCATENATE($A78,"_",E$3),'Unit List'!$A$23:$H$3256,2,FALSE)),"X",$B78)</f>
        <v/>
      </c>
      <c r="F78" s="120" t="str">
        <f>IF(ISTEXT(VLOOKUP(CONCATENATE($A78,"_",F$3),'Unit List'!$A$23:$H$3256,2,FALSE)),"X",$B78)</f>
        <v/>
      </c>
      <c r="G78" s="120" t="str">
        <f>IF(ISTEXT(VLOOKUP(CONCATENATE($A78,"_",G$3),'Unit List'!$A$23:$H$3256,2,FALSE)),"X",$B78)</f>
        <v/>
      </c>
      <c r="H78" s="120" t="str">
        <f>IF(ISTEXT(VLOOKUP(CONCATENATE($A78,"_",H$3),'Unit List'!$A$23:$H$3256,2,FALSE)),"X",$B78)</f>
        <v/>
      </c>
      <c r="I78" s="122" t="str">
        <f>IF(ISTEXT(VLOOKUP(CONCATENATE($A78,"_",I$3),'Unit List'!$A$23:$H$3256,2,FALSE)),"X",$B78)</f>
        <v/>
      </c>
      <c r="J78" s="172" t="str">
        <f>IF(ISTEXT(VLOOKUP(CONCATENATE($A78,"_",J$3),'Unit List'!$A$23:$H$3256,2,FALSE)),"+","")</f>
        <v/>
      </c>
      <c r="K78" s="120" t="str">
        <f>IF(ISTEXT(VLOOKUP(CONCATENATE($A78,"_",K$3),'Unit List'!$A$23:$H$3256,2,FALSE)),"X",$J78)</f>
        <v/>
      </c>
      <c r="L78" s="75" t="str">
        <f>IF(ISTEXT(VLOOKUP(CONCATENATE($A78,"_",L$3),'Unit List'!$A$23:$H$3256,2,FALSE)),"X",$J78)</f>
        <v/>
      </c>
      <c r="M78" s="172" t="str">
        <f>IF(ISTEXT(VLOOKUP(CONCATENATE($A78,"_",M$3),'Unit List'!$A$23:$H$3256,2,FALSE)),"+","")</f>
        <v/>
      </c>
      <c r="N78" s="120" t="str">
        <f>IF(ISTEXT(VLOOKUP(CONCATENATE($A78,"_",N$3),'Unit List'!$A$23:$H$3256,2,FALSE)),"X",$M78)</f>
        <v/>
      </c>
      <c r="O78" s="122" t="str">
        <f>IF(ISTEXT(VLOOKUP(CONCATENATE($A78,"_",O$3),'Unit List'!$A$23:$H$3256,2,FALSE)),"X",$M78)</f>
        <v/>
      </c>
      <c r="P78" s="172" t="str">
        <f>IF(ISTEXT(VLOOKUP(CONCATENATE($A78,"_",P$3),'Unit List'!$A$23:$H$3256,2,FALSE)),"+","")</f>
        <v/>
      </c>
      <c r="Q78" s="120" t="str">
        <f>IF(ISTEXT(VLOOKUP(CONCATENATE($A78,"_",Q$3),'Unit List'!$A$23:$H$3256,2,FALSE)),"X",$P78)</f>
        <v/>
      </c>
      <c r="R78" s="120" t="str">
        <f>IF(ISTEXT(VLOOKUP(CONCATENATE($A78,"_",R$3),'Unit List'!$A$23:$H$3256,2,FALSE)),"X",$P78)</f>
        <v/>
      </c>
      <c r="S78" s="120" t="str">
        <f>IF(ISTEXT(VLOOKUP(CONCATENATE($A78,"_",S$3),'Unit List'!$A$23:$H$3256,2,FALSE)),"X",$P78)</f>
        <v/>
      </c>
      <c r="T78" s="121" t="str">
        <f>IF(ISTEXT(VLOOKUP(CONCATENATE($A78,"_",T$3),'Unit List'!$A$23:$H$3256,2,FALSE)),"X",$P78)</f>
        <v/>
      </c>
      <c r="U78" s="120" t="str">
        <f>IF(ISTEXT(VLOOKUP(CONCATENATE($A78,"_",U$3),'Unit List'!$A$23:$H$3256,2,FALSE)),"X",$P78)</f>
        <v/>
      </c>
      <c r="V78" s="120" t="str">
        <f>IF(ISTEXT(VLOOKUP(CONCATENATE($A78,"_",V$3),'Unit List'!$A$23:$H$3256,2,FALSE)),"X",$P78)</f>
        <v/>
      </c>
      <c r="W78" s="122" t="str">
        <f>IF(ISTEXT(VLOOKUP(CONCATENATE($A78,"_",W$3),'Unit List'!$A$23:$H$3256,2,FALSE)),"X",$P78)</f>
        <v/>
      </c>
      <c r="X78" s="172" t="str">
        <f>IF(ISTEXT(VLOOKUP(CONCATENATE($A78,"_",X$3),'Unit List'!$A$23:$H$3256,2,FALSE)),"+","")</f>
        <v/>
      </c>
      <c r="Y78" s="120" t="str">
        <f>IF(ISTEXT(VLOOKUP(CONCATENATE($A78,"_",Y$3),'Unit List'!$A$23:$H$3256,2,FALSE)),"X",$X78)</f>
        <v/>
      </c>
      <c r="Z78" s="120" t="str">
        <f>IF(ISTEXT(VLOOKUP(CONCATENATE($A78,"_",Z$3),'Unit List'!$A$23:$H$3256,2,FALSE)),"X",$X78)</f>
        <v/>
      </c>
      <c r="AA78" s="120" t="str">
        <f>IF(ISTEXT(VLOOKUP(CONCATENATE($A78,"_",AA$3),'Unit List'!$A$23:$H$3256,2,FALSE)),"X",$X78)</f>
        <v/>
      </c>
      <c r="AB78" s="120" t="str">
        <f>IF(ISTEXT(VLOOKUP(CONCATENATE($A78,"_",AB$3),'Unit List'!$A$23:$H$3256,2,FALSE)),"X",$X78)</f>
        <v/>
      </c>
      <c r="AC78" s="75" t="str">
        <f>IF(ISTEXT(VLOOKUP(CONCATENATE($A78,"_",AC$3),'Unit List'!$A$23:$H$3256,2,FALSE)),"X",$X78)</f>
        <v/>
      </c>
      <c r="AD78" s="172" t="str">
        <f>IF(ISTEXT(VLOOKUP(CONCATENATE($A78,"_",AD$3),'Unit List'!$A$23:$H$3256,2,FALSE)),"+","")</f>
        <v/>
      </c>
      <c r="AE78" s="120" t="str">
        <f>IF(ISTEXT(VLOOKUP(CONCATENATE($A78,"_",AE$3),'Unit List'!$A$23:$H$3256,2,FALSE)),"X",$AD78)</f>
        <v/>
      </c>
      <c r="AF78" s="120" t="str">
        <f>IF(ISTEXT(VLOOKUP(CONCATENATE($A78,"_",AF$3),'Unit List'!$A$23:$H$3256,2,FALSE)),"X",$AD78)</f>
        <v/>
      </c>
      <c r="AG78" s="172" t="str">
        <f>IF(ISTEXT(VLOOKUP(CONCATENATE($A78,"_",AG$3),'Unit List'!$A$23:$H$3256,2,FALSE)),"+","")</f>
        <v/>
      </c>
      <c r="AH78" s="120" t="str">
        <f>IF(ISTEXT(VLOOKUP(CONCATENATE($A78,"_",AH$3),'Unit List'!$A$23:$H$3256,2,FALSE)),"X",$AG78)</f>
        <v/>
      </c>
      <c r="AI78" s="120" t="str">
        <f>IF(ISTEXT(VLOOKUP(CONCATENATE($A78,"_",AI$3),'Unit List'!$A$23:$H$3256,2,FALSE)),"X",$AG78)</f>
        <v/>
      </c>
      <c r="AJ78" s="122" t="str">
        <f>IF(ISTEXT(VLOOKUP(CONCATENATE($A78,"_",AJ$3),'Unit List'!$A$23:$H$3256,2,FALSE)),"X",$AG78)</f>
        <v/>
      </c>
      <c r="AK78" s="172" t="str">
        <f>IF(ISTEXT(VLOOKUP(CONCATENATE($A78,"_",AK$3),'Unit List'!$A$23:$H$3256,2,FALSE)),"+","")</f>
        <v/>
      </c>
      <c r="AL78" s="121" t="str">
        <f>IF(ISTEXT(VLOOKUP(CONCATENATE($A78,"_",AL$3),'Unit List'!$A$23:$H$3256,2,FALSE)),"X",$AK78)</f>
        <v/>
      </c>
      <c r="AM78" s="122" t="str">
        <f>IF(ISTEXT(VLOOKUP(CONCATENATE($A78,"_",AM$3),'Unit List'!$A$23:$H$3256,2,FALSE)),"X",$AK78)</f>
        <v/>
      </c>
      <c r="AN78" s="125" t="str">
        <f>IF(ISTEXT(VLOOKUP(CONCATENATE($A78,"_",AN$3),'Unit List'!$A$23:$H$3256,2,FALSE)),"+","")</f>
        <v/>
      </c>
      <c r="AO78" s="122" t="str">
        <f>IF(ISTEXT(VLOOKUP(CONCATENATE($A78,"_",AO$3),'Unit List'!$A$23:$H$3256,2,FALSE)),"X",$AN78)</f>
        <v/>
      </c>
      <c r="AP78" s="172" t="str">
        <f>IF(ISTEXT(VLOOKUP(CONCATENATE($A78,"_",AP$3),'Unit List'!$A$23:$H$3256,2,FALSE)),"+","")</f>
        <v/>
      </c>
      <c r="AQ78" s="120" t="str">
        <f>IF(ISTEXT(VLOOKUP(CONCATENATE($A78,"_",AQ$3),'Unit List'!$A$23:$H$3256,2,FALSE)),"X",$AP78)</f>
        <v/>
      </c>
      <c r="AR78" s="120" t="str">
        <f>IF(ISTEXT(VLOOKUP(CONCATENATE($A78,"_",AR$3),'Unit List'!$A$23:$H$3256,2,FALSE)),"X",$AP78)</f>
        <v/>
      </c>
      <c r="AS78" s="120" t="str">
        <f>IF(ISTEXT(VLOOKUP(CONCATENATE($A78,"_",AS$3),'Unit List'!$A$23:$H$3256,2,FALSE)),"X",$AP78)</f>
        <v/>
      </c>
      <c r="AT78" s="122" t="str">
        <f>IF(ISTEXT(VLOOKUP(CONCATENATE($A78,"_",AT$3),'Unit List'!$A$23:$H$3256,2,FALSE)),"X",$AP78)</f>
        <v/>
      </c>
      <c r="AU78" s="124" t="str">
        <f>IF(ISTEXT(VLOOKUP(CONCATENATE($A78,"_",AU$3),'Unit List'!$A$23:$H$3256,2,FALSE)),"+","")</f>
        <v/>
      </c>
      <c r="AV78" s="120" t="str">
        <f>IF(ISTEXT(VLOOKUP(CONCATENATE($A78,"_",AV$3),'Unit List'!$A$23:$H$3256,2,FALSE)),"X",$AU78)</f>
        <v/>
      </c>
      <c r="AW78" s="122" t="str">
        <f>IF(ISTEXT(VLOOKUP(CONCATENATE($A78,"_",AW$3),'Unit List'!$A$23:$H$3256,2,FALSE)),"X",$AU78)</f>
        <v/>
      </c>
      <c r="AX78" s="172" t="str">
        <f>IF(ISTEXT(VLOOKUP(CONCATENATE($A78,"_",AX$3),'Unit List'!$A$23:$H$3256,2,FALSE)),"+","")</f>
        <v/>
      </c>
      <c r="AY78" s="120" t="str">
        <f>IF(ISTEXT(VLOOKUP(CONCATENATE($A78,"_",AY$3),'Unit List'!$A$23:$H$3256,2,FALSE)),"X",$AX78)</f>
        <v/>
      </c>
      <c r="AZ78" s="122" t="str">
        <f>IF(ISTEXT(VLOOKUP(CONCATENATE($A78,"_",AZ$3),'Unit List'!$A$23:$H$3256,2,FALSE)),"X",$AX78)</f>
        <v/>
      </c>
      <c r="BA78" s="182" t="str">
        <f>IF(ISTEXT(VLOOKUP(CONCATENATE($A78,"_",BA$3),'Unit List'!$A$23:$H$3256,2,FALSE)),"+","")</f>
        <v/>
      </c>
      <c r="BB78" s="120" t="str">
        <f>IF(ISTEXT(VLOOKUP(CONCATENATE($A78,"_",BB$3),'Unit List'!$A$23:$H$3256,2,FALSE)),"X",$BA78)</f>
        <v/>
      </c>
      <c r="BC78" s="120" t="str">
        <f>IF(ISTEXT(VLOOKUP(CONCATENATE($A78,"_",BC$3),'Unit List'!$A$23:$H$3256,2,FALSE)),"X",$BA78)</f>
        <v/>
      </c>
      <c r="BD78" s="122" t="str">
        <f>IF(ISTEXT(VLOOKUP(CONCATENATE($A78,"_",BD$3),'Unit List'!$A$23:$H$3256,2,FALSE)),"X",$BA78)</f>
        <v/>
      </c>
      <c r="BE78" s="125" t="str">
        <f>IF(ISTEXT(VLOOKUP(CONCATENATE($A78,"_",BE$3),'Unit List'!$A$23:$H$3256,2,FALSE)),"+","")</f>
        <v/>
      </c>
      <c r="BF78" s="75" t="str">
        <f>IF(ISTEXT(VLOOKUP(CONCATENATE($A78,"_",BF$3),'Unit List'!$A$23:$H$3256,2,FALSE)),"X",$BE78)</f>
        <v/>
      </c>
      <c r="BG78" s="122"/>
      <c r="BH78" s="65" t="s">
        <v>0</v>
      </c>
      <c r="BI78" s="139"/>
      <c r="BJ78" s="140"/>
      <c r="BK78" s="140"/>
      <c r="BL78" s="140"/>
      <c r="BM78" s="140"/>
      <c r="BN78" s="54"/>
      <c r="BO78" s="54"/>
      <c r="BP78" s="54"/>
      <c r="BQ78" s="54"/>
      <c r="BR78" s="54"/>
      <c r="BS78" s="54"/>
      <c r="DZ78" s="55"/>
      <c r="EA78" s="55"/>
    </row>
    <row r="79" spans="1:131" ht="12.75" customHeight="1" x14ac:dyDescent="0.2">
      <c r="A79" s="138" t="s">
        <v>1125</v>
      </c>
      <c r="B79" s="190" t="str">
        <f>IF(ISTEXT(VLOOKUP(CONCATENATE($A79,"_",B$3),'Unit List'!$A$23:$H$3256,2,FALSE)),"+","")</f>
        <v/>
      </c>
      <c r="C79" s="119" t="str">
        <f>IF(ISTEXT(VLOOKUP(CONCATENATE($A79,"_",C$3),'Unit List'!$A$23:$H$3256,2,FALSE)),"X",$B79)</f>
        <v/>
      </c>
      <c r="D79" s="120" t="str">
        <f>IF(ISTEXT(VLOOKUP(CONCATENATE($A79,"_",D$3),'Unit List'!$A$23:$H$3256,2,FALSE)),"X",$B79)</f>
        <v/>
      </c>
      <c r="E79" s="120" t="str">
        <f>IF(ISTEXT(VLOOKUP(CONCATENATE($A79,"_",E$3),'Unit List'!$A$23:$H$3256,2,FALSE)),"X",$B79)</f>
        <v/>
      </c>
      <c r="F79" s="120" t="str">
        <f>IF(ISTEXT(VLOOKUP(CONCATENATE($A79,"_",F$3),'Unit List'!$A$23:$H$3256,2,FALSE)),"X",$B79)</f>
        <v/>
      </c>
      <c r="G79" s="120" t="str">
        <f>IF(ISTEXT(VLOOKUP(CONCATENATE($A79,"_",G$3),'Unit List'!$A$23:$H$3256,2,FALSE)),"X",$B79)</f>
        <v/>
      </c>
      <c r="H79" s="120" t="str">
        <f>IF(ISTEXT(VLOOKUP(CONCATENATE($A79,"_",H$3),'Unit List'!$A$23:$H$3256,2,FALSE)),"X",$B79)</f>
        <v/>
      </c>
      <c r="I79" s="122" t="str">
        <f>IF(ISTEXT(VLOOKUP(CONCATENATE($A79,"_",I$3),'Unit List'!$A$23:$H$3256,2,FALSE)),"X",$B79)</f>
        <v/>
      </c>
      <c r="J79" s="172" t="str">
        <f>IF(ISTEXT(VLOOKUP(CONCATENATE($A79,"_",J$3),'Unit List'!$A$23:$H$3256,2,FALSE)),"+","")</f>
        <v/>
      </c>
      <c r="K79" s="120" t="str">
        <f>IF(ISTEXT(VLOOKUP(CONCATENATE($A79,"_",K$3),'Unit List'!$A$23:$H$3256,2,FALSE)),"X",$J79)</f>
        <v/>
      </c>
      <c r="L79" s="75" t="str">
        <f>IF(ISTEXT(VLOOKUP(CONCATENATE($A79,"_",L$3),'Unit List'!$A$23:$H$3256,2,FALSE)),"X",$J79)</f>
        <v/>
      </c>
      <c r="M79" s="172" t="str">
        <f>IF(ISTEXT(VLOOKUP(CONCATENATE($A79,"_",M$3),'Unit List'!$A$23:$H$3256,2,FALSE)),"+","")</f>
        <v/>
      </c>
      <c r="N79" s="120" t="str">
        <f>IF(ISTEXT(VLOOKUP(CONCATENATE($A79,"_",N$3),'Unit List'!$A$23:$H$3256,2,FALSE)),"X",$M79)</f>
        <v/>
      </c>
      <c r="O79" s="122" t="str">
        <f>IF(ISTEXT(VLOOKUP(CONCATENATE($A79,"_",O$3),'Unit List'!$A$23:$H$3256,2,FALSE)),"X",$M79)</f>
        <v/>
      </c>
      <c r="P79" s="172" t="str">
        <f>IF(ISTEXT(VLOOKUP(CONCATENATE($A79,"_",P$3),'Unit List'!$A$23:$H$3256,2,FALSE)),"+","")</f>
        <v/>
      </c>
      <c r="Q79" s="120" t="str">
        <f>IF(ISTEXT(VLOOKUP(CONCATENATE($A79,"_",Q$3),'Unit List'!$A$23:$H$3256,2,FALSE)),"X",$P79)</f>
        <v/>
      </c>
      <c r="R79" s="120" t="str">
        <f>IF(ISTEXT(VLOOKUP(CONCATENATE($A79,"_",R$3),'Unit List'!$A$23:$H$3256,2,FALSE)),"X",$P79)</f>
        <v/>
      </c>
      <c r="S79" s="120" t="str">
        <f>IF(ISTEXT(VLOOKUP(CONCATENATE($A79,"_",S$3),'Unit List'!$A$23:$H$3256,2,FALSE)),"X",$P79)</f>
        <v/>
      </c>
      <c r="T79" s="121" t="str">
        <f>IF(ISTEXT(VLOOKUP(CONCATENATE($A79,"_",T$3),'Unit List'!$A$23:$H$3256,2,FALSE)),"X",$P79)</f>
        <v/>
      </c>
      <c r="U79" s="120" t="str">
        <f>IF(ISTEXT(VLOOKUP(CONCATENATE($A79,"_",U$3),'Unit List'!$A$23:$H$3256,2,FALSE)),"X",$P79)</f>
        <v/>
      </c>
      <c r="V79" s="120" t="str">
        <f>IF(ISTEXT(VLOOKUP(CONCATENATE($A79,"_",V$3),'Unit List'!$A$23:$H$3256,2,FALSE)),"X",$P79)</f>
        <v/>
      </c>
      <c r="W79" s="122" t="str">
        <f>IF(ISTEXT(VLOOKUP(CONCATENATE($A79,"_",W$3),'Unit List'!$A$23:$H$3256,2,FALSE)),"X",$P79)</f>
        <v/>
      </c>
      <c r="X79" s="172" t="str">
        <f>IF(ISTEXT(VLOOKUP(CONCATENATE($A79,"_",X$3),'Unit List'!$A$23:$H$3256,2,FALSE)),"+","")</f>
        <v/>
      </c>
      <c r="Y79" s="120" t="str">
        <f>IF(ISTEXT(VLOOKUP(CONCATENATE($A79,"_",Y$3),'Unit List'!$A$23:$H$3256,2,FALSE)),"X",$X79)</f>
        <v/>
      </c>
      <c r="Z79" s="120" t="str">
        <f>IF(ISTEXT(VLOOKUP(CONCATENATE($A79,"_",Z$3),'Unit List'!$A$23:$H$3256,2,FALSE)),"X",$X79)</f>
        <v/>
      </c>
      <c r="AA79" s="120" t="str">
        <f>IF(ISTEXT(VLOOKUP(CONCATENATE($A79,"_",AA$3),'Unit List'!$A$23:$H$3256,2,FALSE)),"X",$X79)</f>
        <v/>
      </c>
      <c r="AB79" s="120" t="str">
        <f>IF(ISTEXT(VLOOKUP(CONCATENATE($A79,"_",AB$3),'Unit List'!$A$23:$H$3256,2,FALSE)),"X",$X79)</f>
        <v/>
      </c>
      <c r="AC79" s="75" t="str">
        <f>IF(ISTEXT(VLOOKUP(CONCATENATE($A79,"_",AC$3),'Unit List'!$A$23:$H$3256,2,FALSE)),"X",$X79)</f>
        <v/>
      </c>
      <c r="AD79" s="172" t="str">
        <f>IF(ISTEXT(VLOOKUP(CONCATENATE($A79,"_",AD$3),'Unit List'!$A$23:$H$3256,2,FALSE)),"+","")</f>
        <v/>
      </c>
      <c r="AE79" s="120" t="str">
        <f>IF(ISTEXT(VLOOKUP(CONCATENATE($A79,"_",AE$3),'Unit List'!$A$23:$H$3256,2,FALSE)),"X",$AD79)</f>
        <v/>
      </c>
      <c r="AF79" s="120" t="str">
        <f>IF(ISTEXT(VLOOKUP(CONCATENATE($A79,"_",AF$3),'Unit List'!$A$23:$H$3256,2,FALSE)),"X",$AD79)</f>
        <v/>
      </c>
      <c r="AG79" s="172" t="str">
        <f>IF(ISTEXT(VLOOKUP(CONCATENATE($A79,"_",AG$3),'Unit List'!$A$23:$H$3256,2,FALSE)),"+","")</f>
        <v/>
      </c>
      <c r="AH79" s="120" t="str">
        <f>IF(ISTEXT(VLOOKUP(CONCATENATE($A79,"_",AH$3),'Unit List'!$A$23:$H$3256,2,FALSE)),"X",$AG79)</f>
        <v/>
      </c>
      <c r="AI79" s="120" t="str">
        <f>IF(ISTEXT(VLOOKUP(CONCATENATE($A79,"_",AI$3),'Unit List'!$A$23:$H$3256,2,FALSE)),"X",$AG79)</f>
        <v/>
      </c>
      <c r="AJ79" s="122" t="str">
        <f>IF(ISTEXT(VLOOKUP(CONCATENATE($A79,"_",AJ$3),'Unit List'!$A$23:$H$3256,2,FALSE)),"X",$AG79)</f>
        <v/>
      </c>
      <c r="AK79" s="172" t="str">
        <f>IF(ISTEXT(VLOOKUP(CONCATENATE($A79,"_",AK$3),'Unit List'!$A$23:$H$3256,2,FALSE)),"+","")</f>
        <v/>
      </c>
      <c r="AL79" s="121" t="str">
        <f>IF(ISTEXT(VLOOKUP(CONCATENATE($A79,"_",AL$3),'Unit List'!$A$23:$H$3256,2,FALSE)),"X",$AK79)</f>
        <v/>
      </c>
      <c r="AM79" s="122" t="str">
        <f>IF(ISTEXT(VLOOKUP(CONCATENATE($A79,"_",AM$3),'Unit List'!$A$23:$H$3256,2,FALSE)),"X",$AK79)</f>
        <v/>
      </c>
      <c r="AN79" s="125" t="str">
        <f>IF(ISTEXT(VLOOKUP(CONCATENATE($A79,"_",AN$3),'Unit List'!$A$23:$H$3256,2,FALSE)),"+","")</f>
        <v/>
      </c>
      <c r="AO79" s="122" t="str">
        <f>IF(ISTEXT(VLOOKUP(CONCATENATE($A79,"_",AO$3),'Unit List'!$A$23:$H$3256,2,FALSE)),"X",$AN79)</f>
        <v/>
      </c>
      <c r="AP79" s="172" t="str">
        <f>IF(ISTEXT(VLOOKUP(CONCATENATE($A79,"_",AP$3),'Unit List'!$A$23:$H$3256,2,FALSE)),"+","")</f>
        <v/>
      </c>
      <c r="AQ79" s="120" t="str">
        <f>IF(ISTEXT(VLOOKUP(CONCATENATE($A79,"_",AQ$3),'Unit List'!$A$23:$H$3256,2,FALSE)),"X",$AP79)</f>
        <v/>
      </c>
      <c r="AR79" s="120" t="str">
        <f>IF(ISTEXT(VLOOKUP(CONCATENATE($A79,"_",AR$3),'Unit List'!$A$23:$H$3256,2,FALSE)),"X",$AP79)</f>
        <v/>
      </c>
      <c r="AS79" s="120" t="str">
        <f>IF(ISTEXT(VLOOKUP(CONCATENATE($A79,"_",AS$3),'Unit List'!$A$23:$H$3256,2,FALSE)),"X",$AP79)</f>
        <v/>
      </c>
      <c r="AT79" s="122" t="str">
        <f>IF(ISTEXT(VLOOKUP(CONCATENATE($A79,"_",AT$3),'Unit List'!$A$23:$H$3256,2,FALSE)),"X",$AP79)</f>
        <v/>
      </c>
      <c r="AU79" s="124" t="str">
        <f>IF(ISTEXT(VLOOKUP(CONCATENATE($A79,"_",AU$3),'Unit List'!$A$23:$H$3256,2,FALSE)),"+","")</f>
        <v/>
      </c>
      <c r="AV79" s="120" t="str">
        <f>IF(ISTEXT(VLOOKUP(CONCATENATE($A79,"_",AV$3),'Unit List'!$A$23:$H$3256,2,FALSE)),"X",$AU79)</f>
        <v/>
      </c>
      <c r="AW79" s="122" t="str">
        <f>IF(ISTEXT(VLOOKUP(CONCATENATE($A79,"_",AW$3),'Unit List'!$A$23:$H$3256,2,FALSE)),"X",$AU79)</f>
        <v/>
      </c>
      <c r="AX79" s="172" t="str">
        <f>IF(ISTEXT(VLOOKUP(CONCATENATE($A79,"_",AX$3),'Unit List'!$A$23:$H$3256,2,FALSE)),"+","")</f>
        <v/>
      </c>
      <c r="AY79" s="120" t="str">
        <f>IF(ISTEXT(VLOOKUP(CONCATENATE($A79,"_",AY$3),'Unit List'!$A$23:$H$3256,2,FALSE)),"X",$AX79)</f>
        <v/>
      </c>
      <c r="AZ79" s="122" t="str">
        <f>IF(ISTEXT(VLOOKUP(CONCATENATE($A79,"_",AZ$3),'Unit List'!$A$23:$H$3256,2,FALSE)),"X",$AX79)</f>
        <v/>
      </c>
      <c r="BA79" s="182" t="str">
        <f>IF(ISTEXT(VLOOKUP(CONCATENATE($A79,"_",BA$3),'Unit List'!$A$23:$H$3256,2,FALSE)),"+","")</f>
        <v/>
      </c>
      <c r="BB79" s="120" t="str">
        <f>IF(ISTEXT(VLOOKUP(CONCATENATE($A79,"_",BB$3),'Unit List'!$A$23:$H$3256,2,FALSE)),"X",$BA79)</f>
        <v/>
      </c>
      <c r="BC79" s="120" t="str">
        <f>IF(ISTEXT(VLOOKUP(CONCATENATE($A79,"_",BC$3),'Unit List'!$A$23:$H$3256,2,FALSE)),"X",$BA79)</f>
        <v/>
      </c>
      <c r="BD79" s="122" t="str">
        <f>IF(ISTEXT(VLOOKUP(CONCATENATE($A79,"_",BD$3),'Unit List'!$A$23:$H$3256,2,FALSE)),"X",$BA79)</f>
        <v/>
      </c>
      <c r="BE79" s="125" t="str">
        <f>IF(ISTEXT(VLOOKUP(CONCATENATE($A79,"_",BE$3),'Unit List'!$A$23:$H$3256,2,FALSE)),"+","")</f>
        <v/>
      </c>
      <c r="BF79" s="75" t="str">
        <f>IF(ISTEXT(VLOOKUP(CONCATENATE($A79,"_",BF$3),'Unit List'!$A$23:$H$3256,2,FALSE)),"X",$BE79)</f>
        <v/>
      </c>
      <c r="BG79" s="122"/>
      <c r="BH79" s="65" t="s">
        <v>0</v>
      </c>
      <c r="BI79" s="139"/>
      <c r="BJ79" s="140"/>
      <c r="BK79" s="140"/>
      <c r="BL79" s="140"/>
      <c r="BM79" s="140"/>
      <c r="BN79" s="54"/>
      <c r="BO79" s="54"/>
      <c r="BP79" s="54"/>
      <c r="BQ79" s="54"/>
      <c r="BR79" s="54"/>
      <c r="BS79" s="54"/>
      <c r="DZ79" s="55"/>
      <c r="EA79" s="55"/>
    </row>
    <row r="80" spans="1:131" ht="12.75" customHeight="1" x14ac:dyDescent="0.2">
      <c r="A80" s="141" t="s">
        <v>2</v>
      </c>
      <c r="B80" s="181" t="str">
        <f>IF(ISTEXT(VLOOKUP(CONCATENATE($A80,"_",B$3),'Unit List'!$A$23:$H$3256,2,FALSE)),"+","")</f>
        <v>+</v>
      </c>
      <c r="C80" s="119" t="str">
        <f>IF(ISTEXT(VLOOKUP(CONCATENATE($A80,"_",C$3),'Unit List'!$A$23:$H$3256,2,FALSE)),"X",$B80)</f>
        <v>+</v>
      </c>
      <c r="D80" s="120" t="str">
        <f>IF(ISTEXT(VLOOKUP(CONCATENATE($A80,"_",D$3),'Unit List'!$A$23:$H$3256,2,FALSE)),"X",$B80)</f>
        <v>+</v>
      </c>
      <c r="E80" s="120" t="str">
        <f>IF(ISTEXT(VLOOKUP(CONCATENATE($A80,"_",E$3),'Unit List'!$A$23:$H$3256,2,FALSE)),"X",$B80)</f>
        <v>+</v>
      </c>
      <c r="F80" s="120" t="str">
        <f>IF(ISTEXT(VLOOKUP(CONCATENATE($A80,"_",F$3),'Unit List'!$A$23:$H$3256,2,FALSE)),"X",$B80)</f>
        <v>+</v>
      </c>
      <c r="G80" s="120" t="str">
        <f>IF(ISTEXT(VLOOKUP(CONCATENATE($A80,"_",G$3),'Unit List'!$A$23:$H$3256,2,FALSE)),"X",$B80)</f>
        <v>+</v>
      </c>
      <c r="H80" s="120" t="str">
        <f>IF(ISTEXT(VLOOKUP(CONCATENATE($A80,"_",H$3),'Unit List'!$A$23:$H$3256,2,FALSE)),"X",$B80)</f>
        <v>+</v>
      </c>
      <c r="I80" s="122" t="str">
        <f>IF(ISTEXT(VLOOKUP(CONCATENATE($A80,"_",I$3),'Unit List'!$A$23:$H$3256,2,FALSE)),"X",$B80)</f>
        <v>+</v>
      </c>
      <c r="J80" s="172" t="str">
        <f>IF(ISTEXT(VLOOKUP(CONCATENATE($A80,"_",J$3),'Unit List'!$A$23:$H$3256,2,FALSE)),"+","")</f>
        <v>+</v>
      </c>
      <c r="K80" s="120" t="str">
        <f>IF(ISTEXT(VLOOKUP(CONCATENATE($A80,"_",K$3),'Unit List'!$A$23:$H$3256,2,FALSE)),"X",$J80)</f>
        <v>+</v>
      </c>
      <c r="L80" s="75" t="str">
        <f>IF(ISTEXT(VLOOKUP(CONCATENATE($A80,"_",L$3),'Unit List'!$A$23:$H$3256,2,FALSE)),"X",$J80)</f>
        <v>+</v>
      </c>
      <c r="M80" s="172" t="str">
        <f>IF(ISTEXT(VLOOKUP(CONCATENATE($A80,"_",M$3),'Unit List'!$A$23:$H$3256,2,FALSE)),"+","")</f>
        <v>+</v>
      </c>
      <c r="N80" s="120" t="str">
        <f>IF(ISTEXT(VLOOKUP(CONCATENATE($A80,"_",N$3),'Unit List'!$A$23:$H$3256,2,FALSE)),"X",$M80)</f>
        <v>+</v>
      </c>
      <c r="O80" s="122" t="str">
        <f>IF(ISTEXT(VLOOKUP(CONCATENATE($A80,"_",O$3),'Unit List'!$A$23:$H$3256,2,FALSE)),"X",$M80)</f>
        <v>+</v>
      </c>
      <c r="P80" s="172" t="str">
        <f>IF(ISTEXT(VLOOKUP(CONCATENATE($A80,"_",P$3),'Unit List'!$A$23:$H$3256,2,FALSE)),"+","")</f>
        <v/>
      </c>
      <c r="Q80" s="120" t="str">
        <f>IF(ISTEXT(VLOOKUP(CONCATENATE($A80,"_",Q$3),'Unit List'!$A$23:$H$3256,2,FALSE)),"X",$P80)</f>
        <v/>
      </c>
      <c r="R80" s="120" t="str">
        <f>IF(ISTEXT(VLOOKUP(CONCATENATE($A80,"_",R$3),'Unit List'!$A$23:$H$3256,2,FALSE)),"X",$P80)</f>
        <v/>
      </c>
      <c r="S80" s="120" t="str">
        <f>IF(ISTEXT(VLOOKUP(CONCATENATE($A80,"_",S$3),'Unit List'!$A$23:$H$3256,2,FALSE)),"X",$P80)</f>
        <v/>
      </c>
      <c r="T80" s="121" t="str">
        <f>IF(ISTEXT(VLOOKUP(CONCATENATE($A80,"_",T$3),'Unit List'!$A$23:$H$3256,2,FALSE)),"X",$P80)</f>
        <v/>
      </c>
      <c r="U80" s="120" t="str">
        <f>IF(ISTEXT(VLOOKUP(CONCATENATE($A80,"_",U$3),'Unit List'!$A$23:$H$3256,2,FALSE)),"X",$P80)</f>
        <v/>
      </c>
      <c r="V80" s="120" t="str">
        <f>IF(ISTEXT(VLOOKUP(CONCATENATE($A80,"_",V$3),'Unit List'!$A$23:$H$3256,2,FALSE)),"X",$P80)</f>
        <v/>
      </c>
      <c r="W80" s="122" t="str">
        <f>IF(ISTEXT(VLOOKUP(CONCATENATE($A80,"_",W$3),'Unit List'!$A$23:$H$3256,2,FALSE)),"X",$P80)</f>
        <v/>
      </c>
      <c r="X80" s="172" t="str">
        <f>IF(ISTEXT(VLOOKUP(CONCATENATE($A80,"_",X$3),'Unit List'!$A$23:$H$3256,2,FALSE)),"+","")</f>
        <v/>
      </c>
      <c r="Y80" s="120" t="str">
        <f>IF(ISTEXT(VLOOKUP(CONCATENATE($A80,"_",Y$3),'Unit List'!$A$23:$H$3256,2,FALSE)),"X",$X80)</f>
        <v/>
      </c>
      <c r="Z80" s="120" t="str">
        <f>IF(ISTEXT(VLOOKUP(CONCATENATE($A80,"_",Z$3),'Unit List'!$A$23:$H$3256,2,FALSE)),"X",$X80)</f>
        <v/>
      </c>
      <c r="AA80" s="120" t="str">
        <f>IF(ISTEXT(VLOOKUP(CONCATENATE($A80,"_",AA$3),'Unit List'!$A$23:$H$3256,2,FALSE)),"X",$X80)</f>
        <v/>
      </c>
      <c r="AB80" s="120" t="str">
        <f>IF(ISTEXT(VLOOKUP(CONCATENATE($A80,"_",AB$3),'Unit List'!$A$23:$H$3256,2,FALSE)),"X",$X80)</f>
        <v/>
      </c>
      <c r="AC80" s="75" t="str">
        <f>IF(ISTEXT(VLOOKUP(CONCATENATE($A80,"_",AC$3),'Unit List'!$A$23:$H$3256,2,FALSE)),"X",$X80)</f>
        <v/>
      </c>
      <c r="AD80" s="172" t="str">
        <f>IF(ISTEXT(VLOOKUP(CONCATENATE($A80,"_",AD$3),'Unit List'!$A$23:$H$3256,2,FALSE)),"+","")</f>
        <v/>
      </c>
      <c r="AE80" s="120" t="str">
        <f>IF(ISTEXT(VLOOKUP(CONCATENATE($A80,"_",AE$3),'Unit List'!$A$23:$H$3256,2,FALSE)),"X",$AD80)</f>
        <v/>
      </c>
      <c r="AF80" s="120" t="str">
        <f>IF(ISTEXT(VLOOKUP(CONCATENATE($A80,"_",AF$3),'Unit List'!$A$23:$H$3256,2,FALSE)),"X",$AD80)</f>
        <v/>
      </c>
      <c r="AG80" s="172" t="str">
        <f>IF(ISTEXT(VLOOKUP(CONCATENATE($A80,"_",AG$3),'Unit List'!$A$23:$H$3256,2,FALSE)),"+","")</f>
        <v/>
      </c>
      <c r="AH80" s="120" t="str">
        <f>IF(ISTEXT(VLOOKUP(CONCATENATE($A80,"_",AH$3),'Unit List'!$A$23:$H$3256,2,FALSE)),"X",$AG80)</f>
        <v/>
      </c>
      <c r="AI80" s="120" t="str">
        <f>IF(ISTEXT(VLOOKUP(CONCATENATE($A80,"_",AI$3),'Unit List'!$A$23:$H$3256,2,FALSE)),"X",$AG80)</f>
        <v/>
      </c>
      <c r="AJ80" s="122" t="str">
        <f>IF(ISTEXT(VLOOKUP(CONCATENATE($A80,"_",AJ$3),'Unit List'!$A$23:$H$3256,2,FALSE)),"X",$AG80)</f>
        <v/>
      </c>
      <c r="AK80" s="172" t="str">
        <f>IF(ISTEXT(VLOOKUP(CONCATENATE($A80,"_",AK$3),'Unit List'!$A$23:$H$3256,2,FALSE)),"+","")</f>
        <v>+</v>
      </c>
      <c r="AL80" s="121" t="str">
        <f>IF(ISTEXT(VLOOKUP(CONCATENATE($A80,"_",AL$3),'Unit List'!$A$23:$H$3256,2,FALSE)),"X",$AK80)</f>
        <v>+</v>
      </c>
      <c r="AM80" s="122" t="str">
        <f>IF(ISTEXT(VLOOKUP(CONCATENATE($A80,"_",AM$3),'Unit List'!$A$23:$H$3256,2,FALSE)),"X",$AK80)</f>
        <v>+</v>
      </c>
      <c r="AN80" s="125" t="str">
        <f>IF(ISTEXT(VLOOKUP(CONCATENATE($A80,"_",AN$3),'Unit List'!$A$23:$H$3256,2,FALSE)),"+","")</f>
        <v/>
      </c>
      <c r="AO80" s="122" t="str">
        <f>IF(ISTEXT(VLOOKUP(CONCATENATE($A80,"_",AO$3),'Unit List'!$A$23:$H$3256,2,FALSE)),"X",$AN80)</f>
        <v/>
      </c>
      <c r="AP80" s="172" t="str">
        <f>IF(ISTEXT(VLOOKUP(CONCATENATE($A80,"_",AP$3),'Unit List'!$A$23:$H$3256,2,FALSE)),"+","")</f>
        <v/>
      </c>
      <c r="AQ80" s="120" t="str">
        <f>IF(ISTEXT(VLOOKUP(CONCATENATE($A80,"_",AQ$3),'Unit List'!$A$23:$H$3256,2,FALSE)),"X",$AP80)</f>
        <v/>
      </c>
      <c r="AR80" s="120" t="str">
        <f>IF(ISTEXT(VLOOKUP(CONCATENATE($A80,"_",AR$3),'Unit List'!$A$23:$H$3256,2,FALSE)),"X",$AP80)</f>
        <v/>
      </c>
      <c r="AS80" s="120" t="str">
        <f>IF(ISTEXT(VLOOKUP(CONCATENATE($A80,"_",AS$3),'Unit List'!$A$23:$H$3256,2,FALSE)),"X",$AP80)</f>
        <v/>
      </c>
      <c r="AT80" s="122" t="str">
        <f>IF(ISTEXT(VLOOKUP(CONCATENATE($A80,"_",AT$3),'Unit List'!$A$23:$H$3256,2,FALSE)),"X",$AP80)</f>
        <v/>
      </c>
      <c r="AU80" s="124" t="str">
        <f>IF(ISTEXT(VLOOKUP(CONCATENATE($A80,"_",AU$3),'Unit List'!$A$23:$H$3256,2,FALSE)),"+","")</f>
        <v/>
      </c>
      <c r="AV80" s="120" t="str">
        <f>IF(ISTEXT(VLOOKUP(CONCATENATE($A80,"_",AV$3),'Unit List'!$A$23:$H$3256,2,FALSE)),"X",$AU80)</f>
        <v/>
      </c>
      <c r="AW80" s="122" t="str">
        <f>IF(ISTEXT(VLOOKUP(CONCATENATE($A80,"_",AW$3),'Unit List'!$A$23:$H$3256,2,FALSE)),"X",$AU80)</f>
        <v/>
      </c>
      <c r="AX80" s="172" t="str">
        <f>IF(ISTEXT(VLOOKUP(CONCATENATE($A80,"_",AX$3),'Unit List'!$A$23:$H$3256,2,FALSE)),"+","")</f>
        <v/>
      </c>
      <c r="AY80" s="120" t="str">
        <f>IF(ISTEXT(VLOOKUP(CONCATENATE($A80,"_",AY$3),'Unit List'!$A$23:$H$3256,2,FALSE)),"X",$AX80)</f>
        <v/>
      </c>
      <c r="AZ80" s="122" t="str">
        <f>IF(ISTEXT(VLOOKUP(CONCATENATE($A80,"_",AZ$3),'Unit List'!$A$23:$H$3256,2,FALSE)),"X",$AX80)</f>
        <v/>
      </c>
      <c r="BA80" s="182" t="str">
        <f>IF(ISTEXT(VLOOKUP(CONCATENATE($A80,"_",BA$3),'Unit List'!$A$23:$H$3256,2,FALSE)),"+","")</f>
        <v/>
      </c>
      <c r="BB80" s="120" t="str">
        <f>IF(ISTEXT(VLOOKUP(CONCATENATE($A80,"_",BB$3),'Unit List'!$A$23:$H$3256,2,FALSE)),"X",$BA80)</f>
        <v/>
      </c>
      <c r="BC80" s="120" t="str">
        <f>IF(ISTEXT(VLOOKUP(CONCATENATE($A80,"_",BC$3),'Unit List'!$A$23:$H$3256,2,FALSE)),"X",$BA80)</f>
        <v/>
      </c>
      <c r="BD80" s="122" t="str">
        <f>IF(ISTEXT(VLOOKUP(CONCATENATE($A80,"_",BD$3),'Unit List'!$A$23:$H$3256,2,FALSE)),"X",$BA80)</f>
        <v/>
      </c>
      <c r="BE80" s="125" t="str">
        <f>IF(ISTEXT(VLOOKUP(CONCATENATE($A80,"_",BE$3),'Unit List'!$A$23:$H$3256,2,FALSE)),"+","")</f>
        <v/>
      </c>
      <c r="BF80" s="75" t="str">
        <f>IF(ISTEXT(VLOOKUP(CONCATENATE($A80,"_",BF$3),'Unit List'!$A$23:$H$3256,2,FALSE)),"X",$BE80)</f>
        <v/>
      </c>
      <c r="BG80" s="142" t="s">
        <v>0</v>
      </c>
      <c r="BH80" s="84"/>
      <c r="BI80" s="143"/>
      <c r="BJ80" s="144"/>
      <c r="BK80" s="144"/>
      <c r="BL80" s="145"/>
      <c r="BM80" s="145"/>
      <c r="BN80" s="54"/>
      <c r="BO80" s="54"/>
      <c r="BP80" s="54"/>
      <c r="BQ80" s="54"/>
      <c r="BR80" s="54"/>
      <c r="BS80" s="54"/>
      <c r="DZ80" s="55"/>
      <c r="EA80" s="55"/>
    </row>
    <row r="81" spans="1:131" ht="12.75" customHeight="1" x14ac:dyDescent="0.2">
      <c r="A81" s="138" t="s">
        <v>1126</v>
      </c>
      <c r="B81" s="181" t="str">
        <f>IF(ISTEXT(VLOOKUP(CONCATENATE($A81,"_",B$3),'Unit List'!$A$23:$H$3256,2,FALSE)),"+","")</f>
        <v/>
      </c>
      <c r="C81" s="119" t="str">
        <f>IF(ISTEXT(VLOOKUP(CONCATENATE($A81,"_",C$3),'Unit List'!$A$23:$H$3256,2,FALSE)),"X",$B81)</f>
        <v/>
      </c>
      <c r="D81" s="120" t="str">
        <f>IF(ISTEXT(VLOOKUP(CONCATENATE($A81,"_",D$3),'Unit List'!$A$23:$H$3256,2,FALSE)),"X",$B81)</f>
        <v/>
      </c>
      <c r="E81" s="120" t="str">
        <f>IF(ISTEXT(VLOOKUP(CONCATENATE($A81,"_",E$3),'Unit List'!$A$23:$H$3256,2,FALSE)),"X",$B81)</f>
        <v/>
      </c>
      <c r="F81" s="120" t="str">
        <f>IF(ISTEXT(VLOOKUP(CONCATENATE($A81,"_",F$3),'Unit List'!$A$23:$H$3256,2,FALSE)),"X",$B81)</f>
        <v/>
      </c>
      <c r="G81" s="120" t="str">
        <f>IF(ISTEXT(VLOOKUP(CONCATENATE($A81,"_",G$3),'Unit List'!$A$23:$H$3256,2,FALSE)),"X",$B81)</f>
        <v/>
      </c>
      <c r="H81" s="120" t="str">
        <f>IF(ISTEXT(VLOOKUP(CONCATENATE($A81,"_",H$3),'Unit List'!$A$23:$H$3256,2,FALSE)),"X",$B81)</f>
        <v/>
      </c>
      <c r="I81" s="122" t="str">
        <f>IF(ISTEXT(VLOOKUP(CONCATENATE($A81,"_",I$3),'Unit List'!$A$23:$H$3256,2,FALSE)),"X",$B81)</f>
        <v/>
      </c>
      <c r="J81" s="172" t="str">
        <f>IF(ISTEXT(VLOOKUP(CONCATENATE($A81,"_",J$3),'Unit List'!$A$23:$H$3256,2,FALSE)),"+","")</f>
        <v/>
      </c>
      <c r="K81" s="120" t="str">
        <f>IF(ISTEXT(VLOOKUP(CONCATENATE($A81,"_",K$3),'Unit List'!$A$23:$H$3256,2,FALSE)),"X",$J81)</f>
        <v/>
      </c>
      <c r="L81" s="75" t="str">
        <f>IF(ISTEXT(VLOOKUP(CONCATENATE($A81,"_",L$3),'Unit List'!$A$23:$H$3256,2,FALSE)),"X",$J81)</f>
        <v/>
      </c>
      <c r="M81" s="172" t="str">
        <f>IF(ISTEXT(VLOOKUP(CONCATENATE($A81,"_",M$3),'Unit List'!$A$23:$H$3256,2,FALSE)),"+","")</f>
        <v/>
      </c>
      <c r="N81" s="120" t="str">
        <f>IF(ISTEXT(VLOOKUP(CONCATENATE($A81,"_",N$3),'Unit List'!$A$23:$H$3256,2,FALSE)),"X",$M81)</f>
        <v/>
      </c>
      <c r="O81" s="122" t="str">
        <f>IF(ISTEXT(VLOOKUP(CONCATENATE($A81,"_",O$3),'Unit List'!$A$23:$H$3256,2,FALSE)),"X",$M81)</f>
        <v/>
      </c>
      <c r="P81" s="172" t="str">
        <f>IF(ISTEXT(VLOOKUP(CONCATENATE($A81,"_",P$3),'Unit List'!$A$23:$H$3256,2,FALSE)),"+","")</f>
        <v/>
      </c>
      <c r="Q81" s="120" t="str">
        <f>IF(ISTEXT(VLOOKUP(CONCATENATE($A81,"_",Q$3),'Unit List'!$A$23:$H$3256,2,FALSE)),"X",$P81)</f>
        <v/>
      </c>
      <c r="R81" s="120" t="str">
        <f>IF(ISTEXT(VLOOKUP(CONCATENATE($A81,"_",R$3),'Unit List'!$A$23:$H$3256,2,FALSE)),"X",$P81)</f>
        <v/>
      </c>
      <c r="S81" s="120" t="str">
        <f>IF(ISTEXT(VLOOKUP(CONCATENATE($A81,"_",S$3),'Unit List'!$A$23:$H$3256,2,FALSE)),"X",$P81)</f>
        <v/>
      </c>
      <c r="T81" s="121" t="str">
        <f>IF(ISTEXT(VLOOKUP(CONCATENATE($A81,"_",T$3),'Unit List'!$A$23:$H$3256,2,FALSE)),"X",$P81)</f>
        <v/>
      </c>
      <c r="U81" s="120" t="str">
        <f>IF(ISTEXT(VLOOKUP(CONCATENATE($A81,"_",U$3),'Unit List'!$A$23:$H$3256,2,FALSE)),"X",$P81)</f>
        <v/>
      </c>
      <c r="V81" s="120" t="str">
        <f>IF(ISTEXT(VLOOKUP(CONCATENATE($A81,"_",V$3),'Unit List'!$A$23:$H$3256,2,FALSE)),"X",$P81)</f>
        <v/>
      </c>
      <c r="W81" s="122" t="str">
        <f>IF(ISTEXT(VLOOKUP(CONCATENATE($A81,"_",W$3),'Unit List'!$A$23:$H$3256,2,FALSE)),"X",$P81)</f>
        <v/>
      </c>
      <c r="X81" s="172" t="str">
        <f>IF(ISTEXT(VLOOKUP(CONCATENATE($A81,"_",X$3),'Unit List'!$A$23:$H$3256,2,FALSE)),"+","")</f>
        <v/>
      </c>
      <c r="Y81" s="120" t="str">
        <f>IF(ISTEXT(VLOOKUP(CONCATENATE($A81,"_",Y$3),'Unit List'!$A$23:$H$3256,2,FALSE)),"X",$X81)</f>
        <v/>
      </c>
      <c r="Z81" s="120" t="str">
        <f>IF(ISTEXT(VLOOKUP(CONCATENATE($A81,"_",Z$3),'Unit List'!$A$23:$H$3256,2,FALSE)),"X",$X81)</f>
        <v/>
      </c>
      <c r="AA81" s="120" t="str">
        <f>IF(ISTEXT(VLOOKUP(CONCATENATE($A81,"_",AA$3),'Unit List'!$A$23:$H$3256,2,FALSE)),"X",$X81)</f>
        <v/>
      </c>
      <c r="AB81" s="120" t="str">
        <f>IF(ISTEXT(VLOOKUP(CONCATENATE($A81,"_",AB$3),'Unit List'!$A$23:$H$3256,2,FALSE)),"X",$X81)</f>
        <v/>
      </c>
      <c r="AC81" s="75" t="str">
        <f>IF(ISTEXT(VLOOKUP(CONCATENATE($A81,"_",AC$3),'Unit List'!$A$23:$H$3256,2,FALSE)),"X",$X81)</f>
        <v/>
      </c>
      <c r="AD81" s="172" t="str">
        <f>IF(ISTEXT(VLOOKUP(CONCATENATE($A81,"_",AD$3),'Unit List'!$A$23:$H$3256,2,FALSE)),"+","")</f>
        <v/>
      </c>
      <c r="AE81" s="120" t="str">
        <f>IF(ISTEXT(VLOOKUP(CONCATENATE($A81,"_",AE$3),'Unit List'!$A$23:$H$3256,2,FALSE)),"X",$AD81)</f>
        <v/>
      </c>
      <c r="AF81" s="120" t="str">
        <f>IF(ISTEXT(VLOOKUP(CONCATENATE($A81,"_",AF$3),'Unit List'!$A$23:$H$3256,2,FALSE)),"X",$AD81)</f>
        <v/>
      </c>
      <c r="AG81" s="172" t="str">
        <f>IF(ISTEXT(VLOOKUP(CONCATENATE($A81,"_",AG$3),'Unit List'!$A$23:$H$3256,2,FALSE)),"+","")</f>
        <v/>
      </c>
      <c r="AH81" s="120" t="str">
        <f>IF(ISTEXT(VLOOKUP(CONCATENATE($A81,"_",AH$3),'Unit List'!$A$23:$H$3256,2,FALSE)),"X",$AG81)</f>
        <v/>
      </c>
      <c r="AI81" s="120" t="str">
        <f>IF(ISTEXT(VLOOKUP(CONCATENATE($A81,"_",AI$3),'Unit List'!$A$23:$H$3256,2,FALSE)),"X",$AG81)</f>
        <v/>
      </c>
      <c r="AJ81" s="122" t="str">
        <f>IF(ISTEXT(VLOOKUP(CONCATENATE($A81,"_",AJ$3),'Unit List'!$A$23:$H$3256,2,FALSE)),"X",$AG81)</f>
        <v/>
      </c>
      <c r="AK81" s="172" t="str">
        <f>IF(ISTEXT(VLOOKUP(CONCATENATE($A81,"_",AK$3),'Unit List'!$A$23:$H$3256,2,FALSE)),"+","")</f>
        <v/>
      </c>
      <c r="AL81" s="121" t="str">
        <f>IF(ISTEXT(VLOOKUP(CONCATENATE($A81,"_",AL$3),'Unit List'!$A$23:$H$3256,2,FALSE)),"X",$AK81)</f>
        <v/>
      </c>
      <c r="AM81" s="122" t="str">
        <f>IF(ISTEXT(VLOOKUP(CONCATENATE($A81,"_",AM$3),'Unit List'!$A$23:$H$3256,2,FALSE)),"X",$AK81)</f>
        <v/>
      </c>
      <c r="AN81" s="125" t="str">
        <f>IF(ISTEXT(VLOOKUP(CONCATENATE($A81,"_",AN$3),'Unit List'!$A$23:$H$3256,2,FALSE)),"+","")</f>
        <v/>
      </c>
      <c r="AO81" s="122" t="str">
        <f>IF(ISTEXT(VLOOKUP(CONCATENATE($A81,"_",AO$3),'Unit List'!$A$23:$H$3256,2,FALSE)),"X",$AN81)</f>
        <v/>
      </c>
      <c r="AP81" s="172" t="str">
        <f>IF(ISTEXT(VLOOKUP(CONCATENATE($A81,"_",AP$3),'Unit List'!$A$23:$H$3256,2,FALSE)),"+","")</f>
        <v/>
      </c>
      <c r="AQ81" s="120" t="str">
        <f>IF(ISTEXT(VLOOKUP(CONCATENATE($A81,"_",AQ$3),'Unit List'!$A$23:$H$3256,2,FALSE)),"X",$AP81)</f>
        <v/>
      </c>
      <c r="AR81" s="120" t="str">
        <f>IF(ISTEXT(VLOOKUP(CONCATENATE($A81,"_",AR$3),'Unit List'!$A$23:$H$3256,2,FALSE)),"X",$AP81)</f>
        <v/>
      </c>
      <c r="AS81" s="120" t="str">
        <f>IF(ISTEXT(VLOOKUP(CONCATENATE($A81,"_",AS$3),'Unit List'!$A$23:$H$3256,2,FALSE)),"X",$AP81)</f>
        <v/>
      </c>
      <c r="AT81" s="122" t="str">
        <f>IF(ISTEXT(VLOOKUP(CONCATENATE($A81,"_",AT$3),'Unit List'!$A$23:$H$3256,2,FALSE)),"X",$AP81)</f>
        <v/>
      </c>
      <c r="AU81" s="124" t="str">
        <f>IF(ISTEXT(VLOOKUP(CONCATENATE($A81,"_",AU$3),'Unit List'!$A$23:$H$3256,2,FALSE)),"+","")</f>
        <v/>
      </c>
      <c r="AV81" s="120" t="str">
        <f>IF(ISTEXT(VLOOKUP(CONCATENATE($A81,"_",AV$3),'Unit List'!$A$23:$H$3256,2,FALSE)),"X",$AU81)</f>
        <v/>
      </c>
      <c r="AW81" s="122" t="str">
        <f>IF(ISTEXT(VLOOKUP(CONCATENATE($A81,"_",AW$3),'Unit List'!$A$23:$H$3256,2,FALSE)),"X",$AU81)</f>
        <v/>
      </c>
      <c r="AX81" s="172" t="str">
        <f>IF(ISTEXT(VLOOKUP(CONCATENATE($A81,"_",AX$3),'Unit List'!$A$23:$H$3256,2,FALSE)),"+","")</f>
        <v/>
      </c>
      <c r="AY81" s="120" t="str">
        <f>IF(ISTEXT(VLOOKUP(CONCATENATE($A81,"_",AY$3),'Unit List'!$A$23:$H$3256,2,FALSE)),"X",$AX81)</f>
        <v/>
      </c>
      <c r="AZ81" s="122" t="str">
        <f>IF(ISTEXT(VLOOKUP(CONCATENATE($A81,"_",AZ$3),'Unit List'!$A$23:$H$3256,2,FALSE)),"X",$AX81)</f>
        <v/>
      </c>
      <c r="BA81" s="182" t="str">
        <f>IF(ISTEXT(VLOOKUP(CONCATENATE($A81,"_",BA$3),'Unit List'!$A$23:$H$3256,2,FALSE)),"+","")</f>
        <v/>
      </c>
      <c r="BB81" s="120" t="str">
        <f>IF(ISTEXT(VLOOKUP(CONCATENATE($A81,"_",BB$3),'Unit List'!$A$23:$H$3256,2,FALSE)),"X",$BA81)</f>
        <v/>
      </c>
      <c r="BC81" s="120" t="str">
        <f>IF(ISTEXT(VLOOKUP(CONCATENATE($A81,"_",BC$3),'Unit List'!$A$23:$H$3256,2,FALSE)),"X",$BA81)</f>
        <v/>
      </c>
      <c r="BD81" s="122" t="str">
        <f>IF(ISTEXT(VLOOKUP(CONCATENATE($A81,"_",BD$3),'Unit List'!$A$23:$H$3256,2,FALSE)),"X",$BA81)</f>
        <v/>
      </c>
      <c r="BE81" s="125" t="str">
        <f>IF(ISTEXT(VLOOKUP(CONCATENATE($A81,"_",BE$3),'Unit List'!$A$23:$H$3256,2,FALSE)),"+","")</f>
        <v/>
      </c>
      <c r="BF81" s="75" t="str">
        <f>IF(ISTEXT(VLOOKUP(CONCATENATE($A81,"_",BF$3),'Unit List'!$A$23:$H$3256,2,FALSE)),"X",$BE81)</f>
        <v/>
      </c>
      <c r="BG81" s="142" t="s">
        <v>0</v>
      </c>
      <c r="BH81" s="84"/>
      <c r="BI81" s="143"/>
      <c r="BJ81" s="144"/>
      <c r="BK81" s="144"/>
      <c r="BL81" s="145"/>
      <c r="BM81" s="145"/>
      <c r="BN81" s="54"/>
      <c r="BO81" s="54"/>
      <c r="BP81" s="54"/>
      <c r="BQ81" s="54"/>
      <c r="BR81" s="54"/>
      <c r="BS81" s="54"/>
      <c r="DZ81" s="55"/>
      <c r="EA81" s="55"/>
    </row>
    <row r="82" spans="1:131" ht="12.75" customHeight="1" x14ac:dyDescent="0.2">
      <c r="A82" s="138" t="s">
        <v>1127</v>
      </c>
      <c r="B82" s="181" t="str">
        <f>IF(ISTEXT(VLOOKUP(CONCATENATE($A82,"_",B$3),'Unit List'!$A$23:$H$3256,2,FALSE)),"+","")</f>
        <v/>
      </c>
      <c r="C82" s="119" t="str">
        <f>IF(ISTEXT(VLOOKUP(CONCATENATE($A82,"_",C$3),'Unit List'!$A$23:$H$3256,2,FALSE)),"X",$B82)</f>
        <v/>
      </c>
      <c r="D82" s="120" t="str">
        <f>IF(ISTEXT(VLOOKUP(CONCATENATE($A82,"_",D$3),'Unit List'!$A$23:$H$3256,2,FALSE)),"X",$B82)</f>
        <v/>
      </c>
      <c r="E82" s="120" t="str">
        <f>IF(ISTEXT(VLOOKUP(CONCATENATE($A82,"_",E$3),'Unit List'!$A$23:$H$3256,2,FALSE)),"X",$B82)</f>
        <v/>
      </c>
      <c r="F82" s="120" t="str">
        <f>IF(ISTEXT(VLOOKUP(CONCATENATE($A82,"_",F$3),'Unit List'!$A$23:$H$3256,2,FALSE)),"X",$B82)</f>
        <v/>
      </c>
      <c r="G82" s="120" t="str">
        <f>IF(ISTEXT(VLOOKUP(CONCATENATE($A82,"_",G$3),'Unit List'!$A$23:$H$3256,2,FALSE)),"X",$B82)</f>
        <v/>
      </c>
      <c r="H82" s="120" t="str">
        <f>IF(ISTEXT(VLOOKUP(CONCATENATE($A82,"_",H$3),'Unit List'!$A$23:$H$3256,2,FALSE)),"X",$B82)</f>
        <v/>
      </c>
      <c r="I82" s="122" t="str">
        <f>IF(ISTEXT(VLOOKUP(CONCATENATE($A82,"_",I$3),'Unit List'!$A$23:$H$3256,2,FALSE)),"X",$B82)</f>
        <v/>
      </c>
      <c r="J82" s="172" t="str">
        <f>IF(ISTEXT(VLOOKUP(CONCATENATE($A82,"_",J$3),'Unit List'!$A$23:$H$3256,2,FALSE)),"+","")</f>
        <v/>
      </c>
      <c r="K82" s="120" t="str">
        <f>IF(ISTEXT(VLOOKUP(CONCATENATE($A82,"_",K$3),'Unit List'!$A$23:$H$3256,2,FALSE)),"X",$J82)</f>
        <v/>
      </c>
      <c r="L82" s="75" t="str">
        <f>IF(ISTEXT(VLOOKUP(CONCATENATE($A82,"_",L$3),'Unit List'!$A$23:$H$3256,2,FALSE)),"X",$J82)</f>
        <v/>
      </c>
      <c r="M82" s="172" t="str">
        <f>IF(ISTEXT(VLOOKUP(CONCATENATE($A82,"_",M$3),'Unit List'!$A$23:$H$3256,2,FALSE)),"+","")</f>
        <v/>
      </c>
      <c r="N82" s="120" t="str">
        <f>IF(ISTEXT(VLOOKUP(CONCATENATE($A82,"_",N$3),'Unit List'!$A$23:$H$3256,2,FALSE)),"X",$M82)</f>
        <v/>
      </c>
      <c r="O82" s="122" t="str">
        <f>IF(ISTEXT(VLOOKUP(CONCATENATE($A82,"_",O$3),'Unit List'!$A$23:$H$3256,2,FALSE)),"X",$M82)</f>
        <v/>
      </c>
      <c r="P82" s="172" t="str">
        <f>IF(ISTEXT(VLOOKUP(CONCATENATE($A82,"_",P$3),'Unit List'!$A$23:$H$3256,2,FALSE)),"+","")</f>
        <v/>
      </c>
      <c r="Q82" s="120" t="str">
        <f>IF(ISTEXT(VLOOKUP(CONCATENATE($A82,"_",Q$3),'Unit List'!$A$23:$H$3256,2,FALSE)),"X",$P82)</f>
        <v/>
      </c>
      <c r="R82" s="120" t="str">
        <f>IF(ISTEXT(VLOOKUP(CONCATENATE($A82,"_",R$3),'Unit List'!$A$23:$H$3256,2,FALSE)),"X",$P82)</f>
        <v/>
      </c>
      <c r="S82" s="120" t="str">
        <f>IF(ISTEXT(VLOOKUP(CONCATENATE($A82,"_",S$3),'Unit List'!$A$23:$H$3256,2,FALSE)),"X",$P82)</f>
        <v/>
      </c>
      <c r="T82" s="121" t="str">
        <f>IF(ISTEXT(VLOOKUP(CONCATENATE($A82,"_",T$3),'Unit List'!$A$23:$H$3256,2,FALSE)),"X",$P82)</f>
        <v/>
      </c>
      <c r="U82" s="120" t="str">
        <f>IF(ISTEXT(VLOOKUP(CONCATENATE($A82,"_",U$3),'Unit List'!$A$23:$H$3256,2,FALSE)),"X",$P82)</f>
        <v/>
      </c>
      <c r="V82" s="120" t="str">
        <f>IF(ISTEXT(VLOOKUP(CONCATENATE($A82,"_",V$3),'Unit List'!$A$23:$H$3256,2,FALSE)),"X",$P82)</f>
        <v/>
      </c>
      <c r="W82" s="122" t="str">
        <f>IF(ISTEXT(VLOOKUP(CONCATENATE($A82,"_",W$3),'Unit List'!$A$23:$H$3256,2,FALSE)),"X",$P82)</f>
        <v/>
      </c>
      <c r="X82" s="172" t="str">
        <f>IF(ISTEXT(VLOOKUP(CONCATENATE($A82,"_",X$3),'Unit List'!$A$23:$H$3256,2,FALSE)),"+","")</f>
        <v/>
      </c>
      <c r="Y82" s="120" t="str">
        <f>IF(ISTEXT(VLOOKUP(CONCATENATE($A82,"_",Y$3),'Unit List'!$A$23:$H$3256,2,FALSE)),"X",$X82)</f>
        <v/>
      </c>
      <c r="Z82" s="120" t="str">
        <f>IF(ISTEXT(VLOOKUP(CONCATENATE($A82,"_",Z$3),'Unit List'!$A$23:$H$3256,2,FALSE)),"X",$X82)</f>
        <v/>
      </c>
      <c r="AA82" s="120" t="str">
        <f>IF(ISTEXT(VLOOKUP(CONCATENATE($A82,"_",AA$3),'Unit List'!$A$23:$H$3256,2,FALSE)),"X",$X82)</f>
        <v/>
      </c>
      <c r="AB82" s="120" t="str">
        <f>IF(ISTEXT(VLOOKUP(CONCATENATE($A82,"_",AB$3),'Unit List'!$A$23:$H$3256,2,FALSE)),"X",$X82)</f>
        <v/>
      </c>
      <c r="AC82" s="75" t="str">
        <f>IF(ISTEXT(VLOOKUP(CONCATENATE($A82,"_",AC$3),'Unit List'!$A$23:$H$3256,2,FALSE)),"X",$X82)</f>
        <v/>
      </c>
      <c r="AD82" s="172" t="str">
        <f>IF(ISTEXT(VLOOKUP(CONCATENATE($A82,"_",AD$3),'Unit List'!$A$23:$H$3256,2,FALSE)),"+","")</f>
        <v/>
      </c>
      <c r="AE82" s="120" t="str">
        <f>IF(ISTEXT(VLOOKUP(CONCATENATE($A82,"_",AE$3),'Unit List'!$A$23:$H$3256,2,FALSE)),"X",$AD82)</f>
        <v/>
      </c>
      <c r="AF82" s="120" t="str">
        <f>IF(ISTEXT(VLOOKUP(CONCATENATE($A82,"_",AF$3),'Unit List'!$A$23:$H$3256,2,FALSE)),"X",$AD82)</f>
        <v/>
      </c>
      <c r="AG82" s="172" t="str">
        <f>IF(ISTEXT(VLOOKUP(CONCATENATE($A82,"_",AG$3),'Unit List'!$A$23:$H$3256,2,FALSE)),"+","")</f>
        <v/>
      </c>
      <c r="AH82" s="120" t="str">
        <f>IF(ISTEXT(VLOOKUP(CONCATENATE($A82,"_",AH$3),'Unit List'!$A$23:$H$3256,2,FALSE)),"X",$AG82)</f>
        <v/>
      </c>
      <c r="AI82" s="120" t="str">
        <f>IF(ISTEXT(VLOOKUP(CONCATENATE($A82,"_",AI$3),'Unit List'!$A$23:$H$3256,2,FALSE)),"X",$AG82)</f>
        <v/>
      </c>
      <c r="AJ82" s="122" t="str">
        <f>IF(ISTEXT(VLOOKUP(CONCATENATE($A82,"_",AJ$3),'Unit List'!$A$23:$H$3256,2,FALSE)),"X",$AG82)</f>
        <v/>
      </c>
      <c r="AK82" s="172" t="str">
        <f>IF(ISTEXT(VLOOKUP(CONCATENATE($A82,"_",AK$3),'Unit List'!$A$23:$H$3256,2,FALSE)),"+","")</f>
        <v/>
      </c>
      <c r="AL82" s="121" t="str">
        <f>IF(ISTEXT(VLOOKUP(CONCATENATE($A82,"_",AL$3),'Unit List'!$A$23:$H$3256,2,FALSE)),"X",$AK82)</f>
        <v/>
      </c>
      <c r="AM82" s="122" t="str">
        <f>IF(ISTEXT(VLOOKUP(CONCATENATE($A82,"_",AM$3),'Unit List'!$A$23:$H$3256,2,FALSE)),"X",$AK82)</f>
        <v/>
      </c>
      <c r="AN82" s="125" t="str">
        <f>IF(ISTEXT(VLOOKUP(CONCATENATE($A82,"_",AN$3),'Unit List'!$A$23:$H$3256,2,FALSE)),"+","")</f>
        <v/>
      </c>
      <c r="AO82" s="122" t="str">
        <f>IF(ISTEXT(VLOOKUP(CONCATENATE($A82,"_",AO$3),'Unit List'!$A$23:$H$3256,2,FALSE)),"X",$AN82)</f>
        <v/>
      </c>
      <c r="AP82" s="172" t="str">
        <f>IF(ISTEXT(VLOOKUP(CONCATENATE($A82,"_",AP$3),'Unit List'!$A$23:$H$3256,2,FALSE)),"+","")</f>
        <v/>
      </c>
      <c r="AQ82" s="120" t="str">
        <f>IF(ISTEXT(VLOOKUP(CONCATENATE($A82,"_",AQ$3),'Unit List'!$A$23:$H$3256,2,FALSE)),"X",$AP82)</f>
        <v/>
      </c>
      <c r="AR82" s="120" t="str">
        <f>IF(ISTEXT(VLOOKUP(CONCATENATE($A82,"_",AR$3),'Unit List'!$A$23:$H$3256,2,FALSE)),"X",$AP82)</f>
        <v/>
      </c>
      <c r="AS82" s="120" t="str">
        <f>IF(ISTEXT(VLOOKUP(CONCATENATE($A82,"_",AS$3),'Unit List'!$A$23:$H$3256,2,FALSE)),"X",$AP82)</f>
        <v/>
      </c>
      <c r="AT82" s="122" t="str">
        <f>IF(ISTEXT(VLOOKUP(CONCATENATE($A82,"_",AT$3),'Unit List'!$A$23:$H$3256,2,FALSE)),"X",$AP82)</f>
        <v/>
      </c>
      <c r="AU82" s="124" t="str">
        <f>IF(ISTEXT(VLOOKUP(CONCATENATE($A82,"_",AU$3),'Unit List'!$A$23:$H$3256,2,FALSE)),"+","")</f>
        <v/>
      </c>
      <c r="AV82" s="120" t="str">
        <f>IF(ISTEXT(VLOOKUP(CONCATENATE($A82,"_",AV$3),'Unit List'!$A$23:$H$3256,2,FALSE)),"X",$AU82)</f>
        <v/>
      </c>
      <c r="AW82" s="122" t="str">
        <f>IF(ISTEXT(VLOOKUP(CONCATENATE($A82,"_",AW$3),'Unit List'!$A$23:$H$3256,2,FALSE)),"X",$AU82)</f>
        <v/>
      </c>
      <c r="AX82" s="172" t="str">
        <f>IF(ISTEXT(VLOOKUP(CONCATENATE($A82,"_",AX$3),'Unit List'!$A$23:$H$3256,2,FALSE)),"+","")</f>
        <v/>
      </c>
      <c r="AY82" s="120" t="str">
        <f>IF(ISTEXT(VLOOKUP(CONCATENATE($A82,"_",AY$3),'Unit List'!$A$23:$H$3256,2,FALSE)),"X",$AX82)</f>
        <v/>
      </c>
      <c r="AZ82" s="122" t="str">
        <f>IF(ISTEXT(VLOOKUP(CONCATENATE($A82,"_",AZ$3),'Unit List'!$A$23:$H$3256,2,FALSE)),"X",$AX82)</f>
        <v/>
      </c>
      <c r="BA82" s="182" t="str">
        <f>IF(ISTEXT(VLOOKUP(CONCATENATE($A82,"_",BA$3),'Unit List'!$A$23:$H$3256,2,FALSE)),"+","")</f>
        <v/>
      </c>
      <c r="BB82" s="120" t="str">
        <f>IF(ISTEXT(VLOOKUP(CONCATENATE($A82,"_",BB$3),'Unit List'!$A$23:$H$3256,2,FALSE)),"X",$BA82)</f>
        <v/>
      </c>
      <c r="BC82" s="120" t="str">
        <f>IF(ISTEXT(VLOOKUP(CONCATENATE($A82,"_",BC$3),'Unit List'!$A$23:$H$3256,2,FALSE)),"X",$BA82)</f>
        <v/>
      </c>
      <c r="BD82" s="122" t="str">
        <f>IF(ISTEXT(VLOOKUP(CONCATENATE($A82,"_",BD$3),'Unit List'!$A$23:$H$3256,2,FALSE)),"X",$BA82)</f>
        <v/>
      </c>
      <c r="BE82" s="125" t="str">
        <f>IF(ISTEXT(VLOOKUP(CONCATENATE($A82,"_",BE$3),'Unit List'!$A$23:$H$3256,2,FALSE)),"+","")</f>
        <v/>
      </c>
      <c r="BF82" s="75" t="str">
        <f>IF(ISTEXT(VLOOKUP(CONCATENATE($A82,"_",BF$3),'Unit List'!$A$23:$H$3256,2,FALSE)),"X",$BE82)</f>
        <v/>
      </c>
      <c r="BG82" s="142" t="s">
        <v>0</v>
      </c>
      <c r="BH82" s="84"/>
      <c r="BI82" s="143"/>
      <c r="BJ82" s="144"/>
      <c r="BK82" s="144"/>
      <c r="BL82" s="145"/>
      <c r="BM82" s="145"/>
      <c r="BN82" s="54"/>
      <c r="BO82" s="54"/>
      <c r="BP82" s="54"/>
      <c r="BQ82" s="54"/>
      <c r="BR82" s="54"/>
      <c r="BS82" s="54"/>
      <c r="DZ82" s="55"/>
      <c r="EA82" s="55"/>
    </row>
    <row r="83" spans="1:131" ht="12.75" customHeight="1" x14ac:dyDescent="0.2">
      <c r="A83" s="138" t="s">
        <v>1128</v>
      </c>
      <c r="B83" s="181" t="str">
        <f>IF(ISTEXT(VLOOKUP(CONCATENATE($A83,"_",B$3),'Unit List'!$A$23:$H$3256,2,FALSE)),"+","")</f>
        <v/>
      </c>
      <c r="C83" s="119" t="str">
        <f>IF(ISTEXT(VLOOKUP(CONCATENATE($A83,"_",C$3),'Unit List'!$A$23:$H$3256,2,FALSE)),"X",$B83)</f>
        <v/>
      </c>
      <c r="D83" s="120" t="str">
        <f>IF(ISTEXT(VLOOKUP(CONCATENATE($A83,"_",D$3),'Unit List'!$A$23:$H$3256,2,FALSE)),"X",$B83)</f>
        <v/>
      </c>
      <c r="E83" s="120" t="str">
        <f>IF(ISTEXT(VLOOKUP(CONCATENATE($A83,"_",E$3),'Unit List'!$A$23:$H$3256,2,FALSE)),"X",$B83)</f>
        <v/>
      </c>
      <c r="F83" s="120" t="str">
        <f>IF(ISTEXT(VLOOKUP(CONCATENATE($A83,"_",F$3),'Unit List'!$A$23:$H$3256,2,FALSE)),"X",$B83)</f>
        <v>X</v>
      </c>
      <c r="G83" s="120" t="str">
        <f>IF(ISTEXT(VLOOKUP(CONCATENATE($A83,"_",G$3),'Unit List'!$A$23:$H$3256,2,FALSE)),"X",$B83)</f>
        <v>X</v>
      </c>
      <c r="H83" s="120" t="str">
        <f>IF(ISTEXT(VLOOKUP(CONCATENATE($A83,"_",H$3),'Unit List'!$A$23:$H$3256,2,FALSE)),"X",$B83)</f>
        <v>X</v>
      </c>
      <c r="I83" s="122" t="str">
        <f>IF(ISTEXT(VLOOKUP(CONCATENATE($A83,"_",I$3),'Unit List'!$A$23:$H$3256,2,FALSE)),"X",$B83)</f>
        <v>X</v>
      </c>
      <c r="J83" s="172" t="str">
        <f>IF(ISTEXT(VLOOKUP(CONCATENATE($A83,"_",J$3),'Unit List'!$A$23:$H$3256,2,FALSE)),"+","")</f>
        <v/>
      </c>
      <c r="K83" s="120" t="str">
        <f>IF(ISTEXT(VLOOKUP(CONCATENATE($A83,"_",K$3),'Unit List'!$A$23:$H$3256,2,FALSE)),"X",$J83)</f>
        <v/>
      </c>
      <c r="L83" s="75" t="str">
        <f>IF(ISTEXT(VLOOKUP(CONCATENATE($A83,"_",L$3),'Unit List'!$A$23:$H$3256,2,FALSE)),"X",$J83)</f>
        <v>X</v>
      </c>
      <c r="M83" s="172" t="str">
        <f>IF(ISTEXT(VLOOKUP(CONCATENATE($A83,"_",M$3),'Unit List'!$A$23:$H$3256,2,FALSE)),"+","")</f>
        <v/>
      </c>
      <c r="N83" s="120" t="str">
        <f>IF(ISTEXT(VLOOKUP(CONCATENATE($A83,"_",N$3),'Unit List'!$A$23:$H$3256,2,FALSE)),"X",$M83)</f>
        <v>X</v>
      </c>
      <c r="O83" s="122" t="str">
        <f>IF(ISTEXT(VLOOKUP(CONCATENATE($A83,"_",O$3),'Unit List'!$A$23:$H$3256,2,FALSE)),"X",$M83)</f>
        <v>X</v>
      </c>
      <c r="P83" s="172" t="str">
        <f>IF(ISTEXT(VLOOKUP(CONCATENATE($A83,"_",P$3),'Unit List'!$A$23:$H$3256,2,FALSE)),"+","")</f>
        <v>+</v>
      </c>
      <c r="Q83" s="120" t="str">
        <f>IF(ISTEXT(VLOOKUP(CONCATENATE($A83,"_",Q$3),'Unit List'!$A$23:$H$3256,2,FALSE)),"X",$P83)</f>
        <v>+</v>
      </c>
      <c r="R83" s="120" t="str">
        <f>IF(ISTEXT(VLOOKUP(CONCATENATE($A83,"_",R$3),'Unit List'!$A$23:$H$3256,2,FALSE)),"X",$P83)</f>
        <v>+</v>
      </c>
      <c r="S83" s="120" t="str">
        <f>IF(ISTEXT(VLOOKUP(CONCATENATE($A83,"_",S$3),'Unit List'!$A$23:$H$3256,2,FALSE)),"X",$P83)</f>
        <v>+</v>
      </c>
      <c r="T83" s="121" t="str">
        <f>IF(ISTEXT(VLOOKUP(CONCATENATE($A83,"_",T$3),'Unit List'!$A$23:$H$3256,2,FALSE)),"X",$P83)</f>
        <v>+</v>
      </c>
      <c r="U83" s="120" t="str">
        <f>IF(ISTEXT(VLOOKUP(CONCATENATE($A83,"_",U$3),'Unit List'!$A$23:$H$3256,2,FALSE)),"X",$P83)</f>
        <v>X</v>
      </c>
      <c r="V83" s="120" t="str">
        <f>IF(ISTEXT(VLOOKUP(CONCATENATE($A83,"_",V$3),'Unit List'!$A$23:$H$3256,2,FALSE)),"X",$P83)</f>
        <v>X</v>
      </c>
      <c r="W83" s="122" t="str">
        <f>IF(ISTEXT(VLOOKUP(CONCATENATE($A83,"_",W$3),'Unit List'!$A$23:$H$3256,2,FALSE)),"X",$P83)</f>
        <v>+</v>
      </c>
      <c r="X83" s="172" t="str">
        <f>IF(ISTEXT(VLOOKUP(CONCATENATE($A83,"_",X$3),'Unit List'!$A$23:$H$3256,2,FALSE)),"+","")</f>
        <v/>
      </c>
      <c r="Y83" s="120" t="str">
        <f>IF(ISTEXT(VLOOKUP(CONCATENATE($A83,"_",Y$3),'Unit List'!$A$23:$H$3256,2,FALSE)),"X",$X83)</f>
        <v/>
      </c>
      <c r="Z83" s="120" t="str">
        <f>IF(ISTEXT(VLOOKUP(CONCATENATE($A83,"_",Z$3),'Unit List'!$A$23:$H$3256,2,FALSE)),"X",$X83)</f>
        <v/>
      </c>
      <c r="AA83" s="120" t="str">
        <f>IF(ISTEXT(VLOOKUP(CONCATENATE($A83,"_",AA$3),'Unit List'!$A$23:$H$3256,2,FALSE)),"X",$X83)</f>
        <v/>
      </c>
      <c r="AB83" s="120" t="str">
        <f>IF(ISTEXT(VLOOKUP(CONCATENATE($A83,"_",AB$3),'Unit List'!$A$23:$H$3256,2,FALSE)),"X",$X83)</f>
        <v/>
      </c>
      <c r="AC83" s="75" t="str">
        <f>IF(ISTEXT(VLOOKUP(CONCATENATE($A83,"_",AC$3),'Unit List'!$A$23:$H$3256,2,FALSE)),"X",$X83)</f>
        <v/>
      </c>
      <c r="AD83" s="172" t="str">
        <f>IF(ISTEXT(VLOOKUP(CONCATENATE($A83,"_",AD$3),'Unit List'!$A$23:$H$3256,2,FALSE)),"+","")</f>
        <v>+</v>
      </c>
      <c r="AE83" s="120" t="str">
        <f>IF(ISTEXT(VLOOKUP(CONCATENATE($A83,"_",AE$3),'Unit List'!$A$23:$H$3256,2,FALSE)),"X",$AD83)</f>
        <v>+</v>
      </c>
      <c r="AF83" s="120" t="str">
        <f>IF(ISTEXT(VLOOKUP(CONCATENATE($A83,"_",AF$3),'Unit List'!$A$23:$H$3256,2,FALSE)),"X",$AD83)</f>
        <v>+</v>
      </c>
      <c r="AG83" s="172" t="str">
        <f>IF(ISTEXT(VLOOKUP(CONCATENATE($A83,"_",AG$3),'Unit List'!$A$23:$H$3256,2,FALSE)),"+","")</f>
        <v/>
      </c>
      <c r="AH83" s="120" t="str">
        <f>IF(ISTEXT(VLOOKUP(CONCATENATE($A83,"_",AH$3),'Unit List'!$A$23:$H$3256,2,FALSE)),"X",$AG83)</f>
        <v/>
      </c>
      <c r="AI83" s="120" t="str">
        <f>IF(ISTEXT(VLOOKUP(CONCATENATE($A83,"_",AI$3),'Unit List'!$A$23:$H$3256,2,FALSE)),"X",$AG83)</f>
        <v/>
      </c>
      <c r="AJ83" s="122" t="str">
        <f>IF(ISTEXT(VLOOKUP(CONCATENATE($A83,"_",AJ$3),'Unit List'!$A$23:$H$3256,2,FALSE)),"X",$AG83)</f>
        <v/>
      </c>
      <c r="AK83" s="172" t="str">
        <f>IF(ISTEXT(VLOOKUP(CONCATENATE($A83,"_",AK$3),'Unit List'!$A$23:$H$3256,2,FALSE)),"+","")</f>
        <v/>
      </c>
      <c r="AL83" s="121" t="str">
        <f>IF(ISTEXT(VLOOKUP(CONCATENATE($A83,"_",AL$3),'Unit List'!$A$23:$H$3256,2,FALSE)),"X",$AK83)</f>
        <v/>
      </c>
      <c r="AM83" s="122" t="str">
        <f>IF(ISTEXT(VLOOKUP(CONCATENATE($A83,"_",AM$3),'Unit List'!$A$23:$H$3256,2,FALSE)),"X",$AK83)</f>
        <v>X</v>
      </c>
      <c r="AN83" s="125" t="str">
        <f>IF(ISTEXT(VLOOKUP(CONCATENATE($A83,"_",AN$3),'Unit List'!$A$23:$H$3256,2,FALSE)),"+","")</f>
        <v/>
      </c>
      <c r="AO83" s="122" t="str">
        <f>IF(ISTEXT(VLOOKUP(CONCATENATE($A83,"_",AO$3),'Unit List'!$A$23:$H$3256,2,FALSE)),"X",$AN83)</f>
        <v/>
      </c>
      <c r="AP83" s="172" t="str">
        <f>IF(ISTEXT(VLOOKUP(CONCATENATE($A83,"_",AP$3),'Unit List'!$A$23:$H$3256,2,FALSE)),"+","")</f>
        <v/>
      </c>
      <c r="AQ83" s="120" t="str">
        <f>IF(ISTEXT(VLOOKUP(CONCATENATE($A83,"_",AQ$3),'Unit List'!$A$23:$H$3256,2,FALSE)),"X",$AP83)</f>
        <v/>
      </c>
      <c r="AR83" s="120" t="str">
        <f>IF(ISTEXT(VLOOKUP(CONCATENATE($A83,"_",AR$3),'Unit List'!$A$23:$H$3256,2,FALSE)),"X",$AP83)</f>
        <v/>
      </c>
      <c r="AS83" s="120" t="str">
        <f>IF(ISTEXT(VLOOKUP(CONCATENATE($A83,"_",AS$3),'Unit List'!$A$23:$H$3256,2,FALSE)),"X",$AP83)</f>
        <v/>
      </c>
      <c r="AT83" s="122" t="str">
        <f>IF(ISTEXT(VLOOKUP(CONCATENATE($A83,"_",AT$3),'Unit List'!$A$23:$H$3256,2,FALSE)),"X",$AP83)</f>
        <v/>
      </c>
      <c r="AU83" s="124" t="str">
        <f>IF(ISTEXT(VLOOKUP(CONCATENATE($A83,"_",AU$3),'Unit List'!$A$23:$H$3256,2,FALSE)),"+","")</f>
        <v/>
      </c>
      <c r="AV83" s="120" t="str">
        <f>IF(ISTEXT(VLOOKUP(CONCATENATE($A83,"_",AV$3),'Unit List'!$A$23:$H$3256,2,FALSE)),"X",$AU83)</f>
        <v/>
      </c>
      <c r="AW83" s="122" t="str">
        <f>IF(ISTEXT(VLOOKUP(CONCATENATE($A83,"_",AW$3),'Unit List'!$A$23:$H$3256,2,FALSE)),"X",$AU83)</f>
        <v/>
      </c>
      <c r="AX83" s="172" t="str">
        <f>IF(ISTEXT(VLOOKUP(CONCATENATE($A83,"_",AX$3),'Unit List'!$A$23:$H$3256,2,FALSE)),"+","")</f>
        <v/>
      </c>
      <c r="AY83" s="120" t="str">
        <f>IF(ISTEXT(VLOOKUP(CONCATENATE($A83,"_",AY$3),'Unit List'!$A$23:$H$3256,2,FALSE)),"X",$AX83)</f>
        <v/>
      </c>
      <c r="AZ83" s="122" t="str">
        <f>IF(ISTEXT(VLOOKUP(CONCATENATE($A83,"_",AZ$3),'Unit List'!$A$23:$H$3256,2,FALSE)),"X",$AX83)</f>
        <v/>
      </c>
      <c r="BA83" s="182" t="str">
        <f>IF(ISTEXT(VLOOKUP(CONCATENATE($A83,"_",BA$3),'Unit List'!$A$23:$H$3256,2,FALSE)),"+","")</f>
        <v/>
      </c>
      <c r="BB83" s="120" t="str">
        <f>IF(ISTEXT(VLOOKUP(CONCATENATE($A83,"_",BB$3),'Unit List'!$A$23:$H$3256,2,FALSE)),"X",$BA83)</f>
        <v/>
      </c>
      <c r="BC83" s="120" t="str">
        <f>IF(ISTEXT(VLOOKUP(CONCATENATE($A83,"_",BC$3),'Unit List'!$A$23:$H$3256,2,FALSE)),"X",$BA83)</f>
        <v/>
      </c>
      <c r="BD83" s="122" t="str">
        <f>IF(ISTEXT(VLOOKUP(CONCATENATE($A83,"_",BD$3),'Unit List'!$A$23:$H$3256,2,FALSE)),"X",$BA83)</f>
        <v/>
      </c>
      <c r="BE83" s="125" t="str">
        <f>IF(ISTEXT(VLOOKUP(CONCATENATE($A83,"_",BE$3),'Unit List'!$A$23:$H$3256,2,FALSE)),"+","")</f>
        <v/>
      </c>
      <c r="BF83" s="75" t="str">
        <f>IF(ISTEXT(VLOOKUP(CONCATENATE($A83,"_",BF$3),'Unit List'!$A$23:$H$3256,2,FALSE)),"X",$BE83)</f>
        <v/>
      </c>
      <c r="BG83" s="142" t="s">
        <v>0</v>
      </c>
      <c r="BH83" s="84"/>
      <c r="BI83" s="143"/>
      <c r="BJ83" s="144"/>
      <c r="BK83" s="144"/>
      <c r="BL83" s="145"/>
      <c r="BM83" s="145"/>
      <c r="BN83" s="54"/>
      <c r="BO83" s="54"/>
      <c r="BP83" s="54"/>
      <c r="BQ83" s="54"/>
      <c r="BR83" s="54"/>
      <c r="BS83" s="54"/>
      <c r="DZ83" s="55"/>
      <c r="EA83" s="55"/>
    </row>
    <row r="84" spans="1:131" ht="12.75" customHeight="1" x14ac:dyDescent="0.2">
      <c r="A84" s="138" t="s">
        <v>1129</v>
      </c>
      <c r="B84" s="181" t="str">
        <f>IF(ISTEXT(VLOOKUP(CONCATENATE($A84,"_",B$3),'Unit List'!$A$23:$H$3256,2,FALSE)),"+","")</f>
        <v/>
      </c>
      <c r="C84" s="119" t="str">
        <f>IF(ISTEXT(VLOOKUP(CONCATENATE($A84,"_",C$3),'Unit List'!$A$23:$H$3256,2,FALSE)),"X",$B84)</f>
        <v/>
      </c>
      <c r="D84" s="120" t="str">
        <f>IF(ISTEXT(VLOOKUP(CONCATENATE($A84,"_",D$3),'Unit List'!$A$23:$H$3256,2,FALSE)),"X",$B84)</f>
        <v/>
      </c>
      <c r="E84" s="120" t="str">
        <f>IF(ISTEXT(VLOOKUP(CONCATENATE($A84,"_",E$3),'Unit List'!$A$23:$H$3256,2,FALSE)),"X",$B84)</f>
        <v/>
      </c>
      <c r="F84" s="120" t="str">
        <f>IF(ISTEXT(VLOOKUP(CONCATENATE($A84,"_",F$3),'Unit List'!$A$23:$H$3256,2,FALSE)),"X",$B84)</f>
        <v/>
      </c>
      <c r="G84" s="120" t="str">
        <f>IF(ISTEXT(VLOOKUP(CONCATENATE($A84,"_",G$3),'Unit List'!$A$23:$H$3256,2,FALSE)),"X",$B84)</f>
        <v/>
      </c>
      <c r="H84" s="120" t="str">
        <f>IF(ISTEXT(VLOOKUP(CONCATENATE($A84,"_",H$3),'Unit List'!$A$23:$H$3256,2,FALSE)),"X",$B84)</f>
        <v/>
      </c>
      <c r="I84" s="122" t="str">
        <f>IF(ISTEXT(VLOOKUP(CONCATENATE($A84,"_",I$3),'Unit List'!$A$23:$H$3256,2,FALSE)),"X",$B84)</f>
        <v/>
      </c>
      <c r="J84" s="172" t="str">
        <f>IF(ISTEXT(VLOOKUP(CONCATENATE($A84,"_",J$3),'Unit List'!$A$23:$H$3256,2,FALSE)),"+","")</f>
        <v/>
      </c>
      <c r="K84" s="120" t="str">
        <f>IF(ISTEXT(VLOOKUP(CONCATENATE($A84,"_",K$3),'Unit List'!$A$23:$H$3256,2,FALSE)),"X",$J84)</f>
        <v/>
      </c>
      <c r="L84" s="75" t="str">
        <f>IF(ISTEXT(VLOOKUP(CONCATENATE($A84,"_",L$3),'Unit List'!$A$23:$H$3256,2,FALSE)),"X",$J84)</f>
        <v/>
      </c>
      <c r="M84" s="172" t="str">
        <f>IF(ISTEXT(VLOOKUP(CONCATENATE($A84,"_",M$3),'Unit List'!$A$23:$H$3256,2,FALSE)),"+","")</f>
        <v/>
      </c>
      <c r="N84" s="120" t="str">
        <f>IF(ISTEXT(VLOOKUP(CONCATENATE($A84,"_",N$3),'Unit List'!$A$23:$H$3256,2,FALSE)),"X",$M84)</f>
        <v/>
      </c>
      <c r="O84" s="122" t="str">
        <f>IF(ISTEXT(VLOOKUP(CONCATENATE($A84,"_",O$3),'Unit List'!$A$23:$H$3256,2,FALSE)),"X",$M84)</f>
        <v/>
      </c>
      <c r="P84" s="172" t="str">
        <f>IF(ISTEXT(VLOOKUP(CONCATENATE($A84,"_",P$3),'Unit List'!$A$23:$H$3256,2,FALSE)),"+","")</f>
        <v/>
      </c>
      <c r="Q84" s="120" t="str">
        <f>IF(ISTEXT(VLOOKUP(CONCATENATE($A84,"_",Q$3),'Unit List'!$A$23:$H$3256,2,FALSE)),"X",$P84)</f>
        <v/>
      </c>
      <c r="R84" s="120" t="str">
        <f>IF(ISTEXT(VLOOKUP(CONCATENATE($A84,"_",R$3),'Unit List'!$A$23:$H$3256,2,FALSE)),"X",$P84)</f>
        <v/>
      </c>
      <c r="S84" s="120" t="str">
        <f>IF(ISTEXT(VLOOKUP(CONCATENATE($A84,"_",S$3),'Unit List'!$A$23:$H$3256,2,FALSE)),"X",$P84)</f>
        <v/>
      </c>
      <c r="T84" s="121" t="str">
        <f>IF(ISTEXT(VLOOKUP(CONCATENATE($A84,"_",T$3),'Unit List'!$A$23:$H$3256,2,FALSE)),"X",$P84)</f>
        <v/>
      </c>
      <c r="U84" s="120" t="str">
        <f>IF(ISTEXT(VLOOKUP(CONCATENATE($A84,"_",U$3),'Unit List'!$A$23:$H$3256,2,FALSE)),"X",$P84)</f>
        <v/>
      </c>
      <c r="V84" s="120" t="str">
        <f>IF(ISTEXT(VLOOKUP(CONCATENATE($A84,"_",V$3),'Unit List'!$A$23:$H$3256,2,FALSE)),"X",$P84)</f>
        <v/>
      </c>
      <c r="W84" s="122" t="str">
        <f>IF(ISTEXT(VLOOKUP(CONCATENATE($A84,"_",W$3),'Unit List'!$A$23:$H$3256,2,FALSE)),"X",$P84)</f>
        <v/>
      </c>
      <c r="X84" s="172" t="str">
        <f>IF(ISTEXT(VLOOKUP(CONCATENATE($A84,"_",X$3),'Unit List'!$A$23:$H$3256,2,FALSE)),"+","")</f>
        <v/>
      </c>
      <c r="Y84" s="120" t="str">
        <f>IF(ISTEXT(VLOOKUP(CONCATENATE($A84,"_",Y$3),'Unit List'!$A$23:$H$3256,2,FALSE)),"X",$X84)</f>
        <v/>
      </c>
      <c r="Z84" s="120" t="str">
        <f>IF(ISTEXT(VLOOKUP(CONCATENATE($A84,"_",Z$3),'Unit List'!$A$23:$H$3256,2,FALSE)),"X",$X84)</f>
        <v/>
      </c>
      <c r="AA84" s="120" t="str">
        <f>IF(ISTEXT(VLOOKUP(CONCATENATE($A84,"_",AA$3),'Unit List'!$A$23:$H$3256,2,FALSE)),"X",$X84)</f>
        <v/>
      </c>
      <c r="AB84" s="120" t="str">
        <f>IF(ISTEXT(VLOOKUP(CONCATENATE($A84,"_",AB$3),'Unit List'!$A$23:$H$3256,2,FALSE)),"X",$X84)</f>
        <v/>
      </c>
      <c r="AC84" s="75" t="str">
        <f>IF(ISTEXT(VLOOKUP(CONCATENATE($A84,"_",AC$3),'Unit List'!$A$23:$H$3256,2,FALSE)),"X",$X84)</f>
        <v/>
      </c>
      <c r="AD84" s="172" t="str">
        <f>IF(ISTEXT(VLOOKUP(CONCATENATE($A84,"_",AD$3),'Unit List'!$A$23:$H$3256,2,FALSE)),"+","")</f>
        <v/>
      </c>
      <c r="AE84" s="120" t="str">
        <f>IF(ISTEXT(VLOOKUP(CONCATENATE($A84,"_",AE$3),'Unit List'!$A$23:$H$3256,2,FALSE)),"X",$AD84)</f>
        <v/>
      </c>
      <c r="AF84" s="120" t="str">
        <f>IF(ISTEXT(VLOOKUP(CONCATENATE($A84,"_",AF$3),'Unit List'!$A$23:$H$3256,2,FALSE)),"X",$AD84)</f>
        <v/>
      </c>
      <c r="AG84" s="172" t="str">
        <f>IF(ISTEXT(VLOOKUP(CONCATENATE($A84,"_",AG$3),'Unit List'!$A$23:$H$3256,2,FALSE)),"+","")</f>
        <v/>
      </c>
      <c r="AH84" s="120" t="str">
        <f>IF(ISTEXT(VLOOKUP(CONCATENATE($A84,"_",AH$3),'Unit List'!$A$23:$H$3256,2,FALSE)),"X",$AG84)</f>
        <v/>
      </c>
      <c r="AI84" s="120" t="str">
        <f>IF(ISTEXT(VLOOKUP(CONCATENATE($A84,"_",AI$3),'Unit List'!$A$23:$H$3256,2,FALSE)),"X",$AG84)</f>
        <v/>
      </c>
      <c r="AJ84" s="122" t="str">
        <f>IF(ISTEXT(VLOOKUP(CONCATENATE($A84,"_",AJ$3),'Unit List'!$A$23:$H$3256,2,FALSE)),"X",$AG84)</f>
        <v/>
      </c>
      <c r="AK84" s="172" t="str">
        <f>IF(ISTEXT(VLOOKUP(CONCATENATE($A84,"_",AK$3),'Unit List'!$A$23:$H$3256,2,FALSE)),"+","")</f>
        <v/>
      </c>
      <c r="AL84" s="121" t="str">
        <f>IF(ISTEXT(VLOOKUP(CONCATENATE($A84,"_",AL$3),'Unit List'!$A$23:$H$3256,2,FALSE)),"X",$AK84)</f>
        <v/>
      </c>
      <c r="AM84" s="122" t="str">
        <f>IF(ISTEXT(VLOOKUP(CONCATENATE($A84,"_",AM$3),'Unit List'!$A$23:$H$3256,2,FALSE)),"X",$AK84)</f>
        <v/>
      </c>
      <c r="AN84" s="125" t="str">
        <f>IF(ISTEXT(VLOOKUP(CONCATENATE($A84,"_",AN$3),'Unit List'!$A$23:$H$3256,2,FALSE)),"+","")</f>
        <v/>
      </c>
      <c r="AO84" s="122" t="str">
        <f>IF(ISTEXT(VLOOKUP(CONCATENATE($A84,"_",AO$3),'Unit List'!$A$23:$H$3256,2,FALSE)),"X",$AN84)</f>
        <v/>
      </c>
      <c r="AP84" s="172" t="str">
        <f>IF(ISTEXT(VLOOKUP(CONCATENATE($A84,"_",AP$3),'Unit List'!$A$23:$H$3256,2,FALSE)),"+","")</f>
        <v/>
      </c>
      <c r="AQ84" s="120" t="str">
        <f>IF(ISTEXT(VLOOKUP(CONCATENATE($A84,"_",AQ$3),'Unit List'!$A$23:$H$3256,2,FALSE)),"X",$AP84)</f>
        <v/>
      </c>
      <c r="AR84" s="120" t="str">
        <f>IF(ISTEXT(VLOOKUP(CONCATENATE($A84,"_",AR$3),'Unit List'!$A$23:$H$3256,2,FALSE)),"X",$AP84)</f>
        <v/>
      </c>
      <c r="AS84" s="120" t="str">
        <f>IF(ISTEXT(VLOOKUP(CONCATENATE($A84,"_",AS$3),'Unit List'!$A$23:$H$3256,2,FALSE)),"X",$AP84)</f>
        <v/>
      </c>
      <c r="AT84" s="122" t="str">
        <f>IF(ISTEXT(VLOOKUP(CONCATENATE($A84,"_",AT$3),'Unit List'!$A$23:$H$3256,2,FALSE)),"X",$AP84)</f>
        <v/>
      </c>
      <c r="AU84" s="124" t="str">
        <f>IF(ISTEXT(VLOOKUP(CONCATENATE($A84,"_",AU$3),'Unit List'!$A$23:$H$3256,2,FALSE)),"+","")</f>
        <v/>
      </c>
      <c r="AV84" s="120" t="str">
        <f>IF(ISTEXT(VLOOKUP(CONCATENATE($A84,"_",AV$3),'Unit List'!$A$23:$H$3256,2,FALSE)),"X",$AU84)</f>
        <v/>
      </c>
      <c r="AW84" s="122" t="str">
        <f>IF(ISTEXT(VLOOKUP(CONCATENATE($A84,"_",AW$3),'Unit List'!$A$23:$H$3256,2,FALSE)),"X",$AU84)</f>
        <v/>
      </c>
      <c r="AX84" s="172" t="str">
        <f>IF(ISTEXT(VLOOKUP(CONCATENATE($A84,"_",AX$3),'Unit List'!$A$23:$H$3256,2,FALSE)),"+","")</f>
        <v/>
      </c>
      <c r="AY84" s="120" t="str">
        <f>IF(ISTEXT(VLOOKUP(CONCATENATE($A84,"_",AY$3),'Unit List'!$A$23:$H$3256,2,FALSE)),"X",$AX84)</f>
        <v/>
      </c>
      <c r="AZ84" s="122" t="str">
        <f>IF(ISTEXT(VLOOKUP(CONCATENATE($A84,"_",AZ$3),'Unit List'!$A$23:$H$3256,2,FALSE)),"X",$AX84)</f>
        <v/>
      </c>
      <c r="BA84" s="182" t="str">
        <f>IF(ISTEXT(VLOOKUP(CONCATENATE($A84,"_",BA$3),'Unit List'!$A$23:$H$3256,2,FALSE)),"+","")</f>
        <v/>
      </c>
      <c r="BB84" s="120" t="str">
        <f>IF(ISTEXT(VLOOKUP(CONCATENATE($A84,"_",BB$3),'Unit List'!$A$23:$H$3256,2,FALSE)),"X",$BA84)</f>
        <v/>
      </c>
      <c r="BC84" s="120" t="str">
        <f>IF(ISTEXT(VLOOKUP(CONCATENATE($A84,"_",BC$3),'Unit List'!$A$23:$H$3256,2,FALSE)),"X",$BA84)</f>
        <v/>
      </c>
      <c r="BD84" s="122" t="str">
        <f>IF(ISTEXT(VLOOKUP(CONCATENATE($A84,"_",BD$3),'Unit List'!$A$23:$H$3256,2,FALSE)),"X",$BA84)</f>
        <v/>
      </c>
      <c r="BE84" s="125" t="str">
        <f>IF(ISTEXT(VLOOKUP(CONCATENATE($A84,"_",BE$3),'Unit List'!$A$23:$H$3256,2,FALSE)),"+","")</f>
        <v/>
      </c>
      <c r="BF84" s="75" t="str">
        <f>IF(ISTEXT(VLOOKUP(CONCATENATE($A84,"_",BF$3),'Unit List'!$A$23:$H$3256,2,FALSE)),"X",$BE84)</f>
        <v/>
      </c>
      <c r="BG84" s="142" t="s">
        <v>0</v>
      </c>
      <c r="BH84" s="84"/>
      <c r="BI84" s="143"/>
      <c r="BJ84" s="144"/>
      <c r="BK84" s="144"/>
      <c r="BL84" s="145"/>
      <c r="BM84" s="145"/>
      <c r="BN84" s="54"/>
      <c r="BO84" s="54"/>
      <c r="BP84" s="54"/>
      <c r="BQ84" s="54"/>
      <c r="BR84" s="54"/>
      <c r="BS84" s="54"/>
      <c r="DZ84" s="55"/>
      <c r="EA84" s="55"/>
    </row>
    <row r="85" spans="1:131" ht="12.75" customHeight="1" x14ac:dyDescent="0.2">
      <c r="A85" s="138" t="s">
        <v>1133</v>
      </c>
      <c r="B85" s="181" t="str">
        <f>IF(ISTEXT(VLOOKUP(CONCATENATE($A85,"_",B$3),'Unit List'!$A$23:$H$3256,2,FALSE)),"+","")</f>
        <v/>
      </c>
      <c r="C85" s="119" t="str">
        <f>IF(ISTEXT(VLOOKUP(CONCATENATE($A85,"_",C$3),'Unit List'!$A$23:$H$3256,2,FALSE)),"X",$B85)</f>
        <v/>
      </c>
      <c r="D85" s="120" t="str">
        <f>IF(ISTEXT(VLOOKUP(CONCATENATE($A85,"_",D$3),'Unit List'!$A$23:$H$3256,2,FALSE)),"X",$B85)</f>
        <v/>
      </c>
      <c r="E85" s="120" t="str">
        <f>IF(ISTEXT(VLOOKUP(CONCATENATE($A85,"_",E$3),'Unit List'!$A$23:$H$3256,2,FALSE)),"X",$B85)</f>
        <v/>
      </c>
      <c r="F85" s="120" t="str">
        <f>IF(ISTEXT(VLOOKUP(CONCATENATE($A85,"_",F$3),'Unit List'!$A$23:$H$3256,2,FALSE)),"X",$B85)</f>
        <v/>
      </c>
      <c r="G85" s="120" t="str">
        <f>IF(ISTEXT(VLOOKUP(CONCATENATE($A85,"_",G$3),'Unit List'!$A$23:$H$3256,2,FALSE)),"X",$B85)</f>
        <v/>
      </c>
      <c r="H85" s="120" t="str">
        <f>IF(ISTEXT(VLOOKUP(CONCATENATE($A85,"_",H$3),'Unit List'!$A$23:$H$3256,2,FALSE)),"X",$B85)</f>
        <v/>
      </c>
      <c r="I85" s="122" t="str">
        <f>IF(ISTEXT(VLOOKUP(CONCATENATE($A85,"_",I$3),'Unit List'!$A$23:$H$3256,2,FALSE)),"X",$B85)</f>
        <v/>
      </c>
      <c r="J85" s="172" t="str">
        <f>IF(ISTEXT(VLOOKUP(CONCATENATE($A85,"_",J$3),'Unit List'!$A$23:$H$3256,2,FALSE)),"+","")</f>
        <v/>
      </c>
      <c r="K85" s="120" t="str">
        <f>IF(ISTEXT(VLOOKUP(CONCATENATE($A85,"_",K$3),'Unit List'!$A$23:$H$3256,2,FALSE)),"X",$J85)</f>
        <v/>
      </c>
      <c r="L85" s="75" t="str">
        <f>IF(ISTEXT(VLOOKUP(CONCATENATE($A85,"_",L$3),'Unit List'!$A$23:$H$3256,2,FALSE)),"X",$J85)</f>
        <v/>
      </c>
      <c r="M85" s="172" t="str">
        <f>IF(ISTEXT(VLOOKUP(CONCATENATE($A85,"_",M$3),'Unit List'!$A$23:$H$3256,2,FALSE)),"+","")</f>
        <v/>
      </c>
      <c r="N85" s="120" t="str">
        <f>IF(ISTEXT(VLOOKUP(CONCATENATE($A85,"_",N$3),'Unit List'!$A$23:$H$3256,2,FALSE)),"X",$M85)</f>
        <v/>
      </c>
      <c r="O85" s="122" t="str">
        <f>IF(ISTEXT(VLOOKUP(CONCATENATE($A85,"_",O$3),'Unit List'!$A$23:$H$3256,2,FALSE)),"X",$M85)</f>
        <v/>
      </c>
      <c r="P85" s="172" t="str">
        <f>IF(ISTEXT(VLOOKUP(CONCATENATE($A85,"_",P$3),'Unit List'!$A$23:$H$3256,2,FALSE)),"+","")</f>
        <v/>
      </c>
      <c r="Q85" s="120" t="str">
        <f>IF(ISTEXT(VLOOKUP(CONCATENATE($A85,"_",Q$3),'Unit List'!$A$23:$H$3256,2,FALSE)),"X",$P85)</f>
        <v/>
      </c>
      <c r="R85" s="120" t="str">
        <f>IF(ISTEXT(VLOOKUP(CONCATENATE($A85,"_",R$3),'Unit List'!$A$23:$H$3256,2,FALSE)),"X",$P85)</f>
        <v/>
      </c>
      <c r="S85" s="120" t="str">
        <f>IF(ISTEXT(VLOOKUP(CONCATENATE($A85,"_",S$3),'Unit List'!$A$23:$H$3256,2,FALSE)),"X",$P85)</f>
        <v/>
      </c>
      <c r="T85" s="121" t="str">
        <f>IF(ISTEXT(VLOOKUP(CONCATENATE($A85,"_",T$3),'Unit List'!$A$23:$H$3256,2,FALSE)),"X",$P85)</f>
        <v/>
      </c>
      <c r="U85" s="120" t="str">
        <f>IF(ISTEXT(VLOOKUP(CONCATENATE($A85,"_",U$3),'Unit List'!$A$23:$H$3256,2,FALSE)),"X",$P85)</f>
        <v/>
      </c>
      <c r="V85" s="120" t="str">
        <f>IF(ISTEXT(VLOOKUP(CONCATENATE($A85,"_",V$3),'Unit List'!$A$23:$H$3256,2,FALSE)),"X",$P85)</f>
        <v/>
      </c>
      <c r="W85" s="122" t="str">
        <f>IF(ISTEXT(VLOOKUP(CONCATENATE($A85,"_",W$3),'Unit List'!$A$23:$H$3256,2,FALSE)),"X",$P85)</f>
        <v/>
      </c>
      <c r="X85" s="172" t="str">
        <f>IF(ISTEXT(VLOOKUP(CONCATENATE($A85,"_",X$3),'Unit List'!$A$23:$H$3256,2,FALSE)),"+","")</f>
        <v/>
      </c>
      <c r="Y85" s="120" t="str">
        <f>IF(ISTEXT(VLOOKUP(CONCATENATE($A85,"_",Y$3),'Unit List'!$A$23:$H$3256,2,FALSE)),"X",$X85)</f>
        <v/>
      </c>
      <c r="Z85" s="120" t="str">
        <f>IF(ISTEXT(VLOOKUP(CONCATENATE($A85,"_",Z$3),'Unit List'!$A$23:$H$3256,2,FALSE)),"X",$X85)</f>
        <v/>
      </c>
      <c r="AA85" s="120" t="str">
        <f>IF(ISTEXT(VLOOKUP(CONCATENATE($A85,"_",AA$3),'Unit List'!$A$23:$H$3256,2,FALSE)),"X",$X85)</f>
        <v/>
      </c>
      <c r="AB85" s="120" t="str">
        <f>IF(ISTEXT(VLOOKUP(CONCATENATE($A85,"_",AB$3),'Unit List'!$A$23:$H$3256,2,FALSE)),"X",$X85)</f>
        <v/>
      </c>
      <c r="AC85" s="75" t="str">
        <f>IF(ISTEXT(VLOOKUP(CONCATENATE($A85,"_",AC$3),'Unit List'!$A$23:$H$3256,2,FALSE)),"X",$X85)</f>
        <v/>
      </c>
      <c r="AD85" s="172" t="str">
        <f>IF(ISTEXT(VLOOKUP(CONCATENATE($A85,"_",AD$3),'Unit List'!$A$23:$H$3256,2,FALSE)),"+","")</f>
        <v/>
      </c>
      <c r="AE85" s="120" t="str">
        <f>IF(ISTEXT(VLOOKUP(CONCATENATE($A85,"_",AE$3),'Unit List'!$A$23:$H$3256,2,FALSE)),"X",$AD85)</f>
        <v/>
      </c>
      <c r="AF85" s="120" t="str">
        <f>IF(ISTEXT(VLOOKUP(CONCATENATE($A85,"_",AF$3),'Unit List'!$A$23:$H$3256,2,FALSE)),"X",$AD85)</f>
        <v/>
      </c>
      <c r="AG85" s="172" t="str">
        <f>IF(ISTEXT(VLOOKUP(CONCATENATE($A85,"_",AG$3),'Unit List'!$A$23:$H$3256,2,FALSE)),"+","")</f>
        <v/>
      </c>
      <c r="AH85" s="120" t="str">
        <f>IF(ISTEXT(VLOOKUP(CONCATENATE($A85,"_",AH$3),'Unit List'!$A$23:$H$3256,2,FALSE)),"X",$AG85)</f>
        <v/>
      </c>
      <c r="AI85" s="120" t="str">
        <f>IF(ISTEXT(VLOOKUP(CONCATENATE($A85,"_",AI$3),'Unit List'!$A$23:$H$3256,2,FALSE)),"X",$AG85)</f>
        <v/>
      </c>
      <c r="AJ85" s="122" t="str">
        <f>IF(ISTEXT(VLOOKUP(CONCATENATE($A85,"_",AJ$3),'Unit List'!$A$23:$H$3256,2,FALSE)),"X",$AG85)</f>
        <v/>
      </c>
      <c r="AK85" s="172" t="str">
        <f>IF(ISTEXT(VLOOKUP(CONCATENATE($A85,"_",AK$3),'Unit List'!$A$23:$H$3256,2,FALSE)),"+","")</f>
        <v/>
      </c>
      <c r="AL85" s="121" t="str">
        <f>IF(ISTEXT(VLOOKUP(CONCATENATE($A85,"_",AL$3),'Unit List'!$A$23:$H$3256,2,FALSE)),"X",$AK85)</f>
        <v/>
      </c>
      <c r="AM85" s="122" t="str">
        <f>IF(ISTEXT(VLOOKUP(CONCATENATE($A85,"_",AM$3),'Unit List'!$A$23:$H$3256,2,FALSE)),"X",$AK85)</f>
        <v/>
      </c>
      <c r="AN85" s="125" t="str">
        <f>IF(ISTEXT(VLOOKUP(CONCATENATE($A85,"_",AN$3),'Unit List'!$A$23:$H$3256,2,FALSE)),"+","")</f>
        <v/>
      </c>
      <c r="AO85" s="122" t="str">
        <f>IF(ISTEXT(VLOOKUP(CONCATENATE($A85,"_",AO$3),'Unit List'!$A$23:$H$3256,2,FALSE)),"X",$AN85)</f>
        <v/>
      </c>
      <c r="AP85" s="172" t="str">
        <f>IF(ISTEXT(VLOOKUP(CONCATENATE($A85,"_",AP$3),'Unit List'!$A$23:$H$3256,2,FALSE)),"+","")</f>
        <v/>
      </c>
      <c r="AQ85" s="120" t="str">
        <f>IF(ISTEXT(VLOOKUP(CONCATENATE($A85,"_",AQ$3),'Unit List'!$A$23:$H$3256,2,FALSE)),"X",$AP85)</f>
        <v/>
      </c>
      <c r="AR85" s="120" t="str">
        <f>IF(ISTEXT(VLOOKUP(CONCATENATE($A85,"_",AR$3),'Unit List'!$A$23:$H$3256,2,FALSE)),"X",$AP85)</f>
        <v/>
      </c>
      <c r="AS85" s="120" t="str">
        <f>IF(ISTEXT(VLOOKUP(CONCATENATE($A85,"_",AS$3),'Unit List'!$A$23:$H$3256,2,FALSE)),"X",$AP85)</f>
        <v/>
      </c>
      <c r="AT85" s="122" t="str">
        <f>IF(ISTEXT(VLOOKUP(CONCATENATE($A85,"_",AT$3),'Unit List'!$A$23:$H$3256,2,FALSE)),"X",$AP85)</f>
        <v/>
      </c>
      <c r="AU85" s="124" t="str">
        <f>IF(ISTEXT(VLOOKUP(CONCATENATE($A85,"_",AU$3),'Unit List'!$A$23:$H$3256,2,FALSE)),"+","")</f>
        <v/>
      </c>
      <c r="AV85" s="120" t="str">
        <f>IF(ISTEXT(VLOOKUP(CONCATENATE($A85,"_",AV$3),'Unit List'!$A$23:$H$3256,2,FALSE)),"X",$AU85)</f>
        <v/>
      </c>
      <c r="AW85" s="122" t="str">
        <f>IF(ISTEXT(VLOOKUP(CONCATENATE($A85,"_",AW$3),'Unit List'!$A$23:$H$3256,2,FALSE)),"X",$AU85)</f>
        <v/>
      </c>
      <c r="AX85" s="172" t="str">
        <f>IF(ISTEXT(VLOOKUP(CONCATENATE($A85,"_",AX$3),'Unit List'!$A$23:$H$3256,2,FALSE)),"+","")</f>
        <v/>
      </c>
      <c r="AY85" s="120" t="str">
        <f>IF(ISTEXT(VLOOKUP(CONCATENATE($A85,"_",AY$3),'Unit List'!$A$23:$H$3256,2,FALSE)),"X",$AX85)</f>
        <v/>
      </c>
      <c r="AZ85" s="122" t="str">
        <f>IF(ISTEXT(VLOOKUP(CONCATENATE($A85,"_",AZ$3),'Unit List'!$A$23:$H$3256,2,FALSE)),"X",$AX85)</f>
        <v/>
      </c>
      <c r="BA85" s="182" t="str">
        <f>IF(ISTEXT(VLOOKUP(CONCATENATE($A85,"_",BA$3),'Unit List'!$A$23:$H$3256,2,FALSE)),"+","")</f>
        <v/>
      </c>
      <c r="BB85" s="120" t="str">
        <f>IF(ISTEXT(VLOOKUP(CONCATENATE($A85,"_",BB$3),'Unit List'!$A$23:$H$3256,2,FALSE)),"X",$BA85)</f>
        <v/>
      </c>
      <c r="BC85" s="120" t="str">
        <f>IF(ISTEXT(VLOOKUP(CONCATENATE($A85,"_",BC$3),'Unit List'!$A$23:$H$3256,2,FALSE)),"X",$BA85)</f>
        <v/>
      </c>
      <c r="BD85" s="122" t="str">
        <f>IF(ISTEXT(VLOOKUP(CONCATENATE($A85,"_",BD$3),'Unit List'!$A$23:$H$3256,2,FALSE)),"X",$BA85)</f>
        <v/>
      </c>
      <c r="BE85" s="125" t="str">
        <f>IF(ISTEXT(VLOOKUP(CONCATENATE($A85,"_",BE$3),'Unit List'!$A$23:$H$3256,2,FALSE)),"+","")</f>
        <v/>
      </c>
      <c r="BF85" s="75" t="str">
        <f>IF(ISTEXT(VLOOKUP(CONCATENATE($A85,"_",BF$3),'Unit List'!$A$23:$H$3256,2,FALSE)),"X",$BE85)</f>
        <v/>
      </c>
      <c r="BG85" s="122"/>
      <c r="BH85" s="65" t="s">
        <v>0</v>
      </c>
      <c r="BI85" s="143"/>
      <c r="BJ85" s="144"/>
      <c r="BK85" s="144"/>
      <c r="BL85" s="145"/>
      <c r="BM85" s="145"/>
      <c r="BN85" s="54"/>
      <c r="BO85" s="54"/>
      <c r="BP85" s="54"/>
      <c r="BQ85" s="54"/>
      <c r="BR85" s="54"/>
      <c r="BS85" s="54"/>
      <c r="DZ85" s="55"/>
      <c r="EA85" s="55"/>
    </row>
    <row r="86" spans="1:131" ht="12.75" customHeight="1" x14ac:dyDescent="0.2">
      <c r="A86" s="138" t="s">
        <v>1134</v>
      </c>
      <c r="B86" s="190" t="str">
        <f>IF(ISTEXT(VLOOKUP(CONCATENATE($A86,"_",B$3),'Unit List'!$A$23:$H$3256,2,FALSE)),"+","")</f>
        <v/>
      </c>
      <c r="C86" s="119" t="str">
        <f>IF(ISTEXT(VLOOKUP(CONCATENATE($A86,"_",C$3),'Unit List'!$A$23:$H$3256,2,FALSE)),"X",$B86)</f>
        <v/>
      </c>
      <c r="D86" s="120" t="str">
        <f>IF(ISTEXT(VLOOKUP(CONCATENATE($A86,"_",D$3),'Unit List'!$A$23:$H$3256,2,FALSE)),"X",$B86)</f>
        <v/>
      </c>
      <c r="E86" s="120" t="str">
        <f>IF(ISTEXT(VLOOKUP(CONCATENATE($A86,"_",E$3),'Unit List'!$A$23:$H$3256,2,FALSE)),"X",$B86)</f>
        <v/>
      </c>
      <c r="F86" s="120" t="str">
        <f>IF(ISTEXT(VLOOKUP(CONCATENATE($A86,"_",F$3),'Unit List'!$A$23:$H$3256,2,FALSE)),"X",$B86)</f>
        <v/>
      </c>
      <c r="G86" s="120" t="str">
        <f>IF(ISTEXT(VLOOKUP(CONCATENATE($A86,"_",G$3),'Unit List'!$A$23:$H$3256,2,FALSE)),"X",$B86)</f>
        <v/>
      </c>
      <c r="H86" s="120" t="str">
        <f>IF(ISTEXT(VLOOKUP(CONCATENATE($A86,"_",H$3),'Unit List'!$A$23:$H$3256,2,FALSE)),"X",$B86)</f>
        <v/>
      </c>
      <c r="I86" s="122" t="str">
        <f>IF(ISTEXT(VLOOKUP(CONCATENATE($A86,"_",I$3),'Unit List'!$A$23:$H$3256,2,FALSE)),"X",$B86)</f>
        <v/>
      </c>
      <c r="J86" s="172" t="str">
        <f>IF(ISTEXT(VLOOKUP(CONCATENATE($A86,"_",J$3),'Unit List'!$A$23:$H$3256,2,FALSE)),"+","")</f>
        <v/>
      </c>
      <c r="K86" s="120" t="str">
        <f>IF(ISTEXT(VLOOKUP(CONCATENATE($A86,"_",K$3),'Unit List'!$A$23:$H$3256,2,FALSE)),"X",$J86)</f>
        <v/>
      </c>
      <c r="L86" s="75" t="str">
        <f>IF(ISTEXT(VLOOKUP(CONCATENATE($A86,"_",L$3),'Unit List'!$A$23:$H$3256,2,FALSE)),"X",$J86)</f>
        <v/>
      </c>
      <c r="M86" s="172" t="str">
        <f>IF(ISTEXT(VLOOKUP(CONCATENATE($A86,"_",M$3),'Unit List'!$A$23:$H$3256,2,FALSE)),"+","")</f>
        <v/>
      </c>
      <c r="N86" s="120" t="str">
        <f>IF(ISTEXT(VLOOKUP(CONCATENATE($A86,"_",N$3),'Unit List'!$A$23:$H$3256,2,FALSE)),"X",$M86)</f>
        <v/>
      </c>
      <c r="O86" s="122" t="str">
        <f>IF(ISTEXT(VLOOKUP(CONCATENATE($A86,"_",O$3),'Unit List'!$A$23:$H$3256,2,FALSE)),"X",$M86)</f>
        <v/>
      </c>
      <c r="P86" s="172" t="str">
        <f>IF(ISTEXT(VLOOKUP(CONCATENATE($A86,"_",P$3),'Unit List'!$A$23:$H$3256,2,FALSE)),"+","")</f>
        <v/>
      </c>
      <c r="Q86" s="120" t="str">
        <f>IF(ISTEXT(VLOOKUP(CONCATENATE($A86,"_",Q$3),'Unit List'!$A$23:$H$3256,2,FALSE)),"X",$P86)</f>
        <v/>
      </c>
      <c r="R86" s="120" t="str">
        <f>IF(ISTEXT(VLOOKUP(CONCATENATE($A86,"_",R$3),'Unit List'!$A$23:$H$3256,2,FALSE)),"X",$P86)</f>
        <v/>
      </c>
      <c r="S86" s="120" t="str">
        <f>IF(ISTEXT(VLOOKUP(CONCATENATE($A86,"_",S$3),'Unit List'!$A$23:$H$3256,2,FALSE)),"X",$P86)</f>
        <v/>
      </c>
      <c r="T86" s="121" t="str">
        <f>IF(ISTEXT(VLOOKUP(CONCATENATE($A86,"_",T$3),'Unit List'!$A$23:$H$3256,2,FALSE)),"X",$P86)</f>
        <v/>
      </c>
      <c r="U86" s="120" t="str">
        <f>IF(ISTEXT(VLOOKUP(CONCATENATE($A86,"_",U$3),'Unit List'!$A$23:$H$3256,2,FALSE)),"X",$P86)</f>
        <v/>
      </c>
      <c r="V86" s="120" t="str">
        <f>IF(ISTEXT(VLOOKUP(CONCATENATE($A86,"_",V$3),'Unit List'!$A$23:$H$3256,2,FALSE)),"X",$P86)</f>
        <v/>
      </c>
      <c r="W86" s="122" t="str">
        <f>IF(ISTEXT(VLOOKUP(CONCATENATE($A86,"_",W$3),'Unit List'!$A$23:$H$3256,2,FALSE)),"X",$P86)</f>
        <v/>
      </c>
      <c r="X86" s="172" t="str">
        <f>IF(ISTEXT(VLOOKUP(CONCATENATE($A86,"_",X$3),'Unit List'!$A$23:$H$3256,2,FALSE)),"+","")</f>
        <v/>
      </c>
      <c r="Y86" s="120" t="str">
        <f>IF(ISTEXT(VLOOKUP(CONCATENATE($A86,"_",Y$3),'Unit List'!$A$23:$H$3256,2,FALSE)),"X",$X86)</f>
        <v/>
      </c>
      <c r="Z86" s="120" t="str">
        <f>IF(ISTEXT(VLOOKUP(CONCATENATE($A86,"_",Z$3),'Unit List'!$A$23:$H$3256,2,FALSE)),"X",$X86)</f>
        <v/>
      </c>
      <c r="AA86" s="120" t="str">
        <f>IF(ISTEXT(VLOOKUP(CONCATENATE($A86,"_",AA$3),'Unit List'!$A$23:$H$3256,2,FALSE)),"X",$X86)</f>
        <v/>
      </c>
      <c r="AB86" s="120" t="str">
        <f>IF(ISTEXT(VLOOKUP(CONCATENATE($A86,"_",AB$3),'Unit List'!$A$23:$H$3256,2,FALSE)),"X",$X86)</f>
        <v/>
      </c>
      <c r="AC86" s="75" t="str">
        <f>IF(ISTEXT(VLOOKUP(CONCATENATE($A86,"_",AC$3),'Unit List'!$A$23:$H$3256,2,FALSE)),"X",$X86)</f>
        <v/>
      </c>
      <c r="AD86" s="172" t="str">
        <f>IF(ISTEXT(VLOOKUP(CONCATENATE($A86,"_",AD$3),'Unit List'!$A$23:$H$3256,2,FALSE)),"+","")</f>
        <v/>
      </c>
      <c r="AE86" s="120" t="str">
        <f>IF(ISTEXT(VLOOKUP(CONCATENATE($A86,"_",AE$3),'Unit List'!$A$23:$H$3256,2,FALSE)),"X",$AD86)</f>
        <v/>
      </c>
      <c r="AF86" s="120" t="str">
        <f>IF(ISTEXT(VLOOKUP(CONCATENATE($A86,"_",AF$3),'Unit List'!$A$23:$H$3256,2,FALSE)),"X",$AD86)</f>
        <v/>
      </c>
      <c r="AG86" s="172" t="str">
        <f>IF(ISTEXT(VLOOKUP(CONCATENATE($A86,"_",AG$3),'Unit List'!$A$23:$H$3256,2,FALSE)),"+","")</f>
        <v/>
      </c>
      <c r="AH86" s="120" t="str">
        <f>IF(ISTEXT(VLOOKUP(CONCATENATE($A86,"_",AH$3),'Unit List'!$A$23:$H$3256,2,FALSE)),"X",$AG86)</f>
        <v/>
      </c>
      <c r="AI86" s="120" t="str">
        <f>IF(ISTEXT(VLOOKUP(CONCATENATE($A86,"_",AI$3),'Unit List'!$A$23:$H$3256,2,FALSE)),"X",$AG86)</f>
        <v/>
      </c>
      <c r="AJ86" s="122" t="str">
        <f>IF(ISTEXT(VLOOKUP(CONCATENATE($A86,"_",AJ$3),'Unit List'!$A$23:$H$3256,2,FALSE)),"X",$AG86)</f>
        <v/>
      </c>
      <c r="AK86" s="172" t="str">
        <f>IF(ISTEXT(VLOOKUP(CONCATENATE($A86,"_",AK$3),'Unit List'!$A$23:$H$3256,2,FALSE)),"+","")</f>
        <v/>
      </c>
      <c r="AL86" s="121" t="str">
        <f>IF(ISTEXT(VLOOKUP(CONCATENATE($A86,"_",AL$3),'Unit List'!$A$23:$H$3256,2,FALSE)),"X",$AK86)</f>
        <v/>
      </c>
      <c r="AM86" s="122" t="str">
        <f>IF(ISTEXT(VLOOKUP(CONCATENATE($A86,"_",AM$3),'Unit List'!$A$23:$H$3256,2,FALSE)),"X",$AK86)</f>
        <v/>
      </c>
      <c r="AN86" s="125" t="str">
        <f>IF(ISTEXT(VLOOKUP(CONCATENATE($A86,"_",AN$3),'Unit List'!$A$23:$H$3256,2,FALSE)),"+","")</f>
        <v/>
      </c>
      <c r="AO86" s="122" t="str">
        <f>IF(ISTEXT(VLOOKUP(CONCATENATE($A86,"_",AO$3),'Unit List'!$A$23:$H$3256,2,FALSE)),"X",$AN86)</f>
        <v/>
      </c>
      <c r="AP86" s="172" t="str">
        <f>IF(ISTEXT(VLOOKUP(CONCATENATE($A86,"_",AP$3),'Unit List'!$A$23:$H$3256,2,FALSE)),"+","")</f>
        <v/>
      </c>
      <c r="AQ86" s="120" t="str">
        <f>IF(ISTEXT(VLOOKUP(CONCATENATE($A86,"_",AQ$3),'Unit List'!$A$23:$H$3256,2,FALSE)),"X",$AP86)</f>
        <v/>
      </c>
      <c r="AR86" s="120" t="str">
        <f>IF(ISTEXT(VLOOKUP(CONCATENATE($A86,"_",AR$3),'Unit List'!$A$23:$H$3256,2,FALSE)),"X",$AP86)</f>
        <v/>
      </c>
      <c r="AS86" s="120" t="str">
        <f>IF(ISTEXT(VLOOKUP(CONCATENATE($A86,"_",AS$3),'Unit List'!$A$23:$H$3256,2,FALSE)),"X",$AP86)</f>
        <v/>
      </c>
      <c r="AT86" s="122" t="str">
        <f>IF(ISTEXT(VLOOKUP(CONCATENATE($A86,"_",AT$3),'Unit List'!$A$23:$H$3256,2,FALSE)),"X",$AP86)</f>
        <v/>
      </c>
      <c r="AU86" s="124" t="str">
        <f>IF(ISTEXT(VLOOKUP(CONCATENATE($A86,"_",AU$3),'Unit List'!$A$23:$H$3256,2,FALSE)),"+","")</f>
        <v/>
      </c>
      <c r="AV86" s="120" t="str">
        <f>IF(ISTEXT(VLOOKUP(CONCATENATE($A86,"_",AV$3),'Unit List'!$A$23:$H$3256,2,FALSE)),"X",$AU86)</f>
        <v/>
      </c>
      <c r="AW86" s="122" t="str">
        <f>IF(ISTEXT(VLOOKUP(CONCATENATE($A86,"_",AW$3),'Unit List'!$A$23:$H$3256,2,FALSE)),"X",$AU86)</f>
        <v/>
      </c>
      <c r="AX86" s="172" t="str">
        <f>IF(ISTEXT(VLOOKUP(CONCATENATE($A86,"_",AX$3),'Unit List'!$A$23:$H$3256,2,FALSE)),"+","")</f>
        <v/>
      </c>
      <c r="AY86" s="120" t="str">
        <f>IF(ISTEXT(VLOOKUP(CONCATENATE($A86,"_",AY$3),'Unit List'!$A$23:$H$3256,2,FALSE)),"X",$AX86)</f>
        <v/>
      </c>
      <c r="AZ86" s="122" t="str">
        <f>IF(ISTEXT(VLOOKUP(CONCATENATE($A86,"_",AZ$3),'Unit List'!$A$23:$H$3256,2,FALSE)),"X",$AX86)</f>
        <v/>
      </c>
      <c r="BA86" s="182" t="str">
        <f>IF(ISTEXT(VLOOKUP(CONCATENATE($A86,"_",BA$3),'Unit List'!$A$23:$H$3256,2,FALSE)),"+","")</f>
        <v/>
      </c>
      <c r="BB86" s="120" t="str">
        <f>IF(ISTEXT(VLOOKUP(CONCATENATE($A86,"_",BB$3),'Unit List'!$A$23:$H$3256,2,FALSE)),"X",$BA86)</f>
        <v/>
      </c>
      <c r="BC86" s="120" t="str">
        <f>IF(ISTEXT(VLOOKUP(CONCATENATE($A86,"_",BC$3),'Unit List'!$A$23:$H$3256,2,FALSE)),"X",$BA86)</f>
        <v/>
      </c>
      <c r="BD86" s="122" t="str">
        <f>IF(ISTEXT(VLOOKUP(CONCATENATE($A86,"_",BD$3),'Unit List'!$A$23:$H$3256,2,FALSE)),"X",$BA86)</f>
        <v/>
      </c>
      <c r="BE86" s="125" t="str">
        <f>IF(ISTEXT(VLOOKUP(CONCATENATE($A86,"_",BE$3),'Unit List'!$A$23:$H$3256,2,FALSE)),"+","")</f>
        <v/>
      </c>
      <c r="BF86" s="75" t="str">
        <f>IF(ISTEXT(VLOOKUP(CONCATENATE($A86,"_",BF$3),'Unit List'!$A$23:$H$3256,2,FALSE)),"X",$BE86)</f>
        <v/>
      </c>
      <c r="BG86" s="122"/>
      <c r="BH86" s="65" t="s">
        <v>0</v>
      </c>
      <c r="BI86" s="143"/>
      <c r="BJ86" s="144"/>
      <c r="BK86" s="144"/>
      <c r="BL86" s="145"/>
      <c r="BM86" s="145"/>
      <c r="BN86" s="54"/>
      <c r="BO86" s="54"/>
      <c r="BP86" s="54"/>
      <c r="BQ86" s="54"/>
      <c r="BR86" s="54"/>
      <c r="BS86" s="54"/>
      <c r="DZ86" s="55"/>
      <c r="EA86" s="55"/>
    </row>
    <row r="87" spans="1:131" ht="12.75" customHeight="1" x14ac:dyDescent="0.2">
      <c r="A87" s="138" t="s">
        <v>1135</v>
      </c>
      <c r="B87" s="190" t="str">
        <f>IF(ISTEXT(VLOOKUP(CONCATENATE($A87,"_",B$3),'Unit List'!$A$23:$H$3256,2,FALSE)),"+","")</f>
        <v/>
      </c>
      <c r="C87" s="119" t="str">
        <f>IF(ISTEXT(VLOOKUP(CONCATENATE($A87,"_",C$3),'Unit List'!$A$23:$H$3256,2,FALSE)),"X",$B87)</f>
        <v/>
      </c>
      <c r="D87" s="120" t="str">
        <f>IF(ISTEXT(VLOOKUP(CONCATENATE($A87,"_",D$3),'Unit List'!$A$23:$H$3256,2,FALSE)),"X",$B87)</f>
        <v/>
      </c>
      <c r="E87" s="120" t="str">
        <f>IF(ISTEXT(VLOOKUP(CONCATENATE($A87,"_",E$3),'Unit List'!$A$23:$H$3256,2,FALSE)),"X",$B87)</f>
        <v/>
      </c>
      <c r="F87" s="120" t="str">
        <f>IF(ISTEXT(VLOOKUP(CONCATENATE($A87,"_",F$3),'Unit List'!$A$23:$H$3256,2,FALSE)),"X",$B87)</f>
        <v/>
      </c>
      <c r="G87" s="120" t="str">
        <f>IF(ISTEXT(VLOOKUP(CONCATENATE($A87,"_",G$3),'Unit List'!$A$23:$H$3256,2,FALSE)),"X",$B87)</f>
        <v/>
      </c>
      <c r="H87" s="120" t="str">
        <f>IF(ISTEXT(VLOOKUP(CONCATENATE($A87,"_",H$3),'Unit List'!$A$23:$H$3256,2,FALSE)),"X",$B87)</f>
        <v/>
      </c>
      <c r="I87" s="122" t="str">
        <f>IF(ISTEXT(VLOOKUP(CONCATENATE($A87,"_",I$3),'Unit List'!$A$23:$H$3256,2,FALSE)),"X",$B87)</f>
        <v/>
      </c>
      <c r="J87" s="172" t="str">
        <f>IF(ISTEXT(VLOOKUP(CONCATENATE($A87,"_",J$3),'Unit List'!$A$23:$H$3256,2,FALSE)),"+","")</f>
        <v/>
      </c>
      <c r="K87" s="120" t="str">
        <f>IF(ISTEXT(VLOOKUP(CONCATENATE($A87,"_",K$3),'Unit List'!$A$23:$H$3256,2,FALSE)),"X",$J87)</f>
        <v/>
      </c>
      <c r="L87" s="75" t="str">
        <f>IF(ISTEXT(VLOOKUP(CONCATENATE($A87,"_",L$3),'Unit List'!$A$23:$H$3256,2,FALSE)),"X",$J87)</f>
        <v/>
      </c>
      <c r="M87" s="172" t="str">
        <f>IF(ISTEXT(VLOOKUP(CONCATENATE($A87,"_",M$3),'Unit List'!$A$23:$H$3256,2,FALSE)),"+","")</f>
        <v/>
      </c>
      <c r="N87" s="120" t="str">
        <f>IF(ISTEXT(VLOOKUP(CONCATENATE($A87,"_",N$3),'Unit List'!$A$23:$H$3256,2,FALSE)),"X",$M87)</f>
        <v/>
      </c>
      <c r="O87" s="122" t="str">
        <f>IF(ISTEXT(VLOOKUP(CONCATENATE($A87,"_",O$3),'Unit List'!$A$23:$H$3256,2,FALSE)),"X",$M87)</f>
        <v/>
      </c>
      <c r="P87" s="172" t="str">
        <f>IF(ISTEXT(VLOOKUP(CONCATENATE($A87,"_",P$3),'Unit List'!$A$23:$H$3256,2,FALSE)),"+","")</f>
        <v/>
      </c>
      <c r="Q87" s="120" t="str">
        <f>IF(ISTEXT(VLOOKUP(CONCATENATE($A87,"_",Q$3),'Unit List'!$A$23:$H$3256,2,FALSE)),"X",$P87)</f>
        <v/>
      </c>
      <c r="R87" s="120" t="str">
        <f>IF(ISTEXT(VLOOKUP(CONCATENATE($A87,"_",R$3),'Unit List'!$A$23:$H$3256,2,FALSE)),"X",$P87)</f>
        <v/>
      </c>
      <c r="S87" s="120" t="str">
        <f>IF(ISTEXT(VLOOKUP(CONCATENATE($A87,"_",S$3),'Unit List'!$A$23:$H$3256,2,FALSE)),"X",$P87)</f>
        <v/>
      </c>
      <c r="T87" s="121" t="str">
        <f>IF(ISTEXT(VLOOKUP(CONCATENATE($A87,"_",T$3),'Unit List'!$A$23:$H$3256,2,FALSE)),"X",$P87)</f>
        <v/>
      </c>
      <c r="U87" s="120" t="str">
        <f>IF(ISTEXT(VLOOKUP(CONCATENATE($A87,"_",U$3),'Unit List'!$A$23:$H$3256,2,FALSE)),"X",$P87)</f>
        <v>X</v>
      </c>
      <c r="V87" s="120" t="str">
        <f>IF(ISTEXT(VLOOKUP(CONCATENATE($A87,"_",V$3),'Unit List'!$A$23:$H$3256,2,FALSE)),"X",$P87)</f>
        <v/>
      </c>
      <c r="W87" s="122" t="str">
        <f>IF(ISTEXT(VLOOKUP(CONCATENATE($A87,"_",W$3),'Unit List'!$A$23:$H$3256,2,FALSE)),"X",$P87)</f>
        <v/>
      </c>
      <c r="X87" s="172" t="str">
        <f>IF(ISTEXT(VLOOKUP(CONCATENATE($A87,"_",X$3),'Unit List'!$A$23:$H$3256,2,FALSE)),"+","")</f>
        <v/>
      </c>
      <c r="Y87" s="120" t="str">
        <f>IF(ISTEXT(VLOOKUP(CONCATENATE($A87,"_",Y$3),'Unit List'!$A$23:$H$3256,2,FALSE)),"X",$X87)</f>
        <v/>
      </c>
      <c r="Z87" s="120" t="str">
        <f>IF(ISTEXT(VLOOKUP(CONCATENATE($A87,"_",Z$3),'Unit List'!$A$23:$H$3256,2,FALSE)),"X",$X87)</f>
        <v/>
      </c>
      <c r="AA87" s="120" t="str">
        <f>IF(ISTEXT(VLOOKUP(CONCATENATE($A87,"_",AA$3),'Unit List'!$A$23:$H$3256,2,FALSE)),"X",$X87)</f>
        <v/>
      </c>
      <c r="AB87" s="120" t="str">
        <f>IF(ISTEXT(VLOOKUP(CONCATENATE($A87,"_",AB$3),'Unit List'!$A$23:$H$3256,2,FALSE)),"X",$X87)</f>
        <v/>
      </c>
      <c r="AC87" s="75" t="str">
        <f>IF(ISTEXT(VLOOKUP(CONCATENATE($A87,"_",AC$3),'Unit List'!$A$23:$H$3256,2,FALSE)),"X",$X87)</f>
        <v/>
      </c>
      <c r="AD87" s="172" t="str">
        <f>IF(ISTEXT(VLOOKUP(CONCATENATE($A87,"_",AD$3),'Unit List'!$A$23:$H$3256,2,FALSE)),"+","")</f>
        <v/>
      </c>
      <c r="AE87" s="120" t="str">
        <f>IF(ISTEXT(VLOOKUP(CONCATENATE($A87,"_",AE$3),'Unit List'!$A$23:$H$3256,2,FALSE)),"X",$AD87)</f>
        <v/>
      </c>
      <c r="AF87" s="120" t="str">
        <f>IF(ISTEXT(VLOOKUP(CONCATENATE($A87,"_",AF$3),'Unit List'!$A$23:$H$3256,2,FALSE)),"X",$AD87)</f>
        <v/>
      </c>
      <c r="AG87" s="172" t="str">
        <f>IF(ISTEXT(VLOOKUP(CONCATENATE($A87,"_",AG$3),'Unit List'!$A$23:$H$3256,2,FALSE)),"+","")</f>
        <v/>
      </c>
      <c r="AH87" s="120" t="str">
        <f>IF(ISTEXT(VLOOKUP(CONCATENATE($A87,"_",AH$3),'Unit List'!$A$23:$H$3256,2,FALSE)),"X",$AG87)</f>
        <v/>
      </c>
      <c r="AI87" s="120" t="str">
        <f>IF(ISTEXT(VLOOKUP(CONCATENATE($A87,"_",AI$3),'Unit List'!$A$23:$H$3256,2,FALSE)),"X",$AG87)</f>
        <v/>
      </c>
      <c r="AJ87" s="122" t="str">
        <f>IF(ISTEXT(VLOOKUP(CONCATENATE($A87,"_",AJ$3),'Unit List'!$A$23:$H$3256,2,FALSE)),"X",$AG87)</f>
        <v/>
      </c>
      <c r="AK87" s="172" t="str">
        <f>IF(ISTEXT(VLOOKUP(CONCATENATE($A87,"_",AK$3),'Unit List'!$A$23:$H$3256,2,FALSE)),"+","")</f>
        <v/>
      </c>
      <c r="AL87" s="121" t="str">
        <f>IF(ISTEXT(VLOOKUP(CONCATENATE($A87,"_",AL$3),'Unit List'!$A$23:$H$3256,2,FALSE)),"X",$AK87)</f>
        <v/>
      </c>
      <c r="AM87" s="122" t="str">
        <f>IF(ISTEXT(VLOOKUP(CONCATENATE($A87,"_",AM$3),'Unit List'!$A$23:$H$3256,2,FALSE)),"X",$AK87)</f>
        <v/>
      </c>
      <c r="AN87" s="125" t="str">
        <f>IF(ISTEXT(VLOOKUP(CONCATENATE($A87,"_",AN$3),'Unit List'!$A$23:$H$3256,2,FALSE)),"+","")</f>
        <v/>
      </c>
      <c r="AO87" s="122" t="str">
        <f>IF(ISTEXT(VLOOKUP(CONCATENATE($A87,"_",AO$3),'Unit List'!$A$23:$H$3256,2,FALSE)),"X",$AN87)</f>
        <v/>
      </c>
      <c r="AP87" s="172" t="str">
        <f>IF(ISTEXT(VLOOKUP(CONCATENATE($A87,"_",AP$3),'Unit List'!$A$23:$H$3256,2,FALSE)),"+","")</f>
        <v/>
      </c>
      <c r="AQ87" s="120" t="str">
        <f>IF(ISTEXT(VLOOKUP(CONCATENATE($A87,"_",AQ$3),'Unit List'!$A$23:$H$3256,2,FALSE)),"X",$AP87)</f>
        <v/>
      </c>
      <c r="AR87" s="120" t="str">
        <f>IF(ISTEXT(VLOOKUP(CONCATENATE($A87,"_",AR$3),'Unit List'!$A$23:$H$3256,2,FALSE)),"X",$AP87)</f>
        <v/>
      </c>
      <c r="AS87" s="120" t="str">
        <f>IF(ISTEXT(VLOOKUP(CONCATENATE($A87,"_",AS$3),'Unit List'!$A$23:$H$3256,2,FALSE)),"X",$AP87)</f>
        <v/>
      </c>
      <c r="AT87" s="146" t="s">
        <v>0</v>
      </c>
      <c r="AU87" s="124" t="str">
        <f>IF(ISTEXT(VLOOKUP(CONCATENATE($A87,"_",AU$3),'Unit List'!$A$23:$H$3256,2,FALSE)),"+","")</f>
        <v/>
      </c>
      <c r="AV87" s="120" t="str">
        <f>IF(ISTEXT(VLOOKUP(CONCATENATE($A87,"_",AV$3),'Unit List'!$A$23:$H$3256,2,FALSE)),"X",$AU87)</f>
        <v/>
      </c>
      <c r="AW87" s="122" t="str">
        <f>IF(ISTEXT(VLOOKUP(CONCATENATE($A87,"_",AW$3),'Unit List'!$A$23:$H$3256,2,FALSE)),"X",$AU87)</f>
        <v/>
      </c>
      <c r="AX87" s="172" t="str">
        <f>IF(ISTEXT(VLOOKUP(CONCATENATE($A87,"_",AX$3),'Unit List'!$A$23:$H$3256,2,FALSE)),"+","")</f>
        <v/>
      </c>
      <c r="AY87" s="120" t="str">
        <f>IF(ISTEXT(VLOOKUP(CONCATENATE($A87,"_",AY$3),'Unit List'!$A$23:$H$3256,2,FALSE)),"X",$AX87)</f>
        <v/>
      </c>
      <c r="AZ87" s="122" t="str">
        <f>IF(ISTEXT(VLOOKUP(CONCATENATE($A87,"_",AZ$3),'Unit List'!$A$23:$H$3256,2,FALSE)),"X",$AX87)</f>
        <v/>
      </c>
      <c r="BA87" s="182" t="str">
        <f>IF(ISTEXT(VLOOKUP(CONCATENATE($A87,"_",BA$3),'Unit List'!$A$23:$H$3256,2,FALSE)),"+","")</f>
        <v/>
      </c>
      <c r="BB87" s="120" t="str">
        <f>IF(ISTEXT(VLOOKUP(CONCATENATE($A87,"_",BB$3),'Unit List'!$A$23:$H$3256,2,FALSE)),"X",$BA87)</f>
        <v/>
      </c>
      <c r="BC87" s="120" t="str">
        <f>IF(ISTEXT(VLOOKUP(CONCATENATE($A87,"_",BC$3),'Unit List'!$A$23:$H$3256,2,FALSE)),"X",$BA87)</f>
        <v/>
      </c>
      <c r="BD87" s="122" t="str">
        <f>IF(ISTEXT(VLOOKUP(CONCATENATE($A87,"_",BD$3),'Unit List'!$A$23:$H$3256,2,FALSE)),"X",$BA87)</f>
        <v/>
      </c>
      <c r="BE87" s="125" t="str">
        <f>IF(ISTEXT(VLOOKUP(CONCATENATE($A87,"_",BE$3),'Unit List'!$A$23:$H$3256,2,FALSE)),"+","")</f>
        <v/>
      </c>
      <c r="BF87" s="75" t="str">
        <f>IF(ISTEXT(VLOOKUP(CONCATENATE($A87,"_",BF$3),'Unit List'!$A$23:$H$3256,2,FALSE)),"X",$BE87)</f>
        <v/>
      </c>
      <c r="BG87" s="122"/>
      <c r="BH87" s="84"/>
      <c r="BI87" s="143"/>
      <c r="BJ87" s="144"/>
      <c r="BK87" s="144"/>
      <c r="BL87" s="145"/>
      <c r="BM87" s="145"/>
      <c r="BN87" s="54"/>
      <c r="BO87" s="54"/>
      <c r="BP87" s="54"/>
      <c r="BQ87" s="54"/>
      <c r="BR87" s="54"/>
      <c r="BS87" s="54"/>
      <c r="DZ87" s="55"/>
      <c r="EA87" s="55"/>
    </row>
    <row r="88" spans="1:131" ht="12.75" customHeight="1" x14ac:dyDescent="0.2">
      <c r="A88" s="138" t="s">
        <v>1136</v>
      </c>
      <c r="B88" s="190" t="str">
        <f>IF(ISTEXT(VLOOKUP(CONCATENATE($A88,"_",B$3),'Unit List'!$A$23:$H$3256,2,FALSE)),"+","")</f>
        <v/>
      </c>
      <c r="C88" s="119" t="str">
        <f>IF(ISTEXT(VLOOKUP(CONCATENATE($A88,"_",C$3),'Unit List'!$A$23:$H$3256,2,FALSE)),"X",$B88)</f>
        <v/>
      </c>
      <c r="D88" s="120" t="str">
        <f>IF(ISTEXT(VLOOKUP(CONCATENATE($A88,"_",D$3),'Unit List'!$A$23:$H$3256,2,FALSE)),"X",$B88)</f>
        <v/>
      </c>
      <c r="E88" s="120" t="str">
        <f>IF(ISTEXT(VLOOKUP(CONCATENATE($A88,"_",E$3),'Unit List'!$A$23:$H$3256,2,FALSE)),"X",$B88)</f>
        <v/>
      </c>
      <c r="F88" s="120" t="str">
        <f>IF(ISTEXT(VLOOKUP(CONCATENATE($A88,"_",F$3),'Unit List'!$A$23:$H$3256,2,FALSE)),"X",$B88)</f>
        <v/>
      </c>
      <c r="G88" s="120" t="str">
        <f>IF(ISTEXT(VLOOKUP(CONCATENATE($A88,"_",G$3),'Unit List'!$A$23:$H$3256,2,FALSE)),"X",$B88)</f>
        <v/>
      </c>
      <c r="H88" s="120" t="str">
        <f>IF(ISTEXT(VLOOKUP(CONCATENATE($A88,"_",H$3),'Unit List'!$A$23:$H$3256,2,FALSE)),"X",$B88)</f>
        <v/>
      </c>
      <c r="I88" s="122" t="str">
        <f>IF(ISTEXT(VLOOKUP(CONCATENATE($A88,"_",I$3),'Unit List'!$A$23:$H$3256,2,FALSE)),"X",$B88)</f>
        <v/>
      </c>
      <c r="J88" s="172" t="str">
        <f>IF(ISTEXT(VLOOKUP(CONCATENATE($A88,"_",J$3),'Unit List'!$A$23:$H$3256,2,FALSE)),"+","")</f>
        <v/>
      </c>
      <c r="K88" s="120" t="str">
        <f>IF(ISTEXT(VLOOKUP(CONCATENATE($A88,"_",K$3),'Unit List'!$A$23:$H$3256,2,FALSE)),"X",$J88)</f>
        <v/>
      </c>
      <c r="L88" s="75" t="str">
        <f>IF(ISTEXT(VLOOKUP(CONCATENATE($A88,"_",L$3),'Unit List'!$A$23:$H$3256,2,FALSE)),"X",$J88)</f>
        <v/>
      </c>
      <c r="M88" s="172" t="str">
        <f>IF(ISTEXT(VLOOKUP(CONCATENATE($A88,"_",M$3),'Unit List'!$A$23:$H$3256,2,FALSE)),"+","")</f>
        <v/>
      </c>
      <c r="N88" s="120" t="str">
        <f>IF(ISTEXT(VLOOKUP(CONCATENATE($A88,"_",N$3),'Unit List'!$A$23:$H$3256,2,FALSE)),"X",$M88)</f>
        <v/>
      </c>
      <c r="O88" s="122" t="str">
        <f>IF(ISTEXT(VLOOKUP(CONCATENATE($A88,"_",O$3),'Unit List'!$A$23:$H$3256,2,FALSE)),"X",$M88)</f>
        <v/>
      </c>
      <c r="P88" s="172" t="str">
        <f>IF(ISTEXT(VLOOKUP(CONCATENATE($A88,"_",P$3),'Unit List'!$A$23:$H$3256,2,FALSE)),"+","")</f>
        <v/>
      </c>
      <c r="Q88" s="120" t="str">
        <f>IF(ISTEXT(VLOOKUP(CONCATENATE($A88,"_",Q$3),'Unit List'!$A$23:$H$3256,2,FALSE)),"X",$P88)</f>
        <v/>
      </c>
      <c r="R88" s="120" t="str">
        <f>IF(ISTEXT(VLOOKUP(CONCATENATE($A88,"_",R$3),'Unit List'!$A$23:$H$3256,2,FALSE)),"X",$P88)</f>
        <v/>
      </c>
      <c r="S88" s="120" t="str">
        <f>IF(ISTEXT(VLOOKUP(CONCATENATE($A88,"_",S$3),'Unit List'!$A$23:$H$3256,2,FALSE)),"X",$P88)</f>
        <v/>
      </c>
      <c r="T88" s="121" t="str">
        <f>IF(ISTEXT(VLOOKUP(CONCATENATE($A88,"_",T$3),'Unit List'!$A$23:$H$3256,2,FALSE)),"X",$P88)</f>
        <v/>
      </c>
      <c r="U88" s="120" t="str">
        <f>IF(ISTEXT(VLOOKUP(CONCATENATE($A88,"_",U$3),'Unit List'!$A$23:$H$3256,2,FALSE)),"X",$P88)</f>
        <v/>
      </c>
      <c r="V88" s="120" t="str">
        <f>IF(ISTEXT(VLOOKUP(CONCATENATE($A88,"_",V$3),'Unit List'!$A$23:$H$3256,2,FALSE)),"X",$P88)</f>
        <v/>
      </c>
      <c r="W88" s="122" t="str">
        <f>IF(ISTEXT(VLOOKUP(CONCATENATE($A88,"_",W$3),'Unit List'!$A$23:$H$3256,2,FALSE)),"X",$P88)</f>
        <v/>
      </c>
      <c r="X88" s="172" t="str">
        <f>IF(ISTEXT(VLOOKUP(CONCATENATE($A88,"_",X$3),'Unit List'!$A$23:$H$3256,2,FALSE)),"+","")</f>
        <v/>
      </c>
      <c r="Y88" s="120" t="str">
        <f>IF(ISTEXT(VLOOKUP(CONCATENATE($A88,"_",Y$3),'Unit List'!$A$23:$H$3256,2,FALSE)),"X",$X88)</f>
        <v/>
      </c>
      <c r="Z88" s="120" t="str">
        <f>IF(ISTEXT(VLOOKUP(CONCATENATE($A88,"_",Z$3),'Unit List'!$A$23:$H$3256,2,FALSE)),"X",$X88)</f>
        <v/>
      </c>
      <c r="AA88" s="120" t="str">
        <f>IF(ISTEXT(VLOOKUP(CONCATENATE($A88,"_",AA$3),'Unit List'!$A$23:$H$3256,2,FALSE)),"X",$X88)</f>
        <v/>
      </c>
      <c r="AB88" s="120" t="str">
        <f>IF(ISTEXT(VLOOKUP(CONCATENATE($A88,"_",AB$3),'Unit List'!$A$23:$H$3256,2,FALSE)),"X",$X88)</f>
        <v/>
      </c>
      <c r="AC88" s="75" t="str">
        <f>IF(ISTEXT(VLOOKUP(CONCATENATE($A88,"_",AC$3),'Unit List'!$A$23:$H$3256,2,FALSE)),"X",$X88)</f>
        <v/>
      </c>
      <c r="AD88" s="172" t="str">
        <f>IF(ISTEXT(VLOOKUP(CONCATENATE($A88,"_",AD$3),'Unit List'!$A$23:$H$3256,2,FALSE)),"+","")</f>
        <v/>
      </c>
      <c r="AE88" s="120" t="str">
        <f>IF(ISTEXT(VLOOKUP(CONCATENATE($A88,"_",AE$3),'Unit List'!$A$23:$H$3256,2,FALSE)),"X",$AD88)</f>
        <v/>
      </c>
      <c r="AF88" s="120" t="str">
        <f>IF(ISTEXT(VLOOKUP(CONCATENATE($A88,"_",AF$3),'Unit List'!$A$23:$H$3256,2,FALSE)),"X",$AD88)</f>
        <v/>
      </c>
      <c r="AG88" s="172" t="str">
        <f>IF(ISTEXT(VLOOKUP(CONCATENATE($A88,"_",AG$3),'Unit List'!$A$23:$H$3256,2,FALSE)),"+","")</f>
        <v/>
      </c>
      <c r="AH88" s="120" t="str">
        <f>IF(ISTEXT(VLOOKUP(CONCATENATE($A88,"_",AH$3),'Unit List'!$A$23:$H$3256,2,FALSE)),"X",$AG88)</f>
        <v/>
      </c>
      <c r="AI88" s="120" t="str">
        <f>IF(ISTEXT(VLOOKUP(CONCATENATE($A88,"_",AI$3),'Unit List'!$A$23:$H$3256,2,FALSE)),"X",$AG88)</f>
        <v/>
      </c>
      <c r="AJ88" s="122" t="str">
        <f>IF(ISTEXT(VLOOKUP(CONCATENATE($A88,"_",AJ$3),'Unit List'!$A$23:$H$3256,2,FALSE)),"X",$AG88)</f>
        <v/>
      </c>
      <c r="AK88" s="172" t="str">
        <f>IF(ISTEXT(VLOOKUP(CONCATENATE($A88,"_",AK$3),'Unit List'!$A$23:$H$3256,2,FALSE)),"+","")</f>
        <v/>
      </c>
      <c r="AL88" s="121" t="str">
        <f>IF(ISTEXT(VLOOKUP(CONCATENATE($A88,"_",AL$3),'Unit List'!$A$23:$H$3256,2,FALSE)),"X",$AK88)</f>
        <v/>
      </c>
      <c r="AM88" s="122" t="str">
        <f>IF(ISTEXT(VLOOKUP(CONCATENATE($A88,"_",AM$3),'Unit List'!$A$23:$H$3256,2,FALSE)),"X",$AK88)</f>
        <v/>
      </c>
      <c r="AN88" s="125" t="str">
        <f>IF(ISTEXT(VLOOKUP(CONCATENATE($A88,"_",AN$3),'Unit List'!$A$23:$H$3256,2,FALSE)),"+","")</f>
        <v/>
      </c>
      <c r="AO88" s="122" t="str">
        <f>IF(ISTEXT(VLOOKUP(CONCATENATE($A88,"_",AO$3),'Unit List'!$A$23:$H$3256,2,FALSE)),"X",$AN88)</f>
        <v/>
      </c>
      <c r="AP88" s="172" t="str">
        <f>IF(ISTEXT(VLOOKUP(CONCATENATE($A88,"_",AP$3),'Unit List'!$A$23:$H$3256,2,FALSE)),"+","")</f>
        <v/>
      </c>
      <c r="AQ88" s="120" t="str">
        <f>IF(ISTEXT(VLOOKUP(CONCATENATE($A88,"_",AQ$3),'Unit List'!$A$23:$H$3256,2,FALSE)),"X",$AP88)</f>
        <v/>
      </c>
      <c r="AR88" s="120" t="str">
        <f>IF(ISTEXT(VLOOKUP(CONCATENATE($A88,"_",AR$3),'Unit List'!$A$23:$H$3256,2,FALSE)),"X",$AP88)</f>
        <v/>
      </c>
      <c r="AS88" s="120" t="str">
        <f>IF(ISTEXT(VLOOKUP(CONCATENATE($A88,"_",AS$3),'Unit List'!$A$23:$H$3256,2,FALSE)),"X",$AP88)</f>
        <v/>
      </c>
      <c r="AT88" s="122" t="str">
        <f>IF(ISTEXT(VLOOKUP(CONCATENATE($A88,"_",AT$3),'Unit List'!$A$23:$H$3256,2,FALSE)),"X",$AP88)</f>
        <v/>
      </c>
      <c r="AU88" s="124" t="str">
        <f>IF(ISTEXT(VLOOKUP(CONCATENATE($A88,"_",AU$3),'Unit List'!$A$23:$H$3256,2,FALSE)),"+","")</f>
        <v/>
      </c>
      <c r="AV88" s="120" t="str">
        <f>IF(ISTEXT(VLOOKUP(CONCATENATE($A88,"_",AV$3),'Unit List'!$A$23:$H$3256,2,FALSE)),"X",$AU88)</f>
        <v/>
      </c>
      <c r="AW88" s="122" t="str">
        <f>IF(ISTEXT(VLOOKUP(CONCATENATE($A88,"_",AW$3),'Unit List'!$A$23:$H$3256,2,FALSE)),"X",$AU88)</f>
        <v/>
      </c>
      <c r="AX88" s="172" t="str">
        <f>IF(ISTEXT(VLOOKUP(CONCATENATE($A88,"_",AX$3),'Unit List'!$A$23:$H$3256,2,FALSE)),"+","")</f>
        <v/>
      </c>
      <c r="AY88" s="120" t="str">
        <f>IF(ISTEXT(VLOOKUP(CONCATENATE($A88,"_",AY$3),'Unit List'!$A$23:$H$3256,2,FALSE)),"X",$AX88)</f>
        <v/>
      </c>
      <c r="AZ88" s="122" t="str">
        <f>IF(ISTEXT(VLOOKUP(CONCATENATE($A88,"_",AZ$3),'Unit List'!$A$23:$H$3256,2,FALSE)),"X",$AX88)</f>
        <v/>
      </c>
      <c r="BA88" s="182" t="str">
        <f>IF(ISTEXT(VLOOKUP(CONCATENATE($A88,"_",BA$3),'Unit List'!$A$23:$H$3256,2,FALSE)),"+","")</f>
        <v/>
      </c>
      <c r="BB88" s="120" t="str">
        <f>IF(ISTEXT(VLOOKUP(CONCATENATE($A88,"_",BB$3),'Unit List'!$A$23:$H$3256,2,FALSE)),"X",$BA88)</f>
        <v/>
      </c>
      <c r="BC88" s="120" t="str">
        <f>IF(ISTEXT(VLOOKUP(CONCATENATE($A88,"_",BC$3),'Unit List'!$A$23:$H$3256,2,FALSE)),"X",$BA88)</f>
        <v/>
      </c>
      <c r="BD88" s="122" t="str">
        <f>IF(ISTEXT(VLOOKUP(CONCATENATE($A88,"_",BD$3),'Unit List'!$A$23:$H$3256,2,FALSE)),"X",$BA88)</f>
        <v/>
      </c>
      <c r="BE88" s="125" t="str">
        <f>IF(ISTEXT(VLOOKUP(CONCATENATE($A88,"_",BE$3),'Unit List'!$A$23:$H$3256,2,FALSE)),"+","")</f>
        <v/>
      </c>
      <c r="BF88" s="75" t="str">
        <f>IF(ISTEXT(VLOOKUP(CONCATENATE($A88,"_",BF$3),'Unit List'!$A$23:$H$3256,2,FALSE)),"X",$BE88)</f>
        <v/>
      </c>
      <c r="BG88" s="122"/>
      <c r="BH88" s="84"/>
      <c r="BI88" s="143"/>
      <c r="BJ88" s="144"/>
      <c r="BK88" s="144"/>
      <c r="BL88" s="145"/>
      <c r="BM88" s="145"/>
      <c r="BN88" s="54"/>
      <c r="BO88" s="54"/>
      <c r="BP88" s="54"/>
      <c r="BQ88" s="54"/>
      <c r="BR88" s="54"/>
      <c r="BS88" s="54"/>
      <c r="DZ88" s="55"/>
      <c r="EA88" s="55"/>
    </row>
    <row r="89" spans="1:131" ht="12.75" customHeight="1" x14ac:dyDescent="0.2">
      <c r="A89" s="138" t="s">
        <v>1122</v>
      </c>
      <c r="B89" s="181" t="str">
        <f>IF(ISTEXT(VLOOKUP(CONCATENATE($A89,"_",B$3),'Unit List'!$A$23:$H$3256,2,FALSE)),"+","")</f>
        <v/>
      </c>
      <c r="C89" s="119" t="str">
        <f>IF(ISTEXT(VLOOKUP(CONCATENATE($A89,"_",C$3),'Unit List'!$A$23:$H$3256,2,FALSE)),"X",$B89)</f>
        <v/>
      </c>
      <c r="D89" s="120" t="str">
        <f>IF(ISTEXT(VLOOKUP(CONCATENATE($A89,"_",D$3),'Unit List'!$A$23:$H$3256,2,FALSE)),"X",$B89)</f>
        <v/>
      </c>
      <c r="E89" s="120" t="str">
        <f>IF(ISTEXT(VLOOKUP(CONCATENATE($A89,"_",E$3),'Unit List'!$A$23:$H$3256,2,FALSE)),"X",$B89)</f>
        <v/>
      </c>
      <c r="F89" s="120" t="str">
        <f>IF(ISTEXT(VLOOKUP(CONCATENATE($A89,"_",F$3),'Unit List'!$A$23:$H$3256,2,FALSE)),"X",$B89)</f>
        <v/>
      </c>
      <c r="G89" s="120" t="str">
        <f>IF(ISTEXT(VLOOKUP(CONCATENATE($A89,"_",G$3),'Unit List'!$A$23:$H$3256,2,FALSE)),"X",$B89)</f>
        <v/>
      </c>
      <c r="H89" s="120" t="str">
        <f>IF(ISTEXT(VLOOKUP(CONCATENATE($A89,"_",H$3),'Unit List'!$A$23:$H$3256,2,FALSE)),"X",$B89)</f>
        <v/>
      </c>
      <c r="I89" s="122" t="str">
        <f>IF(ISTEXT(VLOOKUP(CONCATENATE($A89,"_",I$3),'Unit List'!$A$23:$H$3256,2,FALSE)),"X",$B89)</f>
        <v/>
      </c>
      <c r="J89" s="172" t="str">
        <f>IF(ISTEXT(VLOOKUP(CONCATENATE($A89,"_",J$3),'Unit List'!$A$23:$H$3256,2,FALSE)),"+","")</f>
        <v/>
      </c>
      <c r="K89" s="120" t="str">
        <f>IF(ISTEXT(VLOOKUP(CONCATENATE($A89,"_",K$3),'Unit List'!$A$23:$H$3256,2,FALSE)),"X",$J89)</f>
        <v/>
      </c>
      <c r="L89" s="75" t="str">
        <f>IF(ISTEXT(VLOOKUP(CONCATENATE($A89,"_",L$3),'Unit List'!$A$23:$H$3256,2,FALSE)),"X",$J89)</f>
        <v/>
      </c>
      <c r="M89" s="172" t="str">
        <f>IF(ISTEXT(VLOOKUP(CONCATENATE($A89,"_",M$3),'Unit List'!$A$23:$H$3256,2,FALSE)),"+","")</f>
        <v/>
      </c>
      <c r="N89" s="120" t="str">
        <f>IF(ISTEXT(VLOOKUP(CONCATENATE($A89,"_",N$3),'Unit List'!$A$23:$H$3256,2,FALSE)),"X",$M89)</f>
        <v/>
      </c>
      <c r="O89" s="122" t="str">
        <f>IF(ISTEXT(VLOOKUP(CONCATENATE($A89,"_",O$3),'Unit List'!$A$23:$H$3256,2,FALSE)),"X",$M89)</f>
        <v/>
      </c>
      <c r="P89" s="172" t="str">
        <f>IF(ISTEXT(VLOOKUP(CONCATENATE($A89,"_",P$3),'Unit List'!$A$23:$H$3256,2,FALSE)),"+","")</f>
        <v/>
      </c>
      <c r="Q89" s="120" t="str">
        <f>IF(ISTEXT(VLOOKUP(CONCATENATE($A89,"_",Q$3),'Unit List'!$A$23:$H$3256,2,FALSE)),"X",$P89)</f>
        <v/>
      </c>
      <c r="R89" s="120" t="str">
        <f>IF(ISTEXT(VLOOKUP(CONCATENATE($A89,"_",R$3),'Unit List'!$A$23:$H$3256,2,FALSE)),"X",$P89)</f>
        <v/>
      </c>
      <c r="S89" s="120" t="str">
        <f>IF(ISTEXT(VLOOKUP(CONCATENATE($A89,"_",S$3),'Unit List'!$A$23:$H$3256,2,FALSE)),"X",$P89)</f>
        <v/>
      </c>
      <c r="T89" s="121" t="str">
        <f>IF(ISTEXT(VLOOKUP(CONCATENATE($A89,"_",T$3),'Unit List'!$A$23:$H$3256,2,FALSE)),"X",$P89)</f>
        <v/>
      </c>
      <c r="U89" s="120" t="str">
        <f>IF(ISTEXT(VLOOKUP(CONCATENATE($A89,"_",U$3),'Unit List'!$A$23:$H$3256,2,FALSE)),"X",$P89)</f>
        <v/>
      </c>
      <c r="V89" s="120" t="str">
        <f>IF(ISTEXT(VLOOKUP(CONCATENATE($A89,"_",V$3),'Unit List'!$A$23:$H$3256,2,FALSE)),"X",$P89)</f>
        <v/>
      </c>
      <c r="W89" s="122" t="str">
        <f>IF(ISTEXT(VLOOKUP(CONCATENATE($A89,"_",W$3),'Unit List'!$A$23:$H$3256,2,FALSE)),"X",$P89)</f>
        <v/>
      </c>
      <c r="X89" s="172" t="str">
        <f>IF(ISTEXT(VLOOKUP(CONCATENATE($A89,"_",X$3),'Unit List'!$A$23:$H$3256,2,FALSE)),"+","")</f>
        <v/>
      </c>
      <c r="Y89" s="120" t="str">
        <f>IF(ISTEXT(VLOOKUP(CONCATENATE($A89,"_",Y$3),'Unit List'!$A$23:$H$3256,2,FALSE)),"X",$X89)</f>
        <v/>
      </c>
      <c r="Z89" s="120" t="str">
        <f>IF(ISTEXT(VLOOKUP(CONCATENATE($A89,"_",Z$3),'Unit List'!$A$23:$H$3256,2,FALSE)),"X",$X89)</f>
        <v/>
      </c>
      <c r="AA89" s="120" t="str">
        <f>IF(ISTEXT(VLOOKUP(CONCATENATE($A89,"_",AA$3),'Unit List'!$A$23:$H$3256,2,FALSE)),"X",$X89)</f>
        <v/>
      </c>
      <c r="AB89" s="120" t="str">
        <f>IF(ISTEXT(VLOOKUP(CONCATENATE($A89,"_",AB$3),'Unit List'!$A$23:$H$3256,2,FALSE)),"X",$X89)</f>
        <v/>
      </c>
      <c r="AC89" s="75" t="str">
        <f>IF(ISTEXT(VLOOKUP(CONCATENATE($A89,"_",AC$3),'Unit List'!$A$23:$H$3256,2,FALSE)),"X",$X89)</f>
        <v/>
      </c>
      <c r="AD89" s="172" t="str">
        <f>IF(ISTEXT(VLOOKUP(CONCATENATE($A89,"_",AD$3),'Unit List'!$A$23:$H$3256,2,FALSE)),"+","")</f>
        <v/>
      </c>
      <c r="AE89" s="120" t="str">
        <f>IF(ISTEXT(VLOOKUP(CONCATENATE($A89,"_",AE$3),'Unit List'!$A$23:$H$3256,2,FALSE)),"X",$AD89)</f>
        <v/>
      </c>
      <c r="AF89" s="120" t="str">
        <f>IF(ISTEXT(VLOOKUP(CONCATENATE($A89,"_",AF$3),'Unit List'!$A$23:$H$3256,2,FALSE)),"X",$AD89)</f>
        <v/>
      </c>
      <c r="AG89" s="172" t="str">
        <f>IF(ISTEXT(VLOOKUP(CONCATENATE($A89,"_",AG$3),'Unit List'!$A$23:$H$3256,2,FALSE)),"+","")</f>
        <v/>
      </c>
      <c r="AH89" s="120" t="str">
        <f>IF(ISTEXT(VLOOKUP(CONCATENATE($A89,"_",AH$3),'Unit List'!$A$23:$H$3256,2,FALSE)),"X",$AG89)</f>
        <v/>
      </c>
      <c r="AI89" s="120" t="str">
        <f>IF(ISTEXT(VLOOKUP(CONCATENATE($A89,"_",AI$3),'Unit List'!$A$23:$H$3256,2,FALSE)),"X",$AG89)</f>
        <v/>
      </c>
      <c r="AJ89" s="122" t="str">
        <f>IF(ISTEXT(VLOOKUP(CONCATENATE($A89,"_",AJ$3),'Unit List'!$A$23:$H$3256,2,FALSE)),"X",$AG89)</f>
        <v/>
      </c>
      <c r="AK89" s="172" t="str">
        <f>IF(ISTEXT(VLOOKUP(CONCATENATE($A89,"_",AK$3),'Unit List'!$A$23:$H$3256,2,FALSE)),"+","")</f>
        <v/>
      </c>
      <c r="AL89" s="121" t="str">
        <f>IF(ISTEXT(VLOOKUP(CONCATENATE($A89,"_",AL$3),'Unit List'!$A$23:$H$3256,2,FALSE)),"X",$AK89)</f>
        <v/>
      </c>
      <c r="AM89" s="122" t="str">
        <f>IF(ISTEXT(VLOOKUP(CONCATENATE($A89,"_",AM$3),'Unit List'!$A$23:$H$3256,2,FALSE)),"X",$AK89)</f>
        <v/>
      </c>
      <c r="AN89" s="125" t="str">
        <f>IF(ISTEXT(VLOOKUP(CONCATENATE($A89,"_",AN$3),'Unit List'!$A$23:$H$3256,2,FALSE)),"+","")</f>
        <v/>
      </c>
      <c r="AO89" s="122" t="str">
        <f>IF(ISTEXT(VLOOKUP(CONCATENATE($A89,"_",AO$3),'Unit List'!$A$23:$H$3256,2,FALSE)),"X",$AN89)</f>
        <v/>
      </c>
      <c r="AP89" s="172" t="str">
        <f>IF(ISTEXT(VLOOKUP(CONCATENATE($A89,"_",AP$3),'Unit List'!$A$23:$H$3256,2,FALSE)),"+","")</f>
        <v/>
      </c>
      <c r="AQ89" s="120" t="str">
        <f>IF(ISTEXT(VLOOKUP(CONCATENATE($A89,"_",AQ$3),'Unit List'!$A$23:$H$3256,2,FALSE)),"X",$AP89)</f>
        <v/>
      </c>
      <c r="AR89" s="120" t="str">
        <f>IF(ISTEXT(VLOOKUP(CONCATENATE($A89,"_",AR$3),'Unit List'!$A$23:$H$3256,2,FALSE)),"X",$AP89)</f>
        <v/>
      </c>
      <c r="AS89" s="120" t="str">
        <f>IF(ISTEXT(VLOOKUP(CONCATENATE($A89,"_",AS$3),'Unit List'!$A$23:$H$3256,2,FALSE)),"X",$AP89)</f>
        <v/>
      </c>
      <c r="AT89" s="122" t="str">
        <f>IF(ISTEXT(VLOOKUP(CONCATENATE($A89,"_",AT$3),'Unit List'!$A$23:$H$3256,2,FALSE)),"X",$AP89)</f>
        <v/>
      </c>
      <c r="AU89" s="124" t="str">
        <f>IF(ISTEXT(VLOOKUP(CONCATENATE($A89,"_",AU$3),'Unit List'!$A$23:$H$3256,2,FALSE)),"+","")</f>
        <v/>
      </c>
      <c r="AV89" s="120" t="str">
        <f>IF(ISTEXT(VLOOKUP(CONCATENATE($A89,"_",AV$3),'Unit List'!$A$23:$H$3256,2,FALSE)),"X",$AU89)</f>
        <v/>
      </c>
      <c r="AW89" s="122" t="str">
        <f>IF(ISTEXT(VLOOKUP(CONCATENATE($A89,"_",AW$3),'Unit List'!$A$23:$H$3256,2,FALSE)),"X",$AU89)</f>
        <v/>
      </c>
      <c r="AX89" s="172" t="str">
        <f>IF(ISTEXT(VLOOKUP(CONCATENATE($A89,"_",AX$3),'Unit List'!$A$23:$H$3256,2,FALSE)),"+","")</f>
        <v/>
      </c>
      <c r="AY89" s="120" t="str">
        <f>IF(ISTEXT(VLOOKUP(CONCATENATE($A89,"_",AY$3),'Unit List'!$A$23:$H$3256,2,FALSE)),"X",$AX89)</f>
        <v/>
      </c>
      <c r="AZ89" s="122" t="str">
        <f>IF(ISTEXT(VLOOKUP(CONCATENATE($A89,"_",AZ$3),'Unit List'!$A$23:$H$3256,2,FALSE)),"X",$AX89)</f>
        <v/>
      </c>
      <c r="BA89" s="182" t="str">
        <f>IF(ISTEXT(VLOOKUP(CONCATENATE($A89,"_",BA$3),'Unit List'!$A$23:$H$3256,2,FALSE)),"+","")</f>
        <v/>
      </c>
      <c r="BB89" s="120" t="str">
        <f>IF(ISTEXT(VLOOKUP(CONCATENATE($A89,"_",BB$3),'Unit List'!$A$23:$H$3256,2,FALSE)),"X",$BA89)</f>
        <v/>
      </c>
      <c r="BC89" s="120" t="str">
        <f>IF(ISTEXT(VLOOKUP(CONCATENATE($A89,"_",BC$3),'Unit List'!$A$23:$H$3256,2,FALSE)),"X",$BA89)</f>
        <v/>
      </c>
      <c r="BD89" s="122" t="str">
        <f>IF(ISTEXT(VLOOKUP(CONCATENATE($A89,"_",BD$3),'Unit List'!$A$23:$H$3256,2,FALSE)),"X",$BA89)</f>
        <v/>
      </c>
      <c r="BE89" s="125" t="str">
        <f>IF(ISTEXT(VLOOKUP(CONCATENATE($A89,"_",BE$3),'Unit List'!$A$23:$H$3256,2,FALSE)),"+","")</f>
        <v/>
      </c>
      <c r="BF89" s="75" t="str">
        <f>IF(ISTEXT(VLOOKUP(CONCATENATE($A89,"_",BF$3),'Unit List'!$A$23:$H$3256,2,FALSE)),"X",$BE89)</f>
        <v/>
      </c>
      <c r="BG89" s="122"/>
      <c r="BH89" s="84"/>
      <c r="BI89" s="143"/>
      <c r="BJ89" s="144"/>
      <c r="BK89" s="144"/>
      <c r="BL89" s="145"/>
      <c r="BM89" s="145"/>
      <c r="BN89" s="54"/>
      <c r="BO89" s="54"/>
      <c r="BP89" s="54"/>
      <c r="BQ89" s="54"/>
      <c r="BR89" s="54"/>
      <c r="BS89" s="54"/>
      <c r="DZ89" s="55"/>
      <c r="EA89" s="55"/>
    </row>
    <row r="90" spans="1:131" ht="12.75" customHeight="1" x14ac:dyDescent="0.2">
      <c r="A90" s="138" t="s">
        <v>1123</v>
      </c>
      <c r="B90" s="181" t="str">
        <f>IF(ISTEXT(VLOOKUP(CONCATENATE($A90,"_",B$3),'Unit List'!$A$23:$H$3256,2,FALSE)),"+","")</f>
        <v/>
      </c>
      <c r="C90" s="119" t="str">
        <f>IF(ISTEXT(VLOOKUP(CONCATENATE($A90,"_",C$3),'Unit List'!$A$23:$H$3256,2,FALSE)),"X",$B90)</f>
        <v/>
      </c>
      <c r="D90" s="120" t="str">
        <f>IF(ISTEXT(VLOOKUP(CONCATENATE($A90,"_",D$3),'Unit List'!$A$23:$H$3256,2,FALSE)),"X",$B90)</f>
        <v/>
      </c>
      <c r="E90" s="120" t="str">
        <f>IF(ISTEXT(VLOOKUP(CONCATENATE($A90,"_",E$3),'Unit List'!$A$23:$H$3256,2,FALSE)),"X",$B90)</f>
        <v/>
      </c>
      <c r="F90" s="120" t="str">
        <f>IF(ISTEXT(VLOOKUP(CONCATENATE($A90,"_",F$3),'Unit List'!$A$23:$H$3256,2,FALSE)),"X",$B90)</f>
        <v/>
      </c>
      <c r="G90" s="120" t="str">
        <f>IF(ISTEXT(VLOOKUP(CONCATENATE($A90,"_",G$3),'Unit List'!$A$23:$H$3256,2,FALSE)),"X",$B90)</f>
        <v/>
      </c>
      <c r="H90" s="120" t="str">
        <f>IF(ISTEXT(VLOOKUP(CONCATENATE($A90,"_",H$3),'Unit List'!$A$23:$H$3256,2,FALSE)),"X",$B90)</f>
        <v/>
      </c>
      <c r="I90" s="122" t="str">
        <f>IF(ISTEXT(VLOOKUP(CONCATENATE($A90,"_",I$3),'Unit List'!$A$23:$H$3256,2,FALSE)),"X",$B90)</f>
        <v/>
      </c>
      <c r="J90" s="172" t="str">
        <f>IF(ISTEXT(VLOOKUP(CONCATENATE($A90,"_",J$3),'Unit List'!$A$23:$H$3256,2,FALSE)),"+","")</f>
        <v/>
      </c>
      <c r="K90" s="120" t="str">
        <f>IF(ISTEXT(VLOOKUP(CONCATENATE($A90,"_",K$3),'Unit List'!$A$23:$H$3256,2,FALSE)),"X",$J90)</f>
        <v/>
      </c>
      <c r="L90" s="75" t="str">
        <f>IF(ISTEXT(VLOOKUP(CONCATENATE($A90,"_",L$3),'Unit List'!$A$23:$H$3256,2,FALSE)),"X",$J90)</f>
        <v/>
      </c>
      <c r="M90" s="172" t="str">
        <f>IF(ISTEXT(VLOOKUP(CONCATENATE($A90,"_",M$3),'Unit List'!$A$23:$H$3256,2,FALSE)),"+","")</f>
        <v/>
      </c>
      <c r="N90" s="120" t="str">
        <f>IF(ISTEXT(VLOOKUP(CONCATENATE($A90,"_",N$3),'Unit List'!$A$23:$H$3256,2,FALSE)),"X",$M90)</f>
        <v/>
      </c>
      <c r="O90" s="122" t="str">
        <f>IF(ISTEXT(VLOOKUP(CONCATENATE($A90,"_",O$3),'Unit List'!$A$23:$H$3256,2,FALSE)),"X",$M90)</f>
        <v/>
      </c>
      <c r="P90" s="172" t="str">
        <f>IF(ISTEXT(VLOOKUP(CONCATENATE($A90,"_",P$3),'Unit List'!$A$23:$H$3256,2,FALSE)),"+","")</f>
        <v/>
      </c>
      <c r="Q90" s="120" t="str">
        <f>IF(ISTEXT(VLOOKUP(CONCATENATE($A90,"_",Q$3),'Unit List'!$A$23:$H$3256,2,FALSE)),"X",$P90)</f>
        <v/>
      </c>
      <c r="R90" s="120" t="str">
        <f>IF(ISTEXT(VLOOKUP(CONCATENATE($A90,"_",R$3),'Unit List'!$A$23:$H$3256,2,FALSE)),"X",$P90)</f>
        <v/>
      </c>
      <c r="S90" s="120" t="str">
        <f>IF(ISTEXT(VLOOKUP(CONCATENATE($A90,"_",S$3),'Unit List'!$A$23:$H$3256,2,FALSE)),"X",$P90)</f>
        <v/>
      </c>
      <c r="T90" s="121" t="str">
        <f>IF(ISTEXT(VLOOKUP(CONCATENATE($A90,"_",T$3),'Unit List'!$A$23:$H$3256,2,FALSE)),"X",$P90)</f>
        <v/>
      </c>
      <c r="U90" s="120" t="str">
        <f>IF(ISTEXT(VLOOKUP(CONCATENATE($A90,"_",U$3),'Unit List'!$A$23:$H$3256,2,FALSE)),"X",$P90)</f>
        <v/>
      </c>
      <c r="V90" s="120" t="str">
        <f>IF(ISTEXT(VLOOKUP(CONCATENATE($A90,"_",V$3),'Unit List'!$A$23:$H$3256,2,FALSE)),"X",$P90)</f>
        <v/>
      </c>
      <c r="W90" s="122" t="str">
        <f>IF(ISTEXT(VLOOKUP(CONCATENATE($A90,"_",W$3),'Unit List'!$A$23:$H$3256,2,FALSE)),"X",$P90)</f>
        <v/>
      </c>
      <c r="X90" s="172" t="str">
        <f>IF(ISTEXT(VLOOKUP(CONCATENATE($A90,"_",X$3),'Unit List'!$A$23:$H$3256,2,FALSE)),"+","")</f>
        <v/>
      </c>
      <c r="Y90" s="120" t="str">
        <f>IF(ISTEXT(VLOOKUP(CONCATENATE($A90,"_",Y$3),'Unit List'!$A$23:$H$3256,2,FALSE)),"X",$X90)</f>
        <v/>
      </c>
      <c r="Z90" s="120" t="str">
        <f>IF(ISTEXT(VLOOKUP(CONCATENATE($A90,"_",Z$3),'Unit List'!$A$23:$H$3256,2,FALSE)),"X",$X90)</f>
        <v/>
      </c>
      <c r="AA90" s="120" t="str">
        <f>IF(ISTEXT(VLOOKUP(CONCATENATE($A90,"_",AA$3),'Unit List'!$A$23:$H$3256,2,FALSE)),"X",$X90)</f>
        <v/>
      </c>
      <c r="AB90" s="120" t="str">
        <f>IF(ISTEXT(VLOOKUP(CONCATENATE($A90,"_",AB$3),'Unit List'!$A$23:$H$3256,2,FALSE)),"X",$X90)</f>
        <v/>
      </c>
      <c r="AC90" s="75" t="str">
        <f>IF(ISTEXT(VLOOKUP(CONCATENATE($A90,"_",AC$3),'Unit List'!$A$23:$H$3256,2,FALSE)),"X",$X90)</f>
        <v/>
      </c>
      <c r="AD90" s="172" t="str">
        <f>IF(ISTEXT(VLOOKUP(CONCATENATE($A90,"_",AD$3),'Unit List'!$A$23:$H$3256,2,FALSE)),"+","")</f>
        <v/>
      </c>
      <c r="AE90" s="120" t="str">
        <f>IF(ISTEXT(VLOOKUP(CONCATENATE($A90,"_",AE$3),'Unit List'!$A$23:$H$3256,2,FALSE)),"X",$AD90)</f>
        <v/>
      </c>
      <c r="AF90" s="120" t="str">
        <f>IF(ISTEXT(VLOOKUP(CONCATENATE($A90,"_",AF$3),'Unit List'!$A$23:$H$3256,2,FALSE)),"X",$AD90)</f>
        <v/>
      </c>
      <c r="AG90" s="172" t="str">
        <f>IF(ISTEXT(VLOOKUP(CONCATENATE($A90,"_",AG$3),'Unit List'!$A$23:$H$3256,2,FALSE)),"+","")</f>
        <v/>
      </c>
      <c r="AH90" s="120" t="str">
        <f>IF(ISTEXT(VLOOKUP(CONCATENATE($A90,"_",AH$3),'Unit List'!$A$23:$H$3256,2,FALSE)),"X",$AG90)</f>
        <v/>
      </c>
      <c r="AI90" s="120" t="str">
        <f>IF(ISTEXT(VLOOKUP(CONCATENATE($A90,"_",AI$3),'Unit List'!$A$23:$H$3256,2,FALSE)),"X",$AG90)</f>
        <v/>
      </c>
      <c r="AJ90" s="122" t="str">
        <f>IF(ISTEXT(VLOOKUP(CONCATENATE($A90,"_",AJ$3),'Unit List'!$A$23:$H$3256,2,FALSE)),"X",$AG90)</f>
        <v/>
      </c>
      <c r="AK90" s="172" t="str">
        <f>IF(ISTEXT(VLOOKUP(CONCATENATE($A90,"_",AK$3),'Unit List'!$A$23:$H$3256,2,FALSE)),"+","")</f>
        <v/>
      </c>
      <c r="AL90" s="121" t="str">
        <f>IF(ISTEXT(VLOOKUP(CONCATENATE($A90,"_",AL$3),'Unit List'!$A$23:$H$3256,2,FALSE)),"X",$AK90)</f>
        <v/>
      </c>
      <c r="AM90" s="122" t="str">
        <f>IF(ISTEXT(VLOOKUP(CONCATENATE($A90,"_",AM$3),'Unit List'!$A$23:$H$3256,2,FALSE)),"X",$AK90)</f>
        <v/>
      </c>
      <c r="AN90" s="125" t="str">
        <f>IF(ISTEXT(VLOOKUP(CONCATENATE($A90,"_",AN$3),'Unit List'!$A$23:$H$3256,2,FALSE)),"+","")</f>
        <v/>
      </c>
      <c r="AO90" s="122" t="str">
        <f>IF(ISTEXT(VLOOKUP(CONCATENATE($A90,"_",AO$3),'Unit List'!$A$23:$H$3256,2,FALSE)),"X",$AN90)</f>
        <v/>
      </c>
      <c r="AP90" s="172" t="str">
        <f>IF(ISTEXT(VLOOKUP(CONCATENATE($A90,"_",AP$3),'Unit List'!$A$23:$H$3256,2,FALSE)),"+","")</f>
        <v/>
      </c>
      <c r="AQ90" s="120" t="str">
        <f>IF(ISTEXT(VLOOKUP(CONCATENATE($A90,"_",AQ$3),'Unit List'!$A$23:$H$3256,2,FALSE)),"X",$AP90)</f>
        <v/>
      </c>
      <c r="AR90" s="120" t="str">
        <f>IF(ISTEXT(VLOOKUP(CONCATENATE($A90,"_",AR$3),'Unit List'!$A$23:$H$3256,2,FALSE)),"X",$AP90)</f>
        <v/>
      </c>
      <c r="AS90" s="120" t="str">
        <f>IF(ISTEXT(VLOOKUP(CONCATENATE($A90,"_",AS$3),'Unit List'!$A$23:$H$3256,2,FALSE)),"X",$AP90)</f>
        <v/>
      </c>
      <c r="AT90" s="122" t="str">
        <f>IF(ISTEXT(VLOOKUP(CONCATENATE($A90,"_",AT$3),'Unit List'!$A$23:$H$3256,2,FALSE)),"X",$AP90)</f>
        <v/>
      </c>
      <c r="AU90" s="124" t="str">
        <f>IF(ISTEXT(VLOOKUP(CONCATENATE($A90,"_",AU$3),'Unit List'!$A$23:$H$3256,2,FALSE)),"+","")</f>
        <v/>
      </c>
      <c r="AV90" s="120" t="str">
        <f>IF(ISTEXT(VLOOKUP(CONCATENATE($A90,"_",AV$3),'Unit List'!$A$23:$H$3256,2,FALSE)),"X",$AU90)</f>
        <v/>
      </c>
      <c r="AW90" s="122" t="str">
        <f>IF(ISTEXT(VLOOKUP(CONCATENATE($A90,"_",AW$3),'Unit List'!$A$23:$H$3256,2,FALSE)),"X",$AU90)</f>
        <v/>
      </c>
      <c r="AX90" s="172" t="str">
        <f>IF(ISTEXT(VLOOKUP(CONCATENATE($A90,"_",AX$3),'Unit List'!$A$23:$H$3256,2,FALSE)),"+","")</f>
        <v/>
      </c>
      <c r="AY90" s="120" t="str">
        <f>IF(ISTEXT(VLOOKUP(CONCATENATE($A90,"_",AY$3),'Unit List'!$A$23:$H$3256,2,FALSE)),"X",$AX90)</f>
        <v/>
      </c>
      <c r="AZ90" s="122" t="str">
        <f>IF(ISTEXT(VLOOKUP(CONCATENATE($A90,"_",AZ$3),'Unit List'!$A$23:$H$3256,2,FALSE)),"X",$AX90)</f>
        <v/>
      </c>
      <c r="BA90" s="182" t="str">
        <f>IF(ISTEXT(VLOOKUP(CONCATENATE($A90,"_",BA$3),'Unit List'!$A$23:$H$3256,2,FALSE)),"+","")</f>
        <v/>
      </c>
      <c r="BB90" s="120" t="str">
        <f>IF(ISTEXT(VLOOKUP(CONCATENATE($A90,"_",BB$3),'Unit List'!$A$23:$H$3256,2,FALSE)),"X",$BA90)</f>
        <v/>
      </c>
      <c r="BC90" s="120" t="str">
        <f>IF(ISTEXT(VLOOKUP(CONCATENATE($A90,"_",BC$3),'Unit List'!$A$23:$H$3256,2,FALSE)),"X",$BA90)</f>
        <v/>
      </c>
      <c r="BD90" s="122" t="str">
        <f>IF(ISTEXT(VLOOKUP(CONCATENATE($A90,"_",BD$3),'Unit List'!$A$23:$H$3256,2,FALSE)),"X",$BA90)</f>
        <v/>
      </c>
      <c r="BE90" s="125" t="str">
        <f>IF(ISTEXT(VLOOKUP(CONCATENATE($A90,"_",BE$3),'Unit List'!$A$23:$H$3256,2,FALSE)),"+","")</f>
        <v/>
      </c>
      <c r="BF90" s="75" t="str">
        <f>IF(ISTEXT(VLOOKUP(CONCATENATE($A90,"_",BF$3),'Unit List'!$A$23:$H$3256,2,FALSE)),"X",$BE90)</f>
        <v/>
      </c>
      <c r="BG90" s="122"/>
      <c r="BH90" s="84"/>
      <c r="BI90" s="143"/>
      <c r="BJ90" s="144"/>
      <c r="BK90" s="144"/>
      <c r="BL90" s="145"/>
      <c r="BM90" s="145"/>
      <c r="BN90" s="54"/>
      <c r="BO90" s="54"/>
      <c r="BP90" s="54"/>
      <c r="BQ90" s="54"/>
      <c r="BR90" s="54"/>
      <c r="BS90" s="54"/>
      <c r="DZ90" s="55"/>
      <c r="EA90" s="55"/>
    </row>
    <row r="91" spans="1:131" ht="12.75" customHeight="1" x14ac:dyDescent="0.2">
      <c r="A91" s="138" t="s">
        <v>1132</v>
      </c>
      <c r="B91" s="181" t="str">
        <f>IF(ISTEXT(VLOOKUP(CONCATENATE($A91,"_",B$3),'Unit List'!$A$23:$H$3256,2,FALSE)),"+","")</f>
        <v/>
      </c>
      <c r="C91" s="119" t="str">
        <f>IF(ISTEXT(VLOOKUP(CONCATENATE($A91,"_",C$3),'Unit List'!$A$23:$H$3256,2,FALSE)),"X",$B91)</f>
        <v/>
      </c>
      <c r="D91" s="120" t="str">
        <f>IF(ISTEXT(VLOOKUP(CONCATENATE($A91,"_",D$3),'Unit List'!$A$23:$H$3256,2,FALSE)),"X",$B91)</f>
        <v/>
      </c>
      <c r="E91" s="120" t="str">
        <f>IF(ISTEXT(VLOOKUP(CONCATENATE($A91,"_",E$3),'Unit List'!$A$23:$H$3256,2,FALSE)),"X",$B91)</f>
        <v/>
      </c>
      <c r="F91" s="120" t="str">
        <f>IF(ISTEXT(VLOOKUP(CONCATENATE($A91,"_",F$3),'Unit List'!$A$23:$H$3256,2,FALSE)),"X",$B91)</f>
        <v/>
      </c>
      <c r="G91" s="120" t="str">
        <f>IF(ISTEXT(VLOOKUP(CONCATENATE($A91,"_",G$3),'Unit List'!$A$23:$H$3256,2,FALSE)),"X",$B91)</f>
        <v/>
      </c>
      <c r="H91" s="120" t="str">
        <f>IF(ISTEXT(VLOOKUP(CONCATENATE($A91,"_",H$3),'Unit List'!$A$23:$H$3256,2,FALSE)),"X",$B91)</f>
        <v/>
      </c>
      <c r="I91" s="122" t="str">
        <f>IF(ISTEXT(VLOOKUP(CONCATENATE($A91,"_",I$3),'Unit List'!$A$23:$H$3256,2,FALSE)),"X",$B91)</f>
        <v/>
      </c>
      <c r="J91" s="172" t="str">
        <f>IF(ISTEXT(VLOOKUP(CONCATENATE($A91,"_",J$3),'Unit List'!$A$23:$H$3256,2,FALSE)),"+","")</f>
        <v/>
      </c>
      <c r="K91" s="120" t="str">
        <f>IF(ISTEXT(VLOOKUP(CONCATENATE($A91,"_",K$3),'Unit List'!$A$23:$H$3256,2,FALSE)),"X",$J91)</f>
        <v/>
      </c>
      <c r="L91" s="75" t="str">
        <f>IF(ISTEXT(VLOOKUP(CONCATENATE($A91,"_",L$3),'Unit List'!$A$23:$H$3256,2,FALSE)),"X",$J91)</f>
        <v/>
      </c>
      <c r="M91" s="172" t="str">
        <f>IF(ISTEXT(VLOOKUP(CONCATENATE($A91,"_",M$3),'Unit List'!$A$23:$H$3256,2,FALSE)),"+","")</f>
        <v/>
      </c>
      <c r="N91" s="120" t="str">
        <f>IF(ISTEXT(VLOOKUP(CONCATENATE($A91,"_",N$3),'Unit List'!$A$23:$H$3256,2,FALSE)),"X",$M91)</f>
        <v/>
      </c>
      <c r="O91" s="122" t="str">
        <f>IF(ISTEXT(VLOOKUP(CONCATENATE($A91,"_",O$3),'Unit List'!$A$23:$H$3256,2,FALSE)),"X",$M91)</f>
        <v/>
      </c>
      <c r="P91" s="172" t="str">
        <f>IF(ISTEXT(VLOOKUP(CONCATENATE($A91,"_",P$3),'Unit List'!$A$23:$H$3256,2,FALSE)),"+","")</f>
        <v/>
      </c>
      <c r="Q91" s="120" t="str">
        <f>IF(ISTEXT(VLOOKUP(CONCATENATE($A91,"_",Q$3),'Unit List'!$A$23:$H$3256,2,FALSE)),"X",$P91)</f>
        <v/>
      </c>
      <c r="R91" s="120" t="str">
        <f>IF(ISTEXT(VLOOKUP(CONCATENATE($A91,"_",R$3),'Unit List'!$A$23:$H$3256,2,FALSE)),"X",$P91)</f>
        <v/>
      </c>
      <c r="S91" s="120" t="str">
        <f>IF(ISTEXT(VLOOKUP(CONCATENATE($A91,"_",S$3),'Unit List'!$A$23:$H$3256,2,FALSE)),"X",$P91)</f>
        <v/>
      </c>
      <c r="T91" s="121" t="str">
        <f>IF(ISTEXT(VLOOKUP(CONCATENATE($A91,"_",T$3),'Unit List'!$A$23:$H$3256,2,FALSE)),"X",$P91)</f>
        <v/>
      </c>
      <c r="U91" s="120" t="str">
        <f>IF(ISTEXT(VLOOKUP(CONCATENATE($A91,"_",U$3),'Unit List'!$A$23:$H$3256,2,FALSE)),"X",$P91)</f>
        <v/>
      </c>
      <c r="V91" s="120" t="str">
        <f>IF(ISTEXT(VLOOKUP(CONCATENATE($A91,"_",V$3),'Unit List'!$A$23:$H$3256,2,FALSE)),"X",$P91)</f>
        <v/>
      </c>
      <c r="W91" s="122" t="str">
        <f>IF(ISTEXT(VLOOKUP(CONCATENATE($A91,"_",W$3),'Unit List'!$A$23:$H$3256,2,FALSE)),"X",$P91)</f>
        <v/>
      </c>
      <c r="X91" s="172" t="str">
        <f>IF(ISTEXT(VLOOKUP(CONCATENATE($A91,"_",X$3),'Unit List'!$A$23:$H$3256,2,FALSE)),"+","")</f>
        <v/>
      </c>
      <c r="Y91" s="120" t="str">
        <f>IF(ISTEXT(VLOOKUP(CONCATENATE($A91,"_",Y$3),'Unit List'!$A$23:$H$3256,2,FALSE)),"X",$X91)</f>
        <v/>
      </c>
      <c r="Z91" s="120" t="str">
        <f>IF(ISTEXT(VLOOKUP(CONCATENATE($A91,"_",Z$3),'Unit List'!$A$23:$H$3256,2,FALSE)),"X",$X91)</f>
        <v/>
      </c>
      <c r="AA91" s="120" t="str">
        <f>IF(ISTEXT(VLOOKUP(CONCATENATE($A91,"_",AA$3),'Unit List'!$A$23:$H$3256,2,FALSE)),"X",$X91)</f>
        <v/>
      </c>
      <c r="AB91" s="120" t="str">
        <f>IF(ISTEXT(VLOOKUP(CONCATENATE($A91,"_",AB$3),'Unit List'!$A$23:$H$3256,2,FALSE)),"X",$X91)</f>
        <v/>
      </c>
      <c r="AC91" s="75" t="str">
        <f>IF(ISTEXT(VLOOKUP(CONCATENATE($A91,"_",AC$3),'Unit List'!$A$23:$H$3256,2,FALSE)),"X",$X91)</f>
        <v/>
      </c>
      <c r="AD91" s="172" t="str">
        <f>IF(ISTEXT(VLOOKUP(CONCATENATE($A91,"_",AD$3),'Unit List'!$A$23:$H$3256,2,FALSE)),"+","")</f>
        <v/>
      </c>
      <c r="AE91" s="120" t="str">
        <f>IF(ISTEXT(VLOOKUP(CONCATENATE($A91,"_",AE$3),'Unit List'!$A$23:$H$3256,2,FALSE)),"X",$AD91)</f>
        <v/>
      </c>
      <c r="AF91" s="120" t="str">
        <f>IF(ISTEXT(VLOOKUP(CONCATENATE($A91,"_",AF$3),'Unit List'!$A$23:$H$3256,2,FALSE)),"X",$AD91)</f>
        <v/>
      </c>
      <c r="AG91" s="172" t="str">
        <f>IF(ISTEXT(VLOOKUP(CONCATENATE($A91,"_",AG$3),'Unit List'!$A$23:$H$3256,2,FALSE)),"+","")</f>
        <v/>
      </c>
      <c r="AH91" s="120" t="str">
        <f>IF(ISTEXT(VLOOKUP(CONCATENATE($A91,"_",AH$3),'Unit List'!$A$23:$H$3256,2,FALSE)),"X",$AG91)</f>
        <v/>
      </c>
      <c r="AI91" s="120" t="str">
        <f>IF(ISTEXT(VLOOKUP(CONCATENATE($A91,"_",AI$3),'Unit List'!$A$23:$H$3256,2,FALSE)),"X",$AG91)</f>
        <v/>
      </c>
      <c r="AJ91" s="122" t="str">
        <f>IF(ISTEXT(VLOOKUP(CONCATENATE($A91,"_",AJ$3),'Unit List'!$A$23:$H$3256,2,FALSE)),"X",$AG91)</f>
        <v/>
      </c>
      <c r="AK91" s="172" t="str">
        <f>IF(ISTEXT(VLOOKUP(CONCATENATE($A91,"_",AK$3),'Unit List'!$A$23:$H$3256,2,FALSE)),"+","")</f>
        <v/>
      </c>
      <c r="AL91" s="121" t="str">
        <f>IF(ISTEXT(VLOOKUP(CONCATENATE($A91,"_",AL$3),'Unit List'!$A$23:$H$3256,2,FALSE)),"X",$AK91)</f>
        <v/>
      </c>
      <c r="AM91" s="122" t="str">
        <f>IF(ISTEXT(VLOOKUP(CONCATENATE($A91,"_",AM$3),'Unit List'!$A$23:$H$3256,2,FALSE)),"X",$AK91)</f>
        <v/>
      </c>
      <c r="AN91" s="125" t="str">
        <f>IF(ISTEXT(VLOOKUP(CONCATENATE($A91,"_",AN$3),'Unit List'!$A$23:$H$3256,2,FALSE)),"+","")</f>
        <v/>
      </c>
      <c r="AO91" s="122" t="str">
        <f>IF(ISTEXT(VLOOKUP(CONCATENATE($A91,"_",AO$3),'Unit List'!$A$23:$H$3256,2,FALSE)),"X",$AN91)</f>
        <v/>
      </c>
      <c r="AP91" s="172" t="str">
        <f>IF(ISTEXT(VLOOKUP(CONCATENATE($A91,"_",AP$3),'Unit List'!$A$23:$H$3256,2,FALSE)),"+","")</f>
        <v/>
      </c>
      <c r="AQ91" s="120" t="str">
        <f>IF(ISTEXT(VLOOKUP(CONCATENATE($A91,"_",AQ$3),'Unit List'!$A$23:$H$3256,2,FALSE)),"X",$AP91)</f>
        <v/>
      </c>
      <c r="AR91" s="120" t="str">
        <f>IF(ISTEXT(VLOOKUP(CONCATENATE($A91,"_",AR$3),'Unit List'!$A$23:$H$3256,2,FALSE)),"X",$AP91)</f>
        <v/>
      </c>
      <c r="AS91" s="120" t="str">
        <f>IF(ISTEXT(VLOOKUP(CONCATENATE($A91,"_",AS$3),'Unit List'!$A$23:$H$3256,2,FALSE)),"X",$AP91)</f>
        <v/>
      </c>
      <c r="AT91" s="122" t="str">
        <f>IF(ISTEXT(VLOOKUP(CONCATENATE($A91,"_",AT$3),'Unit List'!$A$23:$H$3256,2,FALSE)),"X",$AP91)</f>
        <v/>
      </c>
      <c r="AU91" s="124" t="str">
        <f>IF(ISTEXT(VLOOKUP(CONCATENATE($A91,"_",AU$3),'Unit List'!$A$23:$H$3256,2,FALSE)),"+","")</f>
        <v/>
      </c>
      <c r="AV91" s="120" t="str">
        <f>IF(ISTEXT(VLOOKUP(CONCATENATE($A91,"_",AV$3),'Unit List'!$A$23:$H$3256,2,FALSE)),"X",$AU91)</f>
        <v/>
      </c>
      <c r="AW91" s="122" t="str">
        <f>IF(ISTEXT(VLOOKUP(CONCATENATE($A91,"_",AW$3),'Unit List'!$A$23:$H$3256,2,FALSE)),"X",$AU91)</f>
        <v/>
      </c>
      <c r="AX91" s="172" t="str">
        <f>IF(ISTEXT(VLOOKUP(CONCATENATE($A91,"_",AX$3),'Unit List'!$A$23:$H$3256,2,FALSE)),"+","")</f>
        <v/>
      </c>
      <c r="AY91" s="120" t="str">
        <f>IF(ISTEXT(VLOOKUP(CONCATENATE($A91,"_",AY$3),'Unit List'!$A$23:$H$3256,2,FALSE)),"X",$AX91)</f>
        <v/>
      </c>
      <c r="AZ91" s="122" t="str">
        <f>IF(ISTEXT(VLOOKUP(CONCATENATE($A91,"_",AZ$3),'Unit List'!$A$23:$H$3256,2,FALSE)),"X",$AX91)</f>
        <v/>
      </c>
      <c r="BA91" s="182" t="str">
        <f>IF(ISTEXT(VLOOKUP(CONCATENATE($A91,"_",BA$3),'Unit List'!$A$23:$H$3256,2,FALSE)),"+","")</f>
        <v/>
      </c>
      <c r="BB91" s="120" t="str">
        <f>IF(ISTEXT(VLOOKUP(CONCATENATE($A91,"_",BB$3),'Unit List'!$A$23:$H$3256,2,FALSE)),"X",$BA91)</f>
        <v/>
      </c>
      <c r="BC91" s="120" t="str">
        <f>IF(ISTEXT(VLOOKUP(CONCATENATE($A91,"_",BC$3),'Unit List'!$A$23:$H$3256,2,FALSE)),"X",$BA91)</f>
        <v/>
      </c>
      <c r="BD91" s="122" t="str">
        <f>IF(ISTEXT(VLOOKUP(CONCATENATE($A91,"_",BD$3),'Unit List'!$A$23:$H$3256,2,FALSE)),"X",$BA91)</f>
        <v/>
      </c>
      <c r="BE91" s="125" t="str">
        <f>IF(ISTEXT(VLOOKUP(CONCATENATE($A91,"_",BE$3),'Unit List'!$A$23:$H$3256,2,FALSE)),"+","")</f>
        <v/>
      </c>
      <c r="BF91" s="75" t="str">
        <f>IF(ISTEXT(VLOOKUP(CONCATENATE($A91,"_",BF$3),'Unit List'!$A$23:$H$3256,2,FALSE)),"X",$BE91)</f>
        <v/>
      </c>
      <c r="BG91" s="122"/>
      <c r="BH91" s="65" t="s">
        <v>0</v>
      </c>
      <c r="BI91" s="143"/>
      <c r="BJ91" s="144"/>
      <c r="BK91" s="144"/>
      <c r="BL91" s="145"/>
      <c r="BM91" s="145"/>
      <c r="BN91" s="54"/>
      <c r="BO91" s="54"/>
      <c r="BP91" s="54"/>
      <c r="BQ91" s="54"/>
      <c r="BR91" s="54"/>
      <c r="BS91" s="54"/>
      <c r="DZ91" s="55"/>
      <c r="EA91" s="55"/>
    </row>
    <row r="92" spans="1:131" ht="12.75" customHeight="1" x14ac:dyDescent="0.2">
      <c r="A92" s="138" t="s">
        <v>1137</v>
      </c>
      <c r="B92" s="181" t="str">
        <f>IF(ISTEXT(VLOOKUP(CONCATENATE($A92,"_",B$3),'Unit List'!$A$23:$H$3256,2,FALSE)),"+","")</f>
        <v/>
      </c>
      <c r="C92" s="119" t="str">
        <f>IF(ISTEXT(VLOOKUP(CONCATENATE($A92,"_",C$3),'Unit List'!$A$23:$H$3256,2,FALSE)),"X",$B92)</f>
        <v/>
      </c>
      <c r="D92" s="120" t="str">
        <f>IF(ISTEXT(VLOOKUP(CONCATENATE($A92,"_",D$3),'Unit List'!$A$23:$H$3256,2,FALSE)),"X",$B92)</f>
        <v/>
      </c>
      <c r="E92" s="120" t="str">
        <f>IF(ISTEXT(VLOOKUP(CONCATENATE($A92,"_",E$3),'Unit List'!$A$23:$H$3256,2,FALSE)),"X",$B92)</f>
        <v/>
      </c>
      <c r="F92" s="120" t="str">
        <f>IF(ISTEXT(VLOOKUP(CONCATENATE($A92,"_",F$3),'Unit List'!$A$23:$H$3256,2,FALSE)),"X",$B92)</f>
        <v/>
      </c>
      <c r="G92" s="120" t="str">
        <f>IF(ISTEXT(VLOOKUP(CONCATENATE($A92,"_",G$3),'Unit List'!$A$23:$H$3256,2,FALSE)),"X",$B92)</f>
        <v/>
      </c>
      <c r="H92" s="120" t="str">
        <f>IF(ISTEXT(VLOOKUP(CONCATENATE($A92,"_",H$3),'Unit List'!$A$23:$H$3256,2,FALSE)),"X",$B92)</f>
        <v/>
      </c>
      <c r="I92" s="122" t="str">
        <f>IF(ISTEXT(VLOOKUP(CONCATENATE($A92,"_",I$3),'Unit List'!$A$23:$H$3256,2,FALSE)),"X",$B92)</f>
        <v/>
      </c>
      <c r="J92" s="172" t="str">
        <f>IF(ISTEXT(VLOOKUP(CONCATENATE($A92,"_",J$3),'Unit List'!$A$23:$H$3256,2,FALSE)),"+","")</f>
        <v/>
      </c>
      <c r="K92" s="120" t="str">
        <f>IF(ISTEXT(VLOOKUP(CONCATENATE($A92,"_",K$3),'Unit List'!$A$23:$H$3256,2,FALSE)),"X",$J92)</f>
        <v/>
      </c>
      <c r="L92" s="75" t="str">
        <f>IF(ISTEXT(VLOOKUP(CONCATENATE($A92,"_",L$3),'Unit List'!$A$23:$H$3256,2,FALSE)),"X",$J92)</f>
        <v/>
      </c>
      <c r="M92" s="172" t="str">
        <f>IF(ISTEXT(VLOOKUP(CONCATENATE($A92,"_",M$3),'Unit List'!$A$23:$H$3256,2,FALSE)),"+","")</f>
        <v/>
      </c>
      <c r="N92" s="120" t="str">
        <f>IF(ISTEXT(VLOOKUP(CONCATENATE($A92,"_",N$3),'Unit List'!$A$23:$H$3256,2,FALSE)),"X",$M92)</f>
        <v/>
      </c>
      <c r="O92" s="122" t="str">
        <f>IF(ISTEXT(VLOOKUP(CONCATENATE($A92,"_",O$3),'Unit List'!$A$23:$H$3256,2,FALSE)),"X",$M92)</f>
        <v/>
      </c>
      <c r="P92" s="172" t="str">
        <f>IF(ISTEXT(VLOOKUP(CONCATENATE($A92,"_",P$3),'Unit List'!$A$23:$H$3256,2,FALSE)),"+","")</f>
        <v/>
      </c>
      <c r="Q92" s="120" t="str">
        <f>IF(ISTEXT(VLOOKUP(CONCATENATE($A92,"_",Q$3),'Unit List'!$A$23:$H$3256,2,FALSE)),"X",$P92)</f>
        <v/>
      </c>
      <c r="R92" s="120" t="str">
        <f>IF(ISTEXT(VLOOKUP(CONCATENATE($A92,"_",R$3),'Unit List'!$A$23:$H$3256,2,FALSE)),"X",$P92)</f>
        <v/>
      </c>
      <c r="S92" s="120" t="str">
        <f>IF(ISTEXT(VLOOKUP(CONCATENATE($A92,"_",S$3),'Unit List'!$A$23:$H$3256,2,FALSE)),"X",$P92)</f>
        <v/>
      </c>
      <c r="T92" s="121" t="str">
        <f>IF(ISTEXT(VLOOKUP(CONCATENATE($A92,"_",T$3),'Unit List'!$A$23:$H$3256,2,FALSE)),"X",$P92)</f>
        <v/>
      </c>
      <c r="U92" s="120" t="str">
        <f>IF(ISTEXT(VLOOKUP(CONCATENATE($A92,"_",U$3),'Unit List'!$A$23:$H$3256,2,FALSE)),"X",$P92)</f>
        <v/>
      </c>
      <c r="V92" s="120" t="str">
        <f>IF(ISTEXT(VLOOKUP(CONCATENATE($A92,"_",V$3),'Unit List'!$A$23:$H$3256,2,FALSE)),"X",$P92)</f>
        <v/>
      </c>
      <c r="W92" s="122" t="str">
        <f>IF(ISTEXT(VLOOKUP(CONCATENATE($A92,"_",W$3),'Unit List'!$A$23:$H$3256,2,FALSE)),"X",$P92)</f>
        <v/>
      </c>
      <c r="X92" s="172" t="str">
        <f>IF(ISTEXT(VLOOKUP(CONCATENATE($A92,"_",X$3),'Unit List'!$A$23:$H$3256,2,FALSE)),"+","")</f>
        <v/>
      </c>
      <c r="Y92" s="120" t="str">
        <f>IF(ISTEXT(VLOOKUP(CONCATENATE($A92,"_",Y$3),'Unit List'!$A$23:$H$3256,2,FALSE)),"X",$X92)</f>
        <v/>
      </c>
      <c r="Z92" s="120" t="str">
        <f>IF(ISTEXT(VLOOKUP(CONCATENATE($A92,"_",Z$3),'Unit List'!$A$23:$H$3256,2,FALSE)),"X",$X92)</f>
        <v/>
      </c>
      <c r="AA92" s="120" t="str">
        <f>IF(ISTEXT(VLOOKUP(CONCATENATE($A92,"_",AA$3),'Unit List'!$A$23:$H$3256,2,FALSE)),"X",$X92)</f>
        <v/>
      </c>
      <c r="AB92" s="120" t="str">
        <f>IF(ISTEXT(VLOOKUP(CONCATENATE($A92,"_",AB$3),'Unit List'!$A$23:$H$3256,2,FALSE)),"X",$X92)</f>
        <v/>
      </c>
      <c r="AC92" s="75" t="str">
        <f>IF(ISTEXT(VLOOKUP(CONCATENATE($A92,"_",AC$3),'Unit List'!$A$23:$H$3256,2,FALSE)),"X",$X92)</f>
        <v/>
      </c>
      <c r="AD92" s="172" t="str">
        <f>IF(ISTEXT(VLOOKUP(CONCATENATE($A92,"_",AD$3),'Unit List'!$A$23:$H$3256,2,FALSE)),"+","")</f>
        <v/>
      </c>
      <c r="AE92" s="120" t="str">
        <f>IF(ISTEXT(VLOOKUP(CONCATENATE($A92,"_",AE$3),'Unit List'!$A$23:$H$3256,2,FALSE)),"X",$AD92)</f>
        <v/>
      </c>
      <c r="AF92" s="120" t="str">
        <f>IF(ISTEXT(VLOOKUP(CONCATENATE($A92,"_",AF$3),'Unit List'!$A$23:$H$3256,2,FALSE)),"X",$AD92)</f>
        <v/>
      </c>
      <c r="AG92" s="172" t="str">
        <f>IF(ISTEXT(VLOOKUP(CONCATENATE($A92,"_",AG$3),'Unit List'!$A$23:$H$3256,2,FALSE)),"+","")</f>
        <v/>
      </c>
      <c r="AH92" s="120" t="str">
        <f>IF(ISTEXT(VLOOKUP(CONCATENATE($A92,"_",AH$3),'Unit List'!$A$23:$H$3256,2,FALSE)),"X",$AG92)</f>
        <v/>
      </c>
      <c r="AI92" s="120" t="str">
        <f>IF(ISTEXT(VLOOKUP(CONCATENATE($A92,"_",AI$3),'Unit List'!$A$23:$H$3256,2,FALSE)),"X",$AG92)</f>
        <v/>
      </c>
      <c r="AJ92" s="122" t="str">
        <f>IF(ISTEXT(VLOOKUP(CONCATENATE($A92,"_",AJ$3),'Unit List'!$A$23:$H$3256,2,FALSE)),"X",$AG92)</f>
        <v/>
      </c>
      <c r="AK92" s="172" t="str">
        <f>IF(ISTEXT(VLOOKUP(CONCATENATE($A92,"_",AK$3),'Unit List'!$A$23:$H$3256,2,FALSE)),"+","")</f>
        <v/>
      </c>
      <c r="AL92" s="121" t="str">
        <f>IF(ISTEXT(VLOOKUP(CONCATENATE($A92,"_",AL$3),'Unit List'!$A$23:$H$3256,2,FALSE)),"X",$AK92)</f>
        <v/>
      </c>
      <c r="AM92" s="122" t="str">
        <f>IF(ISTEXT(VLOOKUP(CONCATENATE($A92,"_",AM$3),'Unit List'!$A$23:$H$3256,2,FALSE)),"X",$AK92)</f>
        <v/>
      </c>
      <c r="AN92" s="125" t="str">
        <f>IF(ISTEXT(VLOOKUP(CONCATENATE($A92,"_",AN$3),'Unit List'!$A$23:$H$3256,2,FALSE)),"+","")</f>
        <v/>
      </c>
      <c r="AO92" s="122" t="str">
        <f>IF(ISTEXT(VLOOKUP(CONCATENATE($A92,"_",AO$3),'Unit List'!$A$23:$H$3256,2,FALSE)),"X",$AN92)</f>
        <v/>
      </c>
      <c r="AP92" s="172" t="str">
        <f>IF(ISTEXT(VLOOKUP(CONCATENATE($A92,"_",AP$3),'Unit List'!$A$23:$H$3256,2,FALSE)),"+","")</f>
        <v/>
      </c>
      <c r="AQ92" s="120" t="str">
        <f>IF(ISTEXT(VLOOKUP(CONCATENATE($A92,"_",AQ$3),'Unit List'!$A$23:$H$3256,2,FALSE)),"X",$AP92)</f>
        <v/>
      </c>
      <c r="AR92" s="120" t="str">
        <f>IF(ISTEXT(VLOOKUP(CONCATENATE($A92,"_",AR$3),'Unit List'!$A$23:$H$3256,2,FALSE)),"X",$AP92)</f>
        <v/>
      </c>
      <c r="AS92" s="120" t="str">
        <f>IF(ISTEXT(VLOOKUP(CONCATENATE($A92,"_",AS$3),'Unit List'!$A$23:$H$3256,2,FALSE)),"X",$AP92)</f>
        <v/>
      </c>
      <c r="AT92" s="122" t="str">
        <f>IF(ISTEXT(VLOOKUP(CONCATENATE($A92,"_",AT$3),'Unit List'!$A$23:$H$3256,2,FALSE)),"X",$AP92)</f>
        <v/>
      </c>
      <c r="AU92" s="124" t="str">
        <f>IF(ISTEXT(VLOOKUP(CONCATENATE($A92,"_",AU$3),'Unit List'!$A$23:$H$3256,2,FALSE)),"+","")</f>
        <v/>
      </c>
      <c r="AV92" s="120" t="str">
        <f>IF(ISTEXT(VLOOKUP(CONCATENATE($A92,"_",AV$3),'Unit List'!$A$23:$H$3256,2,FALSE)),"X",$AU92)</f>
        <v/>
      </c>
      <c r="AW92" s="122" t="str">
        <f>IF(ISTEXT(VLOOKUP(CONCATENATE($A92,"_",AW$3),'Unit List'!$A$23:$H$3256,2,FALSE)),"X",$AU92)</f>
        <v/>
      </c>
      <c r="AX92" s="172" t="str">
        <f>IF(ISTEXT(VLOOKUP(CONCATENATE($A92,"_",AX$3),'Unit List'!$A$23:$H$3256,2,FALSE)),"+","")</f>
        <v/>
      </c>
      <c r="AY92" s="120" t="str">
        <f>IF(ISTEXT(VLOOKUP(CONCATENATE($A92,"_",AY$3),'Unit List'!$A$23:$H$3256,2,FALSE)),"X",$AX92)</f>
        <v/>
      </c>
      <c r="AZ92" s="122" t="str">
        <f>IF(ISTEXT(VLOOKUP(CONCATENATE($A92,"_",AZ$3),'Unit List'!$A$23:$H$3256,2,FALSE)),"X",$AX92)</f>
        <v/>
      </c>
      <c r="BA92" s="182" t="str">
        <f>IF(ISTEXT(VLOOKUP(CONCATENATE($A92,"_",BA$3),'Unit List'!$A$23:$H$3256,2,FALSE)),"+","")</f>
        <v/>
      </c>
      <c r="BB92" s="120" t="str">
        <f>IF(ISTEXT(VLOOKUP(CONCATENATE($A92,"_",BB$3),'Unit List'!$A$23:$H$3256,2,FALSE)),"X",$BA92)</f>
        <v/>
      </c>
      <c r="BC92" s="120" t="str">
        <f>IF(ISTEXT(VLOOKUP(CONCATENATE($A92,"_",BC$3),'Unit List'!$A$23:$H$3256,2,FALSE)),"X",$BA92)</f>
        <v/>
      </c>
      <c r="BD92" s="122" t="str">
        <f>IF(ISTEXT(VLOOKUP(CONCATENATE($A92,"_",BD$3),'Unit List'!$A$23:$H$3256,2,FALSE)),"X",$BA92)</f>
        <v/>
      </c>
      <c r="BE92" s="125" t="str">
        <f>IF(ISTEXT(VLOOKUP(CONCATENATE($A92,"_",BE$3),'Unit List'!$A$23:$H$3256,2,FALSE)),"+","")</f>
        <v/>
      </c>
      <c r="BF92" s="75" t="str">
        <f>IF(ISTEXT(VLOOKUP(CONCATENATE($A92,"_",BF$3),'Unit List'!$A$23:$H$3256,2,FALSE)),"X",$BE92)</f>
        <v/>
      </c>
      <c r="BG92" s="122"/>
      <c r="BH92" s="65" t="s">
        <v>0</v>
      </c>
      <c r="BI92" s="143"/>
      <c r="BJ92" s="144"/>
      <c r="BK92" s="144"/>
      <c r="BL92" s="145"/>
      <c r="BM92" s="145"/>
      <c r="BN92" s="54"/>
      <c r="BO92" s="54"/>
      <c r="BP92" s="54"/>
      <c r="BQ92" s="54"/>
      <c r="BR92" s="54"/>
      <c r="BS92" s="54"/>
      <c r="DZ92" s="55"/>
      <c r="EA92" s="55"/>
    </row>
    <row r="93" spans="1:131" ht="12.75" customHeight="1" x14ac:dyDescent="0.2">
      <c r="A93" s="138" t="s">
        <v>1138</v>
      </c>
      <c r="B93" s="181" t="str">
        <f>IF(ISTEXT(VLOOKUP(CONCATENATE($A93,"_",B$3),'Unit List'!$A$23:$H$3256,2,FALSE)),"+","")</f>
        <v/>
      </c>
      <c r="C93" s="119" t="str">
        <f>IF(ISTEXT(VLOOKUP(CONCATENATE($A93,"_",C$3),'Unit List'!$A$23:$H$3256,2,FALSE)),"X",$B93)</f>
        <v/>
      </c>
      <c r="D93" s="120" t="str">
        <f>IF(ISTEXT(VLOOKUP(CONCATENATE($A93,"_",D$3),'Unit List'!$A$23:$H$3256,2,FALSE)),"X",$B93)</f>
        <v/>
      </c>
      <c r="E93" s="120" t="str">
        <f>IF(ISTEXT(VLOOKUP(CONCATENATE($A93,"_",E$3),'Unit List'!$A$23:$H$3256,2,FALSE)),"X",$B93)</f>
        <v/>
      </c>
      <c r="F93" s="120" t="str">
        <f>IF(ISTEXT(VLOOKUP(CONCATENATE($A93,"_",F$3),'Unit List'!$A$23:$H$3256,2,FALSE)),"X",$B93)</f>
        <v/>
      </c>
      <c r="G93" s="120" t="str">
        <f>IF(ISTEXT(VLOOKUP(CONCATENATE($A93,"_",G$3),'Unit List'!$A$23:$H$3256,2,FALSE)),"X",$B93)</f>
        <v/>
      </c>
      <c r="H93" s="120" t="str">
        <f>IF(ISTEXT(VLOOKUP(CONCATENATE($A93,"_",H$3),'Unit List'!$A$23:$H$3256,2,FALSE)),"X",$B93)</f>
        <v/>
      </c>
      <c r="I93" s="122" t="str">
        <f>IF(ISTEXT(VLOOKUP(CONCATENATE($A93,"_",I$3),'Unit List'!$A$23:$H$3256,2,FALSE)),"X",$B93)</f>
        <v/>
      </c>
      <c r="J93" s="172" t="str">
        <f>IF(ISTEXT(VLOOKUP(CONCATENATE($A93,"_",J$3),'Unit List'!$A$23:$H$3256,2,FALSE)),"+","")</f>
        <v/>
      </c>
      <c r="K93" s="120" t="str">
        <f>IF(ISTEXT(VLOOKUP(CONCATENATE($A93,"_",K$3),'Unit List'!$A$23:$H$3256,2,FALSE)),"X",$J93)</f>
        <v/>
      </c>
      <c r="L93" s="75" t="str">
        <f>IF(ISTEXT(VLOOKUP(CONCATENATE($A93,"_",L$3),'Unit List'!$A$23:$H$3256,2,FALSE)),"X",$J93)</f>
        <v/>
      </c>
      <c r="M93" s="172" t="str">
        <f>IF(ISTEXT(VLOOKUP(CONCATENATE($A93,"_",M$3),'Unit List'!$A$23:$H$3256,2,FALSE)),"+","")</f>
        <v/>
      </c>
      <c r="N93" s="120" t="str">
        <f>IF(ISTEXT(VLOOKUP(CONCATENATE($A93,"_",N$3),'Unit List'!$A$23:$H$3256,2,FALSE)),"X",$M93)</f>
        <v/>
      </c>
      <c r="O93" s="122" t="str">
        <f>IF(ISTEXT(VLOOKUP(CONCATENATE($A93,"_",O$3),'Unit List'!$A$23:$H$3256,2,FALSE)),"X",$M93)</f>
        <v/>
      </c>
      <c r="P93" s="172" t="str">
        <f>IF(ISTEXT(VLOOKUP(CONCATENATE($A93,"_",P$3),'Unit List'!$A$23:$H$3256,2,FALSE)),"+","")</f>
        <v/>
      </c>
      <c r="Q93" s="120" t="str">
        <f>IF(ISTEXT(VLOOKUP(CONCATENATE($A93,"_",Q$3),'Unit List'!$A$23:$H$3256,2,FALSE)),"X",$P93)</f>
        <v/>
      </c>
      <c r="R93" s="120" t="str">
        <f>IF(ISTEXT(VLOOKUP(CONCATENATE($A93,"_",R$3),'Unit List'!$A$23:$H$3256,2,FALSE)),"X",$P93)</f>
        <v/>
      </c>
      <c r="S93" s="120" t="str">
        <f>IF(ISTEXT(VLOOKUP(CONCATENATE($A93,"_",S$3),'Unit List'!$A$23:$H$3256,2,FALSE)),"X",$P93)</f>
        <v/>
      </c>
      <c r="T93" s="121" t="str">
        <f>IF(ISTEXT(VLOOKUP(CONCATENATE($A93,"_",T$3),'Unit List'!$A$23:$H$3256,2,FALSE)),"X",$P93)</f>
        <v/>
      </c>
      <c r="U93" s="120" t="str">
        <f>IF(ISTEXT(VLOOKUP(CONCATENATE($A93,"_",U$3),'Unit List'!$A$23:$H$3256,2,FALSE)),"X",$P93)</f>
        <v/>
      </c>
      <c r="V93" s="120" t="str">
        <f>IF(ISTEXT(VLOOKUP(CONCATENATE($A93,"_",V$3),'Unit List'!$A$23:$H$3256,2,FALSE)),"X",$P93)</f>
        <v/>
      </c>
      <c r="W93" s="122" t="str">
        <f>IF(ISTEXT(VLOOKUP(CONCATENATE($A93,"_",W$3),'Unit List'!$A$23:$H$3256,2,FALSE)),"X",$P93)</f>
        <v/>
      </c>
      <c r="X93" s="172" t="str">
        <f>IF(ISTEXT(VLOOKUP(CONCATENATE($A93,"_",X$3),'Unit List'!$A$23:$H$3256,2,FALSE)),"+","")</f>
        <v/>
      </c>
      <c r="Y93" s="120" t="str">
        <f>IF(ISTEXT(VLOOKUP(CONCATENATE($A93,"_",Y$3),'Unit List'!$A$23:$H$3256,2,FALSE)),"X",$X93)</f>
        <v/>
      </c>
      <c r="Z93" s="120" t="str">
        <f>IF(ISTEXT(VLOOKUP(CONCATENATE($A93,"_",Z$3),'Unit List'!$A$23:$H$3256,2,FALSE)),"X",$X93)</f>
        <v/>
      </c>
      <c r="AA93" s="120" t="str">
        <f>IF(ISTEXT(VLOOKUP(CONCATENATE($A93,"_",AA$3),'Unit List'!$A$23:$H$3256,2,FALSE)),"X",$X93)</f>
        <v/>
      </c>
      <c r="AB93" s="120" t="str">
        <f>IF(ISTEXT(VLOOKUP(CONCATENATE($A93,"_",AB$3),'Unit List'!$A$23:$H$3256,2,FALSE)),"X",$X93)</f>
        <v/>
      </c>
      <c r="AC93" s="75" t="str">
        <f>IF(ISTEXT(VLOOKUP(CONCATENATE($A93,"_",AC$3),'Unit List'!$A$23:$H$3256,2,FALSE)),"X",$X93)</f>
        <v/>
      </c>
      <c r="AD93" s="172" t="str">
        <f>IF(ISTEXT(VLOOKUP(CONCATENATE($A93,"_",AD$3),'Unit List'!$A$23:$H$3256,2,FALSE)),"+","")</f>
        <v/>
      </c>
      <c r="AE93" s="120" t="str">
        <f>IF(ISTEXT(VLOOKUP(CONCATENATE($A93,"_",AE$3),'Unit List'!$A$23:$H$3256,2,FALSE)),"X",$AD93)</f>
        <v/>
      </c>
      <c r="AF93" s="120" t="str">
        <f>IF(ISTEXT(VLOOKUP(CONCATENATE($A93,"_",AF$3),'Unit List'!$A$23:$H$3256,2,FALSE)),"X",$AD93)</f>
        <v/>
      </c>
      <c r="AG93" s="172" t="str">
        <f>IF(ISTEXT(VLOOKUP(CONCATENATE($A93,"_",AG$3),'Unit List'!$A$23:$H$3256,2,FALSE)),"+","")</f>
        <v/>
      </c>
      <c r="AH93" s="120" t="str">
        <f>IF(ISTEXT(VLOOKUP(CONCATENATE($A93,"_",AH$3),'Unit List'!$A$23:$H$3256,2,FALSE)),"X",$AG93)</f>
        <v/>
      </c>
      <c r="AI93" s="120" t="str">
        <f>IF(ISTEXT(VLOOKUP(CONCATENATE($A93,"_",AI$3),'Unit List'!$A$23:$H$3256,2,FALSE)),"X",$AG93)</f>
        <v/>
      </c>
      <c r="AJ93" s="122" t="str">
        <f>IF(ISTEXT(VLOOKUP(CONCATENATE($A93,"_",AJ$3),'Unit List'!$A$23:$H$3256,2,FALSE)),"X",$AG93)</f>
        <v/>
      </c>
      <c r="AK93" s="172" t="str">
        <f>IF(ISTEXT(VLOOKUP(CONCATENATE($A93,"_",AK$3),'Unit List'!$A$23:$H$3256,2,FALSE)),"+","")</f>
        <v/>
      </c>
      <c r="AL93" s="121" t="str">
        <f>IF(ISTEXT(VLOOKUP(CONCATENATE($A93,"_",AL$3),'Unit List'!$A$23:$H$3256,2,FALSE)),"X",$AK93)</f>
        <v/>
      </c>
      <c r="AM93" s="122" t="str">
        <f>IF(ISTEXT(VLOOKUP(CONCATENATE($A93,"_",AM$3),'Unit List'!$A$23:$H$3256,2,FALSE)),"X",$AK93)</f>
        <v/>
      </c>
      <c r="AN93" s="125" t="str">
        <f>IF(ISTEXT(VLOOKUP(CONCATENATE($A93,"_",AN$3),'Unit List'!$A$23:$H$3256,2,FALSE)),"+","")</f>
        <v/>
      </c>
      <c r="AO93" s="122" t="str">
        <f>IF(ISTEXT(VLOOKUP(CONCATENATE($A93,"_",AO$3),'Unit List'!$A$23:$H$3256,2,FALSE)),"X",$AN93)</f>
        <v/>
      </c>
      <c r="AP93" s="172" t="str">
        <f>IF(ISTEXT(VLOOKUP(CONCATENATE($A93,"_",AP$3),'Unit List'!$A$23:$H$3256,2,FALSE)),"+","")</f>
        <v/>
      </c>
      <c r="AQ93" s="120" t="str">
        <f>IF(ISTEXT(VLOOKUP(CONCATENATE($A93,"_",AQ$3),'Unit List'!$A$23:$H$3256,2,FALSE)),"X",$AP93)</f>
        <v/>
      </c>
      <c r="AR93" s="120" t="str">
        <f>IF(ISTEXT(VLOOKUP(CONCATENATE($A93,"_",AR$3),'Unit List'!$A$23:$H$3256,2,FALSE)),"X",$AP93)</f>
        <v/>
      </c>
      <c r="AS93" s="120" t="str">
        <f>IF(ISTEXT(VLOOKUP(CONCATENATE($A93,"_",AS$3),'Unit List'!$A$23:$H$3256,2,FALSE)),"X",$AP93)</f>
        <v/>
      </c>
      <c r="AT93" s="122" t="str">
        <f>IF(ISTEXT(VLOOKUP(CONCATENATE($A93,"_",AT$3),'Unit List'!$A$23:$H$3256,2,FALSE)),"X",$AP93)</f>
        <v/>
      </c>
      <c r="AU93" s="124" t="str">
        <f>IF(ISTEXT(VLOOKUP(CONCATENATE($A93,"_",AU$3),'Unit List'!$A$23:$H$3256,2,FALSE)),"+","")</f>
        <v/>
      </c>
      <c r="AV93" s="120" t="str">
        <f>IF(ISTEXT(VLOOKUP(CONCATENATE($A93,"_",AV$3),'Unit List'!$A$23:$H$3256,2,FALSE)),"X",$AU93)</f>
        <v/>
      </c>
      <c r="AW93" s="122" t="str">
        <f>IF(ISTEXT(VLOOKUP(CONCATENATE($A93,"_",AW$3),'Unit List'!$A$23:$H$3256,2,FALSE)),"X",$AU93)</f>
        <v/>
      </c>
      <c r="AX93" s="172" t="str">
        <f>IF(ISTEXT(VLOOKUP(CONCATENATE($A93,"_",AX$3),'Unit List'!$A$23:$H$3256,2,FALSE)),"+","")</f>
        <v/>
      </c>
      <c r="AY93" s="120" t="str">
        <f>IF(ISTEXT(VLOOKUP(CONCATENATE($A93,"_",AY$3),'Unit List'!$A$23:$H$3256,2,FALSE)),"X",$AX93)</f>
        <v/>
      </c>
      <c r="AZ93" s="122" t="str">
        <f>IF(ISTEXT(VLOOKUP(CONCATENATE($A93,"_",AZ$3),'Unit List'!$A$23:$H$3256,2,FALSE)),"X",$AX93)</f>
        <v/>
      </c>
      <c r="BA93" s="182" t="str">
        <f>IF(ISTEXT(VLOOKUP(CONCATENATE($A93,"_",BA$3),'Unit List'!$A$23:$H$3256,2,FALSE)),"+","")</f>
        <v/>
      </c>
      <c r="BB93" s="120" t="str">
        <f>IF(ISTEXT(VLOOKUP(CONCATENATE($A93,"_",BB$3),'Unit List'!$A$23:$H$3256,2,FALSE)),"X",$BA93)</f>
        <v/>
      </c>
      <c r="BC93" s="120" t="str">
        <f>IF(ISTEXT(VLOOKUP(CONCATENATE($A93,"_",BC$3),'Unit List'!$A$23:$H$3256,2,FALSE)),"X",$BA93)</f>
        <v/>
      </c>
      <c r="BD93" s="122" t="str">
        <f>IF(ISTEXT(VLOOKUP(CONCATENATE($A93,"_",BD$3),'Unit List'!$A$23:$H$3256,2,FALSE)),"X",$BA93)</f>
        <v/>
      </c>
      <c r="BE93" s="125" t="str">
        <f>IF(ISTEXT(VLOOKUP(CONCATENATE($A93,"_",BE$3),'Unit List'!$A$23:$H$3256,2,FALSE)),"+","")</f>
        <v/>
      </c>
      <c r="BF93" s="75" t="str">
        <f>IF(ISTEXT(VLOOKUP(CONCATENATE($A93,"_",BF$3),'Unit List'!$A$23:$H$3256,2,FALSE)),"X",$BE93)</f>
        <v/>
      </c>
      <c r="BG93" s="122"/>
      <c r="BH93" s="65" t="s">
        <v>0</v>
      </c>
      <c r="BI93" s="143"/>
      <c r="BJ93" s="144"/>
      <c r="BK93" s="144"/>
      <c r="BL93" s="145"/>
      <c r="BM93" s="145"/>
      <c r="BN93" s="54"/>
      <c r="BO93" s="54"/>
      <c r="BP93" s="54"/>
      <c r="BQ93" s="54"/>
      <c r="BR93" s="54"/>
      <c r="BS93" s="54"/>
      <c r="DZ93" s="55"/>
      <c r="EA93" s="55"/>
    </row>
    <row r="94" spans="1:131" ht="12.75" customHeight="1" x14ac:dyDescent="0.2">
      <c r="A94" s="138" t="s">
        <v>1139</v>
      </c>
      <c r="B94" s="181" t="str">
        <f>IF(ISTEXT(VLOOKUP(CONCATENATE($A94,"_",B$3),'Unit List'!$A$23:$H$3256,2,FALSE)),"+","")</f>
        <v/>
      </c>
      <c r="C94" s="119" t="str">
        <f>IF(ISTEXT(VLOOKUP(CONCATENATE($A94,"_",C$3),'Unit List'!$A$23:$H$3256,2,FALSE)),"X",$B94)</f>
        <v/>
      </c>
      <c r="D94" s="120" t="str">
        <f>IF(ISTEXT(VLOOKUP(CONCATENATE($A94,"_",D$3),'Unit List'!$A$23:$H$3256,2,FALSE)),"X",$B94)</f>
        <v/>
      </c>
      <c r="E94" s="120" t="str">
        <f>IF(ISTEXT(VLOOKUP(CONCATENATE($A94,"_",E$3),'Unit List'!$A$23:$H$3256,2,FALSE)),"X",$B94)</f>
        <v/>
      </c>
      <c r="F94" s="120" t="str">
        <f>IF(ISTEXT(VLOOKUP(CONCATENATE($A94,"_",F$3),'Unit List'!$A$23:$H$3256,2,FALSE)),"X",$B94)</f>
        <v/>
      </c>
      <c r="G94" s="120" t="str">
        <f>IF(ISTEXT(VLOOKUP(CONCATENATE($A94,"_",G$3),'Unit List'!$A$23:$H$3256,2,FALSE)),"X",$B94)</f>
        <v/>
      </c>
      <c r="H94" s="120" t="str">
        <f>IF(ISTEXT(VLOOKUP(CONCATENATE($A94,"_",H$3),'Unit List'!$A$23:$H$3256,2,FALSE)),"X",$B94)</f>
        <v/>
      </c>
      <c r="I94" s="122" t="str">
        <f>IF(ISTEXT(VLOOKUP(CONCATENATE($A94,"_",I$3),'Unit List'!$A$23:$H$3256,2,FALSE)),"X",$B94)</f>
        <v/>
      </c>
      <c r="J94" s="172" t="str">
        <f>IF(ISTEXT(VLOOKUP(CONCATENATE($A94,"_",J$3),'Unit List'!$A$23:$H$3256,2,FALSE)),"+","")</f>
        <v/>
      </c>
      <c r="K94" s="120" t="str">
        <f>IF(ISTEXT(VLOOKUP(CONCATENATE($A94,"_",K$3),'Unit List'!$A$23:$H$3256,2,FALSE)),"X",$J94)</f>
        <v/>
      </c>
      <c r="L94" s="75" t="str">
        <f>IF(ISTEXT(VLOOKUP(CONCATENATE($A94,"_",L$3),'Unit List'!$A$23:$H$3256,2,FALSE)),"X",$J94)</f>
        <v/>
      </c>
      <c r="M94" s="172" t="str">
        <f>IF(ISTEXT(VLOOKUP(CONCATENATE($A94,"_",M$3),'Unit List'!$A$23:$H$3256,2,FALSE)),"+","")</f>
        <v/>
      </c>
      <c r="N94" s="120" t="str">
        <f>IF(ISTEXT(VLOOKUP(CONCATENATE($A94,"_",N$3),'Unit List'!$A$23:$H$3256,2,FALSE)),"X",$M94)</f>
        <v/>
      </c>
      <c r="O94" s="122" t="str">
        <f>IF(ISTEXT(VLOOKUP(CONCATENATE($A94,"_",O$3),'Unit List'!$A$23:$H$3256,2,FALSE)),"X",$M94)</f>
        <v/>
      </c>
      <c r="P94" s="172" t="str">
        <f>IF(ISTEXT(VLOOKUP(CONCATENATE($A94,"_",P$3),'Unit List'!$A$23:$H$3256,2,FALSE)),"+","")</f>
        <v/>
      </c>
      <c r="Q94" s="120" t="str">
        <f>IF(ISTEXT(VLOOKUP(CONCATENATE($A94,"_",Q$3),'Unit List'!$A$23:$H$3256,2,FALSE)),"X",$P94)</f>
        <v/>
      </c>
      <c r="R94" s="120" t="str">
        <f>IF(ISTEXT(VLOOKUP(CONCATENATE($A94,"_",R$3),'Unit List'!$A$23:$H$3256,2,FALSE)),"X",$P94)</f>
        <v/>
      </c>
      <c r="S94" s="120" t="str">
        <f>IF(ISTEXT(VLOOKUP(CONCATENATE($A94,"_",S$3),'Unit List'!$A$23:$H$3256,2,FALSE)),"X",$P94)</f>
        <v/>
      </c>
      <c r="T94" s="121" t="str">
        <f>IF(ISTEXT(VLOOKUP(CONCATENATE($A94,"_",T$3),'Unit List'!$A$23:$H$3256,2,FALSE)),"X",$P94)</f>
        <v/>
      </c>
      <c r="U94" s="120" t="str">
        <f>IF(ISTEXT(VLOOKUP(CONCATENATE($A94,"_",U$3),'Unit List'!$A$23:$H$3256,2,FALSE)),"X",$P94)</f>
        <v/>
      </c>
      <c r="V94" s="120" t="str">
        <f>IF(ISTEXT(VLOOKUP(CONCATENATE($A94,"_",V$3),'Unit List'!$A$23:$H$3256,2,FALSE)),"X",$P94)</f>
        <v/>
      </c>
      <c r="W94" s="122" t="str">
        <f>IF(ISTEXT(VLOOKUP(CONCATENATE($A94,"_",W$3),'Unit List'!$A$23:$H$3256,2,FALSE)),"X",$P94)</f>
        <v/>
      </c>
      <c r="X94" s="172" t="str">
        <f>IF(ISTEXT(VLOOKUP(CONCATENATE($A94,"_",X$3),'Unit List'!$A$23:$H$3256,2,FALSE)),"+","")</f>
        <v/>
      </c>
      <c r="Y94" s="120" t="str">
        <f>IF(ISTEXT(VLOOKUP(CONCATENATE($A94,"_",Y$3),'Unit List'!$A$23:$H$3256,2,FALSE)),"X",$X94)</f>
        <v/>
      </c>
      <c r="Z94" s="120" t="str">
        <f>IF(ISTEXT(VLOOKUP(CONCATENATE($A94,"_",Z$3),'Unit List'!$A$23:$H$3256,2,FALSE)),"X",$X94)</f>
        <v/>
      </c>
      <c r="AA94" s="120" t="str">
        <f>IF(ISTEXT(VLOOKUP(CONCATENATE($A94,"_",AA$3),'Unit List'!$A$23:$H$3256,2,FALSE)),"X",$X94)</f>
        <v/>
      </c>
      <c r="AB94" s="120" t="str">
        <f>IF(ISTEXT(VLOOKUP(CONCATENATE($A94,"_",AB$3),'Unit List'!$A$23:$H$3256,2,FALSE)),"X",$X94)</f>
        <v/>
      </c>
      <c r="AC94" s="75" t="str">
        <f>IF(ISTEXT(VLOOKUP(CONCATENATE($A94,"_",AC$3),'Unit List'!$A$23:$H$3256,2,FALSE)),"X",$X94)</f>
        <v/>
      </c>
      <c r="AD94" s="172" t="str">
        <f>IF(ISTEXT(VLOOKUP(CONCATENATE($A94,"_",AD$3),'Unit List'!$A$23:$H$3256,2,FALSE)),"+","")</f>
        <v/>
      </c>
      <c r="AE94" s="120" t="str">
        <f>IF(ISTEXT(VLOOKUP(CONCATENATE($A94,"_",AE$3),'Unit List'!$A$23:$H$3256,2,FALSE)),"X",$AD94)</f>
        <v/>
      </c>
      <c r="AF94" s="120" t="str">
        <f>IF(ISTEXT(VLOOKUP(CONCATENATE($A94,"_",AF$3),'Unit List'!$A$23:$H$3256,2,FALSE)),"X",$AD94)</f>
        <v/>
      </c>
      <c r="AG94" s="172" t="str">
        <f>IF(ISTEXT(VLOOKUP(CONCATENATE($A94,"_",AG$3),'Unit List'!$A$23:$H$3256,2,FALSE)),"+","")</f>
        <v/>
      </c>
      <c r="AH94" s="120" t="str">
        <f>IF(ISTEXT(VLOOKUP(CONCATENATE($A94,"_",AH$3),'Unit List'!$A$23:$H$3256,2,FALSE)),"X",$AG94)</f>
        <v/>
      </c>
      <c r="AI94" s="120" t="str">
        <f>IF(ISTEXT(VLOOKUP(CONCATENATE($A94,"_",AI$3),'Unit List'!$A$23:$H$3256,2,FALSE)),"X",$AG94)</f>
        <v/>
      </c>
      <c r="AJ94" s="122" t="str">
        <f>IF(ISTEXT(VLOOKUP(CONCATENATE($A94,"_",AJ$3),'Unit List'!$A$23:$H$3256,2,FALSE)),"X",$AG94)</f>
        <v/>
      </c>
      <c r="AK94" s="172" t="str">
        <f>IF(ISTEXT(VLOOKUP(CONCATENATE($A94,"_",AK$3),'Unit List'!$A$23:$H$3256,2,FALSE)),"+","")</f>
        <v/>
      </c>
      <c r="AL94" s="121" t="str">
        <f>IF(ISTEXT(VLOOKUP(CONCATENATE($A94,"_",AL$3),'Unit List'!$A$23:$H$3256,2,FALSE)),"X",$AK94)</f>
        <v/>
      </c>
      <c r="AM94" s="122" t="str">
        <f>IF(ISTEXT(VLOOKUP(CONCATENATE($A94,"_",AM$3),'Unit List'!$A$23:$H$3256,2,FALSE)),"X",$AK94)</f>
        <v/>
      </c>
      <c r="AN94" s="125" t="str">
        <f>IF(ISTEXT(VLOOKUP(CONCATENATE($A94,"_",AN$3),'Unit List'!$A$23:$H$3256,2,FALSE)),"+","")</f>
        <v/>
      </c>
      <c r="AO94" s="122" t="str">
        <f>IF(ISTEXT(VLOOKUP(CONCATENATE($A94,"_",AO$3),'Unit List'!$A$23:$H$3256,2,FALSE)),"X",$AN94)</f>
        <v/>
      </c>
      <c r="AP94" s="172" t="str">
        <f>IF(ISTEXT(VLOOKUP(CONCATENATE($A94,"_",AP$3),'Unit List'!$A$23:$H$3256,2,FALSE)),"+","")</f>
        <v/>
      </c>
      <c r="AQ94" s="120" t="str">
        <f>IF(ISTEXT(VLOOKUP(CONCATENATE($A94,"_",AQ$3),'Unit List'!$A$23:$H$3256,2,FALSE)),"X",$AP94)</f>
        <v/>
      </c>
      <c r="AR94" s="120" t="str">
        <f>IF(ISTEXT(VLOOKUP(CONCATENATE($A94,"_",AR$3),'Unit List'!$A$23:$H$3256,2,FALSE)),"X",$AP94)</f>
        <v/>
      </c>
      <c r="AS94" s="120" t="str">
        <f>IF(ISTEXT(VLOOKUP(CONCATENATE($A94,"_",AS$3),'Unit List'!$A$23:$H$3256,2,FALSE)),"X",$AP94)</f>
        <v/>
      </c>
      <c r="AT94" s="122" t="str">
        <f>IF(ISTEXT(VLOOKUP(CONCATENATE($A94,"_",AT$3),'Unit List'!$A$23:$H$3256,2,FALSE)),"X",$AP94)</f>
        <v/>
      </c>
      <c r="AU94" s="124" t="str">
        <f>IF(ISTEXT(VLOOKUP(CONCATENATE($A94,"_",AU$3),'Unit List'!$A$23:$H$3256,2,FALSE)),"+","")</f>
        <v/>
      </c>
      <c r="AV94" s="120" t="str">
        <f>IF(ISTEXT(VLOOKUP(CONCATENATE($A94,"_",AV$3),'Unit List'!$A$23:$H$3256,2,FALSE)),"X",$AU94)</f>
        <v/>
      </c>
      <c r="AW94" s="122" t="str">
        <f>IF(ISTEXT(VLOOKUP(CONCATENATE($A94,"_",AW$3),'Unit List'!$A$23:$H$3256,2,FALSE)),"X",$AU94)</f>
        <v/>
      </c>
      <c r="AX94" s="172" t="str">
        <f>IF(ISTEXT(VLOOKUP(CONCATENATE($A94,"_",AX$3),'Unit List'!$A$23:$H$3256,2,FALSE)),"+","")</f>
        <v/>
      </c>
      <c r="AY94" s="120" t="str">
        <f>IF(ISTEXT(VLOOKUP(CONCATENATE($A94,"_",AY$3),'Unit List'!$A$23:$H$3256,2,FALSE)),"X",$AX94)</f>
        <v/>
      </c>
      <c r="AZ94" s="122" t="str">
        <f>IF(ISTEXT(VLOOKUP(CONCATENATE($A94,"_",AZ$3),'Unit List'!$A$23:$H$3256,2,FALSE)),"X",$AX94)</f>
        <v/>
      </c>
      <c r="BA94" s="182" t="str">
        <f>IF(ISTEXT(VLOOKUP(CONCATENATE($A94,"_",BA$3),'Unit List'!$A$23:$H$3256,2,FALSE)),"+","")</f>
        <v/>
      </c>
      <c r="BB94" s="120" t="str">
        <f>IF(ISTEXT(VLOOKUP(CONCATENATE($A94,"_",BB$3),'Unit List'!$A$23:$H$3256,2,FALSE)),"X",$BA94)</f>
        <v/>
      </c>
      <c r="BC94" s="120" t="str">
        <f>IF(ISTEXT(VLOOKUP(CONCATENATE($A94,"_",BC$3),'Unit List'!$A$23:$H$3256,2,FALSE)),"X",$BA94)</f>
        <v/>
      </c>
      <c r="BD94" s="122" t="str">
        <f>IF(ISTEXT(VLOOKUP(CONCATENATE($A94,"_",BD$3),'Unit List'!$A$23:$H$3256,2,FALSE)),"X",$BA94)</f>
        <v/>
      </c>
      <c r="BE94" s="125" t="str">
        <f>IF(ISTEXT(VLOOKUP(CONCATENATE($A94,"_",BE$3),'Unit List'!$A$23:$H$3256,2,FALSE)),"+","")</f>
        <v/>
      </c>
      <c r="BF94" s="75" t="str">
        <f>IF(ISTEXT(VLOOKUP(CONCATENATE($A94,"_",BF$3),'Unit List'!$A$23:$H$3256,2,FALSE)),"X",$BE94)</f>
        <v/>
      </c>
      <c r="BG94" s="122"/>
      <c r="BH94" s="65" t="s">
        <v>0</v>
      </c>
      <c r="BI94" s="143"/>
      <c r="BJ94" s="144"/>
      <c r="BK94" s="144"/>
      <c r="BL94" s="145"/>
      <c r="BM94" s="145"/>
      <c r="BN94" s="54"/>
      <c r="BO94" s="54"/>
      <c r="BP94" s="54"/>
      <c r="BQ94" s="54"/>
      <c r="BR94" s="54"/>
      <c r="BS94" s="54"/>
      <c r="DZ94" s="55"/>
      <c r="EA94" s="55"/>
    </row>
    <row r="95" spans="1:131" ht="12.75" customHeight="1" x14ac:dyDescent="0.2">
      <c r="A95" s="138" t="s">
        <v>1130</v>
      </c>
      <c r="B95" s="181" t="str">
        <f>IF(ISTEXT(VLOOKUP(CONCATENATE($A95,"_",B$3),'Unit List'!$A$23:$H$3256,2,FALSE)),"+","")</f>
        <v/>
      </c>
      <c r="C95" s="119" t="str">
        <f>IF(ISTEXT(VLOOKUP(CONCATENATE($A95,"_",C$3),'Unit List'!$A$23:$H$3256,2,FALSE)),"X",$B95)</f>
        <v/>
      </c>
      <c r="D95" s="120" t="str">
        <f>IF(ISTEXT(VLOOKUP(CONCATENATE($A95,"_",D$3),'Unit List'!$A$23:$H$3256,2,FALSE)),"X",$B95)</f>
        <v/>
      </c>
      <c r="E95" s="120" t="str">
        <f>IF(ISTEXT(VLOOKUP(CONCATENATE($A95,"_",E$3),'Unit List'!$A$23:$H$3256,2,FALSE)),"X",$B95)</f>
        <v/>
      </c>
      <c r="F95" s="120" t="str">
        <f>IF(ISTEXT(VLOOKUP(CONCATENATE($A95,"_",F$3),'Unit List'!$A$23:$H$3256,2,FALSE)),"X",$B95)</f>
        <v/>
      </c>
      <c r="G95" s="120" t="str">
        <f>IF(ISTEXT(VLOOKUP(CONCATENATE($A95,"_",G$3),'Unit List'!$A$23:$H$3256,2,FALSE)),"X",$B95)</f>
        <v/>
      </c>
      <c r="H95" s="120" t="str">
        <f>IF(ISTEXT(VLOOKUP(CONCATENATE($A95,"_",H$3),'Unit List'!$A$23:$H$3256,2,FALSE)),"X",$B95)</f>
        <v/>
      </c>
      <c r="I95" s="122" t="str">
        <f>IF(ISTEXT(VLOOKUP(CONCATENATE($A95,"_",I$3),'Unit List'!$A$23:$H$3256,2,FALSE)),"X",$B95)</f>
        <v/>
      </c>
      <c r="J95" s="172" t="str">
        <f>IF(ISTEXT(VLOOKUP(CONCATENATE($A95,"_",J$3),'Unit List'!$A$23:$H$3256,2,FALSE)),"+","")</f>
        <v/>
      </c>
      <c r="K95" s="120" t="str">
        <f>IF(ISTEXT(VLOOKUP(CONCATENATE($A95,"_",K$3),'Unit List'!$A$23:$H$3256,2,FALSE)),"X",$J95)</f>
        <v/>
      </c>
      <c r="L95" s="75" t="str">
        <f>IF(ISTEXT(VLOOKUP(CONCATENATE($A95,"_",L$3),'Unit List'!$A$23:$H$3256,2,FALSE)),"X",$J95)</f>
        <v/>
      </c>
      <c r="M95" s="172" t="str">
        <f>IF(ISTEXT(VLOOKUP(CONCATENATE($A95,"_",M$3),'Unit List'!$A$23:$H$3256,2,FALSE)),"+","")</f>
        <v/>
      </c>
      <c r="N95" s="120" t="str">
        <f>IF(ISTEXT(VLOOKUP(CONCATENATE($A95,"_",N$3),'Unit List'!$A$23:$H$3256,2,FALSE)),"X",$M95)</f>
        <v/>
      </c>
      <c r="O95" s="122" t="str">
        <f>IF(ISTEXT(VLOOKUP(CONCATENATE($A95,"_",O$3),'Unit List'!$A$23:$H$3256,2,FALSE)),"X",$M95)</f>
        <v/>
      </c>
      <c r="P95" s="172" t="str">
        <f>IF(ISTEXT(VLOOKUP(CONCATENATE($A95,"_",P$3),'Unit List'!$A$23:$H$3256,2,FALSE)),"+","")</f>
        <v/>
      </c>
      <c r="Q95" s="120" t="str">
        <f>IF(ISTEXT(VLOOKUP(CONCATENATE($A95,"_",Q$3),'Unit List'!$A$23:$H$3256,2,FALSE)),"X",$P95)</f>
        <v/>
      </c>
      <c r="R95" s="120" t="str">
        <f>IF(ISTEXT(VLOOKUP(CONCATENATE($A95,"_",R$3),'Unit List'!$A$23:$H$3256,2,FALSE)),"X",$P95)</f>
        <v/>
      </c>
      <c r="S95" s="120" t="str">
        <f>IF(ISTEXT(VLOOKUP(CONCATENATE($A95,"_",S$3),'Unit List'!$A$23:$H$3256,2,FALSE)),"X",$P95)</f>
        <v/>
      </c>
      <c r="T95" s="121" t="str">
        <f>IF(ISTEXT(VLOOKUP(CONCATENATE($A95,"_",T$3),'Unit List'!$A$23:$H$3256,2,FALSE)),"X",$P95)</f>
        <v/>
      </c>
      <c r="U95" s="120" t="str">
        <f>IF(ISTEXT(VLOOKUP(CONCATENATE($A95,"_",U$3),'Unit List'!$A$23:$H$3256,2,FALSE)),"X",$P95)</f>
        <v/>
      </c>
      <c r="V95" s="120" t="str">
        <f>IF(ISTEXT(VLOOKUP(CONCATENATE($A95,"_",V$3),'Unit List'!$A$23:$H$3256,2,FALSE)),"X",$P95)</f>
        <v/>
      </c>
      <c r="W95" s="122" t="str">
        <f>IF(ISTEXT(VLOOKUP(CONCATENATE($A95,"_",W$3),'Unit List'!$A$23:$H$3256,2,FALSE)),"X",$P95)</f>
        <v/>
      </c>
      <c r="X95" s="172" t="str">
        <f>IF(ISTEXT(VLOOKUP(CONCATENATE($A95,"_",X$3),'Unit List'!$A$23:$H$3256,2,FALSE)),"+","")</f>
        <v/>
      </c>
      <c r="Y95" s="120" t="str">
        <f>IF(ISTEXT(VLOOKUP(CONCATENATE($A95,"_",Y$3),'Unit List'!$A$23:$H$3256,2,FALSE)),"X",$X95)</f>
        <v/>
      </c>
      <c r="Z95" s="120" t="str">
        <f>IF(ISTEXT(VLOOKUP(CONCATENATE($A95,"_",Z$3),'Unit List'!$A$23:$H$3256,2,FALSE)),"X",$X95)</f>
        <v/>
      </c>
      <c r="AA95" s="120" t="str">
        <f>IF(ISTEXT(VLOOKUP(CONCATENATE($A95,"_",AA$3),'Unit List'!$A$23:$H$3256,2,FALSE)),"X",$X95)</f>
        <v/>
      </c>
      <c r="AB95" s="120" t="str">
        <f>IF(ISTEXT(VLOOKUP(CONCATENATE($A95,"_",AB$3),'Unit List'!$A$23:$H$3256,2,FALSE)),"X",$X95)</f>
        <v/>
      </c>
      <c r="AC95" s="75" t="str">
        <f>IF(ISTEXT(VLOOKUP(CONCATENATE($A95,"_",AC$3),'Unit List'!$A$23:$H$3256,2,FALSE)),"X",$X95)</f>
        <v/>
      </c>
      <c r="AD95" s="172" t="str">
        <f>IF(ISTEXT(VLOOKUP(CONCATENATE($A95,"_",AD$3),'Unit List'!$A$23:$H$3256,2,FALSE)),"+","")</f>
        <v/>
      </c>
      <c r="AE95" s="120" t="str">
        <f>IF(ISTEXT(VLOOKUP(CONCATENATE($A95,"_",AE$3),'Unit List'!$A$23:$H$3256,2,FALSE)),"X",$AD95)</f>
        <v/>
      </c>
      <c r="AF95" s="120" t="str">
        <f>IF(ISTEXT(VLOOKUP(CONCATENATE($A95,"_",AF$3),'Unit List'!$A$23:$H$3256,2,FALSE)),"X",$AD95)</f>
        <v/>
      </c>
      <c r="AG95" s="172" t="str">
        <f>IF(ISTEXT(VLOOKUP(CONCATENATE($A95,"_",AG$3),'Unit List'!$A$23:$H$3256,2,FALSE)),"+","")</f>
        <v/>
      </c>
      <c r="AH95" s="120" t="str">
        <f>IF(ISTEXT(VLOOKUP(CONCATENATE($A95,"_",AH$3),'Unit List'!$A$23:$H$3256,2,FALSE)),"X",$AG95)</f>
        <v/>
      </c>
      <c r="AI95" s="120" t="str">
        <f>IF(ISTEXT(VLOOKUP(CONCATENATE($A95,"_",AI$3),'Unit List'!$A$23:$H$3256,2,FALSE)),"X",$AG95)</f>
        <v/>
      </c>
      <c r="AJ95" s="122" t="str">
        <f>IF(ISTEXT(VLOOKUP(CONCATENATE($A95,"_",AJ$3),'Unit List'!$A$23:$H$3256,2,FALSE)),"X",$AG95)</f>
        <v/>
      </c>
      <c r="AK95" s="172" t="str">
        <f>IF(ISTEXT(VLOOKUP(CONCATENATE($A95,"_",AK$3),'Unit List'!$A$23:$H$3256,2,FALSE)),"+","")</f>
        <v/>
      </c>
      <c r="AL95" s="121" t="str">
        <f>IF(ISTEXT(VLOOKUP(CONCATENATE($A95,"_",AL$3),'Unit List'!$A$23:$H$3256,2,FALSE)),"X",$AK95)</f>
        <v/>
      </c>
      <c r="AM95" s="122" t="str">
        <f>IF(ISTEXT(VLOOKUP(CONCATENATE($A95,"_",AM$3),'Unit List'!$A$23:$H$3256,2,FALSE)),"X",$AK95)</f>
        <v/>
      </c>
      <c r="AN95" s="125" t="str">
        <f>IF(ISTEXT(VLOOKUP(CONCATENATE($A95,"_",AN$3),'Unit List'!$A$23:$H$3256,2,FALSE)),"+","")</f>
        <v/>
      </c>
      <c r="AO95" s="122" t="str">
        <f>IF(ISTEXT(VLOOKUP(CONCATENATE($A95,"_",AO$3),'Unit List'!$A$23:$H$3256,2,FALSE)),"X",$AN95)</f>
        <v/>
      </c>
      <c r="AP95" s="172" t="str">
        <f>IF(ISTEXT(VLOOKUP(CONCATENATE($A95,"_",AP$3),'Unit List'!$A$23:$H$3256,2,FALSE)),"+","")</f>
        <v/>
      </c>
      <c r="AQ95" s="120" t="str">
        <f>IF(ISTEXT(VLOOKUP(CONCATENATE($A95,"_",AQ$3),'Unit List'!$A$23:$H$3256,2,FALSE)),"X",$AP95)</f>
        <v/>
      </c>
      <c r="AR95" s="120" t="str">
        <f>IF(ISTEXT(VLOOKUP(CONCATENATE($A95,"_",AR$3),'Unit List'!$A$23:$H$3256,2,FALSE)),"X",$AP95)</f>
        <v/>
      </c>
      <c r="AS95" s="120" t="str">
        <f>IF(ISTEXT(VLOOKUP(CONCATENATE($A95,"_",AS$3),'Unit List'!$A$23:$H$3256,2,FALSE)),"X",$AP95)</f>
        <v/>
      </c>
      <c r="AT95" s="122" t="str">
        <f>IF(ISTEXT(VLOOKUP(CONCATENATE($A95,"_",AT$3),'Unit List'!$A$23:$H$3256,2,FALSE)),"X",$AP95)</f>
        <v/>
      </c>
      <c r="AU95" s="124" t="str">
        <f>IF(ISTEXT(VLOOKUP(CONCATENATE($A95,"_",AU$3),'Unit List'!$A$23:$H$3256,2,FALSE)),"+","")</f>
        <v/>
      </c>
      <c r="AV95" s="120" t="str">
        <f>IF(ISTEXT(VLOOKUP(CONCATENATE($A95,"_",AV$3),'Unit List'!$A$23:$H$3256,2,FALSE)),"X",$AU95)</f>
        <v/>
      </c>
      <c r="AW95" s="122" t="str">
        <f>IF(ISTEXT(VLOOKUP(CONCATENATE($A95,"_",AW$3),'Unit List'!$A$23:$H$3256,2,FALSE)),"X",$AU95)</f>
        <v/>
      </c>
      <c r="AX95" s="172" t="str">
        <f>IF(ISTEXT(VLOOKUP(CONCATENATE($A95,"_",AX$3),'Unit List'!$A$23:$H$3256,2,FALSE)),"+","")</f>
        <v/>
      </c>
      <c r="AY95" s="120" t="str">
        <f>IF(ISTEXT(VLOOKUP(CONCATENATE($A95,"_",AY$3),'Unit List'!$A$23:$H$3256,2,FALSE)),"X",$AX95)</f>
        <v/>
      </c>
      <c r="AZ95" s="122" t="str">
        <f>IF(ISTEXT(VLOOKUP(CONCATENATE($A95,"_",AZ$3),'Unit List'!$A$23:$H$3256,2,FALSE)),"X",$AX95)</f>
        <v/>
      </c>
      <c r="BA95" s="182" t="str">
        <f>IF(ISTEXT(VLOOKUP(CONCATENATE($A95,"_",BA$3),'Unit List'!$A$23:$H$3256,2,FALSE)),"+","")</f>
        <v/>
      </c>
      <c r="BB95" s="120" t="str">
        <f>IF(ISTEXT(VLOOKUP(CONCATENATE($A95,"_",BB$3),'Unit List'!$A$23:$H$3256,2,FALSE)),"X",$BA95)</f>
        <v/>
      </c>
      <c r="BC95" s="120" t="str">
        <f>IF(ISTEXT(VLOOKUP(CONCATENATE($A95,"_",BC$3),'Unit List'!$A$23:$H$3256,2,FALSE)),"X",$BA95)</f>
        <v/>
      </c>
      <c r="BD95" s="122" t="str">
        <f>IF(ISTEXT(VLOOKUP(CONCATENATE($A95,"_",BD$3),'Unit List'!$A$23:$H$3256,2,FALSE)),"X",$BA95)</f>
        <v/>
      </c>
      <c r="BE95" s="125" t="str">
        <f>IF(ISTEXT(VLOOKUP(CONCATENATE($A95,"_",BE$3),'Unit List'!$A$23:$H$3256,2,FALSE)),"+","")</f>
        <v/>
      </c>
      <c r="BF95" s="75" t="str">
        <f>IF(ISTEXT(VLOOKUP(CONCATENATE($A95,"_",BF$3),'Unit List'!$A$23:$H$3256,2,FALSE)),"X",$BE95)</f>
        <v/>
      </c>
      <c r="BG95" s="122"/>
      <c r="BH95" s="65" t="s">
        <v>0</v>
      </c>
      <c r="BI95" s="143"/>
      <c r="BJ95" s="144"/>
      <c r="BK95" s="144"/>
      <c r="BL95" s="145"/>
      <c r="BM95" s="145"/>
      <c r="BN95" s="54"/>
      <c r="BO95" s="54"/>
      <c r="BP95" s="54"/>
      <c r="BQ95" s="54"/>
      <c r="BR95" s="54"/>
      <c r="BS95" s="54"/>
      <c r="DZ95" s="55"/>
      <c r="EA95" s="55"/>
    </row>
    <row r="96" spans="1:131" ht="12.75" customHeight="1" x14ac:dyDescent="0.2">
      <c r="A96" s="138" t="s">
        <v>1131</v>
      </c>
      <c r="B96" s="181" t="str">
        <f>IF(ISTEXT(VLOOKUP(CONCATENATE($A96,"_",B$3),'Unit List'!$A$23:$H$3256,2,FALSE)),"+","")</f>
        <v/>
      </c>
      <c r="C96" s="119" t="str">
        <f>IF(ISTEXT(VLOOKUP(CONCATENATE($A96,"_",C$3),'Unit List'!$A$23:$H$3256,2,FALSE)),"X",$B96)</f>
        <v/>
      </c>
      <c r="D96" s="120" t="str">
        <f>IF(ISTEXT(VLOOKUP(CONCATENATE($A96,"_",D$3),'Unit List'!$A$23:$H$3256,2,FALSE)),"X",$B96)</f>
        <v/>
      </c>
      <c r="E96" s="120" t="str">
        <f>IF(ISTEXT(VLOOKUP(CONCATENATE($A96,"_",E$3),'Unit List'!$A$23:$H$3256,2,FALSE)),"X",$B96)</f>
        <v/>
      </c>
      <c r="F96" s="120" t="str">
        <f>IF(ISTEXT(VLOOKUP(CONCATENATE($A96,"_",F$3),'Unit List'!$A$23:$H$3256,2,FALSE)),"X",$B96)</f>
        <v/>
      </c>
      <c r="G96" s="120" t="str">
        <f>IF(ISTEXT(VLOOKUP(CONCATENATE($A96,"_",G$3),'Unit List'!$A$23:$H$3256,2,FALSE)),"X",$B96)</f>
        <v/>
      </c>
      <c r="H96" s="120" t="str">
        <f>IF(ISTEXT(VLOOKUP(CONCATENATE($A96,"_",H$3),'Unit List'!$A$23:$H$3256,2,FALSE)),"X",$B96)</f>
        <v/>
      </c>
      <c r="I96" s="122" t="str">
        <f>IF(ISTEXT(VLOOKUP(CONCATENATE($A96,"_",I$3),'Unit List'!$A$23:$H$3256,2,FALSE)),"X",$B96)</f>
        <v/>
      </c>
      <c r="J96" s="172" t="str">
        <f>IF(ISTEXT(VLOOKUP(CONCATENATE($A96,"_",J$3),'Unit List'!$A$23:$H$3256,2,FALSE)),"+","")</f>
        <v/>
      </c>
      <c r="K96" s="120" t="str">
        <f>IF(ISTEXT(VLOOKUP(CONCATENATE($A96,"_",K$3),'Unit List'!$A$23:$H$3256,2,FALSE)),"X",$J96)</f>
        <v/>
      </c>
      <c r="L96" s="75" t="str">
        <f>IF(ISTEXT(VLOOKUP(CONCATENATE($A96,"_",L$3),'Unit List'!$A$23:$H$3256,2,FALSE)),"X",$J96)</f>
        <v/>
      </c>
      <c r="M96" s="172" t="str">
        <f>IF(ISTEXT(VLOOKUP(CONCATENATE($A96,"_",M$3),'Unit List'!$A$23:$H$3256,2,FALSE)),"+","")</f>
        <v/>
      </c>
      <c r="N96" s="120" t="str">
        <f>IF(ISTEXT(VLOOKUP(CONCATENATE($A96,"_",N$3),'Unit List'!$A$23:$H$3256,2,FALSE)),"X",$M96)</f>
        <v/>
      </c>
      <c r="O96" s="122" t="str">
        <f>IF(ISTEXT(VLOOKUP(CONCATENATE($A96,"_",O$3),'Unit List'!$A$23:$H$3256,2,FALSE)),"X",$M96)</f>
        <v/>
      </c>
      <c r="P96" s="172" t="str">
        <f>IF(ISTEXT(VLOOKUP(CONCATENATE($A96,"_",P$3),'Unit List'!$A$23:$H$3256,2,FALSE)),"+","")</f>
        <v/>
      </c>
      <c r="Q96" s="120" t="str">
        <f>IF(ISTEXT(VLOOKUP(CONCATENATE($A96,"_",Q$3),'Unit List'!$A$23:$H$3256,2,FALSE)),"X",$P96)</f>
        <v/>
      </c>
      <c r="R96" s="120" t="str">
        <f>IF(ISTEXT(VLOOKUP(CONCATENATE($A96,"_",R$3),'Unit List'!$A$23:$H$3256,2,FALSE)),"X",$P96)</f>
        <v/>
      </c>
      <c r="S96" s="120" t="str">
        <f>IF(ISTEXT(VLOOKUP(CONCATENATE($A96,"_",S$3),'Unit List'!$A$23:$H$3256,2,FALSE)),"X",$P96)</f>
        <v/>
      </c>
      <c r="T96" s="121" t="str">
        <f>IF(ISTEXT(VLOOKUP(CONCATENATE($A96,"_",T$3),'Unit List'!$A$23:$H$3256,2,FALSE)),"X",$P96)</f>
        <v/>
      </c>
      <c r="U96" s="120" t="str">
        <f>IF(ISTEXT(VLOOKUP(CONCATENATE($A96,"_",U$3),'Unit List'!$A$23:$H$3256,2,FALSE)),"X",$P96)</f>
        <v/>
      </c>
      <c r="V96" s="120" t="str">
        <f>IF(ISTEXT(VLOOKUP(CONCATENATE($A96,"_",V$3),'Unit List'!$A$23:$H$3256,2,FALSE)),"X",$P96)</f>
        <v/>
      </c>
      <c r="W96" s="122" t="str">
        <f>IF(ISTEXT(VLOOKUP(CONCATENATE($A96,"_",W$3),'Unit List'!$A$23:$H$3256,2,FALSE)),"X",$P96)</f>
        <v/>
      </c>
      <c r="X96" s="172" t="str">
        <f>IF(ISTEXT(VLOOKUP(CONCATENATE($A96,"_",X$3),'Unit List'!$A$23:$H$3256,2,FALSE)),"+","")</f>
        <v/>
      </c>
      <c r="Y96" s="120" t="str">
        <f>IF(ISTEXT(VLOOKUP(CONCATENATE($A96,"_",Y$3),'Unit List'!$A$23:$H$3256,2,FALSE)),"X",$X96)</f>
        <v/>
      </c>
      <c r="Z96" s="120" t="str">
        <f>IF(ISTEXT(VLOOKUP(CONCATENATE($A96,"_",Z$3),'Unit List'!$A$23:$H$3256,2,FALSE)),"X",$X96)</f>
        <v/>
      </c>
      <c r="AA96" s="120" t="str">
        <f>IF(ISTEXT(VLOOKUP(CONCATENATE($A96,"_",AA$3),'Unit List'!$A$23:$H$3256,2,FALSE)),"X",$X96)</f>
        <v/>
      </c>
      <c r="AB96" s="120" t="str">
        <f>IF(ISTEXT(VLOOKUP(CONCATENATE($A96,"_",AB$3),'Unit List'!$A$23:$H$3256,2,FALSE)),"X",$X96)</f>
        <v/>
      </c>
      <c r="AC96" s="75" t="str">
        <f>IF(ISTEXT(VLOOKUP(CONCATENATE($A96,"_",AC$3),'Unit List'!$A$23:$H$3256,2,FALSE)),"X",$X96)</f>
        <v/>
      </c>
      <c r="AD96" s="172" t="str">
        <f>IF(ISTEXT(VLOOKUP(CONCATENATE($A96,"_",AD$3),'Unit List'!$A$23:$H$3256,2,FALSE)),"+","")</f>
        <v/>
      </c>
      <c r="AE96" s="120" t="str">
        <f>IF(ISTEXT(VLOOKUP(CONCATENATE($A96,"_",AE$3),'Unit List'!$A$23:$H$3256,2,FALSE)),"X",$AD96)</f>
        <v/>
      </c>
      <c r="AF96" s="120" t="str">
        <f>IF(ISTEXT(VLOOKUP(CONCATENATE($A96,"_",AF$3),'Unit List'!$A$23:$H$3256,2,FALSE)),"X",$AD96)</f>
        <v/>
      </c>
      <c r="AG96" s="172" t="str">
        <f>IF(ISTEXT(VLOOKUP(CONCATENATE($A96,"_",AG$3),'Unit List'!$A$23:$H$3256,2,FALSE)),"+","")</f>
        <v/>
      </c>
      <c r="AH96" s="120" t="str">
        <f>IF(ISTEXT(VLOOKUP(CONCATENATE($A96,"_",AH$3),'Unit List'!$A$23:$H$3256,2,FALSE)),"X",$AG96)</f>
        <v/>
      </c>
      <c r="AI96" s="120" t="str">
        <f>IF(ISTEXT(VLOOKUP(CONCATENATE($A96,"_",AI$3),'Unit List'!$A$23:$H$3256,2,FALSE)),"X",$AG96)</f>
        <v/>
      </c>
      <c r="AJ96" s="122" t="str">
        <f>IF(ISTEXT(VLOOKUP(CONCATENATE($A96,"_",AJ$3),'Unit List'!$A$23:$H$3256,2,FALSE)),"X",$AG96)</f>
        <v/>
      </c>
      <c r="AK96" s="172" t="str">
        <f>IF(ISTEXT(VLOOKUP(CONCATENATE($A96,"_",AK$3),'Unit List'!$A$23:$H$3256,2,FALSE)),"+","")</f>
        <v/>
      </c>
      <c r="AL96" s="121" t="str">
        <f>IF(ISTEXT(VLOOKUP(CONCATENATE($A96,"_",AL$3),'Unit List'!$A$23:$H$3256,2,FALSE)),"X",$AK96)</f>
        <v/>
      </c>
      <c r="AM96" s="122" t="str">
        <f>IF(ISTEXT(VLOOKUP(CONCATENATE($A96,"_",AM$3),'Unit List'!$A$23:$H$3256,2,FALSE)),"X",$AK96)</f>
        <v/>
      </c>
      <c r="AN96" s="125" t="str">
        <f>IF(ISTEXT(VLOOKUP(CONCATENATE($A96,"_",AN$3),'Unit List'!$A$23:$H$3256,2,FALSE)),"+","")</f>
        <v/>
      </c>
      <c r="AO96" s="122" t="str">
        <f>IF(ISTEXT(VLOOKUP(CONCATENATE($A96,"_",AO$3),'Unit List'!$A$23:$H$3256,2,FALSE)),"X",$AN96)</f>
        <v/>
      </c>
      <c r="AP96" s="172" t="str">
        <f>IF(ISTEXT(VLOOKUP(CONCATENATE($A96,"_",AP$3),'Unit List'!$A$23:$H$3256,2,FALSE)),"+","")</f>
        <v/>
      </c>
      <c r="AQ96" s="120" t="str">
        <f>IF(ISTEXT(VLOOKUP(CONCATENATE($A96,"_",AQ$3),'Unit List'!$A$23:$H$3256,2,FALSE)),"X",$AP96)</f>
        <v/>
      </c>
      <c r="AR96" s="120" t="str">
        <f>IF(ISTEXT(VLOOKUP(CONCATENATE($A96,"_",AR$3),'Unit List'!$A$23:$H$3256,2,FALSE)),"X",$AP96)</f>
        <v/>
      </c>
      <c r="AS96" s="120" t="str">
        <f>IF(ISTEXT(VLOOKUP(CONCATENATE($A96,"_",AS$3),'Unit List'!$A$23:$H$3256,2,FALSE)),"X",$AP96)</f>
        <v/>
      </c>
      <c r="AT96" s="122" t="str">
        <f>IF(ISTEXT(VLOOKUP(CONCATENATE($A96,"_",AT$3),'Unit List'!$A$23:$H$3256,2,FALSE)),"X",$AP96)</f>
        <v/>
      </c>
      <c r="AU96" s="124" t="str">
        <f>IF(ISTEXT(VLOOKUP(CONCATENATE($A96,"_",AU$3),'Unit List'!$A$23:$H$3256,2,FALSE)),"+","")</f>
        <v/>
      </c>
      <c r="AV96" s="120" t="str">
        <f>IF(ISTEXT(VLOOKUP(CONCATENATE($A96,"_",AV$3),'Unit List'!$A$23:$H$3256,2,FALSE)),"X",$AU96)</f>
        <v/>
      </c>
      <c r="AW96" s="122" t="str">
        <f>IF(ISTEXT(VLOOKUP(CONCATENATE($A96,"_",AW$3),'Unit List'!$A$23:$H$3256,2,FALSE)),"X",$AU96)</f>
        <v/>
      </c>
      <c r="AX96" s="172" t="str">
        <f>IF(ISTEXT(VLOOKUP(CONCATENATE($A96,"_",AX$3),'Unit List'!$A$23:$H$3256,2,FALSE)),"+","")</f>
        <v/>
      </c>
      <c r="AY96" s="120" t="str">
        <f>IF(ISTEXT(VLOOKUP(CONCATENATE($A96,"_",AY$3),'Unit List'!$A$23:$H$3256,2,FALSE)),"X",$AX96)</f>
        <v/>
      </c>
      <c r="AZ96" s="122" t="str">
        <f>IF(ISTEXT(VLOOKUP(CONCATENATE($A96,"_",AZ$3),'Unit List'!$A$23:$H$3256,2,FALSE)),"X",$AX96)</f>
        <v/>
      </c>
      <c r="BA96" s="182" t="str">
        <f>IF(ISTEXT(VLOOKUP(CONCATENATE($A96,"_",BA$3),'Unit List'!$A$23:$H$3256,2,FALSE)),"+","")</f>
        <v/>
      </c>
      <c r="BB96" s="120" t="str">
        <f>IF(ISTEXT(VLOOKUP(CONCATENATE($A96,"_",BB$3),'Unit List'!$A$23:$H$3256,2,FALSE)),"X",$BA96)</f>
        <v/>
      </c>
      <c r="BC96" s="120" t="str">
        <f>IF(ISTEXT(VLOOKUP(CONCATENATE($A96,"_",BC$3),'Unit List'!$A$23:$H$3256,2,FALSE)),"X",$BA96)</f>
        <v/>
      </c>
      <c r="BD96" s="122" t="str">
        <f>IF(ISTEXT(VLOOKUP(CONCATENATE($A96,"_",BD$3),'Unit List'!$A$23:$H$3256,2,FALSE)),"X",$BA96)</f>
        <v/>
      </c>
      <c r="BE96" s="125" t="str">
        <f>IF(ISTEXT(VLOOKUP(CONCATENATE($A96,"_",BE$3),'Unit List'!$A$23:$H$3256,2,FALSE)),"+","")</f>
        <v/>
      </c>
      <c r="BF96" s="75" t="str">
        <f>IF(ISTEXT(VLOOKUP(CONCATENATE($A96,"_",BF$3),'Unit List'!$A$23:$H$3256,2,FALSE)),"X",$BE96)</f>
        <v/>
      </c>
      <c r="BG96" s="122"/>
      <c r="BH96" s="65" t="s">
        <v>0</v>
      </c>
      <c r="BI96" s="143"/>
      <c r="BJ96" s="144"/>
      <c r="BK96" s="144"/>
      <c r="BL96" s="145"/>
      <c r="BM96" s="145"/>
      <c r="BN96" s="54"/>
      <c r="BO96" s="54"/>
      <c r="BP96" s="54"/>
      <c r="BQ96" s="54"/>
      <c r="BR96" s="54"/>
      <c r="BS96" s="54"/>
      <c r="DZ96" s="55"/>
      <c r="EA96" s="55"/>
    </row>
    <row r="97" spans="1:137" ht="12.75" customHeight="1" x14ac:dyDescent="0.2">
      <c r="A97" s="138" t="s">
        <v>1140</v>
      </c>
      <c r="B97" s="190" t="str">
        <f>IF(ISTEXT(VLOOKUP(CONCATENATE($A97,"_",B$3),'Unit List'!$A$23:$H$3256,2,FALSE)),"+","")</f>
        <v/>
      </c>
      <c r="C97" s="119" t="str">
        <f>IF(ISTEXT(VLOOKUP(CONCATENATE($A97,"_",C$3),'Unit List'!$A$23:$H$3256,2,FALSE)),"X",$B97)</f>
        <v/>
      </c>
      <c r="D97" s="120" t="str">
        <f>IF(ISTEXT(VLOOKUP(CONCATENATE($A97,"_",D$3),'Unit List'!$A$23:$H$3256,2,FALSE)),"X",$B97)</f>
        <v/>
      </c>
      <c r="E97" s="120" t="str">
        <f>IF(ISTEXT(VLOOKUP(CONCATENATE($A97,"_",E$3),'Unit List'!$A$23:$H$3256,2,FALSE)),"X",$B97)</f>
        <v/>
      </c>
      <c r="F97" s="120" t="str">
        <f>IF(ISTEXT(VLOOKUP(CONCATENATE($A97,"_",F$3),'Unit List'!$A$23:$H$3256,2,FALSE)),"X",$B97)</f>
        <v/>
      </c>
      <c r="G97" s="120" t="str">
        <f>IF(ISTEXT(VLOOKUP(CONCATENATE($A97,"_",G$3),'Unit List'!$A$23:$H$3256,2,FALSE)),"X",$B97)</f>
        <v/>
      </c>
      <c r="H97" s="120" t="str">
        <f>IF(ISTEXT(VLOOKUP(CONCATENATE($A97,"_",H$3),'Unit List'!$A$23:$H$3256,2,FALSE)),"X",$B97)</f>
        <v/>
      </c>
      <c r="I97" s="122" t="str">
        <f>IF(ISTEXT(VLOOKUP(CONCATENATE($A97,"_",I$3),'Unit List'!$A$23:$H$3256,2,FALSE)),"X",$B97)</f>
        <v/>
      </c>
      <c r="J97" s="172" t="str">
        <f>IF(ISTEXT(VLOOKUP(CONCATENATE($A97,"_",J$3),'Unit List'!$A$23:$H$3256,2,FALSE)),"+","")</f>
        <v/>
      </c>
      <c r="K97" s="120" t="str">
        <f>IF(ISTEXT(VLOOKUP(CONCATENATE($A97,"_",K$3),'Unit List'!$A$23:$H$3256,2,FALSE)),"X",$J97)</f>
        <v/>
      </c>
      <c r="L97" s="75" t="str">
        <f>IF(ISTEXT(VLOOKUP(CONCATENATE($A97,"_",L$3),'Unit List'!$A$23:$H$3256,2,FALSE)),"X",$J97)</f>
        <v/>
      </c>
      <c r="M97" s="172" t="str">
        <f>IF(ISTEXT(VLOOKUP(CONCATENATE($A97,"_",M$3),'Unit List'!$A$23:$H$3256,2,FALSE)),"+","")</f>
        <v/>
      </c>
      <c r="N97" s="120" t="str">
        <f>IF(ISTEXT(VLOOKUP(CONCATENATE($A97,"_",N$3),'Unit List'!$A$23:$H$3256,2,FALSE)),"X",$M97)</f>
        <v/>
      </c>
      <c r="O97" s="122" t="str">
        <f>IF(ISTEXT(VLOOKUP(CONCATENATE($A97,"_",O$3),'Unit List'!$A$23:$H$3256,2,FALSE)),"X",$M97)</f>
        <v/>
      </c>
      <c r="P97" s="172" t="str">
        <f>IF(ISTEXT(VLOOKUP(CONCATENATE($A97,"_",P$3),'Unit List'!$A$23:$H$3256,2,FALSE)),"+","")</f>
        <v/>
      </c>
      <c r="Q97" s="120" t="str">
        <f>IF(ISTEXT(VLOOKUP(CONCATENATE($A97,"_",Q$3),'Unit List'!$A$23:$H$3256,2,FALSE)),"X",$P97)</f>
        <v/>
      </c>
      <c r="R97" s="120" t="str">
        <f>IF(ISTEXT(VLOOKUP(CONCATENATE($A97,"_",R$3),'Unit List'!$A$23:$H$3256,2,FALSE)),"X",$P97)</f>
        <v/>
      </c>
      <c r="S97" s="120" t="str">
        <f>IF(ISTEXT(VLOOKUP(CONCATENATE($A97,"_",S$3),'Unit List'!$A$23:$H$3256,2,FALSE)),"X",$P97)</f>
        <v/>
      </c>
      <c r="T97" s="121" t="str">
        <f>IF(ISTEXT(VLOOKUP(CONCATENATE($A97,"_",T$3),'Unit List'!$A$23:$H$3256,2,FALSE)),"X",$P97)</f>
        <v/>
      </c>
      <c r="U97" s="120" t="str">
        <f>IF(ISTEXT(VLOOKUP(CONCATENATE($A97,"_",U$3),'Unit List'!$A$23:$H$3256,2,FALSE)),"X",$P97)</f>
        <v/>
      </c>
      <c r="V97" s="120" t="str">
        <f>IF(ISTEXT(VLOOKUP(CONCATENATE($A97,"_",V$3),'Unit List'!$A$23:$H$3256,2,FALSE)),"X",$P97)</f>
        <v/>
      </c>
      <c r="W97" s="146" t="s">
        <v>0</v>
      </c>
      <c r="X97" s="172" t="str">
        <f>IF(ISTEXT(VLOOKUP(CONCATENATE($A97,"_",X$3),'Unit List'!$A$23:$H$3256,2,FALSE)),"+","")</f>
        <v/>
      </c>
      <c r="Y97" s="120" t="str">
        <f>IF(ISTEXT(VLOOKUP(CONCATENATE($A97,"_",Y$3),'Unit List'!$A$23:$H$3256,2,FALSE)),"X",$X97)</f>
        <v/>
      </c>
      <c r="Z97" s="120" t="str">
        <f>IF(ISTEXT(VLOOKUP(CONCATENATE($A97,"_",Z$3),'Unit List'!$A$23:$H$3256,2,FALSE)),"X",$X97)</f>
        <v/>
      </c>
      <c r="AA97" s="120" t="str">
        <f>IF(ISTEXT(VLOOKUP(CONCATENATE($A97,"_",AA$3),'Unit List'!$A$23:$H$3256,2,FALSE)),"X",$X97)</f>
        <v/>
      </c>
      <c r="AB97" s="120" t="str">
        <f>IF(ISTEXT(VLOOKUP(CONCATENATE($A97,"_",AB$3),'Unit List'!$A$23:$H$3256,2,FALSE)),"X",$X97)</f>
        <v/>
      </c>
      <c r="AC97" s="75" t="str">
        <f>IF(ISTEXT(VLOOKUP(CONCATENATE($A97,"_",AC$3),'Unit List'!$A$23:$H$3256,2,FALSE)),"X",$X97)</f>
        <v/>
      </c>
      <c r="AD97" s="172" t="str">
        <f>IF(ISTEXT(VLOOKUP(CONCATENATE($A97,"_",AD$3),'Unit List'!$A$23:$H$3256,2,FALSE)),"+","")</f>
        <v/>
      </c>
      <c r="AE97" s="120" t="str">
        <f>IF(ISTEXT(VLOOKUP(CONCATENATE($A97,"_",AE$3),'Unit List'!$A$23:$H$3256,2,FALSE)),"X",$AD97)</f>
        <v/>
      </c>
      <c r="AF97" s="120" t="str">
        <f>IF(ISTEXT(VLOOKUP(CONCATENATE($A97,"_",AF$3),'Unit List'!$A$23:$H$3256,2,FALSE)),"X",$AD97)</f>
        <v/>
      </c>
      <c r="AG97" s="172" t="str">
        <f>IF(ISTEXT(VLOOKUP(CONCATENATE($A97,"_",AG$3),'Unit List'!$A$23:$H$3256,2,FALSE)),"+","")</f>
        <v/>
      </c>
      <c r="AH97" s="120" t="str">
        <f>IF(ISTEXT(VLOOKUP(CONCATENATE($A97,"_",AH$3),'Unit List'!$A$23:$H$3256,2,FALSE)),"X",$AG97)</f>
        <v/>
      </c>
      <c r="AI97" s="120" t="str">
        <f>IF(ISTEXT(VLOOKUP(CONCATENATE($A97,"_",AI$3),'Unit List'!$A$23:$H$3256,2,FALSE)),"X",$AG97)</f>
        <v/>
      </c>
      <c r="AJ97" s="122" t="str">
        <f>IF(ISTEXT(VLOOKUP(CONCATENATE($A97,"_",AJ$3),'Unit List'!$A$23:$H$3256,2,FALSE)),"X",$AG97)</f>
        <v/>
      </c>
      <c r="AK97" s="172" t="str">
        <f>IF(ISTEXT(VLOOKUP(CONCATENATE($A97,"_",AK$3),'Unit List'!$A$23:$H$3256,2,FALSE)),"+","")</f>
        <v/>
      </c>
      <c r="AL97" s="121" t="str">
        <f>IF(ISTEXT(VLOOKUP(CONCATENATE($A97,"_",AL$3),'Unit List'!$A$23:$H$3256,2,FALSE)),"X",$AK97)</f>
        <v/>
      </c>
      <c r="AM97" s="122" t="str">
        <f>IF(ISTEXT(VLOOKUP(CONCATENATE($A97,"_",AM$3),'Unit List'!$A$23:$H$3256,2,FALSE)),"X",$AK97)</f>
        <v/>
      </c>
      <c r="AN97" s="125" t="str">
        <f>IF(ISTEXT(VLOOKUP(CONCATENATE($A97,"_",AN$3),'Unit List'!$A$23:$H$3256,2,FALSE)),"+","")</f>
        <v/>
      </c>
      <c r="AO97" s="122" t="str">
        <f>IF(ISTEXT(VLOOKUP(CONCATENATE($A97,"_",AO$3),'Unit List'!$A$23:$H$3256,2,FALSE)),"X",$AN97)</f>
        <v/>
      </c>
      <c r="AP97" s="172" t="str">
        <f>IF(ISTEXT(VLOOKUP(CONCATENATE($A97,"_",AP$3),'Unit List'!$A$23:$H$3256,2,FALSE)),"+","")</f>
        <v/>
      </c>
      <c r="AQ97" s="120" t="str">
        <f>IF(ISTEXT(VLOOKUP(CONCATENATE($A97,"_",AQ$3),'Unit List'!$A$23:$H$3256,2,FALSE)),"X",$AP97)</f>
        <v/>
      </c>
      <c r="AR97" s="120" t="str">
        <f>IF(ISTEXT(VLOOKUP(CONCATENATE($A97,"_",AR$3),'Unit List'!$A$23:$H$3256,2,FALSE)),"X",$AP97)</f>
        <v/>
      </c>
      <c r="AS97" s="120" t="str">
        <f>IF(ISTEXT(VLOOKUP(CONCATENATE($A97,"_",AS$3),'Unit List'!$A$23:$H$3256,2,FALSE)),"X",$AP97)</f>
        <v/>
      </c>
      <c r="AT97" s="122" t="str">
        <f>IF(ISTEXT(VLOOKUP(CONCATENATE($A97,"_",AT$3),'Unit List'!$A$23:$H$3256,2,FALSE)),"X",$AP97)</f>
        <v/>
      </c>
      <c r="AU97" s="124" t="str">
        <f>IF(ISTEXT(VLOOKUP(CONCATENATE($A97,"_",AU$3),'Unit List'!$A$23:$H$3256,2,FALSE)),"+","")</f>
        <v/>
      </c>
      <c r="AV97" s="120" t="str">
        <f>IF(ISTEXT(VLOOKUP(CONCATENATE($A97,"_",AV$3),'Unit List'!$A$23:$H$3256,2,FALSE)),"X",$AU97)</f>
        <v/>
      </c>
      <c r="AW97" s="122" t="str">
        <f>IF(ISTEXT(VLOOKUP(CONCATENATE($A97,"_",AW$3),'Unit List'!$A$23:$H$3256,2,FALSE)),"X",$AU97)</f>
        <v/>
      </c>
      <c r="AX97" s="172" t="str">
        <f>IF(ISTEXT(VLOOKUP(CONCATENATE($A97,"_",AX$3),'Unit List'!$A$23:$H$3256,2,FALSE)),"+","")</f>
        <v/>
      </c>
      <c r="AY97" s="120" t="str">
        <f>IF(ISTEXT(VLOOKUP(CONCATENATE($A97,"_",AY$3),'Unit List'!$A$23:$H$3256,2,FALSE)),"X",$AX97)</f>
        <v/>
      </c>
      <c r="AZ97" s="122" t="str">
        <f>IF(ISTEXT(VLOOKUP(CONCATENATE($A97,"_",AZ$3),'Unit List'!$A$23:$H$3256,2,FALSE)),"X",$AX97)</f>
        <v/>
      </c>
      <c r="BA97" s="182" t="str">
        <f>IF(ISTEXT(VLOOKUP(CONCATENATE($A97,"_",BA$3),'Unit List'!$A$23:$H$3256,2,FALSE)),"+","")</f>
        <v/>
      </c>
      <c r="BB97" s="120" t="str">
        <f>IF(ISTEXT(VLOOKUP(CONCATENATE($A97,"_",BB$3),'Unit List'!$A$23:$H$3256,2,FALSE)),"X",$BA97)</f>
        <v/>
      </c>
      <c r="BC97" s="120" t="str">
        <f>IF(ISTEXT(VLOOKUP(CONCATENATE($A97,"_",BC$3),'Unit List'!$A$23:$H$3256,2,FALSE)),"X",$BA97)</f>
        <v/>
      </c>
      <c r="BD97" s="122" t="str">
        <f>IF(ISTEXT(VLOOKUP(CONCATENATE($A97,"_",BD$3),'Unit List'!$A$23:$H$3256,2,FALSE)),"X",$BA97)</f>
        <v/>
      </c>
      <c r="BE97" s="125" t="str">
        <f>IF(ISTEXT(VLOOKUP(CONCATENATE($A97,"_",BE$3),'Unit List'!$A$23:$H$3256,2,FALSE)),"+","")</f>
        <v/>
      </c>
      <c r="BF97" s="75" t="str">
        <f>IF(ISTEXT(VLOOKUP(CONCATENATE($A97,"_",BF$3),'Unit List'!$A$23:$H$3256,2,FALSE)),"X",$BE97)</f>
        <v/>
      </c>
      <c r="BG97" s="122"/>
      <c r="BH97" s="65" t="s">
        <v>0</v>
      </c>
      <c r="BI97" s="143"/>
      <c r="BJ97" s="144"/>
      <c r="BK97" s="144"/>
      <c r="BL97" s="145"/>
      <c r="BM97" s="145"/>
      <c r="BN97" s="54"/>
      <c r="BO97" s="54"/>
      <c r="BP97" s="54"/>
      <c r="BQ97" s="54"/>
      <c r="BR97" s="54"/>
      <c r="BS97" s="54"/>
      <c r="DZ97" s="55"/>
      <c r="EA97" s="55"/>
    </row>
    <row r="98" spans="1:137" ht="12.75" customHeight="1" x14ac:dyDescent="0.2">
      <c r="A98" s="138" t="s">
        <v>1141</v>
      </c>
      <c r="B98" s="190" t="str">
        <f>IF(ISTEXT(VLOOKUP(CONCATENATE($A98,"_",B$3),'Unit List'!$A$23:$H$3256,2,FALSE)),"+","")</f>
        <v/>
      </c>
      <c r="C98" s="119" t="str">
        <f>IF(ISTEXT(VLOOKUP(CONCATENATE($A98,"_",C$3),'Unit List'!$A$23:$H$3256,2,FALSE)),"X",$B98)</f>
        <v/>
      </c>
      <c r="D98" s="120" t="str">
        <f>IF(ISTEXT(VLOOKUP(CONCATENATE($A98,"_",D$3),'Unit List'!$A$23:$H$3256,2,FALSE)),"X",$B98)</f>
        <v/>
      </c>
      <c r="E98" s="120" t="str">
        <f>IF(ISTEXT(VLOOKUP(CONCATENATE($A98,"_",E$3),'Unit List'!$A$23:$H$3256,2,FALSE)),"X",$B98)</f>
        <v/>
      </c>
      <c r="F98" s="120" t="str">
        <f>IF(ISTEXT(VLOOKUP(CONCATENATE($A98,"_",F$3),'Unit List'!$A$23:$H$3256,2,FALSE)),"X",$B98)</f>
        <v/>
      </c>
      <c r="G98" s="120" t="str">
        <f>IF(ISTEXT(VLOOKUP(CONCATENATE($A98,"_",G$3),'Unit List'!$A$23:$H$3256,2,FALSE)),"X",$B98)</f>
        <v/>
      </c>
      <c r="H98" s="120" t="str">
        <f>IF(ISTEXT(VLOOKUP(CONCATENATE($A98,"_",H$3),'Unit List'!$A$23:$H$3256,2,FALSE)),"X",$B98)</f>
        <v/>
      </c>
      <c r="I98" s="122" t="str">
        <f>IF(ISTEXT(VLOOKUP(CONCATENATE($A98,"_",I$3),'Unit List'!$A$23:$H$3256,2,FALSE)),"X",$B98)</f>
        <v/>
      </c>
      <c r="J98" s="172" t="str">
        <f>IF(ISTEXT(VLOOKUP(CONCATENATE($A98,"_",J$3),'Unit List'!$A$23:$H$3256,2,FALSE)),"+","")</f>
        <v/>
      </c>
      <c r="K98" s="120" t="str">
        <f>IF(ISTEXT(VLOOKUP(CONCATENATE($A98,"_",K$3),'Unit List'!$A$23:$H$3256,2,FALSE)),"X",$J98)</f>
        <v/>
      </c>
      <c r="L98" s="75" t="str">
        <f>IF(ISTEXT(VLOOKUP(CONCATENATE($A98,"_",L$3),'Unit List'!$A$23:$H$3256,2,FALSE)),"X",$J98)</f>
        <v/>
      </c>
      <c r="M98" s="172" t="str">
        <f>IF(ISTEXT(VLOOKUP(CONCATENATE($A98,"_",M$3),'Unit List'!$A$23:$H$3256,2,FALSE)),"+","")</f>
        <v/>
      </c>
      <c r="N98" s="120" t="str">
        <f>IF(ISTEXT(VLOOKUP(CONCATENATE($A98,"_",N$3),'Unit List'!$A$23:$H$3256,2,FALSE)),"X",$M98)</f>
        <v/>
      </c>
      <c r="O98" s="122" t="str">
        <f>IF(ISTEXT(VLOOKUP(CONCATENATE($A98,"_",O$3),'Unit List'!$A$23:$H$3256,2,FALSE)),"X",$M98)</f>
        <v/>
      </c>
      <c r="P98" s="172" t="str">
        <f>IF(ISTEXT(VLOOKUP(CONCATENATE($A98,"_",P$3),'Unit List'!$A$23:$H$3256,2,FALSE)),"+","")</f>
        <v/>
      </c>
      <c r="Q98" s="120" t="str">
        <f>IF(ISTEXT(VLOOKUP(CONCATENATE($A98,"_",Q$3),'Unit List'!$A$23:$H$3256,2,FALSE)),"X",$P98)</f>
        <v/>
      </c>
      <c r="R98" s="120" t="str">
        <f>IF(ISTEXT(VLOOKUP(CONCATENATE($A98,"_",R$3),'Unit List'!$A$23:$H$3256,2,FALSE)),"X",$P98)</f>
        <v/>
      </c>
      <c r="S98" s="120" t="str">
        <f>IF(ISTEXT(VLOOKUP(CONCATENATE($A98,"_",S$3),'Unit List'!$A$23:$H$3256,2,FALSE)),"X",$P98)</f>
        <v/>
      </c>
      <c r="T98" s="121" t="str">
        <f>IF(ISTEXT(VLOOKUP(CONCATENATE($A98,"_",T$3),'Unit List'!$A$23:$H$3256,2,FALSE)),"X",$P98)</f>
        <v/>
      </c>
      <c r="U98" s="120" t="str">
        <f>IF(ISTEXT(VLOOKUP(CONCATENATE($A98,"_",U$3),'Unit List'!$A$23:$H$3256,2,FALSE)),"X",$P98)</f>
        <v/>
      </c>
      <c r="V98" s="120" t="str">
        <f>IF(ISTEXT(VLOOKUP(CONCATENATE($A98,"_",V$3),'Unit List'!$A$23:$H$3256,2,FALSE)),"X",$P98)</f>
        <v/>
      </c>
      <c r="W98" s="122" t="str">
        <f>IF(ISTEXT(VLOOKUP(CONCATENATE($A98,"_",W$3),'Unit List'!$A$23:$H$3256,2,FALSE)),"X",$P98)</f>
        <v/>
      </c>
      <c r="X98" s="172" t="str">
        <f>IF(ISTEXT(VLOOKUP(CONCATENATE($A98,"_",X$3),'Unit List'!$A$23:$H$3256,2,FALSE)),"+","")</f>
        <v/>
      </c>
      <c r="Y98" s="120" t="str">
        <f>IF(ISTEXT(VLOOKUP(CONCATENATE($A98,"_",Y$3),'Unit List'!$A$23:$H$3256,2,FALSE)),"X",$X98)</f>
        <v/>
      </c>
      <c r="Z98" s="120" t="str">
        <f>IF(ISTEXT(VLOOKUP(CONCATENATE($A98,"_",Z$3),'Unit List'!$A$23:$H$3256,2,FALSE)),"X",$X98)</f>
        <v/>
      </c>
      <c r="AA98" s="120" t="str">
        <f>IF(ISTEXT(VLOOKUP(CONCATENATE($A98,"_",AA$3),'Unit List'!$A$23:$H$3256,2,FALSE)),"X",$X98)</f>
        <v/>
      </c>
      <c r="AB98" s="120" t="str">
        <f>IF(ISTEXT(VLOOKUP(CONCATENATE($A98,"_",AB$3),'Unit List'!$A$23:$H$3256,2,FALSE)),"X",$X98)</f>
        <v/>
      </c>
      <c r="AC98" s="75" t="str">
        <f>IF(ISTEXT(VLOOKUP(CONCATENATE($A98,"_",AC$3),'Unit List'!$A$23:$H$3256,2,FALSE)),"X",$X98)</f>
        <v/>
      </c>
      <c r="AD98" s="172" t="str">
        <f>IF(ISTEXT(VLOOKUP(CONCATENATE($A98,"_",AD$3),'Unit List'!$A$23:$H$3256,2,FALSE)),"+","")</f>
        <v/>
      </c>
      <c r="AE98" s="120" t="str">
        <f>IF(ISTEXT(VLOOKUP(CONCATENATE($A98,"_",AE$3),'Unit List'!$A$23:$H$3256,2,FALSE)),"X",$AD98)</f>
        <v/>
      </c>
      <c r="AF98" s="120" t="str">
        <f>IF(ISTEXT(VLOOKUP(CONCATENATE($A98,"_",AF$3),'Unit List'!$A$23:$H$3256,2,FALSE)),"X",$AD98)</f>
        <v/>
      </c>
      <c r="AG98" s="172" t="str">
        <f>IF(ISTEXT(VLOOKUP(CONCATENATE($A98,"_",AG$3),'Unit List'!$A$23:$H$3256,2,FALSE)),"+","")</f>
        <v/>
      </c>
      <c r="AH98" s="120" t="str">
        <f>IF(ISTEXT(VLOOKUP(CONCATENATE($A98,"_",AH$3),'Unit List'!$A$23:$H$3256,2,FALSE)),"X",$AG98)</f>
        <v/>
      </c>
      <c r="AI98" s="120" t="str">
        <f>IF(ISTEXT(VLOOKUP(CONCATENATE($A98,"_",AI$3),'Unit List'!$A$23:$H$3256,2,FALSE)),"X",$AG98)</f>
        <v/>
      </c>
      <c r="AJ98" s="122" t="str">
        <f>IF(ISTEXT(VLOOKUP(CONCATENATE($A98,"_",AJ$3),'Unit List'!$A$23:$H$3256,2,FALSE)),"X",$AG98)</f>
        <v/>
      </c>
      <c r="AK98" s="172" t="str">
        <f>IF(ISTEXT(VLOOKUP(CONCATENATE($A98,"_",AK$3),'Unit List'!$A$23:$H$3256,2,FALSE)),"+","")</f>
        <v/>
      </c>
      <c r="AL98" s="121" t="str">
        <f>IF(ISTEXT(VLOOKUP(CONCATENATE($A98,"_",AL$3),'Unit List'!$A$23:$H$3256,2,FALSE)),"X",$AK98)</f>
        <v/>
      </c>
      <c r="AM98" s="122" t="str">
        <f>IF(ISTEXT(VLOOKUP(CONCATENATE($A98,"_",AM$3),'Unit List'!$A$23:$H$3256,2,FALSE)),"X",$AK98)</f>
        <v/>
      </c>
      <c r="AN98" s="125" t="str">
        <f>IF(ISTEXT(VLOOKUP(CONCATENATE($A98,"_",AN$3),'Unit List'!$A$23:$H$3256,2,FALSE)),"+","")</f>
        <v/>
      </c>
      <c r="AO98" s="122" t="str">
        <f>IF(ISTEXT(VLOOKUP(CONCATENATE($A98,"_",AO$3),'Unit List'!$A$23:$H$3256,2,FALSE)),"X",$AN98)</f>
        <v/>
      </c>
      <c r="AP98" s="172" t="str">
        <f>IF(ISTEXT(VLOOKUP(CONCATENATE($A98,"_",AP$3),'Unit List'!$A$23:$H$3256,2,FALSE)),"+","")</f>
        <v/>
      </c>
      <c r="AQ98" s="120" t="str">
        <f>IF(ISTEXT(VLOOKUP(CONCATENATE($A98,"_",AQ$3),'Unit List'!$A$23:$H$3256,2,FALSE)),"X",$AP98)</f>
        <v/>
      </c>
      <c r="AR98" s="120" t="str">
        <f>IF(ISTEXT(VLOOKUP(CONCATENATE($A98,"_",AR$3),'Unit List'!$A$23:$H$3256,2,FALSE)),"X",$AP98)</f>
        <v/>
      </c>
      <c r="AS98" s="120" t="str">
        <f>IF(ISTEXT(VLOOKUP(CONCATENATE($A98,"_",AS$3),'Unit List'!$A$23:$H$3256,2,FALSE)),"X",$AP98)</f>
        <v/>
      </c>
      <c r="AT98" s="122" t="str">
        <f>IF(ISTEXT(VLOOKUP(CONCATENATE($A98,"_",AT$3),'Unit List'!$A$23:$H$3256,2,FALSE)),"X",$AP98)</f>
        <v/>
      </c>
      <c r="AU98" s="124" t="str">
        <f>IF(ISTEXT(VLOOKUP(CONCATENATE($A98,"_",AU$3),'Unit List'!$A$23:$H$3256,2,FALSE)),"+","")</f>
        <v/>
      </c>
      <c r="AV98" s="120" t="str">
        <f>IF(ISTEXT(VLOOKUP(CONCATENATE($A98,"_",AV$3),'Unit List'!$A$23:$H$3256,2,FALSE)),"X",$AU98)</f>
        <v/>
      </c>
      <c r="AW98" s="122" t="str">
        <f>IF(ISTEXT(VLOOKUP(CONCATENATE($A98,"_",AW$3),'Unit List'!$A$23:$H$3256,2,FALSE)),"X",$AU98)</f>
        <v/>
      </c>
      <c r="AX98" s="172" t="str">
        <f>IF(ISTEXT(VLOOKUP(CONCATENATE($A98,"_",AX$3),'Unit List'!$A$23:$H$3256,2,FALSE)),"+","")</f>
        <v/>
      </c>
      <c r="AY98" s="120" t="str">
        <f>IF(ISTEXT(VLOOKUP(CONCATENATE($A98,"_",AY$3),'Unit List'!$A$23:$H$3256,2,FALSE)),"X",$AX98)</f>
        <v/>
      </c>
      <c r="AZ98" s="122" t="str">
        <f>IF(ISTEXT(VLOOKUP(CONCATENATE($A98,"_",AZ$3),'Unit List'!$A$23:$H$3256,2,FALSE)),"X",$AX98)</f>
        <v/>
      </c>
      <c r="BA98" s="182" t="str">
        <f>IF(ISTEXT(VLOOKUP(CONCATENATE($A98,"_",BA$3),'Unit List'!$A$23:$H$3256,2,FALSE)),"+","")</f>
        <v/>
      </c>
      <c r="BB98" s="120" t="str">
        <f>IF(ISTEXT(VLOOKUP(CONCATENATE($A98,"_",BB$3),'Unit List'!$A$23:$H$3256,2,FALSE)),"X",$BA98)</f>
        <v/>
      </c>
      <c r="BC98" s="120" t="str">
        <f>IF(ISTEXT(VLOOKUP(CONCATENATE($A98,"_",BC$3),'Unit List'!$A$23:$H$3256,2,FALSE)),"X",$BA98)</f>
        <v/>
      </c>
      <c r="BD98" s="122" t="str">
        <f>IF(ISTEXT(VLOOKUP(CONCATENATE($A98,"_",BD$3),'Unit List'!$A$23:$H$3256,2,FALSE)),"X",$BA98)</f>
        <v/>
      </c>
      <c r="BE98" s="125" t="str">
        <f>IF(ISTEXT(VLOOKUP(CONCATENATE($A98,"_",BE$3),'Unit List'!$A$23:$H$3256,2,FALSE)),"+","")</f>
        <v/>
      </c>
      <c r="BF98" s="75" t="str">
        <f>IF(ISTEXT(VLOOKUP(CONCATENATE($A98,"_",BF$3),'Unit List'!$A$23:$H$3256,2,FALSE)),"X",$BE98)</f>
        <v/>
      </c>
      <c r="BG98" s="122"/>
      <c r="BH98" s="65" t="s">
        <v>0</v>
      </c>
      <c r="BI98" s="143"/>
      <c r="BJ98" s="144"/>
      <c r="BK98" s="144"/>
      <c r="BL98" s="145"/>
      <c r="BM98" s="145"/>
      <c r="BN98" s="54"/>
      <c r="BO98" s="54"/>
      <c r="BP98" s="54"/>
      <c r="BQ98" s="54"/>
      <c r="BR98" s="54"/>
      <c r="BS98" s="54"/>
      <c r="DZ98" s="55"/>
      <c r="EA98" s="55"/>
    </row>
    <row r="99" spans="1:137" ht="12.75" customHeight="1" x14ac:dyDescent="0.2">
      <c r="A99" s="138" t="s">
        <v>1142</v>
      </c>
      <c r="B99" s="190" t="str">
        <f>IF(ISTEXT(VLOOKUP(CONCATENATE($A99,"_",B$3),'Unit List'!$A$23:$H$3256,2,FALSE)),"+","")</f>
        <v/>
      </c>
      <c r="C99" s="119" t="str">
        <f>IF(ISTEXT(VLOOKUP(CONCATENATE($A99,"_",C$3),'Unit List'!$A$23:$H$3256,2,FALSE)),"X",$B99)</f>
        <v/>
      </c>
      <c r="D99" s="120" t="str">
        <f>IF(ISTEXT(VLOOKUP(CONCATENATE($A99,"_",D$3),'Unit List'!$A$23:$H$3256,2,FALSE)),"X",$B99)</f>
        <v/>
      </c>
      <c r="E99" s="120" t="str">
        <f>IF(ISTEXT(VLOOKUP(CONCATENATE($A99,"_",E$3),'Unit List'!$A$23:$H$3256,2,FALSE)),"X",$B99)</f>
        <v/>
      </c>
      <c r="F99" s="120" t="str">
        <f>IF(ISTEXT(VLOOKUP(CONCATENATE($A99,"_",F$3),'Unit List'!$A$23:$H$3256,2,FALSE)),"X",$B99)</f>
        <v/>
      </c>
      <c r="G99" s="120" t="str">
        <f>IF(ISTEXT(VLOOKUP(CONCATENATE($A99,"_",G$3),'Unit List'!$A$23:$H$3256,2,FALSE)),"X",$B99)</f>
        <v/>
      </c>
      <c r="H99" s="120" t="str">
        <f>IF(ISTEXT(VLOOKUP(CONCATENATE($A99,"_",H$3),'Unit List'!$A$23:$H$3256,2,FALSE)),"X",$B99)</f>
        <v/>
      </c>
      <c r="I99" s="122" t="str">
        <f>IF(ISTEXT(VLOOKUP(CONCATENATE($A99,"_",I$3),'Unit List'!$A$23:$H$3256,2,FALSE)),"X",$B99)</f>
        <v/>
      </c>
      <c r="J99" s="172" t="str">
        <f>IF(ISTEXT(VLOOKUP(CONCATENATE($A99,"_",J$3),'Unit List'!$A$23:$H$3256,2,FALSE)),"+","")</f>
        <v/>
      </c>
      <c r="K99" s="120" t="str">
        <f>IF(ISTEXT(VLOOKUP(CONCATENATE($A99,"_",K$3),'Unit List'!$A$23:$H$3256,2,FALSE)),"X",$J99)</f>
        <v/>
      </c>
      <c r="L99" s="75" t="str">
        <f>IF(ISTEXT(VLOOKUP(CONCATENATE($A99,"_",L$3),'Unit List'!$A$23:$H$3256,2,FALSE)),"X",$J99)</f>
        <v/>
      </c>
      <c r="M99" s="172" t="str">
        <f>IF(ISTEXT(VLOOKUP(CONCATENATE($A99,"_",M$3),'Unit List'!$A$23:$H$3256,2,FALSE)),"+","")</f>
        <v/>
      </c>
      <c r="N99" s="120" t="str">
        <f>IF(ISTEXT(VLOOKUP(CONCATENATE($A99,"_",N$3),'Unit List'!$A$23:$H$3256,2,FALSE)),"X",$M99)</f>
        <v/>
      </c>
      <c r="O99" s="122" t="str">
        <f>IF(ISTEXT(VLOOKUP(CONCATENATE($A99,"_",O$3),'Unit List'!$A$23:$H$3256,2,FALSE)),"X",$M99)</f>
        <v/>
      </c>
      <c r="P99" s="172" t="str">
        <f>IF(ISTEXT(VLOOKUP(CONCATENATE($A99,"_",P$3),'Unit List'!$A$23:$H$3256,2,FALSE)),"+","")</f>
        <v/>
      </c>
      <c r="Q99" s="120" t="str">
        <f>IF(ISTEXT(VLOOKUP(CONCATENATE($A99,"_",Q$3),'Unit List'!$A$23:$H$3256,2,FALSE)),"X",$P99)</f>
        <v/>
      </c>
      <c r="R99" s="120" t="str">
        <f>IF(ISTEXT(VLOOKUP(CONCATENATE($A99,"_",R$3),'Unit List'!$A$23:$H$3256,2,FALSE)),"X",$P99)</f>
        <v/>
      </c>
      <c r="S99" s="120" t="str">
        <f>IF(ISTEXT(VLOOKUP(CONCATENATE($A99,"_",S$3),'Unit List'!$A$23:$H$3256,2,FALSE)),"X",$P99)</f>
        <v/>
      </c>
      <c r="T99" s="121" t="str">
        <f>IF(ISTEXT(VLOOKUP(CONCATENATE($A99,"_",T$3),'Unit List'!$A$23:$H$3256,2,FALSE)),"X",$P99)</f>
        <v/>
      </c>
      <c r="U99" s="120" t="str">
        <f>IF(ISTEXT(VLOOKUP(CONCATENATE($A99,"_",U$3),'Unit List'!$A$23:$H$3256,2,FALSE)),"X",$P99)</f>
        <v/>
      </c>
      <c r="V99" s="120" t="str">
        <f>IF(ISTEXT(VLOOKUP(CONCATENATE($A99,"_",V$3),'Unit List'!$A$23:$H$3256,2,FALSE)),"X",$P99)</f>
        <v/>
      </c>
      <c r="W99" s="122" t="str">
        <f>IF(ISTEXT(VLOOKUP(CONCATENATE($A99,"_",W$3),'Unit List'!$A$23:$H$3256,2,FALSE)),"X",$P99)</f>
        <v/>
      </c>
      <c r="X99" s="172" t="str">
        <f>IF(ISTEXT(VLOOKUP(CONCATENATE($A99,"_",X$3),'Unit List'!$A$23:$H$3256,2,FALSE)),"+","")</f>
        <v/>
      </c>
      <c r="Y99" s="120" t="str">
        <f>IF(ISTEXT(VLOOKUP(CONCATENATE($A99,"_",Y$3),'Unit List'!$A$23:$H$3256,2,FALSE)),"X",$X99)</f>
        <v/>
      </c>
      <c r="Z99" s="120" t="str">
        <f>IF(ISTEXT(VLOOKUP(CONCATENATE($A99,"_",Z$3),'Unit List'!$A$23:$H$3256,2,FALSE)),"X",$X99)</f>
        <v/>
      </c>
      <c r="AA99" s="120" t="str">
        <f>IF(ISTEXT(VLOOKUP(CONCATENATE($A99,"_",AA$3),'Unit List'!$A$23:$H$3256,2,FALSE)),"X",$X99)</f>
        <v/>
      </c>
      <c r="AB99" s="120" t="str">
        <f>IF(ISTEXT(VLOOKUP(CONCATENATE($A99,"_",AB$3),'Unit List'!$A$23:$H$3256,2,FALSE)),"X",$X99)</f>
        <v/>
      </c>
      <c r="AC99" s="75" t="str">
        <f>IF(ISTEXT(VLOOKUP(CONCATENATE($A99,"_",AC$3),'Unit List'!$A$23:$H$3256,2,FALSE)),"X",$X99)</f>
        <v/>
      </c>
      <c r="AD99" s="172" t="str">
        <f>IF(ISTEXT(VLOOKUP(CONCATENATE($A99,"_",AD$3),'Unit List'!$A$23:$H$3256,2,FALSE)),"+","")</f>
        <v/>
      </c>
      <c r="AE99" s="120" t="str">
        <f>IF(ISTEXT(VLOOKUP(CONCATENATE($A99,"_",AE$3),'Unit List'!$A$23:$H$3256,2,FALSE)),"X",$AD99)</f>
        <v/>
      </c>
      <c r="AF99" s="120" t="str">
        <f>IF(ISTEXT(VLOOKUP(CONCATENATE($A99,"_",AF$3),'Unit List'!$A$23:$H$3256,2,FALSE)),"X",$AD99)</f>
        <v/>
      </c>
      <c r="AG99" s="172" t="str">
        <f>IF(ISTEXT(VLOOKUP(CONCATENATE($A99,"_",AG$3),'Unit List'!$A$23:$H$3256,2,FALSE)),"+","")</f>
        <v/>
      </c>
      <c r="AH99" s="120" t="str">
        <f>IF(ISTEXT(VLOOKUP(CONCATENATE($A99,"_",AH$3),'Unit List'!$A$23:$H$3256,2,FALSE)),"X",$AG99)</f>
        <v/>
      </c>
      <c r="AI99" s="120" t="str">
        <f>IF(ISTEXT(VLOOKUP(CONCATENATE($A99,"_",AI$3),'Unit List'!$A$23:$H$3256,2,FALSE)),"X",$AG99)</f>
        <v/>
      </c>
      <c r="AJ99" s="122" t="str">
        <f>IF(ISTEXT(VLOOKUP(CONCATENATE($A99,"_",AJ$3),'Unit List'!$A$23:$H$3256,2,FALSE)),"X",$AG99)</f>
        <v/>
      </c>
      <c r="AK99" s="172" t="str">
        <f>IF(ISTEXT(VLOOKUP(CONCATENATE($A99,"_",AK$3),'Unit List'!$A$23:$H$3256,2,FALSE)),"+","")</f>
        <v/>
      </c>
      <c r="AL99" s="121" t="str">
        <f>IF(ISTEXT(VLOOKUP(CONCATENATE($A99,"_",AL$3),'Unit List'!$A$23:$H$3256,2,FALSE)),"X",$AK99)</f>
        <v/>
      </c>
      <c r="AM99" s="122" t="str">
        <f>IF(ISTEXT(VLOOKUP(CONCATENATE($A99,"_",AM$3),'Unit List'!$A$23:$H$3256,2,FALSE)),"X",$AK99)</f>
        <v/>
      </c>
      <c r="AN99" s="125" t="str">
        <f>IF(ISTEXT(VLOOKUP(CONCATENATE($A99,"_",AN$3),'Unit List'!$A$23:$H$3256,2,FALSE)),"+","")</f>
        <v/>
      </c>
      <c r="AO99" s="122" t="str">
        <f>IF(ISTEXT(VLOOKUP(CONCATENATE($A99,"_",AO$3),'Unit List'!$A$23:$H$3256,2,FALSE)),"X",$AN99)</f>
        <v/>
      </c>
      <c r="AP99" s="172" t="str">
        <f>IF(ISTEXT(VLOOKUP(CONCATENATE($A99,"_",AP$3),'Unit List'!$A$23:$H$3256,2,FALSE)),"+","")</f>
        <v/>
      </c>
      <c r="AQ99" s="120" t="str">
        <f>IF(ISTEXT(VLOOKUP(CONCATENATE($A99,"_",AQ$3),'Unit List'!$A$23:$H$3256,2,FALSE)),"X",$AP99)</f>
        <v/>
      </c>
      <c r="AR99" s="120" t="str">
        <f>IF(ISTEXT(VLOOKUP(CONCATENATE($A99,"_",AR$3),'Unit List'!$A$23:$H$3256,2,FALSE)),"X",$AP99)</f>
        <v/>
      </c>
      <c r="AS99" s="120" t="str">
        <f>IF(ISTEXT(VLOOKUP(CONCATENATE($A99,"_",AS$3),'Unit List'!$A$23:$H$3256,2,FALSE)),"X",$AP99)</f>
        <v/>
      </c>
      <c r="AT99" s="122" t="str">
        <f>IF(ISTEXT(VLOOKUP(CONCATENATE($A99,"_",AT$3),'Unit List'!$A$23:$H$3256,2,FALSE)),"X",$AP99)</f>
        <v/>
      </c>
      <c r="AU99" s="124" t="str">
        <f>IF(ISTEXT(VLOOKUP(CONCATENATE($A99,"_",AU$3),'Unit List'!$A$23:$H$3256,2,FALSE)),"+","")</f>
        <v/>
      </c>
      <c r="AV99" s="120" t="str">
        <f>IF(ISTEXT(VLOOKUP(CONCATENATE($A99,"_",AV$3),'Unit List'!$A$23:$H$3256,2,FALSE)),"X",$AU99)</f>
        <v/>
      </c>
      <c r="AW99" s="122" t="str">
        <f>IF(ISTEXT(VLOOKUP(CONCATENATE($A99,"_",AW$3),'Unit List'!$A$23:$H$3256,2,FALSE)),"X",$AU99)</f>
        <v/>
      </c>
      <c r="AX99" s="172" t="str">
        <f>IF(ISTEXT(VLOOKUP(CONCATENATE($A99,"_",AX$3),'Unit List'!$A$23:$H$3256,2,FALSE)),"+","")</f>
        <v/>
      </c>
      <c r="AY99" s="120" t="str">
        <f>IF(ISTEXT(VLOOKUP(CONCATENATE($A99,"_",AY$3),'Unit List'!$A$23:$H$3256,2,FALSE)),"X",$AX99)</f>
        <v/>
      </c>
      <c r="AZ99" s="122" t="str">
        <f>IF(ISTEXT(VLOOKUP(CONCATENATE($A99,"_",AZ$3),'Unit List'!$A$23:$H$3256,2,FALSE)),"X",$AX99)</f>
        <v/>
      </c>
      <c r="BA99" s="182" t="str">
        <f>IF(ISTEXT(VLOOKUP(CONCATENATE($A99,"_",BA$3),'Unit List'!$A$23:$H$3256,2,FALSE)),"+","")</f>
        <v/>
      </c>
      <c r="BB99" s="120" t="str">
        <f>IF(ISTEXT(VLOOKUP(CONCATENATE($A99,"_",BB$3),'Unit List'!$A$23:$H$3256,2,FALSE)),"X",$BA99)</f>
        <v/>
      </c>
      <c r="BC99" s="120" t="str">
        <f>IF(ISTEXT(VLOOKUP(CONCATENATE($A99,"_",BC$3),'Unit List'!$A$23:$H$3256,2,FALSE)),"X",$BA99)</f>
        <v/>
      </c>
      <c r="BD99" s="122" t="str">
        <f>IF(ISTEXT(VLOOKUP(CONCATENATE($A99,"_",BD$3),'Unit List'!$A$23:$H$3256,2,FALSE)),"X",$BA99)</f>
        <v/>
      </c>
      <c r="BE99" s="125" t="str">
        <f>IF(ISTEXT(VLOOKUP(CONCATENATE($A99,"_",BE$3),'Unit List'!$A$23:$H$3256,2,FALSE)),"+","")</f>
        <v/>
      </c>
      <c r="BF99" s="75" t="str">
        <f>IF(ISTEXT(VLOOKUP(CONCATENATE($A99,"_",BF$3),'Unit List'!$A$23:$H$3256,2,FALSE)),"X",$BE99)</f>
        <v/>
      </c>
      <c r="BG99" s="122"/>
      <c r="BH99" s="65" t="s">
        <v>0</v>
      </c>
      <c r="BI99" s="143"/>
      <c r="BJ99" s="144"/>
      <c r="BK99" s="144"/>
      <c r="BL99" s="145"/>
      <c r="BM99" s="145"/>
      <c r="BN99" s="54"/>
      <c r="BO99" s="54"/>
      <c r="BP99" s="54"/>
      <c r="BQ99" s="54"/>
      <c r="BR99" s="54"/>
      <c r="BS99" s="54"/>
      <c r="DZ99" s="55"/>
      <c r="EA99" s="55"/>
    </row>
    <row r="100" spans="1:137" ht="12.75" customHeight="1" x14ac:dyDescent="0.2">
      <c r="A100" s="138" t="s">
        <v>1143</v>
      </c>
      <c r="B100" s="190" t="str">
        <f>IF(ISTEXT(VLOOKUP(CONCATENATE($A100,"_",B$3),'Unit List'!$A$23:$H$3256,2,FALSE)),"+","")</f>
        <v/>
      </c>
      <c r="C100" s="119" t="str">
        <f>IF(ISTEXT(VLOOKUP(CONCATENATE($A100,"_",C$3),'Unit List'!$A$23:$H$3256,2,FALSE)),"X",$B100)</f>
        <v/>
      </c>
      <c r="D100" s="120" t="str">
        <f>IF(ISTEXT(VLOOKUP(CONCATENATE($A100,"_",D$3),'Unit List'!$A$23:$H$3256,2,FALSE)),"X",$B100)</f>
        <v/>
      </c>
      <c r="E100" s="120" t="str">
        <f>IF(ISTEXT(VLOOKUP(CONCATENATE($A100,"_",E$3),'Unit List'!$A$23:$H$3256,2,FALSE)),"X",$B100)</f>
        <v/>
      </c>
      <c r="F100" s="120" t="str">
        <f>IF(ISTEXT(VLOOKUP(CONCATENATE($A100,"_",F$3),'Unit List'!$A$23:$H$3256,2,FALSE)),"X",$B100)</f>
        <v/>
      </c>
      <c r="G100" s="120" t="str">
        <f>IF(ISTEXT(VLOOKUP(CONCATENATE($A100,"_",G$3),'Unit List'!$A$23:$H$3256,2,FALSE)),"X",$B100)</f>
        <v/>
      </c>
      <c r="H100" s="120" t="str">
        <f>IF(ISTEXT(VLOOKUP(CONCATENATE($A100,"_",H$3),'Unit List'!$A$23:$H$3256,2,FALSE)),"X",$B100)</f>
        <v/>
      </c>
      <c r="I100" s="122" t="str">
        <f>IF(ISTEXT(VLOOKUP(CONCATENATE($A100,"_",I$3),'Unit List'!$A$23:$H$3256,2,FALSE)),"X",$B100)</f>
        <v/>
      </c>
      <c r="J100" s="172" t="str">
        <f>IF(ISTEXT(VLOOKUP(CONCATENATE($A100,"_",J$3),'Unit List'!$A$23:$H$3256,2,FALSE)),"+","")</f>
        <v/>
      </c>
      <c r="K100" s="120" t="str">
        <f>IF(ISTEXT(VLOOKUP(CONCATENATE($A100,"_",K$3),'Unit List'!$A$23:$H$3256,2,FALSE)),"X",$J100)</f>
        <v/>
      </c>
      <c r="L100" s="75" t="str">
        <f>IF(ISTEXT(VLOOKUP(CONCATENATE($A100,"_",L$3),'Unit List'!$A$23:$H$3256,2,FALSE)),"X",$J100)</f>
        <v/>
      </c>
      <c r="M100" s="172" t="str">
        <f>IF(ISTEXT(VLOOKUP(CONCATENATE($A100,"_",M$3),'Unit List'!$A$23:$H$3256,2,FALSE)),"+","")</f>
        <v/>
      </c>
      <c r="N100" s="120" t="str">
        <f>IF(ISTEXT(VLOOKUP(CONCATENATE($A100,"_",N$3),'Unit List'!$A$23:$H$3256,2,FALSE)),"X",$M100)</f>
        <v/>
      </c>
      <c r="O100" s="122" t="str">
        <f>IF(ISTEXT(VLOOKUP(CONCATENATE($A100,"_",O$3),'Unit List'!$A$23:$H$3256,2,FALSE)),"X",$M100)</f>
        <v/>
      </c>
      <c r="P100" s="172" t="str">
        <f>IF(ISTEXT(VLOOKUP(CONCATENATE($A100,"_",P$3),'Unit List'!$A$23:$H$3256,2,FALSE)),"+","")</f>
        <v/>
      </c>
      <c r="Q100" s="120" t="str">
        <f>IF(ISTEXT(VLOOKUP(CONCATENATE($A100,"_",Q$3),'Unit List'!$A$23:$H$3256,2,FALSE)),"X",$P100)</f>
        <v/>
      </c>
      <c r="R100" s="120" t="str">
        <f>IF(ISTEXT(VLOOKUP(CONCATENATE($A100,"_",R$3),'Unit List'!$A$23:$H$3256,2,FALSE)),"X",$P100)</f>
        <v/>
      </c>
      <c r="S100" s="120" t="str">
        <f>IF(ISTEXT(VLOOKUP(CONCATENATE($A100,"_",S$3),'Unit List'!$A$23:$H$3256,2,FALSE)),"X",$P100)</f>
        <v/>
      </c>
      <c r="T100" s="121" t="str">
        <f>IF(ISTEXT(VLOOKUP(CONCATENATE($A100,"_",T$3),'Unit List'!$A$23:$H$3256,2,FALSE)),"X",$P100)</f>
        <v/>
      </c>
      <c r="U100" s="120" t="str">
        <f>IF(ISTEXT(VLOOKUP(CONCATENATE($A100,"_",U$3),'Unit List'!$A$23:$H$3256,2,FALSE)),"X",$P100)</f>
        <v/>
      </c>
      <c r="V100" s="120" t="str">
        <f>IF(ISTEXT(VLOOKUP(CONCATENATE($A100,"_",V$3),'Unit List'!$A$23:$H$3256,2,FALSE)),"X",$P100)</f>
        <v/>
      </c>
      <c r="W100" s="122" t="str">
        <f>IF(ISTEXT(VLOOKUP(CONCATENATE($A100,"_",W$3),'Unit List'!$A$23:$H$3256,2,FALSE)),"X",$P100)</f>
        <v/>
      </c>
      <c r="X100" s="172" t="str">
        <f>IF(ISTEXT(VLOOKUP(CONCATENATE($A100,"_",X$3),'Unit List'!$A$23:$H$3256,2,FALSE)),"+","")</f>
        <v/>
      </c>
      <c r="Y100" s="120" t="str">
        <f>IF(ISTEXT(VLOOKUP(CONCATENATE($A100,"_",Y$3),'Unit List'!$A$23:$H$3256,2,FALSE)),"X",$X100)</f>
        <v/>
      </c>
      <c r="Z100" s="120" t="str">
        <f>IF(ISTEXT(VLOOKUP(CONCATENATE($A100,"_",Z$3),'Unit List'!$A$23:$H$3256,2,FALSE)),"X",$X100)</f>
        <v/>
      </c>
      <c r="AA100" s="120" t="str">
        <f>IF(ISTEXT(VLOOKUP(CONCATENATE($A100,"_",AA$3),'Unit List'!$A$23:$H$3256,2,FALSE)),"X",$X100)</f>
        <v/>
      </c>
      <c r="AB100" s="120" t="str">
        <f>IF(ISTEXT(VLOOKUP(CONCATENATE($A100,"_",AB$3),'Unit List'!$A$23:$H$3256,2,FALSE)),"X",$X100)</f>
        <v/>
      </c>
      <c r="AC100" s="75" t="str">
        <f>IF(ISTEXT(VLOOKUP(CONCATENATE($A100,"_",AC$3),'Unit List'!$A$23:$H$3256,2,FALSE)),"X",$X100)</f>
        <v/>
      </c>
      <c r="AD100" s="172" t="str">
        <f>IF(ISTEXT(VLOOKUP(CONCATENATE($A100,"_",AD$3),'Unit List'!$A$23:$H$3256,2,FALSE)),"+","")</f>
        <v/>
      </c>
      <c r="AE100" s="120" t="str">
        <f>IF(ISTEXT(VLOOKUP(CONCATENATE($A100,"_",AE$3),'Unit List'!$A$23:$H$3256,2,FALSE)),"X",$AD100)</f>
        <v/>
      </c>
      <c r="AF100" s="120" t="str">
        <f>IF(ISTEXT(VLOOKUP(CONCATENATE($A100,"_",AF$3),'Unit List'!$A$23:$H$3256,2,FALSE)),"X",$AD100)</f>
        <v/>
      </c>
      <c r="AG100" s="172" t="str">
        <f>IF(ISTEXT(VLOOKUP(CONCATENATE($A100,"_",AG$3),'Unit List'!$A$23:$H$3256,2,FALSE)),"+","")</f>
        <v/>
      </c>
      <c r="AH100" s="120" t="str">
        <f>IF(ISTEXT(VLOOKUP(CONCATENATE($A100,"_",AH$3),'Unit List'!$A$23:$H$3256,2,FALSE)),"X",$AG100)</f>
        <v/>
      </c>
      <c r="AI100" s="120" t="str">
        <f>IF(ISTEXT(VLOOKUP(CONCATENATE($A100,"_",AI$3),'Unit List'!$A$23:$H$3256,2,FALSE)),"X",$AG100)</f>
        <v/>
      </c>
      <c r="AJ100" s="122" t="str">
        <f>IF(ISTEXT(VLOOKUP(CONCATENATE($A100,"_",AJ$3),'Unit List'!$A$23:$H$3256,2,FALSE)),"X",$AG100)</f>
        <v/>
      </c>
      <c r="AK100" s="172" t="str">
        <f>IF(ISTEXT(VLOOKUP(CONCATENATE($A100,"_",AK$3),'Unit List'!$A$23:$H$3256,2,FALSE)),"+","")</f>
        <v/>
      </c>
      <c r="AL100" s="121" t="str">
        <f>IF(ISTEXT(VLOOKUP(CONCATENATE($A100,"_",AL$3),'Unit List'!$A$23:$H$3256,2,FALSE)),"X",$AK100)</f>
        <v/>
      </c>
      <c r="AM100" s="122" t="str">
        <f>IF(ISTEXT(VLOOKUP(CONCATENATE($A100,"_",AM$3),'Unit List'!$A$23:$H$3256,2,FALSE)),"X",$AK100)</f>
        <v/>
      </c>
      <c r="AN100" s="125" t="str">
        <f>IF(ISTEXT(VLOOKUP(CONCATENATE($A100,"_",AN$3),'Unit List'!$A$23:$H$3256,2,FALSE)),"+","")</f>
        <v/>
      </c>
      <c r="AO100" s="122" t="str">
        <f>IF(ISTEXT(VLOOKUP(CONCATENATE($A100,"_",AO$3),'Unit List'!$A$23:$H$3256,2,FALSE)),"X",$AN100)</f>
        <v/>
      </c>
      <c r="AP100" s="172" t="str">
        <f>IF(ISTEXT(VLOOKUP(CONCATENATE($A100,"_",AP$3),'Unit List'!$A$23:$H$3256,2,FALSE)),"+","")</f>
        <v/>
      </c>
      <c r="AQ100" s="120" t="str">
        <f>IF(ISTEXT(VLOOKUP(CONCATENATE($A100,"_",AQ$3),'Unit List'!$A$23:$H$3256,2,FALSE)),"X",$AP100)</f>
        <v/>
      </c>
      <c r="AR100" s="120" t="str">
        <f>IF(ISTEXT(VLOOKUP(CONCATENATE($A100,"_",AR$3),'Unit List'!$A$23:$H$3256,2,FALSE)),"X",$AP100)</f>
        <v/>
      </c>
      <c r="AS100" s="120" t="str">
        <f>IF(ISTEXT(VLOOKUP(CONCATENATE($A100,"_",AS$3),'Unit List'!$A$23:$H$3256,2,FALSE)),"X",$AP100)</f>
        <v/>
      </c>
      <c r="AT100" s="122" t="str">
        <f>IF(ISTEXT(VLOOKUP(CONCATENATE($A100,"_",AT$3),'Unit List'!$A$23:$H$3256,2,FALSE)),"X",$AP100)</f>
        <v/>
      </c>
      <c r="AU100" s="124" t="str">
        <f>IF(ISTEXT(VLOOKUP(CONCATENATE($A100,"_",AU$3),'Unit List'!$A$23:$H$3256,2,FALSE)),"+","")</f>
        <v/>
      </c>
      <c r="AV100" s="120" t="str">
        <f>IF(ISTEXT(VLOOKUP(CONCATENATE($A100,"_",AV$3),'Unit List'!$A$23:$H$3256,2,FALSE)),"X",$AU100)</f>
        <v/>
      </c>
      <c r="AW100" s="122" t="str">
        <f>IF(ISTEXT(VLOOKUP(CONCATENATE($A100,"_",AW$3),'Unit List'!$A$23:$H$3256,2,FALSE)),"X",$AU100)</f>
        <v/>
      </c>
      <c r="AX100" s="172" t="str">
        <f>IF(ISTEXT(VLOOKUP(CONCATENATE($A100,"_",AX$3),'Unit List'!$A$23:$H$3256,2,FALSE)),"+","")</f>
        <v/>
      </c>
      <c r="AY100" s="120" t="str">
        <f>IF(ISTEXT(VLOOKUP(CONCATENATE($A100,"_",AY$3),'Unit List'!$A$23:$H$3256,2,FALSE)),"X",$AX100)</f>
        <v/>
      </c>
      <c r="AZ100" s="122" t="str">
        <f>IF(ISTEXT(VLOOKUP(CONCATENATE($A100,"_",AZ$3),'Unit List'!$A$23:$H$3256,2,FALSE)),"X",$AX100)</f>
        <v/>
      </c>
      <c r="BA100" s="182" t="str">
        <f>IF(ISTEXT(VLOOKUP(CONCATENATE($A100,"_",BA$3),'Unit List'!$A$23:$H$3256,2,FALSE)),"+","")</f>
        <v/>
      </c>
      <c r="BB100" s="120" t="str">
        <f>IF(ISTEXT(VLOOKUP(CONCATENATE($A100,"_",BB$3),'Unit List'!$A$23:$H$3256,2,FALSE)),"X",$BA100)</f>
        <v/>
      </c>
      <c r="BC100" s="120" t="str">
        <f>IF(ISTEXT(VLOOKUP(CONCATENATE($A100,"_",BC$3),'Unit List'!$A$23:$H$3256,2,FALSE)),"X",$BA100)</f>
        <v/>
      </c>
      <c r="BD100" s="122" t="str">
        <f>IF(ISTEXT(VLOOKUP(CONCATENATE($A100,"_",BD$3),'Unit List'!$A$23:$H$3256,2,FALSE)),"X",$BA100)</f>
        <v/>
      </c>
      <c r="BE100" s="125" t="str">
        <f>IF(ISTEXT(VLOOKUP(CONCATENATE($A100,"_",BE$3),'Unit List'!$A$23:$H$3256,2,FALSE)),"+","")</f>
        <v/>
      </c>
      <c r="BF100" s="75" t="str">
        <f>IF(ISTEXT(VLOOKUP(CONCATENATE($A100,"_",BF$3),'Unit List'!$A$23:$H$3256,2,FALSE)),"X",$BE100)</f>
        <v/>
      </c>
      <c r="BG100" s="122"/>
      <c r="BH100" s="65" t="s">
        <v>0</v>
      </c>
      <c r="BI100" s="143"/>
      <c r="BJ100" s="144"/>
      <c r="BK100" s="144"/>
      <c r="BL100" s="145"/>
      <c r="BM100" s="145"/>
      <c r="BN100" s="54"/>
      <c r="BO100" s="54"/>
      <c r="BP100" s="54"/>
      <c r="BQ100" s="54"/>
      <c r="BR100" s="54"/>
      <c r="BS100" s="54"/>
      <c r="DZ100" s="55"/>
      <c r="EA100" s="55"/>
    </row>
    <row r="101" spans="1:137" ht="12.75" customHeight="1" x14ac:dyDescent="0.2">
      <c r="A101" s="138" t="s">
        <v>4</v>
      </c>
      <c r="B101" s="181" t="str">
        <f>IF(ISTEXT(VLOOKUP(CONCATENATE($A101,"_",B$3),'Unit List'!$A$23:$H$3256,2,FALSE)),"+","")</f>
        <v/>
      </c>
      <c r="C101" s="119" t="str">
        <f>IF(ISTEXT(VLOOKUP(CONCATENATE($A101,"_",C$3),'Unit List'!$A$23:$H$3256,2,FALSE)),"X",$B101)</f>
        <v/>
      </c>
      <c r="D101" s="120" t="str">
        <f>IF(ISTEXT(VLOOKUP(CONCATENATE($A101,"_",D$3),'Unit List'!$A$23:$H$3256,2,FALSE)),"X",$B101)</f>
        <v/>
      </c>
      <c r="E101" s="120" t="str">
        <f>IF(ISTEXT(VLOOKUP(CONCATENATE($A101,"_",E$3),'Unit List'!$A$23:$H$3256,2,FALSE)),"X",$B101)</f>
        <v/>
      </c>
      <c r="F101" s="120" t="str">
        <f>IF(ISTEXT(VLOOKUP(CONCATENATE($A101,"_",F$3),'Unit List'!$A$23:$H$3256,2,FALSE)),"X",$B101)</f>
        <v/>
      </c>
      <c r="G101" s="120" t="str">
        <f>IF(ISTEXT(VLOOKUP(CONCATENATE($A101,"_",G$3),'Unit List'!$A$23:$H$3256,2,FALSE)),"X",$B101)</f>
        <v/>
      </c>
      <c r="H101" s="120" t="str">
        <f>IF(ISTEXT(VLOOKUP(CONCATENATE($A101,"_",H$3),'Unit List'!$A$23:$H$3256,2,FALSE)),"X",$B101)</f>
        <v/>
      </c>
      <c r="I101" s="122" t="str">
        <f>IF(ISTEXT(VLOOKUP(CONCATENATE($A101,"_",I$3),'Unit List'!$A$23:$H$3256,2,FALSE)),"X",$B101)</f>
        <v/>
      </c>
      <c r="J101" s="172" t="str">
        <f>IF(ISTEXT(VLOOKUP(CONCATENATE($A101,"_",J$3),'Unit List'!$A$23:$H$3256,2,FALSE)),"+","")</f>
        <v/>
      </c>
      <c r="K101" s="120" t="str">
        <f>IF(ISTEXT(VLOOKUP(CONCATENATE($A101,"_",K$3),'Unit List'!$A$23:$H$3256,2,FALSE)),"X",$J101)</f>
        <v/>
      </c>
      <c r="L101" s="75" t="str">
        <f>IF(ISTEXT(VLOOKUP(CONCATENATE($A101,"_",L$3),'Unit List'!$A$23:$H$3256,2,FALSE)),"X",$J101)</f>
        <v/>
      </c>
      <c r="M101" s="172" t="str">
        <f>IF(ISTEXT(VLOOKUP(CONCATENATE($A101,"_",M$3),'Unit List'!$A$23:$H$3256,2,FALSE)),"+","")</f>
        <v/>
      </c>
      <c r="N101" s="120" t="str">
        <f>IF(ISTEXT(VLOOKUP(CONCATENATE($A101,"_",N$3),'Unit List'!$A$23:$H$3256,2,FALSE)),"X",$M101)</f>
        <v/>
      </c>
      <c r="O101" s="122" t="str">
        <f>IF(ISTEXT(VLOOKUP(CONCATENATE($A101,"_",O$3),'Unit List'!$A$23:$H$3256,2,FALSE)),"X",$M101)</f>
        <v/>
      </c>
      <c r="P101" s="172" t="str">
        <f>IF(ISTEXT(VLOOKUP(CONCATENATE($A101,"_",P$3),'Unit List'!$A$23:$H$3256,2,FALSE)),"+","")</f>
        <v/>
      </c>
      <c r="Q101" s="120" t="str">
        <f>IF(ISTEXT(VLOOKUP(CONCATENATE($A101,"_",Q$3),'Unit List'!$A$23:$H$3256,2,FALSE)),"X",$P101)</f>
        <v/>
      </c>
      <c r="R101" s="120" t="str">
        <f>IF(ISTEXT(VLOOKUP(CONCATENATE($A101,"_",R$3),'Unit List'!$A$23:$H$3256,2,FALSE)),"X",$P101)</f>
        <v/>
      </c>
      <c r="S101" s="120" t="str">
        <f>IF(ISTEXT(VLOOKUP(CONCATENATE($A101,"_",S$3),'Unit List'!$A$23:$H$3256,2,FALSE)),"X",$P101)</f>
        <v/>
      </c>
      <c r="T101" s="121" t="str">
        <f>IF(ISTEXT(VLOOKUP(CONCATENATE($A101,"_",T$3),'Unit List'!$A$23:$H$3256,2,FALSE)),"X",$P101)</f>
        <v/>
      </c>
      <c r="U101" s="120" t="str">
        <f>IF(ISTEXT(VLOOKUP(CONCATENATE($A101,"_",U$3),'Unit List'!$A$23:$H$3256,2,FALSE)),"X",$P101)</f>
        <v/>
      </c>
      <c r="V101" s="120" t="str">
        <f>IF(ISTEXT(VLOOKUP(CONCATENATE($A101,"_",V$3),'Unit List'!$A$23:$H$3256,2,FALSE)),"X",$P101)</f>
        <v/>
      </c>
      <c r="W101" s="122" t="str">
        <f>IF(ISTEXT(VLOOKUP(CONCATENATE($A101,"_",W$3),'Unit List'!$A$23:$H$3256,2,FALSE)),"X",$P101)</f>
        <v/>
      </c>
      <c r="X101" s="172" t="str">
        <f>IF(ISTEXT(VLOOKUP(CONCATENATE($A101,"_",X$3),'Unit List'!$A$23:$H$3256,2,FALSE)),"+","")</f>
        <v/>
      </c>
      <c r="Y101" s="120" t="str">
        <f>IF(ISTEXT(VLOOKUP(CONCATENATE($A101,"_",Y$3),'Unit List'!$A$23:$H$3256,2,FALSE)),"X",$X101)</f>
        <v/>
      </c>
      <c r="Z101" s="120" t="str">
        <f>IF(ISTEXT(VLOOKUP(CONCATENATE($A101,"_",Z$3),'Unit List'!$A$23:$H$3256,2,FALSE)),"X",$X101)</f>
        <v/>
      </c>
      <c r="AA101" s="120" t="str">
        <f>IF(ISTEXT(VLOOKUP(CONCATENATE($A101,"_",AA$3),'Unit List'!$A$23:$H$3256,2,FALSE)),"X",$X101)</f>
        <v/>
      </c>
      <c r="AB101" s="120" t="str">
        <f>IF(ISTEXT(VLOOKUP(CONCATENATE($A101,"_",AB$3),'Unit List'!$A$23:$H$3256,2,FALSE)),"X",$X101)</f>
        <v/>
      </c>
      <c r="AC101" s="75" t="str">
        <f>IF(ISTEXT(VLOOKUP(CONCATENATE($A101,"_",AC$3),'Unit List'!$A$23:$H$3256,2,FALSE)),"X",$X101)</f>
        <v/>
      </c>
      <c r="AD101" s="172" t="str">
        <f>IF(ISTEXT(VLOOKUP(CONCATENATE($A101,"_",AD$3),'Unit List'!$A$23:$H$3256,2,FALSE)),"+","")</f>
        <v/>
      </c>
      <c r="AE101" s="120" t="str">
        <f>IF(ISTEXT(VLOOKUP(CONCATENATE($A101,"_",AE$3),'Unit List'!$A$23:$H$3256,2,FALSE)),"X",$AD101)</f>
        <v/>
      </c>
      <c r="AF101" s="120" t="str">
        <f>IF(ISTEXT(VLOOKUP(CONCATENATE($A101,"_",AF$3),'Unit List'!$A$23:$H$3256,2,FALSE)),"X",$AD101)</f>
        <v/>
      </c>
      <c r="AG101" s="172" t="str">
        <f>IF(ISTEXT(VLOOKUP(CONCATENATE($A101,"_",AG$3),'Unit List'!$A$23:$H$3256,2,FALSE)),"+","")</f>
        <v/>
      </c>
      <c r="AH101" s="120" t="str">
        <f>IF(ISTEXT(VLOOKUP(CONCATENATE($A101,"_",AH$3),'Unit List'!$A$23:$H$3256,2,FALSE)),"X",$AG101)</f>
        <v/>
      </c>
      <c r="AI101" s="120" t="str">
        <f>IF(ISTEXT(VLOOKUP(CONCATENATE($A101,"_",AI$3),'Unit List'!$A$23:$H$3256,2,FALSE)),"X",$AG101)</f>
        <v/>
      </c>
      <c r="AJ101" s="122" t="str">
        <f>IF(ISTEXT(VLOOKUP(CONCATENATE($A101,"_",AJ$3),'Unit List'!$A$23:$H$3256,2,FALSE)),"X",$AG101)</f>
        <v/>
      </c>
      <c r="AK101" s="172" t="str">
        <f>IF(ISTEXT(VLOOKUP(CONCATENATE($A101,"_",AK$3),'Unit List'!$A$23:$H$3256,2,FALSE)),"+","")</f>
        <v/>
      </c>
      <c r="AL101" s="121" t="str">
        <f>IF(ISTEXT(VLOOKUP(CONCATENATE($A101,"_",AL$3),'Unit List'!$A$23:$H$3256,2,FALSE)),"X",$AK101)</f>
        <v/>
      </c>
      <c r="AM101" s="122" t="str">
        <f>IF(ISTEXT(VLOOKUP(CONCATENATE($A101,"_",AM$3),'Unit List'!$A$23:$H$3256,2,FALSE)),"X",$AK101)</f>
        <v/>
      </c>
      <c r="AN101" s="125" t="str">
        <f>IF(ISTEXT(VLOOKUP(CONCATENATE($A101,"_",AN$3),'Unit List'!$A$23:$H$3256,2,FALSE)),"+","")</f>
        <v/>
      </c>
      <c r="AO101" s="122" t="str">
        <f>IF(ISTEXT(VLOOKUP(CONCATENATE($A101,"_",AO$3),'Unit List'!$A$23:$H$3256,2,FALSE)),"X",$AN101)</f>
        <v/>
      </c>
      <c r="AP101" s="172" t="str">
        <f>IF(ISTEXT(VLOOKUP(CONCATENATE($A101,"_",AP$3),'Unit List'!$A$23:$H$3256,2,FALSE)),"+","")</f>
        <v/>
      </c>
      <c r="AQ101" s="120" t="str">
        <f>IF(ISTEXT(VLOOKUP(CONCATENATE($A101,"_",AQ$3),'Unit List'!$A$23:$H$3256,2,FALSE)),"X",$AP101)</f>
        <v/>
      </c>
      <c r="AR101" s="120" t="str">
        <f>IF(ISTEXT(VLOOKUP(CONCATENATE($A101,"_",AR$3),'Unit List'!$A$23:$H$3256,2,FALSE)),"X",$AP101)</f>
        <v/>
      </c>
      <c r="AS101" s="120" t="str">
        <f>IF(ISTEXT(VLOOKUP(CONCATENATE($A101,"_",AS$3),'Unit List'!$A$23:$H$3256,2,FALSE)),"X",$AP101)</f>
        <v/>
      </c>
      <c r="AT101" s="122" t="str">
        <f>IF(ISTEXT(VLOOKUP(CONCATENATE($A101,"_",AT$3),'Unit List'!$A$23:$H$3256,2,FALSE)),"X",$AP101)</f>
        <v/>
      </c>
      <c r="AU101" s="124" t="str">
        <f>IF(ISTEXT(VLOOKUP(CONCATENATE($A101,"_",AU$3),'Unit List'!$A$23:$H$3256,2,FALSE)),"+","")</f>
        <v/>
      </c>
      <c r="AV101" s="120" t="str">
        <f>IF(ISTEXT(VLOOKUP(CONCATENATE($A101,"_",AV$3),'Unit List'!$A$23:$H$3256,2,FALSE)),"X",$AU101)</f>
        <v/>
      </c>
      <c r="AW101" s="122" t="str">
        <f>IF(ISTEXT(VLOOKUP(CONCATENATE($A101,"_",AW$3),'Unit List'!$A$23:$H$3256,2,FALSE)),"X",$AU101)</f>
        <v/>
      </c>
      <c r="AX101" s="172" t="str">
        <f>IF(ISTEXT(VLOOKUP(CONCATENATE($A101,"_",AX$3),'Unit List'!$A$23:$H$3256,2,FALSE)),"+","")</f>
        <v/>
      </c>
      <c r="AY101" s="120" t="str">
        <f>IF(ISTEXT(VLOOKUP(CONCATENATE($A101,"_",AY$3),'Unit List'!$A$23:$H$3256,2,FALSE)),"X",$AX101)</f>
        <v/>
      </c>
      <c r="AZ101" s="122" t="str">
        <f>IF(ISTEXT(VLOOKUP(CONCATENATE($A101,"_",AZ$3),'Unit List'!$A$23:$H$3256,2,FALSE)),"X",$AX101)</f>
        <v/>
      </c>
      <c r="BA101" s="182" t="str">
        <f>IF(ISTEXT(VLOOKUP(CONCATENATE($A101,"_",BA$3),'Unit List'!$A$23:$H$3256,2,FALSE)),"+","")</f>
        <v/>
      </c>
      <c r="BB101" s="120" t="str">
        <f>IF(ISTEXT(VLOOKUP(CONCATENATE($A101,"_",BB$3),'Unit List'!$A$23:$H$3256,2,FALSE)),"X",$BA101)</f>
        <v/>
      </c>
      <c r="BC101" s="120" t="str">
        <f>IF(ISTEXT(VLOOKUP(CONCATENATE($A101,"_",BC$3),'Unit List'!$A$23:$H$3256,2,FALSE)),"X",$BA101)</f>
        <v/>
      </c>
      <c r="BD101" s="122" t="str">
        <f>IF(ISTEXT(VLOOKUP(CONCATENATE($A101,"_",BD$3),'Unit List'!$A$23:$H$3256,2,FALSE)),"X",$BA101)</f>
        <v/>
      </c>
      <c r="BE101" s="125" t="str">
        <f>IF(ISTEXT(VLOOKUP(CONCATENATE($A101,"_",BE$3),'Unit List'!$A$23:$H$3256,2,FALSE)),"+","")</f>
        <v/>
      </c>
      <c r="BF101" s="75" t="str">
        <f>IF(ISTEXT(VLOOKUP(CONCATENATE($A101,"_",BF$3),'Unit List'!$A$23:$H$3256,2,FALSE)),"X",$BE101)</f>
        <v/>
      </c>
      <c r="BG101" s="122"/>
      <c r="BH101" s="65" t="s">
        <v>0</v>
      </c>
      <c r="BI101" s="139"/>
      <c r="BJ101" s="140"/>
      <c r="BK101" s="140"/>
      <c r="BL101" s="140"/>
      <c r="BM101" s="140"/>
      <c r="BN101" s="54"/>
      <c r="BO101" s="54"/>
      <c r="BP101" s="54"/>
      <c r="BQ101" s="54"/>
      <c r="BR101" s="54"/>
      <c r="BS101" s="54"/>
      <c r="DZ101" s="55"/>
      <c r="EA101" s="55"/>
    </row>
    <row r="102" spans="1:137" ht="12.75" customHeight="1" x14ac:dyDescent="0.2">
      <c r="A102" s="138" t="s">
        <v>1121</v>
      </c>
      <c r="B102" s="190" t="str">
        <f>IF(ISTEXT(VLOOKUP(CONCATENATE($A102,"_",B$3),'Unit List'!$A$23:$H$3256,2,FALSE)),"+","")</f>
        <v/>
      </c>
      <c r="C102" s="119" t="str">
        <f>IF(ISTEXT(VLOOKUP(CONCATENATE($A102,"_",C$3),'Unit List'!$A$23:$H$3256,2,FALSE)),"X",$B102)</f>
        <v/>
      </c>
      <c r="D102" s="120" t="str">
        <f>IF(ISTEXT(VLOOKUP(CONCATENATE($A102,"_",D$3),'Unit List'!$A$23:$H$3256,2,FALSE)),"X",$B102)</f>
        <v/>
      </c>
      <c r="E102" s="120" t="str">
        <f>IF(ISTEXT(VLOOKUP(CONCATENATE($A102,"_",E$3),'Unit List'!$A$23:$H$3256,2,FALSE)),"X",$B102)</f>
        <v/>
      </c>
      <c r="F102" s="120" t="str">
        <f>IF(ISTEXT(VLOOKUP(CONCATENATE($A102,"_",F$3),'Unit List'!$A$23:$H$3256,2,FALSE)),"X",$B102)</f>
        <v/>
      </c>
      <c r="G102" s="120" t="str">
        <f>IF(ISTEXT(VLOOKUP(CONCATENATE($A102,"_",G$3),'Unit List'!$A$23:$H$3256,2,FALSE)),"X",$B102)</f>
        <v/>
      </c>
      <c r="H102" s="120" t="str">
        <f>IF(ISTEXT(VLOOKUP(CONCATENATE($A102,"_",H$3),'Unit List'!$A$23:$H$3256,2,FALSE)),"X",$B102)</f>
        <v/>
      </c>
      <c r="I102" s="122" t="str">
        <f>IF(ISTEXT(VLOOKUP(CONCATENATE($A102,"_",I$3),'Unit List'!$A$23:$H$3256,2,FALSE)),"X",$B102)</f>
        <v/>
      </c>
      <c r="J102" s="172" t="str">
        <f>IF(ISTEXT(VLOOKUP(CONCATENATE($A102,"_",J$3),'Unit List'!$A$23:$H$3256,2,FALSE)),"+","")</f>
        <v/>
      </c>
      <c r="K102" s="120" t="str">
        <f>IF(ISTEXT(VLOOKUP(CONCATENATE($A102,"_",K$3),'Unit List'!$A$23:$H$3256,2,FALSE)),"X",$J102)</f>
        <v/>
      </c>
      <c r="L102" s="75" t="str">
        <f>IF(ISTEXT(VLOOKUP(CONCATENATE($A102,"_",L$3),'Unit List'!$A$23:$H$3256,2,FALSE)),"X",$J102)</f>
        <v/>
      </c>
      <c r="M102" s="172" t="str">
        <f>IF(ISTEXT(VLOOKUP(CONCATENATE($A102,"_",M$3),'Unit List'!$A$23:$H$3256,2,FALSE)),"+","")</f>
        <v/>
      </c>
      <c r="N102" s="120" t="str">
        <f>IF(ISTEXT(VLOOKUP(CONCATENATE($A102,"_",N$3),'Unit List'!$A$23:$H$3256,2,FALSE)),"X",$M102)</f>
        <v/>
      </c>
      <c r="O102" s="122" t="str">
        <f>IF(ISTEXT(VLOOKUP(CONCATENATE($A102,"_",O$3),'Unit List'!$A$23:$H$3256,2,FALSE)),"X",$M102)</f>
        <v/>
      </c>
      <c r="P102" s="172" t="str">
        <f>IF(ISTEXT(VLOOKUP(CONCATENATE($A102,"_",P$3),'Unit List'!$A$23:$H$3256,2,FALSE)),"+","")</f>
        <v/>
      </c>
      <c r="Q102" s="120" t="str">
        <f>IF(ISTEXT(VLOOKUP(CONCATENATE($A102,"_",Q$3),'Unit List'!$A$23:$H$3256,2,FALSE)),"X",$P102)</f>
        <v/>
      </c>
      <c r="R102" s="120" t="str">
        <f>IF(ISTEXT(VLOOKUP(CONCATENATE($A102,"_",R$3),'Unit List'!$A$23:$H$3256,2,FALSE)),"X",$P102)</f>
        <v/>
      </c>
      <c r="S102" s="120" t="str">
        <f>IF(ISTEXT(VLOOKUP(CONCATENATE($A102,"_",S$3),'Unit List'!$A$23:$H$3256,2,FALSE)),"X",$P102)</f>
        <v/>
      </c>
      <c r="T102" s="121" t="str">
        <f>IF(ISTEXT(VLOOKUP(CONCATENATE($A102,"_",T$3),'Unit List'!$A$23:$H$3256,2,FALSE)),"X",$P102)</f>
        <v/>
      </c>
      <c r="U102" s="120" t="str">
        <f>IF(ISTEXT(VLOOKUP(CONCATENATE($A102,"_",U$3),'Unit List'!$A$23:$H$3256,2,FALSE)),"X",$P102)</f>
        <v/>
      </c>
      <c r="V102" s="120" t="str">
        <f>IF(ISTEXT(VLOOKUP(CONCATENATE($A102,"_",V$3),'Unit List'!$A$23:$H$3256,2,FALSE)),"X",$P102)</f>
        <v/>
      </c>
      <c r="W102" s="122" t="str">
        <f>IF(ISTEXT(VLOOKUP(CONCATENATE($A102,"_",W$3),'Unit List'!$A$23:$H$3256,2,FALSE)),"X",$P102)</f>
        <v/>
      </c>
      <c r="X102" s="172" t="str">
        <f>IF(ISTEXT(VLOOKUP(CONCATENATE($A102,"_",X$3),'Unit List'!$A$23:$H$3256,2,FALSE)),"+","")</f>
        <v/>
      </c>
      <c r="Y102" s="120" t="str">
        <f>IF(ISTEXT(VLOOKUP(CONCATENATE($A102,"_",Y$3),'Unit List'!$A$23:$H$3256,2,FALSE)),"X",$X102)</f>
        <v/>
      </c>
      <c r="Z102" s="120" t="str">
        <f>IF(ISTEXT(VLOOKUP(CONCATENATE($A102,"_",Z$3),'Unit List'!$A$23:$H$3256,2,FALSE)),"X",$X102)</f>
        <v/>
      </c>
      <c r="AA102" s="120" t="str">
        <f>IF(ISTEXT(VLOOKUP(CONCATENATE($A102,"_",AA$3),'Unit List'!$A$23:$H$3256,2,FALSE)),"X",$X102)</f>
        <v/>
      </c>
      <c r="AB102" s="120" t="str">
        <f>IF(ISTEXT(VLOOKUP(CONCATENATE($A102,"_",AB$3),'Unit List'!$A$23:$H$3256,2,FALSE)),"X",$X102)</f>
        <v/>
      </c>
      <c r="AC102" s="75" t="str">
        <f>IF(ISTEXT(VLOOKUP(CONCATENATE($A102,"_",AC$3),'Unit List'!$A$23:$H$3256,2,FALSE)),"X",$X102)</f>
        <v/>
      </c>
      <c r="AD102" s="172" t="str">
        <f>IF(ISTEXT(VLOOKUP(CONCATENATE($A102,"_",AD$3),'Unit List'!$A$23:$H$3256,2,FALSE)),"+","")</f>
        <v/>
      </c>
      <c r="AE102" s="120" t="str">
        <f>IF(ISTEXT(VLOOKUP(CONCATENATE($A102,"_",AE$3),'Unit List'!$A$23:$H$3256,2,FALSE)),"X",$AD102)</f>
        <v/>
      </c>
      <c r="AF102" s="120" t="str">
        <f>IF(ISTEXT(VLOOKUP(CONCATENATE($A102,"_",AF$3),'Unit List'!$A$23:$H$3256,2,FALSE)),"X",$AD102)</f>
        <v/>
      </c>
      <c r="AG102" s="172" t="str">
        <f>IF(ISTEXT(VLOOKUP(CONCATENATE($A102,"_",AG$3),'Unit List'!$A$23:$H$3256,2,FALSE)),"+","")</f>
        <v/>
      </c>
      <c r="AH102" s="120" t="str">
        <f>IF(ISTEXT(VLOOKUP(CONCATENATE($A102,"_",AH$3),'Unit List'!$A$23:$H$3256,2,FALSE)),"X",$AG102)</f>
        <v/>
      </c>
      <c r="AI102" s="120" t="str">
        <f>IF(ISTEXT(VLOOKUP(CONCATENATE($A102,"_",AI$3),'Unit List'!$A$23:$H$3256,2,FALSE)),"X",$AG102)</f>
        <v/>
      </c>
      <c r="AJ102" s="122" t="str">
        <f>IF(ISTEXT(VLOOKUP(CONCATENATE($A102,"_",AJ$3),'Unit List'!$A$23:$H$3256,2,FALSE)),"X",$AG102)</f>
        <v/>
      </c>
      <c r="AK102" s="172" t="str">
        <f>IF(ISTEXT(VLOOKUP(CONCATENATE($A102,"_",AK$3),'Unit List'!$A$23:$H$3256,2,FALSE)),"+","")</f>
        <v/>
      </c>
      <c r="AL102" s="121" t="str">
        <f>IF(ISTEXT(VLOOKUP(CONCATENATE($A102,"_",AL$3),'Unit List'!$A$23:$H$3256,2,FALSE)),"X",$AK102)</f>
        <v/>
      </c>
      <c r="AM102" s="122" t="str">
        <f>IF(ISTEXT(VLOOKUP(CONCATENATE($A102,"_",AM$3),'Unit List'!$A$23:$H$3256,2,FALSE)),"X",$AK102)</f>
        <v/>
      </c>
      <c r="AN102" s="125" t="str">
        <f>IF(ISTEXT(VLOOKUP(CONCATENATE($A102,"_",AN$3),'Unit List'!$A$23:$H$3256,2,FALSE)),"+","")</f>
        <v/>
      </c>
      <c r="AO102" s="122" t="str">
        <f>IF(ISTEXT(VLOOKUP(CONCATENATE($A102,"_",AO$3),'Unit List'!$A$23:$H$3256,2,FALSE)),"X",$AN102)</f>
        <v/>
      </c>
      <c r="AP102" s="172" t="str">
        <f>IF(ISTEXT(VLOOKUP(CONCATENATE($A102,"_",AP$3),'Unit List'!$A$23:$H$3256,2,FALSE)),"+","")</f>
        <v/>
      </c>
      <c r="AQ102" s="120" t="str">
        <f>IF(ISTEXT(VLOOKUP(CONCATENATE($A102,"_",AQ$3),'Unit List'!$A$23:$H$3256,2,FALSE)),"X",$AP102)</f>
        <v/>
      </c>
      <c r="AR102" s="120" t="str">
        <f>IF(ISTEXT(VLOOKUP(CONCATENATE($A102,"_",AR$3),'Unit List'!$A$23:$H$3256,2,FALSE)),"X",$AP102)</f>
        <v/>
      </c>
      <c r="AS102" s="120" t="str">
        <f>IF(ISTEXT(VLOOKUP(CONCATENATE($A102,"_",AS$3),'Unit List'!$A$23:$H$3256,2,FALSE)),"X",$AP102)</f>
        <v/>
      </c>
      <c r="AT102" s="122" t="str">
        <f>IF(ISTEXT(VLOOKUP(CONCATENATE($A102,"_",AT$3),'Unit List'!$A$23:$H$3256,2,FALSE)),"X",$AP102)</f>
        <v/>
      </c>
      <c r="AU102" s="124" t="str">
        <f>IF(ISTEXT(VLOOKUP(CONCATENATE($A102,"_",AU$3),'Unit List'!$A$23:$H$3256,2,FALSE)),"+","")</f>
        <v/>
      </c>
      <c r="AV102" s="120" t="str">
        <f>IF(ISTEXT(VLOOKUP(CONCATENATE($A102,"_",AV$3),'Unit List'!$A$23:$H$3256,2,FALSE)),"X",$AU102)</f>
        <v/>
      </c>
      <c r="AW102" s="122" t="str">
        <f>IF(ISTEXT(VLOOKUP(CONCATENATE($A102,"_",AW$3),'Unit List'!$A$23:$H$3256,2,FALSE)),"X",$AU102)</f>
        <v/>
      </c>
      <c r="AX102" s="172" t="str">
        <f>IF(ISTEXT(VLOOKUP(CONCATENATE($A102,"_",AX$3),'Unit List'!$A$23:$H$3256,2,FALSE)),"+","")</f>
        <v/>
      </c>
      <c r="AY102" s="120" t="str">
        <f>IF(ISTEXT(VLOOKUP(CONCATENATE($A102,"_",AY$3),'Unit List'!$A$23:$H$3256,2,FALSE)),"X",$AX102)</f>
        <v/>
      </c>
      <c r="AZ102" s="122" t="str">
        <f>IF(ISTEXT(VLOOKUP(CONCATENATE($A102,"_",AZ$3),'Unit List'!$A$23:$H$3256,2,FALSE)),"X",$AX102)</f>
        <v/>
      </c>
      <c r="BA102" s="182" t="str">
        <f>IF(ISTEXT(VLOOKUP(CONCATENATE($A102,"_",BA$3),'Unit List'!$A$23:$H$3256,2,FALSE)),"+","")</f>
        <v/>
      </c>
      <c r="BB102" s="120" t="str">
        <f>IF(ISTEXT(VLOOKUP(CONCATENATE($A102,"_",BB$3),'Unit List'!$A$23:$H$3256,2,FALSE)),"X",$BA102)</f>
        <v/>
      </c>
      <c r="BC102" s="120" t="str">
        <f>IF(ISTEXT(VLOOKUP(CONCATENATE($A102,"_",BC$3),'Unit List'!$A$23:$H$3256,2,FALSE)),"X",$BA102)</f>
        <v/>
      </c>
      <c r="BD102" s="122" t="str">
        <f>IF(ISTEXT(VLOOKUP(CONCATENATE($A102,"_",BD$3),'Unit List'!$A$23:$H$3256,2,FALSE)),"X",$BA102)</f>
        <v/>
      </c>
      <c r="BE102" s="125" t="str">
        <f>IF(ISTEXT(VLOOKUP(CONCATENATE($A102,"_",BE$3),'Unit List'!$A$23:$H$3256,2,FALSE)),"+","")</f>
        <v/>
      </c>
      <c r="BF102" s="75" t="str">
        <f>IF(ISTEXT(VLOOKUP(CONCATENATE($A102,"_",BF$3),'Unit List'!$A$23:$H$3256,2,FALSE)),"X",$BE102)</f>
        <v/>
      </c>
      <c r="BG102" s="122"/>
      <c r="BH102" s="65" t="s">
        <v>0</v>
      </c>
      <c r="BI102" s="139"/>
      <c r="BJ102" s="140"/>
      <c r="BK102" s="140"/>
      <c r="BL102" s="140"/>
      <c r="BM102" s="140"/>
      <c r="BN102" s="54"/>
      <c r="BO102" s="54"/>
      <c r="BP102" s="54"/>
      <c r="BQ102" s="54"/>
      <c r="BR102" s="54"/>
      <c r="BS102" s="54"/>
      <c r="DZ102" s="55"/>
      <c r="EA102" s="55"/>
    </row>
    <row r="103" spans="1:137" ht="12.75" customHeight="1" x14ac:dyDescent="0.2">
      <c r="A103" s="138" t="s">
        <v>1154</v>
      </c>
      <c r="B103" s="181" t="str">
        <f>IF(ISTEXT(VLOOKUP(CONCATENATE($A103,"_",B$3),'Unit List'!$A$23:$H$3256,2,FALSE)),"+","")</f>
        <v/>
      </c>
      <c r="C103" s="119" t="str">
        <f>IF(ISTEXT(VLOOKUP(CONCATENATE($A103,"_",C$3),'Unit List'!$A$23:$H$3256,2,FALSE)),"X",$B103)</f>
        <v/>
      </c>
      <c r="D103" s="120" t="str">
        <f>IF(ISTEXT(VLOOKUP(CONCATENATE($A103,"_",D$3),'Unit List'!$A$23:$H$3256,2,FALSE)),"X",$B103)</f>
        <v/>
      </c>
      <c r="E103" s="120" t="str">
        <f>IF(ISTEXT(VLOOKUP(CONCATENATE($A103,"_",E$3),'Unit List'!$A$23:$H$3256,2,FALSE)),"X",$B103)</f>
        <v/>
      </c>
      <c r="F103" s="120" t="str">
        <f>IF(ISTEXT(VLOOKUP(CONCATENATE($A103,"_",F$3),'Unit List'!$A$23:$H$3256,2,FALSE)),"X",$B103)</f>
        <v/>
      </c>
      <c r="G103" s="120" t="str">
        <f>IF(ISTEXT(VLOOKUP(CONCATENATE($A103,"_",G$3),'Unit List'!$A$23:$H$3256,2,FALSE)),"X",$B103)</f>
        <v/>
      </c>
      <c r="H103" s="120" t="str">
        <f>IF(ISTEXT(VLOOKUP(CONCATENATE($A103,"_",H$3),'Unit List'!$A$23:$H$3256,2,FALSE)),"X",$B103)</f>
        <v/>
      </c>
      <c r="I103" s="122" t="str">
        <f>IF(ISTEXT(VLOOKUP(CONCATENATE($A103,"_",I$3),'Unit List'!$A$23:$H$3256,2,FALSE)),"X",$B103)</f>
        <v>X</v>
      </c>
      <c r="J103" s="172" t="str">
        <f>IF(ISTEXT(VLOOKUP(CONCATENATE($A103,"_",J$3),'Unit List'!$A$23:$H$3256,2,FALSE)),"+","")</f>
        <v/>
      </c>
      <c r="K103" s="120" t="str">
        <f>IF(ISTEXT(VLOOKUP(CONCATENATE($A103,"_",K$3),'Unit List'!$A$23:$H$3256,2,FALSE)),"X",$J103)</f>
        <v/>
      </c>
      <c r="L103" s="75" t="str">
        <f>IF(ISTEXT(VLOOKUP(CONCATENATE($A103,"_",L$3),'Unit List'!$A$23:$H$3256,2,FALSE)),"X",$J103)</f>
        <v/>
      </c>
      <c r="M103" s="172" t="str">
        <f>IF(ISTEXT(VLOOKUP(CONCATENATE($A103,"_",M$3),'Unit List'!$A$23:$H$3256,2,FALSE)),"+","")</f>
        <v/>
      </c>
      <c r="N103" s="120" t="str">
        <f>IF(ISTEXT(VLOOKUP(CONCATENATE($A103,"_",N$3),'Unit List'!$A$23:$H$3256,2,FALSE)),"X",$M103)</f>
        <v/>
      </c>
      <c r="O103" s="122" t="str">
        <f>IF(ISTEXT(VLOOKUP(CONCATENATE($A103,"_",O$3),'Unit List'!$A$23:$H$3256,2,FALSE)),"X",$M103)</f>
        <v/>
      </c>
      <c r="P103" s="172" t="str">
        <f>IF(ISTEXT(VLOOKUP(CONCATENATE($A103,"_",P$3),'Unit List'!$A$23:$H$3256,2,FALSE)),"+","")</f>
        <v/>
      </c>
      <c r="Q103" s="120" t="str">
        <f>IF(ISTEXT(VLOOKUP(CONCATENATE($A103,"_",Q$3),'Unit List'!$A$23:$H$3256,2,FALSE)),"X",$P103)</f>
        <v/>
      </c>
      <c r="R103" s="120" t="str">
        <f>IF(ISTEXT(VLOOKUP(CONCATENATE($A103,"_",R$3),'Unit List'!$A$23:$H$3256,2,FALSE)),"X",$P103)</f>
        <v/>
      </c>
      <c r="S103" s="120" t="str">
        <f>IF(ISTEXT(VLOOKUP(CONCATENATE($A103,"_",S$3),'Unit List'!$A$23:$H$3256,2,FALSE)),"X",$P103)</f>
        <v/>
      </c>
      <c r="T103" s="121" t="str">
        <f>IF(ISTEXT(VLOOKUP(CONCATENATE($A103,"_",T$3),'Unit List'!$A$23:$H$3256,2,FALSE)),"X",$P103)</f>
        <v/>
      </c>
      <c r="U103" s="120" t="str">
        <f>IF(ISTEXT(VLOOKUP(CONCATENATE($A103,"_",U$3),'Unit List'!$A$23:$H$3256,2,FALSE)),"X",$P103)</f>
        <v/>
      </c>
      <c r="V103" s="120" t="str">
        <f>IF(ISTEXT(VLOOKUP(CONCATENATE($A103,"_",V$3),'Unit List'!$A$23:$H$3256,2,FALSE)),"X",$P103)</f>
        <v/>
      </c>
      <c r="W103" s="122" t="str">
        <f>IF(ISTEXT(VLOOKUP(CONCATENATE($A103,"_",W$3),'Unit List'!$A$23:$H$3256,2,FALSE)),"X",$P103)</f>
        <v/>
      </c>
      <c r="X103" s="172" t="str">
        <f>IF(ISTEXT(VLOOKUP(CONCATENATE($A103,"_",X$3),'Unit List'!$A$23:$H$3256,2,FALSE)),"+","")</f>
        <v/>
      </c>
      <c r="Y103" s="120" t="str">
        <f>IF(ISTEXT(VLOOKUP(CONCATENATE($A103,"_",Y$3),'Unit List'!$A$23:$H$3256,2,FALSE)),"X",$X103)</f>
        <v/>
      </c>
      <c r="Z103" s="120" t="str">
        <f>IF(ISTEXT(VLOOKUP(CONCATENATE($A103,"_",Z$3),'Unit List'!$A$23:$H$3256,2,FALSE)),"X",$X103)</f>
        <v/>
      </c>
      <c r="AA103" s="120" t="str">
        <f>IF(ISTEXT(VLOOKUP(CONCATENATE($A103,"_",AA$3),'Unit List'!$A$23:$H$3256,2,FALSE)),"X",$X103)</f>
        <v/>
      </c>
      <c r="AB103" s="120" t="str">
        <f>IF(ISTEXT(VLOOKUP(CONCATENATE($A103,"_",AB$3),'Unit List'!$A$23:$H$3256,2,FALSE)),"X",$X103)</f>
        <v/>
      </c>
      <c r="AC103" s="75" t="str">
        <f>IF(ISTEXT(VLOOKUP(CONCATENATE($A103,"_",AC$3),'Unit List'!$A$23:$H$3256,2,FALSE)),"X",$X103)</f>
        <v/>
      </c>
      <c r="AD103" s="172" t="str">
        <f>IF(ISTEXT(VLOOKUP(CONCATENATE($A103,"_",AD$3),'Unit List'!$A$23:$H$3256,2,FALSE)),"+","")</f>
        <v/>
      </c>
      <c r="AE103" s="120" t="str">
        <f>IF(ISTEXT(VLOOKUP(CONCATENATE($A103,"_",AE$3),'Unit List'!$A$23:$H$3256,2,FALSE)),"X",$AD103)</f>
        <v/>
      </c>
      <c r="AF103" s="120" t="str">
        <f>IF(ISTEXT(VLOOKUP(CONCATENATE($A103,"_",AF$3),'Unit List'!$A$23:$H$3256,2,FALSE)),"X",$AD103)</f>
        <v/>
      </c>
      <c r="AG103" s="172" t="str">
        <f>IF(ISTEXT(VLOOKUP(CONCATENATE($A103,"_",AG$3),'Unit List'!$A$23:$H$3256,2,FALSE)),"+","")</f>
        <v/>
      </c>
      <c r="AH103" s="120" t="str">
        <f>IF(ISTEXT(VLOOKUP(CONCATENATE($A103,"_",AH$3),'Unit List'!$A$23:$H$3256,2,FALSE)),"X",$AG103)</f>
        <v/>
      </c>
      <c r="AI103" s="120" t="str">
        <f>IF(ISTEXT(VLOOKUP(CONCATENATE($A103,"_",AI$3),'Unit List'!$A$23:$H$3256,2,FALSE)),"X",$AG103)</f>
        <v/>
      </c>
      <c r="AJ103" s="122" t="str">
        <f>IF(ISTEXT(VLOOKUP(CONCATENATE($A103,"_",AJ$3),'Unit List'!$A$23:$H$3256,2,FALSE)),"X",$AG103)</f>
        <v/>
      </c>
      <c r="AK103" s="172" t="str">
        <f>IF(ISTEXT(VLOOKUP(CONCATENATE($A103,"_",AK$3),'Unit List'!$A$23:$H$3256,2,FALSE)),"+","")</f>
        <v/>
      </c>
      <c r="AL103" s="121" t="str">
        <f>IF(ISTEXT(VLOOKUP(CONCATENATE($A103,"_",AL$3),'Unit List'!$A$23:$H$3256,2,FALSE)),"X",$AK103)</f>
        <v/>
      </c>
      <c r="AM103" s="122" t="str">
        <f>IF(ISTEXT(VLOOKUP(CONCATENATE($A103,"_",AM$3),'Unit List'!$A$23:$H$3256,2,FALSE)),"X",$AK103)</f>
        <v/>
      </c>
      <c r="AN103" s="125" t="str">
        <f>IF(ISTEXT(VLOOKUP(CONCATENATE($A103,"_",AN$3),'Unit List'!$A$23:$H$3256,2,FALSE)),"+","")</f>
        <v/>
      </c>
      <c r="AO103" s="122" t="str">
        <f>IF(ISTEXT(VLOOKUP(CONCATENATE($A103,"_",AO$3),'Unit List'!$A$23:$H$3256,2,FALSE)),"X",$AN103)</f>
        <v/>
      </c>
      <c r="AP103" s="172" t="str">
        <f>IF(ISTEXT(VLOOKUP(CONCATENATE($A103,"_",AP$3),'Unit List'!$A$23:$H$3256,2,FALSE)),"+","")</f>
        <v>+</v>
      </c>
      <c r="AQ103" s="120" t="str">
        <f>IF(ISTEXT(VLOOKUP(CONCATENATE($A103,"_",AQ$3),'Unit List'!$A$23:$H$3256,2,FALSE)),"X",$AP103)</f>
        <v>+</v>
      </c>
      <c r="AR103" s="120" t="str">
        <f>IF(ISTEXT(VLOOKUP(CONCATENATE($A103,"_",AR$3),'Unit List'!$A$23:$H$3256,2,FALSE)),"X",$AP103)</f>
        <v>+</v>
      </c>
      <c r="AS103" s="120" t="str">
        <f>IF(ISTEXT(VLOOKUP(CONCATENATE($A103,"_",AS$3),'Unit List'!$A$23:$H$3256,2,FALSE)),"X",$AP103)</f>
        <v>+</v>
      </c>
      <c r="AT103" s="122" t="str">
        <f>IF(ISTEXT(VLOOKUP(CONCATENATE($A103,"_",AT$3),'Unit List'!$A$23:$H$3256,2,FALSE)),"X",$AP103)</f>
        <v>+</v>
      </c>
      <c r="AU103" s="124" t="str">
        <f>IF(ISTEXT(VLOOKUP(CONCATENATE($A103,"_",AU$3),'Unit List'!$A$23:$H$3256,2,FALSE)),"+","")</f>
        <v>+</v>
      </c>
      <c r="AV103" s="120" t="str">
        <f>IF(ISTEXT(VLOOKUP(CONCATENATE($A103,"_",AV$3),'Unit List'!$A$23:$H$3256,2,FALSE)),"X",$AU103)</f>
        <v>+</v>
      </c>
      <c r="AW103" s="122" t="str">
        <f>IF(ISTEXT(VLOOKUP(CONCATENATE($A103,"_",AW$3),'Unit List'!$A$23:$H$3256,2,FALSE)),"X",$AU103)</f>
        <v>+</v>
      </c>
      <c r="AX103" s="172" t="str">
        <f>IF(ISTEXT(VLOOKUP(CONCATENATE($A103,"_",AX$3),'Unit List'!$A$23:$H$3256,2,FALSE)),"+","")</f>
        <v/>
      </c>
      <c r="AY103" s="120" t="str">
        <f>IF(ISTEXT(VLOOKUP(CONCATENATE($A103,"_",AY$3),'Unit List'!$A$23:$H$3256,2,FALSE)),"X",$AX103)</f>
        <v/>
      </c>
      <c r="AZ103" s="122" t="str">
        <f>IF(ISTEXT(VLOOKUP(CONCATENATE($A103,"_",AZ$3),'Unit List'!$A$23:$H$3256,2,FALSE)),"X",$AX103)</f>
        <v/>
      </c>
      <c r="BA103" s="182" t="str">
        <f>IF(ISTEXT(VLOOKUP(CONCATENATE($A103,"_",BA$3),'Unit List'!$A$23:$H$3256,2,FALSE)),"+","")</f>
        <v>+</v>
      </c>
      <c r="BB103" s="120" t="str">
        <f>IF(ISTEXT(VLOOKUP(CONCATENATE($A103,"_",BB$3),'Unit List'!$A$23:$H$3256,2,FALSE)),"X",$BA103)</f>
        <v>+</v>
      </c>
      <c r="BC103" s="120" t="str">
        <f>IF(ISTEXT(VLOOKUP(CONCATENATE($A103,"_",BC$3),'Unit List'!$A$23:$H$3256,2,FALSE)),"X",$BA103)</f>
        <v>+</v>
      </c>
      <c r="BD103" s="122" t="str">
        <f>IF(ISTEXT(VLOOKUP(CONCATENATE($A103,"_",BD$3),'Unit List'!$A$23:$H$3256,2,FALSE)),"X",$BA103)</f>
        <v>+</v>
      </c>
      <c r="BE103" s="125" t="str">
        <f>IF(ISTEXT(VLOOKUP(CONCATENATE($A103,"_",BE$3),'Unit List'!$A$23:$H$3256,2,FALSE)),"+","")</f>
        <v>+</v>
      </c>
      <c r="BF103" s="75" t="str">
        <f>IF(ISTEXT(VLOOKUP(CONCATENATE($A103,"_",BF$3),'Unit List'!$A$23:$H$3256,2,FALSE)),"X",$BE103)</f>
        <v>+</v>
      </c>
      <c r="BG103" s="122"/>
      <c r="BH103" s="84"/>
      <c r="BI103" s="143"/>
      <c r="BJ103" s="144"/>
      <c r="BK103" s="144"/>
      <c r="BL103" s="145"/>
      <c r="BM103" s="145"/>
      <c r="BN103" s="54"/>
      <c r="BO103" s="54"/>
      <c r="BP103" s="54"/>
      <c r="BQ103" s="54"/>
      <c r="BR103" s="54"/>
      <c r="BS103" s="54"/>
      <c r="DZ103" s="55"/>
      <c r="EA103" s="55"/>
    </row>
    <row r="104" spans="1:137" ht="12.75" customHeight="1" x14ac:dyDescent="0.2">
      <c r="A104" s="147" t="s">
        <v>1155</v>
      </c>
      <c r="B104" s="185" t="str">
        <f>IF(ISTEXT(VLOOKUP(CONCATENATE($A104,"_",B$3),'Unit List'!$A$23:$H$3256,2,FALSE)),"+","")</f>
        <v/>
      </c>
      <c r="C104" s="130" t="str">
        <f>IF(ISTEXT(VLOOKUP(CONCATENATE($A104,"_",C$3),'Unit List'!$A$23:$H$3256,2,FALSE)),"X",$B104)</f>
        <v/>
      </c>
      <c r="D104" s="131" t="str">
        <f>IF(ISTEXT(VLOOKUP(CONCATENATE($A104,"_",D$3),'Unit List'!$A$23:$H$3256,2,FALSE)),"X",$B104)</f>
        <v/>
      </c>
      <c r="E104" s="131" t="str">
        <f>IF(ISTEXT(VLOOKUP(CONCATENATE($A104,"_",E$3),'Unit List'!$A$23:$H$3256,2,FALSE)),"X",$B104)</f>
        <v/>
      </c>
      <c r="F104" s="131" t="str">
        <f>IF(ISTEXT(VLOOKUP(CONCATENATE($A104,"_",F$3),'Unit List'!$A$23:$H$3256,2,FALSE)),"X",$B104)</f>
        <v/>
      </c>
      <c r="G104" s="131" t="str">
        <f>IF(ISTEXT(VLOOKUP(CONCATENATE($A104,"_",G$3),'Unit List'!$A$23:$H$3256,2,FALSE)),"X",$B104)</f>
        <v/>
      </c>
      <c r="H104" s="131" t="str">
        <f>IF(ISTEXT(VLOOKUP(CONCATENATE($A104,"_",H$3),'Unit List'!$A$23:$H$3256,2,FALSE)),"X",$B104)</f>
        <v/>
      </c>
      <c r="I104" s="132" t="str">
        <f>IF(ISTEXT(VLOOKUP(CONCATENATE($A104,"_",I$3),'Unit List'!$A$23:$H$3256,2,FALSE)),"X",$B104)</f>
        <v/>
      </c>
      <c r="J104" s="172" t="str">
        <f>IF(ISTEXT(VLOOKUP(CONCATENATE($A104,"_",J$3),'Unit List'!$A$23:$H$3256,2,FALSE)),"+","")</f>
        <v/>
      </c>
      <c r="K104" s="131" t="str">
        <f>IF(ISTEXT(VLOOKUP(CONCATENATE($A104,"_",K$3),'Unit List'!$A$23:$H$3256,2,FALSE)),"X",$J104)</f>
        <v/>
      </c>
      <c r="L104" s="116" t="str">
        <f>IF(ISTEXT(VLOOKUP(CONCATENATE($A104,"_",L$3),'Unit List'!$A$23:$H$3256,2,FALSE)),"X",$J104)</f>
        <v/>
      </c>
      <c r="M104" s="173" t="str">
        <f>IF(ISTEXT(VLOOKUP(CONCATENATE($A104,"_",M$3),'Unit List'!$A$23:$H$3256,2,FALSE)),"+","")</f>
        <v/>
      </c>
      <c r="N104" s="131" t="str">
        <f>IF(ISTEXT(VLOOKUP(CONCATENATE($A104,"_",N$3),'Unit List'!$A$23:$H$3256,2,FALSE)),"X",$M104)</f>
        <v/>
      </c>
      <c r="O104" s="132" t="str">
        <f>IF(ISTEXT(VLOOKUP(CONCATENATE($A104,"_",O$3),'Unit List'!$A$23:$H$3256,2,FALSE)),"X",$M104)</f>
        <v/>
      </c>
      <c r="P104" s="173" t="str">
        <f>IF(ISTEXT(VLOOKUP(CONCATENATE($A104,"_",P$3),'Unit List'!$A$23:$H$3256,2,FALSE)),"+","")</f>
        <v/>
      </c>
      <c r="Q104" s="131" t="str">
        <f>IF(ISTEXT(VLOOKUP(CONCATENATE($A104,"_",Q$3),'Unit List'!$A$23:$H$3256,2,FALSE)),"X",$P104)</f>
        <v/>
      </c>
      <c r="R104" s="131" t="str">
        <f>IF(ISTEXT(VLOOKUP(CONCATENATE($A104,"_",R$3),'Unit List'!$A$23:$H$3256,2,FALSE)),"X",$P104)</f>
        <v/>
      </c>
      <c r="S104" s="131" t="str">
        <f>IF(ISTEXT(VLOOKUP(CONCATENATE($A104,"_",S$3),'Unit List'!$A$23:$H$3256,2,FALSE)),"X",$P104)</f>
        <v/>
      </c>
      <c r="T104" s="133" t="str">
        <f>IF(ISTEXT(VLOOKUP(CONCATENATE($A104,"_",T$3),'Unit List'!$A$23:$H$3256,2,FALSE)),"X",$P104)</f>
        <v/>
      </c>
      <c r="U104" s="131" t="str">
        <f>IF(ISTEXT(VLOOKUP(CONCATENATE($A104,"_",U$3),'Unit List'!$A$23:$H$3256,2,FALSE)),"X",$P104)</f>
        <v/>
      </c>
      <c r="V104" s="131" t="str">
        <f>IF(ISTEXT(VLOOKUP(CONCATENATE($A104,"_",V$3),'Unit List'!$A$23:$H$3256,2,FALSE)),"X",$P104)</f>
        <v/>
      </c>
      <c r="W104" s="132" t="str">
        <f>IF(ISTEXT(VLOOKUP(CONCATENATE($A104,"_",W$3),'Unit List'!$A$23:$H$3256,2,FALSE)),"X",$P104)</f>
        <v/>
      </c>
      <c r="X104" s="173" t="str">
        <f>IF(ISTEXT(VLOOKUP(CONCATENATE($A104,"_",X$3),'Unit List'!$A$23:$H$3256,2,FALSE)),"+","")</f>
        <v/>
      </c>
      <c r="Y104" s="131" t="str">
        <f>IF(ISTEXT(VLOOKUP(CONCATENATE($A104,"_",Y$3),'Unit List'!$A$23:$H$3256,2,FALSE)),"X",$X104)</f>
        <v/>
      </c>
      <c r="Z104" s="131" t="str">
        <f>IF(ISTEXT(VLOOKUP(CONCATENATE($A104,"_",Z$3),'Unit List'!$A$23:$H$3256,2,FALSE)),"X",$X104)</f>
        <v/>
      </c>
      <c r="AA104" s="131" t="str">
        <f>IF(ISTEXT(VLOOKUP(CONCATENATE($A104,"_",AA$3),'Unit List'!$A$23:$H$3256,2,FALSE)),"X",$X104)</f>
        <v/>
      </c>
      <c r="AB104" s="131" t="str">
        <f>IF(ISTEXT(VLOOKUP(CONCATENATE($A104,"_",AB$3),'Unit List'!$A$23:$H$3256,2,FALSE)),"X",$X104)</f>
        <v/>
      </c>
      <c r="AC104" s="116" t="str">
        <f>IF(ISTEXT(VLOOKUP(CONCATENATE($A104,"_",AC$3),'Unit List'!$A$23:$H$3256,2,FALSE)),"X",$X104)</f>
        <v/>
      </c>
      <c r="AD104" s="173" t="str">
        <f>IF(ISTEXT(VLOOKUP(CONCATENATE($A104,"_",AD$3),'Unit List'!$A$23:$H$3256,2,FALSE)),"+","")</f>
        <v/>
      </c>
      <c r="AE104" s="131" t="str">
        <f>IF(ISTEXT(VLOOKUP(CONCATENATE($A104,"_",AE$3),'Unit List'!$A$23:$H$3256,2,FALSE)),"X",$AD104)</f>
        <v/>
      </c>
      <c r="AF104" s="131" t="str">
        <f>IF(ISTEXT(VLOOKUP(CONCATENATE($A104,"_",AF$3),'Unit List'!$A$23:$H$3256,2,FALSE)),"X",$AD104)</f>
        <v/>
      </c>
      <c r="AG104" s="173" t="str">
        <f>IF(ISTEXT(VLOOKUP(CONCATENATE($A104,"_",AG$3),'Unit List'!$A$23:$H$3256,2,FALSE)),"+","")</f>
        <v/>
      </c>
      <c r="AH104" s="131" t="str">
        <f>IF(ISTEXT(VLOOKUP(CONCATENATE($A104,"_",AH$3),'Unit List'!$A$23:$H$3256,2,FALSE)),"X",$AG104)</f>
        <v/>
      </c>
      <c r="AI104" s="131" t="str">
        <f>IF(ISTEXT(VLOOKUP(CONCATENATE($A104,"_",AI$3),'Unit List'!$A$23:$H$3256,2,FALSE)),"X",$AG104)</f>
        <v/>
      </c>
      <c r="AJ104" s="132" t="str">
        <f>IF(ISTEXT(VLOOKUP(CONCATENATE($A104,"_",AJ$3),'Unit List'!$A$23:$H$3256,2,FALSE)),"X",$AG104)</f>
        <v/>
      </c>
      <c r="AK104" s="173" t="str">
        <f>IF(ISTEXT(VLOOKUP(CONCATENATE($A104,"_",AK$3),'Unit List'!$A$23:$H$3256,2,FALSE)),"+","")</f>
        <v/>
      </c>
      <c r="AL104" s="133" t="str">
        <f>IF(ISTEXT(VLOOKUP(CONCATENATE($A104,"_",AL$3),'Unit List'!$A$23:$H$3256,2,FALSE)),"X",$AK104)</f>
        <v/>
      </c>
      <c r="AM104" s="132" t="str">
        <f>IF(ISTEXT(VLOOKUP(CONCATENATE($A104,"_",AM$3),'Unit List'!$A$23:$H$3256,2,FALSE)),"X",$AK104)</f>
        <v/>
      </c>
      <c r="AN104" s="186" t="str">
        <f>IF(ISTEXT(VLOOKUP(CONCATENATE($A104,"_",AN$3),'Unit List'!$A$23:$H$3256,2,FALSE)),"+","")</f>
        <v/>
      </c>
      <c r="AO104" s="132" t="str">
        <f>IF(ISTEXT(VLOOKUP(CONCATENATE($A104,"_",AO$3),'Unit List'!$A$23:$H$3256,2,FALSE)),"X",$AN104)</f>
        <v/>
      </c>
      <c r="AP104" s="173" t="str">
        <f>IF(ISTEXT(VLOOKUP(CONCATENATE($A104,"_",AP$3),'Unit List'!$A$23:$H$3256,2,FALSE)),"+","")</f>
        <v/>
      </c>
      <c r="AQ104" s="131" t="str">
        <f>IF(ISTEXT(VLOOKUP(CONCATENATE($A104,"_",AQ$3),'Unit List'!$A$23:$H$3256,2,FALSE)),"X",$AP104)</f>
        <v/>
      </c>
      <c r="AR104" s="131" t="str">
        <f>IF(ISTEXT(VLOOKUP(CONCATENATE($A104,"_",AR$3),'Unit List'!$A$23:$H$3256,2,FALSE)),"X",$AP104)</f>
        <v/>
      </c>
      <c r="AS104" s="131" t="str">
        <f>IF(ISTEXT(VLOOKUP(CONCATENATE($A104,"_",AS$3),'Unit List'!$A$23:$H$3256,2,FALSE)),"X",$AP104)</f>
        <v/>
      </c>
      <c r="AT104" s="132" t="str">
        <f>IF(ISTEXT(VLOOKUP(CONCATENATE($A104,"_",AT$3),'Unit List'!$A$23:$H$3256,2,FALSE)),"X",$AP104)</f>
        <v/>
      </c>
      <c r="AU104" s="187" t="str">
        <f>IF(ISTEXT(VLOOKUP(CONCATENATE($A104,"_",AU$3),'Unit List'!$A$23:$H$3256,2,FALSE)),"+","")</f>
        <v/>
      </c>
      <c r="AV104" s="131" t="str">
        <f>IF(ISTEXT(VLOOKUP(CONCATENATE($A104,"_",AV$3),'Unit List'!$A$23:$H$3256,2,FALSE)),"X",$AU104)</f>
        <v/>
      </c>
      <c r="AW104" s="132" t="str">
        <f>IF(ISTEXT(VLOOKUP(CONCATENATE($A104,"_",AW$3),'Unit List'!$A$23:$H$3256,2,FALSE)),"X",$AU104)</f>
        <v/>
      </c>
      <c r="AX104" s="173" t="str">
        <f>IF(ISTEXT(VLOOKUP(CONCATENATE($A104,"_",AX$3),'Unit List'!$A$23:$H$3256,2,FALSE)),"+","")</f>
        <v/>
      </c>
      <c r="AY104" s="131" t="str">
        <f>IF(ISTEXT(VLOOKUP(CONCATENATE($A104,"_",AY$3),'Unit List'!$A$23:$H$3256,2,FALSE)),"X",$AX104)</f>
        <v/>
      </c>
      <c r="AZ104" s="132" t="str">
        <f>IF(ISTEXT(VLOOKUP(CONCATENATE($A104,"_",AZ$3),'Unit List'!$A$23:$H$3256,2,FALSE)),"X",$AX104)</f>
        <v/>
      </c>
      <c r="BA104" s="188" t="str">
        <f>IF(ISTEXT(VLOOKUP(CONCATENATE($A104,"_",BA$3),'Unit List'!$A$23:$H$3256,2,FALSE)),"+","")</f>
        <v/>
      </c>
      <c r="BB104" s="131" t="str">
        <f>IF(ISTEXT(VLOOKUP(CONCATENATE($A104,"_",BB$3),'Unit List'!$A$23:$H$3256,2,FALSE)),"X",$BA104)</f>
        <v/>
      </c>
      <c r="BC104" s="131" t="str">
        <f>IF(ISTEXT(VLOOKUP(CONCATENATE($A104,"_",BC$3),'Unit List'!$A$23:$H$3256,2,FALSE)),"X",$BA104)</f>
        <v/>
      </c>
      <c r="BD104" s="132" t="str">
        <f>IF(ISTEXT(VLOOKUP(CONCATENATE($A104,"_",BD$3),'Unit List'!$A$23:$H$3256,2,FALSE)),"X",$BA104)</f>
        <v/>
      </c>
      <c r="BE104" s="186" t="str">
        <f>IF(ISTEXT(VLOOKUP(CONCATENATE($A104,"_",BE$3),'Unit List'!$A$23:$H$3256,2,FALSE)),"+","")</f>
        <v/>
      </c>
      <c r="BF104" s="116" t="str">
        <f>IF(ISTEXT(VLOOKUP(CONCATENATE($A104,"_",BF$3),'Unit List'!$A$23:$H$3256,2,FALSE)),"X",$BE104)</f>
        <v/>
      </c>
      <c r="BG104" s="132"/>
      <c r="BH104" s="117"/>
      <c r="BI104" s="143"/>
      <c r="BJ104" s="144"/>
      <c r="BK104" s="144"/>
      <c r="BL104" s="145"/>
      <c r="BM104" s="145"/>
      <c r="BN104" s="54"/>
      <c r="BO104" s="54"/>
      <c r="BP104" s="54"/>
      <c r="BQ104" s="54"/>
      <c r="BR104" s="54"/>
      <c r="BS104" s="54"/>
      <c r="DZ104" s="55"/>
      <c r="EA104" s="55"/>
    </row>
    <row r="105" spans="1:137" x14ac:dyDescent="0.25">
      <c r="C105" s="148"/>
      <c r="F105" s="54"/>
      <c r="G105" s="54"/>
      <c r="H105" s="54"/>
      <c r="J105" s="54"/>
      <c r="K105" s="54"/>
      <c r="L105" s="54"/>
      <c r="O105" s="54"/>
      <c r="Q105" s="54"/>
      <c r="Z105" s="54"/>
      <c r="AA105" s="54"/>
      <c r="AC105" s="54"/>
      <c r="AD105" s="54"/>
      <c r="AG105" s="54"/>
      <c r="AI105" s="54"/>
      <c r="AJ105" s="54"/>
      <c r="AS105" s="54"/>
      <c r="BC105" s="54"/>
      <c r="BF105" s="54"/>
      <c r="BK105" s="54"/>
      <c r="BY105" s="54"/>
      <c r="BZ105" s="54"/>
      <c r="CG105" s="54"/>
      <c r="CH105" s="54"/>
      <c r="CK105" s="54"/>
      <c r="CN105" s="54"/>
      <c r="CP105" s="54"/>
      <c r="CS105" s="54"/>
      <c r="CU105" s="54"/>
      <c r="CY105" s="54"/>
      <c r="CZ105" s="54"/>
      <c r="DA105" s="54"/>
      <c r="DB105" s="54"/>
      <c r="DC105" s="54"/>
      <c r="DD105" s="54"/>
      <c r="DE105" s="54"/>
      <c r="DF105" s="54"/>
      <c r="DG105" s="54"/>
      <c r="DH105" s="54"/>
      <c r="DI105" s="54"/>
      <c r="DJ105" s="54"/>
      <c r="DK105" s="54"/>
      <c r="DL105" s="54"/>
      <c r="DM105" s="54"/>
      <c r="DN105" s="54"/>
      <c r="DO105" s="54"/>
      <c r="DP105" s="54"/>
      <c r="DR105" s="54"/>
      <c r="DS105" s="54"/>
      <c r="DT105" s="54"/>
      <c r="DU105" s="54"/>
      <c r="DV105" s="54"/>
      <c r="DY105" s="54"/>
      <c r="DZ105" s="127"/>
      <c r="EA105" s="127"/>
      <c r="EB105" s="54"/>
      <c r="EC105" s="54"/>
      <c r="ED105" s="54"/>
      <c r="EE105" s="54"/>
      <c r="EF105" s="54"/>
      <c r="EG105" s="54"/>
    </row>
    <row r="106" spans="1:137" x14ac:dyDescent="0.25">
      <c r="C106" s="148"/>
      <c r="F106" s="54"/>
      <c r="G106" s="54"/>
      <c r="H106" s="54"/>
      <c r="J106" s="54"/>
      <c r="K106" s="54"/>
      <c r="L106" s="54"/>
      <c r="O106" s="54"/>
      <c r="Q106" s="54"/>
      <c r="Z106" s="54"/>
      <c r="AA106" s="54"/>
      <c r="AC106" s="54"/>
      <c r="AD106" s="54"/>
      <c r="AG106" s="54"/>
      <c r="AI106" s="54"/>
      <c r="AJ106" s="54"/>
      <c r="AS106" s="54"/>
      <c r="BC106" s="54"/>
      <c r="BF106" s="54"/>
      <c r="BK106" s="54"/>
      <c r="BY106" s="54"/>
      <c r="BZ106" s="54"/>
      <c r="CG106" s="54"/>
      <c r="CH106" s="54"/>
      <c r="CK106" s="54"/>
      <c r="CN106" s="54"/>
      <c r="CP106" s="54"/>
      <c r="CS106" s="54"/>
      <c r="CU106" s="54"/>
      <c r="CY106" s="54"/>
      <c r="CZ106" s="54"/>
      <c r="DA106" s="54"/>
      <c r="DB106" s="54"/>
      <c r="DC106" s="54"/>
      <c r="DD106" s="54"/>
      <c r="DE106" s="54"/>
      <c r="DF106" s="54"/>
      <c r="DG106" s="54"/>
      <c r="DH106" s="54"/>
      <c r="DI106" s="54"/>
      <c r="DJ106" s="54"/>
      <c r="DK106" s="54"/>
      <c r="DL106" s="54"/>
      <c r="DM106" s="54"/>
      <c r="DN106" s="54"/>
      <c r="DO106" s="54"/>
      <c r="DP106" s="54"/>
      <c r="DR106" s="54"/>
      <c r="DS106" s="54"/>
      <c r="DT106" s="54"/>
      <c r="DU106" s="54"/>
      <c r="DV106" s="54"/>
      <c r="DY106" s="54"/>
      <c r="DZ106" s="127"/>
      <c r="EA106" s="127"/>
      <c r="EB106" s="54"/>
      <c r="EC106" s="54"/>
      <c r="ED106" s="54"/>
      <c r="EE106" s="54"/>
      <c r="EF106" s="54"/>
      <c r="EG106" s="54"/>
    </row>
    <row r="107" spans="1:137" x14ac:dyDescent="0.25">
      <c r="C107" s="148"/>
      <c r="F107" s="54"/>
      <c r="G107" s="54"/>
      <c r="H107" s="54"/>
      <c r="J107" s="54"/>
      <c r="K107" s="54"/>
      <c r="L107" s="54"/>
      <c r="O107" s="54"/>
      <c r="Q107" s="54"/>
      <c r="Z107" s="54"/>
      <c r="AA107" s="54"/>
      <c r="AC107" s="54"/>
      <c r="AD107" s="54"/>
      <c r="AG107" s="54"/>
      <c r="AI107" s="54"/>
      <c r="AJ107" s="54"/>
      <c r="AS107" s="54"/>
      <c r="BC107" s="54"/>
      <c r="BF107" s="54"/>
      <c r="BK107" s="54"/>
      <c r="BY107" s="54"/>
      <c r="BZ107" s="54"/>
      <c r="CG107" s="54"/>
      <c r="CH107" s="54"/>
      <c r="CK107" s="54"/>
      <c r="CN107" s="54"/>
      <c r="CP107" s="54"/>
      <c r="CS107" s="54"/>
      <c r="CU107" s="54"/>
      <c r="CY107" s="54"/>
      <c r="CZ107" s="54"/>
      <c r="DA107" s="54"/>
      <c r="DB107" s="54"/>
      <c r="DC107" s="54"/>
      <c r="DD107" s="54"/>
      <c r="DE107" s="54"/>
      <c r="DF107" s="54"/>
      <c r="DG107" s="54"/>
      <c r="DH107" s="54"/>
      <c r="DI107" s="54"/>
      <c r="DJ107" s="54"/>
      <c r="DK107" s="54"/>
      <c r="DL107" s="54"/>
      <c r="DM107" s="54"/>
      <c r="DN107" s="54"/>
      <c r="DO107" s="54"/>
      <c r="DP107" s="54"/>
      <c r="DR107" s="54"/>
      <c r="DS107" s="54"/>
      <c r="DT107" s="54"/>
      <c r="DU107" s="54"/>
      <c r="DV107" s="54"/>
      <c r="DY107" s="54"/>
      <c r="DZ107" s="127"/>
      <c r="EA107" s="127"/>
      <c r="EB107" s="54"/>
      <c r="EC107" s="54"/>
      <c r="ED107" s="54"/>
      <c r="EE107" s="54"/>
      <c r="EF107" s="54"/>
      <c r="EG107" s="54"/>
    </row>
    <row r="108" spans="1:137" x14ac:dyDescent="0.25">
      <c r="C108" s="148"/>
      <c r="F108" s="54"/>
      <c r="G108" s="54"/>
      <c r="H108" s="54"/>
      <c r="J108" s="54"/>
      <c r="K108" s="54"/>
      <c r="L108" s="54"/>
      <c r="O108" s="54"/>
      <c r="Q108" s="54"/>
      <c r="Z108" s="54"/>
      <c r="AA108" s="54"/>
      <c r="AC108" s="54"/>
      <c r="AD108" s="54"/>
      <c r="AG108" s="54"/>
      <c r="AI108" s="54"/>
      <c r="AJ108" s="54"/>
      <c r="AS108" s="54"/>
      <c r="BC108" s="54"/>
      <c r="BF108" s="54"/>
      <c r="BK108" s="54"/>
      <c r="BY108" s="54"/>
      <c r="BZ108" s="54"/>
      <c r="CG108" s="54"/>
      <c r="CH108" s="54"/>
      <c r="CK108" s="54"/>
      <c r="CN108" s="54"/>
      <c r="CP108" s="54"/>
      <c r="CS108" s="54"/>
      <c r="CU108" s="54"/>
      <c r="CY108" s="54"/>
      <c r="CZ108" s="54"/>
      <c r="DA108" s="54"/>
      <c r="DB108" s="54"/>
      <c r="DC108" s="54"/>
      <c r="DD108" s="54"/>
      <c r="DE108" s="54"/>
      <c r="DF108" s="54"/>
      <c r="DG108" s="54"/>
      <c r="DH108" s="54"/>
      <c r="DI108" s="54"/>
      <c r="DJ108" s="54"/>
      <c r="DK108" s="54"/>
      <c r="DL108" s="54"/>
      <c r="DM108" s="54"/>
      <c r="DN108" s="54"/>
      <c r="DO108" s="54"/>
      <c r="DP108" s="54"/>
      <c r="DR108" s="54"/>
      <c r="DS108" s="54"/>
      <c r="DT108" s="54"/>
      <c r="DU108" s="54"/>
      <c r="DV108" s="54"/>
      <c r="DY108" s="54"/>
      <c r="DZ108" s="127"/>
      <c r="EA108" s="127"/>
      <c r="EB108" s="54"/>
      <c r="EC108" s="54"/>
      <c r="ED108" s="54"/>
      <c r="EE108" s="54"/>
      <c r="EF108" s="54"/>
      <c r="EG108" s="54"/>
    </row>
    <row r="109" spans="1:137" x14ac:dyDescent="0.25">
      <c r="C109" s="148"/>
      <c r="F109" s="54"/>
      <c r="G109" s="54"/>
      <c r="H109" s="54"/>
      <c r="J109" s="54"/>
      <c r="K109" s="54"/>
      <c r="L109" s="54"/>
      <c r="O109" s="54"/>
      <c r="Q109" s="54"/>
      <c r="Z109" s="54"/>
      <c r="AA109" s="54"/>
      <c r="AC109" s="54"/>
      <c r="AD109" s="54"/>
      <c r="AG109" s="54"/>
      <c r="AI109" s="54"/>
      <c r="AJ109" s="54"/>
      <c r="AS109" s="54"/>
      <c r="BC109" s="54"/>
      <c r="BF109" s="54"/>
      <c r="BK109" s="54"/>
      <c r="BY109" s="54"/>
      <c r="BZ109" s="54"/>
      <c r="CG109" s="54"/>
      <c r="CH109" s="54"/>
      <c r="CK109" s="54"/>
      <c r="CN109" s="54"/>
      <c r="CP109" s="54"/>
      <c r="CS109" s="54"/>
      <c r="CU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R109" s="54"/>
      <c r="DS109" s="54"/>
      <c r="DT109" s="54"/>
      <c r="DU109" s="54"/>
      <c r="DV109" s="54"/>
      <c r="DY109" s="54"/>
      <c r="DZ109" s="127"/>
      <c r="EA109" s="127"/>
      <c r="EB109" s="54"/>
      <c r="EC109" s="54"/>
      <c r="ED109" s="54"/>
      <c r="EE109" s="54"/>
      <c r="EF109" s="54"/>
      <c r="EG109" s="54"/>
    </row>
    <row r="110" spans="1:137" x14ac:dyDescent="0.25">
      <c r="C110" s="148"/>
      <c r="F110" s="54"/>
      <c r="G110" s="54"/>
      <c r="H110" s="54"/>
      <c r="J110" s="54"/>
      <c r="K110" s="54"/>
      <c r="L110" s="54"/>
      <c r="O110" s="54"/>
      <c r="Q110" s="54"/>
      <c r="Z110" s="54"/>
      <c r="AA110" s="54"/>
      <c r="AC110" s="54"/>
      <c r="AD110" s="54"/>
      <c r="AG110" s="54"/>
      <c r="AI110" s="54"/>
      <c r="AJ110" s="54"/>
      <c r="AS110" s="54"/>
      <c r="BC110" s="54"/>
      <c r="BF110" s="54"/>
      <c r="BK110" s="54"/>
      <c r="BY110" s="54"/>
      <c r="BZ110" s="54"/>
      <c r="CG110" s="54"/>
      <c r="CH110" s="54"/>
      <c r="CK110" s="54"/>
      <c r="CN110" s="54"/>
      <c r="CP110" s="54"/>
      <c r="CS110" s="54"/>
      <c r="CU110" s="54"/>
      <c r="CY110" s="54"/>
      <c r="CZ110" s="54"/>
      <c r="DA110" s="54"/>
      <c r="DB110" s="54"/>
      <c r="DC110" s="54"/>
      <c r="DD110" s="54"/>
      <c r="DE110" s="54"/>
      <c r="DF110" s="54"/>
      <c r="DG110" s="54"/>
      <c r="DH110" s="54"/>
      <c r="DI110" s="54"/>
      <c r="DJ110" s="54"/>
      <c r="DK110" s="54"/>
      <c r="DL110" s="54"/>
      <c r="DM110" s="54"/>
      <c r="DN110" s="54"/>
      <c r="DO110" s="54"/>
      <c r="DP110" s="54"/>
      <c r="DR110" s="54"/>
      <c r="DS110" s="54"/>
      <c r="DT110" s="54"/>
      <c r="DU110" s="54"/>
      <c r="DV110" s="54"/>
      <c r="DY110" s="54"/>
      <c r="DZ110" s="127"/>
      <c r="EA110" s="127"/>
      <c r="EB110" s="54"/>
      <c r="EC110" s="54"/>
      <c r="ED110" s="54"/>
      <c r="EE110" s="54"/>
      <c r="EF110" s="54"/>
      <c r="EG110" s="54"/>
    </row>
    <row r="111" spans="1:137" x14ac:dyDescent="0.25">
      <c r="C111" s="148"/>
      <c r="F111" s="54"/>
      <c r="G111" s="54"/>
      <c r="H111" s="54"/>
      <c r="J111" s="54"/>
      <c r="K111" s="54"/>
      <c r="L111" s="54"/>
      <c r="O111" s="54"/>
      <c r="Q111" s="54"/>
      <c r="Z111" s="54"/>
      <c r="AA111" s="54"/>
      <c r="AC111" s="54"/>
      <c r="AD111" s="54"/>
      <c r="AG111" s="54"/>
      <c r="AI111" s="54"/>
      <c r="AJ111" s="54"/>
      <c r="AS111" s="54"/>
      <c r="BC111" s="54"/>
      <c r="BF111" s="54"/>
      <c r="BK111" s="54"/>
      <c r="BY111" s="54"/>
      <c r="BZ111" s="54"/>
      <c r="CG111" s="54"/>
      <c r="CH111" s="54"/>
      <c r="CK111" s="54"/>
      <c r="CN111" s="54"/>
      <c r="CP111" s="54"/>
      <c r="CS111" s="54"/>
      <c r="CU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4"/>
      <c r="DJ111" s="54"/>
      <c r="DK111" s="54"/>
      <c r="DL111" s="54"/>
      <c r="DM111" s="54"/>
      <c r="DN111" s="54"/>
      <c r="DO111" s="54"/>
      <c r="DP111" s="54"/>
      <c r="DR111" s="54"/>
      <c r="DS111" s="54"/>
      <c r="DT111" s="54"/>
      <c r="DU111" s="54"/>
      <c r="DV111" s="54"/>
      <c r="DY111" s="54"/>
      <c r="DZ111" s="127"/>
      <c r="EA111" s="127"/>
      <c r="EB111" s="54"/>
      <c r="EC111" s="54"/>
      <c r="ED111" s="54"/>
      <c r="EE111" s="54"/>
      <c r="EF111" s="54"/>
      <c r="EG111" s="54"/>
    </row>
    <row r="112" spans="1:137" x14ac:dyDescent="0.25">
      <c r="C112" s="148"/>
      <c r="F112" s="54"/>
      <c r="G112" s="54"/>
      <c r="H112" s="54"/>
      <c r="J112" s="54"/>
      <c r="K112" s="54"/>
      <c r="L112" s="54"/>
      <c r="O112" s="54"/>
      <c r="Q112" s="54"/>
      <c r="Z112" s="54"/>
      <c r="AA112" s="54"/>
      <c r="AC112" s="54"/>
      <c r="AD112" s="54"/>
      <c r="AG112" s="54"/>
      <c r="AI112" s="54"/>
      <c r="AJ112" s="54"/>
      <c r="AS112" s="54"/>
      <c r="BC112" s="54"/>
      <c r="BF112" s="54"/>
      <c r="BK112" s="54"/>
      <c r="BY112" s="54"/>
      <c r="BZ112" s="54"/>
      <c r="CG112" s="54"/>
      <c r="CH112" s="54"/>
      <c r="CK112" s="54"/>
      <c r="CN112" s="54"/>
      <c r="CP112" s="54"/>
      <c r="CS112" s="54"/>
      <c r="CU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4"/>
      <c r="DJ112" s="54"/>
      <c r="DK112" s="54"/>
      <c r="DL112" s="54"/>
      <c r="DM112" s="54"/>
      <c r="DN112" s="54"/>
      <c r="DO112" s="54"/>
      <c r="DP112" s="54"/>
      <c r="DR112" s="54"/>
      <c r="DS112" s="54"/>
      <c r="DT112" s="54"/>
      <c r="DU112" s="54"/>
      <c r="DV112" s="54"/>
      <c r="DY112" s="54"/>
      <c r="DZ112" s="127"/>
      <c r="EA112" s="127"/>
      <c r="EB112" s="54"/>
      <c r="EC112" s="54"/>
      <c r="ED112" s="54"/>
      <c r="EE112" s="54"/>
      <c r="EF112" s="54"/>
      <c r="EG112" s="54"/>
    </row>
    <row r="113" spans="3:137" x14ac:dyDescent="0.25">
      <c r="C113" s="148"/>
      <c r="F113" s="54"/>
      <c r="G113" s="54"/>
      <c r="H113" s="54"/>
      <c r="J113" s="54"/>
      <c r="K113" s="54"/>
      <c r="L113" s="54"/>
      <c r="O113" s="54"/>
      <c r="Q113" s="54"/>
      <c r="Z113" s="54"/>
      <c r="AA113" s="54"/>
      <c r="AC113" s="54"/>
      <c r="AD113" s="54"/>
      <c r="AG113" s="54"/>
      <c r="AI113" s="54"/>
      <c r="AJ113" s="54"/>
      <c r="AS113" s="54"/>
      <c r="BC113" s="54"/>
      <c r="BF113" s="54"/>
      <c r="BK113" s="54"/>
      <c r="BY113" s="54"/>
      <c r="BZ113" s="54"/>
      <c r="CG113" s="54"/>
      <c r="CH113" s="54"/>
      <c r="CK113" s="54"/>
      <c r="CN113" s="54"/>
      <c r="CP113" s="54"/>
      <c r="CS113" s="54"/>
      <c r="CU113" s="54"/>
      <c r="CY113" s="54"/>
      <c r="CZ113" s="54"/>
      <c r="DA113" s="54"/>
      <c r="DB113" s="54"/>
      <c r="DC113" s="54"/>
      <c r="DD113" s="54"/>
      <c r="DE113" s="54"/>
      <c r="DF113" s="54"/>
      <c r="DG113" s="54"/>
      <c r="DH113" s="54"/>
      <c r="DI113" s="54"/>
      <c r="DJ113" s="54"/>
      <c r="DK113" s="54"/>
      <c r="DL113" s="54"/>
      <c r="DM113" s="54"/>
      <c r="DN113" s="54"/>
      <c r="DO113" s="54"/>
      <c r="DP113" s="54"/>
      <c r="DR113" s="54"/>
      <c r="DS113" s="54"/>
      <c r="DT113" s="54"/>
      <c r="DU113" s="54"/>
      <c r="DV113" s="54"/>
      <c r="DY113" s="54"/>
      <c r="DZ113" s="127"/>
      <c r="EA113" s="127"/>
      <c r="EB113" s="54"/>
      <c r="EC113" s="54"/>
      <c r="ED113" s="54"/>
      <c r="EE113" s="54"/>
      <c r="EF113" s="54"/>
      <c r="EG113" s="54"/>
    </row>
    <row r="114" spans="3:137" x14ac:dyDescent="0.25">
      <c r="C114" s="148"/>
      <c r="F114" s="54"/>
      <c r="G114" s="54"/>
      <c r="H114" s="54"/>
      <c r="J114" s="54"/>
      <c r="K114" s="54"/>
      <c r="L114" s="54"/>
      <c r="O114" s="54"/>
      <c r="Q114" s="54"/>
      <c r="Z114" s="54"/>
      <c r="AA114" s="54"/>
      <c r="AC114" s="54"/>
      <c r="AD114" s="54"/>
      <c r="AG114" s="54"/>
      <c r="AI114" s="54"/>
      <c r="AJ114" s="54"/>
      <c r="AS114" s="54"/>
      <c r="BC114" s="54"/>
      <c r="BF114" s="54"/>
      <c r="BK114" s="54"/>
      <c r="BY114" s="54"/>
      <c r="BZ114" s="54"/>
      <c r="CG114" s="54"/>
      <c r="CH114" s="54"/>
      <c r="CK114" s="54"/>
      <c r="CN114" s="54"/>
      <c r="CP114" s="54"/>
      <c r="CS114" s="54"/>
      <c r="CU114" s="54"/>
      <c r="CY114" s="54"/>
      <c r="CZ114" s="54"/>
      <c r="DA114" s="54"/>
      <c r="DB114" s="54"/>
      <c r="DC114" s="54"/>
      <c r="DD114" s="54"/>
      <c r="DE114" s="54"/>
      <c r="DF114" s="54"/>
      <c r="DG114" s="54"/>
      <c r="DH114" s="54"/>
      <c r="DI114" s="54"/>
      <c r="DJ114" s="54"/>
      <c r="DK114" s="54"/>
      <c r="DL114" s="54"/>
      <c r="DM114" s="54"/>
      <c r="DN114" s="54"/>
      <c r="DO114" s="54"/>
      <c r="DP114" s="54"/>
      <c r="DR114" s="54"/>
      <c r="DS114" s="54"/>
      <c r="DT114" s="54"/>
      <c r="DU114" s="54"/>
      <c r="DV114" s="54"/>
      <c r="DY114" s="54"/>
      <c r="DZ114" s="127"/>
      <c r="EA114" s="127"/>
      <c r="EB114" s="54"/>
      <c r="EC114" s="54"/>
      <c r="ED114" s="54"/>
      <c r="EE114" s="54"/>
      <c r="EF114" s="54"/>
      <c r="EG114" s="54"/>
    </row>
    <row r="115" spans="3:137" x14ac:dyDescent="0.25">
      <c r="C115" s="148"/>
      <c r="F115" s="54"/>
      <c r="G115" s="54"/>
      <c r="H115" s="54"/>
      <c r="J115" s="54"/>
      <c r="K115" s="54"/>
      <c r="L115" s="54"/>
      <c r="O115" s="54"/>
      <c r="Q115" s="54"/>
      <c r="Z115" s="54"/>
      <c r="AA115" s="54"/>
      <c r="AC115" s="54"/>
      <c r="AD115" s="54"/>
      <c r="AG115" s="54"/>
      <c r="AI115" s="54"/>
      <c r="AJ115" s="54"/>
      <c r="AS115" s="54"/>
      <c r="BC115" s="54"/>
      <c r="BF115" s="54"/>
      <c r="BK115" s="54"/>
      <c r="BY115" s="54"/>
      <c r="BZ115" s="54"/>
      <c r="CG115" s="54"/>
      <c r="CH115" s="54"/>
      <c r="CK115" s="54"/>
      <c r="CN115" s="54"/>
      <c r="CP115" s="54"/>
      <c r="CS115" s="54"/>
      <c r="CU115" s="54"/>
      <c r="CY115" s="54"/>
      <c r="CZ115" s="54"/>
      <c r="DA115" s="54"/>
      <c r="DB115" s="54"/>
      <c r="DC115" s="54"/>
      <c r="DD115" s="54"/>
      <c r="DE115" s="54"/>
      <c r="DF115" s="54"/>
      <c r="DG115" s="54"/>
      <c r="DH115" s="54"/>
      <c r="DI115" s="54"/>
      <c r="DJ115" s="54"/>
      <c r="DK115" s="54"/>
      <c r="DL115" s="54"/>
      <c r="DM115" s="54"/>
      <c r="DN115" s="54"/>
      <c r="DO115" s="54"/>
      <c r="DP115" s="54"/>
      <c r="DR115" s="54"/>
      <c r="DS115" s="54"/>
      <c r="DT115" s="54"/>
      <c r="DU115" s="54"/>
      <c r="DV115" s="54"/>
      <c r="DY115" s="54"/>
      <c r="DZ115" s="127"/>
      <c r="EA115" s="127"/>
      <c r="EB115" s="54"/>
      <c r="EC115" s="54"/>
      <c r="ED115" s="54"/>
      <c r="EE115" s="54"/>
      <c r="EF115" s="54"/>
      <c r="EG115" s="54"/>
    </row>
    <row r="116" spans="3:137" x14ac:dyDescent="0.25">
      <c r="C116" s="148"/>
      <c r="F116" s="54"/>
      <c r="G116" s="54"/>
      <c r="H116" s="54"/>
      <c r="J116" s="54"/>
      <c r="K116" s="54"/>
      <c r="L116" s="54"/>
      <c r="O116" s="54"/>
      <c r="Q116" s="54"/>
      <c r="Z116" s="54"/>
      <c r="AA116" s="54"/>
      <c r="AC116" s="54"/>
      <c r="AD116" s="54"/>
      <c r="AG116" s="54"/>
      <c r="AI116" s="54"/>
      <c r="AJ116" s="54"/>
      <c r="AS116" s="54"/>
      <c r="BC116" s="54"/>
      <c r="BF116" s="54"/>
      <c r="BK116" s="54"/>
      <c r="BY116" s="54"/>
      <c r="BZ116" s="54"/>
      <c r="CG116" s="54"/>
      <c r="CH116" s="54"/>
      <c r="CK116" s="54"/>
      <c r="CN116" s="54"/>
      <c r="CP116" s="54"/>
      <c r="CS116" s="54"/>
      <c r="CU116" s="54"/>
      <c r="CY116" s="54"/>
      <c r="CZ116" s="54"/>
      <c r="DA116" s="54"/>
      <c r="DB116" s="54"/>
      <c r="DC116" s="54"/>
      <c r="DD116" s="54"/>
      <c r="DE116" s="54"/>
      <c r="DF116" s="54"/>
      <c r="DG116" s="54"/>
      <c r="DH116" s="54"/>
      <c r="DI116" s="54"/>
      <c r="DJ116" s="54"/>
      <c r="DK116" s="54"/>
      <c r="DL116" s="54"/>
      <c r="DM116" s="54"/>
      <c r="DN116" s="54"/>
      <c r="DO116" s="54"/>
      <c r="DP116" s="54"/>
      <c r="DR116" s="54"/>
      <c r="DS116" s="54"/>
      <c r="DT116" s="54"/>
      <c r="DU116" s="54"/>
      <c r="DV116" s="54"/>
      <c r="DY116" s="54"/>
      <c r="DZ116" s="127"/>
      <c r="EA116" s="127"/>
      <c r="EB116" s="54"/>
      <c r="EC116" s="54"/>
      <c r="ED116" s="54"/>
      <c r="EE116" s="54"/>
      <c r="EF116" s="54"/>
      <c r="EG116" s="54"/>
    </row>
    <row r="117" spans="3:137" x14ac:dyDescent="0.25">
      <c r="C117" s="148"/>
      <c r="F117" s="54"/>
      <c r="G117" s="54"/>
      <c r="H117" s="54"/>
      <c r="J117" s="54"/>
      <c r="K117" s="54"/>
      <c r="L117" s="54"/>
      <c r="O117" s="54"/>
      <c r="Q117" s="54"/>
      <c r="Z117" s="54"/>
      <c r="AA117" s="54"/>
      <c r="AC117" s="54"/>
      <c r="AD117" s="54"/>
      <c r="AG117" s="54"/>
      <c r="AI117" s="54"/>
      <c r="AJ117" s="54"/>
      <c r="AS117" s="54"/>
      <c r="BC117" s="54"/>
      <c r="BF117" s="54"/>
      <c r="BK117" s="54"/>
      <c r="BY117" s="54"/>
      <c r="BZ117" s="54"/>
      <c r="CG117" s="54"/>
      <c r="CH117" s="54"/>
      <c r="CK117" s="54"/>
      <c r="CN117" s="54"/>
      <c r="CP117" s="54"/>
      <c r="CS117" s="54"/>
      <c r="CU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R117" s="54"/>
      <c r="DS117" s="54"/>
      <c r="DT117" s="54"/>
      <c r="DU117" s="54"/>
      <c r="DV117" s="54"/>
      <c r="DY117" s="54"/>
      <c r="DZ117" s="127"/>
      <c r="EA117" s="127"/>
      <c r="EB117" s="54"/>
      <c r="EC117" s="54"/>
      <c r="ED117" s="54"/>
      <c r="EE117" s="54"/>
      <c r="EF117" s="54"/>
      <c r="EG117" s="54"/>
    </row>
    <row r="118" spans="3:137" x14ac:dyDescent="0.25">
      <c r="C118" s="148"/>
      <c r="F118" s="54"/>
      <c r="G118" s="54"/>
      <c r="H118" s="54"/>
      <c r="J118" s="54"/>
      <c r="K118" s="54"/>
      <c r="L118" s="54"/>
      <c r="O118" s="54"/>
      <c r="Q118" s="54"/>
      <c r="Z118" s="54"/>
      <c r="AA118" s="54"/>
      <c r="AC118" s="54"/>
      <c r="AD118" s="54"/>
      <c r="AG118" s="54"/>
      <c r="AI118" s="54"/>
      <c r="AJ118" s="54"/>
      <c r="AS118" s="54"/>
      <c r="BC118" s="54"/>
      <c r="BF118" s="54"/>
      <c r="BK118" s="54"/>
      <c r="BY118" s="54"/>
      <c r="BZ118" s="54"/>
      <c r="CG118" s="54"/>
      <c r="CH118" s="54"/>
      <c r="CK118" s="54"/>
      <c r="CN118" s="54"/>
      <c r="CP118" s="54"/>
      <c r="CS118" s="54"/>
      <c r="CU118" s="54"/>
      <c r="CY118" s="54"/>
      <c r="CZ118" s="54"/>
      <c r="DA118" s="54"/>
      <c r="DB118" s="54"/>
      <c r="DC118" s="54"/>
      <c r="DD118" s="54"/>
      <c r="DE118" s="54"/>
      <c r="DF118" s="54"/>
      <c r="DG118" s="54"/>
      <c r="DH118" s="54"/>
      <c r="DI118" s="54"/>
      <c r="DJ118" s="54"/>
      <c r="DK118" s="54"/>
      <c r="DL118" s="54"/>
      <c r="DM118" s="54"/>
      <c r="DN118" s="54"/>
      <c r="DO118" s="54"/>
      <c r="DP118" s="54"/>
      <c r="DR118" s="54"/>
      <c r="DS118" s="54"/>
      <c r="DT118" s="54"/>
      <c r="DU118" s="54"/>
      <c r="DV118" s="54"/>
      <c r="DY118" s="54"/>
      <c r="DZ118" s="127"/>
      <c r="EA118" s="127"/>
      <c r="EB118" s="54"/>
      <c r="EC118" s="54"/>
      <c r="ED118" s="54"/>
      <c r="EE118" s="54"/>
      <c r="EF118" s="54"/>
      <c r="EG118" s="54"/>
    </row>
    <row r="119" spans="3:137" x14ac:dyDescent="0.25">
      <c r="C119" s="148"/>
      <c r="F119" s="54"/>
      <c r="G119" s="54"/>
      <c r="H119" s="54"/>
      <c r="J119" s="54"/>
      <c r="K119" s="54"/>
      <c r="L119" s="54"/>
      <c r="O119" s="54"/>
      <c r="Q119" s="54"/>
      <c r="Z119" s="54"/>
      <c r="AA119" s="54"/>
      <c r="AC119" s="54"/>
      <c r="AD119" s="54"/>
      <c r="AG119" s="54"/>
      <c r="AI119" s="54"/>
      <c r="AJ119" s="54"/>
      <c r="AS119" s="54"/>
      <c r="BC119" s="54"/>
      <c r="BF119" s="54"/>
      <c r="BK119" s="54"/>
      <c r="BY119" s="54"/>
      <c r="BZ119" s="54"/>
      <c r="CG119" s="54"/>
      <c r="CH119" s="54"/>
      <c r="CK119" s="54"/>
      <c r="CN119" s="54"/>
      <c r="CP119" s="54"/>
      <c r="CS119" s="54"/>
      <c r="CU119" s="54"/>
      <c r="CY119" s="54"/>
      <c r="CZ119" s="54"/>
      <c r="DA119" s="54"/>
      <c r="DB119" s="54"/>
      <c r="DC119" s="54"/>
      <c r="DD119" s="54"/>
      <c r="DE119" s="54"/>
      <c r="DF119" s="54"/>
      <c r="DG119" s="54"/>
      <c r="DH119" s="54"/>
      <c r="DI119" s="54"/>
      <c r="DJ119" s="54"/>
      <c r="DK119" s="54"/>
      <c r="DL119" s="54"/>
      <c r="DM119" s="54"/>
      <c r="DN119" s="54"/>
      <c r="DO119" s="54"/>
      <c r="DP119" s="54"/>
      <c r="DR119" s="54"/>
      <c r="DS119" s="54"/>
      <c r="DT119" s="54"/>
      <c r="DU119" s="54"/>
      <c r="DV119" s="54"/>
      <c r="DY119" s="54"/>
      <c r="DZ119" s="127"/>
      <c r="EA119" s="127"/>
      <c r="EB119" s="54"/>
      <c r="EC119" s="54"/>
      <c r="ED119" s="54"/>
      <c r="EE119" s="54"/>
      <c r="EF119" s="54"/>
      <c r="EG119" s="54"/>
    </row>
    <row r="120" spans="3:137" x14ac:dyDescent="0.25">
      <c r="C120" s="148"/>
      <c r="F120" s="54"/>
      <c r="G120" s="54"/>
      <c r="H120" s="54"/>
      <c r="J120" s="54"/>
      <c r="K120" s="54"/>
      <c r="L120" s="54"/>
      <c r="O120" s="54"/>
      <c r="Q120" s="54"/>
      <c r="Z120" s="54"/>
      <c r="AA120" s="54"/>
      <c r="AC120" s="54"/>
      <c r="AD120" s="54"/>
      <c r="AG120" s="54"/>
      <c r="AI120" s="54"/>
      <c r="AJ120" s="54"/>
      <c r="AS120" s="54"/>
      <c r="BC120" s="54"/>
      <c r="BF120" s="54"/>
      <c r="BK120" s="54"/>
      <c r="BY120" s="54"/>
      <c r="BZ120" s="54"/>
      <c r="CG120" s="54"/>
      <c r="CH120" s="54"/>
      <c r="CK120" s="54"/>
      <c r="CN120" s="54"/>
      <c r="CP120" s="54"/>
      <c r="CS120" s="54"/>
      <c r="CU120" s="54"/>
      <c r="CY120" s="54"/>
      <c r="CZ120" s="54"/>
      <c r="DA120" s="54"/>
      <c r="DB120" s="54"/>
      <c r="DC120" s="54"/>
      <c r="DD120" s="54"/>
      <c r="DE120" s="54"/>
      <c r="DF120" s="54"/>
      <c r="DG120" s="54"/>
      <c r="DH120" s="54"/>
      <c r="DI120" s="54"/>
      <c r="DJ120" s="54"/>
      <c r="DK120" s="54"/>
      <c r="DL120" s="54"/>
      <c r="DM120" s="54"/>
      <c r="DN120" s="54"/>
      <c r="DO120" s="54"/>
      <c r="DP120" s="54"/>
      <c r="DR120" s="54"/>
      <c r="DS120" s="54"/>
      <c r="DT120" s="54"/>
      <c r="DU120" s="54"/>
      <c r="DV120" s="54"/>
      <c r="DY120" s="54"/>
      <c r="DZ120" s="127"/>
      <c r="EA120" s="127"/>
      <c r="EB120" s="54"/>
      <c r="EC120" s="54"/>
      <c r="ED120" s="54"/>
      <c r="EE120" s="54"/>
      <c r="EF120" s="54"/>
      <c r="EG120" s="54"/>
    </row>
    <row r="121" spans="3:137" x14ac:dyDescent="0.25">
      <c r="C121" s="148"/>
      <c r="F121" s="54"/>
      <c r="G121" s="54"/>
      <c r="H121" s="54"/>
      <c r="J121" s="54"/>
      <c r="K121" s="54"/>
      <c r="L121" s="54"/>
      <c r="O121" s="54"/>
      <c r="Q121" s="54"/>
      <c r="Z121" s="54"/>
      <c r="AA121" s="54"/>
      <c r="AC121" s="54"/>
      <c r="AD121" s="54"/>
      <c r="AG121" s="54"/>
      <c r="AI121" s="54"/>
      <c r="AJ121" s="54"/>
      <c r="AS121" s="54"/>
      <c r="BC121" s="54"/>
      <c r="BF121" s="54"/>
      <c r="BK121" s="54"/>
      <c r="BY121" s="54"/>
      <c r="BZ121" s="54"/>
      <c r="CG121" s="54"/>
      <c r="CH121" s="54"/>
      <c r="CK121" s="54"/>
      <c r="CN121" s="54"/>
      <c r="CP121" s="54"/>
      <c r="CS121" s="54"/>
      <c r="CU121" s="54"/>
      <c r="CY121" s="54"/>
      <c r="CZ121" s="54"/>
      <c r="DA121" s="54"/>
      <c r="DB121" s="54"/>
      <c r="DC121" s="54"/>
      <c r="DD121" s="54"/>
      <c r="DE121" s="54"/>
      <c r="DF121" s="54"/>
      <c r="DG121" s="54"/>
      <c r="DH121" s="54"/>
      <c r="DI121" s="54"/>
      <c r="DJ121" s="54"/>
      <c r="DK121" s="54"/>
      <c r="DL121" s="54"/>
      <c r="DM121" s="54"/>
      <c r="DN121" s="54"/>
      <c r="DO121" s="54"/>
      <c r="DP121" s="54"/>
      <c r="DR121" s="54"/>
      <c r="DS121" s="54"/>
      <c r="DT121" s="54"/>
      <c r="DU121" s="54"/>
      <c r="DV121" s="54"/>
      <c r="DY121" s="54"/>
      <c r="DZ121" s="127"/>
      <c r="EA121" s="127"/>
      <c r="EB121" s="54"/>
      <c r="EC121" s="54"/>
      <c r="ED121" s="54"/>
      <c r="EE121" s="54"/>
      <c r="EF121" s="54"/>
      <c r="EG121" s="54"/>
    </row>
    <row r="122" spans="3:137" x14ac:dyDescent="0.25">
      <c r="C122" s="148"/>
      <c r="F122" s="54"/>
      <c r="G122" s="54"/>
      <c r="H122" s="54"/>
      <c r="J122" s="54"/>
      <c r="K122" s="54"/>
      <c r="L122" s="54"/>
      <c r="O122" s="54"/>
      <c r="Q122" s="54"/>
      <c r="Z122" s="54"/>
      <c r="AA122" s="54"/>
      <c r="AC122" s="54"/>
      <c r="AD122" s="54"/>
      <c r="AG122" s="54"/>
      <c r="AI122" s="54"/>
      <c r="AJ122" s="54"/>
      <c r="AS122" s="54"/>
      <c r="BC122" s="54"/>
      <c r="BF122" s="54"/>
      <c r="BK122" s="54"/>
      <c r="BY122" s="54"/>
      <c r="BZ122" s="54"/>
      <c r="CG122" s="54"/>
      <c r="CH122" s="54"/>
      <c r="CK122" s="54"/>
      <c r="CN122" s="54"/>
      <c r="CP122" s="54"/>
      <c r="CS122" s="54"/>
      <c r="CU122" s="54"/>
      <c r="CY122" s="54"/>
      <c r="CZ122" s="54"/>
      <c r="DA122" s="54"/>
      <c r="DB122" s="54"/>
      <c r="DC122" s="54"/>
      <c r="DD122" s="54"/>
      <c r="DE122" s="54"/>
      <c r="DF122" s="54"/>
      <c r="DG122" s="54"/>
      <c r="DH122" s="54"/>
      <c r="DI122" s="54"/>
      <c r="DJ122" s="54"/>
      <c r="DK122" s="54"/>
      <c r="DL122" s="54"/>
      <c r="DM122" s="54"/>
      <c r="DN122" s="54"/>
      <c r="DO122" s="54"/>
      <c r="DP122" s="54"/>
      <c r="DR122" s="54"/>
      <c r="DS122" s="54"/>
      <c r="DT122" s="54"/>
      <c r="DU122" s="54"/>
      <c r="DV122" s="54"/>
      <c r="DY122" s="54"/>
      <c r="DZ122" s="127"/>
      <c r="EA122" s="127"/>
      <c r="EB122" s="54"/>
      <c r="EC122" s="54"/>
      <c r="ED122" s="54"/>
      <c r="EE122" s="54"/>
      <c r="EF122" s="54"/>
      <c r="EG122" s="54"/>
    </row>
    <row r="123" spans="3:137" x14ac:dyDescent="0.25">
      <c r="C123" s="148"/>
      <c r="F123" s="54"/>
      <c r="G123" s="54"/>
      <c r="H123" s="54"/>
      <c r="J123" s="54"/>
      <c r="K123" s="54"/>
      <c r="L123" s="54"/>
      <c r="O123" s="54"/>
      <c r="Q123" s="54"/>
      <c r="Z123" s="54"/>
      <c r="AA123" s="54"/>
      <c r="AC123" s="54"/>
      <c r="AD123" s="54"/>
      <c r="AG123" s="54"/>
      <c r="AI123" s="54"/>
      <c r="AJ123" s="54"/>
      <c r="AS123" s="54"/>
      <c r="BC123" s="54"/>
      <c r="BF123" s="54"/>
      <c r="BK123" s="54"/>
      <c r="BY123" s="54"/>
      <c r="BZ123" s="54"/>
      <c r="CG123" s="54"/>
      <c r="CH123" s="54"/>
      <c r="CK123" s="54"/>
      <c r="CN123" s="54"/>
      <c r="CP123" s="54"/>
      <c r="CS123" s="54"/>
      <c r="CU123" s="54"/>
      <c r="CY123" s="54"/>
      <c r="CZ123" s="54"/>
      <c r="DA123" s="54"/>
      <c r="DB123" s="54"/>
      <c r="DC123" s="54"/>
      <c r="DD123" s="54"/>
      <c r="DE123" s="54"/>
      <c r="DF123" s="54"/>
      <c r="DG123" s="54"/>
      <c r="DH123" s="54"/>
      <c r="DI123" s="54"/>
      <c r="DJ123" s="54"/>
      <c r="DK123" s="54"/>
      <c r="DL123" s="54"/>
      <c r="DM123" s="54"/>
      <c r="DN123" s="54"/>
      <c r="DO123" s="54"/>
      <c r="DP123" s="54"/>
      <c r="DR123" s="54"/>
      <c r="DS123" s="54"/>
      <c r="DT123" s="54"/>
      <c r="DU123" s="54"/>
      <c r="DV123" s="54"/>
      <c r="DY123" s="54"/>
      <c r="DZ123" s="127"/>
      <c r="EA123" s="127"/>
      <c r="EB123" s="54"/>
      <c r="EC123" s="54"/>
      <c r="ED123" s="54"/>
      <c r="EE123" s="54"/>
      <c r="EF123" s="54"/>
      <c r="EG123" s="54"/>
    </row>
    <row r="124" spans="3:137" x14ac:dyDescent="0.25">
      <c r="C124" s="148"/>
      <c r="F124" s="54"/>
      <c r="G124" s="54"/>
      <c r="H124" s="54"/>
      <c r="J124" s="54"/>
      <c r="K124" s="54"/>
      <c r="L124" s="54"/>
      <c r="O124" s="54"/>
      <c r="Q124" s="54"/>
      <c r="Z124" s="54"/>
      <c r="AA124" s="54"/>
      <c r="AC124" s="54"/>
      <c r="AD124" s="54"/>
      <c r="AG124" s="54"/>
      <c r="AI124" s="54"/>
      <c r="AJ124" s="54"/>
      <c r="AS124" s="54"/>
      <c r="BC124" s="54"/>
      <c r="BF124" s="54"/>
      <c r="BK124" s="54"/>
      <c r="BY124" s="54"/>
      <c r="BZ124" s="54"/>
      <c r="CG124" s="54"/>
      <c r="CH124" s="54"/>
      <c r="CK124" s="54"/>
      <c r="CN124" s="54"/>
      <c r="CP124" s="54"/>
      <c r="CS124" s="54"/>
      <c r="CU124" s="54"/>
      <c r="CY124" s="54"/>
      <c r="CZ124" s="54"/>
      <c r="DA124" s="54"/>
      <c r="DB124" s="54"/>
      <c r="DC124" s="54"/>
      <c r="DD124" s="54"/>
      <c r="DE124" s="54"/>
      <c r="DF124" s="54"/>
      <c r="DG124" s="54"/>
      <c r="DH124" s="54"/>
      <c r="DI124" s="54"/>
      <c r="DJ124" s="54"/>
      <c r="DK124" s="54"/>
      <c r="DL124" s="54"/>
      <c r="DM124" s="54"/>
      <c r="DN124" s="54"/>
      <c r="DO124" s="54"/>
      <c r="DP124" s="54"/>
      <c r="DR124" s="54"/>
      <c r="DS124" s="54"/>
      <c r="DT124" s="54"/>
      <c r="DU124" s="54"/>
      <c r="DV124" s="54"/>
      <c r="DY124" s="54"/>
      <c r="DZ124" s="127"/>
      <c r="EA124" s="127"/>
      <c r="EB124" s="54"/>
      <c r="EC124" s="54"/>
      <c r="ED124" s="54"/>
      <c r="EE124" s="54"/>
      <c r="EF124" s="54"/>
      <c r="EG124" s="54"/>
    </row>
    <row r="125" spans="3:137" x14ac:dyDescent="0.25">
      <c r="C125" s="148"/>
      <c r="F125" s="54"/>
      <c r="G125" s="54"/>
      <c r="H125" s="54"/>
      <c r="J125" s="54"/>
      <c r="K125" s="54"/>
      <c r="L125" s="54"/>
      <c r="O125" s="54"/>
      <c r="Q125" s="54"/>
      <c r="Z125" s="54"/>
      <c r="AA125" s="54"/>
      <c r="AC125" s="54"/>
      <c r="AD125" s="54"/>
      <c r="AG125" s="54"/>
      <c r="AI125" s="54"/>
      <c r="AJ125" s="54"/>
      <c r="AS125" s="54"/>
      <c r="BC125" s="54"/>
      <c r="BF125" s="54"/>
      <c r="BK125" s="54"/>
      <c r="BY125" s="54"/>
      <c r="BZ125" s="54"/>
      <c r="CG125" s="54"/>
      <c r="CH125" s="54"/>
      <c r="CK125" s="54"/>
      <c r="CN125" s="54"/>
      <c r="CP125" s="54"/>
      <c r="CS125" s="54"/>
      <c r="CU125" s="54"/>
      <c r="CY125" s="54"/>
      <c r="CZ125" s="54"/>
      <c r="DA125" s="54"/>
      <c r="DB125" s="54"/>
      <c r="DC125" s="54"/>
      <c r="DD125" s="54"/>
      <c r="DE125" s="54"/>
      <c r="DF125" s="54"/>
      <c r="DG125" s="54"/>
      <c r="DH125" s="54"/>
      <c r="DI125" s="54"/>
      <c r="DJ125" s="54"/>
      <c r="DK125" s="54"/>
      <c r="DL125" s="54"/>
      <c r="DM125" s="54"/>
      <c r="DN125" s="54"/>
      <c r="DO125" s="54"/>
      <c r="DP125" s="54"/>
      <c r="DR125" s="54"/>
      <c r="DS125" s="54"/>
      <c r="DT125" s="54"/>
      <c r="DU125" s="54"/>
      <c r="DV125" s="54"/>
      <c r="DY125" s="54"/>
      <c r="DZ125" s="127"/>
      <c r="EA125" s="127"/>
      <c r="EB125" s="54"/>
      <c r="EC125" s="54"/>
      <c r="ED125" s="54"/>
      <c r="EE125" s="54"/>
      <c r="EF125" s="54"/>
      <c r="EG125" s="54"/>
    </row>
    <row r="126" spans="3:137" x14ac:dyDescent="0.25">
      <c r="C126" s="148"/>
      <c r="F126" s="54"/>
      <c r="G126" s="54"/>
      <c r="H126" s="54"/>
      <c r="J126" s="54"/>
      <c r="K126" s="54"/>
      <c r="L126" s="54"/>
      <c r="O126" s="54"/>
      <c r="Q126" s="54"/>
      <c r="Z126" s="54"/>
      <c r="AA126" s="54"/>
      <c r="AC126" s="54"/>
      <c r="AD126" s="54"/>
      <c r="AG126" s="54"/>
      <c r="AI126" s="54"/>
      <c r="AJ126" s="54"/>
      <c r="AS126" s="54"/>
      <c r="BC126" s="54"/>
      <c r="BF126" s="54"/>
      <c r="BK126" s="54"/>
      <c r="BY126" s="54"/>
      <c r="BZ126" s="54"/>
      <c r="CG126" s="54"/>
      <c r="CH126" s="54"/>
      <c r="CK126" s="54"/>
      <c r="CN126" s="54"/>
      <c r="CP126" s="54"/>
      <c r="CS126" s="54"/>
      <c r="CU126" s="54"/>
      <c r="CY126" s="54"/>
      <c r="CZ126" s="54"/>
      <c r="DA126" s="54"/>
      <c r="DB126" s="54"/>
      <c r="DC126" s="54"/>
      <c r="DD126" s="54"/>
      <c r="DE126" s="54"/>
      <c r="DF126" s="54"/>
      <c r="DG126" s="54"/>
      <c r="DH126" s="54"/>
      <c r="DI126" s="54"/>
      <c r="DJ126" s="54"/>
      <c r="DK126" s="54"/>
      <c r="DL126" s="54"/>
      <c r="DM126" s="54"/>
      <c r="DN126" s="54"/>
      <c r="DO126" s="54"/>
      <c r="DP126" s="54"/>
      <c r="DR126" s="54"/>
      <c r="DS126" s="54"/>
      <c r="DT126" s="54"/>
      <c r="DU126" s="54"/>
      <c r="DV126" s="54"/>
      <c r="DY126" s="54"/>
      <c r="DZ126" s="127"/>
      <c r="EA126" s="127"/>
      <c r="EB126" s="54"/>
      <c r="EC126" s="54"/>
      <c r="ED126" s="54"/>
      <c r="EE126" s="54"/>
      <c r="EF126" s="54"/>
      <c r="EG126" s="54"/>
    </row>
    <row r="127" spans="3:137" x14ac:dyDescent="0.25">
      <c r="C127" s="148"/>
      <c r="F127" s="54"/>
      <c r="G127" s="54"/>
      <c r="H127" s="54"/>
      <c r="J127" s="54"/>
      <c r="K127" s="54"/>
      <c r="L127" s="54"/>
      <c r="O127" s="54"/>
      <c r="Q127" s="54"/>
      <c r="Z127" s="54"/>
      <c r="AA127" s="54"/>
      <c r="AC127" s="54"/>
      <c r="AD127" s="54"/>
      <c r="AG127" s="54"/>
      <c r="AI127" s="54"/>
      <c r="AJ127" s="54"/>
      <c r="AS127" s="54"/>
      <c r="BC127" s="54"/>
      <c r="BF127" s="54"/>
      <c r="BK127" s="54"/>
      <c r="BY127" s="54"/>
      <c r="BZ127" s="54"/>
      <c r="CG127" s="54"/>
      <c r="CH127" s="54"/>
      <c r="CK127" s="54"/>
      <c r="CN127" s="54"/>
      <c r="CP127" s="54"/>
      <c r="CS127" s="54"/>
      <c r="CU127" s="54"/>
      <c r="CY127" s="54"/>
      <c r="CZ127" s="54"/>
      <c r="DA127" s="54"/>
      <c r="DB127" s="54"/>
      <c r="DC127" s="54"/>
      <c r="DD127" s="54"/>
      <c r="DE127" s="54"/>
      <c r="DF127" s="54"/>
      <c r="DG127" s="54"/>
      <c r="DH127" s="54"/>
      <c r="DI127" s="54"/>
      <c r="DJ127" s="54"/>
      <c r="DK127" s="54"/>
      <c r="DL127" s="54"/>
      <c r="DM127" s="54"/>
      <c r="DN127" s="54"/>
      <c r="DO127" s="54"/>
      <c r="DP127" s="54"/>
      <c r="DR127" s="54"/>
      <c r="DS127" s="54"/>
      <c r="DT127" s="54"/>
      <c r="DU127" s="54"/>
      <c r="DV127" s="54"/>
      <c r="DY127" s="54"/>
      <c r="DZ127" s="127"/>
      <c r="EA127" s="127"/>
      <c r="EB127" s="54"/>
      <c r="EC127" s="54"/>
      <c r="ED127" s="54"/>
      <c r="EE127" s="54"/>
      <c r="EF127" s="54"/>
      <c r="EG127" s="54"/>
    </row>
    <row r="128" spans="3:137" x14ac:dyDescent="0.25">
      <c r="C128" s="148"/>
      <c r="F128" s="54"/>
      <c r="G128" s="54"/>
      <c r="H128" s="54"/>
      <c r="J128" s="54"/>
      <c r="K128" s="54"/>
      <c r="L128" s="54"/>
      <c r="O128" s="54"/>
      <c r="Q128" s="54"/>
      <c r="Z128" s="54"/>
      <c r="AA128" s="54"/>
      <c r="AC128" s="54"/>
      <c r="AD128" s="54"/>
      <c r="AG128" s="54"/>
      <c r="AI128" s="54"/>
      <c r="AJ128" s="54"/>
      <c r="AS128" s="54"/>
      <c r="BC128" s="54"/>
      <c r="BF128" s="54"/>
      <c r="BK128" s="54"/>
      <c r="BY128" s="54"/>
      <c r="BZ128" s="54"/>
      <c r="CG128" s="54"/>
      <c r="CH128" s="54"/>
      <c r="CK128" s="54"/>
      <c r="CN128" s="54"/>
      <c r="CP128" s="54"/>
      <c r="CS128" s="54"/>
      <c r="CU128" s="54"/>
      <c r="CY128" s="54"/>
      <c r="CZ128" s="54"/>
      <c r="DA128" s="54"/>
      <c r="DB128" s="54"/>
      <c r="DC128" s="54"/>
      <c r="DD128" s="54"/>
      <c r="DE128" s="54"/>
      <c r="DF128" s="54"/>
      <c r="DG128" s="54"/>
      <c r="DH128" s="54"/>
      <c r="DI128" s="54"/>
      <c r="DJ128" s="54"/>
      <c r="DK128" s="54"/>
      <c r="DL128" s="54"/>
      <c r="DM128" s="54"/>
      <c r="DN128" s="54"/>
      <c r="DO128" s="54"/>
      <c r="DP128" s="54"/>
      <c r="DR128" s="54"/>
      <c r="DS128" s="54"/>
      <c r="DT128" s="54"/>
      <c r="DU128" s="54"/>
      <c r="DV128" s="54"/>
      <c r="DY128" s="54"/>
      <c r="DZ128" s="127"/>
      <c r="EA128" s="127"/>
      <c r="EB128" s="54"/>
      <c r="EC128" s="54"/>
      <c r="ED128" s="54"/>
      <c r="EE128" s="54"/>
      <c r="EF128" s="54"/>
      <c r="EG128" s="54"/>
    </row>
    <row r="129" spans="3:137" x14ac:dyDescent="0.25">
      <c r="C129" s="148"/>
      <c r="F129" s="54"/>
      <c r="G129" s="54"/>
      <c r="H129" s="54"/>
      <c r="J129" s="54"/>
      <c r="K129" s="54"/>
      <c r="L129" s="54"/>
      <c r="O129" s="54"/>
      <c r="Q129" s="54"/>
      <c r="Z129" s="54"/>
      <c r="AA129" s="54"/>
      <c r="AC129" s="54"/>
      <c r="AD129" s="54"/>
      <c r="AG129" s="54"/>
      <c r="AI129" s="54"/>
      <c r="AJ129" s="54"/>
      <c r="AS129" s="54"/>
      <c r="BC129" s="54"/>
      <c r="BF129" s="54"/>
      <c r="BK129" s="54"/>
      <c r="BY129" s="54"/>
      <c r="BZ129" s="54"/>
      <c r="CG129" s="54"/>
      <c r="CH129" s="54"/>
      <c r="CK129" s="54"/>
      <c r="CN129" s="54"/>
      <c r="CP129" s="54"/>
      <c r="CS129" s="54"/>
      <c r="CU129" s="54"/>
      <c r="CY129" s="54"/>
      <c r="CZ129" s="54"/>
      <c r="DA129" s="54"/>
      <c r="DB129" s="54"/>
      <c r="DC129" s="54"/>
      <c r="DD129" s="54"/>
      <c r="DE129" s="54"/>
      <c r="DF129" s="54"/>
      <c r="DG129" s="54"/>
      <c r="DH129" s="54"/>
      <c r="DI129" s="54"/>
      <c r="DJ129" s="54"/>
      <c r="DK129" s="54"/>
      <c r="DL129" s="54"/>
      <c r="DM129" s="54"/>
      <c r="DN129" s="54"/>
      <c r="DO129" s="54"/>
      <c r="DP129" s="54"/>
      <c r="DR129" s="54"/>
      <c r="DS129" s="54"/>
      <c r="DT129" s="54"/>
      <c r="DU129" s="54"/>
      <c r="DV129" s="54"/>
      <c r="DY129" s="54"/>
      <c r="DZ129" s="127"/>
      <c r="EA129" s="127"/>
      <c r="EB129" s="54"/>
      <c r="EC129" s="54"/>
      <c r="ED129" s="54"/>
      <c r="EE129" s="54"/>
      <c r="EF129" s="54"/>
      <c r="EG129" s="54"/>
    </row>
    <row r="130" spans="3:137" x14ac:dyDescent="0.25">
      <c r="C130" s="148"/>
      <c r="F130" s="54"/>
      <c r="G130" s="54"/>
      <c r="H130" s="54"/>
      <c r="J130" s="54"/>
      <c r="K130" s="54"/>
      <c r="L130" s="54"/>
      <c r="O130" s="54"/>
      <c r="Q130" s="54"/>
      <c r="Z130" s="54"/>
      <c r="AA130" s="54"/>
      <c r="AC130" s="54"/>
      <c r="AD130" s="54"/>
      <c r="AG130" s="54"/>
      <c r="AI130" s="54"/>
      <c r="AJ130" s="54"/>
      <c r="AS130" s="54"/>
      <c r="BC130" s="54"/>
      <c r="BF130" s="54"/>
      <c r="BK130" s="54"/>
      <c r="BY130" s="54"/>
      <c r="BZ130" s="54"/>
      <c r="CG130" s="54"/>
      <c r="CH130" s="54"/>
      <c r="CK130" s="54"/>
      <c r="CN130" s="54"/>
      <c r="CP130" s="54"/>
      <c r="CS130" s="54"/>
      <c r="CU130" s="54"/>
      <c r="CY130" s="54"/>
      <c r="CZ130" s="54"/>
      <c r="DA130" s="54"/>
      <c r="DB130" s="54"/>
      <c r="DC130" s="54"/>
      <c r="DD130" s="54"/>
      <c r="DE130" s="54"/>
      <c r="DF130" s="54"/>
      <c r="DG130" s="54"/>
      <c r="DH130" s="54"/>
      <c r="DI130" s="54"/>
      <c r="DJ130" s="54"/>
      <c r="DK130" s="54"/>
      <c r="DL130" s="54"/>
      <c r="DM130" s="54"/>
      <c r="DN130" s="54"/>
      <c r="DO130" s="54"/>
      <c r="DP130" s="54"/>
      <c r="DR130" s="54"/>
      <c r="DS130" s="54"/>
      <c r="DT130" s="54"/>
      <c r="DU130" s="54"/>
      <c r="DV130" s="54"/>
      <c r="DY130" s="54"/>
      <c r="DZ130" s="127"/>
      <c r="EA130" s="127"/>
      <c r="EB130" s="54"/>
      <c r="EC130" s="54"/>
      <c r="ED130" s="54"/>
      <c r="EE130" s="54"/>
      <c r="EF130" s="54"/>
      <c r="EG130" s="54"/>
    </row>
    <row r="131" spans="3:137" x14ac:dyDescent="0.25">
      <c r="C131" s="148"/>
      <c r="F131" s="54"/>
      <c r="G131" s="54"/>
      <c r="H131" s="54"/>
      <c r="J131" s="54"/>
      <c r="K131" s="54"/>
      <c r="L131" s="54"/>
      <c r="O131" s="54"/>
      <c r="Q131" s="54"/>
      <c r="Z131" s="54"/>
      <c r="AA131" s="54"/>
      <c r="AC131" s="54"/>
      <c r="AD131" s="54"/>
      <c r="AG131" s="54"/>
      <c r="AI131" s="54"/>
      <c r="AJ131" s="54"/>
      <c r="AS131" s="54"/>
      <c r="BC131" s="54"/>
      <c r="BF131" s="54"/>
      <c r="BK131" s="54"/>
      <c r="BY131" s="54"/>
      <c r="BZ131" s="54"/>
      <c r="CG131" s="54"/>
      <c r="CH131" s="54"/>
      <c r="CK131" s="54"/>
      <c r="CN131" s="54"/>
      <c r="CP131" s="54"/>
      <c r="CS131" s="54"/>
      <c r="CU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R131" s="54"/>
      <c r="DS131" s="54"/>
      <c r="DT131" s="54"/>
      <c r="DU131" s="54"/>
      <c r="DV131" s="54"/>
      <c r="DY131" s="54"/>
      <c r="DZ131" s="127"/>
      <c r="EA131" s="127"/>
      <c r="EB131" s="54"/>
      <c r="EC131" s="54"/>
      <c r="ED131" s="54"/>
      <c r="EE131" s="54"/>
      <c r="EF131" s="54"/>
      <c r="EG131" s="54"/>
    </row>
    <row r="132" spans="3:137" x14ac:dyDescent="0.25">
      <c r="C132" s="148"/>
      <c r="F132" s="54"/>
      <c r="G132" s="54"/>
      <c r="H132" s="54"/>
      <c r="J132" s="54"/>
      <c r="K132" s="54"/>
      <c r="L132" s="54"/>
      <c r="O132" s="54"/>
      <c r="Q132" s="54"/>
      <c r="Z132" s="54"/>
      <c r="AA132" s="54"/>
      <c r="AC132" s="54"/>
      <c r="AD132" s="54"/>
      <c r="AG132" s="54"/>
      <c r="AI132" s="54"/>
      <c r="AJ132" s="54"/>
      <c r="AS132" s="54"/>
      <c r="BC132" s="54"/>
      <c r="BF132" s="54"/>
      <c r="BK132" s="54"/>
      <c r="BY132" s="54"/>
      <c r="BZ132" s="54"/>
      <c r="CG132" s="54"/>
      <c r="CH132" s="54"/>
      <c r="CK132" s="54"/>
      <c r="CN132" s="54"/>
      <c r="CP132" s="54"/>
      <c r="CS132" s="54"/>
      <c r="CU132" s="54"/>
      <c r="CY132" s="54"/>
      <c r="CZ132" s="54"/>
      <c r="DA132" s="54"/>
      <c r="DB132" s="54"/>
      <c r="DC132" s="54"/>
      <c r="DD132" s="54"/>
      <c r="DE132" s="54"/>
      <c r="DF132" s="54"/>
      <c r="DG132" s="54"/>
      <c r="DH132" s="54"/>
      <c r="DI132" s="54"/>
      <c r="DJ132" s="54"/>
      <c r="DK132" s="54"/>
      <c r="DL132" s="54"/>
      <c r="DM132" s="54"/>
      <c r="DN132" s="54"/>
      <c r="DO132" s="54"/>
      <c r="DP132" s="54"/>
      <c r="DR132" s="54"/>
      <c r="DS132" s="54"/>
      <c r="DT132" s="54"/>
      <c r="DU132" s="54"/>
      <c r="DV132" s="54"/>
      <c r="DY132" s="54"/>
      <c r="DZ132" s="127"/>
      <c r="EA132" s="127"/>
      <c r="EB132" s="54"/>
      <c r="EC132" s="54"/>
      <c r="ED132" s="54"/>
      <c r="EE132" s="54"/>
      <c r="EF132" s="54"/>
      <c r="EG132" s="54"/>
    </row>
    <row r="133" spans="3:137" x14ac:dyDescent="0.25">
      <c r="C133" s="148"/>
      <c r="F133" s="54"/>
      <c r="G133" s="54"/>
      <c r="H133" s="54"/>
      <c r="J133" s="54"/>
      <c r="K133" s="54"/>
      <c r="L133" s="54"/>
      <c r="O133" s="54"/>
      <c r="Q133" s="54"/>
      <c r="Z133" s="54"/>
      <c r="AA133" s="54"/>
      <c r="AC133" s="54"/>
      <c r="AD133" s="54"/>
      <c r="AG133" s="54"/>
      <c r="AI133" s="54"/>
      <c r="AJ133" s="54"/>
      <c r="AS133" s="54"/>
      <c r="BC133" s="54"/>
      <c r="BF133" s="54"/>
      <c r="BK133" s="54"/>
      <c r="BY133" s="54"/>
      <c r="BZ133" s="54"/>
      <c r="CG133" s="54"/>
      <c r="CH133" s="54"/>
      <c r="CK133" s="54"/>
      <c r="CN133" s="54"/>
      <c r="CP133" s="54"/>
      <c r="CS133" s="54"/>
      <c r="CU133" s="54"/>
      <c r="CY133" s="54"/>
      <c r="CZ133" s="54"/>
      <c r="DA133" s="54"/>
      <c r="DB133" s="54"/>
      <c r="DC133" s="54"/>
      <c r="DD133" s="54"/>
      <c r="DE133" s="54"/>
      <c r="DF133" s="54"/>
      <c r="DG133" s="54"/>
      <c r="DH133" s="54"/>
      <c r="DI133" s="54"/>
      <c r="DJ133" s="54"/>
      <c r="DK133" s="54"/>
      <c r="DL133" s="54"/>
      <c r="DM133" s="54"/>
      <c r="DN133" s="54"/>
      <c r="DO133" s="54"/>
      <c r="DP133" s="54"/>
      <c r="DR133" s="54"/>
      <c r="DS133" s="54"/>
      <c r="DT133" s="54"/>
      <c r="DU133" s="54"/>
      <c r="DV133" s="54"/>
      <c r="DY133" s="54"/>
      <c r="DZ133" s="127"/>
      <c r="EA133" s="127"/>
      <c r="EB133" s="54"/>
      <c r="EC133" s="54"/>
      <c r="ED133" s="54"/>
      <c r="EE133" s="54"/>
      <c r="EF133" s="54"/>
      <c r="EG133" s="54"/>
    </row>
    <row r="134" spans="3:137" x14ac:dyDescent="0.25">
      <c r="C134" s="148"/>
      <c r="F134" s="54"/>
      <c r="G134" s="54"/>
      <c r="H134" s="54"/>
      <c r="J134" s="54"/>
      <c r="K134" s="54"/>
      <c r="L134" s="54"/>
      <c r="O134" s="54"/>
      <c r="Q134" s="54"/>
      <c r="Z134" s="54"/>
      <c r="AA134" s="54"/>
      <c r="AC134" s="54"/>
      <c r="AD134" s="54"/>
      <c r="AG134" s="54"/>
      <c r="AI134" s="54"/>
      <c r="AJ134" s="54"/>
      <c r="AS134" s="54"/>
      <c r="BC134" s="54"/>
      <c r="BF134" s="54"/>
      <c r="BK134" s="54"/>
      <c r="BY134" s="54"/>
      <c r="BZ134" s="54"/>
      <c r="CG134" s="54"/>
      <c r="CH134" s="54"/>
      <c r="CK134" s="54"/>
      <c r="CN134" s="54"/>
      <c r="CP134" s="54"/>
      <c r="CS134" s="54"/>
      <c r="CU134" s="54"/>
      <c r="CY134" s="54"/>
      <c r="CZ134" s="54"/>
      <c r="DA134" s="54"/>
      <c r="DB134" s="54"/>
      <c r="DC134" s="54"/>
      <c r="DD134" s="54"/>
      <c r="DE134" s="54"/>
      <c r="DF134" s="54"/>
      <c r="DG134" s="54"/>
      <c r="DH134" s="54"/>
      <c r="DI134" s="54"/>
      <c r="DJ134" s="54"/>
      <c r="DK134" s="54"/>
      <c r="DL134" s="54"/>
      <c r="DM134" s="54"/>
      <c r="DN134" s="54"/>
      <c r="DO134" s="54"/>
      <c r="DP134" s="54"/>
      <c r="DR134" s="54"/>
      <c r="DS134" s="54"/>
      <c r="DT134" s="54"/>
      <c r="DU134" s="54"/>
      <c r="DV134" s="54"/>
      <c r="DY134" s="54"/>
      <c r="DZ134" s="127"/>
      <c r="EA134" s="127"/>
      <c r="EB134" s="54"/>
      <c r="EC134" s="54"/>
      <c r="ED134" s="54"/>
      <c r="EE134" s="54"/>
      <c r="EF134" s="54"/>
      <c r="EG134" s="54"/>
    </row>
    <row r="135" spans="3:137" x14ac:dyDescent="0.25">
      <c r="C135" s="148"/>
      <c r="F135" s="54"/>
      <c r="G135" s="54"/>
      <c r="H135" s="54"/>
      <c r="J135" s="54"/>
      <c r="K135" s="54"/>
      <c r="L135" s="54"/>
      <c r="O135" s="54"/>
      <c r="Q135" s="54"/>
      <c r="Z135" s="54"/>
      <c r="AA135" s="54"/>
      <c r="AC135" s="54"/>
      <c r="AD135" s="54"/>
      <c r="AG135" s="54"/>
      <c r="AI135" s="54"/>
      <c r="AJ135" s="54"/>
      <c r="AS135" s="54"/>
      <c r="BC135" s="54"/>
      <c r="BF135" s="54"/>
      <c r="BK135" s="54"/>
      <c r="BY135" s="54"/>
      <c r="BZ135" s="54"/>
      <c r="CG135" s="54"/>
      <c r="CH135" s="54"/>
      <c r="CK135" s="54"/>
      <c r="CN135" s="54"/>
      <c r="CP135" s="54"/>
      <c r="CS135" s="54"/>
      <c r="CU135" s="54"/>
      <c r="CY135" s="54"/>
      <c r="CZ135" s="54"/>
      <c r="DA135" s="54"/>
      <c r="DB135" s="54"/>
      <c r="DC135" s="54"/>
      <c r="DD135" s="54"/>
      <c r="DE135" s="54"/>
      <c r="DF135" s="54"/>
      <c r="DG135" s="54"/>
      <c r="DH135" s="54"/>
      <c r="DI135" s="54"/>
      <c r="DJ135" s="54"/>
      <c r="DK135" s="54"/>
      <c r="DL135" s="54"/>
      <c r="DM135" s="54"/>
      <c r="DN135" s="54"/>
      <c r="DO135" s="54"/>
      <c r="DP135" s="54"/>
      <c r="DR135" s="54"/>
      <c r="DS135" s="54"/>
      <c r="DT135" s="54"/>
      <c r="DU135" s="54"/>
      <c r="DV135" s="54"/>
      <c r="DY135" s="54"/>
      <c r="DZ135" s="127"/>
      <c r="EA135" s="127"/>
      <c r="EB135" s="54"/>
      <c r="EC135" s="54"/>
      <c r="ED135" s="54"/>
      <c r="EE135" s="54"/>
      <c r="EF135" s="54"/>
      <c r="EG135" s="54"/>
    </row>
    <row r="136" spans="3:137" x14ac:dyDescent="0.25">
      <c r="C136" s="148"/>
      <c r="F136" s="54"/>
      <c r="G136" s="54"/>
      <c r="H136" s="54"/>
      <c r="J136" s="54"/>
      <c r="K136" s="54"/>
      <c r="L136" s="54"/>
      <c r="O136" s="54"/>
      <c r="Q136" s="54"/>
      <c r="Z136" s="54"/>
      <c r="AA136" s="54"/>
      <c r="AC136" s="54"/>
      <c r="AD136" s="54"/>
      <c r="AG136" s="54"/>
      <c r="AI136" s="54"/>
      <c r="AJ136" s="54"/>
      <c r="AS136" s="54"/>
      <c r="BC136" s="54"/>
      <c r="BF136" s="54"/>
      <c r="BK136" s="54"/>
      <c r="BY136" s="54"/>
      <c r="BZ136" s="54"/>
      <c r="CG136" s="54"/>
      <c r="CH136" s="54"/>
      <c r="CK136" s="54"/>
      <c r="CN136" s="54"/>
      <c r="CP136" s="54"/>
      <c r="CS136" s="54"/>
      <c r="CU136" s="54"/>
      <c r="CY136" s="54"/>
      <c r="CZ136" s="54"/>
      <c r="DA136" s="54"/>
      <c r="DB136" s="54"/>
      <c r="DC136" s="54"/>
      <c r="DD136" s="54"/>
      <c r="DE136" s="54"/>
      <c r="DF136" s="54"/>
      <c r="DG136" s="54"/>
      <c r="DH136" s="54"/>
      <c r="DI136" s="54"/>
      <c r="DJ136" s="54"/>
      <c r="DK136" s="54"/>
      <c r="DL136" s="54"/>
      <c r="DM136" s="54"/>
      <c r="DN136" s="54"/>
      <c r="DO136" s="54"/>
      <c r="DP136" s="54"/>
      <c r="DR136" s="54"/>
      <c r="DS136" s="54"/>
      <c r="DT136" s="54"/>
      <c r="DU136" s="54"/>
      <c r="DV136" s="54"/>
      <c r="DY136" s="54"/>
      <c r="DZ136" s="127"/>
      <c r="EA136" s="127"/>
      <c r="EB136" s="54"/>
      <c r="EC136" s="54"/>
      <c r="ED136" s="54"/>
      <c r="EE136" s="54"/>
      <c r="EF136" s="54"/>
      <c r="EG136" s="54"/>
    </row>
  </sheetData>
  <sheetProtection formatCells="0" selectLockedCells="1" sort="0" autoFilter="0"/>
  <mergeCells count="90">
    <mergeCell ref="AD1:AF1"/>
    <mergeCell ref="AG1:AJ1"/>
    <mergeCell ref="BL1:BM2"/>
    <mergeCell ref="BI8:BK8"/>
    <mergeCell ref="BL5:BM5"/>
    <mergeCell ref="BL4:BM4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2335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RowHeight="15" x14ac:dyDescent="0.25"/>
  <cols>
    <col min="1" max="1" width="46.140625" style="161" customWidth="1"/>
    <col min="2" max="2" width="16.42578125" style="9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customWidth="1"/>
    <col min="12" max="12" width="18.28515625" style="4" hidden="1" customWidth="1"/>
    <col min="13" max="13" width="9.28515625" style="12" hidden="1" customWidth="1"/>
    <col min="14" max="14" width="10.140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1779</v>
      </c>
      <c r="B1" s="24" t="s">
        <v>2020</v>
      </c>
      <c r="C1" s="24" t="s">
        <v>2035</v>
      </c>
      <c r="D1" s="24" t="s">
        <v>2113</v>
      </c>
      <c r="E1" s="24" t="s">
        <v>1731</v>
      </c>
      <c r="F1" s="24" t="s">
        <v>1730</v>
      </c>
      <c r="G1" s="24" t="s">
        <v>1729</v>
      </c>
      <c r="H1" s="24" t="s">
        <v>2036</v>
      </c>
      <c r="I1" s="24" t="s">
        <v>1749</v>
      </c>
      <c r="J1" s="164" t="s">
        <v>1967</v>
      </c>
      <c r="K1" s="164" t="s">
        <v>1918</v>
      </c>
      <c r="L1" s="24" t="s">
        <v>1727</v>
      </c>
      <c r="M1" s="24" t="s">
        <v>1728</v>
      </c>
      <c r="N1" s="24" t="s">
        <v>1723</v>
      </c>
      <c r="O1" s="24"/>
      <c r="P1" s="24"/>
      <c r="Q1" s="24" t="s">
        <v>1751</v>
      </c>
      <c r="R1" s="24" t="s">
        <v>1750</v>
      </c>
      <c r="S1" s="24" t="s">
        <v>1752</v>
      </c>
      <c r="T1" s="24" t="s">
        <v>1754</v>
      </c>
      <c r="U1" s="24" t="s">
        <v>1753</v>
      </c>
      <c r="V1" s="24" t="s">
        <v>1755</v>
      </c>
      <c r="W1" s="24" t="s">
        <v>1757</v>
      </c>
      <c r="X1" s="24" t="s">
        <v>1756</v>
      </c>
      <c r="Y1" s="24" t="s">
        <v>1758</v>
      </c>
      <c r="Z1" s="24" t="s">
        <v>1760</v>
      </c>
      <c r="AA1" s="24" t="s">
        <v>1759</v>
      </c>
      <c r="AB1" s="24" t="s">
        <v>1761</v>
      </c>
      <c r="AC1" s="24" t="s">
        <v>1763</v>
      </c>
      <c r="AD1" s="24" t="s">
        <v>1762</v>
      </c>
      <c r="AE1" s="24" t="s">
        <v>1764</v>
      </c>
      <c r="AF1" s="24" t="s">
        <v>1766</v>
      </c>
      <c r="AG1" s="24" t="s">
        <v>1765</v>
      </c>
      <c r="AH1" s="24" t="s">
        <v>1767</v>
      </c>
      <c r="AI1" s="24" t="s">
        <v>1769</v>
      </c>
      <c r="AJ1" s="24" t="s">
        <v>1768</v>
      </c>
      <c r="AK1" s="24" t="s">
        <v>1770</v>
      </c>
      <c r="AL1" s="24" t="s">
        <v>1772</v>
      </c>
      <c r="AM1" s="24" t="s">
        <v>1771</v>
      </c>
      <c r="AN1" s="24" t="s">
        <v>1773</v>
      </c>
      <c r="AO1" s="24" t="s">
        <v>1775</v>
      </c>
      <c r="AP1" s="24" t="s">
        <v>1774</v>
      </c>
      <c r="AQ1" s="24" t="s">
        <v>1776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166"/>
      <c r="K2" s="165"/>
      <c r="L2" s="16"/>
      <c r="M2" s="31"/>
      <c r="N2" s="31"/>
      <c r="O2" s="19"/>
      <c r="P2" s="19" t="s">
        <v>1783</v>
      </c>
      <c r="Q2" s="7">
        <v>1</v>
      </c>
      <c r="R2" s="13" t="s">
        <v>1737</v>
      </c>
      <c r="S2" s="13"/>
      <c r="T2" s="7">
        <v>2</v>
      </c>
      <c r="U2" s="13" t="s">
        <v>1738</v>
      </c>
      <c r="V2" s="13"/>
      <c r="W2" s="7">
        <v>3</v>
      </c>
      <c r="X2" s="13" t="s">
        <v>1739</v>
      </c>
      <c r="Y2" s="13"/>
      <c r="Z2" s="7">
        <v>4</v>
      </c>
      <c r="AA2" s="13" t="s">
        <v>1742</v>
      </c>
      <c r="AB2" s="13"/>
      <c r="AC2" s="7">
        <v>5</v>
      </c>
      <c r="AD2" s="13" t="s">
        <v>1743</v>
      </c>
      <c r="AE2" s="13"/>
      <c r="AF2" s="7">
        <v>6</v>
      </c>
      <c r="AG2" s="13" t="s">
        <v>1741</v>
      </c>
      <c r="AH2" s="13"/>
      <c r="AI2" s="27">
        <v>7</v>
      </c>
      <c r="AJ2" s="13" t="s">
        <v>1740</v>
      </c>
      <c r="AK2" s="13"/>
      <c r="AL2" s="7">
        <v>8</v>
      </c>
      <c r="AM2" s="13" t="s">
        <v>1777</v>
      </c>
      <c r="AN2" s="13"/>
      <c r="AO2" s="7">
        <v>9</v>
      </c>
      <c r="AP2" s="13" t="s">
        <v>1778</v>
      </c>
      <c r="AQ2" s="13"/>
    </row>
    <row r="3" spans="1:43" s="18" customFormat="1" x14ac:dyDescent="0.25">
      <c r="A3" s="19">
        <v>1</v>
      </c>
      <c r="B3" s="19"/>
      <c r="C3" s="16"/>
      <c r="D3" s="35" t="s">
        <v>1913</v>
      </c>
      <c r="E3" s="34" t="s">
        <v>1920</v>
      </c>
      <c r="F3" s="16"/>
      <c r="G3" s="16"/>
      <c r="H3" s="16"/>
      <c r="I3" s="19"/>
      <c r="J3" s="166"/>
      <c r="K3" s="165"/>
      <c r="L3" s="16"/>
      <c r="M3" s="31"/>
      <c r="N3" s="31"/>
      <c r="O3" s="19"/>
      <c r="P3" s="32" t="s">
        <v>1780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1914</v>
      </c>
      <c r="F4" s="16"/>
      <c r="G4" s="16"/>
      <c r="H4" s="16"/>
      <c r="J4" s="166"/>
      <c r="K4" s="165"/>
      <c r="L4" s="16"/>
      <c r="M4" s="31"/>
      <c r="N4" s="31"/>
      <c r="O4" s="19"/>
      <c r="P4" s="23" t="s">
        <v>1736</v>
      </c>
      <c r="Q4" s="7">
        <v>12</v>
      </c>
      <c r="R4" s="7">
        <v>0.14000000000000001</v>
      </c>
      <c r="S4" s="13" t="s">
        <v>1621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2387</v>
      </c>
      <c r="F5" s="16"/>
      <c r="G5" s="16"/>
      <c r="H5" s="16"/>
      <c r="J5" s="166"/>
      <c r="K5" s="165"/>
      <c r="L5" s="16"/>
      <c r="M5" s="31"/>
      <c r="N5" s="31"/>
      <c r="O5" s="19"/>
      <c r="P5" s="23" t="s">
        <v>1694</v>
      </c>
      <c r="Q5" s="7">
        <v>5</v>
      </c>
      <c r="R5" s="7">
        <v>0.12</v>
      </c>
      <c r="S5" s="13" t="s">
        <v>1611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2018</v>
      </c>
      <c r="F6" s="16"/>
      <c r="G6" s="16"/>
      <c r="H6" s="16"/>
      <c r="J6" s="166"/>
      <c r="K6" s="165"/>
      <c r="L6" s="16"/>
      <c r="M6" s="31"/>
      <c r="N6" s="31"/>
      <c r="O6" s="29" t="s">
        <v>1828</v>
      </c>
      <c r="P6" s="30" t="s">
        <v>1826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2310</v>
      </c>
      <c r="F7" s="16"/>
      <c r="G7" s="16"/>
      <c r="H7" s="16"/>
      <c r="J7" s="166"/>
      <c r="K7" s="165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2311</v>
      </c>
      <c r="F8" s="16"/>
      <c r="G8" s="16"/>
      <c r="H8" s="16"/>
      <c r="I8" s="26"/>
      <c r="J8" s="166"/>
      <c r="K8" s="165"/>
      <c r="L8" s="16"/>
      <c r="M8" s="31"/>
      <c r="N8" s="31"/>
      <c r="O8" s="19"/>
      <c r="P8" s="19" t="s">
        <v>1781</v>
      </c>
      <c r="Q8" s="7"/>
      <c r="R8" s="7"/>
      <c r="S8" s="13"/>
      <c r="T8" s="7"/>
      <c r="U8" s="7" t="s">
        <v>1737</v>
      </c>
      <c r="V8" s="13"/>
      <c r="W8" s="7"/>
      <c r="X8" s="7" t="s">
        <v>1738</v>
      </c>
      <c r="Y8" s="13"/>
      <c r="Z8" s="7"/>
      <c r="AA8" s="7" t="s">
        <v>1737</v>
      </c>
      <c r="AB8" s="13"/>
      <c r="AC8" s="7"/>
      <c r="AD8" s="7" t="s">
        <v>1742</v>
      </c>
      <c r="AE8" s="13"/>
      <c r="AF8" s="7"/>
      <c r="AG8" s="7" t="s">
        <v>1737</v>
      </c>
      <c r="AH8" s="13"/>
      <c r="AI8" s="7"/>
      <c r="AJ8" s="7" t="s">
        <v>1737</v>
      </c>
      <c r="AK8" s="13"/>
      <c r="AL8" s="13"/>
      <c r="AM8" s="13" t="s">
        <v>1737</v>
      </c>
      <c r="AN8" s="13"/>
      <c r="AO8" s="13"/>
      <c r="AP8" s="13" t="s">
        <v>1737</v>
      </c>
      <c r="AQ8" s="13"/>
    </row>
    <row r="9" spans="1:43" s="18" customFormat="1" x14ac:dyDescent="0.25">
      <c r="A9" s="19"/>
      <c r="B9" s="19"/>
      <c r="C9" s="16"/>
      <c r="D9" s="16"/>
      <c r="E9" s="34" t="s">
        <v>2388</v>
      </c>
      <c r="F9" s="16"/>
      <c r="G9" s="16"/>
      <c r="H9" s="16"/>
      <c r="J9" s="166"/>
      <c r="K9" s="165"/>
      <c r="L9" s="16"/>
      <c r="M9" s="31"/>
      <c r="N9" s="31"/>
      <c r="O9" s="19"/>
      <c r="P9" s="33" t="s">
        <v>1824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/>
      <c r="F10" s="16"/>
      <c r="G10" s="16"/>
      <c r="H10" s="16"/>
      <c r="J10" s="166"/>
      <c r="K10" s="165"/>
      <c r="L10" s="16"/>
      <c r="M10" s="31"/>
      <c r="N10" s="31"/>
      <c r="O10" s="29" t="s">
        <v>1827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166"/>
      <c r="K11" s="165"/>
      <c r="L11" s="16"/>
      <c r="M11" s="31"/>
      <c r="N11" s="31"/>
      <c r="O11" s="29" t="s">
        <v>1825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166"/>
      <c r="K12" s="165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1779</v>
      </c>
      <c r="B13" s="24" t="s">
        <v>2020</v>
      </c>
      <c r="C13" s="157" t="s">
        <v>1732</v>
      </c>
      <c r="D13" s="157" t="s">
        <v>1733</v>
      </c>
      <c r="E13" s="24" t="s">
        <v>1731</v>
      </c>
      <c r="F13" s="24" t="s">
        <v>1730</v>
      </c>
      <c r="G13" s="24" t="s">
        <v>1729</v>
      </c>
      <c r="H13" s="157" t="s">
        <v>1102</v>
      </c>
      <c r="I13" s="24" t="s">
        <v>1749</v>
      </c>
      <c r="J13" s="164" t="s">
        <v>1967</v>
      </c>
      <c r="K13" s="164" t="s">
        <v>1918</v>
      </c>
      <c r="L13" s="24" t="s">
        <v>1727</v>
      </c>
      <c r="M13" s="24" t="s">
        <v>1728</v>
      </c>
      <c r="N13" s="24" t="s">
        <v>1723</v>
      </c>
      <c r="O13" s="24"/>
      <c r="P13" s="24"/>
      <c r="Q13" s="24" t="s">
        <v>1829</v>
      </c>
      <c r="R13" s="24" t="s">
        <v>1830</v>
      </c>
      <c r="S13" s="24" t="s">
        <v>1831</v>
      </c>
      <c r="T13" s="24" t="s">
        <v>1829</v>
      </c>
      <c r="U13" s="24" t="s">
        <v>1830</v>
      </c>
      <c r="V13" s="24" t="s">
        <v>1831</v>
      </c>
      <c r="W13" s="24" t="s">
        <v>1829</v>
      </c>
      <c r="X13" s="24" t="s">
        <v>1830</v>
      </c>
      <c r="Y13" s="24" t="s">
        <v>1831</v>
      </c>
      <c r="Z13" s="24" t="s">
        <v>1829</v>
      </c>
      <c r="AA13" s="24" t="s">
        <v>1830</v>
      </c>
      <c r="AB13" s="24" t="s">
        <v>1831</v>
      </c>
      <c r="AC13" s="24" t="s">
        <v>1829</v>
      </c>
      <c r="AD13" s="24" t="s">
        <v>1830</v>
      </c>
      <c r="AE13" s="24" t="s">
        <v>1831</v>
      </c>
      <c r="AF13" s="24" t="s">
        <v>1829</v>
      </c>
      <c r="AG13" s="24" t="s">
        <v>1830</v>
      </c>
      <c r="AH13" s="24" t="s">
        <v>1831</v>
      </c>
      <c r="AI13" s="24" t="s">
        <v>1829</v>
      </c>
      <c r="AJ13" s="24" t="s">
        <v>1830</v>
      </c>
      <c r="AK13" s="24" t="s">
        <v>1831</v>
      </c>
      <c r="AL13" s="24" t="s">
        <v>1829</v>
      </c>
      <c r="AM13" s="24" t="s">
        <v>1830</v>
      </c>
      <c r="AN13" s="24" t="s">
        <v>1831</v>
      </c>
      <c r="AO13" s="24" t="s">
        <v>1829</v>
      </c>
      <c r="AP13" s="24" t="s">
        <v>1830</v>
      </c>
      <c r="AQ13" s="24" t="s">
        <v>1831</v>
      </c>
    </row>
    <row r="14" spans="1:43" s="2" customFormat="1" x14ac:dyDescent="0.25">
      <c r="A14" s="161" t="str">
        <f t="shared" ref="A14:A76" si="0">CONCATENATE(E14,IF(ISBLANK(C14),"",CONCATENATE("_",C14)))</f>
        <v>_SETTLER</v>
      </c>
      <c r="B14" s="9"/>
      <c r="C14" s="5"/>
      <c r="D14" s="5"/>
      <c r="E14" s="4" t="s">
        <v>1078</v>
      </c>
      <c r="F14" s="5" t="s">
        <v>2534</v>
      </c>
      <c r="G14" s="5"/>
      <c r="H14" s="5" t="s">
        <v>1084</v>
      </c>
      <c r="I14" s="5" t="s">
        <v>128</v>
      </c>
      <c r="J14" s="6"/>
      <c r="K14" s="6"/>
      <c r="L14" s="5" t="s">
        <v>1707</v>
      </c>
      <c r="M14" s="8"/>
      <c r="N14" s="5"/>
      <c r="O14" s="5"/>
      <c r="P14" s="5"/>
      <c r="Q14" s="6">
        <v>0</v>
      </c>
      <c r="R14" s="6" t="s">
        <v>1694</v>
      </c>
      <c r="S14" s="5" t="s">
        <v>1609</v>
      </c>
      <c r="T14" s="6">
        <v>0</v>
      </c>
      <c r="U14" s="6" t="s">
        <v>1694</v>
      </c>
      <c r="V14" s="5"/>
      <c r="W14" s="7">
        <v>0</v>
      </c>
      <c r="X14" s="6" t="s">
        <v>3</v>
      </c>
      <c r="Y14" s="5"/>
      <c r="Z14" s="6">
        <v>0</v>
      </c>
      <c r="AA14" s="6"/>
      <c r="AB14" s="5"/>
      <c r="AC14" s="6">
        <v>0</v>
      </c>
      <c r="AD14" s="6" t="s">
        <v>3</v>
      </c>
      <c r="AE14" s="5"/>
      <c r="AF14" s="6">
        <v>0</v>
      </c>
      <c r="AG14" s="6"/>
      <c r="AH14" s="5"/>
      <c r="AI14" s="6">
        <v>0</v>
      </c>
      <c r="AJ14" s="6"/>
      <c r="AK14" s="5"/>
      <c r="AL14" s="5" t="s">
        <v>1909</v>
      </c>
      <c r="AM14" s="5"/>
      <c r="AN14" s="5"/>
      <c r="AO14" s="5" t="s">
        <v>1909</v>
      </c>
      <c r="AP14" s="5"/>
      <c r="AQ14" s="5"/>
    </row>
    <row r="15" spans="1:43" s="2" customFormat="1" x14ac:dyDescent="0.25">
      <c r="A15" s="161" t="str">
        <f t="shared" si="0"/>
        <v>_SETTLER</v>
      </c>
      <c r="B15" s="9"/>
      <c r="C15" s="5"/>
      <c r="D15" s="5"/>
      <c r="E15" s="4" t="s">
        <v>1078</v>
      </c>
      <c r="F15" s="5" t="s">
        <v>2535</v>
      </c>
      <c r="G15" s="5"/>
      <c r="H15" s="5" t="s">
        <v>1433</v>
      </c>
      <c r="I15" s="5" t="s">
        <v>128</v>
      </c>
      <c r="J15" s="6"/>
      <c r="K15" s="6"/>
      <c r="L15" s="5" t="s">
        <v>1707</v>
      </c>
      <c r="M15" s="8"/>
      <c r="N15" s="5"/>
      <c r="O15" s="5"/>
      <c r="P15" s="5"/>
      <c r="Q15" s="6">
        <v>0</v>
      </c>
      <c r="R15" s="6" t="s">
        <v>1694</v>
      </c>
      <c r="S15" s="5" t="s">
        <v>1609</v>
      </c>
      <c r="T15" s="6">
        <v>0</v>
      </c>
      <c r="U15" s="6" t="s">
        <v>1736</v>
      </c>
      <c r="V15" s="5"/>
      <c r="W15" s="7">
        <v>0</v>
      </c>
      <c r="X15" s="6" t="s">
        <v>3</v>
      </c>
      <c r="Y15" s="5"/>
      <c r="Z15" s="6">
        <v>0</v>
      </c>
      <c r="AA15" s="6"/>
      <c r="AB15" s="5"/>
      <c r="AC15" s="6">
        <v>0</v>
      </c>
      <c r="AD15" s="6" t="s">
        <v>3</v>
      </c>
      <c r="AE15" s="5"/>
      <c r="AF15" s="6">
        <v>0</v>
      </c>
      <c r="AG15" s="6"/>
      <c r="AH15" s="5"/>
      <c r="AI15" s="6">
        <v>0</v>
      </c>
      <c r="AJ15" s="6"/>
      <c r="AK15" s="5"/>
      <c r="AL15" s="5" t="s">
        <v>1909</v>
      </c>
      <c r="AM15" s="5"/>
      <c r="AN15" s="5"/>
      <c r="AO15" s="5" t="s">
        <v>1909</v>
      </c>
      <c r="AP15" s="5"/>
      <c r="AQ15" s="5"/>
    </row>
    <row r="16" spans="1:43" s="2" customFormat="1" x14ac:dyDescent="0.25">
      <c r="A16" s="161" t="str">
        <f t="shared" si="0"/>
        <v>_SETTLER</v>
      </c>
      <c r="B16" s="9"/>
      <c r="C16" s="5"/>
      <c r="D16" s="5"/>
      <c r="E16" s="4" t="s">
        <v>1078</v>
      </c>
      <c r="F16" s="5" t="s">
        <v>2536</v>
      </c>
      <c r="G16" s="5"/>
      <c r="H16" s="5" t="s">
        <v>1438</v>
      </c>
      <c r="I16" s="5" t="s">
        <v>128</v>
      </c>
      <c r="J16" s="6"/>
      <c r="K16" s="6"/>
      <c r="L16" s="5" t="s">
        <v>1707</v>
      </c>
      <c r="M16" s="8"/>
      <c r="N16" s="5"/>
      <c r="O16" s="5"/>
      <c r="P16" s="5"/>
      <c r="Q16" s="6">
        <v>0</v>
      </c>
      <c r="R16" s="6" t="s">
        <v>1694</v>
      </c>
      <c r="S16" s="5" t="s">
        <v>1609</v>
      </c>
      <c r="T16" s="6">
        <v>0</v>
      </c>
      <c r="U16" s="6" t="s">
        <v>1736</v>
      </c>
      <c r="V16" s="5"/>
      <c r="W16" s="7">
        <v>0</v>
      </c>
      <c r="X16" s="6" t="s">
        <v>3</v>
      </c>
      <c r="Y16" s="5"/>
      <c r="Z16" s="6">
        <v>0</v>
      </c>
      <c r="AA16" s="6"/>
      <c r="AB16" s="5"/>
      <c r="AC16" s="6">
        <v>0</v>
      </c>
      <c r="AD16" s="6" t="s">
        <v>3</v>
      </c>
      <c r="AE16" s="5"/>
      <c r="AF16" s="6">
        <v>0</v>
      </c>
      <c r="AG16" s="6"/>
      <c r="AH16" s="5"/>
      <c r="AI16" s="6">
        <v>0</v>
      </c>
      <c r="AJ16" s="6"/>
      <c r="AK16" s="5"/>
      <c r="AL16" s="5" t="s">
        <v>1909</v>
      </c>
      <c r="AM16" s="5"/>
      <c r="AN16" s="5"/>
      <c r="AO16" s="5" t="s">
        <v>1909</v>
      </c>
      <c r="AP16" s="5"/>
      <c r="AQ16" s="5"/>
    </row>
    <row r="17" spans="1:43" s="2" customFormat="1" x14ac:dyDescent="0.25">
      <c r="A17" s="161" t="str">
        <f t="shared" si="0"/>
        <v>_SETTLER</v>
      </c>
      <c r="B17" s="9"/>
      <c r="C17" s="5"/>
      <c r="D17" s="5"/>
      <c r="E17" s="4" t="s">
        <v>1078</v>
      </c>
      <c r="F17" s="5" t="s">
        <v>2537</v>
      </c>
      <c r="G17" s="5"/>
      <c r="H17" s="5" t="s">
        <v>1439</v>
      </c>
      <c r="I17" s="5" t="s">
        <v>128</v>
      </c>
      <c r="J17" s="6"/>
      <c r="K17" s="6"/>
      <c r="L17" s="5" t="s">
        <v>1707</v>
      </c>
      <c r="M17" s="8"/>
      <c r="N17" s="5"/>
      <c r="O17" s="5"/>
      <c r="P17" s="5"/>
      <c r="Q17" s="6">
        <v>0</v>
      </c>
      <c r="R17" s="6" t="s">
        <v>1694</v>
      </c>
      <c r="S17" s="5" t="s">
        <v>1609</v>
      </c>
      <c r="T17" s="6">
        <v>0</v>
      </c>
      <c r="U17" s="6" t="s">
        <v>1736</v>
      </c>
      <c r="V17" s="5"/>
      <c r="W17" s="7">
        <v>0</v>
      </c>
      <c r="X17" s="6" t="s">
        <v>3</v>
      </c>
      <c r="Y17" s="5"/>
      <c r="Z17" s="7">
        <v>0</v>
      </c>
      <c r="AA17" s="6"/>
      <c r="AB17" s="5"/>
      <c r="AC17" s="6">
        <v>0</v>
      </c>
      <c r="AD17" s="6" t="s">
        <v>3</v>
      </c>
      <c r="AE17" s="5"/>
      <c r="AF17" s="6">
        <v>0</v>
      </c>
      <c r="AG17" s="6"/>
      <c r="AH17" s="5"/>
      <c r="AI17" s="6">
        <v>0</v>
      </c>
      <c r="AJ17" s="6"/>
      <c r="AK17" s="5"/>
      <c r="AL17" s="5" t="s">
        <v>1909</v>
      </c>
      <c r="AM17" s="5"/>
      <c r="AN17" s="5"/>
      <c r="AO17" s="5" t="s">
        <v>1909</v>
      </c>
      <c r="AP17" s="5"/>
      <c r="AQ17" s="5"/>
    </row>
    <row r="18" spans="1:43" s="2" customFormat="1" x14ac:dyDescent="0.25">
      <c r="A18" s="161" t="str">
        <f t="shared" si="0"/>
        <v>_SETTLER</v>
      </c>
      <c r="B18" s="9"/>
      <c r="C18" s="5"/>
      <c r="D18" s="5"/>
      <c r="E18" s="4" t="s">
        <v>1078</v>
      </c>
      <c r="F18" s="5" t="s">
        <v>2538</v>
      </c>
      <c r="G18" s="5"/>
      <c r="H18" s="5" t="s">
        <v>1440</v>
      </c>
      <c r="I18" s="5" t="s">
        <v>128</v>
      </c>
      <c r="J18" s="6"/>
      <c r="K18" s="6"/>
      <c r="L18" s="5" t="s">
        <v>1707</v>
      </c>
      <c r="M18" s="8"/>
      <c r="N18" s="5"/>
      <c r="O18" s="5"/>
      <c r="P18" s="5"/>
      <c r="Q18" s="6">
        <v>0</v>
      </c>
      <c r="R18" s="6" t="s">
        <v>1694</v>
      </c>
      <c r="S18" s="5" t="s">
        <v>1609</v>
      </c>
      <c r="T18" s="6">
        <v>0</v>
      </c>
      <c r="U18" s="6" t="s">
        <v>1736</v>
      </c>
      <c r="V18" s="5"/>
      <c r="W18" s="7">
        <v>0</v>
      </c>
      <c r="X18" s="6" t="s">
        <v>3</v>
      </c>
      <c r="Y18" s="5"/>
      <c r="Z18" s="7">
        <v>0</v>
      </c>
      <c r="AA18" s="6"/>
      <c r="AB18" s="5"/>
      <c r="AC18" s="6">
        <v>0</v>
      </c>
      <c r="AD18" s="6" t="s">
        <v>3</v>
      </c>
      <c r="AE18" s="5"/>
      <c r="AF18" s="6">
        <v>0</v>
      </c>
      <c r="AG18" s="6"/>
      <c r="AH18" s="5"/>
      <c r="AI18" s="6">
        <v>0</v>
      </c>
      <c r="AJ18" s="6"/>
      <c r="AK18" s="5"/>
      <c r="AL18" s="5" t="s">
        <v>1909</v>
      </c>
      <c r="AM18" s="5"/>
      <c r="AN18" s="5"/>
      <c r="AO18" s="5" t="s">
        <v>1909</v>
      </c>
      <c r="AP18" s="5"/>
      <c r="AQ18" s="5"/>
    </row>
    <row r="19" spans="1:43" s="2" customFormat="1" x14ac:dyDescent="0.25">
      <c r="A19" s="161" t="str">
        <f t="shared" si="0"/>
        <v>_SETTLER</v>
      </c>
      <c r="B19" s="9"/>
      <c r="C19" s="5"/>
      <c r="D19" s="5"/>
      <c r="E19" s="4" t="s">
        <v>1078</v>
      </c>
      <c r="F19" s="5" t="s">
        <v>2539</v>
      </c>
      <c r="G19" s="5"/>
      <c r="H19" s="5" t="s">
        <v>1434</v>
      </c>
      <c r="I19" s="5" t="s">
        <v>128</v>
      </c>
      <c r="J19" s="6"/>
      <c r="K19" s="6"/>
      <c r="L19" s="5" t="s">
        <v>1707</v>
      </c>
      <c r="M19" s="8"/>
      <c r="N19" s="5"/>
      <c r="O19" s="5"/>
      <c r="P19" s="5"/>
      <c r="Q19" s="6">
        <v>0</v>
      </c>
      <c r="R19" s="6" t="s">
        <v>1694</v>
      </c>
      <c r="S19" s="5" t="s">
        <v>1609</v>
      </c>
      <c r="T19" s="6">
        <v>0</v>
      </c>
      <c r="U19" s="6" t="s">
        <v>1736</v>
      </c>
      <c r="V19" s="5"/>
      <c r="W19" s="7">
        <v>0</v>
      </c>
      <c r="X19" s="6" t="s">
        <v>3</v>
      </c>
      <c r="Y19" s="5"/>
      <c r="Z19" s="7">
        <v>0</v>
      </c>
      <c r="AA19" s="6"/>
      <c r="AB19" s="5"/>
      <c r="AC19" s="6">
        <v>0</v>
      </c>
      <c r="AD19" s="6" t="s">
        <v>3</v>
      </c>
      <c r="AE19" s="5"/>
      <c r="AF19" s="6">
        <v>0</v>
      </c>
      <c r="AG19" s="6"/>
      <c r="AH19" s="5"/>
      <c r="AI19" s="6">
        <v>0</v>
      </c>
      <c r="AJ19" s="6"/>
      <c r="AK19" s="5"/>
      <c r="AL19" s="5" t="s">
        <v>1909</v>
      </c>
      <c r="AM19" s="5"/>
      <c r="AN19" s="5"/>
      <c r="AO19" s="5" t="s">
        <v>1909</v>
      </c>
      <c r="AP19" s="5"/>
      <c r="AQ19" s="5"/>
    </row>
    <row r="20" spans="1:43" s="2" customFormat="1" x14ac:dyDescent="0.25">
      <c r="A20" s="161" t="str">
        <f t="shared" si="0"/>
        <v>_SETTLER</v>
      </c>
      <c r="B20" s="9"/>
      <c r="C20" s="5"/>
      <c r="D20" s="5"/>
      <c r="E20" s="4" t="s">
        <v>1078</v>
      </c>
      <c r="F20" s="5" t="s">
        <v>2540</v>
      </c>
      <c r="G20" s="5"/>
      <c r="H20" s="5" t="s">
        <v>1435</v>
      </c>
      <c r="I20" s="5" t="s">
        <v>128</v>
      </c>
      <c r="J20" s="6"/>
      <c r="K20" s="6"/>
      <c r="L20" s="5" t="s">
        <v>1707</v>
      </c>
      <c r="M20" s="8"/>
      <c r="N20" s="5"/>
      <c r="O20" s="5"/>
      <c r="P20" s="5"/>
      <c r="Q20" s="6">
        <v>0</v>
      </c>
      <c r="R20" s="6" t="s">
        <v>1694</v>
      </c>
      <c r="S20" s="5" t="s">
        <v>1609</v>
      </c>
      <c r="T20" s="6">
        <v>0</v>
      </c>
      <c r="U20" s="6" t="s">
        <v>1736</v>
      </c>
      <c r="V20" s="5"/>
      <c r="W20" s="7">
        <v>0</v>
      </c>
      <c r="X20" s="6" t="s">
        <v>3</v>
      </c>
      <c r="Y20" s="5"/>
      <c r="Z20" s="7">
        <v>0</v>
      </c>
      <c r="AA20" s="6"/>
      <c r="AB20" s="5"/>
      <c r="AC20" s="6">
        <v>0</v>
      </c>
      <c r="AD20" s="6" t="s">
        <v>3</v>
      </c>
      <c r="AE20" s="5"/>
      <c r="AF20" s="6">
        <v>0</v>
      </c>
      <c r="AG20" s="6"/>
      <c r="AH20" s="5"/>
      <c r="AI20" s="6">
        <v>0</v>
      </c>
      <c r="AJ20" s="6"/>
      <c r="AK20" s="5"/>
      <c r="AL20" s="5" t="s">
        <v>1909</v>
      </c>
      <c r="AM20" s="5"/>
      <c r="AN20" s="5"/>
      <c r="AO20" s="5" t="s">
        <v>1909</v>
      </c>
      <c r="AP20" s="5"/>
      <c r="AQ20" s="5"/>
    </row>
    <row r="21" spans="1:43" s="2" customFormat="1" x14ac:dyDescent="0.25">
      <c r="A21" s="161" t="str">
        <f t="shared" si="0"/>
        <v>_SETTLER</v>
      </c>
      <c r="B21" s="9"/>
      <c r="C21" s="5"/>
      <c r="D21" s="5"/>
      <c r="E21" s="4" t="s">
        <v>1078</v>
      </c>
      <c r="F21" s="5" t="s">
        <v>2541</v>
      </c>
      <c r="G21" s="5"/>
      <c r="H21" s="5" t="s">
        <v>1436</v>
      </c>
      <c r="I21" s="5" t="s">
        <v>128</v>
      </c>
      <c r="J21" s="6"/>
      <c r="K21" s="6"/>
      <c r="L21" s="5" t="s">
        <v>1707</v>
      </c>
      <c r="M21" s="8"/>
      <c r="N21" s="5"/>
      <c r="O21" s="5"/>
      <c r="P21" s="5"/>
      <c r="Q21" s="6">
        <v>0</v>
      </c>
      <c r="R21" s="6" t="s">
        <v>1694</v>
      </c>
      <c r="S21" s="5" t="s">
        <v>1609</v>
      </c>
      <c r="T21" s="6">
        <v>0</v>
      </c>
      <c r="U21" s="6" t="s">
        <v>1736</v>
      </c>
      <c r="V21" s="5"/>
      <c r="W21" s="7">
        <v>0</v>
      </c>
      <c r="X21" s="6" t="s">
        <v>3</v>
      </c>
      <c r="Y21" s="5"/>
      <c r="Z21" s="7">
        <v>0</v>
      </c>
      <c r="AA21" s="6"/>
      <c r="AB21" s="5"/>
      <c r="AC21" s="6">
        <v>0</v>
      </c>
      <c r="AD21" s="6" t="s">
        <v>3</v>
      </c>
      <c r="AE21" s="5"/>
      <c r="AF21" s="6">
        <v>0</v>
      </c>
      <c r="AG21" s="6"/>
      <c r="AH21" s="5"/>
      <c r="AI21" s="6">
        <v>0</v>
      </c>
      <c r="AJ21" s="6"/>
      <c r="AK21" s="5"/>
      <c r="AL21" s="5" t="s">
        <v>1909</v>
      </c>
      <c r="AM21" s="5"/>
      <c r="AN21" s="5"/>
      <c r="AO21" s="5" t="s">
        <v>1909</v>
      </c>
      <c r="AP21" s="5"/>
      <c r="AQ21" s="5"/>
    </row>
    <row r="22" spans="1:43" s="2" customFormat="1" x14ac:dyDescent="0.25">
      <c r="A22" s="161" t="str">
        <f t="shared" si="0"/>
        <v>_SETTLER</v>
      </c>
      <c r="B22" s="9"/>
      <c r="C22" s="5"/>
      <c r="D22" s="5"/>
      <c r="E22" s="4" t="s">
        <v>1078</v>
      </c>
      <c r="F22" s="5" t="s">
        <v>2542</v>
      </c>
      <c r="G22" s="5"/>
      <c r="H22" s="5" t="s">
        <v>1437</v>
      </c>
      <c r="I22" s="5" t="s">
        <v>128</v>
      </c>
      <c r="J22" s="6"/>
      <c r="K22" s="6"/>
      <c r="L22" s="5" t="s">
        <v>1707</v>
      </c>
      <c r="M22" s="8"/>
      <c r="N22" s="5"/>
      <c r="O22" s="5"/>
      <c r="P22" s="5"/>
      <c r="Q22" s="6">
        <v>0</v>
      </c>
      <c r="R22" s="6" t="s">
        <v>1694</v>
      </c>
      <c r="S22" s="5" t="s">
        <v>1609</v>
      </c>
      <c r="T22" s="6">
        <v>0</v>
      </c>
      <c r="U22" s="6" t="s">
        <v>1736</v>
      </c>
      <c r="V22" s="5"/>
      <c r="W22" s="7">
        <v>0</v>
      </c>
      <c r="X22" s="6" t="s">
        <v>3</v>
      </c>
      <c r="Y22" s="5"/>
      <c r="Z22" s="7">
        <v>0</v>
      </c>
      <c r="AA22" s="6"/>
      <c r="AB22" s="5"/>
      <c r="AC22" s="6">
        <v>0</v>
      </c>
      <c r="AD22" s="6" t="s">
        <v>3</v>
      </c>
      <c r="AE22" s="5"/>
      <c r="AF22" s="6">
        <v>0</v>
      </c>
      <c r="AG22" s="6"/>
      <c r="AH22" s="5"/>
      <c r="AI22" s="6">
        <v>0</v>
      </c>
      <c r="AJ22" s="6"/>
      <c r="AK22" s="5"/>
      <c r="AL22" s="5" t="s">
        <v>1909</v>
      </c>
      <c r="AM22" s="5"/>
      <c r="AN22" s="5"/>
      <c r="AO22" s="5" t="s">
        <v>1909</v>
      </c>
      <c r="AP22" s="5"/>
      <c r="AQ22" s="5"/>
    </row>
    <row r="23" spans="1:43" s="2" customFormat="1" x14ac:dyDescent="0.25">
      <c r="A23" s="161" t="str">
        <f t="shared" ref="A23:A31" si="1">CONCATENATE(E23,IF(ISBLANK(C23),"",CONCATENATE("_",C23)))</f>
        <v>_SETTLER</v>
      </c>
      <c r="B23" s="9" t="s">
        <v>2236</v>
      </c>
      <c r="C23" s="5"/>
      <c r="D23" s="5"/>
      <c r="E23" s="5" t="s">
        <v>1078</v>
      </c>
      <c r="F23" s="5" t="s">
        <v>2236</v>
      </c>
      <c r="G23" s="5" t="s">
        <v>2017</v>
      </c>
      <c r="H23" s="5" t="s">
        <v>1084</v>
      </c>
      <c r="I23" s="5" t="s">
        <v>128</v>
      </c>
      <c r="J23" s="6"/>
      <c r="K23" s="6"/>
      <c r="L23" s="5" t="s">
        <v>1707</v>
      </c>
      <c r="M23" s="8"/>
      <c r="N23" s="5"/>
      <c r="O23" s="5"/>
      <c r="P23" s="5"/>
      <c r="Q23" s="6">
        <v>1</v>
      </c>
      <c r="R23" s="6" t="s">
        <v>1694</v>
      </c>
      <c r="S23" s="5" t="s">
        <v>1609</v>
      </c>
      <c r="T23" s="6">
        <v>1</v>
      </c>
      <c r="U23" s="6" t="s">
        <v>1694</v>
      </c>
      <c r="V23" s="5"/>
      <c r="W23" s="6"/>
      <c r="X23" s="6" t="s">
        <v>3</v>
      </c>
      <c r="Y23" s="5"/>
      <c r="Z23" s="6">
        <v>1</v>
      </c>
      <c r="AA23" s="6"/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5"/>
      <c r="AM23" s="5"/>
      <c r="AN23" s="5"/>
      <c r="AO23" s="5"/>
      <c r="AP23" s="5"/>
      <c r="AQ23" s="5"/>
    </row>
    <row r="24" spans="1:43" s="2" customFormat="1" x14ac:dyDescent="0.25">
      <c r="A24" s="161" t="str">
        <f t="shared" si="1"/>
        <v>_SETTLER</v>
      </c>
      <c r="B24" s="9" t="s">
        <v>2236</v>
      </c>
      <c r="C24" s="5"/>
      <c r="D24" s="5"/>
      <c r="E24" s="5" t="s">
        <v>1078</v>
      </c>
      <c r="F24" s="5" t="s">
        <v>2236</v>
      </c>
      <c r="G24" s="5" t="s">
        <v>2038</v>
      </c>
      <c r="H24" s="5" t="s">
        <v>1433</v>
      </c>
      <c r="I24" s="5" t="s">
        <v>128</v>
      </c>
      <c r="J24" s="6"/>
      <c r="K24" s="6"/>
      <c r="L24" s="5" t="s">
        <v>1707</v>
      </c>
      <c r="M24" s="8"/>
      <c r="N24" s="5"/>
      <c r="O24" s="5"/>
      <c r="P24" s="5"/>
      <c r="Q24" s="6">
        <v>1</v>
      </c>
      <c r="R24" s="6" t="s">
        <v>1694</v>
      </c>
      <c r="S24" s="5" t="s">
        <v>1609</v>
      </c>
      <c r="T24" s="6">
        <v>1</v>
      </c>
      <c r="U24" s="6" t="s">
        <v>1736</v>
      </c>
      <c r="V24" s="5"/>
      <c r="W24" s="6"/>
      <c r="X24" s="6" t="s">
        <v>3</v>
      </c>
      <c r="Y24" s="5"/>
      <c r="Z24" s="6">
        <v>0</v>
      </c>
      <c r="AA24" s="6"/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5"/>
      <c r="AM24" s="5"/>
      <c r="AN24" s="5"/>
      <c r="AO24" s="5"/>
      <c r="AP24" s="5"/>
      <c r="AQ24" s="5"/>
    </row>
    <row r="25" spans="1:43" s="2" customFormat="1" x14ac:dyDescent="0.25">
      <c r="A25" s="161" t="str">
        <f t="shared" si="1"/>
        <v>_SETTLER</v>
      </c>
      <c r="B25" s="9" t="s">
        <v>2236</v>
      </c>
      <c r="C25" s="5"/>
      <c r="D25" s="5"/>
      <c r="E25" s="5" t="s">
        <v>1078</v>
      </c>
      <c r="F25" s="5" t="s">
        <v>2236</v>
      </c>
      <c r="G25" s="5" t="s">
        <v>2039</v>
      </c>
      <c r="H25" s="5" t="s">
        <v>1438</v>
      </c>
      <c r="I25" s="5" t="s">
        <v>128</v>
      </c>
      <c r="J25" s="6"/>
      <c r="K25" s="6"/>
      <c r="L25" s="5" t="s">
        <v>1707</v>
      </c>
      <c r="M25" s="8"/>
      <c r="N25" s="5"/>
      <c r="O25" s="5"/>
      <c r="P25" s="5"/>
      <c r="Q25" s="6">
        <v>1</v>
      </c>
      <c r="R25" s="6" t="s">
        <v>1694</v>
      </c>
      <c r="S25" s="5" t="s">
        <v>1609</v>
      </c>
      <c r="T25" s="6">
        <v>1</v>
      </c>
      <c r="U25" s="6" t="s">
        <v>1736</v>
      </c>
      <c r="V25" s="5"/>
      <c r="W25" s="6"/>
      <c r="X25" s="6" t="s">
        <v>3</v>
      </c>
      <c r="Y25" s="5"/>
      <c r="Z25" s="6">
        <v>0</v>
      </c>
      <c r="AA25" s="6"/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5"/>
      <c r="AM25" s="5"/>
      <c r="AN25" s="5"/>
      <c r="AO25" s="5"/>
      <c r="AP25" s="5"/>
      <c r="AQ25" s="5"/>
    </row>
    <row r="26" spans="1:43" s="2" customFormat="1" x14ac:dyDescent="0.25">
      <c r="A26" s="161" t="str">
        <f t="shared" si="1"/>
        <v>_SETTLER</v>
      </c>
      <c r="B26" s="9" t="s">
        <v>2236</v>
      </c>
      <c r="C26" s="5"/>
      <c r="D26" s="5"/>
      <c r="E26" s="5" t="s">
        <v>1078</v>
      </c>
      <c r="F26" s="5" t="s">
        <v>2236</v>
      </c>
      <c r="G26" s="5" t="s">
        <v>2040</v>
      </c>
      <c r="H26" s="5" t="s">
        <v>1439</v>
      </c>
      <c r="I26" s="5" t="s">
        <v>128</v>
      </c>
      <c r="J26" s="6"/>
      <c r="K26" s="6"/>
      <c r="L26" s="5" t="s">
        <v>1707</v>
      </c>
      <c r="M26" s="8"/>
      <c r="N26" s="5"/>
      <c r="O26" s="5"/>
      <c r="P26" s="5"/>
      <c r="Q26" s="6">
        <v>1</v>
      </c>
      <c r="R26" s="6" t="s">
        <v>1694</v>
      </c>
      <c r="S26" s="5" t="s">
        <v>1609</v>
      </c>
      <c r="T26" s="6">
        <v>1</v>
      </c>
      <c r="U26" s="6" t="s">
        <v>1736</v>
      </c>
      <c r="V26" s="5"/>
      <c r="W26" s="7"/>
      <c r="X26" s="6" t="s">
        <v>3</v>
      </c>
      <c r="Y26" s="5"/>
      <c r="Z26" s="7">
        <v>0</v>
      </c>
      <c r="AA26" s="6"/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5"/>
      <c r="AM26" s="5"/>
      <c r="AN26" s="5"/>
      <c r="AO26" s="5"/>
      <c r="AP26" s="5"/>
      <c r="AQ26" s="5"/>
    </row>
    <row r="27" spans="1:43" s="2" customFormat="1" x14ac:dyDescent="0.25">
      <c r="A27" s="161" t="str">
        <f t="shared" si="1"/>
        <v>_SETTLER</v>
      </c>
      <c r="B27" s="9" t="s">
        <v>2236</v>
      </c>
      <c r="C27" s="5"/>
      <c r="D27" s="5"/>
      <c r="E27" s="5" t="s">
        <v>1078</v>
      </c>
      <c r="F27" s="5" t="s">
        <v>2236</v>
      </c>
      <c r="G27" s="5" t="s">
        <v>2041</v>
      </c>
      <c r="H27" s="5" t="s">
        <v>1440</v>
      </c>
      <c r="I27" s="5" t="s">
        <v>128</v>
      </c>
      <c r="J27" s="6"/>
      <c r="K27" s="6"/>
      <c r="L27" s="5" t="s">
        <v>1707</v>
      </c>
      <c r="M27" s="8"/>
      <c r="N27" s="5"/>
      <c r="O27" s="5"/>
      <c r="P27" s="5"/>
      <c r="Q27" s="6">
        <v>1</v>
      </c>
      <c r="R27" s="6" t="s">
        <v>1694</v>
      </c>
      <c r="S27" s="5" t="s">
        <v>1609</v>
      </c>
      <c r="T27" s="6">
        <v>1</v>
      </c>
      <c r="U27" s="6" t="s">
        <v>1736</v>
      </c>
      <c r="V27" s="5"/>
      <c r="W27" s="7"/>
      <c r="X27" s="6" t="s">
        <v>3</v>
      </c>
      <c r="Y27" s="5"/>
      <c r="Z27" s="7">
        <v>0</v>
      </c>
      <c r="AA27" s="6"/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5"/>
      <c r="AM27" s="5"/>
      <c r="AN27" s="5"/>
      <c r="AO27" s="5"/>
      <c r="AP27" s="5"/>
      <c r="AQ27" s="5"/>
    </row>
    <row r="28" spans="1:43" s="2" customFormat="1" x14ac:dyDescent="0.25">
      <c r="A28" s="161" t="str">
        <f t="shared" si="1"/>
        <v>_SETTLER</v>
      </c>
      <c r="B28" s="9" t="s">
        <v>2236</v>
      </c>
      <c r="C28" s="5"/>
      <c r="D28" s="5"/>
      <c r="E28" s="5" t="s">
        <v>1078</v>
      </c>
      <c r="F28" s="5" t="s">
        <v>2236</v>
      </c>
      <c r="G28" s="5" t="s">
        <v>2042</v>
      </c>
      <c r="H28" s="5" t="s">
        <v>1434</v>
      </c>
      <c r="I28" s="5" t="s">
        <v>128</v>
      </c>
      <c r="J28" s="6"/>
      <c r="K28" s="6"/>
      <c r="L28" s="5" t="s">
        <v>1707</v>
      </c>
      <c r="M28" s="8"/>
      <c r="N28" s="5"/>
      <c r="O28" s="5"/>
      <c r="P28" s="5"/>
      <c r="Q28" s="6">
        <v>1</v>
      </c>
      <c r="R28" s="6" t="s">
        <v>1694</v>
      </c>
      <c r="S28" s="5" t="s">
        <v>1609</v>
      </c>
      <c r="T28" s="6">
        <v>1</v>
      </c>
      <c r="U28" s="6" t="s">
        <v>1736</v>
      </c>
      <c r="V28" s="5"/>
      <c r="W28" s="7"/>
      <c r="X28" s="6" t="s">
        <v>3</v>
      </c>
      <c r="Y28" s="5"/>
      <c r="Z28" s="7">
        <v>0</v>
      </c>
      <c r="AA28" s="6"/>
      <c r="AB28" s="5"/>
      <c r="AC28" s="6"/>
      <c r="AD28" s="6" t="s">
        <v>3</v>
      </c>
      <c r="AE28" s="5"/>
      <c r="AF28" s="6">
        <v>0</v>
      </c>
      <c r="AG28" s="6"/>
      <c r="AH28" s="5"/>
      <c r="AI28" s="6"/>
      <c r="AJ28" s="6"/>
      <c r="AK28" s="5"/>
      <c r="AL28" s="5"/>
      <c r="AM28" s="5"/>
      <c r="AN28" s="5"/>
      <c r="AO28" s="5"/>
      <c r="AP28" s="5"/>
      <c r="AQ28" s="5"/>
    </row>
    <row r="29" spans="1:43" s="2" customFormat="1" x14ac:dyDescent="0.25">
      <c r="A29" s="161" t="str">
        <f t="shared" si="1"/>
        <v>_SETTLER</v>
      </c>
      <c r="B29" s="9" t="s">
        <v>2236</v>
      </c>
      <c r="C29" s="5"/>
      <c r="D29" s="5"/>
      <c r="E29" s="5" t="s">
        <v>1078</v>
      </c>
      <c r="F29" s="5" t="s">
        <v>2236</v>
      </c>
      <c r="G29" s="5" t="s">
        <v>2043</v>
      </c>
      <c r="H29" s="5" t="s">
        <v>1435</v>
      </c>
      <c r="I29" s="5" t="s">
        <v>128</v>
      </c>
      <c r="J29" s="6"/>
      <c r="K29" s="6"/>
      <c r="L29" s="5" t="s">
        <v>1707</v>
      </c>
      <c r="M29" s="8"/>
      <c r="N29" s="5"/>
      <c r="O29" s="5"/>
      <c r="P29" s="5"/>
      <c r="Q29" s="6">
        <v>1</v>
      </c>
      <c r="R29" s="6" t="s">
        <v>1694</v>
      </c>
      <c r="S29" s="5" t="s">
        <v>1609</v>
      </c>
      <c r="T29" s="6">
        <v>1</v>
      </c>
      <c r="U29" s="6" t="s">
        <v>1736</v>
      </c>
      <c r="V29" s="5"/>
      <c r="W29" s="7"/>
      <c r="X29" s="6" t="s">
        <v>3</v>
      </c>
      <c r="Y29" s="5"/>
      <c r="Z29" s="7">
        <v>0</v>
      </c>
      <c r="AA29" s="6"/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5"/>
      <c r="AM29" s="5"/>
      <c r="AN29" s="5"/>
      <c r="AO29" s="5"/>
      <c r="AP29" s="5"/>
      <c r="AQ29" s="5"/>
    </row>
    <row r="30" spans="1:43" s="2" customFormat="1" x14ac:dyDescent="0.25">
      <c r="A30" s="161" t="str">
        <f t="shared" si="1"/>
        <v>_SETTLER</v>
      </c>
      <c r="B30" s="9" t="s">
        <v>2236</v>
      </c>
      <c r="C30" s="5"/>
      <c r="D30" s="5"/>
      <c r="E30" s="5" t="s">
        <v>1078</v>
      </c>
      <c r="F30" s="5" t="s">
        <v>2236</v>
      </c>
      <c r="G30" s="5" t="s">
        <v>2044</v>
      </c>
      <c r="H30" s="5" t="s">
        <v>1436</v>
      </c>
      <c r="I30" s="5" t="s">
        <v>128</v>
      </c>
      <c r="J30" s="6"/>
      <c r="K30" s="6"/>
      <c r="L30" s="5" t="s">
        <v>1707</v>
      </c>
      <c r="M30" s="8"/>
      <c r="N30" s="5"/>
      <c r="O30" s="5"/>
      <c r="P30" s="5"/>
      <c r="Q30" s="6">
        <v>1</v>
      </c>
      <c r="R30" s="6" t="s">
        <v>1694</v>
      </c>
      <c r="S30" s="5" t="s">
        <v>1609</v>
      </c>
      <c r="T30" s="6">
        <v>1</v>
      </c>
      <c r="U30" s="6" t="s">
        <v>1736</v>
      </c>
      <c r="V30" s="5"/>
      <c r="W30" s="7"/>
      <c r="X30" s="6" t="s">
        <v>3</v>
      </c>
      <c r="Y30" s="5"/>
      <c r="Z30" s="7">
        <v>0</v>
      </c>
      <c r="AA30" s="6"/>
      <c r="AB30" s="5"/>
      <c r="AC30" s="6"/>
      <c r="AD30" s="6" t="s">
        <v>3</v>
      </c>
      <c r="AE30" s="5"/>
      <c r="AF30" s="6">
        <v>1</v>
      </c>
      <c r="AG30" s="6"/>
      <c r="AH30" s="5"/>
      <c r="AI30" s="6"/>
      <c r="AJ30" s="6"/>
      <c r="AK30" s="5"/>
      <c r="AL30" s="5"/>
      <c r="AM30" s="5"/>
      <c r="AN30" s="5"/>
      <c r="AO30" s="5"/>
      <c r="AP30" s="5"/>
      <c r="AQ30" s="5"/>
    </row>
    <row r="31" spans="1:43" s="2" customFormat="1" x14ac:dyDescent="0.25">
      <c r="A31" s="161" t="str">
        <f t="shared" si="1"/>
        <v>_SETTLER</v>
      </c>
      <c r="B31" s="9" t="s">
        <v>2236</v>
      </c>
      <c r="C31" s="5"/>
      <c r="D31" s="5"/>
      <c r="E31" s="5" t="s">
        <v>1078</v>
      </c>
      <c r="F31" s="5" t="s">
        <v>2236</v>
      </c>
      <c r="G31" s="5"/>
      <c r="H31" s="5" t="s">
        <v>1437</v>
      </c>
      <c r="I31" s="5" t="s">
        <v>128</v>
      </c>
      <c r="J31" s="6"/>
      <c r="K31" s="6"/>
      <c r="L31" s="5" t="s">
        <v>1707</v>
      </c>
      <c r="M31" s="8"/>
      <c r="N31" s="5"/>
      <c r="O31" s="5"/>
      <c r="P31" s="5"/>
      <c r="Q31" s="6">
        <v>1</v>
      </c>
      <c r="R31" s="6" t="s">
        <v>1694</v>
      </c>
      <c r="S31" s="5" t="s">
        <v>1609</v>
      </c>
      <c r="T31" s="6">
        <v>1</v>
      </c>
      <c r="U31" s="6" t="s">
        <v>1736</v>
      </c>
      <c r="V31" s="5"/>
      <c r="W31" s="7"/>
      <c r="X31" s="6" t="s">
        <v>3</v>
      </c>
      <c r="Y31" s="5"/>
      <c r="Z31" s="7">
        <v>0</v>
      </c>
      <c r="AA31" s="6"/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5"/>
      <c r="AM31" s="5"/>
      <c r="AN31" s="5"/>
      <c r="AO31" s="5"/>
      <c r="AP31" s="5"/>
      <c r="AQ31" s="5"/>
    </row>
    <row r="32" spans="1:43" s="2" customFormat="1" x14ac:dyDescent="0.25">
      <c r="A32" s="161" t="str">
        <f t="shared" si="0"/>
        <v>_SETTLER</v>
      </c>
      <c r="B32" s="9"/>
      <c r="C32" s="5"/>
      <c r="D32" s="5"/>
      <c r="E32" s="4" t="s">
        <v>1078</v>
      </c>
      <c r="F32" s="5" t="s">
        <v>2533</v>
      </c>
      <c r="G32" s="5"/>
      <c r="H32" s="5" t="s">
        <v>1392</v>
      </c>
      <c r="I32" s="5" t="s">
        <v>128</v>
      </c>
      <c r="J32" s="6"/>
      <c r="K32" s="6"/>
      <c r="L32" s="5" t="s">
        <v>1707</v>
      </c>
      <c r="M32" s="8"/>
      <c r="N32" s="5"/>
      <c r="O32" s="5"/>
      <c r="P32" s="5"/>
      <c r="Q32" s="6">
        <v>0</v>
      </c>
      <c r="R32" s="6" t="s">
        <v>1694</v>
      </c>
      <c r="S32" s="5" t="s">
        <v>1609</v>
      </c>
      <c r="T32" s="6">
        <v>0</v>
      </c>
      <c r="U32" s="6" t="s">
        <v>1736</v>
      </c>
      <c r="V32" s="5"/>
      <c r="W32" s="7">
        <v>0</v>
      </c>
      <c r="X32" s="6" t="s">
        <v>3</v>
      </c>
      <c r="Y32" s="5"/>
      <c r="Z32" s="7">
        <v>0</v>
      </c>
      <c r="AA32" s="6"/>
      <c r="AB32" s="5"/>
      <c r="AC32" s="6">
        <v>0</v>
      </c>
      <c r="AD32" s="6" t="s">
        <v>3</v>
      </c>
      <c r="AE32" s="5"/>
      <c r="AF32" s="6">
        <v>0</v>
      </c>
      <c r="AG32" s="6"/>
      <c r="AH32" s="5"/>
      <c r="AI32" s="6">
        <v>0</v>
      </c>
      <c r="AJ32" s="6"/>
      <c r="AK32" s="5"/>
      <c r="AL32" s="5" t="s">
        <v>1909</v>
      </c>
      <c r="AM32" s="5"/>
      <c r="AN32" s="5"/>
      <c r="AO32" s="5" t="s">
        <v>1909</v>
      </c>
      <c r="AP32" s="5"/>
      <c r="AQ32" s="5"/>
    </row>
    <row r="33" spans="1:43" s="2" customFormat="1" x14ac:dyDescent="0.25">
      <c r="A33" s="161" t="str">
        <f t="shared" si="0"/>
        <v>_SETTLER</v>
      </c>
      <c r="B33" s="9"/>
      <c r="C33" s="5"/>
      <c r="D33" s="5"/>
      <c r="E33" s="4" t="s">
        <v>1078</v>
      </c>
      <c r="F33" s="5" t="s">
        <v>2543</v>
      </c>
      <c r="G33" s="5"/>
      <c r="H33" s="5" t="s">
        <v>1085</v>
      </c>
      <c r="I33" s="5" t="s">
        <v>128</v>
      </c>
      <c r="J33" s="6"/>
      <c r="K33" s="6"/>
      <c r="L33" s="5" t="s">
        <v>1707</v>
      </c>
      <c r="M33" s="8"/>
      <c r="N33" s="5"/>
      <c r="O33" s="5"/>
      <c r="P33" s="5"/>
      <c r="Q33" s="6">
        <v>0</v>
      </c>
      <c r="R33" s="6" t="s">
        <v>1694</v>
      </c>
      <c r="S33" s="5" t="s">
        <v>1609</v>
      </c>
      <c r="T33" s="6">
        <v>0</v>
      </c>
      <c r="U33" s="6" t="s">
        <v>1736</v>
      </c>
      <c r="V33" s="5"/>
      <c r="W33" s="7">
        <v>0</v>
      </c>
      <c r="X33" s="6" t="s">
        <v>3</v>
      </c>
      <c r="Y33" s="5"/>
      <c r="Z33" s="7">
        <v>0</v>
      </c>
      <c r="AA33" s="6"/>
      <c r="AB33" s="5"/>
      <c r="AC33" s="6">
        <v>0</v>
      </c>
      <c r="AD33" s="6" t="s">
        <v>3</v>
      </c>
      <c r="AE33" s="5"/>
      <c r="AF33" s="6">
        <v>0</v>
      </c>
      <c r="AG33" s="6"/>
      <c r="AH33" s="5"/>
      <c r="AI33" s="6">
        <v>0</v>
      </c>
      <c r="AJ33" s="6"/>
      <c r="AK33" s="5"/>
      <c r="AL33" s="5" t="s">
        <v>1909</v>
      </c>
      <c r="AM33" s="5"/>
      <c r="AN33" s="5"/>
      <c r="AO33" s="5" t="s">
        <v>1909</v>
      </c>
      <c r="AP33" s="5"/>
      <c r="AQ33" s="5"/>
    </row>
    <row r="34" spans="1:43" s="2" customFormat="1" x14ac:dyDescent="0.25">
      <c r="A34" s="161" t="str">
        <f t="shared" si="0"/>
        <v>_SETTLER</v>
      </c>
      <c r="B34" s="9"/>
      <c r="C34" s="5"/>
      <c r="D34" s="5"/>
      <c r="E34" s="4" t="s">
        <v>1078</v>
      </c>
      <c r="F34" s="5" t="s">
        <v>2544</v>
      </c>
      <c r="G34" s="5"/>
      <c r="H34" s="5" t="s">
        <v>1086</v>
      </c>
      <c r="I34" s="5" t="s">
        <v>128</v>
      </c>
      <c r="J34" s="6"/>
      <c r="K34" s="6"/>
      <c r="L34" s="5" t="s">
        <v>1707</v>
      </c>
      <c r="M34" s="8"/>
      <c r="N34" s="5"/>
      <c r="O34" s="5"/>
      <c r="P34" s="5"/>
      <c r="Q34" s="6">
        <v>0</v>
      </c>
      <c r="R34" s="6" t="s">
        <v>1694</v>
      </c>
      <c r="S34" s="5" t="s">
        <v>1609</v>
      </c>
      <c r="T34" s="6">
        <v>0</v>
      </c>
      <c r="U34" s="6" t="s">
        <v>1736</v>
      </c>
      <c r="V34" s="5"/>
      <c r="W34" s="7">
        <v>0</v>
      </c>
      <c r="X34" s="6" t="s">
        <v>3</v>
      </c>
      <c r="Y34" s="5"/>
      <c r="Z34" s="7">
        <v>0</v>
      </c>
      <c r="AA34" s="6"/>
      <c r="AB34" s="5"/>
      <c r="AC34" s="6">
        <v>0</v>
      </c>
      <c r="AD34" s="6" t="s">
        <v>3</v>
      </c>
      <c r="AE34" s="5"/>
      <c r="AF34" s="6">
        <v>0</v>
      </c>
      <c r="AG34" s="6"/>
      <c r="AH34" s="5"/>
      <c r="AI34" s="6">
        <v>0</v>
      </c>
      <c r="AJ34" s="6"/>
      <c r="AK34" s="5"/>
      <c r="AL34" s="5" t="s">
        <v>1909</v>
      </c>
      <c r="AM34" s="5"/>
      <c r="AN34" s="5"/>
      <c r="AO34" s="5" t="s">
        <v>1909</v>
      </c>
      <c r="AP34" s="5"/>
      <c r="AQ34" s="5"/>
    </row>
    <row r="35" spans="1:43" s="2" customFormat="1" x14ac:dyDescent="0.25">
      <c r="A35" s="161" t="str">
        <f t="shared" si="0"/>
        <v>_SETTLER</v>
      </c>
      <c r="B35" s="9"/>
      <c r="C35" s="5"/>
      <c r="D35" s="5"/>
      <c r="E35" s="4" t="s">
        <v>1078</v>
      </c>
      <c r="F35" s="5" t="s">
        <v>2545</v>
      </c>
      <c r="G35" s="5"/>
      <c r="H35" s="5" t="s">
        <v>1087</v>
      </c>
      <c r="I35" s="5" t="s">
        <v>128</v>
      </c>
      <c r="J35" s="6"/>
      <c r="K35" s="6"/>
      <c r="L35" s="5" t="s">
        <v>1707</v>
      </c>
      <c r="M35" s="8"/>
      <c r="N35" s="5"/>
      <c r="O35" s="5"/>
      <c r="P35" s="5"/>
      <c r="Q35" s="6">
        <v>0</v>
      </c>
      <c r="R35" s="6" t="s">
        <v>1694</v>
      </c>
      <c r="S35" s="5" t="s">
        <v>1609</v>
      </c>
      <c r="T35" s="6">
        <v>0</v>
      </c>
      <c r="U35" s="6" t="s">
        <v>1736</v>
      </c>
      <c r="V35" s="5"/>
      <c r="W35" s="7">
        <v>0</v>
      </c>
      <c r="X35" s="6" t="s">
        <v>3</v>
      </c>
      <c r="Y35" s="5"/>
      <c r="Z35" s="7">
        <v>0</v>
      </c>
      <c r="AA35" s="6"/>
      <c r="AB35" s="5"/>
      <c r="AC35" s="6">
        <v>0</v>
      </c>
      <c r="AD35" s="6" t="s">
        <v>3</v>
      </c>
      <c r="AE35" s="5"/>
      <c r="AF35" s="6">
        <v>0</v>
      </c>
      <c r="AG35" s="6"/>
      <c r="AH35" s="5"/>
      <c r="AI35" s="6">
        <v>0</v>
      </c>
      <c r="AJ35" s="6"/>
      <c r="AK35" s="5"/>
      <c r="AL35" s="5" t="s">
        <v>1909</v>
      </c>
      <c r="AM35" s="5"/>
      <c r="AN35" s="5"/>
      <c r="AO35" s="5" t="s">
        <v>1909</v>
      </c>
      <c r="AP35" s="5"/>
      <c r="AQ35" s="5"/>
    </row>
    <row r="36" spans="1:43" s="2" customFormat="1" x14ac:dyDescent="0.25">
      <c r="A36" s="161" t="str">
        <f t="shared" si="0"/>
        <v>_SETTLER</v>
      </c>
      <c r="B36" s="9"/>
      <c r="C36" s="5"/>
      <c r="D36" s="5"/>
      <c r="E36" s="4" t="s">
        <v>1078</v>
      </c>
      <c r="F36" s="5" t="s">
        <v>2546</v>
      </c>
      <c r="G36" s="5"/>
      <c r="H36" s="5" t="s">
        <v>1088</v>
      </c>
      <c r="I36" s="5" t="s">
        <v>128</v>
      </c>
      <c r="J36" s="6"/>
      <c r="K36" s="6"/>
      <c r="L36" s="5" t="s">
        <v>1707</v>
      </c>
      <c r="M36" s="8"/>
      <c r="N36" s="5"/>
      <c r="O36" s="5"/>
      <c r="P36" s="5"/>
      <c r="Q36" s="6">
        <v>0</v>
      </c>
      <c r="R36" s="6" t="s">
        <v>1694</v>
      </c>
      <c r="S36" s="5" t="s">
        <v>1609</v>
      </c>
      <c r="T36" s="6">
        <v>0</v>
      </c>
      <c r="U36" s="6" t="s">
        <v>1736</v>
      </c>
      <c r="V36" s="5"/>
      <c r="W36" s="7">
        <v>0</v>
      </c>
      <c r="X36" s="6" t="s">
        <v>3</v>
      </c>
      <c r="Y36" s="5"/>
      <c r="Z36" s="7">
        <v>0</v>
      </c>
      <c r="AA36" s="6"/>
      <c r="AB36" s="5"/>
      <c r="AC36" s="6">
        <v>0</v>
      </c>
      <c r="AD36" s="6" t="s">
        <v>3</v>
      </c>
      <c r="AE36" s="5"/>
      <c r="AF36" s="6">
        <v>0</v>
      </c>
      <c r="AG36" s="6"/>
      <c r="AH36" s="5"/>
      <c r="AI36" s="6">
        <v>0</v>
      </c>
      <c r="AJ36" s="6"/>
      <c r="AK36" s="5"/>
      <c r="AL36" s="5" t="s">
        <v>1909</v>
      </c>
      <c r="AM36" s="5"/>
      <c r="AN36" s="5"/>
      <c r="AO36" s="5" t="s">
        <v>1909</v>
      </c>
      <c r="AP36" s="5"/>
      <c r="AQ36" s="5"/>
    </row>
    <row r="37" spans="1:43" s="2" customFormat="1" x14ac:dyDescent="0.25">
      <c r="A37" s="161" t="str">
        <f t="shared" si="0"/>
        <v>_SETTLER</v>
      </c>
      <c r="B37" s="9"/>
      <c r="C37" s="5"/>
      <c r="D37" s="5"/>
      <c r="E37" s="4" t="s">
        <v>1078</v>
      </c>
      <c r="F37" s="5" t="s">
        <v>2547</v>
      </c>
      <c r="G37" s="5"/>
      <c r="H37" s="5" t="s">
        <v>1089</v>
      </c>
      <c r="I37" s="5" t="s">
        <v>128</v>
      </c>
      <c r="J37" s="6"/>
      <c r="K37" s="6"/>
      <c r="L37" s="5" t="s">
        <v>1707</v>
      </c>
      <c r="M37" s="8"/>
      <c r="N37" s="5"/>
      <c r="O37" s="5"/>
      <c r="P37" s="5"/>
      <c r="Q37" s="6">
        <v>0</v>
      </c>
      <c r="R37" s="6" t="s">
        <v>1694</v>
      </c>
      <c r="S37" s="5" t="s">
        <v>1609</v>
      </c>
      <c r="T37" s="6">
        <v>0</v>
      </c>
      <c r="U37" s="6" t="s">
        <v>1736</v>
      </c>
      <c r="V37" s="5"/>
      <c r="W37" s="7">
        <v>0</v>
      </c>
      <c r="X37" s="6" t="s">
        <v>3</v>
      </c>
      <c r="Y37" s="5"/>
      <c r="Z37" s="7">
        <v>0</v>
      </c>
      <c r="AA37" s="6"/>
      <c r="AB37" s="5"/>
      <c r="AC37" s="6">
        <v>0</v>
      </c>
      <c r="AD37" s="6" t="s">
        <v>3</v>
      </c>
      <c r="AE37" s="5"/>
      <c r="AF37" s="6">
        <v>0</v>
      </c>
      <c r="AG37" s="6"/>
      <c r="AH37" s="5"/>
      <c r="AI37" s="6">
        <v>0</v>
      </c>
      <c r="AJ37" s="6"/>
      <c r="AK37" s="5"/>
      <c r="AL37" s="5" t="s">
        <v>1909</v>
      </c>
      <c r="AM37" s="5"/>
      <c r="AN37" s="5"/>
      <c r="AO37" s="5" t="s">
        <v>1909</v>
      </c>
      <c r="AP37" s="5"/>
      <c r="AQ37" s="5"/>
    </row>
    <row r="38" spans="1:43" s="2" customFormat="1" x14ac:dyDescent="0.25">
      <c r="A38" s="161" t="str">
        <f t="shared" si="0"/>
        <v>_SETTLER</v>
      </c>
      <c r="B38" s="9"/>
      <c r="C38" s="5"/>
      <c r="D38" s="5"/>
      <c r="E38" s="4" t="s">
        <v>1078</v>
      </c>
      <c r="F38" s="5" t="s">
        <v>2548</v>
      </c>
      <c r="G38" s="5"/>
      <c r="H38" s="5" t="s">
        <v>1090</v>
      </c>
      <c r="I38" s="5" t="s">
        <v>128</v>
      </c>
      <c r="J38" s="6"/>
      <c r="K38" s="6"/>
      <c r="L38" s="5" t="s">
        <v>1707</v>
      </c>
      <c r="M38" s="8"/>
      <c r="N38" s="5"/>
      <c r="O38" s="5"/>
      <c r="P38" s="5"/>
      <c r="Q38" s="6">
        <v>0</v>
      </c>
      <c r="R38" s="6" t="s">
        <v>1694</v>
      </c>
      <c r="S38" s="5" t="s">
        <v>1609</v>
      </c>
      <c r="T38" s="6">
        <v>0</v>
      </c>
      <c r="U38" s="6" t="s">
        <v>1736</v>
      </c>
      <c r="V38" s="5"/>
      <c r="W38" s="7">
        <v>0</v>
      </c>
      <c r="X38" s="6" t="s">
        <v>3</v>
      </c>
      <c r="Y38" s="5"/>
      <c r="Z38" s="7">
        <v>0</v>
      </c>
      <c r="AA38" s="6"/>
      <c r="AB38" s="5"/>
      <c r="AC38" s="6">
        <v>0</v>
      </c>
      <c r="AD38" s="6" t="s">
        <v>3</v>
      </c>
      <c r="AE38" s="5"/>
      <c r="AF38" s="6">
        <v>0</v>
      </c>
      <c r="AG38" s="6"/>
      <c r="AH38" s="5"/>
      <c r="AI38" s="6">
        <v>0</v>
      </c>
      <c r="AJ38" s="6"/>
      <c r="AK38" s="5"/>
      <c r="AL38" s="5" t="s">
        <v>1909</v>
      </c>
      <c r="AM38" s="5"/>
      <c r="AN38" s="5"/>
      <c r="AO38" s="5" t="s">
        <v>1909</v>
      </c>
      <c r="AP38" s="5"/>
      <c r="AQ38" s="5"/>
    </row>
    <row r="39" spans="1:43" s="2" customFormat="1" x14ac:dyDescent="0.25">
      <c r="A39" s="161" t="str">
        <f t="shared" si="0"/>
        <v>_SETTLER</v>
      </c>
      <c r="B39" s="9"/>
      <c r="C39" s="5"/>
      <c r="D39" s="5"/>
      <c r="E39" s="4" t="s">
        <v>1078</v>
      </c>
      <c r="F39" s="5" t="s">
        <v>2549</v>
      </c>
      <c r="G39" s="5"/>
      <c r="H39" s="5" t="s">
        <v>1091</v>
      </c>
      <c r="I39" s="5" t="s">
        <v>128</v>
      </c>
      <c r="J39" s="6"/>
      <c r="K39" s="6"/>
      <c r="L39" s="5" t="s">
        <v>1707</v>
      </c>
      <c r="M39" s="8"/>
      <c r="N39" s="5"/>
      <c r="O39" s="5"/>
      <c r="P39" s="5"/>
      <c r="Q39" s="6">
        <v>0</v>
      </c>
      <c r="R39" s="6" t="s">
        <v>1694</v>
      </c>
      <c r="S39" s="5" t="s">
        <v>1609</v>
      </c>
      <c r="T39" s="6">
        <v>0</v>
      </c>
      <c r="U39" s="6" t="s">
        <v>1736</v>
      </c>
      <c r="V39" s="5"/>
      <c r="W39" s="7">
        <v>0</v>
      </c>
      <c r="X39" s="6" t="s">
        <v>3</v>
      </c>
      <c r="Y39" s="5"/>
      <c r="Z39" s="7">
        <v>0</v>
      </c>
      <c r="AA39" s="6"/>
      <c r="AB39" s="5"/>
      <c r="AC39" s="6">
        <v>0</v>
      </c>
      <c r="AD39" s="6" t="s">
        <v>3</v>
      </c>
      <c r="AE39" s="5"/>
      <c r="AF39" s="6">
        <v>0</v>
      </c>
      <c r="AG39" s="6"/>
      <c r="AH39" s="5"/>
      <c r="AI39" s="6">
        <v>0</v>
      </c>
      <c r="AJ39" s="6"/>
      <c r="AK39" s="5"/>
      <c r="AL39" s="5" t="s">
        <v>1909</v>
      </c>
      <c r="AM39" s="5"/>
      <c r="AN39" s="5"/>
      <c r="AO39" s="5" t="s">
        <v>1909</v>
      </c>
      <c r="AP39" s="5"/>
      <c r="AQ39" s="5"/>
    </row>
    <row r="40" spans="1:43" s="2" customFormat="1" x14ac:dyDescent="0.25">
      <c r="A40" s="161" t="str">
        <f t="shared" si="0"/>
        <v>_SETTLER</v>
      </c>
      <c r="B40" s="9"/>
      <c r="C40" s="5"/>
      <c r="D40" s="5"/>
      <c r="E40" s="4" t="s">
        <v>1078</v>
      </c>
      <c r="F40" s="5" t="s">
        <v>2550</v>
      </c>
      <c r="G40" s="5"/>
      <c r="H40" s="5" t="s">
        <v>1092</v>
      </c>
      <c r="I40" s="5" t="s">
        <v>128</v>
      </c>
      <c r="J40" s="6"/>
      <c r="K40" s="6"/>
      <c r="L40" s="5" t="s">
        <v>1707</v>
      </c>
      <c r="M40" s="8"/>
      <c r="N40" s="5"/>
      <c r="O40" s="5"/>
      <c r="P40" s="5"/>
      <c r="Q40" s="6">
        <v>0</v>
      </c>
      <c r="R40" s="6" t="s">
        <v>1694</v>
      </c>
      <c r="S40" s="5" t="s">
        <v>1609</v>
      </c>
      <c r="T40" s="6">
        <v>0</v>
      </c>
      <c r="U40" s="6" t="s">
        <v>1736</v>
      </c>
      <c r="V40" s="5"/>
      <c r="W40" s="7">
        <v>0</v>
      </c>
      <c r="X40" s="6" t="s">
        <v>3</v>
      </c>
      <c r="Y40" s="5"/>
      <c r="Z40" s="7">
        <v>0</v>
      </c>
      <c r="AA40" s="6"/>
      <c r="AB40" s="5"/>
      <c r="AC40" s="6">
        <v>0</v>
      </c>
      <c r="AD40" s="6" t="s">
        <v>3</v>
      </c>
      <c r="AE40" s="5"/>
      <c r="AF40" s="6">
        <v>0</v>
      </c>
      <c r="AG40" s="6"/>
      <c r="AH40" s="5"/>
      <c r="AI40" s="6">
        <v>0</v>
      </c>
      <c r="AJ40" s="6"/>
      <c r="AK40" s="5"/>
      <c r="AL40" s="5" t="s">
        <v>1909</v>
      </c>
      <c r="AM40" s="5"/>
      <c r="AN40" s="5"/>
      <c r="AO40" s="5" t="s">
        <v>1909</v>
      </c>
      <c r="AP40" s="5"/>
      <c r="AQ40" s="5"/>
    </row>
    <row r="41" spans="1:43" s="2" customFormat="1" x14ac:dyDescent="0.25">
      <c r="A41" s="161" t="str">
        <f t="shared" ref="A41:A49" si="2">CONCATENATE(E41,IF(ISBLANK(C41),"",CONCATENATE("_",C41)))</f>
        <v>_SETTLER_AFRI</v>
      </c>
      <c r="B41" s="9" t="s">
        <v>2236</v>
      </c>
      <c r="C41" s="5" t="s">
        <v>694</v>
      </c>
      <c r="D41" s="5"/>
      <c r="E41" s="5" t="s">
        <v>1078</v>
      </c>
      <c r="F41" s="5" t="s">
        <v>2236</v>
      </c>
      <c r="G41" s="5" t="s">
        <v>2015</v>
      </c>
      <c r="H41" s="5" t="s">
        <v>1392</v>
      </c>
      <c r="I41" s="5" t="s">
        <v>128</v>
      </c>
      <c r="J41" s="6"/>
      <c r="K41" s="6"/>
      <c r="L41" s="5" t="s">
        <v>1707</v>
      </c>
      <c r="M41" s="8"/>
      <c r="N41" s="5"/>
      <c r="O41" s="5"/>
      <c r="P41" s="5"/>
      <c r="Q41" s="6">
        <v>1</v>
      </c>
      <c r="R41" s="6" t="s">
        <v>1694</v>
      </c>
      <c r="S41" s="5" t="s">
        <v>1609</v>
      </c>
      <c r="T41" s="6">
        <v>1</v>
      </c>
      <c r="U41" s="6" t="s">
        <v>1736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5"/>
      <c r="AM41" s="5"/>
      <c r="AN41" s="5"/>
      <c r="AO41" s="5"/>
      <c r="AP41" s="5"/>
      <c r="AQ41" s="5"/>
    </row>
    <row r="42" spans="1:43" s="2" customFormat="1" x14ac:dyDescent="0.25">
      <c r="A42" s="161" t="str">
        <f t="shared" si="2"/>
        <v>_SETTLER_AFRI</v>
      </c>
      <c r="B42" s="9" t="s">
        <v>2236</v>
      </c>
      <c r="C42" s="5" t="s">
        <v>694</v>
      </c>
      <c r="D42" s="5"/>
      <c r="E42" s="5" t="s">
        <v>1078</v>
      </c>
      <c r="F42" s="5" t="s">
        <v>2236</v>
      </c>
      <c r="G42" s="5" t="s">
        <v>2038</v>
      </c>
      <c r="H42" s="5" t="s">
        <v>1085</v>
      </c>
      <c r="I42" s="5" t="s">
        <v>128</v>
      </c>
      <c r="J42" s="6"/>
      <c r="K42" s="6"/>
      <c r="L42" s="5" t="s">
        <v>1707</v>
      </c>
      <c r="M42" s="8"/>
      <c r="N42" s="5"/>
      <c r="O42" s="5"/>
      <c r="P42" s="5"/>
      <c r="Q42" s="6">
        <v>1</v>
      </c>
      <c r="R42" s="6" t="s">
        <v>1694</v>
      </c>
      <c r="S42" s="5" t="s">
        <v>1609</v>
      </c>
      <c r="T42" s="6">
        <v>1</v>
      </c>
      <c r="U42" s="6" t="s">
        <v>1736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5"/>
      <c r="AM42" s="5"/>
      <c r="AN42" s="5"/>
      <c r="AO42" s="5"/>
      <c r="AP42" s="5"/>
      <c r="AQ42" s="5"/>
    </row>
    <row r="43" spans="1:43" s="2" customFormat="1" x14ac:dyDescent="0.25">
      <c r="A43" s="161" t="str">
        <f t="shared" si="2"/>
        <v>_SETTLER_AFRI</v>
      </c>
      <c r="B43" s="9" t="s">
        <v>2236</v>
      </c>
      <c r="C43" s="5" t="s">
        <v>694</v>
      </c>
      <c r="D43" s="5"/>
      <c r="E43" s="5" t="s">
        <v>1078</v>
      </c>
      <c r="F43" s="5" t="s">
        <v>2236</v>
      </c>
      <c r="G43" s="5" t="s">
        <v>2039</v>
      </c>
      <c r="H43" s="5" t="s">
        <v>1086</v>
      </c>
      <c r="I43" s="5" t="s">
        <v>128</v>
      </c>
      <c r="J43" s="6"/>
      <c r="K43" s="6"/>
      <c r="L43" s="5" t="s">
        <v>1707</v>
      </c>
      <c r="M43" s="8"/>
      <c r="N43" s="5"/>
      <c r="O43" s="5"/>
      <c r="P43" s="5"/>
      <c r="Q43" s="6">
        <v>1</v>
      </c>
      <c r="R43" s="6" t="s">
        <v>1694</v>
      </c>
      <c r="S43" s="5" t="s">
        <v>1609</v>
      </c>
      <c r="T43" s="6">
        <v>1</v>
      </c>
      <c r="U43" s="6" t="s">
        <v>1736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5"/>
      <c r="AM43" s="5"/>
      <c r="AN43" s="5"/>
      <c r="AO43" s="5"/>
      <c r="AP43" s="5"/>
      <c r="AQ43" s="5"/>
    </row>
    <row r="44" spans="1:43" s="2" customFormat="1" x14ac:dyDescent="0.25">
      <c r="A44" s="161" t="str">
        <f t="shared" si="2"/>
        <v>_SETTLER_AFRI</v>
      </c>
      <c r="B44" s="9" t="s">
        <v>2236</v>
      </c>
      <c r="C44" s="5" t="s">
        <v>694</v>
      </c>
      <c r="D44" s="5"/>
      <c r="E44" s="5" t="s">
        <v>1078</v>
      </c>
      <c r="F44" s="5" t="s">
        <v>2236</v>
      </c>
      <c r="G44" s="5" t="s">
        <v>2040</v>
      </c>
      <c r="H44" s="5" t="s">
        <v>1087</v>
      </c>
      <c r="I44" s="5" t="s">
        <v>128</v>
      </c>
      <c r="J44" s="6"/>
      <c r="K44" s="6"/>
      <c r="L44" s="5" t="s">
        <v>1707</v>
      </c>
      <c r="M44" s="8"/>
      <c r="N44" s="5"/>
      <c r="O44" s="5"/>
      <c r="P44" s="5"/>
      <c r="Q44" s="6">
        <v>1</v>
      </c>
      <c r="R44" s="6" t="s">
        <v>1694</v>
      </c>
      <c r="S44" s="5" t="s">
        <v>1609</v>
      </c>
      <c r="T44" s="6">
        <v>1</v>
      </c>
      <c r="U44" s="6" t="s">
        <v>1736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5"/>
      <c r="AM44" s="5"/>
      <c r="AN44" s="5"/>
      <c r="AO44" s="5"/>
      <c r="AP44" s="5"/>
      <c r="AQ44" s="5"/>
    </row>
    <row r="45" spans="1:43" s="2" customFormat="1" x14ac:dyDescent="0.25">
      <c r="A45" s="161" t="str">
        <f t="shared" si="2"/>
        <v>_SETTLER_AFRI</v>
      </c>
      <c r="B45" s="9" t="s">
        <v>2236</v>
      </c>
      <c r="C45" s="5" t="s">
        <v>694</v>
      </c>
      <c r="D45" s="5"/>
      <c r="E45" s="5" t="s">
        <v>1078</v>
      </c>
      <c r="F45" s="5" t="s">
        <v>2236</v>
      </c>
      <c r="G45" s="5" t="s">
        <v>2041</v>
      </c>
      <c r="H45" s="5" t="s">
        <v>1088</v>
      </c>
      <c r="I45" s="5" t="s">
        <v>128</v>
      </c>
      <c r="J45" s="6"/>
      <c r="K45" s="6"/>
      <c r="L45" s="5" t="s">
        <v>1707</v>
      </c>
      <c r="M45" s="8"/>
      <c r="N45" s="5"/>
      <c r="O45" s="5"/>
      <c r="P45" s="5"/>
      <c r="Q45" s="6">
        <v>1</v>
      </c>
      <c r="R45" s="6" t="s">
        <v>1694</v>
      </c>
      <c r="S45" s="5" t="s">
        <v>1609</v>
      </c>
      <c r="T45" s="6">
        <v>1</v>
      </c>
      <c r="U45" s="6" t="s">
        <v>1736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5"/>
      <c r="AM45" s="5"/>
      <c r="AN45" s="5"/>
      <c r="AO45" s="5"/>
      <c r="AP45" s="5"/>
      <c r="AQ45" s="5"/>
    </row>
    <row r="46" spans="1:43" s="2" customFormat="1" x14ac:dyDescent="0.25">
      <c r="A46" s="161" t="str">
        <f t="shared" si="2"/>
        <v>_SETTLER_AFRI</v>
      </c>
      <c r="B46" s="9" t="s">
        <v>2236</v>
      </c>
      <c r="C46" s="5" t="s">
        <v>694</v>
      </c>
      <c r="D46" s="5"/>
      <c r="E46" s="5" t="s">
        <v>1078</v>
      </c>
      <c r="F46" s="5" t="s">
        <v>2236</v>
      </c>
      <c r="G46" s="5" t="s">
        <v>2042</v>
      </c>
      <c r="H46" s="5" t="s">
        <v>1089</v>
      </c>
      <c r="I46" s="5" t="s">
        <v>128</v>
      </c>
      <c r="J46" s="6"/>
      <c r="K46" s="6"/>
      <c r="L46" s="5" t="s">
        <v>1707</v>
      </c>
      <c r="M46" s="8"/>
      <c r="N46" s="5"/>
      <c r="O46" s="5"/>
      <c r="P46" s="5"/>
      <c r="Q46" s="6">
        <v>1</v>
      </c>
      <c r="R46" s="6" t="s">
        <v>1694</v>
      </c>
      <c r="S46" s="5" t="s">
        <v>1609</v>
      </c>
      <c r="T46" s="6">
        <v>1</v>
      </c>
      <c r="U46" s="6" t="s">
        <v>1736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5"/>
      <c r="AM46" s="5"/>
      <c r="AN46" s="5"/>
      <c r="AO46" s="5"/>
      <c r="AP46" s="5"/>
      <c r="AQ46" s="5"/>
    </row>
    <row r="47" spans="1:43" s="2" customFormat="1" x14ac:dyDescent="0.25">
      <c r="A47" s="161" t="str">
        <f t="shared" si="2"/>
        <v>_SETTLER_AFRI</v>
      </c>
      <c r="B47" s="9" t="s">
        <v>2236</v>
      </c>
      <c r="C47" s="5" t="s">
        <v>694</v>
      </c>
      <c r="D47" s="5"/>
      <c r="E47" s="5" t="s">
        <v>1078</v>
      </c>
      <c r="F47" s="5" t="s">
        <v>2236</v>
      </c>
      <c r="G47" s="5" t="s">
        <v>2043</v>
      </c>
      <c r="H47" s="5" t="s">
        <v>1090</v>
      </c>
      <c r="I47" s="5" t="s">
        <v>128</v>
      </c>
      <c r="J47" s="6"/>
      <c r="K47" s="6"/>
      <c r="L47" s="5" t="s">
        <v>1707</v>
      </c>
      <c r="M47" s="8"/>
      <c r="N47" s="5"/>
      <c r="O47" s="5"/>
      <c r="P47" s="5"/>
      <c r="Q47" s="6">
        <v>1</v>
      </c>
      <c r="R47" s="6" t="s">
        <v>1694</v>
      </c>
      <c r="S47" s="5" t="s">
        <v>1609</v>
      </c>
      <c r="T47" s="6">
        <v>1</v>
      </c>
      <c r="U47" s="6" t="s">
        <v>1736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5"/>
      <c r="AM47" s="5"/>
      <c r="AN47" s="5"/>
      <c r="AO47" s="5"/>
      <c r="AP47" s="5"/>
      <c r="AQ47" s="5"/>
    </row>
    <row r="48" spans="1:43" s="2" customFormat="1" x14ac:dyDescent="0.25">
      <c r="A48" s="161" t="str">
        <f t="shared" si="2"/>
        <v>_SETTLER_AFRI</v>
      </c>
      <c r="B48" s="9" t="s">
        <v>2236</v>
      </c>
      <c r="C48" s="5" t="s">
        <v>694</v>
      </c>
      <c r="D48" s="5"/>
      <c r="E48" s="5" t="s">
        <v>1078</v>
      </c>
      <c r="F48" s="5" t="s">
        <v>2236</v>
      </c>
      <c r="G48" s="5" t="s">
        <v>2044</v>
      </c>
      <c r="H48" s="5" t="s">
        <v>1091</v>
      </c>
      <c r="I48" s="5" t="s">
        <v>128</v>
      </c>
      <c r="J48" s="6"/>
      <c r="K48" s="6"/>
      <c r="L48" s="5" t="s">
        <v>1707</v>
      </c>
      <c r="M48" s="8"/>
      <c r="N48" s="5"/>
      <c r="O48" s="5"/>
      <c r="P48" s="5"/>
      <c r="Q48" s="6">
        <v>1</v>
      </c>
      <c r="R48" s="6" t="s">
        <v>1694</v>
      </c>
      <c r="S48" s="5" t="s">
        <v>1609</v>
      </c>
      <c r="T48" s="6">
        <v>1</v>
      </c>
      <c r="U48" s="6" t="s">
        <v>1736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5"/>
      <c r="AM48" s="5"/>
      <c r="AN48" s="5"/>
      <c r="AO48" s="5"/>
      <c r="AP48" s="5"/>
      <c r="AQ48" s="5"/>
    </row>
    <row r="49" spans="1:43" s="2" customFormat="1" x14ac:dyDescent="0.25">
      <c r="A49" s="161" t="str">
        <f t="shared" si="2"/>
        <v>_SETTLER_AFRI</v>
      </c>
      <c r="B49" s="9" t="s">
        <v>2236</v>
      </c>
      <c r="C49" s="5" t="s">
        <v>694</v>
      </c>
      <c r="D49" s="5"/>
      <c r="E49" s="5" t="s">
        <v>1078</v>
      </c>
      <c r="F49" s="5" t="s">
        <v>2236</v>
      </c>
      <c r="G49" s="5"/>
      <c r="H49" s="5" t="s">
        <v>1092</v>
      </c>
      <c r="I49" s="5" t="s">
        <v>128</v>
      </c>
      <c r="J49" s="6"/>
      <c r="K49" s="6"/>
      <c r="L49" s="5" t="s">
        <v>1707</v>
      </c>
      <c r="M49" s="8"/>
      <c r="N49" s="5"/>
      <c r="O49" s="5"/>
      <c r="P49" s="5"/>
      <c r="Q49" s="6">
        <v>1</v>
      </c>
      <c r="R49" s="6" t="s">
        <v>1694</v>
      </c>
      <c r="S49" s="5" t="s">
        <v>1609</v>
      </c>
      <c r="T49" s="6">
        <v>1</v>
      </c>
      <c r="U49" s="6" t="s">
        <v>1736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5"/>
      <c r="AM49" s="5"/>
      <c r="AN49" s="5"/>
      <c r="AO49" s="5"/>
      <c r="AP49" s="5"/>
      <c r="AQ49" s="5"/>
    </row>
    <row r="50" spans="1:43" s="2" customFormat="1" x14ac:dyDescent="0.25">
      <c r="A50" s="161" t="str">
        <f t="shared" si="0"/>
        <v>_SETTLER</v>
      </c>
      <c r="B50" s="9"/>
      <c r="C50" s="5"/>
      <c r="D50" s="5"/>
      <c r="E50" s="4" t="s">
        <v>1078</v>
      </c>
      <c r="F50" s="5" t="s">
        <v>2551</v>
      </c>
      <c r="G50" s="5"/>
      <c r="H50" s="5" t="s">
        <v>1393</v>
      </c>
      <c r="I50" s="5" t="s">
        <v>128</v>
      </c>
      <c r="J50" s="6"/>
      <c r="K50" s="6"/>
      <c r="L50" s="5" t="s">
        <v>1707</v>
      </c>
      <c r="M50" s="8"/>
      <c r="N50" s="5"/>
      <c r="O50" s="5"/>
      <c r="P50" s="5"/>
      <c r="Q50" s="6">
        <v>0</v>
      </c>
      <c r="R50" s="6" t="s">
        <v>1694</v>
      </c>
      <c r="S50" s="5" t="s">
        <v>1609</v>
      </c>
      <c r="T50" s="6">
        <v>0</v>
      </c>
      <c r="U50" s="6" t="s">
        <v>1736</v>
      </c>
      <c r="V50" s="5"/>
      <c r="W50" s="7">
        <v>0</v>
      </c>
      <c r="X50" s="6" t="s">
        <v>3</v>
      </c>
      <c r="Y50" s="5"/>
      <c r="Z50" s="7">
        <v>0</v>
      </c>
      <c r="AA50" s="6"/>
      <c r="AB50" s="5"/>
      <c r="AC50" s="6">
        <v>0</v>
      </c>
      <c r="AD50" s="6" t="s">
        <v>3</v>
      </c>
      <c r="AE50" s="5"/>
      <c r="AF50" s="6">
        <v>0</v>
      </c>
      <c r="AG50" s="6"/>
      <c r="AH50" s="5"/>
      <c r="AI50" s="6">
        <v>0</v>
      </c>
      <c r="AJ50" s="6"/>
      <c r="AK50" s="5"/>
      <c r="AL50" s="5" t="s">
        <v>1909</v>
      </c>
      <c r="AM50" s="5"/>
      <c r="AN50" s="5"/>
      <c r="AO50" s="5" t="s">
        <v>1909</v>
      </c>
      <c r="AP50" s="5"/>
      <c r="AQ50" s="5"/>
    </row>
    <row r="51" spans="1:43" s="2" customFormat="1" x14ac:dyDescent="0.25">
      <c r="A51" s="161" t="str">
        <f t="shared" si="0"/>
        <v>_SETTLER</v>
      </c>
      <c r="B51" s="9"/>
      <c r="C51" s="5"/>
      <c r="D51" s="5"/>
      <c r="E51" s="4" t="s">
        <v>1078</v>
      </c>
      <c r="F51" s="5" t="s">
        <v>2552</v>
      </c>
      <c r="G51" s="5"/>
      <c r="H51" s="5" t="s">
        <v>1093</v>
      </c>
      <c r="I51" s="5" t="s">
        <v>128</v>
      </c>
      <c r="J51" s="6"/>
      <c r="K51" s="6"/>
      <c r="L51" s="5" t="s">
        <v>1707</v>
      </c>
      <c r="M51" s="8"/>
      <c r="N51" s="5"/>
      <c r="O51" s="5"/>
      <c r="P51" s="5"/>
      <c r="Q51" s="6">
        <v>0</v>
      </c>
      <c r="R51" s="6" t="s">
        <v>1694</v>
      </c>
      <c r="S51" s="5" t="s">
        <v>1609</v>
      </c>
      <c r="T51" s="6">
        <v>0</v>
      </c>
      <c r="U51" s="6" t="s">
        <v>1736</v>
      </c>
      <c r="V51" s="5"/>
      <c r="W51" s="7">
        <v>0</v>
      </c>
      <c r="X51" s="6" t="s">
        <v>3</v>
      </c>
      <c r="Y51" s="5"/>
      <c r="Z51" s="7">
        <v>0</v>
      </c>
      <c r="AA51" s="6"/>
      <c r="AB51" s="5"/>
      <c r="AC51" s="6">
        <v>0</v>
      </c>
      <c r="AD51" s="6" t="s">
        <v>3</v>
      </c>
      <c r="AE51" s="5"/>
      <c r="AF51" s="6">
        <v>0</v>
      </c>
      <c r="AG51" s="6"/>
      <c r="AH51" s="5"/>
      <c r="AI51" s="6">
        <v>0</v>
      </c>
      <c r="AJ51" s="6"/>
      <c r="AK51" s="5"/>
      <c r="AL51" s="5" t="s">
        <v>1909</v>
      </c>
      <c r="AM51" s="5"/>
      <c r="AN51" s="5"/>
      <c r="AO51" s="5" t="s">
        <v>1909</v>
      </c>
      <c r="AP51" s="5"/>
      <c r="AQ51" s="5"/>
    </row>
    <row r="52" spans="1:43" s="2" customFormat="1" x14ac:dyDescent="0.25">
      <c r="A52" s="161" t="str">
        <f t="shared" si="0"/>
        <v>_SETTLER</v>
      </c>
      <c r="B52" s="9"/>
      <c r="C52" s="5"/>
      <c r="D52" s="5"/>
      <c r="E52" s="4" t="s">
        <v>1078</v>
      </c>
      <c r="F52" s="5" t="s">
        <v>2553</v>
      </c>
      <c r="G52" s="5"/>
      <c r="H52" s="5" t="s">
        <v>1094</v>
      </c>
      <c r="I52" s="5" t="s">
        <v>128</v>
      </c>
      <c r="J52" s="6"/>
      <c r="K52" s="6"/>
      <c r="L52" s="5" t="s">
        <v>1707</v>
      </c>
      <c r="M52" s="8"/>
      <c r="N52" s="5"/>
      <c r="O52" s="5"/>
      <c r="P52" s="5"/>
      <c r="Q52" s="6">
        <v>0</v>
      </c>
      <c r="R52" s="6" t="s">
        <v>1694</v>
      </c>
      <c r="S52" s="5" t="s">
        <v>1609</v>
      </c>
      <c r="T52" s="6">
        <v>0</v>
      </c>
      <c r="U52" s="6" t="s">
        <v>1736</v>
      </c>
      <c r="V52" s="5"/>
      <c r="W52" s="7">
        <v>0</v>
      </c>
      <c r="X52" s="6" t="s">
        <v>3</v>
      </c>
      <c r="Y52" s="5"/>
      <c r="Z52" s="7">
        <v>0</v>
      </c>
      <c r="AA52" s="6"/>
      <c r="AB52" s="5"/>
      <c r="AC52" s="6">
        <v>0</v>
      </c>
      <c r="AD52" s="6" t="s">
        <v>3</v>
      </c>
      <c r="AE52" s="5"/>
      <c r="AF52" s="6">
        <v>0</v>
      </c>
      <c r="AG52" s="6"/>
      <c r="AH52" s="5"/>
      <c r="AI52" s="6">
        <v>0</v>
      </c>
      <c r="AJ52" s="6"/>
      <c r="AK52" s="5"/>
      <c r="AL52" s="5" t="s">
        <v>1909</v>
      </c>
      <c r="AM52" s="5"/>
      <c r="AN52" s="5"/>
      <c r="AO52" s="5" t="s">
        <v>1909</v>
      </c>
      <c r="AP52" s="5"/>
      <c r="AQ52" s="5"/>
    </row>
    <row r="53" spans="1:43" s="2" customFormat="1" x14ac:dyDescent="0.25">
      <c r="A53" s="161" t="str">
        <f t="shared" si="0"/>
        <v>_SETTLER</v>
      </c>
      <c r="B53" s="9"/>
      <c r="C53" s="5"/>
      <c r="D53" s="5"/>
      <c r="E53" s="4" t="s">
        <v>1078</v>
      </c>
      <c r="F53" s="5" t="s">
        <v>2554</v>
      </c>
      <c r="G53" s="5"/>
      <c r="H53" s="5" t="s">
        <v>1095</v>
      </c>
      <c r="I53" s="5" t="s">
        <v>128</v>
      </c>
      <c r="J53" s="6"/>
      <c r="K53" s="6"/>
      <c r="L53" s="5" t="s">
        <v>1707</v>
      </c>
      <c r="M53" s="8"/>
      <c r="N53" s="5"/>
      <c r="O53" s="5"/>
      <c r="P53" s="5"/>
      <c r="Q53" s="6">
        <v>0</v>
      </c>
      <c r="R53" s="6" t="s">
        <v>1694</v>
      </c>
      <c r="S53" s="5" t="s">
        <v>1609</v>
      </c>
      <c r="T53" s="6">
        <v>0</v>
      </c>
      <c r="U53" s="6" t="s">
        <v>1736</v>
      </c>
      <c r="V53" s="5"/>
      <c r="W53" s="7">
        <v>0</v>
      </c>
      <c r="X53" s="6" t="s">
        <v>3</v>
      </c>
      <c r="Y53" s="5"/>
      <c r="Z53" s="7">
        <v>0</v>
      </c>
      <c r="AA53" s="6"/>
      <c r="AB53" s="5"/>
      <c r="AC53" s="6">
        <v>0</v>
      </c>
      <c r="AD53" s="6" t="s">
        <v>3</v>
      </c>
      <c r="AE53" s="5"/>
      <c r="AF53" s="6">
        <v>0</v>
      </c>
      <c r="AG53" s="6"/>
      <c r="AH53" s="5"/>
      <c r="AI53" s="6">
        <v>0</v>
      </c>
      <c r="AJ53" s="6"/>
      <c r="AK53" s="5"/>
      <c r="AL53" s="5" t="s">
        <v>1909</v>
      </c>
      <c r="AM53" s="5"/>
      <c r="AN53" s="5"/>
      <c r="AO53" s="5" t="s">
        <v>1909</v>
      </c>
      <c r="AP53" s="5"/>
      <c r="AQ53" s="5"/>
    </row>
    <row r="54" spans="1:43" s="2" customFormat="1" x14ac:dyDescent="0.25">
      <c r="A54" s="161" t="str">
        <f t="shared" si="0"/>
        <v>_SETTLER</v>
      </c>
      <c r="B54" s="9"/>
      <c r="C54" s="5"/>
      <c r="D54" s="5"/>
      <c r="E54" s="4" t="s">
        <v>1078</v>
      </c>
      <c r="F54" s="5" t="s">
        <v>2555</v>
      </c>
      <c r="G54" s="5"/>
      <c r="H54" s="5" t="s">
        <v>1096</v>
      </c>
      <c r="I54" s="5" t="s">
        <v>128</v>
      </c>
      <c r="J54" s="6"/>
      <c r="K54" s="6"/>
      <c r="L54" s="5" t="s">
        <v>1707</v>
      </c>
      <c r="M54" s="8"/>
      <c r="N54" s="5"/>
      <c r="O54" s="5"/>
      <c r="P54" s="5"/>
      <c r="Q54" s="6">
        <v>0</v>
      </c>
      <c r="R54" s="6" t="s">
        <v>1694</v>
      </c>
      <c r="S54" s="5" t="s">
        <v>1609</v>
      </c>
      <c r="T54" s="6">
        <v>0</v>
      </c>
      <c r="U54" s="6" t="s">
        <v>1736</v>
      </c>
      <c r="V54" s="5"/>
      <c r="W54" s="7">
        <v>0</v>
      </c>
      <c r="X54" s="6" t="s">
        <v>3</v>
      </c>
      <c r="Y54" s="5"/>
      <c r="Z54" s="7">
        <v>0</v>
      </c>
      <c r="AA54" s="6"/>
      <c r="AB54" s="5"/>
      <c r="AC54" s="6">
        <v>0</v>
      </c>
      <c r="AD54" s="6" t="s">
        <v>3</v>
      </c>
      <c r="AE54" s="5"/>
      <c r="AF54" s="6">
        <v>0</v>
      </c>
      <c r="AG54" s="6"/>
      <c r="AH54" s="5"/>
      <c r="AI54" s="6">
        <v>0</v>
      </c>
      <c r="AJ54" s="6"/>
      <c r="AK54" s="5"/>
      <c r="AL54" s="5" t="s">
        <v>1909</v>
      </c>
      <c r="AM54" s="5"/>
      <c r="AN54" s="5"/>
      <c r="AO54" s="5" t="s">
        <v>1909</v>
      </c>
      <c r="AP54" s="5"/>
      <c r="AQ54" s="5"/>
    </row>
    <row r="55" spans="1:43" s="2" customFormat="1" x14ac:dyDescent="0.25">
      <c r="A55" s="161" t="str">
        <f t="shared" si="0"/>
        <v>_SETTLER</v>
      </c>
      <c r="B55" s="9"/>
      <c r="C55" s="5"/>
      <c r="D55" s="5"/>
      <c r="E55" s="4" t="s">
        <v>1078</v>
      </c>
      <c r="F55" s="5" t="s">
        <v>2556</v>
      </c>
      <c r="G55" s="5"/>
      <c r="H55" s="5" t="s">
        <v>1097</v>
      </c>
      <c r="I55" s="5" t="s">
        <v>128</v>
      </c>
      <c r="J55" s="6"/>
      <c r="K55" s="6"/>
      <c r="L55" s="5" t="s">
        <v>1707</v>
      </c>
      <c r="M55" s="8"/>
      <c r="N55" s="5"/>
      <c r="O55" s="5"/>
      <c r="P55" s="5"/>
      <c r="Q55" s="6">
        <v>0</v>
      </c>
      <c r="R55" s="6" t="s">
        <v>1694</v>
      </c>
      <c r="S55" s="5" t="s">
        <v>1609</v>
      </c>
      <c r="T55" s="6">
        <v>0</v>
      </c>
      <c r="U55" s="6" t="s">
        <v>1736</v>
      </c>
      <c r="V55" s="5"/>
      <c r="W55" s="7">
        <v>0</v>
      </c>
      <c r="X55" s="6" t="s">
        <v>3</v>
      </c>
      <c r="Y55" s="5"/>
      <c r="Z55" s="7">
        <v>0</v>
      </c>
      <c r="AA55" s="6"/>
      <c r="AB55" s="5"/>
      <c r="AC55" s="6">
        <v>0</v>
      </c>
      <c r="AD55" s="6" t="s">
        <v>3</v>
      </c>
      <c r="AE55" s="5"/>
      <c r="AF55" s="6">
        <v>0</v>
      </c>
      <c r="AG55" s="6"/>
      <c r="AH55" s="5"/>
      <c r="AI55" s="6">
        <v>0</v>
      </c>
      <c r="AJ55" s="6"/>
      <c r="AK55" s="5"/>
      <c r="AL55" s="5" t="s">
        <v>1909</v>
      </c>
      <c r="AM55" s="5"/>
      <c r="AN55" s="5"/>
      <c r="AO55" s="5" t="s">
        <v>1909</v>
      </c>
      <c r="AP55" s="5"/>
      <c r="AQ55" s="5"/>
    </row>
    <row r="56" spans="1:43" s="2" customFormat="1" x14ac:dyDescent="0.25">
      <c r="A56" s="161" t="str">
        <f t="shared" si="0"/>
        <v>_SETTLER</v>
      </c>
      <c r="B56" s="9"/>
      <c r="C56" s="5"/>
      <c r="D56" s="5"/>
      <c r="E56" s="4" t="s">
        <v>1078</v>
      </c>
      <c r="F56" s="5" t="s">
        <v>2557</v>
      </c>
      <c r="G56" s="5"/>
      <c r="H56" s="5" t="s">
        <v>1098</v>
      </c>
      <c r="I56" s="5" t="s">
        <v>128</v>
      </c>
      <c r="J56" s="6"/>
      <c r="K56" s="6"/>
      <c r="L56" s="5" t="s">
        <v>1707</v>
      </c>
      <c r="M56" s="8"/>
      <c r="N56" s="5"/>
      <c r="O56" s="5"/>
      <c r="P56" s="5"/>
      <c r="Q56" s="6">
        <v>0</v>
      </c>
      <c r="R56" s="6" t="s">
        <v>1694</v>
      </c>
      <c r="S56" s="5" t="s">
        <v>1609</v>
      </c>
      <c r="T56" s="6">
        <v>0</v>
      </c>
      <c r="U56" s="6" t="s">
        <v>1736</v>
      </c>
      <c r="V56" s="5"/>
      <c r="W56" s="7">
        <v>0</v>
      </c>
      <c r="X56" s="6" t="s">
        <v>3</v>
      </c>
      <c r="Y56" s="5"/>
      <c r="Z56" s="7">
        <v>0</v>
      </c>
      <c r="AA56" s="6"/>
      <c r="AB56" s="5"/>
      <c r="AC56" s="6">
        <v>0</v>
      </c>
      <c r="AD56" s="6" t="s">
        <v>3</v>
      </c>
      <c r="AE56" s="5"/>
      <c r="AF56" s="6">
        <v>0</v>
      </c>
      <c r="AG56" s="6"/>
      <c r="AH56" s="5"/>
      <c r="AI56" s="6">
        <v>0</v>
      </c>
      <c r="AJ56" s="6"/>
      <c r="AK56" s="5"/>
      <c r="AL56" s="5" t="s">
        <v>1909</v>
      </c>
      <c r="AM56" s="5"/>
      <c r="AN56" s="5"/>
      <c r="AO56" s="5" t="s">
        <v>1909</v>
      </c>
      <c r="AP56" s="5"/>
      <c r="AQ56" s="5"/>
    </row>
    <row r="57" spans="1:43" s="2" customFormat="1" x14ac:dyDescent="0.25">
      <c r="A57" s="161" t="str">
        <f t="shared" si="0"/>
        <v>_SETTLER</v>
      </c>
      <c r="B57" s="9"/>
      <c r="C57" s="5"/>
      <c r="D57" s="5"/>
      <c r="E57" s="4" t="s">
        <v>1078</v>
      </c>
      <c r="F57" s="5" t="s">
        <v>2558</v>
      </c>
      <c r="G57" s="5"/>
      <c r="H57" s="5" t="s">
        <v>1099</v>
      </c>
      <c r="I57" s="5" t="s">
        <v>128</v>
      </c>
      <c r="J57" s="6"/>
      <c r="K57" s="6"/>
      <c r="L57" s="5" t="s">
        <v>1707</v>
      </c>
      <c r="M57" s="8"/>
      <c r="N57" s="5"/>
      <c r="O57" s="5"/>
      <c r="P57" s="5"/>
      <c r="Q57" s="6">
        <v>0</v>
      </c>
      <c r="R57" s="6" t="s">
        <v>1694</v>
      </c>
      <c r="S57" s="5" t="s">
        <v>1609</v>
      </c>
      <c r="T57" s="6">
        <v>0</v>
      </c>
      <c r="U57" s="6" t="s">
        <v>1736</v>
      </c>
      <c r="V57" s="5"/>
      <c r="W57" s="7">
        <v>0</v>
      </c>
      <c r="X57" s="6" t="s">
        <v>3</v>
      </c>
      <c r="Y57" s="5"/>
      <c r="Z57" s="7">
        <v>0</v>
      </c>
      <c r="AA57" s="6"/>
      <c r="AB57" s="5"/>
      <c r="AC57" s="6">
        <v>0</v>
      </c>
      <c r="AD57" s="6" t="s">
        <v>3</v>
      </c>
      <c r="AE57" s="5"/>
      <c r="AF57" s="6">
        <v>0</v>
      </c>
      <c r="AG57" s="6"/>
      <c r="AH57" s="5"/>
      <c r="AI57" s="6">
        <v>0</v>
      </c>
      <c r="AJ57" s="6"/>
      <c r="AK57" s="5"/>
      <c r="AL57" s="5" t="s">
        <v>1909</v>
      </c>
      <c r="AM57" s="5"/>
      <c r="AN57" s="5"/>
      <c r="AO57" s="5" t="s">
        <v>1909</v>
      </c>
      <c r="AP57" s="5"/>
      <c r="AQ57" s="5"/>
    </row>
    <row r="58" spans="1:43" s="2" customFormat="1" x14ac:dyDescent="0.25">
      <c r="A58" s="161" t="str">
        <f t="shared" si="0"/>
        <v>_SETTLER</v>
      </c>
      <c r="B58" s="9"/>
      <c r="C58" s="5"/>
      <c r="D58" s="5"/>
      <c r="E58" s="4" t="s">
        <v>1078</v>
      </c>
      <c r="F58" s="5" t="s">
        <v>2559</v>
      </c>
      <c r="G58" s="5"/>
      <c r="H58" s="5" t="s">
        <v>1100</v>
      </c>
      <c r="I58" s="5" t="s">
        <v>128</v>
      </c>
      <c r="J58" s="6"/>
      <c r="K58" s="6"/>
      <c r="L58" s="5" t="s">
        <v>1707</v>
      </c>
      <c r="M58" s="8"/>
      <c r="N58" s="5"/>
      <c r="O58" s="5"/>
      <c r="P58" s="5"/>
      <c r="Q58" s="6">
        <v>0</v>
      </c>
      <c r="R58" s="6" t="s">
        <v>1694</v>
      </c>
      <c r="S58" s="5" t="s">
        <v>1609</v>
      </c>
      <c r="T58" s="6">
        <v>0</v>
      </c>
      <c r="U58" s="6" t="s">
        <v>1736</v>
      </c>
      <c r="V58" s="5"/>
      <c r="W58" s="7">
        <v>0</v>
      </c>
      <c r="X58" s="6" t="s">
        <v>3</v>
      </c>
      <c r="Y58" s="5"/>
      <c r="Z58" s="7">
        <v>0</v>
      </c>
      <c r="AA58" s="6"/>
      <c r="AB58" s="5"/>
      <c r="AC58" s="6">
        <v>0</v>
      </c>
      <c r="AD58" s="6" t="s">
        <v>3</v>
      </c>
      <c r="AE58" s="5"/>
      <c r="AF58" s="6">
        <v>0</v>
      </c>
      <c r="AG58" s="6"/>
      <c r="AH58" s="5"/>
      <c r="AI58" s="6">
        <v>0</v>
      </c>
      <c r="AJ58" s="6"/>
      <c r="AK58" s="5"/>
      <c r="AL58" s="5" t="s">
        <v>1909</v>
      </c>
      <c r="AM58" s="5"/>
      <c r="AN58" s="5"/>
      <c r="AO58" s="5" t="s">
        <v>1909</v>
      </c>
      <c r="AP58" s="5"/>
      <c r="AQ58" s="5"/>
    </row>
    <row r="59" spans="1:43" s="2" customFormat="1" x14ac:dyDescent="0.25">
      <c r="A59" s="161" t="str">
        <f t="shared" ref="A59:A67" si="3">CONCATENATE(E59,IF(ISBLANK(C59),"",CONCATENATE("_",C59)))</f>
        <v>_SETTLER_AMER</v>
      </c>
      <c r="B59" s="9" t="s">
        <v>2236</v>
      </c>
      <c r="C59" s="5" t="s">
        <v>697</v>
      </c>
      <c r="D59" s="5"/>
      <c r="E59" s="5" t="s">
        <v>1078</v>
      </c>
      <c r="F59" s="5" t="s">
        <v>2236</v>
      </c>
      <c r="G59" s="5" t="s">
        <v>2016</v>
      </c>
      <c r="H59" s="5" t="s">
        <v>1393</v>
      </c>
      <c r="I59" s="5" t="s">
        <v>128</v>
      </c>
      <c r="J59" s="6"/>
      <c r="K59" s="6"/>
      <c r="L59" s="5" t="s">
        <v>1707</v>
      </c>
      <c r="M59" s="8"/>
      <c r="N59" s="5"/>
      <c r="O59" s="5"/>
      <c r="P59" s="5"/>
      <c r="Q59" s="6">
        <v>1</v>
      </c>
      <c r="R59" s="6" t="s">
        <v>1694</v>
      </c>
      <c r="S59" s="5" t="s">
        <v>1609</v>
      </c>
      <c r="T59" s="6">
        <v>1</v>
      </c>
      <c r="U59" s="6" t="s">
        <v>1736</v>
      </c>
      <c r="V59" s="5"/>
      <c r="W59" s="7"/>
      <c r="X59" s="6" t="s">
        <v>3</v>
      </c>
      <c r="Y59" s="5"/>
      <c r="Z59" s="7">
        <v>1</v>
      </c>
      <c r="AA59" s="6"/>
      <c r="AB59" s="5"/>
      <c r="AC59" s="6"/>
      <c r="AD59" s="6" t="s">
        <v>3</v>
      </c>
      <c r="AE59" s="5"/>
      <c r="AF59" s="6">
        <v>1</v>
      </c>
      <c r="AG59" s="6"/>
      <c r="AH59" s="5"/>
      <c r="AI59" s="6"/>
      <c r="AJ59" s="6"/>
      <c r="AK59" s="5"/>
      <c r="AL59" s="5"/>
      <c r="AM59" s="5"/>
      <c r="AN59" s="5"/>
      <c r="AO59" s="5"/>
      <c r="AP59" s="5"/>
      <c r="AQ59" s="5"/>
    </row>
    <row r="60" spans="1:43" s="2" customFormat="1" x14ac:dyDescent="0.25">
      <c r="A60" s="161" t="str">
        <f t="shared" si="3"/>
        <v>_SETTLER_AMER</v>
      </c>
      <c r="B60" s="9" t="s">
        <v>2236</v>
      </c>
      <c r="C60" s="5" t="s">
        <v>697</v>
      </c>
      <c r="D60" s="5"/>
      <c r="E60" s="5" t="s">
        <v>1078</v>
      </c>
      <c r="F60" s="5" t="s">
        <v>2236</v>
      </c>
      <c r="G60" s="5" t="s">
        <v>2038</v>
      </c>
      <c r="H60" s="5" t="s">
        <v>1093</v>
      </c>
      <c r="I60" s="5" t="s">
        <v>128</v>
      </c>
      <c r="J60" s="6"/>
      <c r="K60" s="6"/>
      <c r="L60" s="5" t="s">
        <v>1707</v>
      </c>
      <c r="M60" s="8"/>
      <c r="N60" s="5"/>
      <c r="O60" s="5"/>
      <c r="P60" s="5"/>
      <c r="Q60" s="6">
        <v>1</v>
      </c>
      <c r="R60" s="6" t="s">
        <v>1694</v>
      </c>
      <c r="S60" s="5" t="s">
        <v>1609</v>
      </c>
      <c r="T60" s="6">
        <v>1</v>
      </c>
      <c r="U60" s="6" t="s">
        <v>1736</v>
      </c>
      <c r="V60" s="5"/>
      <c r="W60" s="7"/>
      <c r="X60" s="6" t="s">
        <v>3</v>
      </c>
      <c r="Y60" s="5"/>
      <c r="Z60" s="7">
        <v>0</v>
      </c>
      <c r="AA60" s="6"/>
      <c r="AB60" s="5"/>
      <c r="AC60" s="6"/>
      <c r="AD60" s="6" t="s">
        <v>3</v>
      </c>
      <c r="AE60" s="5"/>
      <c r="AF60" s="6">
        <v>0</v>
      </c>
      <c r="AG60" s="6"/>
      <c r="AH60" s="5"/>
      <c r="AI60" s="6"/>
      <c r="AJ60" s="6"/>
      <c r="AK60" s="5"/>
      <c r="AL60" s="5"/>
      <c r="AM60" s="5"/>
      <c r="AN60" s="5"/>
      <c r="AO60" s="5"/>
      <c r="AP60" s="5"/>
      <c r="AQ60" s="5"/>
    </row>
    <row r="61" spans="1:43" s="2" customFormat="1" x14ac:dyDescent="0.25">
      <c r="A61" s="161" t="str">
        <f t="shared" si="3"/>
        <v>_SETTLER_AMER</v>
      </c>
      <c r="B61" s="9" t="s">
        <v>2236</v>
      </c>
      <c r="C61" s="5" t="s">
        <v>697</v>
      </c>
      <c r="D61" s="5"/>
      <c r="E61" s="5" t="s">
        <v>1078</v>
      </c>
      <c r="F61" s="5" t="s">
        <v>2236</v>
      </c>
      <c r="G61" s="5" t="s">
        <v>2039</v>
      </c>
      <c r="H61" s="5" t="s">
        <v>1094</v>
      </c>
      <c r="I61" s="5" t="s">
        <v>128</v>
      </c>
      <c r="J61" s="6"/>
      <c r="K61" s="6"/>
      <c r="L61" s="5" t="s">
        <v>1707</v>
      </c>
      <c r="M61" s="8"/>
      <c r="N61" s="5"/>
      <c r="O61" s="5"/>
      <c r="P61" s="5"/>
      <c r="Q61" s="6">
        <v>1</v>
      </c>
      <c r="R61" s="6" t="s">
        <v>1694</v>
      </c>
      <c r="S61" s="5" t="s">
        <v>1609</v>
      </c>
      <c r="T61" s="6">
        <v>1</v>
      </c>
      <c r="U61" s="6" t="s">
        <v>1736</v>
      </c>
      <c r="V61" s="5"/>
      <c r="W61" s="7"/>
      <c r="X61" s="6" t="s">
        <v>3</v>
      </c>
      <c r="Y61" s="5"/>
      <c r="Z61" s="7">
        <v>0</v>
      </c>
      <c r="AA61" s="6"/>
      <c r="AB61" s="5"/>
      <c r="AC61" s="6"/>
      <c r="AD61" s="6" t="s">
        <v>3</v>
      </c>
      <c r="AE61" s="5"/>
      <c r="AF61" s="6">
        <v>0</v>
      </c>
      <c r="AG61" s="6"/>
      <c r="AH61" s="5"/>
      <c r="AI61" s="6"/>
      <c r="AJ61" s="6"/>
      <c r="AK61" s="5"/>
      <c r="AL61" s="5"/>
      <c r="AM61" s="5"/>
      <c r="AN61" s="5"/>
      <c r="AO61" s="5"/>
      <c r="AP61" s="5"/>
      <c r="AQ61" s="5"/>
    </row>
    <row r="62" spans="1:43" s="2" customFormat="1" x14ac:dyDescent="0.25">
      <c r="A62" s="161" t="str">
        <f t="shared" si="3"/>
        <v>_SETTLER_AMER</v>
      </c>
      <c r="B62" s="9" t="s">
        <v>2236</v>
      </c>
      <c r="C62" s="5" t="s">
        <v>697</v>
      </c>
      <c r="D62" s="5"/>
      <c r="E62" s="5" t="s">
        <v>1078</v>
      </c>
      <c r="F62" s="5" t="s">
        <v>2236</v>
      </c>
      <c r="G62" s="5" t="s">
        <v>2040</v>
      </c>
      <c r="H62" s="5" t="s">
        <v>1095</v>
      </c>
      <c r="I62" s="5" t="s">
        <v>128</v>
      </c>
      <c r="J62" s="6"/>
      <c r="K62" s="6"/>
      <c r="L62" s="5" t="s">
        <v>1707</v>
      </c>
      <c r="M62" s="8"/>
      <c r="N62" s="5"/>
      <c r="O62" s="5"/>
      <c r="P62" s="5"/>
      <c r="Q62" s="6">
        <v>1</v>
      </c>
      <c r="R62" s="6" t="s">
        <v>1694</v>
      </c>
      <c r="S62" s="5" t="s">
        <v>1609</v>
      </c>
      <c r="T62" s="6">
        <v>1</v>
      </c>
      <c r="U62" s="6" t="s">
        <v>1736</v>
      </c>
      <c r="V62" s="5"/>
      <c r="W62" s="7"/>
      <c r="X62" s="6" t="s">
        <v>3</v>
      </c>
      <c r="Y62" s="5"/>
      <c r="Z62" s="7">
        <v>0</v>
      </c>
      <c r="AA62" s="6"/>
      <c r="AB62" s="5"/>
      <c r="AC62" s="6"/>
      <c r="AD62" s="6" t="s">
        <v>3</v>
      </c>
      <c r="AE62" s="5"/>
      <c r="AF62" s="6">
        <v>0</v>
      </c>
      <c r="AG62" s="6"/>
      <c r="AH62" s="5"/>
      <c r="AI62" s="6"/>
      <c r="AJ62" s="6"/>
      <c r="AK62" s="5"/>
      <c r="AL62" s="5"/>
      <c r="AM62" s="5"/>
      <c r="AN62" s="5"/>
      <c r="AO62" s="5"/>
      <c r="AP62" s="5"/>
      <c r="AQ62" s="5"/>
    </row>
    <row r="63" spans="1:43" s="2" customFormat="1" x14ac:dyDescent="0.25">
      <c r="A63" s="161" t="str">
        <f t="shared" si="3"/>
        <v>_SETTLER_AMER</v>
      </c>
      <c r="B63" s="9" t="s">
        <v>2236</v>
      </c>
      <c r="C63" s="5" t="s">
        <v>697</v>
      </c>
      <c r="D63" s="5"/>
      <c r="E63" s="5" t="s">
        <v>1078</v>
      </c>
      <c r="F63" s="5" t="s">
        <v>2236</v>
      </c>
      <c r="G63" s="5" t="s">
        <v>2041</v>
      </c>
      <c r="H63" s="5" t="s">
        <v>1096</v>
      </c>
      <c r="I63" s="5" t="s">
        <v>128</v>
      </c>
      <c r="J63" s="6"/>
      <c r="K63" s="6"/>
      <c r="L63" s="5" t="s">
        <v>1707</v>
      </c>
      <c r="M63" s="8"/>
      <c r="N63" s="5"/>
      <c r="O63" s="5"/>
      <c r="P63" s="5"/>
      <c r="Q63" s="6">
        <v>1</v>
      </c>
      <c r="R63" s="6" t="s">
        <v>1694</v>
      </c>
      <c r="S63" s="5" t="s">
        <v>1609</v>
      </c>
      <c r="T63" s="6">
        <v>1</v>
      </c>
      <c r="U63" s="6" t="s">
        <v>1736</v>
      </c>
      <c r="V63" s="5"/>
      <c r="W63" s="7"/>
      <c r="X63" s="6" t="s">
        <v>3</v>
      </c>
      <c r="Y63" s="5"/>
      <c r="Z63" s="7">
        <v>0</v>
      </c>
      <c r="AA63" s="6"/>
      <c r="AB63" s="5"/>
      <c r="AC63" s="6"/>
      <c r="AD63" s="6" t="s">
        <v>3</v>
      </c>
      <c r="AE63" s="5"/>
      <c r="AF63" s="6">
        <v>0</v>
      </c>
      <c r="AG63" s="6"/>
      <c r="AH63" s="5"/>
      <c r="AI63" s="6"/>
      <c r="AJ63" s="6"/>
      <c r="AK63" s="5"/>
      <c r="AL63" s="5"/>
      <c r="AM63" s="5"/>
      <c r="AN63" s="5"/>
      <c r="AO63" s="5"/>
      <c r="AP63" s="5"/>
      <c r="AQ63" s="5"/>
    </row>
    <row r="64" spans="1:43" s="2" customFormat="1" x14ac:dyDescent="0.25">
      <c r="A64" s="161" t="str">
        <f t="shared" si="3"/>
        <v>_SETTLER_AMER</v>
      </c>
      <c r="B64" s="9" t="s">
        <v>2236</v>
      </c>
      <c r="C64" s="5" t="s">
        <v>697</v>
      </c>
      <c r="D64" s="5"/>
      <c r="E64" s="5" t="s">
        <v>1078</v>
      </c>
      <c r="F64" s="5" t="s">
        <v>2236</v>
      </c>
      <c r="G64" s="5" t="s">
        <v>2042</v>
      </c>
      <c r="H64" s="5" t="s">
        <v>1097</v>
      </c>
      <c r="I64" s="5" t="s">
        <v>128</v>
      </c>
      <c r="J64" s="6"/>
      <c r="K64" s="6"/>
      <c r="L64" s="5" t="s">
        <v>1707</v>
      </c>
      <c r="M64" s="8"/>
      <c r="N64" s="5"/>
      <c r="O64" s="5"/>
      <c r="P64" s="5"/>
      <c r="Q64" s="6">
        <v>1</v>
      </c>
      <c r="R64" s="6" t="s">
        <v>1694</v>
      </c>
      <c r="S64" s="5" t="s">
        <v>1609</v>
      </c>
      <c r="T64" s="6">
        <v>1</v>
      </c>
      <c r="U64" s="6" t="s">
        <v>1736</v>
      </c>
      <c r="V64" s="5"/>
      <c r="W64" s="7"/>
      <c r="X64" s="6" t="s">
        <v>3</v>
      </c>
      <c r="Y64" s="5"/>
      <c r="Z64" s="7">
        <v>0</v>
      </c>
      <c r="AA64" s="6"/>
      <c r="AB64" s="5"/>
      <c r="AC64" s="6"/>
      <c r="AD64" s="6" t="s">
        <v>3</v>
      </c>
      <c r="AE64" s="5"/>
      <c r="AF64" s="6">
        <v>0</v>
      </c>
      <c r="AG64" s="6"/>
      <c r="AH64" s="5"/>
      <c r="AI64" s="6"/>
      <c r="AJ64" s="6"/>
      <c r="AK64" s="5"/>
      <c r="AL64" s="5"/>
      <c r="AM64" s="5"/>
      <c r="AN64" s="5"/>
      <c r="AO64" s="5"/>
      <c r="AP64" s="5"/>
      <c r="AQ64" s="5"/>
    </row>
    <row r="65" spans="1:43" s="2" customFormat="1" x14ac:dyDescent="0.25">
      <c r="A65" s="161" t="str">
        <f t="shared" si="3"/>
        <v>_SETTLER_AMER</v>
      </c>
      <c r="B65" s="9" t="s">
        <v>2236</v>
      </c>
      <c r="C65" s="5" t="s">
        <v>697</v>
      </c>
      <c r="D65" s="5"/>
      <c r="E65" s="5" t="s">
        <v>1078</v>
      </c>
      <c r="F65" s="5" t="s">
        <v>2236</v>
      </c>
      <c r="G65" s="5" t="s">
        <v>2043</v>
      </c>
      <c r="H65" s="5" t="s">
        <v>1098</v>
      </c>
      <c r="I65" s="5" t="s">
        <v>128</v>
      </c>
      <c r="J65" s="6"/>
      <c r="K65" s="6"/>
      <c r="L65" s="5" t="s">
        <v>1707</v>
      </c>
      <c r="M65" s="8"/>
      <c r="N65" s="5"/>
      <c r="O65" s="5"/>
      <c r="P65" s="5"/>
      <c r="Q65" s="6">
        <v>1</v>
      </c>
      <c r="R65" s="6" t="s">
        <v>1694</v>
      </c>
      <c r="S65" s="5" t="s">
        <v>1609</v>
      </c>
      <c r="T65" s="6">
        <v>1</v>
      </c>
      <c r="U65" s="6" t="s">
        <v>1736</v>
      </c>
      <c r="V65" s="5"/>
      <c r="W65" s="7"/>
      <c r="X65" s="6" t="s">
        <v>3</v>
      </c>
      <c r="Y65" s="5"/>
      <c r="Z65" s="7">
        <v>0</v>
      </c>
      <c r="AA65" s="6"/>
      <c r="AB65" s="5"/>
      <c r="AC65" s="6"/>
      <c r="AD65" s="6" t="s">
        <v>3</v>
      </c>
      <c r="AE65" s="5"/>
      <c r="AF65" s="6">
        <v>1</v>
      </c>
      <c r="AG65" s="6"/>
      <c r="AH65" s="5"/>
      <c r="AI65" s="6"/>
      <c r="AJ65" s="6"/>
      <c r="AK65" s="5"/>
      <c r="AL65" s="5"/>
      <c r="AM65" s="5"/>
      <c r="AN65" s="5"/>
      <c r="AO65" s="5"/>
      <c r="AP65" s="5"/>
      <c r="AQ65" s="5"/>
    </row>
    <row r="66" spans="1:43" s="2" customFormat="1" x14ac:dyDescent="0.25">
      <c r="A66" s="161" t="str">
        <f t="shared" si="3"/>
        <v>_SETTLER_AMER</v>
      </c>
      <c r="B66" s="9" t="s">
        <v>2236</v>
      </c>
      <c r="C66" s="5" t="s">
        <v>697</v>
      </c>
      <c r="D66" s="5"/>
      <c r="E66" s="5" t="s">
        <v>1078</v>
      </c>
      <c r="F66" s="5" t="s">
        <v>2236</v>
      </c>
      <c r="G66" s="5" t="s">
        <v>2044</v>
      </c>
      <c r="H66" s="5" t="s">
        <v>1099</v>
      </c>
      <c r="I66" s="5" t="s">
        <v>128</v>
      </c>
      <c r="J66" s="6"/>
      <c r="K66" s="6"/>
      <c r="L66" s="5" t="s">
        <v>1707</v>
      </c>
      <c r="M66" s="8"/>
      <c r="N66" s="5"/>
      <c r="O66" s="5"/>
      <c r="P66" s="5"/>
      <c r="Q66" s="6">
        <v>1</v>
      </c>
      <c r="R66" s="6" t="s">
        <v>1694</v>
      </c>
      <c r="S66" s="5" t="s">
        <v>1609</v>
      </c>
      <c r="T66" s="6">
        <v>1</v>
      </c>
      <c r="U66" s="6" t="s">
        <v>1736</v>
      </c>
      <c r="V66" s="5"/>
      <c r="W66" s="7"/>
      <c r="X66" s="6" t="s">
        <v>3</v>
      </c>
      <c r="Y66" s="5"/>
      <c r="Z66" s="7">
        <v>0</v>
      </c>
      <c r="AA66" s="6"/>
      <c r="AB66" s="5"/>
      <c r="AC66" s="6"/>
      <c r="AD66" s="6" t="s">
        <v>3</v>
      </c>
      <c r="AE66" s="5"/>
      <c r="AF66" s="6">
        <v>0</v>
      </c>
      <c r="AG66" s="6"/>
      <c r="AH66" s="5"/>
      <c r="AI66" s="6"/>
      <c r="AJ66" s="6"/>
      <c r="AK66" s="5"/>
      <c r="AL66" s="5"/>
      <c r="AM66" s="5"/>
      <c r="AN66" s="5"/>
      <c r="AO66" s="5"/>
      <c r="AP66" s="5"/>
      <c r="AQ66" s="5"/>
    </row>
    <row r="67" spans="1:43" s="2" customFormat="1" x14ac:dyDescent="0.25">
      <c r="A67" s="161" t="str">
        <f t="shared" si="3"/>
        <v>_SETTLER_AMER</v>
      </c>
      <c r="B67" s="9" t="s">
        <v>2236</v>
      </c>
      <c r="C67" s="5" t="s">
        <v>697</v>
      </c>
      <c r="D67" s="5"/>
      <c r="E67" s="5" t="s">
        <v>1078</v>
      </c>
      <c r="F67" s="5" t="s">
        <v>2236</v>
      </c>
      <c r="G67" s="5"/>
      <c r="H67" s="5" t="s">
        <v>1100</v>
      </c>
      <c r="I67" s="5" t="s">
        <v>128</v>
      </c>
      <c r="J67" s="6"/>
      <c r="K67" s="6"/>
      <c r="L67" s="5" t="s">
        <v>1707</v>
      </c>
      <c r="M67" s="8"/>
      <c r="N67" s="5"/>
      <c r="O67" s="5"/>
      <c r="P67" s="5"/>
      <c r="Q67" s="6">
        <v>1</v>
      </c>
      <c r="R67" s="6" t="s">
        <v>1694</v>
      </c>
      <c r="S67" s="5" t="s">
        <v>1609</v>
      </c>
      <c r="T67" s="6">
        <v>1</v>
      </c>
      <c r="U67" s="6" t="s">
        <v>1736</v>
      </c>
      <c r="V67" s="5"/>
      <c r="W67" s="7"/>
      <c r="X67" s="6" t="s">
        <v>3</v>
      </c>
      <c r="Y67" s="5"/>
      <c r="Z67" s="7">
        <v>0</v>
      </c>
      <c r="AA67" s="6"/>
      <c r="AB67" s="5"/>
      <c r="AC67" s="6"/>
      <c r="AD67" s="6" t="s">
        <v>3</v>
      </c>
      <c r="AE67" s="5"/>
      <c r="AF67" s="6">
        <v>0</v>
      </c>
      <c r="AG67" s="6"/>
      <c r="AH67" s="5"/>
      <c r="AI67" s="6"/>
      <c r="AJ67" s="6"/>
      <c r="AK67" s="5"/>
      <c r="AL67" s="5"/>
      <c r="AM67" s="5"/>
      <c r="AN67" s="5"/>
      <c r="AO67" s="5"/>
      <c r="AP67" s="5"/>
      <c r="AQ67" s="5"/>
    </row>
    <row r="68" spans="1:43" s="2" customFormat="1" x14ac:dyDescent="0.25">
      <c r="A68" s="161" t="str">
        <f t="shared" si="0"/>
        <v>_SETTLER</v>
      </c>
      <c r="B68" s="9"/>
      <c r="C68" s="5"/>
      <c r="D68" s="5"/>
      <c r="E68" s="4" t="s">
        <v>1078</v>
      </c>
      <c r="F68" s="5" t="s">
        <v>2560</v>
      </c>
      <c r="G68" s="5"/>
      <c r="H68" s="5" t="s">
        <v>1516</v>
      </c>
      <c r="I68" s="5" t="s">
        <v>128</v>
      </c>
      <c r="J68" s="6"/>
      <c r="K68" s="6"/>
      <c r="L68" s="5" t="s">
        <v>1707</v>
      </c>
      <c r="M68" s="8"/>
      <c r="N68" s="5"/>
      <c r="O68" s="5"/>
      <c r="P68" s="5"/>
      <c r="Q68" s="6">
        <v>0</v>
      </c>
      <c r="R68" s="6" t="s">
        <v>1694</v>
      </c>
      <c r="S68" s="5" t="s">
        <v>1609</v>
      </c>
      <c r="T68" s="6">
        <v>0</v>
      </c>
      <c r="U68" s="6">
        <v>5.5E-2</v>
      </c>
      <c r="V68" s="5"/>
      <c r="W68" s="7">
        <v>0</v>
      </c>
      <c r="X68" s="6" t="s">
        <v>3</v>
      </c>
      <c r="Y68" s="5"/>
      <c r="Z68" s="7">
        <v>0</v>
      </c>
      <c r="AA68" s="6"/>
      <c r="AB68" s="5"/>
      <c r="AC68" s="6">
        <v>0</v>
      </c>
      <c r="AD68" s="6" t="s">
        <v>3</v>
      </c>
      <c r="AE68" s="5"/>
      <c r="AF68" s="6">
        <v>0</v>
      </c>
      <c r="AG68" s="6"/>
      <c r="AH68" s="5"/>
      <c r="AI68" s="6">
        <v>0</v>
      </c>
      <c r="AJ68" s="6"/>
      <c r="AK68" s="5"/>
      <c r="AL68" s="5" t="s">
        <v>1909</v>
      </c>
      <c r="AM68" s="5"/>
      <c r="AN68" s="5"/>
      <c r="AO68" s="5" t="s">
        <v>1909</v>
      </c>
      <c r="AP68" s="5"/>
      <c r="AQ68" s="5"/>
    </row>
    <row r="69" spans="1:43" s="2" customFormat="1" x14ac:dyDescent="0.25">
      <c r="A69" s="161" t="str">
        <f t="shared" si="0"/>
        <v>_SETTLER</v>
      </c>
      <c r="B69" s="9"/>
      <c r="C69" s="5"/>
      <c r="D69" s="5"/>
      <c r="E69" s="4" t="s">
        <v>1078</v>
      </c>
      <c r="F69" s="5" t="s">
        <v>2561</v>
      </c>
      <c r="G69" s="5"/>
      <c r="H69" s="5" t="s">
        <v>1508</v>
      </c>
      <c r="I69" s="5" t="s">
        <v>128</v>
      </c>
      <c r="J69" s="6"/>
      <c r="K69" s="6"/>
      <c r="L69" s="5" t="s">
        <v>1707</v>
      </c>
      <c r="M69" s="8"/>
      <c r="N69" s="5"/>
      <c r="O69" s="5"/>
      <c r="P69" s="5"/>
      <c r="Q69" s="6">
        <v>0</v>
      </c>
      <c r="R69" s="6" t="s">
        <v>1694</v>
      </c>
      <c r="S69" s="5" t="s">
        <v>1609</v>
      </c>
      <c r="T69" s="6">
        <v>0</v>
      </c>
      <c r="U69" s="7" t="s">
        <v>1736</v>
      </c>
      <c r="V69" s="5"/>
      <c r="W69" s="7">
        <v>0</v>
      </c>
      <c r="X69" s="6" t="s">
        <v>3</v>
      </c>
      <c r="Y69" s="5"/>
      <c r="Z69" s="7">
        <v>0</v>
      </c>
      <c r="AA69" s="6"/>
      <c r="AB69" s="5"/>
      <c r="AC69" s="6">
        <v>0</v>
      </c>
      <c r="AD69" s="6" t="s">
        <v>3</v>
      </c>
      <c r="AE69" s="5"/>
      <c r="AF69" s="6">
        <v>0</v>
      </c>
      <c r="AG69" s="6"/>
      <c r="AH69" s="5"/>
      <c r="AI69" s="6">
        <v>0</v>
      </c>
      <c r="AJ69" s="6"/>
      <c r="AK69" s="5"/>
      <c r="AL69" s="5" t="s">
        <v>1909</v>
      </c>
      <c r="AM69" s="5"/>
      <c r="AN69" s="5"/>
      <c r="AO69" s="5" t="s">
        <v>1909</v>
      </c>
      <c r="AP69" s="5"/>
      <c r="AQ69" s="5"/>
    </row>
    <row r="70" spans="1:43" s="2" customFormat="1" x14ac:dyDescent="0.25">
      <c r="A70" s="161" t="str">
        <f t="shared" si="0"/>
        <v>_SETTLER</v>
      </c>
      <c r="B70" s="9"/>
      <c r="C70" s="5"/>
      <c r="D70" s="5"/>
      <c r="E70" s="4" t="s">
        <v>1078</v>
      </c>
      <c r="F70" s="5" t="s">
        <v>2562</v>
      </c>
      <c r="G70" s="5"/>
      <c r="H70" s="5" t="s">
        <v>1509</v>
      </c>
      <c r="I70" s="5" t="s">
        <v>128</v>
      </c>
      <c r="J70" s="6"/>
      <c r="K70" s="6"/>
      <c r="L70" s="5" t="s">
        <v>1707</v>
      </c>
      <c r="M70" s="8"/>
      <c r="N70" s="5"/>
      <c r="O70" s="5"/>
      <c r="P70" s="5"/>
      <c r="Q70" s="6">
        <v>0</v>
      </c>
      <c r="R70" s="6" t="s">
        <v>1694</v>
      </c>
      <c r="S70" s="5" t="s">
        <v>1609</v>
      </c>
      <c r="T70" s="6">
        <v>0</v>
      </c>
      <c r="U70" s="7" t="s">
        <v>1736</v>
      </c>
      <c r="V70" s="5"/>
      <c r="W70" s="7">
        <v>0</v>
      </c>
      <c r="X70" s="6" t="s">
        <v>3</v>
      </c>
      <c r="Y70" s="5"/>
      <c r="Z70" s="7">
        <v>0</v>
      </c>
      <c r="AA70" s="6"/>
      <c r="AB70" s="5"/>
      <c r="AC70" s="6">
        <v>0</v>
      </c>
      <c r="AD70" s="6" t="s">
        <v>3</v>
      </c>
      <c r="AE70" s="5"/>
      <c r="AF70" s="6">
        <v>0</v>
      </c>
      <c r="AG70" s="6"/>
      <c r="AH70" s="5"/>
      <c r="AI70" s="6">
        <v>0</v>
      </c>
      <c r="AJ70" s="6"/>
      <c r="AK70" s="5"/>
      <c r="AL70" s="5" t="s">
        <v>1909</v>
      </c>
      <c r="AM70" s="5"/>
      <c r="AN70" s="5"/>
      <c r="AO70" s="5" t="s">
        <v>1909</v>
      </c>
      <c r="AP70" s="5"/>
      <c r="AQ70" s="5"/>
    </row>
    <row r="71" spans="1:43" s="2" customFormat="1" x14ac:dyDescent="0.25">
      <c r="A71" s="161" t="str">
        <f t="shared" si="0"/>
        <v>_SETTLER</v>
      </c>
      <c r="B71" s="9"/>
      <c r="C71" s="5"/>
      <c r="D71" s="5"/>
      <c r="E71" s="4" t="s">
        <v>1078</v>
      </c>
      <c r="F71" s="5" t="s">
        <v>2563</v>
      </c>
      <c r="G71" s="5"/>
      <c r="H71" s="5" t="s">
        <v>1510</v>
      </c>
      <c r="I71" s="5" t="s">
        <v>128</v>
      </c>
      <c r="J71" s="6"/>
      <c r="K71" s="6"/>
      <c r="L71" s="5" t="s">
        <v>1707</v>
      </c>
      <c r="M71" s="8"/>
      <c r="N71" s="5"/>
      <c r="O71" s="5"/>
      <c r="P71" s="5"/>
      <c r="Q71" s="6">
        <v>0</v>
      </c>
      <c r="R71" s="6" t="s">
        <v>1694</v>
      </c>
      <c r="S71" s="5" t="s">
        <v>1609</v>
      </c>
      <c r="T71" s="6">
        <v>0</v>
      </c>
      <c r="U71" s="7" t="s">
        <v>1736</v>
      </c>
      <c r="V71" s="5"/>
      <c r="W71" s="7">
        <v>0</v>
      </c>
      <c r="X71" s="6" t="s">
        <v>3</v>
      </c>
      <c r="Y71" s="5"/>
      <c r="Z71" s="7">
        <v>0</v>
      </c>
      <c r="AA71" s="6"/>
      <c r="AB71" s="5"/>
      <c r="AC71" s="6">
        <v>0</v>
      </c>
      <c r="AD71" s="6" t="s">
        <v>3</v>
      </c>
      <c r="AE71" s="5"/>
      <c r="AF71" s="6">
        <v>0</v>
      </c>
      <c r="AG71" s="6"/>
      <c r="AH71" s="5"/>
      <c r="AI71" s="6">
        <v>0</v>
      </c>
      <c r="AJ71" s="6"/>
      <c r="AK71" s="5"/>
      <c r="AL71" s="5" t="s">
        <v>1909</v>
      </c>
      <c r="AM71" s="5"/>
      <c r="AN71" s="5"/>
      <c r="AO71" s="5" t="s">
        <v>1909</v>
      </c>
      <c r="AP71" s="5"/>
      <c r="AQ71" s="5"/>
    </row>
    <row r="72" spans="1:43" s="2" customFormat="1" x14ac:dyDescent="0.25">
      <c r="A72" s="161" t="str">
        <f t="shared" si="0"/>
        <v>_SETTLER</v>
      </c>
      <c r="B72" s="9"/>
      <c r="C72" s="5"/>
      <c r="D72" s="5"/>
      <c r="E72" s="4" t="s">
        <v>1078</v>
      </c>
      <c r="F72" s="5" t="s">
        <v>2564</v>
      </c>
      <c r="G72" s="5"/>
      <c r="H72" s="5" t="s">
        <v>1511</v>
      </c>
      <c r="I72" s="5" t="s">
        <v>128</v>
      </c>
      <c r="J72" s="6"/>
      <c r="K72" s="6"/>
      <c r="L72" s="5" t="s">
        <v>1707</v>
      </c>
      <c r="M72" s="8"/>
      <c r="N72" s="5"/>
      <c r="O72" s="5"/>
      <c r="P72" s="5"/>
      <c r="Q72" s="6">
        <v>0</v>
      </c>
      <c r="R72" s="6" t="s">
        <v>1694</v>
      </c>
      <c r="S72" s="5" t="s">
        <v>1609</v>
      </c>
      <c r="T72" s="6">
        <v>0</v>
      </c>
      <c r="U72" s="7" t="s">
        <v>1736</v>
      </c>
      <c r="V72" s="5"/>
      <c r="W72" s="7">
        <v>0</v>
      </c>
      <c r="X72" s="6" t="s">
        <v>3</v>
      </c>
      <c r="Y72" s="5"/>
      <c r="Z72" s="7">
        <v>0</v>
      </c>
      <c r="AA72" s="6"/>
      <c r="AB72" s="5"/>
      <c r="AC72" s="6">
        <v>0</v>
      </c>
      <c r="AD72" s="6" t="s">
        <v>3</v>
      </c>
      <c r="AE72" s="5"/>
      <c r="AF72" s="6">
        <v>0</v>
      </c>
      <c r="AG72" s="6"/>
      <c r="AH72" s="5"/>
      <c r="AI72" s="6">
        <v>0</v>
      </c>
      <c r="AJ72" s="6"/>
      <c r="AK72" s="5"/>
      <c r="AL72" s="5" t="s">
        <v>1909</v>
      </c>
      <c r="AM72" s="5"/>
      <c r="AN72" s="5"/>
      <c r="AO72" s="5" t="s">
        <v>1909</v>
      </c>
      <c r="AP72" s="5"/>
      <c r="AQ72" s="5"/>
    </row>
    <row r="73" spans="1:43" s="2" customFormat="1" x14ac:dyDescent="0.25">
      <c r="A73" s="161" t="str">
        <f t="shared" si="0"/>
        <v>_SETTLER</v>
      </c>
      <c r="B73" s="9"/>
      <c r="C73" s="5"/>
      <c r="D73" s="5"/>
      <c r="E73" s="4" t="s">
        <v>1078</v>
      </c>
      <c r="F73" s="5" t="s">
        <v>2565</v>
      </c>
      <c r="G73" s="5"/>
      <c r="H73" s="5" t="s">
        <v>1512</v>
      </c>
      <c r="I73" s="5" t="s">
        <v>128</v>
      </c>
      <c r="J73" s="6"/>
      <c r="K73" s="6"/>
      <c r="L73" s="5" t="s">
        <v>1707</v>
      </c>
      <c r="M73" s="8"/>
      <c r="N73" s="5"/>
      <c r="O73" s="5"/>
      <c r="P73" s="5"/>
      <c r="Q73" s="6">
        <v>0</v>
      </c>
      <c r="R73" s="6" t="s">
        <v>1694</v>
      </c>
      <c r="S73" s="5" t="s">
        <v>1609</v>
      </c>
      <c r="T73" s="6">
        <v>0</v>
      </c>
      <c r="U73" s="7" t="s">
        <v>1736</v>
      </c>
      <c r="V73" s="5"/>
      <c r="W73" s="7">
        <v>0</v>
      </c>
      <c r="X73" s="6" t="s">
        <v>3</v>
      </c>
      <c r="Y73" s="5"/>
      <c r="Z73" s="7">
        <v>0</v>
      </c>
      <c r="AA73" s="6"/>
      <c r="AB73" s="5"/>
      <c r="AC73" s="6">
        <v>0</v>
      </c>
      <c r="AD73" s="6" t="s">
        <v>3</v>
      </c>
      <c r="AE73" s="5"/>
      <c r="AF73" s="6">
        <v>0</v>
      </c>
      <c r="AG73" s="6"/>
      <c r="AH73" s="5"/>
      <c r="AI73" s="6">
        <v>0</v>
      </c>
      <c r="AJ73" s="6"/>
      <c r="AK73" s="5"/>
      <c r="AL73" s="5" t="s">
        <v>1909</v>
      </c>
      <c r="AM73" s="5"/>
      <c r="AN73" s="5"/>
      <c r="AO73" s="5" t="s">
        <v>1909</v>
      </c>
      <c r="AP73" s="5"/>
      <c r="AQ73" s="5"/>
    </row>
    <row r="74" spans="1:43" s="2" customFormat="1" x14ac:dyDescent="0.25">
      <c r="A74" s="161" t="str">
        <f t="shared" si="0"/>
        <v>_SETTLER</v>
      </c>
      <c r="B74" s="9"/>
      <c r="C74" s="5"/>
      <c r="D74" s="5"/>
      <c r="E74" s="4" t="s">
        <v>1078</v>
      </c>
      <c r="F74" s="5" t="s">
        <v>2566</v>
      </c>
      <c r="G74" s="5"/>
      <c r="H74" s="5" t="s">
        <v>1513</v>
      </c>
      <c r="I74" s="5" t="s">
        <v>128</v>
      </c>
      <c r="J74" s="6"/>
      <c r="K74" s="6"/>
      <c r="L74" s="5" t="s">
        <v>1707</v>
      </c>
      <c r="M74" s="8"/>
      <c r="N74" s="5"/>
      <c r="O74" s="5"/>
      <c r="P74" s="5"/>
      <c r="Q74" s="6">
        <v>0</v>
      </c>
      <c r="R74" s="6" t="s">
        <v>1694</v>
      </c>
      <c r="S74" s="5" t="s">
        <v>1609</v>
      </c>
      <c r="T74" s="6">
        <v>0</v>
      </c>
      <c r="U74" s="7" t="s">
        <v>1736</v>
      </c>
      <c r="V74" s="5"/>
      <c r="W74" s="7">
        <v>0</v>
      </c>
      <c r="X74" s="6" t="s">
        <v>3</v>
      </c>
      <c r="Y74" s="5"/>
      <c r="Z74" s="7">
        <v>0</v>
      </c>
      <c r="AA74" s="6"/>
      <c r="AB74" s="5"/>
      <c r="AC74" s="6">
        <v>0</v>
      </c>
      <c r="AD74" s="6" t="s">
        <v>3</v>
      </c>
      <c r="AE74" s="5"/>
      <c r="AF74" s="6">
        <v>0</v>
      </c>
      <c r="AG74" s="6"/>
      <c r="AH74" s="5"/>
      <c r="AI74" s="6">
        <v>0</v>
      </c>
      <c r="AJ74" s="6"/>
      <c r="AK74" s="5"/>
      <c r="AL74" s="5" t="s">
        <v>1909</v>
      </c>
      <c r="AM74" s="5"/>
      <c r="AN74" s="5"/>
      <c r="AO74" s="5" t="s">
        <v>1909</v>
      </c>
      <c r="AP74" s="5"/>
      <c r="AQ74" s="5"/>
    </row>
    <row r="75" spans="1:43" s="2" customFormat="1" x14ac:dyDescent="0.25">
      <c r="A75" s="161" t="str">
        <f t="shared" si="0"/>
        <v>_SETTLER</v>
      </c>
      <c r="B75" s="9"/>
      <c r="C75" s="5"/>
      <c r="D75" s="5"/>
      <c r="E75" s="4" t="s">
        <v>1078</v>
      </c>
      <c r="F75" s="5" t="s">
        <v>2567</v>
      </c>
      <c r="G75" s="5"/>
      <c r="H75" s="5" t="s">
        <v>1514</v>
      </c>
      <c r="I75" s="5" t="s">
        <v>128</v>
      </c>
      <c r="J75" s="6"/>
      <c r="K75" s="6"/>
      <c r="L75" s="5" t="s">
        <v>1707</v>
      </c>
      <c r="M75" s="8"/>
      <c r="N75" s="5"/>
      <c r="O75" s="5"/>
      <c r="P75" s="5"/>
      <c r="Q75" s="6">
        <v>0</v>
      </c>
      <c r="R75" s="6" t="s">
        <v>1694</v>
      </c>
      <c r="S75" s="5" t="s">
        <v>1609</v>
      </c>
      <c r="T75" s="6">
        <v>0</v>
      </c>
      <c r="U75" s="7" t="s">
        <v>1736</v>
      </c>
      <c r="V75" s="5"/>
      <c r="W75" s="7">
        <v>0</v>
      </c>
      <c r="X75" s="6" t="s">
        <v>3</v>
      </c>
      <c r="Y75" s="5"/>
      <c r="Z75" s="7">
        <v>0</v>
      </c>
      <c r="AA75" s="6"/>
      <c r="AB75" s="5"/>
      <c r="AC75" s="6">
        <v>0</v>
      </c>
      <c r="AD75" s="6" t="s">
        <v>3</v>
      </c>
      <c r="AE75" s="5"/>
      <c r="AF75" s="6">
        <v>0</v>
      </c>
      <c r="AG75" s="6"/>
      <c r="AH75" s="5"/>
      <c r="AI75" s="6">
        <v>0</v>
      </c>
      <c r="AJ75" s="6"/>
      <c r="AK75" s="5"/>
      <c r="AL75" s="5" t="s">
        <v>1909</v>
      </c>
      <c r="AM75" s="5"/>
      <c r="AN75" s="5"/>
      <c r="AO75" s="5" t="s">
        <v>1909</v>
      </c>
      <c r="AP75" s="5"/>
      <c r="AQ75" s="5"/>
    </row>
    <row r="76" spans="1:43" s="2" customFormat="1" x14ac:dyDescent="0.25">
      <c r="A76" s="161" t="str">
        <f t="shared" si="0"/>
        <v>_SETTLER</v>
      </c>
      <c r="B76" s="9"/>
      <c r="C76" s="5"/>
      <c r="D76" s="5"/>
      <c r="E76" s="4" t="s">
        <v>1078</v>
      </c>
      <c r="F76" s="5" t="s">
        <v>2568</v>
      </c>
      <c r="G76" s="5"/>
      <c r="H76" s="5" t="s">
        <v>1515</v>
      </c>
      <c r="I76" s="5" t="s">
        <v>128</v>
      </c>
      <c r="J76" s="6"/>
      <c r="K76" s="6"/>
      <c r="L76" s="5" t="s">
        <v>1707</v>
      </c>
      <c r="M76" s="8"/>
      <c r="N76" s="5"/>
      <c r="O76" s="5"/>
      <c r="P76" s="5"/>
      <c r="Q76" s="6">
        <v>0</v>
      </c>
      <c r="R76" s="6" t="s">
        <v>1694</v>
      </c>
      <c r="S76" s="5" t="s">
        <v>1609</v>
      </c>
      <c r="T76" s="6">
        <v>0</v>
      </c>
      <c r="U76" s="7" t="s">
        <v>1736</v>
      </c>
      <c r="V76" s="5"/>
      <c r="W76" s="7">
        <v>0</v>
      </c>
      <c r="X76" s="6" t="s">
        <v>3</v>
      </c>
      <c r="Y76" s="5"/>
      <c r="Z76" s="7">
        <v>0</v>
      </c>
      <c r="AA76" s="6"/>
      <c r="AB76" s="5"/>
      <c r="AC76" s="6">
        <v>0</v>
      </c>
      <c r="AD76" s="6" t="s">
        <v>3</v>
      </c>
      <c r="AE76" s="5"/>
      <c r="AF76" s="6">
        <v>0</v>
      </c>
      <c r="AG76" s="6"/>
      <c r="AH76" s="5"/>
      <c r="AI76" s="6">
        <v>0</v>
      </c>
      <c r="AJ76" s="6"/>
      <c r="AK76" s="5"/>
      <c r="AL76" s="5" t="s">
        <v>1909</v>
      </c>
      <c r="AM76" s="5"/>
      <c r="AN76" s="5"/>
      <c r="AO76" s="5" t="s">
        <v>1909</v>
      </c>
      <c r="AP76" s="5"/>
      <c r="AQ76" s="5"/>
    </row>
    <row r="77" spans="1:43" s="2" customFormat="1" x14ac:dyDescent="0.25">
      <c r="A77" s="161" t="str">
        <f t="shared" ref="A77:A98" si="4">CONCATENATE(E77,IF(ISBLANK(C77),"",CONCATENATE("_",C77)))</f>
        <v>_SETTLER_ASIA</v>
      </c>
      <c r="B77" s="9" t="s">
        <v>2236</v>
      </c>
      <c r="C77" s="5" t="s">
        <v>693</v>
      </c>
      <c r="D77" s="5"/>
      <c r="E77" s="5" t="s">
        <v>1078</v>
      </c>
      <c r="F77" s="5" t="s">
        <v>2236</v>
      </c>
      <c r="G77" s="5" t="s">
        <v>2037</v>
      </c>
      <c r="H77" s="5" t="s">
        <v>1516</v>
      </c>
      <c r="I77" s="5" t="s">
        <v>128</v>
      </c>
      <c r="J77" s="6"/>
      <c r="K77" s="6"/>
      <c r="L77" s="5" t="s">
        <v>1707</v>
      </c>
      <c r="M77" s="8"/>
      <c r="N77" s="5"/>
      <c r="O77" s="5"/>
      <c r="P77" s="5"/>
      <c r="Q77" s="6">
        <v>1</v>
      </c>
      <c r="R77" s="6" t="s">
        <v>1694</v>
      </c>
      <c r="S77" s="5" t="s">
        <v>1609</v>
      </c>
      <c r="T77" s="6">
        <v>1</v>
      </c>
      <c r="U77" s="6">
        <v>5.5E-2</v>
      </c>
      <c r="V77" s="5"/>
      <c r="W77" s="7"/>
      <c r="X77" s="6" t="s">
        <v>3</v>
      </c>
      <c r="Y77" s="5"/>
      <c r="Z77" s="7">
        <v>1</v>
      </c>
      <c r="AA77" s="6"/>
      <c r="AB77" s="5"/>
      <c r="AC77" s="6"/>
      <c r="AD77" s="6" t="s">
        <v>3</v>
      </c>
      <c r="AE77" s="5"/>
      <c r="AF77" s="6">
        <v>1</v>
      </c>
      <c r="AG77" s="6"/>
      <c r="AH77" s="5"/>
      <c r="AI77" s="6"/>
      <c r="AJ77" s="6"/>
      <c r="AK77" s="5"/>
      <c r="AL77" s="5"/>
      <c r="AM77" s="5"/>
      <c r="AN77" s="5"/>
      <c r="AO77" s="5"/>
      <c r="AP77" s="5"/>
      <c r="AQ77" s="5"/>
    </row>
    <row r="78" spans="1:43" s="2" customFormat="1" x14ac:dyDescent="0.25">
      <c r="A78" s="161" t="str">
        <f t="shared" si="4"/>
        <v>_SETTLER_ASIA</v>
      </c>
      <c r="B78" s="9" t="s">
        <v>2236</v>
      </c>
      <c r="C78" s="5" t="s">
        <v>693</v>
      </c>
      <c r="D78" s="5"/>
      <c r="E78" s="5" t="s">
        <v>1078</v>
      </c>
      <c r="F78" s="5" t="s">
        <v>2236</v>
      </c>
      <c r="G78" s="5" t="s">
        <v>2038</v>
      </c>
      <c r="H78" s="5" t="s">
        <v>1508</v>
      </c>
      <c r="I78" s="5" t="s">
        <v>128</v>
      </c>
      <c r="J78" s="6"/>
      <c r="K78" s="6"/>
      <c r="L78" s="5" t="s">
        <v>1707</v>
      </c>
      <c r="M78" s="8"/>
      <c r="N78" s="5"/>
      <c r="O78" s="5"/>
      <c r="P78" s="5"/>
      <c r="Q78" s="6">
        <v>1</v>
      </c>
      <c r="R78" s="6" t="s">
        <v>1694</v>
      </c>
      <c r="S78" s="5" t="s">
        <v>1609</v>
      </c>
      <c r="T78" s="6">
        <v>1</v>
      </c>
      <c r="U78" s="7" t="s">
        <v>1736</v>
      </c>
      <c r="V78" s="5"/>
      <c r="W78" s="7"/>
      <c r="X78" s="6" t="s">
        <v>3</v>
      </c>
      <c r="Y78" s="5"/>
      <c r="Z78" s="7">
        <v>0</v>
      </c>
      <c r="AA78" s="6"/>
      <c r="AB78" s="5"/>
      <c r="AC78" s="6"/>
      <c r="AD78" s="6" t="s">
        <v>3</v>
      </c>
      <c r="AE78" s="5"/>
      <c r="AF78" s="6">
        <v>0</v>
      </c>
      <c r="AG78" s="6"/>
      <c r="AH78" s="5"/>
      <c r="AI78" s="6"/>
      <c r="AJ78" s="6"/>
      <c r="AK78" s="5"/>
      <c r="AL78" s="5"/>
      <c r="AM78" s="5"/>
      <c r="AN78" s="5"/>
      <c r="AO78" s="5"/>
      <c r="AP78" s="5"/>
      <c r="AQ78" s="5"/>
    </row>
    <row r="79" spans="1:43" s="2" customFormat="1" x14ac:dyDescent="0.25">
      <c r="A79" s="161" t="str">
        <f t="shared" si="4"/>
        <v>_SETTLER_ASIA</v>
      </c>
      <c r="B79" s="9" t="s">
        <v>2236</v>
      </c>
      <c r="C79" s="5" t="s">
        <v>693</v>
      </c>
      <c r="D79" s="5"/>
      <c r="E79" s="5" t="s">
        <v>1078</v>
      </c>
      <c r="F79" s="5" t="s">
        <v>2236</v>
      </c>
      <c r="G79" s="5" t="s">
        <v>2039</v>
      </c>
      <c r="H79" s="5" t="s">
        <v>1509</v>
      </c>
      <c r="I79" s="5" t="s">
        <v>128</v>
      </c>
      <c r="J79" s="6"/>
      <c r="K79" s="6"/>
      <c r="L79" s="5" t="s">
        <v>1707</v>
      </c>
      <c r="M79" s="8"/>
      <c r="N79" s="5"/>
      <c r="O79" s="5"/>
      <c r="P79" s="5"/>
      <c r="Q79" s="6">
        <v>1</v>
      </c>
      <c r="R79" s="6" t="s">
        <v>1694</v>
      </c>
      <c r="S79" s="5" t="s">
        <v>1609</v>
      </c>
      <c r="T79" s="6">
        <v>1</v>
      </c>
      <c r="U79" s="7" t="s">
        <v>1736</v>
      </c>
      <c r="V79" s="5"/>
      <c r="W79" s="7"/>
      <c r="X79" s="6" t="s">
        <v>3</v>
      </c>
      <c r="Y79" s="5"/>
      <c r="Z79" s="7">
        <v>0</v>
      </c>
      <c r="AA79" s="6"/>
      <c r="AB79" s="5"/>
      <c r="AC79" s="6"/>
      <c r="AD79" s="6" t="s">
        <v>3</v>
      </c>
      <c r="AE79" s="5"/>
      <c r="AF79" s="6">
        <v>0</v>
      </c>
      <c r="AG79" s="6"/>
      <c r="AH79" s="5"/>
      <c r="AI79" s="6"/>
      <c r="AJ79" s="6"/>
      <c r="AK79" s="5"/>
      <c r="AL79" s="5"/>
      <c r="AM79" s="5"/>
      <c r="AN79" s="5"/>
      <c r="AO79" s="5"/>
      <c r="AP79" s="5"/>
      <c r="AQ79" s="5"/>
    </row>
    <row r="80" spans="1:43" s="2" customFormat="1" x14ac:dyDescent="0.25">
      <c r="A80" s="161" t="str">
        <f t="shared" si="4"/>
        <v>_SETTLER_ASIA</v>
      </c>
      <c r="B80" s="9" t="s">
        <v>2236</v>
      </c>
      <c r="C80" s="5" t="s">
        <v>693</v>
      </c>
      <c r="D80" s="5"/>
      <c r="E80" s="5" t="s">
        <v>1078</v>
      </c>
      <c r="F80" s="5" t="s">
        <v>2236</v>
      </c>
      <c r="G80" s="5" t="s">
        <v>2040</v>
      </c>
      <c r="H80" s="5" t="s">
        <v>1510</v>
      </c>
      <c r="I80" s="5" t="s">
        <v>128</v>
      </c>
      <c r="J80" s="6"/>
      <c r="K80" s="6"/>
      <c r="L80" s="5" t="s">
        <v>1707</v>
      </c>
      <c r="M80" s="8"/>
      <c r="N80" s="5"/>
      <c r="O80" s="5"/>
      <c r="P80" s="5"/>
      <c r="Q80" s="6">
        <v>1</v>
      </c>
      <c r="R80" s="6" t="s">
        <v>1694</v>
      </c>
      <c r="S80" s="5" t="s">
        <v>1609</v>
      </c>
      <c r="T80" s="6">
        <v>1</v>
      </c>
      <c r="U80" s="7" t="s">
        <v>1736</v>
      </c>
      <c r="V80" s="5"/>
      <c r="W80" s="7"/>
      <c r="X80" s="6" t="s">
        <v>3</v>
      </c>
      <c r="Y80" s="5"/>
      <c r="Z80" s="7">
        <v>0</v>
      </c>
      <c r="AA80" s="6"/>
      <c r="AB80" s="5"/>
      <c r="AC80" s="6"/>
      <c r="AD80" s="6" t="s">
        <v>3</v>
      </c>
      <c r="AE80" s="5"/>
      <c r="AF80" s="6">
        <v>0</v>
      </c>
      <c r="AG80" s="6"/>
      <c r="AH80" s="5"/>
      <c r="AI80" s="6"/>
      <c r="AJ80" s="6"/>
      <c r="AK80" s="5"/>
      <c r="AL80" s="5"/>
      <c r="AM80" s="5"/>
      <c r="AN80" s="5"/>
      <c r="AO80" s="5"/>
      <c r="AP80" s="5"/>
      <c r="AQ80" s="5"/>
    </row>
    <row r="81" spans="1:43" s="2" customFormat="1" x14ac:dyDescent="0.25">
      <c r="A81" s="161" t="str">
        <f t="shared" si="4"/>
        <v>_SETTLER_ASIA</v>
      </c>
      <c r="B81" s="9" t="s">
        <v>2236</v>
      </c>
      <c r="C81" s="5" t="s">
        <v>693</v>
      </c>
      <c r="D81" s="5"/>
      <c r="E81" s="5" t="s">
        <v>1078</v>
      </c>
      <c r="F81" s="5" t="s">
        <v>2236</v>
      </c>
      <c r="G81" s="5" t="s">
        <v>2041</v>
      </c>
      <c r="H81" s="5" t="s">
        <v>1511</v>
      </c>
      <c r="I81" s="5" t="s">
        <v>128</v>
      </c>
      <c r="J81" s="6"/>
      <c r="K81" s="6"/>
      <c r="L81" s="5" t="s">
        <v>1707</v>
      </c>
      <c r="M81" s="8"/>
      <c r="N81" s="5"/>
      <c r="O81" s="5"/>
      <c r="P81" s="5"/>
      <c r="Q81" s="6">
        <v>1</v>
      </c>
      <c r="R81" s="6" t="s">
        <v>1694</v>
      </c>
      <c r="S81" s="5" t="s">
        <v>1609</v>
      </c>
      <c r="T81" s="6">
        <v>1</v>
      </c>
      <c r="U81" s="7" t="s">
        <v>1736</v>
      </c>
      <c r="V81" s="5"/>
      <c r="W81" s="7"/>
      <c r="X81" s="6" t="s">
        <v>3</v>
      </c>
      <c r="Y81" s="5"/>
      <c r="Z81" s="7">
        <v>0</v>
      </c>
      <c r="AA81" s="6"/>
      <c r="AB81" s="5"/>
      <c r="AC81" s="6"/>
      <c r="AD81" s="6" t="s">
        <v>3</v>
      </c>
      <c r="AE81" s="5"/>
      <c r="AF81" s="6">
        <v>0</v>
      </c>
      <c r="AG81" s="6"/>
      <c r="AH81" s="5"/>
      <c r="AI81" s="6"/>
      <c r="AJ81" s="6"/>
      <c r="AK81" s="5"/>
      <c r="AL81" s="5"/>
      <c r="AM81" s="5"/>
      <c r="AN81" s="5"/>
      <c r="AO81" s="5"/>
      <c r="AP81" s="5"/>
      <c r="AQ81" s="5"/>
    </row>
    <row r="82" spans="1:43" s="2" customFormat="1" x14ac:dyDescent="0.25">
      <c r="A82" s="161" t="str">
        <f t="shared" si="4"/>
        <v>_SETTLER_ASIA</v>
      </c>
      <c r="B82" s="9" t="s">
        <v>2236</v>
      </c>
      <c r="C82" s="5" t="s">
        <v>693</v>
      </c>
      <c r="D82" s="5"/>
      <c r="E82" s="5" t="s">
        <v>1078</v>
      </c>
      <c r="F82" s="5" t="s">
        <v>2236</v>
      </c>
      <c r="G82" s="5" t="s">
        <v>2042</v>
      </c>
      <c r="H82" s="5" t="s">
        <v>1512</v>
      </c>
      <c r="I82" s="5" t="s">
        <v>128</v>
      </c>
      <c r="J82" s="6"/>
      <c r="K82" s="6"/>
      <c r="L82" s="5" t="s">
        <v>1707</v>
      </c>
      <c r="M82" s="8"/>
      <c r="N82" s="5"/>
      <c r="O82" s="5"/>
      <c r="P82" s="5"/>
      <c r="Q82" s="6">
        <v>1</v>
      </c>
      <c r="R82" s="6" t="s">
        <v>1694</v>
      </c>
      <c r="S82" s="5" t="s">
        <v>1609</v>
      </c>
      <c r="T82" s="6">
        <v>1</v>
      </c>
      <c r="U82" s="7" t="s">
        <v>1736</v>
      </c>
      <c r="V82" s="5"/>
      <c r="W82" s="7"/>
      <c r="X82" s="6" t="s">
        <v>3</v>
      </c>
      <c r="Y82" s="5"/>
      <c r="Z82" s="7">
        <v>0</v>
      </c>
      <c r="AA82" s="6"/>
      <c r="AB82" s="5"/>
      <c r="AC82" s="6"/>
      <c r="AD82" s="6" t="s">
        <v>3</v>
      </c>
      <c r="AE82" s="5"/>
      <c r="AF82" s="6">
        <v>1</v>
      </c>
      <c r="AG82" s="6"/>
      <c r="AH82" s="5"/>
      <c r="AI82" s="6"/>
      <c r="AJ82" s="6"/>
      <c r="AK82" s="5"/>
      <c r="AL82" s="5"/>
      <c r="AM82" s="5"/>
      <c r="AN82" s="5"/>
      <c r="AO82" s="5"/>
      <c r="AP82" s="5"/>
      <c r="AQ82" s="5"/>
    </row>
    <row r="83" spans="1:43" s="2" customFormat="1" x14ac:dyDescent="0.25">
      <c r="A83" s="161" t="str">
        <f t="shared" si="4"/>
        <v>_SETTLER_ASIA</v>
      </c>
      <c r="B83" s="9" t="s">
        <v>2236</v>
      </c>
      <c r="C83" s="5" t="s">
        <v>693</v>
      </c>
      <c r="D83" s="5"/>
      <c r="E83" s="5" t="s">
        <v>1078</v>
      </c>
      <c r="F83" s="5" t="s">
        <v>2236</v>
      </c>
      <c r="G83" s="5" t="s">
        <v>2043</v>
      </c>
      <c r="H83" s="5" t="s">
        <v>1513</v>
      </c>
      <c r="I83" s="5" t="s">
        <v>128</v>
      </c>
      <c r="J83" s="6"/>
      <c r="K83" s="6"/>
      <c r="L83" s="5" t="s">
        <v>1707</v>
      </c>
      <c r="M83" s="8"/>
      <c r="N83" s="5"/>
      <c r="O83" s="5"/>
      <c r="P83" s="5"/>
      <c r="Q83" s="6">
        <v>1</v>
      </c>
      <c r="R83" s="6" t="s">
        <v>1694</v>
      </c>
      <c r="S83" s="5" t="s">
        <v>1609</v>
      </c>
      <c r="T83" s="6">
        <v>1</v>
      </c>
      <c r="U83" s="7" t="s">
        <v>1736</v>
      </c>
      <c r="V83" s="5"/>
      <c r="W83" s="7"/>
      <c r="X83" s="6" t="s">
        <v>3</v>
      </c>
      <c r="Y83" s="5"/>
      <c r="Z83" s="7">
        <v>0</v>
      </c>
      <c r="AA83" s="6"/>
      <c r="AB83" s="5"/>
      <c r="AC83" s="6"/>
      <c r="AD83" s="6" t="s">
        <v>3</v>
      </c>
      <c r="AE83" s="5"/>
      <c r="AF83" s="6">
        <v>0</v>
      </c>
      <c r="AG83" s="6"/>
      <c r="AH83" s="5"/>
      <c r="AI83" s="6"/>
      <c r="AJ83" s="6"/>
      <c r="AK83" s="5"/>
      <c r="AL83" s="5"/>
      <c r="AM83" s="5"/>
      <c r="AN83" s="5"/>
      <c r="AO83" s="5"/>
      <c r="AP83" s="5"/>
      <c r="AQ83" s="5"/>
    </row>
    <row r="84" spans="1:43" s="2" customFormat="1" x14ac:dyDescent="0.25">
      <c r="A84" s="161" t="str">
        <f t="shared" si="4"/>
        <v>_SETTLER_ASIA</v>
      </c>
      <c r="B84" s="9" t="s">
        <v>2236</v>
      </c>
      <c r="C84" s="5" t="s">
        <v>693</v>
      </c>
      <c r="D84" s="5"/>
      <c r="E84" s="5" t="s">
        <v>1078</v>
      </c>
      <c r="F84" s="5" t="s">
        <v>2236</v>
      </c>
      <c r="G84" s="5" t="s">
        <v>2044</v>
      </c>
      <c r="H84" s="5" t="s">
        <v>1514</v>
      </c>
      <c r="I84" s="5" t="s">
        <v>128</v>
      </c>
      <c r="J84" s="6"/>
      <c r="K84" s="6"/>
      <c r="L84" s="5" t="s">
        <v>1707</v>
      </c>
      <c r="M84" s="8"/>
      <c r="N84" s="5"/>
      <c r="O84" s="5"/>
      <c r="P84" s="5"/>
      <c r="Q84" s="6">
        <v>1</v>
      </c>
      <c r="R84" s="6" t="s">
        <v>1694</v>
      </c>
      <c r="S84" s="5" t="s">
        <v>1609</v>
      </c>
      <c r="T84" s="6">
        <v>1</v>
      </c>
      <c r="U84" s="7" t="s">
        <v>1736</v>
      </c>
      <c r="V84" s="5"/>
      <c r="W84" s="7"/>
      <c r="X84" s="6" t="s">
        <v>3</v>
      </c>
      <c r="Y84" s="5"/>
      <c r="Z84" s="7">
        <v>0</v>
      </c>
      <c r="AA84" s="6"/>
      <c r="AB84" s="5"/>
      <c r="AC84" s="6"/>
      <c r="AD84" s="6" t="s">
        <v>3</v>
      </c>
      <c r="AE84" s="5"/>
      <c r="AF84" s="6">
        <v>0</v>
      </c>
      <c r="AG84" s="6"/>
      <c r="AH84" s="5"/>
      <c r="AI84" s="6"/>
      <c r="AJ84" s="6"/>
      <c r="AK84" s="5"/>
      <c r="AL84" s="5"/>
      <c r="AM84" s="5"/>
      <c r="AN84" s="5"/>
      <c r="AO84" s="5"/>
      <c r="AP84" s="5"/>
      <c r="AQ84" s="5"/>
    </row>
    <row r="85" spans="1:43" s="2" customFormat="1" x14ac:dyDescent="0.25">
      <c r="A85" s="161" t="str">
        <f t="shared" si="4"/>
        <v>_SETTLER_ASIA</v>
      </c>
      <c r="B85" s="9" t="s">
        <v>2236</v>
      </c>
      <c r="C85" s="5" t="s">
        <v>693</v>
      </c>
      <c r="D85" s="5"/>
      <c r="E85" s="5" t="s">
        <v>1078</v>
      </c>
      <c r="F85" s="5" t="s">
        <v>2236</v>
      </c>
      <c r="G85" s="5"/>
      <c r="H85" s="5" t="s">
        <v>1515</v>
      </c>
      <c r="I85" s="5" t="s">
        <v>128</v>
      </c>
      <c r="J85" s="6"/>
      <c r="K85" s="6"/>
      <c r="L85" s="5" t="s">
        <v>1707</v>
      </c>
      <c r="M85" s="8"/>
      <c r="N85" s="5"/>
      <c r="O85" s="5"/>
      <c r="P85" s="5"/>
      <c r="Q85" s="6">
        <v>1</v>
      </c>
      <c r="R85" s="6" t="s">
        <v>1694</v>
      </c>
      <c r="S85" s="5" t="s">
        <v>1609</v>
      </c>
      <c r="T85" s="6">
        <v>1</v>
      </c>
      <c r="U85" s="7" t="s">
        <v>1736</v>
      </c>
      <c r="V85" s="5"/>
      <c r="W85" s="7"/>
      <c r="X85" s="6" t="s">
        <v>3</v>
      </c>
      <c r="Y85" s="5"/>
      <c r="Z85" s="7">
        <v>0</v>
      </c>
      <c r="AA85" s="6"/>
      <c r="AB85" s="5"/>
      <c r="AC85" s="6"/>
      <c r="AD85" s="6" t="s">
        <v>3</v>
      </c>
      <c r="AE85" s="5"/>
      <c r="AF85" s="6">
        <v>0</v>
      </c>
      <c r="AG85" s="6"/>
      <c r="AH85" s="5"/>
      <c r="AI85" s="6"/>
      <c r="AJ85" s="6"/>
      <c r="AK85" s="5"/>
      <c r="AL85" s="5"/>
      <c r="AM85" s="5"/>
      <c r="AN85" s="5"/>
      <c r="AO85" s="5"/>
      <c r="AP85" s="5"/>
      <c r="AQ85" s="5"/>
    </row>
    <row r="86" spans="1:43" s="2" customFormat="1" x14ac:dyDescent="0.25">
      <c r="A86" s="161" t="str">
        <f t="shared" si="4"/>
        <v>_SETTLER_CENTAS</v>
      </c>
      <c r="B86" s="9" t="s">
        <v>2236</v>
      </c>
      <c r="C86" s="4" t="s">
        <v>918</v>
      </c>
      <c r="D86" s="4" t="s">
        <v>694</v>
      </c>
      <c r="E86" s="4" t="s">
        <v>1078</v>
      </c>
      <c r="F86" s="5" t="s">
        <v>2236</v>
      </c>
      <c r="G86" s="5"/>
      <c r="H86" s="10"/>
      <c r="I86" s="4"/>
      <c r="J86" s="9"/>
      <c r="K86" s="11"/>
      <c r="L86" s="4"/>
      <c r="M86" s="12"/>
      <c r="N86" s="4"/>
      <c r="O86" s="4"/>
      <c r="P86" s="4"/>
      <c r="Q86" s="11"/>
      <c r="R86" s="11"/>
      <c r="S86" s="4"/>
      <c r="T86" s="11"/>
      <c r="U86" s="11"/>
      <c r="V86" s="4"/>
      <c r="W86" s="11"/>
      <c r="X86" s="11"/>
      <c r="Y86" s="4"/>
      <c r="Z86" s="7"/>
      <c r="AA86" s="11"/>
      <c r="AB86" s="4"/>
      <c r="AC86" s="11"/>
      <c r="AD86" s="11"/>
      <c r="AE86" s="4"/>
      <c r="AF86" s="11"/>
      <c r="AG86" s="11"/>
      <c r="AH86" s="4"/>
      <c r="AI86" s="11"/>
      <c r="AJ86" s="11"/>
      <c r="AK86" s="4"/>
      <c r="AL86" s="4"/>
      <c r="AM86" s="4"/>
      <c r="AN86" s="4"/>
      <c r="AO86" s="4"/>
      <c r="AP86" s="4"/>
      <c r="AQ86" s="4"/>
    </row>
    <row r="87" spans="1:43" s="2" customFormat="1" x14ac:dyDescent="0.25">
      <c r="A87" s="161" t="str">
        <f t="shared" si="4"/>
        <v>_SETTLER_MIDEAST</v>
      </c>
      <c r="B87" s="9" t="s">
        <v>2236</v>
      </c>
      <c r="C87" s="4" t="s">
        <v>690</v>
      </c>
      <c r="D87" s="4" t="s">
        <v>694</v>
      </c>
      <c r="E87" s="4" t="s">
        <v>1078</v>
      </c>
      <c r="F87" s="5" t="s">
        <v>2236</v>
      </c>
      <c r="G87" s="10"/>
      <c r="H87" s="10"/>
      <c r="I87" s="4"/>
      <c r="J87" s="9"/>
      <c r="K87" s="11"/>
      <c r="L87" s="4"/>
      <c r="M87" s="12"/>
      <c r="N87" s="4"/>
      <c r="O87" s="4"/>
      <c r="P87" s="4"/>
      <c r="Q87" s="11"/>
      <c r="R87" s="11"/>
      <c r="S87" s="4"/>
      <c r="T87" s="11"/>
      <c r="U87" s="11"/>
      <c r="V87" s="4"/>
      <c r="W87" s="11"/>
      <c r="X87" s="11"/>
      <c r="Y87" s="4"/>
      <c r="Z87" s="11"/>
      <c r="AA87" s="11"/>
      <c r="AB87" s="4"/>
      <c r="AC87" s="11"/>
      <c r="AD87" s="11"/>
      <c r="AE87" s="4"/>
      <c r="AF87" s="11"/>
      <c r="AG87" s="11"/>
      <c r="AH87" s="4"/>
      <c r="AI87" s="11"/>
      <c r="AJ87" s="11"/>
      <c r="AK87" s="4"/>
      <c r="AL87" s="4"/>
      <c r="AM87" s="4"/>
      <c r="AN87" s="4"/>
      <c r="AO87" s="4"/>
      <c r="AP87" s="4"/>
      <c r="AQ87" s="4"/>
    </row>
    <row r="88" spans="1:43" s="2" customFormat="1" x14ac:dyDescent="0.25">
      <c r="A88" s="161" t="str">
        <f t="shared" si="4"/>
        <v>_SETTLER_NORTHAF</v>
      </c>
      <c r="B88" s="9" t="s">
        <v>2236</v>
      </c>
      <c r="C88" s="4" t="s">
        <v>2009</v>
      </c>
      <c r="D88" s="4" t="s">
        <v>694</v>
      </c>
      <c r="E88" s="4" t="s">
        <v>1078</v>
      </c>
      <c r="F88" s="5" t="s">
        <v>2236</v>
      </c>
      <c r="G88" s="10"/>
      <c r="H88" s="10"/>
      <c r="I88" s="4"/>
      <c r="J88" s="9"/>
      <c r="K88" s="11"/>
      <c r="L88" s="4"/>
      <c r="M88" s="12"/>
      <c r="N88" s="4"/>
      <c r="O88" s="4"/>
      <c r="P88" s="4"/>
      <c r="Q88" s="11"/>
      <c r="R88" s="11"/>
      <c r="S88" s="4"/>
      <c r="T88" s="11"/>
      <c r="U88" s="11"/>
      <c r="V88" s="4"/>
      <c r="W88" s="11"/>
      <c r="X88" s="11"/>
      <c r="Y88" s="4"/>
      <c r="Z88" s="11"/>
      <c r="AA88" s="11"/>
      <c r="AB88" s="4"/>
      <c r="AC88" s="11"/>
      <c r="AD88" s="11"/>
      <c r="AE88" s="4"/>
      <c r="AF88" s="11"/>
      <c r="AG88" s="11"/>
      <c r="AH88" s="4"/>
      <c r="AI88" s="11"/>
      <c r="AJ88" s="11"/>
      <c r="AK88" s="4"/>
      <c r="AL88" s="4"/>
      <c r="AM88" s="4"/>
      <c r="AN88" s="4"/>
      <c r="AO88" s="4"/>
      <c r="AP88" s="4"/>
      <c r="AQ88" s="4"/>
    </row>
    <row r="89" spans="1:43" s="2" customFormat="1" x14ac:dyDescent="0.25">
      <c r="A89" s="161" t="str">
        <f t="shared" si="4"/>
        <v>_SETTLER_OCEAN</v>
      </c>
      <c r="B89" s="9" t="s">
        <v>2236</v>
      </c>
      <c r="C89" s="4" t="s">
        <v>994</v>
      </c>
      <c r="D89" s="4" t="s">
        <v>697</v>
      </c>
      <c r="E89" s="4" t="s">
        <v>1078</v>
      </c>
      <c r="F89" s="5" t="s">
        <v>2236</v>
      </c>
      <c r="G89" s="5"/>
      <c r="H89" s="10"/>
      <c r="I89" s="4"/>
      <c r="J89" s="9"/>
      <c r="K89" s="11"/>
      <c r="L89" s="4"/>
      <c r="M89" s="12"/>
      <c r="N89" s="4"/>
      <c r="O89" s="4"/>
      <c r="P89" s="4"/>
      <c r="Q89" s="9"/>
      <c r="R89" s="9"/>
      <c r="S89" s="4"/>
      <c r="T89" s="11"/>
      <c r="U89" s="11"/>
      <c r="V89" s="4"/>
      <c r="W89" s="11"/>
      <c r="X89" s="11"/>
      <c r="Y89" s="4"/>
      <c r="Z89" s="9"/>
      <c r="AA89" s="11"/>
      <c r="AB89" s="4"/>
      <c r="AC89" s="11"/>
      <c r="AD89" s="11"/>
      <c r="AE89" s="4"/>
      <c r="AF89" s="11"/>
      <c r="AG89" s="11"/>
      <c r="AH89" s="4"/>
      <c r="AI89" s="11"/>
      <c r="AJ89" s="11"/>
      <c r="AK89" s="4"/>
      <c r="AL89" s="4"/>
      <c r="AM89" s="4"/>
      <c r="AN89" s="4"/>
      <c r="AO89" s="4"/>
      <c r="AP89" s="4"/>
      <c r="AQ89" s="4"/>
    </row>
    <row r="90" spans="1:43" s="2" customFormat="1" x14ac:dyDescent="0.25">
      <c r="A90" s="161" t="str">
        <f t="shared" si="4"/>
        <v>_SETTLER_SOUTHAM</v>
      </c>
      <c r="B90" s="9" t="s">
        <v>2236</v>
      </c>
      <c r="C90" s="4" t="s">
        <v>691</v>
      </c>
      <c r="D90" s="4" t="s">
        <v>697</v>
      </c>
      <c r="E90" s="4" t="s">
        <v>1078</v>
      </c>
      <c r="F90" s="5" t="s">
        <v>2236</v>
      </c>
      <c r="G90" s="10"/>
      <c r="H90" s="10"/>
      <c r="I90" s="4"/>
      <c r="J90" s="9"/>
      <c r="K90" s="11"/>
      <c r="L90" s="4"/>
      <c r="M90" s="12"/>
      <c r="N90" s="4"/>
      <c r="O90" s="4"/>
      <c r="P90" s="4"/>
      <c r="Q90" s="9"/>
      <c r="R90" s="11"/>
      <c r="S90" s="4"/>
      <c r="T90" s="11"/>
      <c r="U90" s="11"/>
      <c r="V90" s="4"/>
      <c r="W90" s="11"/>
      <c r="X90" s="11"/>
      <c r="Y90" s="4"/>
      <c r="Z90" s="11"/>
      <c r="AA90" s="11"/>
      <c r="AB90" s="4"/>
      <c r="AC90" s="11"/>
      <c r="AD90" s="11"/>
      <c r="AE90" s="4"/>
      <c r="AF90" s="11"/>
      <c r="AG90" s="11"/>
      <c r="AH90" s="4"/>
      <c r="AI90" s="11"/>
      <c r="AJ90" s="11"/>
      <c r="AK90" s="4"/>
      <c r="AL90" s="4"/>
      <c r="AM90" s="4"/>
      <c r="AN90" s="4"/>
      <c r="AO90" s="4"/>
      <c r="AP90" s="4"/>
      <c r="AQ90" s="4"/>
    </row>
    <row r="91" spans="1:43" s="2" customFormat="1" x14ac:dyDescent="0.25">
      <c r="A91" s="161" t="str">
        <f t="shared" si="4"/>
        <v>_SETTLER_SOUTHAS</v>
      </c>
      <c r="B91" s="9" t="s">
        <v>2236</v>
      </c>
      <c r="C91" s="4" t="s">
        <v>695</v>
      </c>
      <c r="D91" s="4" t="s">
        <v>693</v>
      </c>
      <c r="E91" s="4" t="s">
        <v>1078</v>
      </c>
      <c r="F91" s="5" t="s">
        <v>2236</v>
      </c>
      <c r="G91" s="10"/>
      <c r="H91" s="10"/>
      <c r="I91" s="4"/>
      <c r="J91" s="9"/>
      <c r="K91" s="11"/>
      <c r="L91" s="4"/>
      <c r="M91" s="12"/>
      <c r="N91" s="4"/>
      <c r="O91" s="4"/>
      <c r="P91" s="4"/>
      <c r="Q91" s="11"/>
      <c r="R91" s="11"/>
      <c r="S91" s="4"/>
      <c r="T91" s="11"/>
      <c r="U91" s="11"/>
      <c r="V91" s="4"/>
      <c r="W91" s="11"/>
      <c r="X91" s="11"/>
      <c r="Y91" s="4"/>
      <c r="Z91" s="11"/>
      <c r="AA91" s="11"/>
      <c r="AB91" s="4"/>
      <c r="AC91" s="11"/>
      <c r="AD91" s="11"/>
      <c r="AE91" s="4"/>
      <c r="AF91" s="11"/>
      <c r="AG91" s="11"/>
      <c r="AH91" s="4"/>
      <c r="AI91" s="11"/>
      <c r="AJ91" s="11"/>
      <c r="AK91" s="4"/>
      <c r="AL91" s="4"/>
      <c r="AM91" s="4"/>
      <c r="AN91" s="4"/>
      <c r="AO91" s="4"/>
      <c r="AP91" s="4"/>
      <c r="AQ91" s="4"/>
    </row>
    <row r="92" spans="1:43" s="2" customFormat="1" x14ac:dyDescent="0.25">
      <c r="A92" s="161" t="str">
        <f t="shared" si="4"/>
        <v>_SETTLER_SEASIA</v>
      </c>
      <c r="B92" s="9" t="s">
        <v>2236</v>
      </c>
      <c r="C92" s="4" t="s">
        <v>696</v>
      </c>
      <c r="D92" s="4" t="s">
        <v>693</v>
      </c>
      <c r="E92" s="4" t="s">
        <v>1078</v>
      </c>
      <c r="F92" s="5" t="s">
        <v>2236</v>
      </c>
      <c r="G92" s="10"/>
      <c r="H92" s="10"/>
      <c r="I92" s="4"/>
      <c r="J92" s="9"/>
      <c r="K92" s="11"/>
      <c r="L92" s="4"/>
      <c r="M92" s="12"/>
      <c r="N92" s="4"/>
      <c r="O92" s="4"/>
      <c r="P92" s="4"/>
      <c r="Q92" s="11"/>
      <c r="R92" s="11"/>
      <c r="S92" s="4"/>
      <c r="T92" s="11"/>
      <c r="U92" s="11"/>
      <c r="V92" s="4"/>
      <c r="W92" s="11"/>
      <c r="X92" s="11"/>
      <c r="Y92" s="4"/>
      <c r="Z92" s="11"/>
      <c r="AA92" s="11"/>
      <c r="AB92" s="4"/>
      <c r="AC92" s="11"/>
      <c r="AD92" s="11"/>
      <c r="AE92" s="4"/>
      <c r="AF92" s="11"/>
      <c r="AG92" s="11"/>
      <c r="AH92" s="4"/>
      <c r="AI92" s="11"/>
      <c r="AJ92" s="11"/>
      <c r="AK92" s="4"/>
      <c r="AL92" s="4"/>
      <c r="AM92" s="4"/>
      <c r="AN92" s="4"/>
      <c r="AO92" s="4"/>
      <c r="AP92" s="4"/>
      <c r="AQ92" s="4"/>
    </row>
    <row r="93" spans="1:43" s="2" customFormat="1" x14ac:dyDescent="0.25">
      <c r="A93" s="161" t="str">
        <f t="shared" si="4"/>
        <v>_WARRIOR</v>
      </c>
      <c r="B93" s="9" t="s">
        <v>787</v>
      </c>
      <c r="C93" s="5"/>
      <c r="D93" s="5"/>
      <c r="E93" s="5" t="s">
        <v>743</v>
      </c>
      <c r="F93" s="5" t="s">
        <v>787</v>
      </c>
      <c r="G93" s="5" t="s">
        <v>2045</v>
      </c>
      <c r="H93" s="5" t="s">
        <v>1517</v>
      </c>
      <c r="I93" s="5" t="s">
        <v>128</v>
      </c>
      <c r="J93" s="6"/>
      <c r="K93" s="6"/>
      <c r="L93" s="5" t="s">
        <v>1707</v>
      </c>
      <c r="M93" s="8"/>
      <c r="N93" s="5"/>
      <c r="O93" s="5"/>
      <c r="P93" s="5"/>
      <c r="Q93" s="6">
        <v>0</v>
      </c>
      <c r="R93" s="7" t="s">
        <v>1736</v>
      </c>
      <c r="S93" s="13" t="s">
        <v>1518</v>
      </c>
      <c r="T93" s="6">
        <v>0</v>
      </c>
      <c r="U93" s="7" t="s">
        <v>1736</v>
      </c>
      <c r="V93" s="13"/>
      <c r="W93" s="6" t="s">
        <v>3</v>
      </c>
      <c r="X93" s="6" t="s">
        <v>3</v>
      </c>
      <c r="Y93" s="13"/>
      <c r="Z93" s="7">
        <v>0</v>
      </c>
      <c r="AA93" s="6"/>
      <c r="AB93" s="13"/>
      <c r="AC93" s="6"/>
      <c r="AD93" s="6" t="s">
        <v>3</v>
      </c>
      <c r="AE93" s="13"/>
      <c r="AF93" s="6">
        <v>0</v>
      </c>
      <c r="AG93" s="6"/>
      <c r="AH93" s="13"/>
      <c r="AI93" s="6">
        <v>0</v>
      </c>
      <c r="AJ93" s="6"/>
      <c r="AK93" s="13"/>
      <c r="AL93" s="13"/>
      <c r="AM93" s="13"/>
      <c r="AN93" s="13"/>
      <c r="AO93" s="13"/>
      <c r="AP93" s="13"/>
      <c r="AQ93" s="13"/>
    </row>
    <row r="94" spans="1:43" s="2" customFormat="1" x14ac:dyDescent="0.25">
      <c r="A94" s="161" t="str">
        <f t="shared" si="4"/>
        <v>_WARRIOR</v>
      </c>
      <c r="B94" s="9" t="s">
        <v>787</v>
      </c>
      <c r="C94" s="5"/>
      <c r="D94" s="5"/>
      <c r="E94" s="5" t="s">
        <v>743</v>
      </c>
      <c r="F94" s="5" t="s">
        <v>787</v>
      </c>
      <c r="G94" s="5" t="s">
        <v>2046</v>
      </c>
      <c r="H94" s="5" t="s">
        <v>1519</v>
      </c>
      <c r="I94" s="5" t="s">
        <v>128</v>
      </c>
      <c r="J94" s="6"/>
      <c r="K94" s="6"/>
      <c r="L94" s="5" t="s">
        <v>1707</v>
      </c>
      <c r="M94" s="8"/>
      <c r="N94" s="5"/>
      <c r="O94" s="5"/>
      <c r="P94" s="5"/>
      <c r="Q94" s="6">
        <v>3</v>
      </c>
      <c r="R94" s="7" t="s">
        <v>1736</v>
      </c>
      <c r="S94" s="13" t="s">
        <v>1518</v>
      </c>
      <c r="T94" s="6">
        <v>3</v>
      </c>
      <c r="U94" s="7" t="s">
        <v>1736</v>
      </c>
      <c r="V94" s="13"/>
      <c r="W94" s="6" t="s">
        <v>3</v>
      </c>
      <c r="X94" s="6" t="s">
        <v>3</v>
      </c>
      <c r="Y94" s="13"/>
      <c r="Z94" s="7">
        <v>0</v>
      </c>
      <c r="AA94" s="6"/>
      <c r="AB94" s="13"/>
      <c r="AC94" s="6"/>
      <c r="AD94" s="6" t="s">
        <v>3</v>
      </c>
      <c r="AE94" s="13"/>
      <c r="AF94" s="6">
        <v>1</v>
      </c>
      <c r="AG94" s="6"/>
      <c r="AH94" s="13"/>
      <c r="AI94" s="6">
        <v>2</v>
      </c>
      <c r="AJ94" s="6"/>
      <c r="AK94" s="13"/>
      <c r="AL94" s="13"/>
      <c r="AM94" s="13"/>
      <c r="AN94" s="13"/>
      <c r="AO94" s="13"/>
      <c r="AP94" s="13"/>
      <c r="AQ94" s="13"/>
    </row>
    <row r="95" spans="1:43" s="2" customFormat="1" x14ac:dyDescent="0.25">
      <c r="A95" s="161" t="str">
        <f t="shared" si="4"/>
        <v>_WARRIOR</v>
      </c>
      <c r="B95" s="9" t="s">
        <v>787</v>
      </c>
      <c r="C95" s="5"/>
      <c r="D95" s="5"/>
      <c r="E95" s="5" t="s">
        <v>743</v>
      </c>
      <c r="F95" s="5" t="s">
        <v>787</v>
      </c>
      <c r="G95" s="5"/>
      <c r="H95" s="5" t="s">
        <v>1518</v>
      </c>
      <c r="I95" s="5" t="s">
        <v>128</v>
      </c>
      <c r="J95" s="6"/>
      <c r="K95" s="6"/>
      <c r="L95" s="5" t="s">
        <v>1707</v>
      </c>
      <c r="M95" s="8"/>
      <c r="N95" s="5"/>
      <c r="O95" s="5"/>
      <c r="P95" s="5"/>
      <c r="Q95" s="6">
        <v>6</v>
      </c>
      <c r="R95" s="7" t="s">
        <v>1736</v>
      </c>
      <c r="S95" s="13" t="s">
        <v>1518</v>
      </c>
      <c r="T95" s="6">
        <v>8</v>
      </c>
      <c r="U95" s="7" t="s">
        <v>1736</v>
      </c>
      <c r="V95" s="13"/>
      <c r="W95" s="6" t="s">
        <v>3</v>
      </c>
      <c r="X95" s="6" t="s">
        <v>3</v>
      </c>
      <c r="Y95" s="13"/>
      <c r="Z95" s="7">
        <v>1</v>
      </c>
      <c r="AA95" s="6"/>
      <c r="AB95" s="13"/>
      <c r="AC95" s="6"/>
      <c r="AD95" s="6" t="s">
        <v>3</v>
      </c>
      <c r="AE95" s="13"/>
      <c r="AF95" s="6">
        <v>1</v>
      </c>
      <c r="AG95" s="6"/>
      <c r="AH95" s="13"/>
      <c r="AI95" s="6">
        <v>3</v>
      </c>
      <c r="AJ95" s="6"/>
      <c r="AK95" s="13"/>
      <c r="AL95" s="13"/>
      <c r="AM95" s="13"/>
      <c r="AN95" s="13"/>
      <c r="AO95" s="13"/>
      <c r="AP95" s="13"/>
      <c r="AQ95" s="13"/>
    </row>
    <row r="96" spans="1:43" s="2" customFormat="1" x14ac:dyDescent="0.25">
      <c r="A96" s="161" t="str">
        <f t="shared" si="4"/>
        <v>_WARRIOR</v>
      </c>
      <c r="B96" s="9" t="s">
        <v>787</v>
      </c>
      <c r="C96" s="5"/>
      <c r="D96" s="5"/>
      <c r="E96" s="5" t="s">
        <v>743</v>
      </c>
      <c r="F96" s="5" t="s">
        <v>787</v>
      </c>
      <c r="G96" s="5" t="s">
        <v>2045</v>
      </c>
      <c r="H96" s="5" t="s">
        <v>1517</v>
      </c>
      <c r="I96" s="5" t="s">
        <v>128</v>
      </c>
      <c r="J96" s="6"/>
      <c r="K96" s="6"/>
      <c r="L96" s="5" t="s">
        <v>1707</v>
      </c>
      <c r="M96" s="8"/>
      <c r="N96" s="5"/>
      <c r="O96" s="5"/>
      <c r="P96" s="5"/>
      <c r="Q96" s="6">
        <v>3</v>
      </c>
      <c r="R96" s="7" t="s">
        <v>1736</v>
      </c>
      <c r="S96" s="13" t="s">
        <v>1518</v>
      </c>
      <c r="T96" s="6">
        <v>3</v>
      </c>
      <c r="U96" s="7" t="s">
        <v>1736</v>
      </c>
      <c r="V96" s="13"/>
      <c r="W96" s="7" t="s">
        <v>3</v>
      </c>
      <c r="X96" s="6" t="s">
        <v>3</v>
      </c>
      <c r="Y96" s="13"/>
      <c r="Z96" s="7">
        <v>0</v>
      </c>
      <c r="AA96" s="6"/>
      <c r="AB96" s="13"/>
      <c r="AC96" s="6"/>
      <c r="AD96" s="6" t="s">
        <v>3</v>
      </c>
      <c r="AE96" s="13"/>
      <c r="AF96" s="6">
        <v>1</v>
      </c>
      <c r="AG96" s="6"/>
      <c r="AH96" s="13"/>
      <c r="AI96" s="6">
        <v>2</v>
      </c>
      <c r="AJ96" s="6"/>
      <c r="AK96" s="13"/>
      <c r="AL96" s="13"/>
      <c r="AM96" s="13"/>
      <c r="AN96" s="13"/>
      <c r="AO96" s="13"/>
      <c r="AP96" s="13"/>
      <c r="AQ96" s="13"/>
    </row>
    <row r="97" spans="1:43" s="2" customFormat="1" x14ac:dyDescent="0.25">
      <c r="A97" s="161" t="str">
        <f t="shared" si="4"/>
        <v>_WARRIOR</v>
      </c>
      <c r="B97" s="9" t="s">
        <v>787</v>
      </c>
      <c r="C97" s="5"/>
      <c r="D97" s="5"/>
      <c r="E97" s="5" t="s">
        <v>743</v>
      </c>
      <c r="F97" s="5" t="s">
        <v>787</v>
      </c>
      <c r="G97" s="5" t="s">
        <v>2046</v>
      </c>
      <c r="H97" s="5" t="s">
        <v>1519</v>
      </c>
      <c r="I97" s="5" t="s">
        <v>128</v>
      </c>
      <c r="J97" s="6"/>
      <c r="K97" s="6"/>
      <c r="L97" s="5" t="s">
        <v>1707</v>
      </c>
      <c r="M97" s="8"/>
      <c r="N97" s="5"/>
      <c r="O97" s="5"/>
      <c r="P97" s="5"/>
      <c r="Q97" s="6">
        <v>0</v>
      </c>
      <c r="R97" s="7" t="s">
        <v>1736</v>
      </c>
      <c r="S97" s="13" t="s">
        <v>1518</v>
      </c>
      <c r="T97" s="6">
        <v>2</v>
      </c>
      <c r="U97" s="7" t="s">
        <v>1736</v>
      </c>
      <c r="V97" s="13"/>
      <c r="W97" s="7" t="s">
        <v>3</v>
      </c>
      <c r="X97" s="6" t="s">
        <v>3</v>
      </c>
      <c r="Y97" s="13"/>
      <c r="Z97" s="7">
        <v>0</v>
      </c>
      <c r="AA97" s="6"/>
      <c r="AB97" s="13"/>
      <c r="AC97" s="6"/>
      <c r="AD97" s="6" t="s">
        <v>3</v>
      </c>
      <c r="AE97" s="13"/>
      <c r="AF97" s="6">
        <v>0</v>
      </c>
      <c r="AG97" s="6"/>
      <c r="AH97" s="13"/>
      <c r="AI97" s="6">
        <v>0</v>
      </c>
      <c r="AJ97" s="6"/>
      <c r="AK97" s="13"/>
      <c r="AL97" s="13"/>
      <c r="AM97" s="13"/>
      <c r="AN97" s="13"/>
      <c r="AO97" s="13"/>
      <c r="AP97" s="13"/>
      <c r="AQ97" s="13"/>
    </row>
    <row r="98" spans="1:43" s="2" customFormat="1" x14ac:dyDescent="0.25">
      <c r="A98" s="161" t="str">
        <f t="shared" si="4"/>
        <v>_WARRIOR_AFRI</v>
      </c>
      <c r="B98" s="9" t="s">
        <v>787</v>
      </c>
      <c r="C98" s="4" t="s">
        <v>694</v>
      </c>
      <c r="D98" s="4"/>
      <c r="E98" s="4" t="s">
        <v>743</v>
      </c>
      <c r="F98" s="4" t="s">
        <v>787</v>
      </c>
      <c r="G98" s="4"/>
      <c r="H98" s="4" t="s">
        <v>862</v>
      </c>
      <c r="I98" s="4" t="s">
        <v>1940</v>
      </c>
      <c r="J98" s="11"/>
      <c r="K98" s="11"/>
      <c r="L98" s="4"/>
      <c r="M98" s="12"/>
      <c r="N98" s="4"/>
      <c r="O98" s="4"/>
      <c r="P98" s="4"/>
      <c r="Q98" s="11">
        <v>2</v>
      </c>
      <c r="R98" s="11"/>
      <c r="S98" s="4"/>
      <c r="T98" s="11">
        <v>3</v>
      </c>
      <c r="U98" s="11"/>
      <c r="V98" s="4"/>
      <c r="W98" s="11"/>
      <c r="X98" s="11"/>
      <c r="Y98" s="4"/>
      <c r="Z98" s="11">
        <v>1</v>
      </c>
      <c r="AA98" s="11"/>
      <c r="AB98" s="4"/>
      <c r="AC98" s="11"/>
      <c r="AD98" s="11"/>
      <c r="AE98" s="4"/>
      <c r="AF98" s="11">
        <v>1</v>
      </c>
      <c r="AG98" s="11"/>
      <c r="AH98" s="4"/>
      <c r="AI98" s="11">
        <v>1</v>
      </c>
      <c r="AJ98" s="11"/>
      <c r="AK98" s="4"/>
      <c r="AL98" s="4"/>
      <c r="AM98" s="4"/>
      <c r="AN98" s="4"/>
      <c r="AO98" s="4"/>
      <c r="AP98" s="4"/>
      <c r="AQ98" s="4"/>
    </row>
    <row r="99" spans="1:43" s="2" customFormat="1" x14ac:dyDescent="0.25">
      <c r="A99" s="161" t="str">
        <f t="shared" ref="A99:A149" si="5">CONCATENATE(E99,IF(ISBLANK(C99),"",CONCATENATE("_",C99)))</f>
        <v>_WARRIOR_AFRI</v>
      </c>
      <c r="B99" s="9" t="s">
        <v>787</v>
      </c>
      <c r="C99" s="4" t="s">
        <v>694</v>
      </c>
      <c r="D99" s="4"/>
      <c r="E99" s="4" t="s">
        <v>743</v>
      </c>
      <c r="F99" s="4" t="s">
        <v>787</v>
      </c>
      <c r="G99" s="4" t="s">
        <v>2045</v>
      </c>
      <c r="H99" s="4" t="s">
        <v>861</v>
      </c>
      <c r="I99" s="4" t="s">
        <v>1940</v>
      </c>
      <c r="J99" s="11"/>
      <c r="K99" s="11"/>
      <c r="L99" s="4"/>
      <c r="M99" s="12"/>
      <c r="N99" s="4"/>
      <c r="O99" s="4"/>
      <c r="P99" s="4"/>
      <c r="Q99" s="11">
        <v>0</v>
      </c>
      <c r="R99" s="11"/>
      <c r="S99" s="4"/>
      <c r="T99" s="11">
        <v>2</v>
      </c>
      <c r="U99" s="11"/>
      <c r="V99" s="4"/>
      <c r="W99" s="11"/>
      <c r="X99" s="11"/>
      <c r="Y99" s="4"/>
      <c r="Z99" s="11">
        <v>0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1</v>
      </c>
      <c r="AJ99" s="11"/>
      <c r="AK99" s="4"/>
      <c r="AL99" s="4"/>
      <c r="AM99" s="4"/>
      <c r="AN99" s="4"/>
      <c r="AO99" s="4"/>
      <c r="AP99" s="4"/>
      <c r="AQ99" s="4"/>
    </row>
    <row r="100" spans="1:43" s="2" customFormat="1" x14ac:dyDescent="0.25">
      <c r="A100" s="161" t="str">
        <f t="shared" si="5"/>
        <v>_WARRIOR_AFRI</v>
      </c>
      <c r="B100" s="9" t="s">
        <v>787</v>
      </c>
      <c r="C100" s="4" t="s">
        <v>694</v>
      </c>
      <c r="D100" s="4"/>
      <c r="E100" s="4" t="s">
        <v>743</v>
      </c>
      <c r="F100" s="4" t="s">
        <v>787</v>
      </c>
      <c r="G100" s="4" t="s">
        <v>2047</v>
      </c>
      <c r="H100" s="4" t="s">
        <v>860</v>
      </c>
      <c r="I100" s="4" t="s">
        <v>1940</v>
      </c>
      <c r="J100" s="11"/>
      <c r="K100" s="11"/>
      <c r="L100" s="4"/>
      <c r="M100" s="12"/>
      <c r="N100" s="4"/>
      <c r="O100" s="4"/>
      <c r="P100" s="4"/>
      <c r="Q100" s="11">
        <v>1</v>
      </c>
      <c r="R100" s="11"/>
      <c r="S100" s="4"/>
      <c r="T100" s="11">
        <v>3</v>
      </c>
      <c r="U100" s="11"/>
      <c r="V100" s="4"/>
      <c r="W100" s="11"/>
      <c r="X100" s="11"/>
      <c r="Y100" s="4"/>
      <c r="Z100" s="11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1</v>
      </c>
      <c r="AJ100" s="11"/>
      <c r="AK100" s="4"/>
      <c r="AL100" s="4"/>
      <c r="AM100" s="4"/>
      <c r="AN100" s="4"/>
      <c r="AO100" s="4"/>
      <c r="AP100" s="4"/>
      <c r="AQ100" s="4"/>
    </row>
    <row r="101" spans="1:43" s="2" customFormat="1" x14ac:dyDescent="0.25">
      <c r="A101" s="161" t="str">
        <f t="shared" si="5"/>
        <v>_WARRIOR_AFRI</v>
      </c>
      <c r="B101" s="9" t="s">
        <v>787</v>
      </c>
      <c r="C101" s="4" t="s">
        <v>694</v>
      </c>
      <c r="D101" s="4"/>
      <c r="E101" s="4" t="s">
        <v>743</v>
      </c>
      <c r="F101" s="4" t="s">
        <v>787</v>
      </c>
      <c r="G101" s="4" t="s">
        <v>2046</v>
      </c>
      <c r="H101" s="4" t="s">
        <v>682</v>
      </c>
      <c r="I101" s="4" t="s">
        <v>1940</v>
      </c>
      <c r="J101" s="11"/>
      <c r="K101" s="11"/>
      <c r="L101" s="4"/>
      <c r="M101" s="12"/>
      <c r="N101" s="4"/>
      <c r="O101" s="4"/>
      <c r="P101" s="4"/>
      <c r="Q101" s="9">
        <v>0</v>
      </c>
      <c r="R101" s="11"/>
      <c r="S101" s="4"/>
      <c r="T101" s="11">
        <v>2</v>
      </c>
      <c r="U101" s="11"/>
      <c r="V101" s="4"/>
      <c r="W101" s="11"/>
      <c r="X101" s="11"/>
      <c r="Y101" s="4"/>
      <c r="Z101" s="9">
        <v>0</v>
      </c>
      <c r="AA101" s="11"/>
      <c r="AB101" s="4"/>
      <c r="AC101" s="11"/>
      <c r="AD101" s="11"/>
      <c r="AE101" s="4"/>
      <c r="AF101" s="11">
        <v>0</v>
      </c>
      <c r="AG101" s="11"/>
      <c r="AH101" s="4"/>
      <c r="AI101" s="11">
        <v>1</v>
      </c>
      <c r="AJ101" s="11"/>
      <c r="AK101" s="4"/>
      <c r="AL101" s="4"/>
      <c r="AM101" s="4"/>
      <c r="AN101" s="4"/>
      <c r="AO101" s="4"/>
      <c r="AP101" s="4"/>
      <c r="AQ101" s="4"/>
    </row>
    <row r="102" spans="1:43" s="2" customFormat="1" x14ac:dyDescent="0.25">
      <c r="A102" s="161" t="str">
        <f t="shared" si="5"/>
        <v>_WARRIOR_AFRI</v>
      </c>
      <c r="B102" s="9" t="s">
        <v>787</v>
      </c>
      <c r="C102" s="4" t="s">
        <v>694</v>
      </c>
      <c r="D102" s="4"/>
      <c r="E102" s="4" t="s">
        <v>743</v>
      </c>
      <c r="F102" s="4" t="s">
        <v>787</v>
      </c>
      <c r="G102" s="4"/>
      <c r="H102" s="4" t="s">
        <v>862</v>
      </c>
      <c r="I102" s="4" t="s">
        <v>1940</v>
      </c>
      <c r="J102" s="11"/>
      <c r="K102" s="11"/>
      <c r="L102" s="4"/>
      <c r="M102" s="12"/>
      <c r="N102" s="4"/>
      <c r="O102" s="4"/>
      <c r="P102" s="4"/>
      <c r="Q102" s="9">
        <v>1</v>
      </c>
      <c r="R102" s="11"/>
      <c r="S102" s="4"/>
      <c r="T102" s="11">
        <v>2</v>
      </c>
      <c r="U102" s="11"/>
      <c r="V102" s="4"/>
      <c r="W102" s="11"/>
      <c r="X102" s="11"/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1</v>
      </c>
      <c r="AJ102" s="11"/>
      <c r="AK102" s="4"/>
      <c r="AL102" s="4"/>
      <c r="AM102" s="4"/>
      <c r="AN102" s="4"/>
      <c r="AO102" s="4"/>
      <c r="AP102" s="4"/>
      <c r="AQ102" s="4"/>
    </row>
    <row r="103" spans="1:43" s="2" customFormat="1" x14ac:dyDescent="0.25">
      <c r="A103" s="161" t="str">
        <f t="shared" si="5"/>
        <v>_WARRIOR_AFRI</v>
      </c>
      <c r="B103" s="9" t="s">
        <v>787</v>
      </c>
      <c r="C103" s="4" t="s">
        <v>694</v>
      </c>
      <c r="D103" s="4"/>
      <c r="E103" s="4" t="s">
        <v>743</v>
      </c>
      <c r="F103" s="4" t="s">
        <v>787</v>
      </c>
      <c r="G103" s="4" t="s">
        <v>2045</v>
      </c>
      <c r="H103" s="4" t="s">
        <v>861</v>
      </c>
      <c r="I103" s="4" t="s">
        <v>1940</v>
      </c>
      <c r="J103" s="11"/>
      <c r="K103" s="11"/>
      <c r="L103" s="4"/>
      <c r="M103" s="12"/>
      <c r="N103" s="4"/>
      <c r="O103" s="4"/>
      <c r="P103" s="4"/>
      <c r="Q103" s="9">
        <v>3</v>
      </c>
      <c r="R103" s="11"/>
      <c r="S103" s="4"/>
      <c r="T103" s="11">
        <v>2</v>
      </c>
      <c r="U103" s="11"/>
      <c r="V103" s="4"/>
      <c r="W103" s="11"/>
      <c r="X103" s="11"/>
      <c r="Y103" s="4"/>
      <c r="Z103" s="9">
        <v>0</v>
      </c>
      <c r="AA103" s="11"/>
      <c r="AB103" s="4"/>
      <c r="AC103" s="11"/>
      <c r="AD103" s="11"/>
      <c r="AE103" s="4"/>
      <c r="AF103" s="11">
        <v>0</v>
      </c>
      <c r="AG103" s="11"/>
      <c r="AH103" s="4"/>
      <c r="AI103" s="11">
        <v>1</v>
      </c>
      <c r="AJ103" s="11"/>
      <c r="AK103" s="4"/>
      <c r="AL103" s="4"/>
      <c r="AM103" s="4"/>
      <c r="AN103" s="4"/>
      <c r="AO103" s="4"/>
      <c r="AP103" s="4"/>
      <c r="AQ103" s="4"/>
    </row>
    <row r="104" spans="1:43" s="2" customFormat="1" x14ac:dyDescent="0.25">
      <c r="A104" s="161" t="str">
        <f t="shared" si="5"/>
        <v>_WARRIOR_AFRI</v>
      </c>
      <c r="B104" s="9" t="s">
        <v>787</v>
      </c>
      <c r="C104" s="4" t="s">
        <v>694</v>
      </c>
      <c r="D104" s="4"/>
      <c r="E104" s="4" t="s">
        <v>743</v>
      </c>
      <c r="F104" s="4" t="s">
        <v>787</v>
      </c>
      <c r="G104" s="4" t="s">
        <v>2047</v>
      </c>
      <c r="H104" s="4" t="s">
        <v>860</v>
      </c>
      <c r="I104" s="4" t="s">
        <v>1940</v>
      </c>
      <c r="J104" s="11"/>
      <c r="K104" s="11"/>
      <c r="L104" s="4"/>
      <c r="M104" s="12"/>
      <c r="N104" s="4"/>
      <c r="O104" s="4"/>
      <c r="P104" s="4"/>
      <c r="Q104" s="9">
        <v>2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0</v>
      </c>
      <c r="AG104" s="11"/>
      <c r="AH104" s="4"/>
      <c r="AI104" s="11">
        <v>1</v>
      </c>
      <c r="AJ104" s="11"/>
      <c r="AK104" s="4"/>
      <c r="AL104" s="4"/>
      <c r="AM104" s="4"/>
      <c r="AN104" s="4"/>
      <c r="AO104" s="4"/>
      <c r="AP104" s="4"/>
      <c r="AQ104" s="4"/>
    </row>
    <row r="105" spans="1:43" s="2" customFormat="1" x14ac:dyDescent="0.25">
      <c r="A105" s="161" t="str">
        <f t="shared" si="5"/>
        <v>_WARRIOR_AFRI</v>
      </c>
      <c r="B105" s="9" t="s">
        <v>787</v>
      </c>
      <c r="C105" s="4" t="s">
        <v>694</v>
      </c>
      <c r="D105" s="4"/>
      <c r="E105" s="4" t="s">
        <v>743</v>
      </c>
      <c r="F105" s="4" t="s">
        <v>787</v>
      </c>
      <c r="G105" s="4" t="s">
        <v>2046</v>
      </c>
      <c r="H105" s="4" t="s">
        <v>682</v>
      </c>
      <c r="I105" s="4" t="s">
        <v>1940</v>
      </c>
      <c r="J105" s="11"/>
      <c r="K105" s="11"/>
      <c r="L105" s="4"/>
      <c r="M105" s="12"/>
      <c r="N105" s="4"/>
      <c r="O105" s="4"/>
      <c r="P105" s="4"/>
      <c r="Q105" s="9">
        <v>3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0</v>
      </c>
      <c r="AG105" s="11"/>
      <c r="AH105" s="4"/>
      <c r="AI105" s="11">
        <v>0</v>
      </c>
      <c r="AJ105" s="11"/>
      <c r="AK105" s="4"/>
      <c r="AL105" s="4"/>
      <c r="AM105" s="4"/>
      <c r="AN105" s="4"/>
      <c r="AO105" s="4"/>
      <c r="AP105" s="4"/>
      <c r="AQ105" s="4"/>
    </row>
    <row r="106" spans="1:43" s="2" customFormat="1" x14ac:dyDescent="0.25">
      <c r="A106" s="161" t="str">
        <f t="shared" si="5"/>
        <v>_WARRIOR_ETHIOPIA</v>
      </c>
      <c r="B106" s="9" t="s">
        <v>787</v>
      </c>
      <c r="C106" s="4" t="s">
        <v>714</v>
      </c>
      <c r="D106" s="4"/>
      <c r="E106" s="4" t="s">
        <v>743</v>
      </c>
      <c r="F106" s="4" t="s">
        <v>787</v>
      </c>
      <c r="G106" s="4"/>
      <c r="H106" s="4" t="s">
        <v>873</v>
      </c>
      <c r="I106" s="4" t="s">
        <v>1795</v>
      </c>
      <c r="J106" s="11"/>
      <c r="K106" s="11"/>
      <c r="L106" s="4"/>
      <c r="M106" s="12"/>
      <c r="N106" s="4"/>
      <c r="O106" s="4"/>
      <c r="P106" s="4"/>
      <c r="Q106" s="9">
        <v>2</v>
      </c>
      <c r="R106" s="11"/>
      <c r="S106" s="4"/>
      <c r="T106" s="11">
        <v>3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4"/>
      <c r="AM106" s="4"/>
      <c r="AN106" s="4"/>
      <c r="AO106" s="4"/>
      <c r="AP106" s="4"/>
      <c r="AQ106" s="4"/>
    </row>
    <row r="107" spans="1:43" s="2" customFormat="1" x14ac:dyDescent="0.25">
      <c r="A107" s="161" t="str">
        <f t="shared" si="5"/>
        <v>_WARRIOR_ETHIOPIA</v>
      </c>
      <c r="B107" s="9" t="s">
        <v>787</v>
      </c>
      <c r="C107" s="4" t="s">
        <v>714</v>
      </c>
      <c r="D107" s="4"/>
      <c r="E107" s="4" t="s">
        <v>743</v>
      </c>
      <c r="F107" s="4" t="s">
        <v>787</v>
      </c>
      <c r="G107" s="4" t="s">
        <v>2045</v>
      </c>
      <c r="H107" s="4" t="s">
        <v>318</v>
      </c>
      <c r="I107" s="4" t="s">
        <v>1795</v>
      </c>
      <c r="J107" s="11"/>
      <c r="K107" s="11"/>
      <c r="L107" s="4"/>
      <c r="M107" s="12"/>
      <c r="N107" s="4"/>
      <c r="O107" s="4"/>
      <c r="P107" s="4"/>
      <c r="Q107" s="9">
        <v>4</v>
      </c>
      <c r="R107" s="11"/>
      <c r="S107" s="4"/>
      <c r="T107" s="11">
        <v>6</v>
      </c>
      <c r="U107" s="11"/>
      <c r="V107" s="4"/>
      <c r="W107" s="11"/>
      <c r="X107" s="11"/>
      <c r="Y107" s="4"/>
      <c r="Z107" s="9">
        <v>1</v>
      </c>
      <c r="AA107" s="11"/>
      <c r="AB107" s="4"/>
      <c r="AC107" s="11"/>
      <c r="AD107" s="11"/>
      <c r="AE107" s="4"/>
      <c r="AF107" s="11">
        <v>1</v>
      </c>
      <c r="AG107" s="11"/>
      <c r="AH107" s="4"/>
      <c r="AI107" s="11">
        <v>2</v>
      </c>
      <c r="AJ107" s="11"/>
      <c r="AK107" s="4"/>
      <c r="AL107" s="4"/>
      <c r="AM107" s="4"/>
      <c r="AN107" s="4"/>
      <c r="AO107" s="4"/>
      <c r="AP107" s="4"/>
      <c r="AQ107" s="4"/>
    </row>
    <row r="108" spans="1:43" s="2" customFormat="1" x14ac:dyDescent="0.25">
      <c r="A108" s="161" t="str">
        <f t="shared" si="5"/>
        <v>_WARRIOR_ETHIOPIA</v>
      </c>
      <c r="B108" s="9" t="s">
        <v>787</v>
      </c>
      <c r="C108" s="4" t="s">
        <v>714</v>
      </c>
      <c r="D108" s="4"/>
      <c r="E108" s="4" t="s">
        <v>743</v>
      </c>
      <c r="F108" s="4" t="s">
        <v>787</v>
      </c>
      <c r="G108" s="4"/>
      <c r="H108" s="4" t="s">
        <v>873</v>
      </c>
      <c r="I108" s="4" t="s">
        <v>1795</v>
      </c>
      <c r="J108" s="11"/>
      <c r="K108" s="11"/>
      <c r="L108" s="4"/>
      <c r="M108" s="12"/>
      <c r="N108" s="4"/>
      <c r="O108" s="4"/>
      <c r="P108" s="4"/>
      <c r="Q108" s="9">
        <v>2</v>
      </c>
      <c r="R108" s="11"/>
      <c r="S108" s="4"/>
      <c r="T108" s="11">
        <v>4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1</v>
      </c>
      <c r="AG108" s="11"/>
      <c r="AH108" s="4"/>
      <c r="AI108" s="11">
        <v>2</v>
      </c>
      <c r="AJ108" s="11"/>
      <c r="AK108" s="4"/>
      <c r="AL108" s="4"/>
      <c r="AM108" s="4"/>
      <c r="AN108" s="4"/>
      <c r="AO108" s="4"/>
      <c r="AP108" s="4"/>
      <c r="AQ108" s="4"/>
    </row>
    <row r="109" spans="1:43" s="2" customFormat="1" x14ac:dyDescent="0.25">
      <c r="A109" s="161" t="str">
        <f t="shared" si="5"/>
        <v>_WARRIOR_ETHIOPIA</v>
      </c>
      <c r="B109" s="9" t="s">
        <v>787</v>
      </c>
      <c r="C109" s="4" t="s">
        <v>714</v>
      </c>
      <c r="D109" s="4"/>
      <c r="E109" s="4" t="s">
        <v>743</v>
      </c>
      <c r="F109" s="4" t="s">
        <v>787</v>
      </c>
      <c r="G109" s="4" t="s">
        <v>2045</v>
      </c>
      <c r="H109" s="4" t="s">
        <v>318</v>
      </c>
      <c r="I109" s="4" t="s">
        <v>1795</v>
      </c>
      <c r="J109" s="11"/>
      <c r="K109" s="11"/>
      <c r="L109" s="4"/>
      <c r="M109" s="12"/>
      <c r="N109" s="4"/>
      <c r="O109" s="4"/>
      <c r="P109" s="4"/>
      <c r="Q109" s="9">
        <v>4</v>
      </c>
      <c r="R109" s="11"/>
      <c r="S109" s="4"/>
      <c r="T109" s="11">
        <v>5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1</v>
      </c>
      <c r="AG109" s="11"/>
      <c r="AH109" s="4"/>
      <c r="AI109" s="11">
        <v>2</v>
      </c>
      <c r="AJ109" s="11"/>
      <c r="AK109" s="4"/>
      <c r="AL109" s="4"/>
      <c r="AM109" s="4"/>
      <c r="AN109" s="4"/>
      <c r="AO109" s="4"/>
      <c r="AP109" s="4"/>
      <c r="AQ109" s="4"/>
    </row>
    <row r="110" spans="1:43" s="2" customFormat="1" x14ac:dyDescent="0.25">
      <c r="A110" s="161" t="str">
        <f t="shared" si="5"/>
        <v>_WARRIOR_MOGADISHU</v>
      </c>
      <c r="B110" s="9" t="s">
        <v>787</v>
      </c>
      <c r="C110" s="4" t="s">
        <v>726</v>
      </c>
      <c r="D110" s="4" t="s">
        <v>733</v>
      </c>
      <c r="E110" s="4" t="s">
        <v>743</v>
      </c>
      <c r="F110" s="4" t="s">
        <v>787</v>
      </c>
      <c r="G110" s="14" t="s">
        <v>132</v>
      </c>
      <c r="H110" s="4"/>
      <c r="I110" s="4"/>
      <c r="J110" s="11"/>
      <c r="K110" s="11"/>
      <c r="L110" s="4"/>
      <c r="M110" s="12"/>
      <c r="N110" s="4"/>
      <c r="O110" s="4"/>
      <c r="P110" s="4"/>
      <c r="Q110" s="9"/>
      <c r="R110" s="11"/>
      <c r="S110" s="4"/>
      <c r="T110" s="9"/>
      <c r="U110" s="11"/>
      <c r="V110" s="4"/>
      <c r="W110" s="9"/>
      <c r="X110" s="11"/>
      <c r="Y110" s="4"/>
      <c r="Z110" s="11"/>
      <c r="AA110" s="11"/>
      <c r="AB110" s="4"/>
      <c r="AC110" s="11"/>
      <c r="AD110" s="11"/>
      <c r="AE110" s="4"/>
      <c r="AF110" s="9"/>
      <c r="AG110" s="11"/>
      <c r="AH110" s="4"/>
      <c r="AI110" s="9"/>
      <c r="AJ110" s="11"/>
      <c r="AK110" s="4"/>
      <c r="AL110" s="4"/>
      <c r="AM110" s="4"/>
      <c r="AN110" s="4"/>
      <c r="AO110" s="4"/>
      <c r="AP110" s="4"/>
      <c r="AQ110" s="4"/>
    </row>
    <row r="111" spans="1:43" s="2" customFormat="1" x14ac:dyDescent="0.25">
      <c r="A111" s="161" t="str">
        <f t="shared" si="5"/>
        <v>_WARRIOR_SONGHAI</v>
      </c>
      <c r="B111" s="9" t="s">
        <v>787</v>
      </c>
      <c r="C111" s="4" t="s">
        <v>737</v>
      </c>
      <c r="D111" s="4"/>
      <c r="E111" s="4" t="s">
        <v>743</v>
      </c>
      <c r="F111" s="4" t="s">
        <v>787</v>
      </c>
      <c r="G111" s="14"/>
      <c r="H111" s="4" t="s">
        <v>2609</v>
      </c>
      <c r="I111" s="4" t="s">
        <v>1025</v>
      </c>
      <c r="J111" s="11"/>
      <c r="K111" s="11"/>
      <c r="L111" s="4"/>
      <c r="M111" s="12"/>
      <c r="N111" s="4"/>
      <c r="O111" s="4"/>
      <c r="P111" s="4"/>
      <c r="Q111" s="9" t="s">
        <v>1736</v>
      </c>
      <c r="R111" s="11"/>
      <c r="S111" s="4"/>
      <c r="T111" s="9"/>
      <c r="U111" s="11"/>
      <c r="V111" s="4"/>
      <c r="W111" s="9"/>
      <c r="X111" s="11"/>
      <c r="Y111" s="4"/>
      <c r="Z111" s="11"/>
      <c r="AA111" s="11"/>
      <c r="AB111" s="4"/>
      <c r="AC111" s="11"/>
      <c r="AD111" s="11"/>
      <c r="AE111" s="4"/>
      <c r="AF111" s="9"/>
      <c r="AG111" s="11"/>
      <c r="AH111" s="4"/>
      <c r="AI111" s="9"/>
      <c r="AJ111" s="11"/>
      <c r="AK111" s="4"/>
      <c r="AL111" s="4"/>
      <c r="AM111" s="4"/>
      <c r="AN111" s="4"/>
      <c r="AO111" s="4"/>
      <c r="AP111" s="4"/>
      <c r="AQ111" s="4"/>
    </row>
    <row r="112" spans="1:43" s="2" customFormat="1" x14ac:dyDescent="0.25">
      <c r="A112" s="161" t="str">
        <f t="shared" si="5"/>
        <v>_WARRIOR_AMER</v>
      </c>
      <c r="B112" s="9" t="s">
        <v>787</v>
      </c>
      <c r="C112" s="4" t="s">
        <v>697</v>
      </c>
      <c r="D112" s="4"/>
      <c r="E112" s="4" t="s">
        <v>743</v>
      </c>
      <c r="F112" s="4" t="s">
        <v>787</v>
      </c>
      <c r="G112" s="4"/>
      <c r="H112" s="4" t="s">
        <v>457</v>
      </c>
      <c r="I112" s="4" t="s">
        <v>835</v>
      </c>
      <c r="J112" s="11"/>
      <c r="K112" s="11"/>
      <c r="L112" s="4"/>
      <c r="M112" s="12"/>
      <c r="N112" s="4"/>
      <c r="O112" s="4"/>
      <c r="P112" s="4"/>
      <c r="Q112" s="9" t="s">
        <v>1736</v>
      </c>
      <c r="R112" s="11"/>
      <c r="S112" s="4"/>
      <c r="T112" s="9"/>
      <c r="U112" s="11"/>
      <c r="V112" s="4"/>
      <c r="W112" s="9"/>
      <c r="X112" s="11"/>
      <c r="Y112" s="4"/>
      <c r="Z112" s="9"/>
      <c r="AA112" s="11"/>
      <c r="AB112" s="4"/>
      <c r="AC112" s="11"/>
      <c r="AD112" s="11"/>
      <c r="AE112" s="4"/>
      <c r="AF112" s="9"/>
      <c r="AG112" s="11"/>
      <c r="AH112" s="4"/>
      <c r="AI112" s="9"/>
      <c r="AJ112" s="11"/>
      <c r="AK112" s="4"/>
      <c r="AL112" s="4"/>
      <c r="AM112" s="4"/>
      <c r="AN112" s="4"/>
      <c r="AO112" s="4"/>
      <c r="AP112" s="4"/>
      <c r="AQ112" s="4"/>
    </row>
    <row r="113" spans="1:43" s="2" customFormat="1" x14ac:dyDescent="0.25">
      <c r="A113" s="161" t="str">
        <f t="shared" si="5"/>
        <v>_WARRIOR_EASTEU</v>
      </c>
      <c r="B113" s="9" t="s">
        <v>787</v>
      </c>
      <c r="C113" s="4" t="s">
        <v>698</v>
      </c>
      <c r="D113" s="4"/>
      <c r="E113" s="4" t="s">
        <v>743</v>
      </c>
      <c r="F113" s="4" t="s">
        <v>787</v>
      </c>
      <c r="G113" s="4"/>
      <c r="H113" s="4" t="s">
        <v>565</v>
      </c>
      <c r="I113" s="4" t="s">
        <v>1817</v>
      </c>
      <c r="J113" s="11"/>
      <c r="K113" s="11"/>
      <c r="L113" s="4"/>
      <c r="M113" s="12"/>
      <c r="N113" s="4"/>
      <c r="O113" s="4"/>
      <c r="P113" s="4"/>
      <c r="Q113" s="9" t="s">
        <v>1736</v>
      </c>
      <c r="R113" s="11"/>
      <c r="S113" s="4"/>
      <c r="T113" s="11"/>
      <c r="U113" s="11"/>
      <c r="V113" s="4"/>
      <c r="W113" s="11"/>
      <c r="X113" s="11"/>
      <c r="Y113" s="4"/>
      <c r="Z113" s="9"/>
      <c r="AA113" s="11"/>
      <c r="AB113" s="4"/>
      <c r="AC113" s="11"/>
      <c r="AD113" s="11"/>
      <c r="AE113" s="4"/>
      <c r="AF113" s="11"/>
      <c r="AG113" s="11"/>
      <c r="AH113" s="4"/>
      <c r="AI113" s="11"/>
      <c r="AJ113" s="11"/>
      <c r="AK113" s="4"/>
      <c r="AL113" s="4"/>
      <c r="AM113" s="4"/>
      <c r="AN113" s="4"/>
      <c r="AO113" s="4"/>
      <c r="AP113" s="4"/>
      <c r="AQ113" s="4"/>
    </row>
    <row r="114" spans="1:43" s="2" customFormat="1" x14ac:dyDescent="0.25">
      <c r="A114" s="161" t="str">
        <f t="shared" si="5"/>
        <v>_WARRIOR_RUSSIA</v>
      </c>
      <c r="B114" s="9" t="s">
        <v>787</v>
      </c>
      <c r="C114" s="4" t="s">
        <v>735</v>
      </c>
      <c r="D114" s="4"/>
      <c r="E114" s="4" t="s">
        <v>743</v>
      </c>
      <c r="F114" s="4" t="s">
        <v>787</v>
      </c>
      <c r="G114" s="4"/>
      <c r="H114" s="4" t="s">
        <v>1008</v>
      </c>
      <c r="I114" s="4" t="s">
        <v>1795</v>
      </c>
      <c r="J114" s="11"/>
      <c r="K114" s="11"/>
      <c r="L114" s="4"/>
      <c r="M114" s="12"/>
      <c r="N114" s="4"/>
      <c r="O114" s="4"/>
      <c r="P114" s="4"/>
      <c r="Q114" s="9">
        <v>3</v>
      </c>
      <c r="R114" s="11"/>
      <c r="S114" s="4"/>
      <c r="T114" s="11">
        <v>5</v>
      </c>
      <c r="U114" s="11"/>
      <c r="V114" s="4"/>
      <c r="W114" s="11"/>
      <c r="X114" s="11"/>
      <c r="Y114" s="4"/>
      <c r="Z114" s="9">
        <v>1</v>
      </c>
      <c r="AA114" s="11"/>
      <c r="AB114" s="4"/>
      <c r="AC114" s="11"/>
      <c r="AD114" s="11"/>
      <c r="AE114" s="4"/>
      <c r="AF114" s="11">
        <v>1</v>
      </c>
      <c r="AG114" s="11"/>
      <c r="AH114" s="4"/>
      <c r="AI114" s="11">
        <v>2</v>
      </c>
      <c r="AJ114" s="11"/>
      <c r="AK114" s="4"/>
      <c r="AL114" s="4"/>
      <c r="AM114" s="4"/>
      <c r="AN114" s="4"/>
      <c r="AO114" s="4"/>
      <c r="AP114" s="4"/>
      <c r="AQ114" s="4"/>
    </row>
    <row r="115" spans="1:43" s="2" customFormat="1" x14ac:dyDescent="0.25">
      <c r="A115" s="161" t="str">
        <f t="shared" si="5"/>
        <v>_WARRIOR_RUSSIA</v>
      </c>
      <c r="B115" s="9" t="s">
        <v>787</v>
      </c>
      <c r="C115" s="4" t="s">
        <v>735</v>
      </c>
      <c r="D115" s="4"/>
      <c r="E115" s="4" t="s">
        <v>743</v>
      </c>
      <c r="F115" s="4" t="s">
        <v>787</v>
      </c>
      <c r="G115" s="4" t="s">
        <v>2045</v>
      </c>
      <c r="H115" s="4" t="s">
        <v>604</v>
      </c>
      <c r="I115" s="4" t="s">
        <v>1795</v>
      </c>
      <c r="J115" s="11"/>
      <c r="K115" s="11"/>
      <c r="L115" s="4"/>
      <c r="M115" s="12"/>
      <c r="N115" s="4"/>
      <c r="O115" s="4"/>
      <c r="P115" s="4"/>
      <c r="Q115" s="9">
        <v>3</v>
      </c>
      <c r="R115" s="11"/>
      <c r="S115" s="4"/>
      <c r="T115" s="11">
        <v>4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2</v>
      </c>
      <c r="AJ115" s="11"/>
      <c r="AK115" s="4"/>
      <c r="AL115" s="4"/>
      <c r="AM115" s="4"/>
      <c r="AN115" s="4"/>
      <c r="AO115" s="4"/>
      <c r="AP115" s="4"/>
      <c r="AQ115" s="4"/>
    </row>
    <row r="116" spans="1:43" s="2" customFormat="1" x14ac:dyDescent="0.25">
      <c r="A116" s="161" t="str">
        <f t="shared" si="5"/>
        <v>_WARRIOR_RUSSIA</v>
      </c>
      <c r="B116" s="9" t="s">
        <v>787</v>
      </c>
      <c r="C116" s="4" t="s">
        <v>735</v>
      </c>
      <c r="D116" s="4"/>
      <c r="E116" s="4" t="s">
        <v>743</v>
      </c>
      <c r="F116" s="4" t="s">
        <v>787</v>
      </c>
      <c r="G116" s="4"/>
      <c r="H116" s="4" t="s">
        <v>1008</v>
      </c>
      <c r="I116" s="4" t="s">
        <v>1795</v>
      </c>
      <c r="J116" s="11"/>
      <c r="K116" s="11"/>
      <c r="L116" s="4"/>
      <c r="M116" s="12"/>
      <c r="N116" s="4"/>
      <c r="O116" s="4"/>
      <c r="P116" s="4"/>
      <c r="Q116" s="9">
        <v>3</v>
      </c>
      <c r="R116" s="11"/>
      <c r="S116" s="4"/>
      <c r="T116" s="11">
        <v>3</v>
      </c>
      <c r="U116" s="11"/>
      <c r="V116" s="4"/>
      <c r="W116" s="11"/>
      <c r="X116" s="11"/>
      <c r="Y116" s="4"/>
      <c r="Z116" s="9">
        <v>0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1</v>
      </c>
      <c r="AJ116" s="11"/>
      <c r="AK116" s="4"/>
      <c r="AL116" s="4"/>
      <c r="AM116" s="4"/>
      <c r="AN116" s="4"/>
      <c r="AO116" s="4"/>
      <c r="AP116" s="4"/>
      <c r="AQ116" s="4"/>
    </row>
    <row r="117" spans="1:43" s="2" customFormat="1" x14ac:dyDescent="0.25">
      <c r="A117" s="161" t="str">
        <f t="shared" si="5"/>
        <v>_WARRIOR_RUSSIA</v>
      </c>
      <c r="B117" s="9" t="s">
        <v>787</v>
      </c>
      <c r="C117" s="4" t="s">
        <v>735</v>
      </c>
      <c r="D117" s="4"/>
      <c r="E117" s="4" t="s">
        <v>743</v>
      </c>
      <c r="F117" s="4" t="s">
        <v>787</v>
      </c>
      <c r="G117" s="4" t="s">
        <v>2045</v>
      </c>
      <c r="H117" s="4" t="s">
        <v>604</v>
      </c>
      <c r="I117" s="4" t="s">
        <v>1795</v>
      </c>
      <c r="J117" s="11"/>
      <c r="K117" s="11"/>
      <c r="L117" s="4"/>
      <c r="M117" s="12"/>
      <c r="N117" s="4"/>
      <c r="O117" s="4"/>
      <c r="P117" s="4"/>
      <c r="Q117" s="9">
        <v>3</v>
      </c>
      <c r="R117" s="11"/>
      <c r="S117" s="4"/>
      <c r="T117" s="11">
        <v>6</v>
      </c>
      <c r="U117" s="11"/>
      <c r="V117" s="4"/>
      <c r="W117" s="11"/>
      <c r="X117" s="11"/>
      <c r="Y117" s="4"/>
      <c r="Z117" s="9">
        <v>0</v>
      </c>
      <c r="AA117" s="11"/>
      <c r="AB117" s="4"/>
      <c r="AC117" s="11"/>
      <c r="AD117" s="11"/>
      <c r="AE117" s="4"/>
      <c r="AF117" s="11">
        <v>0</v>
      </c>
      <c r="AG117" s="11"/>
      <c r="AH117" s="4"/>
      <c r="AI117" s="11">
        <v>2</v>
      </c>
      <c r="AJ117" s="11"/>
      <c r="AK117" s="4"/>
      <c r="AL117" s="4"/>
      <c r="AM117" s="4"/>
      <c r="AN117" s="4"/>
      <c r="AO117" s="4"/>
      <c r="AP117" s="4"/>
      <c r="AQ117" s="4"/>
    </row>
    <row r="118" spans="1:43" s="2" customFormat="1" x14ac:dyDescent="0.25">
      <c r="A118" s="161" t="str">
        <f t="shared" si="5"/>
        <v>_WARRIOR_AUSTRIA</v>
      </c>
      <c r="B118" s="9" t="s">
        <v>787</v>
      </c>
      <c r="C118" s="4" t="s">
        <v>701</v>
      </c>
      <c r="D118" s="4"/>
      <c r="E118" s="4" t="s">
        <v>743</v>
      </c>
      <c r="F118" s="4" t="s">
        <v>787</v>
      </c>
      <c r="G118" s="4"/>
      <c r="H118" s="4" t="s">
        <v>810</v>
      </c>
      <c r="I118" s="4" t="s">
        <v>1795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5</v>
      </c>
      <c r="U118" s="11"/>
      <c r="V118" s="4"/>
      <c r="W118" s="11"/>
      <c r="X118" s="11"/>
      <c r="Y118" s="4"/>
      <c r="Z118" s="9">
        <v>1</v>
      </c>
      <c r="AA118" s="11"/>
      <c r="AB118" s="4"/>
      <c r="AC118" s="11"/>
      <c r="AD118" s="11"/>
      <c r="AE118" s="4"/>
      <c r="AF118" s="11">
        <v>1</v>
      </c>
      <c r="AG118" s="11"/>
      <c r="AH118" s="4"/>
      <c r="AI118" s="11">
        <v>2</v>
      </c>
      <c r="AJ118" s="11"/>
      <c r="AK118" s="4"/>
      <c r="AL118" s="4"/>
      <c r="AM118" s="4"/>
      <c r="AN118" s="4"/>
      <c r="AO118" s="4"/>
      <c r="AP118" s="4"/>
      <c r="AQ118" s="4"/>
    </row>
    <row r="119" spans="1:43" s="2" customFormat="1" x14ac:dyDescent="0.25">
      <c r="A119" s="161" t="str">
        <f t="shared" si="5"/>
        <v>_WARRIOR_AUSTRIA</v>
      </c>
      <c r="B119" s="9" t="s">
        <v>787</v>
      </c>
      <c r="C119" s="4" t="s">
        <v>701</v>
      </c>
      <c r="D119" s="4"/>
      <c r="E119" s="4" t="s">
        <v>743</v>
      </c>
      <c r="F119" s="4" t="s">
        <v>787</v>
      </c>
      <c r="G119" s="4" t="s">
        <v>2045</v>
      </c>
      <c r="H119" s="4" t="s">
        <v>176</v>
      </c>
      <c r="I119" s="4" t="s">
        <v>1795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4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1</v>
      </c>
      <c r="AG119" s="11"/>
      <c r="AH119" s="4"/>
      <c r="AI119" s="11">
        <v>2</v>
      </c>
      <c r="AJ119" s="11"/>
      <c r="AK119" s="4"/>
      <c r="AL119" s="4"/>
      <c r="AM119" s="4"/>
      <c r="AN119" s="4"/>
      <c r="AO119" s="4"/>
      <c r="AP119" s="4"/>
      <c r="AQ119" s="4"/>
    </row>
    <row r="120" spans="1:43" s="2" customFormat="1" x14ac:dyDescent="0.25">
      <c r="A120" s="161" t="str">
        <f t="shared" si="5"/>
        <v>_WARRIOR_AUSTRIA</v>
      </c>
      <c r="B120" s="9" t="s">
        <v>787</v>
      </c>
      <c r="C120" s="4" t="s">
        <v>701</v>
      </c>
      <c r="D120" s="4"/>
      <c r="E120" s="4" t="s">
        <v>743</v>
      </c>
      <c r="F120" s="4" t="s">
        <v>787</v>
      </c>
      <c r="G120" s="4"/>
      <c r="H120" s="4" t="s">
        <v>810</v>
      </c>
      <c r="I120" s="4" t="s">
        <v>1795</v>
      </c>
      <c r="J120" s="11"/>
      <c r="K120" s="11"/>
      <c r="L120" s="4"/>
      <c r="M120" s="12"/>
      <c r="N120" s="4"/>
      <c r="O120" s="4"/>
      <c r="P120" s="4"/>
      <c r="Q120" s="9">
        <v>3</v>
      </c>
      <c r="R120" s="11"/>
      <c r="S120" s="4"/>
      <c r="T120" s="11">
        <v>4</v>
      </c>
      <c r="U120" s="11"/>
      <c r="V120" s="4"/>
      <c r="W120" s="11"/>
      <c r="X120" s="11"/>
      <c r="Y120" s="4"/>
      <c r="Z120" s="9">
        <v>0</v>
      </c>
      <c r="AA120" s="11"/>
      <c r="AB120" s="4"/>
      <c r="AC120" s="11"/>
      <c r="AD120" s="11"/>
      <c r="AE120" s="4"/>
      <c r="AF120" s="11">
        <v>1</v>
      </c>
      <c r="AG120" s="11"/>
      <c r="AH120" s="4"/>
      <c r="AI120" s="11">
        <v>1</v>
      </c>
      <c r="AJ120" s="11"/>
      <c r="AK120" s="4"/>
      <c r="AL120" s="4"/>
      <c r="AM120" s="4"/>
      <c r="AN120" s="4"/>
      <c r="AO120" s="4"/>
      <c r="AP120" s="4"/>
      <c r="AQ120" s="4"/>
    </row>
    <row r="121" spans="1:43" s="2" customFormat="1" x14ac:dyDescent="0.25">
      <c r="A121" s="161" t="str">
        <f t="shared" si="5"/>
        <v>_WARRIOR_AUSTRIA</v>
      </c>
      <c r="B121" s="9" t="s">
        <v>787</v>
      </c>
      <c r="C121" s="4" t="s">
        <v>701</v>
      </c>
      <c r="D121" s="4"/>
      <c r="E121" s="4" t="s">
        <v>743</v>
      </c>
      <c r="F121" s="4" t="s">
        <v>787</v>
      </c>
      <c r="G121" s="4" t="s">
        <v>2045</v>
      </c>
      <c r="H121" s="4" t="s">
        <v>176</v>
      </c>
      <c r="I121" s="4" t="s">
        <v>1795</v>
      </c>
      <c r="J121" s="11"/>
      <c r="K121" s="11"/>
      <c r="L121" s="4"/>
      <c r="M121" s="12"/>
      <c r="N121" s="4"/>
      <c r="O121" s="4"/>
      <c r="P121" s="4"/>
      <c r="Q121" s="9">
        <v>3</v>
      </c>
      <c r="R121" s="11"/>
      <c r="S121" s="4"/>
      <c r="T121" s="11">
        <v>5</v>
      </c>
      <c r="U121" s="11"/>
      <c r="V121" s="4"/>
      <c r="W121" s="11"/>
      <c r="X121" s="11"/>
      <c r="Y121" s="4"/>
      <c r="Z121" s="9">
        <v>0</v>
      </c>
      <c r="AA121" s="11"/>
      <c r="AB121" s="4"/>
      <c r="AC121" s="11"/>
      <c r="AD121" s="11"/>
      <c r="AE121" s="4"/>
      <c r="AF121" s="11">
        <v>0</v>
      </c>
      <c r="AG121" s="11"/>
      <c r="AH121" s="4"/>
      <c r="AI121" s="11">
        <v>2</v>
      </c>
      <c r="AJ121" s="11"/>
      <c r="AK121" s="4"/>
      <c r="AL121" s="4"/>
      <c r="AM121" s="4"/>
      <c r="AN121" s="4"/>
      <c r="AO121" s="4"/>
      <c r="AP121" s="4"/>
      <c r="AQ121" s="4"/>
    </row>
    <row r="122" spans="1:43" s="2" customFormat="1" x14ac:dyDescent="0.25">
      <c r="A122" s="161" t="str">
        <f t="shared" si="5"/>
        <v>_WARRIOR_BELGIUM</v>
      </c>
      <c r="B122" s="9" t="s">
        <v>787</v>
      </c>
      <c r="C122" s="4" t="s">
        <v>704</v>
      </c>
      <c r="D122" s="4"/>
      <c r="E122" s="4" t="s">
        <v>743</v>
      </c>
      <c r="F122" s="4" t="s">
        <v>787</v>
      </c>
      <c r="G122" s="14"/>
      <c r="H122" s="4" t="s">
        <v>219</v>
      </c>
      <c r="I122" s="4" t="s">
        <v>1795</v>
      </c>
      <c r="J122" s="11"/>
      <c r="K122" s="11"/>
      <c r="L122" s="4"/>
      <c r="M122" s="12"/>
      <c r="N122" s="4"/>
      <c r="O122" s="4"/>
      <c r="P122" s="4"/>
      <c r="Q122" s="9" t="s">
        <v>1736</v>
      </c>
      <c r="R122" s="11"/>
      <c r="S122" s="4"/>
      <c r="T122" s="9"/>
      <c r="U122" s="11"/>
      <c r="V122" s="4"/>
      <c r="W122" s="9"/>
      <c r="X122" s="11"/>
      <c r="Y122" s="4"/>
      <c r="Z122" s="9"/>
      <c r="AA122" s="11"/>
      <c r="AB122" s="4"/>
      <c r="AC122" s="11"/>
      <c r="AD122" s="11"/>
      <c r="AE122" s="4"/>
      <c r="AF122" s="9"/>
      <c r="AG122" s="11"/>
      <c r="AH122" s="4"/>
      <c r="AI122" s="9"/>
      <c r="AJ122" s="11"/>
      <c r="AK122" s="4"/>
      <c r="AL122" s="4"/>
      <c r="AM122" s="4"/>
      <c r="AN122" s="4"/>
      <c r="AO122" s="4"/>
      <c r="AP122" s="4"/>
      <c r="AQ122" s="4"/>
    </row>
    <row r="123" spans="1:43" s="2" customFormat="1" x14ac:dyDescent="0.25">
      <c r="A123" s="161" t="str">
        <f t="shared" si="5"/>
        <v>_WARRIOR_CELTS</v>
      </c>
      <c r="B123" s="9" t="s">
        <v>787</v>
      </c>
      <c r="C123" s="4" t="s">
        <v>709</v>
      </c>
      <c r="D123" s="4"/>
      <c r="E123" s="4" t="s">
        <v>743</v>
      </c>
      <c r="F123" s="4" t="s">
        <v>787</v>
      </c>
      <c r="G123" s="4"/>
      <c r="H123" s="4" t="s">
        <v>827</v>
      </c>
      <c r="I123" s="4" t="s">
        <v>1795</v>
      </c>
      <c r="J123" s="11"/>
      <c r="K123" s="11"/>
      <c r="L123" s="4"/>
      <c r="M123" s="12"/>
      <c r="N123" s="4"/>
      <c r="O123" s="4"/>
      <c r="P123" s="4"/>
      <c r="Q123" s="9">
        <v>2</v>
      </c>
      <c r="R123" s="11"/>
      <c r="S123" s="4"/>
      <c r="T123" s="11">
        <v>2</v>
      </c>
      <c r="U123" s="11"/>
      <c r="V123" s="4"/>
      <c r="W123" s="11"/>
      <c r="X123" s="11"/>
      <c r="Y123" s="4"/>
      <c r="Z123" s="9">
        <v>1</v>
      </c>
      <c r="AA123" s="11"/>
      <c r="AB123" s="4"/>
      <c r="AC123" s="11"/>
      <c r="AD123" s="11"/>
      <c r="AE123" s="4"/>
      <c r="AF123" s="11">
        <v>1</v>
      </c>
      <c r="AG123" s="11"/>
      <c r="AH123" s="4"/>
      <c r="AI123" s="11">
        <v>1</v>
      </c>
      <c r="AJ123" s="11"/>
      <c r="AK123" s="4"/>
      <c r="AL123" s="4"/>
      <c r="AM123" s="4"/>
      <c r="AN123" s="4"/>
      <c r="AO123" s="4"/>
      <c r="AP123" s="4"/>
      <c r="AQ123" s="4"/>
    </row>
    <row r="124" spans="1:43" s="2" customFormat="1" x14ac:dyDescent="0.25">
      <c r="A124" s="161" t="str">
        <f t="shared" si="5"/>
        <v>_WARRIOR_CELTS</v>
      </c>
      <c r="B124" s="9" t="s">
        <v>787</v>
      </c>
      <c r="C124" s="4" t="s">
        <v>709</v>
      </c>
      <c r="D124" s="4"/>
      <c r="E124" s="4" t="s">
        <v>743</v>
      </c>
      <c r="F124" s="4" t="s">
        <v>787</v>
      </c>
      <c r="G124" s="4" t="s">
        <v>2045</v>
      </c>
      <c r="H124" s="4" t="s">
        <v>828</v>
      </c>
      <c r="I124" s="4" t="s">
        <v>1795</v>
      </c>
      <c r="J124" s="11"/>
      <c r="K124" s="11"/>
      <c r="L124" s="4"/>
      <c r="M124" s="12"/>
      <c r="N124" s="4"/>
      <c r="O124" s="4"/>
      <c r="P124" s="4"/>
      <c r="Q124" s="9">
        <v>1</v>
      </c>
      <c r="R124" s="11"/>
      <c r="S124" s="4"/>
      <c r="T124" s="11">
        <v>3</v>
      </c>
      <c r="U124" s="11"/>
      <c r="V124" s="4"/>
      <c r="W124" s="11"/>
      <c r="X124" s="11"/>
      <c r="Y124" s="4"/>
      <c r="Z124" s="9">
        <v>0</v>
      </c>
      <c r="AA124" s="11"/>
      <c r="AB124" s="4"/>
      <c r="AC124" s="11"/>
      <c r="AD124" s="11"/>
      <c r="AE124" s="4"/>
      <c r="AF124" s="11">
        <v>1</v>
      </c>
      <c r="AG124" s="11"/>
      <c r="AH124" s="4"/>
      <c r="AI124" s="11">
        <v>1</v>
      </c>
      <c r="AJ124" s="11"/>
      <c r="AK124" s="4"/>
      <c r="AL124" s="4"/>
      <c r="AM124" s="4"/>
      <c r="AN124" s="4"/>
      <c r="AO124" s="4"/>
      <c r="AP124" s="4"/>
      <c r="AQ124" s="4"/>
    </row>
    <row r="125" spans="1:43" s="2" customFormat="1" x14ac:dyDescent="0.25">
      <c r="A125" s="161" t="str">
        <f t="shared" si="5"/>
        <v>_WARRIOR_CELTS</v>
      </c>
      <c r="B125" s="9" t="s">
        <v>787</v>
      </c>
      <c r="C125" s="4" t="s">
        <v>709</v>
      </c>
      <c r="D125" s="4"/>
      <c r="E125" s="4" t="s">
        <v>743</v>
      </c>
      <c r="F125" s="4" t="s">
        <v>787</v>
      </c>
      <c r="G125" s="4"/>
      <c r="H125" s="4" t="s">
        <v>827</v>
      </c>
      <c r="I125" s="4" t="s">
        <v>1795</v>
      </c>
      <c r="J125" s="11"/>
      <c r="K125" s="11"/>
      <c r="L125" s="4"/>
      <c r="M125" s="12"/>
      <c r="N125" s="4"/>
      <c r="O125" s="4"/>
      <c r="P125" s="4"/>
      <c r="Q125" s="9">
        <v>4</v>
      </c>
      <c r="R125" s="11"/>
      <c r="S125" s="4"/>
      <c r="T125" s="11">
        <v>4</v>
      </c>
      <c r="U125" s="11"/>
      <c r="V125" s="4"/>
      <c r="W125" s="11"/>
      <c r="X125" s="11"/>
      <c r="Y125" s="4"/>
      <c r="Z125" s="9">
        <v>0</v>
      </c>
      <c r="AA125" s="11"/>
      <c r="AB125" s="4"/>
      <c r="AC125" s="11"/>
      <c r="AD125" s="11"/>
      <c r="AE125" s="4"/>
      <c r="AF125" s="11">
        <v>0</v>
      </c>
      <c r="AG125" s="11"/>
      <c r="AH125" s="4"/>
      <c r="AI125" s="11">
        <v>2</v>
      </c>
      <c r="AJ125" s="11"/>
      <c r="AK125" s="4"/>
      <c r="AL125" s="4"/>
      <c r="AM125" s="4"/>
      <c r="AN125" s="4"/>
      <c r="AO125" s="4"/>
      <c r="AP125" s="4"/>
      <c r="AQ125" s="4"/>
    </row>
    <row r="126" spans="1:43" s="2" customFormat="1" x14ac:dyDescent="0.25">
      <c r="A126" s="161" t="str">
        <f t="shared" si="5"/>
        <v>_WARRIOR_CELTS</v>
      </c>
      <c r="B126" s="9" t="s">
        <v>787</v>
      </c>
      <c r="C126" s="4" t="s">
        <v>709</v>
      </c>
      <c r="D126" s="4"/>
      <c r="E126" s="4" t="s">
        <v>743</v>
      </c>
      <c r="F126" s="4" t="s">
        <v>787</v>
      </c>
      <c r="G126" s="4" t="s">
        <v>2045</v>
      </c>
      <c r="H126" s="4" t="s">
        <v>828</v>
      </c>
      <c r="I126" s="4" t="s">
        <v>1795</v>
      </c>
      <c r="J126" s="11"/>
      <c r="K126" s="11"/>
      <c r="L126" s="4"/>
      <c r="M126" s="12"/>
      <c r="N126" s="4"/>
      <c r="O126" s="4"/>
      <c r="P126" s="4"/>
      <c r="Q126" s="9">
        <v>2</v>
      </c>
      <c r="R126" s="11"/>
      <c r="S126" s="4"/>
      <c r="T126" s="11">
        <v>3</v>
      </c>
      <c r="U126" s="11"/>
      <c r="V126" s="4"/>
      <c r="W126" s="11"/>
      <c r="X126" s="11"/>
      <c r="Y126" s="4"/>
      <c r="Z126" s="9">
        <v>0</v>
      </c>
      <c r="AA126" s="11"/>
      <c r="AB126" s="4"/>
      <c r="AC126" s="11"/>
      <c r="AD126" s="11"/>
      <c r="AE126" s="4"/>
      <c r="AF126" s="11">
        <v>0</v>
      </c>
      <c r="AG126" s="11"/>
      <c r="AH126" s="4"/>
      <c r="AI126" s="11">
        <v>1</v>
      </c>
      <c r="AJ126" s="11"/>
      <c r="AK126" s="4"/>
      <c r="AL126" s="4"/>
      <c r="AM126" s="4"/>
      <c r="AN126" s="4"/>
      <c r="AO126" s="4"/>
      <c r="AP126" s="4"/>
      <c r="AQ126" s="4"/>
    </row>
    <row r="127" spans="1:43" s="2" customFormat="1" x14ac:dyDescent="0.25">
      <c r="A127" s="161" t="str">
        <f>CONCATENATE(E127,IF(ISBLANK(C127),"",CONCATENATE("_",C127)))</f>
        <v>_WARRIOR_CELTS</v>
      </c>
      <c r="B127" s="9" t="s">
        <v>787</v>
      </c>
      <c r="C127" s="4" t="s">
        <v>709</v>
      </c>
      <c r="D127" s="4"/>
      <c r="E127" s="4" t="s">
        <v>743</v>
      </c>
      <c r="F127" s="4" t="s">
        <v>787</v>
      </c>
      <c r="G127" s="4"/>
      <c r="H127" s="4" t="s">
        <v>827</v>
      </c>
      <c r="I127" s="4" t="s">
        <v>1795</v>
      </c>
      <c r="J127" s="11"/>
      <c r="K127" s="11"/>
      <c r="L127" s="4"/>
      <c r="M127" s="12"/>
      <c r="N127" s="4"/>
      <c r="O127" s="4"/>
      <c r="P127" s="4"/>
      <c r="Q127" s="9">
        <v>2</v>
      </c>
      <c r="R127" s="11"/>
      <c r="S127" s="4"/>
      <c r="T127" s="11">
        <v>4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0</v>
      </c>
      <c r="AG127" s="11"/>
      <c r="AH127" s="4"/>
      <c r="AI127" s="11">
        <v>1</v>
      </c>
      <c r="AJ127" s="11"/>
      <c r="AK127" s="4"/>
      <c r="AL127" s="4"/>
      <c r="AM127" s="4"/>
      <c r="AN127" s="4"/>
      <c r="AO127" s="4"/>
      <c r="AP127" s="4"/>
      <c r="AQ127" s="4"/>
    </row>
    <row r="128" spans="1:43" s="2" customFormat="1" x14ac:dyDescent="0.25">
      <c r="A128" s="161" t="str">
        <f>CONCATENATE(E128,IF(ISBLANK(C128),"",CONCATENATE("_",C128)))</f>
        <v>_WARRIOR_CELTS</v>
      </c>
      <c r="B128" s="9" t="s">
        <v>787</v>
      </c>
      <c r="C128" s="4" t="s">
        <v>709</v>
      </c>
      <c r="D128" s="4"/>
      <c r="E128" s="4" t="s">
        <v>743</v>
      </c>
      <c r="F128" s="4" t="s">
        <v>787</v>
      </c>
      <c r="G128" s="4" t="s">
        <v>2045</v>
      </c>
      <c r="H128" s="4" t="s">
        <v>828</v>
      </c>
      <c r="I128" s="4" t="s">
        <v>1795</v>
      </c>
      <c r="J128" s="11"/>
      <c r="K128" s="11"/>
      <c r="L128" s="4"/>
      <c r="M128" s="12"/>
      <c r="N128" s="4"/>
      <c r="O128" s="4"/>
      <c r="P128" s="4"/>
      <c r="Q128" s="9">
        <v>1</v>
      </c>
      <c r="R128" s="11"/>
      <c r="S128" s="4"/>
      <c r="T128" s="11">
        <v>2</v>
      </c>
      <c r="U128" s="11"/>
      <c r="V128" s="4"/>
      <c r="W128" s="11"/>
      <c r="X128" s="11"/>
      <c r="Y128" s="4"/>
      <c r="Z128" s="9">
        <v>0</v>
      </c>
      <c r="AA128" s="11"/>
      <c r="AB128" s="4"/>
      <c r="AC128" s="11"/>
      <c r="AD128" s="11"/>
      <c r="AE128" s="4"/>
      <c r="AF128" s="11">
        <v>0</v>
      </c>
      <c r="AG128" s="11"/>
      <c r="AH128" s="4"/>
      <c r="AI128" s="11">
        <v>1</v>
      </c>
      <c r="AJ128" s="11"/>
      <c r="AK128" s="4"/>
      <c r="AL128" s="4"/>
      <c r="AM128" s="4"/>
      <c r="AN128" s="4"/>
      <c r="AO128" s="4"/>
      <c r="AP128" s="4"/>
      <c r="AQ128" s="4"/>
    </row>
    <row r="129" spans="1:43" s="2" customFormat="1" x14ac:dyDescent="0.25">
      <c r="A129" s="161" t="str">
        <f t="shared" si="5"/>
        <v>_WARRIOR_ENGLAND</v>
      </c>
      <c r="B129" s="9" t="s">
        <v>787</v>
      </c>
      <c r="C129" s="4" t="s">
        <v>713</v>
      </c>
      <c r="D129" s="4"/>
      <c r="E129" s="4" t="s">
        <v>743</v>
      </c>
      <c r="F129" s="4" t="s">
        <v>787</v>
      </c>
      <c r="G129" s="4"/>
      <c r="H129" s="4" t="s">
        <v>869</v>
      </c>
      <c r="I129" s="4" t="s">
        <v>1795</v>
      </c>
      <c r="J129" s="11"/>
      <c r="K129" s="11"/>
      <c r="L129" s="4"/>
      <c r="M129" s="12"/>
      <c r="N129" s="4"/>
      <c r="O129" s="4"/>
      <c r="P129" s="4"/>
      <c r="Q129" s="9">
        <v>3</v>
      </c>
      <c r="R129" s="11"/>
      <c r="S129" s="4"/>
      <c r="T129" s="11">
        <v>5</v>
      </c>
      <c r="U129" s="11"/>
      <c r="V129" s="4"/>
      <c r="W129" s="11"/>
      <c r="X129" s="11"/>
      <c r="Y129" s="4"/>
      <c r="Z129" s="9">
        <v>1</v>
      </c>
      <c r="AA129" s="11"/>
      <c r="AB129" s="4"/>
      <c r="AC129" s="11"/>
      <c r="AD129" s="11"/>
      <c r="AE129" s="4"/>
      <c r="AF129" s="11">
        <v>1</v>
      </c>
      <c r="AG129" s="11"/>
      <c r="AH129" s="4"/>
      <c r="AI129" s="11">
        <v>2</v>
      </c>
      <c r="AJ129" s="11"/>
      <c r="AK129" s="4"/>
      <c r="AL129" s="4"/>
      <c r="AM129" s="4"/>
      <c r="AN129" s="4"/>
      <c r="AO129" s="4"/>
      <c r="AP129" s="4"/>
      <c r="AQ129" s="4"/>
    </row>
    <row r="130" spans="1:43" s="2" customFormat="1" x14ac:dyDescent="0.25">
      <c r="A130" s="161" t="str">
        <f t="shared" si="5"/>
        <v>_WARRIOR_ENGLAND</v>
      </c>
      <c r="B130" s="9" t="s">
        <v>787</v>
      </c>
      <c r="C130" s="4" t="s">
        <v>713</v>
      </c>
      <c r="D130" s="4"/>
      <c r="E130" s="4" t="s">
        <v>743</v>
      </c>
      <c r="F130" s="4" t="s">
        <v>787</v>
      </c>
      <c r="G130" s="4" t="s">
        <v>2045</v>
      </c>
      <c r="H130" s="4" t="s">
        <v>289</v>
      </c>
      <c r="I130" s="4" t="s">
        <v>1795</v>
      </c>
      <c r="J130" s="11"/>
      <c r="K130" s="11"/>
      <c r="L130" s="4"/>
      <c r="M130" s="12"/>
      <c r="N130" s="4"/>
      <c r="O130" s="4"/>
      <c r="P130" s="4"/>
      <c r="Q130" s="9">
        <v>3</v>
      </c>
      <c r="R130" s="11"/>
      <c r="S130" s="4"/>
      <c r="T130" s="11">
        <v>4</v>
      </c>
      <c r="U130" s="11"/>
      <c r="V130" s="4"/>
      <c r="W130" s="11"/>
      <c r="X130" s="11"/>
      <c r="Y130" s="4"/>
      <c r="Z130" s="9">
        <v>0</v>
      </c>
      <c r="AA130" s="11"/>
      <c r="AB130" s="4"/>
      <c r="AC130" s="11"/>
      <c r="AD130" s="11"/>
      <c r="AE130" s="4"/>
      <c r="AF130" s="11">
        <v>1</v>
      </c>
      <c r="AG130" s="11"/>
      <c r="AH130" s="4"/>
      <c r="AI130" s="11">
        <v>2</v>
      </c>
      <c r="AJ130" s="11"/>
      <c r="AK130" s="4"/>
      <c r="AL130" s="4"/>
      <c r="AM130" s="4"/>
      <c r="AN130" s="4"/>
      <c r="AO130" s="4"/>
      <c r="AP130" s="4"/>
      <c r="AQ130" s="4"/>
    </row>
    <row r="131" spans="1:43" s="2" customFormat="1" x14ac:dyDescent="0.25">
      <c r="A131" s="161" t="str">
        <f t="shared" si="5"/>
        <v>_WARRIOR_ENGLAND</v>
      </c>
      <c r="B131" s="9" t="s">
        <v>787</v>
      </c>
      <c r="C131" s="4" t="s">
        <v>713</v>
      </c>
      <c r="D131" s="4"/>
      <c r="E131" s="4" t="s">
        <v>743</v>
      </c>
      <c r="F131" s="4" t="s">
        <v>787</v>
      </c>
      <c r="G131" s="4"/>
      <c r="H131" s="4" t="s">
        <v>869</v>
      </c>
      <c r="I131" s="4" t="s">
        <v>1795</v>
      </c>
      <c r="J131" s="11"/>
      <c r="K131" s="11"/>
      <c r="L131" s="4"/>
      <c r="M131" s="12"/>
      <c r="N131" s="4"/>
      <c r="O131" s="4"/>
      <c r="P131" s="4"/>
      <c r="Q131" s="9">
        <v>3</v>
      </c>
      <c r="R131" s="11"/>
      <c r="S131" s="4"/>
      <c r="T131" s="11">
        <v>4</v>
      </c>
      <c r="U131" s="11"/>
      <c r="V131" s="4"/>
      <c r="W131" s="11"/>
      <c r="X131" s="11"/>
      <c r="Y131" s="4"/>
      <c r="Z131" s="9">
        <v>0</v>
      </c>
      <c r="AA131" s="11"/>
      <c r="AB131" s="4"/>
      <c r="AC131" s="11"/>
      <c r="AD131" s="11"/>
      <c r="AE131" s="4"/>
      <c r="AF131" s="11">
        <v>1</v>
      </c>
      <c r="AG131" s="11"/>
      <c r="AH131" s="4"/>
      <c r="AI131" s="11">
        <v>1</v>
      </c>
      <c r="AJ131" s="11"/>
      <c r="AK131" s="4"/>
      <c r="AL131" s="4"/>
      <c r="AM131" s="4"/>
      <c r="AN131" s="4"/>
      <c r="AO131" s="4"/>
      <c r="AP131" s="4"/>
      <c r="AQ131" s="4"/>
    </row>
    <row r="132" spans="1:43" s="2" customFormat="1" x14ac:dyDescent="0.25">
      <c r="A132" s="161" t="str">
        <f t="shared" si="5"/>
        <v>_WARRIOR_ENGLAND</v>
      </c>
      <c r="B132" s="9" t="s">
        <v>787</v>
      </c>
      <c r="C132" s="4" t="s">
        <v>713</v>
      </c>
      <c r="D132" s="4"/>
      <c r="E132" s="4" t="s">
        <v>743</v>
      </c>
      <c r="F132" s="4" t="s">
        <v>787</v>
      </c>
      <c r="G132" s="4" t="s">
        <v>2045</v>
      </c>
      <c r="H132" s="4" t="s">
        <v>289</v>
      </c>
      <c r="I132" s="4" t="s">
        <v>1795</v>
      </c>
      <c r="J132" s="11"/>
      <c r="K132" s="11"/>
      <c r="L132" s="4"/>
      <c r="M132" s="12"/>
      <c r="N132" s="4"/>
      <c r="O132" s="4"/>
      <c r="P132" s="4"/>
      <c r="Q132" s="9">
        <v>3</v>
      </c>
      <c r="R132" s="11"/>
      <c r="S132" s="4"/>
      <c r="T132" s="11">
        <v>5</v>
      </c>
      <c r="U132" s="11"/>
      <c r="V132" s="4"/>
      <c r="W132" s="11"/>
      <c r="X132" s="11"/>
      <c r="Y132" s="4"/>
      <c r="Z132" s="9">
        <v>0</v>
      </c>
      <c r="AA132" s="11"/>
      <c r="AB132" s="4"/>
      <c r="AC132" s="11"/>
      <c r="AD132" s="11"/>
      <c r="AE132" s="4"/>
      <c r="AF132" s="11">
        <v>0</v>
      </c>
      <c r="AG132" s="11"/>
      <c r="AH132" s="4"/>
      <c r="AI132" s="11">
        <v>2</v>
      </c>
      <c r="AJ132" s="11"/>
      <c r="AK132" s="4"/>
      <c r="AL132" s="4"/>
      <c r="AM132" s="4"/>
      <c r="AN132" s="4"/>
      <c r="AO132" s="4"/>
      <c r="AP132" s="4"/>
      <c r="AQ132" s="4"/>
    </row>
    <row r="133" spans="1:43" s="2" customFormat="1" x14ac:dyDescent="0.25">
      <c r="A133" s="161" t="str">
        <f t="shared" si="5"/>
        <v>_WARRIOR_FRANCE</v>
      </c>
      <c r="B133" s="9" t="s">
        <v>787</v>
      </c>
      <c r="C133" s="4" t="s">
        <v>715</v>
      </c>
      <c r="D133" s="4"/>
      <c r="E133" s="4" t="s">
        <v>743</v>
      </c>
      <c r="F133" s="4" t="s">
        <v>787</v>
      </c>
      <c r="G133" s="4"/>
      <c r="H133" s="4" t="s">
        <v>882</v>
      </c>
      <c r="I133" s="4" t="s">
        <v>1795</v>
      </c>
      <c r="J133" s="11"/>
      <c r="K133" s="11"/>
      <c r="L133" s="4"/>
      <c r="M133" s="12"/>
      <c r="N133" s="4"/>
      <c r="O133" s="4"/>
      <c r="P133" s="4"/>
      <c r="Q133" s="9">
        <v>3</v>
      </c>
      <c r="R133" s="11">
        <v>0.15</v>
      </c>
      <c r="S133" s="4"/>
      <c r="T133" s="11">
        <v>5</v>
      </c>
      <c r="U133" s="11">
        <v>9.5000000000000001E-2</v>
      </c>
      <c r="V133" s="4"/>
      <c r="W133" s="11"/>
      <c r="X133" s="11" t="s">
        <v>3</v>
      </c>
      <c r="Y133" s="4"/>
      <c r="Z133" s="9">
        <v>1</v>
      </c>
      <c r="AA133" s="11"/>
      <c r="AB133" s="4"/>
      <c r="AC133" s="11"/>
      <c r="AD133" s="11"/>
      <c r="AE133" s="4"/>
      <c r="AF133" s="11">
        <v>1</v>
      </c>
      <c r="AG133" s="11"/>
      <c r="AH133" s="4"/>
      <c r="AI133" s="11">
        <v>2</v>
      </c>
      <c r="AJ133" s="11"/>
      <c r="AK133" s="4"/>
      <c r="AL133" s="4"/>
      <c r="AM133" s="4"/>
      <c r="AN133" s="4"/>
      <c r="AO133" s="4"/>
      <c r="AP133" s="4"/>
      <c r="AQ133" s="4"/>
    </row>
    <row r="134" spans="1:43" s="2" customFormat="1" x14ac:dyDescent="0.25">
      <c r="A134" s="161" t="str">
        <f t="shared" si="5"/>
        <v>_WARRIOR_FRANCE</v>
      </c>
      <c r="B134" s="9" t="s">
        <v>787</v>
      </c>
      <c r="C134" s="4" t="s">
        <v>715</v>
      </c>
      <c r="D134" s="4"/>
      <c r="E134" s="4" t="s">
        <v>743</v>
      </c>
      <c r="F134" s="4" t="s">
        <v>787</v>
      </c>
      <c r="G134" s="4" t="s">
        <v>2045</v>
      </c>
      <c r="H134" s="4" t="s">
        <v>333</v>
      </c>
      <c r="I134" s="4" t="s">
        <v>1795</v>
      </c>
      <c r="J134" s="11"/>
      <c r="K134" s="11"/>
      <c r="L134" s="4"/>
      <c r="M134" s="12"/>
      <c r="N134" s="4"/>
      <c r="O134" s="4"/>
      <c r="P134" s="4"/>
      <c r="Q134" s="9">
        <v>3</v>
      </c>
      <c r="R134" s="11">
        <v>0.15</v>
      </c>
      <c r="S134" s="4"/>
      <c r="T134" s="11">
        <v>4</v>
      </c>
      <c r="U134" s="11">
        <v>9.5000000000000001E-2</v>
      </c>
      <c r="V134" s="4"/>
      <c r="W134" s="11"/>
      <c r="X134" s="11" t="s">
        <v>3</v>
      </c>
      <c r="Y134" s="4"/>
      <c r="Z134" s="9">
        <v>0</v>
      </c>
      <c r="AA134" s="11"/>
      <c r="AB134" s="4"/>
      <c r="AC134" s="11"/>
      <c r="AD134" s="11"/>
      <c r="AE134" s="4"/>
      <c r="AF134" s="11">
        <v>1</v>
      </c>
      <c r="AG134" s="11"/>
      <c r="AH134" s="4"/>
      <c r="AI134" s="11">
        <v>2</v>
      </c>
      <c r="AJ134" s="11"/>
      <c r="AK134" s="4"/>
      <c r="AL134" s="4"/>
      <c r="AM134" s="4"/>
      <c r="AN134" s="4"/>
      <c r="AO134" s="4"/>
      <c r="AP134" s="4"/>
      <c r="AQ134" s="4"/>
    </row>
    <row r="135" spans="1:43" s="2" customFormat="1" x14ac:dyDescent="0.25">
      <c r="A135" s="161" t="str">
        <f t="shared" si="5"/>
        <v>_WARRIOR_FRANCE</v>
      </c>
      <c r="B135" s="9" t="s">
        <v>787</v>
      </c>
      <c r="C135" s="4" t="s">
        <v>715</v>
      </c>
      <c r="D135" s="4"/>
      <c r="E135" s="4" t="s">
        <v>743</v>
      </c>
      <c r="F135" s="4" t="s">
        <v>787</v>
      </c>
      <c r="G135" s="4"/>
      <c r="H135" s="4" t="s">
        <v>882</v>
      </c>
      <c r="I135" s="4" t="s">
        <v>1795</v>
      </c>
      <c r="J135" s="11"/>
      <c r="K135" s="11"/>
      <c r="L135" s="4"/>
      <c r="M135" s="12"/>
      <c r="N135" s="4"/>
      <c r="O135" s="4"/>
      <c r="P135" s="4"/>
      <c r="Q135" s="9">
        <v>3</v>
      </c>
      <c r="R135" s="11">
        <v>0.15</v>
      </c>
      <c r="S135" s="4"/>
      <c r="T135" s="11">
        <v>4</v>
      </c>
      <c r="U135" s="11">
        <v>9.5000000000000001E-2</v>
      </c>
      <c r="V135" s="4"/>
      <c r="W135" s="11"/>
      <c r="X135" s="11" t="s">
        <v>3</v>
      </c>
      <c r="Y135" s="4"/>
      <c r="Z135" s="9">
        <v>0</v>
      </c>
      <c r="AA135" s="11"/>
      <c r="AB135" s="4"/>
      <c r="AC135" s="11"/>
      <c r="AD135" s="11"/>
      <c r="AE135" s="4"/>
      <c r="AF135" s="11">
        <v>1</v>
      </c>
      <c r="AG135" s="11"/>
      <c r="AH135" s="4"/>
      <c r="AI135" s="11">
        <v>1</v>
      </c>
      <c r="AJ135" s="11"/>
      <c r="AK135" s="4"/>
      <c r="AL135" s="4"/>
      <c r="AM135" s="4"/>
      <c r="AN135" s="4"/>
      <c r="AO135" s="4"/>
      <c r="AP135" s="4"/>
      <c r="AQ135" s="4"/>
    </row>
    <row r="136" spans="1:43" s="2" customFormat="1" x14ac:dyDescent="0.25">
      <c r="A136" s="161" t="str">
        <f t="shared" si="5"/>
        <v>_WARRIOR_FRANCE</v>
      </c>
      <c r="B136" s="9" t="s">
        <v>787</v>
      </c>
      <c r="C136" s="4" t="s">
        <v>715</v>
      </c>
      <c r="D136" s="4"/>
      <c r="E136" s="4" t="s">
        <v>743</v>
      </c>
      <c r="F136" s="4" t="s">
        <v>787</v>
      </c>
      <c r="G136" s="4" t="s">
        <v>2045</v>
      </c>
      <c r="H136" s="4" t="s">
        <v>333</v>
      </c>
      <c r="I136" s="4" t="s">
        <v>1795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5</v>
      </c>
      <c r="U136" s="11">
        <v>9.5000000000000001E-2</v>
      </c>
      <c r="V136" s="4"/>
      <c r="W136" s="11"/>
      <c r="X136" s="11" t="s">
        <v>3</v>
      </c>
      <c r="Y136" s="4"/>
      <c r="Z136" s="9">
        <v>0</v>
      </c>
      <c r="AA136" s="11"/>
      <c r="AB136" s="4"/>
      <c r="AC136" s="11"/>
      <c r="AD136" s="11"/>
      <c r="AE136" s="4"/>
      <c r="AF136" s="11">
        <v>0</v>
      </c>
      <c r="AG136" s="11"/>
      <c r="AH136" s="4"/>
      <c r="AI136" s="11">
        <v>2</v>
      </c>
      <c r="AJ136" s="11"/>
      <c r="AK136" s="4"/>
      <c r="AL136" s="4"/>
      <c r="AM136" s="4"/>
      <c r="AN136" s="4"/>
      <c r="AO136" s="4"/>
      <c r="AP136" s="4"/>
      <c r="AQ136" s="4"/>
    </row>
    <row r="137" spans="1:43" s="2" customFormat="1" x14ac:dyDescent="0.25">
      <c r="A137" s="161" t="str">
        <f t="shared" si="5"/>
        <v>_WARRIOR_GERMANY</v>
      </c>
      <c r="B137" s="9" t="s">
        <v>787</v>
      </c>
      <c r="C137" s="4" t="s">
        <v>717</v>
      </c>
      <c r="D137" s="4"/>
      <c r="E137" s="4" t="s">
        <v>743</v>
      </c>
      <c r="F137" s="4" t="s">
        <v>787</v>
      </c>
      <c r="G137" s="4"/>
      <c r="H137" s="4" t="s">
        <v>885</v>
      </c>
      <c r="I137" s="4" t="s">
        <v>1795</v>
      </c>
      <c r="J137" s="11"/>
      <c r="K137" s="11"/>
      <c r="L137" s="4"/>
      <c r="M137" s="12"/>
      <c r="N137" s="4"/>
      <c r="O137" s="4"/>
      <c r="P137" s="4"/>
      <c r="Q137" s="9">
        <v>2</v>
      </c>
      <c r="R137" s="11"/>
      <c r="S137" s="4"/>
      <c r="T137" s="11">
        <v>3</v>
      </c>
      <c r="U137" s="11"/>
      <c r="V137" s="4"/>
      <c r="W137" s="11"/>
      <c r="X137" s="11"/>
      <c r="Y137" s="4"/>
      <c r="Z137" s="9">
        <v>1</v>
      </c>
      <c r="AA137" s="11"/>
      <c r="AB137" s="4"/>
      <c r="AC137" s="11"/>
      <c r="AD137" s="11"/>
      <c r="AE137" s="4"/>
      <c r="AF137" s="11">
        <v>1</v>
      </c>
      <c r="AG137" s="11"/>
      <c r="AH137" s="4"/>
      <c r="AI137" s="11">
        <v>1</v>
      </c>
      <c r="AJ137" s="11"/>
      <c r="AK137" s="4"/>
      <c r="AL137" s="4"/>
      <c r="AM137" s="4"/>
      <c r="AN137" s="4"/>
      <c r="AO137" s="4"/>
      <c r="AP137" s="4"/>
      <c r="AQ137" s="4"/>
    </row>
    <row r="138" spans="1:43" s="2" customFormat="1" x14ac:dyDescent="0.25">
      <c r="A138" s="161" t="str">
        <f t="shared" si="5"/>
        <v>_WARRIOR_GERMANY</v>
      </c>
      <c r="B138" s="9" t="s">
        <v>787</v>
      </c>
      <c r="C138" s="4" t="s">
        <v>717</v>
      </c>
      <c r="D138" s="4"/>
      <c r="E138" s="4" t="s">
        <v>743</v>
      </c>
      <c r="F138" s="4" t="s">
        <v>787</v>
      </c>
      <c r="G138" s="4" t="s">
        <v>2045</v>
      </c>
      <c r="H138" s="4" t="s">
        <v>886</v>
      </c>
      <c r="I138" s="4" t="s">
        <v>1795</v>
      </c>
      <c r="J138" s="11"/>
      <c r="K138" s="11"/>
      <c r="L138" s="4"/>
      <c r="M138" s="12"/>
      <c r="N138" s="4"/>
      <c r="O138" s="4"/>
      <c r="P138" s="4"/>
      <c r="Q138" s="9">
        <v>1</v>
      </c>
      <c r="R138" s="11"/>
      <c r="S138" s="4"/>
      <c r="T138" s="11">
        <v>2</v>
      </c>
      <c r="U138" s="11"/>
      <c r="V138" s="4"/>
      <c r="W138" s="11"/>
      <c r="X138" s="11"/>
      <c r="Y138" s="4"/>
      <c r="Z138" s="9">
        <v>0</v>
      </c>
      <c r="AA138" s="11"/>
      <c r="AB138" s="4"/>
      <c r="AC138" s="11"/>
      <c r="AD138" s="11"/>
      <c r="AE138" s="4"/>
      <c r="AF138" s="11">
        <v>1</v>
      </c>
      <c r="AG138" s="11"/>
      <c r="AH138" s="4"/>
      <c r="AI138" s="11">
        <v>2</v>
      </c>
      <c r="AJ138" s="11"/>
      <c r="AK138" s="4"/>
      <c r="AL138" s="4"/>
      <c r="AM138" s="4"/>
      <c r="AN138" s="4"/>
      <c r="AO138" s="4"/>
      <c r="AP138" s="4"/>
      <c r="AQ138" s="4"/>
    </row>
    <row r="139" spans="1:43" s="2" customFormat="1" x14ac:dyDescent="0.25">
      <c r="A139" s="161" t="str">
        <f t="shared" si="5"/>
        <v>_WARRIOR_GERMANY</v>
      </c>
      <c r="B139" s="9" t="s">
        <v>787</v>
      </c>
      <c r="C139" s="4" t="s">
        <v>717</v>
      </c>
      <c r="D139" s="4"/>
      <c r="E139" s="4" t="s">
        <v>743</v>
      </c>
      <c r="F139" s="4" t="s">
        <v>787</v>
      </c>
      <c r="G139" s="4" t="s">
        <v>2047</v>
      </c>
      <c r="H139" s="4" t="s">
        <v>364</v>
      </c>
      <c r="I139" s="4" t="s">
        <v>1820</v>
      </c>
      <c r="J139" s="11"/>
      <c r="K139" s="11"/>
      <c r="L139" s="4"/>
      <c r="M139" s="12"/>
      <c r="N139" s="4"/>
      <c r="O139" s="4"/>
      <c r="P139" s="4"/>
      <c r="Q139" s="9">
        <v>1</v>
      </c>
      <c r="R139" s="11"/>
      <c r="S139" s="4"/>
      <c r="T139" s="11">
        <v>2</v>
      </c>
      <c r="U139" s="11"/>
      <c r="V139" s="4"/>
      <c r="W139" s="11"/>
      <c r="X139" s="11"/>
      <c r="Y139" s="4"/>
      <c r="Z139" s="9">
        <v>0</v>
      </c>
      <c r="AA139" s="11"/>
      <c r="AB139" s="4"/>
      <c r="AC139" s="11"/>
      <c r="AD139" s="11"/>
      <c r="AE139" s="4"/>
      <c r="AF139" s="11">
        <v>1</v>
      </c>
      <c r="AG139" s="11"/>
      <c r="AH139" s="4"/>
      <c r="AI139" s="11">
        <v>1</v>
      </c>
      <c r="AJ139" s="11"/>
      <c r="AK139" s="4"/>
      <c r="AL139" s="4"/>
      <c r="AM139" s="4"/>
      <c r="AN139" s="4"/>
      <c r="AO139" s="4"/>
      <c r="AP139" s="4"/>
      <c r="AQ139" s="4"/>
    </row>
    <row r="140" spans="1:43" s="2" customFormat="1" x14ac:dyDescent="0.25">
      <c r="A140" s="161" t="str">
        <f t="shared" si="5"/>
        <v>_WARRIOR_GERMANY</v>
      </c>
      <c r="B140" s="9" t="s">
        <v>787</v>
      </c>
      <c r="C140" s="4" t="s">
        <v>717</v>
      </c>
      <c r="D140" s="4"/>
      <c r="E140" s="4" t="s">
        <v>743</v>
      </c>
      <c r="F140" s="4" t="s">
        <v>787</v>
      </c>
      <c r="G140" s="4"/>
      <c r="H140" s="4" t="s">
        <v>885</v>
      </c>
      <c r="I140" s="4" t="s">
        <v>1795</v>
      </c>
      <c r="J140" s="11"/>
      <c r="K140" s="11"/>
      <c r="L140" s="4"/>
      <c r="M140" s="12"/>
      <c r="N140" s="4"/>
      <c r="O140" s="4"/>
      <c r="P140" s="4"/>
      <c r="Q140" s="9">
        <v>2</v>
      </c>
      <c r="R140" s="11"/>
      <c r="S140" s="4"/>
      <c r="T140" s="11">
        <v>3</v>
      </c>
      <c r="U140" s="11"/>
      <c r="V140" s="4"/>
      <c r="W140" s="11"/>
      <c r="X140" s="11"/>
      <c r="Y140" s="4"/>
      <c r="Z140" s="9">
        <v>0</v>
      </c>
      <c r="AA140" s="11"/>
      <c r="AB140" s="4"/>
      <c r="AC140" s="11"/>
      <c r="AD140" s="11"/>
      <c r="AE140" s="4"/>
      <c r="AF140" s="11">
        <v>0</v>
      </c>
      <c r="AG140" s="11"/>
      <c r="AH140" s="4"/>
      <c r="AI140" s="11">
        <v>1</v>
      </c>
      <c r="AJ140" s="11"/>
      <c r="AK140" s="4"/>
      <c r="AL140" s="4"/>
      <c r="AM140" s="4"/>
      <c r="AN140" s="4"/>
      <c r="AO140" s="4"/>
      <c r="AP140" s="4"/>
      <c r="AQ140" s="4"/>
    </row>
    <row r="141" spans="1:43" s="2" customFormat="1" x14ac:dyDescent="0.25">
      <c r="A141" s="161" t="str">
        <f t="shared" si="5"/>
        <v>_WARRIOR_GERMANY</v>
      </c>
      <c r="B141" s="9" t="s">
        <v>787</v>
      </c>
      <c r="C141" s="4" t="s">
        <v>717</v>
      </c>
      <c r="D141" s="4"/>
      <c r="E141" s="4" t="s">
        <v>743</v>
      </c>
      <c r="F141" s="4" t="s">
        <v>787</v>
      </c>
      <c r="G141" s="4" t="s">
        <v>2045</v>
      </c>
      <c r="H141" s="4" t="s">
        <v>886</v>
      </c>
      <c r="I141" s="4" t="s">
        <v>1795</v>
      </c>
      <c r="J141" s="11"/>
      <c r="K141" s="11"/>
      <c r="L141" s="4"/>
      <c r="M141" s="12"/>
      <c r="N141" s="4"/>
      <c r="O141" s="4"/>
      <c r="P141" s="4"/>
      <c r="Q141" s="9">
        <v>2</v>
      </c>
      <c r="R141" s="11"/>
      <c r="S141" s="4"/>
      <c r="T141" s="11">
        <v>3</v>
      </c>
      <c r="U141" s="11"/>
      <c r="V141" s="4"/>
      <c r="W141" s="11"/>
      <c r="X141" s="11"/>
      <c r="Y141" s="4"/>
      <c r="Z141" s="9">
        <v>0</v>
      </c>
      <c r="AA141" s="11"/>
      <c r="AB141" s="4"/>
      <c r="AC141" s="11"/>
      <c r="AD141" s="11"/>
      <c r="AE141" s="4"/>
      <c r="AF141" s="11">
        <v>0</v>
      </c>
      <c r="AG141" s="11"/>
      <c r="AH141" s="4"/>
      <c r="AI141" s="11">
        <v>1</v>
      </c>
      <c r="AJ141" s="11"/>
      <c r="AK141" s="4"/>
      <c r="AL141" s="4"/>
      <c r="AM141" s="4"/>
      <c r="AN141" s="4"/>
      <c r="AO141" s="4"/>
      <c r="AP141" s="4"/>
      <c r="AQ141" s="4"/>
    </row>
    <row r="142" spans="1:43" s="2" customFormat="1" x14ac:dyDescent="0.25">
      <c r="A142" s="161" t="str">
        <f t="shared" si="5"/>
        <v>_WARRIOR_GERMANY</v>
      </c>
      <c r="B142" s="9" t="s">
        <v>787</v>
      </c>
      <c r="C142" s="4" t="s">
        <v>717</v>
      </c>
      <c r="D142" s="4"/>
      <c r="E142" s="4" t="s">
        <v>743</v>
      </c>
      <c r="F142" s="4" t="s">
        <v>787</v>
      </c>
      <c r="G142" s="4" t="s">
        <v>2047</v>
      </c>
      <c r="H142" s="4" t="s">
        <v>364</v>
      </c>
      <c r="I142" s="4" t="s">
        <v>1820</v>
      </c>
      <c r="J142" s="11"/>
      <c r="K142" s="11"/>
      <c r="L142" s="4"/>
      <c r="M142" s="12"/>
      <c r="N142" s="4"/>
      <c r="O142" s="4"/>
      <c r="P142" s="4"/>
      <c r="Q142" s="9">
        <v>2</v>
      </c>
      <c r="R142" s="11"/>
      <c r="S142" s="4"/>
      <c r="T142" s="11">
        <v>3</v>
      </c>
      <c r="U142" s="11"/>
      <c r="V142" s="4"/>
      <c r="W142" s="11"/>
      <c r="X142" s="11"/>
      <c r="Y142" s="4"/>
      <c r="Z142" s="9">
        <v>0</v>
      </c>
      <c r="AA142" s="11"/>
      <c r="AB142" s="4"/>
      <c r="AC142" s="11"/>
      <c r="AD142" s="11"/>
      <c r="AE142" s="4"/>
      <c r="AF142" s="11">
        <v>0</v>
      </c>
      <c r="AG142" s="11"/>
      <c r="AH142" s="4"/>
      <c r="AI142" s="11">
        <v>1</v>
      </c>
      <c r="AJ142" s="11"/>
      <c r="AK142" s="4"/>
      <c r="AL142" s="4"/>
      <c r="AM142" s="4"/>
      <c r="AN142" s="4"/>
      <c r="AO142" s="4"/>
      <c r="AP142" s="4"/>
      <c r="AQ142" s="4"/>
    </row>
    <row r="143" spans="1:43" s="2" customFormat="1" x14ac:dyDescent="0.25">
      <c r="A143" s="161" t="str">
        <f t="shared" si="5"/>
        <v>_WARRIOR_NETHERLANDS</v>
      </c>
      <c r="B143" s="9" t="s">
        <v>787</v>
      </c>
      <c r="C143" s="4" t="s">
        <v>730</v>
      </c>
      <c r="D143" s="4"/>
      <c r="E143" s="4" t="s">
        <v>743</v>
      </c>
      <c r="F143" s="4" t="s">
        <v>787</v>
      </c>
      <c r="G143" s="4"/>
      <c r="H143" s="4" t="s">
        <v>977</v>
      </c>
      <c r="I143" s="4" t="s">
        <v>1795</v>
      </c>
      <c r="J143" s="11"/>
      <c r="K143" s="11"/>
      <c r="L143" s="4"/>
      <c r="M143" s="12"/>
      <c r="N143" s="4"/>
      <c r="O143" s="4"/>
      <c r="P143" s="4"/>
      <c r="Q143" s="9">
        <v>3</v>
      </c>
      <c r="R143" s="11"/>
      <c r="S143" s="4"/>
      <c r="T143" s="11">
        <v>5</v>
      </c>
      <c r="U143" s="11"/>
      <c r="V143" s="4"/>
      <c r="W143" s="11"/>
      <c r="X143" s="11"/>
      <c r="Y143" s="4"/>
      <c r="Z143" s="9">
        <v>1</v>
      </c>
      <c r="AA143" s="11"/>
      <c r="AB143" s="4"/>
      <c r="AC143" s="11"/>
      <c r="AD143" s="11"/>
      <c r="AE143" s="4"/>
      <c r="AF143" s="11">
        <v>1</v>
      </c>
      <c r="AG143" s="11"/>
      <c r="AH143" s="4"/>
      <c r="AI143" s="11">
        <v>2</v>
      </c>
      <c r="AJ143" s="11"/>
      <c r="AK143" s="4"/>
      <c r="AL143" s="4"/>
      <c r="AM143" s="4"/>
      <c r="AN143" s="4"/>
      <c r="AO143" s="4"/>
      <c r="AP143" s="4"/>
      <c r="AQ143" s="4"/>
    </row>
    <row r="144" spans="1:43" s="2" customFormat="1" x14ac:dyDescent="0.25">
      <c r="A144" s="161" t="str">
        <f t="shared" si="5"/>
        <v>_WARRIOR_NETHERLANDS</v>
      </c>
      <c r="B144" s="9" t="s">
        <v>787</v>
      </c>
      <c r="C144" s="4" t="s">
        <v>730</v>
      </c>
      <c r="D144" s="4"/>
      <c r="E144" s="4" t="s">
        <v>743</v>
      </c>
      <c r="F144" s="4" t="s">
        <v>787</v>
      </c>
      <c r="G144" s="4" t="s">
        <v>2045</v>
      </c>
      <c r="H144" s="4" t="s">
        <v>219</v>
      </c>
      <c r="I144" s="4" t="s">
        <v>1795</v>
      </c>
      <c r="J144" s="11"/>
      <c r="K144" s="11"/>
      <c r="L144" s="4"/>
      <c r="M144" s="12"/>
      <c r="N144" s="4"/>
      <c r="O144" s="4"/>
      <c r="P144" s="4"/>
      <c r="Q144" s="9">
        <v>3</v>
      </c>
      <c r="R144" s="11"/>
      <c r="S144" s="4"/>
      <c r="T144" s="11">
        <v>4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1</v>
      </c>
      <c r="AG144" s="11"/>
      <c r="AH144" s="4"/>
      <c r="AI144" s="11">
        <v>1</v>
      </c>
      <c r="AJ144" s="11"/>
      <c r="AK144" s="4"/>
      <c r="AL144" s="4"/>
      <c r="AM144" s="4"/>
      <c r="AN144" s="4"/>
      <c r="AO144" s="4"/>
      <c r="AP144" s="4"/>
      <c r="AQ144" s="4"/>
    </row>
    <row r="145" spans="1:43" s="2" customFormat="1" x14ac:dyDescent="0.25">
      <c r="A145" s="161" t="str">
        <f t="shared" si="5"/>
        <v>_WARRIOR_NETHERLANDS</v>
      </c>
      <c r="B145" s="9" t="s">
        <v>787</v>
      </c>
      <c r="C145" s="4" t="s">
        <v>730</v>
      </c>
      <c r="D145" s="4"/>
      <c r="E145" s="4" t="s">
        <v>743</v>
      </c>
      <c r="F145" s="4" t="s">
        <v>787</v>
      </c>
      <c r="G145" s="4"/>
      <c r="H145" s="4" t="s">
        <v>977</v>
      </c>
      <c r="I145" s="4" t="s">
        <v>1795</v>
      </c>
      <c r="J145" s="11"/>
      <c r="K145" s="11"/>
      <c r="L145" s="4"/>
      <c r="M145" s="12"/>
      <c r="N145" s="4"/>
      <c r="O145" s="4"/>
      <c r="P145" s="4"/>
      <c r="Q145" s="9">
        <v>3</v>
      </c>
      <c r="R145" s="11"/>
      <c r="S145" s="4"/>
      <c r="T145" s="11">
        <v>4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1</v>
      </c>
      <c r="AG145" s="11"/>
      <c r="AH145" s="4"/>
      <c r="AI145" s="11">
        <v>2</v>
      </c>
      <c r="AJ145" s="11"/>
      <c r="AK145" s="4"/>
      <c r="AL145" s="4"/>
      <c r="AM145" s="4"/>
      <c r="AN145" s="4"/>
      <c r="AO145" s="4"/>
      <c r="AP145" s="4"/>
      <c r="AQ145" s="4"/>
    </row>
    <row r="146" spans="1:43" s="2" customFormat="1" x14ac:dyDescent="0.25">
      <c r="A146" s="161" t="str">
        <f t="shared" si="5"/>
        <v>_WARRIOR_NETHERLANDS</v>
      </c>
      <c r="B146" s="9" t="s">
        <v>787</v>
      </c>
      <c r="C146" s="4" t="s">
        <v>730</v>
      </c>
      <c r="D146" s="4"/>
      <c r="E146" s="4" t="s">
        <v>743</v>
      </c>
      <c r="F146" s="4" t="s">
        <v>787</v>
      </c>
      <c r="G146" s="4" t="s">
        <v>2045</v>
      </c>
      <c r="H146" s="4" t="s">
        <v>219</v>
      </c>
      <c r="I146" s="4" t="s">
        <v>1795</v>
      </c>
      <c r="J146" s="11"/>
      <c r="K146" s="11"/>
      <c r="L146" s="4"/>
      <c r="M146" s="12"/>
      <c r="N146" s="4"/>
      <c r="O146" s="4"/>
      <c r="P146" s="4"/>
      <c r="Q146" s="9">
        <v>3</v>
      </c>
      <c r="R146" s="11"/>
      <c r="S146" s="4"/>
      <c r="T146" s="11">
        <v>5</v>
      </c>
      <c r="U146" s="11"/>
      <c r="V146" s="4"/>
      <c r="W146" s="11"/>
      <c r="X146" s="11"/>
      <c r="Y146" s="4"/>
      <c r="Z146" s="9">
        <v>0</v>
      </c>
      <c r="AA146" s="11"/>
      <c r="AB146" s="4"/>
      <c r="AC146" s="11"/>
      <c r="AD146" s="11"/>
      <c r="AE146" s="4"/>
      <c r="AF146" s="11">
        <v>0</v>
      </c>
      <c r="AG146" s="11"/>
      <c r="AH146" s="4"/>
      <c r="AI146" s="11">
        <v>2</v>
      </c>
      <c r="AJ146" s="11"/>
      <c r="AK146" s="4"/>
      <c r="AL146" s="4"/>
      <c r="AM146" s="4"/>
      <c r="AN146" s="4"/>
      <c r="AO146" s="4"/>
      <c r="AP146" s="4"/>
      <c r="AQ146" s="4"/>
    </row>
    <row r="147" spans="1:43" s="2" customFormat="1" x14ac:dyDescent="0.25">
      <c r="A147" s="161" t="str">
        <f t="shared" si="5"/>
        <v>_WARRIOR_BYZANTIUM</v>
      </c>
      <c r="B147" s="9" t="s">
        <v>787</v>
      </c>
      <c r="C147" s="4" t="s">
        <v>707</v>
      </c>
      <c r="D147" s="4"/>
      <c r="E147" s="4" t="s">
        <v>743</v>
      </c>
      <c r="F147" s="4" t="s">
        <v>787</v>
      </c>
      <c r="G147" s="4" t="s">
        <v>2047</v>
      </c>
      <c r="H147" s="4" t="s">
        <v>817</v>
      </c>
      <c r="I147" s="4" t="s">
        <v>1820</v>
      </c>
      <c r="J147" s="11"/>
      <c r="K147" s="11"/>
      <c r="L147" s="4"/>
      <c r="M147" s="12"/>
      <c r="N147" s="4"/>
      <c r="O147" s="4"/>
      <c r="P147" s="4"/>
      <c r="Q147" s="9">
        <v>1</v>
      </c>
      <c r="R147" s="11"/>
      <c r="S147" s="4"/>
      <c r="T147" s="11">
        <v>1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1</v>
      </c>
      <c r="AG147" s="11"/>
      <c r="AH147" s="4"/>
      <c r="AI147" s="11">
        <v>1</v>
      </c>
      <c r="AJ147" s="11"/>
      <c r="AK147" s="4"/>
      <c r="AL147" s="4"/>
      <c r="AM147" s="4"/>
      <c r="AN147" s="4"/>
      <c r="AO147" s="4"/>
      <c r="AP147" s="4"/>
      <c r="AQ147" s="4"/>
    </row>
    <row r="148" spans="1:43" s="2" customFormat="1" x14ac:dyDescent="0.25">
      <c r="A148" s="161" t="str">
        <f t="shared" si="5"/>
        <v>_WARRIOR_BYZANTIUM</v>
      </c>
      <c r="B148" s="9" t="s">
        <v>787</v>
      </c>
      <c r="C148" s="4" t="s">
        <v>707</v>
      </c>
      <c r="D148" s="4"/>
      <c r="E148" s="4" t="s">
        <v>743</v>
      </c>
      <c r="F148" s="4" t="s">
        <v>787</v>
      </c>
      <c r="G148" s="4"/>
      <c r="H148" s="4" t="s">
        <v>818</v>
      </c>
      <c r="I148" s="4" t="s">
        <v>1820</v>
      </c>
      <c r="J148" s="11"/>
      <c r="K148" s="11"/>
      <c r="L148" s="4"/>
      <c r="M148" s="12"/>
      <c r="N148" s="4"/>
      <c r="O148" s="4"/>
      <c r="P148" s="4"/>
      <c r="Q148" s="9">
        <v>3</v>
      </c>
      <c r="R148" s="11"/>
      <c r="S148" s="4"/>
      <c r="T148" s="11">
        <v>4</v>
      </c>
      <c r="U148" s="11"/>
      <c r="V148" s="4"/>
      <c r="W148" s="11"/>
      <c r="X148" s="11"/>
      <c r="Y148" s="4"/>
      <c r="Z148" s="9">
        <v>1</v>
      </c>
      <c r="AA148" s="11"/>
      <c r="AB148" s="4"/>
      <c r="AC148" s="11"/>
      <c r="AD148" s="11"/>
      <c r="AE148" s="4"/>
      <c r="AF148" s="11">
        <v>1</v>
      </c>
      <c r="AG148" s="11"/>
      <c r="AH148" s="4"/>
      <c r="AI148" s="11">
        <v>2</v>
      </c>
      <c r="AJ148" s="11"/>
      <c r="AK148" s="4"/>
      <c r="AL148" s="4"/>
      <c r="AM148" s="4"/>
      <c r="AN148" s="4"/>
      <c r="AO148" s="4"/>
      <c r="AP148" s="4"/>
      <c r="AQ148" s="4"/>
    </row>
    <row r="149" spans="1:43" s="2" customFormat="1" x14ac:dyDescent="0.25">
      <c r="A149" s="161" t="str">
        <f t="shared" si="5"/>
        <v>_WARRIOR_BYZANTIUM</v>
      </c>
      <c r="B149" s="9" t="s">
        <v>787</v>
      </c>
      <c r="C149" s="4" t="s">
        <v>707</v>
      </c>
      <c r="D149" s="4"/>
      <c r="E149" s="4" t="s">
        <v>743</v>
      </c>
      <c r="F149" s="4" t="s">
        <v>787</v>
      </c>
      <c r="G149" s="4" t="s">
        <v>2045</v>
      </c>
      <c r="H149" s="4" t="s">
        <v>225</v>
      </c>
      <c r="I149" s="4" t="s">
        <v>1820</v>
      </c>
      <c r="J149" s="11"/>
      <c r="K149" s="11"/>
      <c r="L149" s="4"/>
      <c r="M149" s="12"/>
      <c r="N149" s="4"/>
      <c r="O149" s="4"/>
      <c r="P149" s="4"/>
      <c r="Q149" s="9">
        <v>2</v>
      </c>
      <c r="R149" s="11"/>
      <c r="S149" s="4"/>
      <c r="T149" s="11">
        <v>4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1</v>
      </c>
      <c r="AG149" s="11"/>
      <c r="AH149" s="4"/>
      <c r="AI149" s="11">
        <v>1</v>
      </c>
      <c r="AJ149" s="11"/>
      <c r="AK149" s="4"/>
      <c r="AL149" s="4"/>
      <c r="AM149" s="4"/>
      <c r="AN149" s="4"/>
      <c r="AO149" s="4"/>
      <c r="AP149" s="4"/>
      <c r="AQ149" s="4"/>
    </row>
    <row r="150" spans="1:43" s="2" customFormat="1" x14ac:dyDescent="0.25">
      <c r="A150" s="161" t="str">
        <f t="shared" ref="A150:A223" si="6">CONCATENATE(E150,IF(ISBLANK(C150),"",CONCATENATE("_",C150)))</f>
        <v>_WARRIOR_BYZANTIUM</v>
      </c>
      <c r="B150" s="9" t="s">
        <v>787</v>
      </c>
      <c r="C150" s="4" t="s">
        <v>707</v>
      </c>
      <c r="D150" s="4"/>
      <c r="E150" s="4" t="s">
        <v>743</v>
      </c>
      <c r="F150" s="4" t="s">
        <v>787</v>
      </c>
      <c r="G150" s="4"/>
      <c r="H150" s="4" t="s">
        <v>818</v>
      </c>
      <c r="I150" s="4" t="s">
        <v>1820</v>
      </c>
      <c r="J150" s="11"/>
      <c r="K150" s="11"/>
      <c r="L150" s="4"/>
      <c r="M150" s="12"/>
      <c r="N150" s="4"/>
      <c r="O150" s="4"/>
      <c r="P150" s="4"/>
      <c r="Q150" s="9">
        <v>3</v>
      </c>
      <c r="R150" s="11"/>
      <c r="S150" s="4"/>
      <c r="T150" s="11">
        <v>4</v>
      </c>
      <c r="U150" s="11"/>
      <c r="V150" s="4"/>
      <c r="W150" s="11"/>
      <c r="X150" s="11"/>
      <c r="Y150" s="4"/>
      <c r="Z150" s="9">
        <v>0</v>
      </c>
      <c r="AA150" s="11"/>
      <c r="AB150" s="4"/>
      <c r="AC150" s="11"/>
      <c r="AD150" s="11"/>
      <c r="AE150" s="4"/>
      <c r="AF150" s="11">
        <v>0</v>
      </c>
      <c r="AG150" s="11"/>
      <c r="AH150" s="4"/>
      <c r="AI150" s="11">
        <v>1</v>
      </c>
      <c r="AJ150" s="11"/>
      <c r="AK150" s="4"/>
      <c r="AL150" s="4"/>
      <c r="AM150" s="4"/>
      <c r="AN150" s="4"/>
      <c r="AO150" s="4"/>
      <c r="AP150" s="4"/>
      <c r="AQ150" s="4"/>
    </row>
    <row r="151" spans="1:43" s="2" customFormat="1" x14ac:dyDescent="0.25">
      <c r="A151" s="161" t="str">
        <f t="shared" si="6"/>
        <v>_WARRIOR_BYZANTIUM</v>
      </c>
      <c r="B151" s="9" t="s">
        <v>787</v>
      </c>
      <c r="C151" s="4" t="s">
        <v>707</v>
      </c>
      <c r="D151" s="4"/>
      <c r="E151" s="4" t="s">
        <v>743</v>
      </c>
      <c r="F151" s="4" t="s">
        <v>787</v>
      </c>
      <c r="G151" s="4" t="s">
        <v>2045</v>
      </c>
      <c r="H151" s="4" t="s">
        <v>225</v>
      </c>
      <c r="I151" s="4" t="s">
        <v>1820</v>
      </c>
      <c r="J151" s="11"/>
      <c r="K151" s="11"/>
      <c r="L151" s="4"/>
      <c r="M151" s="12"/>
      <c r="N151" s="4"/>
      <c r="O151" s="4"/>
      <c r="P151" s="4"/>
      <c r="Q151" s="9">
        <v>3</v>
      </c>
      <c r="R151" s="11"/>
      <c r="S151" s="4"/>
      <c r="T151" s="11">
        <v>5</v>
      </c>
      <c r="U151" s="11"/>
      <c r="V151" s="4"/>
      <c r="W151" s="11"/>
      <c r="X151" s="11"/>
      <c r="Y151" s="4"/>
      <c r="Z151" s="9">
        <v>0</v>
      </c>
      <c r="AA151" s="11"/>
      <c r="AB151" s="4"/>
      <c r="AC151" s="11"/>
      <c r="AD151" s="11"/>
      <c r="AE151" s="4"/>
      <c r="AF151" s="11">
        <v>0</v>
      </c>
      <c r="AG151" s="11"/>
      <c r="AH151" s="4"/>
      <c r="AI151" s="11">
        <v>2</v>
      </c>
      <c r="AJ151" s="11"/>
      <c r="AK151" s="4"/>
      <c r="AL151" s="4"/>
      <c r="AM151" s="4"/>
      <c r="AN151" s="4"/>
      <c r="AO151" s="4"/>
      <c r="AP151" s="4"/>
      <c r="AQ151" s="4"/>
    </row>
    <row r="152" spans="1:43" s="2" customFormat="1" x14ac:dyDescent="0.25">
      <c r="A152" s="161" t="str">
        <f t="shared" si="6"/>
        <v>_WARRIOR_CARTHAGE</v>
      </c>
      <c r="B152" s="9" t="s">
        <v>787</v>
      </c>
      <c r="C152" s="4" t="s">
        <v>708</v>
      </c>
      <c r="D152" s="4"/>
      <c r="E152" s="4" t="s">
        <v>743</v>
      </c>
      <c r="F152" s="4" t="s">
        <v>787</v>
      </c>
      <c r="G152" s="14" t="s">
        <v>132</v>
      </c>
      <c r="H152" s="4" t="s">
        <v>227</v>
      </c>
      <c r="I152" s="4" t="s">
        <v>1821</v>
      </c>
      <c r="J152" s="11"/>
      <c r="K152" s="11"/>
      <c r="L152" s="4"/>
      <c r="M152" s="12"/>
      <c r="N152" s="4"/>
      <c r="O152" s="4"/>
      <c r="P152" s="4"/>
      <c r="Q152" s="9" t="s">
        <v>1736</v>
      </c>
      <c r="R152" s="11"/>
      <c r="S152" s="4"/>
      <c r="T152" s="9"/>
      <c r="U152" s="11"/>
      <c r="V152" s="4"/>
      <c r="W152" s="9"/>
      <c r="X152" s="11"/>
      <c r="Y152" s="4"/>
      <c r="Z152" s="9"/>
      <c r="AA152" s="11"/>
      <c r="AB152" s="4"/>
      <c r="AC152" s="11"/>
      <c r="AD152" s="11"/>
      <c r="AE152" s="4"/>
      <c r="AF152" s="9"/>
      <c r="AG152" s="9"/>
      <c r="AH152" s="4"/>
      <c r="AI152" s="9"/>
      <c r="AJ152" s="11"/>
      <c r="AK152" s="4"/>
      <c r="AL152" s="4"/>
      <c r="AM152" s="4"/>
      <c r="AN152" s="4"/>
      <c r="AO152" s="4"/>
      <c r="AP152" s="4"/>
      <c r="AQ152" s="4"/>
    </row>
    <row r="153" spans="1:43" s="2" customFormat="1" x14ac:dyDescent="0.25">
      <c r="A153" s="161" t="str">
        <f t="shared" si="6"/>
        <v>_WARRIOR_GREECE</v>
      </c>
      <c r="B153" s="9" t="s">
        <v>787</v>
      </c>
      <c r="C153" s="4" t="s">
        <v>718</v>
      </c>
      <c r="D153" s="4"/>
      <c r="E153" s="4" t="s">
        <v>743</v>
      </c>
      <c r="F153" s="4" t="s">
        <v>787</v>
      </c>
      <c r="G153" s="4"/>
      <c r="H153" s="4" t="s">
        <v>396</v>
      </c>
      <c r="I153" s="4" t="s">
        <v>1819</v>
      </c>
      <c r="J153" s="11"/>
      <c r="K153" s="11"/>
      <c r="L153" s="4"/>
      <c r="M153" s="12"/>
      <c r="N153" s="4"/>
      <c r="O153" s="4"/>
      <c r="P153" s="4"/>
      <c r="Q153" s="9" t="s">
        <v>1736</v>
      </c>
      <c r="R153" s="11"/>
      <c r="S153" s="4"/>
      <c r="T153" s="11"/>
      <c r="U153" s="11"/>
      <c r="V153" s="4"/>
      <c r="W153" s="11"/>
      <c r="X153" s="11"/>
      <c r="Y153" s="4"/>
      <c r="Z153" s="9"/>
      <c r="AA153" s="11"/>
      <c r="AB153" s="4"/>
      <c r="AC153" s="11"/>
      <c r="AD153" s="11"/>
      <c r="AE153" s="4"/>
      <c r="AF153" s="11"/>
      <c r="AG153" s="11"/>
      <c r="AH153" s="4"/>
      <c r="AI153" s="11"/>
      <c r="AJ153" s="11"/>
      <c r="AK153" s="4"/>
      <c r="AL153" s="4"/>
      <c r="AM153" s="4"/>
      <c r="AN153" s="4"/>
      <c r="AO153" s="4"/>
      <c r="AP153" s="4"/>
      <c r="AQ153" s="4"/>
    </row>
    <row r="154" spans="1:43" s="2" customFormat="1" x14ac:dyDescent="0.25">
      <c r="A154" s="161" t="str">
        <f t="shared" si="6"/>
        <v>_WARRIOR_PORTUGAL</v>
      </c>
      <c r="B154" s="9" t="s">
        <v>787</v>
      </c>
      <c r="C154" s="4" t="s">
        <v>733</v>
      </c>
      <c r="D154" s="4"/>
      <c r="E154" s="4" t="s">
        <v>743</v>
      </c>
      <c r="F154" s="4" t="s">
        <v>787</v>
      </c>
      <c r="G154" s="14" t="s">
        <v>132</v>
      </c>
      <c r="H154" s="4" t="s">
        <v>524</v>
      </c>
      <c r="I154" s="4" t="s">
        <v>1795</v>
      </c>
      <c r="J154" s="11"/>
      <c r="K154" s="11"/>
      <c r="L154" s="4"/>
      <c r="M154" s="12"/>
      <c r="N154" s="4"/>
      <c r="O154" s="4"/>
      <c r="P154" s="4"/>
      <c r="Q154" s="9" t="s">
        <v>1736</v>
      </c>
      <c r="R154" s="11"/>
      <c r="S154" s="4"/>
      <c r="T154" s="9"/>
      <c r="U154" s="11"/>
      <c r="V154" s="4"/>
      <c r="W154" s="9"/>
      <c r="X154" s="11"/>
      <c r="Y154" s="4"/>
      <c r="Z154" s="9"/>
      <c r="AA154" s="11"/>
      <c r="AB154" s="4"/>
      <c r="AC154" s="11"/>
      <c r="AD154" s="11"/>
      <c r="AE154" s="4"/>
      <c r="AF154" s="9"/>
      <c r="AG154" s="11"/>
      <c r="AH154" s="4"/>
      <c r="AI154" s="9"/>
      <c r="AJ154" s="11"/>
      <c r="AK154" s="4"/>
      <c r="AL154" s="4"/>
      <c r="AM154" s="4"/>
      <c r="AN154" s="4"/>
      <c r="AO154" s="4"/>
      <c r="AP154" s="4"/>
      <c r="AQ154" s="4"/>
    </row>
    <row r="155" spans="1:43" s="2" customFormat="1" x14ac:dyDescent="0.25">
      <c r="A155" s="161" t="str">
        <f t="shared" si="6"/>
        <v>_WARRIOR_ROME</v>
      </c>
      <c r="B155" s="9" t="s">
        <v>787</v>
      </c>
      <c r="C155" s="4" t="s">
        <v>734</v>
      </c>
      <c r="D155" s="4"/>
      <c r="E155" s="4" t="s">
        <v>743</v>
      </c>
      <c r="F155" s="4" t="s">
        <v>787</v>
      </c>
      <c r="G155" s="4"/>
      <c r="H155" s="4" t="s">
        <v>998</v>
      </c>
      <c r="I155" s="4" t="s">
        <v>1795</v>
      </c>
      <c r="J155" s="11"/>
      <c r="K155" s="11"/>
      <c r="L155" s="4"/>
      <c r="M155" s="12"/>
      <c r="N155" s="4"/>
      <c r="O155" s="4"/>
      <c r="P155" s="4"/>
      <c r="Q155" s="9" t="s">
        <v>1736</v>
      </c>
      <c r="R155" s="11"/>
      <c r="S155" s="4"/>
      <c r="T155" s="11"/>
      <c r="U155" s="11"/>
      <c r="V155" s="4"/>
      <c r="W155" s="11"/>
      <c r="X155" s="11"/>
      <c r="Y155" s="4"/>
      <c r="Z155" s="9"/>
      <c r="AA155" s="11"/>
      <c r="AB155" s="4"/>
      <c r="AC155" s="11"/>
      <c r="AD155" s="11"/>
      <c r="AE155" s="4"/>
      <c r="AF155" s="11"/>
      <c r="AG155" s="11"/>
      <c r="AH155" s="4"/>
      <c r="AI155" s="11"/>
      <c r="AJ155" s="11"/>
      <c r="AK155" s="4"/>
      <c r="AL155" s="4"/>
      <c r="AM155" s="4"/>
      <c r="AN155" s="4"/>
      <c r="AO155" s="4"/>
      <c r="AP155" s="4"/>
      <c r="AQ155" s="4"/>
    </row>
    <row r="156" spans="1:43" s="2" customFormat="1" x14ac:dyDescent="0.25">
      <c r="A156" s="161" t="str">
        <f t="shared" si="6"/>
        <v>_WARRIOR_SPAIN</v>
      </c>
      <c r="B156" s="9" t="s">
        <v>787</v>
      </c>
      <c r="C156" s="4" t="s">
        <v>738</v>
      </c>
      <c r="D156" s="4"/>
      <c r="E156" s="4" t="s">
        <v>743</v>
      </c>
      <c r="F156" s="4" t="s">
        <v>787</v>
      </c>
      <c r="G156" s="4"/>
      <c r="H156" s="4" t="s">
        <v>1021</v>
      </c>
      <c r="I156" s="4" t="s">
        <v>1820</v>
      </c>
      <c r="J156" s="11"/>
      <c r="K156" s="11"/>
      <c r="L156" s="4"/>
      <c r="M156" s="12"/>
      <c r="N156" s="4"/>
      <c r="O156" s="4"/>
      <c r="P156" s="4"/>
      <c r="Q156" s="9">
        <v>4</v>
      </c>
      <c r="R156" s="11"/>
      <c r="S156" s="4"/>
      <c r="T156" s="11">
        <v>5</v>
      </c>
      <c r="U156" s="11"/>
      <c r="V156" s="4"/>
      <c r="W156" s="11"/>
      <c r="X156" s="11"/>
      <c r="Y156" s="4"/>
      <c r="Z156" s="9">
        <v>1</v>
      </c>
      <c r="AA156" s="11"/>
      <c r="AB156" s="4"/>
      <c r="AC156" s="11"/>
      <c r="AD156" s="11"/>
      <c r="AE156" s="4"/>
      <c r="AF156" s="11">
        <v>1</v>
      </c>
      <c r="AG156" s="11"/>
      <c r="AH156" s="4"/>
      <c r="AI156" s="11">
        <v>3</v>
      </c>
      <c r="AJ156" s="11"/>
      <c r="AK156" s="4"/>
      <c r="AL156" s="4"/>
      <c r="AM156" s="4"/>
      <c r="AN156" s="4"/>
      <c r="AO156" s="4"/>
      <c r="AP156" s="4"/>
      <c r="AQ156" s="4"/>
    </row>
    <row r="157" spans="1:43" s="2" customFormat="1" x14ac:dyDescent="0.25">
      <c r="A157" s="161" t="str">
        <f t="shared" si="6"/>
        <v>_WARRIOR_SPAIN</v>
      </c>
      <c r="B157" s="9" t="s">
        <v>787</v>
      </c>
      <c r="C157" s="4" t="s">
        <v>738</v>
      </c>
      <c r="D157" s="4"/>
      <c r="E157" s="4" t="s">
        <v>743</v>
      </c>
      <c r="F157" s="4" t="s">
        <v>787</v>
      </c>
      <c r="G157" s="4" t="s">
        <v>2045</v>
      </c>
      <c r="H157" s="4" t="s">
        <v>646</v>
      </c>
      <c r="I157" s="4" t="s">
        <v>1820</v>
      </c>
      <c r="J157" s="11"/>
      <c r="K157" s="11"/>
      <c r="L157" s="4"/>
      <c r="M157" s="12"/>
      <c r="N157" s="4"/>
      <c r="O157" s="4"/>
      <c r="P157" s="4"/>
      <c r="Q157" s="9">
        <v>2</v>
      </c>
      <c r="R157" s="11"/>
      <c r="S157" s="4"/>
      <c r="T157" s="11">
        <v>3</v>
      </c>
      <c r="U157" s="11"/>
      <c r="V157" s="4"/>
      <c r="W157" s="11"/>
      <c r="X157" s="11"/>
      <c r="Y157" s="4"/>
      <c r="Z157" s="9">
        <v>0</v>
      </c>
      <c r="AA157" s="11"/>
      <c r="AB157" s="4"/>
      <c r="AC157" s="11"/>
      <c r="AD157" s="11"/>
      <c r="AE157" s="4"/>
      <c r="AF157" s="11">
        <v>1</v>
      </c>
      <c r="AG157" s="11"/>
      <c r="AH157" s="4"/>
      <c r="AI157" s="11">
        <v>2</v>
      </c>
      <c r="AJ157" s="11"/>
      <c r="AK157" s="4"/>
      <c r="AL157" s="4"/>
      <c r="AM157" s="4"/>
      <c r="AN157" s="4"/>
      <c r="AO157" s="4"/>
      <c r="AP157" s="4"/>
      <c r="AQ157" s="4"/>
    </row>
    <row r="158" spans="1:43" s="2" customFormat="1" x14ac:dyDescent="0.25">
      <c r="A158" s="161" t="str">
        <f t="shared" si="6"/>
        <v>_WARRIOR_SPAIN</v>
      </c>
      <c r="B158" s="9" t="s">
        <v>787</v>
      </c>
      <c r="C158" s="4" t="s">
        <v>738</v>
      </c>
      <c r="D158" s="4"/>
      <c r="E158" s="4" t="s">
        <v>743</v>
      </c>
      <c r="F158" s="4" t="s">
        <v>787</v>
      </c>
      <c r="G158" s="4"/>
      <c r="H158" s="4" t="s">
        <v>1021</v>
      </c>
      <c r="I158" s="4" t="s">
        <v>1820</v>
      </c>
      <c r="J158" s="11"/>
      <c r="K158" s="11"/>
      <c r="L158" s="4"/>
      <c r="M158" s="12"/>
      <c r="N158" s="4"/>
      <c r="O158" s="4"/>
      <c r="P158" s="4"/>
      <c r="Q158" s="9">
        <v>4</v>
      </c>
      <c r="R158" s="11"/>
      <c r="S158" s="4"/>
      <c r="T158" s="11">
        <v>5</v>
      </c>
      <c r="U158" s="11"/>
      <c r="V158" s="4"/>
      <c r="W158" s="11"/>
      <c r="X158" s="11"/>
      <c r="Y158" s="4"/>
      <c r="Z158" s="9">
        <v>0</v>
      </c>
      <c r="AA158" s="11"/>
      <c r="AB158" s="4"/>
      <c r="AC158" s="11"/>
      <c r="AD158" s="11"/>
      <c r="AE158" s="4"/>
      <c r="AF158" s="11">
        <v>1</v>
      </c>
      <c r="AG158" s="11"/>
      <c r="AH158" s="4"/>
      <c r="AI158" s="11">
        <v>2</v>
      </c>
      <c r="AJ158" s="11"/>
      <c r="AK158" s="4"/>
      <c r="AL158" s="4"/>
      <c r="AM158" s="4"/>
      <c r="AN158" s="4"/>
      <c r="AO158" s="4"/>
      <c r="AP158" s="4"/>
      <c r="AQ158" s="4"/>
    </row>
    <row r="159" spans="1:43" s="2" customFormat="1" x14ac:dyDescent="0.25">
      <c r="A159" s="161" t="str">
        <f t="shared" si="6"/>
        <v>_WARRIOR_SPAIN</v>
      </c>
      <c r="B159" s="9" t="s">
        <v>787</v>
      </c>
      <c r="C159" s="4" t="s">
        <v>738</v>
      </c>
      <c r="D159" s="4"/>
      <c r="E159" s="4" t="s">
        <v>743</v>
      </c>
      <c r="F159" s="4" t="s">
        <v>787</v>
      </c>
      <c r="G159" s="4" t="s">
        <v>2045</v>
      </c>
      <c r="H159" s="4" t="s">
        <v>646</v>
      </c>
      <c r="I159" s="4" t="s">
        <v>1820</v>
      </c>
      <c r="J159" s="11"/>
      <c r="K159" s="11"/>
      <c r="L159" s="4"/>
      <c r="M159" s="12"/>
      <c r="N159" s="4"/>
      <c r="O159" s="4"/>
      <c r="P159" s="4"/>
      <c r="Q159" s="9">
        <v>2</v>
      </c>
      <c r="R159" s="11"/>
      <c r="S159" s="4"/>
      <c r="T159" s="11">
        <v>3</v>
      </c>
      <c r="U159" s="11"/>
      <c r="V159" s="4"/>
      <c r="W159" s="11"/>
      <c r="X159" s="11"/>
      <c r="Y159" s="4"/>
      <c r="Z159" s="9">
        <v>0</v>
      </c>
      <c r="AA159" s="11"/>
      <c r="AB159" s="4"/>
      <c r="AC159" s="11"/>
      <c r="AD159" s="11"/>
      <c r="AE159" s="4"/>
      <c r="AF159" s="11">
        <v>0</v>
      </c>
      <c r="AG159" s="11"/>
      <c r="AH159" s="4"/>
      <c r="AI159" s="11">
        <v>0</v>
      </c>
      <c r="AJ159" s="11"/>
      <c r="AK159" s="4"/>
      <c r="AL159" s="4"/>
      <c r="AM159" s="4"/>
      <c r="AN159" s="4"/>
      <c r="AO159" s="4"/>
      <c r="AP159" s="4"/>
      <c r="AQ159" s="4"/>
    </row>
    <row r="160" spans="1:43" s="2" customFormat="1" x14ac:dyDescent="0.25">
      <c r="A160" s="161" t="str">
        <f t="shared" si="6"/>
        <v>_WARRIOR_MIDEAST</v>
      </c>
      <c r="B160" s="9" t="s">
        <v>787</v>
      </c>
      <c r="C160" s="4" t="s">
        <v>690</v>
      </c>
      <c r="D160" s="4"/>
      <c r="E160" s="4" t="s">
        <v>743</v>
      </c>
      <c r="F160" s="4" t="s">
        <v>787</v>
      </c>
      <c r="G160" s="4"/>
      <c r="H160" s="4" t="s">
        <v>959</v>
      </c>
      <c r="I160" s="4" t="s">
        <v>1055</v>
      </c>
      <c r="J160" s="11"/>
      <c r="K160" s="11"/>
      <c r="L160" s="4"/>
      <c r="M160" s="12"/>
      <c r="N160" s="4"/>
      <c r="O160" s="4"/>
      <c r="P160" s="4"/>
      <c r="Q160" s="9" t="s">
        <v>1736</v>
      </c>
      <c r="R160" s="11"/>
      <c r="S160" s="4"/>
      <c r="T160" s="9"/>
      <c r="U160" s="11"/>
      <c r="V160" s="4"/>
      <c r="W160" s="9"/>
      <c r="X160" s="11"/>
      <c r="Y160" s="4"/>
      <c r="Z160" s="9"/>
      <c r="AA160" s="11"/>
      <c r="AB160" s="4"/>
      <c r="AC160" s="11"/>
      <c r="AD160" s="11"/>
      <c r="AE160" s="4"/>
      <c r="AF160" s="9"/>
      <c r="AG160" s="11"/>
      <c r="AH160" s="4"/>
      <c r="AI160" s="9"/>
      <c r="AJ160" s="11"/>
      <c r="AK160" s="4"/>
      <c r="AL160" s="4"/>
      <c r="AM160" s="4"/>
      <c r="AN160" s="4"/>
      <c r="AO160" s="4"/>
      <c r="AP160" s="4"/>
      <c r="AQ160" s="4"/>
    </row>
    <row r="161" spans="1:43" s="2" customFormat="1" x14ac:dyDescent="0.25">
      <c r="A161" s="161" t="str">
        <f t="shared" si="6"/>
        <v>_WARRIOR_BABYLON</v>
      </c>
      <c r="B161" s="9" t="s">
        <v>787</v>
      </c>
      <c r="C161" s="4" t="s">
        <v>703</v>
      </c>
      <c r="D161" s="4"/>
      <c r="E161" s="4" t="s">
        <v>743</v>
      </c>
      <c r="F161" s="4" t="s">
        <v>787</v>
      </c>
      <c r="G161" s="4"/>
      <c r="H161" s="4" t="s">
        <v>2181</v>
      </c>
      <c r="I161" s="4" t="s">
        <v>1793</v>
      </c>
      <c r="J161" s="11"/>
      <c r="K161" s="11"/>
      <c r="L161" s="4"/>
      <c r="M161" s="12"/>
      <c r="N161" s="4"/>
      <c r="O161" s="4"/>
      <c r="P161" s="4"/>
      <c r="Q161" s="9" t="s">
        <v>1736</v>
      </c>
      <c r="R161" s="11"/>
      <c r="S161" s="4"/>
      <c r="T161" s="9"/>
      <c r="U161" s="11"/>
      <c r="V161" s="4"/>
      <c r="W161" s="9"/>
      <c r="X161" s="11"/>
      <c r="Y161" s="4"/>
      <c r="Z161" s="9"/>
      <c r="AA161" s="11"/>
      <c r="AB161" s="4"/>
      <c r="AC161" s="11"/>
      <c r="AD161" s="11"/>
      <c r="AE161" s="4"/>
      <c r="AF161" s="9"/>
      <c r="AG161" s="11"/>
      <c r="AH161" s="4"/>
      <c r="AI161" s="9"/>
      <c r="AJ161" s="11"/>
      <c r="AK161" s="4"/>
      <c r="AL161" s="4"/>
      <c r="AM161" s="4"/>
      <c r="AN161" s="4"/>
      <c r="AO161" s="4"/>
      <c r="AP161" s="4"/>
      <c r="AQ161" s="4"/>
    </row>
    <row r="162" spans="1:43" s="2" customFormat="1" x14ac:dyDescent="0.25">
      <c r="A162" s="161" t="str">
        <f t="shared" si="6"/>
        <v>_WARRIOR_EGYPT</v>
      </c>
      <c r="B162" s="9" t="s">
        <v>787</v>
      </c>
      <c r="C162" s="4" t="s">
        <v>712</v>
      </c>
      <c r="D162" s="4"/>
      <c r="E162" s="4" t="s">
        <v>743</v>
      </c>
      <c r="F162" s="4" t="s">
        <v>787</v>
      </c>
      <c r="G162" s="4"/>
      <c r="H162" s="4" t="s">
        <v>1784</v>
      </c>
      <c r="I162" s="4" t="s">
        <v>1794</v>
      </c>
      <c r="J162" s="11"/>
      <c r="K162" s="11"/>
      <c r="L162" s="4"/>
      <c r="M162" s="12"/>
      <c r="N162" s="4"/>
      <c r="O162" s="4"/>
      <c r="P162" s="4"/>
      <c r="Q162" s="9" t="s">
        <v>1736</v>
      </c>
      <c r="R162" s="11"/>
      <c r="S162" s="4"/>
      <c r="T162" s="9"/>
      <c r="U162" s="11"/>
      <c r="V162" s="4"/>
      <c r="W162" s="9"/>
      <c r="X162" s="11"/>
      <c r="Y162" s="4"/>
      <c r="Z162" s="9"/>
      <c r="AA162" s="11"/>
      <c r="AB162" s="4"/>
      <c r="AC162" s="11"/>
      <c r="AD162" s="11"/>
      <c r="AE162" s="4"/>
      <c r="AF162" s="9"/>
      <c r="AG162" s="11"/>
      <c r="AH162" s="4"/>
      <c r="AI162" s="9"/>
      <c r="AJ162" s="11"/>
      <c r="AK162" s="4"/>
      <c r="AL162" s="4"/>
      <c r="AM162" s="4"/>
      <c r="AN162" s="4"/>
      <c r="AO162" s="4"/>
      <c r="AP162" s="4"/>
      <c r="AQ162" s="4"/>
    </row>
    <row r="163" spans="1:43" s="2" customFormat="1" x14ac:dyDescent="0.25">
      <c r="A163" s="161" t="str">
        <f t="shared" si="6"/>
        <v>_WARRIOR_LEVANT</v>
      </c>
      <c r="B163" s="9" t="s">
        <v>787</v>
      </c>
      <c r="C163" s="4" t="s">
        <v>724</v>
      </c>
      <c r="D163" s="4"/>
      <c r="E163" s="4" t="s">
        <v>743</v>
      </c>
      <c r="F163" s="4" t="s">
        <v>787</v>
      </c>
      <c r="G163" s="14" t="s">
        <v>132</v>
      </c>
      <c r="H163" s="4" t="s">
        <v>505</v>
      </c>
      <c r="I163" s="4" t="s">
        <v>1063</v>
      </c>
      <c r="J163" s="11"/>
      <c r="K163" s="11"/>
      <c r="L163" s="4"/>
      <c r="M163" s="12"/>
      <c r="N163" s="4"/>
      <c r="O163" s="4"/>
      <c r="P163" s="4"/>
      <c r="Q163" s="9" t="s">
        <v>1736</v>
      </c>
      <c r="R163" s="11"/>
      <c r="S163" s="4"/>
      <c r="T163" s="9"/>
      <c r="U163" s="11"/>
      <c r="V163" s="4"/>
      <c r="W163" s="9"/>
      <c r="X163" s="11"/>
      <c r="Y163" s="4"/>
      <c r="Z163" s="9"/>
      <c r="AA163" s="11"/>
      <c r="AB163" s="4"/>
      <c r="AC163" s="11"/>
      <c r="AD163" s="11"/>
      <c r="AE163" s="4"/>
      <c r="AF163" s="9"/>
      <c r="AG163" s="11"/>
      <c r="AH163" s="4"/>
      <c r="AI163" s="9"/>
      <c r="AJ163" s="11"/>
      <c r="AK163" s="4"/>
      <c r="AL163" s="4"/>
      <c r="AM163" s="4"/>
      <c r="AN163" s="4"/>
      <c r="AO163" s="4"/>
      <c r="AP163" s="4"/>
      <c r="AQ163" s="4"/>
    </row>
    <row r="164" spans="1:43" s="2" customFormat="1" x14ac:dyDescent="0.25">
      <c r="A164" s="161" t="str">
        <f t="shared" si="6"/>
        <v>_WARRIOR_PERSIA</v>
      </c>
      <c r="B164" s="9" t="s">
        <v>787</v>
      </c>
      <c r="C164" s="4" t="s">
        <v>731</v>
      </c>
      <c r="D164" s="4"/>
      <c r="E164" s="4" t="s">
        <v>743</v>
      </c>
      <c r="F164" s="4" t="s">
        <v>787</v>
      </c>
      <c r="G164" s="14"/>
      <c r="H164" s="4" t="s">
        <v>1785</v>
      </c>
      <c r="I164" s="4" t="s">
        <v>1793</v>
      </c>
      <c r="J164" s="11"/>
      <c r="K164" s="11"/>
      <c r="L164" s="4"/>
      <c r="M164" s="12"/>
      <c r="N164" s="4"/>
      <c r="O164" s="4"/>
      <c r="P164" s="4"/>
      <c r="Q164" s="9" t="s">
        <v>1736</v>
      </c>
      <c r="R164" s="11"/>
      <c r="S164" s="4"/>
      <c r="T164" s="9"/>
      <c r="U164" s="11"/>
      <c r="V164" s="4"/>
      <c r="W164" s="9"/>
      <c r="X164" s="11"/>
      <c r="Y164" s="4"/>
      <c r="Z164" s="9"/>
      <c r="AA164" s="11"/>
      <c r="AB164" s="4"/>
      <c r="AC164" s="11"/>
      <c r="AD164" s="11"/>
      <c r="AE164" s="4"/>
      <c r="AF164" s="9"/>
      <c r="AG164" s="11"/>
      <c r="AH164" s="4"/>
      <c r="AI164" s="9"/>
      <c r="AJ164" s="11"/>
      <c r="AK164" s="4"/>
      <c r="AL164" s="4"/>
      <c r="AM164" s="4"/>
      <c r="AN164" s="4"/>
      <c r="AO164" s="4"/>
      <c r="AP164" s="4"/>
      <c r="AQ164" s="4"/>
    </row>
    <row r="165" spans="1:43" s="2" customFormat="1" x14ac:dyDescent="0.25">
      <c r="A165" s="161" t="str">
        <f>CONCATENATE(E165,IF(ISBLANK(C165),"",CONCATENATE("_",C165)))</f>
        <v>_WARRIOR_NORTHAF</v>
      </c>
      <c r="B165" s="9" t="s">
        <v>787</v>
      </c>
      <c r="C165" s="4" t="s">
        <v>2009</v>
      </c>
      <c r="D165" s="4"/>
      <c r="E165" s="4" t="s">
        <v>743</v>
      </c>
      <c r="F165" s="4" t="s">
        <v>787</v>
      </c>
      <c r="G165" s="14" t="s">
        <v>132</v>
      </c>
      <c r="H165" s="4" t="s">
        <v>640</v>
      </c>
      <c r="I165" s="4" t="s">
        <v>1055</v>
      </c>
      <c r="J165" s="11"/>
      <c r="K165" s="11"/>
      <c r="L165" s="4"/>
      <c r="M165" s="12"/>
      <c r="N165" s="4"/>
      <c r="O165" s="4"/>
      <c r="P165" s="4"/>
      <c r="Q165" s="9" t="s">
        <v>1736</v>
      </c>
      <c r="R165" s="11"/>
      <c r="S165" s="4"/>
      <c r="T165" s="9"/>
      <c r="U165" s="11"/>
      <c r="V165" s="4"/>
      <c r="W165" s="9"/>
      <c r="X165" s="11"/>
      <c r="Y165" s="4"/>
      <c r="Z165" s="9"/>
      <c r="AA165" s="11"/>
      <c r="AB165" s="4"/>
      <c r="AC165" s="11"/>
      <c r="AD165" s="11"/>
      <c r="AE165" s="4"/>
      <c r="AF165" s="9"/>
      <c r="AG165" s="11"/>
      <c r="AH165" s="4"/>
      <c r="AI165" s="9"/>
      <c r="AJ165" s="11"/>
      <c r="AK165" s="4"/>
      <c r="AL165" s="4"/>
      <c r="AM165" s="4"/>
      <c r="AN165" s="4"/>
      <c r="AO165" s="4"/>
      <c r="AP165" s="4"/>
      <c r="AQ165" s="4"/>
    </row>
    <row r="166" spans="1:43" s="2" customFormat="1" x14ac:dyDescent="0.25">
      <c r="A166" s="161" t="str">
        <f t="shared" si="6"/>
        <v>_WARRIOR_NORTHEU</v>
      </c>
      <c r="B166" s="9" t="s">
        <v>787</v>
      </c>
      <c r="C166" s="4" t="s">
        <v>962</v>
      </c>
      <c r="D166" s="4"/>
      <c r="E166" s="4" t="s">
        <v>743</v>
      </c>
      <c r="F166" s="4" t="s">
        <v>787</v>
      </c>
      <c r="G166" s="4"/>
      <c r="H166" s="4" t="s">
        <v>839</v>
      </c>
      <c r="I166" s="4" t="s">
        <v>1795</v>
      </c>
      <c r="J166" s="11"/>
      <c r="K166" s="11"/>
      <c r="L166" s="4"/>
      <c r="M166" s="12"/>
      <c r="N166" s="4"/>
      <c r="O166" s="4"/>
      <c r="P166" s="4"/>
      <c r="Q166" s="9">
        <v>3</v>
      </c>
      <c r="R166" s="11">
        <v>0.15</v>
      </c>
      <c r="S166" s="4"/>
      <c r="T166" s="11">
        <v>5</v>
      </c>
      <c r="U166" s="11">
        <v>9.5000000000000001E-2</v>
      </c>
      <c r="V166" s="4"/>
      <c r="W166" s="11"/>
      <c r="X166" s="11" t="s">
        <v>3</v>
      </c>
      <c r="Y166" s="4"/>
      <c r="Z166" s="9">
        <v>1</v>
      </c>
      <c r="AA166" s="11"/>
      <c r="AB166" s="4"/>
      <c r="AC166" s="11"/>
      <c r="AD166" s="11"/>
      <c r="AE166" s="4"/>
      <c r="AF166" s="11">
        <v>1</v>
      </c>
      <c r="AG166" s="11"/>
      <c r="AH166" s="4"/>
      <c r="AI166" s="11">
        <v>2</v>
      </c>
      <c r="AJ166" s="11"/>
      <c r="AK166" s="4"/>
      <c r="AL166" s="4"/>
      <c r="AM166" s="4"/>
      <c r="AN166" s="4"/>
      <c r="AO166" s="4"/>
      <c r="AP166" s="4"/>
      <c r="AQ166" s="4"/>
    </row>
    <row r="167" spans="1:43" s="2" customFormat="1" x14ac:dyDescent="0.25">
      <c r="A167" s="161" t="str">
        <f t="shared" si="6"/>
        <v>_WARRIOR_NORTHEU</v>
      </c>
      <c r="B167" s="9" t="s">
        <v>787</v>
      </c>
      <c r="C167" s="4" t="s">
        <v>962</v>
      </c>
      <c r="D167" s="4"/>
      <c r="E167" s="4" t="s">
        <v>743</v>
      </c>
      <c r="F167" s="4" t="s">
        <v>787</v>
      </c>
      <c r="G167" s="4" t="s">
        <v>2045</v>
      </c>
      <c r="H167" s="4" t="s">
        <v>263</v>
      </c>
      <c r="I167" s="4" t="s">
        <v>1795</v>
      </c>
      <c r="J167" s="11"/>
      <c r="K167" s="11"/>
      <c r="L167" s="4"/>
      <c r="M167" s="12"/>
      <c r="N167" s="4"/>
      <c r="O167" s="4"/>
      <c r="P167" s="4"/>
      <c r="Q167" s="9">
        <v>3</v>
      </c>
      <c r="R167" s="11">
        <v>0.15</v>
      </c>
      <c r="S167" s="4"/>
      <c r="T167" s="11">
        <v>4</v>
      </c>
      <c r="U167" s="11">
        <v>9.5000000000000001E-2</v>
      </c>
      <c r="V167" s="4"/>
      <c r="W167" s="11"/>
      <c r="X167" s="11" t="s">
        <v>3</v>
      </c>
      <c r="Y167" s="4"/>
      <c r="Z167" s="9">
        <v>0</v>
      </c>
      <c r="AA167" s="11"/>
      <c r="AB167" s="4"/>
      <c r="AC167" s="11"/>
      <c r="AD167" s="11"/>
      <c r="AE167" s="4"/>
      <c r="AF167" s="11">
        <v>1</v>
      </c>
      <c r="AG167" s="11"/>
      <c r="AH167" s="4"/>
      <c r="AI167" s="11">
        <v>1</v>
      </c>
      <c r="AJ167" s="11"/>
      <c r="AK167" s="4"/>
      <c r="AL167" s="4"/>
      <c r="AM167" s="4"/>
      <c r="AN167" s="4"/>
      <c r="AO167" s="4"/>
      <c r="AP167" s="4"/>
      <c r="AQ167" s="4"/>
    </row>
    <row r="168" spans="1:43" s="2" customFormat="1" x14ac:dyDescent="0.25">
      <c r="A168" s="161" t="str">
        <f t="shared" si="6"/>
        <v>_WARRIOR_NORTHEU</v>
      </c>
      <c r="B168" s="9" t="s">
        <v>787</v>
      </c>
      <c r="C168" s="4" t="s">
        <v>962</v>
      </c>
      <c r="D168" s="4"/>
      <c r="E168" s="4" t="s">
        <v>743</v>
      </c>
      <c r="F168" s="4" t="s">
        <v>787</v>
      </c>
      <c r="G168" s="4"/>
      <c r="H168" s="4" t="s">
        <v>839</v>
      </c>
      <c r="I168" s="4" t="s">
        <v>1795</v>
      </c>
      <c r="J168" s="11"/>
      <c r="K168" s="11"/>
      <c r="L168" s="4"/>
      <c r="M168" s="12"/>
      <c r="N168" s="4"/>
      <c r="O168" s="4"/>
      <c r="P168" s="4"/>
      <c r="Q168" s="9">
        <v>3</v>
      </c>
      <c r="R168" s="11">
        <v>0.15</v>
      </c>
      <c r="S168" s="4"/>
      <c r="T168" s="11">
        <v>4</v>
      </c>
      <c r="U168" s="11">
        <v>9.5000000000000001E-2</v>
      </c>
      <c r="V168" s="4"/>
      <c r="W168" s="11"/>
      <c r="X168" s="11" t="s">
        <v>3</v>
      </c>
      <c r="Y168" s="4"/>
      <c r="Z168" s="9">
        <v>0</v>
      </c>
      <c r="AA168" s="11"/>
      <c r="AB168" s="4"/>
      <c r="AC168" s="11"/>
      <c r="AD168" s="11"/>
      <c r="AE168" s="4"/>
      <c r="AF168" s="11">
        <v>1</v>
      </c>
      <c r="AG168" s="11"/>
      <c r="AH168" s="4"/>
      <c r="AI168" s="11">
        <v>2</v>
      </c>
      <c r="AJ168" s="11"/>
      <c r="AK168" s="4"/>
      <c r="AL168" s="4"/>
      <c r="AM168" s="4"/>
      <c r="AN168" s="4"/>
      <c r="AO168" s="4"/>
      <c r="AP168" s="4"/>
      <c r="AQ168" s="4"/>
    </row>
    <row r="169" spans="1:43" s="2" customFormat="1" x14ac:dyDescent="0.25">
      <c r="A169" s="161" t="str">
        <f t="shared" si="6"/>
        <v>_WARRIOR_NORTHEU</v>
      </c>
      <c r="B169" s="9" t="s">
        <v>787</v>
      </c>
      <c r="C169" s="4" t="s">
        <v>962</v>
      </c>
      <c r="D169" s="4"/>
      <c r="E169" s="4" t="s">
        <v>743</v>
      </c>
      <c r="F169" s="4" t="s">
        <v>787</v>
      </c>
      <c r="G169" s="4" t="s">
        <v>2045</v>
      </c>
      <c r="H169" s="4" t="s">
        <v>263</v>
      </c>
      <c r="I169" s="4" t="s">
        <v>1795</v>
      </c>
      <c r="J169" s="11"/>
      <c r="K169" s="11"/>
      <c r="L169" s="4"/>
      <c r="M169" s="12"/>
      <c r="N169" s="4"/>
      <c r="O169" s="4"/>
      <c r="P169" s="4"/>
      <c r="Q169" s="9">
        <v>3</v>
      </c>
      <c r="R169" s="11">
        <v>0.15</v>
      </c>
      <c r="S169" s="4"/>
      <c r="T169" s="11">
        <v>5</v>
      </c>
      <c r="U169" s="11">
        <v>9.5000000000000001E-2</v>
      </c>
      <c r="V169" s="4"/>
      <c r="W169" s="11"/>
      <c r="X169" s="11" t="s">
        <v>3</v>
      </c>
      <c r="Y169" s="4"/>
      <c r="Z169" s="9">
        <v>0</v>
      </c>
      <c r="AA169" s="11"/>
      <c r="AB169" s="4"/>
      <c r="AC169" s="11"/>
      <c r="AD169" s="11"/>
      <c r="AE169" s="4"/>
      <c r="AF169" s="11">
        <v>0</v>
      </c>
      <c r="AG169" s="11"/>
      <c r="AH169" s="4"/>
      <c r="AI169" s="11">
        <v>2</v>
      </c>
      <c r="AJ169" s="11"/>
      <c r="AK169" s="4"/>
      <c r="AL169" s="4"/>
      <c r="AM169" s="4"/>
      <c r="AN169" s="4"/>
      <c r="AO169" s="4"/>
      <c r="AP169" s="4"/>
      <c r="AQ169" s="4"/>
    </row>
    <row r="170" spans="1:43" s="2" customFormat="1" x14ac:dyDescent="0.25">
      <c r="A170" s="161" t="str">
        <f t="shared" si="6"/>
        <v>_WARRIOR_SWEDEN</v>
      </c>
      <c r="B170" s="9" t="s">
        <v>787</v>
      </c>
      <c r="C170" s="4" t="s">
        <v>739</v>
      </c>
      <c r="D170" s="4"/>
      <c r="E170" s="4" t="s">
        <v>743</v>
      </c>
      <c r="F170" s="4" t="s">
        <v>787</v>
      </c>
      <c r="G170" s="4"/>
      <c r="H170" s="4" t="s">
        <v>666</v>
      </c>
      <c r="I170" s="4" t="s">
        <v>1795</v>
      </c>
      <c r="J170" s="11"/>
      <c r="K170" s="11"/>
      <c r="L170" s="4"/>
      <c r="M170" s="12"/>
      <c r="N170" s="4"/>
      <c r="O170" s="4"/>
      <c r="P170" s="4"/>
      <c r="Q170" s="9" t="s">
        <v>1736</v>
      </c>
      <c r="R170" s="11">
        <v>0.14499999999999999</v>
      </c>
      <c r="S170" s="4"/>
      <c r="T170" s="11"/>
      <c r="U170" s="11">
        <v>9.5000000000000001E-2</v>
      </c>
      <c r="V170" s="4"/>
      <c r="W170" s="11"/>
      <c r="X170" s="11" t="s">
        <v>3</v>
      </c>
      <c r="Y170" s="4"/>
      <c r="Z170" s="9"/>
      <c r="AA170" s="11"/>
      <c r="AB170" s="4"/>
      <c r="AC170" s="11"/>
      <c r="AD170" s="11"/>
      <c r="AE170" s="4"/>
      <c r="AF170" s="11"/>
      <c r="AG170" s="11"/>
      <c r="AH170" s="4"/>
      <c r="AI170" s="11"/>
      <c r="AJ170" s="11"/>
      <c r="AK170" s="4"/>
      <c r="AL170" s="4"/>
      <c r="AM170" s="4"/>
      <c r="AN170" s="4"/>
      <c r="AO170" s="4"/>
      <c r="AP170" s="4"/>
      <c r="AQ170" s="4"/>
    </row>
    <row r="171" spans="1:43" s="2" customFormat="1" x14ac:dyDescent="0.25">
      <c r="A171" s="161" t="str">
        <f t="shared" si="6"/>
        <v>_WARRIOR_OCEAN</v>
      </c>
      <c r="B171" s="9" t="s">
        <v>787</v>
      </c>
      <c r="C171" s="4" t="s">
        <v>994</v>
      </c>
      <c r="D171" s="4"/>
      <c r="E171" s="4" t="s">
        <v>743</v>
      </c>
      <c r="F171" s="4" t="s">
        <v>787</v>
      </c>
      <c r="G171" s="4"/>
      <c r="H171" s="4" t="s">
        <v>1789</v>
      </c>
      <c r="I171" s="4" t="s">
        <v>1793</v>
      </c>
      <c r="J171" s="11"/>
      <c r="K171" s="11"/>
      <c r="L171" s="4"/>
      <c r="M171" s="12"/>
      <c r="N171" s="4"/>
      <c r="O171" s="4"/>
      <c r="P171" s="4"/>
      <c r="Q171" s="9" t="s">
        <v>1736</v>
      </c>
      <c r="R171" s="11"/>
      <c r="S171" s="4"/>
      <c r="T171" s="9"/>
      <c r="U171" s="11"/>
      <c r="V171" s="4"/>
      <c r="W171" s="9"/>
      <c r="X171" s="11"/>
      <c r="Y171" s="4"/>
      <c r="Z171" s="9"/>
      <c r="AA171" s="11"/>
      <c r="AB171" s="4"/>
      <c r="AC171" s="11"/>
      <c r="AD171" s="11"/>
      <c r="AE171" s="4"/>
      <c r="AF171" s="9"/>
      <c r="AG171" s="11"/>
      <c r="AH171" s="4"/>
      <c r="AI171" s="9"/>
      <c r="AJ171" s="11"/>
      <c r="AK171" s="4"/>
      <c r="AL171" s="4"/>
      <c r="AM171" s="4"/>
      <c r="AN171" s="4"/>
      <c r="AO171" s="4"/>
      <c r="AP171" s="4"/>
      <c r="AQ171" s="4"/>
    </row>
    <row r="172" spans="1:43" s="2" customFormat="1" x14ac:dyDescent="0.25">
      <c r="A172" s="161" t="str">
        <f t="shared" si="6"/>
        <v>_WARRIOR_SAHUL</v>
      </c>
      <c r="B172" s="9" t="s">
        <v>787</v>
      </c>
      <c r="C172" s="4" t="s">
        <v>1787</v>
      </c>
      <c r="D172" s="4"/>
      <c r="E172" s="4" t="s">
        <v>743</v>
      </c>
      <c r="F172" s="4" t="s">
        <v>787</v>
      </c>
      <c r="G172" s="4"/>
      <c r="H172" s="4" t="s">
        <v>1790</v>
      </c>
      <c r="I172" s="4" t="s">
        <v>1793</v>
      </c>
      <c r="J172" s="11"/>
      <c r="K172" s="11"/>
      <c r="L172" s="4"/>
      <c r="M172" s="12"/>
      <c r="N172" s="4"/>
      <c r="O172" s="4"/>
      <c r="P172" s="4"/>
      <c r="Q172" s="9" t="s">
        <v>1736</v>
      </c>
      <c r="R172" s="11"/>
      <c r="S172" s="4"/>
      <c r="T172" s="9"/>
      <c r="U172" s="11"/>
      <c r="V172" s="4"/>
      <c r="W172" s="9"/>
      <c r="X172" s="11"/>
      <c r="Y172" s="4"/>
      <c r="Z172" s="9"/>
      <c r="AA172" s="11"/>
      <c r="AB172" s="4"/>
      <c r="AC172" s="11"/>
      <c r="AD172" s="11"/>
      <c r="AE172" s="4"/>
      <c r="AF172" s="9"/>
      <c r="AG172" s="11"/>
      <c r="AH172" s="4"/>
      <c r="AI172" s="9"/>
      <c r="AJ172" s="11"/>
      <c r="AK172" s="4"/>
      <c r="AL172" s="4"/>
      <c r="AM172" s="4"/>
      <c r="AN172" s="4"/>
      <c r="AO172" s="4"/>
      <c r="AP172" s="4"/>
      <c r="AQ172" s="4"/>
    </row>
    <row r="173" spans="1:43" s="2" customFormat="1" x14ac:dyDescent="0.25">
      <c r="A173" s="161" t="str">
        <f t="shared" si="6"/>
        <v>_WARRIOR_SOUTHAM</v>
      </c>
      <c r="B173" s="9" t="s">
        <v>787</v>
      </c>
      <c r="C173" s="4" t="s">
        <v>691</v>
      </c>
      <c r="D173" s="4"/>
      <c r="E173" s="4" t="s">
        <v>743</v>
      </c>
      <c r="F173" s="4" t="s">
        <v>787</v>
      </c>
      <c r="G173" s="4"/>
      <c r="H173" s="4" t="s">
        <v>1816</v>
      </c>
      <c r="I173" s="4" t="s">
        <v>963</v>
      </c>
      <c r="J173" s="11"/>
      <c r="K173" s="11"/>
      <c r="L173" s="4"/>
      <c r="M173" s="12"/>
      <c r="N173" s="4"/>
      <c r="O173" s="4"/>
      <c r="P173" s="4"/>
      <c r="Q173" s="9" t="s">
        <v>1736</v>
      </c>
      <c r="R173" s="11"/>
      <c r="S173" s="4"/>
      <c r="T173" s="9"/>
      <c r="U173" s="11"/>
      <c r="V173" s="4"/>
      <c r="W173" s="9"/>
      <c r="X173" s="11"/>
      <c r="Y173" s="4"/>
      <c r="Z173" s="9"/>
      <c r="AA173" s="11"/>
      <c r="AB173" s="4"/>
      <c r="AC173" s="11"/>
      <c r="AD173" s="11"/>
      <c r="AE173" s="4"/>
      <c r="AF173" s="9"/>
      <c r="AG173" s="11"/>
      <c r="AH173" s="4"/>
      <c r="AI173" s="9"/>
      <c r="AJ173" s="11"/>
      <c r="AK173" s="4"/>
      <c r="AL173" s="4"/>
      <c r="AM173" s="4"/>
      <c r="AN173" s="4"/>
      <c r="AO173" s="4"/>
      <c r="AP173" s="4"/>
      <c r="AQ173" s="4"/>
    </row>
    <row r="174" spans="1:43" s="2" customFormat="1" x14ac:dyDescent="0.25">
      <c r="A174" s="161" t="str">
        <f t="shared" si="6"/>
        <v>_WARRIOR_INCA</v>
      </c>
      <c r="B174" s="9" t="s">
        <v>787</v>
      </c>
      <c r="C174" s="4" t="s">
        <v>719</v>
      </c>
      <c r="D174" s="4"/>
      <c r="E174" s="4" t="s">
        <v>743</v>
      </c>
      <c r="F174" s="4" t="s">
        <v>787</v>
      </c>
      <c r="G174" s="4"/>
      <c r="H174" s="4" t="s">
        <v>930</v>
      </c>
      <c r="I174" s="4" t="s">
        <v>1025</v>
      </c>
      <c r="J174" s="11"/>
      <c r="K174" s="11"/>
      <c r="L174" s="4"/>
      <c r="M174" s="12"/>
      <c r="N174" s="4"/>
      <c r="O174" s="4"/>
      <c r="P174" s="4"/>
      <c r="Q174" s="9">
        <v>1</v>
      </c>
      <c r="R174" s="11"/>
      <c r="S174" s="4"/>
      <c r="T174" s="11">
        <v>1</v>
      </c>
      <c r="U174" s="11"/>
      <c r="V174" s="4"/>
      <c r="W174" s="11"/>
      <c r="X174" s="11"/>
      <c r="Y174" s="4"/>
      <c r="Z174" s="9">
        <v>1</v>
      </c>
      <c r="AA174" s="11"/>
      <c r="AB174" s="4"/>
      <c r="AC174" s="11"/>
      <c r="AD174" s="11"/>
      <c r="AE174" s="4"/>
      <c r="AF174" s="11">
        <v>0</v>
      </c>
      <c r="AG174" s="11"/>
      <c r="AH174" s="4"/>
      <c r="AI174" s="11">
        <v>1</v>
      </c>
      <c r="AJ174" s="11"/>
      <c r="AK174" s="4"/>
      <c r="AL174" s="4"/>
      <c r="AM174" s="4"/>
      <c r="AN174" s="4"/>
      <c r="AO174" s="4"/>
      <c r="AP174" s="4"/>
      <c r="AQ174" s="4"/>
    </row>
    <row r="175" spans="1:43" x14ac:dyDescent="0.25">
      <c r="A175" s="161" t="str">
        <f>CONCATENATE(E175,IF(ISBLANK(C175),"",CONCATENATE("_",C175)))</f>
        <v>_WARRIOR_INCA</v>
      </c>
      <c r="B175" s="9" t="s">
        <v>787</v>
      </c>
      <c r="C175" s="10" t="s">
        <v>719</v>
      </c>
      <c r="E175" s="4" t="s">
        <v>743</v>
      </c>
      <c r="F175" s="4" t="s">
        <v>787</v>
      </c>
      <c r="G175" s="4" t="s">
        <v>2045</v>
      </c>
      <c r="H175" s="4" t="s">
        <v>423</v>
      </c>
      <c r="I175" s="4" t="s">
        <v>963</v>
      </c>
      <c r="Q175" s="11">
        <v>4</v>
      </c>
      <c r="T175" s="11">
        <v>5</v>
      </c>
      <c r="Z175" s="11">
        <v>0</v>
      </c>
      <c r="AF175" s="11">
        <v>1</v>
      </c>
      <c r="AI175" s="11">
        <v>3</v>
      </c>
    </row>
    <row r="176" spans="1:43" s="2" customFormat="1" x14ac:dyDescent="0.25">
      <c r="A176" s="161" t="str">
        <f>CONCATENATE(E176,IF(ISBLANK(C176),"",CONCATENATE("_",C176)))</f>
        <v>_WARRIOR_INCA</v>
      </c>
      <c r="B176" s="9" t="s">
        <v>787</v>
      </c>
      <c r="C176" s="4" t="s">
        <v>719</v>
      </c>
      <c r="D176" s="4"/>
      <c r="E176" s="4" t="s">
        <v>743</v>
      </c>
      <c r="F176" s="4" t="s">
        <v>787</v>
      </c>
      <c r="G176" s="4" t="s">
        <v>2047</v>
      </c>
      <c r="H176" s="4" t="s">
        <v>417</v>
      </c>
      <c r="I176" s="4" t="s">
        <v>2096</v>
      </c>
      <c r="J176" s="11"/>
      <c r="K176" s="11"/>
      <c r="L176" s="4"/>
      <c r="M176" s="12"/>
      <c r="N176" s="4"/>
      <c r="O176" s="4"/>
      <c r="P176" s="4"/>
      <c r="Q176" s="9">
        <v>1</v>
      </c>
      <c r="R176" s="11"/>
      <c r="S176" s="4"/>
      <c r="T176" s="11">
        <v>2</v>
      </c>
      <c r="U176" s="11"/>
      <c r="V176" s="4"/>
      <c r="W176" s="11"/>
      <c r="X176" s="11"/>
      <c r="Y176" s="4"/>
      <c r="Z176" s="9">
        <v>0</v>
      </c>
      <c r="AA176" s="11"/>
      <c r="AB176" s="4"/>
      <c r="AC176" s="11"/>
      <c r="AD176" s="11"/>
      <c r="AE176" s="4"/>
      <c r="AF176" s="11">
        <v>1</v>
      </c>
      <c r="AG176" s="11"/>
      <c r="AH176" s="4"/>
      <c r="AI176" s="11">
        <v>1</v>
      </c>
      <c r="AJ176" s="11"/>
      <c r="AK176" s="4"/>
      <c r="AL176" s="4"/>
      <c r="AM176" s="4"/>
      <c r="AN176" s="4"/>
      <c r="AO176" s="4"/>
      <c r="AP176" s="4"/>
      <c r="AQ176" s="4"/>
    </row>
    <row r="177" spans="1:43" s="2" customFormat="1" x14ac:dyDescent="0.25">
      <c r="A177" s="161" t="str">
        <f t="shared" si="6"/>
        <v>_WARRIOR_INCA</v>
      </c>
      <c r="B177" s="9" t="s">
        <v>787</v>
      </c>
      <c r="C177" s="4" t="s">
        <v>719</v>
      </c>
      <c r="D177" s="4"/>
      <c r="E177" s="4" t="s">
        <v>743</v>
      </c>
      <c r="F177" s="4" t="s">
        <v>787</v>
      </c>
      <c r="G177" s="4"/>
      <c r="H177" s="4" t="s">
        <v>930</v>
      </c>
      <c r="I177" s="4" t="s">
        <v>1025</v>
      </c>
      <c r="J177" s="11"/>
      <c r="K177" s="11"/>
      <c r="L177" s="4"/>
      <c r="M177" s="12"/>
      <c r="N177" s="4"/>
      <c r="O177" s="4"/>
      <c r="P177" s="4"/>
      <c r="Q177" s="9">
        <v>1</v>
      </c>
      <c r="R177" s="11"/>
      <c r="S177" s="4"/>
      <c r="T177" s="11">
        <v>1</v>
      </c>
      <c r="U177" s="11"/>
      <c r="V177" s="4"/>
      <c r="W177" s="11"/>
      <c r="X177" s="11"/>
      <c r="Y177" s="4"/>
      <c r="Z177" s="9">
        <v>0</v>
      </c>
      <c r="AA177" s="11"/>
      <c r="AB177" s="4"/>
      <c r="AC177" s="11"/>
      <c r="AD177" s="11"/>
      <c r="AE177" s="4"/>
      <c r="AF177" s="11">
        <v>1</v>
      </c>
      <c r="AG177" s="11"/>
      <c r="AH177" s="4"/>
      <c r="AI177" s="11">
        <v>1</v>
      </c>
      <c r="AJ177" s="11"/>
      <c r="AK177" s="4"/>
      <c r="AL177" s="4"/>
      <c r="AM177" s="4"/>
      <c r="AN177" s="4"/>
      <c r="AO177" s="4"/>
      <c r="AP177" s="4"/>
      <c r="AQ177" s="4"/>
    </row>
    <row r="178" spans="1:43" x14ac:dyDescent="0.25">
      <c r="A178" s="161" t="str">
        <f>CONCATENATE(E178,IF(ISBLANK(C178),"",CONCATENATE("_",C178)))</f>
        <v>_WARRIOR_INCA</v>
      </c>
      <c r="B178" s="9" t="s">
        <v>787</v>
      </c>
      <c r="C178" s="4" t="s">
        <v>719</v>
      </c>
      <c r="E178" s="4" t="s">
        <v>743</v>
      </c>
      <c r="F178" s="4" t="s">
        <v>787</v>
      </c>
      <c r="G178" s="4" t="s">
        <v>2045</v>
      </c>
      <c r="H178" s="4" t="s">
        <v>423</v>
      </c>
      <c r="I178" s="4" t="s">
        <v>963</v>
      </c>
      <c r="Q178" s="11">
        <v>4</v>
      </c>
      <c r="T178" s="11">
        <v>5</v>
      </c>
      <c r="Z178" s="11">
        <v>0</v>
      </c>
      <c r="AF178" s="11">
        <v>1</v>
      </c>
      <c r="AI178" s="11">
        <v>2</v>
      </c>
    </row>
    <row r="179" spans="1:43" s="2" customFormat="1" x14ac:dyDescent="0.25">
      <c r="A179" s="161" t="str">
        <f>CONCATENATE(E179,IF(ISBLANK(C179),"",CONCATENATE("_",C179)))</f>
        <v>_WARRIOR_INCA</v>
      </c>
      <c r="B179" s="9" t="s">
        <v>787</v>
      </c>
      <c r="C179" s="4" t="s">
        <v>719</v>
      </c>
      <c r="D179" s="4"/>
      <c r="E179" s="4" t="s">
        <v>743</v>
      </c>
      <c r="F179" s="4" t="s">
        <v>787</v>
      </c>
      <c r="G179" s="4" t="s">
        <v>2047</v>
      </c>
      <c r="H179" s="4" t="s">
        <v>417</v>
      </c>
      <c r="I179" s="4" t="s">
        <v>2096</v>
      </c>
      <c r="J179" s="11"/>
      <c r="K179" s="11"/>
      <c r="L179" s="4"/>
      <c r="M179" s="12"/>
      <c r="N179" s="4"/>
      <c r="O179" s="4"/>
      <c r="P179" s="4"/>
      <c r="Q179" s="9">
        <v>1</v>
      </c>
      <c r="R179" s="11"/>
      <c r="S179" s="4"/>
      <c r="T179" s="11">
        <v>2</v>
      </c>
      <c r="U179" s="11"/>
      <c r="V179" s="4"/>
      <c r="W179" s="11"/>
      <c r="X179" s="11"/>
      <c r="Y179" s="4"/>
      <c r="Z179" s="9">
        <v>0</v>
      </c>
      <c r="AA179" s="11"/>
      <c r="AB179" s="4"/>
      <c r="AC179" s="11"/>
      <c r="AD179" s="11"/>
      <c r="AE179" s="4"/>
      <c r="AF179" s="11">
        <v>1</v>
      </c>
      <c r="AG179" s="11"/>
      <c r="AH179" s="4"/>
      <c r="AI179" s="11">
        <v>1</v>
      </c>
      <c r="AJ179" s="11"/>
      <c r="AK179" s="4"/>
      <c r="AL179" s="4"/>
      <c r="AM179" s="4"/>
      <c r="AN179" s="4"/>
      <c r="AO179" s="4"/>
      <c r="AP179" s="4"/>
      <c r="AQ179" s="4"/>
    </row>
    <row r="180" spans="1:43" s="2" customFormat="1" x14ac:dyDescent="0.25">
      <c r="A180" s="161" t="str">
        <f t="shared" si="6"/>
        <v>_WARRIOR_MAYA</v>
      </c>
      <c r="B180" s="9" t="s">
        <v>787</v>
      </c>
      <c r="C180" s="4" t="s">
        <v>725</v>
      </c>
      <c r="D180" s="4"/>
      <c r="E180" s="4" t="s">
        <v>743</v>
      </c>
      <c r="F180" s="4" t="s">
        <v>787</v>
      </c>
      <c r="G180" s="4"/>
      <c r="H180" s="4" t="s">
        <v>851</v>
      </c>
      <c r="I180" s="4" t="s">
        <v>1025</v>
      </c>
      <c r="J180" s="11"/>
      <c r="K180" s="11"/>
      <c r="L180" s="4"/>
      <c r="M180" s="12"/>
      <c r="N180" s="4"/>
      <c r="O180" s="4"/>
      <c r="P180" s="4"/>
      <c r="Q180" s="9">
        <v>2</v>
      </c>
      <c r="R180" s="11">
        <v>0.13500000000000001</v>
      </c>
      <c r="S180" s="4"/>
      <c r="T180" s="11">
        <v>3</v>
      </c>
      <c r="U180" s="11"/>
      <c r="V180" s="4"/>
      <c r="W180" s="11"/>
      <c r="X180" s="11"/>
      <c r="Y180" s="4"/>
      <c r="Z180" s="9">
        <v>1</v>
      </c>
      <c r="AA180" s="11"/>
      <c r="AB180" s="4"/>
      <c r="AC180" s="11"/>
      <c r="AD180" s="11"/>
      <c r="AE180" s="4"/>
      <c r="AF180" s="11">
        <v>1</v>
      </c>
      <c r="AG180" s="11"/>
      <c r="AH180" s="4"/>
      <c r="AI180" s="11">
        <v>1</v>
      </c>
      <c r="AJ180" s="11"/>
      <c r="AK180" s="4"/>
      <c r="AL180" s="4"/>
      <c r="AM180" s="4"/>
      <c r="AN180" s="4"/>
      <c r="AO180" s="4"/>
      <c r="AP180" s="4"/>
      <c r="AQ180" s="4"/>
    </row>
    <row r="181" spans="1:43" s="2" customFormat="1" x14ac:dyDescent="0.25">
      <c r="A181" s="161" t="str">
        <f t="shared" si="6"/>
        <v>_WARRIOR_MAYA</v>
      </c>
      <c r="B181" s="9" t="s">
        <v>787</v>
      </c>
      <c r="C181" s="4" t="s">
        <v>725</v>
      </c>
      <c r="D181" s="4"/>
      <c r="E181" s="4" t="s">
        <v>743</v>
      </c>
      <c r="F181" s="4" t="s">
        <v>787</v>
      </c>
      <c r="G181" s="4" t="s">
        <v>2045</v>
      </c>
      <c r="H181" s="4" t="s">
        <v>975</v>
      </c>
      <c r="I181" s="4" t="s">
        <v>1025</v>
      </c>
      <c r="J181" s="11"/>
      <c r="K181" s="11"/>
      <c r="L181" s="4"/>
      <c r="M181" s="12"/>
      <c r="N181" s="4"/>
      <c r="O181" s="4"/>
      <c r="P181" s="4"/>
      <c r="Q181" s="9">
        <v>2</v>
      </c>
      <c r="R181" s="11">
        <v>0.13500000000000001</v>
      </c>
      <c r="S181" s="4"/>
      <c r="T181" s="11">
        <v>2</v>
      </c>
      <c r="U181" s="11"/>
      <c r="V181" s="4"/>
      <c r="W181" s="11"/>
      <c r="X181" s="11"/>
      <c r="Y181" s="4"/>
      <c r="Z181" s="9">
        <v>0</v>
      </c>
      <c r="AA181" s="11"/>
      <c r="AB181" s="4"/>
      <c r="AC181" s="11"/>
      <c r="AD181" s="11"/>
      <c r="AE181" s="4"/>
      <c r="AF181" s="11">
        <v>1</v>
      </c>
      <c r="AG181" s="11"/>
      <c r="AH181" s="4"/>
      <c r="AI181" s="11">
        <v>1</v>
      </c>
      <c r="AJ181" s="11"/>
      <c r="AK181" s="4"/>
      <c r="AL181" s="4"/>
      <c r="AM181" s="4"/>
      <c r="AN181" s="4"/>
      <c r="AO181" s="4"/>
      <c r="AP181" s="4"/>
      <c r="AQ181" s="4"/>
    </row>
    <row r="182" spans="1:43" s="2" customFormat="1" x14ac:dyDescent="0.25">
      <c r="A182" s="161" t="str">
        <f t="shared" si="6"/>
        <v>_WARRIOR_MAYA</v>
      </c>
      <c r="B182" s="9" t="s">
        <v>787</v>
      </c>
      <c r="C182" s="4" t="s">
        <v>725</v>
      </c>
      <c r="D182" s="4"/>
      <c r="E182" s="4" t="s">
        <v>743</v>
      </c>
      <c r="F182" s="4" t="s">
        <v>787</v>
      </c>
      <c r="G182" s="4" t="s">
        <v>2047</v>
      </c>
      <c r="H182" s="4" t="s">
        <v>514</v>
      </c>
      <c r="I182" s="4" t="s">
        <v>1025</v>
      </c>
      <c r="J182" s="11"/>
      <c r="K182" s="11"/>
      <c r="L182" s="4"/>
      <c r="M182" s="12"/>
      <c r="N182" s="4"/>
      <c r="O182" s="4"/>
      <c r="P182" s="4"/>
      <c r="Q182" s="9">
        <v>2</v>
      </c>
      <c r="R182" s="11">
        <v>0.13500000000000001</v>
      </c>
      <c r="S182" s="4"/>
      <c r="T182" s="11">
        <v>3</v>
      </c>
      <c r="U182" s="11"/>
      <c r="V182" s="4"/>
      <c r="W182" s="11"/>
      <c r="X182" s="11"/>
      <c r="Y182" s="4"/>
      <c r="Z182" s="9">
        <v>0</v>
      </c>
      <c r="AA182" s="11"/>
      <c r="AB182" s="4"/>
      <c r="AC182" s="11"/>
      <c r="AD182" s="11"/>
      <c r="AE182" s="4"/>
      <c r="AF182" s="11">
        <v>1</v>
      </c>
      <c r="AG182" s="11"/>
      <c r="AH182" s="4"/>
      <c r="AI182" s="11">
        <v>1</v>
      </c>
      <c r="AJ182" s="11"/>
      <c r="AK182" s="4"/>
      <c r="AL182" s="4"/>
      <c r="AM182" s="4"/>
      <c r="AN182" s="4"/>
      <c r="AO182" s="4"/>
      <c r="AP182" s="4"/>
      <c r="AQ182" s="4"/>
    </row>
    <row r="183" spans="1:43" s="2" customFormat="1" x14ac:dyDescent="0.25">
      <c r="A183" s="161" t="str">
        <f t="shared" si="6"/>
        <v>_WARRIOR_MAYA</v>
      </c>
      <c r="B183" s="9" t="s">
        <v>787</v>
      </c>
      <c r="C183" s="4" t="s">
        <v>725</v>
      </c>
      <c r="D183" s="4"/>
      <c r="E183" s="4" t="s">
        <v>743</v>
      </c>
      <c r="F183" s="4" t="s">
        <v>787</v>
      </c>
      <c r="G183" s="4"/>
      <c r="H183" s="4" t="s">
        <v>851</v>
      </c>
      <c r="I183" s="4" t="s">
        <v>1025</v>
      </c>
      <c r="J183" s="11"/>
      <c r="K183" s="11"/>
      <c r="L183" s="4"/>
      <c r="M183" s="12"/>
      <c r="N183" s="4"/>
      <c r="O183" s="4"/>
      <c r="P183" s="4"/>
      <c r="Q183" s="9">
        <v>2</v>
      </c>
      <c r="R183" s="11">
        <v>0.13500000000000001</v>
      </c>
      <c r="S183" s="4"/>
      <c r="T183" s="11">
        <v>3</v>
      </c>
      <c r="U183" s="11"/>
      <c r="V183" s="4"/>
      <c r="W183" s="11"/>
      <c r="X183" s="11"/>
      <c r="Y183" s="4"/>
      <c r="Z183" s="9">
        <v>0</v>
      </c>
      <c r="AA183" s="11"/>
      <c r="AB183" s="4"/>
      <c r="AC183" s="11"/>
      <c r="AD183" s="11"/>
      <c r="AE183" s="4"/>
      <c r="AF183" s="11">
        <v>0</v>
      </c>
      <c r="AG183" s="11"/>
      <c r="AH183" s="4"/>
      <c r="AI183" s="11">
        <v>2</v>
      </c>
      <c r="AJ183" s="11"/>
      <c r="AK183" s="4"/>
      <c r="AL183" s="4"/>
      <c r="AM183" s="4"/>
      <c r="AN183" s="4"/>
      <c r="AO183" s="4"/>
      <c r="AP183" s="4"/>
      <c r="AQ183" s="4"/>
    </row>
    <row r="184" spans="1:43" s="2" customFormat="1" x14ac:dyDescent="0.25">
      <c r="A184" s="161" t="str">
        <f t="shared" si="6"/>
        <v>_WARRIOR_MAYA</v>
      </c>
      <c r="B184" s="9" t="s">
        <v>787</v>
      </c>
      <c r="C184" s="4" t="s">
        <v>725</v>
      </c>
      <c r="D184" s="4"/>
      <c r="E184" s="4" t="s">
        <v>743</v>
      </c>
      <c r="F184" s="4" t="s">
        <v>787</v>
      </c>
      <c r="G184" s="4" t="s">
        <v>2045</v>
      </c>
      <c r="H184" s="4" t="s">
        <v>975</v>
      </c>
      <c r="I184" s="4" t="s">
        <v>1025</v>
      </c>
      <c r="J184" s="11"/>
      <c r="K184" s="11"/>
      <c r="L184" s="4"/>
      <c r="M184" s="12"/>
      <c r="N184" s="4"/>
      <c r="O184" s="4"/>
      <c r="P184" s="4"/>
      <c r="Q184" s="9">
        <v>2</v>
      </c>
      <c r="R184" s="11">
        <v>0.13500000000000001</v>
      </c>
      <c r="S184" s="4"/>
      <c r="T184" s="11">
        <v>4</v>
      </c>
      <c r="U184" s="11"/>
      <c r="V184" s="4"/>
      <c r="W184" s="11"/>
      <c r="X184" s="11"/>
      <c r="Y184" s="4"/>
      <c r="Z184" s="9">
        <v>0</v>
      </c>
      <c r="AA184" s="11"/>
      <c r="AB184" s="4"/>
      <c r="AC184" s="11"/>
      <c r="AD184" s="11"/>
      <c r="AE184" s="4"/>
      <c r="AF184" s="11">
        <v>0</v>
      </c>
      <c r="AG184" s="11"/>
      <c r="AH184" s="4"/>
      <c r="AI184" s="11">
        <v>1</v>
      </c>
      <c r="AJ184" s="11"/>
      <c r="AK184" s="4"/>
      <c r="AL184" s="4"/>
      <c r="AM184" s="4"/>
      <c r="AN184" s="4"/>
      <c r="AO184" s="4"/>
      <c r="AP184" s="4"/>
      <c r="AQ184" s="4"/>
    </row>
    <row r="185" spans="1:43" s="2" customFormat="1" x14ac:dyDescent="0.25">
      <c r="A185" s="161" t="str">
        <f t="shared" si="6"/>
        <v>_WARRIOR_MAYA</v>
      </c>
      <c r="B185" s="9" t="s">
        <v>787</v>
      </c>
      <c r="C185" s="4" t="s">
        <v>725</v>
      </c>
      <c r="D185" s="4"/>
      <c r="E185" s="4" t="s">
        <v>743</v>
      </c>
      <c r="F185" s="4" t="s">
        <v>787</v>
      </c>
      <c r="G185" s="4" t="s">
        <v>2047</v>
      </c>
      <c r="H185" s="4" t="s">
        <v>514</v>
      </c>
      <c r="I185" s="4" t="s">
        <v>1025</v>
      </c>
      <c r="J185" s="11"/>
      <c r="K185" s="11"/>
      <c r="L185" s="4"/>
      <c r="M185" s="12"/>
      <c r="N185" s="4"/>
      <c r="O185" s="4"/>
      <c r="P185" s="4"/>
      <c r="Q185" s="9">
        <v>2</v>
      </c>
      <c r="R185" s="11">
        <v>0.13500000000000001</v>
      </c>
      <c r="S185" s="4"/>
      <c r="T185" s="11">
        <v>3</v>
      </c>
      <c r="U185" s="11"/>
      <c r="V185" s="4"/>
      <c r="W185" s="11"/>
      <c r="X185" s="11"/>
      <c r="Y185" s="4"/>
      <c r="Z185" s="9">
        <v>0</v>
      </c>
      <c r="AA185" s="11"/>
      <c r="AB185" s="4"/>
      <c r="AC185" s="11"/>
      <c r="AD185" s="11"/>
      <c r="AE185" s="4"/>
      <c r="AF185" s="11">
        <v>0</v>
      </c>
      <c r="AG185" s="11"/>
      <c r="AH185" s="4"/>
      <c r="AI185" s="11">
        <v>1</v>
      </c>
      <c r="AJ185" s="11"/>
      <c r="AK185" s="4"/>
      <c r="AL185" s="4"/>
      <c r="AM185" s="4"/>
      <c r="AN185" s="4"/>
      <c r="AO185" s="4"/>
      <c r="AP185" s="4"/>
      <c r="AQ185" s="4"/>
    </row>
    <row r="186" spans="1:43" s="2" customFormat="1" x14ac:dyDescent="0.25">
      <c r="A186" s="161" t="str">
        <f>CONCATENATE(E186,IF(ISBLANK(C186),"",CONCATENATE("_",C186)))</f>
        <v>_WORKER</v>
      </c>
      <c r="B186" s="9"/>
      <c r="C186" s="5"/>
      <c r="D186" s="5"/>
      <c r="E186" s="5" t="s">
        <v>1316</v>
      </c>
      <c r="F186" s="5" t="s">
        <v>2577</v>
      </c>
      <c r="G186" s="5"/>
      <c r="H186" s="5" t="s">
        <v>1539</v>
      </c>
      <c r="I186" s="5" t="s">
        <v>128</v>
      </c>
      <c r="J186" s="6">
        <v>1</v>
      </c>
      <c r="K186" s="6"/>
      <c r="L186" s="5" t="s">
        <v>1707</v>
      </c>
      <c r="M186" s="8"/>
      <c r="N186" s="5"/>
      <c r="O186" s="5"/>
      <c r="P186" s="5"/>
      <c r="Q186" s="7">
        <v>0</v>
      </c>
      <c r="R186" s="7" t="s">
        <v>1736</v>
      </c>
      <c r="S186" s="5" t="s">
        <v>1609</v>
      </c>
      <c r="T186" s="6">
        <v>0</v>
      </c>
      <c r="U186" s="7" t="s">
        <v>1736</v>
      </c>
      <c r="V186" s="5"/>
      <c r="W186" s="7">
        <v>0</v>
      </c>
      <c r="X186" s="6" t="s">
        <v>3</v>
      </c>
      <c r="Y186" s="5"/>
      <c r="Z186" s="7">
        <v>0</v>
      </c>
      <c r="AA186" s="6"/>
      <c r="AB186" s="5"/>
      <c r="AC186" s="6">
        <v>0</v>
      </c>
      <c r="AD186" s="6" t="s">
        <v>3</v>
      </c>
      <c r="AE186" s="5"/>
      <c r="AF186" s="6">
        <v>0</v>
      </c>
      <c r="AG186" s="6"/>
      <c r="AH186" s="5"/>
      <c r="AI186" s="7">
        <v>0</v>
      </c>
      <c r="AJ186" s="6"/>
      <c r="AK186" s="5"/>
      <c r="AL186" s="5" t="s">
        <v>1909</v>
      </c>
      <c r="AM186" s="5"/>
      <c r="AN186" s="5"/>
      <c r="AO186" s="5" t="s">
        <v>1909</v>
      </c>
      <c r="AP186" s="5"/>
      <c r="AQ186" s="5"/>
    </row>
    <row r="187" spans="1:43" s="2" customFormat="1" x14ac:dyDescent="0.25">
      <c r="A187" s="161" t="str">
        <f t="shared" si="6"/>
        <v>_WORKER</v>
      </c>
      <c r="B187" s="9" t="s">
        <v>2079</v>
      </c>
      <c r="C187" s="5"/>
      <c r="D187" s="5"/>
      <c r="E187" s="5" t="s">
        <v>1316</v>
      </c>
      <c r="F187" s="5" t="s">
        <v>2079</v>
      </c>
      <c r="G187" s="5"/>
      <c r="H187" s="5" t="s">
        <v>1539</v>
      </c>
      <c r="I187" s="5" t="s">
        <v>128</v>
      </c>
      <c r="J187" s="6">
        <v>1</v>
      </c>
      <c r="K187" s="6"/>
      <c r="L187" s="5" t="s">
        <v>1707</v>
      </c>
      <c r="M187" s="8"/>
      <c r="N187" s="5"/>
      <c r="O187" s="5"/>
      <c r="P187" s="5"/>
      <c r="Q187" s="7">
        <v>8</v>
      </c>
      <c r="R187" s="7" t="s">
        <v>1736</v>
      </c>
      <c r="S187" s="5" t="s">
        <v>1609</v>
      </c>
      <c r="T187" s="6"/>
      <c r="U187" s="7" t="s">
        <v>1736</v>
      </c>
      <c r="V187" s="5"/>
      <c r="W187" s="7" t="s">
        <v>3</v>
      </c>
      <c r="X187" s="6" t="s">
        <v>3</v>
      </c>
      <c r="Y187" s="5"/>
      <c r="Z187" s="7">
        <v>1</v>
      </c>
      <c r="AA187" s="6"/>
      <c r="AB187" s="5"/>
      <c r="AC187" s="6"/>
      <c r="AD187" s="6" t="s">
        <v>3</v>
      </c>
      <c r="AE187" s="5"/>
      <c r="AF187" s="6"/>
      <c r="AG187" s="6"/>
      <c r="AH187" s="5"/>
      <c r="AI187" s="7">
        <v>5</v>
      </c>
      <c r="AJ187" s="6"/>
      <c r="AK187" s="5"/>
      <c r="AL187" s="5"/>
      <c r="AM187" s="5"/>
      <c r="AN187" s="5"/>
      <c r="AO187" s="5"/>
      <c r="AP187" s="5"/>
      <c r="AQ187" s="5"/>
    </row>
    <row r="188" spans="1:43" s="2" customFormat="1" x14ac:dyDescent="0.25">
      <c r="A188" s="161" t="str">
        <f>CONCATENATE(E188,IF(ISBLANK(C188),"",CONCATENATE("_",C188)))</f>
        <v>_WORKER_NETHERLANDS</v>
      </c>
      <c r="B188" s="9" t="s">
        <v>2079</v>
      </c>
      <c r="C188" s="5" t="s">
        <v>730</v>
      </c>
      <c r="D188" s="5"/>
      <c r="E188" s="5" t="s">
        <v>1316</v>
      </c>
      <c r="F188" s="5" t="s">
        <v>2079</v>
      </c>
      <c r="G188" s="5"/>
      <c r="H188" s="5" t="s">
        <v>2081</v>
      </c>
      <c r="I188" s="5" t="s">
        <v>835</v>
      </c>
      <c r="J188" s="6"/>
      <c r="K188" s="6"/>
      <c r="L188" s="5"/>
      <c r="M188" s="8"/>
      <c r="N188" s="5"/>
      <c r="O188" s="5"/>
      <c r="P188" s="5"/>
      <c r="Q188" s="7"/>
      <c r="R188" s="7"/>
      <c r="S188" s="5"/>
      <c r="T188" s="6"/>
      <c r="U188" s="7"/>
      <c r="V188" s="5"/>
      <c r="W188" s="7"/>
      <c r="X188" s="6"/>
      <c r="Y188" s="5"/>
      <c r="Z188" s="7"/>
      <c r="AA188" s="6"/>
      <c r="AB188" s="5"/>
      <c r="AC188" s="6"/>
      <c r="AD188" s="6"/>
      <c r="AE188" s="5"/>
      <c r="AF188" s="6"/>
      <c r="AG188" s="6"/>
      <c r="AH188" s="5"/>
      <c r="AI188" s="7"/>
      <c r="AJ188" s="6"/>
      <c r="AK188" s="5"/>
      <c r="AL188" s="5"/>
      <c r="AM188" s="5"/>
      <c r="AN188" s="5"/>
      <c r="AO188" s="5"/>
      <c r="AP188" s="5"/>
      <c r="AQ188" s="5"/>
    </row>
    <row r="189" spans="1:43" s="2" customFormat="1" x14ac:dyDescent="0.25">
      <c r="A189" s="161" t="str">
        <f t="shared" si="6"/>
        <v>_WORKER_ASIA</v>
      </c>
      <c r="B189" s="9" t="s">
        <v>2079</v>
      </c>
      <c r="C189" s="5" t="s">
        <v>693</v>
      </c>
      <c r="D189" s="5"/>
      <c r="E189" s="5" t="s">
        <v>1316</v>
      </c>
      <c r="F189" s="5" t="s">
        <v>2079</v>
      </c>
      <c r="G189" s="5"/>
      <c r="H189" s="5" t="s">
        <v>2095</v>
      </c>
      <c r="I189" s="5"/>
      <c r="J189" s="6">
        <v>1</v>
      </c>
      <c r="K189" s="6"/>
      <c r="L189" s="5"/>
      <c r="M189" s="8"/>
      <c r="N189" s="5"/>
      <c r="O189" s="5"/>
      <c r="P189" s="5"/>
      <c r="Q189" s="7"/>
      <c r="R189" s="7"/>
      <c r="S189" s="5"/>
      <c r="T189" s="6"/>
      <c r="U189" s="7"/>
      <c r="V189" s="5"/>
      <c r="W189" s="7"/>
      <c r="X189" s="6"/>
      <c r="Y189" s="5"/>
      <c r="Z189" s="7"/>
      <c r="AA189" s="6"/>
      <c r="AB189" s="5"/>
      <c r="AC189" s="6"/>
      <c r="AD189" s="6"/>
      <c r="AE189" s="5"/>
      <c r="AF189" s="6"/>
      <c r="AG189" s="6"/>
      <c r="AH189" s="5"/>
      <c r="AI189" s="7"/>
      <c r="AJ189" s="6"/>
      <c r="AK189" s="5"/>
      <c r="AL189" s="5"/>
      <c r="AM189" s="5"/>
      <c r="AN189" s="5"/>
      <c r="AO189" s="5"/>
      <c r="AP189" s="5"/>
      <c r="AQ189" s="5"/>
    </row>
    <row r="190" spans="1:43" s="2" customFormat="1" x14ac:dyDescent="0.25">
      <c r="A190" s="161" t="str">
        <f t="shared" si="6"/>
        <v>_WORKER_SEASIA</v>
      </c>
      <c r="B190" s="9" t="s">
        <v>2079</v>
      </c>
      <c r="C190" s="5" t="s">
        <v>696</v>
      </c>
      <c r="D190" s="5" t="s">
        <v>693</v>
      </c>
      <c r="E190" s="5" t="s">
        <v>1316</v>
      </c>
      <c r="F190" s="5" t="s">
        <v>2079</v>
      </c>
      <c r="G190" s="5"/>
      <c r="H190" s="5"/>
      <c r="I190" s="5"/>
      <c r="J190" s="6">
        <v>1</v>
      </c>
      <c r="K190" s="6"/>
      <c r="L190" s="5"/>
      <c r="M190" s="8"/>
      <c r="N190" s="5"/>
      <c r="O190" s="5"/>
      <c r="P190" s="5"/>
      <c r="Q190" s="7"/>
      <c r="R190" s="7"/>
      <c r="S190" s="5"/>
      <c r="T190" s="6"/>
      <c r="U190" s="7"/>
      <c r="V190" s="5"/>
      <c r="W190" s="7"/>
      <c r="X190" s="6"/>
      <c r="Y190" s="5"/>
      <c r="Z190" s="7"/>
      <c r="AA190" s="6"/>
      <c r="AB190" s="5"/>
      <c r="AC190" s="6"/>
      <c r="AD190" s="6"/>
      <c r="AE190" s="5"/>
      <c r="AF190" s="6"/>
      <c r="AG190" s="6"/>
      <c r="AH190" s="5"/>
      <c r="AI190" s="7"/>
      <c r="AJ190" s="6"/>
      <c r="AK190" s="5"/>
      <c r="AL190" s="5"/>
      <c r="AM190" s="5"/>
      <c r="AN190" s="5"/>
      <c r="AO190" s="5"/>
      <c r="AP190" s="5"/>
      <c r="AQ190" s="5"/>
    </row>
    <row r="191" spans="1:43" s="2" customFormat="1" x14ac:dyDescent="0.25">
      <c r="A191" s="161" t="str">
        <f t="shared" si="6"/>
        <v>_WORKER_SOUTHAM</v>
      </c>
      <c r="B191" s="9" t="s">
        <v>2079</v>
      </c>
      <c r="C191" s="5" t="s">
        <v>691</v>
      </c>
      <c r="D191" s="5"/>
      <c r="E191" s="5" t="s">
        <v>1316</v>
      </c>
      <c r="F191" s="5" t="s">
        <v>2079</v>
      </c>
      <c r="G191" s="5"/>
      <c r="H191" s="5" t="s">
        <v>2080</v>
      </c>
      <c r="I191" s="5" t="s">
        <v>963</v>
      </c>
      <c r="J191" s="6">
        <v>1</v>
      </c>
      <c r="K191" s="6"/>
      <c r="L191" s="5"/>
      <c r="M191" s="8"/>
      <c r="N191" s="5"/>
      <c r="O191" s="5"/>
      <c r="P191" s="5"/>
      <c r="Q191" s="7"/>
      <c r="R191" s="7"/>
      <c r="S191" s="5"/>
      <c r="T191" s="6"/>
      <c r="U191" s="7"/>
      <c r="V191" s="5"/>
      <c r="W191" s="7"/>
      <c r="X191" s="6"/>
      <c r="Y191" s="5"/>
      <c r="Z191" s="7"/>
      <c r="AA191" s="6"/>
      <c r="AB191" s="5"/>
      <c r="AC191" s="6"/>
      <c r="AD191" s="6"/>
      <c r="AE191" s="5"/>
      <c r="AF191" s="6"/>
      <c r="AG191" s="6"/>
      <c r="AH191" s="5"/>
      <c r="AI191" s="7"/>
      <c r="AJ191" s="6"/>
      <c r="AK191" s="5"/>
      <c r="AL191" s="5"/>
      <c r="AM191" s="5"/>
      <c r="AN191" s="5"/>
      <c r="AO191" s="5"/>
      <c r="AP191" s="5"/>
      <c r="AQ191" s="5"/>
    </row>
    <row r="192" spans="1:43" s="2" customFormat="1" x14ac:dyDescent="0.25">
      <c r="A192" s="161" t="str">
        <f t="shared" si="6"/>
        <v>_WORKER_OCEAN</v>
      </c>
      <c r="B192" s="9" t="s">
        <v>2079</v>
      </c>
      <c r="C192" s="5" t="s">
        <v>994</v>
      </c>
      <c r="D192" s="5" t="s">
        <v>691</v>
      </c>
      <c r="E192" s="5" t="s">
        <v>1316</v>
      </c>
      <c r="F192" s="5" t="s">
        <v>2079</v>
      </c>
      <c r="G192" s="5"/>
      <c r="H192" s="5"/>
      <c r="I192" s="5"/>
      <c r="J192" s="6">
        <v>1</v>
      </c>
      <c r="K192" s="6"/>
      <c r="L192" s="5"/>
      <c r="M192" s="8"/>
      <c r="N192" s="5"/>
      <c r="O192" s="5"/>
      <c r="P192" s="5"/>
      <c r="Q192" s="7"/>
      <c r="R192" s="7"/>
      <c r="S192" s="5"/>
      <c r="T192" s="6"/>
      <c r="U192" s="7"/>
      <c r="V192" s="5"/>
      <c r="W192" s="7"/>
      <c r="X192" s="6"/>
      <c r="Y192" s="5"/>
      <c r="Z192" s="7"/>
      <c r="AA192" s="6"/>
      <c r="AB192" s="5"/>
      <c r="AC192" s="6"/>
      <c r="AD192" s="6"/>
      <c r="AE192" s="5"/>
      <c r="AF192" s="6"/>
      <c r="AG192" s="6"/>
      <c r="AH192" s="5"/>
      <c r="AI192" s="7"/>
      <c r="AJ192" s="6"/>
      <c r="AK192" s="5"/>
      <c r="AL192" s="5"/>
      <c r="AM192" s="5"/>
      <c r="AN192" s="5"/>
      <c r="AO192" s="5"/>
      <c r="AP192" s="5"/>
      <c r="AQ192" s="5"/>
    </row>
    <row r="193" spans="1:43" s="2" customFormat="1" x14ac:dyDescent="0.25">
      <c r="A193" s="161" t="str">
        <f>CONCATENATE(E193,IF(ISBLANK(C193),"",CONCATENATE("_",C193)))</f>
        <v>_WORKER_LATE</v>
      </c>
      <c r="B193" s="9"/>
      <c r="C193" s="5"/>
      <c r="D193" s="5"/>
      <c r="E193" s="5" t="s">
        <v>1317</v>
      </c>
      <c r="F193" s="5" t="s">
        <v>2578</v>
      </c>
      <c r="G193" s="5"/>
      <c r="H193" s="5" t="s">
        <v>1540</v>
      </c>
      <c r="I193" s="5" t="s">
        <v>128</v>
      </c>
      <c r="J193" s="6"/>
      <c r="K193" s="6"/>
      <c r="L193" s="5" t="s">
        <v>1707</v>
      </c>
      <c r="M193" s="8"/>
      <c r="N193" s="5"/>
      <c r="O193" s="5"/>
      <c r="P193" s="5"/>
      <c r="Q193" s="7">
        <v>0</v>
      </c>
      <c r="R193" s="7" t="s">
        <v>1736</v>
      </c>
      <c r="S193" s="5" t="s">
        <v>1609</v>
      </c>
      <c r="T193" s="6">
        <v>0</v>
      </c>
      <c r="U193" s="7" t="s">
        <v>1736</v>
      </c>
      <c r="V193" s="5"/>
      <c r="W193" s="7">
        <v>0</v>
      </c>
      <c r="X193" s="6" t="s">
        <v>3</v>
      </c>
      <c r="Y193" s="5"/>
      <c r="Z193" s="7">
        <v>0</v>
      </c>
      <c r="AA193" s="6"/>
      <c r="AB193" s="5"/>
      <c r="AC193" s="6">
        <v>0</v>
      </c>
      <c r="AD193" s="6" t="s">
        <v>3</v>
      </c>
      <c r="AE193" s="5"/>
      <c r="AF193" s="6">
        <v>0</v>
      </c>
      <c r="AG193" s="6"/>
      <c r="AH193" s="5"/>
      <c r="AI193" s="7">
        <v>0</v>
      </c>
      <c r="AJ193" s="6"/>
      <c r="AK193" s="5"/>
      <c r="AL193" s="5" t="s">
        <v>1909</v>
      </c>
      <c r="AM193" s="5"/>
      <c r="AN193" s="5"/>
      <c r="AO193" s="5" t="s">
        <v>1909</v>
      </c>
      <c r="AP193" s="5"/>
      <c r="AQ193" s="5"/>
    </row>
    <row r="194" spans="1:43" s="2" customFormat="1" x14ac:dyDescent="0.25">
      <c r="A194" s="161" t="str">
        <f t="shared" si="6"/>
        <v>_WORKER_LATE</v>
      </c>
      <c r="B194" s="9" t="s">
        <v>2079</v>
      </c>
      <c r="C194" s="5"/>
      <c r="D194" s="5"/>
      <c r="E194" s="5" t="s">
        <v>1317</v>
      </c>
      <c r="F194" s="5" t="s">
        <v>2082</v>
      </c>
      <c r="G194" s="5"/>
      <c r="H194" s="5" t="s">
        <v>1540</v>
      </c>
      <c r="I194" s="5" t="s">
        <v>128</v>
      </c>
      <c r="J194" s="6"/>
      <c r="K194" s="6"/>
      <c r="L194" s="5" t="s">
        <v>1707</v>
      </c>
      <c r="M194" s="8"/>
      <c r="N194" s="5"/>
      <c r="O194" s="5"/>
      <c r="P194" s="5"/>
      <c r="Q194" s="7">
        <v>8</v>
      </c>
      <c r="R194" s="7" t="s">
        <v>1736</v>
      </c>
      <c r="S194" s="5" t="s">
        <v>1609</v>
      </c>
      <c r="T194" s="6"/>
      <c r="U194" s="7" t="s">
        <v>1736</v>
      </c>
      <c r="V194" s="5"/>
      <c r="W194" s="7" t="s">
        <v>3</v>
      </c>
      <c r="X194" s="6" t="s">
        <v>3</v>
      </c>
      <c r="Y194" s="5"/>
      <c r="Z194" s="7">
        <v>1</v>
      </c>
      <c r="AA194" s="6"/>
      <c r="AB194" s="5"/>
      <c r="AC194" s="6"/>
      <c r="AD194" s="6" t="s">
        <v>3</v>
      </c>
      <c r="AE194" s="5"/>
      <c r="AF194" s="6"/>
      <c r="AG194" s="6"/>
      <c r="AH194" s="5"/>
      <c r="AI194" s="7">
        <v>5</v>
      </c>
      <c r="AJ194" s="6"/>
      <c r="AK194" s="5"/>
      <c r="AL194" s="5"/>
      <c r="AM194" s="5"/>
      <c r="AN194" s="5"/>
      <c r="AO194" s="5"/>
      <c r="AP194" s="5"/>
      <c r="AQ194" s="5"/>
    </row>
    <row r="195" spans="1:43" s="2" customFormat="1" x14ac:dyDescent="0.25">
      <c r="A195" s="161" t="str">
        <f t="shared" si="6"/>
        <v>ANTI_AIRCRAFT_GUN</v>
      </c>
      <c r="B195" s="9" t="s">
        <v>744</v>
      </c>
      <c r="C195" s="5"/>
      <c r="D195" s="5"/>
      <c r="E195" s="5" t="s">
        <v>744</v>
      </c>
      <c r="F195" s="5" t="s">
        <v>788</v>
      </c>
      <c r="G195" s="5"/>
      <c r="H195" s="5" t="s">
        <v>2666</v>
      </c>
      <c r="I195" s="5" t="s">
        <v>102</v>
      </c>
      <c r="J195" s="6"/>
      <c r="K195" s="6"/>
      <c r="L195" s="13" t="s">
        <v>1708</v>
      </c>
      <c r="M195" s="8"/>
      <c r="N195" s="5"/>
      <c r="O195" s="5"/>
      <c r="P195" s="5"/>
      <c r="Q195" s="7">
        <v>3</v>
      </c>
      <c r="R195" s="6" t="s">
        <v>1694</v>
      </c>
      <c r="S195" s="13" t="s">
        <v>1610</v>
      </c>
      <c r="T195" s="7">
        <v>4</v>
      </c>
      <c r="U195" s="7" t="s">
        <v>1736</v>
      </c>
      <c r="V195" s="13" t="s">
        <v>688</v>
      </c>
      <c r="W195" s="7" t="s">
        <v>3</v>
      </c>
      <c r="X195" s="6" t="s">
        <v>3</v>
      </c>
      <c r="Y195" s="13"/>
      <c r="Z195" s="7">
        <v>1</v>
      </c>
      <c r="AA195" s="6"/>
      <c r="AB195" s="13"/>
      <c r="AC195" s="6"/>
      <c r="AD195" s="6" t="s">
        <v>3</v>
      </c>
      <c r="AE195" s="13"/>
      <c r="AF195" s="6"/>
      <c r="AG195" s="6"/>
      <c r="AH195" s="13"/>
      <c r="AI195" s="6"/>
      <c r="AJ195" s="6"/>
      <c r="AK195" s="13"/>
      <c r="AL195" s="13"/>
      <c r="AM195" s="13"/>
      <c r="AN195" s="13"/>
      <c r="AO195" s="13"/>
      <c r="AP195" s="13"/>
      <c r="AQ195" s="13"/>
    </row>
    <row r="196" spans="1:43" s="2" customFormat="1" x14ac:dyDescent="0.25">
      <c r="A196" s="161" t="str">
        <f t="shared" si="6"/>
        <v>ANTI_AIRCRAFT_GUN_AMER</v>
      </c>
      <c r="B196" s="9" t="s">
        <v>744</v>
      </c>
      <c r="C196" s="5" t="s">
        <v>697</v>
      </c>
      <c r="D196" s="5" t="s">
        <v>699</v>
      </c>
      <c r="E196" s="5" t="s">
        <v>744</v>
      </c>
      <c r="F196" s="5" t="s">
        <v>788</v>
      </c>
      <c r="G196" s="5"/>
      <c r="H196" s="5"/>
      <c r="I196" s="5"/>
      <c r="J196" s="6"/>
      <c r="K196" s="6"/>
      <c r="L196" s="13"/>
      <c r="M196" s="8"/>
      <c r="N196" s="5"/>
      <c r="O196" s="5"/>
      <c r="P196" s="5"/>
      <c r="Q196" s="7"/>
      <c r="R196" s="6"/>
      <c r="S196" s="13"/>
      <c r="T196" s="7"/>
      <c r="U196" s="7"/>
      <c r="V196" s="13"/>
      <c r="W196" s="7"/>
      <c r="X196" s="6"/>
      <c r="Y196" s="13"/>
      <c r="Z196" s="7"/>
      <c r="AA196" s="6"/>
      <c r="AB196" s="13"/>
      <c r="AC196" s="6"/>
      <c r="AD196" s="6"/>
      <c r="AE196" s="13"/>
      <c r="AF196" s="6"/>
      <c r="AG196" s="6"/>
      <c r="AH196" s="13"/>
      <c r="AI196" s="6"/>
      <c r="AJ196" s="6"/>
      <c r="AK196" s="13"/>
      <c r="AL196" s="13"/>
      <c r="AM196" s="13"/>
      <c r="AN196" s="13"/>
      <c r="AO196" s="13"/>
      <c r="AP196" s="13"/>
      <c r="AQ196" s="13"/>
    </row>
    <row r="197" spans="1:43" s="2" customFormat="1" x14ac:dyDescent="0.25">
      <c r="A197" s="161" t="str">
        <f t="shared" si="6"/>
        <v>ANTI_AIRCRAFT_GUN_ASIA</v>
      </c>
      <c r="B197" s="9" t="s">
        <v>744</v>
      </c>
      <c r="C197" s="5" t="s">
        <v>693</v>
      </c>
      <c r="D197" s="5"/>
      <c r="E197" s="5" t="s">
        <v>744</v>
      </c>
      <c r="F197" s="5" t="s">
        <v>788</v>
      </c>
      <c r="G197" s="5"/>
      <c r="H197" s="5" t="s">
        <v>2669</v>
      </c>
      <c r="I197" s="5" t="s">
        <v>102</v>
      </c>
      <c r="J197" s="6"/>
      <c r="K197" s="6"/>
      <c r="L197" s="13"/>
      <c r="M197" s="8"/>
      <c r="N197" s="5"/>
      <c r="O197" s="5"/>
      <c r="P197" s="5"/>
      <c r="Q197" s="7"/>
      <c r="R197" s="6"/>
      <c r="S197" s="13"/>
      <c r="T197" s="7"/>
      <c r="U197" s="7"/>
      <c r="V197" s="13"/>
      <c r="W197" s="7"/>
      <c r="X197" s="6"/>
      <c r="Y197" s="13"/>
      <c r="Z197" s="7"/>
      <c r="AA197" s="6"/>
      <c r="AB197" s="13"/>
      <c r="AC197" s="6"/>
      <c r="AD197" s="6"/>
      <c r="AE197" s="13"/>
      <c r="AF197" s="6"/>
      <c r="AG197" s="6"/>
      <c r="AH197" s="13"/>
      <c r="AI197" s="6"/>
      <c r="AJ197" s="6"/>
      <c r="AK197" s="13"/>
      <c r="AL197" s="13"/>
      <c r="AM197" s="13"/>
      <c r="AN197" s="13"/>
      <c r="AO197" s="13"/>
      <c r="AP197" s="13"/>
      <c r="AQ197" s="13"/>
    </row>
    <row r="198" spans="1:43" s="2" customFormat="1" x14ac:dyDescent="0.25">
      <c r="A198" s="161" t="str">
        <f t="shared" si="6"/>
        <v>ANTI_AIRCRAFT_GUN_JAPAN</v>
      </c>
      <c r="B198" s="9" t="s">
        <v>744</v>
      </c>
      <c r="C198" s="5" t="s">
        <v>722</v>
      </c>
      <c r="D198" s="5" t="s">
        <v>693</v>
      </c>
      <c r="E198" s="5" t="s">
        <v>744</v>
      </c>
      <c r="F198" s="5" t="s">
        <v>788</v>
      </c>
      <c r="G198" s="5"/>
      <c r="H198" s="5"/>
      <c r="I198" s="5"/>
      <c r="J198" s="6"/>
      <c r="K198" s="6"/>
      <c r="L198" s="13"/>
      <c r="M198" s="8"/>
      <c r="N198" s="5"/>
      <c r="O198" s="5"/>
      <c r="P198" s="5"/>
      <c r="Q198" s="7"/>
      <c r="R198" s="6"/>
      <c r="S198" s="13"/>
      <c r="T198" s="7"/>
      <c r="U198" s="7"/>
      <c r="V198" s="13"/>
      <c r="W198" s="7"/>
      <c r="X198" s="6"/>
      <c r="Y198" s="13"/>
      <c r="Z198" s="7"/>
      <c r="AA198" s="6"/>
      <c r="AB198" s="13"/>
      <c r="AC198" s="6"/>
      <c r="AD198" s="6"/>
      <c r="AE198" s="13"/>
      <c r="AF198" s="6"/>
      <c r="AG198" s="6"/>
      <c r="AH198" s="13"/>
      <c r="AI198" s="6"/>
      <c r="AJ198" s="6"/>
      <c r="AK198" s="13"/>
      <c r="AL198" s="13"/>
      <c r="AM198" s="13"/>
      <c r="AN198" s="13"/>
      <c r="AO198" s="13"/>
      <c r="AP198" s="13"/>
      <c r="AQ198" s="13"/>
    </row>
    <row r="199" spans="1:43" s="2" customFormat="1" x14ac:dyDescent="0.25">
      <c r="A199" s="161" t="str">
        <f t="shared" si="6"/>
        <v>ANTI_AIRCRAFT_GUN_AMERICA</v>
      </c>
      <c r="B199" s="9" t="s">
        <v>744</v>
      </c>
      <c r="C199" s="5" t="s">
        <v>699</v>
      </c>
      <c r="D199" s="5"/>
      <c r="E199" s="5" t="s">
        <v>744</v>
      </c>
      <c r="F199" s="5" t="s">
        <v>788</v>
      </c>
      <c r="G199" s="5"/>
      <c r="H199" s="5" t="s">
        <v>2667</v>
      </c>
      <c r="I199" s="5" t="s">
        <v>102</v>
      </c>
      <c r="J199" s="6"/>
      <c r="K199" s="6"/>
      <c r="L199" s="13"/>
      <c r="M199" s="8"/>
      <c r="N199" s="5"/>
      <c r="O199" s="5"/>
      <c r="P199" s="5"/>
      <c r="Q199" s="7"/>
      <c r="R199" s="6"/>
      <c r="S199" s="13"/>
      <c r="T199" s="7"/>
      <c r="U199" s="7"/>
      <c r="V199" s="13"/>
      <c r="W199" s="7"/>
      <c r="X199" s="6"/>
      <c r="Y199" s="13"/>
      <c r="Z199" s="7"/>
      <c r="AA199" s="6"/>
      <c r="AB199" s="13"/>
      <c r="AC199" s="6"/>
      <c r="AD199" s="6"/>
      <c r="AE199" s="13"/>
      <c r="AF199" s="6"/>
      <c r="AG199" s="6"/>
      <c r="AH199" s="13"/>
      <c r="AI199" s="6"/>
      <c r="AJ199" s="6"/>
      <c r="AK199" s="13"/>
      <c r="AL199" s="13"/>
      <c r="AM199" s="13"/>
      <c r="AN199" s="13"/>
      <c r="AO199" s="13"/>
      <c r="AP199" s="13"/>
      <c r="AQ199" s="13"/>
    </row>
    <row r="200" spans="1:43" s="2" customFormat="1" x14ac:dyDescent="0.25">
      <c r="A200" s="161" t="str">
        <f t="shared" si="6"/>
        <v>ANTI_AIRCRAFT_GUN_FRANCE</v>
      </c>
      <c r="B200" s="9" t="s">
        <v>744</v>
      </c>
      <c r="C200" s="5" t="s">
        <v>715</v>
      </c>
      <c r="D200" s="5"/>
      <c r="E200" s="5" t="s">
        <v>744</v>
      </c>
      <c r="F200" s="5" t="s">
        <v>788</v>
      </c>
      <c r="G200" s="5"/>
      <c r="H200" s="5" t="s">
        <v>2668</v>
      </c>
      <c r="I200" s="5" t="s">
        <v>102</v>
      </c>
      <c r="J200" s="6"/>
      <c r="K200" s="6"/>
      <c r="L200" s="13"/>
      <c r="M200" s="8"/>
      <c r="N200" s="5"/>
      <c r="O200" s="5"/>
      <c r="P200" s="5"/>
      <c r="Q200" s="7"/>
      <c r="R200" s="6"/>
      <c r="S200" s="13"/>
      <c r="T200" s="7"/>
      <c r="U200" s="7"/>
      <c r="V200" s="13"/>
      <c r="W200" s="7"/>
      <c r="X200" s="6"/>
      <c r="Y200" s="13"/>
      <c r="Z200" s="7"/>
      <c r="AA200" s="6"/>
      <c r="AB200" s="13"/>
      <c r="AC200" s="6"/>
      <c r="AD200" s="6"/>
      <c r="AE200" s="13"/>
      <c r="AF200" s="6"/>
      <c r="AG200" s="6"/>
      <c r="AH200" s="13"/>
      <c r="AI200" s="6"/>
      <c r="AJ200" s="6"/>
      <c r="AK200" s="13"/>
      <c r="AL200" s="13"/>
      <c r="AM200" s="13"/>
      <c r="AN200" s="13"/>
      <c r="AO200" s="13"/>
      <c r="AP200" s="13"/>
      <c r="AQ200" s="13"/>
    </row>
    <row r="201" spans="1:43" s="2" customFormat="1" x14ac:dyDescent="0.25">
      <c r="A201" s="161" t="str">
        <f t="shared" si="6"/>
        <v>ANTI_AIRCRAFT_GUN_MED</v>
      </c>
      <c r="B201" s="9" t="s">
        <v>744</v>
      </c>
      <c r="C201" s="5" t="s">
        <v>692</v>
      </c>
      <c r="D201" s="5"/>
      <c r="E201" s="5" t="s">
        <v>744</v>
      </c>
      <c r="F201" s="5" t="s">
        <v>788</v>
      </c>
      <c r="G201" s="5"/>
      <c r="H201" s="5" t="s">
        <v>2670</v>
      </c>
      <c r="I201" s="5" t="s">
        <v>102</v>
      </c>
      <c r="J201" s="6"/>
      <c r="K201" s="6"/>
      <c r="L201" s="13"/>
      <c r="M201" s="8"/>
      <c r="N201" s="5"/>
      <c r="O201" s="5"/>
      <c r="P201" s="5"/>
      <c r="Q201" s="7"/>
      <c r="R201" s="6"/>
      <c r="S201" s="13"/>
      <c r="T201" s="7"/>
      <c r="U201" s="7"/>
      <c r="V201" s="13"/>
      <c r="W201" s="7"/>
      <c r="X201" s="6"/>
      <c r="Y201" s="13"/>
      <c r="Z201" s="7"/>
      <c r="AA201" s="6"/>
      <c r="AB201" s="13"/>
      <c r="AC201" s="6"/>
      <c r="AD201" s="6"/>
      <c r="AE201" s="13"/>
      <c r="AF201" s="6"/>
      <c r="AG201" s="6"/>
      <c r="AH201" s="13"/>
      <c r="AI201" s="6"/>
      <c r="AJ201" s="6"/>
      <c r="AK201" s="13"/>
      <c r="AL201" s="13"/>
      <c r="AM201" s="13"/>
      <c r="AN201" s="13"/>
      <c r="AO201" s="13"/>
      <c r="AP201" s="13"/>
      <c r="AQ201" s="13"/>
    </row>
    <row r="202" spans="1:43" s="2" customFormat="1" x14ac:dyDescent="0.25">
      <c r="A202" s="161" t="str">
        <f t="shared" si="6"/>
        <v>ANTI_AIRCRAFT_GUN_ROME</v>
      </c>
      <c r="B202" s="9" t="s">
        <v>744</v>
      </c>
      <c r="C202" s="5" t="s">
        <v>734</v>
      </c>
      <c r="D202" s="5" t="s">
        <v>692</v>
      </c>
      <c r="E202" s="5" t="s">
        <v>744</v>
      </c>
      <c r="F202" s="5" t="s">
        <v>788</v>
      </c>
      <c r="G202" s="5"/>
      <c r="H202" s="5"/>
      <c r="I202" s="5"/>
      <c r="J202" s="6"/>
      <c r="K202" s="6"/>
      <c r="L202" s="13"/>
      <c r="M202" s="8"/>
      <c r="N202" s="5"/>
      <c r="O202" s="5"/>
      <c r="P202" s="5"/>
      <c r="Q202" s="7"/>
      <c r="R202" s="6"/>
      <c r="S202" s="13"/>
      <c r="T202" s="7"/>
      <c r="U202" s="7"/>
      <c r="V202" s="13"/>
      <c r="W202" s="7"/>
      <c r="X202" s="6"/>
      <c r="Y202" s="13"/>
      <c r="Z202" s="7"/>
      <c r="AA202" s="6"/>
      <c r="AB202" s="13"/>
      <c r="AC202" s="6"/>
      <c r="AD202" s="6"/>
      <c r="AE202" s="13"/>
      <c r="AF202" s="6"/>
      <c r="AG202" s="6"/>
      <c r="AH202" s="13"/>
      <c r="AI202" s="6"/>
      <c r="AJ202" s="6"/>
      <c r="AK202" s="13"/>
      <c r="AL202" s="13"/>
      <c r="AM202" s="13"/>
      <c r="AN202" s="13"/>
      <c r="AO202" s="13"/>
      <c r="AP202" s="13"/>
      <c r="AQ202" s="13"/>
    </row>
    <row r="203" spans="1:43" s="2" customFormat="1" x14ac:dyDescent="0.25">
      <c r="A203" s="161" t="str">
        <f t="shared" si="6"/>
        <v>ANTI_AIRCRAFT_GUN_NORTHAF</v>
      </c>
      <c r="B203" s="9" t="s">
        <v>744</v>
      </c>
      <c r="C203" s="5" t="s">
        <v>2009</v>
      </c>
      <c r="D203" s="5" t="s">
        <v>715</v>
      </c>
      <c r="E203" s="5" t="s">
        <v>744</v>
      </c>
      <c r="F203" s="5" t="s">
        <v>788</v>
      </c>
      <c r="G203" s="5"/>
      <c r="H203" s="5"/>
      <c r="I203" s="5"/>
      <c r="J203" s="6"/>
      <c r="K203" s="6"/>
      <c r="L203" s="13"/>
      <c r="M203" s="8"/>
      <c r="N203" s="5"/>
      <c r="O203" s="5"/>
      <c r="P203" s="5"/>
      <c r="Q203" s="7"/>
      <c r="R203" s="6"/>
      <c r="S203" s="13"/>
      <c r="T203" s="7"/>
      <c r="U203" s="7"/>
      <c r="V203" s="13"/>
      <c r="W203" s="7"/>
      <c r="X203" s="6"/>
      <c r="Y203" s="13"/>
      <c r="Z203" s="7"/>
      <c r="AA203" s="6"/>
      <c r="AB203" s="13"/>
      <c r="AC203" s="6"/>
      <c r="AD203" s="6"/>
      <c r="AE203" s="13"/>
      <c r="AF203" s="6"/>
      <c r="AG203" s="6"/>
      <c r="AH203" s="13"/>
      <c r="AI203" s="6"/>
      <c r="AJ203" s="6"/>
      <c r="AK203" s="13"/>
      <c r="AL203" s="13"/>
      <c r="AM203" s="13"/>
      <c r="AN203" s="13"/>
      <c r="AO203" s="13"/>
      <c r="AP203" s="13"/>
      <c r="AQ203" s="13"/>
    </row>
    <row r="204" spans="1:43" s="2" customFormat="1" x14ac:dyDescent="0.25">
      <c r="A204" s="161" t="str">
        <f t="shared" si="6"/>
        <v>ANTI_AIRCRAFT_GUN_OCEAN</v>
      </c>
      <c r="B204" s="9" t="s">
        <v>744</v>
      </c>
      <c r="C204" s="5" t="s">
        <v>994</v>
      </c>
      <c r="D204" s="5" t="s">
        <v>699</v>
      </c>
      <c r="E204" s="5" t="s">
        <v>744</v>
      </c>
      <c r="F204" s="5" t="s">
        <v>788</v>
      </c>
      <c r="G204" s="5"/>
      <c r="H204" s="5"/>
      <c r="I204" s="5"/>
      <c r="J204" s="6"/>
      <c r="K204" s="6"/>
      <c r="L204" s="13"/>
      <c r="M204" s="8"/>
      <c r="N204" s="5"/>
      <c r="O204" s="5"/>
      <c r="P204" s="5"/>
      <c r="Q204" s="7"/>
      <c r="R204" s="6"/>
      <c r="S204" s="13"/>
      <c r="T204" s="7"/>
      <c r="U204" s="7"/>
      <c r="V204" s="13"/>
      <c r="W204" s="7"/>
      <c r="X204" s="6"/>
      <c r="Y204" s="13"/>
      <c r="Z204" s="7"/>
      <c r="AA204" s="6"/>
      <c r="AB204" s="13"/>
      <c r="AC204" s="6"/>
      <c r="AD204" s="6"/>
      <c r="AE204" s="13"/>
      <c r="AF204" s="6"/>
      <c r="AG204" s="6"/>
      <c r="AH204" s="13"/>
      <c r="AI204" s="6"/>
      <c r="AJ204" s="6"/>
      <c r="AK204" s="13"/>
      <c r="AL204" s="13"/>
      <c r="AM204" s="13"/>
      <c r="AN204" s="13"/>
      <c r="AO204" s="13"/>
      <c r="AP204" s="13"/>
      <c r="AQ204" s="13"/>
    </row>
    <row r="205" spans="1:43" s="2" customFormat="1" x14ac:dyDescent="0.25">
      <c r="A205" s="161" t="str">
        <f t="shared" si="6"/>
        <v>ANTI_AIRCRAFT_GUN_SEASIA</v>
      </c>
      <c r="B205" s="9" t="s">
        <v>744</v>
      </c>
      <c r="C205" s="5" t="s">
        <v>696</v>
      </c>
      <c r="D205" s="5" t="s">
        <v>715</v>
      </c>
      <c r="E205" s="5" t="s">
        <v>744</v>
      </c>
      <c r="F205" s="5" t="s">
        <v>788</v>
      </c>
      <c r="G205" s="5"/>
      <c r="H205" s="5"/>
      <c r="I205" s="5"/>
      <c r="J205" s="6"/>
      <c r="K205" s="6"/>
      <c r="L205" s="13"/>
      <c r="M205" s="8"/>
      <c r="N205" s="5"/>
      <c r="O205" s="5"/>
      <c r="P205" s="5"/>
      <c r="Q205" s="7"/>
      <c r="R205" s="6"/>
      <c r="S205" s="13"/>
      <c r="T205" s="7"/>
      <c r="U205" s="7"/>
      <c r="V205" s="13"/>
      <c r="W205" s="7"/>
      <c r="X205" s="6"/>
      <c r="Y205" s="13"/>
      <c r="Z205" s="7"/>
      <c r="AA205" s="6"/>
      <c r="AB205" s="13"/>
      <c r="AC205" s="6"/>
      <c r="AD205" s="6"/>
      <c r="AE205" s="13"/>
      <c r="AF205" s="6"/>
      <c r="AG205" s="6"/>
      <c r="AH205" s="13"/>
      <c r="AI205" s="6"/>
      <c r="AJ205" s="6"/>
      <c r="AK205" s="13"/>
      <c r="AL205" s="13"/>
      <c r="AM205" s="13"/>
      <c r="AN205" s="13"/>
      <c r="AO205" s="13"/>
      <c r="AP205" s="13"/>
      <c r="AQ205" s="13"/>
    </row>
    <row r="206" spans="1:43" s="2" customFormat="1" x14ac:dyDescent="0.25">
      <c r="A206" s="161" t="str">
        <f t="shared" si="6"/>
        <v>ANTI_TANK_GUN</v>
      </c>
      <c r="B206" s="9" t="s">
        <v>745</v>
      </c>
      <c r="C206" s="5"/>
      <c r="D206" s="5"/>
      <c r="E206" s="5" t="s">
        <v>745</v>
      </c>
      <c r="F206" s="5" t="s">
        <v>789</v>
      </c>
      <c r="G206" s="5"/>
      <c r="H206" s="5" t="s">
        <v>1394</v>
      </c>
      <c r="I206" s="5" t="s">
        <v>128</v>
      </c>
      <c r="J206" s="6"/>
      <c r="K206" s="6"/>
      <c r="L206" s="13" t="s">
        <v>1708</v>
      </c>
      <c r="M206" s="8"/>
      <c r="N206" s="5"/>
      <c r="O206" s="5"/>
      <c r="P206" s="5"/>
      <c r="Q206" s="7">
        <v>3</v>
      </c>
      <c r="R206" s="6" t="s">
        <v>1694</v>
      </c>
      <c r="S206" s="13" t="s">
        <v>1610</v>
      </c>
      <c r="T206" s="6"/>
      <c r="U206" s="7" t="s">
        <v>1736</v>
      </c>
      <c r="V206" s="13"/>
      <c r="W206" s="7">
        <v>7</v>
      </c>
      <c r="X206" s="6" t="s">
        <v>3</v>
      </c>
      <c r="Y206" s="13"/>
      <c r="Z206" s="7">
        <v>1</v>
      </c>
      <c r="AA206" s="6"/>
      <c r="AB206" s="13"/>
      <c r="AC206" s="6"/>
      <c r="AD206" s="6" t="s">
        <v>3</v>
      </c>
      <c r="AE206" s="13"/>
      <c r="AF206" s="6"/>
      <c r="AG206" s="6"/>
      <c r="AH206" s="13"/>
      <c r="AI206" s="6"/>
      <c r="AJ206" s="6"/>
      <c r="AK206" s="13"/>
      <c r="AL206" s="13"/>
      <c r="AM206" s="13"/>
      <c r="AN206" s="13"/>
      <c r="AO206" s="13"/>
      <c r="AP206" s="13"/>
      <c r="AQ206" s="13"/>
    </row>
    <row r="207" spans="1:43" s="2" customFormat="1" x14ac:dyDescent="0.25">
      <c r="A207" s="161" t="str">
        <f t="shared" si="6"/>
        <v>ARCHAEOLOGIST</v>
      </c>
      <c r="B207" s="9" t="s">
        <v>1111</v>
      </c>
      <c r="C207" s="5"/>
      <c r="D207" s="5"/>
      <c r="E207" s="5" t="s">
        <v>1111</v>
      </c>
      <c r="F207" s="5" t="s">
        <v>1111</v>
      </c>
      <c r="G207" s="5"/>
      <c r="H207" s="5" t="s">
        <v>1395</v>
      </c>
      <c r="I207" s="5" t="s">
        <v>128</v>
      </c>
      <c r="J207" s="6"/>
      <c r="K207" s="6"/>
      <c r="L207" s="13" t="s">
        <v>1707</v>
      </c>
      <c r="M207" s="8"/>
      <c r="N207" s="5"/>
      <c r="O207" s="5"/>
      <c r="P207" s="5"/>
      <c r="Q207" s="6">
        <v>1</v>
      </c>
      <c r="R207" s="6" t="s">
        <v>1694</v>
      </c>
      <c r="S207" s="13" t="s">
        <v>1694</v>
      </c>
      <c r="T207" s="6">
        <v>1</v>
      </c>
      <c r="U207" s="7" t="s">
        <v>1736</v>
      </c>
      <c r="V207" s="5"/>
      <c r="W207" s="6"/>
      <c r="X207" s="6" t="s">
        <v>3</v>
      </c>
      <c r="Y207" s="5"/>
      <c r="Z207" s="7">
        <v>1</v>
      </c>
      <c r="AA207" s="6"/>
      <c r="AB207" s="5"/>
      <c r="AC207" s="6"/>
      <c r="AD207" s="6" t="s">
        <v>3</v>
      </c>
      <c r="AE207" s="5"/>
      <c r="AF207" s="6">
        <v>1</v>
      </c>
      <c r="AG207" s="6"/>
      <c r="AH207" s="5"/>
      <c r="AI207" s="6">
        <v>1</v>
      </c>
      <c r="AJ207" s="6"/>
      <c r="AK207" s="5"/>
      <c r="AL207" s="5"/>
      <c r="AM207" s="5"/>
      <c r="AN207" s="5"/>
      <c r="AO207" s="5"/>
      <c r="AP207" s="5"/>
      <c r="AQ207" s="5"/>
    </row>
    <row r="208" spans="1:43" s="2" customFormat="1" x14ac:dyDescent="0.25">
      <c r="A208" s="161" t="str">
        <f t="shared" si="6"/>
        <v>ARCHAEOLOGIST</v>
      </c>
      <c r="B208" s="9" t="s">
        <v>1111</v>
      </c>
      <c r="C208" s="5"/>
      <c r="D208" s="5"/>
      <c r="E208" s="5" t="s">
        <v>1111</v>
      </c>
      <c r="F208" s="5" t="s">
        <v>1111</v>
      </c>
      <c r="G208" s="5" t="s">
        <v>2038</v>
      </c>
      <c r="H208" s="5" t="s">
        <v>1396</v>
      </c>
      <c r="I208" s="5" t="s">
        <v>128</v>
      </c>
      <c r="J208" s="6"/>
      <c r="K208" s="6"/>
      <c r="L208" s="13" t="s">
        <v>1707</v>
      </c>
      <c r="M208" s="8"/>
      <c r="N208" s="5"/>
      <c r="O208" s="5"/>
      <c r="P208" s="5"/>
      <c r="Q208" s="6">
        <v>1</v>
      </c>
      <c r="R208" s="6" t="s">
        <v>1694</v>
      </c>
      <c r="S208" s="13" t="s">
        <v>1694</v>
      </c>
      <c r="T208" s="6">
        <v>1</v>
      </c>
      <c r="U208" s="7" t="s">
        <v>1736</v>
      </c>
      <c r="V208" s="5"/>
      <c r="W208" s="6"/>
      <c r="X208" s="6" t="s">
        <v>3</v>
      </c>
      <c r="Y208" s="5"/>
      <c r="Z208" s="7">
        <v>0</v>
      </c>
      <c r="AA208" s="6"/>
      <c r="AB208" s="5"/>
      <c r="AC208" s="6"/>
      <c r="AD208" s="6" t="s">
        <v>3</v>
      </c>
      <c r="AE208" s="5"/>
      <c r="AF208" s="6">
        <v>1</v>
      </c>
      <c r="AG208" s="6"/>
      <c r="AH208" s="5"/>
      <c r="AI208" s="6">
        <v>1</v>
      </c>
      <c r="AJ208" s="6"/>
      <c r="AK208" s="5"/>
      <c r="AL208" s="5"/>
      <c r="AM208" s="5"/>
      <c r="AN208" s="5"/>
      <c r="AO208" s="5"/>
      <c r="AP208" s="5"/>
      <c r="AQ208" s="5"/>
    </row>
    <row r="209" spans="1:43" s="2" customFormat="1" x14ac:dyDescent="0.25">
      <c r="A209" s="161" t="str">
        <f t="shared" si="6"/>
        <v>ARCHAEOLOGIST</v>
      </c>
      <c r="B209" s="9" t="s">
        <v>1111</v>
      </c>
      <c r="C209" s="5"/>
      <c r="D209" s="5"/>
      <c r="E209" s="5" t="s">
        <v>1111</v>
      </c>
      <c r="F209" s="5" t="s">
        <v>1111</v>
      </c>
      <c r="G209" s="5" t="s">
        <v>2039</v>
      </c>
      <c r="H209" s="5" t="s">
        <v>1397</v>
      </c>
      <c r="I209" s="5" t="s">
        <v>128</v>
      </c>
      <c r="J209" s="6"/>
      <c r="K209" s="6"/>
      <c r="L209" s="13" t="s">
        <v>1707</v>
      </c>
      <c r="M209" s="8"/>
      <c r="N209" s="5"/>
      <c r="O209" s="5"/>
      <c r="P209" s="5"/>
      <c r="Q209" s="6">
        <v>1</v>
      </c>
      <c r="R209" s="6" t="s">
        <v>1694</v>
      </c>
      <c r="S209" s="13" t="s">
        <v>1694</v>
      </c>
      <c r="T209" s="6">
        <v>1</v>
      </c>
      <c r="U209" s="7" t="s">
        <v>1736</v>
      </c>
      <c r="V209" s="5"/>
      <c r="W209" s="6"/>
      <c r="X209" s="6" t="s">
        <v>3</v>
      </c>
      <c r="Y209" s="5"/>
      <c r="Z209" s="7">
        <v>0</v>
      </c>
      <c r="AA209" s="6"/>
      <c r="AB209" s="5"/>
      <c r="AC209" s="6"/>
      <c r="AD209" s="6" t="s">
        <v>3</v>
      </c>
      <c r="AE209" s="5"/>
      <c r="AF209" s="6">
        <v>0</v>
      </c>
      <c r="AG209" s="6"/>
      <c r="AH209" s="5"/>
      <c r="AI209" s="6">
        <v>1</v>
      </c>
      <c r="AJ209" s="6"/>
      <c r="AK209" s="5"/>
      <c r="AL209" s="5"/>
      <c r="AM209" s="5"/>
      <c r="AN209" s="5"/>
      <c r="AO209" s="5"/>
      <c r="AP209" s="5"/>
      <c r="AQ209" s="5"/>
    </row>
    <row r="210" spans="1:43" s="2" customFormat="1" x14ac:dyDescent="0.25">
      <c r="A210" s="161" t="str">
        <f t="shared" si="6"/>
        <v>ARCHER</v>
      </c>
      <c r="B210" s="9" t="s">
        <v>119</v>
      </c>
      <c r="C210" s="5"/>
      <c r="D210" s="5"/>
      <c r="E210" s="5" t="s">
        <v>119</v>
      </c>
      <c r="F210" s="5" t="s">
        <v>119</v>
      </c>
      <c r="G210" s="5" t="s">
        <v>2045</v>
      </c>
      <c r="H210" s="5" t="s">
        <v>1398</v>
      </c>
      <c r="I210" s="5" t="s">
        <v>128</v>
      </c>
      <c r="J210" s="6"/>
      <c r="K210" s="6"/>
      <c r="L210" s="13" t="s">
        <v>1707</v>
      </c>
      <c r="M210" s="8"/>
      <c r="N210" s="5"/>
      <c r="O210" s="5"/>
      <c r="P210" s="5"/>
      <c r="Q210" s="6">
        <v>0</v>
      </c>
      <c r="R210" s="6" t="s">
        <v>1736</v>
      </c>
      <c r="S210" s="13" t="s">
        <v>44</v>
      </c>
      <c r="T210" s="6">
        <v>3</v>
      </c>
      <c r="U210" s="7" t="s">
        <v>1736</v>
      </c>
      <c r="V210" s="5"/>
      <c r="W210" s="6" t="s">
        <v>3</v>
      </c>
      <c r="X210" s="6" t="s">
        <v>3</v>
      </c>
      <c r="Y210" s="5"/>
      <c r="Z210" s="6">
        <v>0</v>
      </c>
      <c r="AA210" s="6"/>
      <c r="AB210" s="5"/>
      <c r="AC210" s="6"/>
      <c r="AD210" s="6" t="s">
        <v>3</v>
      </c>
      <c r="AE210" s="5"/>
      <c r="AF210" s="6">
        <v>0</v>
      </c>
      <c r="AG210" s="6"/>
      <c r="AH210" s="5"/>
      <c r="AI210" s="6">
        <v>0</v>
      </c>
      <c r="AJ210" s="6"/>
      <c r="AK210" s="5"/>
      <c r="AL210" s="5"/>
      <c r="AM210" s="5"/>
      <c r="AN210" s="5"/>
      <c r="AO210" s="5"/>
      <c r="AP210" s="5"/>
      <c r="AQ210" s="5"/>
    </row>
    <row r="211" spans="1:43" s="2" customFormat="1" x14ac:dyDescent="0.25">
      <c r="A211" s="161" t="str">
        <f t="shared" si="6"/>
        <v>ARCHER</v>
      </c>
      <c r="B211" s="9" t="s">
        <v>119</v>
      </c>
      <c r="C211" s="5"/>
      <c r="D211" s="5"/>
      <c r="E211" s="5" t="s">
        <v>119</v>
      </c>
      <c r="F211" s="5" t="s">
        <v>119</v>
      </c>
      <c r="G211" s="5" t="s">
        <v>2047</v>
      </c>
      <c r="H211" s="5" t="s">
        <v>1399</v>
      </c>
      <c r="I211" s="5" t="s">
        <v>128</v>
      </c>
      <c r="J211" s="6"/>
      <c r="K211" s="6"/>
      <c r="L211" s="13" t="s">
        <v>1707</v>
      </c>
      <c r="M211" s="8"/>
      <c r="N211" s="5"/>
      <c r="O211" s="5"/>
      <c r="P211" s="5"/>
      <c r="Q211" s="6">
        <v>3</v>
      </c>
      <c r="R211" s="6" t="s">
        <v>1736</v>
      </c>
      <c r="S211" s="13" t="s">
        <v>44</v>
      </c>
      <c r="T211" s="6">
        <v>3</v>
      </c>
      <c r="U211" s="7" t="s">
        <v>1736</v>
      </c>
      <c r="V211" s="5"/>
      <c r="W211" s="6" t="s">
        <v>3</v>
      </c>
      <c r="X211" s="6" t="s">
        <v>3</v>
      </c>
      <c r="Y211" s="5"/>
      <c r="Z211" s="6">
        <v>1</v>
      </c>
      <c r="AA211" s="6"/>
      <c r="AB211" s="5"/>
      <c r="AC211" s="6"/>
      <c r="AD211" s="6" t="s">
        <v>3</v>
      </c>
      <c r="AE211" s="5"/>
      <c r="AF211" s="6">
        <v>1</v>
      </c>
      <c r="AG211" s="6"/>
      <c r="AH211" s="5"/>
      <c r="AI211" s="6">
        <v>2</v>
      </c>
      <c r="AJ211" s="6"/>
      <c r="AK211" s="5"/>
      <c r="AL211" s="5"/>
      <c r="AM211" s="5"/>
      <c r="AN211" s="5"/>
      <c r="AO211" s="5"/>
      <c r="AP211" s="5"/>
      <c r="AQ211" s="5"/>
    </row>
    <row r="212" spans="1:43" s="2" customFormat="1" x14ac:dyDescent="0.25">
      <c r="A212" s="161" t="str">
        <f t="shared" si="6"/>
        <v>ARCHER</v>
      </c>
      <c r="B212" s="9" t="s">
        <v>119</v>
      </c>
      <c r="C212" s="5"/>
      <c r="D212" s="5"/>
      <c r="E212" s="5" t="s">
        <v>119</v>
      </c>
      <c r="F212" s="5" t="s">
        <v>119</v>
      </c>
      <c r="G212" s="5"/>
      <c r="H212" s="5" t="s">
        <v>44</v>
      </c>
      <c r="I212" s="5" t="s">
        <v>128</v>
      </c>
      <c r="J212" s="6"/>
      <c r="K212" s="6"/>
      <c r="L212" s="13" t="s">
        <v>1707</v>
      </c>
      <c r="M212" s="8"/>
      <c r="N212" s="5"/>
      <c r="O212" s="5"/>
      <c r="P212" s="5"/>
      <c r="Q212" s="6">
        <v>6</v>
      </c>
      <c r="R212" s="6" t="s">
        <v>1736</v>
      </c>
      <c r="S212" s="13" t="s">
        <v>44</v>
      </c>
      <c r="T212" s="6">
        <v>4</v>
      </c>
      <c r="U212" s="7" t="s">
        <v>1736</v>
      </c>
      <c r="V212" s="5"/>
      <c r="W212" s="6" t="s">
        <v>3</v>
      </c>
      <c r="X212" s="6" t="s">
        <v>3</v>
      </c>
      <c r="Y212" s="5"/>
      <c r="Z212" s="6">
        <v>0</v>
      </c>
      <c r="AA212" s="6"/>
      <c r="AB212" s="5"/>
      <c r="AC212" s="6"/>
      <c r="AD212" s="6" t="s">
        <v>3</v>
      </c>
      <c r="AE212" s="5"/>
      <c r="AF212" s="6">
        <v>1</v>
      </c>
      <c r="AG212" s="6"/>
      <c r="AH212" s="5"/>
      <c r="AI212" s="6">
        <v>3</v>
      </c>
      <c r="AJ212" s="6"/>
      <c r="AK212" s="5"/>
      <c r="AL212" s="5"/>
      <c r="AM212" s="5"/>
      <c r="AN212" s="5"/>
      <c r="AO212" s="5"/>
      <c r="AP212" s="5"/>
      <c r="AQ212" s="5"/>
    </row>
    <row r="213" spans="1:43" s="2" customFormat="1" x14ac:dyDescent="0.25">
      <c r="A213" s="161" t="str">
        <f t="shared" si="6"/>
        <v>ARCHER</v>
      </c>
      <c r="B213" s="9" t="s">
        <v>119</v>
      </c>
      <c r="C213" s="5"/>
      <c r="D213" s="5"/>
      <c r="E213" s="5" t="s">
        <v>119</v>
      </c>
      <c r="F213" s="5" t="s">
        <v>119</v>
      </c>
      <c r="G213" s="5" t="s">
        <v>2045</v>
      </c>
      <c r="H213" s="5" t="s">
        <v>1398</v>
      </c>
      <c r="I213" s="5" t="s">
        <v>128</v>
      </c>
      <c r="J213" s="6"/>
      <c r="K213" s="6"/>
      <c r="L213" s="13" t="s">
        <v>1707</v>
      </c>
      <c r="M213" s="8"/>
      <c r="N213" s="5"/>
      <c r="O213" s="5"/>
      <c r="P213" s="5"/>
      <c r="Q213" s="6">
        <v>3</v>
      </c>
      <c r="R213" s="6" t="s">
        <v>1736</v>
      </c>
      <c r="S213" s="13" t="s">
        <v>44</v>
      </c>
      <c r="T213" s="6">
        <v>3</v>
      </c>
      <c r="U213" s="7" t="s">
        <v>1736</v>
      </c>
      <c r="V213" s="5"/>
      <c r="W213" s="7" t="s">
        <v>3</v>
      </c>
      <c r="X213" s="6" t="s">
        <v>3</v>
      </c>
      <c r="Y213" s="5"/>
      <c r="Z213" s="7">
        <v>0</v>
      </c>
      <c r="AA213" s="6"/>
      <c r="AB213" s="5"/>
      <c r="AC213" s="6"/>
      <c r="AD213" s="6" t="s">
        <v>3</v>
      </c>
      <c r="AE213" s="5"/>
      <c r="AF213" s="6">
        <v>1</v>
      </c>
      <c r="AG213" s="6"/>
      <c r="AH213" s="5"/>
      <c r="AI213" s="6">
        <v>2</v>
      </c>
      <c r="AJ213" s="6"/>
      <c r="AK213" s="5"/>
      <c r="AL213" s="5"/>
      <c r="AM213" s="5"/>
      <c r="AN213" s="5"/>
      <c r="AO213" s="5"/>
      <c r="AP213" s="5"/>
      <c r="AQ213" s="5"/>
    </row>
    <row r="214" spans="1:43" s="2" customFormat="1" x14ac:dyDescent="0.25">
      <c r="A214" s="161" t="str">
        <f t="shared" si="6"/>
        <v>ARCHER</v>
      </c>
      <c r="B214" s="9" t="s">
        <v>119</v>
      </c>
      <c r="C214" s="5"/>
      <c r="D214" s="5"/>
      <c r="E214" s="5" t="s">
        <v>119</v>
      </c>
      <c r="F214" s="5" t="s">
        <v>119</v>
      </c>
      <c r="G214" s="5" t="s">
        <v>2047</v>
      </c>
      <c r="H214" s="5" t="s">
        <v>1399</v>
      </c>
      <c r="I214" s="5" t="s">
        <v>128</v>
      </c>
      <c r="J214" s="6"/>
      <c r="K214" s="6"/>
      <c r="L214" s="13" t="s">
        <v>1707</v>
      </c>
      <c r="M214" s="8"/>
      <c r="N214" s="5"/>
      <c r="O214" s="5"/>
      <c r="P214" s="5"/>
      <c r="Q214" s="6">
        <v>0</v>
      </c>
      <c r="R214" s="6" t="s">
        <v>1736</v>
      </c>
      <c r="S214" s="13" t="s">
        <v>44</v>
      </c>
      <c r="T214" s="6">
        <v>3</v>
      </c>
      <c r="U214" s="7" t="s">
        <v>1736</v>
      </c>
      <c r="V214" s="5"/>
      <c r="W214" s="7" t="s">
        <v>3</v>
      </c>
      <c r="X214" s="6" t="s">
        <v>3</v>
      </c>
      <c r="Y214" s="5"/>
      <c r="Z214" s="7">
        <v>0</v>
      </c>
      <c r="AA214" s="6"/>
      <c r="AB214" s="5"/>
      <c r="AC214" s="6"/>
      <c r="AD214" s="6" t="s">
        <v>3</v>
      </c>
      <c r="AE214" s="5"/>
      <c r="AF214" s="6">
        <v>0</v>
      </c>
      <c r="AG214" s="6"/>
      <c r="AH214" s="5"/>
      <c r="AI214" s="6">
        <v>0</v>
      </c>
      <c r="AJ214" s="6"/>
      <c r="AK214" s="5"/>
      <c r="AL214" s="5"/>
      <c r="AM214" s="5"/>
      <c r="AN214" s="5"/>
      <c r="AO214" s="5"/>
      <c r="AP214" s="5"/>
      <c r="AQ214" s="5"/>
    </row>
    <row r="215" spans="1:43" s="2" customFormat="1" x14ac:dyDescent="0.25">
      <c r="A215" s="161" t="str">
        <f t="shared" si="6"/>
        <v>ARCHER_AFRI</v>
      </c>
      <c r="B215" s="9" t="s">
        <v>119</v>
      </c>
      <c r="C215" s="4" t="s">
        <v>694</v>
      </c>
      <c r="D215" s="4"/>
      <c r="E215" s="4" t="s">
        <v>119</v>
      </c>
      <c r="F215" s="4" t="s">
        <v>119</v>
      </c>
      <c r="G215" s="4"/>
      <c r="H215" s="4" t="s">
        <v>319</v>
      </c>
      <c r="I215" s="4" t="s">
        <v>1025</v>
      </c>
      <c r="J215" s="11"/>
      <c r="K215" s="11"/>
      <c r="L215" s="4"/>
      <c r="M215" s="12"/>
      <c r="N215" s="4"/>
      <c r="O215" s="4"/>
      <c r="P215" s="4"/>
      <c r="Q215" s="9" t="s">
        <v>1736</v>
      </c>
      <c r="R215" s="11"/>
      <c r="S215" s="4"/>
      <c r="T215" s="9"/>
      <c r="U215" s="11"/>
      <c r="V215" s="4"/>
      <c r="W215" s="9"/>
      <c r="X215" s="11"/>
      <c r="Y215" s="4"/>
      <c r="Z215" s="9"/>
      <c r="AA215" s="11"/>
      <c r="AB215" s="4"/>
      <c r="AC215" s="11"/>
      <c r="AD215" s="11"/>
      <c r="AE215" s="4"/>
      <c r="AF215" s="9"/>
      <c r="AG215" s="11"/>
      <c r="AH215" s="4"/>
      <c r="AI215" s="9"/>
      <c r="AJ215" s="11"/>
      <c r="AK215" s="4"/>
      <c r="AL215" s="4"/>
      <c r="AM215" s="4"/>
      <c r="AN215" s="4"/>
      <c r="AO215" s="4"/>
      <c r="AP215" s="4"/>
      <c r="AQ215" s="4"/>
    </row>
    <row r="216" spans="1:43" s="2" customFormat="1" x14ac:dyDescent="0.25">
      <c r="A216" s="161" t="str">
        <f t="shared" si="6"/>
        <v>ARCHER_ETHIOPIA</v>
      </c>
      <c r="B216" s="9" t="s">
        <v>119</v>
      </c>
      <c r="C216" s="4" t="s">
        <v>714</v>
      </c>
      <c r="D216" s="4"/>
      <c r="E216" s="4" t="s">
        <v>119</v>
      </c>
      <c r="F216" s="4" t="s">
        <v>119</v>
      </c>
      <c r="G216" s="4"/>
      <c r="H216" s="4" t="s">
        <v>870</v>
      </c>
      <c r="I216" s="4" t="s">
        <v>1025</v>
      </c>
      <c r="J216" s="11"/>
      <c r="K216" s="11"/>
      <c r="L216" s="4"/>
      <c r="M216" s="12"/>
      <c r="N216" s="4"/>
      <c r="O216" s="4"/>
      <c r="P216" s="4"/>
      <c r="Q216" s="11">
        <v>1</v>
      </c>
      <c r="R216" s="11"/>
      <c r="S216" s="4"/>
      <c r="T216" s="11">
        <v>3</v>
      </c>
      <c r="U216" s="11"/>
      <c r="V216" s="4"/>
      <c r="W216" s="11"/>
      <c r="X216" s="11"/>
      <c r="Y216" s="4"/>
      <c r="Z216" s="9">
        <v>1</v>
      </c>
      <c r="AA216" s="11"/>
      <c r="AB216" s="4"/>
      <c r="AC216" s="11"/>
      <c r="AD216" s="11"/>
      <c r="AE216" s="4"/>
      <c r="AF216" s="11" t="s">
        <v>1736</v>
      </c>
      <c r="AG216" s="11"/>
      <c r="AH216" s="4"/>
      <c r="AI216" s="11">
        <v>3</v>
      </c>
      <c r="AJ216" s="11"/>
      <c r="AK216" s="4"/>
      <c r="AL216" s="4"/>
      <c r="AM216" s="4"/>
      <c r="AN216" s="4"/>
      <c r="AO216" s="4"/>
      <c r="AP216" s="4"/>
      <c r="AQ216" s="4"/>
    </row>
    <row r="217" spans="1:43" s="2" customFormat="1" x14ac:dyDescent="0.25">
      <c r="A217" s="161" t="str">
        <f t="shared" si="6"/>
        <v>ARCHER_ETHIOPIA</v>
      </c>
      <c r="B217" s="9" t="s">
        <v>119</v>
      </c>
      <c r="C217" s="4" t="s">
        <v>714</v>
      </c>
      <c r="D217" s="4"/>
      <c r="E217" s="4" t="s">
        <v>119</v>
      </c>
      <c r="F217" s="4" t="s">
        <v>119</v>
      </c>
      <c r="G217" s="4" t="s">
        <v>2045</v>
      </c>
      <c r="H217" s="4" t="s">
        <v>319</v>
      </c>
      <c r="I217" s="4" t="s">
        <v>1025</v>
      </c>
      <c r="J217" s="11"/>
      <c r="K217" s="11"/>
      <c r="L217" s="4"/>
      <c r="M217" s="12"/>
      <c r="N217" s="4"/>
      <c r="O217" s="4"/>
      <c r="P217" s="4"/>
      <c r="Q217" s="11">
        <v>2</v>
      </c>
      <c r="R217" s="11"/>
      <c r="S217" s="4"/>
      <c r="T217" s="11">
        <v>2</v>
      </c>
      <c r="U217" s="11"/>
      <c r="V217" s="4"/>
      <c r="W217" s="11"/>
      <c r="X217" s="11"/>
      <c r="Y217" s="4"/>
      <c r="Z217" s="9">
        <v>0</v>
      </c>
      <c r="AA217" s="11"/>
      <c r="AB217" s="4"/>
      <c r="AC217" s="11"/>
      <c r="AD217" s="11"/>
      <c r="AE217" s="4"/>
      <c r="AF217" s="11">
        <v>2</v>
      </c>
      <c r="AG217" s="11"/>
      <c r="AH217" s="4"/>
      <c r="AI217" s="11">
        <v>2</v>
      </c>
      <c r="AJ217" s="11"/>
      <c r="AK217" s="4"/>
      <c r="AL217" s="4"/>
      <c r="AM217" s="4"/>
      <c r="AN217" s="4"/>
      <c r="AO217" s="4"/>
      <c r="AP217" s="4"/>
      <c r="AQ217" s="4"/>
    </row>
    <row r="218" spans="1:43" s="2" customFormat="1" x14ac:dyDescent="0.25">
      <c r="A218" s="161" t="str">
        <f t="shared" si="6"/>
        <v>ARCHER_ETHIOPIA</v>
      </c>
      <c r="B218" s="9" t="s">
        <v>119</v>
      </c>
      <c r="C218" s="4" t="s">
        <v>714</v>
      </c>
      <c r="D218" s="4"/>
      <c r="E218" s="4" t="s">
        <v>119</v>
      </c>
      <c r="F218" s="4" t="s">
        <v>119</v>
      </c>
      <c r="G218" s="4"/>
      <c r="H218" s="4" t="s">
        <v>870</v>
      </c>
      <c r="I218" s="4" t="s">
        <v>1025</v>
      </c>
      <c r="J218" s="11"/>
      <c r="K218" s="11"/>
      <c r="L218" s="4"/>
      <c r="M218" s="12"/>
      <c r="N218" s="4"/>
      <c r="O218" s="4"/>
      <c r="P218" s="4"/>
      <c r="Q218" s="11">
        <v>3</v>
      </c>
      <c r="R218" s="11"/>
      <c r="S218" s="4"/>
      <c r="T218" s="11">
        <v>3</v>
      </c>
      <c r="U218" s="11"/>
      <c r="V218" s="4"/>
      <c r="W218" s="11"/>
      <c r="X218" s="11"/>
      <c r="Y218" s="4"/>
      <c r="Z218" s="9">
        <v>0</v>
      </c>
      <c r="AA218" s="11"/>
      <c r="AB218" s="4"/>
      <c r="AC218" s="11"/>
      <c r="AD218" s="11"/>
      <c r="AE218" s="4"/>
      <c r="AF218" s="11" t="s">
        <v>1736</v>
      </c>
      <c r="AG218" s="11"/>
      <c r="AH218" s="4"/>
      <c r="AI218" s="11">
        <v>3</v>
      </c>
      <c r="AJ218" s="11"/>
      <c r="AK218" s="4"/>
      <c r="AL218" s="4"/>
      <c r="AM218" s="4"/>
      <c r="AN218" s="4"/>
      <c r="AO218" s="4"/>
      <c r="AP218" s="4"/>
      <c r="AQ218" s="4"/>
    </row>
    <row r="219" spans="1:43" s="2" customFormat="1" x14ac:dyDescent="0.25">
      <c r="A219" s="161" t="str">
        <f t="shared" si="6"/>
        <v>ARCHER_ETHIOPIA</v>
      </c>
      <c r="B219" s="9" t="s">
        <v>119</v>
      </c>
      <c r="C219" s="4" t="s">
        <v>714</v>
      </c>
      <c r="D219" s="4"/>
      <c r="E219" s="4" t="s">
        <v>119</v>
      </c>
      <c r="F219" s="4" t="s">
        <v>119</v>
      </c>
      <c r="G219" s="4" t="s">
        <v>2045</v>
      </c>
      <c r="H219" s="4" t="s">
        <v>319</v>
      </c>
      <c r="I219" s="4" t="s">
        <v>1025</v>
      </c>
      <c r="J219" s="11"/>
      <c r="K219" s="11"/>
      <c r="L219" s="4"/>
      <c r="M219" s="12"/>
      <c r="N219" s="4"/>
      <c r="O219" s="4"/>
      <c r="P219" s="4"/>
      <c r="Q219" s="9">
        <v>1</v>
      </c>
      <c r="R219" s="11"/>
      <c r="S219" s="4"/>
      <c r="T219" s="11">
        <v>3</v>
      </c>
      <c r="U219" s="11"/>
      <c r="V219" s="4"/>
      <c r="W219" s="11"/>
      <c r="X219" s="11"/>
      <c r="Y219" s="4"/>
      <c r="Z219" s="9">
        <v>0</v>
      </c>
      <c r="AA219" s="11"/>
      <c r="AB219" s="4"/>
      <c r="AC219" s="11"/>
      <c r="AD219" s="11"/>
      <c r="AE219" s="4"/>
      <c r="AF219" s="11" t="s">
        <v>1736</v>
      </c>
      <c r="AG219" s="11"/>
      <c r="AH219" s="4"/>
      <c r="AI219" s="11">
        <v>3</v>
      </c>
      <c r="AJ219" s="11"/>
      <c r="AK219" s="4"/>
      <c r="AL219" s="4"/>
      <c r="AM219" s="4"/>
      <c r="AN219" s="4"/>
      <c r="AO219" s="4"/>
      <c r="AP219" s="4"/>
      <c r="AQ219" s="4"/>
    </row>
    <row r="220" spans="1:43" s="2" customFormat="1" x14ac:dyDescent="0.25">
      <c r="A220" s="161" t="str">
        <f t="shared" si="6"/>
        <v>ARCHER_ETHIOPIA</v>
      </c>
      <c r="B220" s="9" t="s">
        <v>119</v>
      </c>
      <c r="C220" s="4" t="s">
        <v>714</v>
      </c>
      <c r="D220" s="4"/>
      <c r="E220" s="4" t="s">
        <v>119</v>
      </c>
      <c r="F220" s="4" t="s">
        <v>119</v>
      </c>
      <c r="G220" s="4"/>
      <c r="H220" s="4" t="s">
        <v>870</v>
      </c>
      <c r="I220" s="4" t="s">
        <v>1025</v>
      </c>
      <c r="J220" s="11"/>
      <c r="K220" s="11"/>
      <c r="L220" s="4"/>
      <c r="M220" s="12"/>
      <c r="N220" s="4"/>
      <c r="O220" s="4"/>
      <c r="P220" s="4"/>
      <c r="Q220" s="9">
        <v>2</v>
      </c>
      <c r="R220" s="11"/>
      <c r="S220" s="4"/>
      <c r="T220" s="11">
        <v>2</v>
      </c>
      <c r="U220" s="11"/>
      <c r="V220" s="4"/>
      <c r="W220" s="11"/>
      <c r="X220" s="11"/>
      <c r="Y220" s="4"/>
      <c r="Z220" s="9">
        <v>0</v>
      </c>
      <c r="AA220" s="11"/>
      <c r="AB220" s="4"/>
      <c r="AC220" s="11"/>
      <c r="AD220" s="11"/>
      <c r="AE220" s="4"/>
      <c r="AF220" s="11">
        <v>2</v>
      </c>
      <c r="AG220" s="11"/>
      <c r="AH220" s="4"/>
      <c r="AI220" s="11">
        <v>2</v>
      </c>
      <c r="AJ220" s="11"/>
      <c r="AK220" s="4"/>
      <c r="AL220" s="4"/>
      <c r="AM220" s="4"/>
      <c r="AN220" s="4"/>
      <c r="AO220" s="4"/>
      <c r="AP220" s="4"/>
      <c r="AQ220" s="4"/>
    </row>
    <row r="221" spans="1:43" s="2" customFormat="1" x14ac:dyDescent="0.25">
      <c r="A221" s="161" t="str">
        <f t="shared" si="6"/>
        <v>ARCHER_ETHIOPIA</v>
      </c>
      <c r="B221" s="9" t="s">
        <v>119</v>
      </c>
      <c r="C221" s="4" t="s">
        <v>714</v>
      </c>
      <c r="D221" s="4"/>
      <c r="E221" s="4" t="s">
        <v>119</v>
      </c>
      <c r="F221" s="4" t="s">
        <v>119</v>
      </c>
      <c r="G221" s="4" t="s">
        <v>2045</v>
      </c>
      <c r="H221" s="4" t="s">
        <v>319</v>
      </c>
      <c r="I221" s="4" t="s">
        <v>1025</v>
      </c>
      <c r="J221" s="11"/>
      <c r="K221" s="11"/>
      <c r="L221" s="4"/>
      <c r="M221" s="12"/>
      <c r="N221" s="4"/>
      <c r="O221" s="4"/>
      <c r="P221" s="4"/>
      <c r="Q221" s="9">
        <v>3</v>
      </c>
      <c r="R221" s="11"/>
      <c r="S221" s="4"/>
      <c r="T221" s="11">
        <v>3</v>
      </c>
      <c r="U221" s="11"/>
      <c r="V221" s="4"/>
      <c r="W221" s="11"/>
      <c r="X221" s="11"/>
      <c r="Y221" s="4"/>
      <c r="Z221" s="9">
        <v>0</v>
      </c>
      <c r="AA221" s="11"/>
      <c r="AB221" s="4"/>
      <c r="AC221" s="11"/>
      <c r="AD221" s="11"/>
      <c r="AE221" s="4"/>
      <c r="AF221" s="11" t="s">
        <v>1736</v>
      </c>
      <c r="AG221" s="11"/>
      <c r="AH221" s="4"/>
      <c r="AI221" s="11">
        <v>3</v>
      </c>
      <c r="AJ221" s="11"/>
      <c r="AK221" s="4"/>
      <c r="AL221" s="4"/>
      <c r="AM221" s="4"/>
      <c r="AN221" s="4"/>
      <c r="AO221" s="4"/>
      <c r="AP221" s="4"/>
      <c r="AQ221" s="4"/>
    </row>
    <row r="222" spans="1:43" s="2" customFormat="1" x14ac:dyDescent="0.25">
      <c r="A222" s="161" t="str">
        <f t="shared" si="6"/>
        <v>ARCHER_SONGHAI</v>
      </c>
      <c r="B222" s="9" t="s">
        <v>119</v>
      </c>
      <c r="C222" s="4" t="s">
        <v>737</v>
      </c>
      <c r="D222" s="4"/>
      <c r="E222" s="4" t="s">
        <v>119</v>
      </c>
      <c r="F222" s="4" t="s">
        <v>119</v>
      </c>
      <c r="G222" s="4"/>
      <c r="H222" s="4" t="s">
        <v>1965</v>
      </c>
      <c r="I222" s="4" t="s">
        <v>1025</v>
      </c>
      <c r="J222" s="11"/>
      <c r="K222" s="11"/>
      <c r="L222" s="4"/>
      <c r="M222" s="12"/>
      <c r="N222" s="4"/>
      <c r="O222" s="4"/>
      <c r="P222" s="4"/>
      <c r="Q222" s="9"/>
      <c r="R222" s="11"/>
      <c r="S222" s="4"/>
      <c r="T222" s="11"/>
      <c r="U222" s="11"/>
      <c r="V222" s="4"/>
      <c r="W222" s="11"/>
      <c r="X222" s="11"/>
      <c r="Y222" s="4"/>
      <c r="Z222" s="9"/>
      <c r="AA222" s="11"/>
      <c r="AB222" s="4"/>
      <c r="AC222" s="11"/>
      <c r="AD222" s="11"/>
      <c r="AE222" s="4"/>
      <c r="AF222" s="11"/>
      <c r="AG222" s="11"/>
      <c r="AH222" s="4"/>
      <c r="AI222" s="11"/>
      <c r="AJ222" s="11"/>
      <c r="AK222" s="4"/>
      <c r="AL222" s="4"/>
      <c r="AM222" s="4"/>
      <c r="AN222" s="4"/>
      <c r="AO222" s="4"/>
      <c r="AP222" s="4"/>
      <c r="AQ222" s="4"/>
    </row>
    <row r="223" spans="1:43" s="2" customFormat="1" x14ac:dyDescent="0.25">
      <c r="A223" s="161" t="str">
        <f t="shared" si="6"/>
        <v>ARCHER_AMER</v>
      </c>
      <c r="B223" s="9" t="s">
        <v>119</v>
      </c>
      <c r="C223" s="4" t="s">
        <v>697</v>
      </c>
      <c r="D223" s="4"/>
      <c r="E223" s="4" t="s">
        <v>119</v>
      </c>
      <c r="F223" s="4" t="s">
        <v>119</v>
      </c>
      <c r="G223" s="4"/>
      <c r="H223" s="4" t="s">
        <v>458</v>
      </c>
      <c r="I223" s="4" t="s">
        <v>1933</v>
      </c>
      <c r="J223" s="11"/>
      <c r="K223" s="11"/>
      <c r="L223" s="4"/>
      <c r="M223" s="12"/>
      <c r="N223" s="4"/>
      <c r="O223" s="4"/>
      <c r="P223" s="4"/>
      <c r="Q223" s="9" t="s">
        <v>1736</v>
      </c>
      <c r="R223" s="11"/>
      <c r="S223" s="4"/>
      <c r="T223" s="9"/>
      <c r="U223" s="11"/>
      <c r="V223" s="4"/>
      <c r="W223" s="9"/>
      <c r="X223" s="11"/>
      <c r="Y223" s="4"/>
      <c r="Z223" s="9"/>
      <c r="AA223" s="11"/>
      <c r="AB223" s="4"/>
      <c r="AC223" s="11"/>
      <c r="AD223" s="11"/>
      <c r="AE223" s="4"/>
      <c r="AF223" s="9"/>
      <c r="AG223" s="11"/>
      <c r="AH223" s="4"/>
      <c r="AI223" s="9"/>
      <c r="AJ223" s="11"/>
      <c r="AK223" s="4"/>
      <c r="AL223" s="4"/>
      <c r="AM223" s="4"/>
      <c r="AN223" s="4"/>
      <c r="AO223" s="4"/>
      <c r="AP223" s="4"/>
      <c r="AQ223" s="4"/>
    </row>
    <row r="224" spans="1:43" s="2" customFormat="1" x14ac:dyDescent="0.25">
      <c r="A224" s="161" t="str">
        <f t="shared" ref="A224:A293" si="7">CONCATENATE(E224,IF(ISBLANK(C224),"",CONCATENATE("_",C224)))</f>
        <v>ARCHER_ASIA</v>
      </c>
      <c r="B224" s="9" t="s">
        <v>119</v>
      </c>
      <c r="C224" s="4" t="s">
        <v>693</v>
      </c>
      <c r="D224" s="4"/>
      <c r="E224" s="4" t="s">
        <v>119</v>
      </c>
      <c r="F224" s="4" t="s">
        <v>119</v>
      </c>
      <c r="G224" s="4"/>
      <c r="H224" s="4" t="s">
        <v>446</v>
      </c>
      <c r="I224" s="4" t="s">
        <v>102</v>
      </c>
      <c r="J224" s="11"/>
      <c r="K224" s="11"/>
      <c r="L224" s="4"/>
      <c r="M224" s="12"/>
      <c r="N224" s="4"/>
      <c r="O224" s="4"/>
      <c r="P224" s="4"/>
      <c r="Q224" s="9" t="s">
        <v>1736</v>
      </c>
      <c r="R224" s="11"/>
      <c r="S224" s="4"/>
      <c r="T224" s="9"/>
      <c r="U224" s="11"/>
      <c r="V224" s="4"/>
      <c r="W224" s="9"/>
      <c r="X224" s="11"/>
      <c r="Y224" s="4"/>
      <c r="Z224" s="9"/>
      <c r="AA224" s="11"/>
      <c r="AB224" s="4"/>
      <c r="AC224" s="11"/>
      <c r="AD224" s="11"/>
      <c r="AE224" s="4"/>
      <c r="AF224" s="9"/>
      <c r="AG224" s="11"/>
      <c r="AH224" s="4"/>
      <c r="AI224" s="9"/>
      <c r="AJ224" s="11"/>
      <c r="AK224" s="4"/>
      <c r="AL224" s="4"/>
      <c r="AM224" s="4"/>
      <c r="AN224" s="4"/>
      <c r="AO224" s="4"/>
      <c r="AP224" s="4"/>
      <c r="AQ224" s="4"/>
    </row>
    <row r="225" spans="1:43" s="2" customFormat="1" x14ac:dyDescent="0.25">
      <c r="A225" s="161" t="str">
        <f t="shared" si="7"/>
        <v>ARCHER_CHINA</v>
      </c>
      <c r="B225" s="9" t="s">
        <v>119</v>
      </c>
      <c r="C225" s="4" t="s">
        <v>710</v>
      </c>
      <c r="D225" s="4"/>
      <c r="E225" s="4" t="s">
        <v>119</v>
      </c>
      <c r="F225" s="4" t="s">
        <v>119</v>
      </c>
      <c r="G225" s="14" t="s">
        <v>132</v>
      </c>
      <c r="H225" s="4" t="s">
        <v>242</v>
      </c>
      <c r="I225" s="4" t="s">
        <v>102</v>
      </c>
      <c r="J225" s="11"/>
      <c r="K225" s="11"/>
      <c r="L225" s="4"/>
      <c r="M225" s="12"/>
      <c r="N225" s="4"/>
      <c r="O225" s="4"/>
      <c r="P225" s="4"/>
      <c r="Q225" s="9" t="s">
        <v>1736</v>
      </c>
      <c r="R225" s="11"/>
      <c r="S225" s="4"/>
      <c r="T225" s="9"/>
      <c r="U225" s="11"/>
      <c r="V225" s="4"/>
      <c r="W225" s="9"/>
      <c r="X225" s="11"/>
      <c r="Y225" s="4"/>
      <c r="Z225" s="9"/>
      <c r="AA225" s="11"/>
      <c r="AB225" s="4"/>
      <c r="AC225" s="11"/>
      <c r="AD225" s="11"/>
      <c r="AE225" s="4"/>
      <c r="AF225" s="9"/>
      <c r="AG225" s="11"/>
      <c r="AH225" s="4"/>
      <c r="AI225" s="9"/>
      <c r="AJ225" s="11"/>
      <c r="AK225" s="4"/>
      <c r="AL225" s="4"/>
      <c r="AM225" s="4"/>
      <c r="AN225" s="4"/>
      <c r="AO225" s="4"/>
      <c r="AP225" s="4"/>
      <c r="AQ225" s="4"/>
    </row>
    <row r="226" spans="1:43" s="2" customFormat="1" x14ac:dyDescent="0.25">
      <c r="A226" s="161" t="str">
        <f t="shared" si="7"/>
        <v>ARCHER_JAPAN</v>
      </c>
      <c r="B226" s="9" t="s">
        <v>119</v>
      </c>
      <c r="C226" s="4" t="s">
        <v>722</v>
      </c>
      <c r="D226" s="4"/>
      <c r="E226" s="4" t="s">
        <v>119</v>
      </c>
      <c r="F226" s="4" t="s">
        <v>119</v>
      </c>
      <c r="G226" s="14" t="s">
        <v>132</v>
      </c>
      <c r="H226" s="4" t="s">
        <v>473</v>
      </c>
      <c r="I226" s="10" t="s">
        <v>102</v>
      </c>
      <c r="J226" s="11"/>
      <c r="K226" s="11"/>
      <c r="L226" s="4"/>
      <c r="M226" s="12"/>
      <c r="N226" s="4"/>
      <c r="O226" s="4"/>
      <c r="P226" s="4"/>
      <c r="Q226" s="9" t="s">
        <v>1736</v>
      </c>
      <c r="R226" s="11"/>
      <c r="S226" s="4"/>
      <c r="T226" s="9"/>
      <c r="U226" s="11"/>
      <c r="V226" s="4"/>
      <c r="W226" s="9"/>
      <c r="X226" s="11"/>
      <c r="Y226" s="4"/>
      <c r="Z226" s="9"/>
      <c r="AA226" s="11"/>
      <c r="AB226" s="4"/>
      <c r="AC226" s="11"/>
      <c r="AD226" s="11"/>
      <c r="AE226" s="4"/>
      <c r="AF226" s="9"/>
      <c r="AG226" s="11"/>
      <c r="AH226" s="4"/>
      <c r="AI226" s="9"/>
      <c r="AJ226" s="11"/>
      <c r="AK226" s="4"/>
      <c r="AL226" s="4"/>
      <c r="AM226" s="4"/>
      <c r="AN226" s="4"/>
      <c r="AO226" s="4"/>
      <c r="AP226" s="4"/>
      <c r="AQ226" s="4"/>
    </row>
    <row r="227" spans="1:43" s="2" customFormat="1" x14ac:dyDescent="0.25">
      <c r="A227" s="161" t="str">
        <f t="shared" si="7"/>
        <v>ARCHER_KOREA</v>
      </c>
      <c r="B227" s="9" t="s">
        <v>119</v>
      </c>
      <c r="C227" s="4" t="s">
        <v>723</v>
      </c>
      <c r="D227" s="4"/>
      <c r="E227" s="4" t="s">
        <v>119</v>
      </c>
      <c r="F227" s="4" t="s">
        <v>119</v>
      </c>
      <c r="G227" s="14" t="s">
        <v>132</v>
      </c>
      <c r="H227" s="4" t="s">
        <v>496</v>
      </c>
      <c r="I227" s="4" t="s">
        <v>102</v>
      </c>
      <c r="J227" s="11"/>
      <c r="K227" s="11"/>
      <c r="L227" s="4"/>
      <c r="M227" s="12"/>
      <c r="N227" s="4"/>
      <c r="O227" s="4"/>
      <c r="P227" s="4"/>
      <c r="Q227" s="9" t="s">
        <v>1736</v>
      </c>
      <c r="R227" s="11"/>
      <c r="S227" s="4"/>
      <c r="T227" s="9"/>
      <c r="U227" s="11"/>
      <c r="V227" s="4"/>
      <c r="W227" s="9"/>
      <c r="X227" s="11"/>
      <c r="Y227" s="4"/>
      <c r="Z227" s="9"/>
      <c r="AA227" s="11"/>
      <c r="AB227" s="4"/>
      <c r="AC227" s="11"/>
      <c r="AD227" s="11"/>
      <c r="AE227" s="4"/>
      <c r="AF227" s="9"/>
      <c r="AG227" s="11"/>
      <c r="AH227" s="4"/>
      <c r="AI227" s="9"/>
      <c r="AJ227" s="11"/>
      <c r="AK227" s="4"/>
      <c r="AL227" s="4"/>
      <c r="AM227" s="4"/>
      <c r="AN227" s="4"/>
      <c r="AO227" s="4"/>
      <c r="AP227" s="4"/>
      <c r="AQ227" s="4"/>
    </row>
    <row r="228" spans="1:43" s="2" customFormat="1" x14ac:dyDescent="0.25">
      <c r="A228" s="161" t="str">
        <f t="shared" si="7"/>
        <v>ARCHER_MONGOL</v>
      </c>
      <c r="B228" s="9" t="s">
        <v>119</v>
      </c>
      <c r="C228" s="4" t="s">
        <v>728</v>
      </c>
      <c r="D228" s="4"/>
      <c r="E228" s="4" t="s">
        <v>119</v>
      </c>
      <c r="F228" s="4" t="s">
        <v>119</v>
      </c>
      <c r="G228" s="4"/>
      <c r="H228" s="4" t="s">
        <v>976</v>
      </c>
      <c r="I228" s="4" t="s">
        <v>2096</v>
      </c>
      <c r="J228" s="11"/>
      <c r="K228" s="11"/>
      <c r="L228" s="4"/>
      <c r="M228" s="12"/>
      <c r="N228" s="4"/>
      <c r="O228" s="4"/>
      <c r="P228" s="4"/>
      <c r="Q228" s="11">
        <v>3</v>
      </c>
      <c r="R228" s="11"/>
      <c r="S228" s="4"/>
      <c r="T228" s="11">
        <v>3</v>
      </c>
      <c r="U228" s="11"/>
      <c r="V228" s="4"/>
      <c r="W228" s="11"/>
      <c r="X228" s="11"/>
      <c r="Y228" s="4"/>
      <c r="Z228" s="9">
        <v>1</v>
      </c>
      <c r="AA228" s="11"/>
      <c r="AB228" s="4"/>
      <c r="AC228" s="11"/>
      <c r="AD228" s="11"/>
      <c r="AE228" s="4"/>
      <c r="AF228" s="11">
        <v>1</v>
      </c>
      <c r="AG228" s="11"/>
      <c r="AH228" s="4"/>
      <c r="AI228" s="11">
        <v>1</v>
      </c>
      <c r="AJ228" s="11"/>
      <c r="AK228" s="4"/>
      <c r="AL228" s="4"/>
      <c r="AM228" s="4"/>
      <c r="AN228" s="4"/>
      <c r="AO228" s="4"/>
      <c r="AP228" s="4"/>
      <c r="AQ228" s="4"/>
    </row>
    <row r="229" spans="1:43" s="2" customFormat="1" x14ac:dyDescent="0.25">
      <c r="A229" s="161" t="str">
        <f t="shared" si="7"/>
        <v>ARCHER_MONGOL</v>
      </c>
      <c r="B229" s="9" t="s">
        <v>119</v>
      </c>
      <c r="C229" s="4" t="s">
        <v>728</v>
      </c>
      <c r="D229" s="4"/>
      <c r="E229" s="4" t="s">
        <v>119</v>
      </c>
      <c r="F229" s="4" t="s">
        <v>119</v>
      </c>
      <c r="G229" s="4" t="s">
        <v>2045</v>
      </c>
      <c r="H229" s="4" t="s">
        <v>526</v>
      </c>
      <c r="I229" s="4" t="s">
        <v>2096</v>
      </c>
      <c r="J229" s="11"/>
      <c r="K229" s="11"/>
      <c r="L229" s="4"/>
      <c r="M229" s="12"/>
      <c r="N229" s="4"/>
      <c r="O229" s="4"/>
      <c r="P229" s="4"/>
      <c r="Q229" s="11">
        <v>2</v>
      </c>
      <c r="R229" s="11"/>
      <c r="S229" s="4"/>
      <c r="T229" s="11">
        <v>5</v>
      </c>
      <c r="U229" s="11"/>
      <c r="V229" s="4"/>
      <c r="W229" s="11"/>
      <c r="X229" s="11"/>
      <c r="Y229" s="4"/>
      <c r="Z229" s="9">
        <v>0</v>
      </c>
      <c r="AA229" s="11"/>
      <c r="AB229" s="4"/>
      <c r="AC229" s="11"/>
      <c r="AD229" s="11"/>
      <c r="AE229" s="4"/>
      <c r="AF229" s="11">
        <v>1</v>
      </c>
      <c r="AG229" s="11"/>
      <c r="AH229" s="4"/>
      <c r="AI229" s="11">
        <v>1</v>
      </c>
      <c r="AJ229" s="11"/>
      <c r="AK229" s="4"/>
      <c r="AL229" s="4"/>
      <c r="AM229" s="4"/>
      <c r="AN229" s="4"/>
      <c r="AO229" s="4"/>
      <c r="AP229" s="4"/>
      <c r="AQ229" s="4"/>
    </row>
    <row r="230" spans="1:43" s="2" customFormat="1" x14ac:dyDescent="0.25">
      <c r="A230" s="161" t="str">
        <f t="shared" si="7"/>
        <v>ARCHER_MONGOL</v>
      </c>
      <c r="B230" s="9" t="s">
        <v>119</v>
      </c>
      <c r="C230" s="4" t="s">
        <v>728</v>
      </c>
      <c r="D230" s="4"/>
      <c r="E230" s="4" t="s">
        <v>119</v>
      </c>
      <c r="F230" s="4" t="s">
        <v>119</v>
      </c>
      <c r="G230" s="4"/>
      <c r="H230" s="4" t="s">
        <v>976</v>
      </c>
      <c r="I230" s="4" t="s">
        <v>2096</v>
      </c>
      <c r="J230" s="11"/>
      <c r="K230" s="11"/>
      <c r="L230" s="4"/>
      <c r="M230" s="12"/>
      <c r="N230" s="4"/>
      <c r="O230" s="4"/>
      <c r="P230" s="4"/>
      <c r="Q230" s="11">
        <v>1</v>
      </c>
      <c r="R230" s="11"/>
      <c r="S230" s="4"/>
      <c r="T230" s="11">
        <v>3</v>
      </c>
      <c r="U230" s="11"/>
      <c r="V230" s="4"/>
      <c r="W230" s="11"/>
      <c r="X230" s="11"/>
      <c r="Y230" s="4"/>
      <c r="Z230" s="9">
        <v>0</v>
      </c>
      <c r="AA230" s="11"/>
      <c r="AB230" s="4"/>
      <c r="AC230" s="11"/>
      <c r="AD230" s="11"/>
      <c r="AE230" s="4"/>
      <c r="AF230" s="11">
        <v>1</v>
      </c>
      <c r="AG230" s="11"/>
      <c r="AH230" s="4"/>
      <c r="AI230" s="11">
        <v>1</v>
      </c>
      <c r="AJ230" s="11"/>
      <c r="AK230" s="4"/>
      <c r="AL230" s="4"/>
      <c r="AM230" s="4"/>
      <c r="AN230" s="4"/>
      <c r="AO230" s="4"/>
      <c r="AP230" s="4"/>
      <c r="AQ230" s="4"/>
    </row>
    <row r="231" spans="1:43" s="2" customFormat="1" x14ac:dyDescent="0.25">
      <c r="A231" s="161" t="str">
        <f t="shared" si="7"/>
        <v>ARCHER_MONGOL</v>
      </c>
      <c r="B231" s="9" t="s">
        <v>119</v>
      </c>
      <c r="C231" s="4" t="s">
        <v>728</v>
      </c>
      <c r="D231" s="4"/>
      <c r="E231" s="4" t="s">
        <v>119</v>
      </c>
      <c r="F231" s="4" t="s">
        <v>119</v>
      </c>
      <c r="G231" s="4" t="s">
        <v>2045</v>
      </c>
      <c r="H231" s="4" t="s">
        <v>526</v>
      </c>
      <c r="I231" s="4" t="s">
        <v>2096</v>
      </c>
      <c r="J231" s="11"/>
      <c r="K231" s="11"/>
      <c r="L231" s="4"/>
      <c r="M231" s="12"/>
      <c r="N231" s="4"/>
      <c r="O231" s="4"/>
      <c r="P231" s="4"/>
      <c r="Q231" s="9">
        <v>3</v>
      </c>
      <c r="R231" s="11"/>
      <c r="S231" s="4"/>
      <c r="T231" s="11">
        <v>1</v>
      </c>
      <c r="U231" s="11"/>
      <c r="V231" s="4"/>
      <c r="W231" s="11"/>
      <c r="X231" s="11"/>
      <c r="Y231" s="4"/>
      <c r="Z231" s="9">
        <v>0</v>
      </c>
      <c r="AA231" s="11"/>
      <c r="AB231" s="4"/>
      <c r="AC231" s="11"/>
      <c r="AD231" s="11"/>
      <c r="AE231" s="4"/>
      <c r="AF231" s="11">
        <v>0</v>
      </c>
      <c r="AG231" s="11"/>
      <c r="AH231" s="4"/>
      <c r="AI231" s="11">
        <v>1</v>
      </c>
      <c r="AJ231" s="11"/>
      <c r="AK231" s="4"/>
      <c r="AL231" s="4"/>
      <c r="AM231" s="4"/>
      <c r="AN231" s="4"/>
      <c r="AO231" s="4"/>
      <c r="AP231" s="4"/>
      <c r="AQ231" s="4"/>
    </row>
    <row r="232" spans="1:43" s="2" customFormat="1" x14ac:dyDescent="0.25">
      <c r="A232" s="161" t="str">
        <f t="shared" si="7"/>
        <v>ARCHER_MONGOL</v>
      </c>
      <c r="B232" s="9" t="s">
        <v>119</v>
      </c>
      <c r="C232" s="4" t="s">
        <v>728</v>
      </c>
      <c r="D232" s="4"/>
      <c r="E232" s="4" t="s">
        <v>119</v>
      </c>
      <c r="F232" s="4" t="s">
        <v>119</v>
      </c>
      <c r="G232" s="4"/>
      <c r="H232" s="4" t="s">
        <v>976</v>
      </c>
      <c r="I232" s="4" t="s">
        <v>2096</v>
      </c>
      <c r="J232" s="11"/>
      <c r="K232" s="11"/>
      <c r="L232" s="4"/>
      <c r="M232" s="12"/>
      <c r="N232" s="4"/>
      <c r="O232" s="4"/>
      <c r="P232" s="4"/>
      <c r="Q232" s="9">
        <v>2</v>
      </c>
      <c r="R232" s="11"/>
      <c r="S232" s="4"/>
      <c r="T232" s="11">
        <v>2</v>
      </c>
      <c r="U232" s="11"/>
      <c r="V232" s="4"/>
      <c r="W232" s="11"/>
      <c r="X232" s="11"/>
      <c r="Y232" s="4"/>
      <c r="Z232" s="9">
        <v>0</v>
      </c>
      <c r="AA232" s="11"/>
      <c r="AB232" s="4"/>
      <c r="AC232" s="11"/>
      <c r="AD232" s="11"/>
      <c r="AE232" s="4"/>
      <c r="AF232" s="11">
        <v>0</v>
      </c>
      <c r="AG232" s="11"/>
      <c r="AH232" s="4"/>
      <c r="AI232" s="11">
        <v>2</v>
      </c>
      <c r="AJ232" s="11"/>
      <c r="AK232" s="4"/>
      <c r="AL232" s="4"/>
      <c r="AM232" s="4"/>
      <c r="AN232" s="4"/>
      <c r="AO232" s="4"/>
      <c r="AP232" s="4"/>
      <c r="AQ232" s="4"/>
    </row>
    <row r="233" spans="1:43" s="2" customFormat="1" x14ac:dyDescent="0.25">
      <c r="A233" s="161" t="str">
        <f t="shared" si="7"/>
        <v>ARCHER_MONGOL</v>
      </c>
      <c r="B233" s="9" t="s">
        <v>119</v>
      </c>
      <c r="C233" s="4" t="s">
        <v>728</v>
      </c>
      <c r="D233" s="4"/>
      <c r="E233" s="4" t="s">
        <v>119</v>
      </c>
      <c r="F233" s="4" t="s">
        <v>119</v>
      </c>
      <c r="G233" s="4" t="s">
        <v>2045</v>
      </c>
      <c r="H233" s="4" t="s">
        <v>526</v>
      </c>
      <c r="I233" s="4" t="s">
        <v>2096</v>
      </c>
      <c r="J233" s="11"/>
      <c r="K233" s="11"/>
      <c r="L233" s="4"/>
      <c r="M233" s="12"/>
      <c r="N233" s="4"/>
      <c r="O233" s="4"/>
      <c r="P233" s="4"/>
      <c r="Q233" s="9">
        <v>1</v>
      </c>
      <c r="R233" s="11"/>
      <c r="S233" s="4"/>
      <c r="T233" s="11">
        <v>2</v>
      </c>
      <c r="U233" s="11"/>
      <c r="V233" s="4"/>
      <c r="W233" s="11"/>
      <c r="X233" s="11"/>
      <c r="Y233" s="4"/>
      <c r="Z233" s="9">
        <v>0</v>
      </c>
      <c r="AA233" s="11"/>
      <c r="AB233" s="4"/>
      <c r="AC233" s="11"/>
      <c r="AD233" s="11"/>
      <c r="AE233" s="4"/>
      <c r="AF233" s="11">
        <v>0</v>
      </c>
      <c r="AG233" s="11"/>
      <c r="AH233" s="4"/>
      <c r="AI233" s="11">
        <v>1</v>
      </c>
      <c r="AJ233" s="11"/>
      <c r="AK233" s="4"/>
      <c r="AL233" s="4"/>
      <c r="AM233" s="4"/>
      <c r="AN233" s="4"/>
      <c r="AO233" s="4"/>
      <c r="AP233" s="4"/>
      <c r="AQ233" s="4"/>
    </row>
    <row r="234" spans="1:43" s="2" customFormat="1" x14ac:dyDescent="0.25">
      <c r="A234" s="161" t="str">
        <f t="shared" si="7"/>
        <v>ARCHER_CENTAS</v>
      </c>
      <c r="B234" s="9" t="s">
        <v>119</v>
      </c>
      <c r="C234" s="4" t="s">
        <v>918</v>
      </c>
      <c r="D234" s="4"/>
      <c r="E234" s="4" t="s">
        <v>119</v>
      </c>
      <c r="F234" s="4" t="s">
        <v>119</v>
      </c>
      <c r="G234" s="14" t="s">
        <v>132</v>
      </c>
      <c r="H234" s="4" t="s">
        <v>1026</v>
      </c>
      <c r="I234" s="4" t="s">
        <v>2096</v>
      </c>
      <c r="J234" s="11"/>
      <c r="K234" s="11"/>
      <c r="L234" s="4"/>
      <c r="M234" s="12"/>
      <c r="N234" s="4"/>
      <c r="O234" s="4"/>
      <c r="P234" s="4"/>
      <c r="Q234" s="9" t="s">
        <v>1736</v>
      </c>
      <c r="R234" s="11"/>
      <c r="S234" s="4"/>
      <c r="T234" s="9"/>
      <c r="U234" s="11"/>
      <c r="V234" s="4"/>
      <c r="W234" s="9"/>
      <c r="X234" s="11"/>
      <c r="Y234" s="4"/>
      <c r="Z234" s="9"/>
      <c r="AA234" s="11"/>
      <c r="AB234" s="4"/>
      <c r="AC234" s="11"/>
      <c r="AD234" s="11"/>
      <c r="AE234" s="4"/>
      <c r="AF234" s="9"/>
      <c r="AG234" s="11"/>
      <c r="AH234" s="4"/>
      <c r="AI234" s="9"/>
      <c r="AJ234" s="11"/>
      <c r="AK234" s="4"/>
      <c r="AL234" s="4"/>
      <c r="AM234" s="4"/>
      <c r="AN234" s="4"/>
      <c r="AO234" s="4"/>
      <c r="AP234" s="4"/>
      <c r="AQ234" s="4"/>
    </row>
    <row r="235" spans="1:43" s="2" customFormat="1" x14ac:dyDescent="0.25">
      <c r="A235" s="161" t="str">
        <f t="shared" si="7"/>
        <v>ARCHER_EASTEU</v>
      </c>
      <c r="B235" s="9" t="s">
        <v>119</v>
      </c>
      <c r="C235" s="4" t="s">
        <v>698</v>
      </c>
      <c r="D235" s="4"/>
      <c r="E235" s="4" t="s">
        <v>119</v>
      </c>
      <c r="F235" s="4" t="s">
        <v>119</v>
      </c>
      <c r="G235" s="4"/>
      <c r="H235" s="4" t="s">
        <v>566</v>
      </c>
      <c r="I235" s="4" t="s">
        <v>2096</v>
      </c>
      <c r="J235" s="11"/>
      <c r="K235" s="11"/>
      <c r="L235" s="4"/>
      <c r="M235" s="12"/>
      <c r="N235" s="4"/>
      <c r="O235" s="4"/>
      <c r="P235" s="4"/>
      <c r="Q235" s="9" t="s">
        <v>1736</v>
      </c>
      <c r="R235" s="11"/>
      <c r="S235" s="4"/>
      <c r="T235" s="9"/>
      <c r="U235" s="11"/>
      <c r="V235" s="4"/>
      <c r="W235" s="9"/>
      <c r="X235" s="11"/>
      <c r="Y235" s="4"/>
      <c r="Z235" s="9"/>
      <c r="AA235" s="11"/>
      <c r="AB235" s="4"/>
      <c r="AC235" s="11"/>
      <c r="AD235" s="11"/>
      <c r="AE235" s="4"/>
      <c r="AF235" s="9"/>
      <c r="AG235" s="11"/>
      <c r="AH235" s="4"/>
      <c r="AI235" s="9"/>
      <c r="AJ235" s="11"/>
      <c r="AK235" s="4"/>
      <c r="AL235" s="4"/>
      <c r="AM235" s="4"/>
      <c r="AN235" s="4"/>
      <c r="AO235" s="4"/>
      <c r="AP235" s="4"/>
      <c r="AQ235" s="4"/>
    </row>
    <row r="236" spans="1:43" s="2" customFormat="1" x14ac:dyDescent="0.25">
      <c r="A236" s="161" t="str">
        <f t="shared" si="7"/>
        <v>ARCHER_AUSTRIA</v>
      </c>
      <c r="B236" s="9" t="s">
        <v>119</v>
      </c>
      <c r="C236" s="4" t="s">
        <v>701</v>
      </c>
      <c r="D236" s="4" t="s">
        <v>717</v>
      </c>
      <c r="E236" s="4" t="s">
        <v>119</v>
      </c>
      <c r="F236" s="4" t="s">
        <v>119</v>
      </c>
      <c r="G236" s="4"/>
      <c r="H236" s="4"/>
      <c r="I236" s="4"/>
      <c r="J236" s="11"/>
      <c r="K236" s="11"/>
      <c r="L236" s="4"/>
      <c r="M236" s="12"/>
      <c r="N236" s="4"/>
      <c r="O236" s="4"/>
      <c r="P236" s="4"/>
      <c r="Q236" s="9"/>
      <c r="R236" s="11"/>
      <c r="S236" s="4"/>
      <c r="T236" s="9"/>
      <c r="U236" s="11"/>
      <c r="V236" s="4"/>
      <c r="W236" s="9"/>
      <c r="X236" s="11"/>
      <c r="Y236" s="4"/>
      <c r="Z236" s="9"/>
      <c r="AA236" s="11"/>
      <c r="AB236" s="4"/>
      <c r="AC236" s="11"/>
      <c r="AD236" s="11"/>
      <c r="AE236" s="4"/>
      <c r="AF236" s="9"/>
      <c r="AG236" s="11"/>
      <c r="AH236" s="4"/>
      <c r="AI236" s="9"/>
      <c r="AJ236" s="11"/>
      <c r="AK236" s="4"/>
      <c r="AL236" s="4"/>
      <c r="AM236" s="4"/>
      <c r="AN236" s="4"/>
      <c r="AO236" s="4"/>
      <c r="AP236" s="4"/>
      <c r="AQ236" s="4"/>
    </row>
    <row r="237" spans="1:43" s="2" customFormat="1" x14ac:dyDescent="0.25">
      <c r="A237" s="161" t="str">
        <f t="shared" si="7"/>
        <v>ARCHER_ENGLAND</v>
      </c>
      <c r="B237" s="9" t="s">
        <v>119</v>
      </c>
      <c r="C237" s="4" t="s">
        <v>713</v>
      </c>
      <c r="D237" s="4"/>
      <c r="E237" s="4" t="s">
        <v>119</v>
      </c>
      <c r="F237" s="4" t="s">
        <v>119</v>
      </c>
      <c r="G237" s="14" t="s">
        <v>132</v>
      </c>
      <c r="H237" s="4" t="s">
        <v>290</v>
      </c>
      <c r="I237" s="4" t="s">
        <v>102</v>
      </c>
      <c r="J237" s="11"/>
      <c r="K237" s="11"/>
      <c r="L237" s="4"/>
      <c r="M237" s="12"/>
      <c r="N237" s="4"/>
      <c r="O237" s="4"/>
      <c r="P237" s="4"/>
      <c r="Q237" s="9" t="s">
        <v>1736</v>
      </c>
      <c r="R237" s="11"/>
      <c r="S237" s="4"/>
      <c r="T237" s="9"/>
      <c r="U237" s="11"/>
      <c r="V237" s="4"/>
      <c r="W237" s="9"/>
      <c r="X237" s="11"/>
      <c r="Y237" s="4"/>
      <c r="Z237" s="9"/>
      <c r="AA237" s="11"/>
      <c r="AB237" s="4"/>
      <c r="AC237" s="11"/>
      <c r="AD237" s="11"/>
      <c r="AE237" s="4"/>
      <c r="AF237" s="9"/>
      <c r="AG237" s="11"/>
      <c r="AH237" s="4"/>
      <c r="AI237" s="9"/>
      <c r="AJ237" s="11"/>
      <c r="AK237" s="4"/>
      <c r="AL237" s="4"/>
      <c r="AM237" s="4"/>
      <c r="AN237" s="4"/>
      <c r="AO237" s="4"/>
      <c r="AP237" s="4"/>
      <c r="AQ237" s="4"/>
    </row>
    <row r="238" spans="1:43" s="2" customFormat="1" x14ac:dyDescent="0.25">
      <c r="A238" s="161" t="str">
        <f t="shared" si="7"/>
        <v>ARCHER_FRANCE</v>
      </c>
      <c r="B238" s="9" t="s">
        <v>119</v>
      </c>
      <c r="C238" s="4" t="s">
        <v>715</v>
      </c>
      <c r="D238" s="4"/>
      <c r="E238" s="4" t="s">
        <v>119</v>
      </c>
      <c r="F238" s="4" t="s">
        <v>119</v>
      </c>
      <c r="G238" s="14" t="s">
        <v>132</v>
      </c>
      <c r="H238" s="4" t="s">
        <v>334</v>
      </c>
      <c r="I238" s="4" t="s">
        <v>102</v>
      </c>
      <c r="J238" s="11"/>
      <c r="K238" s="11"/>
      <c r="L238" s="4"/>
      <c r="M238" s="12"/>
      <c r="N238" s="4"/>
      <c r="O238" s="4"/>
      <c r="P238" s="4"/>
      <c r="Q238" s="9" t="s">
        <v>1736</v>
      </c>
      <c r="R238" s="11"/>
      <c r="S238" s="4"/>
      <c r="T238" s="9"/>
      <c r="U238" s="11"/>
      <c r="V238" s="4"/>
      <c r="W238" s="9"/>
      <c r="X238" s="11"/>
      <c r="Y238" s="4"/>
      <c r="Z238" s="9"/>
      <c r="AA238" s="11"/>
      <c r="AB238" s="4"/>
      <c r="AC238" s="11"/>
      <c r="AD238" s="11"/>
      <c r="AE238" s="4"/>
      <c r="AF238" s="9"/>
      <c r="AG238" s="11"/>
      <c r="AH238" s="4"/>
      <c r="AI238" s="9"/>
      <c r="AJ238" s="11"/>
      <c r="AK238" s="4"/>
      <c r="AL238" s="4"/>
      <c r="AM238" s="4"/>
      <c r="AN238" s="4"/>
      <c r="AO238" s="4"/>
      <c r="AP238" s="4"/>
      <c r="AQ238" s="4"/>
    </row>
    <row r="239" spans="1:43" s="2" customFormat="1" x14ac:dyDescent="0.25">
      <c r="A239" s="161" t="str">
        <f t="shared" si="7"/>
        <v>ARCHER_GERMANY</v>
      </c>
      <c r="B239" s="9" t="s">
        <v>119</v>
      </c>
      <c r="C239" s="4" t="s">
        <v>717</v>
      </c>
      <c r="D239" s="4"/>
      <c r="E239" s="4" t="s">
        <v>119</v>
      </c>
      <c r="F239" s="4" t="s">
        <v>119</v>
      </c>
      <c r="G239" s="14" t="s">
        <v>132</v>
      </c>
      <c r="H239" s="4" t="s">
        <v>365</v>
      </c>
      <c r="I239" s="4" t="s">
        <v>102</v>
      </c>
      <c r="J239" s="11"/>
      <c r="K239" s="11"/>
      <c r="L239" s="4"/>
      <c r="M239" s="12"/>
      <c r="N239" s="4"/>
      <c r="O239" s="4"/>
      <c r="P239" s="4"/>
      <c r="Q239" s="9" t="s">
        <v>1736</v>
      </c>
      <c r="R239" s="11"/>
      <c r="S239" s="4"/>
      <c r="T239" s="9"/>
      <c r="U239" s="11"/>
      <c r="V239" s="4"/>
      <c r="W239" s="9"/>
      <c r="X239" s="11"/>
      <c r="Y239" s="4"/>
      <c r="Z239" s="9"/>
      <c r="AA239" s="11"/>
      <c r="AB239" s="4"/>
      <c r="AC239" s="11"/>
      <c r="AD239" s="11"/>
      <c r="AE239" s="4"/>
      <c r="AF239" s="9"/>
      <c r="AG239" s="11"/>
      <c r="AH239" s="4"/>
      <c r="AI239" s="9"/>
      <c r="AJ239" s="11"/>
      <c r="AK239" s="4"/>
      <c r="AL239" s="4"/>
      <c r="AM239" s="4"/>
      <c r="AN239" s="4"/>
      <c r="AO239" s="4"/>
      <c r="AP239" s="4"/>
      <c r="AQ239" s="4"/>
    </row>
    <row r="240" spans="1:43" s="2" customFormat="1" x14ac:dyDescent="0.25">
      <c r="A240" s="161" t="str">
        <f t="shared" si="7"/>
        <v>ARCHER_MED</v>
      </c>
      <c r="B240" s="9" t="s">
        <v>119</v>
      </c>
      <c r="C240" s="4" t="s">
        <v>692</v>
      </c>
      <c r="D240" s="4"/>
      <c r="E240" s="4" t="s">
        <v>119</v>
      </c>
      <c r="F240" s="4" t="s">
        <v>119</v>
      </c>
      <c r="G240" s="4"/>
      <c r="H240" s="4" t="s">
        <v>647</v>
      </c>
      <c r="I240" s="4" t="s">
        <v>2096</v>
      </c>
      <c r="J240" s="11"/>
      <c r="K240" s="11"/>
      <c r="L240" s="4"/>
      <c r="M240" s="12"/>
      <c r="N240" s="4"/>
      <c r="O240" s="4"/>
      <c r="P240" s="4"/>
      <c r="Q240" s="9" t="s">
        <v>1736</v>
      </c>
      <c r="R240" s="11"/>
      <c r="S240" s="4"/>
      <c r="T240" s="9"/>
      <c r="U240" s="11"/>
      <c r="V240" s="4"/>
      <c r="W240" s="9"/>
      <c r="X240" s="11"/>
      <c r="Y240" s="4"/>
      <c r="Z240" s="9"/>
      <c r="AA240" s="11"/>
      <c r="AB240" s="4"/>
      <c r="AC240" s="11"/>
      <c r="AD240" s="11"/>
      <c r="AE240" s="4"/>
      <c r="AF240" s="9"/>
      <c r="AG240" s="11"/>
      <c r="AH240" s="4"/>
      <c r="AI240" s="9"/>
      <c r="AJ240" s="11"/>
      <c r="AK240" s="4"/>
      <c r="AL240" s="4"/>
      <c r="AM240" s="4"/>
      <c r="AN240" s="4"/>
      <c r="AO240" s="4"/>
      <c r="AP240" s="4"/>
      <c r="AQ240" s="4"/>
    </row>
    <row r="241" spans="1:43" s="2" customFormat="1" x14ac:dyDescent="0.25">
      <c r="A241" s="161" t="str">
        <f t="shared" si="7"/>
        <v>ARCHER_CARTHAGE</v>
      </c>
      <c r="B241" s="9" t="s">
        <v>119</v>
      </c>
      <c r="C241" s="4" t="s">
        <v>708</v>
      </c>
      <c r="D241" s="4"/>
      <c r="E241" s="4" t="s">
        <v>119</v>
      </c>
      <c r="F241" s="4" t="s">
        <v>119</v>
      </c>
      <c r="G241" s="4"/>
      <c r="H241" s="4" t="s">
        <v>2676</v>
      </c>
      <c r="I241" s="4" t="s">
        <v>2673</v>
      </c>
      <c r="J241" s="11"/>
      <c r="K241" s="11"/>
      <c r="L241" s="4"/>
      <c r="M241" s="12"/>
      <c r="N241" s="4"/>
      <c r="O241" s="4"/>
      <c r="P241" s="4"/>
      <c r="Q241" s="9" t="s">
        <v>1736</v>
      </c>
      <c r="R241" s="11"/>
      <c r="S241" s="4"/>
      <c r="T241" s="9"/>
      <c r="U241" s="11"/>
      <c r="V241" s="4"/>
      <c r="W241" s="9"/>
      <c r="X241" s="11"/>
      <c r="Y241" s="4"/>
      <c r="Z241" s="9"/>
      <c r="AA241" s="11"/>
      <c r="AB241" s="4"/>
      <c r="AC241" s="11"/>
      <c r="AD241" s="11"/>
      <c r="AE241" s="4"/>
      <c r="AF241" s="9"/>
      <c r="AG241" s="11"/>
      <c r="AH241" s="4"/>
      <c r="AI241" s="9"/>
      <c r="AJ241" s="11"/>
      <c r="AK241" s="4"/>
      <c r="AL241" s="4"/>
      <c r="AM241" s="4"/>
      <c r="AN241" s="4"/>
      <c r="AO241" s="4"/>
      <c r="AP241" s="4"/>
      <c r="AQ241" s="4"/>
    </row>
    <row r="242" spans="1:43" s="2" customFormat="1" x14ac:dyDescent="0.25">
      <c r="A242" s="161" t="str">
        <f t="shared" si="7"/>
        <v>ARCHER_GREECE</v>
      </c>
      <c r="B242" s="9" t="s">
        <v>119</v>
      </c>
      <c r="C242" s="4" t="s">
        <v>718</v>
      </c>
      <c r="D242" s="4"/>
      <c r="E242" s="4" t="s">
        <v>119</v>
      </c>
      <c r="F242" s="4" t="s">
        <v>119</v>
      </c>
      <c r="G242" s="14" t="s">
        <v>132</v>
      </c>
      <c r="H242" s="4" t="s">
        <v>397</v>
      </c>
      <c r="I242" s="4" t="s">
        <v>102</v>
      </c>
      <c r="J242" s="11"/>
      <c r="K242" s="11"/>
      <c r="L242" s="4"/>
      <c r="M242" s="12"/>
      <c r="N242" s="4"/>
      <c r="O242" s="4"/>
      <c r="P242" s="4"/>
      <c r="Q242" s="9" t="s">
        <v>1736</v>
      </c>
      <c r="R242" s="11"/>
      <c r="S242" s="4"/>
      <c r="T242" s="9"/>
      <c r="U242" s="11"/>
      <c r="V242" s="4"/>
      <c r="W242" s="9"/>
      <c r="X242" s="11"/>
      <c r="Y242" s="4"/>
      <c r="Z242" s="9"/>
      <c r="AA242" s="11"/>
      <c r="AB242" s="4"/>
      <c r="AC242" s="11"/>
      <c r="AD242" s="11"/>
      <c r="AE242" s="4"/>
      <c r="AF242" s="9"/>
      <c r="AG242" s="11"/>
      <c r="AH242" s="4"/>
      <c r="AI242" s="9"/>
      <c r="AJ242" s="11"/>
      <c r="AK242" s="4"/>
      <c r="AL242" s="4"/>
      <c r="AM242" s="4"/>
      <c r="AN242" s="4"/>
      <c r="AO242" s="4"/>
      <c r="AP242" s="4"/>
      <c r="AQ242" s="4"/>
    </row>
    <row r="243" spans="1:43" s="2" customFormat="1" x14ac:dyDescent="0.25">
      <c r="A243" s="161" t="str">
        <f t="shared" si="7"/>
        <v>ARCHER_ROME</v>
      </c>
      <c r="B243" s="9" t="s">
        <v>119</v>
      </c>
      <c r="C243" s="4" t="s">
        <v>734</v>
      </c>
      <c r="D243" s="4"/>
      <c r="E243" s="4" t="s">
        <v>119</v>
      </c>
      <c r="F243" s="4" t="s">
        <v>119</v>
      </c>
      <c r="G243" s="14" t="s">
        <v>132</v>
      </c>
      <c r="H243" s="4" t="s">
        <v>581</v>
      </c>
      <c r="I243" s="4" t="s">
        <v>102</v>
      </c>
      <c r="J243" s="11"/>
      <c r="K243" s="11"/>
      <c r="L243" s="4"/>
      <c r="M243" s="12"/>
      <c r="N243" s="4"/>
      <c r="O243" s="4"/>
      <c r="P243" s="4"/>
      <c r="Q243" s="9" t="s">
        <v>1736</v>
      </c>
      <c r="R243" s="11"/>
      <c r="S243" s="4"/>
      <c r="T243" s="9"/>
      <c r="U243" s="11"/>
      <c r="V243" s="4"/>
      <c r="W243" s="9"/>
      <c r="X243" s="11"/>
      <c r="Y243" s="4"/>
      <c r="Z243" s="9"/>
      <c r="AA243" s="11"/>
      <c r="AB243" s="4"/>
      <c r="AC243" s="11"/>
      <c r="AD243" s="11"/>
      <c r="AE243" s="4"/>
      <c r="AF243" s="9"/>
      <c r="AG243" s="11"/>
      <c r="AH243" s="4"/>
      <c r="AI243" s="9"/>
      <c r="AJ243" s="11"/>
      <c r="AK243" s="4"/>
      <c r="AL243" s="4"/>
      <c r="AM243" s="4"/>
      <c r="AN243" s="4"/>
      <c r="AO243" s="4"/>
      <c r="AP243" s="4"/>
      <c r="AQ243" s="4"/>
    </row>
    <row r="244" spans="1:43" s="2" customFormat="1" x14ac:dyDescent="0.25">
      <c r="A244" s="161" t="str">
        <f t="shared" si="7"/>
        <v>ARCHER_SPAIN</v>
      </c>
      <c r="B244" s="9" t="s">
        <v>119</v>
      </c>
      <c r="C244" s="4" t="s">
        <v>738</v>
      </c>
      <c r="D244" s="4" t="s">
        <v>692</v>
      </c>
      <c r="E244" s="4" t="s">
        <v>119</v>
      </c>
      <c r="F244" s="4" t="s">
        <v>119</v>
      </c>
      <c r="G244" s="14" t="s">
        <v>132</v>
      </c>
      <c r="H244" s="4"/>
      <c r="I244" s="4"/>
      <c r="J244" s="11"/>
      <c r="K244" s="11"/>
      <c r="L244" s="4"/>
      <c r="M244" s="12"/>
      <c r="N244" s="4"/>
      <c r="O244" s="4"/>
      <c r="P244" s="4"/>
      <c r="Q244" s="9"/>
      <c r="R244" s="11"/>
      <c r="S244" s="4"/>
      <c r="T244" s="9"/>
      <c r="U244" s="11"/>
      <c r="V244" s="4"/>
      <c r="W244" s="9"/>
      <c r="X244" s="11"/>
      <c r="Y244" s="4"/>
      <c r="Z244" s="11"/>
      <c r="AA244" s="11"/>
      <c r="AB244" s="4"/>
      <c r="AC244" s="11"/>
      <c r="AD244" s="11"/>
      <c r="AE244" s="4"/>
      <c r="AF244" s="9"/>
      <c r="AG244" s="11"/>
      <c r="AH244" s="4"/>
      <c r="AI244" s="9"/>
      <c r="AJ244" s="11"/>
      <c r="AK244" s="4"/>
      <c r="AL244" s="4"/>
      <c r="AM244" s="4"/>
      <c r="AN244" s="4"/>
      <c r="AO244" s="4"/>
      <c r="AP244" s="4"/>
      <c r="AQ244" s="4"/>
    </row>
    <row r="245" spans="1:43" s="2" customFormat="1" x14ac:dyDescent="0.25">
      <c r="A245" s="161" t="str">
        <f t="shared" si="7"/>
        <v>ARCHER_MIDEAST</v>
      </c>
      <c r="B245" s="9" t="s">
        <v>119</v>
      </c>
      <c r="C245" s="4" t="s">
        <v>690</v>
      </c>
      <c r="D245" s="4"/>
      <c r="E245" s="4" t="s">
        <v>119</v>
      </c>
      <c r="F245" s="4" t="s">
        <v>119</v>
      </c>
      <c r="G245" s="4"/>
      <c r="H245" s="4" t="s">
        <v>205</v>
      </c>
      <c r="I245" s="4" t="s">
        <v>102</v>
      </c>
      <c r="J245" s="11"/>
      <c r="K245" s="11"/>
      <c r="L245" s="4"/>
      <c r="M245" s="12"/>
      <c r="N245" s="4"/>
      <c r="O245" s="4"/>
      <c r="P245" s="4"/>
      <c r="Q245" s="9" t="s">
        <v>1736</v>
      </c>
      <c r="R245" s="11"/>
      <c r="S245" s="4"/>
      <c r="T245" s="9"/>
      <c r="U245" s="11"/>
      <c r="V245" s="4"/>
      <c r="W245" s="9"/>
      <c r="X245" s="11"/>
      <c r="Y245" s="4"/>
      <c r="Z245" s="9"/>
      <c r="AA245" s="11"/>
      <c r="AB245" s="4"/>
      <c r="AC245" s="11"/>
      <c r="AD245" s="11"/>
      <c r="AE245" s="4"/>
      <c r="AF245" s="9"/>
      <c r="AG245" s="11"/>
      <c r="AH245" s="4"/>
      <c r="AI245" s="9"/>
      <c r="AJ245" s="11"/>
      <c r="AK245" s="4"/>
      <c r="AL245" s="4"/>
      <c r="AM245" s="4"/>
      <c r="AN245" s="4"/>
      <c r="AO245" s="4"/>
      <c r="AP245" s="4"/>
      <c r="AQ245" s="4"/>
    </row>
    <row r="246" spans="1:43" s="2" customFormat="1" x14ac:dyDescent="0.25">
      <c r="A246" s="161" t="str">
        <f t="shared" si="7"/>
        <v>ARCHER_ARABIA</v>
      </c>
      <c r="B246" s="9" t="s">
        <v>119</v>
      </c>
      <c r="C246" s="4" t="s">
        <v>700</v>
      </c>
      <c r="D246" s="14"/>
      <c r="E246" s="4" t="s">
        <v>119</v>
      </c>
      <c r="F246" s="4" t="s">
        <v>119</v>
      </c>
      <c r="G246" s="14"/>
      <c r="H246" s="4" t="s">
        <v>157</v>
      </c>
      <c r="I246" s="4" t="s">
        <v>2096</v>
      </c>
      <c r="J246" s="11"/>
      <c r="K246" s="11"/>
      <c r="L246" s="4"/>
      <c r="M246" s="12"/>
      <c r="N246" s="4"/>
      <c r="O246" s="4"/>
      <c r="P246" s="4"/>
      <c r="Q246" s="9" t="s">
        <v>1736</v>
      </c>
      <c r="R246" s="11"/>
      <c r="S246" s="4"/>
      <c r="T246" s="9"/>
      <c r="U246" s="11"/>
      <c r="V246" s="4"/>
      <c r="W246" s="9"/>
      <c r="X246" s="11"/>
      <c r="Y246" s="4"/>
      <c r="Z246" s="11"/>
      <c r="AA246" s="11"/>
      <c r="AB246" s="4"/>
      <c r="AC246" s="11"/>
      <c r="AD246" s="11"/>
      <c r="AE246" s="4"/>
      <c r="AF246" s="9"/>
      <c r="AG246" s="11"/>
      <c r="AH246" s="4"/>
      <c r="AI246" s="9"/>
      <c r="AJ246" s="11"/>
      <c r="AK246" s="4"/>
      <c r="AL246" s="4"/>
      <c r="AM246" s="4"/>
      <c r="AN246" s="4"/>
      <c r="AO246" s="4"/>
      <c r="AP246" s="4"/>
      <c r="AQ246" s="4"/>
    </row>
    <row r="247" spans="1:43" s="2" customFormat="1" x14ac:dyDescent="0.25">
      <c r="A247" s="161" t="str">
        <f t="shared" si="7"/>
        <v>ARCHER_EGYPT</v>
      </c>
      <c r="B247" s="9" t="s">
        <v>119</v>
      </c>
      <c r="C247" s="4" t="s">
        <v>712</v>
      </c>
      <c r="D247" s="4"/>
      <c r="E247" s="4" t="s">
        <v>119</v>
      </c>
      <c r="F247" s="4" t="s">
        <v>119</v>
      </c>
      <c r="G247" s="14" t="s">
        <v>132</v>
      </c>
      <c r="H247" s="4" t="s">
        <v>274</v>
      </c>
      <c r="I247" s="4" t="s">
        <v>2096</v>
      </c>
      <c r="J247" s="11"/>
      <c r="K247" s="11"/>
      <c r="L247" s="4"/>
      <c r="M247" s="12"/>
      <c r="N247" s="4"/>
      <c r="O247" s="4"/>
      <c r="P247" s="4"/>
      <c r="Q247" s="9" t="s">
        <v>1736</v>
      </c>
      <c r="R247" s="11"/>
      <c r="S247" s="4"/>
      <c r="T247" s="9"/>
      <c r="U247" s="11"/>
      <c r="V247" s="4"/>
      <c r="W247" s="9"/>
      <c r="X247" s="11"/>
      <c r="Y247" s="4"/>
      <c r="Z247" s="9"/>
      <c r="AA247" s="11"/>
      <c r="AB247" s="4"/>
      <c r="AC247" s="11"/>
      <c r="AD247" s="11"/>
      <c r="AE247" s="4"/>
      <c r="AF247" s="9"/>
      <c r="AG247" s="11"/>
      <c r="AH247" s="4"/>
      <c r="AI247" s="9"/>
      <c r="AJ247" s="11"/>
      <c r="AK247" s="4"/>
      <c r="AL247" s="4"/>
      <c r="AM247" s="4"/>
      <c r="AN247" s="4"/>
      <c r="AO247" s="4"/>
      <c r="AP247" s="4"/>
      <c r="AQ247" s="4"/>
    </row>
    <row r="248" spans="1:43" s="2" customFormat="1" x14ac:dyDescent="0.25">
      <c r="A248" s="161" t="str">
        <f t="shared" si="7"/>
        <v>ARCHER_LEVANT</v>
      </c>
      <c r="B248" s="9" t="s">
        <v>119</v>
      </c>
      <c r="C248" s="4" t="s">
        <v>724</v>
      </c>
      <c r="D248" s="4"/>
      <c r="E248" s="4" t="s">
        <v>119</v>
      </c>
      <c r="F248" s="4" t="s">
        <v>119</v>
      </c>
      <c r="G248" s="14" t="s">
        <v>132</v>
      </c>
      <c r="H248" s="4" t="s">
        <v>506</v>
      </c>
      <c r="I248" s="4" t="s">
        <v>1063</v>
      </c>
      <c r="J248" s="11"/>
      <c r="K248" s="11"/>
      <c r="L248" s="4"/>
      <c r="M248" s="12"/>
      <c r="N248" s="4"/>
      <c r="O248" s="4"/>
      <c r="P248" s="4"/>
      <c r="Q248" s="9" t="s">
        <v>1736</v>
      </c>
      <c r="R248" s="11"/>
      <c r="S248" s="4"/>
      <c r="T248" s="9"/>
      <c r="U248" s="11"/>
      <c r="V248" s="4"/>
      <c r="W248" s="9"/>
      <c r="X248" s="11"/>
      <c r="Y248" s="4"/>
      <c r="Z248" s="9"/>
      <c r="AA248" s="11"/>
      <c r="AB248" s="4"/>
      <c r="AC248" s="11"/>
      <c r="AD248" s="11"/>
      <c r="AE248" s="4"/>
      <c r="AF248" s="9"/>
      <c r="AG248" s="11"/>
      <c r="AH248" s="4"/>
      <c r="AI248" s="9"/>
      <c r="AJ248" s="11"/>
      <c r="AK248" s="4"/>
      <c r="AL248" s="4"/>
      <c r="AM248" s="4"/>
      <c r="AN248" s="4"/>
      <c r="AO248" s="4"/>
      <c r="AP248" s="4"/>
      <c r="AQ248" s="4"/>
    </row>
    <row r="249" spans="1:43" s="2" customFormat="1" x14ac:dyDescent="0.25">
      <c r="A249" s="161" t="str">
        <f t="shared" si="7"/>
        <v>ARCHER_PERSIA</v>
      </c>
      <c r="B249" s="9" t="s">
        <v>119</v>
      </c>
      <c r="C249" s="4" t="s">
        <v>731</v>
      </c>
      <c r="D249" s="4"/>
      <c r="E249" s="4" t="s">
        <v>119</v>
      </c>
      <c r="F249" s="4" t="s">
        <v>119</v>
      </c>
      <c r="G249" s="14" t="s">
        <v>132</v>
      </c>
      <c r="H249" s="4" t="s">
        <v>551</v>
      </c>
      <c r="I249" s="4" t="s">
        <v>102</v>
      </c>
      <c r="J249" s="11"/>
      <c r="K249" s="11"/>
      <c r="L249" s="4"/>
      <c r="M249" s="12"/>
      <c r="N249" s="4"/>
      <c r="O249" s="4"/>
      <c r="P249" s="4"/>
      <c r="Q249" s="9" t="s">
        <v>1736</v>
      </c>
      <c r="R249" s="11"/>
      <c r="S249" s="4"/>
      <c r="T249" s="9"/>
      <c r="U249" s="11"/>
      <c r="V249" s="4"/>
      <c r="W249" s="9"/>
      <c r="X249" s="11"/>
      <c r="Y249" s="4"/>
      <c r="Z249" s="9"/>
      <c r="AA249" s="11"/>
      <c r="AB249" s="4"/>
      <c r="AC249" s="11"/>
      <c r="AD249" s="11"/>
      <c r="AE249" s="4"/>
      <c r="AF249" s="9"/>
      <c r="AG249" s="11"/>
      <c r="AH249" s="4"/>
      <c r="AI249" s="9"/>
      <c r="AJ249" s="11"/>
      <c r="AK249" s="4"/>
      <c r="AL249" s="4"/>
      <c r="AM249" s="4"/>
      <c r="AN249" s="4"/>
      <c r="AO249" s="4"/>
      <c r="AP249" s="4"/>
      <c r="AQ249" s="4"/>
    </row>
    <row r="250" spans="1:43" s="2" customFormat="1" x14ac:dyDescent="0.25">
      <c r="A250" s="161" t="str">
        <f t="shared" si="7"/>
        <v>ARCHER_NORTHEU</v>
      </c>
      <c r="B250" s="9" t="s">
        <v>119</v>
      </c>
      <c r="C250" s="4" t="s">
        <v>962</v>
      </c>
      <c r="D250" s="4"/>
      <c r="E250" s="4" t="s">
        <v>119</v>
      </c>
      <c r="F250" s="4" t="s">
        <v>119</v>
      </c>
      <c r="G250" s="14" t="s">
        <v>132</v>
      </c>
      <c r="H250" s="4" t="s">
        <v>264</v>
      </c>
      <c r="I250" s="4" t="s">
        <v>102</v>
      </c>
      <c r="J250" s="11"/>
      <c r="K250" s="11"/>
      <c r="L250" s="4"/>
      <c r="M250" s="12"/>
      <c r="N250" s="4"/>
      <c r="O250" s="4"/>
      <c r="P250" s="4"/>
      <c r="Q250" s="9" t="s">
        <v>1736</v>
      </c>
      <c r="R250" s="11"/>
      <c r="S250" s="4"/>
      <c r="T250" s="9"/>
      <c r="U250" s="11"/>
      <c r="V250" s="4"/>
      <c r="W250" s="9"/>
      <c r="X250" s="11"/>
      <c r="Y250" s="4"/>
      <c r="Z250" s="9"/>
      <c r="AA250" s="11"/>
      <c r="AB250" s="4"/>
      <c r="AC250" s="11"/>
      <c r="AD250" s="11"/>
      <c r="AE250" s="4"/>
      <c r="AF250" s="9"/>
      <c r="AG250" s="11"/>
      <c r="AH250" s="4"/>
      <c r="AI250" s="9"/>
      <c r="AJ250" s="11"/>
      <c r="AK250" s="4"/>
      <c r="AL250" s="4"/>
      <c r="AM250" s="4"/>
      <c r="AN250" s="4"/>
      <c r="AO250" s="4"/>
      <c r="AP250" s="4"/>
      <c r="AQ250" s="4"/>
    </row>
    <row r="251" spans="1:43" s="2" customFormat="1" x14ac:dyDescent="0.25">
      <c r="A251" s="161" t="str">
        <f t="shared" si="7"/>
        <v>ARCHER_OCEAN</v>
      </c>
      <c r="B251" s="9" t="s">
        <v>119</v>
      </c>
      <c r="C251" s="4" t="s">
        <v>994</v>
      </c>
      <c r="D251" s="4" t="s">
        <v>702</v>
      </c>
      <c r="E251" s="4" t="s">
        <v>119</v>
      </c>
      <c r="F251" s="4" t="s">
        <v>119</v>
      </c>
      <c r="G251" s="4"/>
      <c r="H251" s="4"/>
      <c r="I251" s="4"/>
      <c r="J251" s="11"/>
      <c r="K251" s="11"/>
      <c r="L251" s="4"/>
      <c r="M251" s="12"/>
      <c r="N251" s="4"/>
      <c r="O251" s="4"/>
      <c r="P251" s="4"/>
      <c r="Q251" s="9"/>
      <c r="R251" s="11"/>
      <c r="S251" s="4"/>
      <c r="T251" s="9"/>
      <c r="U251" s="11"/>
      <c r="V251" s="4"/>
      <c r="W251" s="9"/>
      <c r="X251" s="11"/>
      <c r="Y251" s="4"/>
      <c r="Z251" s="11"/>
      <c r="AA251" s="11"/>
      <c r="AB251" s="4"/>
      <c r="AC251" s="11"/>
      <c r="AD251" s="11"/>
      <c r="AE251" s="4"/>
      <c r="AF251" s="9"/>
      <c r="AG251" s="11"/>
      <c r="AH251" s="4"/>
      <c r="AI251" s="9"/>
      <c r="AJ251" s="11"/>
      <c r="AK251" s="4"/>
      <c r="AL251" s="4"/>
      <c r="AM251" s="4"/>
      <c r="AN251" s="4"/>
      <c r="AO251" s="4"/>
      <c r="AP251" s="4"/>
      <c r="AQ251" s="4"/>
    </row>
    <row r="252" spans="1:43" s="2" customFormat="1" x14ac:dyDescent="0.25">
      <c r="A252" s="161" t="str">
        <f t="shared" si="7"/>
        <v>ARCHER_SEASIA</v>
      </c>
      <c r="B252" s="9" t="s">
        <v>119</v>
      </c>
      <c r="C252" s="4" t="s">
        <v>696</v>
      </c>
      <c r="D252" s="4" t="s">
        <v>693</v>
      </c>
      <c r="E252" s="4" t="s">
        <v>119</v>
      </c>
      <c r="F252" s="4" t="s">
        <v>119</v>
      </c>
      <c r="G252" s="4"/>
      <c r="H252" s="4"/>
      <c r="I252" s="4"/>
      <c r="J252" s="11"/>
      <c r="K252" s="11"/>
      <c r="L252" s="4"/>
      <c r="M252" s="12"/>
      <c r="N252" s="4"/>
      <c r="O252" s="4"/>
      <c r="P252" s="4"/>
      <c r="Q252" s="9"/>
      <c r="R252" s="11"/>
      <c r="S252" s="4"/>
      <c r="T252" s="9"/>
      <c r="U252" s="11"/>
      <c r="V252" s="4"/>
      <c r="W252" s="9"/>
      <c r="X252" s="11"/>
      <c r="Y252" s="4"/>
      <c r="Z252" s="11"/>
      <c r="AA252" s="11"/>
      <c r="AB252" s="4"/>
      <c r="AC252" s="11"/>
      <c r="AD252" s="11"/>
      <c r="AE252" s="4"/>
      <c r="AF252" s="9"/>
      <c r="AG252" s="11"/>
      <c r="AH252" s="4"/>
      <c r="AI252" s="9"/>
      <c r="AJ252" s="11"/>
      <c r="AK252" s="4"/>
      <c r="AL252" s="4"/>
      <c r="AM252" s="4"/>
      <c r="AN252" s="4"/>
      <c r="AO252" s="4"/>
      <c r="AP252" s="4"/>
      <c r="AQ252" s="4"/>
    </row>
    <row r="253" spans="1:43" s="2" customFormat="1" x14ac:dyDescent="0.25">
      <c r="A253" s="161" t="str">
        <f t="shared" si="7"/>
        <v>ARCHER_SOUTHAM</v>
      </c>
      <c r="B253" s="9" t="s">
        <v>119</v>
      </c>
      <c r="C253" s="4" t="s">
        <v>691</v>
      </c>
      <c r="D253" s="4"/>
      <c r="E253" s="4" t="s">
        <v>119</v>
      </c>
      <c r="F253" s="4" t="s">
        <v>119</v>
      </c>
      <c r="G253" s="4"/>
      <c r="H253" s="4" t="s">
        <v>1814</v>
      </c>
      <c r="I253" s="4" t="s">
        <v>963</v>
      </c>
      <c r="J253" s="11"/>
      <c r="K253" s="11"/>
      <c r="L253" s="4"/>
      <c r="M253" s="12"/>
      <c r="N253" s="4"/>
      <c r="O253" s="4"/>
      <c r="P253" s="4"/>
      <c r="Q253" s="9" t="s">
        <v>1736</v>
      </c>
      <c r="R253" s="11"/>
      <c r="S253" s="4"/>
      <c r="T253" s="9"/>
      <c r="U253" s="11"/>
      <c r="V253" s="4"/>
      <c r="W253" s="9"/>
      <c r="X253" s="11"/>
      <c r="Y253" s="4"/>
      <c r="Z253" s="9"/>
      <c r="AA253" s="11"/>
      <c r="AB253" s="4"/>
      <c r="AC253" s="11"/>
      <c r="AD253" s="11"/>
      <c r="AE253" s="4"/>
      <c r="AF253" s="9"/>
      <c r="AG253" s="11"/>
      <c r="AH253" s="4"/>
      <c r="AI253" s="9"/>
      <c r="AJ253" s="11"/>
      <c r="AK253" s="4"/>
      <c r="AL253" s="4"/>
      <c r="AM253" s="4"/>
      <c r="AN253" s="4"/>
      <c r="AO253" s="4"/>
      <c r="AP253" s="4"/>
      <c r="AQ253" s="4"/>
    </row>
    <row r="254" spans="1:43" s="2" customFormat="1" x14ac:dyDescent="0.25">
      <c r="A254" s="161" t="str">
        <f>CONCATENATE(E254,IF(ISBLANK(C254),"",CONCATENATE("_",C254)))</f>
        <v>ARCHER_AZTEC</v>
      </c>
      <c r="B254" s="9" t="s">
        <v>119</v>
      </c>
      <c r="C254" s="4" t="s">
        <v>702</v>
      </c>
      <c r="D254" s="4"/>
      <c r="E254" s="4" t="s">
        <v>119</v>
      </c>
      <c r="F254" s="4" t="s">
        <v>119</v>
      </c>
      <c r="G254" s="4"/>
      <c r="H254" s="4" t="s">
        <v>191</v>
      </c>
      <c r="I254" s="4" t="s">
        <v>102</v>
      </c>
      <c r="J254" s="11"/>
      <c r="K254" s="11"/>
      <c r="L254" s="4"/>
      <c r="M254" s="12"/>
      <c r="N254" s="4"/>
      <c r="O254" s="4"/>
      <c r="P254" s="4"/>
      <c r="Q254" s="9" t="s">
        <v>1736</v>
      </c>
      <c r="R254" s="11"/>
      <c r="S254" s="4"/>
      <c r="T254" s="9"/>
      <c r="U254" s="11"/>
      <c r="V254" s="4"/>
      <c r="W254" s="9"/>
      <c r="X254" s="11"/>
      <c r="Y254" s="4"/>
      <c r="Z254" s="9"/>
      <c r="AA254" s="11"/>
      <c r="AB254" s="4"/>
      <c r="AC254" s="11"/>
      <c r="AD254" s="11"/>
      <c r="AE254" s="4"/>
      <c r="AF254" s="9"/>
      <c r="AG254" s="11"/>
      <c r="AH254" s="4"/>
      <c r="AI254" s="9"/>
      <c r="AJ254" s="11"/>
      <c r="AK254" s="4"/>
      <c r="AL254" s="4"/>
      <c r="AM254" s="4"/>
      <c r="AN254" s="4"/>
      <c r="AO254" s="4"/>
      <c r="AP254" s="4"/>
      <c r="AQ254" s="4"/>
    </row>
    <row r="255" spans="1:43" s="2" customFormat="1" x14ac:dyDescent="0.25">
      <c r="A255" s="161" t="str">
        <f t="shared" si="7"/>
        <v>ARCHER_SOUTHAS</v>
      </c>
      <c r="B255" s="9" t="s">
        <v>119</v>
      </c>
      <c r="C255" s="4" t="s">
        <v>695</v>
      </c>
      <c r="D255" s="4" t="s">
        <v>693</v>
      </c>
      <c r="E255" s="4" t="s">
        <v>119</v>
      </c>
      <c r="F255" s="4" t="s">
        <v>119</v>
      </c>
      <c r="G255" s="4"/>
      <c r="H255" s="4"/>
      <c r="I255" s="4"/>
      <c r="J255" s="11"/>
      <c r="K255" s="11"/>
      <c r="L255" s="4"/>
      <c r="M255" s="12"/>
      <c r="N255" s="4"/>
      <c r="O255" s="4"/>
      <c r="P255" s="4"/>
      <c r="Q255" s="9"/>
      <c r="R255" s="11"/>
      <c r="S255" s="4"/>
      <c r="T255" s="9"/>
      <c r="U255" s="11"/>
      <c r="V255" s="4"/>
      <c r="W255" s="9"/>
      <c r="X255" s="11"/>
      <c r="Y255" s="4"/>
      <c r="Z255" s="11"/>
      <c r="AA255" s="11"/>
      <c r="AB255" s="4"/>
      <c r="AC255" s="11"/>
      <c r="AD255" s="11"/>
      <c r="AE255" s="4"/>
      <c r="AF255" s="9"/>
      <c r="AG255" s="11"/>
      <c r="AH255" s="4"/>
      <c r="AI255" s="9"/>
      <c r="AJ255" s="11"/>
      <c r="AK255" s="4"/>
      <c r="AL255" s="4"/>
      <c r="AM255" s="4"/>
      <c r="AN255" s="4"/>
      <c r="AO255" s="4"/>
      <c r="AP255" s="4"/>
      <c r="AQ255" s="4"/>
    </row>
    <row r="256" spans="1:43" s="2" customFormat="1" x14ac:dyDescent="0.25">
      <c r="A256" s="161" t="str">
        <f t="shared" si="7"/>
        <v>ARCHER_INDIA</v>
      </c>
      <c r="B256" s="9" t="s">
        <v>119</v>
      </c>
      <c r="C256" s="4" t="s">
        <v>720</v>
      </c>
      <c r="D256" s="4"/>
      <c r="E256" s="4" t="s">
        <v>119</v>
      </c>
      <c r="F256" s="4" t="s">
        <v>119</v>
      </c>
      <c r="G256" s="14" t="s">
        <v>132</v>
      </c>
      <c r="H256" s="4" t="s">
        <v>430</v>
      </c>
      <c r="I256" s="4" t="s">
        <v>102</v>
      </c>
      <c r="J256" s="11"/>
      <c r="K256" s="11"/>
      <c r="L256" s="4"/>
      <c r="M256" s="12"/>
      <c r="N256" s="4"/>
      <c r="O256" s="4"/>
      <c r="P256" s="4"/>
      <c r="Q256" s="9" t="s">
        <v>1736</v>
      </c>
      <c r="R256" s="11"/>
      <c r="S256" s="4"/>
      <c r="T256" s="9"/>
      <c r="U256" s="11"/>
      <c r="V256" s="4"/>
      <c r="W256" s="9"/>
      <c r="X256" s="11"/>
      <c r="Y256" s="4"/>
      <c r="Z256" s="11"/>
      <c r="AA256" s="11"/>
      <c r="AB256" s="4"/>
      <c r="AC256" s="11"/>
      <c r="AD256" s="11"/>
      <c r="AE256" s="4"/>
      <c r="AF256" s="9"/>
      <c r="AG256" s="11"/>
      <c r="AH256" s="4"/>
      <c r="AI256" s="9"/>
      <c r="AJ256" s="11"/>
      <c r="AK256" s="4"/>
      <c r="AL256" s="4"/>
      <c r="AM256" s="4"/>
      <c r="AN256" s="4"/>
      <c r="AO256" s="4"/>
      <c r="AP256" s="4"/>
      <c r="AQ256" s="4"/>
    </row>
    <row r="257" spans="1:43" s="2" customFormat="1" x14ac:dyDescent="0.25">
      <c r="A257" s="161" t="str">
        <f t="shared" si="7"/>
        <v>ARTILLERY</v>
      </c>
      <c r="B257" s="9" t="s">
        <v>746</v>
      </c>
      <c r="C257" s="5"/>
      <c r="D257" s="5"/>
      <c r="E257" s="5" t="s">
        <v>746</v>
      </c>
      <c r="F257" s="5" t="s">
        <v>746</v>
      </c>
      <c r="G257" s="5"/>
      <c r="H257" s="5" t="s">
        <v>43</v>
      </c>
      <c r="I257" s="5" t="s">
        <v>128</v>
      </c>
      <c r="J257" s="6"/>
      <c r="K257" s="6"/>
      <c r="L257" s="13" t="s">
        <v>746</v>
      </c>
      <c r="M257" s="8"/>
      <c r="N257" s="5"/>
      <c r="O257" s="5"/>
      <c r="P257" s="5"/>
      <c r="Q257" s="7">
        <v>2</v>
      </c>
      <c r="R257" s="6" t="s">
        <v>1694</v>
      </c>
      <c r="S257" s="13" t="s">
        <v>1612</v>
      </c>
      <c r="T257" s="7">
        <v>3</v>
      </c>
      <c r="U257" s="7" t="s">
        <v>1736</v>
      </c>
      <c r="V257" s="5" t="s">
        <v>688</v>
      </c>
      <c r="W257" s="7">
        <v>7</v>
      </c>
      <c r="X257" s="6" t="s">
        <v>3</v>
      </c>
      <c r="Y257" s="5"/>
      <c r="Z257" s="7">
        <v>1</v>
      </c>
      <c r="AA257" s="6"/>
      <c r="AB257" s="5"/>
      <c r="AC257" s="6"/>
      <c r="AD257" s="6" t="s">
        <v>3</v>
      </c>
      <c r="AE257" s="5"/>
      <c r="AF257" s="6"/>
      <c r="AG257" s="6"/>
      <c r="AH257" s="5"/>
      <c r="AI257" s="6"/>
      <c r="AJ257" s="6"/>
      <c r="AK257" s="5"/>
      <c r="AL257" s="5"/>
      <c r="AM257" s="5"/>
      <c r="AN257" s="5"/>
      <c r="AO257" s="5"/>
      <c r="AP257" s="5"/>
      <c r="AQ257" s="5"/>
    </row>
    <row r="258" spans="1:43" s="2" customFormat="1" x14ac:dyDescent="0.25">
      <c r="A258" s="161" t="str">
        <f t="shared" si="7"/>
        <v>ARTILLERY_EASTEU</v>
      </c>
      <c r="B258" s="9" t="s">
        <v>746</v>
      </c>
      <c r="C258" s="4" t="s">
        <v>698</v>
      </c>
      <c r="D258" s="4"/>
      <c r="E258" s="4" t="s">
        <v>746</v>
      </c>
      <c r="F258" s="4" t="s">
        <v>746</v>
      </c>
      <c r="G258" s="14" t="s">
        <v>132</v>
      </c>
      <c r="H258" s="4" t="s">
        <v>605</v>
      </c>
      <c r="I258" s="4" t="s">
        <v>2219</v>
      </c>
      <c r="J258" s="11"/>
      <c r="K258" s="11"/>
      <c r="L258" s="4"/>
      <c r="M258" s="12"/>
      <c r="N258" s="4"/>
      <c r="O258" s="4"/>
      <c r="P258" s="4"/>
      <c r="Q258" s="9"/>
      <c r="R258" s="11">
        <v>0.107</v>
      </c>
      <c r="S258" s="4"/>
      <c r="T258" s="9"/>
      <c r="U258" s="11">
        <v>7.4999999999999997E-2</v>
      </c>
      <c r="V258" s="4"/>
      <c r="W258" s="9"/>
      <c r="X258" s="11"/>
      <c r="Y258" s="4"/>
      <c r="Z258" s="11"/>
      <c r="AA258" s="11"/>
      <c r="AB258" s="4"/>
      <c r="AC258" s="11"/>
      <c r="AD258" s="11"/>
      <c r="AE258" s="4"/>
      <c r="AF258" s="9"/>
      <c r="AG258" s="11"/>
      <c r="AH258" s="4"/>
      <c r="AI258" s="9"/>
      <c r="AJ258" s="11"/>
      <c r="AK258" s="4"/>
      <c r="AL258" s="4"/>
      <c r="AM258" s="4"/>
      <c r="AN258" s="4"/>
      <c r="AO258" s="4"/>
      <c r="AP258" s="4"/>
      <c r="AQ258" s="4"/>
    </row>
    <row r="259" spans="1:43" s="2" customFormat="1" x14ac:dyDescent="0.25">
      <c r="A259" s="161" t="str">
        <f t="shared" si="7"/>
        <v>ARTILLERY_FRANCE</v>
      </c>
      <c r="B259" s="9" t="s">
        <v>746</v>
      </c>
      <c r="C259" s="4" t="s">
        <v>715</v>
      </c>
      <c r="D259" s="4"/>
      <c r="E259" s="4" t="s">
        <v>746</v>
      </c>
      <c r="F259" s="4" t="s">
        <v>746</v>
      </c>
      <c r="G259" s="14"/>
      <c r="H259" s="4" t="s">
        <v>2220</v>
      </c>
      <c r="I259" s="4" t="s">
        <v>2221</v>
      </c>
      <c r="J259" s="11"/>
      <c r="K259" s="11"/>
      <c r="L259" s="4"/>
      <c r="M259" s="12"/>
      <c r="N259" s="4"/>
      <c r="O259" s="4"/>
      <c r="P259" s="4"/>
      <c r="Q259" s="9"/>
      <c r="R259" s="11">
        <v>0.108</v>
      </c>
      <c r="S259" s="4"/>
      <c r="T259" s="9"/>
      <c r="U259" s="11">
        <v>7.4999999999999997E-2</v>
      </c>
      <c r="V259" s="4"/>
      <c r="W259" s="9"/>
      <c r="X259" s="11"/>
      <c r="Y259" s="4"/>
      <c r="Z259" s="11"/>
      <c r="AA259" s="11"/>
      <c r="AB259" s="4"/>
      <c r="AC259" s="11"/>
      <c r="AD259" s="11"/>
      <c r="AE259" s="4"/>
      <c r="AF259" s="9"/>
      <c r="AG259" s="11"/>
      <c r="AH259" s="4"/>
      <c r="AI259" s="9"/>
      <c r="AJ259" s="11"/>
      <c r="AK259" s="4"/>
      <c r="AL259" s="4"/>
      <c r="AM259" s="4"/>
      <c r="AN259" s="4"/>
      <c r="AO259" s="4"/>
      <c r="AP259" s="4"/>
      <c r="AQ259" s="4"/>
    </row>
    <row r="260" spans="1:43" s="2" customFormat="1" x14ac:dyDescent="0.25">
      <c r="A260" s="161" t="str">
        <f t="shared" si="7"/>
        <v>ARTIST</v>
      </c>
      <c r="B260" s="9"/>
      <c r="C260" s="5"/>
      <c r="D260" s="5"/>
      <c r="E260" s="5" t="s">
        <v>1312</v>
      </c>
      <c r="F260" s="5" t="s">
        <v>1310</v>
      </c>
      <c r="G260" s="5" t="s">
        <v>2048</v>
      </c>
      <c r="H260" s="5" t="s">
        <v>1471</v>
      </c>
      <c r="I260" s="5" t="s">
        <v>128</v>
      </c>
      <c r="J260" s="6">
        <v>1</v>
      </c>
      <c r="K260" s="6"/>
      <c r="L260" s="13" t="s">
        <v>1709</v>
      </c>
      <c r="M260" s="8"/>
      <c r="N260" s="5"/>
      <c r="O260" s="5"/>
      <c r="P260" s="5"/>
      <c r="Q260" s="6">
        <v>1</v>
      </c>
      <c r="R260" s="7" t="s">
        <v>1694</v>
      </c>
      <c r="S260" s="13" t="s">
        <v>1613</v>
      </c>
      <c r="T260" s="6">
        <v>1</v>
      </c>
      <c r="U260" s="7" t="s">
        <v>1736</v>
      </c>
      <c r="V260" s="5"/>
      <c r="W260" s="7">
        <v>2</v>
      </c>
      <c r="X260" s="6" t="s">
        <v>3</v>
      </c>
      <c r="Y260" s="5"/>
      <c r="Z260" s="7">
        <v>1</v>
      </c>
      <c r="AA260" s="6"/>
      <c r="AB260" s="5"/>
      <c r="AC260" s="6"/>
      <c r="AD260" s="6" t="s">
        <v>3</v>
      </c>
      <c r="AE260" s="5"/>
      <c r="AF260" s="6">
        <v>0</v>
      </c>
      <c r="AG260" s="6"/>
      <c r="AH260" s="5"/>
      <c r="AI260" s="6"/>
      <c r="AJ260" s="6"/>
      <c r="AK260" s="5"/>
      <c r="AL260" s="5"/>
      <c r="AM260" s="5"/>
      <c r="AN260" s="5"/>
      <c r="AO260" s="5"/>
      <c r="AP260" s="5"/>
      <c r="AQ260" s="5"/>
    </row>
    <row r="261" spans="1:43" s="2" customFormat="1" x14ac:dyDescent="0.25">
      <c r="A261" s="161" t="str">
        <f t="shared" si="7"/>
        <v>ARTIST</v>
      </c>
      <c r="B261" s="9"/>
      <c r="C261" s="5"/>
      <c r="D261" s="5"/>
      <c r="E261" s="5" t="s">
        <v>1312</v>
      </c>
      <c r="F261" s="5" t="s">
        <v>1310</v>
      </c>
      <c r="G261" s="5" t="s">
        <v>2049</v>
      </c>
      <c r="H261" s="5" t="s">
        <v>1472</v>
      </c>
      <c r="I261" s="5" t="s">
        <v>128</v>
      </c>
      <c r="J261" s="6">
        <v>1</v>
      </c>
      <c r="K261" s="6"/>
      <c r="L261" s="13" t="s">
        <v>1709</v>
      </c>
      <c r="M261" s="8"/>
      <c r="N261" s="5"/>
      <c r="O261" s="5"/>
      <c r="P261" s="5"/>
      <c r="Q261" s="6">
        <v>1</v>
      </c>
      <c r="R261" s="7" t="s">
        <v>1694</v>
      </c>
      <c r="S261" s="13" t="s">
        <v>1613</v>
      </c>
      <c r="T261" s="6">
        <v>1</v>
      </c>
      <c r="U261" s="7" t="s">
        <v>1736</v>
      </c>
      <c r="V261" s="5"/>
      <c r="W261" s="7">
        <v>2</v>
      </c>
      <c r="X261" s="6" t="s">
        <v>3</v>
      </c>
      <c r="Y261" s="5"/>
      <c r="Z261" s="7">
        <v>0</v>
      </c>
      <c r="AA261" s="6"/>
      <c r="AB261" s="5"/>
      <c r="AC261" s="6"/>
      <c r="AD261" s="6" t="s">
        <v>3</v>
      </c>
      <c r="AE261" s="5"/>
      <c r="AF261" s="6">
        <v>0</v>
      </c>
      <c r="AG261" s="6"/>
      <c r="AH261" s="5"/>
      <c r="AI261" s="6"/>
      <c r="AJ261" s="6"/>
      <c r="AK261" s="5"/>
      <c r="AL261" s="5"/>
      <c r="AM261" s="5"/>
      <c r="AN261" s="5"/>
      <c r="AO261" s="5"/>
      <c r="AP261" s="5"/>
      <c r="AQ261" s="5"/>
    </row>
    <row r="262" spans="1:43" s="2" customFormat="1" x14ac:dyDescent="0.25">
      <c r="A262" s="161" t="str">
        <f t="shared" si="7"/>
        <v>ARTIST</v>
      </c>
      <c r="B262" s="9"/>
      <c r="C262" s="5"/>
      <c r="D262" s="5"/>
      <c r="E262" s="5" t="s">
        <v>1312</v>
      </c>
      <c r="F262" s="5" t="s">
        <v>1310</v>
      </c>
      <c r="G262" s="5"/>
      <c r="H262" s="5" t="s">
        <v>1470</v>
      </c>
      <c r="I262" s="5" t="s">
        <v>128</v>
      </c>
      <c r="J262" s="6">
        <v>1</v>
      </c>
      <c r="K262" s="6"/>
      <c r="L262" s="13" t="s">
        <v>1709</v>
      </c>
      <c r="M262" s="8"/>
      <c r="N262" s="5"/>
      <c r="O262" s="5"/>
      <c r="P262" s="5"/>
      <c r="Q262" s="6">
        <v>1</v>
      </c>
      <c r="R262" s="7" t="s">
        <v>1694</v>
      </c>
      <c r="S262" s="13" t="s">
        <v>1613</v>
      </c>
      <c r="T262" s="6">
        <v>1</v>
      </c>
      <c r="U262" s="7" t="s">
        <v>1736</v>
      </c>
      <c r="V262" s="5"/>
      <c r="W262" s="7">
        <v>2</v>
      </c>
      <c r="X262" s="6" t="s">
        <v>3</v>
      </c>
      <c r="Y262" s="5"/>
      <c r="Z262" s="7">
        <v>0</v>
      </c>
      <c r="AA262" s="6"/>
      <c r="AB262" s="5"/>
      <c r="AC262" s="6"/>
      <c r="AD262" s="6" t="s">
        <v>3</v>
      </c>
      <c r="AE262" s="5"/>
      <c r="AF262" s="6">
        <v>1</v>
      </c>
      <c r="AG262" s="6"/>
      <c r="AH262" s="5"/>
      <c r="AI262" s="6"/>
      <c r="AJ262" s="6"/>
      <c r="AK262" s="5"/>
      <c r="AL262" s="5"/>
      <c r="AM262" s="5"/>
      <c r="AN262" s="5"/>
      <c r="AO262" s="5"/>
      <c r="AP262" s="5"/>
      <c r="AQ262" s="5"/>
    </row>
    <row r="263" spans="1:43" s="2" customFormat="1" x14ac:dyDescent="0.25">
      <c r="A263" s="161" t="str">
        <f t="shared" si="7"/>
        <v>ARTIST</v>
      </c>
      <c r="B263" s="9"/>
      <c r="C263" s="5"/>
      <c r="D263" s="5"/>
      <c r="E263" s="5" t="s">
        <v>1312</v>
      </c>
      <c r="F263" s="5" t="s">
        <v>1310</v>
      </c>
      <c r="G263" s="5" t="s">
        <v>2050</v>
      </c>
      <c r="H263" s="5" t="s">
        <v>1467</v>
      </c>
      <c r="I263" s="5" t="s">
        <v>128</v>
      </c>
      <c r="J263" s="6">
        <v>1</v>
      </c>
      <c r="K263" s="6"/>
      <c r="L263" s="13" t="s">
        <v>1709</v>
      </c>
      <c r="M263" s="8"/>
      <c r="N263" s="5"/>
      <c r="O263" s="5"/>
      <c r="P263" s="5"/>
      <c r="Q263" s="6">
        <v>1</v>
      </c>
      <c r="R263" s="7" t="s">
        <v>1694</v>
      </c>
      <c r="S263" s="13" t="s">
        <v>1613</v>
      </c>
      <c r="T263" s="6">
        <v>1</v>
      </c>
      <c r="U263" s="7" t="s">
        <v>1736</v>
      </c>
      <c r="V263" s="5"/>
      <c r="W263" s="7">
        <v>2</v>
      </c>
      <c r="X263" s="6" t="s">
        <v>3</v>
      </c>
      <c r="Y263" s="5"/>
      <c r="Z263" s="7">
        <v>0</v>
      </c>
      <c r="AA263" s="6"/>
      <c r="AB263" s="5"/>
      <c r="AC263" s="6"/>
      <c r="AD263" s="6" t="s">
        <v>3</v>
      </c>
      <c r="AE263" s="5"/>
      <c r="AF263" s="6">
        <v>0</v>
      </c>
      <c r="AG263" s="6"/>
      <c r="AH263" s="5"/>
      <c r="AI263" s="6"/>
      <c r="AJ263" s="6"/>
      <c r="AK263" s="5"/>
      <c r="AL263" s="5"/>
      <c r="AM263" s="5"/>
      <c r="AN263" s="5"/>
      <c r="AO263" s="5"/>
      <c r="AP263" s="5"/>
      <c r="AQ263" s="5"/>
    </row>
    <row r="264" spans="1:43" s="2" customFormat="1" x14ac:dyDescent="0.25">
      <c r="A264" s="161" t="str">
        <f t="shared" si="7"/>
        <v>ARTIST</v>
      </c>
      <c r="B264" s="9"/>
      <c r="C264" s="5"/>
      <c r="D264" s="5"/>
      <c r="E264" s="5" t="s">
        <v>1312</v>
      </c>
      <c r="F264" s="5" t="s">
        <v>1310</v>
      </c>
      <c r="G264" s="5" t="s">
        <v>2051</v>
      </c>
      <c r="H264" s="5" t="s">
        <v>1468</v>
      </c>
      <c r="I264" s="5" t="s">
        <v>128</v>
      </c>
      <c r="J264" s="6">
        <v>1</v>
      </c>
      <c r="K264" s="6"/>
      <c r="L264" s="13" t="s">
        <v>1709</v>
      </c>
      <c r="M264" s="8"/>
      <c r="N264" s="5"/>
      <c r="O264" s="5"/>
      <c r="P264" s="5"/>
      <c r="Q264" s="6">
        <v>1</v>
      </c>
      <c r="R264" s="7" t="s">
        <v>1694</v>
      </c>
      <c r="S264" s="13" t="s">
        <v>1613</v>
      </c>
      <c r="T264" s="6">
        <v>1</v>
      </c>
      <c r="U264" s="7" t="s">
        <v>1736</v>
      </c>
      <c r="V264" s="5"/>
      <c r="W264" s="7">
        <v>2</v>
      </c>
      <c r="X264" s="6" t="s">
        <v>3</v>
      </c>
      <c r="Y264" s="5"/>
      <c r="Z264" s="7">
        <v>0</v>
      </c>
      <c r="AA264" s="6"/>
      <c r="AB264" s="5"/>
      <c r="AC264" s="6"/>
      <c r="AD264" s="6" t="s">
        <v>3</v>
      </c>
      <c r="AE264" s="5"/>
      <c r="AF264" s="6">
        <v>0</v>
      </c>
      <c r="AG264" s="6"/>
      <c r="AH264" s="5"/>
      <c r="AI264" s="6"/>
      <c r="AJ264" s="6"/>
      <c r="AK264" s="5"/>
      <c r="AL264" s="5"/>
      <c r="AM264" s="5"/>
      <c r="AN264" s="5"/>
      <c r="AO264" s="5"/>
      <c r="AP264" s="5"/>
      <c r="AQ264" s="5"/>
    </row>
    <row r="265" spans="1:43" s="2" customFormat="1" x14ac:dyDescent="0.25">
      <c r="A265" s="161" t="str">
        <f t="shared" si="7"/>
        <v>ARTIST</v>
      </c>
      <c r="B265" s="9"/>
      <c r="C265" s="5"/>
      <c r="D265" s="5"/>
      <c r="E265" s="5" t="s">
        <v>1312</v>
      </c>
      <c r="F265" s="5" t="s">
        <v>1310</v>
      </c>
      <c r="G265" s="5" t="s">
        <v>2052</v>
      </c>
      <c r="H265" s="5" t="s">
        <v>1469</v>
      </c>
      <c r="I265" s="5" t="s">
        <v>128</v>
      </c>
      <c r="J265" s="6">
        <v>1</v>
      </c>
      <c r="K265" s="6"/>
      <c r="L265" s="13" t="s">
        <v>1709</v>
      </c>
      <c r="M265" s="8"/>
      <c r="N265" s="5"/>
      <c r="O265" s="5"/>
      <c r="P265" s="5"/>
      <c r="Q265" s="6">
        <v>1</v>
      </c>
      <c r="R265" s="7" t="s">
        <v>1694</v>
      </c>
      <c r="S265" s="13" t="s">
        <v>1613</v>
      </c>
      <c r="T265" s="6">
        <v>1</v>
      </c>
      <c r="U265" s="7" t="s">
        <v>1736</v>
      </c>
      <c r="V265" s="5"/>
      <c r="W265" s="7">
        <v>2</v>
      </c>
      <c r="X265" s="6" t="s">
        <v>3</v>
      </c>
      <c r="Y265" s="5"/>
      <c r="Z265" s="7">
        <v>0</v>
      </c>
      <c r="AA265" s="6"/>
      <c r="AB265" s="5"/>
      <c r="AC265" s="6"/>
      <c r="AD265" s="6" t="s">
        <v>3</v>
      </c>
      <c r="AE265" s="5"/>
      <c r="AF265" s="6">
        <v>1</v>
      </c>
      <c r="AG265" s="6"/>
      <c r="AH265" s="5"/>
      <c r="AI265" s="6"/>
      <c r="AJ265" s="6"/>
      <c r="AK265" s="5"/>
      <c r="AL265" s="5"/>
      <c r="AM265" s="5"/>
      <c r="AN265" s="5"/>
      <c r="AO265" s="5"/>
      <c r="AP265" s="5"/>
      <c r="AQ265" s="5"/>
    </row>
    <row r="266" spans="1:43" s="2" customFormat="1" x14ac:dyDescent="0.25">
      <c r="A266" s="161" t="str">
        <f>CONCATENATE(E266,IF(ISBLANK(C266),"",CONCATENATE("_",C266)))</f>
        <v>ARTIST</v>
      </c>
      <c r="B266" s="9"/>
      <c r="C266" s="5"/>
      <c r="D266" s="5"/>
      <c r="E266" s="5" t="s">
        <v>1312</v>
      </c>
      <c r="F266" s="5" t="s">
        <v>1310</v>
      </c>
      <c r="G266" s="5" t="s">
        <v>2573</v>
      </c>
      <c r="H266" s="5" t="s">
        <v>1470</v>
      </c>
      <c r="I266" s="5" t="s">
        <v>128</v>
      </c>
      <c r="J266" s="6">
        <v>1</v>
      </c>
      <c r="K266" s="6"/>
      <c r="L266" s="13" t="s">
        <v>1709</v>
      </c>
      <c r="M266" s="8"/>
      <c r="N266" s="5"/>
      <c r="O266" s="5"/>
      <c r="P266" s="5"/>
      <c r="Q266" s="6">
        <v>0</v>
      </c>
      <c r="R266" s="7" t="s">
        <v>1694</v>
      </c>
      <c r="S266" s="13" t="s">
        <v>1613</v>
      </c>
      <c r="T266" s="6">
        <v>0</v>
      </c>
      <c r="U266" s="7" t="s">
        <v>1736</v>
      </c>
      <c r="V266" s="5"/>
      <c r="W266" s="7">
        <v>0</v>
      </c>
      <c r="X266" s="6" t="s">
        <v>3</v>
      </c>
      <c r="Y266" s="5"/>
      <c r="Z266" s="7">
        <v>0</v>
      </c>
      <c r="AA266" s="6"/>
      <c r="AB266" s="5"/>
      <c r="AC266" s="6">
        <v>0</v>
      </c>
      <c r="AD266" s="6" t="s">
        <v>3</v>
      </c>
      <c r="AE266" s="5"/>
      <c r="AF266" s="6">
        <v>0</v>
      </c>
      <c r="AG266" s="6"/>
      <c r="AH266" s="5"/>
      <c r="AI266" s="6">
        <v>0</v>
      </c>
      <c r="AJ266" s="6"/>
      <c r="AK266" s="5"/>
      <c r="AL266" s="5" t="s">
        <v>1909</v>
      </c>
      <c r="AM266" s="5"/>
      <c r="AN266" s="5"/>
      <c r="AO266" s="5" t="s">
        <v>1909</v>
      </c>
      <c r="AP266" s="5"/>
      <c r="AQ266" s="5"/>
    </row>
    <row r="267" spans="1:43" s="2" customFormat="1" x14ac:dyDescent="0.25">
      <c r="A267" s="161" t="str">
        <f t="shared" si="7"/>
        <v>ARTIST_LATE</v>
      </c>
      <c r="B267" s="9"/>
      <c r="C267" s="5"/>
      <c r="D267" s="5"/>
      <c r="E267" s="5" t="s">
        <v>1318</v>
      </c>
      <c r="F267" s="5" t="s">
        <v>1311</v>
      </c>
      <c r="G267" s="5"/>
      <c r="H267" s="5" t="s">
        <v>1473</v>
      </c>
      <c r="I267" s="5" t="s">
        <v>128</v>
      </c>
      <c r="J267" s="6"/>
      <c r="K267" s="6"/>
      <c r="L267" s="13" t="s">
        <v>1709</v>
      </c>
      <c r="M267" s="8"/>
      <c r="N267" s="5"/>
      <c r="O267" s="5"/>
      <c r="P267" s="5"/>
      <c r="Q267" s="7">
        <v>1</v>
      </c>
      <c r="R267" s="7">
        <v>0.1</v>
      </c>
      <c r="S267" s="13"/>
      <c r="T267" s="7"/>
      <c r="U267" s="7">
        <v>0.08</v>
      </c>
      <c r="V267" s="5"/>
      <c r="W267" s="7"/>
      <c r="X267" s="6" t="s">
        <v>3</v>
      </c>
      <c r="Y267" s="5"/>
      <c r="Z267" s="7"/>
      <c r="AA267" s="6"/>
      <c r="AB267" s="5"/>
      <c r="AC267" s="6"/>
      <c r="AD267" s="6" t="s">
        <v>3</v>
      </c>
      <c r="AE267" s="5"/>
      <c r="AF267" s="7"/>
      <c r="AG267" s="6"/>
      <c r="AH267" s="5"/>
      <c r="AI267" s="7"/>
      <c r="AJ267" s="6"/>
      <c r="AK267" s="5"/>
      <c r="AL267" s="5"/>
      <c r="AM267" s="5"/>
      <c r="AN267" s="5"/>
      <c r="AO267" s="5"/>
      <c r="AP267" s="5"/>
      <c r="AQ267" s="5"/>
    </row>
    <row r="268" spans="1:43" s="2" customFormat="1" x14ac:dyDescent="0.25">
      <c r="A268" s="161" t="str">
        <f t="shared" si="7"/>
        <v>ATOMIC_BOMB</v>
      </c>
      <c r="B268" s="9" t="s">
        <v>747</v>
      </c>
      <c r="C268" s="5"/>
      <c r="D268" s="5"/>
      <c r="E268" s="5" t="s">
        <v>747</v>
      </c>
      <c r="F268" s="5" t="s">
        <v>790</v>
      </c>
      <c r="G268" s="5"/>
      <c r="H268" s="5" t="s">
        <v>1400</v>
      </c>
      <c r="I268" s="5" t="s">
        <v>128</v>
      </c>
      <c r="J268" s="6"/>
      <c r="K268" s="7"/>
      <c r="L268" s="13" t="s">
        <v>1710</v>
      </c>
      <c r="M268" s="8">
        <v>1.5</v>
      </c>
      <c r="N268" s="13" t="s">
        <v>1724</v>
      </c>
      <c r="O268" s="13"/>
      <c r="P268" s="13"/>
      <c r="Q268" s="7">
        <v>1</v>
      </c>
      <c r="R268" s="6">
        <v>7.0000000000000007E-2</v>
      </c>
      <c r="S268" s="5"/>
      <c r="T268" s="7">
        <v>1</v>
      </c>
      <c r="U268" s="7" t="s">
        <v>1736</v>
      </c>
      <c r="V268" s="5"/>
      <c r="W268" s="7"/>
      <c r="X268" s="6" t="s">
        <v>3</v>
      </c>
      <c r="Y268" s="5"/>
      <c r="Z268" s="7"/>
      <c r="AA268" s="6"/>
      <c r="AB268" s="5"/>
      <c r="AC268" s="6"/>
      <c r="AD268" s="6" t="s">
        <v>3</v>
      </c>
      <c r="AE268" s="5"/>
      <c r="AF268" s="7"/>
      <c r="AG268" s="6"/>
      <c r="AH268" s="5"/>
      <c r="AI268" s="7"/>
      <c r="AJ268" s="6"/>
      <c r="AK268" s="5"/>
      <c r="AL268" s="5"/>
      <c r="AM268" s="5"/>
      <c r="AN268" s="5"/>
      <c r="AO268" s="5"/>
      <c r="AP268" s="5"/>
      <c r="AQ268" s="5"/>
    </row>
    <row r="269" spans="1:43" s="2" customFormat="1" x14ac:dyDescent="0.25">
      <c r="A269" s="161" t="str">
        <f>CONCATENATE(E269,IF(ISBLANK(C269),"",CONCATENATE("_",C269)))</f>
        <v>BARBARIAN_ARCHER</v>
      </c>
      <c r="B269" s="9"/>
      <c r="C269" s="5"/>
      <c r="D269" s="5"/>
      <c r="E269" s="5" t="s">
        <v>1306</v>
      </c>
      <c r="F269" s="5" t="s">
        <v>1306</v>
      </c>
      <c r="G269" s="5" t="s">
        <v>2077</v>
      </c>
      <c r="H269" s="5" t="s">
        <v>1401</v>
      </c>
      <c r="I269" s="5" t="s">
        <v>128</v>
      </c>
      <c r="J269" s="6"/>
      <c r="K269" s="6"/>
      <c r="L269" s="13" t="s">
        <v>1707</v>
      </c>
      <c r="M269" s="8"/>
      <c r="N269" s="5"/>
      <c r="O269" s="5"/>
      <c r="P269" s="5"/>
      <c r="Q269" s="6">
        <v>0</v>
      </c>
      <c r="R269" s="6" t="s">
        <v>1736</v>
      </c>
      <c r="S269" s="13" t="s">
        <v>46</v>
      </c>
      <c r="T269" s="6">
        <v>0</v>
      </c>
      <c r="U269" s="6" t="s">
        <v>1736</v>
      </c>
      <c r="V269" s="5"/>
      <c r="W269" s="6">
        <v>0</v>
      </c>
      <c r="X269" s="6" t="s">
        <v>3</v>
      </c>
      <c r="Y269" s="5"/>
      <c r="Z269" s="7">
        <v>0</v>
      </c>
      <c r="AA269" s="6"/>
      <c r="AB269" s="5"/>
      <c r="AC269" s="6">
        <v>0</v>
      </c>
      <c r="AD269" s="6" t="s">
        <v>3</v>
      </c>
      <c r="AE269" s="5"/>
      <c r="AF269" s="6">
        <v>0</v>
      </c>
      <c r="AG269" s="6"/>
      <c r="AH269" s="5"/>
      <c r="AI269" s="6">
        <v>0</v>
      </c>
      <c r="AJ269" s="6"/>
      <c r="AK269" s="5"/>
      <c r="AL269" s="5" t="s">
        <v>1909</v>
      </c>
      <c r="AM269" s="5"/>
      <c r="AN269" s="5"/>
      <c r="AO269" s="5" t="s">
        <v>1909</v>
      </c>
      <c r="AP269" s="5"/>
      <c r="AQ269" s="5"/>
    </row>
    <row r="270" spans="1:43" s="2" customFormat="1" x14ac:dyDescent="0.25">
      <c r="A270" s="161" t="str">
        <f t="shared" si="7"/>
        <v>BARBARIAN_ARCHER</v>
      </c>
      <c r="B270" s="9" t="s">
        <v>1306</v>
      </c>
      <c r="C270" s="5"/>
      <c r="D270" s="5"/>
      <c r="E270" s="5" t="s">
        <v>1306</v>
      </c>
      <c r="F270" s="5" t="s">
        <v>1306</v>
      </c>
      <c r="G270" s="5"/>
      <c r="H270" s="5" t="s">
        <v>1401</v>
      </c>
      <c r="I270" s="5" t="s">
        <v>128</v>
      </c>
      <c r="J270" s="6"/>
      <c r="K270" s="6"/>
      <c r="L270" s="13" t="s">
        <v>1707</v>
      </c>
      <c r="M270" s="8"/>
      <c r="N270" s="5"/>
      <c r="O270" s="5"/>
      <c r="P270" s="5"/>
      <c r="Q270" s="6">
        <v>3</v>
      </c>
      <c r="R270" s="6" t="s">
        <v>1736</v>
      </c>
      <c r="S270" s="13" t="s">
        <v>46</v>
      </c>
      <c r="T270" s="6">
        <v>5</v>
      </c>
      <c r="U270" s="6" t="s">
        <v>1736</v>
      </c>
      <c r="V270" s="5"/>
      <c r="W270" s="6">
        <v>5</v>
      </c>
      <c r="X270" s="6" t="s">
        <v>3</v>
      </c>
      <c r="Y270" s="5"/>
      <c r="Z270" s="7">
        <v>1</v>
      </c>
      <c r="AA270" s="6"/>
      <c r="AB270" s="5"/>
      <c r="AC270" s="6"/>
      <c r="AD270" s="6" t="s">
        <v>3</v>
      </c>
      <c r="AE270" s="5"/>
      <c r="AF270" s="6">
        <v>1</v>
      </c>
      <c r="AG270" s="6"/>
      <c r="AH270" s="5"/>
      <c r="AI270" s="6">
        <v>2</v>
      </c>
      <c r="AJ270" s="6"/>
      <c r="AK270" s="5"/>
      <c r="AL270" s="5"/>
      <c r="AM270" s="5"/>
      <c r="AN270" s="5"/>
      <c r="AO270" s="5"/>
      <c r="AP270" s="5"/>
      <c r="AQ270" s="5"/>
    </row>
    <row r="271" spans="1:43" s="2" customFormat="1" x14ac:dyDescent="0.25">
      <c r="A271" s="161" t="str">
        <f t="shared" si="7"/>
        <v>BARBARIAN_ARCHER</v>
      </c>
      <c r="B271" s="9" t="s">
        <v>1306</v>
      </c>
      <c r="C271" s="5"/>
      <c r="D271" s="5"/>
      <c r="E271" s="5" t="s">
        <v>1306</v>
      </c>
      <c r="F271" s="5" t="s">
        <v>1306</v>
      </c>
      <c r="G271" s="5" t="s">
        <v>2045</v>
      </c>
      <c r="H271" s="5" t="s">
        <v>1402</v>
      </c>
      <c r="I271" s="5" t="s">
        <v>128</v>
      </c>
      <c r="J271" s="6"/>
      <c r="K271" s="6"/>
      <c r="L271" s="13" t="s">
        <v>1707</v>
      </c>
      <c r="M271" s="8"/>
      <c r="N271" s="5"/>
      <c r="O271" s="5"/>
      <c r="P271" s="5"/>
      <c r="Q271" s="6">
        <v>6</v>
      </c>
      <c r="R271" s="6" t="s">
        <v>1736</v>
      </c>
      <c r="S271" s="13" t="s">
        <v>46</v>
      </c>
      <c r="T271" s="6">
        <v>7</v>
      </c>
      <c r="U271" s="6" t="s">
        <v>1736</v>
      </c>
      <c r="V271" s="5"/>
      <c r="W271" s="6">
        <v>5</v>
      </c>
      <c r="X271" s="6" t="s">
        <v>3</v>
      </c>
      <c r="Y271" s="5"/>
      <c r="Z271" s="7">
        <v>0</v>
      </c>
      <c r="AA271" s="6"/>
      <c r="AB271" s="5"/>
      <c r="AC271" s="6"/>
      <c r="AD271" s="6" t="s">
        <v>3</v>
      </c>
      <c r="AE271" s="5"/>
      <c r="AF271" s="6">
        <v>1</v>
      </c>
      <c r="AG271" s="6"/>
      <c r="AH271" s="5"/>
      <c r="AI271" s="6">
        <v>3</v>
      </c>
      <c r="AJ271" s="6"/>
      <c r="AK271" s="5"/>
      <c r="AL271" s="5"/>
      <c r="AM271" s="5"/>
      <c r="AN271" s="5"/>
      <c r="AO271" s="5"/>
      <c r="AP271" s="5"/>
      <c r="AQ271" s="5"/>
    </row>
    <row r="272" spans="1:43" s="2" customFormat="1" x14ac:dyDescent="0.25">
      <c r="A272" s="161" t="str">
        <f t="shared" si="7"/>
        <v>BARBARIAN_ARCHER</v>
      </c>
      <c r="B272" s="9" t="s">
        <v>1306</v>
      </c>
      <c r="C272" s="5"/>
      <c r="D272" s="5"/>
      <c r="E272" s="5" t="s">
        <v>1306</v>
      </c>
      <c r="F272" s="5" t="s">
        <v>1306</v>
      </c>
      <c r="G272" s="5" t="s">
        <v>2047</v>
      </c>
      <c r="H272" s="5" t="s">
        <v>1403</v>
      </c>
      <c r="I272" s="5" t="s">
        <v>128</v>
      </c>
      <c r="J272" s="6"/>
      <c r="K272" s="6"/>
      <c r="L272" s="13" t="s">
        <v>1707</v>
      </c>
      <c r="M272" s="8"/>
      <c r="N272" s="5"/>
      <c r="O272" s="5"/>
      <c r="P272" s="5"/>
      <c r="Q272" s="6">
        <v>3</v>
      </c>
      <c r="R272" s="6" t="s">
        <v>1736</v>
      </c>
      <c r="S272" s="13" t="s">
        <v>46</v>
      </c>
      <c r="T272" s="6">
        <v>6</v>
      </c>
      <c r="U272" s="15" t="s">
        <v>1736</v>
      </c>
      <c r="V272" s="5"/>
      <c r="W272" s="6">
        <v>5</v>
      </c>
      <c r="X272" s="6" t="s">
        <v>3</v>
      </c>
      <c r="Y272" s="5"/>
      <c r="Z272" s="7">
        <v>0</v>
      </c>
      <c r="AA272" s="6"/>
      <c r="AB272" s="5"/>
      <c r="AC272" s="6"/>
      <c r="AD272" s="6" t="s">
        <v>3</v>
      </c>
      <c r="AE272" s="5"/>
      <c r="AF272" s="6">
        <v>1</v>
      </c>
      <c r="AG272" s="6"/>
      <c r="AH272" s="5"/>
      <c r="AI272" s="6">
        <v>2</v>
      </c>
      <c r="AJ272" s="6"/>
      <c r="AK272" s="5"/>
      <c r="AL272" s="5"/>
      <c r="AM272" s="5"/>
      <c r="AN272" s="5"/>
      <c r="AO272" s="5"/>
      <c r="AP272" s="5"/>
      <c r="AQ272" s="5"/>
    </row>
    <row r="273" spans="1:43" s="2" customFormat="1" x14ac:dyDescent="0.25">
      <c r="A273" s="161" t="str">
        <f t="shared" si="7"/>
        <v>BARBARIAN_ARCHER</v>
      </c>
      <c r="B273" s="9" t="s">
        <v>1306</v>
      </c>
      <c r="C273" s="5"/>
      <c r="D273" s="5"/>
      <c r="E273" s="5" t="s">
        <v>1306</v>
      </c>
      <c r="F273" s="5" t="s">
        <v>1306</v>
      </c>
      <c r="G273" s="5"/>
      <c r="H273" s="5" t="s">
        <v>1401</v>
      </c>
      <c r="I273" s="5" t="s">
        <v>128</v>
      </c>
      <c r="J273" s="6"/>
      <c r="K273" s="6"/>
      <c r="L273" s="13" t="s">
        <v>1707</v>
      </c>
      <c r="M273" s="8"/>
      <c r="N273" s="5"/>
      <c r="O273" s="5"/>
      <c r="P273" s="5"/>
      <c r="Q273" s="6">
        <v>0</v>
      </c>
      <c r="R273" s="6" t="s">
        <v>1736</v>
      </c>
      <c r="S273" s="13" t="s">
        <v>46</v>
      </c>
      <c r="T273" s="6">
        <v>0</v>
      </c>
      <c r="U273" s="6" t="s">
        <v>1736</v>
      </c>
      <c r="V273" s="5"/>
      <c r="W273" s="7">
        <v>5</v>
      </c>
      <c r="X273" s="6" t="s">
        <v>3</v>
      </c>
      <c r="Y273" s="5"/>
      <c r="Z273" s="7">
        <v>0</v>
      </c>
      <c r="AA273" s="6"/>
      <c r="AB273" s="5"/>
      <c r="AC273" s="6"/>
      <c r="AD273" s="6" t="s">
        <v>3</v>
      </c>
      <c r="AE273" s="5"/>
      <c r="AF273" s="6">
        <v>0</v>
      </c>
      <c r="AG273" s="6"/>
      <c r="AH273" s="5"/>
      <c r="AI273" s="6">
        <v>0</v>
      </c>
      <c r="AJ273" s="6"/>
      <c r="AK273" s="5"/>
      <c r="AL273" s="5"/>
      <c r="AM273" s="5"/>
      <c r="AN273" s="5"/>
      <c r="AO273" s="5"/>
      <c r="AP273" s="5"/>
      <c r="AQ273" s="5"/>
    </row>
    <row r="274" spans="1:43" s="2" customFormat="1" x14ac:dyDescent="0.25">
      <c r="A274" s="161" t="str">
        <f t="shared" si="7"/>
        <v>BARBARIAN_ARCHER</v>
      </c>
      <c r="B274" s="9" t="s">
        <v>1306</v>
      </c>
      <c r="C274" s="5"/>
      <c r="D274" s="5"/>
      <c r="E274" s="5" t="s">
        <v>1306</v>
      </c>
      <c r="F274" s="5" t="s">
        <v>1306</v>
      </c>
      <c r="G274" s="5" t="s">
        <v>2045</v>
      </c>
      <c r="H274" s="5" t="s">
        <v>1402</v>
      </c>
      <c r="I274" s="5" t="s">
        <v>128</v>
      </c>
      <c r="J274" s="6"/>
      <c r="K274" s="6"/>
      <c r="L274" s="13" t="s">
        <v>1707</v>
      </c>
      <c r="M274" s="8"/>
      <c r="N274" s="5"/>
      <c r="O274" s="5"/>
      <c r="P274" s="5"/>
      <c r="Q274" s="6">
        <v>0</v>
      </c>
      <c r="R274" s="6" t="s">
        <v>1736</v>
      </c>
      <c r="S274" s="13" t="s">
        <v>46</v>
      </c>
      <c r="T274" s="6">
        <v>0</v>
      </c>
      <c r="U274" s="6" t="s">
        <v>1736</v>
      </c>
      <c r="V274" s="5"/>
      <c r="W274" s="7">
        <v>5</v>
      </c>
      <c r="X274" s="6" t="s">
        <v>3</v>
      </c>
      <c r="Y274" s="5"/>
      <c r="Z274" s="7">
        <v>0</v>
      </c>
      <c r="AA274" s="6"/>
      <c r="AB274" s="5"/>
      <c r="AC274" s="6"/>
      <c r="AD274" s="6" t="s">
        <v>3</v>
      </c>
      <c r="AE274" s="5"/>
      <c r="AF274" s="6">
        <v>0</v>
      </c>
      <c r="AG274" s="6"/>
      <c r="AH274" s="5"/>
      <c r="AI274" s="6">
        <v>0</v>
      </c>
      <c r="AJ274" s="6"/>
      <c r="AK274" s="5"/>
      <c r="AL274" s="5"/>
      <c r="AM274" s="5"/>
      <c r="AN274" s="5"/>
      <c r="AO274" s="5"/>
      <c r="AP274" s="5"/>
      <c r="AQ274" s="5"/>
    </row>
    <row r="275" spans="1:43" s="2" customFormat="1" x14ac:dyDescent="0.25">
      <c r="A275" s="161" t="str">
        <f t="shared" si="7"/>
        <v>BARBARIAN_ARCHER</v>
      </c>
      <c r="B275" s="9" t="s">
        <v>1306</v>
      </c>
      <c r="C275" s="5"/>
      <c r="D275" s="5"/>
      <c r="E275" s="5" t="s">
        <v>1306</v>
      </c>
      <c r="F275" s="5" t="s">
        <v>1306</v>
      </c>
      <c r="G275" s="5" t="s">
        <v>2047</v>
      </c>
      <c r="H275" s="5" t="s">
        <v>1403</v>
      </c>
      <c r="I275" s="5" t="s">
        <v>128</v>
      </c>
      <c r="J275" s="6"/>
      <c r="K275" s="6"/>
      <c r="L275" s="13" t="s">
        <v>1707</v>
      </c>
      <c r="M275" s="8"/>
      <c r="N275" s="5"/>
      <c r="O275" s="5"/>
      <c r="P275" s="5"/>
      <c r="Q275" s="6">
        <v>0</v>
      </c>
      <c r="R275" s="6" t="s">
        <v>1736</v>
      </c>
      <c r="S275" s="13" t="s">
        <v>46</v>
      </c>
      <c r="T275" s="6">
        <v>0</v>
      </c>
      <c r="U275" s="15" t="s">
        <v>1736</v>
      </c>
      <c r="V275" s="5"/>
      <c r="W275" s="7">
        <v>5</v>
      </c>
      <c r="X275" s="6" t="s">
        <v>3</v>
      </c>
      <c r="Y275" s="5"/>
      <c r="Z275" s="7">
        <v>0</v>
      </c>
      <c r="AA275" s="6"/>
      <c r="AB275" s="5"/>
      <c r="AC275" s="6"/>
      <c r="AD275" s="6" t="s">
        <v>3</v>
      </c>
      <c r="AE275" s="5"/>
      <c r="AF275" s="6">
        <v>0</v>
      </c>
      <c r="AG275" s="6"/>
      <c r="AH275" s="5"/>
      <c r="AI275" s="6">
        <v>0</v>
      </c>
      <c r="AJ275" s="6"/>
      <c r="AK275" s="5"/>
      <c r="AL275" s="5"/>
      <c r="AM275" s="5"/>
      <c r="AN275" s="5"/>
      <c r="AO275" s="5"/>
      <c r="AP275" s="5"/>
      <c r="AQ275" s="5"/>
    </row>
    <row r="276" spans="1:43" s="2" customFormat="1" x14ac:dyDescent="0.25">
      <c r="A276" s="161" t="str">
        <f>CONCATENATE(E276,IF(ISBLANK(C276),"",CONCATENATE("_",C276)))</f>
        <v>BARBARIAN_EURO</v>
      </c>
      <c r="B276" s="9"/>
      <c r="C276" s="5"/>
      <c r="D276" s="5"/>
      <c r="E276" s="5" t="s">
        <v>2569</v>
      </c>
      <c r="F276" s="5" t="s">
        <v>2569</v>
      </c>
      <c r="G276" s="5" t="s">
        <v>2570</v>
      </c>
      <c r="H276" s="5" t="s">
        <v>1404</v>
      </c>
      <c r="I276" s="5" t="s">
        <v>128</v>
      </c>
      <c r="J276" s="6"/>
      <c r="K276" s="6"/>
      <c r="L276" s="13" t="s">
        <v>1717</v>
      </c>
      <c r="M276" s="8"/>
      <c r="N276" s="5"/>
      <c r="O276" s="5"/>
      <c r="P276" s="5"/>
      <c r="Q276" s="6">
        <v>0</v>
      </c>
      <c r="R276" s="6" t="s">
        <v>1736</v>
      </c>
      <c r="S276" s="13" t="s">
        <v>46</v>
      </c>
      <c r="T276" s="6">
        <v>0</v>
      </c>
      <c r="U276" s="7" t="s">
        <v>1736</v>
      </c>
      <c r="V276" s="5"/>
      <c r="W276" s="7">
        <v>0</v>
      </c>
      <c r="X276" s="6" t="s">
        <v>3</v>
      </c>
      <c r="Y276" s="5"/>
      <c r="Z276" s="7">
        <v>0</v>
      </c>
      <c r="AA276" s="6"/>
      <c r="AB276" s="5"/>
      <c r="AC276" s="6">
        <v>0</v>
      </c>
      <c r="AD276" s="6" t="s">
        <v>3</v>
      </c>
      <c r="AE276" s="5"/>
      <c r="AF276" s="6">
        <v>0</v>
      </c>
      <c r="AG276" s="6"/>
      <c r="AH276" s="5"/>
      <c r="AI276" s="6">
        <v>0</v>
      </c>
      <c r="AJ276" s="6"/>
      <c r="AK276" s="5"/>
      <c r="AL276" s="5" t="s">
        <v>1909</v>
      </c>
      <c r="AM276" s="5"/>
      <c r="AN276" s="5"/>
      <c r="AO276" s="5" t="s">
        <v>1909</v>
      </c>
      <c r="AP276" s="5"/>
      <c r="AQ276" s="5"/>
    </row>
    <row r="277" spans="1:43" s="2" customFormat="1" x14ac:dyDescent="0.25">
      <c r="A277" s="161" t="str">
        <f t="shared" si="7"/>
        <v>BARBARIAN_EURO</v>
      </c>
      <c r="B277" s="9" t="s">
        <v>2312</v>
      </c>
      <c r="C277" s="5"/>
      <c r="D277" s="5"/>
      <c r="E277" s="5" t="s">
        <v>2569</v>
      </c>
      <c r="F277" s="5" t="s">
        <v>2569</v>
      </c>
      <c r="G277" s="5"/>
      <c r="H277" s="5" t="s">
        <v>1404</v>
      </c>
      <c r="I277" s="5" t="s">
        <v>128</v>
      </c>
      <c r="J277" s="6"/>
      <c r="K277" s="6"/>
      <c r="L277" s="13" t="s">
        <v>1717</v>
      </c>
      <c r="M277" s="8"/>
      <c r="N277" s="5"/>
      <c r="O277" s="5"/>
      <c r="P277" s="5"/>
      <c r="Q277" s="6">
        <v>2</v>
      </c>
      <c r="R277" s="6" t="s">
        <v>1736</v>
      </c>
      <c r="S277" s="13" t="s">
        <v>46</v>
      </c>
      <c r="T277" s="6">
        <v>5</v>
      </c>
      <c r="U277" s="7" t="s">
        <v>1736</v>
      </c>
      <c r="V277" s="5"/>
      <c r="W277" s="7">
        <v>5</v>
      </c>
      <c r="X277" s="6" t="s">
        <v>3</v>
      </c>
      <c r="Y277" s="5"/>
      <c r="Z277" s="7">
        <v>1</v>
      </c>
      <c r="AA277" s="6"/>
      <c r="AB277" s="5"/>
      <c r="AC277" s="6"/>
      <c r="AD277" s="6" t="s">
        <v>3</v>
      </c>
      <c r="AE277" s="5"/>
      <c r="AF277" s="6">
        <v>1</v>
      </c>
      <c r="AG277" s="6"/>
      <c r="AH277" s="5"/>
      <c r="AI277" s="6">
        <v>2</v>
      </c>
      <c r="AJ277" s="6"/>
      <c r="AK277" s="5"/>
      <c r="AL277" s="5"/>
      <c r="AM277" s="5"/>
      <c r="AN277" s="5"/>
      <c r="AO277" s="5"/>
      <c r="AP277" s="5"/>
      <c r="AQ277" s="5"/>
    </row>
    <row r="278" spans="1:43" s="2" customFormat="1" x14ac:dyDescent="0.25">
      <c r="A278" s="161" t="str">
        <f t="shared" si="7"/>
        <v>BARBARIAN_EURO</v>
      </c>
      <c r="B278" s="9" t="s">
        <v>2312</v>
      </c>
      <c r="C278" s="5"/>
      <c r="D278" s="5"/>
      <c r="E278" s="5" t="s">
        <v>2569</v>
      </c>
      <c r="F278" s="5" t="s">
        <v>2569</v>
      </c>
      <c r="G278" s="5" t="s">
        <v>2571</v>
      </c>
      <c r="H278" s="5" t="s">
        <v>1405</v>
      </c>
      <c r="I278" s="5" t="s">
        <v>128</v>
      </c>
      <c r="J278" s="6"/>
      <c r="K278" s="6"/>
      <c r="L278" s="13" t="s">
        <v>1717</v>
      </c>
      <c r="M278" s="8"/>
      <c r="N278" s="5"/>
      <c r="O278" s="5"/>
      <c r="P278" s="5"/>
      <c r="Q278" s="6">
        <v>4</v>
      </c>
      <c r="R278" s="6" t="s">
        <v>1736</v>
      </c>
      <c r="S278" s="13" t="s">
        <v>46</v>
      </c>
      <c r="T278" s="6">
        <v>7</v>
      </c>
      <c r="U278" s="7" t="s">
        <v>1736</v>
      </c>
      <c r="V278" s="5"/>
      <c r="W278" s="7">
        <v>5</v>
      </c>
      <c r="X278" s="6" t="s">
        <v>3</v>
      </c>
      <c r="Y278" s="5"/>
      <c r="Z278" s="7">
        <v>0</v>
      </c>
      <c r="AA278" s="6"/>
      <c r="AB278" s="5"/>
      <c r="AC278" s="6"/>
      <c r="AD278" s="6" t="s">
        <v>3</v>
      </c>
      <c r="AE278" s="5"/>
      <c r="AF278" s="6">
        <v>1</v>
      </c>
      <c r="AG278" s="6"/>
      <c r="AH278" s="5"/>
      <c r="AI278" s="6">
        <v>3</v>
      </c>
      <c r="AJ278" s="6"/>
      <c r="AK278" s="5"/>
      <c r="AL278" s="5"/>
      <c r="AM278" s="5"/>
      <c r="AN278" s="5"/>
      <c r="AO278" s="5"/>
      <c r="AP278" s="5"/>
      <c r="AQ278" s="5"/>
    </row>
    <row r="279" spans="1:43" s="2" customFormat="1" x14ac:dyDescent="0.25">
      <c r="A279" s="161" t="str">
        <f t="shared" si="7"/>
        <v>BARBARIAN_EURO</v>
      </c>
      <c r="B279" s="9" t="s">
        <v>2312</v>
      </c>
      <c r="C279" s="5"/>
      <c r="D279" s="5"/>
      <c r="E279" s="5" t="s">
        <v>2569</v>
      </c>
      <c r="F279" s="5" t="s">
        <v>2569</v>
      </c>
      <c r="G279" s="5" t="s">
        <v>2572</v>
      </c>
      <c r="H279" s="5" t="s">
        <v>1406</v>
      </c>
      <c r="I279" s="5" t="s">
        <v>128</v>
      </c>
      <c r="J279" s="6"/>
      <c r="K279" s="6"/>
      <c r="L279" s="13" t="s">
        <v>1717</v>
      </c>
      <c r="M279" s="8"/>
      <c r="N279" s="5"/>
      <c r="O279" s="5"/>
      <c r="P279" s="5"/>
      <c r="Q279" s="6">
        <v>4</v>
      </c>
      <c r="R279" s="6" t="s">
        <v>1736</v>
      </c>
      <c r="S279" s="13" t="s">
        <v>46</v>
      </c>
      <c r="T279" s="6">
        <v>6</v>
      </c>
      <c r="U279" s="7" t="s">
        <v>1736</v>
      </c>
      <c r="V279" s="5"/>
      <c r="W279" s="7">
        <v>5</v>
      </c>
      <c r="X279" s="6" t="s">
        <v>3</v>
      </c>
      <c r="Y279" s="5"/>
      <c r="Z279" s="7">
        <v>0</v>
      </c>
      <c r="AA279" s="6"/>
      <c r="AB279" s="5"/>
      <c r="AC279" s="6"/>
      <c r="AD279" s="6" t="s">
        <v>3</v>
      </c>
      <c r="AE279" s="5"/>
      <c r="AF279" s="6">
        <v>1</v>
      </c>
      <c r="AG279" s="6"/>
      <c r="AH279" s="5"/>
      <c r="AI279" s="6">
        <v>2</v>
      </c>
      <c r="AJ279" s="6"/>
      <c r="AK279" s="5"/>
      <c r="AL279" s="5"/>
      <c r="AM279" s="5"/>
      <c r="AN279" s="5"/>
      <c r="AO279" s="5"/>
      <c r="AP279" s="5"/>
      <c r="AQ279" s="5"/>
    </row>
    <row r="280" spans="1:43" s="2" customFormat="1" x14ac:dyDescent="0.25">
      <c r="A280" s="161" t="str">
        <f>CONCATENATE(E280,IF(ISBLANK(C280),"",CONCATENATE("_",C280)))</f>
        <v>BARBARIAN_EURO</v>
      </c>
      <c r="B280" s="9" t="s">
        <v>2312</v>
      </c>
      <c r="C280" s="5"/>
      <c r="D280" s="5"/>
      <c r="E280" s="5" t="s">
        <v>2569</v>
      </c>
      <c r="F280" s="5" t="s">
        <v>2569</v>
      </c>
      <c r="G280" s="5"/>
      <c r="H280" s="5" t="s">
        <v>1404</v>
      </c>
      <c r="I280" s="5" t="s">
        <v>128</v>
      </c>
      <c r="J280" s="6"/>
      <c r="K280" s="6"/>
      <c r="L280" s="13" t="s">
        <v>1717</v>
      </c>
      <c r="M280" s="8"/>
      <c r="N280" s="5"/>
      <c r="O280" s="5"/>
      <c r="P280" s="5"/>
      <c r="Q280" s="6">
        <v>0</v>
      </c>
      <c r="R280" s="6" t="s">
        <v>1736</v>
      </c>
      <c r="S280" s="13" t="s">
        <v>46</v>
      </c>
      <c r="T280" s="6">
        <v>0</v>
      </c>
      <c r="U280" s="7" t="s">
        <v>1736</v>
      </c>
      <c r="V280" s="5"/>
      <c r="W280" s="7">
        <v>5</v>
      </c>
      <c r="X280" s="6" t="s">
        <v>3</v>
      </c>
      <c r="Y280" s="5"/>
      <c r="Z280" s="7">
        <v>0</v>
      </c>
      <c r="AA280" s="6"/>
      <c r="AB280" s="5"/>
      <c r="AC280" s="6"/>
      <c r="AD280" s="6" t="s">
        <v>3</v>
      </c>
      <c r="AE280" s="5"/>
      <c r="AF280" s="6">
        <v>0</v>
      </c>
      <c r="AG280" s="6"/>
      <c r="AH280" s="5"/>
      <c r="AI280" s="6">
        <v>0</v>
      </c>
      <c r="AJ280" s="6"/>
      <c r="AK280" s="5"/>
      <c r="AL280" s="5"/>
      <c r="AM280" s="5"/>
      <c r="AN280" s="5"/>
      <c r="AO280" s="5"/>
      <c r="AP280" s="5"/>
      <c r="AQ280" s="5"/>
    </row>
    <row r="281" spans="1:43" s="2" customFormat="1" x14ac:dyDescent="0.25">
      <c r="A281" s="161" t="str">
        <f>CONCATENATE(E281,IF(ISBLANK(C281),"",CONCATENATE("_",C281)))</f>
        <v>BARBARIAN_EURO</v>
      </c>
      <c r="B281" s="9" t="s">
        <v>2312</v>
      </c>
      <c r="C281" s="5"/>
      <c r="D281" s="5"/>
      <c r="E281" s="5" t="s">
        <v>2569</v>
      </c>
      <c r="F281" s="5" t="s">
        <v>2569</v>
      </c>
      <c r="G281" s="5" t="s">
        <v>2571</v>
      </c>
      <c r="H281" s="5" t="s">
        <v>1405</v>
      </c>
      <c r="I281" s="5" t="s">
        <v>128</v>
      </c>
      <c r="J281" s="6"/>
      <c r="K281" s="6"/>
      <c r="L281" s="13" t="s">
        <v>1717</v>
      </c>
      <c r="M281" s="8"/>
      <c r="N281" s="5"/>
      <c r="O281" s="5"/>
      <c r="P281" s="5"/>
      <c r="Q281" s="6">
        <v>0</v>
      </c>
      <c r="R281" s="6" t="s">
        <v>1736</v>
      </c>
      <c r="S281" s="13" t="s">
        <v>46</v>
      </c>
      <c r="T281" s="6">
        <v>0</v>
      </c>
      <c r="U281" s="7" t="s">
        <v>1736</v>
      </c>
      <c r="V281" s="5"/>
      <c r="W281" s="7">
        <v>5</v>
      </c>
      <c r="X281" s="6" t="s">
        <v>3</v>
      </c>
      <c r="Y281" s="5"/>
      <c r="Z281" s="7">
        <v>0</v>
      </c>
      <c r="AA281" s="6"/>
      <c r="AB281" s="5"/>
      <c r="AC281" s="6"/>
      <c r="AD281" s="6" t="s">
        <v>3</v>
      </c>
      <c r="AE281" s="5"/>
      <c r="AF281" s="6">
        <v>0</v>
      </c>
      <c r="AG281" s="6"/>
      <c r="AH281" s="5"/>
      <c r="AI281" s="6">
        <v>0</v>
      </c>
      <c r="AJ281" s="6"/>
      <c r="AK281" s="5"/>
      <c r="AL281" s="5"/>
      <c r="AM281" s="5"/>
      <c r="AN281" s="5"/>
      <c r="AO281" s="5"/>
      <c r="AP281" s="5"/>
      <c r="AQ281" s="5"/>
    </row>
    <row r="282" spans="1:43" s="2" customFormat="1" x14ac:dyDescent="0.25">
      <c r="A282" s="161" t="str">
        <f>CONCATENATE(E282,IF(ISBLANK(C282),"",CONCATENATE("_",C282)))</f>
        <v>BARBARIAN_EURO</v>
      </c>
      <c r="B282" s="9" t="s">
        <v>2312</v>
      </c>
      <c r="C282" s="5"/>
      <c r="D282" s="5"/>
      <c r="E282" s="5" t="s">
        <v>2569</v>
      </c>
      <c r="F282" s="5" t="s">
        <v>2569</v>
      </c>
      <c r="G282" s="5" t="s">
        <v>2572</v>
      </c>
      <c r="H282" s="5" t="s">
        <v>1406</v>
      </c>
      <c r="I282" s="5" t="s">
        <v>128</v>
      </c>
      <c r="J282" s="6"/>
      <c r="K282" s="6"/>
      <c r="L282" s="13" t="s">
        <v>1717</v>
      </c>
      <c r="M282" s="8"/>
      <c r="N282" s="5"/>
      <c r="O282" s="5"/>
      <c r="P282" s="5"/>
      <c r="Q282" s="6">
        <v>0</v>
      </c>
      <c r="R282" s="6" t="s">
        <v>1736</v>
      </c>
      <c r="S282" s="13" t="s">
        <v>46</v>
      </c>
      <c r="T282" s="6">
        <v>0</v>
      </c>
      <c r="U282" s="7" t="s">
        <v>1736</v>
      </c>
      <c r="V282" s="5"/>
      <c r="W282" s="7">
        <v>5</v>
      </c>
      <c r="X282" s="6" t="s">
        <v>3</v>
      </c>
      <c r="Y282" s="5"/>
      <c r="Z282" s="7">
        <v>0</v>
      </c>
      <c r="AA282" s="6"/>
      <c r="AB282" s="5"/>
      <c r="AC282" s="6"/>
      <c r="AD282" s="6" t="s">
        <v>3</v>
      </c>
      <c r="AE282" s="5"/>
      <c r="AF282" s="6">
        <v>0</v>
      </c>
      <c r="AG282" s="6"/>
      <c r="AH282" s="5"/>
      <c r="AI282" s="6">
        <v>0</v>
      </c>
      <c r="AJ282" s="6"/>
      <c r="AK282" s="5"/>
      <c r="AL282" s="5"/>
      <c r="AM282" s="5"/>
      <c r="AN282" s="5"/>
      <c r="AO282" s="5"/>
      <c r="AP282" s="5"/>
      <c r="AQ282" s="5"/>
    </row>
    <row r="283" spans="1:43" s="2" customFormat="1" x14ac:dyDescent="0.25">
      <c r="A283" s="161" t="str">
        <f t="shared" si="7"/>
        <v>BARBARIAN_GALLEY</v>
      </c>
      <c r="B283" s="9" t="s">
        <v>784</v>
      </c>
      <c r="C283" s="5"/>
      <c r="D283" s="5"/>
      <c r="E283" s="5" t="s">
        <v>1307</v>
      </c>
      <c r="F283" s="5" t="s">
        <v>1307</v>
      </c>
      <c r="G283" s="5"/>
      <c r="H283" s="5" t="s">
        <v>1407</v>
      </c>
      <c r="I283" s="5" t="s">
        <v>128</v>
      </c>
      <c r="J283" s="6"/>
      <c r="K283" s="7"/>
      <c r="L283" s="13" t="s">
        <v>1711</v>
      </c>
      <c r="M283" s="8"/>
      <c r="N283" s="13" t="s">
        <v>1726</v>
      </c>
      <c r="O283" s="13"/>
      <c r="P283" s="13"/>
      <c r="Q283" s="7">
        <v>1</v>
      </c>
      <c r="R283" s="6">
        <v>0.09</v>
      </c>
      <c r="S283" s="13"/>
      <c r="T283" s="7">
        <v>3</v>
      </c>
      <c r="U283" s="6">
        <v>0.06</v>
      </c>
      <c r="V283" s="5" t="s">
        <v>1695</v>
      </c>
      <c r="W283" s="6"/>
      <c r="X283" s="6"/>
      <c r="Y283" s="5"/>
      <c r="Z283" s="6"/>
      <c r="AA283" s="6"/>
      <c r="AB283" s="5"/>
      <c r="AC283" s="6"/>
      <c r="AD283" s="6"/>
      <c r="AE283" s="5"/>
      <c r="AF283" s="6"/>
      <c r="AG283" s="6"/>
      <c r="AH283" s="5"/>
      <c r="AI283" s="6"/>
      <c r="AJ283" s="6"/>
      <c r="AK283" s="5"/>
      <c r="AL283" s="5"/>
      <c r="AM283" s="5"/>
      <c r="AN283" s="5"/>
      <c r="AO283" s="5"/>
      <c r="AP283" s="5"/>
      <c r="AQ283" s="5"/>
    </row>
    <row r="284" spans="1:43" s="2" customFormat="1" x14ac:dyDescent="0.25">
      <c r="A284" s="161" t="str">
        <f t="shared" si="7"/>
        <v>BARBARIAN_SPEARMAN</v>
      </c>
      <c r="B284" s="9" t="s">
        <v>1308</v>
      </c>
      <c r="C284" s="5"/>
      <c r="D284" s="5"/>
      <c r="E284" s="5" t="s">
        <v>1308</v>
      </c>
      <c r="F284" s="5" t="s">
        <v>1308</v>
      </c>
      <c r="G284" s="5"/>
      <c r="H284" s="5" t="s">
        <v>1408</v>
      </c>
      <c r="I284" s="5" t="s">
        <v>128</v>
      </c>
      <c r="J284" s="6"/>
      <c r="K284" s="6"/>
      <c r="L284" s="13" t="s">
        <v>1707</v>
      </c>
      <c r="M284" s="8"/>
      <c r="N284" s="5"/>
      <c r="O284" s="5"/>
      <c r="P284" s="5"/>
      <c r="Q284" s="6">
        <v>4</v>
      </c>
      <c r="R284" s="6" t="s">
        <v>1736</v>
      </c>
      <c r="S284" s="13" t="s">
        <v>46</v>
      </c>
      <c r="T284" s="6">
        <v>6</v>
      </c>
      <c r="U284" s="7" t="s">
        <v>1736</v>
      </c>
      <c r="V284" s="5"/>
      <c r="W284" s="7">
        <v>5</v>
      </c>
      <c r="X284" s="6" t="s">
        <v>3</v>
      </c>
      <c r="Y284" s="5"/>
      <c r="Z284" s="7">
        <v>1</v>
      </c>
      <c r="AA284" s="6"/>
      <c r="AB284" s="5"/>
      <c r="AC284" s="6"/>
      <c r="AD284" s="6" t="s">
        <v>3</v>
      </c>
      <c r="AE284" s="5"/>
      <c r="AF284" s="6">
        <v>1</v>
      </c>
      <c r="AG284" s="6"/>
      <c r="AH284" s="5"/>
      <c r="AI284" s="6">
        <v>2</v>
      </c>
      <c r="AJ284" s="6"/>
      <c r="AK284" s="5"/>
      <c r="AL284" s="5"/>
      <c r="AM284" s="5"/>
      <c r="AN284" s="5"/>
      <c r="AO284" s="5"/>
      <c r="AP284" s="5"/>
      <c r="AQ284" s="5"/>
    </row>
    <row r="285" spans="1:43" s="2" customFormat="1" x14ac:dyDescent="0.25">
      <c r="A285" s="161" t="str">
        <f t="shared" si="7"/>
        <v>BARBARIAN_SPEARMAN</v>
      </c>
      <c r="B285" s="9" t="s">
        <v>1308</v>
      </c>
      <c r="C285" s="5"/>
      <c r="D285" s="5"/>
      <c r="E285" s="5" t="s">
        <v>1308</v>
      </c>
      <c r="F285" s="5" t="s">
        <v>1308</v>
      </c>
      <c r="G285" s="5" t="s">
        <v>2045</v>
      </c>
      <c r="H285" s="5" t="s">
        <v>1409</v>
      </c>
      <c r="I285" s="5" t="s">
        <v>128</v>
      </c>
      <c r="J285" s="6"/>
      <c r="K285" s="6"/>
      <c r="L285" s="13" t="s">
        <v>1707</v>
      </c>
      <c r="M285" s="8"/>
      <c r="N285" s="5"/>
      <c r="O285" s="5"/>
      <c r="P285" s="5"/>
      <c r="Q285" s="6">
        <v>5</v>
      </c>
      <c r="R285" s="6" t="s">
        <v>1736</v>
      </c>
      <c r="S285" s="13" t="s">
        <v>46</v>
      </c>
      <c r="T285" s="6">
        <v>7</v>
      </c>
      <c r="U285" s="7" t="s">
        <v>1736</v>
      </c>
      <c r="V285" s="5"/>
      <c r="W285" s="7">
        <v>5</v>
      </c>
      <c r="X285" s="6" t="s">
        <v>3</v>
      </c>
      <c r="Y285" s="5"/>
      <c r="Z285" s="7">
        <v>0</v>
      </c>
      <c r="AA285" s="6"/>
      <c r="AB285" s="5"/>
      <c r="AC285" s="6"/>
      <c r="AD285" s="6" t="s">
        <v>3</v>
      </c>
      <c r="AE285" s="5"/>
      <c r="AF285" s="6">
        <v>1</v>
      </c>
      <c r="AG285" s="6"/>
      <c r="AH285" s="5"/>
      <c r="AI285" s="6">
        <v>3</v>
      </c>
      <c r="AJ285" s="6"/>
      <c r="AK285" s="5"/>
      <c r="AL285" s="5"/>
      <c r="AM285" s="5"/>
      <c r="AN285" s="5"/>
      <c r="AO285" s="5"/>
      <c r="AP285" s="5"/>
      <c r="AQ285" s="5"/>
    </row>
    <row r="286" spans="1:43" s="2" customFormat="1" x14ac:dyDescent="0.25">
      <c r="A286" s="161" t="str">
        <f t="shared" si="7"/>
        <v>BARBARIAN_SPEARMAN</v>
      </c>
      <c r="B286" s="9" t="s">
        <v>1308</v>
      </c>
      <c r="C286" s="5"/>
      <c r="D286" s="5"/>
      <c r="E286" s="5" t="s">
        <v>1308</v>
      </c>
      <c r="F286" s="5" t="s">
        <v>1308</v>
      </c>
      <c r="G286" s="5" t="s">
        <v>2047</v>
      </c>
      <c r="H286" s="5" t="s">
        <v>1410</v>
      </c>
      <c r="I286" s="5" t="s">
        <v>128</v>
      </c>
      <c r="J286" s="6"/>
      <c r="K286" s="6"/>
      <c r="L286" s="13" t="s">
        <v>1707</v>
      </c>
      <c r="M286" s="8"/>
      <c r="N286" s="5"/>
      <c r="O286" s="5"/>
      <c r="P286" s="5"/>
      <c r="Q286" s="6">
        <v>3</v>
      </c>
      <c r="R286" s="6" t="s">
        <v>1736</v>
      </c>
      <c r="S286" s="13" t="s">
        <v>46</v>
      </c>
      <c r="T286" s="6">
        <v>5</v>
      </c>
      <c r="U286" s="7" t="s">
        <v>1736</v>
      </c>
      <c r="V286" s="5"/>
      <c r="W286" s="7">
        <v>5</v>
      </c>
      <c r="X286" s="6" t="s">
        <v>3</v>
      </c>
      <c r="Y286" s="5"/>
      <c r="Z286" s="7">
        <v>0</v>
      </c>
      <c r="AA286" s="6"/>
      <c r="AB286" s="5"/>
      <c r="AC286" s="6"/>
      <c r="AD286" s="6" t="s">
        <v>3</v>
      </c>
      <c r="AE286" s="5"/>
      <c r="AF286" s="6">
        <v>1</v>
      </c>
      <c r="AG286" s="6"/>
      <c r="AH286" s="5"/>
      <c r="AI286" s="6">
        <v>2</v>
      </c>
      <c r="AJ286" s="6"/>
      <c r="AK286" s="5"/>
      <c r="AL286" s="5"/>
      <c r="AM286" s="5"/>
      <c r="AN286" s="5"/>
      <c r="AO286" s="5"/>
      <c r="AP286" s="5"/>
      <c r="AQ286" s="5"/>
    </row>
    <row r="287" spans="1:43" s="2" customFormat="1" x14ac:dyDescent="0.25">
      <c r="A287" s="161" t="str">
        <f t="shared" si="7"/>
        <v>BARBARIAN_SPEARMAN</v>
      </c>
      <c r="B287" s="9" t="s">
        <v>1308</v>
      </c>
      <c r="C287" s="5"/>
      <c r="D287" s="5"/>
      <c r="E287" s="5" t="s">
        <v>1308</v>
      </c>
      <c r="F287" s="5" t="s">
        <v>1308</v>
      </c>
      <c r="G287" s="5"/>
      <c r="H287" s="5" t="s">
        <v>1408</v>
      </c>
      <c r="I287" s="5" t="s">
        <v>128</v>
      </c>
      <c r="J287" s="6"/>
      <c r="K287" s="6"/>
      <c r="L287" s="13" t="s">
        <v>1707</v>
      </c>
      <c r="M287" s="8"/>
      <c r="N287" s="5"/>
      <c r="O287" s="5"/>
      <c r="P287" s="5"/>
      <c r="Q287" s="6">
        <v>0</v>
      </c>
      <c r="R287" s="6" t="s">
        <v>1736</v>
      </c>
      <c r="S287" s="13" t="s">
        <v>46</v>
      </c>
      <c r="T287" s="6">
        <v>0</v>
      </c>
      <c r="U287" s="7" t="s">
        <v>1736</v>
      </c>
      <c r="V287" s="5"/>
      <c r="W287" s="7">
        <v>5</v>
      </c>
      <c r="X287" s="6" t="s">
        <v>3</v>
      </c>
      <c r="Y287" s="5"/>
      <c r="Z287" s="7">
        <v>0</v>
      </c>
      <c r="AA287" s="6"/>
      <c r="AB287" s="5"/>
      <c r="AC287" s="6"/>
      <c r="AD287" s="6" t="s">
        <v>3</v>
      </c>
      <c r="AE287" s="5"/>
      <c r="AF287" s="6">
        <v>0</v>
      </c>
      <c r="AG287" s="6"/>
      <c r="AH287" s="5"/>
      <c r="AI287" s="6">
        <v>0</v>
      </c>
      <c r="AJ287" s="6"/>
      <c r="AK287" s="5"/>
      <c r="AL287" s="5"/>
      <c r="AM287" s="5"/>
      <c r="AN287" s="5"/>
      <c r="AO287" s="5"/>
      <c r="AP287" s="5"/>
      <c r="AQ287" s="5"/>
    </row>
    <row r="288" spans="1:43" s="2" customFormat="1" x14ac:dyDescent="0.25">
      <c r="A288" s="161" t="str">
        <f t="shared" si="7"/>
        <v>BARBARIAN_SPEARMAN</v>
      </c>
      <c r="B288" s="9" t="s">
        <v>1308</v>
      </c>
      <c r="C288" s="5"/>
      <c r="D288" s="5"/>
      <c r="E288" s="5" t="s">
        <v>1308</v>
      </c>
      <c r="F288" s="5" t="s">
        <v>1308</v>
      </c>
      <c r="G288" s="5" t="s">
        <v>2045</v>
      </c>
      <c r="H288" s="5" t="s">
        <v>1409</v>
      </c>
      <c r="I288" s="5" t="s">
        <v>128</v>
      </c>
      <c r="J288" s="6"/>
      <c r="K288" s="6"/>
      <c r="L288" s="13" t="s">
        <v>1707</v>
      </c>
      <c r="M288" s="8"/>
      <c r="N288" s="5"/>
      <c r="O288" s="5"/>
      <c r="P288" s="5"/>
      <c r="Q288" s="6">
        <v>0</v>
      </c>
      <c r="R288" s="6" t="s">
        <v>1736</v>
      </c>
      <c r="S288" s="13" t="s">
        <v>46</v>
      </c>
      <c r="T288" s="6">
        <v>0</v>
      </c>
      <c r="U288" s="7" t="s">
        <v>1736</v>
      </c>
      <c r="V288" s="5"/>
      <c r="W288" s="7">
        <v>5</v>
      </c>
      <c r="X288" s="6" t="s">
        <v>3</v>
      </c>
      <c r="Y288" s="5"/>
      <c r="Z288" s="7">
        <v>0</v>
      </c>
      <c r="AA288" s="6"/>
      <c r="AB288" s="5"/>
      <c r="AC288" s="6"/>
      <c r="AD288" s="6" t="s">
        <v>3</v>
      </c>
      <c r="AE288" s="5"/>
      <c r="AF288" s="6">
        <v>0</v>
      </c>
      <c r="AG288" s="6"/>
      <c r="AH288" s="5"/>
      <c r="AI288" s="6">
        <v>0</v>
      </c>
      <c r="AJ288" s="6"/>
      <c r="AK288" s="5"/>
      <c r="AL288" s="5"/>
      <c r="AM288" s="5"/>
      <c r="AN288" s="5"/>
      <c r="AO288" s="5"/>
      <c r="AP288" s="5"/>
      <c r="AQ288" s="5"/>
    </row>
    <row r="289" spans="1:43" s="2" customFormat="1" x14ac:dyDescent="0.25">
      <c r="A289" s="161" t="str">
        <f t="shared" si="7"/>
        <v>BARBARIAN_SPEARMAN</v>
      </c>
      <c r="B289" s="9" t="s">
        <v>1308</v>
      </c>
      <c r="C289" s="5"/>
      <c r="D289" s="5"/>
      <c r="E289" s="5" t="s">
        <v>1308</v>
      </c>
      <c r="F289" s="5" t="s">
        <v>1308</v>
      </c>
      <c r="G289" s="5" t="s">
        <v>2047</v>
      </c>
      <c r="H289" s="5" t="s">
        <v>1410</v>
      </c>
      <c r="I289" s="5" t="s">
        <v>128</v>
      </c>
      <c r="J289" s="6"/>
      <c r="K289" s="6"/>
      <c r="L289" s="13" t="s">
        <v>1707</v>
      </c>
      <c r="M289" s="8"/>
      <c r="N289" s="5"/>
      <c r="O289" s="5"/>
      <c r="P289" s="5"/>
      <c r="Q289" s="6">
        <v>0</v>
      </c>
      <c r="R289" s="6" t="s">
        <v>1736</v>
      </c>
      <c r="S289" s="13" t="s">
        <v>46</v>
      </c>
      <c r="T289" s="6">
        <v>0</v>
      </c>
      <c r="U289" s="7" t="s">
        <v>1736</v>
      </c>
      <c r="V289" s="5"/>
      <c r="W289" s="7">
        <v>5</v>
      </c>
      <c r="X289" s="6" t="s">
        <v>3</v>
      </c>
      <c r="Y289" s="5"/>
      <c r="Z289" s="7">
        <v>0</v>
      </c>
      <c r="AA289" s="6"/>
      <c r="AB289" s="5"/>
      <c r="AC289" s="6"/>
      <c r="AD289" s="6" t="s">
        <v>3</v>
      </c>
      <c r="AE289" s="5"/>
      <c r="AF289" s="6">
        <v>0</v>
      </c>
      <c r="AG289" s="6"/>
      <c r="AH289" s="5"/>
      <c r="AI289" s="6">
        <v>0</v>
      </c>
      <c r="AJ289" s="6"/>
      <c r="AK289" s="5"/>
      <c r="AL289" s="5"/>
      <c r="AM289" s="5"/>
      <c r="AN289" s="5"/>
      <c r="AO289" s="5"/>
      <c r="AP289" s="5"/>
      <c r="AQ289" s="5"/>
    </row>
    <row r="290" spans="1:43" s="2" customFormat="1" x14ac:dyDescent="0.25">
      <c r="A290" s="161" t="str">
        <f t="shared" si="7"/>
        <v>BARBARIAN_SWORDSMAN</v>
      </c>
      <c r="B290" s="9" t="s">
        <v>1309</v>
      </c>
      <c r="C290" s="5"/>
      <c r="D290" s="5"/>
      <c r="E290" s="5" t="s">
        <v>1309</v>
      </c>
      <c r="F290" s="5" t="s">
        <v>1309</v>
      </c>
      <c r="G290" s="5"/>
      <c r="H290" s="5" t="s">
        <v>1411</v>
      </c>
      <c r="I290" s="5" t="s">
        <v>128</v>
      </c>
      <c r="J290" s="6"/>
      <c r="K290" s="6"/>
      <c r="L290" s="13" t="s">
        <v>1717</v>
      </c>
      <c r="M290" s="8"/>
      <c r="N290" s="5"/>
      <c r="O290" s="5"/>
      <c r="P290" s="5"/>
      <c r="Q290" s="6">
        <v>3</v>
      </c>
      <c r="R290" s="6" t="s">
        <v>1694</v>
      </c>
      <c r="S290" s="13" t="s">
        <v>46</v>
      </c>
      <c r="T290" s="6">
        <v>6</v>
      </c>
      <c r="U290" s="7" t="s">
        <v>1736</v>
      </c>
      <c r="V290" s="5"/>
      <c r="W290" s="7">
        <v>5</v>
      </c>
      <c r="X290" s="6" t="s">
        <v>3</v>
      </c>
      <c r="Y290" s="5"/>
      <c r="Z290" s="7">
        <v>1</v>
      </c>
      <c r="AA290" s="6"/>
      <c r="AB290" s="5"/>
      <c r="AC290" s="6"/>
      <c r="AD290" s="6" t="s">
        <v>3</v>
      </c>
      <c r="AE290" s="5"/>
      <c r="AF290" s="6">
        <v>1</v>
      </c>
      <c r="AG290" s="6"/>
      <c r="AH290" s="5"/>
      <c r="AI290" s="6">
        <v>2</v>
      </c>
      <c r="AJ290" s="6"/>
      <c r="AK290" s="5"/>
      <c r="AL290" s="5"/>
      <c r="AM290" s="5"/>
      <c r="AN290" s="5"/>
      <c r="AO290" s="5"/>
      <c r="AP290" s="5"/>
      <c r="AQ290" s="5"/>
    </row>
    <row r="291" spans="1:43" s="2" customFormat="1" x14ac:dyDescent="0.25">
      <c r="A291" s="161" t="str">
        <f t="shared" si="7"/>
        <v>BARBARIAN_SWORDSMAN</v>
      </c>
      <c r="B291" s="9" t="s">
        <v>1309</v>
      </c>
      <c r="C291" s="5"/>
      <c r="D291" s="5"/>
      <c r="E291" s="5" t="s">
        <v>1309</v>
      </c>
      <c r="F291" s="5" t="s">
        <v>1309</v>
      </c>
      <c r="G291" s="5" t="s">
        <v>2045</v>
      </c>
      <c r="H291" s="5" t="s">
        <v>1412</v>
      </c>
      <c r="I291" s="5" t="s">
        <v>128</v>
      </c>
      <c r="J291" s="6"/>
      <c r="K291" s="6"/>
      <c r="L291" s="13" t="s">
        <v>1717</v>
      </c>
      <c r="M291" s="8"/>
      <c r="N291" s="5"/>
      <c r="O291" s="5"/>
      <c r="P291" s="5"/>
      <c r="Q291" s="6">
        <v>6</v>
      </c>
      <c r="R291" s="6" t="s">
        <v>1694</v>
      </c>
      <c r="S291" s="13" t="s">
        <v>46</v>
      </c>
      <c r="T291" s="6">
        <v>7</v>
      </c>
      <c r="U291" s="7" t="s">
        <v>1736</v>
      </c>
      <c r="V291" s="5"/>
      <c r="W291" s="7">
        <v>5</v>
      </c>
      <c r="X291" s="6" t="s">
        <v>3</v>
      </c>
      <c r="Y291" s="5"/>
      <c r="Z291" s="7">
        <v>0</v>
      </c>
      <c r="AA291" s="6"/>
      <c r="AB291" s="5"/>
      <c r="AC291" s="6"/>
      <c r="AD291" s="6" t="s">
        <v>3</v>
      </c>
      <c r="AE291" s="5"/>
      <c r="AF291" s="6">
        <v>1</v>
      </c>
      <c r="AG291" s="6"/>
      <c r="AH291" s="5"/>
      <c r="AI291" s="6">
        <v>3</v>
      </c>
      <c r="AJ291" s="6"/>
      <c r="AK291" s="5"/>
      <c r="AL291" s="5"/>
      <c r="AM291" s="5"/>
      <c r="AN291" s="5"/>
      <c r="AO291" s="5"/>
      <c r="AP291" s="5"/>
      <c r="AQ291" s="5"/>
    </row>
    <row r="292" spans="1:43" s="2" customFormat="1" x14ac:dyDescent="0.25">
      <c r="A292" s="161" t="str">
        <f t="shared" si="7"/>
        <v>BARBARIAN_SWORDSMAN</v>
      </c>
      <c r="B292" s="9" t="s">
        <v>1309</v>
      </c>
      <c r="C292" s="5"/>
      <c r="D292" s="5"/>
      <c r="E292" s="5" t="s">
        <v>1309</v>
      </c>
      <c r="F292" s="5" t="s">
        <v>1309</v>
      </c>
      <c r="G292" s="5" t="s">
        <v>2047</v>
      </c>
      <c r="H292" s="5" t="s">
        <v>1413</v>
      </c>
      <c r="I292" s="5" t="s">
        <v>128</v>
      </c>
      <c r="J292" s="6"/>
      <c r="K292" s="6"/>
      <c r="L292" s="13" t="s">
        <v>1717</v>
      </c>
      <c r="M292" s="8"/>
      <c r="N292" s="5"/>
      <c r="O292" s="5"/>
      <c r="P292" s="5"/>
      <c r="Q292" s="6">
        <v>3</v>
      </c>
      <c r="R292" s="6" t="s">
        <v>1694</v>
      </c>
      <c r="S292" s="13" t="s">
        <v>46</v>
      </c>
      <c r="T292" s="6">
        <v>5</v>
      </c>
      <c r="U292" s="7" t="s">
        <v>1736</v>
      </c>
      <c r="V292" s="5"/>
      <c r="W292" s="7">
        <v>5</v>
      </c>
      <c r="X292" s="6" t="s">
        <v>3</v>
      </c>
      <c r="Y292" s="5"/>
      <c r="Z292" s="7">
        <v>0</v>
      </c>
      <c r="AA292" s="6"/>
      <c r="AB292" s="5"/>
      <c r="AC292" s="6"/>
      <c r="AD292" s="6" t="s">
        <v>3</v>
      </c>
      <c r="AE292" s="5"/>
      <c r="AF292" s="6">
        <v>1</v>
      </c>
      <c r="AG292" s="6"/>
      <c r="AH292" s="5"/>
      <c r="AI292" s="6">
        <v>2</v>
      </c>
      <c r="AJ292" s="6"/>
      <c r="AK292" s="5"/>
      <c r="AL292" s="5"/>
      <c r="AM292" s="5"/>
      <c r="AN292" s="5"/>
      <c r="AO292" s="5"/>
      <c r="AP292" s="5"/>
      <c r="AQ292" s="5"/>
    </row>
    <row r="293" spans="1:43" s="2" customFormat="1" x14ac:dyDescent="0.25">
      <c r="A293" s="161" t="str">
        <f t="shared" si="7"/>
        <v>BARBARIAN_SWORDSMAN</v>
      </c>
      <c r="B293" s="9" t="s">
        <v>1309</v>
      </c>
      <c r="C293" s="5"/>
      <c r="D293" s="5"/>
      <c r="E293" s="5" t="s">
        <v>1309</v>
      </c>
      <c r="F293" s="5" t="s">
        <v>1309</v>
      </c>
      <c r="G293" s="5"/>
      <c r="H293" s="5" t="s">
        <v>1411</v>
      </c>
      <c r="I293" s="5" t="s">
        <v>128</v>
      </c>
      <c r="J293" s="6"/>
      <c r="K293" s="6"/>
      <c r="L293" s="13" t="s">
        <v>1717</v>
      </c>
      <c r="M293" s="8"/>
      <c r="N293" s="5"/>
      <c r="O293" s="5"/>
      <c r="P293" s="5"/>
      <c r="Q293" s="6">
        <v>0</v>
      </c>
      <c r="R293" s="6" t="s">
        <v>1694</v>
      </c>
      <c r="S293" s="13" t="s">
        <v>46</v>
      </c>
      <c r="T293" s="6">
        <v>0</v>
      </c>
      <c r="U293" s="7" t="s">
        <v>1736</v>
      </c>
      <c r="V293" s="5"/>
      <c r="W293" s="7">
        <v>5</v>
      </c>
      <c r="X293" s="6" t="s">
        <v>3</v>
      </c>
      <c r="Y293" s="5"/>
      <c r="Z293" s="7">
        <v>0</v>
      </c>
      <c r="AA293" s="6"/>
      <c r="AB293" s="5"/>
      <c r="AC293" s="6"/>
      <c r="AD293" s="6" t="s">
        <v>3</v>
      </c>
      <c r="AE293" s="5"/>
      <c r="AF293" s="6">
        <v>0</v>
      </c>
      <c r="AG293" s="6"/>
      <c r="AH293" s="5"/>
      <c r="AI293" s="6">
        <v>0</v>
      </c>
      <c r="AJ293" s="6"/>
      <c r="AK293" s="5"/>
      <c r="AL293" s="5"/>
      <c r="AM293" s="5"/>
      <c r="AN293" s="5"/>
      <c r="AO293" s="5"/>
      <c r="AP293" s="5"/>
      <c r="AQ293" s="5"/>
    </row>
    <row r="294" spans="1:43" s="2" customFormat="1" x14ac:dyDescent="0.25">
      <c r="A294" s="161" t="str">
        <f t="shared" ref="A294:A418" si="8">CONCATENATE(E294,IF(ISBLANK(C294),"",CONCATENATE("_",C294)))</f>
        <v>BARBARIAN_SWORDSMAN</v>
      </c>
      <c r="B294" s="9" t="s">
        <v>1309</v>
      </c>
      <c r="C294" s="5"/>
      <c r="D294" s="5"/>
      <c r="E294" s="5" t="s">
        <v>1309</v>
      </c>
      <c r="F294" s="5" t="s">
        <v>1309</v>
      </c>
      <c r="G294" s="5" t="s">
        <v>2045</v>
      </c>
      <c r="H294" s="5" t="s">
        <v>1412</v>
      </c>
      <c r="I294" s="5" t="s">
        <v>128</v>
      </c>
      <c r="J294" s="6"/>
      <c r="K294" s="6"/>
      <c r="L294" s="13" t="s">
        <v>1717</v>
      </c>
      <c r="M294" s="8"/>
      <c r="N294" s="5"/>
      <c r="O294" s="5"/>
      <c r="P294" s="5"/>
      <c r="Q294" s="6">
        <v>0</v>
      </c>
      <c r="R294" s="6" t="s">
        <v>1694</v>
      </c>
      <c r="S294" s="13" t="s">
        <v>46</v>
      </c>
      <c r="T294" s="6">
        <v>0</v>
      </c>
      <c r="U294" s="7" t="s">
        <v>1736</v>
      </c>
      <c r="V294" s="5"/>
      <c r="W294" s="7">
        <v>5</v>
      </c>
      <c r="X294" s="6" t="s">
        <v>3</v>
      </c>
      <c r="Y294" s="5"/>
      <c r="Z294" s="7">
        <v>0</v>
      </c>
      <c r="AA294" s="6"/>
      <c r="AB294" s="5"/>
      <c r="AC294" s="6"/>
      <c r="AD294" s="6" t="s">
        <v>3</v>
      </c>
      <c r="AE294" s="5"/>
      <c r="AF294" s="6">
        <v>0</v>
      </c>
      <c r="AG294" s="6"/>
      <c r="AH294" s="5"/>
      <c r="AI294" s="6">
        <v>0</v>
      </c>
      <c r="AJ294" s="6"/>
      <c r="AK294" s="5"/>
      <c r="AL294" s="5"/>
      <c r="AM294" s="5"/>
      <c r="AN294" s="5"/>
      <c r="AO294" s="5"/>
      <c r="AP294" s="5"/>
      <c r="AQ294" s="5"/>
    </row>
    <row r="295" spans="1:43" s="2" customFormat="1" x14ac:dyDescent="0.25">
      <c r="A295" s="161" t="str">
        <f t="shared" si="8"/>
        <v>BARBARIAN_SWORDSMAN</v>
      </c>
      <c r="B295" s="9" t="s">
        <v>1309</v>
      </c>
      <c r="C295" s="5"/>
      <c r="D295" s="5"/>
      <c r="E295" s="5" t="s">
        <v>1309</v>
      </c>
      <c r="F295" s="5" t="s">
        <v>1309</v>
      </c>
      <c r="G295" s="5" t="s">
        <v>2047</v>
      </c>
      <c r="H295" s="5" t="s">
        <v>1413</v>
      </c>
      <c r="I295" s="5" t="s">
        <v>128</v>
      </c>
      <c r="J295" s="6"/>
      <c r="K295" s="6"/>
      <c r="L295" s="13" t="s">
        <v>1717</v>
      </c>
      <c r="M295" s="8"/>
      <c r="N295" s="5"/>
      <c r="O295" s="5"/>
      <c r="P295" s="5"/>
      <c r="Q295" s="6">
        <v>0</v>
      </c>
      <c r="R295" s="6" t="s">
        <v>1694</v>
      </c>
      <c r="S295" s="13" t="s">
        <v>46</v>
      </c>
      <c r="T295" s="6">
        <v>0</v>
      </c>
      <c r="U295" s="7" t="s">
        <v>1736</v>
      </c>
      <c r="V295" s="5"/>
      <c r="W295" s="7">
        <v>5</v>
      </c>
      <c r="X295" s="6" t="s">
        <v>3</v>
      </c>
      <c r="Y295" s="5"/>
      <c r="Z295" s="7">
        <v>0</v>
      </c>
      <c r="AA295" s="6"/>
      <c r="AB295" s="5"/>
      <c r="AC295" s="6"/>
      <c r="AD295" s="6" t="s">
        <v>3</v>
      </c>
      <c r="AE295" s="5"/>
      <c r="AF295" s="6">
        <v>0</v>
      </c>
      <c r="AG295" s="6"/>
      <c r="AH295" s="5"/>
      <c r="AI295" s="6">
        <v>0</v>
      </c>
      <c r="AJ295" s="6"/>
      <c r="AK295" s="5"/>
      <c r="AL295" s="5"/>
      <c r="AM295" s="5"/>
      <c r="AN295" s="5"/>
      <c r="AO295" s="5"/>
      <c r="AP295" s="5"/>
      <c r="AQ295" s="5"/>
    </row>
    <row r="296" spans="1:43" s="2" customFormat="1" x14ac:dyDescent="0.25">
      <c r="A296" s="161" t="str">
        <f t="shared" si="8"/>
        <v>BATTLESHIP</v>
      </c>
      <c r="B296" s="9" t="s">
        <v>126</v>
      </c>
      <c r="C296" s="5"/>
      <c r="D296" s="5"/>
      <c r="E296" s="5" t="s">
        <v>126</v>
      </c>
      <c r="F296" s="5" t="s">
        <v>126</v>
      </c>
      <c r="G296" s="5"/>
      <c r="H296" s="5" t="s">
        <v>1498</v>
      </c>
      <c r="I296" s="5" t="s">
        <v>102</v>
      </c>
      <c r="J296" s="6"/>
      <c r="K296" s="7"/>
      <c r="L296" s="13" t="s">
        <v>1712</v>
      </c>
      <c r="M296" s="8"/>
      <c r="N296" s="13" t="s">
        <v>1726</v>
      </c>
      <c r="O296" s="13"/>
      <c r="P296" s="13"/>
      <c r="Q296" s="7">
        <v>1</v>
      </c>
      <c r="R296" s="6">
        <v>0.09</v>
      </c>
      <c r="S296" s="5"/>
      <c r="T296" s="6"/>
      <c r="U296" s="6">
        <v>0.105</v>
      </c>
      <c r="V296" s="5"/>
      <c r="W296" s="6"/>
      <c r="X296" s="6"/>
      <c r="Y296" s="5"/>
      <c r="Z296" s="6"/>
      <c r="AA296" s="6"/>
      <c r="AB296" s="5"/>
      <c r="AC296" s="6"/>
      <c r="AD296" s="6"/>
      <c r="AE296" s="5"/>
      <c r="AF296" s="6"/>
      <c r="AG296" s="6"/>
      <c r="AH296" s="5"/>
      <c r="AI296" s="6"/>
      <c r="AJ296" s="6"/>
      <c r="AK296" s="5"/>
      <c r="AL296" s="5"/>
      <c r="AM296" s="5"/>
      <c r="AN296" s="5"/>
      <c r="AO296" s="5"/>
      <c r="AP296" s="5"/>
      <c r="AQ296" s="5"/>
    </row>
    <row r="297" spans="1:43" s="2" customFormat="1" x14ac:dyDescent="0.25">
      <c r="A297" s="161" t="str">
        <f t="shared" si="8"/>
        <v>BATTLESHIP_ZULU</v>
      </c>
      <c r="B297" s="9" t="s">
        <v>126</v>
      </c>
      <c r="C297" s="5" t="s">
        <v>742</v>
      </c>
      <c r="D297" s="5" t="s">
        <v>713</v>
      </c>
      <c r="E297" s="5" t="s">
        <v>126</v>
      </c>
      <c r="F297" s="5" t="s">
        <v>126</v>
      </c>
      <c r="G297" s="5"/>
      <c r="H297" s="5"/>
      <c r="I297" s="5"/>
      <c r="J297" s="6"/>
      <c r="K297" s="7"/>
      <c r="L297" s="13"/>
      <c r="M297" s="8"/>
      <c r="N297" s="13"/>
      <c r="O297" s="13"/>
      <c r="P297" s="13"/>
      <c r="Q297" s="7"/>
      <c r="R297" s="6"/>
      <c r="S297" s="5"/>
      <c r="T297" s="6"/>
      <c r="U297" s="6"/>
      <c r="V297" s="5"/>
      <c r="W297" s="6"/>
      <c r="X297" s="6"/>
      <c r="Y297" s="5"/>
      <c r="Z297" s="6"/>
      <c r="AA297" s="6"/>
      <c r="AB297" s="5"/>
      <c r="AC297" s="6"/>
      <c r="AD297" s="6"/>
      <c r="AE297" s="5"/>
      <c r="AF297" s="6"/>
      <c r="AG297" s="6"/>
      <c r="AH297" s="5"/>
      <c r="AI297" s="6"/>
      <c r="AJ297" s="6"/>
      <c r="AK297" s="5"/>
      <c r="AL297" s="5"/>
      <c r="AM297" s="5"/>
      <c r="AN297" s="5"/>
      <c r="AO297" s="5"/>
      <c r="AP297" s="5"/>
      <c r="AQ297" s="5"/>
    </row>
    <row r="298" spans="1:43" s="2" customFormat="1" x14ac:dyDescent="0.25">
      <c r="A298" s="161" t="str">
        <f t="shared" si="8"/>
        <v>BATTLESHIP_AMER</v>
      </c>
      <c r="B298" s="9" t="s">
        <v>126</v>
      </c>
      <c r="C298" s="5" t="s">
        <v>697</v>
      </c>
      <c r="D298" s="5" t="s">
        <v>699</v>
      </c>
      <c r="E298" s="5" t="s">
        <v>126</v>
      </c>
      <c r="F298" s="5" t="s">
        <v>126</v>
      </c>
      <c r="G298" s="5"/>
      <c r="H298" s="5"/>
      <c r="I298" s="5"/>
      <c r="J298" s="6"/>
      <c r="K298" s="7"/>
      <c r="L298" s="13"/>
      <c r="M298" s="8"/>
      <c r="N298" s="13"/>
      <c r="O298" s="13"/>
      <c r="P298" s="13"/>
      <c r="Q298" s="7"/>
      <c r="R298" s="6"/>
      <c r="S298" s="5"/>
      <c r="T298" s="6"/>
      <c r="U298" s="6"/>
      <c r="V298" s="5"/>
      <c r="W298" s="6"/>
      <c r="X298" s="6"/>
      <c r="Y298" s="5"/>
      <c r="Z298" s="6"/>
      <c r="AA298" s="6"/>
      <c r="AB298" s="5"/>
      <c r="AC298" s="6"/>
      <c r="AD298" s="6"/>
      <c r="AE298" s="5"/>
      <c r="AF298" s="6"/>
      <c r="AG298" s="6"/>
      <c r="AH298" s="5"/>
      <c r="AI298" s="6"/>
      <c r="AJ298" s="6"/>
      <c r="AK298" s="5"/>
      <c r="AL298" s="5"/>
      <c r="AM298" s="5"/>
      <c r="AN298" s="5"/>
      <c r="AO298" s="5"/>
      <c r="AP298" s="5"/>
      <c r="AQ298" s="5"/>
    </row>
    <row r="299" spans="1:43" s="2" customFormat="1" x14ac:dyDescent="0.25">
      <c r="A299" s="161" t="str">
        <f t="shared" si="8"/>
        <v>BATTLESHIP_ASIA</v>
      </c>
      <c r="B299" s="9" t="s">
        <v>126</v>
      </c>
      <c r="C299" s="5" t="s">
        <v>693</v>
      </c>
      <c r="D299" s="5" t="s">
        <v>698</v>
      </c>
      <c r="E299" s="5" t="s">
        <v>126</v>
      </c>
      <c r="F299" s="5" t="s">
        <v>126</v>
      </c>
      <c r="G299" s="5"/>
      <c r="H299" s="5"/>
      <c r="I299" s="5"/>
      <c r="J299" s="6"/>
      <c r="K299" s="7"/>
      <c r="L299" s="13"/>
      <c r="M299" s="8"/>
      <c r="N299" s="13"/>
      <c r="O299" s="13"/>
      <c r="P299" s="13"/>
      <c r="Q299" s="7"/>
      <c r="R299" s="6"/>
      <c r="S299" s="5"/>
      <c r="T299" s="6"/>
      <c r="U299" s="6"/>
      <c r="V299" s="5"/>
      <c r="W299" s="6"/>
      <c r="X299" s="6"/>
      <c r="Y299" s="5"/>
      <c r="Z299" s="6"/>
      <c r="AA299" s="6"/>
      <c r="AB299" s="5"/>
      <c r="AC299" s="6"/>
      <c r="AD299" s="6"/>
      <c r="AE299" s="5"/>
      <c r="AF299" s="6"/>
      <c r="AG299" s="6"/>
      <c r="AH299" s="5"/>
      <c r="AI299" s="6"/>
      <c r="AJ299" s="6"/>
      <c r="AK299" s="5"/>
      <c r="AL299" s="5"/>
      <c r="AM299" s="5"/>
      <c r="AN299" s="5"/>
      <c r="AO299" s="5"/>
      <c r="AP299" s="5"/>
      <c r="AQ299" s="5"/>
    </row>
    <row r="300" spans="1:43" s="2" customFormat="1" x14ac:dyDescent="0.25">
      <c r="A300" s="161" t="str">
        <f t="shared" si="8"/>
        <v>BATTLESHIP_JAPAN</v>
      </c>
      <c r="B300" s="9" t="s">
        <v>126</v>
      </c>
      <c r="C300" s="4" t="s">
        <v>722</v>
      </c>
      <c r="D300" s="4"/>
      <c r="E300" s="4" t="s">
        <v>126</v>
      </c>
      <c r="F300" s="4" t="s">
        <v>126</v>
      </c>
      <c r="G300" s="14" t="s">
        <v>132</v>
      </c>
      <c r="H300" s="4" t="s">
        <v>474</v>
      </c>
      <c r="I300" s="4" t="s">
        <v>1065</v>
      </c>
      <c r="J300" s="11"/>
      <c r="K300" s="11"/>
      <c r="L300" s="4"/>
      <c r="M300" s="12"/>
      <c r="N300" s="4"/>
      <c r="O300" s="4"/>
      <c r="P300" s="4"/>
      <c r="Q300" s="11"/>
      <c r="R300" s="11"/>
      <c r="S300" s="4"/>
      <c r="T300" s="11"/>
      <c r="U300" s="11"/>
      <c r="V300" s="4"/>
      <c r="W300" s="11"/>
      <c r="X300" s="11"/>
      <c r="Y300" s="4"/>
      <c r="Z300" s="11"/>
      <c r="AA300" s="11"/>
      <c r="AB300" s="4"/>
      <c r="AC300" s="11"/>
      <c r="AD300" s="11"/>
      <c r="AE300" s="4"/>
      <c r="AF300" s="11"/>
      <c r="AG300" s="11"/>
      <c r="AH300" s="4"/>
      <c r="AI300" s="11"/>
      <c r="AJ300" s="11"/>
      <c r="AK300" s="4"/>
      <c r="AL300" s="4"/>
      <c r="AM300" s="4"/>
      <c r="AN300" s="4"/>
      <c r="AO300" s="4"/>
      <c r="AP300" s="4"/>
      <c r="AQ300" s="4"/>
    </row>
    <row r="301" spans="1:43" s="2" customFormat="1" x14ac:dyDescent="0.25">
      <c r="A301" s="161" t="str">
        <f t="shared" si="8"/>
        <v>BATTLESHIP_KOREA</v>
      </c>
      <c r="B301" s="9" t="s">
        <v>126</v>
      </c>
      <c r="C301" s="4" t="s">
        <v>723</v>
      </c>
      <c r="D301" s="4" t="s">
        <v>722</v>
      </c>
      <c r="E301" s="4" t="s">
        <v>126</v>
      </c>
      <c r="F301" s="4" t="s">
        <v>126</v>
      </c>
      <c r="G301" s="14"/>
      <c r="H301" s="4"/>
      <c r="I301" s="4"/>
      <c r="J301" s="11"/>
      <c r="K301" s="11"/>
      <c r="L301" s="4"/>
      <c r="M301" s="12"/>
      <c r="N301" s="4"/>
      <c r="O301" s="4"/>
      <c r="P301" s="4"/>
      <c r="Q301" s="11"/>
      <c r="R301" s="11"/>
      <c r="S301" s="4"/>
      <c r="T301" s="11"/>
      <c r="U301" s="11"/>
      <c r="V301" s="4"/>
      <c r="W301" s="11"/>
      <c r="X301" s="11"/>
      <c r="Y301" s="4"/>
      <c r="Z301" s="11"/>
      <c r="AA301" s="11"/>
      <c r="AB301" s="4"/>
      <c r="AC301" s="11"/>
      <c r="AD301" s="11"/>
      <c r="AE301" s="4"/>
      <c r="AF301" s="11"/>
      <c r="AG301" s="11"/>
      <c r="AH301" s="4"/>
      <c r="AI301" s="11"/>
      <c r="AJ301" s="11"/>
      <c r="AK301" s="4"/>
      <c r="AL301" s="4"/>
      <c r="AM301" s="4"/>
      <c r="AN301" s="4"/>
      <c r="AO301" s="4"/>
      <c r="AP301" s="4"/>
      <c r="AQ301" s="4"/>
    </row>
    <row r="302" spans="1:43" s="2" customFormat="1" x14ac:dyDescent="0.25">
      <c r="A302" s="161" t="str">
        <f t="shared" si="8"/>
        <v>BATTLESHIP_EASTEU</v>
      </c>
      <c r="B302" s="9" t="s">
        <v>126</v>
      </c>
      <c r="C302" s="4" t="s">
        <v>698</v>
      </c>
      <c r="D302" s="4"/>
      <c r="E302" s="4" t="s">
        <v>126</v>
      </c>
      <c r="F302" s="4" t="s">
        <v>126</v>
      </c>
      <c r="G302" s="14" t="s">
        <v>132</v>
      </c>
      <c r="H302" s="4" t="s">
        <v>606</v>
      </c>
      <c r="I302" s="4" t="s">
        <v>102</v>
      </c>
      <c r="J302" s="11"/>
      <c r="K302" s="11"/>
      <c r="L302" s="4"/>
      <c r="M302" s="12"/>
      <c r="N302" s="4"/>
      <c r="O302" s="4"/>
      <c r="P302" s="4"/>
      <c r="Q302" s="11"/>
      <c r="R302" s="11"/>
      <c r="S302" s="4"/>
      <c r="T302" s="11"/>
      <c r="U302" s="11"/>
      <c r="V302" s="4"/>
      <c r="W302" s="11"/>
      <c r="X302" s="11"/>
      <c r="Y302" s="4"/>
      <c r="Z302" s="11"/>
      <c r="AA302" s="11"/>
      <c r="AB302" s="4"/>
      <c r="AC302" s="11"/>
      <c r="AD302" s="11"/>
      <c r="AE302" s="4"/>
      <c r="AF302" s="11"/>
      <c r="AG302" s="11"/>
      <c r="AH302" s="4"/>
      <c r="AI302" s="11"/>
      <c r="AJ302" s="11"/>
      <c r="AK302" s="4"/>
      <c r="AL302" s="4"/>
      <c r="AM302" s="4"/>
      <c r="AN302" s="4"/>
      <c r="AO302" s="4"/>
      <c r="AP302" s="4"/>
      <c r="AQ302" s="4"/>
    </row>
    <row r="303" spans="1:43" s="2" customFormat="1" x14ac:dyDescent="0.25">
      <c r="A303" s="161" t="str">
        <f t="shared" si="8"/>
        <v>BATTLESHIP_RUSSIA</v>
      </c>
      <c r="B303" s="9" t="s">
        <v>126</v>
      </c>
      <c r="C303" s="4" t="s">
        <v>735</v>
      </c>
      <c r="D303" s="4" t="s">
        <v>698</v>
      </c>
      <c r="E303" s="4" t="s">
        <v>126</v>
      </c>
      <c r="F303" s="4" t="s">
        <v>126</v>
      </c>
      <c r="G303" s="14"/>
      <c r="H303" s="4"/>
      <c r="I303" s="4"/>
      <c r="J303" s="11"/>
      <c r="K303" s="11"/>
      <c r="L303" s="4"/>
      <c r="M303" s="12"/>
      <c r="N303" s="4"/>
      <c r="O303" s="4"/>
      <c r="P303" s="4"/>
      <c r="Q303" s="11"/>
      <c r="R303" s="11"/>
      <c r="S303" s="4"/>
      <c r="T303" s="11"/>
      <c r="U303" s="11"/>
      <c r="V303" s="4"/>
      <c r="W303" s="11"/>
      <c r="X303" s="11"/>
      <c r="Y303" s="4"/>
      <c r="Z303" s="11"/>
      <c r="AA303" s="11"/>
      <c r="AB303" s="4"/>
      <c r="AC303" s="11"/>
      <c r="AD303" s="11"/>
      <c r="AE303" s="4"/>
      <c r="AF303" s="11"/>
      <c r="AG303" s="11"/>
      <c r="AH303" s="4"/>
      <c r="AI303" s="11"/>
      <c r="AJ303" s="11"/>
      <c r="AK303" s="4"/>
      <c r="AL303" s="4"/>
      <c r="AM303" s="4"/>
      <c r="AN303" s="4"/>
      <c r="AO303" s="4"/>
      <c r="AP303" s="4"/>
      <c r="AQ303" s="4"/>
    </row>
    <row r="304" spans="1:43" s="2" customFormat="1" x14ac:dyDescent="0.25">
      <c r="A304" s="161" t="str">
        <f t="shared" si="8"/>
        <v>BATTLESHIP_AMERICA</v>
      </c>
      <c r="B304" s="9" t="s">
        <v>126</v>
      </c>
      <c r="C304" s="4" t="s">
        <v>699</v>
      </c>
      <c r="D304" s="4"/>
      <c r="E304" s="4" t="s">
        <v>126</v>
      </c>
      <c r="F304" s="4" t="s">
        <v>126</v>
      </c>
      <c r="G304" s="14"/>
      <c r="H304" s="4" t="s">
        <v>133</v>
      </c>
      <c r="I304" s="4" t="s">
        <v>1048</v>
      </c>
      <c r="J304" s="11"/>
      <c r="K304" s="11"/>
      <c r="L304" s="4"/>
      <c r="M304" s="12"/>
      <c r="N304" s="4"/>
      <c r="O304" s="4"/>
      <c r="P304" s="4"/>
      <c r="Q304" s="11"/>
      <c r="R304" s="11"/>
      <c r="S304" s="4"/>
      <c r="T304" s="11"/>
      <c r="U304" s="11"/>
      <c r="V304" s="4"/>
      <c r="W304" s="11"/>
      <c r="X304" s="11"/>
      <c r="Y304" s="4"/>
      <c r="Z304" s="11"/>
      <c r="AA304" s="11"/>
      <c r="AB304" s="4"/>
      <c r="AC304" s="11"/>
      <c r="AD304" s="11"/>
      <c r="AE304" s="4"/>
      <c r="AF304" s="11"/>
      <c r="AG304" s="11"/>
      <c r="AH304" s="4"/>
      <c r="AI304" s="11"/>
      <c r="AJ304" s="11"/>
      <c r="AK304" s="4"/>
      <c r="AL304" s="4"/>
      <c r="AM304" s="4"/>
      <c r="AN304" s="4"/>
      <c r="AO304" s="4"/>
      <c r="AP304" s="4"/>
      <c r="AQ304" s="4"/>
    </row>
    <row r="305" spans="1:43" s="2" customFormat="1" x14ac:dyDescent="0.25">
      <c r="A305" s="161" t="str">
        <f t="shared" si="8"/>
        <v>BATTLESHIP_AUSTRALIA</v>
      </c>
      <c r="B305" s="9" t="s">
        <v>126</v>
      </c>
      <c r="C305" s="4" t="s">
        <v>1302</v>
      </c>
      <c r="D305" s="4" t="s">
        <v>713</v>
      </c>
      <c r="E305" s="4" t="s">
        <v>126</v>
      </c>
      <c r="F305" s="4" t="s">
        <v>126</v>
      </c>
      <c r="G305" s="14"/>
      <c r="H305" s="4"/>
      <c r="I305" s="4"/>
      <c r="J305" s="11"/>
      <c r="K305" s="11"/>
      <c r="L305" s="4"/>
      <c r="M305" s="12"/>
      <c r="N305" s="4"/>
      <c r="O305" s="4"/>
      <c r="P305" s="4"/>
      <c r="Q305" s="11"/>
      <c r="R305" s="11"/>
      <c r="S305" s="4"/>
      <c r="T305" s="11"/>
      <c r="U305" s="11"/>
      <c r="V305" s="4"/>
      <c r="W305" s="11"/>
      <c r="X305" s="11"/>
      <c r="Y305" s="4"/>
      <c r="Z305" s="11"/>
      <c r="AA305" s="11"/>
      <c r="AB305" s="4"/>
      <c r="AC305" s="11"/>
      <c r="AD305" s="11"/>
      <c r="AE305" s="4"/>
      <c r="AF305" s="11"/>
      <c r="AG305" s="11"/>
      <c r="AH305" s="4"/>
      <c r="AI305" s="11"/>
      <c r="AJ305" s="11"/>
      <c r="AK305" s="4"/>
      <c r="AL305" s="4"/>
      <c r="AM305" s="4"/>
      <c r="AN305" s="4"/>
      <c r="AO305" s="4"/>
      <c r="AP305" s="4"/>
      <c r="AQ305" s="4"/>
    </row>
    <row r="306" spans="1:43" s="2" customFormat="1" x14ac:dyDescent="0.25">
      <c r="A306" s="161" t="str">
        <f t="shared" si="8"/>
        <v>BATTLESHIP_CANADA</v>
      </c>
      <c r="B306" s="9" t="s">
        <v>126</v>
      </c>
      <c r="C306" s="4" t="s">
        <v>2207</v>
      </c>
      <c r="D306" s="4" t="s">
        <v>713</v>
      </c>
      <c r="E306" s="4" t="s">
        <v>126</v>
      </c>
      <c r="F306" s="4" t="s">
        <v>126</v>
      </c>
      <c r="G306" s="14"/>
      <c r="H306" s="4"/>
      <c r="I306" s="4"/>
      <c r="J306" s="11"/>
      <c r="K306" s="11"/>
      <c r="L306" s="4"/>
      <c r="M306" s="12"/>
      <c r="N306" s="4"/>
      <c r="O306" s="4"/>
      <c r="P306" s="4"/>
      <c r="Q306" s="11"/>
      <c r="R306" s="11"/>
      <c r="S306" s="4"/>
      <c r="T306" s="11"/>
      <c r="U306" s="11"/>
      <c r="V306" s="4"/>
      <c r="W306" s="11"/>
      <c r="X306" s="11"/>
      <c r="Y306" s="4"/>
      <c r="Z306" s="11"/>
      <c r="AA306" s="11"/>
      <c r="AB306" s="4"/>
      <c r="AC306" s="11"/>
      <c r="AD306" s="11"/>
      <c r="AE306" s="4"/>
      <c r="AF306" s="11"/>
      <c r="AG306" s="11"/>
      <c r="AH306" s="4"/>
      <c r="AI306" s="11"/>
      <c r="AJ306" s="11"/>
      <c r="AK306" s="4"/>
      <c r="AL306" s="4"/>
      <c r="AM306" s="4"/>
      <c r="AN306" s="4"/>
      <c r="AO306" s="4"/>
      <c r="AP306" s="4"/>
      <c r="AQ306" s="4"/>
    </row>
    <row r="307" spans="1:43" s="2" customFormat="1" x14ac:dyDescent="0.25">
      <c r="A307" s="161" t="str">
        <f t="shared" si="8"/>
        <v>BATTLESHIP_CELTS</v>
      </c>
      <c r="B307" s="9" t="s">
        <v>126</v>
      </c>
      <c r="C307" s="4" t="s">
        <v>709</v>
      </c>
      <c r="D307" s="4" t="s">
        <v>713</v>
      </c>
      <c r="E307" s="4" t="s">
        <v>126</v>
      </c>
      <c r="F307" s="4" t="s">
        <v>126</v>
      </c>
      <c r="G307" s="14"/>
      <c r="H307" s="4"/>
      <c r="I307" s="4"/>
      <c r="J307" s="11"/>
      <c r="K307" s="11"/>
      <c r="L307" s="4"/>
      <c r="M307" s="12"/>
      <c r="N307" s="4"/>
      <c r="O307" s="4"/>
      <c r="P307" s="4"/>
      <c r="Q307" s="11"/>
      <c r="R307" s="11"/>
      <c r="S307" s="4"/>
      <c r="T307" s="11"/>
      <c r="U307" s="11"/>
      <c r="V307" s="4"/>
      <c r="W307" s="11"/>
      <c r="X307" s="11"/>
      <c r="Y307" s="4"/>
      <c r="Z307" s="11"/>
      <c r="AA307" s="11"/>
      <c r="AB307" s="4"/>
      <c r="AC307" s="11"/>
      <c r="AD307" s="11"/>
      <c r="AE307" s="4"/>
      <c r="AF307" s="11"/>
      <c r="AG307" s="11"/>
      <c r="AH307" s="4"/>
      <c r="AI307" s="11"/>
      <c r="AJ307" s="11"/>
      <c r="AK307" s="4"/>
      <c r="AL307" s="4"/>
      <c r="AM307" s="4"/>
      <c r="AN307" s="4"/>
      <c r="AO307" s="4"/>
      <c r="AP307" s="4"/>
      <c r="AQ307" s="4"/>
    </row>
    <row r="308" spans="1:43" s="2" customFormat="1" x14ac:dyDescent="0.25">
      <c r="A308" s="161" t="str">
        <f t="shared" si="8"/>
        <v>BATTLESHIP_ENGLAND</v>
      </c>
      <c r="B308" s="9" t="s">
        <v>126</v>
      </c>
      <c r="C308" s="4" t="s">
        <v>713</v>
      </c>
      <c r="D308" s="4"/>
      <c r="E308" s="4" t="s">
        <v>126</v>
      </c>
      <c r="F308" s="4" t="s">
        <v>126</v>
      </c>
      <c r="G308" s="14" t="s">
        <v>132</v>
      </c>
      <c r="H308" s="4" t="s">
        <v>291</v>
      </c>
      <c r="I308" s="4" t="s">
        <v>102</v>
      </c>
      <c r="J308" s="11"/>
      <c r="K308" s="11"/>
      <c r="L308" s="4"/>
      <c r="M308" s="12"/>
      <c r="N308" s="4"/>
      <c r="O308" s="4"/>
      <c r="P308" s="4"/>
      <c r="Q308" s="11"/>
      <c r="R308" s="11"/>
      <c r="S308" s="4"/>
      <c r="T308" s="11"/>
      <c r="U308" s="11"/>
      <c r="V308" s="4"/>
      <c r="W308" s="11"/>
      <c r="X308" s="11"/>
      <c r="Y308" s="4"/>
      <c r="Z308" s="11"/>
      <c r="AA308" s="11"/>
      <c r="AB308" s="4"/>
      <c r="AC308" s="11"/>
      <c r="AD308" s="11"/>
      <c r="AE308" s="4"/>
      <c r="AF308" s="11"/>
      <c r="AG308" s="11"/>
      <c r="AH308" s="4"/>
      <c r="AI308" s="11"/>
      <c r="AJ308" s="11"/>
      <c r="AK308" s="4"/>
      <c r="AL308" s="4"/>
      <c r="AM308" s="4"/>
      <c r="AN308" s="4"/>
      <c r="AO308" s="4"/>
      <c r="AP308" s="4"/>
      <c r="AQ308" s="4"/>
    </row>
    <row r="309" spans="1:43" s="2" customFormat="1" x14ac:dyDescent="0.25">
      <c r="A309" s="161" t="str">
        <f t="shared" si="8"/>
        <v>BATTLESHIP_FRANCE</v>
      </c>
      <c r="B309" s="9" t="s">
        <v>126</v>
      </c>
      <c r="C309" s="4" t="s">
        <v>715</v>
      </c>
      <c r="D309" s="4"/>
      <c r="E309" s="4" t="s">
        <v>126</v>
      </c>
      <c r="F309" s="4" t="s">
        <v>126</v>
      </c>
      <c r="G309" s="14" t="s">
        <v>132</v>
      </c>
      <c r="H309" s="4" t="s">
        <v>335</v>
      </c>
      <c r="I309" s="4" t="s">
        <v>102</v>
      </c>
      <c r="J309" s="11"/>
      <c r="K309" s="11"/>
      <c r="L309" s="4"/>
      <c r="M309" s="12"/>
      <c r="N309" s="4"/>
      <c r="O309" s="4"/>
      <c r="P309" s="4"/>
      <c r="Q309" s="11"/>
      <c r="R309" s="11"/>
      <c r="S309" s="4"/>
      <c r="T309" s="11"/>
      <c r="U309" s="11"/>
      <c r="V309" s="4"/>
      <c r="W309" s="11"/>
      <c r="X309" s="11"/>
      <c r="Y309" s="4"/>
      <c r="Z309" s="11"/>
      <c r="AA309" s="11"/>
      <c r="AB309" s="4"/>
      <c r="AC309" s="11"/>
      <c r="AD309" s="11"/>
      <c r="AE309" s="4"/>
      <c r="AF309" s="11"/>
      <c r="AG309" s="11"/>
      <c r="AH309" s="4"/>
      <c r="AI309" s="11"/>
      <c r="AJ309" s="11"/>
      <c r="AK309" s="4"/>
      <c r="AL309" s="4"/>
      <c r="AM309" s="4"/>
      <c r="AN309" s="4"/>
      <c r="AO309" s="4"/>
      <c r="AP309" s="4"/>
      <c r="AQ309" s="4"/>
    </row>
    <row r="310" spans="1:43" s="2" customFormat="1" x14ac:dyDescent="0.25">
      <c r="A310" s="161" t="str">
        <f t="shared" si="8"/>
        <v>BATTLESHIP_GERMANY</v>
      </c>
      <c r="B310" s="9" t="s">
        <v>126</v>
      </c>
      <c r="C310" s="4" t="s">
        <v>717</v>
      </c>
      <c r="D310" s="4"/>
      <c r="E310" s="4" t="s">
        <v>126</v>
      </c>
      <c r="F310" s="4" t="s">
        <v>126</v>
      </c>
      <c r="G310" s="14" t="s">
        <v>132</v>
      </c>
      <c r="H310" s="4" t="s">
        <v>366</v>
      </c>
      <c r="I310" s="4" t="s">
        <v>131</v>
      </c>
      <c r="J310" s="11"/>
      <c r="K310" s="11"/>
      <c r="L310" s="4"/>
      <c r="M310" s="12"/>
      <c r="N310" s="4"/>
      <c r="O310" s="4"/>
      <c r="P310" s="4"/>
      <c r="Q310" s="11"/>
      <c r="R310" s="11"/>
      <c r="S310" s="4"/>
      <c r="T310" s="11"/>
      <c r="U310" s="11"/>
      <c r="V310" s="4"/>
      <c r="W310" s="11"/>
      <c r="X310" s="11"/>
      <c r="Y310" s="4"/>
      <c r="Z310" s="11"/>
      <c r="AA310" s="11"/>
      <c r="AB310" s="4"/>
      <c r="AC310" s="11"/>
      <c r="AD310" s="11"/>
      <c r="AE310" s="4"/>
      <c r="AF310" s="11"/>
      <c r="AG310" s="11"/>
      <c r="AH310" s="4"/>
      <c r="AI310" s="11"/>
      <c r="AJ310" s="11"/>
      <c r="AK310" s="4"/>
      <c r="AL310" s="4"/>
      <c r="AM310" s="4"/>
      <c r="AN310" s="4"/>
      <c r="AO310" s="4"/>
      <c r="AP310" s="4"/>
      <c r="AQ310" s="4"/>
    </row>
    <row r="311" spans="1:43" s="2" customFormat="1" x14ac:dyDescent="0.25">
      <c r="A311" s="161" t="str">
        <f t="shared" si="8"/>
        <v>BATTLESHIP_ROME</v>
      </c>
      <c r="B311" s="9" t="s">
        <v>126</v>
      </c>
      <c r="C311" s="4" t="s">
        <v>734</v>
      </c>
      <c r="D311" s="4"/>
      <c r="E311" s="4" t="s">
        <v>126</v>
      </c>
      <c r="F311" s="4" t="s">
        <v>126</v>
      </c>
      <c r="G311" s="14" t="s">
        <v>132</v>
      </c>
      <c r="H311" s="4" t="s">
        <v>582</v>
      </c>
      <c r="I311" s="4" t="s">
        <v>1048</v>
      </c>
      <c r="J311" s="11"/>
      <c r="K311" s="11"/>
      <c r="L311" s="4"/>
      <c r="M311" s="12"/>
      <c r="N311" s="4"/>
      <c r="O311" s="4"/>
      <c r="P311" s="4"/>
      <c r="Q311" s="11"/>
      <c r="R311" s="11"/>
      <c r="S311" s="4"/>
      <c r="T311" s="11"/>
      <c r="U311" s="11"/>
      <c r="V311" s="4"/>
      <c r="W311" s="11"/>
      <c r="X311" s="11"/>
      <c r="Y311" s="4"/>
      <c r="Z311" s="11"/>
      <c r="AA311" s="11"/>
      <c r="AB311" s="4"/>
      <c r="AC311" s="11"/>
      <c r="AD311" s="11"/>
      <c r="AE311" s="4"/>
      <c r="AF311" s="11"/>
      <c r="AG311" s="11"/>
      <c r="AH311" s="4"/>
      <c r="AI311" s="11"/>
      <c r="AJ311" s="11"/>
      <c r="AK311" s="4"/>
      <c r="AL311" s="4"/>
      <c r="AM311" s="4"/>
      <c r="AN311" s="4"/>
      <c r="AO311" s="4"/>
      <c r="AP311" s="4"/>
      <c r="AQ311" s="4"/>
    </row>
    <row r="312" spans="1:43" s="2" customFormat="1" x14ac:dyDescent="0.25">
      <c r="A312" s="161" t="str">
        <f t="shared" si="8"/>
        <v>BATTLESHIP_NORTHAF</v>
      </c>
      <c r="B312" s="9" t="s">
        <v>126</v>
      </c>
      <c r="C312" s="4" t="s">
        <v>2009</v>
      </c>
      <c r="D312" s="4" t="s">
        <v>715</v>
      </c>
      <c r="E312" s="4" t="s">
        <v>126</v>
      </c>
      <c r="F312" s="4" t="s">
        <v>126</v>
      </c>
      <c r="G312" s="14"/>
      <c r="H312" s="4"/>
      <c r="I312" s="4"/>
      <c r="J312" s="11"/>
      <c r="K312" s="11"/>
      <c r="L312" s="4"/>
      <c r="M312" s="12"/>
      <c r="N312" s="4"/>
      <c r="O312" s="4"/>
      <c r="P312" s="4"/>
      <c r="Q312" s="11"/>
      <c r="R312" s="11"/>
      <c r="S312" s="4"/>
      <c r="T312" s="11"/>
      <c r="U312" s="11"/>
      <c r="V312" s="4"/>
      <c r="W312" s="11"/>
      <c r="X312" s="11"/>
      <c r="Y312" s="4"/>
      <c r="Z312" s="11"/>
      <c r="AA312" s="11"/>
      <c r="AB312" s="4"/>
      <c r="AC312" s="11"/>
      <c r="AD312" s="11"/>
      <c r="AE312" s="4"/>
      <c r="AF312" s="11"/>
      <c r="AG312" s="11"/>
      <c r="AH312" s="4"/>
      <c r="AI312" s="11"/>
      <c r="AJ312" s="11"/>
      <c r="AK312" s="4"/>
      <c r="AL312" s="4"/>
      <c r="AM312" s="4"/>
      <c r="AN312" s="4"/>
      <c r="AO312" s="4"/>
      <c r="AP312" s="4"/>
      <c r="AQ312" s="4"/>
    </row>
    <row r="313" spans="1:43" s="2" customFormat="1" x14ac:dyDescent="0.25">
      <c r="A313" s="161" t="str">
        <f t="shared" si="8"/>
        <v>BATTLESHIP_OCEAN</v>
      </c>
      <c r="B313" s="9" t="s">
        <v>126</v>
      </c>
      <c r="C313" s="4" t="s">
        <v>994</v>
      </c>
      <c r="D313" s="4" t="s">
        <v>699</v>
      </c>
      <c r="E313" s="4" t="s">
        <v>126</v>
      </c>
      <c r="F313" s="4" t="s">
        <v>126</v>
      </c>
      <c r="G313" s="14"/>
      <c r="H313" s="4"/>
      <c r="I313" s="4"/>
      <c r="J313" s="11"/>
      <c r="K313" s="11"/>
      <c r="L313" s="4"/>
      <c r="M313" s="12"/>
      <c r="N313" s="4"/>
      <c r="O313" s="4"/>
      <c r="P313" s="4"/>
      <c r="Q313" s="11"/>
      <c r="R313" s="11"/>
      <c r="S313" s="4"/>
      <c r="T313" s="11"/>
      <c r="U313" s="11"/>
      <c r="V313" s="4"/>
      <c r="W313" s="11"/>
      <c r="X313" s="11"/>
      <c r="Y313" s="4"/>
      <c r="Z313" s="11"/>
      <c r="AA313" s="11"/>
      <c r="AB313" s="4"/>
      <c r="AC313" s="11"/>
      <c r="AD313" s="11"/>
      <c r="AE313" s="4"/>
      <c r="AF313" s="11"/>
      <c r="AG313" s="11"/>
      <c r="AH313" s="4"/>
      <c r="AI313" s="11"/>
      <c r="AJ313" s="11"/>
      <c r="AK313" s="4"/>
      <c r="AL313" s="4"/>
      <c r="AM313" s="4"/>
      <c r="AN313" s="4"/>
      <c r="AO313" s="4"/>
      <c r="AP313" s="4"/>
      <c r="AQ313" s="4"/>
    </row>
    <row r="314" spans="1:43" s="2" customFormat="1" x14ac:dyDescent="0.25">
      <c r="A314" s="161" t="str">
        <f t="shared" si="8"/>
        <v>BATTLESHIP_SEASIA</v>
      </c>
      <c r="B314" s="9" t="s">
        <v>126</v>
      </c>
      <c r="C314" s="4" t="s">
        <v>696</v>
      </c>
      <c r="D314" s="4" t="s">
        <v>715</v>
      </c>
      <c r="E314" s="4" t="s">
        <v>126</v>
      </c>
      <c r="F314" s="4" t="s">
        <v>126</v>
      </c>
      <c r="G314" s="14"/>
      <c r="H314" s="4"/>
      <c r="I314" s="4"/>
      <c r="J314" s="11"/>
      <c r="K314" s="11"/>
      <c r="L314" s="4"/>
      <c r="M314" s="12"/>
      <c r="N314" s="4"/>
      <c r="O314" s="4"/>
      <c r="P314" s="4"/>
      <c r="Q314" s="11"/>
      <c r="R314" s="11"/>
      <c r="S314" s="4"/>
      <c r="T314" s="11"/>
      <c r="U314" s="11"/>
      <c r="V314" s="4"/>
      <c r="W314" s="11"/>
      <c r="X314" s="11"/>
      <c r="Y314" s="4"/>
      <c r="Z314" s="11"/>
      <c r="AA314" s="11"/>
      <c r="AB314" s="4"/>
      <c r="AC314" s="11"/>
      <c r="AD314" s="11"/>
      <c r="AE314" s="4"/>
      <c r="AF314" s="11"/>
      <c r="AG314" s="11"/>
      <c r="AH314" s="4"/>
      <c r="AI314" s="11"/>
      <c r="AJ314" s="11"/>
      <c r="AK314" s="4"/>
      <c r="AL314" s="4"/>
      <c r="AM314" s="4"/>
      <c r="AN314" s="4"/>
      <c r="AO314" s="4"/>
      <c r="AP314" s="4"/>
      <c r="AQ314" s="4"/>
    </row>
    <row r="315" spans="1:43" s="2" customFormat="1" x14ac:dyDescent="0.25">
      <c r="A315" s="161" t="str">
        <f t="shared" si="8"/>
        <v>BATTLESHIP_SOUTHAS</v>
      </c>
      <c r="B315" s="9" t="s">
        <v>126</v>
      </c>
      <c r="C315" s="4" t="s">
        <v>695</v>
      </c>
      <c r="D315" s="4" t="s">
        <v>713</v>
      </c>
      <c r="E315" s="4" t="s">
        <v>126</v>
      </c>
      <c r="F315" s="4" t="s">
        <v>126</v>
      </c>
      <c r="G315" s="14"/>
      <c r="H315" s="4"/>
      <c r="I315" s="4"/>
      <c r="J315" s="11"/>
      <c r="K315" s="11"/>
      <c r="L315" s="4"/>
      <c r="M315" s="12"/>
      <c r="N315" s="4"/>
      <c r="O315" s="4"/>
      <c r="P315" s="4"/>
      <c r="Q315" s="11"/>
      <c r="R315" s="11"/>
      <c r="S315" s="4"/>
      <c r="T315" s="11"/>
      <c r="U315" s="11"/>
      <c r="V315" s="4"/>
      <c r="W315" s="11"/>
      <c r="X315" s="11"/>
      <c r="Y315" s="4"/>
      <c r="Z315" s="11"/>
      <c r="AA315" s="11"/>
      <c r="AB315" s="4"/>
      <c r="AC315" s="11"/>
      <c r="AD315" s="11"/>
      <c r="AE315" s="4"/>
      <c r="AF315" s="11"/>
      <c r="AG315" s="11"/>
      <c r="AH315" s="4"/>
      <c r="AI315" s="11"/>
      <c r="AJ315" s="11"/>
      <c r="AK315" s="4"/>
      <c r="AL315" s="4"/>
      <c r="AM315" s="4"/>
      <c r="AN315" s="4"/>
      <c r="AO315" s="4"/>
      <c r="AP315" s="4"/>
      <c r="AQ315" s="4"/>
    </row>
    <row r="316" spans="1:43" s="2" customFormat="1" x14ac:dyDescent="0.25">
      <c r="A316" s="161" t="str">
        <f t="shared" si="8"/>
        <v>BAZOOKA_INFANTRY</v>
      </c>
      <c r="B316" s="9" t="s">
        <v>2313</v>
      </c>
      <c r="C316" s="5"/>
      <c r="D316" s="5"/>
      <c r="E316" s="5" t="s">
        <v>1110</v>
      </c>
      <c r="F316" s="5" t="s">
        <v>1110</v>
      </c>
      <c r="G316" s="5"/>
      <c r="H316" s="5" t="s">
        <v>1112</v>
      </c>
      <c r="I316" s="5" t="s">
        <v>128</v>
      </c>
      <c r="J316" s="6"/>
      <c r="K316" s="6"/>
      <c r="L316" s="13" t="s">
        <v>1707</v>
      </c>
      <c r="M316" s="8"/>
      <c r="N316" s="5"/>
      <c r="O316" s="5"/>
      <c r="P316" s="5"/>
      <c r="Q316" s="7">
        <v>3</v>
      </c>
      <c r="R316" s="6" t="s">
        <v>1694</v>
      </c>
      <c r="S316" s="13" t="s">
        <v>1610</v>
      </c>
      <c r="T316" s="6"/>
      <c r="U316" s="7" t="s">
        <v>1736</v>
      </c>
      <c r="V316" s="5"/>
      <c r="W316" s="6" t="s">
        <v>3</v>
      </c>
      <c r="X316" s="6" t="s">
        <v>3</v>
      </c>
      <c r="Y316" s="5"/>
      <c r="Z316" s="7">
        <v>1</v>
      </c>
      <c r="AA316" s="6"/>
      <c r="AB316" s="5"/>
      <c r="AC316" s="6"/>
      <c r="AD316" s="6" t="s">
        <v>3</v>
      </c>
      <c r="AE316" s="5"/>
      <c r="AF316" s="6"/>
      <c r="AG316" s="6"/>
      <c r="AH316" s="5"/>
      <c r="AI316" s="6"/>
      <c r="AJ316" s="6"/>
      <c r="AK316" s="5"/>
      <c r="AL316" s="5"/>
      <c r="AM316" s="5"/>
      <c r="AN316" s="5"/>
      <c r="AO316" s="5"/>
      <c r="AP316" s="5"/>
      <c r="AQ316" s="5"/>
    </row>
    <row r="317" spans="1:43" s="2" customFormat="1" x14ac:dyDescent="0.25">
      <c r="A317" s="161" t="str">
        <f t="shared" si="8"/>
        <v>BOMBER</v>
      </c>
      <c r="B317" s="9" t="s">
        <v>118</v>
      </c>
      <c r="C317" s="5"/>
      <c r="D317" s="5"/>
      <c r="E317" s="5" t="s">
        <v>118</v>
      </c>
      <c r="F317" s="5" t="s">
        <v>118</v>
      </c>
      <c r="G317" s="5"/>
      <c r="H317" s="5" t="s">
        <v>40</v>
      </c>
      <c r="I317" s="5" t="s">
        <v>128</v>
      </c>
      <c r="J317" s="6"/>
      <c r="K317" s="7"/>
      <c r="L317" s="13" t="s">
        <v>1710</v>
      </c>
      <c r="M317" s="8">
        <v>1.7</v>
      </c>
      <c r="N317" s="13" t="s">
        <v>1724</v>
      </c>
      <c r="O317" s="13"/>
      <c r="P317" s="13"/>
      <c r="Q317" s="7">
        <v>1</v>
      </c>
      <c r="R317" s="6">
        <v>0.08</v>
      </c>
      <c r="S317" s="13" t="s">
        <v>1614</v>
      </c>
      <c r="T317" s="7">
        <v>3</v>
      </c>
      <c r="U317" s="7" t="s">
        <v>1736</v>
      </c>
      <c r="V317" s="5"/>
      <c r="W317" s="6" t="s">
        <v>3</v>
      </c>
      <c r="X317" s="6" t="s">
        <v>3</v>
      </c>
      <c r="Y317" s="5"/>
      <c r="Z317" s="6"/>
      <c r="AA317" s="6"/>
      <c r="AB317" s="5"/>
      <c r="AC317" s="6"/>
      <c r="AD317" s="6" t="s">
        <v>3</v>
      </c>
      <c r="AE317" s="5"/>
      <c r="AF317" s="6"/>
      <c r="AG317" s="6"/>
      <c r="AH317" s="5"/>
      <c r="AI317" s="6"/>
      <c r="AJ317" s="6"/>
      <c r="AK317" s="5"/>
      <c r="AL317" s="5"/>
      <c r="AM317" s="5"/>
      <c r="AN317" s="5"/>
      <c r="AO317" s="5"/>
      <c r="AP317" s="5"/>
      <c r="AQ317" s="5"/>
    </row>
    <row r="318" spans="1:43" s="2" customFormat="1" x14ac:dyDescent="0.25">
      <c r="A318" s="161" t="str">
        <f t="shared" si="8"/>
        <v>BOMBER_ZULU</v>
      </c>
      <c r="B318" s="9" t="s">
        <v>118</v>
      </c>
      <c r="C318" s="5" t="s">
        <v>742</v>
      </c>
      <c r="D318" s="5" t="s">
        <v>713</v>
      </c>
      <c r="E318" s="5" t="s">
        <v>118</v>
      </c>
      <c r="F318" s="5" t="s">
        <v>118</v>
      </c>
      <c r="G318" s="5"/>
      <c r="H318" s="5"/>
      <c r="I318" s="5"/>
      <c r="J318" s="6"/>
      <c r="K318" s="7"/>
      <c r="L318" s="13"/>
      <c r="M318" s="8"/>
      <c r="N318" s="13"/>
      <c r="O318" s="13"/>
      <c r="P318" s="13"/>
      <c r="Q318" s="7"/>
      <c r="R318" s="6"/>
      <c r="S318" s="13"/>
      <c r="T318" s="7"/>
      <c r="U318" s="7"/>
      <c r="V318" s="5"/>
      <c r="W318" s="6"/>
      <c r="X318" s="6"/>
      <c r="Y318" s="5"/>
      <c r="Z318" s="6"/>
      <c r="AA318" s="6"/>
      <c r="AB318" s="5"/>
      <c r="AC318" s="6"/>
      <c r="AD318" s="6"/>
      <c r="AE318" s="5"/>
      <c r="AF318" s="6"/>
      <c r="AG318" s="6"/>
      <c r="AH318" s="5"/>
      <c r="AI318" s="6"/>
      <c r="AJ318" s="6"/>
      <c r="AK318" s="5"/>
      <c r="AL318" s="5"/>
      <c r="AM318" s="5"/>
      <c r="AN318" s="5"/>
      <c r="AO318" s="5"/>
      <c r="AP318" s="5"/>
      <c r="AQ318" s="5"/>
    </row>
    <row r="319" spans="1:43" s="2" customFormat="1" x14ac:dyDescent="0.25">
      <c r="A319" s="161" t="str">
        <f t="shared" si="8"/>
        <v>BOMBER_AMER</v>
      </c>
      <c r="B319" s="9" t="s">
        <v>118</v>
      </c>
      <c r="C319" s="5" t="s">
        <v>697</v>
      </c>
      <c r="D319" s="5" t="s">
        <v>699</v>
      </c>
      <c r="E319" s="5" t="s">
        <v>118</v>
      </c>
      <c r="F319" s="5" t="s">
        <v>118</v>
      </c>
      <c r="G319" s="5"/>
      <c r="H319" s="5"/>
      <c r="I319" s="5"/>
      <c r="J319" s="6"/>
      <c r="K319" s="7"/>
      <c r="L319" s="13"/>
      <c r="M319" s="8"/>
      <c r="N319" s="13"/>
      <c r="O319" s="13"/>
      <c r="P319" s="13"/>
      <c r="Q319" s="7"/>
      <c r="R319" s="6"/>
      <c r="S319" s="13"/>
      <c r="T319" s="7"/>
      <c r="U319" s="7"/>
      <c r="V319" s="5"/>
      <c r="W319" s="6"/>
      <c r="X319" s="6"/>
      <c r="Y319" s="5"/>
      <c r="Z319" s="6"/>
      <c r="AA319" s="6"/>
      <c r="AB319" s="5"/>
      <c r="AC319" s="6"/>
      <c r="AD319" s="6"/>
      <c r="AE319" s="5"/>
      <c r="AF319" s="6"/>
      <c r="AG319" s="6"/>
      <c r="AH319" s="5"/>
      <c r="AI319" s="6"/>
      <c r="AJ319" s="6"/>
      <c r="AK319" s="5"/>
      <c r="AL319" s="5"/>
      <c r="AM319" s="5"/>
      <c r="AN319" s="5"/>
      <c r="AO319" s="5"/>
      <c r="AP319" s="5"/>
      <c r="AQ319" s="5"/>
    </row>
    <row r="320" spans="1:43" s="2" customFormat="1" x14ac:dyDescent="0.25">
      <c r="A320" s="161" t="str">
        <f t="shared" si="8"/>
        <v>BOMBER_ASIA</v>
      </c>
      <c r="B320" s="9" t="s">
        <v>118</v>
      </c>
      <c r="C320" s="5" t="s">
        <v>693</v>
      </c>
      <c r="D320" s="5"/>
      <c r="E320" s="5" t="s">
        <v>118</v>
      </c>
      <c r="F320" s="5" t="s">
        <v>118</v>
      </c>
      <c r="G320" s="5"/>
      <c r="H320" s="4" t="s">
        <v>475</v>
      </c>
      <c r="I320" s="5" t="s">
        <v>102</v>
      </c>
      <c r="J320" s="11"/>
      <c r="K320" s="7"/>
      <c r="L320" s="13"/>
      <c r="M320" s="8"/>
      <c r="N320" s="13"/>
      <c r="O320" s="13"/>
      <c r="P320" s="13"/>
      <c r="Q320" s="7"/>
      <c r="R320" s="6">
        <v>8.2000000000000003E-2</v>
      </c>
      <c r="S320" s="13"/>
      <c r="T320" s="7"/>
      <c r="U320" s="7"/>
      <c r="V320" s="5"/>
      <c r="W320" s="6"/>
      <c r="X320" s="6"/>
      <c r="Y320" s="5"/>
      <c r="Z320" s="6"/>
      <c r="AA320" s="6"/>
      <c r="AB320" s="5"/>
      <c r="AC320" s="6"/>
      <c r="AD320" s="6"/>
      <c r="AE320" s="5"/>
      <c r="AF320" s="6"/>
      <c r="AG320" s="6"/>
      <c r="AH320" s="5"/>
      <c r="AI320" s="6"/>
      <c r="AJ320" s="6"/>
      <c r="AK320" s="5"/>
      <c r="AL320" s="5"/>
      <c r="AM320" s="5"/>
      <c r="AN320" s="5"/>
      <c r="AO320" s="5"/>
      <c r="AP320" s="5"/>
      <c r="AQ320" s="5"/>
    </row>
    <row r="321" spans="1:43" s="2" customFormat="1" x14ac:dyDescent="0.25">
      <c r="A321" s="161" t="str">
        <f t="shared" si="8"/>
        <v>BOMBER_CHINA</v>
      </c>
      <c r="B321" s="9" t="s">
        <v>118</v>
      </c>
      <c r="C321" s="4" t="s">
        <v>710</v>
      </c>
      <c r="D321" s="4"/>
      <c r="E321" s="4" t="s">
        <v>118</v>
      </c>
      <c r="F321" s="4" t="s">
        <v>118</v>
      </c>
      <c r="G321" s="14" t="s">
        <v>132</v>
      </c>
      <c r="H321" s="4" t="s">
        <v>243</v>
      </c>
      <c r="I321" s="4" t="s">
        <v>102</v>
      </c>
      <c r="J321" s="11"/>
      <c r="K321" s="11"/>
      <c r="L321" s="4"/>
      <c r="M321" s="12"/>
      <c r="N321" s="4"/>
      <c r="O321" s="4"/>
      <c r="P321" s="4"/>
      <c r="Q321" s="11"/>
      <c r="R321" s="11">
        <v>8.2000000000000003E-2</v>
      </c>
      <c r="S321" s="4"/>
      <c r="T321" s="11"/>
      <c r="U321" s="11"/>
      <c r="V321" s="4"/>
      <c r="W321" s="11"/>
      <c r="X321" s="11"/>
      <c r="Y321" s="4"/>
      <c r="Z321" s="11"/>
      <c r="AA321" s="11"/>
      <c r="AB321" s="4"/>
      <c r="AC321" s="11"/>
      <c r="AD321" s="11"/>
      <c r="AE321" s="4"/>
      <c r="AF321" s="11"/>
      <c r="AG321" s="11"/>
      <c r="AH321" s="4"/>
      <c r="AI321" s="11"/>
      <c r="AJ321" s="11"/>
      <c r="AK321" s="4"/>
      <c r="AL321" s="4"/>
      <c r="AM321" s="4"/>
      <c r="AN321" s="4"/>
      <c r="AO321" s="4"/>
      <c r="AP321" s="4"/>
      <c r="AQ321" s="4"/>
    </row>
    <row r="322" spans="1:43" s="2" customFormat="1" x14ac:dyDescent="0.25">
      <c r="A322" s="161" t="str">
        <f t="shared" si="8"/>
        <v>BOMBER_JAPAN</v>
      </c>
      <c r="B322" s="9" t="s">
        <v>118</v>
      </c>
      <c r="C322" s="4" t="s">
        <v>722</v>
      </c>
      <c r="D322" s="4" t="s">
        <v>693</v>
      </c>
      <c r="E322" s="4" t="s">
        <v>118</v>
      </c>
      <c r="F322" s="4" t="s">
        <v>118</v>
      </c>
      <c r="G322" s="14" t="s">
        <v>132</v>
      </c>
      <c r="H322" s="4"/>
      <c r="I322" s="4"/>
      <c r="J322" s="11"/>
      <c r="K322" s="11"/>
      <c r="L322" s="4"/>
      <c r="M322" s="12"/>
      <c r="N322" s="4"/>
      <c r="O322" s="4"/>
      <c r="P322" s="4"/>
      <c r="Q322" s="11"/>
      <c r="R322" s="11"/>
      <c r="S322" s="4"/>
      <c r="T322" s="11"/>
      <c r="U322" s="11"/>
      <c r="V322" s="4"/>
      <c r="W322" s="11"/>
      <c r="X322" s="11"/>
      <c r="Y322" s="4"/>
      <c r="Z322" s="11"/>
      <c r="AA322" s="11"/>
      <c r="AB322" s="4"/>
      <c r="AC322" s="11"/>
      <c r="AD322" s="11"/>
      <c r="AE322" s="4"/>
      <c r="AF322" s="11"/>
      <c r="AG322" s="11"/>
      <c r="AH322" s="4"/>
      <c r="AI322" s="11"/>
      <c r="AJ322" s="11"/>
      <c r="AK322" s="4"/>
      <c r="AL322" s="4"/>
      <c r="AM322" s="4"/>
      <c r="AN322" s="4"/>
      <c r="AO322" s="4"/>
      <c r="AP322" s="4"/>
      <c r="AQ322" s="4"/>
    </row>
    <row r="323" spans="1:43" s="2" customFormat="1" x14ac:dyDescent="0.25">
      <c r="A323" s="161" t="str">
        <f t="shared" si="8"/>
        <v>BOMBER_EASTEU</v>
      </c>
      <c r="B323" s="9" t="s">
        <v>118</v>
      </c>
      <c r="C323" s="4" t="s">
        <v>698</v>
      </c>
      <c r="D323" s="4"/>
      <c r="E323" s="4" t="s">
        <v>118</v>
      </c>
      <c r="F323" s="4" t="s">
        <v>118</v>
      </c>
      <c r="G323" s="14"/>
      <c r="H323" s="4" t="s">
        <v>607</v>
      </c>
      <c r="I323" s="4" t="s">
        <v>102</v>
      </c>
      <c r="J323" s="11"/>
      <c r="K323" s="11"/>
      <c r="L323" s="4"/>
      <c r="M323" s="12"/>
      <c r="N323" s="4"/>
      <c r="O323" s="4"/>
      <c r="P323" s="4"/>
      <c r="Q323" s="11"/>
      <c r="R323" s="11">
        <v>7.6999999999999999E-2</v>
      </c>
      <c r="S323" s="4"/>
      <c r="T323" s="11"/>
      <c r="U323" s="11"/>
      <c r="V323" s="4"/>
      <c r="W323" s="11"/>
      <c r="X323" s="11"/>
      <c r="Y323" s="4"/>
      <c r="Z323" s="11"/>
      <c r="AA323" s="11"/>
      <c r="AB323" s="4"/>
      <c r="AC323" s="11"/>
      <c r="AD323" s="11"/>
      <c r="AE323" s="4"/>
      <c r="AF323" s="11"/>
      <c r="AG323" s="11"/>
      <c r="AH323" s="4"/>
      <c r="AI323" s="11"/>
      <c r="AJ323" s="11"/>
      <c r="AK323" s="4"/>
      <c r="AL323" s="4"/>
      <c r="AM323" s="4"/>
      <c r="AN323" s="4"/>
      <c r="AO323" s="4"/>
      <c r="AP323" s="4"/>
      <c r="AQ323" s="4"/>
    </row>
    <row r="324" spans="1:43" s="2" customFormat="1" x14ac:dyDescent="0.25">
      <c r="A324" s="161" t="str">
        <f t="shared" si="8"/>
        <v>BOMBER_HUNS</v>
      </c>
      <c r="B324" s="9" t="s">
        <v>118</v>
      </c>
      <c r="C324" s="4" t="s">
        <v>904</v>
      </c>
      <c r="D324" s="4"/>
      <c r="E324" s="4" t="s">
        <v>118</v>
      </c>
      <c r="F324" s="4" t="s">
        <v>118</v>
      </c>
      <c r="G324" s="4"/>
      <c r="H324" s="4" t="s">
        <v>905</v>
      </c>
      <c r="I324" s="4" t="s">
        <v>102</v>
      </c>
      <c r="J324" s="11"/>
      <c r="K324" s="11"/>
      <c r="L324" s="4"/>
      <c r="M324" s="12"/>
      <c r="N324" s="4"/>
      <c r="O324" s="4"/>
      <c r="P324" s="4"/>
      <c r="Q324" s="11"/>
      <c r="R324" s="11">
        <v>8.5000000000000006E-2</v>
      </c>
      <c r="S324" s="4"/>
      <c r="T324" s="11"/>
      <c r="U324" s="11"/>
      <c r="V324" s="4"/>
      <c r="W324" s="11"/>
      <c r="X324" s="11"/>
      <c r="Y324" s="4"/>
      <c r="Z324" s="11"/>
      <c r="AA324" s="11"/>
      <c r="AB324" s="4"/>
      <c r="AC324" s="11"/>
      <c r="AD324" s="11"/>
      <c r="AE324" s="4"/>
      <c r="AF324" s="11"/>
      <c r="AG324" s="11"/>
      <c r="AH324" s="4"/>
      <c r="AI324" s="11"/>
      <c r="AJ324" s="11"/>
      <c r="AK324" s="4"/>
      <c r="AL324" s="4"/>
      <c r="AM324" s="4"/>
      <c r="AN324" s="4"/>
      <c r="AO324" s="4"/>
      <c r="AP324" s="4"/>
      <c r="AQ324" s="4"/>
    </row>
    <row r="325" spans="1:43" s="2" customFormat="1" x14ac:dyDescent="0.25">
      <c r="A325" s="161" t="str">
        <f t="shared" si="8"/>
        <v>BOMBER_POLAND</v>
      </c>
      <c r="B325" s="9" t="s">
        <v>118</v>
      </c>
      <c r="C325" s="4" t="s">
        <v>732</v>
      </c>
      <c r="D325" s="4"/>
      <c r="E325" s="4" t="s">
        <v>118</v>
      </c>
      <c r="F325" s="4" t="s">
        <v>118</v>
      </c>
      <c r="G325" s="14" t="s">
        <v>132</v>
      </c>
      <c r="H325" s="4" t="s">
        <v>567</v>
      </c>
      <c r="I325" s="4" t="s">
        <v>102</v>
      </c>
      <c r="J325" s="11"/>
      <c r="K325" s="11"/>
      <c r="L325" s="4"/>
      <c r="M325" s="12"/>
      <c r="N325" s="4"/>
      <c r="O325" s="4"/>
      <c r="P325" s="4"/>
      <c r="Q325" s="11"/>
      <c r="R325" s="11">
        <v>8.2000000000000003E-2</v>
      </c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4"/>
      <c r="AM325" s="4"/>
      <c r="AN325" s="4"/>
      <c r="AO325" s="4"/>
      <c r="AP325" s="4"/>
      <c r="AQ325" s="4"/>
    </row>
    <row r="326" spans="1:43" s="2" customFormat="1" x14ac:dyDescent="0.25">
      <c r="A326" s="161" t="str">
        <f t="shared" si="8"/>
        <v>BOMBER_RUSSIA</v>
      </c>
      <c r="B326" s="9" t="s">
        <v>118</v>
      </c>
      <c r="C326" s="4" t="s">
        <v>735</v>
      </c>
      <c r="D326" s="4" t="s">
        <v>698</v>
      </c>
      <c r="E326" s="4" t="s">
        <v>118</v>
      </c>
      <c r="F326" s="4" t="s">
        <v>118</v>
      </c>
      <c r="G326" s="14" t="s">
        <v>132</v>
      </c>
      <c r="H326" s="4"/>
      <c r="I326" s="4"/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4"/>
      <c r="AM326" s="4"/>
      <c r="AN326" s="4"/>
      <c r="AO326" s="4"/>
      <c r="AP326" s="4"/>
      <c r="AQ326" s="4"/>
    </row>
    <row r="327" spans="1:43" s="2" customFormat="1" x14ac:dyDescent="0.25">
      <c r="A327" s="161" t="str">
        <f t="shared" si="8"/>
        <v>BOMBER_AMERICA</v>
      </c>
      <c r="B327" s="9" t="s">
        <v>118</v>
      </c>
      <c r="C327" s="4" t="s">
        <v>699</v>
      </c>
      <c r="D327" s="4"/>
      <c r="E327" s="4" t="s">
        <v>118</v>
      </c>
      <c r="F327" s="4" t="s">
        <v>118</v>
      </c>
      <c r="G327" s="14"/>
      <c r="H327" s="4" t="s">
        <v>134</v>
      </c>
      <c r="I327" s="4" t="s">
        <v>102</v>
      </c>
      <c r="J327" s="11"/>
      <c r="K327" s="11"/>
      <c r="L327" s="4"/>
      <c r="M327" s="12"/>
      <c r="N327" s="4"/>
      <c r="O327" s="4"/>
      <c r="P327" s="4"/>
      <c r="Q327" s="11"/>
      <c r="R327" s="11">
        <v>8.7999999999999995E-2</v>
      </c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4"/>
      <c r="AM327" s="4"/>
      <c r="AN327" s="4"/>
      <c r="AO327" s="4"/>
      <c r="AP327" s="4"/>
      <c r="AQ327" s="4"/>
    </row>
    <row r="328" spans="1:43" s="2" customFormat="1" x14ac:dyDescent="0.25">
      <c r="A328" s="161" t="str">
        <f t="shared" si="8"/>
        <v>BOMBER_AUSTRALIA</v>
      </c>
      <c r="B328" s="9" t="s">
        <v>118</v>
      </c>
      <c r="C328" s="4" t="s">
        <v>1302</v>
      </c>
      <c r="D328" s="4" t="s">
        <v>713</v>
      </c>
      <c r="E328" s="4" t="s">
        <v>118</v>
      </c>
      <c r="F328" s="4" t="s">
        <v>118</v>
      </c>
      <c r="G328" s="14"/>
      <c r="H328" s="4"/>
      <c r="I328" s="4"/>
      <c r="J328" s="11"/>
      <c r="K328" s="11"/>
      <c r="L328" s="4"/>
      <c r="M328" s="12"/>
      <c r="N328" s="4"/>
      <c r="O328" s="4"/>
      <c r="P328" s="4"/>
      <c r="Q328" s="11"/>
      <c r="R328" s="11"/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4"/>
      <c r="AM328" s="4"/>
      <c r="AN328" s="4"/>
      <c r="AO328" s="4"/>
      <c r="AP328" s="4"/>
      <c r="AQ328" s="4"/>
    </row>
    <row r="329" spans="1:43" s="2" customFormat="1" x14ac:dyDescent="0.25">
      <c r="A329" s="161" t="str">
        <f t="shared" si="8"/>
        <v>BOMBER_AUSTRIA</v>
      </c>
      <c r="B329" s="9" t="s">
        <v>118</v>
      </c>
      <c r="C329" s="4" t="s">
        <v>701</v>
      </c>
      <c r="D329" s="4"/>
      <c r="E329" s="4" t="s">
        <v>118</v>
      </c>
      <c r="F329" s="4" t="s">
        <v>118</v>
      </c>
      <c r="G329" s="14"/>
      <c r="H329" s="4" t="s">
        <v>177</v>
      </c>
      <c r="I329" s="4" t="s">
        <v>102</v>
      </c>
      <c r="J329" s="11"/>
      <c r="K329" s="11"/>
      <c r="L329" s="4"/>
      <c r="M329" s="12"/>
      <c r="N329" s="4"/>
      <c r="O329" s="4"/>
      <c r="P329" s="4"/>
      <c r="Q329" s="11"/>
      <c r="R329" s="11">
        <v>8.5000000000000006E-2</v>
      </c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4"/>
      <c r="AM329" s="4"/>
      <c r="AN329" s="4"/>
      <c r="AO329" s="4"/>
      <c r="AP329" s="4"/>
      <c r="AQ329" s="4"/>
    </row>
    <row r="330" spans="1:43" s="2" customFormat="1" x14ac:dyDescent="0.25">
      <c r="A330" s="161" t="str">
        <f t="shared" si="8"/>
        <v>BOMBER_CANADA</v>
      </c>
      <c r="B330" s="9" t="s">
        <v>118</v>
      </c>
      <c r="C330" s="4" t="s">
        <v>2207</v>
      </c>
      <c r="D330" s="4" t="s">
        <v>713</v>
      </c>
      <c r="E330" s="4" t="s">
        <v>118</v>
      </c>
      <c r="F330" s="4" t="s">
        <v>118</v>
      </c>
      <c r="G330" s="14"/>
      <c r="H330" s="4"/>
      <c r="I330" s="4"/>
      <c r="J330" s="11"/>
      <c r="K330" s="11"/>
      <c r="L330" s="4"/>
      <c r="M330" s="12"/>
      <c r="N330" s="4"/>
      <c r="O330" s="4"/>
      <c r="P330" s="4"/>
      <c r="Q330" s="11"/>
      <c r="R330" s="11"/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4"/>
      <c r="AM330" s="4"/>
      <c r="AN330" s="4"/>
      <c r="AO330" s="4"/>
      <c r="AP330" s="4"/>
      <c r="AQ330" s="4"/>
    </row>
    <row r="331" spans="1:43" s="2" customFormat="1" x14ac:dyDescent="0.25">
      <c r="A331" s="161" t="str">
        <f t="shared" si="8"/>
        <v>BOMBER_CELTS</v>
      </c>
      <c r="B331" s="9" t="s">
        <v>118</v>
      </c>
      <c r="C331" s="4" t="s">
        <v>709</v>
      </c>
      <c r="D331" s="4" t="s">
        <v>713</v>
      </c>
      <c r="E331" s="4" t="s">
        <v>118</v>
      </c>
      <c r="F331" s="4" t="s">
        <v>118</v>
      </c>
      <c r="G331" s="14"/>
      <c r="H331" s="4"/>
      <c r="I331" s="4"/>
      <c r="J331" s="11"/>
      <c r="K331" s="11"/>
      <c r="L331" s="4"/>
      <c r="M331" s="12"/>
      <c r="N331" s="4"/>
      <c r="O331" s="4"/>
      <c r="P331" s="4"/>
      <c r="Q331" s="11"/>
      <c r="R331" s="11"/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4"/>
      <c r="AM331" s="4"/>
      <c r="AN331" s="4"/>
      <c r="AO331" s="4"/>
      <c r="AP331" s="4"/>
      <c r="AQ331" s="4"/>
    </row>
    <row r="332" spans="1:43" s="2" customFormat="1" x14ac:dyDescent="0.25">
      <c r="A332" s="161" t="str">
        <f t="shared" si="8"/>
        <v>BOMBER_ENGLAND</v>
      </c>
      <c r="B332" s="9" t="s">
        <v>118</v>
      </c>
      <c r="C332" s="4" t="s">
        <v>713</v>
      </c>
      <c r="D332" s="4"/>
      <c r="E332" s="4" t="s">
        <v>118</v>
      </c>
      <c r="F332" s="4" t="s">
        <v>118</v>
      </c>
      <c r="G332" s="14" t="s">
        <v>132</v>
      </c>
      <c r="H332" s="4" t="s">
        <v>292</v>
      </c>
      <c r="I332" s="4" t="s">
        <v>102</v>
      </c>
      <c r="J332" s="11"/>
      <c r="K332" s="11"/>
      <c r="L332" s="4"/>
      <c r="M332" s="12"/>
      <c r="N332" s="4"/>
      <c r="O332" s="4"/>
      <c r="P332" s="4"/>
      <c r="Q332" s="11"/>
      <c r="R332" s="11">
        <v>8.5000000000000006E-2</v>
      </c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4"/>
      <c r="AM332" s="4"/>
      <c r="AN332" s="4"/>
      <c r="AO332" s="4"/>
      <c r="AP332" s="4"/>
      <c r="AQ332" s="4"/>
    </row>
    <row r="333" spans="1:43" s="2" customFormat="1" x14ac:dyDescent="0.25">
      <c r="A333" s="161" t="str">
        <f t="shared" si="8"/>
        <v>BOMBER_FRANCE</v>
      </c>
      <c r="B333" s="9" t="s">
        <v>118</v>
      </c>
      <c r="C333" s="4" t="s">
        <v>715</v>
      </c>
      <c r="D333" s="4"/>
      <c r="E333" s="4" t="s">
        <v>118</v>
      </c>
      <c r="F333" s="4" t="s">
        <v>118</v>
      </c>
      <c r="G333" s="14" t="s">
        <v>132</v>
      </c>
      <c r="H333" s="4" t="s">
        <v>336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>
        <v>8.2000000000000003E-2</v>
      </c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4"/>
      <c r="AM333" s="4"/>
      <c r="AN333" s="4"/>
      <c r="AO333" s="4"/>
      <c r="AP333" s="4"/>
      <c r="AQ333" s="4"/>
    </row>
    <row r="334" spans="1:43" s="2" customFormat="1" x14ac:dyDescent="0.25">
      <c r="A334" s="161" t="str">
        <f t="shared" si="8"/>
        <v>BOMBER_GERMANY</v>
      </c>
      <c r="B334" s="9" t="s">
        <v>118</v>
      </c>
      <c r="C334" s="4" t="s">
        <v>717</v>
      </c>
      <c r="D334" s="4"/>
      <c r="E334" s="4" t="s">
        <v>118</v>
      </c>
      <c r="F334" s="4" t="s">
        <v>118</v>
      </c>
      <c r="G334" s="14" t="s">
        <v>132</v>
      </c>
      <c r="H334" s="4" t="s">
        <v>367</v>
      </c>
      <c r="I334" s="4" t="s">
        <v>102</v>
      </c>
      <c r="J334" s="11"/>
      <c r="K334" s="11"/>
      <c r="L334" s="4"/>
      <c r="M334" s="12"/>
      <c r="N334" s="4"/>
      <c r="O334" s="4"/>
      <c r="P334" s="4"/>
      <c r="Q334" s="11"/>
      <c r="R334" s="11">
        <v>8.3000000000000004E-2</v>
      </c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4"/>
      <c r="AM334" s="4"/>
      <c r="AN334" s="4"/>
      <c r="AO334" s="4"/>
      <c r="AP334" s="4"/>
      <c r="AQ334" s="4"/>
    </row>
    <row r="335" spans="1:43" s="2" customFormat="1" x14ac:dyDescent="0.25">
      <c r="A335" s="161" t="str">
        <f t="shared" si="8"/>
        <v>BOMBER_NETHERLANDS</v>
      </c>
      <c r="B335" s="9" t="s">
        <v>118</v>
      </c>
      <c r="C335" s="4" t="s">
        <v>730</v>
      </c>
      <c r="D335" s="4"/>
      <c r="E335" s="4" t="s">
        <v>118</v>
      </c>
      <c r="F335" s="4" t="s">
        <v>118</v>
      </c>
      <c r="G335" s="14" t="s">
        <v>132</v>
      </c>
      <c r="H335" s="4" t="s">
        <v>538</v>
      </c>
      <c r="I335" s="4" t="s">
        <v>102</v>
      </c>
      <c r="J335" s="11"/>
      <c r="K335" s="11"/>
      <c r="L335" s="4"/>
      <c r="M335" s="12"/>
      <c r="N335" s="4"/>
      <c r="O335" s="4"/>
      <c r="P335" s="4"/>
      <c r="Q335" s="11"/>
      <c r="R335" s="11">
        <v>8.2000000000000003E-2</v>
      </c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4"/>
      <c r="AM335" s="4"/>
      <c r="AN335" s="4"/>
      <c r="AO335" s="4"/>
      <c r="AP335" s="4"/>
      <c r="AQ335" s="4"/>
    </row>
    <row r="336" spans="1:43" s="2" customFormat="1" x14ac:dyDescent="0.25">
      <c r="A336" s="161" t="str">
        <f t="shared" si="8"/>
        <v>BOMBER_GREECE</v>
      </c>
      <c r="B336" s="9" t="s">
        <v>118</v>
      </c>
      <c r="C336" s="4" t="s">
        <v>718</v>
      </c>
      <c r="D336" s="4"/>
      <c r="E336" s="4" t="s">
        <v>118</v>
      </c>
      <c r="F336" s="4" t="s">
        <v>118</v>
      </c>
      <c r="G336" s="14" t="s">
        <v>132</v>
      </c>
      <c r="H336" s="4" t="s">
        <v>398</v>
      </c>
      <c r="I336" s="4" t="s">
        <v>102</v>
      </c>
      <c r="J336" s="11"/>
      <c r="K336" s="11"/>
      <c r="L336" s="4"/>
      <c r="M336" s="12"/>
      <c r="N336" s="4"/>
      <c r="O336" s="4"/>
      <c r="P336" s="4"/>
      <c r="Q336" s="11"/>
      <c r="R336" s="11">
        <v>8.5000000000000006E-2</v>
      </c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4"/>
      <c r="AM336" s="4"/>
      <c r="AN336" s="4"/>
      <c r="AO336" s="4"/>
      <c r="AP336" s="4"/>
      <c r="AQ336" s="4"/>
    </row>
    <row r="337" spans="1:43" s="2" customFormat="1" x14ac:dyDescent="0.25">
      <c r="A337" s="161" t="str">
        <f t="shared" si="8"/>
        <v>BOMBER_ROME</v>
      </c>
      <c r="B337" s="9" t="s">
        <v>118</v>
      </c>
      <c r="C337" s="4" t="s">
        <v>734</v>
      </c>
      <c r="D337" s="4"/>
      <c r="E337" s="4" t="s">
        <v>118</v>
      </c>
      <c r="F337" s="4" t="s">
        <v>118</v>
      </c>
      <c r="G337" s="14" t="s">
        <v>132</v>
      </c>
      <c r="H337" s="4" t="s">
        <v>1073</v>
      </c>
      <c r="I337" s="4" t="s">
        <v>102</v>
      </c>
      <c r="J337" s="11"/>
      <c r="K337" s="11"/>
      <c r="L337" s="4"/>
      <c r="M337" s="12"/>
      <c r="N337" s="4"/>
      <c r="O337" s="4"/>
      <c r="P337" s="4"/>
      <c r="Q337" s="11"/>
      <c r="R337" s="11">
        <v>8.2000000000000003E-2</v>
      </c>
      <c r="S337" s="4"/>
      <c r="T337" s="11"/>
      <c r="U337" s="11"/>
      <c r="V337" s="4"/>
      <c r="W337" s="11"/>
      <c r="X337" s="11"/>
      <c r="Y337" s="4"/>
      <c r="Z337" s="11"/>
      <c r="AA337" s="11"/>
      <c r="AB337" s="4"/>
      <c r="AC337" s="11"/>
      <c r="AD337" s="11"/>
      <c r="AE337" s="4"/>
      <c r="AF337" s="11"/>
      <c r="AG337" s="11"/>
      <c r="AH337" s="4"/>
      <c r="AI337" s="11"/>
      <c r="AJ337" s="11"/>
      <c r="AK337" s="4"/>
      <c r="AL337" s="4"/>
      <c r="AM337" s="4"/>
      <c r="AN337" s="4"/>
      <c r="AO337" s="4"/>
      <c r="AP337" s="4"/>
      <c r="AQ337" s="4"/>
    </row>
    <row r="338" spans="1:43" s="2" customFormat="1" x14ac:dyDescent="0.25">
      <c r="A338" s="161" t="str">
        <f t="shared" si="8"/>
        <v>BOMBER_SPAIN</v>
      </c>
      <c r="B338" s="9" t="s">
        <v>118</v>
      </c>
      <c r="C338" s="4" t="s">
        <v>738</v>
      </c>
      <c r="D338" s="4"/>
      <c r="E338" s="4" t="s">
        <v>118</v>
      </c>
      <c r="F338" s="4" t="s">
        <v>118</v>
      </c>
      <c r="G338" s="14" t="s">
        <v>132</v>
      </c>
      <c r="H338" s="4" t="s">
        <v>648</v>
      </c>
      <c r="I338" s="4" t="s">
        <v>102</v>
      </c>
      <c r="J338" s="11"/>
      <c r="K338" s="11"/>
      <c r="L338" s="4"/>
      <c r="M338" s="12"/>
      <c r="N338" s="4"/>
      <c r="O338" s="4"/>
      <c r="P338" s="4"/>
      <c r="Q338" s="11"/>
      <c r="R338" s="11">
        <v>8.3000000000000004E-2</v>
      </c>
      <c r="S338" s="4"/>
      <c r="T338" s="11"/>
      <c r="U338" s="11"/>
      <c r="V338" s="4"/>
      <c r="W338" s="11"/>
      <c r="X338" s="11"/>
      <c r="Y338" s="4"/>
      <c r="Z338" s="11"/>
      <c r="AA338" s="11"/>
      <c r="AB338" s="4"/>
      <c r="AC338" s="11"/>
      <c r="AD338" s="11"/>
      <c r="AE338" s="4"/>
      <c r="AF338" s="11"/>
      <c r="AG338" s="11"/>
      <c r="AH338" s="4"/>
      <c r="AI338" s="11"/>
      <c r="AJ338" s="11"/>
      <c r="AK338" s="4"/>
      <c r="AL338" s="4"/>
      <c r="AM338" s="4"/>
      <c r="AN338" s="4"/>
      <c r="AO338" s="4"/>
      <c r="AP338" s="4"/>
      <c r="AQ338" s="4"/>
    </row>
    <row r="339" spans="1:43" s="2" customFormat="1" x14ac:dyDescent="0.25">
      <c r="A339" s="161" t="str">
        <f t="shared" si="8"/>
        <v>BOMBER_EGYPT</v>
      </c>
      <c r="B339" s="9" t="s">
        <v>118</v>
      </c>
      <c r="C339" s="4" t="s">
        <v>712</v>
      </c>
      <c r="D339" s="4"/>
      <c r="E339" s="4" t="s">
        <v>118</v>
      </c>
      <c r="F339" s="4" t="s">
        <v>118</v>
      </c>
      <c r="G339" s="14" t="s">
        <v>132</v>
      </c>
      <c r="H339" s="4" t="s">
        <v>275</v>
      </c>
      <c r="I339" s="4" t="s">
        <v>102</v>
      </c>
      <c r="J339" s="11"/>
      <c r="K339" s="11"/>
      <c r="L339" s="4"/>
      <c r="M339" s="12"/>
      <c r="N339" s="4"/>
      <c r="O339" s="4"/>
      <c r="P339" s="4"/>
      <c r="Q339" s="11"/>
      <c r="R339" s="11">
        <v>8.2000000000000003E-2</v>
      </c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4"/>
      <c r="AM339" s="4"/>
      <c r="AN339" s="4"/>
      <c r="AO339" s="4"/>
      <c r="AP339" s="4"/>
      <c r="AQ339" s="4"/>
    </row>
    <row r="340" spans="1:43" s="2" customFormat="1" x14ac:dyDescent="0.25">
      <c r="A340" s="161" t="str">
        <f>CONCATENATE(E340,IF(ISBLANK(C340),"",CONCATENATE("_",C340)))</f>
        <v>BOMBER_NORTHAF</v>
      </c>
      <c r="B340" s="9" t="s">
        <v>118</v>
      </c>
      <c r="C340" s="4" t="s">
        <v>2009</v>
      </c>
      <c r="D340" s="4" t="s">
        <v>715</v>
      </c>
      <c r="E340" s="4" t="s">
        <v>118</v>
      </c>
      <c r="F340" s="4" t="s">
        <v>118</v>
      </c>
      <c r="G340" s="14"/>
      <c r="H340" s="4"/>
      <c r="I340" s="4"/>
      <c r="J340" s="11"/>
      <c r="K340" s="11"/>
      <c r="L340" s="4"/>
      <c r="M340" s="12"/>
      <c r="N340" s="4"/>
      <c r="O340" s="4"/>
      <c r="P340" s="4"/>
      <c r="Q340" s="11"/>
      <c r="R340" s="11"/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4"/>
      <c r="AM340" s="4"/>
      <c r="AN340" s="4"/>
      <c r="AO340" s="4"/>
      <c r="AP340" s="4"/>
      <c r="AQ340" s="4"/>
    </row>
    <row r="341" spans="1:43" s="2" customFormat="1" x14ac:dyDescent="0.25">
      <c r="A341" s="161" t="str">
        <f t="shared" si="8"/>
        <v>BOMBER_SWEDEN</v>
      </c>
      <c r="B341" s="9" t="s">
        <v>118</v>
      </c>
      <c r="C341" s="4" t="s">
        <v>739</v>
      </c>
      <c r="D341" s="4"/>
      <c r="E341" s="4" t="s">
        <v>118</v>
      </c>
      <c r="F341" s="4" t="s">
        <v>118</v>
      </c>
      <c r="G341" s="14" t="s">
        <v>132</v>
      </c>
      <c r="H341" s="4" t="s">
        <v>667</v>
      </c>
      <c r="I341" s="4" t="s">
        <v>102</v>
      </c>
      <c r="J341" s="11"/>
      <c r="K341" s="11"/>
      <c r="L341" s="4"/>
      <c r="M341" s="12"/>
      <c r="N341" s="4"/>
      <c r="O341" s="4"/>
      <c r="P341" s="4"/>
      <c r="Q341" s="11"/>
      <c r="R341" s="11">
        <v>8.2000000000000003E-2</v>
      </c>
      <c r="S341" s="4"/>
      <c r="T341" s="11"/>
      <c r="U341" s="11"/>
      <c r="V341" s="4"/>
      <c r="W341" s="11"/>
      <c r="X341" s="11"/>
      <c r="Y341" s="4"/>
      <c r="Z341" s="11"/>
      <c r="AA341" s="11"/>
      <c r="AB341" s="4"/>
      <c r="AC341" s="11"/>
      <c r="AD341" s="11"/>
      <c r="AE341" s="4"/>
      <c r="AF341" s="11"/>
      <c r="AG341" s="11"/>
      <c r="AH341" s="4"/>
      <c r="AI341" s="11"/>
      <c r="AJ341" s="11"/>
      <c r="AK341" s="4"/>
      <c r="AL341" s="4"/>
      <c r="AM341" s="4"/>
      <c r="AN341" s="4"/>
      <c r="AO341" s="4"/>
      <c r="AP341" s="4"/>
      <c r="AQ341" s="4"/>
    </row>
    <row r="342" spans="1:43" s="2" customFormat="1" x14ac:dyDescent="0.25">
      <c r="A342" s="161" t="str">
        <f t="shared" si="8"/>
        <v>BOMBER_OCEAN</v>
      </c>
      <c r="B342" s="9" t="s">
        <v>118</v>
      </c>
      <c r="C342" s="4" t="s">
        <v>994</v>
      </c>
      <c r="D342" s="4" t="s">
        <v>699</v>
      </c>
      <c r="E342" s="4" t="s">
        <v>118</v>
      </c>
      <c r="F342" s="4" t="s">
        <v>118</v>
      </c>
      <c r="G342" s="14"/>
      <c r="H342" s="4"/>
      <c r="I342" s="4"/>
      <c r="J342" s="11"/>
      <c r="K342" s="11"/>
      <c r="L342" s="4"/>
      <c r="M342" s="12"/>
      <c r="N342" s="4"/>
      <c r="O342" s="4"/>
      <c r="P342" s="4"/>
      <c r="Q342" s="11"/>
      <c r="R342" s="11"/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4"/>
      <c r="AM342" s="4"/>
      <c r="AN342" s="4"/>
      <c r="AO342" s="4"/>
      <c r="AP342" s="4"/>
      <c r="AQ342" s="4"/>
    </row>
    <row r="343" spans="1:43" s="2" customFormat="1" x14ac:dyDescent="0.25">
      <c r="A343" s="161" t="str">
        <f t="shared" si="8"/>
        <v>BOMBER_SAHUL</v>
      </c>
      <c r="B343" s="9" t="s">
        <v>118</v>
      </c>
      <c r="C343" s="4" t="s">
        <v>1787</v>
      </c>
      <c r="D343" s="4" t="s">
        <v>730</v>
      </c>
      <c r="E343" s="4" t="s">
        <v>118</v>
      </c>
      <c r="F343" s="4" t="s">
        <v>118</v>
      </c>
      <c r="G343" s="14"/>
      <c r="H343" s="4"/>
      <c r="I343" s="4"/>
      <c r="J343" s="11"/>
      <c r="K343" s="11"/>
      <c r="L343" s="4"/>
      <c r="M343" s="12"/>
      <c r="N343" s="4"/>
      <c r="O343" s="4"/>
      <c r="P343" s="4"/>
      <c r="Q343" s="11"/>
      <c r="R343" s="11"/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4"/>
      <c r="AM343" s="4"/>
      <c r="AN343" s="4"/>
      <c r="AO343" s="4"/>
      <c r="AP343" s="4"/>
      <c r="AQ343" s="4"/>
    </row>
    <row r="344" spans="1:43" s="2" customFormat="1" x14ac:dyDescent="0.25">
      <c r="A344" s="161" t="str">
        <f t="shared" si="8"/>
        <v>BOMBER_SEASIA</v>
      </c>
      <c r="B344" s="9" t="s">
        <v>118</v>
      </c>
      <c r="C344" s="4" t="s">
        <v>696</v>
      </c>
      <c r="D344" s="4" t="s">
        <v>715</v>
      </c>
      <c r="E344" s="4" t="s">
        <v>118</v>
      </c>
      <c r="F344" s="4" t="s">
        <v>118</v>
      </c>
      <c r="G344" s="14"/>
      <c r="H344" s="4"/>
      <c r="I344" s="4"/>
      <c r="J344" s="11"/>
      <c r="K344" s="11"/>
      <c r="L344" s="4"/>
      <c r="M344" s="12"/>
      <c r="N344" s="4"/>
      <c r="O344" s="4"/>
      <c r="P344" s="4"/>
      <c r="Q344" s="11"/>
      <c r="R344" s="11"/>
      <c r="S344" s="4"/>
      <c r="T344" s="11"/>
      <c r="U344" s="11"/>
      <c r="V344" s="4"/>
      <c r="W344" s="11"/>
      <c r="X344" s="11"/>
      <c r="Y344" s="4"/>
      <c r="Z344" s="11"/>
      <c r="AA344" s="11"/>
      <c r="AB344" s="4"/>
      <c r="AC344" s="11"/>
      <c r="AD344" s="11"/>
      <c r="AE344" s="4"/>
      <c r="AF344" s="11"/>
      <c r="AG344" s="11"/>
      <c r="AH344" s="4"/>
      <c r="AI344" s="11"/>
      <c r="AJ344" s="11"/>
      <c r="AK344" s="4"/>
      <c r="AL344" s="4"/>
      <c r="AM344" s="4"/>
      <c r="AN344" s="4"/>
      <c r="AO344" s="4"/>
      <c r="AP344" s="4"/>
      <c r="AQ344" s="4"/>
    </row>
    <row r="345" spans="1:43" s="2" customFormat="1" x14ac:dyDescent="0.25">
      <c r="A345" s="161" t="str">
        <f t="shared" si="8"/>
        <v>BOMBER_SOUTHAS</v>
      </c>
      <c r="B345" s="9" t="s">
        <v>118</v>
      </c>
      <c r="C345" s="4" t="s">
        <v>695</v>
      </c>
      <c r="D345" s="4" t="s">
        <v>713</v>
      </c>
      <c r="E345" s="4" t="s">
        <v>118</v>
      </c>
      <c r="F345" s="4" t="s">
        <v>118</v>
      </c>
      <c r="G345" s="14"/>
      <c r="H345" s="4"/>
      <c r="I345" s="4"/>
      <c r="J345" s="11"/>
      <c r="K345" s="11"/>
      <c r="L345" s="4"/>
      <c r="M345" s="12"/>
      <c r="N345" s="4"/>
      <c r="O345" s="4"/>
      <c r="P345" s="4"/>
      <c r="Q345" s="11"/>
      <c r="R345" s="11"/>
      <c r="S345" s="4"/>
      <c r="T345" s="11"/>
      <c r="U345" s="11"/>
      <c r="V345" s="4"/>
      <c r="W345" s="11"/>
      <c r="X345" s="11"/>
      <c r="Y345" s="4"/>
      <c r="Z345" s="11"/>
      <c r="AA345" s="11"/>
      <c r="AB345" s="4"/>
      <c r="AC345" s="11"/>
      <c r="AD345" s="11"/>
      <c r="AE345" s="4"/>
      <c r="AF345" s="11"/>
      <c r="AG345" s="11"/>
      <c r="AH345" s="4"/>
      <c r="AI345" s="11"/>
      <c r="AJ345" s="11"/>
      <c r="AK345" s="4"/>
      <c r="AL345" s="4"/>
      <c r="AM345" s="4"/>
      <c r="AN345" s="4"/>
      <c r="AO345" s="4"/>
      <c r="AP345" s="4"/>
      <c r="AQ345" s="4"/>
    </row>
    <row r="346" spans="1:43" s="2" customFormat="1" x14ac:dyDescent="0.25">
      <c r="A346" s="161" t="str">
        <f t="shared" si="8"/>
        <v>CANNON</v>
      </c>
      <c r="B346" s="9" t="s">
        <v>748</v>
      </c>
      <c r="C346" s="5"/>
      <c r="D346" s="5"/>
      <c r="E346" s="5" t="s">
        <v>748</v>
      </c>
      <c r="F346" s="5" t="s">
        <v>748</v>
      </c>
      <c r="G346" s="5"/>
      <c r="H346" s="5" t="s">
        <v>39</v>
      </c>
      <c r="I346" s="5" t="s">
        <v>128</v>
      </c>
      <c r="J346" s="6"/>
      <c r="K346" s="6"/>
      <c r="L346" s="13" t="s">
        <v>746</v>
      </c>
      <c r="M346" s="8"/>
      <c r="N346" s="5"/>
      <c r="O346" s="5"/>
      <c r="P346" s="5"/>
      <c r="Q346" s="7">
        <v>3</v>
      </c>
      <c r="R346" s="6" t="s">
        <v>1694</v>
      </c>
      <c r="S346" s="13" t="s">
        <v>1610</v>
      </c>
      <c r="T346" s="6"/>
      <c r="U346" s="7" t="s">
        <v>1736</v>
      </c>
      <c r="V346" s="5" t="s">
        <v>1696</v>
      </c>
      <c r="W346" s="6" t="s">
        <v>3</v>
      </c>
      <c r="X346" s="6" t="s">
        <v>3</v>
      </c>
      <c r="Y346" s="5"/>
      <c r="Z346" s="7">
        <v>1</v>
      </c>
      <c r="AA346" s="6"/>
      <c r="AB346" s="5"/>
      <c r="AC346" s="6"/>
      <c r="AD346" s="6" t="s">
        <v>3</v>
      </c>
      <c r="AE346" s="5"/>
      <c r="AF346" s="6"/>
      <c r="AG346" s="6"/>
      <c r="AH346" s="5"/>
      <c r="AI346" s="6"/>
      <c r="AJ346" s="6"/>
      <c r="AK346" s="5"/>
      <c r="AL346" s="5"/>
      <c r="AM346" s="5"/>
      <c r="AN346" s="5"/>
      <c r="AO346" s="5"/>
      <c r="AP346" s="5"/>
      <c r="AQ346" s="5"/>
    </row>
    <row r="347" spans="1:43" s="2" customFormat="1" x14ac:dyDescent="0.25">
      <c r="A347" s="161" t="str">
        <f t="shared" si="8"/>
        <v>CANNON_ENGLAND</v>
      </c>
      <c r="B347" s="9" t="s">
        <v>748</v>
      </c>
      <c r="C347" s="4" t="s">
        <v>713</v>
      </c>
      <c r="D347" s="4"/>
      <c r="E347" s="4" t="s">
        <v>748</v>
      </c>
      <c r="F347" s="4" t="s">
        <v>748</v>
      </c>
      <c r="G347" s="14" t="s">
        <v>132</v>
      </c>
      <c r="H347" s="4" t="s">
        <v>293</v>
      </c>
      <c r="I347" s="4" t="s">
        <v>966</v>
      </c>
      <c r="J347" s="11"/>
      <c r="K347" s="11"/>
      <c r="L347" s="4"/>
      <c r="M347" s="12"/>
      <c r="N347" s="4"/>
      <c r="O347" s="4"/>
      <c r="P347" s="4"/>
      <c r="Q347" s="11"/>
      <c r="R347" s="11"/>
      <c r="S347" s="4"/>
      <c r="T347" s="11"/>
      <c r="U347" s="11"/>
      <c r="V347" s="4"/>
      <c r="W347" s="11"/>
      <c r="X347" s="11"/>
      <c r="Y347" s="4"/>
      <c r="Z347" s="11"/>
      <c r="AA347" s="11"/>
      <c r="AB347" s="4"/>
      <c r="AC347" s="11"/>
      <c r="AD347" s="11"/>
      <c r="AE347" s="4"/>
      <c r="AF347" s="11"/>
      <c r="AG347" s="11"/>
      <c r="AH347" s="4"/>
      <c r="AI347" s="11"/>
      <c r="AJ347" s="11"/>
      <c r="AK347" s="4"/>
      <c r="AL347" s="4"/>
      <c r="AM347" s="4"/>
      <c r="AN347" s="4"/>
      <c r="AO347" s="4"/>
      <c r="AP347" s="4"/>
      <c r="AQ347" s="4"/>
    </row>
    <row r="348" spans="1:43" s="2" customFormat="1" x14ac:dyDescent="0.25">
      <c r="A348" s="161" t="str">
        <f t="shared" si="8"/>
        <v>CANNON_FRANCE</v>
      </c>
      <c r="B348" s="9" t="s">
        <v>748</v>
      </c>
      <c r="C348" s="4" t="s">
        <v>715</v>
      </c>
      <c r="D348" s="4"/>
      <c r="E348" s="4" t="s">
        <v>748</v>
      </c>
      <c r="F348" s="4" t="s">
        <v>748</v>
      </c>
      <c r="G348" s="14" t="s">
        <v>132</v>
      </c>
      <c r="H348" s="4" t="s">
        <v>337</v>
      </c>
      <c r="I348" s="4" t="s">
        <v>1059</v>
      </c>
      <c r="J348" s="11"/>
      <c r="K348" s="11"/>
      <c r="L348" s="4"/>
      <c r="M348" s="12"/>
      <c r="N348" s="4"/>
      <c r="O348" s="4"/>
      <c r="P348" s="4"/>
      <c r="Q348" s="11"/>
      <c r="R348" s="11"/>
      <c r="S348" s="4"/>
      <c r="T348" s="11"/>
      <c r="U348" s="11"/>
      <c r="V348" s="4"/>
      <c r="W348" s="11"/>
      <c r="X348" s="11"/>
      <c r="Y348" s="4"/>
      <c r="Z348" s="11"/>
      <c r="AA348" s="11"/>
      <c r="AB348" s="4"/>
      <c r="AC348" s="11"/>
      <c r="AD348" s="11"/>
      <c r="AE348" s="4"/>
      <c r="AF348" s="11"/>
      <c r="AG348" s="11"/>
      <c r="AH348" s="4"/>
      <c r="AI348" s="11"/>
      <c r="AJ348" s="11"/>
      <c r="AK348" s="4"/>
      <c r="AL348" s="4"/>
      <c r="AM348" s="4"/>
      <c r="AN348" s="4"/>
      <c r="AO348" s="4"/>
      <c r="AP348" s="4"/>
      <c r="AQ348" s="4"/>
    </row>
    <row r="349" spans="1:43" s="2" customFormat="1" x14ac:dyDescent="0.25">
      <c r="A349" s="161" t="str">
        <f t="shared" si="8"/>
        <v>CARAVAN</v>
      </c>
      <c r="B349" s="9" t="s">
        <v>1319</v>
      </c>
      <c r="C349" s="5"/>
      <c r="D349" s="5"/>
      <c r="E349" s="5" t="s">
        <v>1319</v>
      </c>
      <c r="F349" s="5" t="s">
        <v>1319</v>
      </c>
      <c r="G349" s="5"/>
      <c r="H349" s="5" t="s">
        <v>1414</v>
      </c>
      <c r="I349" s="5" t="s">
        <v>128</v>
      </c>
      <c r="J349" s="6">
        <v>1</v>
      </c>
      <c r="K349" s="6"/>
      <c r="L349" s="13" t="s">
        <v>1707</v>
      </c>
      <c r="M349" s="8"/>
      <c r="N349" s="5"/>
      <c r="O349" s="5"/>
      <c r="P349" s="5"/>
      <c r="Q349" s="6">
        <v>1</v>
      </c>
      <c r="R349" s="6">
        <v>0.11799999999999999</v>
      </c>
      <c r="S349" s="13" t="s">
        <v>1615</v>
      </c>
      <c r="T349" s="6"/>
      <c r="U349" s="7" t="s">
        <v>1694</v>
      </c>
      <c r="V349" s="5"/>
      <c r="W349" s="6"/>
      <c r="X349" s="6" t="s">
        <v>3</v>
      </c>
      <c r="Y349" s="5"/>
      <c r="Z349" s="7">
        <v>1</v>
      </c>
      <c r="AA349" s="6"/>
      <c r="AB349" s="5"/>
      <c r="AC349" s="6"/>
      <c r="AD349" s="6" t="s">
        <v>3</v>
      </c>
      <c r="AE349" s="5"/>
      <c r="AF349" s="6">
        <v>1</v>
      </c>
      <c r="AG349" s="6"/>
      <c r="AH349" s="5"/>
      <c r="AI349" s="6"/>
      <c r="AJ349" s="6"/>
      <c r="AK349" s="5"/>
      <c r="AL349" s="5"/>
      <c r="AM349" s="5"/>
      <c r="AN349" s="5"/>
      <c r="AO349" s="5"/>
      <c r="AP349" s="5"/>
      <c r="AQ349" s="5"/>
    </row>
    <row r="350" spans="1:43" s="2" customFormat="1" x14ac:dyDescent="0.25">
      <c r="A350" s="161" t="str">
        <f t="shared" si="8"/>
        <v>CARAVAN</v>
      </c>
      <c r="B350" s="9" t="s">
        <v>1319</v>
      </c>
      <c r="C350" s="5"/>
      <c r="D350" s="5"/>
      <c r="E350" s="5" t="s">
        <v>1319</v>
      </c>
      <c r="F350" s="5" t="s">
        <v>1319</v>
      </c>
      <c r="G350" s="5" t="s">
        <v>2038</v>
      </c>
      <c r="H350" s="5" t="s">
        <v>1415</v>
      </c>
      <c r="I350" s="5" t="s">
        <v>128</v>
      </c>
      <c r="J350" s="6">
        <v>1</v>
      </c>
      <c r="K350" s="6"/>
      <c r="L350" s="13" t="s">
        <v>1707</v>
      </c>
      <c r="M350" s="8"/>
      <c r="N350" s="5"/>
      <c r="O350" s="5"/>
      <c r="P350" s="5"/>
      <c r="Q350" s="6">
        <v>1</v>
      </c>
      <c r="R350" s="6">
        <v>0.11799999999999999</v>
      </c>
      <c r="S350" s="13" t="s">
        <v>1615</v>
      </c>
      <c r="T350" s="6"/>
      <c r="U350" s="7" t="s">
        <v>1694</v>
      </c>
      <c r="V350" s="5"/>
      <c r="W350" s="6"/>
      <c r="X350" s="6" t="s">
        <v>3</v>
      </c>
      <c r="Y350" s="5"/>
      <c r="Z350" s="7">
        <v>0</v>
      </c>
      <c r="AA350" s="6"/>
      <c r="AB350" s="5"/>
      <c r="AC350" s="6"/>
      <c r="AD350" s="6" t="s">
        <v>3</v>
      </c>
      <c r="AE350" s="5"/>
      <c r="AF350" s="6">
        <v>1</v>
      </c>
      <c r="AG350" s="6"/>
      <c r="AH350" s="5"/>
      <c r="AI350" s="6"/>
      <c r="AJ350" s="6"/>
      <c r="AK350" s="5"/>
      <c r="AL350" s="5"/>
      <c r="AM350" s="5"/>
      <c r="AN350" s="5"/>
      <c r="AO350" s="5"/>
      <c r="AP350" s="5"/>
      <c r="AQ350" s="5"/>
    </row>
    <row r="351" spans="1:43" s="2" customFormat="1" x14ac:dyDescent="0.25">
      <c r="A351" s="161" t="str">
        <f t="shared" si="8"/>
        <v>CARAVAN</v>
      </c>
      <c r="B351" s="9" t="s">
        <v>1319</v>
      </c>
      <c r="C351" s="5"/>
      <c r="D351" s="5"/>
      <c r="E351" s="5" t="s">
        <v>1319</v>
      </c>
      <c r="F351" s="5" t="s">
        <v>1319</v>
      </c>
      <c r="G351" s="5" t="s">
        <v>2039</v>
      </c>
      <c r="H351" s="5" t="s">
        <v>1416</v>
      </c>
      <c r="I351" s="5" t="s">
        <v>128</v>
      </c>
      <c r="J351" s="6">
        <v>1</v>
      </c>
      <c r="K351" s="6"/>
      <c r="L351" s="13" t="s">
        <v>1707</v>
      </c>
      <c r="M351" s="8"/>
      <c r="N351" s="5"/>
      <c r="O351" s="5"/>
      <c r="P351" s="5"/>
      <c r="Q351" s="6">
        <v>1</v>
      </c>
      <c r="R351" s="6">
        <v>0.11799999999999999</v>
      </c>
      <c r="S351" s="13" t="s">
        <v>1615</v>
      </c>
      <c r="T351" s="6"/>
      <c r="U351" s="7" t="s">
        <v>1694</v>
      </c>
      <c r="V351" s="5"/>
      <c r="W351" s="6"/>
      <c r="X351" s="6" t="s">
        <v>3</v>
      </c>
      <c r="Y351" s="5"/>
      <c r="Z351" s="7">
        <v>0</v>
      </c>
      <c r="AA351" s="6"/>
      <c r="AB351" s="5"/>
      <c r="AC351" s="6"/>
      <c r="AD351" s="6" t="s">
        <v>3</v>
      </c>
      <c r="AE351" s="5"/>
      <c r="AF351" s="6">
        <v>0</v>
      </c>
      <c r="AG351" s="6"/>
      <c r="AH351" s="5"/>
      <c r="AI351" s="6"/>
      <c r="AJ351" s="6"/>
      <c r="AK351" s="5"/>
      <c r="AL351" s="5"/>
      <c r="AM351" s="5"/>
      <c r="AN351" s="5"/>
      <c r="AO351" s="5"/>
      <c r="AP351" s="5"/>
      <c r="AQ351" s="5"/>
    </row>
    <row r="352" spans="1:43" s="2" customFormat="1" x14ac:dyDescent="0.25">
      <c r="A352" s="161" t="str">
        <f t="shared" si="8"/>
        <v>CARAVAN_CENTAS</v>
      </c>
      <c r="B352" s="9" t="s">
        <v>1319</v>
      </c>
      <c r="C352" s="5" t="s">
        <v>918</v>
      </c>
      <c r="D352" s="5" t="s">
        <v>689</v>
      </c>
      <c r="E352" s="5" t="s">
        <v>1319</v>
      </c>
      <c r="F352" s="5" t="s">
        <v>1319</v>
      </c>
      <c r="G352" s="5"/>
      <c r="H352" s="5"/>
      <c r="I352" s="5"/>
      <c r="J352" s="6"/>
      <c r="K352" s="6"/>
      <c r="L352" s="13"/>
      <c r="M352" s="8"/>
      <c r="N352" s="5"/>
      <c r="O352" s="5"/>
      <c r="P352" s="5"/>
      <c r="Q352" s="6"/>
      <c r="R352" s="6"/>
      <c r="S352" s="13"/>
      <c r="T352" s="6"/>
      <c r="U352" s="7"/>
      <c r="V352" s="5"/>
      <c r="W352" s="6"/>
      <c r="X352" s="6"/>
      <c r="Y352" s="5"/>
      <c r="Z352" s="7"/>
      <c r="AA352" s="6"/>
      <c r="AB352" s="5"/>
      <c r="AC352" s="6"/>
      <c r="AD352" s="6"/>
      <c r="AE352" s="5"/>
      <c r="AF352" s="6"/>
      <c r="AG352" s="6"/>
      <c r="AH352" s="5"/>
      <c r="AI352" s="6"/>
      <c r="AJ352" s="6"/>
      <c r="AK352" s="5"/>
      <c r="AL352" s="5"/>
      <c r="AM352" s="5"/>
      <c r="AN352" s="5"/>
      <c r="AO352" s="5"/>
      <c r="AP352" s="5"/>
      <c r="AQ352" s="5"/>
    </row>
    <row r="353" spans="1:43" s="2" customFormat="1" x14ac:dyDescent="0.25">
      <c r="A353" s="161" t="str">
        <f>CONCATENATE(E353,IF(ISBLANK(C353),"",CONCATENATE("_",C353)))</f>
        <v>CARAVAN_EASTEU</v>
      </c>
      <c r="B353" s="9" t="s">
        <v>1319</v>
      </c>
      <c r="C353" s="5" t="s">
        <v>698</v>
      </c>
      <c r="D353" s="5" t="s">
        <v>689</v>
      </c>
      <c r="E353" s="5" t="s">
        <v>1319</v>
      </c>
      <c r="F353" s="5" t="s">
        <v>1319</v>
      </c>
      <c r="G353" s="5"/>
      <c r="H353" s="5"/>
      <c r="I353" s="5"/>
      <c r="J353" s="6"/>
      <c r="K353" s="6"/>
      <c r="L353" s="13"/>
      <c r="M353" s="8"/>
      <c r="N353" s="5"/>
      <c r="O353" s="5"/>
      <c r="P353" s="5"/>
      <c r="Q353" s="6"/>
      <c r="R353" s="6"/>
      <c r="S353" s="13"/>
      <c r="T353" s="6"/>
      <c r="U353" s="7"/>
      <c r="V353" s="5"/>
      <c r="W353" s="6"/>
      <c r="X353" s="6"/>
      <c r="Y353" s="5"/>
      <c r="Z353" s="7"/>
      <c r="AA353" s="6"/>
      <c r="AB353" s="5"/>
      <c r="AC353" s="6"/>
      <c r="AD353" s="6"/>
      <c r="AE353" s="5"/>
      <c r="AF353" s="6"/>
      <c r="AG353" s="6"/>
      <c r="AH353" s="5"/>
      <c r="AI353" s="6"/>
      <c r="AJ353" s="6"/>
      <c r="AK353" s="5"/>
      <c r="AL353" s="5"/>
      <c r="AM353" s="5"/>
      <c r="AN353" s="5"/>
      <c r="AO353" s="5"/>
      <c r="AP353" s="5"/>
      <c r="AQ353" s="5"/>
    </row>
    <row r="354" spans="1:43" s="2" customFormat="1" x14ac:dyDescent="0.25">
      <c r="A354" s="161" t="str">
        <f>CONCATENATE(E354,IF(ISBLANK(C354),"",CONCATENATE("_",C354)))</f>
        <v>CARAVAN_EURO</v>
      </c>
      <c r="B354" s="9" t="s">
        <v>1319</v>
      </c>
      <c r="C354" s="5" t="s">
        <v>689</v>
      </c>
      <c r="D354" s="5"/>
      <c r="E354" s="5" t="s">
        <v>1319</v>
      </c>
      <c r="F354" s="5" t="s">
        <v>1319</v>
      </c>
      <c r="G354" s="5"/>
      <c r="H354" s="5" t="s">
        <v>2112</v>
      </c>
      <c r="I354" s="5" t="s">
        <v>966</v>
      </c>
      <c r="J354" s="6">
        <v>1</v>
      </c>
      <c r="K354" s="6"/>
      <c r="L354" s="13"/>
      <c r="M354" s="8"/>
      <c r="N354" s="5"/>
      <c r="O354" s="5"/>
      <c r="P354" s="5"/>
      <c r="Q354" s="6">
        <v>1</v>
      </c>
      <c r="R354" s="6">
        <v>0.09</v>
      </c>
      <c r="S354" s="13" t="s">
        <v>1615</v>
      </c>
      <c r="T354" s="6">
        <v>2</v>
      </c>
      <c r="U354" s="7">
        <v>0.06</v>
      </c>
      <c r="V354" s="5"/>
      <c r="W354" s="6"/>
      <c r="X354" s="6" t="s">
        <v>3</v>
      </c>
      <c r="Y354" s="5"/>
      <c r="Z354" s="7">
        <v>1</v>
      </c>
      <c r="AA354" s="6">
        <v>8.5000000000000006E-2</v>
      </c>
      <c r="AB354" s="5"/>
      <c r="AC354" s="6"/>
      <c r="AD354" s="6" t="s">
        <v>3</v>
      </c>
      <c r="AE354" s="5"/>
      <c r="AF354" s="6">
        <v>2</v>
      </c>
      <c r="AG354" s="6"/>
      <c r="AH354" s="5"/>
      <c r="AI354" s="6"/>
      <c r="AJ354" s="6"/>
      <c r="AK354" s="5"/>
      <c r="AL354" s="5"/>
      <c r="AM354" s="5"/>
      <c r="AN354" s="5"/>
      <c r="AO354" s="5"/>
      <c r="AP354" s="5"/>
      <c r="AQ354" s="5"/>
    </row>
    <row r="355" spans="1:43" s="2" customFormat="1" x14ac:dyDescent="0.25">
      <c r="A355" s="161" t="str">
        <f>CONCATENATE(E355,IF(ISBLANK(C355),"",CONCATENATE("_",C355)))</f>
        <v>CARAVAN_NORTHEU</v>
      </c>
      <c r="B355" s="9" t="s">
        <v>1319</v>
      </c>
      <c r="C355" s="5" t="s">
        <v>962</v>
      </c>
      <c r="D355" s="5" t="s">
        <v>689</v>
      </c>
      <c r="E355" s="5" t="s">
        <v>1319</v>
      </c>
      <c r="F355" s="5" t="s">
        <v>1319</v>
      </c>
      <c r="G355" s="5"/>
      <c r="H355" s="5"/>
      <c r="I355" s="5"/>
      <c r="J355" s="6"/>
      <c r="K355" s="6"/>
      <c r="L355" s="13"/>
      <c r="M355" s="8"/>
      <c r="N355" s="5"/>
      <c r="O355" s="5"/>
      <c r="P355" s="5"/>
      <c r="Q355" s="6"/>
      <c r="R355" s="6"/>
      <c r="S355" s="13"/>
      <c r="T355" s="6"/>
      <c r="U355" s="7"/>
      <c r="V355" s="5"/>
      <c r="W355" s="6"/>
      <c r="X355" s="6"/>
      <c r="Y355" s="5"/>
      <c r="Z355" s="7"/>
      <c r="AA355" s="6"/>
      <c r="AB355" s="5"/>
      <c r="AC355" s="6"/>
      <c r="AD355" s="6"/>
      <c r="AE355" s="5"/>
      <c r="AF355" s="6"/>
      <c r="AG355" s="6"/>
      <c r="AH355" s="5"/>
      <c r="AI355" s="6"/>
      <c r="AJ355" s="6"/>
      <c r="AK355" s="5"/>
      <c r="AL355" s="5"/>
      <c r="AM355" s="5"/>
      <c r="AN355" s="5"/>
      <c r="AO355" s="5"/>
      <c r="AP355" s="5"/>
      <c r="AQ355" s="5"/>
    </row>
    <row r="356" spans="1:43" s="2" customFormat="1" x14ac:dyDescent="0.25">
      <c r="A356" s="161" t="str">
        <f t="shared" si="8"/>
        <v>CARAVAN_POSTMODERN</v>
      </c>
      <c r="B356" s="9" t="s">
        <v>1319</v>
      </c>
      <c r="C356" s="5"/>
      <c r="D356" s="5"/>
      <c r="E356" s="5" t="s">
        <v>1320</v>
      </c>
      <c r="F356" s="5" t="s">
        <v>1321</v>
      </c>
      <c r="G356" s="5"/>
      <c r="H356" s="5" t="s">
        <v>1417</v>
      </c>
      <c r="I356" s="5" t="s">
        <v>128</v>
      </c>
      <c r="J356" s="6"/>
      <c r="K356" s="6"/>
      <c r="L356" s="13" t="s">
        <v>1707</v>
      </c>
      <c r="M356" s="8"/>
      <c r="N356" s="5"/>
      <c r="O356" s="5"/>
      <c r="P356" s="5"/>
      <c r="Q356" s="6">
        <v>1</v>
      </c>
      <c r="R356" s="6">
        <v>0.04</v>
      </c>
      <c r="S356" s="13" t="s">
        <v>1616</v>
      </c>
      <c r="T356" s="6"/>
      <c r="U356" s="7"/>
      <c r="V356" s="5"/>
      <c r="W356" s="6"/>
      <c r="X356" s="6" t="s">
        <v>3</v>
      </c>
      <c r="Y356" s="5"/>
      <c r="Z356" s="7">
        <v>1</v>
      </c>
      <c r="AA356" s="6"/>
      <c r="AB356" s="5"/>
      <c r="AC356" s="6"/>
      <c r="AD356" s="6" t="s">
        <v>3</v>
      </c>
      <c r="AE356" s="5"/>
      <c r="AF356" s="6">
        <v>1</v>
      </c>
      <c r="AG356" s="6"/>
      <c r="AH356" s="5"/>
      <c r="AI356" s="6"/>
      <c r="AJ356" s="6"/>
      <c r="AK356" s="5"/>
      <c r="AL356" s="5"/>
      <c r="AM356" s="5"/>
      <c r="AN356" s="5"/>
      <c r="AO356" s="5"/>
      <c r="AP356" s="5"/>
      <c r="AQ356" s="5"/>
    </row>
    <row r="357" spans="1:43" s="2" customFormat="1" x14ac:dyDescent="0.25">
      <c r="A357" s="161" t="str">
        <f t="shared" si="8"/>
        <v>CARAVAN_POSTMODERN</v>
      </c>
      <c r="B357" s="9" t="s">
        <v>1319</v>
      </c>
      <c r="C357" s="5"/>
      <c r="D357" s="5"/>
      <c r="E357" s="5" t="s">
        <v>1320</v>
      </c>
      <c r="F357" s="5" t="s">
        <v>1321</v>
      </c>
      <c r="G357" s="5" t="s">
        <v>2038</v>
      </c>
      <c r="H357" s="5" t="s">
        <v>1418</v>
      </c>
      <c r="I357" s="5" t="s">
        <v>128</v>
      </c>
      <c r="J357" s="6"/>
      <c r="K357" s="6"/>
      <c r="L357" s="13" t="s">
        <v>1707</v>
      </c>
      <c r="M357" s="8"/>
      <c r="N357" s="5"/>
      <c r="O357" s="5"/>
      <c r="P357" s="5"/>
      <c r="Q357" s="6">
        <v>1</v>
      </c>
      <c r="R357" s="6">
        <v>0.04</v>
      </c>
      <c r="S357" s="13" t="s">
        <v>1616</v>
      </c>
      <c r="T357" s="6"/>
      <c r="U357" s="7"/>
      <c r="V357" s="5"/>
      <c r="W357" s="6"/>
      <c r="X357" s="6" t="s">
        <v>3</v>
      </c>
      <c r="Y357" s="5"/>
      <c r="Z357" s="7">
        <v>0</v>
      </c>
      <c r="AA357" s="6"/>
      <c r="AB357" s="5"/>
      <c r="AC357" s="6"/>
      <c r="AD357" s="6" t="s">
        <v>3</v>
      </c>
      <c r="AE357" s="5"/>
      <c r="AF357" s="6">
        <v>1</v>
      </c>
      <c r="AG357" s="6"/>
      <c r="AH357" s="5"/>
      <c r="AI357" s="6"/>
      <c r="AJ357" s="6"/>
      <c r="AK357" s="5"/>
      <c r="AL357" s="5"/>
      <c r="AM357" s="5"/>
      <c r="AN357" s="5"/>
      <c r="AO357" s="5"/>
      <c r="AP357" s="5"/>
      <c r="AQ357" s="5"/>
    </row>
    <row r="358" spans="1:43" s="2" customFormat="1" x14ac:dyDescent="0.25">
      <c r="A358" s="161" t="str">
        <f t="shared" si="8"/>
        <v>CARAVAN_POSTMODERN</v>
      </c>
      <c r="B358" s="9" t="s">
        <v>1319</v>
      </c>
      <c r="C358" s="5"/>
      <c r="D358" s="5"/>
      <c r="E358" s="5" t="s">
        <v>1320</v>
      </c>
      <c r="F358" s="5" t="s">
        <v>1321</v>
      </c>
      <c r="G358" s="5" t="s">
        <v>2039</v>
      </c>
      <c r="H358" s="5" t="s">
        <v>1419</v>
      </c>
      <c r="I358" s="5" t="s">
        <v>128</v>
      </c>
      <c r="J358" s="6"/>
      <c r="K358" s="6"/>
      <c r="L358" s="13" t="s">
        <v>1707</v>
      </c>
      <c r="M358" s="8"/>
      <c r="N358" s="5"/>
      <c r="O358" s="5"/>
      <c r="P358" s="5"/>
      <c r="Q358" s="6">
        <v>1</v>
      </c>
      <c r="R358" s="6">
        <v>0.04</v>
      </c>
      <c r="S358" s="13" t="s">
        <v>1616</v>
      </c>
      <c r="T358" s="6"/>
      <c r="U358" s="7"/>
      <c r="V358" s="5"/>
      <c r="W358" s="6"/>
      <c r="X358" s="6" t="s">
        <v>3</v>
      </c>
      <c r="Y358" s="5"/>
      <c r="Z358" s="7">
        <v>0</v>
      </c>
      <c r="AA358" s="6"/>
      <c r="AB358" s="5"/>
      <c r="AC358" s="6"/>
      <c r="AD358" s="6" t="s">
        <v>3</v>
      </c>
      <c r="AE358" s="5"/>
      <c r="AF358" s="6">
        <v>0</v>
      </c>
      <c r="AG358" s="6"/>
      <c r="AH358" s="5"/>
      <c r="AI358" s="6"/>
      <c r="AJ358" s="6"/>
      <c r="AK358" s="5"/>
      <c r="AL358" s="5"/>
      <c r="AM358" s="5"/>
      <c r="AN358" s="5"/>
      <c r="AO358" s="5"/>
      <c r="AP358" s="5"/>
      <c r="AQ358" s="5"/>
    </row>
    <row r="359" spans="1:43" s="2" customFormat="1" x14ac:dyDescent="0.25">
      <c r="A359" s="161" t="str">
        <f t="shared" si="8"/>
        <v>CARAVEL</v>
      </c>
      <c r="B359" s="9" t="s">
        <v>749</v>
      </c>
      <c r="C359" s="5"/>
      <c r="D359" s="5"/>
      <c r="E359" s="5" t="s">
        <v>749</v>
      </c>
      <c r="F359" s="5" t="s">
        <v>749</v>
      </c>
      <c r="G359" s="5"/>
      <c r="H359" s="5" t="s">
        <v>38</v>
      </c>
      <c r="I359" s="5" t="s">
        <v>128</v>
      </c>
      <c r="J359" s="6"/>
      <c r="K359" s="7"/>
      <c r="L359" s="13" t="s">
        <v>1712</v>
      </c>
      <c r="M359" s="8"/>
      <c r="N359" s="13" t="s">
        <v>1726</v>
      </c>
      <c r="O359" s="13"/>
      <c r="P359" s="13"/>
      <c r="Q359" s="7">
        <v>1</v>
      </c>
      <c r="R359" s="6" t="s">
        <v>1736</v>
      </c>
      <c r="S359" s="5"/>
      <c r="T359" s="7">
        <v>3</v>
      </c>
      <c r="U359" s="6">
        <v>0.1</v>
      </c>
      <c r="V359" s="5" t="s">
        <v>1697</v>
      </c>
      <c r="W359" s="6"/>
      <c r="X359" s="6"/>
      <c r="Y359" s="5"/>
      <c r="Z359" s="6"/>
      <c r="AA359" s="6"/>
      <c r="AB359" s="5"/>
      <c r="AC359" s="6"/>
      <c r="AD359" s="6"/>
      <c r="AE359" s="5"/>
      <c r="AF359" s="6"/>
      <c r="AG359" s="6"/>
      <c r="AH359" s="5"/>
      <c r="AI359" s="6"/>
      <c r="AJ359" s="6"/>
      <c r="AK359" s="5"/>
      <c r="AL359" s="5"/>
      <c r="AM359" s="5"/>
      <c r="AN359" s="5"/>
      <c r="AO359" s="5"/>
      <c r="AP359" s="5"/>
      <c r="AQ359" s="5"/>
    </row>
    <row r="360" spans="1:43" s="2" customFormat="1" x14ac:dyDescent="0.25">
      <c r="A360" s="161" t="str">
        <f t="shared" si="8"/>
        <v>CARGO_SHIP</v>
      </c>
      <c r="B360" s="9" t="s">
        <v>1322</v>
      </c>
      <c r="C360" s="5"/>
      <c r="D360" s="5"/>
      <c r="E360" s="5" t="s">
        <v>1322</v>
      </c>
      <c r="F360" s="5" t="s">
        <v>1322</v>
      </c>
      <c r="G360" s="5"/>
      <c r="H360" s="5" t="s">
        <v>1420</v>
      </c>
      <c r="I360" s="5" t="s">
        <v>128</v>
      </c>
      <c r="J360" s="6">
        <v>1</v>
      </c>
      <c r="K360" s="7"/>
      <c r="L360" s="13" t="s">
        <v>1707</v>
      </c>
      <c r="M360" s="8"/>
      <c r="N360" s="13" t="s">
        <v>1726</v>
      </c>
      <c r="O360" s="13"/>
      <c r="P360" s="13"/>
      <c r="Q360" s="7">
        <v>1</v>
      </c>
      <c r="R360" s="6">
        <v>0.15</v>
      </c>
      <c r="S360" s="13" t="s">
        <v>1694</v>
      </c>
      <c r="T360" s="7">
        <v>3</v>
      </c>
      <c r="U360" s="7" t="s">
        <v>1694</v>
      </c>
      <c r="V360" s="5" t="s">
        <v>1695</v>
      </c>
      <c r="W360" s="6"/>
      <c r="X360" s="6"/>
      <c r="Y360" s="5"/>
      <c r="Z360" s="6"/>
      <c r="AA360" s="6"/>
      <c r="AB360" s="5"/>
      <c r="AC360" s="6"/>
      <c r="AD360" s="6"/>
      <c r="AE360" s="5"/>
      <c r="AF360" s="6"/>
      <c r="AG360" s="6"/>
      <c r="AH360" s="5"/>
      <c r="AI360" s="6"/>
      <c r="AJ360" s="6"/>
      <c r="AK360" s="5"/>
      <c r="AL360" s="5"/>
      <c r="AM360" s="5"/>
      <c r="AN360" s="5"/>
      <c r="AO360" s="5"/>
      <c r="AP360" s="5"/>
      <c r="AQ360" s="5"/>
    </row>
    <row r="361" spans="1:43" s="2" customFormat="1" x14ac:dyDescent="0.25">
      <c r="A361" s="161" t="str">
        <f t="shared" si="8"/>
        <v>CARGO_SHIP_POSTMODERN</v>
      </c>
      <c r="B361" s="9" t="s">
        <v>1322</v>
      </c>
      <c r="C361" s="5"/>
      <c r="D361" s="5"/>
      <c r="E361" s="5" t="s">
        <v>1323</v>
      </c>
      <c r="F361" s="5" t="s">
        <v>1325</v>
      </c>
      <c r="G361" s="5"/>
      <c r="H361" s="5" t="s">
        <v>1421</v>
      </c>
      <c r="I361" s="5" t="s">
        <v>128</v>
      </c>
      <c r="J361" s="6"/>
      <c r="K361" s="7"/>
      <c r="L361" s="13" t="s">
        <v>1707</v>
      </c>
      <c r="M361" s="8"/>
      <c r="N361" s="13" t="s">
        <v>1726</v>
      </c>
      <c r="O361" s="13"/>
      <c r="P361" s="13"/>
      <c r="Q361" s="7">
        <v>1</v>
      </c>
      <c r="R361" s="6">
        <v>7.0000000000000007E-2</v>
      </c>
      <c r="S361" s="13" t="s">
        <v>1694</v>
      </c>
      <c r="T361" s="6"/>
      <c r="U361" s="7"/>
      <c r="V361" s="5"/>
      <c r="W361" s="6"/>
      <c r="X361" s="6"/>
      <c r="Y361" s="5"/>
      <c r="Z361" s="6"/>
      <c r="AA361" s="6"/>
      <c r="AB361" s="5"/>
      <c r="AC361" s="6"/>
      <c r="AD361" s="6"/>
      <c r="AE361" s="5"/>
      <c r="AF361" s="6"/>
      <c r="AG361" s="6"/>
      <c r="AH361" s="5"/>
      <c r="AI361" s="6"/>
      <c r="AJ361" s="6"/>
      <c r="AK361" s="5"/>
      <c r="AL361" s="5"/>
      <c r="AM361" s="5"/>
      <c r="AN361" s="5"/>
      <c r="AO361" s="5"/>
      <c r="AP361" s="5"/>
      <c r="AQ361" s="5"/>
    </row>
    <row r="362" spans="1:43" s="2" customFormat="1" x14ac:dyDescent="0.25">
      <c r="A362" s="161" t="str">
        <f>CONCATENATE(E362,IF(ISBLANK(C362),"",CONCATENATE("_",C362)))</f>
        <v>CARGO_SHIP_RENAISSANCE_POSTMODERN</v>
      </c>
      <c r="B362" s="9" t="s">
        <v>1322</v>
      </c>
      <c r="C362" s="5"/>
      <c r="D362" s="5"/>
      <c r="E362" s="5" t="s">
        <v>2390</v>
      </c>
      <c r="F362" s="5" t="s">
        <v>1325</v>
      </c>
      <c r="G362" s="5"/>
      <c r="H362" s="5" t="s">
        <v>1421</v>
      </c>
      <c r="I362" s="5" t="s">
        <v>128</v>
      </c>
      <c r="J362" s="6"/>
      <c r="K362" s="7"/>
      <c r="L362" s="13"/>
      <c r="M362" s="8"/>
      <c r="N362" s="13"/>
      <c r="O362" s="13"/>
      <c r="P362" s="13"/>
      <c r="Q362" s="7">
        <v>1</v>
      </c>
      <c r="R362" s="6">
        <v>7.0000000000000007E-2</v>
      </c>
      <c r="S362" s="13" t="s">
        <v>1694</v>
      </c>
      <c r="T362" s="7"/>
      <c r="U362" s="7"/>
      <c r="V362" s="5"/>
      <c r="W362" s="6"/>
      <c r="X362" s="6"/>
      <c r="Y362" s="5"/>
      <c r="Z362" s="6"/>
      <c r="AA362" s="6"/>
      <c r="AB362" s="5"/>
      <c r="AC362" s="6"/>
      <c r="AD362" s="6"/>
      <c r="AE362" s="5"/>
      <c r="AF362" s="6"/>
      <c r="AG362" s="6"/>
      <c r="AH362" s="5"/>
      <c r="AI362" s="6"/>
      <c r="AJ362" s="6"/>
      <c r="AK362" s="5"/>
      <c r="AL362" s="5"/>
      <c r="AM362" s="5"/>
      <c r="AN362" s="5"/>
      <c r="AO362" s="5"/>
      <c r="AP362" s="5"/>
      <c r="AQ362" s="5"/>
    </row>
    <row r="363" spans="1:43" s="2" customFormat="1" x14ac:dyDescent="0.25">
      <c r="A363" s="161" t="str">
        <f t="shared" si="8"/>
        <v>CARGO_SHIP_RENAISSANCE</v>
      </c>
      <c r="B363" s="9" t="s">
        <v>1322</v>
      </c>
      <c r="C363" s="5"/>
      <c r="D363" s="5"/>
      <c r="E363" s="5" t="s">
        <v>1324</v>
      </c>
      <c r="F363" s="5" t="s">
        <v>1326</v>
      </c>
      <c r="G363" s="5"/>
      <c r="H363" s="5" t="s">
        <v>1422</v>
      </c>
      <c r="I363" s="5" t="s">
        <v>128</v>
      </c>
      <c r="J363" s="6">
        <v>1</v>
      </c>
      <c r="K363" s="7"/>
      <c r="L363" s="13" t="s">
        <v>1707</v>
      </c>
      <c r="M363" s="8"/>
      <c r="N363" s="13" t="s">
        <v>1726</v>
      </c>
      <c r="O363" s="13"/>
      <c r="P363" s="13"/>
      <c r="Q363" s="7">
        <v>1</v>
      </c>
      <c r="R363" s="6">
        <v>0.125</v>
      </c>
      <c r="S363" s="13" t="s">
        <v>1694</v>
      </c>
      <c r="T363" s="7">
        <v>3</v>
      </c>
      <c r="U363" s="7" t="s">
        <v>1694</v>
      </c>
      <c r="V363" s="5" t="s">
        <v>1695</v>
      </c>
      <c r="W363" s="6"/>
      <c r="X363" s="6"/>
      <c r="Y363" s="5"/>
      <c r="Z363" s="6"/>
      <c r="AA363" s="6"/>
      <c r="AB363" s="5"/>
      <c r="AC363" s="6"/>
      <c r="AD363" s="6"/>
      <c r="AE363" s="5"/>
      <c r="AF363" s="6"/>
      <c r="AG363" s="6"/>
      <c r="AH363" s="5"/>
      <c r="AI363" s="6"/>
      <c r="AJ363" s="6"/>
      <c r="AK363" s="5"/>
      <c r="AL363" s="5"/>
      <c r="AM363" s="5"/>
      <c r="AN363" s="5"/>
      <c r="AO363" s="5"/>
      <c r="AP363" s="5"/>
      <c r="AQ363" s="5"/>
    </row>
    <row r="364" spans="1:43" x14ac:dyDescent="0.25">
      <c r="A364" s="161" t="str">
        <f t="shared" ref="A364:A377" si="9">CONCATENATE(E364,IF(ISBLANK(C364),"",CONCATENATE("_",C364)))</f>
        <v>CARGO_SHIP_RENAISSANCE_OTTOMAN</v>
      </c>
      <c r="B364" s="9" t="s">
        <v>1322</v>
      </c>
      <c r="C364" s="5" t="s">
        <v>1037</v>
      </c>
      <c r="D364" s="5"/>
      <c r="E364" s="5" t="s">
        <v>1324</v>
      </c>
      <c r="F364" s="5" t="s">
        <v>1326</v>
      </c>
      <c r="G364" s="5"/>
      <c r="H364" s="5" t="s">
        <v>1979</v>
      </c>
      <c r="I364" s="5" t="s">
        <v>1982</v>
      </c>
      <c r="J364" s="6">
        <v>1</v>
      </c>
      <c r="K364" s="7"/>
      <c r="L364" s="13"/>
      <c r="M364" s="8"/>
      <c r="N364" s="13"/>
      <c r="O364" s="13"/>
      <c r="P364" s="13"/>
      <c r="Q364" s="7"/>
      <c r="R364" s="6">
        <v>0.11</v>
      </c>
      <c r="S364" s="5"/>
      <c r="T364" s="7"/>
      <c r="U364" s="7"/>
      <c r="V364" s="5"/>
      <c r="W364" s="6"/>
      <c r="X364" s="6"/>
      <c r="Y364" s="5"/>
      <c r="Z364" s="6"/>
      <c r="AA364" s="6"/>
      <c r="AB364" s="5"/>
      <c r="AC364" s="6"/>
      <c r="AD364" s="6"/>
      <c r="AE364" s="5"/>
      <c r="AF364" s="6"/>
      <c r="AG364" s="6"/>
      <c r="AH364" s="5"/>
      <c r="AI364" s="6"/>
      <c r="AJ364" s="6"/>
      <c r="AK364" s="5"/>
      <c r="AL364" s="5"/>
      <c r="AM364" s="5"/>
      <c r="AN364" s="5"/>
      <c r="AO364" s="5"/>
      <c r="AP364" s="5"/>
      <c r="AQ364" s="5"/>
    </row>
    <row r="365" spans="1:43" x14ac:dyDescent="0.25">
      <c r="A365" s="161" t="str">
        <f t="shared" si="9"/>
        <v>CARGO_SHIP_RENAISSANCE_POLAND</v>
      </c>
      <c r="B365" s="9" t="s">
        <v>1322</v>
      </c>
      <c r="C365" s="5" t="s">
        <v>732</v>
      </c>
      <c r="D365" s="5" t="s">
        <v>717</v>
      </c>
      <c r="E365" s="5" t="s">
        <v>1324</v>
      </c>
      <c r="F365" s="5" t="s">
        <v>1326</v>
      </c>
      <c r="G365" s="5"/>
      <c r="H365" s="5"/>
      <c r="I365" s="5"/>
      <c r="J365" s="6"/>
      <c r="K365" s="7"/>
      <c r="L365" s="13"/>
      <c r="M365" s="8"/>
      <c r="N365" s="13"/>
      <c r="O365" s="13"/>
      <c r="P365" s="13"/>
      <c r="Q365" s="7"/>
      <c r="R365" s="6"/>
      <c r="S365" s="5"/>
      <c r="T365" s="7"/>
      <c r="U365" s="7"/>
      <c r="V365" s="5"/>
      <c r="W365" s="6"/>
      <c r="X365" s="6"/>
      <c r="Y365" s="5"/>
      <c r="Z365" s="6"/>
      <c r="AA365" s="6"/>
      <c r="AB365" s="5"/>
      <c r="AC365" s="6"/>
      <c r="AD365" s="6"/>
      <c r="AE365" s="5"/>
      <c r="AF365" s="6"/>
      <c r="AG365" s="6"/>
      <c r="AH365" s="5"/>
      <c r="AI365" s="6"/>
      <c r="AJ365" s="6"/>
      <c r="AK365" s="5"/>
      <c r="AL365" s="5"/>
      <c r="AM365" s="5"/>
      <c r="AN365" s="5"/>
      <c r="AO365" s="5"/>
      <c r="AP365" s="5"/>
      <c r="AQ365" s="5"/>
    </row>
    <row r="366" spans="1:43" x14ac:dyDescent="0.25">
      <c r="A366" s="161" t="str">
        <f t="shared" si="9"/>
        <v>CARGO_SHIP_RENAISSANCE_RUSSIA</v>
      </c>
      <c r="B366" s="9" t="s">
        <v>1322</v>
      </c>
      <c r="C366" s="5" t="s">
        <v>735</v>
      </c>
      <c r="D366" s="5"/>
      <c r="E366" s="5" t="s">
        <v>1324</v>
      </c>
      <c r="F366" s="5" t="s">
        <v>1326</v>
      </c>
      <c r="G366" s="5"/>
      <c r="H366" s="5" t="s">
        <v>1975</v>
      </c>
      <c r="I366" s="5" t="s">
        <v>1982</v>
      </c>
      <c r="J366" s="6">
        <v>1</v>
      </c>
      <c r="K366" s="7"/>
      <c r="L366" s="13"/>
      <c r="M366" s="8"/>
      <c r="N366" s="13"/>
      <c r="O366" s="13"/>
      <c r="P366" s="13"/>
      <c r="Q366" s="7"/>
      <c r="R366" s="6">
        <v>0.11</v>
      </c>
      <c r="S366" s="5"/>
      <c r="T366" s="7"/>
      <c r="U366" s="7"/>
      <c r="V366" s="5"/>
      <c r="W366" s="6"/>
      <c r="X366" s="6"/>
      <c r="Y366" s="5"/>
      <c r="Z366" s="6"/>
      <c r="AA366" s="6"/>
      <c r="AB366" s="5"/>
      <c r="AC366" s="6"/>
      <c r="AD366" s="6"/>
      <c r="AE366" s="5"/>
      <c r="AF366" s="6"/>
      <c r="AG366" s="6"/>
      <c r="AH366" s="5"/>
      <c r="AI366" s="6"/>
      <c r="AJ366" s="6"/>
      <c r="AK366" s="5"/>
      <c r="AL366" s="5"/>
      <c r="AM366" s="5"/>
      <c r="AN366" s="5"/>
      <c r="AO366" s="5"/>
      <c r="AP366" s="5"/>
      <c r="AQ366" s="5"/>
    </row>
    <row r="367" spans="1:43" x14ac:dyDescent="0.25">
      <c r="A367" s="161" t="str">
        <f t="shared" si="9"/>
        <v>CARGO_SHIP_RENAISSANCE_ENGLAND</v>
      </c>
      <c r="B367" s="9" t="s">
        <v>1322</v>
      </c>
      <c r="C367" s="5" t="s">
        <v>713</v>
      </c>
      <c r="D367" s="5"/>
      <c r="E367" s="5" t="s">
        <v>1324</v>
      </c>
      <c r="F367" s="5" t="s">
        <v>1326</v>
      </c>
      <c r="G367" s="5"/>
      <c r="H367" s="5" t="s">
        <v>1976</v>
      </c>
      <c r="I367" s="5" t="s">
        <v>1982</v>
      </c>
      <c r="J367" s="6">
        <v>1</v>
      </c>
      <c r="K367" s="7"/>
      <c r="L367" s="13"/>
      <c r="M367" s="8"/>
      <c r="N367" s="13"/>
      <c r="O367" s="13"/>
      <c r="P367" s="13"/>
      <c r="Q367" s="7"/>
      <c r="R367" s="6">
        <v>0.11</v>
      </c>
      <c r="S367" s="5"/>
      <c r="T367" s="7"/>
      <c r="U367" s="7"/>
      <c r="V367" s="5"/>
      <c r="W367" s="6"/>
      <c r="X367" s="6"/>
      <c r="Y367" s="5"/>
      <c r="Z367" s="6"/>
      <c r="AA367" s="6"/>
      <c r="AB367" s="5"/>
      <c r="AC367" s="6"/>
      <c r="AD367" s="6"/>
      <c r="AE367" s="5"/>
      <c r="AF367" s="6"/>
      <c r="AG367" s="6"/>
      <c r="AH367" s="5"/>
      <c r="AI367" s="6"/>
      <c r="AJ367" s="6"/>
      <c r="AK367" s="5"/>
      <c r="AL367" s="5"/>
      <c r="AM367" s="5"/>
      <c r="AN367" s="5"/>
      <c r="AO367" s="5"/>
      <c r="AP367" s="5"/>
      <c r="AQ367" s="5"/>
    </row>
    <row r="368" spans="1:43" x14ac:dyDescent="0.25">
      <c r="A368" s="161" t="str">
        <f t="shared" si="9"/>
        <v>CARGO_SHIP_RENAISSANCE_FRANCE</v>
      </c>
      <c r="B368" s="9" t="s">
        <v>1322</v>
      </c>
      <c r="C368" s="5" t="s">
        <v>715</v>
      </c>
      <c r="D368" s="5"/>
      <c r="E368" s="5" t="s">
        <v>1324</v>
      </c>
      <c r="F368" s="5" t="s">
        <v>1326</v>
      </c>
      <c r="G368" s="5"/>
      <c r="H368" s="5" t="s">
        <v>1977</v>
      </c>
      <c r="I368" s="5" t="s">
        <v>1982</v>
      </c>
      <c r="J368" s="6">
        <v>1</v>
      </c>
      <c r="K368" s="7"/>
      <c r="L368" s="13"/>
      <c r="M368" s="8"/>
      <c r="N368" s="13"/>
      <c r="O368" s="13"/>
      <c r="P368" s="13"/>
      <c r="Q368" s="7"/>
      <c r="R368" s="6">
        <v>0.11</v>
      </c>
      <c r="S368" s="5"/>
      <c r="T368" s="7"/>
      <c r="U368" s="7"/>
      <c r="V368" s="5"/>
      <c r="W368" s="6"/>
      <c r="X368" s="6"/>
      <c r="Y368" s="5"/>
      <c r="Z368" s="6"/>
      <c r="AA368" s="6"/>
      <c r="AB368" s="5"/>
      <c r="AC368" s="6"/>
      <c r="AD368" s="6"/>
      <c r="AE368" s="5"/>
      <c r="AF368" s="6"/>
      <c r="AG368" s="6"/>
      <c r="AH368" s="5"/>
      <c r="AI368" s="6"/>
      <c r="AJ368" s="6"/>
      <c r="AK368" s="5"/>
      <c r="AL368" s="5"/>
      <c r="AM368" s="5"/>
      <c r="AN368" s="5"/>
      <c r="AO368" s="5"/>
      <c r="AP368" s="5"/>
      <c r="AQ368" s="5"/>
    </row>
    <row r="369" spans="1:43" x14ac:dyDescent="0.25">
      <c r="A369" s="161" t="str">
        <f t="shared" si="9"/>
        <v>CARGO_SHIP_RENAISSANCE_GERMANY</v>
      </c>
      <c r="B369" s="9" t="s">
        <v>1322</v>
      </c>
      <c r="C369" s="5" t="s">
        <v>717</v>
      </c>
      <c r="D369" s="5"/>
      <c r="E369" s="5" t="s">
        <v>1324</v>
      </c>
      <c r="F369" s="5" t="s">
        <v>1326</v>
      </c>
      <c r="G369" s="5"/>
      <c r="H369" s="5" t="s">
        <v>1954</v>
      </c>
      <c r="I369" s="5" t="s">
        <v>1955</v>
      </c>
      <c r="J369" s="6">
        <v>1</v>
      </c>
      <c r="K369" s="7"/>
      <c r="L369" s="13"/>
      <c r="M369" s="8"/>
      <c r="N369" s="13"/>
      <c r="O369" s="13"/>
      <c r="P369" s="13"/>
      <c r="Q369" s="7"/>
      <c r="R369" s="6">
        <v>0.17499999999999999</v>
      </c>
      <c r="S369" s="5"/>
      <c r="T369" s="7"/>
      <c r="U369" s="7"/>
      <c r="V369" s="5"/>
      <c r="W369" s="6"/>
      <c r="X369" s="6"/>
      <c r="Y369" s="5"/>
      <c r="Z369" s="6"/>
      <c r="AA369" s="6"/>
      <c r="AB369" s="5"/>
      <c r="AC369" s="6"/>
      <c r="AD369" s="6"/>
      <c r="AE369" s="5"/>
      <c r="AF369" s="6"/>
      <c r="AG369" s="6"/>
      <c r="AH369" s="5"/>
      <c r="AI369" s="6"/>
      <c r="AJ369" s="6"/>
      <c r="AK369" s="5"/>
      <c r="AL369" s="5"/>
      <c r="AM369" s="5"/>
      <c r="AN369" s="5"/>
      <c r="AO369" s="5"/>
      <c r="AP369" s="5"/>
      <c r="AQ369" s="5"/>
    </row>
    <row r="370" spans="1:43" x14ac:dyDescent="0.25">
      <c r="A370" s="161" t="str">
        <f t="shared" si="9"/>
        <v>CARGO_SHIP_RENAISSANCE_NETHERLANDS</v>
      </c>
      <c r="B370" s="9" t="s">
        <v>1322</v>
      </c>
      <c r="C370" s="5" t="s">
        <v>730</v>
      </c>
      <c r="D370" s="5" t="s">
        <v>717</v>
      </c>
      <c r="E370" s="5" t="s">
        <v>1324</v>
      </c>
      <c r="F370" s="5" t="s">
        <v>1326</v>
      </c>
      <c r="G370" s="5"/>
      <c r="H370" s="5"/>
      <c r="I370" s="5"/>
      <c r="J370" s="6"/>
      <c r="K370" s="7"/>
      <c r="L370" s="13"/>
      <c r="M370" s="8"/>
      <c r="N370" s="13"/>
      <c r="O370" s="13"/>
      <c r="P370" s="13"/>
      <c r="Q370" s="7"/>
      <c r="R370" s="6"/>
      <c r="S370" s="5"/>
      <c r="T370" s="7"/>
      <c r="U370" s="7"/>
      <c r="V370" s="5"/>
      <c r="W370" s="6"/>
      <c r="X370" s="6"/>
      <c r="Y370" s="5"/>
      <c r="Z370" s="6"/>
      <c r="AA370" s="6"/>
      <c r="AB370" s="5"/>
      <c r="AC370" s="6"/>
      <c r="AD370" s="6"/>
      <c r="AE370" s="5"/>
      <c r="AF370" s="6"/>
      <c r="AG370" s="6"/>
      <c r="AH370" s="5"/>
      <c r="AI370" s="6"/>
      <c r="AJ370" s="6"/>
      <c r="AK370" s="5"/>
      <c r="AL370" s="5"/>
      <c r="AM370" s="5"/>
      <c r="AN370" s="5"/>
      <c r="AO370" s="5"/>
      <c r="AP370" s="5"/>
      <c r="AQ370" s="5"/>
    </row>
    <row r="371" spans="1:43" x14ac:dyDescent="0.25">
      <c r="A371" s="161" t="str">
        <f t="shared" si="9"/>
        <v>CARGO_SHIP_RENAISSANCE_RIGA</v>
      </c>
      <c r="B371" s="9" t="s">
        <v>1322</v>
      </c>
      <c r="C371" s="5" t="s">
        <v>1203</v>
      </c>
      <c r="D371" s="5" t="s">
        <v>717</v>
      </c>
      <c r="E371" s="5" t="s">
        <v>1324</v>
      </c>
      <c r="F371" s="5" t="s">
        <v>1326</v>
      </c>
      <c r="G371" s="5"/>
      <c r="H371" s="5"/>
      <c r="I371" s="5"/>
      <c r="J371" s="6"/>
      <c r="K371" s="7"/>
      <c r="L371" s="13"/>
      <c r="M371" s="8"/>
      <c r="N371" s="13"/>
      <c r="O371" s="13"/>
      <c r="P371" s="13"/>
      <c r="Q371" s="7"/>
      <c r="R371" s="6"/>
      <c r="S371" s="5"/>
      <c r="T371" s="7"/>
      <c r="U371" s="7"/>
      <c r="V371" s="5"/>
      <c r="W371" s="6"/>
      <c r="X371" s="6"/>
      <c r="Y371" s="5"/>
      <c r="Z371" s="6"/>
      <c r="AA371" s="6"/>
      <c r="AB371" s="5"/>
      <c r="AC371" s="6"/>
      <c r="AD371" s="6"/>
      <c r="AE371" s="5"/>
      <c r="AF371" s="6"/>
      <c r="AG371" s="6"/>
      <c r="AH371" s="5"/>
      <c r="AI371" s="6"/>
      <c r="AJ371" s="6"/>
      <c r="AK371" s="5"/>
      <c r="AL371" s="5"/>
      <c r="AM371" s="5"/>
      <c r="AN371" s="5"/>
      <c r="AO371" s="5"/>
      <c r="AP371" s="5"/>
      <c r="AQ371" s="5"/>
    </row>
    <row r="372" spans="1:43" x14ac:dyDescent="0.25">
      <c r="A372" s="161" t="str">
        <f t="shared" si="9"/>
        <v>CARGO_SHIP_RENAISSANCE_WITTENBERG</v>
      </c>
      <c r="B372" s="9" t="s">
        <v>1322</v>
      </c>
      <c r="C372" s="5" t="s">
        <v>1215</v>
      </c>
      <c r="D372" s="5" t="s">
        <v>717</v>
      </c>
      <c r="E372" s="5" t="s">
        <v>1324</v>
      </c>
      <c r="F372" s="5" t="s">
        <v>1326</v>
      </c>
      <c r="G372" s="5"/>
      <c r="H372" s="5"/>
      <c r="I372" s="5"/>
      <c r="J372" s="6"/>
      <c r="K372" s="7"/>
      <c r="L372" s="13"/>
      <c r="M372" s="8"/>
      <c r="N372" s="13"/>
      <c r="O372" s="13"/>
      <c r="P372" s="13"/>
      <c r="Q372" s="7"/>
      <c r="R372" s="6"/>
      <c r="S372" s="5"/>
      <c r="T372" s="7"/>
      <c r="U372" s="7"/>
      <c r="V372" s="5"/>
      <c r="W372" s="6"/>
      <c r="X372" s="6"/>
      <c r="Y372" s="5"/>
      <c r="Z372" s="6"/>
      <c r="AA372" s="6"/>
      <c r="AB372" s="5"/>
      <c r="AC372" s="6"/>
      <c r="AD372" s="6"/>
      <c r="AE372" s="5"/>
      <c r="AF372" s="6"/>
      <c r="AG372" s="6"/>
      <c r="AH372" s="5"/>
      <c r="AI372" s="6"/>
      <c r="AJ372" s="6"/>
      <c r="AK372" s="5"/>
      <c r="AL372" s="5"/>
      <c r="AM372" s="5"/>
      <c r="AN372" s="5"/>
      <c r="AO372" s="5"/>
      <c r="AP372" s="5"/>
      <c r="AQ372" s="5"/>
    </row>
    <row r="373" spans="1:43" x14ac:dyDescent="0.25">
      <c r="A373" s="161" t="str">
        <f t="shared" si="9"/>
        <v>CARGO_SHIP_RENAISSANCE_MED</v>
      </c>
      <c r="B373" s="9" t="s">
        <v>1322</v>
      </c>
      <c r="C373" s="5" t="s">
        <v>692</v>
      </c>
      <c r="D373" s="5"/>
      <c r="E373" s="5" t="s">
        <v>1324</v>
      </c>
      <c r="F373" s="5" t="s">
        <v>1326</v>
      </c>
      <c r="G373" s="5"/>
      <c r="H373" s="5" t="s">
        <v>2062</v>
      </c>
      <c r="I373" s="5" t="s">
        <v>1982</v>
      </c>
      <c r="J373" s="6">
        <v>1</v>
      </c>
      <c r="K373" s="7"/>
      <c r="L373" s="13"/>
      <c r="M373" s="8"/>
      <c r="N373" s="13"/>
      <c r="O373" s="13"/>
      <c r="P373" s="13"/>
      <c r="Q373" s="7"/>
      <c r="R373" s="6">
        <v>0.11</v>
      </c>
      <c r="S373" s="5"/>
      <c r="T373" s="7"/>
      <c r="U373" s="7"/>
      <c r="V373" s="5"/>
      <c r="W373" s="6"/>
      <c r="X373" s="6"/>
      <c r="Y373" s="5"/>
      <c r="Z373" s="6"/>
      <c r="AA373" s="6"/>
      <c r="AB373" s="5"/>
      <c r="AC373" s="6"/>
      <c r="AD373" s="6"/>
      <c r="AE373" s="5"/>
      <c r="AF373" s="6"/>
      <c r="AG373" s="6"/>
      <c r="AH373" s="5"/>
      <c r="AI373" s="6"/>
      <c r="AJ373" s="6"/>
      <c r="AK373" s="5"/>
      <c r="AL373" s="5"/>
      <c r="AM373" s="5"/>
      <c r="AN373" s="5"/>
      <c r="AO373" s="5"/>
      <c r="AP373" s="5"/>
      <c r="AQ373" s="5"/>
    </row>
    <row r="374" spans="1:43" x14ac:dyDescent="0.25">
      <c r="A374" s="161" t="str">
        <f t="shared" si="9"/>
        <v>CARGO_SHIP_RENAISSANCE_ROME</v>
      </c>
      <c r="B374" s="9" t="s">
        <v>1322</v>
      </c>
      <c r="C374" s="5" t="s">
        <v>734</v>
      </c>
      <c r="D374" s="5"/>
      <c r="E374" s="5" t="s">
        <v>1324</v>
      </c>
      <c r="F374" s="5" t="s">
        <v>1326</v>
      </c>
      <c r="G374" s="5"/>
      <c r="H374" s="5" t="s">
        <v>1981</v>
      </c>
      <c r="I374" s="5" t="s">
        <v>1982</v>
      </c>
      <c r="J374" s="6">
        <v>1</v>
      </c>
      <c r="K374" s="7"/>
      <c r="L374" s="13"/>
      <c r="M374" s="8"/>
      <c r="N374" s="13"/>
      <c r="O374" s="13"/>
      <c r="P374" s="13"/>
      <c r="Q374" s="7"/>
      <c r="R374" s="6">
        <v>0.11</v>
      </c>
      <c r="S374" s="5"/>
      <c r="T374" s="7"/>
      <c r="U374" s="7"/>
      <c r="V374" s="5"/>
      <c r="W374" s="6"/>
      <c r="X374" s="6"/>
      <c r="Y374" s="5"/>
      <c r="Z374" s="6"/>
      <c r="AA374" s="6"/>
      <c r="AB374" s="5"/>
      <c r="AC374" s="6"/>
      <c r="AD374" s="6"/>
      <c r="AE374" s="5"/>
      <c r="AF374" s="6"/>
      <c r="AG374" s="6"/>
      <c r="AH374" s="5"/>
      <c r="AI374" s="6"/>
      <c r="AJ374" s="6"/>
      <c r="AK374" s="5"/>
      <c r="AL374" s="5"/>
      <c r="AM374" s="5"/>
      <c r="AN374" s="5"/>
      <c r="AO374" s="5"/>
      <c r="AP374" s="5"/>
      <c r="AQ374" s="5"/>
    </row>
    <row r="375" spans="1:43" x14ac:dyDescent="0.25">
      <c r="A375" s="161" t="str">
        <f t="shared" si="9"/>
        <v>CARGO_SHIP_RENAISSANCE_SPAIN</v>
      </c>
      <c r="B375" s="9" t="s">
        <v>1322</v>
      </c>
      <c r="C375" s="5" t="s">
        <v>738</v>
      </c>
      <c r="D375" s="5"/>
      <c r="E375" s="5" t="s">
        <v>1324</v>
      </c>
      <c r="F375" s="5" t="s">
        <v>1326</v>
      </c>
      <c r="G375" s="5"/>
      <c r="H375" s="5" t="s">
        <v>1657</v>
      </c>
      <c r="I375" s="5" t="s">
        <v>128</v>
      </c>
      <c r="J375" s="6">
        <v>1</v>
      </c>
      <c r="K375" s="7"/>
      <c r="L375" s="13" t="s">
        <v>1711</v>
      </c>
      <c r="M375" s="8"/>
      <c r="N375" s="13" t="s">
        <v>1726</v>
      </c>
      <c r="O375" s="13"/>
      <c r="P375" s="13"/>
      <c r="Q375" s="7">
        <v>1</v>
      </c>
      <c r="R375" s="6">
        <v>0.15</v>
      </c>
      <c r="S375" s="13"/>
      <c r="T375" s="6">
        <v>3</v>
      </c>
      <c r="U375" s="6" t="s">
        <v>1694</v>
      </c>
      <c r="V375" s="5" t="s">
        <v>1695</v>
      </c>
      <c r="W375" s="6"/>
      <c r="X375" s="6"/>
      <c r="Y375" s="5"/>
      <c r="Z375" s="7"/>
      <c r="AA375" s="6"/>
      <c r="AB375" s="5"/>
      <c r="AC375" s="6"/>
      <c r="AD375" s="6"/>
      <c r="AE375" s="5"/>
      <c r="AF375" s="6"/>
      <c r="AG375" s="6"/>
      <c r="AH375" s="5"/>
      <c r="AI375" s="6"/>
      <c r="AJ375" s="6"/>
      <c r="AK375" s="5"/>
      <c r="AL375" s="5"/>
      <c r="AM375" s="5"/>
      <c r="AN375" s="5"/>
      <c r="AO375" s="5"/>
      <c r="AP375" s="5"/>
      <c r="AQ375" s="5"/>
    </row>
    <row r="376" spans="1:43" x14ac:dyDescent="0.25">
      <c r="A376" s="161" t="str">
        <f t="shared" si="9"/>
        <v>CARGO_SHIP_RENAISSANCE_NORTHAF</v>
      </c>
      <c r="B376" s="9" t="s">
        <v>1322</v>
      </c>
      <c r="C376" s="5" t="s">
        <v>2009</v>
      </c>
      <c r="D376" s="5"/>
      <c r="E376" s="5" t="s">
        <v>1324</v>
      </c>
      <c r="F376" s="5" t="s">
        <v>1326</v>
      </c>
      <c r="G376" s="5"/>
      <c r="H376" s="5" t="s">
        <v>1978</v>
      </c>
      <c r="I376" s="5" t="s">
        <v>1982</v>
      </c>
      <c r="J376" s="6">
        <v>1</v>
      </c>
      <c r="K376" s="7"/>
      <c r="L376" s="13"/>
      <c r="M376" s="8"/>
      <c r="N376" s="13"/>
      <c r="O376" s="13"/>
      <c r="P376" s="13"/>
      <c r="Q376" s="7"/>
      <c r="R376" s="6">
        <v>0.11</v>
      </c>
      <c r="S376" s="5"/>
      <c r="T376" s="7"/>
      <c r="U376" s="7"/>
      <c r="V376" s="5"/>
      <c r="W376" s="6"/>
      <c r="X376" s="6"/>
      <c r="Y376" s="5"/>
      <c r="Z376" s="6"/>
      <c r="AA376" s="6"/>
      <c r="AB376" s="5"/>
      <c r="AC376" s="6"/>
      <c r="AD376" s="6"/>
      <c r="AE376" s="5"/>
      <c r="AF376" s="6"/>
      <c r="AG376" s="6"/>
      <c r="AH376" s="5"/>
      <c r="AI376" s="6"/>
      <c r="AJ376" s="6"/>
      <c r="AK376" s="5"/>
      <c r="AL376" s="5"/>
      <c r="AM376" s="5"/>
      <c r="AN376" s="5"/>
      <c r="AO376" s="5"/>
      <c r="AP376" s="5"/>
      <c r="AQ376" s="5"/>
    </row>
    <row r="377" spans="1:43" x14ac:dyDescent="0.25">
      <c r="A377" s="161" t="str">
        <f t="shared" si="9"/>
        <v>CARGO_SHIP_RENAISSANCE_SWEDEN</v>
      </c>
      <c r="B377" s="9" t="s">
        <v>1322</v>
      </c>
      <c r="C377" s="5" t="s">
        <v>739</v>
      </c>
      <c r="D377" s="5"/>
      <c r="E377" s="5" t="s">
        <v>1324</v>
      </c>
      <c r="F377" s="5" t="s">
        <v>1326</v>
      </c>
      <c r="G377" s="5"/>
      <c r="H377" s="5" t="s">
        <v>1980</v>
      </c>
      <c r="I377" s="5" t="s">
        <v>1982</v>
      </c>
      <c r="J377" s="6">
        <v>1</v>
      </c>
      <c r="K377" s="7"/>
      <c r="L377" s="13"/>
      <c r="M377" s="8"/>
      <c r="N377" s="13"/>
      <c r="O377" s="13"/>
      <c r="P377" s="13"/>
      <c r="Q377" s="7"/>
      <c r="R377" s="6">
        <v>0.11</v>
      </c>
      <c r="S377" s="5"/>
      <c r="T377" s="7"/>
      <c r="U377" s="7"/>
      <c r="V377" s="5"/>
      <c r="W377" s="6"/>
      <c r="X377" s="6"/>
      <c r="Y377" s="5"/>
      <c r="Z377" s="6"/>
      <c r="AA377" s="6"/>
      <c r="AB377" s="5"/>
      <c r="AC377" s="6"/>
      <c r="AD377" s="6"/>
      <c r="AE377" s="5"/>
      <c r="AF377" s="6"/>
      <c r="AG377" s="6"/>
      <c r="AH377" s="5"/>
      <c r="AI377" s="6"/>
      <c r="AJ377" s="6"/>
      <c r="AK377" s="5"/>
      <c r="AL377" s="5"/>
      <c r="AM377" s="5"/>
      <c r="AN377" s="5"/>
      <c r="AO377" s="5"/>
      <c r="AP377" s="5"/>
      <c r="AQ377" s="5"/>
    </row>
    <row r="378" spans="1:43" s="2" customFormat="1" x14ac:dyDescent="0.25">
      <c r="A378" s="161" t="str">
        <f t="shared" si="8"/>
        <v>CARRIER</v>
      </c>
      <c r="B378" s="9" t="s">
        <v>117</v>
      </c>
      <c r="C378" s="5"/>
      <c r="D378" s="5"/>
      <c r="E378" s="5" t="s">
        <v>117</v>
      </c>
      <c r="F378" s="5" t="s">
        <v>117</v>
      </c>
      <c r="G378" s="5"/>
      <c r="H378" s="5" t="s">
        <v>1499</v>
      </c>
      <c r="I378" s="5" t="s">
        <v>102</v>
      </c>
      <c r="J378" s="6"/>
      <c r="K378" s="7"/>
      <c r="L378" s="13" t="s">
        <v>1712</v>
      </c>
      <c r="M378" s="8"/>
      <c r="N378" s="13" t="s">
        <v>1726</v>
      </c>
      <c r="O378" s="13"/>
      <c r="P378" s="13"/>
      <c r="Q378" s="7">
        <v>1</v>
      </c>
      <c r="R378" s="6">
        <v>0.09</v>
      </c>
      <c r="S378" s="5"/>
      <c r="T378" s="6"/>
      <c r="U378" s="6">
        <v>0.105</v>
      </c>
      <c r="V378" s="5"/>
      <c r="W378" s="6"/>
      <c r="X378" s="6"/>
      <c r="Y378" s="5"/>
      <c r="Z378" s="6"/>
      <c r="AA378" s="6"/>
      <c r="AB378" s="5"/>
      <c r="AC378" s="6"/>
      <c r="AD378" s="6"/>
      <c r="AE378" s="5"/>
      <c r="AF378" s="6"/>
      <c r="AG378" s="6"/>
      <c r="AH378" s="5"/>
      <c r="AI378" s="6"/>
      <c r="AJ378" s="6"/>
      <c r="AK378" s="5"/>
      <c r="AL378" s="5"/>
      <c r="AM378" s="5"/>
      <c r="AN378" s="5"/>
      <c r="AO378" s="5"/>
      <c r="AP378" s="5"/>
      <c r="AQ378" s="5"/>
    </row>
    <row r="379" spans="1:43" s="2" customFormat="1" x14ac:dyDescent="0.25">
      <c r="A379" s="161" t="str">
        <f t="shared" si="8"/>
        <v>CARRIER_ZULU</v>
      </c>
      <c r="B379" s="9" t="s">
        <v>117</v>
      </c>
      <c r="C379" s="5" t="s">
        <v>742</v>
      </c>
      <c r="D379" s="5" t="s">
        <v>713</v>
      </c>
      <c r="E379" s="5" t="s">
        <v>117</v>
      </c>
      <c r="F379" s="5" t="s">
        <v>117</v>
      </c>
      <c r="G379" s="5"/>
      <c r="H379" s="5"/>
      <c r="I379" s="5"/>
      <c r="J379" s="6"/>
      <c r="K379" s="7"/>
      <c r="L379" s="13"/>
      <c r="M379" s="8"/>
      <c r="N379" s="13"/>
      <c r="O379" s="13"/>
      <c r="P379" s="13"/>
      <c r="Q379" s="7"/>
      <c r="R379" s="6"/>
      <c r="S379" s="5"/>
      <c r="T379" s="6"/>
      <c r="U379" s="6"/>
      <c r="V379" s="5"/>
      <c r="W379" s="6"/>
      <c r="X379" s="6"/>
      <c r="Y379" s="5"/>
      <c r="Z379" s="6"/>
      <c r="AA379" s="6"/>
      <c r="AB379" s="5"/>
      <c r="AC379" s="6"/>
      <c r="AD379" s="6"/>
      <c r="AE379" s="5"/>
      <c r="AF379" s="6"/>
      <c r="AG379" s="6"/>
      <c r="AH379" s="5"/>
      <c r="AI379" s="6"/>
      <c r="AJ379" s="6"/>
      <c r="AK379" s="5"/>
      <c r="AL379" s="5"/>
      <c r="AM379" s="5"/>
      <c r="AN379" s="5"/>
      <c r="AO379" s="5"/>
      <c r="AP379" s="5"/>
      <c r="AQ379" s="5"/>
    </row>
    <row r="380" spans="1:43" s="2" customFormat="1" x14ac:dyDescent="0.25">
      <c r="A380" s="161" t="str">
        <f t="shared" si="8"/>
        <v>CARRIER_AMER</v>
      </c>
      <c r="B380" s="9" t="s">
        <v>117</v>
      </c>
      <c r="C380" s="5" t="s">
        <v>697</v>
      </c>
      <c r="D380" s="5" t="s">
        <v>699</v>
      </c>
      <c r="E380" s="5" t="s">
        <v>117</v>
      </c>
      <c r="F380" s="5" t="s">
        <v>117</v>
      </c>
      <c r="G380" s="5"/>
      <c r="H380" s="5"/>
      <c r="I380" s="5"/>
      <c r="J380" s="6"/>
      <c r="K380" s="7"/>
      <c r="L380" s="13"/>
      <c r="M380" s="8"/>
      <c r="N380" s="13"/>
      <c r="O380" s="13"/>
      <c r="P380" s="13"/>
      <c r="Q380" s="7"/>
      <c r="R380" s="6"/>
      <c r="S380" s="5"/>
      <c r="T380" s="6"/>
      <c r="U380" s="6"/>
      <c r="V380" s="5"/>
      <c r="W380" s="6"/>
      <c r="X380" s="6"/>
      <c r="Y380" s="5"/>
      <c r="Z380" s="6"/>
      <c r="AA380" s="6"/>
      <c r="AB380" s="5"/>
      <c r="AC380" s="6"/>
      <c r="AD380" s="6"/>
      <c r="AE380" s="5"/>
      <c r="AF380" s="6"/>
      <c r="AG380" s="6"/>
      <c r="AH380" s="5"/>
      <c r="AI380" s="6"/>
      <c r="AJ380" s="6"/>
      <c r="AK380" s="5"/>
      <c r="AL380" s="5"/>
      <c r="AM380" s="5"/>
      <c r="AN380" s="5"/>
      <c r="AO380" s="5"/>
      <c r="AP380" s="5"/>
      <c r="AQ380" s="5"/>
    </row>
    <row r="381" spans="1:43" s="2" customFormat="1" x14ac:dyDescent="0.25">
      <c r="A381" s="161" t="str">
        <f t="shared" si="8"/>
        <v>CARRIER_ASIA</v>
      </c>
      <c r="B381" s="9" t="s">
        <v>117</v>
      </c>
      <c r="C381" s="5" t="s">
        <v>693</v>
      </c>
      <c r="D381" s="5" t="s">
        <v>698</v>
      </c>
      <c r="E381" s="5" t="s">
        <v>117</v>
      </c>
      <c r="F381" s="5" t="s">
        <v>117</v>
      </c>
      <c r="G381" s="5"/>
      <c r="H381" s="5"/>
      <c r="I381" s="5"/>
      <c r="J381" s="6"/>
      <c r="K381" s="7"/>
      <c r="L381" s="13"/>
      <c r="M381" s="8"/>
      <c r="N381" s="13"/>
      <c r="O381" s="13"/>
      <c r="P381" s="13"/>
      <c r="Q381" s="7"/>
      <c r="R381" s="6"/>
      <c r="S381" s="5"/>
      <c r="T381" s="6"/>
      <c r="U381" s="6"/>
      <c r="V381" s="5"/>
      <c r="W381" s="6"/>
      <c r="X381" s="6"/>
      <c r="Y381" s="5"/>
      <c r="Z381" s="6"/>
      <c r="AA381" s="6"/>
      <c r="AB381" s="5"/>
      <c r="AC381" s="6"/>
      <c r="AD381" s="6"/>
      <c r="AE381" s="5"/>
      <c r="AF381" s="6"/>
      <c r="AG381" s="6"/>
      <c r="AH381" s="5"/>
      <c r="AI381" s="6"/>
      <c r="AJ381" s="6"/>
      <c r="AK381" s="5"/>
      <c r="AL381" s="5"/>
      <c r="AM381" s="5"/>
      <c r="AN381" s="5"/>
      <c r="AO381" s="5"/>
      <c r="AP381" s="5"/>
      <c r="AQ381" s="5"/>
    </row>
    <row r="382" spans="1:43" s="2" customFormat="1" x14ac:dyDescent="0.25">
      <c r="A382" s="161" t="str">
        <f t="shared" si="8"/>
        <v>CARRIER_JAPAN</v>
      </c>
      <c r="B382" s="9" t="s">
        <v>117</v>
      </c>
      <c r="C382" s="4" t="s">
        <v>722</v>
      </c>
      <c r="D382" s="4"/>
      <c r="E382" s="4" t="s">
        <v>117</v>
      </c>
      <c r="F382" s="4" t="s">
        <v>117</v>
      </c>
      <c r="G382" s="14" t="s">
        <v>132</v>
      </c>
      <c r="H382" s="4" t="s">
        <v>1934</v>
      </c>
      <c r="I382" s="4" t="s">
        <v>102</v>
      </c>
      <c r="J382" s="11"/>
      <c r="K382" s="11"/>
      <c r="L382" s="4"/>
      <c r="M382" s="12"/>
      <c r="N382" s="4"/>
      <c r="O382" s="4"/>
      <c r="P382" s="4"/>
      <c r="Q382" s="11"/>
      <c r="R382" s="11"/>
      <c r="S382" s="4"/>
      <c r="T382" s="11"/>
      <c r="U382" s="11"/>
      <c r="V382" s="4"/>
      <c r="W382" s="11"/>
      <c r="X382" s="11"/>
      <c r="Y382" s="4"/>
      <c r="Z382" s="11"/>
      <c r="AA382" s="11"/>
      <c r="AB382" s="4"/>
      <c r="AC382" s="11"/>
      <c r="AD382" s="11"/>
      <c r="AE382" s="4"/>
      <c r="AF382" s="11"/>
      <c r="AG382" s="11"/>
      <c r="AH382" s="4"/>
      <c r="AI382" s="11"/>
      <c r="AJ382" s="11"/>
      <c r="AK382" s="4"/>
      <c r="AL382" s="4"/>
      <c r="AM382" s="4"/>
      <c r="AN382" s="4"/>
      <c r="AO382" s="4"/>
      <c r="AP382" s="4"/>
      <c r="AQ382" s="4"/>
    </row>
    <row r="383" spans="1:43" s="2" customFormat="1" x14ac:dyDescent="0.25">
      <c r="A383" s="161" t="str">
        <f t="shared" si="8"/>
        <v>CARRIER_KOREA</v>
      </c>
      <c r="B383" s="9" t="s">
        <v>117</v>
      </c>
      <c r="C383" s="4" t="s">
        <v>723</v>
      </c>
      <c r="D383" s="4" t="s">
        <v>722</v>
      </c>
      <c r="E383" s="4" t="s">
        <v>117</v>
      </c>
      <c r="F383" s="4" t="s">
        <v>117</v>
      </c>
      <c r="G383" s="14"/>
      <c r="H383" s="4"/>
      <c r="I383" s="4"/>
      <c r="J383" s="11"/>
      <c r="K383" s="11"/>
      <c r="L383" s="4"/>
      <c r="M383" s="12"/>
      <c r="N383" s="4"/>
      <c r="O383" s="4"/>
      <c r="P383" s="4"/>
      <c r="Q383" s="11"/>
      <c r="R383" s="11"/>
      <c r="S383" s="4"/>
      <c r="T383" s="11"/>
      <c r="U383" s="11"/>
      <c r="V383" s="4"/>
      <c r="W383" s="11"/>
      <c r="X383" s="11"/>
      <c r="Y383" s="4"/>
      <c r="Z383" s="11"/>
      <c r="AA383" s="11"/>
      <c r="AB383" s="4"/>
      <c r="AC383" s="11"/>
      <c r="AD383" s="11"/>
      <c r="AE383" s="4"/>
      <c r="AF383" s="11"/>
      <c r="AG383" s="11"/>
      <c r="AH383" s="4"/>
      <c r="AI383" s="11"/>
      <c r="AJ383" s="11"/>
      <c r="AK383" s="4"/>
      <c r="AL383" s="4"/>
      <c r="AM383" s="4"/>
      <c r="AN383" s="4"/>
      <c r="AO383" s="4"/>
      <c r="AP383" s="4"/>
      <c r="AQ383" s="4"/>
    </row>
    <row r="384" spans="1:43" s="2" customFormat="1" x14ac:dyDescent="0.25">
      <c r="A384" s="161" t="str">
        <f t="shared" si="8"/>
        <v>CARRIER_EASTEU</v>
      </c>
      <c r="B384" s="9" t="s">
        <v>117</v>
      </c>
      <c r="C384" s="4" t="s">
        <v>698</v>
      </c>
      <c r="D384" s="4"/>
      <c r="E384" s="4" t="s">
        <v>117</v>
      </c>
      <c r="F384" s="4" t="s">
        <v>117</v>
      </c>
      <c r="G384" s="14"/>
      <c r="H384" s="4" t="s">
        <v>608</v>
      </c>
      <c r="I384" s="4" t="s">
        <v>102</v>
      </c>
      <c r="J384" s="11"/>
      <c r="K384" s="11"/>
      <c r="L384" s="4"/>
      <c r="M384" s="12"/>
      <c r="N384" s="4"/>
      <c r="O384" s="4"/>
      <c r="P384" s="4"/>
      <c r="Q384" s="11"/>
      <c r="R384" s="11"/>
      <c r="S384" s="4"/>
      <c r="T384" s="11"/>
      <c r="U384" s="11"/>
      <c r="V384" s="4"/>
      <c r="W384" s="11"/>
      <c r="X384" s="11"/>
      <c r="Y384" s="4"/>
      <c r="Z384" s="11"/>
      <c r="AA384" s="11"/>
      <c r="AB384" s="4"/>
      <c r="AC384" s="11"/>
      <c r="AD384" s="11"/>
      <c r="AE384" s="4"/>
      <c r="AF384" s="11"/>
      <c r="AG384" s="11"/>
      <c r="AH384" s="4"/>
      <c r="AI384" s="11"/>
      <c r="AJ384" s="11"/>
      <c r="AK384" s="4"/>
      <c r="AL384" s="4"/>
      <c r="AM384" s="4"/>
      <c r="AN384" s="4"/>
      <c r="AO384" s="4"/>
      <c r="AP384" s="4"/>
      <c r="AQ384" s="4"/>
    </row>
    <row r="385" spans="1:43" s="2" customFormat="1" x14ac:dyDescent="0.25">
      <c r="A385" s="161" t="str">
        <f t="shared" si="8"/>
        <v>CARRIER_RUSSIA</v>
      </c>
      <c r="B385" s="9" t="s">
        <v>117</v>
      </c>
      <c r="C385" s="4" t="s">
        <v>735</v>
      </c>
      <c r="D385" s="4" t="s">
        <v>698</v>
      </c>
      <c r="E385" s="4" t="s">
        <v>117</v>
      </c>
      <c r="F385" s="4" t="s">
        <v>117</v>
      </c>
      <c r="G385" s="14" t="s">
        <v>132</v>
      </c>
      <c r="H385" s="4"/>
      <c r="I385" s="4"/>
      <c r="J385" s="11"/>
      <c r="K385" s="11"/>
      <c r="L385" s="4"/>
      <c r="M385" s="12"/>
      <c r="N385" s="4"/>
      <c r="O385" s="4"/>
      <c r="P385" s="4"/>
      <c r="Q385" s="11"/>
      <c r="R385" s="11"/>
      <c r="S385" s="4"/>
      <c r="T385" s="11"/>
      <c r="U385" s="11"/>
      <c r="V385" s="4"/>
      <c r="W385" s="11"/>
      <c r="X385" s="11"/>
      <c r="Y385" s="4"/>
      <c r="Z385" s="11"/>
      <c r="AA385" s="11"/>
      <c r="AB385" s="4"/>
      <c r="AC385" s="11"/>
      <c r="AD385" s="11"/>
      <c r="AE385" s="4"/>
      <c r="AF385" s="11"/>
      <c r="AG385" s="11"/>
      <c r="AH385" s="4"/>
      <c r="AI385" s="11"/>
      <c r="AJ385" s="11"/>
      <c r="AK385" s="4"/>
      <c r="AL385" s="4"/>
      <c r="AM385" s="4"/>
      <c r="AN385" s="4"/>
      <c r="AO385" s="4"/>
      <c r="AP385" s="4"/>
      <c r="AQ385" s="4"/>
    </row>
    <row r="386" spans="1:43" s="2" customFormat="1" x14ac:dyDescent="0.25">
      <c r="A386" s="161" t="str">
        <f t="shared" si="8"/>
        <v>CARRIER_AMERICA</v>
      </c>
      <c r="B386" s="9" t="s">
        <v>117</v>
      </c>
      <c r="C386" s="4" t="s">
        <v>699</v>
      </c>
      <c r="D386" s="4"/>
      <c r="E386" s="4" t="s">
        <v>117</v>
      </c>
      <c r="F386" s="4" t="s">
        <v>117</v>
      </c>
      <c r="G386" s="14"/>
      <c r="H386" s="4" t="s">
        <v>135</v>
      </c>
      <c r="I386" s="4" t="s">
        <v>102</v>
      </c>
      <c r="J386" s="11"/>
      <c r="K386" s="11"/>
      <c r="L386" s="4"/>
      <c r="M386" s="12"/>
      <c r="N386" s="4"/>
      <c r="O386" s="4"/>
      <c r="P386" s="4"/>
      <c r="Q386" s="11"/>
      <c r="R386" s="11"/>
      <c r="S386" s="4"/>
      <c r="T386" s="11"/>
      <c r="U386" s="11"/>
      <c r="V386" s="4"/>
      <c r="W386" s="11"/>
      <c r="X386" s="11"/>
      <c r="Y386" s="4"/>
      <c r="Z386" s="11"/>
      <c r="AA386" s="11"/>
      <c r="AB386" s="4"/>
      <c r="AC386" s="11"/>
      <c r="AD386" s="11"/>
      <c r="AE386" s="4"/>
      <c r="AF386" s="11"/>
      <c r="AG386" s="11"/>
      <c r="AH386" s="4"/>
      <c r="AI386" s="11"/>
      <c r="AJ386" s="11"/>
      <c r="AK386" s="4"/>
      <c r="AL386" s="4"/>
      <c r="AM386" s="4"/>
      <c r="AN386" s="4"/>
      <c r="AO386" s="4"/>
      <c r="AP386" s="4"/>
      <c r="AQ386" s="4"/>
    </row>
    <row r="387" spans="1:43" s="2" customFormat="1" x14ac:dyDescent="0.25">
      <c r="A387" s="161" t="str">
        <f t="shared" si="8"/>
        <v>CARRIER_AUSTRALIA</v>
      </c>
      <c r="B387" s="9" t="s">
        <v>117</v>
      </c>
      <c r="C387" s="4" t="s">
        <v>1302</v>
      </c>
      <c r="D387" s="4" t="s">
        <v>713</v>
      </c>
      <c r="E387" s="4" t="s">
        <v>117</v>
      </c>
      <c r="F387" s="4" t="s">
        <v>117</v>
      </c>
      <c r="G387" s="14"/>
      <c r="H387" s="4"/>
      <c r="I387" s="4"/>
      <c r="J387" s="11"/>
      <c r="K387" s="11"/>
      <c r="L387" s="4"/>
      <c r="M387" s="12"/>
      <c r="N387" s="4"/>
      <c r="O387" s="4"/>
      <c r="P387" s="4"/>
      <c r="Q387" s="11"/>
      <c r="R387" s="11"/>
      <c r="S387" s="4"/>
      <c r="T387" s="11"/>
      <c r="U387" s="11"/>
      <c r="V387" s="4"/>
      <c r="W387" s="11"/>
      <c r="X387" s="11"/>
      <c r="Y387" s="4"/>
      <c r="Z387" s="11"/>
      <c r="AA387" s="11"/>
      <c r="AB387" s="4"/>
      <c r="AC387" s="11"/>
      <c r="AD387" s="11"/>
      <c r="AE387" s="4"/>
      <c r="AF387" s="11"/>
      <c r="AG387" s="11"/>
      <c r="AH387" s="4"/>
      <c r="AI387" s="11"/>
      <c r="AJ387" s="11"/>
      <c r="AK387" s="4"/>
      <c r="AL387" s="4"/>
      <c r="AM387" s="4"/>
      <c r="AN387" s="4"/>
      <c r="AO387" s="4"/>
      <c r="AP387" s="4"/>
      <c r="AQ387" s="4"/>
    </row>
    <row r="388" spans="1:43" s="2" customFormat="1" x14ac:dyDescent="0.25">
      <c r="A388" s="161" t="str">
        <f t="shared" si="8"/>
        <v>CARRIER_AUSTRIA</v>
      </c>
      <c r="B388" s="9" t="s">
        <v>117</v>
      </c>
      <c r="C388" s="4" t="s">
        <v>701</v>
      </c>
      <c r="D388" s="4" t="s">
        <v>717</v>
      </c>
      <c r="E388" s="4" t="s">
        <v>117</v>
      </c>
      <c r="F388" s="4" t="s">
        <v>117</v>
      </c>
      <c r="G388" s="14"/>
      <c r="H388" s="4"/>
      <c r="I388" s="4"/>
      <c r="J388" s="11"/>
      <c r="K388" s="11"/>
      <c r="L388" s="4"/>
      <c r="M388" s="12"/>
      <c r="N388" s="4"/>
      <c r="O388" s="4"/>
      <c r="P388" s="4"/>
      <c r="Q388" s="11"/>
      <c r="R388" s="11"/>
      <c r="S388" s="4"/>
      <c r="T388" s="11"/>
      <c r="U388" s="11"/>
      <c r="V388" s="4"/>
      <c r="W388" s="11"/>
      <c r="X388" s="11"/>
      <c r="Y388" s="4"/>
      <c r="Z388" s="11"/>
      <c r="AA388" s="11"/>
      <c r="AB388" s="4"/>
      <c r="AC388" s="11"/>
      <c r="AD388" s="11"/>
      <c r="AE388" s="4"/>
      <c r="AF388" s="11"/>
      <c r="AG388" s="11"/>
      <c r="AH388" s="4"/>
      <c r="AI388" s="11"/>
      <c r="AJ388" s="11"/>
      <c r="AK388" s="4"/>
      <c r="AL388" s="4"/>
      <c r="AM388" s="4"/>
      <c r="AN388" s="4"/>
      <c r="AO388" s="4"/>
      <c r="AP388" s="4"/>
      <c r="AQ388" s="4"/>
    </row>
    <row r="389" spans="1:43" s="2" customFormat="1" x14ac:dyDescent="0.25">
      <c r="A389" s="161" t="str">
        <f t="shared" si="8"/>
        <v>CARRIER_CANADA</v>
      </c>
      <c r="B389" s="9" t="s">
        <v>117</v>
      </c>
      <c r="C389" s="4" t="s">
        <v>2207</v>
      </c>
      <c r="D389" s="4" t="s">
        <v>713</v>
      </c>
      <c r="E389" s="4" t="s">
        <v>117</v>
      </c>
      <c r="F389" s="4" t="s">
        <v>117</v>
      </c>
      <c r="G389" s="14"/>
      <c r="H389" s="4"/>
      <c r="I389" s="4"/>
      <c r="J389" s="11"/>
      <c r="K389" s="11"/>
      <c r="L389" s="4"/>
      <c r="M389" s="12"/>
      <c r="N389" s="4"/>
      <c r="O389" s="4"/>
      <c r="P389" s="4"/>
      <c r="Q389" s="11"/>
      <c r="R389" s="11"/>
      <c r="S389" s="4"/>
      <c r="T389" s="11"/>
      <c r="U389" s="11"/>
      <c r="V389" s="4"/>
      <c r="W389" s="11"/>
      <c r="X389" s="11"/>
      <c r="Y389" s="4"/>
      <c r="Z389" s="11"/>
      <c r="AA389" s="11"/>
      <c r="AB389" s="4"/>
      <c r="AC389" s="11"/>
      <c r="AD389" s="11"/>
      <c r="AE389" s="4"/>
      <c r="AF389" s="11"/>
      <c r="AG389" s="11"/>
      <c r="AH389" s="4"/>
      <c r="AI389" s="11"/>
      <c r="AJ389" s="11"/>
      <c r="AK389" s="4"/>
      <c r="AL389" s="4"/>
      <c r="AM389" s="4"/>
      <c r="AN389" s="4"/>
      <c r="AO389" s="4"/>
      <c r="AP389" s="4"/>
      <c r="AQ389" s="4"/>
    </row>
    <row r="390" spans="1:43" s="2" customFormat="1" x14ac:dyDescent="0.25">
      <c r="A390" s="161" t="str">
        <f t="shared" si="8"/>
        <v>CARRIER_CELTS</v>
      </c>
      <c r="B390" s="9" t="s">
        <v>117</v>
      </c>
      <c r="C390" s="4" t="s">
        <v>709</v>
      </c>
      <c r="D390" s="4" t="s">
        <v>713</v>
      </c>
      <c r="E390" s="4" t="s">
        <v>117</v>
      </c>
      <c r="F390" s="4" t="s">
        <v>117</v>
      </c>
      <c r="G390" s="14"/>
      <c r="H390" s="4"/>
      <c r="I390" s="4"/>
      <c r="J390" s="11"/>
      <c r="K390" s="11"/>
      <c r="L390" s="4"/>
      <c r="M390" s="12"/>
      <c r="N390" s="4"/>
      <c r="O390" s="4"/>
      <c r="P390" s="4"/>
      <c r="Q390" s="11"/>
      <c r="R390" s="11"/>
      <c r="S390" s="4"/>
      <c r="T390" s="11"/>
      <c r="U390" s="11"/>
      <c r="V390" s="4"/>
      <c r="W390" s="11"/>
      <c r="X390" s="11"/>
      <c r="Y390" s="4"/>
      <c r="Z390" s="11"/>
      <c r="AA390" s="11"/>
      <c r="AB390" s="4"/>
      <c r="AC390" s="11"/>
      <c r="AD390" s="11"/>
      <c r="AE390" s="4"/>
      <c r="AF390" s="11"/>
      <c r="AG390" s="11"/>
      <c r="AH390" s="4"/>
      <c r="AI390" s="11"/>
      <c r="AJ390" s="11"/>
      <c r="AK390" s="4"/>
      <c r="AL390" s="4"/>
      <c r="AM390" s="4"/>
      <c r="AN390" s="4"/>
      <c r="AO390" s="4"/>
      <c r="AP390" s="4"/>
      <c r="AQ390" s="4"/>
    </row>
    <row r="391" spans="1:43" s="2" customFormat="1" x14ac:dyDescent="0.25">
      <c r="A391" s="161" t="str">
        <f t="shared" si="8"/>
        <v>CARRIER_ENGLAND</v>
      </c>
      <c r="B391" s="9" t="s">
        <v>117</v>
      </c>
      <c r="C391" s="4" t="s">
        <v>713</v>
      </c>
      <c r="D391" s="4"/>
      <c r="E391" s="4" t="s">
        <v>117</v>
      </c>
      <c r="F391" s="4" t="s">
        <v>117</v>
      </c>
      <c r="G391" s="14" t="s">
        <v>132</v>
      </c>
      <c r="H391" s="4" t="s">
        <v>294</v>
      </c>
      <c r="I391" s="4" t="s">
        <v>102</v>
      </c>
      <c r="J391" s="11"/>
      <c r="K391" s="11"/>
      <c r="L391" s="4"/>
      <c r="M391" s="12"/>
      <c r="N391" s="4"/>
      <c r="O391" s="4"/>
      <c r="P391" s="4"/>
      <c r="Q391" s="11"/>
      <c r="R391" s="11"/>
      <c r="S391" s="4"/>
      <c r="T391" s="11"/>
      <c r="U391" s="11"/>
      <c r="V391" s="4"/>
      <c r="W391" s="11"/>
      <c r="X391" s="11"/>
      <c r="Y391" s="4"/>
      <c r="Z391" s="11"/>
      <c r="AA391" s="11"/>
      <c r="AB391" s="4"/>
      <c r="AC391" s="11"/>
      <c r="AD391" s="11"/>
      <c r="AE391" s="4"/>
      <c r="AF391" s="11"/>
      <c r="AG391" s="11"/>
      <c r="AH391" s="4"/>
      <c r="AI391" s="11"/>
      <c r="AJ391" s="11"/>
      <c r="AK391" s="4"/>
      <c r="AL391" s="4"/>
      <c r="AM391" s="4"/>
      <c r="AN391" s="4"/>
      <c r="AO391" s="4"/>
      <c r="AP391" s="4"/>
      <c r="AQ391" s="4"/>
    </row>
    <row r="392" spans="1:43" s="2" customFormat="1" x14ac:dyDescent="0.25">
      <c r="A392" s="161" t="str">
        <f t="shared" si="8"/>
        <v>CARRIER_FRANCE</v>
      </c>
      <c r="B392" s="9" t="s">
        <v>117</v>
      </c>
      <c r="C392" s="4" t="s">
        <v>715</v>
      </c>
      <c r="D392" s="4"/>
      <c r="E392" s="4" t="s">
        <v>117</v>
      </c>
      <c r="F392" s="4" t="s">
        <v>117</v>
      </c>
      <c r="G392" s="14" t="s">
        <v>132</v>
      </c>
      <c r="H392" s="4" t="s">
        <v>338</v>
      </c>
      <c r="I392" s="4" t="s">
        <v>102</v>
      </c>
      <c r="J392" s="11"/>
      <c r="K392" s="11"/>
      <c r="L392" s="4"/>
      <c r="M392" s="12"/>
      <c r="N392" s="4"/>
      <c r="O392" s="4"/>
      <c r="P392" s="4"/>
      <c r="Q392" s="11"/>
      <c r="R392" s="11"/>
      <c r="S392" s="4"/>
      <c r="T392" s="11"/>
      <c r="U392" s="11"/>
      <c r="V392" s="4"/>
      <c r="W392" s="11"/>
      <c r="X392" s="11"/>
      <c r="Y392" s="4"/>
      <c r="Z392" s="11"/>
      <c r="AA392" s="11"/>
      <c r="AB392" s="4"/>
      <c r="AC392" s="11"/>
      <c r="AD392" s="11"/>
      <c r="AE392" s="4"/>
      <c r="AF392" s="11"/>
      <c r="AG392" s="11"/>
      <c r="AH392" s="4"/>
      <c r="AI392" s="11"/>
      <c r="AJ392" s="11"/>
      <c r="AK392" s="4"/>
      <c r="AL392" s="4"/>
      <c r="AM392" s="4"/>
      <c r="AN392" s="4"/>
      <c r="AO392" s="4"/>
      <c r="AP392" s="4"/>
      <c r="AQ392" s="4"/>
    </row>
    <row r="393" spans="1:43" s="2" customFormat="1" x14ac:dyDescent="0.25">
      <c r="A393" s="161" t="str">
        <f t="shared" si="8"/>
        <v>CARRIER_GERMANY</v>
      </c>
      <c r="B393" s="9" t="s">
        <v>117</v>
      </c>
      <c r="C393" s="4" t="s">
        <v>717</v>
      </c>
      <c r="D393" s="4"/>
      <c r="E393" s="4" t="s">
        <v>117</v>
      </c>
      <c r="F393" s="4" t="s">
        <v>117</v>
      </c>
      <c r="G393" s="14" t="s">
        <v>132</v>
      </c>
      <c r="H393" s="4" t="s">
        <v>368</v>
      </c>
      <c r="I393" s="4" t="s">
        <v>102</v>
      </c>
      <c r="J393" s="11"/>
      <c r="K393" s="11"/>
      <c r="L393" s="4"/>
      <c r="M393" s="12"/>
      <c r="N393" s="4"/>
      <c r="O393" s="4"/>
      <c r="P393" s="4"/>
      <c r="Q393" s="11"/>
      <c r="R393" s="11"/>
      <c r="S393" s="4"/>
      <c r="T393" s="11"/>
      <c r="U393" s="11"/>
      <c r="V393" s="4"/>
      <c r="W393" s="11"/>
      <c r="X393" s="11"/>
      <c r="Y393" s="4"/>
      <c r="Z393" s="11"/>
      <c r="AA393" s="11"/>
      <c r="AB393" s="4"/>
      <c r="AC393" s="11"/>
      <c r="AD393" s="11"/>
      <c r="AE393" s="4"/>
      <c r="AF393" s="11"/>
      <c r="AG393" s="11"/>
      <c r="AH393" s="4"/>
      <c r="AI393" s="11"/>
      <c r="AJ393" s="11"/>
      <c r="AK393" s="4"/>
      <c r="AL393" s="4"/>
      <c r="AM393" s="4"/>
      <c r="AN393" s="4"/>
      <c r="AO393" s="4"/>
      <c r="AP393" s="4"/>
      <c r="AQ393" s="4"/>
    </row>
    <row r="394" spans="1:43" s="2" customFormat="1" x14ac:dyDescent="0.25">
      <c r="A394" s="161" t="str">
        <f t="shared" si="8"/>
        <v>CARRIER_ROME</v>
      </c>
      <c r="B394" s="9" t="s">
        <v>117</v>
      </c>
      <c r="C394" s="4" t="s">
        <v>734</v>
      </c>
      <c r="D394" s="4"/>
      <c r="E394" s="4" t="s">
        <v>117</v>
      </c>
      <c r="F394" s="4" t="s">
        <v>117</v>
      </c>
      <c r="G394" s="14" t="s">
        <v>132</v>
      </c>
      <c r="H394" s="4" t="s">
        <v>583</v>
      </c>
      <c r="I394" s="4" t="s">
        <v>102</v>
      </c>
      <c r="J394" s="11"/>
      <c r="K394" s="11"/>
      <c r="L394" s="4"/>
      <c r="M394" s="12"/>
      <c r="N394" s="4"/>
      <c r="O394" s="4"/>
      <c r="P394" s="4"/>
      <c r="Q394" s="11"/>
      <c r="R394" s="11"/>
      <c r="S394" s="4"/>
      <c r="T394" s="11"/>
      <c r="U394" s="11"/>
      <c r="V394" s="4"/>
      <c r="W394" s="11"/>
      <c r="X394" s="11"/>
      <c r="Y394" s="4"/>
      <c r="Z394" s="11"/>
      <c r="AA394" s="11"/>
      <c r="AB394" s="4"/>
      <c r="AC394" s="11"/>
      <c r="AD394" s="11"/>
      <c r="AE394" s="4"/>
      <c r="AF394" s="11"/>
      <c r="AG394" s="11"/>
      <c r="AH394" s="4"/>
      <c r="AI394" s="11"/>
      <c r="AJ394" s="11"/>
      <c r="AK394" s="4"/>
      <c r="AL394" s="4"/>
      <c r="AM394" s="4"/>
      <c r="AN394" s="4"/>
      <c r="AO394" s="4"/>
      <c r="AP394" s="4"/>
      <c r="AQ394" s="4"/>
    </row>
    <row r="395" spans="1:43" s="2" customFormat="1" x14ac:dyDescent="0.25">
      <c r="A395" s="161" t="str">
        <f t="shared" si="8"/>
        <v>CARRIER_NORTHAF</v>
      </c>
      <c r="B395" s="9" t="s">
        <v>117</v>
      </c>
      <c r="C395" s="4" t="s">
        <v>2009</v>
      </c>
      <c r="D395" s="4" t="s">
        <v>715</v>
      </c>
      <c r="E395" s="4" t="s">
        <v>117</v>
      </c>
      <c r="F395" s="4" t="s">
        <v>117</v>
      </c>
      <c r="G395" s="14"/>
      <c r="H395" s="4"/>
      <c r="I395" s="4"/>
      <c r="J395" s="11"/>
      <c r="K395" s="11"/>
      <c r="L395" s="4"/>
      <c r="M395" s="12"/>
      <c r="N395" s="4"/>
      <c r="O395" s="4"/>
      <c r="P395" s="4"/>
      <c r="Q395" s="11"/>
      <c r="R395" s="11"/>
      <c r="S395" s="4"/>
      <c r="T395" s="11"/>
      <c r="U395" s="11"/>
      <c r="V395" s="4"/>
      <c r="W395" s="11"/>
      <c r="X395" s="11"/>
      <c r="Y395" s="4"/>
      <c r="Z395" s="11"/>
      <c r="AA395" s="11"/>
      <c r="AB395" s="4"/>
      <c r="AC395" s="11"/>
      <c r="AD395" s="11"/>
      <c r="AE395" s="4"/>
      <c r="AF395" s="11"/>
      <c r="AG395" s="11"/>
      <c r="AH395" s="4"/>
      <c r="AI395" s="11"/>
      <c r="AJ395" s="11"/>
      <c r="AK395" s="4"/>
      <c r="AL395" s="4"/>
      <c r="AM395" s="4"/>
      <c r="AN395" s="4"/>
      <c r="AO395" s="4"/>
      <c r="AP395" s="4"/>
      <c r="AQ395" s="4"/>
    </row>
    <row r="396" spans="1:43" s="2" customFormat="1" x14ac:dyDescent="0.25">
      <c r="A396" s="161" t="str">
        <f t="shared" si="8"/>
        <v>CARRIER_SWEDEN</v>
      </c>
      <c r="B396" s="9" t="s">
        <v>117</v>
      </c>
      <c r="C396" s="4" t="s">
        <v>739</v>
      </c>
      <c r="D396" s="4"/>
      <c r="E396" s="4" t="s">
        <v>117</v>
      </c>
      <c r="F396" s="4" t="s">
        <v>117</v>
      </c>
      <c r="G396" s="14" t="s">
        <v>132</v>
      </c>
      <c r="H396" s="4" t="s">
        <v>668</v>
      </c>
      <c r="I396" s="4" t="s">
        <v>102</v>
      </c>
      <c r="J396" s="11"/>
      <c r="K396" s="11"/>
      <c r="L396" s="4"/>
      <c r="M396" s="12"/>
      <c r="N396" s="4"/>
      <c r="O396" s="4"/>
      <c r="P396" s="4"/>
      <c r="Q396" s="11"/>
      <c r="R396" s="11"/>
      <c r="S396" s="4"/>
      <c r="T396" s="11"/>
      <c r="U396" s="11"/>
      <c r="V396" s="4"/>
      <c r="W396" s="11"/>
      <c r="X396" s="11"/>
      <c r="Y396" s="4"/>
      <c r="Z396" s="11"/>
      <c r="AA396" s="11"/>
      <c r="AB396" s="4"/>
      <c r="AC396" s="11"/>
      <c r="AD396" s="11"/>
      <c r="AE396" s="4"/>
      <c r="AF396" s="11"/>
      <c r="AG396" s="11"/>
      <c r="AH396" s="4"/>
      <c r="AI396" s="11"/>
      <c r="AJ396" s="11"/>
      <c r="AK396" s="4"/>
      <c r="AL396" s="4"/>
      <c r="AM396" s="4"/>
      <c r="AN396" s="4"/>
      <c r="AO396" s="4"/>
      <c r="AP396" s="4"/>
      <c r="AQ396" s="4"/>
    </row>
    <row r="397" spans="1:43" s="2" customFormat="1" x14ac:dyDescent="0.25">
      <c r="A397" s="161" t="str">
        <f t="shared" si="8"/>
        <v>CARRIER_OCEAN</v>
      </c>
      <c r="B397" s="9" t="s">
        <v>117</v>
      </c>
      <c r="C397" s="4" t="s">
        <v>994</v>
      </c>
      <c r="D397" s="4" t="s">
        <v>699</v>
      </c>
      <c r="E397" s="4" t="s">
        <v>117</v>
      </c>
      <c r="F397" s="4" t="s">
        <v>117</v>
      </c>
      <c r="G397" s="14"/>
      <c r="H397" s="4"/>
      <c r="I397" s="4"/>
      <c r="J397" s="11"/>
      <c r="K397" s="11"/>
      <c r="L397" s="4"/>
      <c r="M397" s="12"/>
      <c r="N397" s="4"/>
      <c r="O397" s="4"/>
      <c r="P397" s="4"/>
      <c r="Q397" s="11"/>
      <c r="R397" s="11"/>
      <c r="S397" s="4"/>
      <c r="T397" s="11"/>
      <c r="U397" s="11"/>
      <c r="V397" s="4"/>
      <c r="W397" s="11"/>
      <c r="X397" s="11"/>
      <c r="Y397" s="4"/>
      <c r="Z397" s="11"/>
      <c r="AA397" s="11"/>
      <c r="AB397" s="4"/>
      <c r="AC397" s="11"/>
      <c r="AD397" s="11"/>
      <c r="AE397" s="4"/>
      <c r="AF397" s="11"/>
      <c r="AG397" s="11"/>
      <c r="AH397" s="4"/>
      <c r="AI397" s="11"/>
      <c r="AJ397" s="11"/>
      <c r="AK397" s="4"/>
      <c r="AL397" s="4"/>
      <c r="AM397" s="4"/>
      <c r="AN397" s="4"/>
      <c r="AO397" s="4"/>
      <c r="AP397" s="4"/>
      <c r="AQ397" s="4"/>
    </row>
    <row r="398" spans="1:43" s="2" customFormat="1" x14ac:dyDescent="0.25">
      <c r="A398" s="161" t="str">
        <f t="shared" si="8"/>
        <v>CARRIER_SEASIA</v>
      </c>
      <c r="B398" s="9" t="s">
        <v>117</v>
      </c>
      <c r="C398" s="4" t="s">
        <v>696</v>
      </c>
      <c r="D398" s="4" t="s">
        <v>715</v>
      </c>
      <c r="E398" s="4" t="s">
        <v>117</v>
      </c>
      <c r="F398" s="4" t="s">
        <v>117</v>
      </c>
      <c r="G398" s="14"/>
      <c r="H398" s="4"/>
      <c r="I398" s="4"/>
      <c r="J398" s="11"/>
      <c r="K398" s="11"/>
      <c r="L398" s="4"/>
      <c r="M398" s="12"/>
      <c r="N398" s="4"/>
      <c r="O398" s="4"/>
      <c r="P398" s="4"/>
      <c r="Q398" s="11"/>
      <c r="R398" s="11"/>
      <c r="S398" s="4"/>
      <c r="T398" s="11"/>
      <c r="U398" s="11"/>
      <c r="V398" s="4"/>
      <c r="W398" s="11"/>
      <c r="X398" s="11"/>
      <c r="Y398" s="4"/>
      <c r="Z398" s="11"/>
      <c r="AA398" s="11"/>
      <c r="AB398" s="4"/>
      <c r="AC398" s="11"/>
      <c r="AD398" s="11"/>
      <c r="AE398" s="4"/>
      <c r="AF398" s="11"/>
      <c r="AG398" s="11"/>
      <c r="AH398" s="4"/>
      <c r="AI398" s="11"/>
      <c r="AJ398" s="11"/>
      <c r="AK398" s="4"/>
      <c r="AL398" s="4"/>
      <c r="AM398" s="4"/>
      <c r="AN398" s="4"/>
      <c r="AO398" s="4"/>
      <c r="AP398" s="4"/>
      <c r="AQ398" s="4"/>
    </row>
    <row r="399" spans="1:43" s="2" customFormat="1" x14ac:dyDescent="0.25">
      <c r="A399" s="161" t="str">
        <f t="shared" si="8"/>
        <v>CARRIER_SOUTHAS</v>
      </c>
      <c r="B399" s="9" t="s">
        <v>117</v>
      </c>
      <c r="C399" s="4" t="s">
        <v>695</v>
      </c>
      <c r="D399" s="4" t="s">
        <v>713</v>
      </c>
      <c r="E399" s="4" t="s">
        <v>117</v>
      </c>
      <c r="F399" s="4" t="s">
        <v>117</v>
      </c>
      <c r="G399" s="14"/>
      <c r="H399" s="4"/>
      <c r="I399" s="4"/>
      <c r="J399" s="11"/>
      <c r="K399" s="11"/>
      <c r="L399" s="4"/>
      <c r="M399" s="12"/>
      <c r="N399" s="4"/>
      <c r="O399" s="4"/>
      <c r="P399" s="4"/>
      <c r="Q399" s="11"/>
      <c r="R399" s="11"/>
      <c r="S399" s="4"/>
      <c r="T399" s="11"/>
      <c r="U399" s="11"/>
      <c r="V399" s="4"/>
      <c r="W399" s="11"/>
      <c r="X399" s="11"/>
      <c r="Y399" s="4"/>
      <c r="Z399" s="11"/>
      <c r="AA399" s="11"/>
      <c r="AB399" s="4"/>
      <c r="AC399" s="11"/>
      <c r="AD399" s="11"/>
      <c r="AE399" s="4"/>
      <c r="AF399" s="11"/>
      <c r="AG399" s="11"/>
      <c r="AH399" s="4"/>
      <c r="AI399" s="11"/>
      <c r="AJ399" s="11"/>
      <c r="AK399" s="4"/>
      <c r="AL399" s="4"/>
      <c r="AM399" s="4"/>
      <c r="AN399" s="4"/>
      <c r="AO399" s="4"/>
      <c r="AP399" s="4"/>
      <c r="AQ399" s="4"/>
    </row>
    <row r="400" spans="1:43" s="2" customFormat="1" x14ac:dyDescent="0.25">
      <c r="A400" s="161" t="str">
        <f t="shared" si="8"/>
        <v>CATAPULT</v>
      </c>
      <c r="B400" s="9" t="s">
        <v>750</v>
      </c>
      <c r="C400" s="5"/>
      <c r="D400" s="5"/>
      <c r="E400" s="5" t="s">
        <v>750</v>
      </c>
      <c r="F400" s="5" t="s">
        <v>750</v>
      </c>
      <c r="G400" s="5"/>
      <c r="H400" s="5" t="s">
        <v>36</v>
      </c>
      <c r="I400" s="5" t="s">
        <v>128</v>
      </c>
      <c r="J400" s="6"/>
      <c r="K400" s="6"/>
      <c r="L400" s="13" t="s">
        <v>746</v>
      </c>
      <c r="M400" s="8"/>
      <c r="N400" s="5"/>
      <c r="O400" s="5"/>
      <c r="P400" s="5"/>
      <c r="Q400" s="7">
        <v>2</v>
      </c>
      <c r="R400" s="6" t="s">
        <v>1694</v>
      </c>
      <c r="S400" s="13" t="s">
        <v>1612</v>
      </c>
      <c r="T400" s="6">
        <v>4</v>
      </c>
      <c r="U400" s="6"/>
      <c r="V400" s="5" t="s">
        <v>1610</v>
      </c>
      <c r="W400" s="6">
        <v>7</v>
      </c>
      <c r="X400" s="6" t="s">
        <v>3</v>
      </c>
      <c r="Y400" s="5"/>
      <c r="Z400" s="6">
        <v>1</v>
      </c>
      <c r="AA400" s="6"/>
      <c r="AB400" s="5"/>
      <c r="AC400" s="6"/>
      <c r="AD400" s="6" t="s">
        <v>3</v>
      </c>
      <c r="AE400" s="5"/>
      <c r="AF400" s="6"/>
      <c r="AG400" s="6"/>
      <c r="AH400" s="5"/>
      <c r="AI400" s="6"/>
      <c r="AJ400" s="6"/>
      <c r="AK400" s="5"/>
      <c r="AL400" s="5"/>
      <c r="AM400" s="5"/>
      <c r="AN400" s="5"/>
      <c r="AO400" s="5"/>
      <c r="AP400" s="5"/>
      <c r="AQ400" s="5"/>
    </row>
    <row r="401" spans="1:43" s="2" customFormat="1" x14ac:dyDescent="0.25">
      <c r="A401" s="161" t="str">
        <f t="shared" si="8"/>
        <v>CAVALRY</v>
      </c>
      <c r="B401" s="9" t="s">
        <v>751</v>
      </c>
      <c r="C401" s="5"/>
      <c r="D401" s="5"/>
      <c r="E401" s="5" t="s">
        <v>751</v>
      </c>
      <c r="F401" s="5" t="s">
        <v>751</v>
      </c>
      <c r="G401" s="5"/>
      <c r="H401" s="5" t="s">
        <v>35</v>
      </c>
      <c r="I401" s="5" t="s">
        <v>128</v>
      </c>
      <c r="J401" s="6"/>
      <c r="K401" s="6"/>
      <c r="L401" s="13" t="s">
        <v>1713</v>
      </c>
      <c r="M401" s="8"/>
      <c r="N401" s="5"/>
      <c r="O401" s="5"/>
      <c r="P401" s="5"/>
      <c r="Q401" s="7" t="s">
        <v>1694</v>
      </c>
      <c r="R401" s="6" t="s">
        <v>1694</v>
      </c>
      <c r="S401" s="13" t="s">
        <v>1694</v>
      </c>
      <c r="T401" s="7" t="s">
        <v>1694</v>
      </c>
      <c r="U401" s="6" t="s">
        <v>1694</v>
      </c>
      <c r="V401" s="5"/>
      <c r="W401" s="6" t="s">
        <v>3</v>
      </c>
      <c r="X401" s="6" t="s">
        <v>3</v>
      </c>
      <c r="Y401" s="5"/>
      <c r="Z401" s="6">
        <v>1</v>
      </c>
      <c r="AA401" s="6"/>
      <c r="AB401" s="5"/>
      <c r="AC401" s="6"/>
      <c r="AD401" s="6" t="s">
        <v>3</v>
      </c>
      <c r="AE401" s="5"/>
      <c r="AF401" s="6" t="s">
        <v>1694</v>
      </c>
      <c r="AG401" s="6"/>
      <c r="AH401" s="5"/>
      <c r="AI401" s="6"/>
      <c r="AJ401" s="6"/>
      <c r="AK401" s="5"/>
      <c r="AL401" s="5"/>
      <c r="AM401" s="5"/>
      <c r="AN401" s="5"/>
      <c r="AO401" s="5"/>
      <c r="AP401" s="5"/>
      <c r="AQ401" s="5"/>
    </row>
    <row r="402" spans="1:43" s="2" customFormat="1" x14ac:dyDescent="0.25">
      <c r="A402" s="161" t="str">
        <f t="shared" si="8"/>
        <v>CAVALRY_HUNS</v>
      </c>
      <c r="B402" s="9" t="s">
        <v>751</v>
      </c>
      <c r="C402" s="4" t="s">
        <v>904</v>
      </c>
      <c r="D402" s="4"/>
      <c r="E402" s="4" t="s">
        <v>751</v>
      </c>
      <c r="F402" s="4" t="s">
        <v>762</v>
      </c>
      <c r="G402" s="4"/>
      <c r="H402" s="4" t="s">
        <v>906</v>
      </c>
      <c r="I402" s="4" t="s">
        <v>122</v>
      </c>
      <c r="J402" s="11"/>
      <c r="K402" s="11"/>
      <c r="L402" s="4"/>
      <c r="M402" s="12"/>
      <c r="N402" s="4"/>
      <c r="O402" s="4"/>
      <c r="P402" s="4"/>
      <c r="Q402" s="11"/>
      <c r="R402" s="11"/>
      <c r="S402" s="4"/>
      <c r="T402" s="11"/>
      <c r="U402" s="11"/>
      <c r="V402" s="4"/>
      <c r="W402" s="11"/>
      <c r="X402" s="11"/>
      <c r="Y402" s="4"/>
      <c r="Z402" s="11"/>
      <c r="AA402" s="11"/>
      <c r="AB402" s="4"/>
      <c r="AC402" s="11"/>
      <c r="AD402" s="11"/>
      <c r="AE402" s="4"/>
      <c r="AF402" s="11"/>
      <c r="AG402" s="11"/>
      <c r="AH402" s="4"/>
      <c r="AI402" s="11"/>
      <c r="AJ402" s="11"/>
      <c r="AK402" s="4"/>
      <c r="AL402" s="4"/>
      <c r="AM402" s="4"/>
      <c r="AN402" s="4"/>
      <c r="AO402" s="4"/>
      <c r="AP402" s="4"/>
      <c r="AQ402" s="4"/>
    </row>
    <row r="403" spans="1:43" s="2" customFormat="1" x14ac:dyDescent="0.25">
      <c r="A403" s="161" t="str">
        <f t="shared" si="8"/>
        <v>CAVALRY_FRANCE</v>
      </c>
      <c r="B403" s="9" t="s">
        <v>751</v>
      </c>
      <c r="C403" s="4" t="s">
        <v>715</v>
      </c>
      <c r="D403" s="4"/>
      <c r="E403" s="4" t="s">
        <v>751</v>
      </c>
      <c r="F403" s="4" t="s">
        <v>751</v>
      </c>
      <c r="G403" s="14" t="s">
        <v>132</v>
      </c>
      <c r="H403" s="4" t="s">
        <v>339</v>
      </c>
      <c r="I403" s="4" t="s">
        <v>122</v>
      </c>
      <c r="J403" s="11"/>
      <c r="K403" s="11"/>
      <c r="L403" s="4"/>
      <c r="M403" s="12"/>
      <c r="N403" s="4"/>
      <c r="O403" s="4"/>
      <c r="P403" s="4"/>
      <c r="Q403" s="11"/>
      <c r="R403" s="11"/>
      <c r="S403" s="4"/>
      <c r="T403" s="11"/>
      <c r="U403" s="11"/>
      <c r="V403" s="4"/>
      <c r="W403" s="11"/>
      <c r="X403" s="11"/>
      <c r="Y403" s="4"/>
      <c r="Z403" s="11"/>
      <c r="AA403" s="11"/>
      <c r="AB403" s="4"/>
      <c r="AC403" s="11"/>
      <c r="AD403" s="11"/>
      <c r="AE403" s="4"/>
      <c r="AF403" s="11"/>
      <c r="AG403" s="11"/>
      <c r="AH403" s="4"/>
      <c r="AI403" s="11"/>
      <c r="AJ403" s="11"/>
      <c r="AK403" s="4"/>
      <c r="AL403" s="4"/>
      <c r="AM403" s="4"/>
      <c r="AN403" s="4"/>
      <c r="AO403" s="4"/>
      <c r="AP403" s="4"/>
      <c r="AQ403" s="4"/>
    </row>
    <row r="404" spans="1:43" s="2" customFormat="1" x14ac:dyDescent="0.25">
      <c r="A404" s="161" t="str">
        <f t="shared" si="8"/>
        <v>CAVALRY_GERMANY</v>
      </c>
      <c r="B404" s="9" t="s">
        <v>751</v>
      </c>
      <c r="C404" s="4" t="s">
        <v>717</v>
      </c>
      <c r="D404" s="4"/>
      <c r="E404" s="4" t="s">
        <v>751</v>
      </c>
      <c r="F404" s="4" t="s">
        <v>751</v>
      </c>
      <c r="G404" s="14" t="s">
        <v>132</v>
      </c>
      <c r="H404" s="4" t="s">
        <v>369</v>
      </c>
      <c r="I404" s="4" t="s">
        <v>122</v>
      </c>
      <c r="J404" s="11"/>
      <c r="K404" s="11"/>
      <c r="L404" s="4"/>
      <c r="M404" s="12"/>
      <c r="N404" s="4"/>
      <c r="O404" s="4"/>
      <c r="P404" s="4"/>
      <c r="Q404" s="11"/>
      <c r="R404" s="11"/>
      <c r="S404" s="4"/>
      <c r="T404" s="11"/>
      <c r="U404" s="11"/>
      <c r="V404" s="4"/>
      <c r="W404" s="11"/>
      <c r="X404" s="11"/>
      <c r="Y404" s="4"/>
      <c r="Z404" s="11"/>
      <c r="AA404" s="11"/>
      <c r="AB404" s="4"/>
      <c r="AC404" s="11"/>
      <c r="AD404" s="11"/>
      <c r="AE404" s="4"/>
      <c r="AF404" s="11"/>
      <c r="AG404" s="11"/>
      <c r="AH404" s="4"/>
      <c r="AI404" s="11"/>
      <c r="AJ404" s="11"/>
      <c r="AK404" s="4"/>
      <c r="AL404" s="4"/>
      <c r="AM404" s="4"/>
      <c r="AN404" s="4"/>
      <c r="AO404" s="4"/>
      <c r="AP404" s="4"/>
      <c r="AQ404" s="4"/>
    </row>
    <row r="405" spans="1:43" s="2" customFormat="1" x14ac:dyDescent="0.25">
      <c r="A405" s="161" t="str">
        <f t="shared" si="8"/>
        <v>CAVALRY_MIDEAST</v>
      </c>
      <c r="B405" s="9" t="s">
        <v>751</v>
      </c>
      <c r="C405" s="4" t="s">
        <v>690</v>
      </c>
      <c r="D405" s="4"/>
      <c r="E405" s="4" t="s">
        <v>751</v>
      </c>
      <c r="F405" s="4" t="s">
        <v>751</v>
      </c>
      <c r="G405" s="4"/>
      <c r="H405" s="14" t="s">
        <v>958</v>
      </c>
      <c r="I405" s="4" t="s">
        <v>957</v>
      </c>
      <c r="J405" s="167"/>
      <c r="K405" s="11"/>
      <c r="L405" s="4"/>
      <c r="M405" s="12"/>
      <c r="N405" s="4"/>
      <c r="O405" s="4"/>
      <c r="P405" s="4"/>
      <c r="Q405" s="11"/>
      <c r="R405" s="11"/>
      <c r="S405" s="4"/>
      <c r="T405" s="11"/>
      <c r="U405" s="11"/>
      <c r="V405" s="4"/>
      <c r="W405" s="11"/>
      <c r="X405" s="11"/>
      <c r="Y405" s="4"/>
      <c r="Z405" s="11"/>
      <c r="AA405" s="11"/>
      <c r="AB405" s="4"/>
      <c r="AC405" s="11"/>
      <c r="AD405" s="11"/>
      <c r="AE405" s="4"/>
      <c r="AF405" s="11"/>
      <c r="AG405" s="11"/>
      <c r="AH405" s="4"/>
      <c r="AI405" s="11"/>
      <c r="AJ405" s="11"/>
      <c r="AK405" s="4"/>
      <c r="AL405" s="4"/>
      <c r="AM405" s="4"/>
      <c r="AN405" s="4"/>
      <c r="AO405" s="4"/>
      <c r="AP405" s="4"/>
      <c r="AQ405" s="4"/>
    </row>
    <row r="406" spans="1:43" s="2" customFormat="1" x14ac:dyDescent="0.25">
      <c r="A406" s="161" t="str">
        <f t="shared" si="8"/>
        <v>CAVALRY_NORTHAF</v>
      </c>
      <c r="B406" s="9" t="s">
        <v>751</v>
      </c>
      <c r="C406" s="4" t="s">
        <v>2009</v>
      </c>
      <c r="D406" s="4" t="s">
        <v>690</v>
      </c>
      <c r="E406" s="4" t="s">
        <v>751</v>
      </c>
      <c r="F406" s="4" t="s">
        <v>751</v>
      </c>
      <c r="G406" s="4"/>
      <c r="H406" s="14"/>
      <c r="I406" s="4"/>
      <c r="J406" s="167"/>
      <c r="K406" s="11"/>
      <c r="L406" s="4"/>
      <c r="M406" s="12"/>
      <c r="N406" s="4"/>
      <c r="O406" s="4"/>
      <c r="P406" s="4"/>
      <c r="Q406" s="11"/>
      <c r="R406" s="11"/>
      <c r="S406" s="4"/>
      <c r="T406" s="11"/>
      <c r="U406" s="11"/>
      <c r="V406" s="4"/>
      <c r="W406" s="11"/>
      <c r="X406" s="11"/>
      <c r="Y406" s="4"/>
      <c r="Z406" s="11"/>
      <c r="AA406" s="11"/>
      <c r="AB406" s="4"/>
      <c r="AC406" s="11"/>
      <c r="AD406" s="11"/>
      <c r="AE406" s="4"/>
      <c r="AF406" s="11"/>
      <c r="AG406" s="11"/>
      <c r="AH406" s="4"/>
      <c r="AI406" s="11"/>
      <c r="AJ406" s="11"/>
      <c r="AK406" s="4"/>
      <c r="AL406" s="4"/>
      <c r="AM406" s="4"/>
      <c r="AN406" s="4"/>
      <c r="AO406" s="4"/>
      <c r="AP406" s="4"/>
      <c r="AQ406" s="4"/>
    </row>
    <row r="407" spans="1:43" s="2" customFormat="1" x14ac:dyDescent="0.25">
      <c r="A407" s="161" t="str">
        <f t="shared" si="8"/>
        <v>CHARIOT_ARCHER</v>
      </c>
      <c r="B407" s="9" t="s">
        <v>752</v>
      </c>
      <c r="C407" s="5"/>
      <c r="D407" s="5"/>
      <c r="E407" s="5" t="s">
        <v>752</v>
      </c>
      <c r="F407" s="5" t="s">
        <v>791</v>
      </c>
      <c r="G407" s="5"/>
      <c r="H407" s="5" t="s">
        <v>1423</v>
      </c>
      <c r="I407" s="5" t="s">
        <v>128</v>
      </c>
      <c r="J407" s="6"/>
      <c r="K407" s="6"/>
      <c r="L407" s="13" t="s">
        <v>1708</v>
      </c>
      <c r="M407" s="8"/>
      <c r="N407" s="5"/>
      <c r="O407" s="5"/>
      <c r="P407" s="5"/>
      <c r="Q407" s="7">
        <v>2</v>
      </c>
      <c r="R407" s="6">
        <v>0.13</v>
      </c>
      <c r="S407" s="13" t="s">
        <v>1617</v>
      </c>
      <c r="T407" s="7">
        <v>3</v>
      </c>
      <c r="U407" s="6" t="s">
        <v>1694</v>
      </c>
      <c r="V407" s="5"/>
      <c r="W407" s="6" t="s">
        <v>3</v>
      </c>
      <c r="X407" s="6" t="s">
        <v>3</v>
      </c>
      <c r="Y407" s="5"/>
      <c r="Z407" s="6">
        <v>1</v>
      </c>
      <c r="AA407" s="6"/>
      <c r="AB407" s="5"/>
      <c r="AC407" s="6"/>
      <c r="AD407" s="6" t="s">
        <v>3</v>
      </c>
      <c r="AE407" s="5"/>
      <c r="AF407" s="6"/>
      <c r="AG407" s="6"/>
      <c r="AH407" s="5"/>
      <c r="AI407" s="6"/>
      <c r="AJ407" s="6"/>
      <c r="AK407" s="5"/>
      <c r="AL407" s="5"/>
      <c r="AM407" s="5"/>
      <c r="AN407" s="5"/>
      <c r="AO407" s="5"/>
      <c r="AP407" s="5"/>
      <c r="AQ407" s="5"/>
    </row>
    <row r="408" spans="1:43" s="2" customFormat="1" x14ac:dyDescent="0.25">
      <c r="A408" s="161" t="str">
        <f t="shared" si="8"/>
        <v>CHARIOT_ARCHER_AFRI</v>
      </c>
      <c r="B408" s="9" t="s">
        <v>752</v>
      </c>
      <c r="C408" s="5" t="s">
        <v>694</v>
      </c>
      <c r="D408" s="5"/>
      <c r="E408" s="5" t="s">
        <v>752</v>
      </c>
      <c r="F408" s="5" t="s">
        <v>791</v>
      </c>
      <c r="G408" s="5"/>
      <c r="H408" s="5" t="s">
        <v>1961</v>
      </c>
      <c r="I408" s="5" t="s">
        <v>1025</v>
      </c>
      <c r="J408" s="6"/>
      <c r="K408" s="6"/>
      <c r="L408" s="13"/>
      <c r="M408" s="8"/>
      <c r="N408" s="5"/>
      <c r="O408" s="5"/>
      <c r="P408" s="5"/>
      <c r="Q408" s="7"/>
      <c r="R408" s="6"/>
      <c r="S408" s="13"/>
      <c r="T408" s="7"/>
      <c r="U408" s="6"/>
      <c r="V408" s="5"/>
      <c r="W408" s="6"/>
      <c r="X408" s="6"/>
      <c r="Y408" s="5"/>
      <c r="Z408" s="6"/>
      <c r="AA408" s="6"/>
      <c r="AB408" s="5"/>
      <c r="AC408" s="6"/>
      <c r="AD408" s="6"/>
      <c r="AE408" s="5"/>
      <c r="AF408" s="6"/>
      <c r="AG408" s="6"/>
      <c r="AH408" s="5"/>
      <c r="AI408" s="6"/>
      <c r="AJ408" s="6"/>
      <c r="AK408" s="5"/>
      <c r="AL408" s="5"/>
      <c r="AM408" s="5"/>
      <c r="AN408" s="5"/>
      <c r="AO408" s="5"/>
      <c r="AP408" s="5"/>
      <c r="AQ408" s="5"/>
    </row>
    <row r="409" spans="1:43" s="2" customFormat="1" x14ac:dyDescent="0.25">
      <c r="A409" s="161" t="str">
        <f t="shared" si="8"/>
        <v>CHARIOT_ARCHER_AMER</v>
      </c>
      <c r="B409" s="9" t="s">
        <v>752</v>
      </c>
      <c r="C409" s="4" t="s">
        <v>697</v>
      </c>
      <c r="D409" s="4"/>
      <c r="E409" s="4" t="s">
        <v>752</v>
      </c>
      <c r="F409" s="4" t="s">
        <v>791</v>
      </c>
      <c r="G409" s="4"/>
      <c r="H409" s="4" t="s">
        <v>459</v>
      </c>
      <c r="I409" s="4" t="s">
        <v>835</v>
      </c>
      <c r="J409" s="11"/>
      <c r="K409" s="11"/>
      <c r="L409" s="4"/>
      <c r="M409" s="12"/>
      <c r="N409" s="4"/>
      <c r="O409" s="4"/>
      <c r="P409" s="4"/>
      <c r="Q409" s="11">
        <v>1</v>
      </c>
      <c r="R409" s="11" t="s">
        <v>1694</v>
      </c>
      <c r="S409" s="4" t="s">
        <v>1694</v>
      </c>
      <c r="T409" s="11">
        <v>1</v>
      </c>
      <c r="U409" s="11"/>
      <c r="V409" s="4"/>
      <c r="W409" s="11"/>
      <c r="X409" s="11"/>
      <c r="Y409" s="4"/>
      <c r="Z409" s="11">
        <v>1</v>
      </c>
      <c r="AA409" s="11"/>
      <c r="AB409" s="4"/>
      <c r="AC409" s="11"/>
      <c r="AD409" s="11"/>
      <c r="AE409" s="4"/>
      <c r="AF409" s="11">
        <v>1</v>
      </c>
      <c r="AG409" s="11"/>
      <c r="AH409" s="4"/>
      <c r="AI409" s="11">
        <v>1</v>
      </c>
      <c r="AJ409" s="11"/>
      <c r="AK409" s="4"/>
      <c r="AL409" s="4"/>
      <c r="AM409" s="4"/>
      <c r="AN409" s="4"/>
      <c r="AO409" s="4"/>
      <c r="AP409" s="4"/>
      <c r="AQ409" s="4"/>
    </row>
    <row r="410" spans="1:43" s="2" customFormat="1" x14ac:dyDescent="0.25">
      <c r="A410" s="161" t="str">
        <f t="shared" si="8"/>
        <v>CHARIOT_ARCHER_AMER</v>
      </c>
      <c r="B410" s="9" t="s">
        <v>752</v>
      </c>
      <c r="C410" s="4" t="s">
        <v>697</v>
      </c>
      <c r="D410" s="4"/>
      <c r="E410" s="4" t="s">
        <v>752</v>
      </c>
      <c r="F410" s="4" t="s">
        <v>791</v>
      </c>
      <c r="G410" s="4" t="s">
        <v>2045</v>
      </c>
      <c r="H410" s="4" t="s">
        <v>632</v>
      </c>
      <c r="I410" s="4" t="s">
        <v>835</v>
      </c>
      <c r="J410" s="11"/>
      <c r="K410" s="11"/>
      <c r="L410" s="4"/>
      <c r="M410" s="12"/>
      <c r="N410" s="4"/>
      <c r="O410" s="4"/>
      <c r="P410" s="4"/>
      <c r="Q410" s="11">
        <v>2</v>
      </c>
      <c r="R410" s="11" t="s">
        <v>1694</v>
      </c>
      <c r="S410" s="4" t="s">
        <v>1694</v>
      </c>
      <c r="T410" s="11">
        <v>1</v>
      </c>
      <c r="U410" s="11"/>
      <c r="V410" s="4"/>
      <c r="W410" s="11"/>
      <c r="X410" s="11"/>
      <c r="Y410" s="4"/>
      <c r="Z410" s="11">
        <v>0</v>
      </c>
      <c r="AA410" s="11"/>
      <c r="AB410" s="4"/>
      <c r="AC410" s="11"/>
      <c r="AD410" s="11"/>
      <c r="AE410" s="4"/>
      <c r="AF410" s="11">
        <v>1</v>
      </c>
      <c r="AG410" s="11"/>
      <c r="AH410" s="4"/>
      <c r="AI410" s="11">
        <v>1</v>
      </c>
      <c r="AJ410" s="11"/>
      <c r="AK410" s="4"/>
      <c r="AL410" s="4"/>
      <c r="AM410" s="4"/>
      <c r="AN410" s="4"/>
      <c r="AO410" s="4"/>
      <c r="AP410" s="4"/>
      <c r="AQ410" s="4"/>
    </row>
    <row r="411" spans="1:43" s="2" customFormat="1" x14ac:dyDescent="0.25">
      <c r="A411" s="161" t="str">
        <f t="shared" si="8"/>
        <v>CHARIOT_ARCHER_AMER</v>
      </c>
      <c r="B411" s="9" t="s">
        <v>752</v>
      </c>
      <c r="C411" s="4" t="s">
        <v>697</v>
      </c>
      <c r="D411" s="4"/>
      <c r="E411" s="4" t="s">
        <v>752</v>
      </c>
      <c r="F411" s="4" t="s">
        <v>791</v>
      </c>
      <c r="G411" s="4"/>
      <c r="H411" s="4" t="s">
        <v>459</v>
      </c>
      <c r="I411" s="4" t="s">
        <v>835</v>
      </c>
      <c r="J411" s="11"/>
      <c r="K411" s="11"/>
      <c r="L411" s="4"/>
      <c r="M411" s="12"/>
      <c r="N411" s="4"/>
      <c r="O411" s="4"/>
      <c r="P411" s="4"/>
      <c r="Q411" s="11">
        <v>2</v>
      </c>
      <c r="R411" s="11" t="s">
        <v>1694</v>
      </c>
      <c r="S411" s="4" t="s">
        <v>1694</v>
      </c>
      <c r="T411" s="11">
        <v>1</v>
      </c>
      <c r="U411" s="11"/>
      <c r="V411" s="4"/>
      <c r="W411" s="11"/>
      <c r="X411" s="11"/>
      <c r="Y411" s="4"/>
      <c r="Z411" s="11">
        <v>0</v>
      </c>
      <c r="AA411" s="11"/>
      <c r="AB411" s="4"/>
      <c r="AC411" s="11"/>
      <c r="AD411" s="11"/>
      <c r="AE411" s="4"/>
      <c r="AF411" s="11">
        <v>0</v>
      </c>
      <c r="AG411" s="11"/>
      <c r="AH411" s="4"/>
      <c r="AI411" s="11">
        <v>0</v>
      </c>
      <c r="AJ411" s="11"/>
      <c r="AK411" s="4"/>
      <c r="AL411" s="4"/>
      <c r="AM411" s="4"/>
      <c r="AN411" s="4"/>
      <c r="AO411" s="4"/>
      <c r="AP411" s="4"/>
      <c r="AQ411" s="4"/>
    </row>
    <row r="412" spans="1:43" s="2" customFormat="1" x14ac:dyDescent="0.25">
      <c r="A412" s="161" t="str">
        <f t="shared" si="8"/>
        <v>CHARIOT_ARCHER_ASIA</v>
      </c>
      <c r="B412" s="9" t="s">
        <v>752</v>
      </c>
      <c r="C412" s="4" t="s">
        <v>693</v>
      </c>
      <c r="D412" s="4"/>
      <c r="E412" s="4" t="s">
        <v>752</v>
      </c>
      <c r="F412" s="4" t="s">
        <v>791</v>
      </c>
      <c r="G412" s="4"/>
      <c r="H412" s="4" t="s">
        <v>2117</v>
      </c>
      <c r="I412" s="4" t="s">
        <v>102</v>
      </c>
      <c r="J412" s="11"/>
      <c r="K412" s="11"/>
      <c r="L412" s="4"/>
      <c r="M412" s="12"/>
      <c r="N412" s="4"/>
      <c r="O412" s="4"/>
      <c r="P412" s="4"/>
      <c r="Q412" s="11">
        <v>5</v>
      </c>
      <c r="R412" s="11" t="s">
        <v>1694</v>
      </c>
      <c r="S412" s="4" t="s">
        <v>1694</v>
      </c>
      <c r="T412" s="11">
        <v>3</v>
      </c>
      <c r="U412" s="11"/>
      <c r="V412" s="4"/>
      <c r="W412" s="11"/>
      <c r="X412" s="11"/>
      <c r="Y412" s="4"/>
      <c r="Z412" s="11"/>
      <c r="AA412" s="11"/>
      <c r="AB412" s="4"/>
      <c r="AC412" s="11"/>
      <c r="AD412" s="11"/>
      <c r="AE412" s="4"/>
      <c r="AF412" s="11">
        <v>2</v>
      </c>
      <c r="AG412" s="11"/>
      <c r="AH412" s="4"/>
      <c r="AI412" s="11">
        <v>2</v>
      </c>
      <c r="AJ412" s="11"/>
      <c r="AK412" s="4"/>
      <c r="AL412" s="4"/>
      <c r="AM412" s="4"/>
      <c r="AN412" s="4"/>
      <c r="AO412" s="4"/>
      <c r="AP412" s="4"/>
      <c r="AQ412" s="4"/>
    </row>
    <row r="413" spans="1:43" s="2" customFormat="1" x14ac:dyDescent="0.25">
      <c r="A413" s="161" t="str">
        <f t="shared" si="8"/>
        <v>CHARIOT_ARCHER_MED</v>
      </c>
      <c r="B413" s="9" t="s">
        <v>752</v>
      </c>
      <c r="C413" s="4" t="s">
        <v>692</v>
      </c>
      <c r="D413" s="4"/>
      <c r="E413" s="4" t="s">
        <v>752</v>
      </c>
      <c r="F413" s="4" t="s">
        <v>791</v>
      </c>
      <c r="G413" s="4"/>
      <c r="H413" s="4" t="s">
        <v>2680</v>
      </c>
      <c r="I413" s="4" t="s">
        <v>1025</v>
      </c>
      <c r="J413" s="11"/>
      <c r="K413" s="11"/>
      <c r="L413" s="4"/>
      <c r="M413" s="12"/>
      <c r="N413" s="4"/>
      <c r="O413" s="4"/>
      <c r="P413" s="4"/>
      <c r="Q413" s="11"/>
      <c r="R413" s="11"/>
      <c r="S413" s="4"/>
      <c r="T413" s="11"/>
      <c r="U413" s="11"/>
      <c r="V413" s="4"/>
      <c r="W413" s="11"/>
      <c r="X413" s="11"/>
      <c r="Y413" s="4"/>
      <c r="Z413" s="11"/>
      <c r="AA413" s="11"/>
      <c r="AB413" s="4"/>
      <c r="AC413" s="11"/>
      <c r="AD413" s="11"/>
      <c r="AE413" s="4"/>
      <c r="AF413" s="11"/>
      <c r="AG413" s="11"/>
      <c r="AH413" s="4"/>
      <c r="AI413" s="11"/>
      <c r="AJ413" s="11"/>
      <c r="AK413" s="4"/>
      <c r="AL413" s="4"/>
      <c r="AM413" s="4"/>
      <c r="AN413" s="4"/>
      <c r="AO413" s="4"/>
      <c r="AP413" s="4"/>
      <c r="AQ413" s="4"/>
    </row>
    <row r="414" spans="1:43" s="2" customFormat="1" x14ac:dyDescent="0.25">
      <c r="A414" s="161" t="str">
        <f t="shared" si="8"/>
        <v>CHARIOT_ARCHER_NORTHAF</v>
      </c>
      <c r="B414" s="9" t="s">
        <v>752</v>
      </c>
      <c r="C414" s="4" t="s">
        <v>2009</v>
      </c>
      <c r="D414" s="4" t="s">
        <v>694</v>
      </c>
      <c r="E414" s="4" t="s">
        <v>752</v>
      </c>
      <c r="F414" s="4" t="s">
        <v>791</v>
      </c>
      <c r="G414" s="4"/>
      <c r="H414" s="4"/>
      <c r="I414" s="4"/>
      <c r="J414" s="11"/>
      <c r="K414" s="11"/>
      <c r="L414" s="4"/>
      <c r="M414" s="12"/>
      <c r="N414" s="4"/>
      <c r="O414" s="4"/>
      <c r="P414" s="4"/>
      <c r="Q414" s="11"/>
      <c r="R414" s="11"/>
      <c r="S414" s="4"/>
      <c r="T414" s="11"/>
      <c r="U414" s="11"/>
      <c r="V414" s="4"/>
      <c r="W414" s="11"/>
      <c r="X414" s="11"/>
      <c r="Y414" s="4"/>
      <c r="Z414" s="11"/>
      <c r="AA414" s="11"/>
      <c r="AB414" s="4"/>
      <c r="AC414" s="11"/>
      <c r="AD414" s="11"/>
      <c r="AE414" s="4"/>
      <c r="AF414" s="11"/>
      <c r="AG414" s="11"/>
      <c r="AH414" s="4"/>
      <c r="AI414" s="11"/>
      <c r="AJ414" s="11"/>
      <c r="AK414" s="4"/>
      <c r="AL414" s="4"/>
      <c r="AM414" s="4"/>
      <c r="AN414" s="4"/>
      <c r="AO414" s="4"/>
      <c r="AP414" s="4"/>
      <c r="AQ414" s="4"/>
    </row>
    <row r="415" spans="1:43" s="2" customFormat="1" x14ac:dyDescent="0.25">
      <c r="A415" s="161" t="str">
        <f t="shared" si="8"/>
        <v>COMPOSITE_BOWMAN</v>
      </c>
      <c r="B415" s="9" t="s">
        <v>116</v>
      </c>
      <c r="C415" s="5"/>
      <c r="D415" s="5"/>
      <c r="E415" s="5" t="s">
        <v>116</v>
      </c>
      <c r="F415" s="5" t="s">
        <v>116</v>
      </c>
      <c r="G415" s="5"/>
      <c r="H415" s="5" t="s">
        <v>1273</v>
      </c>
      <c r="I415" s="5" t="s">
        <v>128</v>
      </c>
      <c r="J415" s="6"/>
      <c r="K415" s="6"/>
      <c r="L415" s="13" t="s">
        <v>1707</v>
      </c>
      <c r="M415" s="8"/>
      <c r="N415" s="5"/>
      <c r="O415" s="5"/>
      <c r="P415" s="5"/>
      <c r="Q415" s="7" t="s">
        <v>1736</v>
      </c>
      <c r="R415" s="6" t="s">
        <v>1736</v>
      </c>
      <c r="S415" s="13" t="s">
        <v>44</v>
      </c>
      <c r="T415" s="7">
        <v>18</v>
      </c>
      <c r="U415" s="7" t="s">
        <v>1736</v>
      </c>
      <c r="V415" s="5"/>
      <c r="W415" s="6" t="s">
        <v>3</v>
      </c>
      <c r="X415" s="6" t="s">
        <v>3</v>
      </c>
      <c r="Y415" s="5"/>
      <c r="Z415" s="7">
        <v>1</v>
      </c>
      <c r="AA415" s="6"/>
      <c r="AB415" s="5"/>
      <c r="AC415" s="6"/>
      <c r="AD415" s="6" t="s">
        <v>3</v>
      </c>
      <c r="AE415" s="5"/>
      <c r="AF415" s="6" t="s">
        <v>1736</v>
      </c>
      <c r="AG415" s="6"/>
      <c r="AH415" s="5"/>
      <c r="AI415" s="6" t="s">
        <v>1736</v>
      </c>
      <c r="AJ415" s="6"/>
      <c r="AK415" s="5"/>
      <c r="AL415" s="5"/>
      <c r="AM415" s="5"/>
      <c r="AN415" s="5"/>
      <c r="AO415" s="5"/>
      <c r="AP415" s="5"/>
      <c r="AQ415" s="5"/>
    </row>
    <row r="416" spans="1:43" s="2" customFormat="1" x14ac:dyDescent="0.25">
      <c r="A416" s="161" t="str">
        <f t="shared" si="8"/>
        <v>COMPOSITE_BOWMAN_AFRI</v>
      </c>
      <c r="B416" s="9" t="s">
        <v>116</v>
      </c>
      <c r="C416" s="4" t="s">
        <v>694</v>
      </c>
      <c r="D416" s="4"/>
      <c r="E416" s="4" t="s">
        <v>116</v>
      </c>
      <c r="F416" s="4" t="s">
        <v>116</v>
      </c>
      <c r="G416" s="4"/>
      <c r="H416" s="4" t="s">
        <v>320</v>
      </c>
      <c r="I416" s="4" t="s">
        <v>1025</v>
      </c>
      <c r="J416" s="11"/>
      <c r="K416" s="11"/>
      <c r="L416" s="4"/>
      <c r="M416" s="12"/>
      <c r="N416" s="4"/>
      <c r="O416" s="4"/>
      <c r="P416" s="4"/>
      <c r="Q416" s="11"/>
      <c r="R416" s="11"/>
      <c r="S416" s="4"/>
      <c r="T416" s="11"/>
      <c r="U416" s="11"/>
      <c r="V416" s="4"/>
      <c r="W416" s="11"/>
      <c r="X416" s="11"/>
      <c r="Y416" s="4"/>
      <c r="Z416" s="9"/>
      <c r="AA416" s="11"/>
      <c r="AB416" s="4"/>
      <c r="AC416" s="11"/>
      <c r="AD416" s="11"/>
      <c r="AE416" s="4"/>
      <c r="AF416" s="11"/>
      <c r="AG416" s="11"/>
      <c r="AH416" s="4"/>
      <c r="AI416" s="11"/>
      <c r="AJ416" s="11"/>
      <c r="AK416" s="4"/>
      <c r="AL416" s="4"/>
      <c r="AM416" s="4"/>
      <c r="AN416" s="4"/>
      <c r="AO416" s="4"/>
      <c r="AP416" s="4"/>
      <c r="AQ416" s="4"/>
    </row>
    <row r="417" spans="1:43" s="2" customFormat="1" x14ac:dyDescent="0.25">
      <c r="A417" s="161" t="str">
        <f t="shared" si="8"/>
        <v>COMPOSITE_BOWMAN_SONGHAI</v>
      </c>
      <c r="B417" s="9" t="s">
        <v>116</v>
      </c>
      <c r="C417" s="4" t="s">
        <v>737</v>
      </c>
      <c r="D417" s="4"/>
      <c r="E417" s="4" t="s">
        <v>116</v>
      </c>
      <c r="F417" s="4" t="s">
        <v>116</v>
      </c>
      <c r="G417" s="4"/>
      <c r="H417" s="4" t="s">
        <v>1964</v>
      </c>
      <c r="I417" s="4" t="s">
        <v>1025</v>
      </c>
      <c r="J417" s="11"/>
      <c r="K417" s="11"/>
      <c r="L417" s="4"/>
      <c r="M417" s="12"/>
      <c r="N417" s="4"/>
      <c r="O417" s="4"/>
      <c r="P417" s="4"/>
      <c r="Q417" s="11"/>
      <c r="R417" s="11"/>
      <c r="S417" s="4"/>
      <c r="T417" s="11"/>
      <c r="U417" s="11"/>
      <c r="V417" s="4"/>
      <c r="W417" s="11"/>
      <c r="X417" s="11"/>
      <c r="Y417" s="4"/>
      <c r="Z417" s="9"/>
      <c r="AA417" s="11"/>
      <c r="AB417" s="4"/>
      <c r="AC417" s="11"/>
      <c r="AD417" s="11"/>
      <c r="AE417" s="4"/>
      <c r="AF417" s="11"/>
      <c r="AG417" s="11"/>
      <c r="AH417" s="4"/>
      <c r="AI417" s="11"/>
      <c r="AJ417" s="11"/>
      <c r="AK417" s="4"/>
      <c r="AL417" s="4"/>
      <c r="AM417" s="4"/>
      <c r="AN417" s="4"/>
      <c r="AO417" s="4"/>
      <c r="AP417" s="4"/>
      <c r="AQ417" s="4"/>
    </row>
    <row r="418" spans="1:43" s="2" customFormat="1" x14ac:dyDescent="0.25">
      <c r="A418" s="161" t="str">
        <f t="shared" si="8"/>
        <v>COMPOSITE_BOWMAN_AMER</v>
      </c>
      <c r="B418" s="9" t="s">
        <v>116</v>
      </c>
      <c r="C418" s="4" t="s">
        <v>697</v>
      </c>
      <c r="D418" s="4"/>
      <c r="E418" s="4" t="s">
        <v>116</v>
      </c>
      <c r="F418" s="4" t="s">
        <v>116</v>
      </c>
      <c r="G418" s="4"/>
      <c r="H418" s="4" t="s">
        <v>460</v>
      </c>
      <c r="I418" s="4" t="s">
        <v>1933</v>
      </c>
      <c r="J418" s="11"/>
      <c r="K418" s="11"/>
      <c r="L418" s="4"/>
      <c r="M418" s="12"/>
      <c r="N418" s="4"/>
      <c r="O418" s="4"/>
      <c r="P418" s="4"/>
      <c r="Q418" s="11"/>
      <c r="R418" s="11"/>
      <c r="S418" s="4"/>
      <c r="T418" s="11"/>
      <c r="U418" s="11"/>
      <c r="V418" s="4"/>
      <c r="W418" s="11"/>
      <c r="X418" s="11"/>
      <c r="Y418" s="4"/>
      <c r="Z418" s="9"/>
      <c r="AA418" s="11"/>
      <c r="AB418" s="4"/>
      <c r="AC418" s="11"/>
      <c r="AD418" s="11"/>
      <c r="AE418" s="4"/>
      <c r="AF418" s="11"/>
      <c r="AG418" s="11"/>
      <c r="AH418" s="4"/>
      <c r="AI418" s="11"/>
      <c r="AJ418" s="11"/>
      <c r="AK418" s="4"/>
      <c r="AL418" s="4"/>
      <c r="AM418" s="4"/>
      <c r="AN418" s="4"/>
      <c r="AO418" s="4"/>
      <c r="AP418" s="4"/>
      <c r="AQ418" s="4"/>
    </row>
    <row r="419" spans="1:43" s="2" customFormat="1" x14ac:dyDescent="0.25">
      <c r="A419" s="161" t="str">
        <f t="shared" ref="A419:A483" si="10">CONCATENATE(E419,IF(ISBLANK(C419),"",CONCATENATE("_",C419)))</f>
        <v>COMPOSITE_BOWMAN_ASIA</v>
      </c>
      <c r="B419" s="9" t="s">
        <v>116</v>
      </c>
      <c r="C419" s="4" t="s">
        <v>693</v>
      </c>
      <c r="D419" s="4"/>
      <c r="E419" s="4" t="s">
        <v>116</v>
      </c>
      <c r="F419" s="4" t="s">
        <v>116</v>
      </c>
      <c r="G419" s="4"/>
      <c r="H419" s="4" t="s">
        <v>447</v>
      </c>
      <c r="I419" s="4" t="s">
        <v>102</v>
      </c>
      <c r="J419" s="11"/>
      <c r="K419" s="11"/>
      <c r="L419" s="4"/>
      <c r="M419" s="12"/>
      <c r="N419" s="4"/>
      <c r="O419" s="4"/>
      <c r="P419" s="4"/>
      <c r="Q419" s="11"/>
      <c r="R419" s="11"/>
      <c r="S419" s="4"/>
      <c r="T419" s="11"/>
      <c r="U419" s="11"/>
      <c r="V419" s="4"/>
      <c r="W419" s="11"/>
      <c r="X419" s="11"/>
      <c r="Y419" s="4"/>
      <c r="Z419" s="9"/>
      <c r="AA419" s="11"/>
      <c r="AB419" s="4"/>
      <c r="AC419" s="11"/>
      <c r="AD419" s="11"/>
      <c r="AE419" s="4"/>
      <c r="AF419" s="11"/>
      <c r="AG419" s="11"/>
      <c r="AH419" s="4"/>
      <c r="AI419" s="11"/>
      <c r="AJ419" s="11"/>
      <c r="AK419" s="4"/>
      <c r="AL419" s="4"/>
      <c r="AM419" s="4"/>
      <c r="AN419" s="4"/>
      <c r="AO419" s="4"/>
      <c r="AP419" s="4"/>
      <c r="AQ419" s="4"/>
    </row>
    <row r="420" spans="1:43" s="2" customFormat="1" x14ac:dyDescent="0.25">
      <c r="A420" s="161" t="str">
        <f t="shared" si="10"/>
        <v>COMPOSITE_BOWMAN_CHINA</v>
      </c>
      <c r="B420" s="9" t="s">
        <v>116</v>
      </c>
      <c r="C420" s="4" t="s">
        <v>710</v>
      </c>
      <c r="D420" s="4"/>
      <c r="E420" s="4" t="s">
        <v>116</v>
      </c>
      <c r="F420" s="4" t="s">
        <v>116</v>
      </c>
      <c r="G420" s="14" t="s">
        <v>132</v>
      </c>
      <c r="H420" s="4" t="s">
        <v>244</v>
      </c>
      <c r="I420" s="4" t="s">
        <v>102</v>
      </c>
      <c r="J420" s="11"/>
      <c r="K420" s="11"/>
      <c r="L420" s="4"/>
      <c r="M420" s="12"/>
      <c r="N420" s="4"/>
      <c r="O420" s="4"/>
      <c r="P420" s="4"/>
      <c r="Q420" s="11"/>
      <c r="R420" s="11"/>
      <c r="S420" s="4"/>
      <c r="T420" s="11"/>
      <c r="U420" s="11"/>
      <c r="V420" s="4"/>
      <c r="W420" s="11"/>
      <c r="X420" s="11"/>
      <c r="Y420" s="4"/>
      <c r="Z420" s="9"/>
      <c r="AA420" s="11"/>
      <c r="AB420" s="4"/>
      <c r="AC420" s="11"/>
      <c r="AD420" s="11"/>
      <c r="AE420" s="4"/>
      <c r="AF420" s="11"/>
      <c r="AG420" s="11"/>
      <c r="AH420" s="4"/>
      <c r="AI420" s="11"/>
      <c r="AJ420" s="11"/>
      <c r="AK420" s="4"/>
      <c r="AL420" s="4"/>
      <c r="AM420" s="4"/>
      <c r="AN420" s="4"/>
      <c r="AO420" s="4"/>
      <c r="AP420" s="4"/>
      <c r="AQ420" s="4"/>
    </row>
    <row r="421" spans="1:43" s="2" customFormat="1" x14ac:dyDescent="0.25">
      <c r="A421" s="161" t="str">
        <f t="shared" si="10"/>
        <v>COMPOSITE_BOWMAN_JAPAN</v>
      </c>
      <c r="B421" s="9" t="s">
        <v>116</v>
      </c>
      <c r="C421" s="4" t="s">
        <v>722</v>
      </c>
      <c r="D421" s="4"/>
      <c r="E421" s="4" t="s">
        <v>116</v>
      </c>
      <c r="F421" s="4" t="s">
        <v>116</v>
      </c>
      <c r="G421" s="14" t="s">
        <v>132</v>
      </c>
      <c r="H421" s="4" t="s">
        <v>476</v>
      </c>
      <c r="I421" s="4" t="s">
        <v>102</v>
      </c>
      <c r="J421" s="11"/>
      <c r="K421" s="11"/>
      <c r="L421" s="4"/>
      <c r="M421" s="12"/>
      <c r="N421" s="4"/>
      <c r="O421" s="4"/>
      <c r="P421" s="4"/>
      <c r="Q421" s="11"/>
      <c r="R421" s="11"/>
      <c r="S421" s="4"/>
      <c r="T421" s="11"/>
      <c r="U421" s="11"/>
      <c r="V421" s="4"/>
      <c r="W421" s="11"/>
      <c r="X421" s="11"/>
      <c r="Y421" s="4"/>
      <c r="Z421" s="9"/>
      <c r="AA421" s="11"/>
      <c r="AB421" s="4"/>
      <c r="AC421" s="11"/>
      <c r="AD421" s="11"/>
      <c r="AE421" s="4"/>
      <c r="AF421" s="11"/>
      <c r="AG421" s="11"/>
      <c r="AH421" s="4"/>
      <c r="AI421" s="11"/>
      <c r="AJ421" s="11"/>
      <c r="AK421" s="4"/>
      <c r="AL421" s="4"/>
      <c r="AM421" s="4"/>
      <c r="AN421" s="4"/>
      <c r="AO421" s="4"/>
      <c r="AP421" s="4"/>
      <c r="AQ421" s="4"/>
    </row>
    <row r="422" spans="1:43" s="2" customFormat="1" x14ac:dyDescent="0.25">
      <c r="A422" s="161" t="str">
        <f t="shared" si="10"/>
        <v>COMPOSITE_BOWMAN_KOREA</v>
      </c>
      <c r="B422" s="9" t="s">
        <v>116</v>
      </c>
      <c r="C422" s="4" t="s">
        <v>723</v>
      </c>
      <c r="D422" s="4"/>
      <c r="E422" s="4" t="s">
        <v>116</v>
      </c>
      <c r="F422" s="4" t="s">
        <v>116</v>
      </c>
      <c r="G422" s="14" t="s">
        <v>132</v>
      </c>
      <c r="H422" s="4" t="s">
        <v>497</v>
      </c>
      <c r="I422" s="4" t="s">
        <v>102</v>
      </c>
      <c r="J422" s="11"/>
      <c r="K422" s="11"/>
      <c r="L422" s="4"/>
      <c r="M422" s="12"/>
      <c r="N422" s="4"/>
      <c r="O422" s="4"/>
      <c r="P422" s="4"/>
      <c r="Q422" s="11"/>
      <c r="R422" s="11"/>
      <c r="S422" s="4"/>
      <c r="T422" s="11"/>
      <c r="U422" s="11"/>
      <c r="V422" s="4"/>
      <c r="W422" s="11"/>
      <c r="X422" s="11"/>
      <c r="Y422" s="4"/>
      <c r="Z422" s="9"/>
      <c r="AA422" s="11"/>
      <c r="AB422" s="4"/>
      <c r="AC422" s="11"/>
      <c r="AD422" s="11"/>
      <c r="AE422" s="4"/>
      <c r="AF422" s="11"/>
      <c r="AG422" s="11"/>
      <c r="AH422" s="4"/>
      <c r="AI422" s="11"/>
      <c r="AJ422" s="11"/>
      <c r="AK422" s="4"/>
      <c r="AL422" s="4"/>
      <c r="AM422" s="4"/>
      <c r="AN422" s="4"/>
      <c r="AO422" s="4"/>
      <c r="AP422" s="4"/>
      <c r="AQ422" s="4"/>
    </row>
    <row r="423" spans="1:43" s="2" customFormat="1" x14ac:dyDescent="0.25">
      <c r="A423" s="161" t="str">
        <f t="shared" si="10"/>
        <v>COMPOSITE_BOWMAN_MONGOL</v>
      </c>
      <c r="B423" s="9" t="s">
        <v>116</v>
      </c>
      <c r="C423" s="4" t="s">
        <v>728</v>
      </c>
      <c r="D423" s="4"/>
      <c r="E423" s="4" t="s">
        <v>116</v>
      </c>
      <c r="F423" s="4" t="s">
        <v>116</v>
      </c>
      <c r="G423" s="14" t="s">
        <v>132</v>
      </c>
      <c r="H423" s="4" t="s">
        <v>527</v>
      </c>
      <c r="I423" s="4" t="s">
        <v>2096</v>
      </c>
      <c r="J423" s="11"/>
      <c r="K423" s="11"/>
      <c r="L423" s="4"/>
      <c r="M423" s="12"/>
      <c r="N423" s="4"/>
      <c r="O423" s="4"/>
      <c r="P423" s="4"/>
      <c r="Q423" s="11"/>
      <c r="R423" s="11"/>
      <c r="S423" s="4"/>
      <c r="T423" s="11"/>
      <c r="U423" s="11"/>
      <c r="V423" s="4"/>
      <c r="W423" s="11"/>
      <c r="X423" s="11"/>
      <c r="Y423" s="4"/>
      <c r="Z423" s="9"/>
      <c r="AA423" s="11"/>
      <c r="AB423" s="4"/>
      <c r="AC423" s="11"/>
      <c r="AD423" s="11"/>
      <c r="AE423" s="4"/>
      <c r="AF423" s="11"/>
      <c r="AG423" s="11"/>
      <c r="AH423" s="4"/>
      <c r="AI423" s="11"/>
      <c r="AJ423" s="11"/>
      <c r="AK423" s="4"/>
      <c r="AL423" s="4"/>
      <c r="AM423" s="4"/>
      <c r="AN423" s="4"/>
      <c r="AO423" s="4"/>
      <c r="AP423" s="4"/>
      <c r="AQ423" s="4"/>
    </row>
    <row r="424" spans="1:43" s="2" customFormat="1" x14ac:dyDescent="0.25">
      <c r="A424" s="161" t="str">
        <f t="shared" si="10"/>
        <v>COMPOSITE_BOWMAN_CENTAS</v>
      </c>
      <c r="B424" s="9" t="s">
        <v>116</v>
      </c>
      <c r="C424" s="4" t="s">
        <v>918</v>
      </c>
      <c r="D424" s="4"/>
      <c r="E424" s="4" t="s">
        <v>116</v>
      </c>
      <c r="F424" s="4" t="s">
        <v>116</v>
      </c>
      <c r="G424" s="14" t="s">
        <v>132</v>
      </c>
      <c r="H424" s="4" t="s">
        <v>1029</v>
      </c>
      <c r="I424" s="4" t="s">
        <v>2096</v>
      </c>
      <c r="J424" s="11"/>
      <c r="K424" s="11"/>
      <c r="L424" s="4"/>
      <c r="M424" s="12"/>
      <c r="N424" s="4"/>
      <c r="O424" s="4"/>
      <c r="P424" s="4"/>
      <c r="Q424" s="11"/>
      <c r="R424" s="11"/>
      <c r="S424" s="4"/>
      <c r="T424" s="11"/>
      <c r="U424" s="11"/>
      <c r="V424" s="4"/>
      <c r="W424" s="11"/>
      <c r="X424" s="11"/>
      <c r="Y424" s="4"/>
      <c r="Z424" s="9"/>
      <c r="AA424" s="11"/>
      <c r="AB424" s="4"/>
      <c r="AC424" s="11"/>
      <c r="AD424" s="11"/>
      <c r="AE424" s="4"/>
      <c r="AF424" s="11"/>
      <c r="AG424" s="11"/>
      <c r="AH424" s="4"/>
      <c r="AI424" s="11"/>
      <c r="AJ424" s="11"/>
      <c r="AK424" s="4"/>
      <c r="AL424" s="4"/>
      <c r="AM424" s="4"/>
      <c r="AN424" s="4"/>
      <c r="AO424" s="4"/>
      <c r="AP424" s="4"/>
      <c r="AQ424" s="4"/>
    </row>
    <row r="425" spans="1:43" s="2" customFormat="1" x14ac:dyDescent="0.25">
      <c r="A425" s="161" t="str">
        <f t="shared" si="10"/>
        <v>COMPOSITE_BOWMAN_EASTEU</v>
      </c>
      <c r="B425" s="9" t="s">
        <v>116</v>
      </c>
      <c r="C425" s="4" t="s">
        <v>698</v>
      </c>
      <c r="D425" s="4"/>
      <c r="E425" s="4" t="s">
        <v>116</v>
      </c>
      <c r="F425" s="4" t="s">
        <v>116</v>
      </c>
      <c r="G425" s="4"/>
      <c r="H425" s="4" t="s">
        <v>609</v>
      </c>
      <c r="I425" s="4" t="s">
        <v>2096</v>
      </c>
      <c r="J425" s="11"/>
      <c r="K425" s="11"/>
      <c r="L425" s="4"/>
      <c r="M425" s="12"/>
      <c r="N425" s="4"/>
      <c r="O425" s="4"/>
      <c r="P425" s="4"/>
      <c r="Q425" s="11"/>
      <c r="R425" s="11"/>
      <c r="S425" s="4"/>
      <c r="T425" s="11"/>
      <c r="U425" s="11"/>
      <c r="V425" s="4"/>
      <c r="W425" s="11"/>
      <c r="X425" s="11"/>
      <c r="Y425" s="4"/>
      <c r="Z425" s="9"/>
      <c r="AA425" s="11"/>
      <c r="AB425" s="4"/>
      <c r="AC425" s="11"/>
      <c r="AD425" s="11"/>
      <c r="AE425" s="4"/>
      <c r="AF425" s="11"/>
      <c r="AG425" s="11"/>
      <c r="AH425" s="4"/>
      <c r="AI425" s="11"/>
      <c r="AJ425" s="11"/>
      <c r="AK425" s="4"/>
      <c r="AL425" s="4"/>
      <c r="AM425" s="4"/>
      <c r="AN425" s="4"/>
      <c r="AO425" s="4"/>
      <c r="AP425" s="4"/>
      <c r="AQ425" s="4"/>
    </row>
    <row r="426" spans="1:43" s="2" customFormat="1" x14ac:dyDescent="0.25">
      <c r="A426" s="161" t="str">
        <f t="shared" si="10"/>
        <v>COMPOSITE_BOWMAN_RUSSIA</v>
      </c>
      <c r="B426" s="9" t="s">
        <v>116</v>
      </c>
      <c r="C426" s="4" t="s">
        <v>735</v>
      </c>
      <c r="D426" s="4" t="s">
        <v>698</v>
      </c>
      <c r="E426" s="4" t="s">
        <v>116</v>
      </c>
      <c r="F426" s="4" t="s">
        <v>116</v>
      </c>
      <c r="G426" s="14" t="s">
        <v>132</v>
      </c>
      <c r="H426" s="4"/>
      <c r="I426" s="4"/>
      <c r="J426" s="11"/>
      <c r="K426" s="11"/>
      <c r="L426" s="4"/>
      <c r="M426" s="12"/>
      <c r="N426" s="4"/>
      <c r="O426" s="4"/>
      <c r="P426" s="4"/>
      <c r="Q426" s="11"/>
      <c r="R426" s="11"/>
      <c r="S426" s="4"/>
      <c r="T426" s="11"/>
      <c r="U426" s="11"/>
      <c r="V426" s="4"/>
      <c r="W426" s="11"/>
      <c r="X426" s="11"/>
      <c r="Y426" s="4"/>
      <c r="Z426" s="9"/>
      <c r="AA426" s="11"/>
      <c r="AB426" s="4"/>
      <c r="AC426" s="11"/>
      <c r="AD426" s="11"/>
      <c r="AE426" s="4"/>
      <c r="AF426" s="11"/>
      <c r="AG426" s="11"/>
      <c r="AH426" s="4"/>
      <c r="AI426" s="11"/>
      <c r="AJ426" s="11"/>
      <c r="AK426" s="4"/>
      <c r="AL426" s="4"/>
      <c r="AM426" s="4"/>
      <c r="AN426" s="4"/>
      <c r="AO426" s="4"/>
      <c r="AP426" s="4"/>
      <c r="AQ426" s="4"/>
    </row>
    <row r="427" spans="1:43" s="2" customFormat="1" x14ac:dyDescent="0.25">
      <c r="A427" s="161" t="str">
        <f t="shared" si="10"/>
        <v>COMPOSITE_BOWMAN_ENGLAND</v>
      </c>
      <c r="B427" s="9" t="s">
        <v>116</v>
      </c>
      <c r="C427" s="4" t="s">
        <v>713</v>
      </c>
      <c r="D427" s="4"/>
      <c r="E427" s="4" t="s">
        <v>116</v>
      </c>
      <c r="F427" s="4" t="s">
        <v>116</v>
      </c>
      <c r="G427" s="14" t="s">
        <v>132</v>
      </c>
      <c r="H427" s="4" t="s">
        <v>295</v>
      </c>
      <c r="I427" s="4" t="s">
        <v>102</v>
      </c>
      <c r="J427" s="11"/>
      <c r="K427" s="11"/>
      <c r="L427" s="4"/>
      <c r="M427" s="12"/>
      <c r="N427" s="4"/>
      <c r="O427" s="4"/>
      <c r="P427" s="4"/>
      <c r="Q427" s="11"/>
      <c r="R427" s="11"/>
      <c r="S427" s="4"/>
      <c r="T427" s="11"/>
      <c r="U427" s="11"/>
      <c r="V427" s="4"/>
      <c r="W427" s="11"/>
      <c r="X427" s="11"/>
      <c r="Y427" s="4"/>
      <c r="Z427" s="9"/>
      <c r="AA427" s="11"/>
      <c r="AB427" s="4"/>
      <c r="AC427" s="11"/>
      <c r="AD427" s="11"/>
      <c r="AE427" s="4"/>
      <c r="AF427" s="11"/>
      <c r="AG427" s="11"/>
      <c r="AH427" s="4"/>
      <c r="AI427" s="11"/>
      <c r="AJ427" s="11"/>
      <c r="AK427" s="4"/>
      <c r="AL427" s="4"/>
      <c r="AM427" s="4"/>
      <c r="AN427" s="4"/>
      <c r="AO427" s="4"/>
      <c r="AP427" s="4"/>
      <c r="AQ427" s="4"/>
    </row>
    <row r="428" spans="1:43" s="2" customFormat="1" x14ac:dyDescent="0.25">
      <c r="A428" s="161" t="str">
        <f t="shared" si="10"/>
        <v>COMPOSITE_BOWMAN_FRANCE</v>
      </c>
      <c r="B428" s="9" t="s">
        <v>116</v>
      </c>
      <c r="C428" s="4" t="s">
        <v>715</v>
      </c>
      <c r="D428" s="4"/>
      <c r="E428" s="4" t="s">
        <v>116</v>
      </c>
      <c r="F428" s="4" t="s">
        <v>116</v>
      </c>
      <c r="G428" s="14" t="s">
        <v>132</v>
      </c>
      <c r="H428" s="4" t="s">
        <v>340</v>
      </c>
      <c r="I428" s="4" t="s">
        <v>102</v>
      </c>
      <c r="J428" s="11"/>
      <c r="K428" s="11"/>
      <c r="L428" s="4"/>
      <c r="M428" s="12"/>
      <c r="N428" s="4"/>
      <c r="O428" s="4"/>
      <c r="P428" s="4"/>
      <c r="Q428" s="11"/>
      <c r="R428" s="11">
        <v>0.15</v>
      </c>
      <c r="S428" s="4"/>
      <c r="T428" s="11"/>
      <c r="U428" s="11">
        <v>9.5000000000000001E-2</v>
      </c>
      <c r="V428" s="4"/>
      <c r="W428" s="11"/>
      <c r="X428" s="11"/>
      <c r="Y428" s="4"/>
      <c r="Z428" s="9"/>
      <c r="AA428" s="11"/>
      <c r="AB428" s="4"/>
      <c r="AC428" s="11"/>
      <c r="AD428" s="11"/>
      <c r="AE428" s="4"/>
      <c r="AF428" s="11"/>
      <c r="AG428" s="11"/>
      <c r="AH428" s="4"/>
      <c r="AI428" s="11"/>
      <c r="AJ428" s="11"/>
      <c r="AK428" s="4"/>
      <c r="AL428" s="4"/>
      <c r="AM428" s="4"/>
      <c r="AN428" s="4"/>
      <c r="AO428" s="4"/>
      <c r="AP428" s="4"/>
      <c r="AQ428" s="4"/>
    </row>
    <row r="429" spans="1:43" s="2" customFormat="1" x14ac:dyDescent="0.25">
      <c r="A429" s="161" t="str">
        <f t="shared" si="10"/>
        <v>COMPOSITE_BOWMAN_GERMANY</v>
      </c>
      <c r="B429" s="9" t="s">
        <v>116</v>
      </c>
      <c r="C429" s="4" t="s">
        <v>717</v>
      </c>
      <c r="D429" s="4"/>
      <c r="E429" s="4" t="s">
        <v>116</v>
      </c>
      <c r="F429" s="4" t="s">
        <v>116</v>
      </c>
      <c r="G429" s="14" t="s">
        <v>132</v>
      </c>
      <c r="H429" s="4" t="s">
        <v>370</v>
      </c>
      <c r="I429" s="4" t="s">
        <v>102</v>
      </c>
      <c r="J429" s="11"/>
      <c r="K429" s="11"/>
      <c r="L429" s="4"/>
      <c r="M429" s="12"/>
      <c r="N429" s="4"/>
      <c r="O429" s="4"/>
      <c r="P429" s="4"/>
      <c r="Q429" s="11"/>
      <c r="R429" s="11"/>
      <c r="S429" s="4"/>
      <c r="T429" s="11"/>
      <c r="U429" s="11"/>
      <c r="V429" s="4"/>
      <c r="W429" s="11"/>
      <c r="X429" s="11"/>
      <c r="Y429" s="4"/>
      <c r="Z429" s="9"/>
      <c r="AA429" s="11"/>
      <c r="AB429" s="4"/>
      <c r="AC429" s="11"/>
      <c r="AD429" s="11"/>
      <c r="AE429" s="4"/>
      <c r="AF429" s="11"/>
      <c r="AG429" s="11"/>
      <c r="AH429" s="4"/>
      <c r="AI429" s="11"/>
      <c r="AJ429" s="11"/>
      <c r="AK429" s="4"/>
      <c r="AL429" s="4"/>
      <c r="AM429" s="4"/>
      <c r="AN429" s="4"/>
      <c r="AO429" s="4"/>
      <c r="AP429" s="4"/>
      <c r="AQ429" s="4"/>
    </row>
    <row r="430" spans="1:43" x14ac:dyDescent="0.25">
      <c r="A430" s="161" t="str">
        <f t="shared" si="10"/>
        <v>COMPOSITE_BOWMAN_NETHERLANDS</v>
      </c>
      <c r="B430" s="9" t="s">
        <v>116</v>
      </c>
      <c r="C430" s="4" t="s">
        <v>730</v>
      </c>
      <c r="E430" s="4" t="s">
        <v>116</v>
      </c>
      <c r="F430" s="4" t="s">
        <v>116</v>
      </c>
      <c r="G430" s="14" t="s">
        <v>132</v>
      </c>
      <c r="H430" s="4" t="s">
        <v>539</v>
      </c>
      <c r="I430" s="4" t="s">
        <v>1933</v>
      </c>
      <c r="Z430" s="9"/>
    </row>
    <row r="431" spans="1:43" x14ac:dyDescent="0.25">
      <c r="A431" s="161" t="str">
        <f t="shared" si="10"/>
        <v>COMPOSITE_BOWMAN_CARTHAGE</v>
      </c>
      <c r="B431" s="9" t="s">
        <v>116</v>
      </c>
      <c r="C431" s="4" t="s">
        <v>708</v>
      </c>
      <c r="E431" s="4" t="s">
        <v>116</v>
      </c>
      <c r="F431" s="4" t="s">
        <v>116</v>
      </c>
      <c r="G431" s="14"/>
      <c r="H431" s="4" t="s">
        <v>2704</v>
      </c>
      <c r="I431" s="4" t="s">
        <v>1025</v>
      </c>
      <c r="Z431" s="9"/>
    </row>
    <row r="432" spans="1:43" x14ac:dyDescent="0.25">
      <c r="A432" s="161" t="str">
        <f t="shared" si="10"/>
        <v>COMPOSITE_BOWMAN_MED</v>
      </c>
      <c r="B432" s="9" t="s">
        <v>116</v>
      </c>
      <c r="C432" s="4" t="s">
        <v>692</v>
      </c>
      <c r="E432" s="4" t="s">
        <v>116</v>
      </c>
      <c r="F432" s="4" t="s">
        <v>116</v>
      </c>
      <c r="H432" s="4" t="s">
        <v>649</v>
      </c>
      <c r="I432" s="4" t="s">
        <v>2096</v>
      </c>
      <c r="Z432" s="9"/>
    </row>
    <row r="433" spans="1:26" x14ac:dyDescent="0.25">
      <c r="A433" s="161" t="str">
        <f t="shared" si="10"/>
        <v>COMPOSITE_BOWMAN_GREECE</v>
      </c>
      <c r="B433" s="9" t="s">
        <v>116</v>
      </c>
      <c r="C433" s="4" t="s">
        <v>718</v>
      </c>
      <c r="E433" s="4" t="s">
        <v>116</v>
      </c>
      <c r="F433" s="4" t="s">
        <v>116</v>
      </c>
      <c r="G433" s="14" t="s">
        <v>132</v>
      </c>
      <c r="H433" s="4" t="s">
        <v>399</v>
      </c>
      <c r="I433" s="4" t="s">
        <v>102</v>
      </c>
      <c r="Z433" s="9"/>
    </row>
    <row r="434" spans="1:26" x14ac:dyDescent="0.25">
      <c r="A434" s="161" t="str">
        <f t="shared" si="10"/>
        <v>COMPOSITE_BOWMAN_ROME</v>
      </c>
      <c r="B434" s="9" t="s">
        <v>116</v>
      </c>
      <c r="C434" s="4" t="s">
        <v>734</v>
      </c>
      <c r="E434" s="4" t="s">
        <v>116</v>
      </c>
      <c r="F434" s="4" t="s">
        <v>116</v>
      </c>
      <c r="G434" s="14" t="s">
        <v>132</v>
      </c>
      <c r="H434" s="4" t="s">
        <v>584</v>
      </c>
      <c r="I434" s="4" t="s">
        <v>102</v>
      </c>
      <c r="Z434" s="9"/>
    </row>
    <row r="435" spans="1:26" x14ac:dyDescent="0.25">
      <c r="A435" s="161" t="str">
        <f t="shared" si="10"/>
        <v>COMPOSITE_BOWMAN_SPAIN</v>
      </c>
      <c r="B435" s="9" t="s">
        <v>116</v>
      </c>
      <c r="C435" s="4" t="s">
        <v>738</v>
      </c>
      <c r="D435" s="4" t="s">
        <v>692</v>
      </c>
      <c r="E435" s="4" t="s">
        <v>116</v>
      </c>
      <c r="F435" s="4" t="s">
        <v>116</v>
      </c>
      <c r="G435" s="14" t="s">
        <v>132</v>
      </c>
      <c r="Z435" s="9"/>
    </row>
    <row r="436" spans="1:26" x14ac:dyDescent="0.25">
      <c r="A436" s="161" t="str">
        <f t="shared" si="10"/>
        <v>COMPOSITE_BOWMAN_MIDEAST</v>
      </c>
      <c r="B436" s="9" t="s">
        <v>116</v>
      </c>
      <c r="C436" s="4" t="s">
        <v>690</v>
      </c>
      <c r="E436" s="4" t="s">
        <v>116</v>
      </c>
      <c r="F436" s="4" t="s">
        <v>116</v>
      </c>
      <c r="H436" s="4" t="s">
        <v>158</v>
      </c>
      <c r="I436" s="4" t="s">
        <v>2096</v>
      </c>
      <c r="Z436" s="9"/>
    </row>
    <row r="437" spans="1:26" x14ac:dyDescent="0.25">
      <c r="A437" s="161" t="str">
        <f t="shared" si="10"/>
        <v>COMPOSITE_BOWMAN_BABYLON</v>
      </c>
      <c r="B437" s="9" t="s">
        <v>116</v>
      </c>
      <c r="C437" s="4" t="s">
        <v>703</v>
      </c>
      <c r="E437" s="4" t="s">
        <v>116</v>
      </c>
      <c r="F437" s="4" t="s">
        <v>116</v>
      </c>
      <c r="G437" s="14"/>
      <c r="H437" s="4" t="s">
        <v>206</v>
      </c>
      <c r="I437" s="4" t="s">
        <v>102</v>
      </c>
      <c r="Z437" s="9"/>
    </row>
    <row r="438" spans="1:26" x14ac:dyDescent="0.25">
      <c r="A438" s="161" t="str">
        <f t="shared" si="10"/>
        <v>COMPOSITE_BOWMAN_EGYPT</v>
      </c>
      <c r="B438" s="9" t="s">
        <v>116</v>
      </c>
      <c r="C438" s="4" t="s">
        <v>712</v>
      </c>
      <c r="E438" s="4" t="s">
        <v>116</v>
      </c>
      <c r="F438" s="4" t="s">
        <v>116</v>
      </c>
      <c r="G438" s="14" t="s">
        <v>132</v>
      </c>
      <c r="H438" s="4" t="s">
        <v>276</v>
      </c>
      <c r="I438" s="4" t="s">
        <v>2096</v>
      </c>
      <c r="Z438" s="9"/>
    </row>
    <row r="439" spans="1:26" x14ac:dyDescent="0.25">
      <c r="A439" s="161" t="str">
        <f t="shared" si="10"/>
        <v>COMPOSITE_BOWMAN_LEVANT</v>
      </c>
      <c r="B439" s="9" t="s">
        <v>116</v>
      </c>
      <c r="C439" s="4" t="s">
        <v>724</v>
      </c>
      <c r="E439" s="4" t="s">
        <v>116</v>
      </c>
      <c r="F439" s="4" t="s">
        <v>116</v>
      </c>
      <c r="G439" s="14" t="s">
        <v>132</v>
      </c>
      <c r="H439" s="4" t="s">
        <v>507</v>
      </c>
      <c r="I439" s="4" t="s">
        <v>1063</v>
      </c>
      <c r="Z439" s="9"/>
    </row>
    <row r="440" spans="1:26" x14ac:dyDescent="0.25">
      <c r="A440" s="161" t="str">
        <f t="shared" si="10"/>
        <v>COMPOSITE_BOWMAN_PERSIA</v>
      </c>
      <c r="B440" s="9" t="s">
        <v>116</v>
      </c>
      <c r="C440" s="4" t="s">
        <v>731</v>
      </c>
      <c r="E440" s="4" t="s">
        <v>116</v>
      </c>
      <c r="F440" s="4" t="s">
        <v>116</v>
      </c>
      <c r="G440" s="14" t="s">
        <v>132</v>
      </c>
      <c r="H440" s="4" t="s">
        <v>552</v>
      </c>
      <c r="I440" s="4" t="s">
        <v>102</v>
      </c>
      <c r="Z440" s="9"/>
    </row>
    <row r="441" spans="1:26" x14ac:dyDescent="0.25">
      <c r="A441" s="161" t="str">
        <f t="shared" si="10"/>
        <v>COMPOSITE_BOWMAN_NORTHEU</v>
      </c>
      <c r="B441" s="9" t="s">
        <v>116</v>
      </c>
      <c r="C441" s="4" t="s">
        <v>962</v>
      </c>
      <c r="E441" s="4" t="s">
        <v>116</v>
      </c>
      <c r="F441" s="4" t="s">
        <v>116</v>
      </c>
      <c r="G441" s="14" t="s">
        <v>132</v>
      </c>
      <c r="H441" s="4" t="s">
        <v>265</v>
      </c>
      <c r="I441" s="4" t="s">
        <v>102</v>
      </c>
      <c r="R441" s="11">
        <v>0.15</v>
      </c>
      <c r="U441" s="11">
        <v>9.5000000000000001E-2</v>
      </c>
      <c r="Z441" s="9"/>
    </row>
    <row r="442" spans="1:26" x14ac:dyDescent="0.25">
      <c r="A442" s="161" t="str">
        <f t="shared" si="10"/>
        <v>COMPOSITE_BOWMAN_OCEAN</v>
      </c>
      <c r="B442" s="9" t="s">
        <v>116</v>
      </c>
      <c r="C442" s="4" t="s">
        <v>994</v>
      </c>
      <c r="D442" s="4" t="s">
        <v>691</v>
      </c>
      <c r="E442" s="4" t="s">
        <v>116</v>
      </c>
      <c r="F442" s="4" t="s">
        <v>116</v>
      </c>
      <c r="Z442" s="9"/>
    </row>
    <row r="443" spans="1:26" x14ac:dyDescent="0.25">
      <c r="A443" s="161" t="str">
        <f t="shared" si="10"/>
        <v>COMPOSITE_BOWMAN_SEASIA</v>
      </c>
      <c r="B443" s="9" t="s">
        <v>116</v>
      </c>
      <c r="C443" s="4" t="s">
        <v>696</v>
      </c>
      <c r="D443" s="4" t="s">
        <v>693</v>
      </c>
      <c r="E443" s="4" t="s">
        <v>116</v>
      </c>
      <c r="F443" s="4" t="s">
        <v>116</v>
      </c>
      <c r="Z443" s="9"/>
    </row>
    <row r="444" spans="1:26" x14ac:dyDescent="0.25">
      <c r="A444" s="161" t="str">
        <f t="shared" si="10"/>
        <v>COMPOSITE_BOWMAN_SOUTHAM</v>
      </c>
      <c r="B444" s="9" t="s">
        <v>116</v>
      </c>
      <c r="C444" s="4" t="s">
        <v>691</v>
      </c>
      <c r="E444" s="4" t="s">
        <v>116</v>
      </c>
      <c r="F444" s="4" t="s">
        <v>116</v>
      </c>
      <c r="H444" s="4" t="s">
        <v>192</v>
      </c>
      <c r="I444" s="4" t="s">
        <v>2096</v>
      </c>
      <c r="Z444" s="9"/>
    </row>
    <row r="445" spans="1:26" x14ac:dyDescent="0.25">
      <c r="A445" s="161" t="str">
        <f t="shared" si="10"/>
        <v>COMPOSITE_BOWMAN_AZTEC</v>
      </c>
      <c r="B445" s="9" t="s">
        <v>116</v>
      </c>
      <c r="C445" s="4" t="s">
        <v>702</v>
      </c>
      <c r="D445" s="4" t="s">
        <v>691</v>
      </c>
      <c r="E445" s="4" t="s">
        <v>116</v>
      </c>
      <c r="F445" s="4" t="s">
        <v>116</v>
      </c>
      <c r="G445" s="14"/>
      <c r="Z445" s="9"/>
    </row>
    <row r="446" spans="1:26" x14ac:dyDescent="0.25">
      <c r="A446" s="161" t="str">
        <f t="shared" si="10"/>
        <v>COMPOSITE_BOWMAN_INCA</v>
      </c>
      <c r="B446" s="9" t="s">
        <v>116</v>
      </c>
      <c r="C446" s="4" t="s">
        <v>719</v>
      </c>
      <c r="E446" s="4" t="s">
        <v>116</v>
      </c>
      <c r="F446" s="4" t="s">
        <v>116</v>
      </c>
      <c r="G446" s="14" t="s">
        <v>132</v>
      </c>
      <c r="H446" s="4" t="s">
        <v>418</v>
      </c>
      <c r="I446" s="4" t="s">
        <v>2096</v>
      </c>
      <c r="Z446" s="9"/>
    </row>
    <row r="447" spans="1:26" x14ac:dyDescent="0.25">
      <c r="A447" s="161" t="str">
        <f t="shared" si="10"/>
        <v>COMPOSITE_BOWMAN_MAYA</v>
      </c>
      <c r="B447" s="9" t="s">
        <v>116</v>
      </c>
      <c r="C447" s="4" t="s">
        <v>725</v>
      </c>
      <c r="E447" s="4" t="s">
        <v>116</v>
      </c>
      <c r="F447" s="4" t="s">
        <v>116</v>
      </c>
      <c r="G447" s="14" t="s">
        <v>132</v>
      </c>
      <c r="H447" s="4" t="s">
        <v>515</v>
      </c>
      <c r="I447" s="4" t="s">
        <v>2096</v>
      </c>
      <c r="Z447" s="9"/>
    </row>
    <row r="448" spans="1:26" x14ac:dyDescent="0.25">
      <c r="A448" s="161" t="str">
        <f t="shared" si="10"/>
        <v>COMPOSITE_BOWMAN_SOUTHAS</v>
      </c>
      <c r="B448" s="9" t="s">
        <v>116</v>
      </c>
      <c r="C448" s="4" t="s">
        <v>695</v>
      </c>
      <c r="D448" s="4" t="s">
        <v>693</v>
      </c>
      <c r="E448" s="4" t="s">
        <v>116</v>
      </c>
      <c r="F448" s="4" t="s">
        <v>116</v>
      </c>
      <c r="Z448" s="9"/>
    </row>
    <row r="449" spans="1:43" x14ac:dyDescent="0.25">
      <c r="A449" s="161" t="str">
        <f t="shared" si="10"/>
        <v>COMPOSITE_BOWMAN_INDIA</v>
      </c>
      <c r="B449" s="9" t="s">
        <v>116</v>
      </c>
      <c r="C449" s="4" t="s">
        <v>720</v>
      </c>
      <c r="E449" s="4" t="s">
        <v>116</v>
      </c>
      <c r="F449" s="4" t="s">
        <v>116</v>
      </c>
      <c r="G449" s="14" t="s">
        <v>132</v>
      </c>
      <c r="H449" s="4" t="s">
        <v>431</v>
      </c>
      <c r="I449" s="4" t="s">
        <v>102</v>
      </c>
      <c r="Z449" s="9"/>
    </row>
    <row r="450" spans="1:43" x14ac:dyDescent="0.25">
      <c r="A450" s="161" t="str">
        <f t="shared" si="10"/>
        <v>CONFEDERATE_ARTILLERY_NAPOLEON</v>
      </c>
      <c r="C450" s="5"/>
      <c r="D450" s="5"/>
      <c r="E450" s="5" t="s">
        <v>1327</v>
      </c>
      <c r="F450" s="5" t="s">
        <v>1327</v>
      </c>
      <c r="G450" s="5"/>
      <c r="H450" s="5" t="s">
        <v>1424</v>
      </c>
      <c r="I450" s="5" t="s">
        <v>128</v>
      </c>
      <c r="J450" s="6"/>
      <c r="K450" s="6"/>
      <c r="L450" s="13" t="s">
        <v>746</v>
      </c>
      <c r="M450" s="8"/>
      <c r="N450" s="5"/>
      <c r="O450" s="5"/>
      <c r="P450" s="5"/>
      <c r="Q450" s="7">
        <v>2</v>
      </c>
      <c r="R450" s="6" t="s">
        <v>1694</v>
      </c>
      <c r="S450" s="13" t="s">
        <v>1612</v>
      </c>
      <c r="T450" s="6"/>
      <c r="U450" s="6" t="s">
        <v>1694</v>
      </c>
      <c r="V450" s="5"/>
      <c r="W450" s="7" t="s">
        <v>3</v>
      </c>
      <c r="X450" s="6" t="s">
        <v>3</v>
      </c>
      <c r="Y450" s="5"/>
      <c r="Z450" s="7">
        <v>1</v>
      </c>
      <c r="AA450" s="6"/>
      <c r="AB450" s="5"/>
      <c r="AC450" s="6"/>
      <c r="AD450" s="6" t="s">
        <v>3</v>
      </c>
      <c r="AE450" s="5"/>
      <c r="AF450" s="6"/>
      <c r="AG450" s="6"/>
      <c r="AH450" s="5"/>
      <c r="AI450" s="6"/>
      <c r="AJ450" s="6"/>
      <c r="AK450" s="5"/>
      <c r="AL450" s="5"/>
      <c r="AM450" s="5"/>
      <c r="AN450" s="5"/>
      <c r="AO450" s="5"/>
      <c r="AP450" s="5"/>
      <c r="AQ450" s="5"/>
    </row>
    <row r="451" spans="1:43" x14ac:dyDescent="0.25">
      <c r="A451" s="161" t="str">
        <f t="shared" si="10"/>
        <v>CONFEDERATE_ARTILLERY_PARROTT</v>
      </c>
      <c r="C451" s="5"/>
      <c r="D451" s="5"/>
      <c r="E451" s="5" t="s">
        <v>1328</v>
      </c>
      <c r="F451" s="5" t="s">
        <v>1328</v>
      </c>
      <c r="G451" s="5"/>
      <c r="H451" s="5" t="s">
        <v>1425</v>
      </c>
      <c r="I451" s="5" t="s">
        <v>128</v>
      </c>
      <c r="J451" s="6"/>
      <c r="K451" s="6"/>
      <c r="L451" s="13" t="s">
        <v>746</v>
      </c>
      <c r="M451" s="8"/>
      <c r="N451" s="5"/>
      <c r="O451" s="5"/>
      <c r="P451" s="5"/>
      <c r="Q451" s="7">
        <v>2</v>
      </c>
      <c r="R451" s="6" t="s">
        <v>1694</v>
      </c>
      <c r="S451" s="13" t="s">
        <v>1612</v>
      </c>
      <c r="T451" s="6"/>
      <c r="U451" s="7" t="s">
        <v>1694</v>
      </c>
      <c r="V451" s="5"/>
      <c r="W451" s="7" t="s">
        <v>3</v>
      </c>
      <c r="X451" s="6" t="s">
        <v>3</v>
      </c>
      <c r="Y451" s="5"/>
      <c r="Z451" s="7">
        <v>1</v>
      </c>
      <c r="AA451" s="6"/>
      <c r="AB451" s="5"/>
      <c r="AC451" s="6"/>
      <c r="AD451" s="6" t="s">
        <v>3</v>
      </c>
      <c r="AE451" s="5"/>
      <c r="AF451" s="6"/>
      <c r="AG451" s="6"/>
      <c r="AH451" s="5"/>
      <c r="AI451" s="6"/>
      <c r="AJ451" s="6"/>
      <c r="AK451" s="5"/>
      <c r="AL451" s="5"/>
      <c r="AM451" s="5"/>
      <c r="AN451" s="5"/>
      <c r="AO451" s="5"/>
      <c r="AP451" s="5"/>
      <c r="AQ451" s="5"/>
    </row>
    <row r="452" spans="1:43" x14ac:dyDescent="0.25">
      <c r="A452" s="161" t="str">
        <f t="shared" si="10"/>
        <v>CONFEDERATE_CAVALRY_CARBINE</v>
      </c>
      <c r="C452" s="5"/>
      <c r="D452" s="5"/>
      <c r="E452" s="5" t="s">
        <v>1329</v>
      </c>
      <c r="F452" s="5" t="s">
        <v>1329</v>
      </c>
      <c r="G452" s="5"/>
      <c r="H452" s="5" t="s">
        <v>1426</v>
      </c>
      <c r="I452" s="5" t="s">
        <v>128</v>
      </c>
      <c r="J452" s="6"/>
      <c r="K452" s="6"/>
      <c r="L452" s="13" t="s">
        <v>1713</v>
      </c>
      <c r="M452" s="8"/>
      <c r="N452" s="5"/>
      <c r="O452" s="5"/>
      <c r="P452" s="5"/>
      <c r="Q452" s="7" t="s">
        <v>1694</v>
      </c>
      <c r="R452" s="6" t="s">
        <v>1694</v>
      </c>
      <c r="S452" s="13" t="s">
        <v>1694</v>
      </c>
      <c r="T452" s="6"/>
      <c r="U452" s="7" t="s">
        <v>1694</v>
      </c>
      <c r="V452" s="5"/>
      <c r="W452" s="7" t="s">
        <v>3</v>
      </c>
      <c r="X452" s="6" t="s">
        <v>3</v>
      </c>
      <c r="Y452" s="5"/>
      <c r="Z452" s="7">
        <v>1</v>
      </c>
      <c r="AA452" s="6"/>
      <c r="AB452" s="5"/>
      <c r="AC452" s="6"/>
      <c r="AD452" s="6" t="s">
        <v>3</v>
      </c>
      <c r="AE452" s="5"/>
      <c r="AF452" s="6" t="s">
        <v>1736</v>
      </c>
      <c r="AG452" s="6"/>
      <c r="AH452" s="5"/>
      <c r="AI452" s="6"/>
      <c r="AJ452" s="6"/>
      <c r="AK452" s="5"/>
      <c r="AL452" s="5"/>
      <c r="AM452" s="5"/>
      <c r="AN452" s="5"/>
      <c r="AO452" s="5"/>
      <c r="AP452" s="5"/>
      <c r="AQ452" s="5"/>
    </row>
    <row r="453" spans="1:43" x14ac:dyDescent="0.25">
      <c r="A453" s="161" t="str">
        <f t="shared" si="10"/>
        <v>CONFEDERATE_CAVALRY_PISTOL</v>
      </c>
      <c r="C453" s="5"/>
      <c r="D453" s="5"/>
      <c r="E453" s="5" t="s">
        <v>1330</v>
      </c>
      <c r="F453" s="5" t="s">
        <v>1330</v>
      </c>
      <c r="G453" s="5"/>
      <c r="H453" s="5" t="s">
        <v>1427</v>
      </c>
      <c r="I453" s="5" t="s">
        <v>128</v>
      </c>
      <c r="J453" s="6"/>
      <c r="K453" s="6"/>
      <c r="L453" s="13" t="s">
        <v>1713</v>
      </c>
      <c r="M453" s="8"/>
      <c r="N453" s="5"/>
      <c r="O453" s="5"/>
      <c r="P453" s="5"/>
      <c r="Q453" s="7" t="s">
        <v>1694</v>
      </c>
      <c r="R453" s="6" t="s">
        <v>1694</v>
      </c>
      <c r="S453" s="13" t="s">
        <v>1694</v>
      </c>
      <c r="T453" s="6"/>
      <c r="U453" s="7" t="s">
        <v>1694</v>
      </c>
      <c r="V453" s="5"/>
      <c r="W453" s="7" t="s">
        <v>3</v>
      </c>
      <c r="X453" s="6" t="s">
        <v>3</v>
      </c>
      <c r="Y453" s="5"/>
      <c r="Z453" s="7">
        <v>1</v>
      </c>
      <c r="AA453" s="6"/>
      <c r="AB453" s="5"/>
      <c r="AC453" s="6"/>
      <c r="AD453" s="6" t="s">
        <v>3</v>
      </c>
      <c r="AE453" s="5"/>
      <c r="AF453" s="6" t="s">
        <v>1736</v>
      </c>
      <c r="AG453" s="6"/>
      <c r="AH453" s="5"/>
      <c r="AI453" s="6"/>
      <c r="AJ453" s="6"/>
      <c r="AK453" s="5"/>
      <c r="AL453" s="5"/>
      <c r="AM453" s="5"/>
      <c r="AN453" s="5"/>
      <c r="AO453" s="5"/>
      <c r="AP453" s="5"/>
      <c r="AQ453" s="5"/>
    </row>
    <row r="454" spans="1:43" x14ac:dyDescent="0.25">
      <c r="A454" s="161" t="str">
        <f t="shared" si="10"/>
        <v>CONFEDERATE_CORPS</v>
      </c>
      <c r="C454" s="5"/>
      <c r="D454" s="5"/>
      <c r="E454" s="5" t="s">
        <v>1331</v>
      </c>
      <c r="F454" s="5" t="s">
        <v>1333</v>
      </c>
      <c r="G454" s="5"/>
      <c r="H454" s="5" t="s">
        <v>1430</v>
      </c>
      <c r="I454" s="5" t="s">
        <v>128</v>
      </c>
      <c r="J454" s="6"/>
      <c r="K454" s="6"/>
      <c r="L454" s="13" t="s">
        <v>1707</v>
      </c>
      <c r="M454" s="8"/>
      <c r="N454" s="5"/>
      <c r="O454" s="5"/>
      <c r="P454" s="5"/>
      <c r="Q454" s="6">
        <v>2</v>
      </c>
      <c r="R454" s="6" t="s">
        <v>1736</v>
      </c>
      <c r="S454" s="13" t="s">
        <v>1618</v>
      </c>
      <c r="T454" s="6">
        <v>2</v>
      </c>
      <c r="U454" s="7" t="s">
        <v>1736</v>
      </c>
      <c r="V454" s="5"/>
      <c r="W454" s="7" t="s">
        <v>3</v>
      </c>
      <c r="X454" s="6" t="s">
        <v>3</v>
      </c>
      <c r="Y454" s="5"/>
      <c r="Z454" s="7">
        <v>1</v>
      </c>
      <c r="AA454" s="6"/>
      <c r="AB454" s="5"/>
      <c r="AC454" s="6"/>
      <c r="AD454" s="6" t="s">
        <v>3</v>
      </c>
      <c r="AE454" s="5"/>
      <c r="AF454" s="6">
        <v>1</v>
      </c>
      <c r="AG454" s="6"/>
      <c r="AH454" s="5"/>
      <c r="AI454" s="6">
        <v>1</v>
      </c>
      <c r="AJ454" s="6"/>
      <c r="AK454" s="5"/>
      <c r="AL454" s="5"/>
      <c r="AM454" s="5"/>
      <c r="AN454" s="5"/>
      <c r="AO454" s="5"/>
      <c r="AP454" s="5"/>
      <c r="AQ454" s="5"/>
    </row>
    <row r="455" spans="1:43" x14ac:dyDescent="0.25">
      <c r="A455" s="161" t="str">
        <f t="shared" si="10"/>
        <v>CONFEDERATE_CORPS</v>
      </c>
      <c r="C455" s="5"/>
      <c r="D455" s="5"/>
      <c r="E455" s="5" t="s">
        <v>1331</v>
      </c>
      <c r="F455" s="5" t="s">
        <v>1333</v>
      </c>
      <c r="G455" s="5" t="s">
        <v>2053</v>
      </c>
      <c r="H455" s="5" t="s">
        <v>1431</v>
      </c>
      <c r="I455" s="5" t="s">
        <v>128</v>
      </c>
      <c r="J455" s="6"/>
      <c r="K455" s="6"/>
      <c r="L455" s="13" t="s">
        <v>1707</v>
      </c>
      <c r="M455" s="8"/>
      <c r="N455" s="5"/>
      <c r="O455" s="5"/>
      <c r="P455" s="5"/>
      <c r="Q455" s="6">
        <v>1</v>
      </c>
      <c r="R455" s="6" t="s">
        <v>1736</v>
      </c>
      <c r="S455" s="13" t="s">
        <v>1618</v>
      </c>
      <c r="T455" s="6">
        <v>1</v>
      </c>
      <c r="U455" s="7" t="s">
        <v>1736</v>
      </c>
      <c r="V455" s="5"/>
      <c r="W455" s="7" t="s">
        <v>3</v>
      </c>
      <c r="X455" s="6" t="s">
        <v>3</v>
      </c>
      <c r="Y455" s="5"/>
      <c r="Z455" s="7">
        <v>1</v>
      </c>
      <c r="AA455" s="6"/>
      <c r="AB455" s="5"/>
      <c r="AC455" s="6"/>
      <c r="AD455" s="6" t="s">
        <v>3</v>
      </c>
      <c r="AE455" s="5"/>
      <c r="AF455" s="6">
        <v>1</v>
      </c>
      <c r="AG455" s="6"/>
      <c r="AH455" s="5"/>
      <c r="AI455" s="6">
        <v>1</v>
      </c>
      <c r="AJ455" s="6"/>
      <c r="AK455" s="5"/>
      <c r="AL455" s="5"/>
      <c r="AM455" s="5"/>
      <c r="AN455" s="5"/>
      <c r="AO455" s="5"/>
      <c r="AP455" s="5"/>
      <c r="AQ455" s="5"/>
    </row>
    <row r="456" spans="1:43" x14ac:dyDescent="0.25">
      <c r="A456" s="161" t="str">
        <f t="shared" si="10"/>
        <v>CONFEDERATE_CORPS</v>
      </c>
      <c r="C456" s="5"/>
      <c r="D456" s="5"/>
      <c r="E456" s="5" t="s">
        <v>1331</v>
      </c>
      <c r="F456" s="5" t="s">
        <v>1333</v>
      </c>
      <c r="G456" s="5" t="s">
        <v>2045</v>
      </c>
      <c r="H456" s="5" t="s">
        <v>1432</v>
      </c>
      <c r="I456" s="5" t="s">
        <v>128</v>
      </c>
      <c r="J456" s="6"/>
      <c r="K456" s="6"/>
      <c r="L456" s="13" t="s">
        <v>1707</v>
      </c>
      <c r="M456" s="8"/>
      <c r="N456" s="5"/>
      <c r="O456" s="5"/>
      <c r="P456" s="5"/>
      <c r="Q456" s="6">
        <v>2</v>
      </c>
      <c r="R456" s="6" t="s">
        <v>1736</v>
      </c>
      <c r="S456" s="13" t="s">
        <v>1618</v>
      </c>
      <c r="T456" s="6">
        <v>2</v>
      </c>
      <c r="U456" s="7" t="s">
        <v>1736</v>
      </c>
      <c r="V456" s="5"/>
      <c r="W456" s="7" t="s">
        <v>3</v>
      </c>
      <c r="X456" s="6" t="s">
        <v>3</v>
      </c>
      <c r="Y456" s="5"/>
      <c r="Z456" s="7">
        <v>0</v>
      </c>
      <c r="AA456" s="6"/>
      <c r="AB456" s="5"/>
      <c r="AC456" s="6"/>
      <c r="AD456" s="6" t="s">
        <v>3</v>
      </c>
      <c r="AE456" s="5"/>
      <c r="AF456" s="6">
        <v>1</v>
      </c>
      <c r="AG456" s="6"/>
      <c r="AH456" s="5"/>
      <c r="AI456" s="6">
        <v>1</v>
      </c>
      <c r="AJ456" s="6"/>
      <c r="AK456" s="5"/>
      <c r="AL456" s="5"/>
      <c r="AM456" s="5"/>
      <c r="AN456" s="5"/>
      <c r="AO456" s="5"/>
      <c r="AP456" s="5"/>
      <c r="AQ456" s="5"/>
    </row>
    <row r="457" spans="1:43" x14ac:dyDescent="0.25">
      <c r="A457" s="161" t="str">
        <f t="shared" si="10"/>
        <v>CONFEDERATE_CORPS</v>
      </c>
      <c r="C457" s="5"/>
      <c r="D457" s="5"/>
      <c r="E457" s="5" t="s">
        <v>1331</v>
      </c>
      <c r="F457" s="5" t="s">
        <v>1333</v>
      </c>
      <c r="G457" s="5"/>
      <c r="H457" s="5" t="s">
        <v>1430</v>
      </c>
      <c r="I457" s="5" t="s">
        <v>128</v>
      </c>
      <c r="J457" s="6"/>
      <c r="K457" s="6"/>
      <c r="L457" s="13" t="s">
        <v>1707</v>
      </c>
      <c r="M457" s="8"/>
      <c r="N457" s="5"/>
      <c r="O457" s="5"/>
      <c r="P457" s="5"/>
      <c r="Q457" s="6">
        <v>1</v>
      </c>
      <c r="R457" s="6" t="s">
        <v>1736</v>
      </c>
      <c r="S457" s="13" t="s">
        <v>1618</v>
      </c>
      <c r="T457" s="6">
        <v>1</v>
      </c>
      <c r="U457" s="7" t="s">
        <v>1736</v>
      </c>
      <c r="V457" s="5"/>
      <c r="W457" s="7" t="s">
        <v>3</v>
      </c>
      <c r="X457" s="6" t="s">
        <v>3</v>
      </c>
      <c r="Y457" s="5"/>
      <c r="Z457" s="7">
        <v>0</v>
      </c>
      <c r="AA457" s="6"/>
      <c r="AB457" s="5"/>
      <c r="AC457" s="6"/>
      <c r="AD457" s="6" t="s">
        <v>3</v>
      </c>
      <c r="AE457" s="5"/>
      <c r="AF457" s="6">
        <v>1</v>
      </c>
      <c r="AG457" s="6"/>
      <c r="AH457" s="5"/>
      <c r="AI457" s="6">
        <v>1</v>
      </c>
      <c r="AJ457" s="6"/>
      <c r="AK457" s="5"/>
      <c r="AL457" s="5"/>
      <c r="AM457" s="5"/>
      <c r="AN457" s="5"/>
      <c r="AO457" s="5"/>
      <c r="AP457" s="5"/>
      <c r="AQ457" s="5"/>
    </row>
    <row r="458" spans="1:43" x14ac:dyDescent="0.25">
      <c r="A458" s="161" t="str">
        <f t="shared" si="10"/>
        <v>CONFEDERATE_CORPS</v>
      </c>
      <c r="C458" s="5"/>
      <c r="D458" s="5"/>
      <c r="E458" s="5" t="s">
        <v>1331</v>
      </c>
      <c r="F458" s="5" t="s">
        <v>1333</v>
      </c>
      <c r="G458" s="5" t="s">
        <v>2053</v>
      </c>
      <c r="H458" s="5" t="s">
        <v>1431</v>
      </c>
      <c r="I458" s="5" t="s">
        <v>128</v>
      </c>
      <c r="J458" s="6"/>
      <c r="K458" s="6"/>
      <c r="L458" s="13" t="s">
        <v>1707</v>
      </c>
      <c r="M458" s="8"/>
      <c r="N458" s="5"/>
      <c r="O458" s="5"/>
      <c r="P458" s="5"/>
      <c r="Q458" s="6">
        <v>1</v>
      </c>
      <c r="R458" s="6" t="s">
        <v>1736</v>
      </c>
      <c r="S458" s="13" t="s">
        <v>1618</v>
      </c>
      <c r="T458" s="6">
        <v>1</v>
      </c>
      <c r="U458" s="7" t="s">
        <v>1736</v>
      </c>
      <c r="V458" s="5"/>
      <c r="W458" s="7" t="s">
        <v>3</v>
      </c>
      <c r="X458" s="6" t="s">
        <v>3</v>
      </c>
      <c r="Y458" s="5"/>
      <c r="Z458" s="7">
        <v>0</v>
      </c>
      <c r="AA458" s="6"/>
      <c r="AB458" s="5"/>
      <c r="AC458" s="6"/>
      <c r="AD458" s="6" t="s">
        <v>3</v>
      </c>
      <c r="AE458" s="5"/>
      <c r="AF458" s="6">
        <v>0</v>
      </c>
      <c r="AG458" s="6"/>
      <c r="AH458" s="5"/>
      <c r="AI458" s="6">
        <v>1</v>
      </c>
      <c r="AJ458" s="6"/>
      <c r="AK458" s="5"/>
      <c r="AL458" s="5"/>
      <c r="AM458" s="5"/>
      <c r="AN458" s="5"/>
      <c r="AO458" s="5"/>
      <c r="AP458" s="5"/>
      <c r="AQ458" s="5"/>
    </row>
    <row r="459" spans="1:43" x14ac:dyDescent="0.25">
      <c r="A459" s="161" t="str">
        <f t="shared" si="10"/>
        <v>CONFEDERATE_CORPS</v>
      </c>
      <c r="C459" s="5"/>
      <c r="D459" s="5"/>
      <c r="E459" s="5" t="s">
        <v>1331</v>
      </c>
      <c r="F459" s="5" t="s">
        <v>1333</v>
      </c>
      <c r="G459" s="5"/>
      <c r="H459" s="5" t="s">
        <v>1430</v>
      </c>
      <c r="I459" s="5" t="s">
        <v>128</v>
      </c>
      <c r="J459" s="6"/>
      <c r="K459" s="6"/>
      <c r="L459" s="13" t="s">
        <v>1707</v>
      </c>
      <c r="M459" s="8"/>
      <c r="N459" s="5"/>
      <c r="O459" s="5"/>
      <c r="P459" s="5"/>
      <c r="Q459" s="6">
        <v>2</v>
      </c>
      <c r="R459" s="6" t="s">
        <v>1736</v>
      </c>
      <c r="S459" s="13" t="s">
        <v>1618</v>
      </c>
      <c r="T459" s="6">
        <v>2</v>
      </c>
      <c r="U459" s="7" t="s">
        <v>1736</v>
      </c>
      <c r="V459" s="5"/>
      <c r="W459" s="7" t="s">
        <v>3</v>
      </c>
      <c r="X459" s="6" t="s">
        <v>3</v>
      </c>
      <c r="Y459" s="5"/>
      <c r="Z459" s="7">
        <v>0</v>
      </c>
      <c r="AA459" s="6"/>
      <c r="AB459" s="5"/>
      <c r="AC459" s="6"/>
      <c r="AD459" s="6" t="s">
        <v>3</v>
      </c>
      <c r="AE459" s="5"/>
      <c r="AF459" s="6">
        <v>0</v>
      </c>
      <c r="AG459" s="6"/>
      <c r="AH459" s="5"/>
      <c r="AI459" s="6">
        <v>1</v>
      </c>
      <c r="AJ459" s="6"/>
      <c r="AK459" s="5"/>
      <c r="AL459" s="5"/>
      <c r="AM459" s="5"/>
      <c r="AN459" s="5"/>
      <c r="AO459" s="5"/>
      <c r="AP459" s="5"/>
      <c r="AQ459" s="5"/>
    </row>
    <row r="460" spans="1:43" x14ac:dyDescent="0.25">
      <c r="A460" s="161" t="str">
        <f t="shared" si="10"/>
        <v>CONFEDERATE_CORPS</v>
      </c>
      <c r="C460" s="5"/>
      <c r="D460" s="5"/>
      <c r="E460" s="5" t="s">
        <v>1331</v>
      </c>
      <c r="F460" s="5" t="s">
        <v>1333</v>
      </c>
      <c r="G460" s="5" t="s">
        <v>2045</v>
      </c>
      <c r="H460" s="5" t="s">
        <v>1432</v>
      </c>
      <c r="I460" s="5" t="s">
        <v>128</v>
      </c>
      <c r="J460" s="6"/>
      <c r="K460" s="6"/>
      <c r="L460" s="13" t="s">
        <v>1707</v>
      </c>
      <c r="M460" s="8"/>
      <c r="N460" s="5"/>
      <c r="O460" s="5"/>
      <c r="P460" s="5"/>
      <c r="Q460" s="6">
        <v>4</v>
      </c>
      <c r="R460" s="6" t="s">
        <v>1736</v>
      </c>
      <c r="S460" s="13" t="s">
        <v>1618</v>
      </c>
      <c r="T460" s="6">
        <v>4</v>
      </c>
      <c r="U460" s="7" t="s">
        <v>1736</v>
      </c>
      <c r="V460" s="5"/>
      <c r="W460" s="7" t="s">
        <v>3</v>
      </c>
      <c r="X460" s="6" t="s">
        <v>3</v>
      </c>
      <c r="Y460" s="5"/>
      <c r="Z460" s="7">
        <v>0</v>
      </c>
      <c r="AA460" s="6"/>
      <c r="AB460" s="5"/>
      <c r="AC460" s="6"/>
      <c r="AD460" s="6" t="s">
        <v>3</v>
      </c>
      <c r="AE460" s="5"/>
      <c r="AF460" s="6">
        <v>0</v>
      </c>
      <c r="AG460" s="6"/>
      <c r="AH460" s="5"/>
      <c r="AI460" s="6">
        <v>1</v>
      </c>
      <c r="AJ460" s="6"/>
      <c r="AK460" s="5"/>
      <c r="AL460" s="5"/>
      <c r="AM460" s="5"/>
      <c r="AN460" s="5"/>
      <c r="AO460" s="5"/>
      <c r="AP460" s="5"/>
      <c r="AQ460" s="5"/>
    </row>
    <row r="461" spans="1:43" x14ac:dyDescent="0.25">
      <c r="A461" s="161" t="str">
        <f t="shared" si="10"/>
        <v>CONFEDERATE_CORPS</v>
      </c>
      <c r="C461" s="5"/>
      <c r="D461" s="5"/>
      <c r="E461" s="5" t="s">
        <v>1331</v>
      </c>
      <c r="F461" s="5" t="s">
        <v>1333</v>
      </c>
      <c r="G461" s="5" t="s">
        <v>2053</v>
      </c>
      <c r="H461" s="5" t="s">
        <v>1431</v>
      </c>
      <c r="I461" s="5" t="s">
        <v>128</v>
      </c>
      <c r="J461" s="6"/>
      <c r="K461" s="6"/>
      <c r="L461" s="13" t="s">
        <v>1707</v>
      </c>
      <c r="M461" s="8"/>
      <c r="N461" s="5"/>
      <c r="O461" s="5"/>
      <c r="P461" s="5"/>
      <c r="Q461" s="6">
        <v>1</v>
      </c>
      <c r="R461" s="6" t="s">
        <v>1736</v>
      </c>
      <c r="S461" s="13" t="s">
        <v>1618</v>
      </c>
      <c r="T461" s="6">
        <v>1</v>
      </c>
      <c r="U461" s="7" t="s">
        <v>1736</v>
      </c>
      <c r="V461" s="5"/>
      <c r="W461" s="7" t="s">
        <v>3</v>
      </c>
      <c r="X461" s="6" t="s">
        <v>3</v>
      </c>
      <c r="Y461" s="5"/>
      <c r="Z461" s="7">
        <v>0</v>
      </c>
      <c r="AA461" s="6"/>
      <c r="AB461" s="5"/>
      <c r="AC461" s="6"/>
      <c r="AD461" s="6" t="s">
        <v>3</v>
      </c>
      <c r="AE461" s="5"/>
      <c r="AF461" s="6">
        <v>0</v>
      </c>
      <c r="AG461" s="6"/>
      <c r="AH461" s="5"/>
      <c r="AI461" s="6">
        <v>1</v>
      </c>
      <c r="AJ461" s="6"/>
      <c r="AK461" s="5"/>
      <c r="AL461" s="5"/>
      <c r="AM461" s="5"/>
      <c r="AN461" s="5"/>
      <c r="AO461" s="5"/>
      <c r="AP461" s="5"/>
      <c r="AQ461" s="5"/>
    </row>
    <row r="462" spans="1:43" x14ac:dyDescent="0.25">
      <c r="A462" s="161" t="str">
        <f t="shared" si="10"/>
        <v>CONFEDERATE_DIVISION</v>
      </c>
      <c r="C462" s="5"/>
      <c r="D462" s="5"/>
      <c r="E462" s="5" t="s">
        <v>1332</v>
      </c>
      <c r="F462" s="5" t="s">
        <v>1333</v>
      </c>
      <c r="G462" s="5"/>
      <c r="H462" s="5" t="s">
        <v>1430</v>
      </c>
      <c r="I462" s="5" t="s">
        <v>128</v>
      </c>
      <c r="J462" s="6"/>
      <c r="K462" s="6"/>
      <c r="L462" s="13" t="s">
        <v>1707</v>
      </c>
      <c r="M462" s="8"/>
      <c r="N462" s="5"/>
      <c r="O462" s="5"/>
      <c r="P462" s="5"/>
      <c r="Q462" s="6">
        <v>2</v>
      </c>
      <c r="R462" s="6" t="s">
        <v>1736</v>
      </c>
      <c r="S462" s="13" t="s">
        <v>1618</v>
      </c>
      <c r="T462" s="6">
        <v>2</v>
      </c>
      <c r="U462" s="7" t="s">
        <v>1736</v>
      </c>
      <c r="V462" s="5"/>
      <c r="W462" s="7" t="s">
        <v>3</v>
      </c>
      <c r="X462" s="6" t="s">
        <v>3</v>
      </c>
      <c r="Y462" s="5"/>
      <c r="Z462" s="7">
        <v>1</v>
      </c>
      <c r="AA462" s="6"/>
      <c r="AB462" s="5"/>
      <c r="AC462" s="6"/>
      <c r="AD462" s="6" t="s">
        <v>3</v>
      </c>
      <c r="AE462" s="5"/>
      <c r="AF462" s="6">
        <v>1</v>
      </c>
      <c r="AG462" s="6"/>
      <c r="AH462" s="5"/>
      <c r="AI462" s="6">
        <v>1</v>
      </c>
      <c r="AJ462" s="6"/>
      <c r="AK462" s="5"/>
      <c r="AL462" s="5"/>
      <c r="AM462" s="5"/>
      <c r="AN462" s="5"/>
      <c r="AO462" s="5"/>
      <c r="AP462" s="5"/>
      <c r="AQ462" s="5"/>
    </row>
    <row r="463" spans="1:43" x14ac:dyDescent="0.25">
      <c r="A463" s="161" t="str">
        <f t="shared" si="10"/>
        <v>CONFEDERATE_DIVISION</v>
      </c>
      <c r="C463" s="5"/>
      <c r="D463" s="5"/>
      <c r="E463" s="5" t="s">
        <v>1332</v>
      </c>
      <c r="F463" s="5" t="s">
        <v>1333</v>
      </c>
      <c r="G463" s="5" t="s">
        <v>2053</v>
      </c>
      <c r="H463" s="5" t="s">
        <v>1431</v>
      </c>
      <c r="I463" s="5" t="s">
        <v>128</v>
      </c>
      <c r="J463" s="6"/>
      <c r="K463" s="6"/>
      <c r="L463" s="13" t="s">
        <v>1707</v>
      </c>
      <c r="M463" s="8"/>
      <c r="N463" s="5"/>
      <c r="O463" s="5"/>
      <c r="P463" s="5"/>
      <c r="Q463" s="6">
        <v>1</v>
      </c>
      <c r="R463" s="6" t="s">
        <v>1736</v>
      </c>
      <c r="S463" s="13" t="s">
        <v>1618</v>
      </c>
      <c r="T463" s="6">
        <v>1</v>
      </c>
      <c r="U463" s="7" t="s">
        <v>1736</v>
      </c>
      <c r="V463" s="5"/>
      <c r="W463" s="7" t="s">
        <v>3</v>
      </c>
      <c r="X463" s="6" t="s">
        <v>3</v>
      </c>
      <c r="Y463" s="5"/>
      <c r="Z463" s="7">
        <v>0</v>
      </c>
      <c r="AA463" s="6"/>
      <c r="AB463" s="5"/>
      <c r="AC463" s="6"/>
      <c r="AD463" s="6" t="s">
        <v>3</v>
      </c>
      <c r="AE463" s="5"/>
      <c r="AF463" s="6">
        <v>1</v>
      </c>
      <c r="AG463" s="6"/>
      <c r="AH463" s="5"/>
      <c r="AI463" s="6">
        <v>1</v>
      </c>
      <c r="AJ463" s="6"/>
      <c r="AK463" s="5"/>
      <c r="AL463" s="5"/>
      <c r="AM463" s="5"/>
      <c r="AN463" s="5"/>
      <c r="AO463" s="5"/>
      <c r="AP463" s="5"/>
      <c r="AQ463" s="5"/>
    </row>
    <row r="464" spans="1:43" x14ac:dyDescent="0.25">
      <c r="A464" s="161" t="str">
        <f t="shared" si="10"/>
        <v>CONFEDERATE_DIVISION</v>
      </c>
      <c r="C464" s="5"/>
      <c r="D464" s="5"/>
      <c r="E464" s="5" t="s">
        <v>1332</v>
      </c>
      <c r="F464" s="5" t="s">
        <v>1333</v>
      </c>
      <c r="G464" s="5" t="s">
        <v>2045</v>
      </c>
      <c r="H464" s="5" t="s">
        <v>1432</v>
      </c>
      <c r="I464" s="5" t="s">
        <v>128</v>
      </c>
      <c r="J464" s="6"/>
      <c r="K464" s="6"/>
      <c r="L464" s="13" t="s">
        <v>1707</v>
      </c>
      <c r="M464" s="8"/>
      <c r="N464" s="5"/>
      <c r="O464" s="5"/>
      <c r="P464" s="5"/>
      <c r="Q464" s="6">
        <v>2</v>
      </c>
      <c r="R464" s="6" t="s">
        <v>1736</v>
      </c>
      <c r="S464" s="13" t="s">
        <v>1618</v>
      </c>
      <c r="T464" s="6">
        <v>2</v>
      </c>
      <c r="U464" s="7" t="s">
        <v>1736</v>
      </c>
      <c r="V464" s="5"/>
      <c r="W464" s="7" t="s">
        <v>3</v>
      </c>
      <c r="X464" s="6" t="s">
        <v>3</v>
      </c>
      <c r="Y464" s="5"/>
      <c r="Z464" s="7">
        <v>0</v>
      </c>
      <c r="AA464" s="6"/>
      <c r="AB464" s="5"/>
      <c r="AC464" s="6"/>
      <c r="AD464" s="6" t="s">
        <v>3</v>
      </c>
      <c r="AE464" s="5"/>
      <c r="AF464" s="6">
        <v>0</v>
      </c>
      <c r="AG464" s="6"/>
      <c r="AH464" s="5"/>
      <c r="AI464" s="6">
        <v>1</v>
      </c>
      <c r="AJ464" s="6"/>
      <c r="AK464" s="5"/>
      <c r="AL464" s="5"/>
      <c r="AM464" s="5"/>
      <c r="AN464" s="5"/>
      <c r="AO464" s="5"/>
      <c r="AP464" s="5"/>
      <c r="AQ464" s="5"/>
    </row>
    <row r="465" spans="1:43" x14ac:dyDescent="0.25">
      <c r="A465" s="161" t="str">
        <f t="shared" si="10"/>
        <v>CONFEDERATE_DIVISION</v>
      </c>
      <c r="C465" s="5"/>
      <c r="D465" s="5"/>
      <c r="E465" s="5" t="s">
        <v>1332</v>
      </c>
      <c r="F465" s="5" t="s">
        <v>1333</v>
      </c>
      <c r="G465" s="5"/>
      <c r="H465" s="5" t="s">
        <v>1430</v>
      </c>
      <c r="I465" s="5" t="s">
        <v>128</v>
      </c>
      <c r="J465" s="6"/>
      <c r="K465" s="6"/>
      <c r="L465" s="13" t="s">
        <v>1707</v>
      </c>
      <c r="M465" s="8"/>
      <c r="N465" s="5"/>
      <c r="O465" s="5"/>
      <c r="P465" s="5"/>
      <c r="Q465" s="6">
        <v>1</v>
      </c>
      <c r="R465" s="6" t="s">
        <v>1736</v>
      </c>
      <c r="S465" s="13" t="s">
        <v>1618</v>
      </c>
      <c r="T465" s="6">
        <v>1</v>
      </c>
      <c r="U465" s="7" t="s">
        <v>1736</v>
      </c>
      <c r="V465" s="5"/>
      <c r="W465" s="7" t="s">
        <v>3</v>
      </c>
      <c r="X465" s="6" t="s">
        <v>3</v>
      </c>
      <c r="Y465" s="5"/>
      <c r="Z465" s="7">
        <v>0</v>
      </c>
      <c r="AA465" s="6"/>
      <c r="AB465" s="5"/>
      <c r="AC465" s="6"/>
      <c r="AD465" s="6" t="s">
        <v>3</v>
      </c>
      <c r="AE465" s="5"/>
      <c r="AF465" s="6">
        <v>0</v>
      </c>
      <c r="AG465" s="6"/>
      <c r="AH465" s="5"/>
      <c r="AI465" s="6">
        <v>1</v>
      </c>
      <c r="AJ465" s="6"/>
      <c r="AK465" s="5"/>
      <c r="AL465" s="5"/>
      <c r="AM465" s="5"/>
      <c r="AN465" s="5"/>
      <c r="AO465" s="5"/>
      <c r="AP465" s="5"/>
      <c r="AQ465" s="5"/>
    </row>
    <row r="466" spans="1:43" x14ac:dyDescent="0.25">
      <c r="A466" s="161" t="str">
        <f t="shared" si="10"/>
        <v>CONFEDERATE_DIVISION</v>
      </c>
      <c r="C466" s="5"/>
      <c r="D466" s="5"/>
      <c r="E466" s="5" t="s">
        <v>1332</v>
      </c>
      <c r="F466" s="5" t="s">
        <v>1333</v>
      </c>
      <c r="G466" s="5" t="s">
        <v>2053</v>
      </c>
      <c r="H466" s="5" t="s">
        <v>1431</v>
      </c>
      <c r="I466" s="5" t="s">
        <v>128</v>
      </c>
      <c r="J466" s="6"/>
      <c r="K466" s="6"/>
      <c r="L466" s="13" t="s">
        <v>1707</v>
      </c>
      <c r="M466" s="8"/>
      <c r="N466" s="5"/>
      <c r="O466" s="5"/>
      <c r="P466" s="5"/>
      <c r="Q466" s="6">
        <v>1</v>
      </c>
      <c r="R466" s="7" t="s">
        <v>1736</v>
      </c>
      <c r="S466" s="13" t="s">
        <v>1618</v>
      </c>
      <c r="T466" s="6">
        <v>1</v>
      </c>
      <c r="U466" s="7" t="s">
        <v>1736</v>
      </c>
      <c r="V466" s="5"/>
      <c r="W466" s="7" t="s">
        <v>3</v>
      </c>
      <c r="X466" s="6" t="s">
        <v>3</v>
      </c>
      <c r="Y466" s="5"/>
      <c r="Z466" s="7">
        <v>0</v>
      </c>
      <c r="AA466" s="6"/>
      <c r="AB466" s="5"/>
      <c r="AC466" s="6"/>
      <c r="AD466" s="6" t="s">
        <v>3</v>
      </c>
      <c r="AE466" s="5"/>
      <c r="AF466" s="6">
        <v>0</v>
      </c>
      <c r="AG466" s="6"/>
      <c r="AH466" s="5"/>
      <c r="AI466" s="6">
        <v>1</v>
      </c>
      <c r="AJ466" s="6"/>
      <c r="AK466" s="5"/>
      <c r="AL466" s="5"/>
      <c r="AM466" s="5"/>
      <c r="AN466" s="5"/>
      <c r="AO466" s="5"/>
      <c r="AP466" s="5"/>
      <c r="AQ466" s="5"/>
    </row>
    <row r="467" spans="1:43" x14ac:dyDescent="0.25">
      <c r="A467" s="161" t="str">
        <f t="shared" si="10"/>
        <v>CONFEDERATE_GENERAL</v>
      </c>
      <c r="C467" s="5"/>
      <c r="D467" s="5"/>
      <c r="E467" s="5" t="s">
        <v>1334</v>
      </c>
      <c r="F467" s="5" t="s">
        <v>1335</v>
      </c>
      <c r="G467" s="5"/>
      <c r="H467" s="5" t="s">
        <v>1428</v>
      </c>
      <c r="I467" s="5" t="s">
        <v>128</v>
      </c>
      <c r="J467" s="6"/>
      <c r="K467" s="6"/>
      <c r="L467" s="13" t="s">
        <v>1709</v>
      </c>
      <c r="M467" s="8"/>
      <c r="N467" s="5"/>
      <c r="O467" s="5"/>
      <c r="P467" s="5"/>
      <c r="Q467" s="7">
        <v>1</v>
      </c>
      <c r="R467" s="6" t="s">
        <v>1694</v>
      </c>
      <c r="S467" s="13" t="s">
        <v>1619</v>
      </c>
      <c r="T467" s="6"/>
      <c r="U467" s="7" t="s">
        <v>1736</v>
      </c>
      <c r="V467" s="5"/>
      <c r="W467" s="6"/>
      <c r="X467" s="6" t="s">
        <v>3</v>
      </c>
      <c r="Y467" s="5"/>
      <c r="Z467" s="6"/>
      <c r="AA467" s="6"/>
      <c r="AB467" s="5"/>
      <c r="AC467" s="6"/>
      <c r="AD467" s="6" t="s">
        <v>3</v>
      </c>
      <c r="AE467" s="5"/>
      <c r="AF467" s="6"/>
      <c r="AG467" s="6"/>
      <c r="AH467" s="5"/>
      <c r="AI467" s="6"/>
      <c r="AJ467" s="6"/>
      <c r="AK467" s="5"/>
      <c r="AL467" s="5"/>
      <c r="AM467" s="5"/>
      <c r="AN467" s="5"/>
      <c r="AO467" s="5"/>
      <c r="AP467" s="5"/>
      <c r="AQ467" s="5"/>
    </row>
    <row r="468" spans="1:43" x14ac:dyDescent="0.25">
      <c r="A468" s="161" t="str">
        <f t="shared" si="10"/>
        <v>CONFEDERATE_IRONCLAD</v>
      </c>
      <c r="C468" s="5"/>
      <c r="D468" s="5"/>
      <c r="E468" s="5" t="s">
        <v>1336</v>
      </c>
      <c r="F468" s="5" t="s">
        <v>1336</v>
      </c>
      <c r="G468" s="5"/>
      <c r="H468" s="5" t="s">
        <v>1429</v>
      </c>
      <c r="I468" s="5" t="s">
        <v>128</v>
      </c>
      <c r="J468" s="6"/>
      <c r="K468" s="7"/>
      <c r="L468" s="13" t="s">
        <v>1712</v>
      </c>
      <c r="M468" s="8"/>
      <c r="N468" s="13" t="s">
        <v>1726</v>
      </c>
      <c r="O468" s="13"/>
      <c r="P468" s="13"/>
      <c r="Q468" s="7">
        <v>1</v>
      </c>
      <c r="R468" s="6" t="s">
        <v>1736</v>
      </c>
      <c r="S468" s="5"/>
      <c r="T468" s="6"/>
      <c r="U468" s="6"/>
      <c r="V468" s="5"/>
      <c r="W468" s="6" t="s">
        <v>3</v>
      </c>
      <c r="X468" s="6"/>
      <c r="Y468" s="5"/>
      <c r="Z468" s="6"/>
      <c r="AA468" s="6"/>
      <c r="AB468" s="5"/>
      <c r="AC468" s="6"/>
      <c r="AD468" s="6"/>
      <c r="AE468" s="5"/>
      <c r="AF468" s="6"/>
      <c r="AG468" s="6"/>
      <c r="AH468" s="5"/>
      <c r="AI468" s="6"/>
      <c r="AJ468" s="6"/>
      <c r="AK468" s="5"/>
      <c r="AL468" s="5"/>
      <c r="AM468" s="5"/>
      <c r="AN468" s="5"/>
      <c r="AO468" s="5"/>
      <c r="AP468" s="5"/>
      <c r="AQ468" s="5"/>
    </row>
    <row r="469" spans="1:43" x14ac:dyDescent="0.25">
      <c r="A469" s="161" t="str">
        <f t="shared" si="10"/>
        <v>CROSSBOWMAN</v>
      </c>
      <c r="B469" s="9" t="s">
        <v>115</v>
      </c>
      <c r="C469" s="5"/>
      <c r="D469" s="5"/>
      <c r="E469" s="5" t="s">
        <v>115</v>
      </c>
      <c r="F469" s="5" t="s">
        <v>115</v>
      </c>
      <c r="G469" s="5"/>
      <c r="H469" s="5" t="s">
        <v>34</v>
      </c>
      <c r="I469" s="5" t="s">
        <v>128</v>
      </c>
      <c r="J469" s="6"/>
      <c r="K469" s="6"/>
      <c r="L469" s="13" t="s">
        <v>1707</v>
      </c>
      <c r="M469" s="8"/>
      <c r="N469" s="5"/>
      <c r="O469" s="5"/>
      <c r="P469" s="5"/>
      <c r="Q469" s="7" t="s">
        <v>1736</v>
      </c>
      <c r="R469" s="6" t="s">
        <v>1736</v>
      </c>
      <c r="S469" s="13" t="s">
        <v>44</v>
      </c>
      <c r="T469" s="7">
        <v>15</v>
      </c>
      <c r="U469" s="7" t="s">
        <v>1736</v>
      </c>
      <c r="V469" s="5" t="s">
        <v>34</v>
      </c>
      <c r="W469" s="6" t="s">
        <v>3</v>
      </c>
      <c r="X469" s="6" t="s">
        <v>3</v>
      </c>
      <c r="Y469" s="5"/>
      <c r="Z469" s="7">
        <v>1</v>
      </c>
      <c r="AA469" s="6"/>
      <c r="AB469" s="5"/>
      <c r="AC469" s="6"/>
      <c r="AD469" s="6" t="s">
        <v>3</v>
      </c>
      <c r="AE469" s="5"/>
      <c r="AF469" s="7" t="s">
        <v>1736</v>
      </c>
      <c r="AG469" s="6"/>
      <c r="AH469" s="5"/>
      <c r="AI469" s="7" t="s">
        <v>1736</v>
      </c>
      <c r="AJ469" s="6"/>
      <c r="AK469" s="5"/>
      <c r="AL469" s="5"/>
      <c r="AM469" s="5"/>
      <c r="AN469" s="5"/>
      <c r="AO469" s="5"/>
      <c r="AP469" s="5"/>
      <c r="AQ469" s="5"/>
    </row>
    <row r="470" spans="1:43" x14ac:dyDescent="0.25">
      <c r="A470" s="161" t="str">
        <f t="shared" si="10"/>
        <v>CROSSBOWMAN_AFRI</v>
      </c>
      <c r="B470" s="9" t="s">
        <v>115</v>
      </c>
      <c r="C470" s="4" t="s">
        <v>694</v>
      </c>
      <c r="E470" s="4" t="s">
        <v>115</v>
      </c>
      <c r="F470" s="4" t="s">
        <v>115</v>
      </c>
      <c r="H470" s="4" t="s">
        <v>321</v>
      </c>
      <c r="I470" s="4" t="s">
        <v>1025</v>
      </c>
      <c r="Z470" s="9"/>
    </row>
    <row r="471" spans="1:43" x14ac:dyDescent="0.25">
      <c r="A471" s="161" t="str">
        <f t="shared" si="10"/>
        <v>CROSSBOWMAN_SONGHAI</v>
      </c>
      <c r="B471" s="9" t="s">
        <v>115</v>
      </c>
      <c r="C471" s="4" t="s">
        <v>737</v>
      </c>
      <c r="E471" s="4" t="s">
        <v>115</v>
      </c>
      <c r="F471" s="4" t="s">
        <v>115</v>
      </c>
      <c r="H471" s="4" t="s">
        <v>1960</v>
      </c>
      <c r="I471" s="4" t="s">
        <v>1025</v>
      </c>
      <c r="Z471" s="9"/>
    </row>
    <row r="472" spans="1:43" x14ac:dyDescent="0.25">
      <c r="A472" s="161" t="str">
        <f t="shared" si="10"/>
        <v>CROSSBOWMAN_AMER</v>
      </c>
      <c r="B472" s="9" t="s">
        <v>115</v>
      </c>
      <c r="C472" s="4" t="s">
        <v>697</v>
      </c>
      <c r="E472" s="4" t="s">
        <v>115</v>
      </c>
      <c r="F472" s="4" t="s">
        <v>115</v>
      </c>
      <c r="H472" s="4" t="s">
        <v>461</v>
      </c>
      <c r="I472" s="4" t="s">
        <v>1933</v>
      </c>
      <c r="Z472" s="9"/>
      <c r="AF472" s="9"/>
      <c r="AI472" s="9"/>
    </row>
    <row r="473" spans="1:43" x14ac:dyDescent="0.25">
      <c r="A473" s="161" t="str">
        <f t="shared" si="10"/>
        <v>CROSSBOWMAN_IROQUOIS</v>
      </c>
      <c r="B473" s="9" t="s">
        <v>115</v>
      </c>
      <c r="C473" s="4" t="s">
        <v>721</v>
      </c>
      <c r="E473" s="4" t="s">
        <v>115</v>
      </c>
      <c r="F473" s="4" t="s">
        <v>115</v>
      </c>
      <c r="H473" s="4" t="s">
        <v>931</v>
      </c>
      <c r="I473" s="4" t="s">
        <v>1933</v>
      </c>
      <c r="Q473" s="11">
        <v>2</v>
      </c>
      <c r="T473" s="11">
        <v>1</v>
      </c>
      <c r="Z473" s="9">
        <v>1</v>
      </c>
      <c r="AF473" s="11">
        <v>1</v>
      </c>
      <c r="AI473" s="11">
        <v>1</v>
      </c>
    </row>
    <row r="474" spans="1:43" x14ac:dyDescent="0.25">
      <c r="A474" s="161" t="str">
        <f t="shared" si="10"/>
        <v>CROSSBOWMAN_IROQUOIS</v>
      </c>
      <c r="B474" s="9" t="s">
        <v>115</v>
      </c>
      <c r="C474" s="4" t="s">
        <v>721</v>
      </c>
      <c r="E474" s="4" t="s">
        <v>115</v>
      </c>
      <c r="F474" s="4" t="s">
        <v>115</v>
      </c>
      <c r="G474" s="4" t="s">
        <v>2045</v>
      </c>
      <c r="H474" s="4" t="s">
        <v>932</v>
      </c>
      <c r="I474" s="4" t="s">
        <v>1933</v>
      </c>
      <c r="Q474" s="11">
        <v>1</v>
      </c>
      <c r="T474" s="11">
        <v>3</v>
      </c>
      <c r="Z474" s="9">
        <v>0</v>
      </c>
      <c r="AF474" s="11">
        <v>1</v>
      </c>
      <c r="AI474" s="11">
        <v>1</v>
      </c>
    </row>
    <row r="475" spans="1:43" x14ac:dyDescent="0.25">
      <c r="A475" s="161" t="str">
        <f t="shared" si="10"/>
        <v>CROSSBOWMAN_IROQUOIS</v>
      </c>
      <c r="B475" s="9" t="s">
        <v>115</v>
      </c>
      <c r="C475" s="4" t="s">
        <v>721</v>
      </c>
      <c r="E475" s="4" t="s">
        <v>115</v>
      </c>
      <c r="F475" s="4" t="s">
        <v>115</v>
      </c>
      <c r="G475" s="4" t="s">
        <v>2047</v>
      </c>
      <c r="H475" s="4" t="s">
        <v>933</v>
      </c>
      <c r="I475" s="4" t="s">
        <v>1933</v>
      </c>
      <c r="Q475" s="11">
        <v>2</v>
      </c>
      <c r="T475" s="11">
        <v>1</v>
      </c>
      <c r="Z475" s="9">
        <v>0</v>
      </c>
      <c r="AF475" s="11">
        <v>1</v>
      </c>
      <c r="AI475" s="11">
        <v>1</v>
      </c>
    </row>
    <row r="476" spans="1:43" x14ac:dyDescent="0.25">
      <c r="A476" s="161" t="str">
        <f t="shared" si="10"/>
        <v>CROSSBOWMAN_IROQUOIS</v>
      </c>
      <c r="B476" s="9" t="s">
        <v>115</v>
      </c>
      <c r="C476" s="4" t="s">
        <v>721</v>
      </c>
      <c r="E476" s="4" t="s">
        <v>115</v>
      </c>
      <c r="F476" s="4" t="s">
        <v>115</v>
      </c>
      <c r="G476" s="4" t="s">
        <v>2046</v>
      </c>
      <c r="H476" s="4" t="s">
        <v>461</v>
      </c>
      <c r="I476" s="4" t="s">
        <v>1933</v>
      </c>
      <c r="Q476" s="9">
        <v>3</v>
      </c>
      <c r="T476" s="11">
        <v>2</v>
      </c>
      <c r="Z476" s="9">
        <v>0</v>
      </c>
      <c r="AF476" s="11">
        <v>0</v>
      </c>
      <c r="AI476" s="11">
        <v>1</v>
      </c>
    </row>
    <row r="477" spans="1:43" x14ac:dyDescent="0.25">
      <c r="A477" s="161" t="str">
        <f t="shared" si="10"/>
        <v>CROSSBOWMAN_IROQUOIS</v>
      </c>
      <c r="B477" s="9" t="s">
        <v>115</v>
      </c>
      <c r="C477" s="4" t="s">
        <v>721</v>
      </c>
      <c r="E477" s="4" t="s">
        <v>115</v>
      </c>
      <c r="F477" s="4" t="s">
        <v>115</v>
      </c>
      <c r="H477" s="4" t="s">
        <v>931</v>
      </c>
      <c r="I477" s="4" t="s">
        <v>1933</v>
      </c>
      <c r="Q477" s="9">
        <v>1</v>
      </c>
      <c r="T477" s="11">
        <v>3</v>
      </c>
      <c r="Z477" s="9">
        <v>0</v>
      </c>
      <c r="AF477" s="11">
        <v>0</v>
      </c>
      <c r="AI477" s="11">
        <v>1</v>
      </c>
    </row>
    <row r="478" spans="1:43" x14ac:dyDescent="0.25">
      <c r="A478" s="161" t="str">
        <f t="shared" si="10"/>
        <v>CROSSBOWMAN_IROQUOIS</v>
      </c>
      <c r="B478" s="9" t="s">
        <v>115</v>
      </c>
      <c r="C478" s="4" t="s">
        <v>721</v>
      </c>
      <c r="E478" s="4" t="s">
        <v>115</v>
      </c>
      <c r="F478" s="4" t="s">
        <v>115</v>
      </c>
      <c r="G478" s="4" t="s">
        <v>2045</v>
      </c>
      <c r="H478" s="4" t="s">
        <v>932</v>
      </c>
      <c r="I478" s="4" t="s">
        <v>1933</v>
      </c>
      <c r="Q478" s="9">
        <v>2</v>
      </c>
      <c r="T478" s="11">
        <v>1</v>
      </c>
      <c r="Z478" s="9">
        <v>0</v>
      </c>
      <c r="AF478" s="11">
        <v>0</v>
      </c>
      <c r="AI478" s="11">
        <v>1</v>
      </c>
    </row>
    <row r="479" spans="1:43" x14ac:dyDescent="0.25">
      <c r="A479" s="161" t="str">
        <f t="shared" si="10"/>
        <v>CROSSBOWMAN_IROQUOIS</v>
      </c>
      <c r="B479" s="9" t="s">
        <v>115</v>
      </c>
      <c r="C479" s="4" t="s">
        <v>721</v>
      </c>
      <c r="E479" s="4" t="s">
        <v>115</v>
      </c>
      <c r="F479" s="4" t="s">
        <v>115</v>
      </c>
      <c r="G479" s="4" t="s">
        <v>2047</v>
      </c>
      <c r="H479" s="4" t="s">
        <v>933</v>
      </c>
      <c r="I479" s="4" t="s">
        <v>1933</v>
      </c>
      <c r="Q479" s="9">
        <v>1</v>
      </c>
      <c r="T479" s="11">
        <v>3</v>
      </c>
      <c r="Z479" s="9">
        <v>0</v>
      </c>
      <c r="AF479" s="11">
        <v>0</v>
      </c>
      <c r="AI479" s="11">
        <v>1</v>
      </c>
    </row>
    <row r="480" spans="1:43" x14ac:dyDescent="0.25">
      <c r="A480" s="161" t="str">
        <f t="shared" si="10"/>
        <v>CROSSBOWMAN_IROQUOIS</v>
      </c>
      <c r="B480" s="9" t="s">
        <v>115</v>
      </c>
      <c r="C480" s="4" t="s">
        <v>721</v>
      </c>
      <c r="E480" s="4" t="s">
        <v>115</v>
      </c>
      <c r="F480" s="4" t="s">
        <v>115</v>
      </c>
      <c r="G480" s="4" t="s">
        <v>2046</v>
      </c>
      <c r="H480" s="4" t="s">
        <v>461</v>
      </c>
      <c r="I480" s="4" t="s">
        <v>1933</v>
      </c>
      <c r="Q480" s="9">
        <v>0</v>
      </c>
      <c r="T480" s="11">
        <v>1</v>
      </c>
      <c r="Z480" s="9">
        <v>0</v>
      </c>
      <c r="AF480" s="11">
        <v>0</v>
      </c>
      <c r="AI480" s="11">
        <v>0</v>
      </c>
    </row>
    <row r="481" spans="1:35" x14ac:dyDescent="0.25">
      <c r="A481" s="161" t="str">
        <f t="shared" si="10"/>
        <v>CROSSBOWMAN_ASIA</v>
      </c>
      <c r="B481" s="9" t="s">
        <v>115</v>
      </c>
      <c r="C481" s="4" t="s">
        <v>693</v>
      </c>
      <c r="E481" s="4" t="s">
        <v>115</v>
      </c>
      <c r="F481" s="4" t="s">
        <v>115</v>
      </c>
      <c r="H481" s="4" t="s">
        <v>245</v>
      </c>
      <c r="I481" s="4" t="s">
        <v>102</v>
      </c>
      <c r="Z481" s="9"/>
      <c r="AF481" s="9"/>
      <c r="AI481" s="9"/>
    </row>
    <row r="482" spans="1:35" x14ac:dyDescent="0.25">
      <c r="A482" s="161" t="str">
        <f t="shared" si="10"/>
        <v>CROSSBOWMAN_JAPAN</v>
      </c>
      <c r="B482" s="9" t="s">
        <v>115</v>
      </c>
      <c r="C482" s="4" t="s">
        <v>722</v>
      </c>
      <c r="E482" s="4" t="s">
        <v>115</v>
      </c>
      <c r="F482" s="4" t="s">
        <v>115</v>
      </c>
      <c r="G482" s="14" t="s">
        <v>132</v>
      </c>
      <c r="H482" s="4" t="s">
        <v>477</v>
      </c>
      <c r="I482" s="4" t="s">
        <v>102</v>
      </c>
      <c r="Z482" s="9"/>
      <c r="AF482" s="9"/>
      <c r="AI482" s="9"/>
    </row>
    <row r="483" spans="1:35" x14ac:dyDescent="0.25">
      <c r="A483" s="161" t="str">
        <f t="shared" si="10"/>
        <v>CROSSBOWMAN_MONGOL</v>
      </c>
      <c r="B483" s="9" t="s">
        <v>115</v>
      </c>
      <c r="C483" s="4" t="s">
        <v>728</v>
      </c>
      <c r="E483" s="4" t="s">
        <v>115</v>
      </c>
      <c r="F483" s="4" t="s">
        <v>115</v>
      </c>
      <c r="G483" s="14" t="s">
        <v>132</v>
      </c>
      <c r="H483" s="4" t="s">
        <v>528</v>
      </c>
      <c r="I483" s="4" t="s">
        <v>2096</v>
      </c>
      <c r="Z483" s="9"/>
      <c r="AF483" s="9"/>
      <c r="AI483" s="9"/>
    </row>
    <row r="484" spans="1:35" x14ac:dyDescent="0.25">
      <c r="A484" s="161" t="str">
        <f t="shared" ref="A484:A570" si="11">CONCATENATE(E484,IF(ISBLANK(C484),"",CONCATENATE("_",C484)))</f>
        <v>CROSSBOWMAN_CENTAS</v>
      </c>
      <c r="B484" s="9" t="s">
        <v>115</v>
      </c>
      <c r="C484" s="4" t="s">
        <v>918</v>
      </c>
      <c r="E484" s="4" t="s">
        <v>115</v>
      </c>
      <c r="F484" s="4" t="s">
        <v>115</v>
      </c>
      <c r="G484" s="14" t="s">
        <v>132</v>
      </c>
      <c r="H484" s="4" t="s">
        <v>1027</v>
      </c>
      <c r="I484" s="4" t="s">
        <v>2096</v>
      </c>
      <c r="Z484" s="9"/>
      <c r="AF484" s="9"/>
      <c r="AI484" s="9"/>
    </row>
    <row r="485" spans="1:35" x14ac:dyDescent="0.25">
      <c r="A485" s="161" t="str">
        <f t="shared" si="11"/>
        <v>CROSSBOWMAN_RUSSIA</v>
      </c>
      <c r="B485" s="9" t="s">
        <v>115</v>
      </c>
      <c r="C485" s="4" t="s">
        <v>735</v>
      </c>
      <c r="E485" s="4" t="s">
        <v>115</v>
      </c>
      <c r="F485" s="4" t="s">
        <v>115</v>
      </c>
      <c r="G485" s="14" t="s">
        <v>132</v>
      </c>
      <c r="H485" s="4" t="s">
        <v>610</v>
      </c>
      <c r="I485" s="4" t="s">
        <v>2096</v>
      </c>
      <c r="Z485" s="9"/>
      <c r="AF485" s="9"/>
      <c r="AI485" s="9"/>
    </row>
    <row r="486" spans="1:35" x14ac:dyDescent="0.25">
      <c r="A486" s="161" t="str">
        <f t="shared" si="11"/>
        <v>CROSSBOWMAN_AMERICA</v>
      </c>
      <c r="B486" s="9" t="s">
        <v>115</v>
      </c>
      <c r="C486" s="4" t="s">
        <v>699</v>
      </c>
      <c r="E486" s="4" t="s">
        <v>115</v>
      </c>
      <c r="F486" s="4" t="s">
        <v>115</v>
      </c>
      <c r="G486" s="14"/>
      <c r="H486" s="4" t="s">
        <v>136</v>
      </c>
      <c r="I486" s="4" t="s">
        <v>1939</v>
      </c>
      <c r="Z486" s="9"/>
      <c r="AF486" s="9"/>
      <c r="AI486" s="9"/>
    </row>
    <row r="487" spans="1:35" x14ac:dyDescent="0.25">
      <c r="A487" s="161" t="str">
        <f t="shared" si="11"/>
        <v>CROSSBOWMAN_FRANCE</v>
      </c>
      <c r="B487" s="9" t="s">
        <v>115</v>
      </c>
      <c r="C487" s="4" t="s">
        <v>715</v>
      </c>
      <c r="E487" s="4" t="s">
        <v>115</v>
      </c>
      <c r="F487" s="4" t="s">
        <v>115</v>
      </c>
      <c r="G487" s="14" t="s">
        <v>132</v>
      </c>
      <c r="H487" s="4" t="s">
        <v>341</v>
      </c>
      <c r="I487" s="4" t="s">
        <v>102</v>
      </c>
      <c r="Z487" s="9"/>
      <c r="AF487" s="9"/>
      <c r="AI487" s="9"/>
    </row>
    <row r="488" spans="1:35" x14ac:dyDescent="0.25">
      <c r="A488" s="161" t="str">
        <f t="shared" si="11"/>
        <v>CROSSBOWMAN_GERMANY</v>
      </c>
      <c r="B488" s="9" t="s">
        <v>115</v>
      </c>
      <c r="C488" s="4" t="s">
        <v>717</v>
      </c>
      <c r="E488" s="4" t="s">
        <v>115</v>
      </c>
      <c r="F488" s="4" t="s">
        <v>115</v>
      </c>
      <c r="G488" s="14" t="s">
        <v>132</v>
      </c>
      <c r="H488" s="4" t="s">
        <v>371</v>
      </c>
      <c r="I488" s="4" t="s">
        <v>102</v>
      </c>
      <c r="Z488" s="9"/>
      <c r="AF488" s="9"/>
      <c r="AI488" s="9"/>
    </row>
    <row r="489" spans="1:35" x14ac:dyDescent="0.25">
      <c r="A489" s="161" t="str">
        <f t="shared" si="11"/>
        <v>CROSSBOWMAN_MED</v>
      </c>
      <c r="B489" s="9" t="s">
        <v>115</v>
      </c>
      <c r="C489" s="4" t="s">
        <v>692</v>
      </c>
      <c r="E489" s="4" t="s">
        <v>115</v>
      </c>
      <c r="F489" s="4" t="s">
        <v>115</v>
      </c>
      <c r="H489" s="4" t="s">
        <v>650</v>
      </c>
      <c r="I489" s="4" t="s">
        <v>2096</v>
      </c>
      <c r="Z489" s="9"/>
      <c r="AF489" s="9"/>
      <c r="AI489" s="9"/>
    </row>
    <row r="490" spans="1:35" x14ac:dyDescent="0.25">
      <c r="A490" s="161" t="str">
        <f t="shared" si="11"/>
        <v>CROSSBOWMAN_GREECE</v>
      </c>
      <c r="B490" s="9" t="s">
        <v>115</v>
      </c>
      <c r="C490" s="4" t="s">
        <v>718</v>
      </c>
      <c r="E490" s="4" t="s">
        <v>115</v>
      </c>
      <c r="F490" s="4" t="s">
        <v>115</v>
      </c>
      <c r="G490" s="14" t="s">
        <v>132</v>
      </c>
      <c r="H490" s="4" t="s">
        <v>400</v>
      </c>
      <c r="I490" s="4" t="s">
        <v>102</v>
      </c>
      <c r="Z490" s="9"/>
      <c r="AF490" s="9"/>
      <c r="AI490" s="9"/>
    </row>
    <row r="491" spans="1:35" x14ac:dyDescent="0.25">
      <c r="A491" s="161" t="str">
        <f t="shared" si="11"/>
        <v>CROSSBOWMAN_ROME</v>
      </c>
      <c r="B491" s="9" t="s">
        <v>115</v>
      </c>
      <c r="C491" s="4" t="s">
        <v>734</v>
      </c>
      <c r="E491" s="4" t="s">
        <v>115</v>
      </c>
      <c r="F491" s="4" t="s">
        <v>115</v>
      </c>
      <c r="G491" s="14" t="s">
        <v>132</v>
      </c>
      <c r="H491" s="4" t="s">
        <v>585</v>
      </c>
      <c r="I491" s="4" t="s">
        <v>102</v>
      </c>
      <c r="Z491" s="9"/>
      <c r="AF491" s="9"/>
      <c r="AI491" s="9"/>
    </row>
    <row r="492" spans="1:35" x14ac:dyDescent="0.25">
      <c r="A492" s="161" t="str">
        <f t="shared" si="11"/>
        <v>CROSSBOWMAN_SPAIN</v>
      </c>
      <c r="B492" s="9" t="s">
        <v>115</v>
      </c>
      <c r="C492" s="4" t="s">
        <v>738</v>
      </c>
      <c r="D492" s="4" t="s">
        <v>692</v>
      </c>
      <c r="E492" s="4" t="s">
        <v>115</v>
      </c>
      <c r="F492" s="4" t="s">
        <v>115</v>
      </c>
      <c r="G492" s="14" t="s">
        <v>132</v>
      </c>
      <c r="Z492" s="9"/>
      <c r="AF492" s="9"/>
      <c r="AI492" s="9"/>
    </row>
    <row r="493" spans="1:35" x14ac:dyDescent="0.25">
      <c r="A493" s="161" t="str">
        <f t="shared" si="11"/>
        <v>CROSSBOWMAN_MIDEAST</v>
      </c>
      <c r="B493" s="9" t="s">
        <v>115</v>
      </c>
      <c r="C493" s="4" t="s">
        <v>690</v>
      </c>
      <c r="E493" s="4" t="s">
        <v>115</v>
      </c>
      <c r="F493" s="4" t="s">
        <v>115</v>
      </c>
      <c r="H493" s="4" t="s">
        <v>159</v>
      </c>
      <c r="I493" s="4" t="s">
        <v>2096</v>
      </c>
      <c r="Z493" s="9"/>
      <c r="AF493" s="9"/>
      <c r="AI493" s="9"/>
    </row>
    <row r="494" spans="1:35" x14ac:dyDescent="0.25">
      <c r="A494" s="161" t="str">
        <f t="shared" si="11"/>
        <v>CROSSBOWMAN_ARABIA</v>
      </c>
      <c r="B494" s="9" t="s">
        <v>115</v>
      </c>
      <c r="C494" s="4" t="s">
        <v>700</v>
      </c>
      <c r="D494" s="14" t="s">
        <v>690</v>
      </c>
      <c r="E494" s="4" t="s">
        <v>115</v>
      </c>
      <c r="F494" s="4" t="s">
        <v>115</v>
      </c>
      <c r="G494" s="14"/>
      <c r="Z494" s="9"/>
      <c r="AF494" s="9"/>
      <c r="AI494" s="9"/>
    </row>
    <row r="495" spans="1:35" x14ac:dyDescent="0.25">
      <c r="A495" s="161" t="str">
        <f t="shared" si="11"/>
        <v>CROSSBOWMAN_BABYLON</v>
      </c>
      <c r="B495" s="9" t="s">
        <v>115</v>
      </c>
      <c r="C495" s="4" t="s">
        <v>703</v>
      </c>
      <c r="E495" s="4" t="s">
        <v>115</v>
      </c>
      <c r="F495" s="4" t="s">
        <v>115</v>
      </c>
      <c r="G495" s="14"/>
      <c r="H495" s="4" t="s">
        <v>207</v>
      </c>
      <c r="I495" s="4" t="s">
        <v>102</v>
      </c>
      <c r="Z495" s="9"/>
      <c r="AF495" s="9"/>
      <c r="AI495" s="9"/>
    </row>
    <row r="496" spans="1:35" x14ac:dyDescent="0.25">
      <c r="A496" s="161" t="str">
        <f t="shared" si="11"/>
        <v>CROSSBOWMAN_EGYPT</v>
      </c>
      <c r="B496" s="9" t="s">
        <v>115</v>
      </c>
      <c r="C496" s="4" t="s">
        <v>712</v>
      </c>
      <c r="E496" s="4" t="s">
        <v>115</v>
      </c>
      <c r="F496" s="4" t="s">
        <v>115</v>
      </c>
      <c r="G496" s="14" t="s">
        <v>132</v>
      </c>
      <c r="H496" s="4" t="s">
        <v>277</v>
      </c>
      <c r="I496" s="4" t="s">
        <v>2096</v>
      </c>
      <c r="Z496" s="9"/>
      <c r="AF496" s="9"/>
      <c r="AI496" s="9"/>
    </row>
    <row r="497" spans="1:43" x14ac:dyDescent="0.25">
      <c r="A497" s="161" t="str">
        <f t="shared" si="11"/>
        <v>CROSSBOWMAN_LEVANT</v>
      </c>
      <c r="B497" s="9" t="s">
        <v>115</v>
      </c>
      <c r="C497" s="4" t="s">
        <v>724</v>
      </c>
      <c r="E497" s="4" t="s">
        <v>115</v>
      </c>
      <c r="F497" s="4" t="s">
        <v>115</v>
      </c>
      <c r="G497" s="14" t="s">
        <v>132</v>
      </c>
      <c r="H497" s="4" t="s">
        <v>508</v>
      </c>
      <c r="I497" s="4" t="s">
        <v>102</v>
      </c>
      <c r="Z497" s="9"/>
      <c r="AF497" s="9"/>
      <c r="AI497" s="9"/>
    </row>
    <row r="498" spans="1:43" x14ac:dyDescent="0.25">
      <c r="A498" s="161" t="str">
        <f t="shared" si="11"/>
        <v>CROSSBOWMAN_PERSIA</v>
      </c>
      <c r="B498" s="9" t="s">
        <v>115</v>
      </c>
      <c r="C498" s="4" t="s">
        <v>731</v>
      </c>
      <c r="E498" s="4" t="s">
        <v>115</v>
      </c>
      <c r="F498" s="4" t="s">
        <v>115</v>
      </c>
      <c r="G498" s="14" t="s">
        <v>132</v>
      </c>
      <c r="H498" s="4" t="s">
        <v>553</v>
      </c>
      <c r="I498" s="4" t="s">
        <v>102</v>
      </c>
      <c r="Z498" s="9"/>
      <c r="AF498" s="9"/>
      <c r="AI498" s="9"/>
    </row>
    <row r="499" spans="1:43" x14ac:dyDescent="0.25">
      <c r="A499" s="161" t="str">
        <f>CONCATENATE(E499,IF(ISBLANK(C499),"",CONCATENATE("_",C499)))</f>
        <v>CROSSBOWMAN_NORTHAF</v>
      </c>
      <c r="B499" s="9" t="s">
        <v>115</v>
      </c>
      <c r="C499" s="4" t="s">
        <v>2009</v>
      </c>
      <c r="E499" s="4" t="s">
        <v>115</v>
      </c>
      <c r="F499" s="4" t="s">
        <v>115</v>
      </c>
      <c r="G499" s="14" t="s">
        <v>132</v>
      </c>
      <c r="H499" s="4" t="s">
        <v>536</v>
      </c>
      <c r="I499" s="4" t="s">
        <v>1066</v>
      </c>
      <c r="Z499" s="9"/>
      <c r="AF499" s="9"/>
      <c r="AI499" s="9"/>
    </row>
    <row r="500" spans="1:43" x14ac:dyDescent="0.25">
      <c r="A500" s="161" t="str">
        <f t="shared" si="11"/>
        <v>CROSSBOWMAN_NORTHEU</v>
      </c>
      <c r="B500" s="9" t="s">
        <v>115</v>
      </c>
      <c r="C500" s="4" t="s">
        <v>962</v>
      </c>
      <c r="E500" s="4" t="s">
        <v>115</v>
      </c>
      <c r="F500" s="4" t="s">
        <v>115</v>
      </c>
      <c r="G500" s="14" t="s">
        <v>132</v>
      </c>
      <c r="H500" s="4" t="s">
        <v>266</v>
      </c>
      <c r="I500" s="4" t="s">
        <v>102</v>
      </c>
      <c r="Z500" s="9"/>
      <c r="AF500" s="9"/>
      <c r="AI500" s="9"/>
    </row>
    <row r="501" spans="1:43" x14ac:dyDescent="0.25">
      <c r="A501" s="161" t="str">
        <f t="shared" si="11"/>
        <v>CROSSBOWMAN_OCEAN</v>
      </c>
      <c r="B501" s="9" t="s">
        <v>115</v>
      </c>
      <c r="C501" s="4" t="s">
        <v>994</v>
      </c>
      <c r="D501" s="4" t="s">
        <v>691</v>
      </c>
      <c r="E501" s="4" t="s">
        <v>115</v>
      </c>
      <c r="F501" s="4" t="s">
        <v>115</v>
      </c>
      <c r="Z501" s="9"/>
      <c r="AF501" s="9"/>
      <c r="AI501" s="9"/>
    </row>
    <row r="502" spans="1:43" x14ac:dyDescent="0.25">
      <c r="A502" s="161" t="str">
        <f t="shared" si="11"/>
        <v>CROSSBOWMAN_SEASIA</v>
      </c>
      <c r="B502" s="9" t="s">
        <v>115</v>
      </c>
      <c r="C502" s="4" t="s">
        <v>696</v>
      </c>
      <c r="D502" s="4" t="s">
        <v>693</v>
      </c>
      <c r="E502" s="4" t="s">
        <v>115</v>
      </c>
      <c r="F502" s="4" t="s">
        <v>115</v>
      </c>
      <c r="Z502" s="9"/>
      <c r="AF502" s="9"/>
      <c r="AI502" s="9"/>
    </row>
    <row r="503" spans="1:43" x14ac:dyDescent="0.25">
      <c r="A503" s="161" t="str">
        <f t="shared" si="11"/>
        <v>CROSSBOWMAN_SOUTHAM</v>
      </c>
      <c r="B503" s="9" t="s">
        <v>115</v>
      </c>
      <c r="C503" s="4" t="s">
        <v>691</v>
      </c>
      <c r="E503" s="4" t="s">
        <v>115</v>
      </c>
      <c r="F503" s="4" t="s">
        <v>115</v>
      </c>
      <c r="H503" s="4" t="s">
        <v>193</v>
      </c>
      <c r="I503" s="4" t="s">
        <v>2096</v>
      </c>
      <c r="Z503" s="9"/>
      <c r="AF503" s="9"/>
      <c r="AI503" s="9"/>
    </row>
    <row r="504" spans="1:43" x14ac:dyDescent="0.25">
      <c r="A504" s="161" t="str">
        <f t="shared" si="11"/>
        <v>CROSSBOWMAN_AZTEC</v>
      </c>
      <c r="B504" s="9" t="s">
        <v>115</v>
      </c>
      <c r="C504" s="4" t="s">
        <v>702</v>
      </c>
      <c r="D504" s="4" t="s">
        <v>691</v>
      </c>
      <c r="E504" s="4" t="s">
        <v>115</v>
      </c>
      <c r="F504" s="4" t="s">
        <v>115</v>
      </c>
      <c r="G504" s="14"/>
      <c r="Z504" s="9"/>
      <c r="AF504" s="9"/>
      <c r="AI504" s="9"/>
    </row>
    <row r="505" spans="1:43" x14ac:dyDescent="0.25">
      <c r="A505" s="161" t="str">
        <f t="shared" si="11"/>
        <v>CROSSBOWMAN_INCA</v>
      </c>
      <c r="B505" s="9" t="s">
        <v>115</v>
      </c>
      <c r="C505" s="4" t="s">
        <v>719</v>
      </c>
      <c r="E505" s="4" t="s">
        <v>115</v>
      </c>
      <c r="F505" s="4" t="s">
        <v>115</v>
      </c>
      <c r="G505" s="14" t="s">
        <v>132</v>
      </c>
      <c r="H505" s="4" t="s">
        <v>419</v>
      </c>
      <c r="I505" s="4" t="s">
        <v>2096</v>
      </c>
      <c r="Z505" s="9"/>
      <c r="AF505" s="9"/>
      <c r="AI505" s="9"/>
    </row>
    <row r="506" spans="1:43" x14ac:dyDescent="0.25">
      <c r="A506" s="161" t="str">
        <f t="shared" si="11"/>
        <v>CROSSBOWMAN_MAYA</v>
      </c>
      <c r="B506" s="9" t="s">
        <v>115</v>
      </c>
      <c r="C506" s="4" t="s">
        <v>725</v>
      </c>
      <c r="E506" s="4" t="s">
        <v>115</v>
      </c>
      <c r="F506" s="4" t="s">
        <v>115</v>
      </c>
      <c r="G506" s="14" t="s">
        <v>132</v>
      </c>
      <c r="H506" s="4" t="s">
        <v>516</v>
      </c>
      <c r="I506" s="4" t="s">
        <v>2096</v>
      </c>
      <c r="Z506" s="9"/>
      <c r="AF506" s="9"/>
      <c r="AI506" s="9"/>
    </row>
    <row r="507" spans="1:43" x14ac:dyDescent="0.25">
      <c r="A507" s="161" t="str">
        <f t="shared" si="11"/>
        <v>CROSSBOWMAN_SOUTHAS</v>
      </c>
      <c r="B507" s="9" t="s">
        <v>115</v>
      </c>
      <c r="C507" s="4" t="s">
        <v>695</v>
      </c>
      <c r="E507" s="4" t="s">
        <v>115</v>
      </c>
      <c r="F507" s="4" t="s">
        <v>115</v>
      </c>
      <c r="H507" s="4" t="s">
        <v>432</v>
      </c>
      <c r="I507" s="4" t="s">
        <v>102</v>
      </c>
      <c r="Z507" s="9"/>
      <c r="AF507" s="9"/>
      <c r="AI507" s="9"/>
    </row>
    <row r="508" spans="1:43" x14ac:dyDescent="0.25">
      <c r="A508" s="161" t="str">
        <f t="shared" si="11"/>
        <v>DESTROYER</v>
      </c>
      <c r="B508" s="9" t="s">
        <v>114</v>
      </c>
      <c r="C508" s="5"/>
      <c r="D508" s="5"/>
      <c r="E508" s="5" t="s">
        <v>114</v>
      </c>
      <c r="F508" s="5" t="s">
        <v>114</v>
      </c>
      <c r="G508" s="5"/>
      <c r="H508" s="5" t="s">
        <v>1500</v>
      </c>
      <c r="I508" s="5" t="s">
        <v>102</v>
      </c>
      <c r="J508" s="6"/>
      <c r="K508" s="7"/>
      <c r="L508" s="13" t="s">
        <v>1712</v>
      </c>
      <c r="M508" s="8"/>
      <c r="N508" s="13" t="s">
        <v>1726</v>
      </c>
      <c r="O508" s="13"/>
      <c r="P508" s="13"/>
      <c r="Q508" s="7">
        <v>1</v>
      </c>
      <c r="R508" s="6" t="s">
        <v>1694</v>
      </c>
      <c r="S508" s="5"/>
      <c r="T508" s="6"/>
      <c r="U508" s="6"/>
      <c r="V508" s="5"/>
      <c r="W508" s="6" t="s">
        <v>3</v>
      </c>
      <c r="X508" s="6"/>
      <c r="Y508" s="5" t="s">
        <v>1699</v>
      </c>
      <c r="Z508" s="6"/>
      <c r="AA508" s="6"/>
      <c r="AB508" s="5"/>
      <c r="AC508" s="6"/>
      <c r="AD508" s="6"/>
      <c r="AE508" s="5"/>
      <c r="AF508" s="6"/>
      <c r="AG508" s="6"/>
      <c r="AH508" s="5"/>
      <c r="AI508" s="6"/>
      <c r="AJ508" s="6"/>
      <c r="AK508" s="5"/>
      <c r="AL508" s="5"/>
      <c r="AM508" s="5"/>
      <c r="AN508" s="5"/>
      <c r="AO508" s="5"/>
      <c r="AP508" s="5"/>
      <c r="AQ508" s="5"/>
    </row>
    <row r="509" spans="1:43" x14ac:dyDescent="0.25">
      <c r="A509" s="161" t="str">
        <f t="shared" si="11"/>
        <v>DESTROYER_ZULU</v>
      </c>
      <c r="B509" s="9" t="s">
        <v>114</v>
      </c>
      <c r="C509" s="5" t="s">
        <v>742</v>
      </c>
      <c r="D509" s="5" t="s">
        <v>713</v>
      </c>
      <c r="E509" s="5" t="s">
        <v>114</v>
      </c>
      <c r="F509" s="5" t="s">
        <v>114</v>
      </c>
      <c r="G509" s="5"/>
      <c r="H509" s="5"/>
      <c r="I509" s="5"/>
      <c r="J509" s="6"/>
      <c r="K509" s="7"/>
      <c r="L509" s="13"/>
      <c r="M509" s="8"/>
      <c r="N509" s="13"/>
      <c r="O509" s="13"/>
      <c r="P509" s="13"/>
      <c r="Q509" s="7"/>
      <c r="R509" s="6"/>
      <c r="S509" s="5"/>
      <c r="T509" s="6"/>
      <c r="U509" s="6"/>
      <c r="V509" s="5"/>
      <c r="W509" s="6"/>
      <c r="X509" s="6"/>
      <c r="Y509" s="5"/>
      <c r="Z509" s="6"/>
      <c r="AA509" s="6"/>
      <c r="AB509" s="5"/>
      <c r="AC509" s="6"/>
      <c r="AD509" s="6"/>
      <c r="AE509" s="5"/>
      <c r="AF509" s="6"/>
      <c r="AG509" s="6"/>
      <c r="AH509" s="5"/>
      <c r="AI509" s="6"/>
      <c r="AJ509" s="6"/>
      <c r="AK509" s="5"/>
      <c r="AL509" s="5"/>
      <c r="AM509" s="5"/>
      <c r="AN509" s="5"/>
      <c r="AO509" s="5"/>
      <c r="AP509" s="5"/>
      <c r="AQ509" s="5"/>
    </row>
    <row r="510" spans="1:43" x14ac:dyDescent="0.25">
      <c r="A510" s="161" t="str">
        <f t="shared" si="11"/>
        <v>DESTROYER_AMER</v>
      </c>
      <c r="B510" s="9" t="s">
        <v>114</v>
      </c>
      <c r="C510" s="5" t="s">
        <v>697</v>
      </c>
      <c r="D510" s="5" t="s">
        <v>699</v>
      </c>
      <c r="E510" s="5" t="s">
        <v>114</v>
      </c>
      <c r="F510" s="5" t="s">
        <v>114</v>
      </c>
      <c r="G510" s="5"/>
      <c r="H510" s="5"/>
      <c r="I510" s="5"/>
      <c r="J510" s="6"/>
      <c r="K510" s="7"/>
      <c r="L510" s="13"/>
      <c r="M510" s="8"/>
      <c r="N510" s="13"/>
      <c r="O510" s="13"/>
      <c r="P510" s="13"/>
      <c r="Q510" s="7"/>
      <c r="R510" s="6"/>
      <c r="S510" s="5"/>
      <c r="T510" s="6"/>
      <c r="U510" s="6"/>
      <c r="V510" s="5"/>
      <c r="W510" s="6"/>
      <c r="X510" s="6"/>
      <c r="Y510" s="5"/>
      <c r="Z510" s="6"/>
      <c r="AA510" s="6"/>
      <c r="AB510" s="5"/>
      <c r="AC510" s="6"/>
      <c r="AD510" s="6"/>
      <c r="AE510" s="5"/>
      <c r="AF510" s="6"/>
      <c r="AG510" s="6"/>
      <c r="AH510" s="5"/>
      <c r="AI510" s="6"/>
      <c r="AJ510" s="6"/>
      <c r="AK510" s="5"/>
      <c r="AL510" s="5"/>
      <c r="AM510" s="5"/>
      <c r="AN510" s="5"/>
      <c r="AO510" s="5"/>
      <c r="AP510" s="5"/>
      <c r="AQ510" s="5"/>
    </row>
    <row r="511" spans="1:43" x14ac:dyDescent="0.25">
      <c r="A511" s="161" t="str">
        <f t="shared" si="11"/>
        <v>DESTROYER_ASIA</v>
      </c>
      <c r="B511" s="9" t="s">
        <v>114</v>
      </c>
      <c r="C511" s="5" t="s">
        <v>693</v>
      </c>
      <c r="D511" s="5" t="s">
        <v>698</v>
      </c>
      <c r="E511" s="5" t="s">
        <v>114</v>
      </c>
      <c r="F511" s="5" t="s">
        <v>114</v>
      </c>
      <c r="G511" s="5"/>
      <c r="H511" s="5"/>
      <c r="I511" s="5"/>
      <c r="J511" s="6"/>
      <c r="K511" s="7"/>
      <c r="L511" s="13"/>
      <c r="M511" s="8"/>
      <c r="N511" s="13"/>
      <c r="O511" s="13"/>
      <c r="P511" s="13"/>
      <c r="Q511" s="7"/>
      <c r="R511" s="6"/>
      <c r="S511" s="5"/>
      <c r="T511" s="6"/>
      <c r="U511" s="6"/>
      <c r="V511" s="5"/>
      <c r="W511" s="6"/>
      <c r="X511" s="6"/>
      <c r="Y511" s="5"/>
      <c r="Z511" s="6"/>
      <c r="AA511" s="6"/>
      <c r="AB511" s="5"/>
      <c r="AC511" s="6"/>
      <c r="AD511" s="6"/>
      <c r="AE511" s="5"/>
      <c r="AF511" s="6"/>
      <c r="AG511" s="6"/>
      <c r="AH511" s="5"/>
      <c r="AI511" s="6"/>
      <c r="AJ511" s="6"/>
      <c r="AK511" s="5"/>
      <c r="AL511" s="5"/>
      <c r="AM511" s="5"/>
      <c r="AN511" s="5"/>
      <c r="AO511" s="5"/>
      <c r="AP511" s="5"/>
      <c r="AQ511" s="5"/>
    </row>
    <row r="512" spans="1:43" x14ac:dyDescent="0.25">
      <c r="A512" s="161" t="str">
        <f t="shared" si="11"/>
        <v>DESTROYER_JAPAN</v>
      </c>
      <c r="B512" s="9" t="s">
        <v>114</v>
      </c>
      <c r="C512" s="4" t="s">
        <v>722</v>
      </c>
      <c r="E512" s="4" t="s">
        <v>114</v>
      </c>
      <c r="F512" s="4" t="s">
        <v>114</v>
      </c>
      <c r="G512" s="14" t="s">
        <v>132</v>
      </c>
      <c r="H512" s="4" t="s">
        <v>478</v>
      </c>
      <c r="I512" s="4" t="s">
        <v>102</v>
      </c>
    </row>
    <row r="513" spans="1:9" x14ac:dyDescent="0.25">
      <c r="A513" s="161" t="str">
        <f t="shared" si="11"/>
        <v>DESTROYER_KOREA</v>
      </c>
      <c r="B513" s="9" t="s">
        <v>114</v>
      </c>
      <c r="C513" s="4" t="s">
        <v>723</v>
      </c>
      <c r="D513" s="4" t="s">
        <v>722</v>
      </c>
      <c r="E513" s="4" t="s">
        <v>114</v>
      </c>
      <c r="F513" s="4" t="s">
        <v>114</v>
      </c>
      <c r="G513" s="14"/>
    </row>
    <row r="514" spans="1:9" x14ac:dyDescent="0.25">
      <c r="A514" s="161" t="str">
        <f t="shared" si="11"/>
        <v>DESTROYER_EASTEU</v>
      </c>
      <c r="B514" s="9" t="s">
        <v>114</v>
      </c>
      <c r="C514" s="4" t="s">
        <v>698</v>
      </c>
      <c r="E514" s="4" t="s">
        <v>114</v>
      </c>
      <c r="F514" s="4" t="s">
        <v>114</v>
      </c>
      <c r="G514" s="14"/>
      <c r="H514" s="4" t="s">
        <v>611</v>
      </c>
      <c r="I514" s="4" t="s">
        <v>102</v>
      </c>
    </row>
    <row r="515" spans="1:9" x14ac:dyDescent="0.25">
      <c r="A515" s="161" t="str">
        <f t="shared" si="11"/>
        <v>DESTROYER_POLAND</v>
      </c>
      <c r="B515" s="9" t="s">
        <v>114</v>
      </c>
      <c r="C515" s="4" t="s">
        <v>732</v>
      </c>
      <c r="E515" s="4" t="s">
        <v>114</v>
      </c>
      <c r="F515" s="4" t="s">
        <v>114</v>
      </c>
      <c r="G515" s="14" t="s">
        <v>132</v>
      </c>
      <c r="H515" s="4" t="s">
        <v>568</v>
      </c>
      <c r="I515" s="4" t="s">
        <v>102</v>
      </c>
    </row>
    <row r="516" spans="1:9" x14ac:dyDescent="0.25">
      <c r="A516" s="161" t="str">
        <f t="shared" si="11"/>
        <v>DESTROYER_RUSSIA</v>
      </c>
      <c r="B516" s="9" t="s">
        <v>114</v>
      </c>
      <c r="C516" s="4" t="s">
        <v>735</v>
      </c>
      <c r="D516" s="4" t="s">
        <v>698</v>
      </c>
      <c r="E516" s="4" t="s">
        <v>114</v>
      </c>
      <c r="F516" s="4" t="s">
        <v>114</v>
      </c>
      <c r="G516" s="14" t="s">
        <v>132</v>
      </c>
      <c r="I516" s="4" t="s">
        <v>102</v>
      </c>
    </row>
    <row r="517" spans="1:9" x14ac:dyDescent="0.25">
      <c r="A517" s="161" t="str">
        <f t="shared" si="11"/>
        <v>DESTROYER_AMERICA</v>
      </c>
      <c r="B517" s="9" t="s">
        <v>114</v>
      </c>
      <c r="C517" s="4" t="s">
        <v>699</v>
      </c>
      <c r="E517" s="4" t="s">
        <v>114</v>
      </c>
      <c r="F517" s="4" t="s">
        <v>114</v>
      </c>
      <c r="G517" s="14"/>
      <c r="H517" s="4" t="s">
        <v>137</v>
      </c>
      <c r="I517" s="4" t="s">
        <v>102</v>
      </c>
    </row>
    <row r="518" spans="1:9" x14ac:dyDescent="0.25">
      <c r="A518" s="161" t="str">
        <f t="shared" si="11"/>
        <v>DESTROYER_AUSTRALIA</v>
      </c>
      <c r="B518" s="9" t="s">
        <v>114</v>
      </c>
      <c r="C518" s="4" t="s">
        <v>1302</v>
      </c>
      <c r="D518" s="4" t="s">
        <v>713</v>
      </c>
      <c r="E518" s="4" t="s">
        <v>114</v>
      </c>
      <c r="F518" s="4" t="s">
        <v>114</v>
      </c>
      <c r="G518" s="14"/>
    </row>
    <row r="519" spans="1:9" x14ac:dyDescent="0.25">
      <c r="A519" s="161" t="str">
        <f t="shared" si="11"/>
        <v>DESTROYER_AUSTRIA</v>
      </c>
      <c r="B519" s="9" t="s">
        <v>114</v>
      </c>
      <c r="C519" s="4" t="s">
        <v>701</v>
      </c>
      <c r="D519" s="4" t="s">
        <v>717</v>
      </c>
      <c r="E519" s="4" t="s">
        <v>114</v>
      </c>
      <c r="F519" s="4" t="s">
        <v>114</v>
      </c>
      <c r="G519" s="14"/>
    </row>
    <row r="520" spans="1:9" x14ac:dyDescent="0.25">
      <c r="A520" s="161" t="str">
        <f t="shared" si="11"/>
        <v>DESTROYER_CANADA</v>
      </c>
      <c r="B520" s="9" t="s">
        <v>114</v>
      </c>
      <c r="C520" s="4" t="s">
        <v>2207</v>
      </c>
      <c r="D520" s="4" t="s">
        <v>713</v>
      </c>
      <c r="E520" s="4" t="s">
        <v>114</v>
      </c>
      <c r="F520" s="4" t="s">
        <v>114</v>
      </c>
      <c r="G520" s="14"/>
    </row>
    <row r="521" spans="1:9" x14ac:dyDescent="0.25">
      <c r="A521" s="161" t="str">
        <f t="shared" si="11"/>
        <v>DESTROYER_CELTS</v>
      </c>
      <c r="B521" s="9" t="s">
        <v>114</v>
      </c>
      <c r="C521" s="4" t="s">
        <v>709</v>
      </c>
      <c r="D521" s="4" t="s">
        <v>713</v>
      </c>
      <c r="E521" s="4" t="s">
        <v>114</v>
      </c>
      <c r="F521" s="4" t="s">
        <v>114</v>
      </c>
      <c r="G521" s="14"/>
    </row>
    <row r="522" spans="1:9" x14ac:dyDescent="0.25">
      <c r="A522" s="161" t="str">
        <f t="shared" si="11"/>
        <v>DESTROYER_ENGLAND</v>
      </c>
      <c r="B522" s="9" t="s">
        <v>114</v>
      </c>
      <c r="C522" s="4" t="s">
        <v>713</v>
      </c>
      <c r="E522" s="4" t="s">
        <v>114</v>
      </c>
      <c r="F522" s="4" t="s">
        <v>114</v>
      </c>
      <c r="G522" s="14" t="s">
        <v>132</v>
      </c>
      <c r="H522" s="4" t="s">
        <v>296</v>
      </c>
      <c r="I522" s="4" t="s">
        <v>102</v>
      </c>
    </row>
    <row r="523" spans="1:9" x14ac:dyDescent="0.25">
      <c r="A523" s="161" t="str">
        <f t="shared" si="11"/>
        <v>DESTROYER_FRANCE</v>
      </c>
      <c r="B523" s="9" t="s">
        <v>114</v>
      </c>
      <c r="C523" s="4" t="s">
        <v>715</v>
      </c>
      <c r="E523" s="4" t="s">
        <v>114</v>
      </c>
      <c r="F523" s="4" t="s">
        <v>114</v>
      </c>
      <c r="G523" s="14" t="s">
        <v>132</v>
      </c>
      <c r="H523" s="4" t="s">
        <v>342</v>
      </c>
      <c r="I523" s="4" t="s">
        <v>102</v>
      </c>
    </row>
    <row r="524" spans="1:9" x14ac:dyDescent="0.25">
      <c r="A524" s="161" t="str">
        <f t="shared" si="11"/>
        <v>DESTROYER_GERMANY</v>
      </c>
      <c r="B524" s="9" t="s">
        <v>114</v>
      </c>
      <c r="C524" s="4" t="s">
        <v>717</v>
      </c>
      <c r="E524" s="4" t="s">
        <v>114</v>
      </c>
      <c r="F524" s="4" t="s">
        <v>114</v>
      </c>
      <c r="G524" s="14" t="s">
        <v>132</v>
      </c>
      <c r="H524" s="4" t="s">
        <v>372</v>
      </c>
      <c r="I524" s="4" t="s">
        <v>102</v>
      </c>
    </row>
    <row r="525" spans="1:9" x14ac:dyDescent="0.25">
      <c r="A525" s="161" t="str">
        <f t="shared" si="11"/>
        <v>DESTROYER_NETHERLANDS</v>
      </c>
      <c r="B525" s="9" t="s">
        <v>114</v>
      </c>
      <c r="C525" s="4" t="s">
        <v>730</v>
      </c>
      <c r="E525" s="4" t="s">
        <v>114</v>
      </c>
      <c r="F525" s="4" t="s">
        <v>114</v>
      </c>
      <c r="G525" s="14" t="s">
        <v>132</v>
      </c>
      <c r="H525" s="4" t="s">
        <v>540</v>
      </c>
      <c r="I525" s="4" t="s">
        <v>102</v>
      </c>
    </row>
    <row r="526" spans="1:9" x14ac:dyDescent="0.25">
      <c r="A526" s="161" t="str">
        <f t="shared" si="11"/>
        <v>DESTROYER_GREECE</v>
      </c>
      <c r="B526" s="9" t="s">
        <v>114</v>
      </c>
      <c r="C526" s="4" t="s">
        <v>718</v>
      </c>
      <c r="E526" s="4" t="s">
        <v>114</v>
      </c>
      <c r="F526" s="4" t="s">
        <v>114</v>
      </c>
      <c r="G526" s="14" t="s">
        <v>132</v>
      </c>
      <c r="H526" s="4" t="s">
        <v>401</v>
      </c>
      <c r="I526" s="4" t="s">
        <v>102</v>
      </c>
    </row>
    <row r="527" spans="1:9" x14ac:dyDescent="0.25">
      <c r="A527" s="161" t="str">
        <f t="shared" si="11"/>
        <v>DESTROYER_ROME</v>
      </c>
      <c r="B527" s="9" t="s">
        <v>114</v>
      </c>
      <c r="C527" s="4" t="s">
        <v>734</v>
      </c>
      <c r="E527" s="4" t="s">
        <v>114</v>
      </c>
      <c r="F527" s="4" t="s">
        <v>114</v>
      </c>
      <c r="G527" s="14" t="s">
        <v>132</v>
      </c>
      <c r="H527" s="4" t="s">
        <v>586</v>
      </c>
      <c r="I527" s="4" t="s">
        <v>102</v>
      </c>
    </row>
    <row r="528" spans="1:9" x14ac:dyDescent="0.25">
      <c r="A528" s="161" t="str">
        <f t="shared" si="11"/>
        <v>DESTROYER_NORTHAF</v>
      </c>
      <c r="B528" s="9" t="s">
        <v>114</v>
      </c>
      <c r="C528" s="4" t="s">
        <v>2009</v>
      </c>
      <c r="D528" s="4" t="s">
        <v>715</v>
      </c>
      <c r="E528" s="4" t="s">
        <v>114</v>
      </c>
      <c r="F528" s="4" t="s">
        <v>114</v>
      </c>
      <c r="G528" s="14"/>
    </row>
    <row r="529" spans="1:43" x14ac:dyDescent="0.25">
      <c r="A529" s="161" t="str">
        <f t="shared" si="11"/>
        <v>DESTROYER_SWEDEN</v>
      </c>
      <c r="B529" s="9" t="s">
        <v>114</v>
      </c>
      <c r="C529" s="4" t="s">
        <v>739</v>
      </c>
      <c r="E529" s="4" t="s">
        <v>114</v>
      </c>
      <c r="F529" s="4" t="s">
        <v>114</v>
      </c>
      <c r="G529" s="14" t="s">
        <v>132</v>
      </c>
      <c r="H529" s="4" t="s">
        <v>669</v>
      </c>
      <c r="I529" s="4" t="s">
        <v>102</v>
      </c>
    </row>
    <row r="530" spans="1:43" x14ac:dyDescent="0.25">
      <c r="A530" s="161" t="str">
        <f t="shared" si="11"/>
        <v>DESTROYER_SAHUL</v>
      </c>
      <c r="B530" s="9" t="s">
        <v>114</v>
      </c>
      <c r="C530" s="4" t="s">
        <v>1787</v>
      </c>
      <c r="D530" s="4" t="s">
        <v>730</v>
      </c>
      <c r="E530" s="4" t="s">
        <v>114</v>
      </c>
      <c r="F530" s="4" t="s">
        <v>114</v>
      </c>
      <c r="G530" s="14"/>
    </row>
    <row r="531" spans="1:43" x14ac:dyDescent="0.25">
      <c r="A531" s="161" t="str">
        <f t="shared" si="11"/>
        <v>DESTROYER_OCEAN</v>
      </c>
      <c r="B531" s="9" t="s">
        <v>114</v>
      </c>
      <c r="C531" s="4" t="s">
        <v>994</v>
      </c>
      <c r="D531" s="4" t="s">
        <v>699</v>
      </c>
      <c r="E531" s="4" t="s">
        <v>114</v>
      </c>
      <c r="F531" s="4" t="s">
        <v>114</v>
      </c>
      <c r="G531" s="14"/>
      <c r="H531" s="1"/>
    </row>
    <row r="532" spans="1:43" x14ac:dyDescent="0.25">
      <c r="A532" s="161" t="str">
        <f t="shared" si="11"/>
        <v>DESTROYER_SEASIA</v>
      </c>
      <c r="B532" s="9" t="s">
        <v>114</v>
      </c>
      <c r="C532" s="4" t="s">
        <v>696</v>
      </c>
      <c r="D532" s="4" t="s">
        <v>715</v>
      </c>
      <c r="E532" s="4" t="s">
        <v>114</v>
      </c>
      <c r="F532" s="4" t="s">
        <v>114</v>
      </c>
      <c r="G532" s="14"/>
      <c r="H532" s="1"/>
    </row>
    <row r="533" spans="1:43" x14ac:dyDescent="0.25">
      <c r="A533" s="161" t="str">
        <f t="shared" si="11"/>
        <v>DESTROYER_SOUTHAS</v>
      </c>
      <c r="B533" s="9" t="s">
        <v>114</v>
      </c>
      <c r="C533" s="4" t="s">
        <v>695</v>
      </c>
      <c r="D533" s="4" t="s">
        <v>713</v>
      </c>
      <c r="E533" s="4" t="s">
        <v>114</v>
      </c>
      <c r="F533" s="4" t="s">
        <v>114</v>
      </c>
      <c r="G533" s="14"/>
      <c r="H533" s="1"/>
    </row>
    <row r="534" spans="1:43" x14ac:dyDescent="0.25">
      <c r="A534" s="161" t="str">
        <f t="shared" si="11"/>
        <v>ENGINEER</v>
      </c>
      <c r="B534" s="9" t="s">
        <v>1315</v>
      </c>
      <c r="C534" s="5"/>
      <c r="D534" s="5"/>
      <c r="E534" s="5" t="s">
        <v>1315</v>
      </c>
      <c r="F534" s="5" t="s">
        <v>1313</v>
      </c>
      <c r="G534" s="5"/>
      <c r="H534" s="5" t="s">
        <v>1718</v>
      </c>
      <c r="I534" s="5" t="s">
        <v>128</v>
      </c>
      <c r="J534" s="6">
        <v>1</v>
      </c>
      <c r="K534" s="6"/>
      <c r="L534" s="13" t="s">
        <v>1709</v>
      </c>
      <c r="M534" s="8"/>
      <c r="N534" s="5"/>
      <c r="O534" s="5"/>
      <c r="P534" s="5"/>
      <c r="Q534" s="7">
        <v>1</v>
      </c>
      <c r="R534" s="7" t="s">
        <v>1694</v>
      </c>
      <c r="S534" s="5"/>
      <c r="T534" s="6"/>
      <c r="U534" s="7" t="s">
        <v>1736</v>
      </c>
      <c r="V534" s="5"/>
      <c r="W534" s="6"/>
      <c r="X534" s="6" t="s">
        <v>3</v>
      </c>
      <c r="Y534" s="5"/>
      <c r="Z534" s="6"/>
      <c r="AA534" s="6"/>
      <c r="AB534" s="5"/>
      <c r="AC534" s="6"/>
      <c r="AD534" s="6" t="s">
        <v>3</v>
      </c>
      <c r="AE534" s="5"/>
      <c r="AF534" s="6"/>
      <c r="AG534" s="6"/>
      <c r="AH534" s="5"/>
      <c r="AI534" s="6"/>
      <c r="AJ534" s="6"/>
      <c r="AK534" s="5"/>
      <c r="AL534" s="5"/>
      <c r="AM534" s="5"/>
      <c r="AN534" s="5"/>
      <c r="AO534" s="5"/>
      <c r="AP534" s="5"/>
      <c r="AQ534" s="5"/>
    </row>
    <row r="535" spans="1:43" x14ac:dyDescent="0.25">
      <c r="A535" s="161" t="str">
        <f t="shared" si="11"/>
        <v>ENGINEER_LATE</v>
      </c>
      <c r="B535" s="9" t="s">
        <v>1315</v>
      </c>
      <c r="C535" s="5"/>
      <c r="D535" s="5"/>
      <c r="E535" s="5" t="s">
        <v>1337</v>
      </c>
      <c r="F535" s="5" t="s">
        <v>1314</v>
      </c>
      <c r="G535" s="5"/>
      <c r="H535" s="5" t="s">
        <v>1719</v>
      </c>
      <c r="I535" s="5" t="s">
        <v>128</v>
      </c>
      <c r="J535" s="6"/>
      <c r="K535" s="6"/>
      <c r="L535" s="13" t="s">
        <v>1709</v>
      </c>
      <c r="M535" s="8"/>
      <c r="N535" s="5"/>
      <c r="O535" s="5"/>
      <c r="P535" s="5"/>
      <c r="Q535" s="7">
        <v>1</v>
      </c>
      <c r="R535" s="7">
        <v>0.09</v>
      </c>
      <c r="S535" s="5"/>
      <c r="T535" s="6"/>
      <c r="U535" s="7">
        <v>0.08</v>
      </c>
      <c r="V535" s="5"/>
      <c r="W535" s="6"/>
      <c r="X535" s="6" t="s">
        <v>3</v>
      </c>
      <c r="Y535" s="5"/>
      <c r="Z535" s="6"/>
      <c r="AA535" s="6"/>
      <c r="AB535" s="5"/>
      <c r="AC535" s="6"/>
      <c r="AD535" s="6" t="s">
        <v>3</v>
      </c>
      <c r="AE535" s="5"/>
      <c r="AF535" s="6"/>
      <c r="AG535" s="6"/>
      <c r="AH535" s="5"/>
      <c r="AI535" s="6"/>
      <c r="AJ535" s="6"/>
      <c r="AK535" s="5"/>
      <c r="AL535" s="5"/>
      <c r="AM535" s="5"/>
      <c r="AN535" s="5"/>
      <c r="AO535" s="5"/>
      <c r="AP535" s="5"/>
      <c r="AQ535" s="5"/>
    </row>
    <row r="536" spans="1:43" x14ac:dyDescent="0.25">
      <c r="A536" s="161" t="str">
        <f t="shared" si="11"/>
        <v>EXPLORER</v>
      </c>
      <c r="C536" s="5"/>
      <c r="D536" s="5"/>
      <c r="E536" s="5" t="s">
        <v>1338</v>
      </c>
      <c r="F536" s="5" t="s">
        <v>1339</v>
      </c>
      <c r="G536" s="5"/>
      <c r="H536" s="5" t="s">
        <v>1451</v>
      </c>
      <c r="I536" s="5" t="s">
        <v>128</v>
      </c>
      <c r="J536" s="6"/>
      <c r="K536" s="6"/>
      <c r="L536" s="13" t="s">
        <v>1707</v>
      </c>
      <c r="M536" s="8"/>
      <c r="N536" s="5"/>
      <c r="O536" s="5"/>
      <c r="P536" s="5"/>
      <c r="Q536" s="6">
        <v>1</v>
      </c>
      <c r="R536" s="7" t="s">
        <v>1694</v>
      </c>
      <c r="S536" s="13" t="s">
        <v>1613</v>
      </c>
      <c r="T536" s="6">
        <v>1</v>
      </c>
      <c r="U536" s="7" t="s">
        <v>1736</v>
      </c>
      <c r="V536" s="5"/>
      <c r="W536" s="6"/>
      <c r="X536" s="6" t="s">
        <v>3</v>
      </c>
      <c r="Y536" s="5"/>
      <c r="Z536" s="6">
        <v>1</v>
      </c>
      <c r="AA536" s="6"/>
      <c r="AB536" s="5"/>
      <c r="AC536" s="6"/>
      <c r="AD536" s="6" t="s">
        <v>3</v>
      </c>
      <c r="AE536" s="5"/>
      <c r="AF536" s="6">
        <v>1</v>
      </c>
      <c r="AG536" s="6"/>
      <c r="AH536" s="5"/>
      <c r="AI536" s="6">
        <v>1</v>
      </c>
      <c r="AJ536" s="6"/>
      <c r="AK536" s="5"/>
      <c r="AL536" s="5"/>
      <c r="AM536" s="5"/>
      <c r="AN536" s="5"/>
      <c r="AO536" s="5"/>
      <c r="AP536" s="5"/>
      <c r="AQ536" s="5"/>
    </row>
    <row r="537" spans="1:43" x14ac:dyDescent="0.25">
      <c r="A537" s="161" t="str">
        <f t="shared" si="11"/>
        <v>EXPLORER</v>
      </c>
      <c r="C537" s="5"/>
      <c r="D537" s="5"/>
      <c r="E537" s="5" t="s">
        <v>1338</v>
      </c>
      <c r="F537" s="5" t="s">
        <v>1339</v>
      </c>
      <c r="G537" s="5" t="s">
        <v>2038</v>
      </c>
      <c r="H537" s="5" t="s">
        <v>1450</v>
      </c>
      <c r="I537" s="5" t="s">
        <v>128</v>
      </c>
      <c r="J537" s="6"/>
      <c r="K537" s="6"/>
      <c r="L537" s="13" t="s">
        <v>1707</v>
      </c>
      <c r="M537" s="8"/>
      <c r="N537" s="5"/>
      <c r="O537" s="5"/>
      <c r="P537" s="5"/>
      <c r="Q537" s="6">
        <v>6</v>
      </c>
      <c r="R537" s="7" t="s">
        <v>1694</v>
      </c>
      <c r="S537" s="13" t="s">
        <v>1613</v>
      </c>
      <c r="T537" s="6">
        <v>6</v>
      </c>
      <c r="U537" s="7" t="s">
        <v>1736</v>
      </c>
      <c r="V537" s="5"/>
      <c r="W537" s="6"/>
      <c r="X537" s="6" t="s">
        <v>3</v>
      </c>
      <c r="Y537" s="5"/>
      <c r="Z537" s="6">
        <v>0</v>
      </c>
      <c r="AA537" s="6"/>
      <c r="AB537" s="5"/>
      <c r="AC537" s="6"/>
      <c r="AD537" s="6" t="s">
        <v>3</v>
      </c>
      <c r="AE537" s="5"/>
      <c r="AF537" s="6">
        <v>1</v>
      </c>
      <c r="AG537" s="6"/>
      <c r="AH537" s="5"/>
      <c r="AI537" s="6">
        <v>3</v>
      </c>
      <c r="AJ537" s="6"/>
      <c r="AK537" s="5"/>
      <c r="AL537" s="5"/>
      <c r="AM537" s="5"/>
      <c r="AN537" s="5"/>
      <c r="AO537" s="5"/>
      <c r="AP537" s="5"/>
      <c r="AQ537" s="5"/>
    </row>
    <row r="538" spans="1:43" x14ac:dyDescent="0.25">
      <c r="A538" s="161" t="str">
        <f t="shared" si="11"/>
        <v>EXPLORER</v>
      </c>
      <c r="C538" s="5"/>
      <c r="D538" s="5"/>
      <c r="E538" s="5" t="s">
        <v>1338</v>
      </c>
      <c r="F538" s="5" t="s">
        <v>1339</v>
      </c>
      <c r="G538" s="5" t="s">
        <v>2039</v>
      </c>
      <c r="H538" s="5" t="s">
        <v>1452</v>
      </c>
      <c r="I538" s="5" t="s">
        <v>128</v>
      </c>
      <c r="J538" s="6"/>
      <c r="K538" s="6"/>
      <c r="L538" s="13" t="s">
        <v>1707</v>
      </c>
      <c r="M538" s="8"/>
      <c r="N538" s="5"/>
      <c r="O538" s="5"/>
      <c r="P538" s="5"/>
      <c r="Q538" s="6">
        <v>1</v>
      </c>
      <c r="R538" s="7" t="s">
        <v>1694</v>
      </c>
      <c r="S538" s="13" t="s">
        <v>1613</v>
      </c>
      <c r="T538" s="6">
        <v>1</v>
      </c>
      <c r="U538" s="7" t="s">
        <v>1736</v>
      </c>
      <c r="V538" s="5"/>
      <c r="W538" s="6"/>
      <c r="X538" s="6" t="s">
        <v>3</v>
      </c>
      <c r="Y538" s="5"/>
      <c r="Z538" s="6">
        <v>0</v>
      </c>
      <c r="AA538" s="6"/>
      <c r="AB538" s="5"/>
      <c r="AC538" s="6"/>
      <c r="AD538" s="6" t="s">
        <v>3</v>
      </c>
      <c r="AE538" s="5"/>
      <c r="AF538" s="6">
        <v>0</v>
      </c>
      <c r="AG538" s="6"/>
      <c r="AH538" s="5"/>
      <c r="AI538" s="6">
        <v>1</v>
      </c>
      <c r="AJ538" s="6"/>
      <c r="AK538" s="5"/>
      <c r="AL538" s="5"/>
      <c r="AM538" s="5"/>
      <c r="AN538" s="5"/>
      <c r="AO538" s="5"/>
      <c r="AP538" s="5"/>
      <c r="AQ538" s="5"/>
    </row>
    <row r="539" spans="1:43" x14ac:dyDescent="0.25">
      <c r="A539" s="161" t="str">
        <f t="shared" si="11"/>
        <v>FIGHTER</v>
      </c>
      <c r="B539" s="9" t="s">
        <v>113</v>
      </c>
      <c r="C539" s="5"/>
      <c r="D539" s="5"/>
      <c r="E539" s="5" t="s">
        <v>113</v>
      </c>
      <c r="F539" s="5" t="s">
        <v>113</v>
      </c>
      <c r="G539" s="5"/>
      <c r="H539" s="5" t="s">
        <v>32</v>
      </c>
      <c r="I539" s="5" t="s">
        <v>128</v>
      </c>
      <c r="J539" s="6"/>
      <c r="K539" s="7"/>
      <c r="L539" s="13" t="s">
        <v>1710</v>
      </c>
      <c r="M539" s="8">
        <v>2</v>
      </c>
      <c r="N539" s="13" t="s">
        <v>1724</v>
      </c>
      <c r="O539" s="13"/>
      <c r="P539" s="13"/>
      <c r="Q539" s="7">
        <v>3</v>
      </c>
      <c r="R539" s="6">
        <v>7.4999999999999997E-2</v>
      </c>
      <c r="S539" s="13" t="s">
        <v>1620</v>
      </c>
      <c r="T539" s="7">
        <v>4</v>
      </c>
      <c r="U539" s="6">
        <v>7.0000000000000007E-2</v>
      </c>
      <c r="V539" s="5" t="s">
        <v>1698</v>
      </c>
      <c r="W539" s="6" t="s">
        <v>3</v>
      </c>
      <c r="X539" s="6" t="s">
        <v>3</v>
      </c>
      <c r="Y539" s="5"/>
      <c r="Z539" s="6">
        <v>1</v>
      </c>
      <c r="AA539" s="6"/>
      <c r="AB539" s="5"/>
      <c r="AC539" s="6"/>
      <c r="AD539" s="6" t="s">
        <v>3</v>
      </c>
      <c r="AE539" s="5"/>
      <c r="AF539" s="6"/>
      <c r="AG539" s="6"/>
      <c r="AH539" s="5"/>
      <c r="AI539" s="6"/>
      <c r="AJ539" s="6"/>
      <c r="AK539" s="5"/>
      <c r="AL539" s="5"/>
      <c r="AM539" s="5"/>
      <c r="AN539" s="5"/>
      <c r="AO539" s="5"/>
      <c r="AP539" s="5"/>
      <c r="AQ539" s="5"/>
    </row>
    <row r="540" spans="1:43" x14ac:dyDescent="0.25">
      <c r="A540" s="161" t="str">
        <f t="shared" si="11"/>
        <v>FIGHTER_AFRI</v>
      </c>
      <c r="B540" s="9" t="s">
        <v>113</v>
      </c>
      <c r="C540" s="4" t="s">
        <v>694</v>
      </c>
      <c r="D540" s="4" t="s">
        <v>690</v>
      </c>
      <c r="E540" s="4" t="s">
        <v>113</v>
      </c>
      <c r="F540" s="4" t="s">
        <v>113</v>
      </c>
    </row>
    <row r="541" spans="1:43" x14ac:dyDescent="0.25">
      <c r="A541" s="161" t="str">
        <f t="shared" si="11"/>
        <v>FIGHTER_ZULU</v>
      </c>
      <c r="B541" s="9" t="s">
        <v>113</v>
      </c>
      <c r="C541" s="4" t="s">
        <v>742</v>
      </c>
      <c r="D541" s="4" t="s">
        <v>713</v>
      </c>
      <c r="E541" s="4" t="s">
        <v>113</v>
      </c>
      <c r="F541" s="4" t="s">
        <v>113</v>
      </c>
    </row>
    <row r="542" spans="1:43" x14ac:dyDescent="0.25">
      <c r="A542" s="161" t="str">
        <f t="shared" si="11"/>
        <v>FIGHTER_AMER</v>
      </c>
      <c r="B542" s="9" t="s">
        <v>113</v>
      </c>
      <c r="C542" s="4" t="s">
        <v>697</v>
      </c>
      <c r="D542" s="4" t="s">
        <v>690</v>
      </c>
      <c r="E542" s="4" t="s">
        <v>113</v>
      </c>
      <c r="F542" s="4" t="s">
        <v>113</v>
      </c>
    </row>
    <row r="543" spans="1:43" x14ac:dyDescent="0.25">
      <c r="A543" s="161" t="str">
        <f t="shared" si="11"/>
        <v>FIGHTER_CHINA</v>
      </c>
      <c r="B543" s="9" t="s">
        <v>113</v>
      </c>
      <c r="C543" s="4" t="s">
        <v>710</v>
      </c>
      <c r="E543" s="4" t="s">
        <v>113</v>
      </c>
      <c r="F543" s="4" t="s">
        <v>113</v>
      </c>
      <c r="G543" s="14" t="s">
        <v>132</v>
      </c>
      <c r="H543" s="4" t="s">
        <v>246</v>
      </c>
      <c r="I543" s="4" t="s">
        <v>102</v>
      </c>
    </row>
    <row r="544" spans="1:43" x14ac:dyDescent="0.25">
      <c r="A544" s="161" t="str">
        <f t="shared" si="11"/>
        <v>FIGHTER_OTTOMAN</v>
      </c>
      <c r="B544" s="9" t="s">
        <v>113</v>
      </c>
      <c r="C544" s="4" t="s">
        <v>1037</v>
      </c>
      <c r="E544" s="4" t="s">
        <v>113</v>
      </c>
      <c r="F544" s="4" t="s">
        <v>113</v>
      </c>
      <c r="G544" s="14" t="s">
        <v>132</v>
      </c>
      <c r="H544" s="14" t="s">
        <v>1038</v>
      </c>
      <c r="I544" s="4" t="s">
        <v>120</v>
      </c>
      <c r="J544" s="167"/>
    </row>
    <row r="545" spans="1:9" x14ac:dyDescent="0.25">
      <c r="A545" s="161" t="str">
        <f t="shared" si="11"/>
        <v>FIGHTER_EASTEU</v>
      </c>
      <c r="B545" s="9" t="s">
        <v>113</v>
      </c>
      <c r="C545" s="4" t="s">
        <v>698</v>
      </c>
      <c r="E545" s="4" t="s">
        <v>113</v>
      </c>
      <c r="F545" s="4" t="s">
        <v>113</v>
      </c>
      <c r="G545" s="14"/>
      <c r="H545" s="4" t="s">
        <v>612</v>
      </c>
      <c r="I545" s="4" t="s">
        <v>102</v>
      </c>
    </row>
    <row r="546" spans="1:9" x14ac:dyDescent="0.25">
      <c r="A546" s="161" t="str">
        <f t="shared" si="11"/>
        <v>FIGHTER_HUNS</v>
      </c>
      <c r="B546" s="9" t="s">
        <v>113</v>
      </c>
      <c r="C546" s="4" t="s">
        <v>904</v>
      </c>
      <c r="E546" s="4" t="s">
        <v>113</v>
      </c>
      <c r="F546" s="4" t="s">
        <v>113</v>
      </c>
      <c r="H546" s="4" t="s">
        <v>1101</v>
      </c>
      <c r="I546" s="4" t="s">
        <v>102</v>
      </c>
    </row>
    <row r="547" spans="1:9" x14ac:dyDescent="0.25">
      <c r="A547" s="161" t="str">
        <f t="shared" si="11"/>
        <v>FIGHTER_POLAND</v>
      </c>
      <c r="B547" s="9" t="s">
        <v>113</v>
      </c>
      <c r="C547" s="4" t="s">
        <v>732</v>
      </c>
      <c r="E547" s="4" t="s">
        <v>113</v>
      </c>
      <c r="F547" s="4" t="s">
        <v>113</v>
      </c>
      <c r="G547" s="14" t="s">
        <v>132</v>
      </c>
      <c r="H547" s="4" t="s">
        <v>569</v>
      </c>
      <c r="I547" s="4" t="s">
        <v>102</v>
      </c>
    </row>
    <row r="548" spans="1:9" x14ac:dyDescent="0.25">
      <c r="A548" s="161" t="str">
        <f t="shared" si="11"/>
        <v>FIGHTER_RUSSIA</v>
      </c>
      <c r="B548" s="9" t="s">
        <v>113</v>
      </c>
      <c r="C548" s="4" t="s">
        <v>735</v>
      </c>
      <c r="D548" s="4" t="s">
        <v>698</v>
      </c>
      <c r="E548" s="4" t="s">
        <v>113</v>
      </c>
      <c r="F548" s="4" t="s">
        <v>113</v>
      </c>
      <c r="G548" s="14"/>
    </row>
    <row r="549" spans="1:9" x14ac:dyDescent="0.25">
      <c r="A549" s="161" t="str">
        <f t="shared" si="11"/>
        <v>FIGHTER_AMERICA</v>
      </c>
      <c r="B549" s="9" t="s">
        <v>113</v>
      </c>
      <c r="C549" s="4" t="s">
        <v>699</v>
      </c>
      <c r="E549" s="4" t="s">
        <v>113</v>
      </c>
      <c r="F549" s="4" t="s">
        <v>113</v>
      </c>
      <c r="G549" s="14"/>
      <c r="H549" s="4" t="s">
        <v>138</v>
      </c>
      <c r="I549" s="4" t="s">
        <v>130</v>
      </c>
    </row>
    <row r="550" spans="1:9" x14ac:dyDescent="0.25">
      <c r="A550" s="161" t="str">
        <f t="shared" si="11"/>
        <v>FIGHTER_AUSTRALIA</v>
      </c>
      <c r="B550" s="9" t="s">
        <v>113</v>
      </c>
      <c r="C550" s="4" t="s">
        <v>1302</v>
      </c>
      <c r="E550" s="4" t="s">
        <v>113</v>
      </c>
      <c r="F550" s="4" t="s">
        <v>113</v>
      </c>
      <c r="G550" s="14"/>
      <c r="H550" s="4" t="s">
        <v>2238</v>
      </c>
      <c r="I550" s="4" t="s">
        <v>120</v>
      </c>
    </row>
    <row r="551" spans="1:9" x14ac:dyDescent="0.25">
      <c r="A551" s="161" t="str">
        <f t="shared" si="11"/>
        <v>FIGHTER_AUSTRIA</v>
      </c>
      <c r="B551" s="9" t="s">
        <v>113</v>
      </c>
      <c r="C551" s="4" t="s">
        <v>701</v>
      </c>
      <c r="E551" s="4" t="s">
        <v>113</v>
      </c>
      <c r="F551" s="4" t="s">
        <v>113</v>
      </c>
      <c r="G551" s="14"/>
      <c r="H551" s="4" t="s">
        <v>178</v>
      </c>
      <c r="I551" s="4" t="s">
        <v>102</v>
      </c>
    </row>
    <row r="552" spans="1:9" x14ac:dyDescent="0.25">
      <c r="A552" s="161" t="str">
        <f t="shared" si="11"/>
        <v>FIGHTER_CANADA</v>
      </c>
      <c r="B552" s="9" t="s">
        <v>113</v>
      </c>
      <c r="C552" s="4" t="s">
        <v>2207</v>
      </c>
      <c r="D552" s="4" t="s">
        <v>713</v>
      </c>
      <c r="E552" s="4" t="s">
        <v>113</v>
      </c>
      <c r="F552" s="4" t="s">
        <v>113</v>
      </c>
      <c r="G552" s="14"/>
    </row>
    <row r="553" spans="1:9" x14ac:dyDescent="0.25">
      <c r="A553" s="161" t="str">
        <f t="shared" si="11"/>
        <v>FIGHTER_CELTS</v>
      </c>
      <c r="B553" s="9" t="s">
        <v>113</v>
      </c>
      <c r="C553" s="4" t="s">
        <v>709</v>
      </c>
      <c r="D553" s="4" t="s">
        <v>713</v>
      </c>
      <c r="E553" s="4" t="s">
        <v>113</v>
      </c>
      <c r="F553" s="4" t="s">
        <v>113</v>
      </c>
      <c r="G553" s="14"/>
    </row>
    <row r="554" spans="1:9" x14ac:dyDescent="0.25">
      <c r="A554" s="161" t="str">
        <f t="shared" si="11"/>
        <v>FIGHTER_ENGLAND</v>
      </c>
      <c r="B554" s="9" t="s">
        <v>113</v>
      </c>
      <c r="C554" s="4" t="s">
        <v>713</v>
      </c>
      <c r="E554" s="4" t="s">
        <v>113</v>
      </c>
      <c r="F554" s="4" t="s">
        <v>113</v>
      </c>
      <c r="G554" s="14" t="s">
        <v>132</v>
      </c>
      <c r="H554" s="4" t="s">
        <v>297</v>
      </c>
      <c r="I554" s="4" t="s">
        <v>1056</v>
      </c>
    </row>
    <row r="555" spans="1:9" x14ac:dyDescent="0.25">
      <c r="A555" s="161" t="str">
        <f t="shared" si="11"/>
        <v>FIGHTER_FRANCE</v>
      </c>
      <c r="B555" s="9" t="s">
        <v>113</v>
      </c>
      <c r="C555" s="4" t="s">
        <v>715</v>
      </c>
      <c r="E555" s="4" t="s">
        <v>113</v>
      </c>
      <c r="F555" s="4" t="s">
        <v>113</v>
      </c>
      <c r="G555" s="14" t="s">
        <v>132</v>
      </c>
      <c r="H555" s="4" t="s">
        <v>343</v>
      </c>
      <c r="I555" s="4" t="s">
        <v>102</v>
      </c>
    </row>
    <row r="556" spans="1:9" x14ac:dyDescent="0.25">
      <c r="A556" s="161" t="str">
        <f t="shared" si="11"/>
        <v>FIGHTER_GERMANY</v>
      </c>
      <c r="B556" s="9" t="s">
        <v>113</v>
      </c>
      <c r="C556" s="4" t="s">
        <v>717</v>
      </c>
      <c r="E556" s="4" t="s">
        <v>113</v>
      </c>
      <c r="F556" s="4" t="s">
        <v>113</v>
      </c>
      <c r="G556" s="14" t="s">
        <v>132</v>
      </c>
      <c r="H556" s="4" t="s">
        <v>373</v>
      </c>
      <c r="I556" s="4" t="s">
        <v>102</v>
      </c>
    </row>
    <row r="557" spans="1:9" x14ac:dyDescent="0.25">
      <c r="A557" s="161" t="str">
        <f t="shared" si="11"/>
        <v>FIGHTER_NETHERLANDS</v>
      </c>
      <c r="B557" s="9" t="s">
        <v>113</v>
      </c>
      <c r="C557" s="4" t="s">
        <v>730</v>
      </c>
      <c r="E557" s="4" t="s">
        <v>113</v>
      </c>
      <c r="F557" s="4" t="s">
        <v>113</v>
      </c>
      <c r="G557" s="14" t="s">
        <v>132</v>
      </c>
      <c r="H557" s="4" t="s">
        <v>541</v>
      </c>
      <c r="I557" s="4" t="s">
        <v>102</v>
      </c>
    </row>
    <row r="558" spans="1:9" x14ac:dyDescent="0.25">
      <c r="A558" s="161" t="str">
        <f t="shared" si="11"/>
        <v>FIGHTER_BRAZIL</v>
      </c>
      <c r="B558" s="9" t="s">
        <v>113</v>
      </c>
      <c r="C558" s="4" t="s">
        <v>706</v>
      </c>
      <c r="E558" s="4" t="s">
        <v>113</v>
      </c>
      <c r="F558" s="4" t="s">
        <v>113</v>
      </c>
      <c r="G558" s="14" t="s">
        <v>132</v>
      </c>
      <c r="H558" s="4" t="s">
        <v>222</v>
      </c>
      <c r="I558" s="4" t="s">
        <v>120</v>
      </c>
    </row>
    <row r="559" spans="1:9" x14ac:dyDescent="0.25">
      <c r="A559" s="161" t="str">
        <f t="shared" si="11"/>
        <v>FIGHTER_GREECE</v>
      </c>
      <c r="B559" s="9" t="s">
        <v>113</v>
      </c>
      <c r="C559" s="4" t="s">
        <v>718</v>
      </c>
      <c r="E559" s="4" t="s">
        <v>113</v>
      </c>
      <c r="F559" s="4" t="s">
        <v>113</v>
      </c>
      <c r="G559" s="14" t="s">
        <v>132</v>
      </c>
      <c r="H559" s="4" t="s">
        <v>402</v>
      </c>
      <c r="I559" s="4" t="s">
        <v>102</v>
      </c>
    </row>
    <row r="560" spans="1:9" x14ac:dyDescent="0.25">
      <c r="A560" s="161" t="str">
        <f t="shared" si="11"/>
        <v>FIGHTER_ROME</v>
      </c>
      <c r="B560" s="9" t="s">
        <v>113</v>
      </c>
      <c r="C560" s="4" t="s">
        <v>734</v>
      </c>
      <c r="E560" s="4" t="s">
        <v>113</v>
      </c>
      <c r="F560" s="4" t="s">
        <v>113</v>
      </c>
      <c r="G560" s="14" t="s">
        <v>132</v>
      </c>
      <c r="H560" s="4" t="s">
        <v>587</v>
      </c>
      <c r="I560" s="4" t="s">
        <v>1067</v>
      </c>
    </row>
    <row r="561" spans="1:43" x14ac:dyDescent="0.25">
      <c r="A561" s="161" t="str">
        <f t="shared" si="11"/>
        <v>FIGHTER_SPAIN</v>
      </c>
      <c r="B561" s="9" t="s">
        <v>113</v>
      </c>
      <c r="C561" s="4" t="s">
        <v>738</v>
      </c>
      <c r="E561" s="4" t="s">
        <v>113</v>
      </c>
      <c r="F561" s="4" t="s">
        <v>113</v>
      </c>
      <c r="G561" s="14" t="s">
        <v>132</v>
      </c>
      <c r="H561" s="4" t="s">
        <v>651</v>
      </c>
      <c r="I561" s="4" t="s">
        <v>102</v>
      </c>
    </row>
    <row r="562" spans="1:43" x14ac:dyDescent="0.25">
      <c r="A562" s="161" t="str">
        <f t="shared" si="11"/>
        <v>FIGHTER_MIDEAST</v>
      </c>
      <c r="B562" s="9" t="s">
        <v>113</v>
      </c>
      <c r="C562" s="4" t="s">
        <v>690</v>
      </c>
      <c r="E562" s="4" t="s">
        <v>113</v>
      </c>
      <c r="F562" s="4" t="s">
        <v>113</v>
      </c>
      <c r="H562" s="4" t="s">
        <v>160</v>
      </c>
      <c r="I562" s="4" t="s">
        <v>102</v>
      </c>
    </row>
    <row r="563" spans="1:43" x14ac:dyDescent="0.25">
      <c r="A563" s="161" t="str">
        <f t="shared" si="11"/>
        <v>FIGHTER_EGYPT</v>
      </c>
      <c r="B563" s="9" t="s">
        <v>113</v>
      </c>
      <c r="C563" s="4" t="s">
        <v>712</v>
      </c>
      <c r="E563" s="4" t="s">
        <v>113</v>
      </c>
      <c r="F563" s="4" t="s">
        <v>113</v>
      </c>
      <c r="G563" s="14" t="s">
        <v>132</v>
      </c>
      <c r="H563" s="4" t="s">
        <v>278</v>
      </c>
      <c r="I563" s="4" t="s">
        <v>120</v>
      </c>
    </row>
    <row r="564" spans="1:43" x14ac:dyDescent="0.25">
      <c r="A564" s="161" t="str">
        <f t="shared" si="11"/>
        <v>FIGHTER_NORTHAF</v>
      </c>
      <c r="B564" s="9" t="s">
        <v>113</v>
      </c>
      <c r="C564" s="4" t="s">
        <v>2009</v>
      </c>
      <c r="D564" s="4" t="s">
        <v>715</v>
      </c>
      <c r="E564" s="4" t="s">
        <v>113</v>
      </c>
      <c r="F564" s="4" t="s">
        <v>113</v>
      </c>
      <c r="G564" s="14"/>
    </row>
    <row r="565" spans="1:43" x14ac:dyDescent="0.25">
      <c r="A565" s="161" t="str">
        <f t="shared" si="11"/>
        <v>FIGHTER_SWEDEN</v>
      </c>
      <c r="B565" s="9" t="s">
        <v>113</v>
      </c>
      <c r="C565" s="4" t="s">
        <v>739</v>
      </c>
      <c r="E565" s="4" t="s">
        <v>113</v>
      </c>
      <c r="F565" s="4" t="s">
        <v>113</v>
      </c>
      <c r="G565" s="14" t="s">
        <v>132</v>
      </c>
      <c r="H565" s="4" t="s">
        <v>670</v>
      </c>
      <c r="I565" s="4" t="s">
        <v>102</v>
      </c>
    </row>
    <row r="566" spans="1:43" x14ac:dyDescent="0.25">
      <c r="A566" s="161" t="str">
        <f t="shared" si="11"/>
        <v>FIGHTER_OCEAN</v>
      </c>
      <c r="B566" s="9" t="s">
        <v>113</v>
      </c>
      <c r="C566" s="4" t="s">
        <v>994</v>
      </c>
      <c r="D566" s="4" t="s">
        <v>690</v>
      </c>
      <c r="E566" s="4" t="s">
        <v>113</v>
      </c>
      <c r="F566" s="4" t="s">
        <v>113</v>
      </c>
    </row>
    <row r="567" spans="1:43" x14ac:dyDescent="0.25">
      <c r="A567" s="161" t="str">
        <f t="shared" si="11"/>
        <v>FIGHTER_SAHUL</v>
      </c>
      <c r="B567" s="9" t="s">
        <v>113</v>
      </c>
      <c r="C567" s="4" t="s">
        <v>1787</v>
      </c>
      <c r="D567" s="4" t="s">
        <v>1302</v>
      </c>
      <c r="E567" s="4" t="s">
        <v>113</v>
      </c>
      <c r="F567" s="4" t="s">
        <v>113</v>
      </c>
    </row>
    <row r="568" spans="1:43" x14ac:dyDescent="0.25">
      <c r="A568" s="161" t="str">
        <f t="shared" si="11"/>
        <v>FIGHTER_SEASIA</v>
      </c>
      <c r="B568" s="9" t="s">
        <v>113</v>
      </c>
      <c r="C568" s="4" t="s">
        <v>696</v>
      </c>
      <c r="D568" s="4" t="s">
        <v>715</v>
      </c>
      <c r="E568" s="4" t="s">
        <v>113</v>
      </c>
      <c r="F568" s="4" t="s">
        <v>113</v>
      </c>
    </row>
    <row r="569" spans="1:43" x14ac:dyDescent="0.25">
      <c r="A569" s="161" t="str">
        <f t="shared" si="11"/>
        <v>FIGHTER_SOUTHAM</v>
      </c>
      <c r="B569" s="9" t="s">
        <v>113</v>
      </c>
      <c r="C569" s="4" t="s">
        <v>691</v>
      </c>
      <c r="D569" s="4" t="s">
        <v>690</v>
      </c>
      <c r="E569" s="4" t="s">
        <v>113</v>
      </c>
      <c r="F569" s="4" t="s">
        <v>113</v>
      </c>
    </row>
    <row r="570" spans="1:43" x14ac:dyDescent="0.25">
      <c r="A570" s="161" t="str">
        <f t="shared" si="11"/>
        <v>FIGHTER_SOUTHAS</v>
      </c>
      <c r="B570" s="9" t="s">
        <v>113</v>
      </c>
      <c r="C570" s="4" t="s">
        <v>695</v>
      </c>
      <c r="D570" s="4" t="s">
        <v>713</v>
      </c>
      <c r="E570" s="4" t="s">
        <v>113</v>
      </c>
      <c r="F570" s="4" t="s">
        <v>113</v>
      </c>
    </row>
    <row r="571" spans="1:43" x14ac:dyDescent="0.25">
      <c r="A571" s="161" t="str">
        <f t="shared" ref="A571:A637" si="12">CONCATENATE(E571,IF(ISBLANK(C571),"",CONCATENATE("_",C571)))</f>
        <v>FRIGATE</v>
      </c>
      <c r="B571" s="9" t="s">
        <v>753</v>
      </c>
      <c r="C571" s="5"/>
      <c r="D571" s="5"/>
      <c r="E571" s="5" t="s">
        <v>753</v>
      </c>
      <c r="F571" s="5" t="s">
        <v>753</v>
      </c>
      <c r="G571" s="5"/>
      <c r="H571" s="5" t="s">
        <v>31</v>
      </c>
      <c r="I571" s="5" t="s">
        <v>128</v>
      </c>
      <c r="J571" s="6"/>
      <c r="K571" s="7"/>
      <c r="L571" s="13" t="s">
        <v>1711</v>
      </c>
      <c r="M571" s="8"/>
      <c r="N571" s="13" t="s">
        <v>1726</v>
      </c>
      <c r="O571" s="13"/>
      <c r="P571" s="13"/>
      <c r="Q571" s="7">
        <v>1</v>
      </c>
      <c r="R571" s="6" t="s">
        <v>1736</v>
      </c>
      <c r="S571" s="13"/>
      <c r="T571" s="7">
        <v>2</v>
      </c>
      <c r="U571" s="6">
        <v>0.115</v>
      </c>
      <c r="V571" s="5" t="s">
        <v>1699</v>
      </c>
      <c r="W571" s="6"/>
      <c r="X571" s="6"/>
      <c r="Y571" s="5"/>
      <c r="Z571" s="6"/>
      <c r="AA571" s="6"/>
      <c r="AB571" s="5"/>
      <c r="AC571" s="6"/>
      <c r="AD571" s="6"/>
      <c r="AE571" s="5"/>
      <c r="AF571" s="6"/>
      <c r="AG571" s="6"/>
      <c r="AH571" s="5"/>
      <c r="AI571" s="6"/>
      <c r="AJ571" s="6"/>
      <c r="AK571" s="5"/>
      <c r="AL571" s="5"/>
      <c r="AM571" s="5"/>
      <c r="AN571" s="5"/>
      <c r="AO571" s="5"/>
      <c r="AP571" s="5"/>
      <c r="AQ571" s="5"/>
    </row>
    <row r="572" spans="1:43" x14ac:dyDescent="0.25">
      <c r="A572" s="161" t="str">
        <f t="shared" si="12"/>
        <v>GADRAUHTS_SWORDSMAN</v>
      </c>
      <c r="C572" s="5"/>
      <c r="D572" s="5"/>
      <c r="E572" s="5" t="s">
        <v>1340</v>
      </c>
      <c r="F572" s="5" t="s">
        <v>1340</v>
      </c>
      <c r="G572" s="5"/>
      <c r="H572" s="5" t="s">
        <v>1441</v>
      </c>
      <c r="I572" s="5" t="s">
        <v>128</v>
      </c>
      <c r="J572" s="6"/>
      <c r="K572" s="6"/>
      <c r="L572" s="13" t="s">
        <v>1707</v>
      </c>
      <c r="M572" s="8"/>
      <c r="N572" s="5"/>
      <c r="O572" s="5"/>
      <c r="P572" s="5"/>
      <c r="Q572" s="7">
        <v>10</v>
      </c>
      <c r="R572" s="6" t="s">
        <v>1736</v>
      </c>
      <c r="S572" s="13" t="s">
        <v>1619</v>
      </c>
      <c r="T572" s="7" t="s">
        <v>1736</v>
      </c>
      <c r="U572" s="7" t="s">
        <v>1736</v>
      </c>
      <c r="V572" s="5"/>
      <c r="W572" s="6" t="s">
        <v>3</v>
      </c>
      <c r="X572" s="6" t="s">
        <v>3</v>
      </c>
      <c r="Y572" s="5"/>
      <c r="Z572" s="6">
        <v>1</v>
      </c>
      <c r="AA572" s="6"/>
      <c r="AB572" s="5"/>
      <c r="AC572" s="6"/>
      <c r="AD572" s="6" t="s">
        <v>3</v>
      </c>
      <c r="AE572" s="5"/>
      <c r="AF572" s="7" t="s">
        <v>1736</v>
      </c>
      <c r="AG572" s="6"/>
      <c r="AH572" s="5"/>
      <c r="AI572" s="7">
        <v>6</v>
      </c>
      <c r="AJ572" s="6"/>
      <c r="AK572" s="5"/>
      <c r="AL572" s="5"/>
      <c r="AM572" s="5"/>
      <c r="AN572" s="5"/>
      <c r="AO572" s="5"/>
      <c r="AP572" s="5"/>
      <c r="AQ572" s="5"/>
    </row>
    <row r="573" spans="1:43" x14ac:dyDescent="0.25">
      <c r="A573" s="161" t="str">
        <f t="shared" si="12"/>
        <v>GALLEASS</v>
      </c>
      <c r="B573" s="9" t="s">
        <v>754</v>
      </c>
      <c r="C573" s="5"/>
      <c r="D573" s="5"/>
      <c r="E573" s="5" t="s">
        <v>754</v>
      </c>
      <c r="F573" s="5" t="s">
        <v>754</v>
      </c>
      <c r="G573" s="5"/>
      <c r="H573" s="5" t="s">
        <v>1278</v>
      </c>
      <c r="I573" s="5" t="s">
        <v>128</v>
      </c>
      <c r="J573" s="6"/>
      <c r="K573" s="7"/>
      <c r="L573" s="13" t="s">
        <v>1711</v>
      </c>
      <c r="M573" s="8"/>
      <c r="N573" s="13" t="s">
        <v>1726</v>
      </c>
      <c r="O573" s="13"/>
      <c r="P573" s="13"/>
      <c r="Q573" s="7">
        <v>1</v>
      </c>
      <c r="R573" s="6" t="s">
        <v>1736</v>
      </c>
      <c r="S573" s="5"/>
      <c r="T573" s="7">
        <v>3</v>
      </c>
      <c r="U573" s="7" t="s">
        <v>1736</v>
      </c>
      <c r="V573" s="5" t="s">
        <v>1697</v>
      </c>
      <c r="W573" s="6"/>
      <c r="X573" s="6"/>
      <c r="Y573" s="5"/>
      <c r="Z573" s="6"/>
      <c r="AA573" s="6"/>
      <c r="AB573" s="5"/>
      <c r="AC573" s="6"/>
      <c r="AD573" s="6"/>
      <c r="AE573" s="5"/>
      <c r="AF573" s="6"/>
      <c r="AG573" s="6"/>
      <c r="AH573" s="5"/>
      <c r="AI573" s="6"/>
      <c r="AJ573" s="6"/>
      <c r="AK573" s="5"/>
      <c r="AL573" s="5"/>
      <c r="AM573" s="5"/>
      <c r="AN573" s="5"/>
      <c r="AO573" s="5"/>
      <c r="AP573" s="5"/>
      <c r="AQ573" s="5"/>
    </row>
    <row r="574" spans="1:43" x14ac:dyDescent="0.25">
      <c r="A574" s="161" t="str">
        <f t="shared" si="12"/>
        <v>GALLEON</v>
      </c>
      <c r="C574" s="5"/>
      <c r="D574" s="5"/>
      <c r="E574" s="5" t="s">
        <v>844</v>
      </c>
      <c r="F574" s="5" t="s">
        <v>844</v>
      </c>
      <c r="G574" s="5"/>
      <c r="H574" s="5" t="s">
        <v>850</v>
      </c>
      <c r="I574" s="5" t="s">
        <v>964</v>
      </c>
      <c r="J574" s="6"/>
      <c r="K574" s="7"/>
      <c r="L574" s="13" t="s">
        <v>1711</v>
      </c>
      <c r="M574" s="8"/>
      <c r="N574" s="13" t="s">
        <v>1726</v>
      </c>
      <c r="O574" s="13"/>
      <c r="P574" s="13"/>
      <c r="Q574" s="7">
        <v>2</v>
      </c>
      <c r="R574" s="6" t="s">
        <v>1694</v>
      </c>
      <c r="S574" s="13" t="s">
        <v>1612</v>
      </c>
      <c r="T574" s="7">
        <v>3</v>
      </c>
      <c r="U574" s="6">
        <v>0.115</v>
      </c>
      <c r="V574" s="5" t="s">
        <v>1695</v>
      </c>
      <c r="W574" s="6"/>
      <c r="X574" s="6"/>
      <c r="Y574" s="5"/>
      <c r="Z574" s="6">
        <v>1</v>
      </c>
      <c r="AA574" s="6"/>
      <c r="AB574" s="5"/>
      <c r="AC574" s="6"/>
      <c r="AD574" s="6"/>
      <c r="AE574" s="5"/>
      <c r="AF574" s="6"/>
      <c r="AG574" s="6"/>
      <c r="AH574" s="5"/>
      <c r="AI574" s="6"/>
      <c r="AJ574" s="6"/>
      <c r="AK574" s="5"/>
      <c r="AL574" s="5"/>
      <c r="AM574" s="5"/>
      <c r="AN574" s="5"/>
      <c r="AO574" s="5"/>
      <c r="AP574" s="5"/>
      <c r="AQ574" s="5"/>
    </row>
    <row r="575" spans="1:43" x14ac:dyDescent="0.25">
      <c r="A575" s="161" t="str">
        <f t="shared" si="12"/>
        <v>GALLEON_AFRI</v>
      </c>
      <c r="C575" s="4" t="s">
        <v>694</v>
      </c>
      <c r="D575" s="4" t="s">
        <v>692</v>
      </c>
      <c r="E575" s="4" t="s">
        <v>844</v>
      </c>
      <c r="F575" s="4" t="s">
        <v>844</v>
      </c>
    </row>
    <row r="576" spans="1:43" x14ac:dyDescent="0.25">
      <c r="A576" s="161" t="str">
        <f t="shared" si="12"/>
        <v>GALLEON_AMER</v>
      </c>
      <c r="C576" s="4" t="s">
        <v>697</v>
      </c>
      <c r="D576" s="4" t="s">
        <v>689</v>
      </c>
      <c r="E576" s="4" t="s">
        <v>844</v>
      </c>
      <c r="F576" s="4" t="s">
        <v>844</v>
      </c>
    </row>
    <row r="577" spans="1:21" x14ac:dyDescent="0.25">
      <c r="A577" s="161" t="str">
        <f t="shared" si="12"/>
        <v>GALLEON_ASIA</v>
      </c>
      <c r="C577" s="4" t="s">
        <v>693</v>
      </c>
      <c r="E577" s="4" t="s">
        <v>844</v>
      </c>
      <c r="F577" s="4" t="s">
        <v>844</v>
      </c>
      <c r="H577" s="4" t="s">
        <v>852</v>
      </c>
      <c r="I577" s="4" t="s">
        <v>1052</v>
      </c>
      <c r="R577" s="11">
        <v>0.11</v>
      </c>
      <c r="U577" s="11">
        <v>9.5000000000000001E-2</v>
      </c>
    </row>
    <row r="578" spans="1:21" x14ac:dyDescent="0.25">
      <c r="A578" s="161" t="str">
        <f t="shared" si="12"/>
        <v>GALLEON_CENTAS</v>
      </c>
      <c r="C578" s="4" t="s">
        <v>918</v>
      </c>
      <c r="D578" s="4" t="s">
        <v>692</v>
      </c>
      <c r="E578" s="4" t="s">
        <v>844</v>
      </c>
      <c r="F578" s="4" t="s">
        <v>844</v>
      </c>
      <c r="G578" s="14"/>
      <c r="H578" s="14"/>
      <c r="J578" s="167"/>
    </row>
    <row r="579" spans="1:21" x14ac:dyDescent="0.25">
      <c r="A579" s="161" t="str">
        <f t="shared" si="12"/>
        <v>GALLEON_EASTEU</v>
      </c>
      <c r="C579" s="4" t="s">
        <v>698</v>
      </c>
      <c r="D579" s="4" t="s">
        <v>689</v>
      </c>
      <c r="E579" s="4" t="s">
        <v>844</v>
      </c>
      <c r="F579" s="4" t="s">
        <v>844</v>
      </c>
    </row>
    <row r="580" spans="1:21" x14ac:dyDescent="0.25">
      <c r="A580" s="161" t="str">
        <f t="shared" si="12"/>
        <v>GALLEON_RUSSIA</v>
      </c>
      <c r="C580" s="4" t="s">
        <v>735</v>
      </c>
      <c r="E580" s="4" t="s">
        <v>844</v>
      </c>
      <c r="F580" s="4" t="s">
        <v>844</v>
      </c>
      <c r="H580" s="4" t="s">
        <v>983</v>
      </c>
      <c r="I580" s="4" t="s">
        <v>991</v>
      </c>
    </row>
    <row r="581" spans="1:21" x14ac:dyDescent="0.25">
      <c r="A581" s="161" t="str">
        <f t="shared" si="12"/>
        <v>GALLEON_ENGLAND</v>
      </c>
      <c r="C581" s="4" t="s">
        <v>713</v>
      </c>
      <c r="E581" s="4" t="s">
        <v>844</v>
      </c>
      <c r="F581" s="4" t="s">
        <v>844</v>
      </c>
      <c r="H581" s="4" t="s">
        <v>987</v>
      </c>
      <c r="I581" s="4" t="s">
        <v>991</v>
      </c>
    </row>
    <row r="582" spans="1:21" x14ac:dyDescent="0.25">
      <c r="A582" s="161" t="str">
        <f t="shared" si="12"/>
        <v>GALLEON_FRANCE</v>
      </c>
      <c r="C582" s="4" t="s">
        <v>715</v>
      </c>
      <c r="E582" s="4" t="s">
        <v>844</v>
      </c>
      <c r="F582" s="4" t="s">
        <v>844</v>
      </c>
      <c r="H582" s="4" t="s">
        <v>988</v>
      </c>
      <c r="I582" s="4" t="s">
        <v>991</v>
      </c>
    </row>
    <row r="583" spans="1:21" x14ac:dyDescent="0.25">
      <c r="A583" s="161" t="str">
        <f t="shared" si="12"/>
        <v>GALLEON_GERMANY</v>
      </c>
      <c r="C583" s="4" t="s">
        <v>717</v>
      </c>
      <c r="E583" s="4" t="s">
        <v>844</v>
      </c>
      <c r="F583" s="4" t="s">
        <v>844</v>
      </c>
      <c r="H583" s="4" t="s">
        <v>989</v>
      </c>
      <c r="I583" s="4" t="s">
        <v>991</v>
      </c>
    </row>
    <row r="584" spans="1:21" x14ac:dyDescent="0.25">
      <c r="A584" s="161" t="str">
        <f t="shared" si="12"/>
        <v>GALLEON_MED</v>
      </c>
      <c r="C584" s="4" t="s">
        <v>692</v>
      </c>
      <c r="E584" s="4" t="s">
        <v>844</v>
      </c>
      <c r="F584" s="4" t="s">
        <v>844</v>
      </c>
      <c r="H584" s="4" t="s">
        <v>843</v>
      </c>
      <c r="I584" s="4" t="s">
        <v>964</v>
      </c>
    </row>
    <row r="585" spans="1:21" x14ac:dyDescent="0.25">
      <c r="A585" s="161" t="str">
        <f t="shared" si="12"/>
        <v>GALLEON_GREECE</v>
      </c>
      <c r="C585" s="4" t="s">
        <v>718</v>
      </c>
      <c r="E585" s="4" t="s">
        <v>844</v>
      </c>
      <c r="F585" s="4" t="s">
        <v>844</v>
      </c>
      <c r="H585" s="4" t="s">
        <v>990</v>
      </c>
      <c r="I585" s="4" t="s">
        <v>991</v>
      </c>
    </row>
    <row r="586" spans="1:21" x14ac:dyDescent="0.25">
      <c r="A586" s="161" t="str">
        <f t="shared" si="12"/>
        <v>GALLEON_PORTUGAL</v>
      </c>
      <c r="C586" s="4" t="s">
        <v>733</v>
      </c>
      <c r="E586" s="4" t="s">
        <v>844</v>
      </c>
      <c r="F586" s="4" t="s">
        <v>844</v>
      </c>
      <c r="H586" s="4" t="s">
        <v>981</v>
      </c>
      <c r="I586" s="4" t="s">
        <v>991</v>
      </c>
    </row>
    <row r="587" spans="1:21" x14ac:dyDescent="0.25">
      <c r="A587" s="161" t="str">
        <f t="shared" si="12"/>
        <v>GALLEON_ROME</v>
      </c>
      <c r="C587" s="4" t="s">
        <v>734</v>
      </c>
      <c r="E587" s="4" t="s">
        <v>844</v>
      </c>
      <c r="F587" s="4" t="s">
        <v>844</v>
      </c>
      <c r="H587" s="4" t="s">
        <v>982</v>
      </c>
      <c r="I587" s="4" t="s">
        <v>991</v>
      </c>
    </row>
    <row r="588" spans="1:21" x14ac:dyDescent="0.25">
      <c r="A588" s="161" t="str">
        <f t="shared" si="12"/>
        <v>GALLEON_SPAIN</v>
      </c>
      <c r="C588" s="4" t="s">
        <v>738</v>
      </c>
      <c r="E588" s="4" t="s">
        <v>844</v>
      </c>
      <c r="F588" s="4" t="s">
        <v>844</v>
      </c>
      <c r="H588" s="4" t="s">
        <v>984</v>
      </c>
      <c r="I588" s="4" t="s">
        <v>991</v>
      </c>
    </row>
    <row r="589" spans="1:21" x14ac:dyDescent="0.25">
      <c r="A589" s="161" t="str">
        <f t="shared" si="12"/>
        <v>GALLEON_MIDEAST</v>
      </c>
      <c r="C589" s="4" t="s">
        <v>690</v>
      </c>
      <c r="D589" s="4" t="s">
        <v>692</v>
      </c>
      <c r="E589" s="4" t="s">
        <v>844</v>
      </c>
      <c r="F589" s="4" t="s">
        <v>844</v>
      </c>
    </row>
    <row r="590" spans="1:21" x14ac:dyDescent="0.25">
      <c r="A590" s="161" t="str">
        <f t="shared" si="12"/>
        <v>GALLEON_NORTHEU</v>
      </c>
      <c r="C590" s="4" t="s">
        <v>962</v>
      </c>
      <c r="D590" s="4" t="s">
        <v>689</v>
      </c>
      <c r="E590" s="4" t="s">
        <v>844</v>
      </c>
      <c r="F590" s="4" t="s">
        <v>844</v>
      </c>
    </row>
    <row r="591" spans="1:21" x14ac:dyDescent="0.25">
      <c r="A591" s="161" t="str">
        <f t="shared" si="12"/>
        <v>GALLEON_DENMARK</v>
      </c>
      <c r="C591" s="4" t="s">
        <v>711</v>
      </c>
      <c r="E591" s="4" t="s">
        <v>844</v>
      </c>
      <c r="F591" s="4" t="s">
        <v>844</v>
      </c>
      <c r="H591" s="4" t="s">
        <v>986</v>
      </c>
      <c r="I591" s="4" t="s">
        <v>991</v>
      </c>
    </row>
    <row r="592" spans="1:21" x14ac:dyDescent="0.25">
      <c r="A592" s="161" t="str">
        <f t="shared" si="12"/>
        <v>GALLEON_SWEDEN</v>
      </c>
      <c r="C592" s="4" t="s">
        <v>739</v>
      </c>
      <c r="E592" s="4" t="s">
        <v>844</v>
      </c>
      <c r="F592" s="4" t="s">
        <v>844</v>
      </c>
      <c r="H592" s="4" t="s">
        <v>985</v>
      </c>
      <c r="I592" s="4" t="s">
        <v>991</v>
      </c>
    </row>
    <row r="593" spans="1:43" x14ac:dyDescent="0.25">
      <c r="A593" s="161" t="str">
        <f t="shared" si="12"/>
        <v>GALLEON_OCEAN</v>
      </c>
      <c r="C593" s="4" t="s">
        <v>994</v>
      </c>
      <c r="D593" s="4" t="s">
        <v>689</v>
      </c>
      <c r="E593" s="4" t="s">
        <v>844</v>
      </c>
      <c r="F593" s="4" t="s">
        <v>844</v>
      </c>
    </row>
    <row r="594" spans="1:43" x14ac:dyDescent="0.25">
      <c r="A594" s="161" t="str">
        <f t="shared" si="12"/>
        <v>GALLEON_SEASIA</v>
      </c>
      <c r="C594" s="4" t="s">
        <v>696</v>
      </c>
      <c r="D594" s="4" t="s">
        <v>693</v>
      </c>
      <c r="E594" s="4" t="s">
        <v>844</v>
      </c>
      <c r="F594" s="4" t="s">
        <v>844</v>
      </c>
    </row>
    <row r="595" spans="1:43" x14ac:dyDescent="0.25">
      <c r="A595" s="161" t="str">
        <f t="shared" si="12"/>
        <v>GALLEON_SOUTHAM</v>
      </c>
      <c r="C595" s="4" t="s">
        <v>691</v>
      </c>
      <c r="D595" s="4" t="s">
        <v>689</v>
      </c>
      <c r="E595" s="4" t="s">
        <v>844</v>
      </c>
      <c r="F595" s="4" t="s">
        <v>844</v>
      </c>
    </row>
    <row r="596" spans="1:43" x14ac:dyDescent="0.25">
      <c r="A596" s="161" t="str">
        <f t="shared" si="12"/>
        <v>GALLEON_SOUTHAS</v>
      </c>
      <c r="C596" s="4" t="s">
        <v>695</v>
      </c>
      <c r="D596" s="4" t="s">
        <v>692</v>
      </c>
      <c r="E596" s="4" t="s">
        <v>844</v>
      </c>
      <c r="F596" s="4" t="s">
        <v>844</v>
      </c>
    </row>
    <row r="597" spans="1:43" x14ac:dyDescent="0.25">
      <c r="A597" s="161" t="str">
        <f t="shared" si="12"/>
        <v>GALLEY</v>
      </c>
      <c r="C597" s="5"/>
      <c r="D597" s="5"/>
      <c r="E597" s="5" t="s">
        <v>784</v>
      </c>
      <c r="F597" s="5" t="s">
        <v>784</v>
      </c>
      <c r="G597" s="5"/>
      <c r="H597" s="5" t="s">
        <v>1118</v>
      </c>
      <c r="I597" s="5" t="s">
        <v>128</v>
      </c>
      <c r="J597" s="6"/>
      <c r="K597" s="7"/>
      <c r="L597" s="13" t="s">
        <v>1711</v>
      </c>
      <c r="M597" s="8"/>
      <c r="N597" s="13" t="s">
        <v>1726</v>
      </c>
      <c r="O597" s="13"/>
      <c r="P597" s="13"/>
      <c r="Q597" s="7">
        <v>2</v>
      </c>
      <c r="R597" s="6" t="s">
        <v>1736</v>
      </c>
      <c r="S597" s="13" t="s">
        <v>1612</v>
      </c>
      <c r="T597" s="7">
        <v>5</v>
      </c>
      <c r="U597" s="7">
        <v>0.1</v>
      </c>
      <c r="V597" s="5" t="s">
        <v>1695</v>
      </c>
      <c r="W597" s="6"/>
      <c r="X597" s="6"/>
      <c r="Y597" s="5"/>
      <c r="Z597" s="6">
        <v>1</v>
      </c>
      <c r="AA597" s="6"/>
      <c r="AB597" s="5"/>
      <c r="AC597" s="6"/>
      <c r="AD597" s="6"/>
      <c r="AE597" s="5"/>
      <c r="AF597" s="6"/>
      <c r="AG597" s="6"/>
      <c r="AH597" s="5"/>
      <c r="AI597" s="6"/>
      <c r="AJ597" s="6"/>
      <c r="AK597" s="5"/>
      <c r="AL597" s="5"/>
      <c r="AM597" s="5"/>
      <c r="AN597" s="5"/>
      <c r="AO597" s="5"/>
      <c r="AP597" s="5"/>
      <c r="AQ597" s="5"/>
    </row>
    <row r="598" spans="1:43" x14ac:dyDescent="0.25">
      <c r="A598" s="161" t="str">
        <f t="shared" si="12"/>
        <v>GALLEY_AFRI</v>
      </c>
      <c r="C598" s="4" t="s">
        <v>694</v>
      </c>
      <c r="D598" s="4" t="s">
        <v>690</v>
      </c>
      <c r="E598" s="4" t="s">
        <v>784</v>
      </c>
      <c r="F598" s="4" t="s">
        <v>784</v>
      </c>
    </row>
    <row r="599" spans="1:43" x14ac:dyDescent="0.25">
      <c r="A599" s="161" t="str">
        <f t="shared" si="12"/>
        <v>GALLEY_AMER</v>
      </c>
      <c r="C599" s="4" t="s">
        <v>697</v>
      </c>
      <c r="E599" s="4" t="s">
        <v>784</v>
      </c>
      <c r="F599" s="4" t="s">
        <v>784</v>
      </c>
      <c r="H599" s="4" t="s">
        <v>858</v>
      </c>
      <c r="I599" s="4" t="s">
        <v>965</v>
      </c>
      <c r="R599" s="11">
        <v>0.1</v>
      </c>
      <c r="U599" s="11">
        <v>0.1</v>
      </c>
    </row>
    <row r="600" spans="1:43" x14ac:dyDescent="0.25">
      <c r="A600" s="161" t="str">
        <f t="shared" si="12"/>
        <v>GALLEY_CENTAS</v>
      </c>
      <c r="C600" s="4" t="s">
        <v>918</v>
      </c>
      <c r="D600" s="4" t="s">
        <v>690</v>
      </c>
      <c r="E600" s="4" t="s">
        <v>784</v>
      </c>
      <c r="F600" s="4" t="s">
        <v>784</v>
      </c>
    </row>
    <row r="601" spans="1:43" x14ac:dyDescent="0.25">
      <c r="A601" s="161" t="str">
        <f t="shared" si="12"/>
        <v>GALLEY_MIDEAST</v>
      </c>
      <c r="C601" s="4" t="s">
        <v>690</v>
      </c>
      <c r="E601" s="4" t="s">
        <v>784</v>
      </c>
      <c r="F601" s="4" t="s">
        <v>784</v>
      </c>
      <c r="H601" s="4" t="s">
        <v>960</v>
      </c>
      <c r="I601" s="4" t="s">
        <v>966</v>
      </c>
      <c r="R601" s="11">
        <v>0.14499999999999999</v>
      </c>
      <c r="U601" s="11">
        <v>0.1</v>
      </c>
    </row>
    <row r="602" spans="1:43" x14ac:dyDescent="0.25">
      <c r="A602" s="161" t="str">
        <f t="shared" si="12"/>
        <v>GALLEY_NORTHEU</v>
      </c>
      <c r="C602" s="4" t="s">
        <v>962</v>
      </c>
      <c r="E602" s="4" t="s">
        <v>784</v>
      </c>
      <c r="F602" s="4" t="s">
        <v>784</v>
      </c>
      <c r="G602" s="14" t="s">
        <v>132</v>
      </c>
      <c r="H602" s="14" t="s">
        <v>992</v>
      </c>
      <c r="I602" s="4" t="s">
        <v>128</v>
      </c>
      <c r="J602" s="167"/>
      <c r="R602" s="11">
        <v>0.06</v>
      </c>
      <c r="U602" s="11">
        <v>5.5E-2</v>
      </c>
    </row>
    <row r="603" spans="1:43" x14ac:dyDescent="0.25">
      <c r="A603" s="161" t="str">
        <f t="shared" si="12"/>
        <v>GALLEY_OCEAN</v>
      </c>
      <c r="C603" s="4" t="s">
        <v>994</v>
      </c>
      <c r="E603" s="4" t="s">
        <v>784</v>
      </c>
      <c r="F603" s="4" t="s">
        <v>784</v>
      </c>
      <c r="G603" s="14"/>
      <c r="H603" s="14" t="s">
        <v>995</v>
      </c>
      <c r="I603" s="4" t="s">
        <v>128</v>
      </c>
      <c r="J603" s="167"/>
      <c r="R603" s="11">
        <v>0.05</v>
      </c>
      <c r="U603" s="11">
        <v>0.04</v>
      </c>
    </row>
    <row r="604" spans="1:43" x14ac:dyDescent="0.25">
      <c r="A604" s="161" t="str">
        <f t="shared" si="12"/>
        <v>GALLEY_SOUTHAM</v>
      </c>
      <c r="C604" s="4" t="s">
        <v>691</v>
      </c>
      <c r="E604" s="4" t="s">
        <v>784</v>
      </c>
      <c r="F604" s="4" t="s">
        <v>784</v>
      </c>
      <c r="H604" s="4" t="s">
        <v>194</v>
      </c>
      <c r="I604" s="4" t="s">
        <v>1054</v>
      </c>
      <c r="R604" s="11">
        <v>0.14499999999999999</v>
      </c>
      <c r="U604" s="11">
        <v>0.1</v>
      </c>
    </row>
    <row r="605" spans="1:43" x14ac:dyDescent="0.25">
      <c r="A605" s="161" t="str">
        <f t="shared" si="12"/>
        <v>GATLINGGUN</v>
      </c>
      <c r="B605" s="9" t="s">
        <v>755</v>
      </c>
      <c r="C605" s="5"/>
      <c r="D605" s="5"/>
      <c r="E605" s="5" t="s">
        <v>755</v>
      </c>
      <c r="F605" s="5" t="s">
        <v>755</v>
      </c>
      <c r="G605" s="5"/>
      <c r="H605" s="5" t="s">
        <v>1442</v>
      </c>
      <c r="I605" s="5" t="s">
        <v>128</v>
      </c>
      <c r="J605" s="6"/>
      <c r="K605" s="6"/>
      <c r="L605" s="13" t="s">
        <v>1707</v>
      </c>
      <c r="M605" s="8"/>
      <c r="N605" s="5"/>
      <c r="O605" s="5"/>
      <c r="P605" s="5"/>
      <c r="Q605" s="7">
        <v>3</v>
      </c>
      <c r="R605" s="6" t="s">
        <v>1694</v>
      </c>
      <c r="S605" s="13" t="s">
        <v>1610</v>
      </c>
      <c r="T605" s="6"/>
      <c r="U605" s="7" t="s">
        <v>1694</v>
      </c>
      <c r="V605" s="5"/>
      <c r="W605" s="6">
        <v>7</v>
      </c>
      <c r="X605" s="6" t="s">
        <v>3</v>
      </c>
      <c r="Y605" s="5"/>
      <c r="Z605" s="6">
        <v>1</v>
      </c>
      <c r="AA605" s="6"/>
      <c r="AB605" s="5"/>
      <c r="AC605" s="6"/>
      <c r="AD605" s="6" t="s">
        <v>3</v>
      </c>
      <c r="AE605" s="5"/>
      <c r="AF605" s="6"/>
      <c r="AG605" s="6"/>
      <c r="AH605" s="5"/>
      <c r="AI605" s="6"/>
      <c r="AJ605" s="6"/>
      <c r="AK605" s="5"/>
      <c r="AL605" s="5"/>
      <c r="AM605" s="5"/>
      <c r="AN605" s="5"/>
      <c r="AO605" s="5"/>
      <c r="AP605" s="5"/>
      <c r="AQ605" s="5"/>
    </row>
    <row r="606" spans="1:43" x14ac:dyDescent="0.25">
      <c r="A606" s="161" t="str">
        <f t="shared" si="12"/>
        <v>GENERAL</v>
      </c>
      <c r="B606" s="9" t="s">
        <v>2315</v>
      </c>
      <c r="C606" s="5"/>
      <c r="D606" s="5"/>
      <c r="E606" s="5" t="s">
        <v>1341</v>
      </c>
      <c r="F606" s="5" t="s">
        <v>1344</v>
      </c>
      <c r="G606" s="5"/>
      <c r="H606" s="5" t="s">
        <v>1475</v>
      </c>
      <c r="I606" s="5" t="s">
        <v>128</v>
      </c>
      <c r="J606" s="6">
        <v>1</v>
      </c>
      <c r="K606" s="6"/>
      <c r="L606" s="13" t="s">
        <v>1709</v>
      </c>
      <c r="M606" s="8"/>
      <c r="N606" s="5"/>
      <c r="O606" s="5"/>
      <c r="P606" s="5"/>
      <c r="Q606" s="7">
        <v>1</v>
      </c>
      <c r="R606" s="7" t="s">
        <v>1694</v>
      </c>
      <c r="S606" s="5"/>
      <c r="T606" s="6"/>
      <c r="U606" s="7" t="s">
        <v>1736</v>
      </c>
      <c r="V606" s="5"/>
      <c r="W606" s="6"/>
      <c r="X606" s="6" t="s">
        <v>3</v>
      </c>
      <c r="Y606" s="5"/>
      <c r="Z606" s="6"/>
      <c r="AA606" s="6"/>
      <c r="AB606" s="5"/>
      <c r="AC606" s="6"/>
      <c r="AD606" s="6" t="s">
        <v>3</v>
      </c>
      <c r="AE606" s="5"/>
      <c r="AF606" s="6"/>
      <c r="AG606" s="6"/>
      <c r="AH606" s="5"/>
      <c r="AI606" s="6"/>
      <c r="AJ606" s="6"/>
      <c r="AK606" s="5"/>
      <c r="AL606" s="5"/>
      <c r="AM606" s="5"/>
      <c r="AN606" s="5"/>
      <c r="AO606" s="5"/>
      <c r="AP606" s="5"/>
      <c r="AQ606" s="5"/>
    </row>
    <row r="607" spans="1:43" x14ac:dyDescent="0.25">
      <c r="A607" s="161" t="str">
        <f t="shared" si="12"/>
        <v>GENERAL_ROME</v>
      </c>
      <c r="B607" s="9" t="s">
        <v>2315</v>
      </c>
      <c r="C607" s="5" t="s">
        <v>734</v>
      </c>
      <c r="D607" s="5"/>
      <c r="E607" s="5" t="s">
        <v>1341</v>
      </c>
      <c r="F607" s="5" t="s">
        <v>1344</v>
      </c>
      <c r="G607" s="5"/>
      <c r="H607" s="5" t="s">
        <v>2014</v>
      </c>
      <c r="I607" s="5" t="s">
        <v>1969</v>
      </c>
      <c r="J607" s="6">
        <v>1</v>
      </c>
      <c r="K607" s="6"/>
      <c r="L607" s="13"/>
      <c r="M607" s="8"/>
      <c r="N607" s="5"/>
      <c r="O607" s="5"/>
      <c r="P607" s="5"/>
      <c r="Q607" s="7"/>
      <c r="R607" s="7"/>
      <c r="S607" s="5"/>
      <c r="T607" s="6"/>
      <c r="U607" s="7"/>
      <c r="V607" s="5"/>
      <c r="W607" s="6"/>
      <c r="X607" s="6"/>
      <c r="Y607" s="5"/>
      <c r="Z607" s="6"/>
      <c r="AA607" s="6"/>
      <c r="AB607" s="5"/>
      <c r="AC607" s="6"/>
      <c r="AD607" s="6"/>
      <c r="AE607" s="5"/>
      <c r="AF607" s="6"/>
      <c r="AG607" s="6"/>
      <c r="AH607" s="5"/>
      <c r="AI607" s="6"/>
      <c r="AJ607" s="6"/>
      <c r="AK607" s="5"/>
      <c r="AL607" s="5"/>
      <c r="AM607" s="5"/>
      <c r="AN607" s="5"/>
      <c r="AO607" s="5"/>
      <c r="AP607" s="5"/>
      <c r="AQ607" s="5"/>
    </row>
    <row r="608" spans="1:43" x14ac:dyDescent="0.25">
      <c r="A608" s="161" t="str">
        <f t="shared" si="12"/>
        <v>GENERAL_KHAN</v>
      </c>
      <c r="B608" s="9" t="s">
        <v>2379</v>
      </c>
      <c r="C608" s="5"/>
      <c r="D608" s="5"/>
      <c r="E608" s="5" t="s">
        <v>1342</v>
      </c>
      <c r="F608" s="5" t="s">
        <v>1345</v>
      </c>
      <c r="G608" s="5"/>
      <c r="H608" s="5" t="s">
        <v>1474</v>
      </c>
      <c r="I608" s="5" t="s">
        <v>128</v>
      </c>
      <c r="J608" s="6"/>
      <c r="K608" s="6"/>
      <c r="L608" s="13" t="s">
        <v>1709</v>
      </c>
      <c r="M608" s="8"/>
      <c r="N608" s="5"/>
      <c r="O608" s="5"/>
      <c r="P608" s="5"/>
      <c r="Q608" s="7">
        <v>1</v>
      </c>
      <c r="R608" s="7" t="s">
        <v>1694</v>
      </c>
      <c r="S608" s="5"/>
      <c r="T608" s="6"/>
      <c r="U608" s="7" t="s">
        <v>1694</v>
      </c>
      <c r="V608" s="5"/>
      <c r="W608" s="6"/>
      <c r="X608" s="6" t="s">
        <v>3</v>
      </c>
      <c r="Y608" s="5"/>
      <c r="Z608" s="6"/>
      <c r="AA608" s="6"/>
      <c r="AB608" s="5"/>
      <c r="AC608" s="6"/>
      <c r="AD608" s="6" t="s">
        <v>3</v>
      </c>
      <c r="AE608" s="5"/>
      <c r="AF608" s="6"/>
      <c r="AG608" s="6"/>
      <c r="AH608" s="5"/>
      <c r="AI608" s="6"/>
      <c r="AJ608" s="6"/>
      <c r="AK608" s="5"/>
      <c r="AL608" s="5"/>
      <c r="AM608" s="5"/>
      <c r="AN608" s="5"/>
      <c r="AO608" s="5"/>
      <c r="AP608" s="5"/>
      <c r="AQ608" s="5"/>
    </row>
    <row r="609" spans="1:43" x14ac:dyDescent="0.25">
      <c r="A609" s="161" t="str">
        <f t="shared" si="12"/>
        <v>GENERAL_LATE</v>
      </c>
      <c r="B609" s="9" t="s">
        <v>2315</v>
      </c>
      <c r="C609" s="5"/>
      <c r="D609" s="5"/>
      <c r="E609" s="5" t="s">
        <v>1343</v>
      </c>
      <c r="F609" s="5" t="s">
        <v>1346</v>
      </c>
      <c r="G609" s="5"/>
      <c r="H609" s="5" t="s">
        <v>1476</v>
      </c>
      <c r="I609" s="5" t="s">
        <v>128</v>
      </c>
      <c r="J609" s="6"/>
      <c r="K609" s="6"/>
      <c r="L609" s="13" t="s">
        <v>1709</v>
      </c>
      <c r="M609" s="8"/>
      <c r="N609" s="5"/>
      <c r="O609" s="5"/>
      <c r="P609" s="5"/>
      <c r="Q609" s="7">
        <v>1</v>
      </c>
      <c r="R609" s="7" t="s">
        <v>1694</v>
      </c>
      <c r="S609" s="5"/>
      <c r="T609" s="6"/>
      <c r="U609" s="7" t="s">
        <v>1736</v>
      </c>
      <c r="V609" s="5"/>
      <c r="W609" s="6"/>
      <c r="X609" s="6" t="s">
        <v>3</v>
      </c>
      <c r="Y609" s="5"/>
      <c r="Z609" s="6"/>
      <c r="AA609" s="6"/>
      <c r="AB609" s="5"/>
      <c r="AC609" s="6"/>
      <c r="AD609" s="6" t="s">
        <v>3</v>
      </c>
      <c r="AE609" s="5"/>
      <c r="AF609" s="6"/>
      <c r="AG609" s="6"/>
      <c r="AH609" s="5"/>
      <c r="AI609" s="6"/>
      <c r="AJ609" s="6"/>
      <c r="AK609" s="5"/>
      <c r="AL609" s="5"/>
      <c r="AM609" s="5"/>
      <c r="AN609" s="5"/>
      <c r="AO609" s="5"/>
      <c r="AP609" s="5"/>
      <c r="AQ609" s="5"/>
    </row>
    <row r="610" spans="1:43" x14ac:dyDescent="0.25">
      <c r="A610" s="161" t="str">
        <f t="shared" si="12"/>
        <v>GREAT_ADMIRAL</v>
      </c>
      <c r="B610" s="9" t="s">
        <v>1347</v>
      </c>
      <c r="C610" s="5"/>
      <c r="D610" s="5"/>
      <c r="E610" s="5" t="s">
        <v>1347</v>
      </c>
      <c r="F610" s="5" t="s">
        <v>1347</v>
      </c>
      <c r="G610" s="5"/>
      <c r="H610" s="5" t="s">
        <v>1443</v>
      </c>
      <c r="I610" s="5" t="s">
        <v>128</v>
      </c>
      <c r="J610" s="6">
        <v>1</v>
      </c>
      <c r="K610" s="7"/>
      <c r="L610" s="13" t="s">
        <v>1711</v>
      </c>
      <c r="M610" s="8"/>
      <c r="N610" s="13" t="s">
        <v>1726</v>
      </c>
      <c r="O610" s="13"/>
      <c r="P610" s="13"/>
      <c r="Q610" s="7">
        <v>1</v>
      </c>
      <c r="R610" s="6">
        <v>0.125</v>
      </c>
      <c r="S610" s="13" t="s">
        <v>1694</v>
      </c>
      <c r="T610" s="6"/>
      <c r="U610" s="6">
        <v>0.1</v>
      </c>
      <c r="V610" s="5"/>
      <c r="W610" s="6"/>
      <c r="X610" s="6"/>
      <c r="Y610" s="5"/>
      <c r="Z610" s="6"/>
      <c r="AA610" s="6"/>
      <c r="AB610" s="5"/>
      <c r="AC610" s="6"/>
      <c r="AD610" s="6"/>
      <c r="AE610" s="5"/>
      <c r="AF610" s="6"/>
      <c r="AG610" s="6"/>
      <c r="AH610" s="5"/>
      <c r="AI610" s="6"/>
      <c r="AJ610" s="6"/>
      <c r="AK610" s="5"/>
      <c r="AL610" s="5"/>
      <c r="AM610" s="5"/>
      <c r="AN610" s="5"/>
      <c r="AO610" s="5"/>
      <c r="AP610" s="5"/>
      <c r="AQ610" s="5"/>
    </row>
    <row r="611" spans="1:43" x14ac:dyDescent="0.25">
      <c r="A611" s="161" t="str">
        <f t="shared" si="12"/>
        <v>GREAT_ADMIRAL_LATE</v>
      </c>
      <c r="B611" s="9" t="s">
        <v>1347</v>
      </c>
      <c r="C611" s="5"/>
      <c r="D611" s="5"/>
      <c r="E611" s="5" t="s">
        <v>1348</v>
      </c>
      <c r="F611" s="5" t="s">
        <v>1348</v>
      </c>
      <c r="G611" s="5"/>
      <c r="H611" s="5" t="s">
        <v>1123</v>
      </c>
      <c r="I611" s="5" t="s">
        <v>128</v>
      </c>
      <c r="J611" s="6"/>
      <c r="K611" s="7"/>
      <c r="L611" s="13" t="s">
        <v>1711</v>
      </c>
      <c r="M611" s="8"/>
      <c r="N611" s="13" t="s">
        <v>1726</v>
      </c>
      <c r="O611" s="13"/>
      <c r="P611" s="13"/>
      <c r="Q611" s="7">
        <v>1</v>
      </c>
      <c r="R611" s="6" t="s">
        <v>1694</v>
      </c>
      <c r="S611" s="13" t="s">
        <v>1694</v>
      </c>
      <c r="T611" s="6"/>
      <c r="U611" s="6">
        <v>0.1</v>
      </c>
      <c r="V611" s="5"/>
      <c r="W611" s="6"/>
      <c r="X611" s="6"/>
      <c r="Y611" s="5"/>
      <c r="Z611" s="6"/>
      <c r="AA611" s="6"/>
      <c r="AB611" s="5"/>
      <c r="AC611" s="6"/>
      <c r="AD611" s="6"/>
      <c r="AE611" s="5"/>
      <c r="AF611" s="6"/>
      <c r="AG611" s="6"/>
      <c r="AH611" s="5"/>
      <c r="AI611" s="6"/>
      <c r="AJ611" s="6"/>
      <c r="AK611" s="5"/>
      <c r="AL611" s="5"/>
      <c r="AM611" s="5"/>
      <c r="AN611" s="5"/>
      <c r="AO611" s="5"/>
      <c r="AP611" s="5"/>
      <c r="AQ611" s="5"/>
    </row>
    <row r="612" spans="1:43" x14ac:dyDescent="0.25">
      <c r="A612" s="161" t="str">
        <f t="shared" si="12"/>
        <v>GREAT_ARTIST</v>
      </c>
      <c r="B612" s="9" t="s">
        <v>1312</v>
      </c>
      <c r="C612" s="5"/>
      <c r="D612" s="5"/>
      <c r="E612" s="5" t="s">
        <v>1349</v>
      </c>
      <c r="F612" s="5" t="s">
        <v>1349</v>
      </c>
      <c r="G612" s="5"/>
      <c r="H612" s="5" t="s">
        <v>1444</v>
      </c>
      <c r="I612" s="5" t="s">
        <v>128</v>
      </c>
      <c r="J612" s="6">
        <v>1</v>
      </c>
      <c r="K612" s="6"/>
      <c r="L612" s="13" t="s">
        <v>1709</v>
      </c>
      <c r="M612" s="8"/>
      <c r="N612" s="5"/>
      <c r="O612" s="5"/>
      <c r="P612" s="5"/>
      <c r="Q612" s="6">
        <v>1</v>
      </c>
      <c r="R612" s="6" t="s">
        <v>1694</v>
      </c>
      <c r="S612" s="13" t="s">
        <v>1694</v>
      </c>
      <c r="T612" s="6">
        <v>1</v>
      </c>
      <c r="U612" s="7" t="s">
        <v>1736</v>
      </c>
      <c r="V612" s="5"/>
      <c r="W612" s="6"/>
      <c r="X612" s="6" t="s">
        <v>3</v>
      </c>
      <c r="Y612" s="5"/>
      <c r="Z612" s="6">
        <v>1</v>
      </c>
      <c r="AA612" s="6"/>
      <c r="AB612" s="5"/>
      <c r="AC612" s="6"/>
      <c r="AD612" s="6" t="s">
        <v>3</v>
      </c>
      <c r="AE612" s="5"/>
      <c r="AF612" s="6">
        <v>1</v>
      </c>
      <c r="AG612" s="6"/>
      <c r="AH612" s="5"/>
      <c r="AI612" s="6"/>
      <c r="AJ612" s="6"/>
      <c r="AK612" s="5"/>
      <c r="AL612" s="5"/>
      <c r="AM612" s="5"/>
      <c r="AN612" s="5"/>
      <c r="AO612" s="5"/>
      <c r="AP612" s="5"/>
      <c r="AQ612" s="5"/>
    </row>
    <row r="613" spans="1:43" x14ac:dyDescent="0.25">
      <c r="A613" s="161" t="str">
        <f t="shared" si="12"/>
        <v>GREAT_ARTIST</v>
      </c>
      <c r="B613" s="9" t="s">
        <v>1312</v>
      </c>
      <c r="C613" s="5"/>
      <c r="D613" s="5"/>
      <c r="E613" s="5" t="s">
        <v>1349</v>
      </c>
      <c r="F613" s="5" t="s">
        <v>1349</v>
      </c>
      <c r="G613" s="5" t="s">
        <v>2038</v>
      </c>
      <c r="H613" s="5" t="s">
        <v>1445</v>
      </c>
      <c r="I613" s="5" t="s">
        <v>128</v>
      </c>
      <c r="J613" s="6">
        <v>1</v>
      </c>
      <c r="K613" s="6"/>
      <c r="L613" s="13" t="s">
        <v>1709</v>
      </c>
      <c r="M613" s="8"/>
      <c r="N613" s="5"/>
      <c r="O613" s="5"/>
      <c r="P613" s="5"/>
      <c r="Q613" s="6">
        <v>1</v>
      </c>
      <c r="R613" s="6" t="s">
        <v>1694</v>
      </c>
      <c r="S613" s="13" t="s">
        <v>1694</v>
      </c>
      <c r="T613" s="6">
        <v>1</v>
      </c>
      <c r="U613" s="7" t="s">
        <v>1736</v>
      </c>
      <c r="V613" s="5"/>
      <c r="W613" s="6"/>
      <c r="X613" s="6" t="s">
        <v>3</v>
      </c>
      <c r="Y613" s="5"/>
      <c r="Z613" s="6">
        <v>0</v>
      </c>
      <c r="AA613" s="6"/>
      <c r="AB613" s="5"/>
      <c r="AC613" s="6"/>
      <c r="AD613" s="6" t="s">
        <v>3</v>
      </c>
      <c r="AE613" s="5"/>
      <c r="AF613" s="6">
        <v>1</v>
      </c>
      <c r="AG613" s="6"/>
      <c r="AH613" s="5"/>
      <c r="AI613" s="6"/>
      <c r="AJ613" s="6"/>
      <c r="AK613" s="5"/>
      <c r="AL613" s="5"/>
      <c r="AM613" s="5"/>
      <c r="AN613" s="5"/>
      <c r="AO613" s="5"/>
      <c r="AP613" s="5"/>
      <c r="AQ613" s="5"/>
    </row>
    <row r="614" spans="1:43" x14ac:dyDescent="0.25">
      <c r="A614" s="161" t="str">
        <f t="shared" si="12"/>
        <v>GREAT_ARTIST</v>
      </c>
      <c r="B614" s="9" t="s">
        <v>1312</v>
      </c>
      <c r="C614" s="5"/>
      <c r="D614" s="5"/>
      <c r="E614" s="5" t="s">
        <v>1349</v>
      </c>
      <c r="F614" s="5" t="s">
        <v>1349</v>
      </c>
      <c r="G614" s="5" t="s">
        <v>2039</v>
      </c>
      <c r="H614" s="5" t="s">
        <v>1446</v>
      </c>
      <c r="I614" s="5" t="s">
        <v>128</v>
      </c>
      <c r="J614" s="6">
        <v>1</v>
      </c>
      <c r="K614" s="6"/>
      <c r="L614" s="13" t="s">
        <v>1709</v>
      </c>
      <c r="M614" s="8"/>
      <c r="N614" s="5"/>
      <c r="O614" s="5"/>
      <c r="P614" s="5"/>
      <c r="Q614" s="6">
        <v>1</v>
      </c>
      <c r="R614" s="6" t="s">
        <v>1694</v>
      </c>
      <c r="S614" s="13" t="s">
        <v>1694</v>
      </c>
      <c r="T614" s="6">
        <v>1</v>
      </c>
      <c r="U614" s="7" t="s">
        <v>1736</v>
      </c>
      <c r="V614" s="5"/>
      <c r="W614" s="6"/>
      <c r="X614" s="6" t="s">
        <v>3</v>
      </c>
      <c r="Y614" s="5"/>
      <c r="Z614" s="6">
        <v>0</v>
      </c>
      <c r="AA614" s="6"/>
      <c r="AB614" s="5"/>
      <c r="AC614" s="6"/>
      <c r="AD614" s="6" t="s">
        <v>3</v>
      </c>
      <c r="AE614" s="5"/>
      <c r="AF614" s="6">
        <v>0</v>
      </c>
      <c r="AG614" s="6"/>
      <c r="AH614" s="5"/>
      <c r="AI614" s="6"/>
      <c r="AJ614" s="6"/>
      <c r="AK614" s="5"/>
      <c r="AL614" s="5"/>
      <c r="AM614" s="5"/>
      <c r="AN614" s="5"/>
      <c r="AO614" s="5"/>
      <c r="AP614" s="5"/>
      <c r="AQ614" s="5"/>
    </row>
    <row r="615" spans="1:43" x14ac:dyDescent="0.25">
      <c r="A615" s="161" t="str">
        <f t="shared" si="12"/>
        <v>GREAT_ARTIST_POSTMODERN</v>
      </c>
      <c r="B615" s="9" t="s">
        <v>1312</v>
      </c>
      <c r="C615" s="5"/>
      <c r="D615" s="5"/>
      <c r="E615" s="5" t="s">
        <v>1350</v>
      </c>
      <c r="F615" s="5" t="s">
        <v>1355</v>
      </c>
      <c r="G615" s="5"/>
      <c r="H615" s="5" t="s">
        <v>1449</v>
      </c>
      <c r="I615" s="5" t="s">
        <v>128</v>
      </c>
      <c r="J615" s="6"/>
      <c r="K615" s="6"/>
      <c r="L615" s="13" t="s">
        <v>1709</v>
      </c>
      <c r="M615" s="8"/>
      <c r="N615" s="5"/>
      <c r="O615" s="5"/>
      <c r="P615" s="5"/>
      <c r="Q615" s="6">
        <v>1</v>
      </c>
      <c r="R615" s="6" t="s">
        <v>1694</v>
      </c>
      <c r="S615" s="13" t="s">
        <v>1694</v>
      </c>
      <c r="T615" s="6">
        <v>1</v>
      </c>
      <c r="U615" s="7" t="s">
        <v>1736</v>
      </c>
      <c r="V615" s="5"/>
      <c r="W615" s="6"/>
      <c r="X615" s="6" t="s">
        <v>3</v>
      </c>
      <c r="Y615" s="5"/>
      <c r="Z615" s="7">
        <v>1</v>
      </c>
      <c r="AA615" s="6"/>
      <c r="AB615" s="5"/>
      <c r="AC615" s="6"/>
      <c r="AD615" s="6" t="s">
        <v>3</v>
      </c>
      <c r="AE615" s="5"/>
      <c r="AF615" s="6">
        <v>1</v>
      </c>
      <c r="AG615" s="6"/>
      <c r="AH615" s="5"/>
      <c r="AI615" s="6"/>
      <c r="AJ615" s="6"/>
      <c r="AK615" s="5"/>
      <c r="AL615" s="5"/>
      <c r="AM615" s="5"/>
      <c r="AN615" s="5"/>
      <c r="AO615" s="5"/>
      <c r="AP615" s="5"/>
      <c r="AQ615" s="5"/>
    </row>
    <row r="616" spans="1:43" x14ac:dyDescent="0.25">
      <c r="A616" s="161" t="str">
        <f t="shared" si="12"/>
        <v>GREAT_ARTIST_POSTMODERN</v>
      </c>
      <c r="B616" s="9" t="s">
        <v>1312</v>
      </c>
      <c r="C616" s="5"/>
      <c r="D616" s="5"/>
      <c r="E616" s="5" t="s">
        <v>1350</v>
      </c>
      <c r="F616" s="5" t="s">
        <v>1355</v>
      </c>
      <c r="G616" s="5" t="s">
        <v>2038</v>
      </c>
      <c r="H616" s="5" t="s">
        <v>1447</v>
      </c>
      <c r="I616" s="5" t="s">
        <v>128</v>
      </c>
      <c r="J616" s="6"/>
      <c r="K616" s="6"/>
      <c r="L616" s="13" t="s">
        <v>1709</v>
      </c>
      <c r="M616" s="8"/>
      <c r="N616" s="5"/>
      <c r="O616" s="5"/>
      <c r="P616" s="5"/>
      <c r="Q616" s="6">
        <v>1</v>
      </c>
      <c r="R616" s="6" t="s">
        <v>1694</v>
      </c>
      <c r="S616" s="13" t="s">
        <v>1694</v>
      </c>
      <c r="T616" s="6">
        <v>1</v>
      </c>
      <c r="U616" s="7" t="s">
        <v>1736</v>
      </c>
      <c r="V616" s="5"/>
      <c r="W616" s="6"/>
      <c r="X616" s="6" t="s">
        <v>3</v>
      </c>
      <c r="Y616" s="5"/>
      <c r="Z616" s="7">
        <v>0</v>
      </c>
      <c r="AA616" s="6"/>
      <c r="AB616" s="5"/>
      <c r="AC616" s="6"/>
      <c r="AD616" s="6" t="s">
        <v>3</v>
      </c>
      <c r="AE616" s="5"/>
      <c r="AF616" s="6">
        <v>1</v>
      </c>
      <c r="AG616" s="6"/>
      <c r="AH616" s="5"/>
      <c r="AI616" s="6"/>
      <c r="AJ616" s="6"/>
      <c r="AK616" s="5"/>
      <c r="AL616" s="5"/>
      <c r="AM616" s="5"/>
      <c r="AN616" s="5"/>
      <c r="AO616" s="5"/>
      <c r="AP616" s="5"/>
      <c r="AQ616" s="5"/>
    </row>
    <row r="617" spans="1:43" x14ac:dyDescent="0.25">
      <c r="A617" s="161" t="str">
        <f t="shared" si="12"/>
        <v>GREAT_ARTIST_POSTMODERN</v>
      </c>
      <c r="B617" s="9" t="s">
        <v>1312</v>
      </c>
      <c r="C617" s="5"/>
      <c r="D617" s="5"/>
      <c r="E617" s="5" t="s">
        <v>1350</v>
      </c>
      <c r="F617" s="5" t="s">
        <v>1355</v>
      </c>
      <c r="G617" s="5" t="s">
        <v>2039</v>
      </c>
      <c r="H617" s="5" t="s">
        <v>1448</v>
      </c>
      <c r="I617" s="5" t="s">
        <v>128</v>
      </c>
      <c r="J617" s="6"/>
      <c r="K617" s="6"/>
      <c r="L617" s="13" t="s">
        <v>1709</v>
      </c>
      <c r="M617" s="8"/>
      <c r="N617" s="5"/>
      <c r="O617" s="5"/>
      <c r="P617" s="5"/>
      <c r="Q617" s="6">
        <v>1</v>
      </c>
      <c r="R617" s="6" t="s">
        <v>1694</v>
      </c>
      <c r="S617" s="13" t="s">
        <v>1694</v>
      </c>
      <c r="T617" s="6">
        <v>1</v>
      </c>
      <c r="U617" s="7" t="s">
        <v>1736</v>
      </c>
      <c r="V617" s="5"/>
      <c r="W617" s="6"/>
      <c r="X617" s="6" t="s">
        <v>3</v>
      </c>
      <c r="Y617" s="5"/>
      <c r="Z617" s="7">
        <v>0</v>
      </c>
      <c r="AA617" s="6"/>
      <c r="AB617" s="5"/>
      <c r="AC617" s="6"/>
      <c r="AD617" s="6" t="s">
        <v>3</v>
      </c>
      <c r="AE617" s="5"/>
      <c r="AF617" s="6">
        <v>0</v>
      </c>
      <c r="AG617" s="6"/>
      <c r="AH617" s="5"/>
      <c r="AI617" s="6"/>
      <c r="AJ617" s="6"/>
      <c r="AK617" s="5"/>
      <c r="AL617" s="5"/>
      <c r="AM617" s="5"/>
      <c r="AN617" s="5"/>
      <c r="AO617" s="5"/>
      <c r="AP617" s="5"/>
      <c r="AQ617" s="5"/>
    </row>
    <row r="618" spans="1:43" x14ac:dyDescent="0.25">
      <c r="A618" s="161" t="str">
        <f t="shared" si="12"/>
        <v>GREAT_MUSICIAN</v>
      </c>
      <c r="B618" s="9" t="s">
        <v>2316</v>
      </c>
      <c r="C618" s="5"/>
      <c r="D618" s="5"/>
      <c r="E618" s="5" t="s">
        <v>1351</v>
      </c>
      <c r="F618" s="5" t="s">
        <v>1351</v>
      </c>
      <c r="G618" s="5"/>
      <c r="H618" s="5" t="s">
        <v>1455</v>
      </c>
      <c r="I618" s="5" t="s">
        <v>128</v>
      </c>
      <c r="J618" s="6">
        <v>1</v>
      </c>
      <c r="K618" s="6"/>
      <c r="L618" s="13" t="s">
        <v>1709</v>
      </c>
      <c r="M618" s="8"/>
      <c r="N618" s="5"/>
      <c r="O618" s="5"/>
      <c r="P618" s="5"/>
      <c r="Q618" s="6">
        <v>1</v>
      </c>
      <c r="R618" s="6" t="s">
        <v>1694</v>
      </c>
      <c r="S618" s="13" t="s">
        <v>1613</v>
      </c>
      <c r="T618" s="6">
        <v>1</v>
      </c>
      <c r="U618" s="7" t="s">
        <v>1736</v>
      </c>
      <c r="V618" s="5"/>
      <c r="W618" s="6"/>
      <c r="X618" s="6" t="s">
        <v>3</v>
      </c>
      <c r="Y618" s="5"/>
      <c r="Z618" s="7">
        <v>1</v>
      </c>
      <c r="AA618" s="6"/>
      <c r="AB618" s="5"/>
      <c r="AC618" s="6"/>
      <c r="AD618" s="6" t="s">
        <v>3</v>
      </c>
      <c r="AE618" s="5"/>
      <c r="AF618" s="6">
        <v>1</v>
      </c>
      <c r="AG618" s="6"/>
      <c r="AH618" s="5"/>
      <c r="AI618" s="6"/>
      <c r="AJ618" s="6"/>
      <c r="AK618" s="5"/>
      <c r="AL618" s="5"/>
      <c r="AM618" s="5"/>
      <c r="AN618" s="5"/>
      <c r="AO618" s="5"/>
      <c r="AP618" s="5"/>
      <c r="AQ618" s="5"/>
    </row>
    <row r="619" spans="1:43" x14ac:dyDescent="0.25">
      <c r="A619" s="161" t="str">
        <f t="shared" si="12"/>
        <v>GREAT_MUSICIAN</v>
      </c>
      <c r="B619" s="9" t="s">
        <v>2316</v>
      </c>
      <c r="C619" s="5"/>
      <c r="D619" s="5"/>
      <c r="E619" s="5" t="s">
        <v>1351</v>
      </c>
      <c r="F619" s="5" t="s">
        <v>1351</v>
      </c>
      <c r="G619" s="5" t="s">
        <v>2038</v>
      </c>
      <c r="H619" s="5" t="s">
        <v>1456</v>
      </c>
      <c r="I619" s="5" t="s">
        <v>128</v>
      </c>
      <c r="J619" s="6">
        <v>1</v>
      </c>
      <c r="K619" s="6"/>
      <c r="L619" s="13" t="s">
        <v>1709</v>
      </c>
      <c r="M619" s="8"/>
      <c r="N619" s="5"/>
      <c r="O619" s="5"/>
      <c r="P619" s="5"/>
      <c r="Q619" s="6">
        <v>1</v>
      </c>
      <c r="R619" s="6" t="s">
        <v>1694</v>
      </c>
      <c r="S619" s="13" t="s">
        <v>1613</v>
      </c>
      <c r="T619" s="6">
        <v>1</v>
      </c>
      <c r="U619" s="7" t="s">
        <v>1736</v>
      </c>
      <c r="V619" s="5"/>
      <c r="W619" s="6"/>
      <c r="X619" s="6" t="s">
        <v>3</v>
      </c>
      <c r="Y619" s="5"/>
      <c r="Z619" s="7">
        <v>0</v>
      </c>
      <c r="AA619" s="6"/>
      <c r="AB619" s="5"/>
      <c r="AC619" s="6"/>
      <c r="AD619" s="6" t="s">
        <v>3</v>
      </c>
      <c r="AE619" s="5"/>
      <c r="AF619" s="6">
        <v>1</v>
      </c>
      <c r="AG619" s="6"/>
      <c r="AH619" s="5"/>
      <c r="AI619" s="6"/>
      <c r="AJ619" s="6"/>
      <c r="AK619" s="5"/>
      <c r="AL619" s="5"/>
      <c r="AM619" s="5"/>
      <c r="AN619" s="5"/>
      <c r="AO619" s="5"/>
      <c r="AP619" s="5"/>
      <c r="AQ619" s="5"/>
    </row>
    <row r="620" spans="1:43" x14ac:dyDescent="0.25">
      <c r="A620" s="161" t="str">
        <f t="shared" si="12"/>
        <v>GREAT_MUSICIAN</v>
      </c>
      <c r="B620" s="9" t="s">
        <v>2316</v>
      </c>
      <c r="C620" s="5"/>
      <c r="D620" s="5"/>
      <c r="E620" s="5" t="s">
        <v>1351</v>
      </c>
      <c r="F620" s="5" t="s">
        <v>1351</v>
      </c>
      <c r="G620" s="5" t="s">
        <v>2039</v>
      </c>
      <c r="H620" s="5" t="s">
        <v>1453</v>
      </c>
      <c r="I620" s="5" t="s">
        <v>128</v>
      </c>
      <c r="J620" s="6">
        <v>1</v>
      </c>
      <c r="K620" s="6"/>
      <c r="L620" s="13" t="s">
        <v>1709</v>
      </c>
      <c r="M620" s="8"/>
      <c r="N620" s="5"/>
      <c r="O620" s="5"/>
      <c r="P620" s="5"/>
      <c r="Q620" s="6">
        <v>1</v>
      </c>
      <c r="R620" s="6" t="s">
        <v>1694</v>
      </c>
      <c r="S620" s="13" t="s">
        <v>1613</v>
      </c>
      <c r="T620" s="6">
        <v>1</v>
      </c>
      <c r="U620" s="7" t="s">
        <v>1736</v>
      </c>
      <c r="V620" s="5"/>
      <c r="W620" s="6"/>
      <c r="X620" s="6" t="s">
        <v>3</v>
      </c>
      <c r="Y620" s="5"/>
      <c r="Z620" s="7">
        <v>0</v>
      </c>
      <c r="AA620" s="6"/>
      <c r="AB620" s="5"/>
      <c r="AC620" s="6"/>
      <c r="AD620" s="6" t="s">
        <v>3</v>
      </c>
      <c r="AE620" s="5"/>
      <c r="AF620" s="6">
        <v>0</v>
      </c>
      <c r="AG620" s="6"/>
      <c r="AH620" s="5"/>
      <c r="AI620" s="6"/>
      <c r="AJ620" s="6"/>
      <c r="AK620" s="5"/>
      <c r="AL620" s="5"/>
      <c r="AM620" s="5"/>
      <c r="AN620" s="5"/>
      <c r="AO620" s="5"/>
      <c r="AP620" s="5"/>
      <c r="AQ620" s="5"/>
    </row>
    <row r="621" spans="1:43" x14ac:dyDescent="0.25">
      <c r="A621" s="161" t="str">
        <f t="shared" si="12"/>
        <v>GREAT_MUSICIAN_POSTMODERN</v>
      </c>
      <c r="B621" s="9" t="s">
        <v>2316</v>
      </c>
      <c r="C621" s="5"/>
      <c r="D621" s="5"/>
      <c r="E621" s="5" t="s">
        <v>1352</v>
      </c>
      <c r="F621" s="5" t="s">
        <v>1356</v>
      </c>
      <c r="G621" s="5"/>
      <c r="H621" s="5" t="s">
        <v>1457</v>
      </c>
      <c r="I621" s="5" t="s">
        <v>128</v>
      </c>
      <c r="J621" s="6"/>
      <c r="K621" s="6"/>
      <c r="L621" s="13" t="s">
        <v>1709</v>
      </c>
      <c r="M621" s="8"/>
      <c r="N621" s="5"/>
      <c r="O621" s="5"/>
      <c r="P621" s="5"/>
      <c r="Q621" s="6">
        <v>1</v>
      </c>
      <c r="R621" s="6">
        <v>0.125</v>
      </c>
      <c r="S621" s="13" t="s">
        <v>1613</v>
      </c>
      <c r="T621" s="6">
        <v>1</v>
      </c>
      <c r="U621" s="7" t="s">
        <v>1736</v>
      </c>
      <c r="V621" s="5"/>
      <c r="W621" s="6"/>
      <c r="X621" s="6" t="s">
        <v>3</v>
      </c>
      <c r="Y621" s="5"/>
      <c r="Z621" s="7">
        <v>1</v>
      </c>
      <c r="AA621" s="6"/>
      <c r="AB621" s="5"/>
      <c r="AC621" s="6"/>
      <c r="AD621" s="6" t="s">
        <v>3</v>
      </c>
      <c r="AE621" s="5"/>
      <c r="AF621" s="6">
        <v>1</v>
      </c>
      <c r="AG621" s="6"/>
      <c r="AH621" s="5"/>
      <c r="AI621" s="6"/>
      <c r="AJ621" s="6"/>
      <c r="AK621" s="5"/>
      <c r="AL621" s="5"/>
      <c r="AM621" s="5"/>
      <c r="AN621" s="5"/>
      <c r="AO621" s="5"/>
      <c r="AP621" s="5"/>
      <c r="AQ621" s="5"/>
    </row>
    <row r="622" spans="1:43" x14ac:dyDescent="0.25">
      <c r="A622" s="161" t="str">
        <f t="shared" si="12"/>
        <v>GREAT_MUSICIAN_POSTMODERN</v>
      </c>
      <c r="B622" s="9" t="s">
        <v>2316</v>
      </c>
      <c r="C622" s="5"/>
      <c r="D622" s="5"/>
      <c r="E622" s="5" t="s">
        <v>1352</v>
      </c>
      <c r="F622" s="5" t="s">
        <v>1356</v>
      </c>
      <c r="G622" s="5" t="s">
        <v>2038</v>
      </c>
      <c r="H622" s="5" t="s">
        <v>1458</v>
      </c>
      <c r="I622" s="5" t="s">
        <v>128</v>
      </c>
      <c r="J622" s="6"/>
      <c r="K622" s="6"/>
      <c r="L622" s="13" t="s">
        <v>1709</v>
      </c>
      <c r="M622" s="8"/>
      <c r="N622" s="5"/>
      <c r="O622" s="5"/>
      <c r="P622" s="5"/>
      <c r="Q622" s="6">
        <v>1</v>
      </c>
      <c r="R622" s="6">
        <v>0.125</v>
      </c>
      <c r="S622" s="13" t="s">
        <v>1613</v>
      </c>
      <c r="T622" s="6">
        <v>1</v>
      </c>
      <c r="U622" s="7" t="s">
        <v>1736</v>
      </c>
      <c r="V622" s="5"/>
      <c r="W622" s="6"/>
      <c r="X622" s="6" t="s">
        <v>3</v>
      </c>
      <c r="Y622" s="5"/>
      <c r="Z622" s="7">
        <v>0</v>
      </c>
      <c r="AA622" s="6"/>
      <c r="AB622" s="5"/>
      <c r="AC622" s="6"/>
      <c r="AD622" s="6" t="s">
        <v>3</v>
      </c>
      <c r="AE622" s="5"/>
      <c r="AF622" s="6">
        <v>1</v>
      </c>
      <c r="AG622" s="6"/>
      <c r="AH622" s="5"/>
      <c r="AI622" s="6"/>
      <c r="AJ622" s="6"/>
      <c r="AK622" s="5"/>
      <c r="AL622" s="5"/>
      <c r="AM622" s="5"/>
      <c r="AN622" s="5"/>
      <c r="AO622" s="5"/>
      <c r="AP622" s="5"/>
      <c r="AQ622" s="5"/>
    </row>
    <row r="623" spans="1:43" x14ac:dyDescent="0.25">
      <c r="A623" s="161" t="str">
        <f t="shared" si="12"/>
        <v>GREAT_MUSICIAN_POSTMODERN</v>
      </c>
      <c r="B623" s="9" t="s">
        <v>2316</v>
      </c>
      <c r="C623" s="5"/>
      <c r="D623" s="5"/>
      <c r="E623" s="5" t="s">
        <v>1352</v>
      </c>
      <c r="F623" s="5" t="s">
        <v>1356</v>
      </c>
      <c r="G623" s="5" t="s">
        <v>2039</v>
      </c>
      <c r="H623" s="5" t="s">
        <v>1454</v>
      </c>
      <c r="I623" s="5" t="s">
        <v>128</v>
      </c>
      <c r="J623" s="6"/>
      <c r="K623" s="6"/>
      <c r="L623" s="13" t="s">
        <v>1709</v>
      </c>
      <c r="M623" s="8"/>
      <c r="N623" s="5"/>
      <c r="O623" s="5"/>
      <c r="P623" s="5"/>
      <c r="Q623" s="6">
        <v>1</v>
      </c>
      <c r="R623" s="6">
        <v>0.125</v>
      </c>
      <c r="S623" s="13" t="s">
        <v>1613</v>
      </c>
      <c r="T623" s="6">
        <v>1</v>
      </c>
      <c r="U623" s="7" t="s">
        <v>1736</v>
      </c>
      <c r="V623" s="5"/>
      <c r="W623" s="6"/>
      <c r="X623" s="6" t="s">
        <v>3</v>
      </c>
      <c r="Y623" s="5"/>
      <c r="Z623" s="7">
        <v>0</v>
      </c>
      <c r="AA623" s="6"/>
      <c r="AB623" s="5"/>
      <c r="AC623" s="6"/>
      <c r="AD623" s="6" t="s">
        <v>3</v>
      </c>
      <c r="AE623" s="5"/>
      <c r="AF623" s="6">
        <v>0</v>
      </c>
      <c r="AG623" s="6"/>
      <c r="AH623" s="5"/>
      <c r="AI623" s="6"/>
      <c r="AJ623" s="6"/>
      <c r="AK623" s="5"/>
      <c r="AL623" s="5"/>
      <c r="AM623" s="5"/>
      <c r="AN623" s="5"/>
      <c r="AO623" s="5"/>
      <c r="AP623" s="5"/>
      <c r="AQ623" s="5"/>
    </row>
    <row r="624" spans="1:43" x14ac:dyDescent="0.25">
      <c r="A624" s="161" t="str">
        <f t="shared" si="12"/>
        <v>GREAT_PROPHET</v>
      </c>
      <c r="B624" s="9" t="s">
        <v>2317</v>
      </c>
      <c r="C624" s="5"/>
      <c r="D624" s="5"/>
      <c r="E624" s="5" t="s">
        <v>756</v>
      </c>
      <c r="F624" s="5" t="s">
        <v>756</v>
      </c>
      <c r="G624" s="5"/>
      <c r="H624" s="5" t="s">
        <v>1113</v>
      </c>
      <c r="I624" s="5" t="s">
        <v>128</v>
      </c>
      <c r="J624" s="6">
        <v>1</v>
      </c>
      <c r="K624" s="6"/>
      <c r="L624" s="13" t="s">
        <v>1709</v>
      </c>
      <c r="M624" s="8"/>
      <c r="N624" s="5"/>
      <c r="O624" s="5"/>
      <c r="P624" s="5"/>
      <c r="Q624" s="6">
        <v>1</v>
      </c>
      <c r="R624" s="6" t="s">
        <v>1694</v>
      </c>
      <c r="S624" s="13" t="s">
        <v>1613</v>
      </c>
      <c r="T624" s="6">
        <v>1</v>
      </c>
      <c r="U624" s="7" t="s">
        <v>1736</v>
      </c>
      <c r="V624" s="5"/>
      <c r="W624" s="6"/>
      <c r="X624" s="6" t="s">
        <v>3</v>
      </c>
      <c r="Y624" s="5"/>
      <c r="Z624" s="7">
        <v>1</v>
      </c>
      <c r="AA624" s="6"/>
      <c r="AB624" s="5"/>
      <c r="AC624" s="6"/>
      <c r="AD624" s="6" t="s">
        <v>3</v>
      </c>
      <c r="AE624" s="5"/>
      <c r="AF624" s="6">
        <v>1</v>
      </c>
      <c r="AG624" s="6"/>
      <c r="AH624" s="5"/>
      <c r="AI624" s="6"/>
      <c r="AJ624" s="6"/>
      <c r="AK624" s="5"/>
      <c r="AL624" s="5"/>
      <c r="AM624" s="5"/>
      <c r="AN624" s="5"/>
      <c r="AO624" s="5"/>
      <c r="AP624" s="5"/>
      <c r="AQ624" s="5"/>
    </row>
    <row r="625" spans="1:43" x14ac:dyDescent="0.25">
      <c r="A625" s="161" t="str">
        <f t="shared" si="12"/>
        <v>GREAT_PROPHET</v>
      </c>
      <c r="B625" s="9" t="s">
        <v>2317</v>
      </c>
      <c r="C625" s="5"/>
      <c r="D625" s="5"/>
      <c r="E625" s="5" t="s">
        <v>756</v>
      </c>
      <c r="F625" s="5" t="s">
        <v>756</v>
      </c>
      <c r="G625" s="5" t="s">
        <v>2054</v>
      </c>
      <c r="H625" s="5" t="s">
        <v>1459</v>
      </c>
      <c r="I625" s="5" t="s">
        <v>128</v>
      </c>
      <c r="J625" s="6">
        <v>1</v>
      </c>
      <c r="K625" s="6"/>
      <c r="L625" s="13" t="s">
        <v>1709</v>
      </c>
      <c r="M625" s="8"/>
      <c r="N625" s="5"/>
      <c r="O625" s="5"/>
      <c r="P625" s="5"/>
      <c r="Q625" s="6">
        <v>1</v>
      </c>
      <c r="R625" s="6" t="s">
        <v>1694</v>
      </c>
      <c r="S625" s="13" t="s">
        <v>1613</v>
      </c>
      <c r="T625" s="6">
        <v>1</v>
      </c>
      <c r="U625" s="7" t="s">
        <v>1694</v>
      </c>
      <c r="V625" s="5"/>
      <c r="W625" s="6"/>
      <c r="X625" s="6" t="s">
        <v>3</v>
      </c>
      <c r="Y625" s="5"/>
      <c r="Z625" s="7">
        <v>0</v>
      </c>
      <c r="AA625" s="6"/>
      <c r="AB625" s="5"/>
      <c r="AC625" s="6"/>
      <c r="AD625" s="6" t="s">
        <v>3</v>
      </c>
      <c r="AE625" s="5"/>
      <c r="AF625" s="6">
        <v>1</v>
      </c>
      <c r="AG625" s="6"/>
      <c r="AH625" s="5"/>
      <c r="AI625" s="6"/>
      <c r="AJ625" s="6"/>
      <c r="AK625" s="5"/>
      <c r="AL625" s="5"/>
      <c r="AM625" s="5"/>
      <c r="AN625" s="5"/>
      <c r="AO625" s="5"/>
      <c r="AP625" s="5"/>
      <c r="AQ625" s="5"/>
    </row>
    <row r="626" spans="1:43" x14ac:dyDescent="0.25">
      <c r="A626" s="161" t="str">
        <f t="shared" si="12"/>
        <v>GREAT_PROPHET</v>
      </c>
      <c r="B626" s="9" t="s">
        <v>2317</v>
      </c>
      <c r="C626" s="5"/>
      <c r="D626" s="5"/>
      <c r="E626" s="5" t="s">
        <v>756</v>
      </c>
      <c r="F626" s="5" t="s">
        <v>756</v>
      </c>
      <c r="G626" s="5" t="s">
        <v>2055</v>
      </c>
      <c r="H626" s="5" t="s">
        <v>1460</v>
      </c>
      <c r="I626" s="5" t="s">
        <v>128</v>
      </c>
      <c r="J626" s="6">
        <v>1</v>
      </c>
      <c r="K626" s="6"/>
      <c r="L626" s="13" t="s">
        <v>1709</v>
      </c>
      <c r="M626" s="8"/>
      <c r="N626" s="5"/>
      <c r="O626" s="5"/>
      <c r="P626" s="5"/>
      <c r="Q626" s="6">
        <v>1</v>
      </c>
      <c r="R626" s="6" t="s">
        <v>1694</v>
      </c>
      <c r="S626" s="13" t="s">
        <v>1613</v>
      </c>
      <c r="T626" s="6">
        <v>1</v>
      </c>
      <c r="U626" s="7" t="s">
        <v>1736</v>
      </c>
      <c r="V626" s="5"/>
      <c r="W626" s="6"/>
      <c r="X626" s="6" t="s">
        <v>3</v>
      </c>
      <c r="Y626" s="5"/>
      <c r="Z626" s="7">
        <v>0</v>
      </c>
      <c r="AA626" s="6"/>
      <c r="AB626" s="5"/>
      <c r="AC626" s="6"/>
      <c r="AD626" s="6" t="s">
        <v>3</v>
      </c>
      <c r="AE626" s="5"/>
      <c r="AF626" s="6">
        <v>0</v>
      </c>
      <c r="AG626" s="6"/>
      <c r="AH626" s="5"/>
      <c r="AI626" s="6"/>
      <c r="AJ626" s="6"/>
      <c r="AK626" s="5"/>
      <c r="AL626" s="5"/>
      <c r="AM626" s="5"/>
      <c r="AN626" s="5"/>
      <c r="AO626" s="5"/>
      <c r="AP626" s="5"/>
      <c r="AQ626" s="5"/>
    </row>
    <row r="627" spans="1:43" x14ac:dyDescent="0.25">
      <c r="A627" s="161" t="str">
        <f>CONCATENATE(E627,IF(ISBLANK(C627),"",CONCATENATE("_",C627)))</f>
        <v>GREAT_PROPHET_RENAISSANCE</v>
      </c>
      <c r="B627" s="9" t="s">
        <v>2317</v>
      </c>
      <c r="C627" s="5"/>
      <c r="D627" s="5"/>
      <c r="E627" s="5" t="s">
        <v>2125</v>
      </c>
      <c r="F627" s="5" t="s">
        <v>756</v>
      </c>
      <c r="G627" s="5"/>
      <c r="H627" s="5" t="s">
        <v>1113</v>
      </c>
      <c r="I627" s="5" t="s">
        <v>128</v>
      </c>
      <c r="J627" s="6"/>
      <c r="K627" s="6"/>
      <c r="L627" s="13" t="s">
        <v>1709</v>
      </c>
      <c r="M627" s="8"/>
      <c r="N627" s="5"/>
      <c r="O627" s="5"/>
      <c r="P627" s="5"/>
      <c r="Q627" s="6">
        <v>1</v>
      </c>
      <c r="R627" s="6" t="s">
        <v>1694</v>
      </c>
      <c r="S627" s="13" t="s">
        <v>1613</v>
      </c>
      <c r="T627" s="6">
        <v>1</v>
      </c>
      <c r="U627" s="7" t="s">
        <v>1736</v>
      </c>
      <c r="V627" s="5"/>
      <c r="W627" s="6"/>
      <c r="X627" s="6" t="s">
        <v>3</v>
      </c>
      <c r="Y627" s="5"/>
      <c r="Z627" s="7">
        <v>1</v>
      </c>
      <c r="AA627" s="6"/>
      <c r="AB627" s="5"/>
      <c r="AC627" s="6"/>
      <c r="AD627" s="6" t="s">
        <v>3</v>
      </c>
      <c r="AE627" s="5"/>
      <c r="AF627" s="6">
        <v>1</v>
      </c>
      <c r="AG627" s="6"/>
      <c r="AH627" s="5"/>
      <c r="AI627" s="6"/>
      <c r="AJ627" s="6"/>
      <c r="AK627" s="5"/>
      <c r="AL627" s="5"/>
      <c r="AM627" s="5"/>
      <c r="AN627" s="5"/>
      <c r="AO627" s="5"/>
      <c r="AP627" s="5"/>
      <c r="AQ627" s="5"/>
    </row>
    <row r="628" spans="1:43" x14ac:dyDescent="0.25">
      <c r="A628" s="161" t="str">
        <f>CONCATENATE(E628,IF(ISBLANK(C628),"",CONCATENATE("_",C628)))</f>
        <v>GREAT_PROPHET_RENAISSANCE</v>
      </c>
      <c r="B628" s="9" t="s">
        <v>2317</v>
      </c>
      <c r="C628" s="5"/>
      <c r="D628" s="5"/>
      <c r="E628" s="5" t="s">
        <v>2125</v>
      </c>
      <c r="F628" s="5" t="s">
        <v>756</v>
      </c>
      <c r="G628" s="5" t="s">
        <v>2054</v>
      </c>
      <c r="H628" s="5" t="s">
        <v>1459</v>
      </c>
      <c r="I628" s="5" t="s">
        <v>128</v>
      </c>
      <c r="J628" s="6"/>
      <c r="K628" s="6"/>
      <c r="L628" s="13" t="s">
        <v>1709</v>
      </c>
      <c r="M628" s="8"/>
      <c r="N628" s="5"/>
      <c r="O628" s="5"/>
      <c r="P628" s="5"/>
      <c r="Q628" s="6">
        <v>1</v>
      </c>
      <c r="R628" s="6" t="s">
        <v>1694</v>
      </c>
      <c r="S628" s="13" t="s">
        <v>1613</v>
      </c>
      <c r="T628" s="6">
        <v>1</v>
      </c>
      <c r="U628" s="7" t="s">
        <v>1694</v>
      </c>
      <c r="V628" s="5"/>
      <c r="W628" s="6"/>
      <c r="X628" s="6" t="s">
        <v>3</v>
      </c>
      <c r="Y628" s="5"/>
      <c r="Z628" s="7">
        <v>0</v>
      </c>
      <c r="AA628" s="6"/>
      <c r="AB628" s="5"/>
      <c r="AC628" s="6"/>
      <c r="AD628" s="6" t="s">
        <v>3</v>
      </c>
      <c r="AE628" s="5"/>
      <c r="AF628" s="6">
        <v>1</v>
      </c>
      <c r="AG628" s="6"/>
      <c r="AH628" s="5"/>
      <c r="AI628" s="6"/>
      <c r="AJ628" s="6"/>
      <c r="AK628" s="5"/>
      <c r="AL628" s="5"/>
      <c r="AM628" s="5"/>
      <c r="AN628" s="5"/>
      <c r="AO628" s="5"/>
      <c r="AP628" s="5"/>
      <c r="AQ628" s="5"/>
    </row>
    <row r="629" spans="1:43" x14ac:dyDescent="0.25">
      <c r="A629" s="161" t="str">
        <f>CONCATENATE(E629,IF(ISBLANK(C629),"",CONCATENATE("_",C629)))</f>
        <v>GREAT_PROPHET_RENAISSANCE</v>
      </c>
      <c r="B629" s="9" t="s">
        <v>2317</v>
      </c>
      <c r="C629" s="5"/>
      <c r="D629" s="5"/>
      <c r="E629" s="5" t="s">
        <v>2125</v>
      </c>
      <c r="F629" s="5" t="s">
        <v>756</v>
      </c>
      <c r="G629" s="5" t="s">
        <v>2055</v>
      </c>
      <c r="H629" s="5" t="s">
        <v>1460</v>
      </c>
      <c r="I629" s="5" t="s">
        <v>128</v>
      </c>
      <c r="J629" s="6"/>
      <c r="K629" s="6"/>
      <c r="L629" s="13" t="s">
        <v>1709</v>
      </c>
      <c r="M629" s="8"/>
      <c r="N629" s="5"/>
      <c r="O629" s="5"/>
      <c r="P629" s="5"/>
      <c r="Q629" s="6">
        <v>1</v>
      </c>
      <c r="R629" s="6" t="s">
        <v>1694</v>
      </c>
      <c r="S629" s="13" t="s">
        <v>1613</v>
      </c>
      <c r="T629" s="6">
        <v>1</v>
      </c>
      <c r="U629" s="7" t="s">
        <v>1736</v>
      </c>
      <c r="V629" s="5"/>
      <c r="W629" s="6"/>
      <c r="X629" s="6" t="s">
        <v>3</v>
      </c>
      <c r="Y629" s="5"/>
      <c r="Z629" s="7">
        <v>0</v>
      </c>
      <c r="AA629" s="6"/>
      <c r="AB629" s="5"/>
      <c r="AC629" s="6"/>
      <c r="AD629" s="6" t="s">
        <v>3</v>
      </c>
      <c r="AE629" s="5"/>
      <c r="AF629" s="6">
        <v>0</v>
      </c>
      <c r="AG629" s="6"/>
      <c r="AH629" s="5"/>
      <c r="AI629" s="6"/>
      <c r="AJ629" s="6"/>
      <c r="AK629" s="5"/>
      <c r="AL629" s="5"/>
      <c r="AM629" s="5"/>
      <c r="AN629" s="5"/>
      <c r="AO629" s="5"/>
      <c r="AP629" s="5"/>
      <c r="AQ629" s="5"/>
    </row>
    <row r="630" spans="1:43" x14ac:dyDescent="0.25">
      <c r="A630" s="161" t="str">
        <f t="shared" si="12"/>
        <v>GREAT_WRITER</v>
      </c>
      <c r="B630" s="9" t="s">
        <v>2318</v>
      </c>
      <c r="C630" s="5"/>
      <c r="D630" s="5"/>
      <c r="E630" s="5" t="s">
        <v>1353</v>
      </c>
      <c r="F630" s="5" t="s">
        <v>1353</v>
      </c>
      <c r="G630" s="5"/>
      <c r="H630" s="5" t="s">
        <v>1461</v>
      </c>
      <c r="I630" s="5" t="s">
        <v>128</v>
      </c>
      <c r="J630" s="6">
        <v>1</v>
      </c>
      <c r="K630" s="6"/>
      <c r="L630" s="13" t="s">
        <v>1709</v>
      </c>
      <c r="M630" s="8"/>
      <c r="N630" s="5"/>
      <c r="O630" s="5"/>
      <c r="P630" s="5"/>
      <c r="Q630" s="6">
        <v>1</v>
      </c>
      <c r="R630" s="6" t="s">
        <v>1694</v>
      </c>
      <c r="S630" s="13" t="s">
        <v>1694</v>
      </c>
      <c r="T630" s="6">
        <v>1</v>
      </c>
      <c r="U630" s="7" t="s">
        <v>1736</v>
      </c>
      <c r="V630" s="5"/>
      <c r="W630" s="6"/>
      <c r="X630" s="6" t="s">
        <v>3</v>
      </c>
      <c r="Y630" s="5"/>
      <c r="Z630" s="7">
        <v>1</v>
      </c>
      <c r="AA630" s="6"/>
      <c r="AB630" s="5"/>
      <c r="AC630" s="6"/>
      <c r="AD630" s="6" t="s">
        <v>3</v>
      </c>
      <c r="AE630" s="5"/>
      <c r="AF630" s="6">
        <v>1</v>
      </c>
      <c r="AG630" s="6"/>
      <c r="AH630" s="5"/>
      <c r="AI630" s="6"/>
      <c r="AJ630" s="6"/>
      <c r="AK630" s="5"/>
      <c r="AL630" s="5"/>
      <c r="AM630" s="5"/>
      <c r="AN630" s="5"/>
      <c r="AO630" s="5"/>
      <c r="AP630" s="5"/>
      <c r="AQ630" s="5"/>
    </row>
    <row r="631" spans="1:43" x14ac:dyDescent="0.25">
      <c r="A631" s="161" t="str">
        <f t="shared" si="12"/>
        <v>GREAT_WRITER</v>
      </c>
      <c r="B631" s="9" t="s">
        <v>2318</v>
      </c>
      <c r="C631" s="5"/>
      <c r="D631" s="5"/>
      <c r="E631" s="5" t="s">
        <v>1353</v>
      </c>
      <c r="F631" s="5" t="s">
        <v>1353</v>
      </c>
      <c r="G631" s="5" t="s">
        <v>2038</v>
      </c>
      <c r="H631" s="5" t="s">
        <v>1462</v>
      </c>
      <c r="I631" s="5" t="s">
        <v>128</v>
      </c>
      <c r="J631" s="6">
        <v>1</v>
      </c>
      <c r="K631" s="6"/>
      <c r="L631" s="13" t="s">
        <v>1709</v>
      </c>
      <c r="M631" s="8"/>
      <c r="N631" s="5"/>
      <c r="O631" s="5"/>
      <c r="P631" s="5"/>
      <c r="Q631" s="6">
        <v>1</v>
      </c>
      <c r="R631" s="6" t="s">
        <v>1694</v>
      </c>
      <c r="S631" s="13" t="s">
        <v>1694</v>
      </c>
      <c r="T631" s="6">
        <v>1</v>
      </c>
      <c r="U631" s="7" t="s">
        <v>1736</v>
      </c>
      <c r="V631" s="5"/>
      <c r="W631" s="6"/>
      <c r="X631" s="6" t="s">
        <v>3</v>
      </c>
      <c r="Y631" s="5"/>
      <c r="Z631" s="7">
        <v>0</v>
      </c>
      <c r="AA631" s="6"/>
      <c r="AB631" s="5"/>
      <c r="AC631" s="6"/>
      <c r="AD631" s="6" t="s">
        <v>3</v>
      </c>
      <c r="AE631" s="5"/>
      <c r="AF631" s="6">
        <v>1</v>
      </c>
      <c r="AG631" s="6"/>
      <c r="AH631" s="5"/>
      <c r="AI631" s="6"/>
      <c r="AJ631" s="6"/>
      <c r="AK631" s="5"/>
      <c r="AL631" s="5"/>
      <c r="AM631" s="5"/>
      <c r="AN631" s="5"/>
      <c r="AO631" s="5"/>
      <c r="AP631" s="5"/>
      <c r="AQ631" s="5"/>
    </row>
    <row r="632" spans="1:43" x14ac:dyDescent="0.25">
      <c r="A632" s="161" t="str">
        <f t="shared" si="12"/>
        <v>GREAT_WRITER</v>
      </c>
      <c r="B632" s="9" t="s">
        <v>2318</v>
      </c>
      <c r="C632" s="5"/>
      <c r="D632" s="5"/>
      <c r="E632" s="5" t="s">
        <v>1353</v>
      </c>
      <c r="F632" s="5" t="s">
        <v>1353</v>
      </c>
      <c r="G632" s="5" t="s">
        <v>2039</v>
      </c>
      <c r="H632" s="5" t="s">
        <v>1463</v>
      </c>
      <c r="I632" s="5" t="s">
        <v>128</v>
      </c>
      <c r="J632" s="6">
        <v>1</v>
      </c>
      <c r="K632" s="6"/>
      <c r="L632" s="13" t="s">
        <v>1709</v>
      </c>
      <c r="M632" s="8"/>
      <c r="N632" s="5"/>
      <c r="O632" s="5"/>
      <c r="P632" s="5"/>
      <c r="Q632" s="6">
        <v>1</v>
      </c>
      <c r="R632" s="6" t="s">
        <v>1694</v>
      </c>
      <c r="S632" s="13" t="s">
        <v>1694</v>
      </c>
      <c r="T632" s="6">
        <v>1</v>
      </c>
      <c r="U632" s="7" t="s">
        <v>1736</v>
      </c>
      <c r="V632" s="5"/>
      <c r="W632" s="6"/>
      <c r="X632" s="6" t="s">
        <v>3</v>
      </c>
      <c r="Y632" s="5"/>
      <c r="Z632" s="7">
        <v>0</v>
      </c>
      <c r="AA632" s="6"/>
      <c r="AB632" s="5"/>
      <c r="AC632" s="6"/>
      <c r="AD632" s="6" t="s">
        <v>3</v>
      </c>
      <c r="AE632" s="5"/>
      <c r="AF632" s="6">
        <v>0</v>
      </c>
      <c r="AG632" s="6"/>
      <c r="AH632" s="5"/>
      <c r="AI632" s="6"/>
      <c r="AJ632" s="6"/>
      <c r="AK632" s="5"/>
      <c r="AL632" s="5"/>
      <c r="AM632" s="5"/>
      <c r="AN632" s="5"/>
      <c r="AO632" s="5"/>
      <c r="AP632" s="5"/>
      <c r="AQ632" s="5"/>
    </row>
    <row r="633" spans="1:43" x14ac:dyDescent="0.25">
      <c r="A633" s="161" t="str">
        <f t="shared" si="12"/>
        <v>GREAT_WRITER_POSTMODERN</v>
      </c>
      <c r="B633" s="9" t="s">
        <v>2318</v>
      </c>
      <c r="C633" s="5"/>
      <c r="D633" s="5"/>
      <c r="E633" s="5" t="s">
        <v>1354</v>
      </c>
      <c r="F633" s="5" t="s">
        <v>1357</v>
      </c>
      <c r="G633" s="5"/>
      <c r="H633" s="5" t="s">
        <v>1465</v>
      </c>
      <c r="I633" s="5" t="s">
        <v>128</v>
      </c>
      <c r="J633" s="6"/>
      <c r="K633" s="6"/>
      <c r="L633" s="13" t="s">
        <v>1709</v>
      </c>
      <c r="M633" s="8"/>
      <c r="N633" s="5"/>
      <c r="O633" s="5"/>
      <c r="P633" s="5"/>
      <c r="Q633" s="6">
        <v>1</v>
      </c>
      <c r="R633" s="6">
        <v>0.125</v>
      </c>
      <c r="S633" s="13" t="s">
        <v>1694</v>
      </c>
      <c r="T633" s="6">
        <v>1</v>
      </c>
      <c r="U633" s="7" t="s">
        <v>1736</v>
      </c>
      <c r="V633" s="5"/>
      <c r="W633" s="6"/>
      <c r="X633" s="6" t="s">
        <v>3</v>
      </c>
      <c r="Y633" s="5"/>
      <c r="Z633" s="7">
        <v>1</v>
      </c>
      <c r="AA633" s="6"/>
      <c r="AB633" s="5"/>
      <c r="AC633" s="6"/>
      <c r="AD633" s="6" t="s">
        <v>3</v>
      </c>
      <c r="AE633" s="5"/>
      <c r="AF633" s="6">
        <v>1</v>
      </c>
      <c r="AG633" s="6"/>
      <c r="AH633" s="5"/>
      <c r="AI633" s="6"/>
      <c r="AJ633" s="6"/>
      <c r="AK633" s="5"/>
      <c r="AL633" s="5"/>
      <c r="AM633" s="5"/>
      <c r="AN633" s="5"/>
      <c r="AO633" s="5"/>
      <c r="AP633" s="5"/>
      <c r="AQ633" s="5"/>
    </row>
    <row r="634" spans="1:43" x14ac:dyDescent="0.25">
      <c r="A634" s="161" t="str">
        <f t="shared" si="12"/>
        <v>GREAT_WRITER_POSTMODERN</v>
      </c>
      <c r="B634" s="9" t="s">
        <v>2318</v>
      </c>
      <c r="C634" s="5"/>
      <c r="D634" s="5"/>
      <c r="E634" s="5" t="s">
        <v>1354</v>
      </c>
      <c r="F634" s="5" t="s">
        <v>1357</v>
      </c>
      <c r="G634" s="5" t="s">
        <v>2038</v>
      </c>
      <c r="H634" s="5" t="s">
        <v>1466</v>
      </c>
      <c r="I634" s="5" t="s">
        <v>128</v>
      </c>
      <c r="J634" s="6"/>
      <c r="K634" s="6"/>
      <c r="L634" s="13" t="s">
        <v>1709</v>
      </c>
      <c r="M634" s="8"/>
      <c r="N634" s="5"/>
      <c r="O634" s="5"/>
      <c r="P634" s="5"/>
      <c r="Q634" s="6">
        <v>1</v>
      </c>
      <c r="R634" s="6">
        <v>0.125</v>
      </c>
      <c r="S634" s="13" t="s">
        <v>1694</v>
      </c>
      <c r="T634" s="6">
        <v>1</v>
      </c>
      <c r="U634" s="7" t="s">
        <v>1736</v>
      </c>
      <c r="V634" s="5"/>
      <c r="W634" s="6"/>
      <c r="X634" s="6" t="s">
        <v>3</v>
      </c>
      <c r="Y634" s="5"/>
      <c r="Z634" s="7">
        <v>0</v>
      </c>
      <c r="AA634" s="6"/>
      <c r="AB634" s="5"/>
      <c r="AC634" s="6"/>
      <c r="AD634" s="6" t="s">
        <v>3</v>
      </c>
      <c r="AE634" s="5"/>
      <c r="AF634" s="6">
        <v>1</v>
      </c>
      <c r="AG634" s="6"/>
      <c r="AH634" s="5"/>
      <c r="AI634" s="6"/>
      <c r="AJ634" s="6"/>
      <c r="AK634" s="5"/>
      <c r="AL634" s="5"/>
      <c r="AM634" s="5"/>
      <c r="AN634" s="5"/>
      <c r="AO634" s="5"/>
      <c r="AP634" s="5"/>
      <c r="AQ634" s="5"/>
    </row>
    <row r="635" spans="1:43" x14ac:dyDescent="0.25">
      <c r="A635" s="161" t="str">
        <f t="shared" si="12"/>
        <v>GREAT_WRITER_POSTMODERN</v>
      </c>
      <c r="B635" s="9" t="s">
        <v>2318</v>
      </c>
      <c r="C635" s="5"/>
      <c r="D635" s="5"/>
      <c r="E635" s="5" t="s">
        <v>1354</v>
      </c>
      <c r="F635" s="5" t="s">
        <v>1357</v>
      </c>
      <c r="G635" s="5" t="s">
        <v>2039</v>
      </c>
      <c r="H635" s="5" t="s">
        <v>1464</v>
      </c>
      <c r="I635" s="5" t="s">
        <v>128</v>
      </c>
      <c r="J635" s="6"/>
      <c r="K635" s="6"/>
      <c r="L635" s="13" t="s">
        <v>1709</v>
      </c>
      <c r="M635" s="8"/>
      <c r="N635" s="5"/>
      <c r="O635" s="5"/>
      <c r="P635" s="5"/>
      <c r="Q635" s="6">
        <v>1</v>
      </c>
      <c r="R635" s="6">
        <v>0.125</v>
      </c>
      <c r="S635" s="13" t="s">
        <v>1694</v>
      </c>
      <c r="T635" s="6">
        <v>1</v>
      </c>
      <c r="U635" s="7" t="s">
        <v>1736</v>
      </c>
      <c r="V635" s="5"/>
      <c r="W635" s="6"/>
      <c r="X635" s="6" t="s">
        <v>3</v>
      </c>
      <c r="Y635" s="5"/>
      <c r="Z635" s="7">
        <v>0</v>
      </c>
      <c r="AA635" s="6"/>
      <c r="AB635" s="5"/>
      <c r="AC635" s="6"/>
      <c r="AD635" s="6" t="s">
        <v>3</v>
      </c>
      <c r="AE635" s="5"/>
      <c r="AF635" s="6">
        <v>0</v>
      </c>
      <c r="AG635" s="6"/>
      <c r="AH635" s="5"/>
      <c r="AI635" s="6"/>
      <c r="AJ635" s="6"/>
      <c r="AK635" s="5"/>
      <c r="AL635" s="5"/>
      <c r="AM635" s="5"/>
      <c r="AN635" s="5"/>
      <c r="AO635" s="5"/>
      <c r="AP635" s="5"/>
      <c r="AQ635" s="5"/>
    </row>
    <row r="636" spans="1:43" x14ac:dyDescent="0.25">
      <c r="A636" s="161" t="str">
        <f t="shared" si="12"/>
        <v>GUIDED_MISSILE</v>
      </c>
      <c r="B636" s="9" t="s">
        <v>757</v>
      </c>
      <c r="C636" s="5"/>
      <c r="D636" s="5"/>
      <c r="E636" s="5" t="s">
        <v>757</v>
      </c>
      <c r="F636" s="5" t="s">
        <v>792</v>
      </c>
      <c r="G636" s="5"/>
      <c r="H636" s="5" t="s">
        <v>1482</v>
      </c>
      <c r="I636" s="5" t="s">
        <v>128</v>
      </c>
      <c r="J636" s="6"/>
      <c r="K636" s="7"/>
      <c r="L636" s="13" t="s">
        <v>1710</v>
      </c>
      <c r="M636" s="8"/>
      <c r="N636" s="13" t="s">
        <v>1724</v>
      </c>
      <c r="O636" s="13"/>
      <c r="P636" s="13"/>
      <c r="Q636" s="7">
        <v>1</v>
      </c>
      <c r="R636" s="6" t="s">
        <v>1736</v>
      </c>
      <c r="S636" s="5"/>
      <c r="T636" s="6"/>
      <c r="U636" s="6"/>
      <c r="V636" s="5"/>
      <c r="W636" s="6"/>
      <c r="X636" s="6" t="s">
        <v>3</v>
      </c>
      <c r="Y636" s="5"/>
      <c r="Z636" s="6"/>
      <c r="AA636" s="6"/>
      <c r="AB636" s="5"/>
      <c r="AC636" s="6"/>
      <c r="AD636" s="6" t="s">
        <v>3</v>
      </c>
      <c r="AE636" s="5"/>
      <c r="AF636" s="6"/>
      <c r="AG636" s="6"/>
      <c r="AH636" s="5"/>
      <c r="AI636" s="6"/>
      <c r="AJ636" s="6"/>
      <c r="AK636" s="5"/>
      <c r="AL636" s="5"/>
      <c r="AM636" s="5"/>
      <c r="AN636" s="5"/>
      <c r="AO636" s="5"/>
      <c r="AP636" s="5"/>
      <c r="AQ636" s="5"/>
    </row>
    <row r="637" spans="1:43" x14ac:dyDescent="0.25">
      <c r="A637" s="161" t="str">
        <f t="shared" si="12"/>
        <v>GUIDED_MISSILE_AUSTRIA</v>
      </c>
      <c r="B637" s="9" t="s">
        <v>757</v>
      </c>
      <c r="C637" s="5" t="s">
        <v>701</v>
      </c>
      <c r="D637" s="5" t="s">
        <v>717</v>
      </c>
      <c r="E637" s="5" t="s">
        <v>757</v>
      </c>
      <c r="F637" s="5" t="s">
        <v>792</v>
      </c>
      <c r="G637" s="5"/>
      <c r="H637" s="5"/>
      <c r="I637" s="5"/>
      <c r="J637" s="6"/>
      <c r="K637" s="7"/>
      <c r="L637" s="13"/>
      <c r="M637" s="8"/>
      <c r="N637" s="13"/>
      <c r="O637" s="13"/>
      <c r="P637" s="13"/>
      <c r="Q637" s="7"/>
      <c r="R637" s="6"/>
      <c r="S637" s="5"/>
      <c r="T637" s="6"/>
      <c r="U637" s="6"/>
      <c r="V637" s="5"/>
      <c r="W637" s="6"/>
      <c r="X637" s="6"/>
      <c r="Y637" s="5"/>
      <c r="Z637" s="6"/>
      <c r="AA637" s="6"/>
      <c r="AB637" s="5"/>
      <c r="AC637" s="6"/>
      <c r="AD637" s="6"/>
      <c r="AE637" s="5"/>
      <c r="AF637" s="6"/>
      <c r="AG637" s="6"/>
      <c r="AH637" s="5"/>
      <c r="AI637" s="6"/>
      <c r="AJ637" s="6"/>
      <c r="AK637" s="5"/>
      <c r="AL637" s="5"/>
      <c r="AM637" s="5"/>
      <c r="AN637" s="5"/>
      <c r="AO637" s="5"/>
      <c r="AP637" s="5"/>
      <c r="AQ637" s="5"/>
    </row>
    <row r="638" spans="1:43" x14ac:dyDescent="0.25">
      <c r="A638" s="161" t="str">
        <f t="shared" ref="A638:A721" si="13">CONCATENATE(E638,IF(ISBLANK(C638),"",CONCATENATE("_",C638)))</f>
        <v>GUIDED_MISSILE_GERMANY</v>
      </c>
      <c r="B638" s="9" t="s">
        <v>757</v>
      </c>
      <c r="C638" s="4" t="s">
        <v>717</v>
      </c>
      <c r="E638" s="4" t="s">
        <v>757</v>
      </c>
      <c r="F638" s="4" t="s">
        <v>792</v>
      </c>
      <c r="G638" s="14" t="s">
        <v>132</v>
      </c>
      <c r="H638" s="4" t="s">
        <v>374</v>
      </c>
      <c r="I638" s="4" t="s">
        <v>966</v>
      </c>
    </row>
    <row r="639" spans="1:43" x14ac:dyDescent="0.25">
      <c r="A639" s="161" t="str">
        <f t="shared" si="13"/>
        <v>HAND_AXE_BARBARIAN</v>
      </c>
      <c r="B639" s="9" t="s">
        <v>2320</v>
      </c>
      <c r="C639" s="5"/>
      <c r="D639" s="5"/>
      <c r="E639" s="5" t="s">
        <v>1358</v>
      </c>
      <c r="F639" s="5" t="s">
        <v>1358</v>
      </c>
      <c r="G639" s="5"/>
      <c r="H639" s="5" t="s">
        <v>1483</v>
      </c>
      <c r="I639" s="5" t="s">
        <v>128</v>
      </c>
      <c r="J639" s="6"/>
      <c r="K639" s="6"/>
      <c r="L639" s="13" t="s">
        <v>1707</v>
      </c>
      <c r="M639" s="8"/>
      <c r="N639" s="5"/>
      <c r="O639" s="5"/>
      <c r="P639" s="5"/>
      <c r="Q639" s="7">
        <v>10</v>
      </c>
      <c r="R639" s="6" t="s">
        <v>1736</v>
      </c>
      <c r="S639" s="13" t="s">
        <v>44</v>
      </c>
      <c r="T639" s="6"/>
      <c r="U639" s="7" t="s">
        <v>1694</v>
      </c>
      <c r="V639" s="5"/>
      <c r="W639" s="6" t="s">
        <v>3</v>
      </c>
      <c r="X639" s="6" t="s">
        <v>3</v>
      </c>
      <c r="Y639" s="5"/>
      <c r="Z639" s="7">
        <v>1</v>
      </c>
      <c r="AA639" s="6"/>
      <c r="AB639" s="5"/>
      <c r="AC639" s="6"/>
      <c r="AD639" s="6" t="s">
        <v>3</v>
      </c>
      <c r="AE639" s="5"/>
      <c r="AF639" s="7" t="s">
        <v>1736</v>
      </c>
      <c r="AG639" s="6"/>
      <c r="AH639" s="5"/>
      <c r="AI639" s="7">
        <v>6</v>
      </c>
      <c r="AJ639" s="6"/>
      <c r="AK639" s="5"/>
      <c r="AL639" s="5"/>
      <c r="AM639" s="5"/>
      <c r="AN639" s="5"/>
      <c r="AO639" s="5"/>
      <c r="AP639" s="5"/>
      <c r="AQ639" s="5"/>
    </row>
    <row r="640" spans="1:43" x14ac:dyDescent="0.25">
      <c r="A640" s="161" t="str">
        <f t="shared" si="13"/>
        <v>HELICOPTER_GUNSHIP</v>
      </c>
      <c r="B640" s="9" t="s">
        <v>758</v>
      </c>
      <c r="C640" s="5"/>
      <c r="D640" s="5"/>
      <c r="E640" s="5" t="s">
        <v>758</v>
      </c>
      <c r="F640" s="5" t="s">
        <v>793</v>
      </c>
      <c r="G640" s="5"/>
      <c r="H640" s="5" t="s">
        <v>1484</v>
      </c>
      <c r="I640" s="5" t="s">
        <v>128</v>
      </c>
      <c r="J640" s="6"/>
      <c r="K640" s="7"/>
      <c r="L640" s="13" t="s">
        <v>1708</v>
      </c>
      <c r="M640" s="8"/>
      <c r="N640" s="13" t="s">
        <v>1725</v>
      </c>
      <c r="O640" s="13"/>
      <c r="P640" s="13"/>
      <c r="Q640" s="7">
        <v>1</v>
      </c>
      <c r="R640" s="6">
        <v>0.1</v>
      </c>
      <c r="S640" s="5"/>
      <c r="T640" s="6"/>
      <c r="U640" s="6">
        <v>0.1</v>
      </c>
      <c r="V640" s="5"/>
      <c r="W640" s="6" t="s">
        <v>3</v>
      </c>
      <c r="X640" s="6" t="s">
        <v>3</v>
      </c>
      <c r="Y640" s="5" t="s">
        <v>1722</v>
      </c>
      <c r="Z640" s="6"/>
      <c r="AA640" s="6"/>
      <c r="AB640" s="5"/>
      <c r="AC640" s="6"/>
      <c r="AD640" s="6" t="s">
        <v>3</v>
      </c>
      <c r="AE640" s="5"/>
      <c r="AF640" s="6"/>
      <c r="AG640" s="6"/>
      <c r="AH640" s="5"/>
      <c r="AI640" s="6"/>
      <c r="AJ640" s="6"/>
      <c r="AK640" s="5"/>
      <c r="AL640" s="5"/>
      <c r="AM640" s="5"/>
      <c r="AN640" s="5"/>
      <c r="AO640" s="5"/>
      <c r="AP640" s="5"/>
      <c r="AQ640" s="5"/>
    </row>
    <row r="641" spans="1:9" x14ac:dyDescent="0.25">
      <c r="A641" s="161" t="str">
        <f t="shared" si="13"/>
        <v>HELICOPTER_GUNSHIP_AFRI</v>
      </c>
      <c r="B641" s="9" t="s">
        <v>758</v>
      </c>
      <c r="C641" s="4" t="s">
        <v>694</v>
      </c>
      <c r="D641" s="4" t="s">
        <v>690</v>
      </c>
      <c r="E641" s="4" t="s">
        <v>758</v>
      </c>
      <c r="F641" s="4" t="s">
        <v>793</v>
      </c>
    </row>
    <row r="642" spans="1:9" x14ac:dyDescent="0.25">
      <c r="A642" s="161" t="str">
        <f t="shared" si="13"/>
        <v>HELICOPTER_GUNSHIP_ETHIOPIA</v>
      </c>
      <c r="B642" s="9" t="s">
        <v>758</v>
      </c>
      <c r="C642" s="4" t="s">
        <v>714</v>
      </c>
      <c r="E642" s="4" t="s">
        <v>758</v>
      </c>
      <c r="F642" s="4" t="s">
        <v>793</v>
      </c>
      <c r="G642" s="14" t="s">
        <v>132</v>
      </c>
      <c r="H642" s="4" t="s">
        <v>322</v>
      </c>
      <c r="I642" s="4" t="s">
        <v>120</v>
      </c>
    </row>
    <row r="643" spans="1:9" x14ac:dyDescent="0.25">
      <c r="A643" s="161" t="str">
        <f t="shared" si="13"/>
        <v>HELICOPTER_GUNSHIP_ZULU</v>
      </c>
      <c r="B643" s="9" t="s">
        <v>758</v>
      </c>
      <c r="C643" s="4" t="s">
        <v>742</v>
      </c>
      <c r="D643" s="4" t="s">
        <v>713</v>
      </c>
      <c r="E643" s="4" t="s">
        <v>758</v>
      </c>
      <c r="F643" s="4" t="s">
        <v>793</v>
      </c>
      <c r="G643" s="14"/>
    </row>
    <row r="644" spans="1:9" x14ac:dyDescent="0.25">
      <c r="A644" s="161" t="str">
        <f t="shared" si="13"/>
        <v>HELICOPTER_GUNSHIP_AMER</v>
      </c>
      <c r="B644" s="9" t="s">
        <v>758</v>
      </c>
      <c r="C644" s="4" t="s">
        <v>697</v>
      </c>
      <c r="D644" s="4" t="s">
        <v>699</v>
      </c>
      <c r="E644" s="4" t="s">
        <v>758</v>
      </c>
      <c r="F644" s="4" t="s">
        <v>793</v>
      </c>
      <c r="G644" s="14"/>
    </row>
    <row r="645" spans="1:9" x14ac:dyDescent="0.25">
      <c r="A645" s="161" t="str">
        <f t="shared" si="13"/>
        <v>HELICOPTER_GUNSHIP_ASIA</v>
      </c>
      <c r="B645" s="9" t="s">
        <v>758</v>
      </c>
      <c r="C645" s="4" t="s">
        <v>693</v>
      </c>
      <c r="D645" s="4" t="s">
        <v>698</v>
      </c>
      <c r="E645" s="4" t="s">
        <v>758</v>
      </c>
      <c r="F645" s="4" t="s">
        <v>793</v>
      </c>
    </row>
    <row r="646" spans="1:9" x14ac:dyDescent="0.25">
      <c r="A646" s="161" t="str">
        <f t="shared" si="13"/>
        <v>HELICOPTER_GUNSHIP_JAPAN</v>
      </c>
      <c r="B646" s="9" t="s">
        <v>758</v>
      </c>
      <c r="C646" s="4" t="s">
        <v>722</v>
      </c>
      <c r="E646" s="4" t="s">
        <v>758</v>
      </c>
      <c r="F646" s="4" t="s">
        <v>793</v>
      </c>
      <c r="G646" s="14" t="s">
        <v>132</v>
      </c>
      <c r="H646" s="4" t="s">
        <v>479</v>
      </c>
      <c r="I646" s="4" t="s">
        <v>120</v>
      </c>
    </row>
    <row r="647" spans="1:9" x14ac:dyDescent="0.25">
      <c r="A647" s="161" t="str">
        <f t="shared" si="13"/>
        <v>HELICOPTER_GUNSHIP_EASTEU</v>
      </c>
      <c r="B647" s="9" t="s">
        <v>758</v>
      </c>
      <c r="C647" s="4" t="s">
        <v>698</v>
      </c>
      <c r="E647" s="4" t="s">
        <v>758</v>
      </c>
      <c r="F647" s="4" t="s">
        <v>793</v>
      </c>
      <c r="G647" s="14"/>
      <c r="H647" s="4" t="s">
        <v>247</v>
      </c>
      <c r="I647" s="4" t="s">
        <v>120</v>
      </c>
    </row>
    <row r="648" spans="1:9" x14ac:dyDescent="0.25">
      <c r="A648" s="161" t="str">
        <f t="shared" si="13"/>
        <v>HELICOPTER_GUNSHIP_KIEV</v>
      </c>
      <c r="B648" s="9" t="s">
        <v>758</v>
      </c>
      <c r="C648" s="4" t="s">
        <v>1187</v>
      </c>
      <c r="E648" s="4" t="s">
        <v>758</v>
      </c>
      <c r="F648" s="4" t="s">
        <v>793</v>
      </c>
      <c r="G648" s="14"/>
      <c r="H648" s="4" t="s">
        <v>1943</v>
      </c>
      <c r="I648" s="4" t="s">
        <v>120</v>
      </c>
    </row>
    <row r="649" spans="1:9" x14ac:dyDescent="0.25">
      <c r="A649" s="161" t="str">
        <f t="shared" si="13"/>
        <v>HELICOPTER_GUNSHIP_POLAND</v>
      </c>
      <c r="B649" s="9" t="s">
        <v>758</v>
      </c>
      <c r="C649" s="4" t="s">
        <v>732</v>
      </c>
      <c r="E649" s="4" t="s">
        <v>758</v>
      </c>
      <c r="F649" s="4" t="s">
        <v>793</v>
      </c>
      <c r="G649" s="14" t="s">
        <v>132</v>
      </c>
      <c r="H649" s="4" t="s">
        <v>570</v>
      </c>
      <c r="I649" s="4" t="s">
        <v>120</v>
      </c>
    </row>
    <row r="650" spans="1:9" x14ac:dyDescent="0.25">
      <c r="A650" s="161" t="str">
        <f t="shared" si="13"/>
        <v>HELICOPTER_GUNSHIP_RUSSIA</v>
      </c>
      <c r="B650" s="9" t="s">
        <v>758</v>
      </c>
      <c r="C650" s="4" t="s">
        <v>735</v>
      </c>
      <c r="E650" s="4" t="s">
        <v>758</v>
      </c>
      <c r="F650" s="4" t="s">
        <v>793</v>
      </c>
      <c r="G650" s="14"/>
      <c r="H650" s="4" t="s">
        <v>1944</v>
      </c>
      <c r="I650" s="4" t="s">
        <v>120</v>
      </c>
    </row>
    <row r="651" spans="1:9" x14ac:dyDescent="0.25">
      <c r="A651" s="161" t="str">
        <f t="shared" si="13"/>
        <v>HELICOPTER_GUNSHIP_AMERICA</v>
      </c>
      <c r="B651" s="9" t="s">
        <v>758</v>
      </c>
      <c r="C651" s="4" t="s">
        <v>699</v>
      </c>
      <c r="E651" s="4" t="s">
        <v>758</v>
      </c>
      <c r="F651" s="4" t="s">
        <v>793</v>
      </c>
      <c r="G651" s="14"/>
      <c r="H651" s="4" t="s">
        <v>139</v>
      </c>
      <c r="I651" s="4" t="s">
        <v>120</v>
      </c>
    </row>
    <row r="652" spans="1:9" x14ac:dyDescent="0.25">
      <c r="A652" s="161" t="str">
        <f t="shared" si="13"/>
        <v>HELICOPTER_GUNSHIP_AUSTRALIA</v>
      </c>
      <c r="B652" s="9" t="s">
        <v>758</v>
      </c>
      <c r="C652" s="4" t="s">
        <v>1302</v>
      </c>
      <c r="E652" s="4" t="s">
        <v>758</v>
      </c>
      <c r="F652" s="4" t="s">
        <v>793</v>
      </c>
      <c r="G652" s="14"/>
      <c r="H652" s="4" t="s">
        <v>1303</v>
      </c>
      <c r="I652" s="4" t="s">
        <v>1050</v>
      </c>
    </row>
    <row r="653" spans="1:9" x14ac:dyDescent="0.25">
      <c r="A653" s="161" t="str">
        <f t="shared" si="13"/>
        <v>HELICOPTER_GUNSHIP_AUSTRIA</v>
      </c>
      <c r="B653" s="9" t="s">
        <v>758</v>
      </c>
      <c r="C653" s="4" t="s">
        <v>701</v>
      </c>
      <c r="E653" s="4" t="s">
        <v>758</v>
      </c>
      <c r="F653" s="4" t="s">
        <v>793</v>
      </c>
      <c r="G653" s="14"/>
      <c r="H653" s="4" t="s">
        <v>179</v>
      </c>
      <c r="I653" s="4" t="s">
        <v>1050</v>
      </c>
    </row>
    <row r="654" spans="1:9" x14ac:dyDescent="0.25">
      <c r="A654" s="161" t="str">
        <f t="shared" si="13"/>
        <v>HELICOPTER_GUNSHIP_CANADA</v>
      </c>
      <c r="B654" s="9" t="s">
        <v>758</v>
      </c>
      <c r="C654" s="4" t="s">
        <v>2207</v>
      </c>
      <c r="D654" s="4" t="s">
        <v>713</v>
      </c>
      <c r="E654" s="4" t="s">
        <v>758</v>
      </c>
      <c r="F654" s="4" t="s">
        <v>793</v>
      </c>
      <c r="G654" s="14"/>
    </row>
    <row r="655" spans="1:9" x14ac:dyDescent="0.25">
      <c r="A655" s="161" t="str">
        <f t="shared" si="13"/>
        <v>HELICOPTER_GUNSHIP_CELTS</v>
      </c>
      <c r="B655" s="9" t="s">
        <v>758</v>
      </c>
      <c r="C655" s="4" t="s">
        <v>709</v>
      </c>
      <c r="D655" s="4" t="s">
        <v>713</v>
      </c>
      <c r="E655" s="4" t="s">
        <v>758</v>
      </c>
      <c r="F655" s="4" t="s">
        <v>793</v>
      </c>
      <c r="G655" s="14"/>
    </row>
    <row r="656" spans="1:9" x14ac:dyDescent="0.25">
      <c r="A656" s="161" t="str">
        <f t="shared" si="13"/>
        <v>HELICOPTER_GUNSHIP_ENGLAND</v>
      </c>
      <c r="B656" s="9" t="s">
        <v>758</v>
      </c>
      <c r="C656" s="4" t="s">
        <v>713</v>
      </c>
      <c r="E656" s="4" t="s">
        <v>758</v>
      </c>
      <c r="F656" s="4" t="s">
        <v>793</v>
      </c>
      <c r="G656" s="14" t="s">
        <v>132</v>
      </c>
      <c r="H656" s="4" t="s">
        <v>298</v>
      </c>
      <c r="I656" s="4" t="s">
        <v>120</v>
      </c>
    </row>
    <row r="657" spans="1:9" x14ac:dyDescent="0.25">
      <c r="A657" s="161" t="str">
        <f t="shared" si="13"/>
        <v>HELICOPTER_GUNSHIP_FRANCE</v>
      </c>
      <c r="B657" s="9" t="s">
        <v>758</v>
      </c>
      <c r="C657" s="4" t="s">
        <v>715</v>
      </c>
      <c r="E657" s="4" t="s">
        <v>758</v>
      </c>
      <c r="F657" s="4" t="s">
        <v>793</v>
      </c>
      <c r="G657" s="14" t="s">
        <v>132</v>
      </c>
      <c r="H657" s="4" t="s">
        <v>344</v>
      </c>
      <c r="I657" s="4" t="s">
        <v>1050</v>
      </c>
    </row>
    <row r="658" spans="1:9" x14ac:dyDescent="0.25">
      <c r="A658" s="161" t="str">
        <f t="shared" si="13"/>
        <v>HELICOPTER_GUNSHIP_GERMANY</v>
      </c>
      <c r="B658" s="9" t="s">
        <v>758</v>
      </c>
      <c r="C658" s="4" t="s">
        <v>717</v>
      </c>
      <c r="E658" s="4" t="s">
        <v>758</v>
      </c>
      <c r="F658" s="4" t="s">
        <v>793</v>
      </c>
      <c r="G658" s="14" t="s">
        <v>132</v>
      </c>
      <c r="H658" s="4" t="s">
        <v>375</v>
      </c>
      <c r="I658" s="4" t="s">
        <v>1050</v>
      </c>
    </row>
    <row r="659" spans="1:9" x14ac:dyDescent="0.25">
      <c r="A659" s="161" t="str">
        <f t="shared" si="13"/>
        <v>HELICOPTER_GUNSHIP_NETHERLANDS</v>
      </c>
      <c r="B659" s="9" t="s">
        <v>758</v>
      </c>
      <c r="C659" s="4" t="s">
        <v>730</v>
      </c>
      <c r="E659" s="4" t="s">
        <v>758</v>
      </c>
      <c r="F659" s="4" t="s">
        <v>793</v>
      </c>
      <c r="G659" s="14" t="s">
        <v>132</v>
      </c>
      <c r="H659" s="4" t="s">
        <v>542</v>
      </c>
      <c r="I659" s="4" t="s">
        <v>1050</v>
      </c>
    </row>
    <row r="660" spans="1:9" x14ac:dyDescent="0.25">
      <c r="A660" s="161" t="str">
        <f t="shared" si="13"/>
        <v>HELICOPTER_GUNSHIP_GREECE</v>
      </c>
      <c r="B660" s="9" t="s">
        <v>758</v>
      </c>
      <c r="C660" s="4" t="s">
        <v>718</v>
      </c>
      <c r="E660" s="4" t="s">
        <v>758</v>
      </c>
      <c r="F660" s="4" t="s">
        <v>793</v>
      </c>
      <c r="G660" s="14" t="s">
        <v>132</v>
      </c>
      <c r="H660" s="4" t="s">
        <v>403</v>
      </c>
      <c r="I660" s="4" t="s">
        <v>120</v>
      </c>
    </row>
    <row r="661" spans="1:9" x14ac:dyDescent="0.25">
      <c r="A661" s="161" t="str">
        <f t="shared" si="13"/>
        <v>HELICOPTER_GUNSHIP_ROME</v>
      </c>
      <c r="B661" s="9" t="s">
        <v>758</v>
      </c>
      <c r="C661" s="4" t="s">
        <v>734</v>
      </c>
      <c r="E661" s="4" t="s">
        <v>758</v>
      </c>
      <c r="F661" s="4" t="s">
        <v>793</v>
      </c>
      <c r="G661" s="14" t="s">
        <v>132</v>
      </c>
      <c r="H661" s="4" t="s">
        <v>588</v>
      </c>
      <c r="I661" s="4" t="s">
        <v>1068</v>
      </c>
    </row>
    <row r="662" spans="1:9" x14ac:dyDescent="0.25">
      <c r="A662" s="161" t="str">
        <f t="shared" si="13"/>
        <v>HELICOPTER_GUNSHIP_SPAIN</v>
      </c>
      <c r="B662" s="9" t="s">
        <v>758</v>
      </c>
      <c r="C662" s="4" t="s">
        <v>738</v>
      </c>
      <c r="E662" s="4" t="s">
        <v>758</v>
      </c>
      <c r="F662" s="4" t="s">
        <v>793</v>
      </c>
      <c r="G662" s="14" t="s">
        <v>132</v>
      </c>
      <c r="H662" s="4" t="s">
        <v>652</v>
      </c>
      <c r="I662" s="4" t="s">
        <v>1050</v>
      </c>
    </row>
    <row r="663" spans="1:9" x14ac:dyDescent="0.25">
      <c r="A663" s="161" t="str">
        <f t="shared" si="13"/>
        <v>HELICOPTER_GUNSHIP_MIDEAST</v>
      </c>
      <c r="B663" s="9" t="s">
        <v>758</v>
      </c>
      <c r="C663" s="4" t="s">
        <v>690</v>
      </c>
      <c r="E663" s="4" t="s">
        <v>758</v>
      </c>
      <c r="F663" s="4" t="s">
        <v>793</v>
      </c>
      <c r="G663" s="14" t="s">
        <v>132</v>
      </c>
      <c r="H663" s="4" t="s">
        <v>228</v>
      </c>
      <c r="I663" s="4" t="s">
        <v>120</v>
      </c>
    </row>
    <row r="664" spans="1:9" x14ac:dyDescent="0.25">
      <c r="A664" s="161" t="str">
        <f t="shared" si="13"/>
        <v>HELICOPTER_GUNSHIP_ARABIA</v>
      </c>
      <c r="B664" s="9" t="s">
        <v>758</v>
      </c>
      <c r="C664" s="4" t="s">
        <v>700</v>
      </c>
      <c r="D664" s="14"/>
      <c r="E664" s="4" t="s">
        <v>758</v>
      </c>
      <c r="F664" s="4" t="s">
        <v>793</v>
      </c>
      <c r="G664" s="14"/>
      <c r="H664" s="4" t="s">
        <v>161</v>
      </c>
      <c r="I664" s="4" t="s">
        <v>120</v>
      </c>
    </row>
    <row r="665" spans="1:9" x14ac:dyDescent="0.25">
      <c r="A665" s="161" t="str">
        <f t="shared" si="13"/>
        <v>HELICOPTER_GUNSHIP_BABYLON</v>
      </c>
      <c r="B665" s="9" t="s">
        <v>758</v>
      </c>
      <c r="C665" s="4" t="s">
        <v>703</v>
      </c>
      <c r="E665" s="4" t="s">
        <v>758</v>
      </c>
      <c r="F665" s="4" t="s">
        <v>793</v>
      </c>
      <c r="G665" s="14"/>
      <c r="H665" s="4" t="s">
        <v>208</v>
      </c>
      <c r="I665" s="4" t="s">
        <v>120</v>
      </c>
    </row>
    <row r="666" spans="1:9" x14ac:dyDescent="0.25">
      <c r="A666" s="161" t="str">
        <f t="shared" si="13"/>
        <v>HELICOPTER_GUNSHIP_EGYPT</v>
      </c>
      <c r="B666" s="9" t="s">
        <v>758</v>
      </c>
      <c r="C666" s="4" t="s">
        <v>712</v>
      </c>
      <c r="E666" s="4" t="s">
        <v>758</v>
      </c>
      <c r="F666" s="4" t="s">
        <v>793</v>
      </c>
      <c r="G666" s="14" t="s">
        <v>132</v>
      </c>
      <c r="H666" s="4" t="s">
        <v>279</v>
      </c>
      <c r="I666" s="4" t="s">
        <v>120</v>
      </c>
    </row>
    <row r="667" spans="1:9" x14ac:dyDescent="0.25">
      <c r="A667" s="161" t="str">
        <f t="shared" si="13"/>
        <v>HELICOPTER_GUNSHIP_LEVANT</v>
      </c>
      <c r="B667" s="9" t="s">
        <v>758</v>
      </c>
      <c r="C667" s="4" t="s">
        <v>724</v>
      </c>
      <c r="D667" s="4" t="s">
        <v>699</v>
      </c>
      <c r="E667" s="4" t="s">
        <v>758</v>
      </c>
      <c r="F667" s="4" t="s">
        <v>793</v>
      </c>
      <c r="G667" s="14"/>
    </row>
    <row r="668" spans="1:9" x14ac:dyDescent="0.25">
      <c r="A668" s="161" t="str">
        <f>CONCATENATE(E668,IF(ISBLANK(C668),"",CONCATENATE("_",C668)))</f>
        <v>HELICOPTER_GUNSHIP_NORTHAF</v>
      </c>
      <c r="B668" s="9" t="s">
        <v>758</v>
      </c>
      <c r="C668" s="4" t="s">
        <v>2009</v>
      </c>
      <c r="D668" s="4" t="s">
        <v>690</v>
      </c>
      <c r="E668" s="4" t="s">
        <v>758</v>
      </c>
      <c r="F668" s="4" t="s">
        <v>793</v>
      </c>
      <c r="G668" s="14" t="s">
        <v>132</v>
      </c>
    </row>
    <row r="669" spans="1:9" x14ac:dyDescent="0.25">
      <c r="A669" s="161" t="str">
        <f t="shared" si="13"/>
        <v>HELICOPTER_GUNSHIP_SWEDEN</v>
      </c>
      <c r="B669" s="9" t="s">
        <v>758</v>
      </c>
      <c r="C669" s="4" t="s">
        <v>739</v>
      </c>
      <c r="E669" s="4" t="s">
        <v>758</v>
      </c>
      <c r="F669" s="4" t="s">
        <v>793</v>
      </c>
      <c r="G669" s="14" t="s">
        <v>132</v>
      </c>
      <c r="H669" s="4" t="s">
        <v>671</v>
      </c>
      <c r="I669" s="4" t="s">
        <v>1050</v>
      </c>
    </row>
    <row r="670" spans="1:9" x14ac:dyDescent="0.25">
      <c r="A670" s="161" t="str">
        <f t="shared" si="13"/>
        <v>HELICOPTER_GUNSHIP_OCEAN</v>
      </c>
      <c r="B670" s="9" t="s">
        <v>758</v>
      </c>
      <c r="C670" s="4" t="s">
        <v>994</v>
      </c>
      <c r="D670" s="4" t="s">
        <v>699</v>
      </c>
      <c r="E670" s="4" t="s">
        <v>758</v>
      </c>
      <c r="F670" s="4" t="s">
        <v>793</v>
      </c>
      <c r="G670" s="14"/>
    </row>
    <row r="671" spans="1:9" x14ac:dyDescent="0.25">
      <c r="A671" s="161" t="str">
        <f t="shared" si="13"/>
        <v>HELICOPTER_GUNSHIP_SAHUL</v>
      </c>
      <c r="B671" s="9" t="s">
        <v>758</v>
      </c>
      <c r="C671" s="4" t="s">
        <v>1787</v>
      </c>
      <c r="D671" s="4" t="s">
        <v>1302</v>
      </c>
      <c r="E671" s="4" t="s">
        <v>758</v>
      </c>
      <c r="F671" s="4" t="s">
        <v>793</v>
      </c>
      <c r="G671" s="14"/>
    </row>
    <row r="672" spans="1:9" x14ac:dyDescent="0.25">
      <c r="A672" s="161" t="str">
        <f t="shared" si="13"/>
        <v>HELICOPTER_GUNSHIP_SEASIA</v>
      </c>
      <c r="B672" s="9" t="s">
        <v>758</v>
      </c>
      <c r="C672" s="4" t="s">
        <v>696</v>
      </c>
      <c r="D672" s="4" t="s">
        <v>715</v>
      </c>
      <c r="E672" s="4" t="s">
        <v>758</v>
      </c>
      <c r="F672" s="4" t="s">
        <v>793</v>
      </c>
      <c r="G672" s="14"/>
    </row>
    <row r="673" spans="1:43" x14ac:dyDescent="0.25">
      <c r="A673" s="161" t="str">
        <f t="shared" si="13"/>
        <v>HELICOPTER_GUNSHIP_SOUTHAM</v>
      </c>
      <c r="B673" s="9" t="s">
        <v>758</v>
      </c>
      <c r="C673" s="4" t="s">
        <v>691</v>
      </c>
      <c r="D673" s="4" t="s">
        <v>693</v>
      </c>
      <c r="E673" s="4" t="s">
        <v>758</v>
      </c>
      <c r="F673" s="4" t="s">
        <v>793</v>
      </c>
    </row>
    <row r="674" spans="1:43" x14ac:dyDescent="0.25">
      <c r="A674" s="161" t="str">
        <f t="shared" si="13"/>
        <v>HELICOPTER_GUNSHIP_AZTEC</v>
      </c>
      <c r="B674" s="9" t="s">
        <v>758</v>
      </c>
      <c r="C674" s="4" t="s">
        <v>702</v>
      </c>
      <c r="E674" s="4" t="s">
        <v>758</v>
      </c>
      <c r="F674" s="4" t="s">
        <v>793</v>
      </c>
      <c r="G674" s="14"/>
      <c r="H674" s="4" t="s">
        <v>195</v>
      </c>
      <c r="I674" s="4" t="s">
        <v>120</v>
      </c>
    </row>
    <row r="675" spans="1:43" x14ac:dyDescent="0.25">
      <c r="A675" s="161" t="str">
        <f t="shared" si="13"/>
        <v>HELICOPTER_GUNSHIP_SOUTHAS</v>
      </c>
      <c r="B675" s="9" t="s">
        <v>758</v>
      </c>
      <c r="C675" s="4" t="s">
        <v>695</v>
      </c>
      <c r="D675" s="4" t="s">
        <v>698</v>
      </c>
      <c r="E675" s="4" t="s">
        <v>758</v>
      </c>
      <c r="F675" s="4" t="s">
        <v>793</v>
      </c>
    </row>
    <row r="676" spans="1:43" x14ac:dyDescent="0.25">
      <c r="A676" s="161" t="str">
        <f t="shared" si="13"/>
        <v>HELICOPTER_GUNSHIP_INDIA</v>
      </c>
      <c r="B676" s="9" t="s">
        <v>758</v>
      </c>
      <c r="C676" s="4" t="s">
        <v>720</v>
      </c>
      <c r="E676" s="4" t="s">
        <v>758</v>
      </c>
      <c r="F676" s="4" t="s">
        <v>793</v>
      </c>
      <c r="H676" s="4" t="s">
        <v>433</v>
      </c>
      <c r="I676" s="4" t="s">
        <v>120</v>
      </c>
    </row>
    <row r="677" spans="1:43" x14ac:dyDescent="0.25">
      <c r="A677" s="161" t="str">
        <f t="shared" si="13"/>
        <v>HORSEMAN</v>
      </c>
      <c r="B677" s="9" t="s">
        <v>112</v>
      </c>
      <c r="C677" s="5"/>
      <c r="D677" s="5"/>
      <c r="E677" s="5" t="s">
        <v>112</v>
      </c>
      <c r="F677" s="5" t="s">
        <v>112</v>
      </c>
      <c r="G677" s="5"/>
      <c r="H677" s="5" t="s">
        <v>30</v>
      </c>
      <c r="I677" s="5" t="s">
        <v>128</v>
      </c>
      <c r="J677" s="6"/>
      <c r="K677" s="6"/>
      <c r="L677" s="13" t="s">
        <v>1713</v>
      </c>
      <c r="M677" s="8"/>
      <c r="N677" s="5"/>
      <c r="O677" s="5"/>
      <c r="P677" s="5"/>
      <c r="Q677" s="7" t="s">
        <v>1694</v>
      </c>
      <c r="R677" s="6" t="s">
        <v>1694</v>
      </c>
      <c r="S677" s="13" t="s">
        <v>1694</v>
      </c>
      <c r="T677" s="6"/>
      <c r="U677" s="6" t="s">
        <v>1694</v>
      </c>
      <c r="V677" s="5"/>
      <c r="W677" s="6" t="s">
        <v>3</v>
      </c>
      <c r="X677" s="6" t="s">
        <v>3</v>
      </c>
      <c r="Y677" s="5"/>
      <c r="Z677" s="7">
        <v>1</v>
      </c>
      <c r="AA677" s="6"/>
      <c r="AB677" s="5"/>
      <c r="AC677" s="6"/>
      <c r="AD677" s="6" t="s">
        <v>3</v>
      </c>
      <c r="AE677" s="5"/>
      <c r="AF677" s="7" t="s">
        <v>1694</v>
      </c>
      <c r="AG677" s="6"/>
      <c r="AH677" s="5"/>
      <c r="AI677" s="6"/>
      <c r="AJ677" s="6"/>
      <c r="AK677" s="5"/>
      <c r="AL677" s="5"/>
      <c r="AM677" s="5"/>
      <c r="AN677" s="5"/>
      <c r="AO677" s="5"/>
      <c r="AP677" s="5"/>
      <c r="AQ677" s="5"/>
    </row>
    <row r="678" spans="1:43" x14ac:dyDescent="0.25">
      <c r="A678" s="161" t="str">
        <f t="shared" si="13"/>
        <v>HORSEMAN_AFRI</v>
      </c>
      <c r="B678" s="9" t="s">
        <v>112</v>
      </c>
      <c r="C678" s="4" t="s">
        <v>694</v>
      </c>
      <c r="E678" s="4" t="s">
        <v>112</v>
      </c>
      <c r="F678" s="4" t="s">
        <v>112</v>
      </c>
      <c r="H678" s="4" t="s">
        <v>683</v>
      </c>
      <c r="I678" s="4" t="s">
        <v>1795</v>
      </c>
      <c r="Q678" s="11">
        <v>1</v>
      </c>
      <c r="T678" s="11">
        <v>1</v>
      </c>
      <c r="Z678" s="11">
        <v>1</v>
      </c>
      <c r="AF678" s="11">
        <v>1</v>
      </c>
    </row>
    <row r="679" spans="1:43" x14ac:dyDescent="0.25">
      <c r="A679" s="161" t="str">
        <f>CONCATENATE(E679,IF(ISBLANK(C679),"",CONCATENATE("_",C679)))</f>
        <v>HORSEMAN_AFRI</v>
      </c>
      <c r="B679" s="9" t="s">
        <v>112</v>
      </c>
      <c r="C679" s="4" t="s">
        <v>694</v>
      </c>
      <c r="E679" s="4" t="s">
        <v>112</v>
      </c>
      <c r="F679" s="4" t="s">
        <v>112</v>
      </c>
      <c r="G679" s="4" t="s">
        <v>2045</v>
      </c>
      <c r="H679" s="4" t="s">
        <v>1796</v>
      </c>
      <c r="I679" s="4" t="s">
        <v>1795</v>
      </c>
      <c r="Q679" s="11">
        <v>2</v>
      </c>
      <c r="T679" s="11">
        <v>2</v>
      </c>
      <c r="Z679" s="11">
        <v>0</v>
      </c>
      <c r="AF679" s="11">
        <v>1</v>
      </c>
    </row>
    <row r="680" spans="1:43" x14ac:dyDescent="0.25">
      <c r="A680" s="161" t="str">
        <f>CONCATENATE(E680,IF(ISBLANK(C680),"",CONCATENATE("_",C680)))</f>
        <v>HORSEMAN_AFRI</v>
      </c>
      <c r="B680" s="9" t="s">
        <v>112</v>
      </c>
      <c r="C680" s="4" t="s">
        <v>694</v>
      </c>
      <c r="E680" s="4" t="s">
        <v>112</v>
      </c>
      <c r="F680" s="4" t="s">
        <v>112</v>
      </c>
      <c r="H680" s="4" t="s">
        <v>683</v>
      </c>
      <c r="I680" s="4" t="s">
        <v>1795</v>
      </c>
      <c r="Q680" s="11">
        <v>1</v>
      </c>
      <c r="T680" s="11">
        <v>2</v>
      </c>
      <c r="Z680" s="11">
        <v>0</v>
      </c>
      <c r="AF680" s="11">
        <v>1</v>
      </c>
    </row>
    <row r="681" spans="1:43" x14ac:dyDescent="0.25">
      <c r="A681" s="161" t="str">
        <f>CONCATENATE(E681,IF(ISBLANK(C681),"",CONCATENATE("_",C681)))</f>
        <v>HORSEMAN_AFRI</v>
      </c>
      <c r="B681" s="9" t="s">
        <v>112</v>
      </c>
      <c r="C681" s="4" t="s">
        <v>694</v>
      </c>
      <c r="E681" s="4" t="s">
        <v>112</v>
      </c>
      <c r="F681" s="4" t="s">
        <v>112</v>
      </c>
      <c r="G681" s="4" t="s">
        <v>2045</v>
      </c>
      <c r="H681" s="4" t="s">
        <v>1796</v>
      </c>
      <c r="I681" s="4" t="s">
        <v>1795</v>
      </c>
      <c r="Q681" s="11">
        <v>1</v>
      </c>
      <c r="T681" s="11">
        <v>2</v>
      </c>
      <c r="Z681" s="11">
        <v>0</v>
      </c>
      <c r="AF681" s="11">
        <v>0</v>
      </c>
    </row>
    <row r="682" spans="1:43" x14ac:dyDescent="0.25">
      <c r="A682" s="161" t="str">
        <f t="shared" si="13"/>
        <v>HORSEMAN_ETHIOPIA</v>
      </c>
      <c r="B682" s="9" t="s">
        <v>112</v>
      </c>
      <c r="C682" s="4" t="s">
        <v>714</v>
      </c>
      <c r="E682" s="4" t="s">
        <v>112</v>
      </c>
      <c r="F682" s="4" t="s">
        <v>112</v>
      </c>
      <c r="G682" s="14" t="s">
        <v>132</v>
      </c>
      <c r="H682" s="4" t="s">
        <v>323</v>
      </c>
      <c r="I682" s="4" t="s">
        <v>1025</v>
      </c>
      <c r="Q682" s="11" t="s">
        <v>1694</v>
      </c>
      <c r="T682" s="11" t="s">
        <v>1694</v>
      </c>
      <c r="W682" s="11" t="s">
        <v>3</v>
      </c>
      <c r="Z682" s="11">
        <v>1</v>
      </c>
      <c r="AD682" s="11" t="s">
        <v>3</v>
      </c>
      <c r="AF682" s="11" t="s">
        <v>1694</v>
      </c>
    </row>
    <row r="683" spans="1:43" x14ac:dyDescent="0.25">
      <c r="A683" s="161" t="str">
        <f t="shared" si="13"/>
        <v>HORSEMAN_SONGHAI</v>
      </c>
      <c r="B683" s="9" t="s">
        <v>112</v>
      </c>
      <c r="C683" s="4" t="s">
        <v>737</v>
      </c>
      <c r="E683" s="4" t="s">
        <v>112</v>
      </c>
      <c r="F683" s="4" t="s">
        <v>112</v>
      </c>
      <c r="G683" s="14"/>
      <c r="H683" s="4" t="s">
        <v>1966</v>
      </c>
      <c r="I683" s="4" t="s">
        <v>1025</v>
      </c>
      <c r="Q683" s="11">
        <v>1</v>
      </c>
      <c r="T683" s="11">
        <v>1</v>
      </c>
      <c r="Z683" s="11">
        <v>0</v>
      </c>
      <c r="AF683" s="11">
        <v>1</v>
      </c>
    </row>
    <row r="684" spans="1:43" x14ac:dyDescent="0.25">
      <c r="A684" s="161" t="str">
        <f>CONCATENATE(E684,IF(ISBLANK(C684),"",CONCATENATE("_",C684)))</f>
        <v>HORSEMAN_SONGHAI</v>
      </c>
      <c r="B684" s="9" t="s">
        <v>112</v>
      </c>
      <c r="C684" s="4" t="s">
        <v>737</v>
      </c>
      <c r="E684" s="4" t="s">
        <v>112</v>
      </c>
      <c r="F684" s="4" t="s">
        <v>112</v>
      </c>
      <c r="G684" s="14" t="s">
        <v>2045</v>
      </c>
      <c r="H684" s="4" t="s">
        <v>1984</v>
      </c>
      <c r="I684" s="4" t="s">
        <v>1025</v>
      </c>
      <c r="Q684" s="11">
        <v>3</v>
      </c>
      <c r="T684" s="11">
        <v>2</v>
      </c>
      <c r="Z684" s="11">
        <v>1</v>
      </c>
      <c r="AF684" s="11">
        <v>2</v>
      </c>
    </row>
    <row r="685" spans="1:43" x14ac:dyDescent="0.25">
      <c r="A685" s="161" t="str">
        <f>CONCATENATE(E685,IF(ISBLANK(C685),"",CONCATENATE("_",C685)))</f>
        <v>HORSEMAN_SONGHAI</v>
      </c>
      <c r="B685" s="9" t="s">
        <v>112</v>
      </c>
      <c r="C685" s="4" t="s">
        <v>737</v>
      </c>
      <c r="E685" s="4" t="s">
        <v>112</v>
      </c>
      <c r="F685" s="4" t="s">
        <v>112</v>
      </c>
      <c r="G685" s="14"/>
      <c r="H685" s="4" t="s">
        <v>1966</v>
      </c>
      <c r="I685" s="4" t="s">
        <v>1025</v>
      </c>
      <c r="Q685" s="11">
        <v>1</v>
      </c>
      <c r="T685" s="11">
        <v>1</v>
      </c>
      <c r="Z685" s="11">
        <v>0</v>
      </c>
      <c r="AF685" s="11">
        <v>0</v>
      </c>
    </row>
    <row r="686" spans="1:43" x14ac:dyDescent="0.25">
      <c r="A686" s="161" t="str">
        <f>CONCATENATE(E686,IF(ISBLANK(C686),"",CONCATENATE("_",C686)))</f>
        <v>HORSEMAN_SONGHAI</v>
      </c>
      <c r="B686" s="9" t="s">
        <v>112</v>
      </c>
      <c r="C686" s="4" t="s">
        <v>737</v>
      </c>
      <c r="E686" s="4" t="s">
        <v>112</v>
      </c>
      <c r="F686" s="4" t="s">
        <v>112</v>
      </c>
      <c r="G686" s="14" t="s">
        <v>2045</v>
      </c>
      <c r="H686" s="4" t="s">
        <v>1984</v>
      </c>
      <c r="I686" s="4" t="s">
        <v>1025</v>
      </c>
      <c r="Q686" s="11">
        <v>0</v>
      </c>
      <c r="T686" s="11">
        <v>3</v>
      </c>
      <c r="Z686" s="11">
        <v>0</v>
      </c>
      <c r="AF686" s="11">
        <v>0</v>
      </c>
    </row>
    <row r="687" spans="1:43" x14ac:dyDescent="0.25">
      <c r="A687" s="161" t="str">
        <f t="shared" si="13"/>
        <v>HORSEMAN_AMER</v>
      </c>
      <c r="B687" s="9" t="s">
        <v>112</v>
      </c>
      <c r="C687" s="4" t="s">
        <v>697</v>
      </c>
      <c r="E687" s="4" t="s">
        <v>112</v>
      </c>
      <c r="F687" s="4" t="s">
        <v>112</v>
      </c>
      <c r="H687" s="4" t="s">
        <v>462</v>
      </c>
      <c r="I687" s="4" t="s">
        <v>1933</v>
      </c>
    </row>
    <row r="688" spans="1:43" x14ac:dyDescent="0.25">
      <c r="A688" s="161" t="str">
        <f t="shared" si="13"/>
        <v>HORSEMAN_IROQUOIS</v>
      </c>
      <c r="B688" s="9" t="s">
        <v>112</v>
      </c>
      <c r="C688" s="4" t="s">
        <v>721</v>
      </c>
      <c r="E688" s="4" t="s">
        <v>112</v>
      </c>
      <c r="F688" s="4" t="s">
        <v>112</v>
      </c>
      <c r="H688" s="4" t="s">
        <v>934</v>
      </c>
      <c r="I688" s="4" t="s">
        <v>1933</v>
      </c>
      <c r="Q688" s="11">
        <v>1</v>
      </c>
      <c r="T688" s="11">
        <v>1</v>
      </c>
      <c r="Z688" s="11">
        <v>0</v>
      </c>
      <c r="AF688" s="11">
        <v>1</v>
      </c>
    </row>
    <row r="689" spans="1:32" x14ac:dyDescent="0.25">
      <c r="A689" s="161" t="str">
        <f t="shared" si="13"/>
        <v>HORSEMAN_IROQUOIS</v>
      </c>
      <c r="B689" s="9" t="s">
        <v>112</v>
      </c>
      <c r="C689" s="4" t="s">
        <v>721</v>
      </c>
      <c r="E689" s="4" t="s">
        <v>112</v>
      </c>
      <c r="F689" s="4" t="s">
        <v>112</v>
      </c>
      <c r="G689" s="4" t="s">
        <v>2045</v>
      </c>
      <c r="H689" s="4" t="s">
        <v>935</v>
      </c>
      <c r="I689" s="4" t="s">
        <v>1933</v>
      </c>
      <c r="Q689" s="11">
        <v>1</v>
      </c>
      <c r="T689" s="11">
        <v>2</v>
      </c>
      <c r="Z689" s="11">
        <v>1</v>
      </c>
      <c r="AF689" s="11">
        <v>1</v>
      </c>
    </row>
    <row r="690" spans="1:32" x14ac:dyDescent="0.25">
      <c r="A690" s="161" t="str">
        <f t="shared" si="13"/>
        <v>HORSEMAN_IROQUOIS</v>
      </c>
      <c r="B690" s="9" t="s">
        <v>112</v>
      </c>
      <c r="C690" s="4" t="s">
        <v>721</v>
      </c>
      <c r="E690" s="4" t="s">
        <v>112</v>
      </c>
      <c r="F690" s="4" t="s">
        <v>112</v>
      </c>
      <c r="G690" s="4" t="s">
        <v>2047</v>
      </c>
      <c r="H690" s="4" t="s">
        <v>936</v>
      </c>
      <c r="I690" s="4" t="s">
        <v>1933</v>
      </c>
      <c r="Q690" s="11">
        <v>1</v>
      </c>
      <c r="T690" s="11">
        <v>1</v>
      </c>
      <c r="Z690" s="11">
        <v>0</v>
      </c>
      <c r="AF690" s="11">
        <v>1</v>
      </c>
    </row>
    <row r="691" spans="1:32" x14ac:dyDescent="0.25">
      <c r="A691" s="161" t="str">
        <f t="shared" si="13"/>
        <v>HORSEMAN_IROQUOIS</v>
      </c>
      <c r="B691" s="9" t="s">
        <v>112</v>
      </c>
      <c r="C691" s="4" t="s">
        <v>721</v>
      </c>
      <c r="E691" s="4" t="s">
        <v>112</v>
      </c>
      <c r="F691" s="4" t="s">
        <v>112</v>
      </c>
      <c r="G691" s="4" t="s">
        <v>2046</v>
      </c>
      <c r="H691" s="4" t="s">
        <v>937</v>
      </c>
      <c r="I691" s="4" t="s">
        <v>1933</v>
      </c>
      <c r="Q691" s="9">
        <v>1</v>
      </c>
      <c r="T691" s="11">
        <v>1</v>
      </c>
      <c r="Z691" s="9">
        <v>0</v>
      </c>
      <c r="AF691" s="11">
        <v>0</v>
      </c>
    </row>
    <row r="692" spans="1:32" x14ac:dyDescent="0.25">
      <c r="A692" s="161" t="str">
        <f t="shared" si="13"/>
        <v>HORSEMAN_IROQUOIS</v>
      </c>
      <c r="B692" s="9" t="s">
        <v>112</v>
      </c>
      <c r="C692" s="4" t="s">
        <v>721</v>
      </c>
      <c r="E692" s="4" t="s">
        <v>112</v>
      </c>
      <c r="F692" s="4" t="s">
        <v>112</v>
      </c>
      <c r="G692" s="4" t="s">
        <v>2056</v>
      </c>
      <c r="H692" s="4" t="s">
        <v>462</v>
      </c>
      <c r="I692" s="4" t="s">
        <v>1933</v>
      </c>
      <c r="Q692" s="9">
        <v>1</v>
      </c>
      <c r="T692" s="11">
        <v>2</v>
      </c>
      <c r="Z692" s="9">
        <v>0</v>
      </c>
      <c r="AF692" s="11">
        <v>0</v>
      </c>
    </row>
    <row r="693" spans="1:32" x14ac:dyDescent="0.25">
      <c r="A693" s="161" t="str">
        <f t="shared" si="13"/>
        <v>HORSEMAN_ASIA</v>
      </c>
      <c r="B693" s="9" t="s">
        <v>112</v>
      </c>
      <c r="C693" s="4" t="s">
        <v>693</v>
      </c>
      <c r="E693" s="4" t="s">
        <v>112</v>
      </c>
      <c r="F693" s="4" t="s">
        <v>112</v>
      </c>
      <c r="H693" s="4" t="s">
        <v>448</v>
      </c>
      <c r="I693" s="4" t="s">
        <v>102</v>
      </c>
    </row>
    <row r="694" spans="1:32" x14ac:dyDescent="0.25">
      <c r="A694" s="161" t="str">
        <f t="shared" si="13"/>
        <v>HORSEMAN_CHINA</v>
      </c>
      <c r="B694" s="9" t="s">
        <v>112</v>
      </c>
      <c r="C694" s="4" t="s">
        <v>710</v>
      </c>
      <c r="E694" s="4" t="s">
        <v>112</v>
      </c>
      <c r="F694" s="4" t="s">
        <v>112</v>
      </c>
      <c r="G694" s="14" t="s">
        <v>132</v>
      </c>
      <c r="H694" s="4" t="s">
        <v>248</v>
      </c>
      <c r="I694" s="4" t="s">
        <v>102</v>
      </c>
    </row>
    <row r="695" spans="1:32" x14ac:dyDescent="0.25">
      <c r="A695" s="161" t="str">
        <f t="shared" si="13"/>
        <v>HORSEMAN_JAPAN</v>
      </c>
      <c r="B695" s="9" t="s">
        <v>112</v>
      </c>
      <c r="C695" s="4" t="s">
        <v>722</v>
      </c>
      <c r="E695" s="4" t="s">
        <v>112</v>
      </c>
      <c r="F695" s="4" t="s">
        <v>112</v>
      </c>
      <c r="G695" s="14" t="s">
        <v>132</v>
      </c>
      <c r="H695" s="4" t="s">
        <v>480</v>
      </c>
      <c r="I695" s="4" t="s">
        <v>102</v>
      </c>
    </row>
    <row r="696" spans="1:32" x14ac:dyDescent="0.25">
      <c r="A696" s="161" t="str">
        <f t="shared" si="13"/>
        <v>HORSEMAN_KOREA</v>
      </c>
      <c r="B696" s="9" t="s">
        <v>112</v>
      </c>
      <c r="C696" s="4" t="s">
        <v>723</v>
      </c>
      <c r="E696" s="4" t="s">
        <v>112</v>
      </c>
      <c r="F696" s="4" t="s">
        <v>112</v>
      </c>
      <c r="G696" s="14" t="s">
        <v>132</v>
      </c>
      <c r="H696" s="4" t="s">
        <v>498</v>
      </c>
      <c r="I696" s="4" t="s">
        <v>102</v>
      </c>
    </row>
    <row r="697" spans="1:32" x14ac:dyDescent="0.25">
      <c r="A697" s="161" t="str">
        <f t="shared" si="13"/>
        <v>HORSEMAN_MONGOL</v>
      </c>
      <c r="B697" s="9" t="s">
        <v>112</v>
      </c>
      <c r="C697" s="4" t="s">
        <v>728</v>
      </c>
      <c r="E697" s="4" t="s">
        <v>112</v>
      </c>
      <c r="F697" s="4" t="s">
        <v>112</v>
      </c>
      <c r="G697" s="14" t="s">
        <v>132</v>
      </c>
      <c r="H697" s="4" t="s">
        <v>529</v>
      </c>
      <c r="I697" s="4" t="s">
        <v>2096</v>
      </c>
    </row>
    <row r="698" spans="1:32" x14ac:dyDescent="0.25">
      <c r="A698" s="161" t="str">
        <f t="shared" si="13"/>
        <v>HORSEMAN_CENTAS</v>
      </c>
      <c r="B698" s="9" t="s">
        <v>112</v>
      </c>
      <c r="C698" s="4" t="s">
        <v>918</v>
      </c>
      <c r="E698" s="4" t="s">
        <v>112</v>
      </c>
      <c r="F698" s="4" t="s">
        <v>112</v>
      </c>
      <c r="G698" s="14" t="s">
        <v>132</v>
      </c>
      <c r="H698" s="4" t="s">
        <v>907</v>
      </c>
      <c r="I698" s="4" t="s">
        <v>1063</v>
      </c>
    </row>
    <row r="699" spans="1:32" x14ac:dyDescent="0.25">
      <c r="A699" s="161" t="str">
        <f t="shared" si="13"/>
        <v>HORSEMAN_OTTOMAN</v>
      </c>
      <c r="B699" s="9" t="s">
        <v>112</v>
      </c>
      <c r="C699" s="4" t="s">
        <v>1037</v>
      </c>
      <c r="E699" s="4" t="s">
        <v>112</v>
      </c>
      <c r="F699" s="4" t="s">
        <v>112</v>
      </c>
      <c r="G699" s="14" t="s">
        <v>132</v>
      </c>
      <c r="H699" s="4" t="s">
        <v>1028</v>
      </c>
      <c r="I699" s="4" t="s">
        <v>2096</v>
      </c>
    </row>
    <row r="700" spans="1:32" x14ac:dyDescent="0.25">
      <c r="A700" s="161" t="str">
        <f t="shared" si="13"/>
        <v>HORSEMAN_EASTEU</v>
      </c>
      <c r="B700" s="9" t="s">
        <v>112</v>
      </c>
      <c r="C700" s="4" t="s">
        <v>698</v>
      </c>
      <c r="E700" s="4" t="s">
        <v>112</v>
      </c>
      <c r="F700" s="4" t="s">
        <v>112</v>
      </c>
      <c r="G700" s="14" t="s">
        <v>132</v>
      </c>
      <c r="H700" s="4" t="s">
        <v>1002</v>
      </c>
      <c r="I700" s="4" t="s">
        <v>2096</v>
      </c>
    </row>
    <row r="701" spans="1:32" x14ac:dyDescent="0.25">
      <c r="A701" s="161" t="str">
        <f t="shared" si="13"/>
        <v>HORSEMAN_RUSSIA</v>
      </c>
      <c r="B701" s="9" t="s">
        <v>112</v>
      </c>
      <c r="C701" s="4" t="s">
        <v>735</v>
      </c>
      <c r="E701" s="4" t="s">
        <v>112</v>
      </c>
      <c r="F701" s="4" t="s">
        <v>112</v>
      </c>
      <c r="H701" s="4" t="s">
        <v>1002</v>
      </c>
      <c r="I701" s="4" t="s">
        <v>2096</v>
      </c>
      <c r="Q701" s="11">
        <v>1</v>
      </c>
      <c r="T701" s="11">
        <v>1</v>
      </c>
      <c r="Z701" s="11">
        <v>0</v>
      </c>
      <c r="AF701" s="11">
        <v>0</v>
      </c>
    </row>
    <row r="702" spans="1:32" x14ac:dyDescent="0.25">
      <c r="A702" s="161" t="str">
        <f t="shared" si="13"/>
        <v>HORSEMAN_RUSSIA</v>
      </c>
      <c r="B702" s="9" t="s">
        <v>112</v>
      </c>
      <c r="C702" s="4" t="s">
        <v>735</v>
      </c>
      <c r="E702" s="4" t="s">
        <v>112</v>
      </c>
      <c r="F702" s="4" t="s">
        <v>112</v>
      </c>
      <c r="G702" s="4" t="s">
        <v>2045</v>
      </c>
      <c r="H702" s="4" t="s">
        <v>613</v>
      </c>
      <c r="I702" s="4" t="s">
        <v>2096</v>
      </c>
      <c r="Q702" s="11">
        <v>2</v>
      </c>
      <c r="T702" s="11">
        <v>2</v>
      </c>
      <c r="Z702" s="11">
        <v>1</v>
      </c>
      <c r="AF702" s="11">
        <v>1</v>
      </c>
    </row>
    <row r="703" spans="1:32" x14ac:dyDescent="0.25">
      <c r="A703" s="161" t="str">
        <f t="shared" si="13"/>
        <v>HORSEMAN_RUSSIA</v>
      </c>
      <c r="B703" s="9" t="s">
        <v>112</v>
      </c>
      <c r="C703" s="4" t="s">
        <v>735</v>
      </c>
      <c r="E703" s="4" t="s">
        <v>112</v>
      </c>
      <c r="F703" s="4" t="s">
        <v>112</v>
      </c>
      <c r="H703" s="4" t="s">
        <v>1002</v>
      </c>
      <c r="I703" s="4" t="s">
        <v>2096</v>
      </c>
      <c r="Q703" s="11">
        <v>1</v>
      </c>
      <c r="T703" s="11">
        <v>2</v>
      </c>
      <c r="Z703" s="11">
        <v>0</v>
      </c>
      <c r="AF703" s="11">
        <v>1</v>
      </c>
    </row>
    <row r="704" spans="1:32" x14ac:dyDescent="0.25">
      <c r="A704" s="161" t="str">
        <f t="shared" si="13"/>
        <v>HORSEMAN_RUSSIA</v>
      </c>
      <c r="B704" s="9" t="s">
        <v>112</v>
      </c>
      <c r="C704" s="4" t="s">
        <v>735</v>
      </c>
      <c r="E704" s="4" t="s">
        <v>112</v>
      </c>
      <c r="F704" s="4" t="s">
        <v>112</v>
      </c>
      <c r="G704" s="4" t="s">
        <v>2045</v>
      </c>
      <c r="H704" s="4" t="s">
        <v>613</v>
      </c>
      <c r="I704" s="4" t="s">
        <v>2096</v>
      </c>
      <c r="Q704" s="9">
        <v>1</v>
      </c>
      <c r="T704" s="11">
        <v>2</v>
      </c>
      <c r="Z704" s="9">
        <v>0</v>
      </c>
      <c r="AF704" s="11">
        <v>1</v>
      </c>
    </row>
    <row r="705" spans="1:32" x14ac:dyDescent="0.25">
      <c r="A705" s="161" t="str">
        <f t="shared" si="13"/>
        <v>HORSEMAN_ENGLAND</v>
      </c>
      <c r="B705" s="9" t="s">
        <v>112</v>
      </c>
      <c r="C705" s="4" t="s">
        <v>713</v>
      </c>
      <c r="E705" s="4" t="s">
        <v>112</v>
      </c>
      <c r="F705" s="4" t="s">
        <v>112</v>
      </c>
      <c r="G705" s="14" t="s">
        <v>132</v>
      </c>
      <c r="H705" s="4" t="s">
        <v>299</v>
      </c>
      <c r="I705" s="4" t="s">
        <v>102</v>
      </c>
    </row>
    <row r="706" spans="1:32" x14ac:dyDescent="0.25">
      <c r="A706" s="161" t="str">
        <f t="shared" si="13"/>
        <v>HORSEMAN_FRANCE</v>
      </c>
      <c r="B706" s="9" t="s">
        <v>112</v>
      </c>
      <c r="C706" s="4" t="s">
        <v>715</v>
      </c>
      <c r="E706" s="4" t="s">
        <v>112</v>
      </c>
      <c r="F706" s="4" t="s">
        <v>112</v>
      </c>
      <c r="G706" s="14" t="s">
        <v>132</v>
      </c>
      <c r="H706" s="4" t="s">
        <v>345</v>
      </c>
      <c r="I706" s="4" t="s">
        <v>102</v>
      </c>
    </row>
    <row r="707" spans="1:32" x14ac:dyDescent="0.25">
      <c r="A707" s="161" t="str">
        <f t="shared" si="13"/>
        <v>HORSEMAN_GERMANY</v>
      </c>
      <c r="B707" s="9" t="s">
        <v>112</v>
      </c>
      <c r="C707" s="4" t="s">
        <v>717</v>
      </c>
      <c r="E707" s="4" t="s">
        <v>112</v>
      </c>
      <c r="F707" s="4" t="s">
        <v>112</v>
      </c>
      <c r="G707" s="14" t="s">
        <v>132</v>
      </c>
      <c r="H707" s="4" t="s">
        <v>376</v>
      </c>
      <c r="I707" s="4" t="s">
        <v>102</v>
      </c>
    </row>
    <row r="708" spans="1:32" x14ac:dyDescent="0.25">
      <c r="A708" s="161" t="str">
        <f t="shared" si="13"/>
        <v>HORSEMAN_MED</v>
      </c>
      <c r="B708" s="9" t="s">
        <v>112</v>
      </c>
      <c r="C708" s="4" t="s">
        <v>692</v>
      </c>
      <c r="E708" s="4" t="s">
        <v>112</v>
      </c>
      <c r="F708" s="4" t="s">
        <v>112</v>
      </c>
      <c r="H708" s="4" t="s">
        <v>925</v>
      </c>
      <c r="I708" s="4" t="s">
        <v>128</v>
      </c>
      <c r="U708" s="11" t="s">
        <v>1694</v>
      </c>
    </row>
    <row r="709" spans="1:32" x14ac:dyDescent="0.25">
      <c r="A709" s="161" t="str">
        <f t="shared" si="13"/>
        <v>HORSEMAN_CARTHAGE</v>
      </c>
      <c r="B709" s="9" t="s">
        <v>112</v>
      </c>
      <c r="C709" s="4" t="s">
        <v>708</v>
      </c>
      <c r="E709" s="4" t="s">
        <v>112</v>
      </c>
      <c r="F709" s="4" t="s">
        <v>112</v>
      </c>
      <c r="H709" s="4" t="s">
        <v>2674</v>
      </c>
      <c r="I709" s="4" t="s">
        <v>2673</v>
      </c>
    </row>
    <row r="710" spans="1:32" x14ac:dyDescent="0.25">
      <c r="A710" s="161" t="str">
        <f t="shared" si="13"/>
        <v>HORSEMAN_ROME</v>
      </c>
      <c r="B710" s="9" t="s">
        <v>112</v>
      </c>
      <c r="C710" s="4" t="s">
        <v>734</v>
      </c>
      <c r="E710" s="4" t="s">
        <v>112</v>
      </c>
      <c r="F710" s="4" t="s">
        <v>112</v>
      </c>
      <c r="H710" s="4" t="s">
        <v>1000</v>
      </c>
      <c r="I710" s="4" t="s">
        <v>102</v>
      </c>
      <c r="Q710" s="11">
        <v>1</v>
      </c>
      <c r="T710" s="11">
        <v>1</v>
      </c>
      <c r="Z710" s="11">
        <v>0</v>
      </c>
      <c r="AF710" s="11">
        <v>0</v>
      </c>
    </row>
    <row r="711" spans="1:32" x14ac:dyDescent="0.25">
      <c r="A711" s="161" t="str">
        <f t="shared" si="13"/>
        <v>HORSEMAN_ROME</v>
      </c>
      <c r="B711" s="9" t="s">
        <v>112</v>
      </c>
      <c r="C711" s="4" t="s">
        <v>734</v>
      </c>
      <c r="E711" s="4" t="s">
        <v>112</v>
      </c>
      <c r="F711" s="4" t="s">
        <v>112</v>
      </c>
      <c r="G711" s="4" t="s">
        <v>2045</v>
      </c>
      <c r="H711" s="4" t="s">
        <v>589</v>
      </c>
      <c r="I711" s="4" t="s">
        <v>102</v>
      </c>
      <c r="Q711" s="11">
        <v>2</v>
      </c>
      <c r="T711" s="11">
        <v>2</v>
      </c>
      <c r="Z711" s="11">
        <v>1</v>
      </c>
      <c r="AF711" s="11">
        <v>1</v>
      </c>
    </row>
    <row r="712" spans="1:32" x14ac:dyDescent="0.25">
      <c r="A712" s="161" t="str">
        <f t="shared" si="13"/>
        <v>HORSEMAN_ROME</v>
      </c>
      <c r="B712" s="9" t="s">
        <v>112</v>
      </c>
      <c r="C712" s="4" t="s">
        <v>734</v>
      </c>
      <c r="E712" s="4" t="s">
        <v>112</v>
      </c>
      <c r="F712" s="4" t="s">
        <v>112</v>
      </c>
      <c r="H712" s="4" t="s">
        <v>1000</v>
      </c>
      <c r="I712" s="4" t="s">
        <v>102</v>
      </c>
      <c r="Q712" s="11">
        <v>1</v>
      </c>
      <c r="T712" s="11">
        <v>1</v>
      </c>
      <c r="Z712" s="11">
        <v>0</v>
      </c>
      <c r="AF712" s="11">
        <v>1</v>
      </c>
    </row>
    <row r="713" spans="1:32" x14ac:dyDescent="0.25">
      <c r="A713" s="161" t="str">
        <f t="shared" si="13"/>
        <v>HORSEMAN_ROME</v>
      </c>
      <c r="B713" s="9" t="s">
        <v>112</v>
      </c>
      <c r="C713" s="4" t="s">
        <v>734</v>
      </c>
      <c r="E713" s="4" t="s">
        <v>112</v>
      </c>
      <c r="F713" s="4" t="s">
        <v>112</v>
      </c>
      <c r="G713" s="4" t="s">
        <v>2045</v>
      </c>
      <c r="H713" s="4" t="s">
        <v>589</v>
      </c>
      <c r="I713" s="4" t="s">
        <v>102</v>
      </c>
      <c r="Q713" s="9">
        <v>1</v>
      </c>
      <c r="T713" s="11">
        <v>3</v>
      </c>
      <c r="Z713" s="9">
        <v>0</v>
      </c>
      <c r="AF713" s="11">
        <v>1</v>
      </c>
    </row>
    <row r="714" spans="1:32" x14ac:dyDescent="0.25">
      <c r="A714" s="161" t="str">
        <f t="shared" si="13"/>
        <v>HORSEMAN_SPAIN</v>
      </c>
      <c r="B714" s="9" t="s">
        <v>112</v>
      </c>
      <c r="C714" s="4" t="s">
        <v>738</v>
      </c>
      <c r="E714" s="4" t="s">
        <v>112</v>
      </c>
      <c r="F714" s="4" t="s">
        <v>112</v>
      </c>
      <c r="G714" s="14" t="s">
        <v>132</v>
      </c>
      <c r="H714" s="4" t="s">
        <v>653</v>
      </c>
      <c r="I714" s="4" t="s">
        <v>2096</v>
      </c>
    </row>
    <row r="715" spans="1:32" x14ac:dyDescent="0.25">
      <c r="A715" s="161" t="str">
        <f t="shared" si="13"/>
        <v>HORSEMAN_MIDEAST</v>
      </c>
      <c r="B715" s="9" t="s">
        <v>112</v>
      </c>
      <c r="C715" s="4" t="s">
        <v>690</v>
      </c>
      <c r="E715" s="4" t="s">
        <v>112</v>
      </c>
      <c r="F715" s="4" t="s">
        <v>112</v>
      </c>
      <c r="H715" s="4" t="s">
        <v>162</v>
      </c>
      <c r="I715" s="4" t="s">
        <v>2096</v>
      </c>
    </row>
    <row r="716" spans="1:32" x14ac:dyDescent="0.25">
      <c r="A716" s="161" t="str">
        <f t="shared" si="13"/>
        <v>HORSEMAN_ARABIA</v>
      </c>
      <c r="B716" s="9" t="s">
        <v>112</v>
      </c>
      <c r="C716" s="4" t="s">
        <v>700</v>
      </c>
      <c r="D716" s="14" t="s">
        <v>690</v>
      </c>
      <c r="E716" s="4" t="s">
        <v>112</v>
      </c>
      <c r="F716" s="4" t="s">
        <v>112</v>
      </c>
      <c r="G716" s="14"/>
    </row>
    <row r="717" spans="1:32" x14ac:dyDescent="0.25">
      <c r="A717" s="161" t="str">
        <f t="shared" si="13"/>
        <v>HORSEMAN_BABYLON</v>
      </c>
      <c r="B717" s="9" t="s">
        <v>112</v>
      </c>
      <c r="C717" s="4" t="s">
        <v>703</v>
      </c>
      <c r="E717" s="4" t="s">
        <v>112</v>
      </c>
      <c r="F717" s="4" t="s">
        <v>112</v>
      </c>
      <c r="G717" s="14"/>
      <c r="H717" s="4" t="s">
        <v>209</v>
      </c>
      <c r="I717" s="4" t="s">
        <v>102</v>
      </c>
    </row>
    <row r="718" spans="1:32" x14ac:dyDescent="0.25">
      <c r="A718" s="161" t="str">
        <f t="shared" si="13"/>
        <v>HORSEMAN_EGYPT</v>
      </c>
      <c r="B718" s="9" t="s">
        <v>112</v>
      </c>
      <c r="C718" s="4" t="s">
        <v>712</v>
      </c>
      <c r="E718" s="4" t="s">
        <v>112</v>
      </c>
      <c r="F718" s="4" t="s">
        <v>112</v>
      </c>
      <c r="G718" s="14" t="s">
        <v>132</v>
      </c>
      <c r="H718" s="4" t="s">
        <v>280</v>
      </c>
      <c r="I718" s="4" t="s">
        <v>2096</v>
      </c>
    </row>
    <row r="719" spans="1:32" x14ac:dyDescent="0.25">
      <c r="A719" s="161" t="str">
        <f t="shared" si="13"/>
        <v>HORSEMAN_LEVANT</v>
      </c>
      <c r="B719" s="9" t="s">
        <v>112</v>
      </c>
      <c r="C719" s="4" t="s">
        <v>724</v>
      </c>
      <c r="E719" s="4" t="s">
        <v>112</v>
      </c>
      <c r="F719" s="4" t="s">
        <v>112</v>
      </c>
      <c r="G719" s="14" t="s">
        <v>132</v>
      </c>
      <c r="H719" s="4" t="s">
        <v>509</v>
      </c>
      <c r="I719" s="4" t="s">
        <v>1063</v>
      </c>
    </row>
    <row r="720" spans="1:32" x14ac:dyDescent="0.25">
      <c r="A720" s="161" t="str">
        <f t="shared" si="13"/>
        <v>HORSEMAN_PERSIA</v>
      </c>
      <c r="B720" s="9" t="s">
        <v>112</v>
      </c>
      <c r="C720" s="4" t="s">
        <v>731</v>
      </c>
      <c r="E720" s="4" t="s">
        <v>112</v>
      </c>
      <c r="F720" s="4" t="s">
        <v>112</v>
      </c>
      <c r="G720" s="14" t="s">
        <v>132</v>
      </c>
      <c r="H720" s="4" t="s">
        <v>554</v>
      </c>
      <c r="I720" s="4" t="s">
        <v>102</v>
      </c>
    </row>
    <row r="721" spans="1:43" x14ac:dyDescent="0.25">
      <c r="A721" s="161" t="str">
        <f t="shared" si="13"/>
        <v>HORSEMAN_NORTHEU</v>
      </c>
      <c r="B721" s="9" t="s">
        <v>112</v>
      </c>
      <c r="C721" s="4" t="s">
        <v>962</v>
      </c>
      <c r="E721" s="4" t="s">
        <v>112</v>
      </c>
      <c r="F721" s="4" t="s">
        <v>112</v>
      </c>
      <c r="G721" s="14" t="s">
        <v>132</v>
      </c>
      <c r="H721" s="4" t="s">
        <v>267</v>
      </c>
      <c r="I721" s="4" t="s">
        <v>102</v>
      </c>
    </row>
    <row r="722" spans="1:43" x14ac:dyDescent="0.25">
      <c r="A722" s="161" t="str">
        <f t="shared" ref="A722:A817" si="14">CONCATENATE(E722,IF(ISBLANK(C722),"",CONCATENATE("_",C722)))</f>
        <v>HORSEMAN_OCEAN</v>
      </c>
      <c r="B722" s="9" t="s">
        <v>112</v>
      </c>
      <c r="C722" s="4" t="s">
        <v>994</v>
      </c>
      <c r="D722" s="4" t="s">
        <v>691</v>
      </c>
      <c r="E722" s="4" t="s">
        <v>112</v>
      </c>
      <c r="F722" s="4" t="s">
        <v>112</v>
      </c>
    </row>
    <row r="723" spans="1:43" x14ac:dyDescent="0.25">
      <c r="A723" s="161" t="str">
        <f t="shared" si="14"/>
        <v>HORSEMAN_SEASIA</v>
      </c>
      <c r="B723" s="9" t="s">
        <v>112</v>
      </c>
      <c r="C723" s="4" t="s">
        <v>696</v>
      </c>
      <c r="D723" s="4" t="s">
        <v>693</v>
      </c>
      <c r="E723" s="4" t="s">
        <v>112</v>
      </c>
      <c r="F723" s="4" t="s">
        <v>112</v>
      </c>
    </row>
    <row r="724" spans="1:43" x14ac:dyDescent="0.25">
      <c r="A724" s="161" t="str">
        <f t="shared" si="14"/>
        <v>HORSEMAN_SOUTHAM</v>
      </c>
      <c r="B724" s="9" t="s">
        <v>112</v>
      </c>
      <c r="C724" s="4" t="s">
        <v>691</v>
      </c>
      <c r="E724" s="4" t="s">
        <v>112</v>
      </c>
      <c r="F724" s="4" t="s">
        <v>112</v>
      </c>
      <c r="H724" s="4" t="s">
        <v>517</v>
      </c>
      <c r="I724" s="4" t="s">
        <v>2096</v>
      </c>
    </row>
    <row r="725" spans="1:43" x14ac:dyDescent="0.25">
      <c r="A725" s="161" t="str">
        <f t="shared" si="14"/>
        <v>HORSEMAN_AZTEC</v>
      </c>
      <c r="B725" s="9" t="s">
        <v>112</v>
      </c>
      <c r="C725" s="4" t="s">
        <v>702</v>
      </c>
      <c r="E725" s="4" t="s">
        <v>112</v>
      </c>
      <c r="F725" s="4" t="s">
        <v>112</v>
      </c>
      <c r="G725" s="14"/>
      <c r="H725" s="4" t="s">
        <v>196</v>
      </c>
      <c r="I725" s="4" t="s">
        <v>2096</v>
      </c>
    </row>
    <row r="726" spans="1:43" x14ac:dyDescent="0.25">
      <c r="A726" s="161" t="str">
        <f t="shared" si="14"/>
        <v>HORSEMAN_INCA</v>
      </c>
      <c r="B726" s="9" t="s">
        <v>112</v>
      </c>
      <c r="C726" s="4" t="s">
        <v>719</v>
      </c>
      <c r="E726" s="4" t="s">
        <v>112</v>
      </c>
      <c r="F726" s="4" t="s">
        <v>112</v>
      </c>
      <c r="G726" s="14" t="s">
        <v>132</v>
      </c>
      <c r="H726" s="4" t="s">
        <v>420</v>
      </c>
      <c r="I726" s="4" t="s">
        <v>2096</v>
      </c>
    </row>
    <row r="727" spans="1:43" x14ac:dyDescent="0.25">
      <c r="A727" s="161" t="str">
        <f t="shared" si="14"/>
        <v>HORSEMAN_MAYA</v>
      </c>
      <c r="B727" s="9" t="s">
        <v>112</v>
      </c>
      <c r="C727" s="4" t="s">
        <v>725</v>
      </c>
      <c r="D727" s="4" t="s">
        <v>691</v>
      </c>
      <c r="E727" s="4" t="s">
        <v>112</v>
      </c>
      <c r="F727" s="4" t="s">
        <v>112</v>
      </c>
      <c r="G727" s="14" t="s">
        <v>132</v>
      </c>
    </row>
    <row r="728" spans="1:43" x14ac:dyDescent="0.25">
      <c r="A728" s="161" t="str">
        <f t="shared" si="14"/>
        <v>HORSEMAN_SOUTHAS</v>
      </c>
      <c r="B728" s="9" t="s">
        <v>112</v>
      </c>
      <c r="C728" s="4" t="s">
        <v>695</v>
      </c>
      <c r="E728" s="4" t="s">
        <v>112</v>
      </c>
      <c r="F728" s="4" t="s">
        <v>112</v>
      </c>
      <c r="H728" s="4" t="s">
        <v>434</v>
      </c>
      <c r="I728" s="4" t="s">
        <v>102</v>
      </c>
    </row>
    <row r="729" spans="1:43" x14ac:dyDescent="0.25">
      <c r="A729" s="161" t="str">
        <f t="shared" si="14"/>
        <v>INFANTRY</v>
      </c>
      <c r="C729" s="5"/>
      <c r="D729" s="5"/>
      <c r="E729" s="5" t="s">
        <v>111</v>
      </c>
      <c r="F729" s="5" t="s">
        <v>111</v>
      </c>
      <c r="G729" s="5"/>
      <c r="H729" s="5" t="s">
        <v>1501</v>
      </c>
      <c r="I729" s="5" t="s">
        <v>102</v>
      </c>
      <c r="J729" s="6"/>
      <c r="K729" s="6"/>
      <c r="L729" s="13" t="s">
        <v>1707</v>
      </c>
      <c r="M729" s="8"/>
      <c r="N729" s="5"/>
      <c r="O729" s="5"/>
      <c r="P729" s="5"/>
      <c r="Q729" s="7" t="s">
        <v>1736</v>
      </c>
      <c r="R729" s="6" t="s">
        <v>1736</v>
      </c>
      <c r="S729" s="13" t="s">
        <v>1619</v>
      </c>
      <c r="T729" s="6">
        <v>18</v>
      </c>
      <c r="U729" s="7" t="s">
        <v>1736</v>
      </c>
      <c r="V729" s="5"/>
      <c r="W729" s="6" t="s">
        <v>3</v>
      </c>
      <c r="X729" s="6" t="s">
        <v>3</v>
      </c>
      <c r="Y729" s="5"/>
      <c r="Z729" s="7">
        <v>1</v>
      </c>
      <c r="AA729" s="6"/>
      <c r="AB729" s="5"/>
      <c r="AC729" s="6"/>
      <c r="AD729" s="6" t="s">
        <v>3</v>
      </c>
      <c r="AE729" s="5"/>
      <c r="AF729" s="7" t="s">
        <v>1736</v>
      </c>
      <c r="AG729" s="6"/>
      <c r="AH729" s="5"/>
      <c r="AI729" s="6" t="s">
        <v>1736</v>
      </c>
      <c r="AJ729" s="6"/>
      <c r="AK729" s="5"/>
      <c r="AL729" s="5"/>
      <c r="AM729" s="5"/>
      <c r="AN729" s="5"/>
      <c r="AO729" s="5"/>
      <c r="AP729" s="5"/>
      <c r="AQ729" s="5"/>
    </row>
    <row r="730" spans="1:43" x14ac:dyDescent="0.25">
      <c r="A730" s="161" t="str">
        <f t="shared" si="14"/>
        <v>INQUISITOR</v>
      </c>
      <c r="B730" s="9" t="s">
        <v>759</v>
      </c>
      <c r="C730" s="5"/>
      <c r="D730" s="5"/>
      <c r="E730" s="5" t="s">
        <v>759</v>
      </c>
      <c r="F730" s="5" t="s">
        <v>759</v>
      </c>
      <c r="G730" s="5"/>
      <c r="H730" s="5" t="s">
        <v>7</v>
      </c>
      <c r="I730" s="5" t="s">
        <v>128</v>
      </c>
      <c r="J730" s="11">
        <v>1</v>
      </c>
      <c r="K730" s="6"/>
      <c r="L730" s="13" t="s">
        <v>1707</v>
      </c>
      <c r="M730" s="8"/>
      <c r="N730" s="5"/>
      <c r="O730" s="5"/>
      <c r="P730" s="5"/>
      <c r="Q730" s="6">
        <v>1</v>
      </c>
      <c r="R730" s="6" t="s">
        <v>1736</v>
      </c>
      <c r="S730" s="13" t="s">
        <v>1613</v>
      </c>
      <c r="T730" s="6">
        <v>1</v>
      </c>
      <c r="U730" s="7" t="s">
        <v>1736</v>
      </c>
      <c r="V730" s="5"/>
      <c r="W730" s="6"/>
      <c r="X730" s="6" t="s">
        <v>3</v>
      </c>
      <c r="Y730" s="5"/>
      <c r="Z730" s="7">
        <v>1</v>
      </c>
      <c r="AA730" s="6"/>
      <c r="AB730" s="5"/>
      <c r="AC730" s="6"/>
      <c r="AD730" s="6" t="s">
        <v>3</v>
      </c>
      <c r="AE730" s="5"/>
      <c r="AF730" s="6">
        <v>1</v>
      </c>
      <c r="AG730" s="6"/>
      <c r="AH730" s="5"/>
      <c r="AI730" s="6"/>
      <c r="AJ730" s="6"/>
      <c r="AK730" s="5"/>
      <c r="AL730" s="5"/>
      <c r="AM730" s="5"/>
      <c r="AN730" s="5"/>
      <c r="AO730" s="5"/>
      <c r="AP730" s="5"/>
      <c r="AQ730" s="5"/>
    </row>
    <row r="731" spans="1:43" x14ac:dyDescent="0.25">
      <c r="A731" s="161" t="str">
        <f t="shared" si="14"/>
        <v>INQUISITOR</v>
      </c>
      <c r="B731" s="9" t="s">
        <v>759</v>
      </c>
      <c r="C731" s="5"/>
      <c r="D731" s="5"/>
      <c r="E731" s="5" t="s">
        <v>759</v>
      </c>
      <c r="F731" s="5" t="s">
        <v>759</v>
      </c>
      <c r="G731" s="5" t="s">
        <v>2077</v>
      </c>
      <c r="H731" s="5" t="s">
        <v>1485</v>
      </c>
      <c r="I731" s="5" t="s">
        <v>128</v>
      </c>
      <c r="J731" s="11">
        <v>1</v>
      </c>
      <c r="K731" s="6"/>
      <c r="L731" s="13" t="s">
        <v>1707</v>
      </c>
      <c r="M731" s="8"/>
      <c r="N731" s="5"/>
      <c r="O731" s="5"/>
      <c r="P731" s="5"/>
      <c r="Q731" s="6">
        <v>1</v>
      </c>
      <c r="R731" s="6">
        <v>0.125</v>
      </c>
      <c r="S731" s="13" t="s">
        <v>1613</v>
      </c>
      <c r="T731" s="6">
        <v>1</v>
      </c>
      <c r="U731" s="7" t="s">
        <v>1736</v>
      </c>
      <c r="V731" s="5"/>
      <c r="W731" s="6"/>
      <c r="X731" s="6" t="s">
        <v>3</v>
      </c>
      <c r="Y731" s="5"/>
      <c r="Z731" s="7">
        <v>0</v>
      </c>
      <c r="AA731" s="6"/>
      <c r="AB731" s="5"/>
      <c r="AC731" s="6"/>
      <c r="AD731" s="6" t="s">
        <v>3</v>
      </c>
      <c r="AE731" s="5"/>
      <c r="AF731" s="6">
        <v>1</v>
      </c>
      <c r="AG731" s="6"/>
      <c r="AH731" s="5"/>
      <c r="AI731" s="6"/>
      <c r="AJ731" s="6"/>
      <c r="AK731" s="5"/>
      <c r="AL731" s="5"/>
      <c r="AM731" s="5"/>
      <c r="AN731" s="5"/>
      <c r="AO731" s="5"/>
      <c r="AP731" s="5"/>
      <c r="AQ731" s="5"/>
    </row>
    <row r="732" spans="1:43" x14ac:dyDescent="0.25">
      <c r="A732" s="161" t="str">
        <f t="shared" si="14"/>
        <v>INQUISITOR</v>
      </c>
      <c r="B732" s="9" t="s">
        <v>759</v>
      </c>
      <c r="C732" s="5"/>
      <c r="D732" s="5"/>
      <c r="E732" s="5" t="s">
        <v>759</v>
      </c>
      <c r="F732" s="5" t="s">
        <v>759</v>
      </c>
      <c r="G732" s="5" t="s">
        <v>2078</v>
      </c>
      <c r="H732" s="5" t="s">
        <v>1486</v>
      </c>
      <c r="I732" s="5" t="s">
        <v>128</v>
      </c>
      <c r="J732" s="11">
        <v>1</v>
      </c>
      <c r="K732" s="6"/>
      <c r="L732" s="13" t="s">
        <v>1707</v>
      </c>
      <c r="M732" s="8"/>
      <c r="N732" s="5"/>
      <c r="O732" s="5"/>
      <c r="P732" s="5"/>
      <c r="Q732" s="6">
        <v>1</v>
      </c>
      <c r="R732" s="6">
        <v>0.13</v>
      </c>
      <c r="S732" s="13" t="s">
        <v>1613</v>
      </c>
      <c r="T732" s="6">
        <v>1</v>
      </c>
      <c r="U732" s="7" t="s">
        <v>1736</v>
      </c>
      <c r="V732" s="5"/>
      <c r="W732" s="6"/>
      <c r="X732" s="6" t="s">
        <v>3</v>
      </c>
      <c r="Y732" s="5"/>
      <c r="Z732" s="7">
        <v>0</v>
      </c>
      <c r="AA732" s="6"/>
      <c r="AB732" s="5"/>
      <c r="AC732" s="6"/>
      <c r="AD732" s="6" t="s">
        <v>3</v>
      </c>
      <c r="AE732" s="5"/>
      <c r="AF732" s="6">
        <v>0</v>
      </c>
      <c r="AG732" s="6"/>
      <c r="AH732" s="5"/>
      <c r="AI732" s="6"/>
      <c r="AJ732" s="6"/>
      <c r="AK732" s="5"/>
      <c r="AL732" s="5"/>
      <c r="AM732" s="5"/>
      <c r="AN732" s="5"/>
      <c r="AO732" s="5"/>
      <c r="AP732" s="5"/>
      <c r="AQ732" s="5"/>
    </row>
    <row r="733" spans="1:43" x14ac:dyDescent="0.25">
      <c r="A733" s="161" t="str">
        <f t="shared" si="14"/>
        <v>INQUISITOR_AFRI</v>
      </c>
      <c r="B733" s="9" t="s">
        <v>759</v>
      </c>
      <c r="C733" s="4" t="s">
        <v>694</v>
      </c>
      <c r="D733" s="4" t="s">
        <v>690</v>
      </c>
      <c r="E733" s="4" t="s">
        <v>759</v>
      </c>
      <c r="F733" s="4" t="s">
        <v>759</v>
      </c>
    </row>
    <row r="734" spans="1:43" x14ac:dyDescent="0.25">
      <c r="A734" s="161" t="str">
        <f>CONCATENATE(E734,IF(ISBLANK(C734),"",CONCATENATE("_",C734)))</f>
        <v>INQUISITOR_AMER</v>
      </c>
      <c r="B734" s="9" t="s">
        <v>759</v>
      </c>
      <c r="C734" s="4" t="s">
        <v>697</v>
      </c>
      <c r="E734" s="4" t="s">
        <v>759</v>
      </c>
      <c r="F734" s="4" t="s">
        <v>759</v>
      </c>
      <c r="H734" s="4" t="s">
        <v>1797</v>
      </c>
      <c r="I734" s="4" t="s">
        <v>963</v>
      </c>
      <c r="J734" s="11">
        <v>1</v>
      </c>
      <c r="Q734" s="11">
        <v>1</v>
      </c>
      <c r="R734" s="11" t="s">
        <v>1736</v>
      </c>
      <c r="Z734" s="11">
        <v>1</v>
      </c>
      <c r="AF734" s="11">
        <v>1</v>
      </c>
    </row>
    <row r="735" spans="1:43" x14ac:dyDescent="0.25">
      <c r="A735" s="161" t="str">
        <f>CONCATENATE(E735,IF(ISBLANK(C735),"",CONCATENATE("_",C735)))</f>
        <v>INQUISITOR_AMER</v>
      </c>
      <c r="B735" s="9" t="s">
        <v>759</v>
      </c>
      <c r="C735" s="4" t="s">
        <v>697</v>
      </c>
      <c r="E735" s="4" t="s">
        <v>759</v>
      </c>
      <c r="F735" s="4" t="s">
        <v>759</v>
      </c>
      <c r="G735" s="4" t="s">
        <v>2038</v>
      </c>
      <c r="H735" s="4" t="s">
        <v>1800</v>
      </c>
      <c r="I735" s="4" t="s">
        <v>963</v>
      </c>
      <c r="J735" s="11">
        <v>1</v>
      </c>
      <c r="Q735" s="11">
        <v>2</v>
      </c>
      <c r="R735" s="11" t="s">
        <v>1736</v>
      </c>
      <c r="Z735" s="11">
        <v>0</v>
      </c>
      <c r="AF735" s="11">
        <v>1</v>
      </c>
    </row>
    <row r="736" spans="1:43" x14ac:dyDescent="0.25">
      <c r="A736" s="161" t="str">
        <f t="shared" si="14"/>
        <v>INQUISITOR_ASIA</v>
      </c>
      <c r="B736" s="9" t="s">
        <v>759</v>
      </c>
      <c r="C736" s="4" t="s">
        <v>693</v>
      </c>
      <c r="E736" s="4" t="s">
        <v>759</v>
      </c>
      <c r="F736" s="4" t="s">
        <v>759</v>
      </c>
      <c r="H736" s="4" t="s">
        <v>842</v>
      </c>
      <c r="I736" s="4" t="s">
        <v>102</v>
      </c>
      <c r="J736" s="11">
        <v>1</v>
      </c>
      <c r="Q736" s="11">
        <v>1</v>
      </c>
      <c r="R736" s="11" t="s">
        <v>1736</v>
      </c>
      <c r="Z736" s="11">
        <v>1</v>
      </c>
      <c r="AF736" s="11">
        <v>1</v>
      </c>
    </row>
    <row r="737" spans="1:43" x14ac:dyDescent="0.25">
      <c r="A737" s="161" t="str">
        <f>CONCATENATE(E737,IF(ISBLANK(C737),"",CONCATENATE("_",C737)))</f>
        <v>INQUISITOR_ASIA</v>
      </c>
      <c r="B737" s="9" t="s">
        <v>759</v>
      </c>
      <c r="C737" s="4" t="s">
        <v>693</v>
      </c>
      <c r="E737" s="4" t="s">
        <v>759</v>
      </c>
      <c r="F737" s="4" t="s">
        <v>759</v>
      </c>
      <c r="G737" s="4" t="s">
        <v>2038</v>
      </c>
      <c r="H737" s="4" t="s">
        <v>1792</v>
      </c>
      <c r="I737" s="4" t="s">
        <v>102</v>
      </c>
      <c r="J737" s="11">
        <v>1</v>
      </c>
      <c r="Q737" s="11">
        <v>2</v>
      </c>
      <c r="R737" s="11">
        <v>0.13500000000000001</v>
      </c>
      <c r="Z737" s="11">
        <v>0</v>
      </c>
      <c r="AF737" s="11">
        <v>1</v>
      </c>
    </row>
    <row r="738" spans="1:43" x14ac:dyDescent="0.25">
      <c r="A738" s="161" t="str">
        <f t="shared" si="14"/>
        <v>INQUISITOR_CENTAS</v>
      </c>
      <c r="B738" s="9" t="s">
        <v>759</v>
      </c>
      <c r="C738" s="4" t="s">
        <v>918</v>
      </c>
      <c r="D738" s="4" t="s">
        <v>690</v>
      </c>
      <c r="E738" s="4" t="s">
        <v>759</v>
      </c>
      <c r="F738" s="4" t="s">
        <v>759</v>
      </c>
      <c r="G738" s="14" t="s">
        <v>132</v>
      </c>
      <c r="H738" s="14"/>
    </row>
    <row r="739" spans="1:43" x14ac:dyDescent="0.25">
      <c r="A739" s="161" t="str">
        <f t="shared" si="14"/>
        <v>INQUISITOR_CELTS</v>
      </c>
      <c r="B739" s="9" t="s">
        <v>759</v>
      </c>
      <c r="C739" s="4" t="s">
        <v>709</v>
      </c>
      <c r="E739" s="4" t="s">
        <v>759</v>
      </c>
      <c r="F739" s="4" t="s">
        <v>759</v>
      </c>
      <c r="G739" s="14" t="s">
        <v>132</v>
      </c>
      <c r="H739" s="4" t="s">
        <v>237</v>
      </c>
      <c r="I739" s="4" t="s">
        <v>957</v>
      </c>
      <c r="J739" s="11">
        <v>1</v>
      </c>
      <c r="Q739" s="11">
        <v>3</v>
      </c>
      <c r="R739" s="11">
        <v>0.11</v>
      </c>
      <c r="Z739" s="11">
        <v>1</v>
      </c>
      <c r="AF739" s="11">
        <v>2</v>
      </c>
    </row>
    <row r="740" spans="1:43" x14ac:dyDescent="0.25">
      <c r="A740" s="161" t="str">
        <f t="shared" si="14"/>
        <v>INQUISITOR_MIDEAST</v>
      </c>
      <c r="B740" s="9" t="s">
        <v>759</v>
      </c>
      <c r="C740" s="4" t="s">
        <v>690</v>
      </c>
      <c r="E740" s="4" t="s">
        <v>759</v>
      </c>
      <c r="F740" s="4" t="s">
        <v>759</v>
      </c>
      <c r="H740" s="4" t="s">
        <v>859</v>
      </c>
      <c r="I740" s="4" t="s">
        <v>951</v>
      </c>
      <c r="J740" s="11">
        <v>1</v>
      </c>
      <c r="Q740" s="11">
        <v>3</v>
      </c>
      <c r="R740" s="11">
        <v>1.65</v>
      </c>
      <c r="U740" s="11">
        <v>1.3</v>
      </c>
      <c r="Z740" s="9">
        <v>1</v>
      </c>
      <c r="AF740" s="11">
        <v>2</v>
      </c>
    </row>
    <row r="741" spans="1:43" x14ac:dyDescent="0.25">
      <c r="A741" s="161" t="str">
        <f t="shared" si="14"/>
        <v>INQUISITOR_OCEAN</v>
      </c>
      <c r="B741" s="9" t="s">
        <v>759</v>
      </c>
      <c r="C741" s="4" t="s">
        <v>994</v>
      </c>
      <c r="D741" s="4" t="s">
        <v>691</v>
      </c>
      <c r="E741" s="4" t="s">
        <v>759</v>
      </c>
      <c r="F741" s="4" t="s">
        <v>759</v>
      </c>
    </row>
    <row r="742" spans="1:43" x14ac:dyDescent="0.25">
      <c r="A742" s="161" t="str">
        <f t="shared" si="14"/>
        <v>INQUISITOR_SEASIA</v>
      </c>
      <c r="B742" s="9" t="s">
        <v>759</v>
      </c>
      <c r="C742" s="4" t="s">
        <v>696</v>
      </c>
      <c r="D742" s="4" t="s">
        <v>693</v>
      </c>
      <c r="E742" s="4" t="s">
        <v>759</v>
      </c>
      <c r="F742" s="4" t="s">
        <v>759</v>
      </c>
    </row>
    <row r="743" spans="1:43" x14ac:dyDescent="0.25">
      <c r="A743" s="161" t="str">
        <f>CONCATENATE(E743,IF(ISBLANK(C743),"",CONCATENATE("_",C743)))</f>
        <v>INQUISITOR_SOUTHAM</v>
      </c>
      <c r="B743" s="9" t="s">
        <v>759</v>
      </c>
      <c r="C743" s="4" t="s">
        <v>691</v>
      </c>
      <c r="E743" s="4" t="s">
        <v>759</v>
      </c>
      <c r="F743" s="4" t="s">
        <v>759</v>
      </c>
      <c r="H743" s="4" t="s">
        <v>2176</v>
      </c>
      <c r="I743" s="4" t="s">
        <v>1046</v>
      </c>
      <c r="J743" s="11">
        <v>1</v>
      </c>
      <c r="Q743" s="11">
        <v>1</v>
      </c>
      <c r="R743" s="11" t="s">
        <v>1736</v>
      </c>
      <c r="Z743" s="11">
        <v>1</v>
      </c>
      <c r="AF743" s="11">
        <v>1</v>
      </c>
    </row>
    <row r="744" spans="1:43" x14ac:dyDescent="0.25">
      <c r="A744" s="161" t="str">
        <f>CONCATENATE(E744,IF(ISBLANK(C744),"",CONCATENATE("_",C744)))</f>
        <v>INQUISITOR_SOUTHAM</v>
      </c>
      <c r="B744" s="9" t="s">
        <v>759</v>
      </c>
      <c r="C744" s="4" t="s">
        <v>691</v>
      </c>
      <c r="E744" s="4" t="s">
        <v>759</v>
      </c>
      <c r="F744" s="4" t="s">
        <v>759</v>
      </c>
      <c r="G744" s="4" t="s">
        <v>2038</v>
      </c>
      <c r="H744" s="4" t="s">
        <v>1798</v>
      </c>
      <c r="I744" s="4" t="s">
        <v>963</v>
      </c>
      <c r="J744" s="11">
        <v>1</v>
      </c>
      <c r="Q744" s="11">
        <v>2</v>
      </c>
      <c r="R744" s="11" t="s">
        <v>1736</v>
      </c>
      <c r="Z744" s="11">
        <v>0</v>
      </c>
      <c r="AF744" s="11">
        <v>1</v>
      </c>
    </row>
    <row r="745" spans="1:43" x14ac:dyDescent="0.25">
      <c r="A745" s="161" t="str">
        <f t="shared" si="14"/>
        <v>INQUISITOR_SOUTHAS</v>
      </c>
      <c r="B745" s="9" t="s">
        <v>759</v>
      </c>
      <c r="C745" s="4" t="s">
        <v>695</v>
      </c>
      <c r="D745" s="4" t="s">
        <v>693</v>
      </c>
      <c r="E745" s="4" t="s">
        <v>759</v>
      </c>
      <c r="F745" s="4" t="s">
        <v>759</v>
      </c>
    </row>
    <row r="746" spans="1:43" x14ac:dyDescent="0.25">
      <c r="A746" s="161" t="str">
        <f t="shared" ref="A746:A761" si="15">CONCATENATE(E746,IF(ISBLANK(C746),"",CONCATENATE("_",C746)))</f>
        <v>INQUISITOR_RENAISSANCE</v>
      </c>
      <c r="B746" s="9" t="s">
        <v>759</v>
      </c>
      <c r="C746" s="5"/>
      <c r="D746" s="5"/>
      <c r="E746" s="5" t="s">
        <v>2124</v>
      </c>
      <c r="F746" s="5" t="s">
        <v>759</v>
      </c>
      <c r="G746" s="5"/>
      <c r="H746" s="5" t="s">
        <v>7</v>
      </c>
      <c r="I746" s="5" t="s">
        <v>128</v>
      </c>
      <c r="K746" s="6"/>
      <c r="L746" s="13" t="s">
        <v>1707</v>
      </c>
      <c r="M746" s="8"/>
      <c r="N746" s="5"/>
      <c r="O746" s="5"/>
      <c r="P746" s="5"/>
      <c r="Q746" s="6">
        <v>1</v>
      </c>
      <c r="R746" s="6" t="s">
        <v>1736</v>
      </c>
      <c r="S746" s="13" t="s">
        <v>1613</v>
      </c>
      <c r="T746" s="6">
        <v>1</v>
      </c>
      <c r="U746" s="7" t="s">
        <v>1736</v>
      </c>
      <c r="V746" s="5"/>
      <c r="W746" s="6"/>
      <c r="X746" s="6" t="s">
        <v>3</v>
      </c>
      <c r="Y746" s="5"/>
      <c r="Z746" s="7">
        <v>1</v>
      </c>
      <c r="AA746" s="6"/>
      <c r="AB746" s="5"/>
      <c r="AC746" s="6"/>
      <c r="AD746" s="6" t="s">
        <v>3</v>
      </c>
      <c r="AE746" s="5"/>
      <c r="AF746" s="6">
        <v>1</v>
      </c>
      <c r="AG746" s="6"/>
      <c r="AH746" s="5"/>
      <c r="AI746" s="6"/>
      <c r="AJ746" s="6"/>
      <c r="AK746" s="5"/>
      <c r="AL746" s="5"/>
      <c r="AM746" s="5"/>
      <c r="AN746" s="5"/>
      <c r="AO746" s="5"/>
      <c r="AP746" s="5"/>
      <c r="AQ746" s="5"/>
    </row>
    <row r="747" spans="1:43" x14ac:dyDescent="0.25">
      <c r="A747" s="161" t="str">
        <f t="shared" si="15"/>
        <v>INQUISITOR_RENAISSANCE</v>
      </c>
      <c r="B747" s="9" t="s">
        <v>759</v>
      </c>
      <c r="C747" s="5"/>
      <c r="D747" s="5"/>
      <c r="E747" s="5" t="s">
        <v>2124</v>
      </c>
      <c r="F747" s="5" t="s">
        <v>759</v>
      </c>
      <c r="G747" s="5" t="s">
        <v>2077</v>
      </c>
      <c r="H747" s="5" t="s">
        <v>1485</v>
      </c>
      <c r="I747" s="5" t="s">
        <v>128</v>
      </c>
      <c r="K747" s="6"/>
      <c r="L747" s="13" t="s">
        <v>1707</v>
      </c>
      <c r="M747" s="8"/>
      <c r="N747" s="5"/>
      <c r="O747" s="5"/>
      <c r="P747" s="5"/>
      <c r="Q747" s="6">
        <v>1</v>
      </c>
      <c r="R747" s="6">
        <v>0.125</v>
      </c>
      <c r="S747" s="13" t="s">
        <v>1613</v>
      </c>
      <c r="T747" s="6">
        <v>1</v>
      </c>
      <c r="U747" s="7" t="s">
        <v>1736</v>
      </c>
      <c r="V747" s="5"/>
      <c r="W747" s="6"/>
      <c r="X747" s="6" t="s">
        <v>3</v>
      </c>
      <c r="Y747" s="5"/>
      <c r="Z747" s="7">
        <v>0</v>
      </c>
      <c r="AA747" s="6"/>
      <c r="AB747" s="5"/>
      <c r="AC747" s="6"/>
      <c r="AD747" s="6" t="s">
        <v>3</v>
      </c>
      <c r="AE747" s="5"/>
      <c r="AF747" s="6">
        <v>1</v>
      </c>
      <c r="AG747" s="6"/>
      <c r="AH747" s="5"/>
      <c r="AI747" s="6"/>
      <c r="AJ747" s="6"/>
      <c r="AK747" s="5"/>
      <c r="AL747" s="5"/>
      <c r="AM747" s="5"/>
      <c r="AN747" s="5"/>
      <c r="AO747" s="5"/>
      <c r="AP747" s="5"/>
      <c r="AQ747" s="5"/>
    </row>
    <row r="748" spans="1:43" x14ac:dyDescent="0.25">
      <c r="A748" s="161" t="str">
        <f t="shared" si="15"/>
        <v>INQUISITOR_RENAISSANCE</v>
      </c>
      <c r="B748" s="9" t="s">
        <v>759</v>
      </c>
      <c r="C748" s="5"/>
      <c r="D748" s="5"/>
      <c r="E748" s="5" t="s">
        <v>2124</v>
      </c>
      <c r="F748" s="5" t="s">
        <v>759</v>
      </c>
      <c r="G748" s="5" t="s">
        <v>2078</v>
      </c>
      <c r="H748" s="5" t="s">
        <v>1486</v>
      </c>
      <c r="I748" s="5" t="s">
        <v>128</v>
      </c>
      <c r="K748" s="6"/>
      <c r="L748" s="13" t="s">
        <v>1707</v>
      </c>
      <c r="M748" s="8"/>
      <c r="N748" s="5"/>
      <c r="O748" s="5"/>
      <c r="P748" s="5"/>
      <c r="Q748" s="6">
        <v>1</v>
      </c>
      <c r="R748" s="6">
        <v>0.13</v>
      </c>
      <c r="S748" s="13" t="s">
        <v>1613</v>
      </c>
      <c r="T748" s="6">
        <v>1</v>
      </c>
      <c r="U748" s="7" t="s">
        <v>1736</v>
      </c>
      <c r="V748" s="5"/>
      <c r="W748" s="6"/>
      <c r="X748" s="6" t="s">
        <v>3</v>
      </c>
      <c r="Y748" s="5"/>
      <c r="Z748" s="7">
        <v>0</v>
      </c>
      <c r="AA748" s="6"/>
      <c r="AB748" s="5"/>
      <c r="AC748" s="6"/>
      <c r="AD748" s="6" t="s">
        <v>3</v>
      </c>
      <c r="AE748" s="5"/>
      <c r="AF748" s="6">
        <v>0</v>
      </c>
      <c r="AG748" s="6"/>
      <c r="AH748" s="5"/>
      <c r="AI748" s="6"/>
      <c r="AJ748" s="6"/>
      <c r="AK748" s="5"/>
      <c r="AL748" s="5"/>
      <c r="AM748" s="5"/>
      <c r="AN748" s="5"/>
      <c r="AO748" s="5"/>
      <c r="AP748" s="5"/>
      <c r="AQ748" s="5"/>
    </row>
    <row r="749" spans="1:43" x14ac:dyDescent="0.25">
      <c r="A749" s="161" t="str">
        <f t="shared" si="15"/>
        <v>INQUISITOR_RENAISSANCE_AFRI</v>
      </c>
      <c r="B749" s="9" t="s">
        <v>759</v>
      </c>
      <c r="C749" s="4" t="s">
        <v>694</v>
      </c>
      <c r="D749" s="4" t="s">
        <v>690</v>
      </c>
      <c r="E749" s="4" t="s">
        <v>2124</v>
      </c>
      <c r="F749" s="4" t="s">
        <v>759</v>
      </c>
    </row>
    <row r="750" spans="1:43" x14ac:dyDescent="0.25">
      <c r="A750" s="161" t="str">
        <f t="shared" si="15"/>
        <v>INQUISITOR_RENAISSANCE_AMER</v>
      </c>
      <c r="B750" s="9" t="s">
        <v>759</v>
      </c>
      <c r="C750" s="4" t="s">
        <v>697</v>
      </c>
      <c r="E750" s="4" t="s">
        <v>2124</v>
      </c>
      <c r="F750" s="4" t="s">
        <v>759</v>
      </c>
      <c r="H750" s="4" t="s">
        <v>1797</v>
      </c>
      <c r="I750" s="4" t="s">
        <v>963</v>
      </c>
      <c r="Q750" s="11">
        <v>1</v>
      </c>
      <c r="R750" s="11" t="s">
        <v>1736</v>
      </c>
      <c r="Z750" s="11">
        <v>1</v>
      </c>
      <c r="AF750" s="11">
        <v>1</v>
      </c>
    </row>
    <row r="751" spans="1:43" x14ac:dyDescent="0.25">
      <c r="A751" s="161" t="str">
        <f t="shared" si="15"/>
        <v>INQUISITOR_RENAISSANCE_AMER</v>
      </c>
      <c r="B751" s="9" t="s">
        <v>759</v>
      </c>
      <c r="C751" s="4" t="s">
        <v>697</v>
      </c>
      <c r="E751" s="4" t="s">
        <v>2124</v>
      </c>
      <c r="F751" s="4" t="s">
        <v>759</v>
      </c>
      <c r="G751" s="4" t="s">
        <v>2038</v>
      </c>
      <c r="H751" s="4" t="s">
        <v>1800</v>
      </c>
      <c r="I751" s="4" t="s">
        <v>963</v>
      </c>
      <c r="Q751" s="11">
        <v>2</v>
      </c>
      <c r="R751" s="11" t="s">
        <v>1736</v>
      </c>
      <c r="Z751" s="11">
        <v>0</v>
      </c>
      <c r="AF751" s="11">
        <v>1</v>
      </c>
    </row>
    <row r="752" spans="1:43" x14ac:dyDescent="0.25">
      <c r="A752" s="161" t="str">
        <f t="shared" si="15"/>
        <v>INQUISITOR_RENAISSANCE_ASIA</v>
      </c>
      <c r="B752" s="9" t="s">
        <v>759</v>
      </c>
      <c r="C752" s="4" t="s">
        <v>693</v>
      </c>
      <c r="E752" s="4" t="s">
        <v>2124</v>
      </c>
      <c r="F752" s="4" t="s">
        <v>759</v>
      </c>
      <c r="H752" s="4" t="s">
        <v>842</v>
      </c>
      <c r="I752" s="4" t="s">
        <v>102</v>
      </c>
      <c r="Q752" s="11">
        <v>1</v>
      </c>
      <c r="R752" s="11" t="s">
        <v>1736</v>
      </c>
      <c r="Z752" s="11">
        <v>1</v>
      </c>
      <c r="AF752" s="11">
        <v>1</v>
      </c>
    </row>
    <row r="753" spans="1:43" x14ac:dyDescent="0.25">
      <c r="A753" s="161" t="str">
        <f t="shared" si="15"/>
        <v>INQUISITOR_RENAISSANCE_ASIA</v>
      </c>
      <c r="B753" s="9" t="s">
        <v>759</v>
      </c>
      <c r="C753" s="4" t="s">
        <v>693</v>
      </c>
      <c r="E753" s="4" t="s">
        <v>2124</v>
      </c>
      <c r="F753" s="4" t="s">
        <v>759</v>
      </c>
      <c r="G753" s="4" t="s">
        <v>2038</v>
      </c>
      <c r="H753" s="4" t="s">
        <v>1792</v>
      </c>
      <c r="I753" s="4" t="s">
        <v>102</v>
      </c>
      <c r="Q753" s="11">
        <v>2</v>
      </c>
      <c r="R753" s="11">
        <v>0.13500000000000001</v>
      </c>
      <c r="Z753" s="11">
        <v>0</v>
      </c>
      <c r="AF753" s="11">
        <v>1</v>
      </c>
    </row>
    <row r="754" spans="1:43" x14ac:dyDescent="0.25">
      <c r="A754" s="161" t="str">
        <f t="shared" si="15"/>
        <v>INQUISITOR_RENAISSANCE_CENTAS</v>
      </c>
      <c r="B754" s="9" t="s">
        <v>759</v>
      </c>
      <c r="C754" s="4" t="s">
        <v>918</v>
      </c>
      <c r="D754" s="4" t="s">
        <v>690</v>
      </c>
      <c r="E754" s="4" t="s">
        <v>2124</v>
      </c>
      <c r="F754" s="4" t="s">
        <v>759</v>
      </c>
      <c r="G754" s="14" t="s">
        <v>132</v>
      </c>
      <c r="H754" s="14"/>
    </row>
    <row r="755" spans="1:43" x14ac:dyDescent="0.25">
      <c r="A755" s="161" t="str">
        <f t="shared" si="15"/>
        <v>INQUISITOR_RENAISSANCE_CELTS</v>
      </c>
      <c r="B755" s="9" t="s">
        <v>759</v>
      </c>
      <c r="C755" s="4" t="s">
        <v>709</v>
      </c>
      <c r="E755" s="4" t="s">
        <v>2124</v>
      </c>
      <c r="F755" s="4" t="s">
        <v>759</v>
      </c>
      <c r="G755" s="14" t="s">
        <v>132</v>
      </c>
      <c r="H755" s="4" t="s">
        <v>237</v>
      </c>
      <c r="I755" s="4" t="s">
        <v>957</v>
      </c>
      <c r="Q755" s="11">
        <v>3</v>
      </c>
      <c r="R755" s="11">
        <v>0.11</v>
      </c>
      <c r="Z755" s="11">
        <v>1</v>
      </c>
      <c r="AF755" s="11">
        <v>2</v>
      </c>
    </row>
    <row r="756" spans="1:43" x14ac:dyDescent="0.25">
      <c r="A756" s="161" t="str">
        <f t="shared" si="15"/>
        <v>INQUISITOR_RENAISSANCE_MIDEAST</v>
      </c>
      <c r="B756" s="9" t="s">
        <v>759</v>
      </c>
      <c r="C756" s="4" t="s">
        <v>690</v>
      </c>
      <c r="E756" s="4" t="s">
        <v>2124</v>
      </c>
      <c r="F756" s="4" t="s">
        <v>759</v>
      </c>
      <c r="H756" s="4" t="s">
        <v>859</v>
      </c>
      <c r="I756" s="4" t="s">
        <v>951</v>
      </c>
      <c r="Q756" s="11">
        <v>3</v>
      </c>
      <c r="R756" s="11">
        <v>1.65</v>
      </c>
      <c r="U756" s="11">
        <v>1.1000000000000001</v>
      </c>
      <c r="Z756" s="9">
        <v>1</v>
      </c>
      <c r="AF756" s="11">
        <v>2</v>
      </c>
    </row>
    <row r="757" spans="1:43" x14ac:dyDescent="0.25">
      <c r="A757" s="161" t="str">
        <f t="shared" si="15"/>
        <v>INQUISITOR_RENAISSANCE_OCEAN</v>
      </c>
      <c r="B757" s="9" t="s">
        <v>759</v>
      </c>
      <c r="C757" s="4" t="s">
        <v>994</v>
      </c>
      <c r="D757" s="4" t="s">
        <v>691</v>
      </c>
      <c r="E757" s="4" t="s">
        <v>2124</v>
      </c>
      <c r="F757" s="4" t="s">
        <v>759</v>
      </c>
    </row>
    <row r="758" spans="1:43" x14ac:dyDescent="0.25">
      <c r="A758" s="161" t="str">
        <f t="shared" si="15"/>
        <v>INQUISITOR_RENAISSANCE_SEASIA</v>
      </c>
      <c r="B758" s="9" t="s">
        <v>759</v>
      </c>
      <c r="C758" s="4" t="s">
        <v>696</v>
      </c>
      <c r="D758" s="4" t="s">
        <v>693</v>
      </c>
      <c r="E758" s="4" t="s">
        <v>2124</v>
      </c>
      <c r="F758" s="4" t="s">
        <v>759</v>
      </c>
    </row>
    <row r="759" spans="1:43" x14ac:dyDescent="0.25">
      <c r="A759" s="161" t="str">
        <f t="shared" si="15"/>
        <v>INQUISITOR_RENAISSANCE_SOUTHAM</v>
      </c>
      <c r="B759" s="9" t="s">
        <v>759</v>
      </c>
      <c r="C759" s="4" t="s">
        <v>691</v>
      </c>
      <c r="E759" s="4" t="s">
        <v>2124</v>
      </c>
      <c r="F759" s="4" t="s">
        <v>759</v>
      </c>
      <c r="H759" s="4" t="s">
        <v>2176</v>
      </c>
      <c r="I759" s="4" t="s">
        <v>957</v>
      </c>
      <c r="Q759" s="11">
        <v>1</v>
      </c>
      <c r="R759" s="11" t="s">
        <v>1736</v>
      </c>
      <c r="Z759" s="11">
        <v>1</v>
      </c>
      <c r="AF759" s="11">
        <v>1</v>
      </c>
    </row>
    <row r="760" spans="1:43" x14ac:dyDescent="0.25">
      <c r="A760" s="161" t="str">
        <f t="shared" si="15"/>
        <v>INQUISITOR_RENAISSANCE_SOUTHAM</v>
      </c>
      <c r="B760" s="9" t="s">
        <v>759</v>
      </c>
      <c r="C760" s="4" t="s">
        <v>691</v>
      </c>
      <c r="E760" s="4" t="s">
        <v>2124</v>
      </c>
      <c r="F760" s="4" t="s">
        <v>759</v>
      </c>
      <c r="G760" s="4" t="s">
        <v>2038</v>
      </c>
      <c r="H760" s="4" t="s">
        <v>1798</v>
      </c>
      <c r="I760" s="4" t="s">
        <v>963</v>
      </c>
      <c r="Q760" s="11">
        <v>2</v>
      </c>
      <c r="R760" s="11" t="s">
        <v>1736</v>
      </c>
      <c r="Z760" s="11">
        <v>0</v>
      </c>
      <c r="AF760" s="11">
        <v>1</v>
      </c>
    </row>
    <row r="761" spans="1:43" x14ac:dyDescent="0.25">
      <c r="A761" s="161" t="str">
        <f t="shared" si="15"/>
        <v>INQUISITOR_RENAISSANCE_SOUTHAS</v>
      </c>
      <c r="B761" s="9" t="s">
        <v>759</v>
      </c>
      <c r="C761" s="4" t="s">
        <v>695</v>
      </c>
      <c r="D761" s="4" t="s">
        <v>693</v>
      </c>
      <c r="E761" s="4" t="s">
        <v>2124</v>
      </c>
      <c r="F761" s="4" t="s">
        <v>759</v>
      </c>
    </row>
    <row r="762" spans="1:43" x14ac:dyDescent="0.25">
      <c r="A762" s="161" t="str">
        <f t="shared" si="14"/>
        <v>IRONCLAD</v>
      </c>
      <c r="B762" s="9" t="s">
        <v>760</v>
      </c>
      <c r="C762" s="5"/>
      <c r="D762" s="5"/>
      <c r="E762" s="5" t="s">
        <v>760</v>
      </c>
      <c r="F762" s="5" t="s">
        <v>760</v>
      </c>
      <c r="G762" s="5"/>
      <c r="H762" s="5" t="s">
        <v>29</v>
      </c>
      <c r="I762" s="5" t="s">
        <v>128</v>
      </c>
      <c r="J762" s="6"/>
      <c r="K762" s="7"/>
      <c r="L762" s="13" t="s">
        <v>1712</v>
      </c>
      <c r="M762" s="8"/>
      <c r="N762" s="13" t="s">
        <v>1726</v>
      </c>
      <c r="O762" s="13"/>
      <c r="P762" s="13"/>
      <c r="Q762" s="7">
        <v>1</v>
      </c>
      <c r="R762" s="6" t="s">
        <v>1694</v>
      </c>
      <c r="S762" s="5"/>
      <c r="T762" s="6"/>
      <c r="U762" s="6">
        <v>0.1</v>
      </c>
      <c r="V762" s="5"/>
      <c r="W762" s="6"/>
      <c r="X762" s="6"/>
      <c r="Y762" s="5"/>
      <c r="Z762" s="6"/>
      <c r="AA762" s="6"/>
      <c r="AB762" s="5"/>
      <c r="AC762" s="6"/>
      <c r="AD762" s="6"/>
      <c r="AE762" s="5"/>
      <c r="AF762" s="6"/>
      <c r="AG762" s="6"/>
      <c r="AH762" s="5"/>
      <c r="AI762" s="6"/>
      <c r="AJ762" s="6"/>
      <c r="AK762" s="5"/>
      <c r="AL762" s="5"/>
      <c r="AM762" s="5"/>
      <c r="AN762" s="5"/>
      <c r="AO762" s="5"/>
      <c r="AP762" s="5"/>
      <c r="AQ762" s="5"/>
    </row>
    <row r="763" spans="1:43" x14ac:dyDescent="0.25">
      <c r="A763" s="161" t="str">
        <f t="shared" si="14"/>
        <v>IRONCLAD_AMER</v>
      </c>
      <c r="B763" s="9" t="s">
        <v>760</v>
      </c>
      <c r="C763" s="5" t="s">
        <v>697</v>
      </c>
      <c r="D763" s="5" t="s">
        <v>699</v>
      </c>
      <c r="E763" s="5" t="s">
        <v>760</v>
      </c>
      <c r="F763" s="5" t="s">
        <v>760</v>
      </c>
      <c r="G763" s="5"/>
      <c r="H763" s="5"/>
      <c r="I763" s="5"/>
      <c r="J763" s="6"/>
      <c r="K763" s="7"/>
      <c r="L763" s="13"/>
      <c r="M763" s="8"/>
      <c r="N763" s="13"/>
      <c r="O763" s="13"/>
      <c r="P763" s="13"/>
      <c r="Q763" s="7"/>
      <c r="R763" s="6"/>
      <c r="S763" s="5"/>
      <c r="T763" s="6"/>
      <c r="U763" s="6"/>
      <c r="V763" s="5"/>
      <c r="W763" s="6"/>
      <c r="X763" s="6"/>
      <c r="Y763" s="5"/>
      <c r="Z763" s="6"/>
      <c r="AA763" s="6"/>
      <c r="AB763" s="5"/>
      <c r="AC763" s="6"/>
      <c r="AD763" s="6"/>
      <c r="AE763" s="5"/>
      <c r="AF763" s="6"/>
      <c r="AG763" s="6"/>
      <c r="AH763" s="5"/>
      <c r="AI763" s="6"/>
      <c r="AJ763" s="6"/>
      <c r="AK763" s="5"/>
      <c r="AL763" s="5"/>
      <c r="AM763" s="5"/>
      <c r="AN763" s="5"/>
      <c r="AO763" s="5"/>
      <c r="AP763" s="5"/>
      <c r="AQ763" s="5"/>
    </row>
    <row r="764" spans="1:43" x14ac:dyDescent="0.25">
      <c r="A764" s="161" t="str">
        <f t="shared" si="14"/>
        <v>IRONCLAD_ASIA</v>
      </c>
      <c r="B764" s="9" t="s">
        <v>760</v>
      </c>
      <c r="C764" s="5" t="s">
        <v>693</v>
      </c>
      <c r="D764" s="5"/>
      <c r="E764" s="5" t="s">
        <v>760</v>
      </c>
      <c r="F764" s="5" t="s">
        <v>760</v>
      </c>
      <c r="G764" s="5"/>
      <c r="H764" s="5" t="s">
        <v>1932</v>
      </c>
      <c r="I764" s="5" t="s">
        <v>1941</v>
      </c>
      <c r="J764" s="6"/>
      <c r="K764" s="7"/>
      <c r="L764" s="13"/>
      <c r="M764" s="8"/>
      <c r="N764" s="13"/>
      <c r="O764" s="13"/>
      <c r="P764" s="13"/>
      <c r="Q764" s="7"/>
      <c r="R764" s="6">
        <v>8.5000000000000006E-2</v>
      </c>
      <c r="S764" s="5"/>
      <c r="T764" s="1"/>
      <c r="U764" s="6">
        <v>0.08</v>
      </c>
      <c r="V764" s="5"/>
      <c r="W764" s="6"/>
      <c r="X764" s="6"/>
      <c r="Y764" s="5"/>
      <c r="Z764" s="6"/>
      <c r="AA764" s="6"/>
      <c r="AB764" s="5"/>
      <c r="AC764" s="6"/>
      <c r="AD764" s="6"/>
      <c r="AE764" s="5"/>
      <c r="AF764" s="6"/>
      <c r="AG764" s="6"/>
      <c r="AH764" s="5"/>
      <c r="AI764" s="6"/>
      <c r="AJ764" s="6"/>
      <c r="AK764" s="5"/>
      <c r="AL764" s="5"/>
      <c r="AM764" s="5"/>
      <c r="AN764" s="5"/>
      <c r="AO764" s="5"/>
      <c r="AP764" s="5"/>
      <c r="AQ764" s="5"/>
    </row>
    <row r="765" spans="1:43" x14ac:dyDescent="0.25">
      <c r="A765" s="161" t="str">
        <f t="shared" si="14"/>
        <v>IRONCLAD_JAPAN</v>
      </c>
      <c r="B765" s="9" t="s">
        <v>760</v>
      </c>
      <c r="C765" s="5" t="s">
        <v>722</v>
      </c>
      <c r="D765" s="5" t="s">
        <v>693</v>
      </c>
      <c r="E765" s="5" t="s">
        <v>760</v>
      </c>
      <c r="F765" s="5" t="s">
        <v>760</v>
      </c>
      <c r="G765" s="5"/>
      <c r="H765" s="5"/>
      <c r="I765" s="5"/>
      <c r="J765" s="6"/>
      <c r="K765" s="7"/>
      <c r="L765" s="13"/>
      <c r="M765" s="8"/>
      <c r="N765" s="13"/>
      <c r="O765" s="13"/>
      <c r="P765" s="13"/>
      <c r="Q765" s="7"/>
      <c r="R765" s="6"/>
      <c r="S765" s="5"/>
      <c r="T765" s="1"/>
      <c r="U765" s="6"/>
      <c r="V765" s="5"/>
      <c r="W765" s="6"/>
      <c r="X765" s="6"/>
      <c r="Y765" s="5"/>
      <c r="Z765" s="6"/>
      <c r="AA765" s="6"/>
      <c r="AB765" s="5"/>
      <c r="AC765" s="6"/>
      <c r="AD765" s="6"/>
      <c r="AE765" s="5"/>
      <c r="AF765" s="6"/>
      <c r="AG765" s="6"/>
      <c r="AH765" s="5"/>
      <c r="AI765" s="6"/>
      <c r="AJ765" s="6"/>
      <c r="AK765" s="5"/>
      <c r="AL765" s="5"/>
      <c r="AM765" s="5"/>
      <c r="AN765" s="5"/>
      <c r="AO765" s="5"/>
      <c r="AP765" s="5"/>
      <c r="AQ765" s="5"/>
    </row>
    <row r="766" spans="1:43" x14ac:dyDescent="0.25">
      <c r="A766" s="161" t="str">
        <f t="shared" si="14"/>
        <v>IRONCLAD_CENTAS</v>
      </c>
      <c r="B766" s="9" t="s">
        <v>760</v>
      </c>
      <c r="C766" s="5" t="s">
        <v>918</v>
      </c>
      <c r="D766" s="5" t="s">
        <v>701</v>
      </c>
      <c r="E766" s="5" t="s">
        <v>760</v>
      </c>
      <c r="F766" s="5" t="s">
        <v>760</v>
      </c>
      <c r="G766" s="5"/>
      <c r="H766" s="5"/>
      <c r="I766" s="5"/>
      <c r="J766" s="6"/>
      <c r="K766" s="7"/>
      <c r="L766" s="13"/>
      <c r="M766" s="8"/>
      <c r="N766" s="13"/>
      <c r="O766" s="13"/>
      <c r="P766" s="13"/>
      <c r="Q766" s="7"/>
      <c r="R766" s="6"/>
      <c r="S766" s="5"/>
      <c r="T766" s="1"/>
      <c r="U766" s="6"/>
      <c r="V766" s="5"/>
      <c r="W766" s="6"/>
      <c r="X766" s="6"/>
      <c r="Y766" s="5"/>
      <c r="Z766" s="6"/>
      <c r="AA766" s="6"/>
      <c r="AB766" s="5"/>
      <c r="AC766" s="6"/>
      <c r="AD766" s="6"/>
      <c r="AE766" s="5"/>
      <c r="AF766" s="6"/>
      <c r="AG766" s="6"/>
      <c r="AH766" s="5"/>
      <c r="AI766" s="6"/>
      <c r="AJ766" s="6"/>
      <c r="AK766" s="5"/>
      <c r="AL766" s="5"/>
      <c r="AM766" s="5"/>
      <c r="AN766" s="5"/>
      <c r="AO766" s="5"/>
      <c r="AP766" s="5"/>
      <c r="AQ766" s="5"/>
    </row>
    <row r="767" spans="1:43" x14ac:dyDescent="0.25">
      <c r="A767" s="161" t="str">
        <f t="shared" si="14"/>
        <v>IRONCLAD_EASTEU</v>
      </c>
      <c r="B767" s="9" t="s">
        <v>760</v>
      </c>
      <c r="C767" s="5" t="s">
        <v>698</v>
      </c>
      <c r="D767" s="5"/>
      <c r="E767" s="5" t="s">
        <v>760</v>
      </c>
      <c r="F767" s="5" t="s">
        <v>760</v>
      </c>
      <c r="G767" s="5"/>
      <c r="H767" s="5" t="s">
        <v>1925</v>
      </c>
      <c r="I767" s="5" t="s">
        <v>1941</v>
      </c>
      <c r="J767" s="6"/>
      <c r="K767" s="7"/>
      <c r="L767" s="13"/>
      <c r="M767" s="8"/>
      <c r="N767" s="13"/>
      <c r="O767" s="13"/>
      <c r="P767" s="13"/>
      <c r="Q767" s="7"/>
      <c r="R767" s="6">
        <v>8.2000000000000003E-2</v>
      </c>
      <c r="S767" s="5"/>
      <c r="T767" s="1"/>
      <c r="U767" s="6">
        <v>7.4999999999999997E-2</v>
      </c>
      <c r="V767" s="5"/>
      <c r="W767" s="6"/>
      <c r="X767" s="6"/>
      <c r="Y767" s="5"/>
      <c r="Z767" s="6"/>
      <c r="AA767" s="6"/>
      <c r="AB767" s="5"/>
      <c r="AC767" s="6"/>
      <c r="AD767" s="6"/>
      <c r="AE767" s="5"/>
      <c r="AF767" s="6"/>
      <c r="AG767" s="6"/>
      <c r="AH767" s="5"/>
      <c r="AI767" s="6"/>
      <c r="AJ767" s="6"/>
      <c r="AK767" s="5"/>
      <c r="AL767" s="5"/>
      <c r="AM767" s="5"/>
      <c r="AN767" s="5"/>
      <c r="AO767" s="5"/>
      <c r="AP767" s="5"/>
      <c r="AQ767" s="5"/>
    </row>
    <row r="768" spans="1:43" x14ac:dyDescent="0.25">
      <c r="A768" s="161" t="str">
        <f>CONCATENATE(E768,IF(ISBLANK(C768),"",CONCATENATE("_",C768)))</f>
        <v>IRONCLAD_RUSSIA</v>
      </c>
      <c r="B768" s="9" t="s">
        <v>760</v>
      </c>
      <c r="C768" s="5" t="s">
        <v>735</v>
      </c>
      <c r="D768" s="5" t="s">
        <v>698</v>
      </c>
      <c r="E768" s="5" t="s">
        <v>760</v>
      </c>
      <c r="F768" s="5" t="s">
        <v>760</v>
      </c>
      <c r="G768" s="5"/>
      <c r="H768" s="5"/>
      <c r="I768" s="5"/>
      <c r="J768" s="6"/>
      <c r="K768" s="7"/>
      <c r="L768" s="13"/>
      <c r="M768" s="8"/>
      <c r="N768" s="13"/>
      <c r="O768" s="13"/>
      <c r="P768" s="13"/>
      <c r="Q768" s="7"/>
      <c r="R768" s="6"/>
      <c r="S768" s="5"/>
      <c r="T768" s="1"/>
      <c r="U768" s="6"/>
      <c r="V768" s="5"/>
      <c r="W768" s="6"/>
      <c r="X768" s="6"/>
      <c r="Y768" s="5"/>
      <c r="Z768" s="6"/>
      <c r="AA768" s="6"/>
      <c r="AB768" s="5"/>
      <c r="AC768" s="6"/>
      <c r="AD768" s="6"/>
      <c r="AE768" s="5"/>
      <c r="AF768" s="6"/>
      <c r="AG768" s="6"/>
      <c r="AH768" s="5"/>
      <c r="AI768" s="6"/>
      <c r="AJ768" s="6"/>
      <c r="AK768" s="5"/>
      <c r="AL768" s="5"/>
      <c r="AM768" s="5"/>
      <c r="AN768" s="5"/>
      <c r="AO768" s="5"/>
      <c r="AP768" s="5"/>
      <c r="AQ768" s="5"/>
    </row>
    <row r="769" spans="1:43" x14ac:dyDescent="0.25">
      <c r="A769" s="161" t="str">
        <f>CONCATENATE(E769,IF(ISBLANK(C769),"",CONCATENATE("_",C769)))</f>
        <v>IRONCLAD_EURO</v>
      </c>
      <c r="B769" s="9" t="s">
        <v>760</v>
      </c>
      <c r="C769" s="5" t="s">
        <v>689</v>
      </c>
      <c r="D769" s="5"/>
      <c r="E769" s="5" t="s">
        <v>760</v>
      </c>
      <c r="F769" s="5" t="s">
        <v>760</v>
      </c>
      <c r="G769" s="5"/>
      <c r="H769" s="5" t="s">
        <v>1929</v>
      </c>
      <c r="I769" s="5" t="s">
        <v>1941</v>
      </c>
      <c r="J769" s="6"/>
      <c r="K769" s="7"/>
      <c r="L769" s="13"/>
      <c r="M769" s="8"/>
      <c r="N769" s="13"/>
      <c r="O769" s="13"/>
      <c r="P769" s="13"/>
      <c r="Q769" s="7"/>
      <c r="R769" s="6">
        <v>7.4999999999999997E-2</v>
      </c>
      <c r="S769" s="5"/>
      <c r="T769" s="1"/>
      <c r="U769" s="6">
        <v>7.0000000000000007E-2</v>
      </c>
      <c r="V769" s="5"/>
      <c r="W769" s="6"/>
      <c r="X769" s="6"/>
      <c r="Y769" s="5"/>
      <c r="Z769" s="6"/>
      <c r="AA769" s="6"/>
      <c r="AB769" s="5"/>
      <c r="AC769" s="6"/>
      <c r="AD769" s="6"/>
      <c r="AE769" s="5"/>
      <c r="AF769" s="6"/>
      <c r="AG769" s="6"/>
      <c r="AH769" s="5"/>
      <c r="AI769" s="6"/>
      <c r="AJ769" s="6"/>
      <c r="AK769" s="5"/>
      <c r="AL769" s="5"/>
      <c r="AM769" s="5"/>
      <c r="AN769" s="5"/>
      <c r="AO769" s="5"/>
      <c r="AP769" s="5"/>
      <c r="AQ769" s="5"/>
    </row>
    <row r="770" spans="1:43" x14ac:dyDescent="0.25">
      <c r="A770" s="161" t="str">
        <f t="shared" si="14"/>
        <v>IRONCLAD_AMERICA</v>
      </c>
      <c r="B770" s="9" t="s">
        <v>760</v>
      </c>
      <c r="C770" s="5" t="s">
        <v>699</v>
      </c>
      <c r="D770" s="5"/>
      <c r="E770" s="5" t="s">
        <v>760</v>
      </c>
      <c r="F770" s="5" t="s">
        <v>760</v>
      </c>
      <c r="G770" s="5"/>
      <c r="H770" s="5" t="s">
        <v>1931</v>
      </c>
      <c r="I770" s="5" t="s">
        <v>1941</v>
      </c>
      <c r="J770" s="6"/>
      <c r="K770" s="7"/>
      <c r="L770" s="13"/>
      <c r="M770" s="8"/>
      <c r="N770" s="13"/>
      <c r="O770" s="13"/>
      <c r="P770" s="13"/>
      <c r="Q770" s="7"/>
      <c r="R770" s="6">
        <v>7.0000000000000007E-2</v>
      </c>
      <c r="S770" s="5"/>
      <c r="T770" s="1"/>
      <c r="U770" s="6">
        <v>6.5000000000000002E-2</v>
      </c>
      <c r="V770" s="5"/>
      <c r="W770" s="6"/>
      <c r="X770" s="6"/>
      <c r="Y770" s="5"/>
      <c r="Z770" s="6"/>
      <c r="AA770" s="6"/>
      <c r="AB770" s="5"/>
      <c r="AC770" s="6"/>
      <c r="AD770" s="6"/>
      <c r="AE770" s="5"/>
      <c r="AF770" s="6"/>
      <c r="AG770" s="6"/>
      <c r="AH770" s="5"/>
      <c r="AI770" s="6"/>
      <c r="AJ770" s="6"/>
      <c r="AK770" s="5"/>
      <c r="AL770" s="5"/>
      <c r="AM770" s="5"/>
      <c r="AN770" s="5"/>
      <c r="AO770" s="5"/>
      <c r="AP770" s="5"/>
      <c r="AQ770" s="5"/>
    </row>
    <row r="771" spans="1:43" x14ac:dyDescent="0.25">
      <c r="A771" s="161" t="str">
        <f t="shared" si="14"/>
        <v>IRONCLAD_AUSTRALIA</v>
      </c>
      <c r="B771" s="9" t="s">
        <v>760</v>
      </c>
      <c r="C771" s="5" t="s">
        <v>1302</v>
      </c>
      <c r="D771" s="5" t="s">
        <v>713</v>
      </c>
      <c r="E771" s="5" t="s">
        <v>760</v>
      </c>
      <c r="F771" s="5" t="s">
        <v>760</v>
      </c>
      <c r="G771" s="5"/>
      <c r="H771" s="5"/>
      <c r="I771" s="5"/>
      <c r="J771" s="6"/>
      <c r="K771" s="7"/>
      <c r="L771" s="13"/>
      <c r="M771" s="8"/>
      <c r="N771" s="13"/>
      <c r="O771" s="13"/>
      <c r="P771" s="13"/>
      <c r="Q771" s="7"/>
      <c r="R771" s="6"/>
      <c r="S771" s="5"/>
      <c r="T771" s="1"/>
      <c r="U771" s="6"/>
      <c r="V771" s="5"/>
      <c r="W771" s="6"/>
      <c r="X771" s="6"/>
      <c r="Y771" s="5"/>
      <c r="Z771" s="6"/>
      <c r="AA771" s="6"/>
      <c r="AB771" s="5"/>
      <c r="AC771" s="6"/>
      <c r="AD771" s="6"/>
      <c r="AE771" s="5"/>
      <c r="AF771" s="6"/>
      <c r="AG771" s="6"/>
      <c r="AH771" s="5"/>
      <c r="AI771" s="6"/>
      <c r="AJ771" s="6"/>
      <c r="AK771" s="5"/>
      <c r="AL771" s="5"/>
      <c r="AM771" s="5"/>
      <c r="AN771" s="5"/>
      <c r="AO771" s="5"/>
      <c r="AP771" s="5"/>
      <c r="AQ771" s="5"/>
    </row>
    <row r="772" spans="1:43" x14ac:dyDescent="0.25">
      <c r="A772" s="161" t="str">
        <f t="shared" si="14"/>
        <v>IRONCLAD_AUSTRIA</v>
      </c>
      <c r="B772" s="9" t="s">
        <v>760</v>
      </c>
      <c r="C772" s="5" t="s">
        <v>701</v>
      </c>
      <c r="D772" s="5"/>
      <c r="E772" s="5" t="s">
        <v>760</v>
      </c>
      <c r="F772" s="5" t="s">
        <v>760</v>
      </c>
      <c r="G772" s="5"/>
      <c r="H772" s="5" t="s">
        <v>1930</v>
      </c>
      <c r="I772" s="5" t="s">
        <v>1941</v>
      </c>
      <c r="J772" s="6"/>
      <c r="K772" s="7"/>
      <c r="L772" s="13"/>
      <c r="M772" s="8"/>
      <c r="N772" s="13"/>
      <c r="O772" s="13"/>
      <c r="P772" s="13"/>
      <c r="Q772" s="7"/>
      <c r="R772" s="6">
        <v>8.6999999999999994E-2</v>
      </c>
      <c r="S772" s="5"/>
      <c r="T772" s="1"/>
      <c r="U772" s="6">
        <v>0.08</v>
      </c>
      <c r="V772" s="5"/>
      <c r="W772" s="6"/>
      <c r="X772" s="6"/>
      <c r="Y772" s="5"/>
      <c r="Z772" s="6"/>
      <c r="AA772" s="6"/>
      <c r="AB772" s="5"/>
      <c r="AC772" s="6"/>
      <c r="AD772" s="6"/>
      <c r="AE772" s="5"/>
      <c r="AF772" s="6"/>
      <c r="AG772" s="6"/>
      <c r="AH772" s="5"/>
      <c r="AI772" s="6"/>
      <c r="AJ772" s="6"/>
      <c r="AK772" s="5"/>
      <c r="AL772" s="5"/>
      <c r="AM772" s="5"/>
      <c r="AN772" s="5"/>
      <c r="AO772" s="5"/>
      <c r="AP772" s="5"/>
      <c r="AQ772" s="5"/>
    </row>
    <row r="773" spans="1:43" x14ac:dyDescent="0.25">
      <c r="A773" s="161" t="str">
        <f t="shared" si="14"/>
        <v>IRONCLAD_CANADA</v>
      </c>
      <c r="B773" s="9" t="s">
        <v>760</v>
      </c>
      <c r="C773" s="5" t="s">
        <v>2207</v>
      </c>
      <c r="D773" s="5" t="s">
        <v>713</v>
      </c>
      <c r="E773" s="5" t="s">
        <v>760</v>
      </c>
      <c r="F773" s="5" t="s">
        <v>760</v>
      </c>
      <c r="G773" s="5"/>
      <c r="H773" s="5"/>
      <c r="I773" s="5"/>
      <c r="J773" s="6"/>
      <c r="K773" s="7"/>
      <c r="L773" s="13"/>
      <c r="M773" s="8"/>
      <c r="N773" s="13"/>
      <c r="O773" s="13"/>
      <c r="P773" s="13"/>
      <c r="Q773" s="7"/>
      <c r="R773" s="6"/>
      <c r="S773" s="5"/>
      <c r="T773" s="1"/>
      <c r="U773" s="6"/>
      <c r="V773" s="5"/>
      <c r="W773" s="6"/>
      <c r="X773" s="6"/>
      <c r="Y773" s="5"/>
      <c r="Z773" s="6"/>
      <c r="AA773" s="6"/>
      <c r="AB773" s="5"/>
      <c r="AC773" s="6"/>
      <c r="AD773" s="6"/>
      <c r="AE773" s="5"/>
      <c r="AF773" s="6"/>
      <c r="AG773" s="6"/>
      <c r="AH773" s="5"/>
      <c r="AI773" s="6"/>
      <c r="AJ773" s="6"/>
      <c r="AK773" s="5"/>
      <c r="AL773" s="5"/>
      <c r="AM773" s="5"/>
      <c r="AN773" s="5"/>
      <c r="AO773" s="5"/>
      <c r="AP773" s="5"/>
      <c r="AQ773" s="5"/>
    </row>
    <row r="774" spans="1:43" x14ac:dyDescent="0.25">
      <c r="A774" s="161" t="str">
        <f t="shared" si="14"/>
        <v>IRONCLAD_CELTS</v>
      </c>
      <c r="B774" s="9" t="s">
        <v>760</v>
      </c>
      <c r="C774" s="5" t="s">
        <v>709</v>
      </c>
      <c r="D774" s="5" t="s">
        <v>713</v>
      </c>
      <c r="E774" s="5" t="s">
        <v>760</v>
      </c>
      <c r="F774" s="5" t="s">
        <v>760</v>
      </c>
      <c r="G774" s="5"/>
      <c r="H774" s="5"/>
      <c r="I774" s="5"/>
      <c r="J774" s="6"/>
      <c r="K774" s="7"/>
      <c r="L774" s="13"/>
      <c r="M774" s="8"/>
      <c r="N774" s="13"/>
      <c r="O774" s="13"/>
      <c r="P774" s="13"/>
      <c r="Q774" s="7"/>
      <c r="R774" s="6"/>
      <c r="S774" s="5"/>
      <c r="T774" s="1"/>
      <c r="U774" s="6"/>
      <c r="V774" s="5"/>
      <c r="W774" s="6"/>
      <c r="X774" s="6"/>
      <c r="Y774" s="5"/>
      <c r="Z774" s="6"/>
      <c r="AA774" s="6"/>
      <c r="AB774" s="5"/>
      <c r="AC774" s="6"/>
      <c r="AD774" s="6"/>
      <c r="AE774" s="5"/>
      <c r="AF774" s="6"/>
      <c r="AG774" s="6"/>
      <c r="AH774" s="5"/>
      <c r="AI774" s="6"/>
      <c r="AJ774" s="6"/>
      <c r="AK774" s="5"/>
      <c r="AL774" s="5"/>
      <c r="AM774" s="5"/>
      <c r="AN774" s="5"/>
      <c r="AO774" s="5"/>
      <c r="AP774" s="5"/>
      <c r="AQ774" s="5"/>
    </row>
    <row r="775" spans="1:43" x14ac:dyDescent="0.25">
      <c r="A775" s="161" t="str">
        <f t="shared" si="14"/>
        <v>IRONCLAD_ENGLAND</v>
      </c>
      <c r="B775" s="9" t="s">
        <v>760</v>
      </c>
      <c r="C775" s="5" t="s">
        <v>713</v>
      </c>
      <c r="D775" s="5" t="s">
        <v>689</v>
      </c>
      <c r="E775" s="5" t="s">
        <v>760</v>
      </c>
      <c r="F775" s="5" t="s">
        <v>760</v>
      </c>
      <c r="G775" s="5"/>
      <c r="H775" s="5"/>
      <c r="I775" s="5"/>
      <c r="J775" s="6"/>
      <c r="K775" s="7"/>
      <c r="L775" s="13"/>
      <c r="M775" s="8"/>
      <c r="N775" s="13"/>
      <c r="O775" s="13"/>
      <c r="P775" s="13"/>
      <c r="Q775" s="7"/>
      <c r="R775" s="6"/>
      <c r="S775" s="5"/>
      <c r="T775" s="1"/>
      <c r="U775" s="6"/>
      <c r="V775" s="5"/>
      <c r="W775" s="6"/>
      <c r="X775" s="6"/>
      <c r="Y775" s="5"/>
      <c r="Z775" s="6"/>
      <c r="AA775" s="6"/>
      <c r="AB775" s="5"/>
      <c r="AC775" s="6"/>
      <c r="AD775" s="6"/>
      <c r="AE775" s="5"/>
      <c r="AF775" s="6"/>
      <c r="AG775" s="6"/>
      <c r="AH775" s="5"/>
      <c r="AI775" s="6"/>
      <c r="AJ775" s="6"/>
      <c r="AK775" s="5"/>
      <c r="AL775" s="5"/>
      <c r="AM775" s="5"/>
      <c r="AN775" s="5"/>
      <c r="AO775" s="5"/>
      <c r="AP775" s="5"/>
      <c r="AQ775" s="5"/>
    </row>
    <row r="776" spans="1:43" x14ac:dyDescent="0.25">
      <c r="A776" s="161" t="str">
        <f t="shared" si="14"/>
        <v>IRONCLAD_FRANCE</v>
      </c>
      <c r="B776" s="9" t="s">
        <v>760</v>
      </c>
      <c r="C776" s="5" t="s">
        <v>715</v>
      </c>
      <c r="D776" s="5"/>
      <c r="E776" s="5" t="s">
        <v>760</v>
      </c>
      <c r="F776" s="5" t="s">
        <v>760</v>
      </c>
      <c r="G776" s="5"/>
      <c r="H776" s="5" t="s">
        <v>1928</v>
      </c>
      <c r="I776" s="5" t="s">
        <v>1941</v>
      </c>
      <c r="J776" s="6"/>
      <c r="K776" s="7"/>
      <c r="L776" s="13"/>
      <c r="M776" s="8"/>
      <c r="N776" s="13"/>
      <c r="O776" s="13"/>
      <c r="P776" s="13"/>
      <c r="Q776" s="7"/>
      <c r="R776" s="6">
        <v>0.09</v>
      </c>
      <c r="S776" s="5"/>
      <c r="T776" s="1"/>
      <c r="U776" s="6" t="s">
        <v>1694</v>
      </c>
      <c r="V776" s="5"/>
      <c r="W776" s="6"/>
      <c r="X776" s="6"/>
      <c r="Y776" s="5"/>
      <c r="Z776" s="6"/>
      <c r="AA776" s="6"/>
      <c r="AB776" s="5"/>
      <c r="AC776" s="6"/>
      <c r="AD776" s="6"/>
      <c r="AE776" s="5"/>
      <c r="AF776" s="6"/>
      <c r="AG776" s="6"/>
      <c r="AH776" s="5"/>
      <c r="AI776" s="6"/>
      <c r="AJ776" s="6"/>
      <c r="AK776" s="5"/>
      <c r="AL776" s="5"/>
      <c r="AM776" s="5"/>
      <c r="AN776" s="5"/>
      <c r="AO776" s="5"/>
      <c r="AP776" s="5"/>
      <c r="AQ776" s="5"/>
    </row>
    <row r="777" spans="1:43" x14ac:dyDescent="0.25">
      <c r="A777" s="161" t="str">
        <f t="shared" si="14"/>
        <v>IRONCLAD_GERMANY</v>
      </c>
      <c r="B777" s="9" t="s">
        <v>760</v>
      </c>
      <c r="C777" s="5" t="s">
        <v>717</v>
      </c>
      <c r="D777" s="5"/>
      <c r="E777" s="5" t="s">
        <v>760</v>
      </c>
      <c r="F777" s="5" t="s">
        <v>760</v>
      </c>
      <c r="G777" s="5"/>
      <c r="H777" s="5" t="s">
        <v>1927</v>
      </c>
      <c r="I777" s="5" t="s">
        <v>1941</v>
      </c>
      <c r="J777" s="6"/>
      <c r="K777" s="7"/>
      <c r="L777" s="13"/>
      <c r="M777" s="8"/>
      <c r="N777" s="13"/>
      <c r="O777" s="13"/>
      <c r="P777" s="13"/>
      <c r="Q777" s="7"/>
      <c r="R777" s="6">
        <v>0.08</v>
      </c>
      <c r="S777" s="5"/>
      <c r="T777" s="1"/>
      <c r="U777" s="6">
        <v>7.4999999999999997E-2</v>
      </c>
      <c r="V777" s="5"/>
      <c r="W777" s="6"/>
      <c r="X777" s="6"/>
      <c r="Y777" s="5"/>
      <c r="Z777" s="6"/>
      <c r="AA777" s="6"/>
      <c r="AB777" s="5"/>
      <c r="AC777" s="6"/>
      <c r="AD777" s="6"/>
      <c r="AE777" s="5"/>
      <c r="AF777" s="6"/>
      <c r="AG777" s="6"/>
      <c r="AH777" s="5"/>
      <c r="AI777" s="6"/>
      <c r="AJ777" s="6"/>
      <c r="AK777" s="5"/>
      <c r="AL777" s="5"/>
      <c r="AM777" s="5"/>
      <c r="AN777" s="5"/>
      <c r="AO777" s="5"/>
      <c r="AP777" s="5"/>
      <c r="AQ777" s="5"/>
    </row>
    <row r="778" spans="1:43" x14ac:dyDescent="0.25">
      <c r="A778" s="161" t="str">
        <f t="shared" si="14"/>
        <v>IRONCLAD_MED</v>
      </c>
      <c r="B778" s="9" t="s">
        <v>760</v>
      </c>
      <c r="C778" s="5" t="s">
        <v>692</v>
      </c>
      <c r="D778" s="5"/>
      <c r="E778" s="5" t="s">
        <v>760</v>
      </c>
      <c r="F778" s="5" t="s">
        <v>760</v>
      </c>
      <c r="G778" s="5"/>
      <c r="H778" s="5" t="s">
        <v>1924</v>
      </c>
      <c r="I778" s="5" t="s">
        <v>1941</v>
      </c>
      <c r="J778" s="6"/>
      <c r="K778" s="7"/>
      <c r="L778" s="13"/>
      <c r="M778" s="8"/>
      <c r="N778" s="13"/>
      <c r="O778" s="13"/>
      <c r="P778" s="13"/>
      <c r="Q778" s="7"/>
      <c r="R778" s="6">
        <v>9.1999999999999998E-2</v>
      </c>
      <c r="S778" s="5"/>
      <c r="T778" s="1"/>
      <c r="U778" s="6" t="s">
        <v>1694</v>
      </c>
      <c r="V778" s="5"/>
      <c r="W778" s="6"/>
      <c r="X778" s="6"/>
      <c r="Y778" s="5"/>
      <c r="Z778" s="6"/>
      <c r="AA778" s="6"/>
      <c r="AB778" s="5"/>
      <c r="AC778" s="6"/>
      <c r="AD778" s="6"/>
      <c r="AE778" s="5"/>
      <c r="AF778" s="6"/>
      <c r="AG778" s="6"/>
      <c r="AH778" s="5"/>
      <c r="AI778" s="6"/>
      <c r="AJ778" s="6"/>
      <c r="AK778" s="5"/>
      <c r="AL778" s="5"/>
      <c r="AM778" s="5"/>
      <c r="AN778" s="5"/>
      <c r="AO778" s="5"/>
      <c r="AP778" s="5"/>
      <c r="AQ778" s="5"/>
    </row>
    <row r="779" spans="1:43" x14ac:dyDescent="0.25">
      <c r="A779" s="161" t="str">
        <f t="shared" si="14"/>
        <v>IRONCLAD_ROME</v>
      </c>
      <c r="B779" s="9" t="s">
        <v>760</v>
      </c>
      <c r="C779" s="5" t="s">
        <v>734</v>
      </c>
      <c r="D779" s="5"/>
      <c r="E779" s="5" t="s">
        <v>760</v>
      </c>
      <c r="F779" s="5" t="s">
        <v>760</v>
      </c>
      <c r="G779" s="5"/>
      <c r="H779" s="5" t="s">
        <v>1926</v>
      </c>
      <c r="I779" s="5" t="s">
        <v>1941</v>
      </c>
      <c r="J779" s="6"/>
      <c r="K779" s="7"/>
      <c r="L779" s="13"/>
      <c r="M779" s="8"/>
      <c r="N779" s="13"/>
      <c r="O779" s="13"/>
      <c r="P779" s="13"/>
      <c r="Q779" s="7"/>
      <c r="R779" s="6">
        <v>8.5000000000000006E-2</v>
      </c>
      <c r="S779" s="5"/>
      <c r="T779" s="1"/>
      <c r="U779" s="6">
        <v>0.08</v>
      </c>
      <c r="V779" s="5"/>
      <c r="W779" s="6"/>
      <c r="X779" s="6"/>
      <c r="Y779" s="5"/>
      <c r="Z779" s="6"/>
      <c r="AA779" s="6"/>
      <c r="AB779" s="5"/>
      <c r="AC779" s="6"/>
      <c r="AD779" s="6"/>
      <c r="AE779" s="5"/>
      <c r="AF779" s="6"/>
      <c r="AG779" s="6"/>
      <c r="AH779" s="5"/>
      <c r="AI779" s="6"/>
      <c r="AJ779" s="6"/>
      <c r="AK779" s="5"/>
      <c r="AL779" s="5"/>
      <c r="AM779" s="5"/>
      <c r="AN779" s="5"/>
      <c r="AO779" s="5"/>
      <c r="AP779" s="5"/>
      <c r="AQ779" s="5"/>
    </row>
    <row r="780" spans="1:43" x14ac:dyDescent="0.25">
      <c r="A780" s="161" t="str">
        <f t="shared" si="14"/>
        <v>IRONCLAD_SPAIN</v>
      </c>
      <c r="B780" s="9" t="s">
        <v>760</v>
      </c>
      <c r="C780" s="5" t="s">
        <v>738</v>
      </c>
      <c r="D780" s="5" t="s">
        <v>692</v>
      </c>
      <c r="E780" s="5" t="s">
        <v>760</v>
      </c>
      <c r="F780" s="5" t="s">
        <v>760</v>
      </c>
      <c r="G780" s="5"/>
      <c r="H780" s="5"/>
      <c r="I780" s="5"/>
      <c r="J780" s="6"/>
      <c r="K780" s="7"/>
      <c r="L780" s="13"/>
      <c r="M780" s="8"/>
      <c r="N780" s="13"/>
      <c r="O780" s="13"/>
      <c r="P780" s="13"/>
      <c r="Q780" s="7"/>
      <c r="R780" s="6"/>
      <c r="S780" s="5"/>
      <c r="T780" s="6"/>
      <c r="U780" s="6"/>
      <c r="V780" s="5"/>
      <c r="W780" s="6"/>
      <c r="X780" s="6"/>
      <c r="Y780" s="5"/>
      <c r="Z780" s="6"/>
      <c r="AA780" s="6"/>
      <c r="AB780" s="5"/>
      <c r="AC780" s="6"/>
      <c r="AD780" s="6"/>
      <c r="AE780" s="5"/>
      <c r="AF780" s="6"/>
      <c r="AG780" s="6"/>
      <c r="AH780" s="5"/>
      <c r="AI780" s="6"/>
      <c r="AJ780" s="6"/>
      <c r="AK780" s="5"/>
      <c r="AL780" s="5"/>
      <c r="AM780" s="5"/>
      <c r="AN780" s="5"/>
      <c r="AO780" s="5"/>
      <c r="AP780" s="5"/>
      <c r="AQ780" s="5"/>
    </row>
    <row r="781" spans="1:43" x14ac:dyDescent="0.25">
      <c r="A781" s="161" t="str">
        <f t="shared" si="14"/>
        <v>IRONCLAD_NORTHAF</v>
      </c>
      <c r="B781" s="9" t="s">
        <v>760</v>
      </c>
      <c r="C781" s="5" t="s">
        <v>2009</v>
      </c>
      <c r="D781" s="5" t="s">
        <v>715</v>
      </c>
      <c r="E781" s="5" t="s">
        <v>760</v>
      </c>
      <c r="F781" s="5" t="s">
        <v>760</v>
      </c>
      <c r="G781" s="5"/>
      <c r="H781" s="5"/>
      <c r="I781" s="5"/>
      <c r="J781" s="6"/>
      <c r="K781" s="7"/>
      <c r="L781" s="13"/>
      <c r="M781" s="8"/>
      <c r="N781" s="13"/>
      <c r="O781" s="13"/>
      <c r="P781" s="13"/>
      <c r="Q781" s="7"/>
      <c r="R781" s="6"/>
      <c r="S781" s="5"/>
      <c r="T781" s="6"/>
      <c r="U781" s="6"/>
      <c r="V781" s="5"/>
      <c r="W781" s="6"/>
      <c r="X781" s="6"/>
      <c r="Y781" s="5"/>
      <c r="Z781" s="6"/>
      <c r="AA781" s="6"/>
      <c r="AB781" s="5"/>
      <c r="AC781" s="6"/>
      <c r="AD781" s="6"/>
      <c r="AE781" s="5"/>
      <c r="AF781" s="6"/>
      <c r="AG781" s="6"/>
      <c r="AH781" s="5"/>
      <c r="AI781" s="6"/>
      <c r="AJ781" s="6"/>
      <c r="AK781" s="5"/>
      <c r="AL781" s="5"/>
      <c r="AM781" s="5"/>
      <c r="AN781" s="5"/>
      <c r="AO781" s="5"/>
      <c r="AP781" s="5"/>
      <c r="AQ781" s="5"/>
    </row>
    <row r="782" spans="1:43" x14ac:dyDescent="0.25">
      <c r="A782" s="161" t="str">
        <f t="shared" si="14"/>
        <v>IRONCLAD_SEASIA</v>
      </c>
      <c r="B782" s="9" t="s">
        <v>760</v>
      </c>
      <c r="C782" s="5" t="s">
        <v>696</v>
      </c>
      <c r="D782" s="5" t="s">
        <v>715</v>
      </c>
      <c r="E782" s="5" t="s">
        <v>760</v>
      </c>
      <c r="F782" s="5" t="s">
        <v>760</v>
      </c>
      <c r="G782" s="5"/>
      <c r="H782" s="5"/>
      <c r="I782" s="5"/>
      <c r="J782" s="6"/>
      <c r="K782" s="7"/>
      <c r="L782" s="13"/>
      <c r="M782" s="8"/>
      <c r="N782" s="13"/>
      <c r="O782" s="13"/>
      <c r="P782" s="13"/>
      <c r="Q782" s="7"/>
      <c r="R782" s="6"/>
      <c r="S782" s="5"/>
      <c r="T782" s="6"/>
      <c r="U782" s="6"/>
      <c r="V782" s="5"/>
      <c r="W782" s="6"/>
      <c r="X782" s="6"/>
      <c r="Y782" s="5"/>
      <c r="Z782" s="6"/>
      <c r="AA782" s="6"/>
      <c r="AB782" s="5"/>
      <c r="AC782" s="6"/>
      <c r="AD782" s="6"/>
      <c r="AE782" s="5"/>
      <c r="AF782" s="6"/>
      <c r="AG782" s="6"/>
      <c r="AH782" s="5"/>
      <c r="AI782" s="6"/>
      <c r="AJ782" s="6"/>
      <c r="AK782" s="5"/>
      <c r="AL782" s="5"/>
      <c r="AM782" s="5"/>
      <c r="AN782" s="5"/>
      <c r="AO782" s="5"/>
      <c r="AP782" s="5"/>
      <c r="AQ782" s="5"/>
    </row>
    <row r="783" spans="1:43" x14ac:dyDescent="0.25">
      <c r="A783" s="161" t="str">
        <f t="shared" si="14"/>
        <v>IRONCLAD_SOUTHAS</v>
      </c>
      <c r="B783" s="9" t="s">
        <v>760</v>
      </c>
      <c r="C783" s="5" t="s">
        <v>695</v>
      </c>
      <c r="D783" s="5" t="s">
        <v>713</v>
      </c>
      <c r="E783" s="5" t="s">
        <v>760</v>
      </c>
      <c r="F783" s="5" t="s">
        <v>760</v>
      </c>
      <c r="G783" s="5"/>
      <c r="H783" s="5"/>
      <c r="I783" s="5"/>
      <c r="J783" s="6"/>
      <c r="K783" s="7"/>
      <c r="L783" s="13"/>
      <c r="M783" s="8"/>
      <c r="N783" s="13"/>
      <c r="O783" s="13"/>
      <c r="P783" s="13"/>
      <c r="Q783" s="7"/>
      <c r="R783" s="6"/>
      <c r="S783" s="5"/>
      <c r="T783" s="6"/>
      <c r="U783" s="6"/>
      <c r="V783" s="5"/>
      <c r="W783" s="6"/>
      <c r="X783" s="6"/>
      <c r="Y783" s="5"/>
      <c r="Z783" s="6"/>
      <c r="AA783" s="6"/>
      <c r="AB783" s="5"/>
      <c r="AC783" s="6"/>
      <c r="AD783" s="6"/>
      <c r="AE783" s="5"/>
      <c r="AF783" s="6"/>
      <c r="AG783" s="6"/>
      <c r="AH783" s="5"/>
      <c r="AI783" s="6"/>
      <c r="AJ783" s="6"/>
      <c r="AK783" s="5"/>
      <c r="AL783" s="5"/>
      <c r="AM783" s="5"/>
      <c r="AN783" s="5"/>
      <c r="AO783" s="5"/>
      <c r="AP783" s="5"/>
      <c r="AQ783" s="5"/>
    </row>
    <row r="784" spans="1:43" x14ac:dyDescent="0.25">
      <c r="A784" s="161" t="str">
        <f t="shared" si="14"/>
        <v>JET_FIGHTER</v>
      </c>
      <c r="B784" s="9" t="s">
        <v>761</v>
      </c>
      <c r="C784" s="5"/>
      <c r="D784" s="5"/>
      <c r="E784" s="5" t="s">
        <v>761</v>
      </c>
      <c r="F784" s="5" t="s">
        <v>794</v>
      </c>
      <c r="G784" s="5"/>
      <c r="H784" s="5" t="s">
        <v>1502</v>
      </c>
      <c r="I784" s="5" t="s">
        <v>102</v>
      </c>
      <c r="J784" s="6"/>
      <c r="K784" s="7"/>
      <c r="L784" s="13" t="s">
        <v>1710</v>
      </c>
      <c r="M784" s="8">
        <v>2.5</v>
      </c>
      <c r="N784" s="13" t="s">
        <v>1724</v>
      </c>
      <c r="O784" s="13"/>
      <c r="P784" s="13"/>
      <c r="Q784" s="7">
        <v>1</v>
      </c>
      <c r="R784" s="6">
        <v>0.11</v>
      </c>
      <c r="S784" s="13" t="s">
        <v>1620</v>
      </c>
      <c r="T784" s="7">
        <v>2</v>
      </c>
      <c r="U784" s="6">
        <v>0.105</v>
      </c>
      <c r="V784" s="5" t="s">
        <v>1620</v>
      </c>
      <c r="W784" s="6" t="s">
        <v>3</v>
      </c>
      <c r="X784" s="6" t="s">
        <v>3</v>
      </c>
      <c r="Y784" s="5"/>
      <c r="Z784" s="6"/>
      <c r="AA784" s="6"/>
      <c r="AB784" s="5"/>
      <c r="AC784" s="6"/>
      <c r="AD784" s="6" t="s">
        <v>3</v>
      </c>
      <c r="AE784" s="5"/>
      <c r="AF784" s="6"/>
      <c r="AG784" s="6"/>
      <c r="AH784" s="5"/>
      <c r="AI784" s="6"/>
      <c r="AJ784" s="6"/>
      <c r="AK784" s="5"/>
      <c r="AL784" s="5"/>
      <c r="AM784" s="5"/>
      <c r="AN784" s="5"/>
      <c r="AO784" s="5"/>
      <c r="AP784" s="5"/>
      <c r="AQ784" s="5"/>
    </row>
    <row r="785" spans="1:43" x14ac:dyDescent="0.25">
      <c r="A785" s="161" t="str">
        <f t="shared" si="14"/>
        <v>JET_FIGHTER_ZULU</v>
      </c>
      <c r="B785" s="9" t="s">
        <v>761</v>
      </c>
      <c r="C785" s="5" t="s">
        <v>742</v>
      </c>
      <c r="D785" s="5" t="s">
        <v>713</v>
      </c>
      <c r="E785" s="5" t="s">
        <v>761</v>
      </c>
      <c r="F785" s="5" t="s">
        <v>794</v>
      </c>
      <c r="G785" s="5"/>
      <c r="H785" s="5"/>
      <c r="I785" s="5"/>
      <c r="J785" s="6"/>
      <c r="K785" s="7"/>
      <c r="L785" s="13"/>
      <c r="M785" s="8"/>
      <c r="N785" s="13"/>
      <c r="O785" s="13"/>
      <c r="P785" s="13"/>
      <c r="Q785" s="7"/>
      <c r="R785" s="6"/>
      <c r="S785" s="13"/>
      <c r="T785" s="7"/>
      <c r="U785" s="6"/>
      <c r="V785" s="5"/>
      <c r="W785" s="6"/>
      <c r="X785" s="6"/>
      <c r="Y785" s="5"/>
      <c r="Z785" s="6"/>
      <c r="AA785" s="6"/>
      <c r="AB785" s="5"/>
      <c r="AC785" s="6"/>
      <c r="AD785" s="6"/>
      <c r="AE785" s="5"/>
      <c r="AF785" s="6"/>
      <c r="AG785" s="6"/>
      <c r="AH785" s="5"/>
      <c r="AI785" s="6"/>
      <c r="AJ785" s="6"/>
      <c r="AK785" s="5"/>
      <c r="AL785" s="5"/>
      <c r="AM785" s="5"/>
      <c r="AN785" s="5"/>
      <c r="AO785" s="5"/>
      <c r="AP785" s="5"/>
      <c r="AQ785" s="5"/>
    </row>
    <row r="786" spans="1:43" x14ac:dyDescent="0.25">
      <c r="A786" s="161" t="str">
        <f t="shared" si="14"/>
        <v>JET_FIGHTER_AMER</v>
      </c>
      <c r="B786" s="9" t="s">
        <v>761</v>
      </c>
      <c r="C786" s="5" t="s">
        <v>697</v>
      </c>
      <c r="D786" s="5" t="s">
        <v>699</v>
      </c>
      <c r="E786" s="5" t="s">
        <v>761</v>
      </c>
      <c r="F786" s="5" t="s">
        <v>794</v>
      </c>
      <c r="G786" s="5"/>
      <c r="H786" s="5"/>
      <c r="I786" s="5"/>
      <c r="J786" s="6"/>
      <c r="K786" s="7"/>
      <c r="L786" s="13"/>
      <c r="M786" s="8"/>
      <c r="N786" s="13"/>
      <c r="O786" s="13"/>
      <c r="P786" s="13"/>
      <c r="Q786" s="7"/>
      <c r="R786" s="6"/>
      <c r="S786" s="13"/>
      <c r="T786" s="7"/>
      <c r="U786" s="6"/>
      <c r="V786" s="5"/>
      <c r="W786" s="6"/>
      <c r="X786" s="6"/>
      <c r="Y786" s="5"/>
      <c r="Z786" s="6"/>
      <c r="AA786" s="6"/>
      <c r="AB786" s="5"/>
      <c r="AC786" s="6"/>
      <c r="AD786" s="6"/>
      <c r="AE786" s="5"/>
      <c r="AF786" s="6"/>
      <c r="AG786" s="6"/>
      <c r="AH786" s="5"/>
      <c r="AI786" s="6"/>
      <c r="AJ786" s="6"/>
      <c r="AK786" s="5"/>
      <c r="AL786" s="5"/>
      <c r="AM786" s="5"/>
      <c r="AN786" s="5"/>
      <c r="AO786" s="5"/>
      <c r="AP786" s="5"/>
      <c r="AQ786" s="5"/>
    </row>
    <row r="787" spans="1:43" x14ac:dyDescent="0.25">
      <c r="A787" s="161" t="str">
        <f t="shared" si="14"/>
        <v>JET_FIGHTER_IROQUOIS</v>
      </c>
      <c r="B787" s="9" t="s">
        <v>761</v>
      </c>
      <c r="C787" s="5" t="s">
        <v>721</v>
      </c>
      <c r="D787" s="5" t="s">
        <v>2207</v>
      </c>
      <c r="E787" s="5" t="s">
        <v>761</v>
      </c>
      <c r="F787" s="5" t="s">
        <v>794</v>
      </c>
      <c r="G787" s="5"/>
      <c r="H787" s="5"/>
      <c r="I787" s="5"/>
      <c r="J787" s="6"/>
      <c r="K787" s="7"/>
      <c r="L787" s="13"/>
      <c r="M787" s="8"/>
      <c r="N787" s="13"/>
      <c r="O787" s="13"/>
      <c r="P787" s="13"/>
      <c r="Q787" s="7"/>
      <c r="R787" s="6"/>
      <c r="S787" s="13"/>
      <c r="T787" s="7"/>
      <c r="U787" s="6"/>
      <c r="V787" s="5"/>
      <c r="W787" s="6"/>
      <c r="X787" s="6"/>
      <c r="Y787" s="5"/>
      <c r="Z787" s="6"/>
      <c r="AA787" s="6"/>
      <c r="AB787" s="5"/>
      <c r="AC787" s="6"/>
      <c r="AD787" s="6"/>
      <c r="AE787" s="5"/>
      <c r="AF787" s="6"/>
      <c r="AG787" s="6"/>
      <c r="AH787" s="5"/>
      <c r="AI787" s="6"/>
      <c r="AJ787" s="6"/>
      <c r="AK787" s="5"/>
      <c r="AL787" s="5"/>
      <c r="AM787" s="5"/>
      <c r="AN787" s="5"/>
      <c r="AO787" s="5"/>
      <c r="AP787" s="5"/>
      <c r="AQ787" s="5"/>
    </row>
    <row r="788" spans="1:43" x14ac:dyDescent="0.25">
      <c r="A788" s="161" t="str">
        <f t="shared" si="14"/>
        <v>JET_FIGHTER_ASIA</v>
      </c>
      <c r="B788" s="9" t="s">
        <v>761</v>
      </c>
      <c r="C788" s="5" t="s">
        <v>693</v>
      </c>
      <c r="D788" s="5" t="s">
        <v>698</v>
      </c>
      <c r="E788" s="5" t="s">
        <v>761</v>
      </c>
      <c r="F788" s="5" t="s">
        <v>794</v>
      </c>
      <c r="G788" s="5"/>
      <c r="H788" s="5"/>
      <c r="I788" s="5"/>
      <c r="J788" s="6"/>
      <c r="K788" s="7"/>
      <c r="L788" s="13"/>
      <c r="M788" s="8"/>
      <c r="N788" s="13"/>
      <c r="O788" s="13"/>
      <c r="P788" s="13"/>
      <c r="Q788" s="7"/>
      <c r="R788" s="6"/>
      <c r="S788" s="13"/>
      <c r="T788" s="7"/>
      <c r="U788" s="6"/>
      <c r="V788" s="5"/>
      <c r="W788" s="6"/>
      <c r="X788" s="6"/>
      <c r="Y788" s="5"/>
      <c r="Z788" s="6"/>
      <c r="AA788" s="6"/>
      <c r="AB788" s="5"/>
      <c r="AC788" s="6"/>
      <c r="AD788" s="6"/>
      <c r="AE788" s="5"/>
      <c r="AF788" s="6"/>
      <c r="AG788" s="6"/>
      <c r="AH788" s="5"/>
      <c r="AI788" s="6"/>
      <c r="AJ788" s="6"/>
      <c r="AK788" s="5"/>
      <c r="AL788" s="5"/>
      <c r="AM788" s="5"/>
      <c r="AN788" s="5"/>
      <c r="AO788" s="5"/>
      <c r="AP788" s="5"/>
      <c r="AQ788" s="5"/>
    </row>
    <row r="789" spans="1:43" x14ac:dyDescent="0.25">
      <c r="A789" s="161" t="str">
        <f t="shared" si="14"/>
        <v>JET_FIGHTER_JAPAN</v>
      </c>
      <c r="B789" s="9" t="s">
        <v>761</v>
      </c>
      <c r="C789" s="4" t="s">
        <v>722</v>
      </c>
      <c r="E789" s="4" t="s">
        <v>761</v>
      </c>
      <c r="F789" s="4" t="s">
        <v>794</v>
      </c>
      <c r="G789" s="14" t="s">
        <v>132</v>
      </c>
      <c r="H789" s="4" t="s">
        <v>482</v>
      </c>
      <c r="I789" s="4" t="s">
        <v>120</v>
      </c>
    </row>
    <row r="790" spans="1:43" x14ac:dyDescent="0.25">
      <c r="A790" s="161" t="str">
        <f t="shared" si="14"/>
        <v>JET_FIGHTER_KOREA</v>
      </c>
      <c r="B790" s="9" t="s">
        <v>761</v>
      </c>
      <c r="C790" s="4" t="s">
        <v>723</v>
      </c>
      <c r="E790" s="4" t="s">
        <v>761</v>
      </c>
      <c r="F790" s="4" t="s">
        <v>794</v>
      </c>
      <c r="G790" s="14" t="s">
        <v>132</v>
      </c>
      <c r="H790" s="4" t="s">
        <v>499</v>
      </c>
      <c r="I790" s="4" t="s">
        <v>120</v>
      </c>
    </row>
    <row r="791" spans="1:43" x14ac:dyDescent="0.25">
      <c r="A791" s="161" t="str">
        <f t="shared" si="14"/>
        <v>JET_FIGHTER_OTTOMAN</v>
      </c>
      <c r="B791" s="9" t="s">
        <v>761</v>
      </c>
      <c r="C791" s="4" t="s">
        <v>1037</v>
      </c>
      <c r="E791" s="4" t="s">
        <v>761</v>
      </c>
      <c r="F791" s="4" t="s">
        <v>794</v>
      </c>
      <c r="G791" s="14" t="s">
        <v>132</v>
      </c>
      <c r="H791" s="4" t="s">
        <v>1039</v>
      </c>
      <c r="I791" s="4" t="s">
        <v>120</v>
      </c>
    </row>
    <row r="792" spans="1:43" x14ac:dyDescent="0.25">
      <c r="A792" s="161" t="str">
        <f t="shared" si="14"/>
        <v>JET_FIGHTER_EASTEU</v>
      </c>
      <c r="B792" s="9" t="s">
        <v>761</v>
      </c>
      <c r="C792" s="4" t="s">
        <v>698</v>
      </c>
      <c r="E792" s="4" t="s">
        <v>761</v>
      </c>
      <c r="F792" s="4" t="s">
        <v>794</v>
      </c>
      <c r="G792" s="14"/>
      <c r="H792" s="5" t="s">
        <v>1937</v>
      </c>
      <c r="I792" s="4" t="s">
        <v>120</v>
      </c>
      <c r="J792" s="6"/>
    </row>
    <row r="793" spans="1:43" x14ac:dyDescent="0.25">
      <c r="A793" s="161" t="str">
        <f t="shared" si="14"/>
        <v>JET_FIGHTER_KIEV</v>
      </c>
      <c r="B793" s="9" t="s">
        <v>761</v>
      </c>
      <c r="C793" s="4" t="s">
        <v>1187</v>
      </c>
      <c r="E793" s="4" t="s">
        <v>761</v>
      </c>
      <c r="F793" s="4" t="s">
        <v>794</v>
      </c>
      <c r="G793" s="14"/>
      <c r="H793" s="5" t="s">
        <v>1938</v>
      </c>
      <c r="I793" s="4" t="s">
        <v>120</v>
      </c>
      <c r="J793" s="6"/>
    </row>
    <row r="794" spans="1:43" x14ac:dyDescent="0.25">
      <c r="A794" s="161" t="str">
        <f t="shared" si="14"/>
        <v>JET_FIGHTER_RUSSIA</v>
      </c>
      <c r="B794" s="9" t="s">
        <v>761</v>
      </c>
      <c r="C794" s="4" t="s">
        <v>735</v>
      </c>
      <c r="E794" s="4" t="s">
        <v>761</v>
      </c>
      <c r="F794" s="4" t="s">
        <v>794</v>
      </c>
      <c r="G794" s="14" t="s">
        <v>132</v>
      </c>
      <c r="H794" s="4" t="s">
        <v>615</v>
      </c>
      <c r="I794" s="4" t="s">
        <v>120</v>
      </c>
    </row>
    <row r="795" spans="1:43" x14ac:dyDescent="0.25">
      <c r="A795" s="161" t="str">
        <f t="shared" si="14"/>
        <v>JET_FIGHTER_AMERICA</v>
      </c>
      <c r="B795" s="9" t="s">
        <v>761</v>
      </c>
      <c r="C795" s="4" t="s">
        <v>699</v>
      </c>
      <c r="E795" s="4" t="s">
        <v>761</v>
      </c>
      <c r="F795" s="4" t="s">
        <v>794</v>
      </c>
      <c r="G795" s="14"/>
      <c r="H795" s="4" t="s">
        <v>141</v>
      </c>
      <c r="I795" s="4" t="s">
        <v>1933</v>
      </c>
      <c r="R795" s="11">
        <v>0.115</v>
      </c>
      <c r="U795" s="11">
        <v>0.11</v>
      </c>
    </row>
    <row r="796" spans="1:43" x14ac:dyDescent="0.25">
      <c r="A796" s="161" t="str">
        <f t="shared" si="14"/>
        <v>JET_FIGHTER_AUSTRALIA</v>
      </c>
      <c r="B796" s="9" t="s">
        <v>761</v>
      </c>
      <c r="C796" s="4" t="s">
        <v>1302</v>
      </c>
      <c r="D796" s="4" t="s">
        <v>713</v>
      </c>
      <c r="E796" s="4" t="s">
        <v>761</v>
      </c>
      <c r="F796" s="4" t="s">
        <v>794</v>
      </c>
      <c r="G796" s="14"/>
    </row>
    <row r="797" spans="1:43" x14ac:dyDescent="0.25">
      <c r="A797" s="161" t="str">
        <f t="shared" si="14"/>
        <v>JET_FIGHTER_AUSTRIA</v>
      </c>
      <c r="B797" s="9" t="s">
        <v>761</v>
      </c>
      <c r="C797" s="4" t="s">
        <v>701</v>
      </c>
      <c r="E797" s="4" t="s">
        <v>761</v>
      </c>
      <c r="F797" s="4" t="s">
        <v>794</v>
      </c>
      <c r="G797" s="14"/>
      <c r="H797" s="4" t="s">
        <v>181</v>
      </c>
      <c r="I797" s="4" t="s">
        <v>120</v>
      </c>
      <c r="R797" s="11">
        <v>0.12</v>
      </c>
    </row>
    <row r="798" spans="1:43" x14ac:dyDescent="0.25">
      <c r="A798" s="161" t="str">
        <f t="shared" si="14"/>
        <v>JET_FIGHTER_CANADA</v>
      </c>
      <c r="B798" s="9" t="s">
        <v>761</v>
      </c>
      <c r="C798" s="4" t="s">
        <v>2207</v>
      </c>
      <c r="E798" s="4" t="s">
        <v>761</v>
      </c>
      <c r="F798" s="4" t="s">
        <v>794</v>
      </c>
      <c r="G798" s="14"/>
      <c r="H798" s="4" t="s">
        <v>2210</v>
      </c>
      <c r="I798" s="4" t="s">
        <v>2211</v>
      </c>
    </row>
    <row r="799" spans="1:43" x14ac:dyDescent="0.25">
      <c r="A799" s="161" t="str">
        <f t="shared" si="14"/>
        <v>JET_FIGHTER_CELTS</v>
      </c>
      <c r="B799" s="9" t="s">
        <v>761</v>
      </c>
      <c r="C799" s="4" t="s">
        <v>709</v>
      </c>
      <c r="D799" s="4" t="s">
        <v>713</v>
      </c>
      <c r="E799" s="4" t="s">
        <v>761</v>
      </c>
      <c r="F799" s="4" t="s">
        <v>794</v>
      </c>
      <c r="G799" s="14"/>
    </row>
    <row r="800" spans="1:43" x14ac:dyDescent="0.25">
      <c r="A800" s="161" t="str">
        <f t="shared" si="14"/>
        <v>JET_FIGHTER_ENGLAND</v>
      </c>
      <c r="B800" s="9" t="s">
        <v>761</v>
      </c>
      <c r="C800" s="4" t="s">
        <v>713</v>
      </c>
      <c r="E800" s="4" t="s">
        <v>761</v>
      </c>
      <c r="F800" s="4" t="s">
        <v>794</v>
      </c>
      <c r="G800" s="14" t="s">
        <v>132</v>
      </c>
      <c r="H800" s="4" t="s">
        <v>301</v>
      </c>
      <c r="I800" s="4" t="s">
        <v>120</v>
      </c>
      <c r="R800" s="11">
        <v>0.12</v>
      </c>
    </row>
    <row r="801" spans="1:21" x14ac:dyDescent="0.25">
      <c r="A801" s="161" t="str">
        <f t="shared" si="14"/>
        <v>JET_FIGHTER_FRANCE</v>
      </c>
      <c r="B801" s="9" t="s">
        <v>761</v>
      </c>
      <c r="C801" s="4" t="s">
        <v>715</v>
      </c>
      <c r="E801" s="4" t="s">
        <v>761</v>
      </c>
      <c r="F801" s="4" t="s">
        <v>794</v>
      </c>
      <c r="G801" s="14" t="s">
        <v>132</v>
      </c>
      <c r="H801" s="4" t="s">
        <v>347</v>
      </c>
      <c r="I801" s="4" t="s">
        <v>966</v>
      </c>
      <c r="R801" s="11">
        <v>0.105</v>
      </c>
      <c r="U801" s="11">
        <v>0.1</v>
      </c>
    </row>
    <row r="802" spans="1:21" x14ac:dyDescent="0.25">
      <c r="A802" s="161" t="str">
        <f t="shared" si="14"/>
        <v>JET_FIGHTER_GERMANY</v>
      </c>
      <c r="B802" s="9" t="s">
        <v>761</v>
      </c>
      <c r="C802" s="4" t="s">
        <v>717</v>
      </c>
      <c r="E802" s="4" t="s">
        <v>761</v>
      </c>
      <c r="F802" s="4" t="s">
        <v>794</v>
      </c>
      <c r="G802" s="14" t="s">
        <v>132</v>
      </c>
      <c r="H802" s="4" t="s">
        <v>378</v>
      </c>
      <c r="I802" s="4" t="s">
        <v>120</v>
      </c>
    </row>
    <row r="803" spans="1:21" x14ac:dyDescent="0.25">
      <c r="A803" s="161" t="str">
        <f t="shared" si="14"/>
        <v>JET_FIGHTER_GREECE</v>
      </c>
      <c r="B803" s="9" t="s">
        <v>761</v>
      </c>
      <c r="C803" s="4" t="s">
        <v>718</v>
      </c>
      <c r="E803" s="4" t="s">
        <v>761</v>
      </c>
      <c r="F803" s="4" t="s">
        <v>794</v>
      </c>
      <c r="G803" s="14" t="s">
        <v>132</v>
      </c>
      <c r="H803" s="4" t="s">
        <v>405</v>
      </c>
      <c r="I803" s="4" t="s">
        <v>120</v>
      </c>
    </row>
    <row r="804" spans="1:21" x14ac:dyDescent="0.25">
      <c r="A804" s="161" t="str">
        <f t="shared" si="14"/>
        <v>JET_FIGHTER_PORTUGAL</v>
      </c>
      <c r="B804" s="9" t="s">
        <v>761</v>
      </c>
      <c r="C804" s="4" t="s">
        <v>733</v>
      </c>
      <c r="E804" s="4" t="s">
        <v>761</v>
      </c>
      <c r="F804" s="4" t="s">
        <v>794</v>
      </c>
      <c r="G804" s="14" t="s">
        <v>132</v>
      </c>
      <c r="H804" s="4" t="s">
        <v>578</v>
      </c>
      <c r="I804" s="4" t="s">
        <v>1062</v>
      </c>
      <c r="R804" s="11">
        <v>0.105</v>
      </c>
      <c r="U804" s="11">
        <v>0.1</v>
      </c>
    </row>
    <row r="805" spans="1:21" x14ac:dyDescent="0.25">
      <c r="A805" s="161" t="str">
        <f t="shared" si="14"/>
        <v>JET_FIGHTER_ROME</v>
      </c>
      <c r="B805" s="9" t="s">
        <v>761</v>
      </c>
      <c r="C805" s="4" t="s">
        <v>734</v>
      </c>
      <c r="E805" s="4" t="s">
        <v>761</v>
      </c>
      <c r="F805" s="4" t="s">
        <v>794</v>
      </c>
      <c r="G805" s="14" t="s">
        <v>132</v>
      </c>
      <c r="H805" s="4" t="s">
        <v>591</v>
      </c>
      <c r="I805" s="4" t="s">
        <v>120</v>
      </c>
      <c r="R805" s="11">
        <v>0.12</v>
      </c>
    </row>
    <row r="806" spans="1:21" x14ac:dyDescent="0.25">
      <c r="A806" s="161" t="str">
        <f t="shared" si="14"/>
        <v>JET_FIGHTER_SPAIN</v>
      </c>
      <c r="B806" s="9" t="s">
        <v>761</v>
      </c>
      <c r="C806" s="4" t="s">
        <v>738</v>
      </c>
      <c r="E806" s="4" t="s">
        <v>761</v>
      </c>
      <c r="F806" s="4" t="s">
        <v>794</v>
      </c>
      <c r="G806" s="14" t="s">
        <v>132</v>
      </c>
      <c r="H806" s="4" t="s">
        <v>655</v>
      </c>
      <c r="I806" s="4" t="s">
        <v>120</v>
      </c>
      <c r="R806" s="11">
        <v>0.12</v>
      </c>
    </row>
    <row r="807" spans="1:21" x14ac:dyDescent="0.25">
      <c r="A807" s="161" t="str">
        <f t="shared" si="14"/>
        <v>JET_FIGHTER_BABYLON</v>
      </c>
      <c r="B807" s="9" t="s">
        <v>761</v>
      </c>
      <c r="C807" s="4" t="s">
        <v>703</v>
      </c>
      <c r="E807" s="4" t="s">
        <v>761</v>
      </c>
      <c r="F807" s="4" t="s">
        <v>794</v>
      </c>
      <c r="G807" s="14"/>
      <c r="H807" s="4" t="s">
        <v>210</v>
      </c>
      <c r="I807" s="4" t="s">
        <v>120</v>
      </c>
    </row>
    <row r="808" spans="1:21" x14ac:dyDescent="0.25">
      <c r="A808" s="161" t="str">
        <f t="shared" si="14"/>
        <v>JET_FIGHTER_EGYPT</v>
      </c>
      <c r="B808" s="9" t="s">
        <v>761</v>
      </c>
      <c r="C808" s="4" t="s">
        <v>712</v>
      </c>
      <c r="E808" s="4" t="s">
        <v>761</v>
      </c>
      <c r="F808" s="4" t="s">
        <v>794</v>
      </c>
      <c r="G808" s="14" t="s">
        <v>132</v>
      </c>
      <c r="H808" s="4" t="s">
        <v>281</v>
      </c>
      <c r="I808" s="4" t="s">
        <v>120</v>
      </c>
    </row>
    <row r="809" spans="1:21" x14ac:dyDescent="0.25">
      <c r="A809" s="161" t="str">
        <f t="shared" si="14"/>
        <v>JET_FIGHTER_LEVANT</v>
      </c>
      <c r="B809" s="9" t="s">
        <v>761</v>
      </c>
      <c r="C809" s="4" t="s">
        <v>724</v>
      </c>
      <c r="E809" s="4" t="s">
        <v>761</v>
      </c>
      <c r="F809" s="4" t="s">
        <v>794</v>
      </c>
      <c r="G809" s="14" t="s">
        <v>132</v>
      </c>
      <c r="H809" s="4" t="s">
        <v>510</v>
      </c>
      <c r="I809" s="4" t="s">
        <v>120</v>
      </c>
    </row>
    <row r="810" spans="1:21" x14ac:dyDescent="0.25">
      <c r="A810" s="161" t="str">
        <f t="shared" si="14"/>
        <v>JET_FIGHTER_PERSIA</v>
      </c>
      <c r="B810" s="9" t="s">
        <v>761</v>
      </c>
      <c r="C810" s="4" t="s">
        <v>731</v>
      </c>
      <c r="E810" s="4" t="s">
        <v>761</v>
      </c>
      <c r="F810" s="4" t="s">
        <v>794</v>
      </c>
      <c r="G810" s="14" t="s">
        <v>132</v>
      </c>
      <c r="H810" s="4" t="s">
        <v>555</v>
      </c>
      <c r="I810" s="4" t="s">
        <v>120</v>
      </c>
    </row>
    <row r="811" spans="1:21" x14ac:dyDescent="0.25">
      <c r="A811" s="161" t="str">
        <f t="shared" si="14"/>
        <v>JET_FIGHTER_NORTHAF</v>
      </c>
      <c r="B811" s="9" t="s">
        <v>761</v>
      </c>
      <c r="C811" s="4" t="s">
        <v>2009</v>
      </c>
      <c r="D811" s="4" t="s">
        <v>715</v>
      </c>
      <c r="E811" s="4" t="s">
        <v>761</v>
      </c>
      <c r="F811" s="4" t="s">
        <v>794</v>
      </c>
      <c r="G811" s="14"/>
    </row>
    <row r="812" spans="1:21" x14ac:dyDescent="0.25">
      <c r="A812" s="161" t="str">
        <f t="shared" si="14"/>
        <v>JET_FIGHTER_NORTHEU</v>
      </c>
      <c r="B812" s="9" t="s">
        <v>761</v>
      </c>
      <c r="C812" s="4" t="s">
        <v>962</v>
      </c>
      <c r="E812" s="4" t="s">
        <v>761</v>
      </c>
      <c r="F812" s="4" t="s">
        <v>794</v>
      </c>
      <c r="G812" s="14"/>
      <c r="H812" s="4" t="s">
        <v>2218</v>
      </c>
      <c r="I812" s="4" t="s">
        <v>1062</v>
      </c>
    </row>
    <row r="813" spans="1:21" x14ac:dyDescent="0.25">
      <c r="A813" s="161" t="str">
        <f t="shared" si="14"/>
        <v>JET_FIGHTER_OCEAN</v>
      </c>
      <c r="B813" s="9" t="s">
        <v>761</v>
      </c>
      <c r="C813" s="4" t="s">
        <v>994</v>
      </c>
      <c r="D813" s="4" t="s">
        <v>699</v>
      </c>
      <c r="E813" s="4" t="s">
        <v>761</v>
      </c>
      <c r="F813" s="4" t="s">
        <v>794</v>
      </c>
      <c r="G813" s="14"/>
    </row>
    <row r="814" spans="1:21" x14ac:dyDescent="0.25">
      <c r="A814" s="161" t="str">
        <f t="shared" si="14"/>
        <v>JET_FIGHTER_SIAM</v>
      </c>
      <c r="B814" s="9" t="s">
        <v>761</v>
      </c>
      <c r="C814" s="4" t="s">
        <v>736</v>
      </c>
      <c r="E814" s="4" t="s">
        <v>761</v>
      </c>
      <c r="F814" s="4" t="s">
        <v>794</v>
      </c>
      <c r="G814" s="14" t="s">
        <v>132</v>
      </c>
      <c r="H814" s="4" t="s">
        <v>637</v>
      </c>
      <c r="I814" s="4" t="s">
        <v>1062</v>
      </c>
      <c r="R814" s="11">
        <v>0.105</v>
      </c>
      <c r="U814" s="11">
        <v>0.1</v>
      </c>
    </row>
    <row r="815" spans="1:21" x14ac:dyDescent="0.25">
      <c r="A815" s="161" t="str">
        <f t="shared" si="14"/>
        <v>JET_FIGHTER_SOUTHAM</v>
      </c>
      <c r="B815" s="9" t="s">
        <v>761</v>
      </c>
      <c r="C815" s="4" t="s">
        <v>691</v>
      </c>
      <c r="E815" s="4" t="s">
        <v>761</v>
      </c>
      <c r="F815" s="4" t="s">
        <v>794</v>
      </c>
      <c r="G815" s="14" t="s">
        <v>132</v>
      </c>
      <c r="H815" s="4" t="s">
        <v>421</v>
      </c>
      <c r="I815" s="4" t="s">
        <v>120</v>
      </c>
    </row>
    <row r="816" spans="1:21" x14ac:dyDescent="0.25">
      <c r="A816" s="161" t="str">
        <f t="shared" si="14"/>
        <v>JET_FIGHTER_SOUTHAS</v>
      </c>
      <c r="B816" s="9" t="s">
        <v>761</v>
      </c>
      <c r="C816" s="4" t="s">
        <v>695</v>
      </c>
      <c r="D816" s="4" t="s">
        <v>698</v>
      </c>
      <c r="E816" s="4" t="s">
        <v>761</v>
      </c>
      <c r="F816" s="4" t="s">
        <v>794</v>
      </c>
    </row>
    <row r="817" spans="1:43" x14ac:dyDescent="0.25">
      <c r="A817" s="161" t="str">
        <f t="shared" si="14"/>
        <v>JET_FIGHTER_INDIA</v>
      </c>
      <c r="B817" s="9" t="s">
        <v>761</v>
      </c>
      <c r="C817" s="4" t="s">
        <v>720</v>
      </c>
      <c r="E817" s="4" t="s">
        <v>761</v>
      </c>
      <c r="F817" s="4" t="s">
        <v>794</v>
      </c>
      <c r="H817" s="4" t="s">
        <v>435</v>
      </c>
      <c r="I817" s="4" t="s">
        <v>120</v>
      </c>
      <c r="R817" s="11">
        <v>0.115</v>
      </c>
    </row>
    <row r="818" spans="1:43" x14ac:dyDescent="0.25">
      <c r="A818" s="161" t="str">
        <f t="shared" ref="A818:A884" si="16">CONCATENATE(E818,IF(ISBLANK(C818),"",CONCATENATE("_",C818)))</f>
        <v>KNIGHT</v>
      </c>
      <c r="B818" s="9" t="s">
        <v>110</v>
      </c>
      <c r="C818" s="5"/>
      <c r="D818" s="5"/>
      <c r="E818" s="5" t="s">
        <v>110</v>
      </c>
      <c r="F818" s="5" t="s">
        <v>110</v>
      </c>
      <c r="G818" s="5"/>
      <c r="H818" s="5" t="s">
        <v>28</v>
      </c>
      <c r="I818" s="5" t="s">
        <v>128</v>
      </c>
      <c r="J818" s="6"/>
      <c r="K818" s="6"/>
      <c r="L818" s="13" t="s">
        <v>1713</v>
      </c>
      <c r="M818" s="8"/>
      <c r="N818" s="5"/>
      <c r="O818" s="5"/>
      <c r="P818" s="5"/>
      <c r="Q818" s="7" t="s">
        <v>1694</v>
      </c>
      <c r="R818" s="6" t="s">
        <v>1694</v>
      </c>
      <c r="S818" s="13" t="s">
        <v>1694</v>
      </c>
      <c r="T818" s="7" t="s">
        <v>1694</v>
      </c>
      <c r="U818" s="7" t="s">
        <v>1694</v>
      </c>
      <c r="V818" s="5"/>
      <c r="W818" s="6" t="s">
        <v>3</v>
      </c>
      <c r="X818" s="6" t="s">
        <v>3</v>
      </c>
      <c r="Y818" s="5"/>
      <c r="Z818" s="7">
        <v>1</v>
      </c>
      <c r="AA818" s="6"/>
      <c r="AB818" s="5"/>
      <c r="AC818" s="6"/>
      <c r="AD818" s="6" t="s">
        <v>3</v>
      </c>
      <c r="AE818" s="5"/>
      <c r="AF818" s="7" t="s">
        <v>1694</v>
      </c>
      <c r="AG818" s="6"/>
      <c r="AH818" s="5"/>
      <c r="AI818" s="6"/>
      <c r="AJ818" s="6"/>
      <c r="AK818" s="5"/>
      <c r="AL818" s="5"/>
      <c r="AM818" s="5"/>
      <c r="AN818" s="5"/>
      <c r="AO818" s="5"/>
      <c r="AP818" s="5"/>
      <c r="AQ818" s="5"/>
    </row>
    <row r="819" spans="1:43" x14ac:dyDescent="0.25">
      <c r="A819" s="161" t="str">
        <f t="shared" si="16"/>
        <v>KNIGHT_AFRI</v>
      </c>
      <c r="B819" s="9" t="s">
        <v>110</v>
      </c>
      <c r="C819" s="4" t="s">
        <v>694</v>
      </c>
      <c r="E819" s="4" t="s">
        <v>110</v>
      </c>
      <c r="F819" s="4" t="s">
        <v>110</v>
      </c>
      <c r="H819" s="4" t="s">
        <v>325</v>
      </c>
      <c r="I819" s="4" t="s">
        <v>1025</v>
      </c>
    </row>
    <row r="820" spans="1:43" x14ac:dyDescent="0.25">
      <c r="A820" s="161" t="str">
        <f t="shared" si="16"/>
        <v>KNIGHT_AMER</v>
      </c>
      <c r="B820" s="9" t="s">
        <v>110</v>
      </c>
      <c r="C820" s="4" t="s">
        <v>697</v>
      </c>
      <c r="E820" s="4" t="s">
        <v>110</v>
      </c>
      <c r="F820" s="4" t="s">
        <v>110</v>
      </c>
      <c r="H820" s="4" t="s">
        <v>633</v>
      </c>
      <c r="I820" s="4" t="s">
        <v>1013</v>
      </c>
    </row>
    <row r="821" spans="1:43" x14ac:dyDescent="0.25">
      <c r="A821" s="161" t="str">
        <f t="shared" si="16"/>
        <v>KNIGHT_IROQUOIS</v>
      </c>
      <c r="B821" s="9" t="s">
        <v>110</v>
      </c>
      <c r="C821" s="4" t="s">
        <v>721</v>
      </c>
      <c r="E821" s="4" t="s">
        <v>110</v>
      </c>
      <c r="F821" s="4" t="s">
        <v>110</v>
      </c>
      <c r="H821" s="4" t="s">
        <v>938</v>
      </c>
      <c r="I821" s="4" t="s">
        <v>1933</v>
      </c>
      <c r="Q821" s="11">
        <v>1</v>
      </c>
      <c r="T821" s="11">
        <v>1</v>
      </c>
      <c r="Z821" s="11">
        <v>0</v>
      </c>
      <c r="AF821" s="11">
        <v>1</v>
      </c>
      <c r="AI821" s="11">
        <v>0</v>
      </c>
    </row>
    <row r="822" spans="1:43" x14ac:dyDescent="0.25">
      <c r="A822" s="161" t="str">
        <f t="shared" si="16"/>
        <v>KNIGHT_IROQUOIS</v>
      </c>
      <c r="B822" s="9" t="s">
        <v>110</v>
      </c>
      <c r="C822" s="4" t="s">
        <v>721</v>
      </c>
      <c r="E822" s="4" t="s">
        <v>110</v>
      </c>
      <c r="F822" s="4" t="s">
        <v>110</v>
      </c>
      <c r="G822" s="4" t="s">
        <v>2045</v>
      </c>
      <c r="H822" s="4" t="s">
        <v>939</v>
      </c>
      <c r="I822" s="4" t="s">
        <v>1933</v>
      </c>
      <c r="Q822" s="11">
        <v>1</v>
      </c>
      <c r="T822" s="11">
        <v>2</v>
      </c>
      <c r="Z822" s="11">
        <v>1</v>
      </c>
      <c r="AF822" s="11">
        <v>1</v>
      </c>
      <c r="AI822" s="11">
        <v>1</v>
      </c>
    </row>
    <row r="823" spans="1:43" x14ac:dyDescent="0.25">
      <c r="A823" s="161" t="str">
        <f t="shared" si="16"/>
        <v>KNIGHT_IROQUOIS</v>
      </c>
      <c r="B823" s="9" t="s">
        <v>110</v>
      </c>
      <c r="C823" s="4" t="s">
        <v>721</v>
      </c>
      <c r="E823" s="4" t="s">
        <v>110</v>
      </c>
      <c r="F823" s="4" t="s">
        <v>110</v>
      </c>
      <c r="G823" s="4" t="s">
        <v>2047</v>
      </c>
      <c r="H823" s="4" t="s">
        <v>940</v>
      </c>
      <c r="I823" s="4" t="s">
        <v>1933</v>
      </c>
      <c r="Q823" s="11">
        <v>1</v>
      </c>
      <c r="T823" s="11">
        <v>1</v>
      </c>
      <c r="Z823" s="11">
        <v>0</v>
      </c>
      <c r="AF823" s="11">
        <v>0</v>
      </c>
      <c r="AI823" s="11">
        <v>0</v>
      </c>
    </row>
    <row r="824" spans="1:43" x14ac:dyDescent="0.25">
      <c r="A824" s="161" t="str">
        <f t="shared" si="16"/>
        <v>KNIGHT_IROQUOIS</v>
      </c>
      <c r="B824" s="9" t="s">
        <v>110</v>
      </c>
      <c r="C824" s="4" t="s">
        <v>721</v>
      </c>
      <c r="E824" s="4" t="s">
        <v>110</v>
      </c>
      <c r="F824" s="4" t="s">
        <v>110</v>
      </c>
      <c r="G824" s="4" t="s">
        <v>2046</v>
      </c>
      <c r="H824" s="4" t="s">
        <v>941</v>
      </c>
      <c r="I824" s="4" t="s">
        <v>1933</v>
      </c>
      <c r="Q824" s="9">
        <v>1</v>
      </c>
      <c r="T824" s="11">
        <v>1</v>
      </c>
      <c r="Z824" s="9">
        <v>0</v>
      </c>
      <c r="AF824" s="11">
        <v>0</v>
      </c>
      <c r="AI824" s="11">
        <v>0</v>
      </c>
    </row>
    <row r="825" spans="1:43" x14ac:dyDescent="0.25">
      <c r="A825" s="161" t="str">
        <f t="shared" si="16"/>
        <v>KNIGHT_IROQUOIS</v>
      </c>
      <c r="B825" s="9" t="s">
        <v>110</v>
      </c>
      <c r="C825" s="4" t="s">
        <v>721</v>
      </c>
      <c r="E825" s="4" t="s">
        <v>110</v>
      </c>
      <c r="F825" s="4" t="s">
        <v>110</v>
      </c>
      <c r="G825" s="4" t="s">
        <v>2056</v>
      </c>
      <c r="H825" s="4" t="s">
        <v>464</v>
      </c>
      <c r="I825" s="4" t="s">
        <v>1933</v>
      </c>
      <c r="Q825" s="9">
        <v>1</v>
      </c>
      <c r="T825" s="11">
        <v>2</v>
      </c>
      <c r="Z825" s="9">
        <v>0</v>
      </c>
      <c r="AF825" s="11">
        <v>1</v>
      </c>
      <c r="AI825" s="11">
        <v>1</v>
      </c>
    </row>
    <row r="826" spans="1:43" x14ac:dyDescent="0.25">
      <c r="A826" s="161" t="str">
        <f t="shared" si="16"/>
        <v>KNIGHT_ASIA</v>
      </c>
      <c r="B826" s="9" t="s">
        <v>110</v>
      </c>
      <c r="C826" s="4" t="s">
        <v>693</v>
      </c>
      <c r="E826" s="4" t="s">
        <v>110</v>
      </c>
      <c r="F826" s="4" t="s">
        <v>110</v>
      </c>
      <c r="H826" s="4" t="s">
        <v>530</v>
      </c>
      <c r="I826" s="4" t="s">
        <v>2096</v>
      </c>
    </row>
    <row r="827" spans="1:43" x14ac:dyDescent="0.25">
      <c r="A827" s="161" t="str">
        <f t="shared" si="16"/>
        <v>KNIGHT_CHINA</v>
      </c>
      <c r="B827" s="9" t="s">
        <v>110</v>
      </c>
      <c r="C827" s="4" t="s">
        <v>710</v>
      </c>
      <c r="E827" s="4" t="s">
        <v>110</v>
      </c>
      <c r="F827" s="4" t="s">
        <v>110</v>
      </c>
      <c r="G827" s="14" t="s">
        <v>132</v>
      </c>
      <c r="H827" s="4" t="s">
        <v>250</v>
      </c>
      <c r="I827" s="4" t="s">
        <v>102</v>
      </c>
    </row>
    <row r="828" spans="1:43" x14ac:dyDescent="0.25">
      <c r="A828" s="161" t="str">
        <f t="shared" si="16"/>
        <v>KNIGHT_JAPAN</v>
      </c>
      <c r="B828" s="9" t="s">
        <v>110</v>
      </c>
      <c r="C828" s="4" t="s">
        <v>722</v>
      </c>
      <c r="E828" s="4" t="s">
        <v>110</v>
      </c>
      <c r="F828" s="4" t="s">
        <v>110</v>
      </c>
      <c r="G828" s="14" t="s">
        <v>132</v>
      </c>
      <c r="H828" s="4" t="s">
        <v>483</v>
      </c>
      <c r="I828" s="10" t="s">
        <v>102</v>
      </c>
    </row>
    <row r="829" spans="1:43" x14ac:dyDescent="0.25">
      <c r="A829" s="161" t="str">
        <f t="shared" si="16"/>
        <v>KNIGHT_KOREA</v>
      </c>
      <c r="B829" s="9" t="s">
        <v>110</v>
      </c>
      <c r="C829" s="4" t="s">
        <v>723</v>
      </c>
      <c r="E829" s="4" t="s">
        <v>110</v>
      </c>
      <c r="F829" s="4" t="s">
        <v>110</v>
      </c>
      <c r="G829" s="14" t="s">
        <v>132</v>
      </c>
      <c r="H829" s="4" t="s">
        <v>500</v>
      </c>
      <c r="I829" s="4" t="s">
        <v>102</v>
      </c>
    </row>
    <row r="830" spans="1:43" x14ac:dyDescent="0.25">
      <c r="A830" s="161" t="str">
        <f t="shared" si="16"/>
        <v>KNIGHT_CENTAS</v>
      </c>
      <c r="B830" s="9" t="s">
        <v>110</v>
      </c>
      <c r="C830" s="4" t="s">
        <v>918</v>
      </c>
      <c r="E830" s="4" t="s">
        <v>110</v>
      </c>
      <c r="F830" s="4" t="s">
        <v>110</v>
      </c>
      <c r="H830" s="4" t="s">
        <v>909</v>
      </c>
      <c r="I830" s="4" t="s">
        <v>1063</v>
      </c>
    </row>
    <row r="831" spans="1:43" x14ac:dyDescent="0.25">
      <c r="A831" s="161" t="str">
        <f t="shared" si="16"/>
        <v>KNIGHT_OTTOMAN</v>
      </c>
      <c r="B831" s="9" t="s">
        <v>110</v>
      </c>
      <c r="C831" s="4" t="s">
        <v>1037</v>
      </c>
      <c r="E831" s="4" t="s">
        <v>110</v>
      </c>
      <c r="F831" s="4" t="s">
        <v>110</v>
      </c>
      <c r="H831" s="4" t="s">
        <v>1033</v>
      </c>
      <c r="I831" s="4" t="s">
        <v>2096</v>
      </c>
    </row>
    <row r="832" spans="1:43" x14ac:dyDescent="0.25">
      <c r="A832" s="161" t="str">
        <f t="shared" si="16"/>
        <v>KNIGHT_EASTEU</v>
      </c>
      <c r="B832" s="9" t="s">
        <v>110</v>
      </c>
      <c r="C832" s="4" t="s">
        <v>698</v>
      </c>
      <c r="E832" s="4" t="s">
        <v>110</v>
      </c>
      <c r="F832" s="4" t="s">
        <v>110</v>
      </c>
      <c r="H832" s="4" t="s">
        <v>2097</v>
      </c>
      <c r="I832" s="4" t="s">
        <v>1024</v>
      </c>
    </row>
    <row r="833" spans="1:32" x14ac:dyDescent="0.25">
      <c r="A833" s="161" t="str">
        <f t="shared" si="16"/>
        <v>KNIGHT_POLAN D</v>
      </c>
      <c r="B833" s="9" t="s">
        <v>110</v>
      </c>
      <c r="C833" s="4" t="s">
        <v>2180</v>
      </c>
      <c r="E833" s="4" t="s">
        <v>110</v>
      </c>
      <c r="F833" s="4" t="s">
        <v>110</v>
      </c>
      <c r="H833" s="4" t="s">
        <v>2179</v>
      </c>
      <c r="I833" s="4" t="s">
        <v>1024</v>
      </c>
    </row>
    <row r="834" spans="1:32" x14ac:dyDescent="0.25">
      <c r="A834" s="161" t="str">
        <f t="shared" si="16"/>
        <v>KNIGHT_RUSSIA</v>
      </c>
      <c r="B834" s="9" t="s">
        <v>110</v>
      </c>
      <c r="C834" s="4" t="s">
        <v>735</v>
      </c>
      <c r="E834" s="4" t="s">
        <v>110</v>
      </c>
      <c r="F834" s="4" t="s">
        <v>110</v>
      </c>
      <c r="H834" s="4" t="s">
        <v>616</v>
      </c>
      <c r="I834" s="4" t="s">
        <v>2096</v>
      </c>
      <c r="Q834" s="11">
        <v>1</v>
      </c>
      <c r="T834" s="11">
        <v>1</v>
      </c>
      <c r="Z834" s="11">
        <v>0</v>
      </c>
      <c r="AF834" s="11">
        <v>1</v>
      </c>
    </row>
    <row r="835" spans="1:32" x14ac:dyDescent="0.25">
      <c r="A835" s="161" t="str">
        <f t="shared" si="16"/>
        <v>KNIGHT_RUSSIA</v>
      </c>
      <c r="B835" s="9" t="s">
        <v>110</v>
      </c>
      <c r="C835" s="4" t="s">
        <v>735</v>
      </c>
      <c r="E835" s="4" t="s">
        <v>110</v>
      </c>
      <c r="F835" s="4" t="s">
        <v>110</v>
      </c>
      <c r="G835" s="4" t="s">
        <v>2045</v>
      </c>
      <c r="H835" s="4" t="s">
        <v>1003</v>
      </c>
      <c r="I835" s="4" t="s">
        <v>2096</v>
      </c>
      <c r="Q835" s="11">
        <v>2</v>
      </c>
      <c r="T835" s="11">
        <v>2</v>
      </c>
      <c r="Z835" s="11">
        <v>1</v>
      </c>
      <c r="AF835" s="11">
        <v>1</v>
      </c>
    </row>
    <row r="836" spans="1:32" x14ac:dyDescent="0.25">
      <c r="A836" s="161" t="str">
        <f t="shared" si="16"/>
        <v>KNIGHT_RUSSIA</v>
      </c>
      <c r="B836" s="9" t="s">
        <v>110</v>
      </c>
      <c r="C836" s="4" t="s">
        <v>735</v>
      </c>
      <c r="E836" s="4" t="s">
        <v>110</v>
      </c>
      <c r="F836" s="4" t="s">
        <v>110</v>
      </c>
      <c r="G836" s="4" t="s">
        <v>2047</v>
      </c>
      <c r="H836" s="4" t="s">
        <v>1004</v>
      </c>
      <c r="I836" s="4" t="s">
        <v>2096</v>
      </c>
      <c r="Q836" s="11">
        <v>1</v>
      </c>
      <c r="T836" s="11">
        <v>2</v>
      </c>
      <c r="Z836" s="11">
        <v>0</v>
      </c>
      <c r="AF836" s="11">
        <v>1</v>
      </c>
    </row>
    <row r="837" spans="1:32" x14ac:dyDescent="0.25">
      <c r="A837" s="161" t="str">
        <f t="shared" si="16"/>
        <v>KNIGHT_RUSSIA</v>
      </c>
      <c r="B837" s="9" t="s">
        <v>110</v>
      </c>
      <c r="C837" s="4" t="s">
        <v>735</v>
      </c>
      <c r="E837" s="4" t="s">
        <v>110</v>
      </c>
      <c r="F837" s="4" t="s">
        <v>110</v>
      </c>
      <c r="G837" s="14" t="s">
        <v>132</v>
      </c>
      <c r="H837" s="4" t="s">
        <v>616</v>
      </c>
      <c r="I837" s="4" t="s">
        <v>2096</v>
      </c>
      <c r="Q837" s="9">
        <v>1</v>
      </c>
      <c r="T837" s="11">
        <v>2</v>
      </c>
      <c r="Z837" s="11">
        <v>0</v>
      </c>
      <c r="AF837" s="11">
        <v>0</v>
      </c>
    </row>
    <row r="838" spans="1:32" x14ac:dyDescent="0.25">
      <c r="A838" s="161" t="str">
        <f t="shared" si="16"/>
        <v>KNIGHT_ENGLAND</v>
      </c>
      <c r="B838" s="9" t="s">
        <v>110</v>
      </c>
      <c r="C838" s="4" t="s">
        <v>713</v>
      </c>
      <c r="E838" s="4" t="s">
        <v>110</v>
      </c>
      <c r="F838" s="4" t="s">
        <v>110</v>
      </c>
      <c r="H838" s="4" t="s">
        <v>863</v>
      </c>
      <c r="I838" s="4" t="s">
        <v>102</v>
      </c>
      <c r="Q838" s="9">
        <v>5</v>
      </c>
      <c r="T838" s="11">
        <v>1</v>
      </c>
      <c r="Z838" s="9">
        <v>0</v>
      </c>
      <c r="AF838" s="11">
        <v>0</v>
      </c>
    </row>
    <row r="839" spans="1:32" x14ac:dyDescent="0.25">
      <c r="A839" s="161" t="str">
        <f t="shared" si="16"/>
        <v>KNIGHT_ENGLAND</v>
      </c>
      <c r="B839" s="9" t="s">
        <v>110</v>
      </c>
      <c r="C839" s="4" t="s">
        <v>713</v>
      </c>
      <c r="E839" s="4" t="s">
        <v>110</v>
      </c>
      <c r="F839" s="4" t="s">
        <v>110</v>
      </c>
      <c r="G839" s="4" t="s">
        <v>2045</v>
      </c>
      <c r="H839" s="4" t="s">
        <v>302</v>
      </c>
      <c r="I839" s="4" t="s">
        <v>125</v>
      </c>
      <c r="Q839" s="9">
        <v>0</v>
      </c>
      <c r="T839" s="11">
        <v>1</v>
      </c>
      <c r="Z839" s="9">
        <v>1</v>
      </c>
      <c r="AF839" s="11">
        <v>1</v>
      </c>
    </row>
    <row r="840" spans="1:32" x14ac:dyDescent="0.25">
      <c r="A840" s="161" t="str">
        <f t="shared" si="16"/>
        <v>KNIGHT_ENGLAND</v>
      </c>
      <c r="B840" s="9" t="s">
        <v>110</v>
      </c>
      <c r="C840" s="4" t="s">
        <v>713</v>
      </c>
      <c r="E840" s="4" t="s">
        <v>110</v>
      </c>
      <c r="F840" s="4" t="s">
        <v>110</v>
      </c>
      <c r="H840" s="4" t="s">
        <v>863</v>
      </c>
      <c r="I840" s="4" t="s">
        <v>102</v>
      </c>
      <c r="Q840" s="9">
        <v>0</v>
      </c>
      <c r="T840" s="11">
        <v>2</v>
      </c>
      <c r="Z840" s="9">
        <v>0</v>
      </c>
      <c r="AF840" s="11">
        <v>1</v>
      </c>
    </row>
    <row r="841" spans="1:32" x14ac:dyDescent="0.25">
      <c r="A841" s="161" t="str">
        <f t="shared" si="16"/>
        <v>KNIGHT_ENGLAND</v>
      </c>
      <c r="B841" s="9" t="s">
        <v>110</v>
      </c>
      <c r="C841" s="4" t="s">
        <v>713</v>
      </c>
      <c r="E841" s="4" t="s">
        <v>110</v>
      </c>
      <c r="F841" s="4" t="s">
        <v>110</v>
      </c>
      <c r="G841" s="4" t="s">
        <v>2045</v>
      </c>
      <c r="H841" s="4" t="s">
        <v>302</v>
      </c>
      <c r="I841" s="4" t="s">
        <v>125</v>
      </c>
      <c r="Q841" s="9">
        <v>0</v>
      </c>
      <c r="T841" s="11">
        <v>3</v>
      </c>
      <c r="Z841" s="9">
        <v>0</v>
      </c>
      <c r="AF841" s="11">
        <v>1</v>
      </c>
    </row>
    <row r="842" spans="1:32" x14ac:dyDescent="0.25">
      <c r="A842" s="161" t="str">
        <f t="shared" si="16"/>
        <v>KNIGHT_FRANCE</v>
      </c>
      <c r="B842" s="9" t="s">
        <v>110</v>
      </c>
      <c r="C842" s="4" t="s">
        <v>715</v>
      </c>
      <c r="E842" s="4" t="s">
        <v>110</v>
      </c>
      <c r="F842" s="4" t="s">
        <v>110</v>
      </c>
      <c r="H842" s="4" t="s">
        <v>874</v>
      </c>
      <c r="I842" s="4" t="s">
        <v>125</v>
      </c>
      <c r="Q842" s="9">
        <v>0</v>
      </c>
      <c r="T842" s="11">
        <v>1</v>
      </c>
      <c r="Z842" s="9">
        <v>0</v>
      </c>
      <c r="AF842" s="11">
        <v>1</v>
      </c>
    </row>
    <row r="843" spans="1:32" x14ac:dyDescent="0.25">
      <c r="A843" s="161" t="str">
        <f t="shared" si="16"/>
        <v>KNIGHT_FRANCE</v>
      </c>
      <c r="B843" s="9" t="s">
        <v>110</v>
      </c>
      <c r="C843" s="4" t="s">
        <v>715</v>
      </c>
      <c r="E843" s="4" t="s">
        <v>110</v>
      </c>
      <c r="F843" s="4" t="s">
        <v>110</v>
      </c>
      <c r="G843" s="4" t="s">
        <v>2045</v>
      </c>
      <c r="H843" s="4" t="s">
        <v>875</v>
      </c>
      <c r="I843" s="4" t="s">
        <v>102</v>
      </c>
      <c r="Q843" s="9">
        <v>1</v>
      </c>
      <c r="T843" s="11">
        <v>1</v>
      </c>
      <c r="Z843" s="9">
        <v>1</v>
      </c>
      <c r="AF843" s="11">
        <v>1</v>
      </c>
    </row>
    <row r="844" spans="1:32" x14ac:dyDescent="0.25">
      <c r="A844" s="161" t="str">
        <f t="shared" si="16"/>
        <v>KNIGHT_FRANCE</v>
      </c>
      <c r="B844" s="9" t="s">
        <v>110</v>
      </c>
      <c r="C844" s="4" t="s">
        <v>715</v>
      </c>
      <c r="E844" s="4" t="s">
        <v>110</v>
      </c>
      <c r="F844" s="4" t="s">
        <v>110</v>
      </c>
      <c r="G844" s="4" t="s">
        <v>2047</v>
      </c>
      <c r="H844" s="4" t="s">
        <v>348</v>
      </c>
      <c r="I844" s="4" t="s">
        <v>102</v>
      </c>
      <c r="Q844" s="9">
        <v>2</v>
      </c>
      <c r="T844" s="11">
        <v>1</v>
      </c>
      <c r="Z844" s="9">
        <v>0</v>
      </c>
      <c r="AF844" s="11">
        <v>1</v>
      </c>
    </row>
    <row r="845" spans="1:32" x14ac:dyDescent="0.25">
      <c r="A845" s="161" t="str">
        <f t="shared" si="16"/>
        <v>KNIGHT_FRANCE</v>
      </c>
      <c r="B845" s="9" t="s">
        <v>110</v>
      </c>
      <c r="C845" s="4" t="s">
        <v>715</v>
      </c>
      <c r="E845" s="4" t="s">
        <v>110</v>
      </c>
      <c r="F845" s="4" t="s">
        <v>110</v>
      </c>
      <c r="H845" s="4" t="s">
        <v>874</v>
      </c>
      <c r="I845" s="4" t="s">
        <v>125</v>
      </c>
      <c r="Q845" s="9">
        <v>0</v>
      </c>
      <c r="T845" s="11">
        <v>1</v>
      </c>
      <c r="Z845" s="9">
        <v>0</v>
      </c>
      <c r="AF845" s="11">
        <v>0</v>
      </c>
    </row>
    <row r="846" spans="1:32" x14ac:dyDescent="0.25">
      <c r="A846" s="161" t="str">
        <f t="shared" si="16"/>
        <v>KNIGHT_FRANCE</v>
      </c>
      <c r="B846" s="9" t="s">
        <v>110</v>
      </c>
      <c r="C846" s="4" t="s">
        <v>715</v>
      </c>
      <c r="E846" s="4" t="s">
        <v>110</v>
      </c>
      <c r="F846" s="4" t="s">
        <v>110</v>
      </c>
      <c r="G846" s="4" t="s">
        <v>2045</v>
      </c>
      <c r="H846" s="4" t="s">
        <v>875</v>
      </c>
      <c r="I846" s="4" t="s">
        <v>102</v>
      </c>
      <c r="Q846" s="9">
        <v>1</v>
      </c>
      <c r="T846" s="11">
        <v>1</v>
      </c>
      <c r="Z846" s="9">
        <v>0</v>
      </c>
      <c r="AF846" s="11">
        <v>0</v>
      </c>
    </row>
    <row r="847" spans="1:32" x14ac:dyDescent="0.25">
      <c r="A847" s="161" t="str">
        <f t="shared" si="16"/>
        <v>KNIGHT_FRANCE</v>
      </c>
      <c r="B847" s="9" t="s">
        <v>110</v>
      </c>
      <c r="C847" s="4" t="s">
        <v>715</v>
      </c>
      <c r="E847" s="4" t="s">
        <v>110</v>
      </c>
      <c r="F847" s="4" t="s">
        <v>110</v>
      </c>
      <c r="G847" s="4" t="s">
        <v>2047</v>
      </c>
      <c r="H847" s="4" t="s">
        <v>348</v>
      </c>
      <c r="I847" s="4" t="s">
        <v>102</v>
      </c>
      <c r="Q847" s="9">
        <v>1</v>
      </c>
      <c r="T847" s="11">
        <v>2</v>
      </c>
      <c r="Z847" s="9">
        <v>0</v>
      </c>
      <c r="AF847" s="11">
        <v>0</v>
      </c>
    </row>
    <row r="848" spans="1:32" x14ac:dyDescent="0.25">
      <c r="A848" s="161" t="str">
        <f t="shared" si="16"/>
        <v>KNIGHT_GERMANY</v>
      </c>
      <c r="B848" s="9" t="s">
        <v>110</v>
      </c>
      <c r="C848" s="4" t="s">
        <v>717</v>
      </c>
      <c r="E848" s="4" t="s">
        <v>110</v>
      </c>
      <c r="F848" s="4" t="s">
        <v>110</v>
      </c>
      <c r="H848" s="4" t="s">
        <v>888</v>
      </c>
      <c r="I848" s="4" t="s">
        <v>102</v>
      </c>
      <c r="Q848" s="9">
        <v>1</v>
      </c>
      <c r="T848" s="11">
        <v>1</v>
      </c>
      <c r="Z848" s="9">
        <v>1</v>
      </c>
      <c r="AF848" s="11">
        <v>1</v>
      </c>
    </row>
    <row r="849" spans="1:35" x14ac:dyDescent="0.25">
      <c r="A849" s="161" t="str">
        <f t="shared" si="16"/>
        <v>KNIGHT_GERMANY</v>
      </c>
      <c r="B849" s="9" t="s">
        <v>110</v>
      </c>
      <c r="C849" s="4" t="s">
        <v>717</v>
      </c>
      <c r="E849" s="4" t="s">
        <v>110</v>
      </c>
      <c r="F849" s="4" t="s">
        <v>110</v>
      </c>
      <c r="G849" s="4" t="s">
        <v>2045</v>
      </c>
      <c r="H849" s="4" t="s">
        <v>889</v>
      </c>
      <c r="I849" s="4" t="s">
        <v>122</v>
      </c>
      <c r="Q849" s="9">
        <v>1</v>
      </c>
      <c r="T849" s="11">
        <v>1</v>
      </c>
      <c r="Z849" s="9">
        <v>0</v>
      </c>
      <c r="AF849" s="11">
        <v>1</v>
      </c>
    </row>
    <row r="850" spans="1:35" x14ac:dyDescent="0.25">
      <c r="A850" s="161" t="str">
        <f t="shared" si="16"/>
        <v>KNIGHT_GERMANY</v>
      </c>
      <c r="B850" s="9" t="s">
        <v>110</v>
      </c>
      <c r="C850" s="4" t="s">
        <v>717</v>
      </c>
      <c r="E850" s="4" t="s">
        <v>110</v>
      </c>
      <c r="F850" s="4" t="s">
        <v>110</v>
      </c>
      <c r="G850" s="4" t="s">
        <v>2047</v>
      </c>
      <c r="H850" s="4" t="s">
        <v>890</v>
      </c>
      <c r="I850" s="4" t="s">
        <v>122</v>
      </c>
      <c r="Q850" s="9">
        <v>1</v>
      </c>
      <c r="T850" s="11">
        <v>1</v>
      </c>
      <c r="Z850" s="9">
        <v>0</v>
      </c>
      <c r="AF850" s="11">
        <v>1</v>
      </c>
    </row>
    <row r="851" spans="1:35" x14ac:dyDescent="0.25">
      <c r="A851" s="161" t="str">
        <f t="shared" si="16"/>
        <v>KNIGHT_GERMANY</v>
      </c>
      <c r="B851" s="9" t="s">
        <v>110</v>
      </c>
      <c r="C851" s="4" t="s">
        <v>717</v>
      </c>
      <c r="E851" s="4" t="s">
        <v>110</v>
      </c>
      <c r="F851" s="4" t="s">
        <v>110</v>
      </c>
      <c r="G851" s="4" t="s">
        <v>2046</v>
      </c>
      <c r="H851" s="4" t="s">
        <v>891</v>
      </c>
      <c r="I851" s="4" t="s">
        <v>122</v>
      </c>
      <c r="Q851" s="9">
        <v>1</v>
      </c>
      <c r="T851" s="11">
        <v>1</v>
      </c>
      <c r="Z851" s="9">
        <v>0</v>
      </c>
      <c r="AF851" s="11">
        <v>0</v>
      </c>
    </row>
    <row r="852" spans="1:35" x14ac:dyDescent="0.25">
      <c r="A852" s="161" t="str">
        <f t="shared" si="16"/>
        <v>KNIGHT_GERMANY</v>
      </c>
      <c r="B852" s="9" t="s">
        <v>110</v>
      </c>
      <c r="C852" s="4" t="s">
        <v>717</v>
      </c>
      <c r="E852" s="4" t="s">
        <v>110</v>
      </c>
      <c r="F852" s="4" t="s">
        <v>110</v>
      </c>
      <c r="G852" s="4" t="s">
        <v>2056</v>
      </c>
      <c r="H852" s="4" t="s">
        <v>892</v>
      </c>
      <c r="I852" s="4" t="s">
        <v>122</v>
      </c>
      <c r="Q852" s="9">
        <v>0</v>
      </c>
      <c r="T852" s="11">
        <v>1</v>
      </c>
      <c r="Z852" s="9">
        <v>0</v>
      </c>
      <c r="AF852" s="11">
        <v>0</v>
      </c>
    </row>
    <row r="853" spans="1:35" x14ac:dyDescent="0.25">
      <c r="A853" s="161" t="str">
        <f t="shared" si="16"/>
        <v>KNIGHT_GERMANY</v>
      </c>
      <c r="B853" s="9" t="s">
        <v>110</v>
      </c>
      <c r="C853" s="4" t="s">
        <v>717</v>
      </c>
      <c r="E853" s="4" t="s">
        <v>110</v>
      </c>
      <c r="F853" s="4" t="s">
        <v>110</v>
      </c>
      <c r="G853" s="4" t="s">
        <v>2057</v>
      </c>
      <c r="H853" s="4" t="s">
        <v>379</v>
      </c>
      <c r="I853" s="4" t="s">
        <v>122</v>
      </c>
      <c r="Q853" s="9">
        <v>1</v>
      </c>
      <c r="T853" s="11">
        <v>2</v>
      </c>
      <c r="Z853" s="9">
        <v>0</v>
      </c>
      <c r="AF853" s="11">
        <v>0</v>
      </c>
    </row>
    <row r="854" spans="1:35" x14ac:dyDescent="0.25">
      <c r="A854" s="161" t="str">
        <f t="shared" si="16"/>
        <v>KNIGHT_WITTENBERG</v>
      </c>
      <c r="B854" s="9" t="s">
        <v>110</v>
      </c>
      <c r="C854" s="4" t="s">
        <v>1215</v>
      </c>
      <c r="E854" s="4" t="s">
        <v>110</v>
      </c>
      <c r="F854" s="4" t="s">
        <v>110</v>
      </c>
      <c r="H854" s="4" t="s">
        <v>1956</v>
      </c>
      <c r="I854" s="4" t="s">
        <v>1957</v>
      </c>
      <c r="Q854" s="9"/>
      <c r="Z854" s="9"/>
    </row>
    <row r="855" spans="1:35" x14ac:dyDescent="0.25">
      <c r="A855" s="161" t="str">
        <f t="shared" si="16"/>
        <v>KNIGHT_CARTHAGE</v>
      </c>
      <c r="B855" s="9" t="s">
        <v>110</v>
      </c>
      <c r="C855" s="4" t="s">
        <v>708</v>
      </c>
      <c r="E855" s="4" t="s">
        <v>110</v>
      </c>
      <c r="F855" s="4" t="s">
        <v>110</v>
      </c>
      <c r="H855" s="4" t="s">
        <v>2705</v>
      </c>
      <c r="I855" s="4" t="s">
        <v>1025</v>
      </c>
      <c r="Q855" s="9"/>
      <c r="Z855" s="9"/>
    </row>
    <row r="856" spans="1:35" x14ac:dyDescent="0.25">
      <c r="A856" s="161" t="str">
        <f t="shared" si="16"/>
        <v>KNIGHT_GREECE</v>
      </c>
      <c r="B856" s="9" t="s">
        <v>110</v>
      </c>
      <c r="C856" s="4" t="s">
        <v>718</v>
      </c>
      <c r="E856" s="4" t="s">
        <v>110</v>
      </c>
      <c r="F856" s="4" t="s">
        <v>110</v>
      </c>
      <c r="G856" s="14" t="s">
        <v>132</v>
      </c>
      <c r="H856" s="4" t="s">
        <v>406</v>
      </c>
      <c r="I856" s="4" t="s">
        <v>102</v>
      </c>
      <c r="Q856" s="9">
        <v>1</v>
      </c>
      <c r="T856" s="9">
        <v>2</v>
      </c>
      <c r="W856" s="9"/>
      <c r="Z856" s="9">
        <v>1</v>
      </c>
      <c r="AF856" s="9">
        <v>1</v>
      </c>
      <c r="AI856" s="9"/>
    </row>
    <row r="857" spans="1:35" x14ac:dyDescent="0.25">
      <c r="A857" s="161" t="str">
        <f t="shared" si="16"/>
        <v>KNIGHT_GREECE</v>
      </c>
      <c r="B857" s="9" t="s">
        <v>110</v>
      </c>
      <c r="C857" s="4" t="s">
        <v>718</v>
      </c>
      <c r="E857" s="4" t="s">
        <v>110</v>
      </c>
      <c r="F857" s="4" t="s">
        <v>110</v>
      </c>
      <c r="G857" s="14" t="s">
        <v>132</v>
      </c>
      <c r="H857" s="4" t="s">
        <v>1072</v>
      </c>
      <c r="I857" s="4" t="s">
        <v>102</v>
      </c>
      <c r="Q857" s="9">
        <v>1</v>
      </c>
      <c r="T857" s="9">
        <v>1</v>
      </c>
      <c r="W857" s="9"/>
      <c r="Z857" s="9">
        <v>0</v>
      </c>
      <c r="AF857" s="9">
        <v>1</v>
      </c>
      <c r="AI857" s="9"/>
    </row>
    <row r="858" spans="1:35" x14ac:dyDescent="0.25">
      <c r="A858" s="161" t="str">
        <f t="shared" si="16"/>
        <v>KNIGHT_GREECE</v>
      </c>
      <c r="B858" s="9" t="s">
        <v>110</v>
      </c>
      <c r="C858" s="4" t="s">
        <v>718</v>
      </c>
      <c r="E858" s="4" t="s">
        <v>110</v>
      </c>
      <c r="F858" s="4" t="s">
        <v>110</v>
      </c>
      <c r="G858" s="14" t="s">
        <v>132</v>
      </c>
      <c r="H858" s="4" t="s">
        <v>406</v>
      </c>
      <c r="I858" s="4" t="s">
        <v>102</v>
      </c>
      <c r="Q858" s="9">
        <v>2</v>
      </c>
      <c r="T858" s="9">
        <v>3</v>
      </c>
      <c r="W858" s="9"/>
      <c r="Z858" s="9">
        <v>0</v>
      </c>
      <c r="AF858" s="9">
        <v>1</v>
      </c>
      <c r="AI858" s="9"/>
    </row>
    <row r="859" spans="1:35" x14ac:dyDescent="0.25">
      <c r="A859" s="161" t="str">
        <f t="shared" si="16"/>
        <v>KNIGHT_GREECE</v>
      </c>
      <c r="B859" s="9" t="s">
        <v>110</v>
      </c>
      <c r="C859" s="4" t="s">
        <v>718</v>
      </c>
      <c r="E859" s="4" t="s">
        <v>110</v>
      </c>
      <c r="F859" s="4" t="s">
        <v>110</v>
      </c>
      <c r="G859" s="14" t="s">
        <v>132</v>
      </c>
      <c r="H859" s="4" t="s">
        <v>1072</v>
      </c>
      <c r="I859" s="4" t="s">
        <v>102</v>
      </c>
      <c r="Q859" s="9">
        <v>1</v>
      </c>
      <c r="T859" s="9">
        <v>1</v>
      </c>
      <c r="W859" s="9"/>
      <c r="Z859" s="9">
        <v>0</v>
      </c>
      <c r="AF859" s="9">
        <v>0</v>
      </c>
      <c r="AI859" s="9"/>
    </row>
    <row r="860" spans="1:35" x14ac:dyDescent="0.25">
      <c r="A860" s="161" t="str">
        <f t="shared" si="16"/>
        <v>KNIGHT_ROME</v>
      </c>
      <c r="B860" s="9" t="s">
        <v>110</v>
      </c>
      <c r="C860" s="4" t="s">
        <v>734</v>
      </c>
      <c r="E860" s="4" t="s">
        <v>110</v>
      </c>
      <c r="F860" s="4" t="s">
        <v>110</v>
      </c>
      <c r="H860" s="4" t="s">
        <v>1001</v>
      </c>
      <c r="I860" s="4" t="s">
        <v>1024</v>
      </c>
      <c r="Q860" s="9">
        <v>1</v>
      </c>
      <c r="T860" s="11">
        <v>1</v>
      </c>
      <c r="Z860" s="9">
        <v>1</v>
      </c>
      <c r="AF860" s="11">
        <v>1</v>
      </c>
    </row>
    <row r="861" spans="1:35" x14ac:dyDescent="0.25">
      <c r="A861" s="161" t="str">
        <f t="shared" si="16"/>
        <v>KNIGHT_ROME</v>
      </c>
      <c r="B861" s="9" t="s">
        <v>110</v>
      </c>
      <c r="C861" s="4" t="s">
        <v>734</v>
      </c>
      <c r="E861" s="4" t="s">
        <v>110</v>
      </c>
      <c r="F861" s="4" t="s">
        <v>110</v>
      </c>
      <c r="G861" s="4" t="s">
        <v>2045</v>
      </c>
      <c r="H861" s="4" t="s">
        <v>592</v>
      </c>
      <c r="I861" s="4" t="s">
        <v>1024</v>
      </c>
      <c r="Q861" s="9">
        <v>2</v>
      </c>
      <c r="T861" s="11">
        <v>2</v>
      </c>
      <c r="Z861" s="9">
        <v>0</v>
      </c>
      <c r="AF861" s="11">
        <v>1</v>
      </c>
    </row>
    <row r="862" spans="1:35" x14ac:dyDescent="0.25">
      <c r="A862" s="161" t="str">
        <f t="shared" si="16"/>
        <v>KNIGHT_ROME</v>
      </c>
      <c r="B862" s="9" t="s">
        <v>110</v>
      </c>
      <c r="C862" s="4" t="s">
        <v>734</v>
      </c>
      <c r="E862" s="4" t="s">
        <v>110</v>
      </c>
      <c r="F862" s="4" t="s">
        <v>110</v>
      </c>
      <c r="H862" s="4" t="s">
        <v>1001</v>
      </c>
      <c r="I862" s="4" t="s">
        <v>1024</v>
      </c>
      <c r="Q862" s="9">
        <v>1</v>
      </c>
      <c r="T862" s="11">
        <v>2</v>
      </c>
      <c r="Z862" s="9">
        <v>0</v>
      </c>
      <c r="AF862" s="11">
        <v>1</v>
      </c>
    </row>
    <row r="863" spans="1:35" x14ac:dyDescent="0.25">
      <c r="A863" s="161" t="str">
        <f t="shared" si="16"/>
        <v>KNIGHT_ROME</v>
      </c>
      <c r="B863" s="9" t="s">
        <v>110</v>
      </c>
      <c r="C863" s="4" t="s">
        <v>734</v>
      </c>
      <c r="E863" s="4" t="s">
        <v>110</v>
      </c>
      <c r="F863" s="4" t="s">
        <v>110</v>
      </c>
      <c r="G863" s="4" t="s">
        <v>2045</v>
      </c>
      <c r="H863" s="4" t="s">
        <v>592</v>
      </c>
      <c r="I863" s="4" t="s">
        <v>1024</v>
      </c>
      <c r="Q863" s="9">
        <v>1</v>
      </c>
      <c r="T863" s="11">
        <v>2</v>
      </c>
      <c r="Z863" s="9">
        <v>0</v>
      </c>
      <c r="AF863" s="11">
        <v>0</v>
      </c>
    </row>
    <row r="864" spans="1:35" x14ac:dyDescent="0.25">
      <c r="A864" s="161" t="str">
        <f t="shared" si="16"/>
        <v>KNIGHT_SPAIN</v>
      </c>
      <c r="B864" s="9" t="s">
        <v>110</v>
      </c>
      <c r="C864" s="4" t="s">
        <v>738</v>
      </c>
      <c r="E864" s="4" t="s">
        <v>110</v>
      </c>
      <c r="F864" s="4" t="s">
        <v>110</v>
      </c>
      <c r="G864" s="14" t="s">
        <v>132</v>
      </c>
      <c r="H864" s="4" t="s">
        <v>656</v>
      </c>
      <c r="I864" s="4" t="s">
        <v>2096</v>
      </c>
    </row>
    <row r="865" spans="1:35" x14ac:dyDescent="0.25">
      <c r="A865" s="161" t="str">
        <f t="shared" si="16"/>
        <v>KNIGHT_MIDEAST</v>
      </c>
      <c r="B865" s="9" t="s">
        <v>110</v>
      </c>
      <c r="C865" s="4" t="s">
        <v>690</v>
      </c>
      <c r="E865" s="4" t="s">
        <v>110</v>
      </c>
      <c r="F865" s="4" t="s">
        <v>110</v>
      </c>
      <c r="H865" s="4" t="s">
        <v>163</v>
      </c>
      <c r="I865" s="4" t="s">
        <v>2096</v>
      </c>
    </row>
    <row r="866" spans="1:35" x14ac:dyDescent="0.25">
      <c r="A866" s="161" t="str">
        <f t="shared" si="16"/>
        <v>KNIGHT_BABYLON</v>
      </c>
      <c r="B866" s="9" t="s">
        <v>110</v>
      </c>
      <c r="C866" s="4" t="s">
        <v>703</v>
      </c>
      <c r="E866" s="4" t="s">
        <v>110</v>
      </c>
      <c r="F866" s="4" t="s">
        <v>110</v>
      </c>
      <c r="G866" s="14"/>
      <c r="H866" s="4" t="s">
        <v>211</v>
      </c>
      <c r="I866" s="4" t="s">
        <v>102</v>
      </c>
    </row>
    <row r="867" spans="1:35" x14ac:dyDescent="0.25">
      <c r="A867" s="161" t="str">
        <f t="shared" si="16"/>
        <v>KNIGHT_EGYPT</v>
      </c>
      <c r="B867" s="9" t="s">
        <v>110</v>
      </c>
      <c r="C867" s="4" t="s">
        <v>712</v>
      </c>
      <c r="E867" s="4" t="s">
        <v>110</v>
      </c>
      <c r="F867" s="4" t="s">
        <v>110</v>
      </c>
      <c r="G867" s="14" t="s">
        <v>132</v>
      </c>
      <c r="H867" s="4" t="s">
        <v>282</v>
      </c>
      <c r="I867" s="4" t="s">
        <v>2096</v>
      </c>
    </row>
    <row r="868" spans="1:35" x14ac:dyDescent="0.25">
      <c r="A868" s="161" t="str">
        <f t="shared" si="16"/>
        <v>KNIGHT_LEVANT</v>
      </c>
      <c r="B868" s="9" t="s">
        <v>110</v>
      </c>
      <c r="C868" s="4" t="s">
        <v>724</v>
      </c>
      <c r="E868" s="4" t="s">
        <v>110</v>
      </c>
      <c r="F868" s="4" t="s">
        <v>110</v>
      </c>
      <c r="G868" s="14" t="s">
        <v>132</v>
      </c>
      <c r="H868" s="4" t="s">
        <v>511</v>
      </c>
      <c r="I868" s="4" t="s">
        <v>102</v>
      </c>
    </row>
    <row r="869" spans="1:35" x14ac:dyDescent="0.25">
      <c r="A869" s="161" t="str">
        <f t="shared" si="16"/>
        <v>KNIGHT_PERSIA</v>
      </c>
      <c r="B869" s="9" t="s">
        <v>110</v>
      </c>
      <c r="C869" s="4" t="s">
        <v>731</v>
      </c>
      <c r="E869" s="4" t="s">
        <v>110</v>
      </c>
      <c r="F869" s="4" t="s">
        <v>110</v>
      </c>
      <c r="H869" s="4" t="s">
        <v>978</v>
      </c>
      <c r="I869" s="4" t="s">
        <v>102</v>
      </c>
      <c r="Q869" s="11">
        <v>1</v>
      </c>
      <c r="T869" s="11">
        <v>1</v>
      </c>
      <c r="Z869" s="11">
        <v>0</v>
      </c>
      <c r="AF869" s="11">
        <v>1</v>
      </c>
      <c r="AI869" s="11">
        <v>1</v>
      </c>
    </row>
    <row r="870" spans="1:35" x14ac:dyDescent="0.25">
      <c r="A870" s="161" t="str">
        <f t="shared" si="16"/>
        <v>KNIGHT_PERSIA</v>
      </c>
      <c r="B870" s="9" t="s">
        <v>110</v>
      </c>
      <c r="C870" s="4" t="s">
        <v>731</v>
      </c>
      <c r="E870" s="4" t="s">
        <v>110</v>
      </c>
      <c r="F870" s="4" t="s">
        <v>110</v>
      </c>
      <c r="G870" s="4" t="s">
        <v>2045</v>
      </c>
      <c r="H870" s="4" t="s">
        <v>556</v>
      </c>
      <c r="I870" s="4" t="s">
        <v>102</v>
      </c>
      <c r="Q870" s="11">
        <v>2</v>
      </c>
      <c r="T870" s="11">
        <v>2</v>
      </c>
      <c r="Z870" s="11">
        <v>1</v>
      </c>
      <c r="AF870" s="11">
        <v>1</v>
      </c>
      <c r="AI870" s="11">
        <v>2</v>
      </c>
    </row>
    <row r="871" spans="1:35" x14ac:dyDescent="0.25">
      <c r="A871" s="161" t="str">
        <f t="shared" si="16"/>
        <v>KNIGHT_PERSIA</v>
      </c>
      <c r="B871" s="9" t="s">
        <v>110</v>
      </c>
      <c r="C871" s="4" t="s">
        <v>731</v>
      </c>
      <c r="E871" s="4" t="s">
        <v>110</v>
      </c>
      <c r="F871" s="4" t="s">
        <v>110</v>
      </c>
      <c r="H871" s="4" t="s">
        <v>978</v>
      </c>
      <c r="I871" s="4" t="s">
        <v>102</v>
      </c>
      <c r="Q871" s="11">
        <v>1</v>
      </c>
      <c r="T871" s="11">
        <v>2</v>
      </c>
      <c r="Z871" s="11">
        <v>0</v>
      </c>
      <c r="AF871" s="11">
        <v>1</v>
      </c>
      <c r="AI871" s="11">
        <v>1</v>
      </c>
    </row>
    <row r="872" spans="1:35" x14ac:dyDescent="0.25">
      <c r="A872" s="161" t="str">
        <f t="shared" si="16"/>
        <v>KNIGHT_PERSIA</v>
      </c>
      <c r="B872" s="9" t="s">
        <v>110</v>
      </c>
      <c r="C872" s="4" t="s">
        <v>731</v>
      </c>
      <c r="E872" s="4" t="s">
        <v>110</v>
      </c>
      <c r="F872" s="4" t="s">
        <v>110</v>
      </c>
      <c r="G872" s="4" t="s">
        <v>2045</v>
      </c>
      <c r="H872" s="4" t="s">
        <v>556</v>
      </c>
      <c r="I872" s="4" t="s">
        <v>102</v>
      </c>
      <c r="Q872" s="9">
        <v>1</v>
      </c>
      <c r="T872" s="11">
        <v>2</v>
      </c>
      <c r="Z872" s="9">
        <v>0</v>
      </c>
      <c r="AF872" s="11">
        <v>0</v>
      </c>
      <c r="AI872" s="11">
        <v>1</v>
      </c>
    </row>
    <row r="873" spans="1:35" x14ac:dyDescent="0.25">
      <c r="A873" s="161" t="str">
        <f t="shared" si="16"/>
        <v>KNIGHT_NORTHEU</v>
      </c>
      <c r="B873" s="9" t="s">
        <v>110</v>
      </c>
      <c r="C873" s="4" t="s">
        <v>962</v>
      </c>
      <c r="E873" s="4" t="s">
        <v>110</v>
      </c>
      <c r="F873" s="4" t="s">
        <v>110</v>
      </c>
      <c r="G873" s="14" t="s">
        <v>132</v>
      </c>
      <c r="H873" s="4" t="s">
        <v>268</v>
      </c>
      <c r="I873" s="4" t="s">
        <v>102</v>
      </c>
    </row>
    <row r="874" spans="1:35" x14ac:dyDescent="0.25">
      <c r="A874" s="161" t="str">
        <f t="shared" si="16"/>
        <v>KNIGHT_OCEAN</v>
      </c>
      <c r="B874" s="9" t="s">
        <v>110</v>
      </c>
      <c r="C874" s="4" t="s">
        <v>994</v>
      </c>
      <c r="D874" s="4" t="s">
        <v>691</v>
      </c>
      <c r="E874" s="4" t="s">
        <v>110</v>
      </c>
      <c r="F874" s="4" t="s">
        <v>110</v>
      </c>
    </row>
    <row r="875" spans="1:35" x14ac:dyDescent="0.25">
      <c r="A875" s="161" t="str">
        <f t="shared" si="16"/>
        <v>KNIGHT_SEASIA</v>
      </c>
      <c r="B875" s="9" t="s">
        <v>110</v>
      </c>
      <c r="C875" s="4" t="s">
        <v>696</v>
      </c>
      <c r="E875" s="4" t="s">
        <v>110</v>
      </c>
      <c r="F875" s="4" t="s">
        <v>110</v>
      </c>
      <c r="H875" s="4" t="s">
        <v>1782</v>
      </c>
      <c r="I875" s="4" t="s">
        <v>1812</v>
      </c>
    </row>
    <row r="876" spans="1:35" x14ac:dyDescent="0.25">
      <c r="A876" s="161" t="str">
        <f t="shared" si="16"/>
        <v>KNIGHT_SOUTHAM</v>
      </c>
      <c r="B876" s="9" t="s">
        <v>110</v>
      </c>
      <c r="C876" s="4" t="s">
        <v>691</v>
      </c>
      <c r="E876" s="4" t="s">
        <v>110</v>
      </c>
      <c r="F876" s="4" t="s">
        <v>110</v>
      </c>
      <c r="H876" s="4" t="s">
        <v>518</v>
      </c>
      <c r="I876" s="4" t="s">
        <v>2096</v>
      </c>
    </row>
    <row r="877" spans="1:35" x14ac:dyDescent="0.25">
      <c r="A877" s="161" t="str">
        <f t="shared" si="16"/>
        <v>KNIGHT_AZTEC</v>
      </c>
      <c r="B877" s="9" t="s">
        <v>110</v>
      </c>
      <c r="C877" s="4" t="s">
        <v>702</v>
      </c>
      <c r="E877" s="4" t="s">
        <v>110</v>
      </c>
      <c r="F877" s="4" t="s">
        <v>110</v>
      </c>
      <c r="G877" s="14"/>
      <c r="H877" s="4" t="s">
        <v>197</v>
      </c>
      <c r="I877" s="4" t="s">
        <v>2096</v>
      </c>
    </row>
    <row r="878" spans="1:35" x14ac:dyDescent="0.25">
      <c r="A878" s="161" t="str">
        <f t="shared" si="16"/>
        <v>KNIGHT_INCA</v>
      </c>
      <c r="B878" s="9" t="s">
        <v>110</v>
      </c>
      <c r="C878" s="4" t="s">
        <v>719</v>
      </c>
      <c r="E878" s="4" t="s">
        <v>110</v>
      </c>
      <c r="F878" s="4" t="s">
        <v>110</v>
      </c>
      <c r="G878" s="14" t="s">
        <v>132</v>
      </c>
      <c r="H878" s="4" t="s">
        <v>422</v>
      </c>
      <c r="I878" s="4" t="s">
        <v>2096</v>
      </c>
    </row>
    <row r="879" spans="1:35" x14ac:dyDescent="0.25">
      <c r="A879" s="161" t="str">
        <f t="shared" si="16"/>
        <v>KNIGHT_MAYA</v>
      </c>
      <c r="B879" s="9" t="s">
        <v>110</v>
      </c>
      <c r="C879" s="4" t="s">
        <v>725</v>
      </c>
      <c r="D879" s="4" t="s">
        <v>691</v>
      </c>
      <c r="E879" s="4" t="s">
        <v>110</v>
      </c>
      <c r="F879" s="4" t="s">
        <v>110</v>
      </c>
      <c r="G879" s="14" t="s">
        <v>132</v>
      </c>
    </row>
    <row r="880" spans="1:35" x14ac:dyDescent="0.25">
      <c r="A880" s="161" t="str">
        <f t="shared" si="16"/>
        <v>KNIGHT_SEASIA</v>
      </c>
      <c r="B880" s="9" t="s">
        <v>110</v>
      </c>
      <c r="C880" s="4" t="s">
        <v>696</v>
      </c>
      <c r="D880" s="4" t="s">
        <v>693</v>
      </c>
      <c r="E880" s="4" t="s">
        <v>110</v>
      </c>
      <c r="F880" s="4" t="s">
        <v>110</v>
      </c>
      <c r="G880" s="14"/>
    </row>
    <row r="881" spans="1:43" x14ac:dyDescent="0.25">
      <c r="A881" s="161" t="str">
        <f t="shared" si="16"/>
        <v>KNIGHT_SOUTHAS</v>
      </c>
      <c r="B881" s="9" t="s">
        <v>110</v>
      </c>
      <c r="C881" s="4" t="s">
        <v>695</v>
      </c>
      <c r="E881" s="4" t="s">
        <v>110</v>
      </c>
      <c r="F881" s="4" t="s">
        <v>110</v>
      </c>
      <c r="H881" s="4" t="s">
        <v>849</v>
      </c>
      <c r="I881" s="4" t="s">
        <v>102</v>
      </c>
      <c r="Q881" s="11">
        <v>1</v>
      </c>
      <c r="T881" s="11">
        <v>1</v>
      </c>
      <c r="Z881" s="11">
        <v>0</v>
      </c>
      <c r="AF881" s="11">
        <v>1</v>
      </c>
      <c r="AI881" s="11">
        <v>1</v>
      </c>
    </row>
    <row r="882" spans="1:43" x14ac:dyDescent="0.25">
      <c r="A882" s="161" t="str">
        <f t="shared" si="16"/>
        <v>KNIGHT_SOUTHAS</v>
      </c>
      <c r="B882" s="9" t="s">
        <v>110</v>
      </c>
      <c r="C882" s="4" t="s">
        <v>695</v>
      </c>
      <c r="E882" s="4" t="s">
        <v>110</v>
      </c>
      <c r="F882" s="4" t="s">
        <v>110</v>
      </c>
      <c r="G882" s="4" t="s">
        <v>2045</v>
      </c>
      <c r="H882" s="4" t="s">
        <v>848</v>
      </c>
      <c r="I882" s="4" t="s">
        <v>102</v>
      </c>
      <c r="Q882" s="11">
        <v>1</v>
      </c>
      <c r="T882" s="11">
        <v>1</v>
      </c>
      <c r="Z882" s="11">
        <v>0</v>
      </c>
      <c r="AF882" s="11">
        <v>0</v>
      </c>
      <c r="AI882" s="11">
        <v>1</v>
      </c>
    </row>
    <row r="883" spans="1:43" x14ac:dyDescent="0.25">
      <c r="A883" s="161" t="str">
        <f t="shared" si="16"/>
        <v>KNIGHT_SOUTHAS</v>
      </c>
      <c r="B883" s="9" t="s">
        <v>110</v>
      </c>
      <c r="C883" s="4" t="s">
        <v>695</v>
      </c>
      <c r="E883" s="4" t="s">
        <v>110</v>
      </c>
      <c r="F883" s="4" t="s">
        <v>110</v>
      </c>
      <c r="G883" s="4" t="s">
        <v>2047</v>
      </c>
      <c r="H883" s="4" t="s">
        <v>847</v>
      </c>
      <c r="I883" s="4" t="s">
        <v>102</v>
      </c>
      <c r="Q883" s="11">
        <v>1</v>
      </c>
      <c r="T883" s="11">
        <v>2</v>
      </c>
      <c r="Z883" s="11">
        <v>1</v>
      </c>
      <c r="AF883" s="11">
        <v>1</v>
      </c>
      <c r="AI883" s="11">
        <v>1</v>
      </c>
    </row>
    <row r="884" spans="1:43" x14ac:dyDescent="0.25">
      <c r="A884" s="161" t="str">
        <f t="shared" si="16"/>
        <v>KNIGHT_SOUTHAS</v>
      </c>
      <c r="B884" s="9" t="s">
        <v>110</v>
      </c>
      <c r="C884" s="4" t="s">
        <v>695</v>
      </c>
      <c r="E884" s="4" t="s">
        <v>110</v>
      </c>
      <c r="F884" s="4" t="s">
        <v>110</v>
      </c>
      <c r="G884" s="4" t="s">
        <v>2046</v>
      </c>
      <c r="H884" s="4" t="s">
        <v>846</v>
      </c>
      <c r="I884" s="4" t="s">
        <v>102</v>
      </c>
      <c r="Q884" s="9">
        <v>1</v>
      </c>
      <c r="T884" s="11">
        <v>1</v>
      </c>
      <c r="Z884" s="9">
        <v>0</v>
      </c>
      <c r="AF884" s="11">
        <v>0</v>
      </c>
      <c r="AI884" s="11">
        <v>1</v>
      </c>
    </row>
    <row r="885" spans="1:43" x14ac:dyDescent="0.25">
      <c r="A885" s="161" t="str">
        <f t="shared" ref="A885:A955" si="17">CONCATENATE(E885,IF(ISBLANK(C885),"",CONCATENATE("_",C885)))</f>
        <v>KNIGHT_SOUTHAS</v>
      </c>
      <c r="B885" s="9" t="s">
        <v>110</v>
      </c>
      <c r="C885" s="4" t="s">
        <v>695</v>
      </c>
      <c r="E885" s="4" t="s">
        <v>110</v>
      </c>
      <c r="F885" s="4" t="s">
        <v>110</v>
      </c>
      <c r="G885" s="4" t="s">
        <v>2056</v>
      </c>
      <c r="H885" s="4" t="s">
        <v>436</v>
      </c>
      <c r="I885" s="4" t="s">
        <v>102</v>
      </c>
      <c r="Q885" s="9">
        <v>1</v>
      </c>
      <c r="T885" s="11">
        <v>2</v>
      </c>
      <c r="Z885" s="9">
        <v>0</v>
      </c>
      <c r="AF885" s="11">
        <v>1</v>
      </c>
      <c r="AI885" s="11">
        <v>1</v>
      </c>
    </row>
    <row r="886" spans="1:43" x14ac:dyDescent="0.25">
      <c r="A886" s="161" t="str">
        <f t="shared" si="17"/>
        <v>LANCER</v>
      </c>
      <c r="B886" s="9" t="s">
        <v>762</v>
      </c>
      <c r="C886" s="5"/>
      <c r="D886" s="5"/>
      <c r="E886" s="5" t="s">
        <v>762</v>
      </c>
      <c r="F886" s="5" t="s">
        <v>762</v>
      </c>
      <c r="G886" s="5"/>
      <c r="H886" s="5" t="s">
        <v>27</v>
      </c>
      <c r="I886" s="5" t="s">
        <v>128</v>
      </c>
      <c r="J886" s="6"/>
      <c r="K886" s="6"/>
      <c r="L886" s="13" t="s">
        <v>1713</v>
      </c>
      <c r="M886" s="8"/>
      <c r="N886" s="5"/>
      <c r="O886" s="5"/>
      <c r="P886" s="5"/>
      <c r="Q886" s="7" t="s">
        <v>1694</v>
      </c>
      <c r="R886" s="6" t="s">
        <v>1694</v>
      </c>
      <c r="S886" s="13" t="s">
        <v>1694</v>
      </c>
      <c r="T886" s="6" t="s">
        <v>1694</v>
      </c>
      <c r="U886" s="7" t="s">
        <v>1694</v>
      </c>
      <c r="V886" s="5" t="s">
        <v>1700</v>
      </c>
      <c r="W886" s="6" t="s">
        <v>3</v>
      </c>
      <c r="X886" s="6" t="s">
        <v>3</v>
      </c>
      <c r="Y886" s="5"/>
      <c r="Z886" s="7">
        <v>1</v>
      </c>
      <c r="AA886" s="6"/>
      <c r="AB886" s="5"/>
      <c r="AC886" s="6"/>
      <c r="AD886" s="6" t="s">
        <v>3</v>
      </c>
      <c r="AE886" s="5"/>
      <c r="AF886" s="7" t="s">
        <v>1694</v>
      </c>
      <c r="AG886" s="6"/>
      <c r="AH886" s="5"/>
      <c r="AI886" s="6"/>
      <c r="AJ886" s="6"/>
      <c r="AK886" s="5"/>
      <c r="AL886" s="5"/>
      <c r="AM886" s="5"/>
      <c r="AN886" s="5"/>
      <c r="AO886" s="5"/>
      <c r="AP886" s="5"/>
      <c r="AQ886" s="5"/>
    </row>
    <row r="887" spans="1:43" x14ac:dyDescent="0.25">
      <c r="A887" s="161" t="str">
        <f t="shared" si="17"/>
        <v>LANCER_JAPAN</v>
      </c>
      <c r="B887" s="9" t="s">
        <v>762</v>
      </c>
      <c r="C887" s="4" t="s">
        <v>722</v>
      </c>
      <c r="E887" s="4" t="s">
        <v>762</v>
      </c>
      <c r="F887" s="4" t="s">
        <v>762</v>
      </c>
      <c r="G887" s="14" t="s">
        <v>132</v>
      </c>
      <c r="H887" s="4" t="s">
        <v>484</v>
      </c>
      <c r="I887" s="4" t="s">
        <v>102</v>
      </c>
    </row>
    <row r="888" spans="1:43" x14ac:dyDescent="0.25">
      <c r="A888" s="161" t="str">
        <f t="shared" si="17"/>
        <v>LANCER_CENTAS</v>
      </c>
      <c r="B888" s="9" t="s">
        <v>762</v>
      </c>
      <c r="C888" s="4" t="s">
        <v>918</v>
      </c>
      <c r="D888" s="4" t="s">
        <v>690</v>
      </c>
      <c r="E888" s="4" t="s">
        <v>762</v>
      </c>
      <c r="F888" s="4" t="s">
        <v>762</v>
      </c>
      <c r="G888" s="14" t="s">
        <v>132</v>
      </c>
    </row>
    <row r="889" spans="1:43" x14ac:dyDescent="0.25">
      <c r="A889" s="161" t="str">
        <f t="shared" si="17"/>
        <v>LANCER_FRANCE</v>
      </c>
      <c r="B889" s="9" t="s">
        <v>762</v>
      </c>
      <c r="C889" s="4" t="s">
        <v>715</v>
      </c>
      <c r="E889" s="4" t="s">
        <v>762</v>
      </c>
      <c r="F889" s="4" t="s">
        <v>762</v>
      </c>
      <c r="G889" s="14" t="s">
        <v>132</v>
      </c>
      <c r="H889" s="4" t="s">
        <v>349</v>
      </c>
      <c r="I889" s="4" t="s">
        <v>122</v>
      </c>
    </row>
    <row r="890" spans="1:43" x14ac:dyDescent="0.25">
      <c r="A890" s="161" t="str">
        <f t="shared" si="17"/>
        <v>LANCER_GERMANY</v>
      </c>
      <c r="B890" s="9" t="s">
        <v>762</v>
      </c>
      <c r="C890" s="4" t="s">
        <v>717</v>
      </c>
      <c r="E890" s="4" t="s">
        <v>762</v>
      </c>
      <c r="F890" s="4" t="s">
        <v>762</v>
      </c>
      <c r="G890" s="14" t="s">
        <v>132</v>
      </c>
      <c r="H890" s="4" t="s">
        <v>380</v>
      </c>
      <c r="I890" s="4" t="s">
        <v>122</v>
      </c>
    </row>
    <row r="891" spans="1:43" x14ac:dyDescent="0.25">
      <c r="A891" s="161" t="str">
        <f t="shared" si="17"/>
        <v>LANCER_NETHERLANDS</v>
      </c>
      <c r="B891" s="9" t="s">
        <v>762</v>
      </c>
      <c r="C891" s="4" t="s">
        <v>730</v>
      </c>
      <c r="E891" s="4" t="s">
        <v>762</v>
      </c>
      <c r="F891" s="4" t="s">
        <v>762</v>
      </c>
      <c r="G891" s="14" t="s">
        <v>132</v>
      </c>
      <c r="H891" s="4" t="s">
        <v>544</v>
      </c>
      <c r="I891" s="4" t="s">
        <v>122</v>
      </c>
    </row>
    <row r="892" spans="1:43" x14ac:dyDescent="0.25">
      <c r="A892" s="161" t="str">
        <f t="shared" si="17"/>
        <v>LANCER_MIDEAST</v>
      </c>
      <c r="B892" s="9" t="s">
        <v>762</v>
      </c>
      <c r="C892" s="4" t="s">
        <v>690</v>
      </c>
      <c r="E892" s="4" t="s">
        <v>762</v>
      </c>
      <c r="F892" s="4" t="s">
        <v>762</v>
      </c>
      <c r="H892" s="4" t="s">
        <v>557</v>
      </c>
      <c r="I892" s="4" t="s">
        <v>966</v>
      </c>
    </row>
    <row r="893" spans="1:43" x14ac:dyDescent="0.25">
      <c r="A893" s="161" t="str">
        <f t="shared" si="17"/>
        <v>LONGSWORDSMAN</v>
      </c>
      <c r="B893" s="9" t="s">
        <v>109</v>
      </c>
      <c r="C893" s="5"/>
      <c r="D893" s="5"/>
      <c r="E893" s="5" t="s">
        <v>109</v>
      </c>
      <c r="F893" s="5" t="s">
        <v>109</v>
      </c>
      <c r="G893" s="5"/>
      <c r="H893" s="5" t="s">
        <v>26</v>
      </c>
      <c r="I893" s="5" t="s">
        <v>128</v>
      </c>
      <c r="J893" s="6"/>
      <c r="K893" s="6"/>
      <c r="L893" s="13" t="s">
        <v>1707</v>
      </c>
      <c r="M893" s="8"/>
      <c r="N893" s="5"/>
      <c r="O893" s="5"/>
      <c r="P893" s="5"/>
      <c r="Q893" s="7" t="s">
        <v>1736</v>
      </c>
      <c r="R893" s="6" t="s">
        <v>1736</v>
      </c>
      <c r="S893" s="13" t="s">
        <v>1736</v>
      </c>
      <c r="T893" s="6" t="s">
        <v>1736</v>
      </c>
      <c r="U893" s="7" t="s">
        <v>1736</v>
      </c>
      <c r="V893" s="5"/>
      <c r="W893" s="7" t="s">
        <v>3</v>
      </c>
      <c r="X893" s="6" t="s">
        <v>3</v>
      </c>
      <c r="Y893" s="5"/>
      <c r="Z893" s="7">
        <v>1</v>
      </c>
      <c r="AA893" s="6"/>
      <c r="AB893" s="5"/>
      <c r="AC893" s="6"/>
      <c r="AD893" s="6" t="s">
        <v>3</v>
      </c>
      <c r="AE893" s="5"/>
      <c r="AF893" s="7" t="s">
        <v>1736</v>
      </c>
      <c r="AG893" s="6"/>
      <c r="AH893" s="5"/>
      <c r="AI893" s="6" t="s">
        <v>1736</v>
      </c>
      <c r="AJ893" s="6"/>
      <c r="AK893" s="5"/>
      <c r="AL893" s="5"/>
      <c r="AM893" s="5"/>
      <c r="AN893" s="5"/>
      <c r="AO893" s="5"/>
      <c r="AP893" s="5"/>
      <c r="AQ893" s="5"/>
    </row>
    <row r="894" spans="1:43" x14ac:dyDescent="0.25">
      <c r="A894" s="161" t="str">
        <f t="shared" si="17"/>
        <v>LONGSWORDSMAN_AFRI</v>
      </c>
      <c r="B894" s="9" t="s">
        <v>109</v>
      </c>
      <c r="C894" s="5" t="s">
        <v>694</v>
      </c>
      <c r="D894" s="5"/>
      <c r="E894" s="5" t="s">
        <v>109</v>
      </c>
      <c r="F894" s="5" t="s">
        <v>109</v>
      </c>
      <c r="G894" s="5"/>
      <c r="H894" s="5" t="s">
        <v>2114</v>
      </c>
      <c r="I894" s="5" t="s">
        <v>1025</v>
      </c>
      <c r="J894" s="6"/>
      <c r="K894" s="6"/>
      <c r="L894" s="13"/>
      <c r="M894" s="8"/>
      <c r="N894" s="5"/>
      <c r="O894" s="5"/>
      <c r="P894" s="5"/>
      <c r="Q894" s="7">
        <v>1</v>
      </c>
      <c r="R894" s="6"/>
      <c r="S894" s="13"/>
      <c r="T894" s="6">
        <v>2</v>
      </c>
      <c r="U894" s="7"/>
      <c r="V894" s="5"/>
      <c r="W894" s="7"/>
      <c r="X894" s="6"/>
      <c r="Y894" s="5"/>
      <c r="Z894" s="7">
        <v>1</v>
      </c>
      <c r="AA894" s="6"/>
      <c r="AB894" s="5"/>
      <c r="AC894" s="6"/>
      <c r="AD894" s="6"/>
      <c r="AE894" s="5"/>
      <c r="AF894" s="7">
        <v>1</v>
      </c>
      <c r="AG894" s="6"/>
      <c r="AH894" s="5"/>
      <c r="AI894" s="6">
        <v>1</v>
      </c>
      <c r="AJ894" s="6"/>
      <c r="AK894" s="5"/>
      <c r="AL894" s="5"/>
      <c r="AM894" s="5"/>
      <c r="AN894" s="5"/>
      <c r="AO894" s="5"/>
      <c r="AP894" s="5"/>
      <c r="AQ894" s="5"/>
    </row>
    <row r="895" spans="1:43" x14ac:dyDescent="0.25">
      <c r="A895" s="161" t="str">
        <f t="shared" si="17"/>
        <v>LONGSWORDSMAN_AFRI</v>
      </c>
      <c r="B895" s="9" t="s">
        <v>109</v>
      </c>
      <c r="C895" s="5" t="s">
        <v>694</v>
      </c>
      <c r="D895" s="5"/>
      <c r="E895" s="5" t="s">
        <v>109</v>
      </c>
      <c r="F895" s="5" t="s">
        <v>109</v>
      </c>
      <c r="G895" s="5" t="s">
        <v>2045</v>
      </c>
      <c r="H895" s="5" t="s">
        <v>2115</v>
      </c>
      <c r="I895" s="5" t="s">
        <v>1025</v>
      </c>
      <c r="J895" s="6"/>
      <c r="K895" s="6"/>
      <c r="L895" s="13"/>
      <c r="M895" s="8"/>
      <c r="N895" s="5"/>
      <c r="O895" s="5"/>
      <c r="P895" s="5"/>
      <c r="Q895" s="7">
        <v>2</v>
      </c>
      <c r="R895" s="6"/>
      <c r="S895" s="13"/>
      <c r="T895" s="6">
        <v>2</v>
      </c>
      <c r="U895" s="7"/>
      <c r="V895" s="5"/>
      <c r="W895" s="7"/>
      <c r="X895" s="6"/>
      <c r="Y895" s="5"/>
      <c r="Z895" s="7">
        <v>0</v>
      </c>
      <c r="AA895" s="6"/>
      <c r="AB895" s="5"/>
      <c r="AC895" s="6"/>
      <c r="AD895" s="6"/>
      <c r="AE895" s="5"/>
      <c r="AF895" s="7">
        <v>1</v>
      </c>
      <c r="AG895" s="6"/>
      <c r="AH895" s="5"/>
      <c r="AI895" s="6">
        <v>1</v>
      </c>
      <c r="AJ895" s="6"/>
      <c r="AK895" s="5"/>
      <c r="AL895" s="5"/>
      <c r="AM895" s="5"/>
      <c r="AN895" s="5"/>
      <c r="AO895" s="5"/>
      <c r="AP895" s="5"/>
      <c r="AQ895" s="5"/>
    </row>
    <row r="896" spans="1:43" x14ac:dyDescent="0.25">
      <c r="A896" s="161" t="s">
        <v>2116</v>
      </c>
      <c r="B896" s="9" t="s">
        <v>109</v>
      </c>
      <c r="C896" s="4" t="s">
        <v>694</v>
      </c>
      <c r="E896" s="4" t="s">
        <v>109</v>
      </c>
      <c r="F896" s="4" t="s">
        <v>109</v>
      </c>
      <c r="H896" s="4" t="s">
        <v>2114</v>
      </c>
      <c r="I896" s="4" t="s">
        <v>1025</v>
      </c>
      <c r="Q896" s="11">
        <v>3</v>
      </c>
      <c r="T896" s="11">
        <v>4</v>
      </c>
      <c r="Z896" s="11">
        <v>0</v>
      </c>
      <c r="AF896" s="11">
        <v>1</v>
      </c>
      <c r="AI896" s="11">
        <v>2</v>
      </c>
    </row>
    <row r="897" spans="1:35" x14ac:dyDescent="0.25">
      <c r="A897" s="161" t="s">
        <v>2116</v>
      </c>
      <c r="B897" s="9" t="s">
        <v>109</v>
      </c>
      <c r="C897" s="4" t="s">
        <v>694</v>
      </c>
      <c r="E897" s="4" t="s">
        <v>109</v>
      </c>
      <c r="F897" s="4" t="s">
        <v>109</v>
      </c>
      <c r="G897" s="4" t="s">
        <v>2045</v>
      </c>
      <c r="H897" s="4" t="s">
        <v>2115</v>
      </c>
      <c r="I897" s="4" t="s">
        <v>1025</v>
      </c>
      <c r="Q897" s="11">
        <v>3</v>
      </c>
      <c r="T897" s="11">
        <v>4</v>
      </c>
      <c r="Z897" s="11">
        <v>0</v>
      </c>
      <c r="AF897" s="11">
        <v>0</v>
      </c>
      <c r="AI897" s="11">
        <v>1</v>
      </c>
    </row>
    <row r="898" spans="1:35" x14ac:dyDescent="0.25">
      <c r="A898" s="161" t="s">
        <v>2116</v>
      </c>
      <c r="B898" s="9" t="s">
        <v>109</v>
      </c>
      <c r="C898" s="4" t="s">
        <v>694</v>
      </c>
      <c r="E898" s="4" t="s">
        <v>109</v>
      </c>
      <c r="F898" s="4" t="s">
        <v>109</v>
      </c>
      <c r="H898" s="4" t="s">
        <v>2114</v>
      </c>
      <c r="I898" s="4" t="s">
        <v>1025</v>
      </c>
      <c r="Q898" s="11">
        <v>2</v>
      </c>
      <c r="T898" s="11">
        <v>2</v>
      </c>
      <c r="Z898" s="11">
        <v>0</v>
      </c>
      <c r="AF898" s="11">
        <v>0</v>
      </c>
      <c r="AI898" s="11">
        <v>1</v>
      </c>
    </row>
    <row r="899" spans="1:35" x14ac:dyDescent="0.25">
      <c r="A899" s="161" t="s">
        <v>2116</v>
      </c>
      <c r="B899" s="9" t="s">
        <v>109</v>
      </c>
      <c r="C899" s="4" t="s">
        <v>694</v>
      </c>
      <c r="E899" s="4" t="s">
        <v>109</v>
      </c>
      <c r="F899" s="4" t="s">
        <v>109</v>
      </c>
      <c r="G899" s="4" t="s">
        <v>2045</v>
      </c>
      <c r="H899" s="4" t="s">
        <v>2115</v>
      </c>
      <c r="I899" s="4" t="s">
        <v>1025</v>
      </c>
      <c r="Q899" s="9">
        <v>1</v>
      </c>
      <c r="T899" s="11">
        <v>2</v>
      </c>
      <c r="Z899" s="9">
        <v>0</v>
      </c>
      <c r="AF899" s="11">
        <v>0</v>
      </c>
      <c r="AI899" s="11">
        <v>1</v>
      </c>
    </row>
    <row r="900" spans="1:35" x14ac:dyDescent="0.25">
      <c r="A900" s="161" t="str">
        <f t="shared" si="17"/>
        <v>LONGSWORDSMAN_ETHIOPIA</v>
      </c>
      <c r="B900" s="9" t="s">
        <v>109</v>
      </c>
      <c r="C900" s="4" t="s">
        <v>714</v>
      </c>
      <c r="E900" s="4" t="s">
        <v>109</v>
      </c>
      <c r="F900" s="4" t="s">
        <v>109</v>
      </c>
      <c r="G900" s="14" t="s">
        <v>132</v>
      </c>
      <c r="H900" s="4" t="s">
        <v>332</v>
      </c>
      <c r="I900" s="4" t="s">
        <v>1025</v>
      </c>
      <c r="Q900" s="9" t="s">
        <v>1736</v>
      </c>
      <c r="Z900" s="9"/>
    </row>
    <row r="901" spans="1:35" x14ac:dyDescent="0.25">
      <c r="A901" s="161" t="str">
        <f t="shared" si="17"/>
        <v>LONGSWORDSMAN_SONGHAI</v>
      </c>
      <c r="B901" s="9" t="s">
        <v>109</v>
      </c>
      <c r="C901" s="4" t="s">
        <v>737</v>
      </c>
      <c r="E901" s="4" t="s">
        <v>109</v>
      </c>
      <c r="F901" s="4" t="s">
        <v>109</v>
      </c>
      <c r="G901" s="14"/>
      <c r="H901" s="4" t="s">
        <v>1962</v>
      </c>
      <c r="I901" s="4" t="s">
        <v>1025</v>
      </c>
      <c r="Q901" s="9">
        <v>1</v>
      </c>
      <c r="R901" s="11">
        <v>0.13500000000000001</v>
      </c>
      <c r="T901" s="11">
        <v>2</v>
      </c>
      <c r="Z901" s="9">
        <v>1</v>
      </c>
      <c r="AF901" s="11">
        <v>1</v>
      </c>
      <c r="AI901" s="11">
        <v>1</v>
      </c>
    </row>
    <row r="902" spans="1:35" x14ac:dyDescent="0.25">
      <c r="A902" s="161" t="str">
        <f>CONCATENATE(E902,IF(ISBLANK(C902),"",CONCATENATE("_",C902)))</f>
        <v>LONGSWORDSMAN_SONGHAI</v>
      </c>
      <c r="B902" s="9" t="s">
        <v>109</v>
      </c>
      <c r="C902" s="4" t="s">
        <v>737</v>
      </c>
      <c r="E902" s="4" t="s">
        <v>109</v>
      </c>
      <c r="F902" s="4" t="s">
        <v>109</v>
      </c>
      <c r="G902" s="14" t="s">
        <v>2045</v>
      </c>
      <c r="H902" s="4" t="s">
        <v>1963</v>
      </c>
      <c r="I902" s="4" t="s">
        <v>1025</v>
      </c>
      <c r="Q902" s="9">
        <v>2</v>
      </c>
      <c r="R902" s="11">
        <v>0.13500000000000001</v>
      </c>
      <c r="T902" s="11">
        <v>2</v>
      </c>
      <c r="Z902" s="9">
        <v>0</v>
      </c>
      <c r="AF902" s="11">
        <v>1</v>
      </c>
      <c r="AI902" s="11">
        <v>1</v>
      </c>
    </row>
    <row r="903" spans="1:35" x14ac:dyDescent="0.25">
      <c r="A903" s="161" t="str">
        <f>CONCATENATE(E903,IF(ISBLANK(C903),"",CONCATENATE("_",C903)))</f>
        <v>LONGSWORDSMAN_SONGHAI</v>
      </c>
      <c r="B903" s="9" t="s">
        <v>109</v>
      </c>
      <c r="C903" s="4" t="s">
        <v>737</v>
      </c>
      <c r="E903" s="4" t="s">
        <v>109</v>
      </c>
      <c r="F903" s="4" t="s">
        <v>109</v>
      </c>
      <c r="G903" s="14"/>
      <c r="H903" s="4" t="s">
        <v>1962</v>
      </c>
      <c r="I903" s="4" t="s">
        <v>1025</v>
      </c>
      <c r="Q903" s="9">
        <v>3</v>
      </c>
      <c r="R903" s="11">
        <v>0.13500000000000001</v>
      </c>
      <c r="T903" s="11">
        <v>4</v>
      </c>
      <c r="Z903" s="9">
        <v>0</v>
      </c>
      <c r="AF903" s="11">
        <v>1</v>
      </c>
      <c r="AI903" s="11">
        <v>2</v>
      </c>
    </row>
    <row r="904" spans="1:35" x14ac:dyDescent="0.25">
      <c r="A904" s="161" t="str">
        <f>CONCATENATE(E904,IF(ISBLANK(C904),"",CONCATENATE("_",C904)))</f>
        <v>LONGSWORDSMAN_SONGHAI</v>
      </c>
      <c r="B904" s="9" t="s">
        <v>109</v>
      </c>
      <c r="C904" s="4" t="s">
        <v>737</v>
      </c>
      <c r="E904" s="4" t="s">
        <v>109</v>
      </c>
      <c r="F904" s="4" t="s">
        <v>109</v>
      </c>
      <c r="G904" s="14" t="s">
        <v>2045</v>
      </c>
      <c r="H904" s="4" t="s">
        <v>1963</v>
      </c>
      <c r="I904" s="4" t="s">
        <v>1025</v>
      </c>
      <c r="Q904" s="9">
        <v>3</v>
      </c>
      <c r="R904" s="11">
        <v>0.13500000000000001</v>
      </c>
      <c r="T904" s="11">
        <v>4</v>
      </c>
      <c r="Z904" s="9">
        <v>0</v>
      </c>
      <c r="AF904" s="11">
        <v>0</v>
      </c>
      <c r="AI904" s="11">
        <v>1</v>
      </c>
    </row>
    <row r="905" spans="1:35" x14ac:dyDescent="0.25">
      <c r="A905" s="161" t="str">
        <f>CONCATENATE(E905,IF(ISBLANK(C905),"",CONCATENATE("_",C905)))</f>
        <v>LONGSWORDSMAN_SONGHAI</v>
      </c>
      <c r="B905" s="9" t="s">
        <v>109</v>
      </c>
      <c r="C905" s="4" t="s">
        <v>737</v>
      </c>
      <c r="E905" s="4" t="s">
        <v>109</v>
      </c>
      <c r="F905" s="4" t="s">
        <v>109</v>
      </c>
      <c r="G905" s="14"/>
      <c r="H905" s="4" t="s">
        <v>1962</v>
      </c>
      <c r="I905" s="4" t="s">
        <v>1025</v>
      </c>
      <c r="Q905" s="9">
        <v>2</v>
      </c>
      <c r="R905" s="11">
        <v>0.13500000000000001</v>
      </c>
      <c r="T905" s="11">
        <v>2</v>
      </c>
      <c r="Z905" s="9">
        <v>0</v>
      </c>
      <c r="AF905" s="11">
        <v>0</v>
      </c>
      <c r="AI905" s="11">
        <v>1</v>
      </c>
    </row>
    <row r="906" spans="1:35" x14ac:dyDescent="0.25">
      <c r="A906" s="161" t="str">
        <f>CONCATENATE(E906,IF(ISBLANK(C906),"",CONCATENATE("_",C906)))</f>
        <v>LONGSWORDSMAN_SONGHAI</v>
      </c>
      <c r="B906" s="9" t="s">
        <v>109</v>
      </c>
      <c r="C906" s="4" t="s">
        <v>737</v>
      </c>
      <c r="E906" s="4" t="s">
        <v>109</v>
      </c>
      <c r="F906" s="4" t="s">
        <v>109</v>
      </c>
      <c r="G906" s="14" t="s">
        <v>2045</v>
      </c>
      <c r="H906" s="4" t="s">
        <v>1963</v>
      </c>
      <c r="I906" s="4" t="s">
        <v>1025</v>
      </c>
      <c r="Q906" s="9">
        <v>1</v>
      </c>
      <c r="R906" s="11">
        <v>0.13500000000000001</v>
      </c>
      <c r="T906" s="11">
        <v>2</v>
      </c>
      <c r="Z906" s="9">
        <v>0</v>
      </c>
      <c r="AF906" s="11">
        <v>0</v>
      </c>
      <c r="AI906" s="11">
        <v>1</v>
      </c>
    </row>
    <row r="907" spans="1:35" x14ac:dyDescent="0.25">
      <c r="A907" s="161" t="str">
        <f t="shared" si="17"/>
        <v>LONGSWORDSMAN_AMER</v>
      </c>
      <c r="B907" s="9" t="s">
        <v>109</v>
      </c>
      <c r="C907" s="4" t="s">
        <v>697</v>
      </c>
      <c r="E907" s="4" t="s">
        <v>109</v>
      </c>
      <c r="F907" s="4" t="s">
        <v>109</v>
      </c>
      <c r="H907" s="4" t="s">
        <v>634</v>
      </c>
      <c r="I907" s="4" t="s">
        <v>1933</v>
      </c>
    </row>
    <row r="908" spans="1:35" x14ac:dyDescent="0.25">
      <c r="A908" s="161" t="str">
        <f t="shared" si="17"/>
        <v>LONGSWORDSMAN_IROQUOIS</v>
      </c>
      <c r="B908" s="9" t="s">
        <v>109</v>
      </c>
      <c r="C908" s="4" t="s">
        <v>721</v>
      </c>
      <c r="E908" s="4" t="s">
        <v>109</v>
      </c>
      <c r="F908" s="4" t="s">
        <v>109</v>
      </c>
      <c r="H908" s="4" t="s">
        <v>465</v>
      </c>
      <c r="I908" s="4" t="s">
        <v>1933</v>
      </c>
      <c r="Q908" s="11">
        <v>2</v>
      </c>
      <c r="T908" s="11">
        <v>2</v>
      </c>
      <c r="Z908" s="9">
        <v>1</v>
      </c>
      <c r="AF908" s="11">
        <v>1</v>
      </c>
      <c r="AI908" s="11">
        <v>1</v>
      </c>
    </row>
    <row r="909" spans="1:35" x14ac:dyDescent="0.25">
      <c r="A909" s="161" t="str">
        <f t="shared" si="17"/>
        <v>LONGSWORDSMAN_IROQUOIS</v>
      </c>
      <c r="B909" s="9" t="s">
        <v>109</v>
      </c>
      <c r="C909" s="4" t="s">
        <v>721</v>
      </c>
      <c r="E909" s="4" t="s">
        <v>109</v>
      </c>
      <c r="F909" s="4" t="s">
        <v>109</v>
      </c>
      <c r="G909" s="4" t="s">
        <v>2045</v>
      </c>
      <c r="H909" s="4" t="s">
        <v>942</v>
      </c>
      <c r="I909" s="4" t="s">
        <v>1933</v>
      </c>
      <c r="Q909" s="11">
        <v>3</v>
      </c>
      <c r="T909" s="11">
        <v>4</v>
      </c>
      <c r="Z909" s="9">
        <v>0</v>
      </c>
      <c r="AF909" s="11">
        <v>1</v>
      </c>
      <c r="AI909" s="11">
        <v>2</v>
      </c>
    </row>
    <row r="910" spans="1:35" x14ac:dyDescent="0.25">
      <c r="A910" s="161" t="str">
        <f t="shared" si="17"/>
        <v>LONGSWORDSMAN_IROQUOIS</v>
      </c>
      <c r="B910" s="9" t="s">
        <v>109</v>
      </c>
      <c r="C910" s="4" t="s">
        <v>721</v>
      </c>
      <c r="E910" s="4" t="s">
        <v>109</v>
      </c>
      <c r="F910" s="4" t="s">
        <v>109</v>
      </c>
      <c r="G910" s="4" t="s">
        <v>2047</v>
      </c>
      <c r="H910" s="4" t="s">
        <v>943</v>
      </c>
      <c r="I910" s="4" t="s">
        <v>1933</v>
      </c>
      <c r="Q910" s="11">
        <v>2</v>
      </c>
      <c r="T910" s="11">
        <v>4</v>
      </c>
      <c r="Z910" s="9">
        <v>0</v>
      </c>
      <c r="AF910" s="11">
        <v>1</v>
      </c>
      <c r="AI910" s="11">
        <v>2</v>
      </c>
    </row>
    <row r="911" spans="1:35" x14ac:dyDescent="0.25">
      <c r="A911" s="161" t="str">
        <f t="shared" si="17"/>
        <v>LONGSWORDSMAN_IROQUOIS</v>
      </c>
      <c r="B911" s="9" t="s">
        <v>109</v>
      </c>
      <c r="C911" s="4" t="s">
        <v>721</v>
      </c>
      <c r="E911" s="4" t="s">
        <v>109</v>
      </c>
      <c r="F911" s="4" t="s">
        <v>109</v>
      </c>
      <c r="G911" s="4" t="s">
        <v>2046</v>
      </c>
      <c r="H911" s="4" t="s">
        <v>634</v>
      </c>
      <c r="I911" s="4" t="s">
        <v>1933</v>
      </c>
      <c r="Q911" s="9">
        <v>3</v>
      </c>
      <c r="T911" s="11">
        <v>4</v>
      </c>
      <c r="Z911" s="9">
        <v>0</v>
      </c>
      <c r="AF911" s="11">
        <v>0</v>
      </c>
      <c r="AI911" s="11">
        <v>1</v>
      </c>
    </row>
    <row r="912" spans="1:35" x14ac:dyDescent="0.25">
      <c r="A912" s="161" t="str">
        <f t="shared" si="17"/>
        <v>LONGSWORDSMAN_IROQUOIS</v>
      </c>
      <c r="B912" s="9" t="s">
        <v>109</v>
      </c>
      <c r="C912" s="4" t="s">
        <v>721</v>
      </c>
      <c r="E912" s="4" t="s">
        <v>109</v>
      </c>
      <c r="F912" s="4" t="s">
        <v>109</v>
      </c>
      <c r="G912" s="14" t="s">
        <v>132</v>
      </c>
      <c r="H912" s="4" t="s">
        <v>465</v>
      </c>
      <c r="I912" s="4" t="s">
        <v>1933</v>
      </c>
      <c r="Q912" s="9">
        <v>2</v>
      </c>
      <c r="T912" s="11">
        <v>2</v>
      </c>
      <c r="Z912" s="9">
        <v>0</v>
      </c>
      <c r="AF912" s="11">
        <v>0</v>
      </c>
      <c r="AI912" s="11">
        <v>1</v>
      </c>
    </row>
    <row r="913" spans="1:35" x14ac:dyDescent="0.25">
      <c r="A913" s="161" t="str">
        <f t="shared" si="17"/>
        <v>LONGSWORDSMAN_ASIA</v>
      </c>
      <c r="B913" s="9" t="s">
        <v>109</v>
      </c>
      <c r="C913" s="4" t="s">
        <v>693</v>
      </c>
      <c r="E913" s="4" t="s">
        <v>109</v>
      </c>
      <c r="F913" s="4" t="s">
        <v>109</v>
      </c>
      <c r="H913" s="4" t="s">
        <v>450</v>
      </c>
      <c r="I913" s="4" t="s">
        <v>102</v>
      </c>
    </row>
    <row r="914" spans="1:35" x14ac:dyDescent="0.25">
      <c r="A914" s="161" t="str">
        <f t="shared" si="17"/>
        <v>LONGSWORDSMAN_CHINA</v>
      </c>
      <c r="B914" s="9" t="s">
        <v>109</v>
      </c>
      <c r="C914" s="4" t="s">
        <v>710</v>
      </c>
      <c r="E914" s="4" t="s">
        <v>109</v>
      </c>
      <c r="F914" s="4" t="s">
        <v>109</v>
      </c>
      <c r="H914" s="4" t="s">
        <v>450</v>
      </c>
      <c r="I914" s="4" t="s">
        <v>102</v>
      </c>
      <c r="Q914" s="9">
        <v>2</v>
      </c>
      <c r="T914" s="11">
        <v>3</v>
      </c>
      <c r="Z914" s="9">
        <v>0</v>
      </c>
      <c r="AF914" s="11">
        <v>1</v>
      </c>
      <c r="AI914" s="11">
        <v>1</v>
      </c>
    </row>
    <row r="915" spans="1:35" x14ac:dyDescent="0.25">
      <c r="A915" s="161" t="str">
        <f t="shared" si="17"/>
        <v>LONGSWORDSMAN_CHINA</v>
      </c>
      <c r="B915" s="9" t="s">
        <v>109</v>
      </c>
      <c r="C915" s="4" t="s">
        <v>710</v>
      </c>
      <c r="E915" s="4" t="s">
        <v>109</v>
      </c>
      <c r="F915" s="4" t="s">
        <v>109</v>
      </c>
      <c r="G915" s="4" t="s">
        <v>2045</v>
      </c>
      <c r="H915" s="4" t="s">
        <v>834</v>
      </c>
      <c r="I915" s="4" t="s">
        <v>102</v>
      </c>
      <c r="Q915" s="9">
        <v>2</v>
      </c>
      <c r="T915" s="11">
        <v>2</v>
      </c>
      <c r="Z915" s="9">
        <v>1</v>
      </c>
      <c r="AF915" s="11">
        <v>1</v>
      </c>
      <c r="AI915" s="11">
        <v>1</v>
      </c>
    </row>
    <row r="916" spans="1:35" x14ac:dyDescent="0.25">
      <c r="A916" s="161" t="str">
        <f t="shared" si="17"/>
        <v>LONGSWORDSMAN_CHINA</v>
      </c>
      <c r="B916" s="9" t="s">
        <v>109</v>
      </c>
      <c r="C916" s="4" t="s">
        <v>710</v>
      </c>
      <c r="E916" s="4" t="s">
        <v>109</v>
      </c>
      <c r="F916" s="4" t="s">
        <v>109</v>
      </c>
      <c r="G916" s="4" t="s">
        <v>2047</v>
      </c>
      <c r="H916" s="4" t="s">
        <v>251</v>
      </c>
      <c r="I916" s="4" t="s">
        <v>102</v>
      </c>
      <c r="Q916" s="9">
        <v>2</v>
      </c>
      <c r="T916" s="11">
        <v>3</v>
      </c>
      <c r="Z916" s="9">
        <v>0</v>
      </c>
      <c r="AF916" s="11">
        <v>1</v>
      </c>
      <c r="AI916" s="11">
        <v>1</v>
      </c>
    </row>
    <row r="917" spans="1:35" x14ac:dyDescent="0.25">
      <c r="A917" s="161" t="str">
        <f t="shared" si="17"/>
        <v>LONGSWORDSMAN_CHINA</v>
      </c>
      <c r="B917" s="9" t="s">
        <v>109</v>
      </c>
      <c r="C917" s="4" t="s">
        <v>710</v>
      </c>
      <c r="E917" s="4" t="s">
        <v>109</v>
      </c>
      <c r="F917" s="4" t="s">
        <v>109</v>
      </c>
      <c r="H917" s="4" t="s">
        <v>450</v>
      </c>
      <c r="I917" s="4" t="s">
        <v>102</v>
      </c>
      <c r="Q917" s="9">
        <v>2</v>
      </c>
      <c r="T917" s="11">
        <v>2</v>
      </c>
      <c r="Z917" s="9">
        <v>0</v>
      </c>
      <c r="AF917" s="11">
        <v>0</v>
      </c>
      <c r="AI917" s="11">
        <v>2</v>
      </c>
    </row>
    <row r="918" spans="1:35" x14ac:dyDescent="0.25">
      <c r="A918" s="161" t="str">
        <f t="shared" si="17"/>
        <v>LONGSWORDSMAN_CHINA</v>
      </c>
      <c r="B918" s="9" t="s">
        <v>109</v>
      </c>
      <c r="C918" s="4" t="s">
        <v>710</v>
      </c>
      <c r="E918" s="4" t="s">
        <v>109</v>
      </c>
      <c r="F918" s="4" t="s">
        <v>109</v>
      </c>
      <c r="G918" s="4" t="s">
        <v>2045</v>
      </c>
      <c r="H918" s="4" t="s">
        <v>834</v>
      </c>
      <c r="I918" s="4" t="s">
        <v>102</v>
      </c>
      <c r="Q918" s="9">
        <v>2</v>
      </c>
      <c r="T918" s="11">
        <v>3</v>
      </c>
      <c r="Z918" s="9">
        <v>0</v>
      </c>
      <c r="AF918" s="11">
        <v>0</v>
      </c>
      <c r="AI918" s="11">
        <v>1</v>
      </c>
    </row>
    <row r="919" spans="1:35" x14ac:dyDescent="0.25">
      <c r="A919" s="161" t="str">
        <f t="shared" si="17"/>
        <v>LONGSWORDSMAN_CHINA</v>
      </c>
      <c r="B919" s="9" t="s">
        <v>109</v>
      </c>
      <c r="C919" s="4" t="s">
        <v>710</v>
      </c>
      <c r="E919" s="4" t="s">
        <v>109</v>
      </c>
      <c r="F919" s="4" t="s">
        <v>109</v>
      </c>
      <c r="G919" s="4" t="s">
        <v>2047</v>
      </c>
      <c r="H919" s="4" t="s">
        <v>251</v>
      </c>
      <c r="I919" s="4" t="s">
        <v>102</v>
      </c>
      <c r="Q919" s="9">
        <v>2</v>
      </c>
      <c r="T919" s="11">
        <v>3</v>
      </c>
      <c r="Z919" s="9">
        <v>0</v>
      </c>
      <c r="AF919" s="11">
        <v>0</v>
      </c>
      <c r="AI919" s="11">
        <v>1</v>
      </c>
    </row>
    <row r="920" spans="1:35" x14ac:dyDescent="0.25">
      <c r="A920" s="161" t="str">
        <f t="shared" si="17"/>
        <v>LONGSWORDSMAN_JAPAN</v>
      </c>
      <c r="B920" s="9" t="s">
        <v>109</v>
      </c>
      <c r="C920" s="4" t="s">
        <v>722</v>
      </c>
      <c r="E920" s="4" t="s">
        <v>109</v>
      </c>
      <c r="F920" s="4" t="s">
        <v>109</v>
      </c>
      <c r="G920" s="14" t="s">
        <v>132</v>
      </c>
      <c r="H920" s="4" t="s">
        <v>485</v>
      </c>
      <c r="I920" s="4" t="s">
        <v>102</v>
      </c>
    </row>
    <row r="921" spans="1:35" x14ac:dyDescent="0.25">
      <c r="A921" s="161" t="str">
        <f t="shared" si="17"/>
        <v>LONGSWORDSMAN_KOREA</v>
      </c>
      <c r="B921" s="9" t="s">
        <v>109</v>
      </c>
      <c r="C921" s="4" t="s">
        <v>723</v>
      </c>
      <c r="E921" s="4" t="s">
        <v>109</v>
      </c>
      <c r="F921" s="4" t="s">
        <v>109</v>
      </c>
      <c r="G921" s="14" t="s">
        <v>132</v>
      </c>
      <c r="H921" s="4" t="s">
        <v>501</v>
      </c>
      <c r="I921" s="4" t="s">
        <v>102</v>
      </c>
    </row>
    <row r="922" spans="1:35" x14ac:dyDescent="0.25">
      <c r="A922" s="161" t="str">
        <f t="shared" si="17"/>
        <v>LONGSWORDSMAN_MONGOL</v>
      </c>
      <c r="B922" s="9" t="s">
        <v>109</v>
      </c>
      <c r="C922" s="4" t="s">
        <v>728</v>
      </c>
      <c r="E922" s="4" t="s">
        <v>109</v>
      </c>
      <c r="F922" s="4" t="s">
        <v>109</v>
      </c>
      <c r="G922" s="14" t="s">
        <v>132</v>
      </c>
      <c r="H922" s="4" t="s">
        <v>531</v>
      </c>
      <c r="I922" s="4" t="s">
        <v>2096</v>
      </c>
    </row>
    <row r="923" spans="1:35" x14ac:dyDescent="0.25">
      <c r="A923" s="161" t="str">
        <f t="shared" si="17"/>
        <v>LONGSWORDSMAN_CENTAS</v>
      </c>
      <c r="B923" s="9" t="s">
        <v>109</v>
      </c>
      <c r="C923" s="4" t="s">
        <v>918</v>
      </c>
      <c r="E923" s="4" t="s">
        <v>109</v>
      </c>
      <c r="F923" s="4" t="s">
        <v>109</v>
      </c>
      <c r="G923" s="14"/>
      <c r="H923" s="4" t="s">
        <v>1030</v>
      </c>
      <c r="I923" s="4" t="s">
        <v>2096</v>
      </c>
    </row>
    <row r="924" spans="1:35" x14ac:dyDescent="0.25">
      <c r="A924" s="161" t="str">
        <f t="shared" si="17"/>
        <v>LONGSWORDSMAN_HUNS</v>
      </c>
      <c r="B924" s="9" t="s">
        <v>109</v>
      </c>
      <c r="C924" s="4" t="s">
        <v>904</v>
      </c>
      <c r="E924" s="4" t="s">
        <v>109</v>
      </c>
      <c r="F924" s="4" t="s">
        <v>109</v>
      </c>
      <c r="H924" s="4" t="s">
        <v>910</v>
      </c>
      <c r="I924" s="4" t="s">
        <v>122</v>
      </c>
    </row>
    <row r="925" spans="1:35" x14ac:dyDescent="0.25">
      <c r="A925" s="161" t="str">
        <f t="shared" si="17"/>
        <v>LONGSWORDSMAN_OTTOMAN</v>
      </c>
      <c r="B925" s="9" t="s">
        <v>109</v>
      </c>
      <c r="C925" s="4" t="s">
        <v>1037</v>
      </c>
      <c r="E925" s="4" t="s">
        <v>109</v>
      </c>
      <c r="F925" s="4" t="s">
        <v>109</v>
      </c>
      <c r="G925" s="14" t="s">
        <v>132</v>
      </c>
      <c r="H925" s="4" t="s">
        <v>1030</v>
      </c>
      <c r="I925" s="4" t="s">
        <v>2096</v>
      </c>
      <c r="Q925" s="11">
        <v>3</v>
      </c>
      <c r="T925" s="11">
        <v>4</v>
      </c>
      <c r="Z925" s="11">
        <v>1</v>
      </c>
      <c r="AF925" s="11">
        <v>1</v>
      </c>
      <c r="AI925" s="11">
        <v>2</v>
      </c>
    </row>
    <row r="926" spans="1:35" x14ac:dyDescent="0.25">
      <c r="A926" s="161" t="str">
        <f t="shared" si="17"/>
        <v>LONGSWORDSMAN_OTTOMAN</v>
      </c>
      <c r="B926" s="9" t="s">
        <v>109</v>
      </c>
      <c r="C926" s="4" t="s">
        <v>1037</v>
      </c>
      <c r="E926" s="4" t="s">
        <v>109</v>
      </c>
      <c r="F926" s="4" t="s">
        <v>109</v>
      </c>
      <c r="G926" s="14" t="s">
        <v>2045</v>
      </c>
      <c r="H926" s="4" t="s">
        <v>1031</v>
      </c>
      <c r="I926" s="4" t="s">
        <v>2096</v>
      </c>
      <c r="Q926" s="11">
        <v>2</v>
      </c>
      <c r="T926" s="11">
        <v>3</v>
      </c>
      <c r="Z926" s="11">
        <v>0</v>
      </c>
      <c r="AF926" s="11">
        <v>1</v>
      </c>
      <c r="AI926" s="11">
        <v>1</v>
      </c>
    </row>
    <row r="927" spans="1:35" x14ac:dyDescent="0.25">
      <c r="A927" s="161" t="str">
        <f t="shared" si="17"/>
        <v>LONGSWORDSMAN_OTTOMAN</v>
      </c>
      <c r="B927" s="9" t="s">
        <v>109</v>
      </c>
      <c r="C927" s="4" t="s">
        <v>1037</v>
      </c>
      <c r="E927" s="4" t="s">
        <v>109</v>
      </c>
      <c r="F927" s="4" t="s">
        <v>109</v>
      </c>
      <c r="G927" s="14" t="s">
        <v>2047</v>
      </c>
      <c r="H927" s="4" t="s">
        <v>1032</v>
      </c>
      <c r="I927" s="4" t="s">
        <v>2096</v>
      </c>
      <c r="Q927" s="11">
        <v>1</v>
      </c>
      <c r="T927" s="11">
        <v>1</v>
      </c>
      <c r="Z927" s="11">
        <v>0</v>
      </c>
      <c r="AF927" s="11">
        <v>1</v>
      </c>
      <c r="AI927" s="11">
        <v>1</v>
      </c>
    </row>
    <row r="928" spans="1:35" x14ac:dyDescent="0.25">
      <c r="A928" s="161" t="str">
        <f t="shared" si="17"/>
        <v>LONGSWORDSMAN_OTTOMAN</v>
      </c>
      <c r="B928" s="9" t="s">
        <v>109</v>
      </c>
      <c r="C928" s="4" t="s">
        <v>1037</v>
      </c>
      <c r="E928" s="4" t="s">
        <v>109</v>
      </c>
      <c r="F928" s="4" t="s">
        <v>109</v>
      </c>
      <c r="G928" s="14" t="s">
        <v>132</v>
      </c>
      <c r="H928" s="4" t="s">
        <v>1030</v>
      </c>
      <c r="I928" s="4" t="s">
        <v>2096</v>
      </c>
      <c r="Q928" s="9">
        <v>3</v>
      </c>
      <c r="T928" s="11">
        <v>4</v>
      </c>
      <c r="Z928" s="9">
        <v>0</v>
      </c>
      <c r="AF928" s="11">
        <v>0</v>
      </c>
      <c r="AI928" s="11">
        <v>2</v>
      </c>
    </row>
    <row r="929" spans="1:35" x14ac:dyDescent="0.25">
      <c r="A929" s="161" t="str">
        <f t="shared" si="17"/>
        <v>LONGSWORDSMAN_OTTOMAN</v>
      </c>
      <c r="B929" s="9" t="s">
        <v>109</v>
      </c>
      <c r="C929" s="4" t="s">
        <v>1037</v>
      </c>
      <c r="E929" s="4" t="s">
        <v>109</v>
      </c>
      <c r="F929" s="4" t="s">
        <v>109</v>
      </c>
      <c r="G929" s="14" t="s">
        <v>2045</v>
      </c>
      <c r="H929" s="4" t="s">
        <v>1031</v>
      </c>
      <c r="I929" s="4" t="s">
        <v>2096</v>
      </c>
      <c r="Q929" s="9">
        <v>2</v>
      </c>
      <c r="T929" s="11">
        <v>3</v>
      </c>
      <c r="Z929" s="9">
        <v>0</v>
      </c>
      <c r="AF929" s="11">
        <v>0</v>
      </c>
      <c r="AI929" s="11">
        <v>1</v>
      </c>
    </row>
    <row r="930" spans="1:35" x14ac:dyDescent="0.25">
      <c r="A930" s="161" t="str">
        <f t="shared" si="17"/>
        <v>LONGSWORDSMAN_OTTOMAN</v>
      </c>
      <c r="B930" s="9" t="s">
        <v>109</v>
      </c>
      <c r="C930" s="4" t="s">
        <v>1037</v>
      </c>
      <c r="E930" s="4" t="s">
        <v>109</v>
      </c>
      <c r="F930" s="4" t="s">
        <v>109</v>
      </c>
      <c r="G930" s="14" t="s">
        <v>2047</v>
      </c>
      <c r="H930" s="4" t="s">
        <v>1032</v>
      </c>
      <c r="I930" s="4" t="s">
        <v>2096</v>
      </c>
      <c r="Q930" s="9">
        <v>1</v>
      </c>
      <c r="T930" s="11">
        <v>1</v>
      </c>
      <c r="Z930" s="9">
        <v>0</v>
      </c>
      <c r="AF930" s="11">
        <v>0</v>
      </c>
      <c r="AI930" s="11">
        <v>0</v>
      </c>
    </row>
    <row r="931" spans="1:35" x14ac:dyDescent="0.25">
      <c r="A931" s="161" t="str">
        <f t="shared" si="17"/>
        <v>LONGSWORDSMAN_POLAND</v>
      </c>
      <c r="B931" s="9" t="s">
        <v>109</v>
      </c>
      <c r="C931" s="4" t="s">
        <v>732</v>
      </c>
      <c r="E931" s="4" t="s">
        <v>109</v>
      </c>
      <c r="F931" s="4" t="s">
        <v>109</v>
      </c>
      <c r="G931" s="14" t="s">
        <v>132</v>
      </c>
      <c r="H931" s="4" t="s">
        <v>572</v>
      </c>
      <c r="I931" s="4" t="s">
        <v>122</v>
      </c>
      <c r="AF931" s="9"/>
    </row>
    <row r="932" spans="1:35" x14ac:dyDescent="0.25">
      <c r="A932" s="161" t="str">
        <f t="shared" si="17"/>
        <v>LONGSWORDSMAN_RUSSIA</v>
      </c>
      <c r="B932" s="9" t="s">
        <v>109</v>
      </c>
      <c r="C932" s="4" t="s">
        <v>735</v>
      </c>
      <c r="E932" s="4" t="s">
        <v>109</v>
      </c>
      <c r="F932" s="4" t="s">
        <v>109</v>
      </c>
      <c r="H932" s="4" t="s">
        <v>1005</v>
      </c>
      <c r="I932" s="4" t="s">
        <v>2096</v>
      </c>
      <c r="Q932" s="9">
        <v>2</v>
      </c>
      <c r="T932" s="11">
        <v>3</v>
      </c>
      <c r="Z932" s="9">
        <v>1</v>
      </c>
      <c r="AF932" s="11">
        <v>1</v>
      </c>
      <c r="AI932" s="11">
        <v>1</v>
      </c>
    </row>
    <row r="933" spans="1:35" x14ac:dyDescent="0.25">
      <c r="A933" s="161" t="str">
        <f t="shared" si="17"/>
        <v>LONGSWORDSMAN_RUSSIA</v>
      </c>
      <c r="B933" s="9" t="s">
        <v>109</v>
      </c>
      <c r="C933" s="4" t="s">
        <v>735</v>
      </c>
      <c r="E933" s="4" t="s">
        <v>109</v>
      </c>
      <c r="F933" s="4" t="s">
        <v>109</v>
      </c>
      <c r="G933" s="4" t="s">
        <v>2045</v>
      </c>
      <c r="H933" s="4" t="s">
        <v>1006</v>
      </c>
      <c r="I933" s="4" t="s">
        <v>2096</v>
      </c>
      <c r="Q933" s="9">
        <v>2</v>
      </c>
      <c r="T933" s="11">
        <v>2</v>
      </c>
      <c r="Z933" s="9">
        <v>0</v>
      </c>
      <c r="AF933" s="11">
        <v>1</v>
      </c>
      <c r="AI933" s="11">
        <v>1</v>
      </c>
    </row>
    <row r="934" spans="1:35" x14ac:dyDescent="0.25">
      <c r="A934" s="161" t="str">
        <f t="shared" si="17"/>
        <v>LONGSWORDSMAN_RUSSIA</v>
      </c>
      <c r="B934" s="9" t="s">
        <v>109</v>
      </c>
      <c r="C934" s="4" t="s">
        <v>735</v>
      </c>
      <c r="E934" s="4" t="s">
        <v>109</v>
      </c>
      <c r="F934" s="4" t="s">
        <v>109</v>
      </c>
      <c r="G934" s="4" t="s">
        <v>2047</v>
      </c>
      <c r="H934" s="4" t="s">
        <v>617</v>
      </c>
      <c r="I934" s="4" t="s">
        <v>2096</v>
      </c>
      <c r="Q934" s="9">
        <v>2</v>
      </c>
      <c r="T934" s="11">
        <v>3</v>
      </c>
      <c r="Z934" s="9">
        <v>0</v>
      </c>
      <c r="AF934" s="11">
        <v>1</v>
      </c>
      <c r="AI934" s="11">
        <v>1</v>
      </c>
    </row>
    <row r="935" spans="1:35" x14ac:dyDescent="0.25">
      <c r="A935" s="161" t="str">
        <f t="shared" si="17"/>
        <v>LONGSWORDSMAN_RUSSIA</v>
      </c>
      <c r="B935" s="9" t="s">
        <v>109</v>
      </c>
      <c r="C935" s="4" t="s">
        <v>735</v>
      </c>
      <c r="E935" s="4" t="s">
        <v>109</v>
      </c>
      <c r="F935" s="4" t="s">
        <v>109</v>
      </c>
      <c r="H935" s="4" t="s">
        <v>1005</v>
      </c>
      <c r="I935" s="4" t="s">
        <v>2096</v>
      </c>
      <c r="Q935" s="9">
        <v>2</v>
      </c>
      <c r="T935" s="11">
        <v>2</v>
      </c>
      <c r="Z935" s="9">
        <v>0</v>
      </c>
      <c r="AF935" s="11">
        <v>0</v>
      </c>
      <c r="AI935" s="11">
        <v>2</v>
      </c>
    </row>
    <row r="936" spans="1:35" x14ac:dyDescent="0.25">
      <c r="A936" s="161" t="str">
        <f t="shared" si="17"/>
        <v>LONGSWORDSMAN_RUSSIA</v>
      </c>
      <c r="B936" s="9" t="s">
        <v>109</v>
      </c>
      <c r="C936" s="4" t="s">
        <v>735</v>
      </c>
      <c r="E936" s="4" t="s">
        <v>109</v>
      </c>
      <c r="F936" s="4" t="s">
        <v>109</v>
      </c>
      <c r="G936" s="4" t="s">
        <v>2045</v>
      </c>
      <c r="H936" s="4" t="s">
        <v>1006</v>
      </c>
      <c r="I936" s="4" t="s">
        <v>2096</v>
      </c>
      <c r="Q936" s="9">
        <v>2</v>
      </c>
      <c r="T936" s="11">
        <v>3</v>
      </c>
      <c r="Z936" s="9">
        <v>0</v>
      </c>
      <c r="AF936" s="11">
        <v>0</v>
      </c>
      <c r="AI936" s="11">
        <v>1</v>
      </c>
    </row>
    <row r="937" spans="1:35" x14ac:dyDescent="0.25">
      <c r="A937" s="161" t="str">
        <f t="shared" si="17"/>
        <v>LONGSWORDSMAN_RUSSIA</v>
      </c>
      <c r="B937" s="9" t="s">
        <v>109</v>
      </c>
      <c r="C937" s="4" t="s">
        <v>735</v>
      </c>
      <c r="E937" s="4" t="s">
        <v>109</v>
      </c>
      <c r="F937" s="4" t="s">
        <v>109</v>
      </c>
      <c r="G937" s="4" t="s">
        <v>2047</v>
      </c>
      <c r="H937" s="4" t="s">
        <v>617</v>
      </c>
      <c r="I937" s="4" t="s">
        <v>2096</v>
      </c>
      <c r="Q937" s="9">
        <v>2</v>
      </c>
      <c r="T937" s="11">
        <v>3</v>
      </c>
      <c r="Z937" s="9">
        <v>0</v>
      </c>
      <c r="AF937" s="11">
        <v>0</v>
      </c>
      <c r="AI937" s="11">
        <v>1</v>
      </c>
    </row>
    <row r="938" spans="1:35" x14ac:dyDescent="0.25">
      <c r="A938" s="161" t="str">
        <f t="shared" si="17"/>
        <v>LONGSWORDSMAN_AMERICA</v>
      </c>
      <c r="B938" s="9" t="s">
        <v>109</v>
      </c>
      <c r="C938" s="4" t="s">
        <v>699</v>
      </c>
      <c r="E938" s="4" t="s">
        <v>109</v>
      </c>
      <c r="F938" s="4" t="s">
        <v>109</v>
      </c>
      <c r="G938" s="14"/>
      <c r="H938" s="4" t="s">
        <v>142</v>
      </c>
      <c r="I938" s="4" t="s">
        <v>122</v>
      </c>
    </row>
    <row r="939" spans="1:35" x14ac:dyDescent="0.25">
      <c r="A939" s="161" t="str">
        <f t="shared" si="17"/>
        <v>LONGSWORDSMAN_AUSTRIA</v>
      </c>
      <c r="B939" s="9" t="s">
        <v>109</v>
      </c>
      <c r="C939" s="4" t="s">
        <v>701</v>
      </c>
      <c r="E939" s="4" t="s">
        <v>109</v>
      </c>
      <c r="F939" s="4" t="s">
        <v>109</v>
      </c>
      <c r="G939" s="14"/>
      <c r="H939" s="4" t="s">
        <v>182</v>
      </c>
      <c r="I939" s="4" t="s">
        <v>122</v>
      </c>
    </row>
    <row r="940" spans="1:35" x14ac:dyDescent="0.25">
      <c r="A940" s="161" t="str">
        <f t="shared" si="17"/>
        <v>LONGSWORDSMAN_BOHEMIA</v>
      </c>
      <c r="B940" s="9" t="s">
        <v>109</v>
      </c>
      <c r="C940" s="4" t="s">
        <v>705</v>
      </c>
      <c r="E940" s="4" t="s">
        <v>109</v>
      </c>
      <c r="F940" s="4" t="s">
        <v>109</v>
      </c>
      <c r="G940" s="14"/>
      <c r="H940" s="4" t="s">
        <v>221</v>
      </c>
      <c r="I940" s="4" t="s">
        <v>967</v>
      </c>
    </row>
    <row r="941" spans="1:35" x14ac:dyDescent="0.25">
      <c r="A941" s="161" t="str">
        <f t="shared" si="17"/>
        <v>LONGSWORDSMAN_CELTS</v>
      </c>
      <c r="B941" s="9" t="s">
        <v>109</v>
      </c>
      <c r="C941" s="4" t="s">
        <v>709</v>
      </c>
      <c r="E941" s="4" t="s">
        <v>109</v>
      </c>
      <c r="F941" s="4" t="s">
        <v>109</v>
      </c>
      <c r="H941" s="4" t="s">
        <v>824</v>
      </c>
      <c r="I941" s="4" t="s">
        <v>122</v>
      </c>
      <c r="Q941" s="11">
        <v>2</v>
      </c>
      <c r="T941" s="11">
        <v>3</v>
      </c>
      <c r="Z941" s="11">
        <v>0</v>
      </c>
      <c r="AF941" s="11">
        <v>1</v>
      </c>
      <c r="AI941" s="11">
        <v>3</v>
      </c>
    </row>
    <row r="942" spans="1:35" x14ac:dyDescent="0.25">
      <c r="A942" s="161" t="str">
        <f t="shared" si="17"/>
        <v>LONGSWORDSMAN_CELTS</v>
      </c>
      <c r="B942" s="9" t="s">
        <v>109</v>
      </c>
      <c r="C942" s="4" t="s">
        <v>709</v>
      </c>
      <c r="E942" s="4" t="s">
        <v>109</v>
      </c>
      <c r="F942" s="4" t="s">
        <v>109</v>
      </c>
      <c r="G942" s="4" t="s">
        <v>2045</v>
      </c>
      <c r="H942" s="4" t="s">
        <v>238</v>
      </c>
      <c r="I942" s="4" t="s">
        <v>122</v>
      </c>
      <c r="Q942" s="11">
        <v>3</v>
      </c>
      <c r="T942" s="11">
        <v>5</v>
      </c>
      <c r="Z942" s="11">
        <v>1</v>
      </c>
      <c r="AF942" s="11">
        <v>1</v>
      </c>
      <c r="AI942" s="11">
        <v>5</v>
      </c>
    </row>
    <row r="943" spans="1:35" x14ac:dyDescent="0.25">
      <c r="A943" s="161" t="str">
        <f t="shared" si="17"/>
        <v>LONGSWORDSMAN_CELTS</v>
      </c>
      <c r="B943" s="9" t="s">
        <v>109</v>
      </c>
      <c r="C943" s="4" t="s">
        <v>709</v>
      </c>
      <c r="E943" s="4" t="s">
        <v>109</v>
      </c>
      <c r="F943" s="4" t="s">
        <v>109</v>
      </c>
      <c r="H943" s="4" t="s">
        <v>824</v>
      </c>
      <c r="I943" s="4" t="s">
        <v>122</v>
      </c>
      <c r="Q943" s="11">
        <v>4</v>
      </c>
      <c r="T943" s="11">
        <v>5</v>
      </c>
      <c r="Z943" s="11">
        <v>0</v>
      </c>
      <c r="AF943" s="11">
        <v>1</v>
      </c>
      <c r="AI943" s="11">
        <v>5</v>
      </c>
    </row>
    <row r="944" spans="1:35" x14ac:dyDescent="0.25">
      <c r="A944" s="161" t="str">
        <f t="shared" si="17"/>
        <v>LONGSWORDSMAN_CELTS</v>
      </c>
      <c r="B944" s="9" t="s">
        <v>109</v>
      </c>
      <c r="C944" s="4" t="s">
        <v>709</v>
      </c>
      <c r="E944" s="4" t="s">
        <v>109</v>
      </c>
      <c r="F944" s="4" t="s">
        <v>109</v>
      </c>
      <c r="G944" s="4" t="s">
        <v>2045</v>
      </c>
      <c r="H944" s="4" t="s">
        <v>238</v>
      </c>
      <c r="I944" s="4" t="s">
        <v>122</v>
      </c>
      <c r="Q944" s="9">
        <v>3</v>
      </c>
      <c r="T944" s="11">
        <v>3</v>
      </c>
      <c r="Z944" s="9">
        <v>0</v>
      </c>
      <c r="AF944" s="11">
        <v>0</v>
      </c>
      <c r="AI944" s="11">
        <v>3</v>
      </c>
    </row>
    <row r="945" spans="1:35" x14ac:dyDescent="0.25">
      <c r="A945" s="161" t="str">
        <f t="shared" si="17"/>
        <v>LONGSWORDSMAN_ENGLAND</v>
      </c>
      <c r="B945" s="9" t="s">
        <v>109</v>
      </c>
      <c r="C945" s="4" t="s">
        <v>713</v>
      </c>
      <c r="E945" s="4" t="s">
        <v>109</v>
      </c>
      <c r="F945" s="4" t="s">
        <v>109</v>
      </c>
      <c r="H945" s="4" t="s">
        <v>864</v>
      </c>
      <c r="I945" s="4" t="s">
        <v>102</v>
      </c>
      <c r="Q945" s="9">
        <v>2</v>
      </c>
      <c r="T945" s="11">
        <v>3</v>
      </c>
      <c r="Z945" s="9">
        <v>1</v>
      </c>
      <c r="AF945" s="11">
        <v>1</v>
      </c>
      <c r="AI945" s="11">
        <v>3</v>
      </c>
    </row>
    <row r="946" spans="1:35" x14ac:dyDescent="0.25">
      <c r="A946" s="161" t="str">
        <f t="shared" si="17"/>
        <v>LONGSWORDSMAN_ENGLAND</v>
      </c>
      <c r="B946" s="9" t="s">
        <v>109</v>
      </c>
      <c r="C946" s="4" t="s">
        <v>713</v>
      </c>
      <c r="E946" s="4" t="s">
        <v>109</v>
      </c>
      <c r="F946" s="4" t="s">
        <v>109</v>
      </c>
      <c r="G946" s="4" t="s">
        <v>2045</v>
      </c>
      <c r="H946" s="4" t="s">
        <v>865</v>
      </c>
      <c r="I946" s="4" t="s">
        <v>122</v>
      </c>
      <c r="Q946" s="9">
        <v>2</v>
      </c>
      <c r="T946" s="11">
        <v>2</v>
      </c>
      <c r="Z946" s="9">
        <v>0</v>
      </c>
      <c r="AF946" s="11">
        <v>1</v>
      </c>
      <c r="AI946" s="11">
        <v>2</v>
      </c>
    </row>
    <row r="947" spans="1:35" x14ac:dyDescent="0.25">
      <c r="A947" s="161" t="str">
        <f t="shared" si="17"/>
        <v>LONGSWORDSMAN_ENGLAND</v>
      </c>
      <c r="B947" s="9" t="s">
        <v>109</v>
      </c>
      <c r="C947" s="4" t="s">
        <v>713</v>
      </c>
      <c r="E947" s="4" t="s">
        <v>109</v>
      </c>
      <c r="F947" s="4" t="s">
        <v>109</v>
      </c>
      <c r="G947" s="4" t="s">
        <v>2047</v>
      </c>
      <c r="H947" s="4" t="s">
        <v>303</v>
      </c>
      <c r="I947" s="4" t="s">
        <v>122</v>
      </c>
      <c r="Q947" s="9">
        <v>2</v>
      </c>
      <c r="T947" s="11">
        <v>3</v>
      </c>
      <c r="Z947" s="9">
        <v>0</v>
      </c>
      <c r="AF947" s="11">
        <v>1</v>
      </c>
      <c r="AI947" s="11">
        <v>3</v>
      </c>
    </row>
    <row r="948" spans="1:35" x14ac:dyDescent="0.25">
      <c r="A948" s="161" t="str">
        <f t="shared" si="17"/>
        <v>LONGSWORDSMAN_ENGLAND</v>
      </c>
      <c r="B948" s="9" t="s">
        <v>109</v>
      </c>
      <c r="C948" s="4" t="s">
        <v>713</v>
      </c>
      <c r="E948" s="4" t="s">
        <v>109</v>
      </c>
      <c r="F948" s="4" t="s">
        <v>109</v>
      </c>
      <c r="H948" s="4" t="s">
        <v>864</v>
      </c>
      <c r="I948" s="4" t="s">
        <v>102</v>
      </c>
      <c r="Q948" s="9">
        <v>2</v>
      </c>
      <c r="T948" s="11">
        <v>2</v>
      </c>
      <c r="Z948" s="9">
        <v>0</v>
      </c>
      <c r="AF948" s="11">
        <v>0</v>
      </c>
      <c r="AI948" s="11">
        <v>2</v>
      </c>
    </row>
    <row r="949" spans="1:35" x14ac:dyDescent="0.25">
      <c r="A949" s="161" t="str">
        <f t="shared" si="17"/>
        <v>LONGSWORDSMAN_ENGLAND</v>
      </c>
      <c r="B949" s="9" t="s">
        <v>109</v>
      </c>
      <c r="C949" s="4" t="s">
        <v>713</v>
      </c>
      <c r="E949" s="4" t="s">
        <v>109</v>
      </c>
      <c r="F949" s="4" t="s">
        <v>109</v>
      </c>
      <c r="G949" s="4" t="s">
        <v>2045</v>
      </c>
      <c r="H949" s="4" t="s">
        <v>865</v>
      </c>
      <c r="I949" s="4" t="s">
        <v>122</v>
      </c>
      <c r="Q949" s="9">
        <v>2</v>
      </c>
      <c r="T949" s="11">
        <v>3</v>
      </c>
      <c r="Z949" s="9">
        <v>0</v>
      </c>
      <c r="AF949" s="11">
        <v>0</v>
      </c>
      <c r="AI949" s="11">
        <v>3</v>
      </c>
    </row>
    <row r="950" spans="1:35" x14ac:dyDescent="0.25">
      <c r="A950" s="161" t="str">
        <f t="shared" si="17"/>
        <v>LONGSWORDSMAN_ENGLAND</v>
      </c>
      <c r="B950" s="9" t="s">
        <v>109</v>
      </c>
      <c r="C950" s="4" t="s">
        <v>713</v>
      </c>
      <c r="E950" s="4" t="s">
        <v>109</v>
      </c>
      <c r="F950" s="4" t="s">
        <v>109</v>
      </c>
      <c r="G950" s="4" t="s">
        <v>2047</v>
      </c>
      <c r="H950" s="4" t="s">
        <v>303</v>
      </c>
      <c r="I950" s="4" t="s">
        <v>122</v>
      </c>
      <c r="Q950" s="9">
        <v>2</v>
      </c>
      <c r="T950" s="11">
        <v>3</v>
      </c>
      <c r="Z950" s="9">
        <v>0</v>
      </c>
      <c r="AF950" s="11">
        <v>0</v>
      </c>
      <c r="AI950" s="11">
        <v>3</v>
      </c>
    </row>
    <row r="951" spans="1:35" x14ac:dyDescent="0.25">
      <c r="A951" s="161" t="str">
        <f t="shared" si="17"/>
        <v>LONGSWORDSMAN_FRANCE</v>
      </c>
      <c r="B951" s="9" t="s">
        <v>109</v>
      </c>
      <c r="C951" s="4" t="s">
        <v>715</v>
      </c>
      <c r="E951" s="4" t="s">
        <v>109</v>
      </c>
      <c r="F951" s="4" t="s">
        <v>109</v>
      </c>
      <c r="H951" s="4" t="s">
        <v>876</v>
      </c>
      <c r="I951" s="4" t="s">
        <v>125</v>
      </c>
      <c r="Q951" s="9">
        <v>0</v>
      </c>
      <c r="T951" s="11">
        <v>1</v>
      </c>
      <c r="Z951" s="9">
        <v>0</v>
      </c>
      <c r="AF951" s="11">
        <v>0</v>
      </c>
      <c r="AI951" s="11">
        <v>1</v>
      </c>
    </row>
    <row r="952" spans="1:35" x14ac:dyDescent="0.25">
      <c r="A952" s="161" t="str">
        <f t="shared" si="17"/>
        <v>LONGSWORDSMAN_FRANCE</v>
      </c>
      <c r="B952" s="9" t="s">
        <v>109</v>
      </c>
      <c r="C952" s="4" t="s">
        <v>715</v>
      </c>
      <c r="E952" s="4" t="s">
        <v>109</v>
      </c>
      <c r="F952" s="4" t="s">
        <v>109</v>
      </c>
      <c r="G952" s="4" t="s">
        <v>2045</v>
      </c>
      <c r="H952" s="4" t="s">
        <v>877</v>
      </c>
      <c r="I952" s="4" t="s">
        <v>102</v>
      </c>
      <c r="Q952" s="9">
        <v>3</v>
      </c>
      <c r="T952" s="11">
        <v>2</v>
      </c>
      <c r="Z952" s="9">
        <v>1</v>
      </c>
      <c r="AF952" s="11">
        <v>1</v>
      </c>
      <c r="AI952" s="11">
        <v>2</v>
      </c>
    </row>
    <row r="953" spans="1:35" x14ac:dyDescent="0.25">
      <c r="A953" s="161" t="str">
        <f t="shared" si="17"/>
        <v>LONGSWORDSMAN_FRANCE</v>
      </c>
      <c r="B953" s="9" t="s">
        <v>109</v>
      </c>
      <c r="C953" s="4" t="s">
        <v>715</v>
      </c>
      <c r="E953" s="4" t="s">
        <v>109</v>
      </c>
      <c r="F953" s="4" t="s">
        <v>109</v>
      </c>
      <c r="G953" s="4" t="s">
        <v>2047</v>
      </c>
      <c r="H953" s="4" t="s">
        <v>878</v>
      </c>
      <c r="I953" s="4" t="s">
        <v>122</v>
      </c>
      <c r="Q953" s="9">
        <v>2</v>
      </c>
      <c r="T953" s="11">
        <v>3</v>
      </c>
      <c r="Z953" s="9">
        <v>0</v>
      </c>
      <c r="AF953" s="11">
        <v>1</v>
      </c>
      <c r="AI953" s="11">
        <v>3</v>
      </c>
    </row>
    <row r="954" spans="1:35" x14ac:dyDescent="0.25">
      <c r="A954" s="161" t="str">
        <f t="shared" si="17"/>
        <v>LONGSWORDSMAN_FRANCE</v>
      </c>
      <c r="B954" s="9" t="s">
        <v>109</v>
      </c>
      <c r="C954" s="4" t="s">
        <v>715</v>
      </c>
      <c r="E954" s="4" t="s">
        <v>109</v>
      </c>
      <c r="F954" s="4" t="s">
        <v>109</v>
      </c>
      <c r="G954" s="4" t="s">
        <v>2046</v>
      </c>
      <c r="H954" s="4" t="s">
        <v>350</v>
      </c>
      <c r="I954" s="4" t="s">
        <v>122</v>
      </c>
      <c r="Q954" s="9">
        <v>1</v>
      </c>
      <c r="T954" s="11">
        <v>2</v>
      </c>
      <c r="Z954" s="9">
        <v>0</v>
      </c>
      <c r="AF954" s="11">
        <v>1</v>
      </c>
      <c r="AI954" s="11">
        <v>2</v>
      </c>
    </row>
    <row r="955" spans="1:35" x14ac:dyDescent="0.25">
      <c r="A955" s="161" t="str">
        <f t="shared" si="17"/>
        <v>LONGSWORDSMAN_FRANCE</v>
      </c>
      <c r="B955" s="9" t="s">
        <v>109</v>
      </c>
      <c r="C955" s="4" t="s">
        <v>715</v>
      </c>
      <c r="E955" s="4" t="s">
        <v>109</v>
      </c>
      <c r="F955" s="4" t="s">
        <v>109</v>
      </c>
      <c r="H955" s="4" t="s">
        <v>876</v>
      </c>
      <c r="I955" s="4" t="s">
        <v>125</v>
      </c>
      <c r="Q955" s="9">
        <v>0</v>
      </c>
      <c r="T955" s="11">
        <v>1</v>
      </c>
      <c r="Z955" s="9">
        <v>0</v>
      </c>
      <c r="AF955" s="11">
        <v>0</v>
      </c>
      <c r="AI955" s="11">
        <v>1</v>
      </c>
    </row>
    <row r="956" spans="1:35" x14ac:dyDescent="0.25">
      <c r="A956" s="161" t="str">
        <f t="shared" ref="A956:A1016" si="18">CONCATENATE(E956,IF(ISBLANK(C956),"",CONCATENATE("_",C956)))</f>
        <v>LONGSWORDSMAN_FRANCE</v>
      </c>
      <c r="B956" s="9" t="s">
        <v>109</v>
      </c>
      <c r="C956" s="4" t="s">
        <v>715</v>
      </c>
      <c r="E956" s="4" t="s">
        <v>109</v>
      </c>
      <c r="F956" s="4" t="s">
        <v>109</v>
      </c>
      <c r="G956" s="4" t="s">
        <v>2045</v>
      </c>
      <c r="H956" s="4" t="s">
        <v>877</v>
      </c>
      <c r="I956" s="4" t="s">
        <v>102</v>
      </c>
      <c r="Q956" s="9">
        <v>3</v>
      </c>
      <c r="T956" s="11">
        <v>2</v>
      </c>
      <c r="Z956" s="9">
        <v>0</v>
      </c>
      <c r="AF956" s="11">
        <v>0</v>
      </c>
      <c r="AI956" s="11">
        <v>2</v>
      </c>
    </row>
    <row r="957" spans="1:35" x14ac:dyDescent="0.25">
      <c r="A957" s="161" t="str">
        <f t="shared" si="18"/>
        <v>LONGSWORDSMAN_FRANCE</v>
      </c>
      <c r="B957" s="9" t="s">
        <v>109</v>
      </c>
      <c r="C957" s="4" t="s">
        <v>715</v>
      </c>
      <c r="E957" s="4" t="s">
        <v>109</v>
      </c>
      <c r="F957" s="4" t="s">
        <v>109</v>
      </c>
      <c r="G957" s="4" t="s">
        <v>2047</v>
      </c>
      <c r="H957" s="4" t="s">
        <v>878</v>
      </c>
      <c r="I957" s="4" t="s">
        <v>122</v>
      </c>
      <c r="Q957" s="9">
        <v>1</v>
      </c>
      <c r="T957" s="11">
        <v>2</v>
      </c>
      <c r="Z957" s="9">
        <v>0</v>
      </c>
      <c r="AF957" s="11">
        <v>0</v>
      </c>
      <c r="AI957" s="11">
        <v>2</v>
      </c>
    </row>
    <row r="958" spans="1:35" x14ac:dyDescent="0.25">
      <c r="A958" s="161" t="str">
        <f t="shared" si="18"/>
        <v>LONGSWORDSMAN_FRANCE</v>
      </c>
      <c r="B958" s="9" t="s">
        <v>109</v>
      </c>
      <c r="C958" s="4" t="s">
        <v>715</v>
      </c>
      <c r="E958" s="4" t="s">
        <v>109</v>
      </c>
      <c r="F958" s="4" t="s">
        <v>109</v>
      </c>
      <c r="G958" s="4" t="s">
        <v>2046</v>
      </c>
      <c r="H958" s="4" t="s">
        <v>350</v>
      </c>
      <c r="I958" s="4" t="s">
        <v>122</v>
      </c>
      <c r="Q958" s="9">
        <v>2</v>
      </c>
      <c r="T958" s="11">
        <v>3</v>
      </c>
      <c r="Z958" s="9">
        <v>0</v>
      </c>
      <c r="AF958" s="11">
        <v>0</v>
      </c>
      <c r="AI958" s="11">
        <v>3</v>
      </c>
    </row>
    <row r="959" spans="1:35" x14ac:dyDescent="0.25">
      <c r="A959" s="161" t="str">
        <f t="shared" si="18"/>
        <v>LONGSWORDSMAN_GERMANY</v>
      </c>
      <c r="B959" s="9" t="s">
        <v>109</v>
      </c>
      <c r="C959" s="4" t="s">
        <v>717</v>
      </c>
      <c r="E959" s="4" t="s">
        <v>109</v>
      </c>
      <c r="F959" s="4" t="s">
        <v>109</v>
      </c>
      <c r="H959" s="4" t="s">
        <v>893</v>
      </c>
      <c r="I959" s="4" t="s">
        <v>102</v>
      </c>
      <c r="Q959" s="9">
        <v>1</v>
      </c>
      <c r="T959" s="11">
        <v>1</v>
      </c>
      <c r="Z959" s="9">
        <v>1</v>
      </c>
      <c r="AF959" s="11">
        <v>1</v>
      </c>
      <c r="AI959" s="11">
        <v>1</v>
      </c>
    </row>
    <row r="960" spans="1:35" x14ac:dyDescent="0.25">
      <c r="A960" s="161" t="str">
        <f t="shared" si="18"/>
        <v>LONGSWORDSMAN_GERMANY</v>
      </c>
      <c r="B960" s="9" t="s">
        <v>109</v>
      </c>
      <c r="C960" s="4" t="s">
        <v>717</v>
      </c>
      <c r="E960" s="4" t="s">
        <v>109</v>
      </c>
      <c r="F960" s="4" t="s">
        <v>109</v>
      </c>
      <c r="G960" s="4" t="s">
        <v>2045</v>
      </c>
      <c r="H960" s="4" t="s">
        <v>894</v>
      </c>
      <c r="I960" s="4" t="s">
        <v>122</v>
      </c>
      <c r="Q960" s="9">
        <v>1</v>
      </c>
      <c r="T960" s="11">
        <v>1</v>
      </c>
      <c r="Z960" s="9">
        <v>0</v>
      </c>
      <c r="AF960" s="11">
        <v>1</v>
      </c>
      <c r="AI960" s="11">
        <v>1</v>
      </c>
    </row>
    <row r="961" spans="1:35" x14ac:dyDescent="0.25">
      <c r="A961" s="161" t="str">
        <f t="shared" si="18"/>
        <v>LONGSWORDSMAN_GERMANY</v>
      </c>
      <c r="B961" s="9" t="s">
        <v>109</v>
      </c>
      <c r="C961" s="4" t="s">
        <v>717</v>
      </c>
      <c r="E961" s="4" t="s">
        <v>109</v>
      </c>
      <c r="F961" s="4" t="s">
        <v>109</v>
      </c>
      <c r="G961" s="4" t="s">
        <v>2047</v>
      </c>
      <c r="H961" s="4" t="s">
        <v>895</v>
      </c>
      <c r="I961" s="4" t="s">
        <v>122</v>
      </c>
      <c r="Q961" s="9">
        <v>1</v>
      </c>
      <c r="T961" s="11">
        <v>1</v>
      </c>
      <c r="Z961" s="9">
        <v>0</v>
      </c>
      <c r="AF961" s="11">
        <v>0</v>
      </c>
      <c r="AI961" s="11">
        <v>1</v>
      </c>
    </row>
    <row r="962" spans="1:35" x14ac:dyDescent="0.25">
      <c r="A962" s="161" t="str">
        <f t="shared" si="18"/>
        <v>LONGSWORDSMAN_GERMANY</v>
      </c>
      <c r="B962" s="9" t="s">
        <v>109</v>
      </c>
      <c r="C962" s="4" t="s">
        <v>717</v>
      </c>
      <c r="E962" s="4" t="s">
        <v>109</v>
      </c>
      <c r="F962" s="4" t="s">
        <v>109</v>
      </c>
      <c r="G962" s="4" t="s">
        <v>2046</v>
      </c>
      <c r="H962" s="4" t="s">
        <v>896</v>
      </c>
      <c r="I962" s="4" t="s">
        <v>122</v>
      </c>
      <c r="Q962" s="9">
        <v>1</v>
      </c>
      <c r="T962" s="11">
        <v>1</v>
      </c>
      <c r="Z962" s="9">
        <v>0</v>
      </c>
      <c r="AF962" s="11">
        <v>0</v>
      </c>
      <c r="AI962" s="11">
        <v>1</v>
      </c>
    </row>
    <row r="963" spans="1:35" x14ac:dyDescent="0.25">
      <c r="A963" s="161" t="str">
        <f t="shared" si="18"/>
        <v>LONGSWORDSMAN_GERMANY</v>
      </c>
      <c r="B963" s="9" t="s">
        <v>109</v>
      </c>
      <c r="C963" s="4" t="s">
        <v>717</v>
      </c>
      <c r="E963" s="4" t="s">
        <v>109</v>
      </c>
      <c r="F963" s="4" t="s">
        <v>109</v>
      </c>
      <c r="G963" s="4" t="s">
        <v>2056</v>
      </c>
      <c r="H963" s="4" t="s">
        <v>897</v>
      </c>
      <c r="I963" s="4" t="s">
        <v>122</v>
      </c>
      <c r="Q963" s="9">
        <v>2</v>
      </c>
      <c r="T963" s="11">
        <v>2</v>
      </c>
      <c r="Z963" s="9">
        <v>0</v>
      </c>
      <c r="AF963" s="11">
        <v>1</v>
      </c>
      <c r="AI963" s="11">
        <v>1</v>
      </c>
    </row>
    <row r="964" spans="1:35" x14ac:dyDescent="0.25">
      <c r="A964" s="161" t="str">
        <f t="shared" si="18"/>
        <v>LONGSWORDSMAN_GERMANY</v>
      </c>
      <c r="B964" s="9" t="s">
        <v>109</v>
      </c>
      <c r="C964" s="4" t="s">
        <v>717</v>
      </c>
      <c r="E964" s="4" t="s">
        <v>109</v>
      </c>
      <c r="F964" s="4" t="s">
        <v>109</v>
      </c>
      <c r="G964" s="4" t="s">
        <v>2057</v>
      </c>
      <c r="H964" s="4" t="s">
        <v>898</v>
      </c>
      <c r="I964" s="4" t="s">
        <v>122</v>
      </c>
      <c r="Q964" s="9">
        <v>1</v>
      </c>
      <c r="T964" s="11">
        <v>1</v>
      </c>
      <c r="Z964" s="9">
        <v>0</v>
      </c>
      <c r="AF964" s="11">
        <v>0</v>
      </c>
      <c r="AI964" s="11">
        <v>1</v>
      </c>
    </row>
    <row r="965" spans="1:35" x14ac:dyDescent="0.25">
      <c r="A965" s="161" t="str">
        <f t="shared" si="18"/>
        <v>LONGSWORDSMAN_GERMANY</v>
      </c>
      <c r="B965" s="9" t="s">
        <v>109</v>
      </c>
      <c r="C965" s="4" t="s">
        <v>717</v>
      </c>
      <c r="E965" s="4" t="s">
        <v>109</v>
      </c>
      <c r="F965" s="4" t="s">
        <v>109</v>
      </c>
      <c r="G965" s="4" t="s">
        <v>2058</v>
      </c>
      <c r="H965" s="4" t="s">
        <v>381</v>
      </c>
      <c r="I965" s="4" t="s">
        <v>967</v>
      </c>
      <c r="Q965" s="9">
        <v>1</v>
      </c>
      <c r="T965" s="11">
        <v>1</v>
      </c>
      <c r="Z965" s="9">
        <v>0</v>
      </c>
      <c r="AF965" s="11">
        <v>0</v>
      </c>
      <c r="AI965" s="11">
        <v>1</v>
      </c>
    </row>
    <row r="966" spans="1:35" x14ac:dyDescent="0.25">
      <c r="A966" s="161" t="str">
        <f t="shared" si="18"/>
        <v>LONGSWORDSMAN_GERMANY</v>
      </c>
      <c r="B966" s="9" t="s">
        <v>109</v>
      </c>
      <c r="C966" s="4" t="s">
        <v>717</v>
      </c>
      <c r="E966" s="4" t="s">
        <v>109</v>
      </c>
      <c r="F966" s="4" t="s">
        <v>109</v>
      </c>
      <c r="H966" s="4" t="s">
        <v>893</v>
      </c>
      <c r="I966" s="4" t="s">
        <v>102</v>
      </c>
      <c r="Q966" s="9">
        <v>1</v>
      </c>
      <c r="T966" s="11">
        <v>1</v>
      </c>
      <c r="Z966" s="9">
        <v>0</v>
      </c>
      <c r="AF966" s="11">
        <v>0</v>
      </c>
      <c r="AI966" s="11">
        <v>0</v>
      </c>
    </row>
    <row r="967" spans="1:35" x14ac:dyDescent="0.25">
      <c r="A967" s="161" t="str">
        <f t="shared" si="18"/>
        <v>LONGSWORDSMAN_GERMANY</v>
      </c>
      <c r="B967" s="9" t="s">
        <v>109</v>
      </c>
      <c r="C967" s="4" t="s">
        <v>717</v>
      </c>
      <c r="E967" s="4" t="s">
        <v>109</v>
      </c>
      <c r="F967" s="4" t="s">
        <v>109</v>
      </c>
      <c r="G967" s="4" t="s">
        <v>2045</v>
      </c>
      <c r="H967" s="4" t="s">
        <v>894</v>
      </c>
      <c r="I967" s="4" t="s">
        <v>122</v>
      </c>
      <c r="Q967" s="9">
        <v>1</v>
      </c>
      <c r="T967" s="11">
        <v>1</v>
      </c>
      <c r="Z967" s="9">
        <v>0</v>
      </c>
      <c r="AF967" s="11">
        <v>0</v>
      </c>
      <c r="AI967" s="11">
        <v>0</v>
      </c>
    </row>
    <row r="968" spans="1:35" x14ac:dyDescent="0.25">
      <c r="A968" s="161" t="str">
        <f t="shared" si="18"/>
        <v>LONGSWORDSMAN_GERMANY</v>
      </c>
      <c r="B968" s="9" t="s">
        <v>109</v>
      </c>
      <c r="C968" s="4" t="s">
        <v>717</v>
      </c>
      <c r="E968" s="4" t="s">
        <v>109</v>
      </c>
      <c r="F968" s="4" t="s">
        <v>109</v>
      </c>
      <c r="G968" s="4" t="s">
        <v>2047</v>
      </c>
      <c r="H968" s="4" t="s">
        <v>895</v>
      </c>
      <c r="I968" s="4" t="s">
        <v>122</v>
      </c>
      <c r="Q968" s="9">
        <v>1</v>
      </c>
      <c r="T968" s="11">
        <v>1</v>
      </c>
      <c r="Z968" s="9">
        <v>0</v>
      </c>
      <c r="AF968" s="11">
        <v>0</v>
      </c>
      <c r="AI968" s="11">
        <v>0</v>
      </c>
    </row>
    <row r="969" spans="1:35" x14ac:dyDescent="0.25">
      <c r="A969" s="161" t="str">
        <f t="shared" si="18"/>
        <v>LONGSWORDSMAN_GERMANY</v>
      </c>
      <c r="B969" s="9" t="s">
        <v>109</v>
      </c>
      <c r="C969" s="4" t="s">
        <v>717</v>
      </c>
      <c r="E969" s="4" t="s">
        <v>109</v>
      </c>
      <c r="F969" s="4" t="s">
        <v>109</v>
      </c>
      <c r="G969" s="4" t="s">
        <v>2046</v>
      </c>
      <c r="H969" s="4" t="s">
        <v>896</v>
      </c>
      <c r="I969" s="4" t="s">
        <v>122</v>
      </c>
      <c r="Q969" s="9">
        <v>1</v>
      </c>
      <c r="T969" s="11">
        <v>1</v>
      </c>
      <c r="Z969" s="9">
        <v>0</v>
      </c>
      <c r="AF969" s="11">
        <v>0</v>
      </c>
      <c r="AI969" s="11">
        <v>0</v>
      </c>
    </row>
    <row r="970" spans="1:35" x14ac:dyDescent="0.25">
      <c r="A970" s="161" t="str">
        <f t="shared" si="18"/>
        <v>LONGSWORDSMAN_GERMANY</v>
      </c>
      <c r="B970" s="9" t="s">
        <v>109</v>
      </c>
      <c r="C970" s="4" t="s">
        <v>717</v>
      </c>
      <c r="E970" s="4" t="s">
        <v>109</v>
      </c>
      <c r="F970" s="4" t="s">
        <v>109</v>
      </c>
      <c r="G970" s="4" t="s">
        <v>2056</v>
      </c>
      <c r="H970" s="4" t="s">
        <v>897</v>
      </c>
      <c r="I970" s="4" t="s">
        <v>122</v>
      </c>
      <c r="Q970" s="9">
        <v>1</v>
      </c>
      <c r="T970" s="11">
        <v>2</v>
      </c>
      <c r="Z970" s="9">
        <v>0</v>
      </c>
      <c r="AF970" s="11">
        <v>0</v>
      </c>
      <c r="AI970" s="11">
        <v>0</v>
      </c>
    </row>
    <row r="971" spans="1:35" x14ac:dyDescent="0.25">
      <c r="A971" s="161" t="str">
        <f t="shared" si="18"/>
        <v>LONGSWORDSMAN_GERMANY</v>
      </c>
      <c r="B971" s="9" t="s">
        <v>109</v>
      </c>
      <c r="C971" s="4" t="s">
        <v>717</v>
      </c>
      <c r="E971" s="4" t="s">
        <v>109</v>
      </c>
      <c r="F971" s="4" t="s">
        <v>109</v>
      </c>
      <c r="G971" s="4" t="s">
        <v>2057</v>
      </c>
      <c r="H971" s="4" t="s">
        <v>898</v>
      </c>
      <c r="I971" s="4" t="s">
        <v>122</v>
      </c>
      <c r="Q971" s="9">
        <v>0</v>
      </c>
      <c r="T971" s="11">
        <v>1</v>
      </c>
      <c r="Z971" s="9">
        <v>0</v>
      </c>
      <c r="AF971" s="11">
        <v>0</v>
      </c>
      <c r="AI971" s="11">
        <v>0</v>
      </c>
    </row>
    <row r="972" spans="1:35" x14ac:dyDescent="0.25">
      <c r="A972" s="161" t="str">
        <f t="shared" si="18"/>
        <v>LONGSWORDSMAN_GERMANY</v>
      </c>
      <c r="B972" s="9" t="s">
        <v>109</v>
      </c>
      <c r="C972" s="4" t="s">
        <v>717</v>
      </c>
      <c r="E972" s="4" t="s">
        <v>109</v>
      </c>
      <c r="F972" s="4" t="s">
        <v>109</v>
      </c>
      <c r="G972" s="4" t="s">
        <v>2058</v>
      </c>
      <c r="H972" s="4" t="s">
        <v>381</v>
      </c>
      <c r="I972" s="4" t="s">
        <v>967</v>
      </c>
      <c r="Q972" s="9">
        <v>0</v>
      </c>
      <c r="T972" s="11">
        <v>1</v>
      </c>
      <c r="Z972" s="9">
        <v>0</v>
      </c>
      <c r="AF972" s="11">
        <v>0</v>
      </c>
      <c r="AI972" s="11">
        <v>0</v>
      </c>
    </row>
    <row r="973" spans="1:35" x14ac:dyDescent="0.25">
      <c r="A973" s="161" t="str">
        <f t="shared" si="18"/>
        <v>LONGSWORDSMAN_SWISS</v>
      </c>
      <c r="B973" s="9" t="s">
        <v>109</v>
      </c>
      <c r="C973" s="4" t="s">
        <v>740</v>
      </c>
      <c r="E973" s="4" t="s">
        <v>109</v>
      </c>
      <c r="F973" s="4" t="s">
        <v>109</v>
      </c>
      <c r="H973" s="4" t="s">
        <v>1243</v>
      </c>
      <c r="I973" s="4" t="s">
        <v>1244</v>
      </c>
    </row>
    <row r="974" spans="1:35" x14ac:dyDescent="0.25">
      <c r="A974" s="161" t="str">
        <f t="shared" si="18"/>
        <v>LONGSWORDSMAN_MED</v>
      </c>
      <c r="B974" s="9" t="s">
        <v>109</v>
      </c>
      <c r="C974" s="4" t="s">
        <v>692</v>
      </c>
      <c r="E974" s="4" t="s">
        <v>109</v>
      </c>
      <c r="F974" s="4" t="s">
        <v>109</v>
      </c>
      <c r="H974" s="4" t="s">
        <v>657</v>
      </c>
      <c r="I974" s="4" t="s">
        <v>122</v>
      </c>
    </row>
    <row r="975" spans="1:35" x14ac:dyDescent="0.25">
      <c r="A975" s="161" t="str">
        <f t="shared" si="18"/>
        <v>LONGSWORDSMAN_BYZANTIUM</v>
      </c>
      <c r="B975" s="9" t="s">
        <v>109</v>
      </c>
      <c r="C975" s="4" t="s">
        <v>707</v>
      </c>
      <c r="E975" s="4" t="s">
        <v>109</v>
      </c>
      <c r="F975" s="4" t="s">
        <v>109</v>
      </c>
      <c r="H975" s="4" t="s">
        <v>819</v>
      </c>
      <c r="I975" s="4" t="s">
        <v>122</v>
      </c>
      <c r="Q975" s="9">
        <v>3</v>
      </c>
      <c r="T975" s="11">
        <v>3</v>
      </c>
      <c r="Z975" s="9">
        <v>1</v>
      </c>
      <c r="AF975" s="11">
        <v>1</v>
      </c>
      <c r="AI975" s="11">
        <v>2</v>
      </c>
    </row>
    <row r="976" spans="1:35" x14ac:dyDescent="0.25">
      <c r="A976" s="161" t="str">
        <f t="shared" si="18"/>
        <v>LONGSWORDSMAN_BYZANTIUM</v>
      </c>
      <c r="B976" s="9" t="s">
        <v>109</v>
      </c>
      <c r="C976" s="4" t="s">
        <v>707</v>
      </c>
      <c r="E976" s="4" t="s">
        <v>109</v>
      </c>
      <c r="F976" s="4" t="s">
        <v>109</v>
      </c>
      <c r="G976" s="4" t="s">
        <v>2045</v>
      </c>
      <c r="H976" s="4" t="s">
        <v>226</v>
      </c>
      <c r="I976" s="4" t="s">
        <v>122</v>
      </c>
      <c r="Q976" s="9">
        <v>3</v>
      </c>
      <c r="T976" s="11">
        <v>5</v>
      </c>
      <c r="Z976" s="9">
        <v>0</v>
      </c>
      <c r="AF976" s="11">
        <v>1</v>
      </c>
      <c r="AI976" s="11">
        <v>1</v>
      </c>
    </row>
    <row r="977" spans="1:35" x14ac:dyDescent="0.25">
      <c r="A977" s="161" t="str">
        <f t="shared" si="18"/>
        <v>LONGSWORDSMAN_BYZANTIUM</v>
      </c>
      <c r="B977" s="9" t="s">
        <v>109</v>
      </c>
      <c r="C977" s="4" t="s">
        <v>707</v>
      </c>
      <c r="E977" s="4" t="s">
        <v>109</v>
      </c>
      <c r="F977" s="4" t="s">
        <v>109</v>
      </c>
      <c r="H977" s="4" t="s">
        <v>819</v>
      </c>
      <c r="I977" s="4" t="s">
        <v>122</v>
      </c>
      <c r="Q977" s="9">
        <v>3</v>
      </c>
      <c r="T977" s="11">
        <v>5</v>
      </c>
      <c r="Z977" s="9">
        <v>0</v>
      </c>
      <c r="AF977" s="11">
        <v>1</v>
      </c>
      <c r="AI977" s="11">
        <v>2</v>
      </c>
    </row>
    <row r="978" spans="1:35" x14ac:dyDescent="0.25">
      <c r="A978" s="161" t="str">
        <f t="shared" si="18"/>
        <v>LONGSWORDSMAN_BYZANTIUM</v>
      </c>
      <c r="B978" s="9" t="s">
        <v>109</v>
      </c>
      <c r="C978" s="4" t="s">
        <v>707</v>
      </c>
      <c r="E978" s="4" t="s">
        <v>109</v>
      </c>
      <c r="F978" s="4" t="s">
        <v>109</v>
      </c>
      <c r="G978" s="4" t="s">
        <v>2045</v>
      </c>
      <c r="H978" s="4" t="s">
        <v>226</v>
      </c>
      <c r="I978" s="4" t="s">
        <v>122</v>
      </c>
      <c r="Q978" s="9">
        <v>3</v>
      </c>
      <c r="T978" s="11">
        <v>3</v>
      </c>
      <c r="Z978" s="9">
        <v>0</v>
      </c>
      <c r="AF978" s="11">
        <v>0</v>
      </c>
      <c r="AI978" s="11">
        <v>2</v>
      </c>
    </row>
    <row r="979" spans="1:35" x14ac:dyDescent="0.25">
      <c r="A979" s="161" t="str">
        <f t="shared" si="18"/>
        <v>LONGSWORDSMAN_CARTHAGE</v>
      </c>
      <c r="B979" s="9" t="s">
        <v>109</v>
      </c>
      <c r="C979" s="4" t="s">
        <v>708</v>
      </c>
      <c r="E979" s="4" t="s">
        <v>109</v>
      </c>
      <c r="F979" s="4" t="s">
        <v>109</v>
      </c>
      <c r="H979" s="4" t="s">
        <v>2703</v>
      </c>
      <c r="I979" s="4" t="s">
        <v>1025</v>
      </c>
      <c r="Q979" s="9"/>
      <c r="Z979" s="9"/>
    </row>
    <row r="980" spans="1:35" x14ac:dyDescent="0.25">
      <c r="A980" s="161" t="str">
        <f t="shared" si="18"/>
        <v>LONGSWORDSMAN_GREECE</v>
      </c>
      <c r="B980" s="9" t="s">
        <v>109</v>
      </c>
      <c r="C980" s="4" t="s">
        <v>718</v>
      </c>
      <c r="E980" s="4" t="s">
        <v>109</v>
      </c>
      <c r="F980" s="4" t="s">
        <v>109</v>
      </c>
      <c r="G980" s="14" t="s">
        <v>132</v>
      </c>
      <c r="H980" s="4" t="s">
        <v>407</v>
      </c>
      <c r="I980" s="4" t="s">
        <v>102</v>
      </c>
      <c r="Q980" s="9"/>
    </row>
    <row r="981" spans="1:35" x14ac:dyDescent="0.25">
      <c r="A981" s="161" t="str">
        <f t="shared" si="18"/>
        <v>LONGSWORDSMAN_PORTUGAL</v>
      </c>
      <c r="B981" s="9" t="s">
        <v>109</v>
      </c>
      <c r="C981" s="4" t="s">
        <v>733</v>
      </c>
      <c r="E981" s="4" t="s">
        <v>109</v>
      </c>
      <c r="F981" s="4" t="s">
        <v>109</v>
      </c>
      <c r="G981" s="14" t="s">
        <v>132</v>
      </c>
      <c r="H981" s="4" t="s">
        <v>579</v>
      </c>
      <c r="I981" s="4" t="s">
        <v>122</v>
      </c>
    </row>
    <row r="982" spans="1:35" x14ac:dyDescent="0.25">
      <c r="A982" s="161" t="str">
        <f t="shared" si="18"/>
        <v>LONGSWORDSMAN_ROME</v>
      </c>
      <c r="B982" s="9" t="s">
        <v>109</v>
      </c>
      <c r="C982" s="4" t="s">
        <v>734</v>
      </c>
      <c r="E982" s="4" t="s">
        <v>109</v>
      </c>
      <c r="F982" s="4" t="s">
        <v>109</v>
      </c>
      <c r="G982" s="14" t="s">
        <v>132</v>
      </c>
      <c r="H982" s="4" t="s">
        <v>593</v>
      </c>
      <c r="I982" s="4" t="s">
        <v>102</v>
      </c>
    </row>
    <row r="983" spans="1:35" x14ac:dyDescent="0.25">
      <c r="A983" s="161" t="str">
        <f t="shared" si="18"/>
        <v>LONGSWORDSMAN_SPAIN</v>
      </c>
      <c r="B983" s="9" t="s">
        <v>109</v>
      </c>
      <c r="C983" s="4" t="s">
        <v>738</v>
      </c>
      <c r="E983" s="4" t="s">
        <v>109</v>
      </c>
      <c r="F983" s="4" t="s">
        <v>109</v>
      </c>
      <c r="H983" s="4" t="s">
        <v>1016</v>
      </c>
      <c r="I983" s="4" t="s">
        <v>122</v>
      </c>
      <c r="Q983" s="11">
        <v>3</v>
      </c>
      <c r="T983" s="11">
        <v>3</v>
      </c>
      <c r="Z983" s="11">
        <v>1</v>
      </c>
      <c r="AF983" s="11">
        <v>1</v>
      </c>
      <c r="AI983" s="11">
        <v>2</v>
      </c>
    </row>
    <row r="984" spans="1:35" x14ac:dyDescent="0.25">
      <c r="A984" s="161" t="str">
        <f t="shared" si="18"/>
        <v>LONGSWORDSMAN_SPAIN</v>
      </c>
      <c r="B984" s="9" t="s">
        <v>109</v>
      </c>
      <c r="C984" s="4" t="s">
        <v>738</v>
      </c>
      <c r="E984" s="4" t="s">
        <v>109</v>
      </c>
      <c r="F984" s="4" t="s">
        <v>109</v>
      </c>
      <c r="G984" s="4" t="s">
        <v>2045</v>
      </c>
      <c r="H984" s="4" t="s">
        <v>657</v>
      </c>
      <c r="I984" s="4" t="s">
        <v>122</v>
      </c>
      <c r="Q984" s="11">
        <v>3</v>
      </c>
      <c r="T984" s="11">
        <v>5</v>
      </c>
      <c r="Z984" s="11">
        <v>0</v>
      </c>
      <c r="AF984" s="11">
        <v>1</v>
      </c>
      <c r="AI984" s="11">
        <v>1</v>
      </c>
    </row>
    <row r="985" spans="1:35" x14ac:dyDescent="0.25">
      <c r="A985" s="161" t="str">
        <f t="shared" si="18"/>
        <v>LONGSWORDSMAN_SPAIN</v>
      </c>
      <c r="B985" s="9" t="s">
        <v>109</v>
      </c>
      <c r="C985" s="4" t="s">
        <v>738</v>
      </c>
      <c r="E985" s="4" t="s">
        <v>109</v>
      </c>
      <c r="F985" s="4" t="s">
        <v>109</v>
      </c>
      <c r="H985" s="4" t="s">
        <v>1016</v>
      </c>
      <c r="I985" s="4" t="s">
        <v>122</v>
      </c>
      <c r="Q985" s="11">
        <v>3</v>
      </c>
      <c r="T985" s="11">
        <v>5</v>
      </c>
      <c r="Z985" s="11">
        <v>0</v>
      </c>
      <c r="AF985" s="11">
        <v>1</v>
      </c>
      <c r="AI985" s="11">
        <v>2</v>
      </c>
    </row>
    <row r="986" spans="1:35" x14ac:dyDescent="0.25">
      <c r="A986" s="161" t="str">
        <f t="shared" si="18"/>
        <v>LONGSWORDSMAN_SPAIN</v>
      </c>
      <c r="B986" s="9" t="s">
        <v>109</v>
      </c>
      <c r="C986" s="4" t="s">
        <v>738</v>
      </c>
      <c r="E986" s="4" t="s">
        <v>109</v>
      </c>
      <c r="F986" s="4" t="s">
        <v>109</v>
      </c>
      <c r="G986" s="4" t="s">
        <v>2045</v>
      </c>
      <c r="H986" s="4" t="s">
        <v>657</v>
      </c>
      <c r="I986" s="4" t="s">
        <v>122</v>
      </c>
      <c r="Q986" s="9">
        <v>3</v>
      </c>
      <c r="T986" s="11">
        <v>3</v>
      </c>
      <c r="Z986" s="9">
        <v>0</v>
      </c>
      <c r="AF986" s="11">
        <v>0</v>
      </c>
      <c r="AI986" s="11">
        <v>2</v>
      </c>
    </row>
    <row r="987" spans="1:35" x14ac:dyDescent="0.25">
      <c r="A987" s="161" t="str">
        <f t="shared" si="18"/>
        <v>LONGSWORDSMAN_VATICAN_CITY</v>
      </c>
      <c r="B987" s="9" t="s">
        <v>109</v>
      </c>
      <c r="C987" s="4" t="s">
        <v>741</v>
      </c>
      <c r="E987" s="4" t="s">
        <v>109</v>
      </c>
      <c r="F987" s="4" t="s">
        <v>109</v>
      </c>
      <c r="G987" s="14" t="s">
        <v>132</v>
      </c>
      <c r="H987" s="4" t="s">
        <v>681</v>
      </c>
      <c r="I987" s="4" t="s">
        <v>122</v>
      </c>
    </row>
    <row r="988" spans="1:35" x14ac:dyDescent="0.25">
      <c r="A988" s="161" t="str">
        <f t="shared" si="18"/>
        <v>LONGSWORDSMAN_MIDEAST</v>
      </c>
      <c r="B988" s="9" t="s">
        <v>109</v>
      </c>
      <c r="C988" s="4" t="s">
        <v>690</v>
      </c>
      <c r="E988" s="4" t="s">
        <v>109</v>
      </c>
      <c r="F988" s="4" t="s">
        <v>109</v>
      </c>
      <c r="H988" s="4" t="s">
        <v>164</v>
      </c>
      <c r="I988" s="4" t="s">
        <v>2096</v>
      </c>
    </row>
    <row r="989" spans="1:35" x14ac:dyDescent="0.25">
      <c r="A989" s="161" t="str">
        <f t="shared" si="18"/>
        <v>LONGSWORDSMAN_ARABIA</v>
      </c>
      <c r="B989" s="9" t="s">
        <v>109</v>
      </c>
      <c r="C989" s="4" t="s">
        <v>700</v>
      </c>
      <c r="D989" s="14" t="s">
        <v>690</v>
      </c>
      <c r="E989" s="4" t="s">
        <v>109</v>
      </c>
      <c r="F989" s="4" t="s">
        <v>109</v>
      </c>
      <c r="G989" s="14"/>
    </row>
    <row r="990" spans="1:35" x14ac:dyDescent="0.25">
      <c r="A990" s="161" t="str">
        <f t="shared" si="18"/>
        <v>LONGSWORDSMAN_BABYLON</v>
      </c>
      <c r="B990" s="9" t="s">
        <v>109</v>
      </c>
      <c r="C990" s="4" t="s">
        <v>703</v>
      </c>
      <c r="E990" s="4" t="s">
        <v>109</v>
      </c>
      <c r="F990" s="4" t="s">
        <v>109</v>
      </c>
      <c r="G990" s="14"/>
      <c r="H990" s="4" t="s">
        <v>212</v>
      </c>
      <c r="I990" s="4" t="s">
        <v>102</v>
      </c>
    </row>
    <row r="991" spans="1:35" x14ac:dyDescent="0.25">
      <c r="A991" s="161" t="str">
        <f t="shared" si="18"/>
        <v>LONGSWORDSMAN_EGYPT</v>
      </c>
      <c r="B991" s="9" t="s">
        <v>109</v>
      </c>
      <c r="C991" s="4" t="s">
        <v>712</v>
      </c>
      <c r="E991" s="4" t="s">
        <v>109</v>
      </c>
      <c r="F991" s="4" t="s">
        <v>109</v>
      </c>
      <c r="G991" s="14" t="s">
        <v>132</v>
      </c>
      <c r="H991" s="4" t="s">
        <v>283</v>
      </c>
      <c r="I991" s="4" t="s">
        <v>2096</v>
      </c>
    </row>
    <row r="992" spans="1:35" x14ac:dyDescent="0.25">
      <c r="A992" s="161" t="str">
        <f t="shared" si="18"/>
        <v>LONGSWORDSMAN_LEVANT</v>
      </c>
      <c r="B992" s="9" t="s">
        <v>109</v>
      </c>
      <c r="C992" s="4" t="s">
        <v>724</v>
      </c>
      <c r="E992" s="4" t="s">
        <v>109</v>
      </c>
      <c r="F992" s="4" t="s">
        <v>109</v>
      </c>
      <c r="G992" s="14" t="s">
        <v>132</v>
      </c>
      <c r="H992" s="4" t="s">
        <v>512</v>
      </c>
      <c r="I992" s="4" t="s">
        <v>102</v>
      </c>
    </row>
    <row r="993" spans="1:35" x14ac:dyDescent="0.25">
      <c r="A993" s="161" t="str">
        <f t="shared" si="18"/>
        <v>LONGSWORDSMAN_PERSIA</v>
      </c>
      <c r="B993" s="9" t="s">
        <v>109</v>
      </c>
      <c r="C993" s="4" t="s">
        <v>731</v>
      </c>
      <c r="E993" s="4" t="s">
        <v>109</v>
      </c>
      <c r="F993" s="4" t="s">
        <v>109</v>
      </c>
      <c r="G993" s="14" t="s">
        <v>132</v>
      </c>
      <c r="H993" s="4" t="s">
        <v>558</v>
      </c>
      <c r="I993" s="4" t="s">
        <v>102</v>
      </c>
    </row>
    <row r="994" spans="1:35" x14ac:dyDescent="0.25">
      <c r="A994" s="161" t="str">
        <f>CONCATENATE(E994,IF(ISBLANK(C994),"",CONCATENATE("_",C994)))</f>
        <v>LONGSWORDSMAN_NORTHAF</v>
      </c>
      <c r="B994" s="9" t="s">
        <v>109</v>
      </c>
      <c r="C994" s="4" t="s">
        <v>2009</v>
      </c>
      <c r="E994" s="4" t="s">
        <v>109</v>
      </c>
      <c r="F994" s="4" t="s">
        <v>109</v>
      </c>
      <c r="G994" s="14" t="s">
        <v>132</v>
      </c>
      <c r="H994" s="10" t="s">
        <v>641</v>
      </c>
      <c r="I994" s="10" t="s">
        <v>1817</v>
      </c>
    </row>
    <row r="995" spans="1:35" x14ac:dyDescent="0.25">
      <c r="A995" s="161" t="str">
        <f>CONCATENATE(E995,IF(ISBLANK(C995),"",CONCATENATE("_",C995)))</f>
        <v>LONGSWORDSMAN_MOROCCO</v>
      </c>
      <c r="B995" s="9" t="s">
        <v>109</v>
      </c>
      <c r="C995" s="4" t="s">
        <v>729</v>
      </c>
      <c r="E995" s="4" t="s">
        <v>109</v>
      </c>
      <c r="F995" s="4" t="s">
        <v>109</v>
      </c>
      <c r="G995" s="14" t="s">
        <v>132</v>
      </c>
      <c r="H995" s="4" t="s">
        <v>537</v>
      </c>
      <c r="I995" s="4" t="s">
        <v>1066</v>
      </c>
    </row>
    <row r="996" spans="1:35" x14ac:dyDescent="0.25">
      <c r="A996" s="161" t="str">
        <f t="shared" si="18"/>
        <v>LONGSWORDSMAN_NORTHEU</v>
      </c>
      <c r="B996" s="9" t="s">
        <v>109</v>
      </c>
      <c r="C996" s="4" t="s">
        <v>962</v>
      </c>
      <c r="E996" s="4" t="s">
        <v>109</v>
      </c>
      <c r="F996" s="4" t="s">
        <v>109</v>
      </c>
      <c r="H996" s="4" t="s">
        <v>837</v>
      </c>
      <c r="I996" s="4" t="s">
        <v>102</v>
      </c>
      <c r="Q996" s="11">
        <v>2</v>
      </c>
      <c r="T996" s="11">
        <v>3</v>
      </c>
      <c r="Z996" s="11">
        <v>1</v>
      </c>
      <c r="AF996" s="11">
        <v>1</v>
      </c>
      <c r="AI996" s="11">
        <v>1</v>
      </c>
    </row>
    <row r="997" spans="1:35" x14ac:dyDescent="0.25">
      <c r="A997" s="161" t="str">
        <f t="shared" si="18"/>
        <v>LONGSWORDSMAN_NORTHEU</v>
      </c>
      <c r="B997" s="9" t="s">
        <v>109</v>
      </c>
      <c r="C997" s="4" t="s">
        <v>962</v>
      </c>
      <c r="E997" s="4" t="s">
        <v>109</v>
      </c>
      <c r="F997" s="4" t="s">
        <v>109</v>
      </c>
      <c r="G997" s="4" t="s">
        <v>2045</v>
      </c>
      <c r="H997" s="4" t="s">
        <v>838</v>
      </c>
      <c r="I997" s="4" t="s">
        <v>102</v>
      </c>
      <c r="Q997" s="11">
        <v>2</v>
      </c>
      <c r="T997" s="11">
        <v>2</v>
      </c>
      <c r="Z997" s="11">
        <v>0</v>
      </c>
      <c r="AF997" s="11">
        <v>1</v>
      </c>
      <c r="AI997" s="11">
        <v>1</v>
      </c>
    </row>
    <row r="998" spans="1:35" x14ac:dyDescent="0.25">
      <c r="A998" s="161" t="str">
        <f t="shared" si="18"/>
        <v>LONGSWORDSMAN_NORTHEU</v>
      </c>
      <c r="B998" s="9" t="s">
        <v>109</v>
      </c>
      <c r="C998" s="4" t="s">
        <v>962</v>
      </c>
      <c r="E998" s="4" t="s">
        <v>109</v>
      </c>
      <c r="F998" s="4" t="s">
        <v>109</v>
      </c>
      <c r="G998" s="4" t="s">
        <v>2047</v>
      </c>
      <c r="H998" s="4" t="s">
        <v>269</v>
      </c>
      <c r="I998" s="4" t="s">
        <v>102</v>
      </c>
      <c r="Q998" s="11">
        <v>2</v>
      </c>
      <c r="T998" s="11">
        <v>3</v>
      </c>
      <c r="Z998" s="11">
        <v>0</v>
      </c>
      <c r="AF998" s="11">
        <v>1</v>
      </c>
      <c r="AI998" s="11">
        <v>1</v>
      </c>
    </row>
    <row r="999" spans="1:35" x14ac:dyDescent="0.25">
      <c r="A999" s="161" t="str">
        <f t="shared" si="18"/>
        <v>LONGSWORDSMAN_NORTHEU</v>
      </c>
      <c r="B999" s="9" t="s">
        <v>109</v>
      </c>
      <c r="C999" s="4" t="s">
        <v>962</v>
      </c>
      <c r="E999" s="4" t="s">
        <v>109</v>
      </c>
      <c r="F999" s="4" t="s">
        <v>109</v>
      </c>
      <c r="H999" s="4" t="s">
        <v>837</v>
      </c>
      <c r="I999" s="4" t="s">
        <v>102</v>
      </c>
      <c r="Q999" s="9">
        <v>2</v>
      </c>
      <c r="T999" s="11">
        <v>2</v>
      </c>
      <c r="Z999" s="9">
        <v>0</v>
      </c>
      <c r="AF999" s="11">
        <v>0</v>
      </c>
      <c r="AI999" s="11">
        <v>2</v>
      </c>
    </row>
    <row r="1000" spans="1:35" x14ac:dyDescent="0.25">
      <c r="A1000" s="161" t="str">
        <f t="shared" si="18"/>
        <v>LONGSWORDSMAN_NORTHEU</v>
      </c>
      <c r="B1000" s="9" t="s">
        <v>109</v>
      </c>
      <c r="C1000" s="4" t="s">
        <v>962</v>
      </c>
      <c r="E1000" s="4" t="s">
        <v>109</v>
      </c>
      <c r="F1000" s="4" t="s">
        <v>109</v>
      </c>
      <c r="G1000" s="4" t="s">
        <v>2045</v>
      </c>
      <c r="H1000" s="4" t="s">
        <v>838</v>
      </c>
      <c r="I1000" s="4" t="s">
        <v>102</v>
      </c>
      <c r="Q1000" s="9">
        <v>2</v>
      </c>
      <c r="T1000" s="11">
        <v>3</v>
      </c>
      <c r="Z1000" s="9">
        <v>0</v>
      </c>
      <c r="AF1000" s="11">
        <v>0</v>
      </c>
      <c r="AI1000" s="11">
        <v>1</v>
      </c>
    </row>
    <row r="1001" spans="1:35" x14ac:dyDescent="0.25">
      <c r="A1001" s="161" t="str">
        <f t="shared" si="18"/>
        <v>LONGSWORDSMAN_NORTHEU</v>
      </c>
      <c r="B1001" s="9" t="s">
        <v>109</v>
      </c>
      <c r="C1001" s="4" t="s">
        <v>962</v>
      </c>
      <c r="E1001" s="4" t="s">
        <v>109</v>
      </c>
      <c r="F1001" s="4" t="s">
        <v>109</v>
      </c>
      <c r="G1001" s="4" t="s">
        <v>2047</v>
      </c>
      <c r="H1001" s="4" t="s">
        <v>269</v>
      </c>
      <c r="I1001" s="4" t="s">
        <v>102</v>
      </c>
      <c r="Q1001" s="9">
        <v>2</v>
      </c>
      <c r="T1001" s="11">
        <v>3</v>
      </c>
      <c r="Z1001" s="9">
        <v>0</v>
      </c>
      <c r="AF1001" s="11">
        <v>0</v>
      </c>
      <c r="AI1001" s="11">
        <v>1</v>
      </c>
    </row>
    <row r="1002" spans="1:35" x14ac:dyDescent="0.25">
      <c r="A1002" s="161" t="str">
        <f t="shared" si="18"/>
        <v>LONGSWORDSMAN_OCEAN</v>
      </c>
      <c r="B1002" s="9" t="s">
        <v>109</v>
      </c>
      <c r="C1002" s="4" t="s">
        <v>994</v>
      </c>
      <c r="D1002" s="4" t="s">
        <v>691</v>
      </c>
      <c r="E1002" s="4" t="s">
        <v>109</v>
      </c>
      <c r="F1002" s="4" t="s">
        <v>109</v>
      </c>
    </row>
    <row r="1003" spans="1:35" x14ac:dyDescent="0.25">
      <c r="A1003" s="161" t="str">
        <f t="shared" si="18"/>
        <v>LONGSWORDSMAN_SEASIA</v>
      </c>
      <c r="B1003" s="9" t="s">
        <v>109</v>
      </c>
      <c r="C1003" s="4" t="s">
        <v>696</v>
      </c>
      <c r="D1003" s="4" t="s">
        <v>693</v>
      </c>
      <c r="E1003" s="4" t="s">
        <v>109</v>
      </c>
      <c r="F1003" s="4" t="s">
        <v>109</v>
      </c>
    </row>
    <row r="1004" spans="1:35" x14ac:dyDescent="0.25">
      <c r="A1004" s="161" t="str">
        <f t="shared" si="18"/>
        <v>LONGSWORDSMAN_SOUTHAM</v>
      </c>
      <c r="B1004" s="9" t="s">
        <v>109</v>
      </c>
      <c r="C1004" s="4" t="s">
        <v>691</v>
      </c>
      <c r="E1004" s="4" t="s">
        <v>109</v>
      </c>
      <c r="F1004" s="4" t="s">
        <v>109</v>
      </c>
      <c r="H1004" s="4" t="s">
        <v>519</v>
      </c>
      <c r="I1004" s="4" t="s">
        <v>102</v>
      </c>
    </row>
    <row r="1005" spans="1:35" x14ac:dyDescent="0.25">
      <c r="A1005" s="161" t="str">
        <f t="shared" si="18"/>
        <v>LONGSWORDSMAN_AZTEC</v>
      </c>
      <c r="B1005" s="9" t="s">
        <v>109</v>
      </c>
      <c r="C1005" s="4" t="s">
        <v>702</v>
      </c>
      <c r="E1005" s="4" t="s">
        <v>109</v>
      </c>
      <c r="F1005" s="4" t="s">
        <v>109</v>
      </c>
      <c r="G1005" s="14"/>
      <c r="H1005" s="4" t="s">
        <v>198</v>
      </c>
      <c r="I1005" s="4" t="s">
        <v>102</v>
      </c>
    </row>
    <row r="1006" spans="1:35" x14ac:dyDescent="0.25">
      <c r="A1006" s="161" t="str">
        <f t="shared" si="18"/>
        <v>LONGSWORDSMAN_INCA</v>
      </c>
      <c r="B1006" s="9" t="s">
        <v>109</v>
      </c>
      <c r="C1006" s="4" t="s">
        <v>719</v>
      </c>
      <c r="E1006" s="4" t="s">
        <v>109</v>
      </c>
      <c r="F1006" s="4" t="s">
        <v>109</v>
      </c>
      <c r="H1006" s="4" t="s">
        <v>929</v>
      </c>
      <c r="I1006" s="4" t="s">
        <v>2096</v>
      </c>
    </row>
    <row r="1007" spans="1:35" x14ac:dyDescent="0.25">
      <c r="A1007" s="161" t="str">
        <f t="shared" si="18"/>
        <v>LONGSWORDSMAN_MAYA</v>
      </c>
      <c r="B1007" s="9" t="s">
        <v>109</v>
      </c>
      <c r="C1007" s="4" t="s">
        <v>725</v>
      </c>
      <c r="D1007" s="4" t="s">
        <v>691</v>
      </c>
      <c r="E1007" s="4" t="s">
        <v>109</v>
      </c>
      <c r="F1007" s="4" t="s">
        <v>109</v>
      </c>
      <c r="G1007" s="14" t="s">
        <v>132</v>
      </c>
    </row>
    <row r="1008" spans="1:35" x14ac:dyDescent="0.25">
      <c r="A1008" s="161" t="str">
        <f t="shared" si="18"/>
        <v>LONGSWORDSMAN_SOUTHAS</v>
      </c>
      <c r="B1008" s="9" t="s">
        <v>109</v>
      </c>
      <c r="C1008" s="4" t="s">
        <v>695</v>
      </c>
      <c r="E1008" s="4" t="s">
        <v>109</v>
      </c>
      <c r="F1008" s="4" t="s">
        <v>109</v>
      </c>
      <c r="H1008" s="4" t="s">
        <v>845</v>
      </c>
      <c r="I1008" s="4" t="s">
        <v>102</v>
      </c>
      <c r="Q1008" s="9">
        <v>2</v>
      </c>
      <c r="T1008" s="11">
        <v>3</v>
      </c>
      <c r="Z1008" s="9">
        <v>1</v>
      </c>
      <c r="AF1008" s="11">
        <v>1</v>
      </c>
      <c r="AI1008" s="11">
        <v>1</v>
      </c>
    </row>
    <row r="1009" spans="1:43" x14ac:dyDescent="0.25">
      <c r="A1009" s="161" t="str">
        <f t="shared" si="18"/>
        <v>LONGSWORDSMAN_SOUTHAS</v>
      </c>
      <c r="B1009" s="9" t="s">
        <v>109</v>
      </c>
      <c r="C1009" s="4" t="s">
        <v>695</v>
      </c>
      <c r="E1009" s="4" t="s">
        <v>109</v>
      </c>
      <c r="F1009" s="4" t="s">
        <v>109</v>
      </c>
      <c r="G1009" s="4" t="s">
        <v>2045</v>
      </c>
      <c r="H1009" s="4" t="s">
        <v>437</v>
      </c>
      <c r="I1009" s="4" t="s">
        <v>102</v>
      </c>
      <c r="Q1009" s="9">
        <v>2</v>
      </c>
      <c r="T1009" s="11">
        <v>2</v>
      </c>
      <c r="Z1009" s="9">
        <v>0</v>
      </c>
      <c r="AF1009" s="11">
        <v>1</v>
      </c>
      <c r="AI1009" s="11">
        <v>1</v>
      </c>
    </row>
    <row r="1010" spans="1:43" x14ac:dyDescent="0.25">
      <c r="A1010" s="161" t="str">
        <f t="shared" si="18"/>
        <v>LONGSWORDSMAN_SOUTHAS</v>
      </c>
      <c r="B1010" s="9" t="s">
        <v>109</v>
      </c>
      <c r="C1010" s="4" t="s">
        <v>695</v>
      </c>
      <c r="E1010" s="4" t="s">
        <v>109</v>
      </c>
      <c r="F1010" s="4" t="s">
        <v>109</v>
      </c>
      <c r="H1010" s="4" t="s">
        <v>845</v>
      </c>
      <c r="I1010" s="4" t="s">
        <v>102</v>
      </c>
      <c r="Q1010" s="9">
        <v>3</v>
      </c>
      <c r="T1010" s="11">
        <v>3</v>
      </c>
      <c r="Z1010" s="9">
        <v>0</v>
      </c>
      <c r="AF1010" s="11">
        <v>1</v>
      </c>
      <c r="AI1010" s="11">
        <v>2</v>
      </c>
    </row>
    <row r="1011" spans="1:43" x14ac:dyDescent="0.25">
      <c r="A1011" s="161" t="str">
        <f t="shared" si="18"/>
        <v>LONGSWORDSMAN_SOUTHAS</v>
      </c>
      <c r="B1011" s="9" t="s">
        <v>109</v>
      </c>
      <c r="C1011" s="4" t="s">
        <v>695</v>
      </c>
      <c r="E1011" s="4" t="s">
        <v>109</v>
      </c>
      <c r="F1011" s="4" t="s">
        <v>109</v>
      </c>
      <c r="G1011" s="4" t="s">
        <v>2045</v>
      </c>
      <c r="H1011" s="4" t="s">
        <v>437</v>
      </c>
      <c r="I1011" s="4" t="s">
        <v>102</v>
      </c>
      <c r="Q1011" s="9">
        <v>2</v>
      </c>
      <c r="T1011" s="11">
        <v>2</v>
      </c>
      <c r="Z1011" s="9">
        <v>0</v>
      </c>
      <c r="AF1011" s="11">
        <v>0</v>
      </c>
      <c r="AI1011" s="11">
        <v>1</v>
      </c>
    </row>
    <row r="1012" spans="1:43" x14ac:dyDescent="0.25">
      <c r="A1012" s="161" t="str">
        <f t="shared" si="18"/>
        <v>LONGSWORDSMAN_SOUTHAS</v>
      </c>
      <c r="B1012" s="9" t="s">
        <v>109</v>
      </c>
      <c r="C1012" s="4" t="s">
        <v>695</v>
      </c>
      <c r="E1012" s="4" t="s">
        <v>109</v>
      </c>
      <c r="F1012" s="4" t="s">
        <v>109</v>
      </c>
      <c r="H1012" s="4" t="s">
        <v>845</v>
      </c>
      <c r="I1012" s="4" t="s">
        <v>102</v>
      </c>
      <c r="Q1012" s="9">
        <v>2</v>
      </c>
      <c r="T1012" s="11">
        <v>3</v>
      </c>
      <c r="Z1012" s="9">
        <v>0</v>
      </c>
      <c r="AF1012" s="11">
        <v>0</v>
      </c>
      <c r="AI1012" s="11">
        <v>1</v>
      </c>
    </row>
    <row r="1013" spans="1:43" x14ac:dyDescent="0.25">
      <c r="A1013" s="161" t="str">
        <f t="shared" si="18"/>
        <v>LONGSWORDSMAN_SOUTHAS</v>
      </c>
      <c r="B1013" s="9" t="s">
        <v>109</v>
      </c>
      <c r="C1013" s="4" t="s">
        <v>695</v>
      </c>
      <c r="E1013" s="4" t="s">
        <v>109</v>
      </c>
      <c r="F1013" s="4" t="s">
        <v>109</v>
      </c>
      <c r="G1013" s="4" t="s">
        <v>2045</v>
      </c>
      <c r="H1013" s="4" t="s">
        <v>437</v>
      </c>
      <c r="I1013" s="4" t="s">
        <v>102</v>
      </c>
      <c r="Q1013" s="9">
        <v>1</v>
      </c>
      <c r="T1013" s="11">
        <v>3</v>
      </c>
      <c r="Z1013" s="9">
        <v>0</v>
      </c>
      <c r="AF1013" s="11">
        <v>0</v>
      </c>
      <c r="AI1013" s="11">
        <v>1</v>
      </c>
    </row>
    <row r="1014" spans="1:43" x14ac:dyDescent="0.25">
      <c r="A1014" s="161" t="str">
        <f t="shared" si="18"/>
        <v>MACHINEGUN</v>
      </c>
      <c r="B1014" s="9" t="s">
        <v>2321</v>
      </c>
      <c r="C1014" s="5"/>
      <c r="D1014" s="5"/>
      <c r="E1014" s="5" t="s">
        <v>763</v>
      </c>
      <c r="F1014" s="5" t="s">
        <v>763</v>
      </c>
      <c r="G1014" s="5"/>
      <c r="H1014" s="5" t="s">
        <v>1487</v>
      </c>
      <c r="I1014" s="5" t="s">
        <v>128</v>
      </c>
      <c r="J1014" s="6"/>
      <c r="K1014" s="6"/>
      <c r="L1014" s="13" t="s">
        <v>1707</v>
      </c>
      <c r="M1014" s="8"/>
      <c r="N1014" s="5"/>
      <c r="O1014" s="5"/>
      <c r="P1014" s="5"/>
      <c r="Q1014" s="7">
        <v>3</v>
      </c>
      <c r="R1014" s="6" t="s">
        <v>1694</v>
      </c>
      <c r="S1014" s="13" t="s">
        <v>1610</v>
      </c>
      <c r="T1014" s="6"/>
      <c r="U1014" s="7" t="s">
        <v>1736</v>
      </c>
      <c r="V1014" s="5"/>
      <c r="W1014" s="6">
        <v>7</v>
      </c>
      <c r="X1014" s="6" t="s">
        <v>3</v>
      </c>
      <c r="Y1014" s="5"/>
      <c r="Z1014" s="7">
        <v>1</v>
      </c>
      <c r="AA1014" s="6"/>
      <c r="AB1014" s="5"/>
      <c r="AC1014" s="6"/>
      <c r="AD1014" s="6" t="s">
        <v>3</v>
      </c>
      <c r="AE1014" s="5"/>
      <c r="AF1014" s="6"/>
      <c r="AG1014" s="6"/>
      <c r="AH1014" s="5"/>
      <c r="AI1014" s="6"/>
      <c r="AJ1014" s="6"/>
      <c r="AK1014" s="5"/>
      <c r="AL1014" s="5"/>
      <c r="AM1014" s="5"/>
      <c r="AN1014" s="5"/>
      <c r="AO1014" s="5"/>
      <c r="AP1014" s="5"/>
      <c r="AQ1014" s="5"/>
    </row>
    <row r="1015" spans="1:43" x14ac:dyDescent="0.25">
      <c r="A1015" s="161" t="str">
        <f t="shared" si="18"/>
        <v>MARINE</v>
      </c>
      <c r="B1015" s="9" t="s">
        <v>764</v>
      </c>
      <c r="C1015" s="5"/>
      <c r="D1015" s="5"/>
      <c r="E1015" s="5" t="s">
        <v>764</v>
      </c>
      <c r="F1015" s="5" t="s">
        <v>764</v>
      </c>
      <c r="G1015" s="5"/>
      <c r="H1015" s="5" t="s">
        <v>11</v>
      </c>
      <c r="I1015" s="5" t="s">
        <v>128</v>
      </c>
      <c r="J1015" s="6"/>
      <c r="K1015" s="6"/>
      <c r="L1015" s="13" t="s">
        <v>1707</v>
      </c>
      <c r="M1015" s="8"/>
      <c r="N1015" s="5"/>
      <c r="O1015" s="5"/>
      <c r="P1015" s="5"/>
      <c r="Q1015" s="7">
        <v>14</v>
      </c>
      <c r="R1015" s="6" t="s">
        <v>1736</v>
      </c>
      <c r="S1015" s="13" t="s">
        <v>1619</v>
      </c>
      <c r="T1015" s="6">
        <v>18</v>
      </c>
      <c r="U1015" s="7" t="s">
        <v>1736</v>
      </c>
      <c r="V1015" s="5"/>
      <c r="W1015" s="7" t="s">
        <v>3</v>
      </c>
      <c r="X1015" s="6" t="s">
        <v>3</v>
      </c>
      <c r="Y1015" s="5"/>
      <c r="Z1015" s="7">
        <v>1</v>
      </c>
      <c r="AA1015" s="6"/>
      <c r="AB1015" s="5"/>
      <c r="AC1015" s="6"/>
      <c r="AD1015" s="6" t="s">
        <v>3</v>
      </c>
      <c r="AE1015" s="5"/>
      <c r="AF1015" s="7" t="s">
        <v>1736</v>
      </c>
      <c r="AG1015" s="6"/>
      <c r="AH1015" s="5"/>
      <c r="AI1015" s="6" t="s">
        <v>1736</v>
      </c>
      <c r="AJ1015" s="6"/>
      <c r="AK1015" s="5"/>
      <c r="AL1015" s="5"/>
      <c r="AM1015" s="5"/>
      <c r="AN1015" s="5"/>
      <c r="AO1015" s="5"/>
      <c r="AP1015" s="5"/>
      <c r="AQ1015" s="5"/>
    </row>
    <row r="1016" spans="1:43" x14ac:dyDescent="0.25">
      <c r="A1016" s="161" t="str">
        <f t="shared" si="18"/>
        <v>MARINE_AFRI</v>
      </c>
      <c r="B1016" s="9" t="s">
        <v>764</v>
      </c>
      <c r="C1016" s="13" t="s">
        <v>694</v>
      </c>
      <c r="E1016" s="4" t="s">
        <v>764</v>
      </c>
      <c r="F1016" s="4" t="s">
        <v>764</v>
      </c>
      <c r="H1016" s="4" t="s">
        <v>1245</v>
      </c>
      <c r="I1016" s="4" t="s">
        <v>1249</v>
      </c>
      <c r="Z1016" s="9"/>
    </row>
    <row r="1017" spans="1:43" x14ac:dyDescent="0.25">
      <c r="A1017" s="161" t="str">
        <f t="shared" ref="A1017:A1121" si="19">CONCATENATE(E1017,IF(ISBLANK(C1017),"",CONCATENATE("_",C1017)))</f>
        <v>MARINE_AMER</v>
      </c>
      <c r="B1017" s="9" t="s">
        <v>764</v>
      </c>
      <c r="C1017" s="13" t="s">
        <v>697</v>
      </c>
      <c r="D1017" s="4" t="s">
        <v>691</v>
      </c>
      <c r="E1017" s="4" t="s">
        <v>764</v>
      </c>
      <c r="F1017" s="4" t="s">
        <v>764</v>
      </c>
    </row>
    <row r="1018" spans="1:43" x14ac:dyDescent="0.25">
      <c r="A1018" s="161" t="str">
        <f t="shared" si="19"/>
        <v>MARINE_ASIA</v>
      </c>
      <c r="B1018" s="9" t="s">
        <v>764</v>
      </c>
      <c r="C1018" s="13" t="s">
        <v>693</v>
      </c>
      <c r="E1018" s="4" t="s">
        <v>764</v>
      </c>
      <c r="F1018" s="4" t="s">
        <v>764</v>
      </c>
      <c r="H1018" s="4" t="s">
        <v>1247</v>
      </c>
      <c r="I1018" s="4" t="s">
        <v>1249</v>
      </c>
      <c r="R1018" s="11">
        <v>0.15</v>
      </c>
      <c r="U1018" s="11">
        <v>9.5000000000000001E-2</v>
      </c>
      <c r="X1018" s="11" t="s">
        <v>3</v>
      </c>
      <c r="AA1018" s="11">
        <v>0.23499999999999999</v>
      </c>
      <c r="AD1018" s="11" t="s">
        <v>3</v>
      </c>
    </row>
    <row r="1019" spans="1:43" x14ac:dyDescent="0.25">
      <c r="A1019" s="161" t="str">
        <f t="shared" si="19"/>
        <v>MARINE_CENTAS</v>
      </c>
      <c r="B1019" s="9" t="s">
        <v>764</v>
      </c>
      <c r="C1019" s="13" t="s">
        <v>918</v>
      </c>
      <c r="D1019" s="4" t="s">
        <v>690</v>
      </c>
      <c r="E1019" s="4" t="s">
        <v>764</v>
      </c>
      <c r="F1019" s="4" t="s">
        <v>764</v>
      </c>
    </row>
    <row r="1020" spans="1:43" x14ac:dyDescent="0.25">
      <c r="A1020" s="161" t="str">
        <f t="shared" si="19"/>
        <v>MARINE_EASTEU</v>
      </c>
      <c r="B1020" s="9" t="s">
        <v>764</v>
      </c>
      <c r="C1020" s="13" t="s">
        <v>698</v>
      </c>
      <c r="E1020" s="4" t="s">
        <v>764</v>
      </c>
      <c r="F1020" s="4" t="s">
        <v>764</v>
      </c>
      <c r="H1020" s="4" t="s">
        <v>1945</v>
      </c>
      <c r="I1020" s="4" t="s">
        <v>1249</v>
      </c>
    </row>
    <row r="1021" spans="1:43" x14ac:dyDescent="0.25">
      <c r="A1021" s="161" t="str">
        <f t="shared" si="19"/>
        <v>MARINE_RUSSIA</v>
      </c>
      <c r="B1021" s="9" t="s">
        <v>764</v>
      </c>
      <c r="C1021" s="13" t="s">
        <v>735</v>
      </c>
      <c r="D1021" s="4" t="s">
        <v>698</v>
      </c>
      <c r="E1021" s="4" t="s">
        <v>764</v>
      </c>
      <c r="F1021" s="4" t="s">
        <v>764</v>
      </c>
    </row>
    <row r="1022" spans="1:43" x14ac:dyDescent="0.25">
      <c r="A1022" s="161" t="str">
        <f t="shared" si="19"/>
        <v>MARINE_CELTS</v>
      </c>
      <c r="B1022" s="9" t="s">
        <v>764</v>
      </c>
      <c r="C1022" s="13" t="s">
        <v>709</v>
      </c>
      <c r="D1022" s="4" t="s">
        <v>713</v>
      </c>
      <c r="E1022" s="4" t="s">
        <v>764</v>
      </c>
      <c r="F1022" s="4" t="s">
        <v>764</v>
      </c>
    </row>
    <row r="1023" spans="1:43" x14ac:dyDescent="0.25">
      <c r="A1023" s="161" t="str">
        <f t="shared" si="19"/>
        <v>MARINE_ENGLAND</v>
      </c>
      <c r="B1023" s="9" t="s">
        <v>764</v>
      </c>
      <c r="C1023" s="4" t="s">
        <v>713</v>
      </c>
      <c r="E1023" s="4" t="s">
        <v>764</v>
      </c>
      <c r="F1023" s="4" t="s">
        <v>764</v>
      </c>
      <c r="G1023" s="14" t="s">
        <v>132</v>
      </c>
      <c r="H1023" s="4" t="s">
        <v>304</v>
      </c>
      <c r="I1023" s="4" t="s">
        <v>1057</v>
      </c>
      <c r="R1023" s="11">
        <v>0.16</v>
      </c>
      <c r="U1023" s="11">
        <v>0.1</v>
      </c>
      <c r="X1023" s="11" t="s">
        <v>3</v>
      </c>
      <c r="AA1023" s="11">
        <v>0.25</v>
      </c>
      <c r="AD1023" s="11" t="s">
        <v>3</v>
      </c>
    </row>
    <row r="1024" spans="1:43" x14ac:dyDescent="0.25">
      <c r="A1024" s="161" t="str">
        <f t="shared" si="19"/>
        <v>MARINE_MIDEAST</v>
      </c>
      <c r="B1024" s="9" t="s">
        <v>764</v>
      </c>
      <c r="C1024" s="13" t="s">
        <v>690</v>
      </c>
      <c r="E1024" s="4" t="s">
        <v>764</v>
      </c>
      <c r="F1024" s="4" t="s">
        <v>764</v>
      </c>
      <c r="H1024" s="4" t="s">
        <v>1246</v>
      </c>
      <c r="I1024" s="4" t="s">
        <v>1249</v>
      </c>
    </row>
    <row r="1025" spans="1:43" x14ac:dyDescent="0.25">
      <c r="A1025" s="161" t="str">
        <f t="shared" si="19"/>
        <v>MARINE_NORTHEU</v>
      </c>
      <c r="B1025" s="9" t="s">
        <v>764</v>
      </c>
      <c r="C1025" s="13" t="s">
        <v>962</v>
      </c>
      <c r="E1025" s="4" t="s">
        <v>764</v>
      </c>
      <c r="F1025" s="4" t="s">
        <v>764</v>
      </c>
      <c r="H1025" s="4" t="s">
        <v>1946</v>
      </c>
      <c r="I1025" s="4" t="s">
        <v>1249</v>
      </c>
      <c r="R1025" s="11">
        <v>0.15</v>
      </c>
      <c r="U1025" s="11">
        <v>9.5000000000000001E-2</v>
      </c>
      <c r="X1025" s="11" t="s">
        <v>3</v>
      </c>
      <c r="AA1025" s="11">
        <v>0.23499999999999999</v>
      </c>
      <c r="AD1025" s="11" t="s">
        <v>3</v>
      </c>
    </row>
    <row r="1026" spans="1:43" x14ac:dyDescent="0.25">
      <c r="A1026" s="161" t="str">
        <f t="shared" si="19"/>
        <v>MARINE_OCEAN</v>
      </c>
      <c r="B1026" s="9" t="s">
        <v>764</v>
      </c>
      <c r="C1026" s="13" t="s">
        <v>994</v>
      </c>
      <c r="D1026" s="4" t="s">
        <v>691</v>
      </c>
      <c r="E1026" s="4" t="s">
        <v>764</v>
      </c>
      <c r="F1026" s="4" t="s">
        <v>764</v>
      </c>
    </row>
    <row r="1027" spans="1:43" x14ac:dyDescent="0.25">
      <c r="A1027" s="161" t="str">
        <f t="shared" si="19"/>
        <v>MARINE_SEASIA</v>
      </c>
      <c r="B1027" s="9" t="s">
        <v>764</v>
      </c>
      <c r="C1027" s="4" t="s">
        <v>696</v>
      </c>
      <c r="E1027" s="4" t="s">
        <v>764</v>
      </c>
      <c r="F1027" s="4" t="s">
        <v>764</v>
      </c>
      <c r="H1027" s="4" t="s">
        <v>1047</v>
      </c>
      <c r="I1027" s="4" t="s">
        <v>1064</v>
      </c>
      <c r="R1027" s="11">
        <v>1.5</v>
      </c>
      <c r="U1027" s="11">
        <v>0.96499999999999997</v>
      </c>
      <c r="X1027" s="11" t="s">
        <v>3</v>
      </c>
      <c r="AA1027" s="11">
        <v>2.355</v>
      </c>
      <c r="AD1027" s="11" t="s">
        <v>3</v>
      </c>
      <c r="AG1027" s="11">
        <v>1.93</v>
      </c>
      <c r="AJ1027" s="11">
        <v>1.7150000000000001</v>
      </c>
    </row>
    <row r="1028" spans="1:43" x14ac:dyDescent="0.25">
      <c r="A1028" s="161" t="str">
        <f t="shared" si="19"/>
        <v>MARINE_SOUTHAM</v>
      </c>
      <c r="B1028" s="9" t="s">
        <v>764</v>
      </c>
      <c r="C1028" s="13" t="s">
        <v>691</v>
      </c>
      <c r="E1028" s="4" t="s">
        <v>764</v>
      </c>
      <c r="F1028" s="4" t="s">
        <v>764</v>
      </c>
      <c r="H1028" s="4" t="s">
        <v>1248</v>
      </c>
      <c r="I1028" s="4" t="s">
        <v>1249</v>
      </c>
      <c r="R1028" s="11">
        <v>0.15</v>
      </c>
      <c r="U1028" s="11">
        <v>9.5000000000000001E-2</v>
      </c>
      <c r="X1028" s="11" t="s">
        <v>3</v>
      </c>
      <c r="AA1028" s="11">
        <v>0.23499999999999999</v>
      </c>
      <c r="AD1028" s="11" t="s">
        <v>3</v>
      </c>
    </row>
    <row r="1029" spans="1:43" x14ac:dyDescent="0.25">
      <c r="A1029" s="161" t="str">
        <f t="shared" si="19"/>
        <v>MECH</v>
      </c>
      <c r="B1029" s="9" t="s">
        <v>765</v>
      </c>
      <c r="C1029" s="5"/>
      <c r="D1029" s="5"/>
      <c r="E1029" s="5" t="s">
        <v>765</v>
      </c>
      <c r="F1029" s="5" t="s">
        <v>765</v>
      </c>
      <c r="G1029" s="5"/>
      <c r="H1029" s="5" t="s">
        <v>1144</v>
      </c>
      <c r="I1029" s="5" t="s">
        <v>128</v>
      </c>
      <c r="J1029" s="6"/>
      <c r="K1029" s="6"/>
      <c r="L1029" s="13" t="s">
        <v>1714</v>
      </c>
      <c r="M1029" s="8"/>
      <c r="N1029" s="5"/>
      <c r="O1029" s="5"/>
      <c r="P1029" s="5"/>
      <c r="Q1029" s="7">
        <v>1</v>
      </c>
      <c r="R1029" s="6" t="s">
        <v>1694</v>
      </c>
      <c r="S1029" s="13" t="s">
        <v>1622</v>
      </c>
      <c r="T1029" s="6">
        <v>3</v>
      </c>
      <c r="U1029" s="6">
        <v>6.5000000000000002E-2</v>
      </c>
      <c r="V1029" s="5" t="s">
        <v>1701</v>
      </c>
      <c r="W1029" s="7" t="s">
        <v>3</v>
      </c>
      <c r="X1029" s="6" t="s">
        <v>3</v>
      </c>
      <c r="Y1029" s="5"/>
      <c r="Z1029" s="6"/>
      <c r="AA1029" s="6"/>
      <c r="AB1029" s="5"/>
      <c r="AC1029" s="6"/>
      <c r="AD1029" s="6" t="s">
        <v>3</v>
      </c>
      <c r="AE1029" s="5"/>
      <c r="AF1029" s="6"/>
      <c r="AG1029" s="6"/>
      <c r="AH1029" s="5"/>
      <c r="AI1029" s="6"/>
      <c r="AJ1029" s="6"/>
      <c r="AK1029" s="5"/>
      <c r="AL1029" s="5"/>
      <c r="AM1029" s="5"/>
      <c r="AN1029" s="5"/>
      <c r="AO1029" s="5"/>
      <c r="AP1029" s="5"/>
      <c r="AQ1029" s="5"/>
    </row>
    <row r="1030" spans="1:43" x14ac:dyDescent="0.25">
      <c r="A1030" s="161" t="str">
        <f t="shared" si="19"/>
        <v>MECHANIZED_INFANTRY</v>
      </c>
      <c r="B1030" s="9" t="s">
        <v>766</v>
      </c>
      <c r="C1030" s="5"/>
      <c r="D1030" s="5"/>
      <c r="E1030" s="5" t="s">
        <v>766</v>
      </c>
      <c r="F1030" s="5" t="s">
        <v>795</v>
      </c>
      <c r="G1030" s="5"/>
      <c r="H1030" s="5" t="s">
        <v>1488</v>
      </c>
      <c r="I1030" s="5" t="s">
        <v>128</v>
      </c>
      <c r="J1030" s="6"/>
      <c r="K1030" s="6"/>
      <c r="L1030" s="13" t="s">
        <v>1708</v>
      </c>
      <c r="M1030" s="8"/>
      <c r="N1030" s="5"/>
      <c r="O1030" s="5"/>
      <c r="P1030" s="5"/>
      <c r="Q1030" s="7">
        <v>3</v>
      </c>
      <c r="R1030" s="6">
        <v>0.1</v>
      </c>
      <c r="S1030" s="13" t="s">
        <v>1622</v>
      </c>
      <c r="T1030" s="6"/>
      <c r="U1030" s="6"/>
      <c r="V1030" s="5"/>
      <c r="W1030" s="6">
        <v>7</v>
      </c>
      <c r="X1030" s="6" t="s">
        <v>3</v>
      </c>
      <c r="Y1030" s="5"/>
      <c r="Z1030" s="7">
        <v>1</v>
      </c>
      <c r="AA1030" s="6"/>
      <c r="AB1030" s="5"/>
      <c r="AC1030" s="6"/>
      <c r="AD1030" s="6" t="s">
        <v>3</v>
      </c>
      <c r="AE1030" s="5"/>
      <c r="AF1030" s="6"/>
      <c r="AG1030" s="6"/>
      <c r="AH1030" s="5"/>
      <c r="AI1030" s="6"/>
      <c r="AJ1030" s="6"/>
      <c r="AK1030" s="5"/>
      <c r="AL1030" s="5"/>
      <c r="AM1030" s="5"/>
      <c r="AN1030" s="5"/>
      <c r="AO1030" s="5"/>
      <c r="AP1030" s="5"/>
      <c r="AQ1030" s="5"/>
    </row>
    <row r="1031" spans="1:43" x14ac:dyDescent="0.25">
      <c r="A1031" s="161" t="str">
        <f t="shared" si="19"/>
        <v>MECHANIZED_INFANTRY_AFRI</v>
      </c>
      <c r="B1031" s="9" t="s">
        <v>766</v>
      </c>
      <c r="C1031" s="4" t="s">
        <v>694</v>
      </c>
      <c r="D1031" s="4" t="s">
        <v>690</v>
      </c>
      <c r="E1031" s="4" t="s">
        <v>766</v>
      </c>
      <c r="F1031" s="4" t="s">
        <v>795</v>
      </c>
    </row>
    <row r="1032" spans="1:43" x14ac:dyDescent="0.25">
      <c r="A1032" s="161" t="str">
        <f t="shared" si="19"/>
        <v>MECHANIZED_INFANTRY_ZULU</v>
      </c>
      <c r="B1032" s="9" t="s">
        <v>766</v>
      </c>
      <c r="C1032" s="4" t="s">
        <v>742</v>
      </c>
      <c r="D1032" s="4" t="s">
        <v>713</v>
      </c>
      <c r="E1032" s="4" t="s">
        <v>766</v>
      </c>
      <c r="F1032" s="4" t="s">
        <v>795</v>
      </c>
    </row>
    <row r="1033" spans="1:43" x14ac:dyDescent="0.25">
      <c r="A1033" s="161" t="str">
        <f t="shared" si="19"/>
        <v>MECHANIZED_INFANTRY_AMER</v>
      </c>
      <c r="B1033" s="9" t="s">
        <v>766</v>
      </c>
      <c r="C1033" s="4" t="s">
        <v>697</v>
      </c>
      <c r="D1033" s="4" t="s">
        <v>699</v>
      </c>
      <c r="E1033" s="4" t="s">
        <v>766</v>
      </c>
      <c r="F1033" s="4" t="s">
        <v>795</v>
      </c>
    </row>
    <row r="1034" spans="1:43" x14ac:dyDescent="0.25">
      <c r="A1034" s="161" t="str">
        <f t="shared" si="19"/>
        <v>MECHANIZED_INFANTRY_ASIA</v>
      </c>
      <c r="B1034" s="9" t="s">
        <v>766</v>
      </c>
      <c r="C1034" s="4" t="s">
        <v>693</v>
      </c>
      <c r="D1034" s="4" t="s">
        <v>698</v>
      </c>
      <c r="E1034" s="4" t="s">
        <v>766</v>
      </c>
      <c r="F1034" s="4" t="s">
        <v>795</v>
      </c>
    </row>
    <row r="1035" spans="1:43" x14ac:dyDescent="0.25">
      <c r="A1035" s="161" t="str">
        <f t="shared" si="19"/>
        <v>MECHANIZED_INFANTRY_EASTEU</v>
      </c>
      <c r="B1035" s="9" t="s">
        <v>766</v>
      </c>
      <c r="C1035" s="4" t="s">
        <v>698</v>
      </c>
      <c r="E1035" s="4" t="s">
        <v>766</v>
      </c>
      <c r="F1035" s="4" t="s">
        <v>795</v>
      </c>
      <c r="H1035" s="4" t="s">
        <v>252</v>
      </c>
      <c r="I1035" s="4" t="s">
        <v>120</v>
      </c>
      <c r="R1035" s="11">
        <v>0.105</v>
      </c>
    </row>
    <row r="1036" spans="1:43" x14ac:dyDescent="0.25">
      <c r="A1036" s="161" t="str">
        <f t="shared" si="19"/>
        <v>MECHANIZED_INFANTRY_RUSSIA</v>
      </c>
      <c r="B1036" s="9" t="s">
        <v>766</v>
      </c>
      <c r="C1036" s="4" t="s">
        <v>735</v>
      </c>
      <c r="E1036" s="4" t="s">
        <v>766</v>
      </c>
      <c r="F1036" s="4" t="s">
        <v>795</v>
      </c>
      <c r="G1036" s="14" t="s">
        <v>132</v>
      </c>
      <c r="H1036" s="4" t="s">
        <v>618</v>
      </c>
      <c r="I1036" s="4" t="s">
        <v>120</v>
      </c>
      <c r="R1036" s="11">
        <v>0.105</v>
      </c>
    </row>
    <row r="1037" spans="1:43" x14ac:dyDescent="0.25">
      <c r="A1037" s="161" t="str">
        <f t="shared" si="19"/>
        <v>MECHANIZED_INFANTRY_EURO</v>
      </c>
      <c r="B1037" s="9" t="s">
        <v>766</v>
      </c>
      <c r="C1037" s="4" t="s">
        <v>689</v>
      </c>
      <c r="E1037" s="4" t="s">
        <v>766</v>
      </c>
      <c r="F1037" s="4" t="s">
        <v>795</v>
      </c>
      <c r="H1037" s="4" t="s">
        <v>855</v>
      </c>
      <c r="I1037" s="4" t="s">
        <v>1933</v>
      </c>
      <c r="R1037" s="11">
        <v>0.1</v>
      </c>
    </row>
    <row r="1038" spans="1:43" x14ac:dyDescent="0.25">
      <c r="A1038" s="161" t="str">
        <f t="shared" si="19"/>
        <v>MECHANIZED_INFANTRY_AMERICA</v>
      </c>
      <c r="B1038" s="9" t="s">
        <v>766</v>
      </c>
      <c r="C1038" s="4" t="s">
        <v>699</v>
      </c>
      <c r="E1038" s="4" t="s">
        <v>766</v>
      </c>
      <c r="F1038" s="4" t="s">
        <v>795</v>
      </c>
      <c r="G1038" s="14"/>
      <c r="H1038" s="4" t="s">
        <v>143</v>
      </c>
      <c r="I1038" s="4" t="s">
        <v>1933</v>
      </c>
    </row>
    <row r="1039" spans="1:43" x14ac:dyDescent="0.25">
      <c r="A1039" s="161" t="str">
        <f t="shared" si="19"/>
        <v>MECHANIZED_INFANTRY_AUSTRALIA</v>
      </c>
      <c r="B1039" s="9" t="s">
        <v>766</v>
      </c>
      <c r="C1039" s="4" t="s">
        <v>1302</v>
      </c>
      <c r="D1039" s="4" t="s">
        <v>713</v>
      </c>
      <c r="E1039" s="4" t="s">
        <v>766</v>
      </c>
      <c r="F1039" s="4" t="s">
        <v>795</v>
      </c>
      <c r="G1039" s="14"/>
    </row>
    <row r="1040" spans="1:43" x14ac:dyDescent="0.25">
      <c r="A1040" s="161" t="str">
        <f t="shared" si="19"/>
        <v>MECHANIZED_INFANTRY_AUSTRIA</v>
      </c>
      <c r="B1040" s="9" t="s">
        <v>766</v>
      </c>
      <c r="C1040" s="4" t="s">
        <v>701</v>
      </c>
      <c r="D1040" s="4" t="s">
        <v>717</v>
      </c>
      <c r="E1040" s="4" t="s">
        <v>766</v>
      </c>
      <c r="F1040" s="4" t="s">
        <v>795</v>
      </c>
      <c r="G1040" s="14"/>
    </row>
    <row r="1041" spans="1:43" x14ac:dyDescent="0.25">
      <c r="A1041" s="161" t="str">
        <f t="shared" si="19"/>
        <v>MECHANIZED_INFANTRY_CANADA</v>
      </c>
      <c r="B1041" s="9" t="s">
        <v>766</v>
      </c>
      <c r="C1041" s="4" t="s">
        <v>2207</v>
      </c>
      <c r="D1041" s="4" t="s">
        <v>713</v>
      </c>
      <c r="E1041" s="4" t="s">
        <v>766</v>
      </c>
      <c r="F1041" s="4" t="s">
        <v>795</v>
      </c>
      <c r="G1041" s="14"/>
    </row>
    <row r="1042" spans="1:43" x14ac:dyDescent="0.25">
      <c r="A1042" s="161" t="str">
        <f t="shared" si="19"/>
        <v>MECHANIZED_INFANTRY_CELTS</v>
      </c>
      <c r="B1042" s="9" t="s">
        <v>766</v>
      </c>
      <c r="C1042" s="4" t="s">
        <v>709</v>
      </c>
      <c r="D1042" s="4" t="s">
        <v>713</v>
      </c>
      <c r="E1042" s="4" t="s">
        <v>766</v>
      </c>
      <c r="F1042" s="4" t="s">
        <v>795</v>
      </c>
      <c r="G1042" s="14"/>
    </row>
    <row r="1043" spans="1:43" x14ac:dyDescent="0.25">
      <c r="A1043" s="161" t="str">
        <f t="shared" si="19"/>
        <v>MECHANIZED_INFANTRY_ENGLAND</v>
      </c>
      <c r="B1043" s="9" t="s">
        <v>766</v>
      </c>
      <c r="C1043" s="4" t="s">
        <v>713</v>
      </c>
      <c r="E1043" s="4" t="s">
        <v>766</v>
      </c>
      <c r="F1043" s="4" t="s">
        <v>795</v>
      </c>
      <c r="G1043" s="14"/>
      <c r="H1043" s="4" t="s">
        <v>2217</v>
      </c>
      <c r="I1043" s="4" t="s">
        <v>1068</v>
      </c>
    </row>
    <row r="1044" spans="1:43" x14ac:dyDescent="0.25">
      <c r="A1044" s="161" t="str">
        <f t="shared" si="19"/>
        <v>MECHANIZED_INFANTRY_GERMANY</v>
      </c>
      <c r="B1044" s="9" t="s">
        <v>766</v>
      </c>
      <c r="C1044" s="4" t="s">
        <v>717</v>
      </c>
      <c r="E1044" s="4" t="s">
        <v>766</v>
      </c>
      <c r="F1044" s="4" t="s">
        <v>795</v>
      </c>
      <c r="G1044" s="14" t="s">
        <v>132</v>
      </c>
      <c r="H1044" s="4" t="s">
        <v>382</v>
      </c>
      <c r="I1044" s="4" t="s">
        <v>1051</v>
      </c>
      <c r="R1044" s="11">
        <v>0.105</v>
      </c>
    </row>
    <row r="1045" spans="1:43" x14ac:dyDescent="0.25">
      <c r="A1045" s="161" t="str">
        <f t="shared" si="19"/>
        <v>MECHANIZED_INFANTRY_ROME</v>
      </c>
      <c r="B1045" s="9" t="s">
        <v>766</v>
      </c>
      <c r="C1045" s="4" t="s">
        <v>734</v>
      </c>
      <c r="E1045" s="4" t="s">
        <v>766</v>
      </c>
      <c r="F1045" s="4" t="s">
        <v>795</v>
      </c>
      <c r="G1045" s="14" t="s">
        <v>132</v>
      </c>
      <c r="H1045" s="4" t="s">
        <v>594</v>
      </c>
      <c r="I1045" s="4" t="s">
        <v>1069</v>
      </c>
    </row>
    <row r="1046" spans="1:43" x14ac:dyDescent="0.25">
      <c r="A1046" s="161" t="str">
        <f t="shared" si="19"/>
        <v>MECHANIZED_INFANTRY_MIDEAST</v>
      </c>
      <c r="B1046" s="9" t="s">
        <v>766</v>
      </c>
      <c r="C1046" s="4" t="s">
        <v>690</v>
      </c>
      <c r="E1046" s="4" t="s">
        <v>766</v>
      </c>
      <c r="F1046" s="4" t="s">
        <v>795</v>
      </c>
      <c r="H1046" s="4" t="s">
        <v>173</v>
      </c>
      <c r="I1046" s="4" t="s">
        <v>120</v>
      </c>
      <c r="R1046" s="11">
        <v>0.10199999999999999</v>
      </c>
    </row>
    <row r="1047" spans="1:43" x14ac:dyDescent="0.25">
      <c r="A1047" s="161" t="str">
        <f t="shared" si="19"/>
        <v>MECHANIZED_INFANTRY_ARABIA</v>
      </c>
      <c r="B1047" s="9" t="s">
        <v>766</v>
      </c>
      <c r="C1047" s="4" t="s">
        <v>700</v>
      </c>
      <c r="D1047" s="14"/>
      <c r="E1047" s="4" t="s">
        <v>766</v>
      </c>
      <c r="F1047" s="4" t="s">
        <v>795</v>
      </c>
      <c r="G1047" s="14"/>
      <c r="H1047" s="4" t="s">
        <v>165</v>
      </c>
      <c r="I1047" s="4" t="s">
        <v>1933</v>
      </c>
    </row>
    <row r="1048" spans="1:43" x14ac:dyDescent="0.25">
      <c r="A1048" s="161" t="str">
        <f t="shared" si="19"/>
        <v>MECHANIZED_INFANTRY_BABYLON</v>
      </c>
      <c r="B1048" s="9" t="s">
        <v>766</v>
      </c>
      <c r="C1048" s="4" t="s">
        <v>703</v>
      </c>
      <c r="E1048" s="4" t="s">
        <v>766</v>
      </c>
      <c r="F1048" s="4" t="s">
        <v>795</v>
      </c>
      <c r="G1048" s="14"/>
      <c r="H1048" s="4" t="s">
        <v>213</v>
      </c>
      <c r="I1048" s="4" t="s">
        <v>120</v>
      </c>
      <c r="R1048" s="11">
        <v>0.10199999999999999</v>
      </c>
    </row>
    <row r="1049" spans="1:43" x14ac:dyDescent="0.25">
      <c r="A1049" s="161" t="str">
        <f t="shared" si="19"/>
        <v>MECHANIZED_INFANTRY_PERSIA</v>
      </c>
      <c r="B1049" s="9" t="s">
        <v>766</v>
      </c>
      <c r="C1049" s="4" t="s">
        <v>731</v>
      </c>
      <c r="E1049" s="4" t="s">
        <v>766</v>
      </c>
      <c r="F1049" s="4" t="s">
        <v>795</v>
      </c>
      <c r="G1049" s="14" t="s">
        <v>132</v>
      </c>
      <c r="H1049" s="4" t="s">
        <v>559</v>
      </c>
      <c r="I1049" s="4" t="s">
        <v>120</v>
      </c>
      <c r="R1049" s="11">
        <v>0.10199999999999999</v>
      </c>
    </row>
    <row r="1050" spans="1:43" x14ac:dyDescent="0.25">
      <c r="A1050" s="161" t="str">
        <f>CONCATENATE(E1050,IF(ISBLANK(C1050),"",CONCATENATE("_",C1050)))</f>
        <v>MECHANIZED_INFANTRY_NORTHAF</v>
      </c>
      <c r="B1050" s="9" t="s">
        <v>766</v>
      </c>
      <c r="C1050" s="4" t="s">
        <v>2009</v>
      </c>
      <c r="E1050" s="4" t="s">
        <v>766</v>
      </c>
      <c r="F1050" s="4" t="s">
        <v>795</v>
      </c>
      <c r="G1050" s="14" t="s">
        <v>132</v>
      </c>
      <c r="H1050" s="4" t="s">
        <v>229</v>
      </c>
      <c r="I1050" s="4" t="s">
        <v>120</v>
      </c>
      <c r="R1050" s="11">
        <v>0.10199999999999999</v>
      </c>
    </row>
    <row r="1051" spans="1:43" x14ac:dyDescent="0.25">
      <c r="A1051" s="161" t="str">
        <f t="shared" si="19"/>
        <v>MECHANIZED_INFANTRY_OCEAN</v>
      </c>
      <c r="B1051" s="9" t="s">
        <v>766</v>
      </c>
      <c r="C1051" s="4" t="s">
        <v>994</v>
      </c>
      <c r="D1051" s="4" t="s">
        <v>699</v>
      </c>
      <c r="E1051" s="4" t="s">
        <v>766</v>
      </c>
      <c r="F1051" s="4" t="s">
        <v>795</v>
      </c>
      <c r="G1051" s="14"/>
    </row>
    <row r="1052" spans="1:43" x14ac:dyDescent="0.25">
      <c r="A1052" s="161" t="str">
        <f t="shared" si="19"/>
        <v>MECHANIZED_INFANTRY_SAHUL</v>
      </c>
      <c r="B1052" s="9" t="s">
        <v>766</v>
      </c>
      <c r="C1052" s="4" t="s">
        <v>1787</v>
      </c>
      <c r="D1052" s="4" t="s">
        <v>700</v>
      </c>
      <c r="E1052" s="4" t="s">
        <v>766</v>
      </c>
      <c r="F1052" s="4" t="s">
        <v>795</v>
      </c>
      <c r="G1052" s="14"/>
    </row>
    <row r="1053" spans="1:43" x14ac:dyDescent="0.25">
      <c r="A1053" s="161" t="str">
        <f t="shared" si="19"/>
        <v>MECHANIZED_INFANTRY_SEASIA</v>
      </c>
      <c r="B1053" s="9" t="s">
        <v>766</v>
      </c>
      <c r="C1053" s="4" t="s">
        <v>696</v>
      </c>
      <c r="D1053" s="4" t="s">
        <v>698</v>
      </c>
      <c r="E1053" s="4" t="s">
        <v>766</v>
      </c>
      <c r="F1053" s="4" t="s">
        <v>795</v>
      </c>
    </row>
    <row r="1054" spans="1:43" x14ac:dyDescent="0.25">
      <c r="A1054" s="161" t="str">
        <f t="shared" si="19"/>
        <v>MECHANIZED_INFANTRY_SOUTHAS</v>
      </c>
      <c r="B1054" s="9" t="s">
        <v>766</v>
      </c>
      <c r="C1054" s="4" t="s">
        <v>695</v>
      </c>
      <c r="D1054" s="4" t="s">
        <v>690</v>
      </c>
      <c r="E1054" s="4" t="s">
        <v>766</v>
      </c>
      <c r="F1054" s="4" t="s">
        <v>795</v>
      </c>
    </row>
    <row r="1055" spans="1:43" x14ac:dyDescent="0.25">
      <c r="A1055" s="161" t="str">
        <f t="shared" si="19"/>
        <v>MECHANIZED_INFANTRY_INDIA</v>
      </c>
      <c r="B1055" s="9" t="s">
        <v>766</v>
      </c>
      <c r="C1055" s="4" t="s">
        <v>720</v>
      </c>
      <c r="E1055" s="4" t="s">
        <v>766</v>
      </c>
      <c r="F1055" s="4" t="s">
        <v>795</v>
      </c>
      <c r="H1055" s="4" t="s">
        <v>438</v>
      </c>
      <c r="I1055" s="4" t="s">
        <v>120</v>
      </c>
      <c r="R1055" s="11">
        <v>0.10199999999999999</v>
      </c>
    </row>
    <row r="1056" spans="1:43" x14ac:dyDescent="0.25">
      <c r="A1056" s="161" t="str">
        <f t="shared" si="19"/>
        <v>MERCHANT</v>
      </c>
      <c r="B1056" s="9" t="s">
        <v>1359</v>
      </c>
      <c r="C1056" s="5"/>
      <c r="D1056" s="5"/>
      <c r="E1056" s="5" t="s">
        <v>1359</v>
      </c>
      <c r="F1056" s="5" t="s">
        <v>1361</v>
      </c>
      <c r="G1056" s="5"/>
      <c r="H1056" s="5" t="s">
        <v>1479</v>
      </c>
      <c r="I1056" s="5" t="s">
        <v>128</v>
      </c>
      <c r="J1056" s="6">
        <v>1</v>
      </c>
      <c r="K1056" s="6"/>
      <c r="L1056" s="13" t="s">
        <v>1709</v>
      </c>
      <c r="M1056" s="8"/>
      <c r="N1056" s="5"/>
      <c r="O1056" s="5"/>
      <c r="P1056" s="5"/>
      <c r="Q1056" s="6">
        <v>1</v>
      </c>
      <c r="R1056" s="7" t="s">
        <v>1694</v>
      </c>
      <c r="S1056" s="13" t="s">
        <v>1623</v>
      </c>
      <c r="T1056" s="6">
        <v>1</v>
      </c>
      <c r="U1056" s="7" t="s">
        <v>1736</v>
      </c>
      <c r="V1056" s="5"/>
      <c r="W1056" s="6"/>
      <c r="X1056" s="6" t="s">
        <v>3</v>
      </c>
      <c r="Y1056" s="5"/>
      <c r="Z1056" s="7">
        <v>1</v>
      </c>
      <c r="AA1056" s="6"/>
      <c r="AB1056" s="5"/>
      <c r="AC1056" s="6"/>
      <c r="AD1056" s="6" t="s">
        <v>3</v>
      </c>
      <c r="AE1056" s="5"/>
      <c r="AF1056" s="6">
        <v>1</v>
      </c>
      <c r="AG1056" s="6"/>
      <c r="AH1056" s="5"/>
      <c r="AI1056" s="6"/>
      <c r="AJ1056" s="6"/>
      <c r="AK1056" s="5"/>
      <c r="AL1056" s="5"/>
      <c r="AM1056" s="5"/>
      <c r="AN1056" s="5"/>
      <c r="AO1056" s="5"/>
      <c r="AP1056" s="5"/>
      <c r="AQ1056" s="5"/>
    </row>
    <row r="1057" spans="1:43" x14ac:dyDescent="0.25">
      <c r="A1057" s="161" t="str">
        <f t="shared" si="19"/>
        <v>MERCHANT</v>
      </c>
      <c r="B1057" s="9" t="s">
        <v>1359</v>
      </c>
      <c r="C1057" s="5"/>
      <c r="D1057" s="5"/>
      <c r="E1057" s="5" t="s">
        <v>1359</v>
      </c>
      <c r="F1057" s="5" t="s">
        <v>1361</v>
      </c>
      <c r="G1057" s="5" t="s">
        <v>2060</v>
      </c>
      <c r="H1057" s="5" t="s">
        <v>1477</v>
      </c>
      <c r="I1057" s="5" t="s">
        <v>128</v>
      </c>
      <c r="J1057" s="6">
        <v>1</v>
      </c>
      <c r="K1057" s="6"/>
      <c r="L1057" s="13" t="s">
        <v>1709</v>
      </c>
      <c r="M1057" s="8"/>
      <c r="N1057" s="5"/>
      <c r="O1057" s="5"/>
      <c r="P1057" s="5"/>
      <c r="Q1057" s="6">
        <v>1</v>
      </c>
      <c r="R1057" s="7" t="s">
        <v>1694</v>
      </c>
      <c r="S1057" s="13" t="s">
        <v>1623</v>
      </c>
      <c r="T1057" s="6">
        <v>1</v>
      </c>
      <c r="U1057" s="7" t="s">
        <v>1736</v>
      </c>
      <c r="V1057" s="5"/>
      <c r="W1057" s="6"/>
      <c r="X1057" s="6" t="s">
        <v>3</v>
      </c>
      <c r="Y1057" s="5"/>
      <c r="Z1057" s="7">
        <v>0</v>
      </c>
      <c r="AA1057" s="6"/>
      <c r="AB1057" s="5"/>
      <c r="AC1057" s="6"/>
      <c r="AD1057" s="6" t="s">
        <v>3</v>
      </c>
      <c r="AE1057" s="5"/>
      <c r="AF1057" s="6">
        <v>1</v>
      </c>
      <c r="AG1057" s="6"/>
      <c r="AH1057" s="5"/>
      <c r="AI1057" s="6"/>
      <c r="AJ1057" s="6"/>
      <c r="AK1057" s="5"/>
      <c r="AL1057" s="5"/>
      <c r="AM1057" s="5"/>
      <c r="AN1057" s="5"/>
      <c r="AO1057" s="5"/>
      <c r="AP1057" s="5"/>
      <c r="AQ1057" s="5"/>
    </row>
    <row r="1058" spans="1:43" x14ac:dyDescent="0.25">
      <c r="A1058" s="161" t="str">
        <f t="shared" si="19"/>
        <v>MERCHANT</v>
      </c>
      <c r="B1058" s="9" t="s">
        <v>1359</v>
      </c>
      <c r="C1058" s="5"/>
      <c r="D1058" s="5"/>
      <c r="E1058" s="5" t="s">
        <v>1359</v>
      </c>
      <c r="F1058" s="5" t="s">
        <v>1361</v>
      </c>
      <c r="G1058" s="5" t="s">
        <v>2061</v>
      </c>
      <c r="H1058" s="5" t="s">
        <v>1478</v>
      </c>
      <c r="I1058" s="5" t="s">
        <v>128</v>
      </c>
      <c r="J1058" s="6">
        <v>1</v>
      </c>
      <c r="K1058" s="6"/>
      <c r="L1058" s="13" t="s">
        <v>1709</v>
      </c>
      <c r="M1058" s="8"/>
      <c r="N1058" s="5"/>
      <c r="O1058" s="5"/>
      <c r="P1058" s="5"/>
      <c r="Q1058" s="6">
        <v>1</v>
      </c>
      <c r="R1058" s="7" t="s">
        <v>1694</v>
      </c>
      <c r="S1058" s="13" t="s">
        <v>1623</v>
      </c>
      <c r="T1058" s="6">
        <v>1</v>
      </c>
      <c r="U1058" s="7" t="s">
        <v>1736</v>
      </c>
      <c r="V1058" s="5"/>
      <c r="W1058" s="6"/>
      <c r="X1058" s="6" t="s">
        <v>3</v>
      </c>
      <c r="Y1058" s="5"/>
      <c r="Z1058" s="7">
        <v>0</v>
      </c>
      <c r="AA1058" s="6"/>
      <c r="AB1058" s="5"/>
      <c r="AC1058" s="6"/>
      <c r="AD1058" s="6" t="s">
        <v>3</v>
      </c>
      <c r="AE1058" s="5"/>
      <c r="AF1058" s="6">
        <v>0</v>
      </c>
      <c r="AG1058" s="6"/>
      <c r="AH1058" s="5"/>
      <c r="AI1058" s="6"/>
      <c r="AJ1058" s="6"/>
      <c r="AK1058" s="5"/>
      <c r="AL1058" s="5"/>
      <c r="AM1058" s="5"/>
      <c r="AN1058" s="5"/>
      <c r="AO1058" s="5"/>
      <c r="AP1058" s="5"/>
      <c r="AQ1058" s="5"/>
    </row>
    <row r="1059" spans="1:43" x14ac:dyDescent="0.25">
      <c r="A1059" s="161" t="str">
        <f>CONCATENATE(E1059,IF(ISBLANK(C1059),"",CONCATENATE("_",C1059)))</f>
        <v>MERCHANT</v>
      </c>
      <c r="C1059" s="5"/>
      <c r="D1059" s="5"/>
      <c r="E1059" s="5" t="s">
        <v>1359</v>
      </c>
      <c r="F1059" s="5" t="s">
        <v>1361</v>
      </c>
      <c r="G1059" s="5" t="s">
        <v>2574</v>
      </c>
      <c r="H1059" s="5" t="s">
        <v>1479</v>
      </c>
      <c r="I1059" s="5" t="s">
        <v>128</v>
      </c>
      <c r="J1059" s="6">
        <v>1</v>
      </c>
      <c r="K1059" s="6"/>
      <c r="L1059" s="13" t="s">
        <v>1709</v>
      </c>
      <c r="M1059" s="8"/>
      <c r="N1059" s="5"/>
      <c r="O1059" s="5"/>
      <c r="P1059" s="5"/>
      <c r="Q1059" s="6">
        <v>0</v>
      </c>
      <c r="R1059" s="7" t="s">
        <v>1694</v>
      </c>
      <c r="S1059" s="13" t="s">
        <v>1623</v>
      </c>
      <c r="T1059" s="6">
        <v>0</v>
      </c>
      <c r="U1059" s="7" t="s">
        <v>1736</v>
      </c>
      <c r="V1059" s="5"/>
      <c r="W1059" s="6">
        <v>0</v>
      </c>
      <c r="X1059" s="6" t="s">
        <v>3</v>
      </c>
      <c r="Y1059" s="5"/>
      <c r="Z1059" s="7">
        <v>0</v>
      </c>
      <c r="AA1059" s="6"/>
      <c r="AB1059" s="5"/>
      <c r="AC1059" s="6">
        <v>0</v>
      </c>
      <c r="AD1059" s="6" t="s">
        <v>3</v>
      </c>
      <c r="AE1059" s="5"/>
      <c r="AF1059" s="6">
        <v>0</v>
      </c>
      <c r="AG1059" s="6"/>
      <c r="AH1059" s="5"/>
      <c r="AI1059" s="6">
        <v>0</v>
      </c>
      <c r="AJ1059" s="6"/>
      <c r="AK1059" s="5"/>
      <c r="AL1059" s="5"/>
      <c r="AM1059" s="5"/>
      <c r="AN1059" s="5"/>
      <c r="AO1059" s="5"/>
      <c r="AP1059" s="5"/>
      <c r="AQ1059" s="5"/>
    </row>
    <row r="1060" spans="1:43" x14ac:dyDescent="0.25">
      <c r="A1060" s="161" t="str">
        <f t="shared" si="19"/>
        <v>MERCHANT_LATE</v>
      </c>
      <c r="B1060" s="9" t="s">
        <v>1359</v>
      </c>
      <c r="C1060" s="5"/>
      <c r="D1060" s="5"/>
      <c r="E1060" s="5" t="s">
        <v>1360</v>
      </c>
      <c r="F1060" s="5" t="s">
        <v>1362</v>
      </c>
      <c r="G1060" s="5"/>
      <c r="H1060" s="5" t="s">
        <v>1490</v>
      </c>
      <c r="I1060" s="5" t="s">
        <v>128</v>
      </c>
      <c r="J1060" s="6"/>
      <c r="K1060" s="6"/>
      <c r="L1060" s="13" t="s">
        <v>1709</v>
      </c>
      <c r="M1060" s="8"/>
      <c r="N1060" s="5"/>
      <c r="O1060" s="5"/>
      <c r="P1060" s="5"/>
      <c r="Q1060" s="7">
        <v>1</v>
      </c>
      <c r="R1060" s="7">
        <v>0.11</v>
      </c>
      <c r="S1060" s="5"/>
      <c r="T1060" s="6"/>
      <c r="U1060" s="7" t="s">
        <v>1694</v>
      </c>
      <c r="V1060" s="5"/>
      <c r="W1060" s="6"/>
      <c r="X1060" s="6" t="s">
        <v>3</v>
      </c>
      <c r="Y1060" s="5"/>
      <c r="Z1060" s="6"/>
      <c r="AA1060" s="6"/>
      <c r="AB1060" s="5"/>
      <c r="AC1060" s="6"/>
      <c r="AD1060" s="6" t="s">
        <v>3</v>
      </c>
      <c r="AE1060" s="5"/>
      <c r="AF1060" s="6"/>
      <c r="AG1060" s="6"/>
      <c r="AH1060" s="5"/>
      <c r="AI1060" s="6"/>
      <c r="AJ1060" s="6"/>
      <c r="AK1060" s="5"/>
      <c r="AL1060" s="5"/>
      <c r="AM1060" s="5"/>
      <c r="AN1060" s="5"/>
      <c r="AO1060" s="5"/>
      <c r="AP1060" s="5"/>
      <c r="AQ1060" s="5"/>
    </row>
    <row r="1061" spans="1:43" x14ac:dyDescent="0.25">
      <c r="A1061" s="161" t="str">
        <f t="shared" si="19"/>
        <v>MILITARY_ENGINEER</v>
      </c>
      <c r="C1061" s="5"/>
      <c r="D1061" s="5"/>
      <c r="E1061" s="5" t="s">
        <v>1363</v>
      </c>
      <c r="F1061" s="5" t="s">
        <v>1363</v>
      </c>
      <c r="G1061" s="5"/>
      <c r="H1061" s="5" t="s">
        <v>1489</v>
      </c>
      <c r="I1061" s="5" t="s">
        <v>128</v>
      </c>
      <c r="J1061" s="6"/>
      <c r="K1061" s="6"/>
      <c r="L1061" s="13" t="s">
        <v>1707</v>
      </c>
      <c r="M1061" s="8"/>
      <c r="N1061" s="5"/>
      <c r="O1061" s="5"/>
      <c r="P1061" s="5"/>
      <c r="Q1061" s="7">
        <v>8</v>
      </c>
      <c r="R1061" s="6" t="s">
        <v>1694</v>
      </c>
      <c r="S1061" s="13" t="s">
        <v>1619</v>
      </c>
      <c r="T1061" s="6"/>
      <c r="U1061" s="6"/>
      <c r="V1061" s="5"/>
      <c r="W1061" s="6"/>
      <c r="X1061" s="6" t="s">
        <v>3</v>
      </c>
      <c r="Y1061" s="5"/>
      <c r="Z1061" s="7">
        <v>1</v>
      </c>
      <c r="AA1061" s="6"/>
      <c r="AB1061" s="5"/>
      <c r="AC1061" s="6"/>
      <c r="AD1061" s="6" t="s">
        <v>3</v>
      </c>
      <c r="AE1061" s="5"/>
      <c r="AF1061" s="7" t="s">
        <v>1736</v>
      </c>
      <c r="AG1061" s="6"/>
      <c r="AH1061" s="5"/>
      <c r="AI1061" s="7">
        <v>6</v>
      </c>
      <c r="AJ1061" s="6"/>
      <c r="AK1061" s="5"/>
      <c r="AL1061" s="5"/>
      <c r="AM1061" s="5"/>
      <c r="AN1061" s="5"/>
      <c r="AO1061" s="5"/>
      <c r="AP1061" s="5"/>
      <c r="AQ1061" s="5"/>
    </row>
    <row r="1062" spans="1:43" x14ac:dyDescent="0.25">
      <c r="A1062" s="161" t="str">
        <f t="shared" si="19"/>
        <v>MISSILE_CRUISER</v>
      </c>
      <c r="B1062" s="9" t="s">
        <v>767</v>
      </c>
      <c r="C1062" s="5"/>
      <c r="D1062" s="5"/>
      <c r="E1062" s="5" t="s">
        <v>767</v>
      </c>
      <c r="F1062" s="5" t="s">
        <v>796</v>
      </c>
      <c r="G1062" s="5"/>
      <c r="H1062" s="5" t="s">
        <v>1491</v>
      </c>
      <c r="I1062" s="5" t="s">
        <v>128</v>
      </c>
      <c r="J1062" s="6"/>
      <c r="K1062" s="7"/>
      <c r="L1062" s="13" t="s">
        <v>1712</v>
      </c>
      <c r="M1062" s="8"/>
      <c r="N1062" s="13" t="s">
        <v>1726</v>
      </c>
      <c r="O1062" s="13"/>
      <c r="P1062" s="13"/>
      <c r="Q1062" s="7">
        <v>1</v>
      </c>
      <c r="R1062" s="6">
        <v>0.11</v>
      </c>
      <c r="S1062" s="5"/>
      <c r="T1062" s="6"/>
      <c r="U1062" s="6"/>
      <c r="V1062" s="5"/>
      <c r="W1062" s="6"/>
      <c r="X1062" s="6"/>
      <c r="Y1062" s="5"/>
      <c r="Z1062" s="6"/>
      <c r="AA1062" s="6"/>
      <c r="AB1062" s="5"/>
      <c r="AC1062" s="6"/>
      <c r="AD1062" s="6"/>
      <c r="AE1062" s="5"/>
      <c r="AF1062" s="6"/>
      <c r="AG1062" s="6"/>
      <c r="AH1062" s="5"/>
      <c r="AI1062" s="6"/>
      <c r="AJ1062" s="6"/>
      <c r="AK1062" s="5"/>
      <c r="AL1062" s="5"/>
      <c r="AM1062" s="5"/>
      <c r="AN1062" s="5"/>
      <c r="AO1062" s="5"/>
      <c r="AP1062" s="5"/>
      <c r="AQ1062" s="5"/>
    </row>
    <row r="1063" spans="1:43" x14ac:dyDescent="0.25">
      <c r="A1063" s="161" t="str">
        <f t="shared" si="19"/>
        <v>MISSILE_CRUISER_ASIA</v>
      </c>
      <c r="B1063" s="9" t="s">
        <v>767</v>
      </c>
      <c r="C1063" s="5" t="s">
        <v>693</v>
      </c>
      <c r="D1063" s="5" t="s">
        <v>698</v>
      </c>
      <c r="E1063" s="5" t="s">
        <v>767</v>
      </c>
      <c r="F1063" s="5" t="s">
        <v>796</v>
      </c>
      <c r="G1063" s="5"/>
      <c r="H1063" s="5"/>
      <c r="I1063" s="5"/>
      <c r="J1063" s="6"/>
      <c r="K1063" s="7"/>
      <c r="L1063" s="13"/>
      <c r="M1063" s="8"/>
      <c r="N1063" s="13"/>
      <c r="O1063" s="13"/>
      <c r="P1063" s="13"/>
      <c r="Q1063" s="7"/>
      <c r="R1063" s="6"/>
      <c r="S1063" s="5"/>
      <c r="T1063" s="6"/>
      <c r="U1063" s="6"/>
      <c r="V1063" s="5"/>
      <c r="W1063" s="6"/>
      <c r="X1063" s="6"/>
      <c r="Y1063" s="5"/>
      <c r="Z1063" s="6"/>
      <c r="AA1063" s="6"/>
      <c r="AB1063" s="5"/>
      <c r="AC1063" s="6"/>
      <c r="AD1063" s="6"/>
      <c r="AE1063" s="5"/>
      <c r="AF1063" s="6"/>
      <c r="AG1063" s="6"/>
      <c r="AH1063" s="5"/>
      <c r="AI1063" s="6"/>
      <c r="AJ1063" s="6"/>
      <c r="AK1063" s="5"/>
      <c r="AL1063" s="5"/>
      <c r="AM1063" s="5"/>
      <c r="AN1063" s="5"/>
      <c r="AO1063" s="5"/>
      <c r="AP1063" s="5"/>
      <c r="AQ1063" s="5"/>
    </row>
    <row r="1064" spans="1:43" x14ac:dyDescent="0.25">
      <c r="A1064" s="161" t="str">
        <f t="shared" si="19"/>
        <v>MISSILE_CRUISER_CENTAS</v>
      </c>
      <c r="B1064" s="9" t="s">
        <v>767</v>
      </c>
      <c r="C1064" s="5" t="s">
        <v>918</v>
      </c>
      <c r="D1064" s="5" t="s">
        <v>698</v>
      </c>
      <c r="E1064" s="5" t="s">
        <v>767</v>
      </c>
      <c r="F1064" s="5" t="s">
        <v>796</v>
      </c>
      <c r="G1064" s="5"/>
      <c r="H1064" s="5"/>
      <c r="I1064" s="5"/>
      <c r="J1064" s="6"/>
      <c r="K1064" s="7"/>
      <c r="L1064" s="13"/>
      <c r="M1064" s="8"/>
      <c r="N1064" s="13"/>
      <c r="O1064" s="13"/>
      <c r="P1064" s="13"/>
      <c r="Q1064" s="7"/>
      <c r="R1064" s="6"/>
      <c r="S1064" s="5"/>
      <c r="T1064" s="6"/>
      <c r="U1064" s="6"/>
      <c r="V1064" s="5"/>
      <c r="W1064" s="6"/>
      <c r="X1064" s="6"/>
      <c r="Y1064" s="5"/>
      <c r="Z1064" s="6"/>
      <c r="AA1064" s="6"/>
      <c r="AB1064" s="5"/>
      <c r="AC1064" s="6"/>
      <c r="AD1064" s="6"/>
      <c r="AE1064" s="5"/>
      <c r="AF1064" s="6"/>
      <c r="AG1064" s="6"/>
      <c r="AH1064" s="5"/>
      <c r="AI1064" s="6"/>
      <c r="AJ1064" s="6"/>
      <c r="AK1064" s="5"/>
      <c r="AL1064" s="5"/>
      <c r="AM1064" s="5"/>
      <c r="AN1064" s="5"/>
      <c r="AO1064" s="5"/>
      <c r="AP1064" s="5"/>
      <c r="AQ1064" s="5"/>
    </row>
    <row r="1065" spans="1:43" x14ac:dyDescent="0.25">
      <c r="A1065" s="161" t="str">
        <f t="shared" si="19"/>
        <v>MISSILE_CRUISER_EASTEU</v>
      </c>
      <c r="B1065" s="9" t="s">
        <v>767</v>
      </c>
      <c r="C1065" s="5" t="s">
        <v>698</v>
      </c>
      <c r="D1065" s="5"/>
      <c r="E1065" s="5" t="s">
        <v>767</v>
      </c>
      <c r="F1065" s="5" t="s">
        <v>796</v>
      </c>
      <c r="G1065" s="5"/>
      <c r="H1065" s="5" t="s">
        <v>1935</v>
      </c>
      <c r="I1065" s="5" t="s">
        <v>1936</v>
      </c>
      <c r="J1065" s="6"/>
      <c r="K1065" s="7"/>
      <c r="L1065" s="13"/>
      <c r="M1065" s="8"/>
      <c r="N1065" s="13"/>
      <c r="O1065" s="13"/>
      <c r="P1065" s="13"/>
      <c r="Q1065" s="7"/>
      <c r="R1065" s="6">
        <v>0.1</v>
      </c>
      <c r="S1065" s="5"/>
      <c r="T1065" s="6"/>
      <c r="U1065" s="6"/>
      <c r="V1065" s="5"/>
      <c r="W1065" s="6"/>
      <c r="X1065" s="6"/>
      <c r="Y1065" s="5"/>
      <c r="Z1065" s="6"/>
      <c r="AA1065" s="6"/>
      <c r="AB1065" s="5"/>
      <c r="AC1065" s="6"/>
      <c r="AD1065" s="6"/>
      <c r="AE1065" s="5"/>
      <c r="AF1065" s="6"/>
      <c r="AG1065" s="6"/>
      <c r="AH1065" s="5"/>
      <c r="AI1065" s="6"/>
      <c r="AJ1065" s="6"/>
      <c r="AK1065" s="5"/>
      <c r="AL1065" s="5"/>
      <c r="AM1065" s="5"/>
      <c r="AN1065" s="5"/>
      <c r="AO1065" s="5"/>
      <c r="AP1065" s="5"/>
      <c r="AQ1065" s="5"/>
    </row>
    <row r="1066" spans="1:43" x14ac:dyDescent="0.25">
      <c r="A1066" s="161" t="str">
        <f t="shared" si="19"/>
        <v>MISSIONARY</v>
      </c>
      <c r="B1066" s="9" t="s">
        <v>768</v>
      </c>
      <c r="C1066" s="5"/>
      <c r="D1066" s="5"/>
      <c r="E1066" s="5" t="s">
        <v>768</v>
      </c>
      <c r="F1066" s="5" t="s">
        <v>768</v>
      </c>
      <c r="G1066" s="5"/>
      <c r="H1066" s="5" t="s">
        <v>8</v>
      </c>
      <c r="I1066" s="5" t="s">
        <v>128</v>
      </c>
      <c r="J1066" s="6">
        <v>1</v>
      </c>
      <c r="K1066" s="6"/>
      <c r="L1066" s="13" t="s">
        <v>1707</v>
      </c>
      <c r="M1066" s="8"/>
      <c r="N1066" s="5"/>
      <c r="O1066" s="5"/>
      <c r="P1066" s="5"/>
      <c r="Q1066" s="6">
        <v>1</v>
      </c>
      <c r="R1066" s="6" t="s">
        <v>1736</v>
      </c>
      <c r="S1066" s="13" t="s">
        <v>1613</v>
      </c>
      <c r="T1066" s="6">
        <v>1</v>
      </c>
      <c r="U1066" s="7" t="s">
        <v>1736</v>
      </c>
      <c r="V1066" s="5"/>
      <c r="W1066" s="6"/>
      <c r="X1066" s="6" t="s">
        <v>3</v>
      </c>
      <c r="Y1066" s="5"/>
      <c r="Z1066" s="7">
        <v>1</v>
      </c>
      <c r="AA1066" s="6"/>
      <c r="AB1066" s="5"/>
      <c r="AC1066" s="6"/>
      <c r="AD1066" s="6" t="s">
        <v>3</v>
      </c>
      <c r="AE1066" s="5"/>
      <c r="AF1066" s="6">
        <v>1</v>
      </c>
      <c r="AG1066" s="6"/>
      <c r="AH1066" s="5"/>
      <c r="AI1066" s="6"/>
      <c r="AJ1066" s="6"/>
      <c r="AK1066" s="5"/>
      <c r="AL1066" s="5"/>
      <c r="AM1066" s="5"/>
      <c r="AN1066" s="5"/>
      <c r="AO1066" s="5"/>
      <c r="AP1066" s="5"/>
      <c r="AQ1066" s="5"/>
    </row>
    <row r="1067" spans="1:43" x14ac:dyDescent="0.25">
      <c r="A1067" s="161" t="str">
        <f t="shared" si="19"/>
        <v>MISSIONARY</v>
      </c>
      <c r="B1067" s="9" t="s">
        <v>768</v>
      </c>
      <c r="C1067" s="5"/>
      <c r="D1067" s="5"/>
      <c r="E1067" s="5" t="s">
        <v>768</v>
      </c>
      <c r="F1067" s="5" t="s">
        <v>768</v>
      </c>
      <c r="G1067" s="5" t="s">
        <v>2077</v>
      </c>
      <c r="H1067" s="5" t="s">
        <v>1492</v>
      </c>
      <c r="I1067" s="5" t="s">
        <v>128</v>
      </c>
      <c r="J1067" s="6">
        <v>1</v>
      </c>
      <c r="K1067" s="6"/>
      <c r="L1067" s="13" t="s">
        <v>1707</v>
      </c>
      <c r="M1067" s="8"/>
      <c r="N1067" s="5"/>
      <c r="O1067" s="5"/>
      <c r="P1067" s="5"/>
      <c r="Q1067" s="6">
        <v>1</v>
      </c>
      <c r="R1067" s="6" t="s">
        <v>1736</v>
      </c>
      <c r="S1067" s="13" t="s">
        <v>1613</v>
      </c>
      <c r="T1067" s="6">
        <v>1</v>
      </c>
      <c r="U1067" s="7" t="s">
        <v>1736</v>
      </c>
      <c r="V1067" s="5"/>
      <c r="W1067" s="6"/>
      <c r="X1067" s="6" t="s">
        <v>3</v>
      </c>
      <c r="Y1067" s="5"/>
      <c r="Z1067" s="7">
        <v>0</v>
      </c>
      <c r="AA1067" s="6"/>
      <c r="AB1067" s="5"/>
      <c r="AC1067" s="6"/>
      <c r="AD1067" s="6" t="s">
        <v>3</v>
      </c>
      <c r="AE1067" s="5"/>
      <c r="AF1067" s="6">
        <v>1</v>
      </c>
      <c r="AG1067" s="6"/>
      <c r="AH1067" s="5"/>
      <c r="AI1067" s="6"/>
      <c r="AJ1067" s="6"/>
      <c r="AK1067" s="5"/>
      <c r="AL1067" s="5"/>
      <c r="AM1067" s="5"/>
      <c r="AN1067" s="5"/>
      <c r="AO1067" s="5"/>
      <c r="AP1067" s="5"/>
      <c r="AQ1067" s="5"/>
    </row>
    <row r="1068" spans="1:43" x14ac:dyDescent="0.25">
      <c r="A1068" s="161" t="str">
        <f t="shared" si="19"/>
        <v>MISSIONARY</v>
      </c>
      <c r="B1068" s="9" t="s">
        <v>768</v>
      </c>
      <c r="C1068" s="5"/>
      <c r="D1068" s="5"/>
      <c r="E1068" s="5" t="s">
        <v>768</v>
      </c>
      <c r="F1068" s="5" t="s">
        <v>768</v>
      </c>
      <c r="G1068" s="5" t="s">
        <v>2078</v>
      </c>
      <c r="H1068" s="5" t="s">
        <v>1493</v>
      </c>
      <c r="I1068" s="5" t="s">
        <v>128</v>
      </c>
      <c r="J1068" s="6">
        <v>1</v>
      </c>
      <c r="K1068" s="6"/>
      <c r="L1068" s="13" t="s">
        <v>1707</v>
      </c>
      <c r="M1068" s="8"/>
      <c r="N1068" s="5"/>
      <c r="O1068" s="5"/>
      <c r="P1068" s="5"/>
      <c r="Q1068" s="6">
        <v>1</v>
      </c>
      <c r="R1068" s="6" t="s">
        <v>1736</v>
      </c>
      <c r="S1068" s="13" t="s">
        <v>1613</v>
      </c>
      <c r="T1068" s="6">
        <v>1</v>
      </c>
      <c r="U1068" s="7" t="s">
        <v>1736</v>
      </c>
      <c r="V1068" s="5"/>
      <c r="W1068" s="6"/>
      <c r="X1068" s="6" t="s">
        <v>3</v>
      </c>
      <c r="Y1068" s="5"/>
      <c r="Z1068" s="7">
        <v>0</v>
      </c>
      <c r="AA1068" s="6"/>
      <c r="AB1068" s="5"/>
      <c r="AC1068" s="6"/>
      <c r="AD1068" s="6" t="s">
        <v>3</v>
      </c>
      <c r="AE1068" s="5"/>
      <c r="AF1068" s="6">
        <v>0</v>
      </c>
      <c r="AG1068" s="6"/>
      <c r="AH1068" s="5"/>
      <c r="AI1068" s="6"/>
      <c r="AJ1068" s="6"/>
      <c r="AK1068" s="5"/>
      <c r="AL1068" s="5"/>
      <c r="AM1068" s="5"/>
      <c r="AN1068" s="5"/>
      <c r="AO1068" s="5"/>
      <c r="AP1068" s="5"/>
      <c r="AQ1068" s="5"/>
    </row>
    <row r="1069" spans="1:43" x14ac:dyDescent="0.25">
      <c r="A1069" s="161" t="str">
        <f>CONCATENATE(E1069,IF(ISBLANK(C1069),"",CONCATENATE("_",C1069)))</f>
        <v>MISSIONARY_AFRI</v>
      </c>
      <c r="B1069" s="9" t="s">
        <v>768</v>
      </c>
      <c r="C1069" s="4" t="s">
        <v>694</v>
      </c>
      <c r="E1069" s="5" t="s">
        <v>768</v>
      </c>
      <c r="F1069" s="5" t="s">
        <v>768</v>
      </c>
      <c r="G1069" s="14" t="s">
        <v>132</v>
      </c>
      <c r="H1069" s="4" t="s">
        <v>330</v>
      </c>
      <c r="I1069" s="4" t="s">
        <v>1795</v>
      </c>
      <c r="J1069" s="11">
        <v>1</v>
      </c>
      <c r="Q1069" s="11">
        <v>3</v>
      </c>
    </row>
    <row r="1070" spans="1:43" x14ac:dyDescent="0.25">
      <c r="A1070" s="161" t="str">
        <f t="shared" si="19"/>
        <v>MISSIONARY_AMER</v>
      </c>
      <c r="B1070" s="9" t="s">
        <v>768</v>
      </c>
      <c r="C1070" s="4" t="s">
        <v>697</v>
      </c>
      <c r="E1070" s="4" t="s">
        <v>768</v>
      </c>
      <c r="F1070" s="4" t="s">
        <v>768</v>
      </c>
      <c r="H1070" s="4" t="s">
        <v>466</v>
      </c>
      <c r="I1070" s="4" t="s">
        <v>957</v>
      </c>
      <c r="J1070" s="11">
        <v>1</v>
      </c>
      <c r="Q1070" s="11">
        <v>3</v>
      </c>
      <c r="AF1070" s="11">
        <v>2</v>
      </c>
    </row>
    <row r="1071" spans="1:43" x14ac:dyDescent="0.25">
      <c r="A1071" s="161" t="str">
        <f t="shared" si="19"/>
        <v>MISSIONARY_ASIA</v>
      </c>
      <c r="B1071" s="9" t="s">
        <v>768</v>
      </c>
      <c r="C1071" s="4" t="s">
        <v>693</v>
      </c>
      <c r="E1071" s="4" t="s">
        <v>768</v>
      </c>
      <c r="F1071" s="4" t="s">
        <v>768</v>
      </c>
      <c r="H1071" s="4" t="s">
        <v>832</v>
      </c>
      <c r="I1071" s="4" t="s">
        <v>963</v>
      </c>
      <c r="J1071" s="11">
        <v>1</v>
      </c>
      <c r="Q1071" s="11">
        <v>1</v>
      </c>
      <c r="Z1071" s="11">
        <v>1</v>
      </c>
      <c r="AF1071" s="11">
        <v>1</v>
      </c>
    </row>
    <row r="1072" spans="1:43" x14ac:dyDescent="0.25">
      <c r="A1072" s="161" t="str">
        <f t="shared" si="19"/>
        <v>MISSIONARY_ASIA</v>
      </c>
      <c r="B1072" s="9" t="s">
        <v>768</v>
      </c>
      <c r="C1072" s="4" t="s">
        <v>693</v>
      </c>
      <c r="E1072" s="4" t="s">
        <v>768</v>
      </c>
      <c r="F1072" s="4" t="s">
        <v>768</v>
      </c>
      <c r="G1072" s="4" t="s">
        <v>2038</v>
      </c>
      <c r="H1072" s="4" t="s">
        <v>833</v>
      </c>
      <c r="I1072" s="4" t="s">
        <v>963</v>
      </c>
      <c r="J1072" s="11">
        <v>1</v>
      </c>
      <c r="Q1072" s="11">
        <v>1</v>
      </c>
      <c r="Z1072" s="11">
        <v>0</v>
      </c>
      <c r="AF1072" s="11">
        <v>1</v>
      </c>
    </row>
    <row r="1073" spans="1:43" x14ac:dyDescent="0.25">
      <c r="A1073" s="161" t="str">
        <f t="shared" si="19"/>
        <v>MISSIONARY_ASIA</v>
      </c>
      <c r="B1073" s="9" t="s">
        <v>768</v>
      </c>
      <c r="C1073" s="4" t="s">
        <v>693</v>
      </c>
      <c r="E1073" s="4" t="s">
        <v>768</v>
      </c>
      <c r="F1073" s="4" t="s">
        <v>768</v>
      </c>
      <c r="G1073" s="4" t="s">
        <v>2039</v>
      </c>
      <c r="H1073" s="4" t="s">
        <v>253</v>
      </c>
      <c r="I1073" s="4" t="s">
        <v>963</v>
      </c>
      <c r="J1073" s="11">
        <v>1</v>
      </c>
      <c r="Q1073" s="9">
        <v>1</v>
      </c>
      <c r="Z1073" s="11">
        <v>0</v>
      </c>
      <c r="AF1073" s="9">
        <v>0</v>
      </c>
    </row>
    <row r="1074" spans="1:43" x14ac:dyDescent="0.25">
      <c r="A1074" s="161" t="str">
        <f t="shared" si="19"/>
        <v>MISSIONARY_CELTS</v>
      </c>
      <c r="B1074" s="9" t="s">
        <v>768</v>
      </c>
      <c r="C1074" s="4" t="s">
        <v>709</v>
      </c>
      <c r="E1074" s="4" t="s">
        <v>768</v>
      </c>
      <c r="F1074" s="4" t="s">
        <v>768</v>
      </c>
      <c r="G1074" s="14" t="s">
        <v>132</v>
      </c>
      <c r="H1074" s="4" t="s">
        <v>239</v>
      </c>
      <c r="I1074" s="4" t="s">
        <v>957</v>
      </c>
      <c r="J1074" s="11">
        <v>1</v>
      </c>
      <c r="Q1074" s="11">
        <v>3</v>
      </c>
      <c r="AF1074" s="11">
        <v>2</v>
      </c>
    </row>
    <row r="1075" spans="1:43" x14ac:dyDescent="0.25">
      <c r="A1075" s="161" t="str">
        <f t="shared" si="19"/>
        <v>MISSIONARY_OCEAN</v>
      </c>
      <c r="B1075" s="9" t="s">
        <v>768</v>
      </c>
      <c r="C1075" s="4" t="s">
        <v>994</v>
      </c>
      <c r="D1075" s="4" t="s">
        <v>691</v>
      </c>
      <c r="E1075" s="4" t="s">
        <v>768</v>
      </c>
      <c r="F1075" s="4" t="s">
        <v>768</v>
      </c>
    </row>
    <row r="1076" spans="1:43" x14ac:dyDescent="0.25">
      <c r="A1076" s="161" t="str">
        <f t="shared" si="19"/>
        <v>MISSIONARY_SEASIA</v>
      </c>
      <c r="B1076" s="9" t="s">
        <v>768</v>
      </c>
      <c r="C1076" s="4" t="s">
        <v>696</v>
      </c>
      <c r="D1076" s="4" t="s">
        <v>693</v>
      </c>
      <c r="E1076" s="4" t="s">
        <v>768</v>
      </c>
      <c r="F1076" s="4" t="s">
        <v>768</v>
      </c>
    </row>
    <row r="1077" spans="1:43" x14ac:dyDescent="0.25">
      <c r="A1077" s="161" t="str">
        <f t="shared" si="19"/>
        <v>MISSIONARY_SOUTHAM</v>
      </c>
      <c r="B1077" s="9" t="s">
        <v>768</v>
      </c>
      <c r="C1077" s="4" t="s">
        <v>691</v>
      </c>
      <c r="E1077" s="4" t="s">
        <v>768</v>
      </c>
      <c r="F1077" s="4" t="s">
        <v>768</v>
      </c>
      <c r="H1077" s="4" t="s">
        <v>1801</v>
      </c>
      <c r="I1077" s="4" t="s">
        <v>963</v>
      </c>
      <c r="J1077" s="11">
        <v>1</v>
      </c>
      <c r="Q1077" s="11">
        <v>3</v>
      </c>
    </row>
    <row r="1078" spans="1:43" x14ac:dyDescent="0.25">
      <c r="A1078" s="161" t="str">
        <f t="shared" si="19"/>
        <v>MISSIONARY_SOUTHAS</v>
      </c>
      <c r="B1078" s="9" t="s">
        <v>768</v>
      </c>
      <c r="C1078" s="4" t="s">
        <v>695</v>
      </c>
      <c r="D1078" s="4" t="s">
        <v>693</v>
      </c>
      <c r="E1078" s="4" t="s">
        <v>768</v>
      </c>
      <c r="F1078" s="4" t="s">
        <v>768</v>
      </c>
    </row>
    <row r="1079" spans="1:43" x14ac:dyDescent="0.25">
      <c r="A1079" s="161" t="str">
        <f t="shared" si="19"/>
        <v>MISSIONARY_RENAISSANCE</v>
      </c>
      <c r="B1079" s="9" t="s">
        <v>768</v>
      </c>
      <c r="E1079" s="4" t="s">
        <v>1970</v>
      </c>
      <c r="F1079" s="4" t="s">
        <v>1970</v>
      </c>
      <c r="H1079" s="4" t="s">
        <v>1972</v>
      </c>
      <c r="I1079" s="4" t="s">
        <v>1971</v>
      </c>
      <c r="Q1079" s="6">
        <v>1</v>
      </c>
      <c r="R1079" s="6" t="s">
        <v>1736</v>
      </c>
      <c r="S1079" s="13" t="s">
        <v>1613</v>
      </c>
      <c r="T1079" s="6">
        <v>1</v>
      </c>
      <c r="U1079" s="7" t="s">
        <v>1736</v>
      </c>
      <c r="V1079" s="5"/>
      <c r="W1079" s="6"/>
      <c r="X1079" s="6" t="s">
        <v>3</v>
      </c>
      <c r="Y1079" s="5"/>
      <c r="Z1079" s="7">
        <v>1</v>
      </c>
      <c r="AA1079" s="6"/>
      <c r="AB1079" s="5"/>
      <c r="AC1079" s="6"/>
      <c r="AD1079" s="6" t="s">
        <v>3</v>
      </c>
      <c r="AE1079" s="5"/>
      <c r="AF1079" s="6">
        <v>1</v>
      </c>
      <c r="AG1079" s="6"/>
      <c r="AH1079" s="5"/>
      <c r="AI1079" s="6"/>
      <c r="AJ1079" s="6"/>
      <c r="AK1079" s="5"/>
      <c r="AL1079" s="5"/>
      <c r="AM1079" s="5"/>
      <c r="AN1079" s="5"/>
      <c r="AO1079" s="5"/>
      <c r="AP1079" s="5"/>
      <c r="AQ1079" s="5"/>
    </row>
    <row r="1080" spans="1:43" x14ac:dyDescent="0.25">
      <c r="A1080" s="161" t="str">
        <f t="shared" si="19"/>
        <v>MISSIONARY_RENAISSANCE</v>
      </c>
      <c r="B1080" s="9" t="s">
        <v>768</v>
      </c>
      <c r="E1080" s="4" t="s">
        <v>1970</v>
      </c>
      <c r="F1080" s="4" t="s">
        <v>1970</v>
      </c>
      <c r="G1080" s="4" t="s">
        <v>2038</v>
      </c>
      <c r="H1080" s="4" t="s">
        <v>1973</v>
      </c>
      <c r="I1080" s="4" t="s">
        <v>1971</v>
      </c>
      <c r="Q1080" s="6">
        <v>1</v>
      </c>
      <c r="R1080" s="6" t="s">
        <v>1736</v>
      </c>
      <c r="S1080" s="13" t="s">
        <v>1613</v>
      </c>
      <c r="T1080" s="6">
        <v>1</v>
      </c>
      <c r="U1080" s="7" t="s">
        <v>1736</v>
      </c>
      <c r="V1080" s="5"/>
      <c r="W1080" s="6"/>
      <c r="X1080" s="6" t="s">
        <v>3</v>
      </c>
      <c r="Y1080" s="5"/>
      <c r="Z1080" s="7">
        <v>0</v>
      </c>
      <c r="AA1080" s="6"/>
      <c r="AB1080" s="5"/>
      <c r="AC1080" s="6"/>
      <c r="AD1080" s="6" t="s">
        <v>3</v>
      </c>
      <c r="AE1080" s="5"/>
      <c r="AF1080" s="6">
        <v>1</v>
      </c>
      <c r="AG1080" s="6"/>
      <c r="AH1080" s="5"/>
      <c r="AI1080" s="6"/>
      <c r="AJ1080" s="6"/>
      <c r="AK1080" s="5"/>
      <c r="AL1080" s="5"/>
      <c r="AM1080" s="5"/>
      <c r="AN1080" s="5"/>
      <c r="AO1080" s="5"/>
      <c r="AP1080" s="5"/>
      <c r="AQ1080" s="5"/>
    </row>
    <row r="1081" spans="1:43" x14ac:dyDescent="0.25">
      <c r="A1081" s="161" t="str">
        <f t="shared" ref="A1081:A1090" si="20">CONCATENATE(E1081,IF(ISBLANK(C1081),"",CONCATENATE("_",C1081)))</f>
        <v>MISSIONARY_RENAISSANCE</v>
      </c>
      <c r="B1081" s="9" t="s">
        <v>768</v>
      </c>
      <c r="E1081" s="4" t="s">
        <v>1970</v>
      </c>
      <c r="F1081" s="4" t="s">
        <v>1970</v>
      </c>
      <c r="G1081" s="4" t="s">
        <v>2039</v>
      </c>
      <c r="H1081" s="4" t="s">
        <v>1974</v>
      </c>
      <c r="I1081" s="4" t="s">
        <v>1971</v>
      </c>
      <c r="Q1081" s="6">
        <v>1</v>
      </c>
      <c r="R1081" s="6" t="s">
        <v>1736</v>
      </c>
      <c r="S1081" s="13" t="s">
        <v>1613</v>
      </c>
      <c r="T1081" s="6">
        <v>1</v>
      </c>
      <c r="U1081" s="7" t="s">
        <v>1736</v>
      </c>
      <c r="V1081" s="5"/>
      <c r="W1081" s="6"/>
      <c r="X1081" s="6" t="s">
        <v>3</v>
      </c>
      <c r="Y1081" s="5"/>
      <c r="Z1081" s="7">
        <v>0</v>
      </c>
      <c r="AA1081" s="6"/>
      <c r="AB1081" s="5"/>
      <c r="AC1081" s="6"/>
      <c r="AD1081" s="6" t="s">
        <v>3</v>
      </c>
      <c r="AE1081" s="5"/>
      <c r="AF1081" s="6">
        <v>0</v>
      </c>
      <c r="AG1081" s="6"/>
      <c r="AH1081" s="5"/>
      <c r="AI1081" s="6"/>
      <c r="AJ1081" s="6"/>
      <c r="AK1081" s="5"/>
      <c r="AL1081" s="5"/>
      <c r="AM1081" s="5"/>
      <c r="AN1081" s="5"/>
      <c r="AO1081" s="5"/>
      <c r="AP1081" s="5"/>
      <c r="AQ1081" s="5"/>
    </row>
    <row r="1082" spans="1:43" x14ac:dyDescent="0.25">
      <c r="A1082" s="161" t="str">
        <f>CONCATENATE(E1082,IF(ISBLANK(C1082),"",CONCATENATE("_",C1082)))</f>
        <v>MISSIONARY_RENAISSANCE_AFRI</v>
      </c>
      <c r="B1082" s="9" t="s">
        <v>768</v>
      </c>
      <c r="C1082" s="4" t="s">
        <v>694</v>
      </c>
      <c r="E1082" s="4" t="s">
        <v>1970</v>
      </c>
      <c r="F1082" s="4" t="s">
        <v>768</v>
      </c>
      <c r="H1082" s="4" t="s">
        <v>330</v>
      </c>
      <c r="I1082" s="4" t="s">
        <v>1795</v>
      </c>
      <c r="Q1082" s="11">
        <v>3</v>
      </c>
    </row>
    <row r="1083" spans="1:43" x14ac:dyDescent="0.25">
      <c r="A1083" s="161" t="str">
        <f t="shared" si="20"/>
        <v>MISSIONARY_RENAISSANCE_AMER</v>
      </c>
      <c r="B1083" s="9" t="s">
        <v>768</v>
      </c>
      <c r="C1083" s="4" t="s">
        <v>697</v>
      </c>
      <c r="E1083" s="4" t="s">
        <v>1970</v>
      </c>
      <c r="F1083" s="4" t="s">
        <v>768</v>
      </c>
      <c r="H1083" s="4" t="s">
        <v>466</v>
      </c>
      <c r="I1083" s="4" t="s">
        <v>957</v>
      </c>
      <c r="Q1083" s="11">
        <v>3</v>
      </c>
      <c r="AF1083" s="11">
        <v>2</v>
      </c>
    </row>
    <row r="1084" spans="1:43" x14ac:dyDescent="0.25">
      <c r="A1084" s="161" t="str">
        <f t="shared" si="20"/>
        <v>MISSIONARY_RENAISSANCE_ASIA</v>
      </c>
      <c r="B1084" s="9" t="s">
        <v>768</v>
      </c>
      <c r="C1084" s="4" t="s">
        <v>693</v>
      </c>
      <c r="E1084" s="4" t="s">
        <v>1970</v>
      </c>
      <c r="F1084" s="4" t="s">
        <v>768</v>
      </c>
      <c r="H1084" s="4" t="s">
        <v>832</v>
      </c>
      <c r="I1084" s="4" t="s">
        <v>963</v>
      </c>
      <c r="Q1084" s="11">
        <v>1</v>
      </c>
      <c r="Z1084" s="11">
        <v>1</v>
      </c>
      <c r="AF1084" s="11">
        <v>1</v>
      </c>
    </row>
    <row r="1085" spans="1:43" x14ac:dyDescent="0.25">
      <c r="A1085" s="161" t="str">
        <f t="shared" si="20"/>
        <v>MISSIONARY_RENAISSANCE_ASIA</v>
      </c>
      <c r="B1085" s="9" t="s">
        <v>768</v>
      </c>
      <c r="C1085" s="4" t="s">
        <v>693</v>
      </c>
      <c r="E1085" s="4" t="s">
        <v>1970</v>
      </c>
      <c r="F1085" s="4" t="s">
        <v>768</v>
      </c>
      <c r="G1085" s="4" t="s">
        <v>2038</v>
      </c>
      <c r="H1085" s="4" t="s">
        <v>833</v>
      </c>
      <c r="I1085" s="4" t="s">
        <v>963</v>
      </c>
      <c r="Q1085" s="11">
        <v>1</v>
      </c>
      <c r="Z1085" s="11">
        <v>0</v>
      </c>
      <c r="AF1085" s="11">
        <v>1</v>
      </c>
    </row>
    <row r="1086" spans="1:43" x14ac:dyDescent="0.25">
      <c r="A1086" s="161" t="str">
        <f t="shared" si="20"/>
        <v>MISSIONARY_RENAISSANCE_ASIA</v>
      </c>
      <c r="B1086" s="9" t="s">
        <v>768</v>
      </c>
      <c r="C1086" s="4" t="s">
        <v>693</v>
      </c>
      <c r="E1086" s="4" t="s">
        <v>1970</v>
      </c>
      <c r="F1086" s="4" t="s">
        <v>768</v>
      </c>
      <c r="G1086" s="4" t="s">
        <v>2039</v>
      </c>
      <c r="H1086" s="4" t="s">
        <v>253</v>
      </c>
      <c r="I1086" s="4" t="s">
        <v>963</v>
      </c>
      <c r="Q1086" s="9">
        <v>1</v>
      </c>
      <c r="Z1086" s="11">
        <v>0</v>
      </c>
      <c r="AF1086" s="9">
        <v>0</v>
      </c>
    </row>
    <row r="1087" spans="1:43" x14ac:dyDescent="0.25">
      <c r="A1087" s="161" t="str">
        <f t="shared" si="20"/>
        <v>MISSIONARY_RENAISSANCE_OCEAN</v>
      </c>
      <c r="B1087" s="9" t="s">
        <v>768</v>
      </c>
      <c r="C1087" s="4" t="s">
        <v>994</v>
      </c>
      <c r="D1087" s="4" t="s">
        <v>691</v>
      </c>
      <c r="E1087" s="4" t="s">
        <v>1970</v>
      </c>
      <c r="F1087" s="4" t="s">
        <v>768</v>
      </c>
    </row>
    <row r="1088" spans="1:43" x14ac:dyDescent="0.25">
      <c r="A1088" s="161" t="str">
        <f t="shared" si="20"/>
        <v>MISSIONARY_RENAISSANCE_SEASIA</v>
      </c>
      <c r="B1088" s="9" t="s">
        <v>768</v>
      </c>
      <c r="C1088" s="4" t="s">
        <v>696</v>
      </c>
      <c r="D1088" s="4" t="s">
        <v>693</v>
      </c>
      <c r="E1088" s="4" t="s">
        <v>1970</v>
      </c>
      <c r="F1088" s="4" t="s">
        <v>768</v>
      </c>
    </row>
    <row r="1089" spans="1:43" x14ac:dyDescent="0.25">
      <c r="A1089" s="161" t="str">
        <f t="shared" si="20"/>
        <v>MISSIONARY_RENAISSANCE_SOUTHAM</v>
      </c>
      <c r="B1089" s="9" t="s">
        <v>768</v>
      </c>
      <c r="C1089" s="4" t="s">
        <v>691</v>
      </c>
      <c r="E1089" s="4" t="s">
        <v>1970</v>
      </c>
      <c r="F1089" s="4" t="s">
        <v>768</v>
      </c>
      <c r="H1089" s="4" t="s">
        <v>1801</v>
      </c>
      <c r="I1089" s="4" t="s">
        <v>963</v>
      </c>
      <c r="Q1089" s="11">
        <v>3</v>
      </c>
    </row>
    <row r="1090" spans="1:43" x14ac:dyDescent="0.25">
      <c r="A1090" s="161" t="str">
        <f t="shared" si="20"/>
        <v>MISSIONARY_RENAISSANCE_SOUTHAS</v>
      </c>
      <c r="B1090" s="9" t="s">
        <v>768</v>
      </c>
      <c r="C1090" s="4" t="s">
        <v>695</v>
      </c>
      <c r="D1090" s="4" t="s">
        <v>693</v>
      </c>
      <c r="E1090" s="4" t="s">
        <v>1970</v>
      </c>
      <c r="F1090" s="4" t="s">
        <v>768</v>
      </c>
    </row>
    <row r="1091" spans="1:43" x14ac:dyDescent="0.25">
      <c r="A1091" s="161" t="str">
        <f t="shared" si="19"/>
        <v>MOBILE_SAM</v>
      </c>
      <c r="B1091" s="9" t="s">
        <v>769</v>
      </c>
      <c r="C1091" s="5"/>
      <c r="D1091" s="5"/>
      <c r="E1091" s="5" t="s">
        <v>769</v>
      </c>
      <c r="F1091" s="5" t="s">
        <v>797</v>
      </c>
      <c r="G1091" s="5"/>
      <c r="H1091" s="5" t="s">
        <v>1494</v>
      </c>
      <c r="I1091" s="5" t="s">
        <v>128</v>
      </c>
      <c r="J1091" s="6"/>
      <c r="K1091" s="6"/>
      <c r="L1091" s="13" t="s">
        <v>1708</v>
      </c>
      <c r="M1091" s="8"/>
      <c r="N1091" s="5"/>
      <c r="O1091" s="5"/>
      <c r="P1091" s="5"/>
      <c r="Q1091" s="7">
        <v>3</v>
      </c>
      <c r="R1091" s="6">
        <v>0.11</v>
      </c>
      <c r="S1091" s="13" t="s">
        <v>1622</v>
      </c>
      <c r="T1091" s="6"/>
      <c r="U1091" s="6"/>
      <c r="V1091" s="5"/>
      <c r="W1091" s="6" t="s">
        <v>3</v>
      </c>
      <c r="X1091" s="6" t="s">
        <v>3</v>
      </c>
      <c r="Y1091" s="5"/>
      <c r="Z1091" s="6">
        <v>1</v>
      </c>
      <c r="AA1091" s="6"/>
      <c r="AB1091" s="5"/>
      <c r="AC1091" s="6"/>
      <c r="AD1091" s="6" t="s">
        <v>3</v>
      </c>
      <c r="AE1091" s="5"/>
      <c r="AF1091" s="6"/>
      <c r="AG1091" s="6"/>
      <c r="AH1091" s="5"/>
      <c r="AI1091" s="6"/>
      <c r="AJ1091" s="6"/>
      <c r="AK1091" s="5"/>
      <c r="AL1091" s="5"/>
      <c r="AM1091" s="5"/>
      <c r="AN1091" s="5"/>
      <c r="AO1091" s="5"/>
      <c r="AP1091" s="5"/>
      <c r="AQ1091" s="5"/>
    </row>
    <row r="1092" spans="1:43" x14ac:dyDescent="0.25">
      <c r="A1092" s="161" t="str">
        <f t="shared" si="19"/>
        <v>MOBILE_SAM_FRANCE</v>
      </c>
      <c r="B1092" s="9" t="s">
        <v>769</v>
      </c>
      <c r="C1092" s="4" t="s">
        <v>715</v>
      </c>
      <c r="E1092" s="4" t="s">
        <v>769</v>
      </c>
      <c r="F1092" s="4" t="s">
        <v>797</v>
      </c>
      <c r="G1092" s="14" t="s">
        <v>132</v>
      </c>
      <c r="H1092" s="4" t="s">
        <v>351</v>
      </c>
      <c r="I1092" s="4" t="s">
        <v>120</v>
      </c>
      <c r="R1092" s="11">
        <v>0.12</v>
      </c>
    </row>
    <row r="1093" spans="1:43" x14ac:dyDescent="0.25">
      <c r="A1093" s="161" t="str">
        <f t="shared" si="19"/>
        <v>MOBILE_SAM_GERMANY</v>
      </c>
      <c r="B1093" s="9" t="s">
        <v>769</v>
      </c>
      <c r="C1093" s="4" t="s">
        <v>717</v>
      </c>
      <c r="D1093" s="4" t="s">
        <v>715</v>
      </c>
      <c r="E1093" s="4" t="s">
        <v>769</v>
      </c>
      <c r="F1093" s="4" t="s">
        <v>797</v>
      </c>
      <c r="G1093" s="14"/>
    </row>
    <row r="1094" spans="1:43" x14ac:dyDescent="0.25">
      <c r="A1094" s="161" t="str">
        <f t="shared" si="19"/>
        <v>MOBILE_SAM_SPAIN</v>
      </c>
      <c r="B1094" s="9" t="s">
        <v>769</v>
      </c>
      <c r="C1094" s="4" t="s">
        <v>738</v>
      </c>
      <c r="E1094" s="4" t="s">
        <v>769</v>
      </c>
      <c r="F1094" s="4" t="s">
        <v>797</v>
      </c>
      <c r="G1094" s="14" t="s">
        <v>132</v>
      </c>
      <c r="H1094" s="4" t="s">
        <v>658</v>
      </c>
      <c r="I1094" s="4" t="s">
        <v>120</v>
      </c>
      <c r="R1094" s="11">
        <v>0.12</v>
      </c>
    </row>
    <row r="1095" spans="1:43" x14ac:dyDescent="0.25">
      <c r="A1095" s="161" t="str">
        <f t="shared" si="19"/>
        <v>MOBILE_SAM_MIDEAST</v>
      </c>
      <c r="B1095" s="9" t="s">
        <v>769</v>
      </c>
      <c r="C1095" s="4" t="s">
        <v>690</v>
      </c>
      <c r="E1095" s="4" t="s">
        <v>769</v>
      </c>
      <c r="F1095" s="4" t="s">
        <v>797</v>
      </c>
      <c r="H1095" s="4" t="s">
        <v>166</v>
      </c>
      <c r="I1095" s="4" t="s">
        <v>120</v>
      </c>
      <c r="R1095" s="11">
        <v>0.12</v>
      </c>
    </row>
    <row r="1096" spans="1:43" x14ac:dyDescent="0.25">
      <c r="A1096" s="161" t="str">
        <f t="shared" si="19"/>
        <v>MOBILE_SAM_NORTHAF</v>
      </c>
      <c r="B1096" s="9" t="s">
        <v>769</v>
      </c>
      <c r="C1096" s="4" t="s">
        <v>2009</v>
      </c>
      <c r="D1096" s="4" t="s">
        <v>715</v>
      </c>
      <c r="E1096" s="4" t="s">
        <v>769</v>
      </c>
      <c r="F1096" s="4" t="s">
        <v>797</v>
      </c>
    </row>
    <row r="1097" spans="1:43" x14ac:dyDescent="0.25">
      <c r="A1097" s="161" t="str">
        <f t="shared" si="19"/>
        <v>MOBILE_SAM_SEASIA</v>
      </c>
      <c r="B1097" s="9" t="s">
        <v>769</v>
      </c>
      <c r="C1097" s="4" t="s">
        <v>696</v>
      </c>
      <c r="D1097" s="4" t="s">
        <v>715</v>
      </c>
      <c r="E1097" s="4" t="s">
        <v>769</v>
      </c>
      <c r="F1097" s="4" t="s">
        <v>797</v>
      </c>
    </row>
    <row r="1098" spans="1:43" x14ac:dyDescent="0.25">
      <c r="A1098" s="161" t="str">
        <f t="shared" si="19"/>
        <v>MOBILE_SAM_SOUTHAM</v>
      </c>
      <c r="B1098" s="9" t="s">
        <v>769</v>
      </c>
      <c r="C1098" s="4" t="s">
        <v>691</v>
      </c>
      <c r="D1098" s="4" t="s">
        <v>738</v>
      </c>
      <c r="E1098" s="4" t="s">
        <v>769</v>
      </c>
      <c r="F1098" s="4" t="s">
        <v>797</v>
      </c>
    </row>
    <row r="1099" spans="1:43" x14ac:dyDescent="0.25">
      <c r="A1099" s="161" t="str">
        <f t="shared" si="19"/>
        <v>MOBILE_SAM_SOUTHAS</v>
      </c>
      <c r="B1099" s="9" t="s">
        <v>769</v>
      </c>
      <c r="C1099" s="4" t="s">
        <v>695</v>
      </c>
      <c r="D1099" s="4" t="s">
        <v>690</v>
      </c>
      <c r="E1099" s="4" t="s">
        <v>769</v>
      </c>
      <c r="F1099" s="4" t="s">
        <v>797</v>
      </c>
    </row>
    <row r="1100" spans="1:43" x14ac:dyDescent="0.25">
      <c r="A1100" s="161" t="str">
        <f t="shared" si="19"/>
        <v>MODERN_ARMOR</v>
      </c>
      <c r="B1100" s="9" t="s">
        <v>121</v>
      </c>
      <c r="C1100" s="5"/>
      <c r="D1100" s="5"/>
      <c r="E1100" s="5" t="s">
        <v>121</v>
      </c>
      <c r="F1100" s="5" t="s">
        <v>798</v>
      </c>
      <c r="G1100" s="5"/>
      <c r="H1100" s="5" t="s">
        <v>1495</v>
      </c>
      <c r="I1100" s="5" t="s">
        <v>128</v>
      </c>
      <c r="J1100" s="6"/>
      <c r="K1100" s="6"/>
      <c r="L1100" s="13" t="s">
        <v>1708</v>
      </c>
      <c r="M1100" s="8"/>
      <c r="N1100" s="5"/>
      <c r="O1100" s="5"/>
      <c r="P1100" s="5"/>
      <c r="Q1100" s="7">
        <v>3</v>
      </c>
      <c r="R1100" s="6">
        <v>0.1</v>
      </c>
      <c r="S1100" s="13" t="s">
        <v>1622</v>
      </c>
      <c r="T1100" s="6"/>
      <c r="U1100" s="6"/>
      <c r="V1100" s="5"/>
      <c r="W1100" s="6" t="s">
        <v>3</v>
      </c>
      <c r="X1100" s="6" t="s">
        <v>3</v>
      </c>
      <c r="Y1100" s="5"/>
      <c r="Z1100" s="7">
        <v>1</v>
      </c>
      <c r="AA1100" s="6"/>
      <c r="AB1100" s="5"/>
      <c r="AC1100" s="6"/>
      <c r="AD1100" s="6" t="s">
        <v>3</v>
      </c>
      <c r="AE1100" s="5"/>
      <c r="AF1100" s="6"/>
      <c r="AG1100" s="6"/>
      <c r="AH1100" s="5"/>
      <c r="AI1100" s="6"/>
      <c r="AJ1100" s="6"/>
      <c r="AK1100" s="5"/>
      <c r="AL1100" s="5"/>
      <c r="AM1100" s="5"/>
      <c r="AN1100" s="5"/>
      <c r="AO1100" s="5"/>
      <c r="AP1100" s="5"/>
      <c r="AQ1100" s="5"/>
    </row>
    <row r="1101" spans="1:43" x14ac:dyDescent="0.25">
      <c r="A1101" s="161" t="str">
        <f t="shared" si="19"/>
        <v>MODERN_ARMOR_AFRI</v>
      </c>
      <c r="B1101" s="9" t="s">
        <v>121</v>
      </c>
      <c r="C1101" s="4" t="s">
        <v>694</v>
      </c>
      <c r="E1101" s="4" t="s">
        <v>121</v>
      </c>
      <c r="F1101" s="4" t="s">
        <v>798</v>
      </c>
      <c r="H1101" s="4" t="s">
        <v>684</v>
      </c>
      <c r="I1101" s="4" t="s">
        <v>131</v>
      </c>
    </row>
    <row r="1102" spans="1:43" x14ac:dyDescent="0.25">
      <c r="A1102" s="161" t="str">
        <f t="shared" si="19"/>
        <v>MODERN_ARMOR_ETHIOPIA</v>
      </c>
      <c r="B1102" s="9" t="s">
        <v>121</v>
      </c>
      <c r="C1102" s="4" t="s">
        <v>714</v>
      </c>
      <c r="E1102" s="4" t="s">
        <v>121</v>
      </c>
      <c r="F1102" s="4" t="s">
        <v>798</v>
      </c>
      <c r="G1102" s="14" t="s">
        <v>132</v>
      </c>
      <c r="H1102" s="4" t="s">
        <v>327</v>
      </c>
      <c r="I1102" s="4" t="s">
        <v>131</v>
      </c>
    </row>
    <row r="1103" spans="1:43" x14ac:dyDescent="0.25">
      <c r="A1103" s="161" t="str">
        <f t="shared" si="19"/>
        <v>MODERN_ARMOR_SONGHAI</v>
      </c>
      <c r="B1103" s="9" t="s">
        <v>121</v>
      </c>
      <c r="C1103" s="4" t="s">
        <v>737</v>
      </c>
      <c r="E1103" s="4" t="s">
        <v>121</v>
      </c>
      <c r="F1103" s="4" t="s">
        <v>798</v>
      </c>
      <c r="G1103" s="14" t="s">
        <v>132</v>
      </c>
      <c r="H1103" s="4" t="s">
        <v>642</v>
      </c>
      <c r="I1103" s="4" t="s">
        <v>131</v>
      </c>
    </row>
    <row r="1104" spans="1:43" x14ac:dyDescent="0.25">
      <c r="A1104" s="161" t="str">
        <f t="shared" si="19"/>
        <v>MODERN_ARMOR_ZULU</v>
      </c>
      <c r="B1104" s="9" t="s">
        <v>121</v>
      </c>
      <c r="C1104" s="4" t="s">
        <v>742</v>
      </c>
      <c r="D1104" s="4" t="s">
        <v>713</v>
      </c>
      <c r="E1104" s="4" t="s">
        <v>121</v>
      </c>
      <c r="F1104" s="4" t="s">
        <v>798</v>
      </c>
      <c r="G1104" s="14"/>
    </row>
    <row r="1105" spans="1:18" x14ac:dyDescent="0.25">
      <c r="A1105" s="161" t="str">
        <f t="shared" si="19"/>
        <v>MODERN_ARMOR_AMER</v>
      </c>
      <c r="B1105" s="9" t="s">
        <v>121</v>
      </c>
      <c r="C1105" s="4" t="s">
        <v>697</v>
      </c>
      <c r="D1105" s="4" t="s">
        <v>699</v>
      </c>
      <c r="E1105" s="4" t="s">
        <v>121</v>
      </c>
      <c r="F1105" s="4" t="s">
        <v>798</v>
      </c>
      <c r="G1105" s="14"/>
    </row>
    <row r="1106" spans="1:18" x14ac:dyDescent="0.25">
      <c r="A1106" s="161" t="str">
        <f t="shared" si="19"/>
        <v>MODERN_ARMOR_ASIA</v>
      </c>
      <c r="B1106" s="9" t="s">
        <v>121</v>
      </c>
      <c r="C1106" s="4" t="s">
        <v>693</v>
      </c>
      <c r="D1106" s="4" t="s">
        <v>698</v>
      </c>
      <c r="E1106" s="4" t="s">
        <v>121</v>
      </c>
      <c r="F1106" s="4" t="s">
        <v>798</v>
      </c>
    </row>
    <row r="1107" spans="1:18" x14ac:dyDescent="0.25">
      <c r="A1107" s="161" t="str">
        <f t="shared" si="19"/>
        <v>MODERN_ARMOR_CHINA</v>
      </c>
      <c r="B1107" s="9" t="s">
        <v>121</v>
      </c>
      <c r="C1107" s="4" t="s">
        <v>710</v>
      </c>
      <c r="E1107" s="4" t="s">
        <v>121</v>
      </c>
      <c r="F1107" s="4" t="s">
        <v>798</v>
      </c>
      <c r="G1107" s="14" t="s">
        <v>132</v>
      </c>
      <c r="H1107" s="4" t="s">
        <v>254</v>
      </c>
      <c r="I1107" s="4" t="s">
        <v>131</v>
      </c>
    </row>
    <row r="1108" spans="1:18" x14ac:dyDescent="0.25">
      <c r="A1108" s="161" t="str">
        <f t="shared" si="19"/>
        <v>MODERN_ARMOR_MONGOL</v>
      </c>
      <c r="B1108" s="9" t="s">
        <v>121</v>
      </c>
      <c r="C1108" s="4" t="s">
        <v>728</v>
      </c>
      <c r="E1108" s="4" t="s">
        <v>121</v>
      </c>
      <c r="F1108" s="4" t="s">
        <v>798</v>
      </c>
      <c r="G1108" s="14" t="s">
        <v>132</v>
      </c>
      <c r="H1108" s="4" t="s">
        <v>532</v>
      </c>
      <c r="I1108" s="4" t="s">
        <v>131</v>
      </c>
    </row>
    <row r="1109" spans="1:18" x14ac:dyDescent="0.25">
      <c r="A1109" s="161" t="str">
        <f t="shared" si="19"/>
        <v>MODERN_ARMOR_CENTAS</v>
      </c>
      <c r="B1109" s="9" t="s">
        <v>121</v>
      </c>
      <c r="C1109" s="4" t="s">
        <v>918</v>
      </c>
      <c r="D1109" s="4" t="s">
        <v>698</v>
      </c>
      <c r="E1109" s="4" t="s">
        <v>121</v>
      </c>
      <c r="F1109" s="4" t="s">
        <v>798</v>
      </c>
      <c r="G1109" s="14" t="s">
        <v>132</v>
      </c>
    </row>
    <row r="1110" spans="1:18" x14ac:dyDescent="0.25">
      <c r="A1110" s="161" t="str">
        <f t="shared" si="19"/>
        <v>MODERN_ARMOR_OTTOMAN</v>
      </c>
      <c r="B1110" s="9" t="s">
        <v>121</v>
      </c>
      <c r="C1110" s="4" t="s">
        <v>1037</v>
      </c>
      <c r="E1110" s="4" t="s">
        <v>121</v>
      </c>
      <c r="F1110" s="4" t="s">
        <v>798</v>
      </c>
      <c r="G1110" s="14" t="s">
        <v>132</v>
      </c>
      <c r="H1110" s="4" t="s">
        <v>1040</v>
      </c>
      <c r="I1110" s="4" t="s">
        <v>120</v>
      </c>
    </row>
    <row r="1111" spans="1:18" x14ac:dyDescent="0.25">
      <c r="A1111" s="161" t="str">
        <f t="shared" si="19"/>
        <v>MODERN_ARMOR_EASTEU</v>
      </c>
      <c r="B1111" s="9" t="s">
        <v>121</v>
      </c>
      <c r="C1111" s="4" t="s">
        <v>698</v>
      </c>
      <c r="E1111" s="4" t="s">
        <v>121</v>
      </c>
      <c r="F1111" s="4" t="s">
        <v>798</v>
      </c>
      <c r="H1111" s="4" t="s">
        <v>451</v>
      </c>
      <c r="I1111" s="4" t="s">
        <v>1933</v>
      </c>
      <c r="R1111" s="11">
        <v>9.5000000000000001E-2</v>
      </c>
    </row>
    <row r="1112" spans="1:18" x14ac:dyDescent="0.25">
      <c r="A1112" s="161" t="str">
        <f t="shared" si="19"/>
        <v>MODERN_ARMOR_RUSSIA</v>
      </c>
      <c r="B1112" s="9" t="s">
        <v>121</v>
      </c>
      <c r="C1112" s="4" t="s">
        <v>735</v>
      </c>
      <c r="E1112" s="4" t="s">
        <v>121</v>
      </c>
      <c r="F1112" s="4" t="s">
        <v>798</v>
      </c>
      <c r="G1112" s="14" t="s">
        <v>132</v>
      </c>
      <c r="H1112" s="4" t="s">
        <v>619</v>
      </c>
      <c r="I1112" s="4" t="s">
        <v>1061</v>
      </c>
    </row>
    <row r="1113" spans="1:18" x14ac:dyDescent="0.25">
      <c r="A1113" s="161" t="str">
        <f t="shared" si="19"/>
        <v>MODERN_ARMOR_AMERICA</v>
      </c>
      <c r="B1113" s="9" t="s">
        <v>121</v>
      </c>
      <c r="C1113" s="4" t="s">
        <v>699</v>
      </c>
      <c r="E1113" s="4" t="s">
        <v>121</v>
      </c>
      <c r="F1113" s="4" t="s">
        <v>798</v>
      </c>
      <c r="G1113" s="14"/>
      <c r="H1113" s="4" t="s">
        <v>144</v>
      </c>
      <c r="I1113" s="4" t="s">
        <v>124</v>
      </c>
      <c r="R1113" s="11">
        <v>9.5000000000000001E-2</v>
      </c>
    </row>
    <row r="1114" spans="1:18" x14ac:dyDescent="0.25">
      <c r="A1114" s="161" t="str">
        <f t="shared" si="19"/>
        <v>MODERN_ARMOR_AUSTRALIA</v>
      </c>
      <c r="B1114" s="9" t="s">
        <v>121</v>
      </c>
      <c r="C1114" s="4" t="s">
        <v>1302</v>
      </c>
      <c r="D1114" s="4" t="s">
        <v>713</v>
      </c>
      <c r="E1114" s="4" t="s">
        <v>121</v>
      </c>
      <c r="F1114" s="4" t="s">
        <v>798</v>
      </c>
      <c r="G1114" s="14"/>
    </row>
    <row r="1115" spans="1:18" x14ac:dyDescent="0.25">
      <c r="A1115" s="161" t="str">
        <f t="shared" si="19"/>
        <v>MODERN_ARMOR_AUSTRIA</v>
      </c>
      <c r="B1115" s="9" t="s">
        <v>121</v>
      </c>
      <c r="C1115" s="4" t="s">
        <v>701</v>
      </c>
      <c r="D1115" s="4" t="s">
        <v>717</v>
      </c>
      <c r="E1115" s="4" t="s">
        <v>121</v>
      </c>
      <c r="F1115" s="4" t="s">
        <v>798</v>
      </c>
      <c r="G1115" s="14"/>
    </row>
    <row r="1116" spans="1:18" x14ac:dyDescent="0.25">
      <c r="A1116" s="161" t="str">
        <f t="shared" si="19"/>
        <v>MODERN_ARMOR_CANADA</v>
      </c>
      <c r="B1116" s="9" t="s">
        <v>121</v>
      </c>
      <c r="C1116" s="4" t="s">
        <v>2207</v>
      </c>
      <c r="D1116" s="4" t="s">
        <v>713</v>
      </c>
      <c r="E1116" s="4" t="s">
        <v>121</v>
      </c>
      <c r="F1116" s="4" t="s">
        <v>798</v>
      </c>
      <c r="G1116" s="14"/>
    </row>
    <row r="1117" spans="1:18" x14ac:dyDescent="0.25">
      <c r="A1117" s="161" t="str">
        <f t="shared" si="19"/>
        <v>MODERN_ARMOR_CELTS</v>
      </c>
      <c r="B1117" s="9" t="s">
        <v>121</v>
      </c>
      <c r="C1117" s="4" t="s">
        <v>709</v>
      </c>
      <c r="D1117" s="4" t="s">
        <v>713</v>
      </c>
      <c r="E1117" s="4" t="s">
        <v>121</v>
      </c>
      <c r="F1117" s="4" t="s">
        <v>798</v>
      </c>
      <c r="G1117" s="14"/>
    </row>
    <row r="1118" spans="1:18" x14ac:dyDescent="0.25">
      <c r="A1118" s="161" t="str">
        <f t="shared" si="19"/>
        <v>MODERN_ARMOR_ENGLAND</v>
      </c>
      <c r="B1118" s="9" t="s">
        <v>121</v>
      </c>
      <c r="C1118" s="4" t="s">
        <v>713</v>
      </c>
      <c r="E1118" s="4" t="s">
        <v>121</v>
      </c>
      <c r="F1118" s="4" t="s">
        <v>798</v>
      </c>
      <c r="G1118" s="14" t="s">
        <v>132</v>
      </c>
      <c r="H1118" s="4" t="s">
        <v>305</v>
      </c>
      <c r="I1118" s="4" t="s">
        <v>120</v>
      </c>
    </row>
    <row r="1119" spans="1:18" x14ac:dyDescent="0.25">
      <c r="A1119" s="161" t="str">
        <f t="shared" si="19"/>
        <v>MODERN_ARMOR_FRANCE</v>
      </c>
      <c r="B1119" s="9" t="s">
        <v>121</v>
      </c>
      <c r="C1119" s="4" t="s">
        <v>715</v>
      </c>
      <c r="E1119" s="4" t="s">
        <v>121</v>
      </c>
      <c r="F1119" s="4" t="s">
        <v>798</v>
      </c>
      <c r="G1119" s="14" t="s">
        <v>132</v>
      </c>
      <c r="H1119" s="4" t="s">
        <v>352</v>
      </c>
      <c r="I1119" s="4" t="s">
        <v>1051</v>
      </c>
      <c r="R1119" s="11">
        <v>0.10299999999999999</v>
      </c>
    </row>
    <row r="1120" spans="1:18" x14ac:dyDescent="0.25">
      <c r="A1120" s="161" t="str">
        <f t="shared" si="19"/>
        <v>MODERN_ARMOR_GERMANY</v>
      </c>
      <c r="B1120" s="9" t="s">
        <v>121</v>
      </c>
      <c r="C1120" s="4" t="s">
        <v>717</v>
      </c>
      <c r="E1120" s="4" t="s">
        <v>121</v>
      </c>
      <c r="F1120" s="4" t="s">
        <v>798</v>
      </c>
      <c r="G1120" s="14" t="s">
        <v>132</v>
      </c>
      <c r="H1120" s="4" t="s">
        <v>383</v>
      </c>
      <c r="I1120" s="4" t="s">
        <v>1061</v>
      </c>
    </row>
    <row r="1121" spans="1:18" x14ac:dyDescent="0.25">
      <c r="A1121" s="161" t="str">
        <f t="shared" si="19"/>
        <v>MODERN_ARMOR_NETHERLANDS</v>
      </c>
      <c r="B1121" s="9" t="s">
        <v>121</v>
      </c>
      <c r="C1121" s="4" t="s">
        <v>730</v>
      </c>
      <c r="E1121" s="4" t="s">
        <v>121</v>
      </c>
      <c r="F1121" s="4" t="s">
        <v>798</v>
      </c>
      <c r="G1121" s="14" t="s">
        <v>132</v>
      </c>
      <c r="H1121" s="4" t="s">
        <v>545</v>
      </c>
      <c r="I1121" s="4" t="s">
        <v>120</v>
      </c>
    </row>
    <row r="1122" spans="1:18" x14ac:dyDescent="0.25">
      <c r="A1122" s="161" t="str">
        <f t="shared" ref="A1122:A1201" si="21">CONCATENATE(E1122,IF(ISBLANK(C1122),"",CONCATENATE("_",C1122)))</f>
        <v>MODERN_ARMOR_GREECE</v>
      </c>
      <c r="B1122" s="9" t="s">
        <v>121</v>
      </c>
      <c r="C1122" s="4" t="s">
        <v>718</v>
      </c>
      <c r="E1122" s="4" t="s">
        <v>121</v>
      </c>
      <c r="F1122" s="4" t="s">
        <v>798</v>
      </c>
      <c r="G1122" s="14" t="s">
        <v>132</v>
      </c>
      <c r="H1122" s="4" t="s">
        <v>408</v>
      </c>
      <c r="I1122" s="4" t="s">
        <v>120</v>
      </c>
      <c r="R1122" s="11">
        <v>0.10299999999999999</v>
      </c>
    </row>
    <row r="1123" spans="1:18" x14ac:dyDescent="0.25">
      <c r="A1123" s="161" t="str">
        <f t="shared" si="21"/>
        <v>MODERN_ARMOR_ROME</v>
      </c>
      <c r="B1123" s="9" t="s">
        <v>121</v>
      </c>
      <c r="C1123" s="4" t="s">
        <v>734</v>
      </c>
      <c r="E1123" s="4" t="s">
        <v>121</v>
      </c>
      <c r="F1123" s="4" t="s">
        <v>798</v>
      </c>
      <c r="G1123" s="14" t="s">
        <v>132</v>
      </c>
      <c r="H1123" s="4" t="s">
        <v>595</v>
      </c>
      <c r="I1123" s="4" t="s">
        <v>1069</v>
      </c>
    </row>
    <row r="1124" spans="1:18" x14ac:dyDescent="0.25">
      <c r="A1124" s="161" t="str">
        <f t="shared" si="21"/>
        <v>MODERN_ARMOR_MIDEAST</v>
      </c>
      <c r="B1124" s="9" t="s">
        <v>121</v>
      </c>
      <c r="C1124" s="4" t="s">
        <v>690</v>
      </c>
      <c r="E1124" s="4" t="s">
        <v>121</v>
      </c>
      <c r="F1124" s="4" t="s">
        <v>798</v>
      </c>
      <c r="H1124" s="4" t="s">
        <v>174</v>
      </c>
      <c r="I1124" s="4" t="s">
        <v>1933</v>
      </c>
      <c r="R1124" s="11">
        <v>9.5000000000000001E-2</v>
      </c>
    </row>
    <row r="1125" spans="1:18" x14ac:dyDescent="0.25">
      <c r="A1125" s="161" t="str">
        <f t="shared" si="21"/>
        <v>MODERN_ARMOR_LEVANT</v>
      </c>
      <c r="B1125" s="9" t="s">
        <v>121</v>
      </c>
      <c r="C1125" s="4" t="s">
        <v>724</v>
      </c>
      <c r="D1125" s="4" t="s">
        <v>699</v>
      </c>
      <c r="E1125" s="4" t="s">
        <v>121</v>
      </c>
      <c r="F1125" s="4" t="s">
        <v>798</v>
      </c>
    </row>
    <row r="1126" spans="1:18" x14ac:dyDescent="0.25">
      <c r="A1126" s="161" t="str">
        <f t="shared" si="21"/>
        <v>MODERN_ARMOR_ARABIA</v>
      </c>
      <c r="B1126" s="9" t="s">
        <v>121</v>
      </c>
      <c r="C1126" s="4" t="s">
        <v>700</v>
      </c>
      <c r="D1126" s="14"/>
      <c r="E1126" s="4" t="s">
        <v>121</v>
      </c>
      <c r="F1126" s="4" t="s">
        <v>798</v>
      </c>
      <c r="G1126" s="14"/>
      <c r="H1126" s="4" t="s">
        <v>167</v>
      </c>
      <c r="I1126" s="4" t="s">
        <v>120</v>
      </c>
    </row>
    <row r="1127" spans="1:18" x14ac:dyDescent="0.25">
      <c r="A1127" s="161" t="str">
        <f t="shared" si="21"/>
        <v>MODERN_ARMOR_BABYLON</v>
      </c>
      <c r="B1127" s="9" t="s">
        <v>121</v>
      </c>
      <c r="C1127" s="4" t="s">
        <v>703</v>
      </c>
      <c r="E1127" s="4" t="s">
        <v>121</v>
      </c>
      <c r="F1127" s="4" t="s">
        <v>798</v>
      </c>
      <c r="G1127" s="14"/>
      <c r="H1127" s="4" t="s">
        <v>214</v>
      </c>
      <c r="I1127" s="4" t="s">
        <v>1933</v>
      </c>
      <c r="R1127" s="11">
        <v>9.5000000000000001E-2</v>
      </c>
    </row>
    <row r="1128" spans="1:18" x14ac:dyDescent="0.25">
      <c r="A1128" s="161" t="str">
        <f t="shared" si="21"/>
        <v>MODERN_ARMOR_EGYPT</v>
      </c>
      <c r="B1128" s="9" t="s">
        <v>121</v>
      </c>
      <c r="C1128" s="4" t="s">
        <v>712</v>
      </c>
      <c r="E1128" s="4" t="s">
        <v>121</v>
      </c>
      <c r="F1128" s="4" t="s">
        <v>798</v>
      </c>
      <c r="G1128" s="14" t="s">
        <v>132</v>
      </c>
      <c r="H1128" s="4" t="s">
        <v>284</v>
      </c>
      <c r="I1128" s="4" t="s">
        <v>131</v>
      </c>
    </row>
    <row r="1129" spans="1:18" x14ac:dyDescent="0.25">
      <c r="A1129" s="161" t="str">
        <f t="shared" si="21"/>
        <v>MODERN_ARMOR_PERSIA</v>
      </c>
      <c r="B1129" s="9" t="s">
        <v>121</v>
      </c>
      <c r="C1129" s="4" t="s">
        <v>731</v>
      </c>
      <c r="E1129" s="4" t="s">
        <v>121</v>
      </c>
      <c r="F1129" s="4" t="s">
        <v>798</v>
      </c>
      <c r="G1129" s="14" t="s">
        <v>132</v>
      </c>
      <c r="H1129" s="4" t="s">
        <v>560</v>
      </c>
      <c r="I1129" s="4" t="s">
        <v>1933</v>
      </c>
      <c r="R1129" s="11">
        <v>9.5000000000000001E-2</v>
      </c>
    </row>
    <row r="1130" spans="1:18" x14ac:dyDescent="0.25">
      <c r="A1130" s="161" t="str">
        <f>CONCATENATE(E1130,IF(ISBLANK(C1130),"",CONCATENATE("_",C1130)))</f>
        <v>MODERN_ARMOR_NORTHAF</v>
      </c>
      <c r="B1130" s="9" t="s">
        <v>121</v>
      </c>
      <c r="C1130" s="4" t="s">
        <v>2009</v>
      </c>
      <c r="E1130" s="4" t="s">
        <v>121</v>
      </c>
      <c r="F1130" s="4" t="s">
        <v>798</v>
      </c>
      <c r="G1130" s="14" t="s">
        <v>132</v>
      </c>
      <c r="H1130" s="4" t="s">
        <v>230</v>
      </c>
      <c r="I1130" s="4" t="s">
        <v>1933</v>
      </c>
      <c r="R1130" s="11">
        <v>9.5000000000000001E-2</v>
      </c>
    </row>
    <row r="1131" spans="1:18" x14ac:dyDescent="0.25">
      <c r="A1131" s="161" t="str">
        <f t="shared" si="21"/>
        <v>MODERN_ARMOR_OCEAN</v>
      </c>
      <c r="B1131" s="9" t="s">
        <v>121</v>
      </c>
      <c r="C1131" s="4" t="s">
        <v>994</v>
      </c>
      <c r="D1131" s="4" t="s">
        <v>699</v>
      </c>
      <c r="E1131" s="4" t="s">
        <v>121</v>
      </c>
      <c r="F1131" s="4" t="s">
        <v>798</v>
      </c>
      <c r="G1131" s="14"/>
    </row>
    <row r="1132" spans="1:18" x14ac:dyDescent="0.25">
      <c r="A1132" s="161" t="str">
        <f>CONCATENATE(E1132,IF(ISBLANK(C1132),"",CONCATENATE("_",C1132)))</f>
        <v>MODERN_ARMOR_SAHUL</v>
      </c>
      <c r="B1132" s="9" t="s">
        <v>121</v>
      </c>
      <c r="C1132" s="4" t="s">
        <v>1787</v>
      </c>
      <c r="D1132" s="4" t="s">
        <v>730</v>
      </c>
      <c r="E1132" s="4" t="s">
        <v>121</v>
      </c>
      <c r="F1132" s="4" t="s">
        <v>798</v>
      </c>
      <c r="G1132" s="14"/>
    </row>
    <row r="1133" spans="1:18" x14ac:dyDescent="0.25">
      <c r="A1133" s="161" t="str">
        <f t="shared" si="21"/>
        <v>MODERN_ARMOR_SEASIA</v>
      </c>
      <c r="B1133" s="9" t="s">
        <v>121</v>
      </c>
      <c r="C1133" s="4" t="s">
        <v>696</v>
      </c>
      <c r="D1133" s="4" t="s">
        <v>698</v>
      </c>
      <c r="E1133" s="4" t="s">
        <v>121</v>
      </c>
      <c r="F1133" s="4" t="s">
        <v>798</v>
      </c>
    </row>
    <row r="1134" spans="1:18" x14ac:dyDescent="0.25">
      <c r="A1134" s="161" t="str">
        <f t="shared" si="21"/>
        <v>MODERN_ARMOR_SIAM</v>
      </c>
      <c r="B1134" s="9" t="s">
        <v>121</v>
      </c>
      <c r="C1134" s="4" t="s">
        <v>736</v>
      </c>
      <c r="E1134" s="4" t="s">
        <v>121</v>
      </c>
      <c r="F1134" s="4" t="s">
        <v>798</v>
      </c>
      <c r="G1134" s="14" t="s">
        <v>132</v>
      </c>
      <c r="H1134" s="4" t="s">
        <v>638</v>
      </c>
      <c r="I1134" s="4" t="s">
        <v>124</v>
      </c>
    </row>
    <row r="1135" spans="1:18" x14ac:dyDescent="0.25">
      <c r="A1135" s="161" t="str">
        <f t="shared" si="21"/>
        <v>MODERN_ARMOR_INCA</v>
      </c>
      <c r="B1135" s="9" t="s">
        <v>121</v>
      </c>
      <c r="C1135" s="4" t="s">
        <v>719</v>
      </c>
      <c r="E1135" s="4" t="s">
        <v>121</v>
      </c>
      <c r="F1135" s="4" t="s">
        <v>798</v>
      </c>
      <c r="G1135" s="14" t="s">
        <v>132</v>
      </c>
      <c r="H1135" s="4" t="s">
        <v>424</v>
      </c>
      <c r="I1135" s="4" t="s">
        <v>131</v>
      </c>
    </row>
    <row r="1136" spans="1:18" x14ac:dyDescent="0.25">
      <c r="A1136" s="161" t="str">
        <f t="shared" si="21"/>
        <v>MODERN_ARMOR_SOUTHAS</v>
      </c>
      <c r="B1136" s="9" t="s">
        <v>121</v>
      </c>
      <c r="C1136" s="4" t="s">
        <v>695</v>
      </c>
      <c r="D1136" s="4" t="s">
        <v>698</v>
      </c>
      <c r="E1136" s="4" t="s">
        <v>121</v>
      </c>
      <c r="F1136" s="4" t="s">
        <v>798</v>
      </c>
    </row>
    <row r="1137" spans="1:43" x14ac:dyDescent="0.25">
      <c r="A1137" s="161" t="str">
        <f t="shared" si="21"/>
        <v>MODERN_ARMOR_INDIA</v>
      </c>
      <c r="B1137" s="9" t="s">
        <v>121</v>
      </c>
      <c r="C1137" s="4" t="s">
        <v>720</v>
      </c>
      <c r="E1137" s="4" t="s">
        <v>121</v>
      </c>
      <c r="F1137" s="4" t="s">
        <v>798</v>
      </c>
      <c r="G1137" s="14" t="s">
        <v>132</v>
      </c>
      <c r="H1137" s="4" t="s">
        <v>439</v>
      </c>
      <c r="I1137" s="4" t="s">
        <v>1933</v>
      </c>
      <c r="R1137" s="11">
        <v>9.5000000000000001E-2</v>
      </c>
    </row>
    <row r="1138" spans="1:43" x14ac:dyDescent="0.25">
      <c r="A1138" s="161" t="str">
        <f t="shared" si="21"/>
        <v>MUSKETMAN</v>
      </c>
      <c r="B1138" s="9" t="s">
        <v>129</v>
      </c>
      <c r="C1138" s="5"/>
      <c r="D1138" s="5"/>
      <c r="E1138" s="5" t="s">
        <v>129</v>
      </c>
      <c r="F1138" s="5" t="s">
        <v>129</v>
      </c>
      <c r="G1138" s="5"/>
      <c r="H1138" s="5" t="s">
        <v>25</v>
      </c>
      <c r="I1138" s="5" t="s">
        <v>128</v>
      </c>
      <c r="J1138" s="6"/>
      <c r="K1138" s="6"/>
      <c r="L1138" s="13" t="s">
        <v>1707</v>
      </c>
      <c r="M1138" s="8"/>
      <c r="N1138" s="5"/>
      <c r="O1138" s="5"/>
      <c r="P1138" s="5"/>
      <c r="Q1138" s="7">
        <v>14</v>
      </c>
      <c r="R1138" s="6" t="s">
        <v>1736</v>
      </c>
      <c r="S1138" s="13" t="s">
        <v>1618</v>
      </c>
      <c r="T1138" s="7">
        <v>19</v>
      </c>
      <c r="U1138" s="7" t="s">
        <v>1736</v>
      </c>
      <c r="V1138" s="5"/>
      <c r="W1138" s="6" t="s">
        <v>3</v>
      </c>
      <c r="X1138" s="6" t="s">
        <v>3</v>
      </c>
      <c r="Y1138" s="5"/>
      <c r="Z1138" s="7">
        <v>1</v>
      </c>
      <c r="AA1138" s="6"/>
      <c r="AB1138" s="5"/>
      <c r="AC1138" s="6"/>
      <c r="AD1138" s="6" t="s">
        <v>3</v>
      </c>
      <c r="AE1138" s="5"/>
      <c r="AF1138" s="7" t="s">
        <v>1736</v>
      </c>
      <c r="AG1138" s="6"/>
      <c r="AH1138" s="5"/>
      <c r="AI1138" s="7" t="s">
        <v>1736</v>
      </c>
      <c r="AJ1138" s="6"/>
      <c r="AK1138" s="5"/>
      <c r="AL1138" s="5"/>
      <c r="AM1138" s="5"/>
      <c r="AN1138" s="5"/>
      <c r="AO1138" s="5"/>
      <c r="AP1138" s="5"/>
      <c r="AQ1138" s="5"/>
    </row>
    <row r="1139" spans="1:43" x14ac:dyDescent="0.25">
      <c r="A1139" s="161" t="str">
        <f t="shared" si="21"/>
        <v>MUSKETMAN_AFRI</v>
      </c>
      <c r="B1139" s="9" t="s">
        <v>129</v>
      </c>
      <c r="C1139" s="4" t="s">
        <v>694</v>
      </c>
      <c r="E1139" s="4" t="s">
        <v>129</v>
      </c>
      <c r="F1139" s="4" t="s">
        <v>129</v>
      </c>
      <c r="H1139" s="4" t="s">
        <v>871</v>
      </c>
      <c r="I1139" s="4" t="s">
        <v>1942</v>
      </c>
      <c r="Q1139" s="11">
        <v>4</v>
      </c>
      <c r="T1139" s="11">
        <v>3</v>
      </c>
      <c r="Z1139" s="11">
        <v>1</v>
      </c>
      <c r="AF1139" s="11">
        <v>1</v>
      </c>
      <c r="AI1139" s="11">
        <v>3</v>
      </c>
    </row>
    <row r="1140" spans="1:43" x14ac:dyDescent="0.25">
      <c r="A1140" s="161" t="str">
        <f t="shared" si="21"/>
        <v>MUSKETMAN_AFRI</v>
      </c>
      <c r="B1140" s="9" t="s">
        <v>129</v>
      </c>
      <c r="C1140" s="4" t="s">
        <v>694</v>
      </c>
      <c r="E1140" s="4" t="s">
        <v>129</v>
      </c>
      <c r="F1140" s="4" t="s">
        <v>129</v>
      </c>
      <c r="G1140" s="4" t="s">
        <v>2045</v>
      </c>
      <c r="H1140" s="4" t="s">
        <v>872</v>
      </c>
      <c r="I1140" s="4" t="s">
        <v>1942</v>
      </c>
      <c r="Q1140" s="11">
        <v>3</v>
      </c>
      <c r="T1140" s="11">
        <v>4</v>
      </c>
      <c r="Z1140" s="11">
        <v>0</v>
      </c>
      <c r="AF1140" s="11">
        <v>1</v>
      </c>
      <c r="AI1140" s="11">
        <v>4</v>
      </c>
    </row>
    <row r="1141" spans="1:43" x14ac:dyDescent="0.25">
      <c r="A1141" s="161" t="str">
        <f t="shared" si="21"/>
        <v>MUSKETMAN_AFRI</v>
      </c>
      <c r="B1141" s="9" t="s">
        <v>129</v>
      </c>
      <c r="C1141" s="4" t="s">
        <v>694</v>
      </c>
      <c r="E1141" s="4" t="s">
        <v>129</v>
      </c>
      <c r="F1141" s="4" t="s">
        <v>129</v>
      </c>
      <c r="G1141" s="4" t="s">
        <v>2047</v>
      </c>
      <c r="H1141" s="4" t="s">
        <v>328</v>
      </c>
      <c r="I1141" s="4" t="s">
        <v>1942</v>
      </c>
      <c r="Q1141" s="11">
        <v>4</v>
      </c>
      <c r="T1141" s="11">
        <v>3</v>
      </c>
      <c r="Z1141" s="11">
        <v>0</v>
      </c>
      <c r="AF1141" s="11">
        <v>1</v>
      </c>
      <c r="AI1141" s="11">
        <v>3</v>
      </c>
    </row>
    <row r="1142" spans="1:43" x14ac:dyDescent="0.25">
      <c r="A1142" s="161" t="str">
        <f t="shared" si="21"/>
        <v>MUSKETMAN_AFRI</v>
      </c>
      <c r="B1142" s="9" t="s">
        <v>129</v>
      </c>
      <c r="C1142" s="4" t="s">
        <v>694</v>
      </c>
      <c r="E1142" s="4" t="s">
        <v>129</v>
      </c>
      <c r="F1142" s="4" t="s">
        <v>129</v>
      </c>
      <c r="H1142" s="4" t="s">
        <v>871</v>
      </c>
      <c r="I1142" s="4" t="s">
        <v>1942</v>
      </c>
      <c r="Q1142" s="9">
        <v>1</v>
      </c>
      <c r="T1142" s="11">
        <v>3</v>
      </c>
      <c r="Z1142" s="9">
        <v>0</v>
      </c>
      <c r="AF1142" s="11">
        <v>0</v>
      </c>
      <c r="AI1142" s="11">
        <v>3</v>
      </c>
    </row>
    <row r="1143" spans="1:43" x14ac:dyDescent="0.25">
      <c r="A1143" s="161" t="str">
        <f t="shared" si="21"/>
        <v>MUSKETMAN_AFRI</v>
      </c>
      <c r="B1143" s="9" t="s">
        <v>129</v>
      </c>
      <c r="C1143" s="4" t="s">
        <v>694</v>
      </c>
      <c r="E1143" s="4" t="s">
        <v>129</v>
      </c>
      <c r="F1143" s="4" t="s">
        <v>129</v>
      </c>
      <c r="G1143" s="4" t="s">
        <v>2045</v>
      </c>
      <c r="H1143" s="4" t="s">
        <v>872</v>
      </c>
      <c r="I1143" s="4" t="s">
        <v>1942</v>
      </c>
      <c r="Q1143" s="9">
        <v>2</v>
      </c>
      <c r="T1143" s="11">
        <v>3</v>
      </c>
      <c r="Z1143" s="9">
        <v>0</v>
      </c>
      <c r="AF1143" s="11">
        <v>0</v>
      </c>
      <c r="AI1143" s="11">
        <v>3</v>
      </c>
    </row>
    <row r="1144" spans="1:43" x14ac:dyDescent="0.25">
      <c r="A1144" s="161" t="str">
        <f t="shared" si="21"/>
        <v>MUSKETMAN_AFRI</v>
      </c>
      <c r="B1144" s="9" t="s">
        <v>129</v>
      </c>
      <c r="C1144" s="4" t="s">
        <v>694</v>
      </c>
      <c r="E1144" s="4" t="s">
        <v>129</v>
      </c>
      <c r="F1144" s="4" t="s">
        <v>129</v>
      </c>
      <c r="G1144" s="4" t="s">
        <v>2047</v>
      </c>
      <c r="H1144" s="4" t="s">
        <v>328</v>
      </c>
      <c r="I1144" s="4" t="s">
        <v>1942</v>
      </c>
      <c r="Q1144" s="9">
        <v>0</v>
      </c>
      <c r="T1144" s="11">
        <v>3</v>
      </c>
      <c r="Z1144" s="9">
        <v>0</v>
      </c>
      <c r="AF1144" s="11">
        <v>0</v>
      </c>
      <c r="AI1144" s="11">
        <v>3</v>
      </c>
    </row>
    <row r="1145" spans="1:43" x14ac:dyDescent="0.25">
      <c r="A1145" s="161" t="str">
        <f t="shared" si="21"/>
        <v>MUSKETMAN_AMER</v>
      </c>
      <c r="B1145" s="9" t="s">
        <v>129</v>
      </c>
      <c r="C1145" s="4" t="s">
        <v>697</v>
      </c>
      <c r="E1145" s="4" t="s">
        <v>129</v>
      </c>
      <c r="F1145" s="4" t="s">
        <v>129</v>
      </c>
      <c r="H1145" s="4" t="s">
        <v>635</v>
      </c>
      <c r="I1145" s="4" t="s">
        <v>965</v>
      </c>
      <c r="Q1145" s="12"/>
      <c r="R1145" s="12"/>
      <c r="Z1145" s="9"/>
    </row>
    <row r="1146" spans="1:43" x14ac:dyDescent="0.25">
      <c r="A1146" s="161" t="str">
        <f t="shared" si="21"/>
        <v>MUSKETMAN_IROQUOIS</v>
      </c>
      <c r="B1146" s="9" t="s">
        <v>129</v>
      </c>
      <c r="C1146" s="4" t="s">
        <v>721</v>
      </c>
      <c r="E1146" s="4" t="s">
        <v>129</v>
      </c>
      <c r="F1146" s="4" t="s">
        <v>129</v>
      </c>
      <c r="H1146" s="4" t="s">
        <v>944</v>
      </c>
      <c r="I1146" s="4" t="s">
        <v>1933</v>
      </c>
      <c r="Q1146" s="9">
        <v>3</v>
      </c>
      <c r="T1146" s="11">
        <v>3</v>
      </c>
      <c r="Z1146" s="9">
        <v>1</v>
      </c>
      <c r="AF1146" s="11">
        <v>1</v>
      </c>
      <c r="AI1146" s="11">
        <v>3</v>
      </c>
    </row>
    <row r="1147" spans="1:43" x14ac:dyDescent="0.25">
      <c r="A1147" s="161" t="str">
        <f t="shared" si="21"/>
        <v>MUSKETMAN_IROQUOIS</v>
      </c>
      <c r="B1147" s="9" t="s">
        <v>129</v>
      </c>
      <c r="C1147" s="4" t="s">
        <v>721</v>
      </c>
      <c r="E1147" s="4" t="s">
        <v>129</v>
      </c>
      <c r="F1147" s="4" t="s">
        <v>129</v>
      </c>
      <c r="G1147" s="4" t="s">
        <v>2045</v>
      </c>
      <c r="H1147" s="4" t="s">
        <v>467</v>
      </c>
      <c r="I1147" s="4" t="s">
        <v>1933</v>
      </c>
      <c r="Q1147" s="9">
        <v>4</v>
      </c>
      <c r="T1147" s="11">
        <v>4</v>
      </c>
      <c r="Z1147" s="9">
        <v>0</v>
      </c>
      <c r="AF1147" s="11">
        <v>1</v>
      </c>
      <c r="AI1147" s="11">
        <v>4</v>
      </c>
    </row>
    <row r="1148" spans="1:43" x14ac:dyDescent="0.25">
      <c r="A1148" s="161" t="str">
        <f t="shared" si="21"/>
        <v>MUSKETMAN_IROQUOIS</v>
      </c>
      <c r="B1148" s="9" t="s">
        <v>129</v>
      </c>
      <c r="C1148" s="4" t="s">
        <v>721</v>
      </c>
      <c r="E1148" s="4" t="s">
        <v>129</v>
      </c>
      <c r="F1148" s="4" t="s">
        <v>129</v>
      </c>
      <c r="H1148" s="4" t="s">
        <v>944</v>
      </c>
      <c r="I1148" s="4" t="s">
        <v>1933</v>
      </c>
      <c r="Q1148" s="9">
        <v>3</v>
      </c>
      <c r="T1148" s="11">
        <v>3</v>
      </c>
      <c r="Z1148" s="9">
        <v>0</v>
      </c>
      <c r="AF1148" s="11">
        <v>1</v>
      </c>
      <c r="AI1148" s="11">
        <v>3</v>
      </c>
    </row>
    <row r="1149" spans="1:43" x14ac:dyDescent="0.25">
      <c r="A1149" s="161" t="str">
        <f t="shared" si="21"/>
        <v>MUSKETMAN_IROQUOIS</v>
      </c>
      <c r="B1149" s="9" t="s">
        <v>129</v>
      </c>
      <c r="C1149" s="4" t="s">
        <v>721</v>
      </c>
      <c r="E1149" s="4" t="s">
        <v>129</v>
      </c>
      <c r="F1149" s="4" t="s">
        <v>129</v>
      </c>
      <c r="G1149" s="4" t="s">
        <v>2045</v>
      </c>
      <c r="H1149" s="4" t="s">
        <v>467</v>
      </c>
      <c r="I1149" s="4" t="s">
        <v>1933</v>
      </c>
      <c r="Q1149" s="9">
        <v>4</v>
      </c>
      <c r="T1149" s="11">
        <v>3</v>
      </c>
      <c r="Z1149" s="9">
        <v>0</v>
      </c>
      <c r="AF1149" s="11">
        <v>0</v>
      </c>
      <c r="AI1149" s="11">
        <v>3</v>
      </c>
    </row>
    <row r="1150" spans="1:43" x14ac:dyDescent="0.25">
      <c r="A1150" s="161" t="str">
        <f t="shared" si="21"/>
        <v>MUSKETMAN_IROQUOIS</v>
      </c>
      <c r="B1150" s="9" t="s">
        <v>129</v>
      </c>
      <c r="C1150" s="4" t="s">
        <v>721</v>
      </c>
      <c r="E1150" s="4" t="s">
        <v>129</v>
      </c>
      <c r="F1150" s="4" t="s">
        <v>129</v>
      </c>
      <c r="H1150" s="4" t="s">
        <v>944</v>
      </c>
      <c r="I1150" s="4" t="s">
        <v>1933</v>
      </c>
      <c r="Q1150" s="9">
        <v>0</v>
      </c>
      <c r="T1150" s="11">
        <v>3</v>
      </c>
      <c r="Z1150" s="9">
        <v>0</v>
      </c>
      <c r="AF1150" s="11">
        <v>0</v>
      </c>
      <c r="AI1150" s="11">
        <v>3</v>
      </c>
    </row>
    <row r="1151" spans="1:43" x14ac:dyDescent="0.25">
      <c r="A1151" s="161" t="str">
        <f t="shared" si="21"/>
        <v>MUSKETMAN_IROQUOIS</v>
      </c>
      <c r="B1151" s="9" t="s">
        <v>129</v>
      </c>
      <c r="C1151" s="4" t="s">
        <v>721</v>
      </c>
      <c r="E1151" s="4" t="s">
        <v>129</v>
      </c>
      <c r="F1151" s="4" t="s">
        <v>129</v>
      </c>
      <c r="G1151" s="4" t="s">
        <v>2045</v>
      </c>
      <c r="H1151" s="4" t="s">
        <v>467</v>
      </c>
      <c r="I1151" s="4" t="s">
        <v>1933</v>
      </c>
      <c r="Q1151" s="9">
        <v>0</v>
      </c>
      <c r="T1151" s="11">
        <v>3</v>
      </c>
      <c r="Z1151" s="9">
        <v>0</v>
      </c>
      <c r="AF1151" s="11">
        <v>0</v>
      </c>
      <c r="AI1151" s="11">
        <v>3</v>
      </c>
    </row>
    <row r="1152" spans="1:43" x14ac:dyDescent="0.25">
      <c r="A1152" s="161" t="str">
        <f t="shared" si="21"/>
        <v>MUSKETMAN_SHOSHONE</v>
      </c>
      <c r="B1152" s="9" t="s">
        <v>129</v>
      </c>
      <c r="C1152" s="4" t="s">
        <v>1082</v>
      </c>
      <c r="E1152" s="4" t="s">
        <v>129</v>
      </c>
      <c r="F1152" s="4" t="s">
        <v>129</v>
      </c>
      <c r="H1152" s="4" t="s">
        <v>1735</v>
      </c>
      <c r="I1152" s="4" t="s">
        <v>1734</v>
      </c>
    </row>
    <row r="1153" spans="1:35" x14ac:dyDescent="0.25">
      <c r="A1153" s="161" t="str">
        <f t="shared" si="21"/>
        <v>MUSKETMAN_EASTEU</v>
      </c>
      <c r="B1153" s="9" t="s">
        <v>129</v>
      </c>
      <c r="C1153" s="4" t="s">
        <v>698</v>
      </c>
      <c r="D1153" s="4" t="s">
        <v>730</v>
      </c>
      <c r="E1153" s="4" t="s">
        <v>129</v>
      </c>
      <c r="F1153" s="4" t="s">
        <v>129</v>
      </c>
    </row>
    <row r="1154" spans="1:35" x14ac:dyDescent="0.25">
      <c r="A1154" s="161" t="str">
        <f t="shared" si="21"/>
        <v>MUSKETMAN_KIEV</v>
      </c>
      <c r="B1154" s="9" t="s">
        <v>129</v>
      </c>
      <c r="C1154" s="4" t="s">
        <v>1187</v>
      </c>
      <c r="D1154" s="4" t="s">
        <v>735</v>
      </c>
      <c r="E1154" s="4" t="s">
        <v>129</v>
      </c>
      <c r="F1154" s="4" t="s">
        <v>129</v>
      </c>
    </row>
    <row r="1155" spans="1:35" x14ac:dyDescent="0.25">
      <c r="A1155" s="161" t="str">
        <f t="shared" si="21"/>
        <v>MUSKETMAN_POLAND</v>
      </c>
      <c r="B1155" s="9" t="s">
        <v>129</v>
      </c>
      <c r="C1155" s="4" t="s">
        <v>732</v>
      </c>
      <c r="E1155" s="4" t="s">
        <v>129</v>
      </c>
      <c r="F1155" s="4" t="s">
        <v>129</v>
      </c>
      <c r="H1155" s="4" t="s">
        <v>2012</v>
      </c>
      <c r="I1155" s="4" t="s">
        <v>2013</v>
      </c>
    </row>
    <row r="1156" spans="1:35" x14ac:dyDescent="0.25">
      <c r="A1156" s="161" t="str">
        <f>CONCATENATE(E1156,IF(ISBLANK(C1156),"",CONCATENATE("_",C1156)))</f>
        <v>MUSKETMAN_RUSSIA</v>
      </c>
      <c r="B1156" s="9" t="s">
        <v>129</v>
      </c>
      <c r="C1156" s="4" t="s">
        <v>735</v>
      </c>
      <c r="E1156" s="4" t="s">
        <v>129</v>
      </c>
      <c r="F1156" s="4" t="s">
        <v>129</v>
      </c>
      <c r="H1156" s="4" t="s">
        <v>1007</v>
      </c>
      <c r="I1156" s="4" t="s">
        <v>1071</v>
      </c>
      <c r="Q1156" s="9">
        <v>1</v>
      </c>
      <c r="T1156" s="11">
        <v>1</v>
      </c>
      <c r="Z1156" s="9">
        <v>0</v>
      </c>
      <c r="AF1156" s="11">
        <v>0</v>
      </c>
      <c r="AI1156" s="11">
        <v>1</v>
      </c>
    </row>
    <row r="1157" spans="1:35" x14ac:dyDescent="0.25">
      <c r="A1157" s="161" t="str">
        <f>CONCATENATE(E1157,IF(ISBLANK(C1157),"",CONCATENATE("_",C1157)))</f>
        <v>MUSKETMAN_RUSSIA</v>
      </c>
      <c r="B1157" s="9" t="s">
        <v>129</v>
      </c>
      <c r="C1157" s="4" t="s">
        <v>735</v>
      </c>
      <c r="E1157" s="4" t="s">
        <v>129</v>
      </c>
      <c r="F1157" s="4" t="s">
        <v>129</v>
      </c>
      <c r="G1157" s="4" t="s">
        <v>2046</v>
      </c>
      <c r="H1157" s="4" t="s">
        <v>1949</v>
      </c>
      <c r="I1157" s="4" t="s">
        <v>1950</v>
      </c>
      <c r="Q1157" s="9">
        <v>2</v>
      </c>
      <c r="T1157" s="11">
        <v>3</v>
      </c>
      <c r="Z1157" s="9">
        <v>0</v>
      </c>
      <c r="AF1157" s="11">
        <v>0</v>
      </c>
      <c r="AI1157" s="11">
        <v>0</v>
      </c>
    </row>
    <row r="1158" spans="1:35" x14ac:dyDescent="0.25">
      <c r="A1158" s="161" t="str">
        <f>CONCATENATE(E1158,IF(ISBLANK(C1158),"",CONCATENATE("_",C1158)))</f>
        <v>MUSKETMAN_RUSSIA</v>
      </c>
      <c r="B1158" s="9" t="s">
        <v>129</v>
      </c>
      <c r="C1158" s="4" t="s">
        <v>735</v>
      </c>
      <c r="E1158" s="4" t="s">
        <v>129</v>
      </c>
      <c r="F1158" s="4" t="s">
        <v>129</v>
      </c>
      <c r="G1158" s="4" t="s">
        <v>2045</v>
      </c>
      <c r="H1158" s="4" t="s">
        <v>1952</v>
      </c>
      <c r="I1158" s="4" t="s">
        <v>1071</v>
      </c>
      <c r="Q1158" s="9">
        <v>2</v>
      </c>
      <c r="T1158" s="11">
        <v>3</v>
      </c>
      <c r="Z1158" s="9">
        <v>0</v>
      </c>
      <c r="AF1158" s="11">
        <v>0</v>
      </c>
      <c r="AI1158" s="11">
        <v>1</v>
      </c>
    </row>
    <row r="1159" spans="1:35" x14ac:dyDescent="0.25">
      <c r="A1159" s="161" t="str">
        <f t="shared" si="21"/>
        <v>MUSKETMAN_RUSSIA</v>
      </c>
      <c r="B1159" s="9" t="s">
        <v>129</v>
      </c>
      <c r="C1159" s="4" t="s">
        <v>735</v>
      </c>
      <c r="E1159" s="4" t="s">
        <v>129</v>
      </c>
      <c r="F1159" s="4" t="s">
        <v>129</v>
      </c>
      <c r="G1159" s="4" t="s">
        <v>2047</v>
      </c>
      <c r="H1159" s="4" t="s">
        <v>620</v>
      </c>
      <c r="I1159" s="4" t="s">
        <v>1071</v>
      </c>
      <c r="Q1159" s="9">
        <v>4</v>
      </c>
      <c r="T1159" s="11">
        <v>7</v>
      </c>
      <c r="Z1159" s="9">
        <v>1</v>
      </c>
      <c r="AF1159" s="11">
        <v>1</v>
      </c>
      <c r="AI1159" s="11">
        <v>2</v>
      </c>
    </row>
    <row r="1160" spans="1:35" x14ac:dyDescent="0.25">
      <c r="A1160" s="161" t="str">
        <f>CONCATENATE(E1160,IF(ISBLANK(C1160),"",CONCATENATE("_",C1160)))</f>
        <v>MUSKETMAN_RUSSIA</v>
      </c>
      <c r="B1160" s="9" t="s">
        <v>129</v>
      </c>
      <c r="C1160" s="4" t="s">
        <v>735</v>
      </c>
      <c r="E1160" s="4" t="s">
        <v>129</v>
      </c>
      <c r="F1160" s="4" t="s">
        <v>129</v>
      </c>
      <c r="G1160" s="4" t="s">
        <v>2046</v>
      </c>
      <c r="H1160" s="4" t="s">
        <v>1949</v>
      </c>
      <c r="I1160" s="4" t="s">
        <v>1950</v>
      </c>
      <c r="Q1160" s="9">
        <v>2</v>
      </c>
      <c r="T1160" s="11">
        <v>2</v>
      </c>
      <c r="Z1160" s="9">
        <v>0</v>
      </c>
      <c r="AF1160" s="11">
        <v>1</v>
      </c>
      <c r="AI1160" s="11">
        <v>1</v>
      </c>
    </row>
    <row r="1161" spans="1:35" x14ac:dyDescent="0.25">
      <c r="A1161" s="161" t="str">
        <f>CONCATENATE(E1161,IF(ISBLANK(C1161),"",CONCATENATE("_",C1161)))</f>
        <v>MUSKETMAN_RUSSIA</v>
      </c>
      <c r="B1161" s="9" t="s">
        <v>129</v>
      </c>
      <c r="C1161" s="4" t="s">
        <v>735</v>
      </c>
      <c r="E1161" s="4" t="s">
        <v>129</v>
      </c>
      <c r="F1161" s="4" t="s">
        <v>129</v>
      </c>
      <c r="G1161" s="4" t="s">
        <v>2056</v>
      </c>
      <c r="H1161" s="4" t="s">
        <v>1951</v>
      </c>
      <c r="I1161" s="4" t="s">
        <v>1950</v>
      </c>
      <c r="Q1161" s="9">
        <v>3</v>
      </c>
      <c r="T1161" s="11">
        <v>3</v>
      </c>
      <c r="Z1161" s="9">
        <v>0</v>
      </c>
      <c r="AF1161" s="11">
        <v>1</v>
      </c>
      <c r="AI1161" s="11">
        <v>2</v>
      </c>
    </row>
    <row r="1162" spans="1:35" x14ac:dyDescent="0.25">
      <c r="A1162" s="161" t="str">
        <f t="shared" si="21"/>
        <v>MUSKETMAN_AMERICA</v>
      </c>
      <c r="B1162" s="9" t="s">
        <v>129</v>
      </c>
      <c r="C1162" s="4" t="s">
        <v>699</v>
      </c>
      <c r="E1162" s="4" t="s">
        <v>129</v>
      </c>
      <c r="F1162" s="4" t="s">
        <v>129</v>
      </c>
      <c r="G1162" s="14"/>
      <c r="H1162" s="4" t="s">
        <v>145</v>
      </c>
      <c r="I1162" s="4" t="s">
        <v>1270</v>
      </c>
      <c r="R1162" s="11">
        <v>0.15</v>
      </c>
      <c r="U1162" s="11">
        <v>9.5000000000000001E-2</v>
      </c>
    </row>
    <row r="1163" spans="1:35" x14ac:dyDescent="0.25">
      <c r="A1163" s="161" t="str">
        <f t="shared" si="21"/>
        <v>MUSKETMAN_AUSTRIA</v>
      </c>
      <c r="B1163" s="9" t="s">
        <v>129</v>
      </c>
      <c r="C1163" s="4" t="s">
        <v>701</v>
      </c>
      <c r="D1163" s="4" t="s">
        <v>730</v>
      </c>
      <c r="E1163" s="4" t="s">
        <v>129</v>
      </c>
      <c r="F1163" s="4" t="s">
        <v>129</v>
      </c>
      <c r="G1163" s="14"/>
    </row>
    <row r="1164" spans="1:35" x14ac:dyDescent="0.25">
      <c r="A1164" s="161" t="str">
        <f t="shared" si="21"/>
        <v>MUSKETMAN_BELGIUM</v>
      </c>
      <c r="B1164" s="9" t="s">
        <v>129</v>
      </c>
      <c r="C1164" s="4" t="s">
        <v>704</v>
      </c>
      <c r="D1164" s="4" t="s">
        <v>730</v>
      </c>
      <c r="E1164" s="4" t="s">
        <v>129</v>
      </c>
      <c r="F1164" s="4" t="s">
        <v>129</v>
      </c>
      <c r="G1164" s="14"/>
    </row>
    <row r="1165" spans="1:35" x14ac:dyDescent="0.25">
      <c r="A1165" s="161" t="str">
        <f t="shared" si="21"/>
        <v>MUSKETMAN_ENGLAND</v>
      </c>
      <c r="B1165" s="9" t="s">
        <v>129</v>
      </c>
      <c r="C1165" s="4" t="s">
        <v>713</v>
      </c>
      <c r="E1165" s="4" t="s">
        <v>129</v>
      </c>
      <c r="F1165" s="4" t="s">
        <v>129</v>
      </c>
      <c r="G1165" s="14" t="s">
        <v>132</v>
      </c>
      <c r="H1165" s="4" t="s">
        <v>306</v>
      </c>
      <c r="I1165" s="4" t="s">
        <v>1271</v>
      </c>
    </row>
    <row r="1166" spans="1:35" x14ac:dyDescent="0.25">
      <c r="A1166" s="161" t="str">
        <f t="shared" si="21"/>
        <v>MUSKETMAN_GERMANY</v>
      </c>
      <c r="B1166" s="9" t="s">
        <v>129</v>
      </c>
      <c r="C1166" s="4" t="s">
        <v>717</v>
      </c>
      <c r="E1166" s="4" t="s">
        <v>129</v>
      </c>
      <c r="F1166" s="4" t="s">
        <v>129</v>
      </c>
      <c r="H1166" s="4" t="s">
        <v>899</v>
      </c>
      <c r="I1166" s="4" t="s">
        <v>1060</v>
      </c>
      <c r="Q1166" s="11">
        <v>3</v>
      </c>
      <c r="T1166" s="11">
        <v>4</v>
      </c>
      <c r="Z1166" s="11">
        <v>1</v>
      </c>
      <c r="AF1166" s="11">
        <v>1</v>
      </c>
      <c r="AI1166" s="11">
        <v>1</v>
      </c>
    </row>
    <row r="1167" spans="1:35" x14ac:dyDescent="0.25">
      <c r="A1167" s="161" t="str">
        <f t="shared" si="21"/>
        <v>MUSKETMAN_GERMANY</v>
      </c>
      <c r="B1167" s="9" t="s">
        <v>129</v>
      </c>
      <c r="C1167" s="4" t="s">
        <v>717</v>
      </c>
      <c r="E1167" s="4" t="s">
        <v>129</v>
      </c>
      <c r="F1167" s="4" t="s">
        <v>129</v>
      </c>
      <c r="G1167" s="4" t="s">
        <v>2045</v>
      </c>
      <c r="H1167" s="4" t="s">
        <v>900</v>
      </c>
      <c r="I1167" s="4" t="s">
        <v>1060</v>
      </c>
      <c r="Q1167" s="11">
        <v>2</v>
      </c>
      <c r="T1167" s="11">
        <v>3</v>
      </c>
      <c r="Z1167" s="11">
        <v>0</v>
      </c>
      <c r="AF1167" s="11">
        <v>1</v>
      </c>
      <c r="AI1167" s="11">
        <v>1</v>
      </c>
    </row>
    <row r="1168" spans="1:35" x14ac:dyDescent="0.25">
      <c r="A1168" s="161" t="str">
        <f t="shared" si="21"/>
        <v>MUSKETMAN_GERMANY</v>
      </c>
      <c r="B1168" s="9" t="s">
        <v>129</v>
      </c>
      <c r="C1168" s="4" t="s">
        <v>717</v>
      </c>
      <c r="E1168" s="4" t="s">
        <v>129</v>
      </c>
      <c r="F1168" s="4" t="s">
        <v>129</v>
      </c>
      <c r="G1168" s="4" t="s">
        <v>2047</v>
      </c>
      <c r="H1168" s="4" t="s">
        <v>384</v>
      </c>
      <c r="I1168" s="4" t="s">
        <v>1060</v>
      </c>
      <c r="Q1168" s="11">
        <v>3</v>
      </c>
      <c r="T1168" s="11">
        <v>3</v>
      </c>
      <c r="Z1168" s="11">
        <v>0</v>
      </c>
      <c r="AF1168" s="11">
        <v>1</v>
      </c>
      <c r="AI1168" s="11">
        <v>1</v>
      </c>
    </row>
    <row r="1169" spans="1:43" x14ac:dyDescent="0.25">
      <c r="A1169" s="161" t="str">
        <f t="shared" si="21"/>
        <v>MUSKETMAN_GERMANY</v>
      </c>
      <c r="B1169" s="9" t="s">
        <v>129</v>
      </c>
      <c r="C1169" s="4" t="s">
        <v>717</v>
      </c>
      <c r="E1169" s="4" t="s">
        <v>129</v>
      </c>
      <c r="F1169" s="4" t="s">
        <v>129</v>
      </c>
      <c r="H1169" s="4" t="s">
        <v>899</v>
      </c>
      <c r="I1169" s="4" t="s">
        <v>1060</v>
      </c>
      <c r="Q1169" s="9">
        <v>2</v>
      </c>
      <c r="T1169" s="11">
        <v>3</v>
      </c>
      <c r="Z1169" s="9">
        <v>0</v>
      </c>
      <c r="AF1169" s="11">
        <v>0</v>
      </c>
      <c r="AI1169" s="11">
        <v>1</v>
      </c>
    </row>
    <row r="1170" spans="1:43" x14ac:dyDescent="0.25">
      <c r="A1170" s="161" t="str">
        <f t="shared" si="21"/>
        <v>MUSKETMAN_GERMANY</v>
      </c>
      <c r="B1170" s="9" t="s">
        <v>129</v>
      </c>
      <c r="C1170" s="4" t="s">
        <v>717</v>
      </c>
      <c r="E1170" s="4" t="s">
        <v>129</v>
      </c>
      <c r="F1170" s="4" t="s">
        <v>129</v>
      </c>
      <c r="G1170" s="4" t="s">
        <v>2045</v>
      </c>
      <c r="H1170" s="4" t="s">
        <v>900</v>
      </c>
      <c r="I1170" s="4" t="s">
        <v>1060</v>
      </c>
      <c r="Q1170" s="9">
        <v>3</v>
      </c>
      <c r="T1170" s="11">
        <v>3</v>
      </c>
      <c r="Z1170" s="9">
        <v>0</v>
      </c>
      <c r="AF1170" s="11">
        <v>0</v>
      </c>
      <c r="AI1170" s="11">
        <v>2</v>
      </c>
    </row>
    <row r="1171" spans="1:43" x14ac:dyDescent="0.25">
      <c r="A1171" s="161" t="str">
        <f t="shared" si="21"/>
        <v>MUSKETMAN_GERMANY</v>
      </c>
      <c r="B1171" s="9" t="s">
        <v>129</v>
      </c>
      <c r="C1171" s="4" t="s">
        <v>717</v>
      </c>
      <c r="E1171" s="4" t="s">
        <v>129</v>
      </c>
      <c r="F1171" s="4" t="s">
        <v>129</v>
      </c>
      <c r="G1171" s="4" t="s">
        <v>2047</v>
      </c>
      <c r="H1171" s="4" t="s">
        <v>384</v>
      </c>
      <c r="I1171" s="4" t="s">
        <v>1060</v>
      </c>
      <c r="Q1171" s="9">
        <v>1</v>
      </c>
      <c r="T1171" s="11">
        <v>3</v>
      </c>
      <c r="Z1171" s="9">
        <v>0</v>
      </c>
      <c r="AF1171" s="11">
        <v>0</v>
      </c>
      <c r="AI1171" s="11">
        <v>1</v>
      </c>
    </row>
    <row r="1172" spans="1:43" x14ac:dyDescent="0.25">
      <c r="A1172" s="161" t="str">
        <f t="shared" si="21"/>
        <v>MUSKETMAN_NETHERLANDS</v>
      </c>
      <c r="B1172" s="9" t="s">
        <v>129</v>
      </c>
      <c r="C1172" s="4" t="s">
        <v>730</v>
      </c>
      <c r="E1172" s="4" t="s">
        <v>129</v>
      </c>
      <c r="F1172" s="4" t="s">
        <v>129</v>
      </c>
      <c r="G1172" s="14" t="s">
        <v>132</v>
      </c>
      <c r="H1172" s="4" t="s">
        <v>183</v>
      </c>
      <c r="I1172" s="4" t="s">
        <v>1053</v>
      </c>
    </row>
    <row r="1173" spans="1:43" x14ac:dyDescent="0.25">
      <c r="A1173" s="161" t="str">
        <f t="shared" si="21"/>
        <v>MUSKETMAN_SWISS</v>
      </c>
      <c r="B1173" s="9" t="s">
        <v>129</v>
      </c>
      <c r="C1173" s="4" t="s">
        <v>740</v>
      </c>
      <c r="D1173" s="4" t="s">
        <v>730</v>
      </c>
      <c r="E1173" s="4" t="s">
        <v>129</v>
      </c>
      <c r="F1173" s="4" t="s">
        <v>129</v>
      </c>
      <c r="G1173" s="14" t="s">
        <v>132</v>
      </c>
    </row>
    <row r="1174" spans="1:43" x14ac:dyDescent="0.25">
      <c r="A1174" s="161" t="str">
        <f t="shared" si="21"/>
        <v>MUSKETMAN_BRAZIL</v>
      </c>
      <c r="B1174" s="9" t="s">
        <v>129</v>
      </c>
      <c r="C1174" s="4" t="s">
        <v>706</v>
      </c>
      <c r="E1174" s="4" t="s">
        <v>129</v>
      </c>
      <c r="F1174" s="4" t="s">
        <v>129</v>
      </c>
      <c r="G1174" s="14" t="s">
        <v>132</v>
      </c>
      <c r="H1174" s="4" t="s">
        <v>223</v>
      </c>
      <c r="I1174" s="4" t="s">
        <v>1025</v>
      </c>
    </row>
    <row r="1175" spans="1:43" x14ac:dyDescent="0.25">
      <c r="A1175" s="161" t="str">
        <f t="shared" si="21"/>
        <v>NUCLEAR_MISSILE</v>
      </c>
      <c r="B1175" s="9" t="s">
        <v>770</v>
      </c>
      <c r="C1175" s="5"/>
      <c r="D1175" s="5"/>
      <c r="E1175" s="5" t="s">
        <v>770</v>
      </c>
      <c r="F1175" s="5" t="s">
        <v>799</v>
      </c>
      <c r="G1175" s="5"/>
      <c r="H1175" s="5" t="s">
        <v>1496</v>
      </c>
      <c r="I1175" s="5" t="s">
        <v>128</v>
      </c>
      <c r="J1175" s="6"/>
      <c r="K1175" s="7"/>
      <c r="L1175" s="13" t="s">
        <v>1710</v>
      </c>
      <c r="M1175" s="8"/>
      <c r="N1175" s="13" t="s">
        <v>1724</v>
      </c>
      <c r="O1175" s="13"/>
      <c r="P1175" s="13"/>
      <c r="Q1175" s="7">
        <v>1</v>
      </c>
      <c r="R1175" s="6" t="s">
        <v>1736</v>
      </c>
      <c r="S1175" s="5"/>
      <c r="T1175" s="6"/>
      <c r="U1175" s="6"/>
      <c r="V1175" s="5"/>
      <c r="W1175" s="6"/>
      <c r="X1175" s="6" t="s">
        <v>3</v>
      </c>
      <c r="Y1175" s="5"/>
      <c r="Z1175" s="6"/>
      <c r="AA1175" s="6"/>
      <c r="AB1175" s="5"/>
      <c r="AC1175" s="6"/>
      <c r="AD1175" s="6" t="s">
        <v>3</v>
      </c>
      <c r="AE1175" s="5"/>
      <c r="AF1175" s="6"/>
      <c r="AG1175" s="6"/>
      <c r="AH1175" s="5"/>
      <c r="AI1175" s="6"/>
      <c r="AJ1175" s="6"/>
      <c r="AK1175" s="5"/>
      <c r="AL1175" s="5"/>
      <c r="AM1175" s="5"/>
      <c r="AN1175" s="5"/>
      <c r="AO1175" s="5"/>
      <c r="AP1175" s="5"/>
      <c r="AQ1175" s="5"/>
    </row>
    <row r="1176" spans="1:43" x14ac:dyDescent="0.25">
      <c r="A1176" s="161" t="str">
        <f t="shared" si="21"/>
        <v>NUCLEAR_SUBMARINE</v>
      </c>
      <c r="B1176" s="9" t="s">
        <v>771</v>
      </c>
      <c r="C1176" s="5"/>
      <c r="D1176" s="5"/>
      <c r="E1176" s="5" t="s">
        <v>771</v>
      </c>
      <c r="F1176" s="5" t="s">
        <v>800</v>
      </c>
      <c r="G1176" s="5"/>
      <c r="H1176" s="5" t="s">
        <v>1497</v>
      </c>
      <c r="I1176" s="5" t="s">
        <v>128</v>
      </c>
      <c r="J1176" s="6"/>
      <c r="K1176" s="7"/>
      <c r="L1176" s="13" t="s">
        <v>1715</v>
      </c>
      <c r="M1176" s="8"/>
      <c r="N1176" s="13" t="s">
        <v>1726</v>
      </c>
      <c r="O1176" s="13"/>
      <c r="P1176" s="13"/>
      <c r="Q1176" s="7">
        <v>1</v>
      </c>
      <c r="R1176" s="6">
        <v>0.1</v>
      </c>
      <c r="S1176" s="5"/>
      <c r="T1176" s="6"/>
      <c r="U1176" s="6">
        <v>0.12</v>
      </c>
      <c r="V1176" s="5"/>
      <c r="W1176" s="6"/>
      <c r="X1176" s="6"/>
      <c r="Y1176" s="5"/>
      <c r="Z1176" s="6"/>
      <c r="AA1176" s="6"/>
      <c r="AB1176" s="5"/>
      <c r="AC1176" s="6"/>
      <c r="AD1176" s="6"/>
      <c r="AE1176" s="5"/>
      <c r="AF1176" s="6"/>
      <c r="AG1176" s="6"/>
      <c r="AH1176" s="5"/>
      <c r="AI1176" s="6"/>
      <c r="AJ1176" s="6"/>
      <c r="AK1176" s="5"/>
      <c r="AL1176" s="5"/>
      <c r="AM1176" s="5"/>
      <c r="AN1176" s="5"/>
      <c r="AO1176" s="5"/>
      <c r="AP1176" s="5"/>
      <c r="AQ1176" s="5"/>
    </row>
    <row r="1177" spans="1:43" x14ac:dyDescent="0.25">
      <c r="A1177" s="161" t="str">
        <f t="shared" si="21"/>
        <v>NUCLEAR_SUBMARINE_AMER</v>
      </c>
      <c r="B1177" s="9" t="s">
        <v>771</v>
      </c>
      <c r="C1177" s="5" t="s">
        <v>697</v>
      </c>
      <c r="D1177" s="5" t="s">
        <v>699</v>
      </c>
      <c r="E1177" s="5" t="s">
        <v>771</v>
      </c>
      <c r="F1177" s="5" t="s">
        <v>800</v>
      </c>
      <c r="G1177" s="5"/>
      <c r="H1177" s="5"/>
      <c r="I1177" s="5"/>
      <c r="J1177" s="6"/>
      <c r="K1177" s="7"/>
      <c r="L1177" s="13"/>
      <c r="M1177" s="8"/>
      <c r="N1177" s="13"/>
      <c r="O1177" s="13"/>
      <c r="P1177" s="13"/>
      <c r="Q1177" s="7"/>
      <c r="R1177" s="6"/>
      <c r="S1177" s="5"/>
      <c r="T1177" s="6"/>
      <c r="U1177" s="6"/>
      <c r="V1177" s="5"/>
      <c r="W1177" s="6"/>
      <c r="X1177" s="6"/>
      <c r="Y1177" s="5"/>
      <c r="Z1177" s="6"/>
      <c r="AA1177" s="6"/>
      <c r="AB1177" s="5"/>
      <c r="AC1177" s="6"/>
      <c r="AD1177" s="6"/>
      <c r="AE1177" s="5"/>
      <c r="AF1177" s="6"/>
      <c r="AG1177" s="6"/>
      <c r="AH1177" s="5"/>
      <c r="AI1177" s="6"/>
      <c r="AJ1177" s="6"/>
      <c r="AK1177" s="5"/>
      <c r="AL1177" s="5"/>
      <c r="AM1177" s="5"/>
      <c r="AN1177" s="5"/>
      <c r="AO1177" s="5"/>
      <c r="AP1177" s="5"/>
      <c r="AQ1177" s="5"/>
    </row>
    <row r="1178" spans="1:43" x14ac:dyDescent="0.25">
      <c r="A1178" s="161" t="str">
        <f t="shared" si="21"/>
        <v>NUCLEAR_SUBMARINE_ASIA</v>
      </c>
      <c r="B1178" s="9" t="s">
        <v>771</v>
      </c>
      <c r="C1178" s="5" t="s">
        <v>693</v>
      </c>
      <c r="D1178" s="5" t="s">
        <v>698</v>
      </c>
      <c r="E1178" s="5" t="s">
        <v>771</v>
      </c>
      <c r="F1178" s="5" t="s">
        <v>800</v>
      </c>
      <c r="G1178" s="5"/>
      <c r="H1178" s="5"/>
      <c r="I1178" s="5"/>
      <c r="J1178" s="6"/>
      <c r="K1178" s="7"/>
      <c r="L1178" s="13"/>
      <c r="M1178" s="8"/>
      <c r="N1178" s="13"/>
      <c r="O1178" s="13"/>
      <c r="P1178" s="13"/>
      <c r="Q1178" s="7"/>
      <c r="R1178" s="6"/>
      <c r="S1178" s="5"/>
      <c r="T1178" s="6"/>
      <c r="U1178" s="6"/>
      <c r="V1178" s="5"/>
      <c r="W1178" s="6"/>
      <c r="X1178" s="6"/>
      <c r="Y1178" s="5"/>
      <c r="Z1178" s="6"/>
      <c r="AA1178" s="6"/>
      <c r="AB1178" s="5"/>
      <c r="AC1178" s="6"/>
      <c r="AD1178" s="6"/>
      <c r="AE1178" s="5"/>
      <c r="AF1178" s="6"/>
      <c r="AG1178" s="6"/>
      <c r="AH1178" s="5"/>
      <c r="AI1178" s="6"/>
      <c r="AJ1178" s="6"/>
      <c r="AK1178" s="5"/>
      <c r="AL1178" s="5"/>
      <c r="AM1178" s="5"/>
      <c r="AN1178" s="5"/>
      <c r="AO1178" s="5"/>
      <c r="AP1178" s="5"/>
      <c r="AQ1178" s="5"/>
    </row>
    <row r="1179" spans="1:43" x14ac:dyDescent="0.25">
      <c r="A1179" s="161" t="str">
        <f t="shared" si="21"/>
        <v>NUCLEAR_SUBMARINE_EASTEU</v>
      </c>
      <c r="B1179" s="9" t="s">
        <v>771</v>
      </c>
      <c r="C1179" s="5" t="s">
        <v>698</v>
      </c>
      <c r="D1179" s="5"/>
      <c r="E1179" s="5" t="s">
        <v>771</v>
      </c>
      <c r="F1179" s="5" t="s">
        <v>800</v>
      </c>
      <c r="G1179" s="5"/>
      <c r="H1179" s="5" t="s">
        <v>621</v>
      </c>
      <c r="I1179" s="5" t="s">
        <v>1062</v>
      </c>
      <c r="J1179" s="6"/>
      <c r="K1179" s="7"/>
      <c r="L1179" s="13"/>
      <c r="M1179" s="8"/>
      <c r="N1179" s="13"/>
      <c r="O1179" s="13"/>
      <c r="P1179" s="13"/>
      <c r="Q1179" s="7"/>
      <c r="R1179" s="6"/>
      <c r="S1179" s="5"/>
      <c r="T1179" s="6"/>
      <c r="U1179" s="6"/>
      <c r="V1179" s="5"/>
      <c r="W1179" s="6"/>
      <c r="X1179" s="6"/>
      <c r="Y1179" s="5"/>
      <c r="Z1179" s="6"/>
      <c r="AA1179" s="6"/>
      <c r="AB1179" s="5"/>
      <c r="AC1179" s="6"/>
      <c r="AD1179" s="6"/>
      <c r="AE1179" s="5"/>
      <c r="AF1179" s="6"/>
      <c r="AG1179" s="6"/>
      <c r="AH1179" s="5"/>
      <c r="AI1179" s="6"/>
      <c r="AJ1179" s="6"/>
      <c r="AK1179" s="5"/>
      <c r="AL1179" s="5"/>
      <c r="AM1179" s="5"/>
      <c r="AN1179" s="5"/>
      <c r="AO1179" s="5"/>
      <c r="AP1179" s="5"/>
      <c r="AQ1179" s="5"/>
    </row>
    <row r="1180" spans="1:43" x14ac:dyDescent="0.25">
      <c r="A1180" s="161" t="str">
        <f t="shared" si="21"/>
        <v>NUCLEAR_SUBMARINE_RUSSIA</v>
      </c>
      <c r="B1180" s="9" t="s">
        <v>771</v>
      </c>
      <c r="C1180" s="4" t="s">
        <v>735</v>
      </c>
      <c r="D1180" s="4" t="s">
        <v>698</v>
      </c>
      <c r="E1180" s="4" t="s">
        <v>771</v>
      </c>
      <c r="F1180" s="4" t="s">
        <v>800</v>
      </c>
      <c r="G1180" s="14" t="s">
        <v>132</v>
      </c>
    </row>
    <row r="1181" spans="1:43" x14ac:dyDescent="0.25">
      <c r="A1181" s="161" t="str">
        <f t="shared" si="21"/>
        <v>NUCLEAR_SUBMARINE_AMERICA</v>
      </c>
      <c r="B1181" s="9" t="s">
        <v>771</v>
      </c>
      <c r="C1181" s="4" t="s">
        <v>699</v>
      </c>
      <c r="E1181" s="4" t="s">
        <v>771</v>
      </c>
      <c r="F1181" s="4" t="s">
        <v>800</v>
      </c>
      <c r="G1181" s="14"/>
      <c r="H1181" s="4" t="s">
        <v>146</v>
      </c>
      <c r="I1181" s="4" t="s">
        <v>1051</v>
      </c>
    </row>
    <row r="1182" spans="1:43" x14ac:dyDescent="0.25">
      <c r="A1182" s="161" t="str">
        <f t="shared" si="21"/>
        <v>NUCLEAR_SUBMARINE_AUSTRALIA</v>
      </c>
      <c r="B1182" s="9" t="s">
        <v>771</v>
      </c>
      <c r="C1182" s="4" t="s">
        <v>1302</v>
      </c>
      <c r="D1182" s="4" t="s">
        <v>713</v>
      </c>
      <c r="E1182" s="4" t="s">
        <v>771</v>
      </c>
      <c r="F1182" s="4" t="s">
        <v>800</v>
      </c>
      <c r="G1182" s="14"/>
    </row>
    <row r="1183" spans="1:43" x14ac:dyDescent="0.25">
      <c r="A1183" s="161" t="str">
        <f t="shared" si="21"/>
        <v>NUCLEAR_SUBMARINE_CANADA</v>
      </c>
      <c r="B1183" s="9" t="s">
        <v>771</v>
      </c>
      <c r="C1183" s="4" t="s">
        <v>2207</v>
      </c>
      <c r="D1183" s="4" t="s">
        <v>713</v>
      </c>
      <c r="E1183" s="4" t="s">
        <v>771</v>
      </c>
      <c r="F1183" s="4" t="s">
        <v>800</v>
      </c>
      <c r="G1183" s="14"/>
    </row>
    <row r="1184" spans="1:43" x14ac:dyDescent="0.25">
      <c r="A1184" s="161" t="str">
        <f t="shared" si="21"/>
        <v>NUCLEAR_SUBMARINE_CELTS</v>
      </c>
      <c r="B1184" s="9" t="s">
        <v>771</v>
      </c>
      <c r="C1184" s="4" t="s">
        <v>709</v>
      </c>
      <c r="D1184" s="4" t="s">
        <v>713</v>
      </c>
      <c r="E1184" s="4" t="s">
        <v>771</v>
      </c>
      <c r="F1184" s="4" t="s">
        <v>800</v>
      </c>
      <c r="G1184" s="14"/>
    </row>
    <row r="1185" spans="1:43" x14ac:dyDescent="0.25">
      <c r="A1185" s="161" t="str">
        <f t="shared" si="21"/>
        <v>NUCLEAR_SUBMARINE_ENGLAND</v>
      </c>
      <c r="B1185" s="9" t="s">
        <v>771</v>
      </c>
      <c r="C1185" s="4" t="s">
        <v>713</v>
      </c>
      <c r="E1185" s="4" t="s">
        <v>771</v>
      </c>
      <c r="F1185" s="4" t="s">
        <v>800</v>
      </c>
      <c r="G1185" s="14" t="s">
        <v>132</v>
      </c>
      <c r="H1185" s="4" t="s">
        <v>307</v>
      </c>
      <c r="I1185" s="4" t="s">
        <v>1058</v>
      </c>
    </row>
    <row r="1186" spans="1:43" x14ac:dyDescent="0.25">
      <c r="A1186" s="161" t="str">
        <f t="shared" si="21"/>
        <v>NUCLEAR_SUBMARINE_OCEAN</v>
      </c>
      <c r="B1186" s="9" t="s">
        <v>771</v>
      </c>
      <c r="C1186" s="4" t="s">
        <v>994</v>
      </c>
      <c r="D1186" s="4" t="s">
        <v>699</v>
      </c>
      <c r="E1186" s="4" t="s">
        <v>771</v>
      </c>
      <c r="F1186" s="4" t="s">
        <v>800</v>
      </c>
      <c r="G1186" s="14"/>
    </row>
    <row r="1187" spans="1:43" x14ac:dyDescent="0.25">
      <c r="A1187" s="161" t="str">
        <f t="shared" si="21"/>
        <v>PARATROOPER</v>
      </c>
      <c r="B1187" s="9" t="s">
        <v>108</v>
      </c>
      <c r="C1187" s="5"/>
      <c r="D1187" s="5"/>
      <c r="E1187" s="5" t="s">
        <v>108</v>
      </c>
      <c r="F1187" s="5" t="s">
        <v>108</v>
      </c>
      <c r="G1187" s="5"/>
      <c r="H1187" s="5" t="s">
        <v>2119</v>
      </c>
      <c r="I1187" s="5" t="s">
        <v>102</v>
      </c>
      <c r="J1187" s="6"/>
      <c r="K1187" s="6"/>
      <c r="L1187" s="13" t="s">
        <v>1707</v>
      </c>
      <c r="M1187" s="8"/>
      <c r="N1187" s="5"/>
      <c r="O1187" s="5"/>
      <c r="P1187" s="5"/>
      <c r="Q1187" s="6">
        <v>3</v>
      </c>
      <c r="R1187" s="6" t="s">
        <v>1736</v>
      </c>
      <c r="S1187" s="13" t="s">
        <v>1619</v>
      </c>
      <c r="T1187" s="6">
        <v>3</v>
      </c>
      <c r="U1187" s="7" t="s">
        <v>1736</v>
      </c>
      <c r="V1187" s="5"/>
      <c r="W1187" s="7" t="s">
        <v>3</v>
      </c>
      <c r="X1187" s="6" t="s">
        <v>3</v>
      </c>
      <c r="Y1187" s="5"/>
      <c r="Z1187" s="7">
        <v>1</v>
      </c>
      <c r="AA1187" s="6"/>
      <c r="AB1187" s="5"/>
      <c r="AC1187" s="6"/>
      <c r="AD1187" s="6" t="s">
        <v>3</v>
      </c>
      <c r="AE1187" s="5"/>
      <c r="AF1187" s="6">
        <v>2</v>
      </c>
      <c r="AG1187" s="6"/>
      <c r="AH1187" s="5"/>
      <c r="AI1187" s="6">
        <v>2</v>
      </c>
      <c r="AJ1187" s="6"/>
      <c r="AK1187" s="5"/>
      <c r="AL1187" s="5"/>
      <c r="AM1187" s="5"/>
      <c r="AN1187" s="5"/>
      <c r="AO1187" s="5"/>
      <c r="AP1187" s="5"/>
      <c r="AQ1187" s="5"/>
    </row>
    <row r="1188" spans="1:43" x14ac:dyDescent="0.25">
      <c r="A1188" s="161" t="str">
        <f t="shared" si="21"/>
        <v>PARATROOPER</v>
      </c>
      <c r="B1188" s="9" t="s">
        <v>108</v>
      </c>
      <c r="C1188" s="5"/>
      <c r="D1188" s="5"/>
      <c r="E1188" s="5" t="s">
        <v>108</v>
      </c>
      <c r="F1188" s="5" t="s">
        <v>108</v>
      </c>
      <c r="G1188" s="5" t="s">
        <v>2045</v>
      </c>
      <c r="H1188" s="5" t="s">
        <v>2121</v>
      </c>
      <c r="I1188" s="5" t="s">
        <v>102</v>
      </c>
      <c r="J1188" s="6"/>
      <c r="K1188" s="6"/>
      <c r="L1188" s="13" t="s">
        <v>1707</v>
      </c>
      <c r="M1188" s="8"/>
      <c r="N1188" s="5"/>
      <c r="O1188" s="5"/>
      <c r="P1188" s="5"/>
      <c r="Q1188" s="6">
        <v>1</v>
      </c>
      <c r="R1188" s="6" t="s">
        <v>1736</v>
      </c>
      <c r="S1188" s="13" t="s">
        <v>1619</v>
      </c>
      <c r="T1188" s="6">
        <v>1</v>
      </c>
      <c r="U1188" s="7" t="s">
        <v>1736</v>
      </c>
      <c r="V1188" s="5"/>
      <c r="W1188" s="7" t="s">
        <v>3</v>
      </c>
      <c r="X1188" s="6" t="s">
        <v>3</v>
      </c>
      <c r="Y1188" s="5"/>
      <c r="Z1188" s="7">
        <v>0</v>
      </c>
      <c r="AA1188" s="6"/>
      <c r="AB1188" s="5"/>
      <c r="AC1188" s="6"/>
      <c r="AD1188" s="6" t="s">
        <v>3</v>
      </c>
      <c r="AE1188" s="5"/>
      <c r="AF1188" s="6">
        <v>1</v>
      </c>
      <c r="AG1188" s="6"/>
      <c r="AH1188" s="5"/>
      <c r="AI1188" s="6">
        <v>1</v>
      </c>
      <c r="AJ1188" s="6"/>
      <c r="AK1188" s="5"/>
      <c r="AL1188" s="5"/>
      <c r="AM1188" s="5"/>
      <c r="AN1188" s="5"/>
      <c r="AO1188" s="5"/>
      <c r="AP1188" s="5"/>
      <c r="AQ1188" s="5"/>
    </row>
    <row r="1189" spans="1:43" x14ac:dyDescent="0.25">
      <c r="A1189" s="161" t="str">
        <f>CONCATENATE(E1189,IF(ISBLANK(C1189),"",CONCATENATE("_",C1189)))</f>
        <v>PARATROOPER</v>
      </c>
      <c r="B1189" s="9" t="s">
        <v>108</v>
      </c>
      <c r="C1189" s="5"/>
      <c r="D1189" s="5"/>
      <c r="E1189" s="5" t="s">
        <v>108</v>
      </c>
      <c r="F1189" s="5" t="s">
        <v>108</v>
      </c>
      <c r="G1189" s="5" t="s">
        <v>2047</v>
      </c>
      <c r="H1189" s="5" t="s">
        <v>2118</v>
      </c>
      <c r="I1189" s="5" t="s">
        <v>102</v>
      </c>
      <c r="J1189" s="6"/>
      <c r="K1189" s="6"/>
      <c r="L1189" s="13" t="s">
        <v>1707</v>
      </c>
      <c r="M1189" s="8"/>
      <c r="N1189" s="5"/>
      <c r="O1189" s="5"/>
      <c r="P1189" s="5"/>
      <c r="Q1189" s="6">
        <v>0</v>
      </c>
      <c r="R1189" s="6" t="s">
        <v>1736</v>
      </c>
      <c r="S1189" s="13" t="s">
        <v>1619</v>
      </c>
      <c r="T1189" s="6">
        <v>1</v>
      </c>
      <c r="U1189" s="7" t="s">
        <v>1736</v>
      </c>
      <c r="V1189" s="5"/>
      <c r="W1189" s="7" t="s">
        <v>3</v>
      </c>
      <c r="X1189" s="6" t="s">
        <v>3</v>
      </c>
      <c r="Y1189" s="5"/>
      <c r="Z1189" s="7">
        <v>0</v>
      </c>
      <c r="AA1189" s="6"/>
      <c r="AB1189" s="5"/>
      <c r="AC1189" s="6"/>
      <c r="AD1189" s="6" t="s">
        <v>3</v>
      </c>
      <c r="AE1189" s="5"/>
      <c r="AF1189" s="6">
        <v>0</v>
      </c>
      <c r="AG1189" s="6"/>
      <c r="AH1189" s="5"/>
      <c r="AI1189" s="6">
        <v>0</v>
      </c>
      <c r="AJ1189" s="6"/>
      <c r="AK1189" s="5"/>
      <c r="AL1189" s="5"/>
      <c r="AM1189" s="5"/>
      <c r="AN1189" s="5"/>
      <c r="AO1189" s="5"/>
      <c r="AP1189" s="5"/>
      <c r="AQ1189" s="5"/>
    </row>
    <row r="1190" spans="1:43" x14ac:dyDescent="0.25">
      <c r="A1190" s="161" t="str">
        <f>CONCATENATE(E1190,IF(ISBLANK(C1190),"",CONCATENATE("_",C1190)))</f>
        <v>PARATROOPER</v>
      </c>
      <c r="B1190" s="9" t="s">
        <v>108</v>
      </c>
      <c r="C1190" s="5"/>
      <c r="D1190" s="5"/>
      <c r="E1190" s="5" t="s">
        <v>108</v>
      </c>
      <c r="F1190" s="5" t="s">
        <v>108</v>
      </c>
      <c r="G1190" s="5" t="s">
        <v>2045</v>
      </c>
      <c r="H1190" s="5" t="s">
        <v>2121</v>
      </c>
      <c r="I1190" s="5" t="s">
        <v>102</v>
      </c>
      <c r="J1190" s="6"/>
      <c r="K1190" s="6"/>
      <c r="L1190" s="13" t="s">
        <v>1707</v>
      </c>
      <c r="M1190" s="8"/>
      <c r="N1190" s="5"/>
      <c r="O1190" s="5"/>
      <c r="P1190" s="5"/>
      <c r="Q1190" s="7">
        <v>1</v>
      </c>
      <c r="R1190" s="6" t="s">
        <v>1736</v>
      </c>
      <c r="S1190" s="13" t="s">
        <v>1619</v>
      </c>
      <c r="T1190" s="7">
        <v>1</v>
      </c>
      <c r="U1190" s="7" t="s">
        <v>1736</v>
      </c>
      <c r="V1190" s="5"/>
      <c r="W1190" s="7" t="s">
        <v>3</v>
      </c>
      <c r="X1190" s="6" t="s">
        <v>3</v>
      </c>
      <c r="Y1190" s="5"/>
      <c r="Z1190" s="7">
        <v>0</v>
      </c>
      <c r="AA1190" s="6"/>
      <c r="AB1190" s="5"/>
      <c r="AC1190" s="6"/>
      <c r="AD1190" s="6" t="s">
        <v>3</v>
      </c>
      <c r="AE1190" s="5"/>
      <c r="AF1190" s="7">
        <v>0</v>
      </c>
      <c r="AG1190" s="6"/>
      <c r="AH1190" s="5"/>
      <c r="AI1190" s="7">
        <v>0</v>
      </c>
      <c r="AJ1190" s="6"/>
      <c r="AK1190" s="5"/>
      <c r="AL1190" s="5"/>
      <c r="AM1190" s="5"/>
      <c r="AN1190" s="5"/>
      <c r="AO1190" s="5"/>
      <c r="AP1190" s="5"/>
      <c r="AQ1190" s="5"/>
    </row>
    <row r="1191" spans="1:43" x14ac:dyDescent="0.25">
      <c r="A1191" s="161" t="str">
        <f t="shared" si="21"/>
        <v>PARATROOPER</v>
      </c>
      <c r="B1191" s="9" t="s">
        <v>108</v>
      </c>
      <c r="C1191" s="5"/>
      <c r="D1191" s="5"/>
      <c r="E1191" s="5" t="s">
        <v>108</v>
      </c>
      <c r="F1191" s="5" t="s">
        <v>108</v>
      </c>
      <c r="G1191" s="5"/>
      <c r="H1191" s="5" t="s">
        <v>2119</v>
      </c>
      <c r="I1191" s="5" t="s">
        <v>102</v>
      </c>
      <c r="J1191" s="6"/>
      <c r="K1191" s="6"/>
      <c r="L1191" s="13" t="s">
        <v>1707</v>
      </c>
      <c r="M1191" s="8"/>
      <c r="N1191" s="5"/>
      <c r="O1191" s="5"/>
      <c r="P1191" s="5"/>
      <c r="Q1191" s="6">
        <v>4</v>
      </c>
      <c r="R1191" s="6" t="s">
        <v>1736</v>
      </c>
      <c r="S1191" s="13" t="s">
        <v>1619</v>
      </c>
      <c r="T1191" s="6">
        <v>5</v>
      </c>
      <c r="U1191" s="7" t="s">
        <v>1736</v>
      </c>
      <c r="V1191" s="5"/>
      <c r="W1191" s="7" t="s">
        <v>3</v>
      </c>
      <c r="X1191" s="6" t="s">
        <v>3</v>
      </c>
      <c r="Y1191" s="5"/>
      <c r="Z1191" s="7">
        <v>0</v>
      </c>
      <c r="AA1191" s="6"/>
      <c r="AB1191" s="5"/>
      <c r="AC1191" s="6"/>
      <c r="AD1191" s="6" t="s">
        <v>3</v>
      </c>
      <c r="AE1191" s="5"/>
      <c r="AF1191" s="6">
        <v>0</v>
      </c>
      <c r="AG1191" s="6"/>
      <c r="AH1191" s="5"/>
      <c r="AI1191" s="6">
        <v>2</v>
      </c>
      <c r="AJ1191" s="6"/>
      <c r="AK1191" s="5"/>
      <c r="AL1191" s="5"/>
      <c r="AM1191" s="5"/>
      <c r="AN1191" s="5"/>
      <c r="AO1191" s="5"/>
      <c r="AP1191" s="5"/>
      <c r="AQ1191" s="5"/>
    </row>
    <row r="1192" spans="1:43" x14ac:dyDescent="0.25">
      <c r="A1192" s="161" t="str">
        <f t="shared" si="21"/>
        <v>PARATROOPER</v>
      </c>
      <c r="B1192" s="9" t="s">
        <v>108</v>
      </c>
      <c r="C1192" s="5"/>
      <c r="D1192" s="5"/>
      <c r="E1192" s="5" t="s">
        <v>108</v>
      </c>
      <c r="F1192" s="5" t="s">
        <v>108</v>
      </c>
      <c r="G1192" s="5" t="s">
        <v>2046</v>
      </c>
      <c r="H1192" s="5" t="s">
        <v>2120</v>
      </c>
      <c r="I1192" s="5" t="s">
        <v>102</v>
      </c>
      <c r="J1192" s="6"/>
      <c r="K1192" s="6"/>
      <c r="L1192" s="13" t="s">
        <v>1707</v>
      </c>
      <c r="M1192" s="8"/>
      <c r="N1192" s="5"/>
      <c r="O1192" s="5"/>
      <c r="P1192" s="5"/>
      <c r="Q1192" s="7">
        <v>1</v>
      </c>
      <c r="R1192" s="6" t="s">
        <v>1736</v>
      </c>
      <c r="S1192" s="13" t="s">
        <v>1619</v>
      </c>
      <c r="T1192" s="7">
        <v>1</v>
      </c>
      <c r="U1192" s="7" t="s">
        <v>1736</v>
      </c>
      <c r="V1192" s="5"/>
      <c r="W1192" s="7" t="s">
        <v>3</v>
      </c>
      <c r="X1192" s="6" t="s">
        <v>3</v>
      </c>
      <c r="Y1192" s="5"/>
      <c r="Z1192" s="7">
        <v>0</v>
      </c>
      <c r="AA1192" s="6"/>
      <c r="AB1192" s="5"/>
      <c r="AC1192" s="6"/>
      <c r="AD1192" s="6" t="s">
        <v>3</v>
      </c>
      <c r="AE1192" s="5"/>
      <c r="AF1192" s="7">
        <v>0</v>
      </c>
      <c r="AG1192" s="6"/>
      <c r="AH1192" s="5"/>
      <c r="AI1192" s="7">
        <v>0</v>
      </c>
      <c r="AJ1192" s="6"/>
      <c r="AK1192" s="5"/>
      <c r="AL1192" s="5"/>
      <c r="AM1192" s="5"/>
      <c r="AN1192" s="5"/>
      <c r="AO1192" s="5"/>
      <c r="AP1192" s="5"/>
      <c r="AQ1192" s="5"/>
    </row>
    <row r="1193" spans="1:43" x14ac:dyDescent="0.25">
      <c r="A1193" s="161" t="str">
        <f t="shared" si="21"/>
        <v>PARATROOPER_AMER</v>
      </c>
      <c r="B1193" s="9" t="s">
        <v>108</v>
      </c>
      <c r="C1193" s="4" t="s">
        <v>697</v>
      </c>
      <c r="D1193" s="4" t="s">
        <v>994</v>
      </c>
      <c r="E1193" s="4" t="s">
        <v>108</v>
      </c>
      <c r="F1193" s="4" t="s">
        <v>108</v>
      </c>
      <c r="G1193" s="14"/>
    </row>
    <row r="1194" spans="1:43" x14ac:dyDescent="0.25">
      <c r="A1194" s="161" t="str">
        <f t="shared" si="21"/>
        <v>PARATROOPER_ASIA</v>
      </c>
      <c r="B1194" s="9" t="s">
        <v>108</v>
      </c>
      <c r="C1194" s="4" t="s">
        <v>693</v>
      </c>
      <c r="E1194" s="4" t="s">
        <v>108</v>
      </c>
      <c r="F1194" s="4" t="s">
        <v>108</v>
      </c>
      <c r="H1194" s="4" t="s">
        <v>954</v>
      </c>
      <c r="I1194" s="4" t="s">
        <v>102</v>
      </c>
      <c r="Q1194" s="11">
        <v>4</v>
      </c>
      <c r="T1194" s="11">
        <v>4</v>
      </c>
      <c r="Z1194" s="11">
        <v>1</v>
      </c>
      <c r="AF1194" s="11">
        <v>1</v>
      </c>
      <c r="AI1194" s="11">
        <v>2</v>
      </c>
    </row>
    <row r="1195" spans="1:43" x14ac:dyDescent="0.25">
      <c r="A1195" s="161" t="str">
        <f t="shared" si="21"/>
        <v>PARATROOPER_ASIA</v>
      </c>
      <c r="B1195" s="9" t="s">
        <v>108</v>
      </c>
      <c r="C1195" s="4" t="s">
        <v>693</v>
      </c>
      <c r="E1195" s="4" t="s">
        <v>108</v>
      </c>
      <c r="F1195" s="4" t="s">
        <v>108</v>
      </c>
      <c r="G1195" s="4" t="s">
        <v>2045</v>
      </c>
      <c r="H1195" s="4" t="s">
        <v>486</v>
      </c>
      <c r="I1195" s="4" t="s">
        <v>102</v>
      </c>
      <c r="Q1195" s="11">
        <v>1</v>
      </c>
      <c r="T1195" s="11">
        <v>2</v>
      </c>
      <c r="Z1195" s="11">
        <v>0</v>
      </c>
      <c r="AF1195" s="11">
        <v>1</v>
      </c>
      <c r="AI1195" s="11">
        <v>1</v>
      </c>
    </row>
    <row r="1196" spans="1:43" x14ac:dyDescent="0.25">
      <c r="A1196" s="161" t="str">
        <f t="shared" si="21"/>
        <v>PARATROOPER_ASIA</v>
      </c>
      <c r="B1196" s="9" t="s">
        <v>108</v>
      </c>
      <c r="C1196" s="4" t="s">
        <v>693</v>
      </c>
      <c r="E1196" s="4" t="s">
        <v>108</v>
      </c>
      <c r="F1196" s="4" t="s">
        <v>108</v>
      </c>
      <c r="H1196" s="4" t="s">
        <v>954</v>
      </c>
      <c r="I1196" s="4" t="s">
        <v>102</v>
      </c>
      <c r="Q1196" s="11">
        <v>4</v>
      </c>
      <c r="T1196" s="11">
        <v>4</v>
      </c>
      <c r="Z1196" s="11">
        <v>0</v>
      </c>
      <c r="AF1196" s="11">
        <v>1</v>
      </c>
      <c r="AI1196" s="11">
        <v>2</v>
      </c>
    </row>
    <row r="1197" spans="1:43" x14ac:dyDescent="0.25">
      <c r="A1197" s="161" t="str">
        <f t="shared" si="21"/>
        <v>PARATROOPER_ASIA</v>
      </c>
      <c r="B1197" s="9" t="s">
        <v>108</v>
      </c>
      <c r="C1197" s="4" t="s">
        <v>693</v>
      </c>
      <c r="E1197" s="4" t="s">
        <v>108</v>
      </c>
      <c r="F1197" s="4" t="s">
        <v>108</v>
      </c>
      <c r="G1197" s="4" t="s">
        <v>2045</v>
      </c>
      <c r="H1197" s="4" t="s">
        <v>486</v>
      </c>
      <c r="I1197" s="4" t="s">
        <v>102</v>
      </c>
      <c r="Q1197" s="9">
        <v>1</v>
      </c>
      <c r="T1197" s="11">
        <v>2</v>
      </c>
      <c r="Z1197" s="9">
        <v>0</v>
      </c>
      <c r="AF1197" s="11">
        <v>0</v>
      </c>
      <c r="AI1197" s="11">
        <v>1</v>
      </c>
    </row>
    <row r="1198" spans="1:43" x14ac:dyDescent="0.25">
      <c r="A1198" s="161" t="str">
        <f t="shared" si="21"/>
        <v>PARATROOPER_CHINA</v>
      </c>
      <c r="B1198" s="9" t="s">
        <v>108</v>
      </c>
      <c r="C1198" s="4" t="s">
        <v>710</v>
      </c>
      <c r="E1198" s="4" t="s">
        <v>108</v>
      </c>
      <c r="F1198" s="4" t="s">
        <v>108</v>
      </c>
      <c r="H1198" s="4" t="s">
        <v>829</v>
      </c>
      <c r="I1198" s="4" t="s">
        <v>102</v>
      </c>
      <c r="Q1198" s="9">
        <v>4</v>
      </c>
      <c r="T1198" s="11">
        <v>4</v>
      </c>
      <c r="Z1198" s="9">
        <v>1</v>
      </c>
      <c r="AF1198" s="11">
        <v>1</v>
      </c>
      <c r="AI1198" s="11">
        <v>2</v>
      </c>
    </row>
    <row r="1199" spans="1:43" x14ac:dyDescent="0.25">
      <c r="A1199" s="161" t="str">
        <f t="shared" si="21"/>
        <v>PARATROOPER_CHINA</v>
      </c>
      <c r="B1199" s="9" t="s">
        <v>108</v>
      </c>
      <c r="C1199" s="4" t="s">
        <v>710</v>
      </c>
      <c r="E1199" s="4" t="s">
        <v>108</v>
      </c>
      <c r="F1199" s="4" t="s">
        <v>108</v>
      </c>
      <c r="G1199" s="4" t="s">
        <v>2045</v>
      </c>
      <c r="H1199" s="4" t="s">
        <v>255</v>
      </c>
      <c r="I1199" s="4" t="s">
        <v>102</v>
      </c>
      <c r="Q1199" s="9">
        <v>1</v>
      </c>
      <c r="T1199" s="11">
        <v>2</v>
      </c>
      <c r="Z1199" s="9">
        <v>0</v>
      </c>
      <c r="AF1199" s="11">
        <v>1</v>
      </c>
      <c r="AI1199" s="11">
        <v>1</v>
      </c>
    </row>
    <row r="1200" spans="1:43" x14ac:dyDescent="0.25">
      <c r="A1200" s="161" t="str">
        <f t="shared" si="21"/>
        <v>PARATROOPER_CHINA</v>
      </c>
      <c r="B1200" s="9" t="s">
        <v>108</v>
      </c>
      <c r="C1200" s="4" t="s">
        <v>710</v>
      </c>
      <c r="E1200" s="4" t="s">
        <v>108</v>
      </c>
      <c r="F1200" s="4" t="s">
        <v>108</v>
      </c>
      <c r="H1200" s="4" t="s">
        <v>829</v>
      </c>
      <c r="I1200" s="4" t="s">
        <v>102</v>
      </c>
      <c r="Q1200" s="9">
        <v>4</v>
      </c>
      <c r="T1200" s="11">
        <v>4</v>
      </c>
      <c r="Z1200" s="9">
        <v>0</v>
      </c>
      <c r="AF1200" s="11">
        <v>1</v>
      </c>
      <c r="AI1200" s="11">
        <v>2</v>
      </c>
    </row>
    <row r="1201" spans="1:35" x14ac:dyDescent="0.25">
      <c r="A1201" s="161" t="str">
        <f t="shared" si="21"/>
        <v>PARATROOPER_CHINA</v>
      </c>
      <c r="B1201" s="9" t="s">
        <v>108</v>
      </c>
      <c r="C1201" s="4" t="s">
        <v>710</v>
      </c>
      <c r="E1201" s="4" t="s">
        <v>108</v>
      </c>
      <c r="F1201" s="4" t="s">
        <v>108</v>
      </c>
      <c r="G1201" s="4" t="s">
        <v>2045</v>
      </c>
      <c r="H1201" s="4" t="s">
        <v>255</v>
      </c>
      <c r="I1201" s="4" t="s">
        <v>102</v>
      </c>
      <c r="Q1201" s="9">
        <v>1</v>
      </c>
      <c r="T1201" s="11">
        <v>2</v>
      </c>
      <c r="Z1201" s="9">
        <v>0</v>
      </c>
      <c r="AF1201" s="11">
        <v>0</v>
      </c>
      <c r="AI1201" s="11">
        <v>1</v>
      </c>
    </row>
    <row r="1202" spans="1:35" x14ac:dyDescent="0.25">
      <c r="A1202" s="161" t="str">
        <f t="shared" ref="A1202:A1268" si="22">CONCATENATE(E1202,IF(ISBLANK(C1202),"",CONCATENATE("_",C1202)))</f>
        <v>PARATROOPER_JAPAN</v>
      </c>
      <c r="B1202" s="9" t="s">
        <v>108</v>
      </c>
      <c r="C1202" s="4" t="s">
        <v>722</v>
      </c>
      <c r="D1202" s="4" t="s">
        <v>693</v>
      </c>
      <c r="E1202" s="4" t="s">
        <v>108</v>
      </c>
      <c r="F1202" s="4" t="s">
        <v>108</v>
      </c>
      <c r="I1202" s="4" t="s">
        <v>102</v>
      </c>
      <c r="Q1202" s="9"/>
    </row>
    <row r="1203" spans="1:35" x14ac:dyDescent="0.25">
      <c r="A1203" s="161" t="str">
        <f t="shared" si="22"/>
        <v>PARATROOPER_HUNS</v>
      </c>
      <c r="B1203" s="9" t="s">
        <v>108</v>
      </c>
      <c r="C1203" s="4" t="s">
        <v>904</v>
      </c>
      <c r="E1203" s="4" t="s">
        <v>108</v>
      </c>
      <c r="F1203" s="4" t="s">
        <v>108</v>
      </c>
      <c r="H1203" s="4" t="s">
        <v>911</v>
      </c>
      <c r="I1203" s="4" t="s">
        <v>102</v>
      </c>
      <c r="Q1203" s="9">
        <v>4</v>
      </c>
      <c r="T1203" s="11">
        <v>4</v>
      </c>
      <c r="Z1203" s="9">
        <v>1</v>
      </c>
      <c r="AF1203" s="11">
        <v>1</v>
      </c>
      <c r="AI1203" s="11">
        <v>2</v>
      </c>
    </row>
    <row r="1204" spans="1:35" x14ac:dyDescent="0.25">
      <c r="A1204" s="161" t="str">
        <f t="shared" si="22"/>
        <v>PARATROOPER_HUNS</v>
      </c>
      <c r="B1204" s="9" t="s">
        <v>108</v>
      </c>
      <c r="C1204" s="4" t="s">
        <v>904</v>
      </c>
      <c r="E1204" s="4" t="s">
        <v>108</v>
      </c>
      <c r="F1204" s="4" t="s">
        <v>108</v>
      </c>
      <c r="G1204" s="4" t="s">
        <v>2045</v>
      </c>
      <c r="H1204" s="4" t="s">
        <v>912</v>
      </c>
      <c r="I1204" s="4" t="s">
        <v>102</v>
      </c>
      <c r="Q1204" s="9">
        <v>1</v>
      </c>
      <c r="T1204" s="11">
        <v>2</v>
      </c>
      <c r="Z1204" s="9">
        <v>0</v>
      </c>
      <c r="AF1204" s="11">
        <v>1</v>
      </c>
      <c r="AI1204" s="11">
        <v>1</v>
      </c>
    </row>
    <row r="1205" spans="1:35" x14ac:dyDescent="0.25">
      <c r="A1205" s="161" t="str">
        <f t="shared" si="22"/>
        <v>PARATROOPER_HUNS</v>
      </c>
      <c r="B1205" s="9" t="s">
        <v>108</v>
      </c>
      <c r="C1205" s="4" t="s">
        <v>904</v>
      </c>
      <c r="E1205" s="4" t="s">
        <v>108</v>
      </c>
      <c r="F1205" s="4" t="s">
        <v>108</v>
      </c>
      <c r="H1205" s="4" t="s">
        <v>911</v>
      </c>
      <c r="I1205" s="4" t="s">
        <v>102</v>
      </c>
      <c r="Q1205" s="9">
        <v>4</v>
      </c>
      <c r="T1205" s="11">
        <v>4</v>
      </c>
      <c r="Z1205" s="9">
        <v>0</v>
      </c>
      <c r="AF1205" s="11">
        <v>1</v>
      </c>
      <c r="AI1205" s="11">
        <v>2</v>
      </c>
    </row>
    <row r="1206" spans="1:35" x14ac:dyDescent="0.25">
      <c r="A1206" s="161" t="str">
        <f t="shared" si="22"/>
        <v>PARATROOPER_HUNS</v>
      </c>
      <c r="B1206" s="9" t="s">
        <v>108</v>
      </c>
      <c r="C1206" s="4" t="s">
        <v>904</v>
      </c>
      <c r="E1206" s="4" t="s">
        <v>108</v>
      </c>
      <c r="F1206" s="4" t="s">
        <v>108</v>
      </c>
      <c r="G1206" s="4" t="s">
        <v>2045</v>
      </c>
      <c r="H1206" s="4" t="s">
        <v>912</v>
      </c>
      <c r="I1206" s="4" t="s">
        <v>102</v>
      </c>
      <c r="Q1206" s="9">
        <v>1</v>
      </c>
      <c r="T1206" s="11">
        <v>2</v>
      </c>
      <c r="Z1206" s="9">
        <v>0</v>
      </c>
      <c r="AF1206" s="11">
        <v>0</v>
      </c>
      <c r="AI1206" s="11">
        <v>1</v>
      </c>
    </row>
    <row r="1207" spans="1:35" x14ac:dyDescent="0.25">
      <c r="A1207" s="161" t="str">
        <f t="shared" si="22"/>
        <v>PARATROOPER_EASTEU</v>
      </c>
      <c r="B1207" s="9" t="s">
        <v>108</v>
      </c>
      <c r="C1207" s="4" t="s">
        <v>698</v>
      </c>
      <c r="E1207" s="4" t="s">
        <v>108</v>
      </c>
      <c r="F1207" s="4" t="s">
        <v>108</v>
      </c>
      <c r="H1207" s="4" t="s">
        <v>969</v>
      </c>
      <c r="I1207" s="4" t="s">
        <v>102</v>
      </c>
      <c r="Q1207" s="9">
        <v>4</v>
      </c>
      <c r="T1207" s="11">
        <v>4</v>
      </c>
      <c r="Z1207" s="9">
        <v>1</v>
      </c>
      <c r="AF1207" s="11">
        <v>1</v>
      </c>
      <c r="AI1207" s="11">
        <v>2</v>
      </c>
    </row>
    <row r="1208" spans="1:35" x14ac:dyDescent="0.25">
      <c r="A1208" s="161" t="str">
        <f t="shared" si="22"/>
        <v>PARATROOPER_EASTEU</v>
      </c>
      <c r="B1208" s="9" t="s">
        <v>108</v>
      </c>
      <c r="C1208" s="4" t="s">
        <v>698</v>
      </c>
      <c r="E1208" s="4" t="s">
        <v>108</v>
      </c>
      <c r="F1208" s="4" t="s">
        <v>108</v>
      </c>
      <c r="G1208" s="4" t="s">
        <v>2045</v>
      </c>
      <c r="H1208" s="4" t="s">
        <v>573</v>
      </c>
      <c r="I1208" s="4" t="s">
        <v>102</v>
      </c>
      <c r="Q1208" s="9">
        <v>1</v>
      </c>
      <c r="T1208" s="11">
        <v>2</v>
      </c>
      <c r="Z1208" s="9">
        <v>0</v>
      </c>
      <c r="AF1208" s="11">
        <v>1</v>
      </c>
      <c r="AI1208" s="11">
        <v>1</v>
      </c>
    </row>
    <row r="1209" spans="1:35" x14ac:dyDescent="0.25">
      <c r="A1209" s="161" t="str">
        <f t="shared" si="22"/>
        <v>PARATROOPER_EASTEU</v>
      </c>
      <c r="B1209" s="9" t="s">
        <v>108</v>
      </c>
      <c r="C1209" s="4" t="s">
        <v>698</v>
      </c>
      <c r="E1209" s="4" t="s">
        <v>108</v>
      </c>
      <c r="F1209" s="4" t="s">
        <v>108</v>
      </c>
      <c r="H1209" s="4" t="s">
        <v>969</v>
      </c>
      <c r="I1209" s="4" t="s">
        <v>102</v>
      </c>
      <c r="Q1209" s="9">
        <v>4</v>
      </c>
      <c r="T1209" s="11">
        <v>4</v>
      </c>
      <c r="Z1209" s="9">
        <v>0</v>
      </c>
      <c r="AF1209" s="11">
        <v>1</v>
      </c>
      <c r="AI1209" s="11">
        <v>2</v>
      </c>
    </row>
    <row r="1210" spans="1:35" x14ac:dyDescent="0.25">
      <c r="A1210" s="161" t="str">
        <f t="shared" si="22"/>
        <v>PARATROOPER_EASTEU</v>
      </c>
      <c r="B1210" s="9" t="s">
        <v>108</v>
      </c>
      <c r="C1210" s="4" t="s">
        <v>698</v>
      </c>
      <c r="E1210" s="4" t="s">
        <v>108</v>
      </c>
      <c r="F1210" s="4" t="s">
        <v>108</v>
      </c>
      <c r="G1210" s="4" t="s">
        <v>2045</v>
      </c>
      <c r="H1210" s="4" t="s">
        <v>573</v>
      </c>
      <c r="I1210" s="4" t="s">
        <v>102</v>
      </c>
      <c r="Q1210" s="9">
        <v>1</v>
      </c>
      <c r="T1210" s="11">
        <v>2</v>
      </c>
      <c r="Z1210" s="9">
        <v>0</v>
      </c>
      <c r="AF1210" s="11">
        <v>0</v>
      </c>
      <c r="AI1210" s="11">
        <v>1</v>
      </c>
    </row>
    <row r="1211" spans="1:35" x14ac:dyDescent="0.25">
      <c r="A1211" s="161" t="str">
        <f t="shared" si="22"/>
        <v>PARATROOPER_RUSSIA</v>
      </c>
      <c r="B1211" s="9" t="s">
        <v>108</v>
      </c>
      <c r="C1211" s="4" t="s">
        <v>735</v>
      </c>
      <c r="E1211" s="4" t="s">
        <v>108</v>
      </c>
      <c r="F1211" s="4" t="s">
        <v>108</v>
      </c>
      <c r="H1211" s="4" t="s">
        <v>971</v>
      </c>
      <c r="I1211" s="4" t="s">
        <v>102</v>
      </c>
      <c r="Q1211" s="9">
        <v>4</v>
      </c>
      <c r="R1211" s="11">
        <v>0.14299999999999999</v>
      </c>
      <c r="T1211" s="11">
        <v>4</v>
      </c>
      <c r="U1211" s="11">
        <v>9.0999999999999998E-2</v>
      </c>
      <c r="Z1211" s="9">
        <v>1</v>
      </c>
      <c r="AF1211" s="11">
        <v>1</v>
      </c>
      <c r="AI1211" s="11">
        <v>2</v>
      </c>
    </row>
    <row r="1212" spans="1:35" x14ac:dyDescent="0.25">
      <c r="A1212" s="161" t="str">
        <f t="shared" si="22"/>
        <v>PARATROOPER_RUSSIA</v>
      </c>
      <c r="B1212" s="9" t="s">
        <v>108</v>
      </c>
      <c r="C1212" s="4" t="s">
        <v>735</v>
      </c>
      <c r="E1212" s="4" t="s">
        <v>108</v>
      </c>
      <c r="F1212" s="4" t="s">
        <v>108</v>
      </c>
      <c r="G1212" s="4" t="s">
        <v>2045</v>
      </c>
      <c r="H1212" s="4" t="s">
        <v>622</v>
      </c>
      <c r="I1212" s="4" t="s">
        <v>102</v>
      </c>
      <c r="Q1212" s="9">
        <v>1</v>
      </c>
      <c r="R1212" s="11">
        <v>0.14299999999999999</v>
      </c>
      <c r="T1212" s="11">
        <v>2</v>
      </c>
      <c r="U1212" s="11">
        <v>9.0999999999999998E-2</v>
      </c>
      <c r="Z1212" s="9">
        <v>0</v>
      </c>
      <c r="AF1212" s="11">
        <v>1</v>
      </c>
      <c r="AI1212" s="11">
        <v>1</v>
      </c>
    </row>
    <row r="1213" spans="1:35" x14ac:dyDescent="0.25">
      <c r="A1213" s="161" t="str">
        <f t="shared" si="22"/>
        <v>PARATROOPER_RUSSIA</v>
      </c>
      <c r="B1213" s="9" t="s">
        <v>108</v>
      </c>
      <c r="C1213" s="4" t="s">
        <v>735</v>
      </c>
      <c r="E1213" s="4" t="s">
        <v>108</v>
      </c>
      <c r="F1213" s="4" t="s">
        <v>108</v>
      </c>
      <c r="H1213" s="4" t="s">
        <v>971</v>
      </c>
      <c r="I1213" s="4" t="s">
        <v>102</v>
      </c>
      <c r="Q1213" s="9">
        <v>4</v>
      </c>
      <c r="R1213" s="11">
        <v>0.14299999999999999</v>
      </c>
      <c r="T1213" s="11">
        <v>4</v>
      </c>
      <c r="U1213" s="11">
        <v>9.0999999999999998E-2</v>
      </c>
      <c r="Z1213" s="9">
        <v>0</v>
      </c>
      <c r="AF1213" s="11">
        <v>1</v>
      </c>
      <c r="AI1213" s="11">
        <v>2</v>
      </c>
    </row>
    <row r="1214" spans="1:35" x14ac:dyDescent="0.25">
      <c r="A1214" s="161" t="str">
        <f t="shared" si="22"/>
        <v>PARATROOPER_RUSSIA</v>
      </c>
      <c r="B1214" s="9" t="s">
        <v>108</v>
      </c>
      <c r="C1214" s="4" t="s">
        <v>735</v>
      </c>
      <c r="E1214" s="4" t="s">
        <v>108</v>
      </c>
      <c r="F1214" s="4" t="s">
        <v>108</v>
      </c>
      <c r="G1214" s="4" t="s">
        <v>2045</v>
      </c>
      <c r="H1214" s="4" t="s">
        <v>622</v>
      </c>
      <c r="I1214" s="4" t="s">
        <v>102</v>
      </c>
      <c r="Q1214" s="9">
        <v>1</v>
      </c>
      <c r="R1214" s="11">
        <v>0.14299999999999999</v>
      </c>
      <c r="T1214" s="11">
        <v>2</v>
      </c>
      <c r="U1214" s="11">
        <v>9.0999999999999998E-2</v>
      </c>
      <c r="Z1214" s="9">
        <v>0</v>
      </c>
      <c r="AF1214" s="11">
        <v>0</v>
      </c>
      <c r="AI1214" s="11">
        <v>1</v>
      </c>
    </row>
    <row r="1215" spans="1:35" x14ac:dyDescent="0.25">
      <c r="A1215" s="161" t="str">
        <f t="shared" si="22"/>
        <v>PARATROOPER_AMERICA</v>
      </c>
      <c r="B1215" s="9" t="s">
        <v>108</v>
      </c>
      <c r="C1215" s="4" t="s">
        <v>699</v>
      </c>
      <c r="E1215" s="4" t="s">
        <v>108</v>
      </c>
      <c r="F1215" s="4" t="s">
        <v>108</v>
      </c>
      <c r="H1215" s="4" t="s">
        <v>803</v>
      </c>
      <c r="I1215" s="4" t="s">
        <v>102</v>
      </c>
      <c r="Q1215" s="9">
        <v>4</v>
      </c>
      <c r="T1215" s="11">
        <v>4</v>
      </c>
      <c r="Z1215" s="9">
        <v>1</v>
      </c>
      <c r="AF1215" s="11">
        <v>1</v>
      </c>
      <c r="AI1215" s="11">
        <v>2</v>
      </c>
    </row>
    <row r="1216" spans="1:35" x14ac:dyDescent="0.25">
      <c r="A1216" s="161" t="str">
        <f t="shared" si="22"/>
        <v>PARATROOPER_AMERICA</v>
      </c>
      <c r="B1216" s="9" t="s">
        <v>108</v>
      </c>
      <c r="C1216" s="4" t="s">
        <v>699</v>
      </c>
      <c r="E1216" s="4" t="s">
        <v>108</v>
      </c>
      <c r="F1216" s="4" t="s">
        <v>108</v>
      </c>
      <c r="G1216" s="4" t="s">
        <v>2045</v>
      </c>
      <c r="H1216" s="4" t="s">
        <v>147</v>
      </c>
      <c r="I1216" s="4" t="s">
        <v>102</v>
      </c>
      <c r="Q1216" s="9">
        <v>1</v>
      </c>
      <c r="T1216" s="11">
        <v>2</v>
      </c>
      <c r="Z1216" s="9">
        <v>0</v>
      </c>
      <c r="AF1216" s="11">
        <v>1</v>
      </c>
      <c r="AI1216" s="11">
        <v>1</v>
      </c>
    </row>
    <row r="1217" spans="1:35" x14ac:dyDescent="0.25">
      <c r="A1217" s="161" t="str">
        <f t="shared" si="22"/>
        <v>PARATROOPER_AMERICA</v>
      </c>
      <c r="B1217" s="9" t="s">
        <v>108</v>
      </c>
      <c r="C1217" s="4" t="s">
        <v>699</v>
      </c>
      <c r="E1217" s="4" t="s">
        <v>108</v>
      </c>
      <c r="F1217" s="4" t="s">
        <v>108</v>
      </c>
      <c r="H1217" s="4" t="s">
        <v>803</v>
      </c>
      <c r="I1217" s="4" t="s">
        <v>102</v>
      </c>
      <c r="Q1217" s="9">
        <v>4</v>
      </c>
      <c r="T1217" s="11">
        <v>4</v>
      </c>
      <c r="Z1217" s="9">
        <v>0</v>
      </c>
      <c r="AF1217" s="11">
        <v>1</v>
      </c>
      <c r="AI1217" s="11">
        <v>2</v>
      </c>
    </row>
    <row r="1218" spans="1:35" x14ac:dyDescent="0.25">
      <c r="A1218" s="161" t="str">
        <f t="shared" si="22"/>
        <v>PARATROOPER_AMERICA</v>
      </c>
      <c r="B1218" s="9" t="s">
        <v>108</v>
      </c>
      <c r="C1218" s="4" t="s">
        <v>699</v>
      </c>
      <c r="E1218" s="4" t="s">
        <v>108</v>
      </c>
      <c r="F1218" s="4" t="s">
        <v>108</v>
      </c>
      <c r="G1218" s="4" t="s">
        <v>2045</v>
      </c>
      <c r="H1218" s="4" t="s">
        <v>147</v>
      </c>
      <c r="I1218" s="4" t="s">
        <v>102</v>
      </c>
      <c r="Q1218" s="9">
        <v>1</v>
      </c>
      <c r="T1218" s="11">
        <v>2</v>
      </c>
      <c r="Z1218" s="9">
        <v>0</v>
      </c>
      <c r="AF1218" s="11">
        <v>0</v>
      </c>
      <c r="AI1218" s="11">
        <v>1</v>
      </c>
    </row>
    <row r="1219" spans="1:35" x14ac:dyDescent="0.25">
      <c r="A1219" s="161" t="str">
        <f t="shared" si="22"/>
        <v>PARATROOPER_AUSTRIA</v>
      </c>
      <c r="B1219" s="9" t="s">
        <v>108</v>
      </c>
      <c r="C1219" s="4" t="s">
        <v>701</v>
      </c>
      <c r="E1219" s="4" t="s">
        <v>108</v>
      </c>
      <c r="F1219" s="4" t="s">
        <v>108</v>
      </c>
      <c r="H1219" s="4" t="s">
        <v>811</v>
      </c>
      <c r="I1219" s="4" t="s">
        <v>102</v>
      </c>
      <c r="Q1219" s="9">
        <v>4</v>
      </c>
      <c r="T1219" s="11">
        <v>4</v>
      </c>
      <c r="Z1219" s="9">
        <v>1</v>
      </c>
      <c r="AF1219" s="11">
        <v>1</v>
      </c>
      <c r="AI1219" s="11">
        <v>2</v>
      </c>
    </row>
    <row r="1220" spans="1:35" x14ac:dyDescent="0.25">
      <c r="A1220" s="161" t="str">
        <f t="shared" si="22"/>
        <v>PARATROOPER_AUSTRIA</v>
      </c>
      <c r="B1220" s="9" t="s">
        <v>108</v>
      </c>
      <c r="C1220" s="4" t="s">
        <v>701</v>
      </c>
      <c r="E1220" s="4" t="s">
        <v>108</v>
      </c>
      <c r="F1220" s="4" t="s">
        <v>108</v>
      </c>
      <c r="G1220" s="4" t="s">
        <v>2045</v>
      </c>
      <c r="H1220" s="4" t="s">
        <v>184</v>
      </c>
      <c r="I1220" s="4" t="s">
        <v>102</v>
      </c>
      <c r="Q1220" s="9">
        <v>1</v>
      </c>
      <c r="T1220" s="11">
        <v>2</v>
      </c>
      <c r="Z1220" s="9">
        <v>0</v>
      </c>
      <c r="AF1220" s="11">
        <v>1</v>
      </c>
      <c r="AI1220" s="11">
        <v>1</v>
      </c>
    </row>
    <row r="1221" spans="1:35" x14ac:dyDescent="0.25">
      <c r="A1221" s="161" t="str">
        <f t="shared" si="22"/>
        <v>PARATROOPER_AUSTRIA</v>
      </c>
      <c r="B1221" s="9" t="s">
        <v>108</v>
      </c>
      <c r="C1221" s="4" t="s">
        <v>701</v>
      </c>
      <c r="E1221" s="4" t="s">
        <v>108</v>
      </c>
      <c r="F1221" s="4" t="s">
        <v>108</v>
      </c>
      <c r="H1221" s="4" t="s">
        <v>811</v>
      </c>
      <c r="I1221" s="4" t="s">
        <v>102</v>
      </c>
      <c r="Q1221" s="9">
        <v>4</v>
      </c>
      <c r="T1221" s="11">
        <v>4</v>
      </c>
      <c r="Z1221" s="9">
        <v>0</v>
      </c>
      <c r="AF1221" s="11">
        <v>1</v>
      </c>
      <c r="AI1221" s="11">
        <v>2</v>
      </c>
    </row>
    <row r="1222" spans="1:35" x14ac:dyDescent="0.25">
      <c r="A1222" s="161" t="str">
        <f t="shared" si="22"/>
        <v>PARATROOPER_AUSTRIA</v>
      </c>
      <c r="B1222" s="9" t="s">
        <v>108</v>
      </c>
      <c r="C1222" s="4" t="s">
        <v>701</v>
      </c>
      <c r="E1222" s="4" t="s">
        <v>108</v>
      </c>
      <c r="F1222" s="4" t="s">
        <v>108</v>
      </c>
      <c r="G1222" s="4" t="s">
        <v>2045</v>
      </c>
      <c r="H1222" s="4" t="s">
        <v>184</v>
      </c>
      <c r="I1222" s="4" t="s">
        <v>102</v>
      </c>
      <c r="Q1222" s="9">
        <v>1</v>
      </c>
      <c r="T1222" s="11">
        <v>2</v>
      </c>
      <c r="Z1222" s="9">
        <v>0</v>
      </c>
      <c r="AF1222" s="11">
        <v>0</v>
      </c>
      <c r="AI1222" s="11">
        <v>1</v>
      </c>
    </row>
    <row r="1223" spans="1:35" x14ac:dyDescent="0.25">
      <c r="A1223" s="161" t="str">
        <f t="shared" si="22"/>
        <v>PARATROOPER_ENGLAND</v>
      </c>
      <c r="B1223" s="9" t="s">
        <v>108</v>
      </c>
      <c r="C1223" s="4" t="s">
        <v>713</v>
      </c>
      <c r="E1223" s="4" t="s">
        <v>108</v>
      </c>
      <c r="F1223" s="4" t="s">
        <v>108</v>
      </c>
      <c r="H1223" s="4" t="s">
        <v>866</v>
      </c>
      <c r="I1223" s="4" t="s">
        <v>102</v>
      </c>
      <c r="Q1223" s="9">
        <v>4</v>
      </c>
      <c r="R1223" s="11">
        <v>0.14299999999999999</v>
      </c>
      <c r="T1223" s="11">
        <v>4</v>
      </c>
      <c r="U1223" s="11">
        <v>9.0999999999999998E-2</v>
      </c>
      <c r="Z1223" s="9">
        <v>1</v>
      </c>
      <c r="AF1223" s="11">
        <v>1</v>
      </c>
      <c r="AI1223" s="11">
        <v>2</v>
      </c>
    </row>
    <row r="1224" spans="1:35" x14ac:dyDescent="0.25">
      <c r="A1224" s="161" t="str">
        <f t="shared" si="22"/>
        <v>PARATROOPER_ENGLAND</v>
      </c>
      <c r="B1224" s="9" t="s">
        <v>108</v>
      </c>
      <c r="C1224" s="4" t="s">
        <v>713</v>
      </c>
      <c r="E1224" s="4" t="s">
        <v>108</v>
      </c>
      <c r="F1224" s="4" t="s">
        <v>108</v>
      </c>
      <c r="G1224" s="4" t="s">
        <v>2045</v>
      </c>
      <c r="H1224" s="4" t="s">
        <v>308</v>
      </c>
      <c r="I1224" s="4" t="s">
        <v>102</v>
      </c>
      <c r="Q1224" s="9">
        <v>1</v>
      </c>
      <c r="R1224" s="11">
        <v>0.14299999999999999</v>
      </c>
      <c r="T1224" s="11">
        <v>2</v>
      </c>
      <c r="U1224" s="11">
        <v>9.0999999999999998E-2</v>
      </c>
      <c r="Z1224" s="9">
        <v>0</v>
      </c>
      <c r="AF1224" s="11">
        <v>1</v>
      </c>
      <c r="AI1224" s="11">
        <v>1</v>
      </c>
    </row>
    <row r="1225" spans="1:35" x14ac:dyDescent="0.25">
      <c r="A1225" s="161" t="str">
        <f t="shared" si="22"/>
        <v>PARATROOPER_ENGLAND</v>
      </c>
      <c r="B1225" s="9" t="s">
        <v>108</v>
      </c>
      <c r="C1225" s="4" t="s">
        <v>713</v>
      </c>
      <c r="E1225" s="4" t="s">
        <v>108</v>
      </c>
      <c r="F1225" s="4" t="s">
        <v>108</v>
      </c>
      <c r="H1225" s="4" t="s">
        <v>866</v>
      </c>
      <c r="I1225" s="4" t="s">
        <v>102</v>
      </c>
      <c r="Q1225" s="9">
        <v>4</v>
      </c>
      <c r="R1225" s="11">
        <v>0.14299999999999999</v>
      </c>
      <c r="T1225" s="11">
        <v>4</v>
      </c>
      <c r="U1225" s="11">
        <v>9.0999999999999998E-2</v>
      </c>
      <c r="Z1225" s="9">
        <v>0</v>
      </c>
      <c r="AF1225" s="11">
        <v>1</v>
      </c>
      <c r="AI1225" s="11">
        <v>2</v>
      </c>
    </row>
    <row r="1226" spans="1:35" x14ac:dyDescent="0.25">
      <c r="A1226" s="161" t="str">
        <f t="shared" si="22"/>
        <v>PARATROOPER_ENGLAND</v>
      </c>
      <c r="B1226" s="9" t="s">
        <v>108</v>
      </c>
      <c r="C1226" s="4" t="s">
        <v>713</v>
      </c>
      <c r="E1226" s="4" t="s">
        <v>108</v>
      </c>
      <c r="F1226" s="4" t="s">
        <v>108</v>
      </c>
      <c r="G1226" s="4" t="s">
        <v>2045</v>
      </c>
      <c r="H1226" s="4" t="s">
        <v>308</v>
      </c>
      <c r="I1226" s="4" t="s">
        <v>102</v>
      </c>
      <c r="Q1226" s="9">
        <v>1</v>
      </c>
      <c r="R1226" s="11">
        <v>0.14299999999999999</v>
      </c>
      <c r="T1226" s="11">
        <v>2</v>
      </c>
      <c r="U1226" s="11">
        <v>9.0999999999999998E-2</v>
      </c>
      <c r="Z1226" s="9">
        <v>0</v>
      </c>
      <c r="AF1226" s="11">
        <v>0</v>
      </c>
      <c r="AI1226" s="11">
        <v>1</v>
      </c>
    </row>
    <row r="1227" spans="1:35" x14ac:dyDescent="0.25">
      <c r="A1227" s="161" t="str">
        <f t="shared" si="22"/>
        <v>PARATROOPER_FRANCE</v>
      </c>
      <c r="B1227" s="9" t="s">
        <v>108</v>
      </c>
      <c r="C1227" s="4" t="s">
        <v>715</v>
      </c>
      <c r="E1227" s="4" t="s">
        <v>108</v>
      </c>
      <c r="F1227" s="4" t="s">
        <v>108</v>
      </c>
      <c r="H1227" s="4" t="s">
        <v>879</v>
      </c>
      <c r="I1227" s="4" t="s">
        <v>102</v>
      </c>
      <c r="Q1227" s="9">
        <v>4</v>
      </c>
      <c r="T1227" s="11">
        <v>4</v>
      </c>
      <c r="Z1227" s="9">
        <v>1</v>
      </c>
      <c r="AF1227" s="11">
        <v>1</v>
      </c>
      <c r="AI1227" s="11">
        <v>2</v>
      </c>
    </row>
    <row r="1228" spans="1:35" x14ac:dyDescent="0.25">
      <c r="A1228" s="161" t="str">
        <f t="shared" si="22"/>
        <v>PARATROOPER_FRANCE</v>
      </c>
      <c r="B1228" s="9" t="s">
        <v>108</v>
      </c>
      <c r="C1228" s="4" t="s">
        <v>715</v>
      </c>
      <c r="E1228" s="4" t="s">
        <v>108</v>
      </c>
      <c r="F1228" s="4" t="s">
        <v>108</v>
      </c>
      <c r="G1228" s="4" t="s">
        <v>2045</v>
      </c>
      <c r="H1228" s="4" t="s">
        <v>353</v>
      </c>
      <c r="I1228" s="4" t="s">
        <v>102</v>
      </c>
      <c r="Q1228" s="9">
        <v>1</v>
      </c>
      <c r="T1228" s="11">
        <v>2</v>
      </c>
      <c r="Z1228" s="9">
        <v>0</v>
      </c>
      <c r="AF1228" s="11">
        <v>1</v>
      </c>
      <c r="AI1228" s="11">
        <v>1</v>
      </c>
    </row>
    <row r="1229" spans="1:35" x14ac:dyDescent="0.25">
      <c r="A1229" s="161" t="str">
        <f t="shared" si="22"/>
        <v>PARATROOPER_FRANCE</v>
      </c>
      <c r="B1229" s="9" t="s">
        <v>108</v>
      </c>
      <c r="C1229" s="4" t="s">
        <v>715</v>
      </c>
      <c r="E1229" s="4" t="s">
        <v>108</v>
      </c>
      <c r="F1229" s="4" t="s">
        <v>108</v>
      </c>
      <c r="H1229" s="4" t="s">
        <v>879</v>
      </c>
      <c r="I1229" s="4" t="s">
        <v>102</v>
      </c>
      <c r="Q1229" s="9">
        <v>4</v>
      </c>
      <c r="T1229" s="11">
        <v>4</v>
      </c>
      <c r="Z1229" s="9">
        <v>0</v>
      </c>
      <c r="AF1229" s="11">
        <v>1</v>
      </c>
      <c r="AI1229" s="11">
        <v>2</v>
      </c>
    </row>
    <row r="1230" spans="1:35" x14ac:dyDescent="0.25">
      <c r="A1230" s="161" t="str">
        <f t="shared" si="22"/>
        <v>PARATROOPER_FRANCE</v>
      </c>
      <c r="B1230" s="9" t="s">
        <v>108</v>
      </c>
      <c r="C1230" s="4" t="s">
        <v>715</v>
      </c>
      <c r="E1230" s="4" t="s">
        <v>108</v>
      </c>
      <c r="F1230" s="4" t="s">
        <v>108</v>
      </c>
      <c r="G1230" s="4" t="s">
        <v>2045</v>
      </c>
      <c r="H1230" s="4" t="s">
        <v>353</v>
      </c>
      <c r="I1230" s="4" t="s">
        <v>102</v>
      </c>
      <c r="Q1230" s="9">
        <v>1</v>
      </c>
      <c r="T1230" s="11">
        <v>2</v>
      </c>
      <c r="Z1230" s="9">
        <v>0</v>
      </c>
      <c r="AF1230" s="11">
        <v>0</v>
      </c>
      <c r="AI1230" s="11">
        <v>1</v>
      </c>
    </row>
    <row r="1231" spans="1:35" x14ac:dyDescent="0.25">
      <c r="A1231" s="161" t="str">
        <f t="shared" si="22"/>
        <v>PARATROOPER_GERMANY</v>
      </c>
      <c r="B1231" s="9" t="s">
        <v>108</v>
      </c>
      <c r="C1231" s="4" t="s">
        <v>717</v>
      </c>
      <c r="E1231" s="4" t="s">
        <v>108</v>
      </c>
      <c r="F1231" s="4" t="s">
        <v>108</v>
      </c>
      <c r="H1231" s="4" t="s">
        <v>901</v>
      </c>
      <c r="I1231" s="4" t="s">
        <v>102</v>
      </c>
      <c r="Q1231" s="9">
        <v>4</v>
      </c>
      <c r="T1231" s="11">
        <v>4</v>
      </c>
      <c r="Z1231" s="9">
        <v>1</v>
      </c>
      <c r="AF1231" s="11">
        <v>1</v>
      </c>
      <c r="AI1231" s="11">
        <v>2</v>
      </c>
    </row>
    <row r="1232" spans="1:35" x14ac:dyDescent="0.25">
      <c r="A1232" s="161" t="str">
        <f t="shared" si="22"/>
        <v>PARATROOPER_GERMANY</v>
      </c>
      <c r="B1232" s="9" t="s">
        <v>108</v>
      </c>
      <c r="C1232" s="4" t="s">
        <v>717</v>
      </c>
      <c r="E1232" s="4" t="s">
        <v>108</v>
      </c>
      <c r="F1232" s="4" t="s">
        <v>108</v>
      </c>
      <c r="G1232" s="4" t="s">
        <v>2045</v>
      </c>
      <c r="H1232" s="4" t="s">
        <v>385</v>
      </c>
      <c r="I1232" s="4" t="s">
        <v>102</v>
      </c>
      <c r="Q1232" s="9">
        <v>1</v>
      </c>
      <c r="T1232" s="11">
        <v>2</v>
      </c>
      <c r="Z1232" s="9">
        <v>0</v>
      </c>
      <c r="AF1232" s="11">
        <v>1</v>
      </c>
      <c r="AI1232" s="11">
        <v>1</v>
      </c>
    </row>
    <row r="1233" spans="1:35" x14ac:dyDescent="0.25">
      <c r="A1233" s="161" t="str">
        <f t="shared" si="22"/>
        <v>PARATROOPER_GERMANY</v>
      </c>
      <c r="B1233" s="9" t="s">
        <v>108</v>
      </c>
      <c r="C1233" s="4" t="s">
        <v>717</v>
      </c>
      <c r="E1233" s="4" t="s">
        <v>108</v>
      </c>
      <c r="F1233" s="4" t="s">
        <v>108</v>
      </c>
      <c r="H1233" s="4" t="s">
        <v>901</v>
      </c>
      <c r="I1233" s="4" t="s">
        <v>102</v>
      </c>
      <c r="Q1233" s="9">
        <v>4</v>
      </c>
      <c r="T1233" s="11">
        <v>4</v>
      </c>
      <c r="Z1233" s="9">
        <v>0</v>
      </c>
      <c r="AF1233" s="11">
        <v>1</v>
      </c>
      <c r="AI1233" s="11">
        <v>2</v>
      </c>
    </row>
    <row r="1234" spans="1:35" x14ac:dyDescent="0.25">
      <c r="A1234" s="161" t="str">
        <f t="shared" si="22"/>
        <v>PARATROOPER_GERMANY</v>
      </c>
      <c r="B1234" s="9" t="s">
        <v>108</v>
      </c>
      <c r="C1234" s="4" t="s">
        <v>717</v>
      </c>
      <c r="E1234" s="4" t="s">
        <v>108</v>
      </c>
      <c r="F1234" s="4" t="s">
        <v>108</v>
      </c>
      <c r="G1234" s="4" t="s">
        <v>2045</v>
      </c>
      <c r="H1234" s="4" t="s">
        <v>385</v>
      </c>
      <c r="I1234" s="4" t="s">
        <v>102</v>
      </c>
      <c r="Q1234" s="9">
        <v>1</v>
      </c>
      <c r="T1234" s="11">
        <v>2</v>
      </c>
      <c r="Z1234" s="9">
        <v>0</v>
      </c>
      <c r="AF1234" s="11">
        <v>0</v>
      </c>
      <c r="AI1234" s="11">
        <v>1</v>
      </c>
    </row>
    <row r="1235" spans="1:35" x14ac:dyDescent="0.25">
      <c r="A1235" s="161" t="str">
        <f t="shared" si="22"/>
        <v>PARATROOPER_NETHERLANDS</v>
      </c>
      <c r="B1235" s="9" t="s">
        <v>108</v>
      </c>
      <c r="C1235" s="4" t="s">
        <v>730</v>
      </c>
      <c r="E1235" s="4" t="s">
        <v>108</v>
      </c>
      <c r="F1235" s="4" t="s">
        <v>108</v>
      </c>
      <c r="H1235" s="4" t="s">
        <v>968</v>
      </c>
      <c r="I1235" s="4" t="s">
        <v>102</v>
      </c>
      <c r="Q1235" s="9">
        <v>4</v>
      </c>
      <c r="T1235" s="11">
        <v>4</v>
      </c>
      <c r="Z1235" s="9">
        <v>1</v>
      </c>
      <c r="AF1235" s="11">
        <v>1</v>
      </c>
      <c r="AI1235" s="11">
        <v>2</v>
      </c>
    </row>
    <row r="1236" spans="1:35" x14ac:dyDescent="0.25">
      <c r="A1236" s="161" t="str">
        <f t="shared" si="22"/>
        <v>PARATROOPER_NETHERLANDS</v>
      </c>
      <c r="B1236" s="9" t="s">
        <v>108</v>
      </c>
      <c r="C1236" s="4" t="s">
        <v>730</v>
      </c>
      <c r="E1236" s="4" t="s">
        <v>108</v>
      </c>
      <c r="F1236" s="4" t="s">
        <v>108</v>
      </c>
      <c r="G1236" s="4" t="s">
        <v>2045</v>
      </c>
      <c r="H1236" s="4" t="s">
        <v>546</v>
      </c>
      <c r="I1236" s="4" t="s">
        <v>102</v>
      </c>
      <c r="Q1236" s="9">
        <v>1</v>
      </c>
      <c r="T1236" s="11">
        <v>2</v>
      </c>
      <c r="Z1236" s="9">
        <v>0</v>
      </c>
      <c r="AF1236" s="11">
        <v>1</v>
      </c>
      <c r="AI1236" s="11">
        <v>1</v>
      </c>
    </row>
    <row r="1237" spans="1:35" x14ac:dyDescent="0.25">
      <c r="A1237" s="161" t="str">
        <f t="shared" si="22"/>
        <v>PARATROOPER_NETHERLANDS</v>
      </c>
      <c r="B1237" s="9" t="s">
        <v>108</v>
      </c>
      <c r="C1237" s="4" t="s">
        <v>730</v>
      </c>
      <c r="E1237" s="4" t="s">
        <v>108</v>
      </c>
      <c r="F1237" s="4" t="s">
        <v>108</v>
      </c>
      <c r="H1237" s="4" t="s">
        <v>968</v>
      </c>
      <c r="I1237" s="4" t="s">
        <v>102</v>
      </c>
      <c r="Q1237" s="9">
        <v>4</v>
      </c>
      <c r="T1237" s="11">
        <v>4</v>
      </c>
      <c r="Z1237" s="9">
        <v>0</v>
      </c>
      <c r="AF1237" s="11">
        <v>1</v>
      </c>
      <c r="AI1237" s="11">
        <v>2</v>
      </c>
    </row>
    <row r="1238" spans="1:35" x14ac:dyDescent="0.25">
      <c r="A1238" s="161" t="str">
        <f t="shared" si="22"/>
        <v>PARATROOPER_NETHERLANDS</v>
      </c>
      <c r="B1238" s="9" t="s">
        <v>108</v>
      </c>
      <c r="C1238" s="4" t="s">
        <v>730</v>
      </c>
      <c r="E1238" s="4" t="s">
        <v>108</v>
      </c>
      <c r="F1238" s="4" t="s">
        <v>108</v>
      </c>
      <c r="G1238" s="4" t="s">
        <v>2045</v>
      </c>
      <c r="H1238" s="4" t="s">
        <v>546</v>
      </c>
      <c r="I1238" s="4" t="s">
        <v>102</v>
      </c>
      <c r="Q1238" s="9">
        <v>1</v>
      </c>
      <c r="T1238" s="11">
        <v>2</v>
      </c>
      <c r="Z1238" s="9">
        <v>0</v>
      </c>
      <c r="AF1238" s="11">
        <v>0</v>
      </c>
      <c r="AI1238" s="11">
        <v>1</v>
      </c>
    </row>
    <row r="1239" spans="1:35" x14ac:dyDescent="0.25">
      <c r="A1239" s="161" t="str">
        <f t="shared" si="22"/>
        <v>PARATROOPER_GREECE</v>
      </c>
      <c r="B1239" s="9" t="s">
        <v>108</v>
      </c>
      <c r="C1239" s="4" t="s">
        <v>718</v>
      </c>
      <c r="E1239" s="4" t="s">
        <v>108</v>
      </c>
      <c r="F1239" s="4" t="s">
        <v>108</v>
      </c>
      <c r="H1239" s="4" t="s">
        <v>919</v>
      </c>
      <c r="I1239" s="4" t="s">
        <v>102</v>
      </c>
      <c r="Q1239" s="9">
        <v>4</v>
      </c>
      <c r="T1239" s="11">
        <v>4</v>
      </c>
      <c r="Z1239" s="9">
        <v>1</v>
      </c>
      <c r="AF1239" s="11">
        <v>1</v>
      </c>
      <c r="AI1239" s="11">
        <v>2</v>
      </c>
    </row>
    <row r="1240" spans="1:35" x14ac:dyDescent="0.25">
      <c r="A1240" s="161" t="str">
        <f t="shared" si="22"/>
        <v>PARATROOPER_GREECE</v>
      </c>
      <c r="B1240" s="9" t="s">
        <v>108</v>
      </c>
      <c r="C1240" s="4" t="s">
        <v>718</v>
      </c>
      <c r="E1240" s="4" t="s">
        <v>108</v>
      </c>
      <c r="F1240" s="4" t="s">
        <v>108</v>
      </c>
      <c r="G1240" s="4" t="s">
        <v>2045</v>
      </c>
      <c r="H1240" s="4" t="s">
        <v>409</v>
      </c>
      <c r="I1240" s="4" t="s">
        <v>102</v>
      </c>
      <c r="Q1240" s="9">
        <v>1</v>
      </c>
      <c r="T1240" s="11">
        <v>2</v>
      </c>
      <c r="Z1240" s="9">
        <v>0</v>
      </c>
      <c r="AF1240" s="11">
        <v>1</v>
      </c>
      <c r="AI1240" s="11">
        <v>1</v>
      </c>
    </row>
    <row r="1241" spans="1:35" x14ac:dyDescent="0.25">
      <c r="A1241" s="161" t="str">
        <f t="shared" si="22"/>
        <v>PARATROOPER_GREECE</v>
      </c>
      <c r="B1241" s="9" t="s">
        <v>108</v>
      </c>
      <c r="C1241" s="4" t="s">
        <v>718</v>
      </c>
      <c r="E1241" s="4" t="s">
        <v>108</v>
      </c>
      <c r="F1241" s="4" t="s">
        <v>108</v>
      </c>
      <c r="H1241" s="4" t="s">
        <v>919</v>
      </c>
      <c r="I1241" s="4" t="s">
        <v>102</v>
      </c>
      <c r="Q1241" s="9">
        <v>4</v>
      </c>
      <c r="T1241" s="11">
        <v>4</v>
      </c>
      <c r="Z1241" s="9">
        <v>0</v>
      </c>
      <c r="AF1241" s="11">
        <v>1</v>
      </c>
      <c r="AI1241" s="11">
        <v>2</v>
      </c>
    </row>
    <row r="1242" spans="1:35" x14ac:dyDescent="0.25">
      <c r="A1242" s="161" t="str">
        <f t="shared" si="22"/>
        <v>PARATROOPER_GREECE</v>
      </c>
      <c r="B1242" s="9" t="s">
        <v>108</v>
      </c>
      <c r="C1242" s="4" t="s">
        <v>718</v>
      </c>
      <c r="E1242" s="4" t="s">
        <v>108</v>
      </c>
      <c r="F1242" s="4" t="s">
        <v>108</v>
      </c>
      <c r="G1242" s="4" t="s">
        <v>2045</v>
      </c>
      <c r="H1242" s="4" t="s">
        <v>409</v>
      </c>
      <c r="I1242" s="4" t="s">
        <v>102</v>
      </c>
      <c r="Q1242" s="9">
        <v>1</v>
      </c>
      <c r="T1242" s="11">
        <v>2</v>
      </c>
      <c r="Z1242" s="9">
        <v>0</v>
      </c>
      <c r="AF1242" s="11">
        <v>0</v>
      </c>
      <c r="AI1242" s="11">
        <v>1</v>
      </c>
    </row>
    <row r="1243" spans="1:35" x14ac:dyDescent="0.25">
      <c r="A1243" s="161" t="str">
        <f t="shared" si="22"/>
        <v>PARATROOPER_ROME</v>
      </c>
      <c r="B1243" s="9" t="s">
        <v>108</v>
      </c>
      <c r="C1243" s="4" t="s">
        <v>734</v>
      </c>
      <c r="E1243" s="4" t="s">
        <v>108</v>
      </c>
      <c r="F1243" s="4" t="s">
        <v>108</v>
      </c>
      <c r="H1243" s="4" t="s">
        <v>970</v>
      </c>
      <c r="I1243" s="4" t="s">
        <v>102</v>
      </c>
      <c r="Q1243" s="9">
        <v>4</v>
      </c>
      <c r="R1243" s="11">
        <v>0.14299999999999999</v>
      </c>
      <c r="T1243" s="11">
        <v>4</v>
      </c>
      <c r="U1243" s="11">
        <v>9.0999999999999998E-2</v>
      </c>
      <c r="Z1243" s="9">
        <v>1</v>
      </c>
      <c r="AF1243" s="11">
        <v>1</v>
      </c>
      <c r="AI1243" s="11">
        <v>2</v>
      </c>
    </row>
    <row r="1244" spans="1:35" x14ac:dyDescent="0.25">
      <c r="A1244" s="161" t="str">
        <f t="shared" si="22"/>
        <v>PARATROOPER_ROME</v>
      </c>
      <c r="B1244" s="9" t="s">
        <v>108</v>
      </c>
      <c r="C1244" s="4" t="s">
        <v>734</v>
      </c>
      <c r="E1244" s="4" t="s">
        <v>108</v>
      </c>
      <c r="F1244" s="4" t="s">
        <v>108</v>
      </c>
      <c r="G1244" s="4" t="s">
        <v>2045</v>
      </c>
      <c r="H1244" s="4" t="s">
        <v>596</v>
      </c>
      <c r="I1244" s="4" t="s">
        <v>102</v>
      </c>
      <c r="Q1244" s="9">
        <v>1</v>
      </c>
      <c r="R1244" s="11">
        <v>0.14299999999999999</v>
      </c>
      <c r="T1244" s="11">
        <v>2</v>
      </c>
      <c r="U1244" s="11">
        <v>9.0999999999999998E-2</v>
      </c>
      <c r="Z1244" s="9">
        <v>0</v>
      </c>
      <c r="AF1244" s="11">
        <v>1</v>
      </c>
      <c r="AI1244" s="11">
        <v>1</v>
      </c>
    </row>
    <row r="1245" spans="1:35" x14ac:dyDescent="0.25">
      <c r="A1245" s="161" t="str">
        <f t="shared" si="22"/>
        <v>PARATROOPER_ROME</v>
      </c>
      <c r="B1245" s="9" t="s">
        <v>108</v>
      </c>
      <c r="C1245" s="4" t="s">
        <v>734</v>
      </c>
      <c r="E1245" s="4" t="s">
        <v>108</v>
      </c>
      <c r="F1245" s="4" t="s">
        <v>108</v>
      </c>
      <c r="H1245" s="4" t="s">
        <v>970</v>
      </c>
      <c r="I1245" s="4" t="s">
        <v>102</v>
      </c>
      <c r="Q1245" s="9">
        <v>4</v>
      </c>
      <c r="R1245" s="11">
        <v>0.14299999999999999</v>
      </c>
      <c r="T1245" s="11">
        <v>4</v>
      </c>
      <c r="U1245" s="11">
        <v>9.0999999999999998E-2</v>
      </c>
      <c r="Z1245" s="9">
        <v>0</v>
      </c>
      <c r="AF1245" s="11">
        <v>1</v>
      </c>
      <c r="AI1245" s="11">
        <v>2</v>
      </c>
    </row>
    <row r="1246" spans="1:35" x14ac:dyDescent="0.25">
      <c r="A1246" s="161" t="str">
        <f t="shared" si="22"/>
        <v>PARATROOPER_ROME</v>
      </c>
      <c r="B1246" s="9" t="s">
        <v>108</v>
      </c>
      <c r="C1246" s="4" t="s">
        <v>734</v>
      </c>
      <c r="E1246" s="4" t="s">
        <v>108</v>
      </c>
      <c r="F1246" s="4" t="s">
        <v>108</v>
      </c>
      <c r="G1246" s="4" t="s">
        <v>2045</v>
      </c>
      <c r="H1246" s="4" t="s">
        <v>596</v>
      </c>
      <c r="I1246" s="4" t="s">
        <v>102</v>
      </c>
      <c r="Q1246" s="9">
        <v>1</v>
      </c>
      <c r="R1246" s="11">
        <v>0.14299999999999999</v>
      </c>
      <c r="T1246" s="11">
        <v>2</v>
      </c>
      <c r="U1246" s="11">
        <v>9.0999999999999998E-2</v>
      </c>
      <c r="Z1246" s="9">
        <v>0</v>
      </c>
      <c r="AF1246" s="11">
        <v>0</v>
      </c>
      <c r="AI1246" s="11">
        <v>1</v>
      </c>
    </row>
    <row r="1247" spans="1:35" x14ac:dyDescent="0.25">
      <c r="A1247" s="161" t="str">
        <f t="shared" si="22"/>
        <v>PARATROOPER_SPAIN</v>
      </c>
      <c r="B1247" s="9" t="s">
        <v>108</v>
      </c>
      <c r="C1247" s="4" t="s">
        <v>738</v>
      </c>
      <c r="E1247" s="4" t="s">
        <v>108</v>
      </c>
      <c r="F1247" s="4" t="s">
        <v>108</v>
      </c>
      <c r="H1247" s="4" t="s">
        <v>972</v>
      </c>
      <c r="I1247" s="4" t="s">
        <v>102</v>
      </c>
      <c r="Q1247" s="9">
        <v>4</v>
      </c>
      <c r="T1247" s="11">
        <v>4</v>
      </c>
      <c r="Z1247" s="9">
        <v>1</v>
      </c>
      <c r="AF1247" s="11">
        <v>1</v>
      </c>
      <c r="AI1247" s="11">
        <v>2</v>
      </c>
    </row>
    <row r="1248" spans="1:35" x14ac:dyDescent="0.25">
      <c r="A1248" s="161" t="str">
        <f t="shared" si="22"/>
        <v>PARATROOPER_SPAIN</v>
      </c>
      <c r="B1248" s="9" t="s">
        <v>108</v>
      </c>
      <c r="C1248" s="4" t="s">
        <v>738</v>
      </c>
      <c r="E1248" s="4" t="s">
        <v>108</v>
      </c>
      <c r="F1248" s="4" t="s">
        <v>108</v>
      </c>
      <c r="G1248" s="4" t="s">
        <v>2045</v>
      </c>
      <c r="H1248" s="4" t="s">
        <v>659</v>
      </c>
      <c r="I1248" s="4" t="s">
        <v>102</v>
      </c>
      <c r="Q1248" s="9">
        <v>1</v>
      </c>
      <c r="T1248" s="11">
        <v>2</v>
      </c>
      <c r="Z1248" s="9">
        <v>0</v>
      </c>
      <c r="AF1248" s="11">
        <v>1</v>
      </c>
      <c r="AI1248" s="11">
        <v>1</v>
      </c>
    </row>
    <row r="1249" spans="1:43" x14ac:dyDescent="0.25">
      <c r="A1249" s="161" t="str">
        <f t="shared" si="22"/>
        <v>PARATROOPER_SPAIN</v>
      </c>
      <c r="B1249" s="9" t="s">
        <v>108</v>
      </c>
      <c r="C1249" s="4" t="s">
        <v>738</v>
      </c>
      <c r="E1249" s="4" t="s">
        <v>108</v>
      </c>
      <c r="F1249" s="4" t="s">
        <v>108</v>
      </c>
      <c r="H1249" s="4" t="s">
        <v>972</v>
      </c>
      <c r="I1249" s="4" t="s">
        <v>102</v>
      </c>
      <c r="Q1249" s="9">
        <v>4</v>
      </c>
      <c r="T1249" s="11">
        <v>4</v>
      </c>
      <c r="Z1249" s="9">
        <v>0</v>
      </c>
      <c r="AF1249" s="11">
        <v>1</v>
      </c>
      <c r="AI1249" s="11">
        <v>2</v>
      </c>
    </row>
    <row r="1250" spans="1:43" x14ac:dyDescent="0.25">
      <c r="A1250" s="161" t="str">
        <f t="shared" si="22"/>
        <v>PARATROOPER_SPAIN</v>
      </c>
      <c r="B1250" s="9" t="s">
        <v>108</v>
      </c>
      <c r="C1250" s="4" t="s">
        <v>738</v>
      </c>
      <c r="E1250" s="4" t="s">
        <v>108</v>
      </c>
      <c r="F1250" s="4" t="s">
        <v>108</v>
      </c>
      <c r="G1250" s="4" t="s">
        <v>2045</v>
      </c>
      <c r="H1250" s="4" t="s">
        <v>659</v>
      </c>
      <c r="I1250" s="4" t="s">
        <v>102</v>
      </c>
      <c r="Q1250" s="9">
        <v>1</v>
      </c>
      <c r="T1250" s="11">
        <v>2</v>
      </c>
      <c r="Z1250" s="9">
        <v>0</v>
      </c>
      <c r="AF1250" s="11">
        <v>0</v>
      </c>
      <c r="AI1250" s="11">
        <v>1</v>
      </c>
    </row>
    <row r="1251" spans="1:43" x14ac:dyDescent="0.25">
      <c r="A1251" s="161" t="str">
        <f t="shared" si="22"/>
        <v>PARATROOPER_NORTHEU</v>
      </c>
      <c r="B1251" s="9" t="s">
        <v>108</v>
      </c>
      <c r="C1251" s="4" t="s">
        <v>962</v>
      </c>
      <c r="E1251" s="4" t="s">
        <v>108</v>
      </c>
      <c r="F1251" s="4" t="s">
        <v>108</v>
      </c>
      <c r="H1251" s="4" t="s">
        <v>973</v>
      </c>
      <c r="I1251" s="4" t="s">
        <v>102</v>
      </c>
      <c r="Q1251" s="9">
        <v>4</v>
      </c>
      <c r="T1251" s="11">
        <v>4</v>
      </c>
      <c r="Z1251" s="9">
        <v>1</v>
      </c>
      <c r="AF1251" s="11">
        <v>1</v>
      </c>
      <c r="AI1251" s="11">
        <v>2</v>
      </c>
    </row>
    <row r="1252" spans="1:43" x14ac:dyDescent="0.25">
      <c r="A1252" s="161" t="str">
        <f t="shared" si="22"/>
        <v>PARATROOPER_NORTHEU</v>
      </c>
      <c r="B1252" s="9" t="s">
        <v>108</v>
      </c>
      <c r="C1252" s="4" t="s">
        <v>962</v>
      </c>
      <c r="E1252" s="4" t="s">
        <v>108</v>
      </c>
      <c r="F1252" s="4" t="s">
        <v>108</v>
      </c>
      <c r="G1252" s="4" t="s">
        <v>2045</v>
      </c>
      <c r="H1252" s="4" t="s">
        <v>673</v>
      </c>
      <c r="I1252" s="4" t="s">
        <v>102</v>
      </c>
      <c r="Q1252" s="9">
        <v>1</v>
      </c>
      <c r="T1252" s="11">
        <v>2</v>
      </c>
      <c r="Z1252" s="9">
        <v>0</v>
      </c>
      <c r="AF1252" s="11">
        <v>1</v>
      </c>
      <c r="AI1252" s="11">
        <v>1</v>
      </c>
    </row>
    <row r="1253" spans="1:43" x14ac:dyDescent="0.25">
      <c r="A1253" s="161" t="str">
        <f t="shared" si="22"/>
        <v>PARATROOPER_NORTHEU</v>
      </c>
      <c r="B1253" s="9" t="s">
        <v>108</v>
      </c>
      <c r="C1253" s="4" t="s">
        <v>962</v>
      </c>
      <c r="E1253" s="4" t="s">
        <v>108</v>
      </c>
      <c r="F1253" s="4" t="s">
        <v>108</v>
      </c>
      <c r="H1253" s="4" t="s">
        <v>973</v>
      </c>
      <c r="I1253" s="4" t="s">
        <v>102</v>
      </c>
      <c r="Q1253" s="9">
        <v>4</v>
      </c>
      <c r="T1253" s="11">
        <v>4</v>
      </c>
      <c r="Z1253" s="9">
        <v>0</v>
      </c>
      <c r="AF1253" s="11">
        <v>1</v>
      </c>
      <c r="AI1253" s="11">
        <v>2</v>
      </c>
    </row>
    <row r="1254" spans="1:43" x14ac:dyDescent="0.25">
      <c r="A1254" s="161" t="str">
        <f t="shared" si="22"/>
        <v>PARATROOPER_NORTHEU</v>
      </c>
      <c r="B1254" s="9" t="s">
        <v>108</v>
      </c>
      <c r="C1254" s="4" t="s">
        <v>962</v>
      </c>
      <c r="E1254" s="4" t="s">
        <v>108</v>
      </c>
      <c r="F1254" s="4" t="s">
        <v>108</v>
      </c>
      <c r="G1254" s="4" t="s">
        <v>2045</v>
      </c>
      <c r="H1254" s="4" t="s">
        <v>673</v>
      </c>
      <c r="I1254" s="4" t="s">
        <v>102</v>
      </c>
      <c r="Q1254" s="9">
        <v>1</v>
      </c>
      <c r="T1254" s="11">
        <v>2</v>
      </c>
      <c r="Z1254" s="9">
        <v>0</v>
      </c>
      <c r="AF1254" s="11">
        <v>0</v>
      </c>
      <c r="AI1254" s="11">
        <v>1</v>
      </c>
    </row>
    <row r="1255" spans="1:43" x14ac:dyDescent="0.25">
      <c r="A1255" s="161" t="str">
        <f t="shared" si="22"/>
        <v>PARATROOPER_OCEAN</v>
      </c>
      <c r="B1255" s="9" t="s">
        <v>108</v>
      </c>
      <c r="C1255" s="5" t="s">
        <v>994</v>
      </c>
      <c r="D1255" s="5"/>
      <c r="E1255" s="5" t="s">
        <v>108</v>
      </c>
      <c r="F1255" s="5" t="s">
        <v>108</v>
      </c>
      <c r="G1255" s="5"/>
      <c r="H1255" s="5" t="s">
        <v>1503</v>
      </c>
      <c r="I1255" s="5" t="s">
        <v>102</v>
      </c>
      <c r="J1255" s="6"/>
      <c r="K1255" s="6"/>
      <c r="L1255" s="13" t="s">
        <v>1707</v>
      </c>
      <c r="M1255" s="8"/>
      <c r="N1255" s="5"/>
      <c r="O1255" s="5"/>
      <c r="P1255" s="5"/>
      <c r="Q1255" s="6">
        <v>3</v>
      </c>
      <c r="R1255" s="6" t="s">
        <v>1736</v>
      </c>
      <c r="S1255" s="13" t="s">
        <v>1619</v>
      </c>
      <c r="T1255" s="6">
        <v>4</v>
      </c>
      <c r="U1255" s="7" t="s">
        <v>1736</v>
      </c>
      <c r="V1255" s="5"/>
      <c r="W1255" s="7" t="s">
        <v>3</v>
      </c>
      <c r="X1255" s="6" t="s">
        <v>3</v>
      </c>
      <c r="Y1255" s="5"/>
      <c r="Z1255" s="7">
        <v>1</v>
      </c>
      <c r="AA1255" s="6"/>
      <c r="AB1255" s="5"/>
      <c r="AC1255" s="6"/>
      <c r="AD1255" s="6" t="s">
        <v>3</v>
      </c>
      <c r="AE1255" s="5"/>
      <c r="AF1255" s="6">
        <v>1</v>
      </c>
      <c r="AG1255" s="6"/>
      <c r="AH1255" s="5"/>
      <c r="AI1255" s="6">
        <v>2</v>
      </c>
      <c r="AJ1255" s="6"/>
      <c r="AK1255" s="5"/>
      <c r="AL1255" s="5"/>
      <c r="AM1255" s="5"/>
      <c r="AN1255" s="5"/>
      <c r="AO1255" s="5"/>
      <c r="AP1255" s="5"/>
      <c r="AQ1255" s="5"/>
    </row>
    <row r="1256" spans="1:43" x14ac:dyDescent="0.25">
      <c r="A1256" s="161" t="str">
        <f t="shared" si="22"/>
        <v>PARATROOPER_OCEAN</v>
      </c>
      <c r="B1256" s="9" t="s">
        <v>108</v>
      </c>
      <c r="C1256" s="5" t="s">
        <v>994</v>
      </c>
      <c r="D1256" s="5"/>
      <c r="E1256" s="5" t="s">
        <v>108</v>
      </c>
      <c r="F1256" s="5" t="s">
        <v>108</v>
      </c>
      <c r="G1256" s="5" t="s">
        <v>2045</v>
      </c>
      <c r="H1256" s="5" t="s">
        <v>1504</v>
      </c>
      <c r="I1256" s="5" t="s">
        <v>102</v>
      </c>
      <c r="J1256" s="6"/>
      <c r="K1256" s="6"/>
      <c r="L1256" s="13" t="s">
        <v>1707</v>
      </c>
      <c r="M1256" s="8"/>
      <c r="N1256" s="5"/>
      <c r="O1256" s="5"/>
      <c r="P1256" s="5"/>
      <c r="Q1256" s="6">
        <v>1</v>
      </c>
      <c r="R1256" s="6" t="s">
        <v>1736</v>
      </c>
      <c r="S1256" s="13" t="s">
        <v>1619</v>
      </c>
      <c r="T1256" s="6">
        <v>2</v>
      </c>
      <c r="U1256" s="7" t="s">
        <v>1736</v>
      </c>
      <c r="V1256" s="5"/>
      <c r="W1256" s="7" t="s">
        <v>3</v>
      </c>
      <c r="X1256" s="6" t="s">
        <v>3</v>
      </c>
      <c r="Y1256" s="5"/>
      <c r="Z1256" s="7">
        <v>0</v>
      </c>
      <c r="AA1256" s="6"/>
      <c r="AB1256" s="5"/>
      <c r="AC1256" s="6"/>
      <c r="AD1256" s="6" t="s">
        <v>3</v>
      </c>
      <c r="AE1256" s="5"/>
      <c r="AF1256" s="6">
        <v>1</v>
      </c>
      <c r="AG1256" s="6"/>
      <c r="AH1256" s="5"/>
      <c r="AI1256" s="6">
        <v>1</v>
      </c>
      <c r="AJ1256" s="6"/>
      <c r="AK1256" s="5"/>
      <c r="AL1256" s="5"/>
      <c r="AM1256" s="5"/>
      <c r="AN1256" s="5"/>
      <c r="AO1256" s="5"/>
      <c r="AP1256" s="5"/>
      <c r="AQ1256" s="5"/>
    </row>
    <row r="1257" spans="1:43" x14ac:dyDescent="0.25">
      <c r="A1257" s="161" t="str">
        <f t="shared" si="22"/>
        <v>PARATROOPER_OCEAN</v>
      </c>
      <c r="B1257" s="9" t="s">
        <v>108</v>
      </c>
      <c r="C1257" s="5" t="s">
        <v>994</v>
      </c>
      <c r="D1257" s="5"/>
      <c r="E1257" s="5" t="s">
        <v>108</v>
      </c>
      <c r="F1257" s="5" t="s">
        <v>108</v>
      </c>
      <c r="G1257" s="5"/>
      <c r="H1257" s="5" t="s">
        <v>1503</v>
      </c>
      <c r="I1257" s="5" t="s">
        <v>102</v>
      </c>
      <c r="J1257" s="6"/>
      <c r="K1257" s="6"/>
      <c r="L1257" s="13" t="s">
        <v>1707</v>
      </c>
      <c r="M1257" s="8"/>
      <c r="N1257" s="5"/>
      <c r="O1257" s="5"/>
      <c r="P1257" s="5"/>
      <c r="Q1257" s="6">
        <v>4</v>
      </c>
      <c r="R1257" s="6" t="s">
        <v>1736</v>
      </c>
      <c r="S1257" s="13" t="s">
        <v>1619</v>
      </c>
      <c r="T1257" s="6">
        <v>4</v>
      </c>
      <c r="U1257" s="7" t="s">
        <v>1736</v>
      </c>
      <c r="V1257" s="5"/>
      <c r="W1257" s="7" t="s">
        <v>3</v>
      </c>
      <c r="X1257" s="6" t="s">
        <v>3</v>
      </c>
      <c r="Y1257" s="5"/>
      <c r="Z1257" s="7">
        <v>0</v>
      </c>
      <c r="AA1257" s="6"/>
      <c r="AB1257" s="5"/>
      <c r="AC1257" s="6"/>
      <c r="AD1257" s="6" t="s">
        <v>3</v>
      </c>
      <c r="AE1257" s="5"/>
      <c r="AF1257" s="6">
        <v>1</v>
      </c>
      <c r="AG1257" s="6"/>
      <c r="AH1257" s="5"/>
      <c r="AI1257" s="6">
        <v>2</v>
      </c>
      <c r="AJ1257" s="6"/>
      <c r="AK1257" s="5"/>
      <c r="AL1257" s="5"/>
      <c r="AM1257" s="5"/>
      <c r="AN1257" s="5"/>
      <c r="AO1257" s="5"/>
      <c r="AP1257" s="5"/>
      <c r="AQ1257" s="5"/>
    </row>
    <row r="1258" spans="1:43" x14ac:dyDescent="0.25">
      <c r="A1258" s="161" t="str">
        <f t="shared" si="22"/>
        <v>PARATROOPER_OCEAN</v>
      </c>
      <c r="B1258" s="9" t="s">
        <v>108</v>
      </c>
      <c r="C1258" s="5" t="s">
        <v>994</v>
      </c>
      <c r="D1258" s="5"/>
      <c r="E1258" s="5" t="s">
        <v>108</v>
      </c>
      <c r="F1258" s="5" t="s">
        <v>108</v>
      </c>
      <c r="G1258" s="5" t="s">
        <v>2045</v>
      </c>
      <c r="H1258" s="5" t="s">
        <v>1504</v>
      </c>
      <c r="I1258" s="5" t="s">
        <v>102</v>
      </c>
      <c r="J1258" s="6"/>
      <c r="K1258" s="6"/>
      <c r="L1258" s="13" t="s">
        <v>1707</v>
      </c>
      <c r="M1258" s="8"/>
      <c r="N1258" s="5"/>
      <c r="O1258" s="5"/>
      <c r="P1258" s="5"/>
      <c r="Q1258" s="7">
        <v>2</v>
      </c>
      <c r="R1258" s="6" t="s">
        <v>1736</v>
      </c>
      <c r="S1258" s="13" t="s">
        <v>1619</v>
      </c>
      <c r="T1258" s="7">
        <v>2</v>
      </c>
      <c r="U1258" s="7" t="s">
        <v>1736</v>
      </c>
      <c r="V1258" s="5"/>
      <c r="W1258" s="7" t="s">
        <v>3</v>
      </c>
      <c r="X1258" s="6" t="s">
        <v>3</v>
      </c>
      <c r="Y1258" s="5"/>
      <c r="Z1258" s="7">
        <v>0</v>
      </c>
      <c r="AA1258" s="6"/>
      <c r="AB1258" s="5"/>
      <c r="AC1258" s="6"/>
      <c r="AD1258" s="6" t="s">
        <v>3</v>
      </c>
      <c r="AE1258" s="5"/>
      <c r="AF1258" s="7">
        <v>0</v>
      </c>
      <c r="AG1258" s="6"/>
      <c r="AH1258" s="5"/>
      <c r="AI1258" s="7">
        <v>1</v>
      </c>
      <c r="AJ1258" s="6"/>
      <c r="AK1258" s="5"/>
      <c r="AL1258" s="5"/>
      <c r="AM1258" s="5"/>
      <c r="AN1258" s="5"/>
      <c r="AO1258" s="5"/>
      <c r="AP1258" s="5"/>
      <c r="AQ1258" s="5"/>
    </row>
    <row r="1259" spans="1:43" x14ac:dyDescent="0.25">
      <c r="A1259" s="161" t="str">
        <f t="shared" si="22"/>
        <v>PARATROOPER_SEASIA</v>
      </c>
      <c r="B1259" s="9" t="s">
        <v>108</v>
      </c>
      <c r="C1259" s="4" t="s">
        <v>696</v>
      </c>
      <c r="D1259" s="4" t="s">
        <v>994</v>
      </c>
      <c r="E1259" s="4" t="s">
        <v>108</v>
      </c>
      <c r="F1259" s="4" t="s">
        <v>108</v>
      </c>
    </row>
    <row r="1260" spans="1:43" x14ac:dyDescent="0.25">
      <c r="A1260" s="161" t="str">
        <f t="shared" si="22"/>
        <v>PARATROOPER_SOUTHAM</v>
      </c>
      <c r="B1260" s="9" t="s">
        <v>108</v>
      </c>
      <c r="C1260" s="4" t="s">
        <v>691</v>
      </c>
      <c r="D1260" s="4" t="s">
        <v>994</v>
      </c>
      <c r="E1260" s="4" t="s">
        <v>108</v>
      </c>
      <c r="F1260" s="4" t="s">
        <v>108</v>
      </c>
    </row>
    <row r="1261" spans="1:43" x14ac:dyDescent="0.25">
      <c r="A1261" s="161" t="str">
        <f t="shared" si="22"/>
        <v>PARATROOPER_SOUTHAS</v>
      </c>
      <c r="B1261" s="9" t="s">
        <v>108</v>
      </c>
      <c r="C1261" s="4" t="s">
        <v>695</v>
      </c>
      <c r="D1261" s="4" t="s">
        <v>693</v>
      </c>
      <c r="E1261" s="4" t="s">
        <v>108</v>
      </c>
      <c r="F1261" s="4" t="s">
        <v>108</v>
      </c>
    </row>
    <row r="1262" spans="1:43" x14ac:dyDescent="0.25">
      <c r="A1262" s="161" t="str">
        <f t="shared" si="22"/>
        <v>PIKEMAN</v>
      </c>
      <c r="B1262" s="9" t="s">
        <v>107</v>
      </c>
      <c r="C1262" s="5"/>
      <c r="D1262" s="5"/>
      <c r="E1262" s="5" t="s">
        <v>107</v>
      </c>
      <c r="F1262" s="5" t="s">
        <v>107</v>
      </c>
      <c r="G1262" s="5"/>
      <c r="H1262" s="5" t="s">
        <v>22</v>
      </c>
      <c r="I1262" s="5" t="s">
        <v>128</v>
      </c>
      <c r="J1262" s="6"/>
      <c r="K1262" s="6"/>
      <c r="L1262" s="13" t="s">
        <v>1707</v>
      </c>
      <c r="M1262" s="8"/>
      <c r="N1262" s="5"/>
      <c r="O1262" s="5"/>
      <c r="P1262" s="5"/>
      <c r="Q1262" s="7" t="s">
        <v>1736</v>
      </c>
      <c r="R1262" s="6">
        <v>0.13</v>
      </c>
      <c r="S1262" s="13" t="s">
        <v>22</v>
      </c>
      <c r="T1262" s="7" t="s">
        <v>1736</v>
      </c>
      <c r="U1262" s="7" t="s">
        <v>1694</v>
      </c>
      <c r="V1262" s="5"/>
      <c r="W1262" s="6" t="s">
        <v>3</v>
      </c>
      <c r="X1262" s="6" t="s">
        <v>3</v>
      </c>
      <c r="Y1262" s="5"/>
      <c r="Z1262" s="7">
        <v>1</v>
      </c>
      <c r="AA1262" s="6"/>
      <c r="AB1262" s="5"/>
      <c r="AC1262" s="6"/>
      <c r="AD1262" s="6" t="s">
        <v>3</v>
      </c>
      <c r="AE1262" s="5"/>
      <c r="AF1262" s="7" t="s">
        <v>1736</v>
      </c>
      <c r="AG1262" s="6"/>
      <c r="AH1262" s="5"/>
      <c r="AI1262" s="7" t="s">
        <v>1736</v>
      </c>
      <c r="AJ1262" s="6"/>
      <c r="AK1262" s="5"/>
      <c r="AL1262" s="5"/>
      <c r="AM1262" s="5"/>
      <c r="AN1262" s="5"/>
      <c r="AO1262" s="5"/>
      <c r="AP1262" s="5"/>
      <c r="AQ1262" s="5"/>
    </row>
    <row r="1263" spans="1:43" x14ac:dyDescent="0.25">
      <c r="A1263" s="161" t="str">
        <f t="shared" si="22"/>
        <v>PIKEMAN_AFRI</v>
      </c>
      <c r="B1263" s="9" t="s">
        <v>107</v>
      </c>
      <c r="C1263" s="4" t="s">
        <v>694</v>
      </c>
      <c r="E1263" s="4" t="s">
        <v>107</v>
      </c>
      <c r="F1263" s="4" t="s">
        <v>107</v>
      </c>
      <c r="H1263" s="4" t="s">
        <v>329</v>
      </c>
      <c r="I1263" s="4" t="s">
        <v>1025</v>
      </c>
      <c r="R1263" s="11" t="s">
        <v>1736</v>
      </c>
    </row>
    <row r="1264" spans="1:43" x14ac:dyDescent="0.25">
      <c r="A1264" s="161" t="str">
        <f t="shared" si="22"/>
        <v>PIKEMAN_SONGHAI</v>
      </c>
      <c r="B1264" s="9" t="s">
        <v>107</v>
      </c>
      <c r="C1264" s="4" t="s">
        <v>737</v>
      </c>
      <c r="E1264" s="4" t="s">
        <v>107</v>
      </c>
      <c r="F1264" s="4" t="s">
        <v>107</v>
      </c>
      <c r="G1264" s="14"/>
      <c r="H1264" s="4" t="s">
        <v>1959</v>
      </c>
      <c r="I1264" s="4" t="s">
        <v>1025</v>
      </c>
      <c r="R1264" s="11" t="s">
        <v>1736</v>
      </c>
    </row>
    <row r="1265" spans="1:35" x14ac:dyDescent="0.25">
      <c r="A1265" s="161" t="str">
        <f t="shared" si="22"/>
        <v>PIKEMAN_AMER</v>
      </c>
      <c r="B1265" s="9" t="s">
        <v>107</v>
      </c>
      <c r="C1265" s="4" t="s">
        <v>697</v>
      </c>
      <c r="E1265" s="4" t="s">
        <v>107</v>
      </c>
      <c r="F1265" s="4" t="s">
        <v>107</v>
      </c>
      <c r="H1265" s="4" t="s">
        <v>468</v>
      </c>
      <c r="I1265" s="4" t="s">
        <v>1933</v>
      </c>
      <c r="R1265" s="11" t="s">
        <v>1736</v>
      </c>
    </row>
    <row r="1266" spans="1:35" x14ac:dyDescent="0.25">
      <c r="A1266" s="161" t="str">
        <f t="shared" si="22"/>
        <v>PIKEMAN_ASIA</v>
      </c>
      <c r="B1266" s="9" t="s">
        <v>107</v>
      </c>
      <c r="C1266" s="4" t="s">
        <v>693</v>
      </c>
      <c r="E1266" s="4" t="s">
        <v>107</v>
      </c>
      <c r="F1266" s="4" t="s">
        <v>107</v>
      </c>
      <c r="H1266" s="4" t="s">
        <v>857</v>
      </c>
      <c r="I1266" s="4" t="s">
        <v>102</v>
      </c>
      <c r="R1266" s="11" t="s">
        <v>1736</v>
      </c>
    </row>
    <row r="1267" spans="1:35" x14ac:dyDescent="0.25">
      <c r="A1267" s="161" t="str">
        <f t="shared" si="22"/>
        <v>PIKEMAN_CHINA</v>
      </c>
      <c r="B1267" s="9" t="s">
        <v>107</v>
      </c>
      <c r="C1267" s="4" t="s">
        <v>710</v>
      </c>
      <c r="E1267" s="4" t="s">
        <v>107</v>
      </c>
      <c r="F1267" s="4" t="s">
        <v>107</v>
      </c>
      <c r="G1267" s="14" t="s">
        <v>132</v>
      </c>
      <c r="H1267" s="4" t="s">
        <v>256</v>
      </c>
      <c r="I1267" s="4" t="s">
        <v>102</v>
      </c>
      <c r="R1267" s="11" t="s">
        <v>1736</v>
      </c>
    </row>
    <row r="1268" spans="1:35" x14ac:dyDescent="0.25">
      <c r="A1268" s="161" t="str">
        <f t="shared" si="22"/>
        <v>PIKEMAN_JAPAN</v>
      </c>
      <c r="B1268" s="9" t="s">
        <v>107</v>
      </c>
      <c r="C1268" s="4" t="s">
        <v>722</v>
      </c>
      <c r="E1268" s="4" t="s">
        <v>107</v>
      </c>
      <c r="F1268" s="4" t="s">
        <v>107</v>
      </c>
      <c r="G1268" s="14" t="s">
        <v>132</v>
      </c>
      <c r="H1268" s="4" t="s">
        <v>487</v>
      </c>
      <c r="I1268" s="4" t="s">
        <v>102</v>
      </c>
      <c r="R1268" s="11" t="s">
        <v>1736</v>
      </c>
    </row>
    <row r="1269" spans="1:35" x14ac:dyDescent="0.25">
      <c r="A1269" s="161" t="str">
        <f t="shared" ref="A1269:A1345" si="23">CONCATENATE(E1269,IF(ISBLANK(C1269),"",CONCATENATE("_",C1269)))</f>
        <v>PIKEMAN_KOREA</v>
      </c>
      <c r="B1269" s="9" t="s">
        <v>107</v>
      </c>
      <c r="C1269" s="4" t="s">
        <v>723</v>
      </c>
      <c r="E1269" s="4" t="s">
        <v>107</v>
      </c>
      <c r="F1269" s="4" t="s">
        <v>107</v>
      </c>
      <c r="G1269" s="14" t="s">
        <v>132</v>
      </c>
      <c r="H1269" s="4" t="s">
        <v>502</v>
      </c>
      <c r="I1269" s="4" t="s">
        <v>102</v>
      </c>
      <c r="R1269" s="11" t="s">
        <v>1736</v>
      </c>
    </row>
    <row r="1270" spans="1:35" x14ac:dyDescent="0.25">
      <c r="A1270" s="161" t="str">
        <f t="shared" si="23"/>
        <v>PIKEMAN_MONGOL</v>
      </c>
      <c r="B1270" s="9" t="s">
        <v>107</v>
      </c>
      <c r="C1270" s="4" t="s">
        <v>728</v>
      </c>
      <c r="E1270" s="4" t="s">
        <v>107</v>
      </c>
      <c r="F1270" s="4" t="s">
        <v>107</v>
      </c>
      <c r="G1270" s="14" t="s">
        <v>132</v>
      </c>
      <c r="H1270" s="4" t="s">
        <v>533</v>
      </c>
      <c r="I1270" s="4" t="s">
        <v>2096</v>
      </c>
      <c r="R1270" s="11" t="s">
        <v>1736</v>
      </c>
    </row>
    <row r="1271" spans="1:35" x14ac:dyDescent="0.25">
      <c r="A1271" s="161" t="str">
        <f t="shared" si="23"/>
        <v>PIKEMAN_CENTAS</v>
      </c>
      <c r="B1271" s="9" t="s">
        <v>107</v>
      </c>
      <c r="C1271" s="4" t="s">
        <v>918</v>
      </c>
      <c r="E1271" s="4" t="s">
        <v>107</v>
      </c>
      <c r="F1271" s="4" t="s">
        <v>107</v>
      </c>
      <c r="G1271" s="14" t="s">
        <v>132</v>
      </c>
      <c r="H1271" s="4" t="s">
        <v>1034</v>
      </c>
      <c r="I1271" s="4" t="s">
        <v>2096</v>
      </c>
      <c r="R1271" s="11" t="s">
        <v>1736</v>
      </c>
    </row>
    <row r="1272" spans="1:35" x14ac:dyDescent="0.25">
      <c r="A1272" s="161" t="str">
        <f t="shared" si="23"/>
        <v>PIKEMAN_EASTEU</v>
      </c>
      <c r="B1272" s="9" t="s">
        <v>107</v>
      </c>
      <c r="C1272" s="4" t="s">
        <v>698</v>
      </c>
      <c r="E1272" s="4" t="s">
        <v>107</v>
      </c>
      <c r="F1272" s="4" t="s">
        <v>107</v>
      </c>
      <c r="H1272" s="4" t="s">
        <v>623</v>
      </c>
      <c r="I1272" s="4" t="s">
        <v>2096</v>
      </c>
      <c r="R1272" s="11" t="s">
        <v>1736</v>
      </c>
    </row>
    <row r="1273" spans="1:35" x14ac:dyDescent="0.25">
      <c r="A1273" s="161" t="str">
        <f t="shared" si="23"/>
        <v>PIKEMAN_AMERICA</v>
      </c>
      <c r="B1273" s="9" t="s">
        <v>107</v>
      </c>
      <c r="C1273" s="4" t="s">
        <v>699</v>
      </c>
      <c r="E1273" s="4" t="s">
        <v>107</v>
      </c>
      <c r="F1273" s="4" t="s">
        <v>107</v>
      </c>
      <c r="G1273" s="14"/>
      <c r="H1273" s="4" t="s">
        <v>148</v>
      </c>
      <c r="I1273" s="4" t="s">
        <v>1939</v>
      </c>
      <c r="R1273" s="11" t="s">
        <v>1736</v>
      </c>
    </row>
    <row r="1274" spans="1:35" x14ac:dyDescent="0.25">
      <c r="A1274" s="161" t="str">
        <f t="shared" si="23"/>
        <v>PIKEMAN_ENGLAND</v>
      </c>
      <c r="B1274" s="9" t="s">
        <v>107</v>
      </c>
      <c r="C1274" s="4" t="s">
        <v>713</v>
      </c>
      <c r="E1274" s="4" t="s">
        <v>107</v>
      </c>
      <c r="F1274" s="4" t="s">
        <v>107</v>
      </c>
      <c r="G1274" s="14" t="s">
        <v>132</v>
      </c>
      <c r="H1274" s="4" t="s">
        <v>309</v>
      </c>
      <c r="I1274" s="4" t="s">
        <v>102</v>
      </c>
      <c r="R1274" s="11" t="s">
        <v>1736</v>
      </c>
    </row>
    <row r="1275" spans="1:35" x14ac:dyDescent="0.25">
      <c r="A1275" s="161" t="str">
        <f t="shared" si="23"/>
        <v>PIKEMAN_FRANCE</v>
      </c>
      <c r="B1275" s="9" t="s">
        <v>107</v>
      </c>
      <c r="C1275" s="4" t="s">
        <v>715</v>
      </c>
      <c r="E1275" s="4" t="s">
        <v>107</v>
      </c>
      <c r="F1275" s="4" t="s">
        <v>107</v>
      </c>
      <c r="G1275" s="14" t="s">
        <v>132</v>
      </c>
      <c r="H1275" s="4" t="s">
        <v>354</v>
      </c>
      <c r="I1275" s="4" t="s">
        <v>102</v>
      </c>
      <c r="R1275" s="11" t="s">
        <v>1736</v>
      </c>
    </row>
    <row r="1276" spans="1:35" x14ac:dyDescent="0.25">
      <c r="A1276" s="161" t="str">
        <f t="shared" si="23"/>
        <v>PIKEMAN_GERMANY</v>
      </c>
      <c r="B1276" s="9" t="s">
        <v>107</v>
      </c>
      <c r="C1276" s="4" t="s">
        <v>717</v>
      </c>
      <c r="E1276" s="4" t="s">
        <v>107</v>
      </c>
      <c r="F1276" s="4" t="s">
        <v>107</v>
      </c>
      <c r="G1276" s="14" t="s">
        <v>132</v>
      </c>
      <c r="H1276" s="4" t="s">
        <v>386</v>
      </c>
      <c r="I1276" s="4" t="s">
        <v>102</v>
      </c>
      <c r="R1276" s="11" t="s">
        <v>1736</v>
      </c>
    </row>
    <row r="1277" spans="1:35" x14ac:dyDescent="0.25">
      <c r="A1277" s="161" t="str">
        <f t="shared" si="23"/>
        <v>PIKEMAN_SWISS</v>
      </c>
      <c r="B1277" s="9" t="s">
        <v>107</v>
      </c>
      <c r="C1277" s="4" t="s">
        <v>740</v>
      </c>
      <c r="E1277" s="4" t="s">
        <v>107</v>
      </c>
      <c r="F1277" s="4" t="s">
        <v>107</v>
      </c>
      <c r="G1277" s="14" t="s">
        <v>132</v>
      </c>
      <c r="H1277" s="4" t="s">
        <v>678</v>
      </c>
      <c r="I1277" s="4" t="s">
        <v>1046</v>
      </c>
      <c r="R1277" s="11" t="s">
        <v>1736</v>
      </c>
    </row>
    <row r="1278" spans="1:35" x14ac:dyDescent="0.25">
      <c r="A1278" s="161" t="str">
        <f t="shared" si="23"/>
        <v>PIKEMAN_MED</v>
      </c>
      <c r="B1278" s="9" t="s">
        <v>107</v>
      </c>
      <c r="C1278" s="4" t="s">
        <v>692</v>
      </c>
      <c r="E1278" s="4" t="s">
        <v>107</v>
      </c>
      <c r="F1278" s="4" t="s">
        <v>107</v>
      </c>
      <c r="H1278" s="4" t="s">
        <v>660</v>
      </c>
      <c r="I1278" s="4" t="s">
        <v>2096</v>
      </c>
      <c r="R1278" s="11" t="s">
        <v>1736</v>
      </c>
    </row>
    <row r="1279" spans="1:35" x14ac:dyDescent="0.25">
      <c r="A1279" s="161" t="str">
        <f t="shared" si="23"/>
        <v>PIKEMAN_CARTHAGE</v>
      </c>
      <c r="B1279" s="9" t="s">
        <v>107</v>
      </c>
      <c r="C1279" s="4" t="s">
        <v>708</v>
      </c>
      <c r="E1279" s="4" t="s">
        <v>107</v>
      </c>
      <c r="F1279" s="4" t="s">
        <v>107</v>
      </c>
      <c r="G1279" s="14" t="s">
        <v>132</v>
      </c>
      <c r="H1279" s="4" t="s">
        <v>231</v>
      </c>
      <c r="I1279" s="4" t="s">
        <v>1025</v>
      </c>
      <c r="Q1279" s="11">
        <v>1</v>
      </c>
      <c r="R1279" s="11" t="s">
        <v>1736</v>
      </c>
      <c r="T1279" s="11">
        <v>2</v>
      </c>
      <c r="Z1279" s="11">
        <v>1</v>
      </c>
      <c r="AF1279" s="11">
        <v>1</v>
      </c>
      <c r="AI1279" s="11">
        <v>1</v>
      </c>
    </row>
    <row r="1280" spans="1:35" x14ac:dyDescent="0.25">
      <c r="A1280" s="161" t="str">
        <f t="shared" si="23"/>
        <v>PIKEMAN_CARTHAGE</v>
      </c>
      <c r="B1280" s="9" t="s">
        <v>107</v>
      </c>
      <c r="C1280" s="4" t="s">
        <v>708</v>
      </c>
      <c r="E1280" s="4" t="s">
        <v>107</v>
      </c>
      <c r="F1280" s="4" t="s">
        <v>107</v>
      </c>
      <c r="G1280" s="14" t="s">
        <v>2045</v>
      </c>
      <c r="H1280" s="4" t="s">
        <v>2678</v>
      </c>
      <c r="I1280" s="4" t="s">
        <v>1025</v>
      </c>
      <c r="Q1280" s="11">
        <v>1</v>
      </c>
      <c r="R1280" s="11" t="s">
        <v>1736</v>
      </c>
      <c r="T1280" s="11">
        <v>2</v>
      </c>
      <c r="Z1280" s="11">
        <v>0</v>
      </c>
      <c r="AF1280" s="11">
        <v>1</v>
      </c>
      <c r="AI1280" s="11">
        <v>1</v>
      </c>
    </row>
    <row r="1281" spans="1:35" x14ac:dyDescent="0.25">
      <c r="A1281" s="161" t="str">
        <f t="shared" si="23"/>
        <v>PIKEMAN_CARTHAGE</v>
      </c>
      <c r="B1281" s="9" t="s">
        <v>107</v>
      </c>
      <c r="C1281" s="4" t="s">
        <v>708</v>
      </c>
      <c r="E1281" s="4" t="s">
        <v>107</v>
      </c>
      <c r="F1281" s="4" t="s">
        <v>107</v>
      </c>
      <c r="G1281" s="14" t="s">
        <v>2047</v>
      </c>
      <c r="H1281" s="4" t="s">
        <v>2679</v>
      </c>
      <c r="I1281" s="4" t="s">
        <v>1025</v>
      </c>
      <c r="Q1281" s="11">
        <v>1</v>
      </c>
      <c r="R1281" s="11" t="s">
        <v>1736</v>
      </c>
      <c r="T1281" s="11">
        <v>1</v>
      </c>
      <c r="Z1281" s="11">
        <v>0</v>
      </c>
      <c r="AF1281" s="11">
        <v>1</v>
      </c>
      <c r="AI1281" s="11">
        <v>1</v>
      </c>
    </row>
    <row r="1282" spans="1:35" x14ac:dyDescent="0.25">
      <c r="A1282" s="161" t="str">
        <f t="shared" si="23"/>
        <v>PIKEMAN_CARTHAGE</v>
      </c>
      <c r="B1282" s="9" t="s">
        <v>107</v>
      </c>
      <c r="C1282" s="4" t="s">
        <v>708</v>
      </c>
      <c r="E1282" s="4" t="s">
        <v>107</v>
      </c>
      <c r="F1282" s="4" t="s">
        <v>107</v>
      </c>
      <c r="G1282" s="14" t="s">
        <v>2046</v>
      </c>
      <c r="H1282" s="4" t="s">
        <v>2702</v>
      </c>
      <c r="I1282" s="4" t="s">
        <v>1025</v>
      </c>
      <c r="Q1282" s="11">
        <v>1</v>
      </c>
      <c r="R1282" s="11" t="s">
        <v>1736</v>
      </c>
      <c r="T1282" s="11">
        <v>3</v>
      </c>
      <c r="Z1282" s="11">
        <v>0</v>
      </c>
      <c r="AF1282" s="11">
        <v>0</v>
      </c>
      <c r="AI1282" s="11">
        <v>1</v>
      </c>
    </row>
    <row r="1283" spans="1:35" x14ac:dyDescent="0.25">
      <c r="A1283" s="161" t="str">
        <f t="shared" si="23"/>
        <v>PIKEMAN_CARTHAGE</v>
      </c>
      <c r="B1283" s="9" t="s">
        <v>107</v>
      </c>
      <c r="C1283" s="4" t="s">
        <v>708</v>
      </c>
      <c r="E1283" s="4" t="s">
        <v>107</v>
      </c>
      <c r="F1283" s="4" t="s">
        <v>107</v>
      </c>
      <c r="G1283" s="14" t="s">
        <v>132</v>
      </c>
      <c r="H1283" s="4" t="s">
        <v>231</v>
      </c>
      <c r="I1283" s="4" t="s">
        <v>1025</v>
      </c>
      <c r="Q1283" s="11">
        <v>3</v>
      </c>
      <c r="R1283" s="11" t="s">
        <v>1736</v>
      </c>
      <c r="T1283" s="11">
        <v>2</v>
      </c>
      <c r="Z1283" s="11">
        <v>0</v>
      </c>
      <c r="AF1283" s="11">
        <v>0</v>
      </c>
      <c r="AI1283" s="11">
        <v>1</v>
      </c>
    </row>
    <row r="1284" spans="1:35" x14ac:dyDescent="0.25">
      <c r="A1284" s="161" t="str">
        <f t="shared" si="23"/>
        <v>PIKEMAN_CARTHAGE</v>
      </c>
      <c r="B1284" s="9" t="s">
        <v>107</v>
      </c>
      <c r="C1284" s="4" t="s">
        <v>708</v>
      </c>
      <c r="E1284" s="4" t="s">
        <v>107</v>
      </c>
      <c r="F1284" s="4" t="s">
        <v>107</v>
      </c>
      <c r="G1284" s="14" t="s">
        <v>2045</v>
      </c>
      <c r="H1284" s="4" t="s">
        <v>2678</v>
      </c>
      <c r="I1284" s="4" t="s">
        <v>1025</v>
      </c>
      <c r="Q1284" s="11">
        <v>2</v>
      </c>
      <c r="R1284" s="11" t="s">
        <v>1736</v>
      </c>
      <c r="T1284" s="11">
        <v>1</v>
      </c>
      <c r="Z1284" s="11">
        <v>0</v>
      </c>
      <c r="AF1284" s="11">
        <v>0</v>
      </c>
      <c r="AI1284" s="11">
        <v>1</v>
      </c>
    </row>
    <row r="1285" spans="1:35" x14ac:dyDescent="0.25">
      <c r="A1285" s="161" t="str">
        <f t="shared" si="23"/>
        <v>PIKEMAN_CARTHAGE</v>
      </c>
      <c r="B1285" s="9" t="s">
        <v>107</v>
      </c>
      <c r="C1285" s="4" t="s">
        <v>708</v>
      </c>
      <c r="E1285" s="4" t="s">
        <v>107</v>
      </c>
      <c r="F1285" s="4" t="s">
        <v>107</v>
      </c>
      <c r="G1285" s="14" t="s">
        <v>2047</v>
      </c>
      <c r="H1285" s="4" t="s">
        <v>2679</v>
      </c>
      <c r="I1285" s="4" t="s">
        <v>1025</v>
      </c>
      <c r="Q1285" s="11">
        <v>2</v>
      </c>
      <c r="R1285" s="11" t="s">
        <v>1736</v>
      </c>
      <c r="T1285" s="11">
        <v>2</v>
      </c>
      <c r="Z1285" s="11">
        <v>0</v>
      </c>
      <c r="AF1285" s="11">
        <v>0</v>
      </c>
      <c r="AI1285" s="11">
        <v>1</v>
      </c>
    </row>
    <row r="1286" spans="1:35" x14ac:dyDescent="0.25">
      <c r="A1286" s="161" t="str">
        <f t="shared" si="23"/>
        <v>PIKEMAN_CARTHAGE</v>
      </c>
      <c r="B1286" s="9" t="s">
        <v>107</v>
      </c>
      <c r="C1286" s="4" t="s">
        <v>708</v>
      </c>
      <c r="E1286" s="4" t="s">
        <v>107</v>
      </c>
      <c r="F1286" s="4" t="s">
        <v>107</v>
      </c>
      <c r="G1286" s="14" t="s">
        <v>2046</v>
      </c>
      <c r="H1286" s="4" t="s">
        <v>2702</v>
      </c>
      <c r="I1286" s="4" t="s">
        <v>1025</v>
      </c>
      <c r="Q1286" s="11">
        <v>1</v>
      </c>
      <c r="R1286" s="11" t="s">
        <v>1736</v>
      </c>
      <c r="T1286" s="11">
        <v>3</v>
      </c>
      <c r="Z1286" s="11">
        <v>0</v>
      </c>
      <c r="AF1286" s="11">
        <v>0</v>
      </c>
      <c r="AI1286" s="11">
        <v>0</v>
      </c>
    </row>
    <row r="1287" spans="1:35" x14ac:dyDescent="0.25">
      <c r="A1287" s="161" t="str">
        <f t="shared" si="23"/>
        <v>PIKEMAN_GREECE</v>
      </c>
      <c r="B1287" s="9" t="s">
        <v>107</v>
      </c>
      <c r="C1287" s="4" t="s">
        <v>718</v>
      </c>
      <c r="E1287" s="4" t="s">
        <v>107</v>
      </c>
      <c r="F1287" s="4" t="s">
        <v>107</v>
      </c>
      <c r="G1287" s="14" t="s">
        <v>132</v>
      </c>
      <c r="H1287" s="4" t="s">
        <v>410</v>
      </c>
      <c r="I1287" s="4" t="s">
        <v>102</v>
      </c>
      <c r="R1287" s="11" t="s">
        <v>1736</v>
      </c>
    </row>
    <row r="1288" spans="1:35" x14ac:dyDescent="0.25">
      <c r="A1288" s="161" t="str">
        <f t="shared" si="23"/>
        <v>PIKEMAN_ROME</v>
      </c>
      <c r="B1288" s="9" t="s">
        <v>107</v>
      </c>
      <c r="C1288" s="4" t="s">
        <v>734</v>
      </c>
      <c r="E1288" s="4" t="s">
        <v>107</v>
      </c>
      <c r="F1288" s="4" t="s">
        <v>107</v>
      </c>
      <c r="G1288" s="14" t="s">
        <v>132</v>
      </c>
      <c r="H1288" s="4" t="s">
        <v>597</v>
      </c>
      <c r="I1288" s="4" t="s">
        <v>102</v>
      </c>
      <c r="Q1288" s="11">
        <v>2</v>
      </c>
      <c r="R1288" s="11" t="s">
        <v>1736</v>
      </c>
      <c r="T1288" s="11">
        <v>3</v>
      </c>
      <c r="Z1288" s="11">
        <v>1</v>
      </c>
      <c r="AF1288" s="11">
        <v>1</v>
      </c>
      <c r="AI1288" s="11">
        <v>1</v>
      </c>
    </row>
    <row r="1289" spans="1:35" x14ac:dyDescent="0.25">
      <c r="A1289" s="161" t="str">
        <f>CONCATENATE(E1289,IF(ISBLANK(C1289),"",CONCATENATE("_",C1289)))</f>
        <v>PIKEMAN_ROME</v>
      </c>
      <c r="B1289" s="9" t="s">
        <v>107</v>
      </c>
      <c r="C1289" s="4" t="s">
        <v>734</v>
      </c>
      <c r="E1289" s="4" t="s">
        <v>107</v>
      </c>
      <c r="F1289" s="4" t="s">
        <v>107</v>
      </c>
      <c r="G1289" s="14" t="s">
        <v>2045</v>
      </c>
      <c r="H1289" s="4" t="s">
        <v>598</v>
      </c>
      <c r="I1289" s="4" t="s">
        <v>102</v>
      </c>
      <c r="Q1289" s="11">
        <v>2</v>
      </c>
      <c r="R1289" s="11" t="s">
        <v>1736</v>
      </c>
      <c r="T1289" s="11">
        <v>2</v>
      </c>
      <c r="Z1289" s="11">
        <v>0</v>
      </c>
      <c r="AF1289" s="11">
        <v>1</v>
      </c>
      <c r="AI1289" s="11">
        <v>1</v>
      </c>
    </row>
    <row r="1290" spans="1:35" x14ac:dyDescent="0.25">
      <c r="A1290" s="161" t="str">
        <f>CONCATENATE(E1290,IF(ISBLANK(C1290),"",CONCATENATE("_",C1290)))</f>
        <v>PIKEMAN_ROME</v>
      </c>
      <c r="B1290" s="9" t="s">
        <v>107</v>
      </c>
      <c r="C1290" s="4" t="s">
        <v>734</v>
      </c>
      <c r="E1290" s="4" t="s">
        <v>107</v>
      </c>
      <c r="F1290" s="4" t="s">
        <v>107</v>
      </c>
      <c r="G1290" s="14" t="s">
        <v>132</v>
      </c>
      <c r="H1290" s="4" t="s">
        <v>597</v>
      </c>
      <c r="I1290" s="4" t="s">
        <v>102</v>
      </c>
      <c r="Q1290" s="11">
        <v>2</v>
      </c>
      <c r="R1290" s="11" t="s">
        <v>1736</v>
      </c>
      <c r="T1290" s="11">
        <v>3</v>
      </c>
      <c r="Z1290" s="11">
        <v>0</v>
      </c>
      <c r="AF1290" s="11">
        <v>1</v>
      </c>
      <c r="AI1290" s="11">
        <v>2</v>
      </c>
    </row>
    <row r="1291" spans="1:35" x14ac:dyDescent="0.25">
      <c r="A1291" s="161" t="str">
        <f>CONCATENATE(E1291,IF(ISBLANK(C1291),"",CONCATENATE("_",C1291)))</f>
        <v>PIKEMAN_ROME</v>
      </c>
      <c r="B1291" s="9" t="s">
        <v>107</v>
      </c>
      <c r="C1291" s="4" t="s">
        <v>734</v>
      </c>
      <c r="E1291" s="4" t="s">
        <v>107</v>
      </c>
      <c r="F1291" s="4" t="s">
        <v>107</v>
      </c>
      <c r="G1291" s="14" t="s">
        <v>2045</v>
      </c>
      <c r="H1291" s="4" t="s">
        <v>598</v>
      </c>
      <c r="I1291" s="4" t="s">
        <v>102</v>
      </c>
      <c r="Q1291" s="11">
        <v>2</v>
      </c>
      <c r="R1291" s="11" t="s">
        <v>1736</v>
      </c>
      <c r="T1291" s="11">
        <v>2</v>
      </c>
      <c r="Z1291" s="11">
        <v>0</v>
      </c>
      <c r="AF1291" s="11">
        <v>0</v>
      </c>
      <c r="AI1291" s="11">
        <v>1</v>
      </c>
    </row>
    <row r="1292" spans="1:35" x14ac:dyDescent="0.25">
      <c r="A1292" s="161" t="str">
        <f>CONCATENATE(E1292,IF(ISBLANK(C1292),"",CONCATENATE("_",C1292)))</f>
        <v>PIKEMAN_ROME</v>
      </c>
      <c r="B1292" s="9" t="s">
        <v>107</v>
      </c>
      <c r="C1292" s="4" t="s">
        <v>734</v>
      </c>
      <c r="E1292" s="4" t="s">
        <v>107</v>
      </c>
      <c r="F1292" s="4" t="s">
        <v>107</v>
      </c>
      <c r="G1292" s="14" t="s">
        <v>132</v>
      </c>
      <c r="H1292" s="4" t="s">
        <v>597</v>
      </c>
      <c r="I1292" s="4" t="s">
        <v>102</v>
      </c>
      <c r="Q1292" s="11">
        <v>2</v>
      </c>
      <c r="R1292" s="11" t="s">
        <v>1736</v>
      </c>
      <c r="T1292" s="11">
        <v>3</v>
      </c>
      <c r="Z1292" s="11">
        <v>0</v>
      </c>
      <c r="AF1292" s="11">
        <v>0</v>
      </c>
      <c r="AI1292" s="11">
        <v>1</v>
      </c>
    </row>
    <row r="1293" spans="1:35" x14ac:dyDescent="0.25">
      <c r="A1293" s="161" t="str">
        <f>CONCATENATE(E1293,IF(ISBLANK(C1293),"",CONCATENATE("_",C1293)))</f>
        <v>PIKEMAN_ROME</v>
      </c>
      <c r="B1293" s="9" t="s">
        <v>107</v>
      </c>
      <c r="C1293" s="4" t="s">
        <v>734</v>
      </c>
      <c r="E1293" s="4" t="s">
        <v>107</v>
      </c>
      <c r="F1293" s="4" t="s">
        <v>107</v>
      </c>
      <c r="G1293" s="14" t="s">
        <v>2045</v>
      </c>
      <c r="H1293" s="4" t="s">
        <v>598</v>
      </c>
      <c r="I1293" s="4" t="s">
        <v>102</v>
      </c>
      <c r="Q1293" s="11">
        <v>2</v>
      </c>
      <c r="R1293" s="11" t="s">
        <v>1736</v>
      </c>
      <c r="T1293" s="11">
        <v>3</v>
      </c>
      <c r="Z1293" s="11">
        <v>0</v>
      </c>
      <c r="AF1293" s="11">
        <v>0</v>
      </c>
      <c r="AI1293" s="11">
        <v>1</v>
      </c>
    </row>
    <row r="1294" spans="1:35" x14ac:dyDescent="0.25">
      <c r="A1294" s="161" t="str">
        <f t="shared" si="23"/>
        <v>PIKEMAN_SPAIN</v>
      </c>
      <c r="B1294" s="9" t="s">
        <v>107</v>
      </c>
      <c r="C1294" s="4" t="s">
        <v>738</v>
      </c>
      <c r="D1294" s="4" t="s">
        <v>692</v>
      </c>
      <c r="E1294" s="4" t="s">
        <v>107</v>
      </c>
      <c r="F1294" s="4" t="s">
        <v>107</v>
      </c>
      <c r="G1294" s="14" t="s">
        <v>132</v>
      </c>
    </row>
    <row r="1295" spans="1:35" x14ac:dyDescent="0.25">
      <c r="A1295" s="161" t="str">
        <f t="shared" si="23"/>
        <v>PIKEMAN_VATICAN_CITY</v>
      </c>
      <c r="B1295" s="9" t="s">
        <v>107</v>
      </c>
      <c r="C1295" s="4" t="s">
        <v>741</v>
      </c>
      <c r="D1295" s="4" t="s">
        <v>740</v>
      </c>
      <c r="E1295" s="4" t="s">
        <v>107</v>
      </c>
      <c r="F1295" s="4" t="s">
        <v>107</v>
      </c>
      <c r="G1295" s="14" t="s">
        <v>132</v>
      </c>
    </row>
    <row r="1296" spans="1:35" x14ac:dyDescent="0.25">
      <c r="A1296" s="161" t="str">
        <f t="shared" si="23"/>
        <v>PIKEMAN_MIDEAST</v>
      </c>
      <c r="B1296" s="9" t="s">
        <v>107</v>
      </c>
      <c r="C1296" s="4" t="s">
        <v>690</v>
      </c>
      <c r="E1296" s="4" t="s">
        <v>107</v>
      </c>
      <c r="F1296" s="4" t="s">
        <v>107</v>
      </c>
      <c r="H1296" s="4" t="s">
        <v>168</v>
      </c>
      <c r="I1296" s="4" t="s">
        <v>2096</v>
      </c>
      <c r="R1296" s="11" t="s">
        <v>1736</v>
      </c>
    </row>
    <row r="1297" spans="1:43" x14ac:dyDescent="0.25">
      <c r="A1297" s="161" t="str">
        <f t="shared" si="23"/>
        <v>PIKEMAN_ARABIA</v>
      </c>
      <c r="B1297" s="9" t="s">
        <v>107</v>
      </c>
      <c r="C1297" s="4" t="s">
        <v>700</v>
      </c>
      <c r="D1297" s="14" t="s">
        <v>690</v>
      </c>
      <c r="E1297" s="4" t="s">
        <v>107</v>
      </c>
      <c r="F1297" s="4" t="s">
        <v>107</v>
      </c>
      <c r="G1297" s="14"/>
    </row>
    <row r="1298" spans="1:43" x14ac:dyDescent="0.25">
      <c r="A1298" s="161" t="str">
        <f t="shared" si="23"/>
        <v>PIKEMAN_BABYLON</v>
      </c>
      <c r="B1298" s="9" t="s">
        <v>107</v>
      </c>
      <c r="C1298" s="4" t="s">
        <v>703</v>
      </c>
      <c r="E1298" s="4" t="s">
        <v>107</v>
      </c>
      <c r="F1298" s="4" t="s">
        <v>107</v>
      </c>
      <c r="G1298" s="14"/>
      <c r="H1298" s="4" t="s">
        <v>215</v>
      </c>
      <c r="I1298" s="4" t="s">
        <v>102</v>
      </c>
      <c r="R1298" s="11" t="s">
        <v>1736</v>
      </c>
    </row>
    <row r="1299" spans="1:43" x14ac:dyDescent="0.25">
      <c r="A1299" s="161" t="str">
        <f t="shared" si="23"/>
        <v>PIKEMAN_EGYPT</v>
      </c>
      <c r="B1299" s="9" t="s">
        <v>107</v>
      </c>
      <c r="C1299" s="4" t="s">
        <v>712</v>
      </c>
      <c r="E1299" s="4" t="s">
        <v>107</v>
      </c>
      <c r="F1299" s="4" t="s">
        <v>107</v>
      </c>
      <c r="G1299" s="14" t="s">
        <v>132</v>
      </c>
      <c r="H1299" s="4" t="s">
        <v>285</v>
      </c>
      <c r="I1299" s="4" t="s">
        <v>2096</v>
      </c>
      <c r="R1299" s="11" t="s">
        <v>1736</v>
      </c>
    </row>
    <row r="1300" spans="1:43" x14ac:dyDescent="0.25">
      <c r="A1300" s="161" t="str">
        <f t="shared" si="23"/>
        <v>PIKEMAN_LEVANT</v>
      </c>
      <c r="B1300" s="9" t="s">
        <v>107</v>
      </c>
      <c r="C1300" s="4" t="s">
        <v>724</v>
      </c>
      <c r="E1300" s="4" t="s">
        <v>107</v>
      </c>
      <c r="F1300" s="4" t="s">
        <v>107</v>
      </c>
      <c r="G1300" s="14" t="s">
        <v>132</v>
      </c>
      <c r="H1300" s="4" t="s">
        <v>513</v>
      </c>
      <c r="I1300" s="4" t="s">
        <v>102</v>
      </c>
      <c r="R1300" s="11" t="s">
        <v>1736</v>
      </c>
    </row>
    <row r="1301" spans="1:43" x14ac:dyDescent="0.25">
      <c r="A1301" s="161" t="str">
        <f t="shared" si="23"/>
        <v>PIKEMAN_PERSIA</v>
      </c>
      <c r="B1301" s="9" t="s">
        <v>107</v>
      </c>
      <c r="C1301" s="4" t="s">
        <v>731</v>
      </c>
      <c r="E1301" s="4" t="s">
        <v>107</v>
      </c>
      <c r="F1301" s="4" t="s">
        <v>107</v>
      </c>
      <c r="G1301" s="14" t="s">
        <v>132</v>
      </c>
      <c r="H1301" s="4" t="s">
        <v>561</v>
      </c>
      <c r="I1301" s="4" t="s">
        <v>102</v>
      </c>
      <c r="R1301" s="11" t="s">
        <v>1736</v>
      </c>
    </row>
    <row r="1302" spans="1:43" x14ac:dyDescent="0.25">
      <c r="A1302" s="161" t="str">
        <f>CONCATENATE(E1302,IF(ISBLANK(C1302),"",CONCATENATE("_",C1302)))</f>
        <v>PIKEMAN_NORTHAF</v>
      </c>
      <c r="B1302" s="9" t="s">
        <v>107</v>
      </c>
      <c r="C1302" s="4" t="s">
        <v>2009</v>
      </c>
      <c r="E1302" s="4" t="s">
        <v>107</v>
      </c>
      <c r="F1302" s="4" t="s">
        <v>107</v>
      </c>
      <c r="G1302" s="14"/>
      <c r="H1302" s="4" t="s">
        <v>643</v>
      </c>
      <c r="I1302" s="4" t="s">
        <v>1933</v>
      </c>
      <c r="R1302" s="11" t="s">
        <v>1736</v>
      </c>
    </row>
    <row r="1303" spans="1:43" x14ac:dyDescent="0.25">
      <c r="A1303" s="161" t="str">
        <f t="shared" si="23"/>
        <v>PIKEMAN_NORTHEU</v>
      </c>
      <c r="B1303" s="9" t="s">
        <v>107</v>
      </c>
      <c r="C1303" s="4" t="s">
        <v>962</v>
      </c>
      <c r="E1303" s="4" t="s">
        <v>107</v>
      </c>
      <c r="F1303" s="4" t="s">
        <v>107</v>
      </c>
      <c r="G1303" s="14" t="s">
        <v>132</v>
      </c>
      <c r="H1303" s="4" t="s">
        <v>270</v>
      </c>
      <c r="I1303" s="4" t="s">
        <v>102</v>
      </c>
      <c r="R1303" s="11" t="s">
        <v>1736</v>
      </c>
    </row>
    <row r="1304" spans="1:43" x14ac:dyDescent="0.25">
      <c r="A1304" s="161" t="str">
        <f t="shared" si="23"/>
        <v>PIKEMAN_OCEAN</v>
      </c>
      <c r="B1304" s="9" t="s">
        <v>107</v>
      </c>
      <c r="C1304" s="4" t="s">
        <v>994</v>
      </c>
      <c r="D1304" s="4" t="s">
        <v>691</v>
      </c>
      <c r="E1304" s="4" t="s">
        <v>107</v>
      </c>
      <c r="F1304" s="4" t="s">
        <v>107</v>
      </c>
    </row>
    <row r="1305" spans="1:43" x14ac:dyDescent="0.25">
      <c r="A1305" s="161" t="str">
        <f t="shared" si="23"/>
        <v>PIKEMAN_SEASIA</v>
      </c>
      <c r="B1305" s="9" t="s">
        <v>107</v>
      </c>
      <c r="C1305" s="4" t="s">
        <v>696</v>
      </c>
      <c r="E1305" s="4" t="s">
        <v>107</v>
      </c>
      <c r="F1305" s="4" t="s">
        <v>107</v>
      </c>
      <c r="H1305" s="4" t="s">
        <v>452</v>
      </c>
      <c r="I1305" s="4" t="s">
        <v>1063</v>
      </c>
      <c r="R1305" s="11" t="s">
        <v>1736</v>
      </c>
    </row>
    <row r="1306" spans="1:43" x14ac:dyDescent="0.25">
      <c r="A1306" s="161" t="str">
        <f t="shared" si="23"/>
        <v>PIKEMAN_SOUTHAM</v>
      </c>
      <c r="B1306" s="9" t="s">
        <v>107</v>
      </c>
      <c r="C1306" s="4" t="s">
        <v>691</v>
      </c>
      <c r="E1306" s="4" t="s">
        <v>107</v>
      </c>
      <c r="F1306" s="4" t="s">
        <v>107</v>
      </c>
      <c r="H1306" s="4" t="s">
        <v>1813</v>
      </c>
      <c r="I1306" s="4" t="s">
        <v>963</v>
      </c>
      <c r="R1306" s="11" t="s">
        <v>1736</v>
      </c>
    </row>
    <row r="1307" spans="1:43" x14ac:dyDescent="0.25">
      <c r="A1307" s="161" t="str">
        <f t="shared" si="23"/>
        <v>PIKEMAN_AZTEC</v>
      </c>
      <c r="B1307" s="9" t="s">
        <v>107</v>
      </c>
      <c r="C1307" s="4" t="s">
        <v>702</v>
      </c>
      <c r="E1307" s="4" t="s">
        <v>107</v>
      </c>
      <c r="F1307" s="4" t="s">
        <v>107</v>
      </c>
      <c r="G1307" s="14"/>
      <c r="H1307" s="4" t="s">
        <v>199</v>
      </c>
      <c r="I1307" s="4" t="s">
        <v>102</v>
      </c>
      <c r="R1307" s="11" t="s">
        <v>1736</v>
      </c>
    </row>
    <row r="1308" spans="1:43" x14ac:dyDescent="0.25">
      <c r="A1308" s="161" t="str">
        <f t="shared" si="23"/>
        <v>PIKEMAN_INCA</v>
      </c>
      <c r="B1308" s="9" t="s">
        <v>107</v>
      </c>
      <c r="C1308" s="4" t="s">
        <v>719</v>
      </c>
      <c r="E1308" s="4" t="s">
        <v>107</v>
      </c>
      <c r="F1308" s="4" t="s">
        <v>107</v>
      </c>
      <c r="G1308" s="14" t="s">
        <v>132</v>
      </c>
      <c r="H1308" s="4" t="s">
        <v>425</v>
      </c>
      <c r="I1308" s="4" t="s">
        <v>102</v>
      </c>
      <c r="R1308" s="11" t="s">
        <v>1736</v>
      </c>
    </row>
    <row r="1309" spans="1:43" x14ac:dyDescent="0.25">
      <c r="A1309" s="161" t="str">
        <f t="shared" si="23"/>
        <v>PIKEMAN_MAYA</v>
      </c>
      <c r="B1309" s="9" t="s">
        <v>107</v>
      </c>
      <c r="C1309" s="4" t="s">
        <v>725</v>
      </c>
      <c r="E1309" s="4" t="s">
        <v>107</v>
      </c>
      <c r="F1309" s="4" t="s">
        <v>107</v>
      </c>
      <c r="G1309" s="14" t="s">
        <v>132</v>
      </c>
      <c r="H1309" s="4" t="s">
        <v>520</v>
      </c>
      <c r="I1309" s="4" t="s">
        <v>102</v>
      </c>
      <c r="R1309" s="11" t="s">
        <v>1736</v>
      </c>
    </row>
    <row r="1310" spans="1:43" x14ac:dyDescent="0.25">
      <c r="A1310" s="161" t="str">
        <f t="shared" si="23"/>
        <v>PIKEMAN_SOUTHAS</v>
      </c>
      <c r="B1310" s="9" t="s">
        <v>107</v>
      </c>
      <c r="C1310" s="4" t="s">
        <v>695</v>
      </c>
      <c r="E1310" s="4" t="s">
        <v>107</v>
      </c>
      <c r="F1310" s="4" t="s">
        <v>107</v>
      </c>
      <c r="H1310" s="4" t="s">
        <v>440</v>
      </c>
      <c r="I1310" s="4" t="s">
        <v>102</v>
      </c>
      <c r="R1310" s="11" t="s">
        <v>1736</v>
      </c>
    </row>
    <row r="1311" spans="1:43" x14ac:dyDescent="0.25">
      <c r="A1311" s="161" t="str">
        <f t="shared" si="23"/>
        <v>PRIVATEER</v>
      </c>
      <c r="C1311" s="5"/>
      <c r="D1311" s="5"/>
      <c r="E1311" s="5" t="s">
        <v>1364</v>
      </c>
      <c r="F1311" s="5" t="s">
        <v>1364</v>
      </c>
      <c r="G1311" s="5"/>
      <c r="H1311" s="5" t="s">
        <v>1505</v>
      </c>
      <c r="I1311" s="5" t="s">
        <v>128</v>
      </c>
      <c r="J1311" s="6"/>
      <c r="K1311" s="7"/>
      <c r="L1311" s="13" t="s">
        <v>1711</v>
      </c>
      <c r="M1311" s="8"/>
      <c r="N1311" s="13" t="s">
        <v>1726</v>
      </c>
      <c r="O1311" s="13"/>
      <c r="P1311" s="13"/>
      <c r="Q1311" s="7">
        <v>1</v>
      </c>
      <c r="R1311" s="6" t="s">
        <v>1736</v>
      </c>
      <c r="S1311" s="5"/>
      <c r="T1311" s="8"/>
      <c r="U1311" s="7" t="s">
        <v>1736</v>
      </c>
      <c r="V1311" s="5"/>
      <c r="W1311" s="6"/>
      <c r="X1311" s="6"/>
      <c r="Y1311" s="5"/>
      <c r="Z1311" s="6"/>
      <c r="AA1311" s="6"/>
      <c r="AB1311" s="5"/>
      <c r="AC1311" s="6"/>
      <c r="AD1311" s="6"/>
      <c r="AE1311" s="5"/>
      <c r="AF1311" s="6"/>
      <c r="AG1311" s="6"/>
      <c r="AH1311" s="5"/>
      <c r="AI1311" s="6"/>
      <c r="AJ1311" s="6"/>
      <c r="AK1311" s="5"/>
      <c r="AL1311" s="5"/>
      <c r="AM1311" s="5"/>
      <c r="AN1311" s="5"/>
      <c r="AO1311" s="5"/>
      <c r="AP1311" s="5"/>
      <c r="AQ1311" s="5"/>
    </row>
    <row r="1312" spans="1:43" x14ac:dyDescent="0.25">
      <c r="A1312" s="161" t="str">
        <f t="shared" si="23"/>
        <v>RIFLEMAN</v>
      </c>
      <c r="B1312" s="9" t="s">
        <v>123</v>
      </c>
      <c r="C1312" s="5"/>
      <c r="D1312" s="5"/>
      <c r="E1312" s="5" t="s">
        <v>123</v>
      </c>
      <c r="F1312" s="5" t="s">
        <v>123</v>
      </c>
      <c r="G1312" s="5"/>
      <c r="H1312" s="5" t="s">
        <v>21</v>
      </c>
      <c r="I1312" s="5" t="s">
        <v>128</v>
      </c>
      <c r="J1312" s="6"/>
      <c r="K1312" s="6"/>
      <c r="L1312" s="13" t="s">
        <v>1707</v>
      </c>
      <c r="M1312" s="8"/>
      <c r="N1312" s="5"/>
      <c r="O1312" s="5"/>
      <c r="P1312" s="5"/>
      <c r="Q1312" s="7">
        <v>14</v>
      </c>
      <c r="R1312" s="6" t="s">
        <v>1736</v>
      </c>
      <c r="S1312" s="13" t="s">
        <v>1618</v>
      </c>
      <c r="T1312" s="7">
        <v>19</v>
      </c>
      <c r="U1312" s="7" t="s">
        <v>1736</v>
      </c>
      <c r="V1312" s="5"/>
      <c r="W1312" s="6" t="s">
        <v>3</v>
      </c>
      <c r="X1312" s="6" t="s">
        <v>3</v>
      </c>
      <c r="Y1312" s="5"/>
      <c r="Z1312" s="7">
        <v>1</v>
      </c>
      <c r="AA1312" s="6"/>
      <c r="AB1312" s="5"/>
      <c r="AC1312" s="6"/>
      <c r="AD1312" s="6" t="s">
        <v>3</v>
      </c>
      <c r="AE1312" s="5"/>
      <c r="AF1312" s="7" t="s">
        <v>1736</v>
      </c>
      <c r="AG1312" s="6"/>
      <c r="AH1312" s="5"/>
      <c r="AI1312" s="7" t="s">
        <v>1736</v>
      </c>
      <c r="AJ1312" s="6"/>
      <c r="AK1312" s="5"/>
      <c r="AL1312" s="5"/>
      <c r="AM1312" s="5"/>
      <c r="AN1312" s="5"/>
      <c r="AO1312" s="5"/>
      <c r="AP1312" s="5"/>
      <c r="AQ1312" s="5"/>
    </row>
    <row r="1313" spans="1:35" x14ac:dyDescent="0.25">
      <c r="A1313" s="17" t="str">
        <f t="shared" si="23"/>
        <v>RIFLEMAN_AFRI</v>
      </c>
      <c r="B1313" s="9" t="s">
        <v>123</v>
      </c>
      <c r="C1313" s="4" t="s">
        <v>694</v>
      </c>
      <c r="E1313" s="4" t="s">
        <v>123</v>
      </c>
      <c r="F1313" s="4" t="s">
        <v>123</v>
      </c>
      <c r="H1313" s="4" t="s">
        <v>820</v>
      </c>
      <c r="I1313" s="4" t="s">
        <v>993</v>
      </c>
      <c r="Q1313" s="9">
        <v>1</v>
      </c>
      <c r="R1313" s="11">
        <v>0.122</v>
      </c>
      <c r="T1313" s="11">
        <v>2</v>
      </c>
      <c r="Z1313" s="9">
        <v>1</v>
      </c>
      <c r="AF1313" s="11">
        <v>1</v>
      </c>
      <c r="AI1313" s="11">
        <v>1</v>
      </c>
    </row>
    <row r="1314" spans="1:35" x14ac:dyDescent="0.25">
      <c r="A1314" s="17" t="str">
        <f t="shared" si="23"/>
        <v>RIFLEMAN_AFRI</v>
      </c>
      <c r="B1314" s="9" t="s">
        <v>123</v>
      </c>
      <c r="C1314" s="4" t="s">
        <v>694</v>
      </c>
      <c r="E1314" s="4" t="s">
        <v>123</v>
      </c>
      <c r="F1314" s="4" t="s">
        <v>123</v>
      </c>
      <c r="G1314" s="4" t="s">
        <v>1163</v>
      </c>
      <c r="H1314" s="4" t="s">
        <v>821</v>
      </c>
      <c r="I1314" s="4" t="s">
        <v>993</v>
      </c>
      <c r="Q1314" s="9">
        <v>3</v>
      </c>
      <c r="R1314" s="11">
        <v>0.122</v>
      </c>
      <c r="T1314" s="11">
        <v>4</v>
      </c>
      <c r="Z1314" s="9">
        <v>0</v>
      </c>
      <c r="AF1314" s="11">
        <v>1</v>
      </c>
      <c r="AI1314" s="11">
        <v>2</v>
      </c>
    </row>
    <row r="1315" spans="1:35" x14ac:dyDescent="0.25">
      <c r="A1315" s="17" t="str">
        <f t="shared" si="23"/>
        <v>RIFLEMAN_AFRI</v>
      </c>
      <c r="B1315" s="9" t="s">
        <v>123</v>
      </c>
      <c r="C1315" s="4" t="s">
        <v>694</v>
      </c>
      <c r="E1315" s="4" t="s">
        <v>123</v>
      </c>
      <c r="F1315" s="4" t="s">
        <v>123</v>
      </c>
      <c r="G1315" s="4" t="s">
        <v>1164</v>
      </c>
      <c r="H1315" s="4" t="s">
        <v>232</v>
      </c>
      <c r="I1315" s="4" t="s">
        <v>993</v>
      </c>
      <c r="Q1315" s="9">
        <v>1</v>
      </c>
      <c r="R1315" s="11">
        <v>0.122</v>
      </c>
      <c r="T1315" s="11">
        <v>4</v>
      </c>
      <c r="Z1315" s="9">
        <v>0</v>
      </c>
      <c r="AF1315" s="11">
        <v>1</v>
      </c>
      <c r="AI1315" s="11">
        <v>1</v>
      </c>
    </row>
    <row r="1316" spans="1:35" x14ac:dyDescent="0.25">
      <c r="A1316" s="17" t="str">
        <f>CONCATENATE(E1316,IF(ISBLANK(C1316),"",CONCATENATE("_",C1316)))</f>
        <v>RIFLEMAN_AFRI</v>
      </c>
      <c r="B1316" s="9" t="s">
        <v>123</v>
      </c>
      <c r="C1316" s="4" t="s">
        <v>694</v>
      </c>
      <c r="E1316" s="4" t="s">
        <v>123</v>
      </c>
      <c r="F1316" s="4" t="s">
        <v>123</v>
      </c>
      <c r="G1316" s="4" t="s">
        <v>1164</v>
      </c>
      <c r="H1316" s="4" t="s">
        <v>232</v>
      </c>
      <c r="I1316" s="4" t="s">
        <v>993</v>
      </c>
      <c r="Q1316" s="9">
        <v>3</v>
      </c>
      <c r="R1316" s="11">
        <v>0.122</v>
      </c>
      <c r="T1316" s="11">
        <v>2</v>
      </c>
      <c r="Z1316" s="9">
        <v>0</v>
      </c>
      <c r="AF1316" s="11">
        <v>0</v>
      </c>
      <c r="AI1316" s="11">
        <v>1</v>
      </c>
    </row>
    <row r="1317" spans="1:35" x14ac:dyDescent="0.25">
      <c r="A1317" s="17" t="str">
        <f>CONCATENATE(E1317,IF(ISBLANK(C1317),"",CONCATENATE("_",C1317)))</f>
        <v>RIFLEMAN_AFRI</v>
      </c>
      <c r="B1317" s="9" t="s">
        <v>123</v>
      </c>
      <c r="C1317" s="4" t="s">
        <v>694</v>
      </c>
      <c r="E1317" s="4" t="s">
        <v>123</v>
      </c>
      <c r="F1317" s="4" t="s">
        <v>123</v>
      </c>
      <c r="G1317" s="4" t="s">
        <v>1163</v>
      </c>
      <c r="H1317" s="4" t="s">
        <v>821</v>
      </c>
      <c r="I1317" s="4" t="s">
        <v>993</v>
      </c>
      <c r="Q1317" s="9">
        <v>2</v>
      </c>
      <c r="R1317" s="11">
        <v>0.122</v>
      </c>
      <c r="T1317" s="11">
        <v>3</v>
      </c>
      <c r="Z1317" s="9">
        <v>0</v>
      </c>
      <c r="AF1317" s="11">
        <v>0</v>
      </c>
      <c r="AI1317" s="11">
        <v>1</v>
      </c>
    </row>
    <row r="1318" spans="1:35" x14ac:dyDescent="0.25">
      <c r="A1318" s="17" t="str">
        <f t="shared" si="23"/>
        <v>RIFLEMAN_AFRI</v>
      </c>
      <c r="B1318" s="9" t="s">
        <v>123</v>
      </c>
      <c r="C1318" s="4" t="s">
        <v>694</v>
      </c>
      <c r="E1318" s="4" t="s">
        <v>123</v>
      </c>
      <c r="F1318" s="4" t="s">
        <v>123</v>
      </c>
      <c r="H1318" s="4" t="s">
        <v>820</v>
      </c>
      <c r="I1318" s="4" t="s">
        <v>993</v>
      </c>
      <c r="Q1318" s="9">
        <v>4</v>
      </c>
      <c r="R1318" s="11">
        <v>0.122</v>
      </c>
      <c r="T1318" s="11">
        <v>4</v>
      </c>
      <c r="Z1318" s="9">
        <v>0</v>
      </c>
      <c r="AF1318" s="11">
        <v>0</v>
      </c>
      <c r="AI1318" s="11">
        <v>1</v>
      </c>
    </row>
    <row r="1319" spans="1:35" x14ac:dyDescent="0.25">
      <c r="A1319" s="161" t="str">
        <f t="shared" si="23"/>
        <v>RIFLEMAN_AMER</v>
      </c>
      <c r="B1319" s="9" t="s">
        <v>123</v>
      </c>
      <c r="C1319" s="4" t="s">
        <v>697</v>
      </c>
      <c r="E1319" s="4" t="s">
        <v>123</v>
      </c>
      <c r="F1319" s="4" t="s">
        <v>123</v>
      </c>
      <c r="H1319" s="4" t="s">
        <v>469</v>
      </c>
      <c r="I1319" s="4" t="s">
        <v>122</v>
      </c>
      <c r="R1319" s="11">
        <v>0.13</v>
      </c>
    </row>
    <row r="1320" spans="1:35" x14ac:dyDescent="0.25">
      <c r="A1320" s="161" t="str">
        <f t="shared" si="23"/>
        <v>RIFLEMAN_IROQUOIS</v>
      </c>
      <c r="B1320" s="9" t="s">
        <v>123</v>
      </c>
      <c r="C1320" s="4" t="s">
        <v>721</v>
      </c>
      <c r="E1320" s="4" t="s">
        <v>123</v>
      </c>
      <c r="F1320" s="4" t="s">
        <v>123</v>
      </c>
      <c r="H1320" s="4" t="s">
        <v>945</v>
      </c>
      <c r="I1320" s="4" t="s">
        <v>122</v>
      </c>
      <c r="Q1320" s="9">
        <v>1</v>
      </c>
      <c r="R1320" s="11">
        <v>0.13</v>
      </c>
      <c r="T1320" s="11">
        <v>3</v>
      </c>
      <c r="Z1320" s="9">
        <v>1</v>
      </c>
      <c r="AF1320" s="11">
        <v>1</v>
      </c>
      <c r="AI1320" s="11">
        <v>1</v>
      </c>
    </row>
    <row r="1321" spans="1:35" x14ac:dyDescent="0.25">
      <c r="A1321" s="161" t="str">
        <f t="shared" si="23"/>
        <v>RIFLEMAN_IROQUOIS</v>
      </c>
      <c r="B1321" s="9" t="s">
        <v>123</v>
      </c>
      <c r="C1321" s="4" t="s">
        <v>721</v>
      </c>
      <c r="E1321" s="4" t="s">
        <v>123</v>
      </c>
      <c r="F1321" s="4" t="s">
        <v>123</v>
      </c>
      <c r="G1321" s="4" t="s">
        <v>2045</v>
      </c>
      <c r="H1321" s="4" t="s">
        <v>946</v>
      </c>
      <c r="I1321" s="4" t="s">
        <v>122</v>
      </c>
      <c r="Q1321" s="9">
        <v>3</v>
      </c>
      <c r="R1321" s="11">
        <v>0.13</v>
      </c>
      <c r="T1321" s="11">
        <v>4</v>
      </c>
      <c r="Z1321" s="9">
        <v>0</v>
      </c>
      <c r="AF1321" s="11">
        <v>1</v>
      </c>
      <c r="AI1321" s="11">
        <v>2</v>
      </c>
    </row>
    <row r="1322" spans="1:35" x14ac:dyDescent="0.25">
      <c r="A1322" s="161" t="str">
        <f t="shared" si="23"/>
        <v>RIFLEMAN_IROQUOIS</v>
      </c>
      <c r="B1322" s="9" t="s">
        <v>123</v>
      </c>
      <c r="C1322" s="4" t="s">
        <v>721</v>
      </c>
      <c r="E1322" s="4" t="s">
        <v>123</v>
      </c>
      <c r="F1322" s="4" t="s">
        <v>123</v>
      </c>
      <c r="G1322" s="4" t="s">
        <v>2047</v>
      </c>
      <c r="H1322" s="4" t="s">
        <v>469</v>
      </c>
      <c r="I1322" s="4" t="s">
        <v>122</v>
      </c>
      <c r="Q1322" s="9">
        <v>1</v>
      </c>
      <c r="R1322" s="11">
        <v>0.13</v>
      </c>
      <c r="T1322" s="11">
        <v>3</v>
      </c>
      <c r="Z1322" s="9">
        <v>0</v>
      </c>
      <c r="AF1322" s="11">
        <v>1</v>
      </c>
      <c r="AI1322" s="11">
        <v>1</v>
      </c>
    </row>
    <row r="1323" spans="1:35" x14ac:dyDescent="0.25">
      <c r="A1323" s="161" t="str">
        <f t="shared" si="23"/>
        <v>RIFLEMAN_IROQUOIS</v>
      </c>
      <c r="B1323" s="9" t="s">
        <v>123</v>
      </c>
      <c r="C1323" s="4" t="s">
        <v>721</v>
      </c>
      <c r="E1323" s="4" t="s">
        <v>123</v>
      </c>
      <c r="F1323" s="4" t="s">
        <v>123</v>
      </c>
      <c r="H1323" s="4" t="s">
        <v>945</v>
      </c>
      <c r="I1323" s="4" t="s">
        <v>122</v>
      </c>
      <c r="Q1323" s="9">
        <v>3</v>
      </c>
      <c r="R1323" s="11">
        <v>0.13</v>
      </c>
      <c r="T1323" s="11">
        <v>3</v>
      </c>
      <c r="Z1323" s="9">
        <v>0</v>
      </c>
      <c r="AF1323" s="11">
        <v>0</v>
      </c>
      <c r="AI1323" s="11">
        <v>1</v>
      </c>
    </row>
    <row r="1324" spans="1:35" x14ac:dyDescent="0.25">
      <c r="A1324" s="161" t="str">
        <f t="shared" si="23"/>
        <v>RIFLEMAN_IROQUOIS</v>
      </c>
      <c r="B1324" s="9" t="s">
        <v>123</v>
      </c>
      <c r="C1324" s="4" t="s">
        <v>721</v>
      </c>
      <c r="E1324" s="4" t="s">
        <v>123</v>
      </c>
      <c r="F1324" s="4" t="s">
        <v>123</v>
      </c>
      <c r="G1324" s="4" t="s">
        <v>2045</v>
      </c>
      <c r="H1324" s="4" t="s">
        <v>946</v>
      </c>
      <c r="I1324" s="4" t="s">
        <v>122</v>
      </c>
      <c r="Q1324" s="9">
        <v>2</v>
      </c>
      <c r="R1324" s="11">
        <v>0.13</v>
      </c>
      <c r="T1324" s="11">
        <v>3</v>
      </c>
      <c r="Z1324" s="9">
        <v>0</v>
      </c>
      <c r="AF1324" s="11">
        <v>0</v>
      </c>
      <c r="AI1324" s="11">
        <v>1</v>
      </c>
    </row>
    <row r="1325" spans="1:35" x14ac:dyDescent="0.25">
      <c r="A1325" s="161" t="str">
        <f t="shared" si="23"/>
        <v>RIFLEMAN_IROQUOIS</v>
      </c>
      <c r="B1325" s="9" t="s">
        <v>123</v>
      </c>
      <c r="C1325" s="4" t="s">
        <v>721</v>
      </c>
      <c r="E1325" s="4" t="s">
        <v>123</v>
      </c>
      <c r="F1325" s="4" t="s">
        <v>123</v>
      </c>
      <c r="G1325" s="4" t="s">
        <v>2047</v>
      </c>
      <c r="H1325" s="4" t="s">
        <v>469</v>
      </c>
      <c r="I1325" s="4" t="s">
        <v>122</v>
      </c>
      <c r="Q1325" s="9">
        <v>4</v>
      </c>
      <c r="R1325" s="11">
        <v>0.13</v>
      </c>
      <c r="T1325" s="11">
        <v>3</v>
      </c>
      <c r="Z1325" s="9">
        <v>0</v>
      </c>
      <c r="AF1325" s="11">
        <v>0</v>
      </c>
      <c r="AI1325" s="11">
        <v>1</v>
      </c>
    </row>
    <row r="1326" spans="1:35" x14ac:dyDescent="0.25">
      <c r="A1326" s="161" t="str">
        <f t="shared" si="23"/>
        <v>RIFLEMAN_ASIA</v>
      </c>
      <c r="B1326" s="9" t="s">
        <v>123</v>
      </c>
      <c r="C1326" s="4" t="s">
        <v>693</v>
      </c>
      <c r="E1326" s="4" t="s">
        <v>123</v>
      </c>
      <c r="F1326" s="4" t="s">
        <v>123</v>
      </c>
      <c r="H1326" s="4" t="s">
        <v>453</v>
      </c>
      <c r="I1326" s="4" t="s">
        <v>122</v>
      </c>
      <c r="R1326" s="11">
        <v>0.125</v>
      </c>
    </row>
    <row r="1327" spans="1:35" x14ac:dyDescent="0.25">
      <c r="A1327" s="161" t="str">
        <f t="shared" si="23"/>
        <v>RIFLEMAN_CHINA</v>
      </c>
      <c r="B1327" s="9" t="s">
        <v>123</v>
      </c>
      <c r="C1327" s="4" t="s">
        <v>710</v>
      </c>
      <c r="E1327" s="4" t="s">
        <v>123</v>
      </c>
      <c r="F1327" s="4" t="s">
        <v>123</v>
      </c>
      <c r="H1327" s="4" t="s">
        <v>830</v>
      </c>
      <c r="I1327" s="4" t="s">
        <v>122</v>
      </c>
      <c r="Q1327" s="9">
        <v>1</v>
      </c>
      <c r="R1327" s="11">
        <v>0.125</v>
      </c>
      <c r="T1327" s="11">
        <v>2</v>
      </c>
      <c r="Z1327" s="9">
        <v>1</v>
      </c>
      <c r="AF1327" s="11">
        <v>1</v>
      </c>
      <c r="AI1327" s="11">
        <v>1</v>
      </c>
    </row>
    <row r="1328" spans="1:35" x14ac:dyDescent="0.25">
      <c r="A1328" s="161" t="str">
        <f t="shared" si="23"/>
        <v>RIFLEMAN_CHINA</v>
      </c>
      <c r="B1328" s="9" t="s">
        <v>123</v>
      </c>
      <c r="C1328" s="4" t="s">
        <v>710</v>
      </c>
      <c r="E1328" s="4" t="s">
        <v>123</v>
      </c>
      <c r="F1328" s="4" t="s">
        <v>123</v>
      </c>
      <c r="G1328" s="4" t="s">
        <v>2045</v>
      </c>
      <c r="H1328" s="4" t="s">
        <v>831</v>
      </c>
      <c r="I1328" s="4" t="s">
        <v>122</v>
      </c>
      <c r="Q1328" s="9">
        <v>4</v>
      </c>
      <c r="R1328" s="11">
        <v>0.125</v>
      </c>
      <c r="T1328" s="11">
        <v>4</v>
      </c>
      <c r="Z1328" s="9">
        <v>0</v>
      </c>
      <c r="AF1328" s="11">
        <v>1</v>
      </c>
      <c r="AI1328" s="11">
        <v>2</v>
      </c>
    </row>
    <row r="1329" spans="1:35" x14ac:dyDescent="0.25">
      <c r="A1329" s="161" t="str">
        <f t="shared" si="23"/>
        <v>RIFLEMAN_CHINA</v>
      </c>
      <c r="B1329" s="9" t="s">
        <v>123</v>
      </c>
      <c r="C1329" s="4" t="s">
        <v>710</v>
      </c>
      <c r="E1329" s="4" t="s">
        <v>123</v>
      </c>
      <c r="F1329" s="4" t="s">
        <v>123</v>
      </c>
      <c r="G1329" s="4" t="s">
        <v>2047</v>
      </c>
      <c r="H1329" s="4" t="s">
        <v>257</v>
      </c>
      <c r="I1329" s="4" t="s">
        <v>122</v>
      </c>
      <c r="Q1329" s="9">
        <v>3</v>
      </c>
      <c r="R1329" s="11">
        <v>0.125</v>
      </c>
      <c r="T1329" s="11">
        <v>4</v>
      </c>
      <c r="Z1329" s="9">
        <v>0</v>
      </c>
      <c r="AF1329" s="11">
        <v>1</v>
      </c>
      <c r="AI1329" s="11">
        <v>1</v>
      </c>
    </row>
    <row r="1330" spans="1:35" x14ac:dyDescent="0.25">
      <c r="A1330" s="161" t="str">
        <f t="shared" si="23"/>
        <v>RIFLEMAN_CHINA</v>
      </c>
      <c r="B1330" s="9" t="s">
        <v>123</v>
      </c>
      <c r="C1330" s="4" t="s">
        <v>710</v>
      </c>
      <c r="E1330" s="4" t="s">
        <v>123</v>
      </c>
      <c r="F1330" s="4" t="s">
        <v>123</v>
      </c>
      <c r="H1330" s="4" t="s">
        <v>830</v>
      </c>
      <c r="I1330" s="4" t="s">
        <v>122</v>
      </c>
      <c r="Q1330" s="9">
        <v>3</v>
      </c>
      <c r="R1330" s="11">
        <v>0.125</v>
      </c>
      <c r="T1330" s="11">
        <v>4</v>
      </c>
      <c r="Z1330" s="9">
        <v>0</v>
      </c>
      <c r="AF1330" s="11">
        <v>0</v>
      </c>
      <c r="AI1330" s="11">
        <v>1</v>
      </c>
    </row>
    <row r="1331" spans="1:35" x14ac:dyDescent="0.25">
      <c r="A1331" s="161" t="str">
        <f t="shared" si="23"/>
        <v>RIFLEMAN_CHINA</v>
      </c>
      <c r="B1331" s="9" t="s">
        <v>123</v>
      </c>
      <c r="C1331" s="4" t="s">
        <v>710</v>
      </c>
      <c r="E1331" s="4" t="s">
        <v>123</v>
      </c>
      <c r="F1331" s="4" t="s">
        <v>123</v>
      </c>
      <c r="G1331" s="4" t="s">
        <v>2045</v>
      </c>
      <c r="H1331" s="4" t="s">
        <v>831</v>
      </c>
      <c r="I1331" s="4" t="s">
        <v>122</v>
      </c>
      <c r="Q1331" s="9">
        <v>1</v>
      </c>
      <c r="R1331" s="11">
        <v>0.125</v>
      </c>
      <c r="T1331" s="11">
        <v>3</v>
      </c>
      <c r="Z1331" s="9">
        <v>0</v>
      </c>
      <c r="AF1331" s="11">
        <v>0</v>
      </c>
      <c r="AI1331" s="11">
        <v>1</v>
      </c>
    </row>
    <row r="1332" spans="1:35" x14ac:dyDescent="0.25">
      <c r="A1332" s="161" t="str">
        <f t="shared" si="23"/>
        <v>RIFLEMAN_CHINA</v>
      </c>
      <c r="B1332" s="9" t="s">
        <v>123</v>
      </c>
      <c r="C1332" s="4" t="s">
        <v>710</v>
      </c>
      <c r="E1332" s="4" t="s">
        <v>123</v>
      </c>
      <c r="F1332" s="4" t="s">
        <v>123</v>
      </c>
      <c r="G1332" s="4" t="s">
        <v>2047</v>
      </c>
      <c r="H1332" s="4" t="s">
        <v>257</v>
      </c>
      <c r="I1332" s="4" t="s">
        <v>122</v>
      </c>
      <c r="Q1332" s="9">
        <v>2</v>
      </c>
      <c r="R1332" s="11">
        <v>0.125</v>
      </c>
      <c r="T1332" s="11">
        <v>2</v>
      </c>
      <c r="Z1332" s="9">
        <v>0</v>
      </c>
      <c r="AF1332" s="11">
        <v>0</v>
      </c>
      <c r="AI1332" s="11">
        <v>1</v>
      </c>
    </row>
    <row r="1333" spans="1:35" x14ac:dyDescent="0.25">
      <c r="A1333" s="161" t="str">
        <f t="shared" si="23"/>
        <v>RIFLEMAN_JAPAN</v>
      </c>
      <c r="B1333" s="9" t="s">
        <v>123</v>
      </c>
      <c r="C1333" s="4" t="s">
        <v>722</v>
      </c>
      <c r="E1333" s="4" t="s">
        <v>123</v>
      </c>
      <c r="F1333" s="4" t="s">
        <v>123</v>
      </c>
      <c r="H1333" s="4" t="s">
        <v>955</v>
      </c>
      <c r="I1333" s="4" t="s">
        <v>122</v>
      </c>
      <c r="Q1333" s="9">
        <v>1</v>
      </c>
      <c r="R1333" s="11">
        <v>0.13</v>
      </c>
      <c r="T1333" s="11">
        <v>3</v>
      </c>
      <c r="Z1333" s="9">
        <v>1</v>
      </c>
      <c r="AF1333" s="11">
        <v>1</v>
      </c>
      <c r="AI1333" s="11">
        <v>1</v>
      </c>
    </row>
    <row r="1334" spans="1:35" x14ac:dyDescent="0.25">
      <c r="A1334" s="161" t="str">
        <f t="shared" si="23"/>
        <v>RIFLEMAN_JAPAN</v>
      </c>
      <c r="B1334" s="9" t="s">
        <v>123</v>
      </c>
      <c r="C1334" s="4" t="s">
        <v>722</v>
      </c>
      <c r="E1334" s="4" t="s">
        <v>123</v>
      </c>
      <c r="F1334" s="4" t="s">
        <v>123</v>
      </c>
      <c r="G1334" s="4" t="s">
        <v>2045</v>
      </c>
      <c r="H1334" s="4" t="s">
        <v>956</v>
      </c>
      <c r="I1334" s="4" t="s">
        <v>122</v>
      </c>
      <c r="Q1334" s="9">
        <v>4</v>
      </c>
      <c r="R1334" s="11">
        <v>0.13</v>
      </c>
      <c r="T1334" s="11">
        <v>4</v>
      </c>
      <c r="Z1334" s="9">
        <v>0</v>
      </c>
      <c r="AF1334" s="11">
        <v>1</v>
      </c>
      <c r="AI1334" s="11">
        <v>2</v>
      </c>
    </row>
    <row r="1335" spans="1:35" x14ac:dyDescent="0.25">
      <c r="A1335" s="161" t="str">
        <f t="shared" si="23"/>
        <v>RIFLEMAN_JAPAN</v>
      </c>
      <c r="B1335" s="9" t="s">
        <v>123</v>
      </c>
      <c r="C1335" s="4" t="s">
        <v>722</v>
      </c>
      <c r="E1335" s="4" t="s">
        <v>123</v>
      </c>
      <c r="F1335" s="4" t="s">
        <v>123</v>
      </c>
      <c r="G1335" s="4" t="s">
        <v>2047</v>
      </c>
      <c r="H1335" s="4" t="s">
        <v>488</v>
      </c>
      <c r="I1335" s="4" t="s">
        <v>122</v>
      </c>
      <c r="Q1335" s="9">
        <v>3</v>
      </c>
      <c r="R1335" s="11">
        <v>0.13</v>
      </c>
      <c r="T1335" s="11">
        <v>3</v>
      </c>
      <c r="Z1335" s="9">
        <v>0</v>
      </c>
      <c r="AF1335" s="11">
        <v>1</v>
      </c>
      <c r="AI1335" s="11">
        <v>1</v>
      </c>
    </row>
    <row r="1336" spans="1:35" x14ac:dyDescent="0.25">
      <c r="A1336" s="161" t="str">
        <f t="shared" si="23"/>
        <v>RIFLEMAN_JAPAN</v>
      </c>
      <c r="B1336" s="9" t="s">
        <v>123</v>
      </c>
      <c r="C1336" s="4" t="s">
        <v>722</v>
      </c>
      <c r="E1336" s="4" t="s">
        <v>123</v>
      </c>
      <c r="F1336" s="4" t="s">
        <v>123</v>
      </c>
      <c r="H1336" s="4" t="s">
        <v>955</v>
      </c>
      <c r="I1336" s="4" t="s">
        <v>122</v>
      </c>
      <c r="Q1336" s="9">
        <v>3</v>
      </c>
      <c r="R1336" s="11">
        <v>0.13</v>
      </c>
      <c r="T1336" s="11">
        <v>3</v>
      </c>
      <c r="Z1336" s="9">
        <v>0</v>
      </c>
      <c r="AF1336" s="11">
        <v>0</v>
      </c>
      <c r="AI1336" s="11">
        <v>1</v>
      </c>
    </row>
    <row r="1337" spans="1:35" x14ac:dyDescent="0.25">
      <c r="A1337" s="161" t="str">
        <f t="shared" si="23"/>
        <v>RIFLEMAN_JAPAN</v>
      </c>
      <c r="B1337" s="9" t="s">
        <v>123</v>
      </c>
      <c r="C1337" s="4" t="s">
        <v>722</v>
      </c>
      <c r="E1337" s="4" t="s">
        <v>123</v>
      </c>
      <c r="F1337" s="4" t="s">
        <v>123</v>
      </c>
      <c r="G1337" s="4" t="s">
        <v>2045</v>
      </c>
      <c r="H1337" s="4" t="s">
        <v>956</v>
      </c>
      <c r="I1337" s="4" t="s">
        <v>122</v>
      </c>
      <c r="Q1337" s="9">
        <v>1</v>
      </c>
      <c r="R1337" s="11">
        <v>0.13</v>
      </c>
      <c r="T1337" s="11">
        <v>3</v>
      </c>
      <c r="Z1337" s="9">
        <v>0</v>
      </c>
      <c r="AF1337" s="11">
        <v>0</v>
      </c>
      <c r="AI1337" s="11">
        <v>1</v>
      </c>
    </row>
    <row r="1338" spans="1:35" x14ac:dyDescent="0.25">
      <c r="A1338" s="161" t="str">
        <f t="shared" si="23"/>
        <v>RIFLEMAN_JAPAN</v>
      </c>
      <c r="B1338" s="9" t="s">
        <v>123</v>
      </c>
      <c r="C1338" s="4" t="s">
        <v>722</v>
      </c>
      <c r="E1338" s="4" t="s">
        <v>123</v>
      </c>
      <c r="F1338" s="4" t="s">
        <v>123</v>
      </c>
      <c r="G1338" s="4" t="s">
        <v>2047</v>
      </c>
      <c r="H1338" s="4" t="s">
        <v>488</v>
      </c>
      <c r="I1338" s="4" t="s">
        <v>122</v>
      </c>
      <c r="Q1338" s="9">
        <v>2</v>
      </c>
      <c r="R1338" s="11">
        <v>0.13</v>
      </c>
      <c r="T1338" s="11">
        <v>3</v>
      </c>
      <c r="Z1338" s="9">
        <v>0</v>
      </c>
      <c r="AF1338" s="11">
        <v>0</v>
      </c>
      <c r="AI1338" s="11">
        <v>1</v>
      </c>
    </row>
    <row r="1339" spans="1:35" x14ac:dyDescent="0.25">
      <c r="A1339" s="161" t="str">
        <f t="shared" si="23"/>
        <v>RIFLEMAN_CENTAS</v>
      </c>
      <c r="B1339" s="9" t="s">
        <v>123</v>
      </c>
      <c r="C1339" s="4" t="s">
        <v>918</v>
      </c>
      <c r="E1339" s="4" t="s">
        <v>123</v>
      </c>
      <c r="F1339" s="4" t="s">
        <v>123</v>
      </c>
      <c r="H1339" s="4" t="s">
        <v>1044</v>
      </c>
      <c r="I1339" s="4" t="s">
        <v>122</v>
      </c>
      <c r="Q1339" s="9">
        <v>1</v>
      </c>
      <c r="R1339" s="11">
        <v>0.13</v>
      </c>
      <c r="T1339" s="9">
        <v>3</v>
      </c>
      <c r="Z1339" s="9">
        <v>1</v>
      </c>
      <c r="AF1339" s="11">
        <v>1</v>
      </c>
      <c r="AI1339" s="11">
        <v>1</v>
      </c>
    </row>
    <row r="1340" spans="1:35" x14ac:dyDescent="0.25">
      <c r="A1340" s="161" t="str">
        <f t="shared" si="23"/>
        <v>RIFLEMAN_CENTAS</v>
      </c>
      <c r="B1340" s="9" t="s">
        <v>123</v>
      </c>
      <c r="C1340" s="4" t="s">
        <v>918</v>
      </c>
      <c r="E1340" s="4" t="s">
        <v>123</v>
      </c>
      <c r="F1340" s="4" t="s">
        <v>123</v>
      </c>
      <c r="G1340" s="4" t="s">
        <v>2045</v>
      </c>
      <c r="H1340" s="4" t="s">
        <v>1043</v>
      </c>
      <c r="I1340" s="4" t="s">
        <v>122</v>
      </c>
      <c r="Q1340" s="9">
        <v>3</v>
      </c>
      <c r="R1340" s="11">
        <v>0.13</v>
      </c>
      <c r="T1340" s="9">
        <v>4</v>
      </c>
      <c r="Z1340" s="9">
        <v>0</v>
      </c>
      <c r="AF1340" s="11">
        <v>1</v>
      </c>
      <c r="AI1340" s="11">
        <v>2</v>
      </c>
    </row>
    <row r="1341" spans="1:35" x14ac:dyDescent="0.25">
      <c r="A1341" s="161" t="str">
        <f t="shared" si="23"/>
        <v>RIFLEMAN_CENTAS</v>
      </c>
      <c r="B1341" s="9" t="s">
        <v>123</v>
      </c>
      <c r="C1341" s="4" t="s">
        <v>918</v>
      </c>
      <c r="E1341" s="4" t="s">
        <v>123</v>
      </c>
      <c r="F1341" s="4" t="s">
        <v>123</v>
      </c>
      <c r="G1341" s="4" t="s">
        <v>2047</v>
      </c>
      <c r="H1341" s="4" t="s">
        <v>1042</v>
      </c>
      <c r="I1341" s="4" t="s">
        <v>122</v>
      </c>
      <c r="Q1341" s="9">
        <v>1</v>
      </c>
      <c r="R1341" s="11">
        <v>0.13</v>
      </c>
      <c r="T1341" s="9">
        <v>3</v>
      </c>
      <c r="Z1341" s="9">
        <v>0</v>
      </c>
      <c r="AF1341" s="11">
        <v>1</v>
      </c>
      <c r="AI1341" s="11">
        <v>1</v>
      </c>
    </row>
    <row r="1342" spans="1:35" x14ac:dyDescent="0.25">
      <c r="A1342" s="161" t="str">
        <f t="shared" si="23"/>
        <v>RIFLEMAN_CENTAS</v>
      </c>
      <c r="B1342" s="9" t="s">
        <v>123</v>
      </c>
      <c r="C1342" s="4" t="s">
        <v>918</v>
      </c>
      <c r="E1342" s="4" t="s">
        <v>123</v>
      </c>
      <c r="F1342" s="4" t="s">
        <v>123</v>
      </c>
      <c r="H1342" s="4" t="s">
        <v>1044</v>
      </c>
      <c r="I1342" s="4" t="s">
        <v>122</v>
      </c>
      <c r="Q1342" s="9">
        <v>3</v>
      </c>
      <c r="R1342" s="11">
        <v>0.13</v>
      </c>
      <c r="T1342" s="9">
        <v>3</v>
      </c>
      <c r="Z1342" s="9">
        <v>0</v>
      </c>
      <c r="AF1342" s="11">
        <v>0</v>
      </c>
      <c r="AI1342" s="11">
        <v>1</v>
      </c>
    </row>
    <row r="1343" spans="1:35" x14ac:dyDescent="0.25">
      <c r="A1343" s="161" t="str">
        <f t="shared" si="23"/>
        <v>RIFLEMAN_CENTAS</v>
      </c>
      <c r="B1343" s="9" t="s">
        <v>123</v>
      </c>
      <c r="C1343" s="4" t="s">
        <v>918</v>
      </c>
      <c r="E1343" s="4" t="s">
        <v>123</v>
      </c>
      <c r="F1343" s="4" t="s">
        <v>123</v>
      </c>
      <c r="G1343" s="4" t="s">
        <v>2045</v>
      </c>
      <c r="H1343" s="4" t="s">
        <v>1043</v>
      </c>
      <c r="I1343" s="4" t="s">
        <v>122</v>
      </c>
      <c r="Q1343" s="9">
        <v>2</v>
      </c>
      <c r="R1343" s="11">
        <v>0.13</v>
      </c>
      <c r="T1343" s="9">
        <v>3</v>
      </c>
      <c r="Z1343" s="9">
        <v>0</v>
      </c>
      <c r="AF1343" s="11">
        <v>0</v>
      </c>
      <c r="AI1343" s="11">
        <v>1</v>
      </c>
    </row>
    <row r="1344" spans="1:35" x14ac:dyDescent="0.25">
      <c r="A1344" s="161" t="str">
        <f t="shared" si="23"/>
        <v>RIFLEMAN_CENTAS</v>
      </c>
      <c r="B1344" s="9" t="s">
        <v>123</v>
      </c>
      <c r="C1344" s="4" t="s">
        <v>918</v>
      </c>
      <c r="E1344" s="4" t="s">
        <v>123</v>
      </c>
      <c r="F1344" s="4" t="s">
        <v>123</v>
      </c>
      <c r="G1344" s="4" t="s">
        <v>2047</v>
      </c>
      <c r="H1344" s="4" t="s">
        <v>1042</v>
      </c>
      <c r="I1344" s="4" t="s">
        <v>122</v>
      </c>
      <c r="Q1344" s="9">
        <v>4</v>
      </c>
      <c r="R1344" s="11">
        <v>0.13</v>
      </c>
      <c r="T1344" s="9">
        <v>3</v>
      </c>
      <c r="Z1344" s="9">
        <v>0</v>
      </c>
      <c r="AF1344" s="11">
        <v>0</v>
      </c>
      <c r="AI1344" s="11">
        <v>1</v>
      </c>
    </row>
    <row r="1345" spans="1:35" x14ac:dyDescent="0.25">
      <c r="A1345" s="161" t="str">
        <f t="shared" si="23"/>
        <v>RIFLEMAN_HUNS</v>
      </c>
      <c r="B1345" s="9" t="s">
        <v>123</v>
      </c>
      <c r="C1345" s="4" t="s">
        <v>904</v>
      </c>
      <c r="E1345" s="4" t="s">
        <v>123</v>
      </c>
      <c r="F1345" s="4" t="s">
        <v>123</v>
      </c>
      <c r="H1345" s="4" t="s">
        <v>913</v>
      </c>
      <c r="I1345" s="4" t="s">
        <v>122</v>
      </c>
      <c r="Q1345" s="11">
        <v>14</v>
      </c>
      <c r="R1345" s="11">
        <v>0.125</v>
      </c>
      <c r="T1345" s="11">
        <v>19</v>
      </c>
      <c r="W1345" s="11" t="s">
        <v>3</v>
      </c>
      <c r="Z1345" s="11">
        <v>1</v>
      </c>
      <c r="AD1345" s="11" t="s">
        <v>3</v>
      </c>
      <c r="AF1345" s="11" t="s">
        <v>1736</v>
      </c>
      <c r="AI1345" s="11" t="s">
        <v>1736</v>
      </c>
    </row>
    <row r="1346" spans="1:35" x14ac:dyDescent="0.25">
      <c r="A1346" s="161" t="str">
        <f t="shared" ref="A1346:A1403" si="24">CONCATENATE(E1346,IF(ISBLANK(C1346),"",CONCATENATE("_",C1346)))</f>
        <v>RIFLEMAN_RUSSIA</v>
      </c>
      <c r="B1346" s="9" t="s">
        <v>123</v>
      </c>
      <c r="C1346" s="4" t="s">
        <v>735</v>
      </c>
      <c r="E1346" s="4" t="s">
        <v>123</v>
      </c>
      <c r="F1346" s="4" t="s">
        <v>123</v>
      </c>
      <c r="H1346" s="4" t="s">
        <v>1011</v>
      </c>
      <c r="I1346" s="4" t="s">
        <v>122</v>
      </c>
      <c r="Q1346" s="9">
        <v>1</v>
      </c>
      <c r="R1346" s="11">
        <v>0.13</v>
      </c>
      <c r="T1346" s="11">
        <v>3</v>
      </c>
      <c r="Z1346" s="9">
        <v>1</v>
      </c>
      <c r="AF1346" s="11">
        <v>1</v>
      </c>
      <c r="AI1346" s="11">
        <v>1</v>
      </c>
    </row>
    <row r="1347" spans="1:35" x14ac:dyDescent="0.25">
      <c r="A1347" s="161" t="str">
        <f t="shared" si="24"/>
        <v>RIFLEMAN_RUSSIA</v>
      </c>
      <c r="B1347" s="9" t="s">
        <v>123</v>
      </c>
      <c r="C1347" s="4" t="s">
        <v>735</v>
      </c>
      <c r="E1347" s="4" t="s">
        <v>123</v>
      </c>
      <c r="F1347" s="4" t="s">
        <v>123</v>
      </c>
      <c r="G1347" s="4" t="s">
        <v>2045</v>
      </c>
      <c r="H1347" s="4" t="s">
        <v>1012</v>
      </c>
      <c r="I1347" s="4" t="s">
        <v>122</v>
      </c>
      <c r="Q1347" s="9">
        <v>4</v>
      </c>
      <c r="R1347" s="11">
        <v>0.13</v>
      </c>
      <c r="T1347" s="11">
        <v>4</v>
      </c>
      <c r="Z1347" s="9">
        <v>0</v>
      </c>
      <c r="AF1347" s="11">
        <v>1</v>
      </c>
      <c r="AI1347" s="11">
        <v>2</v>
      </c>
    </row>
    <row r="1348" spans="1:35" x14ac:dyDescent="0.25">
      <c r="A1348" s="161" t="str">
        <f t="shared" si="24"/>
        <v>RIFLEMAN_RUSSIA</v>
      </c>
      <c r="B1348" s="9" t="s">
        <v>123</v>
      </c>
      <c r="C1348" s="4" t="s">
        <v>735</v>
      </c>
      <c r="E1348" s="4" t="s">
        <v>123</v>
      </c>
      <c r="F1348" s="4" t="s">
        <v>123</v>
      </c>
      <c r="G1348" s="4" t="s">
        <v>2047</v>
      </c>
      <c r="H1348" s="4" t="s">
        <v>624</v>
      </c>
      <c r="I1348" s="4" t="s">
        <v>122</v>
      </c>
      <c r="Q1348" s="9">
        <v>2</v>
      </c>
      <c r="R1348" s="11">
        <v>0.13</v>
      </c>
      <c r="T1348" s="11">
        <v>3</v>
      </c>
      <c r="Z1348" s="9">
        <v>0</v>
      </c>
      <c r="AF1348" s="11">
        <v>1</v>
      </c>
      <c r="AI1348" s="11">
        <v>1</v>
      </c>
    </row>
    <row r="1349" spans="1:35" x14ac:dyDescent="0.25">
      <c r="A1349" s="161" t="str">
        <f t="shared" si="24"/>
        <v>RIFLEMAN_RUSSIA</v>
      </c>
      <c r="B1349" s="9" t="s">
        <v>123</v>
      </c>
      <c r="C1349" s="4" t="s">
        <v>735</v>
      </c>
      <c r="E1349" s="4" t="s">
        <v>123</v>
      </c>
      <c r="F1349" s="4" t="s">
        <v>123</v>
      </c>
      <c r="H1349" s="4" t="s">
        <v>1011</v>
      </c>
      <c r="I1349" s="4" t="s">
        <v>122</v>
      </c>
      <c r="Q1349" s="9">
        <v>3</v>
      </c>
      <c r="R1349" s="11">
        <v>0.13</v>
      </c>
      <c r="T1349" s="11">
        <v>3</v>
      </c>
      <c r="Z1349" s="9">
        <v>0</v>
      </c>
      <c r="AF1349" s="11">
        <v>0</v>
      </c>
      <c r="AI1349" s="11">
        <v>1</v>
      </c>
    </row>
    <row r="1350" spans="1:35" x14ac:dyDescent="0.25">
      <c r="A1350" s="161" t="str">
        <f t="shared" si="24"/>
        <v>RIFLEMAN_RUSSIA</v>
      </c>
      <c r="B1350" s="9" t="s">
        <v>123</v>
      </c>
      <c r="C1350" s="4" t="s">
        <v>735</v>
      </c>
      <c r="E1350" s="4" t="s">
        <v>123</v>
      </c>
      <c r="F1350" s="4" t="s">
        <v>123</v>
      </c>
      <c r="G1350" s="4" t="s">
        <v>2045</v>
      </c>
      <c r="H1350" s="4" t="s">
        <v>1012</v>
      </c>
      <c r="I1350" s="4" t="s">
        <v>122</v>
      </c>
      <c r="Q1350" s="9">
        <v>1</v>
      </c>
      <c r="R1350" s="11">
        <v>0.13</v>
      </c>
      <c r="T1350" s="11">
        <v>3</v>
      </c>
      <c r="Z1350" s="9">
        <v>0</v>
      </c>
      <c r="AF1350" s="11">
        <v>0</v>
      </c>
      <c r="AI1350" s="11">
        <v>1</v>
      </c>
    </row>
    <row r="1351" spans="1:35" x14ac:dyDescent="0.25">
      <c r="A1351" s="161" t="str">
        <f t="shared" si="24"/>
        <v>RIFLEMAN_RUSSIA</v>
      </c>
      <c r="B1351" s="9" t="s">
        <v>123</v>
      </c>
      <c r="C1351" s="4" t="s">
        <v>735</v>
      </c>
      <c r="E1351" s="4" t="s">
        <v>123</v>
      </c>
      <c r="F1351" s="4" t="s">
        <v>123</v>
      </c>
      <c r="G1351" s="4" t="s">
        <v>2047</v>
      </c>
      <c r="H1351" s="4" t="s">
        <v>624</v>
      </c>
      <c r="I1351" s="4" t="s">
        <v>122</v>
      </c>
      <c r="Q1351" s="9">
        <v>3</v>
      </c>
      <c r="R1351" s="11">
        <v>0.13</v>
      </c>
      <c r="T1351" s="11">
        <v>3</v>
      </c>
      <c r="Z1351" s="9">
        <v>0</v>
      </c>
      <c r="AF1351" s="11">
        <v>0</v>
      </c>
      <c r="AI1351" s="11">
        <v>1</v>
      </c>
    </row>
    <row r="1352" spans="1:35" x14ac:dyDescent="0.25">
      <c r="A1352" s="161" t="str">
        <f t="shared" si="24"/>
        <v>RIFLEMAN_AMERICA</v>
      </c>
      <c r="B1352" s="9" t="s">
        <v>123</v>
      </c>
      <c r="C1352" s="4" t="s">
        <v>699</v>
      </c>
      <c r="E1352" s="4" t="s">
        <v>123</v>
      </c>
      <c r="F1352" s="4" t="s">
        <v>123</v>
      </c>
      <c r="H1352" s="4" t="s">
        <v>804</v>
      </c>
      <c r="I1352" s="4" t="s">
        <v>122</v>
      </c>
      <c r="Q1352" s="9">
        <v>1</v>
      </c>
      <c r="R1352" s="11">
        <v>0.13</v>
      </c>
      <c r="T1352" s="11">
        <v>3</v>
      </c>
      <c r="U1352" s="11">
        <v>9.5000000000000001E-2</v>
      </c>
      <c r="Z1352" s="9">
        <v>1</v>
      </c>
      <c r="AF1352" s="11">
        <v>1</v>
      </c>
      <c r="AI1352" s="11">
        <v>1</v>
      </c>
    </row>
    <row r="1353" spans="1:35" x14ac:dyDescent="0.25">
      <c r="A1353" s="161" t="str">
        <f t="shared" si="24"/>
        <v>RIFLEMAN_AMERICA</v>
      </c>
      <c r="B1353" s="9" t="s">
        <v>123</v>
      </c>
      <c r="C1353" s="4" t="s">
        <v>699</v>
      </c>
      <c r="E1353" s="4" t="s">
        <v>123</v>
      </c>
      <c r="F1353" s="4" t="s">
        <v>123</v>
      </c>
      <c r="G1353" s="4" t="s">
        <v>2045</v>
      </c>
      <c r="H1353" s="4" t="s">
        <v>805</v>
      </c>
      <c r="I1353" s="4" t="s">
        <v>122</v>
      </c>
      <c r="Q1353" s="9">
        <v>4</v>
      </c>
      <c r="R1353" s="11">
        <v>0.13</v>
      </c>
      <c r="T1353" s="11">
        <v>4</v>
      </c>
      <c r="U1353" s="11">
        <v>9.5000000000000001E-2</v>
      </c>
      <c r="Z1353" s="9">
        <v>0</v>
      </c>
      <c r="AF1353" s="11">
        <v>1</v>
      </c>
      <c r="AI1353" s="11">
        <v>2</v>
      </c>
    </row>
    <row r="1354" spans="1:35" x14ac:dyDescent="0.25">
      <c r="A1354" s="161" t="str">
        <f t="shared" si="24"/>
        <v>RIFLEMAN_AMERICA</v>
      </c>
      <c r="B1354" s="9" t="s">
        <v>123</v>
      </c>
      <c r="C1354" s="4" t="s">
        <v>699</v>
      </c>
      <c r="E1354" s="4" t="s">
        <v>123</v>
      </c>
      <c r="F1354" s="4" t="s">
        <v>123</v>
      </c>
      <c r="G1354" s="4" t="s">
        <v>2047</v>
      </c>
      <c r="H1354" s="4" t="s">
        <v>149</v>
      </c>
      <c r="I1354" s="4" t="s">
        <v>122</v>
      </c>
      <c r="Q1354" s="9">
        <v>2</v>
      </c>
      <c r="R1354" s="11">
        <v>0.13</v>
      </c>
      <c r="T1354" s="11">
        <v>3</v>
      </c>
      <c r="U1354" s="11">
        <v>9.5000000000000001E-2</v>
      </c>
      <c r="Z1354" s="9">
        <v>0</v>
      </c>
      <c r="AF1354" s="11">
        <v>1</v>
      </c>
      <c r="AI1354" s="11">
        <v>1</v>
      </c>
    </row>
    <row r="1355" spans="1:35" x14ac:dyDescent="0.25">
      <c r="A1355" s="161" t="str">
        <f t="shared" si="24"/>
        <v>RIFLEMAN_AMERICA</v>
      </c>
      <c r="B1355" s="9" t="s">
        <v>123</v>
      </c>
      <c r="C1355" s="4" t="s">
        <v>699</v>
      </c>
      <c r="E1355" s="4" t="s">
        <v>123</v>
      </c>
      <c r="F1355" s="4" t="s">
        <v>123</v>
      </c>
      <c r="H1355" s="4" t="s">
        <v>804</v>
      </c>
      <c r="I1355" s="4" t="s">
        <v>122</v>
      </c>
      <c r="Q1355" s="9">
        <v>3</v>
      </c>
      <c r="R1355" s="11">
        <v>0.13</v>
      </c>
      <c r="T1355" s="11">
        <v>3</v>
      </c>
      <c r="U1355" s="11">
        <v>9.5000000000000001E-2</v>
      </c>
      <c r="Z1355" s="9">
        <v>0</v>
      </c>
      <c r="AF1355" s="11">
        <v>0</v>
      </c>
      <c r="AI1355" s="11">
        <v>1</v>
      </c>
    </row>
    <row r="1356" spans="1:35" x14ac:dyDescent="0.25">
      <c r="A1356" s="161" t="str">
        <f t="shared" si="24"/>
        <v>RIFLEMAN_AMERICA</v>
      </c>
      <c r="B1356" s="9" t="s">
        <v>123</v>
      </c>
      <c r="C1356" s="4" t="s">
        <v>699</v>
      </c>
      <c r="E1356" s="4" t="s">
        <v>123</v>
      </c>
      <c r="F1356" s="4" t="s">
        <v>123</v>
      </c>
      <c r="G1356" s="4" t="s">
        <v>2045</v>
      </c>
      <c r="H1356" s="4" t="s">
        <v>805</v>
      </c>
      <c r="I1356" s="4" t="s">
        <v>122</v>
      </c>
      <c r="Q1356" s="9">
        <v>1</v>
      </c>
      <c r="R1356" s="11">
        <v>0.13</v>
      </c>
      <c r="T1356" s="11">
        <v>3</v>
      </c>
      <c r="U1356" s="11">
        <v>9.5000000000000001E-2</v>
      </c>
      <c r="Z1356" s="9">
        <v>0</v>
      </c>
      <c r="AF1356" s="11">
        <v>0</v>
      </c>
      <c r="AI1356" s="11">
        <v>1</v>
      </c>
    </row>
    <row r="1357" spans="1:35" x14ac:dyDescent="0.25">
      <c r="A1357" s="161" t="str">
        <f t="shared" si="24"/>
        <v>RIFLEMAN_AMERICA</v>
      </c>
      <c r="B1357" s="9" t="s">
        <v>123</v>
      </c>
      <c r="C1357" s="4" t="s">
        <v>699</v>
      </c>
      <c r="E1357" s="4" t="s">
        <v>123</v>
      </c>
      <c r="F1357" s="4" t="s">
        <v>123</v>
      </c>
      <c r="G1357" s="4" t="s">
        <v>2047</v>
      </c>
      <c r="H1357" s="4" t="s">
        <v>149</v>
      </c>
      <c r="I1357" s="4" t="s">
        <v>122</v>
      </c>
      <c r="Q1357" s="9">
        <v>3</v>
      </c>
      <c r="R1357" s="11">
        <v>0.13</v>
      </c>
      <c r="T1357" s="11">
        <v>3</v>
      </c>
      <c r="U1357" s="11">
        <v>9.5000000000000001E-2</v>
      </c>
      <c r="Z1357" s="9">
        <v>0</v>
      </c>
      <c r="AF1357" s="11">
        <v>0</v>
      </c>
      <c r="AI1357" s="11">
        <v>1</v>
      </c>
    </row>
    <row r="1358" spans="1:35" x14ac:dyDescent="0.25">
      <c r="A1358" s="161" t="str">
        <f t="shared" si="24"/>
        <v>RIFLEMAN_AUSTRIA</v>
      </c>
      <c r="B1358" s="9" t="s">
        <v>123</v>
      </c>
      <c r="C1358" s="4" t="s">
        <v>701</v>
      </c>
      <c r="E1358" s="4" t="s">
        <v>123</v>
      </c>
      <c r="F1358" s="4" t="s">
        <v>123</v>
      </c>
      <c r="H1358" s="4" t="s">
        <v>812</v>
      </c>
      <c r="I1358" s="4" t="s">
        <v>122</v>
      </c>
      <c r="Q1358" s="9">
        <v>1</v>
      </c>
      <c r="R1358" s="11">
        <v>0.125</v>
      </c>
      <c r="T1358" s="11">
        <v>3</v>
      </c>
      <c r="Z1358" s="9">
        <v>1</v>
      </c>
      <c r="AF1358" s="11">
        <v>1</v>
      </c>
      <c r="AI1358" s="11">
        <v>1</v>
      </c>
    </row>
    <row r="1359" spans="1:35" x14ac:dyDescent="0.25">
      <c r="A1359" s="161" t="str">
        <f t="shared" si="24"/>
        <v>RIFLEMAN_AUSTRIA</v>
      </c>
      <c r="B1359" s="9" t="s">
        <v>123</v>
      </c>
      <c r="C1359" s="4" t="s">
        <v>701</v>
      </c>
      <c r="E1359" s="4" t="s">
        <v>123</v>
      </c>
      <c r="F1359" s="4" t="s">
        <v>123</v>
      </c>
      <c r="G1359" s="4" t="s">
        <v>2045</v>
      </c>
      <c r="H1359" s="4" t="s">
        <v>813</v>
      </c>
      <c r="I1359" s="4" t="s">
        <v>122</v>
      </c>
      <c r="Q1359" s="9">
        <v>4</v>
      </c>
      <c r="R1359" s="11">
        <v>0.125</v>
      </c>
      <c r="T1359" s="11">
        <v>4</v>
      </c>
      <c r="Z1359" s="9">
        <v>0</v>
      </c>
      <c r="AF1359" s="11">
        <v>1</v>
      </c>
      <c r="AI1359" s="11">
        <v>2</v>
      </c>
    </row>
    <row r="1360" spans="1:35" x14ac:dyDescent="0.25">
      <c r="A1360" s="161" t="str">
        <f t="shared" si="24"/>
        <v>RIFLEMAN_AUSTRIA</v>
      </c>
      <c r="B1360" s="9" t="s">
        <v>123</v>
      </c>
      <c r="C1360" s="4" t="s">
        <v>701</v>
      </c>
      <c r="E1360" s="4" t="s">
        <v>123</v>
      </c>
      <c r="F1360" s="4" t="s">
        <v>123</v>
      </c>
      <c r="G1360" s="4" t="s">
        <v>2047</v>
      </c>
      <c r="H1360" s="4" t="s">
        <v>185</v>
      </c>
      <c r="I1360" s="4" t="s">
        <v>122</v>
      </c>
      <c r="Q1360" s="9">
        <v>2</v>
      </c>
      <c r="R1360" s="11">
        <v>0.125</v>
      </c>
      <c r="T1360" s="11">
        <v>3</v>
      </c>
      <c r="Z1360" s="9">
        <v>0</v>
      </c>
      <c r="AF1360" s="11">
        <v>1</v>
      </c>
      <c r="AI1360" s="11">
        <v>1</v>
      </c>
    </row>
    <row r="1361" spans="1:35" x14ac:dyDescent="0.25">
      <c r="A1361" s="161" t="str">
        <f t="shared" si="24"/>
        <v>RIFLEMAN_AUSTRIA</v>
      </c>
      <c r="B1361" s="9" t="s">
        <v>123</v>
      </c>
      <c r="C1361" s="4" t="s">
        <v>701</v>
      </c>
      <c r="E1361" s="4" t="s">
        <v>123</v>
      </c>
      <c r="F1361" s="4" t="s">
        <v>123</v>
      </c>
      <c r="H1361" s="4" t="s">
        <v>812</v>
      </c>
      <c r="I1361" s="4" t="s">
        <v>122</v>
      </c>
      <c r="Q1361" s="9">
        <v>3</v>
      </c>
      <c r="R1361" s="11">
        <v>0.125</v>
      </c>
      <c r="T1361" s="11">
        <v>3</v>
      </c>
      <c r="Z1361" s="9">
        <v>0</v>
      </c>
      <c r="AF1361" s="11">
        <v>0</v>
      </c>
      <c r="AI1361" s="11">
        <v>1</v>
      </c>
    </row>
    <row r="1362" spans="1:35" x14ac:dyDescent="0.25">
      <c r="A1362" s="161" t="str">
        <f t="shared" si="24"/>
        <v>RIFLEMAN_AUSTRIA</v>
      </c>
      <c r="B1362" s="9" t="s">
        <v>123</v>
      </c>
      <c r="C1362" s="4" t="s">
        <v>701</v>
      </c>
      <c r="E1362" s="4" t="s">
        <v>123</v>
      </c>
      <c r="F1362" s="4" t="s">
        <v>123</v>
      </c>
      <c r="G1362" s="4" t="s">
        <v>2045</v>
      </c>
      <c r="H1362" s="4" t="s">
        <v>813</v>
      </c>
      <c r="I1362" s="4" t="s">
        <v>122</v>
      </c>
      <c r="Q1362" s="9">
        <v>1</v>
      </c>
      <c r="R1362" s="11">
        <v>0.125</v>
      </c>
      <c r="T1362" s="11">
        <v>3</v>
      </c>
      <c r="Z1362" s="9">
        <v>0</v>
      </c>
      <c r="AF1362" s="11">
        <v>0</v>
      </c>
      <c r="AI1362" s="11">
        <v>1</v>
      </c>
    </row>
    <row r="1363" spans="1:35" x14ac:dyDescent="0.25">
      <c r="A1363" s="161" t="str">
        <f t="shared" si="24"/>
        <v>RIFLEMAN_AUSTRIA</v>
      </c>
      <c r="B1363" s="9" t="s">
        <v>123</v>
      </c>
      <c r="C1363" s="4" t="s">
        <v>701</v>
      </c>
      <c r="E1363" s="4" t="s">
        <v>123</v>
      </c>
      <c r="F1363" s="4" t="s">
        <v>123</v>
      </c>
      <c r="G1363" s="4" t="s">
        <v>2047</v>
      </c>
      <c r="H1363" s="4" t="s">
        <v>185</v>
      </c>
      <c r="I1363" s="4" t="s">
        <v>122</v>
      </c>
      <c r="Q1363" s="9">
        <v>3</v>
      </c>
      <c r="R1363" s="11">
        <v>0.125</v>
      </c>
      <c r="T1363" s="11">
        <v>3</v>
      </c>
      <c r="Z1363" s="9">
        <v>0</v>
      </c>
      <c r="AF1363" s="11">
        <v>0</v>
      </c>
      <c r="AI1363" s="11">
        <v>1</v>
      </c>
    </row>
    <row r="1364" spans="1:35" x14ac:dyDescent="0.25">
      <c r="A1364" s="161" t="str">
        <f t="shared" si="24"/>
        <v>RIFLEMAN_CELTS</v>
      </c>
      <c r="B1364" s="9" t="s">
        <v>123</v>
      </c>
      <c r="C1364" s="4" t="s">
        <v>709</v>
      </c>
      <c r="E1364" s="4" t="s">
        <v>123</v>
      </c>
      <c r="F1364" s="4" t="s">
        <v>123</v>
      </c>
      <c r="H1364" s="4" t="s">
        <v>825</v>
      </c>
      <c r="I1364" s="4" t="s">
        <v>122</v>
      </c>
      <c r="Q1364" s="9">
        <v>1</v>
      </c>
      <c r="R1364" s="11">
        <v>0.125</v>
      </c>
      <c r="T1364" s="11">
        <v>3</v>
      </c>
      <c r="Z1364" s="9">
        <v>1</v>
      </c>
      <c r="AF1364" s="11">
        <v>1</v>
      </c>
      <c r="AI1364" s="11">
        <v>1</v>
      </c>
    </row>
    <row r="1365" spans="1:35" x14ac:dyDescent="0.25">
      <c r="A1365" s="161" t="str">
        <f t="shared" si="24"/>
        <v>RIFLEMAN_CELTS</v>
      </c>
      <c r="B1365" s="9" t="s">
        <v>123</v>
      </c>
      <c r="C1365" s="4" t="s">
        <v>709</v>
      </c>
      <c r="E1365" s="4" t="s">
        <v>123</v>
      </c>
      <c r="F1365" s="4" t="s">
        <v>123</v>
      </c>
      <c r="G1365" s="4" t="s">
        <v>2045</v>
      </c>
      <c r="H1365" s="4" t="s">
        <v>826</v>
      </c>
      <c r="I1365" s="4" t="s">
        <v>122</v>
      </c>
      <c r="Q1365" s="9">
        <v>4</v>
      </c>
      <c r="R1365" s="11">
        <v>0.125</v>
      </c>
      <c r="T1365" s="11">
        <v>4</v>
      </c>
      <c r="Z1365" s="9">
        <v>0</v>
      </c>
      <c r="AF1365" s="11">
        <v>1</v>
      </c>
      <c r="AI1365" s="11">
        <v>2</v>
      </c>
    </row>
    <row r="1366" spans="1:35" x14ac:dyDescent="0.25">
      <c r="A1366" s="161" t="str">
        <f t="shared" si="24"/>
        <v>RIFLEMAN_CELTS</v>
      </c>
      <c r="B1366" s="9" t="s">
        <v>123</v>
      </c>
      <c r="C1366" s="4" t="s">
        <v>709</v>
      </c>
      <c r="E1366" s="4" t="s">
        <v>123</v>
      </c>
      <c r="F1366" s="4" t="s">
        <v>123</v>
      </c>
      <c r="G1366" s="4" t="s">
        <v>2047</v>
      </c>
      <c r="H1366" s="4" t="s">
        <v>240</v>
      </c>
      <c r="I1366" s="4" t="s">
        <v>122</v>
      </c>
      <c r="Q1366" s="9">
        <v>2</v>
      </c>
      <c r="R1366" s="11">
        <v>0.125</v>
      </c>
      <c r="T1366" s="11">
        <v>3</v>
      </c>
      <c r="Z1366" s="9">
        <v>0</v>
      </c>
      <c r="AF1366" s="11">
        <v>1</v>
      </c>
      <c r="AI1366" s="11">
        <v>1</v>
      </c>
    </row>
    <row r="1367" spans="1:35" x14ac:dyDescent="0.25">
      <c r="A1367" s="161" t="str">
        <f t="shared" si="24"/>
        <v>RIFLEMAN_CELTS</v>
      </c>
      <c r="B1367" s="9" t="s">
        <v>123</v>
      </c>
      <c r="C1367" s="4" t="s">
        <v>709</v>
      </c>
      <c r="E1367" s="4" t="s">
        <v>123</v>
      </c>
      <c r="F1367" s="4" t="s">
        <v>123</v>
      </c>
      <c r="H1367" s="4" t="s">
        <v>825</v>
      </c>
      <c r="I1367" s="4" t="s">
        <v>122</v>
      </c>
      <c r="Q1367" s="9">
        <v>3</v>
      </c>
      <c r="R1367" s="11">
        <v>0.125</v>
      </c>
      <c r="T1367" s="11">
        <v>3</v>
      </c>
      <c r="Z1367" s="9">
        <v>0</v>
      </c>
      <c r="AF1367" s="11">
        <v>0</v>
      </c>
      <c r="AI1367" s="11">
        <v>1</v>
      </c>
    </row>
    <row r="1368" spans="1:35" x14ac:dyDescent="0.25">
      <c r="A1368" s="161" t="str">
        <f t="shared" si="24"/>
        <v>RIFLEMAN_CELTS</v>
      </c>
      <c r="B1368" s="9" t="s">
        <v>123</v>
      </c>
      <c r="C1368" s="4" t="s">
        <v>709</v>
      </c>
      <c r="E1368" s="4" t="s">
        <v>123</v>
      </c>
      <c r="F1368" s="4" t="s">
        <v>123</v>
      </c>
      <c r="G1368" s="4" t="s">
        <v>2045</v>
      </c>
      <c r="H1368" s="4" t="s">
        <v>826</v>
      </c>
      <c r="I1368" s="4" t="s">
        <v>122</v>
      </c>
      <c r="Q1368" s="9">
        <v>1</v>
      </c>
      <c r="R1368" s="11">
        <v>0.125</v>
      </c>
      <c r="T1368" s="11">
        <v>3</v>
      </c>
      <c r="Z1368" s="9">
        <v>0</v>
      </c>
      <c r="AF1368" s="11">
        <v>0</v>
      </c>
      <c r="AI1368" s="11">
        <v>1</v>
      </c>
    </row>
    <row r="1369" spans="1:35" x14ac:dyDescent="0.25">
      <c r="A1369" s="161" t="str">
        <f t="shared" si="24"/>
        <v>RIFLEMAN_CELTS</v>
      </c>
      <c r="B1369" s="9" t="s">
        <v>123</v>
      </c>
      <c r="C1369" s="4" t="s">
        <v>709</v>
      </c>
      <c r="E1369" s="4" t="s">
        <v>123</v>
      </c>
      <c r="F1369" s="4" t="s">
        <v>123</v>
      </c>
      <c r="G1369" s="4" t="s">
        <v>2047</v>
      </c>
      <c r="H1369" s="4" t="s">
        <v>240</v>
      </c>
      <c r="I1369" s="4" t="s">
        <v>122</v>
      </c>
      <c r="Q1369" s="9">
        <v>3</v>
      </c>
      <c r="R1369" s="11">
        <v>0.125</v>
      </c>
      <c r="T1369" s="11">
        <v>3</v>
      </c>
      <c r="Z1369" s="9">
        <v>0</v>
      </c>
      <c r="AF1369" s="11">
        <v>0</v>
      </c>
      <c r="AI1369" s="11">
        <v>1</v>
      </c>
    </row>
    <row r="1370" spans="1:35" x14ac:dyDescent="0.25">
      <c r="A1370" s="161" t="str">
        <f t="shared" si="24"/>
        <v>RIFLEMAN_ENGLAND</v>
      </c>
      <c r="B1370" s="9" t="s">
        <v>123</v>
      </c>
      <c r="C1370" s="4" t="s">
        <v>713</v>
      </c>
      <c r="E1370" s="4" t="s">
        <v>123</v>
      </c>
      <c r="F1370" s="4" t="s">
        <v>123</v>
      </c>
      <c r="H1370" s="4" t="s">
        <v>867</v>
      </c>
      <c r="I1370" s="4" t="s">
        <v>122</v>
      </c>
      <c r="Q1370" s="9">
        <v>1</v>
      </c>
      <c r="R1370" s="11">
        <v>0.13</v>
      </c>
      <c r="T1370" s="11">
        <v>3</v>
      </c>
      <c r="U1370" s="11">
        <v>0.08</v>
      </c>
      <c r="Z1370" s="9">
        <v>1</v>
      </c>
      <c r="AF1370" s="11">
        <v>1</v>
      </c>
      <c r="AI1370" s="11">
        <v>1</v>
      </c>
    </row>
    <row r="1371" spans="1:35" x14ac:dyDescent="0.25">
      <c r="A1371" s="161" t="str">
        <f t="shared" si="24"/>
        <v>RIFLEMAN_ENGLAND</v>
      </c>
      <c r="B1371" s="9" t="s">
        <v>123</v>
      </c>
      <c r="C1371" s="4" t="s">
        <v>713</v>
      </c>
      <c r="E1371" s="4" t="s">
        <v>123</v>
      </c>
      <c r="F1371" s="4" t="s">
        <v>123</v>
      </c>
      <c r="G1371" s="4" t="s">
        <v>2045</v>
      </c>
      <c r="H1371" s="4" t="s">
        <v>868</v>
      </c>
      <c r="I1371" s="4" t="s">
        <v>122</v>
      </c>
      <c r="Q1371" s="9">
        <v>4</v>
      </c>
      <c r="R1371" s="11">
        <v>0.13</v>
      </c>
      <c r="T1371" s="11">
        <v>4</v>
      </c>
      <c r="U1371" s="11">
        <v>0.08</v>
      </c>
      <c r="Z1371" s="9">
        <v>0</v>
      </c>
      <c r="AF1371" s="11">
        <v>1</v>
      </c>
      <c r="AI1371" s="11">
        <v>2</v>
      </c>
    </row>
    <row r="1372" spans="1:35" x14ac:dyDescent="0.25">
      <c r="A1372" s="161" t="str">
        <f t="shared" si="24"/>
        <v>RIFLEMAN_ENGLAND</v>
      </c>
      <c r="B1372" s="9" t="s">
        <v>123</v>
      </c>
      <c r="C1372" s="4" t="s">
        <v>713</v>
      </c>
      <c r="E1372" s="4" t="s">
        <v>123</v>
      </c>
      <c r="F1372" s="4" t="s">
        <v>123</v>
      </c>
      <c r="G1372" s="4" t="s">
        <v>2047</v>
      </c>
      <c r="H1372" s="4" t="s">
        <v>310</v>
      </c>
      <c r="I1372" s="4" t="s">
        <v>122</v>
      </c>
      <c r="Q1372" s="9">
        <v>2</v>
      </c>
      <c r="R1372" s="11">
        <v>0.13</v>
      </c>
      <c r="T1372" s="11">
        <v>3</v>
      </c>
      <c r="U1372" s="11">
        <v>0.08</v>
      </c>
      <c r="Z1372" s="9">
        <v>0</v>
      </c>
      <c r="AF1372" s="11">
        <v>1</v>
      </c>
      <c r="AI1372" s="11">
        <v>1</v>
      </c>
    </row>
    <row r="1373" spans="1:35" x14ac:dyDescent="0.25">
      <c r="A1373" s="161" t="str">
        <f t="shared" si="24"/>
        <v>RIFLEMAN_ENGLAND</v>
      </c>
      <c r="B1373" s="9" t="s">
        <v>123</v>
      </c>
      <c r="C1373" s="4" t="s">
        <v>713</v>
      </c>
      <c r="E1373" s="4" t="s">
        <v>123</v>
      </c>
      <c r="F1373" s="4" t="s">
        <v>123</v>
      </c>
      <c r="H1373" s="4" t="s">
        <v>867</v>
      </c>
      <c r="I1373" s="4" t="s">
        <v>122</v>
      </c>
      <c r="Q1373" s="9">
        <v>3</v>
      </c>
      <c r="R1373" s="11">
        <v>0.13</v>
      </c>
      <c r="T1373" s="11">
        <v>3</v>
      </c>
      <c r="U1373" s="11">
        <v>0.08</v>
      </c>
      <c r="Z1373" s="9">
        <v>0</v>
      </c>
      <c r="AF1373" s="11">
        <v>0</v>
      </c>
      <c r="AI1373" s="11">
        <v>1</v>
      </c>
    </row>
    <row r="1374" spans="1:35" x14ac:dyDescent="0.25">
      <c r="A1374" s="161" t="str">
        <f t="shared" si="24"/>
        <v>RIFLEMAN_ENGLAND</v>
      </c>
      <c r="B1374" s="9" t="s">
        <v>123</v>
      </c>
      <c r="C1374" s="4" t="s">
        <v>713</v>
      </c>
      <c r="E1374" s="4" t="s">
        <v>123</v>
      </c>
      <c r="F1374" s="4" t="s">
        <v>123</v>
      </c>
      <c r="G1374" s="4" t="s">
        <v>2045</v>
      </c>
      <c r="H1374" s="4" t="s">
        <v>868</v>
      </c>
      <c r="I1374" s="4" t="s">
        <v>122</v>
      </c>
      <c r="Q1374" s="9">
        <v>1</v>
      </c>
      <c r="R1374" s="11">
        <v>0.13</v>
      </c>
      <c r="T1374" s="11">
        <v>3</v>
      </c>
      <c r="U1374" s="11">
        <v>0.08</v>
      </c>
      <c r="Z1374" s="9">
        <v>0</v>
      </c>
      <c r="AF1374" s="11">
        <v>0</v>
      </c>
      <c r="AI1374" s="11">
        <v>1</v>
      </c>
    </row>
    <row r="1375" spans="1:35" x14ac:dyDescent="0.25">
      <c r="A1375" s="161" t="str">
        <f t="shared" si="24"/>
        <v>RIFLEMAN_ENGLAND</v>
      </c>
      <c r="B1375" s="9" t="s">
        <v>123</v>
      </c>
      <c r="C1375" s="4" t="s">
        <v>713</v>
      </c>
      <c r="E1375" s="4" t="s">
        <v>123</v>
      </c>
      <c r="F1375" s="4" t="s">
        <v>123</v>
      </c>
      <c r="G1375" s="4" t="s">
        <v>2047</v>
      </c>
      <c r="H1375" s="4" t="s">
        <v>310</v>
      </c>
      <c r="I1375" s="4" t="s">
        <v>122</v>
      </c>
      <c r="Q1375" s="9">
        <v>3</v>
      </c>
      <c r="R1375" s="11">
        <v>0.13</v>
      </c>
      <c r="T1375" s="11">
        <v>3</v>
      </c>
      <c r="U1375" s="11">
        <v>0.08</v>
      </c>
      <c r="Z1375" s="9">
        <v>0</v>
      </c>
      <c r="AF1375" s="11">
        <v>0</v>
      </c>
      <c r="AI1375" s="11">
        <v>1</v>
      </c>
    </row>
    <row r="1376" spans="1:35" x14ac:dyDescent="0.25">
      <c r="A1376" s="161" t="str">
        <f t="shared" si="24"/>
        <v>RIFLEMAN_FRANCE</v>
      </c>
      <c r="B1376" s="9" t="s">
        <v>123</v>
      </c>
      <c r="C1376" s="4" t="s">
        <v>715</v>
      </c>
      <c r="E1376" s="4" t="s">
        <v>123</v>
      </c>
      <c r="F1376" s="4" t="s">
        <v>123</v>
      </c>
      <c r="H1376" s="4" t="s">
        <v>880</v>
      </c>
      <c r="I1376" s="4" t="s">
        <v>122</v>
      </c>
      <c r="Q1376" s="9">
        <v>1</v>
      </c>
      <c r="R1376" s="11">
        <v>0.13</v>
      </c>
      <c r="T1376" s="11">
        <v>3</v>
      </c>
      <c r="Z1376" s="9">
        <v>1</v>
      </c>
      <c r="AF1376" s="11">
        <v>1</v>
      </c>
      <c r="AI1376" s="11">
        <v>1</v>
      </c>
    </row>
    <row r="1377" spans="1:35" x14ac:dyDescent="0.25">
      <c r="A1377" s="161" t="str">
        <f t="shared" si="24"/>
        <v>RIFLEMAN_FRANCE</v>
      </c>
      <c r="B1377" s="9" t="s">
        <v>123</v>
      </c>
      <c r="C1377" s="4" t="s">
        <v>715</v>
      </c>
      <c r="E1377" s="4" t="s">
        <v>123</v>
      </c>
      <c r="F1377" s="4" t="s">
        <v>123</v>
      </c>
      <c r="G1377" s="4" t="s">
        <v>2045</v>
      </c>
      <c r="H1377" s="4" t="s">
        <v>881</v>
      </c>
      <c r="I1377" s="4" t="s">
        <v>122</v>
      </c>
      <c r="Q1377" s="9">
        <v>4</v>
      </c>
      <c r="R1377" s="11">
        <v>0.13</v>
      </c>
      <c r="T1377" s="11">
        <v>4</v>
      </c>
      <c r="Z1377" s="9">
        <v>0</v>
      </c>
      <c r="AF1377" s="11">
        <v>1</v>
      </c>
      <c r="AI1377" s="11">
        <v>2</v>
      </c>
    </row>
    <row r="1378" spans="1:35" x14ac:dyDescent="0.25">
      <c r="A1378" s="161" t="str">
        <f t="shared" si="24"/>
        <v>RIFLEMAN_FRANCE</v>
      </c>
      <c r="B1378" s="9" t="s">
        <v>123</v>
      </c>
      <c r="C1378" s="4" t="s">
        <v>715</v>
      </c>
      <c r="E1378" s="4" t="s">
        <v>123</v>
      </c>
      <c r="F1378" s="4" t="s">
        <v>123</v>
      </c>
      <c r="G1378" s="4" t="s">
        <v>2047</v>
      </c>
      <c r="H1378" s="4" t="s">
        <v>355</v>
      </c>
      <c r="I1378" s="4" t="s">
        <v>122</v>
      </c>
      <c r="Q1378" s="9">
        <v>2</v>
      </c>
      <c r="R1378" s="11">
        <v>0.13</v>
      </c>
      <c r="T1378" s="11">
        <v>3</v>
      </c>
      <c r="Z1378" s="9">
        <v>0</v>
      </c>
      <c r="AF1378" s="11">
        <v>1</v>
      </c>
      <c r="AI1378" s="11">
        <v>1</v>
      </c>
    </row>
    <row r="1379" spans="1:35" x14ac:dyDescent="0.25">
      <c r="A1379" s="161" t="str">
        <f t="shared" si="24"/>
        <v>RIFLEMAN_FRANCE</v>
      </c>
      <c r="B1379" s="9" t="s">
        <v>123</v>
      </c>
      <c r="C1379" s="4" t="s">
        <v>715</v>
      </c>
      <c r="E1379" s="4" t="s">
        <v>123</v>
      </c>
      <c r="F1379" s="4" t="s">
        <v>123</v>
      </c>
      <c r="H1379" s="4" t="s">
        <v>880</v>
      </c>
      <c r="I1379" s="4" t="s">
        <v>122</v>
      </c>
      <c r="Q1379" s="9">
        <v>3</v>
      </c>
      <c r="R1379" s="11">
        <v>0.13</v>
      </c>
      <c r="T1379" s="11">
        <v>3</v>
      </c>
      <c r="Z1379" s="9">
        <v>0</v>
      </c>
      <c r="AF1379" s="11">
        <v>0</v>
      </c>
      <c r="AI1379" s="11">
        <v>1</v>
      </c>
    </row>
    <row r="1380" spans="1:35" x14ac:dyDescent="0.25">
      <c r="A1380" s="161" t="str">
        <f t="shared" si="24"/>
        <v>RIFLEMAN_FRANCE</v>
      </c>
      <c r="B1380" s="9" t="s">
        <v>123</v>
      </c>
      <c r="C1380" s="4" t="s">
        <v>715</v>
      </c>
      <c r="E1380" s="4" t="s">
        <v>123</v>
      </c>
      <c r="F1380" s="4" t="s">
        <v>123</v>
      </c>
      <c r="G1380" s="4" t="s">
        <v>2045</v>
      </c>
      <c r="H1380" s="4" t="s">
        <v>881</v>
      </c>
      <c r="I1380" s="4" t="s">
        <v>122</v>
      </c>
      <c r="Q1380" s="9">
        <v>2</v>
      </c>
      <c r="R1380" s="11">
        <v>0.13</v>
      </c>
      <c r="T1380" s="11">
        <v>4</v>
      </c>
      <c r="Z1380" s="9">
        <v>0</v>
      </c>
      <c r="AF1380" s="11">
        <v>0</v>
      </c>
      <c r="AI1380" s="11">
        <v>1</v>
      </c>
    </row>
    <row r="1381" spans="1:35" x14ac:dyDescent="0.25">
      <c r="A1381" s="161" t="str">
        <f t="shared" si="24"/>
        <v>RIFLEMAN_FRANCE</v>
      </c>
      <c r="B1381" s="9" t="s">
        <v>123</v>
      </c>
      <c r="C1381" s="4" t="s">
        <v>715</v>
      </c>
      <c r="E1381" s="4" t="s">
        <v>123</v>
      </c>
      <c r="F1381" s="4" t="s">
        <v>123</v>
      </c>
      <c r="G1381" s="4" t="s">
        <v>2047</v>
      </c>
      <c r="H1381" s="4" t="s">
        <v>355</v>
      </c>
      <c r="I1381" s="4" t="s">
        <v>122</v>
      </c>
      <c r="Q1381" s="9">
        <v>2</v>
      </c>
      <c r="R1381" s="11">
        <v>0.13</v>
      </c>
      <c r="T1381" s="11">
        <v>2</v>
      </c>
      <c r="Z1381" s="9">
        <v>0</v>
      </c>
      <c r="AF1381" s="11">
        <v>0</v>
      </c>
      <c r="AI1381" s="11">
        <v>1</v>
      </c>
    </row>
    <row r="1382" spans="1:35" x14ac:dyDescent="0.25">
      <c r="A1382" s="161" t="str">
        <f t="shared" si="24"/>
        <v>RIFLEMAN_GERMANY</v>
      </c>
      <c r="B1382" s="9" t="s">
        <v>123</v>
      </c>
      <c r="C1382" s="4" t="s">
        <v>717</v>
      </c>
      <c r="E1382" s="4" t="s">
        <v>123</v>
      </c>
      <c r="F1382" s="4" t="s">
        <v>123</v>
      </c>
      <c r="H1382" s="4" t="s">
        <v>902</v>
      </c>
      <c r="I1382" s="4" t="s">
        <v>122</v>
      </c>
      <c r="Q1382" s="9">
        <v>1</v>
      </c>
      <c r="R1382" s="11">
        <v>0.13</v>
      </c>
      <c r="T1382" s="11">
        <v>3</v>
      </c>
      <c r="Z1382" s="9">
        <v>1</v>
      </c>
      <c r="AF1382" s="11">
        <v>1</v>
      </c>
      <c r="AI1382" s="11">
        <v>1</v>
      </c>
    </row>
    <row r="1383" spans="1:35" x14ac:dyDescent="0.25">
      <c r="A1383" s="161" t="str">
        <f t="shared" si="24"/>
        <v>RIFLEMAN_GERMANY</v>
      </c>
      <c r="B1383" s="9" t="s">
        <v>123</v>
      </c>
      <c r="C1383" s="4" t="s">
        <v>717</v>
      </c>
      <c r="E1383" s="4" t="s">
        <v>123</v>
      </c>
      <c r="F1383" s="4" t="s">
        <v>123</v>
      </c>
      <c r="G1383" s="4" t="s">
        <v>2045</v>
      </c>
      <c r="H1383" s="4" t="s">
        <v>903</v>
      </c>
      <c r="I1383" s="4" t="s">
        <v>122</v>
      </c>
      <c r="Q1383" s="9">
        <v>4</v>
      </c>
      <c r="R1383" s="11">
        <v>0.13</v>
      </c>
      <c r="T1383" s="11">
        <v>4</v>
      </c>
      <c r="Z1383" s="9">
        <v>0</v>
      </c>
      <c r="AF1383" s="11">
        <v>1</v>
      </c>
      <c r="AI1383" s="11">
        <v>2</v>
      </c>
    </row>
    <row r="1384" spans="1:35" x14ac:dyDescent="0.25">
      <c r="A1384" s="161" t="str">
        <f t="shared" si="24"/>
        <v>RIFLEMAN_GERMANY</v>
      </c>
      <c r="B1384" s="9" t="s">
        <v>123</v>
      </c>
      <c r="C1384" s="4" t="s">
        <v>717</v>
      </c>
      <c r="E1384" s="4" t="s">
        <v>123</v>
      </c>
      <c r="F1384" s="4" t="s">
        <v>123</v>
      </c>
      <c r="G1384" s="4" t="s">
        <v>2047</v>
      </c>
      <c r="H1384" s="4" t="s">
        <v>387</v>
      </c>
      <c r="I1384" s="4" t="s">
        <v>122</v>
      </c>
      <c r="Q1384" s="9">
        <v>2</v>
      </c>
      <c r="R1384" s="11">
        <v>0.13</v>
      </c>
      <c r="T1384" s="11">
        <v>3</v>
      </c>
      <c r="Z1384" s="9">
        <v>0</v>
      </c>
      <c r="AF1384" s="11">
        <v>1</v>
      </c>
      <c r="AI1384" s="11">
        <v>1</v>
      </c>
    </row>
    <row r="1385" spans="1:35" x14ac:dyDescent="0.25">
      <c r="A1385" s="161" t="str">
        <f t="shared" si="24"/>
        <v>RIFLEMAN_GERMANY</v>
      </c>
      <c r="B1385" s="9" t="s">
        <v>123</v>
      </c>
      <c r="C1385" s="4" t="s">
        <v>717</v>
      </c>
      <c r="E1385" s="4" t="s">
        <v>123</v>
      </c>
      <c r="F1385" s="4" t="s">
        <v>123</v>
      </c>
      <c r="H1385" s="4" t="s">
        <v>902</v>
      </c>
      <c r="I1385" s="4" t="s">
        <v>122</v>
      </c>
      <c r="Q1385" s="9">
        <v>3</v>
      </c>
      <c r="R1385" s="11">
        <v>0.13</v>
      </c>
      <c r="T1385" s="11">
        <v>3</v>
      </c>
      <c r="Z1385" s="9">
        <v>0</v>
      </c>
      <c r="AF1385" s="11">
        <v>0</v>
      </c>
      <c r="AI1385" s="11">
        <v>1</v>
      </c>
    </row>
    <row r="1386" spans="1:35" x14ac:dyDescent="0.25">
      <c r="A1386" s="161" t="str">
        <f t="shared" si="24"/>
        <v>RIFLEMAN_GERMANY</v>
      </c>
      <c r="B1386" s="9" t="s">
        <v>123</v>
      </c>
      <c r="C1386" s="4" t="s">
        <v>717</v>
      </c>
      <c r="E1386" s="4" t="s">
        <v>123</v>
      </c>
      <c r="F1386" s="4" t="s">
        <v>123</v>
      </c>
      <c r="G1386" s="4" t="s">
        <v>2045</v>
      </c>
      <c r="H1386" s="4" t="s">
        <v>903</v>
      </c>
      <c r="I1386" s="4" t="s">
        <v>122</v>
      </c>
      <c r="Q1386" s="9">
        <v>1</v>
      </c>
      <c r="R1386" s="11">
        <v>0.13</v>
      </c>
      <c r="T1386" s="11">
        <v>3</v>
      </c>
      <c r="Z1386" s="9">
        <v>0</v>
      </c>
      <c r="AF1386" s="11">
        <v>0</v>
      </c>
      <c r="AI1386" s="11">
        <v>1</v>
      </c>
    </row>
    <row r="1387" spans="1:35" x14ac:dyDescent="0.25">
      <c r="A1387" s="161" t="str">
        <f t="shared" si="24"/>
        <v>RIFLEMAN_GERMANY</v>
      </c>
      <c r="B1387" s="9" t="s">
        <v>123</v>
      </c>
      <c r="C1387" s="4" t="s">
        <v>717</v>
      </c>
      <c r="E1387" s="4" t="s">
        <v>123</v>
      </c>
      <c r="F1387" s="4" t="s">
        <v>123</v>
      </c>
      <c r="G1387" s="4" t="s">
        <v>2047</v>
      </c>
      <c r="H1387" s="4" t="s">
        <v>387</v>
      </c>
      <c r="I1387" s="4" t="s">
        <v>122</v>
      </c>
      <c r="Q1387" s="9">
        <v>3</v>
      </c>
      <c r="R1387" s="11">
        <v>0.13</v>
      </c>
      <c r="T1387" s="11">
        <v>3</v>
      </c>
      <c r="Z1387" s="9">
        <v>0</v>
      </c>
      <c r="AF1387" s="11">
        <v>0</v>
      </c>
      <c r="AI1387" s="11">
        <v>1</v>
      </c>
    </row>
    <row r="1388" spans="1:35" x14ac:dyDescent="0.25">
      <c r="A1388" s="161" t="str">
        <f t="shared" si="24"/>
        <v>RIFLEMAN_NETHERLANDS</v>
      </c>
      <c r="B1388" s="9" t="s">
        <v>123</v>
      </c>
      <c r="C1388" s="4" t="s">
        <v>730</v>
      </c>
      <c r="E1388" s="4" t="s">
        <v>123</v>
      </c>
      <c r="F1388" s="4" t="s">
        <v>123</v>
      </c>
      <c r="G1388" s="14" t="s">
        <v>132</v>
      </c>
      <c r="H1388" s="4" t="s">
        <v>547</v>
      </c>
      <c r="I1388" s="4" t="s">
        <v>122</v>
      </c>
      <c r="R1388" s="11" t="s">
        <v>1694</v>
      </c>
    </row>
    <row r="1389" spans="1:35" x14ac:dyDescent="0.25">
      <c r="A1389" s="161" t="str">
        <f t="shared" si="24"/>
        <v>RIFLEMAN_GREECE</v>
      </c>
      <c r="B1389" s="9" t="s">
        <v>123</v>
      </c>
      <c r="C1389" s="4" t="s">
        <v>718</v>
      </c>
      <c r="E1389" s="4" t="s">
        <v>123</v>
      </c>
      <c r="F1389" s="4" t="s">
        <v>123</v>
      </c>
      <c r="H1389" s="4" t="s">
        <v>921</v>
      </c>
      <c r="I1389" s="4" t="s">
        <v>122</v>
      </c>
      <c r="Q1389" s="9">
        <v>1</v>
      </c>
      <c r="R1389" s="11">
        <v>0.13</v>
      </c>
      <c r="T1389" s="11">
        <v>3</v>
      </c>
      <c r="Z1389" s="9">
        <v>1</v>
      </c>
      <c r="AF1389" s="11">
        <v>1</v>
      </c>
      <c r="AI1389" s="11">
        <v>1</v>
      </c>
    </row>
    <row r="1390" spans="1:35" x14ac:dyDescent="0.25">
      <c r="A1390" s="161" t="str">
        <f t="shared" si="24"/>
        <v>RIFLEMAN_GREECE</v>
      </c>
      <c r="B1390" s="9" t="s">
        <v>123</v>
      </c>
      <c r="C1390" s="4" t="s">
        <v>718</v>
      </c>
      <c r="E1390" s="4" t="s">
        <v>123</v>
      </c>
      <c r="F1390" s="4" t="s">
        <v>123</v>
      </c>
      <c r="G1390" s="4" t="s">
        <v>2045</v>
      </c>
      <c r="H1390" s="4" t="s">
        <v>920</v>
      </c>
      <c r="I1390" s="4" t="s">
        <v>122</v>
      </c>
      <c r="Q1390" s="9">
        <v>4</v>
      </c>
      <c r="R1390" s="11">
        <v>0.13</v>
      </c>
      <c r="T1390" s="11">
        <v>4</v>
      </c>
      <c r="Z1390" s="9">
        <v>0</v>
      </c>
      <c r="AF1390" s="11">
        <v>1</v>
      </c>
      <c r="AI1390" s="11">
        <v>2</v>
      </c>
    </row>
    <row r="1391" spans="1:35" x14ac:dyDescent="0.25">
      <c r="A1391" s="161" t="str">
        <f t="shared" si="24"/>
        <v>RIFLEMAN_GREECE</v>
      </c>
      <c r="B1391" s="9" t="s">
        <v>123</v>
      </c>
      <c r="C1391" s="4" t="s">
        <v>718</v>
      </c>
      <c r="E1391" s="4" t="s">
        <v>123</v>
      </c>
      <c r="F1391" s="4" t="s">
        <v>123</v>
      </c>
      <c r="G1391" s="4" t="s">
        <v>2047</v>
      </c>
      <c r="H1391" s="4" t="s">
        <v>411</v>
      </c>
      <c r="I1391" s="4" t="s">
        <v>122</v>
      </c>
      <c r="Q1391" s="9">
        <v>2</v>
      </c>
      <c r="R1391" s="11">
        <v>0.13</v>
      </c>
      <c r="T1391" s="11">
        <v>3</v>
      </c>
      <c r="Z1391" s="9">
        <v>0</v>
      </c>
      <c r="AF1391" s="11">
        <v>1</v>
      </c>
      <c r="AI1391" s="11">
        <v>1</v>
      </c>
    </row>
    <row r="1392" spans="1:35" x14ac:dyDescent="0.25">
      <c r="A1392" s="161" t="str">
        <f t="shared" si="24"/>
        <v>RIFLEMAN_GREECE</v>
      </c>
      <c r="B1392" s="9" t="s">
        <v>123</v>
      </c>
      <c r="C1392" s="4" t="s">
        <v>718</v>
      </c>
      <c r="E1392" s="4" t="s">
        <v>123</v>
      </c>
      <c r="F1392" s="4" t="s">
        <v>123</v>
      </c>
      <c r="H1392" s="4" t="s">
        <v>921</v>
      </c>
      <c r="I1392" s="4" t="s">
        <v>122</v>
      </c>
      <c r="Q1392" s="9">
        <v>3</v>
      </c>
      <c r="R1392" s="11">
        <v>0.13</v>
      </c>
      <c r="T1392" s="11">
        <v>3</v>
      </c>
      <c r="Z1392" s="9">
        <v>0</v>
      </c>
      <c r="AF1392" s="11">
        <v>0</v>
      </c>
      <c r="AI1392" s="11">
        <v>1</v>
      </c>
    </row>
    <row r="1393" spans="1:35" x14ac:dyDescent="0.25">
      <c r="A1393" s="161" t="str">
        <f t="shared" si="24"/>
        <v>RIFLEMAN_GREECE</v>
      </c>
      <c r="B1393" s="9" t="s">
        <v>123</v>
      </c>
      <c r="C1393" s="4" t="s">
        <v>718</v>
      </c>
      <c r="E1393" s="4" t="s">
        <v>123</v>
      </c>
      <c r="F1393" s="4" t="s">
        <v>123</v>
      </c>
      <c r="G1393" s="4" t="s">
        <v>2045</v>
      </c>
      <c r="H1393" s="4" t="s">
        <v>920</v>
      </c>
      <c r="I1393" s="4" t="s">
        <v>122</v>
      </c>
      <c r="Q1393" s="9">
        <v>1</v>
      </c>
      <c r="R1393" s="11">
        <v>0.13</v>
      </c>
      <c r="T1393" s="11">
        <v>3</v>
      </c>
      <c r="Z1393" s="9">
        <v>0</v>
      </c>
      <c r="AF1393" s="11">
        <v>0</v>
      </c>
      <c r="AI1393" s="11">
        <v>1</v>
      </c>
    </row>
    <row r="1394" spans="1:35" x14ac:dyDescent="0.25">
      <c r="A1394" s="161" t="str">
        <f t="shared" si="24"/>
        <v>RIFLEMAN_GREECE</v>
      </c>
      <c r="B1394" s="9" t="s">
        <v>123</v>
      </c>
      <c r="C1394" s="4" t="s">
        <v>718</v>
      </c>
      <c r="E1394" s="4" t="s">
        <v>123</v>
      </c>
      <c r="F1394" s="4" t="s">
        <v>123</v>
      </c>
      <c r="G1394" s="4" t="s">
        <v>2047</v>
      </c>
      <c r="H1394" s="4" t="s">
        <v>411</v>
      </c>
      <c r="I1394" s="4" t="s">
        <v>122</v>
      </c>
      <c r="Q1394" s="9">
        <v>3</v>
      </c>
      <c r="R1394" s="11">
        <v>0.13</v>
      </c>
      <c r="T1394" s="11">
        <v>3</v>
      </c>
      <c r="Z1394" s="9">
        <v>0</v>
      </c>
      <c r="AF1394" s="11">
        <v>0</v>
      </c>
      <c r="AI1394" s="11">
        <v>1</v>
      </c>
    </row>
    <row r="1395" spans="1:35" x14ac:dyDescent="0.25">
      <c r="A1395" s="161" t="str">
        <f t="shared" si="24"/>
        <v>RIFLEMAN_SPAIN</v>
      </c>
      <c r="B1395" s="9" t="s">
        <v>123</v>
      </c>
      <c r="C1395" s="4" t="s">
        <v>738</v>
      </c>
      <c r="E1395" s="4" t="s">
        <v>123</v>
      </c>
      <c r="F1395" s="4" t="s">
        <v>123</v>
      </c>
      <c r="H1395" s="4" t="s">
        <v>1017</v>
      </c>
      <c r="I1395" s="4" t="s">
        <v>122</v>
      </c>
      <c r="Q1395" s="9">
        <v>1</v>
      </c>
      <c r="R1395" s="11">
        <v>0.13</v>
      </c>
      <c r="T1395" s="11">
        <v>2</v>
      </c>
      <c r="Z1395" s="9">
        <v>0</v>
      </c>
      <c r="AF1395" s="11">
        <v>1</v>
      </c>
      <c r="AI1395" s="11">
        <v>1</v>
      </c>
    </row>
    <row r="1396" spans="1:35" x14ac:dyDescent="0.25">
      <c r="A1396" s="161" t="str">
        <f t="shared" si="24"/>
        <v>RIFLEMAN_SPAIN</v>
      </c>
      <c r="B1396" s="9" t="s">
        <v>123</v>
      </c>
      <c r="C1396" s="4" t="s">
        <v>738</v>
      </c>
      <c r="E1396" s="4" t="s">
        <v>123</v>
      </c>
      <c r="F1396" s="4" t="s">
        <v>123</v>
      </c>
      <c r="G1396" s="4" t="s">
        <v>2045</v>
      </c>
      <c r="H1396" s="4" t="s">
        <v>1018</v>
      </c>
      <c r="I1396" s="4" t="s">
        <v>122</v>
      </c>
      <c r="Q1396" s="9">
        <v>4</v>
      </c>
      <c r="R1396" s="11">
        <v>0.13</v>
      </c>
      <c r="T1396" s="11">
        <v>5</v>
      </c>
      <c r="Z1396" s="9">
        <v>0</v>
      </c>
      <c r="AF1396" s="11">
        <v>1</v>
      </c>
      <c r="AI1396" s="11">
        <v>2</v>
      </c>
    </row>
    <row r="1397" spans="1:35" x14ac:dyDescent="0.25">
      <c r="A1397" s="161" t="str">
        <f t="shared" si="24"/>
        <v>RIFLEMAN_SPAIN</v>
      </c>
      <c r="B1397" s="9" t="s">
        <v>123</v>
      </c>
      <c r="C1397" s="4" t="s">
        <v>738</v>
      </c>
      <c r="E1397" s="4" t="s">
        <v>123</v>
      </c>
      <c r="F1397" s="4" t="s">
        <v>123</v>
      </c>
      <c r="G1397" s="4" t="s">
        <v>2047</v>
      </c>
      <c r="H1397" s="4" t="s">
        <v>661</v>
      </c>
      <c r="I1397" s="4" t="s">
        <v>122</v>
      </c>
      <c r="Q1397" s="9">
        <v>2</v>
      </c>
      <c r="R1397" s="11">
        <v>0.13</v>
      </c>
      <c r="T1397" s="11">
        <v>3</v>
      </c>
      <c r="Z1397" s="9">
        <v>1</v>
      </c>
      <c r="AF1397" s="11">
        <v>1</v>
      </c>
      <c r="AI1397" s="11">
        <v>1</v>
      </c>
    </row>
    <row r="1398" spans="1:35" x14ac:dyDescent="0.25">
      <c r="A1398" s="161" t="str">
        <f t="shared" si="24"/>
        <v>RIFLEMAN_SPAIN</v>
      </c>
      <c r="B1398" s="9" t="s">
        <v>123</v>
      </c>
      <c r="C1398" s="4" t="s">
        <v>738</v>
      </c>
      <c r="E1398" s="4" t="s">
        <v>123</v>
      </c>
      <c r="F1398" s="4" t="s">
        <v>123</v>
      </c>
      <c r="H1398" s="4" t="s">
        <v>1017</v>
      </c>
      <c r="I1398" s="4" t="s">
        <v>122</v>
      </c>
      <c r="Q1398" s="9">
        <v>3</v>
      </c>
      <c r="R1398" s="11">
        <v>0.13</v>
      </c>
      <c r="T1398" s="11">
        <v>3</v>
      </c>
      <c r="Z1398" s="9">
        <v>0</v>
      </c>
      <c r="AF1398" s="11">
        <v>0</v>
      </c>
      <c r="AI1398" s="11">
        <v>1</v>
      </c>
    </row>
    <row r="1399" spans="1:35" x14ac:dyDescent="0.25">
      <c r="A1399" s="161" t="str">
        <f t="shared" si="24"/>
        <v>RIFLEMAN_SPAIN</v>
      </c>
      <c r="B1399" s="9" t="s">
        <v>123</v>
      </c>
      <c r="C1399" s="4" t="s">
        <v>738</v>
      </c>
      <c r="E1399" s="4" t="s">
        <v>123</v>
      </c>
      <c r="F1399" s="4" t="s">
        <v>123</v>
      </c>
      <c r="G1399" s="4" t="s">
        <v>2045</v>
      </c>
      <c r="H1399" s="4" t="s">
        <v>1018</v>
      </c>
      <c r="I1399" s="4" t="s">
        <v>122</v>
      </c>
      <c r="Q1399" s="9">
        <v>2</v>
      </c>
      <c r="R1399" s="11">
        <v>0.13</v>
      </c>
      <c r="T1399" s="11">
        <v>4</v>
      </c>
      <c r="Z1399" s="9">
        <v>0</v>
      </c>
      <c r="AF1399" s="11">
        <v>0</v>
      </c>
      <c r="AI1399" s="11">
        <v>1</v>
      </c>
    </row>
    <row r="1400" spans="1:35" x14ac:dyDescent="0.25">
      <c r="A1400" s="161" t="str">
        <f t="shared" si="24"/>
        <v>RIFLEMAN_SPAIN</v>
      </c>
      <c r="B1400" s="9" t="s">
        <v>123</v>
      </c>
      <c r="C1400" s="4" t="s">
        <v>738</v>
      </c>
      <c r="E1400" s="4" t="s">
        <v>123</v>
      </c>
      <c r="F1400" s="4" t="s">
        <v>123</v>
      </c>
      <c r="G1400" s="4" t="s">
        <v>2047</v>
      </c>
      <c r="H1400" s="4" t="s">
        <v>661</v>
      </c>
      <c r="I1400" s="4" t="s">
        <v>122</v>
      </c>
      <c r="Q1400" s="9">
        <v>2</v>
      </c>
      <c r="R1400" s="11">
        <v>0.13</v>
      </c>
      <c r="T1400" s="11">
        <v>2</v>
      </c>
      <c r="Z1400" s="9">
        <v>0</v>
      </c>
      <c r="AF1400" s="11">
        <v>0</v>
      </c>
      <c r="AI1400" s="11">
        <v>1</v>
      </c>
    </row>
    <row r="1401" spans="1:35" x14ac:dyDescent="0.25">
      <c r="A1401" s="161" t="str">
        <f t="shared" si="24"/>
        <v>RIFLEMAN_MIDEAST</v>
      </c>
      <c r="B1401" s="9" t="s">
        <v>123</v>
      </c>
      <c r="C1401" s="4" t="s">
        <v>690</v>
      </c>
      <c r="E1401" s="4" t="s">
        <v>123</v>
      </c>
      <c r="F1401" s="4" t="s">
        <v>123</v>
      </c>
      <c r="H1401" s="4" t="s">
        <v>836</v>
      </c>
      <c r="I1401" s="4" t="s">
        <v>1272</v>
      </c>
      <c r="R1401" s="11">
        <v>0.125</v>
      </c>
    </row>
    <row r="1402" spans="1:35" x14ac:dyDescent="0.25">
      <c r="A1402" s="161" t="str">
        <f t="shared" si="24"/>
        <v>RIFLEMAN_ARABIA</v>
      </c>
      <c r="B1402" s="9" t="s">
        <v>123</v>
      </c>
      <c r="C1402" s="4" t="s">
        <v>700</v>
      </c>
      <c r="D1402" s="14"/>
      <c r="E1402" s="4" t="s">
        <v>123</v>
      </c>
      <c r="F1402" s="4" t="s">
        <v>123</v>
      </c>
      <c r="H1402" s="4" t="s">
        <v>808</v>
      </c>
      <c r="I1402" s="4" t="s">
        <v>122</v>
      </c>
      <c r="Q1402" s="9">
        <v>1</v>
      </c>
      <c r="R1402" s="11" t="s">
        <v>1694</v>
      </c>
      <c r="T1402" s="11">
        <v>3</v>
      </c>
      <c r="Z1402" s="9">
        <v>1</v>
      </c>
      <c r="AF1402" s="11">
        <v>1</v>
      </c>
      <c r="AI1402" s="11">
        <v>1</v>
      </c>
    </row>
    <row r="1403" spans="1:35" x14ac:dyDescent="0.25">
      <c r="A1403" s="161" t="str">
        <f t="shared" si="24"/>
        <v>RIFLEMAN_ARABIA</v>
      </c>
      <c r="B1403" s="9" t="s">
        <v>123</v>
      </c>
      <c r="C1403" s="4" t="s">
        <v>700</v>
      </c>
      <c r="D1403" s="14"/>
      <c r="E1403" s="4" t="s">
        <v>123</v>
      </c>
      <c r="F1403" s="4" t="s">
        <v>123</v>
      </c>
      <c r="G1403" s="4" t="s">
        <v>2045</v>
      </c>
      <c r="H1403" s="4" t="s">
        <v>809</v>
      </c>
      <c r="I1403" s="4" t="s">
        <v>122</v>
      </c>
      <c r="Q1403" s="9">
        <v>3</v>
      </c>
      <c r="R1403" s="11" t="s">
        <v>1694</v>
      </c>
      <c r="T1403" s="11">
        <v>4</v>
      </c>
      <c r="Z1403" s="9">
        <v>0</v>
      </c>
      <c r="AF1403" s="11">
        <v>1</v>
      </c>
      <c r="AI1403" s="11">
        <v>2</v>
      </c>
    </row>
    <row r="1404" spans="1:35" x14ac:dyDescent="0.25">
      <c r="A1404" s="161" t="str">
        <f t="shared" ref="A1404:A1482" si="25">CONCATENATE(E1404,IF(ISBLANK(C1404),"",CONCATENATE("_",C1404)))</f>
        <v>RIFLEMAN_ARABIA</v>
      </c>
      <c r="B1404" s="9" t="s">
        <v>123</v>
      </c>
      <c r="C1404" s="4" t="s">
        <v>700</v>
      </c>
      <c r="D1404" s="14"/>
      <c r="E1404" s="4" t="s">
        <v>123</v>
      </c>
      <c r="F1404" s="4" t="s">
        <v>123</v>
      </c>
      <c r="G1404" s="4" t="s">
        <v>2047</v>
      </c>
      <c r="H1404" s="4" t="s">
        <v>169</v>
      </c>
      <c r="I1404" s="4" t="s">
        <v>122</v>
      </c>
      <c r="Q1404" s="9">
        <v>1</v>
      </c>
      <c r="R1404" s="11" t="s">
        <v>1694</v>
      </c>
      <c r="T1404" s="11">
        <v>3</v>
      </c>
      <c r="Z1404" s="9">
        <v>0</v>
      </c>
      <c r="AF1404" s="11">
        <v>1</v>
      </c>
      <c r="AI1404" s="11">
        <v>1</v>
      </c>
    </row>
    <row r="1405" spans="1:35" x14ac:dyDescent="0.25">
      <c r="A1405" s="161" t="str">
        <f t="shared" si="25"/>
        <v>RIFLEMAN_ARABIA</v>
      </c>
      <c r="B1405" s="9" t="s">
        <v>123</v>
      </c>
      <c r="C1405" s="4" t="s">
        <v>700</v>
      </c>
      <c r="D1405" s="14"/>
      <c r="E1405" s="4" t="s">
        <v>123</v>
      </c>
      <c r="F1405" s="4" t="s">
        <v>123</v>
      </c>
      <c r="H1405" s="4" t="s">
        <v>808</v>
      </c>
      <c r="I1405" s="4" t="s">
        <v>122</v>
      </c>
      <c r="Q1405" s="9">
        <v>3</v>
      </c>
      <c r="R1405" s="11" t="s">
        <v>1694</v>
      </c>
      <c r="T1405" s="11">
        <v>3</v>
      </c>
      <c r="Z1405" s="9">
        <v>0</v>
      </c>
      <c r="AF1405" s="11">
        <v>0</v>
      </c>
      <c r="AI1405" s="11">
        <v>1</v>
      </c>
    </row>
    <row r="1406" spans="1:35" x14ac:dyDescent="0.25">
      <c r="A1406" s="161" t="str">
        <f t="shared" si="25"/>
        <v>RIFLEMAN_ARABIA</v>
      </c>
      <c r="B1406" s="9" t="s">
        <v>123</v>
      </c>
      <c r="C1406" s="4" t="s">
        <v>700</v>
      </c>
      <c r="D1406" s="14"/>
      <c r="E1406" s="4" t="s">
        <v>123</v>
      </c>
      <c r="F1406" s="4" t="s">
        <v>123</v>
      </c>
      <c r="G1406" s="4" t="s">
        <v>2045</v>
      </c>
      <c r="H1406" s="4" t="s">
        <v>809</v>
      </c>
      <c r="I1406" s="4" t="s">
        <v>122</v>
      </c>
      <c r="Q1406" s="9">
        <v>2</v>
      </c>
      <c r="R1406" s="11" t="s">
        <v>1694</v>
      </c>
      <c r="T1406" s="11">
        <v>3</v>
      </c>
      <c r="Z1406" s="9">
        <v>0</v>
      </c>
      <c r="AF1406" s="11">
        <v>0</v>
      </c>
      <c r="AI1406" s="11">
        <v>1</v>
      </c>
    </row>
    <row r="1407" spans="1:35" x14ac:dyDescent="0.25">
      <c r="A1407" s="161" t="str">
        <f t="shared" si="25"/>
        <v>RIFLEMAN_ARABIA</v>
      </c>
      <c r="B1407" s="9" t="s">
        <v>123</v>
      </c>
      <c r="C1407" s="4" t="s">
        <v>700</v>
      </c>
      <c r="D1407" s="14"/>
      <c r="E1407" s="4" t="s">
        <v>123</v>
      </c>
      <c r="F1407" s="4" t="s">
        <v>123</v>
      </c>
      <c r="G1407" s="4" t="s">
        <v>2047</v>
      </c>
      <c r="H1407" s="4" t="s">
        <v>169</v>
      </c>
      <c r="I1407" s="4" t="s">
        <v>122</v>
      </c>
      <c r="Q1407" s="9">
        <v>4</v>
      </c>
      <c r="R1407" s="11" t="s">
        <v>1694</v>
      </c>
      <c r="T1407" s="11">
        <v>3</v>
      </c>
      <c r="Z1407" s="9">
        <v>0</v>
      </c>
      <c r="AF1407" s="11">
        <v>0</v>
      </c>
      <c r="AI1407" s="11">
        <v>1</v>
      </c>
    </row>
    <row r="1408" spans="1:35" x14ac:dyDescent="0.25">
      <c r="A1408" s="161" t="str">
        <f t="shared" si="25"/>
        <v>RIFLEMAN_BABYLON</v>
      </c>
      <c r="B1408" s="9" t="s">
        <v>123</v>
      </c>
      <c r="C1408" s="4" t="s">
        <v>703</v>
      </c>
      <c r="E1408" s="4" t="s">
        <v>123</v>
      </c>
      <c r="F1408" s="4" t="s">
        <v>123</v>
      </c>
      <c r="H1408" s="4" t="s">
        <v>816</v>
      </c>
      <c r="I1408" s="4" t="s">
        <v>993</v>
      </c>
      <c r="Q1408" s="9">
        <v>1</v>
      </c>
      <c r="R1408" s="11">
        <v>0.122</v>
      </c>
      <c r="T1408" s="11">
        <v>2</v>
      </c>
      <c r="Z1408" s="9">
        <v>1</v>
      </c>
      <c r="AF1408" s="11">
        <v>1</v>
      </c>
      <c r="AI1408" s="11">
        <v>1</v>
      </c>
    </row>
    <row r="1409" spans="1:35" x14ac:dyDescent="0.25">
      <c r="A1409" s="161" t="str">
        <f t="shared" si="25"/>
        <v>RIFLEMAN_BABYLON</v>
      </c>
      <c r="B1409" s="9" t="s">
        <v>123</v>
      </c>
      <c r="C1409" s="4" t="s">
        <v>703</v>
      </c>
      <c r="E1409" s="4" t="s">
        <v>123</v>
      </c>
      <c r="F1409" s="4" t="s">
        <v>123</v>
      </c>
      <c r="G1409" s="4" t="s">
        <v>2045</v>
      </c>
      <c r="H1409" s="4" t="s">
        <v>644</v>
      </c>
      <c r="I1409" s="4" t="s">
        <v>993</v>
      </c>
      <c r="Q1409" s="9">
        <v>3</v>
      </c>
      <c r="R1409" s="11">
        <v>0.122</v>
      </c>
      <c r="T1409" s="11">
        <v>4</v>
      </c>
      <c r="Z1409" s="9">
        <v>0</v>
      </c>
      <c r="AF1409" s="11">
        <v>1</v>
      </c>
      <c r="AI1409" s="11">
        <v>2</v>
      </c>
    </row>
    <row r="1410" spans="1:35" x14ac:dyDescent="0.25">
      <c r="A1410" s="161" t="str">
        <f t="shared" si="25"/>
        <v>RIFLEMAN_BABYLON</v>
      </c>
      <c r="B1410" s="9" t="s">
        <v>123</v>
      </c>
      <c r="C1410" s="4" t="s">
        <v>703</v>
      </c>
      <c r="E1410" s="4" t="s">
        <v>123</v>
      </c>
      <c r="F1410" s="4" t="s">
        <v>123</v>
      </c>
      <c r="G1410" s="4" t="s">
        <v>2047</v>
      </c>
      <c r="H1410" s="4" t="s">
        <v>216</v>
      </c>
      <c r="I1410" s="4" t="s">
        <v>993</v>
      </c>
      <c r="Q1410" s="9">
        <v>1</v>
      </c>
      <c r="R1410" s="11">
        <v>0.122</v>
      </c>
      <c r="T1410" s="11">
        <v>4</v>
      </c>
      <c r="Z1410" s="9">
        <v>0</v>
      </c>
      <c r="AF1410" s="11">
        <v>1</v>
      </c>
      <c r="AI1410" s="11">
        <v>1</v>
      </c>
    </row>
    <row r="1411" spans="1:35" x14ac:dyDescent="0.25">
      <c r="A1411" s="161" t="str">
        <f t="shared" si="25"/>
        <v>RIFLEMAN_BABYLON</v>
      </c>
      <c r="B1411" s="9" t="s">
        <v>123</v>
      </c>
      <c r="C1411" s="4" t="s">
        <v>703</v>
      </c>
      <c r="E1411" s="4" t="s">
        <v>123</v>
      </c>
      <c r="F1411" s="4" t="s">
        <v>123</v>
      </c>
      <c r="H1411" s="4" t="s">
        <v>816</v>
      </c>
      <c r="I1411" s="4" t="s">
        <v>993</v>
      </c>
      <c r="Q1411" s="9">
        <v>3</v>
      </c>
      <c r="R1411" s="11">
        <v>0.122</v>
      </c>
      <c r="T1411" s="11">
        <v>4</v>
      </c>
      <c r="Z1411" s="9">
        <v>0</v>
      </c>
      <c r="AF1411" s="11">
        <v>0</v>
      </c>
      <c r="AI1411" s="11">
        <v>1</v>
      </c>
    </row>
    <row r="1412" spans="1:35" x14ac:dyDescent="0.25">
      <c r="A1412" s="161" t="str">
        <f t="shared" si="25"/>
        <v>RIFLEMAN_BABYLON</v>
      </c>
      <c r="B1412" s="9" t="s">
        <v>123</v>
      </c>
      <c r="C1412" s="4" t="s">
        <v>703</v>
      </c>
      <c r="E1412" s="4" t="s">
        <v>123</v>
      </c>
      <c r="F1412" s="4" t="s">
        <v>123</v>
      </c>
      <c r="G1412" s="4" t="s">
        <v>2045</v>
      </c>
      <c r="H1412" s="4" t="s">
        <v>644</v>
      </c>
      <c r="I1412" s="4" t="s">
        <v>993</v>
      </c>
      <c r="Q1412" s="9">
        <v>2</v>
      </c>
      <c r="R1412" s="11">
        <v>0.122</v>
      </c>
      <c r="T1412" s="11">
        <v>3</v>
      </c>
      <c r="Z1412" s="9">
        <v>0</v>
      </c>
      <c r="AF1412" s="11">
        <v>0</v>
      </c>
      <c r="AI1412" s="11">
        <v>1</v>
      </c>
    </row>
    <row r="1413" spans="1:35" x14ac:dyDescent="0.25">
      <c r="A1413" s="161" t="str">
        <f t="shared" si="25"/>
        <v>RIFLEMAN_BABYLON</v>
      </c>
      <c r="B1413" s="9" t="s">
        <v>123</v>
      </c>
      <c r="C1413" s="4" t="s">
        <v>703</v>
      </c>
      <c r="E1413" s="4" t="s">
        <v>123</v>
      </c>
      <c r="F1413" s="4" t="s">
        <v>123</v>
      </c>
      <c r="G1413" s="4" t="s">
        <v>2047</v>
      </c>
      <c r="H1413" s="4" t="s">
        <v>216</v>
      </c>
      <c r="I1413" s="4" t="s">
        <v>993</v>
      </c>
      <c r="Q1413" s="9">
        <v>4</v>
      </c>
      <c r="R1413" s="11">
        <v>0.122</v>
      </c>
      <c r="T1413" s="11">
        <v>2</v>
      </c>
      <c r="Z1413" s="9">
        <v>0</v>
      </c>
      <c r="AF1413" s="11">
        <v>0</v>
      </c>
      <c r="AI1413" s="11">
        <v>1</v>
      </c>
    </row>
    <row r="1414" spans="1:35" x14ac:dyDescent="0.25">
      <c r="A1414" s="161" t="str">
        <f t="shared" si="25"/>
        <v>RIFLEMAN_EGYPT</v>
      </c>
      <c r="B1414" s="9" t="s">
        <v>123</v>
      </c>
      <c r="C1414" s="4" t="s">
        <v>712</v>
      </c>
      <c r="E1414" s="4" t="s">
        <v>123</v>
      </c>
      <c r="F1414" s="4" t="s">
        <v>123</v>
      </c>
      <c r="H1414" s="4" t="s">
        <v>840</v>
      </c>
      <c r="I1414" s="4" t="s">
        <v>122</v>
      </c>
      <c r="Q1414" s="9">
        <v>1</v>
      </c>
      <c r="R1414" s="11">
        <v>0.13</v>
      </c>
      <c r="T1414" s="11">
        <v>3</v>
      </c>
      <c r="Z1414" s="9">
        <v>1</v>
      </c>
      <c r="AF1414" s="11">
        <v>1</v>
      </c>
      <c r="AI1414" s="11">
        <v>1</v>
      </c>
    </row>
    <row r="1415" spans="1:35" x14ac:dyDescent="0.25">
      <c r="A1415" s="161" t="str">
        <f t="shared" si="25"/>
        <v>RIFLEMAN_EGYPT</v>
      </c>
      <c r="B1415" s="9" t="s">
        <v>123</v>
      </c>
      <c r="C1415" s="4" t="s">
        <v>712</v>
      </c>
      <c r="E1415" s="4" t="s">
        <v>123</v>
      </c>
      <c r="F1415" s="4" t="s">
        <v>123</v>
      </c>
      <c r="G1415" s="4" t="s">
        <v>2045</v>
      </c>
      <c r="H1415" s="4" t="s">
        <v>841</v>
      </c>
      <c r="I1415" s="4" t="s">
        <v>122</v>
      </c>
      <c r="Q1415" s="9">
        <v>3</v>
      </c>
      <c r="R1415" s="11">
        <v>0.13</v>
      </c>
      <c r="T1415" s="11">
        <v>4</v>
      </c>
      <c r="Z1415" s="9">
        <v>0</v>
      </c>
      <c r="AF1415" s="11">
        <v>1</v>
      </c>
      <c r="AI1415" s="11">
        <v>2</v>
      </c>
    </row>
    <row r="1416" spans="1:35" x14ac:dyDescent="0.25">
      <c r="A1416" s="161" t="str">
        <f t="shared" si="25"/>
        <v>RIFLEMAN_EGYPT</v>
      </c>
      <c r="B1416" s="9" t="s">
        <v>123</v>
      </c>
      <c r="C1416" s="4" t="s">
        <v>712</v>
      </c>
      <c r="E1416" s="4" t="s">
        <v>123</v>
      </c>
      <c r="F1416" s="4" t="s">
        <v>123</v>
      </c>
      <c r="G1416" s="4" t="s">
        <v>2047</v>
      </c>
      <c r="H1416" s="4" t="s">
        <v>286</v>
      </c>
      <c r="I1416" s="4" t="s">
        <v>122</v>
      </c>
      <c r="Q1416" s="9">
        <v>1</v>
      </c>
      <c r="R1416" s="11">
        <v>0.13</v>
      </c>
      <c r="T1416" s="11">
        <v>3</v>
      </c>
      <c r="Z1416" s="9">
        <v>0</v>
      </c>
      <c r="AF1416" s="11">
        <v>1</v>
      </c>
      <c r="AI1416" s="11">
        <v>1</v>
      </c>
    </row>
    <row r="1417" spans="1:35" x14ac:dyDescent="0.25">
      <c r="A1417" s="161" t="str">
        <f t="shared" si="25"/>
        <v>RIFLEMAN_EGYPT</v>
      </c>
      <c r="B1417" s="9" t="s">
        <v>123</v>
      </c>
      <c r="C1417" s="4" t="s">
        <v>712</v>
      </c>
      <c r="E1417" s="4" t="s">
        <v>123</v>
      </c>
      <c r="F1417" s="4" t="s">
        <v>123</v>
      </c>
      <c r="H1417" s="4" t="s">
        <v>840</v>
      </c>
      <c r="I1417" s="4" t="s">
        <v>122</v>
      </c>
      <c r="Q1417" s="9">
        <v>3</v>
      </c>
      <c r="R1417" s="11">
        <v>0.13</v>
      </c>
      <c r="T1417" s="11">
        <v>3</v>
      </c>
      <c r="Z1417" s="9">
        <v>0</v>
      </c>
      <c r="AF1417" s="11">
        <v>0</v>
      </c>
      <c r="AI1417" s="11">
        <v>1</v>
      </c>
    </row>
    <row r="1418" spans="1:35" x14ac:dyDescent="0.25">
      <c r="A1418" s="161" t="str">
        <f t="shared" si="25"/>
        <v>RIFLEMAN_EGYPT</v>
      </c>
      <c r="B1418" s="9" t="s">
        <v>123</v>
      </c>
      <c r="C1418" s="4" t="s">
        <v>712</v>
      </c>
      <c r="E1418" s="4" t="s">
        <v>123</v>
      </c>
      <c r="F1418" s="4" t="s">
        <v>123</v>
      </c>
      <c r="G1418" s="4" t="s">
        <v>2045</v>
      </c>
      <c r="H1418" s="4" t="s">
        <v>841</v>
      </c>
      <c r="I1418" s="4" t="s">
        <v>122</v>
      </c>
      <c r="Q1418" s="9">
        <v>2</v>
      </c>
      <c r="R1418" s="11">
        <v>0.13</v>
      </c>
      <c r="T1418" s="11">
        <v>3</v>
      </c>
      <c r="Z1418" s="9">
        <v>0</v>
      </c>
      <c r="AF1418" s="11">
        <v>0</v>
      </c>
      <c r="AI1418" s="11">
        <v>1</v>
      </c>
    </row>
    <row r="1419" spans="1:35" x14ac:dyDescent="0.25">
      <c r="A1419" s="161" t="str">
        <f t="shared" si="25"/>
        <v>RIFLEMAN_EGYPT</v>
      </c>
      <c r="B1419" s="9" t="s">
        <v>123</v>
      </c>
      <c r="C1419" s="4" t="s">
        <v>712</v>
      </c>
      <c r="E1419" s="4" t="s">
        <v>123</v>
      </c>
      <c r="F1419" s="4" t="s">
        <v>123</v>
      </c>
      <c r="G1419" s="4" t="s">
        <v>2047</v>
      </c>
      <c r="H1419" s="4" t="s">
        <v>286</v>
      </c>
      <c r="I1419" s="4" t="s">
        <v>122</v>
      </c>
      <c r="Q1419" s="9">
        <v>4</v>
      </c>
      <c r="R1419" s="11">
        <v>0.13</v>
      </c>
      <c r="T1419" s="11">
        <v>3</v>
      </c>
      <c r="Z1419" s="9">
        <v>0</v>
      </c>
      <c r="AF1419" s="11">
        <v>0</v>
      </c>
      <c r="AI1419" s="11">
        <v>1</v>
      </c>
    </row>
    <row r="1420" spans="1:35" x14ac:dyDescent="0.25">
      <c r="A1420" s="161" t="str">
        <f t="shared" si="25"/>
        <v>RIFLEMAN_PERSIA</v>
      </c>
      <c r="B1420" s="9" t="s">
        <v>123</v>
      </c>
      <c r="C1420" s="4" t="s">
        <v>731</v>
      </c>
      <c r="E1420" s="4" t="s">
        <v>123</v>
      </c>
      <c r="F1420" s="4" t="s">
        <v>123</v>
      </c>
      <c r="H1420" s="4" t="s">
        <v>979</v>
      </c>
      <c r="I1420" s="4" t="s">
        <v>122</v>
      </c>
      <c r="Q1420" s="9">
        <v>1</v>
      </c>
      <c r="R1420" s="11">
        <v>0.13</v>
      </c>
      <c r="T1420" s="11">
        <v>3</v>
      </c>
      <c r="Z1420" s="9">
        <v>1</v>
      </c>
      <c r="AF1420" s="11">
        <v>1</v>
      </c>
      <c r="AI1420" s="11">
        <v>1</v>
      </c>
    </row>
    <row r="1421" spans="1:35" x14ac:dyDescent="0.25">
      <c r="A1421" s="161" t="str">
        <f t="shared" si="25"/>
        <v>RIFLEMAN_PERSIA</v>
      </c>
      <c r="B1421" s="9" t="s">
        <v>123</v>
      </c>
      <c r="C1421" s="4" t="s">
        <v>731</v>
      </c>
      <c r="E1421" s="4" t="s">
        <v>123</v>
      </c>
      <c r="F1421" s="4" t="s">
        <v>123</v>
      </c>
      <c r="G1421" s="4" t="s">
        <v>2045</v>
      </c>
      <c r="H1421" s="4" t="s">
        <v>980</v>
      </c>
      <c r="I1421" s="4" t="s">
        <v>122</v>
      </c>
      <c r="Q1421" s="9">
        <v>3</v>
      </c>
      <c r="R1421" s="11">
        <v>0.13</v>
      </c>
      <c r="T1421" s="11">
        <v>4</v>
      </c>
      <c r="Z1421" s="9">
        <v>0</v>
      </c>
      <c r="AF1421" s="11">
        <v>1</v>
      </c>
      <c r="AI1421" s="11">
        <v>2</v>
      </c>
    </row>
    <row r="1422" spans="1:35" x14ac:dyDescent="0.25">
      <c r="A1422" s="161" t="str">
        <f t="shared" si="25"/>
        <v>RIFLEMAN_PERSIA</v>
      </c>
      <c r="B1422" s="9" t="s">
        <v>123</v>
      </c>
      <c r="C1422" s="4" t="s">
        <v>731</v>
      </c>
      <c r="E1422" s="4" t="s">
        <v>123</v>
      </c>
      <c r="F1422" s="4" t="s">
        <v>123</v>
      </c>
      <c r="G1422" s="4" t="s">
        <v>2047</v>
      </c>
      <c r="H1422" s="4" t="s">
        <v>562</v>
      </c>
      <c r="I1422" s="4" t="s">
        <v>122</v>
      </c>
      <c r="Q1422" s="9">
        <v>1</v>
      </c>
      <c r="R1422" s="11">
        <v>0.13</v>
      </c>
      <c r="T1422" s="11">
        <v>3</v>
      </c>
      <c r="Z1422" s="9">
        <v>0</v>
      </c>
      <c r="AF1422" s="11">
        <v>1</v>
      </c>
      <c r="AI1422" s="11">
        <v>1</v>
      </c>
    </row>
    <row r="1423" spans="1:35" x14ac:dyDescent="0.25">
      <c r="A1423" s="161" t="str">
        <f t="shared" si="25"/>
        <v>RIFLEMAN_PERSIA</v>
      </c>
      <c r="B1423" s="9" t="s">
        <v>123</v>
      </c>
      <c r="C1423" s="4" t="s">
        <v>731</v>
      </c>
      <c r="E1423" s="4" t="s">
        <v>123</v>
      </c>
      <c r="F1423" s="4" t="s">
        <v>123</v>
      </c>
      <c r="H1423" s="4" t="s">
        <v>979</v>
      </c>
      <c r="I1423" s="4" t="s">
        <v>122</v>
      </c>
      <c r="Q1423" s="9">
        <v>3</v>
      </c>
      <c r="R1423" s="11">
        <v>0.13</v>
      </c>
      <c r="T1423" s="11">
        <v>3</v>
      </c>
      <c r="Z1423" s="9">
        <v>0</v>
      </c>
      <c r="AF1423" s="11">
        <v>0</v>
      </c>
      <c r="AI1423" s="11">
        <v>1</v>
      </c>
    </row>
    <row r="1424" spans="1:35" x14ac:dyDescent="0.25">
      <c r="A1424" s="161" t="str">
        <f t="shared" si="25"/>
        <v>RIFLEMAN_PERSIA</v>
      </c>
      <c r="B1424" s="9" t="s">
        <v>123</v>
      </c>
      <c r="C1424" s="4" t="s">
        <v>731</v>
      </c>
      <c r="E1424" s="4" t="s">
        <v>123</v>
      </c>
      <c r="F1424" s="4" t="s">
        <v>123</v>
      </c>
      <c r="G1424" s="4" t="s">
        <v>2045</v>
      </c>
      <c r="H1424" s="4" t="s">
        <v>980</v>
      </c>
      <c r="I1424" s="4" t="s">
        <v>122</v>
      </c>
      <c r="Q1424" s="9">
        <v>2</v>
      </c>
      <c r="R1424" s="11">
        <v>0.13</v>
      </c>
      <c r="T1424" s="11">
        <v>3</v>
      </c>
      <c r="Z1424" s="9">
        <v>0</v>
      </c>
      <c r="AF1424" s="11">
        <v>0</v>
      </c>
      <c r="AI1424" s="11">
        <v>1</v>
      </c>
    </row>
    <row r="1425" spans="1:35" x14ac:dyDescent="0.25">
      <c r="A1425" s="161" t="str">
        <f t="shared" si="25"/>
        <v>RIFLEMAN_PERSIA</v>
      </c>
      <c r="B1425" s="9" t="s">
        <v>123</v>
      </c>
      <c r="C1425" s="4" t="s">
        <v>731</v>
      </c>
      <c r="E1425" s="4" t="s">
        <v>123</v>
      </c>
      <c r="F1425" s="4" t="s">
        <v>123</v>
      </c>
      <c r="G1425" s="4" t="s">
        <v>2047</v>
      </c>
      <c r="H1425" s="4" t="s">
        <v>562</v>
      </c>
      <c r="I1425" s="4" t="s">
        <v>122</v>
      </c>
      <c r="Q1425" s="9">
        <v>4</v>
      </c>
      <c r="R1425" s="11">
        <v>0.13</v>
      </c>
      <c r="T1425" s="11">
        <v>3</v>
      </c>
      <c r="Z1425" s="9">
        <v>0</v>
      </c>
      <c r="AF1425" s="11">
        <v>0</v>
      </c>
      <c r="AI1425" s="11">
        <v>1</v>
      </c>
    </row>
    <row r="1426" spans="1:35" x14ac:dyDescent="0.25">
      <c r="A1426" s="161" t="str">
        <f t="shared" ref="A1426:A1431" si="26">CONCATENATE(E1426,IF(ISBLANK(C1426),"",CONCATENATE("_",C1426)))</f>
        <v>RIFLEMAN_NORTHAF</v>
      </c>
      <c r="B1426" s="9" t="s">
        <v>123</v>
      </c>
      <c r="C1426" s="4" t="s">
        <v>2009</v>
      </c>
      <c r="E1426" s="4" t="s">
        <v>123</v>
      </c>
      <c r="F1426" s="4" t="s">
        <v>123</v>
      </c>
      <c r="H1426" s="4" t="s">
        <v>1014</v>
      </c>
      <c r="I1426" s="4" t="s">
        <v>993</v>
      </c>
      <c r="Q1426" s="11">
        <v>1</v>
      </c>
      <c r="R1426" s="11">
        <v>0.122</v>
      </c>
      <c r="T1426" s="11">
        <v>3</v>
      </c>
      <c r="Z1426" s="11">
        <v>1</v>
      </c>
      <c r="AF1426" s="11">
        <v>1</v>
      </c>
      <c r="AI1426" s="11">
        <v>1</v>
      </c>
    </row>
    <row r="1427" spans="1:35" x14ac:dyDescent="0.25">
      <c r="A1427" s="161" t="str">
        <f t="shared" si="26"/>
        <v>RIFLEMAN_NORTHAF</v>
      </c>
      <c r="B1427" s="9" t="s">
        <v>123</v>
      </c>
      <c r="C1427" s="4" t="s">
        <v>2009</v>
      </c>
      <c r="E1427" s="4" t="s">
        <v>123</v>
      </c>
      <c r="F1427" s="4" t="s">
        <v>123</v>
      </c>
      <c r="G1427" s="4" t="s">
        <v>2045</v>
      </c>
      <c r="H1427" s="4" t="s">
        <v>1015</v>
      </c>
      <c r="I1427" s="4" t="s">
        <v>993</v>
      </c>
      <c r="Q1427" s="11">
        <v>3</v>
      </c>
      <c r="R1427" s="11">
        <v>0.122</v>
      </c>
      <c r="T1427" s="11">
        <v>4</v>
      </c>
      <c r="Z1427" s="11">
        <v>0</v>
      </c>
      <c r="AF1427" s="11">
        <v>1</v>
      </c>
      <c r="AI1427" s="11">
        <v>2</v>
      </c>
    </row>
    <row r="1428" spans="1:35" x14ac:dyDescent="0.25">
      <c r="A1428" s="161" t="str">
        <f t="shared" si="26"/>
        <v>RIFLEMAN_NORTHAF</v>
      </c>
      <c r="B1428" s="9" t="s">
        <v>123</v>
      </c>
      <c r="C1428" s="4" t="s">
        <v>2009</v>
      </c>
      <c r="E1428" s="4" t="s">
        <v>123</v>
      </c>
      <c r="F1428" s="4" t="s">
        <v>123</v>
      </c>
      <c r="G1428" s="4" t="s">
        <v>2047</v>
      </c>
      <c r="H1428" s="4" t="s">
        <v>644</v>
      </c>
      <c r="I1428" s="4" t="s">
        <v>993</v>
      </c>
      <c r="Q1428" s="11">
        <v>1</v>
      </c>
      <c r="R1428" s="11">
        <v>0.122</v>
      </c>
      <c r="T1428" s="11">
        <v>3</v>
      </c>
      <c r="Z1428" s="11">
        <v>0</v>
      </c>
      <c r="AF1428" s="11">
        <v>1</v>
      </c>
      <c r="AI1428" s="11">
        <v>1</v>
      </c>
    </row>
    <row r="1429" spans="1:35" x14ac:dyDescent="0.25">
      <c r="A1429" s="161" t="str">
        <f t="shared" si="26"/>
        <v>RIFLEMAN_NORTHAF</v>
      </c>
      <c r="B1429" s="9" t="s">
        <v>123</v>
      </c>
      <c r="C1429" s="4" t="s">
        <v>2009</v>
      </c>
      <c r="E1429" s="4" t="s">
        <v>123</v>
      </c>
      <c r="F1429" s="4" t="s">
        <v>123</v>
      </c>
      <c r="H1429" s="4" t="s">
        <v>1014</v>
      </c>
      <c r="I1429" s="4" t="s">
        <v>993</v>
      </c>
      <c r="Q1429" s="9">
        <v>3</v>
      </c>
      <c r="R1429" s="11">
        <v>0.122</v>
      </c>
      <c r="T1429" s="11">
        <v>3</v>
      </c>
      <c r="Z1429" s="9">
        <v>0</v>
      </c>
      <c r="AF1429" s="11">
        <v>0</v>
      </c>
      <c r="AI1429" s="11">
        <v>1</v>
      </c>
    </row>
    <row r="1430" spans="1:35" x14ac:dyDescent="0.25">
      <c r="A1430" s="161" t="str">
        <f t="shared" si="26"/>
        <v>RIFLEMAN_NORTHAF</v>
      </c>
      <c r="B1430" s="9" t="s">
        <v>123</v>
      </c>
      <c r="C1430" s="4" t="s">
        <v>2009</v>
      </c>
      <c r="E1430" s="4" t="s">
        <v>123</v>
      </c>
      <c r="F1430" s="4" t="s">
        <v>123</v>
      </c>
      <c r="G1430" s="4" t="s">
        <v>2045</v>
      </c>
      <c r="H1430" s="4" t="s">
        <v>1015</v>
      </c>
      <c r="I1430" s="4" t="s">
        <v>993</v>
      </c>
      <c r="Q1430" s="9">
        <v>2</v>
      </c>
      <c r="R1430" s="11">
        <v>0.122</v>
      </c>
      <c r="T1430" s="11">
        <v>3</v>
      </c>
      <c r="Z1430" s="9">
        <v>0</v>
      </c>
      <c r="AF1430" s="11">
        <v>0</v>
      </c>
      <c r="AI1430" s="11">
        <v>1</v>
      </c>
    </row>
    <row r="1431" spans="1:35" x14ac:dyDescent="0.25">
      <c r="A1431" s="161" t="str">
        <f t="shared" si="26"/>
        <v>RIFLEMAN_NORTHAF</v>
      </c>
      <c r="B1431" s="9" t="s">
        <v>123</v>
      </c>
      <c r="C1431" s="4" t="s">
        <v>2009</v>
      </c>
      <c r="E1431" s="4" t="s">
        <v>123</v>
      </c>
      <c r="F1431" s="4" t="s">
        <v>123</v>
      </c>
      <c r="G1431" s="4" t="s">
        <v>2047</v>
      </c>
      <c r="H1431" s="4" t="s">
        <v>644</v>
      </c>
      <c r="I1431" s="4" t="s">
        <v>993</v>
      </c>
      <c r="Q1431" s="9">
        <v>4</v>
      </c>
      <c r="R1431" s="11">
        <v>0.122</v>
      </c>
      <c r="T1431" s="11">
        <v>3</v>
      </c>
      <c r="Z1431" s="9">
        <v>0</v>
      </c>
      <c r="AF1431" s="11">
        <v>0</v>
      </c>
      <c r="AI1431" s="11">
        <v>1</v>
      </c>
    </row>
    <row r="1432" spans="1:35" x14ac:dyDescent="0.25">
      <c r="A1432" s="161" t="str">
        <f t="shared" si="25"/>
        <v>RIFLEMAN_NORTHEU</v>
      </c>
      <c r="B1432" s="9" t="s">
        <v>123</v>
      </c>
      <c r="C1432" s="4" t="s">
        <v>962</v>
      </c>
      <c r="E1432" s="4" t="s">
        <v>123</v>
      </c>
      <c r="F1432" s="4" t="s">
        <v>123</v>
      </c>
      <c r="G1432" s="14"/>
      <c r="H1432" s="4" t="s">
        <v>271</v>
      </c>
      <c r="I1432" s="4" t="s">
        <v>122</v>
      </c>
      <c r="R1432" s="11">
        <v>0.13</v>
      </c>
    </row>
    <row r="1433" spans="1:35" x14ac:dyDescent="0.25">
      <c r="A1433" s="161" t="str">
        <f t="shared" si="25"/>
        <v>RIFLEMAN_SWEDEN</v>
      </c>
      <c r="B1433" s="9" t="s">
        <v>123</v>
      </c>
      <c r="C1433" s="4" t="s">
        <v>739</v>
      </c>
      <c r="E1433" s="4" t="s">
        <v>123</v>
      </c>
      <c r="F1433" s="4" t="s">
        <v>123</v>
      </c>
      <c r="G1433" s="14" t="s">
        <v>132</v>
      </c>
      <c r="H1433" s="4" t="s">
        <v>674</v>
      </c>
      <c r="I1433" s="4" t="s">
        <v>122</v>
      </c>
      <c r="R1433" s="11">
        <v>0.13</v>
      </c>
    </row>
    <row r="1434" spans="1:35" x14ac:dyDescent="0.25">
      <c r="A1434" s="161" t="str">
        <f t="shared" si="25"/>
        <v>RIFLEMAN_OCEAN</v>
      </c>
      <c r="B1434" s="9" t="s">
        <v>123</v>
      </c>
      <c r="C1434" s="4" t="s">
        <v>994</v>
      </c>
      <c r="D1434" s="4" t="s">
        <v>691</v>
      </c>
      <c r="E1434" s="4" t="s">
        <v>123</v>
      </c>
      <c r="F1434" s="4" t="s">
        <v>123</v>
      </c>
    </row>
    <row r="1435" spans="1:35" x14ac:dyDescent="0.25">
      <c r="A1435" s="161" t="str">
        <f t="shared" si="25"/>
        <v>RIFLEMAN_SEASIA</v>
      </c>
      <c r="B1435" s="9" t="s">
        <v>123</v>
      </c>
      <c r="C1435" s="4" t="s">
        <v>696</v>
      </c>
      <c r="E1435" s="4" t="s">
        <v>123</v>
      </c>
      <c r="F1435" s="4" t="s">
        <v>123</v>
      </c>
      <c r="H1435" s="4" t="s">
        <v>639</v>
      </c>
      <c r="I1435" s="4" t="s">
        <v>122</v>
      </c>
      <c r="R1435" s="11">
        <v>0.13</v>
      </c>
    </row>
    <row r="1436" spans="1:35" x14ac:dyDescent="0.25">
      <c r="A1436" s="161" t="str">
        <f t="shared" si="25"/>
        <v>RIFLEMAN_SOUTHAM</v>
      </c>
      <c r="B1436" s="9" t="s">
        <v>123</v>
      </c>
      <c r="C1436" s="4" t="s">
        <v>691</v>
      </c>
      <c r="E1436" s="4" t="s">
        <v>123</v>
      </c>
      <c r="F1436" s="4" t="s">
        <v>123</v>
      </c>
      <c r="H1436" s="4" t="s">
        <v>200</v>
      </c>
      <c r="I1436" s="4" t="s">
        <v>122</v>
      </c>
      <c r="R1436" s="11" t="s">
        <v>1694</v>
      </c>
    </row>
    <row r="1437" spans="1:35" x14ac:dyDescent="0.25">
      <c r="A1437" s="161" t="str">
        <f t="shared" si="25"/>
        <v>RIFLEMAN_AZTEC</v>
      </c>
      <c r="B1437" s="9" t="s">
        <v>123</v>
      </c>
      <c r="C1437" s="4" t="s">
        <v>702</v>
      </c>
      <c r="E1437" s="4" t="s">
        <v>123</v>
      </c>
      <c r="F1437" s="4" t="s">
        <v>123</v>
      </c>
      <c r="H1437" s="4" t="s">
        <v>426</v>
      </c>
      <c r="I1437" s="4" t="s">
        <v>122</v>
      </c>
      <c r="Q1437" s="11">
        <v>1</v>
      </c>
      <c r="R1437" s="11" t="s">
        <v>1694</v>
      </c>
      <c r="T1437" s="11">
        <v>3</v>
      </c>
      <c r="Z1437" s="11">
        <v>1</v>
      </c>
      <c r="AF1437" s="11">
        <v>1</v>
      </c>
      <c r="AI1437" s="11">
        <v>1</v>
      </c>
    </row>
    <row r="1438" spans="1:35" x14ac:dyDescent="0.25">
      <c r="A1438" s="161" t="str">
        <f t="shared" si="25"/>
        <v>RIFLEMAN_AZTEC</v>
      </c>
      <c r="B1438" s="9" t="s">
        <v>123</v>
      </c>
      <c r="C1438" s="4" t="s">
        <v>702</v>
      </c>
      <c r="E1438" s="4" t="s">
        <v>123</v>
      </c>
      <c r="F1438" s="4" t="s">
        <v>123</v>
      </c>
      <c r="G1438" s="4" t="s">
        <v>2045</v>
      </c>
      <c r="H1438" s="4" t="s">
        <v>521</v>
      </c>
      <c r="I1438" s="4" t="s">
        <v>122</v>
      </c>
      <c r="Q1438" s="11">
        <v>3</v>
      </c>
      <c r="R1438" s="11" t="s">
        <v>1694</v>
      </c>
      <c r="T1438" s="11">
        <v>4</v>
      </c>
      <c r="Z1438" s="11">
        <v>0</v>
      </c>
      <c r="AF1438" s="11">
        <v>1</v>
      </c>
      <c r="AI1438" s="11">
        <v>2</v>
      </c>
    </row>
    <row r="1439" spans="1:35" x14ac:dyDescent="0.25">
      <c r="A1439" s="161" t="str">
        <f t="shared" si="25"/>
        <v>RIFLEMAN_AZTEC</v>
      </c>
      <c r="B1439" s="9" t="s">
        <v>123</v>
      </c>
      <c r="C1439" s="4" t="s">
        <v>702</v>
      </c>
      <c r="E1439" s="4" t="s">
        <v>123</v>
      </c>
      <c r="F1439" s="4" t="s">
        <v>123</v>
      </c>
      <c r="G1439" s="4" t="s">
        <v>2047</v>
      </c>
      <c r="H1439" s="4" t="s">
        <v>200</v>
      </c>
      <c r="I1439" s="4" t="s">
        <v>122</v>
      </c>
      <c r="Q1439" s="11">
        <v>1</v>
      </c>
      <c r="R1439" s="11" t="s">
        <v>1694</v>
      </c>
      <c r="T1439" s="11">
        <v>3</v>
      </c>
      <c r="Z1439" s="11">
        <v>0</v>
      </c>
      <c r="AF1439" s="11">
        <v>1</v>
      </c>
      <c r="AI1439" s="11">
        <v>1</v>
      </c>
    </row>
    <row r="1440" spans="1:35" x14ac:dyDescent="0.25">
      <c r="A1440" s="161" t="str">
        <f t="shared" si="25"/>
        <v>RIFLEMAN_AZTEC</v>
      </c>
      <c r="B1440" s="9" t="s">
        <v>123</v>
      </c>
      <c r="C1440" s="4" t="s">
        <v>702</v>
      </c>
      <c r="E1440" s="4" t="s">
        <v>123</v>
      </c>
      <c r="F1440" s="4" t="s">
        <v>123</v>
      </c>
      <c r="H1440" s="4" t="s">
        <v>426</v>
      </c>
      <c r="I1440" s="4" t="s">
        <v>122</v>
      </c>
      <c r="Q1440" s="9">
        <v>3</v>
      </c>
      <c r="R1440" s="11" t="s">
        <v>1694</v>
      </c>
      <c r="T1440" s="11">
        <v>3</v>
      </c>
      <c r="Z1440" s="9">
        <v>0</v>
      </c>
      <c r="AF1440" s="11">
        <v>0</v>
      </c>
      <c r="AI1440" s="11">
        <v>1</v>
      </c>
    </row>
    <row r="1441" spans="1:43" x14ac:dyDescent="0.25">
      <c r="A1441" s="161" t="str">
        <f t="shared" si="25"/>
        <v>RIFLEMAN_AZTEC</v>
      </c>
      <c r="B1441" s="9" t="s">
        <v>123</v>
      </c>
      <c r="C1441" s="4" t="s">
        <v>702</v>
      </c>
      <c r="E1441" s="4" t="s">
        <v>123</v>
      </c>
      <c r="F1441" s="4" t="s">
        <v>123</v>
      </c>
      <c r="G1441" s="4" t="s">
        <v>2045</v>
      </c>
      <c r="H1441" s="4" t="s">
        <v>521</v>
      </c>
      <c r="I1441" s="4" t="s">
        <v>122</v>
      </c>
      <c r="Q1441" s="9">
        <v>2</v>
      </c>
      <c r="R1441" s="11" t="s">
        <v>1694</v>
      </c>
      <c r="T1441" s="11">
        <v>3</v>
      </c>
      <c r="Z1441" s="9">
        <v>0</v>
      </c>
      <c r="AF1441" s="11">
        <v>0</v>
      </c>
      <c r="AI1441" s="11">
        <v>1</v>
      </c>
    </row>
    <row r="1442" spans="1:43" x14ac:dyDescent="0.25">
      <c r="A1442" s="161" t="str">
        <f t="shared" si="25"/>
        <v>RIFLEMAN_AZTEC</v>
      </c>
      <c r="B1442" s="9" t="s">
        <v>123</v>
      </c>
      <c r="C1442" s="4" t="s">
        <v>702</v>
      </c>
      <c r="E1442" s="4" t="s">
        <v>123</v>
      </c>
      <c r="F1442" s="4" t="s">
        <v>123</v>
      </c>
      <c r="G1442" s="4" t="s">
        <v>2047</v>
      </c>
      <c r="H1442" s="4" t="s">
        <v>200</v>
      </c>
      <c r="I1442" s="4" t="s">
        <v>122</v>
      </c>
      <c r="Q1442" s="9">
        <v>4</v>
      </c>
      <c r="R1442" s="11" t="s">
        <v>1694</v>
      </c>
      <c r="T1442" s="11">
        <v>3</v>
      </c>
      <c r="Z1442" s="9">
        <v>0</v>
      </c>
      <c r="AF1442" s="11">
        <v>0</v>
      </c>
      <c r="AI1442" s="11">
        <v>1</v>
      </c>
    </row>
    <row r="1443" spans="1:43" x14ac:dyDescent="0.25">
      <c r="A1443" s="161" t="str">
        <f t="shared" si="25"/>
        <v>RIFLEMAN_INCA</v>
      </c>
      <c r="B1443" s="9" t="s">
        <v>123</v>
      </c>
      <c r="C1443" s="4" t="s">
        <v>719</v>
      </c>
      <c r="E1443" s="4" t="s">
        <v>123</v>
      </c>
      <c r="F1443" s="4" t="s">
        <v>123</v>
      </c>
      <c r="G1443" s="14" t="s">
        <v>132</v>
      </c>
      <c r="H1443" s="4" t="s">
        <v>426</v>
      </c>
      <c r="I1443" s="4" t="s">
        <v>122</v>
      </c>
      <c r="R1443" s="11" t="s">
        <v>1694</v>
      </c>
      <c r="Z1443" s="9"/>
    </row>
    <row r="1444" spans="1:43" x14ac:dyDescent="0.25">
      <c r="A1444" s="161" t="str">
        <f t="shared" si="25"/>
        <v>RIFLEMAN_MAYA</v>
      </c>
      <c r="B1444" s="9" t="s">
        <v>123</v>
      </c>
      <c r="C1444" s="4" t="s">
        <v>725</v>
      </c>
      <c r="E1444" s="4" t="s">
        <v>123</v>
      </c>
      <c r="F1444" s="4" t="s">
        <v>123</v>
      </c>
      <c r="G1444" s="14" t="s">
        <v>132</v>
      </c>
      <c r="H1444" s="4" t="s">
        <v>521</v>
      </c>
      <c r="I1444" s="4" t="s">
        <v>122</v>
      </c>
      <c r="R1444" s="11" t="s">
        <v>1694</v>
      </c>
    </row>
    <row r="1445" spans="1:43" x14ac:dyDescent="0.25">
      <c r="A1445" s="161" t="str">
        <f t="shared" si="25"/>
        <v>RIFLEMAN_SOUTHAS</v>
      </c>
      <c r="B1445" s="9" t="s">
        <v>123</v>
      </c>
      <c r="C1445" s="4" t="s">
        <v>695</v>
      </c>
      <c r="D1445" s="4" t="s">
        <v>693</v>
      </c>
      <c r="E1445" s="4" t="s">
        <v>123</v>
      </c>
      <c r="F1445" s="4" t="s">
        <v>123</v>
      </c>
    </row>
    <row r="1446" spans="1:43" x14ac:dyDescent="0.25">
      <c r="A1446" s="161" t="str">
        <f t="shared" si="25"/>
        <v>RIFLEMAN_INDIA</v>
      </c>
      <c r="B1446" s="9" t="s">
        <v>123</v>
      </c>
      <c r="C1446" s="4" t="s">
        <v>720</v>
      </c>
      <c r="E1446" s="4" t="s">
        <v>123</v>
      </c>
      <c r="F1446" s="4" t="s">
        <v>123</v>
      </c>
      <c r="H1446" s="4" t="s">
        <v>926</v>
      </c>
      <c r="I1446" s="4" t="s">
        <v>122</v>
      </c>
      <c r="Q1446" s="11">
        <v>1</v>
      </c>
      <c r="R1446" s="11">
        <v>0.13</v>
      </c>
      <c r="T1446" s="11">
        <v>3</v>
      </c>
      <c r="Z1446" s="11">
        <v>1</v>
      </c>
      <c r="AF1446" s="11">
        <v>1</v>
      </c>
      <c r="AI1446" s="11">
        <v>1</v>
      </c>
    </row>
    <row r="1447" spans="1:43" x14ac:dyDescent="0.25">
      <c r="A1447" s="161" t="str">
        <f t="shared" si="25"/>
        <v>RIFLEMAN_INDIA</v>
      </c>
      <c r="B1447" s="9" t="s">
        <v>123</v>
      </c>
      <c r="C1447" s="4" t="s">
        <v>720</v>
      </c>
      <c r="E1447" s="4" t="s">
        <v>123</v>
      </c>
      <c r="F1447" s="4" t="s">
        <v>123</v>
      </c>
      <c r="G1447" s="4" t="s">
        <v>2045</v>
      </c>
      <c r="H1447" s="4" t="s">
        <v>927</v>
      </c>
      <c r="I1447" s="4" t="s">
        <v>122</v>
      </c>
      <c r="Q1447" s="11">
        <v>3</v>
      </c>
      <c r="R1447" s="11">
        <v>0.13</v>
      </c>
      <c r="T1447" s="11">
        <v>4</v>
      </c>
      <c r="Z1447" s="11">
        <v>0</v>
      </c>
      <c r="AF1447" s="11">
        <v>1</v>
      </c>
      <c r="AI1447" s="11">
        <v>2</v>
      </c>
    </row>
    <row r="1448" spans="1:43" x14ac:dyDescent="0.25">
      <c r="A1448" s="161" t="str">
        <f t="shared" si="25"/>
        <v>RIFLEMAN_INDIA</v>
      </c>
      <c r="B1448" s="9" t="s">
        <v>123</v>
      </c>
      <c r="C1448" s="4" t="s">
        <v>720</v>
      </c>
      <c r="E1448" s="4" t="s">
        <v>123</v>
      </c>
      <c r="F1448" s="4" t="s">
        <v>123</v>
      </c>
      <c r="G1448" s="4" t="s">
        <v>2047</v>
      </c>
      <c r="H1448" s="4" t="s">
        <v>441</v>
      </c>
      <c r="I1448" s="4" t="s">
        <v>122</v>
      </c>
      <c r="Q1448" s="11">
        <v>1</v>
      </c>
      <c r="R1448" s="11">
        <v>0.13</v>
      </c>
      <c r="T1448" s="11">
        <v>3</v>
      </c>
      <c r="Z1448" s="11">
        <v>0</v>
      </c>
      <c r="AF1448" s="11">
        <v>1</v>
      </c>
      <c r="AI1448" s="11">
        <v>1</v>
      </c>
    </row>
    <row r="1449" spans="1:43" x14ac:dyDescent="0.25">
      <c r="A1449" s="161" t="str">
        <f t="shared" si="25"/>
        <v>RIFLEMAN_INDIA</v>
      </c>
      <c r="B1449" s="9" t="s">
        <v>123</v>
      </c>
      <c r="C1449" s="4" t="s">
        <v>720</v>
      </c>
      <c r="E1449" s="4" t="s">
        <v>123</v>
      </c>
      <c r="F1449" s="4" t="s">
        <v>123</v>
      </c>
      <c r="H1449" s="4" t="s">
        <v>926</v>
      </c>
      <c r="I1449" s="4" t="s">
        <v>122</v>
      </c>
      <c r="Q1449" s="9">
        <v>3</v>
      </c>
      <c r="R1449" s="11">
        <v>0.13</v>
      </c>
      <c r="T1449" s="11">
        <v>3</v>
      </c>
      <c r="Z1449" s="9">
        <v>0</v>
      </c>
      <c r="AF1449" s="11">
        <v>0</v>
      </c>
      <c r="AI1449" s="11">
        <v>1</v>
      </c>
    </row>
    <row r="1450" spans="1:43" x14ac:dyDescent="0.25">
      <c r="A1450" s="161" t="str">
        <f t="shared" si="25"/>
        <v>RIFLEMAN_INDIA</v>
      </c>
      <c r="B1450" s="9" t="s">
        <v>123</v>
      </c>
      <c r="C1450" s="4" t="s">
        <v>720</v>
      </c>
      <c r="E1450" s="4" t="s">
        <v>123</v>
      </c>
      <c r="F1450" s="4" t="s">
        <v>123</v>
      </c>
      <c r="G1450" s="4" t="s">
        <v>2045</v>
      </c>
      <c r="H1450" s="4" t="s">
        <v>927</v>
      </c>
      <c r="I1450" s="4" t="s">
        <v>122</v>
      </c>
      <c r="Q1450" s="9">
        <v>2</v>
      </c>
      <c r="R1450" s="11">
        <v>0.13</v>
      </c>
      <c r="T1450" s="11">
        <v>3</v>
      </c>
      <c r="Z1450" s="9">
        <v>0</v>
      </c>
      <c r="AF1450" s="11">
        <v>0</v>
      </c>
      <c r="AI1450" s="11">
        <v>1</v>
      </c>
    </row>
    <row r="1451" spans="1:43" x14ac:dyDescent="0.25">
      <c r="A1451" s="161" t="str">
        <f t="shared" si="25"/>
        <v>RIFLEMAN_INDIA</v>
      </c>
      <c r="B1451" s="9" t="s">
        <v>123</v>
      </c>
      <c r="C1451" s="4" t="s">
        <v>720</v>
      </c>
      <c r="E1451" s="4" t="s">
        <v>123</v>
      </c>
      <c r="F1451" s="4" t="s">
        <v>123</v>
      </c>
      <c r="G1451" s="4" t="s">
        <v>2047</v>
      </c>
      <c r="H1451" s="4" t="s">
        <v>441</v>
      </c>
      <c r="I1451" s="4" t="s">
        <v>122</v>
      </c>
      <c r="Q1451" s="9">
        <v>4</v>
      </c>
      <c r="R1451" s="11">
        <v>0.13</v>
      </c>
      <c r="T1451" s="11">
        <v>3</v>
      </c>
      <c r="Z1451" s="9">
        <v>0</v>
      </c>
      <c r="AF1451" s="11">
        <v>0</v>
      </c>
      <c r="AI1451" s="11">
        <v>1</v>
      </c>
    </row>
    <row r="1452" spans="1:43" x14ac:dyDescent="0.25">
      <c r="A1452" s="161" t="str">
        <f t="shared" si="25"/>
        <v>ROCKET_ARTILLERY</v>
      </c>
      <c r="B1452" s="9" t="s">
        <v>772</v>
      </c>
      <c r="C1452" s="5"/>
      <c r="D1452" s="5"/>
      <c r="E1452" s="5" t="s">
        <v>772</v>
      </c>
      <c r="F1452" s="5" t="s">
        <v>801</v>
      </c>
      <c r="G1452" s="5"/>
      <c r="H1452" s="5" t="s">
        <v>1506</v>
      </c>
      <c r="I1452" s="5" t="s">
        <v>128</v>
      </c>
      <c r="J1452" s="6"/>
      <c r="K1452" s="6"/>
      <c r="L1452" s="13" t="s">
        <v>1708</v>
      </c>
      <c r="M1452" s="8"/>
      <c r="N1452" s="5"/>
      <c r="O1452" s="5"/>
      <c r="P1452" s="5"/>
      <c r="Q1452" s="7">
        <v>2</v>
      </c>
      <c r="R1452" s="6">
        <v>0.09</v>
      </c>
      <c r="S1452" s="13" t="s">
        <v>1612</v>
      </c>
      <c r="T1452" s="6"/>
      <c r="U1452" s="6"/>
      <c r="V1452" s="5"/>
      <c r="W1452" s="6" t="s">
        <v>3</v>
      </c>
      <c r="X1452" s="6" t="s">
        <v>3</v>
      </c>
      <c r="Y1452" s="5"/>
      <c r="Z1452" s="7">
        <v>1</v>
      </c>
      <c r="AA1452" s="6"/>
      <c r="AB1452" s="5"/>
      <c r="AC1452" s="6"/>
      <c r="AD1452" s="6" t="s">
        <v>3</v>
      </c>
      <c r="AE1452" s="5"/>
      <c r="AF1452" s="6"/>
      <c r="AG1452" s="6"/>
      <c r="AH1452" s="5"/>
      <c r="AI1452" s="6"/>
      <c r="AJ1452" s="6"/>
      <c r="AK1452" s="5"/>
      <c r="AL1452" s="5"/>
      <c r="AM1452" s="5"/>
      <c r="AN1452" s="5"/>
      <c r="AO1452" s="5"/>
      <c r="AP1452" s="5"/>
      <c r="AQ1452" s="5"/>
    </row>
    <row r="1453" spans="1:43" x14ac:dyDescent="0.25">
      <c r="A1453" s="161" t="str">
        <f t="shared" si="25"/>
        <v>SCIENTIST</v>
      </c>
      <c r="B1453" s="9" t="s">
        <v>1365</v>
      </c>
      <c r="C1453" s="5"/>
      <c r="D1453" s="5"/>
      <c r="E1453" s="5" t="s">
        <v>1365</v>
      </c>
      <c r="F1453" s="5" t="s">
        <v>1367</v>
      </c>
      <c r="G1453" s="5"/>
      <c r="H1453" s="5" t="s">
        <v>1480</v>
      </c>
      <c r="I1453" s="5" t="s">
        <v>128</v>
      </c>
      <c r="J1453" s="6">
        <v>1</v>
      </c>
      <c r="K1453" s="6"/>
      <c r="L1453" s="13" t="s">
        <v>1709</v>
      </c>
      <c r="M1453" s="8"/>
      <c r="N1453" s="5"/>
      <c r="O1453" s="5"/>
      <c r="P1453" s="5"/>
      <c r="Q1453" s="7">
        <v>1</v>
      </c>
      <c r="R1453" s="7" t="s">
        <v>1694</v>
      </c>
      <c r="S1453" s="5"/>
      <c r="T1453" s="6"/>
      <c r="U1453" s="7" t="s">
        <v>1736</v>
      </c>
      <c r="V1453" s="5"/>
      <c r="W1453" s="6"/>
      <c r="X1453" s="6" t="s">
        <v>3</v>
      </c>
      <c r="Y1453" s="5"/>
      <c r="Z1453" s="6"/>
      <c r="AA1453" s="6"/>
      <c r="AB1453" s="5"/>
      <c r="AC1453" s="6"/>
      <c r="AD1453" s="6" t="s">
        <v>3</v>
      </c>
      <c r="AE1453" s="5"/>
      <c r="AF1453" s="6"/>
      <c r="AG1453" s="6"/>
      <c r="AH1453" s="5"/>
      <c r="AI1453" s="6"/>
      <c r="AJ1453" s="6"/>
      <c r="AK1453" s="5"/>
      <c r="AL1453" s="5"/>
      <c r="AM1453" s="5"/>
      <c r="AN1453" s="5"/>
      <c r="AO1453" s="5"/>
      <c r="AP1453" s="5"/>
      <c r="AQ1453" s="5"/>
    </row>
    <row r="1454" spans="1:43" x14ac:dyDescent="0.25">
      <c r="A1454" s="161" t="str">
        <f t="shared" si="25"/>
        <v>SCIENTIST_LATE</v>
      </c>
      <c r="B1454" s="9" t="s">
        <v>1365</v>
      </c>
      <c r="C1454" s="5"/>
      <c r="D1454" s="5"/>
      <c r="E1454" s="5" t="s">
        <v>1366</v>
      </c>
      <c r="F1454" s="5" t="s">
        <v>1368</v>
      </c>
      <c r="G1454" s="5"/>
      <c r="H1454" s="5" t="s">
        <v>1481</v>
      </c>
      <c r="I1454" s="5" t="s">
        <v>128</v>
      </c>
      <c r="J1454" s="6"/>
      <c r="K1454" s="6"/>
      <c r="L1454" s="13" t="s">
        <v>1709</v>
      </c>
      <c r="M1454" s="8"/>
      <c r="N1454" s="5"/>
      <c r="O1454" s="5"/>
      <c r="P1454" s="5"/>
      <c r="Q1454" s="7">
        <v>1</v>
      </c>
      <c r="R1454" s="7" t="s">
        <v>1694</v>
      </c>
      <c r="S1454" s="5"/>
      <c r="T1454" s="6"/>
      <c r="U1454" s="7" t="s">
        <v>1736</v>
      </c>
      <c r="V1454" s="5"/>
      <c r="W1454" s="6"/>
      <c r="X1454" s="6" t="s">
        <v>3</v>
      </c>
      <c r="Y1454" s="5"/>
      <c r="Z1454" s="6"/>
      <c r="AA1454" s="6"/>
      <c r="AB1454" s="5"/>
      <c r="AC1454" s="6"/>
      <c r="AD1454" s="6" t="s">
        <v>3</v>
      </c>
      <c r="AE1454" s="5"/>
      <c r="AF1454" s="6"/>
      <c r="AG1454" s="6"/>
      <c r="AH1454" s="5"/>
      <c r="AI1454" s="6"/>
      <c r="AJ1454" s="6"/>
      <c r="AK1454" s="5"/>
      <c r="AL1454" s="5"/>
      <c r="AM1454" s="5"/>
      <c r="AN1454" s="5"/>
      <c r="AO1454" s="5"/>
      <c r="AP1454" s="5"/>
      <c r="AQ1454" s="5"/>
    </row>
    <row r="1455" spans="1:43" x14ac:dyDescent="0.25">
      <c r="A1455" s="161" t="str">
        <f t="shared" si="25"/>
        <v>SCOUT</v>
      </c>
      <c r="B1455" s="9" t="s">
        <v>773</v>
      </c>
      <c r="C1455" s="5"/>
      <c r="D1455" s="5"/>
      <c r="E1455" s="5" t="s">
        <v>773</v>
      </c>
      <c r="F1455" s="5" t="s">
        <v>773</v>
      </c>
      <c r="G1455" s="5"/>
      <c r="H1455" s="5" t="s">
        <v>20</v>
      </c>
      <c r="I1455" s="5" t="s">
        <v>128</v>
      </c>
      <c r="J1455" s="6"/>
      <c r="K1455" s="6"/>
      <c r="L1455" s="13" t="s">
        <v>1707</v>
      </c>
      <c r="M1455" s="8"/>
      <c r="N1455" s="5"/>
      <c r="O1455" s="5"/>
      <c r="P1455" s="5"/>
      <c r="Q1455" s="7">
        <v>6</v>
      </c>
      <c r="R1455" s="6" t="s">
        <v>1736</v>
      </c>
      <c r="S1455" s="13" t="s">
        <v>20</v>
      </c>
      <c r="T1455" s="6"/>
      <c r="U1455" s="6">
        <v>0.08</v>
      </c>
      <c r="V1455" s="5"/>
      <c r="W1455" s="6" t="s">
        <v>3</v>
      </c>
      <c r="X1455" s="6" t="s">
        <v>3</v>
      </c>
      <c r="Y1455" s="5"/>
      <c r="Z1455" s="6">
        <v>1</v>
      </c>
      <c r="AA1455" s="6"/>
      <c r="AB1455" s="5"/>
      <c r="AC1455" s="6"/>
      <c r="AD1455" s="6" t="s">
        <v>3</v>
      </c>
      <c r="AE1455" s="5"/>
      <c r="AF1455" s="6">
        <v>2</v>
      </c>
      <c r="AG1455" s="6"/>
      <c r="AH1455" s="5"/>
      <c r="AI1455" s="6">
        <v>5</v>
      </c>
      <c r="AJ1455" s="6"/>
      <c r="AK1455" s="5"/>
      <c r="AL1455" s="5"/>
      <c r="AM1455" s="5"/>
      <c r="AN1455" s="5"/>
      <c r="AO1455" s="5"/>
      <c r="AP1455" s="5"/>
      <c r="AQ1455" s="5"/>
    </row>
    <row r="1456" spans="1:43" x14ac:dyDescent="0.25">
      <c r="A1456" s="161" t="str">
        <f t="shared" si="25"/>
        <v>SCOUT_AFRI</v>
      </c>
      <c r="B1456" s="9" t="s">
        <v>773</v>
      </c>
      <c r="C1456" s="4" t="s">
        <v>694</v>
      </c>
      <c r="E1456" s="4" t="s">
        <v>773</v>
      </c>
      <c r="F1456" s="4" t="s">
        <v>773</v>
      </c>
      <c r="H1456" s="4" t="s">
        <v>685</v>
      </c>
      <c r="I1456" s="4" t="s">
        <v>1795</v>
      </c>
      <c r="R1456" s="11">
        <v>0.14399999999999999</v>
      </c>
    </row>
    <row r="1457" spans="1:35" x14ac:dyDescent="0.25">
      <c r="A1457" s="161" t="str">
        <f t="shared" si="25"/>
        <v>SCOUT_AMER</v>
      </c>
      <c r="B1457" s="9" t="s">
        <v>773</v>
      </c>
      <c r="C1457" s="4" t="s">
        <v>697</v>
      </c>
      <c r="E1457" s="4" t="s">
        <v>773</v>
      </c>
      <c r="F1457" s="4" t="s">
        <v>773</v>
      </c>
      <c r="H1457" s="4" t="s">
        <v>470</v>
      </c>
      <c r="I1457" s="4" t="s">
        <v>1933</v>
      </c>
    </row>
    <row r="1458" spans="1:35" x14ac:dyDescent="0.25">
      <c r="A1458" s="161" t="str">
        <f t="shared" si="25"/>
        <v>SCOUT_IROQUOIS</v>
      </c>
      <c r="B1458" s="9" t="s">
        <v>773</v>
      </c>
      <c r="C1458" s="4" t="s">
        <v>721</v>
      </c>
      <c r="E1458" s="4" t="s">
        <v>773</v>
      </c>
      <c r="F1458" s="4" t="s">
        <v>773</v>
      </c>
      <c r="H1458" s="4" t="s">
        <v>947</v>
      </c>
      <c r="I1458" s="4" t="s">
        <v>1933</v>
      </c>
      <c r="Q1458" s="11">
        <v>1</v>
      </c>
      <c r="T1458" s="11">
        <v>1</v>
      </c>
      <c r="Z1458" s="11">
        <v>1</v>
      </c>
      <c r="AF1458" s="11">
        <v>1</v>
      </c>
      <c r="AI1458" s="11">
        <v>1</v>
      </c>
    </row>
    <row r="1459" spans="1:35" x14ac:dyDescent="0.25">
      <c r="A1459" s="161" t="str">
        <f t="shared" si="25"/>
        <v>SCOUT_IROQUOIS</v>
      </c>
      <c r="B1459" s="9" t="s">
        <v>773</v>
      </c>
      <c r="C1459" s="4" t="s">
        <v>721</v>
      </c>
      <c r="E1459" s="4" t="s">
        <v>773</v>
      </c>
      <c r="F1459" s="4" t="s">
        <v>773</v>
      </c>
      <c r="G1459" s="4" t="s">
        <v>2045</v>
      </c>
      <c r="H1459" s="4" t="s">
        <v>470</v>
      </c>
      <c r="I1459" s="4" t="s">
        <v>1933</v>
      </c>
      <c r="Q1459" s="11">
        <v>1</v>
      </c>
      <c r="T1459" s="11">
        <v>1</v>
      </c>
      <c r="Z1459" s="11">
        <v>0</v>
      </c>
      <c r="AF1459" s="11">
        <v>1</v>
      </c>
      <c r="AI1459" s="11">
        <v>1</v>
      </c>
    </row>
    <row r="1460" spans="1:35" x14ac:dyDescent="0.25">
      <c r="A1460" s="161" t="str">
        <f t="shared" si="25"/>
        <v>SCOUT_IROQUOIS</v>
      </c>
      <c r="B1460" s="9" t="s">
        <v>773</v>
      </c>
      <c r="C1460" s="4" t="s">
        <v>721</v>
      </c>
      <c r="E1460" s="4" t="s">
        <v>773</v>
      </c>
      <c r="F1460" s="4" t="s">
        <v>773</v>
      </c>
      <c r="H1460" s="4" t="s">
        <v>947</v>
      </c>
      <c r="I1460" s="4" t="s">
        <v>1933</v>
      </c>
      <c r="Q1460" s="11">
        <v>2</v>
      </c>
      <c r="T1460" s="11">
        <v>2</v>
      </c>
      <c r="Z1460" s="11">
        <v>0</v>
      </c>
      <c r="AF1460" s="11">
        <v>0</v>
      </c>
      <c r="AI1460" s="11">
        <v>2</v>
      </c>
    </row>
    <row r="1461" spans="1:35" x14ac:dyDescent="0.25">
      <c r="A1461" s="161" t="str">
        <f t="shared" si="25"/>
        <v>SCOUT_IROQUOIS</v>
      </c>
      <c r="B1461" s="9" t="s">
        <v>773</v>
      </c>
      <c r="C1461" s="4" t="s">
        <v>721</v>
      </c>
      <c r="E1461" s="4" t="s">
        <v>773</v>
      </c>
      <c r="F1461" s="4" t="s">
        <v>773</v>
      </c>
      <c r="G1461" s="4" t="s">
        <v>2045</v>
      </c>
      <c r="H1461" s="4" t="s">
        <v>470</v>
      </c>
      <c r="I1461" s="4" t="s">
        <v>1933</v>
      </c>
      <c r="Q1461" s="9">
        <v>2</v>
      </c>
      <c r="T1461" s="11">
        <v>2</v>
      </c>
      <c r="Z1461" s="9">
        <v>0</v>
      </c>
      <c r="AF1461" s="11">
        <v>0</v>
      </c>
      <c r="AI1461" s="11">
        <v>1</v>
      </c>
    </row>
    <row r="1462" spans="1:35" x14ac:dyDescent="0.25">
      <c r="A1462" s="161" t="str">
        <f t="shared" si="25"/>
        <v>SCOUT_ASIA</v>
      </c>
      <c r="B1462" s="9" t="s">
        <v>773</v>
      </c>
      <c r="C1462" s="4" t="s">
        <v>693</v>
      </c>
      <c r="E1462" s="4" t="s">
        <v>773</v>
      </c>
      <c r="F1462" s="4" t="s">
        <v>773</v>
      </c>
      <c r="H1462" s="4" t="s">
        <v>454</v>
      </c>
      <c r="I1462" s="4" t="s">
        <v>2096</v>
      </c>
    </row>
    <row r="1463" spans="1:35" x14ac:dyDescent="0.25">
      <c r="A1463" s="161" t="str">
        <f t="shared" si="25"/>
        <v>SCOUT_BELGIUM</v>
      </c>
      <c r="B1463" s="9" t="s">
        <v>773</v>
      </c>
      <c r="C1463" s="4" t="s">
        <v>704</v>
      </c>
      <c r="D1463" s="4" t="s">
        <v>709</v>
      </c>
      <c r="E1463" s="4" t="s">
        <v>773</v>
      </c>
      <c r="F1463" s="4" t="s">
        <v>773</v>
      </c>
    </row>
    <row r="1464" spans="1:35" x14ac:dyDescent="0.25">
      <c r="A1464" s="161" t="str">
        <f t="shared" si="25"/>
        <v>SCOUT_CELTS</v>
      </c>
      <c r="B1464" s="9" t="s">
        <v>773</v>
      </c>
      <c r="C1464" s="4" t="s">
        <v>709</v>
      </c>
      <c r="E1464" s="4" t="s">
        <v>773</v>
      </c>
      <c r="F1464" s="4" t="s">
        <v>773</v>
      </c>
      <c r="G1464" s="14" t="s">
        <v>132</v>
      </c>
      <c r="H1464" s="4" t="s">
        <v>241</v>
      </c>
      <c r="I1464" s="4" t="s">
        <v>1055</v>
      </c>
    </row>
    <row r="1465" spans="1:35" x14ac:dyDescent="0.25">
      <c r="A1465" s="161" t="str">
        <f t="shared" si="25"/>
        <v>SCOUT_ENGLAND</v>
      </c>
      <c r="B1465" s="9" t="s">
        <v>773</v>
      </c>
      <c r="C1465" s="4" t="s">
        <v>713</v>
      </c>
      <c r="D1465" s="4" t="s">
        <v>709</v>
      </c>
      <c r="E1465" s="4" t="s">
        <v>773</v>
      </c>
      <c r="F1465" s="4" t="s">
        <v>773</v>
      </c>
      <c r="G1465" s="14" t="s">
        <v>132</v>
      </c>
      <c r="H1465" s="1"/>
      <c r="I1465" s="1"/>
    </row>
    <row r="1466" spans="1:35" x14ac:dyDescent="0.25">
      <c r="A1466" s="161" t="str">
        <f t="shared" si="25"/>
        <v>SCOUT_FRANCE</v>
      </c>
      <c r="B1466" s="9" t="s">
        <v>773</v>
      </c>
      <c r="C1466" s="4" t="s">
        <v>715</v>
      </c>
      <c r="D1466" s="4" t="s">
        <v>709</v>
      </c>
      <c r="E1466" s="4" t="s">
        <v>773</v>
      </c>
      <c r="F1466" s="4" t="s">
        <v>773</v>
      </c>
      <c r="G1466" s="14"/>
    </row>
    <row r="1467" spans="1:35" x14ac:dyDescent="0.25">
      <c r="A1467" s="161" t="str">
        <f>CONCATENATE(E1467,IF(ISBLANK(C1467),"",CONCATENATE("_",C1467)))</f>
        <v>SCOUT_NETHERLANDS</v>
      </c>
      <c r="B1467" s="9" t="s">
        <v>773</v>
      </c>
      <c r="C1467" s="4" t="s">
        <v>730</v>
      </c>
      <c r="D1467" s="4" t="s">
        <v>962</v>
      </c>
      <c r="E1467" s="4" t="s">
        <v>773</v>
      </c>
      <c r="F1467" s="4" t="s">
        <v>773</v>
      </c>
    </row>
    <row r="1468" spans="1:35" x14ac:dyDescent="0.25">
      <c r="A1468" s="161" t="str">
        <f t="shared" si="25"/>
        <v>SCOUT_SWISS</v>
      </c>
      <c r="B1468" s="9" t="s">
        <v>773</v>
      </c>
      <c r="C1468" s="4" t="s">
        <v>740</v>
      </c>
      <c r="D1468" s="4" t="s">
        <v>709</v>
      </c>
      <c r="E1468" s="4" t="s">
        <v>773</v>
      </c>
      <c r="F1468" s="4" t="s">
        <v>773</v>
      </c>
      <c r="G1468" s="14"/>
    </row>
    <row r="1469" spans="1:35" x14ac:dyDescent="0.25">
      <c r="A1469" s="161" t="str">
        <f t="shared" si="25"/>
        <v>SCOUT_MED</v>
      </c>
      <c r="B1469" s="9" t="s">
        <v>773</v>
      </c>
      <c r="C1469" s="4" t="s">
        <v>692</v>
      </c>
      <c r="E1469" s="4" t="s">
        <v>773</v>
      </c>
      <c r="F1469" s="4" t="s">
        <v>773</v>
      </c>
      <c r="H1469" s="4" t="s">
        <v>233</v>
      </c>
      <c r="I1469" s="4" t="s">
        <v>1055</v>
      </c>
    </row>
    <row r="1470" spans="1:35" x14ac:dyDescent="0.25">
      <c r="A1470" s="161" t="str">
        <f t="shared" si="25"/>
        <v>SCOUT_CARTHAGE</v>
      </c>
      <c r="B1470" s="9" t="s">
        <v>773</v>
      </c>
      <c r="C1470" s="4" t="s">
        <v>708</v>
      </c>
      <c r="E1470" s="4" t="s">
        <v>773</v>
      </c>
      <c r="F1470" s="4" t="s">
        <v>773</v>
      </c>
      <c r="H1470" s="4" t="s">
        <v>2681</v>
      </c>
      <c r="I1470" s="4" t="s">
        <v>1025</v>
      </c>
    </row>
    <row r="1471" spans="1:35" x14ac:dyDescent="0.25">
      <c r="A1471" s="161" t="str">
        <f t="shared" si="25"/>
        <v>SCOUT_MIDEAST</v>
      </c>
      <c r="B1471" s="9" t="s">
        <v>773</v>
      </c>
      <c r="C1471" s="4" t="s">
        <v>690</v>
      </c>
      <c r="E1471" s="4" t="s">
        <v>773</v>
      </c>
      <c r="F1471" s="4" t="s">
        <v>773</v>
      </c>
      <c r="H1471" s="4" t="s">
        <v>961</v>
      </c>
      <c r="I1471" s="4" t="s">
        <v>1055</v>
      </c>
    </row>
    <row r="1472" spans="1:35" x14ac:dyDescent="0.25">
      <c r="A1472" s="161" t="str">
        <f t="shared" si="25"/>
        <v>SCOUT_EGYPT</v>
      </c>
      <c r="B1472" s="9" t="s">
        <v>773</v>
      </c>
      <c r="C1472" s="4" t="s">
        <v>712</v>
      </c>
      <c r="E1472" s="4" t="s">
        <v>773</v>
      </c>
      <c r="F1472" s="4" t="s">
        <v>773</v>
      </c>
      <c r="H1472" s="4" t="s">
        <v>1809</v>
      </c>
      <c r="I1472" s="4" t="s">
        <v>1811</v>
      </c>
    </row>
    <row r="1473" spans="1:43" x14ac:dyDescent="0.25">
      <c r="A1473" s="161" t="str">
        <f t="shared" si="25"/>
        <v>SCOUT_LEVANT</v>
      </c>
      <c r="B1473" s="9" t="s">
        <v>773</v>
      </c>
      <c r="C1473" s="4" t="s">
        <v>724</v>
      </c>
      <c r="D1473" s="4" t="s">
        <v>731</v>
      </c>
      <c r="E1473" s="4" t="s">
        <v>773</v>
      </c>
      <c r="F1473" s="4" t="s">
        <v>773</v>
      </c>
    </row>
    <row r="1474" spans="1:43" x14ac:dyDescent="0.25">
      <c r="A1474" s="161" t="str">
        <f>CONCATENATE(E1474,IF(ISBLANK(C1474),"",CONCATENATE("_",C1474)))</f>
        <v>SCOUT_PERSIA</v>
      </c>
      <c r="B1474" s="9" t="s">
        <v>773</v>
      </c>
      <c r="C1474" s="4" t="s">
        <v>731</v>
      </c>
      <c r="E1474" s="4" t="s">
        <v>773</v>
      </c>
      <c r="F1474" s="4" t="s">
        <v>773</v>
      </c>
      <c r="H1474" s="4" t="s">
        <v>1786</v>
      </c>
      <c r="I1474" s="4" t="s">
        <v>1793</v>
      </c>
    </row>
    <row r="1475" spans="1:43" x14ac:dyDescent="0.25">
      <c r="A1475" s="161" t="str">
        <f>CONCATENATE(E1475,IF(ISBLANK(C1475),"",CONCATENATE("_",C1475)))</f>
        <v>SCOUT_NORTHAF</v>
      </c>
      <c r="B1475" s="9" t="s">
        <v>773</v>
      </c>
      <c r="C1475" s="4" t="s">
        <v>2009</v>
      </c>
      <c r="E1475" s="4" t="s">
        <v>773</v>
      </c>
      <c r="F1475" s="4" t="s">
        <v>773</v>
      </c>
      <c r="H1475" s="4" t="s">
        <v>645</v>
      </c>
      <c r="I1475" s="4" t="s">
        <v>1055</v>
      </c>
    </row>
    <row r="1476" spans="1:43" x14ac:dyDescent="0.25">
      <c r="A1476" s="161" t="str">
        <f t="shared" si="25"/>
        <v>SCOUT_NORTHEU</v>
      </c>
      <c r="B1476" s="9" t="s">
        <v>773</v>
      </c>
      <c r="C1476" s="4" t="s">
        <v>962</v>
      </c>
      <c r="E1476" s="4" t="s">
        <v>773</v>
      </c>
      <c r="F1476" s="4" t="s">
        <v>773</v>
      </c>
      <c r="H1476" s="4" t="s">
        <v>1983</v>
      </c>
      <c r="I1476" s="4" t="s">
        <v>835</v>
      </c>
    </row>
    <row r="1477" spans="1:43" x14ac:dyDescent="0.25">
      <c r="A1477" s="161" t="str">
        <f t="shared" si="25"/>
        <v>SCOUT_OCEAN</v>
      </c>
      <c r="B1477" s="9" t="s">
        <v>773</v>
      </c>
      <c r="C1477" s="4" t="s">
        <v>994</v>
      </c>
      <c r="D1477" s="4" t="s">
        <v>702</v>
      </c>
      <c r="E1477" s="4" t="s">
        <v>773</v>
      </c>
      <c r="F1477" s="4" t="s">
        <v>773</v>
      </c>
    </row>
    <row r="1478" spans="1:43" x14ac:dyDescent="0.25">
      <c r="A1478" s="161" t="str">
        <f t="shared" si="25"/>
        <v>SCOUT_SAHUL</v>
      </c>
      <c r="B1478" s="9" t="s">
        <v>773</v>
      </c>
      <c r="C1478" s="4" t="s">
        <v>1787</v>
      </c>
      <c r="E1478" s="4" t="s">
        <v>773</v>
      </c>
      <c r="F1478" s="4" t="s">
        <v>773</v>
      </c>
      <c r="H1478" s="4" t="s">
        <v>1788</v>
      </c>
      <c r="I1478" s="4" t="s">
        <v>1793</v>
      </c>
    </row>
    <row r="1479" spans="1:43" x14ac:dyDescent="0.25">
      <c r="A1479" s="161" t="str">
        <f t="shared" si="25"/>
        <v>SCOUT_SEASIA</v>
      </c>
      <c r="B1479" s="9" t="s">
        <v>773</v>
      </c>
      <c r="C1479" s="4" t="s">
        <v>696</v>
      </c>
      <c r="D1479" s="4" t="s">
        <v>693</v>
      </c>
      <c r="E1479" s="4" t="s">
        <v>773</v>
      </c>
      <c r="F1479" s="4" t="s">
        <v>773</v>
      </c>
    </row>
    <row r="1480" spans="1:43" x14ac:dyDescent="0.25">
      <c r="A1480" s="161" t="str">
        <f t="shared" si="25"/>
        <v>SCOUT_SOUTHAM</v>
      </c>
      <c r="B1480" s="9" t="s">
        <v>773</v>
      </c>
      <c r="C1480" s="4" t="s">
        <v>691</v>
      </c>
      <c r="E1480" s="4" t="s">
        <v>773</v>
      </c>
      <c r="F1480" s="4" t="s">
        <v>773</v>
      </c>
      <c r="H1480" s="4" t="s">
        <v>1815</v>
      </c>
      <c r="I1480" s="4" t="s">
        <v>963</v>
      </c>
    </row>
    <row r="1481" spans="1:43" x14ac:dyDescent="0.25">
      <c r="A1481" s="161" t="str">
        <f t="shared" si="25"/>
        <v>SCOUT_AZTEC</v>
      </c>
      <c r="B1481" s="9" t="s">
        <v>773</v>
      </c>
      <c r="C1481" s="4" t="s">
        <v>702</v>
      </c>
      <c r="E1481" s="4" t="s">
        <v>773</v>
      </c>
      <c r="F1481" s="4" t="s">
        <v>773</v>
      </c>
      <c r="G1481" s="14"/>
      <c r="H1481" s="4" t="s">
        <v>201</v>
      </c>
      <c r="I1481" s="4" t="s">
        <v>102</v>
      </c>
    </row>
    <row r="1482" spans="1:43" x14ac:dyDescent="0.25">
      <c r="A1482" s="161" t="str">
        <f t="shared" si="25"/>
        <v>SCOUT_INCA</v>
      </c>
      <c r="B1482" s="9" t="s">
        <v>773</v>
      </c>
      <c r="C1482" s="4" t="s">
        <v>719</v>
      </c>
      <c r="E1482" s="4" t="s">
        <v>773</v>
      </c>
      <c r="F1482" s="4" t="s">
        <v>773</v>
      </c>
      <c r="G1482" s="14" t="s">
        <v>132</v>
      </c>
      <c r="H1482" s="4" t="s">
        <v>427</v>
      </c>
      <c r="I1482" s="4" t="s">
        <v>1025</v>
      </c>
    </row>
    <row r="1483" spans="1:43" x14ac:dyDescent="0.25">
      <c r="A1483" s="161" t="str">
        <f t="shared" ref="A1483:A1557" si="27">CONCATENATE(E1483,IF(ISBLANK(C1483),"",CONCATENATE("_",C1483)))</f>
        <v>SCOUT_SOUTHAS</v>
      </c>
      <c r="B1483" s="9" t="s">
        <v>773</v>
      </c>
      <c r="C1483" s="4" t="s">
        <v>695</v>
      </c>
      <c r="E1483" s="4" t="s">
        <v>773</v>
      </c>
      <c r="F1483" s="4" t="s">
        <v>773</v>
      </c>
      <c r="H1483" s="4" t="s">
        <v>1810</v>
      </c>
      <c r="I1483" s="4" t="s">
        <v>1793</v>
      </c>
    </row>
    <row r="1484" spans="1:43" x14ac:dyDescent="0.25">
      <c r="A1484" s="161" t="str">
        <f t="shared" si="27"/>
        <v>SCOUT_INDIA</v>
      </c>
      <c r="B1484" s="9" t="s">
        <v>773</v>
      </c>
      <c r="C1484" s="4" t="s">
        <v>720</v>
      </c>
      <c r="E1484" s="4" t="s">
        <v>773</v>
      </c>
      <c r="F1484" s="4" t="s">
        <v>773</v>
      </c>
      <c r="G1484" s="14" t="s">
        <v>132</v>
      </c>
      <c r="H1484" s="4" t="s">
        <v>442</v>
      </c>
      <c r="I1484" s="4" t="s">
        <v>102</v>
      </c>
    </row>
    <row r="1485" spans="1:43" x14ac:dyDescent="0.25">
      <c r="A1485" s="161" t="str">
        <f t="shared" si="27"/>
        <v>SCRAMBLE_FORCE_PUBLIQUE</v>
      </c>
      <c r="C1485" s="5"/>
      <c r="D1485" s="5"/>
      <c r="E1485" s="5" t="s">
        <v>1369</v>
      </c>
      <c r="F1485" s="5" t="s">
        <v>1369</v>
      </c>
      <c r="G1485" s="5"/>
      <c r="H1485" s="5" t="s">
        <v>1507</v>
      </c>
      <c r="I1485" s="5" t="s">
        <v>128</v>
      </c>
      <c r="J1485" s="6"/>
      <c r="K1485" s="6"/>
      <c r="L1485" s="13" t="s">
        <v>1707</v>
      </c>
      <c r="M1485" s="8"/>
      <c r="N1485" s="5"/>
      <c r="O1485" s="5"/>
      <c r="P1485" s="5"/>
      <c r="Q1485" s="7" t="s">
        <v>1736</v>
      </c>
      <c r="R1485" s="6" t="s">
        <v>1736</v>
      </c>
      <c r="S1485" s="13" t="s">
        <v>1619</v>
      </c>
      <c r="T1485" s="6"/>
      <c r="U1485" s="6"/>
      <c r="V1485" s="5"/>
      <c r="W1485" s="7" t="s">
        <v>3</v>
      </c>
      <c r="X1485" s="6" t="s">
        <v>3</v>
      </c>
      <c r="Y1485" s="5"/>
      <c r="Z1485" s="7">
        <v>1</v>
      </c>
      <c r="AA1485" s="6"/>
      <c r="AB1485" s="5"/>
      <c r="AC1485" s="6"/>
      <c r="AD1485" s="6" t="s">
        <v>3</v>
      </c>
      <c r="AE1485" s="5"/>
      <c r="AF1485" s="6" t="s">
        <v>1736</v>
      </c>
      <c r="AG1485" s="6"/>
      <c r="AH1485" s="5"/>
      <c r="AI1485" s="6" t="s">
        <v>1736</v>
      </c>
      <c r="AJ1485" s="6"/>
      <c r="AK1485" s="5"/>
      <c r="AL1485" s="5"/>
      <c r="AM1485" s="5"/>
      <c r="AN1485" s="5"/>
      <c r="AO1485" s="5"/>
      <c r="AP1485" s="5"/>
      <c r="AQ1485" s="5"/>
    </row>
    <row r="1486" spans="1:43" x14ac:dyDescent="0.25">
      <c r="A1486" s="161" t="str">
        <f t="shared" si="27"/>
        <v>SCRAMBLE_FOREIGN_VOLUNTEERS</v>
      </c>
      <c r="C1486" s="5"/>
      <c r="D1486" s="5"/>
      <c r="E1486" s="5" t="s">
        <v>1370</v>
      </c>
      <c r="F1486" s="5" t="s">
        <v>1370</v>
      </c>
      <c r="G1486" s="5"/>
      <c r="H1486" s="5" t="s">
        <v>21</v>
      </c>
      <c r="I1486" s="5" t="s">
        <v>128</v>
      </c>
      <c r="J1486" s="6"/>
      <c r="K1486" s="6"/>
      <c r="L1486" s="13" t="s">
        <v>1707</v>
      </c>
      <c r="M1486" s="8"/>
      <c r="N1486" s="5"/>
      <c r="O1486" s="5"/>
      <c r="P1486" s="5"/>
      <c r="Q1486" s="7">
        <v>14</v>
      </c>
      <c r="R1486" s="6" t="s">
        <v>1736</v>
      </c>
      <c r="S1486" s="13" t="s">
        <v>1618</v>
      </c>
      <c r="T1486" s="6"/>
      <c r="U1486" s="6"/>
      <c r="V1486" s="5"/>
      <c r="W1486" s="7" t="s">
        <v>3</v>
      </c>
      <c r="X1486" s="6" t="s">
        <v>3</v>
      </c>
      <c r="Y1486" s="5"/>
      <c r="Z1486" s="7">
        <v>1</v>
      </c>
      <c r="AA1486" s="6"/>
      <c r="AB1486" s="5"/>
      <c r="AC1486" s="6"/>
      <c r="AD1486" s="6" t="s">
        <v>3</v>
      </c>
      <c r="AE1486" s="5"/>
      <c r="AF1486" s="6" t="s">
        <v>1736</v>
      </c>
      <c r="AG1486" s="6"/>
      <c r="AH1486" s="5"/>
      <c r="AI1486" s="6" t="s">
        <v>1736</v>
      </c>
      <c r="AJ1486" s="6"/>
      <c r="AK1486" s="5"/>
      <c r="AL1486" s="5"/>
      <c r="AM1486" s="5"/>
      <c r="AN1486" s="5"/>
      <c r="AO1486" s="5"/>
      <c r="AP1486" s="5"/>
      <c r="AQ1486" s="5"/>
    </row>
    <row r="1487" spans="1:43" x14ac:dyDescent="0.25">
      <c r="A1487" s="161" t="str">
        <f t="shared" si="27"/>
        <v>SMOKEY_LANDSHIP_LEVEL_1</v>
      </c>
      <c r="C1487" s="5"/>
      <c r="D1487" s="5"/>
      <c r="E1487" s="5" t="s">
        <v>1371</v>
      </c>
      <c r="F1487" s="5" t="s">
        <v>1371</v>
      </c>
      <c r="G1487" s="5"/>
      <c r="H1487" s="5" t="s">
        <v>1522</v>
      </c>
      <c r="I1487" s="5" t="s">
        <v>128</v>
      </c>
      <c r="J1487" s="6"/>
      <c r="K1487" s="6"/>
      <c r="L1487" s="13" t="s">
        <v>1708</v>
      </c>
      <c r="M1487" s="8"/>
      <c r="N1487" s="5"/>
      <c r="O1487" s="5"/>
      <c r="P1487" s="5"/>
      <c r="Q1487" s="7">
        <v>2</v>
      </c>
      <c r="R1487" s="6">
        <v>0.16</v>
      </c>
      <c r="S1487" s="13" t="s">
        <v>1612</v>
      </c>
      <c r="T1487" s="6"/>
      <c r="U1487" s="6"/>
      <c r="V1487" s="5"/>
      <c r="W1487" s="6" t="s">
        <v>3</v>
      </c>
      <c r="X1487" s="6" t="s">
        <v>3</v>
      </c>
      <c r="Y1487" s="5"/>
      <c r="Z1487" s="7">
        <v>1</v>
      </c>
      <c r="AA1487" s="6"/>
      <c r="AB1487" s="5"/>
      <c r="AC1487" s="6"/>
      <c r="AD1487" s="6" t="s">
        <v>3</v>
      </c>
      <c r="AE1487" s="5"/>
      <c r="AF1487" s="6"/>
      <c r="AG1487" s="6"/>
      <c r="AH1487" s="5"/>
      <c r="AI1487" s="6"/>
      <c r="AJ1487" s="6"/>
      <c r="AK1487" s="5"/>
      <c r="AL1487" s="5"/>
      <c r="AM1487" s="5"/>
      <c r="AN1487" s="5"/>
      <c r="AO1487" s="5"/>
      <c r="AP1487" s="5"/>
      <c r="AQ1487" s="5"/>
    </row>
    <row r="1488" spans="1:43" x14ac:dyDescent="0.25">
      <c r="A1488" s="161" t="str">
        <f t="shared" si="27"/>
        <v>SMOKEY_LANDSHIP_LEVEL_2</v>
      </c>
      <c r="C1488" s="5"/>
      <c r="D1488" s="5"/>
      <c r="E1488" s="5" t="s">
        <v>1372</v>
      </c>
      <c r="F1488" s="5" t="s">
        <v>1372</v>
      </c>
      <c r="G1488" s="5"/>
      <c r="H1488" s="5" t="s">
        <v>1523</v>
      </c>
      <c r="I1488" s="5" t="s">
        <v>128</v>
      </c>
      <c r="J1488" s="6"/>
      <c r="K1488" s="6"/>
      <c r="L1488" s="13" t="s">
        <v>1708</v>
      </c>
      <c r="M1488" s="8"/>
      <c r="N1488" s="5"/>
      <c r="O1488" s="5"/>
      <c r="P1488" s="5"/>
      <c r="Q1488" s="7">
        <v>2</v>
      </c>
      <c r="R1488" s="6">
        <v>0.15</v>
      </c>
      <c r="S1488" s="13" t="s">
        <v>1612</v>
      </c>
      <c r="T1488" s="6"/>
      <c r="U1488" s="6"/>
      <c r="V1488" s="5"/>
      <c r="W1488" s="6" t="s">
        <v>3</v>
      </c>
      <c r="X1488" s="6" t="s">
        <v>3</v>
      </c>
      <c r="Y1488" s="5"/>
      <c r="Z1488" s="7">
        <v>1</v>
      </c>
      <c r="AA1488" s="6"/>
      <c r="AB1488" s="5"/>
      <c r="AC1488" s="6"/>
      <c r="AD1488" s="6" t="s">
        <v>3</v>
      </c>
      <c r="AE1488" s="5"/>
      <c r="AF1488" s="6"/>
      <c r="AG1488" s="6"/>
      <c r="AH1488" s="5"/>
      <c r="AI1488" s="6"/>
      <c r="AJ1488" s="6"/>
      <c r="AK1488" s="5"/>
      <c r="AL1488" s="5"/>
      <c r="AM1488" s="5"/>
      <c r="AN1488" s="5"/>
      <c r="AO1488" s="5"/>
      <c r="AP1488" s="5"/>
      <c r="AQ1488" s="5"/>
    </row>
    <row r="1489" spans="1:43" x14ac:dyDescent="0.25">
      <c r="A1489" s="161" t="str">
        <f t="shared" si="27"/>
        <v>SMOKEY_LANDSHIP_LEVEL_3</v>
      </c>
      <c r="C1489" s="5"/>
      <c r="D1489" s="5"/>
      <c r="E1489" s="5" t="s">
        <v>1373</v>
      </c>
      <c r="F1489" s="5" t="s">
        <v>1373</v>
      </c>
      <c r="G1489" s="5"/>
      <c r="H1489" s="5" t="s">
        <v>1524</v>
      </c>
      <c r="I1489" s="5" t="s">
        <v>128</v>
      </c>
      <c r="J1489" s="6"/>
      <c r="K1489" s="6"/>
      <c r="L1489" s="13" t="s">
        <v>1708</v>
      </c>
      <c r="M1489" s="8"/>
      <c r="N1489" s="5"/>
      <c r="O1489" s="5"/>
      <c r="P1489" s="5"/>
      <c r="Q1489" s="7">
        <v>1</v>
      </c>
      <c r="R1489" s="6">
        <v>0.2</v>
      </c>
      <c r="S1489" s="13" t="s">
        <v>1612</v>
      </c>
      <c r="T1489" s="6"/>
      <c r="U1489" s="6"/>
      <c r="V1489" s="5"/>
      <c r="W1489" s="7" t="s">
        <v>3</v>
      </c>
      <c r="X1489" s="6" t="s">
        <v>3</v>
      </c>
      <c r="Y1489" s="5"/>
      <c r="Z1489" s="6"/>
      <c r="AA1489" s="6"/>
      <c r="AB1489" s="5"/>
      <c r="AC1489" s="6"/>
      <c r="AD1489" s="6" t="s">
        <v>3</v>
      </c>
      <c r="AE1489" s="5"/>
      <c r="AF1489" s="6"/>
      <c r="AG1489" s="6"/>
      <c r="AH1489" s="5"/>
      <c r="AI1489" s="6"/>
      <c r="AJ1489" s="6"/>
      <c r="AK1489" s="5"/>
      <c r="AL1489" s="5"/>
      <c r="AM1489" s="5"/>
      <c r="AN1489" s="5"/>
      <c r="AO1489" s="5"/>
      <c r="AP1489" s="5"/>
      <c r="AQ1489" s="5"/>
    </row>
    <row r="1490" spans="1:43" x14ac:dyDescent="0.25">
      <c r="A1490" s="161" t="str">
        <f t="shared" si="27"/>
        <v>SMOKEY_STEAM_AIRSHIP</v>
      </c>
      <c r="C1490" s="5"/>
      <c r="D1490" s="5"/>
      <c r="E1490" s="5" t="s">
        <v>1374</v>
      </c>
      <c r="F1490" s="5" t="s">
        <v>1377</v>
      </c>
      <c r="G1490" s="5"/>
      <c r="H1490" s="5" t="s">
        <v>1521</v>
      </c>
      <c r="I1490" s="5" t="s">
        <v>128</v>
      </c>
      <c r="J1490" s="6"/>
      <c r="K1490" s="7"/>
      <c r="L1490" s="13" t="s">
        <v>1708</v>
      </c>
      <c r="M1490" s="8"/>
      <c r="N1490" s="13" t="s">
        <v>1725</v>
      </c>
      <c r="O1490" s="13"/>
      <c r="P1490" s="13"/>
      <c r="Q1490" s="7">
        <v>1</v>
      </c>
      <c r="R1490" s="7">
        <v>0.21</v>
      </c>
      <c r="S1490" s="13" t="s">
        <v>1620</v>
      </c>
      <c r="T1490" s="6"/>
      <c r="U1490" s="6"/>
      <c r="V1490" s="5"/>
      <c r="W1490" s="7" t="s">
        <v>3</v>
      </c>
      <c r="X1490" s="6" t="s">
        <v>3</v>
      </c>
      <c r="Y1490" s="5"/>
      <c r="Z1490" s="6"/>
      <c r="AA1490" s="6"/>
      <c r="AB1490" s="5"/>
      <c r="AC1490" s="6"/>
      <c r="AD1490" s="6" t="s">
        <v>3</v>
      </c>
      <c r="AE1490" s="5"/>
      <c r="AF1490" s="6"/>
      <c r="AG1490" s="6"/>
      <c r="AH1490" s="5"/>
      <c r="AI1490" s="6"/>
      <c r="AJ1490" s="6"/>
      <c r="AK1490" s="5"/>
      <c r="AL1490" s="5"/>
      <c r="AM1490" s="5"/>
      <c r="AN1490" s="5"/>
      <c r="AO1490" s="5"/>
      <c r="AP1490" s="5"/>
      <c r="AQ1490" s="5"/>
    </row>
    <row r="1491" spans="1:43" x14ac:dyDescent="0.25">
      <c r="A1491" s="161" t="str">
        <f t="shared" si="27"/>
        <v>SMOKEY_STEAM_AIRSHIP_LEVEL_1</v>
      </c>
      <c r="C1491" s="5"/>
      <c r="D1491" s="5"/>
      <c r="E1491" s="5" t="s">
        <v>1375</v>
      </c>
      <c r="F1491" s="5" t="s">
        <v>1378</v>
      </c>
      <c r="G1491" s="5"/>
      <c r="H1491" s="5" t="s">
        <v>1520</v>
      </c>
      <c r="I1491" s="5" t="s">
        <v>128</v>
      </c>
      <c r="J1491" s="6"/>
      <c r="K1491" s="7"/>
      <c r="L1491" s="13" t="s">
        <v>1708</v>
      </c>
      <c r="M1491" s="8"/>
      <c r="N1491" s="13" t="s">
        <v>1725</v>
      </c>
      <c r="O1491" s="13"/>
      <c r="P1491" s="13"/>
      <c r="Q1491" s="7">
        <v>2</v>
      </c>
      <c r="R1491" s="7">
        <v>0.21</v>
      </c>
      <c r="S1491" s="13" t="s">
        <v>1620</v>
      </c>
      <c r="T1491" s="6"/>
      <c r="U1491" s="6"/>
      <c r="V1491" s="5"/>
      <c r="W1491" s="7" t="s">
        <v>3</v>
      </c>
      <c r="X1491" s="6" t="s">
        <v>3</v>
      </c>
      <c r="Y1491" s="5"/>
      <c r="Z1491" s="7">
        <v>1</v>
      </c>
      <c r="AA1491" s="6"/>
      <c r="AB1491" s="5"/>
      <c r="AC1491" s="6"/>
      <c r="AD1491" s="6" t="s">
        <v>3</v>
      </c>
      <c r="AE1491" s="5"/>
      <c r="AF1491" s="6"/>
      <c r="AG1491" s="6"/>
      <c r="AH1491" s="5"/>
      <c r="AI1491" s="6"/>
      <c r="AJ1491" s="6"/>
      <c r="AK1491" s="5"/>
      <c r="AL1491" s="5"/>
      <c r="AM1491" s="5"/>
      <c r="AN1491" s="5"/>
      <c r="AO1491" s="5"/>
      <c r="AP1491" s="5"/>
      <c r="AQ1491" s="5"/>
    </row>
    <row r="1492" spans="1:43" x14ac:dyDescent="0.25">
      <c r="A1492" s="161" t="str">
        <f t="shared" si="27"/>
        <v>SMOKEY_STEAM_FIGHTER</v>
      </c>
      <c r="C1492" s="5"/>
      <c r="D1492" s="5"/>
      <c r="E1492" s="5" t="s">
        <v>1376</v>
      </c>
      <c r="F1492" s="5" t="s">
        <v>1376</v>
      </c>
      <c r="G1492" s="5"/>
      <c r="H1492" s="5" t="s">
        <v>1525</v>
      </c>
      <c r="I1492" s="5" t="s">
        <v>128</v>
      </c>
      <c r="J1492" s="6"/>
      <c r="K1492" s="7"/>
      <c r="L1492" s="13" t="s">
        <v>1710</v>
      </c>
      <c r="M1492" s="8"/>
      <c r="N1492" s="13" t="s">
        <v>1724</v>
      </c>
      <c r="O1492" s="13"/>
      <c r="P1492" s="13"/>
      <c r="Q1492" s="7">
        <v>3</v>
      </c>
      <c r="R1492" s="6">
        <v>0.09</v>
      </c>
      <c r="S1492" s="13" t="s">
        <v>1620</v>
      </c>
      <c r="T1492" s="6"/>
      <c r="U1492" s="6"/>
      <c r="V1492" s="5"/>
      <c r="W1492" s="7" t="s">
        <v>3</v>
      </c>
      <c r="X1492" s="6" t="s">
        <v>3</v>
      </c>
      <c r="Y1492" s="5"/>
      <c r="Z1492" s="7">
        <v>1</v>
      </c>
      <c r="AA1492" s="6"/>
      <c r="AB1492" s="5"/>
      <c r="AC1492" s="6"/>
      <c r="AD1492" s="6" t="s">
        <v>3</v>
      </c>
      <c r="AE1492" s="5"/>
      <c r="AF1492" s="6"/>
      <c r="AG1492" s="6"/>
      <c r="AH1492" s="5"/>
      <c r="AI1492" s="6"/>
      <c r="AJ1492" s="6"/>
      <c r="AK1492" s="5"/>
      <c r="AL1492" s="5"/>
      <c r="AM1492" s="5"/>
      <c r="AN1492" s="5"/>
      <c r="AO1492" s="5"/>
      <c r="AP1492" s="5"/>
      <c r="AQ1492" s="5"/>
    </row>
    <row r="1493" spans="1:43" x14ac:dyDescent="0.25">
      <c r="A1493" s="161" t="str">
        <f t="shared" si="27"/>
        <v>SPEARMAN</v>
      </c>
      <c r="B1493" s="9" t="s">
        <v>106</v>
      </c>
      <c r="C1493" s="5"/>
      <c r="D1493" s="5"/>
      <c r="E1493" s="5" t="s">
        <v>106</v>
      </c>
      <c r="F1493" s="5" t="s">
        <v>106</v>
      </c>
      <c r="G1493" s="5" t="s">
        <v>2045</v>
      </c>
      <c r="H1493" s="5" t="s">
        <v>1526</v>
      </c>
      <c r="I1493" s="5" t="s">
        <v>128</v>
      </c>
      <c r="J1493" s="6"/>
      <c r="K1493" s="6"/>
      <c r="L1493" s="13" t="s">
        <v>1707</v>
      </c>
      <c r="M1493" s="8"/>
      <c r="N1493" s="5"/>
      <c r="O1493" s="5"/>
      <c r="P1493" s="5"/>
      <c r="Q1493" s="6">
        <v>4</v>
      </c>
      <c r="R1493" s="6" t="s">
        <v>1736</v>
      </c>
      <c r="S1493" s="13" t="s">
        <v>1624</v>
      </c>
      <c r="T1493" s="6">
        <v>4</v>
      </c>
      <c r="U1493" s="7" t="s">
        <v>1736</v>
      </c>
      <c r="V1493" s="5"/>
      <c r="W1493" s="6">
        <v>6</v>
      </c>
      <c r="X1493" s="6" t="s">
        <v>3</v>
      </c>
      <c r="Y1493" s="5"/>
      <c r="Z1493" s="7">
        <v>1</v>
      </c>
      <c r="AA1493" s="6"/>
      <c r="AB1493" s="5"/>
      <c r="AC1493" s="6"/>
      <c r="AD1493" s="6" t="s">
        <v>3</v>
      </c>
      <c r="AE1493" s="5"/>
      <c r="AF1493" s="6">
        <v>1</v>
      </c>
      <c r="AG1493" s="6"/>
      <c r="AH1493" s="5"/>
      <c r="AI1493" s="6">
        <v>2</v>
      </c>
      <c r="AJ1493" s="6"/>
      <c r="AK1493" s="5"/>
      <c r="AL1493" s="5"/>
      <c r="AM1493" s="5"/>
      <c r="AN1493" s="5"/>
      <c r="AO1493" s="5"/>
      <c r="AP1493" s="5"/>
      <c r="AQ1493" s="5"/>
    </row>
    <row r="1494" spans="1:43" x14ac:dyDescent="0.25">
      <c r="A1494" s="161" t="str">
        <f t="shared" si="27"/>
        <v>SPEARMAN</v>
      </c>
      <c r="B1494" s="9" t="s">
        <v>106</v>
      </c>
      <c r="C1494" s="5"/>
      <c r="D1494" s="5"/>
      <c r="E1494" s="5" t="s">
        <v>106</v>
      </c>
      <c r="F1494" s="5" t="s">
        <v>106</v>
      </c>
      <c r="G1494" s="5"/>
      <c r="H1494" s="5" t="s">
        <v>19</v>
      </c>
      <c r="I1494" s="5" t="s">
        <v>128</v>
      </c>
      <c r="J1494" s="6"/>
      <c r="K1494" s="6"/>
      <c r="L1494" s="13" t="s">
        <v>1707</v>
      </c>
      <c r="M1494" s="8"/>
      <c r="N1494" s="5"/>
      <c r="O1494" s="5"/>
      <c r="P1494" s="5"/>
      <c r="Q1494" s="6">
        <v>5</v>
      </c>
      <c r="R1494" s="6" t="s">
        <v>1736</v>
      </c>
      <c r="S1494" s="13" t="s">
        <v>1624</v>
      </c>
      <c r="T1494" s="6">
        <v>3</v>
      </c>
      <c r="U1494" s="7" t="s">
        <v>1736</v>
      </c>
      <c r="V1494" s="5"/>
      <c r="W1494" s="6">
        <v>5</v>
      </c>
      <c r="X1494" s="6" t="s">
        <v>3</v>
      </c>
      <c r="Y1494" s="5"/>
      <c r="Z1494" s="7">
        <v>0</v>
      </c>
      <c r="AA1494" s="6"/>
      <c r="AB1494" s="5"/>
      <c r="AC1494" s="6"/>
      <c r="AD1494" s="6" t="s">
        <v>3</v>
      </c>
      <c r="AE1494" s="5"/>
      <c r="AF1494" s="6">
        <v>1</v>
      </c>
      <c r="AG1494" s="6"/>
      <c r="AH1494" s="5"/>
      <c r="AI1494" s="6">
        <v>3</v>
      </c>
      <c r="AJ1494" s="6"/>
      <c r="AK1494" s="5"/>
      <c r="AL1494" s="5"/>
      <c r="AM1494" s="5"/>
      <c r="AN1494" s="5"/>
      <c r="AO1494" s="5"/>
      <c r="AP1494" s="5"/>
      <c r="AQ1494" s="5"/>
    </row>
    <row r="1495" spans="1:43" x14ac:dyDescent="0.25">
      <c r="A1495" s="161" t="str">
        <f t="shared" si="27"/>
        <v>SPEARMAN</v>
      </c>
      <c r="B1495" s="9" t="s">
        <v>106</v>
      </c>
      <c r="C1495" s="5"/>
      <c r="D1495" s="5"/>
      <c r="E1495" s="5" t="s">
        <v>106</v>
      </c>
      <c r="F1495" s="5" t="s">
        <v>106</v>
      </c>
      <c r="G1495" s="5" t="s">
        <v>2047</v>
      </c>
      <c r="H1495" s="5" t="s">
        <v>1527</v>
      </c>
      <c r="I1495" s="5" t="s">
        <v>128</v>
      </c>
      <c r="J1495" s="6"/>
      <c r="K1495" s="6"/>
      <c r="L1495" s="13" t="s">
        <v>1707</v>
      </c>
      <c r="M1495" s="8"/>
      <c r="N1495" s="5"/>
      <c r="O1495" s="5"/>
      <c r="P1495" s="5"/>
      <c r="Q1495" s="6">
        <v>3</v>
      </c>
      <c r="R1495" s="6" t="s">
        <v>1736</v>
      </c>
      <c r="S1495" s="13" t="s">
        <v>1624</v>
      </c>
      <c r="T1495" s="6">
        <v>2</v>
      </c>
      <c r="U1495" s="7" t="s">
        <v>1736</v>
      </c>
      <c r="V1495" s="5"/>
      <c r="W1495" s="6">
        <v>3</v>
      </c>
      <c r="X1495" s="6" t="s">
        <v>3</v>
      </c>
      <c r="Y1495" s="5"/>
      <c r="Z1495" s="7">
        <v>0</v>
      </c>
      <c r="AA1495" s="6"/>
      <c r="AB1495" s="5"/>
      <c r="AC1495" s="6"/>
      <c r="AD1495" s="6" t="s">
        <v>3</v>
      </c>
      <c r="AE1495" s="5"/>
      <c r="AF1495" s="6">
        <v>1</v>
      </c>
      <c r="AG1495" s="6"/>
      <c r="AH1495" s="5"/>
      <c r="AI1495" s="6">
        <v>2</v>
      </c>
      <c r="AJ1495" s="6"/>
      <c r="AK1495" s="5"/>
      <c r="AL1495" s="5"/>
      <c r="AM1495" s="5"/>
      <c r="AN1495" s="5"/>
      <c r="AO1495" s="5"/>
      <c r="AP1495" s="5"/>
      <c r="AQ1495" s="5"/>
    </row>
    <row r="1496" spans="1:43" x14ac:dyDescent="0.25">
      <c r="A1496" s="161" t="str">
        <f t="shared" si="27"/>
        <v>SPEARMAN</v>
      </c>
      <c r="B1496" s="9" t="s">
        <v>106</v>
      </c>
      <c r="C1496" s="5"/>
      <c r="D1496" s="5"/>
      <c r="E1496" s="5" t="s">
        <v>106</v>
      </c>
      <c r="F1496" s="5" t="s">
        <v>106</v>
      </c>
      <c r="G1496" s="5" t="s">
        <v>2045</v>
      </c>
      <c r="H1496" s="5" t="s">
        <v>1526</v>
      </c>
      <c r="I1496" s="5" t="s">
        <v>128</v>
      </c>
      <c r="J1496" s="6"/>
      <c r="K1496" s="6"/>
      <c r="L1496" s="13" t="s">
        <v>1707</v>
      </c>
      <c r="M1496" s="8"/>
      <c r="N1496" s="5"/>
      <c r="O1496" s="5"/>
      <c r="P1496" s="5"/>
      <c r="Q1496" s="6">
        <v>0</v>
      </c>
      <c r="R1496" s="6" t="s">
        <v>1736</v>
      </c>
      <c r="S1496" s="13" t="s">
        <v>1624</v>
      </c>
      <c r="T1496" s="6">
        <v>5</v>
      </c>
      <c r="U1496" s="7" t="s">
        <v>1736</v>
      </c>
      <c r="V1496" s="5"/>
      <c r="W1496" s="7">
        <v>7</v>
      </c>
      <c r="X1496" s="6" t="s">
        <v>3</v>
      </c>
      <c r="Y1496" s="5"/>
      <c r="Z1496" s="7">
        <v>0</v>
      </c>
      <c r="AA1496" s="6"/>
      <c r="AB1496" s="5"/>
      <c r="AC1496" s="6"/>
      <c r="AD1496" s="6" t="s">
        <v>3</v>
      </c>
      <c r="AE1496" s="5"/>
      <c r="AF1496" s="6">
        <v>1</v>
      </c>
      <c r="AG1496" s="6"/>
      <c r="AH1496" s="5"/>
      <c r="AI1496" s="6">
        <v>0</v>
      </c>
      <c r="AJ1496" s="6"/>
      <c r="AK1496" s="5"/>
      <c r="AL1496" s="5"/>
      <c r="AM1496" s="5"/>
      <c r="AN1496" s="5"/>
      <c r="AO1496" s="5"/>
      <c r="AP1496" s="5"/>
      <c r="AQ1496" s="5"/>
    </row>
    <row r="1497" spans="1:43" x14ac:dyDescent="0.25">
      <c r="A1497" s="161" t="str">
        <f t="shared" si="27"/>
        <v>SPEARMAN</v>
      </c>
      <c r="B1497" s="9" t="s">
        <v>106</v>
      </c>
      <c r="C1497" s="5"/>
      <c r="D1497" s="5"/>
      <c r="E1497" s="5" t="s">
        <v>106</v>
      </c>
      <c r="F1497" s="5" t="s">
        <v>106</v>
      </c>
      <c r="G1497" s="5"/>
      <c r="H1497" s="5" t="s">
        <v>19</v>
      </c>
      <c r="I1497" s="5" t="s">
        <v>128</v>
      </c>
      <c r="J1497" s="6"/>
      <c r="K1497" s="6"/>
      <c r="L1497" s="13" t="s">
        <v>1707</v>
      </c>
      <c r="M1497" s="8"/>
      <c r="N1497" s="5"/>
      <c r="O1497" s="5"/>
      <c r="P1497" s="5"/>
      <c r="Q1497" s="6">
        <v>0</v>
      </c>
      <c r="R1497" s="6" t="s">
        <v>1736</v>
      </c>
      <c r="S1497" s="13" t="s">
        <v>1624</v>
      </c>
      <c r="T1497" s="6">
        <v>2</v>
      </c>
      <c r="U1497" s="7" t="s">
        <v>1736</v>
      </c>
      <c r="V1497" s="5"/>
      <c r="W1497" s="7">
        <v>3</v>
      </c>
      <c r="X1497" s="6" t="s">
        <v>3</v>
      </c>
      <c r="Y1497" s="5"/>
      <c r="Z1497" s="7">
        <v>0</v>
      </c>
      <c r="AA1497" s="6"/>
      <c r="AB1497" s="5"/>
      <c r="AC1497" s="6"/>
      <c r="AD1497" s="6" t="s">
        <v>3</v>
      </c>
      <c r="AE1497" s="5"/>
      <c r="AF1497" s="6">
        <v>1</v>
      </c>
      <c r="AG1497" s="6"/>
      <c r="AH1497" s="5"/>
      <c r="AI1497" s="6">
        <v>0</v>
      </c>
      <c r="AJ1497" s="6"/>
      <c r="AK1497" s="5"/>
      <c r="AL1497" s="5"/>
      <c r="AM1497" s="5"/>
      <c r="AN1497" s="5"/>
      <c r="AO1497" s="5"/>
      <c r="AP1497" s="5"/>
      <c r="AQ1497" s="5"/>
    </row>
    <row r="1498" spans="1:43" x14ac:dyDescent="0.25">
      <c r="A1498" s="161" t="str">
        <f t="shared" si="27"/>
        <v>SPEARMAN</v>
      </c>
      <c r="B1498" s="9" t="s">
        <v>106</v>
      </c>
      <c r="C1498" s="5"/>
      <c r="D1498" s="5"/>
      <c r="E1498" s="5" t="s">
        <v>106</v>
      </c>
      <c r="F1498" s="5" t="s">
        <v>106</v>
      </c>
      <c r="G1498" s="5" t="s">
        <v>2047</v>
      </c>
      <c r="H1498" s="5" t="s">
        <v>1527</v>
      </c>
      <c r="I1498" s="5" t="s">
        <v>128</v>
      </c>
      <c r="J1498" s="6"/>
      <c r="K1498" s="6"/>
      <c r="L1498" s="13" t="s">
        <v>1707</v>
      </c>
      <c r="M1498" s="8"/>
      <c r="N1498" s="5"/>
      <c r="O1498" s="5"/>
      <c r="P1498" s="5"/>
      <c r="Q1498" s="6">
        <v>0</v>
      </c>
      <c r="R1498" s="6" t="s">
        <v>1736</v>
      </c>
      <c r="S1498" s="13" t="s">
        <v>1624</v>
      </c>
      <c r="T1498" s="6">
        <v>4</v>
      </c>
      <c r="U1498" s="7" t="s">
        <v>1736</v>
      </c>
      <c r="V1498" s="5"/>
      <c r="W1498" s="7">
        <v>6</v>
      </c>
      <c r="X1498" s="6" t="s">
        <v>3</v>
      </c>
      <c r="Y1498" s="5"/>
      <c r="Z1498" s="7">
        <v>0</v>
      </c>
      <c r="AA1498" s="6"/>
      <c r="AB1498" s="5"/>
      <c r="AC1498" s="6"/>
      <c r="AD1498" s="6" t="s">
        <v>3</v>
      </c>
      <c r="AE1498" s="5"/>
      <c r="AF1498" s="6">
        <v>1</v>
      </c>
      <c r="AG1498" s="6"/>
      <c r="AH1498" s="5"/>
      <c r="AI1498" s="6">
        <v>0</v>
      </c>
      <c r="AJ1498" s="6"/>
      <c r="AK1498" s="5"/>
      <c r="AL1498" s="5"/>
      <c r="AM1498" s="5"/>
      <c r="AN1498" s="5"/>
      <c r="AO1498" s="5"/>
      <c r="AP1498" s="5"/>
      <c r="AQ1498" s="5"/>
    </row>
    <row r="1499" spans="1:43" x14ac:dyDescent="0.25">
      <c r="A1499" s="161" t="str">
        <f t="shared" si="27"/>
        <v>SPEARMAN_AFRI</v>
      </c>
      <c r="B1499" s="9" t="s">
        <v>106</v>
      </c>
      <c r="C1499" s="4" t="s">
        <v>694</v>
      </c>
      <c r="E1499" s="4" t="s">
        <v>106</v>
      </c>
      <c r="F1499" s="4" t="s">
        <v>106</v>
      </c>
      <c r="H1499" s="4" t="s">
        <v>686</v>
      </c>
      <c r="I1499" s="4" t="s">
        <v>1933</v>
      </c>
      <c r="Q1499" s="11" t="s">
        <v>1736</v>
      </c>
    </row>
    <row r="1500" spans="1:43" x14ac:dyDescent="0.25">
      <c r="A1500" s="161" t="str">
        <f t="shared" si="27"/>
        <v>SPEARMAN_ETHIOPIA</v>
      </c>
      <c r="B1500" s="9" t="s">
        <v>106</v>
      </c>
      <c r="C1500" s="4" t="s">
        <v>714</v>
      </c>
      <c r="E1500" s="4" t="s">
        <v>106</v>
      </c>
      <c r="F1500" s="4" t="s">
        <v>106</v>
      </c>
      <c r="G1500" s="14" t="s">
        <v>132</v>
      </c>
      <c r="H1500" s="4" t="s">
        <v>331</v>
      </c>
      <c r="I1500" s="4" t="s">
        <v>1025</v>
      </c>
      <c r="Q1500" s="11" t="s">
        <v>1736</v>
      </c>
    </row>
    <row r="1501" spans="1:43" x14ac:dyDescent="0.25">
      <c r="A1501" s="161" t="str">
        <f t="shared" si="27"/>
        <v>SPEARMAN_MOMBASA</v>
      </c>
      <c r="B1501" s="9" t="s">
        <v>106</v>
      </c>
      <c r="C1501" s="4" t="s">
        <v>727</v>
      </c>
      <c r="D1501" s="4" t="s">
        <v>733</v>
      </c>
      <c r="E1501" s="4" t="s">
        <v>106</v>
      </c>
      <c r="F1501" s="4" t="s">
        <v>106</v>
      </c>
      <c r="G1501" s="14" t="s">
        <v>132</v>
      </c>
    </row>
    <row r="1502" spans="1:43" x14ac:dyDescent="0.25">
      <c r="A1502" s="161" t="str">
        <f t="shared" si="27"/>
        <v>SPEARMAN_SONGHAI</v>
      </c>
      <c r="B1502" s="9" t="s">
        <v>106</v>
      </c>
      <c r="C1502" s="4" t="s">
        <v>737</v>
      </c>
      <c r="E1502" s="4" t="s">
        <v>106</v>
      </c>
      <c r="F1502" s="4" t="s">
        <v>106</v>
      </c>
      <c r="G1502" s="14" t="s">
        <v>132</v>
      </c>
      <c r="H1502" s="4" t="s">
        <v>1958</v>
      </c>
      <c r="I1502" s="4" t="s">
        <v>1025</v>
      </c>
      <c r="Q1502" s="9" t="s">
        <v>1736</v>
      </c>
      <c r="T1502" s="9"/>
      <c r="W1502" s="9"/>
      <c r="AF1502" s="9"/>
      <c r="AI1502" s="9"/>
    </row>
    <row r="1503" spans="1:43" x14ac:dyDescent="0.25">
      <c r="A1503" s="161" t="str">
        <f t="shared" si="27"/>
        <v>SPEARMAN_AMER</v>
      </c>
      <c r="B1503" s="9" t="s">
        <v>106</v>
      </c>
      <c r="C1503" s="4" t="s">
        <v>697</v>
      </c>
      <c r="E1503" s="4" t="s">
        <v>106</v>
      </c>
      <c r="F1503" s="4" t="s">
        <v>106</v>
      </c>
      <c r="H1503" s="4" t="s">
        <v>471</v>
      </c>
      <c r="I1503" s="4" t="s">
        <v>1933</v>
      </c>
      <c r="Q1503" s="9" t="s">
        <v>1736</v>
      </c>
      <c r="T1503" s="9"/>
      <c r="W1503" s="9"/>
      <c r="Z1503" s="9"/>
      <c r="AF1503" s="9"/>
      <c r="AI1503" s="9"/>
    </row>
    <row r="1504" spans="1:43" x14ac:dyDescent="0.25">
      <c r="A1504" s="161" t="str">
        <f t="shared" si="27"/>
        <v>SPEARMAN_IROQUOIS</v>
      </c>
      <c r="B1504" s="9" t="s">
        <v>106</v>
      </c>
      <c r="C1504" s="4" t="s">
        <v>721</v>
      </c>
      <c r="E1504" s="4" t="s">
        <v>106</v>
      </c>
      <c r="F1504" s="4" t="s">
        <v>106</v>
      </c>
      <c r="H1504" s="4" t="s">
        <v>948</v>
      </c>
      <c r="I1504" s="4" t="s">
        <v>1933</v>
      </c>
      <c r="Q1504" s="11">
        <v>1</v>
      </c>
      <c r="T1504" s="11">
        <v>2</v>
      </c>
      <c r="Z1504" s="9">
        <v>1</v>
      </c>
      <c r="AF1504" s="11">
        <v>1</v>
      </c>
      <c r="AI1504" s="11">
        <v>1</v>
      </c>
    </row>
    <row r="1505" spans="1:35" x14ac:dyDescent="0.25">
      <c r="A1505" s="161" t="str">
        <f t="shared" si="27"/>
        <v>SPEARMAN_IROQUOIS</v>
      </c>
      <c r="B1505" s="9" t="s">
        <v>106</v>
      </c>
      <c r="C1505" s="4" t="s">
        <v>721</v>
      </c>
      <c r="E1505" s="4" t="s">
        <v>106</v>
      </c>
      <c r="F1505" s="4" t="s">
        <v>106</v>
      </c>
      <c r="G1505" s="4" t="s">
        <v>2045</v>
      </c>
      <c r="H1505" s="4" t="s">
        <v>949</v>
      </c>
      <c r="I1505" s="4" t="s">
        <v>1933</v>
      </c>
      <c r="Q1505" s="11">
        <v>2</v>
      </c>
      <c r="T1505" s="11">
        <v>3</v>
      </c>
      <c r="Z1505" s="9">
        <v>0</v>
      </c>
      <c r="AF1505" s="11">
        <v>1</v>
      </c>
      <c r="AI1505" s="11">
        <v>1</v>
      </c>
    </row>
    <row r="1506" spans="1:35" x14ac:dyDescent="0.25">
      <c r="A1506" s="161" t="str">
        <f t="shared" si="27"/>
        <v>SPEARMAN_IROQUOIS</v>
      </c>
      <c r="B1506" s="9" t="s">
        <v>106</v>
      </c>
      <c r="C1506" s="4" t="s">
        <v>721</v>
      </c>
      <c r="E1506" s="4" t="s">
        <v>106</v>
      </c>
      <c r="F1506" s="4" t="s">
        <v>106</v>
      </c>
      <c r="G1506" s="4" t="s">
        <v>2047</v>
      </c>
      <c r="H1506" s="4" t="s">
        <v>950</v>
      </c>
      <c r="I1506" s="4" t="s">
        <v>1933</v>
      </c>
      <c r="Q1506" s="11">
        <v>1</v>
      </c>
      <c r="T1506" s="11">
        <v>2</v>
      </c>
      <c r="Z1506" s="9">
        <v>0</v>
      </c>
      <c r="AF1506" s="11">
        <v>1</v>
      </c>
      <c r="AI1506" s="11">
        <v>1</v>
      </c>
    </row>
    <row r="1507" spans="1:35" x14ac:dyDescent="0.25">
      <c r="A1507" s="161" t="str">
        <f t="shared" si="27"/>
        <v>SPEARMAN_IROQUOIS</v>
      </c>
      <c r="B1507" s="9" t="s">
        <v>106</v>
      </c>
      <c r="C1507" s="4" t="s">
        <v>721</v>
      </c>
      <c r="E1507" s="4" t="s">
        <v>106</v>
      </c>
      <c r="F1507" s="4" t="s">
        <v>106</v>
      </c>
      <c r="G1507" s="4" t="s">
        <v>2046</v>
      </c>
      <c r="H1507" s="4" t="s">
        <v>471</v>
      </c>
      <c r="I1507" s="4" t="s">
        <v>1933</v>
      </c>
      <c r="Q1507" s="9">
        <v>2</v>
      </c>
      <c r="T1507" s="11">
        <v>3</v>
      </c>
      <c r="Z1507" s="9">
        <v>0</v>
      </c>
      <c r="AF1507" s="11">
        <v>0</v>
      </c>
      <c r="AI1507" s="11">
        <v>1</v>
      </c>
    </row>
    <row r="1508" spans="1:35" x14ac:dyDescent="0.25">
      <c r="A1508" s="161" t="str">
        <f t="shared" si="27"/>
        <v>SPEARMAN_IROQUOIS</v>
      </c>
      <c r="B1508" s="9" t="s">
        <v>106</v>
      </c>
      <c r="C1508" s="4" t="s">
        <v>721</v>
      </c>
      <c r="E1508" s="4" t="s">
        <v>106</v>
      </c>
      <c r="F1508" s="4" t="s">
        <v>106</v>
      </c>
      <c r="H1508" s="4" t="s">
        <v>948</v>
      </c>
      <c r="I1508" s="4" t="s">
        <v>1933</v>
      </c>
      <c r="Q1508" s="9">
        <v>2</v>
      </c>
      <c r="T1508" s="11">
        <v>3</v>
      </c>
      <c r="Z1508" s="9">
        <v>0</v>
      </c>
      <c r="AF1508" s="11">
        <v>0</v>
      </c>
      <c r="AI1508" s="11">
        <v>1</v>
      </c>
    </row>
    <row r="1509" spans="1:35" x14ac:dyDescent="0.25">
      <c r="A1509" s="161" t="str">
        <f t="shared" si="27"/>
        <v>SPEARMAN_IROQUOIS</v>
      </c>
      <c r="B1509" s="9" t="s">
        <v>106</v>
      </c>
      <c r="C1509" s="4" t="s">
        <v>721</v>
      </c>
      <c r="E1509" s="4" t="s">
        <v>106</v>
      </c>
      <c r="F1509" s="4" t="s">
        <v>106</v>
      </c>
      <c r="G1509" s="4" t="s">
        <v>2045</v>
      </c>
      <c r="H1509" s="4" t="s">
        <v>949</v>
      </c>
      <c r="I1509" s="4" t="s">
        <v>1933</v>
      </c>
      <c r="Q1509" s="9">
        <v>1</v>
      </c>
      <c r="T1509" s="11">
        <v>2</v>
      </c>
      <c r="Z1509" s="9">
        <v>0</v>
      </c>
      <c r="AF1509" s="11">
        <v>0</v>
      </c>
      <c r="AI1509" s="11">
        <v>1</v>
      </c>
    </row>
    <row r="1510" spans="1:35" x14ac:dyDescent="0.25">
      <c r="A1510" s="161" t="str">
        <f t="shared" si="27"/>
        <v>SPEARMAN_IROQUOIS</v>
      </c>
      <c r="B1510" s="9" t="s">
        <v>106</v>
      </c>
      <c r="C1510" s="4" t="s">
        <v>721</v>
      </c>
      <c r="E1510" s="4" t="s">
        <v>106</v>
      </c>
      <c r="F1510" s="4" t="s">
        <v>106</v>
      </c>
      <c r="G1510" s="4" t="s">
        <v>2047</v>
      </c>
      <c r="H1510" s="4" t="s">
        <v>950</v>
      </c>
      <c r="I1510" s="4" t="s">
        <v>1933</v>
      </c>
      <c r="Q1510" s="9">
        <v>2</v>
      </c>
      <c r="T1510" s="11">
        <v>3</v>
      </c>
      <c r="Z1510" s="9">
        <v>0</v>
      </c>
      <c r="AF1510" s="11">
        <v>0</v>
      </c>
      <c r="AI1510" s="11">
        <v>1</v>
      </c>
    </row>
    <row r="1511" spans="1:35" x14ac:dyDescent="0.25">
      <c r="A1511" s="161" t="str">
        <f t="shared" si="27"/>
        <v>SPEARMAN_IROQUOIS</v>
      </c>
      <c r="B1511" s="9" t="s">
        <v>106</v>
      </c>
      <c r="C1511" s="4" t="s">
        <v>721</v>
      </c>
      <c r="E1511" s="4" t="s">
        <v>106</v>
      </c>
      <c r="F1511" s="4" t="s">
        <v>106</v>
      </c>
      <c r="G1511" s="4" t="s">
        <v>2046</v>
      </c>
      <c r="H1511" s="4" t="s">
        <v>471</v>
      </c>
      <c r="I1511" s="4" t="s">
        <v>1933</v>
      </c>
      <c r="Q1511" s="9">
        <v>1</v>
      </c>
      <c r="T1511" s="11">
        <v>2</v>
      </c>
      <c r="Z1511" s="9">
        <v>0</v>
      </c>
      <c r="AF1511" s="11">
        <v>0</v>
      </c>
      <c r="AI1511" s="11">
        <v>0</v>
      </c>
    </row>
    <row r="1512" spans="1:35" x14ac:dyDescent="0.25">
      <c r="A1512" s="161" t="str">
        <f t="shared" si="27"/>
        <v>SPEARMAN_ASIA</v>
      </c>
      <c r="B1512" s="9" t="s">
        <v>106</v>
      </c>
      <c r="C1512" s="4" t="s">
        <v>693</v>
      </c>
      <c r="E1512" s="4" t="s">
        <v>106</v>
      </c>
      <c r="F1512" s="4" t="s">
        <v>106</v>
      </c>
      <c r="H1512" s="4" t="s">
        <v>455</v>
      </c>
      <c r="I1512" s="4" t="s">
        <v>102</v>
      </c>
      <c r="Q1512" s="9" t="s">
        <v>1736</v>
      </c>
      <c r="T1512" s="9"/>
      <c r="W1512" s="9"/>
      <c r="Z1512" s="9"/>
      <c r="AF1512" s="9"/>
      <c r="AI1512" s="9"/>
    </row>
    <row r="1513" spans="1:35" x14ac:dyDescent="0.25">
      <c r="A1513" s="161" t="str">
        <f t="shared" si="27"/>
        <v>SPEARMAN_CHINA</v>
      </c>
      <c r="B1513" s="9" t="s">
        <v>106</v>
      </c>
      <c r="C1513" s="4" t="s">
        <v>710</v>
      </c>
      <c r="E1513" s="4" t="s">
        <v>106</v>
      </c>
      <c r="F1513" s="4" t="s">
        <v>106</v>
      </c>
      <c r="G1513" s="14" t="s">
        <v>132</v>
      </c>
      <c r="H1513" s="4" t="s">
        <v>258</v>
      </c>
      <c r="I1513" s="4" t="s">
        <v>102</v>
      </c>
      <c r="Q1513" s="9" t="s">
        <v>1736</v>
      </c>
      <c r="T1513" s="9"/>
      <c r="W1513" s="9"/>
      <c r="Z1513" s="9"/>
      <c r="AF1513" s="9"/>
      <c r="AI1513" s="9"/>
    </row>
    <row r="1514" spans="1:35" x14ac:dyDescent="0.25">
      <c r="A1514" s="161" t="str">
        <f t="shared" si="27"/>
        <v>SPEARMAN_JAPAN</v>
      </c>
      <c r="B1514" s="9" t="s">
        <v>106</v>
      </c>
      <c r="C1514" s="4" t="s">
        <v>722</v>
      </c>
      <c r="E1514" s="4" t="s">
        <v>106</v>
      </c>
      <c r="F1514" s="4" t="s">
        <v>106</v>
      </c>
      <c r="G1514" s="14" t="s">
        <v>132</v>
      </c>
      <c r="H1514" s="4" t="s">
        <v>489</v>
      </c>
      <c r="I1514" s="4" t="s">
        <v>102</v>
      </c>
      <c r="Q1514" s="9" t="s">
        <v>1736</v>
      </c>
      <c r="T1514" s="9"/>
      <c r="W1514" s="9"/>
      <c r="Z1514" s="9"/>
      <c r="AF1514" s="9"/>
      <c r="AI1514" s="9"/>
    </row>
    <row r="1515" spans="1:35" x14ac:dyDescent="0.25">
      <c r="A1515" s="161" t="str">
        <f t="shared" si="27"/>
        <v>SPEARMAN_KOREA</v>
      </c>
      <c r="B1515" s="9" t="s">
        <v>106</v>
      </c>
      <c r="C1515" s="4" t="s">
        <v>723</v>
      </c>
      <c r="E1515" s="4" t="s">
        <v>106</v>
      </c>
      <c r="F1515" s="4" t="s">
        <v>106</v>
      </c>
      <c r="G1515" s="14" t="s">
        <v>132</v>
      </c>
      <c r="H1515" s="4" t="s">
        <v>503</v>
      </c>
      <c r="I1515" s="4" t="s">
        <v>102</v>
      </c>
      <c r="Q1515" s="9" t="s">
        <v>1736</v>
      </c>
      <c r="T1515" s="9"/>
      <c r="W1515" s="9"/>
      <c r="Z1515" s="9"/>
      <c r="AF1515" s="9"/>
      <c r="AI1515" s="9"/>
    </row>
    <row r="1516" spans="1:35" x14ac:dyDescent="0.25">
      <c r="A1516" s="161" t="str">
        <f t="shared" si="27"/>
        <v>SPEARMAN_MONGOL</v>
      </c>
      <c r="B1516" s="9" t="s">
        <v>106</v>
      </c>
      <c r="C1516" s="4" t="s">
        <v>728</v>
      </c>
      <c r="E1516" s="4" t="s">
        <v>106</v>
      </c>
      <c r="F1516" s="4" t="s">
        <v>106</v>
      </c>
      <c r="G1516" s="14" t="s">
        <v>132</v>
      </c>
      <c r="H1516" s="4" t="s">
        <v>534</v>
      </c>
      <c r="I1516" s="4" t="s">
        <v>2096</v>
      </c>
      <c r="Q1516" s="9" t="s">
        <v>1736</v>
      </c>
      <c r="T1516" s="9"/>
      <c r="W1516" s="9"/>
      <c r="Z1516" s="9"/>
      <c r="AF1516" s="9"/>
      <c r="AI1516" s="9"/>
    </row>
    <row r="1517" spans="1:35" x14ac:dyDescent="0.25">
      <c r="A1517" s="161" t="str">
        <f t="shared" si="27"/>
        <v>SPEARMAN_CENTAS</v>
      </c>
      <c r="B1517" s="9" t="s">
        <v>106</v>
      </c>
      <c r="C1517" s="4" t="s">
        <v>918</v>
      </c>
      <c r="E1517" s="4" t="s">
        <v>106</v>
      </c>
      <c r="F1517" s="4" t="s">
        <v>106</v>
      </c>
      <c r="G1517" s="14" t="s">
        <v>132</v>
      </c>
      <c r="H1517" s="4" t="s">
        <v>1035</v>
      </c>
      <c r="I1517" s="4" t="s">
        <v>2096</v>
      </c>
      <c r="Q1517" s="9" t="s">
        <v>1736</v>
      </c>
      <c r="T1517" s="9"/>
      <c r="W1517" s="9"/>
      <c r="Z1517" s="9"/>
      <c r="AF1517" s="9"/>
      <c r="AI1517" s="9"/>
    </row>
    <row r="1518" spans="1:35" x14ac:dyDescent="0.25">
      <c r="A1518" s="161" t="str">
        <f t="shared" si="27"/>
        <v>SPEARMAN_EASTEU</v>
      </c>
      <c r="B1518" s="9" t="s">
        <v>106</v>
      </c>
      <c r="C1518" s="4" t="s">
        <v>698</v>
      </c>
      <c r="E1518" s="4" t="s">
        <v>106</v>
      </c>
      <c r="F1518" s="4" t="s">
        <v>106</v>
      </c>
      <c r="H1518" s="4" t="s">
        <v>625</v>
      </c>
      <c r="I1518" s="4" t="s">
        <v>2096</v>
      </c>
      <c r="Q1518" s="9" t="s">
        <v>1736</v>
      </c>
      <c r="T1518" s="9"/>
      <c r="W1518" s="9"/>
      <c r="Z1518" s="9"/>
      <c r="AF1518" s="9"/>
      <c r="AI1518" s="9"/>
    </row>
    <row r="1519" spans="1:35" x14ac:dyDescent="0.25">
      <c r="A1519" s="161" t="str">
        <f t="shared" si="27"/>
        <v>SPEARMAN_AMERICA</v>
      </c>
      <c r="B1519" s="9" t="s">
        <v>106</v>
      </c>
      <c r="C1519" s="4" t="s">
        <v>699</v>
      </c>
      <c r="E1519" s="4" t="s">
        <v>106</v>
      </c>
      <c r="F1519" s="4" t="s">
        <v>106</v>
      </c>
      <c r="G1519" s="14"/>
      <c r="H1519" s="4" t="s">
        <v>150</v>
      </c>
      <c r="I1519" s="4" t="s">
        <v>1939</v>
      </c>
      <c r="Q1519" s="9" t="s">
        <v>1736</v>
      </c>
      <c r="T1519" s="9"/>
      <c r="W1519" s="9"/>
      <c r="Z1519" s="9"/>
      <c r="AF1519" s="9"/>
      <c r="AI1519" s="9"/>
    </row>
    <row r="1520" spans="1:35" x14ac:dyDescent="0.25">
      <c r="A1520" s="161" t="str">
        <f t="shared" si="27"/>
        <v>SPEARMAN_AUSTRIA</v>
      </c>
      <c r="B1520" s="9" t="s">
        <v>106</v>
      </c>
      <c r="C1520" s="4" t="s">
        <v>701</v>
      </c>
      <c r="D1520" s="4" t="s">
        <v>717</v>
      </c>
      <c r="E1520" s="4" t="s">
        <v>106</v>
      </c>
      <c r="F1520" s="4" t="s">
        <v>106</v>
      </c>
      <c r="G1520" s="14"/>
      <c r="Q1520" s="9"/>
      <c r="T1520" s="9"/>
      <c r="W1520" s="9"/>
      <c r="AF1520" s="9"/>
      <c r="AI1520" s="9"/>
    </row>
    <row r="1521" spans="1:43" x14ac:dyDescent="0.25">
      <c r="A1521" s="161" t="str">
        <f t="shared" si="27"/>
        <v>SPEARMAN_CELTS</v>
      </c>
      <c r="B1521" s="9" t="s">
        <v>106</v>
      </c>
      <c r="C1521" s="4" t="s">
        <v>709</v>
      </c>
      <c r="D1521" s="4" t="s">
        <v>713</v>
      </c>
      <c r="E1521" s="4" t="s">
        <v>106</v>
      </c>
      <c r="F1521" s="4" t="s">
        <v>106</v>
      </c>
      <c r="G1521" s="14" t="s">
        <v>132</v>
      </c>
      <c r="Q1521" s="9"/>
      <c r="T1521" s="9"/>
      <c r="W1521" s="9"/>
      <c r="AF1521" s="9"/>
      <c r="AI1521" s="9"/>
    </row>
    <row r="1522" spans="1:43" x14ac:dyDescent="0.25">
      <c r="A1522" s="161" t="str">
        <f t="shared" si="27"/>
        <v>SPEARMAN_ENGLAND</v>
      </c>
      <c r="B1522" s="9" t="s">
        <v>106</v>
      </c>
      <c r="C1522" s="4" t="s">
        <v>713</v>
      </c>
      <c r="E1522" s="4" t="s">
        <v>106</v>
      </c>
      <c r="F1522" s="4" t="s">
        <v>106</v>
      </c>
      <c r="G1522" s="14" t="s">
        <v>132</v>
      </c>
      <c r="H1522" s="4" t="s">
        <v>311</v>
      </c>
      <c r="I1522" s="4" t="s">
        <v>102</v>
      </c>
      <c r="Q1522" s="9" t="s">
        <v>1736</v>
      </c>
      <c r="T1522" s="9"/>
      <c r="W1522" s="9"/>
      <c r="Z1522" s="9"/>
      <c r="AF1522" s="9"/>
      <c r="AI1522" s="9"/>
    </row>
    <row r="1523" spans="1:43" x14ac:dyDescent="0.25">
      <c r="A1523" s="161" t="str">
        <f t="shared" si="27"/>
        <v>SPEARMAN_FRANCE</v>
      </c>
      <c r="B1523" s="9" t="s">
        <v>106</v>
      </c>
      <c r="C1523" s="4" t="s">
        <v>715</v>
      </c>
      <c r="E1523" s="4" t="s">
        <v>106</v>
      </c>
      <c r="F1523" s="4" t="s">
        <v>106</v>
      </c>
      <c r="G1523" s="14" t="s">
        <v>132</v>
      </c>
      <c r="H1523" s="4" t="s">
        <v>356</v>
      </c>
      <c r="I1523" s="4" t="s">
        <v>102</v>
      </c>
      <c r="Q1523" s="9" t="s">
        <v>1736</v>
      </c>
      <c r="T1523" s="9"/>
      <c r="W1523" s="9"/>
      <c r="Z1523" s="9"/>
      <c r="AF1523" s="9"/>
      <c r="AI1523" s="9"/>
    </row>
    <row r="1524" spans="1:43" x14ac:dyDescent="0.25">
      <c r="A1524" s="161" t="str">
        <f t="shared" si="27"/>
        <v>SPEARMAN_GERMANY</v>
      </c>
      <c r="B1524" s="9" t="s">
        <v>106</v>
      </c>
      <c r="C1524" s="4" t="s">
        <v>717</v>
      </c>
      <c r="E1524" s="4" t="s">
        <v>106</v>
      </c>
      <c r="F1524" s="4" t="s">
        <v>106</v>
      </c>
      <c r="G1524" s="14" t="s">
        <v>132</v>
      </c>
      <c r="H1524" s="4" t="s">
        <v>388</v>
      </c>
      <c r="I1524" s="4" t="s">
        <v>102</v>
      </c>
      <c r="Q1524" s="9" t="s">
        <v>1736</v>
      </c>
      <c r="T1524" s="9"/>
      <c r="W1524" s="9"/>
      <c r="Z1524" s="9"/>
      <c r="AF1524" s="9"/>
      <c r="AI1524" s="9"/>
    </row>
    <row r="1525" spans="1:43" x14ac:dyDescent="0.25">
      <c r="A1525" s="161" t="str">
        <f t="shared" si="27"/>
        <v>SPEARMAN_NETHERLANDS</v>
      </c>
      <c r="B1525" s="9" t="s">
        <v>106</v>
      </c>
      <c r="C1525" s="4" t="s">
        <v>730</v>
      </c>
      <c r="E1525" s="4" t="s">
        <v>106</v>
      </c>
      <c r="F1525" s="4" t="s">
        <v>106</v>
      </c>
      <c r="G1525" s="14" t="s">
        <v>132</v>
      </c>
      <c r="H1525" s="4" t="s">
        <v>548</v>
      </c>
      <c r="I1525" s="4" t="s">
        <v>1820</v>
      </c>
      <c r="Q1525" s="9" t="s">
        <v>1736</v>
      </c>
      <c r="T1525" s="9"/>
      <c r="W1525" s="9"/>
      <c r="Z1525" s="9"/>
      <c r="AF1525" s="9"/>
      <c r="AI1525" s="9"/>
    </row>
    <row r="1526" spans="1:43" x14ac:dyDescent="0.25">
      <c r="A1526" s="161" t="str">
        <f t="shared" si="27"/>
        <v>SPEARMAN_MED</v>
      </c>
      <c r="B1526" s="9" t="s">
        <v>106</v>
      </c>
      <c r="C1526" s="4" t="s">
        <v>692</v>
      </c>
      <c r="E1526" s="4" t="s">
        <v>106</v>
      </c>
      <c r="F1526" s="4" t="s">
        <v>106</v>
      </c>
      <c r="H1526" s="4" t="s">
        <v>412</v>
      </c>
      <c r="I1526" s="4" t="s">
        <v>128</v>
      </c>
      <c r="Q1526" s="9" t="s">
        <v>1736</v>
      </c>
      <c r="T1526" s="9"/>
      <c r="W1526" s="9"/>
      <c r="Z1526" s="9"/>
      <c r="AF1526" s="9"/>
      <c r="AI1526" s="9"/>
    </row>
    <row r="1527" spans="1:43" x14ac:dyDescent="0.25">
      <c r="A1527" s="161" t="str">
        <f t="shared" si="27"/>
        <v>SPEARMAN_CARTHAGE</v>
      </c>
      <c r="B1527" s="9" t="s">
        <v>106</v>
      </c>
      <c r="C1527" s="4" t="s">
        <v>708</v>
      </c>
      <c r="E1527" s="4" t="s">
        <v>106</v>
      </c>
      <c r="F1527" s="4" t="s">
        <v>106</v>
      </c>
      <c r="G1527" s="14" t="s">
        <v>132</v>
      </c>
      <c r="H1527" s="4" t="s">
        <v>234</v>
      </c>
      <c r="I1527" s="4" t="s">
        <v>1795</v>
      </c>
      <c r="Q1527" s="9">
        <v>2</v>
      </c>
      <c r="T1527" s="9">
        <v>3</v>
      </c>
      <c r="W1527" s="9"/>
      <c r="Z1527" s="9">
        <v>1</v>
      </c>
      <c r="AF1527" s="9">
        <v>1</v>
      </c>
      <c r="AI1527" s="9">
        <v>1</v>
      </c>
    </row>
    <row r="1528" spans="1:43" x14ac:dyDescent="0.25">
      <c r="A1528" s="161" t="str">
        <f t="shared" si="27"/>
        <v>SPEARMAN_CARTHAGE</v>
      </c>
      <c r="B1528" s="9" t="s">
        <v>106</v>
      </c>
      <c r="C1528" s="4" t="s">
        <v>708</v>
      </c>
      <c r="E1528" s="4" t="s">
        <v>106</v>
      </c>
      <c r="F1528" s="4" t="s">
        <v>106</v>
      </c>
      <c r="G1528" s="14" t="s">
        <v>2045</v>
      </c>
      <c r="H1528" s="4" t="s">
        <v>2672</v>
      </c>
      <c r="I1528" s="4" t="s">
        <v>2673</v>
      </c>
      <c r="Q1528" s="9">
        <v>1</v>
      </c>
      <c r="T1528" s="9">
        <v>2</v>
      </c>
      <c r="W1528" s="9"/>
      <c r="Z1528" s="9">
        <v>0</v>
      </c>
      <c r="AF1528" s="9">
        <v>0</v>
      </c>
      <c r="AI1528" s="9">
        <v>0</v>
      </c>
    </row>
    <row r="1529" spans="1:43" x14ac:dyDescent="0.25">
      <c r="A1529" s="161" t="str">
        <f t="shared" si="27"/>
        <v>SPEARMAN_CARTHAGE</v>
      </c>
      <c r="B1529" s="9" t="s">
        <v>106</v>
      </c>
      <c r="C1529" s="4" t="s">
        <v>708</v>
      </c>
      <c r="E1529" s="4" t="s">
        <v>106</v>
      </c>
      <c r="F1529" s="4" t="s">
        <v>106</v>
      </c>
      <c r="G1529" s="14" t="s">
        <v>2047</v>
      </c>
      <c r="H1529" s="4" t="s">
        <v>2671</v>
      </c>
      <c r="I1529" s="4" t="s">
        <v>2673</v>
      </c>
      <c r="Q1529" s="9">
        <v>2</v>
      </c>
      <c r="T1529" s="9">
        <v>2</v>
      </c>
      <c r="W1529" s="9"/>
      <c r="Z1529" s="9">
        <v>0</v>
      </c>
      <c r="AF1529" s="9">
        <v>1</v>
      </c>
      <c r="AI1529" s="9">
        <v>1</v>
      </c>
    </row>
    <row r="1530" spans="1:43" x14ac:dyDescent="0.25">
      <c r="A1530" s="161" t="str">
        <f t="shared" si="27"/>
        <v>SPEARMAN_CARTHAGE</v>
      </c>
      <c r="B1530" s="9" t="s">
        <v>106</v>
      </c>
      <c r="C1530" s="4" t="s">
        <v>708</v>
      </c>
      <c r="E1530" s="4" t="s">
        <v>106</v>
      </c>
      <c r="F1530" s="4" t="s">
        <v>106</v>
      </c>
      <c r="G1530" s="14" t="s">
        <v>2046</v>
      </c>
      <c r="H1530" s="4" t="s">
        <v>2677</v>
      </c>
      <c r="I1530" s="4" t="s">
        <v>1025</v>
      </c>
      <c r="Q1530" s="9">
        <v>1</v>
      </c>
      <c r="T1530" s="9">
        <v>2</v>
      </c>
      <c r="W1530" s="9"/>
      <c r="Z1530" s="9">
        <v>0</v>
      </c>
      <c r="AF1530" s="9">
        <v>1</v>
      </c>
      <c r="AI1530" s="9">
        <v>1</v>
      </c>
    </row>
    <row r="1531" spans="1:43" x14ac:dyDescent="0.25">
      <c r="A1531" s="161" t="str">
        <f t="shared" si="27"/>
        <v>SPEARMAN_CARTHAGE</v>
      </c>
      <c r="B1531" s="9" t="s">
        <v>106</v>
      </c>
      <c r="C1531" s="4" t="s">
        <v>708</v>
      </c>
      <c r="E1531" s="4" t="s">
        <v>106</v>
      </c>
      <c r="F1531" s="4" t="s">
        <v>106</v>
      </c>
      <c r="G1531" s="14"/>
      <c r="H1531" s="4" t="s">
        <v>234</v>
      </c>
      <c r="I1531" s="4" t="s">
        <v>1795</v>
      </c>
      <c r="Q1531" s="9">
        <v>2</v>
      </c>
      <c r="T1531" s="9">
        <v>3</v>
      </c>
      <c r="W1531" s="9"/>
      <c r="Z1531" s="9">
        <v>0</v>
      </c>
      <c r="AF1531" s="9">
        <v>0</v>
      </c>
      <c r="AI1531" s="9">
        <v>1</v>
      </c>
    </row>
    <row r="1532" spans="1:43" x14ac:dyDescent="0.25">
      <c r="A1532" s="161" t="str">
        <f t="shared" si="27"/>
        <v>SPEARMAN_CARTHAGE</v>
      </c>
      <c r="B1532" s="9" t="s">
        <v>106</v>
      </c>
      <c r="C1532" s="4" t="s">
        <v>708</v>
      </c>
      <c r="E1532" s="4" t="s">
        <v>106</v>
      </c>
      <c r="F1532" s="4" t="s">
        <v>106</v>
      </c>
      <c r="G1532" s="14" t="s">
        <v>2045</v>
      </c>
      <c r="H1532" s="4" t="s">
        <v>2672</v>
      </c>
      <c r="I1532" s="4" t="s">
        <v>2673</v>
      </c>
      <c r="Q1532" s="9">
        <v>2</v>
      </c>
      <c r="T1532" s="9">
        <v>2</v>
      </c>
      <c r="W1532" s="9"/>
      <c r="Z1532" s="9">
        <v>0</v>
      </c>
      <c r="AF1532" s="9">
        <v>0</v>
      </c>
      <c r="AI1532" s="9">
        <v>1</v>
      </c>
    </row>
    <row r="1533" spans="1:43" x14ac:dyDescent="0.25">
      <c r="A1533" s="161" t="str">
        <f t="shared" si="27"/>
        <v>SPEARMAN_CARTHAGE</v>
      </c>
      <c r="B1533" s="9" t="s">
        <v>106</v>
      </c>
      <c r="C1533" s="4" t="s">
        <v>708</v>
      </c>
      <c r="E1533" s="4" t="s">
        <v>106</v>
      </c>
      <c r="F1533" s="4" t="s">
        <v>106</v>
      </c>
      <c r="G1533" s="14" t="s">
        <v>2047</v>
      </c>
      <c r="H1533" s="4" t="s">
        <v>2671</v>
      </c>
      <c r="I1533" s="4" t="s">
        <v>2673</v>
      </c>
      <c r="Q1533" s="9">
        <v>1</v>
      </c>
      <c r="T1533" s="9">
        <v>2</v>
      </c>
      <c r="W1533" s="9"/>
      <c r="Z1533" s="9">
        <v>0</v>
      </c>
      <c r="AF1533" s="9">
        <v>0</v>
      </c>
      <c r="AI1533" s="9">
        <v>1</v>
      </c>
    </row>
    <row r="1534" spans="1:43" x14ac:dyDescent="0.25">
      <c r="A1534" s="161" t="str">
        <f t="shared" si="27"/>
        <v>SPEARMAN_CARTHAGE</v>
      </c>
      <c r="B1534" s="9" t="s">
        <v>106</v>
      </c>
      <c r="C1534" s="4" t="s">
        <v>708</v>
      </c>
      <c r="E1534" s="4" t="s">
        <v>106</v>
      </c>
      <c r="F1534" s="4" t="s">
        <v>106</v>
      </c>
      <c r="G1534" s="14" t="s">
        <v>2046</v>
      </c>
      <c r="H1534" s="4" t="s">
        <v>2677</v>
      </c>
      <c r="I1534" s="4" t="s">
        <v>1025</v>
      </c>
      <c r="Q1534" s="9">
        <v>1</v>
      </c>
      <c r="T1534" s="9">
        <v>2</v>
      </c>
      <c r="W1534" s="9"/>
      <c r="Z1534" s="9">
        <v>0</v>
      </c>
      <c r="AF1534" s="9">
        <v>0</v>
      </c>
      <c r="AI1534" s="9">
        <v>1</v>
      </c>
    </row>
    <row r="1535" spans="1:43" s="2" customFormat="1" x14ac:dyDescent="0.25">
      <c r="A1535" s="161" t="str">
        <f>CONCATENATE(E1535,IF(ISBLANK(C1535),"",CONCATENATE("_",C1535)))</f>
        <v>SPEARMAN_GREECE</v>
      </c>
      <c r="B1535" s="9" t="s">
        <v>106</v>
      </c>
      <c r="C1535" s="4" t="s">
        <v>718</v>
      </c>
      <c r="D1535" s="4"/>
      <c r="E1535" s="4" t="s">
        <v>106</v>
      </c>
      <c r="F1535" s="4" t="s">
        <v>106</v>
      </c>
      <c r="G1535" s="4"/>
      <c r="H1535" s="4" t="s">
        <v>924</v>
      </c>
      <c r="I1535" s="4" t="s">
        <v>1819</v>
      </c>
      <c r="J1535" s="11"/>
      <c r="K1535" s="11"/>
      <c r="L1535" s="4"/>
      <c r="M1535" s="12"/>
      <c r="N1535" s="4"/>
      <c r="O1535" s="4"/>
      <c r="P1535" s="4"/>
      <c r="Q1535" s="9" t="s">
        <v>1736</v>
      </c>
      <c r="R1535" s="11"/>
      <c r="S1535" s="4"/>
      <c r="T1535" s="11"/>
      <c r="U1535" s="11"/>
      <c r="V1535" s="4"/>
      <c r="W1535" s="11"/>
      <c r="X1535" s="11"/>
      <c r="Y1535" s="4"/>
      <c r="Z1535" s="9"/>
      <c r="AA1535" s="11"/>
      <c r="AB1535" s="4"/>
      <c r="AC1535" s="11"/>
      <c r="AD1535" s="11"/>
      <c r="AE1535" s="4"/>
      <c r="AF1535" s="11"/>
      <c r="AG1535" s="11"/>
      <c r="AH1535" s="4"/>
      <c r="AI1535" s="11"/>
      <c r="AJ1535" s="11"/>
      <c r="AK1535" s="4"/>
      <c r="AL1535" s="4"/>
      <c r="AM1535" s="4"/>
      <c r="AN1535" s="4"/>
      <c r="AO1535" s="4"/>
      <c r="AP1535" s="4"/>
      <c r="AQ1535" s="4"/>
    </row>
    <row r="1536" spans="1:43" x14ac:dyDescent="0.25">
      <c r="A1536" s="161" t="str">
        <f t="shared" si="27"/>
        <v>SPEARMAN_PORTUGAL</v>
      </c>
      <c r="B1536" s="9" t="s">
        <v>106</v>
      </c>
      <c r="C1536" s="4" t="s">
        <v>733</v>
      </c>
      <c r="E1536" s="4" t="s">
        <v>106</v>
      </c>
      <c r="F1536" s="4" t="s">
        <v>106</v>
      </c>
      <c r="G1536" s="14" t="s">
        <v>132</v>
      </c>
      <c r="H1536" s="4" t="s">
        <v>525</v>
      </c>
      <c r="I1536" s="4" t="s">
        <v>1795</v>
      </c>
      <c r="Q1536" s="9" t="s">
        <v>1736</v>
      </c>
      <c r="T1536" s="9"/>
      <c r="W1536" s="9"/>
      <c r="Z1536" s="9"/>
      <c r="AF1536" s="9"/>
      <c r="AI1536" s="9"/>
    </row>
    <row r="1537" spans="1:43" s="2" customFormat="1" x14ac:dyDescent="0.25">
      <c r="A1537" s="161" t="str">
        <f t="shared" si="27"/>
        <v>SPEARMAN_ROME</v>
      </c>
      <c r="B1537" s="9" t="s">
        <v>106</v>
      </c>
      <c r="C1537" s="4" t="s">
        <v>734</v>
      </c>
      <c r="D1537" s="4"/>
      <c r="E1537" s="4" t="s">
        <v>106</v>
      </c>
      <c r="F1537" s="4" t="s">
        <v>106</v>
      </c>
      <c r="G1537" s="4"/>
      <c r="H1537" s="4" t="s">
        <v>998</v>
      </c>
      <c r="I1537" s="4" t="s">
        <v>1795</v>
      </c>
      <c r="J1537" s="11"/>
      <c r="K1537" s="11"/>
      <c r="L1537" s="4"/>
      <c r="M1537" s="12"/>
      <c r="N1537" s="4"/>
      <c r="O1537" s="4"/>
      <c r="P1537" s="4"/>
      <c r="Q1537" s="9">
        <v>2</v>
      </c>
      <c r="R1537" s="11"/>
      <c r="S1537" s="4"/>
      <c r="T1537" s="11">
        <v>3</v>
      </c>
      <c r="U1537" s="11"/>
      <c r="V1537" s="4"/>
      <c r="W1537" s="11"/>
      <c r="X1537" s="11"/>
      <c r="Y1537" s="4"/>
      <c r="Z1537" s="9">
        <v>1</v>
      </c>
      <c r="AA1537" s="11"/>
      <c r="AB1537" s="4"/>
      <c r="AC1537" s="11"/>
      <c r="AD1537" s="11"/>
      <c r="AE1537" s="4"/>
      <c r="AF1537" s="11">
        <v>1</v>
      </c>
      <c r="AG1537" s="11"/>
      <c r="AH1537" s="4"/>
      <c r="AI1537" s="11">
        <v>1</v>
      </c>
      <c r="AJ1537" s="11"/>
      <c r="AK1537" s="4"/>
      <c r="AL1537" s="4"/>
      <c r="AM1537" s="4"/>
      <c r="AN1537" s="4"/>
      <c r="AO1537" s="4"/>
      <c r="AP1537" s="4"/>
      <c r="AQ1537" s="4"/>
    </row>
    <row r="1538" spans="1:43" s="2" customFormat="1" x14ac:dyDescent="0.25">
      <c r="A1538" s="161" t="str">
        <f t="shared" si="27"/>
        <v>SPEARMAN_ROME</v>
      </c>
      <c r="B1538" s="9" t="s">
        <v>106</v>
      </c>
      <c r="C1538" s="4" t="s">
        <v>734</v>
      </c>
      <c r="D1538" s="4"/>
      <c r="E1538" s="4" t="s">
        <v>106</v>
      </c>
      <c r="F1538" s="4" t="s">
        <v>106</v>
      </c>
      <c r="G1538" s="4" t="s">
        <v>2045</v>
      </c>
      <c r="H1538" s="4" t="s">
        <v>999</v>
      </c>
      <c r="I1538" s="4" t="s">
        <v>1795</v>
      </c>
      <c r="J1538" s="11"/>
      <c r="K1538" s="11"/>
      <c r="L1538" s="4"/>
      <c r="M1538" s="12"/>
      <c r="N1538" s="4"/>
      <c r="O1538" s="4"/>
      <c r="P1538" s="4"/>
      <c r="Q1538" s="9">
        <v>2</v>
      </c>
      <c r="R1538" s="11"/>
      <c r="S1538" s="4"/>
      <c r="T1538" s="11">
        <v>4</v>
      </c>
      <c r="U1538" s="11"/>
      <c r="V1538" s="4"/>
      <c r="W1538" s="11"/>
      <c r="X1538" s="11"/>
      <c r="Y1538" s="4"/>
      <c r="Z1538" s="9">
        <v>0</v>
      </c>
      <c r="AA1538" s="11"/>
      <c r="AB1538" s="4"/>
      <c r="AC1538" s="11"/>
      <c r="AD1538" s="11"/>
      <c r="AE1538" s="4"/>
      <c r="AF1538" s="11">
        <v>1</v>
      </c>
      <c r="AG1538" s="11"/>
      <c r="AH1538" s="4"/>
      <c r="AI1538" s="11">
        <v>1</v>
      </c>
      <c r="AJ1538" s="11"/>
      <c r="AK1538" s="4"/>
      <c r="AL1538" s="4"/>
      <c r="AM1538" s="4"/>
      <c r="AN1538" s="4"/>
      <c r="AO1538" s="4"/>
      <c r="AP1538" s="4"/>
      <c r="AQ1538" s="4"/>
    </row>
    <row r="1539" spans="1:43" s="2" customFormat="1" x14ac:dyDescent="0.25">
      <c r="A1539" s="161" t="str">
        <f t="shared" si="27"/>
        <v>SPEARMAN_ROME</v>
      </c>
      <c r="B1539" s="9" t="s">
        <v>106</v>
      </c>
      <c r="C1539" s="4" t="s">
        <v>734</v>
      </c>
      <c r="D1539" s="4"/>
      <c r="E1539" s="4" t="s">
        <v>106</v>
      </c>
      <c r="F1539" s="4" t="s">
        <v>106</v>
      </c>
      <c r="G1539" s="4" t="s">
        <v>2047</v>
      </c>
      <c r="H1539" s="4" t="s">
        <v>580</v>
      </c>
      <c r="I1539" s="4" t="s">
        <v>1795</v>
      </c>
      <c r="J1539" s="11"/>
      <c r="K1539" s="11"/>
      <c r="L1539" s="4"/>
      <c r="M1539" s="12"/>
      <c r="N1539" s="4"/>
      <c r="O1539" s="4"/>
      <c r="P1539" s="4"/>
      <c r="Q1539" s="9">
        <v>2</v>
      </c>
      <c r="R1539" s="11"/>
      <c r="S1539" s="4"/>
      <c r="T1539" s="11">
        <v>2</v>
      </c>
      <c r="U1539" s="11"/>
      <c r="V1539" s="4"/>
      <c r="W1539" s="11"/>
      <c r="X1539" s="11"/>
      <c r="Y1539" s="4"/>
      <c r="Z1539" s="9">
        <v>0</v>
      </c>
      <c r="AA1539" s="11"/>
      <c r="AB1539" s="4"/>
      <c r="AC1539" s="11"/>
      <c r="AD1539" s="11"/>
      <c r="AE1539" s="4"/>
      <c r="AF1539" s="11">
        <v>1</v>
      </c>
      <c r="AG1539" s="11"/>
      <c r="AH1539" s="4"/>
      <c r="AI1539" s="11">
        <v>1</v>
      </c>
      <c r="AJ1539" s="11"/>
      <c r="AK1539" s="4"/>
      <c r="AL1539" s="4"/>
      <c r="AM1539" s="4"/>
      <c r="AN1539" s="4"/>
      <c r="AO1539" s="4"/>
      <c r="AP1539" s="4"/>
      <c r="AQ1539" s="4"/>
    </row>
    <row r="1540" spans="1:43" s="2" customFormat="1" x14ac:dyDescent="0.25">
      <c r="A1540" s="161" t="str">
        <f t="shared" si="27"/>
        <v>SPEARMAN_ROME</v>
      </c>
      <c r="B1540" s="9" t="s">
        <v>106</v>
      </c>
      <c r="C1540" s="4" t="s">
        <v>734</v>
      </c>
      <c r="D1540" s="4"/>
      <c r="E1540" s="4" t="s">
        <v>106</v>
      </c>
      <c r="F1540" s="4" t="s">
        <v>106</v>
      </c>
      <c r="G1540" s="4"/>
      <c r="H1540" s="4" t="s">
        <v>998</v>
      </c>
      <c r="I1540" s="4" t="s">
        <v>1795</v>
      </c>
      <c r="J1540" s="11"/>
      <c r="K1540" s="11"/>
      <c r="L1540" s="4"/>
      <c r="M1540" s="12"/>
      <c r="N1540" s="4"/>
      <c r="O1540" s="4"/>
      <c r="P1540" s="4"/>
      <c r="Q1540" s="9">
        <v>2</v>
      </c>
      <c r="R1540" s="11"/>
      <c r="S1540" s="4"/>
      <c r="T1540" s="11">
        <v>4</v>
      </c>
      <c r="U1540" s="11"/>
      <c r="V1540" s="4"/>
      <c r="W1540" s="11"/>
      <c r="X1540" s="11"/>
      <c r="Y1540" s="4"/>
      <c r="Z1540" s="9">
        <v>0</v>
      </c>
      <c r="AA1540" s="11"/>
      <c r="AB1540" s="4"/>
      <c r="AC1540" s="11"/>
      <c r="AD1540" s="11"/>
      <c r="AE1540" s="4"/>
      <c r="AF1540" s="11">
        <v>0</v>
      </c>
      <c r="AG1540" s="11"/>
      <c r="AH1540" s="4"/>
      <c r="AI1540" s="11">
        <v>2</v>
      </c>
      <c r="AJ1540" s="11"/>
      <c r="AK1540" s="4"/>
      <c r="AL1540" s="4"/>
      <c r="AM1540" s="4"/>
      <c r="AN1540" s="4"/>
      <c r="AO1540" s="4"/>
      <c r="AP1540" s="4"/>
      <c r="AQ1540" s="4"/>
    </row>
    <row r="1541" spans="1:43" s="2" customFormat="1" x14ac:dyDescent="0.25">
      <c r="A1541" s="161" t="str">
        <f t="shared" si="27"/>
        <v>SPEARMAN_ROME</v>
      </c>
      <c r="B1541" s="9" t="s">
        <v>106</v>
      </c>
      <c r="C1541" s="4" t="s">
        <v>734</v>
      </c>
      <c r="D1541" s="4"/>
      <c r="E1541" s="4" t="s">
        <v>106</v>
      </c>
      <c r="F1541" s="4" t="s">
        <v>106</v>
      </c>
      <c r="G1541" s="4" t="s">
        <v>2045</v>
      </c>
      <c r="H1541" s="4" t="s">
        <v>999</v>
      </c>
      <c r="I1541" s="4" t="s">
        <v>1795</v>
      </c>
      <c r="J1541" s="11"/>
      <c r="K1541" s="11"/>
      <c r="L1541" s="4"/>
      <c r="M1541" s="12"/>
      <c r="N1541" s="4"/>
      <c r="O1541" s="4"/>
      <c r="P1541" s="4"/>
      <c r="Q1541" s="9">
        <v>2</v>
      </c>
      <c r="R1541" s="11"/>
      <c r="S1541" s="4"/>
      <c r="T1541" s="11">
        <v>2</v>
      </c>
      <c r="U1541" s="11"/>
      <c r="V1541" s="4"/>
      <c r="W1541" s="11"/>
      <c r="X1541" s="11"/>
      <c r="Y1541" s="4"/>
      <c r="Z1541" s="9">
        <v>0</v>
      </c>
      <c r="AA1541" s="11"/>
      <c r="AB1541" s="4"/>
      <c r="AC1541" s="11"/>
      <c r="AD1541" s="11"/>
      <c r="AE1541" s="4"/>
      <c r="AF1541" s="11">
        <v>0</v>
      </c>
      <c r="AG1541" s="11"/>
      <c r="AH1541" s="4"/>
      <c r="AI1541" s="11">
        <v>1</v>
      </c>
      <c r="AJ1541" s="11"/>
      <c r="AK1541" s="4"/>
      <c r="AL1541" s="4"/>
      <c r="AM1541" s="4"/>
      <c r="AN1541" s="4"/>
      <c r="AO1541" s="4"/>
      <c r="AP1541" s="4"/>
      <c r="AQ1541" s="4"/>
    </row>
    <row r="1542" spans="1:43" s="2" customFormat="1" x14ac:dyDescent="0.25">
      <c r="A1542" s="161" t="str">
        <f t="shared" si="27"/>
        <v>SPEARMAN_ROME</v>
      </c>
      <c r="B1542" s="9" t="s">
        <v>106</v>
      </c>
      <c r="C1542" s="4" t="s">
        <v>734</v>
      </c>
      <c r="D1542" s="4"/>
      <c r="E1542" s="4" t="s">
        <v>106</v>
      </c>
      <c r="F1542" s="4" t="s">
        <v>106</v>
      </c>
      <c r="G1542" s="4" t="s">
        <v>2047</v>
      </c>
      <c r="H1542" s="4" t="s">
        <v>580</v>
      </c>
      <c r="I1542" s="4" t="s">
        <v>1795</v>
      </c>
      <c r="J1542" s="11"/>
      <c r="K1542" s="11"/>
      <c r="L1542" s="4"/>
      <c r="M1542" s="12"/>
      <c r="N1542" s="4"/>
      <c r="O1542" s="4"/>
      <c r="P1542" s="4"/>
      <c r="Q1542" s="9">
        <v>2</v>
      </c>
      <c r="R1542" s="11"/>
      <c r="S1542" s="4"/>
      <c r="T1542" s="11">
        <v>3</v>
      </c>
      <c r="U1542" s="11"/>
      <c r="V1542" s="4"/>
      <c r="W1542" s="11"/>
      <c r="X1542" s="11"/>
      <c r="Y1542" s="4"/>
      <c r="Z1542" s="9">
        <v>0</v>
      </c>
      <c r="AA1542" s="11"/>
      <c r="AB1542" s="4"/>
      <c r="AC1542" s="11"/>
      <c r="AD1542" s="11"/>
      <c r="AE1542" s="4"/>
      <c r="AF1542" s="11">
        <v>0</v>
      </c>
      <c r="AG1542" s="11"/>
      <c r="AH1542" s="4"/>
      <c r="AI1542" s="11">
        <v>1</v>
      </c>
      <c r="AJ1542" s="11"/>
      <c r="AK1542" s="4"/>
      <c r="AL1542" s="4"/>
      <c r="AM1542" s="4"/>
      <c r="AN1542" s="4"/>
      <c r="AO1542" s="4"/>
      <c r="AP1542" s="4"/>
      <c r="AQ1542" s="4"/>
    </row>
    <row r="1543" spans="1:43" x14ac:dyDescent="0.25">
      <c r="A1543" s="161" t="str">
        <f t="shared" si="27"/>
        <v>SPEARMAN_SPAIN</v>
      </c>
      <c r="B1543" s="9" t="s">
        <v>106</v>
      </c>
      <c r="C1543" s="4" t="s">
        <v>738</v>
      </c>
      <c r="E1543" s="4" t="s">
        <v>106</v>
      </c>
      <c r="F1543" s="4" t="s">
        <v>106</v>
      </c>
      <c r="H1543" s="4" t="s">
        <v>1019</v>
      </c>
      <c r="I1543" s="4" t="s">
        <v>2096</v>
      </c>
      <c r="Q1543" s="11">
        <v>0</v>
      </c>
      <c r="T1543" s="11">
        <v>3</v>
      </c>
      <c r="Z1543" s="9">
        <v>1</v>
      </c>
      <c r="AF1543" s="11">
        <v>1</v>
      </c>
      <c r="AI1543" s="11">
        <v>1</v>
      </c>
    </row>
    <row r="1544" spans="1:43" x14ac:dyDescent="0.25">
      <c r="A1544" s="161" t="str">
        <f t="shared" si="27"/>
        <v>SPEARMAN_SPAIN</v>
      </c>
      <c r="B1544" s="9" t="s">
        <v>106</v>
      </c>
      <c r="C1544" s="4" t="s">
        <v>738</v>
      </c>
      <c r="E1544" s="4" t="s">
        <v>106</v>
      </c>
      <c r="F1544" s="4" t="s">
        <v>106</v>
      </c>
      <c r="G1544" s="4" t="s">
        <v>2045</v>
      </c>
      <c r="H1544" s="4" t="s">
        <v>662</v>
      </c>
      <c r="I1544" s="4" t="s">
        <v>2096</v>
      </c>
      <c r="Q1544" s="11">
        <v>2</v>
      </c>
      <c r="T1544" s="11">
        <v>3</v>
      </c>
      <c r="Z1544" s="9">
        <v>0</v>
      </c>
      <c r="AF1544" s="11">
        <v>1</v>
      </c>
      <c r="AI1544" s="11">
        <v>1</v>
      </c>
    </row>
    <row r="1545" spans="1:43" x14ac:dyDescent="0.25">
      <c r="A1545" s="161" t="str">
        <f t="shared" si="27"/>
        <v>SPEARMAN_SPAIN</v>
      </c>
      <c r="B1545" s="9" t="s">
        <v>106</v>
      </c>
      <c r="C1545" s="4" t="s">
        <v>738</v>
      </c>
      <c r="E1545" s="4" t="s">
        <v>106</v>
      </c>
      <c r="F1545" s="4" t="s">
        <v>106</v>
      </c>
      <c r="H1545" s="4" t="s">
        <v>1019</v>
      </c>
      <c r="I1545" s="4" t="s">
        <v>2096</v>
      </c>
      <c r="Q1545" s="11">
        <v>3</v>
      </c>
      <c r="T1545" s="11">
        <v>4</v>
      </c>
      <c r="Z1545" s="9">
        <v>0</v>
      </c>
      <c r="AF1545" s="11">
        <v>1</v>
      </c>
      <c r="AI1545" s="11">
        <v>2</v>
      </c>
    </row>
    <row r="1546" spans="1:43" x14ac:dyDescent="0.25">
      <c r="A1546" s="161" t="str">
        <f t="shared" si="27"/>
        <v>SPEARMAN_SPAIN</v>
      </c>
      <c r="B1546" s="9" t="s">
        <v>106</v>
      </c>
      <c r="C1546" s="4" t="s">
        <v>738</v>
      </c>
      <c r="E1546" s="4" t="s">
        <v>106</v>
      </c>
      <c r="F1546" s="4" t="s">
        <v>106</v>
      </c>
      <c r="G1546" s="4" t="s">
        <v>2045</v>
      </c>
      <c r="H1546" s="4" t="s">
        <v>662</v>
      </c>
      <c r="I1546" s="4" t="s">
        <v>2096</v>
      </c>
      <c r="Q1546" s="9">
        <v>2</v>
      </c>
      <c r="T1546" s="11">
        <v>3</v>
      </c>
      <c r="Z1546" s="9">
        <v>0</v>
      </c>
      <c r="AF1546" s="11">
        <v>0</v>
      </c>
      <c r="AI1546" s="11">
        <v>1</v>
      </c>
    </row>
    <row r="1547" spans="1:43" x14ac:dyDescent="0.25">
      <c r="A1547" s="161" t="str">
        <f t="shared" si="27"/>
        <v>SPEARMAN_SPAIN</v>
      </c>
      <c r="B1547" s="9" t="s">
        <v>106</v>
      </c>
      <c r="C1547" s="4" t="s">
        <v>738</v>
      </c>
      <c r="E1547" s="4" t="s">
        <v>106</v>
      </c>
      <c r="F1547" s="4" t="s">
        <v>106</v>
      </c>
      <c r="H1547" s="4" t="s">
        <v>1019</v>
      </c>
      <c r="I1547" s="4" t="s">
        <v>2096</v>
      </c>
      <c r="Q1547" s="9">
        <v>3</v>
      </c>
      <c r="T1547" s="11">
        <v>4</v>
      </c>
      <c r="Z1547" s="9">
        <v>0</v>
      </c>
      <c r="AF1547" s="11">
        <v>0</v>
      </c>
      <c r="AI1547" s="11">
        <v>1</v>
      </c>
    </row>
    <row r="1548" spans="1:43" x14ac:dyDescent="0.25">
      <c r="A1548" s="161" t="str">
        <f t="shared" si="27"/>
        <v>SPEARMAN_SPAIN</v>
      </c>
      <c r="B1548" s="9" t="s">
        <v>106</v>
      </c>
      <c r="C1548" s="4" t="s">
        <v>738</v>
      </c>
      <c r="E1548" s="4" t="s">
        <v>106</v>
      </c>
      <c r="F1548" s="4" t="s">
        <v>106</v>
      </c>
      <c r="G1548" s="4" t="s">
        <v>2045</v>
      </c>
      <c r="H1548" s="4" t="s">
        <v>662</v>
      </c>
      <c r="I1548" s="4" t="s">
        <v>2096</v>
      </c>
      <c r="Q1548" s="9">
        <v>2</v>
      </c>
      <c r="T1548" s="11">
        <v>3</v>
      </c>
      <c r="Z1548" s="9">
        <v>0</v>
      </c>
      <c r="AF1548" s="11">
        <v>0</v>
      </c>
      <c r="AI1548" s="11">
        <v>1</v>
      </c>
    </row>
    <row r="1549" spans="1:43" x14ac:dyDescent="0.25">
      <c r="A1549" s="161" t="str">
        <f t="shared" si="27"/>
        <v>SPEARMAN_MIDEAST</v>
      </c>
      <c r="B1549" s="9" t="s">
        <v>106</v>
      </c>
      <c r="C1549" s="4" t="s">
        <v>690</v>
      </c>
      <c r="E1549" s="4" t="s">
        <v>106</v>
      </c>
      <c r="F1549" s="4" t="s">
        <v>106</v>
      </c>
      <c r="H1549" s="4" t="s">
        <v>563</v>
      </c>
      <c r="I1549" s="4" t="s">
        <v>102</v>
      </c>
      <c r="Q1549" s="9" t="s">
        <v>1736</v>
      </c>
      <c r="T1549" s="9"/>
      <c r="W1549" s="9"/>
      <c r="Z1549" s="9"/>
      <c r="AF1549" s="9"/>
      <c r="AI1549" s="9"/>
    </row>
    <row r="1550" spans="1:43" x14ac:dyDescent="0.25">
      <c r="A1550" s="161" t="str">
        <f t="shared" si="27"/>
        <v>SPEARMAN_ARABIA</v>
      </c>
      <c r="B1550" s="9" t="s">
        <v>106</v>
      </c>
      <c r="C1550" s="4" t="s">
        <v>700</v>
      </c>
      <c r="D1550" s="14"/>
      <c r="E1550" s="4" t="s">
        <v>106</v>
      </c>
      <c r="F1550" s="4" t="s">
        <v>106</v>
      </c>
      <c r="G1550" s="14"/>
      <c r="H1550" s="4" t="s">
        <v>170</v>
      </c>
      <c r="I1550" s="4" t="s">
        <v>2096</v>
      </c>
      <c r="Q1550" s="9" t="s">
        <v>1736</v>
      </c>
      <c r="T1550" s="9"/>
      <c r="W1550" s="9"/>
      <c r="AF1550" s="9"/>
      <c r="AI1550" s="9"/>
    </row>
    <row r="1551" spans="1:43" x14ac:dyDescent="0.25">
      <c r="A1551" s="161" t="str">
        <f t="shared" si="27"/>
        <v>SPEARMAN_BABYLON</v>
      </c>
      <c r="B1551" s="9" t="s">
        <v>106</v>
      </c>
      <c r="C1551" s="4" t="s">
        <v>703</v>
      </c>
      <c r="E1551" s="4" t="s">
        <v>106</v>
      </c>
      <c r="F1551" s="4" t="s">
        <v>106</v>
      </c>
      <c r="G1551" s="14"/>
      <c r="H1551" s="4" t="s">
        <v>217</v>
      </c>
      <c r="I1551" s="4" t="s">
        <v>102</v>
      </c>
      <c r="Q1551" s="9" t="s">
        <v>1736</v>
      </c>
      <c r="T1551" s="9"/>
      <c r="W1551" s="9"/>
      <c r="Z1551" s="9"/>
      <c r="AF1551" s="9"/>
      <c r="AI1551" s="9"/>
    </row>
    <row r="1552" spans="1:43" x14ac:dyDescent="0.25">
      <c r="A1552" s="161" t="str">
        <f t="shared" si="27"/>
        <v>SPEARMAN_EGYPT</v>
      </c>
      <c r="B1552" s="9" t="s">
        <v>106</v>
      </c>
      <c r="C1552" s="4" t="s">
        <v>712</v>
      </c>
      <c r="E1552" s="4" t="s">
        <v>106</v>
      </c>
      <c r="F1552" s="4" t="s">
        <v>106</v>
      </c>
      <c r="G1552" s="14" t="s">
        <v>132</v>
      </c>
      <c r="H1552" s="4" t="s">
        <v>287</v>
      </c>
      <c r="I1552" s="4" t="s">
        <v>2096</v>
      </c>
      <c r="Q1552" s="9" t="s">
        <v>1736</v>
      </c>
      <c r="T1552" s="9"/>
      <c r="W1552" s="9"/>
      <c r="Z1552" s="9"/>
      <c r="AF1552" s="9"/>
      <c r="AI1552" s="9"/>
    </row>
    <row r="1553" spans="1:43" x14ac:dyDescent="0.25">
      <c r="A1553" s="161" t="str">
        <f t="shared" si="27"/>
        <v>SPEARMAN_GARAMANTES</v>
      </c>
      <c r="B1553" s="9" t="s">
        <v>106</v>
      </c>
      <c r="C1553" s="4" t="s">
        <v>716</v>
      </c>
      <c r="E1553" s="4" t="s">
        <v>106</v>
      </c>
      <c r="F1553" s="4" t="s">
        <v>106</v>
      </c>
      <c r="G1553" s="14" t="s">
        <v>132</v>
      </c>
      <c r="H1553" s="4" t="s">
        <v>363</v>
      </c>
      <c r="I1553" s="4" t="s">
        <v>1025</v>
      </c>
      <c r="Q1553" s="9" t="s">
        <v>1736</v>
      </c>
      <c r="T1553" s="9"/>
      <c r="W1553" s="9"/>
      <c r="Z1553" s="9"/>
      <c r="AF1553" s="9"/>
      <c r="AI1553" s="9"/>
    </row>
    <row r="1554" spans="1:43" x14ac:dyDescent="0.25">
      <c r="A1554" s="161" t="str">
        <f t="shared" si="27"/>
        <v>SPEARMAN_NORTHEU</v>
      </c>
      <c r="B1554" s="9" t="s">
        <v>106</v>
      </c>
      <c r="C1554" s="4" t="s">
        <v>962</v>
      </c>
      <c r="E1554" s="4" t="s">
        <v>106</v>
      </c>
      <c r="F1554" s="4" t="s">
        <v>106</v>
      </c>
      <c r="G1554" s="14" t="s">
        <v>132</v>
      </c>
      <c r="H1554" s="4" t="s">
        <v>272</v>
      </c>
      <c r="I1554" s="4" t="s">
        <v>102</v>
      </c>
      <c r="Q1554" s="9" t="s">
        <v>1736</v>
      </c>
      <c r="T1554" s="9"/>
      <c r="W1554" s="9"/>
      <c r="Z1554" s="9"/>
      <c r="AF1554" s="9"/>
      <c r="AI1554" s="9"/>
    </row>
    <row r="1555" spans="1:43" x14ac:dyDescent="0.25">
      <c r="A1555" s="161" t="str">
        <f t="shared" si="27"/>
        <v>SPEARMAN_OCEAN</v>
      </c>
      <c r="B1555" s="9" t="s">
        <v>106</v>
      </c>
      <c r="C1555" s="4" t="s">
        <v>994</v>
      </c>
      <c r="D1555" s="4" t="s">
        <v>691</v>
      </c>
      <c r="E1555" s="4" t="s">
        <v>106</v>
      </c>
      <c r="F1555" s="4" t="s">
        <v>106</v>
      </c>
      <c r="Q1555" s="9"/>
      <c r="T1555" s="9"/>
      <c r="W1555" s="9"/>
      <c r="AF1555" s="9"/>
      <c r="AI1555" s="9"/>
    </row>
    <row r="1556" spans="1:43" x14ac:dyDescent="0.25">
      <c r="A1556" s="161" t="str">
        <f t="shared" si="27"/>
        <v>SPEARMAN_SEASIA</v>
      </c>
      <c r="B1556" s="9" t="s">
        <v>106</v>
      </c>
      <c r="C1556" s="4" t="s">
        <v>696</v>
      </c>
      <c r="D1556" s="4" t="s">
        <v>693</v>
      </c>
      <c r="E1556" s="4" t="s">
        <v>106</v>
      </c>
      <c r="F1556" s="4" t="s">
        <v>106</v>
      </c>
      <c r="Q1556" s="9"/>
      <c r="T1556" s="9"/>
      <c r="W1556" s="9"/>
      <c r="AF1556" s="9"/>
      <c r="AI1556" s="9"/>
    </row>
    <row r="1557" spans="1:43" x14ac:dyDescent="0.25">
      <c r="A1557" s="161" t="str">
        <f t="shared" si="27"/>
        <v>SPEARMAN_SOUTHAM</v>
      </c>
      <c r="B1557" s="9" t="s">
        <v>106</v>
      </c>
      <c r="C1557" s="4" t="s">
        <v>691</v>
      </c>
      <c r="E1557" s="4" t="s">
        <v>106</v>
      </c>
      <c r="F1557" s="4" t="s">
        <v>106</v>
      </c>
      <c r="H1557" s="4" t="s">
        <v>522</v>
      </c>
      <c r="I1557" s="4" t="s">
        <v>102</v>
      </c>
      <c r="Q1557" s="9" t="s">
        <v>1736</v>
      </c>
      <c r="T1557" s="9"/>
      <c r="W1557" s="9"/>
      <c r="Z1557" s="9"/>
      <c r="AF1557" s="9"/>
      <c r="AI1557" s="9"/>
    </row>
    <row r="1558" spans="1:43" x14ac:dyDescent="0.25">
      <c r="A1558" s="161" t="str">
        <f t="shared" ref="A1558:A1646" si="28">CONCATENATE(E1558,IF(ISBLANK(C1558),"",CONCATENATE("_",C1558)))</f>
        <v>SPEARMAN_AZTEC</v>
      </c>
      <c r="B1558" s="9" t="s">
        <v>106</v>
      </c>
      <c r="C1558" s="4" t="s">
        <v>702</v>
      </c>
      <c r="E1558" s="4" t="s">
        <v>106</v>
      </c>
      <c r="F1558" s="4" t="s">
        <v>106</v>
      </c>
      <c r="G1558" s="14"/>
      <c r="H1558" s="4" t="s">
        <v>202</v>
      </c>
      <c r="I1558" s="4" t="s">
        <v>102</v>
      </c>
      <c r="Q1558" s="9" t="s">
        <v>1736</v>
      </c>
      <c r="T1558" s="9"/>
      <c r="W1558" s="9"/>
      <c r="Z1558" s="9"/>
      <c r="AF1558" s="9"/>
      <c r="AI1558" s="9"/>
    </row>
    <row r="1559" spans="1:43" x14ac:dyDescent="0.25">
      <c r="A1559" s="161" t="str">
        <f t="shared" si="28"/>
        <v>SPEARMAN_INCA</v>
      </c>
      <c r="B1559" s="9" t="s">
        <v>106</v>
      </c>
      <c r="C1559" s="4" t="s">
        <v>719</v>
      </c>
      <c r="E1559" s="4" t="s">
        <v>106</v>
      </c>
      <c r="F1559" s="4" t="s">
        <v>106</v>
      </c>
      <c r="G1559" s="14" t="s">
        <v>132</v>
      </c>
      <c r="H1559" s="4" t="s">
        <v>428</v>
      </c>
      <c r="I1559" s="4" t="s">
        <v>102</v>
      </c>
      <c r="Q1559" s="9" t="s">
        <v>1736</v>
      </c>
      <c r="T1559" s="9"/>
      <c r="W1559" s="9"/>
      <c r="Z1559" s="9"/>
      <c r="AF1559" s="9"/>
      <c r="AI1559" s="9"/>
    </row>
    <row r="1560" spans="1:43" x14ac:dyDescent="0.25">
      <c r="A1560" s="161" t="str">
        <f t="shared" si="28"/>
        <v>SPEARMAN_MAYA</v>
      </c>
      <c r="B1560" s="9" t="s">
        <v>106</v>
      </c>
      <c r="C1560" s="4" t="s">
        <v>725</v>
      </c>
      <c r="E1560" s="4" t="s">
        <v>106</v>
      </c>
      <c r="F1560" s="4" t="s">
        <v>106</v>
      </c>
      <c r="H1560" s="4" t="s">
        <v>974</v>
      </c>
      <c r="I1560" s="4" t="s">
        <v>1025</v>
      </c>
      <c r="Q1560" s="11">
        <v>0</v>
      </c>
      <c r="T1560" s="11">
        <v>3</v>
      </c>
      <c r="Z1560" s="9">
        <v>1</v>
      </c>
      <c r="AF1560" s="11">
        <v>1</v>
      </c>
      <c r="AI1560" s="11">
        <v>1</v>
      </c>
    </row>
    <row r="1561" spans="1:43" x14ac:dyDescent="0.25">
      <c r="A1561" s="161" t="str">
        <f t="shared" si="28"/>
        <v>SPEARMAN_MAYA</v>
      </c>
      <c r="B1561" s="9" t="s">
        <v>106</v>
      </c>
      <c r="C1561" s="4" t="s">
        <v>725</v>
      </c>
      <c r="E1561" s="4" t="s">
        <v>106</v>
      </c>
      <c r="F1561" s="4" t="s">
        <v>106</v>
      </c>
      <c r="G1561" s="4" t="s">
        <v>2045</v>
      </c>
      <c r="H1561" s="4" t="s">
        <v>522</v>
      </c>
      <c r="I1561" s="4" t="s">
        <v>102</v>
      </c>
      <c r="Q1561" s="11">
        <v>3</v>
      </c>
      <c r="T1561" s="11">
        <v>4</v>
      </c>
      <c r="Z1561" s="9">
        <v>0</v>
      </c>
      <c r="AF1561" s="11">
        <v>1</v>
      </c>
      <c r="AI1561" s="11">
        <v>1</v>
      </c>
    </row>
    <row r="1562" spans="1:43" x14ac:dyDescent="0.25">
      <c r="A1562" s="161" t="str">
        <f t="shared" si="28"/>
        <v>SPEARMAN_MAYA</v>
      </c>
      <c r="B1562" s="9" t="s">
        <v>106</v>
      </c>
      <c r="C1562" s="4" t="s">
        <v>725</v>
      </c>
      <c r="E1562" s="4" t="s">
        <v>106</v>
      </c>
      <c r="F1562" s="4" t="s">
        <v>106</v>
      </c>
      <c r="H1562" s="4" t="s">
        <v>974</v>
      </c>
      <c r="I1562" s="4" t="s">
        <v>1025</v>
      </c>
      <c r="Q1562" s="11">
        <v>3</v>
      </c>
      <c r="T1562" s="11">
        <v>4</v>
      </c>
      <c r="Z1562" s="9">
        <v>0</v>
      </c>
      <c r="AF1562" s="11">
        <v>1</v>
      </c>
      <c r="AI1562" s="11">
        <v>2</v>
      </c>
    </row>
    <row r="1563" spans="1:43" x14ac:dyDescent="0.25">
      <c r="A1563" s="161" t="str">
        <f t="shared" si="28"/>
        <v>SPEARMAN_MAYA</v>
      </c>
      <c r="B1563" s="9" t="s">
        <v>106</v>
      </c>
      <c r="C1563" s="4" t="s">
        <v>725</v>
      </c>
      <c r="E1563" s="4" t="s">
        <v>106</v>
      </c>
      <c r="F1563" s="4" t="s">
        <v>106</v>
      </c>
      <c r="G1563" s="4" t="s">
        <v>2045</v>
      </c>
      <c r="H1563" s="4" t="s">
        <v>522</v>
      </c>
      <c r="I1563" s="4" t="s">
        <v>102</v>
      </c>
      <c r="Q1563" s="9">
        <v>1</v>
      </c>
      <c r="T1563" s="11">
        <v>3</v>
      </c>
      <c r="Z1563" s="9">
        <v>0</v>
      </c>
      <c r="AF1563" s="11">
        <v>0</v>
      </c>
      <c r="AI1563" s="11">
        <v>1</v>
      </c>
    </row>
    <row r="1564" spans="1:43" x14ac:dyDescent="0.25">
      <c r="A1564" s="161" t="str">
        <f t="shared" si="28"/>
        <v>SPEARMAN_MAYA</v>
      </c>
      <c r="B1564" s="9" t="s">
        <v>106</v>
      </c>
      <c r="C1564" s="4" t="s">
        <v>725</v>
      </c>
      <c r="E1564" s="4" t="s">
        <v>106</v>
      </c>
      <c r="F1564" s="4" t="s">
        <v>106</v>
      </c>
      <c r="H1564" s="4" t="s">
        <v>974</v>
      </c>
      <c r="I1564" s="4" t="s">
        <v>1025</v>
      </c>
      <c r="Q1564" s="9">
        <v>3</v>
      </c>
      <c r="T1564" s="11">
        <v>3</v>
      </c>
      <c r="Z1564" s="9">
        <v>0</v>
      </c>
      <c r="AF1564" s="11">
        <v>0</v>
      </c>
      <c r="AI1564" s="11">
        <v>1</v>
      </c>
    </row>
    <row r="1565" spans="1:43" x14ac:dyDescent="0.25">
      <c r="A1565" s="161" t="str">
        <f t="shared" si="28"/>
        <v>SPEARMAN_MAYA</v>
      </c>
      <c r="B1565" s="9" t="s">
        <v>106</v>
      </c>
      <c r="C1565" s="4" t="s">
        <v>725</v>
      </c>
      <c r="E1565" s="4" t="s">
        <v>106</v>
      </c>
      <c r="F1565" s="4" t="s">
        <v>106</v>
      </c>
      <c r="G1565" s="4" t="s">
        <v>2045</v>
      </c>
      <c r="H1565" s="4" t="s">
        <v>522</v>
      </c>
      <c r="I1565" s="4" t="s">
        <v>102</v>
      </c>
      <c r="Q1565" s="9">
        <v>2</v>
      </c>
      <c r="T1565" s="11">
        <v>3</v>
      </c>
      <c r="Z1565" s="9">
        <v>0</v>
      </c>
      <c r="AF1565" s="11">
        <v>0</v>
      </c>
      <c r="AI1565" s="11">
        <v>1</v>
      </c>
    </row>
    <row r="1566" spans="1:43" x14ac:dyDescent="0.25">
      <c r="A1566" s="161" t="str">
        <f t="shared" si="28"/>
        <v>SPEARMAN_SOUTHAS</v>
      </c>
      <c r="B1566" s="9" t="s">
        <v>106</v>
      </c>
      <c r="C1566" s="4" t="s">
        <v>695</v>
      </c>
      <c r="D1566" s="4" t="s">
        <v>693</v>
      </c>
      <c r="E1566" s="4" t="s">
        <v>106</v>
      </c>
      <c r="F1566" s="4" t="s">
        <v>106</v>
      </c>
      <c r="Q1566" s="9"/>
      <c r="T1566" s="9"/>
      <c r="W1566" s="9"/>
      <c r="AF1566" s="9"/>
      <c r="AI1566" s="9"/>
    </row>
    <row r="1567" spans="1:43" x14ac:dyDescent="0.25">
      <c r="A1567" s="161" t="str">
        <f t="shared" si="28"/>
        <v>SPEARMAN_INDIA</v>
      </c>
      <c r="B1567" s="9" t="s">
        <v>106</v>
      </c>
      <c r="C1567" s="4" t="s">
        <v>720</v>
      </c>
      <c r="E1567" s="4" t="s">
        <v>106</v>
      </c>
      <c r="F1567" s="4" t="s">
        <v>106</v>
      </c>
      <c r="G1567" s="14" t="s">
        <v>132</v>
      </c>
      <c r="H1567" s="4" t="s">
        <v>443</v>
      </c>
      <c r="I1567" s="4" t="s">
        <v>102</v>
      </c>
      <c r="Q1567" s="9" t="s">
        <v>1736</v>
      </c>
      <c r="T1567" s="9">
        <v>20</v>
      </c>
      <c r="W1567" s="9"/>
      <c r="Z1567" s="9">
        <v>1</v>
      </c>
      <c r="AF1567" s="9" t="s">
        <v>1736</v>
      </c>
      <c r="AI1567" s="9" t="s">
        <v>1736</v>
      </c>
    </row>
    <row r="1568" spans="1:43" x14ac:dyDescent="0.25">
      <c r="A1568" s="161" t="str">
        <f t="shared" si="28"/>
        <v>SS_BOOSTER</v>
      </c>
      <c r="B1568" s="9" t="s">
        <v>1074</v>
      </c>
      <c r="C1568" s="5"/>
      <c r="D1568" s="5"/>
      <c r="E1568" s="5" t="s">
        <v>1074</v>
      </c>
      <c r="F1568" s="5" t="s">
        <v>1074</v>
      </c>
      <c r="G1568" s="5"/>
      <c r="H1568" s="5" t="s">
        <v>1114</v>
      </c>
      <c r="I1568" s="5" t="s">
        <v>128</v>
      </c>
      <c r="J1568" s="6"/>
      <c r="K1568" s="6"/>
      <c r="L1568" s="13" t="s">
        <v>1708</v>
      </c>
      <c r="M1568" s="8"/>
      <c r="N1568" s="5"/>
      <c r="O1568" s="5"/>
      <c r="P1568" s="5"/>
      <c r="Q1568" s="7">
        <v>1</v>
      </c>
      <c r="R1568" s="6">
        <v>0.1</v>
      </c>
      <c r="S1568" s="5"/>
      <c r="T1568" s="6"/>
      <c r="U1568" s="6">
        <v>0.12</v>
      </c>
      <c r="V1568" s="5"/>
      <c r="W1568" s="6"/>
      <c r="X1568" s="6" t="s">
        <v>3</v>
      </c>
      <c r="Y1568" s="5"/>
      <c r="Z1568" s="6"/>
      <c r="AA1568" s="6"/>
      <c r="AB1568" s="5"/>
      <c r="AC1568" s="6"/>
      <c r="AD1568" s="6" t="s">
        <v>3</v>
      </c>
      <c r="AE1568" s="5"/>
      <c r="AF1568" s="6"/>
      <c r="AG1568" s="6"/>
      <c r="AH1568" s="5"/>
      <c r="AI1568" s="6"/>
      <c r="AJ1568" s="6"/>
      <c r="AK1568" s="5"/>
      <c r="AL1568" s="5"/>
      <c r="AM1568" s="5"/>
      <c r="AN1568" s="5"/>
      <c r="AO1568" s="5"/>
      <c r="AP1568" s="5"/>
      <c r="AQ1568" s="5"/>
    </row>
    <row r="1569" spans="1:43" x14ac:dyDescent="0.25">
      <c r="A1569" s="161" t="str">
        <f t="shared" si="28"/>
        <v>SS_CAPSULE</v>
      </c>
      <c r="B1569" s="9" t="s">
        <v>2322</v>
      </c>
      <c r="C1569" s="5"/>
      <c r="D1569" s="5"/>
      <c r="E1569" s="5" t="s">
        <v>1075</v>
      </c>
      <c r="F1569" s="5" t="s">
        <v>1075</v>
      </c>
      <c r="G1569" s="5"/>
      <c r="H1569" s="5" t="s">
        <v>1115</v>
      </c>
      <c r="I1569" s="5" t="s">
        <v>128</v>
      </c>
      <c r="J1569" s="6"/>
      <c r="K1569" s="6"/>
      <c r="L1569" s="13" t="s">
        <v>1708</v>
      </c>
      <c r="M1569" s="8"/>
      <c r="N1569" s="5"/>
      <c r="O1569" s="5"/>
      <c r="P1569" s="5"/>
      <c r="Q1569" s="7">
        <v>1</v>
      </c>
      <c r="R1569" s="6">
        <v>0.1</v>
      </c>
      <c r="S1569" s="5"/>
      <c r="T1569" s="6"/>
      <c r="U1569" s="6">
        <v>0.12</v>
      </c>
      <c r="V1569" s="5"/>
      <c r="W1569" s="6"/>
      <c r="X1569" s="6" t="s">
        <v>3</v>
      </c>
      <c r="Y1569" s="5"/>
      <c r="Z1569" s="6"/>
      <c r="AA1569" s="6"/>
      <c r="AB1569" s="5"/>
      <c r="AC1569" s="6"/>
      <c r="AD1569" s="6" t="s">
        <v>3</v>
      </c>
      <c r="AE1569" s="5"/>
      <c r="AF1569" s="6"/>
      <c r="AG1569" s="6"/>
      <c r="AH1569" s="5"/>
      <c r="AI1569" s="6"/>
      <c r="AJ1569" s="6"/>
      <c r="AK1569" s="5"/>
      <c r="AL1569" s="5"/>
      <c r="AM1569" s="5"/>
      <c r="AN1569" s="5"/>
      <c r="AO1569" s="5"/>
      <c r="AP1569" s="5"/>
      <c r="AQ1569" s="5"/>
    </row>
    <row r="1570" spans="1:43" x14ac:dyDescent="0.25">
      <c r="A1570" s="161" t="str">
        <f t="shared" si="28"/>
        <v>SS_ENGINE</v>
      </c>
      <c r="B1570" s="9" t="s">
        <v>1076</v>
      </c>
      <c r="C1570" s="5"/>
      <c r="D1570" s="5"/>
      <c r="E1570" s="5" t="s">
        <v>1076</v>
      </c>
      <c r="F1570" s="5" t="s">
        <v>1076</v>
      </c>
      <c r="G1570" s="5"/>
      <c r="H1570" s="5" t="s">
        <v>1116</v>
      </c>
      <c r="I1570" s="5" t="s">
        <v>128</v>
      </c>
      <c r="J1570" s="6"/>
      <c r="K1570" s="6"/>
      <c r="L1570" s="13" t="s">
        <v>1708</v>
      </c>
      <c r="M1570" s="8"/>
      <c r="N1570" s="5"/>
      <c r="O1570" s="5"/>
      <c r="P1570" s="5"/>
      <c r="Q1570" s="7">
        <v>1</v>
      </c>
      <c r="R1570" s="6">
        <v>0.1</v>
      </c>
      <c r="S1570" s="5"/>
      <c r="T1570" s="6"/>
      <c r="U1570" s="6">
        <v>0.12</v>
      </c>
      <c r="V1570" s="5"/>
      <c r="W1570" s="6"/>
      <c r="X1570" s="6" t="s">
        <v>3</v>
      </c>
      <c r="Y1570" s="5"/>
      <c r="Z1570" s="6"/>
      <c r="AA1570" s="6"/>
      <c r="AB1570" s="5"/>
      <c r="AC1570" s="6"/>
      <c r="AD1570" s="6" t="s">
        <v>3</v>
      </c>
      <c r="AE1570" s="5"/>
      <c r="AF1570" s="6"/>
      <c r="AG1570" s="6"/>
      <c r="AH1570" s="5"/>
      <c r="AI1570" s="6"/>
      <c r="AJ1570" s="6"/>
      <c r="AK1570" s="5"/>
      <c r="AL1570" s="5"/>
      <c r="AM1570" s="5"/>
      <c r="AN1570" s="5"/>
      <c r="AO1570" s="5"/>
      <c r="AP1570" s="5"/>
      <c r="AQ1570" s="5"/>
    </row>
    <row r="1571" spans="1:43" x14ac:dyDescent="0.25">
      <c r="A1571" s="161" t="str">
        <f t="shared" si="28"/>
        <v>SS_STASIS_CHAMBER</v>
      </c>
      <c r="B1571" s="9" t="s">
        <v>1077</v>
      </c>
      <c r="C1571" s="5"/>
      <c r="D1571" s="5"/>
      <c r="E1571" s="5" t="s">
        <v>1077</v>
      </c>
      <c r="F1571" s="5" t="s">
        <v>1077</v>
      </c>
      <c r="G1571" s="5"/>
      <c r="H1571" s="5" t="s">
        <v>1117</v>
      </c>
      <c r="I1571" s="5" t="s">
        <v>128</v>
      </c>
      <c r="J1571" s="6"/>
      <c r="K1571" s="6"/>
      <c r="L1571" s="13" t="s">
        <v>1713</v>
      </c>
      <c r="M1571" s="8"/>
      <c r="N1571" s="5"/>
      <c r="O1571" s="5"/>
      <c r="P1571" s="5"/>
      <c r="Q1571" s="7">
        <v>1</v>
      </c>
      <c r="R1571" s="6">
        <v>0.1</v>
      </c>
      <c r="S1571" s="5"/>
      <c r="T1571" s="6"/>
      <c r="U1571" s="7">
        <v>0.12</v>
      </c>
      <c r="V1571" s="5"/>
      <c r="W1571" s="6"/>
      <c r="X1571" s="6" t="s">
        <v>3</v>
      </c>
      <c r="Y1571" s="5"/>
      <c r="Z1571" s="6"/>
      <c r="AA1571" s="6"/>
      <c r="AB1571" s="5"/>
      <c r="AC1571" s="6"/>
      <c r="AD1571" s="6" t="s">
        <v>3</v>
      </c>
      <c r="AE1571" s="5"/>
      <c r="AF1571" s="6"/>
      <c r="AG1571" s="6"/>
      <c r="AH1571" s="5"/>
      <c r="AI1571" s="6"/>
      <c r="AJ1571" s="6"/>
      <c r="AK1571" s="5"/>
      <c r="AL1571" s="5"/>
      <c r="AM1571" s="5"/>
      <c r="AN1571" s="5"/>
      <c r="AO1571" s="5"/>
      <c r="AP1571" s="5"/>
      <c r="AQ1571" s="5"/>
    </row>
    <row r="1572" spans="1:43" x14ac:dyDescent="0.25">
      <c r="A1572" s="161" t="str">
        <f t="shared" si="28"/>
        <v>STEALTH_BOMBER</v>
      </c>
      <c r="B1572" s="9" t="s">
        <v>774</v>
      </c>
      <c r="C1572" s="5"/>
      <c r="D1572" s="5"/>
      <c r="E1572" s="5" t="s">
        <v>774</v>
      </c>
      <c r="F1572" s="5" t="s">
        <v>802</v>
      </c>
      <c r="G1572" s="5"/>
      <c r="H1572" s="5" t="s">
        <v>1528</v>
      </c>
      <c r="I1572" s="5" t="s">
        <v>128</v>
      </c>
      <c r="J1572" s="6"/>
      <c r="K1572" s="7"/>
      <c r="L1572" s="13" t="s">
        <v>1710</v>
      </c>
      <c r="M1572" s="8">
        <v>2.35</v>
      </c>
      <c r="N1572" s="13" t="s">
        <v>1724</v>
      </c>
      <c r="O1572" s="13"/>
      <c r="P1572" s="13"/>
      <c r="Q1572" s="7">
        <v>1</v>
      </c>
      <c r="R1572" s="6">
        <v>0.08</v>
      </c>
      <c r="S1572" s="13" t="s">
        <v>1614</v>
      </c>
      <c r="T1572" s="6"/>
      <c r="U1572" s="6">
        <v>0.1</v>
      </c>
      <c r="V1572" s="5"/>
      <c r="W1572" s="6"/>
      <c r="X1572" s="6" t="s">
        <v>3</v>
      </c>
      <c r="Y1572" s="5"/>
      <c r="Z1572" s="6"/>
      <c r="AA1572" s="6"/>
      <c r="AB1572" s="5"/>
      <c r="AC1572" s="6"/>
      <c r="AD1572" s="6" t="s">
        <v>3</v>
      </c>
      <c r="AE1572" s="5"/>
      <c r="AF1572" s="6"/>
      <c r="AG1572" s="6"/>
      <c r="AH1572" s="5"/>
      <c r="AI1572" s="6"/>
      <c r="AJ1572" s="6"/>
      <c r="AK1572" s="5"/>
      <c r="AL1572" s="5"/>
      <c r="AM1572" s="5"/>
      <c r="AN1572" s="5"/>
      <c r="AO1572" s="5"/>
      <c r="AP1572" s="5"/>
      <c r="AQ1572" s="5"/>
    </row>
    <row r="1573" spans="1:43" x14ac:dyDescent="0.25">
      <c r="A1573" s="161" t="str">
        <f t="shared" si="28"/>
        <v>STEALTH_BOMBER_AUSTRIA</v>
      </c>
      <c r="B1573" s="9" t="s">
        <v>774</v>
      </c>
      <c r="C1573" s="4" t="s">
        <v>701</v>
      </c>
      <c r="D1573" s="4" t="s">
        <v>717</v>
      </c>
      <c r="E1573" s="4" t="s">
        <v>774</v>
      </c>
      <c r="F1573" s="4" t="s">
        <v>802</v>
      </c>
      <c r="G1573" s="14" t="s">
        <v>132</v>
      </c>
      <c r="Q1573" s="9"/>
      <c r="T1573" s="9"/>
      <c r="W1573" s="9"/>
      <c r="AF1573" s="9"/>
      <c r="AI1573" s="9"/>
    </row>
    <row r="1574" spans="1:43" x14ac:dyDescent="0.25">
      <c r="A1574" s="161" t="str">
        <f t="shared" si="28"/>
        <v>STEALTH_BOMBER_GERMANY</v>
      </c>
      <c r="B1574" s="9" t="s">
        <v>774</v>
      </c>
      <c r="C1574" s="4" t="s">
        <v>717</v>
      </c>
      <c r="E1574" s="4" t="s">
        <v>774</v>
      </c>
      <c r="F1574" s="4" t="s">
        <v>802</v>
      </c>
      <c r="G1574" s="14" t="s">
        <v>132</v>
      </c>
      <c r="H1574" s="4" t="s">
        <v>389</v>
      </c>
      <c r="I1574" s="4" t="s">
        <v>1062</v>
      </c>
    </row>
    <row r="1575" spans="1:43" x14ac:dyDescent="0.25">
      <c r="A1575" s="161" t="str">
        <f t="shared" si="28"/>
        <v>SUBMARINE</v>
      </c>
      <c r="B1575" s="9" t="s">
        <v>105</v>
      </c>
      <c r="C1575" s="5"/>
      <c r="D1575" s="5"/>
      <c r="E1575" s="5" t="s">
        <v>105</v>
      </c>
      <c r="F1575" s="5" t="s">
        <v>105</v>
      </c>
      <c r="G1575" s="5"/>
      <c r="H1575" s="5" t="s">
        <v>1720</v>
      </c>
      <c r="I1575" s="5" t="s">
        <v>102</v>
      </c>
      <c r="J1575" s="6"/>
      <c r="K1575" s="7"/>
      <c r="L1575" s="13" t="s">
        <v>1715</v>
      </c>
      <c r="M1575" s="8"/>
      <c r="N1575" s="13" t="s">
        <v>1726</v>
      </c>
      <c r="O1575" s="13"/>
      <c r="P1575" s="13"/>
      <c r="Q1575" s="7">
        <v>1</v>
      </c>
      <c r="R1575" s="6">
        <v>0.16</v>
      </c>
      <c r="S1575" s="5"/>
      <c r="T1575" s="7">
        <v>3</v>
      </c>
      <c r="U1575" s="6">
        <v>0.12</v>
      </c>
      <c r="V1575" s="5" t="s">
        <v>1702</v>
      </c>
      <c r="W1575" s="6"/>
      <c r="X1575" s="6"/>
      <c r="Y1575" s="5"/>
      <c r="Z1575" s="6"/>
      <c r="AA1575" s="6"/>
      <c r="AB1575" s="5"/>
      <c r="AC1575" s="6"/>
      <c r="AD1575" s="6"/>
      <c r="AE1575" s="5"/>
      <c r="AF1575" s="6"/>
      <c r="AG1575" s="6"/>
      <c r="AH1575" s="5"/>
      <c r="AI1575" s="6"/>
      <c r="AJ1575" s="6"/>
      <c r="AK1575" s="5"/>
      <c r="AL1575" s="5"/>
      <c r="AM1575" s="5"/>
      <c r="AN1575" s="5"/>
      <c r="AO1575" s="5"/>
      <c r="AP1575" s="5"/>
      <c r="AQ1575" s="5"/>
    </row>
    <row r="1576" spans="1:43" x14ac:dyDescent="0.25">
      <c r="A1576" s="161" t="str">
        <f t="shared" si="28"/>
        <v>SUBMARINE_ZULU</v>
      </c>
      <c r="B1576" s="9" t="s">
        <v>105</v>
      </c>
      <c r="C1576" s="5" t="s">
        <v>742</v>
      </c>
      <c r="D1576" s="5" t="s">
        <v>713</v>
      </c>
      <c r="E1576" s="5" t="s">
        <v>105</v>
      </c>
      <c r="F1576" s="5" t="s">
        <v>105</v>
      </c>
      <c r="G1576" s="5"/>
      <c r="H1576" s="5"/>
      <c r="I1576" s="5"/>
      <c r="J1576" s="6"/>
      <c r="K1576" s="7"/>
      <c r="L1576" s="13"/>
      <c r="M1576" s="8"/>
      <c r="N1576" s="13"/>
      <c r="O1576" s="13"/>
      <c r="P1576" s="13"/>
      <c r="Q1576" s="7"/>
      <c r="R1576" s="6"/>
      <c r="S1576" s="5"/>
      <c r="T1576" s="7"/>
      <c r="U1576" s="6"/>
      <c r="V1576" s="5"/>
      <c r="W1576" s="6"/>
      <c r="X1576" s="6"/>
      <c r="Y1576" s="5"/>
      <c r="Z1576" s="6"/>
      <c r="AA1576" s="6"/>
      <c r="AB1576" s="5"/>
      <c r="AC1576" s="6"/>
      <c r="AD1576" s="6"/>
      <c r="AE1576" s="5"/>
      <c r="AF1576" s="6"/>
      <c r="AG1576" s="6"/>
      <c r="AH1576" s="5"/>
      <c r="AI1576" s="6"/>
      <c r="AJ1576" s="6"/>
      <c r="AK1576" s="5"/>
      <c r="AL1576" s="5"/>
      <c r="AM1576" s="5"/>
      <c r="AN1576" s="5"/>
      <c r="AO1576" s="5"/>
      <c r="AP1576" s="5"/>
      <c r="AQ1576" s="5"/>
    </row>
    <row r="1577" spans="1:43" x14ac:dyDescent="0.25">
      <c r="A1577" s="161" t="str">
        <f t="shared" si="28"/>
        <v>SUBMARINE_AMER</v>
      </c>
      <c r="B1577" s="9" t="s">
        <v>105</v>
      </c>
      <c r="C1577" s="5" t="s">
        <v>697</v>
      </c>
      <c r="D1577" s="5" t="s">
        <v>699</v>
      </c>
      <c r="E1577" s="5" t="s">
        <v>105</v>
      </c>
      <c r="F1577" s="5" t="s">
        <v>105</v>
      </c>
      <c r="G1577" s="5"/>
      <c r="H1577" s="5"/>
      <c r="I1577" s="5"/>
      <c r="J1577" s="6"/>
      <c r="K1577" s="7"/>
      <c r="L1577" s="13"/>
      <c r="M1577" s="8"/>
      <c r="N1577" s="13"/>
      <c r="O1577" s="13"/>
      <c r="P1577" s="13"/>
      <c r="Q1577" s="7"/>
      <c r="R1577" s="6"/>
      <c r="S1577" s="5"/>
      <c r="T1577" s="7"/>
      <c r="U1577" s="6"/>
      <c r="V1577" s="5"/>
      <c r="W1577" s="6"/>
      <c r="X1577" s="6"/>
      <c r="Y1577" s="5"/>
      <c r="Z1577" s="6"/>
      <c r="AA1577" s="6"/>
      <c r="AB1577" s="5"/>
      <c r="AC1577" s="6"/>
      <c r="AD1577" s="6"/>
      <c r="AE1577" s="5"/>
      <c r="AF1577" s="6"/>
      <c r="AG1577" s="6"/>
      <c r="AH1577" s="5"/>
      <c r="AI1577" s="6"/>
      <c r="AJ1577" s="6"/>
      <c r="AK1577" s="5"/>
      <c r="AL1577" s="5"/>
      <c r="AM1577" s="5"/>
      <c r="AN1577" s="5"/>
      <c r="AO1577" s="5"/>
      <c r="AP1577" s="5"/>
      <c r="AQ1577" s="5"/>
    </row>
    <row r="1578" spans="1:43" x14ac:dyDescent="0.25">
      <c r="A1578" s="161" t="str">
        <f t="shared" si="28"/>
        <v>SUBMARINE_ASIA</v>
      </c>
      <c r="B1578" s="9" t="s">
        <v>105</v>
      </c>
      <c r="C1578" s="5" t="s">
        <v>693</v>
      </c>
      <c r="D1578" s="5"/>
      <c r="E1578" s="5" t="s">
        <v>105</v>
      </c>
      <c r="F1578" s="5" t="s">
        <v>105</v>
      </c>
      <c r="G1578" s="5"/>
      <c r="H1578" s="4" t="s">
        <v>490</v>
      </c>
      <c r="I1578" s="5" t="s">
        <v>102</v>
      </c>
      <c r="K1578" s="7"/>
      <c r="L1578" s="13"/>
      <c r="M1578" s="8"/>
      <c r="N1578" s="13"/>
      <c r="O1578" s="13"/>
      <c r="P1578" s="13"/>
      <c r="Q1578" s="7"/>
      <c r="R1578" s="6"/>
      <c r="S1578" s="5"/>
      <c r="T1578" s="7"/>
      <c r="U1578" s="6"/>
      <c r="V1578" s="5"/>
      <c r="W1578" s="6"/>
      <c r="X1578" s="6"/>
      <c r="Y1578" s="5"/>
      <c r="Z1578" s="6"/>
      <c r="AA1578" s="6"/>
      <c r="AB1578" s="5"/>
      <c r="AC1578" s="6"/>
      <c r="AD1578" s="6"/>
      <c r="AE1578" s="5"/>
      <c r="AF1578" s="6"/>
      <c r="AG1578" s="6"/>
      <c r="AH1578" s="5"/>
      <c r="AI1578" s="6"/>
      <c r="AJ1578" s="6"/>
      <c r="AK1578" s="5"/>
      <c r="AL1578" s="5"/>
      <c r="AM1578" s="5"/>
      <c r="AN1578" s="5"/>
      <c r="AO1578" s="5"/>
      <c r="AP1578" s="5"/>
      <c r="AQ1578" s="5"/>
    </row>
    <row r="1579" spans="1:43" x14ac:dyDescent="0.25">
      <c r="A1579" s="161" t="str">
        <f t="shared" si="28"/>
        <v>SUBMARINE_JAPAN</v>
      </c>
      <c r="B1579" s="9" t="s">
        <v>105</v>
      </c>
      <c r="C1579" s="4" t="s">
        <v>722</v>
      </c>
      <c r="D1579" s="4" t="s">
        <v>693</v>
      </c>
      <c r="E1579" s="4" t="s">
        <v>105</v>
      </c>
      <c r="F1579" s="4" t="s">
        <v>105</v>
      </c>
      <c r="G1579" s="14" t="s">
        <v>132</v>
      </c>
    </row>
    <row r="1580" spans="1:43" x14ac:dyDescent="0.25">
      <c r="A1580" s="161" t="str">
        <f t="shared" si="28"/>
        <v>SUBMARINE_HUNS</v>
      </c>
      <c r="B1580" s="9" t="s">
        <v>105</v>
      </c>
      <c r="C1580" s="4" t="s">
        <v>904</v>
      </c>
      <c r="D1580" s="4" t="s">
        <v>701</v>
      </c>
      <c r="E1580" s="4" t="s">
        <v>105</v>
      </c>
      <c r="F1580" s="4" t="s">
        <v>105</v>
      </c>
    </row>
    <row r="1581" spans="1:43" x14ac:dyDescent="0.25">
      <c r="A1581" s="161" t="str">
        <f t="shared" si="28"/>
        <v>SUBMARINE_EASTEU</v>
      </c>
      <c r="B1581" s="9" t="s">
        <v>105</v>
      </c>
      <c r="C1581" s="4" t="s">
        <v>698</v>
      </c>
      <c r="E1581" s="4" t="s">
        <v>105</v>
      </c>
      <c r="F1581" s="4" t="s">
        <v>105</v>
      </c>
      <c r="H1581" s="4" t="s">
        <v>626</v>
      </c>
      <c r="I1581" s="4" t="s">
        <v>102</v>
      </c>
    </row>
    <row r="1582" spans="1:43" x14ac:dyDescent="0.25">
      <c r="A1582" s="161" t="str">
        <f t="shared" si="28"/>
        <v>SUBMARINE_POLAND</v>
      </c>
      <c r="B1582" s="9" t="s">
        <v>105</v>
      </c>
      <c r="C1582" s="4" t="s">
        <v>732</v>
      </c>
      <c r="E1582" s="4" t="s">
        <v>105</v>
      </c>
      <c r="F1582" s="4" t="s">
        <v>105</v>
      </c>
      <c r="G1582" s="14" t="s">
        <v>132</v>
      </c>
      <c r="H1582" s="4" t="s">
        <v>574</v>
      </c>
      <c r="I1582" s="4" t="s">
        <v>102</v>
      </c>
    </row>
    <row r="1583" spans="1:43" x14ac:dyDescent="0.25">
      <c r="A1583" s="161" t="str">
        <f t="shared" si="28"/>
        <v>SUBMARINE_RUSSIA</v>
      </c>
      <c r="B1583" s="9" t="s">
        <v>105</v>
      </c>
      <c r="C1583" s="4" t="s">
        <v>735</v>
      </c>
      <c r="D1583" s="4" t="s">
        <v>698</v>
      </c>
      <c r="E1583" s="4" t="s">
        <v>105</v>
      </c>
      <c r="F1583" s="4" t="s">
        <v>105</v>
      </c>
      <c r="G1583" s="14" t="s">
        <v>132</v>
      </c>
    </row>
    <row r="1584" spans="1:43" x14ac:dyDescent="0.25">
      <c r="A1584" s="161" t="str">
        <f t="shared" si="28"/>
        <v>SUBMARINE_AMERICA</v>
      </c>
      <c r="B1584" s="9" t="s">
        <v>105</v>
      </c>
      <c r="C1584" s="4" t="s">
        <v>699</v>
      </c>
      <c r="E1584" s="4" t="s">
        <v>105</v>
      </c>
      <c r="F1584" s="4" t="s">
        <v>105</v>
      </c>
      <c r="G1584" s="14"/>
      <c r="H1584" s="4" t="s">
        <v>151</v>
      </c>
      <c r="I1584" s="4" t="s">
        <v>102</v>
      </c>
    </row>
    <row r="1585" spans="1:9" x14ac:dyDescent="0.25">
      <c r="A1585" s="161" t="str">
        <f t="shared" si="28"/>
        <v>SUBMARINE_AUSTRALIA</v>
      </c>
      <c r="B1585" s="9" t="s">
        <v>105</v>
      </c>
      <c r="C1585" s="4" t="s">
        <v>1302</v>
      </c>
      <c r="D1585" s="4" t="s">
        <v>713</v>
      </c>
      <c r="E1585" s="4" t="s">
        <v>105</v>
      </c>
      <c r="F1585" s="4" t="s">
        <v>105</v>
      </c>
      <c r="G1585" s="14"/>
    </row>
    <row r="1586" spans="1:9" x14ac:dyDescent="0.25">
      <c r="A1586" s="161" t="str">
        <f t="shared" si="28"/>
        <v>SUBMARINE_AUSTRIA</v>
      </c>
      <c r="B1586" s="9" t="s">
        <v>105</v>
      </c>
      <c r="C1586" s="4" t="s">
        <v>701</v>
      </c>
      <c r="E1586" s="4" t="s">
        <v>105</v>
      </c>
      <c r="F1586" s="4" t="s">
        <v>105</v>
      </c>
      <c r="G1586" s="14"/>
      <c r="H1586" s="4" t="s">
        <v>186</v>
      </c>
      <c r="I1586" s="4" t="s">
        <v>102</v>
      </c>
    </row>
    <row r="1587" spans="1:9" x14ac:dyDescent="0.25">
      <c r="A1587" s="161" t="str">
        <f t="shared" si="28"/>
        <v>SUBMARINE_CANADA</v>
      </c>
      <c r="B1587" s="9" t="s">
        <v>105</v>
      </c>
      <c r="C1587" s="4" t="s">
        <v>2207</v>
      </c>
      <c r="D1587" s="4" t="s">
        <v>713</v>
      </c>
      <c r="E1587" s="4" t="s">
        <v>105</v>
      </c>
      <c r="F1587" s="4" t="s">
        <v>105</v>
      </c>
      <c r="G1587" s="14"/>
    </row>
    <row r="1588" spans="1:9" x14ac:dyDescent="0.25">
      <c r="A1588" s="161" t="str">
        <f t="shared" si="28"/>
        <v>SUBMARINE_CELTS</v>
      </c>
      <c r="B1588" s="9" t="s">
        <v>105</v>
      </c>
      <c r="C1588" s="4" t="s">
        <v>709</v>
      </c>
      <c r="D1588" s="4" t="s">
        <v>713</v>
      </c>
      <c r="E1588" s="4" t="s">
        <v>105</v>
      </c>
      <c r="F1588" s="4" t="s">
        <v>105</v>
      </c>
      <c r="G1588" s="14"/>
    </row>
    <row r="1589" spans="1:9" x14ac:dyDescent="0.25">
      <c r="A1589" s="161" t="str">
        <f t="shared" si="28"/>
        <v>SUBMARINE_ENGLAND</v>
      </c>
      <c r="B1589" s="9" t="s">
        <v>105</v>
      </c>
      <c r="C1589" s="4" t="s">
        <v>713</v>
      </c>
      <c r="E1589" s="4" t="s">
        <v>105</v>
      </c>
      <c r="F1589" s="4" t="s">
        <v>105</v>
      </c>
      <c r="G1589" s="14" t="s">
        <v>132</v>
      </c>
      <c r="H1589" s="4" t="s">
        <v>312</v>
      </c>
      <c r="I1589" s="4" t="s">
        <v>102</v>
      </c>
    </row>
    <row r="1590" spans="1:9" x14ac:dyDescent="0.25">
      <c r="A1590" s="161" t="str">
        <f t="shared" si="28"/>
        <v>SUBMARINE_FRANCE</v>
      </c>
      <c r="B1590" s="9" t="s">
        <v>105</v>
      </c>
      <c r="C1590" s="4" t="s">
        <v>715</v>
      </c>
      <c r="E1590" s="4" t="s">
        <v>105</v>
      </c>
      <c r="F1590" s="4" t="s">
        <v>105</v>
      </c>
      <c r="G1590" s="14" t="s">
        <v>132</v>
      </c>
      <c r="H1590" s="4" t="s">
        <v>357</v>
      </c>
      <c r="I1590" s="4" t="s">
        <v>102</v>
      </c>
    </row>
    <row r="1591" spans="1:9" x14ac:dyDescent="0.25">
      <c r="A1591" s="161" t="str">
        <f t="shared" si="28"/>
        <v>SUBMARINE_GERMANY</v>
      </c>
      <c r="B1591" s="9" t="s">
        <v>105</v>
      </c>
      <c r="C1591" s="4" t="s">
        <v>717</v>
      </c>
      <c r="E1591" s="4" t="s">
        <v>105</v>
      </c>
      <c r="F1591" s="4" t="s">
        <v>105</v>
      </c>
      <c r="G1591" s="14" t="s">
        <v>132</v>
      </c>
      <c r="H1591" s="4" t="s">
        <v>390</v>
      </c>
      <c r="I1591" s="4" t="s">
        <v>102</v>
      </c>
    </row>
    <row r="1592" spans="1:9" x14ac:dyDescent="0.25">
      <c r="A1592" s="161" t="str">
        <f t="shared" si="28"/>
        <v>SUBMARINE_NETHERLANDS</v>
      </c>
      <c r="B1592" s="9" t="s">
        <v>105</v>
      </c>
      <c r="C1592" s="4" t="s">
        <v>730</v>
      </c>
      <c r="E1592" s="4" t="s">
        <v>105</v>
      </c>
      <c r="F1592" s="4" t="s">
        <v>105</v>
      </c>
      <c r="G1592" s="14" t="s">
        <v>132</v>
      </c>
      <c r="H1592" s="4" t="s">
        <v>549</v>
      </c>
      <c r="I1592" s="4" t="s">
        <v>102</v>
      </c>
    </row>
    <row r="1593" spans="1:9" x14ac:dyDescent="0.25">
      <c r="A1593" s="161" t="str">
        <f t="shared" si="28"/>
        <v>SUBMARINE_GREECE</v>
      </c>
      <c r="B1593" s="9" t="s">
        <v>105</v>
      </c>
      <c r="C1593" s="4" t="s">
        <v>718</v>
      </c>
      <c r="E1593" s="4" t="s">
        <v>105</v>
      </c>
      <c r="F1593" s="4" t="s">
        <v>105</v>
      </c>
      <c r="G1593" s="14" t="s">
        <v>132</v>
      </c>
      <c r="H1593" s="4" t="s">
        <v>413</v>
      </c>
      <c r="I1593" s="4" t="s">
        <v>102</v>
      </c>
    </row>
    <row r="1594" spans="1:9" x14ac:dyDescent="0.25">
      <c r="A1594" s="161" t="str">
        <f t="shared" si="28"/>
        <v>SUBMARINE_ROME</v>
      </c>
      <c r="B1594" s="9" t="s">
        <v>105</v>
      </c>
      <c r="C1594" s="4" t="s">
        <v>734</v>
      </c>
      <c r="E1594" s="4" t="s">
        <v>105</v>
      </c>
      <c r="F1594" s="4" t="s">
        <v>105</v>
      </c>
      <c r="G1594" s="14" t="s">
        <v>132</v>
      </c>
      <c r="H1594" s="4" t="s">
        <v>599</v>
      </c>
      <c r="I1594" s="4" t="s">
        <v>102</v>
      </c>
    </row>
    <row r="1595" spans="1:9" x14ac:dyDescent="0.25">
      <c r="A1595" s="161" t="str">
        <f t="shared" si="28"/>
        <v>SUBMARINE_NORTHAF</v>
      </c>
      <c r="B1595" s="9" t="s">
        <v>105</v>
      </c>
      <c r="C1595" s="4" t="s">
        <v>2009</v>
      </c>
      <c r="D1595" s="4" t="s">
        <v>715</v>
      </c>
      <c r="E1595" s="4" t="s">
        <v>105</v>
      </c>
      <c r="F1595" s="4" t="s">
        <v>105</v>
      </c>
      <c r="G1595" s="14"/>
    </row>
    <row r="1596" spans="1:9" x14ac:dyDescent="0.25">
      <c r="A1596" s="161" t="str">
        <f t="shared" si="28"/>
        <v>SUBMARINE_SWEDEN</v>
      </c>
      <c r="B1596" s="9" t="s">
        <v>105</v>
      </c>
      <c r="C1596" s="4" t="s">
        <v>739</v>
      </c>
      <c r="E1596" s="4" t="s">
        <v>105</v>
      </c>
      <c r="F1596" s="4" t="s">
        <v>105</v>
      </c>
      <c r="G1596" s="14" t="s">
        <v>132</v>
      </c>
      <c r="H1596" s="4" t="s">
        <v>675</v>
      </c>
      <c r="I1596" s="4" t="s">
        <v>102</v>
      </c>
    </row>
    <row r="1597" spans="1:9" x14ac:dyDescent="0.25">
      <c r="A1597" s="161" t="str">
        <f t="shared" si="28"/>
        <v>SUBMARINE_OCEAN</v>
      </c>
      <c r="B1597" s="9" t="s">
        <v>105</v>
      </c>
      <c r="C1597" s="4" t="s">
        <v>994</v>
      </c>
      <c r="D1597" s="4" t="s">
        <v>699</v>
      </c>
      <c r="E1597" s="4" t="s">
        <v>105</v>
      </c>
      <c r="F1597" s="4" t="s">
        <v>105</v>
      </c>
      <c r="G1597" s="14"/>
    </row>
    <row r="1598" spans="1:9" x14ac:dyDescent="0.25">
      <c r="A1598" s="161" t="str">
        <f t="shared" si="28"/>
        <v>SUBMARINE_SAHUL</v>
      </c>
      <c r="B1598" s="9" t="s">
        <v>105</v>
      </c>
      <c r="C1598" s="4" t="s">
        <v>1787</v>
      </c>
      <c r="D1598" s="4" t="s">
        <v>730</v>
      </c>
      <c r="E1598" s="4" t="s">
        <v>105</v>
      </c>
      <c r="F1598" s="4" t="s">
        <v>105</v>
      </c>
      <c r="G1598" s="14"/>
    </row>
    <row r="1599" spans="1:9" x14ac:dyDescent="0.25">
      <c r="A1599" s="161" t="str">
        <f t="shared" si="28"/>
        <v>SUBMARINE_SEASIA</v>
      </c>
      <c r="B1599" s="9" t="s">
        <v>105</v>
      </c>
      <c r="C1599" s="4" t="s">
        <v>696</v>
      </c>
      <c r="D1599" s="4" t="s">
        <v>715</v>
      </c>
      <c r="E1599" s="4" t="s">
        <v>105</v>
      </c>
      <c r="F1599" s="4" t="s">
        <v>105</v>
      </c>
      <c r="G1599" s="14"/>
    </row>
    <row r="1600" spans="1:9" x14ac:dyDescent="0.25">
      <c r="A1600" s="161" t="str">
        <f t="shared" si="28"/>
        <v>SUBMARINE_SOUTHAS</v>
      </c>
      <c r="B1600" s="9" t="s">
        <v>105</v>
      </c>
      <c r="C1600" s="4" t="s">
        <v>695</v>
      </c>
      <c r="D1600" s="4" t="s">
        <v>713</v>
      </c>
      <c r="E1600" s="4" t="s">
        <v>105</v>
      </c>
      <c r="F1600" s="4" t="s">
        <v>105</v>
      </c>
      <c r="G1600" s="14"/>
    </row>
    <row r="1601" spans="1:43" x14ac:dyDescent="0.25">
      <c r="A1601" s="161" t="str">
        <f t="shared" si="28"/>
        <v>SWORDSMAN</v>
      </c>
      <c r="B1601" s="9" t="s">
        <v>104</v>
      </c>
      <c r="C1601" s="5"/>
      <c r="D1601" s="5"/>
      <c r="E1601" s="5" t="s">
        <v>104</v>
      </c>
      <c r="F1601" s="5" t="s">
        <v>104</v>
      </c>
      <c r="G1601" s="5" t="s">
        <v>2045</v>
      </c>
      <c r="H1601" s="5" t="s">
        <v>1530</v>
      </c>
      <c r="I1601" s="5" t="s">
        <v>128</v>
      </c>
      <c r="J1601" s="6"/>
      <c r="K1601" s="6"/>
      <c r="L1601" s="13" t="s">
        <v>1717</v>
      </c>
      <c r="M1601" s="8"/>
      <c r="N1601" s="5"/>
      <c r="O1601" s="5"/>
      <c r="P1601" s="5"/>
      <c r="Q1601" s="6">
        <v>3</v>
      </c>
      <c r="R1601" s="6" t="s">
        <v>1736</v>
      </c>
      <c r="S1601" s="13" t="s">
        <v>1736</v>
      </c>
      <c r="T1601" s="6">
        <v>2</v>
      </c>
      <c r="U1601" s="7" t="s">
        <v>1736</v>
      </c>
      <c r="V1601" s="5" t="s">
        <v>1619</v>
      </c>
      <c r="W1601" s="6" t="s">
        <v>3</v>
      </c>
      <c r="X1601" s="6" t="s">
        <v>3</v>
      </c>
      <c r="Y1601" s="5"/>
      <c r="Z1601" s="6">
        <v>0</v>
      </c>
      <c r="AA1601" s="6"/>
      <c r="AB1601" s="5"/>
      <c r="AC1601" s="6"/>
      <c r="AD1601" s="6" t="s">
        <v>3</v>
      </c>
      <c r="AE1601" s="5"/>
      <c r="AF1601" s="6">
        <v>1</v>
      </c>
      <c r="AG1601" s="6"/>
      <c r="AH1601" s="5"/>
      <c r="AI1601" s="6">
        <v>2</v>
      </c>
      <c r="AJ1601" s="6"/>
      <c r="AK1601" s="5"/>
      <c r="AL1601" s="5"/>
      <c r="AM1601" s="5"/>
      <c r="AN1601" s="5"/>
      <c r="AO1601" s="5"/>
      <c r="AP1601" s="5"/>
      <c r="AQ1601" s="5"/>
    </row>
    <row r="1602" spans="1:43" x14ac:dyDescent="0.25">
      <c r="A1602" s="161" t="str">
        <f t="shared" si="28"/>
        <v>SWORDSMAN</v>
      </c>
      <c r="B1602" s="9" t="s">
        <v>104</v>
      </c>
      <c r="C1602" s="5"/>
      <c r="D1602" s="5"/>
      <c r="E1602" s="5" t="s">
        <v>104</v>
      </c>
      <c r="F1602" s="5" t="s">
        <v>104</v>
      </c>
      <c r="G1602" s="5"/>
      <c r="H1602" s="5" t="s">
        <v>16</v>
      </c>
      <c r="I1602" s="5" t="s">
        <v>128</v>
      </c>
      <c r="J1602" s="6"/>
      <c r="K1602" s="6"/>
      <c r="L1602" s="13" t="s">
        <v>1717</v>
      </c>
      <c r="M1602" s="8"/>
      <c r="N1602" s="5"/>
      <c r="O1602" s="5"/>
      <c r="P1602" s="5"/>
      <c r="Q1602" s="6">
        <v>6</v>
      </c>
      <c r="R1602" s="6" t="s">
        <v>1736</v>
      </c>
      <c r="S1602" s="13" t="s">
        <v>1736</v>
      </c>
      <c r="T1602" s="6">
        <v>3</v>
      </c>
      <c r="U1602" s="7" t="s">
        <v>1736</v>
      </c>
      <c r="V1602" s="5" t="s">
        <v>1619</v>
      </c>
      <c r="W1602" s="6" t="s">
        <v>3</v>
      </c>
      <c r="X1602" s="6" t="s">
        <v>3</v>
      </c>
      <c r="Y1602" s="5"/>
      <c r="Z1602" s="6">
        <v>1</v>
      </c>
      <c r="AA1602" s="6"/>
      <c r="AB1602" s="5"/>
      <c r="AC1602" s="6"/>
      <c r="AD1602" s="6" t="s">
        <v>3</v>
      </c>
      <c r="AE1602" s="5"/>
      <c r="AF1602" s="6">
        <v>1</v>
      </c>
      <c r="AG1602" s="6"/>
      <c r="AH1602" s="5"/>
      <c r="AI1602" s="6">
        <v>3</v>
      </c>
      <c r="AJ1602" s="6"/>
      <c r="AK1602" s="5"/>
      <c r="AL1602" s="5"/>
      <c r="AM1602" s="5"/>
      <c r="AN1602" s="5"/>
      <c r="AO1602" s="5"/>
      <c r="AP1602" s="5"/>
      <c r="AQ1602" s="5"/>
    </row>
    <row r="1603" spans="1:43" x14ac:dyDescent="0.25">
      <c r="A1603" s="161" t="str">
        <f t="shared" si="28"/>
        <v>SWORDSMAN</v>
      </c>
      <c r="B1603" s="9" t="s">
        <v>104</v>
      </c>
      <c r="C1603" s="5"/>
      <c r="D1603" s="5"/>
      <c r="E1603" s="5" t="s">
        <v>104</v>
      </c>
      <c r="F1603" s="5" t="s">
        <v>104</v>
      </c>
      <c r="G1603" s="5" t="s">
        <v>2047</v>
      </c>
      <c r="H1603" s="5" t="s">
        <v>1529</v>
      </c>
      <c r="I1603" s="5" t="s">
        <v>128</v>
      </c>
      <c r="J1603" s="6"/>
      <c r="K1603" s="6"/>
      <c r="L1603" s="13" t="s">
        <v>1717</v>
      </c>
      <c r="M1603" s="8"/>
      <c r="N1603" s="5"/>
      <c r="O1603" s="5"/>
      <c r="P1603" s="5"/>
      <c r="Q1603" s="6">
        <v>3</v>
      </c>
      <c r="R1603" s="6" t="s">
        <v>1736</v>
      </c>
      <c r="S1603" s="13" t="s">
        <v>1736</v>
      </c>
      <c r="T1603" s="6">
        <v>3</v>
      </c>
      <c r="U1603" s="7" t="s">
        <v>1736</v>
      </c>
      <c r="V1603" s="5" t="s">
        <v>1619</v>
      </c>
      <c r="W1603" s="6" t="s">
        <v>3</v>
      </c>
      <c r="X1603" s="6" t="s">
        <v>3</v>
      </c>
      <c r="Y1603" s="5"/>
      <c r="Z1603" s="6">
        <v>0</v>
      </c>
      <c r="AA1603" s="6"/>
      <c r="AB1603" s="5"/>
      <c r="AC1603" s="6"/>
      <c r="AD1603" s="6" t="s">
        <v>3</v>
      </c>
      <c r="AE1603" s="5"/>
      <c r="AF1603" s="6">
        <v>1</v>
      </c>
      <c r="AG1603" s="6"/>
      <c r="AH1603" s="5"/>
      <c r="AI1603" s="6">
        <v>2</v>
      </c>
      <c r="AJ1603" s="6"/>
      <c r="AK1603" s="5"/>
      <c r="AL1603" s="5"/>
      <c r="AM1603" s="5"/>
      <c r="AN1603" s="5"/>
      <c r="AO1603" s="5"/>
      <c r="AP1603" s="5"/>
      <c r="AQ1603" s="5"/>
    </row>
    <row r="1604" spans="1:43" x14ac:dyDescent="0.25">
      <c r="A1604" s="161" t="str">
        <f t="shared" si="28"/>
        <v>SWORDSMAN</v>
      </c>
      <c r="B1604" s="9" t="s">
        <v>104</v>
      </c>
      <c r="C1604" s="5"/>
      <c r="D1604" s="5"/>
      <c r="E1604" s="5" t="s">
        <v>104</v>
      </c>
      <c r="F1604" s="5" t="s">
        <v>104</v>
      </c>
      <c r="G1604" s="5" t="s">
        <v>2045</v>
      </c>
      <c r="H1604" s="5" t="s">
        <v>1530</v>
      </c>
      <c r="I1604" s="5" t="s">
        <v>128</v>
      </c>
      <c r="J1604" s="6"/>
      <c r="K1604" s="6"/>
      <c r="L1604" s="13" t="s">
        <v>1717</v>
      </c>
      <c r="M1604" s="8"/>
      <c r="N1604" s="5"/>
      <c r="O1604" s="5"/>
      <c r="P1604" s="5"/>
      <c r="Q1604" s="6">
        <v>0</v>
      </c>
      <c r="R1604" s="6" t="s">
        <v>1736</v>
      </c>
      <c r="S1604" s="13" t="s">
        <v>1736</v>
      </c>
      <c r="T1604" s="6">
        <v>3</v>
      </c>
      <c r="U1604" s="7" t="s">
        <v>1736</v>
      </c>
      <c r="V1604" s="5" t="s">
        <v>1619</v>
      </c>
      <c r="W1604" s="7" t="s">
        <v>3</v>
      </c>
      <c r="X1604" s="6" t="s">
        <v>3</v>
      </c>
      <c r="Y1604" s="5"/>
      <c r="Z1604" s="7">
        <v>0</v>
      </c>
      <c r="AA1604" s="6"/>
      <c r="AB1604" s="5"/>
      <c r="AC1604" s="6"/>
      <c r="AD1604" s="6" t="s">
        <v>3</v>
      </c>
      <c r="AE1604" s="5"/>
      <c r="AF1604" s="6">
        <v>1</v>
      </c>
      <c r="AG1604" s="6"/>
      <c r="AH1604" s="5"/>
      <c r="AI1604" s="6">
        <v>0</v>
      </c>
      <c r="AJ1604" s="6"/>
      <c r="AK1604" s="5"/>
      <c r="AL1604" s="5"/>
      <c r="AM1604" s="5"/>
      <c r="AN1604" s="5"/>
      <c r="AO1604" s="5"/>
      <c r="AP1604" s="5"/>
      <c r="AQ1604" s="5"/>
    </row>
    <row r="1605" spans="1:43" x14ac:dyDescent="0.25">
      <c r="A1605" s="161" t="str">
        <f t="shared" si="28"/>
        <v>SWORDSMAN</v>
      </c>
      <c r="B1605" s="9" t="s">
        <v>104</v>
      </c>
      <c r="C1605" s="5"/>
      <c r="D1605" s="5"/>
      <c r="E1605" s="5" t="s">
        <v>104</v>
      </c>
      <c r="F1605" s="5" t="s">
        <v>104</v>
      </c>
      <c r="G1605" s="5"/>
      <c r="H1605" s="5" t="s">
        <v>16</v>
      </c>
      <c r="I1605" s="5" t="s">
        <v>128</v>
      </c>
      <c r="J1605" s="6"/>
      <c r="K1605" s="6"/>
      <c r="L1605" s="13" t="s">
        <v>1717</v>
      </c>
      <c r="M1605" s="8"/>
      <c r="N1605" s="5"/>
      <c r="O1605" s="5"/>
      <c r="P1605" s="5"/>
      <c r="Q1605" s="6">
        <v>0</v>
      </c>
      <c r="R1605" s="6" t="s">
        <v>1736</v>
      </c>
      <c r="S1605" s="13" t="s">
        <v>1736</v>
      </c>
      <c r="T1605" s="6">
        <v>3</v>
      </c>
      <c r="U1605" s="7" t="s">
        <v>1736</v>
      </c>
      <c r="V1605" s="5" t="s">
        <v>1619</v>
      </c>
      <c r="W1605" s="7" t="s">
        <v>3</v>
      </c>
      <c r="X1605" s="6" t="s">
        <v>3</v>
      </c>
      <c r="Y1605" s="5"/>
      <c r="Z1605" s="7">
        <v>0</v>
      </c>
      <c r="AA1605" s="6"/>
      <c r="AB1605" s="5"/>
      <c r="AC1605" s="6"/>
      <c r="AD1605" s="6" t="s">
        <v>3</v>
      </c>
      <c r="AE1605" s="5"/>
      <c r="AF1605" s="6">
        <v>1</v>
      </c>
      <c r="AG1605" s="6"/>
      <c r="AH1605" s="5"/>
      <c r="AI1605" s="6">
        <v>0</v>
      </c>
      <c r="AJ1605" s="6"/>
      <c r="AK1605" s="5"/>
      <c r="AL1605" s="5"/>
      <c r="AM1605" s="5"/>
      <c r="AN1605" s="5"/>
      <c r="AO1605" s="5"/>
      <c r="AP1605" s="5"/>
      <c r="AQ1605" s="5"/>
    </row>
    <row r="1606" spans="1:43" x14ac:dyDescent="0.25">
      <c r="A1606" s="161" t="str">
        <f t="shared" si="28"/>
        <v>SWORDSMAN</v>
      </c>
      <c r="B1606" s="9" t="s">
        <v>104</v>
      </c>
      <c r="C1606" s="5"/>
      <c r="D1606" s="5"/>
      <c r="E1606" s="5" t="s">
        <v>104</v>
      </c>
      <c r="F1606" s="5" t="s">
        <v>104</v>
      </c>
      <c r="G1606" s="5" t="s">
        <v>2047</v>
      </c>
      <c r="H1606" s="5" t="s">
        <v>1529</v>
      </c>
      <c r="I1606" s="5" t="s">
        <v>128</v>
      </c>
      <c r="J1606" s="6"/>
      <c r="K1606" s="6"/>
      <c r="L1606" s="13" t="s">
        <v>1717</v>
      </c>
      <c r="M1606" s="8"/>
      <c r="N1606" s="5"/>
      <c r="O1606" s="5"/>
      <c r="P1606" s="5"/>
      <c r="Q1606" s="6">
        <v>0</v>
      </c>
      <c r="R1606" s="6" t="s">
        <v>1736</v>
      </c>
      <c r="S1606" s="13" t="s">
        <v>1736</v>
      </c>
      <c r="T1606" s="6">
        <v>2</v>
      </c>
      <c r="U1606" s="7" t="s">
        <v>1736</v>
      </c>
      <c r="V1606" s="5" t="s">
        <v>1619</v>
      </c>
      <c r="W1606" s="7" t="s">
        <v>3</v>
      </c>
      <c r="X1606" s="6" t="s">
        <v>3</v>
      </c>
      <c r="Y1606" s="5"/>
      <c r="Z1606" s="7">
        <v>0</v>
      </c>
      <c r="AA1606" s="6"/>
      <c r="AB1606" s="5"/>
      <c r="AC1606" s="6"/>
      <c r="AD1606" s="6" t="s">
        <v>3</v>
      </c>
      <c r="AE1606" s="5"/>
      <c r="AF1606" s="6">
        <v>1</v>
      </c>
      <c r="AG1606" s="6"/>
      <c r="AH1606" s="5"/>
      <c r="AI1606" s="6">
        <v>0</v>
      </c>
      <c r="AJ1606" s="6"/>
      <c r="AK1606" s="5"/>
      <c r="AL1606" s="5"/>
      <c r="AM1606" s="5"/>
      <c r="AN1606" s="5"/>
      <c r="AO1606" s="5"/>
      <c r="AP1606" s="5"/>
      <c r="AQ1606" s="5"/>
    </row>
    <row r="1607" spans="1:43" x14ac:dyDescent="0.25">
      <c r="A1607" s="161" t="str">
        <f t="shared" si="28"/>
        <v>SWORDSMAN_AFRI</v>
      </c>
      <c r="B1607" s="9" t="s">
        <v>104</v>
      </c>
      <c r="C1607" s="4" t="s">
        <v>694</v>
      </c>
      <c r="E1607" s="4" t="s">
        <v>104</v>
      </c>
      <c r="F1607" s="4" t="s">
        <v>104</v>
      </c>
      <c r="H1607" s="4" t="s">
        <v>687</v>
      </c>
      <c r="I1607" s="4" t="s">
        <v>1305</v>
      </c>
      <c r="Q1607" s="11" t="s">
        <v>1736</v>
      </c>
    </row>
    <row r="1608" spans="1:43" x14ac:dyDescent="0.25">
      <c r="A1608" s="161" t="str">
        <f t="shared" si="28"/>
        <v>SWORDSMAN_ETHIOPIA</v>
      </c>
      <c r="B1608" s="9" t="s">
        <v>104</v>
      </c>
      <c r="C1608" s="4" t="s">
        <v>714</v>
      </c>
      <c r="E1608" s="4" t="s">
        <v>104</v>
      </c>
      <c r="F1608" s="4" t="s">
        <v>104</v>
      </c>
      <c r="H1608" s="4" t="s">
        <v>326</v>
      </c>
      <c r="I1608" s="4" t="s">
        <v>1025</v>
      </c>
      <c r="Q1608" s="11" t="s">
        <v>1736</v>
      </c>
    </row>
    <row r="1609" spans="1:43" x14ac:dyDescent="0.25">
      <c r="A1609" s="161" t="str">
        <f t="shared" si="28"/>
        <v>SWORDSMAN_SONGHAI</v>
      </c>
      <c r="B1609" s="9" t="s">
        <v>104</v>
      </c>
      <c r="C1609" s="4" t="s">
        <v>737</v>
      </c>
      <c r="E1609" s="4" t="s">
        <v>104</v>
      </c>
      <c r="F1609" s="4" t="s">
        <v>104</v>
      </c>
      <c r="H1609" s="4" t="s">
        <v>1304</v>
      </c>
      <c r="I1609" s="4" t="s">
        <v>1305</v>
      </c>
      <c r="Q1609" s="11" t="s">
        <v>1736</v>
      </c>
      <c r="R1609" s="11">
        <v>0.13800000000000001</v>
      </c>
    </row>
    <row r="1610" spans="1:43" x14ac:dyDescent="0.25">
      <c r="A1610" s="161" t="str">
        <f>CONCATENATE(E1610,IF(ISBLANK(C1610),"",CONCATENATE("_",C1610)))</f>
        <v>SWORDSMAN_ASIA</v>
      </c>
      <c r="B1610" s="9" t="s">
        <v>104</v>
      </c>
      <c r="C1610" s="4" t="s">
        <v>693</v>
      </c>
      <c r="E1610" s="4" t="s">
        <v>104</v>
      </c>
      <c r="F1610" s="4" t="s">
        <v>104</v>
      </c>
      <c r="H1610" s="4" t="s">
        <v>2688</v>
      </c>
      <c r="I1610" s="4" t="s">
        <v>835</v>
      </c>
      <c r="Q1610" s="9" t="s">
        <v>1736</v>
      </c>
      <c r="T1610" s="9"/>
      <c r="W1610" s="9"/>
    </row>
    <row r="1611" spans="1:43" x14ac:dyDescent="0.25">
      <c r="A1611" s="161" t="str">
        <f t="shared" si="28"/>
        <v>SWORDSMAN_CHINA</v>
      </c>
      <c r="B1611" s="9" t="s">
        <v>104</v>
      </c>
      <c r="C1611" s="4" t="s">
        <v>710</v>
      </c>
      <c r="E1611" s="4" t="s">
        <v>104</v>
      </c>
      <c r="F1611" s="4" t="s">
        <v>104</v>
      </c>
      <c r="H1611" s="4" t="s">
        <v>456</v>
      </c>
      <c r="I1611" s="4" t="s">
        <v>102</v>
      </c>
      <c r="Q1611" s="9">
        <v>1</v>
      </c>
      <c r="T1611" s="9">
        <v>2</v>
      </c>
      <c r="W1611" s="9"/>
      <c r="Z1611" s="11">
        <v>1</v>
      </c>
      <c r="AF1611" s="11">
        <v>1</v>
      </c>
      <c r="AI1611" s="11">
        <v>1</v>
      </c>
    </row>
    <row r="1612" spans="1:43" x14ac:dyDescent="0.25">
      <c r="A1612" s="161" t="str">
        <f t="shared" si="28"/>
        <v>SWORDSMAN_CHINA</v>
      </c>
      <c r="B1612" s="9" t="s">
        <v>104</v>
      </c>
      <c r="C1612" s="4" t="s">
        <v>710</v>
      </c>
      <c r="E1612" s="4" t="s">
        <v>104</v>
      </c>
      <c r="F1612" s="4" t="s">
        <v>104</v>
      </c>
      <c r="G1612" s="14" t="s">
        <v>2045</v>
      </c>
      <c r="H1612" s="4" t="s">
        <v>259</v>
      </c>
      <c r="I1612" s="4" t="s">
        <v>102</v>
      </c>
      <c r="Q1612" s="9">
        <v>2</v>
      </c>
      <c r="T1612" s="9">
        <v>3</v>
      </c>
      <c r="W1612" s="9"/>
      <c r="Z1612" s="11">
        <v>0</v>
      </c>
      <c r="AF1612" s="11">
        <v>1</v>
      </c>
      <c r="AI1612" s="11">
        <v>1</v>
      </c>
    </row>
    <row r="1613" spans="1:43" x14ac:dyDescent="0.25">
      <c r="A1613" s="161" t="str">
        <f>CONCATENATE(E1613,IF(ISBLANK(C1613),"",CONCATENATE("_",C1613)))</f>
        <v>SWORDSMAN_CHINA</v>
      </c>
      <c r="B1613" s="9" t="s">
        <v>104</v>
      </c>
      <c r="C1613" s="4" t="s">
        <v>710</v>
      </c>
      <c r="E1613" s="4" t="s">
        <v>104</v>
      </c>
      <c r="F1613" s="4" t="s">
        <v>104</v>
      </c>
      <c r="H1613" s="4" t="s">
        <v>456</v>
      </c>
      <c r="I1613" s="4" t="s">
        <v>102</v>
      </c>
      <c r="Q1613" s="9">
        <v>3</v>
      </c>
      <c r="T1613" s="9">
        <v>3</v>
      </c>
      <c r="W1613" s="9"/>
      <c r="Z1613" s="11">
        <v>0</v>
      </c>
      <c r="AF1613" s="11">
        <v>1</v>
      </c>
      <c r="AI1613" s="11">
        <v>2</v>
      </c>
    </row>
    <row r="1614" spans="1:43" x14ac:dyDescent="0.25">
      <c r="A1614" s="161" t="str">
        <f>CONCATENATE(E1614,IF(ISBLANK(C1614),"",CONCATENATE("_",C1614)))</f>
        <v>SWORDSMAN_CHINA</v>
      </c>
      <c r="B1614" s="9" t="s">
        <v>104</v>
      </c>
      <c r="C1614" s="4" t="s">
        <v>710</v>
      </c>
      <c r="E1614" s="4" t="s">
        <v>104</v>
      </c>
      <c r="F1614" s="4" t="s">
        <v>104</v>
      </c>
      <c r="G1614" s="14" t="s">
        <v>2045</v>
      </c>
      <c r="H1614" s="4" t="s">
        <v>259</v>
      </c>
      <c r="I1614" s="4" t="s">
        <v>102</v>
      </c>
      <c r="Q1614" s="9">
        <v>3</v>
      </c>
      <c r="T1614" s="9">
        <v>3</v>
      </c>
      <c r="W1614" s="9"/>
      <c r="Z1614" s="11">
        <v>0</v>
      </c>
      <c r="AF1614" s="11">
        <v>0</v>
      </c>
      <c r="AI1614" s="11">
        <v>1</v>
      </c>
    </row>
    <row r="1615" spans="1:43" x14ac:dyDescent="0.25">
      <c r="A1615" s="161" t="str">
        <f>CONCATENATE(E1615,IF(ISBLANK(C1615),"",CONCATENATE("_",C1615)))</f>
        <v>SWORDSMAN_CHINA</v>
      </c>
      <c r="B1615" s="9" t="s">
        <v>104</v>
      </c>
      <c r="C1615" s="4" t="s">
        <v>710</v>
      </c>
      <c r="E1615" s="4" t="s">
        <v>104</v>
      </c>
      <c r="F1615" s="4" t="s">
        <v>104</v>
      </c>
      <c r="H1615" s="4" t="s">
        <v>456</v>
      </c>
      <c r="I1615" s="4" t="s">
        <v>102</v>
      </c>
      <c r="Q1615" s="9">
        <v>2</v>
      </c>
      <c r="T1615" s="9">
        <v>3</v>
      </c>
      <c r="W1615" s="9"/>
      <c r="Z1615" s="11">
        <v>0</v>
      </c>
      <c r="AF1615" s="11">
        <v>0</v>
      </c>
      <c r="AI1615" s="11">
        <v>1</v>
      </c>
    </row>
    <row r="1616" spans="1:43" x14ac:dyDescent="0.25">
      <c r="A1616" s="161" t="str">
        <f>CONCATENATE(E1616,IF(ISBLANK(C1616),"",CONCATENATE("_",C1616)))</f>
        <v>SWORDSMAN_CHINA</v>
      </c>
      <c r="B1616" s="9" t="s">
        <v>104</v>
      </c>
      <c r="C1616" s="4" t="s">
        <v>710</v>
      </c>
      <c r="E1616" s="4" t="s">
        <v>104</v>
      </c>
      <c r="F1616" s="4" t="s">
        <v>104</v>
      </c>
      <c r="G1616" s="14" t="s">
        <v>2045</v>
      </c>
      <c r="H1616" s="4" t="s">
        <v>259</v>
      </c>
      <c r="I1616" s="4" t="s">
        <v>102</v>
      </c>
      <c r="Q1616" s="9">
        <v>1</v>
      </c>
      <c r="T1616" s="9">
        <v>2</v>
      </c>
      <c r="W1616" s="9"/>
      <c r="Z1616" s="11">
        <v>0</v>
      </c>
      <c r="AF1616" s="11">
        <v>0</v>
      </c>
      <c r="AI1616" s="11">
        <v>1</v>
      </c>
    </row>
    <row r="1617" spans="1:43" x14ac:dyDescent="0.25">
      <c r="A1617" s="161" t="str">
        <f t="shared" si="28"/>
        <v>SWORDSMAN_JAPAN</v>
      </c>
      <c r="B1617" s="9" t="s">
        <v>104</v>
      </c>
      <c r="C1617" s="4" t="s">
        <v>722</v>
      </c>
      <c r="E1617" s="4" t="s">
        <v>104</v>
      </c>
      <c r="F1617" s="4" t="s">
        <v>104</v>
      </c>
      <c r="G1617" s="14" t="s">
        <v>132</v>
      </c>
      <c r="H1617" s="4" t="s">
        <v>491</v>
      </c>
      <c r="I1617" s="4" t="s">
        <v>102</v>
      </c>
      <c r="Q1617" s="9" t="s">
        <v>1736</v>
      </c>
      <c r="T1617" s="9"/>
      <c r="W1617" s="9"/>
    </row>
    <row r="1618" spans="1:43" x14ac:dyDescent="0.25">
      <c r="A1618" s="161" t="str">
        <f t="shared" si="28"/>
        <v>SWORDSMAN_KOREA</v>
      </c>
      <c r="B1618" s="9" t="s">
        <v>104</v>
      </c>
      <c r="C1618" s="4" t="s">
        <v>723</v>
      </c>
      <c r="E1618" s="4" t="s">
        <v>104</v>
      </c>
      <c r="F1618" s="4" t="s">
        <v>104</v>
      </c>
      <c r="G1618" s="14" t="s">
        <v>132</v>
      </c>
      <c r="H1618" s="4" t="s">
        <v>504</v>
      </c>
      <c r="I1618" s="4" t="s">
        <v>102</v>
      </c>
      <c r="Q1618" s="9" t="s">
        <v>1736</v>
      </c>
      <c r="T1618" s="9"/>
      <c r="W1618" s="9"/>
    </row>
    <row r="1619" spans="1:43" x14ac:dyDescent="0.25">
      <c r="A1619" s="161" t="str">
        <f t="shared" si="28"/>
        <v>SWORDSMAN_MONGOL</v>
      </c>
      <c r="B1619" s="9" t="s">
        <v>104</v>
      </c>
      <c r="C1619" s="4" t="s">
        <v>728</v>
      </c>
      <c r="E1619" s="4" t="s">
        <v>104</v>
      </c>
      <c r="F1619" s="4" t="s">
        <v>104</v>
      </c>
      <c r="G1619" s="14" t="s">
        <v>132</v>
      </c>
      <c r="H1619" s="4" t="s">
        <v>535</v>
      </c>
      <c r="I1619" s="4" t="s">
        <v>2096</v>
      </c>
      <c r="Q1619" s="9" t="s">
        <v>1736</v>
      </c>
      <c r="T1619" s="9"/>
      <c r="W1619" s="9"/>
    </row>
    <row r="1620" spans="1:43" x14ac:dyDescent="0.25">
      <c r="A1620" s="161" t="str">
        <f t="shared" si="28"/>
        <v>SWORDSMAN_CENTAS</v>
      </c>
      <c r="B1620" s="9" t="s">
        <v>104</v>
      </c>
      <c r="C1620" s="4" t="s">
        <v>918</v>
      </c>
      <c r="E1620" s="4" t="s">
        <v>104</v>
      </c>
      <c r="F1620" s="4" t="s">
        <v>104</v>
      </c>
      <c r="G1620" s="14" t="s">
        <v>132</v>
      </c>
      <c r="H1620" s="4" t="s">
        <v>1036</v>
      </c>
      <c r="I1620" s="4" t="s">
        <v>122</v>
      </c>
      <c r="Q1620" s="9" t="s">
        <v>1736</v>
      </c>
      <c r="T1620" s="9"/>
      <c r="W1620" s="9"/>
    </row>
    <row r="1621" spans="1:43" x14ac:dyDescent="0.25">
      <c r="A1621" s="161" t="str">
        <f>CONCATENATE(E1621,IF(ISBLANK(C1621),"",CONCATENATE("_",C1621)))</f>
        <v>SWORDSMAN_HUNS</v>
      </c>
      <c r="B1621" s="9" t="s">
        <v>104</v>
      </c>
      <c r="C1621" s="4" t="s">
        <v>904</v>
      </c>
      <c r="E1621" s="4" t="s">
        <v>104</v>
      </c>
      <c r="F1621" s="4" t="s">
        <v>104</v>
      </c>
      <c r="G1621" s="14" t="s">
        <v>132</v>
      </c>
      <c r="H1621" s="4" t="s">
        <v>1808</v>
      </c>
      <c r="I1621" s="4" t="s">
        <v>835</v>
      </c>
      <c r="Q1621" s="9" t="s">
        <v>1736</v>
      </c>
      <c r="T1621" s="9"/>
      <c r="W1621" s="9"/>
    </row>
    <row r="1622" spans="1:43" x14ac:dyDescent="0.25">
      <c r="A1622" s="161" t="str">
        <f t="shared" si="28"/>
        <v>SWORDSMAN_OTTOMAN</v>
      </c>
      <c r="B1622" s="9" t="s">
        <v>104</v>
      </c>
      <c r="C1622" s="4" t="s">
        <v>1037</v>
      </c>
      <c r="E1622" s="4" t="s">
        <v>104</v>
      </c>
      <c r="F1622" s="4" t="s">
        <v>104</v>
      </c>
      <c r="G1622" s="14" t="s">
        <v>132</v>
      </c>
      <c r="H1622" s="4" t="s">
        <v>1041</v>
      </c>
      <c r="I1622" s="4" t="s">
        <v>2096</v>
      </c>
      <c r="Q1622" s="9">
        <v>1</v>
      </c>
      <c r="T1622" s="9">
        <v>2</v>
      </c>
      <c r="W1622" s="9"/>
      <c r="Z1622" s="11">
        <v>1</v>
      </c>
      <c r="AF1622" s="11">
        <v>1</v>
      </c>
      <c r="AI1622" s="11">
        <v>1</v>
      </c>
    </row>
    <row r="1623" spans="1:43" x14ac:dyDescent="0.25">
      <c r="A1623" s="161" t="str">
        <f t="shared" si="28"/>
        <v>SWORDSMAN_OTTOMAN</v>
      </c>
      <c r="B1623" s="9" t="s">
        <v>104</v>
      </c>
      <c r="C1623" s="4" t="s">
        <v>1037</v>
      </c>
      <c r="E1623" s="4" t="s">
        <v>104</v>
      </c>
      <c r="F1623" s="4" t="s">
        <v>104</v>
      </c>
      <c r="G1623" s="14" t="s">
        <v>2045</v>
      </c>
      <c r="H1623" s="4" t="s">
        <v>1953</v>
      </c>
      <c r="I1623" s="4" t="s">
        <v>2096</v>
      </c>
      <c r="Q1623" s="9">
        <v>2</v>
      </c>
      <c r="T1623" s="9">
        <v>3</v>
      </c>
      <c r="W1623" s="9"/>
      <c r="Z1623" s="11">
        <v>0</v>
      </c>
      <c r="AF1623" s="11">
        <v>1</v>
      </c>
      <c r="AI1623" s="11">
        <v>1</v>
      </c>
    </row>
    <row r="1624" spans="1:43" x14ac:dyDescent="0.25">
      <c r="A1624" s="161" t="str">
        <f t="shared" ref="A1624:A1634" si="29">CONCATENATE(E1624,IF(ISBLANK(C1624),"",CONCATENATE("_",C1624)))</f>
        <v>SWORDSMAN_OTTOMAN</v>
      </c>
      <c r="B1624" s="9" t="s">
        <v>104</v>
      </c>
      <c r="C1624" s="4" t="s">
        <v>1037</v>
      </c>
      <c r="E1624" s="4" t="s">
        <v>104</v>
      </c>
      <c r="F1624" s="4" t="s">
        <v>104</v>
      </c>
      <c r="G1624" s="14" t="s">
        <v>132</v>
      </c>
      <c r="H1624" s="4" t="s">
        <v>1041</v>
      </c>
      <c r="I1624" s="4" t="s">
        <v>2096</v>
      </c>
      <c r="Q1624" s="9">
        <v>3</v>
      </c>
      <c r="T1624" s="9">
        <v>3</v>
      </c>
      <c r="W1624" s="9"/>
      <c r="Z1624" s="11">
        <v>0</v>
      </c>
      <c r="AF1624" s="11">
        <v>1</v>
      </c>
      <c r="AI1624" s="11">
        <v>2</v>
      </c>
    </row>
    <row r="1625" spans="1:43" x14ac:dyDescent="0.25">
      <c r="A1625" s="161" t="str">
        <f t="shared" si="29"/>
        <v>SWORDSMAN_OTTOMAN</v>
      </c>
      <c r="B1625" s="9" t="s">
        <v>104</v>
      </c>
      <c r="C1625" s="4" t="s">
        <v>1037</v>
      </c>
      <c r="E1625" s="4" t="s">
        <v>104</v>
      </c>
      <c r="F1625" s="4" t="s">
        <v>104</v>
      </c>
      <c r="G1625" s="14" t="s">
        <v>2045</v>
      </c>
      <c r="H1625" s="4" t="s">
        <v>1953</v>
      </c>
      <c r="I1625" s="4" t="s">
        <v>2096</v>
      </c>
      <c r="Q1625" s="9">
        <v>3</v>
      </c>
      <c r="T1625" s="9">
        <v>3</v>
      </c>
      <c r="W1625" s="9"/>
      <c r="Z1625" s="11">
        <v>0</v>
      </c>
      <c r="AF1625" s="11">
        <v>0</v>
      </c>
      <c r="AI1625" s="11">
        <v>1</v>
      </c>
    </row>
    <row r="1626" spans="1:43" x14ac:dyDescent="0.25">
      <c r="A1626" s="161" t="str">
        <f t="shared" si="29"/>
        <v>SWORDSMAN_OTTOMAN</v>
      </c>
      <c r="B1626" s="9" t="s">
        <v>104</v>
      </c>
      <c r="C1626" s="4" t="s">
        <v>1037</v>
      </c>
      <c r="E1626" s="4" t="s">
        <v>104</v>
      </c>
      <c r="F1626" s="4" t="s">
        <v>104</v>
      </c>
      <c r="G1626" s="14" t="s">
        <v>132</v>
      </c>
      <c r="H1626" s="4" t="s">
        <v>1041</v>
      </c>
      <c r="I1626" s="4" t="s">
        <v>2096</v>
      </c>
      <c r="Q1626" s="9">
        <v>2</v>
      </c>
      <c r="T1626" s="9">
        <v>3</v>
      </c>
      <c r="W1626" s="9"/>
      <c r="Z1626" s="11">
        <v>0</v>
      </c>
      <c r="AF1626" s="11">
        <v>0</v>
      </c>
      <c r="AI1626" s="11">
        <v>1</v>
      </c>
    </row>
    <row r="1627" spans="1:43" x14ac:dyDescent="0.25">
      <c r="A1627" s="161" t="str">
        <f t="shared" si="29"/>
        <v>SWORDSMAN_OTTOMAN</v>
      </c>
      <c r="B1627" s="9" t="s">
        <v>104</v>
      </c>
      <c r="C1627" s="4" t="s">
        <v>1037</v>
      </c>
      <c r="E1627" s="4" t="s">
        <v>104</v>
      </c>
      <c r="F1627" s="4" t="s">
        <v>104</v>
      </c>
      <c r="G1627" s="14" t="s">
        <v>2045</v>
      </c>
      <c r="H1627" s="4" t="s">
        <v>1953</v>
      </c>
      <c r="I1627" s="4" t="s">
        <v>2096</v>
      </c>
      <c r="Q1627" s="9">
        <v>1</v>
      </c>
      <c r="T1627" s="9">
        <v>2</v>
      </c>
      <c r="W1627" s="9"/>
      <c r="Z1627" s="11">
        <v>0</v>
      </c>
      <c r="AF1627" s="11">
        <v>0</v>
      </c>
      <c r="AI1627" s="11">
        <v>1</v>
      </c>
    </row>
    <row r="1628" spans="1:43" s="2" customFormat="1" x14ac:dyDescent="0.25">
      <c r="A1628" s="161" t="str">
        <f t="shared" si="29"/>
        <v>SWORDSMAN_EASTEU</v>
      </c>
      <c r="B1628" s="9" t="s">
        <v>104</v>
      </c>
      <c r="C1628" s="4" t="s">
        <v>698</v>
      </c>
      <c r="D1628" s="4"/>
      <c r="E1628" s="4" t="s">
        <v>104</v>
      </c>
      <c r="F1628" s="4" t="s">
        <v>104</v>
      </c>
      <c r="G1628" s="4"/>
      <c r="H1628" s="4" t="s">
        <v>915</v>
      </c>
      <c r="I1628" s="4" t="s">
        <v>1818</v>
      </c>
      <c r="J1628" s="11"/>
      <c r="K1628" s="11"/>
      <c r="L1628" s="4"/>
      <c r="M1628" s="12"/>
      <c r="N1628" s="4"/>
      <c r="O1628" s="4"/>
      <c r="P1628" s="4"/>
      <c r="Q1628" s="9">
        <v>3</v>
      </c>
      <c r="R1628" s="11"/>
      <c r="S1628" s="4"/>
      <c r="T1628" s="11">
        <v>2</v>
      </c>
      <c r="U1628" s="11"/>
      <c r="V1628" s="4"/>
      <c r="W1628" s="11"/>
      <c r="X1628" s="11"/>
      <c r="Y1628" s="4"/>
      <c r="Z1628" s="9">
        <v>1</v>
      </c>
      <c r="AA1628" s="11"/>
      <c r="AB1628" s="4"/>
      <c r="AC1628" s="11"/>
      <c r="AD1628" s="11"/>
      <c r="AE1628" s="4"/>
      <c r="AF1628" s="11">
        <v>1</v>
      </c>
      <c r="AG1628" s="11"/>
      <c r="AH1628" s="4"/>
      <c r="AI1628" s="11">
        <v>2</v>
      </c>
      <c r="AJ1628" s="11"/>
      <c r="AK1628" s="4"/>
      <c r="AL1628" s="4"/>
      <c r="AM1628" s="4"/>
      <c r="AN1628" s="4"/>
      <c r="AO1628" s="4"/>
      <c r="AP1628" s="4"/>
      <c r="AQ1628" s="4"/>
    </row>
    <row r="1629" spans="1:43" s="2" customFormat="1" x14ac:dyDescent="0.25">
      <c r="A1629" s="161" t="str">
        <f t="shared" si="29"/>
        <v>SWORDSMAN_EASTEU</v>
      </c>
      <c r="B1629" s="9" t="s">
        <v>104</v>
      </c>
      <c r="C1629" s="4" t="s">
        <v>698</v>
      </c>
      <c r="D1629" s="4"/>
      <c r="E1629" s="4" t="s">
        <v>104</v>
      </c>
      <c r="F1629" s="4" t="s">
        <v>104</v>
      </c>
      <c r="G1629" s="4" t="s">
        <v>2045</v>
      </c>
      <c r="H1629" s="4" t="s">
        <v>916</v>
      </c>
      <c r="I1629" s="4" t="s">
        <v>1818</v>
      </c>
      <c r="J1629" s="11"/>
      <c r="K1629" s="11"/>
      <c r="L1629" s="4"/>
      <c r="M1629" s="12"/>
      <c r="N1629" s="4"/>
      <c r="O1629" s="4"/>
      <c r="P1629" s="4"/>
      <c r="Q1629" s="9">
        <v>3</v>
      </c>
      <c r="R1629" s="11"/>
      <c r="S1629" s="4"/>
      <c r="T1629" s="11">
        <v>3</v>
      </c>
      <c r="U1629" s="11"/>
      <c r="V1629" s="4"/>
      <c r="W1629" s="11"/>
      <c r="X1629" s="11"/>
      <c r="Y1629" s="4"/>
      <c r="Z1629" s="9">
        <v>0</v>
      </c>
      <c r="AA1629" s="11"/>
      <c r="AB1629" s="4"/>
      <c r="AC1629" s="11"/>
      <c r="AD1629" s="11"/>
      <c r="AE1629" s="4"/>
      <c r="AF1629" s="11">
        <v>1</v>
      </c>
      <c r="AG1629" s="11"/>
      <c r="AH1629" s="4"/>
      <c r="AI1629" s="11">
        <v>1</v>
      </c>
      <c r="AJ1629" s="11"/>
      <c r="AK1629" s="4"/>
      <c r="AL1629" s="4"/>
      <c r="AM1629" s="4"/>
      <c r="AN1629" s="4"/>
      <c r="AO1629" s="4"/>
      <c r="AP1629" s="4"/>
      <c r="AQ1629" s="4"/>
    </row>
    <row r="1630" spans="1:43" s="2" customFormat="1" x14ac:dyDescent="0.25">
      <c r="A1630" s="161" t="str">
        <f t="shared" si="29"/>
        <v>SWORDSMAN_EASTEU</v>
      </c>
      <c r="B1630" s="9" t="s">
        <v>104</v>
      </c>
      <c r="C1630" s="4" t="s">
        <v>698</v>
      </c>
      <c r="D1630" s="4"/>
      <c r="E1630" s="4" t="s">
        <v>104</v>
      </c>
      <c r="F1630" s="4" t="s">
        <v>104</v>
      </c>
      <c r="G1630" s="4"/>
      <c r="H1630" s="4" t="s">
        <v>915</v>
      </c>
      <c r="I1630" s="4" t="s">
        <v>1818</v>
      </c>
      <c r="J1630" s="11"/>
      <c r="K1630" s="11"/>
      <c r="L1630" s="4"/>
      <c r="M1630" s="12"/>
      <c r="N1630" s="4"/>
      <c r="O1630" s="4"/>
      <c r="P1630" s="4"/>
      <c r="Q1630" s="9">
        <v>3</v>
      </c>
      <c r="R1630" s="11"/>
      <c r="S1630" s="4"/>
      <c r="T1630" s="11">
        <v>3</v>
      </c>
      <c r="U1630" s="11"/>
      <c r="V1630" s="4"/>
      <c r="W1630" s="11"/>
      <c r="X1630" s="11"/>
      <c r="Y1630" s="4"/>
      <c r="Z1630" s="9">
        <v>0</v>
      </c>
      <c r="AA1630" s="11"/>
      <c r="AB1630" s="4"/>
      <c r="AC1630" s="11"/>
      <c r="AD1630" s="11"/>
      <c r="AE1630" s="4"/>
      <c r="AF1630" s="11">
        <v>1</v>
      </c>
      <c r="AG1630" s="11"/>
      <c r="AH1630" s="4"/>
      <c r="AI1630" s="11">
        <v>2</v>
      </c>
      <c r="AJ1630" s="11"/>
      <c r="AK1630" s="4"/>
      <c r="AL1630" s="4"/>
      <c r="AM1630" s="4"/>
      <c r="AN1630" s="4"/>
      <c r="AO1630" s="4"/>
      <c r="AP1630" s="4"/>
      <c r="AQ1630" s="4"/>
    </row>
    <row r="1631" spans="1:43" s="2" customFormat="1" x14ac:dyDescent="0.25">
      <c r="A1631" s="161" t="str">
        <f t="shared" si="29"/>
        <v>SWORDSMAN_EASTEU</v>
      </c>
      <c r="B1631" s="9" t="s">
        <v>104</v>
      </c>
      <c r="C1631" s="4" t="s">
        <v>698</v>
      </c>
      <c r="D1631" s="4"/>
      <c r="E1631" s="4" t="s">
        <v>104</v>
      </c>
      <c r="F1631" s="4" t="s">
        <v>104</v>
      </c>
      <c r="G1631" s="4" t="s">
        <v>2045</v>
      </c>
      <c r="H1631" s="4" t="s">
        <v>916</v>
      </c>
      <c r="I1631" s="4" t="s">
        <v>1818</v>
      </c>
      <c r="J1631" s="11"/>
      <c r="K1631" s="11"/>
      <c r="L1631" s="4"/>
      <c r="M1631" s="12"/>
      <c r="N1631" s="4"/>
      <c r="O1631" s="4"/>
      <c r="P1631" s="4"/>
      <c r="Q1631" s="9">
        <v>3</v>
      </c>
      <c r="R1631" s="11"/>
      <c r="S1631" s="4"/>
      <c r="T1631" s="11">
        <v>3</v>
      </c>
      <c r="U1631" s="11"/>
      <c r="V1631" s="4"/>
      <c r="W1631" s="11"/>
      <c r="X1631" s="11"/>
      <c r="Y1631" s="4"/>
      <c r="Z1631" s="9">
        <v>0</v>
      </c>
      <c r="AA1631" s="11"/>
      <c r="AB1631" s="4"/>
      <c r="AC1631" s="11"/>
      <c r="AD1631" s="11"/>
      <c r="AE1631" s="4"/>
      <c r="AF1631" s="11">
        <v>0</v>
      </c>
      <c r="AG1631" s="11"/>
      <c r="AH1631" s="4"/>
      <c r="AI1631" s="11">
        <v>2</v>
      </c>
      <c r="AJ1631" s="11"/>
      <c r="AK1631" s="4"/>
      <c r="AL1631" s="4"/>
      <c r="AM1631" s="4"/>
      <c r="AN1631" s="4"/>
      <c r="AO1631" s="4"/>
      <c r="AP1631" s="4"/>
      <c r="AQ1631" s="4"/>
    </row>
    <row r="1632" spans="1:43" s="2" customFormat="1" x14ac:dyDescent="0.25">
      <c r="A1632" s="161" t="str">
        <f t="shared" si="29"/>
        <v>SWORDSMAN_EASTEU</v>
      </c>
      <c r="B1632" s="9" t="s">
        <v>104</v>
      </c>
      <c r="C1632" s="4" t="s">
        <v>698</v>
      </c>
      <c r="D1632" s="4"/>
      <c r="E1632" s="4" t="s">
        <v>104</v>
      </c>
      <c r="F1632" s="4" t="s">
        <v>104</v>
      </c>
      <c r="G1632" s="4"/>
      <c r="H1632" s="4" t="s">
        <v>915</v>
      </c>
      <c r="I1632" s="4" t="s">
        <v>1818</v>
      </c>
      <c r="J1632" s="11"/>
      <c r="K1632" s="11"/>
      <c r="L1632" s="4"/>
      <c r="M1632" s="12"/>
      <c r="N1632" s="4"/>
      <c r="O1632" s="4"/>
      <c r="P1632" s="4"/>
      <c r="Q1632" s="9">
        <v>3</v>
      </c>
      <c r="R1632" s="11"/>
      <c r="S1632" s="4"/>
      <c r="T1632" s="11">
        <v>3</v>
      </c>
      <c r="U1632" s="11"/>
      <c r="V1632" s="4"/>
      <c r="W1632" s="11"/>
      <c r="X1632" s="11"/>
      <c r="Y1632" s="4"/>
      <c r="Z1632" s="9">
        <v>0</v>
      </c>
      <c r="AA1632" s="11"/>
      <c r="AB1632" s="4"/>
      <c r="AC1632" s="11"/>
      <c r="AD1632" s="11"/>
      <c r="AE1632" s="4"/>
      <c r="AF1632" s="11">
        <v>1</v>
      </c>
      <c r="AG1632" s="11"/>
      <c r="AH1632" s="4"/>
      <c r="AI1632" s="11">
        <v>2</v>
      </c>
      <c r="AJ1632" s="11"/>
      <c r="AK1632" s="4"/>
      <c r="AL1632" s="4"/>
      <c r="AM1632" s="4"/>
      <c r="AN1632" s="4"/>
      <c r="AO1632" s="4"/>
      <c r="AP1632" s="4"/>
      <c r="AQ1632" s="4"/>
    </row>
    <row r="1633" spans="1:43" s="2" customFormat="1" x14ac:dyDescent="0.25">
      <c r="A1633" s="161" t="str">
        <f t="shared" si="29"/>
        <v>SWORDSMAN_EASTEU</v>
      </c>
      <c r="B1633" s="9" t="s">
        <v>104</v>
      </c>
      <c r="C1633" s="4" t="s">
        <v>698</v>
      </c>
      <c r="D1633" s="4"/>
      <c r="E1633" s="4" t="s">
        <v>104</v>
      </c>
      <c r="F1633" s="4" t="s">
        <v>104</v>
      </c>
      <c r="G1633" s="4" t="s">
        <v>2045</v>
      </c>
      <c r="H1633" s="4" t="s">
        <v>916</v>
      </c>
      <c r="I1633" s="4" t="s">
        <v>1818</v>
      </c>
      <c r="J1633" s="11"/>
      <c r="K1633" s="11"/>
      <c r="L1633" s="4"/>
      <c r="M1633" s="12"/>
      <c r="N1633" s="4"/>
      <c r="O1633" s="4"/>
      <c r="P1633" s="4"/>
      <c r="Q1633" s="9">
        <v>3</v>
      </c>
      <c r="R1633" s="11"/>
      <c r="S1633" s="4"/>
      <c r="T1633" s="11">
        <v>2</v>
      </c>
      <c r="U1633" s="11"/>
      <c r="V1633" s="4"/>
      <c r="W1633" s="11"/>
      <c r="X1633" s="11"/>
      <c r="Y1633" s="4"/>
      <c r="Z1633" s="9">
        <v>0</v>
      </c>
      <c r="AA1633" s="11"/>
      <c r="AB1633" s="4"/>
      <c r="AC1633" s="11"/>
      <c r="AD1633" s="11"/>
      <c r="AE1633" s="4"/>
      <c r="AF1633" s="11">
        <v>0</v>
      </c>
      <c r="AG1633" s="11"/>
      <c r="AH1633" s="4"/>
      <c r="AI1633" s="11">
        <v>2</v>
      </c>
      <c r="AJ1633" s="11"/>
      <c r="AK1633" s="4"/>
      <c r="AL1633" s="4"/>
      <c r="AM1633" s="4"/>
      <c r="AN1633" s="4"/>
      <c r="AO1633" s="4"/>
      <c r="AP1633" s="4"/>
      <c r="AQ1633" s="4"/>
    </row>
    <row r="1634" spans="1:43" s="2" customFormat="1" x14ac:dyDescent="0.25">
      <c r="A1634" s="161" t="str">
        <f t="shared" si="29"/>
        <v>SWORDSMAN_POLAND</v>
      </c>
      <c r="B1634" s="9" t="s">
        <v>104</v>
      </c>
      <c r="C1634" s="4" t="s">
        <v>732</v>
      </c>
      <c r="D1634" s="4"/>
      <c r="E1634" s="4" t="s">
        <v>104</v>
      </c>
      <c r="F1634" s="4" t="s">
        <v>104</v>
      </c>
      <c r="G1634" s="4"/>
      <c r="H1634" s="4" t="s">
        <v>2098</v>
      </c>
      <c r="I1634" s="4" t="s">
        <v>1933</v>
      </c>
      <c r="J1634" s="11"/>
      <c r="K1634" s="11"/>
      <c r="L1634" s="4"/>
      <c r="M1634" s="12"/>
      <c r="N1634" s="4"/>
      <c r="O1634" s="4"/>
      <c r="P1634" s="4"/>
      <c r="Q1634" s="9" t="s">
        <v>1736</v>
      </c>
      <c r="R1634" s="11"/>
      <c r="S1634" s="4"/>
      <c r="T1634" s="11"/>
      <c r="U1634" s="11"/>
      <c r="V1634" s="4"/>
      <c r="W1634" s="11"/>
      <c r="X1634" s="11"/>
      <c r="Y1634" s="4"/>
      <c r="Z1634" s="9"/>
      <c r="AA1634" s="11"/>
      <c r="AB1634" s="4"/>
      <c r="AC1634" s="11"/>
      <c r="AD1634" s="11"/>
      <c r="AE1634" s="4"/>
      <c r="AF1634" s="11"/>
      <c r="AG1634" s="11"/>
      <c r="AH1634" s="4"/>
      <c r="AI1634" s="11"/>
      <c r="AJ1634" s="11"/>
      <c r="AK1634" s="4"/>
      <c r="AL1634" s="4"/>
      <c r="AM1634" s="4"/>
      <c r="AN1634" s="4"/>
      <c r="AO1634" s="4"/>
      <c r="AP1634" s="4"/>
      <c r="AQ1634" s="4"/>
    </row>
    <row r="1635" spans="1:43" x14ac:dyDescent="0.25">
      <c r="A1635" s="161" t="str">
        <f t="shared" si="28"/>
        <v>SWORDSMAN_RUSSIA</v>
      </c>
      <c r="B1635" s="9" t="s">
        <v>104</v>
      </c>
      <c r="C1635" s="4" t="s">
        <v>735</v>
      </c>
      <c r="E1635" s="4" t="s">
        <v>104</v>
      </c>
      <c r="F1635" s="4" t="s">
        <v>104</v>
      </c>
      <c r="H1635" s="4" t="s">
        <v>1009</v>
      </c>
      <c r="I1635" s="4" t="s">
        <v>2096</v>
      </c>
      <c r="Q1635" s="9">
        <v>2</v>
      </c>
      <c r="T1635" s="11">
        <v>2</v>
      </c>
      <c r="Z1635" s="9">
        <v>1</v>
      </c>
      <c r="AF1635" s="11">
        <v>1</v>
      </c>
      <c r="AI1635" s="11">
        <v>1</v>
      </c>
    </row>
    <row r="1636" spans="1:43" x14ac:dyDescent="0.25">
      <c r="A1636" s="161" t="str">
        <f t="shared" si="28"/>
        <v>SWORDSMAN_RUSSIA</v>
      </c>
      <c r="B1636" s="9" t="s">
        <v>104</v>
      </c>
      <c r="C1636" s="4" t="s">
        <v>735</v>
      </c>
      <c r="E1636" s="4" t="s">
        <v>104</v>
      </c>
      <c r="F1636" s="4" t="s">
        <v>104</v>
      </c>
      <c r="G1636" s="4" t="s">
        <v>2045</v>
      </c>
      <c r="H1636" s="4" t="s">
        <v>1010</v>
      </c>
      <c r="I1636" s="4" t="s">
        <v>2096</v>
      </c>
      <c r="Q1636" s="9">
        <v>2</v>
      </c>
      <c r="T1636" s="11">
        <v>3</v>
      </c>
      <c r="Z1636" s="9">
        <v>0</v>
      </c>
      <c r="AF1636" s="11">
        <v>1</v>
      </c>
      <c r="AI1636" s="11">
        <v>1</v>
      </c>
    </row>
    <row r="1637" spans="1:43" x14ac:dyDescent="0.25">
      <c r="A1637" s="161" t="str">
        <f t="shared" si="28"/>
        <v>SWORDSMAN_RUSSIA</v>
      </c>
      <c r="B1637" s="9" t="s">
        <v>104</v>
      </c>
      <c r="C1637" s="4" t="s">
        <v>735</v>
      </c>
      <c r="E1637" s="4" t="s">
        <v>104</v>
      </c>
      <c r="F1637" s="4" t="s">
        <v>104</v>
      </c>
      <c r="G1637" s="4" t="s">
        <v>2047</v>
      </c>
      <c r="H1637" s="4" t="s">
        <v>627</v>
      </c>
      <c r="I1637" s="4" t="s">
        <v>2096</v>
      </c>
      <c r="Q1637" s="9">
        <v>2</v>
      </c>
      <c r="T1637" s="11">
        <v>3</v>
      </c>
      <c r="Z1637" s="9">
        <v>0</v>
      </c>
      <c r="AF1637" s="11">
        <v>1</v>
      </c>
      <c r="AI1637" s="11">
        <v>1</v>
      </c>
    </row>
    <row r="1638" spans="1:43" x14ac:dyDescent="0.25">
      <c r="A1638" s="161" t="str">
        <f t="shared" si="28"/>
        <v>SWORDSMAN_RUSSIA</v>
      </c>
      <c r="B1638" s="9" t="s">
        <v>104</v>
      </c>
      <c r="C1638" s="4" t="s">
        <v>735</v>
      </c>
      <c r="E1638" s="4" t="s">
        <v>104</v>
      </c>
      <c r="F1638" s="4" t="s">
        <v>104</v>
      </c>
      <c r="H1638" s="4" t="s">
        <v>1009</v>
      </c>
      <c r="I1638" s="4" t="s">
        <v>2096</v>
      </c>
      <c r="Q1638" s="9">
        <v>2</v>
      </c>
      <c r="T1638" s="11">
        <v>3</v>
      </c>
      <c r="Z1638" s="9">
        <v>0</v>
      </c>
      <c r="AF1638" s="11">
        <v>0</v>
      </c>
      <c r="AI1638" s="11">
        <v>2</v>
      </c>
    </row>
    <row r="1639" spans="1:43" x14ac:dyDescent="0.25">
      <c r="A1639" s="161" t="str">
        <f t="shared" si="28"/>
        <v>SWORDSMAN_RUSSIA</v>
      </c>
      <c r="B1639" s="9" t="s">
        <v>104</v>
      </c>
      <c r="C1639" s="4" t="s">
        <v>735</v>
      </c>
      <c r="E1639" s="4" t="s">
        <v>104</v>
      </c>
      <c r="F1639" s="4" t="s">
        <v>104</v>
      </c>
      <c r="G1639" s="4" t="s">
        <v>2045</v>
      </c>
      <c r="H1639" s="4" t="s">
        <v>1010</v>
      </c>
      <c r="I1639" s="4" t="s">
        <v>2096</v>
      </c>
      <c r="Q1639" s="9">
        <v>2</v>
      </c>
      <c r="T1639" s="11">
        <v>3</v>
      </c>
      <c r="Z1639" s="9">
        <v>0</v>
      </c>
      <c r="AF1639" s="11">
        <v>0</v>
      </c>
      <c r="AI1639" s="11">
        <v>1</v>
      </c>
    </row>
    <row r="1640" spans="1:43" x14ac:dyDescent="0.25">
      <c r="A1640" s="161" t="str">
        <f t="shared" si="28"/>
        <v>SWORDSMAN_RUSSIA</v>
      </c>
      <c r="B1640" s="9" t="s">
        <v>104</v>
      </c>
      <c r="C1640" s="4" t="s">
        <v>735</v>
      </c>
      <c r="E1640" s="4" t="s">
        <v>104</v>
      </c>
      <c r="F1640" s="4" t="s">
        <v>104</v>
      </c>
      <c r="G1640" s="4" t="s">
        <v>2047</v>
      </c>
      <c r="H1640" s="4" t="s">
        <v>627</v>
      </c>
      <c r="I1640" s="4" t="s">
        <v>2096</v>
      </c>
      <c r="Q1640" s="9">
        <v>2</v>
      </c>
      <c r="T1640" s="11">
        <v>2</v>
      </c>
      <c r="Z1640" s="9">
        <v>0</v>
      </c>
      <c r="AF1640" s="11">
        <v>0</v>
      </c>
      <c r="AI1640" s="11">
        <v>1</v>
      </c>
    </row>
    <row r="1641" spans="1:43" x14ac:dyDescent="0.25">
      <c r="A1641" s="161" t="str">
        <f t="shared" si="28"/>
        <v>SWORDSMAN_AMERICA</v>
      </c>
      <c r="B1641" s="9" t="s">
        <v>104</v>
      </c>
      <c r="C1641" s="4" t="s">
        <v>699</v>
      </c>
      <c r="E1641" s="4" t="s">
        <v>104</v>
      </c>
      <c r="F1641" s="4" t="s">
        <v>104</v>
      </c>
      <c r="G1641" s="14"/>
      <c r="H1641" s="4" t="s">
        <v>152</v>
      </c>
      <c r="I1641" s="4" t="s">
        <v>1939</v>
      </c>
      <c r="Q1641" s="9" t="s">
        <v>1736</v>
      </c>
      <c r="T1641" s="9"/>
      <c r="W1641" s="9"/>
      <c r="AF1641" s="9"/>
      <c r="AI1641" s="9"/>
    </row>
    <row r="1642" spans="1:43" x14ac:dyDescent="0.25">
      <c r="A1642" s="161" t="str">
        <f t="shared" si="28"/>
        <v>SWORDSMAN_ENGLAND</v>
      </c>
      <c r="B1642" s="9" t="s">
        <v>104</v>
      </c>
      <c r="C1642" s="4" t="s">
        <v>713</v>
      </c>
      <c r="E1642" s="4" t="s">
        <v>104</v>
      </c>
      <c r="F1642" s="4" t="s">
        <v>104</v>
      </c>
      <c r="G1642" s="14" t="s">
        <v>132</v>
      </c>
      <c r="H1642" s="4" t="s">
        <v>313</v>
      </c>
      <c r="I1642" s="4" t="s">
        <v>102</v>
      </c>
      <c r="Q1642" s="9" t="s">
        <v>1736</v>
      </c>
      <c r="T1642" s="9"/>
      <c r="W1642" s="9"/>
      <c r="AF1642" s="9"/>
      <c r="AI1642" s="9"/>
    </row>
    <row r="1643" spans="1:43" x14ac:dyDescent="0.25">
      <c r="A1643" s="161" t="str">
        <f t="shared" si="28"/>
        <v>SWORDSMAN_FRANCE</v>
      </c>
      <c r="B1643" s="9" t="s">
        <v>104</v>
      </c>
      <c r="C1643" s="4" t="s">
        <v>715</v>
      </c>
      <c r="E1643" s="4" t="s">
        <v>104</v>
      </c>
      <c r="F1643" s="4" t="s">
        <v>104</v>
      </c>
      <c r="G1643" s="14" t="s">
        <v>132</v>
      </c>
      <c r="H1643" s="4" t="s">
        <v>358</v>
      </c>
      <c r="I1643" s="4" t="s">
        <v>102</v>
      </c>
      <c r="Q1643" s="9" t="s">
        <v>1736</v>
      </c>
      <c r="R1643" s="11">
        <v>0.14199999999999999</v>
      </c>
      <c r="T1643" s="9"/>
      <c r="W1643" s="9"/>
      <c r="AF1643" s="9"/>
      <c r="AI1643" s="9"/>
    </row>
    <row r="1644" spans="1:43" x14ac:dyDescent="0.25">
      <c r="A1644" s="161" t="str">
        <f t="shared" si="28"/>
        <v>SWORDSMAN_GERMANY</v>
      </c>
      <c r="B1644" s="9" t="s">
        <v>104</v>
      </c>
      <c r="C1644" s="4" t="s">
        <v>717</v>
      </c>
      <c r="E1644" s="4" t="s">
        <v>104</v>
      </c>
      <c r="F1644" s="4" t="s">
        <v>104</v>
      </c>
      <c r="G1644" s="14" t="s">
        <v>132</v>
      </c>
      <c r="H1644" s="4" t="s">
        <v>391</v>
      </c>
      <c r="I1644" s="4" t="s">
        <v>102</v>
      </c>
      <c r="Q1644" s="9" t="s">
        <v>1736</v>
      </c>
      <c r="T1644" s="9"/>
      <c r="W1644" s="9"/>
      <c r="AF1644" s="9"/>
      <c r="AI1644" s="9"/>
    </row>
    <row r="1645" spans="1:43" x14ac:dyDescent="0.25">
      <c r="A1645" s="161" t="str">
        <f t="shared" si="28"/>
        <v>SWORDSMAN_MED</v>
      </c>
      <c r="B1645" s="9" t="s">
        <v>104</v>
      </c>
      <c r="C1645" s="4" t="s">
        <v>692</v>
      </c>
      <c r="E1645" s="4" t="s">
        <v>104</v>
      </c>
      <c r="F1645" s="4" t="s">
        <v>104</v>
      </c>
      <c r="H1645" s="4" t="s">
        <v>854</v>
      </c>
      <c r="I1645" s="4" t="s">
        <v>835</v>
      </c>
      <c r="Q1645" s="9" t="s">
        <v>1736</v>
      </c>
      <c r="R1645" s="11">
        <v>0.14399999999999999</v>
      </c>
      <c r="T1645" s="9"/>
      <c r="W1645" s="9"/>
      <c r="AF1645" s="9"/>
      <c r="AI1645" s="9"/>
    </row>
    <row r="1646" spans="1:43" x14ac:dyDescent="0.25">
      <c r="A1646" s="161" t="str">
        <f t="shared" si="28"/>
        <v>SWORDSMAN_CARTHAGE</v>
      </c>
      <c r="B1646" s="9" t="s">
        <v>104</v>
      </c>
      <c r="C1646" s="4" t="s">
        <v>708</v>
      </c>
      <c r="E1646" s="4" t="s">
        <v>104</v>
      </c>
      <c r="F1646" s="4" t="s">
        <v>104</v>
      </c>
      <c r="H1646" s="4" t="s">
        <v>2675</v>
      </c>
      <c r="I1646" s="4" t="s">
        <v>2673</v>
      </c>
      <c r="Q1646" s="9" t="s">
        <v>1736</v>
      </c>
      <c r="T1646" s="9"/>
      <c r="W1646" s="9"/>
      <c r="AF1646" s="9"/>
      <c r="AI1646" s="9"/>
    </row>
    <row r="1647" spans="1:43" x14ac:dyDescent="0.25">
      <c r="A1647" s="161" t="str">
        <f t="shared" ref="A1647:A1730" si="30">CONCATENATE(E1647,IF(ISBLANK(C1647),"",CONCATENATE("_",C1647)))</f>
        <v>SWORDSMAN_GREECE</v>
      </c>
      <c r="B1647" s="9" t="s">
        <v>104</v>
      </c>
      <c r="C1647" s="4" t="s">
        <v>718</v>
      </c>
      <c r="E1647" s="4" t="s">
        <v>104</v>
      </c>
      <c r="F1647" s="4" t="s">
        <v>104</v>
      </c>
      <c r="G1647" s="14" t="s">
        <v>132</v>
      </c>
      <c r="H1647" s="4" t="s">
        <v>414</v>
      </c>
      <c r="I1647" s="4" t="s">
        <v>122</v>
      </c>
      <c r="Q1647" s="9" t="s">
        <v>1736</v>
      </c>
      <c r="T1647" s="9"/>
      <c r="W1647" s="9"/>
      <c r="Z1647" s="9"/>
      <c r="AF1647" s="9"/>
      <c r="AI1647" s="9"/>
    </row>
    <row r="1648" spans="1:43" x14ac:dyDescent="0.25">
      <c r="A1648" s="161" t="str">
        <f t="shared" si="30"/>
        <v>SWORDSMAN_ROME</v>
      </c>
      <c r="B1648" s="9" t="s">
        <v>104</v>
      </c>
      <c r="C1648" s="4" t="s">
        <v>734</v>
      </c>
      <c r="E1648" s="4" t="s">
        <v>104</v>
      </c>
      <c r="F1648" s="4" t="s">
        <v>104</v>
      </c>
      <c r="G1648" s="14" t="s">
        <v>132</v>
      </c>
      <c r="H1648" s="4" t="s">
        <v>600</v>
      </c>
      <c r="I1648" s="4" t="s">
        <v>128</v>
      </c>
      <c r="Q1648" s="9" t="s">
        <v>1736</v>
      </c>
      <c r="T1648" s="9"/>
      <c r="W1648" s="9"/>
      <c r="Z1648" s="9"/>
      <c r="AF1648" s="9"/>
      <c r="AI1648" s="9"/>
    </row>
    <row r="1649" spans="1:35" x14ac:dyDescent="0.25">
      <c r="A1649" s="161" t="str">
        <f t="shared" si="30"/>
        <v>SWORDSMAN_SPAIN</v>
      </c>
      <c r="B1649" s="9" t="s">
        <v>104</v>
      </c>
      <c r="C1649" s="4" t="s">
        <v>738</v>
      </c>
      <c r="E1649" s="4" t="s">
        <v>104</v>
      </c>
      <c r="F1649" s="4" t="s">
        <v>104</v>
      </c>
      <c r="H1649" s="4" t="s">
        <v>1020</v>
      </c>
      <c r="I1649" s="4" t="s">
        <v>2096</v>
      </c>
      <c r="Q1649" s="9">
        <v>3</v>
      </c>
      <c r="T1649" s="11">
        <v>3</v>
      </c>
      <c r="Z1649" s="9">
        <v>1</v>
      </c>
      <c r="AF1649" s="11">
        <v>1</v>
      </c>
      <c r="AI1649" s="11">
        <v>2</v>
      </c>
    </row>
    <row r="1650" spans="1:35" x14ac:dyDescent="0.25">
      <c r="A1650" s="161" t="str">
        <f t="shared" si="30"/>
        <v>SWORDSMAN_SPAIN</v>
      </c>
      <c r="B1650" s="9" t="s">
        <v>104</v>
      </c>
      <c r="C1650" s="4" t="s">
        <v>738</v>
      </c>
      <c r="E1650" s="4" t="s">
        <v>104</v>
      </c>
      <c r="F1650" s="4" t="s">
        <v>104</v>
      </c>
      <c r="G1650" s="4" t="s">
        <v>2045</v>
      </c>
      <c r="H1650" s="4" t="s">
        <v>663</v>
      </c>
      <c r="I1650" s="4" t="s">
        <v>2096</v>
      </c>
      <c r="Q1650" s="9">
        <v>3</v>
      </c>
      <c r="T1650" s="11">
        <v>5</v>
      </c>
      <c r="Z1650" s="9">
        <v>0</v>
      </c>
      <c r="AF1650" s="11">
        <v>1</v>
      </c>
      <c r="AI1650" s="11">
        <v>1</v>
      </c>
    </row>
    <row r="1651" spans="1:35" x14ac:dyDescent="0.25">
      <c r="A1651" s="161" t="str">
        <f t="shared" si="30"/>
        <v>SWORDSMAN_SPAIN</v>
      </c>
      <c r="B1651" s="9" t="s">
        <v>104</v>
      </c>
      <c r="C1651" s="4" t="s">
        <v>738</v>
      </c>
      <c r="E1651" s="4" t="s">
        <v>104</v>
      </c>
      <c r="F1651" s="4" t="s">
        <v>104</v>
      </c>
      <c r="H1651" s="4" t="s">
        <v>1020</v>
      </c>
      <c r="I1651" s="4" t="s">
        <v>2096</v>
      </c>
      <c r="Q1651" s="9">
        <v>3</v>
      </c>
      <c r="T1651" s="11">
        <v>5</v>
      </c>
      <c r="Z1651" s="9">
        <v>0</v>
      </c>
      <c r="AF1651" s="11">
        <v>1</v>
      </c>
      <c r="AI1651" s="11">
        <v>2</v>
      </c>
    </row>
    <row r="1652" spans="1:35" x14ac:dyDescent="0.25">
      <c r="A1652" s="161" t="str">
        <f t="shared" si="30"/>
        <v>SWORDSMAN_SPAIN</v>
      </c>
      <c r="B1652" s="9" t="s">
        <v>104</v>
      </c>
      <c r="C1652" s="4" t="s">
        <v>738</v>
      </c>
      <c r="E1652" s="4" t="s">
        <v>104</v>
      </c>
      <c r="F1652" s="4" t="s">
        <v>104</v>
      </c>
      <c r="G1652" s="4" t="s">
        <v>2045</v>
      </c>
      <c r="H1652" s="4" t="s">
        <v>663</v>
      </c>
      <c r="I1652" s="4" t="s">
        <v>2096</v>
      </c>
      <c r="Q1652" s="9">
        <v>3</v>
      </c>
      <c r="T1652" s="11">
        <v>3</v>
      </c>
      <c r="Z1652" s="9">
        <v>0</v>
      </c>
      <c r="AF1652" s="11">
        <v>0</v>
      </c>
      <c r="AI1652" s="11">
        <v>2</v>
      </c>
    </row>
    <row r="1653" spans="1:35" x14ac:dyDescent="0.25">
      <c r="A1653" s="161" t="str">
        <f t="shared" si="30"/>
        <v>SWORDSMAN_MIDEAST</v>
      </c>
      <c r="B1653" s="9" t="s">
        <v>104</v>
      </c>
      <c r="C1653" s="4" t="s">
        <v>690</v>
      </c>
      <c r="E1653" s="4" t="s">
        <v>104</v>
      </c>
      <c r="F1653" s="4" t="s">
        <v>104</v>
      </c>
      <c r="H1653" s="4" t="s">
        <v>175</v>
      </c>
      <c r="I1653" s="4" t="s">
        <v>122</v>
      </c>
      <c r="Q1653" s="9" t="s">
        <v>1736</v>
      </c>
      <c r="T1653" s="9"/>
      <c r="W1653" s="9"/>
      <c r="Z1653" s="9"/>
      <c r="AF1653" s="9"/>
      <c r="AI1653" s="9"/>
    </row>
    <row r="1654" spans="1:35" x14ac:dyDescent="0.25">
      <c r="A1654" s="161" t="str">
        <f t="shared" si="30"/>
        <v>SWORDSMAN_ARABIA</v>
      </c>
      <c r="B1654" s="9" t="s">
        <v>104</v>
      </c>
      <c r="C1654" s="4" t="s">
        <v>700</v>
      </c>
      <c r="D1654" s="14"/>
      <c r="E1654" s="4" t="s">
        <v>104</v>
      </c>
      <c r="F1654" s="4" t="s">
        <v>104</v>
      </c>
      <c r="H1654" s="4" t="s">
        <v>806</v>
      </c>
      <c r="I1654" s="4" t="s">
        <v>2096</v>
      </c>
      <c r="Q1654" s="9">
        <v>2</v>
      </c>
      <c r="T1654" s="11">
        <v>2</v>
      </c>
      <c r="Z1654" s="9">
        <v>1</v>
      </c>
      <c r="AF1654" s="11">
        <v>1</v>
      </c>
      <c r="AI1654" s="11">
        <v>1</v>
      </c>
    </row>
    <row r="1655" spans="1:35" x14ac:dyDescent="0.25">
      <c r="A1655" s="161" t="str">
        <f t="shared" si="30"/>
        <v>SWORDSMAN_ARABIA</v>
      </c>
      <c r="B1655" s="9" t="s">
        <v>104</v>
      </c>
      <c r="C1655" s="4" t="s">
        <v>700</v>
      </c>
      <c r="D1655" s="14"/>
      <c r="E1655" s="4" t="s">
        <v>104</v>
      </c>
      <c r="F1655" s="4" t="s">
        <v>104</v>
      </c>
      <c r="G1655" s="4" t="s">
        <v>2045</v>
      </c>
      <c r="H1655" s="4" t="s">
        <v>807</v>
      </c>
      <c r="I1655" s="4" t="s">
        <v>2096</v>
      </c>
      <c r="Q1655" s="9">
        <v>2</v>
      </c>
      <c r="T1655" s="11">
        <v>3</v>
      </c>
      <c r="Z1655" s="9">
        <v>0</v>
      </c>
      <c r="AF1655" s="11">
        <v>1</v>
      </c>
      <c r="AI1655" s="11">
        <v>1</v>
      </c>
    </row>
    <row r="1656" spans="1:35" x14ac:dyDescent="0.25">
      <c r="A1656" s="161" t="str">
        <f t="shared" si="30"/>
        <v>SWORDSMAN_ARABIA</v>
      </c>
      <c r="B1656" s="9" t="s">
        <v>104</v>
      </c>
      <c r="C1656" s="4" t="s">
        <v>700</v>
      </c>
      <c r="D1656" s="14"/>
      <c r="E1656" s="4" t="s">
        <v>104</v>
      </c>
      <c r="F1656" s="4" t="s">
        <v>104</v>
      </c>
      <c r="G1656" s="4" t="s">
        <v>2047</v>
      </c>
      <c r="H1656" s="4" t="s">
        <v>171</v>
      </c>
      <c r="I1656" s="4" t="s">
        <v>2096</v>
      </c>
      <c r="Q1656" s="9">
        <v>2</v>
      </c>
      <c r="T1656" s="11">
        <v>3</v>
      </c>
      <c r="Z1656" s="9">
        <v>0</v>
      </c>
      <c r="AF1656" s="11">
        <v>1</v>
      </c>
      <c r="AI1656" s="11">
        <v>1</v>
      </c>
    </row>
    <row r="1657" spans="1:35" x14ac:dyDescent="0.25">
      <c r="A1657" s="161" t="str">
        <f t="shared" si="30"/>
        <v>SWORDSMAN_ARABIA</v>
      </c>
      <c r="B1657" s="9" t="s">
        <v>104</v>
      </c>
      <c r="C1657" s="4" t="s">
        <v>700</v>
      </c>
      <c r="D1657" s="14"/>
      <c r="E1657" s="4" t="s">
        <v>104</v>
      </c>
      <c r="F1657" s="4" t="s">
        <v>104</v>
      </c>
      <c r="H1657" s="4" t="s">
        <v>806</v>
      </c>
      <c r="I1657" s="4" t="s">
        <v>2096</v>
      </c>
      <c r="Q1657" s="9">
        <v>2</v>
      </c>
      <c r="T1657" s="11">
        <v>3</v>
      </c>
      <c r="Z1657" s="9">
        <v>0</v>
      </c>
      <c r="AF1657" s="11">
        <v>0</v>
      </c>
      <c r="AI1657" s="11">
        <v>2</v>
      </c>
    </row>
    <row r="1658" spans="1:35" x14ac:dyDescent="0.25">
      <c r="A1658" s="161" t="str">
        <f t="shared" si="30"/>
        <v>SWORDSMAN_ARABIA</v>
      </c>
      <c r="B1658" s="9" t="s">
        <v>104</v>
      </c>
      <c r="C1658" s="4" t="s">
        <v>700</v>
      </c>
      <c r="D1658" s="14"/>
      <c r="E1658" s="4" t="s">
        <v>104</v>
      </c>
      <c r="F1658" s="4" t="s">
        <v>104</v>
      </c>
      <c r="G1658" s="4" t="s">
        <v>2045</v>
      </c>
      <c r="H1658" s="4" t="s">
        <v>807</v>
      </c>
      <c r="I1658" s="4" t="s">
        <v>2096</v>
      </c>
      <c r="Q1658" s="9">
        <v>2</v>
      </c>
      <c r="T1658" s="11">
        <v>3</v>
      </c>
      <c r="Z1658" s="9">
        <v>0</v>
      </c>
      <c r="AF1658" s="11">
        <v>0</v>
      </c>
      <c r="AI1658" s="11">
        <v>1</v>
      </c>
    </row>
    <row r="1659" spans="1:35" x14ac:dyDescent="0.25">
      <c r="A1659" s="161" t="str">
        <f t="shared" si="30"/>
        <v>SWORDSMAN_ARABIA</v>
      </c>
      <c r="B1659" s="9" t="s">
        <v>104</v>
      </c>
      <c r="C1659" s="4" t="s">
        <v>700</v>
      </c>
      <c r="D1659" s="14"/>
      <c r="E1659" s="4" t="s">
        <v>104</v>
      </c>
      <c r="F1659" s="4" t="s">
        <v>104</v>
      </c>
      <c r="G1659" s="4" t="s">
        <v>2047</v>
      </c>
      <c r="H1659" s="4" t="s">
        <v>171</v>
      </c>
      <c r="I1659" s="4" t="s">
        <v>2096</v>
      </c>
      <c r="Q1659" s="9">
        <v>2</v>
      </c>
      <c r="T1659" s="11">
        <v>2</v>
      </c>
      <c r="Z1659" s="9">
        <v>0</v>
      </c>
      <c r="AF1659" s="11">
        <v>0</v>
      </c>
      <c r="AI1659" s="11">
        <v>1</v>
      </c>
    </row>
    <row r="1660" spans="1:35" x14ac:dyDescent="0.25">
      <c r="A1660" s="161" t="str">
        <f t="shared" si="30"/>
        <v>SWORDSMAN_BABYLON</v>
      </c>
      <c r="B1660" s="9" t="s">
        <v>104</v>
      </c>
      <c r="C1660" s="4" t="s">
        <v>703</v>
      </c>
      <c r="E1660" s="4" t="s">
        <v>104</v>
      </c>
      <c r="F1660" s="4" t="s">
        <v>104</v>
      </c>
      <c r="H1660" s="4" t="s">
        <v>814</v>
      </c>
      <c r="I1660" s="4" t="s">
        <v>102</v>
      </c>
      <c r="Q1660" s="9">
        <v>2</v>
      </c>
      <c r="T1660" s="11">
        <v>2</v>
      </c>
      <c r="Z1660" s="9">
        <v>1</v>
      </c>
      <c r="AF1660" s="11">
        <v>1</v>
      </c>
      <c r="AI1660" s="11">
        <v>1</v>
      </c>
    </row>
    <row r="1661" spans="1:35" x14ac:dyDescent="0.25">
      <c r="A1661" s="161" t="str">
        <f t="shared" si="30"/>
        <v>SWORDSMAN_BABYLON</v>
      </c>
      <c r="B1661" s="9" t="s">
        <v>104</v>
      </c>
      <c r="C1661" s="4" t="s">
        <v>703</v>
      </c>
      <c r="E1661" s="4" t="s">
        <v>104</v>
      </c>
      <c r="F1661" s="4" t="s">
        <v>104</v>
      </c>
      <c r="G1661" s="4" t="s">
        <v>2045</v>
      </c>
      <c r="H1661" s="4" t="s">
        <v>815</v>
      </c>
      <c r="I1661" s="4" t="s">
        <v>102</v>
      </c>
      <c r="Q1661" s="9">
        <v>2</v>
      </c>
      <c r="T1661" s="11">
        <v>3</v>
      </c>
      <c r="Z1661" s="9">
        <v>0</v>
      </c>
      <c r="AF1661" s="11">
        <v>1</v>
      </c>
      <c r="AI1661" s="11">
        <v>1</v>
      </c>
    </row>
    <row r="1662" spans="1:35" x14ac:dyDescent="0.25">
      <c r="A1662" s="161" t="str">
        <f t="shared" si="30"/>
        <v>SWORDSMAN_BABYLON</v>
      </c>
      <c r="B1662" s="9" t="s">
        <v>104</v>
      </c>
      <c r="C1662" s="4" t="s">
        <v>703</v>
      </c>
      <c r="E1662" s="4" t="s">
        <v>104</v>
      </c>
      <c r="F1662" s="4" t="s">
        <v>104</v>
      </c>
      <c r="G1662" s="4" t="s">
        <v>2047</v>
      </c>
      <c r="H1662" s="4" t="s">
        <v>218</v>
      </c>
      <c r="I1662" s="4" t="s">
        <v>102</v>
      </c>
      <c r="Q1662" s="9">
        <v>2</v>
      </c>
      <c r="T1662" s="11">
        <v>3</v>
      </c>
      <c r="Z1662" s="9">
        <v>0</v>
      </c>
      <c r="AF1662" s="11">
        <v>1</v>
      </c>
      <c r="AI1662" s="11">
        <v>1</v>
      </c>
    </row>
    <row r="1663" spans="1:35" x14ac:dyDescent="0.25">
      <c r="A1663" s="161" t="str">
        <f t="shared" si="30"/>
        <v>SWORDSMAN_BABYLON</v>
      </c>
      <c r="B1663" s="9" t="s">
        <v>104</v>
      </c>
      <c r="C1663" s="4" t="s">
        <v>703</v>
      </c>
      <c r="E1663" s="4" t="s">
        <v>104</v>
      </c>
      <c r="F1663" s="4" t="s">
        <v>104</v>
      </c>
      <c r="H1663" s="4" t="s">
        <v>814</v>
      </c>
      <c r="I1663" s="4" t="s">
        <v>102</v>
      </c>
      <c r="Q1663" s="9">
        <v>2</v>
      </c>
      <c r="T1663" s="11">
        <v>3</v>
      </c>
      <c r="Z1663" s="9">
        <v>0</v>
      </c>
      <c r="AF1663" s="11">
        <v>0</v>
      </c>
      <c r="AI1663" s="11">
        <v>2</v>
      </c>
    </row>
    <row r="1664" spans="1:35" x14ac:dyDescent="0.25">
      <c r="A1664" s="161" t="str">
        <f t="shared" si="30"/>
        <v>SWORDSMAN_BABYLON</v>
      </c>
      <c r="B1664" s="9" t="s">
        <v>104</v>
      </c>
      <c r="C1664" s="4" t="s">
        <v>703</v>
      </c>
      <c r="E1664" s="4" t="s">
        <v>104</v>
      </c>
      <c r="F1664" s="4" t="s">
        <v>104</v>
      </c>
      <c r="G1664" s="4" t="s">
        <v>2045</v>
      </c>
      <c r="H1664" s="4" t="s">
        <v>815</v>
      </c>
      <c r="I1664" s="4" t="s">
        <v>102</v>
      </c>
      <c r="Q1664" s="9">
        <v>2</v>
      </c>
      <c r="T1664" s="11">
        <v>3</v>
      </c>
      <c r="Z1664" s="9">
        <v>0</v>
      </c>
      <c r="AF1664" s="11">
        <v>0</v>
      </c>
      <c r="AI1664" s="11">
        <v>1</v>
      </c>
    </row>
    <row r="1665" spans="1:35" x14ac:dyDescent="0.25">
      <c r="A1665" s="161" t="str">
        <f t="shared" si="30"/>
        <v>SWORDSMAN_BABYLON</v>
      </c>
      <c r="B1665" s="9" t="s">
        <v>104</v>
      </c>
      <c r="C1665" s="4" t="s">
        <v>703</v>
      </c>
      <c r="E1665" s="4" t="s">
        <v>104</v>
      </c>
      <c r="F1665" s="4" t="s">
        <v>104</v>
      </c>
      <c r="G1665" s="4" t="s">
        <v>2047</v>
      </c>
      <c r="H1665" s="4" t="s">
        <v>218</v>
      </c>
      <c r="I1665" s="4" t="s">
        <v>102</v>
      </c>
      <c r="Q1665" s="9">
        <v>2</v>
      </c>
      <c r="T1665" s="11">
        <v>2</v>
      </c>
      <c r="Z1665" s="9">
        <v>0</v>
      </c>
      <c r="AF1665" s="11">
        <v>0</v>
      </c>
      <c r="AI1665" s="11">
        <v>1</v>
      </c>
    </row>
    <row r="1666" spans="1:35" x14ac:dyDescent="0.25">
      <c r="A1666" s="161" t="str">
        <f t="shared" si="30"/>
        <v>SWORDSMAN_EGYPT</v>
      </c>
      <c r="B1666" s="9" t="s">
        <v>104</v>
      </c>
      <c r="C1666" s="4" t="s">
        <v>712</v>
      </c>
      <c r="E1666" s="4" t="s">
        <v>104</v>
      </c>
      <c r="F1666" s="4" t="s">
        <v>104</v>
      </c>
      <c r="G1666" s="14" t="s">
        <v>132</v>
      </c>
      <c r="H1666" s="4" t="s">
        <v>288</v>
      </c>
      <c r="I1666" s="4" t="s">
        <v>122</v>
      </c>
      <c r="Q1666" s="9" t="s">
        <v>1736</v>
      </c>
      <c r="T1666" s="9"/>
      <c r="W1666" s="9"/>
      <c r="Z1666" s="9"/>
      <c r="AF1666" s="9"/>
      <c r="AI1666" s="9"/>
    </row>
    <row r="1667" spans="1:35" x14ac:dyDescent="0.25">
      <c r="A1667" s="161" t="str">
        <f t="shared" si="30"/>
        <v>SWORDSMAN_JERUSALEM</v>
      </c>
      <c r="B1667" s="9" t="s">
        <v>104</v>
      </c>
      <c r="C1667" s="4" t="s">
        <v>1184</v>
      </c>
      <c r="E1667" s="4" t="s">
        <v>104</v>
      </c>
      <c r="F1667" s="4" t="s">
        <v>104</v>
      </c>
      <c r="G1667" s="14" t="s">
        <v>132</v>
      </c>
      <c r="H1667" s="4" t="s">
        <v>1823</v>
      </c>
      <c r="I1667" s="4" t="s">
        <v>1025</v>
      </c>
      <c r="Q1667" s="9" t="s">
        <v>1736</v>
      </c>
      <c r="T1667" s="9"/>
      <c r="W1667" s="9"/>
      <c r="Z1667" s="9"/>
      <c r="AF1667" s="9"/>
      <c r="AI1667" s="9"/>
    </row>
    <row r="1668" spans="1:35" x14ac:dyDescent="0.25">
      <c r="A1668" s="161" t="str">
        <f t="shared" si="30"/>
        <v>SWORDSMAN_PERSIA</v>
      </c>
      <c r="B1668" s="9" t="s">
        <v>104</v>
      </c>
      <c r="C1668" s="4" t="s">
        <v>731</v>
      </c>
      <c r="E1668" s="4" t="s">
        <v>104</v>
      </c>
      <c r="F1668" s="4" t="s">
        <v>104</v>
      </c>
      <c r="G1668" s="14" t="s">
        <v>132</v>
      </c>
      <c r="H1668" s="4" t="s">
        <v>564</v>
      </c>
      <c r="I1668" s="4" t="s">
        <v>102</v>
      </c>
      <c r="Q1668" s="9" t="s">
        <v>1736</v>
      </c>
      <c r="T1668" s="9"/>
      <c r="W1668" s="9"/>
      <c r="Z1668" s="9"/>
      <c r="AF1668" s="9"/>
      <c r="AI1668" s="9"/>
    </row>
    <row r="1669" spans="1:35" x14ac:dyDescent="0.25">
      <c r="A1669" s="161" t="str">
        <f t="shared" si="30"/>
        <v>SWORDSMAN_NORTHAF</v>
      </c>
      <c r="B1669" s="9" t="s">
        <v>104</v>
      </c>
      <c r="C1669" s="4" t="s">
        <v>2009</v>
      </c>
      <c r="E1669" s="4" t="s">
        <v>104</v>
      </c>
      <c r="F1669" s="4" t="s">
        <v>104</v>
      </c>
      <c r="H1669" s="4" t="s">
        <v>822</v>
      </c>
      <c r="I1669" s="4" t="s">
        <v>1822</v>
      </c>
      <c r="Q1669" s="9">
        <v>2</v>
      </c>
      <c r="R1669" s="11">
        <v>0.15</v>
      </c>
      <c r="T1669" s="11">
        <v>2</v>
      </c>
      <c r="U1669" s="11">
        <v>9.5000000000000001E-2</v>
      </c>
      <c r="X1669" s="11" t="s">
        <v>3</v>
      </c>
      <c r="Z1669" s="9">
        <v>0</v>
      </c>
      <c r="AF1669" s="11">
        <v>1</v>
      </c>
      <c r="AI1669" s="11">
        <v>1</v>
      </c>
    </row>
    <row r="1670" spans="1:35" x14ac:dyDescent="0.25">
      <c r="A1670" s="161" t="str">
        <f t="shared" si="30"/>
        <v>SWORDSMAN_NORTHAF</v>
      </c>
      <c r="B1670" s="9" t="s">
        <v>104</v>
      </c>
      <c r="C1670" s="4" t="s">
        <v>2009</v>
      </c>
      <c r="E1670" s="4" t="s">
        <v>104</v>
      </c>
      <c r="F1670" s="4" t="s">
        <v>104</v>
      </c>
      <c r="G1670" s="4" t="s">
        <v>2045</v>
      </c>
      <c r="H1670" s="4" t="s">
        <v>823</v>
      </c>
      <c r="I1670" s="4" t="s">
        <v>1822</v>
      </c>
      <c r="Q1670" s="9">
        <v>1</v>
      </c>
      <c r="R1670" s="11">
        <v>0.15</v>
      </c>
      <c r="T1670" s="11">
        <v>3</v>
      </c>
      <c r="U1670" s="11">
        <v>9.5000000000000001E-2</v>
      </c>
      <c r="X1670" s="11" t="s">
        <v>3</v>
      </c>
      <c r="Z1670" s="9">
        <v>1</v>
      </c>
      <c r="AF1670" s="11">
        <v>1</v>
      </c>
      <c r="AI1670" s="11">
        <v>2</v>
      </c>
    </row>
    <row r="1671" spans="1:35" x14ac:dyDescent="0.25">
      <c r="A1671" s="161" t="str">
        <f t="shared" si="30"/>
        <v>SWORDSMAN_NORTHAF</v>
      </c>
      <c r="B1671" s="9" t="s">
        <v>104</v>
      </c>
      <c r="C1671" s="4" t="s">
        <v>2009</v>
      </c>
      <c r="E1671" s="4" t="s">
        <v>104</v>
      </c>
      <c r="F1671" s="4" t="s">
        <v>104</v>
      </c>
      <c r="G1671" s="4" t="s">
        <v>2047</v>
      </c>
      <c r="H1671" s="4" t="s">
        <v>235</v>
      </c>
      <c r="I1671" s="4" t="s">
        <v>1821</v>
      </c>
      <c r="Q1671" s="9">
        <v>3</v>
      </c>
      <c r="R1671" s="11">
        <v>0.15</v>
      </c>
      <c r="T1671" s="11">
        <v>2</v>
      </c>
      <c r="U1671" s="11">
        <v>9.5000000000000001E-2</v>
      </c>
      <c r="X1671" s="11" t="s">
        <v>3</v>
      </c>
      <c r="Z1671" s="9">
        <v>0</v>
      </c>
      <c r="AF1671" s="11">
        <v>1</v>
      </c>
      <c r="AI1671" s="11">
        <v>1</v>
      </c>
    </row>
    <row r="1672" spans="1:35" x14ac:dyDescent="0.25">
      <c r="A1672" s="161" t="str">
        <f t="shared" si="30"/>
        <v>SWORDSMAN_NORTHAF</v>
      </c>
      <c r="B1672" s="9" t="s">
        <v>104</v>
      </c>
      <c r="C1672" s="4" t="s">
        <v>2009</v>
      </c>
      <c r="E1672" s="4" t="s">
        <v>104</v>
      </c>
      <c r="F1672" s="4" t="s">
        <v>104</v>
      </c>
      <c r="H1672" s="4" t="s">
        <v>822</v>
      </c>
      <c r="I1672" s="4" t="s">
        <v>1822</v>
      </c>
      <c r="Q1672" s="9">
        <v>2</v>
      </c>
      <c r="R1672" s="11">
        <v>0.15</v>
      </c>
      <c r="T1672" s="11">
        <v>3</v>
      </c>
      <c r="U1672" s="11">
        <v>9.5000000000000001E-2</v>
      </c>
      <c r="X1672" s="11" t="s">
        <v>3</v>
      </c>
      <c r="Z1672" s="9">
        <v>0</v>
      </c>
      <c r="AF1672" s="11">
        <v>0</v>
      </c>
      <c r="AI1672" s="11">
        <v>1</v>
      </c>
    </row>
    <row r="1673" spans="1:35" x14ac:dyDescent="0.25">
      <c r="A1673" s="161" t="str">
        <f t="shared" si="30"/>
        <v>SWORDSMAN_NORTHAF</v>
      </c>
      <c r="B1673" s="9" t="s">
        <v>104</v>
      </c>
      <c r="C1673" s="4" t="s">
        <v>2009</v>
      </c>
      <c r="E1673" s="4" t="s">
        <v>104</v>
      </c>
      <c r="F1673" s="4" t="s">
        <v>104</v>
      </c>
      <c r="G1673" s="4" t="s">
        <v>2045</v>
      </c>
      <c r="H1673" s="4" t="s">
        <v>823</v>
      </c>
      <c r="I1673" s="4" t="s">
        <v>1822</v>
      </c>
      <c r="Q1673" s="9">
        <v>2</v>
      </c>
      <c r="R1673" s="11">
        <v>0.15</v>
      </c>
      <c r="T1673" s="11">
        <v>3</v>
      </c>
      <c r="U1673" s="11">
        <v>9.5000000000000001E-2</v>
      </c>
      <c r="X1673" s="11" t="s">
        <v>3</v>
      </c>
      <c r="Z1673" s="9">
        <v>0</v>
      </c>
      <c r="AF1673" s="11">
        <v>0</v>
      </c>
      <c r="AI1673" s="11">
        <v>1</v>
      </c>
    </row>
    <row r="1674" spans="1:35" x14ac:dyDescent="0.25">
      <c r="A1674" s="161" t="str">
        <f t="shared" si="30"/>
        <v>SWORDSMAN_NORTHAF</v>
      </c>
      <c r="B1674" s="9" t="s">
        <v>104</v>
      </c>
      <c r="C1674" s="4" t="s">
        <v>2009</v>
      </c>
      <c r="E1674" s="4" t="s">
        <v>104</v>
      </c>
      <c r="F1674" s="4" t="s">
        <v>104</v>
      </c>
      <c r="G1674" s="4" t="s">
        <v>2047</v>
      </c>
      <c r="H1674" s="4" t="s">
        <v>235</v>
      </c>
      <c r="I1674" s="4" t="s">
        <v>1821</v>
      </c>
      <c r="Q1674" s="9">
        <v>2</v>
      </c>
      <c r="R1674" s="11">
        <v>0.15</v>
      </c>
      <c r="T1674" s="11">
        <v>3</v>
      </c>
      <c r="U1674" s="11">
        <v>9.5000000000000001E-2</v>
      </c>
      <c r="X1674" s="11" t="s">
        <v>3</v>
      </c>
      <c r="Z1674" s="9">
        <v>0</v>
      </c>
      <c r="AF1674" s="11">
        <v>0</v>
      </c>
      <c r="AI1674" s="11">
        <v>1</v>
      </c>
    </row>
    <row r="1675" spans="1:35" x14ac:dyDescent="0.25">
      <c r="A1675" s="161" t="str">
        <f t="shared" si="30"/>
        <v>SWORDSMAN_NORTHEU</v>
      </c>
      <c r="B1675" s="9" t="s">
        <v>104</v>
      </c>
      <c r="C1675" s="4" t="s">
        <v>962</v>
      </c>
      <c r="E1675" s="4" t="s">
        <v>104</v>
      </c>
      <c r="F1675" s="4" t="s">
        <v>104</v>
      </c>
      <c r="G1675" s="14" t="s">
        <v>132</v>
      </c>
      <c r="H1675" s="4" t="s">
        <v>273</v>
      </c>
      <c r="I1675" s="4" t="s">
        <v>102</v>
      </c>
      <c r="Q1675" s="9" t="s">
        <v>1736</v>
      </c>
      <c r="T1675" s="9"/>
      <c r="W1675" s="9"/>
      <c r="Z1675" s="9"/>
      <c r="AF1675" s="9"/>
      <c r="AI1675" s="9"/>
    </row>
    <row r="1676" spans="1:35" x14ac:dyDescent="0.25">
      <c r="A1676" s="161" t="str">
        <f t="shared" si="30"/>
        <v>SWORDSMAN_OCEAN</v>
      </c>
      <c r="B1676" s="9" t="s">
        <v>104</v>
      </c>
      <c r="C1676" s="4" t="s">
        <v>994</v>
      </c>
      <c r="E1676" s="4" t="s">
        <v>104</v>
      </c>
      <c r="F1676" s="4" t="s">
        <v>104</v>
      </c>
      <c r="H1676" s="4" t="s">
        <v>996</v>
      </c>
      <c r="I1676" s="4" t="s">
        <v>1799</v>
      </c>
      <c r="Q1676" s="9" t="s">
        <v>1736</v>
      </c>
      <c r="T1676" s="9"/>
      <c r="W1676" s="9"/>
      <c r="Z1676" s="9"/>
      <c r="AF1676" s="9"/>
      <c r="AI1676" s="9"/>
    </row>
    <row r="1677" spans="1:35" x14ac:dyDescent="0.25">
      <c r="A1677" s="161" t="str">
        <f t="shared" si="30"/>
        <v>SWORDSMAN_POLYNESIA</v>
      </c>
      <c r="B1677" s="9" t="s">
        <v>104</v>
      </c>
      <c r="C1677" s="4" t="s">
        <v>1081</v>
      </c>
      <c r="E1677" s="4" t="s">
        <v>104</v>
      </c>
      <c r="F1677" s="4" t="s">
        <v>104</v>
      </c>
      <c r="H1677" s="4" t="s">
        <v>997</v>
      </c>
      <c r="I1677" s="4" t="s">
        <v>1025</v>
      </c>
      <c r="Q1677" s="9" t="s">
        <v>1736</v>
      </c>
      <c r="T1677" s="9"/>
      <c r="W1677" s="9"/>
      <c r="Z1677" s="9"/>
      <c r="AF1677" s="9"/>
      <c r="AI1677" s="9"/>
    </row>
    <row r="1678" spans="1:35" x14ac:dyDescent="0.25">
      <c r="A1678" s="161" t="str">
        <f t="shared" si="30"/>
        <v>SWORDSMAN_SEASIA</v>
      </c>
      <c r="B1678" s="9" t="s">
        <v>104</v>
      </c>
      <c r="C1678" s="4" t="s">
        <v>696</v>
      </c>
      <c r="D1678" s="4" t="s">
        <v>693</v>
      </c>
      <c r="E1678" s="4" t="s">
        <v>104</v>
      </c>
      <c r="F1678" s="4" t="s">
        <v>104</v>
      </c>
      <c r="Q1678" s="9"/>
      <c r="T1678" s="9"/>
      <c r="W1678" s="9"/>
      <c r="AF1678" s="9"/>
      <c r="AI1678" s="9"/>
    </row>
    <row r="1679" spans="1:35" x14ac:dyDescent="0.25">
      <c r="A1679" s="161" t="str">
        <f t="shared" si="30"/>
        <v>SWORDSMAN_SOUTHAM</v>
      </c>
      <c r="B1679" s="9" t="s">
        <v>104</v>
      </c>
      <c r="C1679" s="4" t="s">
        <v>691</v>
      </c>
      <c r="E1679" s="4" t="s">
        <v>104</v>
      </c>
      <c r="F1679" s="4" t="s">
        <v>104</v>
      </c>
      <c r="H1679" s="4" t="s">
        <v>523</v>
      </c>
      <c r="I1679" s="4" t="s">
        <v>2096</v>
      </c>
      <c r="Q1679" s="9" t="s">
        <v>1736</v>
      </c>
      <c r="T1679" s="9"/>
      <c r="W1679" s="9"/>
      <c r="Z1679" s="9"/>
      <c r="AF1679" s="9"/>
      <c r="AI1679" s="9"/>
    </row>
    <row r="1680" spans="1:35" x14ac:dyDescent="0.25">
      <c r="A1680" s="161" t="str">
        <f t="shared" si="30"/>
        <v>SWORDSMAN_AZTEC</v>
      </c>
      <c r="B1680" s="9" t="s">
        <v>104</v>
      </c>
      <c r="C1680" s="4" t="s">
        <v>702</v>
      </c>
      <c r="E1680" s="4" t="s">
        <v>104</v>
      </c>
      <c r="F1680" s="4" t="s">
        <v>104</v>
      </c>
      <c r="G1680" s="14"/>
      <c r="H1680" s="4" t="s">
        <v>203</v>
      </c>
      <c r="I1680" s="4" t="s">
        <v>2096</v>
      </c>
      <c r="Q1680" s="9" t="s">
        <v>1736</v>
      </c>
      <c r="T1680" s="9"/>
      <c r="W1680" s="9"/>
      <c r="Z1680" s="9"/>
      <c r="AF1680" s="9"/>
      <c r="AI1680" s="9"/>
    </row>
    <row r="1681" spans="1:43" x14ac:dyDescent="0.25">
      <c r="A1681" s="161" t="str">
        <f t="shared" si="30"/>
        <v>SWORDSMAN_INCA</v>
      </c>
      <c r="B1681" s="9" t="s">
        <v>104</v>
      </c>
      <c r="C1681" s="4" t="s">
        <v>719</v>
      </c>
      <c r="E1681" s="4" t="s">
        <v>104</v>
      </c>
      <c r="F1681" s="4" t="s">
        <v>104</v>
      </c>
      <c r="H1681" s="4" t="s">
        <v>429</v>
      </c>
      <c r="I1681" s="4" t="s">
        <v>2096</v>
      </c>
      <c r="Q1681" s="9"/>
      <c r="Z1681" s="9"/>
    </row>
    <row r="1682" spans="1:43" x14ac:dyDescent="0.25">
      <c r="A1682" s="161" t="str">
        <f t="shared" si="30"/>
        <v>SWORDSMAN_MAYA</v>
      </c>
      <c r="B1682" s="9" t="s">
        <v>104</v>
      </c>
      <c r="C1682" s="4" t="s">
        <v>725</v>
      </c>
      <c r="D1682" s="4" t="s">
        <v>691</v>
      </c>
      <c r="E1682" s="4" t="s">
        <v>104</v>
      </c>
      <c r="F1682" s="4" t="s">
        <v>104</v>
      </c>
      <c r="G1682" s="14" t="s">
        <v>132</v>
      </c>
      <c r="Q1682" s="9"/>
      <c r="T1682" s="9"/>
      <c r="W1682" s="9"/>
      <c r="AF1682" s="9"/>
      <c r="AI1682" s="9"/>
    </row>
    <row r="1683" spans="1:43" x14ac:dyDescent="0.25">
      <c r="A1683" s="161" t="str">
        <f>CONCATENATE(E1683,IF(ISBLANK(C1683),"",CONCATENATE("_",C1683)))</f>
        <v>SWORDSMAN_SOUTHAS</v>
      </c>
      <c r="B1683" s="9" t="s">
        <v>104</v>
      </c>
      <c r="C1683" s="4" t="s">
        <v>695</v>
      </c>
      <c r="E1683" s="4" t="s">
        <v>104</v>
      </c>
      <c r="F1683" s="4" t="s">
        <v>104</v>
      </c>
      <c r="H1683" s="4" t="s">
        <v>1802</v>
      </c>
      <c r="I1683" s="4" t="s">
        <v>835</v>
      </c>
      <c r="Q1683" s="9">
        <v>2</v>
      </c>
      <c r="T1683" s="9">
        <v>2</v>
      </c>
      <c r="W1683" s="9"/>
      <c r="Z1683" s="9">
        <v>0</v>
      </c>
      <c r="AF1683" s="9">
        <v>1</v>
      </c>
      <c r="AG1683" s="9"/>
      <c r="AI1683" s="9">
        <v>1</v>
      </c>
    </row>
    <row r="1684" spans="1:43" x14ac:dyDescent="0.25">
      <c r="A1684" s="161" t="str">
        <f t="shared" si="30"/>
        <v>SWORDSMAN_SOUTHAS</v>
      </c>
      <c r="B1684" s="9" t="s">
        <v>104</v>
      </c>
      <c r="C1684" s="4" t="s">
        <v>695</v>
      </c>
      <c r="E1684" s="4" t="s">
        <v>104</v>
      </c>
      <c r="F1684" s="4" t="s">
        <v>104</v>
      </c>
      <c r="G1684" s="4" t="s">
        <v>2045</v>
      </c>
      <c r="H1684" s="4" t="s">
        <v>1803</v>
      </c>
      <c r="I1684" s="4" t="s">
        <v>835</v>
      </c>
      <c r="Q1684" s="9">
        <v>2</v>
      </c>
      <c r="T1684" s="9">
        <v>3</v>
      </c>
      <c r="W1684" s="9"/>
      <c r="Z1684" s="9">
        <v>1</v>
      </c>
      <c r="AF1684" s="9">
        <v>1</v>
      </c>
      <c r="AG1684" s="9"/>
      <c r="AI1684" s="9">
        <v>2</v>
      </c>
    </row>
    <row r="1685" spans="1:43" x14ac:dyDescent="0.25">
      <c r="A1685" s="161" t="str">
        <f>CONCATENATE(E1685,IF(ISBLANK(C1685),"",CONCATENATE("_",C1685)))</f>
        <v>SWORDSMAN_SOUTHAS</v>
      </c>
      <c r="B1685" s="9" t="s">
        <v>104</v>
      </c>
      <c r="C1685" s="4" t="s">
        <v>695</v>
      </c>
      <c r="E1685" s="4" t="s">
        <v>104</v>
      </c>
      <c r="F1685" s="4" t="s">
        <v>104</v>
      </c>
      <c r="G1685" s="4" t="s">
        <v>2047</v>
      </c>
      <c r="H1685" s="4" t="s">
        <v>1804</v>
      </c>
      <c r="I1685" s="4" t="s">
        <v>835</v>
      </c>
      <c r="Q1685" s="9">
        <v>2</v>
      </c>
      <c r="T1685" s="9">
        <v>3</v>
      </c>
      <c r="W1685" s="9"/>
      <c r="Z1685" s="9">
        <v>0</v>
      </c>
      <c r="AF1685" s="9">
        <v>1</v>
      </c>
      <c r="AG1685" s="9"/>
      <c r="AI1685" s="9">
        <v>1</v>
      </c>
    </row>
    <row r="1686" spans="1:43" x14ac:dyDescent="0.25">
      <c r="A1686" s="161" t="str">
        <f>CONCATENATE(E1686,IF(ISBLANK(C1686),"",CONCATENATE("_",C1686)))</f>
        <v>SWORDSMAN_SOUTHAS</v>
      </c>
      <c r="B1686" s="9" t="s">
        <v>104</v>
      </c>
      <c r="C1686" s="4" t="s">
        <v>695</v>
      </c>
      <c r="E1686" s="4" t="s">
        <v>104</v>
      </c>
      <c r="F1686" s="4" t="s">
        <v>104</v>
      </c>
      <c r="G1686" s="4" t="s">
        <v>2046</v>
      </c>
      <c r="H1686" s="4" t="s">
        <v>1805</v>
      </c>
      <c r="I1686" s="4" t="s">
        <v>835</v>
      </c>
      <c r="Q1686" s="9">
        <v>2</v>
      </c>
      <c r="T1686" s="9">
        <v>3</v>
      </c>
      <c r="W1686" s="9"/>
      <c r="Z1686" s="9">
        <v>0</v>
      </c>
      <c r="AF1686" s="9">
        <v>0</v>
      </c>
      <c r="AG1686" s="9"/>
      <c r="AI1686" s="9">
        <v>1</v>
      </c>
    </row>
    <row r="1687" spans="1:43" x14ac:dyDescent="0.25">
      <c r="A1687" s="161" t="str">
        <f t="shared" si="30"/>
        <v>SWORDSMAN_SOUTHAS</v>
      </c>
      <c r="B1687" s="9" t="s">
        <v>104</v>
      </c>
      <c r="C1687" s="4" t="s">
        <v>695</v>
      </c>
      <c r="E1687" s="4" t="s">
        <v>104</v>
      </c>
      <c r="F1687" s="4" t="s">
        <v>104</v>
      </c>
      <c r="G1687" s="4" t="s">
        <v>2056</v>
      </c>
      <c r="H1687" s="4" t="s">
        <v>1806</v>
      </c>
      <c r="I1687" s="4" t="s">
        <v>835</v>
      </c>
      <c r="Q1687" s="9">
        <v>2</v>
      </c>
      <c r="T1687" s="9">
        <v>3</v>
      </c>
      <c r="W1687" s="9"/>
      <c r="Z1687" s="9">
        <v>0</v>
      </c>
      <c r="AF1687" s="9">
        <v>0</v>
      </c>
      <c r="AG1687" s="9"/>
      <c r="AI1687" s="9">
        <v>1</v>
      </c>
    </row>
    <row r="1688" spans="1:43" x14ac:dyDescent="0.25">
      <c r="A1688" s="161" t="str">
        <f>CONCATENATE(E1688,IF(ISBLANK(C1688),"",CONCATENATE("_",C1688)))</f>
        <v>SWORDSMAN_SOUTHAS</v>
      </c>
      <c r="B1688" s="9" t="s">
        <v>104</v>
      </c>
      <c r="C1688" s="4" t="s">
        <v>695</v>
      </c>
      <c r="E1688" s="4" t="s">
        <v>104</v>
      </c>
      <c r="F1688" s="4" t="s">
        <v>104</v>
      </c>
      <c r="G1688" s="4" t="s">
        <v>2057</v>
      </c>
      <c r="H1688" s="4" t="s">
        <v>1807</v>
      </c>
      <c r="I1688" s="4" t="s">
        <v>835</v>
      </c>
      <c r="Q1688" s="9">
        <v>2</v>
      </c>
      <c r="T1688" s="9">
        <v>2</v>
      </c>
      <c r="W1688" s="9"/>
      <c r="Z1688" s="9">
        <v>0</v>
      </c>
      <c r="AF1688" s="9">
        <v>0</v>
      </c>
      <c r="AG1688" s="9"/>
      <c r="AI1688" s="9">
        <v>1</v>
      </c>
    </row>
    <row r="1689" spans="1:43" x14ac:dyDescent="0.25">
      <c r="A1689" s="161" t="str">
        <f t="shared" si="30"/>
        <v>SWORDSMAN_INDIA</v>
      </c>
      <c r="B1689" s="9" t="s">
        <v>104</v>
      </c>
      <c r="C1689" s="4" t="s">
        <v>720</v>
      </c>
      <c r="E1689" s="4" t="s">
        <v>104</v>
      </c>
      <c r="F1689" s="4" t="s">
        <v>104</v>
      </c>
      <c r="H1689" s="4" t="s">
        <v>928</v>
      </c>
      <c r="I1689" s="4" t="s">
        <v>102</v>
      </c>
      <c r="Q1689" s="9">
        <v>1</v>
      </c>
      <c r="T1689" s="11">
        <v>2</v>
      </c>
      <c r="Z1689" s="9">
        <v>1</v>
      </c>
      <c r="AF1689" s="11">
        <v>1</v>
      </c>
      <c r="AG1689" s="9"/>
      <c r="AI1689" s="11">
        <v>1</v>
      </c>
    </row>
    <row r="1690" spans="1:43" x14ac:dyDescent="0.25">
      <c r="A1690" s="161" t="str">
        <f t="shared" si="30"/>
        <v>SWORDSMAN_INDIA</v>
      </c>
      <c r="B1690" s="9" t="s">
        <v>104</v>
      </c>
      <c r="C1690" s="4" t="s">
        <v>720</v>
      </c>
      <c r="E1690" s="4" t="s">
        <v>104</v>
      </c>
      <c r="F1690" s="4" t="s">
        <v>104</v>
      </c>
      <c r="G1690" s="4" t="s">
        <v>2045</v>
      </c>
      <c r="H1690" s="4" t="s">
        <v>444</v>
      </c>
      <c r="I1690" s="4" t="s">
        <v>102</v>
      </c>
      <c r="Q1690" s="9">
        <v>2</v>
      </c>
      <c r="T1690" s="11">
        <v>3</v>
      </c>
      <c r="Z1690" s="9">
        <v>0</v>
      </c>
      <c r="AF1690" s="11">
        <v>1</v>
      </c>
      <c r="AG1690" s="9"/>
      <c r="AI1690" s="11">
        <v>1</v>
      </c>
    </row>
    <row r="1691" spans="1:43" x14ac:dyDescent="0.25">
      <c r="A1691" s="161" t="str">
        <f t="shared" si="30"/>
        <v>SWORDSMAN_INDIA</v>
      </c>
      <c r="B1691" s="9" t="s">
        <v>104</v>
      </c>
      <c r="C1691" s="4" t="s">
        <v>720</v>
      </c>
      <c r="E1691" s="4" t="s">
        <v>104</v>
      </c>
      <c r="F1691" s="4" t="s">
        <v>104</v>
      </c>
      <c r="H1691" s="4" t="s">
        <v>928</v>
      </c>
      <c r="I1691" s="4" t="s">
        <v>102</v>
      </c>
      <c r="Q1691" s="9">
        <v>3</v>
      </c>
      <c r="T1691" s="11">
        <v>3</v>
      </c>
      <c r="Z1691" s="9">
        <v>0</v>
      </c>
      <c r="AF1691" s="11">
        <v>1</v>
      </c>
      <c r="AG1691" s="9"/>
      <c r="AI1691" s="11">
        <v>2</v>
      </c>
    </row>
    <row r="1692" spans="1:43" x14ac:dyDescent="0.25">
      <c r="A1692" s="161" t="str">
        <f t="shared" si="30"/>
        <v>SWORDSMAN_INDIA</v>
      </c>
      <c r="B1692" s="9" t="s">
        <v>104</v>
      </c>
      <c r="C1692" s="4" t="s">
        <v>720</v>
      </c>
      <c r="E1692" s="4" t="s">
        <v>104</v>
      </c>
      <c r="F1692" s="4" t="s">
        <v>104</v>
      </c>
      <c r="G1692" s="4" t="s">
        <v>2045</v>
      </c>
      <c r="H1692" s="4" t="s">
        <v>444</v>
      </c>
      <c r="I1692" s="4" t="s">
        <v>102</v>
      </c>
      <c r="Q1692" s="9">
        <v>2</v>
      </c>
      <c r="T1692" s="11">
        <v>3</v>
      </c>
      <c r="Z1692" s="9">
        <v>0</v>
      </c>
      <c r="AF1692" s="11">
        <v>0</v>
      </c>
      <c r="AI1692" s="11">
        <v>1</v>
      </c>
    </row>
    <row r="1693" spans="1:43" x14ac:dyDescent="0.25">
      <c r="A1693" s="161" t="str">
        <f t="shared" si="30"/>
        <v>SWORDSMAN_INDIA</v>
      </c>
      <c r="B1693" s="9" t="s">
        <v>104</v>
      </c>
      <c r="C1693" s="4" t="s">
        <v>720</v>
      </c>
      <c r="E1693" s="4" t="s">
        <v>104</v>
      </c>
      <c r="F1693" s="4" t="s">
        <v>104</v>
      </c>
      <c r="H1693" s="4" t="s">
        <v>928</v>
      </c>
      <c r="I1693" s="4" t="s">
        <v>102</v>
      </c>
      <c r="Q1693" s="9">
        <v>2</v>
      </c>
      <c r="T1693" s="11">
        <v>3</v>
      </c>
      <c r="Z1693" s="9">
        <v>0</v>
      </c>
      <c r="AF1693" s="11">
        <v>0</v>
      </c>
      <c r="AI1693" s="11">
        <v>1</v>
      </c>
    </row>
    <row r="1694" spans="1:43" x14ac:dyDescent="0.25">
      <c r="A1694" s="161" t="str">
        <f t="shared" si="30"/>
        <v>SWORDSMAN_INDIA</v>
      </c>
      <c r="B1694" s="9" t="s">
        <v>104</v>
      </c>
      <c r="C1694" s="4" t="s">
        <v>720</v>
      </c>
      <c r="E1694" s="4" t="s">
        <v>104</v>
      </c>
      <c r="F1694" s="4" t="s">
        <v>104</v>
      </c>
      <c r="G1694" s="4" t="s">
        <v>2045</v>
      </c>
      <c r="H1694" s="4" t="s">
        <v>444</v>
      </c>
      <c r="I1694" s="4" t="s">
        <v>102</v>
      </c>
      <c r="Q1694" s="9">
        <v>2</v>
      </c>
      <c r="T1694" s="11">
        <v>2</v>
      </c>
      <c r="Z1694" s="9">
        <v>0</v>
      </c>
      <c r="AF1694" s="11">
        <v>0</v>
      </c>
      <c r="AI1694" s="11">
        <v>1</v>
      </c>
    </row>
    <row r="1695" spans="1:43" x14ac:dyDescent="0.25">
      <c r="A1695" s="161" t="str">
        <f t="shared" si="30"/>
        <v>TANK</v>
      </c>
      <c r="B1695" s="9" t="s">
        <v>103</v>
      </c>
      <c r="C1695" s="5"/>
      <c r="D1695" s="5"/>
      <c r="E1695" s="5" t="s">
        <v>103</v>
      </c>
      <c r="F1695" s="5" t="s">
        <v>103</v>
      </c>
      <c r="G1695" s="5"/>
      <c r="H1695" s="5" t="s">
        <v>15</v>
      </c>
      <c r="I1695" s="5" t="s">
        <v>128</v>
      </c>
      <c r="J1695" s="6"/>
      <c r="K1695" s="6"/>
      <c r="L1695" s="13" t="s">
        <v>1708</v>
      </c>
      <c r="M1695" s="8"/>
      <c r="N1695" s="5"/>
      <c r="O1695" s="5"/>
      <c r="P1695" s="5"/>
      <c r="Q1695" s="7">
        <v>3</v>
      </c>
      <c r="R1695" s="6" t="s">
        <v>1694</v>
      </c>
      <c r="S1695" s="13" t="s">
        <v>1622</v>
      </c>
      <c r="T1695" s="6"/>
      <c r="U1695" s="6"/>
      <c r="V1695" s="5"/>
      <c r="W1695" s="6" t="s">
        <v>3</v>
      </c>
      <c r="X1695" s="6" t="s">
        <v>3</v>
      </c>
      <c r="Y1695" s="5"/>
      <c r="Z1695" s="7">
        <v>1</v>
      </c>
      <c r="AA1695" s="6"/>
      <c r="AB1695" s="5"/>
      <c r="AC1695" s="6"/>
      <c r="AD1695" s="6" t="s">
        <v>3</v>
      </c>
      <c r="AE1695" s="5"/>
      <c r="AF1695" s="6"/>
      <c r="AG1695" s="6"/>
      <c r="AH1695" s="5"/>
      <c r="AI1695" s="6"/>
      <c r="AJ1695" s="6"/>
      <c r="AK1695" s="5"/>
      <c r="AL1695" s="5"/>
      <c r="AM1695" s="5"/>
      <c r="AN1695" s="5"/>
      <c r="AO1695" s="5"/>
      <c r="AP1695" s="5"/>
      <c r="AQ1695" s="5"/>
    </row>
    <row r="1696" spans="1:43" x14ac:dyDescent="0.25">
      <c r="A1696" s="161" t="str">
        <f t="shared" si="30"/>
        <v>TANK_AFRI</v>
      </c>
      <c r="B1696" s="9" t="s">
        <v>103</v>
      </c>
      <c r="C1696" s="4" t="s">
        <v>694</v>
      </c>
      <c r="D1696" s="4" t="s">
        <v>690</v>
      </c>
      <c r="E1696" s="4" t="s">
        <v>103</v>
      </c>
      <c r="F1696" s="4" t="s">
        <v>103</v>
      </c>
      <c r="Q1696" s="9"/>
      <c r="T1696" s="9"/>
      <c r="W1696" s="9"/>
      <c r="AF1696" s="9"/>
      <c r="AI1696" s="9"/>
    </row>
    <row r="1697" spans="1:35" x14ac:dyDescent="0.25">
      <c r="A1697" s="161" t="str">
        <f t="shared" si="30"/>
        <v>TANK_ZULU</v>
      </c>
      <c r="B1697" s="9" t="s">
        <v>103</v>
      </c>
      <c r="C1697" s="4" t="s">
        <v>742</v>
      </c>
      <c r="D1697" s="4" t="s">
        <v>713</v>
      </c>
      <c r="E1697" s="4" t="s">
        <v>103</v>
      </c>
      <c r="F1697" s="4" t="s">
        <v>103</v>
      </c>
      <c r="Q1697" s="9"/>
      <c r="T1697" s="9"/>
      <c r="W1697" s="9"/>
      <c r="AF1697" s="9"/>
      <c r="AI1697" s="9"/>
    </row>
    <row r="1698" spans="1:35" x14ac:dyDescent="0.25">
      <c r="A1698" s="161" t="str">
        <f t="shared" si="30"/>
        <v>TANK_AMER</v>
      </c>
      <c r="B1698" s="9" t="s">
        <v>103</v>
      </c>
      <c r="C1698" s="4" t="s">
        <v>697</v>
      </c>
      <c r="D1698" s="4" t="s">
        <v>699</v>
      </c>
      <c r="E1698" s="4" t="s">
        <v>103</v>
      </c>
      <c r="F1698" s="4" t="s">
        <v>103</v>
      </c>
      <c r="Q1698" s="9"/>
      <c r="T1698" s="9"/>
      <c r="W1698" s="9"/>
      <c r="AF1698" s="9"/>
      <c r="AI1698" s="9"/>
    </row>
    <row r="1699" spans="1:35" x14ac:dyDescent="0.25">
      <c r="A1699" s="161" t="str">
        <f t="shared" si="30"/>
        <v>TANK_IROQUOIS</v>
      </c>
      <c r="B1699" s="9" t="s">
        <v>103</v>
      </c>
      <c r="C1699" s="4" t="s">
        <v>721</v>
      </c>
      <c r="D1699" s="4" t="s">
        <v>2207</v>
      </c>
      <c r="E1699" s="4" t="s">
        <v>103</v>
      </c>
      <c r="F1699" s="4" t="s">
        <v>103</v>
      </c>
    </row>
    <row r="1700" spans="1:35" x14ac:dyDescent="0.25">
      <c r="A1700" s="161" t="str">
        <f t="shared" si="30"/>
        <v>TANK_ASIA</v>
      </c>
      <c r="B1700" s="9" t="s">
        <v>103</v>
      </c>
      <c r="C1700" s="4" t="s">
        <v>693</v>
      </c>
      <c r="E1700" s="4" t="s">
        <v>103</v>
      </c>
      <c r="F1700" s="4" t="s">
        <v>103</v>
      </c>
      <c r="H1700" s="4" t="s">
        <v>260</v>
      </c>
      <c r="I1700" s="4" t="s">
        <v>102</v>
      </c>
      <c r="R1700" s="11">
        <v>0.115</v>
      </c>
    </row>
    <row r="1701" spans="1:35" x14ac:dyDescent="0.25">
      <c r="A1701" s="161" t="str">
        <f t="shared" si="30"/>
        <v>TANK_CHINA</v>
      </c>
      <c r="B1701" s="9" t="s">
        <v>103</v>
      </c>
      <c r="C1701" s="4" t="s">
        <v>710</v>
      </c>
      <c r="D1701" s="4" t="s">
        <v>693</v>
      </c>
      <c r="E1701" s="4" t="s">
        <v>103</v>
      </c>
      <c r="F1701" s="4" t="s">
        <v>103</v>
      </c>
      <c r="G1701" s="14" t="s">
        <v>132</v>
      </c>
    </row>
    <row r="1702" spans="1:35" x14ac:dyDescent="0.25">
      <c r="A1702" s="161" t="str">
        <f t="shared" si="30"/>
        <v>TANK_JAPAN</v>
      </c>
      <c r="B1702" s="9" t="s">
        <v>103</v>
      </c>
      <c r="C1702" s="4" t="s">
        <v>722</v>
      </c>
      <c r="E1702" s="4" t="s">
        <v>103</v>
      </c>
      <c r="F1702" s="4" t="s">
        <v>103</v>
      </c>
      <c r="G1702" s="14" t="s">
        <v>132</v>
      </c>
      <c r="H1702" s="4" t="s">
        <v>492</v>
      </c>
      <c r="I1702" s="4" t="s">
        <v>102</v>
      </c>
      <c r="R1702" s="11">
        <v>0.112</v>
      </c>
    </row>
    <row r="1703" spans="1:35" x14ac:dyDescent="0.25">
      <c r="A1703" s="161" t="str">
        <f t="shared" si="30"/>
        <v>TANK_KOREA</v>
      </c>
      <c r="B1703" s="9" t="s">
        <v>103</v>
      </c>
      <c r="C1703" s="4" t="s">
        <v>723</v>
      </c>
      <c r="D1703" s="4" t="s">
        <v>722</v>
      </c>
      <c r="E1703" s="4" t="s">
        <v>103</v>
      </c>
      <c r="F1703" s="4" t="s">
        <v>103</v>
      </c>
      <c r="G1703" s="14"/>
    </row>
    <row r="1704" spans="1:35" x14ac:dyDescent="0.25">
      <c r="A1704" s="161" t="str">
        <f t="shared" si="30"/>
        <v>TANK_HUNS</v>
      </c>
      <c r="B1704" s="9" t="s">
        <v>103</v>
      </c>
      <c r="C1704" s="4" t="s">
        <v>904</v>
      </c>
      <c r="E1704" s="4" t="s">
        <v>103</v>
      </c>
      <c r="F1704" s="4" t="s">
        <v>103</v>
      </c>
      <c r="H1704" s="4" t="s">
        <v>914</v>
      </c>
      <c r="I1704" s="4" t="s">
        <v>102</v>
      </c>
    </row>
    <row r="1705" spans="1:35" x14ac:dyDescent="0.25">
      <c r="A1705" s="161" t="str">
        <f t="shared" si="30"/>
        <v>TANK_EASTEU</v>
      </c>
      <c r="B1705" s="9" t="s">
        <v>103</v>
      </c>
      <c r="C1705" s="4" t="s">
        <v>698</v>
      </c>
      <c r="E1705" s="4" t="s">
        <v>103</v>
      </c>
      <c r="F1705" s="4" t="s">
        <v>103</v>
      </c>
      <c r="H1705" s="4" t="s">
        <v>628</v>
      </c>
      <c r="I1705" s="4" t="s">
        <v>131</v>
      </c>
      <c r="R1705" s="11">
        <v>0.113</v>
      </c>
    </row>
    <row r="1706" spans="1:35" x14ac:dyDescent="0.25">
      <c r="A1706" s="161" t="str">
        <f t="shared" si="30"/>
        <v>TANK_POLAND</v>
      </c>
      <c r="B1706" s="9" t="s">
        <v>103</v>
      </c>
      <c r="C1706" s="4" t="s">
        <v>732</v>
      </c>
      <c r="E1706" s="4" t="s">
        <v>103</v>
      </c>
      <c r="F1706" s="4" t="s">
        <v>103</v>
      </c>
      <c r="G1706" s="14" t="s">
        <v>132</v>
      </c>
      <c r="H1706" s="4" t="s">
        <v>575</v>
      </c>
      <c r="I1706" s="4" t="s">
        <v>1933</v>
      </c>
    </row>
    <row r="1707" spans="1:35" x14ac:dyDescent="0.25">
      <c r="A1707" s="161" t="str">
        <f t="shared" si="30"/>
        <v>TANK_RUSSIA</v>
      </c>
      <c r="B1707" s="9" t="s">
        <v>103</v>
      </c>
      <c r="C1707" s="4" t="s">
        <v>735</v>
      </c>
      <c r="D1707" s="4" t="s">
        <v>698</v>
      </c>
      <c r="E1707" s="4" t="s">
        <v>103</v>
      </c>
      <c r="F1707" s="4" t="s">
        <v>103</v>
      </c>
      <c r="G1707" s="14" t="s">
        <v>132</v>
      </c>
    </row>
    <row r="1708" spans="1:35" x14ac:dyDescent="0.25">
      <c r="A1708" s="161" t="str">
        <f t="shared" si="30"/>
        <v>TANK_AMERICA</v>
      </c>
      <c r="B1708" s="9" t="s">
        <v>103</v>
      </c>
      <c r="C1708" s="4" t="s">
        <v>699</v>
      </c>
      <c r="E1708" s="4" t="s">
        <v>103</v>
      </c>
      <c r="F1708" s="4" t="s">
        <v>103</v>
      </c>
      <c r="G1708" s="14"/>
      <c r="H1708" s="4" t="s">
        <v>153</v>
      </c>
      <c r="I1708" s="4" t="s">
        <v>131</v>
      </c>
      <c r="R1708" s="11">
        <v>0.115</v>
      </c>
    </row>
    <row r="1709" spans="1:35" x14ac:dyDescent="0.25">
      <c r="A1709" s="161" t="str">
        <f t="shared" si="30"/>
        <v>TANK_AUSTRALIA</v>
      </c>
      <c r="B1709" s="9" t="s">
        <v>103</v>
      </c>
      <c r="C1709" s="4" t="s">
        <v>1302</v>
      </c>
      <c r="D1709" s="4" t="s">
        <v>713</v>
      </c>
      <c r="E1709" s="4" t="s">
        <v>103</v>
      </c>
      <c r="F1709" s="4" t="s">
        <v>103</v>
      </c>
      <c r="G1709" s="14"/>
    </row>
    <row r="1710" spans="1:35" x14ac:dyDescent="0.25">
      <c r="A1710" s="161" t="str">
        <f t="shared" si="30"/>
        <v>TANK_AUSTRIA</v>
      </c>
      <c r="B1710" s="9" t="s">
        <v>103</v>
      </c>
      <c r="C1710" s="4" t="s">
        <v>701</v>
      </c>
      <c r="E1710" s="4" t="s">
        <v>103</v>
      </c>
      <c r="F1710" s="4" t="s">
        <v>103</v>
      </c>
      <c r="G1710" s="14"/>
      <c r="H1710" s="4" t="s">
        <v>187</v>
      </c>
      <c r="I1710" s="4" t="s">
        <v>102</v>
      </c>
    </row>
    <row r="1711" spans="1:35" x14ac:dyDescent="0.25">
      <c r="A1711" s="161" t="str">
        <f t="shared" si="30"/>
        <v>TANK_CANADA</v>
      </c>
      <c r="B1711" s="9" t="s">
        <v>103</v>
      </c>
      <c r="C1711" s="4" t="s">
        <v>2207</v>
      </c>
      <c r="E1711" s="4" t="s">
        <v>103</v>
      </c>
      <c r="F1711" s="4" t="s">
        <v>103</v>
      </c>
      <c r="G1711" s="14"/>
      <c r="H1711" s="4" t="s">
        <v>2208</v>
      </c>
      <c r="I1711" s="4" t="s">
        <v>102</v>
      </c>
    </row>
    <row r="1712" spans="1:35" x14ac:dyDescent="0.25">
      <c r="A1712" s="161" t="str">
        <f t="shared" si="30"/>
        <v>TANK_CELTS</v>
      </c>
      <c r="B1712" s="9" t="s">
        <v>103</v>
      </c>
      <c r="C1712" s="4" t="s">
        <v>709</v>
      </c>
      <c r="D1712" s="4" t="s">
        <v>713</v>
      </c>
      <c r="E1712" s="4" t="s">
        <v>103</v>
      </c>
      <c r="F1712" s="4" t="s">
        <v>103</v>
      </c>
      <c r="G1712" s="14"/>
    </row>
    <row r="1713" spans="1:43" x14ac:dyDescent="0.25">
      <c r="A1713" s="161" t="str">
        <f t="shared" si="30"/>
        <v>TANK_ENGLAND</v>
      </c>
      <c r="B1713" s="9" t="s">
        <v>103</v>
      </c>
      <c r="C1713" s="4" t="s">
        <v>713</v>
      </c>
      <c r="E1713" s="4" t="s">
        <v>103</v>
      </c>
      <c r="F1713" s="4" t="s">
        <v>103</v>
      </c>
      <c r="G1713" s="14" t="s">
        <v>132</v>
      </c>
      <c r="H1713" s="4" t="s">
        <v>314</v>
      </c>
      <c r="I1713" s="4" t="s">
        <v>1049</v>
      </c>
      <c r="R1713" s="11">
        <v>0.113</v>
      </c>
    </row>
    <row r="1714" spans="1:43" x14ac:dyDescent="0.25">
      <c r="A1714" s="161" t="str">
        <f t="shared" si="30"/>
        <v>TANK_FRANCE</v>
      </c>
      <c r="B1714" s="9" t="s">
        <v>103</v>
      </c>
      <c r="C1714" s="4" t="s">
        <v>715</v>
      </c>
      <c r="E1714" s="4" t="s">
        <v>103</v>
      </c>
      <c r="F1714" s="4" t="s">
        <v>103</v>
      </c>
      <c r="G1714" s="14" t="s">
        <v>132</v>
      </c>
      <c r="H1714" s="4" t="s">
        <v>359</v>
      </c>
      <c r="I1714" s="4" t="s">
        <v>102</v>
      </c>
      <c r="R1714" s="11">
        <v>0.113</v>
      </c>
    </row>
    <row r="1715" spans="1:43" x14ac:dyDescent="0.25">
      <c r="A1715" s="161" t="str">
        <f t="shared" si="30"/>
        <v>TANK_GERMANY</v>
      </c>
      <c r="B1715" s="9" t="s">
        <v>103</v>
      </c>
      <c r="C1715" s="4" t="s">
        <v>717</v>
      </c>
      <c r="E1715" s="4" t="s">
        <v>103</v>
      </c>
      <c r="F1715" s="4" t="s">
        <v>103</v>
      </c>
      <c r="G1715" s="14" t="s">
        <v>132</v>
      </c>
      <c r="H1715" s="4" t="s">
        <v>392</v>
      </c>
      <c r="I1715" s="4" t="s">
        <v>102</v>
      </c>
    </row>
    <row r="1716" spans="1:43" x14ac:dyDescent="0.25">
      <c r="A1716" s="161" t="str">
        <f t="shared" si="30"/>
        <v>TANK_MIDEAST</v>
      </c>
      <c r="B1716" s="9" t="s">
        <v>103</v>
      </c>
      <c r="C1716" s="4" t="s">
        <v>690</v>
      </c>
      <c r="E1716" s="4" t="s">
        <v>103</v>
      </c>
      <c r="F1716" s="4" t="s">
        <v>103</v>
      </c>
      <c r="G1716" s="14"/>
      <c r="H1716" s="4" t="s">
        <v>204</v>
      </c>
      <c r="I1716" s="4" t="s">
        <v>102</v>
      </c>
      <c r="R1716" s="11">
        <v>0.113</v>
      </c>
    </row>
    <row r="1717" spans="1:43" x14ac:dyDescent="0.25">
      <c r="A1717" s="161" t="str">
        <f t="shared" si="30"/>
        <v>TANK_NETHERLANDS</v>
      </c>
      <c r="B1717" s="9" t="s">
        <v>103</v>
      </c>
      <c r="C1717" s="4" t="s">
        <v>730</v>
      </c>
      <c r="E1717" s="4" t="s">
        <v>103</v>
      </c>
      <c r="F1717" s="4" t="s">
        <v>103</v>
      </c>
      <c r="G1717" s="14" t="s">
        <v>132</v>
      </c>
      <c r="H1717" s="4" t="s">
        <v>550</v>
      </c>
      <c r="I1717" s="4" t="s">
        <v>102</v>
      </c>
    </row>
    <row r="1718" spans="1:43" x14ac:dyDescent="0.25">
      <c r="A1718" s="161" t="str">
        <f t="shared" si="30"/>
        <v>TANK_ROME</v>
      </c>
      <c r="B1718" s="9" t="s">
        <v>103</v>
      </c>
      <c r="C1718" s="4" t="s">
        <v>734</v>
      </c>
      <c r="E1718" s="4" t="s">
        <v>103</v>
      </c>
      <c r="F1718" s="4" t="s">
        <v>103</v>
      </c>
      <c r="G1718" s="14" t="s">
        <v>132</v>
      </c>
      <c r="H1718" s="4" t="s">
        <v>127</v>
      </c>
      <c r="I1718" s="4" t="s">
        <v>1070</v>
      </c>
    </row>
    <row r="1719" spans="1:43" x14ac:dyDescent="0.25">
      <c r="A1719" s="161" t="str">
        <f t="shared" si="30"/>
        <v>TANK_SPAIN</v>
      </c>
      <c r="B1719" s="9" t="s">
        <v>103</v>
      </c>
      <c r="C1719" s="4" t="s">
        <v>738</v>
      </c>
      <c r="E1719" s="4" t="s">
        <v>103</v>
      </c>
      <c r="F1719" s="4" t="s">
        <v>103</v>
      </c>
      <c r="G1719" s="14" t="s">
        <v>132</v>
      </c>
      <c r="H1719" s="4" t="s">
        <v>664</v>
      </c>
      <c r="I1719" s="4" t="s">
        <v>102</v>
      </c>
    </row>
    <row r="1720" spans="1:43" x14ac:dyDescent="0.25">
      <c r="A1720" s="161" t="str">
        <f t="shared" si="30"/>
        <v>TANK_NORTHAF</v>
      </c>
      <c r="B1720" s="9" t="s">
        <v>103</v>
      </c>
      <c r="C1720" s="4" t="s">
        <v>2009</v>
      </c>
      <c r="D1720" s="4" t="s">
        <v>715</v>
      </c>
      <c r="E1720" s="4" t="s">
        <v>103</v>
      </c>
      <c r="F1720" s="4" t="s">
        <v>103</v>
      </c>
      <c r="G1720" s="14"/>
    </row>
    <row r="1721" spans="1:43" x14ac:dyDescent="0.25">
      <c r="A1721" s="161" t="str">
        <f t="shared" si="30"/>
        <v>TANK_SWEDEN</v>
      </c>
      <c r="B1721" s="9" t="s">
        <v>103</v>
      </c>
      <c r="C1721" s="4" t="s">
        <v>739</v>
      </c>
      <c r="E1721" s="4" t="s">
        <v>103</v>
      </c>
      <c r="F1721" s="4" t="s">
        <v>103</v>
      </c>
      <c r="G1721" s="14" t="s">
        <v>132</v>
      </c>
      <c r="H1721" s="4" t="s">
        <v>676</v>
      </c>
      <c r="I1721" s="4" t="s">
        <v>102</v>
      </c>
    </row>
    <row r="1722" spans="1:43" x14ac:dyDescent="0.25">
      <c r="A1722" s="161" t="str">
        <f t="shared" si="30"/>
        <v>TANK_OCEAN</v>
      </c>
      <c r="B1722" s="9" t="s">
        <v>103</v>
      </c>
      <c r="C1722" s="4" t="s">
        <v>994</v>
      </c>
      <c r="D1722" s="4" t="s">
        <v>690</v>
      </c>
      <c r="E1722" s="4" t="s">
        <v>103</v>
      </c>
      <c r="F1722" s="4" t="s">
        <v>103</v>
      </c>
    </row>
    <row r="1723" spans="1:43" x14ac:dyDescent="0.25">
      <c r="A1723" s="161" t="str">
        <f t="shared" si="30"/>
        <v>TANK_SAHUL</v>
      </c>
      <c r="B1723" s="9" t="s">
        <v>103</v>
      </c>
      <c r="C1723" s="4" t="s">
        <v>1787</v>
      </c>
      <c r="D1723" s="4" t="s">
        <v>730</v>
      </c>
      <c r="E1723" s="4" t="s">
        <v>103</v>
      </c>
      <c r="F1723" s="4" t="s">
        <v>103</v>
      </c>
    </row>
    <row r="1724" spans="1:43" x14ac:dyDescent="0.25">
      <c r="A1724" s="161" t="str">
        <f t="shared" si="30"/>
        <v>TANK_SEASIA</v>
      </c>
      <c r="B1724" s="9" t="s">
        <v>103</v>
      </c>
      <c r="C1724" s="4" t="s">
        <v>696</v>
      </c>
      <c r="D1724" s="4" t="s">
        <v>715</v>
      </c>
      <c r="E1724" s="4" t="s">
        <v>103</v>
      </c>
      <c r="F1724" s="4" t="s">
        <v>103</v>
      </c>
    </row>
    <row r="1725" spans="1:43" x14ac:dyDescent="0.25">
      <c r="A1725" s="161" t="str">
        <f t="shared" si="30"/>
        <v>TANK_SOUTHAM</v>
      </c>
      <c r="B1725" s="9" t="s">
        <v>103</v>
      </c>
      <c r="C1725" s="4" t="s">
        <v>691</v>
      </c>
      <c r="D1725" s="4" t="s">
        <v>690</v>
      </c>
      <c r="E1725" s="4" t="s">
        <v>103</v>
      </c>
      <c r="F1725" s="4" t="s">
        <v>103</v>
      </c>
    </row>
    <row r="1726" spans="1:43" x14ac:dyDescent="0.25">
      <c r="A1726" s="161" t="str">
        <f t="shared" si="30"/>
        <v>TANK_SOUTHAS</v>
      </c>
      <c r="B1726" s="9" t="s">
        <v>103</v>
      </c>
      <c r="C1726" s="4" t="s">
        <v>695</v>
      </c>
      <c r="D1726" s="4" t="s">
        <v>713</v>
      </c>
      <c r="E1726" s="4" t="s">
        <v>103</v>
      </c>
      <c r="F1726" s="4" t="s">
        <v>103</v>
      </c>
    </row>
    <row r="1727" spans="1:43" x14ac:dyDescent="0.25">
      <c r="A1727" s="161" t="str">
        <f t="shared" si="30"/>
        <v>TRANSPORT</v>
      </c>
      <c r="C1727" s="5"/>
      <c r="D1727" s="5"/>
      <c r="E1727" s="5" t="s">
        <v>775</v>
      </c>
      <c r="F1727" s="5" t="s">
        <v>775</v>
      </c>
      <c r="G1727" s="5"/>
      <c r="H1727" s="5" t="s">
        <v>1120</v>
      </c>
      <c r="I1727" s="5" t="s">
        <v>128</v>
      </c>
      <c r="J1727" s="6"/>
      <c r="K1727" s="7"/>
      <c r="L1727" s="13" t="s">
        <v>1712</v>
      </c>
      <c r="M1727" s="8"/>
      <c r="N1727" s="13" t="s">
        <v>1726</v>
      </c>
      <c r="O1727" s="13"/>
      <c r="P1727" s="13"/>
      <c r="Q1727" s="7">
        <v>2</v>
      </c>
      <c r="R1727" s="6">
        <v>0.11</v>
      </c>
      <c r="S1727" s="13" t="s">
        <v>1612</v>
      </c>
      <c r="T1727" s="7">
        <v>3</v>
      </c>
      <c r="U1727" s="6">
        <v>6.5000000000000002E-2</v>
      </c>
      <c r="V1727" s="5" t="s">
        <v>1695</v>
      </c>
      <c r="W1727" s="6"/>
      <c r="X1727" s="6"/>
      <c r="Y1727" s="5"/>
      <c r="Z1727" s="7">
        <v>1</v>
      </c>
      <c r="AA1727" s="6"/>
      <c r="AB1727" s="5"/>
      <c r="AC1727" s="6"/>
      <c r="AD1727" s="6"/>
      <c r="AE1727" s="5"/>
      <c r="AF1727" s="6"/>
      <c r="AG1727" s="6"/>
      <c r="AH1727" s="5"/>
      <c r="AI1727" s="6"/>
      <c r="AJ1727" s="6"/>
      <c r="AK1727" s="5"/>
      <c r="AL1727" s="5"/>
      <c r="AM1727" s="5"/>
      <c r="AN1727" s="5"/>
      <c r="AO1727" s="5"/>
      <c r="AP1727" s="5"/>
      <c r="AQ1727" s="5"/>
    </row>
    <row r="1728" spans="1:43" x14ac:dyDescent="0.25">
      <c r="A1728" s="161" t="str">
        <f t="shared" si="30"/>
        <v>TREBUCHET</v>
      </c>
      <c r="B1728" s="9" t="s">
        <v>776</v>
      </c>
      <c r="C1728" s="5"/>
      <c r="D1728" s="5"/>
      <c r="E1728" s="5" t="s">
        <v>776</v>
      </c>
      <c r="F1728" s="5" t="s">
        <v>776</v>
      </c>
      <c r="G1728" s="5"/>
      <c r="H1728" s="5" t="s">
        <v>14</v>
      </c>
      <c r="I1728" s="5" t="s">
        <v>128</v>
      </c>
      <c r="J1728" s="6"/>
      <c r="K1728" s="6"/>
      <c r="L1728" s="13" t="s">
        <v>746</v>
      </c>
      <c r="M1728" s="8"/>
      <c r="N1728" s="5"/>
      <c r="O1728" s="5"/>
      <c r="P1728" s="5"/>
      <c r="Q1728" s="7">
        <v>2</v>
      </c>
      <c r="R1728" s="6" t="s">
        <v>1694</v>
      </c>
      <c r="S1728" s="13" t="s">
        <v>1612</v>
      </c>
      <c r="T1728" s="7">
        <v>3</v>
      </c>
      <c r="U1728" s="7" t="s">
        <v>1736</v>
      </c>
      <c r="V1728" s="5" t="s">
        <v>688</v>
      </c>
      <c r="W1728" s="6">
        <v>7</v>
      </c>
      <c r="X1728" s="6" t="s">
        <v>3</v>
      </c>
      <c r="Y1728" s="5"/>
      <c r="Z1728" s="7">
        <v>1</v>
      </c>
      <c r="AA1728" s="6"/>
      <c r="AB1728" s="5"/>
      <c r="AC1728" s="6"/>
      <c r="AD1728" s="6" t="s">
        <v>3</v>
      </c>
      <c r="AE1728" s="5"/>
      <c r="AF1728" s="6"/>
      <c r="AG1728" s="6"/>
      <c r="AH1728" s="5"/>
      <c r="AI1728" s="6"/>
      <c r="AJ1728" s="6"/>
      <c r="AK1728" s="5"/>
      <c r="AL1728" s="5"/>
      <c r="AM1728" s="5"/>
      <c r="AN1728" s="5"/>
      <c r="AO1728" s="5"/>
      <c r="AP1728" s="5"/>
      <c r="AQ1728" s="5"/>
    </row>
    <row r="1729" spans="1:43" x14ac:dyDescent="0.25">
      <c r="A1729" s="161" t="str">
        <f t="shared" si="30"/>
        <v>TRIREME</v>
      </c>
      <c r="B1729" s="9" t="s">
        <v>777</v>
      </c>
      <c r="C1729" s="5"/>
      <c r="D1729" s="5"/>
      <c r="E1729" s="5" t="s">
        <v>777</v>
      </c>
      <c r="F1729" s="5" t="s">
        <v>777</v>
      </c>
      <c r="G1729" s="5"/>
      <c r="H1729" s="5" t="s">
        <v>13</v>
      </c>
      <c r="I1729" s="5" t="s">
        <v>128</v>
      </c>
      <c r="J1729" s="6"/>
      <c r="K1729" s="7"/>
      <c r="L1729" s="13" t="s">
        <v>1711</v>
      </c>
      <c r="M1729" s="8"/>
      <c r="N1729" s="13" t="s">
        <v>1726</v>
      </c>
      <c r="O1729" s="13"/>
      <c r="P1729" s="13"/>
      <c r="Q1729" s="7">
        <v>1</v>
      </c>
      <c r="R1729" s="6">
        <v>7.0000000000000007E-2</v>
      </c>
      <c r="S1729" s="5"/>
      <c r="T1729" s="7">
        <v>2</v>
      </c>
      <c r="U1729" s="6">
        <v>5.3999999999999999E-2</v>
      </c>
      <c r="V1729" s="5" t="s">
        <v>1695</v>
      </c>
      <c r="W1729" s="6"/>
      <c r="X1729" s="6"/>
      <c r="Y1729" s="5"/>
      <c r="Z1729" s="6"/>
      <c r="AA1729" s="6"/>
      <c r="AB1729" s="5"/>
      <c r="AC1729" s="6"/>
      <c r="AD1729" s="6"/>
      <c r="AE1729" s="5"/>
      <c r="AF1729" s="6"/>
      <c r="AG1729" s="6"/>
      <c r="AH1729" s="5"/>
      <c r="AI1729" s="6"/>
      <c r="AJ1729" s="6"/>
      <c r="AK1729" s="5"/>
      <c r="AL1729" s="5"/>
      <c r="AM1729" s="5"/>
      <c r="AN1729" s="5"/>
      <c r="AO1729" s="5"/>
      <c r="AP1729" s="5"/>
      <c r="AQ1729" s="5"/>
    </row>
    <row r="1730" spans="1:43" x14ac:dyDescent="0.25">
      <c r="A1730" s="161" t="str">
        <f t="shared" si="30"/>
        <v>TRIREME_NORTHEU</v>
      </c>
      <c r="B1730" s="9" t="s">
        <v>777</v>
      </c>
      <c r="C1730" s="5" t="s">
        <v>962</v>
      </c>
      <c r="D1730" s="5"/>
      <c r="E1730" s="5" t="s">
        <v>777</v>
      </c>
      <c r="F1730" s="5" t="s">
        <v>777</v>
      </c>
      <c r="G1730" s="5"/>
      <c r="H1730" s="5" t="s">
        <v>1947</v>
      </c>
      <c r="I1730" s="5" t="s">
        <v>1948</v>
      </c>
      <c r="J1730" s="6"/>
      <c r="K1730" s="7"/>
      <c r="L1730" s="13"/>
      <c r="M1730" s="8"/>
      <c r="N1730" s="13"/>
      <c r="O1730" s="13"/>
      <c r="P1730" s="13"/>
      <c r="Q1730" s="7"/>
      <c r="R1730" s="6">
        <v>0.08</v>
      </c>
      <c r="S1730" s="5"/>
      <c r="T1730" s="7"/>
      <c r="U1730" s="6"/>
      <c r="V1730" s="5"/>
      <c r="W1730" s="6"/>
      <c r="X1730" s="6"/>
      <c r="Y1730" s="5"/>
      <c r="Z1730" s="6"/>
      <c r="AA1730" s="6"/>
      <c r="AB1730" s="5"/>
      <c r="AC1730" s="6"/>
      <c r="AD1730" s="6"/>
      <c r="AE1730" s="5"/>
      <c r="AF1730" s="6"/>
      <c r="AG1730" s="6"/>
      <c r="AH1730" s="5"/>
      <c r="AI1730" s="6"/>
      <c r="AJ1730" s="6"/>
      <c r="AK1730" s="5"/>
      <c r="AL1730" s="5"/>
      <c r="AM1730" s="5"/>
      <c r="AN1730" s="5"/>
      <c r="AO1730" s="5"/>
      <c r="AP1730" s="5"/>
      <c r="AQ1730" s="5"/>
    </row>
    <row r="1731" spans="1:43" x14ac:dyDescent="0.25">
      <c r="A1731" s="161" t="str">
        <f t="shared" ref="A1731:A1795" si="31">CONCATENATE(E1731,IF(ISBLANK(C1731),"",CONCATENATE("_",C1731)))</f>
        <v>U_AMERICAN_B17</v>
      </c>
      <c r="B1731" s="9" t="s">
        <v>2323</v>
      </c>
      <c r="C1731" s="5"/>
      <c r="D1731" s="5"/>
      <c r="E1731" s="5" t="s">
        <v>1543</v>
      </c>
      <c r="F1731" s="5" t="s">
        <v>1543</v>
      </c>
      <c r="G1731" s="5"/>
      <c r="H1731" s="5" t="s">
        <v>1669</v>
      </c>
      <c r="I1731" s="5" t="s">
        <v>128</v>
      </c>
      <c r="J1731" s="6"/>
      <c r="K1731" s="7"/>
      <c r="L1731" s="13" t="s">
        <v>1710</v>
      </c>
      <c r="M1731" s="8">
        <v>1.7</v>
      </c>
      <c r="N1731" s="13" t="s">
        <v>1724</v>
      </c>
      <c r="O1731" s="13"/>
      <c r="P1731" s="13"/>
      <c r="Q1731" s="7">
        <v>1</v>
      </c>
      <c r="R1731" s="6">
        <v>0.08</v>
      </c>
      <c r="S1731" s="13" t="s">
        <v>1614</v>
      </c>
      <c r="T1731" s="7">
        <v>3</v>
      </c>
      <c r="U1731" s="6">
        <v>0.1</v>
      </c>
      <c r="V1731" s="5"/>
      <c r="W1731" s="6" t="s">
        <v>3</v>
      </c>
      <c r="X1731" s="6" t="s">
        <v>3</v>
      </c>
      <c r="Y1731" s="5"/>
      <c r="Z1731" s="6"/>
      <c r="AA1731" s="6"/>
      <c r="AB1731" s="5"/>
      <c r="AC1731" s="6"/>
      <c r="AD1731" s="6" t="s">
        <v>3</v>
      </c>
      <c r="AE1731" s="5"/>
      <c r="AF1731" s="6"/>
      <c r="AG1731" s="6"/>
      <c r="AH1731" s="5"/>
      <c r="AI1731" s="6"/>
      <c r="AJ1731" s="6"/>
      <c r="AK1731" s="5"/>
      <c r="AL1731" s="5"/>
      <c r="AM1731" s="5"/>
      <c r="AN1731" s="5"/>
      <c r="AO1731" s="5"/>
      <c r="AP1731" s="5"/>
      <c r="AQ1731" s="5"/>
    </row>
    <row r="1732" spans="1:43" x14ac:dyDescent="0.25">
      <c r="A1732" s="161" t="str">
        <f t="shared" si="31"/>
        <v>U_AMERICAN_MINUTEMAN</v>
      </c>
      <c r="B1732" s="9" t="s">
        <v>2324</v>
      </c>
      <c r="C1732" s="5"/>
      <c r="D1732" s="5"/>
      <c r="E1732" s="5" t="s">
        <v>1544</v>
      </c>
      <c r="F1732" s="5" t="s">
        <v>1544</v>
      </c>
      <c r="G1732" s="5"/>
      <c r="H1732" s="5" t="s">
        <v>1670</v>
      </c>
      <c r="I1732" s="5" t="s">
        <v>128</v>
      </c>
      <c r="J1732" s="6"/>
      <c r="K1732" s="6"/>
      <c r="L1732" s="13" t="s">
        <v>1707</v>
      </c>
      <c r="M1732" s="8"/>
      <c r="N1732" s="5"/>
      <c r="O1732" s="5"/>
      <c r="P1732" s="5"/>
      <c r="Q1732" s="7">
        <v>14</v>
      </c>
      <c r="R1732" s="6" t="s">
        <v>1736</v>
      </c>
      <c r="S1732" s="13" t="s">
        <v>1618</v>
      </c>
      <c r="T1732" s="6">
        <v>19</v>
      </c>
      <c r="U1732" s="7" t="s">
        <v>1736</v>
      </c>
      <c r="V1732" s="5"/>
      <c r="W1732" s="6" t="s">
        <v>3</v>
      </c>
      <c r="X1732" s="6" t="s">
        <v>3</v>
      </c>
      <c r="Y1732" s="5"/>
      <c r="Z1732" s="7">
        <v>1</v>
      </c>
      <c r="AA1732" s="6"/>
      <c r="AB1732" s="5"/>
      <c r="AC1732" s="6"/>
      <c r="AD1732" s="6" t="s">
        <v>3</v>
      </c>
      <c r="AE1732" s="5"/>
      <c r="AF1732" s="6" t="s">
        <v>1736</v>
      </c>
      <c r="AG1732" s="6"/>
      <c r="AH1732" s="5"/>
      <c r="AI1732" s="6" t="s">
        <v>1736</v>
      </c>
      <c r="AJ1732" s="6"/>
      <c r="AK1732" s="5"/>
      <c r="AL1732" s="5"/>
      <c r="AM1732" s="5"/>
      <c r="AN1732" s="5"/>
      <c r="AO1732" s="5"/>
      <c r="AP1732" s="5"/>
      <c r="AQ1732" s="5"/>
    </row>
    <row r="1733" spans="1:43" x14ac:dyDescent="0.25">
      <c r="A1733" s="161" t="str">
        <f t="shared" si="31"/>
        <v>U_ARABIAN_CAMELARCHER</v>
      </c>
      <c r="B1733" s="9" t="s">
        <v>2325</v>
      </c>
      <c r="C1733" s="5"/>
      <c r="D1733" s="5"/>
      <c r="E1733" s="5" t="s">
        <v>1545</v>
      </c>
      <c r="F1733" s="5" t="s">
        <v>1545</v>
      </c>
      <c r="G1733" s="5"/>
      <c r="H1733" s="5" t="s">
        <v>1671</v>
      </c>
      <c r="I1733" s="5" t="s">
        <v>128</v>
      </c>
      <c r="J1733" s="6"/>
      <c r="K1733" s="6"/>
      <c r="L1733" s="13" t="s">
        <v>1713</v>
      </c>
      <c r="M1733" s="8"/>
      <c r="N1733" s="5"/>
      <c r="O1733" s="5"/>
      <c r="P1733" s="5"/>
      <c r="Q1733" s="7" t="s">
        <v>1694</v>
      </c>
      <c r="R1733" s="6" t="s">
        <v>1694</v>
      </c>
      <c r="S1733" s="13" t="s">
        <v>1694</v>
      </c>
      <c r="T1733" s="6" t="s">
        <v>1694</v>
      </c>
      <c r="U1733" s="7" t="s">
        <v>1694</v>
      </c>
      <c r="V1733" s="5"/>
      <c r="W1733" s="6" t="s">
        <v>3</v>
      </c>
      <c r="X1733" s="6" t="s">
        <v>3</v>
      </c>
      <c r="Y1733" s="5"/>
      <c r="Z1733" s="7">
        <v>1</v>
      </c>
      <c r="AA1733" s="6"/>
      <c r="AB1733" s="5"/>
      <c r="AC1733" s="6"/>
      <c r="AD1733" s="6" t="s">
        <v>3</v>
      </c>
      <c r="AE1733" s="5"/>
      <c r="AF1733" s="6" t="s">
        <v>1694</v>
      </c>
      <c r="AG1733" s="6"/>
      <c r="AH1733" s="5"/>
      <c r="AI1733" s="6"/>
      <c r="AJ1733" s="6"/>
      <c r="AK1733" s="5"/>
      <c r="AL1733" s="5"/>
      <c r="AM1733" s="5"/>
      <c r="AN1733" s="5"/>
      <c r="AO1733" s="5"/>
      <c r="AP1733" s="5"/>
      <c r="AQ1733" s="5"/>
    </row>
    <row r="1734" spans="1:43" x14ac:dyDescent="0.25">
      <c r="A1734" s="161" t="str">
        <f t="shared" si="31"/>
        <v>U_ASSYRIAN_SIEGE_TOWER</v>
      </c>
      <c r="B1734" s="9" t="s">
        <v>2326</v>
      </c>
      <c r="C1734" s="5"/>
      <c r="D1734" s="5"/>
      <c r="E1734" s="5" t="s">
        <v>1546</v>
      </c>
      <c r="F1734" s="5" t="s">
        <v>1546</v>
      </c>
      <c r="G1734" s="5"/>
      <c r="H1734" s="5" t="s">
        <v>1627</v>
      </c>
      <c r="I1734" s="5" t="s">
        <v>128</v>
      </c>
      <c r="J1734" s="6"/>
      <c r="K1734" s="6"/>
      <c r="L1734" s="13" t="s">
        <v>746</v>
      </c>
      <c r="M1734" s="8"/>
      <c r="N1734" s="5"/>
      <c r="O1734" s="5"/>
      <c r="P1734" s="5"/>
      <c r="Q1734" s="7">
        <v>1</v>
      </c>
      <c r="R1734" s="6">
        <v>0.1</v>
      </c>
      <c r="S1734" s="13" t="s">
        <v>1612</v>
      </c>
      <c r="T1734" s="6"/>
      <c r="U1734" s="6" t="s">
        <v>1736</v>
      </c>
      <c r="V1734" s="5"/>
      <c r="W1734" s="6">
        <v>4</v>
      </c>
      <c r="X1734" s="6" t="s">
        <v>3</v>
      </c>
      <c r="Y1734" s="5"/>
      <c r="Z1734" s="6"/>
      <c r="AA1734" s="6"/>
      <c r="AB1734" s="5"/>
      <c r="AC1734" s="6"/>
      <c r="AD1734" s="6" t="s">
        <v>3</v>
      </c>
      <c r="AE1734" s="5"/>
      <c r="AF1734" s="6"/>
      <c r="AG1734" s="6"/>
      <c r="AH1734" s="5"/>
      <c r="AI1734" s="6"/>
      <c r="AJ1734" s="6"/>
      <c r="AK1734" s="5"/>
      <c r="AL1734" s="5"/>
      <c r="AM1734" s="5"/>
      <c r="AN1734" s="5"/>
      <c r="AO1734" s="5"/>
      <c r="AP1734" s="5"/>
      <c r="AQ1734" s="5"/>
    </row>
    <row r="1735" spans="1:43" x14ac:dyDescent="0.25">
      <c r="A1735" s="161" t="str">
        <f t="shared" si="31"/>
        <v>U_AUSTRIAN_HUSSAR</v>
      </c>
      <c r="B1735" s="9" t="s">
        <v>2327</v>
      </c>
      <c r="C1735" s="5"/>
      <c r="D1735" s="5"/>
      <c r="E1735" s="5" t="s">
        <v>1547</v>
      </c>
      <c r="F1735" s="5" t="s">
        <v>1547</v>
      </c>
      <c r="G1735" s="5"/>
      <c r="H1735" s="5" t="s">
        <v>1628</v>
      </c>
      <c r="I1735" s="5" t="s">
        <v>128</v>
      </c>
      <c r="J1735" s="6"/>
      <c r="K1735" s="6"/>
      <c r="L1735" s="13" t="s">
        <v>1713</v>
      </c>
      <c r="M1735" s="8"/>
      <c r="N1735" s="5"/>
      <c r="O1735" s="5"/>
      <c r="P1735" s="5"/>
      <c r="Q1735" s="7" t="s">
        <v>1694</v>
      </c>
      <c r="R1735" s="6" t="s">
        <v>1694</v>
      </c>
      <c r="S1735" s="13" t="s">
        <v>1694</v>
      </c>
      <c r="T1735" s="6" t="s">
        <v>1694</v>
      </c>
      <c r="U1735" s="7" t="s">
        <v>1694</v>
      </c>
      <c r="V1735" s="5"/>
      <c r="W1735" s="7" t="s">
        <v>3</v>
      </c>
      <c r="X1735" s="6" t="s">
        <v>3</v>
      </c>
      <c r="Y1735" s="5"/>
      <c r="Z1735" s="6">
        <v>1</v>
      </c>
      <c r="AA1735" s="6"/>
      <c r="AB1735" s="5"/>
      <c r="AC1735" s="6"/>
      <c r="AD1735" s="6" t="s">
        <v>3</v>
      </c>
      <c r="AE1735" s="5"/>
      <c r="AF1735" s="6" t="s">
        <v>1694</v>
      </c>
      <c r="AG1735" s="6"/>
      <c r="AH1735" s="5"/>
      <c r="AI1735" s="6"/>
      <c r="AJ1735" s="6"/>
      <c r="AK1735" s="5"/>
      <c r="AL1735" s="5"/>
      <c r="AM1735" s="5"/>
      <c r="AN1735" s="5"/>
      <c r="AO1735" s="5"/>
      <c r="AP1735" s="5"/>
      <c r="AQ1735" s="5"/>
    </row>
    <row r="1736" spans="1:43" x14ac:dyDescent="0.25">
      <c r="A1736" s="161" t="str">
        <f t="shared" si="31"/>
        <v>U_AZTEC_JAGUAR</v>
      </c>
      <c r="B1736" s="9" t="s">
        <v>2328</v>
      </c>
      <c r="C1736" s="5"/>
      <c r="D1736" s="5"/>
      <c r="E1736" s="5" t="s">
        <v>1548</v>
      </c>
      <c r="F1736" s="5" t="s">
        <v>1548</v>
      </c>
      <c r="G1736" s="5"/>
      <c r="H1736" s="5" t="s">
        <v>1672</v>
      </c>
      <c r="I1736" s="5" t="s">
        <v>128</v>
      </c>
      <c r="J1736" s="6"/>
      <c r="K1736" s="6"/>
      <c r="L1736" s="13" t="s">
        <v>1707</v>
      </c>
      <c r="M1736" s="8"/>
      <c r="N1736" s="5"/>
      <c r="O1736" s="5"/>
      <c r="P1736" s="5"/>
      <c r="Q1736" s="7" t="s">
        <v>1736</v>
      </c>
      <c r="R1736" s="6" t="s">
        <v>1736</v>
      </c>
      <c r="S1736" s="13" t="s">
        <v>1619</v>
      </c>
      <c r="T1736" s="6">
        <v>18</v>
      </c>
      <c r="U1736" s="7" t="s">
        <v>1736</v>
      </c>
      <c r="V1736" s="5"/>
      <c r="W1736" s="7" t="s">
        <v>3</v>
      </c>
      <c r="X1736" s="6" t="s">
        <v>3</v>
      </c>
      <c r="Y1736" s="5"/>
      <c r="Z1736" s="7">
        <v>1</v>
      </c>
      <c r="AA1736" s="6"/>
      <c r="AB1736" s="5"/>
      <c r="AC1736" s="6"/>
      <c r="AD1736" s="6" t="s">
        <v>3</v>
      </c>
      <c r="AE1736" s="5"/>
      <c r="AF1736" s="7" t="s">
        <v>1736</v>
      </c>
      <c r="AG1736" s="6"/>
      <c r="AH1736" s="5"/>
      <c r="AI1736" s="6" t="s">
        <v>1736</v>
      </c>
      <c r="AJ1736" s="6"/>
      <c r="AK1736" s="5"/>
      <c r="AL1736" s="5"/>
      <c r="AM1736" s="5"/>
      <c r="AN1736" s="5"/>
      <c r="AO1736" s="5"/>
      <c r="AP1736" s="5"/>
      <c r="AQ1736" s="5"/>
    </row>
    <row r="1737" spans="1:43" x14ac:dyDescent="0.25">
      <c r="A1737" s="161" t="str">
        <f t="shared" si="31"/>
        <v>U_BABYLONIAN_BOWMAN</v>
      </c>
      <c r="B1737" s="9" t="s">
        <v>2329</v>
      </c>
      <c r="C1737" s="5"/>
      <c r="D1737" s="5"/>
      <c r="E1737" s="5" t="s">
        <v>1549</v>
      </c>
      <c r="F1737" s="5" t="s">
        <v>1549</v>
      </c>
      <c r="G1737" s="5"/>
      <c r="H1737" s="5" t="s">
        <v>1629</v>
      </c>
      <c r="I1737" s="5" t="s">
        <v>128</v>
      </c>
      <c r="J1737" s="6"/>
      <c r="K1737" s="6"/>
      <c r="L1737" s="13" t="s">
        <v>1707</v>
      </c>
      <c r="M1737" s="8"/>
      <c r="N1737" s="5"/>
      <c r="O1737" s="5"/>
      <c r="P1737" s="5"/>
      <c r="Q1737" s="7" t="s">
        <v>1736</v>
      </c>
      <c r="R1737" s="6" t="s">
        <v>1736</v>
      </c>
      <c r="S1737" s="13" t="s">
        <v>44</v>
      </c>
      <c r="T1737" s="6" t="s">
        <v>1736</v>
      </c>
      <c r="U1737" s="7" t="s">
        <v>1736</v>
      </c>
      <c r="V1737" s="5"/>
      <c r="W1737" s="7" t="s">
        <v>3</v>
      </c>
      <c r="X1737" s="6" t="s">
        <v>3</v>
      </c>
      <c r="Y1737" s="5"/>
      <c r="Z1737" s="7">
        <v>1</v>
      </c>
      <c r="AA1737" s="6"/>
      <c r="AB1737" s="5"/>
      <c r="AC1737" s="6"/>
      <c r="AD1737" s="6" t="s">
        <v>3</v>
      </c>
      <c r="AE1737" s="5"/>
      <c r="AF1737" s="7" t="s">
        <v>1736</v>
      </c>
      <c r="AG1737" s="6"/>
      <c r="AH1737" s="5"/>
      <c r="AI1737" s="6" t="s">
        <v>1736</v>
      </c>
      <c r="AJ1737" s="6"/>
      <c r="AK1737" s="5"/>
      <c r="AL1737" s="5"/>
      <c r="AM1737" s="5"/>
      <c r="AN1737" s="5"/>
      <c r="AO1737" s="5"/>
      <c r="AP1737" s="5"/>
      <c r="AQ1737" s="5"/>
    </row>
    <row r="1738" spans="1:43" x14ac:dyDescent="0.25">
      <c r="A1738" s="161" t="str">
        <f t="shared" si="31"/>
        <v>U_BRAZILIAN_PRACINHAS</v>
      </c>
      <c r="B1738" s="9" t="s">
        <v>2368</v>
      </c>
      <c r="C1738" s="5"/>
      <c r="D1738" s="5"/>
      <c r="E1738" s="5" t="s">
        <v>1550</v>
      </c>
      <c r="F1738" s="5" t="s">
        <v>1550</v>
      </c>
      <c r="G1738" s="5"/>
      <c r="H1738" s="5" t="s">
        <v>1630</v>
      </c>
      <c r="I1738" s="5" t="s">
        <v>128</v>
      </c>
      <c r="J1738" s="6"/>
      <c r="K1738" s="6"/>
      <c r="L1738" s="13" t="s">
        <v>1707</v>
      </c>
      <c r="M1738" s="8"/>
      <c r="N1738" s="5"/>
      <c r="O1738" s="5"/>
      <c r="P1738" s="5"/>
      <c r="Q1738" s="7" t="s">
        <v>1736</v>
      </c>
      <c r="R1738" s="6" t="s">
        <v>1736</v>
      </c>
      <c r="S1738" s="13" t="s">
        <v>1619</v>
      </c>
      <c r="T1738" s="6"/>
      <c r="U1738" s="7" t="s">
        <v>1694</v>
      </c>
      <c r="V1738" s="5"/>
      <c r="W1738" s="7" t="s">
        <v>3</v>
      </c>
      <c r="X1738" s="6" t="s">
        <v>3</v>
      </c>
      <c r="Y1738" s="5"/>
      <c r="Z1738" s="7">
        <v>1</v>
      </c>
      <c r="AA1738" s="6"/>
      <c r="AB1738" s="5"/>
      <c r="AC1738" s="6"/>
      <c r="AD1738" s="6" t="s">
        <v>3</v>
      </c>
      <c r="AE1738" s="5"/>
      <c r="AF1738" s="7" t="s">
        <v>1694</v>
      </c>
      <c r="AG1738" s="6"/>
      <c r="AH1738" s="5"/>
      <c r="AI1738" s="6" t="s">
        <v>1736</v>
      </c>
      <c r="AJ1738" s="6"/>
      <c r="AK1738" s="5"/>
      <c r="AL1738" s="5"/>
      <c r="AM1738" s="5"/>
      <c r="AN1738" s="5"/>
      <c r="AO1738" s="5"/>
      <c r="AP1738" s="5"/>
      <c r="AQ1738" s="5"/>
    </row>
    <row r="1739" spans="1:43" x14ac:dyDescent="0.25">
      <c r="A1739" s="161" t="str">
        <f t="shared" si="31"/>
        <v>U_BYZANTIUM_CATAPHRACT</v>
      </c>
      <c r="B1739" s="9" t="s">
        <v>2369</v>
      </c>
      <c r="C1739" s="5"/>
      <c r="D1739" s="5"/>
      <c r="E1739" s="5" t="s">
        <v>1551</v>
      </c>
      <c r="F1739" s="5" t="s">
        <v>1551</v>
      </c>
      <c r="G1739" s="5"/>
      <c r="H1739" s="5" t="s">
        <v>1631</v>
      </c>
      <c r="I1739" s="5" t="s">
        <v>128</v>
      </c>
      <c r="J1739" s="6"/>
      <c r="K1739" s="6"/>
      <c r="L1739" s="13" t="s">
        <v>1713</v>
      </c>
      <c r="M1739" s="8"/>
      <c r="N1739" s="5"/>
      <c r="O1739" s="5"/>
      <c r="P1739" s="5"/>
      <c r="Q1739" s="7" t="s">
        <v>1694</v>
      </c>
      <c r="R1739" s="6" t="s">
        <v>1694</v>
      </c>
      <c r="S1739" s="13" t="s">
        <v>1694</v>
      </c>
      <c r="T1739" s="6" t="s">
        <v>1694</v>
      </c>
      <c r="U1739" s="7" t="s">
        <v>1694</v>
      </c>
      <c r="V1739" s="5" t="s">
        <v>1700</v>
      </c>
      <c r="W1739" s="7" t="s">
        <v>3</v>
      </c>
      <c r="X1739" s="6" t="s">
        <v>3</v>
      </c>
      <c r="Y1739" s="5"/>
      <c r="Z1739" s="7">
        <v>1</v>
      </c>
      <c r="AA1739" s="6"/>
      <c r="AB1739" s="5"/>
      <c r="AC1739" s="6"/>
      <c r="AD1739" s="6" t="s">
        <v>3</v>
      </c>
      <c r="AE1739" s="5"/>
      <c r="AF1739" s="7" t="s">
        <v>1694</v>
      </c>
      <c r="AG1739" s="6"/>
      <c r="AH1739" s="5"/>
      <c r="AI1739" s="6"/>
      <c r="AJ1739" s="6"/>
      <c r="AK1739" s="5"/>
      <c r="AL1739" s="5"/>
      <c r="AM1739" s="5"/>
      <c r="AN1739" s="5"/>
      <c r="AO1739" s="5"/>
      <c r="AP1739" s="5"/>
      <c r="AQ1739" s="5"/>
    </row>
    <row r="1740" spans="1:43" x14ac:dyDescent="0.25">
      <c r="A1740" s="161" t="str">
        <f t="shared" si="31"/>
        <v>U_BYZANTIUM_DROMON</v>
      </c>
      <c r="B1740" s="9" t="s">
        <v>2370</v>
      </c>
      <c r="C1740" s="5"/>
      <c r="D1740" s="5"/>
      <c r="E1740" s="5" t="s">
        <v>1552</v>
      </c>
      <c r="F1740" s="5" t="s">
        <v>1552</v>
      </c>
      <c r="G1740" s="5"/>
      <c r="H1740" s="5" t="s">
        <v>1632</v>
      </c>
      <c r="I1740" s="5" t="s">
        <v>128</v>
      </c>
      <c r="J1740" s="6"/>
      <c r="K1740" s="7"/>
      <c r="L1740" s="13" t="s">
        <v>1711</v>
      </c>
      <c r="M1740" s="8"/>
      <c r="N1740" s="13" t="s">
        <v>1726</v>
      </c>
      <c r="O1740" s="13"/>
      <c r="P1740" s="13"/>
      <c r="Q1740" s="7">
        <v>1</v>
      </c>
      <c r="R1740" s="6">
        <v>0.16</v>
      </c>
      <c r="S1740" s="5"/>
      <c r="T1740" s="7">
        <v>2</v>
      </c>
      <c r="U1740" s="6">
        <v>0.11</v>
      </c>
      <c r="V1740" s="5" t="s">
        <v>1695</v>
      </c>
      <c r="W1740" s="6"/>
      <c r="X1740" s="6"/>
      <c r="Y1740" s="5"/>
      <c r="Z1740" s="6"/>
      <c r="AA1740" s="6"/>
      <c r="AB1740" s="5"/>
      <c r="AC1740" s="6"/>
      <c r="AD1740" s="6"/>
      <c r="AE1740" s="5"/>
      <c r="AF1740" s="6"/>
      <c r="AG1740" s="6"/>
      <c r="AH1740" s="5"/>
      <c r="AI1740" s="6"/>
      <c r="AJ1740" s="6"/>
      <c r="AK1740" s="5"/>
      <c r="AL1740" s="5"/>
      <c r="AM1740" s="5"/>
      <c r="AN1740" s="5"/>
      <c r="AO1740" s="5"/>
      <c r="AP1740" s="5"/>
      <c r="AQ1740" s="5"/>
    </row>
    <row r="1741" spans="1:43" x14ac:dyDescent="0.25">
      <c r="A1741" s="161" t="str">
        <f t="shared" si="31"/>
        <v>U_CARTHAGE_AFRICANFOREST_ELEPHANT</v>
      </c>
      <c r="B1741" s="9" t="s">
        <v>2371</v>
      </c>
      <c r="C1741" s="5"/>
      <c r="D1741" s="5"/>
      <c r="E1741" s="5" t="s">
        <v>1553</v>
      </c>
      <c r="F1741" s="5" t="s">
        <v>1553</v>
      </c>
      <c r="G1741" s="5"/>
      <c r="H1741" s="5" t="s">
        <v>1633</v>
      </c>
      <c r="I1741" s="5" t="s">
        <v>128</v>
      </c>
      <c r="J1741" s="6"/>
      <c r="K1741" s="6"/>
      <c r="L1741" s="13" t="s">
        <v>1713</v>
      </c>
      <c r="M1741" s="8"/>
      <c r="N1741" s="5"/>
      <c r="O1741" s="5"/>
      <c r="P1741" s="5"/>
      <c r="Q1741" s="7">
        <v>2</v>
      </c>
      <c r="R1741" s="6">
        <v>0.13</v>
      </c>
      <c r="S1741" s="13" t="s">
        <v>1617</v>
      </c>
      <c r="T1741" s="6">
        <v>3</v>
      </c>
      <c r="U1741" s="6" t="s">
        <v>1694</v>
      </c>
      <c r="V1741" s="5"/>
      <c r="W1741" s="7" t="s">
        <v>3</v>
      </c>
      <c r="X1741" s="6" t="s">
        <v>3</v>
      </c>
      <c r="Y1741" s="5"/>
      <c r="Z1741" s="7">
        <v>1</v>
      </c>
      <c r="AA1741" s="6"/>
      <c r="AB1741" s="5"/>
      <c r="AC1741" s="6"/>
      <c r="AD1741" s="6" t="s">
        <v>3</v>
      </c>
      <c r="AE1741" s="5"/>
      <c r="AF1741" s="6"/>
      <c r="AG1741" s="6"/>
      <c r="AH1741" s="5"/>
      <c r="AI1741" s="6"/>
      <c r="AJ1741" s="6"/>
      <c r="AK1741" s="5"/>
      <c r="AL1741" s="5"/>
      <c r="AM1741" s="5"/>
      <c r="AN1741" s="5"/>
      <c r="AO1741" s="5"/>
      <c r="AP1741" s="5"/>
      <c r="AQ1741" s="5"/>
    </row>
    <row r="1742" spans="1:43" x14ac:dyDescent="0.25">
      <c r="A1742" s="161" t="str">
        <f t="shared" si="31"/>
        <v>U_CARTHAGE_QUINQUEREME</v>
      </c>
      <c r="B1742" s="9" t="s">
        <v>2372</v>
      </c>
      <c r="C1742" s="5"/>
      <c r="D1742" s="5"/>
      <c r="E1742" s="5" t="s">
        <v>1554</v>
      </c>
      <c r="F1742" s="5" t="s">
        <v>1554</v>
      </c>
      <c r="G1742" s="5"/>
      <c r="H1742" s="5" t="s">
        <v>1634</v>
      </c>
      <c r="I1742" s="5" t="s">
        <v>128</v>
      </c>
      <c r="J1742" s="6"/>
      <c r="K1742" s="7"/>
      <c r="L1742" s="13" t="s">
        <v>1711</v>
      </c>
      <c r="M1742" s="8"/>
      <c r="N1742" s="13" t="s">
        <v>1726</v>
      </c>
      <c r="O1742" s="13"/>
      <c r="P1742" s="13"/>
      <c r="Q1742" s="7">
        <v>1</v>
      </c>
      <c r="R1742" s="6">
        <v>7.2999999999999995E-2</v>
      </c>
      <c r="S1742" s="5"/>
      <c r="T1742" s="7">
        <v>2</v>
      </c>
      <c r="U1742" s="6">
        <v>0.05</v>
      </c>
      <c r="V1742" s="5" t="s">
        <v>1697</v>
      </c>
      <c r="W1742" s="6"/>
      <c r="X1742" s="6"/>
      <c r="Y1742" s="5"/>
      <c r="Z1742" s="6"/>
      <c r="AA1742" s="6"/>
      <c r="AB1742" s="5"/>
      <c r="AC1742" s="6"/>
      <c r="AD1742" s="6"/>
      <c r="AE1742" s="5"/>
      <c r="AF1742" s="6"/>
      <c r="AG1742" s="6"/>
      <c r="AH1742" s="5"/>
      <c r="AI1742" s="6"/>
      <c r="AJ1742" s="6"/>
      <c r="AK1742" s="5"/>
      <c r="AL1742" s="5"/>
      <c r="AM1742" s="5"/>
      <c r="AN1742" s="5"/>
      <c r="AO1742" s="5"/>
      <c r="AP1742" s="5"/>
      <c r="AQ1742" s="5"/>
    </row>
    <row r="1743" spans="1:43" x14ac:dyDescent="0.25">
      <c r="A1743" s="161" t="str">
        <f t="shared" si="31"/>
        <v>U_CELT_PICTISH_WARRIOR</v>
      </c>
      <c r="B1743" s="9" t="s">
        <v>2330</v>
      </c>
      <c r="C1743" s="5"/>
      <c r="D1743" s="5"/>
      <c r="E1743" s="5" t="s">
        <v>1555</v>
      </c>
      <c r="F1743" s="5" t="s">
        <v>1555</v>
      </c>
      <c r="G1743" s="5"/>
      <c r="H1743" s="5" t="s">
        <v>1635</v>
      </c>
      <c r="I1743" s="5" t="s">
        <v>128</v>
      </c>
      <c r="J1743" s="6"/>
      <c r="K1743" s="6"/>
      <c r="L1743" s="13" t="s">
        <v>1707</v>
      </c>
      <c r="M1743" s="8"/>
      <c r="N1743" s="5"/>
      <c r="O1743" s="5"/>
      <c r="P1743" s="5"/>
      <c r="Q1743" s="7">
        <v>10</v>
      </c>
      <c r="R1743" s="6" t="s">
        <v>1736</v>
      </c>
      <c r="S1743" s="13" t="s">
        <v>1619</v>
      </c>
      <c r="T1743" s="6">
        <v>18</v>
      </c>
      <c r="U1743" s="7" t="s">
        <v>1736</v>
      </c>
      <c r="V1743" s="5"/>
      <c r="W1743" s="6" t="s">
        <v>3</v>
      </c>
      <c r="X1743" s="6" t="s">
        <v>3</v>
      </c>
      <c r="Y1743" s="5"/>
      <c r="Z1743" s="7">
        <v>1</v>
      </c>
      <c r="AA1743" s="6"/>
      <c r="AB1743" s="5"/>
      <c r="AC1743" s="6"/>
      <c r="AD1743" s="6" t="s">
        <v>3</v>
      </c>
      <c r="AE1743" s="5"/>
      <c r="AF1743" s="6" t="s">
        <v>1736</v>
      </c>
      <c r="AG1743" s="6"/>
      <c r="AH1743" s="5"/>
      <c r="AI1743" s="6">
        <v>6</v>
      </c>
      <c r="AJ1743" s="6"/>
      <c r="AK1743" s="5"/>
      <c r="AL1743" s="5"/>
      <c r="AM1743" s="5"/>
      <c r="AN1743" s="5"/>
      <c r="AO1743" s="5"/>
      <c r="AP1743" s="5"/>
      <c r="AQ1743" s="5"/>
    </row>
    <row r="1744" spans="1:43" x14ac:dyDescent="0.25">
      <c r="A1744" s="161" t="str">
        <f t="shared" si="31"/>
        <v>U_CHINESE_CHUKONU</v>
      </c>
      <c r="B1744" s="9" t="s">
        <v>2331</v>
      </c>
      <c r="C1744" s="5"/>
      <c r="D1744" s="5"/>
      <c r="E1744" s="5" t="s">
        <v>1556</v>
      </c>
      <c r="F1744" s="5" t="s">
        <v>1556</v>
      </c>
      <c r="G1744" s="5"/>
      <c r="H1744" s="5" t="s">
        <v>1673</v>
      </c>
      <c r="I1744" s="5" t="s">
        <v>128</v>
      </c>
      <c r="J1744" s="6"/>
      <c r="K1744" s="6"/>
      <c r="L1744" s="13" t="s">
        <v>1707</v>
      </c>
      <c r="M1744" s="8"/>
      <c r="N1744" s="5"/>
      <c r="O1744" s="5"/>
      <c r="P1744" s="5"/>
      <c r="Q1744" s="7" t="s">
        <v>1736</v>
      </c>
      <c r="R1744" s="6" t="s">
        <v>1736</v>
      </c>
      <c r="S1744" s="13" t="s">
        <v>44</v>
      </c>
      <c r="T1744" s="7">
        <v>15</v>
      </c>
      <c r="U1744" s="7" t="s">
        <v>1736</v>
      </c>
      <c r="V1744" s="5" t="s">
        <v>34</v>
      </c>
      <c r="W1744" s="6" t="s">
        <v>3</v>
      </c>
      <c r="X1744" s="6" t="s">
        <v>3</v>
      </c>
      <c r="Y1744" s="5"/>
      <c r="Z1744" s="7">
        <v>1</v>
      </c>
      <c r="AA1744" s="6"/>
      <c r="AB1744" s="5"/>
      <c r="AC1744" s="6"/>
      <c r="AD1744" s="6" t="s">
        <v>3</v>
      </c>
      <c r="AE1744" s="5"/>
      <c r="AF1744" s="6" t="s">
        <v>1736</v>
      </c>
      <c r="AG1744" s="6"/>
      <c r="AH1744" s="5"/>
      <c r="AI1744" s="6" t="s">
        <v>1736</v>
      </c>
      <c r="AJ1744" s="6"/>
      <c r="AK1744" s="5"/>
      <c r="AL1744" s="5"/>
      <c r="AM1744" s="5"/>
      <c r="AN1744" s="5"/>
      <c r="AO1744" s="5"/>
      <c r="AP1744" s="5"/>
      <c r="AQ1744" s="5"/>
    </row>
    <row r="1745" spans="1:43" x14ac:dyDescent="0.25">
      <c r="A1745" s="161" t="str">
        <f t="shared" si="31"/>
        <v>U_DANISH_BERSERKER</v>
      </c>
      <c r="B1745" s="9" t="s">
        <v>2332</v>
      </c>
      <c r="C1745" s="5"/>
      <c r="D1745" s="5"/>
      <c r="E1745" s="5" t="s">
        <v>1557</v>
      </c>
      <c r="F1745" s="5" t="s">
        <v>1557</v>
      </c>
      <c r="G1745" s="5"/>
      <c r="H1745" s="5" t="s">
        <v>1636</v>
      </c>
      <c r="I1745" s="5" t="s">
        <v>128</v>
      </c>
      <c r="J1745" s="6"/>
      <c r="K1745" s="6"/>
      <c r="L1745" s="13" t="s">
        <v>1717</v>
      </c>
      <c r="M1745" s="8"/>
      <c r="N1745" s="5"/>
      <c r="O1745" s="5"/>
      <c r="P1745" s="5"/>
      <c r="Q1745" s="7" t="s">
        <v>1736</v>
      </c>
      <c r="R1745" s="6">
        <v>0.14000000000000001</v>
      </c>
      <c r="S1745" s="13" t="s">
        <v>1619</v>
      </c>
      <c r="T1745" s="7">
        <v>18</v>
      </c>
      <c r="U1745" s="6">
        <v>9.8000000000000004E-2</v>
      </c>
      <c r="V1745" s="5"/>
      <c r="W1745" s="6" t="s">
        <v>3</v>
      </c>
      <c r="X1745" s="6" t="s">
        <v>3</v>
      </c>
      <c r="Y1745" s="5"/>
      <c r="Z1745" s="7">
        <v>1</v>
      </c>
      <c r="AA1745" s="6"/>
      <c r="AB1745" s="5"/>
      <c r="AC1745" s="6"/>
      <c r="AD1745" s="6" t="s">
        <v>3</v>
      </c>
      <c r="AE1745" s="5"/>
      <c r="AF1745" s="6" t="s">
        <v>1736</v>
      </c>
      <c r="AG1745" s="6"/>
      <c r="AH1745" s="5"/>
      <c r="AI1745" s="6" t="s">
        <v>1736</v>
      </c>
      <c r="AJ1745" s="6"/>
      <c r="AK1745" s="5"/>
      <c r="AL1745" s="5"/>
      <c r="AM1745" s="5"/>
      <c r="AN1745" s="5"/>
      <c r="AO1745" s="5"/>
      <c r="AP1745" s="5"/>
      <c r="AQ1745" s="5"/>
    </row>
    <row r="1746" spans="1:43" x14ac:dyDescent="0.25">
      <c r="A1746" s="161" t="str">
        <f t="shared" si="31"/>
        <v>U_DANISH_LONGBOAT</v>
      </c>
      <c r="C1746" s="5"/>
      <c r="D1746" s="5"/>
      <c r="E1746" s="5" t="s">
        <v>1558</v>
      </c>
      <c r="F1746" s="5" t="s">
        <v>1558</v>
      </c>
      <c r="G1746" s="5"/>
      <c r="H1746" s="5" t="s">
        <v>992</v>
      </c>
      <c r="I1746" s="5" t="s">
        <v>128</v>
      </c>
      <c r="J1746" s="6"/>
      <c r="K1746" s="7"/>
      <c r="L1746" s="13" t="s">
        <v>1711</v>
      </c>
      <c r="M1746" s="8"/>
      <c r="N1746" s="13" t="s">
        <v>1726</v>
      </c>
      <c r="O1746" s="13"/>
      <c r="P1746" s="13"/>
      <c r="Q1746" s="7">
        <v>2</v>
      </c>
      <c r="R1746" s="6">
        <v>0.1</v>
      </c>
      <c r="S1746" s="13" t="s">
        <v>1612</v>
      </c>
      <c r="T1746" s="7">
        <v>4</v>
      </c>
      <c r="U1746" s="6">
        <v>5.5E-2</v>
      </c>
      <c r="V1746" s="5" t="s">
        <v>1695</v>
      </c>
      <c r="W1746" s="6"/>
      <c r="X1746" s="6"/>
      <c r="Y1746" s="5"/>
      <c r="Z1746" s="7">
        <v>1</v>
      </c>
      <c r="AA1746" s="6"/>
      <c r="AB1746" s="5"/>
      <c r="AC1746" s="6"/>
      <c r="AD1746" s="6"/>
      <c r="AE1746" s="5"/>
      <c r="AF1746" s="6"/>
      <c r="AG1746" s="6"/>
      <c r="AH1746" s="5"/>
      <c r="AI1746" s="6"/>
      <c r="AJ1746" s="6"/>
      <c r="AK1746" s="5"/>
      <c r="AL1746" s="5"/>
      <c r="AM1746" s="5"/>
      <c r="AN1746" s="5"/>
      <c r="AO1746" s="5"/>
      <c r="AP1746" s="5"/>
      <c r="AQ1746" s="5"/>
    </row>
    <row r="1747" spans="1:43" x14ac:dyDescent="0.25">
      <c r="A1747" s="161" t="str">
        <f t="shared" si="31"/>
        <v>U_DANISH_SKI_INFANTRY</v>
      </c>
      <c r="B1747" s="9" t="s">
        <v>2333</v>
      </c>
      <c r="C1747" s="5"/>
      <c r="D1747" s="5"/>
      <c r="E1747" s="5" t="s">
        <v>1559</v>
      </c>
      <c r="F1747" s="5" t="s">
        <v>1608</v>
      </c>
      <c r="G1747" s="5"/>
      <c r="H1747" s="5" t="s">
        <v>1637</v>
      </c>
      <c r="I1747" s="5" t="s">
        <v>128</v>
      </c>
      <c r="J1747" s="6"/>
      <c r="K1747" s="6"/>
      <c r="L1747" s="13" t="s">
        <v>1707</v>
      </c>
      <c r="M1747" s="8"/>
      <c r="N1747" s="5"/>
      <c r="O1747" s="5"/>
      <c r="P1747" s="5"/>
      <c r="Q1747" s="7">
        <v>14</v>
      </c>
      <c r="R1747" s="6">
        <v>0.13</v>
      </c>
      <c r="S1747" s="13" t="s">
        <v>1618</v>
      </c>
      <c r="T1747" s="7">
        <v>19</v>
      </c>
      <c r="U1747" s="6">
        <v>8.6999999999999994E-2</v>
      </c>
      <c r="V1747" s="5"/>
      <c r="W1747" s="6" t="s">
        <v>3</v>
      </c>
      <c r="X1747" s="6" t="s">
        <v>3</v>
      </c>
      <c r="Y1747" s="5"/>
      <c r="Z1747" s="7">
        <v>1</v>
      </c>
      <c r="AA1747" s="6"/>
      <c r="AB1747" s="5"/>
      <c r="AC1747" s="6"/>
      <c r="AD1747" s="6" t="s">
        <v>3</v>
      </c>
      <c r="AE1747" s="5"/>
      <c r="AF1747" s="7" t="s">
        <v>1736</v>
      </c>
      <c r="AG1747" s="6"/>
      <c r="AH1747" s="5"/>
      <c r="AI1747" s="7" t="s">
        <v>1736</v>
      </c>
      <c r="AJ1747" s="6"/>
      <c r="AK1747" s="5"/>
      <c r="AL1747" s="5"/>
      <c r="AM1747" s="5"/>
      <c r="AN1747" s="5"/>
      <c r="AO1747" s="5"/>
      <c r="AP1747" s="5"/>
      <c r="AQ1747" s="5"/>
    </row>
    <row r="1748" spans="1:43" x14ac:dyDescent="0.25">
      <c r="A1748" s="161" t="str">
        <f t="shared" si="31"/>
        <v>U_DUTCH_SEA_BEGGARS</v>
      </c>
      <c r="B1748" s="9" t="s">
        <v>2373</v>
      </c>
      <c r="C1748" s="5"/>
      <c r="D1748" s="5"/>
      <c r="E1748" s="5" t="s">
        <v>1560</v>
      </c>
      <c r="F1748" s="5" t="s">
        <v>1560</v>
      </c>
      <c r="G1748" s="5"/>
      <c r="H1748" s="5" t="s">
        <v>1638</v>
      </c>
      <c r="I1748" s="5" t="s">
        <v>128</v>
      </c>
      <c r="J1748" s="6"/>
      <c r="K1748" s="7"/>
      <c r="L1748" s="13" t="s">
        <v>1711</v>
      </c>
      <c r="M1748" s="8"/>
      <c r="N1748" s="13" t="s">
        <v>1726</v>
      </c>
      <c r="O1748" s="13"/>
      <c r="P1748" s="13"/>
      <c r="Q1748" s="7">
        <v>1</v>
      </c>
      <c r="R1748" s="6" t="s">
        <v>1736</v>
      </c>
      <c r="S1748" s="5"/>
      <c r="T1748" s="6"/>
      <c r="U1748" s="6">
        <v>0.1</v>
      </c>
      <c r="V1748" s="5" t="s">
        <v>1695</v>
      </c>
      <c r="W1748" s="6"/>
      <c r="X1748" s="6"/>
      <c r="Y1748" s="5"/>
      <c r="Z1748" s="6"/>
      <c r="AA1748" s="6"/>
      <c r="AB1748" s="5"/>
      <c r="AC1748" s="6"/>
      <c r="AD1748" s="6"/>
      <c r="AE1748" s="5"/>
      <c r="AF1748" s="6"/>
      <c r="AG1748" s="6"/>
      <c r="AH1748" s="5"/>
      <c r="AI1748" s="6"/>
      <c r="AJ1748" s="6"/>
      <c r="AK1748" s="5"/>
      <c r="AL1748" s="5"/>
      <c r="AM1748" s="5"/>
      <c r="AN1748" s="5"/>
      <c r="AO1748" s="5"/>
      <c r="AP1748" s="5"/>
      <c r="AQ1748" s="5"/>
    </row>
    <row r="1749" spans="1:43" x14ac:dyDescent="0.25">
      <c r="A1749" s="161" t="str">
        <f t="shared" si="31"/>
        <v>U_EGYPTIAN_WARCHARIOT</v>
      </c>
      <c r="B1749" s="9" t="s">
        <v>2334</v>
      </c>
      <c r="C1749" s="5"/>
      <c r="D1749" s="5"/>
      <c r="E1749" s="5" t="s">
        <v>1561</v>
      </c>
      <c r="F1749" s="5" t="s">
        <v>1561</v>
      </c>
      <c r="G1749" s="5"/>
      <c r="H1749" s="5" t="s">
        <v>1674</v>
      </c>
      <c r="I1749" s="5" t="s">
        <v>128</v>
      </c>
      <c r="J1749" s="6"/>
      <c r="K1749" s="6"/>
      <c r="L1749" s="13" t="s">
        <v>1708</v>
      </c>
      <c r="M1749" s="8"/>
      <c r="N1749" s="5"/>
      <c r="O1749" s="5"/>
      <c r="P1749" s="5"/>
      <c r="Q1749" s="7">
        <v>2</v>
      </c>
      <c r="R1749" s="6">
        <v>0.13</v>
      </c>
      <c r="S1749" s="13" t="s">
        <v>1617</v>
      </c>
      <c r="T1749" s="7">
        <v>3</v>
      </c>
      <c r="U1749" s="6" t="s">
        <v>1694</v>
      </c>
      <c r="V1749" s="5"/>
      <c r="W1749" s="6" t="s">
        <v>3</v>
      </c>
      <c r="X1749" s="6" t="s">
        <v>3</v>
      </c>
      <c r="Y1749" s="5"/>
      <c r="Z1749" s="7">
        <v>1</v>
      </c>
      <c r="AA1749" s="6"/>
      <c r="AB1749" s="5"/>
      <c r="AC1749" s="6"/>
      <c r="AD1749" s="6" t="s">
        <v>3</v>
      </c>
      <c r="AE1749" s="5"/>
      <c r="AF1749" s="6"/>
      <c r="AG1749" s="6"/>
      <c r="AH1749" s="5"/>
      <c r="AI1749" s="6"/>
      <c r="AJ1749" s="6"/>
      <c r="AK1749" s="5"/>
      <c r="AL1749" s="5"/>
      <c r="AM1749" s="5"/>
      <c r="AN1749" s="5"/>
      <c r="AO1749" s="5"/>
      <c r="AP1749" s="5"/>
      <c r="AQ1749" s="5"/>
    </row>
    <row r="1750" spans="1:43" x14ac:dyDescent="0.25">
      <c r="A1750" s="161" t="str">
        <f t="shared" si="31"/>
        <v>U_ENGLISH_LONGBOWMAN</v>
      </c>
      <c r="B1750" s="9" t="s">
        <v>2335</v>
      </c>
      <c r="C1750" s="5"/>
      <c r="D1750" s="5"/>
      <c r="E1750" s="5" t="s">
        <v>1562</v>
      </c>
      <c r="F1750" s="5" t="s">
        <v>1562</v>
      </c>
      <c r="G1750" s="5"/>
      <c r="H1750" s="5" t="s">
        <v>1675</v>
      </c>
      <c r="I1750" s="5" t="s">
        <v>128</v>
      </c>
      <c r="J1750" s="6"/>
      <c r="K1750" s="6"/>
      <c r="L1750" s="13" t="s">
        <v>1707</v>
      </c>
      <c r="M1750" s="8"/>
      <c r="N1750" s="5"/>
      <c r="O1750" s="5"/>
      <c r="P1750" s="5"/>
      <c r="Q1750" s="7" t="s">
        <v>1736</v>
      </c>
      <c r="R1750" s="6" t="s">
        <v>1736</v>
      </c>
      <c r="S1750" s="13" t="s">
        <v>44</v>
      </c>
      <c r="T1750" s="7">
        <v>19</v>
      </c>
      <c r="U1750" s="7" t="s">
        <v>1736</v>
      </c>
      <c r="V1750" s="5" t="s">
        <v>1703</v>
      </c>
      <c r="W1750" s="6">
        <v>31</v>
      </c>
      <c r="X1750" s="6" t="s">
        <v>3</v>
      </c>
      <c r="Y1750" s="5"/>
      <c r="Z1750" s="7">
        <v>1</v>
      </c>
      <c r="AA1750" s="6"/>
      <c r="AB1750" s="5"/>
      <c r="AC1750" s="6"/>
      <c r="AD1750" s="6" t="s">
        <v>3</v>
      </c>
      <c r="AE1750" s="5"/>
      <c r="AF1750" s="6" t="s">
        <v>1736</v>
      </c>
      <c r="AG1750" s="6"/>
      <c r="AH1750" s="5"/>
      <c r="AI1750" s="6" t="s">
        <v>1736</v>
      </c>
      <c r="AJ1750" s="6"/>
      <c r="AK1750" s="5"/>
      <c r="AL1750" s="5"/>
      <c r="AM1750" s="5"/>
      <c r="AN1750" s="5"/>
      <c r="AO1750" s="5"/>
      <c r="AP1750" s="5"/>
      <c r="AQ1750" s="5"/>
    </row>
    <row r="1751" spans="1:43" x14ac:dyDescent="0.25">
      <c r="A1751" s="161" t="str">
        <f t="shared" si="31"/>
        <v>U_ENGLISH_SHIPOFTHELINE</v>
      </c>
      <c r="B1751" s="9" t="s">
        <v>2336</v>
      </c>
      <c r="C1751" s="5"/>
      <c r="D1751" s="5"/>
      <c r="E1751" s="5" t="s">
        <v>1563</v>
      </c>
      <c r="F1751" s="5" t="s">
        <v>1563</v>
      </c>
      <c r="G1751" s="5"/>
      <c r="H1751" s="5" t="s">
        <v>1676</v>
      </c>
      <c r="I1751" s="5" t="s">
        <v>128</v>
      </c>
      <c r="J1751" s="6"/>
      <c r="K1751" s="7"/>
      <c r="L1751" s="13" t="s">
        <v>1711</v>
      </c>
      <c r="M1751" s="8"/>
      <c r="N1751" s="13" t="s">
        <v>1726</v>
      </c>
      <c r="O1751" s="13"/>
      <c r="P1751" s="13"/>
      <c r="Q1751" s="7">
        <v>1</v>
      </c>
      <c r="R1751" s="6">
        <v>0.13700000000000001</v>
      </c>
      <c r="S1751" s="5"/>
      <c r="T1751" s="6">
        <v>2</v>
      </c>
      <c r="U1751" s="7">
        <v>0.11</v>
      </c>
      <c r="V1751" s="5" t="s">
        <v>1699</v>
      </c>
      <c r="W1751" s="6"/>
      <c r="X1751" s="6"/>
      <c r="Y1751" s="5"/>
      <c r="Z1751" s="6"/>
      <c r="AA1751" s="6"/>
      <c r="AB1751" s="5"/>
      <c r="AC1751" s="6"/>
      <c r="AD1751" s="6"/>
      <c r="AE1751" s="5"/>
      <c r="AF1751" s="6"/>
      <c r="AG1751" s="6"/>
      <c r="AH1751" s="5"/>
      <c r="AI1751" s="6"/>
      <c r="AJ1751" s="6"/>
      <c r="AK1751" s="5"/>
      <c r="AL1751" s="5"/>
      <c r="AM1751" s="5"/>
      <c r="AN1751" s="5"/>
      <c r="AO1751" s="5"/>
      <c r="AP1751" s="5"/>
      <c r="AQ1751" s="5"/>
    </row>
    <row r="1752" spans="1:43" x14ac:dyDescent="0.25">
      <c r="A1752" s="161" t="str">
        <f t="shared" si="31"/>
        <v>U_ETHIOPIA_MEHAL_SEFARI</v>
      </c>
      <c r="B1752" s="9" t="s">
        <v>2374</v>
      </c>
      <c r="C1752" s="5"/>
      <c r="D1752" s="5"/>
      <c r="E1752" s="5" t="s">
        <v>1564</v>
      </c>
      <c r="F1752" s="5" t="s">
        <v>1564</v>
      </c>
      <c r="G1752" s="5"/>
      <c r="H1752" s="5" t="s">
        <v>1639</v>
      </c>
      <c r="I1752" s="5" t="s">
        <v>128</v>
      </c>
      <c r="J1752" s="6"/>
      <c r="K1752" s="6"/>
      <c r="L1752" s="13" t="s">
        <v>1707</v>
      </c>
      <c r="M1752" s="8"/>
      <c r="N1752" s="5"/>
      <c r="O1752" s="5"/>
      <c r="P1752" s="5"/>
      <c r="Q1752" s="7">
        <v>14</v>
      </c>
      <c r="R1752" s="6">
        <v>0.13</v>
      </c>
      <c r="S1752" s="13" t="s">
        <v>1618</v>
      </c>
      <c r="T1752" s="6">
        <v>19</v>
      </c>
      <c r="U1752" s="6" t="s">
        <v>1694</v>
      </c>
      <c r="V1752" s="5"/>
      <c r="W1752" s="6" t="s">
        <v>3</v>
      </c>
      <c r="X1752" s="6" t="s">
        <v>3</v>
      </c>
      <c r="Y1752" s="5"/>
      <c r="Z1752" s="7">
        <v>1</v>
      </c>
      <c r="AA1752" s="6"/>
      <c r="AB1752" s="5"/>
      <c r="AC1752" s="6"/>
      <c r="AD1752" s="6" t="s">
        <v>3</v>
      </c>
      <c r="AE1752" s="5"/>
      <c r="AF1752" s="6" t="s">
        <v>1694</v>
      </c>
      <c r="AG1752" s="6"/>
      <c r="AH1752" s="5"/>
      <c r="AI1752" s="6" t="s">
        <v>1736</v>
      </c>
      <c r="AJ1752" s="6"/>
      <c r="AK1752" s="5"/>
      <c r="AL1752" s="5"/>
      <c r="AM1752" s="5"/>
      <c r="AN1752" s="5"/>
      <c r="AO1752" s="5"/>
      <c r="AP1752" s="5"/>
      <c r="AQ1752" s="5"/>
    </row>
    <row r="1753" spans="1:43" x14ac:dyDescent="0.25">
      <c r="A1753" s="161" t="str">
        <f t="shared" si="31"/>
        <v>U_FRENCH_FOREIGNLEGION</v>
      </c>
      <c r="B1753" s="9" t="s">
        <v>2337</v>
      </c>
      <c r="C1753" s="5"/>
      <c r="D1753" s="5"/>
      <c r="E1753" s="5" t="s">
        <v>1565</v>
      </c>
      <c r="F1753" s="5" t="s">
        <v>1565</v>
      </c>
      <c r="G1753" s="5"/>
      <c r="H1753" s="5" t="s">
        <v>1507</v>
      </c>
      <c r="I1753" s="5" t="s">
        <v>128</v>
      </c>
      <c r="J1753" s="6"/>
      <c r="K1753" s="6"/>
      <c r="L1753" s="13" t="s">
        <v>1707</v>
      </c>
      <c r="M1753" s="8"/>
      <c r="N1753" s="5"/>
      <c r="O1753" s="5"/>
      <c r="P1753" s="5"/>
      <c r="Q1753" s="7" t="s">
        <v>1736</v>
      </c>
      <c r="R1753" s="6" t="s">
        <v>1736</v>
      </c>
      <c r="S1753" s="13" t="s">
        <v>1619</v>
      </c>
      <c r="T1753" s="6">
        <v>18</v>
      </c>
      <c r="U1753" s="7" t="s">
        <v>1736</v>
      </c>
      <c r="V1753" s="5"/>
      <c r="W1753" s="6" t="s">
        <v>3</v>
      </c>
      <c r="X1753" s="6" t="s">
        <v>3</v>
      </c>
      <c r="Y1753" s="5"/>
      <c r="Z1753" s="7">
        <v>1</v>
      </c>
      <c r="AA1753" s="6"/>
      <c r="AB1753" s="5"/>
      <c r="AC1753" s="6"/>
      <c r="AD1753" s="6" t="s">
        <v>3</v>
      </c>
      <c r="AE1753" s="5"/>
      <c r="AF1753" s="6" t="s">
        <v>1736</v>
      </c>
      <c r="AG1753" s="6"/>
      <c r="AH1753" s="5"/>
      <c r="AI1753" s="6" t="s">
        <v>1736</v>
      </c>
      <c r="AJ1753" s="6"/>
      <c r="AK1753" s="5"/>
      <c r="AL1753" s="5"/>
      <c r="AM1753" s="5"/>
      <c r="AN1753" s="5"/>
      <c r="AO1753" s="5"/>
      <c r="AP1753" s="5"/>
      <c r="AQ1753" s="5"/>
    </row>
    <row r="1754" spans="1:43" x14ac:dyDescent="0.25">
      <c r="A1754" s="161" t="str">
        <f t="shared" si="31"/>
        <v>U_FRENCH_MUSKETEER</v>
      </c>
      <c r="B1754" s="9" t="s">
        <v>2338</v>
      </c>
      <c r="C1754" s="5"/>
      <c r="D1754" s="5"/>
      <c r="E1754" s="5" t="s">
        <v>1566</v>
      </c>
      <c r="F1754" s="5" t="s">
        <v>1566</v>
      </c>
      <c r="G1754" s="5"/>
      <c r="H1754" s="5" t="s">
        <v>1677</v>
      </c>
      <c r="I1754" s="5" t="s">
        <v>128</v>
      </c>
      <c r="J1754" s="6"/>
      <c r="K1754" s="6"/>
      <c r="L1754" s="13" t="s">
        <v>1707</v>
      </c>
      <c r="M1754" s="8"/>
      <c r="N1754" s="5"/>
      <c r="O1754" s="5"/>
      <c r="P1754" s="5"/>
      <c r="Q1754" s="7">
        <v>14</v>
      </c>
      <c r="R1754" s="6" t="s">
        <v>1736</v>
      </c>
      <c r="S1754" s="13" t="s">
        <v>1618</v>
      </c>
      <c r="T1754" s="6">
        <v>19</v>
      </c>
      <c r="U1754" s="7" t="s">
        <v>1694</v>
      </c>
      <c r="V1754" s="5"/>
      <c r="W1754" s="6" t="s">
        <v>3</v>
      </c>
      <c r="X1754" s="6" t="s">
        <v>3</v>
      </c>
      <c r="Y1754" s="5"/>
      <c r="Z1754" s="7">
        <v>1</v>
      </c>
      <c r="AA1754" s="6"/>
      <c r="AB1754" s="5"/>
      <c r="AC1754" s="6"/>
      <c r="AD1754" s="6" t="s">
        <v>3</v>
      </c>
      <c r="AE1754" s="5"/>
      <c r="AF1754" s="7" t="s">
        <v>1736</v>
      </c>
      <c r="AG1754" s="6"/>
      <c r="AH1754" s="5"/>
      <c r="AI1754" s="7" t="s">
        <v>1736</v>
      </c>
      <c r="AJ1754" s="6"/>
      <c r="AK1754" s="5"/>
      <c r="AL1754" s="5"/>
      <c r="AM1754" s="5"/>
      <c r="AN1754" s="5"/>
      <c r="AO1754" s="5"/>
      <c r="AP1754" s="5"/>
      <c r="AQ1754" s="5"/>
    </row>
    <row r="1755" spans="1:43" x14ac:dyDescent="0.25">
      <c r="A1755" s="161" t="str">
        <f t="shared" si="31"/>
        <v>U_GERMAN_LANDSKNECHT</v>
      </c>
      <c r="B1755" s="9" t="s">
        <v>2339</v>
      </c>
      <c r="C1755" s="5"/>
      <c r="D1755" s="5"/>
      <c r="E1755" s="5" t="s">
        <v>1567</v>
      </c>
      <c r="F1755" s="5" t="s">
        <v>1567</v>
      </c>
      <c r="G1755" s="5"/>
      <c r="H1755" s="5" t="s">
        <v>1678</v>
      </c>
      <c r="I1755" s="5" t="s">
        <v>128</v>
      </c>
      <c r="J1755" s="6"/>
      <c r="K1755" s="6"/>
      <c r="L1755" s="13" t="s">
        <v>1707</v>
      </c>
      <c r="M1755" s="8"/>
      <c r="N1755" s="5"/>
      <c r="O1755" s="5"/>
      <c r="P1755" s="5"/>
      <c r="Q1755" s="7">
        <v>6</v>
      </c>
      <c r="R1755" s="6" t="s">
        <v>1736</v>
      </c>
      <c r="S1755" s="13" t="s">
        <v>22</v>
      </c>
      <c r="T1755" s="6">
        <v>5</v>
      </c>
      <c r="U1755" s="7" t="s">
        <v>1736</v>
      </c>
      <c r="V1755" s="5"/>
      <c r="W1755" s="7" t="s">
        <v>3</v>
      </c>
      <c r="X1755" s="6" t="s">
        <v>3</v>
      </c>
      <c r="Y1755" s="5"/>
      <c r="Z1755" s="7">
        <v>1</v>
      </c>
      <c r="AA1755" s="6"/>
      <c r="AB1755" s="5"/>
      <c r="AC1755" s="6"/>
      <c r="AD1755" s="6" t="s">
        <v>3</v>
      </c>
      <c r="AE1755" s="5"/>
      <c r="AF1755" s="7">
        <v>1</v>
      </c>
      <c r="AG1755" s="6"/>
      <c r="AH1755" s="5"/>
      <c r="AI1755" s="7">
        <v>2</v>
      </c>
      <c r="AJ1755" s="6"/>
      <c r="AK1755" s="5"/>
      <c r="AL1755" s="5"/>
      <c r="AM1755" s="5"/>
      <c r="AN1755" s="5"/>
      <c r="AO1755" s="5"/>
      <c r="AP1755" s="5"/>
      <c r="AQ1755" s="5"/>
    </row>
    <row r="1756" spans="1:43" x14ac:dyDescent="0.25">
      <c r="A1756" s="161" t="str">
        <f t="shared" si="31"/>
        <v>U_GERMAN_LANDSKNECHT</v>
      </c>
      <c r="B1756" s="9" t="s">
        <v>2339</v>
      </c>
      <c r="C1756" s="5"/>
      <c r="D1756" s="5"/>
      <c r="E1756" s="5" t="s">
        <v>1567</v>
      </c>
      <c r="F1756" s="5" t="s">
        <v>1567</v>
      </c>
      <c r="G1756" s="5" t="s">
        <v>92</v>
      </c>
      <c r="H1756" s="5" t="s">
        <v>1679</v>
      </c>
      <c r="I1756" s="5" t="s">
        <v>128</v>
      </c>
      <c r="J1756" s="6"/>
      <c r="K1756" s="6"/>
      <c r="L1756" s="13" t="s">
        <v>1707</v>
      </c>
      <c r="M1756" s="8"/>
      <c r="N1756" s="5"/>
      <c r="O1756" s="5"/>
      <c r="P1756" s="5"/>
      <c r="Q1756" s="7">
        <v>6</v>
      </c>
      <c r="R1756" s="6" t="s">
        <v>1736</v>
      </c>
      <c r="S1756" s="13" t="s">
        <v>22</v>
      </c>
      <c r="T1756" s="6">
        <v>6</v>
      </c>
      <c r="U1756" s="7" t="s">
        <v>1736</v>
      </c>
      <c r="V1756" s="5"/>
      <c r="W1756" s="7" t="s">
        <v>3</v>
      </c>
      <c r="X1756" s="6" t="s">
        <v>3</v>
      </c>
      <c r="Y1756" s="5"/>
      <c r="Z1756" s="7">
        <v>0</v>
      </c>
      <c r="AA1756" s="6"/>
      <c r="AB1756" s="5"/>
      <c r="AC1756" s="6"/>
      <c r="AD1756" s="6" t="s">
        <v>3</v>
      </c>
      <c r="AE1756" s="5"/>
      <c r="AF1756" s="7">
        <v>1</v>
      </c>
      <c r="AG1756" s="6"/>
      <c r="AH1756" s="5"/>
      <c r="AI1756" s="7">
        <v>3</v>
      </c>
      <c r="AJ1756" s="6"/>
      <c r="AK1756" s="5"/>
      <c r="AL1756" s="5"/>
      <c r="AM1756" s="5"/>
      <c r="AN1756" s="5"/>
      <c r="AO1756" s="5"/>
      <c r="AP1756" s="5"/>
      <c r="AQ1756" s="5"/>
    </row>
    <row r="1757" spans="1:43" x14ac:dyDescent="0.25">
      <c r="A1757" s="161" t="str">
        <f t="shared" si="31"/>
        <v>U_GERMAN_LANDSKNECHT</v>
      </c>
      <c r="B1757" s="9" t="s">
        <v>2339</v>
      </c>
      <c r="C1757" s="5"/>
      <c r="D1757" s="5"/>
      <c r="E1757" s="5" t="s">
        <v>1567</v>
      </c>
      <c r="F1757" s="5" t="s">
        <v>1567</v>
      </c>
      <c r="G1757" s="5"/>
      <c r="H1757" s="5" t="s">
        <v>1678</v>
      </c>
      <c r="I1757" s="5" t="s">
        <v>128</v>
      </c>
      <c r="J1757" s="6"/>
      <c r="K1757" s="6"/>
      <c r="L1757" s="13" t="s">
        <v>1707</v>
      </c>
      <c r="M1757" s="8"/>
      <c r="N1757" s="5"/>
      <c r="O1757" s="5"/>
      <c r="P1757" s="5"/>
      <c r="Q1757" s="7">
        <v>0</v>
      </c>
      <c r="R1757" s="6" t="s">
        <v>1736</v>
      </c>
      <c r="S1757" s="13" t="s">
        <v>22</v>
      </c>
      <c r="T1757" s="7">
        <v>5</v>
      </c>
      <c r="U1757" s="7" t="s">
        <v>1736</v>
      </c>
      <c r="V1757" s="5"/>
      <c r="W1757" s="7" t="s">
        <v>3</v>
      </c>
      <c r="X1757" s="6" t="s">
        <v>3</v>
      </c>
      <c r="Y1757" s="5"/>
      <c r="Z1757" s="7">
        <v>0</v>
      </c>
      <c r="AA1757" s="6"/>
      <c r="AB1757" s="5"/>
      <c r="AC1757" s="6"/>
      <c r="AD1757" s="6" t="s">
        <v>3</v>
      </c>
      <c r="AE1757" s="5"/>
      <c r="AF1757" s="7">
        <v>1</v>
      </c>
      <c r="AG1757" s="6"/>
      <c r="AH1757" s="5"/>
      <c r="AI1757" s="7">
        <v>2</v>
      </c>
      <c r="AJ1757" s="6"/>
      <c r="AK1757" s="5"/>
      <c r="AL1757" s="5"/>
      <c r="AM1757" s="5"/>
      <c r="AN1757" s="5"/>
      <c r="AO1757" s="5"/>
      <c r="AP1757" s="5"/>
      <c r="AQ1757" s="5"/>
    </row>
    <row r="1758" spans="1:43" x14ac:dyDescent="0.25">
      <c r="A1758" s="161" t="str">
        <f>CONCATENATE(E1758,IF(ISBLANK(C1758),"",CONCATENATE("_",C1758)))</f>
        <v>U_GERMAN_LANDSKNECHT</v>
      </c>
      <c r="C1758" s="5"/>
      <c r="D1758" s="5"/>
      <c r="E1758" s="5" t="s">
        <v>1567</v>
      </c>
      <c r="F1758" s="5" t="s">
        <v>1567</v>
      </c>
      <c r="G1758" s="5" t="s">
        <v>2575</v>
      </c>
      <c r="H1758" s="5" t="s">
        <v>1678</v>
      </c>
      <c r="I1758" s="5" t="s">
        <v>128</v>
      </c>
      <c r="J1758" s="6"/>
      <c r="K1758" s="6"/>
      <c r="L1758" s="13" t="s">
        <v>1707</v>
      </c>
      <c r="M1758" s="8"/>
      <c r="N1758" s="5"/>
      <c r="O1758" s="5"/>
      <c r="P1758" s="5"/>
      <c r="Q1758" s="7">
        <v>0</v>
      </c>
      <c r="R1758" s="6" t="s">
        <v>1736</v>
      </c>
      <c r="S1758" s="13" t="s">
        <v>22</v>
      </c>
      <c r="T1758" s="7">
        <v>0</v>
      </c>
      <c r="U1758" s="7" t="s">
        <v>1736</v>
      </c>
      <c r="V1758" s="5"/>
      <c r="W1758" s="7">
        <v>0</v>
      </c>
      <c r="X1758" s="6" t="s">
        <v>3</v>
      </c>
      <c r="Y1758" s="5"/>
      <c r="Z1758" s="7">
        <v>0</v>
      </c>
      <c r="AA1758" s="6"/>
      <c r="AB1758" s="5"/>
      <c r="AC1758" s="6">
        <v>0</v>
      </c>
      <c r="AD1758" s="6" t="s">
        <v>3</v>
      </c>
      <c r="AE1758" s="5"/>
      <c r="AF1758" s="7">
        <v>0</v>
      </c>
      <c r="AG1758" s="6"/>
      <c r="AH1758" s="5"/>
      <c r="AI1758" s="7">
        <v>0</v>
      </c>
      <c r="AJ1758" s="6"/>
      <c r="AK1758" s="5"/>
      <c r="AL1758" s="5" t="s">
        <v>1909</v>
      </c>
      <c r="AM1758" s="5"/>
      <c r="AN1758" s="5"/>
      <c r="AO1758" s="5" t="s">
        <v>1909</v>
      </c>
      <c r="AP1758" s="5"/>
      <c r="AQ1758" s="5"/>
    </row>
    <row r="1759" spans="1:43" x14ac:dyDescent="0.25">
      <c r="A1759" s="161" t="str">
        <f t="shared" si="31"/>
        <v>U_GERMAN_PANZER</v>
      </c>
      <c r="B1759" s="9" t="s">
        <v>2340</v>
      </c>
      <c r="C1759" s="5"/>
      <c r="D1759" s="5"/>
      <c r="E1759" s="5" t="s">
        <v>1568</v>
      </c>
      <c r="F1759" s="5" t="s">
        <v>1568</v>
      </c>
      <c r="G1759" s="5"/>
      <c r="H1759" s="5" t="s">
        <v>1680</v>
      </c>
      <c r="I1759" s="5" t="s">
        <v>128</v>
      </c>
      <c r="J1759" s="6"/>
      <c r="K1759" s="6"/>
      <c r="L1759" s="13" t="s">
        <v>1708</v>
      </c>
      <c r="M1759" s="8"/>
      <c r="N1759" s="5"/>
      <c r="O1759" s="5"/>
      <c r="P1759" s="5"/>
      <c r="Q1759" s="7">
        <v>3</v>
      </c>
      <c r="R1759" s="6">
        <v>0.11</v>
      </c>
      <c r="S1759" s="13" t="s">
        <v>1622</v>
      </c>
      <c r="T1759" s="6"/>
      <c r="U1759" s="6">
        <v>0.11</v>
      </c>
      <c r="V1759" s="5"/>
      <c r="W1759" s="6" t="s">
        <v>3</v>
      </c>
      <c r="X1759" s="6" t="s">
        <v>3</v>
      </c>
      <c r="Y1759" s="5"/>
      <c r="Z1759" s="7">
        <v>1</v>
      </c>
      <c r="AA1759" s="6"/>
      <c r="AB1759" s="5"/>
      <c r="AC1759" s="6"/>
      <c r="AD1759" s="6" t="s">
        <v>3</v>
      </c>
      <c r="AE1759" s="5"/>
      <c r="AF1759" s="6"/>
      <c r="AG1759" s="6"/>
      <c r="AH1759" s="5"/>
      <c r="AI1759" s="6"/>
      <c r="AJ1759" s="6"/>
      <c r="AK1759" s="5"/>
      <c r="AL1759" s="5"/>
      <c r="AM1759" s="5"/>
      <c r="AN1759" s="5"/>
      <c r="AO1759" s="5"/>
      <c r="AP1759" s="5"/>
      <c r="AQ1759" s="5"/>
    </row>
    <row r="1760" spans="1:43" x14ac:dyDescent="0.25">
      <c r="A1760" s="161" t="str">
        <f t="shared" si="31"/>
        <v>U_GREEK_COMPANIONCAVALRY</v>
      </c>
      <c r="B1760" s="9" t="s">
        <v>2341</v>
      </c>
      <c r="C1760" s="5"/>
      <c r="D1760" s="5"/>
      <c r="E1760" s="5" t="s">
        <v>1569</v>
      </c>
      <c r="F1760" s="5" t="s">
        <v>1569</v>
      </c>
      <c r="G1760" s="5"/>
      <c r="H1760" s="5" t="s">
        <v>925</v>
      </c>
      <c r="I1760" s="5" t="s">
        <v>128</v>
      </c>
      <c r="J1760" s="6"/>
      <c r="K1760" s="6"/>
      <c r="L1760" s="13" t="s">
        <v>1713</v>
      </c>
      <c r="M1760" s="8"/>
      <c r="N1760" s="5"/>
      <c r="O1760" s="5"/>
      <c r="P1760" s="5"/>
      <c r="Q1760" s="7" t="s">
        <v>1694</v>
      </c>
      <c r="R1760" s="6" t="s">
        <v>1694</v>
      </c>
      <c r="S1760" s="13" t="s">
        <v>1694</v>
      </c>
      <c r="T1760" s="6" t="s">
        <v>1694</v>
      </c>
      <c r="U1760" s="7" t="s">
        <v>1694</v>
      </c>
      <c r="V1760" s="5" t="s">
        <v>1700</v>
      </c>
      <c r="W1760" s="6" t="s">
        <v>3</v>
      </c>
      <c r="X1760" s="6" t="s">
        <v>3</v>
      </c>
      <c r="Y1760" s="5"/>
      <c r="Z1760" s="7">
        <v>1</v>
      </c>
      <c r="AA1760" s="6"/>
      <c r="AB1760" s="5"/>
      <c r="AC1760" s="6"/>
      <c r="AD1760" s="6" t="s">
        <v>3</v>
      </c>
      <c r="AE1760" s="5"/>
      <c r="AF1760" s="7" t="s">
        <v>1694</v>
      </c>
      <c r="AG1760" s="6"/>
      <c r="AH1760" s="5"/>
      <c r="AI1760" s="6"/>
      <c r="AJ1760" s="6"/>
      <c r="AK1760" s="5"/>
      <c r="AL1760" s="5"/>
      <c r="AM1760" s="5"/>
      <c r="AN1760" s="5"/>
      <c r="AO1760" s="5"/>
      <c r="AP1760" s="5"/>
      <c r="AQ1760" s="5"/>
    </row>
    <row r="1761" spans="1:43" x14ac:dyDescent="0.25">
      <c r="A1761" s="161" t="str">
        <f t="shared" si="31"/>
        <v>U_GREEK_HOPLITE</v>
      </c>
      <c r="B1761" s="9" t="s">
        <v>2342</v>
      </c>
      <c r="C1761" s="5"/>
      <c r="D1761" s="5"/>
      <c r="E1761" s="4" t="s">
        <v>785</v>
      </c>
      <c r="F1761" s="5" t="s">
        <v>785</v>
      </c>
      <c r="G1761" s="5"/>
      <c r="H1761" s="5" t="s">
        <v>412</v>
      </c>
      <c r="I1761" s="5" t="s">
        <v>128</v>
      </c>
      <c r="J1761" s="6"/>
      <c r="K1761" s="6"/>
      <c r="L1761" s="13" t="s">
        <v>1707</v>
      </c>
      <c r="M1761" s="8"/>
      <c r="N1761" s="5"/>
      <c r="O1761" s="5"/>
      <c r="P1761" s="5"/>
      <c r="Q1761" s="7">
        <v>0</v>
      </c>
      <c r="R1761" s="6" t="s">
        <v>1736</v>
      </c>
      <c r="S1761" s="13" t="s">
        <v>1624</v>
      </c>
      <c r="T1761" s="6">
        <v>0</v>
      </c>
      <c r="U1761" s="7" t="s">
        <v>1736</v>
      </c>
      <c r="V1761" s="5" t="s">
        <v>1704</v>
      </c>
      <c r="W1761" s="7">
        <v>0</v>
      </c>
      <c r="X1761" s="6" t="s">
        <v>3</v>
      </c>
      <c r="Y1761" s="5"/>
      <c r="Z1761" s="7">
        <v>0</v>
      </c>
      <c r="AA1761" s="6"/>
      <c r="AB1761" s="5"/>
      <c r="AC1761" s="6">
        <v>0</v>
      </c>
      <c r="AD1761" s="6" t="s">
        <v>3</v>
      </c>
      <c r="AE1761" s="5"/>
      <c r="AF1761" s="7">
        <v>0</v>
      </c>
      <c r="AG1761" s="6"/>
      <c r="AH1761" s="5"/>
      <c r="AI1761" s="7">
        <v>0</v>
      </c>
      <c r="AJ1761" s="6"/>
      <c r="AK1761" s="5"/>
      <c r="AL1761" s="5" t="s">
        <v>1909</v>
      </c>
      <c r="AM1761" s="5"/>
      <c r="AN1761" s="5"/>
      <c r="AO1761" s="5" t="s">
        <v>1909</v>
      </c>
      <c r="AP1761" s="5"/>
      <c r="AQ1761" s="5"/>
    </row>
    <row r="1762" spans="1:43" x14ac:dyDescent="0.25">
      <c r="A1762" s="161" t="str">
        <f t="shared" si="31"/>
        <v>U_GREEK_HOPLITE</v>
      </c>
      <c r="B1762" s="9" t="s">
        <v>2342</v>
      </c>
      <c r="E1762" s="4" t="s">
        <v>785</v>
      </c>
      <c r="F1762" s="4" t="s">
        <v>785</v>
      </c>
      <c r="G1762" s="4" t="s">
        <v>2053</v>
      </c>
      <c r="H1762" s="4" t="s">
        <v>922</v>
      </c>
      <c r="I1762" s="4" t="s">
        <v>102</v>
      </c>
      <c r="L1762" s="4" t="s">
        <v>1707</v>
      </c>
      <c r="Q1762" s="11">
        <v>2</v>
      </c>
      <c r="S1762" s="13" t="s">
        <v>1624</v>
      </c>
      <c r="T1762" s="11">
        <v>2</v>
      </c>
      <c r="V1762" s="5" t="s">
        <v>1704</v>
      </c>
      <c r="W1762" s="11" t="s">
        <v>3</v>
      </c>
      <c r="Z1762" s="11">
        <v>1</v>
      </c>
      <c r="AD1762" s="6" t="s">
        <v>3</v>
      </c>
      <c r="AF1762" s="11">
        <v>1</v>
      </c>
      <c r="AI1762" s="11">
        <v>1</v>
      </c>
    </row>
    <row r="1763" spans="1:43" x14ac:dyDescent="0.25">
      <c r="A1763" s="161" t="str">
        <f t="shared" si="31"/>
        <v>U_GREEK_HOPLITE</v>
      </c>
      <c r="B1763" s="9" t="s">
        <v>2342</v>
      </c>
      <c r="E1763" s="4" t="s">
        <v>785</v>
      </c>
      <c r="F1763" s="4" t="s">
        <v>785</v>
      </c>
      <c r="G1763" s="4" t="s">
        <v>2045</v>
      </c>
      <c r="H1763" s="4" t="s">
        <v>923</v>
      </c>
      <c r="I1763" s="4" t="s">
        <v>102</v>
      </c>
      <c r="L1763" s="4" t="s">
        <v>1707</v>
      </c>
      <c r="Q1763" s="11">
        <v>2</v>
      </c>
      <c r="S1763" s="13" t="s">
        <v>1624</v>
      </c>
      <c r="T1763" s="11">
        <v>3</v>
      </c>
      <c r="V1763" s="5" t="s">
        <v>1704</v>
      </c>
      <c r="W1763" s="11" t="s">
        <v>3</v>
      </c>
      <c r="Z1763" s="11">
        <v>0</v>
      </c>
      <c r="AD1763" s="6" t="s">
        <v>3</v>
      </c>
      <c r="AF1763" s="11">
        <v>1</v>
      </c>
      <c r="AI1763" s="11">
        <v>1</v>
      </c>
    </row>
    <row r="1764" spans="1:43" x14ac:dyDescent="0.25">
      <c r="A1764" s="161" t="str">
        <f t="shared" si="31"/>
        <v>U_GREEK_HOPLITE</v>
      </c>
      <c r="B1764" s="9" t="s">
        <v>2342</v>
      </c>
      <c r="E1764" s="4" t="s">
        <v>785</v>
      </c>
      <c r="F1764" s="4" t="s">
        <v>785</v>
      </c>
      <c r="G1764" s="4" t="s">
        <v>2047</v>
      </c>
      <c r="H1764" s="4" t="s">
        <v>679</v>
      </c>
      <c r="I1764" s="4" t="s">
        <v>102</v>
      </c>
      <c r="L1764" s="4" t="s">
        <v>1707</v>
      </c>
      <c r="Q1764" s="11">
        <v>2</v>
      </c>
      <c r="S1764" s="13" t="s">
        <v>1624</v>
      </c>
      <c r="T1764" s="11">
        <v>4</v>
      </c>
      <c r="V1764" s="5" t="s">
        <v>1704</v>
      </c>
      <c r="W1764" s="11" t="s">
        <v>3</v>
      </c>
      <c r="Z1764" s="11">
        <v>0</v>
      </c>
      <c r="AD1764" s="6" t="s">
        <v>3</v>
      </c>
      <c r="AF1764" s="11">
        <v>1</v>
      </c>
      <c r="AI1764" s="11">
        <v>1</v>
      </c>
    </row>
    <row r="1765" spans="1:43" x14ac:dyDescent="0.25">
      <c r="A1765" s="161" t="str">
        <f t="shared" si="31"/>
        <v>U_GREEK_HOPLITE</v>
      </c>
      <c r="B1765" s="9" t="s">
        <v>2342</v>
      </c>
      <c r="E1765" s="4" t="s">
        <v>785</v>
      </c>
      <c r="F1765" s="4" t="s">
        <v>785</v>
      </c>
      <c r="G1765" s="4" t="s">
        <v>2053</v>
      </c>
      <c r="H1765" s="4" t="s">
        <v>922</v>
      </c>
      <c r="I1765" s="4" t="s">
        <v>102</v>
      </c>
      <c r="L1765" s="4" t="s">
        <v>1707</v>
      </c>
      <c r="Q1765" s="9">
        <v>2</v>
      </c>
      <c r="S1765" s="13" t="s">
        <v>1624</v>
      </c>
      <c r="T1765" s="11">
        <v>4</v>
      </c>
      <c r="V1765" s="5" t="s">
        <v>1704</v>
      </c>
      <c r="W1765" s="9" t="s">
        <v>3</v>
      </c>
      <c r="Z1765" s="9">
        <v>0</v>
      </c>
      <c r="AD1765" s="6" t="s">
        <v>3</v>
      </c>
      <c r="AF1765" s="11">
        <v>0</v>
      </c>
      <c r="AI1765" s="11">
        <v>2</v>
      </c>
    </row>
    <row r="1766" spans="1:43" x14ac:dyDescent="0.25">
      <c r="A1766" s="161" t="str">
        <f t="shared" si="31"/>
        <v>U_GREEK_HOPLITE</v>
      </c>
      <c r="B1766" s="9" t="s">
        <v>2342</v>
      </c>
      <c r="E1766" s="4" t="s">
        <v>785</v>
      </c>
      <c r="F1766" s="4" t="s">
        <v>785</v>
      </c>
      <c r="G1766" s="4" t="s">
        <v>2045</v>
      </c>
      <c r="H1766" s="4" t="s">
        <v>923</v>
      </c>
      <c r="I1766" s="4" t="s">
        <v>102</v>
      </c>
      <c r="L1766" s="4" t="s">
        <v>1707</v>
      </c>
      <c r="Q1766" s="9">
        <v>2</v>
      </c>
      <c r="S1766" s="13" t="s">
        <v>1624</v>
      </c>
      <c r="T1766" s="11">
        <v>3</v>
      </c>
      <c r="V1766" s="5" t="s">
        <v>1704</v>
      </c>
      <c r="W1766" s="9" t="s">
        <v>3</v>
      </c>
      <c r="Z1766" s="9">
        <v>0</v>
      </c>
      <c r="AD1766" s="6" t="s">
        <v>3</v>
      </c>
      <c r="AF1766" s="11">
        <v>0</v>
      </c>
      <c r="AI1766" s="11">
        <v>1</v>
      </c>
    </row>
    <row r="1767" spans="1:43" x14ac:dyDescent="0.25">
      <c r="A1767" s="161" t="str">
        <f t="shared" si="31"/>
        <v>U_GREEK_HOPLITE</v>
      </c>
      <c r="B1767" s="9" t="s">
        <v>2342</v>
      </c>
      <c r="E1767" s="4" t="s">
        <v>785</v>
      </c>
      <c r="F1767" s="4" t="s">
        <v>785</v>
      </c>
      <c r="G1767" s="4" t="s">
        <v>2047</v>
      </c>
      <c r="H1767" s="4" t="s">
        <v>679</v>
      </c>
      <c r="I1767" s="4" t="s">
        <v>102</v>
      </c>
      <c r="L1767" s="4" t="s">
        <v>1707</v>
      </c>
      <c r="Q1767" s="9">
        <v>2</v>
      </c>
      <c r="S1767" s="13" t="s">
        <v>1624</v>
      </c>
      <c r="T1767" s="11">
        <v>2</v>
      </c>
      <c r="V1767" s="5" t="s">
        <v>1704</v>
      </c>
      <c r="W1767" s="9" t="s">
        <v>3</v>
      </c>
      <c r="Z1767" s="9">
        <v>0</v>
      </c>
      <c r="AD1767" s="6" t="s">
        <v>3</v>
      </c>
      <c r="AF1767" s="11">
        <v>0</v>
      </c>
      <c r="AI1767" s="11">
        <v>1</v>
      </c>
    </row>
    <row r="1768" spans="1:43" x14ac:dyDescent="0.25">
      <c r="A1768" s="161" t="str">
        <f t="shared" si="31"/>
        <v>U_HITTITE_WARCHARIOT</v>
      </c>
      <c r="C1768" s="5"/>
      <c r="D1768" s="5"/>
      <c r="E1768" s="5" t="s">
        <v>1570</v>
      </c>
      <c r="F1768" s="5" t="s">
        <v>1570</v>
      </c>
      <c r="G1768" s="5"/>
      <c r="H1768" s="5" t="s">
        <v>1640</v>
      </c>
      <c r="I1768" s="5" t="s">
        <v>128</v>
      </c>
      <c r="J1768" s="6"/>
      <c r="K1768" s="6"/>
      <c r="L1768" s="13" t="s">
        <v>1708</v>
      </c>
      <c r="M1768" s="8"/>
      <c r="N1768" s="5"/>
      <c r="O1768" s="5"/>
      <c r="P1768" s="5"/>
      <c r="Q1768" s="7">
        <v>2</v>
      </c>
      <c r="R1768" s="6">
        <v>0.14499999999999999</v>
      </c>
      <c r="S1768" s="13" t="s">
        <v>1612</v>
      </c>
      <c r="T1768" s="6">
        <v>3</v>
      </c>
      <c r="U1768" s="6" t="s">
        <v>1736</v>
      </c>
      <c r="V1768" s="5" t="s">
        <v>1617</v>
      </c>
      <c r="W1768" s="6" t="s">
        <v>3</v>
      </c>
      <c r="X1768" s="6" t="s">
        <v>3</v>
      </c>
      <c r="Y1768" s="5"/>
      <c r="Z1768" s="7">
        <v>1</v>
      </c>
      <c r="AA1768" s="6"/>
      <c r="AB1768" s="5"/>
      <c r="AC1768" s="6"/>
      <c r="AD1768" s="6" t="s">
        <v>3</v>
      </c>
      <c r="AE1768" s="5"/>
      <c r="AF1768" s="6"/>
      <c r="AG1768" s="6"/>
      <c r="AH1768" s="5"/>
      <c r="AI1768" s="6"/>
      <c r="AJ1768" s="6"/>
      <c r="AK1768" s="5"/>
      <c r="AL1768" s="5"/>
      <c r="AM1768" s="5"/>
      <c r="AN1768" s="5"/>
      <c r="AO1768" s="5"/>
      <c r="AP1768" s="5"/>
      <c r="AQ1768" s="5"/>
    </row>
    <row r="1769" spans="1:43" x14ac:dyDescent="0.25">
      <c r="A1769" s="161" t="str">
        <f t="shared" si="31"/>
        <v>U_HUNS_BATTERING_RAM</v>
      </c>
      <c r="B1769" s="9" t="s">
        <v>2375</v>
      </c>
      <c r="C1769" s="5"/>
      <c r="D1769" s="5"/>
      <c r="E1769" s="5" t="s">
        <v>1571</v>
      </c>
      <c r="F1769" s="5" t="s">
        <v>1571</v>
      </c>
      <c r="G1769" s="5"/>
      <c r="H1769" s="5" t="s">
        <v>1641</v>
      </c>
      <c r="I1769" s="5" t="s">
        <v>128</v>
      </c>
      <c r="J1769" s="6"/>
      <c r="K1769" s="6"/>
      <c r="L1769" s="13" t="s">
        <v>1707</v>
      </c>
      <c r="M1769" s="8"/>
      <c r="N1769" s="5"/>
      <c r="O1769" s="5"/>
      <c r="P1769" s="5"/>
      <c r="Q1769" s="7">
        <v>1</v>
      </c>
      <c r="R1769" s="6">
        <v>0.115</v>
      </c>
      <c r="S1769" s="13" t="s">
        <v>1612</v>
      </c>
      <c r="T1769" s="7">
        <v>3</v>
      </c>
      <c r="U1769" s="6">
        <v>7.4999999999999997E-2</v>
      </c>
      <c r="V1769" s="5" t="s">
        <v>1696</v>
      </c>
      <c r="W1769" s="7"/>
      <c r="X1769" s="6" t="s">
        <v>3</v>
      </c>
      <c r="Y1769" s="5"/>
      <c r="Z1769" s="6"/>
      <c r="AA1769" s="6"/>
      <c r="AB1769" s="5"/>
      <c r="AC1769" s="6"/>
      <c r="AD1769" s="6" t="s">
        <v>3</v>
      </c>
      <c r="AE1769" s="5"/>
      <c r="AF1769" s="6"/>
      <c r="AG1769" s="6"/>
      <c r="AH1769" s="5"/>
      <c r="AI1769" s="6"/>
      <c r="AJ1769" s="6"/>
      <c r="AK1769" s="5"/>
      <c r="AL1769" s="5"/>
      <c r="AM1769" s="5"/>
      <c r="AN1769" s="5"/>
      <c r="AO1769" s="5"/>
      <c r="AP1769" s="5"/>
      <c r="AQ1769" s="5"/>
    </row>
    <row r="1770" spans="1:43" x14ac:dyDescent="0.25">
      <c r="A1770" s="161" t="str">
        <f t="shared" si="31"/>
        <v>U_HUNS_BATTERING_RAM</v>
      </c>
      <c r="B1770" s="9" t="s">
        <v>2375</v>
      </c>
      <c r="C1770" s="5"/>
      <c r="D1770" s="5"/>
      <c r="E1770" s="5" t="s">
        <v>1571</v>
      </c>
      <c r="F1770" s="5" t="s">
        <v>1571</v>
      </c>
      <c r="G1770" s="5" t="s">
        <v>750</v>
      </c>
      <c r="H1770" s="5" t="s">
        <v>36</v>
      </c>
      <c r="I1770" s="5" t="s">
        <v>128</v>
      </c>
      <c r="J1770" s="6"/>
      <c r="K1770" s="6"/>
      <c r="L1770" s="13" t="s">
        <v>746</v>
      </c>
      <c r="M1770" s="8"/>
      <c r="N1770" s="5"/>
      <c r="O1770" s="5"/>
      <c r="P1770" s="5"/>
      <c r="Q1770" s="7">
        <v>0</v>
      </c>
      <c r="R1770" s="6" t="s">
        <v>1694</v>
      </c>
      <c r="S1770" s="13" t="s">
        <v>1612</v>
      </c>
      <c r="T1770" s="6">
        <v>0</v>
      </c>
      <c r="U1770" s="6"/>
      <c r="V1770" s="5" t="s">
        <v>1610</v>
      </c>
      <c r="W1770" s="6">
        <v>3</v>
      </c>
      <c r="X1770" s="6" t="s">
        <v>3</v>
      </c>
      <c r="Y1770" s="5"/>
      <c r="Z1770" s="7">
        <v>0</v>
      </c>
      <c r="AA1770" s="6"/>
      <c r="AB1770" s="5"/>
      <c r="AC1770" s="6"/>
      <c r="AD1770" s="6" t="s">
        <v>3</v>
      </c>
      <c r="AE1770" s="5"/>
      <c r="AF1770" s="6">
        <v>0</v>
      </c>
      <c r="AG1770" s="6"/>
      <c r="AH1770" s="5"/>
      <c r="AI1770" s="6">
        <v>0</v>
      </c>
      <c r="AJ1770" s="6"/>
      <c r="AK1770" s="5"/>
      <c r="AL1770" s="5"/>
      <c r="AM1770" s="5"/>
      <c r="AN1770" s="5"/>
      <c r="AO1770" s="5"/>
      <c r="AP1770" s="5"/>
      <c r="AQ1770" s="5"/>
    </row>
    <row r="1771" spans="1:43" x14ac:dyDescent="0.25">
      <c r="A1771" s="161" t="str">
        <f t="shared" si="31"/>
        <v>U_HUNS_HORSE_ARCHER</v>
      </c>
      <c r="B1771" s="9" t="s">
        <v>2376</v>
      </c>
      <c r="C1771" s="5"/>
      <c r="D1771" s="5"/>
      <c r="E1771" s="5" t="s">
        <v>1572</v>
      </c>
      <c r="F1771" s="5" t="s">
        <v>1572</v>
      </c>
      <c r="G1771" s="5"/>
      <c r="H1771" s="5" t="s">
        <v>1642</v>
      </c>
      <c r="I1771" s="5" t="s">
        <v>128</v>
      </c>
      <c r="J1771" s="6"/>
      <c r="K1771" s="6"/>
      <c r="L1771" s="13" t="s">
        <v>1713</v>
      </c>
      <c r="M1771" s="8"/>
      <c r="N1771" s="5"/>
      <c r="O1771" s="5"/>
      <c r="P1771" s="5"/>
      <c r="Q1771" s="7" t="s">
        <v>1694</v>
      </c>
      <c r="R1771" s="6" t="s">
        <v>1694</v>
      </c>
      <c r="S1771" s="13" t="s">
        <v>1694</v>
      </c>
      <c r="T1771" s="6" t="s">
        <v>1694</v>
      </c>
      <c r="U1771" s="7" t="s">
        <v>1694</v>
      </c>
      <c r="V1771" s="5"/>
      <c r="W1771" s="6" t="s">
        <v>3</v>
      </c>
      <c r="X1771" s="6" t="s">
        <v>3</v>
      </c>
      <c r="Y1771" s="5"/>
      <c r="Z1771" s="7">
        <v>1</v>
      </c>
      <c r="AA1771" s="6"/>
      <c r="AB1771" s="5"/>
      <c r="AC1771" s="6"/>
      <c r="AD1771" s="6" t="s">
        <v>3</v>
      </c>
      <c r="AE1771" s="5"/>
      <c r="AF1771" s="7" t="s">
        <v>1694</v>
      </c>
      <c r="AG1771" s="6"/>
      <c r="AH1771" s="5"/>
      <c r="AI1771" s="6"/>
      <c r="AJ1771" s="6"/>
      <c r="AK1771" s="5"/>
      <c r="AL1771" s="5"/>
      <c r="AM1771" s="5"/>
      <c r="AN1771" s="5"/>
      <c r="AO1771" s="5"/>
      <c r="AP1771" s="5"/>
      <c r="AQ1771" s="5"/>
    </row>
    <row r="1772" spans="1:43" x14ac:dyDescent="0.25">
      <c r="A1772" s="161" t="str">
        <f t="shared" si="31"/>
        <v>U_INCAN_SLINGER</v>
      </c>
      <c r="B1772" s="9" t="s">
        <v>2343</v>
      </c>
      <c r="C1772" s="5"/>
      <c r="D1772" s="5"/>
      <c r="E1772" s="5" t="s">
        <v>1573</v>
      </c>
      <c r="F1772" s="5" t="s">
        <v>1573</v>
      </c>
      <c r="G1772" s="5"/>
      <c r="H1772" s="5" t="s">
        <v>1643</v>
      </c>
      <c r="I1772" s="5" t="s">
        <v>128</v>
      </c>
      <c r="J1772" s="6"/>
      <c r="K1772" s="6"/>
      <c r="L1772" s="13" t="s">
        <v>1707</v>
      </c>
      <c r="M1772" s="8"/>
      <c r="N1772" s="5"/>
      <c r="O1772" s="5"/>
      <c r="P1772" s="5"/>
      <c r="Q1772" s="7" t="s">
        <v>1736</v>
      </c>
      <c r="R1772" s="6" t="s">
        <v>1736</v>
      </c>
      <c r="S1772" s="13" t="s">
        <v>44</v>
      </c>
      <c r="T1772" s="6"/>
      <c r="U1772" s="6"/>
      <c r="V1772" s="5"/>
      <c r="W1772" s="6" t="s">
        <v>3</v>
      </c>
      <c r="X1772" s="6" t="s">
        <v>3</v>
      </c>
      <c r="Y1772" s="5"/>
      <c r="Z1772" s="7">
        <v>1</v>
      </c>
      <c r="AA1772" s="6"/>
      <c r="AB1772" s="5"/>
      <c r="AC1772" s="6"/>
      <c r="AD1772" s="6" t="s">
        <v>3</v>
      </c>
      <c r="AE1772" s="5"/>
      <c r="AF1772" s="7" t="s">
        <v>1736</v>
      </c>
      <c r="AG1772" s="6"/>
      <c r="AH1772" s="5"/>
      <c r="AI1772" s="6" t="s">
        <v>1736</v>
      </c>
      <c r="AJ1772" s="6"/>
      <c r="AK1772" s="5"/>
      <c r="AL1772" s="5"/>
      <c r="AM1772" s="5"/>
      <c r="AN1772" s="5"/>
      <c r="AO1772" s="5"/>
      <c r="AP1772" s="5"/>
      <c r="AQ1772" s="5"/>
    </row>
    <row r="1773" spans="1:43" x14ac:dyDescent="0.25">
      <c r="A1773" s="161" t="str">
        <f t="shared" si="31"/>
        <v>U_INDIAN_WARELEPHANT</v>
      </c>
      <c r="B1773" s="9" t="s">
        <v>2344</v>
      </c>
      <c r="C1773" s="5"/>
      <c r="D1773" s="5"/>
      <c r="E1773" s="5" t="s">
        <v>1574</v>
      </c>
      <c r="F1773" s="5" t="s">
        <v>1574</v>
      </c>
      <c r="G1773" s="5"/>
      <c r="H1773" s="5" t="s">
        <v>1681</v>
      </c>
      <c r="I1773" s="5" t="s">
        <v>128</v>
      </c>
      <c r="J1773" s="6"/>
      <c r="K1773" s="6"/>
      <c r="L1773" s="13" t="s">
        <v>1716</v>
      </c>
      <c r="M1773" s="8"/>
      <c r="N1773" s="5"/>
      <c r="O1773" s="5"/>
      <c r="P1773" s="5"/>
      <c r="Q1773" s="7">
        <v>2</v>
      </c>
      <c r="R1773" s="6" t="s">
        <v>1694</v>
      </c>
      <c r="S1773" s="13" t="s">
        <v>1617</v>
      </c>
      <c r="T1773" s="7">
        <v>3</v>
      </c>
      <c r="U1773" s="7" t="s">
        <v>1694</v>
      </c>
      <c r="V1773" s="5"/>
      <c r="W1773" s="6" t="s">
        <v>3</v>
      </c>
      <c r="X1773" s="6" t="s">
        <v>3</v>
      </c>
      <c r="Y1773" s="5"/>
      <c r="Z1773" s="7">
        <v>1</v>
      </c>
      <c r="AA1773" s="6"/>
      <c r="AB1773" s="5"/>
      <c r="AC1773" s="6"/>
      <c r="AD1773" s="6" t="s">
        <v>3</v>
      </c>
      <c r="AE1773" s="5"/>
      <c r="AF1773" s="6"/>
      <c r="AG1773" s="6"/>
      <c r="AH1773" s="5"/>
      <c r="AI1773" s="6"/>
      <c r="AJ1773" s="6"/>
      <c r="AK1773" s="5"/>
      <c r="AL1773" s="5"/>
      <c r="AM1773" s="5"/>
      <c r="AN1773" s="5"/>
      <c r="AO1773" s="5"/>
      <c r="AP1773" s="5"/>
      <c r="AQ1773" s="5"/>
    </row>
    <row r="1774" spans="1:43" x14ac:dyDescent="0.25">
      <c r="A1774" s="161" t="str">
        <f t="shared" si="31"/>
        <v>U_INDONESIAN_KRIS_SWORDSMAN</v>
      </c>
      <c r="B1774" s="9" t="s">
        <v>2377</v>
      </c>
      <c r="C1774" s="5"/>
      <c r="D1774" s="5"/>
      <c r="E1774" s="5" t="s">
        <v>1575</v>
      </c>
      <c r="F1774" s="5" t="s">
        <v>1575</v>
      </c>
      <c r="G1774" s="5"/>
      <c r="H1774" s="5" t="s">
        <v>1644</v>
      </c>
      <c r="I1774" s="5" t="s">
        <v>128</v>
      </c>
      <c r="J1774" s="6"/>
      <c r="K1774" s="6"/>
      <c r="L1774" s="13" t="s">
        <v>1707</v>
      </c>
      <c r="M1774" s="8"/>
      <c r="N1774" s="5"/>
      <c r="O1774" s="5"/>
      <c r="P1774" s="5"/>
      <c r="Q1774" s="7" t="s">
        <v>1736</v>
      </c>
      <c r="R1774" s="6" t="s">
        <v>1736</v>
      </c>
      <c r="S1774" s="13" t="s">
        <v>1736</v>
      </c>
      <c r="T1774" s="6"/>
      <c r="U1774" s="7" t="s">
        <v>1694</v>
      </c>
      <c r="V1774" s="5"/>
      <c r="W1774" s="7" t="s">
        <v>3</v>
      </c>
      <c r="X1774" s="6" t="s">
        <v>3</v>
      </c>
      <c r="Y1774" s="5"/>
      <c r="Z1774" s="7">
        <v>1</v>
      </c>
      <c r="AA1774" s="6"/>
      <c r="AB1774" s="5"/>
      <c r="AC1774" s="6"/>
      <c r="AD1774" s="6" t="s">
        <v>3</v>
      </c>
      <c r="AE1774" s="5"/>
      <c r="AF1774" s="7" t="s">
        <v>1736</v>
      </c>
      <c r="AG1774" s="6"/>
      <c r="AH1774" s="5"/>
      <c r="AI1774" s="6" t="s">
        <v>1736</v>
      </c>
      <c r="AJ1774" s="6"/>
      <c r="AK1774" s="5"/>
      <c r="AL1774" s="5"/>
      <c r="AM1774" s="5"/>
      <c r="AN1774" s="5"/>
      <c r="AO1774" s="5"/>
      <c r="AP1774" s="5"/>
      <c r="AQ1774" s="5"/>
    </row>
    <row r="1775" spans="1:43" x14ac:dyDescent="0.25">
      <c r="A1775" s="161" t="str">
        <f t="shared" si="31"/>
        <v>U_IROQUOIAN_MOHAWKWARRIOR</v>
      </c>
      <c r="B1775" s="9" t="s">
        <v>2345</v>
      </c>
      <c r="C1775" s="5"/>
      <c r="D1775" s="5"/>
      <c r="E1775" s="5" t="s">
        <v>1576</v>
      </c>
      <c r="F1775" s="5" t="s">
        <v>1576</v>
      </c>
      <c r="G1775" s="5"/>
      <c r="H1775" s="5" t="s">
        <v>1682</v>
      </c>
      <c r="I1775" s="5" t="s">
        <v>128</v>
      </c>
      <c r="J1775" s="6"/>
      <c r="K1775" s="6"/>
      <c r="L1775" s="13" t="s">
        <v>1707</v>
      </c>
      <c r="M1775" s="8"/>
      <c r="N1775" s="5"/>
      <c r="O1775" s="5"/>
      <c r="P1775" s="5"/>
      <c r="Q1775" s="7" t="s">
        <v>1736</v>
      </c>
      <c r="R1775" s="6" t="s">
        <v>1736</v>
      </c>
      <c r="S1775" s="13" t="s">
        <v>1619</v>
      </c>
      <c r="T1775" s="6">
        <v>18</v>
      </c>
      <c r="U1775" s="7" t="s">
        <v>1736</v>
      </c>
      <c r="V1775" s="5"/>
      <c r="W1775" s="6" t="s">
        <v>3</v>
      </c>
      <c r="X1775" s="6" t="s">
        <v>3</v>
      </c>
      <c r="Y1775" s="5"/>
      <c r="Z1775" s="7">
        <v>1</v>
      </c>
      <c r="AA1775" s="6"/>
      <c r="AB1775" s="5"/>
      <c r="AC1775" s="6"/>
      <c r="AD1775" s="6" t="s">
        <v>3</v>
      </c>
      <c r="AE1775" s="5"/>
      <c r="AF1775" s="7" t="s">
        <v>1736</v>
      </c>
      <c r="AG1775" s="6"/>
      <c r="AH1775" s="5"/>
      <c r="AI1775" s="7" t="s">
        <v>1736</v>
      </c>
      <c r="AJ1775" s="6"/>
      <c r="AK1775" s="5"/>
      <c r="AL1775" s="5"/>
      <c r="AM1775" s="5"/>
      <c r="AN1775" s="5"/>
      <c r="AO1775" s="5"/>
      <c r="AP1775" s="5"/>
      <c r="AQ1775" s="5"/>
    </row>
    <row r="1776" spans="1:43" x14ac:dyDescent="0.25">
      <c r="A1776" s="161" t="str">
        <f t="shared" si="31"/>
        <v>U_JAPANESE_SAMURAI</v>
      </c>
      <c r="B1776" s="9" t="s">
        <v>2346</v>
      </c>
      <c r="C1776" s="5"/>
      <c r="D1776" s="5"/>
      <c r="E1776" s="4" t="s">
        <v>786</v>
      </c>
      <c r="F1776" s="5" t="s">
        <v>786</v>
      </c>
      <c r="G1776" s="5"/>
      <c r="H1776" s="5" t="s">
        <v>1683</v>
      </c>
      <c r="I1776" s="5" t="s">
        <v>128</v>
      </c>
      <c r="J1776" s="6"/>
      <c r="K1776" s="6"/>
      <c r="L1776" s="13" t="s">
        <v>1707</v>
      </c>
      <c r="M1776" s="8"/>
      <c r="N1776" s="5"/>
      <c r="O1776" s="5"/>
      <c r="P1776" s="5"/>
      <c r="Q1776" s="7">
        <v>0</v>
      </c>
      <c r="R1776" s="6" t="s">
        <v>1736</v>
      </c>
      <c r="S1776" s="13" t="s">
        <v>1625</v>
      </c>
      <c r="T1776" s="6">
        <v>0</v>
      </c>
      <c r="U1776" s="7" t="s">
        <v>1736</v>
      </c>
      <c r="V1776" s="5"/>
      <c r="W1776" s="6">
        <v>0</v>
      </c>
      <c r="X1776" s="6" t="s">
        <v>3</v>
      </c>
      <c r="Y1776" s="5"/>
      <c r="Z1776" s="7">
        <v>0</v>
      </c>
      <c r="AA1776" s="6"/>
      <c r="AB1776" s="5"/>
      <c r="AC1776" s="6">
        <v>0</v>
      </c>
      <c r="AD1776" s="6" t="s">
        <v>3</v>
      </c>
      <c r="AE1776" s="5"/>
      <c r="AF1776" s="7">
        <v>0</v>
      </c>
      <c r="AG1776" s="6"/>
      <c r="AH1776" s="5"/>
      <c r="AI1776" s="7">
        <v>0</v>
      </c>
      <c r="AJ1776" s="6"/>
      <c r="AK1776" s="5"/>
      <c r="AL1776" s="5" t="s">
        <v>1909</v>
      </c>
      <c r="AM1776" s="5"/>
      <c r="AN1776" s="5"/>
      <c r="AO1776" s="5" t="s">
        <v>1909</v>
      </c>
      <c r="AP1776" s="5"/>
      <c r="AQ1776" s="5"/>
    </row>
    <row r="1777" spans="1:43" x14ac:dyDescent="0.25">
      <c r="A1777" s="161" t="str">
        <f t="shared" si="31"/>
        <v>U_JAPANESE_SAMURAI</v>
      </c>
      <c r="B1777" s="9" t="s">
        <v>2346</v>
      </c>
      <c r="E1777" s="4" t="s">
        <v>786</v>
      </c>
      <c r="F1777" s="4" t="s">
        <v>786</v>
      </c>
      <c r="G1777" s="4" t="s">
        <v>2053</v>
      </c>
      <c r="H1777" s="4" t="s">
        <v>680</v>
      </c>
      <c r="I1777" s="4" t="s">
        <v>102</v>
      </c>
      <c r="L1777" s="4" t="s">
        <v>1707</v>
      </c>
      <c r="Q1777" s="9">
        <v>1</v>
      </c>
      <c r="S1777" s="13" t="s">
        <v>1625</v>
      </c>
      <c r="T1777" s="11">
        <v>2</v>
      </c>
      <c r="W1777" s="11">
        <v>3</v>
      </c>
      <c r="Z1777" s="9">
        <v>1</v>
      </c>
      <c r="AD1777" s="6" t="s">
        <v>3</v>
      </c>
      <c r="AF1777" s="11">
        <v>1</v>
      </c>
      <c r="AI1777" s="11">
        <v>1</v>
      </c>
    </row>
    <row r="1778" spans="1:43" x14ac:dyDescent="0.25">
      <c r="A1778" s="161" t="str">
        <f t="shared" si="31"/>
        <v>U_JAPANESE_SAMURAI</v>
      </c>
      <c r="B1778" s="9" t="s">
        <v>2346</v>
      </c>
      <c r="E1778" s="4" t="s">
        <v>786</v>
      </c>
      <c r="F1778" s="4" t="s">
        <v>786</v>
      </c>
      <c r="G1778" s="4" t="s">
        <v>2045</v>
      </c>
      <c r="H1778" s="4" t="s">
        <v>953</v>
      </c>
      <c r="I1778" s="4" t="s">
        <v>102</v>
      </c>
      <c r="L1778" s="4" t="s">
        <v>1707</v>
      </c>
      <c r="Q1778" s="9">
        <v>1</v>
      </c>
      <c r="S1778" s="13" t="s">
        <v>1625</v>
      </c>
      <c r="T1778" s="11">
        <v>2</v>
      </c>
      <c r="W1778" s="11">
        <v>4</v>
      </c>
      <c r="Z1778" s="9">
        <v>0</v>
      </c>
      <c r="AD1778" s="6" t="s">
        <v>3</v>
      </c>
      <c r="AF1778" s="11">
        <v>1</v>
      </c>
      <c r="AI1778" s="11">
        <v>1</v>
      </c>
    </row>
    <row r="1779" spans="1:43" x14ac:dyDescent="0.25">
      <c r="A1779" s="161" t="str">
        <f t="shared" si="31"/>
        <v>U_JAPANESE_SAMURAI</v>
      </c>
      <c r="B1779" s="9" t="s">
        <v>2346</v>
      </c>
      <c r="E1779" s="4" t="s">
        <v>786</v>
      </c>
      <c r="F1779" s="4" t="s">
        <v>786</v>
      </c>
      <c r="G1779" s="4" t="s">
        <v>2053</v>
      </c>
      <c r="H1779" s="4" t="s">
        <v>680</v>
      </c>
      <c r="I1779" s="4" t="s">
        <v>102</v>
      </c>
      <c r="L1779" s="4" t="s">
        <v>1707</v>
      </c>
      <c r="Q1779" s="9">
        <v>1</v>
      </c>
      <c r="S1779" s="13" t="s">
        <v>1625</v>
      </c>
      <c r="T1779" s="11">
        <v>2</v>
      </c>
      <c r="W1779" s="11">
        <v>3</v>
      </c>
      <c r="Z1779" s="9">
        <v>0</v>
      </c>
      <c r="AD1779" s="6" t="s">
        <v>3</v>
      </c>
      <c r="AF1779" s="11">
        <v>1</v>
      </c>
      <c r="AI1779" s="11">
        <v>1</v>
      </c>
    </row>
    <row r="1780" spans="1:43" x14ac:dyDescent="0.25">
      <c r="A1780" s="161" t="str">
        <f t="shared" si="31"/>
        <v>U_JAPANESE_SAMURAI</v>
      </c>
      <c r="B1780" s="9" t="s">
        <v>2346</v>
      </c>
      <c r="E1780" s="4" t="s">
        <v>786</v>
      </c>
      <c r="F1780" s="4" t="s">
        <v>786</v>
      </c>
      <c r="G1780" s="4" t="s">
        <v>2045</v>
      </c>
      <c r="H1780" s="4" t="s">
        <v>953</v>
      </c>
      <c r="I1780" s="4" t="s">
        <v>102</v>
      </c>
      <c r="L1780" s="4" t="s">
        <v>1707</v>
      </c>
      <c r="Q1780" s="9">
        <v>2</v>
      </c>
      <c r="S1780" s="13" t="s">
        <v>1625</v>
      </c>
      <c r="T1780" s="11">
        <v>2</v>
      </c>
      <c r="W1780" s="9">
        <v>3</v>
      </c>
      <c r="Z1780" s="9">
        <v>0</v>
      </c>
      <c r="AD1780" s="6" t="s">
        <v>3</v>
      </c>
      <c r="AF1780" s="11">
        <v>0</v>
      </c>
      <c r="AI1780" s="11">
        <v>1</v>
      </c>
    </row>
    <row r="1781" spans="1:43" x14ac:dyDescent="0.25">
      <c r="A1781" s="161" t="str">
        <f t="shared" si="31"/>
        <v>U_JAPANESE_SAMURAI</v>
      </c>
      <c r="B1781" s="9" t="s">
        <v>2346</v>
      </c>
      <c r="E1781" s="4" t="s">
        <v>786</v>
      </c>
      <c r="F1781" s="4" t="s">
        <v>786</v>
      </c>
      <c r="G1781" s="4" t="s">
        <v>2053</v>
      </c>
      <c r="H1781" s="4" t="s">
        <v>680</v>
      </c>
      <c r="I1781" s="4" t="s">
        <v>102</v>
      </c>
      <c r="L1781" s="4" t="s">
        <v>1707</v>
      </c>
      <c r="Q1781" s="9">
        <v>2</v>
      </c>
      <c r="S1781" s="13" t="s">
        <v>1625</v>
      </c>
      <c r="T1781" s="11">
        <v>2</v>
      </c>
      <c r="W1781" s="9">
        <v>4</v>
      </c>
      <c r="Z1781" s="9">
        <v>0</v>
      </c>
      <c r="AD1781" s="6" t="s">
        <v>3</v>
      </c>
      <c r="AF1781" s="11">
        <v>0</v>
      </c>
      <c r="AI1781" s="11">
        <v>1</v>
      </c>
    </row>
    <row r="1782" spans="1:43" x14ac:dyDescent="0.25">
      <c r="A1782" s="161" t="str">
        <f t="shared" si="31"/>
        <v>U_JAPANESE_SAMURAI</v>
      </c>
      <c r="B1782" s="9" t="s">
        <v>2346</v>
      </c>
      <c r="E1782" s="4" t="s">
        <v>786</v>
      </c>
      <c r="F1782" s="4" t="s">
        <v>786</v>
      </c>
      <c r="G1782" s="4" t="s">
        <v>2045</v>
      </c>
      <c r="H1782" s="4" t="s">
        <v>953</v>
      </c>
      <c r="I1782" s="4" t="s">
        <v>102</v>
      </c>
      <c r="L1782" s="4" t="s">
        <v>1707</v>
      </c>
      <c r="Q1782" s="9">
        <v>2</v>
      </c>
      <c r="S1782" s="13" t="s">
        <v>1625</v>
      </c>
      <c r="T1782" s="11">
        <v>2</v>
      </c>
      <c r="W1782" s="9">
        <v>3</v>
      </c>
      <c r="Z1782" s="9">
        <v>0</v>
      </c>
      <c r="AD1782" s="6" t="s">
        <v>3</v>
      </c>
      <c r="AF1782" s="11">
        <v>0</v>
      </c>
      <c r="AI1782" s="11">
        <v>1</v>
      </c>
    </row>
    <row r="1783" spans="1:43" x14ac:dyDescent="0.25">
      <c r="A1783" s="161" t="str">
        <f t="shared" si="31"/>
        <v>U_JAPANESE_SAMURAI</v>
      </c>
      <c r="B1783" s="9" t="s">
        <v>2346</v>
      </c>
      <c r="E1783" s="4" t="s">
        <v>786</v>
      </c>
      <c r="F1783" s="4" t="s">
        <v>786</v>
      </c>
      <c r="G1783" s="4" t="s">
        <v>2053</v>
      </c>
      <c r="H1783" s="4" t="s">
        <v>680</v>
      </c>
      <c r="I1783" s="4" t="s">
        <v>102</v>
      </c>
      <c r="L1783" s="4" t="s">
        <v>1707</v>
      </c>
      <c r="Q1783" s="9">
        <v>1</v>
      </c>
      <c r="S1783" s="13" t="s">
        <v>1625</v>
      </c>
      <c r="T1783" s="11">
        <v>2</v>
      </c>
      <c r="W1783" s="9">
        <v>3</v>
      </c>
      <c r="Z1783" s="9">
        <v>0</v>
      </c>
      <c r="AD1783" s="6" t="s">
        <v>3</v>
      </c>
      <c r="AF1783" s="11">
        <v>0</v>
      </c>
      <c r="AI1783" s="11">
        <v>1</v>
      </c>
    </row>
    <row r="1784" spans="1:43" x14ac:dyDescent="0.25">
      <c r="A1784" s="161" t="str">
        <f t="shared" si="31"/>
        <v>U_JAPANESE_SAMURAI</v>
      </c>
      <c r="B1784" s="9" t="s">
        <v>2346</v>
      </c>
      <c r="E1784" s="4" t="s">
        <v>786</v>
      </c>
      <c r="F1784" s="4" t="s">
        <v>786</v>
      </c>
      <c r="G1784" s="4" t="s">
        <v>2045</v>
      </c>
      <c r="H1784" s="4" t="s">
        <v>953</v>
      </c>
      <c r="I1784" s="4" t="s">
        <v>102</v>
      </c>
      <c r="L1784" s="4" t="s">
        <v>1707</v>
      </c>
      <c r="Q1784" s="9">
        <v>1</v>
      </c>
      <c r="S1784" s="13" t="s">
        <v>1625</v>
      </c>
      <c r="T1784" s="11">
        <v>2</v>
      </c>
      <c r="W1784" s="9">
        <v>3</v>
      </c>
      <c r="Z1784" s="9">
        <v>0</v>
      </c>
      <c r="AD1784" s="6" t="s">
        <v>3</v>
      </c>
      <c r="AF1784" s="11">
        <v>0</v>
      </c>
      <c r="AI1784" s="11">
        <v>1</v>
      </c>
    </row>
    <row r="1785" spans="1:43" x14ac:dyDescent="0.25">
      <c r="A1785" s="161" t="str">
        <f t="shared" si="31"/>
        <v>U_JAPANESE_SAMURAI</v>
      </c>
      <c r="B1785" s="9" t="s">
        <v>2346</v>
      </c>
      <c r="E1785" s="4" t="s">
        <v>786</v>
      </c>
      <c r="F1785" s="4" t="s">
        <v>786</v>
      </c>
      <c r="G1785" s="4" t="s">
        <v>2053</v>
      </c>
      <c r="H1785" s="4" t="s">
        <v>680</v>
      </c>
      <c r="I1785" s="4" t="s">
        <v>102</v>
      </c>
      <c r="L1785" s="4" t="s">
        <v>1707</v>
      </c>
      <c r="Q1785" s="9">
        <v>1</v>
      </c>
      <c r="S1785" s="13" t="s">
        <v>1625</v>
      </c>
      <c r="T1785" s="11">
        <v>2</v>
      </c>
      <c r="W1785" s="9">
        <v>4</v>
      </c>
      <c r="Z1785" s="9">
        <v>0</v>
      </c>
      <c r="AD1785" s="6" t="s">
        <v>3</v>
      </c>
      <c r="AF1785" s="11">
        <v>0</v>
      </c>
      <c r="AI1785" s="11">
        <v>1</v>
      </c>
    </row>
    <row r="1786" spans="1:43" x14ac:dyDescent="0.25">
      <c r="A1786" s="161" t="str">
        <f t="shared" si="31"/>
        <v>U_JAPANESE_ZERO</v>
      </c>
      <c r="B1786" s="9" t="s">
        <v>2347</v>
      </c>
      <c r="C1786" s="5"/>
      <c r="D1786" s="5"/>
      <c r="E1786" s="5" t="s">
        <v>1577</v>
      </c>
      <c r="F1786" s="5" t="s">
        <v>1577</v>
      </c>
      <c r="G1786" s="5"/>
      <c r="H1786" s="5" t="s">
        <v>1684</v>
      </c>
      <c r="I1786" s="5" t="s">
        <v>128</v>
      </c>
      <c r="J1786" s="6"/>
      <c r="K1786" s="7"/>
      <c r="L1786" s="13" t="s">
        <v>1710</v>
      </c>
      <c r="M1786" s="8">
        <v>2</v>
      </c>
      <c r="N1786" s="13" t="s">
        <v>1724</v>
      </c>
      <c r="O1786" s="13"/>
      <c r="P1786" s="13"/>
      <c r="Q1786" s="7">
        <v>3</v>
      </c>
      <c r="R1786" s="6">
        <v>7.0000000000000007E-2</v>
      </c>
      <c r="S1786" s="13" t="s">
        <v>1620</v>
      </c>
      <c r="T1786" s="7">
        <v>4</v>
      </c>
      <c r="U1786" s="6">
        <v>0.06</v>
      </c>
      <c r="V1786" s="5" t="s">
        <v>1698</v>
      </c>
      <c r="W1786" s="6" t="s">
        <v>3</v>
      </c>
      <c r="X1786" s="6" t="s">
        <v>3</v>
      </c>
      <c r="Y1786" s="5"/>
      <c r="Z1786" s="7">
        <v>1</v>
      </c>
      <c r="AA1786" s="6"/>
      <c r="AB1786" s="5"/>
      <c r="AC1786" s="6"/>
      <c r="AD1786" s="6" t="s">
        <v>3</v>
      </c>
      <c r="AE1786" s="5"/>
      <c r="AF1786" s="6"/>
      <c r="AG1786" s="6"/>
      <c r="AH1786" s="5"/>
      <c r="AI1786" s="6"/>
      <c r="AJ1786" s="6"/>
      <c r="AK1786" s="5"/>
      <c r="AL1786" s="5"/>
      <c r="AM1786" s="5"/>
      <c r="AN1786" s="5"/>
      <c r="AO1786" s="5"/>
      <c r="AP1786" s="5"/>
      <c r="AQ1786" s="5"/>
    </row>
    <row r="1787" spans="1:43" x14ac:dyDescent="0.25">
      <c r="A1787" s="161" t="str">
        <f t="shared" si="31"/>
        <v>U_KOREAN_HWACHA</v>
      </c>
      <c r="B1787" s="9" t="s">
        <v>2348</v>
      </c>
      <c r="C1787" s="5"/>
      <c r="D1787" s="5"/>
      <c r="E1787" s="5" t="s">
        <v>1578</v>
      </c>
      <c r="F1787" s="5" t="s">
        <v>1578</v>
      </c>
      <c r="G1787" s="5"/>
      <c r="H1787" s="5" t="s">
        <v>1645</v>
      </c>
      <c r="I1787" s="5" t="s">
        <v>128</v>
      </c>
      <c r="J1787" s="6"/>
      <c r="K1787" s="6"/>
      <c r="L1787" s="13" t="s">
        <v>746</v>
      </c>
      <c r="M1787" s="8"/>
      <c r="N1787" s="5"/>
      <c r="O1787" s="5"/>
      <c r="P1787" s="5"/>
      <c r="Q1787" s="7">
        <v>2</v>
      </c>
      <c r="R1787" s="6">
        <v>0.13</v>
      </c>
      <c r="S1787" s="13" t="s">
        <v>1612</v>
      </c>
      <c r="T1787" s="6">
        <v>3</v>
      </c>
      <c r="U1787" s="6" t="s">
        <v>1694</v>
      </c>
      <c r="V1787" s="5" t="s">
        <v>688</v>
      </c>
      <c r="W1787" s="7">
        <v>7</v>
      </c>
      <c r="X1787" s="6" t="s">
        <v>3</v>
      </c>
      <c r="Y1787" s="5"/>
      <c r="Z1787" s="7">
        <v>1</v>
      </c>
      <c r="AA1787" s="6"/>
      <c r="AB1787" s="5"/>
      <c r="AC1787" s="6"/>
      <c r="AD1787" s="6" t="s">
        <v>3</v>
      </c>
      <c r="AE1787" s="5"/>
      <c r="AF1787" s="6"/>
      <c r="AG1787" s="6"/>
      <c r="AH1787" s="5"/>
      <c r="AI1787" s="6"/>
      <c r="AJ1787" s="6"/>
      <c r="AK1787" s="5"/>
      <c r="AL1787" s="5"/>
      <c r="AM1787" s="5"/>
      <c r="AN1787" s="5"/>
      <c r="AO1787" s="5"/>
      <c r="AP1787" s="5"/>
      <c r="AQ1787" s="5"/>
    </row>
    <row r="1788" spans="1:43" x14ac:dyDescent="0.25">
      <c r="A1788" s="161" t="str">
        <f t="shared" si="31"/>
        <v>U_KOREAN_TURTLESHIP</v>
      </c>
      <c r="B1788" s="9" t="s">
        <v>2378</v>
      </c>
      <c r="C1788" s="5"/>
      <c r="D1788" s="5"/>
      <c r="E1788" s="5" t="s">
        <v>1579</v>
      </c>
      <c r="F1788" s="5" t="s">
        <v>1579</v>
      </c>
      <c r="G1788" s="5"/>
      <c r="H1788" s="5" t="s">
        <v>1646</v>
      </c>
      <c r="I1788" s="5" t="s">
        <v>128</v>
      </c>
      <c r="J1788" s="6"/>
      <c r="K1788" s="7"/>
      <c r="L1788" s="13" t="s">
        <v>1712</v>
      </c>
      <c r="M1788" s="8"/>
      <c r="N1788" s="13" t="s">
        <v>1726</v>
      </c>
      <c r="O1788" s="13"/>
      <c r="P1788" s="13"/>
      <c r="Q1788" s="7">
        <v>1</v>
      </c>
      <c r="R1788" s="6" t="s">
        <v>1736</v>
      </c>
      <c r="S1788" s="5"/>
      <c r="T1788" s="6">
        <v>2</v>
      </c>
      <c r="U1788" s="6">
        <v>0.11</v>
      </c>
      <c r="V1788" s="5" t="s">
        <v>1695</v>
      </c>
      <c r="W1788" s="6"/>
      <c r="X1788" s="6"/>
      <c r="Y1788" s="5"/>
      <c r="Z1788" s="6"/>
      <c r="AA1788" s="6"/>
      <c r="AB1788" s="5"/>
      <c r="AC1788" s="6"/>
      <c r="AD1788" s="6"/>
      <c r="AE1788" s="5"/>
      <c r="AF1788" s="6"/>
      <c r="AG1788" s="6"/>
      <c r="AH1788" s="5"/>
      <c r="AI1788" s="6"/>
      <c r="AJ1788" s="6"/>
      <c r="AK1788" s="5"/>
      <c r="AL1788" s="5"/>
      <c r="AM1788" s="5"/>
      <c r="AN1788" s="5"/>
      <c r="AO1788" s="5"/>
      <c r="AP1788" s="5"/>
      <c r="AQ1788" s="5"/>
    </row>
    <row r="1789" spans="1:43" x14ac:dyDescent="0.25">
      <c r="A1789" s="161" t="str">
        <f t="shared" si="31"/>
        <v>U_MAYAN_ATLALIST</v>
      </c>
      <c r="B1789" s="9" t="s">
        <v>2349</v>
      </c>
      <c r="C1789" s="5"/>
      <c r="D1789" s="5"/>
      <c r="E1789" s="5" t="s">
        <v>1580</v>
      </c>
      <c r="F1789" s="5" t="s">
        <v>1580</v>
      </c>
      <c r="G1789" s="5"/>
      <c r="H1789" s="5" t="s">
        <v>1647</v>
      </c>
      <c r="I1789" s="5" t="s">
        <v>128</v>
      </c>
      <c r="J1789" s="6"/>
      <c r="K1789" s="6"/>
      <c r="L1789" s="13" t="s">
        <v>1707</v>
      </c>
      <c r="M1789" s="8"/>
      <c r="N1789" s="5"/>
      <c r="O1789" s="5"/>
      <c r="P1789" s="5"/>
      <c r="Q1789" s="7">
        <v>10</v>
      </c>
      <c r="R1789" s="6" t="s">
        <v>1736</v>
      </c>
      <c r="S1789" s="13" t="s">
        <v>44</v>
      </c>
      <c r="T1789" s="6">
        <v>18</v>
      </c>
      <c r="U1789" s="7" t="s">
        <v>1736</v>
      </c>
      <c r="V1789" s="5"/>
      <c r="W1789" s="6" t="s">
        <v>3</v>
      </c>
      <c r="X1789" s="6" t="s">
        <v>3</v>
      </c>
      <c r="Y1789" s="5"/>
      <c r="Z1789" s="7">
        <v>1</v>
      </c>
      <c r="AA1789" s="6"/>
      <c r="AB1789" s="5"/>
      <c r="AC1789" s="6"/>
      <c r="AD1789" s="6" t="s">
        <v>3</v>
      </c>
      <c r="AE1789" s="5"/>
      <c r="AF1789" s="6" t="s">
        <v>1736</v>
      </c>
      <c r="AG1789" s="6"/>
      <c r="AH1789" s="5"/>
      <c r="AI1789" s="6">
        <v>6</v>
      </c>
      <c r="AJ1789" s="6"/>
      <c r="AK1789" s="5"/>
      <c r="AL1789" s="5"/>
      <c r="AM1789" s="5"/>
      <c r="AN1789" s="5"/>
      <c r="AO1789" s="5"/>
      <c r="AP1789" s="5"/>
      <c r="AQ1789" s="5"/>
    </row>
    <row r="1790" spans="1:43" x14ac:dyDescent="0.25">
      <c r="A1790" s="161" t="str">
        <f t="shared" si="31"/>
        <v>U_MONGOLIAN_KESHIK</v>
      </c>
      <c r="B1790" s="9" t="s">
        <v>2350</v>
      </c>
      <c r="C1790" s="5"/>
      <c r="D1790" s="5"/>
      <c r="E1790" s="5" t="s">
        <v>1581</v>
      </c>
      <c r="F1790" s="5" t="s">
        <v>1581</v>
      </c>
      <c r="G1790" s="5"/>
      <c r="H1790" s="5" t="s">
        <v>1648</v>
      </c>
      <c r="I1790" s="5" t="s">
        <v>128</v>
      </c>
      <c r="J1790" s="6"/>
      <c r="K1790" s="6"/>
      <c r="L1790" s="13" t="s">
        <v>1707</v>
      </c>
      <c r="M1790" s="8"/>
      <c r="N1790" s="5"/>
      <c r="O1790" s="5"/>
      <c r="P1790" s="5"/>
      <c r="Q1790" s="7" t="s">
        <v>1694</v>
      </c>
      <c r="R1790" s="6" t="s">
        <v>1694</v>
      </c>
      <c r="S1790" s="13" t="s">
        <v>1694</v>
      </c>
      <c r="T1790" s="7" t="s">
        <v>1694</v>
      </c>
      <c r="U1790" s="7" t="s">
        <v>1694</v>
      </c>
      <c r="V1790" s="5"/>
      <c r="W1790" s="6" t="s">
        <v>3</v>
      </c>
      <c r="X1790" s="6" t="s">
        <v>3</v>
      </c>
      <c r="Y1790" s="5"/>
      <c r="Z1790" s="7">
        <v>1</v>
      </c>
      <c r="AA1790" s="6"/>
      <c r="AB1790" s="5"/>
      <c r="AC1790" s="6"/>
      <c r="AD1790" s="6" t="s">
        <v>3</v>
      </c>
      <c r="AE1790" s="5"/>
      <c r="AF1790" s="6" t="s">
        <v>1694</v>
      </c>
      <c r="AG1790" s="6"/>
      <c r="AH1790" s="5"/>
      <c r="AI1790" s="6"/>
      <c r="AJ1790" s="6"/>
      <c r="AK1790" s="5"/>
      <c r="AL1790" s="5"/>
      <c r="AM1790" s="5"/>
      <c r="AN1790" s="5"/>
      <c r="AO1790" s="5"/>
      <c r="AP1790" s="5"/>
      <c r="AQ1790" s="5"/>
    </row>
    <row r="1791" spans="1:43" x14ac:dyDescent="0.25">
      <c r="A1791" s="161" t="str">
        <f t="shared" si="31"/>
        <v>U_MORROCAN_BERBER_CAVALRY</v>
      </c>
      <c r="B1791" s="9" t="s">
        <v>2380</v>
      </c>
      <c r="C1791" s="5"/>
      <c r="D1791" s="5"/>
      <c r="E1791" s="5" t="s">
        <v>1582</v>
      </c>
      <c r="F1791" s="5" t="s">
        <v>1582</v>
      </c>
      <c r="G1791" s="5"/>
      <c r="H1791" s="5" t="s">
        <v>1649</v>
      </c>
      <c r="I1791" s="5" t="s">
        <v>128</v>
      </c>
      <c r="J1791" s="6"/>
      <c r="K1791" s="6"/>
      <c r="L1791" s="13" t="s">
        <v>1713</v>
      </c>
      <c r="M1791" s="8"/>
      <c r="N1791" s="5"/>
      <c r="O1791" s="5"/>
      <c r="P1791" s="5"/>
      <c r="Q1791" s="7" t="s">
        <v>1694</v>
      </c>
      <c r="R1791" s="6" t="s">
        <v>1694</v>
      </c>
      <c r="S1791" s="13" t="s">
        <v>1694</v>
      </c>
      <c r="T1791" s="6" t="s">
        <v>1694</v>
      </c>
      <c r="U1791" s="7" t="s">
        <v>1694</v>
      </c>
      <c r="V1791" s="5"/>
      <c r="W1791" s="7" t="s">
        <v>3</v>
      </c>
      <c r="X1791" s="6" t="s">
        <v>3</v>
      </c>
      <c r="Y1791" s="5"/>
      <c r="Z1791" s="7">
        <v>1</v>
      </c>
      <c r="AA1791" s="6"/>
      <c r="AB1791" s="5"/>
      <c r="AC1791" s="6"/>
      <c r="AD1791" s="6" t="s">
        <v>3</v>
      </c>
      <c r="AE1791" s="5"/>
      <c r="AF1791" s="6" t="s">
        <v>1694</v>
      </c>
      <c r="AG1791" s="6"/>
      <c r="AH1791" s="5"/>
      <c r="AI1791" s="6"/>
      <c r="AJ1791" s="6"/>
      <c r="AK1791" s="5"/>
      <c r="AL1791" s="5"/>
      <c r="AM1791" s="5"/>
      <c r="AN1791" s="5"/>
      <c r="AO1791" s="5"/>
      <c r="AP1791" s="5"/>
      <c r="AQ1791" s="5"/>
    </row>
    <row r="1792" spans="1:43" x14ac:dyDescent="0.25">
      <c r="A1792" s="161" t="str">
        <f t="shared" si="31"/>
        <v>U_OTTOMAN_JANISSARY</v>
      </c>
      <c r="B1792" s="9" t="s">
        <v>2351</v>
      </c>
      <c r="C1792" s="5"/>
      <c r="D1792" s="5"/>
      <c r="E1792" s="5" t="s">
        <v>1583</v>
      </c>
      <c r="F1792" s="5" t="s">
        <v>1583</v>
      </c>
      <c r="G1792" s="5"/>
      <c r="H1792" s="5" t="s">
        <v>1685</v>
      </c>
      <c r="I1792" s="5" t="s">
        <v>128</v>
      </c>
      <c r="J1792" s="6"/>
      <c r="K1792" s="6"/>
      <c r="L1792" s="13" t="s">
        <v>1707</v>
      </c>
      <c r="M1792" s="8"/>
      <c r="N1792" s="5"/>
      <c r="O1792" s="5"/>
      <c r="P1792" s="5"/>
      <c r="Q1792" s="7">
        <v>14</v>
      </c>
      <c r="R1792" s="6" t="s">
        <v>1736</v>
      </c>
      <c r="S1792" s="13" t="s">
        <v>1618</v>
      </c>
      <c r="T1792" s="7">
        <v>19</v>
      </c>
      <c r="U1792" s="7" t="s">
        <v>1736</v>
      </c>
      <c r="V1792" s="5"/>
      <c r="W1792" s="6" t="s">
        <v>3</v>
      </c>
      <c r="X1792" s="6" t="s">
        <v>3</v>
      </c>
      <c r="Y1792" s="5"/>
      <c r="Z1792" s="7">
        <v>1</v>
      </c>
      <c r="AA1792" s="6"/>
      <c r="AB1792" s="5"/>
      <c r="AC1792" s="6"/>
      <c r="AD1792" s="6" t="s">
        <v>3</v>
      </c>
      <c r="AE1792" s="5"/>
      <c r="AF1792" s="7" t="s">
        <v>1736</v>
      </c>
      <c r="AG1792" s="6"/>
      <c r="AH1792" s="5"/>
      <c r="AI1792" s="6" t="s">
        <v>1736</v>
      </c>
      <c r="AJ1792" s="6"/>
      <c r="AK1792" s="5"/>
      <c r="AL1792" s="5"/>
      <c r="AM1792" s="5"/>
      <c r="AN1792" s="5"/>
      <c r="AO1792" s="5"/>
      <c r="AP1792" s="5"/>
      <c r="AQ1792" s="5"/>
    </row>
    <row r="1793" spans="1:43" x14ac:dyDescent="0.25">
      <c r="A1793" s="161" t="str">
        <f t="shared" si="31"/>
        <v>U_OTTOMAN_SIPAHI</v>
      </c>
      <c r="B1793" s="9" t="s">
        <v>2352</v>
      </c>
      <c r="C1793" s="5"/>
      <c r="D1793" s="5"/>
      <c r="E1793" s="5" t="s">
        <v>1584</v>
      </c>
      <c r="F1793" s="5" t="s">
        <v>1584</v>
      </c>
      <c r="G1793" s="5"/>
      <c r="H1793" s="5" t="s">
        <v>1686</v>
      </c>
      <c r="I1793" s="5" t="s">
        <v>128</v>
      </c>
      <c r="J1793" s="6"/>
      <c r="K1793" s="6"/>
      <c r="L1793" s="13" t="s">
        <v>1713</v>
      </c>
      <c r="M1793" s="8"/>
      <c r="N1793" s="5"/>
      <c r="O1793" s="5"/>
      <c r="P1793" s="5"/>
      <c r="Q1793" s="7" t="s">
        <v>1694</v>
      </c>
      <c r="R1793" s="6" t="s">
        <v>1694</v>
      </c>
      <c r="S1793" s="13" t="s">
        <v>1694</v>
      </c>
      <c r="T1793" s="7" t="s">
        <v>1694</v>
      </c>
      <c r="U1793" s="7" t="s">
        <v>1694</v>
      </c>
      <c r="V1793" s="5" t="s">
        <v>1700</v>
      </c>
      <c r="W1793" s="6" t="s">
        <v>3</v>
      </c>
      <c r="X1793" s="6" t="s">
        <v>3</v>
      </c>
      <c r="Y1793" s="5"/>
      <c r="Z1793" s="7">
        <v>1</v>
      </c>
      <c r="AA1793" s="6"/>
      <c r="AB1793" s="5"/>
      <c r="AC1793" s="6"/>
      <c r="AD1793" s="6" t="s">
        <v>3</v>
      </c>
      <c r="AE1793" s="5"/>
      <c r="AF1793" s="7" t="s">
        <v>1694</v>
      </c>
      <c r="AG1793" s="6"/>
      <c r="AH1793" s="5"/>
      <c r="AI1793" s="6"/>
      <c r="AJ1793" s="6"/>
      <c r="AK1793" s="5"/>
      <c r="AL1793" s="5"/>
      <c r="AM1793" s="5"/>
      <c r="AN1793" s="5"/>
      <c r="AO1793" s="5"/>
      <c r="AP1793" s="5"/>
      <c r="AQ1793" s="5"/>
    </row>
    <row r="1794" spans="1:43" x14ac:dyDescent="0.25">
      <c r="A1794" s="161" t="str">
        <f t="shared" si="31"/>
        <v>U_PERSIAN_IMMORTAL</v>
      </c>
      <c r="B1794" s="9" t="s">
        <v>2353</v>
      </c>
      <c r="C1794" s="5"/>
      <c r="D1794" s="5"/>
      <c r="E1794" s="5" t="s">
        <v>1585</v>
      </c>
      <c r="F1794" s="5" t="s">
        <v>1585</v>
      </c>
      <c r="G1794" s="5"/>
      <c r="H1794" s="5" t="s">
        <v>1687</v>
      </c>
      <c r="I1794" s="5" t="s">
        <v>128</v>
      </c>
      <c r="J1794" s="6"/>
      <c r="K1794" s="6"/>
      <c r="L1794" s="13" t="s">
        <v>1707</v>
      </c>
      <c r="M1794" s="8"/>
      <c r="N1794" s="5"/>
      <c r="O1794" s="5"/>
      <c r="P1794" s="5"/>
      <c r="Q1794" s="7" t="s">
        <v>1736</v>
      </c>
      <c r="R1794" s="6" t="s">
        <v>1736</v>
      </c>
      <c r="S1794" s="13" t="s">
        <v>1624</v>
      </c>
      <c r="T1794" s="7">
        <v>20</v>
      </c>
      <c r="U1794" s="7" t="s">
        <v>1736</v>
      </c>
      <c r="V1794" s="5"/>
      <c r="W1794" s="6">
        <v>30</v>
      </c>
      <c r="X1794" s="6" t="s">
        <v>3</v>
      </c>
      <c r="Y1794" s="5"/>
      <c r="Z1794" s="7">
        <v>1</v>
      </c>
      <c r="AA1794" s="6"/>
      <c r="AB1794" s="5"/>
      <c r="AC1794" s="6"/>
      <c r="AD1794" s="6" t="s">
        <v>3</v>
      </c>
      <c r="AE1794" s="5"/>
      <c r="AF1794" s="7" t="s">
        <v>1736</v>
      </c>
      <c r="AG1794" s="6"/>
      <c r="AH1794" s="5"/>
      <c r="AI1794" s="6" t="s">
        <v>1736</v>
      </c>
      <c r="AJ1794" s="6"/>
      <c r="AK1794" s="5"/>
      <c r="AL1794" s="5"/>
      <c r="AM1794" s="5"/>
      <c r="AN1794" s="5"/>
      <c r="AO1794" s="5"/>
      <c r="AP1794" s="5"/>
      <c r="AQ1794" s="5"/>
    </row>
    <row r="1795" spans="1:43" x14ac:dyDescent="0.25">
      <c r="A1795" s="161" t="str">
        <f t="shared" si="31"/>
        <v>U_POLISH_WINGED_HUSSAR</v>
      </c>
      <c r="B1795" s="9" t="s">
        <v>2354</v>
      </c>
      <c r="C1795" s="5"/>
      <c r="D1795" s="5"/>
      <c r="E1795" s="5" t="s">
        <v>1586</v>
      </c>
      <c r="F1795" s="5" t="s">
        <v>1586</v>
      </c>
      <c r="G1795" s="5"/>
      <c r="H1795" s="5" t="s">
        <v>1650</v>
      </c>
      <c r="I1795" s="5" t="s">
        <v>128</v>
      </c>
      <c r="J1795" s="6"/>
      <c r="K1795" s="6"/>
      <c r="L1795" s="13" t="s">
        <v>1713</v>
      </c>
      <c r="M1795" s="8"/>
      <c r="N1795" s="5"/>
      <c r="O1795" s="5"/>
      <c r="P1795" s="5"/>
      <c r="Q1795" s="7" t="s">
        <v>1694</v>
      </c>
      <c r="R1795" s="6">
        <v>0.13</v>
      </c>
      <c r="S1795" s="13" t="s">
        <v>1694</v>
      </c>
      <c r="T1795" s="6" t="s">
        <v>1694</v>
      </c>
      <c r="U1795" s="6" t="s">
        <v>1694</v>
      </c>
      <c r="V1795" s="5"/>
      <c r="W1795" s="7" t="s">
        <v>3</v>
      </c>
      <c r="X1795" s="6" t="s">
        <v>3</v>
      </c>
      <c r="Y1795" s="5"/>
      <c r="Z1795" s="7">
        <v>1</v>
      </c>
      <c r="AA1795" s="6"/>
      <c r="AB1795" s="5"/>
      <c r="AC1795" s="6"/>
      <c r="AD1795" s="6" t="s">
        <v>3</v>
      </c>
      <c r="AE1795" s="5"/>
      <c r="AF1795" s="7" t="s">
        <v>1694</v>
      </c>
      <c r="AG1795" s="6"/>
      <c r="AH1795" s="5"/>
      <c r="AI1795" s="6"/>
      <c r="AJ1795" s="6"/>
      <c r="AK1795" s="5"/>
      <c r="AL1795" s="5"/>
      <c r="AM1795" s="5"/>
      <c r="AN1795" s="5"/>
      <c r="AO1795" s="5"/>
      <c r="AP1795" s="5"/>
      <c r="AQ1795" s="5"/>
    </row>
    <row r="1796" spans="1:43" x14ac:dyDescent="0.25">
      <c r="A1796" s="161" t="str">
        <f t="shared" ref="A1796:A1883" si="32">CONCATENATE(E1796,IF(ISBLANK(C1796),"",CONCATENATE("_",C1796)))</f>
        <v>U_POLYNESIAN_MAORI_WARRIOR</v>
      </c>
      <c r="B1796" s="9" t="s">
        <v>2355</v>
      </c>
      <c r="C1796" s="5"/>
      <c r="D1796" s="5"/>
      <c r="E1796" s="5" t="s">
        <v>1587</v>
      </c>
      <c r="F1796" s="5" t="s">
        <v>1587</v>
      </c>
      <c r="G1796" s="5"/>
      <c r="H1796" s="5" t="s">
        <v>1651</v>
      </c>
      <c r="I1796" s="5" t="s">
        <v>128</v>
      </c>
      <c r="J1796" s="6"/>
      <c r="K1796" s="6"/>
      <c r="L1796" s="13" t="s">
        <v>1707</v>
      </c>
      <c r="M1796" s="8"/>
      <c r="N1796" s="5"/>
      <c r="O1796" s="5"/>
      <c r="P1796" s="5"/>
      <c r="Q1796" s="7">
        <v>10</v>
      </c>
      <c r="R1796" s="6">
        <v>0.13</v>
      </c>
      <c r="S1796" s="13" t="s">
        <v>1619</v>
      </c>
      <c r="T1796" s="7">
        <v>18</v>
      </c>
      <c r="U1796" s="6">
        <v>8.7999999999999995E-2</v>
      </c>
      <c r="V1796" s="5"/>
      <c r="W1796" s="6" t="s">
        <v>3</v>
      </c>
      <c r="X1796" s="6" t="s">
        <v>3</v>
      </c>
      <c r="Y1796" s="5"/>
      <c r="Z1796" s="7">
        <v>1</v>
      </c>
      <c r="AA1796" s="6"/>
      <c r="AB1796" s="5"/>
      <c r="AC1796" s="6"/>
      <c r="AD1796" s="6" t="s">
        <v>3</v>
      </c>
      <c r="AE1796" s="5"/>
      <c r="AF1796" s="7" t="s">
        <v>1736</v>
      </c>
      <c r="AG1796" s="6"/>
      <c r="AH1796" s="5"/>
      <c r="AI1796" s="6">
        <v>6</v>
      </c>
      <c r="AJ1796" s="6"/>
      <c r="AK1796" s="5"/>
      <c r="AL1796" s="5"/>
      <c r="AM1796" s="5"/>
      <c r="AN1796" s="5"/>
      <c r="AO1796" s="5"/>
      <c r="AP1796" s="5"/>
      <c r="AQ1796" s="5"/>
    </row>
    <row r="1797" spans="1:43" x14ac:dyDescent="0.25">
      <c r="A1797" s="161" t="str">
        <f t="shared" si="32"/>
        <v>U_POLYNESIAN_WAR_CANOE</v>
      </c>
      <c r="C1797" s="5"/>
      <c r="D1797" s="5"/>
      <c r="E1797" s="5" t="s">
        <v>1588</v>
      </c>
      <c r="F1797" s="5" t="s">
        <v>1588</v>
      </c>
      <c r="G1797" s="5"/>
      <c r="H1797" s="5" t="s">
        <v>995</v>
      </c>
      <c r="I1797" s="5" t="s">
        <v>128</v>
      </c>
      <c r="J1797" s="6"/>
      <c r="K1797" s="7"/>
      <c r="L1797" s="13" t="s">
        <v>1711</v>
      </c>
      <c r="M1797" s="8"/>
      <c r="N1797" s="13" t="s">
        <v>1726</v>
      </c>
      <c r="O1797" s="13"/>
      <c r="P1797" s="13"/>
      <c r="Q1797" s="7">
        <v>2</v>
      </c>
      <c r="R1797" s="6">
        <v>7.0000000000000007E-2</v>
      </c>
      <c r="S1797" s="13" t="s">
        <v>1612</v>
      </c>
      <c r="T1797" s="7">
        <v>5</v>
      </c>
      <c r="U1797" s="6">
        <v>0.04</v>
      </c>
      <c r="V1797" s="5" t="s">
        <v>1695</v>
      </c>
      <c r="W1797" s="6"/>
      <c r="X1797" s="6"/>
      <c r="Y1797" s="5"/>
      <c r="Z1797" s="7">
        <v>1</v>
      </c>
      <c r="AA1797" s="6"/>
      <c r="AB1797" s="5"/>
      <c r="AC1797" s="6"/>
      <c r="AD1797" s="6"/>
      <c r="AE1797" s="5"/>
      <c r="AF1797" s="6"/>
      <c r="AG1797" s="6"/>
      <c r="AH1797" s="5"/>
      <c r="AI1797" s="6"/>
      <c r="AJ1797" s="6"/>
      <c r="AK1797" s="5"/>
      <c r="AL1797" s="5"/>
      <c r="AM1797" s="5"/>
      <c r="AN1797" s="5"/>
      <c r="AO1797" s="5"/>
      <c r="AP1797" s="5"/>
      <c r="AQ1797" s="5"/>
    </row>
    <row r="1798" spans="1:43" x14ac:dyDescent="0.25">
      <c r="A1798" s="161" t="str">
        <f t="shared" si="32"/>
        <v>U_PORTUGUESE_CARRACK</v>
      </c>
      <c r="B1798" s="9" t="s">
        <v>2381</v>
      </c>
      <c r="C1798" s="5"/>
      <c r="D1798" s="5"/>
      <c r="E1798" s="5" t="s">
        <v>1589</v>
      </c>
      <c r="F1798" s="5" t="s">
        <v>1589</v>
      </c>
      <c r="G1798" s="5"/>
      <c r="H1798" s="5" t="s">
        <v>1652</v>
      </c>
      <c r="I1798" s="5" t="s">
        <v>128</v>
      </c>
      <c r="J1798" s="6"/>
      <c r="K1798" s="7"/>
      <c r="L1798" s="13" t="s">
        <v>1712</v>
      </c>
      <c r="M1798" s="8"/>
      <c r="N1798" s="13" t="s">
        <v>1726</v>
      </c>
      <c r="O1798" s="13"/>
      <c r="P1798" s="13"/>
      <c r="Q1798" s="7">
        <v>1</v>
      </c>
      <c r="R1798" s="6">
        <v>0.13700000000000001</v>
      </c>
      <c r="S1798" s="5"/>
      <c r="T1798" s="6">
        <v>3</v>
      </c>
      <c r="U1798" s="7" t="s">
        <v>1736</v>
      </c>
      <c r="V1798" s="5" t="s">
        <v>1695</v>
      </c>
      <c r="W1798" s="6"/>
      <c r="X1798" s="6"/>
      <c r="Y1798" s="5"/>
      <c r="Z1798" s="6"/>
      <c r="AA1798" s="6"/>
      <c r="AB1798" s="5"/>
      <c r="AC1798" s="6"/>
      <c r="AD1798" s="6"/>
      <c r="AE1798" s="5"/>
      <c r="AF1798" s="6"/>
      <c r="AG1798" s="6"/>
      <c r="AH1798" s="5"/>
      <c r="AI1798" s="6"/>
      <c r="AJ1798" s="6"/>
      <c r="AK1798" s="5"/>
      <c r="AL1798" s="5"/>
      <c r="AM1798" s="5"/>
      <c r="AN1798" s="5"/>
      <c r="AO1798" s="5"/>
      <c r="AP1798" s="5"/>
      <c r="AQ1798" s="5"/>
    </row>
    <row r="1799" spans="1:43" x14ac:dyDescent="0.25">
      <c r="A1799" s="161" t="str">
        <f t="shared" si="32"/>
        <v>U_ROMAN_BALLISTA</v>
      </c>
      <c r="B1799" s="9" t="s">
        <v>2356</v>
      </c>
      <c r="C1799" s="5"/>
      <c r="D1799" s="5"/>
      <c r="E1799" s="5" t="s">
        <v>1590</v>
      </c>
      <c r="F1799" s="5" t="s">
        <v>1590</v>
      </c>
      <c r="G1799" s="5"/>
      <c r="H1799" s="5" t="s">
        <v>1688</v>
      </c>
      <c r="I1799" s="5" t="s">
        <v>128</v>
      </c>
      <c r="J1799" s="6"/>
      <c r="K1799" s="6"/>
      <c r="L1799" s="13" t="s">
        <v>746</v>
      </c>
      <c r="M1799" s="8"/>
      <c r="N1799" s="5"/>
      <c r="O1799" s="5"/>
      <c r="P1799" s="5"/>
      <c r="Q1799" s="7">
        <v>2</v>
      </c>
      <c r="R1799" s="6" t="s">
        <v>1694</v>
      </c>
      <c r="S1799" s="13" t="s">
        <v>1612</v>
      </c>
      <c r="T1799" s="7">
        <v>4</v>
      </c>
      <c r="U1799" s="7" t="s">
        <v>1736</v>
      </c>
      <c r="V1799" s="5" t="s">
        <v>688</v>
      </c>
      <c r="W1799" s="6" t="s">
        <v>3</v>
      </c>
      <c r="X1799" s="6" t="s">
        <v>3</v>
      </c>
      <c r="Y1799" s="5"/>
      <c r="Z1799" s="7">
        <v>1</v>
      </c>
      <c r="AA1799" s="6"/>
      <c r="AB1799" s="5"/>
      <c r="AC1799" s="6"/>
      <c r="AD1799" s="6" t="s">
        <v>3</v>
      </c>
      <c r="AE1799" s="5"/>
      <c r="AF1799" s="6"/>
      <c r="AG1799" s="6"/>
      <c r="AH1799" s="5"/>
      <c r="AI1799" s="6"/>
      <c r="AJ1799" s="6"/>
      <c r="AK1799" s="5"/>
      <c r="AL1799" s="5"/>
      <c r="AM1799" s="5"/>
      <c r="AN1799" s="5"/>
      <c r="AO1799" s="5"/>
      <c r="AP1799" s="5"/>
      <c r="AQ1799" s="5"/>
    </row>
    <row r="1800" spans="1:43" x14ac:dyDescent="0.25">
      <c r="A1800" s="161" t="str">
        <f t="shared" si="32"/>
        <v>U_ROMAN_LEGION</v>
      </c>
      <c r="B1800" s="9" t="s">
        <v>2357</v>
      </c>
      <c r="C1800" s="5"/>
      <c r="D1800" s="5"/>
      <c r="E1800" s="5" t="s">
        <v>1591</v>
      </c>
      <c r="F1800" s="5" t="s">
        <v>1591</v>
      </c>
      <c r="G1800" s="5"/>
      <c r="H1800" s="5" t="s">
        <v>600</v>
      </c>
      <c r="I1800" s="5" t="s">
        <v>128</v>
      </c>
      <c r="J1800" s="6"/>
      <c r="K1800" s="6"/>
      <c r="L1800" s="13" t="s">
        <v>1717</v>
      </c>
      <c r="M1800" s="8"/>
      <c r="N1800" s="5"/>
      <c r="O1800" s="5"/>
      <c r="P1800" s="5"/>
      <c r="Q1800" s="7" t="s">
        <v>1736</v>
      </c>
      <c r="R1800" s="6" t="s">
        <v>1736</v>
      </c>
      <c r="S1800" s="13" t="s">
        <v>1624</v>
      </c>
      <c r="T1800" s="7" t="s">
        <v>1736</v>
      </c>
      <c r="U1800" s="7" t="s">
        <v>1736</v>
      </c>
      <c r="V1800" s="5" t="s">
        <v>1705</v>
      </c>
      <c r="W1800" s="6" t="s">
        <v>3</v>
      </c>
      <c r="X1800" s="6" t="s">
        <v>3</v>
      </c>
      <c r="Y1800" s="5"/>
      <c r="Z1800" s="7">
        <v>1</v>
      </c>
      <c r="AA1800" s="6"/>
      <c r="AB1800" s="5"/>
      <c r="AC1800" s="6"/>
      <c r="AD1800" s="6" t="s">
        <v>3</v>
      </c>
      <c r="AE1800" s="5"/>
      <c r="AF1800" s="6" t="s">
        <v>1736</v>
      </c>
      <c r="AG1800" s="6"/>
      <c r="AH1800" s="5"/>
      <c r="AI1800" s="6" t="s">
        <v>1736</v>
      </c>
      <c r="AJ1800" s="6"/>
      <c r="AK1800" s="5"/>
      <c r="AL1800" s="5"/>
      <c r="AM1800" s="5"/>
      <c r="AN1800" s="5"/>
      <c r="AO1800" s="5"/>
      <c r="AP1800" s="5"/>
      <c r="AQ1800" s="5"/>
    </row>
    <row r="1801" spans="1:43" x14ac:dyDescent="0.25">
      <c r="A1801" s="161" t="str">
        <f t="shared" si="32"/>
        <v>U_RUSSIAN_COSSACK</v>
      </c>
      <c r="B1801" s="9" t="s">
        <v>2358</v>
      </c>
      <c r="C1801" s="5"/>
      <c r="D1801" s="5"/>
      <c r="E1801" s="5" t="s">
        <v>1592</v>
      </c>
      <c r="F1801" s="5" t="s">
        <v>1592</v>
      </c>
      <c r="G1801" s="5"/>
      <c r="H1801" s="5" t="s">
        <v>1689</v>
      </c>
      <c r="I1801" s="5" t="s">
        <v>128</v>
      </c>
      <c r="J1801" s="6"/>
      <c r="K1801" s="6"/>
      <c r="L1801" s="13" t="s">
        <v>1713</v>
      </c>
      <c r="M1801" s="8"/>
      <c r="N1801" s="5"/>
      <c r="O1801" s="5"/>
      <c r="P1801" s="5"/>
      <c r="Q1801" s="7">
        <v>1</v>
      </c>
      <c r="R1801" s="6" t="s">
        <v>1694</v>
      </c>
      <c r="S1801" s="13" t="s">
        <v>1694</v>
      </c>
      <c r="T1801" s="7">
        <v>1</v>
      </c>
      <c r="U1801" s="7" t="s">
        <v>1694</v>
      </c>
      <c r="V1801" s="5"/>
      <c r="W1801" s="7" t="s">
        <v>3</v>
      </c>
      <c r="X1801" s="6" t="s">
        <v>3</v>
      </c>
      <c r="Y1801" s="5"/>
      <c r="Z1801" s="7">
        <v>0</v>
      </c>
      <c r="AA1801" s="6"/>
      <c r="AB1801" s="5"/>
      <c r="AC1801" s="6"/>
      <c r="AD1801" s="6" t="s">
        <v>3</v>
      </c>
      <c r="AE1801" s="5"/>
      <c r="AF1801" s="6">
        <v>1</v>
      </c>
      <c r="AG1801" s="6"/>
      <c r="AH1801" s="5"/>
      <c r="AI1801" s="6">
        <v>1</v>
      </c>
      <c r="AJ1801" s="6"/>
      <c r="AK1801" s="5"/>
      <c r="AL1801" s="5"/>
      <c r="AM1801" s="5"/>
      <c r="AN1801" s="5"/>
      <c r="AO1801" s="5"/>
      <c r="AP1801" s="5"/>
      <c r="AQ1801" s="5"/>
    </row>
    <row r="1802" spans="1:43" x14ac:dyDescent="0.25">
      <c r="A1802" s="161" t="str">
        <f t="shared" si="32"/>
        <v>U_RUSSIAN_COSSACK</v>
      </c>
      <c r="B1802" s="9" t="s">
        <v>2358</v>
      </c>
      <c r="C1802" s="5"/>
      <c r="D1802" s="5"/>
      <c r="E1802" s="5" t="s">
        <v>1592</v>
      </c>
      <c r="F1802" s="5" t="s">
        <v>1592</v>
      </c>
      <c r="G1802" s="5" t="s">
        <v>2045</v>
      </c>
      <c r="H1802" s="5" t="s">
        <v>1690</v>
      </c>
      <c r="I1802" s="5" t="s">
        <v>128</v>
      </c>
      <c r="J1802" s="6"/>
      <c r="K1802" s="6"/>
      <c r="L1802" s="13" t="s">
        <v>1713</v>
      </c>
      <c r="M1802" s="8"/>
      <c r="N1802" s="5"/>
      <c r="O1802" s="5"/>
      <c r="P1802" s="5"/>
      <c r="Q1802" s="7">
        <v>2</v>
      </c>
      <c r="R1802" s="6" t="s">
        <v>1694</v>
      </c>
      <c r="S1802" s="13" t="s">
        <v>1694</v>
      </c>
      <c r="T1802" s="7">
        <v>2</v>
      </c>
      <c r="U1802" s="7" t="s">
        <v>1694</v>
      </c>
      <c r="V1802" s="5"/>
      <c r="W1802" s="7" t="s">
        <v>3</v>
      </c>
      <c r="X1802" s="6" t="s">
        <v>3</v>
      </c>
      <c r="Y1802" s="5"/>
      <c r="Z1802" s="7">
        <v>1</v>
      </c>
      <c r="AA1802" s="6"/>
      <c r="AB1802" s="5"/>
      <c r="AC1802" s="6"/>
      <c r="AD1802" s="6" t="s">
        <v>3</v>
      </c>
      <c r="AE1802" s="5"/>
      <c r="AF1802" s="6">
        <v>1</v>
      </c>
      <c r="AG1802" s="6"/>
      <c r="AH1802" s="5"/>
      <c r="AI1802" s="6">
        <v>1</v>
      </c>
      <c r="AJ1802" s="6"/>
      <c r="AK1802" s="5"/>
      <c r="AL1802" s="5"/>
      <c r="AM1802" s="5"/>
      <c r="AN1802" s="5"/>
      <c r="AO1802" s="5"/>
      <c r="AP1802" s="5"/>
      <c r="AQ1802" s="5"/>
    </row>
    <row r="1803" spans="1:43" x14ac:dyDescent="0.25">
      <c r="A1803" s="161" t="str">
        <f t="shared" si="32"/>
        <v>U_RUSSIAN_COSSACK</v>
      </c>
      <c r="B1803" s="9" t="s">
        <v>2358</v>
      </c>
      <c r="C1803" s="5"/>
      <c r="D1803" s="5"/>
      <c r="E1803" s="5" t="s">
        <v>1592</v>
      </c>
      <c r="F1803" s="5" t="s">
        <v>1592</v>
      </c>
      <c r="G1803" s="5" t="s">
        <v>2047</v>
      </c>
      <c r="H1803" s="5" t="s">
        <v>1691</v>
      </c>
      <c r="I1803" s="5" t="s">
        <v>128</v>
      </c>
      <c r="J1803" s="6"/>
      <c r="K1803" s="6"/>
      <c r="L1803" s="13" t="s">
        <v>1713</v>
      </c>
      <c r="M1803" s="8"/>
      <c r="N1803" s="5"/>
      <c r="O1803" s="5"/>
      <c r="P1803" s="5"/>
      <c r="Q1803" s="7">
        <v>2</v>
      </c>
      <c r="R1803" s="6" t="s">
        <v>1694</v>
      </c>
      <c r="S1803" s="13" t="s">
        <v>1694</v>
      </c>
      <c r="T1803" s="7">
        <v>2</v>
      </c>
      <c r="U1803" s="7" t="s">
        <v>1694</v>
      </c>
      <c r="V1803" s="5"/>
      <c r="W1803" s="7" t="s">
        <v>3</v>
      </c>
      <c r="X1803" s="6" t="s">
        <v>3</v>
      </c>
      <c r="Y1803" s="5"/>
      <c r="Z1803" s="7">
        <v>0</v>
      </c>
      <c r="AA1803" s="6"/>
      <c r="AB1803" s="5"/>
      <c r="AC1803" s="6"/>
      <c r="AD1803" s="6" t="s">
        <v>3</v>
      </c>
      <c r="AE1803" s="5"/>
      <c r="AF1803" s="7">
        <v>1</v>
      </c>
      <c r="AG1803" s="6"/>
      <c r="AH1803" s="5"/>
      <c r="AI1803" s="7">
        <v>2</v>
      </c>
      <c r="AJ1803" s="6"/>
      <c r="AK1803" s="5"/>
      <c r="AL1803" s="5"/>
      <c r="AM1803" s="5"/>
      <c r="AN1803" s="5"/>
      <c r="AO1803" s="5"/>
      <c r="AP1803" s="5"/>
      <c r="AQ1803" s="5"/>
    </row>
    <row r="1804" spans="1:43" x14ac:dyDescent="0.25">
      <c r="A1804" s="161" t="str">
        <f t="shared" si="32"/>
        <v>U_RUSSIAN_COSSACK</v>
      </c>
      <c r="B1804" s="9" t="s">
        <v>2358</v>
      </c>
      <c r="C1804" s="5"/>
      <c r="D1804" s="5"/>
      <c r="E1804" s="5" t="s">
        <v>1592</v>
      </c>
      <c r="F1804" s="5" t="s">
        <v>1592</v>
      </c>
      <c r="G1804" s="5"/>
      <c r="H1804" s="5" t="s">
        <v>1689</v>
      </c>
      <c r="I1804" s="5" t="s">
        <v>128</v>
      </c>
      <c r="J1804" s="6"/>
      <c r="K1804" s="6"/>
      <c r="L1804" s="13" t="s">
        <v>1713</v>
      </c>
      <c r="M1804" s="8"/>
      <c r="N1804" s="5"/>
      <c r="O1804" s="5"/>
      <c r="P1804" s="5"/>
      <c r="Q1804" s="7">
        <v>0</v>
      </c>
      <c r="R1804" s="6" t="s">
        <v>1694</v>
      </c>
      <c r="S1804" s="13" t="s">
        <v>1694</v>
      </c>
      <c r="T1804" s="7">
        <v>1</v>
      </c>
      <c r="U1804" s="7" t="s">
        <v>1694</v>
      </c>
      <c r="V1804" s="5"/>
      <c r="W1804" s="7" t="s">
        <v>3</v>
      </c>
      <c r="X1804" s="6" t="s">
        <v>3</v>
      </c>
      <c r="Y1804" s="5"/>
      <c r="Z1804" s="7">
        <v>0</v>
      </c>
      <c r="AA1804" s="6"/>
      <c r="AB1804" s="5"/>
      <c r="AC1804" s="6"/>
      <c r="AD1804" s="6" t="s">
        <v>3</v>
      </c>
      <c r="AE1804" s="5"/>
      <c r="AF1804" s="7">
        <v>0</v>
      </c>
      <c r="AG1804" s="6"/>
      <c r="AH1804" s="5"/>
      <c r="AI1804" s="7">
        <v>2</v>
      </c>
      <c r="AJ1804" s="6"/>
      <c r="AK1804" s="5"/>
      <c r="AL1804" s="5"/>
      <c r="AM1804" s="5"/>
      <c r="AN1804" s="5"/>
      <c r="AO1804" s="5"/>
      <c r="AP1804" s="5"/>
      <c r="AQ1804" s="5"/>
    </row>
    <row r="1805" spans="1:43" x14ac:dyDescent="0.25">
      <c r="A1805" s="161" t="str">
        <f t="shared" si="32"/>
        <v>U_RUSSIAN_COSSACK</v>
      </c>
      <c r="B1805" s="9" t="s">
        <v>2358</v>
      </c>
      <c r="C1805" s="5"/>
      <c r="D1805" s="5"/>
      <c r="E1805" s="5" t="s">
        <v>1592</v>
      </c>
      <c r="F1805" s="5" t="s">
        <v>1592</v>
      </c>
      <c r="G1805" s="5" t="s">
        <v>2045</v>
      </c>
      <c r="H1805" s="5" t="s">
        <v>1690</v>
      </c>
      <c r="I1805" s="5" t="s">
        <v>128</v>
      </c>
      <c r="J1805" s="6"/>
      <c r="K1805" s="6"/>
      <c r="L1805" s="13" t="s">
        <v>1713</v>
      </c>
      <c r="M1805" s="8"/>
      <c r="N1805" s="5"/>
      <c r="O1805" s="5"/>
      <c r="P1805" s="5"/>
      <c r="Q1805" s="7">
        <v>0</v>
      </c>
      <c r="R1805" s="6" t="s">
        <v>1694</v>
      </c>
      <c r="S1805" s="13" t="s">
        <v>1694</v>
      </c>
      <c r="T1805" s="7">
        <v>1</v>
      </c>
      <c r="U1805" s="7" t="s">
        <v>1694</v>
      </c>
      <c r="V1805" s="5"/>
      <c r="W1805" s="7" t="s">
        <v>3</v>
      </c>
      <c r="X1805" s="6" t="s">
        <v>3</v>
      </c>
      <c r="Y1805" s="5"/>
      <c r="Z1805" s="7">
        <v>0</v>
      </c>
      <c r="AA1805" s="6"/>
      <c r="AB1805" s="5"/>
      <c r="AC1805" s="6"/>
      <c r="AD1805" s="6" t="s">
        <v>3</v>
      </c>
      <c r="AE1805" s="5"/>
      <c r="AF1805" s="7">
        <v>0</v>
      </c>
      <c r="AG1805" s="6"/>
      <c r="AH1805" s="5"/>
      <c r="AI1805" s="7">
        <v>1</v>
      </c>
      <c r="AJ1805" s="6"/>
      <c r="AK1805" s="5"/>
      <c r="AL1805" s="5"/>
      <c r="AM1805" s="5"/>
      <c r="AN1805" s="5"/>
      <c r="AO1805" s="5"/>
      <c r="AP1805" s="5"/>
      <c r="AQ1805" s="5"/>
    </row>
    <row r="1806" spans="1:43" x14ac:dyDescent="0.25">
      <c r="A1806" s="161" t="str">
        <f t="shared" si="32"/>
        <v>U_SAXON_HUSCARL</v>
      </c>
      <c r="C1806" s="5"/>
      <c r="D1806" s="5"/>
      <c r="E1806" s="5" t="s">
        <v>1593</v>
      </c>
      <c r="F1806" s="5" t="s">
        <v>1593</v>
      </c>
      <c r="G1806" s="5"/>
      <c r="H1806" s="5" t="s">
        <v>1653</v>
      </c>
      <c r="I1806" s="5" t="s">
        <v>128</v>
      </c>
      <c r="J1806" s="6"/>
      <c r="K1806" s="6"/>
      <c r="L1806" s="13" t="s">
        <v>1707</v>
      </c>
      <c r="M1806" s="8"/>
      <c r="N1806" s="5"/>
      <c r="O1806" s="5"/>
      <c r="P1806" s="5"/>
      <c r="Q1806" s="7">
        <v>9</v>
      </c>
      <c r="R1806" s="6" t="s">
        <v>1736</v>
      </c>
      <c r="S1806" s="13" t="s">
        <v>1620</v>
      </c>
      <c r="T1806" s="6" t="s">
        <v>1736</v>
      </c>
      <c r="U1806" s="7" t="s">
        <v>1736</v>
      </c>
      <c r="V1806" s="5" t="s">
        <v>1619</v>
      </c>
      <c r="W1806" s="6" t="s">
        <v>3</v>
      </c>
      <c r="X1806" s="6" t="s">
        <v>3</v>
      </c>
      <c r="Y1806" s="5"/>
      <c r="Z1806" s="7">
        <v>1</v>
      </c>
      <c r="AA1806" s="6"/>
      <c r="AB1806" s="5"/>
      <c r="AC1806" s="6"/>
      <c r="AD1806" s="6" t="s">
        <v>3</v>
      </c>
      <c r="AE1806" s="5"/>
      <c r="AF1806" s="7" t="s">
        <v>1736</v>
      </c>
      <c r="AG1806" s="6"/>
      <c r="AH1806" s="5"/>
      <c r="AI1806" s="7">
        <v>6</v>
      </c>
      <c r="AJ1806" s="6"/>
      <c r="AK1806" s="5"/>
      <c r="AL1806" s="5"/>
      <c r="AM1806" s="5"/>
      <c r="AN1806" s="5"/>
      <c r="AO1806" s="5"/>
      <c r="AP1806" s="5"/>
      <c r="AQ1806" s="5"/>
    </row>
    <row r="1807" spans="1:43" x14ac:dyDescent="0.25">
      <c r="A1807" s="161" t="str">
        <f t="shared" si="32"/>
        <v>U_SHOSHONE_COMANCHE_RIDERS</v>
      </c>
      <c r="B1807" s="9" t="s">
        <v>2359</v>
      </c>
      <c r="C1807" s="5"/>
      <c r="D1807" s="5"/>
      <c r="E1807" s="5" t="s">
        <v>1594</v>
      </c>
      <c r="F1807" s="5" t="s">
        <v>1594</v>
      </c>
      <c r="G1807" s="5"/>
      <c r="H1807" s="5" t="s">
        <v>1654</v>
      </c>
      <c r="I1807" s="5" t="s">
        <v>128</v>
      </c>
      <c r="J1807" s="6"/>
      <c r="K1807" s="6"/>
      <c r="L1807" s="13" t="s">
        <v>1713</v>
      </c>
      <c r="M1807" s="8"/>
      <c r="N1807" s="5"/>
      <c r="O1807" s="5"/>
      <c r="P1807" s="5"/>
      <c r="Q1807" s="7" t="s">
        <v>1694</v>
      </c>
      <c r="R1807" s="6" t="s">
        <v>1694</v>
      </c>
      <c r="S1807" s="13" t="s">
        <v>1694</v>
      </c>
      <c r="T1807" s="6" t="s">
        <v>1694</v>
      </c>
      <c r="U1807" s="7" t="s">
        <v>1694</v>
      </c>
      <c r="V1807" s="5"/>
      <c r="W1807" s="7" t="s">
        <v>3</v>
      </c>
      <c r="X1807" s="6" t="s">
        <v>3</v>
      </c>
      <c r="Y1807" s="5"/>
      <c r="Z1807" s="7">
        <v>1</v>
      </c>
      <c r="AA1807" s="6"/>
      <c r="AB1807" s="5"/>
      <c r="AC1807" s="6"/>
      <c r="AD1807" s="6" t="s">
        <v>3</v>
      </c>
      <c r="AE1807" s="5"/>
      <c r="AF1807" s="7" t="s">
        <v>1694</v>
      </c>
      <c r="AG1807" s="6"/>
      <c r="AH1807" s="5"/>
      <c r="AI1807" s="6"/>
      <c r="AJ1807" s="6"/>
      <c r="AK1807" s="5"/>
      <c r="AL1807" s="5"/>
      <c r="AM1807" s="5"/>
      <c r="AN1807" s="5"/>
      <c r="AO1807" s="5"/>
      <c r="AP1807" s="5"/>
      <c r="AQ1807" s="5"/>
    </row>
    <row r="1808" spans="1:43" x14ac:dyDescent="0.25">
      <c r="A1808" s="161" t="str">
        <f t="shared" si="32"/>
        <v>U_SHOSHONE_PATHFINDER</v>
      </c>
      <c r="B1808" s="9" t="s">
        <v>2360</v>
      </c>
      <c r="C1808" s="5"/>
      <c r="D1808" s="5"/>
      <c r="E1808" s="5" t="s">
        <v>1595</v>
      </c>
      <c r="F1808" s="5" t="s">
        <v>1595</v>
      </c>
      <c r="G1808" s="5"/>
      <c r="H1808" s="5" t="s">
        <v>1655</v>
      </c>
      <c r="I1808" s="5" t="s">
        <v>128</v>
      </c>
      <c r="J1808" s="6"/>
      <c r="K1808" s="6"/>
      <c r="L1808" s="13" t="s">
        <v>1707</v>
      </c>
      <c r="M1808" s="8"/>
      <c r="N1808" s="5"/>
      <c r="O1808" s="5"/>
      <c r="P1808" s="5"/>
      <c r="Q1808" s="7">
        <v>6</v>
      </c>
      <c r="R1808" s="6" t="s">
        <v>1736</v>
      </c>
      <c r="S1808" s="13" t="s">
        <v>20</v>
      </c>
      <c r="T1808" s="6"/>
      <c r="U1808" s="7" t="s">
        <v>1694</v>
      </c>
      <c r="V1808" s="5"/>
      <c r="W1808" s="7" t="s">
        <v>3</v>
      </c>
      <c r="X1808" s="6" t="s">
        <v>3</v>
      </c>
      <c r="Y1808" s="5"/>
      <c r="Z1808" s="7">
        <v>1</v>
      </c>
      <c r="AA1808" s="6"/>
      <c r="AB1808" s="5"/>
      <c r="AC1808" s="6"/>
      <c r="AD1808" s="6" t="s">
        <v>3</v>
      </c>
      <c r="AE1808" s="5"/>
      <c r="AF1808" s="7">
        <v>2</v>
      </c>
      <c r="AG1808" s="6"/>
      <c r="AH1808" s="5"/>
      <c r="AI1808" s="7">
        <v>5</v>
      </c>
      <c r="AJ1808" s="6"/>
      <c r="AK1808" s="5"/>
      <c r="AL1808" s="5"/>
      <c r="AM1808" s="5"/>
      <c r="AN1808" s="5"/>
      <c r="AO1808" s="5"/>
      <c r="AP1808" s="5"/>
      <c r="AQ1808" s="5"/>
    </row>
    <row r="1809" spans="1:43" x14ac:dyDescent="0.25">
      <c r="A1809" s="161" t="str">
        <f t="shared" si="32"/>
        <v>U_SIAMESE_WARELEPHANT</v>
      </c>
      <c r="B1809" s="9" t="s">
        <v>2361</v>
      </c>
      <c r="C1809" s="5"/>
      <c r="D1809" s="5"/>
      <c r="E1809" s="5" t="s">
        <v>1596</v>
      </c>
      <c r="F1809" s="5" t="s">
        <v>1596</v>
      </c>
      <c r="G1809" s="5"/>
      <c r="H1809" s="5" t="s">
        <v>1692</v>
      </c>
      <c r="I1809" s="5" t="s">
        <v>128</v>
      </c>
      <c r="J1809" s="6"/>
      <c r="K1809" s="6"/>
      <c r="L1809" s="13" t="s">
        <v>1716</v>
      </c>
      <c r="M1809" s="8"/>
      <c r="N1809" s="5"/>
      <c r="O1809" s="5"/>
      <c r="P1809" s="5"/>
      <c r="Q1809" s="7">
        <v>2</v>
      </c>
      <c r="R1809" s="6" t="s">
        <v>1694</v>
      </c>
      <c r="S1809" s="13" t="s">
        <v>1617</v>
      </c>
      <c r="T1809" s="6">
        <v>3</v>
      </c>
      <c r="U1809" s="7" t="s">
        <v>1694</v>
      </c>
      <c r="V1809" s="5"/>
      <c r="W1809" s="6" t="s">
        <v>3</v>
      </c>
      <c r="X1809" s="6" t="s">
        <v>3</v>
      </c>
      <c r="Y1809" s="5"/>
      <c r="Z1809" s="7">
        <v>1</v>
      </c>
      <c r="AA1809" s="6"/>
      <c r="AB1809" s="5"/>
      <c r="AC1809" s="6"/>
      <c r="AD1809" s="6" t="s">
        <v>3</v>
      </c>
      <c r="AE1809" s="5"/>
      <c r="AF1809" s="6"/>
      <c r="AG1809" s="6"/>
      <c r="AH1809" s="5"/>
      <c r="AI1809" s="6"/>
      <c r="AJ1809" s="6"/>
      <c r="AK1809" s="5"/>
      <c r="AL1809" s="5"/>
      <c r="AM1809" s="5"/>
      <c r="AN1809" s="5"/>
      <c r="AO1809" s="5"/>
      <c r="AP1809" s="5"/>
      <c r="AQ1809" s="5"/>
    </row>
    <row r="1810" spans="1:43" x14ac:dyDescent="0.25">
      <c r="A1810" s="161" t="str">
        <f t="shared" si="32"/>
        <v>U_SONGHAI_MUSLIMCAVALRY</v>
      </c>
      <c r="B1810" s="9" t="s">
        <v>2362</v>
      </c>
      <c r="C1810" s="5"/>
      <c r="D1810" s="5"/>
      <c r="E1810" s="5" t="s">
        <v>1597</v>
      </c>
      <c r="F1810" s="5" t="s">
        <v>1597</v>
      </c>
      <c r="G1810" s="5"/>
      <c r="H1810" s="5" t="s">
        <v>1693</v>
      </c>
      <c r="I1810" s="5" t="s">
        <v>128</v>
      </c>
      <c r="J1810" s="6"/>
      <c r="K1810" s="6"/>
      <c r="L1810" s="13" t="s">
        <v>1713</v>
      </c>
      <c r="M1810" s="8"/>
      <c r="N1810" s="5"/>
      <c r="O1810" s="5"/>
      <c r="P1810" s="5"/>
      <c r="Q1810" s="7" t="s">
        <v>1694</v>
      </c>
      <c r="R1810" s="6" t="s">
        <v>1694</v>
      </c>
      <c r="S1810" s="13" t="s">
        <v>1694</v>
      </c>
      <c r="T1810" s="6" t="s">
        <v>1694</v>
      </c>
      <c r="U1810" s="7" t="s">
        <v>1694</v>
      </c>
      <c r="V1810" s="5" t="s">
        <v>1700</v>
      </c>
      <c r="W1810" s="6" t="s">
        <v>3</v>
      </c>
      <c r="X1810" s="6" t="s">
        <v>3</v>
      </c>
      <c r="Y1810" s="5"/>
      <c r="Z1810" s="7">
        <v>1</v>
      </c>
      <c r="AA1810" s="6"/>
      <c r="AB1810" s="5"/>
      <c r="AC1810" s="6"/>
      <c r="AD1810" s="6" t="s">
        <v>3</v>
      </c>
      <c r="AE1810" s="5"/>
      <c r="AF1810" s="7" t="s">
        <v>1694</v>
      </c>
      <c r="AG1810" s="6"/>
      <c r="AH1810" s="5"/>
      <c r="AI1810" s="6"/>
      <c r="AJ1810" s="6"/>
      <c r="AK1810" s="5"/>
      <c r="AL1810" s="5"/>
      <c r="AM1810" s="5"/>
      <c r="AN1810" s="5"/>
      <c r="AO1810" s="5"/>
      <c r="AP1810" s="5"/>
      <c r="AQ1810" s="5"/>
    </row>
    <row r="1811" spans="1:43" x14ac:dyDescent="0.25">
      <c r="A1811" s="161" t="str">
        <f t="shared" si="32"/>
        <v>U_SPANISH_CONQUISTADOR</v>
      </c>
      <c r="B1811" s="9" t="s">
        <v>2363</v>
      </c>
      <c r="C1811" s="5"/>
      <c r="D1811" s="5"/>
      <c r="E1811" s="5" t="s">
        <v>1598</v>
      </c>
      <c r="F1811" s="5" t="s">
        <v>1598</v>
      </c>
      <c r="G1811" s="5"/>
      <c r="H1811" s="5" t="s">
        <v>1656</v>
      </c>
      <c r="I1811" s="5" t="s">
        <v>128</v>
      </c>
      <c r="J1811" s="6"/>
      <c r="K1811" s="6"/>
      <c r="L1811" s="13" t="s">
        <v>1707</v>
      </c>
      <c r="M1811" s="8"/>
      <c r="N1811" s="5"/>
      <c r="O1811" s="5"/>
      <c r="P1811" s="5"/>
      <c r="Q1811" s="7" t="s">
        <v>1694</v>
      </c>
      <c r="R1811" s="6">
        <v>0.13</v>
      </c>
      <c r="S1811" s="13" t="s">
        <v>1694</v>
      </c>
      <c r="T1811" s="6"/>
      <c r="U1811" s="6"/>
      <c r="V1811" s="5"/>
      <c r="W1811" s="6" t="s">
        <v>3</v>
      </c>
      <c r="X1811" s="6" t="s">
        <v>3</v>
      </c>
      <c r="Y1811" s="5"/>
      <c r="Z1811" s="7">
        <v>1</v>
      </c>
      <c r="AA1811" s="6"/>
      <c r="AB1811" s="5"/>
      <c r="AC1811" s="6"/>
      <c r="AD1811" s="6" t="s">
        <v>3</v>
      </c>
      <c r="AE1811" s="5"/>
      <c r="AF1811" s="7" t="s">
        <v>1694</v>
      </c>
      <c r="AG1811" s="6"/>
      <c r="AH1811" s="5"/>
      <c r="AI1811" s="6"/>
      <c r="AJ1811" s="6"/>
      <c r="AK1811" s="5"/>
      <c r="AL1811" s="5"/>
      <c r="AM1811" s="5"/>
      <c r="AN1811" s="5"/>
      <c r="AO1811" s="5"/>
      <c r="AP1811" s="5"/>
      <c r="AQ1811" s="5"/>
    </row>
    <row r="1812" spans="1:43" x14ac:dyDescent="0.25">
      <c r="A1812" s="161" t="str">
        <f t="shared" si="32"/>
        <v>U_SPANISH_GALLEON</v>
      </c>
      <c r="C1812" s="5"/>
      <c r="D1812" s="5"/>
      <c r="E1812" s="5" t="s">
        <v>1599</v>
      </c>
      <c r="F1812" s="5" t="s">
        <v>1599</v>
      </c>
      <c r="G1812" s="5"/>
      <c r="H1812" s="5" t="s">
        <v>1657</v>
      </c>
      <c r="I1812" s="5" t="s">
        <v>128</v>
      </c>
      <c r="J1812" s="6"/>
      <c r="K1812" s="7"/>
      <c r="L1812" s="13" t="s">
        <v>1711</v>
      </c>
      <c r="M1812" s="8"/>
      <c r="N1812" s="13" t="s">
        <v>1726</v>
      </c>
      <c r="O1812" s="13"/>
      <c r="P1812" s="13"/>
      <c r="Q1812" s="7">
        <v>2</v>
      </c>
      <c r="R1812" s="6">
        <v>0.13</v>
      </c>
      <c r="S1812" s="13" t="s">
        <v>1612</v>
      </c>
      <c r="T1812" s="6" t="s">
        <v>1694</v>
      </c>
      <c r="U1812" s="6" t="s">
        <v>1694</v>
      </c>
      <c r="V1812" s="5" t="s">
        <v>1695</v>
      </c>
      <c r="W1812" s="6"/>
      <c r="X1812" s="6"/>
      <c r="Y1812" s="5"/>
      <c r="Z1812" s="7">
        <v>1</v>
      </c>
      <c r="AA1812" s="6"/>
      <c r="AB1812" s="5"/>
      <c r="AC1812" s="6"/>
      <c r="AD1812" s="6"/>
      <c r="AE1812" s="5"/>
      <c r="AF1812" s="6"/>
      <c r="AG1812" s="6"/>
      <c r="AH1812" s="5"/>
      <c r="AI1812" s="6"/>
      <c r="AJ1812" s="6"/>
      <c r="AK1812" s="5"/>
      <c r="AL1812" s="5"/>
      <c r="AM1812" s="5"/>
      <c r="AN1812" s="5"/>
      <c r="AO1812" s="5"/>
      <c r="AP1812" s="5"/>
      <c r="AQ1812" s="5"/>
    </row>
    <row r="1813" spans="1:43" x14ac:dyDescent="0.25">
      <c r="A1813" s="161" t="str">
        <f t="shared" si="32"/>
        <v>U_SPANISH_TERCIO</v>
      </c>
      <c r="B1813" s="9" t="s">
        <v>2364</v>
      </c>
      <c r="C1813" s="5"/>
      <c r="D1813" s="5"/>
      <c r="E1813" s="5" t="s">
        <v>1600</v>
      </c>
      <c r="F1813" s="5" t="s">
        <v>1600</v>
      </c>
      <c r="G1813" s="5"/>
      <c r="H1813" s="5" t="s">
        <v>1658</v>
      </c>
      <c r="I1813" s="5" t="s">
        <v>128</v>
      </c>
      <c r="J1813" s="6"/>
      <c r="K1813" s="6"/>
      <c r="L1813" s="13" t="s">
        <v>1707</v>
      </c>
      <c r="M1813" s="8"/>
      <c r="N1813" s="5"/>
      <c r="O1813" s="5"/>
      <c r="P1813" s="5"/>
      <c r="Q1813" s="7">
        <v>6</v>
      </c>
      <c r="R1813" s="6" t="s">
        <v>1736</v>
      </c>
      <c r="S1813" s="13" t="s">
        <v>1626</v>
      </c>
      <c r="T1813" s="6">
        <v>9</v>
      </c>
      <c r="U1813" s="7" t="s">
        <v>1736</v>
      </c>
      <c r="V1813" s="5" t="s">
        <v>1706</v>
      </c>
      <c r="W1813" s="6">
        <v>16</v>
      </c>
      <c r="X1813" s="6" t="s">
        <v>3</v>
      </c>
      <c r="Y1813" s="5"/>
      <c r="Z1813" s="7">
        <v>1</v>
      </c>
      <c r="AA1813" s="6"/>
      <c r="AB1813" s="5"/>
      <c r="AC1813" s="6"/>
      <c r="AD1813" s="6" t="s">
        <v>3</v>
      </c>
      <c r="AE1813" s="5"/>
      <c r="AF1813" s="7">
        <v>2</v>
      </c>
      <c r="AG1813" s="6"/>
      <c r="AH1813" s="5"/>
      <c r="AI1813" s="6">
        <v>4</v>
      </c>
      <c r="AJ1813" s="6"/>
      <c r="AK1813" s="5"/>
      <c r="AL1813" s="5"/>
      <c r="AM1813" s="5"/>
      <c r="AN1813" s="5"/>
      <c r="AO1813" s="5"/>
      <c r="AP1813" s="5"/>
      <c r="AQ1813" s="5"/>
    </row>
    <row r="1814" spans="1:43" x14ac:dyDescent="0.25">
      <c r="A1814" s="161" t="str">
        <f t="shared" si="32"/>
        <v>U_SPANISH_TERCIO</v>
      </c>
      <c r="B1814" s="9" t="s">
        <v>2364</v>
      </c>
      <c r="C1814" s="5"/>
      <c r="D1814" s="5"/>
      <c r="E1814" s="5" t="s">
        <v>1600</v>
      </c>
      <c r="F1814" s="5" t="s">
        <v>1600</v>
      </c>
      <c r="G1814" s="5" t="s">
        <v>2059</v>
      </c>
      <c r="H1814" s="5" t="s">
        <v>1659</v>
      </c>
      <c r="I1814" s="5" t="s">
        <v>128</v>
      </c>
      <c r="J1814" s="6"/>
      <c r="K1814" s="6"/>
      <c r="L1814" s="13" t="s">
        <v>1707</v>
      </c>
      <c r="M1814" s="8"/>
      <c r="N1814" s="5"/>
      <c r="O1814" s="5"/>
      <c r="P1814" s="5"/>
      <c r="Q1814" s="7">
        <v>6</v>
      </c>
      <c r="R1814" s="6" t="s">
        <v>1736</v>
      </c>
      <c r="S1814" s="13" t="s">
        <v>1626</v>
      </c>
      <c r="T1814" s="6">
        <v>9</v>
      </c>
      <c r="U1814" s="7" t="s">
        <v>1736</v>
      </c>
      <c r="V1814" s="5" t="s">
        <v>1706</v>
      </c>
      <c r="W1814" s="6">
        <v>16</v>
      </c>
      <c r="X1814" s="6" t="s">
        <v>3</v>
      </c>
      <c r="Y1814" s="5"/>
      <c r="Z1814" s="7">
        <v>0</v>
      </c>
      <c r="AA1814" s="6"/>
      <c r="AB1814" s="5"/>
      <c r="AC1814" s="6"/>
      <c r="AD1814" s="6" t="s">
        <v>3</v>
      </c>
      <c r="AE1814" s="5"/>
      <c r="AF1814" s="7">
        <v>1</v>
      </c>
      <c r="AG1814" s="6"/>
      <c r="AH1814" s="5"/>
      <c r="AI1814" s="6">
        <v>3</v>
      </c>
      <c r="AJ1814" s="6"/>
      <c r="AK1814" s="5"/>
      <c r="AL1814" s="5"/>
      <c r="AM1814" s="5"/>
      <c r="AN1814" s="5"/>
      <c r="AO1814" s="5"/>
      <c r="AP1814" s="5"/>
      <c r="AQ1814" s="5"/>
    </row>
    <row r="1815" spans="1:43" x14ac:dyDescent="0.25">
      <c r="A1815" s="161" t="str">
        <f>CONCATENATE(E1815,IF(ISBLANK(C1815),"",CONCATENATE("_",C1815)))</f>
        <v>U_SPANISH_TERCIO</v>
      </c>
      <c r="C1815" s="5"/>
      <c r="D1815" s="5"/>
      <c r="E1815" s="5" t="s">
        <v>1600</v>
      </c>
      <c r="F1815" s="5" t="s">
        <v>1600</v>
      </c>
      <c r="G1815" s="5" t="s">
        <v>2576</v>
      </c>
      <c r="H1815" s="5" t="s">
        <v>1658</v>
      </c>
      <c r="I1815" s="5" t="s">
        <v>128</v>
      </c>
      <c r="J1815" s="6"/>
      <c r="K1815" s="6"/>
      <c r="L1815" s="13" t="s">
        <v>1707</v>
      </c>
      <c r="M1815" s="8"/>
      <c r="N1815" s="5"/>
      <c r="O1815" s="5"/>
      <c r="P1815" s="5"/>
      <c r="Q1815" s="7">
        <v>0</v>
      </c>
      <c r="R1815" s="6" t="s">
        <v>1736</v>
      </c>
      <c r="S1815" s="13" t="s">
        <v>1626</v>
      </c>
      <c r="T1815" s="6">
        <v>0</v>
      </c>
      <c r="U1815" s="7" t="s">
        <v>1736</v>
      </c>
      <c r="V1815" s="5" t="s">
        <v>1706</v>
      </c>
      <c r="W1815" s="6">
        <v>0</v>
      </c>
      <c r="X1815" s="6" t="s">
        <v>3</v>
      </c>
      <c r="Y1815" s="5"/>
      <c r="Z1815" s="7">
        <v>0</v>
      </c>
      <c r="AA1815" s="6"/>
      <c r="AB1815" s="5"/>
      <c r="AC1815" s="6">
        <v>0</v>
      </c>
      <c r="AD1815" s="6" t="s">
        <v>3</v>
      </c>
      <c r="AE1815" s="5"/>
      <c r="AF1815" s="7">
        <v>0</v>
      </c>
      <c r="AG1815" s="6"/>
      <c r="AH1815" s="5"/>
      <c r="AI1815" s="6">
        <v>0</v>
      </c>
      <c r="AJ1815" s="6"/>
      <c r="AK1815" s="5"/>
      <c r="AL1815" s="5" t="s">
        <v>1909</v>
      </c>
      <c r="AM1815" s="5"/>
      <c r="AN1815" s="5"/>
      <c r="AO1815" s="5" t="s">
        <v>1909</v>
      </c>
      <c r="AP1815" s="5"/>
      <c r="AQ1815" s="5"/>
    </row>
    <row r="1816" spans="1:43" x14ac:dyDescent="0.25">
      <c r="A1816" s="161" t="str">
        <f t="shared" si="32"/>
        <v>U_SPANISH_TREASURE_CART</v>
      </c>
      <c r="C1816" s="5"/>
      <c r="D1816" s="5"/>
      <c r="E1816" s="5" t="s">
        <v>1601</v>
      </c>
      <c r="F1816" s="5" t="s">
        <v>1601</v>
      </c>
      <c r="H1816" s="5" t="s">
        <v>1660</v>
      </c>
      <c r="I1816" s="5" t="s">
        <v>128</v>
      </c>
      <c r="J1816" s="6"/>
      <c r="K1816" s="6"/>
      <c r="L1816" s="13" t="s">
        <v>1708</v>
      </c>
      <c r="M1816" s="8"/>
      <c r="N1816" s="5"/>
      <c r="O1816" s="5"/>
      <c r="P1816" s="5"/>
      <c r="Q1816" s="7">
        <v>1</v>
      </c>
      <c r="R1816" s="6">
        <v>6.3E-2</v>
      </c>
      <c r="S1816" s="5"/>
      <c r="T1816" s="6"/>
      <c r="U1816" s="6"/>
      <c r="V1816" s="5"/>
      <c r="W1816" s="6"/>
      <c r="X1816" s="6" t="s">
        <v>3</v>
      </c>
      <c r="Y1816" s="5"/>
      <c r="Z1816" s="6"/>
      <c r="AA1816" s="6"/>
      <c r="AB1816" s="5"/>
      <c r="AC1816" s="6"/>
      <c r="AD1816" s="6" t="s">
        <v>3</v>
      </c>
      <c r="AE1816" s="5"/>
      <c r="AF1816" s="6"/>
      <c r="AG1816" s="6"/>
      <c r="AH1816" s="5"/>
      <c r="AI1816" s="6"/>
      <c r="AJ1816" s="6"/>
      <c r="AK1816" s="5"/>
      <c r="AL1816" s="5"/>
      <c r="AM1816" s="5"/>
      <c r="AN1816" s="5"/>
      <c r="AO1816" s="5"/>
      <c r="AP1816" s="5"/>
      <c r="AQ1816" s="5"/>
    </row>
    <row r="1817" spans="1:43" x14ac:dyDescent="0.25">
      <c r="A1817" s="161" t="str">
        <f t="shared" si="32"/>
        <v>U_SUMERIAN_PHALANX</v>
      </c>
      <c r="C1817" s="5"/>
      <c r="D1817" s="5"/>
      <c r="E1817" s="5" t="s">
        <v>1602</v>
      </c>
      <c r="F1817" s="5" t="s">
        <v>1602</v>
      </c>
      <c r="G1817" s="5"/>
      <c r="H1817" s="5" t="s">
        <v>1661</v>
      </c>
      <c r="I1817" s="5" t="s">
        <v>128</v>
      </c>
      <c r="J1817" s="6"/>
      <c r="K1817" s="6"/>
      <c r="L1817" s="13" t="s">
        <v>1707</v>
      </c>
      <c r="M1817" s="8"/>
      <c r="N1817" s="5"/>
      <c r="O1817" s="5"/>
      <c r="P1817" s="5"/>
      <c r="Q1817" s="7" t="s">
        <v>1736</v>
      </c>
      <c r="R1817" s="6">
        <v>0.13</v>
      </c>
      <c r="S1817" s="13" t="s">
        <v>1624</v>
      </c>
      <c r="T1817" s="6">
        <v>20</v>
      </c>
      <c r="U1817" s="6" t="s">
        <v>1694</v>
      </c>
      <c r="V1817" s="5"/>
      <c r="W1817" s="6" t="s">
        <v>3</v>
      </c>
      <c r="X1817" s="6" t="s">
        <v>3</v>
      </c>
      <c r="Y1817" s="5"/>
      <c r="Z1817" s="7">
        <v>1</v>
      </c>
      <c r="AA1817" s="6"/>
      <c r="AB1817" s="5"/>
      <c r="AC1817" s="6"/>
      <c r="AD1817" s="6" t="s">
        <v>3</v>
      </c>
      <c r="AE1817" s="5"/>
      <c r="AF1817" s="7" t="s">
        <v>1694</v>
      </c>
      <c r="AG1817" s="6"/>
      <c r="AH1817" s="5"/>
      <c r="AI1817" s="6" t="s">
        <v>1736</v>
      </c>
      <c r="AJ1817" s="6"/>
      <c r="AK1817" s="5"/>
      <c r="AL1817" s="5"/>
      <c r="AM1817" s="5"/>
      <c r="AN1817" s="5"/>
      <c r="AO1817" s="5"/>
      <c r="AP1817" s="5"/>
      <c r="AQ1817" s="5"/>
    </row>
    <row r="1818" spans="1:43" x14ac:dyDescent="0.25">
      <c r="A1818" s="161" t="str">
        <f t="shared" si="32"/>
        <v>U_SWEDISH_CAROLEAN</v>
      </c>
      <c r="B1818" s="9" t="s">
        <v>2365</v>
      </c>
      <c r="C1818" s="5"/>
      <c r="D1818" s="5"/>
      <c r="E1818" s="5" t="s">
        <v>1603</v>
      </c>
      <c r="F1818" s="5" t="s">
        <v>1603</v>
      </c>
      <c r="G1818" s="5"/>
      <c r="H1818" s="5" t="s">
        <v>1662</v>
      </c>
      <c r="I1818" s="5" t="s">
        <v>128</v>
      </c>
      <c r="J1818" s="6"/>
      <c r="K1818" s="6"/>
      <c r="L1818" s="13" t="s">
        <v>1707</v>
      </c>
      <c r="M1818" s="8"/>
      <c r="N1818" s="5"/>
      <c r="O1818" s="5"/>
      <c r="P1818" s="5"/>
      <c r="Q1818" s="7">
        <v>14</v>
      </c>
      <c r="R1818" s="6" t="s">
        <v>1736</v>
      </c>
      <c r="S1818" s="13" t="s">
        <v>1618</v>
      </c>
      <c r="T1818" s="6">
        <v>19</v>
      </c>
      <c r="U1818" s="7" t="s">
        <v>1736</v>
      </c>
      <c r="V1818" s="5"/>
      <c r="W1818" s="6" t="s">
        <v>3</v>
      </c>
      <c r="X1818" s="6" t="s">
        <v>3</v>
      </c>
      <c r="Y1818" s="5"/>
      <c r="Z1818" s="7">
        <v>1</v>
      </c>
      <c r="AA1818" s="6"/>
      <c r="AB1818" s="5"/>
      <c r="AC1818" s="6"/>
      <c r="AD1818" s="6" t="s">
        <v>3</v>
      </c>
      <c r="AE1818" s="5"/>
      <c r="AF1818" s="7" t="s">
        <v>1736</v>
      </c>
      <c r="AG1818" s="6"/>
      <c r="AH1818" s="5"/>
      <c r="AI1818" s="7" t="s">
        <v>1736</v>
      </c>
      <c r="AJ1818" s="6"/>
      <c r="AK1818" s="5"/>
      <c r="AL1818" s="5"/>
      <c r="AM1818" s="5"/>
      <c r="AN1818" s="5"/>
      <c r="AO1818" s="5"/>
      <c r="AP1818" s="5"/>
      <c r="AQ1818" s="5"/>
    </row>
    <row r="1819" spans="1:43" x14ac:dyDescent="0.25">
      <c r="A1819" s="161" t="str">
        <f t="shared" si="32"/>
        <v>U_SWEDISH_HAKKAPELITTA</v>
      </c>
      <c r="B1819" s="9" t="s">
        <v>2382</v>
      </c>
      <c r="C1819" s="5"/>
      <c r="D1819" s="5"/>
      <c r="E1819" s="5" t="s">
        <v>1604</v>
      </c>
      <c r="F1819" s="5" t="s">
        <v>1604</v>
      </c>
      <c r="G1819" s="5"/>
      <c r="H1819" s="5" t="s">
        <v>1663</v>
      </c>
      <c r="I1819" s="5" t="s">
        <v>128</v>
      </c>
      <c r="J1819" s="6"/>
      <c r="K1819" s="6"/>
      <c r="L1819" s="13" t="s">
        <v>1713</v>
      </c>
      <c r="M1819" s="8"/>
      <c r="N1819" s="5"/>
      <c r="O1819" s="5"/>
      <c r="P1819" s="5"/>
      <c r="Q1819" s="7" t="s">
        <v>1694</v>
      </c>
      <c r="R1819" s="6" t="s">
        <v>1694</v>
      </c>
      <c r="S1819" s="13" t="s">
        <v>1694</v>
      </c>
      <c r="T1819" s="6" t="s">
        <v>1694</v>
      </c>
      <c r="U1819" s="7" t="s">
        <v>1694</v>
      </c>
      <c r="V1819" s="5" t="s">
        <v>1700</v>
      </c>
      <c r="W1819" s="6" t="s">
        <v>3</v>
      </c>
      <c r="X1819" s="6" t="s">
        <v>3</v>
      </c>
      <c r="Y1819" s="5"/>
      <c r="Z1819" s="7">
        <v>1</v>
      </c>
      <c r="AA1819" s="6"/>
      <c r="AB1819" s="5"/>
      <c r="AC1819" s="6"/>
      <c r="AD1819" s="6" t="s">
        <v>3</v>
      </c>
      <c r="AE1819" s="5"/>
      <c r="AF1819" s="7" t="s">
        <v>1694</v>
      </c>
      <c r="AG1819" s="6"/>
      <c r="AH1819" s="5"/>
      <c r="AI1819" s="6"/>
      <c r="AJ1819" s="6"/>
      <c r="AK1819" s="5"/>
      <c r="AL1819" s="5"/>
      <c r="AM1819" s="5"/>
      <c r="AN1819" s="5"/>
      <c r="AO1819" s="5"/>
      <c r="AP1819" s="5"/>
      <c r="AQ1819" s="5"/>
    </row>
    <row r="1820" spans="1:43" x14ac:dyDescent="0.25">
      <c r="A1820" s="161" t="str">
        <f t="shared" si="32"/>
        <v>U_VENETIAN_GALLEASS</v>
      </c>
      <c r="B1820" s="9" t="s">
        <v>2366</v>
      </c>
      <c r="C1820" s="5"/>
      <c r="D1820" s="5"/>
      <c r="E1820" s="5" t="s">
        <v>1605</v>
      </c>
      <c r="F1820" s="5" t="s">
        <v>1605</v>
      </c>
      <c r="G1820" s="5"/>
      <c r="H1820" s="5" t="s">
        <v>1664</v>
      </c>
      <c r="I1820" s="5" t="s">
        <v>128</v>
      </c>
      <c r="J1820" s="6"/>
      <c r="K1820" s="7"/>
      <c r="L1820" s="13" t="s">
        <v>1711</v>
      </c>
      <c r="M1820" s="8"/>
      <c r="N1820" s="13" t="s">
        <v>1726</v>
      </c>
      <c r="O1820" s="13"/>
      <c r="P1820" s="13"/>
      <c r="Q1820" s="7">
        <v>1</v>
      </c>
      <c r="R1820" s="6" t="s">
        <v>1736</v>
      </c>
      <c r="S1820" s="5"/>
      <c r="T1820" s="6"/>
      <c r="U1820" s="6">
        <v>0.1</v>
      </c>
      <c r="V1820" s="5"/>
      <c r="W1820" s="6"/>
      <c r="X1820" s="6"/>
      <c r="Y1820" s="5"/>
      <c r="Z1820" s="6"/>
      <c r="AA1820" s="6"/>
      <c r="AB1820" s="5"/>
      <c r="AC1820" s="6"/>
      <c r="AD1820" s="6"/>
      <c r="AE1820" s="5"/>
      <c r="AF1820" s="6"/>
      <c r="AG1820" s="6"/>
      <c r="AH1820" s="5"/>
      <c r="AI1820" s="6"/>
      <c r="AJ1820" s="6"/>
      <c r="AK1820" s="5"/>
      <c r="AL1820" s="5"/>
      <c r="AM1820" s="5"/>
      <c r="AN1820" s="5"/>
      <c r="AO1820" s="5"/>
      <c r="AP1820" s="5"/>
      <c r="AQ1820" s="5"/>
    </row>
    <row r="1821" spans="1:43" x14ac:dyDescent="0.25">
      <c r="A1821" s="161" t="str">
        <f t="shared" si="32"/>
        <v>U_VENETIAN_MERCHANT</v>
      </c>
      <c r="B1821" s="9" t="s">
        <v>2367</v>
      </c>
      <c r="C1821" s="5"/>
      <c r="D1821" s="5"/>
      <c r="E1821" s="5" t="s">
        <v>1606</v>
      </c>
      <c r="F1821" s="5" t="s">
        <v>1606</v>
      </c>
      <c r="G1821" s="5"/>
      <c r="H1821" s="5" t="s">
        <v>1665</v>
      </c>
      <c r="I1821" s="5" t="s">
        <v>128</v>
      </c>
      <c r="J1821" s="6"/>
      <c r="K1821" s="6"/>
      <c r="L1821" s="13" t="s">
        <v>1711</v>
      </c>
      <c r="M1821" s="8"/>
      <c r="N1821" s="5"/>
      <c r="O1821" s="5"/>
      <c r="P1821" s="5"/>
      <c r="Q1821" s="7">
        <v>1</v>
      </c>
      <c r="R1821" s="6" t="s">
        <v>1694</v>
      </c>
      <c r="S1821" s="13" t="s">
        <v>1623</v>
      </c>
      <c r="T1821" s="6"/>
      <c r="U1821" s="6"/>
      <c r="V1821" s="5"/>
      <c r="W1821" s="6"/>
      <c r="X1821" s="6" t="s">
        <v>3</v>
      </c>
      <c r="Y1821" s="5"/>
      <c r="Z1821" s="6"/>
      <c r="AA1821" s="6"/>
      <c r="AB1821" s="5"/>
      <c r="AC1821" s="6"/>
      <c r="AD1821" s="6" t="s">
        <v>3</v>
      </c>
      <c r="AE1821" s="5"/>
      <c r="AF1821" s="6"/>
      <c r="AG1821" s="6"/>
      <c r="AH1821" s="5"/>
      <c r="AI1821" s="6"/>
      <c r="AJ1821" s="6"/>
      <c r="AK1821" s="5"/>
      <c r="AL1821" s="5"/>
      <c r="AM1821" s="5"/>
      <c r="AN1821" s="5"/>
      <c r="AO1821" s="5"/>
      <c r="AP1821" s="5"/>
      <c r="AQ1821" s="5"/>
    </row>
    <row r="1822" spans="1:43" x14ac:dyDescent="0.25">
      <c r="A1822" s="161" t="str">
        <f t="shared" si="32"/>
        <v>U_ZULU_IMPI_WARRIOR</v>
      </c>
      <c r="B1822" s="9" t="s">
        <v>2319</v>
      </c>
      <c r="C1822" s="5"/>
      <c r="D1822" s="5"/>
      <c r="E1822" s="5" t="s">
        <v>1607</v>
      </c>
      <c r="F1822" s="5" t="s">
        <v>1607</v>
      </c>
      <c r="G1822" s="5"/>
      <c r="H1822" s="5" t="s">
        <v>1666</v>
      </c>
      <c r="I1822" s="5" t="s">
        <v>128</v>
      </c>
      <c r="J1822" s="6"/>
      <c r="K1822" s="6"/>
      <c r="L1822" s="13" t="s">
        <v>1707</v>
      </c>
      <c r="M1822" s="8"/>
      <c r="N1822" s="5"/>
      <c r="O1822" s="5"/>
      <c r="P1822" s="5"/>
      <c r="Q1822" s="7">
        <v>4</v>
      </c>
      <c r="R1822" s="6" t="s">
        <v>1736</v>
      </c>
      <c r="S1822" s="13" t="s">
        <v>1619</v>
      </c>
      <c r="T1822" s="6"/>
      <c r="U1822" s="7" t="s">
        <v>1694</v>
      </c>
      <c r="V1822" s="5"/>
      <c r="W1822" s="7" t="s">
        <v>3</v>
      </c>
      <c r="X1822" s="6" t="s">
        <v>3</v>
      </c>
      <c r="Y1822" s="5"/>
      <c r="Z1822" s="7">
        <v>1</v>
      </c>
      <c r="AA1822" s="6"/>
      <c r="AB1822" s="5"/>
      <c r="AC1822" s="6"/>
      <c r="AD1822" s="6" t="s">
        <v>3</v>
      </c>
      <c r="AE1822" s="5"/>
      <c r="AF1822" s="7">
        <v>1</v>
      </c>
      <c r="AG1822" s="6"/>
      <c r="AH1822" s="5"/>
      <c r="AI1822" s="6">
        <v>3</v>
      </c>
      <c r="AJ1822" s="6"/>
      <c r="AK1822" s="5"/>
      <c r="AL1822" s="5"/>
      <c r="AM1822" s="5"/>
      <c r="AN1822" s="5"/>
      <c r="AO1822" s="5"/>
      <c r="AP1822" s="5"/>
      <c r="AQ1822" s="5"/>
    </row>
    <row r="1823" spans="1:43" x14ac:dyDescent="0.25">
      <c r="A1823" s="161" t="str">
        <f t="shared" si="32"/>
        <v>U_ZULU_IMPI_WARRIOR</v>
      </c>
      <c r="B1823" s="9" t="s">
        <v>2319</v>
      </c>
      <c r="C1823" s="5"/>
      <c r="D1823" s="5"/>
      <c r="E1823" s="5" t="s">
        <v>1607</v>
      </c>
      <c r="F1823" s="5" t="s">
        <v>1607</v>
      </c>
      <c r="G1823" s="5" t="s">
        <v>2045</v>
      </c>
      <c r="H1823" s="5" t="s">
        <v>1667</v>
      </c>
      <c r="I1823" s="5" t="s">
        <v>128</v>
      </c>
      <c r="J1823" s="6"/>
      <c r="K1823" s="6"/>
      <c r="L1823" s="13" t="s">
        <v>1707</v>
      </c>
      <c r="M1823" s="8"/>
      <c r="N1823" s="5"/>
      <c r="O1823" s="5"/>
      <c r="P1823" s="5"/>
      <c r="Q1823" s="7">
        <v>3</v>
      </c>
      <c r="R1823" s="6" t="s">
        <v>1736</v>
      </c>
      <c r="S1823" s="13" t="s">
        <v>1619</v>
      </c>
      <c r="T1823" s="6"/>
      <c r="U1823" s="7" t="s">
        <v>1694</v>
      </c>
      <c r="V1823" s="5"/>
      <c r="W1823" s="7" t="s">
        <v>3</v>
      </c>
      <c r="X1823" s="6" t="s">
        <v>3</v>
      </c>
      <c r="Y1823" s="5"/>
      <c r="Z1823" s="7">
        <v>0</v>
      </c>
      <c r="AA1823" s="6"/>
      <c r="AB1823" s="5"/>
      <c r="AC1823" s="6"/>
      <c r="AD1823" s="6" t="s">
        <v>3</v>
      </c>
      <c r="AE1823" s="5"/>
      <c r="AF1823" s="7">
        <v>1</v>
      </c>
      <c r="AG1823" s="6"/>
      <c r="AH1823" s="5"/>
      <c r="AI1823" s="6">
        <v>2</v>
      </c>
      <c r="AJ1823" s="6"/>
      <c r="AK1823" s="5"/>
      <c r="AL1823" s="5"/>
      <c r="AM1823" s="5"/>
      <c r="AN1823" s="5"/>
      <c r="AO1823" s="5"/>
      <c r="AP1823" s="5"/>
      <c r="AQ1823" s="5"/>
    </row>
    <row r="1824" spans="1:43" x14ac:dyDescent="0.25">
      <c r="A1824" s="161" t="str">
        <f t="shared" si="32"/>
        <v>U_ZULU_IMPI_WARRIOR</v>
      </c>
      <c r="B1824" s="9" t="s">
        <v>2319</v>
      </c>
      <c r="C1824" s="5"/>
      <c r="D1824" s="5"/>
      <c r="E1824" s="5" t="s">
        <v>1607</v>
      </c>
      <c r="F1824" s="5" t="s">
        <v>1607</v>
      </c>
      <c r="G1824" s="5" t="s">
        <v>2047</v>
      </c>
      <c r="H1824" s="5" t="s">
        <v>1668</v>
      </c>
      <c r="I1824" s="5" t="s">
        <v>128</v>
      </c>
      <c r="J1824" s="6"/>
      <c r="K1824" s="6"/>
      <c r="L1824" s="13" t="s">
        <v>1707</v>
      </c>
      <c r="M1824" s="8"/>
      <c r="N1824" s="5"/>
      <c r="O1824" s="5"/>
      <c r="P1824" s="5"/>
      <c r="Q1824" s="7">
        <v>5</v>
      </c>
      <c r="R1824" s="6" t="s">
        <v>1736</v>
      </c>
      <c r="S1824" s="13" t="s">
        <v>1619</v>
      </c>
      <c r="T1824" s="6"/>
      <c r="U1824" s="7" t="s">
        <v>1694</v>
      </c>
      <c r="V1824" s="5"/>
      <c r="W1824" s="7" t="s">
        <v>3</v>
      </c>
      <c r="X1824" s="6" t="s">
        <v>3</v>
      </c>
      <c r="Y1824" s="5"/>
      <c r="Z1824" s="7">
        <v>0</v>
      </c>
      <c r="AA1824" s="6"/>
      <c r="AB1824" s="5"/>
      <c r="AC1824" s="6"/>
      <c r="AD1824" s="6" t="s">
        <v>3</v>
      </c>
      <c r="AE1824" s="5"/>
      <c r="AF1824" s="7">
        <v>1</v>
      </c>
      <c r="AG1824" s="6"/>
      <c r="AH1824" s="5"/>
      <c r="AI1824" s="6">
        <v>2</v>
      </c>
      <c r="AJ1824" s="6"/>
      <c r="AK1824" s="5"/>
      <c r="AL1824" s="5"/>
      <c r="AM1824" s="5"/>
      <c r="AN1824" s="5"/>
      <c r="AO1824" s="5"/>
      <c r="AP1824" s="5"/>
      <c r="AQ1824" s="5"/>
    </row>
    <row r="1825" spans="1:43" x14ac:dyDescent="0.25">
      <c r="A1825" s="161" t="str">
        <f t="shared" si="32"/>
        <v>UNION_ARTILLERY_NAPOLEON</v>
      </c>
      <c r="C1825" s="5"/>
      <c r="D1825" s="5"/>
      <c r="E1825" s="5" t="s">
        <v>1379</v>
      </c>
      <c r="F1825" s="5" t="s">
        <v>1379</v>
      </c>
      <c r="G1825" s="5"/>
      <c r="H1825" s="5" t="s">
        <v>1531</v>
      </c>
      <c r="I1825" s="5" t="s">
        <v>128</v>
      </c>
      <c r="J1825" s="6"/>
      <c r="K1825" s="6"/>
      <c r="L1825" s="13" t="s">
        <v>746</v>
      </c>
      <c r="M1825" s="8"/>
      <c r="N1825" s="5"/>
      <c r="O1825" s="5"/>
      <c r="P1825" s="5"/>
      <c r="Q1825" s="7">
        <v>3</v>
      </c>
      <c r="R1825" s="6" t="s">
        <v>1694</v>
      </c>
      <c r="S1825" s="13" t="s">
        <v>1612</v>
      </c>
      <c r="T1825" s="6"/>
      <c r="U1825" s="7" t="s">
        <v>1694</v>
      </c>
      <c r="V1825" s="5"/>
      <c r="W1825" s="6" t="s">
        <v>3</v>
      </c>
      <c r="X1825" s="6" t="s">
        <v>3</v>
      </c>
      <c r="Y1825" s="5"/>
      <c r="Z1825" s="7">
        <v>1</v>
      </c>
      <c r="AA1825" s="6"/>
      <c r="AB1825" s="5"/>
      <c r="AC1825" s="6"/>
      <c r="AD1825" s="6" t="s">
        <v>3</v>
      </c>
      <c r="AE1825" s="5"/>
      <c r="AF1825" s="6"/>
      <c r="AG1825" s="6"/>
      <c r="AH1825" s="5"/>
      <c r="AI1825" s="6"/>
      <c r="AJ1825" s="6"/>
      <c r="AK1825" s="5"/>
      <c r="AL1825" s="5"/>
      <c r="AM1825" s="5"/>
      <c r="AN1825" s="5"/>
      <c r="AO1825" s="5"/>
      <c r="AP1825" s="5"/>
      <c r="AQ1825" s="5"/>
    </row>
    <row r="1826" spans="1:43" x14ac:dyDescent="0.25">
      <c r="A1826" s="161" t="str">
        <f t="shared" si="32"/>
        <v>UNION_ARTILLERY_PARROTT</v>
      </c>
      <c r="C1826" s="5"/>
      <c r="D1826" s="5"/>
      <c r="E1826" s="5" t="s">
        <v>1380</v>
      </c>
      <c r="F1826" s="5" t="s">
        <v>1380</v>
      </c>
      <c r="G1826" s="5"/>
      <c r="H1826" s="5" t="s">
        <v>1532</v>
      </c>
      <c r="I1826" s="5" t="s">
        <v>128</v>
      </c>
      <c r="J1826" s="6"/>
      <c r="K1826" s="6"/>
      <c r="L1826" s="13" t="s">
        <v>746</v>
      </c>
      <c r="M1826" s="8"/>
      <c r="N1826" s="5"/>
      <c r="O1826" s="5"/>
      <c r="P1826" s="5"/>
      <c r="Q1826" s="7">
        <v>3</v>
      </c>
      <c r="R1826" s="6" t="s">
        <v>1694</v>
      </c>
      <c r="S1826" s="13" t="s">
        <v>1612</v>
      </c>
      <c r="T1826" s="6"/>
      <c r="U1826" s="7" t="s">
        <v>1694</v>
      </c>
      <c r="V1826" s="5"/>
      <c r="W1826" s="6" t="s">
        <v>3</v>
      </c>
      <c r="X1826" s="6" t="s">
        <v>3</v>
      </c>
      <c r="Y1826" s="5"/>
      <c r="Z1826" s="7">
        <v>1</v>
      </c>
      <c r="AA1826" s="6"/>
      <c r="AB1826" s="5"/>
      <c r="AC1826" s="6"/>
      <c r="AD1826" s="6" t="s">
        <v>3</v>
      </c>
      <c r="AE1826" s="5"/>
      <c r="AF1826" s="6"/>
      <c r="AG1826" s="6"/>
      <c r="AH1826" s="5"/>
      <c r="AI1826" s="6"/>
      <c r="AJ1826" s="6"/>
      <c r="AK1826" s="5"/>
      <c r="AL1826" s="5"/>
      <c r="AM1826" s="5"/>
      <c r="AN1826" s="5"/>
      <c r="AO1826" s="5"/>
      <c r="AP1826" s="5"/>
      <c r="AQ1826" s="5"/>
    </row>
    <row r="1827" spans="1:43" x14ac:dyDescent="0.25">
      <c r="A1827" s="161" t="str">
        <f t="shared" si="32"/>
        <v>UNION_CAVALRY_CARBINE</v>
      </c>
      <c r="C1827" s="5"/>
      <c r="D1827" s="5"/>
      <c r="E1827" s="5" t="s">
        <v>1381</v>
      </c>
      <c r="F1827" s="5" t="s">
        <v>1381</v>
      </c>
      <c r="G1827" s="5"/>
      <c r="H1827" s="5" t="s">
        <v>1533</v>
      </c>
      <c r="I1827" s="5" t="s">
        <v>128</v>
      </c>
      <c r="J1827" s="6"/>
      <c r="K1827" s="6"/>
      <c r="L1827" s="13" t="s">
        <v>1713</v>
      </c>
      <c r="M1827" s="8"/>
      <c r="N1827" s="5"/>
      <c r="O1827" s="5"/>
      <c r="P1827" s="5"/>
      <c r="Q1827" s="7" t="s">
        <v>1694</v>
      </c>
      <c r="R1827" s="6" t="s">
        <v>1694</v>
      </c>
      <c r="S1827" s="13" t="s">
        <v>1694</v>
      </c>
      <c r="T1827" s="6"/>
      <c r="U1827" s="7" t="s">
        <v>1694</v>
      </c>
      <c r="V1827" s="5"/>
      <c r="W1827" s="6" t="s">
        <v>3</v>
      </c>
      <c r="X1827" s="6" t="s">
        <v>3</v>
      </c>
      <c r="Y1827" s="5"/>
      <c r="Z1827" s="7">
        <v>1</v>
      </c>
      <c r="AA1827" s="6"/>
      <c r="AB1827" s="5"/>
      <c r="AC1827" s="6"/>
      <c r="AD1827" s="6" t="s">
        <v>3</v>
      </c>
      <c r="AE1827" s="5"/>
      <c r="AF1827" s="7" t="s">
        <v>1694</v>
      </c>
      <c r="AG1827" s="6"/>
      <c r="AH1827" s="5"/>
      <c r="AI1827" s="6"/>
      <c r="AJ1827" s="6"/>
      <c r="AK1827" s="5"/>
      <c r="AL1827" s="5"/>
      <c r="AM1827" s="5"/>
      <c r="AN1827" s="5"/>
      <c r="AO1827" s="5"/>
      <c r="AP1827" s="5"/>
      <c r="AQ1827" s="5"/>
    </row>
    <row r="1828" spans="1:43" x14ac:dyDescent="0.25">
      <c r="A1828" s="161" t="str">
        <f t="shared" si="32"/>
        <v>UNION_CAVALRY_PISTOL</v>
      </c>
      <c r="C1828" s="5"/>
      <c r="D1828" s="5"/>
      <c r="E1828" s="5" t="s">
        <v>1382</v>
      </c>
      <c r="F1828" s="5" t="s">
        <v>1382</v>
      </c>
      <c r="G1828" s="5"/>
      <c r="H1828" s="5" t="s">
        <v>1534</v>
      </c>
      <c r="I1828" s="5" t="s">
        <v>128</v>
      </c>
      <c r="J1828" s="6"/>
      <c r="K1828" s="6"/>
      <c r="L1828" s="13" t="s">
        <v>1713</v>
      </c>
      <c r="M1828" s="8"/>
      <c r="N1828" s="5"/>
      <c r="O1828" s="5"/>
      <c r="P1828" s="5"/>
      <c r="Q1828" s="7" t="s">
        <v>1694</v>
      </c>
      <c r="R1828" s="6" t="s">
        <v>1694</v>
      </c>
      <c r="S1828" s="13" t="s">
        <v>1694</v>
      </c>
      <c r="T1828" s="6"/>
      <c r="U1828" s="7" t="s">
        <v>1694</v>
      </c>
      <c r="V1828" s="5"/>
      <c r="W1828" s="7" t="s">
        <v>3</v>
      </c>
      <c r="X1828" s="6" t="s">
        <v>3</v>
      </c>
      <c r="Y1828" s="5"/>
      <c r="Z1828" s="7">
        <v>1</v>
      </c>
      <c r="AA1828" s="6"/>
      <c r="AB1828" s="5"/>
      <c r="AC1828" s="6"/>
      <c r="AD1828" s="6" t="s">
        <v>3</v>
      </c>
      <c r="AE1828" s="5"/>
      <c r="AF1828" s="7" t="s">
        <v>1694</v>
      </c>
      <c r="AG1828" s="6"/>
      <c r="AH1828" s="5"/>
      <c r="AI1828" s="6"/>
      <c r="AJ1828" s="6"/>
      <c r="AK1828" s="5"/>
      <c r="AL1828" s="5"/>
      <c r="AM1828" s="5"/>
      <c r="AN1828" s="5"/>
      <c r="AO1828" s="5"/>
      <c r="AP1828" s="5"/>
      <c r="AQ1828" s="5"/>
    </row>
    <row r="1829" spans="1:43" x14ac:dyDescent="0.25">
      <c r="A1829" s="161" t="str">
        <f t="shared" si="32"/>
        <v>UNION_CORPS</v>
      </c>
      <c r="C1829" s="5"/>
      <c r="D1829" s="5"/>
      <c r="E1829" s="5" t="s">
        <v>1383</v>
      </c>
      <c r="F1829" s="5" t="s">
        <v>1538</v>
      </c>
      <c r="G1829" s="5"/>
      <c r="H1829" s="5" t="s">
        <v>1537</v>
      </c>
      <c r="I1829" s="5" t="s">
        <v>128</v>
      </c>
      <c r="J1829" s="6"/>
      <c r="K1829" s="6"/>
      <c r="L1829" s="13" t="s">
        <v>1707</v>
      </c>
      <c r="M1829" s="8"/>
      <c r="N1829" s="5"/>
      <c r="O1829" s="5"/>
      <c r="P1829" s="5"/>
      <c r="Q1829" s="7">
        <v>14</v>
      </c>
      <c r="R1829" s="6" t="s">
        <v>1736</v>
      </c>
      <c r="S1829" s="13" t="s">
        <v>1618</v>
      </c>
      <c r="T1829" s="6"/>
      <c r="U1829" s="7" t="s">
        <v>1736</v>
      </c>
      <c r="V1829" s="5"/>
      <c r="W1829" s="7" t="s">
        <v>3</v>
      </c>
      <c r="X1829" s="6" t="s">
        <v>3</v>
      </c>
      <c r="Y1829" s="5"/>
      <c r="Z1829" s="7">
        <v>2</v>
      </c>
      <c r="AA1829" s="6"/>
      <c r="AB1829" s="5"/>
      <c r="AC1829" s="6"/>
      <c r="AD1829" s="6" t="s">
        <v>3</v>
      </c>
      <c r="AE1829" s="5"/>
      <c r="AF1829" s="7">
        <v>4</v>
      </c>
      <c r="AG1829" s="6"/>
      <c r="AH1829" s="5"/>
      <c r="AI1829" s="6">
        <v>8</v>
      </c>
      <c r="AJ1829" s="6"/>
      <c r="AK1829" s="5"/>
      <c r="AL1829" s="5"/>
      <c r="AM1829" s="5"/>
      <c r="AN1829" s="5"/>
      <c r="AO1829" s="5"/>
      <c r="AP1829" s="5"/>
      <c r="AQ1829" s="5"/>
    </row>
    <row r="1830" spans="1:43" x14ac:dyDescent="0.25">
      <c r="A1830" s="161" t="str">
        <f t="shared" si="32"/>
        <v>UNION_DIVISION</v>
      </c>
      <c r="C1830" s="5"/>
      <c r="D1830" s="5"/>
      <c r="E1830" s="5" t="s">
        <v>1384</v>
      </c>
      <c r="F1830" s="5" t="s">
        <v>1538</v>
      </c>
      <c r="G1830" s="5"/>
      <c r="H1830" s="5" t="s">
        <v>1537</v>
      </c>
      <c r="I1830" s="5" t="s">
        <v>128</v>
      </c>
      <c r="J1830" s="6"/>
      <c r="K1830" s="6"/>
      <c r="L1830" s="13" t="s">
        <v>1707</v>
      </c>
      <c r="M1830" s="8"/>
      <c r="N1830" s="5"/>
      <c r="O1830" s="5"/>
      <c r="P1830" s="5"/>
      <c r="Q1830" s="7">
        <v>7</v>
      </c>
      <c r="R1830" s="6" t="s">
        <v>1736</v>
      </c>
      <c r="S1830" s="13" t="s">
        <v>1618</v>
      </c>
      <c r="T1830" s="6"/>
      <c r="U1830" s="7" t="s">
        <v>1736</v>
      </c>
      <c r="V1830" s="5"/>
      <c r="W1830" s="7" t="s">
        <v>3</v>
      </c>
      <c r="X1830" s="6" t="s">
        <v>3</v>
      </c>
      <c r="Y1830" s="5"/>
      <c r="Z1830" s="7">
        <v>1</v>
      </c>
      <c r="AA1830" s="6"/>
      <c r="AB1830" s="5"/>
      <c r="AC1830" s="6"/>
      <c r="AD1830" s="6" t="s">
        <v>3</v>
      </c>
      <c r="AE1830" s="5"/>
      <c r="AF1830" s="7">
        <v>2</v>
      </c>
      <c r="AG1830" s="6"/>
      <c r="AH1830" s="5"/>
      <c r="AI1830" s="6">
        <v>5</v>
      </c>
      <c r="AJ1830" s="6"/>
      <c r="AK1830" s="5"/>
      <c r="AL1830" s="5"/>
      <c r="AM1830" s="5"/>
      <c r="AN1830" s="5"/>
      <c r="AO1830" s="5"/>
      <c r="AP1830" s="5"/>
      <c r="AQ1830" s="5"/>
    </row>
    <row r="1831" spans="1:43" x14ac:dyDescent="0.25">
      <c r="A1831" s="161" t="str">
        <f t="shared" si="32"/>
        <v>UNION_GENERAL</v>
      </c>
      <c r="C1831" s="5"/>
      <c r="D1831" s="5"/>
      <c r="E1831" s="5" t="s">
        <v>1385</v>
      </c>
      <c r="F1831" s="5" t="s">
        <v>1387</v>
      </c>
      <c r="G1831" s="5"/>
      <c r="H1831" s="5" t="s">
        <v>1535</v>
      </c>
      <c r="I1831" s="5" t="s">
        <v>128</v>
      </c>
      <c r="J1831" s="6"/>
      <c r="K1831" s="6"/>
      <c r="L1831" s="13" t="s">
        <v>1707</v>
      </c>
      <c r="M1831" s="8"/>
      <c r="N1831" s="5"/>
      <c r="O1831" s="5"/>
      <c r="P1831" s="5"/>
      <c r="Q1831" s="7">
        <v>1</v>
      </c>
      <c r="R1831" s="6" t="s">
        <v>1694</v>
      </c>
      <c r="S1831" s="13" t="s">
        <v>1619</v>
      </c>
      <c r="T1831" s="6"/>
      <c r="U1831" s="7" t="s">
        <v>1736</v>
      </c>
      <c r="V1831" s="5"/>
      <c r="W1831" s="6"/>
      <c r="X1831" s="6" t="s">
        <v>3</v>
      </c>
      <c r="Y1831" s="5"/>
      <c r="Z1831" s="6"/>
      <c r="AA1831" s="6"/>
      <c r="AB1831" s="5"/>
      <c r="AC1831" s="6"/>
      <c r="AD1831" s="6" t="s">
        <v>3</v>
      </c>
      <c r="AE1831" s="5"/>
      <c r="AF1831" s="6"/>
      <c r="AG1831" s="6"/>
      <c r="AH1831" s="5"/>
      <c r="AI1831" s="6"/>
      <c r="AJ1831" s="6"/>
      <c r="AK1831" s="5"/>
      <c r="AL1831" s="5"/>
      <c r="AM1831" s="5"/>
      <c r="AN1831" s="5"/>
      <c r="AO1831" s="5"/>
      <c r="AP1831" s="5"/>
      <c r="AQ1831" s="5"/>
    </row>
    <row r="1832" spans="1:43" x14ac:dyDescent="0.25">
      <c r="A1832" s="161" t="str">
        <f t="shared" si="32"/>
        <v>UNION_IRONCLAD</v>
      </c>
      <c r="C1832" s="5"/>
      <c r="D1832" s="5"/>
      <c r="E1832" s="5" t="s">
        <v>1386</v>
      </c>
      <c r="F1832" s="5" t="s">
        <v>1386</v>
      </c>
      <c r="G1832" s="5"/>
      <c r="H1832" s="5" t="s">
        <v>1536</v>
      </c>
      <c r="I1832" s="5" t="s">
        <v>128</v>
      </c>
      <c r="J1832" s="6"/>
      <c r="K1832" s="7"/>
      <c r="L1832" s="13" t="s">
        <v>1712</v>
      </c>
      <c r="M1832" s="8"/>
      <c r="N1832" s="13" t="s">
        <v>1726</v>
      </c>
      <c r="O1832" s="13"/>
      <c r="P1832" s="13"/>
      <c r="Q1832" s="7">
        <v>1</v>
      </c>
      <c r="R1832" s="6" t="s">
        <v>1694</v>
      </c>
      <c r="S1832" s="5"/>
      <c r="T1832" s="6"/>
      <c r="U1832" s="7"/>
      <c r="V1832" s="5"/>
      <c r="W1832" s="7" t="s">
        <v>3</v>
      </c>
      <c r="X1832" s="6"/>
      <c r="Y1832" s="5"/>
      <c r="Z1832" s="6"/>
      <c r="AA1832" s="6"/>
      <c r="AB1832" s="5"/>
      <c r="AC1832" s="6"/>
      <c r="AD1832" s="6"/>
      <c r="AE1832" s="5"/>
      <c r="AF1832" s="6"/>
      <c r="AG1832" s="6"/>
      <c r="AH1832" s="5"/>
      <c r="AI1832" s="6"/>
      <c r="AJ1832" s="6"/>
      <c r="AK1832" s="5"/>
      <c r="AL1832" s="5"/>
      <c r="AM1832" s="5"/>
      <c r="AN1832" s="5"/>
      <c r="AO1832" s="5"/>
      <c r="AP1832" s="5"/>
      <c r="AQ1832" s="5"/>
    </row>
    <row r="1833" spans="1:43" x14ac:dyDescent="0.25">
      <c r="A1833" s="161" t="str">
        <f t="shared" si="32"/>
        <v>WORKBOAT</v>
      </c>
      <c r="B1833" s="9" t="s">
        <v>1388</v>
      </c>
      <c r="C1833" s="5"/>
      <c r="D1833" s="5"/>
      <c r="E1833" s="5" t="s">
        <v>1388</v>
      </c>
      <c r="F1833" s="5" t="s">
        <v>1388</v>
      </c>
      <c r="G1833" s="5"/>
      <c r="H1833" s="5" t="s">
        <v>4</v>
      </c>
      <c r="I1833" s="5" t="s">
        <v>128</v>
      </c>
      <c r="J1833" s="6">
        <v>1</v>
      </c>
      <c r="K1833" s="7"/>
      <c r="L1833" s="13" t="s">
        <v>1711</v>
      </c>
      <c r="M1833" s="8"/>
      <c r="N1833" s="13" t="s">
        <v>1726</v>
      </c>
      <c r="O1833" s="13"/>
      <c r="P1833" s="13"/>
      <c r="Q1833" s="7">
        <v>1</v>
      </c>
      <c r="R1833" s="6">
        <v>7.0000000000000007E-2</v>
      </c>
      <c r="S1833" s="5"/>
      <c r="T1833" s="7">
        <v>3</v>
      </c>
      <c r="U1833" s="6">
        <v>5.5E-2</v>
      </c>
      <c r="V1833" s="5" t="s">
        <v>1695</v>
      </c>
      <c r="W1833" s="6"/>
      <c r="X1833" s="6"/>
      <c r="Y1833" s="5"/>
      <c r="Z1833" s="6"/>
      <c r="AA1833" s="6"/>
      <c r="AB1833" s="5"/>
      <c r="AC1833" s="6"/>
      <c r="AD1833" s="6"/>
      <c r="AE1833" s="5"/>
      <c r="AF1833" s="6"/>
      <c r="AG1833" s="6"/>
      <c r="AH1833" s="5"/>
      <c r="AI1833" s="6"/>
      <c r="AJ1833" s="6"/>
      <c r="AK1833" s="5"/>
      <c r="AL1833" s="5"/>
      <c r="AM1833" s="5"/>
      <c r="AN1833" s="5"/>
      <c r="AO1833" s="5"/>
      <c r="AP1833" s="5"/>
      <c r="AQ1833" s="5"/>
    </row>
    <row r="1834" spans="1:43" x14ac:dyDescent="0.25">
      <c r="A1834" s="161" t="str">
        <f t="shared" si="32"/>
        <v>WORKBOAT_LATE</v>
      </c>
      <c r="B1834" s="9" t="s">
        <v>1388</v>
      </c>
      <c r="C1834" s="5"/>
      <c r="D1834" s="5"/>
      <c r="E1834" s="5" t="s">
        <v>1389</v>
      </c>
      <c r="F1834" s="5" t="s">
        <v>1390</v>
      </c>
      <c r="G1834" s="5"/>
      <c r="H1834" s="5" t="s">
        <v>1541</v>
      </c>
      <c r="I1834" s="5" t="s">
        <v>128</v>
      </c>
      <c r="J1834" s="6"/>
      <c r="K1834" s="7"/>
      <c r="L1834" s="13" t="s">
        <v>1711</v>
      </c>
      <c r="M1834" s="8"/>
      <c r="N1834" s="13" t="s">
        <v>1726</v>
      </c>
      <c r="O1834" s="13"/>
      <c r="P1834" s="13"/>
      <c r="Q1834" s="7">
        <v>1</v>
      </c>
      <c r="R1834" s="6">
        <v>7.0000000000000007E-2</v>
      </c>
      <c r="S1834" s="5"/>
      <c r="T1834" s="7">
        <v>2</v>
      </c>
      <c r="U1834" s="6">
        <v>5.7000000000000002E-2</v>
      </c>
      <c r="V1834" s="5" t="s">
        <v>1695</v>
      </c>
      <c r="W1834" s="6"/>
      <c r="X1834" s="6"/>
      <c r="Y1834" s="5"/>
      <c r="Z1834" s="6"/>
      <c r="AA1834" s="6"/>
      <c r="AB1834" s="5"/>
      <c r="AC1834" s="6"/>
      <c r="AD1834" s="6"/>
      <c r="AE1834" s="5"/>
      <c r="AF1834" s="6"/>
      <c r="AG1834" s="6"/>
      <c r="AH1834" s="5"/>
      <c r="AI1834" s="6"/>
      <c r="AJ1834" s="6"/>
      <c r="AK1834" s="5"/>
      <c r="AL1834" s="5"/>
      <c r="AM1834" s="5"/>
      <c r="AN1834" s="5"/>
      <c r="AO1834" s="5"/>
      <c r="AP1834" s="5"/>
      <c r="AQ1834" s="5"/>
    </row>
    <row r="1835" spans="1:43" x14ac:dyDescent="0.25">
      <c r="A1835" s="161" t="str">
        <f t="shared" si="32"/>
        <v>WW1_BOMBER</v>
      </c>
      <c r="B1835" s="9" t="s">
        <v>2384</v>
      </c>
      <c r="C1835" s="5"/>
      <c r="D1835" s="5"/>
      <c r="E1835" s="5" t="s">
        <v>778</v>
      </c>
      <c r="F1835" s="5" t="s">
        <v>778</v>
      </c>
      <c r="G1835" s="5"/>
      <c r="H1835" s="5" t="s">
        <v>1160</v>
      </c>
      <c r="I1835" s="5" t="s">
        <v>128</v>
      </c>
      <c r="J1835" s="6"/>
      <c r="K1835" s="7"/>
      <c r="L1835" s="13" t="s">
        <v>1710</v>
      </c>
      <c r="M1835" s="8">
        <v>1.5</v>
      </c>
      <c r="N1835" s="13" t="s">
        <v>1724</v>
      </c>
      <c r="O1835" s="13"/>
      <c r="P1835" s="13"/>
      <c r="Q1835" s="7">
        <v>1</v>
      </c>
      <c r="R1835" s="6">
        <v>0.08</v>
      </c>
      <c r="S1835" s="13" t="s">
        <v>1614</v>
      </c>
      <c r="T1835" s="7">
        <v>2</v>
      </c>
      <c r="U1835" s="6">
        <v>7.4999999999999997E-2</v>
      </c>
      <c r="V1835" s="5"/>
      <c r="W1835" s="6" t="s">
        <v>3</v>
      </c>
      <c r="X1835" s="6" t="s">
        <v>3</v>
      </c>
      <c r="Y1835" s="5"/>
      <c r="Z1835" s="6"/>
      <c r="AA1835" s="6"/>
      <c r="AB1835" s="5"/>
      <c r="AC1835" s="6"/>
      <c r="AD1835" s="6" t="s">
        <v>3</v>
      </c>
      <c r="AE1835" s="5"/>
      <c r="AF1835" s="6"/>
      <c r="AG1835" s="6"/>
      <c r="AH1835" s="5"/>
      <c r="AI1835" s="6"/>
      <c r="AJ1835" s="6"/>
      <c r="AK1835" s="5"/>
      <c r="AL1835" s="5"/>
      <c r="AM1835" s="5"/>
      <c r="AN1835" s="5"/>
      <c r="AO1835" s="5"/>
      <c r="AP1835" s="5"/>
      <c r="AQ1835" s="5"/>
    </row>
    <row r="1836" spans="1:43" x14ac:dyDescent="0.25">
      <c r="A1836" s="161" t="str">
        <f t="shared" si="32"/>
        <v>WW1_BOMBER_ZULU</v>
      </c>
      <c r="B1836" s="9" t="s">
        <v>2384</v>
      </c>
      <c r="C1836" s="5" t="s">
        <v>742</v>
      </c>
      <c r="D1836" s="5" t="s">
        <v>713</v>
      </c>
      <c r="E1836" s="5" t="s">
        <v>778</v>
      </c>
      <c r="F1836" s="5" t="s">
        <v>778</v>
      </c>
      <c r="G1836" s="5"/>
      <c r="H1836" s="5"/>
      <c r="I1836" s="5"/>
      <c r="J1836" s="6"/>
      <c r="K1836" s="7"/>
      <c r="L1836" s="13"/>
      <c r="M1836" s="8"/>
      <c r="N1836" s="13"/>
      <c r="O1836" s="13"/>
      <c r="P1836" s="13"/>
      <c r="Q1836" s="7"/>
      <c r="R1836" s="6"/>
      <c r="S1836" s="13"/>
      <c r="T1836" s="7"/>
      <c r="U1836" s="6"/>
      <c r="V1836" s="5"/>
      <c r="W1836" s="6"/>
      <c r="X1836" s="6"/>
      <c r="Y1836" s="5"/>
      <c r="Z1836" s="6"/>
      <c r="AA1836" s="6"/>
      <c r="AB1836" s="5"/>
      <c r="AC1836" s="6"/>
      <c r="AD1836" s="6"/>
      <c r="AE1836" s="5"/>
      <c r="AF1836" s="6"/>
      <c r="AG1836" s="6"/>
      <c r="AH1836" s="5"/>
      <c r="AI1836" s="6"/>
      <c r="AJ1836" s="6"/>
      <c r="AK1836" s="5"/>
      <c r="AL1836" s="5"/>
      <c r="AM1836" s="5"/>
      <c r="AN1836" s="5"/>
      <c r="AO1836" s="5"/>
      <c r="AP1836" s="5"/>
      <c r="AQ1836" s="5"/>
    </row>
    <row r="1837" spans="1:43" x14ac:dyDescent="0.25">
      <c r="A1837" s="161" t="str">
        <f t="shared" si="32"/>
        <v>WW1_BOMBER_AUSTRALIA</v>
      </c>
      <c r="B1837" s="9" t="s">
        <v>2384</v>
      </c>
      <c r="C1837" s="5" t="s">
        <v>1302</v>
      </c>
      <c r="D1837" s="5" t="s">
        <v>713</v>
      </c>
      <c r="E1837" s="5" t="s">
        <v>778</v>
      </c>
      <c r="F1837" s="5" t="s">
        <v>778</v>
      </c>
      <c r="G1837" s="5"/>
      <c r="H1837" s="5"/>
      <c r="I1837" s="5"/>
      <c r="J1837" s="6"/>
      <c r="K1837" s="7"/>
      <c r="L1837" s="13"/>
      <c r="M1837" s="8"/>
      <c r="N1837" s="13"/>
      <c r="O1837" s="13"/>
      <c r="P1837" s="13"/>
      <c r="Q1837" s="7"/>
      <c r="R1837" s="6"/>
      <c r="S1837" s="13"/>
      <c r="T1837" s="7"/>
      <c r="U1837" s="6"/>
      <c r="V1837" s="5"/>
      <c r="W1837" s="6"/>
      <c r="X1837" s="6"/>
      <c r="Y1837" s="5"/>
      <c r="Z1837" s="6"/>
      <c r="AA1837" s="6"/>
      <c r="AB1837" s="5"/>
      <c r="AC1837" s="6"/>
      <c r="AD1837" s="6"/>
      <c r="AE1837" s="5"/>
      <c r="AF1837" s="6"/>
      <c r="AG1837" s="6"/>
      <c r="AH1837" s="5"/>
      <c r="AI1837" s="6"/>
      <c r="AJ1837" s="6"/>
      <c r="AK1837" s="5"/>
      <c r="AL1837" s="5"/>
      <c r="AM1837" s="5"/>
      <c r="AN1837" s="5"/>
      <c r="AO1837" s="5"/>
      <c r="AP1837" s="5"/>
      <c r="AQ1837" s="5"/>
    </row>
    <row r="1838" spans="1:43" x14ac:dyDescent="0.25">
      <c r="A1838" s="161" t="str">
        <f t="shared" si="32"/>
        <v>WW1_BOMBER_CANADA</v>
      </c>
      <c r="B1838" s="9" t="s">
        <v>2384</v>
      </c>
      <c r="C1838" s="5" t="s">
        <v>2207</v>
      </c>
      <c r="D1838" s="5" t="s">
        <v>713</v>
      </c>
      <c r="E1838" s="5" t="s">
        <v>778</v>
      </c>
      <c r="F1838" s="5" t="s">
        <v>778</v>
      </c>
      <c r="G1838" s="5"/>
      <c r="H1838" s="5"/>
      <c r="I1838" s="5"/>
      <c r="J1838" s="6"/>
      <c r="K1838" s="7"/>
      <c r="L1838" s="13"/>
      <c r="M1838" s="8"/>
      <c r="N1838" s="13"/>
      <c r="O1838" s="13"/>
      <c r="P1838" s="13"/>
      <c r="Q1838" s="7"/>
      <c r="R1838" s="6"/>
      <c r="S1838" s="13"/>
      <c r="T1838" s="7"/>
      <c r="U1838" s="6"/>
      <c r="V1838" s="5"/>
      <c r="W1838" s="6"/>
      <c r="X1838" s="6"/>
      <c r="Y1838" s="5"/>
      <c r="Z1838" s="6"/>
      <c r="AA1838" s="6"/>
      <c r="AB1838" s="5"/>
      <c r="AC1838" s="6"/>
      <c r="AD1838" s="6"/>
      <c r="AE1838" s="5"/>
      <c r="AF1838" s="6"/>
      <c r="AG1838" s="6"/>
      <c r="AH1838" s="5"/>
      <c r="AI1838" s="6"/>
      <c r="AJ1838" s="6"/>
      <c r="AK1838" s="5"/>
      <c r="AL1838" s="5"/>
      <c r="AM1838" s="5"/>
      <c r="AN1838" s="5"/>
      <c r="AO1838" s="5"/>
      <c r="AP1838" s="5"/>
      <c r="AQ1838" s="5"/>
    </row>
    <row r="1839" spans="1:43" x14ac:dyDescent="0.25">
      <c r="A1839" s="161" t="str">
        <f t="shared" si="32"/>
        <v>WW1_BOMBER_CELTS</v>
      </c>
      <c r="B1839" s="9" t="s">
        <v>2384</v>
      </c>
      <c r="C1839" s="5" t="s">
        <v>709</v>
      </c>
      <c r="D1839" s="5" t="s">
        <v>713</v>
      </c>
      <c r="E1839" s="5" t="s">
        <v>778</v>
      </c>
      <c r="F1839" s="5" t="s">
        <v>778</v>
      </c>
      <c r="G1839" s="5"/>
      <c r="H1839" s="5"/>
      <c r="I1839" s="5"/>
      <c r="J1839" s="6"/>
      <c r="K1839" s="7"/>
      <c r="L1839" s="13"/>
      <c r="M1839" s="8"/>
      <c r="N1839" s="13"/>
      <c r="O1839" s="13"/>
      <c r="P1839" s="13"/>
      <c r="Q1839" s="7"/>
      <c r="R1839" s="6"/>
      <c r="S1839" s="13"/>
      <c r="T1839" s="7"/>
      <c r="U1839" s="6"/>
      <c r="V1839" s="5"/>
      <c r="W1839" s="6"/>
      <c r="X1839" s="6"/>
      <c r="Y1839" s="5"/>
      <c r="Z1839" s="6"/>
      <c r="AA1839" s="6"/>
      <c r="AB1839" s="5"/>
      <c r="AC1839" s="6"/>
      <c r="AD1839" s="6"/>
      <c r="AE1839" s="5"/>
      <c r="AF1839" s="6"/>
      <c r="AG1839" s="6"/>
      <c r="AH1839" s="5"/>
      <c r="AI1839" s="6"/>
      <c r="AJ1839" s="6"/>
      <c r="AK1839" s="5"/>
      <c r="AL1839" s="5"/>
      <c r="AM1839" s="5"/>
      <c r="AN1839" s="5"/>
      <c r="AO1839" s="5"/>
      <c r="AP1839" s="5"/>
      <c r="AQ1839" s="5"/>
    </row>
    <row r="1840" spans="1:43" x14ac:dyDescent="0.25">
      <c r="A1840" s="161" t="str">
        <f t="shared" si="32"/>
        <v>WW1_BOMBER_ENGLAND</v>
      </c>
      <c r="B1840" s="9" t="s">
        <v>2384</v>
      </c>
      <c r="C1840" s="5" t="s">
        <v>713</v>
      </c>
      <c r="D1840" s="5"/>
      <c r="E1840" s="5" t="s">
        <v>778</v>
      </c>
      <c r="F1840" s="5" t="s">
        <v>778</v>
      </c>
      <c r="G1840" s="5"/>
      <c r="H1840" s="5" t="s">
        <v>2225</v>
      </c>
      <c r="I1840" s="5" t="s">
        <v>2223</v>
      </c>
      <c r="J1840" s="6"/>
      <c r="K1840" s="7"/>
      <c r="L1840" s="13"/>
      <c r="M1840" s="8"/>
      <c r="N1840" s="13"/>
      <c r="O1840" s="13"/>
      <c r="P1840" s="13"/>
      <c r="Q1840" s="7"/>
      <c r="R1840" s="6">
        <v>0.17799999999999999</v>
      </c>
      <c r="S1840" s="13"/>
      <c r="T1840" s="7"/>
      <c r="U1840" s="6">
        <v>0.16500000000000001</v>
      </c>
      <c r="V1840" s="5"/>
      <c r="W1840" s="6"/>
      <c r="X1840" s="6"/>
      <c r="Y1840" s="5"/>
      <c r="Z1840" s="6"/>
      <c r="AA1840" s="6"/>
      <c r="AB1840" s="5"/>
      <c r="AC1840" s="6"/>
      <c r="AD1840" s="6"/>
      <c r="AE1840" s="5"/>
      <c r="AF1840" s="6"/>
      <c r="AG1840" s="6"/>
      <c r="AH1840" s="5"/>
      <c r="AI1840" s="6"/>
      <c r="AJ1840" s="6"/>
      <c r="AK1840" s="5"/>
      <c r="AL1840" s="5"/>
      <c r="AM1840" s="5"/>
      <c r="AN1840" s="5"/>
      <c r="AO1840" s="5"/>
      <c r="AP1840" s="5"/>
      <c r="AQ1840" s="5"/>
    </row>
    <row r="1841" spans="1:43" x14ac:dyDescent="0.25">
      <c r="A1841" s="161" t="str">
        <f t="shared" si="32"/>
        <v>WW1_BOMBER_SOUTHAS</v>
      </c>
      <c r="B1841" s="9" t="s">
        <v>2384</v>
      </c>
      <c r="C1841" s="5" t="s">
        <v>695</v>
      </c>
      <c r="D1841" s="5" t="s">
        <v>713</v>
      </c>
      <c r="E1841" s="5" t="s">
        <v>778</v>
      </c>
      <c r="F1841" s="5" t="s">
        <v>778</v>
      </c>
      <c r="G1841" s="5"/>
      <c r="H1841" s="5"/>
      <c r="I1841" s="5"/>
      <c r="J1841" s="6"/>
      <c r="K1841" s="7"/>
      <c r="L1841" s="13"/>
      <c r="M1841" s="8"/>
      <c r="N1841" s="13"/>
      <c r="O1841" s="13"/>
      <c r="P1841" s="13"/>
      <c r="Q1841" s="7"/>
      <c r="R1841" s="6"/>
      <c r="S1841" s="13"/>
      <c r="T1841" s="7"/>
      <c r="U1841" s="6"/>
      <c r="V1841" s="5"/>
      <c r="W1841" s="6"/>
      <c r="X1841" s="6"/>
      <c r="Y1841" s="5"/>
      <c r="Z1841" s="6"/>
      <c r="AA1841" s="6"/>
      <c r="AB1841" s="5"/>
      <c r="AC1841" s="6"/>
      <c r="AD1841" s="6"/>
      <c r="AE1841" s="5"/>
      <c r="AF1841" s="6"/>
      <c r="AG1841" s="6"/>
      <c r="AH1841" s="5"/>
      <c r="AI1841" s="6"/>
      <c r="AJ1841" s="6"/>
      <c r="AK1841" s="5"/>
      <c r="AL1841" s="5"/>
      <c r="AM1841" s="5"/>
      <c r="AN1841" s="5"/>
      <c r="AO1841" s="5"/>
      <c r="AP1841" s="5"/>
      <c r="AQ1841" s="5"/>
    </row>
    <row r="1842" spans="1:43" x14ac:dyDescent="0.25">
      <c r="A1842" s="161" t="str">
        <f t="shared" si="32"/>
        <v>WW1_FIGHTER</v>
      </c>
      <c r="B1842" s="9" t="s">
        <v>2385</v>
      </c>
      <c r="C1842" s="5"/>
      <c r="D1842" s="5"/>
      <c r="E1842" s="5" t="s">
        <v>779</v>
      </c>
      <c r="F1842" s="5" t="s">
        <v>779</v>
      </c>
      <c r="G1842" s="5"/>
      <c r="H1842" s="5" t="s">
        <v>1159</v>
      </c>
      <c r="I1842" s="5" t="s">
        <v>128</v>
      </c>
      <c r="J1842" s="6"/>
      <c r="K1842" s="7"/>
      <c r="L1842" s="13" t="s">
        <v>1710</v>
      </c>
      <c r="M1842" s="8">
        <v>1.8</v>
      </c>
      <c r="N1842" s="13" t="s">
        <v>1724</v>
      </c>
      <c r="O1842" s="13"/>
      <c r="P1842" s="13"/>
      <c r="Q1842" s="7">
        <v>3</v>
      </c>
      <c r="R1842" s="6">
        <v>0.08</v>
      </c>
      <c r="S1842" s="13" t="s">
        <v>1620</v>
      </c>
      <c r="T1842" s="6"/>
      <c r="U1842" s="6">
        <v>7.0000000000000007E-2</v>
      </c>
      <c r="V1842" s="5"/>
      <c r="W1842" s="6" t="s">
        <v>3</v>
      </c>
      <c r="X1842" s="6" t="s">
        <v>3</v>
      </c>
      <c r="Y1842" s="5"/>
      <c r="Z1842" s="6">
        <v>1</v>
      </c>
      <c r="AA1842" s="6"/>
      <c r="AB1842" s="5"/>
      <c r="AC1842" s="6"/>
      <c r="AD1842" s="6" t="s">
        <v>3</v>
      </c>
      <c r="AE1842" s="5"/>
      <c r="AF1842" s="6"/>
      <c r="AG1842" s="6"/>
      <c r="AH1842" s="5"/>
      <c r="AI1842" s="6"/>
      <c r="AJ1842" s="6"/>
      <c r="AK1842" s="5"/>
      <c r="AL1842" s="5"/>
      <c r="AM1842" s="5"/>
      <c r="AN1842" s="5"/>
      <c r="AO1842" s="5"/>
      <c r="AP1842" s="5"/>
      <c r="AQ1842" s="5"/>
    </row>
    <row r="1843" spans="1:43" x14ac:dyDescent="0.25">
      <c r="A1843" s="161" t="str">
        <f t="shared" si="32"/>
        <v>WW1_FIGHTER_ZULU</v>
      </c>
      <c r="B1843" s="9" t="s">
        <v>2385</v>
      </c>
      <c r="C1843" s="5" t="s">
        <v>742</v>
      </c>
      <c r="D1843" s="5" t="s">
        <v>713</v>
      </c>
      <c r="E1843" s="5" t="s">
        <v>779</v>
      </c>
      <c r="F1843" s="5" t="s">
        <v>779</v>
      </c>
      <c r="G1843" s="5"/>
      <c r="H1843" s="5"/>
      <c r="I1843" s="5"/>
      <c r="J1843" s="6"/>
      <c r="K1843" s="7"/>
      <c r="L1843" s="13"/>
      <c r="M1843" s="8"/>
      <c r="N1843" s="13"/>
      <c r="O1843" s="13"/>
      <c r="P1843" s="13"/>
      <c r="Q1843" s="7"/>
      <c r="R1843" s="6"/>
      <c r="S1843" s="13"/>
      <c r="T1843" s="6"/>
      <c r="U1843" s="6"/>
      <c r="V1843" s="5"/>
      <c r="W1843" s="6"/>
      <c r="X1843" s="6"/>
      <c r="Y1843" s="5"/>
      <c r="Z1843" s="6"/>
      <c r="AA1843" s="6"/>
      <c r="AB1843" s="5"/>
      <c r="AC1843" s="6"/>
      <c r="AD1843" s="6"/>
      <c r="AE1843" s="5"/>
      <c r="AF1843" s="6"/>
      <c r="AG1843" s="6"/>
      <c r="AH1843" s="5"/>
      <c r="AI1843" s="6"/>
      <c r="AJ1843" s="6"/>
      <c r="AK1843" s="5"/>
      <c r="AL1843" s="5"/>
      <c r="AM1843" s="5"/>
      <c r="AN1843" s="5"/>
      <c r="AO1843" s="5"/>
      <c r="AP1843" s="5"/>
      <c r="AQ1843" s="5"/>
    </row>
    <row r="1844" spans="1:43" x14ac:dyDescent="0.25">
      <c r="A1844" s="161" t="str">
        <f t="shared" si="32"/>
        <v>WW1_FIGHTER_AMER</v>
      </c>
      <c r="B1844" s="9" t="s">
        <v>2385</v>
      </c>
      <c r="C1844" s="5" t="s">
        <v>697</v>
      </c>
      <c r="D1844" s="5" t="s">
        <v>699</v>
      </c>
      <c r="E1844" s="5" t="s">
        <v>779</v>
      </c>
      <c r="F1844" s="5" t="s">
        <v>779</v>
      </c>
      <c r="G1844" s="5"/>
      <c r="H1844" s="5"/>
      <c r="I1844" s="5"/>
      <c r="J1844" s="6"/>
      <c r="K1844" s="7"/>
      <c r="L1844" s="13"/>
      <c r="M1844" s="8"/>
      <c r="N1844" s="13"/>
      <c r="O1844" s="13"/>
      <c r="P1844" s="13"/>
      <c r="Q1844" s="7"/>
      <c r="R1844" s="6"/>
      <c r="S1844" s="13"/>
      <c r="T1844" s="6"/>
      <c r="U1844" s="6"/>
      <c r="V1844" s="5"/>
      <c r="W1844" s="6"/>
      <c r="X1844" s="6"/>
      <c r="Y1844" s="5"/>
      <c r="Z1844" s="6"/>
      <c r="AA1844" s="6"/>
      <c r="AB1844" s="5"/>
      <c r="AC1844" s="6"/>
      <c r="AD1844" s="6"/>
      <c r="AE1844" s="5"/>
      <c r="AF1844" s="6"/>
      <c r="AG1844" s="6"/>
      <c r="AH1844" s="5"/>
      <c r="AI1844" s="6"/>
      <c r="AJ1844" s="6"/>
      <c r="AK1844" s="5"/>
      <c r="AL1844" s="5"/>
      <c r="AM1844" s="5"/>
      <c r="AN1844" s="5"/>
      <c r="AO1844" s="5"/>
      <c r="AP1844" s="5"/>
      <c r="AQ1844" s="5"/>
    </row>
    <row r="1845" spans="1:43" x14ac:dyDescent="0.25">
      <c r="A1845" s="161" t="str">
        <f t="shared" si="32"/>
        <v>WW1_FIGHTER_ASIA</v>
      </c>
      <c r="B1845" s="9" t="s">
        <v>2385</v>
      </c>
      <c r="C1845" s="4" t="s">
        <v>693</v>
      </c>
      <c r="E1845" s="4" t="s">
        <v>779</v>
      </c>
      <c r="F1845" s="4" t="s">
        <v>779</v>
      </c>
      <c r="G1845" s="14" t="s">
        <v>132</v>
      </c>
      <c r="H1845" s="4" t="s">
        <v>493</v>
      </c>
      <c r="I1845" s="4" t="s">
        <v>102</v>
      </c>
    </row>
    <row r="1846" spans="1:43" x14ac:dyDescent="0.25">
      <c r="A1846" s="161" t="str">
        <f t="shared" si="32"/>
        <v>WW1_FIGHTER_CHINA</v>
      </c>
      <c r="B1846" s="9" t="s">
        <v>2385</v>
      </c>
      <c r="C1846" s="4" t="s">
        <v>710</v>
      </c>
      <c r="D1846" s="4" t="s">
        <v>693</v>
      </c>
      <c r="E1846" s="4" t="s">
        <v>779</v>
      </c>
      <c r="F1846" s="4" t="s">
        <v>779</v>
      </c>
      <c r="G1846" s="14"/>
      <c r="H1846" s="4" t="s">
        <v>261</v>
      </c>
      <c r="I1846" s="4" t="s">
        <v>102</v>
      </c>
    </row>
    <row r="1847" spans="1:43" x14ac:dyDescent="0.25">
      <c r="A1847" s="161" t="str">
        <f t="shared" si="32"/>
        <v>WW1_FIGHTER_JAPAN</v>
      </c>
      <c r="B1847" s="9" t="s">
        <v>2385</v>
      </c>
      <c r="C1847" s="4" t="s">
        <v>722</v>
      </c>
      <c r="D1847" s="4" t="s">
        <v>693</v>
      </c>
      <c r="E1847" s="4" t="s">
        <v>779</v>
      </c>
      <c r="F1847" s="4" t="s">
        <v>779</v>
      </c>
      <c r="G1847" s="14" t="s">
        <v>132</v>
      </c>
    </row>
    <row r="1848" spans="1:43" x14ac:dyDescent="0.25">
      <c r="A1848" s="161" t="str">
        <f t="shared" si="32"/>
        <v>WW1_FIGHTER_CENTAS</v>
      </c>
      <c r="B1848" s="9" t="s">
        <v>2385</v>
      </c>
      <c r="C1848" s="4" t="s">
        <v>918</v>
      </c>
      <c r="D1848" s="4" t="s">
        <v>698</v>
      </c>
      <c r="E1848" s="4" t="s">
        <v>779</v>
      </c>
      <c r="F1848" s="4" t="s">
        <v>779</v>
      </c>
      <c r="G1848" s="14"/>
    </row>
    <row r="1849" spans="1:43" x14ac:dyDescent="0.25">
      <c r="A1849" s="161" t="str">
        <f t="shared" si="32"/>
        <v>WW1_FIGHTER_HUNS</v>
      </c>
      <c r="B1849" s="9" t="s">
        <v>2385</v>
      </c>
      <c r="C1849" s="4" t="s">
        <v>904</v>
      </c>
      <c r="E1849" s="4" t="s">
        <v>779</v>
      </c>
      <c r="F1849" s="4" t="s">
        <v>779</v>
      </c>
      <c r="H1849" s="4" t="s">
        <v>917</v>
      </c>
      <c r="I1849" s="4" t="s">
        <v>102</v>
      </c>
    </row>
    <row r="1850" spans="1:43" x14ac:dyDescent="0.25">
      <c r="A1850" s="161" t="str">
        <f t="shared" si="32"/>
        <v>WW1_FIGHTER_EASTEU</v>
      </c>
      <c r="B1850" s="9" t="s">
        <v>2385</v>
      </c>
      <c r="C1850" s="4" t="s">
        <v>698</v>
      </c>
      <c r="E1850" s="4" t="s">
        <v>779</v>
      </c>
      <c r="F1850" s="4" t="s">
        <v>779</v>
      </c>
      <c r="G1850" s="14" t="s">
        <v>132</v>
      </c>
      <c r="H1850" s="4" t="s">
        <v>576</v>
      </c>
      <c r="I1850" s="4" t="s">
        <v>102</v>
      </c>
    </row>
    <row r="1851" spans="1:43" x14ac:dyDescent="0.25">
      <c r="A1851" s="161" t="str">
        <f t="shared" si="32"/>
        <v>WW1_FIGHTER_RUSSIA</v>
      </c>
      <c r="B1851" s="9" t="s">
        <v>2385</v>
      </c>
      <c r="C1851" s="4" t="s">
        <v>735</v>
      </c>
      <c r="E1851" s="4" t="s">
        <v>779</v>
      </c>
      <c r="F1851" s="4" t="s">
        <v>779</v>
      </c>
      <c r="G1851" s="14" t="s">
        <v>132</v>
      </c>
      <c r="H1851" s="4" t="s">
        <v>629</v>
      </c>
      <c r="I1851" s="4" t="s">
        <v>102</v>
      </c>
    </row>
    <row r="1852" spans="1:43" x14ac:dyDescent="0.25">
      <c r="A1852" s="161" t="str">
        <f t="shared" si="32"/>
        <v>WW1_FIGHTER_AMERICA</v>
      </c>
      <c r="B1852" s="9" t="s">
        <v>2385</v>
      </c>
      <c r="C1852" s="4" t="s">
        <v>699</v>
      </c>
      <c r="E1852" s="4" t="s">
        <v>779</v>
      </c>
      <c r="F1852" s="4" t="s">
        <v>779</v>
      </c>
      <c r="G1852" s="14"/>
      <c r="H1852" s="4" t="s">
        <v>154</v>
      </c>
      <c r="I1852" s="4" t="s">
        <v>102</v>
      </c>
    </row>
    <row r="1853" spans="1:43" x14ac:dyDescent="0.25">
      <c r="A1853" s="161" t="str">
        <f t="shared" si="32"/>
        <v>WW1_FIGHTER_AUSTRALIA</v>
      </c>
      <c r="B1853" s="9" t="s">
        <v>2385</v>
      </c>
      <c r="C1853" s="4" t="s">
        <v>1302</v>
      </c>
      <c r="D1853" s="4" t="s">
        <v>713</v>
      </c>
      <c r="E1853" s="4" t="s">
        <v>779</v>
      </c>
      <c r="F1853" s="4" t="s">
        <v>779</v>
      </c>
      <c r="G1853" s="14"/>
    </row>
    <row r="1854" spans="1:43" x14ac:dyDescent="0.25">
      <c r="A1854" s="161" t="str">
        <f t="shared" si="32"/>
        <v>WW1_FIGHTER_AUSTRIA</v>
      </c>
      <c r="B1854" s="9" t="s">
        <v>2385</v>
      </c>
      <c r="C1854" s="4" t="s">
        <v>701</v>
      </c>
      <c r="E1854" s="4" t="s">
        <v>779</v>
      </c>
      <c r="F1854" s="4" t="s">
        <v>779</v>
      </c>
      <c r="G1854" s="14"/>
      <c r="H1854" s="4" t="s">
        <v>188</v>
      </c>
      <c r="I1854" s="4" t="s">
        <v>102</v>
      </c>
    </row>
    <row r="1855" spans="1:43" x14ac:dyDescent="0.25">
      <c r="A1855" s="161" t="str">
        <f t="shared" si="32"/>
        <v>WW1_FIGHTER_BELGIUM</v>
      </c>
      <c r="B1855" s="9" t="s">
        <v>2385</v>
      </c>
      <c r="C1855" s="4" t="s">
        <v>704</v>
      </c>
      <c r="E1855" s="4" t="s">
        <v>779</v>
      </c>
      <c r="F1855" s="4" t="s">
        <v>779</v>
      </c>
      <c r="G1855" s="14"/>
      <c r="H1855" s="4" t="s">
        <v>2222</v>
      </c>
      <c r="I1855" s="4" t="s">
        <v>2223</v>
      </c>
    </row>
    <row r="1856" spans="1:43" x14ac:dyDescent="0.25">
      <c r="A1856" s="161" t="str">
        <f t="shared" si="32"/>
        <v>WW1_FIGHTER_CANADA</v>
      </c>
      <c r="B1856" s="9" t="s">
        <v>2385</v>
      </c>
      <c r="C1856" s="4" t="s">
        <v>2207</v>
      </c>
      <c r="D1856" s="4" t="s">
        <v>713</v>
      </c>
      <c r="E1856" s="4" t="s">
        <v>779</v>
      </c>
      <c r="F1856" s="4" t="s">
        <v>779</v>
      </c>
      <c r="G1856" s="14"/>
    </row>
    <row r="1857" spans="1:43" x14ac:dyDescent="0.25">
      <c r="A1857" s="161" t="str">
        <f t="shared" si="32"/>
        <v>WW1_FIGHTER_CELTS</v>
      </c>
      <c r="B1857" s="9" t="s">
        <v>2385</v>
      </c>
      <c r="C1857" s="4" t="s">
        <v>709</v>
      </c>
      <c r="D1857" s="4" t="s">
        <v>713</v>
      </c>
      <c r="E1857" s="4" t="s">
        <v>779</v>
      </c>
      <c r="F1857" s="4" t="s">
        <v>779</v>
      </c>
      <c r="G1857" s="14"/>
    </row>
    <row r="1858" spans="1:43" x14ac:dyDescent="0.25">
      <c r="A1858" s="161" t="str">
        <f t="shared" si="32"/>
        <v>WW1_FIGHTER_ENGLAND</v>
      </c>
      <c r="B1858" s="9" t="s">
        <v>2385</v>
      </c>
      <c r="C1858" s="4" t="s">
        <v>713</v>
      </c>
      <c r="E1858" s="4" t="s">
        <v>779</v>
      </c>
      <c r="F1858" s="4" t="s">
        <v>779</v>
      </c>
      <c r="G1858" s="14" t="s">
        <v>132</v>
      </c>
      <c r="H1858" s="4" t="s">
        <v>315</v>
      </c>
      <c r="I1858" s="4" t="s">
        <v>102</v>
      </c>
    </row>
    <row r="1859" spans="1:43" x14ac:dyDescent="0.25">
      <c r="A1859" s="161" t="str">
        <f t="shared" si="32"/>
        <v>WW1_FIGHTER_FRANCE</v>
      </c>
      <c r="B1859" s="9" t="s">
        <v>2385</v>
      </c>
      <c r="C1859" s="4" t="s">
        <v>715</v>
      </c>
      <c r="E1859" s="4" t="s">
        <v>779</v>
      </c>
      <c r="F1859" s="4" t="s">
        <v>779</v>
      </c>
      <c r="G1859" s="14" t="s">
        <v>132</v>
      </c>
      <c r="H1859" s="4" t="s">
        <v>360</v>
      </c>
      <c r="I1859" s="4" t="s">
        <v>102</v>
      </c>
    </row>
    <row r="1860" spans="1:43" x14ac:dyDescent="0.25">
      <c r="A1860" s="161" t="str">
        <f t="shared" si="32"/>
        <v>WW1_FIGHTER_GERMANY</v>
      </c>
      <c r="B1860" s="9" t="s">
        <v>2385</v>
      </c>
      <c r="C1860" s="4" t="s">
        <v>717</v>
      </c>
      <c r="E1860" s="4" t="s">
        <v>779</v>
      </c>
      <c r="F1860" s="4" t="s">
        <v>779</v>
      </c>
      <c r="G1860" s="14" t="s">
        <v>132</v>
      </c>
      <c r="H1860" s="4" t="s">
        <v>393</v>
      </c>
      <c r="I1860" s="4" t="s">
        <v>102</v>
      </c>
    </row>
    <row r="1861" spans="1:43" x14ac:dyDescent="0.25">
      <c r="A1861" s="161" t="str">
        <f t="shared" si="32"/>
        <v>WW1_FIGHTER_SWISS</v>
      </c>
      <c r="B1861" s="9" t="s">
        <v>2385</v>
      </c>
      <c r="C1861" s="4" t="s">
        <v>740</v>
      </c>
      <c r="D1861" s="4" t="s">
        <v>704</v>
      </c>
      <c r="E1861" s="4" t="s">
        <v>779</v>
      </c>
      <c r="F1861" s="4" t="s">
        <v>779</v>
      </c>
      <c r="G1861" s="14"/>
    </row>
    <row r="1862" spans="1:43" x14ac:dyDescent="0.25">
      <c r="A1862" s="161" t="str">
        <f t="shared" si="32"/>
        <v>WW1_FIGHTER_MED</v>
      </c>
      <c r="B1862" s="9" t="s">
        <v>2385</v>
      </c>
      <c r="C1862" s="4" t="s">
        <v>692</v>
      </c>
      <c r="E1862" s="4" t="s">
        <v>779</v>
      </c>
      <c r="F1862" s="4" t="s">
        <v>779</v>
      </c>
      <c r="G1862" s="14"/>
      <c r="H1862" s="4" t="s">
        <v>1921</v>
      </c>
      <c r="I1862" s="4" t="s">
        <v>1922</v>
      </c>
    </row>
    <row r="1863" spans="1:43" x14ac:dyDescent="0.25">
      <c r="A1863" s="161" t="str">
        <f t="shared" si="32"/>
        <v>WW1_FIGHTER_ROME</v>
      </c>
      <c r="B1863" s="9" t="s">
        <v>2385</v>
      </c>
      <c r="C1863" s="4" t="s">
        <v>734</v>
      </c>
      <c r="E1863" s="4" t="s">
        <v>779</v>
      </c>
      <c r="F1863" s="4" t="s">
        <v>779</v>
      </c>
      <c r="G1863" s="14"/>
      <c r="H1863" s="4" t="s">
        <v>601</v>
      </c>
      <c r="I1863" s="4" t="s">
        <v>102</v>
      </c>
    </row>
    <row r="1864" spans="1:43" x14ac:dyDescent="0.25">
      <c r="A1864" s="161" t="str">
        <f t="shared" si="32"/>
        <v>WW1_FIGHTER_OTTOMAN</v>
      </c>
      <c r="B1864" s="9" t="s">
        <v>2385</v>
      </c>
      <c r="C1864" s="4" t="s">
        <v>1037</v>
      </c>
      <c r="E1864" s="4" t="s">
        <v>779</v>
      </c>
      <c r="F1864" s="4" t="s">
        <v>779</v>
      </c>
      <c r="G1864" s="14"/>
      <c r="H1864" s="4" t="s">
        <v>2224</v>
      </c>
      <c r="I1864" s="4" t="s">
        <v>2223</v>
      </c>
    </row>
    <row r="1865" spans="1:43" x14ac:dyDescent="0.25">
      <c r="A1865" s="161" t="str">
        <f t="shared" si="32"/>
        <v>WW1_FIGHTER_NORTHAF</v>
      </c>
      <c r="B1865" s="9" t="s">
        <v>2385</v>
      </c>
      <c r="C1865" s="4" t="s">
        <v>2009</v>
      </c>
      <c r="D1865" s="4" t="s">
        <v>715</v>
      </c>
      <c r="E1865" s="4" t="s">
        <v>779</v>
      </c>
      <c r="F1865" s="4" t="s">
        <v>779</v>
      </c>
      <c r="G1865" s="14"/>
    </row>
    <row r="1866" spans="1:43" x14ac:dyDescent="0.25">
      <c r="A1866" s="161" t="str">
        <f t="shared" si="32"/>
        <v>WW1_FIGHTER_SEASIA</v>
      </c>
      <c r="B1866" s="9" t="s">
        <v>2385</v>
      </c>
      <c r="C1866" s="4" t="s">
        <v>696</v>
      </c>
      <c r="D1866" s="4" t="s">
        <v>715</v>
      </c>
      <c r="E1866" s="4" t="s">
        <v>779</v>
      </c>
      <c r="F1866" s="4" t="s">
        <v>779</v>
      </c>
      <c r="G1866" s="14"/>
    </row>
    <row r="1867" spans="1:43" x14ac:dyDescent="0.25">
      <c r="A1867" s="161" t="str">
        <f t="shared" si="32"/>
        <v>WW1_FIGHTER_SOUTHAM</v>
      </c>
      <c r="B1867" s="9" t="s">
        <v>2385</v>
      </c>
      <c r="C1867" s="4" t="s">
        <v>691</v>
      </c>
      <c r="D1867" s="4" t="s">
        <v>692</v>
      </c>
      <c r="E1867" s="4" t="s">
        <v>779</v>
      </c>
      <c r="F1867" s="4" t="s">
        <v>779</v>
      </c>
      <c r="G1867" s="14"/>
    </row>
    <row r="1868" spans="1:43" x14ac:dyDescent="0.25">
      <c r="A1868" s="161" t="str">
        <f t="shared" si="32"/>
        <v>WW1_FIGHTER_SOUTHAS</v>
      </c>
      <c r="B1868" s="9" t="s">
        <v>2385</v>
      </c>
      <c r="C1868" s="4" t="s">
        <v>695</v>
      </c>
      <c r="E1868" s="4" t="s">
        <v>779</v>
      </c>
      <c r="F1868" s="4" t="s">
        <v>779</v>
      </c>
      <c r="G1868" s="14"/>
      <c r="H1868" s="4" t="s">
        <v>1923</v>
      </c>
      <c r="I1868" s="4" t="s">
        <v>1922</v>
      </c>
    </row>
    <row r="1869" spans="1:43" x14ac:dyDescent="0.25">
      <c r="A1869" s="161" t="str">
        <f t="shared" si="32"/>
        <v>WW1_INFANTRY</v>
      </c>
      <c r="B1869" s="9" t="s">
        <v>2386</v>
      </c>
      <c r="C1869" s="5"/>
      <c r="D1869" s="5"/>
      <c r="E1869" s="5" t="s">
        <v>780</v>
      </c>
      <c r="F1869" s="5" t="s">
        <v>780</v>
      </c>
      <c r="G1869" s="5"/>
      <c r="H1869" s="5" t="s">
        <v>1158</v>
      </c>
      <c r="I1869" s="5" t="s">
        <v>128</v>
      </c>
      <c r="J1869" s="6"/>
      <c r="K1869" s="6"/>
      <c r="L1869" s="13" t="s">
        <v>1707</v>
      </c>
      <c r="M1869" s="8"/>
      <c r="N1869" s="5"/>
      <c r="O1869" s="5"/>
      <c r="P1869" s="5"/>
      <c r="Q1869" s="7">
        <v>14</v>
      </c>
      <c r="R1869" s="6">
        <v>0.125</v>
      </c>
      <c r="S1869" s="13" t="s">
        <v>1619</v>
      </c>
      <c r="T1869" s="6">
        <v>18</v>
      </c>
      <c r="U1869" s="7" t="s">
        <v>1736</v>
      </c>
      <c r="V1869" s="5"/>
      <c r="W1869" s="6" t="s">
        <v>3</v>
      </c>
      <c r="X1869" s="6" t="s">
        <v>3</v>
      </c>
      <c r="Y1869" s="5"/>
      <c r="Z1869" s="6">
        <v>1</v>
      </c>
      <c r="AA1869" s="6"/>
      <c r="AB1869" s="5"/>
      <c r="AC1869" s="6"/>
      <c r="AD1869" s="6" t="s">
        <v>3</v>
      </c>
      <c r="AE1869" s="5"/>
      <c r="AF1869" s="6" t="s">
        <v>1736</v>
      </c>
      <c r="AG1869" s="6"/>
      <c r="AH1869" s="5"/>
      <c r="AI1869" s="6" t="s">
        <v>1736</v>
      </c>
      <c r="AJ1869" s="6"/>
      <c r="AK1869" s="5"/>
      <c r="AL1869" s="5"/>
      <c r="AM1869" s="5"/>
      <c r="AN1869" s="5"/>
      <c r="AO1869" s="5"/>
      <c r="AP1869" s="5"/>
      <c r="AQ1869" s="5"/>
    </row>
    <row r="1870" spans="1:43" x14ac:dyDescent="0.25">
      <c r="A1870" s="161" t="str">
        <f t="shared" si="32"/>
        <v>WW1_INFANTRY_AMER</v>
      </c>
      <c r="B1870" s="9" t="s">
        <v>2386</v>
      </c>
      <c r="C1870" s="4" t="s">
        <v>697</v>
      </c>
      <c r="E1870" s="4" t="s">
        <v>780</v>
      </c>
      <c r="F1870" s="4" t="s">
        <v>780</v>
      </c>
      <c r="H1870" s="4" t="s">
        <v>472</v>
      </c>
      <c r="I1870" s="4" t="s">
        <v>835</v>
      </c>
      <c r="R1870" s="11">
        <v>0.13500000000000001</v>
      </c>
      <c r="U1870" s="11">
        <v>9.5000000000000001E-2</v>
      </c>
    </row>
    <row r="1871" spans="1:43" x14ac:dyDescent="0.25">
      <c r="A1871" s="161" t="str">
        <f t="shared" si="32"/>
        <v>WW1_INFANTRY_JAPAN</v>
      </c>
      <c r="B1871" s="9" t="s">
        <v>2386</v>
      </c>
      <c r="C1871" s="4" t="s">
        <v>722</v>
      </c>
      <c r="E1871" s="4" t="s">
        <v>780</v>
      </c>
      <c r="F1871" s="4" t="s">
        <v>780</v>
      </c>
      <c r="G1871" s="14" t="s">
        <v>132</v>
      </c>
      <c r="H1871" s="4" t="s">
        <v>494</v>
      </c>
      <c r="I1871" s="4" t="s">
        <v>122</v>
      </c>
    </row>
    <row r="1872" spans="1:43" x14ac:dyDescent="0.25">
      <c r="A1872" s="161" t="str">
        <f t="shared" si="32"/>
        <v>WW1_INFANTRY_CENTAS</v>
      </c>
      <c r="B1872" s="9" t="s">
        <v>2386</v>
      </c>
      <c r="C1872" s="4" t="s">
        <v>918</v>
      </c>
      <c r="E1872" s="4" t="s">
        <v>780</v>
      </c>
      <c r="F1872" s="4" t="s">
        <v>780</v>
      </c>
      <c r="G1872" s="14" t="s">
        <v>132</v>
      </c>
      <c r="H1872" s="14" t="s">
        <v>1045</v>
      </c>
      <c r="I1872" s="4" t="s">
        <v>122</v>
      </c>
      <c r="J1872" s="167"/>
    </row>
    <row r="1873" spans="1:43" x14ac:dyDescent="0.25">
      <c r="A1873" s="161" t="str">
        <f t="shared" si="32"/>
        <v>WW1_INFANTRY_HUNS</v>
      </c>
      <c r="B1873" s="9" t="s">
        <v>2386</v>
      </c>
      <c r="C1873" s="4" t="s">
        <v>904</v>
      </c>
      <c r="D1873" s="4" t="s">
        <v>701</v>
      </c>
      <c r="E1873" s="4" t="s">
        <v>780</v>
      </c>
      <c r="F1873" s="4" t="s">
        <v>780</v>
      </c>
      <c r="G1873" s="14"/>
      <c r="H1873" s="14"/>
      <c r="J1873" s="167"/>
    </row>
    <row r="1874" spans="1:43" x14ac:dyDescent="0.25">
      <c r="A1874" s="161" t="str">
        <f t="shared" si="32"/>
        <v>WW1_INFANTRY_EASTEU</v>
      </c>
      <c r="B1874" s="9" t="s">
        <v>2386</v>
      </c>
      <c r="C1874" s="4" t="s">
        <v>698</v>
      </c>
      <c r="E1874" s="4" t="s">
        <v>780</v>
      </c>
      <c r="F1874" s="4" t="s">
        <v>780</v>
      </c>
      <c r="G1874" s="14" t="s">
        <v>132</v>
      </c>
      <c r="H1874" s="4" t="s">
        <v>630</v>
      </c>
      <c r="I1874" s="4" t="s">
        <v>122</v>
      </c>
    </row>
    <row r="1875" spans="1:43" x14ac:dyDescent="0.25">
      <c r="A1875" s="161" t="str">
        <f t="shared" si="32"/>
        <v>WW1_INFANTRY_AMERICA</v>
      </c>
      <c r="B1875" s="9" t="s">
        <v>2386</v>
      </c>
      <c r="C1875" s="4" t="s">
        <v>699</v>
      </c>
      <c r="E1875" s="4" t="s">
        <v>780</v>
      </c>
      <c r="F1875" s="4" t="s">
        <v>780</v>
      </c>
      <c r="G1875" s="14"/>
      <c r="H1875" s="4" t="s">
        <v>155</v>
      </c>
      <c r="I1875" s="4" t="s">
        <v>122</v>
      </c>
    </row>
    <row r="1876" spans="1:43" x14ac:dyDescent="0.25">
      <c r="A1876" s="161" t="str">
        <f t="shared" si="32"/>
        <v>WW1_INFANTRY_AUSTRIA</v>
      </c>
      <c r="B1876" s="9" t="s">
        <v>2386</v>
      </c>
      <c r="C1876" s="4" t="s">
        <v>701</v>
      </c>
      <c r="E1876" s="4" t="s">
        <v>780</v>
      </c>
      <c r="F1876" s="4" t="s">
        <v>780</v>
      </c>
      <c r="G1876" s="14"/>
      <c r="H1876" s="4" t="s">
        <v>189</v>
      </c>
      <c r="I1876" s="4" t="s">
        <v>122</v>
      </c>
    </row>
    <row r="1877" spans="1:43" x14ac:dyDescent="0.25">
      <c r="A1877" s="161" t="str">
        <f t="shared" si="32"/>
        <v>WW1_INFANTRY_CELTS</v>
      </c>
      <c r="B1877" s="9" t="s">
        <v>2386</v>
      </c>
      <c r="C1877" s="4" t="s">
        <v>709</v>
      </c>
      <c r="D1877" s="4" t="s">
        <v>713</v>
      </c>
      <c r="E1877" s="4" t="s">
        <v>780</v>
      </c>
      <c r="F1877" s="4" t="s">
        <v>780</v>
      </c>
      <c r="G1877" s="14"/>
    </row>
    <row r="1878" spans="1:43" x14ac:dyDescent="0.25">
      <c r="A1878" s="161" t="str">
        <f t="shared" si="32"/>
        <v>WW1_INFANTRY_ENGLAND</v>
      </c>
      <c r="B1878" s="9" t="s">
        <v>2386</v>
      </c>
      <c r="C1878" s="4" t="s">
        <v>713</v>
      </c>
      <c r="E1878" s="4" t="s">
        <v>780</v>
      </c>
      <c r="F1878" s="4" t="s">
        <v>780</v>
      </c>
      <c r="G1878" s="14" t="s">
        <v>132</v>
      </c>
      <c r="H1878" s="4" t="s">
        <v>316</v>
      </c>
      <c r="I1878" s="4" t="s">
        <v>122</v>
      </c>
    </row>
    <row r="1879" spans="1:43" x14ac:dyDescent="0.25">
      <c r="A1879" s="161" t="str">
        <f t="shared" si="32"/>
        <v>WW1_INFANTRY_FRANCE</v>
      </c>
      <c r="B1879" s="9" t="s">
        <v>2386</v>
      </c>
      <c r="C1879" s="4" t="s">
        <v>715</v>
      </c>
      <c r="E1879" s="4" t="s">
        <v>780</v>
      </c>
      <c r="F1879" s="4" t="s">
        <v>780</v>
      </c>
      <c r="G1879" s="14" t="s">
        <v>132</v>
      </c>
      <c r="H1879" s="4" t="s">
        <v>361</v>
      </c>
      <c r="I1879" s="4" t="s">
        <v>122</v>
      </c>
    </row>
    <row r="1880" spans="1:43" x14ac:dyDescent="0.25">
      <c r="A1880" s="161" t="str">
        <f t="shared" si="32"/>
        <v>WW1_INFANTRY_GERMANY</v>
      </c>
      <c r="B1880" s="9" t="s">
        <v>2386</v>
      </c>
      <c r="C1880" s="4" t="s">
        <v>717</v>
      </c>
      <c r="E1880" s="4" t="s">
        <v>780</v>
      </c>
      <c r="F1880" s="4" t="s">
        <v>780</v>
      </c>
      <c r="G1880" s="14" t="s">
        <v>132</v>
      </c>
      <c r="H1880" s="4" t="s">
        <v>394</v>
      </c>
      <c r="I1880" s="4" t="s">
        <v>122</v>
      </c>
    </row>
    <row r="1881" spans="1:43" x14ac:dyDescent="0.25">
      <c r="A1881" s="161" t="str">
        <f t="shared" si="32"/>
        <v>WW1_INFANTRY_MED</v>
      </c>
      <c r="B1881" s="9" t="s">
        <v>2386</v>
      </c>
      <c r="C1881" s="4" t="s">
        <v>692</v>
      </c>
      <c r="E1881" s="4" t="s">
        <v>780</v>
      </c>
      <c r="F1881" s="4" t="s">
        <v>780</v>
      </c>
      <c r="G1881" s="14" t="s">
        <v>132</v>
      </c>
      <c r="H1881" s="4" t="s">
        <v>415</v>
      </c>
      <c r="I1881" s="4" t="s">
        <v>122</v>
      </c>
    </row>
    <row r="1882" spans="1:43" x14ac:dyDescent="0.25">
      <c r="A1882" s="161" t="str">
        <f t="shared" si="32"/>
        <v>WW1_INFANTRY_ROME</v>
      </c>
      <c r="B1882" s="9" t="s">
        <v>2386</v>
      </c>
      <c r="C1882" s="4" t="s">
        <v>734</v>
      </c>
      <c r="E1882" s="4" t="s">
        <v>780</v>
      </c>
      <c r="F1882" s="4" t="s">
        <v>780</v>
      </c>
      <c r="G1882" s="14" t="s">
        <v>132</v>
      </c>
      <c r="H1882" s="4" t="s">
        <v>602</v>
      </c>
      <c r="I1882" s="4" t="s">
        <v>122</v>
      </c>
    </row>
    <row r="1883" spans="1:43" x14ac:dyDescent="0.25">
      <c r="A1883" s="161" t="str">
        <f t="shared" si="32"/>
        <v>WW1_INFANTRY_MIDEAST</v>
      </c>
      <c r="B1883" s="9" t="s">
        <v>2386</v>
      </c>
      <c r="C1883" s="4" t="s">
        <v>690</v>
      </c>
      <c r="E1883" s="4" t="s">
        <v>780</v>
      </c>
      <c r="F1883" s="4" t="s">
        <v>780</v>
      </c>
      <c r="H1883" s="4" t="s">
        <v>172</v>
      </c>
      <c r="I1883" s="4" t="s">
        <v>122</v>
      </c>
    </row>
    <row r="1884" spans="1:43" x14ac:dyDescent="0.25">
      <c r="A1884" s="161" t="str">
        <f t="shared" ref="A1884:A1917" si="33">CONCATENATE(E1884,IF(ISBLANK(C1884),"",CONCATENATE("_",C1884)))</f>
        <v>WW1_INFANTRY_SOUTHAS</v>
      </c>
      <c r="B1884" s="9" t="s">
        <v>2386</v>
      </c>
      <c r="C1884" s="4" t="s">
        <v>695</v>
      </c>
      <c r="E1884" s="4" t="s">
        <v>780</v>
      </c>
      <c r="F1884" s="4" t="s">
        <v>780</v>
      </c>
      <c r="H1884" s="4" t="s">
        <v>445</v>
      </c>
      <c r="I1884" s="4" t="s">
        <v>122</v>
      </c>
    </row>
    <row r="1885" spans="1:43" x14ac:dyDescent="0.25">
      <c r="A1885" s="161" t="str">
        <f t="shared" si="33"/>
        <v>WW1_TANK</v>
      </c>
      <c r="B1885" s="9" t="s">
        <v>2383</v>
      </c>
      <c r="C1885" s="5"/>
      <c r="D1885" s="5"/>
      <c r="E1885" s="5" t="s">
        <v>781</v>
      </c>
      <c r="F1885" s="5" t="s">
        <v>781</v>
      </c>
      <c r="G1885" s="5"/>
      <c r="H1885" s="5" t="s">
        <v>2226</v>
      </c>
      <c r="I1885" s="5" t="s">
        <v>2223</v>
      </c>
      <c r="J1885" s="6"/>
      <c r="K1885" s="6"/>
      <c r="L1885" s="13" t="s">
        <v>1708</v>
      </c>
      <c r="M1885" s="8"/>
      <c r="N1885" s="5"/>
      <c r="O1885" s="5"/>
      <c r="P1885" s="5"/>
      <c r="Q1885" s="7">
        <v>2</v>
      </c>
      <c r="R1885" s="6">
        <v>0.11</v>
      </c>
      <c r="S1885" s="13" t="s">
        <v>1612</v>
      </c>
      <c r="T1885" s="6">
        <v>4</v>
      </c>
      <c r="U1885" s="6">
        <v>0.12</v>
      </c>
      <c r="V1885" s="5" t="s">
        <v>688</v>
      </c>
      <c r="W1885" s="7" t="s">
        <v>3</v>
      </c>
      <c r="X1885" s="6" t="s">
        <v>3</v>
      </c>
      <c r="Y1885" s="5"/>
      <c r="Z1885" s="6">
        <v>1</v>
      </c>
      <c r="AA1885" s="6"/>
      <c r="AB1885" s="5"/>
      <c r="AC1885" s="6"/>
      <c r="AD1885" s="6" t="s">
        <v>3</v>
      </c>
      <c r="AE1885" s="5"/>
      <c r="AF1885" s="6"/>
      <c r="AG1885" s="6"/>
      <c r="AH1885" s="5"/>
      <c r="AI1885" s="6"/>
      <c r="AJ1885" s="6"/>
      <c r="AK1885" s="5"/>
      <c r="AL1885" s="5"/>
      <c r="AM1885" s="5"/>
      <c r="AN1885" s="5"/>
      <c r="AO1885" s="5"/>
      <c r="AP1885" s="5"/>
      <c r="AQ1885" s="5"/>
    </row>
    <row r="1886" spans="1:43" x14ac:dyDescent="0.25">
      <c r="A1886" s="161" t="str">
        <f t="shared" si="33"/>
        <v>WW1_TANK_ZULU</v>
      </c>
      <c r="B1886" s="9" t="s">
        <v>2383</v>
      </c>
      <c r="C1886" s="5" t="s">
        <v>742</v>
      </c>
      <c r="D1886" s="5" t="s">
        <v>709</v>
      </c>
      <c r="E1886" s="5" t="s">
        <v>781</v>
      </c>
      <c r="F1886" s="5" t="s">
        <v>781</v>
      </c>
      <c r="G1886" s="5"/>
      <c r="H1886" s="5"/>
      <c r="I1886" s="5"/>
      <c r="J1886" s="6"/>
      <c r="K1886" s="6"/>
      <c r="L1886" s="13"/>
      <c r="M1886" s="8"/>
      <c r="N1886" s="5"/>
      <c r="O1886" s="5"/>
      <c r="P1886" s="5"/>
      <c r="Q1886" s="7"/>
      <c r="R1886" s="6"/>
      <c r="S1886" s="13"/>
      <c r="T1886" s="6"/>
      <c r="U1886" s="6"/>
      <c r="V1886" s="5"/>
      <c r="W1886" s="7"/>
      <c r="X1886" s="6"/>
      <c r="Y1886" s="5"/>
      <c r="Z1886" s="6"/>
      <c r="AA1886" s="6"/>
      <c r="AB1886" s="5"/>
      <c r="AC1886" s="6"/>
      <c r="AD1886" s="6"/>
      <c r="AE1886" s="5"/>
      <c r="AF1886" s="6"/>
      <c r="AG1886" s="6"/>
      <c r="AH1886" s="5"/>
      <c r="AI1886" s="6"/>
      <c r="AJ1886" s="6"/>
      <c r="AK1886" s="5"/>
      <c r="AL1886" s="5"/>
      <c r="AM1886" s="5"/>
      <c r="AN1886" s="5"/>
      <c r="AO1886" s="5"/>
      <c r="AP1886" s="5"/>
      <c r="AQ1886" s="5"/>
    </row>
    <row r="1887" spans="1:43" x14ac:dyDescent="0.25">
      <c r="A1887" s="161" t="str">
        <f t="shared" si="33"/>
        <v>WW1_TANK_AMER</v>
      </c>
      <c r="B1887" s="9" t="s">
        <v>2383</v>
      </c>
      <c r="C1887" s="5" t="s">
        <v>697</v>
      </c>
      <c r="D1887" s="5" t="s">
        <v>699</v>
      </c>
      <c r="E1887" s="5" t="s">
        <v>781</v>
      </c>
      <c r="F1887" s="5" t="s">
        <v>781</v>
      </c>
      <c r="G1887" s="5"/>
      <c r="H1887" s="5"/>
      <c r="I1887" s="5"/>
      <c r="J1887" s="6"/>
      <c r="K1887" s="6"/>
      <c r="L1887" s="13"/>
      <c r="M1887" s="8"/>
      <c r="N1887" s="5"/>
      <c r="O1887" s="5"/>
      <c r="P1887" s="5"/>
      <c r="Q1887" s="7"/>
      <c r="R1887" s="6"/>
      <c r="S1887" s="13"/>
      <c r="T1887" s="6"/>
      <c r="U1887" s="6"/>
      <c r="V1887" s="5"/>
      <c r="W1887" s="7"/>
      <c r="X1887" s="6"/>
      <c r="Y1887" s="5"/>
      <c r="Z1887" s="6"/>
      <c r="AA1887" s="6"/>
      <c r="AB1887" s="5"/>
      <c r="AC1887" s="6"/>
      <c r="AD1887" s="6"/>
      <c r="AE1887" s="5"/>
      <c r="AF1887" s="6"/>
      <c r="AG1887" s="6"/>
      <c r="AH1887" s="5"/>
      <c r="AI1887" s="6"/>
      <c r="AJ1887" s="6"/>
      <c r="AK1887" s="5"/>
      <c r="AL1887" s="5"/>
      <c r="AM1887" s="5"/>
      <c r="AN1887" s="5"/>
      <c r="AO1887" s="5"/>
      <c r="AP1887" s="5"/>
      <c r="AQ1887" s="5"/>
    </row>
    <row r="1888" spans="1:43" x14ac:dyDescent="0.25">
      <c r="A1888" s="161" t="str">
        <f t="shared" si="33"/>
        <v>WW1_TANK_CHINA</v>
      </c>
      <c r="B1888" s="9" t="s">
        <v>2383</v>
      </c>
      <c r="C1888" s="4" t="s">
        <v>710</v>
      </c>
      <c r="E1888" s="4" t="s">
        <v>781</v>
      </c>
      <c r="F1888" s="4" t="s">
        <v>781</v>
      </c>
      <c r="G1888" s="14" t="s">
        <v>132</v>
      </c>
      <c r="H1888" s="4" t="s">
        <v>262</v>
      </c>
      <c r="I1888" s="4" t="s">
        <v>102</v>
      </c>
      <c r="R1888" s="11">
        <v>0.13</v>
      </c>
      <c r="T1888" s="11">
        <v>4</v>
      </c>
      <c r="U1888" s="11">
        <v>0.11</v>
      </c>
    </row>
    <row r="1889" spans="1:26" x14ac:dyDescent="0.25">
      <c r="A1889" s="161" t="str">
        <f t="shared" si="33"/>
        <v>WW1_TANK_JAPAN</v>
      </c>
      <c r="B1889" s="9" t="s">
        <v>2383</v>
      </c>
      <c r="C1889" s="4" t="s">
        <v>722</v>
      </c>
      <c r="E1889" s="4" t="s">
        <v>781</v>
      </c>
      <c r="F1889" s="4" t="s">
        <v>781</v>
      </c>
      <c r="G1889" s="14" t="s">
        <v>132</v>
      </c>
      <c r="H1889" s="4" t="s">
        <v>495</v>
      </c>
      <c r="I1889" s="4" t="s">
        <v>102</v>
      </c>
      <c r="R1889" s="11">
        <v>0.13</v>
      </c>
      <c r="T1889" s="11">
        <v>4</v>
      </c>
      <c r="U1889" s="11">
        <v>0.11</v>
      </c>
    </row>
    <row r="1890" spans="1:26" x14ac:dyDescent="0.25">
      <c r="A1890" s="161" t="str">
        <f t="shared" si="33"/>
        <v>WW1_TANK_KOREA</v>
      </c>
      <c r="B1890" s="9" t="s">
        <v>2383</v>
      </c>
      <c r="C1890" s="4" t="s">
        <v>723</v>
      </c>
      <c r="D1890" s="4" t="s">
        <v>722</v>
      </c>
      <c r="E1890" s="4" t="s">
        <v>781</v>
      </c>
      <c r="F1890" s="4" t="s">
        <v>781</v>
      </c>
      <c r="G1890" s="14"/>
    </row>
    <row r="1891" spans="1:26" x14ac:dyDescent="0.25">
      <c r="A1891" s="161" t="str">
        <f t="shared" si="33"/>
        <v>WW1_TANK_HUNS</v>
      </c>
      <c r="B1891" s="9" t="s">
        <v>2383</v>
      </c>
      <c r="C1891" s="4" t="s">
        <v>904</v>
      </c>
      <c r="D1891" s="4" t="s">
        <v>701</v>
      </c>
      <c r="E1891" s="4" t="s">
        <v>781</v>
      </c>
      <c r="F1891" s="4" t="s">
        <v>781</v>
      </c>
    </row>
    <row r="1892" spans="1:26" x14ac:dyDescent="0.25">
      <c r="A1892" s="161" t="str">
        <f t="shared" si="33"/>
        <v>WW1_TANK_EASTEU</v>
      </c>
      <c r="B1892" s="9" t="s">
        <v>2383</v>
      </c>
      <c r="C1892" s="4" t="s">
        <v>698</v>
      </c>
      <c r="E1892" s="4" t="s">
        <v>781</v>
      </c>
      <c r="F1892" s="4" t="s">
        <v>781</v>
      </c>
      <c r="H1892" s="4" t="s">
        <v>856</v>
      </c>
      <c r="I1892" s="4" t="s">
        <v>120</v>
      </c>
      <c r="R1892" s="11">
        <v>0.13</v>
      </c>
      <c r="T1892" s="11">
        <v>4</v>
      </c>
      <c r="U1892" s="11">
        <v>0.11</v>
      </c>
    </row>
    <row r="1893" spans="1:26" x14ac:dyDescent="0.25">
      <c r="A1893" s="161" t="str">
        <f t="shared" si="33"/>
        <v>WW1_TANK_POLAND</v>
      </c>
      <c r="B1893" s="9" t="s">
        <v>2383</v>
      </c>
      <c r="C1893" s="4" t="s">
        <v>732</v>
      </c>
      <c r="E1893" s="4" t="s">
        <v>781</v>
      </c>
      <c r="F1893" s="4" t="s">
        <v>781</v>
      </c>
      <c r="G1893" s="14" t="s">
        <v>132</v>
      </c>
      <c r="H1893" s="4" t="s">
        <v>577</v>
      </c>
      <c r="I1893" s="4" t="s">
        <v>102</v>
      </c>
      <c r="R1893" s="9">
        <v>0.13</v>
      </c>
      <c r="T1893" s="11">
        <v>4</v>
      </c>
      <c r="U1893" s="11">
        <v>0.11</v>
      </c>
    </row>
    <row r="1894" spans="1:26" x14ac:dyDescent="0.25">
      <c r="A1894" s="161" t="str">
        <f t="shared" si="33"/>
        <v>WW1_TANK_RUSSIA</v>
      </c>
      <c r="B1894" s="9" t="s">
        <v>2383</v>
      </c>
      <c r="C1894" s="4" t="s">
        <v>735</v>
      </c>
      <c r="E1894" s="4" t="s">
        <v>781</v>
      </c>
      <c r="F1894" s="4" t="s">
        <v>781</v>
      </c>
      <c r="G1894" s="14" t="s">
        <v>132</v>
      </c>
      <c r="H1894" s="4" t="s">
        <v>631</v>
      </c>
      <c r="I1894" s="4" t="s">
        <v>102</v>
      </c>
      <c r="R1894" s="9">
        <v>0.13</v>
      </c>
      <c r="T1894" s="11">
        <v>4</v>
      </c>
      <c r="U1894" s="11">
        <v>0.11</v>
      </c>
    </row>
    <row r="1895" spans="1:26" x14ac:dyDescent="0.25">
      <c r="A1895" s="161" t="str">
        <f t="shared" si="33"/>
        <v>WW1_TANK_AMERICA</v>
      </c>
      <c r="B1895" s="9" t="s">
        <v>2383</v>
      </c>
      <c r="C1895" s="4" t="s">
        <v>699</v>
      </c>
      <c r="E1895" s="4" t="s">
        <v>781</v>
      </c>
      <c r="F1895" s="4" t="s">
        <v>781</v>
      </c>
      <c r="G1895" s="14"/>
      <c r="H1895" s="4" t="s">
        <v>156</v>
      </c>
      <c r="I1895" s="4" t="s">
        <v>102</v>
      </c>
      <c r="Q1895" s="11">
        <v>1</v>
      </c>
      <c r="R1895" s="9">
        <v>0.13</v>
      </c>
      <c r="T1895" s="11">
        <v>2</v>
      </c>
      <c r="U1895" s="11">
        <v>0.11</v>
      </c>
    </row>
    <row r="1896" spans="1:26" x14ac:dyDescent="0.25">
      <c r="A1896" s="161" t="str">
        <f t="shared" si="33"/>
        <v>WW1_TANK_AMERICA</v>
      </c>
      <c r="B1896" s="9" t="s">
        <v>2383</v>
      </c>
      <c r="C1896" s="4" t="s">
        <v>699</v>
      </c>
      <c r="E1896" s="4" t="s">
        <v>781</v>
      </c>
      <c r="F1896" s="4" t="s">
        <v>781</v>
      </c>
      <c r="G1896" s="14"/>
      <c r="H1896" s="4" t="s">
        <v>2227</v>
      </c>
      <c r="I1896" s="4" t="s">
        <v>2223</v>
      </c>
      <c r="Q1896" s="11">
        <v>1</v>
      </c>
      <c r="R1896" s="9">
        <v>0.125</v>
      </c>
      <c r="T1896" s="11">
        <v>2</v>
      </c>
      <c r="U1896" s="11">
        <v>0.11</v>
      </c>
    </row>
    <row r="1897" spans="1:26" x14ac:dyDescent="0.25">
      <c r="A1897" s="161" t="str">
        <f t="shared" si="33"/>
        <v>WW1_TANK_AUSTRALIA</v>
      </c>
      <c r="B1897" s="9" t="s">
        <v>2383</v>
      </c>
      <c r="C1897" s="4" t="s">
        <v>1302</v>
      </c>
      <c r="D1897" s="4" t="s">
        <v>709</v>
      </c>
      <c r="E1897" s="4" t="s">
        <v>781</v>
      </c>
      <c r="F1897" s="4" t="s">
        <v>781</v>
      </c>
      <c r="G1897" s="14"/>
      <c r="R1897" s="9"/>
    </row>
    <row r="1898" spans="1:26" x14ac:dyDescent="0.25">
      <c r="A1898" s="161" t="str">
        <f t="shared" si="33"/>
        <v>WW1_TANK_AUSTRIA</v>
      </c>
      <c r="B1898" s="9" t="s">
        <v>2383</v>
      </c>
      <c r="C1898" s="4" t="s">
        <v>701</v>
      </c>
      <c r="E1898" s="4" t="s">
        <v>781</v>
      </c>
      <c r="F1898" s="4" t="s">
        <v>781</v>
      </c>
      <c r="G1898" s="14"/>
      <c r="H1898" s="4" t="s">
        <v>190</v>
      </c>
      <c r="I1898" s="4" t="s">
        <v>102</v>
      </c>
      <c r="R1898" s="9">
        <v>0.13</v>
      </c>
      <c r="T1898" s="11">
        <v>4</v>
      </c>
      <c r="U1898" s="11">
        <v>0.11</v>
      </c>
    </row>
    <row r="1899" spans="1:26" x14ac:dyDescent="0.25">
      <c r="A1899" s="161" t="str">
        <f t="shared" si="33"/>
        <v>WW1_TANK_BELGIUM</v>
      </c>
      <c r="B1899" s="9" t="s">
        <v>2383</v>
      </c>
      <c r="C1899" s="4" t="s">
        <v>704</v>
      </c>
      <c r="E1899" s="4" t="s">
        <v>781</v>
      </c>
      <c r="F1899" s="4" t="s">
        <v>781</v>
      </c>
      <c r="G1899" s="14"/>
      <c r="H1899" s="4" t="s">
        <v>220</v>
      </c>
      <c r="I1899" s="4" t="s">
        <v>120</v>
      </c>
      <c r="R1899" s="11">
        <v>0.13</v>
      </c>
    </row>
    <row r="1900" spans="1:26" x14ac:dyDescent="0.25">
      <c r="A1900" s="161" t="str">
        <f t="shared" si="33"/>
        <v>WW1_TANK_CANADA</v>
      </c>
      <c r="B1900" s="9" t="s">
        <v>2383</v>
      </c>
      <c r="C1900" s="4" t="s">
        <v>2207</v>
      </c>
      <c r="E1900" s="4" t="s">
        <v>781</v>
      </c>
      <c r="F1900" s="4" t="s">
        <v>781</v>
      </c>
      <c r="G1900" s="14"/>
      <c r="H1900" s="4" t="s">
        <v>2209</v>
      </c>
      <c r="I1900" s="4" t="s">
        <v>120</v>
      </c>
      <c r="R1900" s="11">
        <v>0.13</v>
      </c>
    </row>
    <row r="1901" spans="1:26" x14ac:dyDescent="0.25">
      <c r="A1901" s="161" t="str">
        <f t="shared" si="33"/>
        <v>WW1_TANK_CELTS</v>
      </c>
      <c r="B1901" s="9" t="s">
        <v>2383</v>
      </c>
      <c r="C1901" s="4" t="s">
        <v>709</v>
      </c>
      <c r="E1901" s="4" t="s">
        <v>781</v>
      </c>
      <c r="F1901" s="4" t="s">
        <v>781</v>
      </c>
      <c r="G1901" s="14"/>
      <c r="H1901" s="4" t="s">
        <v>317</v>
      </c>
      <c r="I1901" s="4" t="s">
        <v>102</v>
      </c>
      <c r="R1901" s="11">
        <v>0.125</v>
      </c>
      <c r="T1901" s="11">
        <v>4</v>
      </c>
    </row>
    <row r="1902" spans="1:26" x14ac:dyDescent="0.25">
      <c r="A1902" s="161" t="str">
        <f t="shared" si="33"/>
        <v>WW1_TANK_ENGLAND</v>
      </c>
      <c r="B1902" s="9" t="s">
        <v>2383</v>
      </c>
      <c r="C1902" s="4" t="s">
        <v>713</v>
      </c>
      <c r="E1902" s="4" t="s">
        <v>781</v>
      </c>
      <c r="F1902" s="4" t="s">
        <v>781</v>
      </c>
      <c r="G1902" s="14" t="s">
        <v>132</v>
      </c>
      <c r="H1902" s="4" t="s">
        <v>2206</v>
      </c>
      <c r="I1902" s="4" t="s">
        <v>120</v>
      </c>
      <c r="Q1902" s="11">
        <v>1</v>
      </c>
      <c r="R1902" s="11">
        <v>0.125</v>
      </c>
      <c r="T1902" s="11">
        <v>1</v>
      </c>
      <c r="Z1902" s="11">
        <v>0</v>
      </c>
    </row>
    <row r="1903" spans="1:26" x14ac:dyDescent="0.25">
      <c r="A1903" s="161" t="str">
        <f>CONCATENATE(E1903,IF(ISBLANK(C1903),"",CONCATENATE("_",C1903)))</f>
        <v>WW1_TANK_ENGLAND</v>
      </c>
      <c r="B1903" s="9" t="s">
        <v>2383</v>
      </c>
      <c r="C1903" s="4" t="s">
        <v>713</v>
      </c>
      <c r="E1903" s="4" t="s">
        <v>781</v>
      </c>
      <c r="F1903" s="4" t="s">
        <v>781</v>
      </c>
      <c r="G1903" s="14" t="s">
        <v>2045</v>
      </c>
      <c r="H1903" s="4" t="s">
        <v>317</v>
      </c>
      <c r="I1903" s="4" t="s">
        <v>102</v>
      </c>
      <c r="Q1903" s="11">
        <v>1</v>
      </c>
      <c r="R1903" s="11">
        <v>0.125</v>
      </c>
      <c r="T1903" s="11">
        <v>3</v>
      </c>
      <c r="Z1903" s="11">
        <v>1</v>
      </c>
    </row>
    <row r="1904" spans="1:26" x14ac:dyDescent="0.25">
      <c r="A1904" s="161" t="str">
        <f t="shared" si="33"/>
        <v>WW1_TANK_FRANCE</v>
      </c>
      <c r="B1904" s="9" t="s">
        <v>2383</v>
      </c>
      <c r="C1904" s="4" t="s">
        <v>715</v>
      </c>
      <c r="E1904" s="4" t="s">
        <v>781</v>
      </c>
      <c r="F1904" s="4" t="s">
        <v>781</v>
      </c>
      <c r="H1904" s="4" t="s">
        <v>883</v>
      </c>
      <c r="I1904" s="4" t="s">
        <v>102</v>
      </c>
      <c r="Q1904" s="11">
        <v>1</v>
      </c>
      <c r="R1904" s="9">
        <v>0.13</v>
      </c>
      <c r="T1904" s="11">
        <v>1</v>
      </c>
      <c r="U1904" s="11">
        <v>0.11</v>
      </c>
      <c r="Z1904" s="9">
        <v>0</v>
      </c>
    </row>
    <row r="1905" spans="1:43" x14ac:dyDescent="0.25">
      <c r="A1905" s="161" t="str">
        <f t="shared" si="33"/>
        <v>WW1_TANK_FRANCE</v>
      </c>
      <c r="B1905" s="9" t="s">
        <v>2383</v>
      </c>
      <c r="C1905" s="4" t="s">
        <v>715</v>
      </c>
      <c r="E1905" s="4" t="s">
        <v>781</v>
      </c>
      <c r="F1905" s="4" t="s">
        <v>781</v>
      </c>
      <c r="G1905" s="4" t="s">
        <v>2045</v>
      </c>
      <c r="H1905" s="4" t="s">
        <v>884</v>
      </c>
      <c r="I1905" s="4" t="s">
        <v>120</v>
      </c>
      <c r="Q1905" s="11">
        <v>1</v>
      </c>
      <c r="R1905" s="9">
        <v>0.13</v>
      </c>
      <c r="T1905" s="11">
        <v>2</v>
      </c>
      <c r="U1905" s="11">
        <v>0.11</v>
      </c>
      <c r="Z1905" s="9">
        <v>1</v>
      </c>
    </row>
    <row r="1906" spans="1:43" x14ac:dyDescent="0.25">
      <c r="A1906" s="161" t="str">
        <f t="shared" si="33"/>
        <v>WW1_TANK_FRANCE</v>
      </c>
      <c r="B1906" s="9" t="s">
        <v>2383</v>
      </c>
      <c r="C1906" s="4" t="s">
        <v>715</v>
      </c>
      <c r="E1906" s="4" t="s">
        <v>781</v>
      </c>
      <c r="F1906" s="4" t="s">
        <v>781</v>
      </c>
      <c r="G1906" s="4" t="s">
        <v>2047</v>
      </c>
      <c r="H1906" s="4" t="s">
        <v>362</v>
      </c>
      <c r="I1906" s="4" t="s">
        <v>120</v>
      </c>
      <c r="Q1906" s="11">
        <v>0</v>
      </c>
      <c r="R1906" s="9">
        <v>0.13</v>
      </c>
      <c r="T1906" s="11">
        <v>1</v>
      </c>
      <c r="U1906" s="11">
        <v>0.11</v>
      </c>
      <c r="Z1906" s="9">
        <v>0</v>
      </c>
    </row>
    <row r="1907" spans="1:43" x14ac:dyDescent="0.25">
      <c r="A1907" s="161" t="str">
        <f t="shared" si="33"/>
        <v>WW1_TANK_GERMANY</v>
      </c>
      <c r="B1907" s="9" t="s">
        <v>2383</v>
      </c>
      <c r="C1907" s="4" t="s">
        <v>717</v>
      </c>
      <c r="E1907" s="4" t="s">
        <v>781</v>
      </c>
      <c r="F1907" s="4" t="s">
        <v>781</v>
      </c>
      <c r="G1907" s="14" t="s">
        <v>132</v>
      </c>
      <c r="H1907" s="4" t="s">
        <v>395</v>
      </c>
      <c r="I1907" s="4" t="s">
        <v>102</v>
      </c>
      <c r="Q1907" s="11">
        <v>1</v>
      </c>
      <c r="R1907" s="9">
        <v>0.115</v>
      </c>
      <c r="T1907" s="11">
        <v>2</v>
      </c>
      <c r="U1907" s="11">
        <v>0.97499999999999998</v>
      </c>
    </row>
    <row r="1908" spans="1:43" x14ac:dyDescent="0.25">
      <c r="A1908" s="161" t="str">
        <f t="shared" si="33"/>
        <v>WW1_TANK_GERMANY</v>
      </c>
      <c r="B1908" s="9" t="s">
        <v>2383</v>
      </c>
      <c r="C1908" s="4" t="s">
        <v>717</v>
      </c>
      <c r="E1908" s="4" t="s">
        <v>781</v>
      </c>
      <c r="F1908" s="4" t="s">
        <v>781</v>
      </c>
      <c r="G1908" s="14" t="s">
        <v>2045</v>
      </c>
      <c r="H1908" s="4" t="s">
        <v>2212</v>
      </c>
      <c r="I1908" s="4" t="s">
        <v>120</v>
      </c>
      <c r="Q1908" s="11">
        <v>1</v>
      </c>
      <c r="R1908" s="9">
        <v>0.125</v>
      </c>
      <c r="T1908" s="11">
        <v>2</v>
      </c>
      <c r="U1908" s="11">
        <v>0.105</v>
      </c>
    </row>
    <row r="1909" spans="1:43" x14ac:dyDescent="0.25">
      <c r="A1909" s="161" t="str">
        <f t="shared" si="33"/>
        <v>WW1_TANK_BRAZIL</v>
      </c>
      <c r="B1909" s="9" t="s">
        <v>2383</v>
      </c>
      <c r="C1909" s="4" t="s">
        <v>706</v>
      </c>
      <c r="E1909" s="4" t="s">
        <v>781</v>
      </c>
      <c r="F1909" s="4" t="s">
        <v>781</v>
      </c>
      <c r="G1909" s="14" t="s">
        <v>132</v>
      </c>
      <c r="H1909" s="4" t="s">
        <v>224</v>
      </c>
      <c r="I1909" s="4" t="s">
        <v>120</v>
      </c>
      <c r="R1909" s="9">
        <v>0.13</v>
      </c>
      <c r="T1909" s="11">
        <v>4</v>
      </c>
      <c r="U1909" s="11">
        <v>0.11</v>
      </c>
    </row>
    <row r="1910" spans="1:43" x14ac:dyDescent="0.25">
      <c r="A1910" s="161" t="str">
        <f t="shared" si="33"/>
        <v>WW1_TANK_GREECE</v>
      </c>
      <c r="B1910" s="9" t="s">
        <v>2383</v>
      </c>
      <c r="C1910" s="4" t="s">
        <v>718</v>
      </c>
      <c r="E1910" s="4" t="s">
        <v>781</v>
      </c>
      <c r="F1910" s="4" t="s">
        <v>781</v>
      </c>
      <c r="G1910" s="14" t="s">
        <v>132</v>
      </c>
      <c r="H1910" s="4" t="s">
        <v>416</v>
      </c>
      <c r="I1910" s="4" t="s">
        <v>102</v>
      </c>
      <c r="R1910" s="9">
        <v>0.13</v>
      </c>
      <c r="T1910" s="11">
        <v>4</v>
      </c>
      <c r="U1910" s="11">
        <v>0.11</v>
      </c>
    </row>
    <row r="1911" spans="1:43" x14ac:dyDescent="0.25">
      <c r="A1911" s="161" t="str">
        <f t="shared" si="33"/>
        <v>WW1_TANK_ROME</v>
      </c>
      <c r="B1911" s="9" t="s">
        <v>2383</v>
      </c>
      <c r="C1911" s="4" t="s">
        <v>734</v>
      </c>
      <c r="E1911" s="4" t="s">
        <v>781</v>
      </c>
      <c r="F1911" s="4" t="s">
        <v>781</v>
      </c>
      <c r="G1911" s="14" t="s">
        <v>132</v>
      </c>
      <c r="H1911" s="4" t="s">
        <v>603</v>
      </c>
      <c r="I1911" s="4" t="s">
        <v>102</v>
      </c>
      <c r="R1911" s="9">
        <v>0.13</v>
      </c>
      <c r="T1911" s="11">
        <v>4</v>
      </c>
      <c r="U1911" s="11">
        <v>0.11</v>
      </c>
    </row>
    <row r="1912" spans="1:43" x14ac:dyDescent="0.25">
      <c r="A1912" s="161" t="str">
        <f t="shared" si="33"/>
        <v>WW1_TANK_SPAIN</v>
      </c>
      <c r="B1912" s="9" t="s">
        <v>2383</v>
      </c>
      <c r="C1912" s="4" t="s">
        <v>738</v>
      </c>
      <c r="E1912" s="4" t="s">
        <v>781</v>
      </c>
      <c r="F1912" s="4" t="s">
        <v>781</v>
      </c>
      <c r="G1912" s="14" t="s">
        <v>132</v>
      </c>
      <c r="H1912" s="4" t="s">
        <v>665</v>
      </c>
      <c r="I1912" s="4" t="s">
        <v>102</v>
      </c>
      <c r="R1912" s="9">
        <v>0.13</v>
      </c>
      <c r="T1912" s="11">
        <v>4</v>
      </c>
      <c r="U1912" s="11">
        <v>0.11</v>
      </c>
    </row>
    <row r="1913" spans="1:43" x14ac:dyDescent="0.25">
      <c r="A1913" s="161" t="str">
        <f t="shared" si="33"/>
        <v>WW1_TANK_NORTHAF</v>
      </c>
      <c r="B1913" s="9" t="s">
        <v>2383</v>
      </c>
      <c r="C1913" s="4" t="s">
        <v>2009</v>
      </c>
      <c r="D1913" s="4" t="s">
        <v>715</v>
      </c>
      <c r="E1913" s="4" t="s">
        <v>781</v>
      </c>
      <c r="F1913" s="4" t="s">
        <v>781</v>
      </c>
      <c r="G1913" s="14"/>
      <c r="R1913" s="9"/>
    </row>
    <row r="1914" spans="1:43" x14ac:dyDescent="0.25">
      <c r="A1914" s="161" t="str">
        <f t="shared" si="33"/>
        <v>WW1_TANK_SWEDEN</v>
      </c>
      <c r="B1914" s="9" t="s">
        <v>2383</v>
      </c>
      <c r="C1914" s="4" t="s">
        <v>739</v>
      </c>
      <c r="E1914" s="4" t="s">
        <v>781</v>
      </c>
      <c r="F1914" s="4" t="s">
        <v>781</v>
      </c>
      <c r="G1914" s="14" t="s">
        <v>132</v>
      </c>
      <c r="H1914" s="4" t="s">
        <v>677</v>
      </c>
      <c r="I1914" s="4" t="s">
        <v>102</v>
      </c>
      <c r="R1914" s="9">
        <v>0.13</v>
      </c>
      <c r="T1914" s="11">
        <v>4</v>
      </c>
      <c r="U1914" s="11">
        <v>0.11</v>
      </c>
    </row>
    <row r="1915" spans="1:43" x14ac:dyDescent="0.25">
      <c r="A1915" s="161" t="str">
        <f t="shared" si="33"/>
        <v>WW1_TANK_SEASIA</v>
      </c>
      <c r="B1915" s="9" t="s">
        <v>2383</v>
      </c>
      <c r="C1915" s="4" t="s">
        <v>696</v>
      </c>
      <c r="D1915" s="4" t="s">
        <v>715</v>
      </c>
      <c r="E1915" s="4" t="s">
        <v>781</v>
      </c>
      <c r="F1915" s="4" t="s">
        <v>781</v>
      </c>
      <c r="G1915" s="14"/>
      <c r="R1915" s="9"/>
    </row>
    <row r="1916" spans="1:43" x14ac:dyDescent="0.25">
      <c r="A1916" s="161" t="str">
        <f t="shared" si="33"/>
        <v>WW1_TANK_SOUTHAS</v>
      </c>
      <c r="B1916" s="9" t="s">
        <v>2383</v>
      </c>
      <c r="C1916" s="4" t="s">
        <v>695</v>
      </c>
      <c r="D1916" s="4" t="s">
        <v>709</v>
      </c>
      <c r="E1916" s="4" t="s">
        <v>781</v>
      </c>
      <c r="F1916" s="4" t="s">
        <v>781</v>
      </c>
      <c r="G1916" s="14"/>
      <c r="R1916" s="9"/>
    </row>
    <row r="1917" spans="1:43" x14ac:dyDescent="0.25">
      <c r="A1917" s="161" t="str">
        <f t="shared" si="33"/>
        <v>WW2_INFANTRY</v>
      </c>
      <c r="B1917" s="9" t="s">
        <v>111</v>
      </c>
      <c r="C1917" s="5"/>
      <c r="D1917" s="5"/>
      <c r="E1917" s="5" t="s">
        <v>1391</v>
      </c>
      <c r="F1917" s="5" t="s">
        <v>1391</v>
      </c>
      <c r="G1917" s="5"/>
      <c r="H1917" s="5" t="s">
        <v>1501</v>
      </c>
      <c r="I1917" s="5" t="s">
        <v>102</v>
      </c>
      <c r="J1917" s="6"/>
      <c r="K1917" s="6"/>
      <c r="L1917" s="13" t="s">
        <v>1707</v>
      </c>
      <c r="M1917" s="8"/>
      <c r="N1917" s="5"/>
      <c r="O1917" s="5"/>
      <c r="P1917" s="5"/>
      <c r="Q1917" s="7">
        <v>14</v>
      </c>
      <c r="R1917" s="6" t="s">
        <v>1736</v>
      </c>
      <c r="S1917" s="13" t="s">
        <v>1619</v>
      </c>
      <c r="T1917" s="6">
        <v>18</v>
      </c>
      <c r="U1917" s="7" t="s">
        <v>1736</v>
      </c>
      <c r="V1917" s="5"/>
      <c r="W1917" s="6" t="s">
        <v>3</v>
      </c>
      <c r="X1917" s="6" t="s">
        <v>3</v>
      </c>
      <c r="Y1917" s="5"/>
      <c r="Z1917" s="7">
        <v>1</v>
      </c>
      <c r="AA1917" s="6"/>
      <c r="AB1917" s="5"/>
      <c r="AC1917" s="6"/>
      <c r="AD1917" s="6" t="s">
        <v>3</v>
      </c>
      <c r="AE1917" s="5"/>
      <c r="AF1917" s="6" t="s">
        <v>1736</v>
      </c>
      <c r="AG1917" s="6"/>
      <c r="AH1917" s="5"/>
      <c r="AI1917" s="6" t="s">
        <v>1736</v>
      </c>
      <c r="AJ1917" s="6"/>
      <c r="AK1917" s="5"/>
      <c r="AL1917" s="5"/>
      <c r="AM1917" s="5"/>
      <c r="AN1917" s="5"/>
      <c r="AO1917" s="5"/>
      <c r="AP1917" s="5"/>
      <c r="AQ1917" s="5"/>
    </row>
    <row r="1918" spans="1:43" x14ac:dyDescent="0.25">
      <c r="A1918" s="161" t="str">
        <f t="shared" ref="A1918:A1949" si="34">CONCATENATE(E1918,IF(ISBLANK(C1918),"",CONCATENATE("_",C1918)))</f>
        <v>WW2_INFANTRY_AFRI</v>
      </c>
      <c r="B1918" s="9" t="s">
        <v>111</v>
      </c>
      <c r="C1918" s="4" t="s">
        <v>694</v>
      </c>
      <c r="E1918" s="5" t="s">
        <v>1391</v>
      </c>
      <c r="F1918" s="5" t="s">
        <v>1391</v>
      </c>
      <c r="H1918" s="4" t="s">
        <v>324</v>
      </c>
      <c r="I1918" s="4" t="s">
        <v>1025</v>
      </c>
    </row>
    <row r="1919" spans="1:43" x14ac:dyDescent="0.25">
      <c r="A1919" s="161" t="str">
        <f t="shared" si="34"/>
        <v>WW2_INFANTRY_AMER</v>
      </c>
      <c r="B1919" s="9" t="s">
        <v>111</v>
      </c>
      <c r="C1919" s="4" t="s">
        <v>697</v>
      </c>
      <c r="E1919" s="5" t="s">
        <v>1391</v>
      </c>
      <c r="F1919" s="5" t="s">
        <v>1391</v>
      </c>
      <c r="H1919" s="4" t="s">
        <v>463</v>
      </c>
      <c r="I1919" s="4" t="s">
        <v>835</v>
      </c>
    </row>
    <row r="1920" spans="1:43" x14ac:dyDescent="0.25">
      <c r="A1920" s="161" t="str">
        <f t="shared" si="34"/>
        <v>WW2_INFANTRY_ASIA</v>
      </c>
      <c r="B1920" s="9" t="s">
        <v>111</v>
      </c>
      <c r="C1920" s="4" t="s">
        <v>693</v>
      </c>
      <c r="E1920" s="5" t="s">
        <v>1391</v>
      </c>
      <c r="F1920" s="5" t="s">
        <v>1391</v>
      </c>
      <c r="H1920" s="4" t="s">
        <v>449</v>
      </c>
      <c r="I1920" s="4" t="s">
        <v>102</v>
      </c>
    </row>
    <row r="1921" spans="1:35" x14ac:dyDescent="0.25">
      <c r="A1921" s="161" t="str">
        <f t="shared" si="34"/>
        <v>WW2_INFANTRY_CHINA</v>
      </c>
      <c r="B1921" s="9" t="s">
        <v>111</v>
      </c>
      <c r="C1921" s="4" t="s">
        <v>710</v>
      </c>
      <c r="E1921" s="5" t="s">
        <v>1391</v>
      </c>
      <c r="F1921" s="5" t="s">
        <v>1391</v>
      </c>
      <c r="G1921" s="14" t="s">
        <v>132</v>
      </c>
      <c r="H1921" s="4" t="s">
        <v>636</v>
      </c>
      <c r="I1921" s="4" t="s">
        <v>102</v>
      </c>
    </row>
    <row r="1922" spans="1:35" x14ac:dyDescent="0.25">
      <c r="A1922" s="161" t="str">
        <f t="shared" si="34"/>
        <v>WW2_INFANTRY_JAPAN</v>
      </c>
      <c r="B1922" s="9" t="s">
        <v>111</v>
      </c>
      <c r="C1922" s="4" t="s">
        <v>722</v>
      </c>
      <c r="E1922" s="5" t="s">
        <v>1391</v>
      </c>
      <c r="F1922" s="5" t="s">
        <v>1391</v>
      </c>
      <c r="H1922" s="4" t="s">
        <v>952</v>
      </c>
      <c r="I1922" s="4" t="s">
        <v>102</v>
      </c>
      <c r="Q1922" s="11">
        <v>1</v>
      </c>
      <c r="T1922" s="11">
        <v>1</v>
      </c>
      <c r="Z1922" s="11">
        <v>0</v>
      </c>
      <c r="AF1922" s="11">
        <v>1</v>
      </c>
      <c r="AI1922" s="11">
        <v>1</v>
      </c>
    </row>
    <row r="1923" spans="1:35" x14ac:dyDescent="0.25">
      <c r="A1923" s="161" t="str">
        <f t="shared" si="34"/>
        <v>WW2_INFANTRY_JAPAN</v>
      </c>
      <c r="B1923" s="9" t="s">
        <v>111</v>
      </c>
      <c r="C1923" s="4" t="s">
        <v>722</v>
      </c>
      <c r="E1923" s="5" t="s">
        <v>1391</v>
      </c>
      <c r="F1923" s="5" t="s">
        <v>1391</v>
      </c>
      <c r="G1923" s="4" t="s">
        <v>2045</v>
      </c>
      <c r="H1923" s="4" t="s">
        <v>481</v>
      </c>
      <c r="I1923" s="4" t="s">
        <v>102</v>
      </c>
      <c r="Q1923" s="11">
        <v>13</v>
      </c>
      <c r="T1923" s="11">
        <v>8</v>
      </c>
      <c r="Z1923" s="11">
        <v>1</v>
      </c>
      <c r="AF1923" s="11">
        <v>2</v>
      </c>
      <c r="AI1923" s="11">
        <v>6</v>
      </c>
    </row>
    <row r="1924" spans="1:35" x14ac:dyDescent="0.25">
      <c r="A1924" s="161" t="str">
        <f>CONCATENATE(E1924,IF(ISBLANK(C1924),"",CONCATENATE("_",C1924)))</f>
        <v>WW2_INFANTRY_JAPAN</v>
      </c>
      <c r="B1924" s="9" t="s">
        <v>111</v>
      </c>
      <c r="C1924" s="4" t="s">
        <v>722</v>
      </c>
      <c r="E1924" s="5" t="s">
        <v>1391</v>
      </c>
      <c r="F1924" s="5" t="s">
        <v>1391</v>
      </c>
      <c r="H1924" s="4" t="s">
        <v>952</v>
      </c>
      <c r="I1924" s="4" t="s">
        <v>102</v>
      </c>
      <c r="Q1924" s="11">
        <v>0</v>
      </c>
      <c r="T1924" s="11">
        <v>1</v>
      </c>
      <c r="Z1924" s="11">
        <v>0</v>
      </c>
      <c r="AF1924" s="11">
        <v>0</v>
      </c>
      <c r="AI1924" s="11">
        <v>0</v>
      </c>
    </row>
    <row r="1925" spans="1:35" x14ac:dyDescent="0.25">
      <c r="A1925" s="161" t="str">
        <f>CONCATENATE(E1925,IF(ISBLANK(C1925),"",CONCATENATE("_",C1925)))</f>
        <v>WW2_INFANTRY_JAPAN</v>
      </c>
      <c r="B1925" s="9" t="s">
        <v>111</v>
      </c>
      <c r="C1925" s="4" t="s">
        <v>722</v>
      </c>
      <c r="E1925" s="5" t="s">
        <v>1391</v>
      </c>
      <c r="F1925" s="5" t="s">
        <v>1391</v>
      </c>
      <c r="G1925" s="4" t="s">
        <v>2045</v>
      </c>
      <c r="H1925" s="4" t="s">
        <v>481</v>
      </c>
      <c r="I1925" s="4" t="s">
        <v>102</v>
      </c>
      <c r="Q1925" s="11">
        <v>0</v>
      </c>
      <c r="T1925" s="11">
        <v>8</v>
      </c>
      <c r="Z1925" s="11">
        <v>0</v>
      </c>
      <c r="AF1925" s="11">
        <v>0</v>
      </c>
      <c r="AI1925" s="11">
        <v>0</v>
      </c>
    </row>
    <row r="1926" spans="1:35" x14ac:dyDescent="0.25">
      <c r="A1926" s="161" t="str">
        <f t="shared" si="34"/>
        <v>WW2_INFANTRY_CENTAS</v>
      </c>
      <c r="B1926" s="9" t="s">
        <v>111</v>
      </c>
      <c r="C1926" s="4" t="s">
        <v>918</v>
      </c>
      <c r="E1926" s="5" t="s">
        <v>1391</v>
      </c>
      <c r="F1926" s="5" t="s">
        <v>1391</v>
      </c>
      <c r="G1926" s="14" t="s">
        <v>132</v>
      </c>
      <c r="H1926" s="4" t="s">
        <v>908</v>
      </c>
      <c r="I1926" s="4" t="s">
        <v>102</v>
      </c>
      <c r="R1926" s="11">
        <v>0.15</v>
      </c>
      <c r="U1926" s="11">
        <v>9.5000000000000001E-2</v>
      </c>
      <c r="X1926" s="11" t="s">
        <v>3</v>
      </c>
    </row>
    <row r="1927" spans="1:35" x14ac:dyDescent="0.25">
      <c r="A1927" s="161" t="str">
        <f t="shared" si="34"/>
        <v>WW2_INFANTRY_EASTEU</v>
      </c>
      <c r="B1927" s="9" t="s">
        <v>111</v>
      </c>
      <c r="C1927" s="4" t="s">
        <v>698</v>
      </c>
      <c r="E1927" s="5" t="s">
        <v>1391</v>
      </c>
      <c r="F1927" s="5" t="s">
        <v>1391</v>
      </c>
      <c r="H1927" s="4" t="s">
        <v>571</v>
      </c>
      <c r="I1927" s="4" t="s">
        <v>102</v>
      </c>
    </row>
    <row r="1928" spans="1:35" x14ac:dyDescent="0.25">
      <c r="A1928" s="161" t="str">
        <f t="shared" si="34"/>
        <v>WW2_INFANTRY_RUSSIA</v>
      </c>
      <c r="B1928" s="9" t="s">
        <v>111</v>
      </c>
      <c r="C1928" s="4" t="s">
        <v>735</v>
      </c>
      <c r="E1928" s="5" t="s">
        <v>1391</v>
      </c>
      <c r="F1928" s="5" t="s">
        <v>1391</v>
      </c>
      <c r="G1928" s="14" t="s">
        <v>132</v>
      </c>
      <c r="H1928" s="4" t="s">
        <v>614</v>
      </c>
      <c r="I1928" s="4" t="s">
        <v>102</v>
      </c>
    </row>
    <row r="1929" spans="1:35" x14ac:dyDescent="0.25">
      <c r="A1929" s="161" t="str">
        <f t="shared" si="34"/>
        <v>WW2_INFANTRY_AMERICA</v>
      </c>
      <c r="B1929" s="9" t="s">
        <v>111</v>
      </c>
      <c r="C1929" s="4" t="s">
        <v>699</v>
      </c>
      <c r="E1929" s="5" t="s">
        <v>1391</v>
      </c>
      <c r="F1929" s="5" t="s">
        <v>1391</v>
      </c>
      <c r="G1929" s="14"/>
      <c r="H1929" s="4" t="s">
        <v>140</v>
      </c>
      <c r="I1929" s="4" t="s">
        <v>102</v>
      </c>
    </row>
    <row r="1930" spans="1:35" x14ac:dyDescent="0.25">
      <c r="A1930" s="161" t="str">
        <f t="shared" si="34"/>
        <v>WW2_INFANTRY_AUSTRALIA</v>
      </c>
      <c r="B1930" s="9" t="s">
        <v>111</v>
      </c>
      <c r="C1930" s="4" t="s">
        <v>1302</v>
      </c>
      <c r="E1930" s="5" t="s">
        <v>1391</v>
      </c>
      <c r="F1930" s="5" t="s">
        <v>1391</v>
      </c>
      <c r="G1930" s="14"/>
      <c r="H1930" s="4" t="s">
        <v>2214</v>
      </c>
      <c r="I1930" s="4" t="s">
        <v>966</v>
      </c>
      <c r="Q1930" s="11">
        <v>3</v>
      </c>
      <c r="T1930" s="11">
        <v>4</v>
      </c>
      <c r="W1930" s="11" t="s">
        <v>3</v>
      </c>
      <c r="Z1930" s="11">
        <v>0</v>
      </c>
      <c r="AF1930" s="11">
        <v>1</v>
      </c>
      <c r="AI1930" s="11">
        <v>1</v>
      </c>
    </row>
    <row r="1931" spans="1:35" x14ac:dyDescent="0.25">
      <c r="A1931" s="161" t="str">
        <f t="shared" si="34"/>
        <v>WW2_INFANTRY_AUSTRALIA</v>
      </c>
      <c r="B1931" s="9" t="s">
        <v>111</v>
      </c>
      <c r="C1931" s="4" t="s">
        <v>1302</v>
      </c>
      <c r="E1931" s="5" t="s">
        <v>1391</v>
      </c>
      <c r="F1931" s="5" t="s">
        <v>1391</v>
      </c>
      <c r="G1931" s="14" t="s">
        <v>2045</v>
      </c>
      <c r="H1931" s="4" t="s">
        <v>2215</v>
      </c>
      <c r="I1931" s="4" t="s">
        <v>966</v>
      </c>
      <c r="Q1931" s="11">
        <v>4</v>
      </c>
      <c r="T1931" s="11">
        <v>5</v>
      </c>
      <c r="W1931" s="11" t="s">
        <v>3</v>
      </c>
      <c r="Z1931" s="11">
        <v>1</v>
      </c>
      <c r="AF1931" s="11">
        <v>1</v>
      </c>
      <c r="AI1931" s="11">
        <v>3</v>
      </c>
    </row>
    <row r="1932" spans="1:35" x14ac:dyDescent="0.25">
      <c r="A1932" s="161" t="str">
        <f t="shared" si="34"/>
        <v>WW2_INFANTRY_AUSTRALIA</v>
      </c>
      <c r="B1932" s="9" t="s">
        <v>111</v>
      </c>
      <c r="C1932" s="4" t="s">
        <v>1302</v>
      </c>
      <c r="E1932" s="5" t="s">
        <v>1391</v>
      </c>
      <c r="F1932" s="5" t="s">
        <v>1391</v>
      </c>
      <c r="G1932" s="14"/>
      <c r="H1932" s="4" t="s">
        <v>2214</v>
      </c>
      <c r="I1932" s="4" t="s">
        <v>966</v>
      </c>
      <c r="Q1932" s="11">
        <v>2</v>
      </c>
      <c r="T1932" s="11">
        <v>3</v>
      </c>
      <c r="W1932" s="11" t="s">
        <v>3</v>
      </c>
      <c r="Z1932" s="11">
        <v>0</v>
      </c>
      <c r="AF1932" s="11">
        <v>1</v>
      </c>
      <c r="AI1932" s="11">
        <v>1</v>
      </c>
    </row>
    <row r="1933" spans="1:35" x14ac:dyDescent="0.25">
      <c r="A1933" s="161" t="str">
        <f t="shared" si="34"/>
        <v>WW2_INFANTRY_AUSTRALIA</v>
      </c>
      <c r="B1933" s="9" t="s">
        <v>111</v>
      </c>
      <c r="C1933" s="4" t="s">
        <v>1302</v>
      </c>
      <c r="E1933" s="5" t="s">
        <v>1391</v>
      </c>
      <c r="F1933" s="5" t="s">
        <v>1391</v>
      </c>
      <c r="G1933" s="14" t="s">
        <v>2045</v>
      </c>
      <c r="H1933" s="4" t="s">
        <v>2215</v>
      </c>
      <c r="I1933" s="4" t="s">
        <v>966</v>
      </c>
      <c r="Q1933" s="11">
        <v>5</v>
      </c>
      <c r="T1933" s="11">
        <v>6</v>
      </c>
      <c r="W1933" s="11" t="s">
        <v>3</v>
      </c>
      <c r="Z1933" s="11">
        <v>0</v>
      </c>
      <c r="AF1933" s="11">
        <v>0</v>
      </c>
      <c r="AI1933" s="11">
        <v>2</v>
      </c>
    </row>
    <row r="1934" spans="1:35" x14ac:dyDescent="0.25">
      <c r="A1934" s="161" t="str">
        <f t="shared" si="34"/>
        <v>WW2_INFANTRY_AUSTRIA</v>
      </c>
      <c r="B1934" s="9" t="s">
        <v>111</v>
      </c>
      <c r="C1934" s="4" t="s">
        <v>701</v>
      </c>
      <c r="E1934" s="5" t="s">
        <v>1391</v>
      </c>
      <c r="F1934" s="5" t="s">
        <v>1391</v>
      </c>
      <c r="G1934" s="14"/>
      <c r="H1934" s="4" t="s">
        <v>180</v>
      </c>
      <c r="I1934" s="4" t="s">
        <v>102</v>
      </c>
    </row>
    <row r="1935" spans="1:35" x14ac:dyDescent="0.25">
      <c r="A1935" s="161" t="str">
        <f t="shared" si="34"/>
        <v>WW2_INFANTRY_CELTS</v>
      </c>
      <c r="B1935" s="9" t="s">
        <v>111</v>
      </c>
      <c r="C1935" s="4" t="s">
        <v>709</v>
      </c>
      <c r="D1935" s="4" t="s">
        <v>713</v>
      </c>
      <c r="E1935" s="5" t="s">
        <v>1391</v>
      </c>
      <c r="F1935" s="5" t="s">
        <v>1391</v>
      </c>
      <c r="G1935" s="14"/>
    </row>
    <row r="1936" spans="1:35" x14ac:dyDescent="0.25">
      <c r="A1936" s="161" t="str">
        <f t="shared" si="34"/>
        <v>WW2_INFANTRY_ENGLAND</v>
      </c>
      <c r="B1936" s="9" t="s">
        <v>111</v>
      </c>
      <c r="C1936" s="4" t="s">
        <v>713</v>
      </c>
      <c r="E1936" s="5" t="s">
        <v>1391</v>
      </c>
      <c r="F1936" s="5" t="s">
        <v>1391</v>
      </c>
      <c r="G1936" s="14" t="s">
        <v>132</v>
      </c>
      <c r="H1936" s="4" t="s">
        <v>300</v>
      </c>
      <c r="I1936" s="4" t="s">
        <v>102</v>
      </c>
    </row>
    <row r="1937" spans="1:43" x14ac:dyDescent="0.25">
      <c r="A1937" s="161" t="str">
        <f t="shared" si="34"/>
        <v>WW2_INFANTRY_FRANCE</v>
      </c>
      <c r="B1937" s="9" t="s">
        <v>111</v>
      </c>
      <c r="C1937" s="4" t="s">
        <v>715</v>
      </c>
      <c r="E1937" s="5" t="s">
        <v>1391</v>
      </c>
      <c r="F1937" s="5" t="s">
        <v>1391</v>
      </c>
      <c r="G1937" s="14" t="s">
        <v>132</v>
      </c>
      <c r="H1937" s="4" t="s">
        <v>346</v>
      </c>
      <c r="I1937" s="4" t="s">
        <v>102</v>
      </c>
    </row>
    <row r="1938" spans="1:43" x14ac:dyDescent="0.25">
      <c r="A1938" s="161" t="str">
        <f t="shared" si="34"/>
        <v>WW2_INFANTRY_GERMANY</v>
      </c>
      <c r="B1938" s="9" t="s">
        <v>111</v>
      </c>
      <c r="C1938" s="4" t="s">
        <v>717</v>
      </c>
      <c r="E1938" s="5" t="s">
        <v>1391</v>
      </c>
      <c r="F1938" s="5" t="s">
        <v>1391</v>
      </c>
      <c r="G1938" s="14" t="s">
        <v>132</v>
      </c>
      <c r="H1938" s="4" t="s">
        <v>377</v>
      </c>
      <c r="I1938" s="4" t="s">
        <v>102</v>
      </c>
    </row>
    <row r="1939" spans="1:43" x14ac:dyDescent="0.25">
      <c r="A1939" s="161" t="str">
        <f t="shared" si="34"/>
        <v>WW2_INFANTRY_NETHERLANDS</v>
      </c>
      <c r="B1939" s="9" t="s">
        <v>111</v>
      </c>
      <c r="C1939" s="4" t="s">
        <v>730</v>
      </c>
      <c r="E1939" s="5" t="s">
        <v>1391</v>
      </c>
      <c r="F1939" s="5" t="s">
        <v>1391</v>
      </c>
      <c r="G1939" s="14" t="s">
        <v>132</v>
      </c>
      <c r="H1939" s="4" t="s">
        <v>543</v>
      </c>
      <c r="I1939" s="4" t="s">
        <v>102</v>
      </c>
    </row>
    <row r="1940" spans="1:43" x14ac:dyDescent="0.25">
      <c r="A1940" s="161" t="str">
        <f t="shared" si="34"/>
        <v>WW2_INFANTRY_GREECE</v>
      </c>
      <c r="B1940" s="9" t="s">
        <v>111</v>
      </c>
      <c r="C1940" s="4" t="s">
        <v>718</v>
      </c>
      <c r="E1940" s="5" t="s">
        <v>1391</v>
      </c>
      <c r="F1940" s="5" t="s">
        <v>1391</v>
      </c>
      <c r="G1940" s="14" t="s">
        <v>132</v>
      </c>
      <c r="H1940" s="4" t="s">
        <v>404</v>
      </c>
      <c r="I1940" s="4" t="s">
        <v>102</v>
      </c>
    </row>
    <row r="1941" spans="1:43" x14ac:dyDescent="0.25">
      <c r="A1941" s="161" t="str">
        <f t="shared" si="34"/>
        <v>WW2_INFANTRY_ROME</v>
      </c>
      <c r="B1941" s="9" t="s">
        <v>111</v>
      </c>
      <c r="C1941" s="4" t="s">
        <v>734</v>
      </c>
      <c r="E1941" s="5" t="s">
        <v>1391</v>
      </c>
      <c r="F1941" s="5" t="s">
        <v>1391</v>
      </c>
      <c r="G1941" s="14" t="s">
        <v>132</v>
      </c>
      <c r="H1941" s="4" t="s">
        <v>590</v>
      </c>
      <c r="I1941" s="4" t="s">
        <v>102</v>
      </c>
    </row>
    <row r="1942" spans="1:43" x14ac:dyDescent="0.25">
      <c r="A1942" s="161" t="str">
        <f t="shared" si="34"/>
        <v>WW2_INFANTRY_SPAIN</v>
      </c>
      <c r="B1942" s="9" t="s">
        <v>111</v>
      </c>
      <c r="C1942" s="4" t="s">
        <v>738</v>
      </c>
      <c r="E1942" s="5" t="s">
        <v>1391</v>
      </c>
      <c r="F1942" s="5" t="s">
        <v>1391</v>
      </c>
      <c r="G1942" s="14" t="s">
        <v>132</v>
      </c>
      <c r="H1942" s="4" t="s">
        <v>654</v>
      </c>
      <c r="I1942" s="4" t="s">
        <v>102</v>
      </c>
    </row>
    <row r="1943" spans="1:43" x14ac:dyDescent="0.25">
      <c r="A1943" s="161" t="str">
        <f t="shared" si="34"/>
        <v>WW2_INFANTRY_SWEDEN</v>
      </c>
      <c r="B1943" s="9" t="s">
        <v>111</v>
      </c>
      <c r="C1943" s="4" t="s">
        <v>739</v>
      </c>
      <c r="E1943" s="5" t="s">
        <v>1391</v>
      </c>
      <c r="F1943" s="5" t="s">
        <v>1391</v>
      </c>
      <c r="G1943" s="14" t="s">
        <v>132</v>
      </c>
      <c r="H1943" s="4" t="s">
        <v>672</v>
      </c>
      <c r="I1943" s="4" t="s">
        <v>102</v>
      </c>
    </row>
    <row r="1944" spans="1:43" x14ac:dyDescent="0.25">
      <c r="A1944" s="161" t="str">
        <f t="shared" si="34"/>
        <v>WW2_INFANTRY_SAHUL</v>
      </c>
      <c r="B1944" s="9" t="s">
        <v>111</v>
      </c>
      <c r="C1944" s="4" t="s">
        <v>1787</v>
      </c>
      <c r="E1944" s="5" t="s">
        <v>1391</v>
      </c>
      <c r="F1944" s="5" t="s">
        <v>1391</v>
      </c>
      <c r="G1944" s="14"/>
      <c r="H1944" s="4" t="s">
        <v>2213</v>
      </c>
      <c r="I1944" s="4" t="s">
        <v>966</v>
      </c>
      <c r="Q1944" s="11">
        <v>3</v>
      </c>
      <c r="T1944" s="11">
        <v>4</v>
      </c>
      <c r="W1944" s="11" t="s">
        <v>3</v>
      </c>
      <c r="Z1944" s="11">
        <v>0</v>
      </c>
      <c r="AF1944" s="11">
        <v>1</v>
      </c>
      <c r="AI1944" s="11">
        <v>1</v>
      </c>
    </row>
    <row r="1945" spans="1:43" x14ac:dyDescent="0.25">
      <c r="A1945" s="161" t="str">
        <f t="shared" si="34"/>
        <v>WW2_INFANTRY_SAHUL</v>
      </c>
      <c r="B1945" s="9" t="s">
        <v>111</v>
      </c>
      <c r="C1945" s="4" t="s">
        <v>1787</v>
      </c>
      <c r="E1945" s="5" t="s">
        <v>1391</v>
      </c>
      <c r="F1945" s="5" t="s">
        <v>1391</v>
      </c>
      <c r="G1945" s="14" t="s">
        <v>2045</v>
      </c>
      <c r="H1945" s="4" t="s">
        <v>2216</v>
      </c>
      <c r="I1945" s="4" t="s">
        <v>966</v>
      </c>
      <c r="Q1945" s="11">
        <v>4</v>
      </c>
      <c r="T1945" s="11">
        <v>5</v>
      </c>
      <c r="W1945" s="11" t="s">
        <v>3</v>
      </c>
      <c r="Z1945" s="11">
        <v>1</v>
      </c>
      <c r="AF1945" s="11">
        <v>1</v>
      </c>
      <c r="AI1945" s="11">
        <v>3</v>
      </c>
    </row>
    <row r="1946" spans="1:43" x14ac:dyDescent="0.25">
      <c r="A1946" s="161" t="str">
        <f t="shared" si="34"/>
        <v>WW2_INFANTRY_SAHUL</v>
      </c>
      <c r="B1946" s="9" t="s">
        <v>111</v>
      </c>
      <c r="C1946" s="4" t="s">
        <v>1787</v>
      </c>
      <c r="E1946" s="5" t="s">
        <v>1391</v>
      </c>
      <c r="F1946" s="5" t="s">
        <v>1391</v>
      </c>
      <c r="G1946" s="14"/>
      <c r="H1946" s="4" t="s">
        <v>2213</v>
      </c>
      <c r="I1946" s="4" t="s">
        <v>966</v>
      </c>
      <c r="Q1946" s="11">
        <v>2</v>
      </c>
      <c r="T1946" s="11">
        <v>3</v>
      </c>
      <c r="W1946" s="11" t="s">
        <v>3</v>
      </c>
      <c r="Z1946" s="11">
        <v>0</v>
      </c>
      <c r="AF1946" s="11">
        <v>1</v>
      </c>
      <c r="AI1946" s="11">
        <v>1</v>
      </c>
    </row>
    <row r="1947" spans="1:43" x14ac:dyDescent="0.25">
      <c r="A1947" s="161" t="str">
        <f t="shared" si="34"/>
        <v>WW2_INFANTRY_SAHUL</v>
      </c>
      <c r="B1947" s="9" t="s">
        <v>111</v>
      </c>
      <c r="C1947" s="4" t="s">
        <v>1787</v>
      </c>
      <c r="E1947" s="5" t="s">
        <v>1391</v>
      </c>
      <c r="F1947" s="5" t="s">
        <v>1391</v>
      </c>
      <c r="G1947" s="14" t="s">
        <v>2045</v>
      </c>
      <c r="H1947" s="4" t="s">
        <v>2216</v>
      </c>
      <c r="I1947" s="4" t="s">
        <v>966</v>
      </c>
      <c r="Q1947" s="11">
        <v>5</v>
      </c>
      <c r="T1947" s="11">
        <v>6</v>
      </c>
      <c r="W1947" s="11" t="s">
        <v>3</v>
      </c>
      <c r="Z1947" s="11">
        <v>0</v>
      </c>
      <c r="AF1947" s="11">
        <v>0</v>
      </c>
      <c r="AI1947" s="11">
        <v>2</v>
      </c>
    </row>
    <row r="1948" spans="1:43" x14ac:dyDescent="0.25">
      <c r="A1948" s="161" t="str">
        <f t="shared" si="34"/>
        <v>WW2_INFANTRY_SEASIA</v>
      </c>
      <c r="B1948" s="9" t="s">
        <v>111</v>
      </c>
      <c r="C1948" s="4" t="s">
        <v>696</v>
      </c>
      <c r="D1948" s="4" t="s">
        <v>693</v>
      </c>
      <c r="E1948" s="5" t="s">
        <v>1391</v>
      </c>
      <c r="F1948" s="5" t="s">
        <v>1391</v>
      </c>
    </row>
    <row r="1949" spans="1:43" x14ac:dyDescent="0.25">
      <c r="A1949" s="161" t="str">
        <f t="shared" si="34"/>
        <v>WW2_INFANTRY_SIAM</v>
      </c>
      <c r="B1949" s="9" t="s">
        <v>111</v>
      </c>
      <c r="C1949" s="4" t="s">
        <v>736</v>
      </c>
      <c r="E1949" s="5" t="s">
        <v>1391</v>
      </c>
      <c r="F1949" s="5" t="s">
        <v>1391</v>
      </c>
      <c r="G1949" s="14" t="s">
        <v>132</v>
      </c>
      <c r="H1949" s="4" t="s">
        <v>249</v>
      </c>
      <c r="I1949" s="4" t="s">
        <v>102</v>
      </c>
    </row>
    <row r="1950" spans="1:43" x14ac:dyDescent="0.25">
      <c r="A1950" s="161" t="str">
        <f t="shared" ref="A1950:A1970" si="35">CONCATENATE(E1950,IF(ISBLANK(C1950),"",CONCATENATE("_",C1950)))</f>
        <v>XCOM_SQUAD</v>
      </c>
      <c r="B1950" s="9" t="s">
        <v>782</v>
      </c>
      <c r="C1950" s="5"/>
      <c r="D1950" s="5"/>
      <c r="E1950" s="5" t="s">
        <v>782</v>
      </c>
      <c r="F1950" s="5" t="s">
        <v>782</v>
      </c>
      <c r="G1950" s="5"/>
      <c r="H1950" s="5" t="s">
        <v>1542</v>
      </c>
      <c r="I1950" s="5" t="s">
        <v>128</v>
      </c>
      <c r="J1950" s="6"/>
      <c r="K1950" s="6"/>
      <c r="L1950" s="13" t="s">
        <v>1707</v>
      </c>
      <c r="M1950" s="8"/>
      <c r="N1950" s="5"/>
      <c r="O1950" s="5"/>
      <c r="P1950" s="5"/>
      <c r="Q1950" s="7">
        <v>6</v>
      </c>
      <c r="R1950" s="6" t="s">
        <v>1736</v>
      </c>
      <c r="S1950" s="13" t="s">
        <v>1613</v>
      </c>
      <c r="T1950" s="6">
        <v>10</v>
      </c>
      <c r="U1950" s="7" t="s">
        <v>1694</v>
      </c>
      <c r="V1950" s="5"/>
      <c r="W1950" s="7" t="s">
        <v>3</v>
      </c>
      <c r="X1950" s="6" t="s">
        <v>3</v>
      </c>
      <c r="Y1950" s="5"/>
      <c r="Z1950" s="7">
        <v>1</v>
      </c>
      <c r="AA1950" s="6"/>
      <c r="AB1950" s="5"/>
      <c r="AC1950" s="6"/>
      <c r="AD1950" s="6" t="s">
        <v>3</v>
      </c>
      <c r="AE1950" s="5"/>
      <c r="AF1950" s="6">
        <v>2</v>
      </c>
      <c r="AG1950" s="6"/>
      <c r="AH1950" s="5"/>
      <c r="AI1950" s="6">
        <v>5</v>
      </c>
      <c r="AJ1950" s="6"/>
      <c r="AK1950" s="5"/>
      <c r="AL1950" s="5"/>
      <c r="AM1950" s="5"/>
      <c r="AN1950" s="5"/>
      <c r="AO1950" s="5"/>
      <c r="AP1950" s="5"/>
      <c r="AQ1950" s="5"/>
    </row>
    <row r="1951" spans="1:43" x14ac:dyDescent="0.25">
      <c r="A1951" s="161" t="str">
        <f t="shared" si="35"/>
        <v>XP_PRIVATEER</v>
      </c>
      <c r="B1951" s="9" t="s">
        <v>1364</v>
      </c>
      <c r="C1951" s="5"/>
      <c r="D1951" s="5"/>
      <c r="E1951" s="5" t="s">
        <v>783</v>
      </c>
      <c r="F1951" s="5" t="s">
        <v>783</v>
      </c>
      <c r="G1951" s="5"/>
      <c r="H1951" s="5" t="s">
        <v>1161</v>
      </c>
      <c r="I1951" s="5" t="s">
        <v>128</v>
      </c>
      <c r="J1951" s="6"/>
      <c r="K1951" s="7"/>
      <c r="L1951" s="13" t="s">
        <v>1711</v>
      </c>
      <c r="M1951" s="8"/>
      <c r="N1951" s="13" t="s">
        <v>1726</v>
      </c>
      <c r="O1951" s="13"/>
      <c r="P1951" s="13"/>
      <c r="Q1951" s="7">
        <v>1</v>
      </c>
      <c r="R1951" s="6" t="s">
        <v>1736</v>
      </c>
      <c r="S1951" s="5"/>
      <c r="T1951" s="6"/>
      <c r="U1951" s="7" t="s">
        <v>1736</v>
      </c>
      <c r="V1951" s="5"/>
      <c r="W1951" s="6"/>
      <c r="X1951" s="6"/>
      <c r="Y1951" s="5"/>
      <c r="Z1951" s="6"/>
      <c r="AA1951" s="6"/>
      <c r="AB1951" s="5"/>
      <c r="AC1951" s="6"/>
      <c r="AD1951" s="6"/>
      <c r="AE1951" s="5"/>
      <c r="AF1951" s="6"/>
      <c r="AG1951" s="6"/>
      <c r="AH1951" s="5"/>
      <c r="AI1951" s="6"/>
      <c r="AJ1951" s="6"/>
      <c r="AK1951" s="5"/>
      <c r="AL1951" s="5"/>
      <c r="AM1951" s="5"/>
      <c r="AN1951" s="5"/>
      <c r="AO1951" s="5"/>
      <c r="AP1951" s="5"/>
      <c r="AQ1951" s="5"/>
    </row>
    <row r="1952" spans="1:43" x14ac:dyDescent="0.25">
      <c r="A1952" s="161" t="str">
        <f t="shared" si="35"/>
        <v>AUTOCHTHON</v>
      </c>
      <c r="B1952" s="9" t="s">
        <v>2518</v>
      </c>
      <c r="C1952" s="5"/>
      <c r="D1952" s="5"/>
      <c r="E1952" s="5" t="s">
        <v>2518</v>
      </c>
      <c r="F1952" s="5" t="s">
        <v>2518</v>
      </c>
      <c r="G1952" s="5"/>
      <c r="H1952" s="5" t="s">
        <v>2085</v>
      </c>
      <c r="I1952" s="5" t="s">
        <v>1025</v>
      </c>
      <c r="J1952" s="6"/>
      <c r="K1952" s="7">
        <v>1</v>
      </c>
      <c r="L1952" s="13"/>
      <c r="M1952" s="8"/>
      <c r="N1952" s="13"/>
      <c r="O1952" s="13"/>
      <c r="P1952" s="13"/>
      <c r="Q1952" s="7">
        <v>6</v>
      </c>
      <c r="R1952" s="6">
        <v>0.13500000000000001</v>
      </c>
      <c r="S1952" s="5" t="s">
        <v>20</v>
      </c>
      <c r="T1952" s="6">
        <v>10</v>
      </c>
      <c r="U1952" s="7" t="s">
        <v>1736</v>
      </c>
      <c r="V1952" s="5"/>
      <c r="W1952" s="6"/>
      <c r="X1952" s="6"/>
      <c r="Y1952" s="5"/>
      <c r="Z1952" s="6">
        <v>1</v>
      </c>
      <c r="AA1952" s="6"/>
      <c r="AB1952" s="5"/>
      <c r="AC1952" s="6"/>
      <c r="AD1952" s="6"/>
      <c r="AE1952" s="5"/>
      <c r="AF1952" s="6">
        <v>2</v>
      </c>
      <c r="AG1952" s="6"/>
      <c r="AH1952" s="5"/>
      <c r="AI1952" s="6">
        <v>5</v>
      </c>
      <c r="AJ1952" s="6"/>
      <c r="AK1952" s="5"/>
      <c r="AL1952" s="5"/>
      <c r="AM1952" s="5"/>
      <c r="AN1952" s="5"/>
      <c r="AO1952" s="5"/>
      <c r="AP1952" s="5"/>
      <c r="AQ1952" s="5"/>
    </row>
    <row r="1953" spans="1:43" x14ac:dyDescent="0.25">
      <c r="A1953" s="161" t="str">
        <f t="shared" si="35"/>
        <v>AUTOCHTHON_ED</v>
      </c>
      <c r="B1953" s="9" t="s">
        <v>2518</v>
      </c>
      <c r="C1953" s="5"/>
      <c r="D1953" s="5"/>
      <c r="E1953" s="5" t="s">
        <v>2683</v>
      </c>
      <c r="F1953" s="5" t="s">
        <v>2683</v>
      </c>
      <c r="G1953" s="5"/>
      <c r="H1953" s="5" t="s">
        <v>2689</v>
      </c>
      <c r="I1953" s="5" t="s">
        <v>1025</v>
      </c>
      <c r="J1953" s="6"/>
      <c r="K1953" s="7">
        <v>1</v>
      </c>
      <c r="L1953" s="13"/>
      <c r="M1953" s="8"/>
      <c r="N1953" s="13"/>
      <c r="O1953" s="13"/>
      <c r="P1953" s="13"/>
      <c r="Q1953" s="7"/>
      <c r="R1953" s="6"/>
      <c r="S1953" s="5"/>
      <c r="T1953" s="6"/>
      <c r="U1953" s="7"/>
      <c r="V1953" s="5"/>
      <c r="W1953" s="6"/>
      <c r="X1953" s="6"/>
      <c r="Y1953" s="5"/>
      <c r="Z1953" s="6"/>
      <c r="AA1953" s="6"/>
      <c r="AB1953" s="5"/>
      <c r="AC1953" s="6"/>
      <c r="AD1953" s="6"/>
      <c r="AE1953" s="5"/>
      <c r="AF1953" s="6"/>
      <c r="AG1953" s="6"/>
      <c r="AH1953" s="5"/>
      <c r="AI1953" s="6"/>
      <c r="AJ1953" s="6"/>
      <c r="AK1953" s="5"/>
      <c r="AL1953" s="5"/>
      <c r="AM1953" s="5"/>
      <c r="AN1953" s="5"/>
      <c r="AO1953" s="5"/>
      <c r="AP1953" s="5"/>
      <c r="AQ1953" s="5"/>
    </row>
    <row r="1954" spans="1:43" x14ac:dyDescent="0.25">
      <c r="A1954" s="161" t="str">
        <f t="shared" si="35"/>
        <v>AUTOCHTHON_ED_AMER</v>
      </c>
      <c r="B1954" s="9" t="s">
        <v>2518</v>
      </c>
      <c r="C1954" s="4" t="s">
        <v>697</v>
      </c>
      <c r="E1954" s="4" t="s">
        <v>2683</v>
      </c>
      <c r="F1954" s="4" t="s">
        <v>2683</v>
      </c>
      <c r="H1954" s="4" t="s">
        <v>2690</v>
      </c>
      <c r="I1954" s="4" t="s">
        <v>1025</v>
      </c>
      <c r="K1954" s="7">
        <v>1</v>
      </c>
      <c r="Q1954" s="9"/>
      <c r="Z1954" s="9"/>
      <c r="AJ1954" s="6"/>
      <c r="AK1954" s="5"/>
      <c r="AL1954" s="5"/>
      <c r="AM1954" s="5"/>
      <c r="AN1954" s="5"/>
      <c r="AO1954" s="5"/>
      <c r="AP1954" s="5"/>
      <c r="AQ1954" s="5"/>
    </row>
    <row r="1955" spans="1:43" x14ac:dyDescent="0.25">
      <c r="A1955" s="161" t="str">
        <f t="shared" si="35"/>
        <v>AUTOCHTHON_ED_ASIA</v>
      </c>
      <c r="B1955" s="9" t="s">
        <v>2518</v>
      </c>
      <c r="C1955" s="4" t="s">
        <v>693</v>
      </c>
      <c r="E1955" s="4" t="s">
        <v>2683</v>
      </c>
      <c r="F1955" s="4" t="s">
        <v>2683</v>
      </c>
      <c r="H1955" s="4" t="s">
        <v>2691</v>
      </c>
      <c r="I1955" s="4" t="s">
        <v>1025</v>
      </c>
      <c r="K1955" s="7">
        <v>1</v>
      </c>
      <c r="Q1955" s="9"/>
      <c r="Z1955" s="9"/>
      <c r="AJ1955" s="6"/>
      <c r="AK1955" s="5"/>
      <c r="AL1955" s="5"/>
      <c r="AM1955" s="5"/>
      <c r="AN1955" s="5"/>
      <c r="AO1955" s="5"/>
      <c r="AP1955" s="5"/>
      <c r="AQ1955" s="5"/>
    </row>
    <row r="1956" spans="1:43" x14ac:dyDescent="0.25">
      <c r="A1956" s="161" t="str">
        <f t="shared" si="35"/>
        <v>AUTOCHTHON_ED_JAPAN</v>
      </c>
      <c r="B1956" s="9" t="s">
        <v>2518</v>
      </c>
      <c r="C1956" s="4" t="s">
        <v>722</v>
      </c>
      <c r="E1956" s="4" t="s">
        <v>2683</v>
      </c>
      <c r="F1956" s="4" t="s">
        <v>2683</v>
      </c>
      <c r="H1956" s="4" t="s">
        <v>2692</v>
      </c>
      <c r="I1956" s="4" t="s">
        <v>1025</v>
      </c>
      <c r="K1956" s="7">
        <v>1</v>
      </c>
      <c r="Q1956" s="9"/>
      <c r="Z1956" s="9"/>
      <c r="AJ1956" s="6"/>
      <c r="AK1956" s="5"/>
      <c r="AL1956" s="5"/>
      <c r="AM1956" s="5"/>
      <c r="AN1956" s="5"/>
      <c r="AO1956" s="5"/>
      <c r="AP1956" s="5"/>
      <c r="AQ1956" s="5"/>
    </row>
    <row r="1957" spans="1:43" x14ac:dyDescent="0.25">
      <c r="A1957" s="161" t="str">
        <f t="shared" si="35"/>
        <v>AUTOCHTHON_ED_KOREA</v>
      </c>
      <c r="B1957" s="9" t="s">
        <v>2518</v>
      </c>
      <c r="C1957" s="4" t="s">
        <v>723</v>
      </c>
      <c r="D1957" s="4" t="s">
        <v>722</v>
      </c>
      <c r="E1957" s="4" t="s">
        <v>2683</v>
      </c>
      <c r="F1957" s="4" t="s">
        <v>2683</v>
      </c>
      <c r="K1957" s="7">
        <v>1</v>
      </c>
      <c r="Q1957" s="9"/>
      <c r="Z1957" s="9"/>
      <c r="AJ1957" s="6"/>
      <c r="AK1957" s="5"/>
      <c r="AL1957" s="5"/>
      <c r="AM1957" s="5"/>
      <c r="AN1957" s="5"/>
      <c r="AO1957" s="5"/>
      <c r="AP1957" s="5"/>
      <c r="AQ1957" s="5"/>
    </row>
    <row r="1958" spans="1:43" x14ac:dyDescent="0.25">
      <c r="A1958" s="161" t="str">
        <f t="shared" si="35"/>
        <v>AUTOCHTHON_ED_CENTAS</v>
      </c>
      <c r="B1958" s="9" t="s">
        <v>2518</v>
      </c>
      <c r="C1958" s="4" t="s">
        <v>918</v>
      </c>
      <c r="D1958" s="4" t="s">
        <v>698</v>
      </c>
      <c r="E1958" s="4" t="s">
        <v>2683</v>
      </c>
      <c r="F1958" s="4" t="s">
        <v>2683</v>
      </c>
      <c r="K1958" s="7"/>
      <c r="Q1958" s="9"/>
      <c r="Z1958" s="9"/>
      <c r="AJ1958" s="6"/>
      <c r="AK1958" s="5"/>
      <c r="AL1958" s="5"/>
      <c r="AM1958" s="5"/>
      <c r="AN1958" s="5"/>
      <c r="AO1958" s="5"/>
      <c r="AP1958" s="5"/>
      <c r="AQ1958" s="5"/>
    </row>
    <row r="1959" spans="1:43" x14ac:dyDescent="0.25">
      <c r="A1959" s="161" t="str">
        <f t="shared" si="35"/>
        <v>AUTOCHTHON_ED_EASTEU</v>
      </c>
      <c r="B1959" s="9" t="s">
        <v>2518</v>
      </c>
      <c r="C1959" s="4" t="s">
        <v>698</v>
      </c>
      <c r="E1959" s="4" t="s">
        <v>2683</v>
      </c>
      <c r="F1959" s="4" t="s">
        <v>2683</v>
      </c>
      <c r="H1959" s="4" t="s">
        <v>2694</v>
      </c>
      <c r="I1959" s="4" t="s">
        <v>1025</v>
      </c>
      <c r="K1959" s="7">
        <v>1</v>
      </c>
      <c r="Q1959" s="9"/>
      <c r="Z1959" s="9"/>
      <c r="AJ1959" s="6"/>
      <c r="AK1959" s="5"/>
      <c r="AL1959" s="5"/>
      <c r="AM1959" s="5"/>
      <c r="AN1959" s="5"/>
      <c r="AO1959" s="5"/>
      <c r="AP1959" s="5"/>
      <c r="AQ1959" s="5"/>
    </row>
    <row r="1960" spans="1:43" x14ac:dyDescent="0.25">
      <c r="A1960" s="161" t="str">
        <f t="shared" si="35"/>
        <v>AUTOCHTHON_ED_EURO</v>
      </c>
      <c r="B1960" s="9" t="s">
        <v>2518</v>
      </c>
      <c r="C1960" s="4" t="s">
        <v>689</v>
      </c>
      <c r="E1960" s="4" t="s">
        <v>2683</v>
      </c>
      <c r="F1960" s="4" t="s">
        <v>2683</v>
      </c>
      <c r="H1960" s="4" t="s">
        <v>2696</v>
      </c>
      <c r="I1960" s="4" t="s">
        <v>1025</v>
      </c>
      <c r="K1960" s="7">
        <v>1</v>
      </c>
      <c r="Q1960" s="9"/>
      <c r="Z1960" s="9"/>
      <c r="AJ1960" s="6"/>
      <c r="AK1960" s="5"/>
      <c r="AL1960" s="5"/>
      <c r="AM1960" s="5"/>
      <c r="AN1960" s="5"/>
      <c r="AO1960" s="5"/>
      <c r="AP1960" s="5"/>
      <c r="AQ1960" s="5"/>
    </row>
    <row r="1961" spans="1:43" x14ac:dyDescent="0.25">
      <c r="A1961" s="161" t="str">
        <f t="shared" si="35"/>
        <v>AUTOCHTHON_ED_AUSTRIA</v>
      </c>
      <c r="B1961" s="9" t="s">
        <v>2518</v>
      </c>
      <c r="C1961" s="4" t="s">
        <v>701</v>
      </c>
      <c r="D1961" s="4" t="s">
        <v>717</v>
      </c>
      <c r="E1961" s="4" t="s">
        <v>2683</v>
      </c>
      <c r="F1961" s="4" t="s">
        <v>2683</v>
      </c>
      <c r="K1961" s="7"/>
      <c r="Q1961" s="9"/>
      <c r="Z1961" s="9"/>
      <c r="AJ1961" s="6"/>
      <c r="AK1961" s="5"/>
      <c r="AL1961" s="5"/>
      <c r="AM1961" s="5"/>
      <c r="AN1961" s="5"/>
      <c r="AO1961" s="5"/>
      <c r="AP1961" s="5"/>
      <c r="AQ1961" s="5"/>
    </row>
    <row r="1962" spans="1:43" x14ac:dyDescent="0.25">
      <c r="A1962" s="161" t="str">
        <f t="shared" si="35"/>
        <v>AUTOCHTHON_ED_CELTS</v>
      </c>
      <c r="B1962" s="9" t="s">
        <v>2518</v>
      </c>
      <c r="C1962" s="4" t="s">
        <v>709</v>
      </c>
      <c r="D1962" s="4" t="s">
        <v>717</v>
      </c>
      <c r="E1962" s="4" t="s">
        <v>2683</v>
      </c>
      <c r="F1962" s="4" t="s">
        <v>2683</v>
      </c>
      <c r="K1962" s="7">
        <v>1</v>
      </c>
      <c r="Q1962" s="9"/>
      <c r="Z1962" s="9"/>
      <c r="AJ1962" s="6"/>
      <c r="AK1962" s="5"/>
      <c r="AL1962" s="5"/>
      <c r="AM1962" s="5"/>
      <c r="AN1962" s="5"/>
      <c r="AO1962" s="5"/>
      <c r="AP1962" s="5"/>
      <c r="AQ1962" s="5"/>
    </row>
    <row r="1963" spans="1:43" x14ac:dyDescent="0.25">
      <c r="A1963" s="161" t="str">
        <f t="shared" si="35"/>
        <v>AUTOCHTHON_ED_ENGLAND</v>
      </c>
      <c r="B1963" s="9" t="s">
        <v>2518</v>
      </c>
      <c r="C1963" s="4" t="s">
        <v>713</v>
      </c>
      <c r="D1963" s="4" t="s">
        <v>717</v>
      </c>
      <c r="E1963" s="4" t="s">
        <v>2683</v>
      </c>
      <c r="F1963" s="4" t="s">
        <v>2683</v>
      </c>
      <c r="K1963" s="7">
        <v>1</v>
      </c>
      <c r="Q1963" s="9"/>
      <c r="Z1963" s="9"/>
      <c r="AJ1963" s="6"/>
      <c r="AK1963" s="5"/>
      <c r="AL1963" s="5"/>
      <c r="AM1963" s="5"/>
      <c r="AN1963" s="5"/>
      <c r="AO1963" s="5"/>
      <c r="AP1963" s="5"/>
      <c r="AQ1963" s="5"/>
    </row>
    <row r="1964" spans="1:43" x14ac:dyDescent="0.25">
      <c r="A1964" s="161" t="str">
        <f t="shared" si="35"/>
        <v>AUTOCHTHON_ED_GERMANY</v>
      </c>
      <c r="B1964" s="9" t="s">
        <v>2518</v>
      </c>
      <c r="C1964" s="4" t="s">
        <v>717</v>
      </c>
      <c r="E1964" s="4" t="s">
        <v>2683</v>
      </c>
      <c r="F1964" s="4" t="s">
        <v>2683</v>
      </c>
      <c r="H1964" s="4" t="s">
        <v>2693</v>
      </c>
      <c r="I1964" s="4" t="s">
        <v>1025</v>
      </c>
      <c r="K1964" s="7">
        <v>1</v>
      </c>
      <c r="Q1964" s="9"/>
      <c r="Z1964" s="9"/>
      <c r="AJ1964" s="6"/>
      <c r="AK1964" s="5"/>
      <c r="AL1964" s="5"/>
      <c r="AM1964" s="5"/>
      <c r="AN1964" s="5"/>
      <c r="AO1964" s="5"/>
      <c r="AP1964" s="5"/>
      <c r="AQ1964" s="5"/>
    </row>
    <row r="1965" spans="1:43" x14ac:dyDescent="0.25">
      <c r="A1965" s="161" t="str">
        <f t="shared" si="35"/>
        <v>AUTOCHTHON_ED_MED</v>
      </c>
      <c r="B1965" s="9" t="s">
        <v>2518</v>
      </c>
      <c r="C1965" s="4" t="s">
        <v>692</v>
      </c>
      <c r="E1965" s="4" t="s">
        <v>2683</v>
      </c>
      <c r="F1965" s="4" t="s">
        <v>2683</v>
      </c>
      <c r="H1965" s="4" t="s">
        <v>2695</v>
      </c>
      <c r="I1965" s="4" t="s">
        <v>1025</v>
      </c>
      <c r="K1965" s="7">
        <v>1</v>
      </c>
      <c r="Q1965" s="9"/>
      <c r="Z1965" s="9"/>
      <c r="AJ1965" s="6"/>
      <c r="AK1965" s="5"/>
      <c r="AL1965" s="5"/>
      <c r="AM1965" s="5"/>
      <c r="AN1965" s="5"/>
      <c r="AO1965" s="5"/>
      <c r="AP1965" s="5"/>
      <c r="AQ1965" s="5"/>
    </row>
    <row r="1966" spans="1:43" x14ac:dyDescent="0.25">
      <c r="A1966" s="161" t="str">
        <f t="shared" si="35"/>
        <v>AUTOCHTHON_ED_MIDEAST</v>
      </c>
      <c r="B1966" s="9" t="s">
        <v>2518</v>
      </c>
      <c r="C1966" s="4" t="s">
        <v>690</v>
      </c>
      <c r="E1966" s="4" t="s">
        <v>2683</v>
      </c>
      <c r="F1966" s="4" t="s">
        <v>2683</v>
      </c>
      <c r="H1966" s="4" t="s">
        <v>2697</v>
      </c>
      <c r="I1966" s="4" t="s">
        <v>1025</v>
      </c>
      <c r="K1966" s="7">
        <v>1</v>
      </c>
      <c r="Q1966" s="9"/>
      <c r="Z1966" s="9"/>
      <c r="AJ1966" s="6"/>
      <c r="AK1966" s="5"/>
      <c r="AL1966" s="5"/>
      <c r="AM1966" s="5"/>
      <c r="AN1966" s="5"/>
      <c r="AO1966" s="5"/>
      <c r="AP1966" s="5"/>
      <c r="AQ1966" s="5"/>
    </row>
    <row r="1967" spans="1:43" x14ac:dyDescent="0.25">
      <c r="A1967" s="161" t="str">
        <f t="shared" si="35"/>
        <v>AUTOCHTHON_ED_NORTHEU</v>
      </c>
      <c r="B1967" s="9" t="s">
        <v>2518</v>
      </c>
      <c r="C1967" s="4" t="s">
        <v>962</v>
      </c>
      <c r="E1967" s="4" t="s">
        <v>2683</v>
      </c>
      <c r="F1967" s="4" t="s">
        <v>2683</v>
      </c>
      <c r="H1967" s="4" t="s">
        <v>2698</v>
      </c>
      <c r="I1967" s="4" t="s">
        <v>1025</v>
      </c>
      <c r="K1967" s="7">
        <v>1</v>
      </c>
      <c r="Q1967" s="9"/>
      <c r="Z1967" s="9"/>
      <c r="AJ1967" s="6"/>
      <c r="AK1967" s="5"/>
      <c r="AL1967" s="5"/>
      <c r="AM1967" s="5"/>
      <c r="AN1967" s="5"/>
      <c r="AO1967" s="5"/>
      <c r="AP1967" s="5"/>
      <c r="AQ1967" s="5"/>
    </row>
    <row r="1968" spans="1:43" x14ac:dyDescent="0.25">
      <c r="A1968" s="161" t="str">
        <f t="shared" si="35"/>
        <v>AUTOCHTHON_ED_SEASIA</v>
      </c>
      <c r="B1968" s="9" t="s">
        <v>2518</v>
      </c>
      <c r="C1968" s="4" t="s">
        <v>696</v>
      </c>
      <c r="D1968" s="4" t="s">
        <v>693</v>
      </c>
      <c r="E1968" s="4" t="s">
        <v>2683</v>
      </c>
      <c r="F1968" s="4" t="s">
        <v>2683</v>
      </c>
      <c r="K1968" s="7"/>
      <c r="Q1968" s="9"/>
      <c r="Z1968" s="9"/>
      <c r="AJ1968" s="6"/>
      <c r="AK1968" s="5"/>
      <c r="AL1968" s="5"/>
      <c r="AM1968" s="5"/>
      <c r="AN1968" s="5"/>
      <c r="AO1968" s="5"/>
      <c r="AP1968" s="5"/>
      <c r="AQ1968" s="5"/>
    </row>
    <row r="1969" spans="1:43" x14ac:dyDescent="0.25">
      <c r="A1969" s="161" t="str">
        <f t="shared" si="35"/>
        <v>AUTOCHTHON_ED_SOUTHAM</v>
      </c>
      <c r="B1969" s="9" t="s">
        <v>2518</v>
      </c>
      <c r="C1969" s="4" t="s">
        <v>691</v>
      </c>
      <c r="D1969" s="4" t="s">
        <v>697</v>
      </c>
      <c r="E1969" s="4" t="s">
        <v>2683</v>
      </c>
      <c r="F1969" s="4" t="s">
        <v>2683</v>
      </c>
      <c r="K1969" s="7">
        <v>1</v>
      </c>
      <c r="Q1969" s="9"/>
      <c r="Z1969" s="9"/>
      <c r="AJ1969" s="6"/>
      <c r="AK1969" s="5"/>
      <c r="AL1969" s="5"/>
      <c r="AM1969" s="5"/>
      <c r="AN1969" s="5"/>
      <c r="AO1969" s="5"/>
      <c r="AP1969" s="5"/>
      <c r="AQ1969" s="5"/>
    </row>
    <row r="1970" spans="1:43" x14ac:dyDescent="0.25">
      <c r="A1970" s="161" t="str">
        <f t="shared" si="35"/>
        <v>AUTOCHTHON_ED_SOUTHAS</v>
      </c>
      <c r="B1970" s="9" t="s">
        <v>2518</v>
      </c>
      <c r="C1970" s="4" t="s">
        <v>695</v>
      </c>
      <c r="E1970" s="4" t="s">
        <v>2683</v>
      </c>
      <c r="F1970" s="4" t="s">
        <v>2683</v>
      </c>
      <c r="H1970" s="4" t="s">
        <v>2699</v>
      </c>
      <c r="I1970" s="4" t="s">
        <v>1025</v>
      </c>
      <c r="K1970" s="7">
        <v>1</v>
      </c>
      <c r="Q1970" s="9"/>
      <c r="Z1970" s="9"/>
      <c r="AJ1970" s="6"/>
      <c r="AK1970" s="5"/>
      <c r="AL1970" s="5"/>
      <c r="AM1970" s="5"/>
      <c r="AN1970" s="5"/>
      <c r="AO1970" s="5"/>
      <c r="AP1970" s="5"/>
      <c r="AQ1970" s="5"/>
    </row>
    <row r="1971" spans="1:43" s="2" customFormat="1" x14ac:dyDescent="0.25">
      <c r="A1971" s="161" t="str">
        <f t="shared" ref="A1971:A2035" si="36">CONCATENATE(E1971,IF(ISBLANK(C1971),"",CONCATENATE("_",C1971)))</f>
        <v>CAVEMAN</v>
      </c>
      <c r="B1971" s="9" t="s">
        <v>2520</v>
      </c>
      <c r="C1971" s="5"/>
      <c r="D1971" s="5"/>
      <c r="E1971" s="5" t="s">
        <v>2520</v>
      </c>
      <c r="F1971" s="5" t="s">
        <v>2520</v>
      </c>
      <c r="G1971" s="5"/>
      <c r="H1971" s="5" t="s">
        <v>1404</v>
      </c>
      <c r="I1971" s="5" t="s">
        <v>128</v>
      </c>
      <c r="J1971" s="6"/>
      <c r="K1971" s="7">
        <v>1</v>
      </c>
      <c r="L1971" s="13" t="s">
        <v>1717</v>
      </c>
      <c r="M1971" s="8"/>
      <c r="N1971" s="5"/>
      <c r="O1971" s="5"/>
      <c r="P1971" s="5"/>
      <c r="Q1971" s="6">
        <v>2</v>
      </c>
      <c r="R1971" s="6" t="s">
        <v>1736</v>
      </c>
      <c r="S1971" s="13" t="s">
        <v>46</v>
      </c>
      <c r="T1971" s="6">
        <v>2</v>
      </c>
      <c r="U1971" s="7" t="s">
        <v>1736</v>
      </c>
      <c r="V1971" s="5"/>
      <c r="W1971" s="7">
        <v>3</v>
      </c>
      <c r="X1971" s="6" t="s">
        <v>3</v>
      </c>
      <c r="Y1971" s="5"/>
      <c r="Z1971" s="7">
        <v>1</v>
      </c>
      <c r="AA1971" s="6"/>
      <c r="AB1971" s="5"/>
      <c r="AC1971" s="6"/>
      <c r="AD1971" s="6" t="s">
        <v>3</v>
      </c>
      <c r="AE1971" s="5"/>
      <c r="AF1971" s="6">
        <v>1</v>
      </c>
      <c r="AG1971" s="6"/>
      <c r="AH1971" s="5"/>
      <c r="AI1971" s="6">
        <v>1</v>
      </c>
      <c r="AJ1971" s="6"/>
      <c r="AK1971" s="5"/>
      <c r="AL1971" s="5"/>
      <c r="AM1971" s="5"/>
      <c r="AN1971" s="5"/>
      <c r="AO1971" s="5"/>
      <c r="AP1971" s="5"/>
      <c r="AQ1971" s="5"/>
    </row>
    <row r="1972" spans="1:43" s="2" customFormat="1" x14ac:dyDescent="0.25">
      <c r="A1972" s="161" t="str">
        <f t="shared" si="36"/>
        <v>CAVEMAN</v>
      </c>
      <c r="B1972" s="9" t="s">
        <v>2520</v>
      </c>
      <c r="C1972" s="5"/>
      <c r="D1972" s="5"/>
      <c r="E1972" s="5" t="s">
        <v>2520</v>
      </c>
      <c r="F1972" s="5" t="s">
        <v>2520</v>
      </c>
      <c r="G1972" s="5" t="s">
        <v>2045</v>
      </c>
      <c r="H1972" s="5" t="s">
        <v>1405</v>
      </c>
      <c r="I1972" s="5" t="s">
        <v>128</v>
      </c>
      <c r="J1972" s="6"/>
      <c r="K1972" s="7">
        <v>1</v>
      </c>
      <c r="L1972" s="13" t="s">
        <v>1717</v>
      </c>
      <c r="M1972" s="8"/>
      <c r="N1972" s="5"/>
      <c r="O1972" s="5"/>
      <c r="P1972" s="5"/>
      <c r="Q1972" s="6">
        <v>4</v>
      </c>
      <c r="R1972" s="6" t="s">
        <v>1736</v>
      </c>
      <c r="S1972" s="13" t="s">
        <v>46</v>
      </c>
      <c r="T1972" s="6">
        <v>1</v>
      </c>
      <c r="U1972" s="7" t="s">
        <v>1736</v>
      </c>
      <c r="V1972" s="5"/>
      <c r="W1972" s="7">
        <v>3</v>
      </c>
      <c r="X1972" s="6" t="s">
        <v>3</v>
      </c>
      <c r="Y1972" s="5"/>
      <c r="Z1972" s="7">
        <v>0</v>
      </c>
      <c r="AA1972" s="6"/>
      <c r="AB1972" s="5"/>
      <c r="AC1972" s="6"/>
      <c r="AD1972" s="6" t="s">
        <v>3</v>
      </c>
      <c r="AE1972" s="5"/>
      <c r="AF1972" s="6">
        <v>1</v>
      </c>
      <c r="AG1972" s="6"/>
      <c r="AH1972" s="5"/>
      <c r="AI1972" s="6">
        <v>1</v>
      </c>
      <c r="AJ1972" s="6"/>
      <c r="AK1972" s="5"/>
      <c r="AL1972" s="5"/>
      <c r="AM1972" s="5"/>
      <c r="AN1972" s="5"/>
      <c r="AO1972" s="5"/>
      <c r="AP1972" s="5"/>
      <c r="AQ1972" s="5"/>
    </row>
    <row r="1973" spans="1:43" s="2" customFormat="1" x14ac:dyDescent="0.25">
      <c r="A1973" s="161" t="str">
        <f t="shared" si="36"/>
        <v>CAVEMAN</v>
      </c>
      <c r="B1973" s="9" t="s">
        <v>2520</v>
      </c>
      <c r="C1973" s="5"/>
      <c r="D1973" s="5"/>
      <c r="E1973" s="5" t="s">
        <v>2520</v>
      </c>
      <c r="F1973" s="5" t="s">
        <v>2520</v>
      </c>
      <c r="G1973" s="5" t="s">
        <v>2047</v>
      </c>
      <c r="H1973" s="5" t="s">
        <v>1406</v>
      </c>
      <c r="I1973" s="5" t="s">
        <v>128</v>
      </c>
      <c r="J1973" s="6"/>
      <c r="K1973" s="7">
        <v>1</v>
      </c>
      <c r="L1973" s="13" t="s">
        <v>1717</v>
      </c>
      <c r="M1973" s="8"/>
      <c r="N1973" s="5"/>
      <c r="O1973" s="5"/>
      <c r="P1973" s="5"/>
      <c r="Q1973" s="6">
        <v>4</v>
      </c>
      <c r="R1973" s="6" t="s">
        <v>1736</v>
      </c>
      <c r="S1973" s="13" t="s">
        <v>46</v>
      </c>
      <c r="T1973" s="6">
        <v>1</v>
      </c>
      <c r="U1973" s="7" t="s">
        <v>1736</v>
      </c>
      <c r="V1973" s="5"/>
      <c r="W1973" s="7">
        <v>3</v>
      </c>
      <c r="X1973" s="6" t="s">
        <v>3</v>
      </c>
      <c r="Y1973" s="5"/>
      <c r="Z1973" s="7">
        <v>0</v>
      </c>
      <c r="AA1973" s="6"/>
      <c r="AB1973" s="5"/>
      <c r="AC1973" s="6"/>
      <c r="AD1973" s="6" t="s">
        <v>3</v>
      </c>
      <c r="AE1973" s="5"/>
      <c r="AF1973" s="6">
        <v>0</v>
      </c>
      <c r="AG1973" s="6"/>
      <c r="AH1973" s="5"/>
      <c r="AI1973" s="6">
        <v>1</v>
      </c>
      <c r="AJ1973" s="6"/>
      <c r="AK1973" s="5"/>
      <c r="AL1973" s="5"/>
      <c r="AM1973" s="5"/>
      <c r="AN1973" s="5"/>
      <c r="AO1973" s="5"/>
      <c r="AP1973" s="5"/>
      <c r="AQ1973" s="5"/>
    </row>
    <row r="1974" spans="1:43" s="2" customFormat="1" x14ac:dyDescent="0.25">
      <c r="A1974" s="161" t="str">
        <f t="shared" si="36"/>
        <v>CAVEMAN</v>
      </c>
      <c r="B1974" s="9" t="s">
        <v>2520</v>
      </c>
      <c r="C1974" s="5"/>
      <c r="D1974" s="5"/>
      <c r="E1974" s="5" t="s">
        <v>2520</v>
      </c>
      <c r="F1974" s="5" t="s">
        <v>2520</v>
      </c>
      <c r="G1974" s="5"/>
      <c r="H1974" s="5" t="s">
        <v>1404</v>
      </c>
      <c r="I1974" s="5" t="s">
        <v>128</v>
      </c>
      <c r="J1974" s="6"/>
      <c r="K1974" s="7">
        <v>1</v>
      </c>
      <c r="L1974" s="13" t="s">
        <v>1717</v>
      </c>
      <c r="M1974" s="8"/>
      <c r="N1974" s="5"/>
      <c r="O1974" s="5"/>
      <c r="P1974" s="5"/>
      <c r="Q1974" s="6">
        <v>0</v>
      </c>
      <c r="R1974" s="6" t="s">
        <v>1736</v>
      </c>
      <c r="S1974" s="13" t="s">
        <v>46</v>
      </c>
      <c r="T1974" s="6">
        <v>2</v>
      </c>
      <c r="U1974" s="7" t="s">
        <v>1736</v>
      </c>
      <c r="V1974" s="5"/>
      <c r="W1974" s="7">
        <v>3</v>
      </c>
      <c r="X1974" s="6" t="s">
        <v>3</v>
      </c>
      <c r="Y1974" s="5"/>
      <c r="Z1974" s="7">
        <v>0</v>
      </c>
      <c r="AA1974" s="6"/>
      <c r="AB1974" s="5"/>
      <c r="AC1974" s="6"/>
      <c r="AD1974" s="6" t="s">
        <v>3</v>
      </c>
      <c r="AE1974" s="5"/>
      <c r="AF1974" s="6">
        <v>0</v>
      </c>
      <c r="AG1974" s="6"/>
      <c r="AH1974" s="5"/>
      <c r="AI1974" s="6">
        <v>1</v>
      </c>
      <c r="AJ1974" s="6"/>
      <c r="AK1974" s="5"/>
      <c r="AL1974" s="5"/>
      <c r="AM1974" s="5"/>
      <c r="AN1974" s="5"/>
      <c r="AO1974" s="5"/>
      <c r="AP1974" s="5"/>
      <c r="AQ1974" s="5"/>
    </row>
    <row r="1975" spans="1:43" s="2" customFormat="1" x14ac:dyDescent="0.25">
      <c r="A1975" s="161" t="str">
        <f t="shared" si="36"/>
        <v>CAVEMAN</v>
      </c>
      <c r="B1975" s="9" t="s">
        <v>2520</v>
      </c>
      <c r="C1975" s="5"/>
      <c r="D1975" s="5"/>
      <c r="E1975" s="5" t="s">
        <v>2520</v>
      </c>
      <c r="F1975" s="5" t="s">
        <v>2520</v>
      </c>
      <c r="G1975" s="5" t="s">
        <v>2045</v>
      </c>
      <c r="H1975" s="5" t="s">
        <v>1405</v>
      </c>
      <c r="I1975" s="5" t="s">
        <v>128</v>
      </c>
      <c r="J1975" s="6"/>
      <c r="K1975" s="7">
        <v>1</v>
      </c>
      <c r="L1975" s="13" t="s">
        <v>1717</v>
      </c>
      <c r="M1975" s="8"/>
      <c r="N1975" s="5"/>
      <c r="O1975" s="5"/>
      <c r="P1975" s="5"/>
      <c r="Q1975" s="6">
        <v>0</v>
      </c>
      <c r="R1975" s="6" t="s">
        <v>1736</v>
      </c>
      <c r="S1975" s="13" t="s">
        <v>46</v>
      </c>
      <c r="T1975" s="6">
        <v>2</v>
      </c>
      <c r="U1975" s="7" t="s">
        <v>1736</v>
      </c>
      <c r="V1975" s="5"/>
      <c r="W1975" s="7">
        <v>3</v>
      </c>
      <c r="X1975" s="6" t="s">
        <v>3</v>
      </c>
      <c r="Y1975" s="5"/>
      <c r="Z1975" s="7">
        <v>0</v>
      </c>
      <c r="AA1975" s="6"/>
      <c r="AB1975" s="5"/>
      <c r="AC1975" s="6"/>
      <c r="AD1975" s="6" t="s">
        <v>3</v>
      </c>
      <c r="AE1975" s="5"/>
      <c r="AF1975" s="6">
        <v>0</v>
      </c>
      <c r="AG1975" s="6"/>
      <c r="AH1975" s="5"/>
      <c r="AI1975" s="6">
        <v>0</v>
      </c>
      <c r="AJ1975" s="6"/>
      <c r="AK1975" s="5"/>
      <c r="AL1975" s="5"/>
      <c r="AM1975" s="5"/>
      <c r="AN1975" s="5"/>
      <c r="AO1975" s="5"/>
      <c r="AP1975" s="5"/>
      <c r="AQ1975" s="5"/>
    </row>
    <row r="1976" spans="1:43" s="2" customFormat="1" x14ac:dyDescent="0.25">
      <c r="A1976" s="161" t="str">
        <f t="shared" si="36"/>
        <v>CAVEMAN</v>
      </c>
      <c r="B1976" s="9" t="s">
        <v>2520</v>
      </c>
      <c r="C1976" s="5"/>
      <c r="D1976" s="5"/>
      <c r="E1976" s="5" t="s">
        <v>2520</v>
      </c>
      <c r="F1976" s="5" t="s">
        <v>2520</v>
      </c>
      <c r="G1976" s="5" t="s">
        <v>2047</v>
      </c>
      <c r="H1976" s="5" t="s">
        <v>1406</v>
      </c>
      <c r="I1976" s="5" t="s">
        <v>128</v>
      </c>
      <c r="J1976" s="6"/>
      <c r="K1976" s="7">
        <v>1</v>
      </c>
      <c r="L1976" s="13" t="s">
        <v>1717</v>
      </c>
      <c r="M1976" s="8"/>
      <c r="N1976" s="5"/>
      <c r="O1976" s="5"/>
      <c r="P1976" s="5"/>
      <c r="Q1976" s="6">
        <v>0</v>
      </c>
      <c r="R1976" s="6" t="s">
        <v>1736</v>
      </c>
      <c r="S1976" s="13" t="s">
        <v>46</v>
      </c>
      <c r="T1976" s="6">
        <v>2</v>
      </c>
      <c r="U1976" s="7" t="s">
        <v>1736</v>
      </c>
      <c r="V1976" s="5"/>
      <c r="W1976" s="7">
        <v>3</v>
      </c>
      <c r="X1976" s="6" t="s">
        <v>3</v>
      </c>
      <c r="Y1976" s="5"/>
      <c r="Z1976" s="7">
        <v>0</v>
      </c>
      <c r="AA1976" s="6"/>
      <c r="AB1976" s="5"/>
      <c r="AC1976" s="6"/>
      <c r="AD1976" s="6" t="s">
        <v>3</v>
      </c>
      <c r="AE1976" s="5"/>
      <c r="AF1976" s="6">
        <v>0</v>
      </c>
      <c r="AG1976" s="6"/>
      <c r="AH1976" s="5"/>
      <c r="AI1976" s="6">
        <v>0</v>
      </c>
      <c r="AJ1976" s="6"/>
      <c r="AK1976" s="5"/>
      <c r="AL1976" s="5"/>
      <c r="AM1976" s="5"/>
      <c r="AN1976" s="5"/>
      <c r="AO1976" s="5"/>
      <c r="AP1976" s="5"/>
      <c r="AQ1976" s="5"/>
    </row>
    <row r="1977" spans="1:43" s="2" customFormat="1" x14ac:dyDescent="0.25">
      <c r="A1977" s="161" t="str">
        <f t="shared" si="36"/>
        <v>CAVEMAN_ED</v>
      </c>
      <c r="B1977" s="9" t="s">
        <v>2520</v>
      </c>
      <c r="C1977" s="5"/>
      <c r="D1977" s="5"/>
      <c r="E1977" s="5" t="s">
        <v>2685</v>
      </c>
      <c r="F1977" s="5" t="s">
        <v>2685</v>
      </c>
      <c r="G1977" s="5"/>
      <c r="H1977" s="5" t="s">
        <v>2684</v>
      </c>
      <c r="I1977" s="5" t="s">
        <v>1025</v>
      </c>
      <c r="J1977" s="6"/>
      <c r="K1977" s="7">
        <v>1</v>
      </c>
      <c r="L1977" s="13"/>
      <c r="M1977" s="8"/>
      <c r="N1977" s="5"/>
      <c r="O1977" s="5"/>
      <c r="P1977" s="5"/>
      <c r="Q1977" s="6">
        <v>6</v>
      </c>
      <c r="R1977" s="6"/>
      <c r="S1977" s="13"/>
      <c r="T1977" s="6">
        <v>10</v>
      </c>
      <c r="U1977" s="7"/>
      <c r="V1977" s="5"/>
      <c r="W1977" s="7" t="s">
        <v>3</v>
      </c>
      <c r="X1977" s="6"/>
      <c r="Y1977" s="5"/>
      <c r="Z1977" s="7">
        <v>1</v>
      </c>
      <c r="AA1977" s="6"/>
      <c r="AB1977" s="5"/>
      <c r="AC1977" s="6"/>
      <c r="AD1977" s="6" t="s">
        <v>3</v>
      </c>
      <c r="AE1977" s="5"/>
      <c r="AF1977" s="6">
        <v>2</v>
      </c>
      <c r="AG1977" s="6"/>
      <c r="AH1977" s="5"/>
      <c r="AI1977" s="6">
        <v>5</v>
      </c>
      <c r="AJ1977" s="6"/>
      <c r="AK1977" s="5"/>
      <c r="AL1977" s="5"/>
      <c r="AM1977" s="5"/>
      <c r="AN1977" s="5"/>
      <c r="AO1977" s="5"/>
      <c r="AP1977" s="5"/>
      <c r="AQ1977" s="5"/>
    </row>
    <row r="1978" spans="1:43" x14ac:dyDescent="0.25">
      <c r="A1978" s="161" t="str">
        <f>CONCATENATE(E1978,IF(ISBLANK(C1978),"",CONCATENATE("_",C1978)))</f>
        <v>CAVEMAN_ED_AFRI</v>
      </c>
      <c r="B1978" s="9" t="s">
        <v>2520</v>
      </c>
      <c r="C1978" s="5" t="s">
        <v>694</v>
      </c>
      <c r="D1978" s="5"/>
      <c r="E1978" s="5" t="s">
        <v>2685</v>
      </c>
      <c r="F1978" s="5" t="s">
        <v>2685</v>
      </c>
      <c r="G1978" s="5"/>
      <c r="H1978" s="5" t="s">
        <v>2091</v>
      </c>
      <c r="I1978" s="5" t="s">
        <v>1025</v>
      </c>
      <c r="J1978" s="6"/>
      <c r="K1978" s="7">
        <v>1</v>
      </c>
      <c r="L1978" s="13"/>
      <c r="M1978" s="8"/>
      <c r="N1978" s="13"/>
      <c r="O1978" s="13"/>
      <c r="P1978" s="13"/>
      <c r="Q1978" s="7">
        <v>6</v>
      </c>
      <c r="R1978" s="6"/>
      <c r="S1978" s="5"/>
      <c r="T1978" s="6">
        <v>10</v>
      </c>
      <c r="U1978" s="7"/>
      <c r="V1978" s="5"/>
      <c r="W1978" s="6" t="s">
        <v>3</v>
      </c>
      <c r="X1978" s="6"/>
      <c r="Y1978" s="5"/>
      <c r="Z1978" s="6">
        <v>1</v>
      </c>
      <c r="AA1978" s="6"/>
      <c r="AB1978" s="5"/>
      <c r="AC1978" s="6"/>
      <c r="AD1978" s="6" t="s">
        <v>3</v>
      </c>
      <c r="AE1978" s="5"/>
      <c r="AF1978" s="6">
        <v>2</v>
      </c>
      <c r="AG1978" s="6"/>
      <c r="AH1978" s="5"/>
      <c r="AI1978" s="6">
        <v>5</v>
      </c>
      <c r="AJ1978" s="6"/>
      <c r="AK1978" s="5"/>
      <c r="AL1978" s="5"/>
      <c r="AM1978" s="5"/>
      <c r="AN1978" s="5"/>
      <c r="AO1978" s="5"/>
      <c r="AP1978" s="5"/>
      <c r="AQ1978" s="5"/>
    </row>
    <row r="1979" spans="1:43" s="2" customFormat="1" x14ac:dyDescent="0.25">
      <c r="A1979" s="161" t="str">
        <f>CONCATENATE(E1979,IF(ISBLANK(C1979),"",CONCATENATE("_",C1979)))</f>
        <v>CAVEMAN_ED_CENTAS</v>
      </c>
      <c r="B1979" s="9" t="s">
        <v>2520</v>
      </c>
      <c r="C1979" s="4" t="s">
        <v>918</v>
      </c>
      <c r="D1979" s="4"/>
      <c r="E1979" s="4" t="s">
        <v>2685</v>
      </c>
      <c r="F1979" s="4" t="s">
        <v>2685</v>
      </c>
      <c r="G1979" s="4"/>
      <c r="H1979" s="4" t="s">
        <v>1791</v>
      </c>
      <c r="I1979" s="4" t="s">
        <v>1793</v>
      </c>
      <c r="J1979" s="11"/>
      <c r="K1979" s="7">
        <v>1</v>
      </c>
      <c r="L1979" s="4"/>
      <c r="M1979" s="12"/>
      <c r="N1979" s="4"/>
      <c r="O1979" s="4"/>
      <c r="P1979" s="4"/>
      <c r="Q1979" s="9">
        <v>6</v>
      </c>
      <c r="R1979" s="11"/>
      <c r="S1979" s="4"/>
      <c r="T1979" s="9">
        <v>10</v>
      </c>
      <c r="U1979" s="11"/>
      <c r="V1979" s="4"/>
      <c r="W1979" s="9" t="s">
        <v>3</v>
      </c>
      <c r="X1979" s="11"/>
      <c r="Y1979" s="4"/>
      <c r="Z1979" s="9">
        <v>1</v>
      </c>
      <c r="AA1979" s="11"/>
      <c r="AB1979" s="4"/>
      <c r="AC1979" s="11"/>
      <c r="AD1979" s="11" t="s">
        <v>3</v>
      </c>
      <c r="AE1979" s="4"/>
      <c r="AF1979" s="9">
        <v>2</v>
      </c>
      <c r="AG1979" s="11"/>
      <c r="AH1979" s="4"/>
      <c r="AI1979" s="9">
        <v>5</v>
      </c>
      <c r="AJ1979" s="11"/>
      <c r="AK1979" s="4"/>
      <c r="AL1979" s="4"/>
      <c r="AM1979" s="4"/>
      <c r="AN1979" s="4"/>
      <c r="AO1979" s="4"/>
      <c r="AP1979" s="4"/>
      <c r="AQ1979" s="4"/>
    </row>
    <row r="1980" spans="1:43" s="2" customFormat="1" x14ac:dyDescent="0.25">
      <c r="A1980" s="161" t="str">
        <f>CONCATENATE(E1980,IF(ISBLANK(C1980),"",CONCATENATE("_",C1980)))</f>
        <v>CAVEMAN_ED_MED</v>
      </c>
      <c r="B1980" s="9" t="s">
        <v>2520</v>
      </c>
      <c r="C1980" s="4" t="s">
        <v>692</v>
      </c>
      <c r="D1980" s="4"/>
      <c r="E1980" s="4" t="s">
        <v>2685</v>
      </c>
      <c r="F1980" s="4" t="s">
        <v>2685</v>
      </c>
      <c r="G1980" s="4"/>
      <c r="H1980" s="4" t="s">
        <v>853</v>
      </c>
      <c r="I1980" s="4" t="s">
        <v>1055</v>
      </c>
      <c r="J1980" s="11"/>
      <c r="K1980" s="7">
        <v>1</v>
      </c>
      <c r="L1980" s="4"/>
      <c r="M1980" s="12"/>
      <c r="N1980" s="4"/>
      <c r="O1980" s="4"/>
      <c r="P1980" s="4"/>
      <c r="Q1980" s="9">
        <v>6</v>
      </c>
      <c r="R1980" s="11"/>
      <c r="S1980" s="4"/>
      <c r="T1980" s="9">
        <v>10</v>
      </c>
      <c r="U1980" s="11"/>
      <c r="V1980" s="4"/>
      <c r="W1980" s="9" t="s">
        <v>3</v>
      </c>
      <c r="X1980" s="11"/>
      <c r="Y1980" s="4"/>
      <c r="Z1980" s="9">
        <v>1</v>
      </c>
      <c r="AA1980" s="11"/>
      <c r="AB1980" s="4"/>
      <c r="AC1980" s="11"/>
      <c r="AD1980" s="11" t="s">
        <v>3</v>
      </c>
      <c r="AE1980" s="4"/>
      <c r="AF1980" s="9">
        <v>2</v>
      </c>
      <c r="AG1980" s="11"/>
      <c r="AH1980" s="4"/>
      <c r="AI1980" s="9">
        <v>5</v>
      </c>
      <c r="AJ1980" s="11"/>
      <c r="AK1980" s="4"/>
      <c r="AL1980" s="4"/>
      <c r="AM1980" s="4"/>
      <c r="AN1980" s="4"/>
      <c r="AO1980" s="4"/>
      <c r="AP1980" s="4"/>
      <c r="AQ1980" s="4"/>
    </row>
    <row r="1981" spans="1:43" s="2" customFormat="1" x14ac:dyDescent="0.25">
      <c r="A1981" s="161" t="str">
        <f t="shared" si="36"/>
        <v>CAVEMAN_ED_NORTHAF</v>
      </c>
      <c r="B1981" s="9" t="s">
        <v>2520</v>
      </c>
      <c r="C1981" s="5" t="s">
        <v>2009</v>
      </c>
      <c r="D1981" s="5"/>
      <c r="E1981" s="5" t="s">
        <v>2685</v>
      </c>
      <c r="F1981" s="5" t="s">
        <v>2685</v>
      </c>
      <c r="G1981" s="5"/>
      <c r="H1981" s="5" t="s">
        <v>2092</v>
      </c>
      <c r="I1981" s="5" t="s">
        <v>1025</v>
      </c>
      <c r="J1981" s="6"/>
      <c r="K1981" s="7">
        <v>1</v>
      </c>
      <c r="L1981" s="13"/>
      <c r="M1981" s="8"/>
      <c r="N1981" s="5"/>
      <c r="O1981" s="5"/>
      <c r="P1981" s="5"/>
      <c r="Q1981" s="6">
        <v>6</v>
      </c>
      <c r="R1981" s="6"/>
      <c r="S1981" s="13"/>
      <c r="T1981" s="6">
        <v>10</v>
      </c>
      <c r="U1981" s="7"/>
      <c r="V1981" s="5"/>
      <c r="W1981" s="7" t="s">
        <v>3</v>
      </c>
      <c r="X1981" s="6"/>
      <c r="Y1981" s="5"/>
      <c r="Z1981" s="7">
        <v>1</v>
      </c>
      <c r="AA1981" s="6"/>
      <c r="AB1981" s="5"/>
      <c r="AC1981" s="6"/>
      <c r="AD1981" s="6" t="s">
        <v>3</v>
      </c>
      <c r="AE1981" s="5"/>
      <c r="AF1981" s="6">
        <v>2</v>
      </c>
      <c r="AG1981" s="6"/>
      <c r="AH1981" s="5"/>
      <c r="AI1981" s="6">
        <v>5</v>
      </c>
      <c r="AJ1981" s="6"/>
      <c r="AK1981" s="5"/>
      <c r="AL1981" s="5"/>
      <c r="AM1981" s="5"/>
      <c r="AN1981" s="5"/>
      <c r="AO1981" s="5"/>
      <c r="AP1981" s="5"/>
      <c r="AQ1981" s="5"/>
    </row>
    <row r="1982" spans="1:43" s="2" customFormat="1" x14ac:dyDescent="0.25">
      <c r="A1982" s="161" t="str">
        <f t="shared" si="36"/>
        <v>CAVEMAN_ED_OCEAN</v>
      </c>
      <c r="B1982" s="9" t="s">
        <v>2520</v>
      </c>
      <c r="C1982" s="4" t="s">
        <v>994</v>
      </c>
      <c r="D1982" s="4"/>
      <c r="E1982" s="4" t="s">
        <v>2685</v>
      </c>
      <c r="F1982" s="4" t="s">
        <v>2685</v>
      </c>
      <c r="G1982" s="4"/>
      <c r="H1982" s="4" t="s">
        <v>1789</v>
      </c>
      <c r="I1982" s="4" t="s">
        <v>1793</v>
      </c>
      <c r="J1982" s="11"/>
      <c r="K1982" s="11">
        <v>1</v>
      </c>
      <c r="L1982" s="4"/>
      <c r="M1982" s="12"/>
      <c r="N1982" s="4"/>
      <c r="O1982" s="4"/>
      <c r="P1982" s="4"/>
      <c r="Q1982" s="9">
        <v>6</v>
      </c>
      <c r="R1982" s="11"/>
      <c r="S1982" s="4"/>
      <c r="T1982" s="9">
        <v>10</v>
      </c>
      <c r="U1982" s="11"/>
      <c r="V1982" s="4"/>
      <c r="W1982" s="9" t="s">
        <v>3</v>
      </c>
      <c r="X1982" s="11"/>
      <c r="Y1982" s="4"/>
      <c r="Z1982" s="9">
        <v>1</v>
      </c>
      <c r="AA1982" s="11"/>
      <c r="AB1982" s="4"/>
      <c r="AC1982" s="11"/>
      <c r="AD1982" s="11" t="s">
        <v>3</v>
      </c>
      <c r="AE1982" s="4"/>
      <c r="AF1982" s="9">
        <v>2</v>
      </c>
      <c r="AG1982" s="11"/>
      <c r="AH1982" s="4"/>
      <c r="AI1982" s="9">
        <v>5</v>
      </c>
      <c r="AJ1982" s="11"/>
      <c r="AK1982" s="4"/>
      <c r="AL1982" s="4"/>
      <c r="AM1982" s="4"/>
      <c r="AN1982" s="4"/>
      <c r="AO1982" s="4"/>
      <c r="AP1982" s="4"/>
      <c r="AQ1982" s="4"/>
    </row>
    <row r="1983" spans="1:43" s="2" customFormat="1" x14ac:dyDescent="0.25">
      <c r="A1983" s="161" t="str">
        <f t="shared" si="36"/>
        <v>EXPLORER</v>
      </c>
      <c r="B1983" s="9" t="s">
        <v>1338</v>
      </c>
      <c r="C1983" s="4"/>
      <c r="D1983" s="4"/>
      <c r="E1983" s="4" t="s">
        <v>1338</v>
      </c>
      <c r="F1983" s="4" t="s">
        <v>1338</v>
      </c>
      <c r="G1983" s="4"/>
      <c r="H1983" s="4" t="s">
        <v>529</v>
      </c>
      <c r="I1983" s="4" t="s">
        <v>2096</v>
      </c>
      <c r="J1983" s="11"/>
      <c r="K1983" s="11">
        <v>1</v>
      </c>
      <c r="L1983" s="4"/>
      <c r="M1983" s="12"/>
      <c r="N1983" s="4"/>
      <c r="O1983" s="4"/>
      <c r="P1983" s="4"/>
      <c r="Q1983" s="9">
        <v>2</v>
      </c>
      <c r="R1983" s="11" t="s">
        <v>1694</v>
      </c>
      <c r="S1983" s="4" t="s">
        <v>1612</v>
      </c>
      <c r="T1983" s="9">
        <v>3</v>
      </c>
      <c r="U1983" s="11" t="s">
        <v>1694</v>
      </c>
      <c r="V1983" s="4" t="s">
        <v>1610</v>
      </c>
      <c r="W1983" s="9" t="s">
        <v>3</v>
      </c>
      <c r="X1983" s="11" t="s">
        <v>3</v>
      </c>
      <c r="Y1983" s="4"/>
      <c r="Z1983" s="9">
        <v>1</v>
      </c>
      <c r="AA1983" s="11"/>
      <c r="AB1983" s="4"/>
      <c r="AC1983" s="11"/>
      <c r="AD1983" s="11" t="s">
        <v>3</v>
      </c>
      <c r="AE1983" s="4"/>
      <c r="AF1983" s="9">
        <v>1</v>
      </c>
      <c r="AG1983" s="11"/>
      <c r="AH1983" s="4"/>
      <c r="AI1983" s="9">
        <v>2</v>
      </c>
      <c r="AJ1983" s="11"/>
      <c r="AK1983" s="4"/>
      <c r="AL1983" s="4"/>
      <c r="AM1983" s="4"/>
      <c r="AN1983" s="4"/>
      <c r="AO1983" s="4"/>
      <c r="AP1983" s="4"/>
      <c r="AQ1983" s="4"/>
    </row>
    <row r="1984" spans="1:43" x14ac:dyDescent="0.25">
      <c r="A1984" s="161" t="str">
        <f t="shared" si="36"/>
        <v>EXPLORER_ED</v>
      </c>
      <c r="B1984" s="9" t="s">
        <v>1338</v>
      </c>
      <c r="C1984" s="5"/>
      <c r="D1984" s="5"/>
      <c r="E1984" s="5" t="s">
        <v>2611</v>
      </c>
      <c r="F1984" s="5" t="s">
        <v>2611</v>
      </c>
      <c r="G1984" s="5"/>
      <c r="H1984" s="5" t="s">
        <v>529</v>
      </c>
      <c r="I1984" s="5" t="s">
        <v>2096</v>
      </c>
      <c r="J1984" s="6"/>
      <c r="K1984" s="7">
        <v>1</v>
      </c>
      <c r="L1984" s="13"/>
      <c r="M1984" s="8"/>
      <c r="N1984" s="13"/>
      <c r="O1984" s="13"/>
      <c r="P1984" s="13"/>
      <c r="Q1984" s="7">
        <v>2</v>
      </c>
      <c r="R1984" s="6" t="s">
        <v>1694</v>
      </c>
      <c r="S1984" s="5" t="s">
        <v>1612</v>
      </c>
      <c r="T1984" s="6">
        <v>3</v>
      </c>
      <c r="U1984" s="7" t="s">
        <v>1694</v>
      </c>
      <c r="V1984" s="5" t="s">
        <v>1610</v>
      </c>
      <c r="W1984" s="6" t="s">
        <v>3</v>
      </c>
      <c r="X1984" s="6" t="s">
        <v>3</v>
      </c>
      <c r="Y1984" s="5"/>
      <c r="Z1984" s="6">
        <v>1</v>
      </c>
      <c r="AA1984" s="6"/>
      <c r="AB1984" s="5"/>
      <c r="AC1984" s="6"/>
      <c r="AD1984" s="6" t="s">
        <v>3</v>
      </c>
      <c r="AE1984" s="5"/>
      <c r="AF1984" s="6">
        <v>1</v>
      </c>
      <c r="AG1984" s="6"/>
      <c r="AH1984" s="5"/>
      <c r="AI1984" s="6">
        <v>2</v>
      </c>
      <c r="AJ1984" s="6"/>
      <c r="AK1984" s="5"/>
      <c r="AL1984" s="5"/>
      <c r="AM1984" s="5"/>
      <c r="AN1984" s="5"/>
      <c r="AO1984" s="5"/>
      <c r="AP1984" s="5"/>
      <c r="AQ1984" s="5"/>
    </row>
    <row r="1985" spans="1:43" x14ac:dyDescent="0.25">
      <c r="A1985" s="161" t="str">
        <f t="shared" si="36"/>
        <v>HUNTER</v>
      </c>
      <c r="B1985" s="9" t="s">
        <v>2686</v>
      </c>
      <c r="C1985" s="5"/>
      <c r="D1985" s="5"/>
      <c r="E1985" s="5" t="s">
        <v>2686</v>
      </c>
      <c r="F1985" s="5" t="s">
        <v>2686</v>
      </c>
      <c r="G1985" s="5"/>
      <c r="H1985" s="5" t="s">
        <v>685</v>
      </c>
      <c r="I1985" s="5" t="s">
        <v>1795</v>
      </c>
      <c r="J1985" s="6"/>
      <c r="K1985" s="7">
        <v>1</v>
      </c>
      <c r="L1985" s="13"/>
      <c r="M1985" s="8"/>
      <c r="N1985" s="13"/>
      <c r="O1985" s="13"/>
      <c r="P1985" s="13"/>
      <c r="Q1985" s="7">
        <v>3</v>
      </c>
      <c r="R1985" s="6">
        <v>0.17499999999999999</v>
      </c>
      <c r="S1985" s="5" t="s">
        <v>20</v>
      </c>
      <c r="T1985" s="6"/>
      <c r="U1985" s="7" t="s">
        <v>1736</v>
      </c>
      <c r="V1985" s="5"/>
      <c r="W1985" s="6" t="s">
        <v>3</v>
      </c>
      <c r="X1985" s="6" t="s">
        <v>3</v>
      </c>
      <c r="Y1985" s="5"/>
      <c r="Z1985" s="6">
        <v>1</v>
      </c>
      <c r="AA1985" s="6"/>
      <c r="AB1985" s="5"/>
      <c r="AC1985" s="6"/>
      <c r="AD1985" s="6" t="s">
        <v>3</v>
      </c>
      <c r="AE1985" s="5"/>
      <c r="AF1985" s="6">
        <v>1</v>
      </c>
      <c r="AG1985" s="6"/>
      <c r="AH1985" s="5"/>
      <c r="AI1985" s="6">
        <v>4</v>
      </c>
      <c r="AJ1985" s="6"/>
      <c r="AK1985" s="5"/>
      <c r="AL1985" s="5"/>
      <c r="AM1985" s="5"/>
      <c r="AN1985" s="5"/>
      <c r="AO1985" s="5"/>
      <c r="AP1985" s="5"/>
      <c r="AQ1985" s="5"/>
    </row>
    <row r="1986" spans="1:43" x14ac:dyDescent="0.25">
      <c r="A1986" s="161" t="str">
        <f t="shared" si="36"/>
        <v>HUNTER_ED</v>
      </c>
      <c r="B1986" s="9" t="s">
        <v>2686</v>
      </c>
      <c r="C1986" s="5"/>
      <c r="D1986" s="5"/>
      <c r="E1986" s="5" t="s">
        <v>2687</v>
      </c>
      <c r="F1986" s="5" t="s">
        <v>2687</v>
      </c>
      <c r="G1986" s="5"/>
      <c r="H1986" s="5" t="s">
        <v>2682</v>
      </c>
      <c r="I1986" s="5" t="s">
        <v>1025</v>
      </c>
      <c r="J1986" s="6"/>
      <c r="K1986" s="7">
        <v>1</v>
      </c>
      <c r="L1986" s="13"/>
      <c r="M1986" s="8"/>
      <c r="N1986" s="13"/>
      <c r="O1986" s="13"/>
      <c r="P1986" s="13"/>
      <c r="Q1986" s="7">
        <v>3</v>
      </c>
      <c r="R1986" s="6">
        <v>0.17499999999999999</v>
      </c>
      <c r="S1986" s="5" t="s">
        <v>20</v>
      </c>
      <c r="T1986" s="6"/>
      <c r="U1986" s="7" t="s">
        <v>1736</v>
      </c>
      <c r="V1986" s="5"/>
      <c r="W1986" s="6" t="s">
        <v>3</v>
      </c>
      <c r="X1986" s="6" t="s">
        <v>3</v>
      </c>
      <c r="Y1986" s="5"/>
      <c r="Z1986" s="6">
        <v>1</v>
      </c>
      <c r="AA1986" s="6"/>
      <c r="AB1986" s="5"/>
      <c r="AC1986" s="6"/>
      <c r="AD1986" s="6" t="s">
        <v>3</v>
      </c>
      <c r="AE1986" s="5"/>
      <c r="AF1986" s="6">
        <v>1</v>
      </c>
      <c r="AG1986" s="6"/>
      <c r="AH1986" s="5"/>
      <c r="AI1986" s="6">
        <v>4</v>
      </c>
      <c r="AJ1986" s="6"/>
      <c r="AK1986" s="5"/>
      <c r="AL1986" s="5"/>
      <c r="AM1986" s="5"/>
      <c r="AN1986" s="5"/>
      <c r="AO1986" s="5"/>
      <c r="AP1986" s="5"/>
      <c r="AQ1986" s="5"/>
    </row>
    <row r="1987" spans="1:43" x14ac:dyDescent="0.25">
      <c r="A1987" s="161" t="str">
        <f t="shared" si="36"/>
        <v>HUNTER_ED_EASTEU</v>
      </c>
      <c r="B1987" s="9" t="s">
        <v>2686</v>
      </c>
      <c r="C1987" s="5" t="s">
        <v>698</v>
      </c>
      <c r="D1987" s="5" t="s">
        <v>962</v>
      </c>
      <c r="E1987" s="5" t="s">
        <v>2687</v>
      </c>
      <c r="F1987" s="5" t="s">
        <v>2687</v>
      </c>
      <c r="G1987" s="5"/>
      <c r="H1987" s="5"/>
      <c r="I1987" s="5"/>
      <c r="J1987" s="6"/>
      <c r="K1987" s="7">
        <v>1</v>
      </c>
      <c r="L1987" s="13"/>
      <c r="M1987" s="8"/>
      <c r="N1987" s="13"/>
      <c r="O1987" s="13"/>
      <c r="P1987" s="13"/>
      <c r="Q1987" s="7"/>
      <c r="R1987" s="6"/>
      <c r="S1987" s="5"/>
      <c r="T1987" s="6"/>
      <c r="U1987" s="7"/>
      <c r="V1987" s="5"/>
      <c r="W1987" s="6"/>
      <c r="X1987" s="6"/>
      <c r="Y1987" s="5"/>
      <c r="Z1987" s="6"/>
      <c r="AA1987" s="6"/>
      <c r="AB1987" s="5"/>
      <c r="AC1987" s="6"/>
      <c r="AD1987" s="6"/>
      <c r="AE1987" s="5"/>
      <c r="AF1987" s="6"/>
      <c r="AG1987" s="6"/>
      <c r="AH1987" s="5"/>
      <c r="AI1987" s="6"/>
      <c r="AJ1987" s="6"/>
      <c r="AK1987" s="5"/>
      <c r="AL1987" s="5"/>
      <c r="AM1987" s="5"/>
      <c r="AN1987" s="5"/>
      <c r="AO1987" s="5"/>
      <c r="AP1987" s="5"/>
      <c r="AQ1987" s="5"/>
    </row>
    <row r="1988" spans="1:43" x14ac:dyDescent="0.25">
      <c r="A1988" s="161" t="str">
        <f t="shared" si="36"/>
        <v>HUNTER_ED_EURO</v>
      </c>
      <c r="B1988" s="9" t="s">
        <v>2686</v>
      </c>
      <c r="C1988" s="5" t="s">
        <v>689</v>
      </c>
      <c r="D1988" s="5" t="s">
        <v>962</v>
      </c>
      <c r="E1988" s="5" t="s">
        <v>2687</v>
      </c>
      <c r="F1988" s="5" t="s">
        <v>2687</v>
      </c>
      <c r="G1988" s="5"/>
      <c r="H1988" s="5"/>
      <c r="I1988" s="5"/>
      <c r="J1988" s="6"/>
      <c r="K1988" s="7">
        <v>1</v>
      </c>
      <c r="L1988" s="13"/>
      <c r="M1988" s="8"/>
      <c r="N1988" s="13"/>
      <c r="O1988" s="13"/>
      <c r="P1988" s="13"/>
      <c r="Q1988" s="7"/>
      <c r="R1988" s="6"/>
      <c r="S1988" s="5"/>
      <c r="T1988" s="6"/>
      <c r="U1988" s="7"/>
      <c r="V1988" s="5"/>
      <c r="W1988" s="6"/>
      <c r="X1988" s="6"/>
      <c r="Y1988" s="5"/>
      <c r="Z1988" s="6"/>
      <c r="AA1988" s="6"/>
      <c r="AB1988" s="5"/>
      <c r="AC1988" s="6"/>
      <c r="AD1988" s="6"/>
      <c r="AE1988" s="5"/>
      <c r="AF1988" s="6"/>
      <c r="AG1988" s="6"/>
      <c r="AH1988" s="5"/>
      <c r="AI1988" s="6"/>
      <c r="AJ1988" s="6"/>
      <c r="AK1988" s="5"/>
      <c r="AL1988" s="5"/>
      <c r="AM1988" s="5"/>
      <c r="AN1988" s="5"/>
      <c r="AO1988" s="5"/>
      <c r="AP1988" s="5"/>
      <c r="AQ1988" s="5"/>
    </row>
    <row r="1989" spans="1:43" x14ac:dyDescent="0.25">
      <c r="A1989" s="161" t="str">
        <f t="shared" si="36"/>
        <v>HUNTER_ED_MED</v>
      </c>
      <c r="B1989" s="9" t="s">
        <v>2686</v>
      </c>
      <c r="C1989" s="5" t="s">
        <v>692</v>
      </c>
      <c r="D1989" s="5" t="s">
        <v>962</v>
      </c>
      <c r="E1989" s="5" t="s">
        <v>2687</v>
      </c>
      <c r="F1989" s="5" t="s">
        <v>2687</v>
      </c>
      <c r="G1989" s="5"/>
      <c r="H1989" s="5"/>
      <c r="I1989" s="5"/>
      <c r="J1989" s="6"/>
      <c r="K1989" s="7">
        <v>1</v>
      </c>
      <c r="L1989" s="13"/>
      <c r="M1989" s="8"/>
      <c r="N1989" s="13"/>
      <c r="O1989" s="13"/>
      <c r="P1989" s="13"/>
      <c r="Q1989" s="7"/>
      <c r="R1989" s="6"/>
      <c r="S1989" s="5"/>
      <c r="T1989" s="6"/>
      <c r="U1989" s="7"/>
      <c r="V1989" s="5"/>
      <c r="W1989" s="6"/>
      <c r="X1989" s="6"/>
      <c r="Y1989" s="5"/>
      <c r="Z1989" s="6"/>
      <c r="AA1989" s="6"/>
      <c r="AB1989" s="5"/>
      <c r="AC1989" s="6"/>
      <c r="AD1989" s="6"/>
      <c r="AE1989" s="5"/>
      <c r="AF1989" s="6"/>
      <c r="AG1989" s="6"/>
      <c r="AH1989" s="5"/>
      <c r="AI1989" s="6"/>
      <c r="AJ1989" s="6"/>
      <c r="AK1989" s="5"/>
      <c r="AL1989" s="5"/>
      <c r="AM1989" s="5"/>
      <c r="AN1989" s="5"/>
      <c r="AO1989" s="5"/>
      <c r="AP1989" s="5"/>
      <c r="AQ1989" s="5"/>
    </row>
    <row r="1990" spans="1:43" x14ac:dyDescent="0.25">
      <c r="A1990" s="161" t="str">
        <f t="shared" si="36"/>
        <v>HUNTER_ED_NORTHEU</v>
      </c>
      <c r="B1990" s="9" t="s">
        <v>2686</v>
      </c>
      <c r="C1990" s="5" t="s">
        <v>962</v>
      </c>
      <c r="D1990" s="5"/>
      <c r="E1990" s="5" t="s">
        <v>2687</v>
      </c>
      <c r="F1990" s="5" t="s">
        <v>2687</v>
      </c>
      <c r="G1990" s="5"/>
      <c r="H1990" s="5" t="s">
        <v>1022</v>
      </c>
      <c r="I1990" s="5" t="s">
        <v>1795</v>
      </c>
      <c r="J1990" s="6"/>
      <c r="K1990" s="7">
        <v>1</v>
      </c>
      <c r="L1990" s="13"/>
      <c r="M1990" s="8"/>
      <c r="N1990" s="13"/>
      <c r="O1990" s="13"/>
      <c r="P1990" s="13"/>
      <c r="Q1990" s="7"/>
      <c r="R1990" s="6"/>
      <c r="S1990" s="5"/>
      <c r="T1990" s="6"/>
      <c r="U1990" s="7"/>
      <c r="V1990" s="5"/>
      <c r="W1990" s="6"/>
      <c r="X1990" s="6"/>
      <c r="Y1990" s="5"/>
      <c r="Z1990" s="6"/>
      <c r="AA1990" s="6"/>
      <c r="AB1990" s="5"/>
      <c r="AC1990" s="6"/>
      <c r="AD1990" s="6"/>
      <c r="AE1990" s="5"/>
      <c r="AF1990" s="6"/>
      <c r="AG1990" s="6"/>
      <c r="AH1990" s="5"/>
      <c r="AI1990" s="6"/>
      <c r="AJ1990" s="6"/>
      <c r="AK1990" s="5"/>
      <c r="AL1990" s="5"/>
      <c r="AM1990" s="5"/>
      <c r="AN1990" s="5"/>
      <c r="AO1990" s="5"/>
      <c r="AP1990" s="5"/>
      <c r="AQ1990" s="5"/>
    </row>
    <row r="1991" spans="1:43" x14ac:dyDescent="0.25">
      <c r="A1991" s="161" t="str">
        <f t="shared" si="36"/>
        <v>HUNTER_ED_NORTHEU</v>
      </c>
      <c r="B1991" s="9" t="s">
        <v>2686</v>
      </c>
      <c r="C1991" s="5" t="s">
        <v>962</v>
      </c>
      <c r="D1991" s="5"/>
      <c r="E1991" s="5" t="s">
        <v>2687</v>
      </c>
      <c r="F1991" s="5" t="s">
        <v>2687</v>
      </c>
      <c r="G1991" s="5" t="s">
        <v>2045</v>
      </c>
      <c r="H1991" s="5" t="s">
        <v>1023</v>
      </c>
      <c r="I1991" s="5" t="s">
        <v>1795</v>
      </c>
      <c r="J1991" s="6"/>
      <c r="K1991" s="7">
        <v>1</v>
      </c>
      <c r="L1991" s="13"/>
      <c r="M1991" s="8"/>
      <c r="N1991" s="13"/>
      <c r="O1991" s="13"/>
      <c r="P1991" s="13"/>
      <c r="Q1991" s="7"/>
      <c r="R1991" s="6"/>
      <c r="S1991" s="5"/>
      <c r="T1991" s="6"/>
      <c r="U1991" s="7"/>
      <c r="V1991" s="5"/>
      <c r="W1991" s="6"/>
      <c r="X1991" s="6"/>
      <c r="Y1991" s="5"/>
      <c r="Z1991" s="6"/>
      <c r="AA1991" s="6"/>
      <c r="AB1991" s="5"/>
      <c r="AC1991" s="6"/>
      <c r="AD1991" s="6"/>
      <c r="AE1991" s="5"/>
      <c r="AF1991" s="6"/>
      <c r="AG1991" s="6"/>
      <c r="AH1991" s="5"/>
      <c r="AI1991" s="6"/>
      <c r="AJ1991" s="6"/>
      <c r="AK1991" s="5"/>
      <c r="AL1991" s="5"/>
      <c r="AM1991" s="5"/>
      <c r="AN1991" s="5"/>
      <c r="AO1991" s="5"/>
      <c r="AP1991" s="5"/>
      <c r="AQ1991" s="5"/>
    </row>
    <row r="1992" spans="1:43" x14ac:dyDescent="0.25">
      <c r="A1992" s="161" t="str">
        <f t="shared" si="36"/>
        <v>HUNTER_ED_NORTHEU</v>
      </c>
      <c r="B1992" s="9" t="s">
        <v>2686</v>
      </c>
      <c r="C1992" s="5" t="s">
        <v>962</v>
      </c>
      <c r="D1992" s="5"/>
      <c r="E1992" s="5" t="s">
        <v>2687</v>
      </c>
      <c r="F1992" s="5" t="s">
        <v>2687</v>
      </c>
      <c r="G1992" s="5"/>
      <c r="H1992" s="5" t="s">
        <v>1022</v>
      </c>
      <c r="I1992" s="5" t="s">
        <v>1795</v>
      </c>
      <c r="J1992" s="6"/>
      <c r="K1992" s="7">
        <v>1</v>
      </c>
      <c r="L1992" s="13"/>
      <c r="M1992" s="8"/>
      <c r="N1992" s="13"/>
      <c r="O1992" s="13"/>
      <c r="P1992" s="13"/>
      <c r="Q1992" s="7"/>
      <c r="R1992" s="6"/>
      <c r="S1992" s="5"/>
      <c r="T1992" s="6"/>
      <c r="U1992" s="7"/>
      <c r="V1992" s="5"/>
      <c r="W1992" s="6"/>
      <c r="X1992" s="6"/>
      <c r="Y1992" s="5"/>
      <c r="Z1992" s="6"/>
      <c r="AA1992" s="6"/>
      <c r="AB1992" s="5"/>
      <c r="AC1992" s="6"/>
      <c r="AD1992" s="6"/>
      <c r="AE1992" s="5"/>
      <c r="AF1992" s="6"/>
      <c r="AG1992" s="6"/>
      <c r="AH1992" s="5"/>
      <c r="AI1992" s="6"/>
      <c r="AJ1992" s="6"/>
      <c r="AK1992" s="5"/>
      <c r="AL1992" s="5"/>
      <c r="AM1992" s="5"/>
      <c r="AN1992" s="5"/>
      <c r="AO1992" s="5"/>
      <c r="AP1992" s="5"/>
      <c r="AQ1992" s="5"/>
    </row>
    <row r="1993" spans="1:43" x14ac:dyDescent="0.25">
      <c r="A1993" s="161" t="str">
        <f t="shared" si="36"/>
        <v>HUNTER_ED_NORTHEU</v>
      </c>
      <c r="B1993" s="9" t="s">
        <v>2686</v>
      </c>
      <c r="C1993" s="5" t="s">
        <v>962</v>
      </c>
      <c r="D1993" s="5"/>
      <c r="E1993" s="5" t="s">
        <v>2687</v>
      </c>
      <c r="F1993" s="5" t="s">
        <v>2687</v>
      </c>
      <c r="G1993" s="5" t="s">
        <v>2045</v>
      </c>
      <c r="H1993" s="5" t="s">
        <v>1023</v>
      </c>
      <c r="I1993" s="5" t="s">
        <v>1795</v>
      </c>
      <c r="J1993" s="6"/>
      <c r="K1993" s="7">
        <v>1</v>
      </c>
      <c r="L1993" s="13"/>
      <c r="M1993" s="8"/>
      <c r="N1993" s="13"/>
      <c r="O1993" s="13"/>
      <c r="P1993" s="13"/>
      <c r="Q1993" s="7"/>
      <c r="R1993" s="6"/>
      <c r="S1993" s="5"/>
      <c r="T1993" s="6"/>
      <c r="U1993" s="7"/>
      <c r="V1993" s="5"/>
      <c r="W1993" s="6"/>
      <c r="X1993" s="6"/>
      <c r="Y1993" s="5"/>
      <c r="Z1993" s="6"/>
      <c r="AA1993" s="6"/>
      <c r="AB1993" s="5"/>
      <c r="AC1993" s="6"/>
      <c r="AD1993" s="6"/>
      <c r="AE1993" s="5"/>
      <c r="AF1993" s="6"/>
      <c r="AG1993" s="6"/>
      <c r="AH1993" s="5"/>
      <c r="AI1993" s="6"/>
      <c r="AJ1993" s="6"/>
      <c r="AK1993" s="5"/>
      <c r="AL1993" s="5"/>
      <c r="AM1993" s="5"/>
      <c r="AN1993" s="5"/>
      <c r="AO1993" s="5"/>
      <c r="AP1993" s="5"/>
      <c r="AQ1993" s="5"/>
    </row>
    <row r="1994" spans="1:43" x14ac:dyDescent="0.25">
      <c r="A1994" s="161" t="str">
        <f t="shared" si="36"/>
        <v>PRIMITIVE_ARCHER</v>
      </c>
      <c r="B1994" s="9" t="s">
        <v>2521</v>
      </c>
      <c r="C1994" s="5"/>
      <c r="D1994" s="5"/>
      <c r="E1994" s="5" t="s">
        <v>2521</v>
      </c>
      <c r="F1994" s="5" t="s">
        <v>2521</v>
      </c>
      <c r="G1994" s="5"/>
      <c r="H1994" s="5" t="s">
        <v>2084</v>
      </c>
      <c r="I1994" s="5" t="s">
        <v>1933</v>
      </c>
      <c r="J1994" s="6"/>
      <c r="K1994" s="7">
        <v>1</v>
      </c>
      <c r="L1994" s="13"/>
      <c r="M1994" s="8"/>
      <c r="N1994" s="13"/>
      <c r="O1994" s="13"/>
      <c r="P1994" s="13"/>
      <c r="Q1994" s="7">
        <v>6</v>
      </c>
      <c r="R1994" s="6">
        <v>0.13</v>
      </c>
      <c r="S1994" s="5" t="s">
        <v>20</v>
      </c>
      <c r="T1994" s="6">
        <v>10</v>
      </c>
      <c r="U1994" s="7" t="s">
        <v>1736</v>
      </c>
      <c r="V1994" s="5"/>
      <c r="W1994" s="6" t="s">
        <v>3</v>
      </c>
      <c r="X1994" s="6" t="s">
        <v>3</v>
      </c>
      <c r="Y1994" s="5"/>
      <c r="Z1994" s="6">
        <v>1</v>
      </c>
      <c r="AA1994" s="6"/>
      <c r="AB1994" s="5"/>
      <c r="AC1994" s="6"/>
      <c r="AD1994" s="6" t="s">
        <v>3</v>
      </c>
      <c r="AE1994" s="5"/>
      <c r="AF1994" s="6">
        <v>2</v>
      </c>
      <c r="AG1994" s="6"/>
      <c r="AH1994" s="5"/>
      <c r="AI1994" s="6">
        <v>5</v>
      </c>
      <c r="AJ1994" s="6"/>
      <c r="AK1994" s="5"/>
      <c r="AL1994" s="5"/>
      <c r="AM1994" s="5"/>
      <c r="AN1994" s="5"/>
      <c r="AO1994" s="5"/>
      <c r="AP1994" s="5"/>
      <c r="AQ1994" s="5"/>
    </row>
    <row r="1995" spans="1:43" s="2" customFormat="1" x14ac:dyDescent="0.25">
      <c r="A1995" s="161" t="str">
        <f t="shared" si="36"/>
        <v>PRIMITIVE_ARCHER_AFRI</v>
      </c>
      <c r="B1995" s="9" t="s">
        <v>2521</v>
      </c>
      <c r="C1995" s="4" t="s">
        <v>694</v>
      </c>
      <c r="D1995" s="4"/>
      <c r="E1995" s="4" t="s">
        <v>2521</v>
      </c>
      <c r="F1995" s="4" t="s">
        <v>2521</v>
      </c>
      <c r="G1995" s="4"/>
      <c r="H1995" s="4" t="s">
        <v>1965</v>
      </c>
      <c r="I1995" s="4" t="s">
        <v>1025</v>
      </c>
      <c r="J1995" s="11"/>
      <c r="K1995" s="11">
        <v>1</v>
      </c>
      <c r="L1995" s="4"/>
      <c r="M1995" s="12"/>
      <c r="N1995" s="4"/>
      <c r="O1995" s="4"/>
      <c r="P1995" s="4"/>
      <c r="Q1995" s="9"/>
      <c r="R1995" s="11"/>
      <c r="S1995" s="4"/>
      <c r="T1995" s="11"/>
      <c r="U1995" s="11"/>
      <c r="V1995" s="4"/>
      <c r="W1995" s="11"/>
      <c r="X1995" s="11"/>
      <c r="Y1995" s="4"/>
      <c r="Z1995" s="9"/>
      <c r="AA1995" s="11"/>
      <c r="AB1995" s="4"/>
      <c r="AC1995" s="11"/>
      <c r="AD1995" s="11"/>
      <c r="AE1995" s="4"/>
      <c r="AF1995" s="11"/>
      <c r="AG1995" s="11"/>
      <c r="AH1995" s="4"/>
      <c r="AI1995" s="11"/>
      <c r="AJ1995" s="11"/>
      <c r="AK1995" s="4"/>
      <c r="AL1995" s="4"/>
      <c r="AM1995" s="4"/>
      <c r="AN1995" s="4"/>
      <c r="AO1995" s="4"/>
      <c r="AP1995" s="4"/>
      <c r="AQ1995" s="4"/>
    </row>
    <row r="1996" spans="1:43" x14ac:dyDescent="0.25">
      <c r="A1996" s="161" t="str">
        <f t="shared" si="36"/>
        <v>SAVAGE</v>
      </c>
      <c r="B1996" s="9" t="s">
        <v>2083</v>
      </c>
      <c r="C1996" s="5"/>
      <c r="D1996" s="5"/>
      <c r="E1996" s="5" t="s">
        <v>2083</v>
      </c>
      <c r="F1996" s="5" t="s">
        <v>2083</v>
      </c>
      <c r="G1996" s="5"/>
      <c r="H1996" s="5" t="s">
        <v>2088</v>
      </c>
      <c r="I1996" s="5" t="s">
        <v>835</v>
      </c>
      <c r="J1996" s="6"/>
      <c r="K1996" s="7">
        <v>1</v>
      </c>
      <c r="L1996" s="13"/>
      <c r="M1996" s="8"/>
      <c r="N1996" s="13"/>
      <c r="O1996" s="13"/>
      <c r="P1996" s="13"/>
      <c r="Q1996" s="7">
        <v>6</v>
      </c>
      <c r="R1996" s="6">
        <v>0.14000000000000001</v>
      </c>
      <c r="S1996" s="5" t="s">
        <v>1619</v>
      </c>
      <c r="T1996" s="6">
        <v>10</v>
      </c>
      <c r="U1996" s="7" t="s">
        <v>1736</v>
      </c>
      <c r="V1996" s="5"/>
      <c r="W1996" s="6" t="s">
        <v>3</v>
      </c>
      <c r="X1996" s="6" t="s">
        <v>3</v>
      </c>
      <c r="Y1996" s="5"/>
      <c r="Z1996" s="6">
        <v>1</v>
      </c>
      <c r="AA1996" s="6"/>
      <c r="AB1996" s="5"/>
      <c r="AC1996" s="6"/>
      <c r="AD1996" s="6" t="s">
        <v>3</v>
      </c>
      <c r="AE1996" s="5"/>
      <c r="AF1996" s="6">
        <v>2</v>
      </c>
      <c r="AG1996" s="6"/>
      <c r="AH1996" s="5"/>
      <c r="AI1996" s="6">
        <v>5</v>
      </c>
      <c r="AJ1996" s="6"/>
      <c r="AK1996" s="5"/>
      <c r="AL1996" s="5"/>
      <c r="AM1996" s="5"/>
      <c r="AN1996" s="5"/>
      <c r="AO1996" s="5"/>
      <c r="AP1996" s="5"/>
      <c r="AQ1996" s="5"/>
    </row>
    <row r="1997" spans="1:43" x14ac:dyDescent="0.25">
      <c r="A1997" s="161" t="str">
        <f t="shared" si="36"/>
        <v>SAVAGE_AFRI</v>
      </c>
      <c r="B1997" s="9" t="s">
        <v>2083</v>
      </c>
      <c r="C1997" s="5" t="s">
        <v>694</v>
      </c>
      <c r="D1997" s="5"/>
      <c r="E1997" s="5" t="s">
        <v>2083</v>
      </c>
      <c r="F1997" s="5" t="s">
        <v>2083</v>
      </c>
      <c r="G1997" s="5"/>
      <c r="H1997" s="5" t="s">
        <v>2090</v>
      </c>
      <c r="I1997" s="5" t="s">
        <v>1025</v>
      </c>
      <c r="J1997" s="6"/>
      <c r="K1997" s="7">
        <v>1</v>
      </c>
      <c r="L1997" s="13"/>
      <c r="M1997" s="8"/>
      <c r="N1997" s="13"/>
      <c r="O1997" s="13"/>
      <c r="P1997" s="13"/>
      <c r="Q1997" s="7"/>
      <c r="R1997" s="6"/>
      <c r="S1997" s="5"/>
      <c r="T1997" s="6"/>
      <c r="U1997" s="7"/>
      <c r="V1997" s="5"/>
      <c r="W1997" s="6"/>
      <c r="X1997" s="6"/>
      <c r="Y1997" s="5"/>
      <c r="Z1997" s="6"/>
      <c r="AA1997" s="6"/>
      <c r="AB1997" s="5"/>
      <c r="AC1997" s="6"/>
      <c r="AD1997" s="6"/>
      <c r="AE1997" s="5"/>
      <c r="AF1997" s="6"/>
      <c r="AG1997" s="6"/>
      <c r="AH1997" s="5"/>
      <c r="AI1997" s="6"/>
      <c r="AJ1997" s="6"/>
      <c r="AK1997" s="5"/>
      <c r="AL1997" s="5"/>
      <c r="AM1997" s="5"/>
      <c r="AN1997" s="5"/>
      <c r="AO1997" s="5"/>
      <c r="AP1997" s="5"/>
      <c r="AQ1997" s="5"/>
    </row>
    <row r="1998" spans="1:43" x14ac:dyDescent="0.25">
      <c r="A1998" s="161" t="str">
        <f t="shared" si="36"/>
        <v>SAVAGE_EASTEU</v>
      </c>
      <c r="B1998" s="9" t="s">
        <v>2083</v>
      </c>
      <c r="C1998" s="5" t="s">
        <v>698</v>
      </c>
      <c r="D1998" s="5"/>
      <c r="E1998" s="5" t="s">
        <v>2083</v>
      </c>
      <c r="F1998" s="5" t="s">
        <v>2083</v>
      </c>
      <c r="G1998" s="5"/>
      <c r="H1998" s="5" t="s">
        <v>887</v>
      </c>
      <c r="I1998" s="5" t="s">
        <v>1820</v>
      </c>
      <c r="J1998" s="6"/>
      <c r="K1998" s="7">
        <v>1</v>
      </c>
      <c r="L1998" s="13"/>
      <c r="M1998" s="8"/>
      <c r="N1998" s="13"/>
      <c r="O1998" s="13"/>
      <c r="P1998" s="13"/>
      <c r="Q1998" s="7"/>
      <c r="R1998" s="6"/>
      <c r="S1998" s="5"/>
      <c r="T1998" s="6"/>
      <c r="U1998" s="7"/>
      <c r="V1998" s="5"/>
      <c r="W1998" s="6"/>
      <c r="X1998" s="6"/>
      <c r="Y1998" s="5"/>
      <c r="Z1998" s="6"/>
      <c r="AA1998" s="6"/>
      <c r="AB1998" s="5"/>
      <c r="AC1998" s="6"/>
      <c r="AD1998" s="6"/>
      <c r="AE1998" s="5"/>
      <c r="AF1998" s="6"/>
      <c r="AG1998" s="6"/>
      <c r="AH1998" s="5"/>
      <c r="AI1998" s="6"/>
      <c r="AJ1998" s="6"/>
      <c r="AK1998" s="5"/>
      <c r="AL1998" s="5"/>
      <c r="AM1998" s="5"/>
      <c r="AN1998" s="5"/>
      <c r="AO1998" s="5"/>
      <c r="AP1998" s="5"/>
      <c r="AQ1998" s="5"/>
    </row>
    <row r="1999" spans="1:43" x14ac:dyDescent="0.25">
      <c r="A1999" s="161" t="str">
        <f t="shared" si="36"/>
        <v>SAVAGE_CELTS</v>
      </c>
      <c r="B1999" s="9" t="s">
        <v>2083</v>
      </c>
      <c r="C1999" s="5" t="s">
        <v>709</v>
      </c>
      <c r="D1999" s="5"/>
      <c r="E1999" s="5" t="s">
        <v>2083</v>
      </c>
      <c r="F1999" s="5" t="s">
        <v>2083</v>
      </c>
      <c r="G1999" s="5"/>
      <c r="H1999" s="5" t="s">
        <v>236</v>
      </c>
      <c r="I1999" s="5" t="s">
        <v>1055</v>
      </c>
      <c r="J1999" s="6"/>
      <c r="K1999" s="7">
        <v>1</v>
      </c>
      <c r="L1999" s="13"/>
      <c r="M1999" s="8"/>
      <c r="N1999" s="13"/>
      <c r="O1999" s="13"/>
      <c r="P1999" s="13"/>
      <c r="Q1999" s="7"/>
      <c r="R1999" s="6"/>
      <c r="S1999" s="5"/>
      <c r="T1999" s="6"/>
      <c r="U1999" s="7"/>
      <c r="V1999" s="5"/>
      <c r="W1999" s="6"/>
      <c r="X1999" s="6"/>
      <c r="Y1999" s="5"/>
      <c r="Z1999" s="6"/>
      <c r="AA1999" s="6"/>
      <c r="AB1999" s="5"/>
      <c r="AC1999" s="6"/>
      <c r="AD1999" s="6"/>
      <c r="AE1999" s="5"/>
      <c r="AF1999" s="6"/>
      <c r="AG1999" s="6"/>
      <c r="AH1999" s="5"/>
      <c r="AI1999" s="6"/>
      <c r="AJ1999" s="6"/>
      <c r="AK1999" s="5"/>
      <c r="AL1999" s="5"/>
      <c r="AM1999" s="5"/>
      <c r="AN1999" s="5"/>
      <c r="AO1999" s="5"/>
      <c r="AP1999" s="5"/>
      <c r="AQ1999" s="5"/>
    </row>
    <row r="2000" spans="1:43" x14ac:dyDescent="0.25">
      <c r="A2000" s="161" t="str">
        <f t="shared" si="36"/>
        <v>SAVAGE_ENGLAND</v>
      </c>
      <c r="B2000" s="9" t="s">
        <v>2083</v>
      </c>
      <c r="C2000" s="5" t="s">
        <v>713</v>
      </c>
      <c r="D2000" s="5" t="s">
        <v>709</v>
      </c>
      <c r="E2000" s="5" t="s">
        <v>2083</v>
      </c>
      <c r="F2000" s="5" t="s">
        <v>2083</v>
      </c>
      <c r="G2000" s="5"/>
      <c r="H2000" s="5"/>
      <c r="I2000" s="5"/>
      <c r="J2000" s="6"/>
      <c r="K2000" s="7">
        <v>1</v>
      </c>
      <c r="L2000" s="13"/>
      <c r="M2000" s="8"/>
      <c r="N2000" s="13"/>
      <c r="O2000" s="13"/>
      <c r="P2000" s="13"/>
      <c r="Q2000" s="7"/>
      <c r="R2000" s="6"/>
      <c r="S2000" s="5"/>
      <c r="T2000" s="6"/>
      <c r="U2000" s="7"/>
      <c r="V2000" s="5"/>
      <c r="W2000" s="6"/>
      <c r="X2000" s="6"/>
      <c r="Y2000" s="5"/>
      <c r="Z2000" s="6"/>
      <c r="AA2000" s="6"/>
      <c r="AB2000" s="5"/>
      <c r="AC2000" s="6"/>
      <c r="AD2000" s="6"/>
      <c r="AE2000" s="5"/>
      <c r="AF2000" s="6"/>
      <c r="AG2000" s="6"/>
      <c r="AH2000" s="5"/>
      <c r="AI2000" s="6"/>
      <c r="AJ2000" s="6"/>
      <c r="AK2000" s="5"/>
      <c r="AL2000" s="5"/>
      <c r="AM2000" s="5"/>
      <c r="AN2000" s="5"/>
      <c r="AO2000" s="5"/>
      <c r="AP2000" s="5"/>
      <c r="AQ2000" s="5"/>
    </row>
    <row r="2001" spans="1:43" x14ac:dyDescent="0.25">
      <c r="A2001" s="161" t="str">
        <f t="shared" si="36"/>
        <v>SAVAGE_GERMANY</v>
      </c>
      <c r="B2001" s="9" t="s">
        <v>2083</v>
      </c>
      <c r="C2001" s="5" t="s">
        <v>717</v>
      </c>
      <c r="D2001" s="5" t="s">
        <v>698</v>
      </c>
      <c r="E2001" s="5" t="s">
        <v>2083</v>
      </c>
      <c r="F2001" s="5" t="s">
        <v>2083</v>
      </c>
      <c r="G2001" s="5"/>
      <c r="H2001" s="5"/>
      <c r="I2001" s="5"/>
      <c r="J2001" s="6"/>
      <c r="K2001" s="7">
        <v>1</v>
      </c>
      <c r="L2001" s="13"/>
      <c r="M2001" s="8"/>
      <c r="N2001" s="13">
        <v>0</v>
      </c>
      <c r="O2001" s="13"/>
      <c r="P2001" s="13"/>
      <c r="Q2001" s="7"/>
      <c r="R2001" s="6"/>
      <c r="S2001" s="5"/>
      <c r="T2001" s="6"/>
      <c r="U2001" s="7"/>
      <c r="V2001" s="5"/>
      <c r="W2001" s="6"/>
      <c r="X2001" s="6"/>
      <c r="Y2001" s="5"/>
      <c r="Z2001" s="6"/>
      <c r="AA2001" s="6"/>
      <c r="AB2001" s="5"/>
      <c r="AC2001" s="6"/>
      <c r="AD2001" s="6"/>
      <c r="AE2001" s="5"/>
      <c r="AF2001" s="6"/>
      <c r="AG2001" s="6"/>
      <c r="AH2001" s="5"/>
      <c r="AI2001" s="6"/>
      <c r="AJ2001" s="6"/>
      <c r="AK2001" s="5"/>
      <c r="AL2001" s="5"/>
      <c r="AM2001" s="5"/>
      <c r="AN2001" s="5"/>
      <c r="AO2001" s="5"/>
      <c r="AP2001" s="5"/>
      <c r="AQ2001" s="5"/>
    </row>
    <row r="2002" spans="1:43" x14ac:dyDescent="0.25">
      <c r="A2002" s="161" t="str">
        <f t="shared" si="36"/>
        <v>SAVAGE_MIDEAST</v>
      </c>
      <c r="B2002" s="9" t="s">
        <v>2083</v>
      </c>
      <c r="C2002" s="5" t="s">
        <v>690</v>
      </c>
      <c r="D2002" s="5"/>
      <c r="E2002" s="5" t="s">
        <v>2083</v>
      </c>
      <c r="F2002" s="5" t="s">
        <v>2083</v>
      </c>
      <c r="G2002" s="5"/>
      <c r="H2002" s="5" t="s">
        <v>2181</v>
      </c>
      <c r="I2002" s="5" t="s">
        <v>1793</v>
      </c>
      <c r="J2002" s="6"/>
      <c r="K2002" s="7">
        <v>1</v>
      </c>
      <c r="L2002" s="13"/>
      <c r="M2002" s="8"/>
      <c r="N2002" s="13"/>
      <c r="O2002" s="13"/>
      <c r="P2002" s="13"/>
      <c r="Q2002" s="7"/>
      <c r="R2002" s="6"/>
      <c r="S2002" s="5"/>
      <c r="T2002" s="6"/>
      <c r="U2002" s="7"/>
      <c r="V2002" s="5"/>
      <c r="W2002" s="6"/>
      <c r="X2002" s="6"/>
      <c r="Y2002" s="5"/>
      <c r="Z2002" s="6"/>
      <c r="AA2002" s="6"/>
      <c r="AB2002" s="5"/>
      <c r="AC2002" s="6"/>
      <c r="AD2002" s="6"/>
      <c r="AE2002" s="5"/>
      <c r="AF2002" s="6"/>
      <c r="AG2002" s="6"/>
      <c r="AH2002" s="5"/>
      <c r="AI2002" s="6"/>
      <c r="AJ2002" s="6"/>
      <c r="AK2002" s="5"/>
      <c r="AL2002" s="5"/>
      <c r="AM2002" s="5"/>
      <c r="AN2002" s="5"/>
      <c r="AO2002" s="5"/>
      <c r="AP2002" s="5"/>
      <c r="AQ2002" s="5"/>
    </row>
    <row r="2003" spans="1:43" x14ac:dyDescent="0.25">
      <c r="A2003" s="161" t="str">
        <f t="shared" si="36"/>
        <v>SAVAGE_NORTHAF</v>
      </c>
      <c r="B2003" s="9" t="s">
        <v>2083</v>
      </c>
      <c r="C2003" s="5" t="s">
        <v>2009</v>
      </c>
      <c r="D2003" s="5"/>
      <c r="E2003" s="5" t="s">
        <v>2083</v>
      </c>
      <c r="F2003" s="5" t="s">
        <v>2083</v>
      </c>
      <c r="G2003" s="5"/>
      <c r="H2003" s="5" t="s">
        <v>2093</v>
      </c>
      <c r="I2003" s="5" t="s">
        <v>1025</v>
      </c>
      <c r="J2003" s="6"/>
      <c r="K2003" s="7">
        <v>1</v>
      </c>
      <c r="L2003" s="13"/>
      <c r="M2003" s="8"/>
      <c r="N2003" s="13"/>
      <c r="O2003" s="13"/>
      <c r="P2003" s="13"/>
      <c r="Q2003" s="7">
        <v>2</v>
      </c>
      <c r="R2003" s="6"/>
      <c r="S2003" s="5"/>
      <c r="T2003" s="6">
        <v>2</v>
      </c>
      <c r="U2003" s="7"/>
      <c r="V2003" s="5"/>
      <c r="W2003" s="6"/>
      <c r="X2003" s="6"/>
      <c r="Y2003" s="5"/>
      <c r="Z2003" s="6">
        <v>1</v>
      </c>
      <c r="AA2003" s="6"/>
      <c r="AB2003" s="5"/>
      <c r="AC2003" s="6"/>
      <c r="AD2003" s="6"/>
      <c r="AE2003" s="5"/>
      <c r="AF2003" s="6">
        <v>1</v>
      </c>
      <c r="AG2003" s="6"/>
      <c r="AH2003" s="5"/>
      <c r="AI2003" s="6">
        <v>2</v>
      </c>
      <c r="AJ2003" s="6"/>
      <c r="AK2003" s="5"/>
      <c r="AL2003" s="5"/>
      <c r="AM2003" s="5"/>
      <c r="AN2003" s="5"/>
      <c r="AO2003" s="5"/>
      <c r="AP2003" s="5"/>
      <c r="AQ2003" s="5"/>
    </row>
    <row r="2004" spans="1:43" x14ac:dyDescent="0.25">
      <c r="A2004" s="161" t="str">
        <f t="shared" si="36"/>
        <v>SAVAGE_NORTHAF</v>
      </c>
      <c r="B2004" s="9" t="s">
        <v>2083</v>
      </c>
      <c r="C2004" s="5" t="s">
        <v>2009</v>
      </c>
      <c r="D2004" s="5"/>
      <c r="E2004" s="5" t="s">
        <v>2083</v>
      </c>
      <c r="F2004" s="5" t="s">
        <v>2083</v>
      </c>
      <c r="G2004" s="5" t="s">
        <v>2045</v>
      </c>
      <c r="H2004" s="5" t="s">
        <v>2094</v>
      </c>
      <c r="I2004" s="5" t="s">
        <v>1025</v>
      </c>
      <c r="J2004" s="6"/>
      <c r="K2004" s="7">
        <v>1</v>
      </c>
      <c r="L2004" s="13"/>
      <c r="M2004" s="8"/>
      <c r="N2004" s="13"/>
      <c r="O2004" s="13"/>
      <c r="P2004" s="13"/>
      <c r="Q2004" s="7">
        <v>2</v>
      </c>
      <c r="R2004" s="6"/>
      <c r="S2004" s="5"/>
      <c r="T2004" s="6">
        <v>3</v>
      </c>
      <c r="U2004" s="7"/>
      <c r="V2004" s="5"/>
      <c r="W2004" s="6"/>
      <c r="X2004" s="6"/>
      <c r="Y2004" s="5"/>
      <c r="Z2004" s="6">
        <v>0</v>
      </c>
      <c r="AA2004" s="6"/>
      <c r="AB2004" s="5"/>
      <c r="AC2004" s="6"/>
      <c r="AD2004" s="6"/>
      <c r="AE2004" s="5"/>
      <c r="AF2004" s="6">
        <v>1</v>
      </c>
      <c r="AG2004" s="6"/>
      <c r="AH2004" s="5"/>
      <c r="AI2004" s="6">
        <v>1</v>
      </c>
      <c r="AJ2004" s="6"/>
      <c r="AK2004" s="5"/>
      <c r="AL2004" s="5"/>
      <c r="AM2004" s="5"/>
      <c r="AN2004" s="5"/>
      <c r="AO2004" s="5"/>
      <c r="AP2004" s="5"/>
      <c r="AQ2004" s="5"/>
    </row>
    <row r="2005" spans="1:43" x14ac:dyDescent="0.25">
      <c r="A2005" s="161" t="str">
        <f t="shared" si="36"/>
        <v>SAVAGE_NORTHAF</v>
      </c>
      <c r="B2005" s="9" t="s">
        <v>2083</v>
      </c>
      <c r="C2005" s="5" t="s">
        <v>2009</v>
      </c>
      <c r="D2005" s="5"/>
      <c r="E2005" s="5" t="s">
        <v>2083</v>
      </c>
      <c r="F2005" s="5" t="s">
        <v>2083</v>
      </c>
      <c r="G2005" s="5"/>
      <c r="H2005" s="5" t="s">
        <v>2093</v>
      </c>
      <c r="I2005" s="5" t="s">
        <v>1025</v>
      </c>
      <c r="J2005" s="6"/>
      <c r="K2005" s="7">
        <v>1</v>
      </c>
      <c r="L2005" s="13"/>
      <c r="M2005" s="8"/>
      <c r="N2005" s="13"/>
      <c r="O2005" s="13"/>
      <c r="P2005" s="13"/>
      <c r="Q2005" s="7">
        <v>2</v>
      </c>
      <c r="R2005" s="6"/>
      <c r="S2005" s="5"/>
      <c r="T2005" s="6">
        <v>3</v>
      </c>
      <c r="U2005" s="7"/>
      <c r="V2005" s="5"/>
      <c r="W2005" s="6"/>
      <c r="X2005" s="6"/>
      <c r="Y2005" s="5"/>
      <c r="Z2005" s="6">
        <v>0</v>
      </c>
      <c r="AA2005" s="6"/>
      <c r="AB2005" s="5"/>
      <c r="AC2005" s="6"/>
      <c r="AD2005" s="6"/>
      <c r="AE2005" s="5"/>
      <c r="AF2005" s="6">
        <v>0</v>
      </c>
      <c r="AG2005" s="6"/>
      <c r="AH2005" s="5"/>
      <c r="AI2005" s="6">
        <v>1</v>
      </c>
      <c r="AJ2005" s="6"/>
      <c r="AK2005" s="5"/>
      <c r="AL2005" s="5"/>
      <c r="AM2005" s="5"/>
      <c r="AN2005" s="5"/>
      <c r="AO2005" s="5"/>
      <c r="AP2005" s="5"/>
      <c r="AQ2005" s="5"/>
    </row>
    <row r="2006" spans="1:43" x14ac:dyDescent="0.25">
      <c r="A2006" s="161" t="str">
        <f t="shared" si="36"/>
        <v>SAVAGE_NORTHAF</v>
      </c>
      <c r="B2006" s="9" t="s">
        <v>2083</v>
      </c>
      <c r="C2006" s="5" t="s">
        <v>2009</v>
      </c>
      <c r="D2006" s="5"/>
      <c r="E2006" s="5" t="s">
        <v>2083</v>
      </c>
      <c r="F2006" s="5" t="s">
        <v>2083</v>
      </c>
      <c r="G2006" s="5" t="s">
        <v>2045</v>
      </c>
      <c r="H2006" s="5" t="s">
        <v>2094</v>
      </c>
      <c r="I2006" s="5" t="s">
        <v>1025</v>
      </c>
      <c r="J2006" s="6"/>
      <c r="K2006" s="7">
        <v>1</v>
      </c>
      <c r="L2006" s="13"/>
      <c r="M2006" s="8"/>
      <c r="N2006" s="13"/>
      <c r="O2006" s="13"/>
      <c r="P2006" s="13"/>
      <c r="Q2006" s="7">
        <v>0</v>
      </c>
      <c r="R2006" s="6"/>
      <c r="S2006" s="5"/>
      <c r="T2006" s="6">
        <v>2</v>
      </c>
      <c r="U2006" s="7"/>
      <c r="V2006" s="5"/>
      <c r="W2006" s="6"/>
      <c r="X2006" s="6"/>
      <c r="Y2006" s="5"/>
      <c r="Z2006" s="6">
        <v>0</v>
      </c>
      <c r="AA2006" s="6"/>
      <c r="AB2006" s="5"/>
      <c r="AC2006" s="6"/>
      <c r="AD2006" s="6"/>
      <c r="AE2006" s="5"/>
      <c r="AF2006" s="6">
        <v>0</v>
      </c>
      <c r="AG2006" s="6"/>
      <c r="AH2006" s="5"/>
      <c r="AI2006" s="6">
        <v>1</v>
      </c>
      <c r="AJ2006" s="6"/>
      <c r="AK2006" s="5"/>
      <c r="AL2006" s="5"/>
      <c r="AM2006" s="5"/>
      <c r="AN2006" s="5"/>
      <c r="AO2006" s="5"/>
      <c r="AP2006" s="5"/>
      <c r="AQ2006" s="5"/>
    </row>
    <row r="2007" spans="1:43" x14ac:dyDescent="0.25">
      <c r="A2007" s="161" t="str">
        <f t="shared" si="36"/>
        <v>SAVAGE_ED</v>
      </c>
      <c r="B2007" s="9" t="s">
        <v>2083</v>
      </c>
      <c r="C2007" s="5"/>
      <c r="D2007" s="5"/>
      <c r="E2007" s="5" t="s">
        <v>2583</v>
      </c>
      <c r="F2007" s="5" t="s">
        <v>2583</v>
      </c>
      <c r="G2007" s="5"/>
      <c r="H2007" s="5" t="s">
        <v>2122</v>
      </c>
      <c r="I2007" s="5" t="s">
        <v>2123</v>
      </c>
      <c r="J2007" s="6"/>
      <c r="K2007" s="7">
        <v>1</v>
      </c>
      <c r="L2007" s="13"/>
      <c r="M2007" s="8"/>
      <c r="N2007" s="13"/>
      <c r="O2007" s="13"/>
      <c r="P2007" s="13"/>
      <c r="Q2007" s="7">
        <v>6</v>
      </c>
      <c r="R2007" s="6">
        <v>0.14000000000000001</v>
      </c>
      <c r="S2007" s="5" t="s">
        <v>1619</v>
      </c>
      <c r="T2007" s="6">
        <v>10</v>
      </c>
      <c r="U2007" s="7" t="s">
        <v>1736</v>
      </c>
      <c r="V2007" s="5"/>
      <c r="W2007" s="6" t="s">
        <v>3</v>
      </c>
      <c r="X2007" s="6" t="s">
        <v>3</v>
      </c>
      <c r="Y2007" s="5"/>
      <c r="Z2007" s="6">
        <v>1</v>
      </c>
      <c r="AA2007" s="6"/>
      <c r="AB2007" s="5"/>
      <c r="AC2007" s="6"/>
      <c r="AD2007" s="6" t="s">
        <v>3</v>
      </c>
      <c r="AE2007" s="5"/>
      <c r="AF2007" s="6">
        <v>2</v>
      </c>
      <c r="AG2007" s="6"/>
      <c r="AH2007" s="5"/>
      <c r="AI2007" s="6">
        <v>5</v>
      </c>
      <c r="AJ2007" s="6"/>
      <c r="AK2007" s="5"/>
      <c r="AL2007" s="5"/>
      <c r="AM2007" s="5"/>
      <c r="AN2007" s="5"/>
      <c r="AO2007" s="5"/>
      <c r="AP2007" s="5"/>
      <c r="AQ2007" s="5"/>
    </row>
    <row r="2008" spans="1:43" s="2" customFormat="1" x14ac:dyDescent="0.25">
      <c r="A2008" s="161" t="str">
        <f t="shared" si="36"/>
        <v>SAVAGE_ED_AFRI</v>
      </c>
      <c r="B2008" s="9" t="s">
        <v>2083</v>
      </c>
      <c r="C2008" s="5" t="s">
        <v>694</v>
      </c>
      <c r="D2008" s="5"/>
      <c r="E2008" s="5" t="s">
        <v>2583</v>
      </c>
      <c r="F2008" s="5" t="s">
        <v>2583</v>
      </c>
      <c r="G2008" s="5"/>
      <c r="H2008" s="5" t="s">
        <v>2090</v>
      </c>
      <c r="I2008" s="5" t="s">
        <v>1025</v>
      </c>
      <c r="J2008" s="6"/>
      <c r="K2008" s="7">
        <v>1</v>
      </c>
      <c r="L2008" s="13"/>
      <c r="M2008" s="8"/>
      <c r="N2008" s="5"/>
      <c r="O2008" s="5"/>
      <c r="P2008" s="5"/>
      <c r="Q2008" s="6"/>
      <c r="R2008" s="6"/>
      <c r="S2008" s="13"/>
      <c r="T2008" s="6"/>
      <c r="U2008" s="7"/>
      <c r="V2008" s="5"/>
      <c r="W2008" s="7"/>
      <c r="X2008" s="6"/>
      <c r="Y2008" s="5"/>
      <c r="Z2008" s="7"/>
      <c r="AA2008" s="6"/>
      <c r="AB2008" s="5"/>
      <c r="AC2008" s="6"/>
      <c r="AD2008" s="6"/>
      <c r="AE2008" s="5"/>
      <c r="AF2008" s="6"/>
      <c r="AG2008" s="6"/>
      <c r="AH2008" s="5"/>
      <c r="AI2008" s="6"/>
      <c r="AJ2008" s="6"/>
      <c r="AK2008" s="5"/>
      <c r="AL2008" s="5"/>
      <c r="AM2008" s="5"/>
      <c r="AN2008" s="5"/>
      <c r="AO2008" s="5"/>
      <c r="AP2008" s="5"/>
      <c r="AQ2008" s="5"/>
    </row>
    <row r="2009" spans="1:43" s="2" customFormat="1" x14ac:dyDescent="0.25">
      <c r="A2009" s="161" t="str">
        <f t="shared" si="36"/>
        <v>SAVAGE_ED_EASTEU</v>
      </c>
      <c r="B2009" s="9" t="s">
        <v>2083</v>
      </c>
      <c r="C2009" s="5" t="s">
        <v>698</v>
      </c>
      <c r="D2009" s="5"/>
      <c r="E2009" s="5" t="s">
        <v>2583</v>
      </c>
      <c r="F2009" s="5" t="s">
        <v>2583</v>
      </c>
      <c r="G2009" s="5"/>
      <c r="H2009" s="5" t="s">
        <v>887</v>
      </c>
      <c r="I2009" s="5" t="s">
        <v>1820</v>
      </c>
      <c r="J2009" s="6"/>
      <c r="K2009" s="7">
        <v>1</v>
      </c>
      <c r="L2009" s="13"/>
      <c r="M2009" s="8"/>
      <c r="N2009" s="5"/>
      <c r="O2009" s="5"/>
      <c r="P2009" s="5"/>
      <c r="Q2009" s="6"/>
      <c r="R2009" s="6"/>
      <c r="S2009" s="13"/>
      <c r="T2009" s="6"/>
      <c r="U2009" s="7"/>
      <c r="V2009" s="5"/>
      <c r="W2009" s="7"/>
      <c r="X2009" s="6"/>
      <c r="Y2009" s="5"/>
      <c r="Z2009" s="7"/>
      <c r="AA2009" s="6"/>
      <c r="AB2009" s="5"/>
      <c r="AC2009" s="6"/>
      <c r="AD2009" s="6"/>
      <c r="AE2009" s="5"/>
      <c r="AF2009" s="6"/>
      <c r="AG2009" s="6"/>
      <c r="AH2009" s="5"/>
      <c r="AI2009" s="6"/>
      <c r="AJ2009" s="6"/>
      <c r="AK2009" s="5"/>
      <c r="AL2009" s="5"/>
      <c r="AM2009" s="5"/>
      <c r="AN2009" s="5"/>
      <c r="AO2009" s="5"/>
      <c r="AP2009" s="5"/>
      <c r="AQ2009" s="5"/>
    </row>
    <row r="2010" spans="1:43" s="2" customFormat="1" x14ac:dyDescent="0.25">
      <c r="A2010" s="161" t="str">
        <f t="shared" si="36"/>
        <v>SAVAGE_ED_CELTS</v>
      </c>
      <c r="B2010" s="9" t="s">
        <v>2083</v>
      </c>
      <c r="C2010" s="5" t="s">
        <v>709</v>
      </c>
      <c r="D2010" s="5"/>
      <c r="E2010" s="5" t="s">
        <v>2583</v>
      </c>
      <c r="F2010" s="5" t="s">
        <v>2583</v>
      </c>
      <c r="G2010" s="5"/>
      <c r="H2010" s="5" t="s">
        <v>236</v>
      </c>
      <c r="I2010" s="5" t="s">
        <v>1055</v>
      </c>
      <c r="J2010" s="6"/>
      <c r="K2010" s="7">
        <v>1</v>
      </c>
      <c r="L2010" s="13"/>
      <c r="M2010" s="8"/>
      <c r="N2010" s="5"/>
      <c r="O2010" s="5"/>
      <c r="P2010" s="5"/>
      <c r="Q2010" s="6"/>
      <c r="R2010" s="6"/>
      <c r="S2010" s="13"/>
      <c r="T2010" s="6"/>
      <c r="U2010" s="7"/>
      <c r="V2010" s="5"/>
      <c r="W2010" s="7"/>
      <c r="X2010" s="6"/>
      <c r="Y2010" s="5"/>
      <c r="Z2010" s="7"/>
      <c r="AA2010" s="6"/>
      <c r="AB2010" s="5"/>
      <c r="AC2010" s="6"/>
      <c r="AD2010" s="6"/>
      <c r="AE2010" s="5"/>
      <c r="AF2010" s="6"/>
      <c r="AG2010" s="6"/>
      <c r="AH2010" s="5"/>
      <c r="AI2010" s="6"/>
      <c r="AJ2010" s="6"/>
      <c r="AK2010" s="5"/>
      <c r="AL2010" s="5"/>
      <c r="AM2010" s="5"/>
      <c r="AN2010" s="5"/>
      <c r="AO2010" s="5"/>
      <c r="AP2010" s="5"/>
      <c r="AQ2010" s="5"/>
    </row>
    <row r="2011" spans="1:43" s="2" customFormat="1" x14ac:dyDescent="0.25">
      <c r="A2011" s="161" t="str">
        <f t="shared" si="36"/>
        <v>SAVAGE_ED_ENGLAND</v>
      </c>
      <c r="B2011" s="9" t="s">
        <v>2083</v>
      </c>
      <c r="C2011" s="4" t="s">
        <v>713</v>
      </c>
      <c r="D2011" s="4" t="s">
        <v>709</v>
      </c>
      <c r="E2011" s="5" t="s">
        <v>2583</v>
      </c>
      <c r="F2011" s="5" t="s">
        <v>2583</v>
      </c>
      <c r="G2011" s="4"/>
      <c r="H2011" s="4"/>
      <c r="I2011" s="4"/>
      <c r="J2011" s="11"/>
      <c r="K2011" s="7">
        <v>1</v>
      </c>
      <c r="L2011" s="4"/>
      <c r="M2011" s="12"/>
      <c r="N2011" s="4"/>
      <c r="O2011" s="4"/>
      <c r="P2011" s="4"/>
      <c r="Q2011" s="9"/>
      <c r="R2011" s="11"/>
      <c r="S2011" s="4"/>
      <c r="T2011" s="11"/>
      <c r="U2011" s="11"/>
      <c r="V2011" s="4"/>
      <c r="W2011" s="11"/>
      <c r="X2011" s="11"/>
      <c r="Y2011" s="4"/>
      <c r="Z2011" s="9"/>
      <c r="AA2011" s="11"/>
      <c r="AB2011" s="4"/>
      <c r="AC2011" s="11"/>
      <c r="AD2011" s="11"/>
      <c r="AE2011" s="4"/>
      <c r="AF2011" s="11"/>
      <c r="AG2011" s="11"/>
      <c r="AH2011" s="4"/>
      <c r="AI2011" s="11"/>
      <c r="AJ2011" s="11"/>
      <c r="AK2011" s="4"/>
      <c r="AL2011" s="4"/>
      <c r="AM2011" s="4"/>
      <c r="AN2011" s="4"/>
      <c r="AO2011" s="4"/>
      <c r="AP2011" s="4"/>
      <c r="AQ2011" s="4"/>
    </row>
    <row r="2012" spans="1:43" s="2" customFormat="1" x14ac:dyDescent="0.25">
      <c r="A2012" s="161" t="str">
        <f t="shared" si="36"/>
        <v>SAVAGE_ED_GERMANY</v>
      </c>
      <c r="B2012" s="211" t="s">
        <v>2083</v>
      </c>
      <c r="C2012" s="212" t="s">
        <v>717</v>
      </c>
      <c r="D2012" s="213" t="s">
        <v>698</v>
      </c>
      <c r="E2012" s="213" t="s">
        <v>2583</v>
      </c>
      <c r="F2012" s="213" t="s">
        <v>2583</v>
      </c>
      <c r="G2012" s="213"/>
      <c r="H2012" s="212"/>
      <c r="I2012" s="213"/>
      <c r="J2012" s="211"/>
      <c r="K2012" s="211">
        <v>1</v>
      </c>
      <c r="L2012" s="213"/>
      <c r="M2012" s="213"/>
      <c r="N2012" s="211">
        <v>0</v>
      </c>
      <c r="O2012" s="211"/>
      <c r="P2012" s="213"/>
      <c r="Q2012" s="211"/>
      <c r="R2012" s="211"/>
      <c r="S2012" s="213"/>
      <c r="T2012" s="211"/>
      <c r="U2012" s="211"/>
      <c r="V2012" s="213"/>
      <c r="W2012" s="211"/>
      <c r="X2012" s="211"/>
      <c r="Y2012" s="213"/>
      <c r="Z2012" s="211"/>
      <c r="AA2012" s="211"/>
      <c r="AB2012" s="213"/>
      <c r="AC2012" s="211"/>
      <c r="AD2012" s="211"/>
      <c r="AE2012" s="213"/>
      <c r="AF2012" s="211"/>
      <c r="AG2012" s="211"/>
      <c r="AH2012" s="213"/>
      <c r="AI2012" s="213"/>
      <c r="AJ2012" s="213"/>
      <c r="AK2012" s="213"/>
      <c r="AL2012" s="213"/>
      <c r="AM2012" s="213"/>
      <c r="AN2012" s="213"/>
      <c r="AO2012" s="4"/>
      <c r="AP2012" s="4"/>
      <c r="AQ2012" s="4"/>
    </row>
    <row r="2013" spans="1:43" s="2" customFormat="1" x14ac:dyDescent="0.25">
      <c r="A2013" s="161" t="str">
        <f t="shared" si="36"/>
        <v>SAVAGE_ED_MIDEAST</v>
      </c>
      <c r="B2013" s="211" t="s">
        <v>2083</v>
      </c>
      <c r="C2013" s="212" t="s">
        <v>690</v>
      </c>
      <c r="D2013" s="213"/>
      <c r="E2013" s="213" t="s">
        <v>2583</v>
      </c>
      <c r="F2013" s="213" t="s">
        <v>2583</v>
      </c>
      <c r="G2013" s="213"/>
      <c r="H2013" s="212" t="s">
        <v>2181</v>
      </c>
      <c r="I2013" s="4" t="s">
        <v>1793</v>
      </c>
      <c r="J2013" s="211"/>
      <c r="K2013" s="211">
        <v>1</v>
      </c>
      <c r="L2013" s="213"/>
      <c r="M2013" s="213"/>
      <c r="N2013" s="211"/>
      <c r="O2013" s="211"/>
      <c r="P2013" s="213"/>
      <c r="Q2013" s="211"/>
      <c r="R2013" s="211"/>
      <c r="S2013" s="213"/>
      <c r="T2013" s="211"/>
      <c r="U2013" s="211"/>
      <c r="V2013" s="213"/>
      <c r="W2013" s="211"/>
      <c r="X2013" s="211"/>
      <c r="Y2013" s="213"/>
      <c r="Z2013" s="211"/>
      <c r="AA2013" s="211"/>
      <c r="AB2013" s="213"/>
      <c r="AC2013" s="211"/>
      <c r="AD2013" s="211"/>
      <c r="AE2013" s="213"/>
      <c r="AF2013" s="211"/>
      <c r="AG2013" s="211"/>
      <c r="AH2013" s="213"/>
      <c r="AI2013" s="213"/>
      <c r="AJ2013" s="213"/>
      <c r="AK2013" s="213"/>
      <c r="AL2013" s="213"/>
      <c r="AM2013" s="213"/>
      <c r="AN2013" s="213"/>
      <c r="AO2013" s="4"/>
      <c r="AP2013" s="4"/>
      <c r="AQ2013" s="4"/>
    </row>
    <row r="2014" spans="1:43" s="2" customFormat="1" x14ac:dyDescent="0.25">
      <c r="A2014" s="161" t="str">
        <f t="shared" si="36"/>
        <v>SAVAGE_ED_NORTHEU</v>
      </c>
      <c r="B2014" s="9" t="s">
        <v>2083</v>
      </c>
      <c r="C2014" s="5" t="s">
        <v>962</v>
      </c>
      <c r="D2014" s="5"/>
      <c r="E2014" s="5" t="s">
        <v>2583</v>
      </c>
      <c r="F2014" s="5" t="s">
        <v>2583</v>
      </c>
      <c r="G2014" s="5"/>
      <c r="H2014" s="5" t="s">
        <v>2610</v>
      </c>
      <c r="I2014" s="5" t="s">
        <v>2123</v>
      </c>
      <c r="J2014" s="6"/>
      <c r="K2014" s="7">
        <v>1</v>
      </c>
      <c r="L2014" s="13"/>
      <c r="M2014" s="8"/>
      <c r="N2014" s="5"/>
      <c r="O2014" s="5"/>
      <c r="P2014" s="5"/>
      <c r="Q2014" s="6"/>
      <c r="R2014" s="6"/>
      <c r="S2014" s="13"/>
      <c r="T2014" s="6"/>
      <c r="U2014" s="7"/>
      <c r="V2014" s="5"/>
      <c r="W2014" s="7"/>
      <c r="X2014" s="6"/>
      <c r="Y2014" s="5"/>
      <c r="Z2014" s="7"/>
      <c r="AA2014" s="6"/>
      <c r="AB2014" s="5"/>
      <c r="AC2014" s="6"/>
      <c r="AD2014" s="6"/>
      <c r="AE2014" s="5"/>
      <c r="AF2014" s="6"/>
      <c r="AG2014" s="6"/>
      <c r="AH2014" s="5"/>
      <c r="AI2014" s="6"/>
      <c r="AJ2014" s="6"/>
      <c r="AK2014" s="5"/>
      <c r="AL2014" s="5"/>
      <c r="AM2014" s="5"/>
      <c r="AN2014" s="5"/>
      <c r="AO2014" s="5"/>
      <c r="AP2014" s="5"/>
      <c r="AQ2014" s="5"/>
    </row>
    <row r="2015" spans="1:43" x14ac:dyDescent="0.25">
      <c r="A2015" s="161" t="str">
        <f t="shared" si="36"/>
        <v>SAVAGE_ED_NORTHAF</v>
      </c>
      <c r="B2015" s="9" t="s">
        <v>2083</v>
      </c>
      <c r="C2015" s="5" t="s">
        <v>2009</v>
      </c>
      <c r="D2015" s="5"/>
      <c r="E2015" s="5" t="s">
        <v>2583</v>
      </c>
      <c r="F2015" s="5" t="s">
        <v>2583</v>
      </c>
      <c r="G2015" s="5"/>
      <c r="H2015" s="5" t="s">
        <v>2093</v>
      </c>
      <c r="I2015" s="5" t="s">
        <v>1025</v>
      </c>
      <c r="J2015" s="6"/>
      <c r="K2015" s="7">
        <v>1</v>
      </c>
      <c r="L2015" s="13"/>
      <c r="M2015" s="8"/>
      <c r="N2015" s="13"/>
      <c r="O2015" s="13"/>
      <c r="P2015" s="13"/>
      <c r="Q2015" s="7">
        <v>2</v>
      </c>
      <c r="R2015" s="6"/>
      <c r="S2015" s="5"/>
      <c r="T2015" s="6">
        <v>2</v>
      </c>
      <c r="U2015" s="7"/>
      <c r="V2015" s="5"/>
      <c r="W2015" s="6"/>
      <c r="X2015" s="6"/>
      <c r="Y2015" s="5"/>
      <c r="Z2015" s="6">
        <v>1</v>
      </c>
      <c r="AA2015" s="6"/>
      <c r="AB2015" s="5"/>
      <c r="AC2015" s="6"/>
      <c r="AD2015" s="6"/>
      <c r="AE2015" s="5"/>
      <c r="AF2015" s="6">
        <v>1</v>
      </c>
      <c r="AG2015" s="6"/>
      <c r="AH2015" s="5"/>
      <c r="AI2015" s="6">
        <v>2</v>
      </c>
      <c r="AJ2015" s="6"/>
      <c r="AK2015" s="5"/>
      <c r="AL2015" s="5"/>
      <c r="AM2015" s="5"/>
      <c r="AN2015" s="5"/>
      <c r="AO2015" s="5"/>
      <c r="AP2015" s="5"/>
      <c r="AQ2015" s="5"/>
    </row>
    <row r="2016" spans="1:43" x14ac:dyDescent="0.25">
      <c r="A2016" s="161" t="str">
        <f t="shared" si="36"/>
        <v>SAVAGE_ED_NORTHAF</v>
      </c>
      <c r="B2016" s="9" t="s">
        <v>2083</v>
      </c>
      <c r="C2016" s="5" t="s">
        <v>2009</v>
      </c>
      <c r="D2016" s="5"/>
      <c r="E2016" s="5" t="s">
        <v>2583</v>
      </c>
      <c r="F2016" s="5" t="s">
        <v>2583</v>
      </c>
      <c r="G2016" s="5" t="s">
        <v>2045</v>
      </c>
      <c r="H2016" s="5" t="s">
        <v>2094</v>
      </c>
      <c r="I2016" s="5" t="s">
        <v>1025</v>
      </c>
      <c r="J2016" s="6"/>
      <c r="K2016" s="7">
        <v>1</v>
      </c>
      <c r="L2016" s="13"/>
      <c r="M2016" s="8"/>
      <c r="N2016" s="13"/>
      <c r="O2016" s="13"/>
      <c r="P2016" s="13"/>
      <c r="Q2016" s="7">
        <v>2</v>
      </c>
      <c r="R2016" s="6"/>
      <c r="S2016" s="5"/>
      <c r="T2016" s="6">
        <v>3</v>
      </c>
      <c r="U2016" s="7"/>
      <c r="V2016" s="5"/>
      <c r="W2016" s="6"/>
      <c r="X2016" s="6"/>
      <c r="Y2016" s="5"/>
      <c r="Z2016" s="6">
        <v>0</v>
      </c>
      <c r="AA2016" s="6"/>
      <c r="AB2016" s="5"/>
      <c r="AC2016" s="6"/>
      <c r="AD2016" s="6"/>
      <c r="AE2016" s="5"/>
      <c r="AF2016" s="6">
        <v>1</v>
      </c>
      <c r="AG2016" s="6"/>
      <c r="AH2016" s="5"/>
      <c r="AI2016" s="6">
        <v>1</v>
      </c>
      <c r="AJ2016" s="6"/>
      <c r="AK2016" s="5"/>
      <c r="AL2016" s="5"/>
      <c r="AM2016" s="5"/>
      <c r="AN2016" s="5"/>
      <c r="AO2016" s="5"/>
      <c r="AP2016" s="5"/>
      <c r="AQ2016" s="5"/>
    </row>
    <row r="2017" spans="1:43" x14ac:dyDescent="0.25">
      <c r="A2017" s="161" t="str">
        <f t="shared" si="36"/>
        <v>SAVAGE_ED_NORTHAF</v>
      </c>
      <c r="B2017" s="9" t="s">
        <v>2083</v>
      </c>
      <c r="C2017" s="5" t="s">
        <v>2009</v>
      </c>
      <c r="D2017" s="5"/>
      <c r="E2017" s="5" t="s">
        <v>2583</v>
      </c>
      <c r="F2017" s="5" t="s">
        <v>2583</v>
      </c>
      <c r="G2017" s="5"/>
      <c r="H2017" s="5" t="s">
        <v>2093</v>
      </c>
      <c r="I2017" s="5" t="s">
        <v>1025</v>
      </c>
      <c r="J2017" s="6"/>
      <c r="K2017" s="7">
        <v>1</v>
      </c>
      <c r="L2017" s="13"/>
      <c r="M2017" s="8"/>
      <c r="N2017" s="13"/>
      <c r="O2017" s="13"/>
      <c r="P2017" s="13"/>
      <c r="Q2017" s="7">
        <v>2</v>
      </c>
      <c r="R2017" s="6"/>
      <c r="S2017" s="5"/>
      <c r="T2017" s="6">
        <v>3</v>
      </c>
      <c r="U2017" s="7"/>
      <c r="V2017" s="5"/>
      <c r="W2017" s="6"/>
      <c r="X2017" s="6"/>
      <c r="Y2017" s="5"/>
      <c r="Z2017" s="6">
        <v>0</v>
      </c>
      <c r="AA2017" s="6"/>
      <c r="AB2017" s="5"/>
      <c r="AC2017" s="6"/>
      <c r="AD2017" s="6"/>
      <c r="AE2017" s="5"/>
      <c r="AF2017" s="6">
        <v>0</v>
      </c>
      <c r="AG2017" s="6"/>
      <c r="AH2017" s="5"/>
      <c r="AI2017" s="6">
        <v>1</v>
      </c>
      <c r="AJ2017" s="6"/>
      <c r="AK2017" s="5"/>
      <c r="AL2017" s="5"/>
      <c r="AM2017" s="5"/>
      <c r="AN2017" s="5"/>
      <c r="AO2017" s="5"/>
      <c r="AP2017" s="5"/>
      <c r="AQ2017" s="5"/>
    </row>
    <row r="2018" spans="1:43" x14ac:dyDescent="0.25">
      <c r="A2018" s="161" t="str">
        <f t="shared" si="36"/>
        <v>SAVAGE_ED_NORTHAF</v>
      </c>
      <c r="B2018" s="9" t="s">
        <v>2083</v>
      </c>
      <c r="C2018" s="5" t="s">
        <v>2009</v>
      </c>
      <c r="D2018" s="5"/>
      <c r="E2018" s="5" t="s">
        <v>2583</v>
      </c>
      <c r="F2018" s="5" t="s">
        <v>2583</v>
      </c>
      <c r="G2018" s="5" t="s">
        <v>2045</v>
      </c>
      <c r="H2018" s="5" t="s">
        <v>2094</v>
      </c>
      <c r="I2018" s="5" t="s">
        <v>1025</v>
      </c>
      <c r="J2018" s="6"/>
      <c r="K2018" s="7">
        <v>1</v>
      </c>
      <c r="L2018" s="13"/>
      <c r="M2018" s="8"/>
      <c r="N2018" s="13"/>
      <c r="O2018" s="13"/>
      <c r="P2018" s="13"/>
      <c r="Q2018" s="7">
        <v>0</v>
      </c>
      <c r="R2018" s="6"/>
      <c r="S2018" s="5"/>
      <c r="T2018" s="6">
        <v>2</v>
      </c>
      <c r="U2018" s="7"/>
      <c r="V2018" s="5"/>
      <c r="W2018" s="6"/>
      <c r="X2018" s="6"/>
      <c r="Y2018" s="5"/>
      <c r="Z2018" s="6">
        <v>0</v>
      </c>
      <c r="AA2018" s="6"/>
      <c r="AB2018" s="5"/>
      <c r="AC2018" s="6"/>
      <c r="AD2018" s="6"/>
      <c r="AE2018" s="5"/>
      <c r="AF2018" s="6">
        <v>0</v>
      </c>
      <c r="AG2018" s="6"/>
      <c r="AH2018" s="5"/>
      <c r="AI2018" s="6">
        <v>1</v>
      </c>
      <c r="AJ2018" s="6"/>
      <c r="AK2018" s="5"/>
      <c r="AL2018" s="5"/>
      <c r="AM2018" s="5"/>
      <c r="AN2018" s="5"/>
      <c r="AO2018" s="5"/>
      <c r="AP2018" s="5"/>
      <c r="AQ2018" s="5"/>
    </row>
    <row r="2019" spans="1:43" x14ac:dyDescent="0.25">
      <c r="A2019" s="161" t="str">
        <f t="shared" si="36"/>
        <v>SHAMAN</v>
      </c>
      <c r="B2019" s="9" t="s">
        <v>2519</v>
      </c>
      <c r="C2019" s="5"/>
      <c r="D2019" s="5"/>
      <c r="E2019" s="5" t="s">
        <v>2519</v>
      </c>
      <c r="F2019" s="5" t="s">
        <v>2519</v>
      </c>
      <c r="G2019" s="5"/>
      <c r="H2019" s="5" t="s">
        <v>2089</v>
      </c>
      <c r="I2019" s="5" t="s">
        <v>102</v>
      </c>
      <c r="J2019" s="6"/>
      <c r="K2019" s="7">
        <v>1</v>
      </c>
      <c r="L2019" s="13"/>
      <c r="M2019" s="8"/>
      <c r="N2019" s="13"/>
      <c r="O2019" s="13"/>
      <c r="P2019" s="13"/>
      <c r="Q2019" s="7">
        <v>3</v>
      </c>
      <c r="R2019" s="6">
        <v>0.13500000000000001</v>
      </c>
      <c r="S2019" s="5" t="s">
        <v>1613</v>
      </c>
      <c r="T2019" s="6"/>
      <c r="U2019" s="7"/>
      <c r="V2019" s="5"/>
      <c r="W2019" s="6"/>
      <c r="X2019" s="6"/>
      <c r="Y2019" s="5"/>
      <c r="Z2019" s="6">
        <v>1</v>
      </c>
      <c r="AA2019" s="6"/>
      <c r="AB2019" s="5"/>
      <c r="AC2019" s="6"/>
      <c r="AD2019" s="6"/>
      <c r="AE2019" s="5"/>
      <c r="AF2019" s="6">
        <v>2</v>
      </c>
      <c r="AG2019" s="6"/>
      <c r="AH2019" s="5"/>
      <c r="AI2019" s="6">
        <v>3</v>
      </c>
      <c r="AJ2019" s="6"/>
      <c r="AK2019" s="5"/>
      <c r="AL2019" s="5"/>
      <c r="AM2019" s="5"/>
      <c r="AN2019" s="5"/>
      <c r="AO2019" s="5"/>
      <c r="AP2019" s="5"/>
      <c r="AQ2019" s="5"/>
    </row>
    <row r="2020" spans="1:43" x14ac:dyDescent="0.25">
      <c r="A2020" s="161" t="str">
        <f t="shared" si="36"/>
        <v>2HANDER</v>
      </c>
      <c r="B2020" s="9" t="s">
        <v>2522</v>
      </c>
      <c r="C2020" s="5"/>
      <c r="D2020" s="5"/>
      <c r="E2020" s="5" t="s">
        <v>2522</v>
      </c>
      <c r="F2020" s="5" t="s">
        <v>2522</v>
      </c>
      <c r="G2020" s="5"/>
      <c r="H2020" s="5" t="s">
        <v>2162</v>
      </c>
      <c r="I2020" s="5" t="s">
        <v>1811</v>
      </c>
      <c r="J2020" s="6"/>
      <c r="K2020" s="7">
        <v>1</v>
      </c>
      <c r="L2020" s="13"/>
      <c r="M2020" s="8"/>
      <c r="N2020" s="13"/>
      <c r="O2020" s="13"/>
      <c r="P2020" s="13"/>
      <c r="Q2020" s="7" t="s">
        <v>1736</v>
      </c>
      <c r="R2020" s="6" t="s">
        <v>1736</v>
      </c>
      <c r="S2020" s="13" t="s">
        <v>22</v>
      </c>
      <c r="T2020" s="7" t="s">
        <v>1736</v>
      </c>
      <c r="U2020" s="7" t="s">
        <v>1694</v>
      </c>
      <c r="V2020" s="5"/>
      <c r="W2020" s="6" t="s">
        <v>3</v>
      </c>
      <c r="X2020" s="6" t="s">
        <v>3</v>
      </c>
      <c r="Y2020" s="5"/>
      <c r="Z2020" s="7">
        <v>1</v>
      </c>
      <c r="AA2020" s="6"/>
      <c r="AB2020" s="5"/>
      <c r="AC2020" s="6"/>
      <c r="AD2020" s="6" t="s">
        <v>3</v>
      </c>
      <c r="AE2020" s="5"/>
      <c r="AF2020" s="7" t="s">
        <v>1736</v>
      </c>
      <c r="AG2020" s="6"/>
      <c r="AH2020" s="5"/>
      <c r="AI2020" s="7" t="s">
        <v>1736</v>
      </c>
      <c r="AJ2020" s="6"/>
      <c r="AK2020" s="5"/>
      <c r="AL2020" s="5"/>
      <c r="AM2020" s="5"/>
      <c r="AN2020" s="5"/>
      <c r="AO2020" s="5"/>
      <c r="AP2020" s="5"/>
      <c r="AQ2020" s="5"/>
    </row>
    <row r="2021" spans="1:43" x14ac:dyDescent="0.25">
      <c r="A2021" s="161" t="str">
        <f t="shared" si="36"/>
        <v>2HANDER_ED</v>
      </c>
      <c r="B2021" s="9" t="s">
        <v>2522</v>
      </c>
      <c r="C2021" s="5"/>
      <c r="D2021" s="5"/>
      <c r="E2021" s="5" t="s">
        <v>2586</v>
      </c>
      <c r="F2021" s="5" t="s">
        <v>2586</v>
      </c>
      <c r="G2021" s="5"/>
      <c r="H2021" s="5" t="s">
        <v>2162</v>
      </c>
      <c r="I2021" s="5" t="s">
        <v>1811</v>
      </c>
      <c r="J2021" s="6"/>
      <c r="K2021" s="7">
        <v>1</v>
      </c>
      <c r="L2021" s="13"/>
      <c r="M2021" s="8"/>
      <c r="N2021" s="13"/>
      <c r="O2021" s="13"/>
      <c r="P2021" s="13"/>
      <c r="Q2021" s="7" t="s">
        <v>1736</v>
      </c>
      <c r="R2021" s="6" t="s">
        <v>1736</v>
      </c>
      <c r="S2021" s="13" t="s">
        <v>22</v>
      </c>
      <c r="T2021" s="7" t="s">
        <v>1736</v>
      </c>
      <c r="U2021" s="7" t="s">
        <v>1694</v>
      </c>
      <c r="V2021" s="5"/>
      <c r="W2021" s="6" t="s">
        <v>3</v>
      </c>
      <c r="X2021" s="6" t="s">
        <v>3</v>
      </c>
      <c r="Y2021" s="5"/>
      <c r="Z2021" s="7">
        <v>1</v>
      </c>
      <c r="AA2021" s="6"/>
      <c r="AB2021" s="5"/>
      <c r="AC2021" s="6"/>
      <c r="AD2021" s="6" t="s">
        <v>3</v>
      </c>
      <c r="AE2021" s="5"/>
      <c r="AF2021" s="7" t="s">
        <v>1736</v>
      </c>
      <c r="AG2021" s="6"/>
      <c r="AH2021" s="5"/>
      <c r="AI2021" s="7" t="s">
        <v>1736</v>
      </c>
      <c r="AJ2021" s="6"/>
      <c r="AK2021" s="5"/>
      <c r="AL2021" s="5"/>
      <c r="AM2021" s="5"/>
      <c r="AN2021" s="5"/>
      <c r="AO2021" s="5"/>
      <c r="AP2021" s="5"/>
      <c r="AQ2021" s="5"/>
    </row>
    <row r="2022" spans="1:43" x14ac:dyDescent="0.25">
      <c r="A2022" s="161" t="str">
        <f t="shared" si="36"/>
        <v>2HANDER_ED_AUSTRIA</v>
      </c>
      <c r="B2022" s="9" t="s">
        <v>2522</v>
      </c>
      <c r="C2022" s="5" t="s">
        <v>701</v>
      </c>
      <c r="D2022" s="5" t="s">
        <v>717</v>
      </c>
      <c r="E2022" s="5" t="s">
        <v>2586</v>
      </c>
      <c r="F2022" s="5" t="s">
        <v>2586</v>
      </c>
      <c r="G2022" s="5"/>
      <c r="H2022" s="5"/>
      <c r="I2022" s="5"/>
      <c r="J2022" s="6"/>
      <c r="K2022" s="7">
        <v>1</v>
      </c>
      <c r="L2022" s="13"/>
      <c r="M2022" s="8"/>
      <c r="N2022" s="13"/>
      <c r="O2022" s="13"/>
      <c r="P2022" s="13"/>
      <c r="Q2022" s="7"/>
      <c r="R2022" s="6"/>
      <c r="S2022" s="13"/>
      <c r="T2022" s="7"/>
      <c r="U2022" s="7"/>
      <c r="V2022" s="5"/>
      <c r="W2022" s="6"/>
      <c r="X2022" s="6"/>
      <c r="Y2022" s="5"/>
      <c r="Z2022" s="7"/>
      <c r="AA2022" s="6"/>
      <c r="AB2022" s="5"/>
      <c r="AC2022" s="6"/>
      <c r="AD2022" s="6"/>
      <c r="AE2022" s="5"/>
      <c r="AF2022" s="7"/>
      <c r="AG2022" s="6"/>
      <c r="AH2022" s="5"/>
      <c r="AI2022" s="7"/>
      <c r="AJ2022" s="6"/>
      <c r="AK2022" s="5"/>
      <c r="AL2022" s="5"/>
      <c r="AM2022" s="5"/>
      <c r="AN2022" s="5"/>
      <c r="AO2022" s="5"/>
      <c r="AP2022" s="5"/>
      <c r="AQ2022" s="5"/>
    </row>
    <row r="2023" spans="1:43" x14ac:dyDescent="0.25">
      <c r="A2023" s="161" t="str">
        <f t="shared" si="36"/>
        <v>2HANDER_ED_BELGIUM</v>
      </c>
      <c r="B2023" s="9" t="s">
        <v>2522</v>
      </c>
      <c r="C2023" s="5" t="s">
        <v>704</v>
      </c>
      <c r="D2023" s="5" t="s">
        <v>717</v>
      </c>
      <c r="E2023" s="5" t="s">
        <v>2586</v>
      </c>
      <c r="F2023" s="5" t="s">
        <v>2586</v>
      </c>
      <c r="G2023" s="5"/>
      <c r="H2023" s="5"/>
      <c r="I2023" s="5"/>
      <c r="J2023" s="6"/>
      <c r="K2023" s="7">
        <v>1</v>
      </c>
      <c r="L2023" s="13"/>
      <c r="M2023" s="8"/>
      <c r="N2023" s="13"/>
      <c r="O2023" s="13"/>
      <c r="P2023" s="13"/>
      <c r="Q2023" s="7"/>
      <c r="R2023" s="6"/>
      <c r="S2023" s="13"/>
      <c r="T2023" s="7"/>
      <c r="U2023" s="7"/>
      <c r="V2023" s="5"/>
      <c r="W2023" s="6"/>
      <c r="X2023" s="6"/>
      <c r="Y2023" s="5"/>
      <c r="Z2023" s="7"/>
      <c r="AA2023" s="6"/>
      <c r="AB2023" s="5"/>
      <c r="AC2023" s="6"/>
      <c r="AD2023" s="6"/>
      <c r="AE2023" s="5"/>
      <c r="AF2023" s="7"/>
      <c r="AG2023" s="6"/>
      <c r="AH2023" s="5"/>
      <c r="AI2023" s="7"/>
      <c r="AJ2023" s="6"/>
      <c r="AK2023" s="5"/>
      <c r="AL2023" s="5"/>
      <c r="AM2023" s="5"/>
      <c r="AN2023" s="5"/>
      <c r="AO2023" s="5"/>
      <c r="AP2023" s="5"/>
      <c r="AQ2023" s="5"/>
    </row>
    <row r="2024" spans="1:43" x14ac:dyDescent="0.25">
      <c r="A2024" s="161" t="str">
        <f t="shared" si="36"/>
        <v>2HANDER_ED_BOHEMIA</v>
      </c>
      <c r="B2024" s="9" t="s">
        <v>2522</v>
      </c>
      <c r="C2024" s="5" t="s">
        <v>705</v>
      </c>
      <c r="D2024" s="5" t="s">
        <v>717</v>
      </c>
      <c r="E2024" s="5" t="s">
        <v>2586</v>
      </c>
      <c r="F2024" s="5" t="s">
        <v>2586</v>
      </c>
      <c r="G2024" s="5"/>
      <c r="H2024" s="5"/>
      <c r="I2024" s="5"/>
      <c r="J2024" s="6"/>
      <c r="K2024" s="7">
        <v>1</v>
      </c>
      <c r="L2024" s="13"/>
      <c r="M2024" s="8"/>
      <c r="N2024" s="13"/>
      <c r="O2024" s="13"/>
      <c r="P2024" s="13"/>
      <c r="Q2024" s="7"/>
      <c r="R2024" s="6"/>
      <c r="S2024" s="13"/>
      <c r="T2024" s="7"/>
      <c r="U2024" s="7"/>
      <c r="V2024" s="5"/>
      <c r="W2024" s="6"/>
      <c r="X2024" s="6"/>
      <c r="Y2024" s="5"/>
      <c r="Z2024" s="7"/>
      <c r="AA2024" s="6"/>
      <c r="AB2024" s="5"/>
      <c r="AC2024" s="6"/>
      <c r="AD2024" s="6"/>
      <c r="AE2024" s="5"/>
      <c r="AF2024" s="7"/>
      <c r="AG2024" s="6"/>
      <c r="AH2024" s="5"/>
      <c r="AI2024" s="7"/>
      <c r="AJ2024" s="6"/>
      <c r="AK2024" s="5"/>
      <c r="AL2024" s="5"/>
      <c r="AM2024" s="5"/>
      <c r="AN2024" s="5"/>
      <c r="AO2024" s="5"/>
      <c r="AP2024" s="5"/>
      <c r="AQ2024" s="5"/>
    </row>
    <row r="2025" spans="1:43" x14ac:dyDescent="0.25">
      <c r="A2025" s="161" t="str">
        <f t="shared" si="36"/>
        <v>2HANDER_ED_GERMANY</v>
      </c>
      <c r="B2025" s="9" t="s">
        <v>2522</v>
      </c>
      <c r="C2025" s="5" t="s">
        <v>717</v>
      </c>
      <c r="D2025" s="5"/>
      <c r="E2025" s="5" t="s">
        <v>2586</v>
      </c>
      <c r="F2025" s="5" t="s">
        <v>2586</v>
      </c>
      <c r="G2025" s="5"/>
      <c r="H2025" s="5" t="s">
        <v>2600</v>
      </c>
      <c r="I2025" s="5" t="s">
        <v>1811</v>
      </c>
      <c r="J2025" s="6"/>
      <c r="K2025" s="7">
        <v>1</v>
      </c>
      <c r="L2025" s="13"/>
      <c r="M2025" s="8"/>
      <c r="N2025" s="13"/>
      <c r="O2025" s="13"/>
      <c r="P2025" s="13"/>
      <c r="Q2025" s="7">
        <v>3</v>
      </c>
      <c r="R2025" s="6"/>
      <c r="S2025" s="13"/>
      <c r="T2025" s="7">
        <v>4</v>
      </c>
      <c r="U2025" s="7"/>
      <c r="V2025" s="5"/>
      <c r="W2025" s="6" t="s">
        <v>3</v>
      </c>
      <c r="X2025" s="6"/>
      <c r="Y2025" s="5"/>
      <c r="Z2025" s="7">
        <v>1</v>
      </c>
      <c r="AA2025" s="6"/>
      <c r="AB2025" s="5"/>
      <c r="AC2025" s="6"/>
      <c r="AD2025" s="6"/>
      <c r="AE2025" s="5"/>
      <c r="AF2025" s="7">
        <v>1</v>
      </c>
      <c r="AG2025" s="6"/>
      <c r="AH2025" s="5"/>
      <c r="AI2025" s="7">
        <v>2</v>
      </c>
      <c r="AJ2025" s="6"/>
      <c r="AK2025" s="5"/>
      <c r="AL2025" s="5"/>
      <c r="AM2025" s="5"/>
      <c r="AN2025" s="5"/>
      <c r="AO2025" s="5"/>
      <c r="AP2025" s="5"/>
      <c r="AQ2025" s="5"/>
    </row>
    <row r="2026" spans="1:43" x14ac:dyDescent="0.25">
      <c r="A2026" s="161" t="str">
        <f t="shared" si="36"/>
        <v>2HANDER_ED_GERMANY</v>
      </c>
      <c r="B2026" s="9" t="s">
        <v>2522</v>
      </c>
      <c r="C2026" s="5" t="s">
        <v>717</v>
      </c>
      <c r="D2026" s="5"/>
      <c r="E2026" s="5" t="s">
        <v>2586</v>
      </c>
      <c r="F2026" s="5" t="s">
        <v>2586</v>
      </c>
      <c r="G2026" s="5" t="s">
        <v>2045</v>
      </c>
      <c r="H2026" s="5" t="s">
        <v>2601</v>
      </c>
      <c r="I2026" s="5" t="s">
        <v>1811</v>
      </c>
      <c r="J2026" s="6"/>
      <c r="K2026" s="7">
        <v>1</v>
      </c>
      <c r="L2026" s="13"/>
      <c r="M2026" s="8"/>
      <c r="N2026" s="13"/>
      <c r="O2026" s="13"/>
      <c r="P2026" s="13"/>
      <c r="Q2026" s="7">
        <v>4</v>
      </c>
      <c r="R2026" s="6"/>
      <c r="S2026" s="13"/>
      <c r="T2026" s="7">
        <v>5</v>
      </c>
      <c r="U2026" s="7"/>
      <c r="V2026" s="5"/>
      <c r="W2026" s="6" t="s">
        <v>3</v>
      </c>
      <c r="X2026" s="6"/>
      <c r="Y2026" s="5"/>
      <c r="Z2026" s="7">
        <v>0</v>
      </c>
      <c r="AA2026" s="6"/>
      <c r="AB2026" s="5"/>
      <c r="AC2026" s="6"/>
      <c r="AD2026" s="6"/>
      <c r="AE2026" s="5"/>
      <c r="AF2026" s="7">
        <v>1</v>
      </c>
      <c r="AG2026" s="6"/>
      <c r="AH2026" s="5"/>
      <c r="AI2026" s="7">
        <v>2</v>
      </c>
      <c r="AJ2026" s="6"/>
      <c r="AK2026" s="5"/>
      <c r="AL2026" s="5"/>
      <c r="AM2026" s="5"/>
      <c r="AN2026" s="5"/>
      <c r="AO2026" s="5"/>
      <c r="AP2026" s="5"/>
      <c r="AQ2026" s="5"/>
    </row>
    <row r="2027" spans="1:43" x14ac:dyDescent="0.25">
      <c r="A2027" s="161" t="str">
        <f t="shared" si="36"/>
        <v>2HANDER_ED_GERMANY</v>
      </c>
      <c r="B2027" s="9" t="s">
        <v>2522</v>
      </c>
      <c r="C2027" s="5" t="s">
        <v>717</v>
      </c>
      <c r="D2027" s="5"/>
      <c r="E2027" s="5" t="s">
        <v>2586</v>
      </c>
      <c r="F2027" s="5" t="s">
        <v>2586</v>
      </c>
      <c r="G2027" s="5"/>
      <c r="H2027" s="5" t="s">
        <v>2600</v>
      </c>
      <c r="I2027" s="5" t="s">
        <v>1811</v>
      </c>
      <c r="J2027" s="6"/>
      <c r="K2027" s="7">
        <v>1</v>
      </c>
      <c r="L2027" s="13"/>
      <c r="M2027" s="8"/>
      <c r="N2027" s="13"/>
      <c r="O2027" s="13"/>
      <c r="P2027" s="13"/>
      <c r="Q2027" s="7">
        <v>3</v>
      </c>
      <c r="R2027" s="6"/>
      <c r="S2027" s="13"/>
      <c r="T2027" s="7">
        <v>4</v>
      </c>
      <c r="U2027" s="7"/>
      <c r="V2027" s="5"/>
      <c r="W2027" s="6" t="s">
        <v>3</v>
      </c>
      <c r="X2027" s="6"/>
      <c r="Y2027" s="5"/>
      <c r="Z2027" s="7">
        <v>0</v>
      </c>
      <c r="AA2027" s="6"/>
      <c r="AB2027" s="5"/>
      <c r="AC2027" s="6"/>
      <c r="AD2027" s="6"/>
      <c r="AE2027" s="5"/>
      <c r="AF2027" s="7">
        <v>1</v>
      </c>
      <c r="AG2027" s="6"/>
      <c r="AH2027" s="5"/>
      <c r="AI2027" s="7">
        <v>2</v>
      </c>
      <c r="AJ2027" s="6"/>
      <c r="AK2027" s="5"/>
      <c r="AL2027" s="5"/>
      <c r="AM2027" s="5"/>
      <c r="AN2027" s="5"/>
      <c r="AO2027" s="5"/>
      <c r="AP2027" s="5"/>
      <c r="AQ2027" s="5"/>
    </row>
    <row r="2028" spans="1:43" x14ac:dyDescent="0.25">
      <c r="A2028" s="161" t="str">
        <f t="shared" si="36"/>
        <v>2HANDER_ED_GERMANY</v>
      </c>
      <c r="B2028" s="9" t="s">
        <v>2522</v>
      </c>
      <c r="C2028" s="5" t="s">
        <v>717</v>
      </c>
      <c r="D2028" s="5"/>
      <c r="E2028" s="5" t="s">
        <v>2586</v>
      </c>
      <c r="F2028" s="5" t="s">
        <v>2586</v>
      </c>
      <c r="G2028" s="5" t="s">
        <v>2045</v>
      </c>
      <c r="H2028" s="5" t="s">
        <v>2601</v>
      </c>
      <c r="I2028" s="5" t="s">
        <v>1811</v>
      </c>
      <c r="J2028" s="6"/>
      <c r="K2028" s="7">
        <v>1</v>
      </c>
      <c r="L2028" s="13"/>
      <c r="M2028" s="8"/>
      <c r="N2028" s="13"/>
      <c r="O2028" s="13"/>
      <c r="P2028" s="13"/>
      <c r="Q2028" s="7">
        <v>2</v>
      </c>
      <c r="R2028" s="6"/>
      <c r="S2028" s="13"/>
      <c r="T2028" s="7">
        <v>3</v>
      </c>
      <c r="U2028" s="7"/>
      <c r="V2028" s="5"/>
      <c r="W2028" s="6" t="s">
        <v>3</v>
      </c>
      <c r="X2028" s="6"/>
      <c r="Y2028" s="5"/>
      <c r="Z2028" s="7">
        <v>0</v>
      </c>
      <c r="AA2028" s="6"/>
      <c r="AB2028" s="5"/>
      <c r="AC2028" s="6"/>
      <c r="AD2028" s="6"/>
      <c r="AE2028" s="5"/>
      <c r="AF2028" s="7">
        <v>0</v>
      </c>
      <c r="AG2028" s="6"/>
      <c r="AH2028" s="5"/>
      <c r="AI2028" s="7">
        <v>1</v>
      </c>
      <c r="AJ2028" s="6"/>
      <c r="AK2028" s="5"/>
      <c r="AL2028" s="5"/>
      <c r="AM2028" s="5"/>
      <c r="AN2028" s="5"/>
      <c r="AO2028" s="5"/>
      <c r="AP2028" s="5"/>
      <c r="AQ2028" s="5"/>
    </row>
    <row r="2029" spans="1:43" x14ac:dyDescent="0.25">
      <c r="A2029" s="161" t="str">
        <f t="shared" si="36"/>
        <v>2HANDER_ED_NETHERLANDS</v>
      </c>
      <c r="B2029" s="9" t="s">
        <v>2522</v>
      </c>
      <c r="C2029" s="5" t="s">
        <v>730</v>
      </c>
      <c r="D2029" s="5" t="s">
        <v>717</v>
      </c>
      <c r="E2029" s="5" t="s">
        <v>2586</v>
      </c>
      <c r="F2029" s="5" t="s">
        <v>2586</v>
      </c>
      <c r="G2029" s="5"/>
      <c r="H2029" s="5"/>
      <c r="I2029" s="5"/>
      <c r="J2029" s="6"/>
      <c r="K2029" s="7">
        <v>1</v>
      </c>
      <c r="L2029" s="13"/>
      <c r="M2029" s="8"/>
      <c r="N2029" s="13"/>
      <c r="O2029" s="13"/>
      <c r="P2029" s="13"/>
      <c r="Q2029" s="7"/>
      <c r="R2029" s="6"/>
      <c r="S2029" s="13"/>
      <c r="T2029" s="7"/>
      <c r="U2029" s="7"/>
      <c r="V2029" s="5"/>
      <c r="W2029" s="6"/>
      <c r="X2029" s="6"/>
      <c r="Y2029" s="5"/>
      <c r="Z2029" s="7"/>
      <c r="AA2029" s="6"/>
      <c r="AB2029" s="5"/>
      <c r="AC2029" s="6"/>
      <c r="AD2029" s="6"/>
      <c r="AE2029" s="5"/>
      <c r="AF2029" s="7"/>
      <c r="AG2029" s="6"/>
      <c r="AH2029" s="5"/>
      <c r="AI2029" s="7"/>
      <c r="AJ2029" s="6"/>
      <c r="AK2029" s="5"/>
      <c r="AL2029" s="5"/>
      <c r="AM2029" s="5"/>
      <c r="AN2029" s="5"/>
      <c r="AO2029" s="5"/>
      <c r="AP2029" s="5"/>
      <c r="AQ2029" s="5"/>
    </row>
    <row r="2030" spans="1:43" x14ac:dyDescent="0.25">
      <c r="A2030" s="161" t="str">
        <f t="shared" si="36"/>
        <v>2HANDER_ED_WITTENBERG</v>
      </c>
      <c r="B2030" s="9" t="s">
        <v>2522</v>
      </c>
      <c r="C2030" s="5" t="s">
        <v>1215</v>
      </c>
      <c r="D2030" s="5" t="s">
        <v>717</v>
      </c>
      <c r="E2030" s="5" t="s">
        <v>2586</v>
      </c>
      <c r="F2030" s="5" t="s">
        <v>2586</v>
      </c>
      <c r="G2030" s="5"/>
      <c r="H2030" s="5"/>
      <c r="I2030" s="5"/>
      <c r="J2030" s="6"/>
      <c r="K2030" s="7">
        <v>1</v>
      </c>
      <c r="L2030" s="13"/>
      <c r="M2030" s="8"/>
      <c r="N2030" s="13"/>
      <c r="O2030" s="13"/>
      <c r="P2030" s="13"/>
      <c r="Q2030" s="7"/>
      <c r="R2030" s="6"/>
      <c r="S2030" s="13"/>
      <c r="T2030" s="7"/>
      <c r="U2030" s="7"/>
      <c r="V2030" s="5"/>
      <c r="W2030" s="6"/>
      <c r="X2030" s="6"/>
      <c r="Y2030" s="5"/>
      <c r="Z2030" s="7"/>
      <c r="AA2030" s="6"/>
      <c r="AB2030" s="5"/>
      <c r="AC2030" s="6"/>
      <c r="AD2030" s="6"/>
      <c r="AE2030" s="5"/>
      <c r="AF2030" s="7"/>
      <c r="AG2030" s="6"/>
      <c r="AH2030" s="5"/>
      <c r="AI2030" s="7"/>
      <c r="AJ2030" s="6"/>
      <c r="AK2030" s="5"/>
      <c r="AL2030" s="5"/>
      <c r="AM2030" s="5"/>
      <c r="AN2030" s="5"/>
      <c r="AO2030" s="5"/>
      <c r="AP2030" s="5"/>
      <c r="AQ2030" s="5"/>
    </row>
    <row r="2031" spans="1:43" x14ac:dyDescent="0.25">
      <c r="A2031" s="161" t="str">
        <f t="shared" si="36"/>
        <v>2HANDER_ED_NORTHEU</v>
      </c>
      <c r="B2031" s="9" t="s">
        <v>2522</v>
      </c>
      <c r="C2031" s="5" t="s">
        <v>962</v>
      </c>
      <c r="D2031" s="5"/>
      <c r="E2031" s="5" t="s">
        <v>2586</v>
      </c>
      <c r="F2031" s="5" t="s">
        <v>2586</v>
      </c>
      <c r="G2031" s="5"/>
      <c r="H2031" s="5" t="s">
        <v>2404</v>
      </c>
      <c r="I2031" s="5" t="s">
        <v>1811</v>
      </c>
      <c r="J2031" s="6"/>
      <c r="K2031" s="7">
        <v>1</v>
      </c>
      <c r="L2031" s="13"/>
      <c r="M2031" s="8"/>
      <c r="N2031" s="13"/>
      <c r="O2031" s="13"/>
      <c r="P2031" s="13"/>
      <c r="Q2031" s="7"/>
      <c r="R2031" s="6"/>
      <c r="S2031" s="5"/>
      <c r="T2031" s="6"/>
      <c r="U2031" s="7"/>
      <c r="V2031" s="5"/>
      <c r="W2031" s="6"/>
      <c r="X2031" s="6"/>
      <c r="Y2031" s="5"/>
      <c r="Z2031" s="6"/>
      <c r="AA2031" s="6"/>
      <c r="AB2031" s="5"/>
      <c r="AC2031" s="6"/>
      <c r="AD2031" s="6"/>
      <c r="AE2031" s="5"/>
      <c r="AF2031" s="6"/>
      <c r="AG2031" s="6"/>
      <c r="AH2031" s="5"/>
      <c r="AI2031" s="6"/>
      <c r="AJ2031" s="6"/>
      <c r="AK2031" s="5"/>
      <c r="AL2031" s="5"/>
      <c r="AM2031" s="5"/>
      <c r="AN2031" s="5"/>
      <c r="AO2031" s="5"/>
      <c r="AP2031" s="5"/>
      <c r="AQ2031" s="5"/>
    </row>
    <row r="2032" spans="1:43" x14ac:dyDescent="0.25">
      <c r="A2032" s="161" t="str">
        <f t="shared" si="36"/>
        <v>2HANDER_ED_SWEDEN</v>
      </c>
      <c r="B2032" s="9" t="s">
        <v>2522</v>
      </c>
      <c r="C2032" s="5" t="s">
        <v>739</v>
      </c>
      <c r="D2032" s="5"/>
      <c r="E2032" s="5" t="s">
        <v>2586</v>
      </c>
      <c r="F2032" s="5" t="s">
        <v>2586</v>
      </c>
      <c r="G2032" s="5"/>
      <c r="H2032" s="5" t="s">
        <v>2405</v>
      </c>
      <c r="I2032" s="5" t="s">
        <v>1811</v>
      </c>
      <c r="J2032" s="6"/>
      <c r="K2032" s="7">
        <v>1</v>
      </c>
      <c r="L2032" s="13"/>
      <c r="M2032" s="8"/>
      <c r="N2032" s="13"/>
      <c r="O2032" s="13"/>
      <c r="P2032" s="13"/>
      <c r="Q2032" s="7"/>
      <c r="R2032" s="6"/>
      <c r="S2032" s="5"/>
      <c r="T2032" s="6"/>
      <c r="U2032" s="7"/>
      <c r="V2032" s="5"/>
      <c r="W2032" s="6"/>
      <c r="X2032" s="6"/>
      <c r="Y2032" s="5"/>
      <c r="Z2032" s="6"/>
      <c r="AA2032" s="6"/>
      <c r="AB2032" s="5"/>
      <c r="AC2032" s="6"/>
      <c r="AD2032" s="6"/>
      <c r="AE2032" s="5"/>
      <c r="AF2032" s="6"/>
      <c r="AG2032" s="6"/>
      <c r="AH2032" s="5"/>
      <c r="AI2032" s="6"/>
      <c r="AJ2032" s="6"/>
      <c r="AK2032" s="5"/>
      <c r="AL2032" s="5"/>
      <c r="AM2032" s="5"/>
      <c r="AN2032" s="5"/>
      <c r="AO2032" s="5"/>
      <c r="AP2032" s="5"/>
      <c r="AQ2032" s="5"/>
    </row>
    <row r="2033" spans="1:43" x14ac:dyDescent="0.25">
      <c r="A2033" s="161" t="str">
        <f t="shared" si="36"/>
        <v>2HANDER_ED_SOUTHAS</v>
      </c>
      <c r="B2033" s="9" t="s">
        <v>2522</v>
      </c>
      <c r="C2033" s="5" t="s">
        <v>695</v>
      </c>
      <c r="D2033" s="5"/>
      <c r="E2033" s="5" t="s">
        <v>2586</v>
      </c>
      <c r="F2033" s="5" t="s">
        <v>2586</v>
      </c>
      <c r="G2033" s="5"/>
      <c r="H2033" s="5" t="s">
        <v>2403</v>
      </c>
      <c r="I2033" s="5" t="s">
        <v>1811</v>
      </c>
      <c r="J2033" s="6"/>
      <c r="K2033" s="7">
        <v>1</v>
      </c>
      <c r="L2033" s="13"/>
      <c r="M2033" s="8"/>
      <c r="N2033" s="13"/>
      <c r="O2033" s="13"/>
      <c r="P2033" s="13"/>
      <c r="Q2033" s="7"/>
      <c r="R2033" s="6"/>
      <c r="S2033" s="5"/>
      <c r="T2033" s="6"/>
      <c r="U2033" s="7"/>
      <c r="V2033" s="5"/>
      <c r="W2033" s="6"/>
      <c r="X2033" s="6"/>
      <c r="Y2033" s="5"/>
      <c r="Z2033" s="6"/>
      <c r="AA2033" s="6"/>
      <c r="AB2033" s="5"/>
      <c r="AC2033" s="6"/>
      <c r="AD2033" s="6"/>
      <c r="AE2033" s="5"/>
      <c r="AF2033" s="6"/>
      <c r="AG2033" s="6"/>
      <c r="AH2033" s="5"/>
      <c r="AI2033" s="6"/>
      <c r="AJ2033" s="6"/>
      <c r="AK2033" s="5"/>
      <c r="AL2033" s="5"/>
      <c r="AM2033" s="5"/>
      <c r="AN2033" s="5"/>
      <c r="AO2033" s="5"/>
      <c r="AP2033" s="5"/>
      <c r="AQ2033" s="5"/>
    </row>
    <row r="2034" spans="1:43" x14ac:dyDescent="0.25">
      <c r="A2034" s="161" t="str">
        <f t="shared" si="36"/>
        <v>REITER</v>
      </c>
      <c r="B2034" s="9" t="s">
        <v>762</v>
      </c>
      <c r="C2034" s="5"/>
      <c r="D2034" s="5"/>
      <c r="E2034" s="5" t="s">
        <v>2523</v>
      </c>
      <c r="F2034" s="5" t="s">
        <v>2523</v>
      </c>
      <c r="G2034" s="5"/>
      <c r="H2034" s="5" t="s">
        <v>2163</v>
      </c>
      <c r="I2034" s="5" t="s">
        <v>1811</v>
      </c>
      <c r="J2034" s="6"/>
      <c r="K2034" s="7">
        <v>1</v>
      </c>
      <c r="L2034" s="13"/>
      <c r="M2034" s="8"/>
      <c r="N2034" s="13"/>
      <c r="O2034" s="13"/>
      <c r="P2034" s="13"/>
      <c r="Q2034" s="7" t="s">
        <v>1694</v>
      </c>
      <c r="R2034" s="6" t="s">
        <v>1694</v>
      </c>
      <c r="S2034" s="13" t="s">
        <v>1694</v>
      </c>
      <c r="T2034" s="7" t="s">
        <v>1694</v>
      </c>
      <c r="U2034" s="6" t="s">
        <v>1694</v>
      </c>
      <c r="V2034" s="5"/>
      <c r="W2034" s="6" t="s">
        <v>3</v>
      </c>
      <c r="X2034" s="6" t="s">
        <v>3</v>
      </c>
      <c r="Y2034" s="5"/>
      <c r="Z2034" s="6">
        <v>1</v>
      </c>
      <c r="AA2034" s="6"/>
      <c r="AB2034" s="5"/>
      <c r="AC2034" s="6"/>
      <c r="AD2034" s="6" t="s">
        <v>3</v>
      </c>
      <c r="AE2034" s="5"/>
      <c r="AF2034" s="6" t="s">
        <v>1694</v>
      </c>
      <c r="AG2034" s="6"/>
      <c r="AH2034" s="5"/>
      <c r="AI2034" s="6"/>
      <c r="AJ2034" s="6"/>
      <c r="AK2034" s="5"/>
      <c r="AL2034" s="5"/>
      <c r="AM2034" s="5"/>
      <c r="AN2034" s="5"/>
      <c r="AO2034" s="5"/>
      <c r="AP2034" s="5"/>
      <c r="AQ2034" s="5"/>
    </row>
    <row r="2035" spans="1:43" x14ac:dyDescent="0.25">
      <c r="A2035" s="161" t="str">
        <f t="shared" si="36"/>
        <v>RODELEROS</v>
      </c>
      <c r="B2035" s="9" t="s">
        <v>2524</v>
      </c>
      <c r="C2035" s="5"/>
      <c r="D2035" s="5"/>
      <c r="E2035" s="5" t="s">
        <v>2524</v>
      </c>
      <c r="F2035" s="5" t="s">
        <v>2524</v>
      </c>
      <c r="G2035" s="5"/>
      <c r="H2035" s="5" t="s">
        <v>2164</v>
      </c>
      <c r="I2035" s="5" t="s">
        <v>1811</v>
      </c>
      <c r="J2035" s="6"/>
      <c r="K2035" s="7">
        <v>1</v>
      </c>
      <c r="L2035" s="13"/>
      <c r="M2035" s="8"/>
      <c r="N2035" s="13"/>
      <c r="O2035" s="13"/>
      <c r="P2035" s="13"/>
      <c r="Q2035" s="7" t="s">
        <v>1736</v>
      </c>
      <c r="R2035" s="6" t="s">
        <v>1736</v>
      </c>
      <c r="S2035" s="13" t="s">
        <v>1736</v>
      </c>
      <c r="T2035" s="6" t="s">
        <v>1736</v>
      </c>
      <c r="U2035" s="7" t="s">
        <v>1736</v>
      </c>
      <c r="V2035" s="5"/>
      <c r="W2035" s="7" t="s">
        <v>3</v>
      </c>
      <c r="X2035" s="6" t="s">
        <v>3</v>
      </c>
      <c r="Y2035" s="5"/>
      <c r="Z2035" s="7">
        <v>1</v>
      </c>
      <c r="AA2035" s="6"/>
      <c r="AB2035" s="5"/>
      <c r="AC2035" s="6"/>
      <c r="AD2035" s="6" t="s">
        <v>3</v>
      </c>
      <c r="AE2035" s="5"/>
      <c r="AF2035" s="7" t="s">
        <v>1736</v>
      </c>
      <c r="AG2035" s="6"/>
      <c r="AH2035" s="5"/>
      <c r="AI2035" s="6" t="s">
        <v>1736</v>
      </c>
      <c r="AJ2035" s="6"/>
      <c r="AK2035" s="5"/>
      <c r="AL2035" s="5"/>
      <c r="AM2035" s="5"/>
      <c r="AN2035" s="5"/>
      <c r="AO2035" s="5"/>
      <c r="AP2035" s="5"/>
      <c r="AQ2035" s="5"/>
    </row>
    <row r="2036" spans="1:43" x14ac:dyDescent="0.25">
      <c r="A2036" s="161" t="str">
        <f t="shared" ref="A2036:A2099" si="37">CONCATENATE(E2036,IF(ISBLANK(C2036),"",CONCATENATE("_",C2036)))</f>
        <v>FREE_COMPANY</v>
      </c>
      <c r="B2036" s="9" t="s">
        <v>2527</v>
      </c>
      <c r="C2036" s="5"/>
      <c r="D2036" s="5"/>
      <c r="E2036" s="5" t="s">
        <v>2525</v>
      </c>
      <c r="F2036" s="5" t="s">
        <v>2525</v>
      </c>
      <c r="G2036" s="5"/>
      <c r="H2036" s="5" t="s">
        <v>2166</v>
      </c>
      <c r="I2036" s="5" t="s">
        <v>1811</v>
      </c>
      <c r="J2036" s="6"/>
      <c r="K2036" s="7">
        <v>1</v>
      </c>
      <c r="L2036" s="13"/>
      <c r="M2036" s="8"/>
      <c r="N2036" s="13"/>
      <c r="O2036" s="13"/>
      <c r="P2036" s="13"/>
      <c r="Q2036" s="7">
        <v>6</v>
      </c>
      <c r="R2036" s="6" t="s">
        <v>1736</v>
      </c>
      <c r="S2036" s="13" t="s">
        <v>22</v>
      </c>
      <c r="T2036" s="6">
        <v>5</v>
      </c>
      <c r="U2036" s="7" t="s">
        <v>1736</v>
      </c>
      <c r="V2036" s="5"/>
      <c r="W2036" s="7" t="s">
        <v>3</v>
      </c>
      <c r="X2036" s="6" t="s">
        <v>3</v>
      </c>
      <c r="Y2036" s="5"/>
      <c r="Z2036" s="7">
        <v>1</v>
      </c>
      <c r="AA2036" s="6"/>
      <c r="AB2036" s="5"/>
      <c r="AC2036" s="6"/>
      <c r="AD2036" s="6" t="s">
        <v>3</v>
      </c>
      <c r="AE2036" s="5"/>
      <c r="AF2036" s="7">
        <v>1</v>
      </c>
      <c r="AG2036" s="6"/>
      <c r="AH2036" s="5"/>
      <c r="AI2036" s="7">
        <v>2</v>
      </c>
      <c r="AJ2036" s="6"/>
      <c r="AK2036" s="5"/>
      <c r="AL2036" s="5"/>
      <c r="AM2036" s="5"/>
      <c r="AN2036" s="5"/>
      <c r="AO2036" s="5"/>
      <c r="AP2036" s="5"/>
      <c r="AQ2036" s="5"/>
    </row>
    <row r="2037" spans="1:43" x14ac:dyDescent="0.25">
      <c r="A2037" s="161" t="str">
        <f t="shared" si="37"/>
        <v>FREE_COMPANY</v>
      </c>
      <c r="B2037" s="9" t="s">
        <v>2527</v>
      </c>
      <c r="C2037" s="5"/>
      <c r="D2037" s="5"/>
      <c r="E2037" s="5" t="s">
        <v>2525</v>
      </c>
      <c r="F2037" s="5" t="s">
        <v>2525</v>
      </c>
      <c r="G2037" s="5" t="s">
        <v>2038</v>
      </c>
      <c r="H2037" s="5" t="s">
        <v>2165</v>
      </c>
      <c r="I2037" s="5" t="s">
        <v>1811</v>
      </c>
      <c r="J2037" s="6"/>
      <c r="K2037" s="7">
        <v>1</v>
      </c>
      <c r="L2037" s="13"/>
      <c r="M2037" s="8"/>
      <c r="N2037" s="13"/>
      <c r="O2037" s="13"/>
      <c r="P2037" s="13"/>
      <c r="Q2037" s="7">
        <v>6</v>
      </c>
      <c r="R2037" s="6" t="s">
        <v>1736</v>
      </c>
      <c r="S2037" s="13" t="s">
        <v>22</v>
      </c>
      <c r="T2037" s="6">
        <v>6</v>
      </c>
      <c r="U2037" s="7" t="s">
        <v>1736</v>
      </c>
      <c r="V2037" s="5"/>
      <c r="W2037" s="7" t="s">
        <v>3</v>
      </c>
      <c r="X2037" s="6" t="s">
        <v>3</v>
      </c>
      <c r="Y2037" s="5"/>
      <c r="Z2037" s="7">
        <v>0</v>
      </c>
      <c r="AA2037" s="6"/>
      <c r="AB2037" s="5"/>
      <c r="AC2037" s="6"/>
      <c r="AD2037" s="6" t="s">
        <v>3</v>
      </c>
      <c r="AE2037" s="5"/>
      <c r="AF2037" s="7">
        <v>1</v>
      </c>
      <c r="AG2037" s="6"/>
      <c r="AH2037" s="5"/>
      <c r="AI2037" s="7">
        <v>3</v>
      </c>
      <c r="AJ2037" s="6"/>
      <c r="AK2037" s="5"/>
      <c r="AL2037" s="5"/>
      <c r="AM2037" s="5"/>
      <c r="AN2037" s="5"/>
      <c r="AO2037" s="5"/>
      <c r="AP2037" s="5"/>
      <c r="AQ2037" s="5"/>
    </row>
    <row r="2038" spans="1:43" x14ac:dyDescent="0.25">
      <c r="A2038" s="161" t="str">
        <f t="shared" si="37"/>
        <v>FREE_COMPANY</v>
      </c>
      <c r="B2038" s="9" t="s">
        <v>2527</v>
      </c>
      <c r="C2038" s="5"/>
      <c r="D2038" s="5"/>
      <c r="E2038" s="5" t="s">
        <v>2525</v>
      </c>
      <c r="F2038" s="5" t="s">
        <v>2525</v>
      </c>
      <c r="G2038" s="5"/>
      <c r="H2038" s="5" t="s">
        <v>2166</v>
      </c>
      <c r="I2038" s="5" t="s">
        <v>1811</v>
      </c>
      <c r="J2038" s="6"/>
      <c r="K2038" s="7">
        <v>1</v>
      </c>
      <c r="L2038" s="13"/>
      <c r="M2038" s="8"/>
      <c r="N2038" s="13"/>
      <c r="O2038" s="13"/>
      <c r="P2038" s="13"/>
      <c r="Q2038" s="7">
        <v>0</v>
      </c>
      <c r="R2038" s="6" t="s">
        <v>1736</v>
      </c>
      <c r="S2038" s="13" t="s">
        <v>22</v>
      </c>
      <c r="T2038" s="7">
        <v>5</v>
      </c>
      <c r="U2038" s="7" t="s">
        <v>1736</v>
      </c>
      <c r="V2038" s="5"/>
      <c r="W2038" s="7" t="s">
        <v>3</v>
      </c>
      <c r="X2038" s="6" t="s">
        <v>3</v>
      </c>
      <c r="Y2038" s="5"/>
      <c r="Z2038" s="7">
        <v>0</v>
      </c>
      <c r="AA2038" s="6"/>
      <c r="AB2038" s="5"/>
      <c r="AC2038" s="6"/>
      <c r="AD2038" s="6" t="s">
        <v>3</v>
      </c>
      <c r="AE2038" s="5"/>
      <c r="AF2038" s="7">
        <v>1</v>
      </c>
      <c r="AG2038" s="6"/>
      <c r="AH2038" s="5"/>
      <c r="AI2038" s="7">
        <v>2</v>
      </c>
      <c r="AJ2038" s="6"/>
      <c r="AK2038" s="5"/>
      <c r="AL2038" s="5"/>
      <c r="AM2038" s="5"/>
      <c r="AN2038" s="5"/>
      <c r="AO2038" s="5"/>
      <c r="AP2038" s="5"/>
      <c r="AQ2038" s="5"/>
    </row>
    <row r="2039" spans="1:43" s="2" customFormat="1" x14ac:dyDescent="0.25">
      <c r="A2039" s="161" t="str">
        <f t="shared" si="37"/>
        <v>EE_CARRACK</v>
      </c>
      <c r="B2039" s="9" t="s">
        <v>2526</v>
      </c>
      <c r="C2039" s="5"/>
      <c r="D2039" s="5"/>
      <c r="E2039" s="5" t="s">
        <v>2526</v>
      </c>
      <c r="F2039" s="5" t="s">
        <v>2526</v>
      </c>
      <c r="G2039" s="5"/>
      <c r="H2039" s="5" t="s">
        <v>2062</v>
      </c>
      <c r="I2039" s="5" t="s">
        <v>1982</v>
      </c>
      <c r="J2039" s="6"/>
      <c r="K2039" s="7">
        <v>1</v>
      </c>
      <c r="L2039" s="13" t="s">
        <v>1707</v>
      </c>
      <c r="M2039" s="8"/>
      <c r="N2039" s="13" t="s">
        <v>1726</v>
      </c>
      <c r="O2039" s="13"/>
      <c r="P2039" s="13"/>
      <c r="Q2039" s="7">
        <v>1</v>
      </c>
      <c r="R2039" s="6" t="s">
        <v>1694</v>
      </c>
      <c r="S2039" s="13"/>
      <c r="T2039" s="7">
        <v>3</v>
      </c>
      <c r="U2039" s="7" t="s">
        <v>1736</v>
      </c>
      <c r="V2039" s="5" t="s">
        <v>1695</v>
      </c>
      <c r="W2039" s="6"/>
      <c r="X2039" s="6"/>
      <c r="Y2039" s="5"/>
      <c r="Z2039" s="6">
        <v>1</v>
      </c>
      <c r="AA2039" s="6"/>
      <c r="AB2039" s="5"/>
      <c r="AC2039" s="6"/>
      <c r="AD2039" s="6"/>
      <c r="AE2039" s="5"/>
      <c r="AF2039" s="6"/>
      <c r="AG2039" s="6"/>
      <c r="AH2039" s="5"/>
      <c r="AI2039" s="6"/>
      <c r="AJ2039" s="6"/>
      <c r="AK2039" s="5"/>
      <c r="AL2039" s="5"/>
      <c r="AM2039" s="5"/>
      <c r="AN2039" s="5"/>
      <c r="AO2039" s="5"/>
      <c r="AP2039" s="5"/>
      <c r="AQ2039" s="5"/>
    </row>
    <row r="2040" spans="1:43" s="2" customFormat="1" x14ac:dyDescent="0.25">
      <c r="A2040" s="161" t="str">
        <f t="shared" si="37"/>
        <v>EE_CARRACK_ED</v>
      </c>
      <c r="B2040" s="9" t="s">
        <v>2526</v>
      </c>
      <c r="C2040" s="5"/>
      <c r="D2040" s="5"/>
      <c r="E2040" s="5" t="s">
        <v>2585</v>
      </c>
      <c r="F2040" s="5" t="s">
        <v>2585</v>
      </c>
      <c r="G2040" s="5"/>
      <c r="H2040" s="5" t="s">
        <v>2062</v>
      </c>
      <c r="I2040" s="5" t="s">
        <v>1982</v>
      </c>
      <c r="J2040" s="6"/>
      <c r="K2040" s="7">
        <v>1</v>
      </c>
      <c r="L2040" s="13" t="s">
        <v>1707</v>
      </c>
      <c r="M2040" s="8"/>
      <c r="N2040" s="13" t="s">
        <v>1726</v>
      </c>
      <c r="O2040" s="13"/>
      <c r="P2040" s="13"/>
      <c r="Q2040" s="7">
        <v>1</v>
      </c>
      <c r="R2040" s="6" t="s">
        <v>1694</v>
      </c>
      <c r="S2040" s="13"/>
      <c r="T2040" s="7">
        <v>3</v>
      </c>
      <c r="U2040" s="7" t="s">
        <v>1736</v>
      </c>
      <c r="V2040" s="5" t="s">
        <v>1695</v>
      </c>
      <c r="W2040" s="6"/>
      <c r="X2040" s="6"/>
      <c r="Y2040" s="5"/>
      <c r="Z2040" s="6">
        <v>1</v>
      </c>
      <c r="AA2040" s="6"/>
      <c r="AB2040" s="5"/>
      <c r="AC2040" s="6"/>
      <c r="AD2040" s="6"/>
      <c r="AE2040" s="5"/>
      <c r="AF2040" s="6"/>
      <c r="AG2040" s="6"/>
      <c r="AH2040" s="5"/>
      <c r="AI2040" s="6"/>
      <c r="AJ2040" s="6"/>
      <c r="AK2040" s="5"/>
      <c r="AL2040" s="5"/>
      <c r="AM2040" s="5"/>
      <c r="AN2040" s="5"/>
      <c r="AO2040" s="5"/>
      <c r="AP2040" s="5"/>
      <c r="AQ2040" s="5"/>
    </row>
    <row r="2041" spans="1:43" x14ac:dyDescent="0.25">
      <c r="A2041" s="161" t="str">
        <f t="shared" si="37"/>
        <v>EE_CARRACK_ED_OTTOMAN</v>
      </c>
      <c r="B2041" s="9" t="s">
        <v>2526</v>
      </c>
      <c r="C2041" s="5" t="s">
        <v>1037</v>
      </c>
      <c r="D2041" s="5"/>
      <c r="E2041" s="5" t="s">
        <v>2585</v>
      </c>
      <c r="F2041" s="5" t="s">
        <v>2585</v>
      </c>
      <c r="G2041" s="5"/>
      <c r="H2041" s="5" t="s">
        <v>1979</v>
      </c>
      <c r="I2041" s="5" t="s">
        <v>1982</v>
      </c>
      <c r="J2041" s="6"/>
      <c r="K2041" s="7">
        <v>1</v>
      </c>
      <c r="L2041" s="13"/>
      <c r="M2041" s="8"/>
      <c r="N2041" s="13"/>
      <c r="O2041" s="13"/>
      <c r="P2041" s="13"/>
      <c r="Q2041" s="7"/>
      <c r="R2041" s="6"/>
      <c r="S2041" s="5"/>
      <c r="T2041" s="7"/>
      <c r="U2041" s="7"/>
      <c r="V2041" s="5"/>
      <c r="W2041" s="6"/>
      <c r="X2041" s="6"/>
      <c r="Y2041" s="5"/>
      <c r="Z2041" s="6"/>
      <c r="AA2041" s="6"/>
      <c r="AB2041" s="5"/>
      <c r="AC2041" s="6"/>
      <c r="AD2041" s="6"/>
      <c r="AE2041" s="5"/>
      <c r="AF2041" s="6"/>
      <c r="AG2041" s="6"/>
      <c r="AH2041" s="5"/>
      <c r="AI2041" s="6"/>
      <c r="AJ2041" s="6"/>
      <c r="AK2041" s="5"/>
      <c r="AL2041" s="5"/>
      <c r="AM2041" s="5"/>
      <c r="AN2041" s="5"/>
      <c r="AO2041" s="5"/>
      <c r="AP2041" s="5"/>
      <c r="AQ2041" s="5"/>
    </row>
    <row r="2042" spans="1:43" x14ac:dyDescent="0.25">
      <c r="A2042" s="161" t="str">
        <f t="shared" si="37"/>
        <v>EE_CARRACK_ED_RUSSIA</v>
      </c>
      <c r="B2042" s="9" t="s">
        <v>2526</v>
      </c>
      <c r="C2042" s="5" t="s">
        <v>735</v>
      </c>
      <c r="D2042" s="5"/>
      <c r="E2042" s="5" t="s">
        <v>2585</v>
      </c>
      <c r="F2042" s="5" t="s">
        <v>2585</v>
      </c>
      <c r="G2042" s="5"/>
      <c r="H2042" s="5" t="s">
        <v>1975</v>
      </c>
      <c r="I2042" s="5" t="s">
        <v>1982</v>
      </c>
      <c r="J2042" s="6"/>
      <c r="K2042" s="7">
        <v>1</v>
      </c>
      <c r="L2042" s="13"/>
      <c r="M2042" s="8"/>
      <c r="N2042" s="13"/>
      <c r="O2042" s="13"/>
      <c r="P2042" s="13"/>
      <c r="Q2042" s="7"/>
      <c r="R2042" s="6"/>
      <c r="S2042" s="5"/>
      <c r="T2042" s="7"/>
      <c r="U2042" s="7"/>
      <c r="V2042" s="5"/>
      <c r="W2042" s="6"/>
      <c r="X2042" s="6"/>
      <c r="Y2042" s="5"/>
      <c r="Z2042" s="6"/>
      <c r="AA2042" s="6"/>
      <c r="AB2042" s="5"/>
      <c r="AC2042" s="6"/>
      <c r="AD2042" s="6"/>
      <c r="AE2042" s="5"/>
      <c r="AF2042" s="6"/>
      <c r="AG2042" s="6"/>
      <c r="AH2042" s="5"/>
      <c r="AI2042" s="6"/>
      <c r="AJ2042" s="6"/>
      <c r="AK2042" s="5"/>
      <c r="AL2042" s="5"/>
      <c r="AM2042" s="5"/>
      <c r="AN2042" s="5"/>
      <c r="AO2042" s="5"/>
      <c r="AP2042" s="5"/>
      <c r="AQ2042" s="5"/>
    </row>
    <row r="2043" spans="1:43" x14ac:dyDescent="0.25">
      <c r="A2043" s="161" t="str">
        <f t="shared" si="37"/>
        <v>EE_CARRACK_ED_ENGLAND</v>
      </c>
      <c r="B2043" s="9" t="s">
        <v>2526</v>
      </c>
      <c r="C2043" s="5" t="s">
        <v>713</v>
      </c>
      <c r="D2043" s="5"/>
      <c r="E2043" s="5" t="s">
        <v>2585</v>
      </c>
      <c r="F2043" s="5" t="s">
        <v>2585</v>
      </c>
      <c r="G2043" s="5"/>
      <c r="H2043" s="5" t="s">
        <v>1976</v>
      </c>
      <c r="I2043" s="5" t="s">
        <v>1982</v>
      </c>
      <c r="J2043" s="6"/>
      <c r="K2043" s="7">
        <v>1</v>
      </c>
      <c r="L2043" s="13"/>
      <c r="M2043" s="8"/>
      <c r="N2043" s="13"/>
      <c r="O2043" s="13"/>
      <c r="P2043" s="13"/>
      <c r="Q2043" s="7"/>
      <c r="R2043" s="6"/>
      <c r="S2043" s="5"/>
      <c r="T2043" s="7"/>
      <c r="U2043" s="7"/>
      <c r="V2043" s="5"/>
      <c r="W2043" s="6"/>
      <c r="X2043" s="6"/>
      <c r="Y2043" s="5"/>
      <c r="Z2043" s="6"/>
      <c r="AA2043" s="6"/>
      <c r="AB2043" s="5"/>
      <c r="AC2043" s="6"/>
      <c r="AD2043" s="6"/>
      <c r="AE2043" s="5"/>
      <c r="AF2043" s="6"/>
      <c r="AG2043" s="6"/>
      <c r="AH2043" s="5"/>
      <c r="AI2043" s="6"/>
      <c r="AJ2043" s="6"/>
      <c r="AK2043" s="5"/>
      <c r="AL2043" s="5"/>
      <c r="AM2043" s="5"/>
      <c r="AN2043" s="5"/>
      <c r="AO2043" s="5"/>
      <c r="AP2043" s="5"/>
      <c r="AQ2043" s="5"/>
    </row>
    <row r="2044" spans="1:43" x14ac:dyDescent="0.25">
      <c r="A2044" s="161" t="str">
        <f t="shared" si="37"/>
        <v>EE_CARRACK_ED_FRANCE</v>
      </c>
      <c r="B2044" s="9" t="s">
        <v>2526</v>
      </c>
      <c r="C2044" s="5" t="s">
        <v>715</v>
      </c>
      <c r="D2044" s="5"/>
      <c r="E2044" s="5" t="s">
        <v>2585</v>
      </c>
      <c r="F2044" s="5" t="s">
        <v>2585</v>
      </c>
      <c r="G2044" s="5"/>
      <c r="H2044" s="5" t="s">
        <v>1977</v>
      </c>
      <c r="I2044" s="5" t="s">
        <v>1982</v>
      </c>
      <c r="J2044" s="6"/>
      <c r="K2044" s="7">
        <v>1</v>
      </c>
      <c r="L2044" s="13"/>
      <c r="M2044" s="8"/>
      <c r="N2044" s="13"/>
      <c r="O2044" s="13"/>
      <c r="P2044" s="13"/>
      <c r="Q2044" s="7"/>
      <c r="R2044" s="6"/>
      <c r="S2044" s="5"/>
      <c r="T2044" s="7"/>
      <c r="U2044" s="7"/>
      <c r="V2044" s="5"/>
      <c r="W2044" s="6"/>
      <c r="X2044" s="6"/>
      <c r="Y2044" s="5"/>
      <c r="Z2044" s="6"/>
      <c r="AA2044" s="6"/>
      <c r="AB2044" s="5"/>
      <c r="AC2044" s="6"/>
      <c r="AD2044" s="6"/>
      <c r="AE2044" s="5"/>
      <c r="AF2044" s="6"/>
      <c r="AG2044" s="6"/>
      <c r="AH2044" s="5"/>
      <c r="AI2044" s="6"/>
      <c r="AJ2044" s="6"/>
      <c r="AK2044" s="5"/>
      <c r="AL2044" s="5"/>
      <c r="AM2044" s="5"/>
      <c r="AN2044" s="5"/>
      <c r="AO2044" s="5"/>
      <c r="AP2044" s="5"/>
      <c r="AQ2044" s="5"/>
    </row>
    <row r="2045" spans="1:43" x14ac:dyDescent="0.25">
      <c r="A2045" s="161" t="str">
        <f t="shared" si="37"/>
        <v>EE_CARRACK_ED_ROME</v>
      </c>
      <c r="B2045" s="9" t="s">
        <v>2526</v>
      </c>
      <c r="C2045" s="5" t="s">
        <v>734</v>
      </c>
      <c r="D2045" s="5"/>
      <c r="E2045" s="5" t="s">
        <v>2585</v>
      </c>
      <c r="F2045" s="5" t="s">
        <v>2585</v>
      </c>
      <c r="G2045" s="5"/>
      <c r="H2045" s="5" t="s">
        <v>1981</v>
      </c>
      <c r="I2045" s="5" t="s">
        <v>1982</v>
      </c>
      <c r="J2045" s="6"/>
      <c r="K2045" s="7">
        <v>1</v>
      </c>
      <c r="L2045" s="13"/>
      <c r="M2045" s="8"/>
      <c r="N2045" s="13"/>
      <c r="O2045" s="13"/>
      <c r="P2045" s="13"/>
      <c r="Q2045" s="7"/>
      <c r="R2045" s="6"/>
      <c r="S2045" s="5"/>
      <c r="T2045" s="7"/>
      <c r="U2045" s="7"/>
      <c r="V2045" s="5"/>
      <c r="W2045" s="6"/>
      <c r="X2045" s="6"/>
      <c r="Y2045" s="5"/>
      <c r="Z2045" s="6"/>
      <c r="AA2045" s="6"/>
      <c r="AB2045" s="5"/>
      <c r="AC2045" s="6"/>
      <c r="AD2045" s="6"/>
      <c r="AE2045" s="5"/>
      <c r="AF2045" s="6"/>
      <c r="AG2045" s="6"/>
      <c r="AH2045" s="5"/>
      <c r="AI2045" s="6"/>
      <c r="AJ2045" s="6"/>
      <c r="AK2045" s="5"/>
      <c r="AL2045" s="5"/>
      <c r="AM2045" s="5"/>
      <c r="AN2045" s="5"/>
      <c r="AO2045" s="5"/>
      <c r="AP2045" s="5"/>
      <c r="AQ2045" s="5"/>
    </row>
    <row r="2046" spans="1:43" x14ac:dyDescent="0.25">
      <c r="A2046" s="161" t="str">
        <f t="shared" si="37"/>
        <v>EE_CARRACK_ED_NORTHAF</v>
      </c>
      <c r="B2046" s="9" t="s">
        <v>2526</v>
      </c>
      <c r="C2046" s="5" t="s">
        <v>2009</v>
      </c>
      <c r="D2046" s="5"/>
      <c r="E2046" s="5" t="s">
        <v>2585</v>
      </c>
      <c r="F2046" s="5" t="s">
        <v>2585</v>
      </c>
      <c r="G2046" s="5"/>
      <c r="H2046" s="5" t="s">
        <v>1978</v>
      </c>
      <c r="I2046" s="5" t="s">
        <v>1982</v>
      </c>
      <c r="J2046" s="6"/>
      <c r="K2046" s="7">
        <v>1</v>
      </c>
      <c r="L2046" s="13"/>
      <c r="M2046" s="8"/>
      <c r="N2046" s="13"/>
      <c r="O2046" s="13"/>
      <c r="P2046" s="13"/>
      <c r="Q2046" s="7"/>
      <c r="R2046" s="6"/>
      <c r="S2046" s="5"/>
      <c r="T2046" s="7"/>
      <c r="U2046" s="7"/>
      <c r="V2046" s="5"/>
      <c r="W2046" s="6"/>
      <c r="X2046" s="6"/>
      <c r="Y2046" s="5"/>
      <c r="Z2046" s="6"/>
      <c r="AA2046" s="6"/>
      <c r="AB2046" s="5"/>
      <c r="AC2046" s="6"/>
      <c r="AD2046" s="6"/>
      <c r="AE2046" s="5"/>
      <c r="AF2046" s="6"/>
      <c r="AG2046" s="6"/>
      <c r="AH2046" s="5"/>
      <c r="AI2046" s="6"/>
      <c r="AJ2046" s="6"/>
      <c r="AK2046" s="5"/>
      <c r="AL2046" s="5"/>
      <c r="AM2046" s="5"/>
      <c r="AN2046" s="5"/>
      <c r="AO2046" s="5"/>
      <c r="AP2046" s="5"/>
      <c r="AQ2046" s="5"/>
    </row>
    <row r="2047" spans="1:43" x14ac:dyDescent="0.25">
      <c r="A2047" s="161" t="str">
        <f t="shared" si="37"/>
        <v>EE_CARRACK_ED_SWEDEN</v>
      </c>
      <c r="B2047" s="9" t="s">
        <v>2526</v>
      </c>
      <c r="C2047" s="5" t="s">
        <v>739</v>
      </c>
      <c r="D2047" s="5"/>
      <c r="E2047" s="5" t="s">
        <v>2585</v>
      </c>
      <c r="F2047" s="5" t="s">
        <v>2585</v>
      </c>
      <c r="G2047" s="5"/>
      <c r="H2047" s="5" t="s">
        <v>1980</v>
      </c>
      <c r="I2047" s="5" t="s">
        <v>1982</v>
      </c>
      <c r="J2047" s="6"/>
      <c r="K2047" s="7">
        <v>1</v>
      </c>
      <c r="L2047" s="13"/>
      <c r="M2047" s="8"/>
      <c r="N2047" s="13"/>
      <c r="O2047" s="13"/>
      <c r="P2047" s="13"/>
      <c r="Q2047" s="7"/>
      <c r="R2047" s="6"/>
      <c r="S2047" s="5"/>
      <c r="T2047" s="7"/>
      <c r="U2047" s="7"/>
      <c r="V2047" s="5"/>
      <c r="W2047" s="6"/>
      <c r="X2047" s="6"/>
      <c r="Y2047" s="5"/>
      <c r="Z2047" s="6"/>
      <c r="AA2047" s="6"/>
      <c r="AB2047" s="5"/>
      <c r="AC2047" s="6"/>
      <c r="AD2047" s="6"/>
      <c r="AE2047" s="5"/>
      <c r="AF2047" s="6"/>
      <c r="AG2047" s="6"/>
      <c r="AH2047" s="5"/>
      <c r="AI2047" s="6"/>
      <c r="AJ2047" s="6"/>
      <c r="AK2047" s="5"/>
      <c r="AL2047" s="5"/>
      <c r="AM2047" s="5"/>
      <c r="AN2047" s="5"/>
      <c r="AO2047" s="5"/>
      <c r="AP2047" s="5"/>
      <c r="AQ2047" s="5"/>
    </row>
    <row r="2048" spans="1:43" x14ac:dyDescent="0.25">
      <c r="A2048" s="161" t="str">
        <f t="shared" si="37"/>
        <v>EE_CRUISER</v>
      </c>
      <c r="B2048" s="9" t="s">
        <v>2532</v>
      </c>
      <c r="C2048" s="5"/>
      <c r="D2048" s="5"/>
      <c r="E2048" s="5" t="s">
        <v>2532</v>
      </c>
      <c r="F2048" s="5" t="s">
        <v>2532</v>
      </c>
      <c r="G2048" s="5"/>
      <c r="H2048" s="5" t="s">
        <v>2175</v>
      </c>
      <c r="I2048" s="5" t="s">
        <v>1933</v>
      </c>
      <c r="J2048" s="6"/>
      <c r="K2048" s="7">
        <v>1</v>
      </c>
      <c r="L2048" s="13"/>
      <c r="M2048" s="8"/>
      <c r="N2048" s="13"/>
      <c r="O2048" s="13"/>
      <c r="P2048" s="13"/>
      <c r="Q2048" s="7">
        <v>1</v>
      </c>
      <c r="R2048" s="6">
        <v>0.08</v>
      </c>
      <c r="S2048" s="5"/>
      <c r="T2048" s="7"/>
      <c r="U2048" s="7">
        <v>6.5000000000000002E-2</v>
      </c>
      <c r="V2048" s="5"/>
      <c r="W2048" s="6"/>
      <c r="X2048" s="6"/>
      <c r="Y2048" s="5"/>
      <c r="Z2048" s="6"/>
      <c r="AA2048" s="6"/>
      <c r="AB2048" s="5"/>
      <c r="AC2048" s="6"/>
      <c r="AD2048" s="6"/>
      <c r="AE2048" s="5"/>
      <c r="AF2048" s="6"/>
      <c r="AG2048" s="6"/>
      <c r="AH2048" s="5"/>
      <c r="AI2048" s="6"/>
      <c r="AJ2048" s="6"/>
      <c r="AK2048" s="5"/>
      <c r="AL2048" s="5"/>
      <c r="AM2048" s="5"/>
      <c r="AN2048" s="5"/>
      <c r="AO2048" s="5"/>
      <c r="AP2048" s="5"/>
      <c r="AQ2048" s="5"/>
    </row>
    <row r="2049" spans="1:43" x14ac:dyDescent="0.25">
      <c r="A2049" s="161" t="str">
        <f t="shared" si="37"/>
        <v>EE_CUIRASSIER</v>
      </c>
      <c r="B2049" s="9" t="s">
        <v>2074</v>
      </c>
      <c r="C2049" s="5"/>
      <c r="D2049" s="5"/>
      <c r="E2049" s="5" t="s">
        <v>2074</v>
      </c>
      <c r="F2049" s="5" t="s">
        <v>2074</v>
      </c>
      <c r="G2049" s="5"/>
      <c r="H2049" s="5" t="s">
        <v>339</v>
      </c>
      <c r="I2049" s="5" t="s">
        <v>122</v>
      </c>
      <c r="J2049" s="6"/>
      <c r="K2049" s="7">
        <v>1</v>
      </c>
      <c r="L2049" s="13"/>
      <c r="M2049" s="8"/>
      <c r="N2049" s="13"/>
      <c r="O2049" s="13"/>
      <c r="P2049" s="13"/>
      <c r="Q2049" s="7" t="s">
        <v>1694</v>
      </c>
      <c r="R2049" s="6" t="s">
        <v>1694</v>
      </c>
      <c r="S2049" s="13" t="s">
        <v>1694</v>
      </c>
      <c r="T2049" s="6" t="s">
        <v>1694</v>
      </c>
      <c r="U2049" s="7" t="s">
        <v>1694</v>
      </c>
      <c r="V2049" s="5" t="s">
        <v>1700</v>
      </c>
      <c r="W2049" s="6" t="s">
        <v>3</v>
      </c>
      <c r="X2049" s="6" t="s">
        <v>3</v>
      </c>
      <c r="Y2049" s="5"/>
      <c r="Z2049" s="7">
        <v>1</v>
      </c>
      <c r="AA2049" s="6"/>
      <c r="AB2049" s="5"/>
      <c r="AC2049" s="6"/>
      <c r="AD2049" s="6" t="s">
        <v>3</v>
      </c>
      <c r="AE2049" s="5"/>
      <c r="AF2049" s="7" t="s">
        <v>1694</v>
      </c>
      <c r="AG2049" s="6"/>
      <c r="AH2049" s="5"/>
      <c r="AI2049" s="6"/>
      <c r="AJ2049" s="6"/>
      <c r="AK2049" s="5"/>
      <c r="AL2049" s="5"/>
      <c r="AM2049" s="5"/>
      <c r="AN2049" s="5"/>
      <c r="AO2049" s="5"/>
      <c r="AP2049" s="5"/>
      <c r="AQ2049" s="5"/>
    </row>
    <row r="2050" spans="1:43" x14ac:dyDescent="0.25">
      <c r="A2050" s="161" t="str">
        <f t="shared" si="37"/>
        <v>EE_CUIRASSIER_ED</v>
      </c>
      <c r="B2050" s="9" t="s">
        <v>2074</v>
      </c>
      <c r="C2050" s="5"/>
      <c r="D2050" s="5"/>
      <c r="E2050" s="5" t="s">
        <v>2584</v>
      </c>
      <c r="F2050" s="5" t="s">
        <v>2584</v>
      </c>
      <c r="G2050" s="5"/>
      <c r="H2050" s="5" t="s">
        <v>2076</v>
      </c>
      <c r="I2050" s="5" t="s">
        <v>2075</v>
      </c>
      <c r="J2050" s="6"/>
      <c r="K2050" s="7">
        <v>1</v>
      </c>
      <c r="L2050" s="13"/>
      <c r="M2050" s="8"/>
      <c r="N2050" s="13"/>
      <c r="O2050" s="13"/>
      <c r="P2050" s="13"/>
      <c r="Q2050" s="7" t="s">
        <v>1694</v>
      </c>
      <c r="R2050" s="6" t="s">
        <v>1694</v>
      </c>
      <c r="S2050" s="13" t="s">
        <v>1694</v>
      </c>
      <c r="T2050" s="6" t="s">
        <v>1694</v>
      </c>
      <c r="U2050" s="7" t="s">
        <v>1694</v>
      </c>
      <c r="V2050" s="5" t="s">
        <v>1700</v>
      </c>
      <c r="W2050" s="6" t="s">
        <v>3</v>
      </c>
      <c r="X2050" s="6" t="s">
        <v>3</v>
      </c>
      <c r="Y2050" s="5"/>
      <c r="Z2050" s="7">
        <v>1</v>
      </c>
      <c r="AA2050" s="6"/>
      <c r="AB2050" s="5"/>
      <c r="AC2050" s="6"/>
      <c r="AD2050" s="6" t="s">
        <v>3</v>
      </c>
      <c r="AE2050" s="5"/>
      <c r="AF2050" s="7" t="s">
        <v>1694</v>
      </c>
      <c r="AG2050" s="6"/>
      <c r="AH2050" s="5"/>
      <c r="AI2050" s="6"/>
      <c r="AJ2050" s="6"/>
      <c r="AK2050" s="5"/>
      <c r="AL2050" s="5"/>
      <c r="AM2050" s="5"/>
      <c r="AN2050" s="5"/>
      <c r="AO2050" s="5"/>
      <c r="AP2050" s="5"/>
      <c r="AQ2050" s="5"/>
    </row>
    <row r="2051" spans="1:43" x14ac:dyDescent="0.25">
      <c r="A2051" s="161" t="str">
        <f t="shared" si="37"/>
        <v>EE_EXPLORER</v>
      </c>
      <c r="B2051" s="9" t="s">
        <v>2528</v>
      </c>
      <c r="C2051" s="5"/>
      <c r="D2051" s="5"/>
      <c r="E2051" s="5" t="s">
        <v>2528</v>
      </c>
      <c r="F2051" s="5" t="s">
        <v>2528</v>
      </c>
      <c r="G2051" s="5" t="s">
        <v>1968</v>
      </c>
      <c r="H2051" s="5" t="s">
        <v>2171</v>
      </c>
      <c r="I2051" s="5" t="s">
        <v>2414</v>
      </c>
      <c r="J2051" s="6"/>
      <c r="K2051" s="7">
        <v>1</v>
      </c>
      <c r="L2051" s="13"/>
      <c r="M2051" s="8"/>
      <c r="N2051" s="13"/>
      <c r="O2051" s="13"/>
      <c r="P2051" s="13"/>
      <c r="Q2051" s="7">
        <v>2</v>
      </c>
      <c r="R2051" s="6" t="s">
        <v>1736</v>
      </c>
      <c r="S2051" s="13" t="s">
        <v>20</v>
      </c>
      <c r="T2051" s="6"/>
      <c r="U2051" s="6">
        <v>0.08</v>
      </c>
      <c r="V2051" s="5"/>
      <c r="W2051" s="6" t="s">
        <v>3</v>
      </c>
      <c r="X2051" s="6" t="s">
        <v>3</v>
      </c>
      <c r="Y2051" s="5"/>
      <c r="Z2051" s="6">
        <v>1</v>
      </c>
      <c r="AA2051" s="6"/>
      <c r="AB2051" s="5"/>
      <c r="AC2051" s="6"/>
      <c r="AD2051" s="6" t="s">
        <v>3</v>
      </c>
      <c r="AE2051" s="5"/>
      <c r="AF2051" s="6">
        <v>1</v>
      </c>
      <c r="AG2051" s="6"/>
      <c r="AH2051" s="5"/>
      <c r="AI2051" s="6">
        <v>1</v>
      </c>
      <c r="AJ2051" s="6"/>
      <c r="AK2051" s="5"/>
      <c r="AL2051" s="5"/>
      <c r="AM2051" s="5"/>
      <c r="AN2051" s="5"/>
      <c r="AO2051" s="5"/>
      <c r="AP2051" s="5"/>
      <c r="AQ2051" s="5"/>
    </row>
    <row r="2052" spans="1:43" x14ac:dyDescent="0.25">
      <c r="A2052" s="161" t="str">
        <f t="shared" si="37"/>
        <v>EE_EXPLORER</v>
      </c>
      <c r="B2052" s="9" t="s">
        <v>2528</v>
      </c>
      <c r="C2052" s="5"/>
      <c r="D2052" s="5"/>
      <c r="E2052" s="5" t="s">
        <v>2528</v>
      </c>
      <c r="F2052" s="5" t="s">
        <v>2528</v>
      </c>
      <c r="G2052" s="5" t="s">
        <v>2168</v>
      </c>
      <c r="H2052" s="5" t="s">
        <v>2172</v>
      </c>
      <c r="I2052" s="5" t="s">
        <v>2414</v>
      </c>
      <c r="J2052" s="6"/>
      <c r="K2052" s="7">
        <v>1</v>
      </c>
      <c r="L2052" s="13"/>
      <c r="M2052" s="8"/>
      <c r="N2052" s="13"/>
      <c r="O2052" s="13"/>
      <c r="P2052" s="13"/>
      <c r="Q2052" s="7">
        <v>1</v>
      </c>
      <c r="R2052" s="6" t="s">
        <v>1736</v>
      </c>
      <c r="S2052" s="13" t="s">
        <v>20</v>
      </c>
      <c r="T2052" s="6"/>
      <c r="U2052" s="6">
        <v>0.08</v>
      </c>
      <c r="V2052" s="5"/>
      <c r="W2052" s="6" t="s">
        <v>3</v>
      </c>
      <c r="X2052" s="6" t="s">
        <v>3</v>
      </c>
      <c r="Y2052" s="5"/>
      <c r="Z2052" s="6">
        <v>0</v>
      </c>
      <c r="AA2052" s="6"/>
      <c r="AB2052" s="5"/>
      <c r="AC2052" s="6"/>
      <c r="AD2052" s="6" t="s">
        <v>3</v>
      </c>
      <c r="AE2052" s="5"/>
      <c r="AF2052" s="6">
        <v>1</v>
      </c>
      <c r="AG2052" s="6"/>
      <c r="AH2052" s="5"/>
      <c r="AI2052" s="6">
        <v>2</v>
      </c>
      <c r="AJ2052" s="6"/>
      <c r="AK2052" s="5"/>
      <c r="AL2052" s="5"/>
      <c r="AM2052" s="5"/>
      <c r="AN2052" s="5"/>
      <c r="AO2052" s="5"/>
      <c r="AP2052" s="5"/>
      <c r="AQ2052" s="5"/>
    </row>
    <row r="2053" spans="1:43" x14ac:dyDescent="0.25">
      <c r="A2053" s="161" t="str">
        <f t="shared" si="37"/>
        <v>EE_EXPLORER</v>
      </c>
      <c r="B2053" s="9" t="s">
        <v>2528</v>
      </c>
      <c r="C2053" s="5"/>
      <c r="D2053" s="5"/>
      <c r="E2053" s="5" t="s">
        <v>2528</v>
      </c>
      <c r="F2053" s="5" t="s">
        <v>2528</v>
      </c>
      <c r="G2053" s="5" t="s">
        <v>2169</v>
      </c>
      <c r="H2053" s="5" t="s">
        <v>2173</v>
      </c>
      <c r="I2053" s="5" t="s">
        <v>2414</v>
      </c>
      <c r="J2053" s="6"/>
      <c r="K2053" s="7">
        <v>1</v>
      </c>
      <c r="L2053" s="13"/>
      <c r="M2053" s="8"/>
      <c r="N2053" s="13"/>
      <c r="O2053" s="13"/>
      <c r="P2053" s="13"/>
      <c r="Q2053" s="7">
        <v>2</v>
      </c>
      <c r="R2053" s="6" t="s">
        <v>1736</v>
      </c>
      <c r="S2053" s="13" t="s">
        <v>20</v>
      </c>
      <c r="T2053" s="6"/>
      <c r="U2053" s="6">
        <v>0.08</v>
      </c>
      <c r="V2053" s="5"/>
      <c r="W2053" s="6" t="s">
        <v>3</v>
      </c>
      <c r="X2053" s="6" t="s">
        <v>3</v>
      </c>
      <c r="Y2053" s="5"/>
      <c r="Z2053" s="6">
        <v>0</v>
      </c>
      <c r="AA2053" s="6"/>
      <c r="AB2053" s="5"/>
      <c r="AC2053" s="6"/>
      <c r="AD2053" s="6" t="s">
        <v>3</v>
      </c>
      <c r="AE2053" s="5"/>
      <c r="AF2053" s="6">
        <v>0</v>
      </c>
      <c r="AG2053" s="6"/>
      <c r="AH2053" s="5"/>
      <c r="AI2053" s="6">
        <v>1</v>
      </c>
      <c r="AJ2053" s="6"/>
      <c r="AK2053" s="5"/>
      <c r="AL2053" s="5"/>
      <c r="AM2053" s="5"/>
      <c r="AN2053" s="5"/>
      <c r="AO2053" s="5"/>
      <c r="AP2053" s="5"/>
      <c r="AQ2053" s="5"/>
    </row>
    <row r="2054" spans="1:43" x14ac:dyDescent="0.25">
      <c r="A2054" s="161" t="str">
        <f t="shared" si="37"/>
        <v>EE_EXPLORER</v>
      </c>
      <c r="B2054" s="9" t="s">
        <v>2528</v>
      </c>
      <c r="C2054" s="5"/>
      <c r="D2054" s="5"/>
      <c r="E2054" s="5" t="s">
        <v>2528</v>
      </c>
      <c r="F2054" s="5" t="s">
        <v>2528</v>
      </c>
      <c r="G2054" s="5" t="s">
        <v>2170</v>
      </c>
      <c r="H2054" s="5" t="s">
        <v>2174</v>
      </c>
      <c r="I2054" s="5" t="s">
        <v>2414</v>
      </c>
      <c r="J2054" s="6"/>
      <c r="K2054" s="7">
        <v>1</v>
      </c>
      <c r="L2054" s="13"/>
      <c r="M2054" s="8"/>
      <c r="N2054" s="13"/>
      <c r="O2054" s="13"/>
      <c r="P2054" s="13"/>
      <c r="Q2054" s="7">
        <v>1</v>
      </c>
      <c r="R2054" s="6" t="s">
        <v>1736</v>
      </c>
      <c r="S2054" s="13" t="s">
        <v>20</v>
      </c>
      <c r="T2054" s="6"/>
      <c r="U2054" s="6">
        <v>0.08</v>
      </c>
      <c r="V2054" s="5"/>
      <c r="W2054" s="6" t="s">
        <v>3</v>
      </c>
      <c r="X2054" s="6" t="s">
        <v>3</v>
      </c>
      <c r="Y2054" s="5"/>
      <c r="Z2054" s="6">
        <v>0</v>
      </c>
      <c r="AA2054" s="6"/>
      <c r="AB2054" s="5"/>
      <c r="AC2054" s="6"/>
      <c r="AD2054" s="6" t="s">
        <v>3</v>
      </c>
      <c r="AE2054" s="5"/>
      <c r="AF2054" s="6">
        <v>0</v>
      </c>
      <c r="AG2054" s="6"/>
      <c r="AH2054" s="5"/>
      <c r="AI2054" s="6">
        <v>1</v>
      </c>
      <c r="AJ2054" s="6"/>
      <c r="AK2054" s="5"/>
      <c r="AL2054" s="5"/>
      <c r="AM2054" s="5"/>
      <c r="AN2054" s="5"/>
      <c r="AO2054" s="5"/>
      <c r="AP2054" s="5"/>
      <c r="AQ2054" s="5"/>
    </row>
    <row r="2055" spans="1:43" x14ac:dyDescent="0.25">
      <c r="A2055" s="161" t="str">
        <f t="shared" si="37"/>
        <v>EE_FIELD_GUN</v>
      </c>
      <c r="B2055" s="9" t="s">
        <v>2066</v>
      </c>
      <c r="C2055" s="5"/>
      <c r="D2055" s="5"/>
      <c r="E2055" s="5" t="s">
        <v>2066</v>
      </c>
      <c r="F2055" s="5" t="s">
        <v>2066</v>
      </c>
      <c r="G2055" s="5"/>
      <c r="H2055" s="5" t="s">
        <v>337</v>
      </c>
      <c r="I2055" s="5" t="s">
        <v>1059</v>
      </c>
      <c r="J2055" s="6"/>
      <c r="K2055" s="7">
        <v>1</v>
      </c>
      <c r="L2055" s="13"/>
      <c r="M2055" s="8"/>
      <c r="N2055" s="13"/>
      <c r="O2055" s="13"/>
      <c r="P2055" s="13"/>
      <c r="Q2055" s="7">
        <v>3</v>
      </c>
      <c r="R2055" s="6" t="s">
        <v>1694</v>
      </c>
      <c r="S2055" s="5" t="s">
        <v>1610</v>
      </c>
      <c r="T2055" s="7"/>
      <c r="U2055" s="7" t="s">
        <v>1736</v>
      </c>
      <c r="V2055" s="5" t="s">
        <v>1696</v>
      </c>
      <c r="W2055" s="6" t="s">
        <v>3</v>
      </c>
      <c r="X2055" s="6" t="s">
        <v>3</v>
      </c>
      <c r="Y2055" s="5"/>
      <c r="Z2055" s="6">
        <v>1</v>
      </c>
      <c r="AA2055" s="6"/>
      <c r="AB2055" s="5"/>
      <c r="AC2055" s="6"/>
      <c r="AD2055" s="6" t="s">
        <v>3</v>
      </c>
      <c r="AE2055" s="5"/>
      <c r="AF2055" s="6">
        <v>3</v>
      </c>
      <c r="AG2055" s="6"/>
      <c r="AH2055" s="5"/>
      <c r="AI2055" s="6">
        <v>7</v>
      </c>
      <c r="AJ2055" s="6"/>
      <c r="AK2055" s="5"/>
      <c r="AL2055" s="5"/>
      <c r="AM2055" s="5"/>
      <c r="AN2055" s="5"/>
      <c r="AO2055" s="5"/>
      <c r="AP2055" s="5"/>
      <c r="AQ2055" s="5"/>
    </row>
    <row r="2056" spans="1:43" x14ac:dyDescent="0.25">
      <c r="A2056" s="161" t="str">
        <f t="shared" si="37"/>
        <v>EE_FIELD_GUN_ED</v>
      </c>
      <c r="B2056" s="9" t="s">
        <v>2066</v>
      </c>
      <c r="C2056" s="5"/>
      <c r="D2056" s="5"/>
      <c r="E2056" s="5" t="s">
        <v>2587</v>
      </c>
      <c r="F2056" s="5" t="s">
        <v>2587</v>
      </c>
      <c r="G2056" s="5"/>
      <c r="H2056" s="5" t="s">
        <v>337</v>
      </c>
      <c r="I2056" s="5" t="s">
        <v>1059</v>
      </c>
      <c r="J2056" s="6"/>
      <c r="K2056" s="7">
        <v>1</v>
      </c>
      <c r="L2056" s="13"/>
      <c r="M2056" s="8"/>
      <c r="N2056" s="13"/>
      <c r="O2056" s="13"/>
      <c r="P2056" s="13"/>
      <c r="Q2056" s="7">
        <v>3</v>
      </c>
      <c r="R2056" s="6" t="s">
        <v>1694</v>
      </c>
      <c r="S2056" s="5" t="s">
        <v>1610</v>
      </c>
      <c r="T2056" s="7"/>
      <c r="U2056" s="7" t="s">
        <v>1736</v>
      </c>
      <c r="V2056" s="5" t="s">
        <v>1696</v>
      </c>
      <c r="W2056" s="6" t="s">
        <v>3</v>
      </c>
      <c r="X2056" s="6" t="s">
        <v>3</v>
      </c>
      <c r="Y2056" s="5"/>
      <c r="Z2056" s="6">
        <v>1</v>
      </c>
      <c r="AA2056" s="6"/>
      <c r="AB2056" s="5"/>
      <c r="AC2056" s="6"/>
      <c r="AD2056" s="6" t="s">
        <v>3</v>
      </c>
      <c r="AE2056" s="5"/>
      <c r="AF2056" s="6">
        <v>3</v>
      </c>
      <c r="AG2056" s="6"/>
      <c r="AH2056" s="5"/>
      <c r="AI2056" s="6">
        <v>7</v>
      </c>
      <c r="AJ2056" s="6"/>
      <c r="AK2056" s="5"/>
      <c r="AL2056" s="5"/>
      <c r="AM2056" s="5"/>
      <c r="AN2056" s="5"/>
      <c r="AO2056" s="5"/>
      <c r="AP2056" s="5"/>
      <c r="AQ2056" s="5"/>
    </row>
    <row r="2057" spans="1:43" x14ac:dyDescent="0.25">
      <c r="A2057" s="161" t="str">
        <f t="shared" si="37"/>
        <v>EE_FIELD_GUN_ED_DEBUG</v>
      </c>
      <c r="B2057" s="9" t="s">
        <v>2066</v>
      </c>
      <c r="C2057" s="5" t="s">
        <v>2602</v>
      </c>
      <c r="D2057" s="5"/>
      <c r="E2057" s="5" t="s">
        <v>2587</v>
      </c>
      <c r="F2057" s="5" t="s">
        <v>2587</v>
      </c>
      <c r="G2057" s="5"/>
      <c r="H2057" s="5" t="s">
        <v>2067</v>
      </c>
      <c r="I2057" s="5" t="s">
        <v>966</v>
      </c>
      <c r="J2057" s="6"/>
      <c r="K2057" s="7">
        <v>1</v>
      </c>
      <c r="L2057" s="13"/>
      <c r="M2057" s="8"/>
      <c r="N2057" s="13"/>
      <c r="O2057" s="13"/>
      <c r="P2057" s="13"/>
      <c r="Q2057" s="7"/>
      <c r="R2057" s="6"/>
      <c r="S2057" s="5"/>
      <c r="T2057" s="7"/>
      <c r="U2057" s="7"/>
      <c r="V2057" s="5"/>
      <c r="W2057" s="6"/>
      <c r="X2057" s="6"/>
      <c r="Y2057" s="5"/>
      <c r="Z2057" s="6"/>
      <c r="AA2057" s="6"/>
      <c r="AB2057" s="5"/>
      <c r="AC2057" s="6"/>
      <c r="AD2057" s="6"/>
      <c r="AE2057" s="5"/>
      <c r="AF2057" s="6"/>
      <c r="AG2057" s="6"/>
      <c r="AH2057" s="5"/>
      <c r="AI2057" s="6"/>
      <c r="AJ2057" s="6"/>
      <c r="AK2057" s="5"/>
      <c r="AL2057" s="5"/>
      <c r="AM2057" s="5"/>
      <c r="AN2057" s="5"/>
      <c r="AO2057" s="5"/>
      <c r="AP2057" s="5"/>
      <c r="AQ2057" s="5"/>
    </row>
    <row r="2058" spans="1:43" x14ac:dyDescent="0.25">
      <c r="A2058" s="161" t="str">
        <f t="shared" si="37"/>
        <v>EE_GALLEON</v>
      </c>
      <c r="B2058" s="9" t="s">
        <v>2529</v>
      </c>
      <c r="C2058" s="5"/>
      <c r="D2058" s="5"/>
      <c r="E2058" s="5" t="s">
        <v>2529</v>
      </c>
      <c r="F2058" s="5" t="s">
        <v>2529</v>
      </c>
      <c r="G2058" s="5"/>
      <c r="H2058" s="5" t="s">
        <v>1657</v>
      </c>
      <c r="I2058" s="5" t="s">
        <v>128</v>
      </c>
      <c r="J2058" s="6"/>
      <c r="K2058" s="7">
        <v>1</v>
      </c>
      <c r="L2058" s="13" t="s">
        <v>1711</v>
      </c>
      <c r="M2058" s="8"/>
      <c r="N2058" s="13" t="s">
        <v>1726</v>
      </c>
      <c r="O2058" s="13"/>
      <c r="P2058" s="13"/>
      <c r="Q2058" s="7">
        <v>1</v>
      </c>
      <c r="R2058" s="6">
        <v>0.16</v>
      </c>
      <c r="S2058" s="13"/>
      <c r="T2058" s="7">
        <v>2</v>
      </c>
      <c r="U2058" s="6">
        <v>0.13</v>
      </c>
      <c r="V2058" s="5" t="s">
        <v>1699</v>
      </c>
      <c r="W2058" s="6"/>
      <c r="X2058" s="6"/>
      <c r="Y2058" s="5"/>
      <c r="Z2058" s="6">
        <v>1</v>
      </c>
      <c r="AA2058" s="6"/>
      <c r="AB2058" s="5"/>
      <c r="AC2058" s="6"/>
      <c r="AD2058" s="6"/>
      <c r="AE2058" s="5"/>
      <c r="AF2058" s="6"/>
      <c r="AG2058" s="6"/>
      <c r="AH2058" s="5"/>
      <c r="AI2058" s="6"/>
      <c r="AJ2058" s="6"/>
      <c r="AK2058" s="5"/>
      <c r="AL2058" s="5"/>
      <c r="AM2058" s="5"/>
      <c r="AN2058" s="5"/>
      <c r="AO2058" s="5"/>
      <c r="AP2058" s="5"/>
      <c r="AQ2058" s="5"/>
    </row>
    <row r="2059" spans="1:43" x14ac:dyDescent="0.25">
      <c r="A2059" s="161" t="str">
        <f t="shared" si="37"/>
        <v>EE_GALLEON_ED</v>
      </c>
      <c r="B2059" s="9" t="s">
        <v>2529</v>
      </c>
      <c r="C2059" s="5"/>
      <c r="D2059" s="5"/>
      <c r="E2059" s="5" t="s">
        <v>2588</v>
      </c>
      <c r="F2059" s="5" t="s">
        <v>2588</v>
      </c>
      <c r="G2059" s="5"/>
      <c r="H2059" s="5" t="s">
        <v>2412</v>
      </c>
      <c r="I2059" s="5" t="s">
        <v>2411</v>
      </c>
      <c r="J2059" s="6"/>
      <c r="K2059" s="7">
        <v>1</v>
      </c>
      <c r="L2059" s="13" t="s">
        <v>1711</v>
      </c>
      <c r="M2059" s="8"/>
      <c r="N2059" s="13" t="s">
        <v>1726</v>
      </c>
      <c r="O2059" s="13"/>
      <c r="P2059" s="13"/>
      <c r="Q2059" s="7">
        <v>1</v>
      </c>
      <c r="R2059" s="6">
        <v>0.16</v>
      </c>
      <c r="S2059" s="13"/>
      <c r="T2059" s="7">
        <v>2</v>
      </c>
      <c r="U2059" s="6">
        <v>0.13</v>
      </c>
      <c r="V2059" s="5" t="s">
        <v>1699</v>
      </c>
      <c r="W2059" s="6"/>
      <c r="X2059" s="6"/>
      <c r="Y2059" s="5"/>
      <c r="Z2059" s="6">
        <v>1</v>
      </c>
      <c r="AA2059" s="6"/>
      <c r="AB2059" s="5"/>
      <c r="AC2059" s="6"/>
      <c r="AD2059" s="6"/>
      <c r="AE2059" s="5"/>
      <c r="AF2059" s="6"/>
      <c r="AG2059" s="6"/>
      <c r="AH2059" s="5"/>
      <c r="AI2059" s="6"/>
      <c r="AJ2059" s="6"/>
      <c r="AK2059" s="5"/>
      <c r="AL2059" s="5"/>
      <c r="AM2059" s="5"/>
      <c r="AN2059" s="5"/>
      <c r="AO2059" s="5"/>
      <c r="AP2059" s="5"/>
      <c r="AQ2059" s="5"/>
    </row>
    <row r="2060" spans="1:43" x14ac:dyDescent="0.25">
      <c r="A2060" s="161" t="str">
        <f t="shared" si="37"/>
        <v>EE_GALLEON_ED_ASIA</v>
      </c>
      <c r="B2060" s="9" t="s">
        <v>2529</v>
      </c>
      <c r="C2060" s="4" t="s">
        <v>693</v>
      </c>
      <c r="E2060" s="5" t="s">
        <v>2588</v>
      </c>
      <c r="F2060" s="5" t="s">
        <v>2588</v>
      </c>
      <c r="H2060" s="4" t="s">
        <v>852</v>
      </c>
      <c r="I2060" s="4" t="s">
        <v>1052</v>
      </c>
      <c r="K2060" s="11">
        <v>1</v>
      </c>
      <c r="R2060" s="11">
        <v>0.15</v>
      </c>
      <c r="U2060" s="11">
        <v>0.115</v>
      </c>
    </row>
    <row r="2061" spans="1:43" x14ac:dyDescent="0.25">
      <c r="A2061" s="161" t="str">
        <f t="shared" si="37"/>
        <v>EE_GALLEON_ED_RUSSIA</v>
      </c>
      <c r="B2061" s="9" t="s">
        <v>2529</v>
      </c>
      <c r="C2061" s="4" t="s">
        <v>735</v>
      </c>
      <c r="E2061" s="5" t="s">
        <v>2588</v>
      </c>
      <c r="F2061" s="5" t="s">
        <v>2588</v>
      </c>
      <c r="H2061" s="4" t="s">
        <v>2410</v>
      </c>
      <c r="I2061" s="4" t="s">
        <v>2411</v>
      </c>
      <c r="K2061" s="11">
        <v>1</v>
      </c>
    </row>
    <row r="2062" spans="1:43" x14ac:dyDescent="0.25">
      <c r="A2062" s="161" t="str">
        <f t="shared" si="37"/>
        <v>EE_GALLEON_ED_ENGLAND</v>
      </c>
      <c r="B2062" s="9" t="s">
        <v>2529</v>
      </c>
      <c r="C2062" s="4" t="s">
        <v>713</v>
      </c>
      <c r="E2062" s="5" t="s">
        <v>2588</v>
      </c>
      <c r="F2062" s="5" t="s">
        <v>2588</v>
      </c>
      <c r="H2062" s="4" t="s">
        <v>2433</v>
      </c>
      <c r="I2062" s="4" t="s">
        <v>2428</v>
      </c>
      <c r="K2062" s="11">
        <v>1</v>
      </c>
    </row>
    <row r="2063" spans="1:43" x14ac:dyDescent="0.25">
      <c r="A2063" s="161" t="str">
        <f t="shared" si="37"/>
        <v>EE_GALLEON_ED_FRANCE</v>
      </c>
      <c r="B2063" s="9" t="s">
        <v>2529</v>
      </c>
      <c r="C2063" s="4" t="s">
        <v>715</v>
      </c>
      <c r="E2063" s="5" t="s">
        <v>2588</v>
      </c>
      <c r="F2063" s="5" t="s">
        <v>2588</v>
      </c>
      <c r="H2063" s="4" t="s">
        <v>2432</v>
      </c>
      <c r="I2063" s="4" t="s">
        <v>2428</v>
      </c>
      <c r="K2063" s="11">
        <v>1</v>
      </c>
    </row>
    <row r="2064" spans="1:43" x14ac:dyDescent="0.25">
      <c r="A2064" s="161" t="str">
        <f t="shared" si="37"/>
        <v>EE_GALLEON_ED_GERMANY</v>
      </c>
      <c r="B2064" s="9" t="s">
        <v>2529</v>
      </c>
      <c r="C2064" s="4" t="s">
        <v>717</v>
      </c>
      <c r="E2064" s="5" t="s">
        <v>2588</v>
      </c>
      <c r="F2064" s="5" t="s">
        <v>2588</v>
      </c>
      <c r="H2064" s="4" t="s">
        <v>2427</v>
      </c>
      <c r="I2064" s="4" t="s">
        <v>2428</v>
      </c>
      <c r="K2064" s="11">
        <v>1</v>
      </c>
    </row>
    <row r="2065" spans="1:35" x14ac:dyDescent="0.25">
      <c r="A2065" s="161" t="str">
        <f t="shared" si="37"/>
        <v>EE_GALLEON_ED_GREECE</v>
      </c>
      <c r="B2065" s="9" t="s">
        <v>2529</v>
      </c>
      <c r="C2065" s="4" t="s">
        <v>718</v>
      </c>
      <c r="E2065" s="5" t="s">
        <v>2588</v>
      </c>
      <c r="F2065" s="5" t="s">
        <v>2588</v>
      </c>
      <c r="H2065" s="4" t="s">
        <v>2429</v>
      </c>
      <c r="I2065" s="4" t="s">
        <v>2428</v>
      </c>
      <c r="K2065" s="11">
        <v>1</v>
      </c>
    </row>
    <row r="2066" spans="1:35" x14ac:dyDescent="0.25">
      <c r="A2066" s="161" t="str">
        <f t="shared" si="37"/>
        <v>EE_GALLEON_ED_PORTUGAL</v>
      </c>
      <c r="B2066" s="9" t="s">
        <v>2529</v>
      </c>
      <c r="C2066" s="4" t="s">
        <v>733</v>
      </c>
      <c r="E2066" s="5" t="s">
        <v>2588</v>
      </c>
      <c r="F2066" s="5" t="s">
        <v>2588</v>
      </c>
      <c r="H2066" s="4" t="s">
        <v>2430</v>
      </c>
      <c r="I2066" s="4" t="s">
        <v>2428</v>
      </c>
      <c r="K2066" s="11">
        <v>1</v>
      </c>
    </row>
    <row r="2067" spans="1:35" x14ac:dyDescent="0.25">
      <c r="A2067" s="161" t="str">
        <f t="shared" si="37"/>
        <v>EE_GALLEON_ED_ROME</v>
      </c>
      <c r="B2067" s="9" t="s">
        <v>2529</v>
      </c>
      <c r="C2067" s="4" t="s">
        <v>734</v>
      </c>
      <c r="E2067" s="5" t="s">
        <v>2588</v>
      </c>
      <c r="F2067" s="5" t="s">
        <v>2588</v>
      </c>
      <c r="H2067" s="4" t="s">
        <v>2431</v>
      </c>
      <c r="I2067" s="4" t="s">
        <v>2428</v>
      </c>
      <c r="K2067" s="11">
        <v>1</v>
      </c>
    </row>
    <row r="2068" spans="1:35" x14ac:dyDescent="0.25">
      <c r="A2068" s="161" t="str">
        <f t="shared" si="37"/>
        <v>EE_GALLEON_ED_SPAIN</v>
      </c>
      <c r="B2068" s="9" t="s">
        <v>2529</v>
      </c>
      <c r="C2068" s="4" t="s">
        <v>738</v>
      </c>
      <c r="E2068" s="5" t="s">
        <v>2588</v>
      </c>
      <c r="F2068" s="5" t="s">
        <v>2588</v>
      </c>
      <c r="H2068" s="4" t="s">
        <v>2407</v>
      </c>
      <c r="I2068" s="4" t="s">
        <v>2411</v>
      </c>
      <c r="K2068" s="11">
        <v>1</v>
      </c>
    </row>
    <row r="2069" spans="1:35" x14ac:dyDescent="0.25">
      <c r="A2069" s="161" t="str">
        <f t="shared" si="37"/>
        <v>EE_GALLEON_ED_NORTHEU</v>
      </c>
      <c r="B2069" s="9" t="s">
        <v>2529</v>
      </c>
      <c r="C2069" s="4" t="s">
        <v>962</v>
      </c>
      <c r="E2069" s="5" t="s">
        <v>2588</v>
      </c>
      <c r="F2069" s="5" t="s">
        <v>2588</v>
      </c>
      <c r="H2069" s="4" t="s">
        <v>2409</v>
      </c>
      <c r="I2069" s="4" t="s">
        <v>2411</v>
      </c>
      <c r="K2069" s="11">
        <v>1</v>
      </c>
    </row>
    <row r="2070" spans="1:35" x14ac:dyDescent="0.25">
      <c r="A2070" s="161" t="str">
        <f t="shared" si="37"/>
        <v>EE_GALLEON_ED_DENMARK</v>
      </c>
      <c r="B2070" s="9" t="s">
        <v>2529</v>
      </c>
      <c r="C2070" s="4" t="s">
        <v>711</v>
      </c>
      <c r="E2070" s="5" t="s">
        <v>2588</v>
      </c>
      <c r="F2070" s="5" t="s">
        <v>2588</v>
      </c>
      <c r="H2070" s="4" t="s">
        <v>2406</v>
      </c>
      <c r="I2070" s="4" t="s">
        <v>2411</v>
      </c>
      <c r="K2070" s="11">
        <v>1</v>
      </c>
    </row>
    <row r="2071" spans="1:35" x14ac:dyDescent="0.25">
      <c r="A2071" s="161" t="str">
        <f t="shared" si="37"/>
        <v>EE_GALLEON_ED_SWEDEN</v>
      </c>
      <c r="B2071" s="9" t="s">
        <v>2529</v>
      </c>
      <c r="C2071" s="4" t="s">
        <v>739</v>
      </c>
      <c r="E2071" s="5" t="s">
        <v>2588</v>
      </c>
      <c r="F2071" s="5" t="s">
        <v>2588</v>
      </c>
      <c r="H2071" s="4" t="s">
        <v>2408</v>
      </c>
      <c r="I2071" s="4" t="s">
        <v>2411</v>
      </c>
      <c r="K2071" s="11">
        <v>1</v>
      </c>
    </row>
    <row r="2072" spans="1:35" x14ac:dyDescent="0.25">
      <c r="A2072" s="161" t="str">
        <f t="shared" si="37"/>
        <v>EE_LINE_INFANTRY</v>
      </c>
      <c r="B2072" s="9" t="s">
        <v>1985</v>
      </c>
      <c r="E2072" s="4" t="s">
        <v>1985</v>
      </c>
      <c r="F2072" s="4" t="s">
        <v>1985</v>
      </c>
      <c r="G2072" s="14"/>
      <c r="H2072" s="4" t="s">
        <v>1988</v>
      </c>
      <c r="I2072" s="4" t="s">
        <v>122</v>
      </c>
      <c r="K2072" s="7">
        <v>1</v>
      </c>
      <c r="Q2072" s="11">
        <v>14</v>
      </c>
      <c r="R2072" s="11" t="s">
        <v>1736</v>
      </c>
      <c r="S2072" s="4" t="s">
        <v>1618</v>
      </c>
      <c r="T2072" s="11">
        <v>19</v>
      </c>
      <c r="U2072" s="11" t="s">
        <v>1736</v>
      </c>
      <c r="W2072" s="11" t="s">
        <v>3</v>
      </c>
      <c r="X2072" s="11" t="s">
        <v>3</v>
      </c>
      <c r="Z2072" s="11">
        <v>1</v>
      </c>
      <c r="AD2072" s="11" t="s">
        <v>3</v>
      </c>
      <c r="AF2072" s="11" t="s">
        <v>1736</v>
      </c>
      <c r="AI2072" s="11" t="s">
        <v>1736</v>
      </c>
    </row>
    <row r="2073" spans="1:35" x14ac:dyDescent="0.25">
      <c r="A2073" s="161" t="str">
        <f t="shared" si="37"/>
        <v>EE_LINE_INFANTRY_ED</v>
      </c>
      <c r="B2073" s="9" t="s">
        <v>1985</v>
      </c>
      <c r="E2073" s="4" t="s">
        <v>2589</v>
      </c>
      <c r="F2073" s="4" t="s">
        <v>2589</v>
      </c>
      <c r="G2073" s="14"/>
      <c r="H2073" s="4" t="s">
        <v>1988</v>
      </c>
      <c r="I2073" s="4" t="s">
        <v>122</v>
      </c>
      <c r="K2073" s="7">
        <v>1</v>
      </c>
      <c r="Q2073" s="11">
        <v>4</v>
      </c>
      <c r="R2073" s="11" t="s">
        <v>1736</v>
      </c>
      <c r="S2073" s="4" t="s">
        <v>1618</v>
      </c>
      <c r="T2073" s="11">
        <v>5</v>
      </c>
      <c r="U2073" s="11" t="s">
        <v>1736</v>
      </c>
      <c r="W2073" s="11" t="s">
        <v>3</v>
      </c>
      <c r="X2073" s="11" t="s">
        <v>3</v>
      </c>
      <c r="Z2073" s="11">
        <v>1</v>
      </c>
      <c r="AD2073" s="11" t="s">
        <v>3</v>
      </c>
      <c r="AF2073" s="11">
        <v>1</v>
      </c>
      <c r="AI2073" s="11">
        <v>2</v>
      </c>
    </row>
    <row r="2074" spans="1:35" x14ac:dyDescent="0.25">
      <c r="A2074" s="161" t="str">
        <f t="shared" si="37"/>
        <v>EE_LINE_INFANTRY_ED</v>
      </c>
      <c r="B2074" s="9" t="s">
        <v>1985</v>
      </c>
      <c r="E2074" s="4" t="s">
        <v>2589</v>
      </c>
      <c r="F2074" s="4" t="s">
        <v>2589</v>
      </c>
      <c r="G2074" s="14" t="s">
        <v>2045</v>
      </c>
      <c r="H2074" s="4" t="s">
        <v>1986</v>
      </c>
      <c r="I2074" s="4" t="s">
        <v>122</v>
      </c>
      <c r="K2074" s="7">
        <v>1</v>
      </c>
      <c r="Q2074" s="11">
        <v>2</v>
      </c>
      <c r="R2074" s="11" t="s">
        <v>1736</v>
      </c>
      <c r="S2074" s="4" t="s">
        <v>1618</v>
      </c>
      <c r="T2074" s="11">
        <v>2</v>
      </c>
      <c r="U2074" s="11" t="s">
        <v>1736</v>
      </c>
      <c r="W2074" s="11" t="s">
        <v>3</v>
      </c>
      <c r="X2074" s="11" t="s">
        <v>3</v>
      </c>
      <c r="Z2074" s="11">
        <v>0</v>
      </c>
      <c r="AD2074" s="11" t="s">
        <v>3</v>
      </c>
      <c r="AF2074" s="11">
        <v>1</v>
      </c>
      <c r="AI2074" s="11">
        <v>1</v>
      </c>
    </row>
    <row r="2075" spans="1:35" x14ac:dyDescent="0.25">
      <c r="A2075" s="161" t="str">
        <f t="shared" si="37"/>
        <v>EE_LINE_INFANTRY_ED</v>
      </c>
      <c r="B2075" s="9" t="s">
        <v>1985</v>
      </c>
      <c r="E2075" s="4" t="s">
        <v>2589</v>
      </c>
      <c r="F2075" s="4" t="s">
        <v>2589</v>
      </c>
      <c r="G2075" s="14" t="s">
        <v>2047</v>
      </c>
      <c r="H2075" s="4" t="s">
        <v>1987</v>
      </c>
      <c r="I2075" s="4" t="s">
        <v>122</v>
      </c>
      <c r="K2075" s="7">
        <v>1</v>
      </c>
      <c r="Q2075" s="11">
        <v>1</v>
      </c>
      <c r="R2075" s="11" t="s">
        <v>1736</v>
      </c>
      <c r="S2075" s="4" t="s">
        <v>1618</v>
      </c>
      <c r="T2075" s="11">
        <v>1</v>
      </c>
      <c r="U2075" s="11" t="s">
        <v>1736</v>
      </c>
      <c r="W2075" s="11" t="s">
        <v>3</v>
      </c>
      <c r="X2075" s="11" t="s">
        <v>3</v>
      </c>
      <c r="Z2075" s="11">
        <v>0</v>
      </c>
      <c r="AD2075" s="11" t="s">
        <v>3</v>
      </c>
      <c r="AF2075" s="11">
        <v>1</v>
      </c>
      <c r="AI2075" s="11">
        <v>1</v>
      </c>
    </row>
    <row r="2076" spans="1:35" x14ac:dyDescent="0.25">
      <c r="A2076" s="161" t="str">
        <f t="shared" si="37"/>
        <v>EE_LINE_INFANTRY_ED</v>
      </c>
      <c r="B2076" s="9" t="s">
        <v>1985</v>
      </c>
      <c r="E2076" s="4" t="s">
        <v>2589</v>
      </c>
      <c r="F2076" s="4" t="s">
        <v>2589</v>
      </c>
      <c r="G2076" s="14"/>
      <c r="H2076" s="4" t="s">
        <v>1988</v>
      </c>
      <c r="I2076" s="4" t="s">
        <v>122</v>
      </c>
      <c r="K2076" s="7">
        <v>1</v>
      </c>
      <c r="Q2076" s="11">
        <v>4</v>
      </c>
      <c r="R2076" s="11" t="s">
        <v>1736</v>
      </c>
      <c r="S2076" s="4" t="s">
        <v>1618</v>
      </c>
      <c r="T2076" s="11">
        <v>6</v>
      </c>
      <c r="U2076" s="11" t="s">
        <v>1736</v>
      </c>
      <c r="W2076" s="11" t="s">
        <v>3</v>
      </c>
      <c r="X2076" s="11" t="s">
        <v>3</v>
      </c>
      <c r="Z2076" s="11">
        <v>0</v>
      </c>
      <c r="AD2076" s="11" t="s">
        <v>3</v>
      </c>
      <c r="AF2076" s="11">
        <v>0</v>
      </c>
      <c r="AI2076" s="11">
        <v>3</v>
      </c>
    </row>
    <row r="2077" spans="1:35" x14ac:dyDescent="0.25">
      <c r="A2077" s="161" t="str">
        <f t="shared" si="37"/>
        <v>EE_LINE_INFANTRY_ED</v>
      </c>
      <c r="B2077" s="9" t="s">
        <v>1985</v>
      </c>
      <c r="E2077" s="4" t="s">
        <v>2589</v>
      </c>
      <c r="F2077" s="4" t="s">
        <v>2589</v>
      </c>
      <c r="G2077" s="14" t="s">
        <v>2045</v>
      </c>
      <c r="H2077" s="4" t="s">
        <v>1986</v>
      </c>
      <c r="I2077" s="4" t="s">
        <v>122</v>
      </c>
      <c r="K2077" s="7">
        <v>1</v>
      </c>
      <c r="Q2077" s="11">
        <v>2</v>
      </c>
      <c r="R2077" s="11" t="s">
        <v>1736</v>
      </c>
      <c r="S2077" s="4" t="s">
        <v>1618</v>
      </c>
      <c r="T2077" s="11">
        <v>3</v>
      </c>
      <c r="U2077" s="11" t="s">
        <v>1736</v>
      </c>
      <c r="W2077" s="11" t="s">
        <v>3</v>
      </c>
      <c r="X2077" s="11" t="s">
        <v>3</v>
      </c>
      <c r="Z2077" s="11">
        <v>0</v>
      </c>
      <c r="AD2077" s="11" t="s">
        <v>3</v>
      </c>
      <c r="AF2077" s="11">
        <v>0</v>
      </c>
      <c r="AI2077" s="11">
        <v>0</v>
      </c>
    </row>
    <row r="2078" spans="1:35" x14ac:dyDescent="0.25">
      <c r="A2078" s="161" t="str">
        <f t="shared" si="37"/>
        <v>EE_LINE_INFANTRY_ED</v>
      </c>
      <c r="B2078" s="9" t="s">
        <v>1985</v>
      </c>
      <c r="E2078" s="4" t="s">
        <v>2589</v>
      </c>
      <c r="F2078" s="4" t="s">
        <v>2589</v>
      </c>
      <c r="G2078" s="14" t="s">
        <v>2047</v>
      </c>
      <c r="H2078" s="4" t="s">
        <v>1987</v>
      </c>
      <c r="I2078" s="4" t="s">
        <v>122</v>
      </c>
      <c r="K2078" s="7">
        <v>1</v>
      </c>
      <c r="Q2078" s="11">
        <v>1</v>
      </c>
      <c r="R2078" s="11" t="s">
        <v>1736</v>
      </c>
      <c r="S2078" s="4" t="s">
        <v>1618</v>
      </c>
      <c r="T2078" s="11">
        <v>2</v>
      </c>
      <c r="U2078" s="11" t="s">
        <v>1736</v>
      </c>
      <c r="W2078" s="11" t="s">
        <v>3</v>
      </c>
      <c r="X2078" s="11" t="s">
        <v>3</v>
      </c>
      <c r="Z2078" s="11">
        <v>0</v>
      </c>
      <c r="AD2078" s="11" t="s">
        <v>3</v>
      </c>
      <c r="AF2078" s="11">
        <v>0</v>
      </c>
      <c r="AI2078" s="11">
        <v>0</v>
      </c>
    </row>
    <row r="2079" spans="1:35" x14ac:dyDescent="0.25">
      <c r="A2079" s="161" t="str">
        <f t="shared" si="37"/>
        <v>EE_LINE_INFANTRY_ED_AUSTRIA</v>
      </c>
      <c r="B2079" s="9" t="s">
        <v>1985</v>
      </c>
      <c r="C2079" s="4" t="s">
        <v>701</v>
      </c>
      <c r="E2079" s="4" t="s">
        <v>2589</v>
      </c>
      <c r="F2079" s="4" t="s">
        <v>2589</v>
      </c>
      <c r="G2079" s="14"/>
      <c r="H2079" s="4" t="s">
        <v>1989</v>
      </c>
      <c r="I2079" s="4" t="s">
        <v>122</v>
      </c>
      <c r="K2079" s="7">
        <v>1</v>
      </c>
      <c r="Q2079" s="11">
        <v>4</v>
      </c>
      <c r="T2079" s="11">
        <v>5</v>
      </c>
      <c r="Z2079" s="11">
        <v>1</v>
      </c>
      <c r="AF2079" s="11">
        <v>1</v>
      </c>
      <c r="AI2079" s="11">
        <v>2</v>
      </c>
    </row>
    <row r="2080" spans="1:35" x14ac:dyDescent="0.25">
      <c r="A2080" s="161" t="str">
        <f t="shared" si="37"/>
        <v>EE_LINE_INFANTRY_ED_AUSTRIA</v>
      </c>
      <c r="B2080" s="9" t="s">
        <v>1985</v>
      </c>
      <c r="C2080" s="4" t="s">
        <v>701</v>
      </c>
      <c r="E2080" s="4" t="s">
        <v>2589</v>
      </c>
      <c r="F2080" s="4" t="s">
        <v>2589</v>
      </c>
      <c r="G2080" s="14" t="s">
        <v>2045</v>
      </c>
      <c r="H2080" s="4" t="s">
        <v>1991</v>
      </c>
      <c r="I2080" s="4" t="s">
        <v>122</v>
      </c>
      <c r="K2080" s="7">
        <v>1</v>
      </c>
      <c r="Q2080" s="11">
        <v>2</v>
      </c>
      <c r="T2080" s="11">
        <v>2</v>
      </c>
      <c r="Z2080" s="11">
        <v>0</v>
      </c>
      <c r="AF2080" s="11">
        <v>1</v>
      </c>
      <c r="AI2080" s="11">
        <v>1</v>
      </c>
    </row>
    <row r="2081" spans="1:43" x14ac:dyDescent="0.25">
      <c r="A2081" s="161" t="str">
        <f t="shared" si="37"/>
        <v>EE_LINE_INFANTRY_ED_AUSTRIA</v>
      </c>
      <c r="B2081" s="9" t="s">
        <v>1985</v>
      </c>
      <c r="C2081" s="4" t="s">
        <v>701</v>
      </c>
      <c r="E2081" s="4" t="s">
        <v>2589</v>
      </c>
      <c r="F2081" s="4" t="s">
        <v>2589</v>
      </c>
      <c r="G2081" s="14" t="s">
        <v>2047</v>
      </c>
      <c r="H2081" s="4" t="s">
        <v>1992</v>
      </c>
      <c r="I2081" s="4" t="s">
        <v>122</v>
      </c>
      <c r="K2081" s="7">
        <v>1</v>
      </c>
      <c r="Q2081" s="11">
        <v>1</v>
      </c>
      <c r="T2081" s="11">
        <v>1</v>
      </c>
      <c r="Z2081" s="11">
        <v>0</v>
      </c>
      <c r="AF2081" s="11">
        <v>1</v>
      </c>
      <c r="AI2081" s="11">
        <v>1</v>
      </c>
    </row>
    <row r="2082" spans="1:43" s="11" customFormat="1" x14ac:dyDescent="0.25">
      <c r="A2082" s="161" t="str">
        <f t="shared" si="37"/>
        <v>EE_LINE_INFANTRY_ED_AUSTRIA</v>
      </c>
      <c r="B2082" s="9" t="s">
        <v>1985</v>
      </c>
      <c r="C2082" s="4" t="s">
        <v>701</v>
      </c>
      <c r="D2082" s="4"/>
      <c r="E2082" s="4" t="s">
        <v>2589</v>
      </c>
      <c r="F2082" s="4" t="s">
        <v>2589</v>
      </c>
      <c r="G2082" s="14"/>
      <c r="H2082" s="4" t="s">
        <v>1989</v>
      </c>
      <c r="I2082" s="4" t="s">
        <v>122</v>
      </c>
      <c r="K2082" s="7">
        <v>1</v>
      </c>
      <c r="L2082" s="4"/>
      <c r="M2082" s="12"/>
      <c r="N2082" s="4"/>
      <c r="O2082" s="4"/>
      <c r="P2082" s="4"/>
      <c r="Q2082" s="11">
        <v>4</v>
      </c>
      <c r="S2082" s="4"/>
      <c r="T2082" s="11">
        <v>6</v>
      </c>
      <c r="V2082" s="4"/>
      <c r="Y2082" s="4"/>
      <c r="Z2082" s="11">
        <v>0</v>
      </c>
      <c r="AB2082" s="4"/>
      <c r="AE2082" s="4"/>
      <c r="AF2082" s="11">
        <v>0</v>
      </c>
      <c r="AH2082" s="4"/>
      <c r="AI2082" s="11">
        <v>3</v>
      </c>
      <c r="AK2082" s="4"/>
      <c r="AL2082" s="4"/>
      <c r="AM2082" s="4"/>
      <c r="AN2082" s="4"/>
      <c r="AO2082" s="4"/>
      <c r="AP2082" s="4"/>
      <c r="AQ2082" s="4"/>
    </row>
    <row r="2083" spans="1:43" s="11" customFormat="1" x14ac:dyDescent="0.25">
      <c r="A2083" s="161" t="str">
        <f t="shared" si="37"/>
        <v>EE_LINE_INFANTRY_ED_AUSTRIA</v>
      </c>
      <c r="B2083" s="9" t="s">
        <v>1985</v>
      </c>
      <c r="C2083" s="4" t="s">
        <v>701</v>
      </c>
      <c r="D2083" s="4"/>
      <c r="E2083" s="4" t="s">
        <v>2589</v>
      </c>
      <c r="F2083" s="4" t="s">
        <v>2589</v>
      </c>
      <c r="G2083" s="14" t="s">
        <v>2045</v>
      </c>
      <c r="H2083" s="4" t="s">
        <v>1991</v>
      </c>
      <c r="I2083" s="4" t="s">
        <v>122</v>
      </c>
      <c r="K2083" s="7">
        <v>1</v>
      </c>
      <c r="L2083" s="4"/>
      <c r="M2083" s="12"/>
      <c r="N2083" s="4"/>
      <c r="O2083" s="4"/>
      <c r="P2083" s="4"/>
      <c r="Q2083" s="11">
        <v>2</v>
      </c>
      <c r="S2083" s="4"/>
      <c r="T2083" s="11">
        <v>3</v>
      </c>
      <c r="V2083" s="4"/>
      <c r="Y2083" s="4"/>
      <c r="Z2083" s="11">
        <v>0</v>
      </c>
      <c r="AB2083" s="4"/>
      <c r="AE2083" s="4"/>
      <c r="AF2083" s="11">
        <v>0</v>
      </c>
      <c r="AH2083" s="4"/>
      <c r="AI2083" s="11">
        <v>0</v>
      </c>
      <c r="AK2083" s="4"/>
      <c r="AL2083" s="4"/>
      <c r="AM2083" s="4"/>
      <c r="AN2083" s="4"/>
      <c r="AO2083" s="4"/>
      <c r="AP2083" s="4"/>
      <c r="AQ2083" s="4"/>
    </row>
    <row r="2084" spans="1:43" s="11" customFormat="1" x14ac:dyDescent="0.25">
      <c r="A2084" s="161" t="str">
        <f t="shared" si="37"/>
        <v>EE_LINE_INFANTRY_ED_AUSTRIA</v>
      </c>
      <c r="B2084" s="9" t="s">
        <v>1985</v>
      </c>
      <c r="C2084" s="4" t="s">
        <v>701</v>
      </c>
      <c r="D2084" s="4"/>
      <c r="E2084" s="4" t="s">
        <v>2589</v>
      </c>
      <c r="F2084" s="4" t="s">
        <v>2589</v>
      </c>
      <c r="G2084" s="14" t="s">
        <v>2047</v>
      </c>
      <c r="H2084" s="4" t="s">
        <v>1992</v>
      </c>
      <c r="I2084" s="4" t="s">
        <v>122</v>
      </c>
      <c r="K2084" s="7">
        <v>1</v>
      </c>
      <c r="L2084" s="4"/>
      <c r="M2084" s="12"/>
      <c r="N2084" s="4"/>
      <c r="O2084" s="4"/>
      <c r="P2084" s="4"/>
      <c r="Q2084" s="11">
        <v>1</v>
      </c>
      <c r="S2084" s="4"/>
      <c r="T2084" s="11">
        <v>2</v>
      </c>
      <c r="V2084" s="4"/>
      <c r="Y2084" s="4"/>
      <c r="Z2084" s="11">
        <v>0</v>
      </c>
      <c r="AB2084" s="4"/>
      <c r="AE2084" s="4"/>
      <c r="AF2084" s="11">
        <v>0</v>
      </c>
      <c r="AH2084" s="4"/>
      <c r="AI2084" s="11">
        <v>0</v>
      </c>
      <c r="AK2084" s="4"/>
      <c r="AL2084" s="4"/>
      <c r="AM2084" s="4"/>
      <c r="AN2084" s="4"/>
      <c r="AO2084" s="4"/>
      <c r="AP2084" s="4"/>
      <c r="AQ2084" s="4"/>
    </row>
    <row r="2085" spans="1:43" s="11" customFormat="1" x14ac:dyDescent="0.25">
      <c r="A2085" s="161" t="str">
        <f t="shared" si="37"/>
        <v>EE_LINE_INFANTRY_ED_DENMARK</v>
      </c>
      <c r="B2085" s="9" t="s">
        <v>1985</v>
      </c>
      <c r="C2085" s="4" t="s">
        <v>711</v>
      </c>
      <c r="D2085" s="4"/>
      <c r="E2085" s="4" t="s">
        <v>2589</v>
      </c>
      <c r="F2085" s="4" t="s">
        <v>2589</v>
      </c>
      <c r="G2085" s="14"/>
      <c r="H2085" s="4" t="s">
        <v>1990</v>
      </c>
      <c r="I2085" s="4" t="s">
        <v>122</v>
      </c>
      <c r="K2085" s="7">
        <v>1</v>
      </c>
      <c r="L2085" s="4"/>
      <c r="M2085" s="12"/>
      <c r="N2085" s="4"/>
      <c r="O2085" s="4"/>
      <c r="P2085" s="4"/>
      <c r="Q2085" s="11">
        <v>14</v>
      </c>
      <c r="S2085" s="4"/>
      <c r="T2085" s="11">
        <v>19</v>
      </c>
      <c r="V2085" s="4"/>
      <c r="Y2085" s="4"/>
      <c r="Z2085" s="11">
        <v>1</v>
      </c>
      <c r="AB2085" s="4"/>
      <c r="AE2085" s="4"/>
      <c r="AF2085" s="11">
        <v>3</v>
      </c>
      <c r="AH2085" s="4"/>
      <c r="AI2085" s="11">
        <v>7</v>
      </c>
      <c r="AK2085" s="4"/>
      <c r="AL2085" s="4"/>
      <c r="AM2085" s="4"/>
      <c r="AN2085" s="4"/>
      <c r="AO2085" s="4"/>
      <c r="AP2085" s="4"/>
      <c r="AQ2085" s="4"/>
    </row>
    <row r="2086" spans="1:43" s="11" customFormat="1" x14ac:dyDescent="0.25">
      <c r="A2086" s="161" t="str">
        <f t="shared" si="37"/>
        <v>EE_LINE_INFANTRY_ED_ENGLAND</v>
      </c>
      <c r="B2086" s="9" t="s">
        <v>1985</v>
      </c>
      <c r="C2086" s="4" t="s">
        <v>713</v>
      </c>
      <c r="D2086" s="4"/>
      <c r="E2086" s="4" t="s">
        <v>2589</v>
      </c>
      <c r="F2086" s="4" t="s">
        <v>2589</v>
      </c>
      <c r="G2086" s="1"/>
      <c r="H2086" s="4" t="s">
        <v>1993</v>
      </c>
      <c r="I2086" s="4" t="s">
        <v>122</v>
      </c>
      <c r="K2086" s="7">
        <v>1</v>
      </c>
      <c r="L2086" s="4"/>
      <c r="M2086" s="12"/>
      <c r="N2086" s="4"/>
      <c r="O2086" s="4"/>
      <c r="P2086" s="4"/>
      <c r="Q2086" s="11">
        <v>4</v>
      </c>
      <c r="S2086" s="4"/>
      <c r="T2086" s="11">
        <v>5</v>
      </c>
      <c r="V2086" s="4"/>
      <c r="Y2086" s="4"/>
      <c r="Z2086" s="11">
        <v>1</v>
      </c>
      <c r="AB2086" s="4"/>
      <c r="AE2086" s="4"/>
      <c r="AF2086" s="11">
        <v>1</v>
      </c>
      <c r="AH2086" s="4"/>
      <c r="AI2086" s="11">
        <v>2</v>
      </c>
      <c r="AK2086" s="4"/>
      <c r="AL2086" s="4"/>
      <c r="AM2086" s="4"/>
      <c r="AN2086" s="4"/>
      <c r="AO2086" s="4"/>
      <c r="AP2086" s="4"/>
      <c r="AQ2086" s="4"/>
    </row>
    <row r="2087" spans="1:43" s="11" customFormat="1" x14ac:dyDescent="0.25">
      <c r="A2087" s="161" t="str">
        <f t="shared" si="37"/>
        <v>EE_LINE_INFANTRY_ED_ENGLAND</v>
      </c>
      <c r="B2087" s="9" t="s">
        <v>1985</v>
      </c>
      <c r="C2087" s="4" t="s">
        <v>713</v>
      </c>
      <c r="D2087" s="4"/>
      <c r="E2087" s="4" t="s">
        <v>2589</v>
      </c>
      <c r="F2087" s="4" t="s">
        <v>2589</v>
      </c>
      <c r="G2087" s="14" t="s">
        <v>2045</v>
      </c>
      <c r="H2087" s="4" t="s">
        <v>2007</v>
      </c>
      <c r="I2087" s="4" t="s">
        <v>122</v>
      </c>
      <c r="K2087" s="7">
        <v>1</v>
      </c>
      <c r="L2087" s="4"/>
      <c r="M2087" s="12"/>
      <c r="N2087" s="4"/>
      <c r="O2087" s="4"/>
      <c r="P2087" s="4"/>
      <c r="Q2087" s="11">
        <v>2</v>
      </c>
      <c r="S2087" s="4"/>
      <c r="T2087" s="11">
        <v>2</v>
      </c>
      <c r="V2087" s="4"/>
      <c r="Y2087" s="4"/>
      <c r="Z2087" s="11">
        <v>0</v>
      </c>
      <c r="AB2087" s="4"/>
      <c r="AE2087" s="4"/>
      <c r="AF2087" s="11">
        <v>1</v>
      </c>
      <c r="AH2087" s="4"/>
      <c r="AI2087" s="11">
        <v>1</v>
      </c>
      <c r="AK2087" s="4"/>
      <c r="AL2087" s="4"/>
      <c r="AM2087" s="4"/>
      <c r="AN2087" s="4"/>
      <c r="AO2087" s="4"/>
      <c r="AP2087" s="4"/>
      <c r="AQ2087" s="4"/>
    </row>
    <row r="2088" spans="1:43" s="11" customFormat="1" x14ac:dyDescent="0.25">
      <c r="A2088" s="161" t="str">
        <f t="shared" si="37"/>
        <v>EE_LINE_INFANTRY_ED_ENGLAND</v>
      </c>
      <c r="B2088" s="9" t="s">
        <v>1985</v>
      </c>
      <c r="C2088" s="4" t="s">
        <v>713</v>
      </c>
      <c r="D2088" s="4"/>
      <c r="E2088" s="4" t="s">
        <v>2589</v>
      </c>
      <c r="F2088" s="4" t="s">
        <v>2589</v>
      </c>
      <c r="G2088" s="14" t="s">
        <v>2047</v>
      </c>
      <c r="H2088" s="4" t="s">
        <v>2008</v>
      </c>
      <c r="I2088" s="4" t="s">
        <v>122</v>
      </c>
      <c r="K2088" s="7">
        <v>1</v>
      </c>
      <c r="L2088" s="4"/>
      <c r="M2088" s="12"/>
      <c r="N2088" s="4"/>
      <c r="O2088" s="4"/>
      <c r="P2088" s="4"/>
      <c r="Q2088" s="11">
        <v>1</v>
      </c>
      <c r="S2088" s="4"/>
      <c r="T2088" s="11">
        <v>1</v>
      </c>
      <c r="V2088" s="4"/>
      <c r="Y2088" s="4"/>
      <c r="Z2088" s="11">
        <v>0</v>
      </c>
      <c r="AB2088" s="4"/>
      <c r="AE2088" s="4"/>
      <c r="AF2088" s="11">
        <v>1</v>
      </c>
      <c r="AH2088" s="4"/>
      <c r="AI2088" s="11">
        <v>1</v>
      </c>
      <c r="AK2088" s="4"/>
      <c r="AL2088" s="4"/>
      <c r="AM2088" s="4"/>
      <c r="AN2088" s="4"/>
      <c r="AO2088" s="4"/>
      <c r="AP2088" s="4"/>
      <c r="AQ2088" s="4"/>
    </row>
    <row r="2089" spans="1:43" s="11" customFormat="1" x14ac:dyDescent="0.25">
      <c r="A2089" s="161" t="str">
        <f t="shared" si="37"/>
        <v>EE_LINE_INFANTRY_ED_ENGLAND</v>
      </c>
      <c r="B2089" s="9" t="s">
        <v>1985</v>
      </c>
      <c r="C2089" s="4" t="s">
        <v>713</v>
      </c>
      <c r="D2089" s="4"/>
      <c r="E2089" s="4" t="s">
        <v>2589</v>
      </c>
      <c r="F2089" s="4" t="s">
        <v>2589</v>
      </c>
      <c r="G2089" s="1"/>
      <c r="H2089" s="4" t="s">
        <v>1993</v>
      </c>
      <c r="I2089" s="4" t="s">
        <v>122</v>
      </c>
      <c r="K2089" s="7">
        <v>1</v>
      </c>
      <c r="L2089" s="4"/>
      <c r="M2089" s="12"/>
      <c r="N2089" s="4"/>
      <c r="O2089" s="4"/>
      <c r="P2089" s="4"/>
      <c r="Q2089" s="11">
        <v>4</v>
      </c>
      <c r="S2089" s="4"/>
      <c r="T2089" s="11">
        <v>6</v>
      </c>
      <c r="V2089" s="4"/>
      <c r="Y2089" s="4"/>
      <c r="Z2089" s="11">
        <v>0</v>
      </c>
      <c r="AB2089" s="4"/>
      <c r="AE2089" s="4"/>
      <c r="AF2089" s="11">
        <v>0</v>
      </c>
      <c r="AH2089" s="4"/>
      <c r="AI2089" s="11">
        <v>3</v>
      </c>
      <c r="AK2089" s="4"/>
      <c r="AL2089" s="4"/>
      <c r="AM2089" s="4"/>
      <c r="AN2089" s="4"/>
      <c r="AO2089" s="4"/>
      <c r="AP2089" s="4"/>
      <c r="AQ2089" s="4"/>
    </row>
    <row r="2090" spans="1:43" s="11" customFormat="1" x14ac:dyDescent="0.25">
      <c r="A2090" s="161" t="str">
        <f t="shared" si="37"/>
        <v>EE_LINE_INFANTRY_ED_ENGLAND</v>
      </c>
      <c r="B2090" s="9" t="s">
        <v>1985</v>
      </c>
      <c r="C2090" s="4" t="s">
        <v>713</v>
      </c>
      <c r="D2090" s="4"/>
      <c r="E2090" s="4" t="s">
        <v>2589</v>
      </c>
      <c r="F2090" s="4" t="s">
        <v>2589</v>
      </c>
      <c r="G2090" s="14" t="s">
        <v>2045</v>
      </c>
      <c r="H2090" s="4" t="s">
        <v>2007</v>
      </c>
      <c r="I2090" s="4" t="s">
        <v>122</v>
      </c>
      <c r="K2090" s="7">
        <v>1</v>
      </c>
      <c r="L2090" s="4"/>
      <c r="M2090" s="12"/>
      <c r="N2090" s="4"/>
      <c r="O2090" s="4"/>
      <c r="P2090" s="4"/>
      <c r="Q2090" s="11">
        <v>2</v>
      </c>
      <c r="S2090" s="4"/>
      <c r="T2090" s="11">
        <v>3</v>
      </c>
      <c r="V2090" s="4"/>
      <c r="Y2090" s="4"/>
      <c r="Z2090" s="11">
        <v>0</v>
      </c>
      <c r="AB2090" s="4"/>
      <c r="AE2090" s="4"/>
      <c r="AF2090" s="11">
        <v>0</v>
      </c>
      <c r="AH2090" s="4"/>
      <c r="AI2090" s="11">
        <v>0</v>
      </c>
      <c r="AK2090" s="4"/>
      <c r="AL2090" s="4"/>
      <c r="AM2090" s="4"/>
      <c r="AN2090" s="4"/>
      <c r="AO2090" s="4"/>
      <c r="AP2090" s="4"/>
      <c r="AQ2090" s="4"/>
    </row>
    <row r="2091" spans="1:43" s="11" customFormat="1" x14ac:dyDescent="0.25">
      <c r="A2091" s="161" t="str">
        <f t="shared" si="37"/>
        <v>EE_LINE_INFANTRY_ED_ENGLAND</v>
      </c>
      <c r="B2091" s="9" t="s">
        <v>1985</v>
      </c>
      <c r="C2091" s="4" t="s">
        <v>713</v>
      </c>
      <c r="D2091" s="4"/>
      <c r="E2091" s="4" t="s">
        <v>2589</v>
      </c>
      <c r="F2091" s="4" t="s">
        <v>2589</v>
      </c>
      <c r="G2091" s="14" t="s">
        <v>2047</v>
      </c>
      <c r="H2091" s="4" t="s">
        <v>2008</v>
      </c>
      <c r="I2091" s="4" t="s">
        <v>122</v>
      </c>
      <c r="K2091" s="7">
        <v>1</v>
      </c>
      <c r="L2091" s="4"/>
      <c r="M2091" s="12"/>
      <c r="N2091" s="4"/>
      <c r="O2091" s="4"/>
      <c r="P2091" s="4"/>
      <c r="Q2091" s="11">
        <v>1</v>
      </c>
      <c r="S2091" s="4"/>
      <c r="T2091" s="11">
        <v>2</v>
      </c>
      <c r="V2091" s="4"/>
      <c r="Y2091" s="4"/>
      <c r="Z2091" s="11">
        <v>0</v>
      </c>
      <c r="AB2091" s="4"/>
      <c r="AE2091" s="4"/>
      <c r="AF2091" s="11">
        <v>0</v>
      </c>
      <c r="AH2091" s="4"/>
      <c r="AI2091" s="11">
        <v>0</v>
      </c>
      <c r="AK2091" s="4"/>
      <c r="AL2091" s="4"/>
      <c r="AM2091" s="4"/>
      <c r="AN2091" s="4"/>
      <c r="AO2091" s="4"/>
      <c r="AP2091" s="4"/>
      <c r="AQ2091" s="4"/>
    </row>
    <row r="2092" spans="1:43" s="11" customFormat="1" x14ac:dyDescent="0.25">
      <c r="A2092" s="161" t="str">
        <f t="shared" si="37"/>
        <v>EE_LINE_INFANTRY_ED_FRANCE</v>
      </c>
      <c r="B2092" s="9" t="s">
        <v>1985</v>
      </c>
      <c r="C2092" s="4" t="s">
        <v>715</v>
      </c>
      <c r="D2092" s="4"/>
      <c r="E2092" s="4" t="s">
        <v>2589</v>
      </c>
      <c r="F2092" s="4" t="s">
        <v>2589</v>
      </c>
      <c r="G2092" s="14"/>
      <c r="H2092" s="4" t="s">
        <v>1994</v>
      </c>
      <c r="I2092" s="4" t="s">
        <v>122</v>
      </c>
      <c r="K2092" s="7">
        <v>1</v>
      </c>
      <c r="L2092" s="4"/>
      <c r="M2092" s="12"/>
      <c r="N2092" s="4"/>
      <c r="O2092" s="4"/>
      <c r="P2092" s="4"/>
      <c r="Q2092" s="11">
        <v>4</v>
      </c>
      <c r="S2092" s="4"/>
      <c r="T2092" s="11">
        <v>5</v>
      </c>
      <c r="V2092" s="4"/>
      <c r="Y2092" s="4"/>
      <c r="Z2092" s="11">
        <v>1</v>
      </c>
      <c r="AB2092" s="4"/>
      <c r="AE2092" s="4"/>
      <c r="AF2092" s="11">
        <v>1</v>
      </c>
      <c r="AH2092" s="4"/>
      <c r="AI2092" s="11">
        <v>2</v>
      </c>
      <c r="AK2092" s="4"/>
      <c r="AL2092" s="4"/>
      <c r="AM2092" s="4"/>
      <c r="AN2092" s="4"/>
      <c r="AO2092" s="4"/>
      <c r="AP2092" s="4"/>
      <c r="AQ2092" s="4"/>
    </row>
    <row r="2093" spans="1:43" s="11" customFormat="1" x14ac:dyDescent="0.25">
      <c r="A2093" s="161" t="str">
        <f t="shared" si="37"/>
        <v>EE_LINE_INFANTRY_ED_FRANCE</v>
      </c>
      <c r="B2093" s="9" t="s">
        <v>1985</v>
      </c>
      <c r="C2093" s="4" t="s">
        <v>715</v>
      </c>
      <c r="D2093" s="4"/>
      <c r="E2093" s="4" t="s">
        <v>2589</v>
      </c>
      <c r="F2093" s="4" t="s">
        <v>2589</v>
      </c>
      <c r="G2093" s="14" t="s">
        <v>2045</v>
      </c>
      <c r="H2093" s="4" t="s">
        <v>2005</v>
      </c>
      <c r="I2093" s="4" t="s">
        <v>122</v>
      </c>
      <c r="K2093" s="7">
        <v>1</v>
      </c>
      <c r="L2093" s="4"/>
      <c r="M2093" s="12"/>
      <c r="N2093" s="4"/>
      <c r="O2093" s="4"/>
      <c r="P2093" s="4"/>
      <c r="Q2093" s="11">
        <v>2</v>
      </c>
      <c r="S2093" s="4"/>
      <c r="T2093" s="11">
        <v>2</v>
      </c>
      <c r="V2093" s="4"/>
      <c r="Y2093" s="4"/>
      <c r="Z2093" s="11">
        <v>0</v>
      </c>
      <c r="AB2093" s="4"/>
      <c r="AE2093" s="4"/>
      <c r="AF2093" s="11">
        <v>1</v>
      </c>
      <c r="AH2093" s="4"/>
      <c r="AI2093" s="11">
        <v>1</v>
      </c>
      <c r="AK2093" s="4"/>
      <c r="AL2093" s="4"/>
      <c r="AM2093" s="4"/>
      <c r="AN2093" s="4"/>
      <c r="AO2093" s="4"/>
      <c r="AP2093" s="4"/>
      <c r="AQ2093" s="4"/>
    </row>
    <row r="2094" spans="1:43" s="11" customFormat="1" x14ac:dyDescent="0.25">
      <c r="A2094" s="161" t="str">
        <f t="shared" si="37"/>
        <v>EE_LINE_INFANTRY_ED_FRANCE</v>
      </c>
      <c r="B2094" s="9" t="s">
        <v>1985</v>
      </c>
      <c r="C2094" s="4" t="s">
        <v>715</v>
      </c>
      <c r="D2094" s="4"/>
      <c r="E2094" s="4" t="s">
        <v>2589</v>
      </c>
      <c r="F2094" s="4" t="s">
        <v>2589</v>
      </c>
      <c r="G2094" s="14" t="s">
        <v>2047</v>
      </c>
      <c r="H2094" s="4" t="s">
        <v>2006</v>
      </c>
      <c r="I2094" s="4" t="s">
        <v>122</v>
      </c>
      <c r="K2094" s="7">
        <v>1</v>
      </c>
      <c r="L2094" s="4"/>
      <c r="M2094" s="12"/>
      <c r="N2094" s="4"/>
      <c r="O2094" s="4"/>
      <c r="P2094" s="4"/>
      <c r="Q2094" s="11">
        <v>1</v>
      </c>
      <c r="S2094" s="4"/>
      <c r="T2094" s="11">
        <v>1</v>
      </c>
      <c r="V2094" s="4"/>
      <c r="Y2094" s="4"/>
      <c r="Z2094" s="11">
        <v>0</v>
      </c>
      <c r="AB2094" s="4"/>
      <c r="AE2094" s="4"/>
      <c r="AF2094" s="11">
        <v>1</v>
      </c>
      <c r="AH2094" s="4"/>
      <c r="AI2094" s="11">
        <v>1</v>
      </c>
      <c r="AK2094" s="4"/>
      <c r="AL2094" s="4"/>
      <c r="AM2094" s="4"/>
      <c r="AN2094" s="4"/>
      <c r="AO2094" s="4"/>
      <c r="AP2094" s="4"/>
      <c r="AQ2094" s="4"/>
    </row>
    <row r="2095" spans="1:43" s="11" customFormat="1" x14ac:dyDescent="0.25">
      <c r="A2095" s="161" t="str">
        <f t="shared" si="37"/>
        <v>EE_LINE_INFANTRY_ED_FRANCE</v>
      </c>
      <c r="B2095" s="9" t="s">
        <v>1985</v>
      </c>
      <c r="C2095" s="4" t="s">
        <v>715</v>
      </c>
      <c r="D2095" s="4"/>
      <c r="E2095" s="4" t="s">
        <v>2589</v>
      </c>
      <c r="F2095" s="4" t="s">
        <v>2589</v>
      </c>
      <c r="G2095" s="14"/>
      <c r="H2095" s="4" t="s">
        <v>1994</v>
      </c>
      <c r="I2095" s="4" t="s">
        <v>122</v>
      </c>
      <c r="K2095" s="7">
        <v>1</v>
      </c>
      <c r="L2095" s="4"/>
      <c r="M2095" s="12"/>
      <c r="N2095" s="4"/>
      <c r="O2095" s="4"/>
      <c r="P2095" s="4"/>
      <c r="Q2095" s="11">
        <v>4</v>
      </c>
      <c r="S2095" s="4"/>
      <c r="T2095" s="11">
        <v>6</v>
      </c>
      <c r="V2095" s="4"/>
      <c r="Y2095" s="4"/>
      <c r="Z2095" s="11">
        <v>0</v>
      </c>
      <c r="AB2095" s="4"/>
      <c r="AE2095" s="4"/>
      <c r="AF2095" s="11">
        <v>0</v>
      </c>
      <c r="AH2095" s="4"/>
      <c r="AI2095" s="11">
        <v>3</v>
      </c>
      <c r="AK2095" s="4"/>
      <c r="AL2095" s="4"/>
      <c r="AM2095" s="4"/>
      <c r="AN2095" s="4"/>
      <c r="AO2095" s="4"/>
      <c r="AP2095" s="4"/>
      <c r="AQ2095" s="4"/>
    </row>
    <row r="2096" spans="1:43" s="11" customFormat="1" x14ac:dyDescent="0.25">
      <c r="A2096" s="161" t="str">
        <f t="shared" si="37"/>
        <v>EE_LINE_INFANTRY_ED_FRANCE</v>
      </c>
      <c r="B2096" s="9" t="s">
        <v>1985</v>
      </c>
      <c r="C2096" s="4" t="s">
        <v>715</v>
      </c>
      <c r="D2096" s="4"/>
      <c r="E2096" s="4" t="s">
        <v>2589</v>
      </c>
      <c r="F2096" s="4" t="s">
        <v>2589</v>
      </c>
      <c r="G2096" s="14" t="s">
        <v>2045</v>
      </c>
      <c r="H2096" s="4" t="s">
        <v>2005</v>
      </c>
      <c r="I2096" s="4" t="s">
        <v>122</v>
      </c>
      <c r="K2096" s="7">
        <v>1</v>
      </c>
      <c r="L2096" s="4"/>
      <c r="M2096" s="12"/>
      <c r="N2096" s="4"/>
      <c r="O2096" s="4"/>
      <c r="P2096" s="4"/>
      <c r="Q2096" s="11">
        <v>2</v>
      </c>
      <c r="S2096" s="4"/>
      <c r="T2096" s="11">
        <v>3</v>
      </c>
      <c r="V2096" s="4"/>
      <c r="Y2096" s="4"/>
      <c r="Z2096" s="11">
        <v>0</v>
      </c>
      <c r="AB2096" s="4"/>
      <c r="AE2096" s="4"/>
      <c r="AF2096" s="11">
        <v>0</v>
      </c>
      <c r="AH2096" s="4"/>
      <c r="AI2096" s="11">
        <v>0</v>
      </c>
      <c r="AK2096" s="4"/>
      <c r="AL2096" s="4"/>
      <c r="AM2096" s="4"/>
      <c r="AN2096" s="4"/>
      <c r="AO2096" s="4"/>
      <c r="AP2096" s="4"/>
      <c r="AQ2096" s="4"/>
    </row>
    <row r="2097" spans="1:43" s="11" customFormat="1" x14ac:dyDescent="0.25">
      <c r="A2097" s="161" t="str">
        <f t="shared" si="37"/>
        <v>EE_LINE_INFANTRY_ED_FRANCE</v>
      </c>
      <c r="B2097" s="9" t="s">
        <v>1985</v>
      </c>
      <c r="C2097" s="4" t="s">
        <v>715</v>
      </c>
      <c r="D2097" s="4"/>
      <c r="E2097" s="4" t="s">
        <v>2589</v>
      </c>
      <c r="F2097" s="4" t="s">
        <v>2589</v>
      </c>
      <c r="G2097" s="14" t="s">
        <v>2047</v>
      </c>
      <c r="H2097" s="4" t="s">
        <v>2006</v>
      </c>
      <c r="I2097" s="4" t="s">
        <v>122</v>
      </c>
      <c r="K2097" s="7">
        <v>1</v>
      </c>
      <c r="L2097" s="4"/>
      <c r="M2097" s="12"/>
      <c r="N2097" s="4"/>
      <c r="O2097" s="4"/>
      <c r="P2097" s="4"/>
      <c r="Q2097" s="11">
        <v>1</v>
      </c>
      <c r="S2097" s="4"/>
      <c r="T2097" s="11">
        <v>2</v>
      </c>
      <c r="V2097" s="4"/>
      <c r="Y2097" s="4"/>
      <c r="Z2097" s="11">
        <v>0</v>
      </c>
      <c r="AB2097" s="4"/>
      <c r="AE2097" s="4"/>
      <c r="AF2097" s="11">
        <v>0</v>
      </c>
      <c r="AH2097" s="4"/>
      <c r="AI2097" s="11">
        <v>0</v>
      </c>
      <c r="AK2097" s="4"/>
      <c r="AL2097" s="4"/>
      <c r="AM2097" s="4"/>
      <c r="AN2097" s="4"/>
      <c r="AO2097" s="4"/>
      <c r="AP2097" s="4"/>
      <c r="AQ2097" s="4"/>
    </row>
    <row r="2098" spans="1:43" s="11" customFormat="1" x14ac:dyDescent="0.25">
      <c r="A2098" s="161" t="str">
        <f t="shared" si="37"/>
        <v>EE_LINE_INFANTRY_ED_GERMANY</v>
      </c>
      <c r="B2098" s="9" t="s">
        <v>1985</v>
      </c>
      <c r="C2098" s="4" t="s">
        <v>717</v>
      </c>
      <c r="D2098" s="4"/>
      <c r="E2098" s="4" t="s">
        <v>2589</v>
      </c>
      <c r="F2098" s="4" t="s">
        <v>2589</v>
      </c>
      <c r="G2098" s="14"/>
      <c r="H2098" s="4" t="s">
        <v>1995</v>
      </c>
      <c r="I2098" s="4" t="s">
        <v>122</v>
      </c>
      <c r="K2098" s="7">
        <v>1</v>
      </c>
      <c r="L2098" s="4"/>
      <c r="M2098" s="12"/>
      <c r="N2098" s="4"/>
      <c r="O2098" s="4"/>
      <c r="P2098" s="4"/>
      <c r="Q2098" s="11">
        <v>4</v>
      </c>
      <c r="S2098" s="4"/>
      <c r="T2098" s="11">
        <v>5</v>
      </c>
      <c r="V2098" s="4"/>
      <c r="Y2098" s="4"/>
      <c r="Z2098" s="11">
        <v>1</v>
      </c>
      <c r="AB2098" s="4"/>
      <c r="AE2098" s="4"/>
      <c r="AF2098" s="11">
        <v>1</v>
      </c>
      <c r="AH2098" s="4"/>
      <c r="AI2098" s="11">
        <v>2</v>
      </c>
      <c r="AK2098" s="4"/>
      <c r="AL2098" s="4"/>
      <c r="AM2098" s="4"/>
      <c r="AN2098" s="4"/>
      <c r="AO2098" s="4"/>
      <c r="AP2098" s="4"/>
      <c r="AQ2098" s="4"/>
    </row>
    <row r="2099" spans="1:43" s="11" customFormat="1" x14ac:dyDescent="0.25">
      <c r="A2099" s="161" t="str">
        <f t="shared" si="37"/>
        <v>EE_LINE_INFANTRY_ED_GERMANY</v>
      </c>
      <c r="B2099" s="9" t="s">
        <v>1985</v>
      </c>
      <c r="C2099" s="4" t="s">
        <v>717</v>
      </c>
      <c r="D2099" s="4"/>
      <c r="E2099" s="4" t="s">
        <v>2589</v>
      </c>
      <c r="F2099" s="4" t="s">
        <v>2589</v>
      </c>
      <c r="G2099" s="14" t="s">
        <v>2045</v>
      </c>
      <c r="H2099" s="4" t="s">
        <v>2003</v>
      </c>
      <c r="I2099" s="4" t="s">
        <v>122</v>
      </c>
      <c r="K2099" s="7">
        <v>1</v>
      </c>
      <c r="L2099" s="4"/>
      <c r="M2099" s="12"/>
      <c r="N2099" s="4"/>
      <c r="O2099" s="4"/>
      <c r="P2099" s="4"/>
      <c r="Q2099" s="11">
        <v>2</v>
      </c>
      <c r="S2099" s="4"/>
      <c r="T2099" s="11">
        <v>2</v>
      </c>
      <c r="V2099" s="4"/>
      <c r="Y2099" s="4"/>
      <c r="Z2099" s="11">
        <v>0</v>
      </c>
      <c r="AB2099" s="4"/>
      <c r="AE2099" s="4"/>
      <c r="AF2099" s="11">
        <v>1</v>
      </c>
      <c r="AH2099" s="4"/>
      <c r="AI2099" s="11">
        <v>1</v>
      </c>
      <c r="AK2099" s="4"/>
      <c r="AL2099" s="4"/>
      <c r="AM2099" s="4"/>
      <c r="AN2099" s="4"/>
      <c r="AO2099" s="4"/>
      <c r="AP2099" s="4"/>
      <c r="AQ2099" s="4"/>
    </row>
    <row r="2100" spans="1:43" s="11" customFormat="1" x14ac:dyDescent="0.25">
      <c r="A2100" s="161" t="str">
        <f t="shared" ref="A2100:A2163" si="38">CONCATENATE(E2100,IF(ISBLANK(C2100),"",CONCATENATE("_",C2100)))</f>
        <v>EE_LINE_INFANTRY_ED_GERMANY</v>
      </c>
      <c r="B2100" s="9" t="s">
        <v>1985</v>
      </c>
      <c r="C2100" s="4" t="s">
        <v>717</v>
      </c>
      <c r="D2100" s="4"/>
      <c r="E2100" s="4" t="s">
        <v>2589</v>
      </c>
      <c r="F2100" s="4" t="s">
        <v>2589</v>
      </c>
      <c r="G2100" s="14" t="s">
        <v>2047</v>
      </c>
      <c r="H2100" s="4" t="s">
        <v>2004</v>
      </c>
      <c r="I2100" s="4" t="s">
        <v>122</v>
      </c>
      <c r="K2100" s="7">
        <v>1</v>
      </c>
      <c r="L2100" s="4"/>
      <c r="M2100" s="12"/>
      <c r="N2100" s="4"/>
      <c r="O2100" s="4"/>
      <c r="P2100" s="4"/>
      <c r="Q2100" s="11">
        <v>1</v>
      </c>
      <c r="S2100" s="4"/>
      <c r="T2100" s="11">
        <v>1</v>
      </c>
      <c r="V2100" s="4"/>
      <c r="Y2100" s="4"/>
      <c r="Z2100" s="11">
        <v>0</v>
      </c>
      <c r="AB2100" s="4"/>
      <c r="AE2100" s="4"/>
      <c r="AF2100" s="11">
        <v>1</v>
      </c>
      <c r="AH2100" s="4"/>
      <c r="AI2100" s="11">
        <v>1</v>
      </c>
      <c r="AK2100" s="4"/>
      <c r="AL2100" s="4"/>
      <c r="AM2100" s="4"/>
      <c r="AN2100" s="4"/>
      <c r="AO2100" s="4"/>
      <c r="AP2100" s="4"/>
      <c r="AQ2100" s="4"/>
    </row>
    <row r="2101" spans="1:43" s="11" customFormat="1" x14ac:dyDescent="0.25">
      <c r="A2101" s="161" t="str">
        <f t="shared" si="38"/>
        <v>EE_LINE_INFANTRY_ED_GERMANY</v>
      </c>
      <c r="B2101" s="9" t="s">
        <v>1985</v>
      </c>
      <c r="C2101" s="4" t="s">
        <v>717</v>
      </c>
      <c r="D2101" s="4"/>
      <c r="E2101" s="4" t="s">
        <v>2589</v>
      </c>
      <c r="F2101" s="4" t="s">
        <v>2589</v>
      </c>
      <c r="G2101" s="14"/>
      <c r="H2101" s="4" t="s">
        <v>1995</v>
      </c>
      <c r="I2101" s="4" t="s">
        <v>122</v>
      </c>
      <c r="K2101" s="7">
        <v>1</v>
      </c>
      <c r="L2101" s="4"/>
      <c r="M2101" s="12"/>
      <c r="N2101" s="4"/>
      <c r="O2101" s="4"/>
      <c r="P2101" s="4"/>
      <c r="Q2101" s="11">
        <v>4</v>
      </c>
      <c r="S2101" s="4"/>
      <c r="T2101" s="11">
        <v>6</v>
      </c>
      <c r="V2101" s="4"/>
      <c r="Y2101" s="4"/>
      <c r="Z2101" s="11">
        <v>0</v>
      </c>
      <c r="AB2101" s="4"/>
      <c r="AE2101" s="4"/>
      <c r="AF2101" s="11">
        <v>0</v>
      </c>
      <c r="AH2101" s="4"/>
      <c r="AI2101" s="11">
        <v>3</v>
      </c>
      <c r="AK2101" s="4"/>
      <c r="AL2101" s="4"/>
      <c r="AM2101" s="4"/>
      <c r="AN2101" s="4"/>
      <c r="AO2101" s="4"/>
      <c r="AP2101" s="4"/>
      <c r="AQ2101" s="4"/>
    </row>
    <row r="2102" spans="1:43" s="11" customFormat="1" x14ac:dyDescent="0.25">
      <c r="A2102" s="161" t="str">
        <f t="shared" si="38"/>
        <v>EE_LINE_INFANTRY_ED_GERMANY</v>
      </c>
      <c r="B2102" s="9" t="s">
        <v>1985</v>
      </c>
      <c r="C2102" s="4" t="s">
        <v>717</v>
      </c>
      <c r="D2102" s="4"/>
      <c r="E2102" s="4" t="s">
        <v>2589</v>
      </c>
      <c r="F2102" s="4" t="s">
        <v>2589</v>
      </c>
      <c r="G2102" s="14" t="s">
        <v>2045</v>
      </c>
      <c r="H2102" s="4" t="s">
        <v>2003</v>
      </c>
      <c r="I2102" s="4" t="s">
        <v>122</v>
      </c>
      <c r="K2102" s="7">
        <v>1</v>
      </c>
      <c r="L2102" s="4"/>
      <c r="M2102" s="12"/>
      <c r="N2102" s="4"/>
      <c r="O2102" s="4"/>
      <c r="P2102" s="4"/>
      <c r="Q2102" s="11">
        <v>2</v>
      </c>
      <c r="S2102" s="4"/>
      <c r="T2102" s="11">
        <v>3</v>
      </c>
      <c r="V2102" s="4"/>
      <c r="Y2102" s="4"/>
      <c r="Z2102" s="11">
        <v>0</v>
      </c>
      <c r="AB2102" s="4"/>
      <c r="AE2102" s="4"/>
      <c r="AF2102" s="11">
        <v>0</v>
      </c>
      <c r="AH2102" s="4"/>
      <c r="AI2102" s="11">
        <v>0</v>
      </c>
      <c r="AK2102" s="4"/>
      <c r="AL2102" s="4"/>
      <c r="AM2102" s="4"/>
      <c r="AN2102" s="4"/>
      <c r="AO2102" s="4"/>
      <c r="AP2102" s="4"/>
      <c r="AQ2102" s="4"/>
    </row>
    <row r="2103" spans="1:43" s="11" customFormat="1" x14ac:dyDescent="0.25">
      <c r="A2103" s="161" t="str">
        <f t="shared" si="38"/>
        <v>EE_LINE_INFANTRY_ED_GERMANY</v>
      </c>
      <c r="B2103" s="9" t="s">
        <v>1985</v>
      </c>
      <c r="C2103" s="4" t="s">
        <v>717</v>
      </c>
      <c r="D2103" s="4"/>
      <c r="E2103" s="4" t="s">
        <v>2589</v>
      </c>
      <c r="F2103" s="4" t="s">
        <v>2589</v>
      </c>
      <c r="G2103" s="14" t="s">
        <v>2047</v>
      </c>
      <c r="H2103" s="4" t="s">
        <v>2004</v>
      </c>
      <c r="I2103" s="4" t="s">
        <v>122</v>
      </c>
      <c r="K2103" s="7">
        <v>1</v>
      </c>
      <c r="L2103" s="4"/>
      <c r="M2103" s="12"/>
      <c r="N2103" s="4"/>
      <c r="O2103" s="4"/>
      <c r="P2103" s="4"/>
      <c r="Q2103" s="11">
        <v>1</v>
      </c>
      <c r="S2103" s="4"/>
      <c r="T2103" s="11">
        <v>2</v>
      </c>
      <c r="V2103" s="4"/>
      <c r="Y2103" s="4"/>
      <c r="Z2103" s="11">
        <v>0</v>
      </c>
      <c r="AB2103" s="4"/>
      <c r="AE2103" s="4"/>
      <c r="AF2103" s="11">
        <v>0</v>
      </c>
      <c r="AH2103" s="4"/>
      <c r="AI2103" s="11">
        <v>0</v>
      </c>
      <c r="AK2103" s="4"/>
      <c r="AL2103" s="4"/>
      <c r="AM2103" s="4"/>
      <c r="AN2103" s="4"/>
      <c r="AO2103" s="4"/>
      <c r="AP2103" s="4"/>
      <c r="AQ2103" s="4"/>
    </row>
    <row r="2104" spans="1:43" s="11" customFormat="1" x14ac:dyDescent="0.25">
      <c r="A2104" s="161" t="str">
        <f t="shared" si="38"/>
        <v>EE_LINE_INFANTRY_ED_NETHERLANDS</v>
      </c>
      <c r="B2104" s="9" t="s">
        <v>1985</v>
      </c>
      <c r="C2104" s="4" t="s">
        <v>730</v>
      </c>
      <c r="D2104" s="4"/>
      <c r="E2104" s="4" t="s">
        <v>2589</v>
      </c>
      <c r="F2104" s="4" t="s">
        <v>2589</v>
      </c>
      <c r="G2104" s="14"/>
      <c r="H2104" s="4" t="s">
        <v>1996</v>
      </c>
      <c r="I2104" s="4" t="s">
        <v>122</v>
      </c>
      <c r="K2104" s="7">
        <v>1</v>
      </c>
      <c r="L2104" s="4"/>
      <c r="M2104" s="12"/>
      <c r="N2104" s="4"/>
      <c r="O2104" s="4"/>
      <c r="P2104" s="4"/>
      <c r="Q2104" s="11">
        <v>4</v>
      </c>
      <c r="S2104" s="4"/>
      <c r="T2104" s="11">
        <v>5</v>
      </c>
      <c r="V2104" s="4"/>
      <c r="Y2104" s="4"/>
      <c r="Z2104" s="11">
        <v>1</v>
      </c>
      <c r="AB2104" s="4"/>
      <c r="AE2104" s="4"/>
      <c r="AF2104" s="11">
        <v>1</v>
      </c>
      <c r="AH2104" s="4"/>
      <c r="AI2104" s="11">
        <v>2</v>
      </c>
      <c r="AK2104" s="4"/>
      <c r="AL2104" s="4"/>
      <c r="AM2104" s="4"/>
      <c r="AN2104" s="4"/>
      <c r="AO2104" s="4"/>
      <c r="AP2104" s="4"/>
      <c r="AQ2104" s="4"/>
    </row>
    <row r="2105" spans="1:43" s="11" customFormat="1" x14ac:dyDescent="0.25">
      <c r="A2105" s="161" t="str">
        <f t="shared" si="38"/>
        <v>EE_LINE_INFANTRY_ED_NETHERLANDS</v>
      </c>
      <c r="B2105" s="9" t="s">
        <v>1985</v>
      </c>
      <c r="C2105" s="4" t="s">
        <v>730</v>
      </c>
      <c r="D2105" s="4"/>
      <c r="E2105" s="4" t="s">
        <v>2589</v>
      </c>
      <c r="F2105" s="4" t="s">
        <v>2589</v>
      </c>
      <c r="G2105" s="14" t="s">
        <v>2045</v>
      </c>
      <c r="H2105" s="4" t="s">
        <v>2001</v>
      </c>
      <c r="I2105" s="4" t="s">
        <v>122</v>
      </c>
      <c r="K2105" s="7">
        <v>1</v>
      </c>
      <c r="L2105" s="4"/>
      <c r="M2105" s="12"/>
      <c r="N2105" s="4"/>
      <c r="O2105" s="4"/>
      <c r="P2105" s="4"/>
      <c r="Q2105" s="11">
        <v>2</v>
      </c>
      <c r="S2105" s="4"/>
      <c r="T2105" s="11">
        <v>2</v>
      </c>
      <c r="V2105" s="4"/>
      <c r="Y2105" s="4"/>
      <c r="Z2105" s="11">
        <v>0</v>
      </c>
      <c r="AB2105" s="4"/>
      <c r="AE2105" s="4"/>
      <c r="AF2105" s="11">
        <v>1</v>
      </c>
      <c r="AH2105" s="4"/>
      <c r="AI2105" s="11">
        <v>1</v>
      </c>
      <c r="AK2105" s="4"/>
      <c r="AL2105" s="4"/>
      <c r="AM2105" s="4"/>
      <c r="AN2105" s="4"/>
      <c r="AO2105" s="4"/>
      <c r="AP2105" s="4"/>
      <c r="AQ2105" s="4"/>
    </row>
    <row r="2106" spans="1:43" s="11" customFormat="1" x14ac:dyDescent="0.25">
      <c r="A2106" s="161" t="str">
        <f t="shared" si="38"/>
        <v>EE_LINE_INFANTRY_ED_NETHERLANDS</v>
      </c>
      <c r="B2106" s="9" t="s">
        <v>1985</v>
      </c>
      <c r="C2106" s="4" t="s">
        <v>730</v>
      </c>
      <c r="D2106" s="4"/>
      <c r="E2106" s="4" t="s">
        <v>2589</v>
      </c>
      <c r="F2106" s="4" t="s">
        <v>2589</v>
      </c>
      <c r="G2106" s="14" t="s">
        <v>2047</v>
      </c>
      <c r="H2106" s="4" t="s">
        <v>2002</v>
      </c>
      <c r="I2106" s="4" t="s">
        <v>122</v>
      </c>
      <c r="K2106" s="7">
        <v>1</v>
      </c>
      <c r="L2106" s="4"/>
      <c r="M2106" s="12"/>
      <c r="N2106" s="4"/>
      <c r="O2106" s="4"/>
      <c r="P2106" s="4"/>
      <c r="Q2106" s="11">
        <v>1</v>
      </c>
      <c r="S2106" s="4"/>
      <c r="T2106" s="11">
        <v>1</v>
      </c>
      <c r="V2106" s="4"/>
      <c r="Y2106" s="4"/>
      <c r="Z2106" s="11">
        <v>0</v>
      </c>
      <c r="AB2106" s="4"/>
      <c r="AE2106" s="4"/>
      <c r="AF2106" s="11">
        <v>1</v>
      </c>
      <c r="AH2106" s="4"/>
      <c r="AI2106" s="11">
        <v>1</v>
      </c>
      <c r="AK2106" s="4"/>
      <c r="AL2106" s="4"/>
      <c r="AM2106" s="4"/>
      <c r="AN2106" s="4"/>
      <c r="AO2106" s="4"/>
      <c r="AP2106" s="4"/>
      <c r="AQ2106" s="4"/>
    </row>
    <row r="2107" spans="1:43" s="11" customFormat="1" x14ac:dyDescent="0.25">
      <c r="A2107" s="161" t="str">
        <f t="shared" si="38"/>
        <v>EE_LINE_INFANTRY_ED_NETHERLANDS</v>
      </c>
      <c r="B2107" s="9" t="s">
        <v>1985</v>
      </c>
      <c r="C2107" s="4" t="s">
        <v>730</v>
      </c>
      <c r="D2107" s="4"/>
      <c r="E2107" s="4" t="s">
        <v>2589</v>
      </c>
      <c r="F2107" s="4" t="s">
        <v>2589</v>
      </c>
      <c r="G2107" s="14"/>
      <c r="H2107" s="4" t="s">
        <v>1996</v>
      </c>
      <c r="I2107" s="4" t="s">
        <v>122</v>
      </c>
      <c r="K2107" s="7">
        <v>1</v>
      </c>
      <c r="L2107" s="4"/>
      <c r="M2107" s="12"/>
      <c r="N2107" s="4"/>
      <c r="O2107" s="4"/>
      <c r="P2107" s="4"/>
      <c r="Q2107" s="11">
        <v>4</v>
      </c>
      <c r="S2107" s="4"/>
      <c r="T2107" s="11">
        <v>6</v>
      </c>
      <c r="V2107" s="4"/>
      <c r="Y2107" s="4"/>
      <c r="Z2107" s="11">
        <v>0</v>
      </c>
      <c r="AB2107" s="4"/>
      <c r="AE2107" s="4"/>
      <c r="AF2107" s="11">
        <v>0</v>
      </c>
      <c r="AH2107" s="4"/>
      <c r="AI2107" s="11">
        <v>3</v>
      </c>
      <c r="AK2107" s="4"/>
      <c r="AL2107" s="4"/>
      <c r="AM2107" s="4"/>
      <c r="AN2107" s="4"/>
      <c r="AO2107" s="4"/>
      <c r="AP2107" s="4"/>
      <c r="AQ2107" s="4"/>
    </row>
    <row r="2108" spans="1:43" s="11" customFormat="1" x14ac:dyDescent="0.25">
      <c r="A2108" s="161" t="str">
        <f t="shared" si="38"/>
        <v>EE_LINE_INFANTRY_ED_NETHERLANDS</v>
      </c>
      <c r="B2108" s="9" t="s">
        <v>1985</v>
      </c>
      <c r="C2108" s="4" t="s">
        <v>730</v>
      </c>
      <c r="D2108" s="4"/>
      <c r="E2108" s="4" t="s">
        <v>2589</v>
      </c>
      <c r="F2108" s="4" t="s">
        <v>2589</v>
      </c>
      <c r="G2108" s="14" t="s">
        <v>2045</v>
      </c>
      <c r="H2108" s="4" t="s">
        <v>2001</v>
      </c>
      <c r="I2108" s="4" t="s">
        <v>122</v>
      </c>
      <c r="K2108" s="7">
        <v>1</v>
      </c>
      <c r="L2108" s="4"/>
      <c r="M2108" s="12"/>
      <c r="N2108" s="4"/>
      <c r="O2108" s="4"/>
      <c r="P2108" s="4"/>
      <c r="Q2108" s="11">
        <v>2</v>
      </c>
      <c r="S2108" s="4"/>
      <c r="T2108" s="11">
        <v>3</v>
      </c>
      <c r="V2108" s="4"/>
      <c r="Y2108" s="4"/>
      <c r="Z2108" s="11">
        <v>0</v>
      </c>
      <c r="AB2108" s="4"/>
      <c r="AE2108" s="4"/>
      <c r="AF2108" s="11">
        <v>0</v>
      </c>
      <c r="AH2108" s="4"/>
      <c r="AI2108" s="11">
        <v>0</v>
      </c>
      <c r="AK2108" s="4"/>
      <c r="AL2108" s="4"/>
      <c r="AM2108" s="4"/>
      <c r="AN2108" s="4"/>
      <c r="AO2108" s="4"/>
      <c r="AP2108" s="4"/>
      <c r="AQ2108" s="4"/>
    </row>
    <row r="2109" spans="1:43" s="11" customFormat="1" x14ac:dyDescent="0.25">
      <c r="A2109" s="161" t="str">
        <f t="shared" si="38"/>
        <v>EE_LINE_INFANTRY_ED_NETHERLANDS</v>
      </c>
      <c r="B2109" s="9" t="s">
        <v>1985</v>
      </c>
      <c r="C2109" s="4" t="s">
        <v>730</v>
      </c>
      <c r="D2109" s="4"/>
      <c r="E2109" s="4" t="s">
        <v>2589</v>
      </c>
      <c r="F2109" s="4" t="s">
        <v>2589</v>
      </c>
      <c r="G2109" s="14" t="s">
        <v>2047</v>
      </c>
      <c r="H2109" s="4" t="s">
        <v>2002</v>
      </c>
      <c r="I2109" s="4" t="s">
        <v>122</v>
      </c>
      <c r="K2109" s="7">
        <v>1</v>
      </c>
      <c r="L2109" s="4"/>
      <c r="M2109" s="12"/>
      <c r="N2109" s="4"/>
      <c r="O2109" s="4"/>
      <c r="P2109" s="4"/>
      <c r="Q2109" s="11">
        <v>1</v>
      </c>
      <c r="S2109" s="4"/>
      <c r="T2109" s="11">
        <v>2</v>
      </c>
      <c r="V2109" s="4"/>
      <c r="Y2109" s="4"/>
      <c r="Z2109" s="11">
        <v>0</v>
      </c>
      <c r="AB2109" s="4"/>
      <c r="AE2109" s="4"/>
      <c r="AF2109" s="11">
        <v>0</v>
      </c>
      <c r="AH2109" s="4"/>
      <c r="AI2109" s="11">
        <v>0</v>
      </c>
      <c r="AK2109" s="4"/>
      <c r="AL2109" s="4"/>
      <c r="AM2109" s="4"/>
      <c r="AN2109" s="4"/>
      <c r="AO2109" s="4"/>
      <c r="AP2109" s="4"/>
      <c r="AQ2109" s="4"/>
    </row>
    <row r="2110" spans="1:43" s="11" customFormat="1" x14ac:dyDescent="0.25">
      <c r="A2110" s="161" t="str">
        <f t="shared" si="38"/>
        <v>EE_LINE_INFANTRY_ED_RUSSIA</v>
      </c>
      <c r="B2110" s="9" t="s">
        <v>1985</v>
      </c>
      <c r="C2110" s="4" t="s">
        <v>735</v>
      </c>
      <c r="D2110" s="4"/>
      <c r="E2110" s="4" t="s">
        <v>2589</v>
      </c>
      <c r="F2110" s="4" t="s">
        <v>2589</v>
      </c>
      <c r="G2110" s="14"/>
      <c r="H2110" s="4" t="s">
        <v>1997</v>
      </c>
      <c r="I2110" s="4" t="s">
        <v>122</v>
      </c>
      <c r="K2110" s="7">
        <v>1</v>
      </c>
      <c r="L2110" s="4"/>
      <c r="M2110" s="12"/>
      <c r="N2110" s="4"/>
      <c r="O2110" s="4"/>
      <c r="P2110" s="4"/>
      <c r="Q2110" s="11">
        <v>4</v>
      </c>
      <c r="S2110" s="4"/>
      <c r="T2110" s="11">
        <v>5</v>
      </c>
      <c r="V2110" s="4"/>
      <c r="Y2110" s="4"/>
      <c r="Z2110" s="11">
        <v>1</v>
      </c>
      <c r="AB2110" s="4"/>
      <c r="AE2110" s="4"/>
      <c r="AF2110" s="11">
        <v>1</v>
      </c>
      <c r="AH2110" s="4"/>
      <c r="AI2110" s="11">
        <v>2</v>
      </c>
      <c r="AK2110" s="4"/>
      <c r="AL2110" s="4"/>
      <c r="AM2110" s="4"/>
      <c r="AN2110" s="4"/>
      <c r="AO2110" s="4"/>
      <c r="AP2110" s="4"/>
      <c r="AQ2110" s="4"/>
    </row>
    <row r="2111" spans="1:43" s="11" customFormat="1" x14ac:dyDescent="0.25">
      <c r="A2111" s="161" t="str">
        <f t="shared" si="38"/>
        <v>EE_LINE_INFANTRY_ED_RUSSIA</v>
      </c>
      <c r="B2111" s="9" t="s">
        <v>1985</v>
      </c>
      <c r="C2111" s="4" t="s">
        <v>735</v>
      </c>
      <c r="D2111" s="4"/>
      <c r="E2111" s="4" t="s">
        <v>2589</v>
      </c>
      <c r="F2111" s="4" t="s">
        <v>2589</v>
      </c>
      <c r="G2111" s="14" t="s">
        <v>2045</v>
      </c>
      <c r="H2111" s="4" t="s">
        <v>1999</v>
      </c>
      <c r="I2111" s="4" t="s">
        <v>122</v>
      </c>
      <c r="K2111" s="7">
        <v>1</v>
      </c>
      <c r="L2111" s="4"/>
      <c r="M2111" s="12"/>
      <c r="N2111" s="4"/>
      <c r="O2111" s="4"/>
      <c r="P2111" s="4"/>
      <c r="Q2111" s="11">
        <v>2</v>
      </c>
      <c r="S2111" s="4"/>
      <c r="T2111" s="11">
        <v>2</v>
      </c>
      <c r="V2111" s="4"/>
      <c r="Y2111" s="4"/>
      <c r="Z2111" s="11">
        <v>0</v>
      </c>
      <c r="AB2111" s="4"/>
      <c r="AE2111" s="4"/>
      <c r="AF2111" s="11">
        <v>1</v>
      </c>
      <c r="AH2111" s="4"/>
      <c r="AI2111" s="11">
        <v>1</v>
      </c>
      <c r="AK2111" s="4"/>
      <c r="AL2111" s="4"/>
      <c r="AM2111" s="4"/>
      <c r="AN2111" s="4"/>
      <c r="AO2111" s="4"/>
      <c r="AP2111" s="4"/>
      <c r="AQ2111" s="4"/>
    </row>
    <row r="2112" spans="1:43" s="11" customFormat="1" x14ac:dyDescent="0.25">
      <c r="A2112" s="161" t="str">
        <f t="shared" si="38"/>
        <v>EE_LINE_INFANTRY_ED_RUSSIA</v>
      </c>
      <c r="B2112" s="9" t="s">
        <v>1985</v>
      </c>
      <c r="C2112" s="4" t="s">
        <v>735</v>
      </c>
      <c r="D2112" s="4"/>
      <c r="E2112" s="4" t="s">
        <v>2589</v>
      </c>
      <c r="F2112" s="4" t="s">
        <v>2589</v>
      </c>
      <c r="G2112" s="14" t="s">
        <v>2047</v>
      </c>
      <c r="H2112" s="4" t="s">
        <v>2000</v>
      </c>
      <c r="I2112" s="4" t="s">
        <v>122</v>
      </c>
      <c r="K2112" s="7">
        <v>1</v>
      </c>
      <c r="L2112" s="4"/>
      <c r="M2112" s="12"/>
      <c r="N2112" s="4"/>
      <c r="O2112" s="4"/>
      <c r="P2112" s="4"/>
      <c r="Q2112" s="11">
        <v>1</v>
      </c>
      <c r="S2112" s="4"/>
      <c r="T2112" s="11">
        <v>1</v>
      </c>
      <c r="V2112" s="4"/>
      <c r="Y2112" s="4"/>
      <c r="Z2112" s="11">
        <v>0</v>
      </c>
      <c r="AB2112" s="4"/>
      <c r="AE2112" s="4"/>
      <c r="AF2112" s="11">
        <v>1</v>
      </c>
      <c r="AH2112" s="4"/>
      <c r="AI2112" s="11">
        <v>1</v>
      </c>
      <c r="AK2112" s="4"/>
      <c r="AL2112" s="4"/>
      <c r="AM2112" s="4"/>
      <c r="AN2112" s="4"/>
      <c r="AO2112" s="4"/>
      <c r="AP2112" s="4"/>
      <c r="AQ2112" s="4"/>
    </row>
    <row r="2113" spans="1:43" s="11" customFormat="1" x14ac:dyDescent="0.25">
      <c r="A2113" s="161" t="str">
        <f t="shared" si="38"/>
        <v>EE_LINE_INFANTRY_ED_RUSSIA</v>
      </c>
      <c r="B2113" s="9" t="s">
        <v>1985</v>
      </c>
      <c r="C2113" s="4" t="s">
        <v>735</v>
      </c>
      <c r="D2113" s="4"/>
      <c r="E2113" s="4" t="s">
        <v>2589</v>
      </c>
      <c r="F2113" s="4" t="s">
        <v>2589</v>
      </c>
      <c r="G2113" s="14"/>
      <c r="H2113" s="4" t="s">
        <v>1997</v>
      </c>
      <c r="I2113" s="4" t="s">
        <v>122</v>
      </c>
      <c r="K2113" s="7">
        <v>1</v>
      </c>
      <c r="L2113" s="4"/>
      <c r="M2113" s="12"/>
      <c r="N2113" s="4"/>
      <c r="O2113" s="4"/>
      <c r="P2113" s="4"/>
      <c r="Q2113" s="11">
        <v>4</v>
      </c>
      <c r="S2113" s="4"/>
      <c r="T2113" s="11">
        <v>6</v>
      </c>
      <c r="V2113" s="4"/>
      <c r="Y2113" s="4"/>
      <c r="Z2113" s="11">
        <v>0</v>
      </c>
      <c r="AB2113" s="4"/>
      <c r="AE2113" s="4"/>
      <c r="AF2113" s="11">
        <v>0</v>
      </c>
      <c r="AH2113" s="4"/>
      <c r="AI2113" s="11">
        <v>3</v>
      </c>
      <c r="AK2113" s="4"/>
      <c r="AL2113" s="4"/>
      <c r="AM2113" s="4"/>
      <c r="AN2113" s="4"/>
      <c r="AO2113" s="4"/>
      <c r="AP2113" s="4"/>
      <c r="AQ2113" s="4"/>
    </row>
    <row r="2114" spans="1:43" x14ac:dyDescent="0.25">
      <c r="A2114" s="161" t="str">
        <f t="shared" si="38"/>
        <v>EE_LINE_INFANTRY_ED_RUSSIA</v>
      </c>
      <c r="B2114" s="9" t="s">
        <v>1985</v>
      </c>
      <c r="C2114" s="4" t="s">
        <v>735</v>
      </c>
      <c r="E2114" s="4" t="s">
        <v>2589</v>
      </c>
      <c r="F2114" s="4" t="s">
        <v>2589</v>
      </c>
      <c r="G2114" s="14" t="s">
        <v>2045</v>
      </c>
      <c r="H2114" s="4" t="s">
        <v>1999</v>
      </c>
      <c r="I2114" s="4" t="s">
        <v>122</v>
      </c>
      <c r="K2114" s="7">
        <v>1</v>
      </c>
      <c r="Q2114" s="11">
        <v>2</v>
      </c>
      <c r="T2114" s="11">
        <v>3</v>
      </c>
      <c r="Z2114" s="11">
        <v>0</v>
      </c>
      <c r="AF2114" s="11">
        <v>0</v>
      </c>
      <c r="AI2114" s="11">
        <v>0</v>
      </c>
    </row>
    <row r="2115" spans="1:43" x14ac:dyDescent="0.25">
      <c r="A2115" s="161" t="str">
        <f t="shared" si="38"/>
        <v>EE_LINE_INFANTRY_ED_RUSSIA</v>
      </c>
      <c r="B2115" s="9" t="s">
        <v>1985</v>
      </c>
      <c r="C2115" s="4" t="s">
        <v>735</v>
      </c>
      <c r="E2115" s="4" t="s">
        <v>2589</v>
      </c>
      <c r="F2115" s="4" t="s">
        <v>2589</v>
      </c>
      <c r="G2115" s="14" t="s">
        <v>2047</v>
      </c>
      <c r="H2115" s="4" t="s">
        <v>2000</v>
      </c>
      <c r="I2115" s="4" t="s">
        <v>122</v>
      </c>
      <c r="K2115" s="7">
        <v>1</v>
      </c>
      <c r="Q2115" s="11">
        <v>1</v>
      </c>
      <c r="T2115" s="11">
        <v>2</v>
      </c>
      <c r="Z2115" s="11">
        <v>0</v>
      </c>
      <c r="AF2115" s="11">
        <v>0</v>
      </c>
      <c r="AI2115" s="11">
        <v>0</v>
      </c>
    </row>
    <row r="2116" spans="1:43" x14ac:dyDescent="0.25">
      <c r="A2116" s="161" t="str">
        <f t="shared" si="38"/>
        <v>EE_LINE_INFANTRY_ED_SPAIN</v>
      </c>
      <c r="B2116" s="9" t="s">
        <v>1985</v>
      </c>
      <c r="C2116" s="4" t="s">
        <v>738</v>
      </c>
      <c r="E2116" s="4" t="s">
        <v>2589</v>
      </c>
      <c r="F2116" s="4" t="s">
        <v>2589</v>
      </c>
      <c r="G2116" s="14"/>
      <c r="H2116" s="4" t="s">
        <v>1998</v>
      </c>
      <c r="I2116" s="4" t="s">
        <v>122</v>
      </c>
      <c r="K2116" s="7">
        <v>1</v>
      </c>
      <c r="Q2116" s="11">
        <v>14</v>
      </c>
      <c r="T2116" s="11">
        <v>19</v>
      </c>
      <c r="Z2116" s="11">
        <v>1</v>
      </c>
      <c r="AF2116" s="11">
        <v>3</v>
      </c>
      <c r="AI2116" s="11">
        <v>7</v>
      </c>
    </row>
    <row r="2117" spans="1:43" x14ac:dyDescent="0.25">
      <c r="A2117" s="161" t="str">
        <f t="shared" si="38"/>
        <v>EE_LINE_INFANTRY_ED_WITTENBERG</v>
      </c>
      <c r="B2117" s="9" t="s">
        <v>1985</v>
      </c>
      <c r="C2117" s="4" t="s">
        <v>1215</v>
      </c>
      <c r="E2117" s="4" t="s">
        <v>2589</v>
      </c>
      <c r="F2117" s="4" t="s">
        <v>2589</v>
      </c>
      <c r="G2117" s="14"/>
      <c r="H2117" s="4" t="s">
        <v>2413</v>
      </c>
      <c r="I2117" s="4" t="s">
        <v>2075</v>
      </c>
      <c r="K2117" s="7">
        <v>1</v>
      </c>
      <c r="Q2117" s="11">
        <v>14</v>
      </c>
      <c r="T2117" s="11">
        <v>19</v>
      </c>
      <c r="Z2117" s="11">
        <v>1</v>
      </c>
      <c r="AF2117" s="11">
        <v>3</v>
      </c>
      <c r="AI2117" s="11">
        <v>7</v>
      </c>
    </row>
    <row r="2118" spans="1:43" x14ac:dyDescent="0.25">
      <c r="A2118" s="161" t="str">
        <f t="shared" si="38"/>
        <v>EE_SHIP_OF_THE_LINE</v>
      </c>
      <c r="B2118" s="9" t="s">
        <v>2530</v>
      </c>
      <c r="E2118" s="4" t="s">
        <v>2530</v>
      </c>
      <c r="F2118" s="4" t="s">
        <v>2530</v>
      </c>
      <c r="G2118" s="14"/>
      <c r="H2118" s="4" t="s">
        <v>2167</v>
      </c>
      <c r="K2118" s="7">
        <v>1</v>
      </c>
      <c r="Q2118" s="7">
        <v>1</v>
      </c>
      <c r="R2118" s="6">
        <v>0.13700000000000001</v>
      </c>
      <c r="S2118" s="13"/>
      <c r="T2118" s="7">
        <v>2</v>
      </c>
      <c r="U2118" s="6">
        <v>0.115</v>
      </c>
      <c r="V2118" s="5" t="s">
        <v>1699</v>
      </c>
      <c r="W2118" s="6"/>
      <c r="X2118" s="6"/>
      <c r="Y2118" s="5"/>
      <c r="Z2118" s="6"/>
      <c r="AA2118" s="6"/>
      <c r="AB2118" s="5"/>
      <c r="AC2118" s="6"/>
      <c r="AD2118" s="6"/>
      <c r="AE2118" s="5"/>
      <c r="AF2118" s="6"/>
      <c r="AG2118" s="6"/>
      <c r="AH2118" s="5"/>
      <c r="AI2118" s="6"/>
      <c r="AJ2118" s="6"/>
      <c r="AK2118" s="5"/>
      <c r="AL2118" s="5"/>
      <c r="AM2118" s="5"/>
      <c r="AN2118" s="5"/>
      <c r="AO2118" s="5"/>
      <c r="AP2118" s="5"/>
      <c r="AQ2118" s="5"/>
    </row>
    <row r="2119" spans="1:43" x14ac:dyDescent="0.25">
      <c r="A2119" s="161" t="str">
        <f t="shared" si="38"/>
        <v>EE_SKIRMISHER</v>
      </c>
      <c r="B2119" s="9" t="s">
        <v>2063</v>
      </c>
      <c r="E2119" s="4" t="s">
        <v>2063</v>
      </c>
      <c r="F2119" s="4" t="s">
        <v>2063</v>
      </c>
      <c r="H2119" s="4" t="s">
        <v>1993</v>
      </c>
      <c r="I2119" s="4" t="s">
        <v>122</v>
      </c>
      <c r="K2119" s="7">
        <v>1</v>
      </c>
      <c r="Q2119" s="11">
        <v>14</v>
      </c>
      <c r="R2119" s="11" t="s">
        <v>1736</v>
      </c>
      <c r="S2119" s="4" t="s">
        <v>1619</v>
      </c>
      <c r="T2119" s="11">
        <v>19</v>
      </c>
      <c r="U2119" s="11" t="s">
        <v>1736</v>
      </c>
      <c r="Z2119" s="11">
        <v>1</v>
      </c>
      <c r="AD2119" s="11" t="s">
        <v>3</v>
      </c>
      <c r="AF2119" s="11" t="s">
        <v>1736</v>
      </c>
      <c r="AI2119" s="11" t="s">
        <v>1736</v>
      </c>
    </row>
    <row r="2120" spans="1:43" x14ac:dyDescent="0.25">
      <c r="A2120" s="161" t="str">
        <f t="shared" si="38"/>
        <v>EE_SKIRMISHER_ED</v>
      </c>
      <c r="B2120" s="9" t="s">
        <v>2063</v>
      </c>
      <c r="E2120" s="4" t="s">
        <v>2590</v>
      </c>
      <c r="F2120" s="4" t="s">
        <v>2590</v>
      </c>
      <c r="H2120" s="4" t="s">
        <v>2064</v>
      </c>
      <c r="I2120" s="4" t="s">
        <v>2065</v>
      </c>
      <c r="K2120" s="7">
        <v>1</v>
      </c>
      <c r="Q2120" s="11">
        <v>14</v>
      </c>
      <c r="R2120" s="11" t="s">
        <v>1736</v>
      </c>
      <c r="S2120" s="4" t="s">
        <v>1619</v>
      </c>
      <c r="T2120" s="11">
        <v>19</v>
      </c>
      <c r="U2120" s="11" t="s">
        <v>1736</v>
      </c>
      <c r="Z2120" s="11">
        <v>1</v>
      </c>
      <c r="AD2120" s="11" t="s">
        <v>3</v>
      </c>
      <c r="AF2120" s="11" t="s">
        <v>1736</v>
      </c>
      <c r="AI2120" s="11" t="s">
        <v>1736</v>
      </c>
    </row>
    <row r="2121" spans="1:43" x14ac:dyDescent="0.25">
      <c r="A2121" s="161" t="str">
        <f t="shared" si="38"/>
        <v>EE_SKIRMISHER_ED_AFRI</v>
      </c>
      <c r="B2121" s="9" t="s">
        <v>2063</v>
      </c>
      <c r="C2121" s="4" t="s">
        <v>694</v>
      </c>
      <c r="D2121" s="4" t="s">
        <v>692</v>
      </c>
      <c r="E2121" s="4" t="s">
        <v>2590</v>
      </c>
      <c r="F2121" s="4" t="s">
        <v>2590</v>
      </c>
      <c r="K2121" s="7">
        <v>1</v>
      </c>
    </row>
    <row r="2122" spans="1:43" x14ac:dyDescent="0.25">
      <c r="A2122" s="161" t="str">
        <f t="shared" si="38"/>
        <v>EE_SKIRMISHER_ED_MED</v>
      </c>
      <c r="B2122" s="9" t="s">
        <v>2063</v>
      </c>
      <c r="C2122" s="4" t="s">
        <v>692</v>
      </c>
      <c r="E2122" s="4" t="s">
        <v>2590</v>
      </c>
      <c r="F2122" s="4" t="s">
        <v>2590</v>
      </c>
      <c r="G2122" s="4" t="s">
        <v>2047</v>
      </c>
      <c r="H2122" s="4" t="s">
        <v>2073</v>
      </c>
      <c r="I2122" s="4" t="s">
        <v>2071</v>
      </c>
      <c r="K2122" s="7">
        <v>1</v>
      </c>
      <c r="Q2122" s="11">
        <v>5</v>
      </c>
      <c r="T2122" s="11">
        <v>8</v>
      </c>
      <c r="Z2122" s="11">
        <v>1</v>
      </c>
      <c r="AF2122" s="11">
        <v>1</v>
      </c>
      <c r="AI2122" s="11">
        <v>3</v>
      </c>
    </row>
    <row r="2123" spans="1:43" x14ac:dyDescent="0.25">
      <c r="A2123" s="161" t="str">
        <f t="shared" si="38"/>
        <v>EE_SKIRMISHER_ED_MED</v>
      </c>
      <c r="B2123" s="9" t="s">
        <v>2063</v>
      </c>
      <c r="C2123" s="4" t="s">
        <v>692</v>
      </c>
      <c r="E2123" s="4" t="s">
        <v>2590</v>
      </c>
      <c r="F2123" s="4" t="s">
        <v>2590</v>
      </c>
      <c r="G2123" s="4" t="s">
        <v>2045</v>
      </c>
      <c r="H2123" s="4" t="s">
        <v>2072</v>
      </c>
      <c r="I2123" s="4" t="s">
        <v>2071</v>
      </c>
      <c r="K2123" s="7">
        <v>1</v>
      </c>
      <c r="Q2123" s="11">
        <v>1</v>
      </c>
      <c r="T2123" s="11">
        <v>3</v>
      </c>
      <c r="Z2123" s="11">
        <v>0</v>
      </c>
      <c r="AF2123" s="11">
        <v>1</v>
      </c>
      <c r="AI2123" s="11">
        <v>1</v>
      </c>
    </row>
    <row r="2124" spans="1:43" x14ac:dyDescent="0.25">
      <c r="A2124" s="161" t="str">
        <f t="shared" si="38"/>
        <v>EE_SKIRMISHER_ED_MED</v>
      </c>
      <c r="B2124" s="9" t="s">
        <v>2063</v>
      </c>
      <c r="C2124" s="4" t="s">
        <v>692</v>
      </c>
      <c r="E2124" s="4" t="s">
        <v>2590</v>
      </c>
      <c r="F2124" s="4" t="s">
        <v>2590</v>
      </c>
      <c r="H2124" s="4" t="s">
        <v>2070</v>
      </c>
      <c r="I2124" s="4" t="s">
        <v>2071</v>
      </c>
      <c r="K2124" s="7">
        <v>1</v>
      </c>
      <c r="Q2124" s="11">
        <v>3</v>
      </c>
      <c r="T2124" s="11">
        <v>2</v>
      </c>
      <c r="Z2124" s="11">
        <v>0</v>
      </c>
      <c r="AF2124" s="11">
        <v>1</v>
      </c>
      <c r="AI2124" s="11">
        <v>1</v>
      </c>
    </row>
    <row r="2125" spans="1:43" x14ac:dyDescent="0.25">
      <c r="A2125" s="161" t="str">
        <f t="shared" si="38"/>
        <v>EE_SKIRMISHER_ED_MED</v>
      </c>
      <c r="B2125" s="9" t="s">
        <v>2063</v>
      </c>
      <c r="C2125" s="4" t="s">
        <v>692</v>
      </c>
      <c r="E2125" s="4" t="s">
        <v>2590</v>
      </c>
      <c r="F2125" s="4" t="s">
        <v>2590</v>
      </c>
      <c r="G2125" s="4" t="s">
        <v>2047</v>
      </c>
      <c r="H2125" s="4" t="s">
        <v>2073</v>
      </c>
      <c r="I2125" s="4" t="s">
        <v>2071</v>
      </c>
      <c r="K2125" s="7">
        <v>1</v>
      </c>
      <c r="Q2125" s="11">
        <v>4</v>
      </c>
      <c r="T2125" s="11">
        <v>5</v>
      </c>
      <c r="Z2125" s="11">
        <v>0</v>
      </c>
      <c r="AF2125" s="11">
        <v>0</v>
      </c>
      <c r="AI2125" s="11">
        <v>2</v>
      </c>
    </row>
    <row r="2126" spans="1:43" x14ac:dyDescent="0.25">
      <c r="A2126" s="161" t="str">
        <f t="shared" si="38"/>
        <v>EE_SKIRMISHER_ED_MED</v>
      </c>
      <c r="B2126" s="9" t="s">
        <v>2063</v>
      </c>
      <c r="C2126" s="4" t="s">
        <v>692</v>
      </c>
      <c r="E2126" s="4" t="s">
        <v>2590</v>
      </c>
      <c r="F2126" s="4" t="s">
        <v>2590</v>
      </c>
      <c r="H2126" s="4" t="s">
        <v>2070</v>
      </c>
      <c r="I2126" s="4" t="s">
        <v>2071</v>
      </c>
      <c r="K2126" s="7">
        <v>1</v>
      </c>
      <c r="Q2126" s="11">
        <v>0</v>
      </c>
      <c r="T2126" s="11">
        <v>1</v>
      </c>
      <c r="Z2126" s="11">
        <v>0</v>
      </c>
      <c r="AF2126" s="11">
        <v>0</v>
      </c>
      <c r="AI2126" s="11">
        <v>0</v>
      </c>
    </row>
    <row r="2127" spans="1:43" x14ac:dyDescent="0.25">
      <c r="A2127" s="161" t="str">
        <f t="shared" si="38"/>
        <v>EE_SKIRMISHER_ED_MIDEAST</v>
      </c>
      <c r="B2127" s="9" t="s">
        <v>2063</v>
      </c>
      <c r="C2127" s="4" t="s">
        <v>690</v>
      </c>
      <c r="D2127" s="4" t="s">
        <v>692</v>
      </c>
      <c r="E2127" s="4" t="s">
        <v>2590</v>
      </c>
      <c r="F2127" s="4" t="s">
        <v>2590</v>
      </c>
      <c r="K2127" s="7">
        <v>1</v>
      </c>
    </row>
    <row r="2128" spans="1:43" x14ac:dyDescent="0.25">
      <c r="A2128" s="161" t="str">
        <f t="shared" si="38"/>
        <v>EE_SKIRMISHER_ED_NORTHAF</v>
      </c>
      <c r="B2128" s="9" t="s">
        <v>2063</v>
      </c>
      <c r="C2128" s="4" t="s">
        <v>2009</v>
      </c>
      <c r="D2128" s="4" t="s">
        <v>692</v>
      </c>
      <c r="E2128" s="4" t="s">
        <v>2590</v>
      </c>
      <c r="F2128" s="4" t="s">
        <v>2590</v>
      </c>
      <c r="K2128" s="7">
        <v>1</v>
      </c>
    </row>
    <row r="2129" spans="1:43" x14ac:dyDescent="0.25">
      <c r="A2129" s="161" t="str">
        <f t="shared" si="38"/>
        <v>EE_SKIRMISHER_ED_SOUTHAM</v>
      </c>
      <c r="B2129" s="9" t="s">
        <v>2063</v>
      </c>
      <c r="C2129" s="4" t="s">
        <v>691</v>
      </c>
      <c r="E2129" s="4" t="s">
        <v>2590</v>
      </c>
      <c r="F2129" s="4" t="s">
        <v>2590</v>
      </c>
      <c r="H2129" s="4" t="s">
        <v>2068</v>
      </c>
      <c r="I2129" s="4" t="s">
        <v>2069</v>
      </c>
      <c r="K2129" s="7">
        <v>1</v>
      </c>
      <c r="R2129" s="11">
        <v>0.13500000000000001</v>
      </c>
    </row>
    <row r="2130" spans="1:43" x14ac:dyDescent="0.25">
      <c r="A2130" s="161" t="str">
        <f t="shared" si="38"/>
        <v>EE_UHLAN</v>
      </c>
      <c r="B2130" s="9" t="s">
        <v>2531</v>
      </c>
      <c r="E2130" s="4" t="s">
        <v>2531</v>
      </c>
      <c r="F2130" s="4" t="s">
        <v>2531</v>
      </c>
      <c r="H2130" s="4" t="s">
        <v>380</v>
      </c>
      <c r="I2130" s="4" t="s">
        <v>122</v>
      </c>
      <c r="K2130" s="7">
        <v>1</v>
      </c>
      <c r="Q2130" s="7" t="s">
        <v>1694</v>
      </c>
      <c r="R2130" s="6" t="s">
        <v>1694</v>
      </c>
      <c r="S2130" s="13" t="s">
        <v>1694</v>
      </c>
      <c r="T2130" s="6" t="s">
        <v>1694</v>
      </c>
      <c r="U2130" s="7" t="s">
        <v>1694</v>
      </c>
      <c r="V2130" s="5" t="s">
        <v>1700</v>
      </c>
      <c r="W2130" s="6" t="s">
        <v>3</v>
      </c>
      <c r="X2130" s="6" t="s">
        <v>3</v>
      </c>
      <c r="Y2130" s="5"/>
      <c r="Z2130" s="7">
        <v>1</v>
      </c>
      <c r="AA2130" s="6"/>
      <c r="AB2130" s="5"/>
      <c r="AC2130" s="6"/>
      <c r="AD2130" s="6" t="s">
        <v>3</v>
      </c>
      <c r="AE2130" s="5"/>
      <c r="AF2130" s="7" t="s">
        <v>1694</v>
      </c>
      <c r="AG2130" s="6"/>
      <c r="AH2130" s="5"/>
      <c r="AI2130" s="6"/>
      <c r="AJ2130" s="6"/>
      <c r="AK2130" s="5"/>
      <c r="AL2130" s="5"/>
      <c r="AM2130" s="5"/>
      <c r="AN2130" s="5"/>
      <c r="AO2130" s="5"/>
      <c r="AP2130" s="5"/>
      <c r="AQ2130" s="5"/>
    </row>
    <row r="2131" spans="1:43" x14ac:dyDescent="0.25">
      <c r="A2131" s="161" t="str">
        <f t="shared" si="38"/>
        <v>ARSENAL_SHIP</v>
      </c>
      <c r="B2131" s="9" t="s">
        <v>2513</v>
      </c>
      <c r="E2131" s="4" t="s">
        <v>2445</v>
      </c>
      <c r="F2131" s="4" t="s">
        <v>2445</v>
      </c>
      <c r="H2131" s="4" t="s">
        <v>2480</v>
      </c>
      <c r="I2131" s="4" t="s">
        <v>1933</v>
      </c>
      <c r="K2131" s="7">
        <v>1</v>
      </c>
      <c r="Q2131" s="7">
        <v>1</v>
      </c>
      <c r="R2131" s="6">
        <v>0.11</v>
      </c>
      <c r="S2131" s="13"/>
      <c r="T2131" s="6"/>
      <c r="U2131" s="7"/>
      <c r="V2131" s="5"/>
      <c r="W2131" s="6"/>
      <c r="X2131" s="6"/>
      <c r="Y2131" s="5"/>
      <c r="Z2131" s="7"/>
      <c r="AA2131" s="6"/>
      <c r="AB2131" s="5"/>
      <c r="AC2131" s="6"/>
      <c r="AD2131" s="6"/>
      <c r="AE2131" s="5"/>
      <c r="AF2131" s="7"/>
      <c r="AG2131" s="6"/>
      <c r="AH2131" s="5"/>
      <c r="AI2131" s="6"/>
      <c r="AJ2131" s="6"/>
      <c r="AK2131" s="5"/>
      <c r="AL2131" s="5"/>
      <c r="AM2131" s="5"/>
      <c r="AN2131" s="5"/>
      <c r="AO2131" s="5"/>
      <c r="AP2131" s="5"/>
      <c r="AQ2131" s="5"/>
    </row>
    <row r="2132" spans="1:43" x14ac:dyDescent="0.25">
      <c r="A2132" s="161" t="str">
        <f t="shared" si="38"/>
        <v>FW_AIRBORNE_FORCES</v>
      </c>
      <c r="B2132" s="9" t="s">
        <v>2464</v>
      </c>
      <c r="E2132" s="4" t="s">
        <v>2464</v>
      </c>
      <c r="F2132" s="4" t="s">
        <v>2464</v>
      </c>
      <c r="H2132" s="4" t="s">
        <v>2502</v>
      </c>
      <c r="I2132" s="4" t="s">
        <v>966</v>
      </c>
      <c r="K2132" s="7">
        <v>1</v>
      </c>
      <c r="Q2132" s="7">
        <v>6</v>
      </c>
      <c r="R2132" s="6" t="s">
        <v>1736</v>
      </c>
      <c r="S2132" s="13" t="s">
        <v>1619</v>
      </c>
      <c r="T2132" s="6"/>
      <c r="U2132" s="7"/>
      <c r="V2132" s="5"/>
      <c r="W2132" s="6"/>
      <c r="X2132" s="6"/>
      <c r="Y2132" s="5"/>
      <c r="Z2132" s="7"/>
      <c r="AA2132" s="6"/>
      <c r="AB2132" s="5"/>
      <c r="AC2132" s="6"/>
      <c r="AD2132" s="6"/>
      <c r="AE2132" s="5"/>
      <c r="AF2132" s="7"/>
      <c r="AG2132" s="6"/>
      <c r="AH2132" s="5"/>
      <c r="AI2132" s="6"/>
      <c r="AJ2132" s="6"/>
      <c r="AK2132" s="5"/>
      <c r="AL2132" s="5"/>
      <c r="AM2132" s="5"/>
      <c r="AN2132" s="5"/>
      <c r="AO2132" s="5"/>
      <c r="AP2132" s="5"/>
      <c r="AQ2132" s="5"/>
    </row>
    <row r="2133" spans="1:43" x14ac:dyDescent="0.25">
      <c r="A2133" s="161" t="str">
        <f t="shared" si="38"/>
        <v>FW_AUTOMATON</v>
      </c>
      <c r="B2133" s="9" t="s">
        <v>2465</v>
      </c>
      <c r="E2133" s="4" t="s">
        <v>2465</v>
      </c>
      <c r="F2133" s="4" t="s">
        <v>2465</v>
      </c>
      <c r="H2133" s="4" t="s">
        <v>2503</v>
      </c>
      <c r="I2133" s="4" t="s">
        <v>2580</v>
      </c>
      <c r="K2133" s="7">
        <v>1</v>
      </c>
      <c r="Q2133" s="7">
        <v>3</v>
      </c>
      <c r="R2133" s="6">
        <v>0.04</v>
      </c>
      <c r="S2133" s="13" t="s">
        <v>1622</v>
      </c>
      <c r="T2133" s="6"/>
      <c r="U2133" s="7"/>
      <c r="V2133" s="5"/>
      <c r="W2133" s="6"/>
      <c r="X2133" s="6"/>
      <c r="Y2133" s="5"/>
      <c r="Z2133" s="7"/>
      <c r="AA2133" s="6"/>
      <c r="AB2133" s="5"/>
      <c r="AC2133" s="6"/>
      <c r="AD2133" s="6"/>
      <c r="AE2133" s="5"/>
      <c r="AF2133" s="7"/>
      <c r="AG2133" s="6"/>
      <c r="AH2133" s="5"/>
      <c r="AI2133" s="6"/>
      <c r="AJ2133" s="6"/>
      <c r="AK2133" s="5"/>
      <c r="AL2133" s="5"/>
      <c r="AM2133" s="5"/>
      <c r="AN2133" s="5"/>
      <c r="AO2133" s="5"/>
      <c r="AP2133" s="5"/>
      <c r="AQ2133" s="5"/>
    </row>
    <row r="2134" spans="1:43" x14ac:dyDescent="0.25">
      <c r="A2134" s="161" t="str">
        <f t="shared" si="38"/>
        <v>FW_BATTLESUIT</v>
      </c>
      <c r="B2134" s="9" t="s">
        <v>2449</v>
      </c>
      <c r="E2134" s="4" t="s">
        <v>2449</v>
      </c>
      <c r="F2134" s="4" t="s">
        <v>2449</v>
      </c>
      <c r="H2134" s="4" t="s">
        <v>2486</v>
      </c>
      <c r="I2134" s="4" t="s">
        <v>2582</v>
      </c>
      <c r="K2134" s="7">
        <v>1</v>
      </c>
      <c r="Q2134" s="7">
        <v>3</v>
      </c>
      <c r="R2134" s="6">
        <v>0.05</v>
      </c>
      <c r="S2134" s="13" t="s">
        <v>1622</v>
      </c>
      <c r="T2134" s="6"/>
      <c r="U2134" s="7"/>
      <c r="V2134" s="5"/>
      <c r="W2134" s="6"/>
      <c r="X2134" s="6"/>
      <c r="Y2134" s="5"/>
      <c r="Z2134" s="7"/>
      <c r="AA2134" s="6"/>
      <c r="AB2134" s="5"/>
      <c r="AC2134" s="6"/>
      <c r="AD2134" s="6"/>
      <c r="AE2134" s="5"/>
      <c r="AF2134" s="7"/>
      <c r="AG2134" s="6"/>
      <c r="AH2134" s="5"/>
      <c r="AI2134" s="6"/>
      <c r="AJ2134" s="6"/>
      <c r="AK2134" s="5"/>
      <c r="AL2134" s="5"/>
      <c r="AM2134" s="5"/>
      <c r="AN2134" s="5"/>
      <c r="AO2134" s="5"/>
      <c r="AP2134" s="5"/>
      <c r="AQ2134" s="5"/>
    </row>
    <row r="2135" spans="1:43" x14ac:dyDescent="0.25">
      <c r="A2135" s="161" t="str">
        <f t="shared" si="38"/>
        <v>FW_BIODRONE</v>
      </c>
      <c r="B2135" s="9" t="s">
        <v>2661</v>
      </c>
      <c r="E2135" s="4" t="s">
        <v>2661</v>
      </c>
      <c r="F2135" s="4" t="s">
        <v>2661</v>
      </c>
      <c r="H2135" s="4" t="s">
        <v>2663</v>
      </c>
      <c r="I2135" s="4" t="s">
        <v>1933</v>
      </c>
      <c r="K2135" s="7">
        <v>1</v>
      </c>
      <c r="Q2135" s="7">
        <v>3</v>
      </c>
      <c r="R2135" s="6">
        <v>7.0000000000000007E-2</v>
      </c>
      <c r="S2135" s="13" t="s">
        <v>1620</v>
      </c>
      <c r="T2135" s="6"/>
      <c r="U2135" s="7"/>
      <c r="V2135" s="5"/>
      <c r="W2135" s="6"/>
      <c r="X2135" s="6"/>
      <c r="Y2135" s="5"/>
      <c r="Z2135" s="7"/>
      <c r="AA2135" s="6"/>
      <c r="AB2135" s="5"/>
      <c r="AC2135" s="6"/>
      <c r="AD2135" s="6"/>
      <c r="AE2135" s="5"/>
      <c r="AF2135" s="7"/>
      <c r="AG2135" s="6"/>
      <c r="AH2135" s="5"/>
      <c r="AI2135" s="6"/>
      <c r="AJ2135" s="6"/>
      <c r="AK2135" s="5"/>
      <c r="AL2135" s="5"/>
      <c r="AM2135" s="5"/>
      <c r="AN2135" s="5"/>
      <c r="AO2135" s="5"/>
      <c r="AP2135" s="5"/>
      <c r="AQ2135" s="5"/>
    </row>
    <row r="2136" spans="1:43" x14ac:dyDescent="0.25">
      <c r="A2136" s="161" t="str">
        <f t="shared" si="38"/>
        <v>FW_BIOINFANTRY</v>
      </c>
      <c r="B2136" s="9" t="s">
        <v>2453</v>
      </c>
      <c r="E2136" s="4" t="s">
        <v>2453</v>
      </c>
      <c r="F2136" s="4" t="s">
        <v>2453</v>
      </c>
      <c r="H2136" s="4" t="s">
        <v>2493</v>
      </c>
      <c r="I2136" s="4" t="s">
        <v>1933</v>
      </c>
      <c r="K2136" s="7">
        <v>1</v>
      </c>
      <c r="Q2136" s="7">
        <v>8</v>
      </c>
      <c r="R2136" s="6" t="s">
        <v>1736</v>
      </c>
      <c r="S2136" s="13" t="s">
        <v>1619</v>
      </c>
      <c r="T2136" s="6"/>
      <c r="U2136" s="7"/>
      <c r="V2136" s="5"/>
      <c r="W2136" s="6"/>
      <c r="X2136" s="6"/>
      <c r="Y2136" s="5"/>
      <c r="Z2136" s="7"/>
      <c r="AA2136" s="6"/>
      <c r="AB2136" s="5"/>
      <c r="AC2136" s="6"/>
      <c r="AD2136" s="6"/>
      <c r="AE2136" s="5"/>
      <c r="AF2136" s="7"/>
      <c r="AG2136" s="6"/>
      <c r="AH2136" s="5"/>
      <c r="AI2136" s="6"/>
      <c r="AJ2136" s="6"/>
      <c r="AK2136" s="5"/>
      <c r="AL2136" s="5"/>
      <c r="AM2136" s="5"/>
      <c r="AN2136" s="5"/>
      <c r="AO2136" s="5"/>
      <c r="AP2136" s="5"/>
      <c r="AQ2136" s="5"/>
    </row>
    <row r="2137" spans="1:43" x14ac:dyDescent="0.25">
      <c r="A2137" s="161" t="str">
        <f t="shared" si="38"/>
        <v>FW_BIOTROOPER</v>
      </c>
      <c r="B2137" s="9" t="s">
        <v>2454</v>
      </c>
      <c r="E2137" s="4" t="s">
        <v>2454</v>
      </c>
      <c r="F2137" s="4" t="s">
        <v>2454</v>
      </c>
      <c r="H2137" s="4" t="s">
        <v>2494</v>
      </c>
      <c r="I2137" s="4" t="s">
        <v>128</v>
      </c>
      <c r="K2137" s="7">
        <v>1</v>
      </c>
      <c r="Q2137" s="7">
        <v>5</v>
      </c>
      <c r="R2137" s="6" t="s">
        <v>1736</v>
      </c>
      <c r="S2137" s="13" t="s">
        <v>1619</v>
      </c>
      <c r="T2137" s="6"/>
      <c r="U2137" s="7"/>
      <c r="V2137" s="5"/>
      <c r="W2137" s="6"/>
      <c r="X2137" s="6"/>
      <c r="Y2137" s="5"/>
      <c r="Z2137" s="7"/>
      <c r="AA2137" s="6"/>
      <c r="AB2137" s="5"/>
      <c r="AC2137" s="6"/>
      <c r="AD2137" s="6"/>
      <c r="AE2137" s="5"/>
      <c r="AF2137" s="7"/>
      <c r="AG2137" s="6"/>
      <c r="AH2137" s="5"/>
      <c r="AI2137" s="6"/>
      <c r="AJ2137" s="6"/>
      <c r="AK2137" s="5"/>
      <c r="AL2137" s="5"/>
      <c r="AM2137" s="5"/>
      <c r="AN2137" s="5"/>
      <c r="AO2137" s="5"/>
      <c r="AP2137" s="5"/>
      <c r="AQ2137" s="5"/>
    </row>
    <row r="2138" spans="1:43" x14ac:dyDescent="0.25">
      <c r="A2138" s="161" t="str">
        <f t="shared" si="38"/>
        <v>FW_BIOTROOPER_ED</v>
      </c>
      <c r="B2138" s="9" t="s">
        <v>2454</v>
      </c>
      <c r="E2138" s="4" t="s">
        <v>2603</v>
      </c>
      <c r="F2138" s="4" t="s">
        <v>2603</v>
      </c>
      <c r="H2138" s="4" t="s">
        <v>2494</v>
      </c>
      <c r="I2138" s="4" t="s">
        <v>128</v>
      </c>
      <c r="K2138" s="7">
        <v>1</v>
      </c>
      <c r="Q2138" s="7"/>
      <c r="R2138" s="6"/>
      <c r="S2138" s="13"/>
      <c r="T2138" s="6"/>
      <c r="U2138" s="7"/>
      <c r="V2138" s="5"/>
      <c r="W2138" s="6"/>
      <c r="X2138" s="6"/>
      <c r="Y2138" s="5"/>
      <c r="Z2138" s="7"/>
      <c r="AA2138" s="6"/>
      <c r="AB2138" s="5"/>
      <c r="AC2138" s="6"/>
      <c r="AD2138" s="6"/>
      <c r="AE2138" s="5"/>
      <c r="AF2138" s="7"/>
      <c r="AG2138" s="6"/>
      <c r="AH2138" s="5"/>
      <c r="AI2138" s="6"/>
      <c r="AJ2138" s="6"/>
      <c r="AK2138" s="5"/>
      <c r="AL2138" s="5"/>
      <c r="AM2138" s="5"/>
      <c r="AN2138" s="5"/>
      <c r="AO2138" s="5"/>
      <c r="AP2138" s="5"/>
      <c r="AQ2138" s="5"/>
    </row>
    <row r="2139" spans="1:43" x14ac:dyDescent="0.25">
      <c r="A2139" s="161" t="str">
        <f t="shared" si="38"/>
        <v>FW_BIOTROOPER_ED_AMER</v>
      </c>
      <c r="B2139" s="9" t="s">
        <v>2454</v>
      </c>
      <c r="C2139" s="4" t="s">
        <v>697</v>
      </c>
      <c r="D2139" s="4" t="s">
        <v>994</v>
      </c>
      <c r="E2139" s="4" t="s">
        <v>2603</v>
      </c>
      <c r="F2139" s="4" t="s">
        <v>2603</v>
      </c>
      <c r="K2139" s="7">
        <v>1</v>
      </c>
      <c r="Q2139" s="7"/>
      <c r="R2139" s="6"/>
      <c r="S2139" s="13"/>
      <c r="T2139" s="6"/>
      <c r="U2139" s="7"/>
      <c r="V2139" s="5"/>
      <c r="W2139" s="6"/>
      <c r="X2139" s="6"/>
      <c r="Y2139" s="5"/>
      <c r="Z2139" s="7"/>
      <c r="AA2139" s="6"/>
      <c r="AB2139" s="5"/>
      <c r="AC2139" s="6"/>
      <c r="AD2139" s="6"/>
      <c r="AE2139" s="5"/>
      <c r="AF2139" s="7"/>
      <c r="AG2139" s="6"/>
      <c r="AH2139" s="5"/>
      <c r="AI2139" s="6"/>
      <c r="AJ2139" s="6"/>
      <c r="AK2139" s="5"/>
      <c r="AL2139" s="5"/>
      <c r="AM2139" s="5"/>
      <c r="AN2139" s="5"/>
      <c r="AO2139" s="5"/>
      <c r="AP2139" s="5"/>
      <c r="AQ2139" s="5"/>
    </row>
    <row r="2140" spans="1:43" x14ac:dyDescent="0.25">
      <c r="A2140" s="161" t="str">
        <f t="shared" si="38"/>
        <v>FW_BIOTROOPER_ED_ASIA</v>
      </c>
      <c r="B2140" s="9" t="s">
        <v>2454</v>
      </c>
      <c r="C2140" s="4" t="s">
        <v>693</v>
      </c>
      <c r="E2140" s="4" t="s">
        <v>2603</v>
      </c>
      <c r="F2140" s="4" t="s">
        <v>2603</v>
      </c>
      <c r="H2140" s="4" t="s">
        <v>2494</v>
      </c>
      <c r="I2140" s="4" t="s">
        <v>1933</v>
      </c>
      <c r="K2140" s="7">
        <v>1</v>
      </c>
      <c r="Q2140" s="7"/>
      <c r="R2140" s="6"/>
      <c r="S2140" s="13"/>
      <c r="T2140" s="6"/>
      <c r="U2140" s="7"/>
      <c r="V2140" s="5"/>
      <c r="W2140" s="6"/>
      <c r="X2140" s="6"/>
      <c r="Y2140" s="5"/>
      <c r="Z2140" s="7"/>
      <c r="AA2140" s="6"/>
      <c r="AB2140" s="5"/>
      <c r="AC2140" s="6"/>
      <c r="AD2140" s="6"/>
      <c r="AE2140" s="5"/>
      <c r="AF2140" s="7"/>
      <c r="AG2140" s="6"/>
      <c r="AH2140" s="5"/>
      <c r="AI2140" s="6"/>
      <c r="AJ2140" s="6"/>
      <c r="AK2140" s="5"/>
      <c r="AL2140" s="5"/>
      <c r="AM2140" s="5"/>
      <c r="AN2140" s="5"/>
      <c r="AO2140" s="5"/>
      <c r="AP2140" s="5"/>
      <c r="AQ2140" s="5"/>
    </row>
    <row r="2141" spans="1:43" x14ac:dyDescent="0.25">
      <c r="A2141" s="161" t="str">
        <f t="shared" si="38"/>
        <v>FW_BIOTROOPER_ED_EASTEU</v>
      </c>
      <c r="B2141" s="9" t="s">
        <v>2454</v>
      </c>
      <c r="C2141" s="4" t="s">
        <v>698</v>
      </c>
      <c r="D2141" s="4" t="s">
        <v>689</v>
      </c>
      <c r="E2141" s="4" t="s">
        <v>2603</v>
      </c>
      <c r="F2141" s="4" t="s">
        <v>2603</v>
      </c>
      <c r="K2141" s="7">
        <v>1</v>
      </c>
      <c r="Q2141" s="7"/>
      <c r="R2141" s="6"/>
      <c r="S2141" s="13"/>
      <c r="T2141" s="6"/>
      <c r="U2141" s="7"/>
      <c r="V2141" s="5"/>
      <c r="W2141" s="6"/>
      <c r="X2141" s="6"/>
      <c r="Y2141" s="5"/>
      <c r="Z2141" s="7"/>
      <c r="AA2141" s="6"/>
      <c r="AB2141" s="5"/>
      <c r="AC2141" s="6"/>
      <c r="AD2141" s="6"/>
      <c r="AE2141" s="5"/>
      <c r="AF2141" s="7"/>
      <c r="AG2141" s="6"/>
      <c r="AH2141" s="5"/>
      <c r="AI2141" s="6"/>
      <c r="AJ2141" s="6"/>
      <c r="AK2141" s="5"/>
      <c r="AL2141" s="5"/>
      <c r="AM2141" s="5"/>
      <c r="AN2141" s="5"/>
      <c r="AO2141" s="5"/>
      <c r="AP2141" s="5"/>
      <c r="AQ2141" s="5"/>
    </row>
    <row r="2142" spans="1:43" x14ac:dyDescent="0.25">
      <c r="A2142" s="161" t="str">
        <f t="shared" si="38"/>
        <v>FW_BIOTROOPER_ED_EURO</v>
      </c>
      <c r="B2142" s="9" t="s">
        <v>2454</v>
      </c>
      <c r="C2142" s="4" t="s">
        <v>689</v>
      </c>
      <c r="E2142" s="4" t="s">
        <v>2603</v>
      </c>
      <c r="F2142" s="4" t="s">
        <v>2603</v>
      </c>
      <c r="H2142" s="4" t="s">
        <v>2494</v>
      </c>
      <c r="I2142" s="4" t="s">
        <v>1933</v>
      </c>
      <c r="K2142" s="7">
        <v>1</v>
      </c>
      <c r="Q2142" s="7"/>
      <c r="R2142" s="6"/>
      <c r="S2142" s="13"/>
      <c r="T2142" s="6"/>
      <c r="U2142" s="7"/>
      <c r="V2142" s="5"/>
      <c r="W2142" s="6"/>
      <c r="X2142" s="6"/>
      <c r="Y2142" s="5"/>
      <c r="Z2142" s="7"/>
      <c r="AA2142" s="6"/>
      <c r="AB2142" s="5"/>
      <c r="AC2142" s="6"/>
      <c r="AD2142" s="6"/>
      <c r="AE2142" s="5"/>
      <c r="AF2142" s="7"/>
      <c r="AG2142" s="6"/>
      <c r="AH2142" s="5"/>
      <c r="AI2142" s="6"/>
      <c r="AJ2142" s="6"/>
      <c r="AK2142" s="5"/>
      <c r="AL2142" s="5"/>
      <c r="AM2142" s="5"/>
      <c r="AN2142" s="5"/>
      <c r="AO2142" s="5"/>
      <c r="AP2142" s="5"/>
      <c r="AQ2142" s="5"/>
    </row>
    <row r="2143" spans="1:43" x14ac:dyDescent="0.25">
      <c r="A2143" s="161" t="str">
        <f t="shared" si="38"/>
        <v>FW_BIOTROOPER_ED_AMERICA</v>
      </c>
      <c r="B2143" s="9" t="s">
        <v>2454</v>
      </c>
      <c r="C2143" s="4" t="s">
        <v>699</v>
      </c>
      <c r="D2143" s="4" t="s">
        <v>994</v>
      </c>
      <c r="E2143" s="4" t="s">
        <v>2603</v>
      </c>
      <c r="F2143" s="4" t="s">
        <v>2603</v>
      </c>
      <c r="K2143" s="7">
        <v>1</v>
      </c>
      <c r="Q2143" s="7"/>
      <c r="R2143" s="6"/>
      <c r="S2143" s="13"/>
      <c r="T2143" s="6"/>
      <c r="U2143" s="7"/>
      <c r="V2143" s="5"/>
      <c r="W2143" s="6"/>
      <c r="X2143" s="6"/>
      <c r="Y2143" s="5"/>
      <c r="Z2143" s="7"/>
      <c r="AA2143" s="6"/>
      <c r="AB2143" s="5"/>
      <c r="AC2143" s="6"/>
      <c r="AD2143" s="6"/>
      <c r="AE2143" s="5"/>
      <c r="AF2143" s="7"/>
      <c r="AG2143" s="6"/>
      <c r="AH2143" s="5"/>
      <c r="AI2143" s="6"/>
      <c r="AJ2143" s="6"/>
      <c r="AK2143" s="5"/>
      <c r="AL2143" s="5"/>
      <c r="AM2143" s="5"/>
      <c r="AN2143" s="5"/>
      <c r="AO2143" s="5"/>
      <c r="AP2143" s="5"/>
      <c r="AQ2143" s="5"/>
    </row>
    <row r="2144" spans="1:43" x14ac:dyDescent="0.25">
      <c r="A2144" s="161" t="str">
        <f t="shared" si="38"/>
        <v>FW_BIOTROOPER_ED_AUSTRALIA</v>
      </c>
      <c r="B2144" s="9" t="s">
        <v>2454</v>
      </c>
      <c r="C2144" s="4" t="s">
        <v>1302</v>
      </c>
      <c r="D2144" s="4" t="s">
        <v>994</v>
      </c>
      <c r="E2144" s="4" t="s">
        <v>2603</v>
      </c>
      <c r="F2144" s="4" t="s">
        <v>2603</v>
      </c>
      <c r="K2144" s="7">
        <v>1</v>
      </c>
      <c r="Q2144" s="7"/>
      <c r="R2144" s="6"/>
      <c r="S2144" s="13"/>
      <c r="T2144" s="6"/>
      <c r="U2144" s="7"/>
      <c r="V2144" s="5"/>
      <c r="W2144" s="6"/>
      <c r="X2144" s="6"/>
      <c r="Y2144" s="5"/>
      <c r="Z2144" s="7"/>
      <c r="AA2144" s="6"/>
      <c r="AB2144" s="5"/>
      <c r="AC2144" s="6"/>
      <c r="AD2144" s="6"/>
      <c r="AE2144" s="5"/>
      <c r="AF2144" s="7"/>
      <c r="AG2144" s="6"/>
      <c r="AH2144" s="5"/>
      <c r="AI2144" s="6"/>
      <c r="AJ2144" s="6"/>
      <c r="AK2144" s="5"/>
      <c r="AL2144" s="5"/>
      <c r="AM2144" s="5"/>
      <c r="AN2144" s="5"/>
      <c r="AO2144" s="5"/>
      <c r="AP2144" s="5"/>
      <c r="AQ2144" s="5"/>
    </row>
    <row r="2145" spans="1:43" x14ac:dyDescent="0.25">
      <c r="A2145" s="161" t="str">
        <f t="shared" si="38"/>
        <v>FW_BIOTROOPER_ED_CANADA</v>
      </c>
      <c r="B2145" s="9" t="s">
        <v>2454</v>
      </c>
      <c r="C2145" s="4" t="s">
        <v>2207</v>
      </c>
      <c r="D2145" s="4" t="s">
        <v>994</v>
      </c>
      <c r="E2145" s="4" t="s">
        <v>2603</v>
      </c>
      <c r="F2145" s="4" t="s">
        <v>2603</v>
      </c>
      <c r="K2145" s="7">
        <v>1</v>
      </c>
      <c r="Q2145" s="7"/>
      <c r="R2145" s="6"/>
      <c r="S2145" s="13"/>
      <c r="T2145" s="6"/>
      <c r="U2145" s="7"/>
      <c r="V2145" s="5"/>
      <c r="W2145" s="6"/>
      <c r="X2145" s="6"/>
      <c r="Y2145" s="5"/>
      <c r="Z2145" s="7"/>
      <c r="AA2145" s="6"/>
      <c r="AB2145" s="5"/>
      <c r="AC2145" s="6"/>
      <c r="AD2145" s="6"/>
      <c r="AE2145" s="5"/>
      <c r="AF2145" s="7"/>
      <c r="AG2145" s="6"/>
      <c r="AH2145" s="5"/>
      <c r="AI2145" s="6"/>
      <c r="AJ2145" s="6"/>
      <c r="AK2145" s="5"/>
      <c r="AL2145" s="5"/>
      <c r="AM2145" s="5"/>
      <c r="AN2145" s="5"/>
      <c r="AO2145" s="5"/>
      <c r="AP2145" s="5"/>
      <c r="AQ2145" s="5"/>
    </row>
    <row r="2146" spans="1:43" x14ac:dyDescent="0.25">
      <c r="A2146" s="161" t="str">
        <f t="shared" si="38"/>
        <v>FW_BIOTROOPER_ED_MED</v>
      </c>
      <c r="B2146" s="9" t="s">
        <v>2454</v>
      </c>
      <c r="C2146" s="4" t="s">
        <v>692</v>
      </c>
      <c r="D2146" s="4" t="s">
        <v>689</v>
      </c>
      <c r="E2146" s="4" t="s">
        <v>2603</v>
      </c>
      <c r="F2146" s="4" t="s">
        <v>2603</v>
      </c>
      <c r="K2146" s="7">
        <v>1</v>
      </c>
      <c r="Q2146" s="7"/>
      <c r="R2146" s="6"/>
      <c r="S2146" s="13"/>
      <c r="T2146" s="6"/>
      <c r="U2146" s="7"/>
      <c r="V2146" s="5"/>
      <c r="W2146" s="6"/>
      <c r="X2146" s="6"/>
      <c r="Y2146" s="5"/>
      <c r="Z2146" s="7"/>
      <c r="AA2146" s="6"/>
      <c r="AB2146" s="5"/>
      <c r="AC2146" s="6"/>
      <c r="AD2146" s="6"/>
      <c r="AE2146" s="5"/>
      <c r="AF2146" s="7"/>
      <c r="AG2146" s="6"/>
      <c r="AH2146" s="5"/>
      <c r="AI2146" s="6"/>
      <c r="AJ2146" s="6"/>
      <c r="AK2146" s="5"/>
      <c r="AL2146" s="5"/>
      <c r="AM2146" s="5"/>
      <c r="AN2146" s="5"/>
      <c r="AO2146" s="5"/>
      <c r="AP2146" s="5"/>
      <c r="AQ2146" s="5"/>
    </row>
    <row r="2147" spans="1:43" x14ac:dyDescent="0.25">
      <c r="A2147" s="161" t="str">
        <f t="shared" si="38"/>
        <v>FW_BIOTROOPER_ED_NORTHEU</v>
      </c>
      <c r="B2147" s="9" t="s">
        <v>2454</v>
      </c>
      <c r="C2147" s="4" t="s">
        <v>962</v>
      </c>
      <c r="D2147" s="4" t="s">
        <v>689</v>
      </c>
      <c r="E2147" s="4" t="s">
        <v>2603</v>
      </c>
      <c r="F2147" s="4" t="s">
        <v>2603</v>
      </c>
      <c r="K2147" s="7">
        <v>1</v>
      </c>
      <c r="Q2147" s="7"/>
      <c r="R2147" s="6"/>
      <c r="S2147" s="13"/>
      <c r="T2147" s="6"/>
      <c r="U2147" s="7"/>
      <c r="V2147" s="5"/>
      <c r="W2147" s="6"/>
      <c r="X2147" s="6"/>
      <c r="Y2147" s="5"/>
      <c r="Z2147" s="7"/>
      <c r="AA2147" s="6"/>
      <c r="AB2147" s="5"/>
      <c r="AC2147" s="6"/>
      <c r="AD2147" s="6"/>
      <c r="AE2147" s="5"/>
      <c r="AF2147" s="7"/>
      <c r="AG2147" s="6"/>
      <c r="AH2147" s="5"/>
      <c r="AI2147" s="6"/>
      <c r="AJ2147" s="6"/>
      <c r="AK2147" s="5"/>
      <c r="AL2147" s="5"/>
      <c r="AM2147" s="5"/>
      <c r="AN2147" s="5"/>
      <c r="AO2147" s="5"/>
      <c r="AP2147" s="5"/>
      <c r="AQ2147" s="5"/>
    </row>
    <row r="2148" spans="1:43" x14ac:dyDescent="0.25">
      <c r="A2148" s="161" t="str">
        <f t="shared" si="38"/>
        <v>FW_BIOTROOPER_ED_OCEAN</v>
      </c>
      <c r="B2148" s="9" t="s">
        <v>2454</v>
      </c>
      <c r="C2148" s="4" t="s">
        <v>994</v>
      </c>
      <c r="E2148" s="4" t="s">
        <v>2603</v>
      </c>
      <c r="F2148" s="4" t="s">
        <v>2603</v>
      </c>
      <c r="H2148" s="4" t="s">
        <v>2494</v>
      </c>
      <c r="I2148" s="4" t="s">
        <v>128</v>
      </c>
      <c r="K2148" s="7">
        <v>1</v>
      </c>
      <c r="Q2148" s="7"/>
      <c r="R2148" s="6"/>
      <c r="S2148" s="13"/>
      <c r="T2148" s="6"/>
      <c r="U2148" s="7"/>
      <c r="V2148" s="5"/>
      <c r="W2148" s="6"/>
      <c r="X2148" s="6"/>
      <c r="Y2148" s="5"/>
      <c r="Z2148" s="7"/>
      <c r="AA2148" s="6"/>
      <c r="AB2148" s="5"/>
      <c r="AC2148" s="6"/>
      <c r="AD2148" s="6"/>
      <c r="AE2148" s="5"/>
      <c r="AF2148" s="7"/>
      <c r="AG2148" s="6"/>
      <c r="AH2148" s="5"/>
      <c r="AI2148" s="6"/>
      <c r="AJ2148" s="6"/>
      <c r="AK2148" s="5"/>
      <c r="AL2148" s="5"/>
      <c r="AM2148" s="5"/>
      <c r="AN2148" s="5"/>
      <c r="AO2148" s="5"/>
      <c r="AP2148" s="5"/>
      <c r="AQ2148" s="5"/>
    </row>
    <row r="2149" spans="1:43" x14ac:dyDescent="0.25">
      <c r="A2149" s="161" t="str">
        <f t="shared" si="38"/>
        <v>FW_BIOTROOPER_ED_SEASIA</v>
      </c>
      <c r="B2149" s="9" t="s">
        <v>2454</v>
      </c>
      <c r="C2149" s="4" t="s">
        <v>696</v>
      </c>
      <c r="D2149" s="4" t="s">
        <v>693</v>
      </c>
      <c r="E2149" s="4" t="s">
        <v>2603</v>
      </c>
      <c r="F2149" s="4" t="s">
        <v>2603</v>
      </c>
      <c r="K2149" s="7">
        <v>1</v>
      </c>
      <c r="Q2149" s="7"/>
      <c r="R2149" s="6"/>
      <c r="S2149" s="13"/>
      <c r="T2149" s="6"/>
      <c r="U2149" s="7"/>
      <c r="V2149" s="5"/>
      <c r="W2149" s="6"/>
      <c r="X2149" s="6"/>
      <c r="Y2149" s="5"/>
      <c r="Z2149" s="7"/>
      <c r="AA2149" s="6"/>
      <c r="AB2149" s="5"/>
      <c r="AC2149" s="6"/>
      <c r="AD2149" s="6"/>
      <c r="AE2149" s="5"/>
      <c r="AF2149" s="7"/>
      <c r="AG2149" s="6"/>
      <c r="AH2149" s="5"/>
      <c r="AI2149" s="6"/>
      <c r="AJ2149" s="6"/>
      <c r="AK2149" s="5"/>
      <c r="AL2149" s="5"/>
      <c r="AM2149" s="5"/>
      <c r="AN2149" s="5"/>
      <c r="AO2149" s="5"/>
      <c r="AP2149" s="5"/>
      <c r="AQ2149" s="5"/>
    </row>
    <row r="2150" spans="1:43" x14ac:dyDescent="0.25">
      <c r="A2150" s="161" t="str">
        <f t="shared" si="38"/>
        <v>FW_BIOTROOPER_ED_SOUTHAM</v>
      </c>
      <c r="B2150" s="9" t="s">
        <v>2454</v>
      </c>
      <c r="C2150" s="4" t="s">
        <v>691</v>
      </c>
      <c r="D2150" s="4" t="s">
        <v>994</v>
      </c>
      <c r="E2150" s="4" t="s">
        <v>2603</v>
      </c>
      <c r="F2150" s="4" t="s">
        <v>2603</v>
      </c>
      <c r="K2150" s="7">
        <v>1</v>
      </c>
      <c r="Q2150" s="7"/>
      <c r="R2150" s="6"/>
      <c r="S2150" s="13"/>
      <c r="T2150" s="6"/>
      <c r="U2150" s="7"/>
      <c r="V2150" s="5"/>
      <c r="W2150" s="6"/>
      <c r="X2150" s="6"/>
      <c r="Y2150" s="5"/>
      <c r="Z2150" s="7"/>
      <c r="AA2150" s="6"/>
      <c r="AB2150" s="5"/>
      <c r="AC2150" s="6"/>
      <c r="AD2150" s="6"/>
      <c r="AE2150" s="5"/>
      <c r="AF2150" s="7"/>
      <c r="AG2150" s="6"/>
      <c r="AH2150" s="5"/>
      <c r="AI2150" s="6"/>
      <c r="AJ2150" s="6"/>
      <c r="AK2150" s="5"/>
      <c r="AL2150" s="5"/>
      <c r="AM2150" s="5"/>
      <c r="AN2150" s="5"/>
      <c r="AO2150" s="5"/>
      <c r="AP2150" s="5"/>
      <c r="AQ2150" s="5"/>
    </row>
    <row r="2151" spans="1:43" x14ac:dyDescent="0.25">
      <c r="A2151" s="161" t="str">
        <f t="shared" si="38"/>
        <v>FW_BIOTROOPER_ED_SOUTHAS</v>
      </c>
      <c r="B2151" s="9" t="s">
        <v>2454</v>
      </c>
      <c r="C2151" s="4" t="s">
        <v>695</v>
      </c>
      <c r="D2151" s="4" t="s">
        <v>693</v>
      </c>
      <c r="E2151" s="4" t="s">
        <v>2603</v>
      </c>
      <c r="F2151" s="4" t="s">
        <v>2603</v>
      </c>
      <c r="K2151" s="7">
        <v>1</v>
      </c>
      <c r="Q2151" s="7"/>
      <c r="R2151" s="6"/>
      <c r="S2151" s="13"/>
      <c r="T2151" s="6"/>
      <c r="U2151" s="7"/>
      <c r="V2151" s="5"/>
      <c r="W2151" s="6"/>
      <c r="X2151" s="6"/>
      <c r="Y2151" s="5"/>
      <c r="Z2151" s="7"/>
      <c r="AA2151" s="6"/>
      <c r="AB2151" s="5"/>
      <c r="AC2151" s="6"/>
      <c r="AD2151" s="6"/>
      <c r="AE2151" s="5"/>
      <c r="AF2151" s="7"/>
      <c r="AG2151" s="6"/>
      <c r="AH2151" s="5"/>
      <c r="AI2151" s="6"/>
      <c r="AJ2151" s="6"/>
      <c r="AK2151" s="5"/>
      <c r="AL2151" s="5"/>
      <c r="AM2151" s="5"/>
      <c r="AN2151" s="5"/>
      <c r="AO2151" s="5"/>
      <c r="AP2151" s="5"/>
      <c r="AQ2151" s="5"/>
    </row>
    <row r="2152" spans="1:43" x14ac:dyDescent="0.25">
      <c r="A2152" s="161" t="str">
        <f t="shared" si="38"/>
        <v>FW_CHIMERA</v>
      </c>
      <c r="B2152" s="9" t="s">
        <v>2450</v>
      </c>
      <c r="E2152" s="4" t="s">
        <v>2450</v>
      </c>
      <c r="F2152" s="4" t="s">
        <v>2450</v>
      </c>
      <c r="H2152" s="4" t="s">
        <v>2487</v>
      </c>
      <c r="I2152" s="4" t="s">
        <v>128</v>
      </c>
      <c r="K2152" s="7">
        <v>1</v>
      </c>
      <c r="Q2152" s="7">
        <v>6</v>
      </c>
      <c r="R2152" s="6">
        <v>1.5</v>
      </c>
      <c r="S2152" s="13" t="s">
        <v>46</v>
      </c>
      <c r="T2152" s="6"/>
      <c r="U2152" s="7"/>
      <c r="V2152" s="5"/>
      <c r="W2152" s="6"/>
      <c r="X2152" s="6"/>
      <c r="Y2152" s="5"/>
      <c r="Z2152" s="7"/>
      <c r="AA2152" s="6"/>
      <c r="AB2152" s="5"/>
      <c r="AC2152" s="6"/>
      <c r="AD2152" s="6"/>
      <c r="AE2152" s="5"/>
      <c r="AF2152" s="7"/>
      <c r="AG2152" s="6"/>
      <c r="AH2152" s="5"/>
      <c r="AI2152" s="6"/>
      <c r="AJ2152" s="6"/>
      <c r="AK2152" s="5"/>
      <c r="AL2152" s="5"/>
      <c r="AM2152" s="5"/>
      <c r="AN2152" s="5"/>
      <c r="AO2152" s="5"/>
      <c r="AP2152" s="5"/>
      <c r="AQ2152" s="5"/>
    </row>
    <row r="2153" spans="1:43" x14ac:dyDescent="0.25">
      <c r="A2153" s="161" t="str">
        <f t="shared" si="38"/>
        <v>FW_CRAWLER</v>
      </c>
      <c r="B2153" s="9" t="s">
        <v>2457</v>
      </c>
      <c r="E2153" s="4" t="s">
        <v>2457</v>
      </c>
      <c r="F2153" s="4" t="s">
        <v>2457</v>
      </c>
      <c r="H2153" s="4" t="s">
        <v>2488</v>
      </c>
      <c r="I2153" s="4" t="s">
        <v>128</v>
      </c>
      <c r="K2153" s="7">
        <v>1</v>
      </c>
      <c r="Q2153" s="7">
        <v>1</v>
      </c>
      <c r="R2153" s="6">
        <v>0.1</v>
      </c>
      <c r="S2153" s="13"/>
      <c r="T2153" s="6"/>
      <c r="U2153" s="7"/>
      <c r="V2153" s="5"/>
      <c r="W2153" s="6"/>
      <c r="X2153" s="6"/>
      <c r="Y2153" s="5"/>
      <c r="Z2153" s="7"/>
      <c r="AA2153" s="6"/>
      <c r="AB2153" s="5"/>
      <c r="AC2153" s="6"/>
      <c r="AD2153" s="6"/>
      <c r="AE2153" s="5"/>
      <c r="AF2153" s="7"/>
      <c r="AG2153" s="6"/>
      <c r="AH2153" s="5"/>
      <c r="AI2153" s="6"/>
      <c r="AJ2153" s="6"/>
      <c r="AK2153" s="5"/>
      <c r="AL2153" s="5"/>
      <c r="AM2153" s="5"/>
      <c r="AN2153" s="5"/>
      <c r="AO2153" s="5"/>
      <c r="AP2153" s="5"/>
      <c r="AQ2153" s="5"/>
    </row>
    <row r="2154" spans="1:43" x14ac:dyDescent="0.25">
      <c r="A2154" s="161" t="str">
        <f t="shared" si="38"/>
        <v>FW_CYBERSUB</v>
      </c>
      <c r="B2154" s="9" t="s">
        <v>2443</v>
      </c>
      <c r="E2154" s="4" t="s">
        <v>2443</v>
      </c>
      <c r="F2154" s="4" t="s">
        <v>2443</v>
      </c>
      <c r="H2154" s="4" t="s">
        <v>2478</v>
      </c>
      <c r="I2154" s="4" t="s">
        <v>1933</v>
      </c>
      <c r="K2154" s="7">
        <v>1</v>
      </c>
      <c r="Q2154" s="7">
        <v>1</v>
      </c>
      <c r="R2154" s="6">
        <v>0.16</v>
      </c>
      <c r="S2154" s="13"/>
      <c r="T2154" s="6"/>
      <c r="U2154" s="7"/>
      <c r="V2154" s="5"/>
      <c r="W2154" s="6"/>
      <c r="X2154" s="6"/>
      <c r="Y2154" s="5"/>
      <c r="Z2154" s="7"/>
      <c r="AA2154" s="6"/>
      <c r="AB2154" s="5"/>
      <c r="AC2154" s="6"/>
      <c r="AD2154" s="6"/>
      <c r="AE2154" s="5"/>
      <c r="AF2154" s="7"/>
      <c r="AG2154" s="6"/>
      <c r="AH2154" s="5"/>
      <c r="AI2154" s="6"/>
      <c r="AJ2154" s="6"/>
      <c r="AK2154" s="5"/>
      <c r="AL2154" s="5"/>
      <c r="AM2154" s="5"/>
      <c r="AN2154" s="5"/>
      <c r="AO2154" s="5"/>
      <c r="AP2154" s="5"/>
      <c r="AQ2154" s="5"/>
    </row>
    <row r="2155" spans="1:43" x14ac:dyDescent="0.25">
      <c r="A2155" s="161" t="str">
        <f t="shared" si="38"/>
        <v>FW_CYBORG</v>
      </c>
      <c r="B2155" s="9" t="s">
        <v>2511</v>
      </c>
      <c r="E2155" s="4" t="s">
        <v>2448</v>
      </c>
      <c r="F2155" s="4" t="s">
        <v>2448</v>
      </c>
      <c r="H2155" s="4" t="s">
        <v>2483</v>
      </c>
      <c r="I2155" s="4" t="s">
        <v>1933</v>
      </c>
      <c r="K2155" s="7">
        <v>1</v>
      </c>
      <c r="Q2155" s="7">
        <v>8</v>
      </c>
      <c r="R2155" s="6" t="s">
        <v>1736</v>
      </c>
      <c r="S2155" s="13" t="s">
        <v>1619</v>
      </c>
      <c r="T2155" s="6"/>
      <c r="U2155" s="7"/>
      <c r="V2155" s="5"/>
      <c r="W2155" s="6"/>
      <c r="X2155" s="6"/>
      <c r="Y2155" s="5"/>
      <c r="Z2155" s="7"/>
      <c r="AA2155" s="6"/>
      <c r="AB2155" s="5"/>
      <c r="AC2155" s="6"/>
      <c r="AD2155" s="6"/>
      <c r="AE2155" s="5"/>
      <c r="AF2155" s="7"/>
      <c r="AG2155" s="6"/>
      <c r="AH2155" s="5"/>
      <c r="AI2155" s="6"/>
      <c r="AJ2155" s="6"/>
      <c r="AK2155" s="5"/>
      <c r="AL2155" s="5"/>
      <c r="AM2155" s="5"/>
      <c r="AN2155" s="5"/>
      <c r="AO2155" s="5"/>
      <c r="AP2155" s="5"/>
      <c r="AQ2155" s="5"/>
    </row>
    <row r="2156" spans="1:43" x14ac:dyDescent="0.25">
      <c r="A2156" s="161" t="str">
        <f t="shared" si="38"/>
        <v>FW_CYBORG_ED</v>
      </c>
      <c r="B2156" s="9" t="s">
        <v>2511</v>
      </c>
      <c r="E2156" s="4" t="s">
        <v>2595</v>
      </c>
      <c r="F2156" s="4" t="s">
        <v>2595</v>
      </c>
      <c r="H2156" s="4" t="s">
        <v>2483</v>
      </c>
      <c r="I2156" s="4" t="s">
        <v>1933</v>
      </c>
      <c r="K2156" s="7">
        <v>1</v>
      </c>
      <c r="Q2156" s="7">
        <v>8</v>
      </c>
      <c r="R2156" s="6" t="s">
        <v>1736</v>
      </c>
      <c r="S2156" s="13" t="s">
        <v>1619</v>
      </c>
      <c r="T2156" s="6"/>
      <c r="U2156" s="7"/>
      <c r="V2156" s="5"/>
      <c r="W2156" s="6"/>
      <c r="X2156" s="6"/>
      <c r="Y2156" s="5"/>
      <c r="Z2156" s="7"/>
      <c r="AA2156" s="6"/>
      <c r="AB2156" s="5"/>
      <c r="AC2156" s="6"/>
      <c r="AD2156" s="6"/>
      <c r="AE2156" s="5"/>
      <c r="AF2156" s="7"/>
      <c r="AG2156" s="6"/>
      <c r="AH2156" s="5"/>
      <c r="AI2156" s="6"/>
      <c r="AJ2156" s="6"/>
      <c r="AK2156" s="5"/>
      <c r="AL2156" s="5"/>
      <c r="AM2156" s="5"/>
      <c r="AN2156" s="5"/>
      <c r="AO2156" s="5"/>
      <c r="AP2156" s="5"/>
      <c r="AQ2156" s="5"/>
    </row>
    <row r="2157" spans="1:43" x14ac:dyDescent="0.25">
      <c r="A2157" s="161" t="str">
        <f t="shared" si="38"/>
        <v>FW_CYBORG_ED_AMER</v>
      </c>
      <c r="B2157" s="9" t="s">
        <v>2511</v>
      </c>
      <c r="C2157" s="4" t="s">
        <v>697</v>
      </c>
      <c r="D2157" s="4" t="s">
        <v>994</v>
      </c>
      <c r="E2157" s="4" t="s">
        <v>2595</v>
      </c>
      <c r="F2157" s="4" t="s">
        <v>2595</v>
      </c>
      <c r="K2157" s="7">
        <v>1</v>
      </c>
      <c r="Q2157" s="7"/>
      <c r="R2157" s="6"/>
      <c r="S2157" s="13"/>
      <c r="T2157" s="6"/>
      <c r="U2157" s="7"/>
      <c r="V2157" s="5"/>
      <c r="W2157" s="6"/>
      <c r="X2157" s="6"/>
      <c r="Y2157" s="5"/>
      <c r="Z2157" s="7"/>
      <c r="AA2157" s="6"/>
      <c r="AB2157" s="5"/>
      <c r="AC2157" s="6"/>
      <c r="AD2157" s="6"/>
      <c r="AE2157" s="5"/>
      <c r="AF2157" s="7"/>
      <c r="AG2157" s="6"/>
      <c r="AH2157" s="5"/>
      <c r="AI2157" s="6"/>
      <c r="AJ2157" s="6"/>
      <c r="AK2157" s="5"/>
      <c r="AL2157" s="5"/>
      <c r="AM2157" s="5"/>
      <c r="AN2157" s="5"/>
      <c r="AO2157" s="5"/>
      <c r="AP2157" s="5"/>
      <c r="AQ2157" s="5"/>
    </row>
    <row r="2158" spans="1:43" x14ac:dyDescent="0.25">
      <c r="A2158" s="161" t="str">
        <f t="shared" si="38"/>
        <v>FW_CYBORG_ED_ASIA</v>
      </c>
      <c r="B2158" s="9" t="s">
        <v>2511</v>
      </c>
      <c r="C2158" s="4" t="s">
        <v>693</v>
      </c>
      <c r="E2158" s="4" t="s">
        <v>2595</v>
      </c>
      <c r="F2158" s="4" t="s">
        <v>2595</v>
      </c>
      <c r="H2158" s="4" t="s">
        <v>2484</v>
      </c>
      <c r="I2158" s="4" t="s">
        <v>1933</v>
      </c>
      <c r="K2158" s="7">
        <v>1</v>
      </c>
      <c r="Q2158" s="7"/>
      <c r="R2158" s="6"/>
      <c r="S2158" s="13"/>
      <c r="T2158" s="6"/>
      <c r="U2158" s="7"/>
      <c r="V2158" s="5"/>
      <c r="W2158" s="6"/>
      <c r="X2158" s="6"/>
      <c r="Y2158" s="5"/>
      <c r="Z2158" s="7"/>
      <c r="AA2158" s="6"/>
      <c r="AB2158" s="5"/>
      <c r="AC2158" s="6"/>
      <c r="AD2158" s="6"/>
      <c r="AE2158" s="5"/>
      <c r="AF2158" s="7"/>
      <c r="AG2158" s="6"/>
      <c r="AH2158" s="5"/>
      <c r="AI2158" s="6"/>
      <c r="AJ2158" s="6"/>
      <c r="AK2158" s="5"/>
      <c r="AL2158" s="5"/>
      <c r="AM2158" s="5"/>
      <c r="AN2158" s="5"/>
      <c r="AO2158" s="5"/>
      <c r="AP2158" s="5"/>
      <c r="AQ2158" s="5"/>
    </row>
    <row r="2159" spans="1:43" x14ac:dyDescent="0.25">
      <c r="A2159" s="161" t="str">
        <f t="shared" si="38"/>
        <v>FW_CYBORG_ED_EASTEU</v>
      </c>
      <c r="B2159" s="9" t="s">
        <v>2511</v>
      </c>
      <c r="C2159" s="4" t="s">
        <v>698</v>
      </c>
      <c r="D2159" s="4" t="s">
        <v>689</v>
      </c>
      <c r="E2159" s="4" t="s">
        <v>2595</v>
      </c>
      <c r="F2159" s="4" t="s">
        <v>2595</v>
      </c>
      <c r="K2159" s="7">
        <v>1</v>
      </c>
      <c r="Q2159" s="7"/>
      <c r="R2159" s="6"/>
      <c r="S2159" s="13"/>
      <c r="T2159" s="6"/>
      <c r="U2159" s="7"/>
      <c r="V2159" s="5"/>
      <c r="W2159" s="6"/>
      <c r="X2159" s="6"/>
      <c r="Y2159" s="5"/>
      <c r="Z2159" s="7"/>
      <c r="AA2159" s="6"/>
      <c r="AB2159" s="5"/>
      <c r="AC2159" s="6"/>
      <c r="AD2159" s="6"/>
      <c r="AE2159" s="5"/>
      <c r="AF2159" s="7"/>
      <c r="AG2159" s="6"/>
      <c r="AH2159" s="5"/>
      <c r="AI2159" s="6"/>
      <c r="AJ2159" s="6"/>
      <c r="AK2159" s="5"/>
      <c r="AL2159" s="5"/>
      <c r="AM2159" s="5"/>
      <c r="AN2159" s="5"/>
      <c r="AO2159" s="5"/>
      <c r="AP2159" s="5"/>
      <c r="AQ2159" s="5"/>
    </row>
    <row r="2160" spans="1:43" x14ac:dyDescent="0.25">
      <c r="A2160" s="161" t="str">
        <f t="shared" si="38"/>
        <v>FW_CYBORG_ED_EURO</v>
      </c>
      <c r="B2160" s="9" t="s">
        <v>2511</v>
      </c>
      <c r="C2160" s="4" t="s">
        <v>689</v>
      </c>
      <c r="E2160" s="4" t="s">
        <v>2595</v>
      </c>
      <c r="F2160" s="4" t="s">
        <v>2595</v>
      </c>
      <c r="H2160" s="4" t="s">
        <v>2485</v>
      </c>
      <c r="I2160" s="4" t="s">
        <v>1933</v>
      </c>
      <c r="K2160" s="7">
        <v>1</v>
      </c>
      <c r="Q2160" s="7"/>
      <c r="R2160" s="6"/>
      <c r="S2160" s="13"/>
      <c r="T2160" s="6"/>
      <c r="U2160" s="7"/>
      <c r="V2160" s="5"/>
      <c r="W2160" s="6"/>
      <c r="X2160" s="6"/>
      <c r="Y2160" s="5"/>
      <c r="Z2160" s="7"/>
      <c r="AA2160" s="6"/>
      <c r="AB2160" s="5"/>
      <c r="AC2160" s="6"/>
      <c r="AD2160" s="6"/>
      <c r="AE2160" s="5"/>
      <c r="AF2160" s="7"/>
      <c r="AG2160" s="6"/>
      <c r="AH2160" s="5"/>
      <c r="AI2160" s="6"/>
      <c r="AJ2160" s="6"/>
      <c r="AK2160" s="5"/>
      <c r="AL2160" s="5"/>
      <c r="AM2160" s="5"/>
      <c r="AN2160" s="5"/>
      <c r="AO2160" s="5"/>
      <c r="AP2160" s="5"/>
      <c r="AQ2160" s="5"/>
    </row>
    <row r="2161" spans="1:43" x14ac:dyDescent="0.25">
      <c r="A2161" s="161" t="str">
        <f t="shared" si="38"/>
        <v>FW_CYBORG_ED_AMERICA</v>
      </c>
      <c r="B2161" s="9" t="s">
        <v>2511</v>
      </c>
      <c r="C2161" s="4" t="s">
        <v>699</v>
      </c>
      <c r="D2161" s="4" t="s">
        <v>994</v>
      </c>
      <c r="E2161" s="4" t="s">
        <v>2595</v>
      </c>
      <c r="F2161" s="4" t="s">
        <v>2595</v>
      </c>
      <c r="K2161" s="7">
        <v>1</v>
      </c>
      <c r="Q2161" s="7"/>
      <c r="R2161" s="6"/>
      <c r="S2161" s="13"/>
      <c r="T2161" s="6"/>
      <c r="U2161" s="7"/>
      <c r="V2161" s="5"/>
      <c r="W2161" s="6"/>
      <c r="X2161" s="6"/>
      <c r="Y2161" s="5"/>
      <c r="Z2161" s="7"/>
      <c r="AA2161" s="6"/>
      <c r="AB2161" s="5"/>
      <c r="AC2161" s="6"/>
      <c r="AD2161" s="6"/>
      <c r="AE2161" s="5"/>
      <c r="AF2161" s="7"/>
      <c r="AG2161" s="6"/>
      <c r="AH2161" s="5"/>
      <c r="AI2161" s="6"/>
      <c r="AJ2161" s="6"/>
      <c r="AK2161" s="5"/>
      <c r="AL2161" s="5"/>
      <c r="AM2161" s="5"/>
      <c r="AN2161" s="5"/>
      <c r="AO2161" s="5"/>
      <c r="AP2161" s="5"/>
      <c r="AQ2161" s="5"/>
    </row>
    <row r="2162" spans="1:43" x14ac:dyDescent="0.25">
      <c r="A2162" s="161" t="str">
        <f t="shared" si="38"/>
        <v>FW_CYBORG_ED_AUSTRALIA</v>
      </c>
      <c r="B2162" s="9" t="s">
        <v>2511</v>
      </c>
      <c r="C2162" s="4" t="s">
        <v>1302</v>
      </c>
      <c r="D2162" s="4" t="s">
        <v>994</v>
      </c>
      <c r="E2162" s="4" t="s">
        <v>2595</v>
      </c>
      <c r="F2162" s="4" t="s">
        <v>2595</v>
      </c>
      <c r="K2162" s="7">
        <v>1</v>
      </c>
      <c r="Q2162" s="7"/>
      <c r="R2162" s="6"/>
      <c r="S2162" s="13"/>
      <c r="T2162" s="6"/>
      <c r="U2162" s="7"/>
      <c r="V2162" s="5"/>
      <c r="W2162" s="6"/>
      <c r="X2162" s="6"/>
      <c r="Y2162" s="5"/>
      <c r="Z2162" s="7"/>
      <c r="AA2162" s="6"/>
      <c r="AB2162" s="5"/>
      <c r="AC2162" s="6"/>
      <c r="AD2162" s="6"/>
      <c r="AE2162" s="5"/>
      <c r="AF2162" s="7"/>
      <c r="AG2162" s="6"/>
      <c r="AH2162" s="5"/>
      <c r="AI2162" s="6"/>
      <c r="AJ2162" s="6"/>
      <c r="AK2162" s="5"/>
      <c r="AL2162" s="5"/>
      <c r="AM2162" s="5"/>
      <c r="AN2162" s="5"/>
      <c r="AO2162" s="5"/>
      <c r="AP2162" s="5"/>
      <c r="AQ2162" s="5"/>
    </row>
    <row r="2163" spans="1:43" x14ac:dyDescent="0.25">
      <c r="A2163" s="161" t="str">
        <f t="shared" si="38"/>
        <v>FW_CYBORG_ED_CANADA</v>
      </c>
      <c r="B2163" s="9" t="s">
        <v>2511</v>
      </c>
      <c r="C2163" s="4" t="s">
        <v>2207</v>
      </c>
      <c r="D2163" s="4" t="s">
        <v>994</v>
      </c>
      <c r="E2163" s="4" t="s">
        <v>2595</v>
      </c>
      <c r="F2163" s="4" t="s">
        <v>2595</v>
      </c>
      <c r="K2163" s="7">
        <v>1</v>
      </c>
      <c r="Q2163" s="7"/>
      <c r="R2163" s="6"/>
      <c r="S2163" s="13"/>
      <c r="T2163" s="6"/>
      <c r="U2163" s="7"/>
      <c r="V2163" s="5"/>
      <c r="W2163" s="6"/>
      <c r="X2163" s="6"/>
      <c r="Y2163" s="5"/>
      <c r="Z2163" s="7"/>
      <c r="AA2163" s="6"/>
      <c r="AB2163" s="5"/>
      <c r="AC2163" s="6"/>
      <c r="AD2163" s="6"/>
      <c r="AE2163" s="5"/>
      <c r="AF2163" s="7"/>
      <c r="AG2163" s="6"/>
      <c r="AH2163" s="5"/>
      <c r="AI2163" s="6"/>
      <c r="AJ2163" s="6"/>
      <c r="AK2163" s="5"/>
      <c r="AL2163" s="5"/>
      <c r="AM2163" s="5"/>
      <c r="AN2163" s="5"/>
      <c r="AO2163" s="5"/>
      <c r="AP2163" s="5"/>
      <c r="AQ2163" s="5"/>
    </row>
    <row r="2164" spans="1:43" x14ac:dyDescent="0.25">
      <c r="A2164" s="161" t="str">
        <f t="shared" ref="A2164:A2227" si="39">CONCATENATE(E2164,IF(ISBLANK(C2164),"",CONCATENATE("_",C2164)))</f>
        <v>FW_CYBORG_ED_MED</v>
      </c>
      <c r="B2164" s="9" t="s">
        <v>2511</v>
      </c>
      <c r="C2164" s="4" t="s">
        <v>692</v>
      </c>
      <c r="D2164" s="4" t="s">
        <v>689</v>
      </c>
      <c r="E2164" s="4" t="s">
        <v>2595</v>
      </c>
      <c r="F2164" s="4" t="s">
        <v>2595</v>
      </c>
      <c r="K2164" s="7">
        <v>1</v>
      </c>
      <c r="Q2164" s="7"/>
      <c r="R2164" s="6"/>
      <c r="S2164" s="13"/>
      <c r="T2164" s="6"/>
      <c r="U2164" s="7"/>
      <c r="V2164" s="5"/>
      <c r="W2164" s="6"/>
      <c r="X2164" s="6"/>
      <c r="Y2164" s="5"/>
      <c r="Z2164" s="7"/>
      <c r="AA2164" s="6"/>
      <c r="AB2164" s="5"/>
      <c r="AC2164" s="6"/>
      <c r="AD2164" s="6"/>
      <c r="AE2164" s="5"/>
      <c r="AF2164" s="7"/>
      <c r="AG2164" s="6"/>
      <c r="AH2164" s="5"/>
      <c r="AI2164" s="6"/>
      <c r="AJ2164" s="6"/>
      <c r="AK2164" s="5"/>
      <c r="AL2164" s="5"/>
      <c r="AM2164" s="5"/>
      <c r="AN2164" s="5"/>
      <c r="AO2164" s="5"/>
      <c r="AP2164" s="5"/>
      <c r="AQ2164" s="5"/>
    </row>
    <row r="2165" spans="1:43" x14ac:dyDescent="0.25">
      <c r="A2165" s="161" t="str">
        <f t="shared" si="39"/>
        <v>FW_CYBORG_ED_NORTHEU</v>
      </c>
      <c r="B2165" s="9" t="s">
        <v>2511</v>
      </c>
      <c r="C2165" s="4" t="s">
        <v>962</v>
      </c>
      <c r="D2165" s="4" t="s">
        <v>689</v>
      </c>
      <c r="E2165" s="4" t="s">
        <v>2595</v>
      </c>
      <c r="F2165" s="4" t="s">
        <v>2595</v>
      </c>
      <c r="K2165" s="7">
        <v>1</v>
      </c>
      <c r="Q2165" s="7"/>
      <c r="R2165" s="6"/>
      <c r="S2165" s="13"/>
      <c r="T2165" s="6"/>
      <c r="U2165" s="7"/>
      <c r="V2165" s="5"/>
      <c r="W2165" s="6"/>
      <c r="X2165" s="6"/>
      <c r="Y2165" s="5"/>
      <c r="Z2165" s="7"/>
      <c r="AA2165" s="6"/>
      <c r="AB2165" s="5"/>
      <c r="AC2165" s="6"/>
      <c r="AD2165" s="6"/>
      <c r="AE2165" s="5"/>
      <c r="AF2165" s="7"/>
      <c r="AG2165" s="6"/>
      <c r="AH2165" s="5"/>
      <c r="AI2165" s="6"/>
      <c r="AJ2165" s="6"/>
      <c r="AK2165" s="5"/>
      <c r="AL2165" s="5"/>
      <c r="AM2165" s="5"/>
      <c r="AN2165" s="5"/>
      <c r="AO2165" s="5"/>
      <c r="AP2165" s="5"/>
      <c r="AQ2165" s="5"/>
    </row>
    <row r="2166" spans="1:43" x14ac:dyDescent="0.25">
      <c r="A2166" s="161" t="str">
        <f t="shared" si="39"/>
        <v>FW_CYBORG_ED_OCEAN</v>
      </c>
      <c r="B2166" s="9" t="s">
        <v>2511</v>
      </c>
      <c r="C2166" s="4" t="s">
        <v>994</v>
      </c>
      <c r="E2166" s="4" t="s">
        <v>2595</v>
      </c>
      <c r="F2166" s="4" t="s">
        <v>2595</v>
      </c>
      <c r="H2166" s="4" t="s">
        <v>2483</v>
      </c>
      <c r="I2166" s="4" t="s">
        <v>1933</v>
      </c>
      <c r="K2166" s="7">
        <v>1</v>
      </c>
      <c r="Q2166" s="7"/>
      <c r="R2166" s="6"/>
      <c r="S2166" s="13"/>
      <c r="T2166" s="6"/>
      <c r="U2166" s="7"/>
      <c r="V2166" s="5"/>
      <c r="W2166" s="6"/>
      <c r="X2166" s="6"/>
      <c r="Y2166" s="5"/>
      <c r="Z2166" s="7"/>
      <c r="AA2166" s="6"/>
      <c r="AB2166" s="5"/>
      <c r="AC2166" s="6"/>
      <c r="AD2166" s="6"/>
      <c r="AE2166" s="5"/>
      <c r="AF2166" s="7"/>
      <c r="AG2166" s="6"/>
      <c r="AH2166" s="5"/>
      <c r="AI2166" s="6"/>
      <c r="AJ2166" s="6"/>
      <c r="AK2166" s="5"/>
      <c r="AL2166" s="5"/>
      <c r="AM2166" s="5"/>
      <c r="AN2166" s="5"/>
      <c r="AO2166" s="5"/>
      <c r="AP2166" s="5"/>
      <c r="AQ2166" s="5"/>
    </row>
    <row r="2167" spans="1:43" x14ac:dyDescent="0.25">
      <c r="A2167" s="161" t="str">
        <f t="shared" si="39"/>
        <v>FW_CYBORG_ED_SEASIA</v>
      </c>
      <c r="B2167" s="9" t="s">
        <v>2511</v>
      </c>
      <c r="C2167" s="4" t="s">
        <v>696</v>
      </c>
      <c r="D2167" s="4" t="s">
        <v>693</v>
      </c>
      <c r="E2167" s="4" t="s">
        <v>2595</v>
      </c>
      <c r="F2167" s="4" t="s">
        <v>2595</v>
      </c>
      <c r="K2167" s="7">
        <v>1</v>
      </c>
      <c r="Q2167" s="7"/>
      <c r="R2167" s="6"/>
      <c r="S2167" s="13"/>
      <c r="T2167" s="6"/>
      <c r="U2167" s="7"/>
      <c r="V2167" s="5"/>
      <c r="W2167" s="6"/>
      <c r="X2167" s="6"/>
      <c r="Y2167" s="5"/>
      <c r="Z2167" s="7"/>
      <c r="AA2167" s="6"/>
      <c r="AB2167" s="5"/>
      <c r="AC2167" s="6"/>
      <c r="AD2167" s="6"/>
      <c r="AE2167" s="5"/>
      <c r="AF2167" s="7"/>
      <c r="AG2167" s="6"/>
      <c r="AH2167" s="5"/>
      <c r="AI2167" s="6"/>
      <c r="AJ2167" s="6"/>
      <c r="AK2167" s="5"/>
      <c r="AL2167" s="5"/>
      <c r="AM2167" s="5"/>
      <c r="AN2167" s="5"/>
      <c r="AO2167" s="5"/>
      <c r="AP2167" s="5"/>
      <c r="AQ2167" s="5"/>
    </row>
    <row r="2168" spans="1:43" x14ac:dyDescent="0.25">
      <c r="A2168" s="161" t="str">
        <f t="shared" si="39"/>
        <v>FW_CYBORG_ED_SOUTHAM</v>
      </c>
      <c r="B2168" s="9" t="s">
        <v>2511</v>
      </c>
      <c r="C2168" s="4" t="s">
        <v>691</v>
      </c>
      <c r="D2168" s="4" t="s">
        <v>994</v>
      </c>
      <c r="E2168" s="4" t="s">
        <v>2595</v>
      </c>
      <c r="F2168" s="4" t="s">
        <v>2595</v>
      </c>
      <c r="K2168" s="7">
        <v>1</v>
      </c>
      <c r="Q2168" s="7"/>
      <c r="R2168" s="6"/>
      <c r="S2168" s="13"/>
      <c r="T2168" s="6"/>
      <c r="U2168" s="7"/>
      <c r="V2168" s="5"/>
      <c r="W2168" s="6"/>
      <c r="X2168" s="6"/>
      <c r="Y2168" s="5"/>
      <c r="Z2168" s="7"/>
      <c r="AA2168" s="6"/>
      <c r="AB2168" s="5"/>
      <c r="AC2168" s="6"/>
      <c r="AD2168" s="6"/>
      <c r="AE2168" s="5"/>
      <c r="AF2168" s="7"/>
      <c r="AG2168" s="6"/>
      <c r="AH2168" s="5"/>
      <c r="AI2168" s="6"/>
      <c r="AJ2168" s="6"/>
      <c r="AK2168" s="5"/>
      <c r="AL2168" s="5"/>
      <c r="AM2168" s="5"/>
      <c r="AN2168" s="5"/>
      <c r="AO2168" s="5"/>
      <c r="AP2168" s="5"/>
      <c r="AQ2168" s="5"/>
    </row>
    <row r="2169" spans="1:43" x14ac:dyDescent="0.25">
      <c r="A2169" s="161" t="str">
        <f t="shared" si="39"/>
        <v>FW_CYBORG_ED_SOUTHAS</v>
      </c>
      <c r="B2169" s="9" t="s">
        <v>2511</v>
      </c>
      <c r="C2169" s="4" t="s">
        <v>695</v>
      </c>
      <c r="D2169" s="4" t="s">
        <v>693</v>
      </c>
      <c r="E2169" s="4" t="s">
        <v>2595</v>
      </c>
      <c r="F2169" s="4" t="s">
        <v>2595</v>
      </c>
      <c r="K2169" s="7">
        <v>1</v>
      </c>
      <c r="Q2169" s="7"/>
      <c r="R2169" s="6"/>
      <c r="S2169" s="13"/>
      <c r="T2169" s="6"/>
      <c r="U2169" s="7"/>
      <c r="V2169" s="5"/>
      <c r="W2169" s="6"/>
      <c r="X2169" s="6"/>
      <c r="Y2169" s="5"/>
      <c r="Z2169" s="7"/>
      <c r="AA2169" s="6"/>
      <c r="AB2169" s="5"/>
      <c r="AC2169" s="6"/>
      <c r="AD2169" s="6"/>
      <c r="AE2169" s="5"/>
      <c r="AF2169" s="7"/>
      <c r="AG2169" s="6"/>
      <c r="AH2169" s="5"/>
      <c r="AI2169" s="6"/>
      <c r="AJ2169" s="6"/>
      <c r="AK2169" s="5"/>
      <c r="AL2169" s="5"/>
      <c r="AM2169" s="5"/>
      <c r="AN2169" s="5"/>
      <c r="AO2169" s="5"/>
      <c r="AP2169" s="5"/>
      <c r="AQ2169" s="5"/>
    </row>
    <row r="2170" spans="1:43" x14ac:dyDescent="0.25">
      <c r="A2170" s="161" t="str">
        <f t="shared" si="39"/>
        <v>FW_DRONE_FIGHTER_2</v>
      </c>
      <c r="B2170" s="9" t="s">
        <v>2438</v>
      </c>
      <c r="E2170" s="4" t="s">
        <v>2438</v>
      </c>
      <c r="F2170" s="4" t="s">
        <v>2438</v>
      </c>
      <c r="H2170" s="4" t="s">
        <v>2467</v>
      </c>
      <c r="I2170" s="4" t="s">
        <v>1933</v>
      </c>
      <c r="K2170" s="7">
        <v>1</v>
      </c>
      <c r="Q2170" s="7">
        <v>1</v>
      </c>
      <c r="R2170" s="6">
        <v>0.09</v>
      </c>
      <c r="S2170" s="13" t="s">
        <v>1620</v>
      </c>
      <c r="T2170" s="6"/>
      <c r="U2170" s="7"/>
      <c r="V2170" s="5"/>
      <c r="W2170" s="6"/>
      <c r="X2170" s="6"/>
      <c r="Y2170" s="5"/>
      <c r="Z2170" s="7"/>
      <c r="AA2170" s="6"/>
      <c r="AB2170" s="5"/>
      <c r="AC2170" s="6"/>
      <c r="AD2170" s="6"/>
      <c r="AE2170" s="5"/>
      <c r="AF2170" s="7"/>
      <c r="AG2170" s="6"/>
      <c r="AH2170" s="5"/>
      <c r="AI2170" s="6"/>
      <c r="AJ2170" s="6"/>
      <c r="AK2170" s="5"/>
      <c r="AL2170" s="5"/>
      <c r="AM2170" s="5"/>
      <c r="AN2170" s="5"/>
      <c r="AO2170" s="5"/>
      <c r="AP2170" s="5"/>
      <c r="AQ2170" s="5"/>
    </row>
    <row r="2171" spans="1:43" x14ac:dyDescent="0.25">
      <c r="A2171" s="161" t="str">
        <f t="shared" si="39"/>
        <v>FW_DRONE_FIGHTER_2_ED</v>
      </c>
      <c r="B2171" s="9" t="s">
        <v>2438</v>
      </c>
      <c r="E2171" s="4" t="s">
        <v>2604</v>
      </c>
      <c r="F2171" s="4" t="s">
        <v>2604</v>
      </c>
      <c r="H2171" s="4" t="s">
        <v>2467</v>
      </c>
      <c r="I2171" s="4" t="s">
        <v>1933</v>
      </c>
      <c r="K2171" s="7">
        <v>1</v>
      </c>
      <c r="Q2171" s="7"/>
      <c r="R2171" s="6"/>
      <c r="S2171" s="13"/>
      <c r="T2171" s="6"/>
      <c r="U2171" s="7"/>
      <c r="V2171" s="5"/>
      <c r="W2171" s="6"/>
      <c r="X2171" s="6"/>
      <c r="Y2171" s="5"/>
      <c r="Z2171" s="7"/>
      <c r="AA2171" s="6"/>
      <c r="AB2171" s="5"/>
      <c r="AC2171" s="6"/>
      <c r="AD2171" s="6"/>
      <c r="AE2171" s="5"/>
      <c r="AF2171" s="7"/>
      <c r="AG2171" s="6"/>
      <c r="AH2171" s="5"/>
      <c r="AI2171" s="6"/>
      <c r="AJ2171" s="6"/>
      <c r="AK2171" s="5"/>
      <c r="AL2171" s="5"/>
      <c r="AM2171" s="5"/>
      <c r="AN2171" s="5"/>
      <c r="AO2171" s="5"/>
      <c r="AP2171" s="5"/>
      <c r="AQ2171" s="5"/>
    </row>
    <row r="2172" spans="1:43" x14ac:dyDescent="0.25">
      <c r="A2172" s="161" t="str">
        <f t="shared" si="39"/>
        <v>FW_DRONE_FIGHTER_2_ED_AMER</v>
      </c>
      <c r="B2172" s="9" t="s">
        <v>2438</v>
      </c>
      <c r="C2172" s="4" t="s">
        <v>697</v>
      </c>
      <c r="D2172" s="4" t="s">
        <v>994</v>
      </c>
      <c r="E2172" s="4" t="s">
        <v>2604</v>
      </c>
      <c r="F2172" s="4" t="s">
        <v>2604</v>
      </c>
      <c r="K2172" s="7">
        <v>1</v>
      </c>
      <c r="Q2172" s="7"/>
      <c r="R2172" s="6"/>
      <c r="S2172" s="13"/>
      <c r="T2172" s="6"/>
      <c r="U2172" s="7"/>
      <c r="V2172" s="5"/>
      <c r="W2172" s="6"/>
      <c r="X2172" s="6"/>
      <c r="Y2172" s="5"/>
      <c r="Z2172" s="7"/>
      <c r="AA2172" s="6"/>
      <c r="AB2172" s="5"/>
      <c r="AC2172" s="6"/>
      <c r="AD2172" s="6"/>
      <c r="AE2172" s="5"/>
      <c r="AF2172" s="7"/>
      <c r="AG2172" s="6"/>
      <c r="AH2172" s="5"/>
      <c r="AI2172" s="6"/>
      <c r="AJ2172" s="6"/>
      <c r="AK2172" s="5"/>
      <c r="AL2172" s="5"/>
      <c r="AM2172" s="5"/>
      <c r="AN2172" s="5"/>
      <c r="AO2172" s="5"/>
      <c r="AP2172" s="5"/>
      <c r="AQ2172" s="5"/>
    </row>
    <row r="2173" spans="1:43" x14ac:dyDescent="0.25">
      <c r="A2173" s="161" t="str">
        <f t="shared" si="39"/>
        <v>FW_DRONE_FIGHTER_2_ED_ASIA</v>
      </c>
      <c r="B2173" s="9" t="s">
        <v>2438</v>
      </c>
      <c r="C2173" s="4" t="s">
        <v>693</v>
      </c>
      <c r="E2173" s="4" t="s">
        <v>2604</v>
      </c>
      <c r="F2173" s="4" t="s">
        <v>2604</v>
      </c>
      <c r="H2173" s="4" t="s">
        <v>2467</v>
      </c>
      <c r="I2173" s="4" t="s">
        <v>1933</v>
      </c>
      <c r="K2173" s="7">
        <v>1</v>
      </c>
      <c r="Q2173" s="7"/>
      <c r="R2173" s="6"/>
      <c r="S2173" s="13"/>
      <c r="T2173" s="6"/>
      <c r="U2173" s="7"/>
      <c r="V2173" s="5"/>
      <c r="W2173" s="6"/>
      <c r="X2173" s="6"/>
      <c r="Y2173" s="5"/>
      <c r="Z2173" s="7"/>
      <c r="AA2173" s="6"/>
      <c r="AB2173" s="5"/>
      <c r="AC2173" s="6"/>
      <c r="AD2173" s="6"/>
      <c r="AE2173" s="5"/>
      <c r="AF2173" s="7"/>
      <c r="AG2173" s="6"/>
      <c r="AH2173" s="5"/>
      <c r="AI2173" s="6"/>
      <c r="AJ2173" s="6"/>
      <c r="AK2173" s="5"/>
      <c r="AL2173" s="5"/>
      <c r="AM2173" s="5"/>
      <c r="AN2173" s="5"/>
      <c r="AO2173" s="5"/>
      <c r="AP2173" s="5"/>
      <c r="AQ2173" s="5"/>
    </row>
    <row r="2174" spans="1:43" x14ac:dyDescent="0.25">
      <c r="A2174" s="161" t="str">
        <f t="shared" si="39"/>
        <v>FW_DRONE_FIGHTER_2_ED_EASTEU</v>
      </c>
      <c r="B2174" s="9" t="s">
        <v>2438</v>
      </c>
      <c r="C2174" s="4" t="s">
        <v>698</v>
      </c>
      <c r="D2174" s="4" t="s">
        <v>689</v>
      </c>
      <c r="E2174" s="4" t="s">
        <v>2604</v>
      </c>
      <c r="F2174" s="4" t="s">
        <v>2604</v>
      </c>
      <c r="K2174" s="7">
        <v>1</v>
      </c>
      <c r="Q2174" s="7"/>
      <c r="R2174" s="6"/>
      <c r="S2174" s="13"/>
      <c r="T2174" s="6"/>
      <c r="U2174" s="7"/>
      <c r="V2174" s="5"/>
      <c r="W2174" s="6"/>
      <c r="X2174" s="6"/>
      <c r="Y2174" s="5"/>
      <c r="Z2174" s="7"/>
      <c r="AA2174" s="6"/>
      <c r="AB2174" s="5"/>
      <c r="AC2174" s="6"/>
      <c r="AD2174" s="6"/>
      <c r="AE2174" s="5"/>
      <c r="AF2174" s="7"/>
      <c r="AG2174" s="6"/>
      <c r="AH2174" s="5"/>
      <c r="AI2174" s="6"/>
      <c r="AJ2174" s="6"/>
      <c r="AK2174" s="5"/>
      <c r="AL2174" s="5"/>
      <c r="AM2174" s="5"/>
      <c r="AN2174" s="5"/>
      <c r="AO2174" s="5"/>
      <c r="AP2174" s="5"/>
      <c r="AQ2174" s="5"/>
    </row>
    <row r="2175" spans="1:43" x14ac:dyDescent="0.25">
      <c r="A2175" s="161" t="str">
        <f t="shared" si="39"/>
        <v>FW_DRONE_FIGHTER_2_ED_EURO</v>
      </c>
      <c r="B2175" s="9" t="s">
        <v>2438</v>
      </c>
      <c r="C2175" s="4" t="s">
        <v>689</v>
      </c>
      <c r="E2175" s="4" t="s">
        <v>2604</v>
      </c>
      <c r="F2175" s="4" t="s">
        <v>2604</v>
      </c>
      <c r="H2175" s="4" t="s">
        <v>2467</v>
      </c>
      <c r="I2175" s="4" t="s">
        <v>1933</v>
      </c>
      <c r="K2175" s="7">
        <v>1</v>
      </c>
      <c r="Q2175" s="7"/>
      <c r="R2175" s="6"/>
      <c r="S2175" s="13"/>
      <c r="T2175" s="6"/>
      <c r="U2175" s="7"/>
      <c r="V2175" s="5"/>
      <c r="W2175" s="6"/>
      <c r="X2175" s="6"/>
      <c r="Y2175" s="5"/>
      <c r="Z2175" s="7"/>
      <c r="AA2175" s="6"/>
      <c r="AB2175" s="5"/>
      <c r="AC2175" s="6"/>
      <c r="AD2175" s="6"/>
      <c r="AE2175" s="5"/>
      <c r="AF2175" s="7"/>
      <c r="AG2175" s="6"/>
      <c r="AH2175" s="5"/>
      <c r="AI2175" s="6"/>
      <c r="AJ2175" s="6"/>
      <c r="AK2175" s="5"/>
      <c r="AL2175" s="5"/>
      <c r="AM2175" s="5"/>
      <c r="AN2175" s="5"/>
      <c r="AO2175" s="5"/>
      <c r="AP2175" s="5"/>
      <c r="AQ2175" s="5"/>
    </row>
    <row r="2176" spans="1:43" x14ac:dyDescent="0.25">
      <c r="A2176" s="161" t="str">
        <f t="shared" si="39"/>
        <v>FW_DRONE_FIGHTER_2_ED_AMERICA</v>
      </c>
      <c r="B2176" s="9" t="s">
        <v>2438</v>
      </c>
      <c r="C2176" s="4" t="s">
        <v>699</v>
      </c>
      <c r="D2176" s="4" t="s">
        <v>994</v>
      </c>
      <c r="E2176" s="4" t="s">
        <v>2604</v>
      </c>
      <c r="F2176" s="4" t="s">
        <v>2604</v>
      </c>
      <c r="K2176" s="7">
        <v>1</v>
      </c>
      <c r="Q2176" s="7"/>
      <c r="R2176" s="6"/>
      <c r="S2176" s="13"/>
      <c r="T2176" s="6"/>
      <c r="U2176" s="7"/>
      <c r="V2176" s="5"/>
      <c r="W2176" s="6"/>
      <c r="X2176" s="6"/>
      <c r="Y2176" s="5"/>
      <c r="Z2176" s="7"/>
      <c r="AA2176" s="6"/>
      <c r="AB2176" s="5"/>
      <c r="AC2176" s="6"/>
      <c r="AD2176" s="6"/>
      <c r="AE2176" s="5"/>
      <c r="AF2176" s="7"/>
      <c r="AG2176" s="6"/>
      <c r="AH2176" s="5"/>
      <c r="AI2176" s="6"/>
      <c r="AJ2176" s="6"/>
      <c r="AK2176" s="5"/>
      <c r="AL2176" s="5"/>
      <c r="AM2176" s="5"/>
      <c r="AN2176" s="5"/>
      <c r="AO2176" s="5"/>
      <c r="AP2176" s="5"/>
      <c r="AQ2176" s="5"/>
    </row>
    <row r="2177" spans="1:43" x14ac:dyDescent="0.25">
      <c r="A2177" s="161" t="str">
        <f t="shared" si="39"/>
        <v>FW_DRONE_FIGHTER_2_ED_AUSTRALIA</v>
      </c>
      <c r="B2177" s="9" t="s">
        <v>2438</v>
      </c>
      <c r="C2177" s="4" t="s">
        <v>1302</v>
      </c>
      <c r="D2177" s="4" t="s">
        <v>994</v>
      </c>
      <c r="E2177" s="4" t="s">
        <v>2604</v>
      </c>
      <c r="F2177" s="4" t="s">
        <v>2604</v>
      </c>
      <c r="K2177" s="7">
        <v>1</v>
      </c>
      <c r="Q2177" s="7"/>
      <c r="R2177" s="6"/>
      <c r="S2177" s="13"/>
      <c r="T2177" s="6"/>
      <c r="U2177" s="7"/>
      <c r="V2177" s="5"/>
      <c r="W2177" s="6"/>
      <c r="X2177" s="6"/>
      <c r="Y2177" s="5"/>
      <c r="Z2177" s="7"/>
      <c r="AA2177" s="6"/>
      <c r="AB2177" s="5"/>
      <c r="AC2177" s="6"/>
      <c r="AD2177" s="6"/>
      <c r="AE2177" s="5"/>
      <c r="AF2177" s="7"/>
      <c r="AG2177" s="6"/>
      <c r="AH2177" s="5"/>
      <c r="AI2177" s="6"/>
      <c r="AJ2177" s="6"/>
      <c r="AK2177" s="5"/>
      <c r="AL2177" s="5"/>
      <c r="AM2177" s="5"/>
      <c r="AN2177" s="5"/>
      <c r="AO2177" s="5"/>
      <c r="AP2177" s="5"/>
      <c r="AQ2177" s="5"/>
    </row>
    <row r="2178" spans="1:43" x14ac:dyDescent="0.25">
      <c r="A2178" s="161" t="str">
        <f t="shared" si="39"/>
        <v>FW_DRONE_FIGHTER_2_ED_CANADA</v>
      </c>
      <c r="B2178" s="9" t="s">
        <v>2438</v>
      </c>
      <c r="C2178" s="4" t="s">
        <v>2207</v>
      </c>
      <c r="D2178" s="4" t="s">
        <v>994</v>
      </c>
      <c r="E2178" s="4" t="s">
        <v>2604</v>
      </c>
      <c r="F2178" s="4" t="s">
        <v>2604</v>
      </c>
      <c r="K2178" s="7">
        <v>1</v>
      </c>
      <c r="Q2178" s="7"/>
      <c r="R2178" s="6"/>
      <c r="S2178" s="13"/>
      <c r="T2178" s="6"/>
      <c r="U2178" s="7"/>
      <c r="V2178" s="5"/>
      <c r="W2178" s="6"/>
      <c r="X2178" s="6"/>
      <c r="Y2178" s="5"/>
      <c r="Z2178" s="7"/>
      <c r="AA2178" s="6"/>
      <c r="AB2178" s="5"/>
      <c r="AC2178" s="6"/>
      <c r="AD2178" s="6"/>
      <c r="AE2178" s="5"/>
      <c r="AF2178" s="7"/>
      <c r="AG2178" s="6"/>
      <c r="AH2178" s="5"/>
      <c r="AI2178" s="6"/>
      <c r="AJ2178" s="6"/>
      <c r="AK2178" s="5"/>
      <c r="AL2178" s="5"/>
      <c r="AM2178" s="5"/>
      <c r="AN2178" s="5"/>
      <c r="AO2178" s="5"/>
      <c r="AP2178" s="5"/>
      <c r="AQ2178" s="5"/>
    </row>
    <row r="2179" spans="1:43" x14ac:dyDescent="0.25">
      <c r="A2179" s="161" t="str">
        <f t="shared" si="39"/>
        <v>FW_DRONE_FIGHTER_2_ED_MED</v>
      </c>
      <c r="B2179" s="9" t="s">
        <v>2438</v>
      </c>
      <c r="C2179" s="4" t="s">
        <v>692</v>
      </c>
      <c r="D2179" s="4" t="s">
        <v>689</v>
      </c>
      <c r="E2179" s="4" t="s">
        <v>2604</v>
      </c>
      <c r="F2179" s="4" t="s">
        <v>2604</v>
      </c>
      <c r="K2179" s="7">
        <v>1</v>
      </c>
      <c r="Q2179" s="7"/>
      <c r="R2179" s="6"/>
      <c r="S2179" s="13"/>
      <c r="T2179" s="6"/>
      <c r="U2179" s="7"/>
      <c r="V2179" s="5"/>
      <c r="W2179" s="6"/>
      <c r="X2179" s="6"/>
      <c r="Y2179" s="5"/>
      <c r="Z2179" s="7"/>
      <c r="AA2179" s="6"/>
      <c r="AB2179" s="5"/>
      <c r="AC2179" s="6"/>
      <c r="AD2179" s="6"/>
      <c r="AE2179" s="5"/>
      <c r="AF2179" s="7"/>
      <c r="AG2179" s="6"/>
      <c r="AH2179" s="5"/>
      <c r="AI2179" s="6"/>
      <c r="AJ2179" s="6"/>
      <c r="AK2179" s="5"/>
      <c r="AL2179" s="5"/>
      <c r="AM2179" s="5"/>
      <c r="AN2179" s="5"/>
      <c r="AO2179" s="5"/>
      <c r="AP2179" s="5"/>
      <c r="AQ2179" s="5"/>
    </row>
    <row r="2180" spans="1:43" x14ac:dyDescent="0.25">
      <c r="A2180" s="161" t="str">
        <f t="shared" si="39"/>
        <v>FW_DRONE_FIGHTER_2_ED_NORTHEU</v>
      </c>
      <c r="B2180" s="9" t="s">
        <v>2438</v>
      </c>
      <c r="C2180" s="4" t="s">
        <v>962</v>
      </c>
      <c r="D2180" s="4" t="s">
        <v>689</v>
      </c>
      <c r="E2180" s="4" t="s">
        <v>2604</v>
      </c>
      <c r="F2180" s="4" t="s">
        <v>2604</v>
      </c>
      <c r="K2180" s="7">
        <v>1</v>
      </c>
      <c r="Q2180" s="7"/>
      <c r="R2180" s="6"/>
      <c r="S2180" s="13"/>
      <c r="T2180" s="6"/>
      <c r="U2180" s="7"/>
      <c r="V2180" s="5"/>
      <c r="W2180" s="6"/>
      <c r="X2180" s="6"/>
      <c r="Y2180" s="5"/>
      <c r="Z2180" s="7"/>
      <c r="AA2180" s="6"/>
      <c r="AB2180" s="5"/>
      <c r="AC2180" s="6"/>
      <c r="AD2180" s="6"/>
      <c r="AE2180" s="5"/>
      <c r="AF2180" s="7"/>
      <c r="AG2180" s="6"/>
      <c r="AH2180" s="5"/>
      <c r="AI2180" s="6"/>
      <c r="AJ2180" s="6"/>
      <c r="AK2180" s="5"/>
      <c r="AL2180" s="5"/>
      <c r="AM2180" s="5"/>
      <c r="AN2180" s="5"/>
      <c r="AO2180" s="5"/>
      <c r="AP2180" s="5"/>
      <c r="AQ2180" s="5"/>
    </row>
    <row r="2181" spans="1:43" x14ac:dyDescent="0.25">
      <c r="A2181" s="161" t="str">
        <f t="shared" si="39"/>
        <v>FW_DRONE_FIGHTER_2_ED_OCEAN</v>
      </c>
      <c r="B2181" s="9" t="s">
        <v>2438</v>
      </c>
      <c r="C2181" s="4" t="s">
        <v>994</v>
      </c>
      <c r="E2181" s="4" t="s">
        <v>2604</v>
      </c>
      <c r="F2181" s="4" t="s">
        <v>2604</v>
      </c>
      <c r="H2181" s="4" t="s">
        <v>2467</v>
      </c>
      <c r="I2181" s="4" t="s">
        <v>1933</v>
      </c>
      <c r="K2181" s="7">
        <v>1</v>
      </c>
      <c r="Q2181" s="7"/>
      <c r="R2181" s="6"/>
      <c r="S2181" s="13"/>
      <c r="T2181" s="6"/>
      <c r="U2181" s="7"/>
      <c r="V2181" s="5"/>
      <c r="W2181" s="6"/>
      <c r="X2181" s="6"/>
      <c r="Y2181" s="5"/>
      <c r="Z2181" s="7"/>
      <c r="AA2181" s="6"/>
      <c r="AB2181" s="5"/>
      <c r="AC2181" s="6"/>
      <c r="AD2181" s="6"/>
      <c r="AE2181" s="5"/>
      <c r="AF2181" s="7"/>
      <c r="AG2181" s="6"/>
      <c r="AH2181" s="5"/>
      <c r="AI2181" s="6"/>
      <c r="AJ2181" s="6"/>
      <c r="AK2181" s="5"/>
      <c r="AL2181" s="5"/>
      <c r="AM2181" s="5"/>
      <c r="AN2181" s="5"/>
      <c r="AO2181" s="5"/>
      <c r="AP2181" s="5"/>
      <c r="AQ2181" s="5"/>
    </row>
    <row r="2182" spans="1:43" x14ac:dyDescent="0.25">
      <c r="A2182" s="161" t="str">
        <f t="shared" si="39"/>
        <v>FW_DRONE_FIGHTER_2_ED_SEASIA</v>
      </c>
      <c r="B2182" s="9" t="s">
        <v>2438</v>
      </c>
      <c r="C2182" s="4" t="s">
        <v>696</v>
      </c>
      <c r="D2182" s="4" t="s">
        <v>693</v>
      </c>
      <c r="E2182" s="4" t="s">
        <v>2604</v>
      </c>
      <c r="F2182" s="4" t="s">
        <v>2604</v>
      </c>
      <c r="K2182" s="7">
        <v>1</v>
      </c>
      <c r="Q2182" s="7"/>
      <c r="R2182" s="6"/>
      <c r="S2182" s="13"/>
      <c r="T2182" s="6"/>
      <c r="U2182" s="7"/>
      <c r="V2182" s="5"/>
      <c r="W2182" s="6"/>
      <c r="X2182" s="6"/>
      <c r="Y2182" s="5"/>
      <c r="Z2182" s="7"/>
      <c r="AA2182" s="6"/>
      <c r="AB2182" s="5"/>
      <c r="AC2182" s="6"/>
      <c r="AD2182" s="6"/>
      <c r="AE2182" s="5"/>
      <c r="AF2182" s="7"/>
      <c r="AG2182" s="6"/>
      <c r="AH2182" s="5"/>
      <c r="AI2182" s="6"/>
      <c r="AJ2182" s="6"/>
      <c r="AK2182" s="5"/>
      <c r="AL2182" s="5"/>
      <c r="AM2182" s="5"/>
      <c r="AN2182" s="5"/>
      <c r="AO2182" s="5"/>
      <c r="AP2182" s="5"/>
      <c r="AQ2182" s="5"/>
    </row>
    <row r="2183" spans="1:43" x14ac:dyDescent="0.25">
      <c r="A2183" s="161" t="str">
        <f t="shared" si="39"/>
        <v>FW_DRONE_FIGHTER_2_ED_SOUTHAM</v>
      </c>
      <c r="B2183" s="9" t="s">
        <v>2438</v>
      </c>
      <c r="C2183" s="4" t="s">
        <v>691</v>
      </c>
      <c r="D2183" s="4" t="s">
        <v>994</v>
      </c>
      <c r="E2183" s="4" t="s">
        <v>2604</v>
      </c>
      <c r="F2183" s="4" t="s">
        <v>2604</v>
      </c>
      <c r="K2183" s="7">
        <v>1</v>
      </c>
      <c r="Q2183" s="7"/>
      <c r="R2183" s="6"/>
      <c r="S2183" s="13"/>
      <c r="T2183" s="6"/>
      <c r="U2183" s="7"/>
      <c r="V2183" s="5"/>
      <c r="W2183" s="6"/>
      <c r="X2183" s="6"/>
      <c r="Y2183" s="5"/>
      <c r="Z2183" s="7"/>
      <c r="AA2183" s="6"/>
      <c r="AB2183" s="5"/>
      <c r="AC2183" s="6"/>
      <c r="AD2183" s="6"/>
      <c r="AE2183" s="5"/>
      <c r="AF2183" s="7"/>
      <c r="AG2183" s="6"/>
      <c r="AH2183" s="5"/>
      <c r="AI2183" s="6"/>
      <c r="AJ2183" s="6"/>
      <c r="AK2183" s="5"/>
      <c r="AL2183" s="5"/>
      <c r="AM2183" s="5"/>
      <c r="AN2183" s="5"/>
      <c r="AO2183" s="5"/>
      <c r="AP2183" s="5"/>
      <c r="AQ2183" s="5"/>
    </row>
    <row r="2184" spans="1:43" x14ac:dyDescent="0.25">
      <c r="A2184" s="161" t="str">
        <f t="shared" si="39"/>
        <v>FW_DRONE_FIGHTER_2_ED_SOUTHAS</v>
      </c>
      <c r="B2184" s="9" t="s">
        <v>2438</v>
      </c>
      <c r="C2184" s="4" t="s">
        <v>695</v>
      </c>
      <c r="D2184" s="4" t="s">
        <v>693</v>
      </c>
      <c r="E2184" s="4" t="s">
        <v>2604</v>
      </c>
      <c r="F2184" s="4" t="s">
        <v>2604</v>
      </c>
      <c r="K2184" s="7">
        <v>1</v>
      </c>
      <c r="Q2184" s="7"/>
      <c r="R2184" s="6"/>
      <c r="S2184" s="13"/>
      <c r="T2184" s="6"/>
      <c r="U2184" s="7"/>
      <c r="V2184" s="5"/>
      <c r="W2184" s="6"/>
      <c r="X2184" s="6"/>
      <c r="Y2184" s="5"/>
      <c r="Z2184" s="7"/>
      <c r="AA2184" s="6"/>
      <c r="AB2184" s="5"/>
      <c r="AC2184" s="6"/>
      <c r="AD2184" s="6"/>
      <c r="AE2184" s="5"/>
      <c r="AF2184" s="7"/>
      <c r="AG2184" s="6"/>
      <c r="AH2184" s="5"/>
      <c r="AI2184" s="6"/>
      <c r="AJ2184" s="6"/>
      <c r="AK2184" s="5"/>
      <c r="AL2184" s="5"/>
      <c r="AM2184" s="5"/>
      <c r="AN2184" s="5"/>
      <c r="AO2184" s="5"/>
      <c r="AP2184" s="5"/>
      <c r="AQ2184" s="5"/>
    </row>
    <row r="2185" spans="1:43" x14ac:dyDescent="0.25">
      <c r="A2185" s="161" t="str">
        <f t="shared" si="39"/>
        <v>FW_HOVERTANK</v>
      </c>
      <c r="B2185" s="9" t="s">
        <v>2442</v>
      </c>
      <c r="E2185" s="4" t="s">
        <v>2442</v>
      </c>
      <c r="F2185" s="4" t="s">
        <v>2442</v>
      </c>
      <c r="H2185" s="4" t="s">
        <v>2475</v>
      </c>
      <c r="I2185" s="4" t="s">
        <v>128</v>
      </c>
      <c r="K2185" s="7">
        <v>1</v>
      </c>
      <c r="Q2185" s="7">
        <v>1</v>
      </c>
      <c r="R2185" s="6">
        <v>0.1</v>
      </c>
      <c r="S2185" s="13"/>
      <c r="T2185" s="6"/>
      <c r="U2185" s="7"/>
      <c r="V2185" s="5"/>
      <c r="W2185" s="6"/>
      <c r="X2185" s="6"/>
      <c r="Y2185" s="5"/>
      <c r="Z2185" s="7"/>
      <c r="AA2185" s="6"/>
      <c r="AB2185" s="5"/>
      <c r="AC2185" s="6"/>
      <c r="AD2185" s="6"/>
      <c r="AE2185" s="5"/>
      <c r="AF2185" s="7"/>
      <c r="AG2185" s="6"/>
      <c r="AH2185" s="5"/>
      <c r="AI2185" s="6"/>
      <c r="AJ2185" s="6"/>
      <c r="AK2185" s="5"/>
      <c r="AL2185" s="5"/>
      <c r="AM2185" s="5"/>
      <c r="AN2185" s="5"/>
      <c r="AO2185" s="5"/>
      <c r="AP2185" s="5"/>
      <c r="AQ2185" s="5"/>
    </row>
    <row r="2186" spans="1:43" x14ac:dyDescent="0.25">
      <c r="A2186" s="161" t="str">
        <f t="shared" si="39"/>
        <v>FW_HOVERTANK_ED</v>
      </c>
      <c r="B2186" s="9" t="s">
        <v>2442</v>
      </c>
      <c r="E2186" s="4" t="s">
        <v>2594</v>
      </c>
      <c r="F2186" s="4" t="s">
        <v>2594</v>
      </c>
      <c r="H2186" s="4" t="s">
        <v>2475</v>
      </c>
      <c r="I2186" s="4" t="s">
        <v>128</v>
      </c>
      <c r="K2186" s="7">
        <v>1</v>
      </c>
      <c r="Q2186" s="7">
        <v>1</v>
      </c>
      <c r="R2186" s="6">
        <v>0.1</v>
      </c>
      <c r="S2186" s="13"/>
      <c r="T2186" s="6"/>
      <c r="U2186" s="7"/>
      <c r="V2186" s="5"/>
      <c r="W2186" s="6"/>
      <c r="X2186" s="6"/>
      <c r="Y2186" s="5"/>
      <c r="Z2186" s="7"/>
      <c r="AA2186" s="6"/>
      <c r="AB2186" s="5"/>
      <c r="AC2186" s="6"/>
      <c r="AD2186" s="6"/>
      <c r="AE2186" s="5"/>
      <c r="AF2186" s="7"/>
      <c r="AG2186" s="6"/>
      <c r="AH2186" s="5"/>
      <c r="AI2186" s="6"/>
      <c r="AJ2186" s="6"/>
      <c r="AK2186" s="5"/>
      <c r="AL2186" s="5"/>
      <c r="AM2186" s="5"/>
      <c r="AN2186" s="5"/>
      <c r="AO2186" s="5"/>
      <c r="AP2186" s="5"/>
      <c r="AQ2186" s="5"/>
    </row>
    <row r="2187" spans="1:43" x14ac:dyDescent="0.25">
      <c r="A2187" s="161" t="str">
        <f t="shared" si="39"/>
        <v>FW_HOVERTANK_ED_AMER</v>
      </c>
      <c r="B2187" s="9" t="s">
        <v>2442</v>
      </c>
      <c r="C2187" s="4" t="s">
        <v>697</v>
      </c>
      <c r="D2187" s="4" t="s">
        <v>994</v>
      </c>
      <c r="E2187" s="4" t="s">
        <v>2594</v>
      </c>
      <c r="F2187" s="4" t="s">
        <v>2594</v>
      </c>
      <c r="K2187" s="7">
        <v>1</v>
      </c>
      <c r="Q2187" s="7"/>
      <c r="R2187" s="6"/>
      <c r="S2187" s="13"/>
      <c r="T2187" s="6"/>
      <c r="U2187" s="7"/>
      <c r="V2187" s="5"/>
      <c r="W2187" s="6"/>
      <c r="X2187" s="6"/>
      <c r="Y2187" s="5"/>
      <c r="Z2187" s="7"/>
      <c r="AA2187" s="6"/>
      <c r="AB2187" s="5"/>
      <c r="AC2187" s="6"/>
      <c r="AD2187" s="6"/>
      <c r="AE2187" s="5"/>
      <c r="AF2187" s="7"/>
      <c r="AG2187" s="6"/>
      <c r="AH2187" s="5"/>
      <c r="AI2187" s="6"/>
      <c r="AJ2187" s="6"/>
      <c r="AK2187" s="5"/>
      <c r="AL2187" s="5"/>
      <c r="AM2187" s="5"/>
      <c r="AN2187" s="5"/>
      <c r="AO2187" s="5"/>
      <c r="AP2187" s="5"/>
      <c r="AQ2187" s="5"/>
    </row>
    <row r="2188" spans="1:43" x14ac:dyDescent="0.25">
      <c r="A2188" s="161" t="str">
        <f t="shared" si="39"/>
        <v>FW_HOVERTANK_ED_ASIA</v>
      </c>
      <c r="B2188" s="9" t="s">
        <v>2442</v>
      </c>
      <c r="C2188" s="4" t="s">
        <v>693</v>
      </c>
      <c r="E2188" s="4" t="s">
        <v>2594</v>
      </c>
      <c r="F2188" s="4" t="s">
        <v>2594</v>
      </c>
      <c r="H2188" s="4" t="s">
        <v>2476</v>
      </c>
      <c r="I2188" s="4" t="s">
        <v>128</v>
      </c>
      <c r="K2188" s="7">
        <v>1</v>
      </c>
      <c r="Q2188" s="7"/>
      <c r="R2188" s="6"/>
      <c r="S2188" s="13"/>
      <c r="T2188" s="6"/>
      <c r="U2188" s="7"/>
      <c r="V2188" s="5"/>
      <c r="W2188" s="6"/>
      <c r="X2188" s="6"/>
      <c r="Y2188" s="5"/>
      <c r="Z2188" s="7"/>
      <c r="AA2188" s="6"/>
      <c r="AB2188" s="5"/>
      <c r="AC2188" s="6"/>
      <c r="AD2188" s="6"/>
      <c r="AE2188" s="5"/>
      <c r="AF2188" s="7"/>
      <c r="AG2188" s="6"/>
      <c r="AH2188" s="5"/>
      <c r="AI2188" s="6"/>
      <c r="AJ2188" s="6"/>
      <c r="AK2188" s="5"/>
      <c r="AL2188" s="5"/>
      <c r="AM2188" s="5"/>
      <c r="AN2188" s="5"/>
      <c r="AO2188" s="5"/>
      <c r="AP2188" s="5"/>
      <c r="AQ2188" s="5"/>
    </row>
    <row r="2189" spans="1:43" x14ac:dyDescent="0.25">
      <c r="A2189" s="161" t="str">
        <f t="shared" si="39"/>
        <v>FW_HOVERTANK_ED_AMERICA</v>
      </c>
      <c r="B2189" s="9" t="s">
        <v>2442</v>
      </c>
      <c r="C2189" s="4" t="s">
        <v>699</v>
      </c>
      <c r="D2189" s="4" t="s">
        <v>994</v>
      </c>
      <c r="E2189" s="4" t="s">
        <v>2594</v>
      </c>
      <c r="F2189" s="4" t="s">
        <v>2594</v>
      </c>
      <c r="K2189" s="7">
        <v>1</v>
      </c>
      <c r="Q2189" s="7"/>
      <c r="R2189" s="6"/>
      <c r="S2189" s="13"/>
      <c r="T2189" s="6"/>
      <c r="U2189" s="7"/>
      <c r="V2189" s="5"/>
      <c r="W2189" s="6"/>
      <c r="X2189" s="6"/>
      <c r="Y2189" s="5"/>
      <c r="Z2189" s="7"/>
      <c r="AA2189" s="6"/>
      <c r="AB2189" s="5"/>
      <c r="AC2189" s="6"/>
      <c r="AD2189" s="6"/>
      <c r="AE2189" s="5"/>
      <c r="AF2189" s="7"/>
      <c r="AG2189" s="6"/>
      <c r="AH2189" s="5"/>
      <c r="AI2189" s="6"/>
      <c r="AJ2189" s="6"/>
      <c r="AK2189" s="5"/>
      <c r="AL2189" s="5"/>
      <c r="AM2189" s="5"/>
      <c r="AN2189" s="5"/>
      <c r="AO2189" s="5"/>
      <c r="AP2189" s="5"/>
      <c r="AQ2189" s="5"/>
    </row>
    <row r="2190" spans="1:43" x14ac:dyDescent="0.25">
      <c r="A2190" s="161" t="str">
        <f t="shared" si="39"/>
        <v>FW_HOVERTANK_ED_AUSTRALIA</v>
      </c>
      <c r="B2190" s="9" t="s">
        <v>2442</v>
      </c>
      <c r="C2190" s="4" t="s">
        <v>1302</v>
      </c>
      <c r="D2190" s="4" t="s">
        <v>994</v>
      </c>
      <c r="E2190" s="4" t="s">
        <v>2594</v>
      </c>
      <c r="F2190" s="4" t="s">
        <v>2594</v>
      </c>
      <c r="K2190" s="7">
        <v>1</v>
      </c>
      <c r="Q2190" s="7"/>
      <c r="R2190" s="6"/>
      <c r="S2190" s="13"/>
      <c r="T2190" s="6"/>
      <c r="U2190" s="7"/>
      <c r="V2190" s="5"/>
      <c r="W2190" s="6"/>
      <c r="X2190" s="6"/>
      <c r="Y2190" s="5"/>
      <c r="Z2190" s="7"/>
      <c r="AA2190" s="6"/>
      <c r="AB2190" s="5"/>
      <c r="AC2190" s="6"/>
      <c r="AD2190" s="6"/>
      <c r="AE2190" s="5"/>
      <c r="AF2190" s="7"/>
      <c r="AG2190" s="6"/>
      <c r="AH2190" s="5"/>
      <c r="AI2190" s="6"/>
      <c r="AJ2190" s="6"/>
      <c r="AK2190" s="5"/>
      <c r="AL2190" s="5"/>
      <c r="AM2190" s="5"/>
      <c r="AN2190" s="5"/>
      <c r="AO2190" s="5"/>
      <c r="AP2190" s="5"/>
      <c r="AQ2190" s="5"/>
    </row>
    <row r="2191" spans="1:43" x14ac:dyDescent="0.25">
      <c r="A2191" s="161" t="str">
        <f t="shared" si="39"/>
        <v>FW_HOVERTANK_ED_CANADA</v>
      </c>
      <c r="B2191" s="9" t="s">
        <v>2442</v>
      </c>
      <c r="C2191" s="4" t="s">
        <v>2207</v>
      </c>
      <c r="D2191" s="4" t="s">
        <v>994</v>
      </c>
      <c r="E2191" s="4" t="s">
        <v>2594</v>
      </c>
      <c r="F2191" s="4" t="s">
        <v>2594</v>
      </c>
      <c r="K2191" s="7">
        <v>1</v>
      </c>
      <c r="Q2191" s="7"/>
      <c r="R2191" s="6"/>
      <c r="S2191" s="13"/>
      <c r="T2191" s="6"/>
      <c r="U2191" s="7"/>
      <c r="V2191" s="5"/>
      <c r="W2191" s="6"/>
      <c r="X2191" s="6"/>
      <c r="Y2191" s="5"/>
      <c r="Z2191" s="7"/>
      <c r="AA2191" s="6"/>
      <c r="AB2191" s="5"/>
      <c r="AC2191" s="6"/>
      <c r="AD2191" s="6"/>
      <c r="AE2191" s="5"/>
      <c r="AF2191" s="7"/>
      <c r="AG2191" s="6"/>
      <c r="AH2191" s="5"/>
      <c r="AI2191" s="6"/>
      <c r="AJ2191" s="6"/>
      <c r="AK2191" s="5"/>
      <c r="AL2191" s="5"/>
      <c r="AM2191" s="5"/>
      <c r="AN2191" s="5"/>
      <c r="AO2191" s="5"/>
      <c r="AP2191" s="5"/>
      <c r="AQ2191" s="5"/>
    </row>
    <row r="2192" spans="1:43" x14ac:dyDescent="0.25">
      <c r="A2192" s="161" t="str">
        <f t="shared" si="39"/>
        <v>FW_HOVERTANK_ED_OCEAN</v>
      </c>
      <c r="B2192" s="9" t="s">
        <v>2442</v>
      </c>
      <c r="C2192" s="4" t="s">
        <v>994</v>
      </c>
      <c r="E2192" s="4" t="s">
        <v>2594</v>
      </c>
      <c r="F2192" s="4" t="s">
        <v>2594</v>
      </c>
      <c r="H2192" s="4" t="s">
        <v>2477</v>
      </c>
      <c r="I2192" s="4" t="s">
        <v>128</v>
      </c>
      <c r="K2192" s="7">
        <v>1</v>
      </c>
      <c r="Q2192" s="7"/>
      <c r="R2192" s="6"/>
      <c r="S2192" s="13"/>
      <c r="T2192" s="6"/>
      <c r="U2192" s="7"/>
      <c r="V2192" s="5"/>
      <c r="W2192" s="6"/>
      <c r="X2192" s="6"/>
      <c r="Y2192" s="5"/>
      <c r="Z2192" s="7"/>
      <c r="AA2192" s="6"/>
      <c r="AB2192" s="5"/>
      <c r="AC2192" s="6"/>
      <c r="AD2192" s="6"/>
      <c r="AE2192" s="5"/>
      <c r="AF2192" s="7"/>
      <c r="AG2192" s="6"/>
      <c r="AH2192" s="5"/>
      <c r="AI2192" s="6"/>
      <c r="AJ2192" s="6"/>
      <c r="AK2192" s="5"/>
      <c r="AL2192" s="5"/>
      <c r="AM2192" s="5"/>
      <c r="AN2192" s="5"/>
      <c r="AO2192" s="5"/>
      <c r="AP2192" s="5"/>
      <c r="AQ2192" s="5"/>
    </row>
    <row r="2193" spans="1:43" x14ac:dyDescent="0.25">
      <c r="A2193" s="161" t="str">
        <f t="shared" si="39"/>
        <v>FW_HOVERTANK_ED_SEASIA</v>
      </c>
      <c r="B2193" s="9" t="s">
        <v>2442</v>
      </c>
      <c r="C2193" s="4" t="s">
        <v>696</v>
      </c>
      <c r="D2193" s="4" t="s">
        <v>693</v>
      </c>
      <c r="E2193" s="4" t="s">
        <v>2594</v>
      </c>
      <c r="F2193" s="4" t="s">
        <v>2594</v>
      </c>
      <c r="K2193" s="7">
        <v>1</v>
      </c>
      <c r="Q2193" s="7"/>
      <c r="R2193" s="6"/>
      <c r="S2193" s="13"/>
      <c r="T2193" s="6"/>
      <c r="U2193" s="7"/>
      <c r="V2193" s="5"/>
      <c r="W2193" s="6"/>
      <c r="X2193" s="6"/>
      <c r="Y2193" s="5"/>
      <c r="Z2193" s="7"/>
      <c r="AA2193" s="6"/>
      <c r="AB2193" s="5"/>
      <c r="AC2193" s="6"/>
      <c r="AD2193" s="6"/>
      <c r="AE2193" s="5"/>
      <c r="AF2193" s="7"/>
      <c r="AG2193" s="6"/>
      <c r="AH2193" s="5"/>
      <c r="AI2193" s="6"/>
      <c r="AJ2193" s="6"/>
      <c r="AK2193" s="5"/>
      <c r="AL2193" s="5"/>
      <c r="AM2193" s="5"/>
      <c r="AN2193" s="5"/>
      <c r="AO2193" s="5"/>
      <c r="AP2193" s="5"/>
      <c r="AQ2193" s="5"/>
    </row>
    <row r="2194" spans="1:43" x14ac:dyDescent="0.25">
      <c r="A2194" s="161" t="str">
        <f t="shared" si="39"/>
        <v>FW_HOVERTANK_ED_SOUTHAM</v>
      </c>
      <c r="B2194" s="9" t="s">
        <v>2442</v>
      </c>
      <c r="C2194" s="4" t="s">
        <v>691</v>
      </c>
      <c r="D2194" s="4" t="s">
        <v>994</v>
      </c>
      <c r="E2194" s="4" t="s">
        <v>2594</v>
      </c>
      <c r="F2194" s="4" t="s">
        <v>2594</v>
      </c>
      <c r="K2194" s="7">
        <v>1</v>
      </c>
      <c r="Q2194" s="7"/>
      <c r="R2194" s="6"/>
      <c r="S2194" s="13"/>
      <c r="T2194" s="6"/>
      <c r="U2194" s="7"/>
      <c r="V2194" s="5"/>
      <c r="W2194" s="6"/>
      <c r="X2194" s="6"/>
      <c r="Y2194" s="5"/>
      <c r="Z2194" s="7"/>
      <c r="AA2194" s="6"/>
      <c r="AB2194" s="5"/>
      <c r="AC2194" s="6"/>
      <c r="AD2194" s="6"/>
      <c r="AE2194" s="5"/>
      <c r="AF2194" s="7"/>
      <c r="AG2194" s="6"/>
      <c r="AH2194" s="5"/>
      <c r="AI2194" s="6"/>
      <c r="AJ2194" s="6"/>
      <c r="AK2194" s="5"/>
      <c r="AL2194" s="5"/>
      <c r="AM2194" s="5"/>
      <c r="AN2194" s="5"/>
      <c r="AO2194" s="5"/>
      <c r="AP2194" s="5"/>
      <c r="AQ2194" s="5"/>
    </row>
    <row r="2195" spans="1:43" x14ac:dyDescent="0.25">
      <c r="A2195" s="161" t="str">
        <f t="shared" si="39"/>
        <v>FW_HOVERTANK_ED_SOUTHAS</v>
      </c>
      <c r="B2195" s="9" t="s">
        <v>2442</v>
      </c>
      <c r="C2195" s="4" t="s">
        <v>695</v>
      </c>
      <c r="D2195" s="4" t="s">
        <v>693</v>
      </c>
      <c r="E2195" s="4" t="s">
        <v>2594</v>
      </c>
      <c r="F2195" s="4" t="s">
        <v>2594</v>
      </c>
      <c r="K2195" s="7">
        <v>1</v>
      </c>
      <c r="Q2195" s="7"/>
      <c r="R2195" s="6"/>
      <c r="S2195" s="13"/>
      <c r="T2195" s="6"/>
      <c r="U2195" s="7"/>
      <c r="V2195" s="5"/>
      <c r="W2195" s="6"/>
      <c r="X2195" s="6"/>
      <c r="Y2195" s="5"/>
      <c r="Z2195" s="7"/>
      <c r="AA2195" s="6"/>
      <c r="AB2195" s="5"/>
      <c r="AC2195" s="6"/>
      <c r="AD2195" s="6"/>
      <c r="AE2195" s="5"/>
      <c r="AF2195" s="7"/>
      <c r="AG2195" s="6"/>
      <c r="AH2195" s="5"/>
      <c r="AI2195" s="6"/>
      <c r="AJ2195" s="6"/>
      <c r="AK2195" s="5"/>
      <c r="AL2195" s="5"/>
      <c r="AM2195" s="5"/>
      <c r="AN2195" s="5"/>
      <c r="AO2195" s="5"/>
      <c r="AP2195" s="5"/>
      <c r="AQ2195" s="5"/>
    </row>
    <row r="2196" spans="1:43" x14ac:dyDescent="0.25">
      <c r="A2196" s="161" t="str">
        <f t="shared" si="39"/>
        <v>FW_HYBRID_DRONE</v>
      </c>
      <c r="B2196" s="9" t="s">
        <v>2437</v>
      </c>
      <c r="E2196" s="4" t="s">
        <v>2437</v>
      </c>
      <c r="F2196" s="4" t="s">
        <v>2437</v>
      </c>
      <c r="H2196" s="4" t="s">
        <v>2466</v>
      </c>
      <c r="I2196" s="4" t="s">
        <v>1933</v>
      </c>
      <c r="K2196" s="7">
        <v>1</v>
      </c>
      <c r="Q2196" s="7">
        <v>1</v>
      </c>
      <c r="R2196" s="6">
        <v>0.09</v>
      </c>
      <c r="S2196" s="13" t="s">
        <v>1620</v>
      </c>
      <c r="T2196" s="6"/>
      <c r="U2196" s="7"/>
      <c r="V2196" s="5"/>
      <c r="W2196" s="6"/>
      <c r="X2196" s="6"/>
      <c r="Y2196" s="5"/>
      <c r="Z2196" s="7"/>
      <c r="AA2196" s="6"/>
      <c r="AB2196" s="5"/>
      <c r="AC2196" s="6"/>
      <c r="AD2196" s="6"/>
      <c r="AE2196" s="5"/>
      <c r="AF2196" s="7"/>
      <c r="AG2196" s="6"/>
      <c r="AH2196" s="5"/>
      <c r="AI2196" s="6"/>
      <c r="AJ2196" s="6"/>
      <c r="AK2196" s="5"/>
      <c r="AL2196" s="5"/>
      <c r="AM2196" s="5"/>
      <c r="AN2196" s="5"/>
      <c r="AO2196" s="5"/>
      <c r="AP2196" s="5"/>
      <c r="AQ2196" s="5"/>
    </row>
    <row r="2197" spans="1:43" x14ac:dyDescent="0.25">
      <c r="A2197" s="161" t="str">
        <f t="shared" si="39"/>
        <v>FW_HYBRID_DRONE_ED</v>
      </c>
      <c r="B2197" s="9" t="s">
        <v>2437</v>
      </c>
      <c r="E2197" s="4" t="s">
        <v>2605</v>
      </c>
      <c r="F2197" s="4" t="s">
        <v>2605</v>
      </c>
      <c r="H2197" s="4" t="s">
        <v>2466</v>
      </c>
      <c r="I2197" s="4" t="s">
        <v>1933</v>
      </c>
      <c r="K2197" s="7">
        <v>1</v>
      </c>
      <c r="Q2197" s="7"/>
      <c r="R2197" s="6"/>
      <c r="S2197" s="13"/>
      <c r="T2197" s="6"/>
      <c r="U2197" s="7"/>
      <c r="V2197" s="5"/>
      <c r="W2197" s="6"/>
      <c r="X2197" s="6"/>
      <c r="Y2197" s="5"/>
      <c r="Z2197" s="7"/>
      <c r="AA2197" s="6"/>
      <c r="AB2197" s="5"/>
      <c r="AC2197" s="6"/>
      <c r="AD2197" s="6"/>
      <c r="AE2197" s="5"/>
      <c r="AF2197" s="7"/>
      <c r="AG2197" s="6"/>
      <c r="AH2197" s="5"/>
      <c r="AI2197" s="6"/>
      <c r="AJ2197" s="6"/>
      <c r="AK2197" s="5"/>
      <c r="AL2197" s="5"/>
      <c r="AM2197" s="5"/>
      <c r="AN2197" s="5"/>
      <c r="AO2197" s="5"/>
      <c r="AP2197" s="5"/>
      <c r="AQ2197" s="5"/>
    </row>
    <row r="2198" spans="1:43" x14ac:dyDescent="0.25">
      <c r="A2198" s="161" t="str">
        <f t="shared" si="39"/>
        <v>FW_HYBRID_DRONE_ED_AMER</v>
      </c>
      <c r="B2198" s="9" t="s">
        <v>2437</v>
      </c>
      <c r="C2198" s="4" t="s">
        <v>697</v>
      </c>
      <c r="D2198" s="4" t="s">
        <v>994</v>
      </c>
      <c r="E2198" s="4" t="s">
        <v>2605</v>
      </c>
      <c r="F2198" s="4" t="s">
        <v>2605</v>
      </c>
      <c r="K2198" s="7">
        <v>1</v>
      </c>
      <c r="Q2198" s="7"/>
      <c r="R2198" s="6"/>
      <c r="S2198" s="13"/>
      <c r="T2198" s="6"/>
      <c r="U2198" s="7"/>
      <c r="V2198" s="5"/>
      <c r="W2198" s="6"/>
      <c r="X2198" s="6"/>
      <c r="Y2198" s="5"/>
      <c r="Z2198" s="7"/>
      <c r="AA2198" s="6"/>
      <c r="AB2198" s="5"/>
      <c r="AC2198" s="6"/>
      <c r="AD2198" s="6"/>
      <c r="AE2198" s="5"/>
      <c r="AF2198" s="7"/>
      <c r="AG2198" s="6"/>
      <c r="AH2198" s="5"/>
      <c r="AI2198" s="6"/>
      <c r="AJ2198" s="6"/>
      <c r="AK2198" s="5"/>
      <c r="AL2198" s="5"/>
      <c r="AM2198" s="5"/>
      <c r="AN2198" s="5"/>
      <c r="AO2198" s="5"/>
      <c r="AP2198" s="5"/>
      <c r="AQ2198" s="5"/>
    </row>
    <row r="2199" spans="1:43" x14ac:dyDescent="0.25">
      <c r="A2199" s="161" t="str">
        <f t="shared" si="39"/>
        <v>FW_HYBRID_DRONE_ED_ASIA</v>
      </c>
      <c r="B2199" s="9" t="s">
        <v>2437</v>
      </c>
      <c r="C2199" s="4" t="s">
        <v>693</v>
      </c>
      <c r="E2199" s="4" t="s">
        <v>2605</v>
      </c>
      <c r="F2199" s="4" t="s">
        <v>2605</v>
      </c>
      <c r="H2199" s="4" t="s">
        <v>2466</v>
      </c>
      <c r="I2199" s="4" t="s">
        <v>1933</v>
      </c>
      <c r="K2199" s="7">
        <v>1</v>
      </c>
      <c r="Q2199" s="7"/>
      <c r="R2199" s="6"/>
      <c r="S2199" s="13"/>
      <c r="T2199" s="6"/>
      <c r="U2199" s="7"/>
      <c r="V2199" s="5"/>
      <c r="W2199" s="6"/>
      <c r="X2199" s="6"/>
      <c r="Y2199" s="5"/>
      <c r="Z2199" s="7"/>
      <c r="AA2199" s="6"/>
      <c r="AB2199" s="5"/>
      <c r="AC2199" s="6"/>
      <c r="AD2199" s="6"/>
      <c r="AE2199" s="5"/>
      <c r="AF2199" s="7"/>
      <c r="AG2199" s="6"/>
      <c r="AH2199" s="5"/>
      <c r="AI2199" s="6"/>
      <c r="AJ2199" s="6"/>
      <c r="AK2199" s="5"/>
      <c r="AL2199" s="5"/>
      <c r="AM2199" s="5"/>
      <c r="AN2199" s="5"/>
      <c r="AO2199" s="5"/>
      <c r="AP2199" s="5"/>
      <c r="AQ2199" s="5"/>
    </row>
    <row r="2200" spans="1:43" x14ac:dyDescent="0.25">
      <c r="A2200" s="161" t="str">
        <f t="shared" si="39"/>
        <v>FW_HYBRID_DRONE_ED_EASTEU</v>
      </c>
      <c r="B2200" s="9" t="s">
        <v>2437</v>
      </c>
      <c r="C2200" s="4" t="s">
        <v>698</v>
      </c>
      <c r="D2200" s="4" t="s">
        <v>689</v>
      </c>
      <c r="E2200" s="4" t="s">
        <v>2605</v>
      </c>
      <c r="F2200" s="4" t="s">
        <v>2605</v>
      </c>
      <c r="K2200" s="7">
        <v>1</v>
      </c>
      <c r="Q2200" s="7"/>
      <c r="R2200" s="6"/>
      <c r="S2200" s="13"/>
      <c r="T2200" s="6"/>
      <c r="U2200" s="7"/>
      <c r="V2200" s="5"/>
      <c r="W2200" s="6"/>
      <c r="X2200" s="6"/>
      <c r="Y2200" s="5"/>
      <c r="Z2200" s="7"/>
      <c r="AA2200" s="6"/>
      <c r="AB2200" s="5"/>
      <c r="AC2200" s="6"/>
      <c r="AD2200" s="6"/>
      <c r="AE2200" s="5"/>
      <c r="AF2200" s="7"/>
      <c r="AG2200" s="6"/>
      <c r="AH2200" s="5"/>
      <c r="AI2200" s="6"/>
      <c r="AJ2200" s="6"/>
      <c r="AK2200" s="5"/>
      <c r="AL2200" s="5"/>
      <c r="AM2200" s="5"/>
      <c r="AN2200" s="5"/>
      <c r="AO2200" s="5"/>
      <c r="AP2200" s="5"/>
      <c r="AQ2200" s="5"/>
    </row>
    <row r="2201" spans="1:43" x14ac:dyDescent="0.25">
      <c r="A2201" s="161" t="str">
        <f t="shared" si="39"/>
        <v>FW_HYBRID_DRONE_ED_EURO</v>
      </c>
      <c r="B2201" s="9" t="s">
        <v>2437</v>
      </c>
      <c r="C2201" s="4" t="s">
        <v>689</v>
      </c>
      <c r="E2201" s="4" t="s">
        <v>2605</v>
      </c>
      <c r="F2201" s="4" t="s">
        <v>2605</v>
      </c>
      <c r="H2201" s="4" t="s">
        <v>2466</v>
      </c>
      <c r="I2201" s="4" t="s">
        <v>1933</v>
      </c>
      <c r="K2201" s="7">
        <v>1</v>
      </c>
      <c r="Q2201" s="7"/>
      <c r="R2201" s="6"/>
      <c r="S2201" s="13"/>
      <c r="T2201" s="6"/>
      <c r="U2201" s="7"/>
      <c r="V2201" s="5"/>
      <c r="W2201" s="6"/>
      <c r="X2201" s="6"/>
      <c r="Y2201" s="5"/>
      <c r="Z2201" s="7"/>
      <c r="AA2201" s="6"/>
      <c r="AB2201" s="5"/>
      <c r="AC2201" s="6"/>
      <c r="AD2201" s="6"/>
      <c r="AE2201" s="5"/>
      <c r="AF2201" s="7"/>
      <c r="AG2201" s="6"/>
      <c r="AH2201" s="5"/>
      <c r="AI2201" s="6"/>
      <c r="AJ2201" s="6"/>
      <c r="AK2201" s="5"/>
      <c r="AL2201" s="5"/>
      <c r="AM2201" s="5"/>
      <c r="AN2201" s="5"/>
      <c r="AO2201" s="5"/>
      <c r="AP2201" s="5"/>
      <c r="AQ2201" s="5"/>
    </row>
    <row r="2202" spans="1:43" x14ac:dyDescent="0.25">
      <c r="A2202" s="161" t="str">
        <f t="shared" si="39"/>
        <v>FW_HYBRID_DRONE_ED_AMERICA</v>
      </c>
      <c r="B2202" s="9" t="s">
        <v>2437</v>
      </c>
      <c r="C2202" s="4" t="s">
        <v>699</v>
      </c>
      <c r="D2202" s="4" t="s">
        <v>994</v>
      </c>
      <c r="E2202" s="4" t="s">
        <v>2605</v>
      </c>
      <c r="F2202" s="4" t="s">
        <v>2605</v>
      </c>
      <c r="K2202" s="7">
        <v>1</v>
      </c>
      <c r="Q2202" s="7"/>
      <c r="R2202" s="6"/>
      <c r="S2202" s="13"/>
      <c r="T2202" s="6"/>
      <c r="U2202" s="7"/>
      <c r="V2202" s="5"/>
      <c r="W2202" s="6"/>
      <c r="X2202" s="6"/>
      <c r="Y2202" s="5"/>
      <c r="Z2202" s="7"/>
      <c r="AA2202" s="6"/>
      <c r="AB2202" s="5"/>
      <c r="AC2202" s="6"/>
      <c r="AD2202" s="6"/>
      <c r="AE2202" s="5"/>
      <c r="AF2202" s="7"/>
      <c r="AG2202" s="6"/>
      <c r="AH2202" s="5"/>
      <c r="AI2202" s="6"/>
      <c r="AJ2202" s="6"/>
      <c r="AK2202" s="5"/>
      <c r="AL2202" s="5"/>
      <c r="AM2202" s="5"/>
      <c r="AN2202" s="5"/>
      <c r="AO2202" s="5"/>
      <c r="AP2202" s="5"/>
      <c r="AQ2202" s="5"/>
    </row>
    <row r="2203" spans="1:43" x14ac:dyDescent="0.25">
      <c r="A2203" s="161" t="str">
        <f t="shared" si="39"/>
        <v>FW_HYBRID_DRONE_ED_AUSTRALIA</v>
      </c>
      <c r="B2203" s="9" t="s">
        <v>2437</v>
      </c>
      <c r="C2203" s="4" t="s">
        <v>1302</v>
      </c>
      <c r="D2203" s="4" t="s">
        <v>994</v>
      </c>
      <c r="E2203" s="4" t="s">
        <v>2605</v>
      </c>
      <c r="F2203" s="4" t="s">
        <v>2605</v>
      </c>
      <c r="K2203" s="7">
        <v>1</v>
      </c>
      <c r="Q2203" s="7"/>
      <c r="R2203" s="6"/>
      <c r="S2203" s="13"/>
      <c r="T2203" s="6"/>
      <c r="U2203" s="7"/>
      <c r="V2203" s="5"/>
      <c r="W2203" s="6"/>
      <c r="X2203" s="6"/>
      <c r="Y2203" s="5"/>
      <c r="Z2203" s="7"/>
      <c r="AA2203" s="6"/>
      <c r="AB2203" s="5"/>
      <c r="AC2203" s="6"/>
      <c r="AD2203" s="6"/>
      <c r="AE2203" s="5"/>
      <c r="AF2203" s="7"/>
      <c r="AG2203" s="6"/>
      <c r="AH2203" s="5"/>
      <c r="AI2203" s="6"/>
      <c r="AJ2203" s="6"/>
      <c r="AK2203" s="5"/>
      <c r="AL2203" s="5"/>
      <c r="AM2203" s="5"/>
      <c r="AN2203" s="5"/>
      <c r="AO2203" s="5"/>
      <c r="AP2203" s="5"/>
      <c r="AQ2203" s="5"/>
    </row>
    <row r="2204" spans="1:43" x14ac:dyDescent="0.25">
      <c r="A2204" s="161" t="str">
        <f t="shared" si="39"/>
        <v>FW_HYBRID_DRONE_ED_CANADA</v>
      </c>
      <c r="B2204" s="9" t="s">
        <v>2437</v>
      </c>
      <c r="C2204" s="4" t="s">
        <v>2207</v>
      </c>
      <c r="D2204" s="4" t="s">
        <v>994</v>
      </c>
      <c r="E2204" s="4" t="s">
        <v>2605</v>
      </c>
      <c r="F2204" s="4" t="s">
        <v>2605</v>
      </c>
      <c r="K2204" s="7">
        <v>1</v>
      </c>
      <c r="Q2204" s="7"/>
      <c r="R2204" s="6"/>
      <c r="S2204" s="13"/>
      <c r="T2204" s="6"/>
      <c r="U2204" s="7"/>
      <c r="V2204" s="5"/>
      <c r="W2204" s="6"/>
      <c r="X2204" s="6"/>
      <c r="Y2204" s="5"/>
      <c r="Z2204" s="7"/>
      <c r="AA2204" s="6"/>
      <c r="AB2204" s="5"/>
      <c r="AC2204" s="6"/>
      <c r="AD2204" s="6"/>
      <c r="AE2204" s="5"/>
      <c r="AF2204" s="7"/>
      <c r="AG2204" s="6"/>
      <c r="AH2204" s="5"/>
      <c r="AI2204" s="6"/>
      <c r="AJ2204" s="6"/>
      <c r="AK2204" s="5"/>
      <c r="AL2204" s="5"/>
      <c r="AM2204" s="5"/>
      <c r="AN2204" s="5"/>
      <c r="AO2204" s="5"/>
      <c r="AP2204" s="5"/>
      <c r="AQ2204" s="5"/>
    </row>
    <row r="2205" spans="1:43" x14ac:dyDescent="0.25">
      <c r="A2205" s="161" t="str">
        <f t="shared" si="39"/>
        <v>FW_HYBRID_DRONE_ED_MED</v>
      </c>
      <c r="B2205" s="9" t="s">
        <v>2437</v>
      </c>
      <c r="C2205" s="4" t="s">
        <v>692</v>
      </c>
      <c r="D2205" s="4" t="s">
        <v>689</v>
      </c>
      <c r="E2205" s="4" t="s">
        <v>2605</v>
      </c>
      <c r="F2205" s="4" t="s">
        <v>2605</v>
      </c>
      <c r="K2205" s="7">
        <v>1</v>
      </c>
      <c r="Q2205" s="7"/>
      <c r="R2205" s="6"/>
      <c r="S2205" s="13"/>
      <c r="T2205" s="6"/>
      <c r="U2205" s="7"/>
      <c r="V2205" s="5"/>
      <c r="W2205" s="6"/>
      <c r="X2205" s="6"/>
      <c r="Y2205" s="5"/>
      <c r="Z2205" s="7"/>
      <c r="AA2205" s="6"/>
      <c r="AB2205" s="5"/>
      <c r="AC2205" s="6"/>
      <c r="AD2205" s="6"/>
      <c r="AE2205" s="5"/>
      <c r="AF2205" s="7"/>
      <c r="AG2205" s="6"/>
      <c r="AH2205" s="5"/>
      <c r="AI2205" s="6"/>
      <c r="AJ2205" s="6"/>
      <c r="AK2205" s="5"/>
      <c r="AL2205" s="5"/>
      <c r="AM2205" s="5"/>
      <c r="AN2205" s="5"/>
      <c r="AO2205" s="5"/>
      <c r="AP2205" s="5"/>
      <c r="AQ2205" s="5"/>
    </row>
    <row r="2206" spans="1:43" x14ac:dyDescent="0.25">
      <c r="A2206" s="161" t="str">
        <f t="shared" si="39"/>
        <v>FW_HYBRID_DRONE_ED_NORTHEU</v>
      </c>
      <c r="B2206" s="9" t="s">
        <v>2437</v>
      </c>
      <c r="C2206" s="4" t="s">
        <v>962</v>
      </c>
      <c r="D2206" s="4" t="s">
        <v>689</v>
      </c>
      <c r="E2206" s="4" t="s">
        <v>2605</v>
      </c>
      <c r="F2206" s="4" t="s">
        <v>2605</v>
      </c>
      <c r="K2206" s="7">
        <v>1</v>
      </c>
      <c r="Q2206" s="7"/>
      <c r="R2206" s="6"/>
      <c r="S2206" s="13"/>
      <c r="T2206" s="6"/>
      <c r="U2206" s="7"/>
      <c r="V2206" s="5"/>
      <c r="W2206" s="6"/>
      <c r="X2206" s="6"/>
      <c r="Y2206" s="5"/>
      <c r="Z2206" s="7"/>
      <c r="AA2206" s="6"/>
      <c r="AB2206" s="5"/>
      <c r="AC2206" s="6"/>
      <c r="AD2206" s="6"/>
      <c r="AE2206" s="5"/>
      <c r="AF2206" s="7"/>
      <c r="AG2206" s="6"/>
      <c r="AH2206" s="5"/>
      <c r="AI2206" s="6"/>
      <c r="AJ2206" s="6"/>
      <c r="AK2206" s="5"/>
      <c r="AL2206" s="5"/>
      <c r="AM2206" s="5"/>
      <c r="AN2206" s="5"/>
      <c r="AO2206" s="5"/>
      <c r="AP2206" s="5"/>
      <c r="AQ2206" s="5"/>
    </row>
    <row r="2207" spans="1:43" x14ac:dyDescent="0.25">
      <c r="A2207" s="161" t="str">
        <f t="shared" si="39"/>
        <v>FW_HYBRID_DRONE_ED_OCEAN</v>
      </c>
      <c r="B2207" s="9" t="s">
        <v>2437</v>
      </c>
      <c r="C2207" s="4" t="s">
        <v>994</v>
      </c>
      <c r="E2207" s="4" t="s">
        <v>2605</v>
      </c>
      <c r="F2207" s="4" t="s">
        <v>2605</v>
      </c>
      <c r="H2207" s="4" t="s">
        <v>2466</v>
      </c>
      <c r="I2207" s="4" t="s">
        <v>1933</v>
      </c>
      <c r="K2207" s="7">
        <v>1</v>
      </c>
      <c r="Q2207" s="7"/>
      <c r="R2207" s="6"/>
      <c r="S2207" s="13"/>
      <c r="T2207" s="6"/>
      <c r="U2207" s="7"/>
      <c r="V2207" s="5"/>
      <c r="W2207" s="6"/>
      <c r="X2207" s="6"/>
      <c r="Y2207" s="5"/>
      <c r="Z2207" s="7"/>
      <c r="AA2207" s="6"/>
      <c r="AB2207" s="5"/>
      <c r="AC2207" s="6"/>
      <c r="AD2207" s="6"/>
      <c r="AE2207" s="5"/>
      <c r="AF2207" s="7"/>
      <c r="AG2207" s="6"/>
      <c r="AH2207" s="5"/>
      <c r="AI2207" s="6"/>
      <c r="AJ2207" s="6"/>
      <c r="AK2207" s="5"/>
      <c r="AL2207" s="5"/>
      <c r="AM2207" s="5"/>
      <c r="AN2207" s="5"/>
      <c r="AO2207" s="5"/>
      <c r="AP2207" s="5"/>
      <c r="AQ2207" s="5"/>
    </row>
    <row r="2208" spans="1:43" x14ac:dyDescent="0.25">
      <c r="A2208" s="161" t="str">
        <f t="shared" si="39"/>
        <v>FW_HYBRID_DRONE_ED_SEASIA</v>
      </c>
      <c r="B2208" s="9" t="s">
        <v>2437</v>
      </c>
      <c r="C2208" s="4" t="s">
        <v>696</v>
      </c>
      <c r="D2208" s="4" t="s">
        <v>693</v>
      </c>
      <c r="E2208" s="4" t="s">
        <v>2605</v>
      </c>
      <c r="F2208" s="4" t="s">
        <v>2605</v>
      </c>
      <c r="K2208" s="7">
        <v>1</v>
      </c>
      <c r="Q2208" s="7"/>
      <c r="R2208" s="6"/>
      <c r="S2208" s="13"/>
      <c r="T2208" s="6"/>
      <c r="U2208" s="7"/>
      <c r="V2208" s="5"/>
      <c r="W2208" s="6"/>
      <c r="X2208" s="6"/>
      <c r="Y2208" s="5"/>
      <c r="Z2208" s="7"/>
      <c r="AA2208" s="6"/>
      <c r="AB2208" s="5"/>
      <c r="AC2208" s="6"/>
      <c r="AD2208" s="6"/>
      <c r="AE2208" s="5"/>
      <c r="AF2208" s="7"/>
      <c r="AG2208" s="6"/>
      <c r="AH2208" s="5"/>
      <c r="AI2208" s="6"/>
      <c r="AJ2208" s="6"/>
      <c r="AK2208" s="5"/>
      <c r="AL2208" s="5"/>
      <c r="AM2208" s="5"/>
      <c r="AN2208" s="5"/>
      <c r="AO2208" s="5"/>
      <c r="AP2208" s="5"/>
      <c r="AQ2208" s="5"/>
    </row>
    <row r="2209" spans="1:43" x14ac:dyDescent="0.25">
      <c r="A2209" s="161" t="str">
        <f t="shared" si="39"/>
        <v>FW_HYBRID_DRONE_ED_SOUTHAM</v>
      </c>
      <c r="B2209" s="9" t="s">
        <v>2437</v>
      </c>
      <c r="C2209" s="4" t="s">
        <v>691</v>
      </c>
      <c r="D2209" s="4" t="s">
        <v>994</v>
      </c>
      <c r="E2209" s="4" t="s">
        <v>2605</v>
      </c>
      <c r="F2209" s="4" t="s">
        <v>2605</v>
      </c>
      <c r="K2209" s="7">
        <v>1</v>
      </c>
      <c r="Q2209" s="7"/>
      <c r="R2209" s="6"/>
      <c r="S2209" s="13"/>
      <c r="T2209" s="6"/>
      <c r="U2209" s="7"/>
      <c r="V2209" s="5"/>
      <c r="W2209" s="6"/>
      <c r="X2209" s="6"/>
      <c r="Y2209" s="5"/>
      <c r="Z2209" s="7"/>
      <c r="AA2209" s="6"/>
      <c r="AB2209" s="5"/>
      <c r="AC2209" s="6"/>
      <c r="AD2209" s="6"/>
      <c r="AE2209" s="5"/>
      <c r="AF2209" s="7"/>
      <c r="AG2209" s="6"/>
      <c r="AH2209" s="5"/>
      <c r="AI2209" s="6"/>
      <c r="AJ2209" s="6"/>
      <c r="AK2209" s="5"/>
      <c r="AL2209" s="5"/>
      <c r="AM2209" s="5"/>
      <c r="AN2209" s="5"/>
      <c r="AO2209" s="5"/>
      <c r="AP2209" s="5"/>
      <c r="AQ2209" s="5"/>
    </row>
    <row r="2210" spans="1:43" x14ac:dyDescent="0.25">
      <c r="A2210" s="161" t="str">
        <f t="shared" si="39"/>
        <v>FW_HYBRID_DRONE_ED_SOUTHAS</v>
      </c>
      <c r="B2210" s="9" t="s">
        <v>2437</v>
      </c>
      <c r="C2210" s="4" t="s">
        <v>695</v>
      </c>
      <c r="D2210" s="4" t="s">
        <v>693</v>
      </c>
      <c r="E2210" s="4" t="s">
        <v>2605</v>
      </c>
      <c r="F2210" s="4" t="s">
        <v>2605</v>
      </c>
      <c r="K2210" s="7">
        <v>1</v>
      </c>
      <c r="Q2210" s="7"/>
      <c r="R2210" s="6"/>
      <c r="S2210" s="13"/>
      <c r="T2210" s="6"/>
      <c r="U2210" s="7"/>
      <c r="V2210" s="5"/>
      <c r="W2210" s="6"/>
      <c r="X2210" s="6"/>
      <c r="Y2210" s="5"/>
      <c r="Z2210" s="7"/>
      <c r="AA2210" s="6"/>
      <c r="AB2210" s="5"/>
      <c r="AC2210" s="6"/>
      <c r="AD2210" s="6"/>
      <c r="AE2210" s="5"/>
      <c r="AF2210" s="7"/>
      <c r="AG2210" s="6"/>
      <c r="AH2210" s="5"/>
      <c r="AI2210" s="6"/>
      <c r="AJ2210" s="6"/>
      <c r="AK2210" s="5"/>
      <c r="AL2210" s="5"/>
      <c r="AM2210" s="5"/>
      <c r="AN2210" s="5"/>
      <c r="AO2210" s="5"/>
      <c r="AP2210" s="5"/>
      <c r="AQ2210" s="5"/>
    </row>
    <row r="2211" spans="1:43" x14ac:dyDescent="0.25">
      <c r="A2211" s="161" t="str">
        <f t="shared" si="39"/>
        <v>FW_HYDRA</v>
      </c>
      <c r="B2211" s="9" t="s">
        <v>2451</v>
      </c>
      <c r="E2211" s="4" t="s">
        <v>2451</v>
      </c>
      <c r="F2211" s="4" t="s">
        <v>2451</v>
      </c>
      <c r="H2211" s="4" t="s">
        <v>2489</v>
      </c>
      <c r="I2211" s="4" t="s">
        <v>1933</v>
      </c>
      <c r="K2211" s="7">
        <v>1</v>
      </c>
      <c r="Q2211" s="7">
        <v>1</v>
      </c>
      <c r="R2211" s="6">
        <v>6</v>
      </c>
      <c r="S2211" s="13"/>
      <c r="T2211" s="6"/>
      <c r="U2211" s="7"/>
      <c r="V2211" s="5"/>
      <c r="W2211" s="6"/>
      <c r="X2211" s="6"/>
      <c r="Y2211" s="5"/>
      <c r="Z2211" s="7"/>
      <c r="AA2211" s="6"/>
      <c r="AB2211" s="5"/>
      <c r="AC2211" s="6"/>
      <c r="AD2211" s="6"/>
      <c r="AE2211" s="5"/>
      <c r="AF2211" s="7"/>
      <c r="AG2211" s="6"/>
      <c r="AH2211" s="5"/>
      <c r="AI2211" s="6"/>
      <c r="AJ2211" s="6"/>
      <c r="AK2211" s="5"/>
      <c r="AL2211" s="5"/>
      <c r="AM2211" s="5"/>
      <c r="AN2211" s="5"/>
      <c r="AO2211" s="5"/>
      <c r="AP2211" s="5"/>
      <c r="AQ2211" s="5"/>
    </row>
    <row r="2212" spans="1:43" x14ac:dyDescent="0.25">
      <c r="A2212" s="161" t="str">
        <f t="shared" si="39"/>
        <v>GUIDED_MISSILE_ED</v>
      </c>
      <c r="B2212" s="9" t="s">
        <v>2662</v>
      </c>
      <c r="E2212" s="4" t="s">
        <v>2700</v>
      </c>
      <c r="F2212" s="4" t="s">
        <v>2701</v>
      </c>
      <c r="I2212" s="4" t="s">
        <v>128</v>
      </c>
      <c r="K2212" s="7">
        <v>1</v>
      </c>
      <c r="L2212" s="4" t="s">
        <v>1710</v>
      </c>
      <c r="N2212" s="4" t="s">
        <v>1724</v>
      </c>
      <c r="Q2212" s="7"/>
      <c r="R2212" s="6"/>
      <c r="S2212" s="13"/>
      <c r="T2212" s="6"/>
      <c r="U2212" s="7"/>
      <c r="V2212" s="5"/>
      <c r="W2212" s="6"/>
      <c r="X2212" s="6"/>
      <c r="Y2212" s="5"/>
      <c r="Z2212" s="7"/>
      <c r="AA2212" s="6"/>
      <c r="AB2212" s="5"/>
      <c r="AC2212" s="6"/>
      <c r="AD2212" s="6"/>
      <c r="AE2212" s="5"/>
      <c r="AF2212" s="7"/>
      <c r="AG2212" s="6"/>
      <c r="AH2212" s="5"/>
      <c r="AI2212" s="6"/>
      <c r="AJ2212" s="6"/>
      <c r="AK2212" s="5"/>
      <c r="AL2212" s="5"/>
      <c r="AM2212" s="5"/>
      <c r="AN2212" s="5"/>
      <c r="AO2212" s="5"/>
      <c r="AP2212" s="5"/>
      <c r="AQ2212" s="5"/>
    </row>
    <row r="2213" spans="1:43" x14ac:dyDescent="0.25">
      <c r="A2213" s="161" t="str">
        <f t="shared" si="39"/>
        <v>FW_MECH_ARTILLERY</v>
      </c>
      <c r="B2213" s="9" t="s">
        <v>2456</v>
      </c>
      <c r="E2213" s="4" t="s">
        <v>2456</v>
      </c>
      <c r="F2213" s="4" t="s">
        <v>2456</v>
      </c>
      <c r="H2213" s="4" t="s">
        <v>2496</v>
      </c>
      <c r="I2213" s="4" t="s">
        <v>1933</v>
      </c>
      <c r="K2213" s="7">
        <v>1</v>
      </c>
      <c r="Q2213" s="7">
        <v>2</v>
      </c>
      <c r="R2213" s="6">
        <v>0.09</v>
      </c>
      <c r="S2213" s="13" t="s">
        <v>1612</v>
      </c>
      <c r="T2213" s="6"/>
      <c r="U2213" s="7"/>
      <c r="V2213" s="5"/>
      <c r="W2213" s="6"/>
      <c r="X2213" s="6"/>
      <c r="Y2213" s="5"/>
      <c r="Z2213" s="7"/>
      <c r="AA2213" s="6"/>
      <c r="AB2213" s="5"/>
      <c r="AC2213" s="6"/>
      <c r="AD2213" s="6"/>
      <c r="AE2213" s="5"/>
      <c r="AF2213" s="7"/>
      <c r="AG2213" s="6"/>
      <c r="AH2213" s="5"/>
      <c r="AI2213" s="6"/>
      <c r="AJ2213" s="6"/>
      <c r="AK2213" s="5"/>
      <c r="AL2213" s="5"/>
      <c r="AM2213" s="5"/>
      <c r="AN2213" s="5"/>
      <c r="AO2213" s="5"/>
      <c r="AP2213" s="5"/>
      <c r="AQ2213" s="5"/>
    </row>
    <row r="2214" spans="1:43" x14ac:dyDescent="0.25">
      <c r="A2214" s="161" t="str">
        <f t="shared" si="39"/>
        <v>FW_MISSILE_DESTROYER</v>
      </c>
      <c r="B2214" s="9" t="s">
        <v>2447</v>
      </c>
      <c r="E2214" s="4" t="s">
        <v>2447</v>
      </c>
      <c r="F2214" s="4" t="s">
        <v>2447</v>
      </c>
      <c r="H2214" s="4" t="s">
        <v>2482</v>
      </c>
      <c r="I2214" s="4" t="s">
        <v>2579</v>
      </c>
      <c r="K2214" s="7">
        <v>1</v>
      </c>
      <c r="Q2214" s="7">
        <v>1</v>
      </c>
      <c r="R2214" s="6">
        <v>0.09</v>
      </c>
      <c r="S2214" s="13"/>
      <c r="T2214" s="6"/>
      <c r="U2214" s="7"/>
      <c r="V2214" s="5"/>
      <c r="W2214" s="6"/>
      <c r="X2214" s="6"/>
      <c r="Y2214" s="5"/>
      <c r="Z2214" s="7"/>
      <c r="AA2214" s="6"/>
      <c r="AB2214" s="5"/>
      <c r="AC2214" s="6"/>
      <c r="AD2214" s="6"/>
      <c r="AE2214" s="5"/>
      <c r="AF2214" s="7"/>
      <c r="AG2214" s="6"/>
      <c r="AH2214" s="5"/>
      <c r="AI2214" s="6"/>
      <c r="AJ2214" s="6"/>
      <c r="AK2214" s="5"/>
      <c r="AL2214" s="5"/>
      <c r="AM2214" s="5"/>
      <c r="AN2214" s="5"/>
      <c r="AO2214" s="5"/>
      <c r="AP2214" s="5"/>
      <c r="AQ2214" s="5"/>
    </row>
    <row r="2215" spans="1:43" x14ac:dyDescent="0.25">
      <c r="A2215" s="161" t="str">
        <f t="shared" si="39"/>
        <v>FW_MUTANT</v>
      </c>
      <c r="B2215" s="9" t="s">
        <v>2512</v>
      </c>
      <c r="E2215" s="4" t="s">
        <v>2434</v>
      </c>
      <c r="F2215" s="4" t="s">
        <v>2434</v>
      </c>
      <c r="H2215" s="4" t="s">
        <v>2435</v>
      </c>
      <c r="I2215" s="4" t="s">
        <v>2509</v>
      </c>
      <c r="K2215" s="7">
        <v>1</v>
      </c>
      <c r="Q2215" s="7">
        <v>6</v>
      </c>
      <c r="R2215" s="6">
        <v>0.16</v>
      </c>
      <c r="S2215" s="13" t="s">
        <v>1619</v>
      </c>
      <c r="T2215" s="6"/>
      <c r="U2215" s="7"/>
      <c r="V2215" s="5"/>
      <c r="W2215" s="6"/>
      <c r="X2215" s="6"/>
      <c r="Y2215" s="5"/>
      <c r="Z2215" s="7"/>
      <c r="AA2215" s="6"/>
      <c r="AB2215" s="5"/>
      <c r="AC2215" s="6"/>
      <c r="AD2215" s="6"/>
      <c r="AE2215" s="5"/>
      <c r="AF2215" s="7"/>
      <c r="AG2215" s="6"/>
      <c r="AH2215" s="5"/>
      <c r="AI2215" s="6"/>
      <c r="AJ2215" s="6"/>
      <c r="AK2215" s="5"/>
      <c r="AL2215" s="5"/>
      <c r="AM2215" s="5"/>
      <c r="AN2215" s="5"/>
      <c r="AO2215" s="5"/>
      <c r="AP2215" s="5"/>
      <c r="AQ2215" s="5"/>
    </row>
    <row r="2216" spans="1:43" x14ac:dyDescent="0.25">
      <c r="A2216" s="161" t="str">
        <f t="shared" si="39"/>
        <v>FW_NANOHIVE</v>
      </c>
      <c r="B2216" s="9" t="s">
        <v>2458</v>
      </c>
      <c r="E2216" s="4" t="s">
        <v>2458</v>
      </c>
      <c r="F2216" s="4" t="s">
        <v>2458</v>
      </c>
      <c r="H2216" s="4" t="s">
        <v>2490</v>
      </c>
      <c r="I2216" s="4" t="s">
        <v>2581</v>
      </c>
      <c r="K2216" s="7">
        <v>1</v>
      </c>
      <c r="Q2216" s="7">
        <v>3</v>
      </c>
      <c r="R2216" s="6">
        <v>0.05</v>
      </c>
      <c r="S2216" s="13" t="s">
        <v>1610</v>
      </c>
      <c r="T2216" s="6"/>
      <c r="U2216" s="7"/>
      <c r="V2216" s="5"/>
      <c r="W2216" s="6"/>
      <c r="X2216" s="6"/>
      <c r="Y2216" s="5"/>
      <c r="Z2216" s="7"/>
      <c r="AA2216" s="6"/>
      <c r="AB2216" s="5"/>
      <c r="AC2216" s="6"/>
      <c r="AD2216" s="6"/>
      <c r="AE2216" s="5"/>
      <c r="AF2216" s="7"/>
      <c r="AG2216" s="6"/>
      <c r="AH2216" s="5"/>
      <c r="AI2216" s="6"/>
      <c r="AJ2216" s="6"/>
      <c r="AK2216" s="5"/>
      <c r="AL2216" s="5"/>
      <c r="AM2216" s="5"/>
      <c r="AN2216" s="5"/>
      <c r="AO2216" s="5"/>
      <c r="AP2216" s="5"/>
      <c r="AQ2216" s="5"/>
    </row>
    <row r="2217" spans="1:43" x14ac:dyDescent="0.25">
      <c r="A2217" s="161" t="str">
        <f t="shared" si="39"/>
        <v>FW_NANOHIVE_ED</v>
      </c>
      <c r="B2217" s="9" t="s">
        <v>2458</v>
      </c>
      <c r="E2217" s="4" t="s">
        <v>2606</v>
      </c>
      <c r="F2217" s="4" t="s">
        <v>2606</v>
      </c>
      <c r="H2217" s="4" t="s">
        <v>2490</v>
      </c>
      <c r="I2217" s="4" t="s">
        <v>2581</v>
      </c>
      <c r="K2217" s="7">
        <v>1</v>
      </c>
      <c r="Q2217" s="7"/>
      <c r="R2217" s="6"/>
      <c r="S2217" s="13"/>
      <c r="T2217" s="6"/>
      <c r="U2217" s="7"/>
      <c r="V2217" s="5"/>
      <c r="W2217" s="6"/>
      <c r="X2217" s="6"/>
      <c r="Y2217" s="5"/>
      <c r="Z2217" s="7"/>
      <c r="AA2217" s="6"/>
      <c r="AB2217" s="5"/>
      <c r="AC2217" s="6"/>
      <c r="AD2217" s="6"/>
      <c r="AE2217" s="5"/>
      <c r="AF2217" s="7"/>
      <c r="AG2217" s="6"/>
      <c r="AH2217" s="5"/>
      <c r="AI2217" s="6"/>
      <c r="AJ2217" s="6"/>
      <c r="AK2217" s="5"/>
      <c r="AL2217" s="5"/>
      <c r="AM2217" s="5"/>
      <c r="AN2217" s="5"/>
      <c r="AO2217" s="5"/>
      <c r="AP2217" s="5"/>
      <c r="AQ2217" s="5"/>
    </row>
    <row r="2218" spans="1:43" x14ac:dyDescent="0.25">
      <c r="A2218" s="161" t="str">
        <f t="shared" si="39"/>
        <v>FW_NANOHIVE_ED_AMER</v>
      </c>
      <c r="B2218" s="9" t="s">
        <v>2458</v>
      </c>
      <c r="C2218" s="4" t="s">
        <v>697</v>
      </c>
      <c r="D2218" s="4" t="s">
        <v>994</v>
      </c>
      <c r="E2218" s="4" t="s">
        <v>2606</v>
      </c>
      <c r="F2218" s="4" t="s">
        <v>2606</v>
      </c>
      <c r="K2218" s="7">
        <v>1</v>
      </c>
      <c r="Q2218" s="7"/>
      <c r="R2218" s="6"/>
      <c r="S2218" s="13"/>
      <c r="T2218" s="6"/>
      <c r="U2218" s="7"/>
      <c r="V2218" s="5"/>
      <c r="W2218" s="6"/>
      <c r="X2218" s="6"/>
      <c r="Y2218" s="5"/>
      <c r="Z2218" s="7"/>
      <c r="AA2218" s="6"/>
      <c r="AB2218" s="5"/>
      <c r="AC2218" s="6"/>
      <c r="AD2218" s="6"/>
      <c r="AE2218" s="5"/>
      <c r="AF2218" s="7"/>
      <c r="AG2218" s="6"/>
      <c r="AH2218" s="5"/>
      <c r="AI2218" s="6"/>
      <c r="AJ2218" s="6"/>
      <c r="AK2218" s="5"/>
      <c r="AL2218" s="5"/>
      <c r="AM2218" s="5"/>
      <c r="AN2218" s="5"/>
      <c r="AO2218" s="5"/>
      <c r="AP2218" s="5"/>
      <c r="AQ2218" s="5"/>
    </row>
    <row r="2219" spans="1:43" x14ac:dyDescent="0.25">
      <c r="A2219" s="161" t="str">
        <f t="shared" si="39"/>
        <v>FW_NANOHIVE_ED_EASTEU</v>
      </c>
      <c r="B2219" s="9" t="s">
        <v>2458</v>
      </c>
      <c r="C2219" s="4" t="s">
        <v>698</v>
      </c>
      <c r="D2219" s="4" t="s">
        <v>689</v>
      </c>
      <c r="E2219" s="4" t="s">
        <v>2606</v>
      </c>
      <c r="F2219" s="4" t="s">
        <v>2606</v>
      </c>
      <c r="K2219" s="7">
        <v>1</v>
      </c>
      <c r="Q2219" s="7"/>
      <c r="R2219" s="6"/>
      <c r="S2219" s="13"/>
      <c r="T2219" s="6"/>
      <c r="U2219" s="7"/>
      <c r="V2219" s="5"/>
      <c r="W2219" s="6"/>
      <c r="X2219" s="6"/>
      <c r="Y2219" s="5"/>
      <c r="Z2219" s="7"/>
      <c r="AA2219" s="6"/>
      <c r="AB2219" s="5"/>
      <c r="AC2219" s="6"/>
      <c r="AD2219" s="6"/>
      <c r="AE2219" s="5"/>
      <c r="AF2219" s="7"/>
      <c r="AG2219" s="6"/>
      <c r="AH2219" s="5"/>
      <c r="AI2219" s="6"/>
      <c r="AJ2219" s="6"/>
      <c r="AK2219" s="5"/>
      <c r="AL2219" s="5"/>
      <c r="AM2219" s="5"/>
      <c r="AN2219" s="5"/>
      <c r="AO2219" s="5"/>
      <c r="AP2219" s="5"/>
      <c r="AQ2219" s="5"/>
    </row>
    <row r="2220" spans="1:43" x14ac:dyDescent="0.25">
      <c r="A2220" s="161" t="str">
        <f t="shared" si="39"/>
        <v>FW_NANOHIVE_ED_EURO</v>
      </c>
      <c r="B2220" s="9" t="s">
        <v>2458</v>
      </c>
      <c r="C2220" s="4" t="s">
        <v>689</v>
      </c>
      <c r="E2220" s="4" t="s">
        <v>2606</v>
      </c>
      <c r="F2220" s="4" t="s">
        <v>2606</v>
      </c>
      <c r="H2220" s="4" t="s">
        <v>2607</v>
      </c>
      <c r="I2220" s="4" t="s">
        <v>1933</v>
      </c>
      <c r="K2220" s="7">
        <v>1</v>
      </c>
      <c r="Q2220" s="7"/>
      <c r="R2220" s="6"/>
      <c r="S2220" s="13"/>
      <c r="T2220" s="6"/>
      <c r="U2220" s="7"/>
      <c r="V2220" s="5"/>
      <c r="W2220" s="6"/>
      <c r="X2220" s="6"/>
      <c r="Y2220" s="5"/>
      <c r="Z2220" s="7"/>
      <c r="AA2220" s="6"/>
      <c r="AB2220" s="5"/>
      <c r="AC2220" s="6"/>
      <c r="AD2220" s="6"/>
      <c r="AE2220" s="5"/>
      <c r="AF2220" s="7"/>
      <c r="AG2220" s="6"/>
      <c r="AH2220" s="5"/>
      <c r="AI2220" s="6"/>
      <c r="AJ2220" s="6"/>
      <c r="AK2220" s="5"/>
      <c r="AL2220" s="5"/>
      <c r="AM2220" s="5"/>
      <c r="AN2220" s="5"/>
      <c r="AO2220" s="5"/>
      <c r="AP2220" s="5"/>
      <c r="AQ2220" s="5"/>
    </row>
    <row r="2221" spans="1:43" x14ac:dyDescent="0.25">
      <c r="A2221" s="161" t="str">
        <f t="shared" si="39"/>
        <v>FW_NANOHIVE_ED_AMERICA</v>
      </c>
      <c r="B2221" s="9" t="s">
        <v>2458</v>
      </c>
      <c r="C2221" s="4" t="s">
        <v>699</v>
      </c>
      <c r="D2221" s="4" t="s">
        <v>994</v>
      </c>
      <c r="E2221" s="4" t="s">
        <v>2606</v>
      </c>
      <c r="F2221" s="4" t="s">
        <v>2606</v>
      </c>
      <c r="K2221" s="7">
        <v>1</v>
      </c>
      <c r="Q2221" s="7"/>
      <c r="R2221" s="6"/>
      <c r="S2221" s="13"/>
      <c r="T2221" s="6"/>
      <c r="U2221" s="7"/>
      <c r="V2221" s="5"/>
      <c r="W2221" s="6"/>
      <c r="X2221" s="6"/>
      <c r="Y2221" s="5"/>
      <c r="Z2221" s="7"/>
      <c r="AA2221" s="6"/>
      <c r="AB2221" s="5"/>
      <c r="AC2221" s="6"/>
      <c r="AD2221" s="6"/>
      <c r="AE2221" s="5"/>
      <c r="AF2221" s="7"/>
      <c r="AG2221" s="6"/>
      <c r="AH2221" s="5"/>
      <c r="AI2221" s="6"/>
      <c r="AJ2221" s="6"/>
      <c r="AK2221" s="5"/>
      <c r="AL2221" s="5"/>
      <c r="AM2221" s="5"/>
      <c r="AN2221" s="5"/>
      <c r="AO2221" s="5"/>
      <c r="AP2221" s="5"/>
      <c r="AQ2221" s="5"/>
    </row>
    <row r="2222" spans="1:43" x14ac:dyDescent="0.25">
      <c r="A2222" s="161" t="str">
        <f t="shared" si="39"/>
        <v>FW_NANOHIVE_ED_AUSTRALIA</v>
      </c>
      <c r="B2222" s="9" t="s">
        <v>2458</v>
      </c>
      <c r="C2222" s="4" t="s">
        <v>1302</v>
      </c>
      <c r="D2222" s="4" t="s">
        <v>994</v>
      </c>
      <c r="E2222" s="4" t="s">
        <v>2606</v>
      </c>
      <c r="F2222" s="4" t="s">
        <v>2606</v>
      </c>
      <c r="K2222" s="7">
        <v>1</v>
      </c>
      <c r="Q2222" s="7"/>
      <c r="R2222" s="6"/>
      <c r="S2222" s="13"/>
      <c r="T2222" s="6"/>
      <c r="U2222" s="7"/>
      <c r="V2222" s="5"/>
      <c r="W2222" s="6"/>
      <c r="X2222" s="6"/>
      <c r="Y2222" s="5"/>
      <c r="Z2222" s="7"/>
      <c r="AA2222" s="6"/>
      <c r="AB2222" s="5"/>
      <c r="AC2222" s="6"/>
      <c r="AD2222" s="6"/>
      <c r="AE2222" s="5"/>
      <c r="AF2222" s="7"/>
      <c r="AG2222" s="6"/>
      <c r="AH2222" s="5"/>
      <c r="AI2222" s="6"/>
      <c r="AJ2222" s="6"/>
      <c r="AK2222" s="5"/>
      <c r="AL2222" s="5"/>
      <c r="AM2222" s="5"/>
      <c r="AN2222" s="5"/>
      <c r="AO2222" s="5"/>
      <c r="AP2222" s="5"/>
      <c r="AQ2222" s="5"/>
    </row>
    <row r="2223" spans="1:43" x14ac:dyDescent="0.25">
      <c r="A2223" s="161" t="str">
        <f t="shared" si="39"/>
        <v>FW_NANOHIVE_ED_MED</v>
      </c>
      <c r="B2223" s="9" t="s">
        <v>2458</v>
      </c>
      <c r="C2223" s="4" t="s">
        <v>692</v>
      </c>
      <c r="D2223" s="4" t="s">
        <v>689</v>
      </c>
      <c r="E2223" s="4" t="s">
        <v>2606</v>
      </c>
      <c r="F2223" s="4" t="s">
        <v>2606</v>
      </c>
      <c r="K2223" s="7">
        <v>1</v>
      </c>
      <c r="Q2223" s="7"/>
      <c r="R2223" s="6"/>
      <c r="S2223" s="13"/>
      <c r="T2223" s="6"/>
      <c r="U2223" s="7"/>
      <c r="V2223" s="5"/>
      <c r="W2223" s="6"/>
      <c r="X2223" s="6"/>
      <c r="Y2223" s="5"/>
      <c r="Z2223" s="7"/>
      <c r="AA2223" s="6"/>
      <c r="AB2223" s="5"/>
      <c r="AC2223" s="6"/>
      <c r="AD2223" s="6"/>
      <c r="AE2223" s="5"/>
      <c r="AF2223" s="7"/>
      <c r="AG2223" s="6"/>
      <c r="AH2223" s="5"/>
      <c r="AI2223" s="6"/>
      <c r="AJ2223" s="6"/>
      <c r="AK2223" s="5"/>
      <c r="AL2223" s="5"/>
      <c r="AM2223" s="5"/>
      <c r="AN2223" s="5"/>
      <c r="AO2223" s="5"/>
      <c r="AP2223" s="5"/>
      <c r="AQ2223" s="5"/>
    </row>
    <row r="2224" spans="1:43" x14ac:dyDescent="0.25">
      <c r="A2224" s="161" t="str">
        <f t="shared" si="39"/>
        <v>FW_NANOHIVE_ED_NORTHEU</v>
      </c>
      <c r="B2224" s="9" t="s">
        <v>2458</v>
      </c>
      <c r="C2224" s="4" t="s">
        <v>962</v>
      </c>
      <c r="D2224" s="4" t="s">
        <v>689</v>
      </c>
      <c r="E2224" s="4" t="s">
        <v>2606</v>
      </c>
      <c r="F2224" s="4" t="s">
        <v>2606</v>
      </c>
      <c r="K2224" s="7">
        <v>1</v>
      </c>
      <c r="Q2224" s="7"/>
      <c r="R2224" s="6"/>
      <c r="S2224" s="13"/>
      <c r="T2224" s="6"/>
      <c r="U2224" s="7"/>
      <c r="V2224" s="5"/>
      <c r="W2224" s="6"/>
      <c r="X2224" s="6"/>
      <c r="Y2224" s="5"/>
      <c r="Z2224" s="7"/>
      <c r="AA2224" s="6"/>
      <c r="AB2224" s="5"/>
      <c r="AC2224" s="6"/>
      <c r="AD2224" s="6"/>
      <c r="AE2224" s="5"/>
      <c r="AF2224" s="7"/>
      <c r="AG2224" s="6"/>
      <c r="AH2224" s="5"/>
      <c r="AI2224" s="6"/>
      <c r="AJ2224" s="6"/>
      <c r="AK2224" s="5"/>
      <c r="AL2224" s="5"/>
      <c r="AM2224" s="5"/>
      <c r="AN2224" s="5"/>
      <c r="AO2224" s="5"/>
      <c r="AP2224" s="5"/>
      <c r="AQ2224" s="5"/>
    </row>
    <row r="2225" spans="1:43" x14ac:dyDescent="0.25">
      <c r="A2225" s="161" t="str">
        <f t="shared" si="39"/>
        <v>FW_NANOHIVE_ED_OCEAN</v>
      </c>
      <c r="B2225" s="9" t="s">
        <v>2458</v>
      </c>
      <c r="C2225" s="4" t="s">
        <v>994</v>
      </c>
      <c r="E2225" s="4" t="s">
        <v>2606</v>
      </c>
      <c r="F2225" s="4" t="s">
        <v>2606</v>
      </c>
      <c r="H2225" s="4" t="s">
        <v>2608</v>
      </c>
      <c r="I2225" s="4" t="s">
        <v>1933</v>
      </c>
      <c r="K2225" s="7">
        <v>1</v>
      </c>
      <c r="Q2225" s="7"/>
      <c r="R2225" s="6"/>
      <c r="S2225" s="13"/>
      <c r="T2225" s="6"/>
      <c r="U2225" s="7"/>
      <c r="V2225" s="5"/>
      <c r="W2225" s="6"/>
      <c r="X2225" s="6"/>
      <c r="Y2225" s="5"/>
      <c r="Z2225" s="7"/>
      <c r="AA2225" s="6"/>
      <c r="AB2225" s="5"/>
      <c r="AC2225" s="6"/>
      <c r="AD2225" s="6"/>
      <c r="AE2225" s="5"/>
      <c r="AF2225" s="7"/>
      <c r="AG2225" s="6"/>
      <c r="AH2225" s="5"/>
      <c r="AI2225" s="6"/>
      <c r="AJ2225" s="6"/>
      <c r="AK2225" s="5"/>
      <c r="AL2225" s="5"/>
      <c r="AM2225" s="5"/>
      <c r="AN2225" s="5"/>
      <c r="AO2225" s="5"/>
      <c r="AP2225" s="5"/>
      <c r="AQ2225" s="5"/>
    </row>
    <row r="2226" spans="1:43" x14ac:dyDescent="0.25">
      <c r="A2226" s="161" t="str">
        <f t="shared" si="39"/>
        <v>FW_NANOHIVE_ED_SOUTHAM</v>
      </c>
      <c r="B2226" s="9" t="s">
        <v>2458</v>
      </c>
      <c r="C2226" s="4" t="s">
        <v>691</v>
      </c>
      <c r="D2226" s="4" t="s">
        <v>994</v>
      </c>
      <c r="E2226" s="4" t="s">
        <v>2606</v>
      </c>
      <c r="F2226" s="4" t="s">
        <v>2606</v>
      </c>
      <c r="K2226" s="7">
        <v>1</v>
      </c>
      <c r="Q2226" s="7"/>
      <c r="R2226" s="6"/>
      <c r="S2226" s="13"/>
      <c r="T2226" s="6"/>
      <c r="U2226" s="7"/>
      <c r="V2226" s="5"/>
      <c r="W2226" s="6"/>
      <c r="X2226" s="6"/>
      <c r="Y2226" s="5"/>
      <c r="Z2226" s="7"/>
      <c r="AA2226" s="6"/>
      <c r="AB2226" s="5"/>
      <c r="AC2226" s="6"/>
      <c r="AD2226" s="6"/>
      <c r="AE2226" s="5"/>
      <c r="AF2226" s="7"/>
      <c r="AG2226" s="6"/>
      <c r="AH2226" s="5"/>
      <c r="AI2226" s="6"/>
      <c r="AJ2226" s="6"/>
      <c r="AK2226" s="5"/>
      <c r="AL2226" s="5"/>
      <c r="AM2226" s="5"/>
      <c r="AN2226" s="5"/>
      <c r="AO2226" s="5"/>
      <c r="AP2226" s="5"/>
      <c r="AQ2226" s="5"/>
    </row>
    <row r="2227" spans="1:43" x14ac:dyDescent="0.25">
      <c r="A2227" s="161" t="str">
        <f t="shared" si="39"/>
        <v>FW_NEODESTROYER</v>
      </c>
      <c r="B2227" s="9" t="s">
        <v>2444</v>
      </c>
      <c r="E2227" s="4" t="s">
        <v>2444</v>
      </c>
      <c r="F2227" s="4" t="s">
        <v>2444</v>
      </c>
      <c r="H2227" s="4" t="s">
        <v>2479</v>
      </c>
      <c r="I2227" s="4" t="s">
        <v>1933</v>
      </c>
      <c r="K2227" s="7">
        <v>1</v>
      </c>
      <c r="Q2227" s="7">
        <v>1</v>
      </c>
      <c r="R2227" s="6">
        <v>0.11</v>
      </c>
      <c r="S2227" s="13"/>
      <c r="T2227" s="6"/>
      <c r="U2227" s="7"/>
      <c r="V2227" s="5"/>
      <c r="W2227" s="6"/>
      <c r="X2227" s="6"/>
      <c r="Y2227" s="5"/>
      <c r="Z2227" s="7"/>
      <c r="AA2227" s="6"/>
      <c r="AB2227" s="5"/>
      <c r="AC2227" s="6"/>
      <c r="AD2227" s="6"/>
      <c r="AE2227" s="5"/>
      <c r="AF2227" s="7"/>
      <c r="AG2227" s="6"/>
      <c r="AH2227" s="5"/>
      <c r="AI2227" s="6"/>
      <c r="AJ2227" s="6"/>
      <c r="AK2227" s="5"/>
      <c r="AL2227" s="5"/>
      <c r="AM2227" s="5"/>
      <c r="AN2227" s="5"/>
      <c r="AO2227" s="5"/>
      <c r="AP2227" s="5"/>
      <c r="AQ2227" s="5"/>
    </row>
    <row r="2228" spans="1:43" x14ac:dyDescent="0.25">
      <c r="A2228" s="161" t="str">
        <f t="shared" ref="A2228:A2291" si="40">CONCATENATE(E2228,IF(ISBLANK(C2228),"",CONCATENATE("_",C2228)))</f>
        <v>FW_NEXUS</v>
      </c>
      <c r="B2228" s="9" t="s">
        <v>2459</v>
      </c>
      <c r="E2228" s="4" t="s">
        <v>2459</v>
      </c>
      <c r="F2228" s="4" t="s">
        <v>2459</v>
      </c>
      <c r="H2228" s="4" t="s">
        <v>2491</v>
      </c>
      <c r="I2228" s="4" t="s">
        <v>1933</v>
      </c>
      <c r="K2228" s="7">
        <v>1</v>
      </c>
      <c r="Q2228" s="7">
        <v>1</v>
      </c>
      <c r="R2228" s="6">
        <v>0.15</v>
      </c>
      <c r="S2228" s="13"/>
      <c r="T2228" s="6"/>
      <c r="U2228" s="7"/>
      <c r="V2228" s="5"/>
      <c r="W2228" s="6"/>
      <c r="X2228" s="6"/>
      <c r="Y2228" s="5"/>
      <c r="Z2228" s="7"/>
      <c r="AA2228" s="6"/>
      <c r="AB2228" s="5"/>
      <c r="AC2228" s="6"/>
      <c r="AD2228" s="6"/>
      <c r="AE2228" s="5"/>
      <c r="AF2228" s="7"/>
      <c r="AG2228" s="6"/>
      <c r="AH2228" s="5"/>
      <c r="AI2228" s="6"/>
      <c r="AJ2228" s="6"/>
      <c r="AK2228" s="5"/>
      <c r="AL2228" s="5"/>
      <c r="AM2228" s="5"/>
      <c r="AN2228" s="5"/>
      <c r="AO2228" s="5"/>
      <c r="AP2228" s="5"/>
      <c r="AQ2228" s="5"/>
    </row>
    <row r="2229" spans="1:43" x14ac:dyDescent="0.25">
      <c r="A2229" s="161" t="str">
        <f t="shared" si="40"/>
        <v>FW_RAILGUN_TANK</v>
      </c>
      <c r="B2229" s="9" t="s">
        <v>2440</v>
      </c>
      <c r="E2229" s="4" t="s">
        <v>2440</v>
      </c>
      <c r="F2229" s="4" t="s">
        <v>2440</v>
      </c>
      <c r="H2229" s="4" t="s">
        <v>2469</v>
      </c>
      <c r="I2229" s="4" t="s">
        <v>1933</v>
      </c>
      <c r="K2229" s="7">
        <v>1</v>
      </c>
      <c r="Q2229" s="7">
        <v>2</v>
      </c>
      <c r="R2229" s="6">
        <v>0.1</v>
      </c>
      <c r="S2229" s="13" t="s">
        <v>1622</v>
      </c>
      <c r="T2229" s="6"/>
      <c r="U2229" s="7"/>
      <c r="V2229" s="5"/>
      <c r="W2229" s="6"/>
      <c r="X2229" s="6"/>
      <c r="Y2229" s="5"/>
      <c r="Z2229" s="7"/>
      <c r="AA2229" s="6"/>
      <c r="AB2229" s="5"/>
      <c r="AC2229" s="6"/>
      <c r="AD2229" s="6"/>
      <c r="AE2229" s="5"/>
      <c r="AF2229" s="7"/>
      <c r="AG2229" s="6"/>
      <c r="AH2229" s="5"/>
      <c r="AI2229" s="6"/>
      <c r="AJ2229" s="6"/>
      <c r="AK2229" s="5"/>
      <c r="AL2229" s="5"/>
      <c r="AM2229" s="5"/>
      <c r="AN2229" s="5"/>
      <c r="AO2229" s="5"/>
      <c r="AP2229" s="5"/>
      <c r="AQ2229" s="5"/>
    </row>
    <row r="2230" spans="1:43" x14ac:dyDescent="0.25">
      <c r="A2230" s="161" t="str">
        <f t="shared" si="40"/>
        <v>FW_RAILGUN_TANK_ED</v>
      </c>
      <c r="B2230" s="9" t="s">
        <v>2440</v>
      </c>
      <c r="E2230" s="4" t="s">
        <v>2593</v>
      </c>
      <c r="F2230" s="4" t="s">
        <v>2593</v>
      </c>
      <c r="H2230" s="4" t="s">
        <v>2469</v>
      </c>
      <c r="I2230" s="4" t="s">
        <v>1933</v>
      </c>
      <c r="K2230" s="7">
        <v>1</v>
      </c>
      <c r="Q2230" s="7">
        <v>2</v>
      </c>
      <c r="R2230" s="6">
        <v>0.1</v>
      </c>
      <c r="S2230" s="13" t="s">
        <v>1622</v>
      </c>
      <c r="T2230" s="6"/>
      <c r="U2230" s="7"/>
      <c r="V2230" s="5"/>
      <c r="W2230" s="6"/>
      <c r="X2230" s="6"/>
      <c r="Y2230" s="5"/>
      <c r="Z2230" s="7"/>
      <c r="AA2230" s="6"/>
      <c r="AB2230" s="5"/>
      <c r="AC2230" s="6"/>
      <c r="AD2230" s="6"/>
      <c r="AE2230" s="5"/>
      <c r="AF2230" s="7"/>
      <c r="AG2230" s="6"/>
      <c r="AH2230" s="5"/>
      <c r="AI2230" s="6"/>
      <c r="AJ2230" s="6"/>
      <c r="AK2230" s="5"/>
      <c r="AL2230" s="5"/>
      <c r="AM2230" s="5"/>
      <c r="AN2230" s="5"/>
      <c r="AO2230" s="5"/>
      <c r="AP2230" s="5"/>
      <c r="AQ2230" s="5"/>
    </row>
    <row r="2231" spans="1:43" x14ac:dyDescent="0.25">
      <c r="A2231" s="161" t="str">
        <f t="shared" si="40"/>
        <v>FW_RAILGUN_TANK_ED_AMER</v>
      </c>
      <c r="B2231" s="9" t="s">
        <v>2440</v>
      </c>
      <c r="C2231" s="4" t="s">
        <v>697</v>
      </c>
      <c r="D2231" s="4" t="s">
        <v>994</v>
      </c>
      <c r="E2231" s="4" t="s">
        <v>2593</v>
      </c>
      <c r="F2231" s="4" t="s">
        <v>2593</v>
      </c>
      <c r="K2231" s="7">
        <v>1</v>
      </c>
      <c r="Q2231" s="7"/>
      <c r="R2231" s="6"/>
      <c r="S2231" s="13"/>
      <c r="T2231" s="6"/>
      <c r="U2231" s="7"/>
      <c r="V2231" s="5"/>
      <c r="W2231" s="6"/>
      <c r="X2231" s="6"/>
      <c r="Y2231" s="5"/>
      <c r="Z2231" s="7"/>
      <c r="AA2231" s="6"/>
      <c r="AB2231" s="5"/>
      <c r="AC2231" s="6"/>
      <c r="AD2231" s="6"/>
      <c r="AE2231" s="5"/>
      <c r="AF2231" s="7"/>
      <c r="AG2231" s="6"/>
      <c r="AH2231" s="5"/>
      <c r="AI2231" s="6"/>
      <c r="AJ2231" s="6"/>
      <c r="AK2231" s="5"/>
      <c r="AL2231" s="5"/>
      <c r="AM2231" s="5"/>
      <c r="AN2231" s="5"/>
      <c r="AO2231" s="5"/>
      <c r="AP2231" s="5"/>
      <c r="AQ2231" s="5"/>
    </row>
    <row r="2232" spans="1:43" x14ac:dyDescent="0.25">
      <c r="A2232" s="161" t="str">
        <f t="shared" si="40"/>
        <v>FW_RAILGUN_TANK_ED_ASIA</v>
      </c>
      <c r="B2232" s="9" t="s">
        <v>2440</v>
      </c>
      <c r="C2232" s="4" t="s">
        <v>693</v>
      </c>
      <c r="E2232" s="4" t="s">
        <v>2593</v>
      </c>
      <c r="F2232" s="4" t="s">
        <v>2593</v>
      </c>
      <c r="H2232" s="4" t="s">
        <v>2470</v>
      </c>
      <c r="I2232" s="4" t="s">
        <v>1933</v>
      </c>
      <c r="K2232" s="7">
        <v>1</v>
      </c>
      <c r="Q2232" s="7"/>
      <c r="R2232" s="6"/>
      <c r="S2232" s="13"/>
      <c r="T2232" s="6"/>
      <c r="U2232" s="7"/>
      <c r="V2232" s="5"/>
      <c r="W2232" s="6"/>
      <c r="X2232" s="6"/>
      <c r="Y2232" s="5"/>
      <c r="Z2232" s="7"/>
      <c r="AA2232" s="6"/>
      <c r="AB2232" s="5"/>
      <c r="AC2232" s="6"/>
      <c r="AD2232" s="6"/>
      <c r="AE2232" s="5"/>
      <c r="AF2232" s="7"/>
      <c r="AG2232" s="6"/>
      <c r="AH2232" s="5"/>
      <c r="AI2232" s="6"/>
      <c r="AJ2232" s="6"/>
      <c r="AK2232" s="5"/>
      <c r="AL2232" s="5"/>
      <c r="AM2232" s="5"/>
      <c r="AN2232" s="5"/>
      <c r="AO2232" s="5"/>
      <c r="AP2232" s="5"/>
      <c r="AQ2232" s="5"/>
    </row>
    <row r="2233" spans="1:43" x14ac:dyDescent="0.25">
      <c r="A2233" s="161" t="str">
        <f t="shared" si="40"/>
        <v>FW_RAILGUN_TANK_ED_AMERICA</v>
      </c>
      <c r="B2233" s="9" t="s">
        <v>2440</v>
      </c>
      <c r="C2233" s="4" t="s">
        <v>699</v>
      </c>
      <c r="D2233" s="4" t="s">
        <v>994</v>
      </c>
      <c r="E2233" s="4" t="s">
        <v>2593</v>
      </c>
      <c r="F2233" s="4" t="s">
        <v>2593</v>
      </c>
      <c r="K2233" s="7">
        <v>1</v>
      </c>
      <c r="Q2233" s="7"/>
      <c r="R2233" s="6"/>
      <c r="S2233" s="13"/>
      <c r="T2233" s="6"/>
      <c r="U2233" s="7"/>
      <c r="V2233" s="5"/>
      <c r="W2233" s="6"/>
      <c r="X2233" s="6"/>
      <c r="Y2233" s="5"/>
      <c r="Z2233" s="7"/>
      <c r="AA2233" s="6"/>
      <c r="AB2233" s="5"/>
      <c r="AC2233" s="6"/>
      <c r="AD2233" s="6"/>
      <c r="AE2233" s="5"/>
      <c r="AF2233" s="7"/>
      <c r="AG2233" s="6"/>
      <c r="AH2233" s="5"/>
      <c r="AI2233" s="6"/>
      <c r="AJ2233" s="6"/>
      <c r="AK2233" s="5"/>
      <c r="AL2233" s="5"/>
      <c r="AM2233" s="5"/>
      <c r="AN2233" s="5"/>
      <c r="AO2233" s="5"/>
      <c r="AP2233" s="5"/>
      <c r="AQ2233" s="5"/>
    </row>
    <row r="2234" spans="1:43" x14ac:dyDescent="0.25">
      <c r="A2234" s="161" t="str">
        <f t="shared" si="40"/>
        <v>FW_RAILGUN_TANK_ED_AUSTRALIA</v>
      </c>
      <c r="B2234" s="9" t="s">
        <v>2440</v>
      </c>
      <c r="C2234" s="4" t="s">
        <v>1302</v>
      </c>
      <c r="D2234" s="4" t="s">
        <v>994</v>
      </c>
      <c r="E2234" s="4" t="s">
        <v>2593</v>
      </c>
      <c r="F2234" s="4" t="s">
        <v>2593</v>
      </c>
      <c r="K2234" s="7">
        <v>1</v>
      </c>
      <c r="Q2234" s="7"/>
      <c r="R2234" s="6"/>
      <c r="S2234" s="13"/>
      <c r="T2234" s="6"/>
      <c r="U2234" s="7"/>
      <c r="V2234" s="5"/>
      <c r="W2234" s="6"/>
      <c r="X2234" s="6"/>
      <c r="Y2234" s="5"/>
      <c r="Z2234" s="7"/>
      <c r="AA2234" s="6"/>
      <c r="AB2234" s="5"/>
      <c r="AC2234" s="6"/>
      <c r="AD2234" s="6"/>
      <c r="AE2234" s="5"/>
      <c r="AF2234" s="7"/>
      <c r="AG2234" s="6"/>
      <c r="AH2234" s="5"/>
      <c r="AI2234" s="6"/>
      <c r="AJ2234" s="6"/>
      <c r="AK2234" s="5"/>
      <c r="AL2234" s="5"/>
      <c r="AM2234" s="5"/>
      <c r="AN2234" s="5"/>
      <c r="AO2234" s="5"/>
      <c r="AP2234" s="5"/>
      <c r="AQ2234" s="5"/>
    </row>
    <row r="2235" spans="1:43" x14ac:dyDescent="0.25">
      <c r="A2235" s="161" t="str">
        <f t="shared" si="40"/>
        <v>FW_RAILGUN_TANK_ED_OCEAN</v>
      </c>
      <c r="B2235" s="9" t="s">
        <v>2440</v>
      </c>
      <c r="C2235" s="4" t="s">
        <v>994</v>
      </c>
      <c r="E2235" s="4" t="s">
        <v>2593</v>
      </c>
      <c r="F2235" s="4" t="s">
        <v>2593</v>
      </c>
      <c r="H2235" s="4" t="s">
        <v>2471</v>
      </c>
      <c r="I2235" s="4" t="s">
        <v>1933</v>
      </c>
      <c r="K2235" s="7">
        <v>1</v>
      </c>
      <c r="Q2235" s="7"/>
      <c r="R2235" s="6"/>
      <c r="S2235" s="13"/>
      <c r="T2235" s="6"/>
      <c r="U2235" s="7"/>
      <c r="V2235" s="5"/>
      <c r="W2235" s="6"/>
      <c r="X2235" s="6"/>
      <c r="Y2235" s="5"/>
      <c r="Z2235" s="7"/>
      <c r="AA2235" s="6"/>
      <c r="AB2235" s="5"/>
      <c r="AC2235" s="6"/>
      <c r="AD2235" s="6"/>
      <c r="AE2235" s="5"/>
      <c r="AF2235" s="7"/>
      <c r="AG2235" s="6"/>
      <c r="AH2235" s="5"/>
      <c r="AI2235" s="6"/>
      <c r="AJ2235" s="6"/>
      <c r="AK2235" s="5"/>
      <c r="AL2235" s="5"/>
      <c r="AM2235" s="5"/>
      <c r="AN2235" s="5"/>
      <c r="AO2235" s="5"/>
      <c r="AP2235" s="5"/>
      <c r="AQ2235" s="5"/>
    </row>
    <row r="2236" spans="1:43" x14ac:dyDescent="0.25">
      <c r="A2236" s="161" t="str">
        <f t="shared" si="40"/>
        <v>FW_RAILGUN_TANK_ED_SEASIA</v>
      </c>
      <c r="B2236" s="9" t="s">
        <v>2440</v>
      </c>
      <c r="C2236" s="4" t="s">
        <v>696</v>
      </c>
      <c r="D2236" s="4" t="s">
        <v>693</v>
      </c>
      <c r="E2236" s="4" t="s">
        <v>2593</v>
      </c>
      <c r="F2236" s="4" t="s">
        <v>2593</v>
      </c>
      <c r="K2236" s="7">
        <v>1</v>
      </c>
      <c r="Q2236" s="7"/>
      <c r="R2236" s="6"/>
      <c r="S2236" s="13"/>
      <c r="T2236" s="6"/>
      <c r="U2236" s="7"/>
      <c r="V2236" s="5"/>
      <c r="W2236" s="6"/>
      <c r="X2236" s="6"/>
      <c r="Y2236" s="5"/>
      <c r="Z2236" s="7"/>
      <c r="AA2236" s="6"/>
      <c r="AB2236" s="5"/>
      <c r="AC2236" s="6"/>
      <c r="AD2236" s="6"/>
      <c r="AE2236" s="5"/>
      <c r="AF2236" s="7"/>
      <c r="AG2236" s="6"/>
      <c r="AH2236" s="5"/>
      <c r="AI2236" s="6"/>
      <c r="AJ2236" s="6"/>
      <c r="AK2236" s="5"/>
      <c r="AL2236" s="5"/>
      <c r="AM2236" s="5"/>
      <c r="AN2236" s="5"/>
      <c r="AO2236" s="5"/>
      <c r="AP2236" s="5"/>
      <c r="AQ2236" s="5"/>
    </row>
    <row r="2237" spans="1:43" x14ac:dyDescent="0.25">
      <c r="A2237" s="161" t="str">
        <f t="shared" si="40"/>
        <v>FW_RAILGUN_TANK_ED_SOUTHAM</v>
      </c>
      <c r="B2237" s="9" t="s">
        <v>2440</v>
      </c>
      <c r="C2237" s="4" t="s">
        <v>691</v>
      </c>
      <c r="D2237" s="4" t="s">
        <v>994</v>
      </c>
      <c r="E2237" s="4" t="s">
        <v>2593</v>
      </c>
      <c r="F2237" s="4" t="s">
        <v>2593</v>
      </c>
      <c r="K2237" s="7">
        <v>1</v>
      </c>
      <c r="Q2237" s="7"/>
      <c r="R2237" s="6"/>
      <c r="S2237" s="13"/>
      <c r="T2237" s="6"/>
      <c r="U2237" s="7"/>
      <c r="V2237" s="5"/>
      <c r="W2237" s="6"/>
      <c r="X2237" s="6"/>
      <c r="Y2237" s="5"/>
      <c r="Z2237" s="7"/>
      <c r="AA2237" s="6"/>
      <c r="AB2237" s="5"/>
      <c r="AC2237" s="6"/>
      <c r="AD2237" s="6"/>
      <c r="AE2237" s="5"/>
      <c r="AF2237" s="7"/>
      <c r="AG2237" s="6"/>
      <c r="AH2237" s="5"/>
      <c r="AI2237" s="6"/>
      <c r="AJ2237" s="6"/>
      <c r="AK2237" s="5"/>
      <c r="AL2237" s="5"/>
      <c r="AM2237" s="5"/>
      <c r="AN2237" s="5"/>
      <c r="AO2237" s="5"/>
      <c r="AP2237" s="5"/>
      <c r="AQ2237" s="5"/>
    </row>
    <row r="2238" spans="1:43" x14ac:dyDescent="0.25">
      <c r="A2238" s="161" t="str">
        <f t="shared" si="40"/>
        <v>FW_RAILGUN_TANK_ED_SOUTHAS</v>
      </c>
      <c r="B2238" s="9" t="s">
        <v>2440</v>
      </c>
      <c r="C2238" s="4" t="s">
        <v>695</v>
      </c>
      <c r="D2238" s="4" t="s">
        <v>693</v>
      </c>
      <c r="E2238" s="4" t="s">
        <v>2593</v>
      </c>
      <c r="F2238" s="4" t="s">
        <v>2593</v>
      </c>
      <c r="K2238" s="7">
        <v>1</v>
      </c>
      <c r="Q2238" s="7"/>
      <c r="R2238" s="6"/>
      <c r="S2238" s="13"/>
      <c r="T2238" s="6"/>
      <c r="U2238" s="7"/>
      <c r="V2238" s="5"/>
      <c r="W2238" s="6"/>
      <c r="X2238" s="6"/>
      <c r="Y2238" s="5"/>
      <c r="Z2238" s="7"/>
      <c r="AA2238" s="6"/>
      <c r="AB2238" s="5"/>
      <c r="AC2238" s="6"/>
      <c r="AD2238" s="6"/>
      <c r="AE2238" s="5"/>
      <c r="AF2238" s="7"/>
      <c r="AG2238" s="6"/>
      <c r="AH2238" s="5"/>
      <c r="AI2238" s="6"/>
      <c r="AJ2238" s="6"/>
      <c r="AK2238" s="5"/>
      <c r="AL2238" s="5"/>
      <c r="AM2238" s="5"/>
      <c r="AN2238" s="5"/>
      <c r="AO2238" s="5"/>
      <c r="AP2238" s="5"/>
      <c r="AQ2238" s="5"/>
    </row>
    <row r="2239" spans="1:43" x14ac:dyDescent="0.25">
      <c r="A2239" s="161" t="str">
        <f t="shared" si="40"/>
        <v>FW_ROBOT_INFANTRY</v>
      </c>
      <c r="B2239" s="9" t="s">
        <v>2455</v>
      </c>
      <c r="E2239" s="4" t="s">
        <v>2455</v>
      </c>
      <c r="F2239" s="4" t="s">
        <v>2455</v>
      </c>
      <c r="H2239" s="4" t="s">
        <v>2495</v>
      </c>
      <c r="I2239" s="4" t="s">
        <v>1933</v>
      </c>
      <c r="K2239" s="7">
        <v>1</v>
      </c>
      <c r="Q2239" s="7">
        <v>8</v>
      </c>
      <c r="R2239" s="6" t="s">
        <v>1736</v>
      </c>
      <c r="S2239" s="13" t="s">
        <v>1619</v>
      </c>
      <c r="T2239" s="6"/>
      <c r="U2239" s="7"/>
      <c r="V2239" s="5"/>
      <c r="W2239" s="6"/>
      <c r="X2239" s="6"/>
      <c r="Y2239" s="5"/>
      <c r="Z2239" s="7"/>
      <c r="AA2239" s="6"/>
      <c r="AB2239" s="5"/>
      <c r="AC2239" s="6"/>
      <c r="AD2239" s="6"/>
      <c r="AE2239" s="5"/>
      <c r="AF2239" s="7"/>
      <c r="AG2239" s="6"/>
      <c r="AH2239" s="5"/>
      <c r="AI2239" s="6"/>
      <c r="AJ2239" s="6"/>
      <c r="AK2239" s="5"/>
      <c r="AL2239" s="5"/>
      <c r="AM2239" s="5"/>
      <c r="AN2239" s="5"/>
      <c r="AO2239" s="5"/>
      <c r="AP2239" s="5"/>
      <c r="AQ2239" s="5"/>
    </row>
    <row r="2240" spans="1:43" x14ac:dyDescent="0.25">
      <c r="A2240" s="161" t="str">
        <f t="shared" si="40"/>
        <v>FW_SUBORBITAL_BOMBER</v>
      </c>
      <c r="B2240" s="9" t="s">
        <v>2439</v>
      </c>
      <c r="E2240" s="4" t="s">
        <v>2439</v>
      </c>
      <c r="F2240" s="4" t="s">
        <v>2439</v>
      </c>
      <c r="H2240" s="4" t="s">
        <v>2468</v>
      </c>
      <c r="I2240" s="4" t="s">
        <v>1933</v>
      </c>
      <c r="K2240" s="7">
        <v>1</v>
      </c>
      <c r="Q2240" s="7">
        <v>1</v>
      </c>
      <c r="R2240" s="6">
        <v>0.11</v>
      </c>
      <c r="S2240" s="13" t="s">
        <v>1614</v>
      </c>
      <c r="T2240" s="6"/>
      <c r="U2240" s="7"/>
      <c r="V2240" s="5"/>
      <c r="W2240" s="6"/>
      <c r="X2240" s="6"/>
      <c r="Y2240" s="5"/>
      <c r="Z2240" s="7"/>
      <c r="AA2240" s="6"/>
      <c r="AB2240" s="5"/>
      <c r="AC2240" s="6"/>
      <c r="AD2240" s="6"/>
      <c r="AE2240" s="5"/>
      <c r="AF2240" s="7"/>
      <c r="AG2240" s="6"/>
      <c r="AH2240" s="5"/>
      <c r="AI2240" s="6"/>
      <c r="AJ2240" s="6"/>
      <c r="AK2240" s="5"/>
      <c r="AL2240" s="5"/>
      <c r="AM2240" s="5"/>
      <c r="AN2240" s="5"/>
      <c r="AO2240" s="5"/>
      <c r="AP2240" s="5"/>
      <c r="AQ2240" s="5"/>
    </row>
    <row r="2241" spans="1:43" x14ac:dyDescent="0.25">
      <c r="A2241" s="161" t="str">
        <f t="shared" si="40"/>
        <v>FW_SUPERCARRIER</v>
      </c>
      <c r="B2241" s="9" t="s">
        <v>2446</v>
      </c>
      <c r="E2241" s="4" t="s">
        <v>2446</v>
      </c>
      <c r="F2241" s="4" t="s">
        <v>2446</v>
      </c>
      <c r="H2241" s="4" t="s">
        <v>2481</v>
      </c>
      <c r="I2241" s="4" t="s">
        <v>2504</v>
      </c>
      <c r="K2241" s="7">
        <v>1</v>
      </c>
      <c r="Q2241" s="7">
        <v>1</v>
      </c>
      <c r="R2241" s="6" t="s">
        <v>1694</v>
      </c>
      <c r="S2241" s="13"/>
      <c r="T2241" s="6"/>
      <c r="U2241" s="7"/>
      <c r="V2241" s="5"/>
      <c r="W2241" s="6"/>
      <c r="X2241" s="6"/>
      <c r="Y2241" s="5"/>
      <c r="Z2241" s="7"/>
      <c r="AA2241" s="6"/>
      <c r="AB2241" s="5"/>
      <c r="AC2241" s="6"/>
      <c r="AD2241" s="6"/>
      <c r="AE2241" s="5"/>
      <c r="AF2241" s="7"/>
      <c r="AG2241" s="6"/>
      <c r="AH2241" s="5"/>
      <c r="AI2241" s="6"/>
      <c r="AJ2241" s="6"/>
      <c r="AK2241" s="5"/>
      <c r="AL2241" s="5"/>
      <c r="AM2241" s="5"/>
      <c r="AN2241" s="5"/>
      <c r="AO2241" s="5"/>
      <c r="AP2241" s="5"/>
      <c r="AQ2241" s="5"/>
    </row>
    <row r="2242" spans="1:43" x14ac:dyDescent="0.25">
      <c r="A2242" s="161" t="str">
        <f t="shared" si="40"/>
        <v>FW_SUPERCARRIER_ED</v>
      </c>
      <c r="B2242" s="9" t="s">
        <v>2446</v>
      </c>
      <c r="E2242" s="4" t="s">
        <v>2592</v>
      </c>
      <c r="F2242" s="4" t="s">
        <v>2592</v>
      </c>
      <c r="H2242" s="4" t="s">
        <v>2481</v>
      </c>
      <c r="I2242" s="4" t="s">
        <v>2504</v>
      </c>
      <c r="K2242" s="7">
        <v>1</v>
      </c>
      <c r="Q2242" s="7">
        <v>1</v>
      </c>
      <c r="R2242" s="6" t="s">
        <v>1694</v>
      </c>
      <c r="S2242" s="13"/>
      <c r="T2242" s="6"/>
      <c r="U2242" s="7"/>
      <c r="V2242" s="5"/>
      <c r="W2242" s="6"/>
      <c r="X2242" s="6"/>
      <c r="Y2242" s="5"/>
      <c r="Z2242" s="7"/>
      <c r="AA2242" s="6"/>
      <c r="AB2242" s="5"/>
      <c r="AC2242" s="6"/>
      <c r="AD2242" s="6"/>
      <c r="AE2242" s="5"/>
      <c r="AF2242" s="7"/>
      <c r="AG2242" s="6"/>
      <c r="AH2242" s="5"/>
      <c r="AI2242" s="6"/>
      <c r="AJ2242" s="6"/>
      <c r="AK2242" s="5"/>
      <c r="AL2242" s="5"/>
      <c r="AM2242" s="5"/>
      <c r="AN2242" s="5"/>
      <c r="AO2242" s="5"/>
      <c r="AP2242" s="5"/>
      <c r="AQ2242" s="5"/>
    </row>
    <row r="2243" spans="1:43" x14ac:dyDescent="0.25">
      <c r="A2243" s="161" t="str">
        <f t="shared" si="40"/>
        <v>FW_SUPERCARRIER_ED_AMER</v>
      </c>
      <c r="B2243" s="9" t="s">
        <v>2446</v>
      </c>
      <c r="C2243" s="4" t="s">
        <v>697</v>
      </c>
      <c r="D2243" s="4" t="s">
        <v>699</v>
      </c>
      <c r="E2243" s="4" t="s">
        <v>2592</v>
      </c>
      <c r="F2243" s="4" t="s">
        <v>2592</v>
      </c>
      <c r="K2243" s="7">
        <v>1</v>
      </c>
      <c r="Q2243" s="7"/>
      <c r="R2243" s="6"/>
      <c r="S2243" s="13"/>
      <c r="T2243" s="6"/>
      <c r="U2243" s="7"/>
      <c r="V2243" s="5"/>
      <c r="W2243" s="6"/>
      <c r="X2243" s="6"/>
      <c r="Y2243" s="5"/>
      <c r="Z2243" s="7"/>
      <c r="AA2243" s="6"/>
      <c r="AB2243" s="5"/>
      <c r="AC2243" s="6"/>
      <c r="AD2243" s="6"/>
      <c r="AE2243" s="5"/>
      <c r="AF2243" s="7"/>
      <c r="AG2243" s="6"/>
      <c r="AH2243" s="5"/>
      <c r="AI2243" s="6"/>
      <c r="AJ2243" s="6"/>
      <c r="AK2243" s="5"/>
      <c r="AL2243" s="5"/>
      <c r="AM2243" s="5"/>
      <c r="AN2243" s="5"/>
      <c r="AO2243" s="5"/>
      <c r="AP2243" s="5"/>
      <c r="AQ2243" s="5"/>
    </row>
    <row r="2244" spans="1:43" x14ac:dyDescent="0.25">
      <c r="A2244" s="161" t="str">
        <f t="shared" si="40"/>
        <v>FW_SUPERCARRIER_ED_AMERICA</v>
      </c>
      <c r="B2244" s="9" t="s">
        <v>2446</v>
      </c>
      <c r="C2244" s="4" t="s">
        <v>699</v>
      </c>
      <c r="E2244" s="4" t="s">
        <v>2592</v>
      </c>
      <c r="F2244" s="4" t="s">
        <v>2592</v>
      </c>
      <c r="H2244" s="4" t="s">
        <v>2506</v>
      </c>
      <c r="I2244" s="4" t="s">
        <v>966</v>
      </c>
      <c r="K2244" s="7">
        <v>1</v>
      </c>
      <c r="Q2244" s="7"/>
      <c r="R2244" s="6"/>
      <c r="S2244" s="13"/>
      <c r="T2244" s="6"/>
      <c r="U2244" s="7"/>
      <c r="V2244" s="5"/>
      <c r="W2244" s="6"/>
      <c r="X2244" s="6"/>
      <c r="Y2244" s="5"/>
      <c r="Z2244" s="7"/>
      <c r="AA2244" s="6"/>
      <c r="AB2244" s="5"/>
      <c r="AC2244" s="6"/>
      <c r="AD2244" s="6"/>
      <c r="AE2244" s="5"/>
      <c r="AF2244" s="7"/>
      <c r="AG2244" s="6"/>
      <c r="AH2244" s="5"/>
      <c r="AI2244" s="6"/>
      <c r="AJ2244" s="6"/>
      <c r="AK2244" s="5"/>
      <c r="AL2244" s="5"/>
      <c r="AM2244" s="5"/>
      <c r="AN2244" s="5"/>
      <c r="AO2244" s="5"/>
      <c r="AP2244" s="5"/>
      <c r="AQ2244" s="5"/>
    </row>
    <row r="2245" spans="1:43" x14ac:dyDescent="0.25">
      <c r="A2245" s="161" t="str">
        <f t="shared" si="40"/>
        <v>FW_SUPERCARRIER_ED_AUSTRALIA</v>
      </c>
      <c r="B2245" s="9" t="s">
        <v>2446</v>
      </c>
      <c r="C2245" s="4" t="s">
        <v>1302</v>
      </c>
      <c r="D2245" s="4" t="s">
        <v>713</v>
      </c>
      <c r="E2245" s="4" t="s">
        <v>2592</v>
      </c>
      <c r="F2245" s="4" t="s">
        <v>2592</v>
      </c>
      <c r="K2245" s="7">
        <v>1</v>
      </c>
      <c r="Q2245" s="7"/>
      <c r="R2245" s="6"/>
      <c r="S2245" s="13"/>
      <c r="T2245" s="6"/>
      <c r="U2245" s="7"/>
      <c r="V2245" s="5"/>
      <c r="W2245" s="6"/>
      <c r="X2245" s="6"/>
      <c r="Y2245" s="5"/>
      <c r="Z2245" s="7"/>
      <c r="AA2245" s="6"/>
      <c r="AB2245" s="5"/>
      <c r="AC2245" s="6"/>
      <c r="AD2245" s="6"/>
      <c r="AE2245" s="5"/>
      <c r="AF2245" s="7"/>
      <c r="AG2245" s="6"/>
      <c r="AH2245" s="5"/>
      <c r="AI2245" s="6"/>
      <c r="AJ2245" s="6"/>
      <c r="AK2245" s="5"/>
      <c r="AL2245" s="5"/>
      <c r="AM2245" s="5"/>
      <c r="AN2245" s="5"/>
      <c r="AO2245" s="5"/>
      <c r="AP2245" s="5"/>
      <c r="AQ2245" s="5"/>
    </row>
    <row r="2246" spans="1:43" x14ac:dyDescent="0.25">
      <c r="A2246" s="161" t="str">
        <f t="shared" si="40"/>
        <v>FW_SUPERCARRIER_ED_CANADA</v>
      </c>
      <c r="B2246" s="9" t="s">
        <v>2446</v>
      </c>
      <c r="C2246" s="4" t="s">
        <v>2207</v>
      </c>
      <c r="D2246" s="4" t="s">
        <v>713</v>
      </c>
      <c r="E2246" s="4" t="s">
        <v>2592</v>
      </c>
      <c r="F2246" s="4" t="s">
        <v>2592</v>
      </c>
      <c r="K2246" s="7">
        <v>1</v>
      </c>
      <c r="Q2246" s="7"/>
      <c r="R2246" s="6"/>
      <c r="S2246" s="13"/>
      <c r="T2246" s="6"/>
      <c r="U2246" s="7"/>
      <c r="V2246" s="5"/>
      <c r="W2246" s="6"/>
      <c r="X2246" s="6"/>
      <c r="Y2246" s="5"/>
      <c r="Z2246" s="7"/>
      <c r="AA2246" s="6"/>
      <c r="AB2246" s="5"/>
      <c r="AC2246" s="6"/>
      <c r="AD2246" s="6"/>
      <c r="AE2246" s="5"/>
      <c r="AF2246" s="7"/>
      <c r="AG2246" s="6"/>
      <c r="AH2246" s="5"/>
      <c r="AI2246" s="6"/>
      <c r="AJ2246" s="6"/>
      <c r="AK2246" s="5"/>
      <c r="AL2246" s="5"/>
      <c r="AM2246" s="5"/>
      <c r="AN2246" s="5"/>
      <c r="AO2246" s="5"/>
      <c r="AP2246" s="5"/>
      <c r="AQ2246" s="5"/>
    </row>
    <row r="2247" spans="1:43" x14ac:dyDescent="0.25">
      <c r="A2247" s="161" t="str">
        <f t="shared" si="40"/>
        <v>FW_SUPERCARRIER_ED_CELTS</v>
      </c>
      <c r="B2247" s="9" t="s">
        <v>2446</v>
      </c>
      <c r="C2247" s="4" t="s">
        <v>709</v>
      </c>
      <c r="D2247" s="4" t="s">
        <v>713</v>
      </c>
      <c r="E2247" s="4" t="s">
        <v>2592</v>
      </c>
      <c r="F2247" s="4" t="s">
        <v>2592</v>
      </c>
      <c r="K2247" s="7">
        <v>1</v>
      </c>
      <c r="Q2247" s="7"/>
      <c r="R2247" s="6"/>
      <c r="S2247" s="13"/>
      <c r="T2247" s="6"/>
      <c r="U2247" s="7"/>
      <c r="V2247" s="5"/>
      <c r="W2247" s="6"/>
      <c r="X2247" s="6"/>
      <c r="Y2247" s="5"/>
      <c r="Z2247" s="7"/>
      <c r="AA2247" s="6"/>
      <c r="AB2247" s="5"/>
      <c r="AC2247" s="6"/>
      <c r="AD2247" s="6"/>
      <c r="AE2247" s="5"/>
      <c r="AF2247" s="7"/>
      <c r="AG2247" s="6"/>
      <c r="AH2247" s="5"/>
      <c r="AI2247" s="6"/>
      <c r="AJ2247" s="6"/>
      <c r="AK2247" s="5"/>
      <c r="AL2247" s="5"/>
      <c r="AM2247" s="5"/>
      <c r="AN2247" s="5"/>
      <c r="AO2247" s="5"/>
      <c r="AP2247" s="5"/>
      <c r="AQ2247" s="5"/>
    </row>
    <row r="2248" spans="1:43" x14ac:dyDescent="0.25">
      <c r="A2248" s="161" t="str">
        <f t="shared" si="40"/>
        <v>FW_SUPERCARRIER_ED_ENGLAND</v>
      </c>
      <c r="B2248" s="9" t="s">
        <v>2446</v>
      </c>
      <c r="C2248" s="4" t="s">
        <v>713</v>
      </c>
      <c r="E2248" s="4" t="s">
        <v>2592</v>
      </c>
      <c r="F2248" s="4" t="s">
        <v>2592</v>
      </c>
      <c r="H2248" s="4" t="s">
        <v>2505</v>
      </c>
      <c r="I2248" s="4" t="s">
        <v>2504</v>
      </c>
      <c r="K2248" s="7">
        <v>1</v>
      </c>
      <c r="Q2248" s="7"/>
      <c r="R2248" s="6"/>
      <c r="S2248" s="13"/>
      <c r="T2248" s="6"/>
      <c r="U2248" s="7"/>
      <c r="V2248" s="5"/>
      <c r="W2248" s="6"/>
      <c r="X2248" s="6"/>
      <c r="Y2248" s="5"/>
      <c r="Z2248" s="7"/>
      <c r="AA2248" s="6"/>
      <c r="AB2248" s="5"/>
      <c r="AC2248" s="6"/>
      <c r="AD2248" s="6"/>
      <c r="AE2248" s="5"/>
      <c r="AF2248" s="7"/>
      <c r="AG2248" s="6"/>
      <c r="AH2248" s="5"/>
      <c r="AI2248" s="6"/>
      <c r="AJ2248" s="6"/>
      <c r="AK2248" s="5"/>
      <c r="AL2248" s="5"/>
      <c r="AM2248" s="5"/>
      <c r="AN2248" s="5"/>
      <c r="AO2248" s="5"/>
      <c r="AP2248" s="5"/>
      <c r="AQ2248" s="5"/>
    </row>
    <row r="2249" spans="1:43" x14ac:dyDescent="0.25">
      <c r="A2249" s="161" t="str">
        <f t="shared" si="40"/>
        <v>FW_SUPERCARRIER_ED_LEVANT</v>
      </c>
      <c r="B2249" s="9" t="s">
        <v>2446</v>
      </c>
      <c r="C2249" s="4" t="s">
        <v>724</v>
      </c>
      <c r="D2249" s="4" t="s">
        <v>699</v>
      </c>
      <c r="E2249" s="4" t="s">
        <v>2592</v>
      </c>
      <c r="F2249" s="4" t="s">
        <v>2592</v>
      </c>
      <c r="K2249" s="7">
        <v>1</v>
      </c>
      <c r="Q2249" s="7"/>
      <c r="R2249" s="6"/>
      <c r="S2249" s="13"/>
      <c r="T2249" s="6"/>
      <c r="U2249" s="7"/>
      <c r="V2249" s="5"/>
      <c r="W2249" s="6"/>
      <c r="X2249" s="6"/>
      <c r="Y2249" s="5"/>
      <c r="Z2249" s="7"/>
      <c r="AA2249" s="6"/>
      <c r="AB2249" s="5"/>
      <c r="AC2249" s="6"/>
      <c r="AD2249" s="6"/>
      <c r="AE2249" s="5"/>
      <c r="AF2249" s="7"/>
      <c r="AG2249" s="6"/>
      <c r="AH2249" s="5"/>
      <c r="AI2249" s="6"/>
      <c r="AJ2249" s="6"/>
      <c r="AK2249" s="5"/>
      <c r="AL2249" s="5"/>
      <c r="AM2249" s="5"/>
      <c r="AN2249" s="5"/>
      <c r="AO2249" s="5"/>
      <c r="AP2249" s="5"/>
      <c r="AQ2249" s="5"/>
    </row>
    <row r="2250" spans="1:43" x14ac:dyDescent="0.25">
      <c r="A2250" s="161" t="str">
        <f t="shared" si="40"/>
        <v>FW_SUPERCARRIER_ED_OCEAN</v>
      </c>
      <c r="B2250" s="9" t="s">
        <v>2446</v>
      </c>
      <c r="C2250" s="4" t="s">
        <v>994</v>
      </c>
      <c r="D2250" s="4" t="s">
        <v>699</v>
      </c>
      <c r="E2250" s="4" t="s">
        <v>2592</v>
      </c>
      <c r="F2250" s="4" t="s">
        <v>2592</v>
      </c>
      <c r="K2250" s="7">
        <v>1</v>
      </c>
      <c r="Q2250" s="7"/>
      <c r="R2250" s="6"/>
      <c r="S2250" s="13"/>
      <c r="T2250" s="6"/>
      <c r="U2250" s="7"/>
      <c r="V2250" s="5"/>
      <c r="W2250" s="6"/>
      <c r="X2250" s="6"/>
      <c r="Y2250" s="5"/>
      <c r="Z2250" s="7"/>
      <c r="AA2250" s="6"/>
      <c r="AB2250" s="5"/>
      <c r="AC2250" s="6"/>
      <c r="AD2250" s="6"/>
      <c r="AE2250" s="5"/>
      <c r="AF2250" s="7"/>
      <c r="AG2250" s="6"/>
      <c r="AH2250" s="5"/>
      <c r="AI2250" s="6"/>
      <c r="AJ2250" s="6"/>
      <c r="AK2250" s="5"/>
      <c r="AL2250" s="5"/>
      <c r="AM2250" s="5"/>
      <c r="AN2250" s="5"/>
      <c r="AO2250" s="5"/>
      <c r="AP2250" s="5"/>
      <c r="AQ2250" s="5"/>
    </row>
    <row r="2251" spans="1:43" x14ac:dyDescent="0.25">
      <c r="A2251" s="161" t="str">
        <f t="shared" si="40"/>
        <v>FW_SUPERCARRIER_ED_SOUTHAM</v>
      </c>
      <c r="B2251" s="9" t="s">
        <v>2446</v>
      </c>
      <c r="C2251" s="4" t="s">
        <v>691</v>
      </c>
      <c r="D2251" s="4" t="s">
        <v>699</v>
      </c>
      <c r="E2251" s="4" t="s">
        <v>2592</v>
      </c>
      <c r="F2251" s="4" t="s">
        <v>2592</v>
      </c>
      <c r="K2251" s="7">
        <v>1</v>
      </c>
      <c r="Q2251" s="7"/>
      <c r="R2251" s="6"/>
      <c r="S2251" s="13"/>
      <c r="T2251" s="6"/>
      <c r="U2251" s="7"/>
      <c r="V2251" s="5"/>
      <c r="W2251" s="6"/>
      <c r="X2251" s="6"/>
      <c r="Y2251" s="5"/>
      <c r="Z2251" s="7"/>
      <c r="AA2251" s="6"/>
      <c r="AB2251" s="5"/>
      <c r="AC2251" s="6"/>
      <c r="AD2251" s="6"/>
      <c r="AE2251" s="5"/>
      <c r="AF2251" s="7"/>
      <c r="AG2251" s="6"/>
      <c r="AH2251" s="5"/>
      <c r="AI2251" s="6"/>
      <c r="AJ2251" s="6"/>
      <c r="AK2251" s="5"/>
      <c r="AL2251" s="5"/>
      <c r="AM2251" s="5"/>
      <c r="AN2251" s="5"/>
      <c r="AO2251" s="5"/>
      <c r="AP2251" s="5"/>
      <c r="AQ2251" s="5"/>
    </row>
    <row r="2252" spans="1:43" x14ac:dyDescent="0.25">
      <c r="A2252" s="161" t="str">
        <f t="shared" si="40"/>
        <v>FW_TREX</v>
      </c>
      <c r="B2252" s="9" t="s">
        <v>2460</v>
      </c>
      <c r="E2252" s="4" t="s">
        <v>2460</v>
      </c>
      <c r="F2252" s="4" t="s">
        <v>2460</v>
      </c>
      <c r="H2252" s="4" t="s">
        <v>2497</v>
      </c>
      <c r="I2252" s="4" t="s">
        <v>2508</v>
      </c>
      <c r="K2252" s="7">
        <v>1</v>
      </c>
      <c r="Q2252" s="7">
        <v>1</v>
      </c>
      <c r="R2252" s="6">
        <v>0.08</v>
      </c>
      <c r="S2252" s="13" t="s">
        <v>1617</v>
      </c>
      <c r="T2252" s="6"/>
      <c r="U2252" s="7"/>
      <c r="V2252" s="5"/>
      <c r="W2252" s="6"/>
      <c r="X2252" s="6"/>
      <c r="Y2252" s="5"/>
      <c r="Z2252" s="7"/>
      <c r="AA2252" s="6"/>
      <c r="AB2252" s="5"/>
      <c r="AC2252" s="6"/>
      <c r="AD2252" s="6"/>
      <c r="AE2252" s="5"/>
      <c r="AF2252" s="7"/>
      <c r="AG2252" s="6"/>
      <c r="AH2252" s="5"/>
      <c r="AI2252" s="6"/>
      <c r="AJ2252" s="6"/>
      <c r="AK2252" s="5"/>
      <c r="AL2252" s="5"/>
      <c r="AM2252" s="5"/>
      <c r="AN2252" s="5"/>
      <c r="AO2252" s="5"/>
      <c r="AP2252" s="5"/>
      <c r="AQ2252" s="5"/>
    </row>
    <row r="2253" spans="1:43" x14ac:dyDescent="0.25">
      <c r="A2253" s="161" t="str">
        <f t="shared" si="40"/>
        <v>FW_TRICERATOPS</v>
      </c>
      <c r="B2253" s="9" t="s">
        <v>2461</v>
      </c>
      <c r="E2253" s="4" t="s">
        <v>2461</v>
      </c>
      <c r="F2253" s="4" t="s">
        <v>2461</v>
      </c>
      <c r="H2253" s="4" t="s">
        <v>2498</v>
      </c>
      <c r="I2253" s="4" t="s">
        <v>2508</v>
      </c>
      <c r="K2253" s="7">
        <v>1</v>
      </c>
      <c r="Q2253" s="7">
        <v>1</v>
      </c>
      <c r="R2253" s="6">
        <v>0.1</v>
      </c>
      <c r="S2253" s="13" t="s">
        <v>1617</v>
      </c>
      <c r="T2253" s="6"/>
      <c r="U2253" s="7"/>
      <c r="V2253" s="5"/>
      <c r="W2253" s="6"/>
      <c r="X2253" s="6"/>
      <c r="Y2253" s="5"/>
      <c r="Z2253" s="7"/>
      <c r="AA2253" s="6"/>
      <c r="AB2253" s="5"/>
      <c r="AC2253" s="6"/>
      <c r="AD2253" s="6"/>
      <c r="AE2253" s="5"/>
      <c r="AF2253" s="7"/>
      <c r="AG2253" s="6"/>
      <c r="AH2253" s="5"/>
      <c r="AI2253" s="6"/>
      <c r="AJ2253" s="6"/>
      <c r="AK2253" s="5"/>
      <c r="AL2253" s="5"/>
      <c r="AM2253" s="5"/>
      <c r="AN2253" s="5"/>
      <c r="AO2253" s="5"/>
      <c r="AP2253" s="5"/>
      <c r="AQ2253" s="5"/>
    </row>
    <row r="2254" spans="1:43" x14ac:dyDescent="0.25">
      <c r="A2254" s="161" t="str">
        <f t="shared" si="40"/>
        <v>FW_TRICERATOPS</v>
      </c>
      <c r="B2254" s="9" t="s">
        <v>2461</v>
      </c>
      <c r="E2254" s="4" t="s">
        <v>2461</v>
      </c>
      <c r="F2254" s="4" t="s">
        <v>2461</v>
      </c>
      <c r="G2254" s="4" t="s">
        <v>2045</v>
      </c>
      <c r="H2254" s="4" t="s">
        <v>2500</v>
      </c>
      <c r="I2254" s="4" t="s">
        <v>2508</v>
      </c>
      <c r="K2254" s="7">
        <v>1</v>
      </c>
      <c r="Q2254" s="7">
        <v>1</v>
      </c>
      <c r="R2254" s="6">
        <v>0.1</v>
      </c>
      <c r="S2254" s="13" t="s">
        <v>1617</v>
      </c>
      <c r="T2254" s="6"/>
      <c r="U2254" s="7"/>
      <c r="V2254" s="5"/>
      <c r="W2254" s="6"/>
      <c r="X2254" s="6"/>
      <c r="Y2254" s="5"/>
      <c r="Z2254" s="7"/>
      <c r="AA2254" s="6"/>
      <c r="AB2254" s="5"/>
      <c r="AC2254" s="6"/>
      <c r="AD2254" s="6"/>
      <c r="AE2254" s="5"/>
      <c r="AF2254" s="7"/>
      <c r="AG2254" s="6"/>
      <c r="AH2254" s="5"/>
      <c r="AI2254" s="6"/>
      <c r="AJ2254" s="6"/>
      <c r="AK2254" s="5"/>
      <c r="AL2254" s="5"/>
      <c r="AM2254" s="5"/>
      <c r="AN2254" s="5"/>
      <c r="AO2254" s="5"/>
      <c r="AP2254" s="5"/>
      <c r="AQ2254" s="5"/>
    </row>
    <row r="2255" spans="1:43" x14ac:dyDescent="0.25">
      <c r="A2255" s="161" t="str">
        <f t="shared" si="40"/>
        <v>FW_VELOCIRAPTOR</v>
      </c>
      <c r="B2255" s="9" t="s">
        <v>2517</v>
      </c>
      <c r="E2255" s="4" t="s">
        <v>2462</v>
      </c>
      <c r="F2255" s="4" t="s">
        <v>2462</v>
      </c>
      <c r="H2255" s="4" t="s">
        <v>2499</v>
      </c>
      <c r="I2255" s="4" t="s">
        <v>2508</v>
      </c>
      <c r="K2255" s="7">
        <v>1</v>
      </c>
      <c r="Q2255" s="7">
        <v>2</v>
      </c>
      <c r="R2255" s="6">
        <v>0.23</v>
      </c>
      <c r="S2255" s="13" t="s">
        <v>1694</v>
      </c>
      <c r="T2255" s="6"/>
      <c r="U2255" s="7"/>
      <c r="V2255" s="5"/>
      <c r="W2255" s="6"/>
      <c r="X2255" s="6"/>
      <c r="Y2255" s="5"/>
      <c r="Z2255" s="7"/>
      <c r="AA2255" s="6"/>
      <c r="AB2255" s="5"/>
      <c r="AC2255" s="6"/>
      <c r="AD2255" s="6"/>
      <c r="AE2255" s="5"/>
      <c r="AF2255" s="7"/>
      <c r="AG2255" s="6"/>
      <c r="AH2255" s="5"/>
      <c r="AI2255" s="6"/>
      <c r="AJ2255" s="6"/>
      <c r="AK2255" s="5"/>
      <c r="AL2255" s="5"/>
      <c r="AM2255" s="5"/>
      <c r="AN2255" s="5"/>
      <c r="AO2255" s="5"/>
      <c r="AP2255" s="5"/>
      <c r="AQ2255" s="5"/>
    </row>
    <row r="2256" spans="1:43" x14ac:dyDescent="0.25">
      <c r="A2256" s="161" t="str">
        <f t="shared" si="40"/>
        <v>FW_VELOCIRAPTOR</v>
      </c>
      <c r="B2256" s="9" t="s">
        <v>2517</v>
      </c>
      <c r="E2256" s="4" t="s">
        <v>2462</v>
      </c>
      <c r="F2256" s="4" t="s">
        <v>2462</v>
      </c>
      <c r="G2256" s="4" t="s">
        <v>2045</v>
      </c>
      <c r="H2256" s="4" t="s">
        <v>2501</v>
      </c>
      <c r="I2256" s="4" t="s">
        <v>2508</v>
      </c>
      <c r="K2256" s="7">
        <v>1</v>
      </c>
      <c r="Q2256" s="7">
        <v>3</v>
      </c>
      <c r="R2256" s="6">
        <v>0.23</v>
      </c>
      <c r="S2256" s="13" t="s">
        <v>1694</v>
      </c>
      <c r="T2256" s="6"/>
      <c r="U2256" s="7"/>
      <c r="V2256" s="5"/>
      <c r="W2256" s="6"/>
      <c r="X2256" s="6"/>
      <c r="Y2256" s="5"/>
      <c r="Z2256" s="7"/>
      <c r="AA2256" s="6"/>
      <c r="AB2256" s="5"/>
      <c r="AC2256" s="6"/>
      <c r="AD2256" s="6"/>
      <c r="AE2256" s="5"/>
      <c r="AF2256" s="7"/>
      <c r="AG2256" s="6"/>
      <c r="AH2256" s="5"/>
      <c r="AI2256" s="6"/>
      <c r="AJ2256" s="6"/>
      <c r="AK2256" s="5"/>
      <c r="AL2256" s="5"/>
      <c r="AM2256" s="5"/>
      <c r="AN2256" s="5"/>
      <c r="AO2256" s="5"/>
      <c r="AP2256" s="5"/>
      <c r="AQ2256" s="5"/>
    </row>
    <row r="2257" spans="1:43" x14ac:dyDescent="0.25">
      <c r="A2257" s="161" t="str">
        <f t="shared" si="40"/>
        <v>FW_VERTOL</v>
      </c>
      <c r="B2257" s="9" t="s">
        <v>2441</v>
      </c>
      <c r="E2257" s="4" t="s">
        <v>2441</v>
      </c>
      <c r="F2257" s="4" t="s">
        <v>2441</v>
      </c>
      <c r="H2257" s="4" t="s">
        <v>2472</v>
      </c>
      <c r="I2257" s="4" t="s">
        <v>1933</v>
      </c>
      <c r="K2257" s="7">
        <v>1</v>
      </c>
      <c r="Q2257" s="7">
        <v>1</v>
      </c>
      <c r="R2257" s="6">
        <v>0.1</v>
      </c>
      <c r="S2257" s="13"/>
      <c r="T2257" s="6"/>
      <c r="U2257" s="7"/>
      <c r="V2257" s="5"/>
      <c r="W2257" s="6"/>
      <c r="X2257" s="6"/>
      <c r="Y2257" s="5"/>
      <c r="Z2257" s="7"/>
      <c r="AA2257" s="6"/>
      <c r="AB2257" s="5"/>
      <c r="AC2257" s="6"/>
      <c r="AD2257" s="6"/>
      <c r="AE2257" s="5"/>
      <c r="AF2257" s="7"/>
      <c r="AG2257" s="6"/>
      <c r="AH2257" s="5"/>
      <c r="AI2257" s="6"/>
      <c r="AJ2257" s="6"/>
      <c r="AK2257" s="5"/>
      <c r="AL2257" s="5"/>
      <c r="AM2257" s="5"/>
      <c r="AN2257" s="5"/>
      <c r="AO2257" s="5"/>
      <c r="AP2257" s="5"/>
      <c r="AQ2257" s="5"/>
    </row>
    <row r="2258" spans="1:43" x14ac:dyDescent="0.25">
      <c r="A2258" s="161" t="str">
        <f t="shared" si="40"/>
        <v>FW_VERTOL_ED</v>
      </c>
      <c r="B2258" s="9" t="s">
        <v>2441</v>
      </c>
      <c r="E2258" s="4" t="s">
        <v>2591</v>
      </c>
      <c r="F2258" s="4" t="s">
        <v>2591</v>
      </c>
      <c r="H2258" s="4" t="s">
        <v>2472</v>
      </c>
      <c r="I2258" s="4" t="s">
        <v>1933</v>
      </c>
      <c r="K2258" s="7">
        <v>1</v>
      </c>
      <c r="Q2258" s="7">
        <v>1</v>
      </c>
      <c r="R2258" s="6">
        <v>0.1</v>
      </c>
      <c r="S2258" s="13"/>
      <c r="T2258" s="6"/>
      <c r="U2258" s="7"/>
      <c r="V2258" s="5"/>
      <c r="W2258" s="6"/>
      <c r="X2258" s="6"/>
      <c r="Y2258" s="5"/>
      <c r="Z2258" s="7"/>
      <c r="AA2258" s="6"/>
      <c r="AB2258" s="5"/>
      <c r="AC2258" s="6"/>
      <c r="AD2258" s="6"/>
      <c r="AE2258" s="5"/>
      <c r="AF2258" s="7"/>
      <c r="AG2258" s="6"/>
      <c r="AH2258" s="5"/>
      <c r="AI2258" s="6"/>
      <c r="AJ2258" s="6"/>
      <c r="AK2258" s="5"/>
      <c r="AL2258" s="5"/>
      <c r="AM2258" s="5"/>
      <c r="AN2258" s="5"/>
      <c r="AO2258" s="5"/>
      <c r="AP2258" s="5"/>
      <c r="AQ2258" s="5"/>
    </row>
    <row r="2259" spans="1:43" x14ac:dyDescent="0.25">
      <c r="A2259" s="161" t="str">
        <f t="shared" si="40"/>
        <v>FW_VERTOL_ED_AMER</v>
      </c>
      <c r="B2259" s="9" t="s">
        <v>2441</v>
      </c>
      <c r="C2259" s="4" t="s">
        <v>697</v>
      </c>
      <c r="D2259" s="4" t="s">
        <v>994</v>
      </c>
      <c r="E2259" s="4" t="s">
        <v>2591</v>
      </c>
      <c r="F2259" s="4" t="s">
        <v>2591</v>
      </c>
      <c r="K2259" s="7">
        <v>1</v>
      </c>
      <c r="Q2259" s="7"/>
      <c r="R2259" s="6"/>
      <c r="S2259" s="13"/>
      <c r="T2259" s="6"/>
      <c r="U2259" s="7"/>
      <c r="V2259" s="5"/>
      <c r="W2259" s="6"/>
      <c r="X2259" s="6"/>
      <c r="Y2259" s="5"/>
      <c r="Z2259" s="7"/>
      <c r="AA2259" s="6"/>
      <c r="AB2259" s="5"/>
      <c r="AC2259" s="6"/>
      <c r="AD2259" s="6"/>
      <c r="AE2259" s="5"/>
      <c r="AF2259" s="7"/>
      <c r="AG2259" s="6"/>
      <c r="AH2259" s="5"/>
      <c r="AI2259" s="6"/>
      <c r="AJ2259" s="6"/>
      <c r="AK2259" s="5"/>
      <c r="AL2259" s="5"/>
      <c r="AM2259" s="5"/>
      <c r="AN2259" s="5"/>
      <c r="AO2259" s="5"/>
      <c r="AP2259" s="5"/>
      <c r="AQ2259" s="5"/>
    </row>
    <row r="2260" spans="1:43" x14ac:dyDescent="0.25">
      <c r="A2260" s="161" t="str">
        <f t="shared" si="40"/>
        <v>FW_VERTOL_ED_ASIA</v>
      </c>
      <c r="B2260" s="9" t="s">
        <v>2441</v>
      </c>
      <c r="C2260" s="4" t="s">
        <v>693</v>
      </c>
      <c r="E2260" s="4" t="s">
        <v>2591</v>
      </c>
      <c r="F2260" s="4" t="s">
        <v>2591</v>
      </c>
      <c r="H2260" s="4" t="s">
        <v>2473</v>
      </c>
      <c r="I2260" s="4" t="s">
        <v>1933</v>
      </c>
      <c r="K2260" s="7">
        <v>1</v>
      </c>
      <c r="Q2260" s="7"/>
      <c r="R2260" s="6"/>
      <c r="S2260" s="13"/>
      <c r="T2260" s="6"/>
      <c r="U2260" s="7"/>
      <c r="V2260" s="5"/>
      <c r="W2260" s="6"/>
      <c r="X2260" s="6"/>
      <c r="Y2260" s="5"/>
      <c r="Z2260" s="7"/>
      <c r="AA2260" s="6"/>
      <c r="AB2260" s="5"/>
      <c r="AC2260" s="6"/>
      <c r="AD2260" s="6"/>
      <c r="AE2260" s="5"/>
      <c r="AF2260" s="7"/>
      <c r="AG2260" s="6"/>
      <c r="AH2260" s="5"/>
      <c r="AI2260" s="6"/>
      <c r="AJ2260" s="6"/>
      <c r="AK2260" s="5"/>
      <c r="AL2260" s="5"/>
      <c r="AM2260" s="5"/>
      <c r="AN2260" s="5"/>
      <c r="AO2260" s="5"/>
      <c r="AP2260" s="5"/>
      <c r="AQ2260" s="5"/>
    </row>
    <row r="2261" spans="1:43" x14ac:dyDescent="0.25">
      <c r="A2261" s="161" t="str">
        <f t="shared" si="40"/>
        <v>FW_VERTOL_ED_AMERICA</v>
      </c>
      <c r="B2261" s="9" t="s">
        <v>2441</v>
      </c>
      <c r="C2261" s="4" t="s">
        <v>699</v>
      </c>
      <c r="D2261" s="4" t="s">
        <v>994</v>
      </c>
      <c r="E2261" s="4" t="s">
        <v>2591</v>
      </c>
      <c r="F2261" s="4" t="s">
        <v>2591</v>
      </c>
      <c r="K2261" s="7">
        <v>1</v>
      </c>
      <c r="Q2261" s="7"/>
      <c r="R2261" s="6"/>
      <c r="S2261" s="13"/>
      <c r="T2261" s="6"/>
      <c r="U2261" s="7"/>
      <c r="V2261" s="5"/>
      <c r="W2261" s="6"/>
      <c r="X2261" s="6"/>
      <c r="Y2261" s="5"/>
      <c r="Z2261" s="7"/>
      <c r="AA2261" s="6"/>
      <c r="AB2261" s="5"/>
      <c r="AC2261" s="6"/>
      <c r="AD2261" s="6"/>
      <c r="AE2261" s="5"/>
      <c r="AF2261" s="7"/>
      <c r="AG2261" s="6"/>
      <c r="AH2261" s="5"/>
      <c r="AI2261" s="6"/>
      <c r="AJ2261" s="6"/>
      <c r="AK2261" s="5"/>
      <c r="AL2261" s="5"/>
      <c r="AM2261" s="5"/>
      <c r="AN2261" s="5"/>
      <c r="AO2261" s="5"/>
      <c r="AP2261" s="5"/>
      <c r="AQ2261" s="5"/>
    </row>
    <row r="2262" spans="1:43" x14ac:dyDescent="0.25">
      <c r="A2262" s="161" t="str">
        <f t="shared" si="40"/>
        <v>FW_VERTOL_ED_AUSTRALIA</v>
      </c>
      <c r="B2262" s="9" t="s">
        <v>2441</v>
      </c>
      <c r="C2262" s="4" t="s">
        <v>1302</v>
      </c>
      <c r="D2262" s="4" t="s">
        <v>994</v>
      </c>
      <c r="E2262" s="4" t="s">
        <v>2591</v>
      </c>
      <c r="F2262" s="4" t="s">
        <v>2591</v>
      </c>
      <c r="K2262" s="7">
        <v>1</v>
      </c>
      <c r="Q2262" s="7"/>
      <c r="R2262" s="6"/>
      <c r="S2262" s="13"/>
      <c r="T2262" s="6"/>
      <c r="U2262" s="7"/>
      <c r="V2262" s="5"/>
      <c r="W2262" s="6"/>
      <c r="X2262" s="6"/>
      <c r="Y2262" s="5"/>
      <c r="Z2262" s="7"/>
      <c r="AA2262" s="6"/>
      <c r="AB2262" s="5"/>
      <c r="AC2262" s="6"/>
      <c r="AD2262" s="6"/>
      <c r="AE2262" s="5"/>
      <c r="AF2262" s="7"/>
      <c r="AG2262" s="6"/>
      <c r="AH2262" s="5"/>
      <c r="AI2262" s="6"/>
      <c r="AJ2262" s="6"/>
      <c r="AK2262" s="5"/>
      <c r="AL2262" s="5"/>
      <c r="AM2262" s="5"/>
      <c r="AN2262" s="5"/>
      <c r="AO2262" s="5"/>
      <c r="AP2262" s="5"/>
      <c r="AQ2262" s="5"/>
    </row>
    <row r="2263" spans="1:43" x14ac:dyDescent="0.25">
      <c r="A2263" s="161" t="str">
        <f t="shared" si="40"/>
        <v>FW_VERTOL_ED_OCEAN</v>
      </c>
      <c r="B2263" s="9" t="s">
        <v>2441</v>
      </c>
      <c r="C2263" s="4" t="s">
        <v>994</v>
      </c>
      <c r="E2263" s="4" t="s">
        <v>2591</v>
      </c>
      <c r="F2263" s="4" t="s">
        <v>2591</v>
      </c>
      <c r="H2263" s="4" t="s">
        <v>2474</v>
      </c>
      <c r="I2263" s="4" t="s">
        <v>1933</v>
      </c>
      <c r="K2263" s="7">
        <v>1</v>
      </c>
      <c r="Q2263" s="7"/>
      <c r="R2263" s="6"/>
      <c r="S2263" s="13"/>
      <c r="T2263" s="6"/>
      <c r="U2263" s="7"/>
      <c r="V2263" s="5"/>
      <c r="W2263" s="6"/>
      <c r="X2263" s="6"/>
      <c r="Y2263" s="5"/>
      <c r="Z2263" s="7"/>
      <c r="AA2263" s="6"/>
      <c r="AB2263" s="5"/>
      <c r="AC2263" s="6"/>
      <c r="AD2263" s="6"/>
      <c r="AE2263" s="5"/>
      <c r="AF2263" s="7"/>
      <c r="AG2263" s="6"/>
      <c r="AH2263" s="5"/>
      <c r="AI2263" s="6"/>
      <c r="AJ2263" s="6"/>
      <c r="AK2263" s="5"/>
      <c r="AL2263" s="5"/>
      <c r="AM2263" s="5"/>
      <c r="AN2263" s="5"/>
      <c r="AO2263" s="5"/>
      <c r="AP2263" s="5"/>
      <c r="AQ2263" s="5"/>
    </row>
    <row r="2264" spans="1:43" x14ac:dyDescent="0.25">
      <c r="A2264" s="161" t="str">
        <f t="shared" si="40"/>
        <v>FW_VERTOL_ED_SEASIA</v>
      </c>
      <c r="B2264" s="9" t="s">
        <v>2441</v>
      </c>
      <c r="C2264" s="4" t="s">
        <v>696</v>
      </c>
      <c r="D2264" s="4" t="s">
        <v>693</v>
      </c>
      <c r="E2264" s="4" t="s">
        <v>2591</v>
      </c>
      <c r="F2264" s="4" t="s">
        <v>2591</v>
      </c>
      <c r="K2264" s="7">
        <v>1</v>
      </c>
      <c r="Q2264" s="7"/>
      <c r="R2264" s="6"/>
      <c r="S2264" s="13"/>
      <c r="T2264" s="6"/>
      <c r="U2264" s="7"/>
      <c r="V2264" s="5"/>
      <c r="W2264" s="6"/>
      <c r="X2264" s="6"/>
      <c r="Y2264" s="5"/>
      <c r="Z2264" s="7"/>
      <c r="AA2264" s="6"/>
      <c r="AB2264" s="5"/>
      <c r="AC2264" s="6"/>
      <c r="AD2264" s="6"/>
      <c r="AE2264" s="5"/>
      <c r="AF2264" s="7"/>
      <c r="AG2264" s="6"/>
      <c r="AH2264" s="5"/>
      <c r="AI2264" s="6"/>
      <c r="AJ2264" s="6"/>
      <c r="AK2264" s="5"/>
      <c r="AL2264" s="5"/>
      <c r="AM2264" s="5"/>
      <c r="AN2264" s="5"/>
      <c r="AO2264" s="5"/>
      <c r="AP2264" s="5"/>
      <c r="AQ2264" s="5"/>
    </row>
    <row r="2265" spans="1:43" x14ac:dyDescent="0.25">
      <c r="A2265" s="161" t="str">
        <f t="shared" si="40"/>
        <v>FW_VERTOL_ED_SOUTHAM</v>
      </c>
      <c r="B2265" s="9" t="s">
        <v>2441</v>
      </c>
      <c r="C2265" s="4" t="s">
        <v>691</v>
      </c>
      <c r="D2265" s="4" t="s">
        <v>994</v>
      </c>
      <c r="E2265" s="4" t="s">
        <v>2591</v>
      </c>
      <c r="F2265" s="4" t="s">
        <v>2591</v>
      </c>
      <c r="K2265" s="7">
        <v>1</v>
      </c>
      <c r="Q2265" s="7"/>
      <c r="R2265" s="6"/>
      <c r="S2265" s="13"/>
      <c r="T2265" s="6"/>
      <c r="U2265" s="7"/>
      <c r="V2265" s="5"/>
      <c r="W2265" s="6"/>
      <c r="X2265" s="6"/>
      <c r="Y2265" s="5"/>
      <c r="Z2265" s="7"/>
      <c r="AA2265" s="6"/>
      <c r="AB2265" s="5"/>
      <c r="AC2265" s="6"/>
      <c r="AD2265" s="6"/>
      <c r="AE2265" s="5"/>
      <c r="AF2265" s="7"/>
      <c r="AG2265" s="6"/>
      <c r="AH2265" s="5"/>
      <c r="AI2265" s="6"/>
      <c r="AJ2265" s="6"/>
      <c r="AK2265" s="5"/>
      <c r="AL2265" s="5"/>
      <c r="AM2265" s="5"/>
      <c r="AN2265" s="5"/>
      <c r="AO2265" s="5"/>
      <c r="AP2265" s="5"/>
      <c r="AQ2265" s="5"/>
    </row>
    <row r="2266" spans="1:43" x14ac:dyDescent="0.25">
      <c r="A2266" s="161" t="str">
        <f t="shared" si="40"/>
        <v>FW_VERTOL_ED_SOUTHAS</v>
      </c>
      <c r="B2266" s="9" t="s">
        <v>2441</v>
      </c>
      <c r="C2266" s="4" t="s">
        <v>695</v>
      </c>
      <c r="D2266" s="4" t="s">
        <v>693</v>
      </c>
      <c r="E2266" s="4" t="s">
        <v>2591</v>
      </c>
      <c r="F2266" s="4" t="s">
        <v>2591</v>
      </c>
      <c r="K2266" s="7">
        <v>1</v>
      </c>
      <c r="Q2266" s="7"/>
      <c r="R2266" s="6"/>
      <c r="S2266" s="13"/>
      <c r="T2266" s="6"/>
      <c r="U2266" s="7"/>
      <c r="V2266" s="5"/>
      <c r="W2266" s="6"/>
      <c r="X2266" s="6"/>
      <c r="Y2266" s="5"/>
      <c r="Z2266" s="7"/>
      <c r="AA2266" s="6"/>
      <c r="AB2266" s="5"/>
      <c r="AC2266" s="6"/>
      <c r="AD2266" s="6"/>
      <c r="AE2266" s="5"/>
      <c r="AF2266" s="7"/>
      <c r="AG2266" s="6"/>
      <c r="AH2266" s="5"/>
      <c r="AI2266" s="6"/>
      <c r="AJ2266" s="6"/>
      <c r="AK2266" s="5"/>
      <c r="AL2266" s="5"/>
      <c r="AM2266" s="5"/>
      <c r="AN2266" s="5"/>
      <c r="AO2266" s="5"/>
      <c r="AP2266" s="5"/>
      <c r="AQ2266" s="5"/>
    </row>
    <row r="2267" spans="1:43" x14ac:dyDescent="0.25">
      <c r="A2267" s="161" t="str">
        <f t="shared" si="40"/>
        <v>SCORPION_GREEN</v>
      </c>
      <c r="B2267" s="9" t="s">
        <v>2515</v>
      </c>
      <c r="E2267" s="4" t="s">
        <v>2452</v>
      </c>
      <c r="F2267" s="4" t="s">
        <v>2452</v>
      </c>
      <c r="H2267" s="4" t="s">
        <v>2492</v>
      </c>
      <c r="I2267" s="4" t="s">
        <v>2510</v>
      </c>
      <c r="K2267" s="7">
        <v>1</v>
      </c>
      <c r="Q2267" s="7">
        <v>6</v>
      </c>
      <c r="R2267" s="6">
        <v>0.2</v>
      </c>
      <c r="S2267" s="13" t="s">
        <v>46</v>
      </c>
      <c r="T2267" s="6"/>
      <c r="U2267" s="7"/>
      <c r="V2267" s="5"/>
      <c r="W2267" s="6"/>
      <c r="X2267" s="6"/>
      <c r="Y2267" s="5"/>
      <c r="Z2267" s="7"/>
      <c r="AA2267" s="6"/>
      <c r="AB2267" s="5"/>
      <c r="AC2267" s="6"/>
      <c r="AD2267" s="6"/>
      <c r="AE2267" s="5"/>
      <c r="AF2267" s="7"/>
      <c r="AG2267" s="6"/>
      <c r="AH2267" s="5"/>
      <c r="AI2267" s="6"/>
      <c r="AJ2267" s="6"/>
      <c r="AK2267" s="5"/>
      <c r="AL2267" s="5"/>
      <c r="AM2267" s="5"/>
      <c r="AN2267" s="5"/>
      <c r="AO2267" s="5"/>
      <c r="AP2267" s="5"/>
      <c r="AQ2267" s="5"/>
    </row>
    <row r="2268" spans="1:43" x14ac:dyDescent="0.25">
      <c r="A2268" s="161" t="str">
        <f t="shared" si="40"/>
        <v>SEAL_TEAM</v>
      </c>
      <c r="B2268" s="9" t="s">
        <v>2516</v>
      </c>
      <c r="E2268" s="4" t="s">
        <v>2463</v>
      </c>
      <c r="F2268" s="4" t="s">
        <v>2463</v>
      </c>
      <c r="H2268" s="4" t="s">
        <v>304</v>
      </c>
      <c r="I2268" s="4" t="s">
        <v>1057</v>
      </c>
      <c r="K2268" s="7">
        <v>1</v>
      </c>
      <c r="Q2268" s="7">
        <v>6</v>
      </c>
      <c r="R2268" s="6" t="s">
        <v>1736</v>
      </c>
      <c r="S2268" s="13" t="s">
        <v>1613</v>
      </c>
      <c r="T2268" s="6"/>
      <c r="U2268" s="7"/>
      <c r="V2268" s="5"/>
      <c r="W2268" s="6"/>
      <c r="X2268" s="6"/>
      <c r="Y2268" s="5"/>
      <c r="Z2268" s="7"/>
      <c r="AA2268" s="6"/>
      <c r="AB2268" s="5"/>
      <c r="AC2268" s="6"/>
      <c r="AD2268" s="6"/>
      <c r="AE2268" s="5"/>
      <c r="AF2268" s="7"/>
      <c r="AG2268" s="6"/>
      <c r="AH2268" s="5"/>
      <c r="AI2268" s="6"/>
      <c r="AJ2268" s="6"/>
      <c r="AK2268" s="5"/>
      <c r="AL2268" s="5"/>
      <c r="AM2268" s="5"/>
      <c r="AN2268" s="5"/>
      <c r="AO2268" s="5"/>
      <c r="AP2268" s="5"/>
      <c r="AQ2268" s="5"/>
    </row>
    <row r="2269" spans="1:43" x14ac:dyDescent="0.25">
      <c r="A2269" s="161" t="str">
        <f t="shared" si="40"/>
        <v>UAV</v>
      </c>
      <c r="B2269" s="9" t="s">
        <v>2514</v>
      </c>
      <c r="E2269" s="4" t="s">
        <v>2436</v>
      </c>
      <c r="F2269" s="4" t="s">
        <v>2436</v>
      </c>
      <c r="H2269" s="4" t="s">
        <v>2436</v>
      </c>
      <c r="I2269" s="4" t="s">
        <v>2507</v>
      </c>
      <c r="K2269" s="7">
        <v>1</v>
      </c>
      <c r="Q2269" s="7">
        <v>1</v>
      </c>
      <c r="R2269" s="6">
        <v>0.09</v>
      </c>
      <c r="S2269" s="13" t="s">
        <v>1620</v>
      </c>
      <c r="T2269" s="6"/>
      <c r="U2269" s="7"/>
      <c r="V2269" s="5"/>
      <c r="W2269" s="6"/>
      <c r="X2269" s="6"/>
      <c r="Y2269" s="5"/>
      <c r="Z2269" s="7"/>
      <c r="AA2269" s="6"/>
      <c r="AB2269" s="5"/>
      <c r="AC2269" s="6"/>
      <c r="AD2269" s="6"/>
      <c r="AE2269" s="5"/>
      <c r="AF2269" s="7"/>
      <c r="AG2269" s="6"/>
      <c r="AH2269" s="5"/>
      <c r="AI2269" s="6"/>
      <c r="AJ2269" s="6"/>
      <c r="AK2269" s="5"/>
      <c r="AL2269" s="5"/>
      <c r="AM2269" s="5"/>
      <c r="AN2269" s="5"/>
      <c r="AO2269" s="5"/>
      <c r="AP2269" s="5"/>
      <c r="AQ2269" s="5"/>
    </row>
    <row r="2270" spans="1:43" x14ac:dyDescent="0.25">
      <c r="A2270" s="161" t="str">
        <f t="shared" si="40"/>
        <v>ARMORED_CAR</v>
      </c>
      <c r="B2270" s="9" t="s">
        <v>745</v>
      </c>
      <c r="E2270" s="4" t="s">
        <v>2627</v>
      </c>
      <c r="F2270" s="4" t="s">
        <v>2627</v>
      </c>
      <c r="H2270" s="4" t="s">
        <v>2227</v>
      </c>
      <c r="I2270" s="4" t="s">
        <v>120</v>
      </c>
      <c r="K2270" s="7">
        <v>1</v>
      </c>
      <c r="Q2270" s="7">
        <v>2</v>
      </c>
      <c r="R2270" s="6">
        <v>0.11</v>
      </c>
      <c r="S2270" s="13" t="s">
        <v>1622</v>
      </c>
      <c r="T2270" s="6"/>
      <c r="U2270" s="7"/>
      <c r="V2270" s="5"/>
      <c r="W2270" s="6"/>
      <c r="X2270" s="6"/>
      <c r="Y2270" s="5"/>
      <c r="Z2270" s="7"/>
      <c r="AA2270" s="6"/>
      <c r="AB2270" s="5"/>
      <c r="AC2270" s="6"/>
      <c r="AD2270" s="6"/>
      <c r="AE2270" s="5"/>
      <c r="AF2270" s="7"/>
      <c r="AG2270" s="6"/>
      <c r="AH2270" s="5"/>
      <c r="AI2270" s="6"/>
      <c r="AJ2270" s="6"/>
      <c r="AK2270" s="5"/>
      <c r="AL2270" s="5"/>
      <c r="AM2270" s="5"/>
      <c r="AN2270" s="5"/>
      <c r="AO2270" s="5"/>
      <c r="AP2270" s="5"/>
      <c r="AQ2270" s="5"/>
    </row>
    <row r="2271" spans="1:43" x14ac:dyDescent="0.25">
      <c r="A2271" s="161" t="str">
        <f t="shared" si="40"/>
        <v>ARMORED_CAR_ED</v>
      </c>
      <c r="B2271" s="9" t="s">
        <v>745</v>
      </c>
      <c r="C2271" s="5"/>
      <c r="D2271" s="5"/>
      <c r="E2271" s="5" t="s">
        <v>2628</v>
      </c>
      <c r="F2271" s="5" t="s">
        <v>2628</v>
      </c>
      <c r="G2271" s="5"/>
      <c r="H2271" s="5" t="s">
        <v>2612</v>
      </c>
      <c r="I2271" s="5" t="s">
        <v>102</v>
      </c>
      <c r="J2271" s="6"/>
      <c r="K2271" s="6">
        <v>1</v>
      </c>
      <c r="L2271" s="13" t="s">
        <v>1708</v>
      </c>
      <c r="M2271" s="8"/>
      <c r="N2271" s="5"/>
      <c r="O2271" s="5"/>
      <c r="P2271" s="5"/>
      <c r="Q2271" s="7">
        <v>2</v>
      </c>
      <c r="R2271" s="6" t="s">
        <v>1694</v>
      </c>
      <c r="S2271" s="13" t="s">
        <v>1622</v>
      </c>
      <c r="T2271" s="6"/>
      <c r="U2271" s="6"/>
      <c r="V2271" s="5"/>
      <c r="W2271" s="6" t="s">
        <v>3</v>
      </c>
      <c r="X2271" s="6" t="s">
        <v>3</v>
      </c>
      <c r="Y2271" s="5"/>
      <c r="Z2271" s="7">
        <v>1</v>
      </c>
      <c r="AA2271" s="6"/>
      <c r="AB2271" s="5"/>
      <c r="AC2271" s="6"/>
      <c r="AD2271" s="6" t="s">
        <v>3</v>
      </c>
      <c r="AE2271" s="5"/>
      <c r="AF2271" s="6"/>
      <c r="AG2271" s="6"/>
      <c r="AH2271" s="5"/>
      <c r="AI2271" s="6"/>
      <c r="AJ2271" s="6"/>
      <c r="AK2271" s="5"/>
      <c r="AL2271" s="5"/>
      <c r="AM2271" s="5"/>
      <c r="AN2271" s="5"/>
      <c r="AO2271" s="5"/>
      <c r="AP2271" s="5"/>
      <c r="AQ2271" s="5"/>
    </row>
    <row r="2272" spans="1:43" x14ac:dyDescent="0.25">
      <c r="A2272" s="161" t="str">
        <f t="shared" si="40"/>
        <v>ARMORED_CAR_ED_AFRI</v>
      </c>
      <c r="B2272" s="9" t="s">
        <v>745</v>
      </c>
      <c r="C2272" s="4" t="s">
        <v>694</v>
      </c>
      <c r="D2272" s="4" t="s">
        <v>690</v>
      </c>
      <c r="E2272" s="4" t="s">
        <v>2628</v>
      </c>
      <c r="F2272" s="4" t="s">
        <v>2628</v>
      </c>
      <c r="K2272" s="11">
        <v>1</v>
      </c>
      <c r="Q2272" s="9"/>
      <c r="T2272" s="9"/>
      <c r="W2272" s="9"/>
      <c r="AF2272" s="9"/>
      <c r="AI2272" s="9"/>
    </row>
    <row r="2273" spans="1:35" x14ac:dyDescent="0.25">
      <c r="A2273" s="161" t="str">
        <f t="shared" si="40"/>
        <v>ARMORED_CAR_ED_ZULU</v>
      </c>
      <c r="B2273" s="9" t="s">
        <v>745</v>
      </c>
      <c r="C2273" s="4" t="s">
        <v>742</v>
      </c>
      <c r="D2273" s="4" t="s">
        <v>713</v>
      </c>
      <c r="E2273" s="4" t="s">
        <v>2628</v>
      </c>
      <c r="F2273" s="4" t="s">
        <v>2628</v>
      </c>
      <c r="K2273" s="11">
        <v>1</v>
      </c>
      <c r="Q2273" s="9"/>
      <c r="T2273" s="9"/>
      <c r="W2273" s="9"/>
      <c r="AF2273" s="9"/>
      <c r="AI2273" s="9"/>
    </row>
    <row r="2274" spans="1:35" x14ac:dyDescent="0.25">
      <c r="A2274" s="161" t="str">
        <f t="shared" si="40"/>
        <v>ARMORED_CAR_ED_AMER</v>
      </c>
      <c r="B2274" s="9" t="s">
        <v>745</v>
      </c>
      <c r="C2274" s="4" t="s">
        <v>697</v>
      </c>
      <c r="D2274" s="4" t="s">
        <v>699</v>
      </c>
      <c r="E2274" s="4" t="s">
        <v>2628</v>
      </c>
      <c r="F2274" s="4" t="s">
        <v>2628</v>
      </c>
      <c r="K2274" s="11">
        <v>1</v>
      </c>
      <c r="Q2274" s="9"/>
      <c r="T2274" s="9"/>
      <c r="W2274" s="9"/>
      <c r="AF2274" s="9"/>
      <c r="AI2274" s="9"/>
    </row>
    <row r="2275" spans="1:35" x14ac:dyDescent="0.25">
      <c r="A2275" s="161" t="str">
        <f t="shared" si="40"/>
        <v>ARMORED_CAR_ED_CHINA</v>
      </c>
      <c r="B2275" s="9" t="s">
        <v>745</v>
      </c>
      <c r="C2275" s="4" t="s">
        <v>710</v>
      </c>
      <c r="E2275" s="4" t="s">
        <v>2628</v>
      </c>
      <c r="F2275" s="4" t="s">
        <v>2628</v>
      </c>
      <c r="G2275" s="14" t="s">
        <v>132</v>
      </c>
      <c r="H2275" s="4" t="s">
        <v>2625</v>
      </c>
      <c r="I2275" s="4" t="s">
        <v>102</v>
      </c>
      <c r="K2275" s="11">
        <v>1</v>
      </c>
    </row>
    <row r="2276" spans="1:35" x14ac:dyDescent="0.25">
      <c r="A2276" s="161" t="str">
        <f t="shared" si="40"/>
        <v>ARMORED_CAR_ED_JAPAN</v>
      </c>
      <c r="B2276" s="9" t="s">
        <v>745</v>
      </c>
      <c r="C2276" s="4" t="s">
        <v>722</v>
      </c>
      <c r="E2276" s="4" t="s">
        <v>2628</v>
      </c>
      <c r="F2276" s="4" t="s">
        <v>2628</v>
      </c>
      <c r="G2276" s="14" t="s">
        <v>132</v>
      </c>
      <c r="H2276" s="4" t="s">
        <v>2619</v>
      </c>
      <c r="I2276" s="4" t="s">
        <v>102</v>
      </c>
      <c r="K2276" s="11">
        <v>1</v>
      </c>
    </row>
    <row r="2277" spans="1:35" x14ac:dyDescent="0.25">
      <c r="A2277" s="161" t="str">
        <f t="shared" si="40"/>
        <v>ARMORED_CAR_ED_KOREA</v>
      </c>
      <c r="B2277" s="9" t="s">
        <v>745</v>
      </c>
      <c r="C2277" s="4" t="s">
        <v>723</v>
      </c>
      <c r="D2277" s="4" t="s">
        <v>722</v>
      </c>
      <c r="E2277" s="4" t="s">
        <v>2628</v>
      </c>
      <c r="F2277" s="4" t="s">
        <v>2628</v>
      </c>
      <c r="G2277" s="14"/>
      <c r="K2277" s="11">
        <v>1</v>
      </c>
    </row>
    <row r="2278" spans="1:35" x14ac:dyDescent="0.25">
      <c r="A2278" s="161" t="str">
        <f t="shared" si="40"/>
        <v>ARMORED_CAR_ED_HUNS</v>
      </c>
      <c r="B2278" s="9" t="s">
        <v>745</v>
      </c>
      <c r="C2278" s="4" t="s">
        <v>904</v>
      </c>
      <c r="E2278" s="4" t="s">
        <v>2628</v>
      </c>
      <c r="F2278" s="4" t="s">
        <v>2628</v>
      </c>
      <c r="H2278" s="4" t="s">
        <v>2620</v>
      </c>
      <c r="I2278" s="4" t="s">
        <v>102</v>
      </c>
      <c r="K2278" s="11">
        <v>1</v>
      </c>
    </row>
    <row r="2279" spans="1:35" x14ac:dyDescent="0.25">
      <c r="A2279" s="161" t="str">
        <f t="shared" si="40"/>
        <v>ARMORED_CAR_ED_EASTEU</v>
      </c>
      <c r="B2279" s="9" t="s">
        <v>745</v>
      </c>
      <c r="C2279" s="4" t="s">
        <v>698</v>
      </c>
      <c r="E2279" s="4" t="s">
        <v>2628</v>
      </c>
      <c r="F2279" s="4" t="s">
        <v>2628</v>
      </c>
      <c r="H2279" s="4" t="s">
        <v>2615</v>
      </c>
      <c r="I2279" s="4" t="s">
        <v>102</v>
      </c>
      <c r="K2279" s="11">
        <v>1</v>
      </c>
    </row>
    <row r="2280" spans="1:35" x14ac:dyDescent="0.25">
      <c r="A2280" s="161" t="str">
        <f t="shared" si="40"/>
        <v>ARMORED_CAR_ED_POLAND</v>
      </c>
      <c r="B2280" s="9" t="s">
        <v>745</v>
      </c>
      <c r="C2280" s="4" t="s">
        <v>732</v>
      </c>
      <c r="E2280" s="4" t="s">
        <v>2628</v>
      </c>
      <c r="F2280" s="4" t="s">
        <v>2628</v>
      </c>
      <c r="G2280" s="14" t="s">
        <v>132</v>
      </c>
      <c r="H2280" s="4" t="s">
        <v>2617</v>
      </c>
      <c r="I2280" s="4" t="s">
        <v>102</v>
      </c>
      <c r="K2280" s="11">
        <v>1</v>
      </c>
    </row>
    <row r="2281" spans="1:35" x14ac:dyDescent="0.25">
      <c r="A2281" s="161" t="str">
        <f t="shared" si="40"/>
        <v>ARMORED_CAR_ED_RUSSIA</v>
      </c>
      <c r="B2281" s="9" t="s">
        <v>745</v>
      </c>
      <c r="C2281" s="4" t="s">
        <v>735</v>
      </c>
      <c r="D2281" s="4" t="s">
        <v>698</v>
      </c>
      <c r="E2281" s="4" t="s">
        <v>2628</v>
      </c>
      <c r="F2281" s="4" t="s">
        <v>2628</v>
      </c>
      <c r="G2281" s="14" t="s">
        <v>132</v>
      </c>
      <c r="K2281" s="11">
        <v>1</v>
      </c>
    </row>
    <row r="2282" spans="1:35" x14ac:dyDescent="0.25">
      <c r="A2282" s="161" t="str">
        <f t="shared" si="40"/>
        <v>ARMORED_CAR_ED_AMERICA</v>
      </c>
      <c r="B2282" s="9" t="s">
        <v>745</v>
      </c>
      <c r="C2282" s="4" t="s">
        <v>699</v>
      </c>
      <c r="E2282" s="4" t="s">
        <v>2628</v>
      </c>
      <c r="F2282" s="4" t="s">
        <v>2628</v>
      </c>
      <c r="G2282" s="14"/>
      <c r="H2282" s="4" t="s">
        <v>2626</v>
      </c>
      <c r="I2282" s="4" t="s">
        <v>102</v>
      </c>
      <c r="K2282" s="11">
        <v>1</v>
      </c>
    </row>
    <row r="2283" spans="1:35" x14ac:dyDescent="0.25">
      <c r="A2283" s="161" t="str">
        <f t="shared" si="40"/>
        <v>ARMORED_CAR_ED_AUSTRALIA</v>
      </c>
      <c r="B2283" s="9" t="s">
        <v>745</v>
      </c>
      <c r="C2283" s="4" t="s">
        <v>1302</v>
      </c>
      <c r="D2283" s="4" t="s">
        <v>713</v>
      </c>
      <c r="E2283" s="4" t="s">
        <v>2628</v>
      </c>
      <c r="F2283" s="4" t="s">
        <v>2628</v>
      </c>
      <c r="G2283" s="14"/>
      <c r="K2283" s="11">
        <v>1</v>
      </c>
    </row>
    <row r="2284" spans="1:35" x14ac:dyDescent="0.25">
      <c r="A2284" s="161" t="str">
        <f t="shared" si="40"/>
        <v>ARMORED_CAR_ED_AUSTRIA</v>
      </c>
      <c r="B2284" s="9" t="s">
        <v>745</v>
      </c>
      <c r="C2284" s="4" t="s">
        <v>701</v>
      </c>
      <c r="D2284" s="4" t="s">
        <v>717</v>
      </c>
      <c r="E2284" s="4" t="s">
        <v>2628</v>
      </c>
      <c r="F2284" s="4" t="s">
        <v>2628</v>
      </c>
      <c r="G2284" s="14"/>
      <c r="K2284" s="11">
        <v>1</v>
      </c>
    </row>
    <row r="2285" spans="1:35" x14ac:dyDescent="0.25">
      <c r="A2285" s="161" t="str">
        <f t="shared" si="40"/>
        <v>ARMORED_CAR_ED_CANADA</v>
      </c>
      <c r="B2285" s="9" t="s">
        <v>745</v>
      </c>
      <c r="C2285" s="4" t="s">
        <v>2207</v>
      </c>
      <c r="D2285" s="4" t="s">
        <v>713</v>
      </c>
      <c r="E2285" s="4" t="s">
        <v>2628</v>
      </c>
      <c r="F2285" s="4" t="s">
        <v>2628</v>
      </c>
      <c r="G2285" s="14"/>
      <c r="K2285" s="11">
        <v>1</v>
      </c>
    </row>
    <row r="2286" spans="1:35" x14ac:dyDescent="0.25">
      <c r="A2286" s="161" t="str">
        <f t="shared" si="40"/>
        <v>ARMORED_CAR_ED_CELTS</v>
      </c>
      <c r="B2286" s="9" t="s">
        <v>745</v>
      </c>
      <c r="C2286" s="4" t="s">
        <v>709</v>
      </c>
      <c r="D2286" s="4" t="s">
        <v>713</v>
      </c>
      <c r="E2286" s="4" t="s">
        <v>2628</v>
      </c>
      <c r="F2286" s="4" t="s">
        <v>2628</v>
      </c>
      <c r="G2286" s="14"/>
      <c r="K2286" s="11">
        <v>1</v>
      </c>
    </row>
    <row r="2287" spans="1:35" x14ac:dyDescent="0.25">
      <c r="A2287" s="161" t="str">
        <f t="shared" si="40"/>
        <v>ARMORED_CAR_ED_ENGLAND</v>
      </c>
      <c r="B2287" s="9" t="s">
        <v>745</v>
      </c>
      <c r="C2287" s="4" t="s">
        <v>713</v>
      </c>
      <c r="E2287" s="4" t="s">
        <v>2628</v>
      </c>
      <c r="F2287" s="4" t="s">
        <v>2628</v>
      </c>
      <c r="G2287" s="14" t="s">
        <v>132</v>
      </c>
      <c r="H2287" s="4" t="s">
        <v>2624</v>
      </c>
      <c r="I2287" s="4" t="s">
        <v>102</v>
      </c>
      <c r="K2287" s="11">
        <v>1</v>
      </c>
    </row>
    <row r="2288" spans="1:35" x14ac:dyDescent="0.25">
      <c r="A2288" s="161" t="str">
        <f t="shared" si="40"/>
        <v>ARMORED_CAR_ED_FRANCE</v>
      </c>
      <c r="B2288" s="9" t="s">
        <v>745</v>
      </c>
      <c r="C2288" s="4" t="s">
        <v>715</v>
      </c>
      <c r="E2288" s="4" t="s">
        <v>2628</v>
      </c>
      <c r="F2288" s="4" t="s">
        <v>2628</v>
      </c>
      <c r="G2288" s="14" t="s">
        <v>132</v>
      </c>
      <c r="H2288" s="4" t="s">
        <v>2623</v>
      </c>
      <c r="I2288" s="4" t="s">
        <v>102</v>
      </c>
      <c r="K2288" s="11">
        <v>1</v>
      </c>
    </row>
    <row r="2289" spans="1:26" x14ac:dyDescent="0.25">
      <c r="A2289" s="161" t="str">
        <f t="shared" si="40"/>
        <v>ARMORED_CAR_ED_GERMANY</v>
      </c>
      <c r="B2289" s="9" t="s">
        <v>745</v>
      </c>
      <c r="C2289" s="4" t="s">
        <v>717</v>
      </c>
      <c r="E2289" s="4" t="s">
        <v>2628</v>
      </c>
      <c r="F2289" s="4" t="s">
        <v>2628</v>
      </c>
      <c r="G2289" s="14" t="s">
        <v>132</v>
      </c>
      <c r="H2289" s="4" t="s">
        <v>2622</v>
      </c>
      <c r="I2289" s="4" t="s">
        <v>102</v>
      </c>
      <c r="K2289" s="11">
        <v>1</v>
      </c>
    </row>
    <row r="2290" spans="1:26" x14ac:dyDescent="0.25">
      <c r="A2290" s="161" t="str">
        <f t="shared" si="40"/>
        <v>ARMORED_CAR_ED_MIDEAST</v>
      </c>
      <c r="B2290" s="9" t="s">
        <v>745</v>
      </c>
      <c r="C2290" s="4" t="s">
        <v>690</v>
      </c>
      <c r="E2290" s="4" t="s">
        <v>2628</v>
      </c>
      <c r="F2290" s="4" t="s">
        <v>2628</v>
      </c>
      <c r="G2290" s="14"/>
      <c r="H2290" s="4" t="s">
        <v>2629</v>
      </c>
      <c r="I2290" s="4" t="s">
        <v>102</v>
      </c>
      <c r="K2290" s="11">
        <v>1</v>
      </c>
    </row>
    <row r="2291" spans="1:26" x14ac:dyDescent="0.25">
      <c r="A2291" s="161" t="str">
        <f t="shared" si="40"/>
        <v>ARMORED_CAR_ED_NETHERLANDS</v>
      </c>
      <c r="B2291" s="9" t="s">
        <v>745</v>
      </c>
      <c r="C2291" s="4" t="s">
        <v>730</v>
      </c>
      <c r="E2291" s="4" t="s">
        <v>2628</v>
      </c>
      <c r="F2291" s="4" t="s">
        <v>2628</v>
      </c>
      <c r="G2291" s="14" t="s">
        <v>132</v>
      </c>
      <c r="H2291" s="4" t="s">
        <v>2618</v>
      </c>
      <c r="I2291" s="4" t="s">
        <v>102</v>
      </c>
      <c r="K2291" s="11">
        <v>1</v>
      </c>
    </row>
    <row r="2292" spans="1:26" x14ac:dyDescent="0.25">
      <c r="A2292" s="161" t="str">
        <f t="shared" ref="A2292:A2335" si="41">CONCATENATE(E2292,IF(ISBLANK(C2292),"",CONCATENATE("_",C2292)))</f>
        <v>ARMORED_CAR_ED_MED</v>
      </c>
      <c r="B2292" s="9" t="s">
        <v>745</v>
      </c>
      <c r="C2292" s="4" t="s">
        <v>692</v>
      </c>
      <c r="E2292" s="4" t="s">
        <v>2628</v>
      </c>
      <c r="F2292" s="4" t="s">
        <v>2628</v>
      </c>
      <c r="G2292" s="14"/>
      <c r="H2292" s="4" t="s">
        <v>2621</v>
      </c>
      <c r="I2292" s="4" t="s">
        <v>102</v>
      </c>
      <c r="K2292" s="11">
        <v>1</v>
      </c>
    </row>
    <row r="2293" spans="1:26" x14ac:dyDescent="0.25">
      <c r="A2293" s="161" t="str">
        <f t="shared" si="41"/>
        <v>ARMORED_CAR_ED_GREECE</v>
      </c>
      <c r="B2293" s="9" t="s">
        <v>745</v>
      </c>
      <c r="C2293" s="4" t="s">
        <v>718</v>
      </c>
      <c r="D2293" s="4" t="s">
        <v>692</v>
      </c>
      <c r="E2293" s="4" t="s">
        <v>2628</v>
      </c>
      <c r="F2293" s="4" t="s">
        <v>2628</v>
      </c>
      <c r="G2293" s="14"/>
      <c r="K2293" s="11">
        <v>1</v>
      </c>
    </row>
    <row r="2294" spans="1:26" x14ac:dyDescent="0.25">
      <c r="A2294" s="161" t="str">
        <f t="shared" si="41"/>
        <v>ARMORED_CAR_ED_ROME</v>
      </c>
      <c r="B2294" s="9" t="s">
        <v>745</v>
      </c>
      <c r="C2294" s="4" t="s">
        <v>734</v>
      </c>
      <c r="E2294" s="4" t="s">
        <v>2628</v>
      </c>
      <c r="F2294" s="4" t="s">
        <v>2628</v>
      </c>
      <c r="G2294" s="14" t="s">
        <v>132</v>
      </c>
      <c r="H2294" s="4" t="s">
        <v>2616</v>
      </c>
      <c r="I2294" s="4" t="s">
        <v>102</v>
      </c>
      <c r="K2294" s="11">
        <v>1</v>
      </c>
    </row>
    <row r="2295" spans="1:26" x14ac:dyDescent="0.25">
      <c r="A2295" s="161" t="str">
        <f t="shared" si="41"/>
        <v>ARMORED_CAR_ED_SPAIN</v>
      </c>
      <c r="B2295" s="9" t="s">
        <v>745</v>
      </c>
      <c r="C2295" s="4" t="s">
        <v>738</v>
      </c>
      <c r="E2295" s="4" t="s">
        <v>2628</v>
      </c>
      <c r="F2295" s="4" t="s">
        <v>2628</v>
      </c>
      <c r="G2295" s="14" t="s">
        <v>132</v>
      </c>
      <c r="H2295" s="4" t="s">
        <v>2614</v>
      </c>
      <c r="I2295" s="4" t="s">
        <v>102</v>
      </c>
      <c r="K2295" s="11">
        <v>1</v>
      </c>
    </row>
    <row r="2296" spans="1:26" x14ac:dyDescent="0.25">
      <c r="A2296" s="161" t="str">
        <f t="shared" si="41"/>
        <v>ARMORED_CAR_ED_NORTHAF</v>
      </c>
      <c r="B2296" s="9" t="s">
        <v>745</v>
      </c>
      <c r="C2296" s="4" t="s">
        <v>2009</v>
      </c>
      <c r="D2296" s="4" t="s">
        <v>690</v>
      </c>
      <c r="E2296" s="4" t="s">
        <v>2628</v>
      </c>
      <c r="F2296" s="4" t="s">
        <v>2628</v>
      </c>
      <c r="G2296" s="14"/>
      <c r="K2296" s="11">
        <v>1</v>
      </c>
    </row>
    <row r="2297" spans="1:26" x14ac:dyDescent="0.25">
      <c r="A2297" s="161" t="str">
        <f t="shared" si="41"/>
        <v>ARMORED_CAR_ED_SWEDEN</v>
      </c>
      <c r="B2297" s="9" t="s">
        <v>745</v>
      </c>
      <c r="C2297" s="4" t="s">
        <v>739</v>
      </c>
      <c r="E2297" s="4" t="s">
        <v>2628</v>
      </c>
      <c r="F2297" s="4" t="s">
        <v>2628</v>
      </c>
      <c r="G2297" s="14" t="s">
        <v>132</v>
      </c>
      <c r="H2297" s="4" t="s">
        <v>2613</v>
      </c>
      <c r="I2297" s="4" t="s">
        <v>102</v>
      </c>
      <c r="K2297" s="11">
        <v>1</v>
      </c>
    </row>
    <row r="2298" spans="1:26" x14ac:dyDescent="0.25">
      <c r="A2298" s="161" t="str">
        <f t="shared" si="41"/>
        <v>ARMORED_CAR_ED_OCEAN</v>
      </c>
      <c r="B2298" s="9" t="s">
        <v>745</v>
      </c>
      <c r="C2298" s="4" t="s">
        <v>994</v>
      </c>
      <c r="D2298" s="4" t="s">
        <v>690</v>
      </c>
      <c r="E2298" s="4" t="s">
        <v>2628</v>
      </c>
      <c r="F2298" s="4" t="s">
        <v>2628</v>
      </c>
      <c r="K2298" s="11">
        <v>1</v>
      </c>
    </row>
    <row r="2299" spans="1:26" x14ac:dyDescent="0.25">
      <c r="A2299" s="161" t="str">
        <f t="shared" si="41"/>
        <v>ARMORED_CAR_ED_SAHUL</v>
      </c>
      <c r="B2299" s="9" t="s">
        <v>745</v>
      </c>
      <c r="C2299" s="4" t="s">
        <v>1787</v>
      </c>
      <c r="D2299" s="4" t="s">
        <v>730</v>
      </c>
      <c r="E2299" s="4" t="s">
        <v>2628</v>
      </c>
      <c r="F2299" s="4" t="s">
        <v>2628</v>
      </c>
      <c r="K2299" s="11">
        <v>1</v>
      </c>
    </row>
    <row r="2300" spans="1:26" x14ac:dyDescent="0.25">
      <c r="A2300" s="161" t="str">
        <f t="shared" si="41"/>
        <v>ARMORED_CAR_ED_SOUTHAM</v>
      </c>
      <c r="B2300" s="9" t="s">
        <v>745</v>
      </c>
      <c r="C2300" s="4" t="s">
        <v>691</v>
      </c>
      <c r="D2300" s="4" t="s">
        <v>734</v>
      </c>
      <c r="E2300" s="4" t="s">
        <v>2628</v>
      </c>
      <c r="F2300" s="4" t="s">
        <v>2628</v>
      </c>
      <c r="K2300" s="11">
        <v>1</v>
      </c>
    </row>
    <row r="2301" spans="1:26" x14ac:dyDescent="0.25">
      <c r="A2301" s="161" t="str">
        <f t="shared" si="41"/>
        <v>COLONIST</v>
      </c>
      <c r="B2301" s="9" t="s">
        <v>2639</v>
      </c>
      <c r="E2301" s="4" t="s">
        <v>2639</v>
      </c>
      <c r="F2301" s="4" t="s">
        <v>2648</v>
      </c>
      <c r="I2301" s="4" t="s">
        <v>1933</v>
      </c>
      <c r="K2301" s="11">
        <v>1</v>
      </c>
      <c r="S2301" s="4" t="s">
        <v>1622</v>
      </c>
      <c r="Z2301" s="11">
        <v>1</v>
      </c>
    </row>
    <row r="2302" spans="1:26" x14ac:dyDescent="0.25">
      <c r="A2302" s="161" t="str">
        <f t="shared" si="41"/>
        <v>COLONIST</v>
      </c>
      <c r="B2302" s="9" t="s">
        <v>2639</v>
      </c>
      <c r="E2302" s="4" t="s">
        <v>2639</v>
      </c>
      <c r="F2302" s="4" t="s">
        <v>2649</v>
      </c>
      <c r="I2302" s="4" t="s">
        <v>1933</v>
      </c>
      <c r="K2302" s="11">
        <v>1</v>
      </c>
      <c r="S2302" s="4" t="s">
        <v>1622</v>
      </c>
      <c r="Z2302" s="11">
        <v>0</v>
      </c>
    </row>
    <row r="2303" spans="1:26" x14ac:dyDescent="0.25">
      <c r="A2303" s="161" t="str">
        <f t="shared" si="41"/>
        <v>COLONIST</v>
      </c>
      <c r="B2303" s="9" t="s">
        <v>2639</v>
      </c>
      <c r="E2303" s="4" t="s">
        <v>2639</v>
      </c>
      <c r="F2303" s="4" t="s">
        <v>2650</v>
      </c>
      <c r="I2303" s="4" t="s">
        <v>1933</v>
      </c>
      <c r="K2303" s="11">
        <v>1</v>
      </c>
      <c r="S2303" s="4" t="s">
        <v>1622</v>
      </c>
      <c r="Z2303" s="11">
        <v>0</v>
      </c>
    </row>
    <row r="2304" spans="1:26" x14ac:dyDescent="0.25">
      <c r="A2304" s="161" t="str">
        <f t="shared" si="41"/>
        <v>CORVETTE</v>
      </c>
      <c r="B2304" s="9" t="s">
        <v>1364</v>
      </c>
      <c r="E2304" s="4" t="s">
        <v>2632</v>
      </c>
      <c r="F2304" s="4" t="s">
        <v>2632</v>
      </c>
      <c r="H2304" s="4" t="s">
        <v>31</v>
      </c>
      <c r="I2304" s="4" t="s">
        <v>128</v>
      </c>
      <c r="K2304" s="11">
        <v>1</v>
      </c>
      <c r="Q2304" s="11">
        <v>1</v>
      </c>
      <c r="R2304" s="11" t="s">
        <v>1736</v>
      </c>
      <c r="T2304" s="11">
        <v>2</v>
      </c>
      <c r="U2304" s="11">
        <v>0.115</v>
      </c>
      <c r="V2304" s="4" t="s">
        <v>1699</v>
      </c>
    </row>
    <row r="2305" spans="1:35" x14ac:dyDescent="0.25">
      <c r="A2305" s="161" t="str">
        <f t="shared" si="41"/>
        <v>CUIRASSIER</v>
      </c>
      <c r="B2305" s="9" t="s">
        <v>2633</v>
      </c>
      <c r="E2305" s="4" t="s">
        <v>2633</v>
      </c>
      <c r="F2305" s="4" t="s">
        <v>2633</v>
      </c>
      <c r="H2305" s="4" t="s">
        <v>2163</v>
      </c>
      <c r="I2305" s="4" t="s">
        <v>1811</v>
      </c>
      <c r="K2305" s="11">
        <v>1</v>
      </c>
      <c r="Q2305" s="11" t="s">
        <v>1694</v>
      </c>
      <c r="R2305" s="11" t="s">
        <v>1694</v>
      </c>
      <c r="S2305" s="4" t="s">
        <v>1694</v>
      </c>
      <c r="Z2305" s="11">
        <v>1</v>
      </c>
    </row>
    <row r="2306" spans="1:35" x14ac:dyDescent="0.25">
      <c r="A2306" s="161" t="str">
        <f t="shared" si="41"/>
        <v>CRUISER</v>
      </c>
      <c r="B2306" s="9" t="s">
        <v>2630</v>
      </c>
      <c r="E2306" s="4" t="s">
        <v>2630</v>
      </c>
      <c r="F2306" s="4" t="s">
        <v>2630</v>
      </c>
      <c r="H2306" s="4" t="s">
        <v>2175</v>
      </c>
      <c r="I2306" s="4" t="s">
        <v>1933</v>
      </c>
      <c r="K2306" s="11">
        <v>1</v>
      </c>
      <c r="Q2306" s="11">
        <v>1</v>
      </c>
      <c r="R2306" s="11">
        <v>0.09</v>
      </c>
      <c r="U2306" s="11">
        <v>0.105</v>
      </c>
    </row>
    <row r="2307" spans="1:35" x14ac:dyDescent="0.25">
      <c r="A2307" s="161" t="str">
        <f t="shared" si="41"/>
        <v>EXPLORER_CBP</v>
      </c>
      <c r="B2307" s="9" t="s">
        <v>1338</v>
      </c>
      <c r="E2307" s="4" t="s">
        <v>2640</v>
      </c>
      <c r="F2307" s="4" t="s">
        <v>2652</v>
      </c>
      <c r="G2307" s="4" t="s">
        <v>1968</v>
      </c>
      <c r="H2307" s="4" t="s">
        <v>2070</v>
      </c>
      <c r="I2307" s="4" t="s">
        <v>2071</v>
      </c>
      <c r="K2307" s="11">
        <v>1</v>
      </c>
      <c r="Q2307" s="11">
        <v>1</v>
      </c>
      <c r="T2307" s="11">
        <v>1</v>
      </c>
      <c r="Z2307" s="11">
        <v>0</v>
      </c>
      <c r="AF2307" s="11">
        <v>1</v>
      </c>
      <c r="AI2307" s="11">
        <v>1</v>
      </c>
    </row>
    <row r="2308" spans="1:35" x14ac:dyDescent="0.25">
      <c r="A2308" s="161" t="str">
        <f t="shared" si="41"/>
        <v>EXPLORER_CBP</v>
      </c>
      <c r="B2308" s="9" t="s">
        <v>1338</v>
      </c>
      <c r="E2308" s="4" t="s">
        <v>2640</v>
      </c>
      <c r="F2308" s="4" t="s">
        <v>2652</v>
      </c>
      <c r="G2308" s="4" t="s">
        <v>2168</v>
      </c>
      <c r="H2308" s="4" t="s">
        <v>2072</v>
      </c>
      <c r="I2308" s="4" t="s">
        <v>2071</v>
      </c>
      <c r="K2308" s="11">
        <v>1</v>
      </c>
      <c r="Q2308" s="11">
        <v>1</v>
      </c>
      <c r="T2308" s="11">
        <v>1</v>
      </c>
      <c r="Z2308" s="11">
        <v>0</v>
      </c>
      <c r="AF2308" s="11">
        <v>1</v>
      </c>
      <c r="AI2308" s="11">
        <v>1</v>
      </c>
    </row>
    <row r="2309" spans="1:35" x14ac:dyDescent="0.25">
      <c r="A2309" s="161" t="str">
        <f t="shared" si="41"/>
        <v>EXPLORER_CBP</v>
      </c>
      <c r="B2309" s="9" t="s">
        <v>1338</v>
      </c>
      <c r="E2309" s="4" t="s">
        <v>2640</v>
      </c>
      <c r="F2309" s="4" t="s">
        <v>2652</v>
      </c>
      <c r="G2309" s="4" t="s">
        <v>2169</v>
      </c>
      <c r="H2309" s="4" t="s">
        <v>2073</v>
      </c>
      <c r="I2309" s="4" t="s">
        <v>2071</v>
      </c>
      <c r="K2309" s="11">
        <v>1</v>
      </c>
      <c r="Q2309" s="11">
        <v>1</v>
      </c>
      <c r="T2309" s="11">
        <v>1</v>
      </c>
      <c r="Z2309" s="11">
        <v>1</v>
      </c>
      <c r="AF2309" s="11">
        <v>1</v>
      </c>
      <c r="AI2309" s="11">
        <v>2</v>
      </c>
    </row>
    <row r="2310" spans="1:35" x14ac:dyDescent="0.25">
      <c r="A2310" s="161" t="str">
        <f t="shared" si="41"/>
        <v>EXPLORER_CBP</v>
      </c>
      <c r="B2310" s="9" t="s">
        <v>1338</v>
      </c>
      <c r="E2310" s="4" t="s">
        <v>2640</v>
      </c>
      <c r="F2310" s="4" t="s">
        <v>2652</v>
      </c>
      <c r="G2310" s="4" t="s">
        <v>1968</v>
      </c>
      <c r="H2310" s="4" t="s">
        <v>2070</v>
      </c>
      <c r="I2310" s="4" t="s">
        <v>2071</v>
      </c>
      <c r="K2310" s="11">
        <v>1</v>
      </c>
      <c r="Q2310" s="11">
        <v>1</v>
      </c>
      <c r="T2310" s="11">
        <v>1</v>
      </c>
      <c r="Z2310" s="11">
        <v>0</v>
      </c>
      <c r="AF2310" s="11">
        <v>0</v>
      </c>
      <c r="AI2310" s="11">
        <v>1</v>
      </c>
    </row>
    <row r="2311" spans="1:35" x14ac:dyDescent="0.25">
      <c r="A2311" s="161" t="str">
        <f t="shared" si="41"/>
        <v>EXPLORER_CBP</v>
      </c>
      <c r="B2311" s="9" t="s">
        <v>1338</v>
      </c>
      <c r="E2311" s="4" t="s">
        <v>2640</v>
      </c>
      <c r="F2311" s="4" t="s">
        <v>2652</v>
      </c>
      <c r="G2311" s="4" t="s">
        <v>2168</v>
      </c>
      <c r="H2311" s="4" t="s">
        <v>2072</v>
      </c>
      <c r="I2311" s="4" t="s">
        <v>2071</v>
      </c>
      <c r="K2311" s="11">
        <v>1</v>
      </c>
      <c r="Q2311" s="11">
        <v>1</v>
      </c>
      <c r="T2311" s="11">
        <v>1</v>
      </c>
      <c r="Z2311" s="11">
        <v>0</v>
      </c>
      <c r="AF2311" s="11">
        <v>0</v>
      </c>
      <c r="AI2311" s="11">
        <v>0</v>
      </c>
    </row>
    <row r="2312" spans="1:35" x14ac:dyDescent="0.25">
      <c r="A2312" s="161" t="str">
        <f t="shared" si="41"/>
        <v>EXPLORER_CBP</v>
      </c>
      <c r="B2312" s="9" t="s">
        <v>1338</v>
      </c>
      <c r="E2312" s="4" t="s">
        <v>2640</v>
      </c>
      <c r="F2312" s="4" t="s">
        <v>2652</v>
      </c>
      <c r="G2312" s="4" t="s">
        <v>2169</v>
      </c>
      <c r="H2312" s="4" t="s">
        <v>2073</v>
      </c>
      <c r="I2312" s="4" t="s">
        <v>2071</v>
      </c>
      <c r="K2312" s="11">
        <v>1</v>
      </c>
      <c r="Q2312" s="11">
        <v>1</v>
      </c>
      <c r="T2312" s="11">
        <v>1</v>
      </c>
      <c r="Z2312" s="11">
        <v>0</v>
      </c>
      <c r="AF2312" s="11">
        <v>0</v>
      </c>
      <c r="AI2312" s="11">
        <v>0</v>
      </c>
    </row>
    <row r="2313" spans="1:35" x14ac:dyDescent="0.25">
      <c r="A2313" s="161" t="str">
        <f t="shared" si="41"/>
        <v>FIELD_GUN</v>
      </c>
      <c r="B2313" s="9" t="s">
        <v>2634</v>
      </c>
      <c r="E2313" s="4" t="s">
        <v>2634</v>
      </c>
      <c r="F2313" s="4" t="s">
        <v>2634</v>
      </c>
      <c r="H2313" s="4" t="s">
        <v>2643</v>
      </c>
      <c r="I2313" s="4" t="s">
        <v>1933</v>
      </c>
      <c r="K2313" s="11">
        <v>1</v>
      </c>
      <c r="Q2313" s="11">
        <v>3</v>
      </c>
      <c r="R2313" s="11" t="s">
        <v>1694</v>
      </c>
      <c r="S2313" s="4" t="s">
        <v>1622</v>
      </c>
      <c r="Z2313" s="11">
        <v>1</v>
      </c>
    </row>
    <row r="2314" spans="1:35" x14ac:dyDescent="0.25">
      <c r="A2314" s="161" t="str">
        <f t="shared" si="41"/>
        <v>GUERILLA</v>
      </c>
      <c r="B2314" s="9" t="s">
        <v>2636</v>
      </c>
      <c r="E2314" s="4" t="s">
        <v>2636</v>
      </c>
      <c r="F2314" s="4" t="s">
        <v>2636</v>
      </c>
      <c r="H2314" s="4" t="s">
        <v>494</v>
      </c>
      <c r="I2314" s="4" t="s">
        <v>122</v>
      </c>
      <c r="K2314" s="11">
        <v>1</v>
      </c>
      <c r="Q2314" s="11" t="s">
        <v>1736</v>
      </c>
      <c r="R2314" s="11" t="s">
        <v>1736</v>
      </c>
      <c r="S2314" s="4" t="s">
        <v>1619</v>
      </c>
      <c r="T2314" s="11">
        <v>18</v>
      </c>
      <c r="U2314" s="11" t="s">
        <v>1736</v>
      </c>
      <c r="W2314" s="11" t="s">
        <v>3</v>
      </c>
      <c r="X2314" s="11" t="s">
        <v>3</v>
      </c>
      <c r="Z2314" s="11">
        <v>1</v>
      </c>
      <c r="AD2314" s="11" t="s">
        <v>3</v>
      </c>
      <c r="AF2314" s="11" t="s">
        <v>1736</v>
      </c>
      <c r="AI2314" s="11" t="s">
        <v>1736</v>
      </c>
    </row>
    <row r="2315" spans="1:35" x14ac:dyDescent="0.25">
      <c r="A2315" s="161" t="str">
        <f t="shared" si="41"/>
        <v>HEAVY_SKIRMISH</v>
      </c>
      <c r="B2315" s="9" t="s">
        <v>2645</v>
      </c>
      <c r="E2315" s="4" t="s">
        <v>2635</v>
      </c>
      <c r="F2315" s="4" t="s">
        <v>2635</v>
      </c>
      <c r="H2315" s="4" t="s">
        <v>2642</v>
      </c>
      <c r="I2315" s="4" t="s">
        <v>102</v>
      </c>
      <c r="K2315" s="11">
        <v>1</v>
      </c>
      <c r="Q2315" s="11" t="s">
        <v>1694</v>
      </c>
      <c r="R2315" s="11" t="s">
        <v>1694</v>
      </c>
      <c r="S2315" s="4" t="s">
        <v>1694</v>
      </c>
      <c r="Z2315" s="11">
        <v>1</v>
      </c>
    </row>
    <row r="2316" spans="1:35" x14ac:dyDescent="0.25">
      <c r="A2316" s="161" t="str">
        <f t="shared" si="41"/>
        <v>MERC</v>
      </c>
      <c r="B2316" s="9" t="s">
        <v>2636</v>
      </c>
      <c r="E2316" s="4" t="s">
        <v>2637</v>
      </c>
      <c r="F2316" s="4" t="s">
        <v>2638</v>
      </c>
      <c r="H2316" s="4" t="s">
        <v>1945</v>
      </c>
      <c r="I2316" s="4" t="s">
        <v>1249</v>
      </c>
      <c r="K2316" s="11">
        <v>1</v>
      </c>
      <c r="Q2316" s="11" t="s">
        <v>1736</v>
      </c>
      <c r="R2316" s="11" t="s">
        <v>1736</v>
      </c>
      <c r="S2316" s="4" t="s">
        <v>1619</v>
      </c>
      <c r="T2316" s="11">
        <v>18</v>
      </c>
      <c r="U2316" s="11" t="s">
        <v>1736</v>
      </c>
      <c r="W2316" s="11" t="s">
        <v>3</v>
      </c>
      <c r="X2316" s="11" t="s">
        <v>3</v>
      </c>
      <c r="Z2316" s="11">
        <v>0</v>
      </c>
      <c r="AD2316" s="11" t="s">
        <v>3</v>
      </c>
      <c r="AF2316" s="11" t="s">
        <v>1736</v>
      </c>
      <c r="AI2316" s="11" t="s">
        <v>1736</v>
      </c>
    </row>
    <row r="2317" spans="1:35" x14ac:dyDescent="0.25">
      <c r="A2317" s="161" t="str">
        <f t="shared" si="41"/>
        <v>PIONEER</v>
      </c>
      <c r="B2317" s="9" t="s">
        <v>2641</v>
      </c>
      <c r="E2317" s="4" t="s">
        <v>2641</v>
      </c>
      <c r="F2317" s="4" t="s">
        <v>2641</v>
      </c>
      <c r="G2317" s="4" t="s">
        <v>1968</v>
      </c>
      <c r="H2317" s="4" t="s">
        <v>1433</v>
      </c>
      <c r="I2317" s="4" t="s">
        <v>128</v>
      </c>
      <c r="K2317" s="11">
        <v>1</v>
      </c>
      <c r="L2317" s="4" t="s">
        <v>1707</v>
      </c>
      <c r="Q2317" s="11">
        <v>1</v>
      </c>
      <c r="R2317" s="11" t="s">
        <v>1694</v>
      </c>
      <c r="S2317" s="4" t="s">
        <v>1609</v>
      </c>
      <c r="U2317" s="11" t="s">
        <v>1736</v>
      </c>
      <c r="X2317" s="11" t="s">
        <v>3</v>
      </c>
      <c r="Z2317" s="11">
        <v>0</v>
      </c>
      <c r="AD2317" s="11" t="s">
        <v>3</v>
      </c>
      <c r="AF2317" s="11">
        <v>0</v>
      </c>
    </row>
    <row r="2318" spans="1:35" x14ac:dyDescent="0.25">
      <c r="A2318" s="161" t="str">
        <f t="shared" si="41"/>
        <v>PIONEER</v>
      </c>
      <c r="B2318" s="9" t="s">
        <v>2641</v>
      </c>
      <c r="E2318" s="4" t="s">
        <v>2641</v>
      </c>
      <c r="F2318" s="4" t="s">
        <v>2641</v>
      </c>
      <c r="G2318" s="4" t="s">
        <v>2168</v>
      </c>
      <c r="H2318" s="4" t="s">
        <v>1434</v>
      </c>
      <c r="I2318" s="4" t="s">
        <v>128</v>
      </c>
      <c r="K2318" s="11">
        <v>1</v>
      </c>
      <c r="L2318" s="4" t="s">
        <v>1707</v>
      </c>
      <c r="Q2318" s="11">
        <v>1</v>
      </c>
      <c r="R2318" s="11" t="s">
        <v>1694</v>
      </c>
      <c r="S2318" s="4" t="s">
        <v>1609</v>
      </c>
      <c r="U2318" s="11" t="s">
        <v>1736</v>
      </c>
      <c r="X2318" s="11" t="s">
        <v>3</v>
      </c>
      <c r="Z2318" s="11">
        <v>0</v>
      </c>
      <c r="AD2318" s="11" t="s">
        <v>3</v>
      </c>
      <c r="AF2318" s="11">
        <v>0</v>
      </c>
    </row>
    <row r="2319" spans="1:35" x14ac:dyDescent="0.25">
      <c r="A2319" s="161" t="str">
        <f t="shared" si="41"/>
        <v>PIONEER</v>
      </c>
      <c r="B2319" s="9" t="s">
        <v>2641</v>
      </c>
      <c r="E2319" s="4" t="s">
        <v>2641</v>
      </c>
      <c r="F2319" s="4" t="s">
        <v>2641</v>
      </c>
      <c r="G2319" s="4" t="s">
        <v>2169</v>
      </c>
      <c r="H2319" s="4" t="s">
        <v>1433</v>
      </c>
      <c r="I2319" s="4" t="s">
        <v>128</v>
      </c>
      <c r="K2319" s="11">
        <v>1</v>
      </c>
      <c r="Q2319" s="11">
        <v>1</v>
      </c>
      <c r="R2319" s="11" t="s">
        <v>1694</v>
      </c>
      <c r="S2319" s="4" t="s">
        <v>1609</v>
      </c>
      <c r="U2319" s="11" t="s">
        <v>1736</v>
      </c>
      <c r="X2319" s="11" t="s">
        <v>3</v>
      </c>
      <c r="Z2319" s="11">
        <v>0</v>
      </c>
    </row>
    <row r="2320" spans="1:35" x14ac:dyDescent="0.25">
      <c r="A2320" s="161" t="str">
        <f t="shared" si="41"/>
        <v>PIONEER</v>
      </c>
      <c r="B2320" s="9" t="s">
        <v>2641</v>
      </c>
      <c r="E2320" s="4" t="s">
        <v>2641</v>
      </c>
      <c r="F2320" s="4" t="s">
        <v>2641</v>
      </c>
      <c r="G2320" s="4" t="s">
        <v>2170</v>
      </c>
      <c r="H2320" s="4" t="s">
        <v>1084</v>
      </c>
      <c r="I2320" s="4" t="s">
        <v>128</v>
      </c>
      <c r="K2320" s="11">
        <v>1</v>
      </c>
      <c r="Q2320" s="11">
        <v>1</v>
      </c>
      <c r="R2320" s="11" t="s">
        <v>1694</v>
      </c>
      <c r="S2320" s="4" t="s">
        <v>1609</v>
      </c>
      <c r="U2320" s="11" t="s">
        <v>1694</v>
      </c>
      <c r="X2320" s="11" t="s">
        <v>3</v>
      </c>
      <c r="Z2320" s="11">
        <v>1</v>
      </c>
    </row>
    <row r="2321" spans="1:43" x14ac:dyDescent="0.25">
      <c r="A2321" s="161" t="str">
        <f t="shared" si="41"/>
        <v>PIONEER</v>
      </c>
      <c r="B2321" s="9" t="s">
        <v>2641</v>
      </c>
      <c r="E2321" s="4" t="s">
        <v>2641</v>
      </c>
      <c r="F2321" s="4" t="s">
        <v>2641</v>
      </c>
      <c r="G2321" s="4" t="s">
        <v>2656</v>
      </c>
      <c r="H2321" s="4" t="s">
        <v>1477</v>
      </c>
      <c r="I2321" s="4" t="s">
        <v>128</v>
      </c>
      <c r="K2321" s="11">
        <v>1</v>
      </c>
      <c r="L2321" s="4" t="s">
        <v>1709</v>
      </c>
      <c r="Q2321" s="11">
        <v>1</v>
      </c>
      <c r="R2321" s="11" t="s">
        <v>1694</v>
      </c>
      <c r="S2321" s="4" t="s">
        <v>1609</v>
      </c>
      <c r="U2321" s="11" t="s">
        <v>1736</v>
      </c>
      <c r="X2321" s="11" t="s">
        <v>3</v>
      </c>
      <c r="Z2321" s="11">
        <v>0</v>
      </c>
      <c r="AD2321" s="11" t="s">
        <v>3</v>
      </c>
      <c r="AF2321" s="11">
        <v>1</v>
      </c>
    </row>
    <row r="2322" spans="1:43" x14ac:dyDescent="0.25">
      <c r="A2322" s="161" t="str">
        <f t="shared" si="41"/>
        <v>PIONEER</v>
      </c>
      <c r="B2322" s="9" t="s">
        <v>2641</v>
      </c>
      <c r="E2322" s="4" t="s">
        <v>2641</v>
      </c>
      <c r="F2322" s="4" t="s">
        <v>2641</v>
      </c>
      <c r="G2322" s="4" t="s">
        <v>2659</v>
      </c>
      <c r="H2322" s="1" t="s">
        <v>1415</v>
      </c>
      <c r="I2322" s="1" t="s">
        <v>128</v>
      </c>
      <c r="J2322" s="1"/>
      <c r="K2322" s="9">
        <v>1</v>
      </c>
      <c r="L2322" s="1" t="s">
        <v>1707</v>
      </c>
      <c r="M2322" s="1"/>
      <c r="N2322" s="1"/>
      <c r="O2322" s="1"/>
      <c r="P2322" s="1"/>
      <c r="Q2322" s="1">
        <v>1</v>
      </c>
      <c r="R2322" s="1">
        <v>0.11799999999999999</v>
      </c>
      <c r="S2322" s="1" t="s">
        <v>1609</v>
      </c>
      <c r="T2322" s="9"/>
      <c r="U2322" s="1" t="s">
        <v>1694</v>
      </c>
      <c r="V2322" s="1"/>
      <c r="W2322" s="1"/>
      <c r="X2322" s="1" t="s">
        <v>3</v>
      </c>
      <c r="Y2322" s="1"/>
      <c r="Z2322" s="1">
        <v>0</v>
      </c>
      <c r="AA2322" s="1"/>
      <c r="AB2322" s="1"/>
      <c r="AC2322" s="1"/>
      <c r="AD2322" s="1" t="s">
        <v>3</v>
      </c>
      <c r="AE2322" s="1"/>
      <c r="AF2322" s="1">
        <v>1</v>
      </c>
      <c r="AG2322" s="1"/>
      <c r="AH2322" s="1"/>
      <c r="AI2322" s="1"/>
      <c r="AJ2322" s="1"/>
      <c r="AK2322" s="1"/>
      <c r="AL2322" s="1"/>
    </row>
    <row r="2323" spans="1:43" x14ac:dyDescent="0.25">
      <c r="A2323" s="161" t="str">
        <f t="shared" si="41"/>
        <v>PIONEER</v>
      </c>
      <c r="B2323" s="9" t="s">
        <v>2641</v>
      </c>
      <c r="E2323" s="4" t="s">
        <v>2641</v>
      </c>
      <c r="F2323" s="4" t="s">
        <v>2641</v>
      </c>
      <c r="G2323" s="4" t="s">
        <v>2657</v>
      </c>
      <c r="H2323" s="4" t="s">
        <v>1416</v>
      </c>
      <c r="I2323" s="4" t="s">
        <v>128</v>
      </c>
      <c r="K2323" s="11">
        <v>1</v>
      </c>
      <c r="L2323" s="4" t="s">
        <v>1707</v>
      </c>
      <c r="Q2323" s="11">
        <v>1</v>
      </c>
      <c r="R2323" s="11">
        <v>0.11799999999999999</v>
      </c>
      <c r="S2323" s="4" t="s">
        <v>1609</v>
      </c>
      <c r="U2323" s="11" t="s">
        <v>1694</v>
      </c>
      <c r="X2323" s="11" t="s">
        <v>3</v>
      </c>
      <c r="Z2323" s="11">
        <v>0</v>
      </c>
      <c r="AD2323" s="11" t="s">
        <v>3</v>
      </c>
      <c r="AF2323" s="11">
        <v>0</v>
      </c>
    </row>
    <row r="2324" spans="1:43" x14ac:dyDescent="0.25">
      <c r="A2324" s="161" t="str">
        <f t="shared" si="41"/>
        <v>PIONEER</v>
      </c>
      <c r="B2324" s="9" t="s">
        <v>2641</v>
      </c>
      <c r="E2324" s="4" t="s">
        <v>2641</v>
      </c>
      <c r="F2324" s="4" t="s">
        <v>2641</v>
      </c>
      <c r="G2324" s="4" t="s">
        <v>2658</v>
      </c>
      <c r="H2324" s="4" t="s">
        <v>1478</v>
      </c>
      <c r="I2324" s="4" t="s">
        <v>128</v>
      </c>
      <c r="K2324" s="11">
        <v>1</v>
      </c>
      <c r="L2324" s="4" t="s">
        <v>1709</v>
      </c>
      <c r="Q2324" s="11">
        <v>1</v>
      </c>
      <c r="R2324" s="11" t="s">
        <v>1694</v>
      </c>
      <c r="S2324" s="4" t="s">
        <v>1609</v>
      </c>
      <c r="U2324" s="11" t="s">
        <v>1736</v>
      </c>
      <c r="X2324" s="11" t="s">
        <v>3</v>
      </c>
      <c r="Z2324" s="11">
        <v>0</v>
      </c>
      <c r="AD2324" s="11" t="s">
        <v>3</v>
      </c>
      <c r="AF2324" s="11">
        <v>0</v>
      </c>
    </row>
    <row r="2325" spans="1:43" x14ac:dyDescent="0.25">
      <c r="A2325" s="161" t="str">
        <f t="shared" si="41"/>
        <v>VOLLEY_GUN</v>
      </c>
      <c r="B2325" s="9" t="s">
        <v>2631</v>
      </c>
      <c r="E2325" s="4" t="s">
        <v>2631</v>
      </c>
      <c r="F2325" s="4" t="s">
        <v>2631</v>
      </c>
      <c r="H2325" s="4" t="s">
        <v>2644</v>
      </c>
      <c r="I2325" s="4" t="s">
        <v>1933</v>
      </c>
      <c r="K2325" s="11">
        <v>1</v>
      </c>
      <c r="Q2325" s="11">
        <v>3</v>
      </c>
      <c r="R2325" s="11" t="s">
        <v>1694</v>
      </c>
      <c r="S2325" s="4" t="s">
        <v>1610</v>
      </c>
      <c r="Z2325" s="11">
        <v>1</v>
      </c>
    </row>
    <row r="2326" spans="1:43" x14ac:dyDescent="0.25">
      <c r="A2326" s="161" t="str">
        <f t="shared" si="41"/>
        <v>SMOKEY_STEAM_AIRSHIP_LEVEL_1</v>
      </c>
      <c r="B2326" s="9" t="s">
        <v>2646</v>
      </c>
      <c r="E2326" s="4" t="s">
        <v>1375</v>
      </c>
      <c r="F2326" s="4" t="s">
        <v>1378</v>
      </c>
      <c r="H2326" s="4" t="s">
        <v>1520</v>
      </c>
      <c r="I2326" s="4" t="s">
        <v>128</v>
      </c>
      <c r="K2326" s="11">
        <v>1</v>
      </c>
      <c r="L2326" s="4" t="s">
        <v>1708</v>
      </c>
      <c r="N2326" s="4" t="s">
        <v>1725</v>
      </c>
      <c r="Q2326" s="11">
        <v>2</v>
      </c>
      <c r="R2326" s="11">
        <v>0.21</v>
      </c>
      <c r="S2326" s="4" t="s">
        <v>1620</v>
      </c>
      <c r="W2326" s="11" t="s">
        <v>3</v>
      </c>
      <c r="X2326" s="11" t="s">
        <v>3</v>
      </c>
      <c r="Z2326" s="11">
        <v>1</v>
      </c>
      <c r="AD2326" s="11" t="s">
        <v>3</v>
      </c>
    </row>
    <row r="2327" spans="1:43" x14ac:dyDescent="0.25">
      <c r="A2327" s="161" t="str">
        <f t="shared" si="41"/>
        <v>ZEPPELIN_ED</v>
      </c>
      <c r="B2327" s="9" t="s">
        <v>2646</v>
      </c>
      <c r="E2327" s="4" t="s">
        <v>2647</v>
      </c>
      <c r="F2327" s="4" t="s">
        <v>2647</v>
      </c>
      <c r="H2327" s="4" t="s">
        <v>2651</v>
      </c>
      <c r="I2327" s="4" t="s">
        <v>1933</v>
      </c>
      <c r="K2327" s="11">
        <v>1</v>
      </c>
      <c r="Q2327" s="11">
        <v>2</v>
      </c>
      <c r="Z2327" s="11">
        <v>1</v>
      </c>
    </row>
    <row r="2328" spans="1:43" x14ac:dyDescent="0.25">
      <c r="A2328" s="161" t="str">
        <f t="shared" si="41"/>
        <v>EMISSARY</v>
      </c>
      <c r="B2328" s="9" t="s">
        <v>2596</v>
      </c>
      <c r="E2328" s="4" t="s">
        <v>2596</v>
      </c>
      <c r="F2328" s="4" t="s">
        <v>2596</v>
      </c>
      <c r="H2328" s="4" t="s">
        <v>1509</v>
      </c>
      <c r="I2328" s="4" t="s">
        <v>128</v>
      </c>
      <c r="K2328" s="7">
        <v>1</v>
      </c>
      <c r="Q2328" s="7">
        <v>1</v>
      </c>
      <c r="R2328" s="6">
        <v>0.15</v>
      </c>
      <c r="S2328" s="13" t="s">
        <v>1619</v>
      </c>
      <c r="T2328" s="6"/>
      <c r="U2328" s="7"/>
      <c r="V2328" s="5"/>
      <c r="W2328" s="6"/>
      <c r="X2328" s="6" t="s">
        <v>3</v>
      </c>
      <c r="Y2328" s="5"/>
      <c r="Z2328" s="7"/>
      <c r="AA2328" s="6"/>
      <c r="AB2328" s="5"/>
      <c r="AC2328" s="6"/>
      <c r="AD2328" s="6" t="s">
        <v>3</v>
      </c>
      <c r="AE2328" s="5"/>
      <c r="AF2328" s="7"/>
      <c r="AG2328" s="6"/>
      <c r="AH2328" s="5"/>
      <c r="AI2328" s="6"/>
      <c r="AJ2328" s="6"/>
      <c r="AK2328" s="5"/>
      <c r="AL2328" s="5"/>
      <c r="AM2328" s="5"/>
      <c r="AN2328" s="5"/>
      <c r="AO2328" s="5"/>
      <c r="AP2328" s="5"/>
      <c r="AQ2328" s="5"/>
    </row>
    <row r="2329" spans="1:43" x14ac:dyDescent="0.25">
      <c r="A2329" s="161" t="str">
        <f t="shared" si="41"/>
        <v>ENVOY</v>
      </c>
      <c r="B2329" s="9" t="s">
        <v>2597</v>
      </c>
      <c r="E2329" s="4" t="s">
        <v>2597</v>
      </c>
      <c r="F2329" s="4" t="s">
        <v>2597</v>
      </c>
      <c r="H2329" s="4" t="s">
        <v>1492</v>
      </c>
      <c r="I2329" s="4" t="s">
        <v>128</v>
      </c>
      <c r="K2329" s="7">
        <v>1</v>
      </c>
      <c r="Q2329" s="7">
        <v>1</v>
      </c>
      <c r="R2329" s="6" t="s">
        <v>1736</v>
      </c>
      <c r="S2329" s="13" t="s">
        <v>1619</v>
      </c>
      <c r="T2329" s="6"/>
      <c r="U2329" s="7" t="s">
        <v>1736</v>
      </c>
      <c r="V2329" s="5"/>
      <c r="W2329" s="6"/>
      <c r="X2329" s="6" t="s">
        <v>3</v>
      </c>
      <c r="Y2329" s="5"/>
      <c r="Z2329" s="7"/>
      <c r="AA2329" s="6"/>
      <c r="AB2329" s="5"/>
      <c r="AC2329" s="6"/>
      <c r="AD2329" s="6" t="s">
        <v>3</v>
      </c>
      <c r="AE2329" s="5"/>
      <c r="AF2329" s="7"/>
      <c r="AG2329" s="6"/>
      <c r="AH2329" s="5"/>
      <c r="AI2329" s="6"/>
      <c r="AJ2329" s="6"/>
      <c r="AK2329" s="5"/>
      <c r="AL2329" s="5"/>
      <c r="AM2329" s="5"/>
      <c r="AN2329" s="5"/>
      <c r="AO2329" s="5"/>
      <c r="AP2329" s="5"/>
      <c r="AQ2329" s="5"/>
    </row>
    <row r="2330" spans="1:43" x14ac:dyDescent="0.25">
      <c r="A2330" s="161" t="str">
        <f t="shared" si="41"/>
        <v>DIPLOMAT</v>
      </c>
      <c r="B2330" s="9" t="s">
        <v>2598</v>
      </c>
      <c r="E2330" s="4" t="s">
        <v>2598</v>
      </c>
      <c r="F2330" s="4" t="s">
        <v>2598</v>
      </c>
      <c r="H2330" s="4" t="s">
        <v>1433</v>
      </c>
      <c r="I2330" s="4" t="s">
        <v>128</v>
      </c>
      <c r="K2330" s="7">
        <v>1</v>
      </c>
      <c r="Q2330" s="7">
        <v>1</v>
      </c>
      <c r="R2330" s="6" t="s">
        <v>1694</v>
      </c>
      <c r="S2330" s="13" t="s">
        <v>1619</v>
      </c>
      <c r="T2330" s="6"/>
      <c r="U2330" s="7" t="s">
        <v>1736</v>
      </c>
      <c r="V2330" s="5"/>
      <c r="W2330" s="6"/>
      <c r="X2330" s="6" t="s">
        <v>3</v>
      </c>
      <c r="Y2330" s="5"/>
      <c r="Z2330" s="7"/>
      <c r="AA2330" s="6"/>
      <c r="AB2330" s="5"/>
      <c r="AC2330" s="6"/>
      <c r="AD2330" s="6" t="s">
        <v>3</v>
      </c>
      <c r="AE2330" s="5"/>
      <c r="AF2330" s="7"/>
      <c r="AG2330" s="6"/>
      <c r="AH2330" s="5"/>
      <c r="AI2330" s="6"/>
      <c r="AJ2330" s="6"/>
      <c r="AK2330" s="5"/>
      <c r="AL2330" s="5"/>
      <c r="AM2330" s="5"/>
      <c r="AN2330" s="5"/>
      <c r="AO2330" s="5"/>
      <c r="AP2330" s="5"/>
      <c r="AQ2330" s="5"/>
    </row>
    <row r="2331" spans="1:43" x14ac:dyDescent="0.25">
      <c r="A2331" s="161" t="str">
        <f t="shared" si="41"/>
        <v>AMBASSADOR</v>
      </c>
      <c r="B2331" s="9" t="s">
        <v>2599</v>
      </c>
      <c r="E2331" s="4" t="s">
        <v>2599</v>
      </c>
      <c r="F2331" s="4" t="s">
        <v>2599</v>
      </c>
      <c r="H2331" s="4" t="s">
        <v>1395</v>
      </c>
      <c r="I2331" s="4" t="s">
        <v>128</v>
      </c>
      <c r="K2331" s="7">
        <v>1</v>
      </c>
      <c r="Q2331" s="7">
        <v>1</v>
      </c>
      <c r="R2331" s="6" t="s">
        <v>1694</v>
      </c>
      <c r="S2331" s="13" t="s">
        <v>1619</v>
      </c>
      <c r="T2331" s="6"/>
      <c r="U2331" s="7" t="s">
        <v>1736</v>
      </c>
      <c r="V2331" s="5"/>
      <c r="W2331" s="6"/>
      <c r="X2331" s="6" t="s">
        <v>3</v>
      </c>
      <c r="Y2331" s="5"/>
      <c r="Z2331" s="7"/>
      <c r="AA2331" s="6"/>
      <c r="AB2331" s="5"/>
      <c r="AC2331" s="6"/>
      <c r="AD2331" s="6" t="s">
        <v>3</v>
      </c>
      <c r="AE2331" s="5"/>
      <c r="AF2331" s="7"/>
      <c r="AG2331" s="6"/>
      <c r="AH2331" s="5"/>
      <c r="AI2331" s="6"/>
      <c r="AJ2331" s="6"/>
      <c r="AK2331" s="5"/>
      <c r="AL2331" s="5"/>
      <c r="AM2331" s="5"/>
      <c r="AN2331" s="5"/>
      <c r="AO2331" s="5"/>
      <c r="AP2331" s="5"/>
      <c r="AQ2331" s="5"/>
    </row>
    <row r="2332" spans="1:43" x14ac:dyDescent="0.25">
      <c r="A2332" s="161" t="str">
        <f t="shared" si="41"/>
        <v>GREAT_DIPLOMAT</v>
      </c>
      <c r="B2332" s="9" t="s">
        <v>2653</v>
      </c>
      <c r="E2332" s="4" t="s">
        <v>2653</v>
      </c>
      <c r="F2332" s="4" t="s">
        <v>2653</v>
      </c>
      <c r="H2332" s="4" t="s">
        <v>1091</v>
      </c>
      <c r="I2332" s="4" t="s">
        <v>128</v>
      </c>
      <c r="K2332" s="7">
        <v>1</v>
      </c>
      <c r="L2332" s="4" t="s">
        <v>1707</v>
      </c>
      <c r="Q2332" s="7">
        <v>1</v>
      </c>
      <c r="R2332" s="6" t="s">
        <v>1694</v>
      </c>
      <c r="S2332" s="13" t="s">
        <v>1619</v>
      </c>
      <c r="T2332" s="6"/>
      <c r="U2332" s="7" t="s">
        <v>1736</v>
      </c>
      <c r="V2332" s="5"/>
      <c r="W2332" s="6"/>
      <c r="X2332" s="6" t="s">
        <v>3</v>
      </c>
      <c r="Y2332" s="5"/>
      <c r="Z2332" s="7"/>
      <c r="AA2332" s="6"/>
      <c r="AB2332" s="5"/>
      <c r="AC2332" s="6"/>
      <c r="AD2332" s="6" t="s">
        <v>3</v>
      </c>
      <c r="AE2332" s="5"/>
      <c r="AF2332" s="7"/>
      <c r="AG2332" s="6"/>
      <c r="AH2332" s="5"/>
      <c r="AI2332" s="6"/>
      <c r="AJ2332" s="6"/>
      <c r="AK2332" s="5"/>
      <c r="AL2332" s="5"/>
      <c r="AM2332" s="5"/>
      <c r="AN2332" s="5"/>
      <c r="AO2332" s="5"/>
      <c r="AP2332" s="5"/>
      <c r="AQ2332" s="5"/>
    </row>
    <row r="2333" spans="1:43" x14ac:dyDescent="0.25">
      <c r="A2333" s="161" t="str">
        <f t="shared" si="41"/>
        <v>GREAT_DIPLOMAT_RENAISSANCE</v>
      </c>
      <c r="B2333" s="9" t="s">
        <v>2653</v>
      </c>
      <c r="E2333" s="4" t="s">
        <v>2654</v>
      </c>
      <c r="F2333" s="4" t="s">
        <v>2654</v>
      </c>
      <c r="H2333" s="4" t="s">
        <v>1433</v>
      </c>
      <c r="I2333" s="4" t="s">
        <v>128</v>
      </c>
      <c r="K2333" s="7">
        <v>1</v>
      </c>
      <c r="L2333" s="4" t="s">
        <v>1707</v>
      </c>
      <c r="Q2333" s="7">
        <v>1</v>
      </c>
      <c r="R2333" s="6" t="s">
        <v>1694</v>
      </c>
      <c r="S2333" s="13" t="s">
        <v>1619</v>
      </c>
      <c r="T2333" s="6"/>
      <c r="U2333" s="7" t="s">
        <v>1736</v>
      </c>
      <c r="V2333" s="5"/>
      <c r="W2333" s="6"/>
      <c r="X2333" s="6" t="s">
        <v>3</v>
      </c>
      <c r="Y2333" s="5"/>
      <c r="Z2333" s="7"/>
      <c r="AA2333" s="6"/>
      <c r="AB2333" s="5"/>
      <c r="AC2333" s="6"/>
      <c r="AD2333" s="6" t="s">
        <v>3</v>
      </c>
      <c r="AE2333" s="5"/>
      <c r="AF2333" s="7"/>
      <c r="AG2333" s="6"/>
      <c r="AH2333" s="5"/>
      <c r="AI2333" s="6"/>
      <c r="AJ2333" s="6"/>
      <c r="AK2333" s="5"/>
      <c r="AL2333" s="5"/>
      <c r="AM2333" s="5"/>
      <c r="AN2333" s="5"/>
      <c r="AO2333" s="5"/>
      <c r="AP2333" s="5"/>
      <c r="AQ2333" s="5"/>
    </row>
    <row r="2334" spans="1:43" x14ac:dyDescent="0.25">
      <c r="A2334" s="161" t="str">
        <f t="shared" si="41"/>
        <v>GREAT_DIPLOMAT_MODERN</v>
      </c>
      <c r="B2334" s="9" t="s">
        <v>2653</v>
      </c>
      <c r="E2334" s="4" t="s">
        <v>2655</v>
      </c>
      <c r="F2334" s="4" t="s">
        <v>2655</v>
      </c>
      <c r="H2334" s="4" t="s">
        <v>1446</v>
      </c>
      <c r="I2334" s="4" t="s">
        <v>128</v>
      </c>
      <c r="K2334" s="7">
        <v>1</v>
      </c>
      <c r="L2334" s="4" t="s">
        <v>1709</v>
      </c>
      <c r="Q2334" s="7">
        <v>1</v>
      </c>
      <c r="R2334" s="6" t="s">
        <v>1694</v>
      </c>
      <c r="S2334" s="13" t="s">
        <v>1619</v>
      </c>
      <c r="T2334" s="6"/>
      <c r="U2334" s="7" t="s">
        <v>1736</v>
      </c>
      <c r="V2334" s="5"/>
      <c r="W2334" s="6"/>
      <c r="X2334" s="6" t="s">
        <v>3</v>
      </c>
      <c r="Y2334" s="5"/>
      <c r="Z2334" s="7"/>
      <c r="AA2334" s="6"/>
      <c r="AB2334" s="5"/>
      <c r="AC2334" s="6"/>
      <c r="AD2334" s="6" t="s">
        <v>3</v>
      </c>
      <c r="AE2334" s="5"/>
      <c r="AF2334" s="7"/>
      <c r="AG2334" s="6"/>
      <c r="AH2334" s="5"/>
      <c r="AI2334" s="6"/>
      <c r="AJ2334" s="6"/>
      <c r="AK2334" s="5"/>
      <c r="AL2334" s="5"/>
      <c r="AM2334" s="5"/>
      <c r="AN2334" s="5"/>
      <c r="AO2334" s="5"/>
      <c r="AP2334" s="5"/>
      <c r="AQ2334" s="5"/>
    </row>
    <row r="2335" spans="1:43" x14ac:dyDescent="0.25">
      <c r="A2335" s="161" t="str">
        <f t="shared" si="41"/>
        <v>SWORDSMAN_GOTHS</v>
      </c>
      <c r="B2335" s="9" t="s">
        <v>104</v>
      </c>
      <c r="C2335" s="4" t="s">
        <v>2242</v>
      </c>
      <c r="E2335" s="4" t="s">
        <v>104</v>
      </c>
      <c r="F2335" s="4" t="s">
        <v>104</v>
      </c>
      <c r="H2335" s="5" t="s">
        <v>1441</v>
      </c>
      <c r="I2335" s="5" t="s">
        <v>128</v>
      </c>
      <c r="J2335" s="6"/>
      <c r="K2335" s="6">
        <v>1</v>
      </c>
      <c r="L2335" s="13" t="s">
        <v>1707</v>
      </c>
      <c r="M2335" s="8"/>
      <c r="N2335" s="5"/>
      <c r="O2335" s="5"/>
      <c r="P2335" s="5"/>
      <c r="Q2335" s="7">
        <v>10</v>
      </c>
      <c r="R2335" s="6" t="s">
        <v>1736</v>
      </c>
      <c r="S2335" s="13" t="s">
        <v>1619</v>
      </c>
      <c r="T2335" s="7" t="s">
        <v>1736</v>
      </c>
      <c r="U2335" s="7" t="s">
        <v>1736</v>
      </c>
      <c r="V2335" s="5"/>
      <c r="W2335" s="6" t="s">
        <v>3</v>
      </c>
      <c r="X2335" s="6" t="s">
        <v>3</v>
      </c>
      <c r="Y2335" s="5"/>
      <c r="Z2335" s="6">
        <v>1</v>
      </c>
      <c r="AA2335" s="6"/>
      <c r="AB2335" s="5"/>
      <c r="AC2335" s="6"/>
      <c r="AD2335" s="6" t="s">
        <v>3</v>
      </c>
      <c r="AE2335" s="5"/>
      <c r="AF2335" s="7" t="s">
        <v>1736</v>
      </c>
      <c r="AG2335" s="6"/>
      <c r="AH2335" s="5"/>
      <c r="AI2335" s="7">
        <v>6</v>
      </c>
      <c r="AJ2335" s="6"/>
      <c r="AK2335" s="5"/>
      <c r="AL2335" s="5"/>
      <c r="AM2335" s="5"/>
      <c r="AN2335" s="5"/>
      <c r="AO2335" s="5"/>
      <c r="AP2335" s="5"/>
      <c r="AQ2335" s="5"/>
    </row>
  </sheetData>
  <sheetProtection insertRows="0" deleteRows="0" sort="0" autoFilter="0"/>
  <conditionalFormatting sqref="C1:C1048576">
    <cfRule type="expression" dxfId="2" priority="145" stopIfTrue="1">
      <formula>COUNTIFS($C:$C,$C1,$E:$E,$E1)&gt;1</formula>
    </cfRule>
  </conditionalFormatting>
  <conditionalFormatting sqref="H1:H1048576">
    <cfRule type="duplicateValues" dxfId="1" priority="192" stopIfTrue="1"/>
  </conditionalFormatting>
  <conditionalFormatting sqref="D1:D1048576 H1:H1048576 Q1:Q1048576">
    <cfRule type="expression" dxfId="0" priority="6" stopIfTrue="1">
      <formula>ISBLANK($H1)</formula>
    </cfRule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474"/>
  <sheetViews>
    <sheetView tabSelected="1" workbookViewId="0"/>
  </sheetViews>
  <sheetFormatPr defaultRowHeight="15" x14ac:dyDescent="0.25"/>
  <cols>
    <col min="1" max="1" width="3.7109375" customWidth="1"/>
    <col min="2" max="3" width="19.28515625" customWidth="1"/>
    <col min="4" max="4" width="44.5703125" customWidth="1"/>
    <col min="5" max="5" width="43.5703125" customWidth="1"/>
    <col min="6" max="6" width="18.85546875" customWidth="1"/>
    <col min="7" max="7" width="38.140625" customWidth="1"/>
    <col min="8" max="8" width="8.28515625" customWidth="1"/>
    <col min="9" max="9" width="9.140625" customWidth="1"/>
    <col min="10" max="10" width="26.28515625" customWidth="1"/>
    <col min="11" max="16" width="12.140625" customWidth="1"/>
  </cols>
  <sheetData>
    <row r="1" spans="1:10" x14ac:dyDescent="0.25">
      <c r="A1" t="s">
        <v>2706</v>
      </c>
    </row>
    <row r="2" spans="1:10" x14ac:dyDescent="0.25">
      <c r="A2" t="s">
        <v>2707</v>
      </c>
    </row>
    <row r="3" spans="1:10" x14ac:dyDescent="0.25">
      <c r="A3" t="s">
        <v>2715</v>
      </c>
    </row>
    <row r="4" spans="1:10" x14ac:dyDescent="0.25">
      <c r="A4" t="s">
        <v>2708</v>
      </c>
    </row>
    <row r="5" spans="1:10" x14ac:dyDescent="0.25">
      <c r="A5" t="s">
        <v>2709</v>
      </c>
    </row>
    <row r="7" spans="1:10" x14ac:dyDescent="0.25">
      <c r="A7" t="s">
        <v>2710</v>
      </c>
    </row>
    <row r="8" spans="1:10" x14ac:dyDescent="0.25">
      <c r="A8" t="s">
        <v>2711</v>
      </c>
    </row>
    <row r="9" spans="1:10" x14ac:dyDescent="0.25">
      <c r="A9" t="s">
        <v>2716</v>
      </c>
    </row>
    <row r="11" spans="1:10" x14ac:dyDescent="0.25">
      <c r="A11" t="s">
        <v>2712</v>
      </c>
      <c r="B11" s="243" t="str">
        <f>'Unit List'!C$13</f>
        <v>Suffix</v>
      </c>
      <c r="C11" s="243" t="str">
        <f>'Unit List'!D$13</f>
        <v>Fallback</v>
      </c>
      <c r="D11" s="243" t="str">
        <f>'Unit List'!E$13</f>
        <v>Template</v>
      </c>
      <c r="E11" s="243" t="str">
        <f>'Unit List'!F$13</f>
        <v>Member</v>
      </c>
      <c r="F11" s="243" t="str">
        <f>'Unit List'!G$13</f>
        <v>MemSuffix</v>
      </c>
      <c r="G11" s="243" t="str">
        <f>'Unit List'!H$13</f>
        <v>fxsxml</v>
      </c>
      <c r="H11" s="243" t="str">
        <f>'Unit List'!AO$13</f>
        <v>Num</v>
      </c>
      <c r="I11" s="243" t="str">
        <f>'Unit List'!AP$13</f>
        <v>Scale</v>
      </c>
      <c r="J11" s="243" t="str">
        <f>'Unit List'!AQ$13</f>
        <v>Form</v>
      </c>
    </row>
    <row r="12" spans="1:10" x14ac:dyDescent="0.25">
      <c r="A12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 VALUES",)</f>
        <v>INSERT INTO EDUnitGraphicConfiguration(UC_Suffix,UC_Fallback,UC_Template,UC_Member,UC_MemSuffix,UC_fxsxml,UC_Num9,UC_Scale9,UC_Form9) VALUES</v>
      </c>
    </row>
    <row r="13" spans="1:10" x14ac:dyDescent="0.25">
      <c r="A13" t="s">
        <v>2713</v>
      </c>
      <c r="B13" t="str">
        <f>"'',"</f>
        <v>'',</v>
      </c>
      <c r="C13" t="str">
        <f>"'',"</f>
        <v>'',</v>
      </c>
      <c r="D13" t="str">
        <f>CONCATENATE("'",'Unit List'!E14,"',",)</f>
        <v>'_SETTLER',</v>
      </c>
      <c r="E13" t="str">
        <f>CONCATENATE("'",'Unit List'!F14,"',",)</f>
        <v>'EURODONKEY',</v>
      </c>
      <c r="F13" t="str">
        <f>"'',"</f>
        <v>'',</v>
      </c>
      <c r="G13" t="str">
        <f>CONCATENATE("'",'Unit List'!H14,"',",)</f>
        <v>'EuroDonkey',</v>
      </c>
      <c r="H13" t="str">
        <f>CONCATENATE(IF(ISBLANK('Unit List'!AO14), IF(ISBLANK('Unit List'!Q14), IF(ISBLANK('Unit List'!Q14), IF(ISBLANK('Unit List'!AO14), IF(ISBLANK('Unit List'!Q14), IF(ISBLANK('Unit List'!Q14), IF(ISBLANK('Unit List'!AO14), IF(ISBLANK('Unit List'!Q14), IF(ISBLANK('Unit List'!Q14),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List'!AO14)))),",",)</f>
        <v>0,</v>
      </c>
      <c r="I13" t="str">
        <f>CONCATENATE(IF(ISBLANK('Unit List'!AP14), IF(ISBLANK('Unit List'!R14), IF(ISBLANK('Unit List'!R14), IF(ISBLANK('Unit List'!AP14), IF(ISBLANK('Unit List'!R14), IF(ISBLANK('Unit List'!R14), IF(ISBLANK('Unit List'!AP14), IF(ISBLANK('Unit List'!R14), IF(ISBLANK('Unit List'!R14),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List'!AP14)))),",",)</f>
        <v>,</v>
      </c>
      <c r="J13" t="str">
        <f>CONCATENATE("'",IF(ISBLANK('Unit List'!AQ14), IF(ISBLANK('Unit List'!S14), IF(ISBLANK('Unit List'!S14), IF(ISBLANK('Unit List'!AQ14), IF(ISBLANK('Unit List'!S14), IF(ISBLANK('Unit List'!S14), IF(ISBLANK('Unit List'!AQ14), IF(ISBLANK('Unit List'!S14), IF(ISBLANK('Unit List'!S14),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List'!AQ14))),"'),",)</f>
        <v>'LooseCivilian'),</v>
      </c>
    </row>
    <row r="14" spans="1:10" x14ac:dyDescent="0.25">
      <c r="A14" t="s">
        <v>2713</v>
      </c>
      <c r="B14" t="str">
        <f>"'',"</f>
        <v>'',</v>
      </c>
      <c r="C14" t="str">
        <f>"'',"</f>
        <v>'',</v>
      </c>
      <c r="D14" t="str">
        <f>CONCATENATE("'",'Unit List'!E15,"',",)</f>
        <v>'_SETTLER',</v>
      </c>
      <c r="E14" t="str">
        <f>CONCATENATE("'",'Unit List'!F15,"',",)</f>
        <v>'EUROFEMALE18',</v>
      </c>
      <c r="F14" t="str">
        <f>"'',"</f>
        <v>'',</v>
      </c>
      <c r="G14" t="str">
        <f>CONCATENATE("'",'Unit List'!H15,"',",)</f>
        <v>'EuroFemale18',</v>
      </c>
      <c r="H14" t="str">
        <f>CONCATENATE(IF(ISBLANK('Unit List'!AO15), IF(ISBLANK('Unit List'!Q15), IF(ISBLANK('Unit List'!Q15), IF(ISBLANK('Unit List'!AO15), IF(ISBLANK('Unit List'!Q15), IF(ISBLANK('Unit List'!Q15), IF(ISBLANK('Unit List'!AO15), IF(ISBLANK('Unit List'!Q15), IF(ISBLANK('Unit List'!Q15),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List'!AO15)))),",",)</f>
        <v>0,</v>
      </c>
      <c r="I14" t="str">
        <f>CONCATENATE(IF(ISBLANK('Unit List'!AP15), IF(ISBLANK('Unit List'!R15), IF(ISBLANK('Unit List'!R15), IF(ISBLANK('Unit List'!AP15), IF(ISBLANK('Unit List'!R15), IF(ISBLANK('Unit List'!R15), IF(ISBLANK('Unit List'!AP15), IF(ISBLANK('Unit List'!R15), IF(ISBLANK('Unit List'!R15),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List'!AP15)))),",",)</f>
        <v>,</v>
      </c>
      <c r="J14" t="str">
        <f>CONCATENATE("'",IF(ISBLANK('Unit List'!AQ15), IF(ISBLANK('Unit List'!S15), IF(ISBLANK('Unit List'!S15), IF(ISBLANK('Unit List'!AQ15), IF(ISBLANK('Unit List'!S15), IF(ISBLANK('Unit List'!S15), IF(ISBLANK('Unit List'!AQ15), IF(ISBLANK('Unit List'!S15), IF(ISBLANK('Unit List'!S15),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List'!S15='Unit List'!$P$5, 'Unit List'!$AQ$5, IF('Unit List'!S15='Unit List'!$P$4, 'Unit List'!$AQ$4, 'Unit List'!S15))), IF('Unit List'!S15='Unit List'!$P$5, 'Unit List'!$AQ$5, IF('Unit List'!S15='Unit List'!$P$4, 'Unit List'!$AQ$4, 'Unit List'!S15))), IF('Unit List'!AQ15='Unit List'!$P$5, 'Unit List'!$AQ$5, IF('Unit List'!AQ15='Unit List'!$P$4, 'Unit List'!$AQ$4, 'Unit List'!AQ15))), IF('Unit List'!S15='Unit List'!$P$5, 'Unit List'!$AQ$5, IF('Unit List'!S15='Unit List'!$P$4, 'Unit List'!$AQ$4, 'Unit List'!S15))), IF('Unit List'!S15='Unit List'!$P$5, 'Unit List'!$AQ$5, IF('Unit List'!S15='Unit List'!$P$4, 'Unit List'!$AQ$4, 'Unit List'!S15))), IF('Unit List'!AQ15='Unit List'!$P$5, 'Unit List'!$AQ$5, IF('Unit List'!AQ15='Unit List'!$P$4, 'Unit List'!$AQ$4, 'Unit List'!AQ15))), IF('Unit List'!S15='Unit List'!$P$5, 'Unit List'!$AQ$5, IF('Unit List'!S15='Unit List'!$P$4, 'Unit List'!$AQ$4, 'Unit List'!S15))), IF('Unit List'!S15='Unit List'!$P$5, 'Unit List'!$AQ$5, IF('Unit List'!S15='Unit List'!$P$4, 'Unit List'!$AQ$4, 'Unit List'!S15))), IF('Unit List'!AQ15='Unit List'!$P$5, 'Unit List'!$AQ$5, IF('Unit List'!AQ15='Unit List'!$P$4, 'Unit List'!$AQ$4, 'Unit List'!AQ15))),"'),",)</f>
        <v>'LooseCivilian'),</v>
      </c>
    </row>
    <row r="15" spans="1:10" x14ac:dyDescent="0.25">
      <c r="A15" t="s">
        <v>2713</v>
      </c>
      <c r="B15" t="str">
        <f>"'',"</f>
        <v>'',</v>
      </c>
      <c r="C15" t="str">
        <f>"'',"</f>
        <v>'',</v>
      </c>
      <c r="D15" t="str">
        <f>CONCATENATE("'",'Unit List'!E16,"',",)</f>
        <v>'_SETTLER',</v>
      </c>
      <c r="E15" t="str">
        <f>CONCATENATE("'",'Unit List'!F16,"',",)</f>
        <v>'EUROFEMALE25',</v>
      </c>
      <c r="F15" t="str">
        <f>"'',"</f>
        <v>'',</v>
      </c>
      <c r="G15" t="str">
        <f>CONCATENATE("'",'Unit List'!H16,"',",)</f>
        <v>'EuroFemale25',</v>
      </c>
      <c r="H15" t="str">
        <f>CONCATENATE(IF(ISBLANK('Unit List'!AO16), IF(ISBLANK('Unit List'!Q16), IF(ISBLANK('Unit List'!Q16), IF(ISBLANK('Unit List'!AO16), IF(ISBLANK('Unit List'!Q16), IF(ISBLANK('Unit List'!Q16), IF(ISBLANK('Unit List'!AO16), IF(ISBLANK('Unit List'!Q16), IF(ISBLANK('Unit List'!Q16),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List'!AO16)))),",",)</f>
        <v>0,</v>
      </c>
      <c r="I15" t="str">
        <f>CONCATENATE(IF(ISBLANK('Unit List'!AP16), IF(ISBLANK('Unit List'!R16), IF(ISBLANK('Unit List'!R16), IF(ISBLANK('Unit List'!AP16), IF(ISBLANK('Unit List'!R16), IF(ISBLANK('Unit List'!R16), IF(ISBLANK('Unit List'!AP16), IF(ISBLANK('Unit List'!R16), IF(ISBLANK('Unit List'!R16),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List'!AP16)))),",",)</f>
        <v>,</v>
      </c>
      <c r="J15" t="str">
        <f>CONCATENATE("'",IF(ISBLANK('Unit List'!AQ16), IF(ISBLANK('Unit List'!S16), IF(ISBLANK('Unit List'!S16), IF(ISBLANK('Unit List'!AQ16), IF(ISBLANK('Unit List'!S16), IF(ISBLANK('Unit List'!S16), IF(ISBLANK('Unit List'!AQ16), IF(ISBLANK('Unit List'!S16), IF(ISBLANK('Unit List'!S16),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List'!S16='Unit List'!$P$5, 'Unit List'!$AQ$5, IF('Unit List'!S16='Unit List'!$P$4, 'Unit List'!$AQ$4, 'Unit List'!S16))), IF('Unit List'!S16='Unit List'!$P$5, 'Unit List'!$AQ$5, IF('Unit List'!S16='Unit List'!$P$4, 'Unit List'!$AQ$4, 'Unit List'!S16))), IF('Unit List'!AQ16='Unit List'!$P$5, 'Unit List'!$AQ$5, IF('Unit List'!AQ16='Unit List'!$P$4, 'Unit List'!$AQ$4, 'Unit List'!AQ16))), IF('Unit List'!S16='Unit List'!$P$5, 'Unit List'!$AQ$5, IF('Unit List'!S16='Unit List'!$P$4, 'Unit List'!$AQ$4, 'Unit List'!S16))), IF('Unit List'!S16='Unit List'!$P$5, 'Unit List'!$AQ$5, IF('Unit List'!S16='Unit List'!$P$4, 'Unit List'!$AQ$4, 'Unit List'!S16))), IF('Unit List'!AQ16='Unit List'!$P$5, 'Unit List'!$AQ$5, IF('Unit List'!AQ16='Unit List'!$P$4, 'Unit List'!$AQ$4, 'Unit List'!AQ16))), IF('Unit List'!S16='Unit List'!$P$5, 'Unit List'!$AQ$5, IF('Unit List'!S16='Unit List'!$P$4, 'Unit List'!$AQ$4, 'Unit List'!S16))), IF('Unit List'!S16='Unit List'!$P$5, 'Unit List'!$AQ$5, IF('Unit List'!S16='Unit List'!$P$4, 'Unit List'!$AQ$4, 'Unit List'!S16))), IF('Unit List'!AQ16='Unit List'!$P$5, 'Unit List'!$AQ$5, IF('Unit List'!AQ16='Unit List'!$P$4, 'Unit List'!$AQ$4, 'Unit List'!AQ16))),"'),",)</f>
        <v>'LooseCivilian'),</v>
      </c>
    </row>
    <row r="16" spans="1:10" x14ac:dyDescent="0.25">
      <c r="A16" t="s">
        <v>2713</v>
      </c>
      <c r="B16" t="str">
        <f>"'',"</f>
        <v>'',</v>
      </c>
      <c r="C16" t="str">
        <f>"'',"</f>
        <v>'',</v>
      </c>
      <c r="D16" t="str">
        <f>CONCATENATE("'",'Unit List'!E17,"',",)</f>
        <v>'_SETTLER',</v>
      </c>
      <c r="E16" t="str">
        <f>CONCATENATE("'",'Unit List'!F17,"',",)</f>
        <v>'EUROFEMALE35',</v>
      </c>
      <c r="F16" t="str">
        <f>"'',"</f>
        <v>'',</v>
      </c>
      <c r="G16" t="str">
        <f>CONCATENATE("'",'Unit List'!H17,"',",)</f>
        <v>'EuroFemale35',</v>
      </c>
      <c r="H16" t="str">
        <f>CONCATENATE(IF(ISBLANK('Unit List'!AO17), IF(ISBLANK('Unit List'!Q17), IF(ISBLANK('Unit List'!Q17), IF(ISBLANK('Unit List'!AO17), IF(ISBLANK('Unit List'!Q17), IF(ISBLANK('Unit List'!Q17), IF(ISBLANK('Unit List'!AO17), IF(ISBLANK('Unit List'!Q17), IF(ISBLANK('Unit List'!Q17),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List'!AO17)))),",",)</f>
        <v>0,</v>
      </c>
      <c r="I16" t="str">
        <f>CONCATENATE(IF(ISBLANK('Unit List'!AP17), IF(ISBLANK('Unit List'!R17), IF(ISBLANK('Unit List'!R17), IF(ISBLANK('Unit List'!AP17), IF(ISBLANK('Unit List'!R17), IF(ISBLANK('Unit List'!R17), IF(ISBLANK('Unit List'!AP17), IF(ISBLANK('Unit List'!R17), IF(ISBLANK('Unit List'!R17),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List'!AP17)))),",",)</f>
        <v>,</v>
      </c>
      <c r="J16" t="str">
        <f>CONCATENATE("'",IF(ISBLANK('Unit List'!AQ17), IF(ISBLANK('Unit List'!S17), IF(ISBLANK('Unit List'!S17), IF(ISBLANK('Unit List'!AQ17), IF(ISBLANK('Unit List'!S17), IF(ISBLANK('Unit List'!S17), IF(ISBLANK('Unit List'!AQ17), IF(ISBLANK('Unit List'!S17), IF(ISBLANK('Unit List'!S17),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List'!S17='Unit List'!$P$5, 'Unit List'!$AQ$5, IF('Unit List'!S17='Unit List'!$P$4, 'Unit List'!$AQ$4, 'Unit List'!S17))), IF('Unit List'!S17='Unit List'!$P$5, 'Unit List'!$AQ$5, IF('Unit List'!S17='Unit List'!$P$4, 'Unit List'!$AQ$4, 'Unit List'!S17))), IF('Unit List'!AQ17='Unit List'!$P$5, 'Unit List'!$AQ$5, IF('Unit List'!AQ17='Unit List'!$P$4, 'Unit List'!$AQ$4, 'Unit List'!AQ17))), IF('Unit List'!S17='Unit List'!$P$5, 'Unit List'!$AQ$5, IF('Unit List'!S17='Unit List'!$P$4, 'Unit List'!$AQ$4, 'Unit List'!S17))), IF('Unit List'!S17='Unit List'!$P$5, 'Unit List'!$AQ$5, IF('Unit List'!S17='Unit List'!$P$4, 'Unit List'!$AQ$4, 'Unit List'!S17))), IF('Unit List'!AQ17='Unit List'!$P$5, 'Unit List'!$AQ$5, IF('Unit List'!AQ17='Unit List'!$P$4, 'Unit List'!$AQ$4, 'Unit List'!AQ17))), IF('Unit List'!S17='Unit List'!$P$5, 'Unit List'!$AQ$5, IF('Unit List'!S17='Unit List'!$P$4, 'Unit List'!$AQ$4, 'Unit List'!S17))), IF('Unit List'!S17='Unit List'!$P$5, 'Unit List'!$AQ$5, IF('Unit List'!S17='Unit List'!$P$4, 'Unit List'!$AQ$4, 'Unit List'!S17))), IF('Unit List'!AQ17='Unit List'!$P$5, 'Unit List'!$AQ$5, IF('Unit List'!AQ17='Unit List'!$P$4, 'Unit List'!$AQ$4, 'Unit List'!AQ17))),"'),",)</f>
        <v>'LooseCivilian'),</v>
      </c>
    </row>
    <row r="17" spans="1:10" x14ac:dyDescent="0.25">
      <c r="A17" t="s">
        <v>2713</v>
      </c>
      <c r="B17" t="str">
        <f>"'',"</f>
        <v>'',</v>
      </c>
      <c r="C17" t="str">
        <f>"'',"</f>
        <v>'',</v>
      </c>
      <c r="D17" t="str">
        <f>CONCATENATE("'",'Unit List'!E18,"',",)</f>
        <v>'_SETTLER',</v>
      </c>
      <c r="E17" t="str">
        <f>CONCATENATE("'",'Unit List'!F18,"',",)</f>
        <v>'EUROFEMALE40',</v>
      </c>
      <c r="F17" t="str">
        <f>"'',"</f>
        <v>'',</v>
      </c>
      <c r="G17" t="str">
        <f>CONCATENATE("'",'Unit List'!H18,"',",)</f>
        <v>'EuroFemale40',</v>
      </c>
      <c r="H17" t="str">
        <f>CONCATENATE(IF(ISBLANK('Unit List'!AO18), IF(ISBLANK('Unit List'!Q18), IF(ISBLANK('Unit List'!Q18), IF(ISBLANK('Unit List'!AO18), IF(ISBLANK('Unit List'!Q18), IF(ISBLANK('Unit List'!Q18), IF(ISBLANK('Unit List'!AO18), IF(ISBLANK('Unit List'!Q18), IF(ISBLANK('Unit List'!Q18),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List'!AO18)))),",",)</f>
        <v>0,</v>
      </c>
      <c r="I17" t="str">
        <f>CONCATENATE(IF(ISBLANK('Unit List'!AP18), IF(ISBLANK('Unit List'!R18), IF(ISBLANK('Unit List'!R18), IF(ISBLANK('Unit List'!AP18), IF(ISBLANK('Unit List'!R18), IF(ISBLANK('Unit List'!R18), IF(ISBLANK('Unit List'!AP18), IF(ISBLANK('Unit List'!R18), IF(ISBLANK('Unit List'!R18),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List'!AP18)))),",",)</f>
        <v>,</v>
      </c>
      <c r="J17" t="str">
        <f>CONCATENATE("'",IF(ISBLANK('Unit List'!AQ18), IF(ISBLANK('Unit List'!S18), IF(ISBLANK('Unit List'!S18), IF(ISBLANK('Unit List'!AQ18), IF(ISBLANK('Unit List'!S18), IF(ISBLANK('Unit List'!S18), IF(ISBLANK('Unit List'!AQ18), IF(ISBLANK('Unit List'!S18), IF(ISBLANK('Unit List'!S18),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List'!S18='Unit List'!$P$5, 'Unit List'!$AQ$5, IF('Unit List'!S18='Unit List'!$P$4, 'Unit List'!$AQ$4, 'Unit List'!S18))), IF('Unit List'!S18='Unit List'!$P$5, 'Unit List'!$AQ$5, IF('Unit List'!S18='Unit List'!$P$4, 'Unit List'!$AQ$4, 'Unit List'!S18))), IF('Unit List'!AQ18='Unit List'!$P$5, 'Unit List'!$AQ$5, IF('Unit List'!AQ18='Unit List'!$P$4, 'Unit List'!$AQ$4, 'Unit List'!AQ18))), IF('Unit List'!S18='Unit List'!$P$5, 'Unit List'!$AQ$5, IF('Unit List'!S18='Unit List'!$P$4, 'Unit List'!$AQ$4, 'Unit List'!S18))), IF('Unit List'!S18='Unit List'!$P$5, 'Unit List'!$AQ$5, IF('Unit List'!S18='Unit List'!$P$4, 'Unit List'!$AQ$4, 'Unit List'!S18))), IF('Unit List'!AQ18='Unit List'!$P$5, 'Unit List'!$AQ$5, IF('Unit List'!AQ18='Unit List'!$P$4, 'Unit List'!$AQ$4, 'Unit List'!AQ18))), IF('Unit List'!S18='Unit List'!$P$5, 'Unit List'!$AQ$5, IF('Unit List'!S18='Unit List'!$P$4, 'Unit List'!$AQ$4, 'Unit List'!S18))), IF('Unit List'!S18='Unit List'!$P$5, 'Unit List'!$AQ$5, IF('Unit List'!S18='Unit List'!$P$4, 'Unit List'!$AQ$4, 'Unit List'!S18))), IF('Unit List'!AQ18='Unit List'!$P$5, 'Unit List'!$AQ$5, IF('Unit List'!AQ18='Unit List'!$P$4, 'Unit List'!$AQ$4, 'Unit List'!AQ18))),"'),",)</f>
        <v>'LooseCivilian'),</v>
      </c>
    </row>
    <row r="18" spans="1:10" x14ac:dyDescent="0.25">
      <c r="A18" t="s">
        <v>2713</v>
      </c>
      <c r="B18" t="str">
        <f>"'',"</f>
        <v>'',</v>
      </c>
      <c r="C18" t="str">
        <f>"'',"</f>
        <v>'',</v>
      </c>
      <c r="D18" t="str">
        <f>CONCATENATE("'",'Unit List'!E19,"',",)</f>
        <v>'_SETTLER',</v>
      </c>
      <c r="E18" t="str">
        <f>CONCATENATE("'",'Unit List'!F19,"',",)</f>
        <v>'EUROMALE20',</v>
      </c>
      <c r="F18" t="str">
        <f>"'',"</f>
        <v>'',</v>
      </c>
      <c r="G18" t="str">
        <f>CONCATENATE("'",'Unit List'!H19,"',",)</f>
        <v>'EuroMale20',</v>
      </c>
      <c r="H18" t="str">
        <f>CONCATENATE(IF(ISBLANK('Unit List'!AO19), IF(ISBLANK('Unit List'!Q19), IF(ISBLANK('Unit List'!Q19), IF(ISBLANK('Unit List'!AO19), IF(ISBLANK('Unit List'!Q19), IF(ISBLANK('Unit List'!Q19), IF(ISBLANK('Unit List'!AO19), IF(ISBLANK('Unit List'!Q19), IF(ISBLANK('Unit List'!Q19),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List'!AO19)))),",",)</f>
        <v>0,</v>
      </c>
      <c r="I18" t="str">
        <f>CONCATENATE(IF(ISBLANK('Unit List'!AP19), IF(ISBLANK('Unit List'!R19), IF(ISBLANK('Unit List'!R19), IF(ISBLANK('Unit List'!AP19), IF(ISBLANK('Unit List'!R19), IF(ISBLANK('Unit List'!R19), IF(ISBLANK('Unit List'!AP19), IF(ISBLANK('Unit List'!R19), IF(ISBLANK('Unit List'!R19),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List'!AP19)))),",",)</f>
        <v>,</v>
      </c>
      <c r="J18" t="str">
        <f>CONCATENATE("'",IF(ISBLANK('Unit List'!AQ19), IF(ISBLANK('Unit List'!S19), IF(ISBLANK('Unit List'!S19), IF(ISBLANK('Unit List'!AQ19), IF(ISBLANK('Unit List'!S19), IF(ISBLANK('Unit List'!S19), IF(ISBLANK('Unit List'!AQ19), IF(ISBLANK('Unit List'!S19), IF(ISBLANK('Unit List'!S19),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List'!S19='Unit List'!$P$5, 'Unit List'!$AQ$5, IF('Unit List'!S19='Unit List'!$P$4, 'Unit List'!$AQ$4, 'Unit List'!S19))), IF('Unit List'!S19='Unit List'!$P$5, 'Unit List'!$AQ$5, IF('Unit List'!S19='Unit List'!$P$4, 'Unit List'!$AQ$4, 'Unit List'!S19))), IF('Unit List'!AQ19='Unit List'!$P$5, 'Unit List'!$AQ$5, IF('Unit List'!AQ19='Unit List'!$P$4, 'Unit List'!$AQ$4, 'Unit List'!AQ19))), IF('Unit List'!S19='Unit List'!$P$5, 'Unit List'!$AQ$5, IF('Unit List'!S19='Unit List'!$P$4, 'Unit List'!$AQ$4, 'Unit List'!S19))), IF('Unit List'!S19='Unit List'!$P$5, 'Unit List'!$AQ$5, IF('Unit List'!S19='Unit List'!$P$4, 'Unit List'!$AQ$4, 'Unit List'!S19))), IF('Unit List'!AQ19='Unit List'!$P$5, 'Unit List'!$AQ$5, IF('Unit List'!AQ19='Unit List'!$P$4, 'Unit List'!$AQ$4, 'Unit List'!AQ19))), IF('Unit List'!S19='Unit List'!$P$5, 'Unit List'!$AQ$5, IF('Unit List'!S19='Unit List'!$P$4, 'Unit List'!$AQ$4, 'Unit List'!S19))), IF('Unit List'!S19='Unit List'!$P$5, 'Unit List'!$AQ$5, IF('Unit List'!S19='Unit List'!$P$4, 'Unit List'!$AQ$4, 'Unit List'!S19))), IF('Unit List'!AQ19='Unit List'!$P$5, 'Unit List'!$AQ$5, IF('Unit List'!AQ19='Unit List'!$P$4, 'Unit List'!$AQ$4, 'Unit List'!AQ19))),"'),",)</f>
        <v>'LooseCivilian'),</v>
      </c>
    </row>
    <row r="19" spans="1:10" x14ac:dyDescent="0.25">
      <c r="A19" t="s">
        <v>2713</v>
      </c>
      <c r="B19" t="str">
        <f>"'',"</f>
        <v>'',</v>
      </c>
      <c r="C19" t="str">
        <f>"'',"</f>
        <v>'',</v>
      </c>
      <c r="D19" t="str">
        <f>CONCATENATE("'",'Unit List'!E20,"',",)</f>
        <v>'_SETTLER',</v>
      </c>
      <c r="E19" t="str">
        <f>CONCATENATE("'",'Unit List'!F20,"',",)</f>
        <v>'EUROMALE25',</v>
      </c>
      <c r="F19" t="str">
        <f>"'',"</f>
        <v>'',</v>
      </c>
      <c r="G19" t="str">
        <f>CONCATENATE("'",'Unit List'!H20,"',",)</f>
        <v>'EuroMale25',</v>
      </c>
      <c r="H19" t="str">
        <f>CONCATENATE(IF(ISBLANK('Unit List'!AO20), IF(ISBLANK('Unit List'!Q20), IF(ISBLANK('Unit List'!Q20), IF(ISBLANK('Unit List'!AO20), IF(ISBLANK('Unit List'!Q20), IF(ISBLANK('Unit List'!Q20), IF(ISBLANK('Unit List'!AO20), IF(ISBLANK('Unit List'!Q20), IF(ISBLANK('Unit List'!Q20),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List'!AO20)))),",",)</f>
        <v>0,</v>
      </c>
      <c r="I19" t="str">
        <f>CONCATENATE(IF(ISBLANK('Unit List'!AP20), IF(ISBLANK('Unit List'!R20), IF(ISBLANK('Unit List'!R20), IF(ISBLANK('Unit List'!AP20), IF(ISBLANK('Unit List'!R20), IF(ISBLANK('Unit List'!R20), IF(ISBLANK('Unit List'!AP20), IF(ISBLANK('Unit List'!R20), IF(ISBLANK('Unit List'!R20),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List'!AP20)))),",",)</f>
        <v>,</v>
      </c>
      <c r="J19" t="str">
        <f>CONCATENATE("'",IF(ISBLANK('Unit List'!AQ20), IF(ISBLANK('Unit List'!S20), IF(ISBLANK('Unit List'!S20), IF(ISBLANK('Unit List'!AQ20), IF(ISBLANK('Unit List'!S20), IF(ISBLANK('Unit List'!S20), IF(ISBLANK('Unit List'!AQ20), IF(ISBLANK('Unit List'!S20), IF(ISBLANK('Unit List'!S20),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List'!S20='Unit List'!$P$5, 'Unit List'!$AQ$5, IF('Unit List'!S20='Unit List'!$P$4, 'Unit List'!$AQ$4, 'Unit List'!S20))), IF('Unit List'!S20='Unit List'!$P$5, 'Unit List'!$AQ$5, IF('Unit List'!S20='Unit List'!$P$4, 'Unit List'!$AQ$4, 'Unit List'!S20))), IF('Unit List'!AQ20='Unit List'!$P$5, 'Unit List'!$AQ$5, IF('Unit List'!AQ20='Unit List'!$P$4, 'Unit List'!$AQ$4, 'Unit List'!AQ20))), IF('Unit List'!S20='Unit List'!$P$5, 'Unit List'!$AQ$5, IF('Unit List'!S20='Unit List'!$P$4, 'Unit List'!$AQ$4, 'Unit List'!S20))), IF('Unit List'!S20='Unit List'!$P$5, 'Unit List'!$AQ$5, IF('Unit List'!S20='Unit List'!$P$4, 'Unit List'!$AQ$4, 'Unit List'!S20))), IF('Unit List'!AQ20='Unit List'!$P$5, 'Unit List'!$AQ$5, IF('Unit List'!AQ20='Unit List'!$P$4, 'Unit List'!$AQ$4, 'Unit List'!AQ20))), IF('Unit List'!S20='Unit List'!$P$5, 'Unit List'!$AQ$5, IF('Unit List'!S20='Unit List'!$P$4, 'Unit List'!$AQ$4, 'Unit List'!S20))), IF('Unit List'!S20='Unit List'!$P$5, 'Unit List'!$AQ$5, IF('Unit List'!S20='Unit List'!$P$4, 'Unit List'!$AQ$4, 'Unit List'!S20))), IF('Unit List'!AQ20='Unit List'!$P$5, 'Unit List'!$AQ$5, IF('Unit List'!AQ20='Unit List'!$P$4, 'Unit List'!$AQ$4, 'Unit List'!AQ20))),"'),",)</f>
        <v>'LooseCivilian'),</v>
      </c>
    </row>
    <row r="20" spans="1:10" x14ac:dyDescent="0.25">
      <c r="A20" t="s">
        <v>2713</v>
      </c>
      <c r="B20" t="str">
        <f>"'',"</f>
        <v>'',</v>
      </c>
      <c r="C20" t="str">
        <f>"'',"</f>
        <v>'',</v>
      </c>
      <c r="D20" t="str">
        <f>CONCATENATE("'",'Unit List'!E21,"',",)</f>
        <v>'_SETTLER',</v>
      </c>
      <c r="E20" t="str">
        <f>CONCATENATE("'",'Unit List'!F21,"',",)</f>
        <v>'EUROMALE35',</v>
      </c>
      <c r="F20" t="str">
        <f>"'',"</f>
        <v>'',</v>
      </c>
      <c r="G20" t="str">
        <f>CONCATENATE("'",'Unit List'!H21,"',",)</f>
        <v>'EuroMale35',</v>
      </c>
      <c r="H20" t="str">
        <f>CONCATENATE(IF(ISBLANK('Unit List'!AO21), IF(ISBLANK('Unit List'!Q21), IF(ISBLANK('Unit List'!Q21), IF(ISBLANK('Unit List'!AO21), IF(ISBLANK('Unit List'!Q21), IF(ISBLANK('Unit List'!Q21), IF(ISBLANK('Unit List'!AO21), IF(ISBLANK('Unit List'!Q21), IF(ISBLANK('Unit List'!Q21),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List'!AO21)))),",",)</f>
        <v>0,</v>
      </c>
      <c r="I20" t="str">
        <f>CONCATENATE(IF(ISBLANK('Unit List'!AP21), IF(ISBLANK('Unit List'!R21), IF(ISBLANK('Unit List'!R21), IF(ISBLANK('Unit List'!AP21), IF(ISBLANK('Unit List'!R21), IF(ISBLANK('Unit List'!R21), IF(ISBLANK('Unit List'!AP21), IF(ISBLANK('Unit List'!R21), IF(ISBLANK('Unit List'!R21),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List'!AP21)))),",",)</f>
        <v>,</v>
      </c>
      <c r="J20" t="str">
        <f>CONCATENATE("'",IF(ISBLANK('Unit List'!AQ21), IF(ISBLANK('Unit List'!S21), IF(ISBLANK('Unit List'!S21), IF(ISBLANK('Unit List'!AQ21), IF(ISBLANK('Unit List'!S21), IF(ISBLANK('Unit List'!S21), IF(ISBLANK('Unit List'!AQ21), IF(ISBLANK('Unit List'!S21), IF(ISBLANK('Unit List'!S21),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List'!S21='Unit List'!$P$5, 'Unit List'!$AQ$5, IF('Unit List'!S21='Unit List'!$P$4, 'Unit List'!$AQ$4, 'Unit List'!S21))), IF('Unit List'!S21='Unit List'!$P$5, 'Unit List'!$AQ$5, IF('Unit List'!S21='Unit List'!$P$4, 'Unit List'!$AQ$4, 'Unit List'!S21))), IF('Unit List'!AQ21='Unit List'!$P$5, 'Unit List'!$AQ$5, IF('Unit List'!AQ21='Unit List'!$P$4, 'Unit List'!$AQ$4, 'Unit List'!AQ21))), IF('Unit List'!S21='Unit List'!$P$5, 'Unit List'!$AQ$5, IF('Unit List'!S21='Unit List'!$P$4, 'Unit List'!$AQ$4, 'Unit List'!S21))), IF('Unit List'!S21='Unit List'!$P$5, 'Unit List'!$AQ$5, IF('Unit List'!S21='Unit List'!$P$4, 'Unit List'!$AQ$4, 'Unit List'!S21))), IF('Unit List'!AQ21='Unit List'!$P$5, 'Unit List'!$AQ$5, IF('Unit List'!AQ21='Unit List'!$P$4, 'Unit List'!$AQ$4, 'Unit List'!AQ21))), IF('Unit List'!S21='Unit List'!$P$5, 'Unit List'!$AQ$5, IF('Unit List'!S21='Unit List'!$P$4, 'Unit List'!$AQ$4, 'Unit List'!S21))), IF('Unit List'!S21='Unit List'!$P$5, 'Unit List'!$AQ$5, IF('Unit List'!S21='Unit List'!$P$4, 'Unit List'!$AQ$4, 'Unit List'!S21))), IF('Unit List'!AQ21='Unit List'!$P$5, 'Unit List'!$AQ$5, IF('Unit List'!AQ21='Unit List'!$P$4, 'Unit List'!$AQ$4, 'Unit List'!AQ21))),"'),",)</f>
        <v>'LooseCivilian'),</v>
      </c>
    </row>
    <row r="21" spans="1:10" x14ac:dyDescent="0.25">
      <c r="A21" t="s">
        <v>2713</v>
      </c>
      <c r="B21" t="str">
        <f>"'',"</f>
        <v>'',</v>
      </c>
      <c r="C21" t="str">
        <f>"'',"</f>
        <v>'',</v>
      </c>
      <c r="D21" t="str">
        <f>CONCATENATE("'",'Unit List'!E22,"',",)</f>
        <v>'_SETTLER',</v>
      </c>
      <c r="E21" t="str">
        <f>CONCATENATE("'",'Unit List'!F22,"',",)</f>
        <v>'EUROMALE45',</v>
      </c>
      <c r="F21" t="str">
        <f>"'',"</f>
        <v>'',</v>
      </c>
      <c r="G21" t="str">
        <f>CONCATENATE("'",'Unit List'!H22,"',",)</f>
        <v>'EuroMale45',</v>
      </c>
      <c r="H21" t="str">
        <f>CONCATENATE(IF(ISBLANK('Unit List'!AO22), IF(ISBLANK('Unit List'!Q22), IF(ISBLANK('Unit List'!Q22), IF(ISBLANK('Unit List'!AO22), IF(ISBLANK('Unit List'!Q22), IF(ISBLANK('Unit List'!Q22), IF(ISBLANK('Unit List'!AO22), IF(ISBLANK('Unit List'!Q22), IF(ISBLANK('Unit List'!Q22),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List'!AO22)))),",",)</f>
        <v>0,</v>
      </c>
      <c r="I21" t="str">
        <f>CONCATENATE(IF(ISBLANK('Unit List'!AP22), IF(ISBLANK('Unit List'!R22), IF(ISBLANK('Unit List'!R22), IF(ISBLANK('Unit List'!AP22), IF(ISBLANK('Unit List'!R22), IF(ISBLANK('Unit List'!R22), IF(ISBLANK('Unit List'!AP22), IF(ISBLANK('Unit List'!R22), IF(ISBLANK('Unit List'!R22),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List'!AP22)))),",",)</f>
        <v>,</v>
      </c>
      <c r="J21" t="str">
        <f>CONCATENATE("'",IF(ISBLANK('Unit List'!AQ22), IF(ISBLANK('Unit List'!S22), IF(ISBLANK('Unit List'!S22), IF(ISBLANK('Unit List'!AQ22), IF(ISBLANK('Unit List'!S22), IF(ISBLANK('Unit List'!S22), IF(ISBLANK('Unit List'!AQ22), IF(ISBLANK('Unit List'!S22), IF(ISBLANK('Unit List'!S22),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List'!S22='Unit List'!$P$5, 'Unit List'!$AQ$5, IF('Unit List'!S22='Unit List'!$P$4, 'Unit List'!$AQ$4, 'Unit List'!S22))), IF('Unit List'!S22='Unit List'!$P$5, 'Unit List'!$AQ$5, IF('Unit List'!S22='Unit List'!$P$4, 'Unit List'!$AQ$4, 'Unit List'!S22))), IF('Unit List'!AQ22='Unit List'!$P$5, 'Unit List'!$AQ$5, IF('Unit List'!AQ22='Unit List'!$P$4, 'Unit List'!$AQ$4, 'Unit List'!AQ22))), IF('Unit List'!S22='Unit List'!$P$5, 'Unit List'!$AQ$5, IF('Unit List'!S22='Unit List'!$P$4, 'Unit List'!$AQ$4, 'Unit List'!S22))), IF('Unit List'!S22='Unit List'!$P$5, 'Unit List'!$AQ$5, IF('Unit List'!S22='Unit List'!$P$4, 'Unit List'!$AQ$4, 'Unit List'!S22))), IF('Unit List'!AQ22='Unit List'!$P$5, 'Unit List'!$AQ$5, IF('Unit List'!AQ22='Unit List'!$P$4, 'Unit List'!$AQ$4, 'Unit List'!AQ22))), IF('Unit List'!S22='Unit List'!$P$5, 'Unit List'!$AQ$5, IF('Unit List'!S22='Unit List'!$P$4, 'Unit List'!$AQ$4, 'Unit List'!S22))), IF('Unit List'!S22='Unit List'!$P$5, 'Unit List'!$AQ$5, IF('Unit List'!S22='Unit List'!$P$4, 'Unit List'!$AQ$4, 'Unit List'!S22))), IF('Unit List'!AQ22='Unit List'!$P$5, 'Unit List'!$AQ$5, IF('Unit List'!AQ22='Unit List'!$P$4, 'Unit List'!$AQ$4, 'Unit List'!AQ22))),"'),",)</f>
        <v>'LooseCivilian'),</v>
      </c>
    </row>
    <row r="22" spans="1:10" x14ac:dyDescent="0.25">
      <c r="A22" t="s">
        <v>2713</v>
      </c>
      <c r="B22" t="str">
        <f>"'',"</f>
        <v>'',</v>
      </c>
      <c r="C22" t="str">
        <f>"'',"</f>
        <v>'',</v>
      </c>
      <c r="D22" t="str">
        <f>CONCATENATE("'",'Unit List'!E23,"',",)</f>
        <v>'_SETTLER',</v>
      </c>
      <c r="E22" t="str">
        <f>CONCATENATE("'",'Unit List'!F23,"',",)</f>
        <v>'SETTLER',</v>
      </c>
      <c r="F22" t="str">
        <f>CONCATENATE("'_",'Unit List'!G23,"',",)</f>
        <v>'_DONKEY',</v>
      </c>
      <c r="G22" t="str">
        <f>CONCATENATE("'",'Unit List'!H23,"',",)</f>
        <v>'EuroDonkey',</v>
      </c>
      <c r="H22" t="str">
        <f>CONCATENATE(IF(ISBLANK('Unit List'!AO23), IF(ISBLANK('Unit List'!Q23), IF(ISBLANK('Unit List'!Q23), IF(ISBLANK('Unit List'!AO23), IF(ISBLANK('Unit List'!Q23), IF(ISBLANK('Unit List'!Q23), IF(ISBLANK('Unit List'!AO23), IF(ISBLANK('Unit List'!Q23), IF(ISBLANK('Unit List'!Q23),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List'!AO23)))),",",)</f>
        <v>1,</v>
      </c>
      <c r="I22" t="str">
        <f>CONCATENATE(IF(ISBLANK('Unit List'!AP23), IF(ISBLANK('Unit List'!R23), IF(ISBLANK('Unit List'!R23), IF(ISBLANK('Unit List'!AP23), IF(ISBLANK('Unit List'!R23), IF(ISBLANK('Unit List'!R23), IF(ISBLANK('Unit List'!AP23), IF(ISBLANK('Unit List'!R23), IF(ISBLANK('Unit List'!R23),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List'!AP23)))),",",)</f>
        <v>,</v>
      </c>
      <c r="J22" t="str">
        <f>CONCATENATE("'",IF(ISBLANK('Unit List'!AQ23), IF(ISBLANK('Unit List'!S23), IF(ISBLANK('Unit List'!S23),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List'!AQ23))),"'),",)</f>
        <v>'LooseCivilian'),</v>
      </c>
    </row>
    <row r="23" spans="1:10" x14ac:dyDescent="0.25">
      <c r="A23" t="s">
        <v>2713</v>
      </c>
      <c r="B23" t="str">
        <f>"'',"</f>
        <v>'',</v>
      </c>
      <c r="C23" t="str">
        <f>"'',"</f>
        <v>'',</v>
      </c>
      <c r="D23" t="str">
        <f>CONCATENATE("'",'Unit List'!E24,"',",)</f>
        <v>'_SETTLER',</v>
      </c>
      <c r="E23" t="str">
        <f>CONCATENATE("'",'Unit List'!F24,"',",)</f>
        <v>'SETTLER',</v>
      </c>
      <c r="F23" t="str">
        <f>CONCATENATE("'_",'Unit List'!G24,"',",)</f>
        <v>'_F1',</v>
      </c>
      <c r="G23" t="str">
        <f>CONCATENATE("'",'Unit List'!H24,"',",)</f>
        <v>'EuroFemale18',</v>
      </c>
      <c r="H23" t="str">
        <f>CONCATENATE(IF(ISBLANK('Unit List'!AO24), IF(ISBLANK('Unit List'!Q24), IF(ISBLANK('Unit List'!Q24), IF(ISBLANK('Unit List'!AO24), IF(ISBLANK('Unit List'!Q24), IF(ISBLANK('Unit List'!Q24), IF(ISBLANK('Unit List'!AO24), IF(ISBLANK('Unit List'!Q24), IF(ISBLANK('Unit List'!Q24),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List'!AO24)))),",",)</f>
        <v>1,</v>
      </c>
      <c r="I23" t="str">
        <f>CONCATENATE(IF(ISBLANK('Unit List'!AP24), IF(ISBLANK('Unit List'!R24), IF(ISBLANK('Unit List'!R24), IF(ISBLANK('Unit List'!AP24), IF(ISBLANK('Unit List'!R24), IF(ISBLANK('Unit List'!R24), IF(ISBLANK('Unit List'!AP24), IF(ISBLANK('Unit List'!R24), IF(ISBLANK('Unit List'!R24),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List'!AP24)))),",",)</f>
        <v>,</v>
      </c>
      <c r="J23" t="str">
        <f>CONCATENATE("'",IF(ISBLANK('Unit List'!AQ24), IF(ISBLANK('Unit List'!S24), IF(ISBLANK('Unit List'!S24), IF(ISBLANK('Unit List'!AQ24), IF(ISBLANK('Unit List'!S24), IF(ISBLANK('Unit List'!S24), IF(ISBLANK('Unit List'!AQ24), IF(ISBLANK('Unit List'!S24), IF(ISBLANK('Unit List'!S24),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List'!S24='Unit List'!$P$5, 'Unit List'!$AQ$5, IF('Unit List'!S24='Unit List'!$P$4, 'Unit List'!$AQ$4, 'Unit List'!S24))), IF('Unit List'!S24='Unit List'!$P$5, 'Unit List'!$AQ$5, IF('Unit List'!S24='Unit List'!$P$4, 'Unit List'!$AQ$4, 'Unit List'!S24))), IF('Unit List'!AQ24='Unit List'!$P$5, 'Unit List'!$AQ$5, IF('Unit List'!AQ24='Unit List'!$P$4, 'Unit List'!$AQ$4, 'Unit List'!AQ24))), IF('Unit List'!S24='Unit List'!$P$5, 'Unit List'!$AQ$5, IF('Unit List'!S24='Unit List'!$P$4, 'Unit List'!$AQ$4, 'Unit List'!S24))), IF('Unit List'!S24='Unit List'!$P$5, 'Unit List'!$AQ$5, IF('Unit List'!S24='Unit List'!$P$4, 'Unit List'!$AQ$4, 'Unit List'!S24))), IF('Unit List'!AQ24='Unit List'!$P$5, 'Unit List'!$AQ$5, IF('Unit List'!AQ24='Unit List'!$P$4, 'Unit List'!$AQ$4, 'Unit List'!AQ24))), IF('Unit List'!S24='Unit List'!$P$5, 'Unit List'!$AQ$5, IF('Unit List'!S24='Unit List'!$P$4, 'Unit List'!$AQ$4, 'Unit List'!S24))), IF('Unit List'!S24='Unit List'!$P$5, 'Unit List'!$AQ$5, IF('Unit List'!S24='Unit List'!$P$4, 'Unit List'!$AQ$4, 'Unit List'!S24))), IF('Unit List'!AQ24='Unit List'!$P$5, 'Unit List'!$AQ$5, IF('Unit List'!AQ24='Unit List'!$P$4, 'Unit List'!$AQ$4, 'Unit List'!AQ24))),"'),",)</f>
        <v>'LooseCivilian'),</v>
      </c>
    </row>
    <row r="24" spans="1:10" x14ac:dyDescent="0.25">
      <c r="A24" t="s">
        <v>2713</v>
      </c>
      <c r="B24" t="str">
        <f>"'',"</f>
        <v>'',</v>
      </c>
      <c r="C24" t="str">
        <f>"'',"</f>
        <v>'',</v>
      </c>
      <c r="D24" t="str">
        <f>CONCATENATE("'",'Unit List'!E25,"',",)</f>
        <v>'_SETTLER',</v>
      </c>
      <c r="E24" t="str">
        <f>CONCATENATE("'",'Unit List'!F25,"',",)</f>
        <v>'SETTLER',</v>
      </c>
      <c r="F24" t="str">
        <f>CONCATENATE("'_",'Unit List'!G25,"',",)</f>
        <v>'_F2',</v>
      </c>
      <c r="G24" t="str">
        <f>CONCATENATE("'",'Unit List'!H25,"',",)</f>
        <v>'EuroFemale25',</v>
      </c>
      <c r="H24" t="str">
        <f>CONCATENATE(IF(ISBLANK('Unit List'!AO25), IF(ISBLANK('Unit List'!Q25), IF(ISBLANK('Unit List'!Q25), IF(ISBLANK('Unit List'!AO25), IF(ISBLANK('Unit List'!Q25), IF(ISBLANK('Unit List'!Q25), IF(ISBLANK('Unit List'!AO25), IF(ISBLANK('Unit List'!Q25), IF(ISBLANK('Unit List'!Q25),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List'!AO25)))),",",)</f>
        <v>1,</v>
      </c>
      <c r="I24" t="str">
        <f>CONCATENATE(IF(ISBLANK('Unit List'!AP25), IF(ISBLANK('Unit List'!R25), IF(ISBLANK('Unit List'!R25), IF(ISBLANK('Unit List'!AP25), IF(ISBLANK('Unit List'!R25), IF(ISBLANK('Unit List'!R25), IF(ISBLANK('Unit List'!AP25), IF(ISBLANK('Unit List'!R25), IF(ISBLANK('Unit List'!R25),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List'!AP25)))),",",)</f>
        <v>,</v>
      </c>
      <c r="J24" t="str">
        <f>CONCATENATE("'",IF(ISBLANK('Unit List'!AQ25), IF(ISBLANK('Unit List'!S25), IF(ISBLANK('Unit List'!S25), IF(ISBLANK('Unit List'!AQ25), IF(ISBLANK('Unit List'!S25), IF(ISBLANK('Unit List'!S25), IF(ISBLANK('Unit List'!AQ25), IF(ISBLANK('Unit List'!S25), IF(ISBLANK('Unit List'!S25),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List'!S25='Unit List'!$P$5, 'Unit List'!$AQ$5, IF('Unit List'!S25='Unit List'!$P$4, 'Unit List'!$AQ$4, 'Unit List'!S25))), IF('Unit List'!S25='Unit List'!$P$5, 'Unit List'!$AQ$5, IF('Unit List'!S25='Unit List'!$P$4, 'Unit List'!$AQ$4, 'Unit List'!S25))), IF('Unit List'!AQ25='Unit List'!$P$5, 'Unit List'!$AQ$5, IF('Unit List'!AQ25='Unit List'!$P$4, 'Unit List'!$AQ$4, 'Unit List'!AQ25))), IF('Unit List'!S25='Unit List'!$P$5, 'Unit List'!$AQ$5, IF('Unit List'!S25='Unit List'!$P$4, 'Unit List'!$AQ$4, 'Unit List'!S25))), IF('Unit List'!S25='Unit List'!$P$5, 'Unit List'!$AQ$5, IF('Unit List'!S25='Unit List'!$P$4, 'Unit List'!$AQ$4, 'Unit List'!S25))), IF('Unit List'!AQ25='Unit List'!$P$5, 'Unit List'!$AQ$5, IF('Unit List'!AQ25='Unit List'!$P$4, 'Unit List'!$AQ$4, 'Unit List'!AQ25))), IF('Unit List'!S25='Unit List'!$P$5, 'Unit List'!$AQ$5, IF('Unit List'!S25='Unit List'!$P$4, 'Unit List'!$AQ$4, 'Unit List'!S25))), IF('Unit List'!S25='Unit List'!$P$5, 'Unit List'!$AQ$5, IF('Unit List'!S25='Unit List'!$P$4, 'Unit List'!$AQ$4, 'Unit List'!S25))), IF('Unit List'!AQ25='Unit List'!$P$5, 'Unit List'!$AQ$5, IF('Unit List'!AQ25='Unit List'!$P$4, 'Unit List'!$AQ$4, 'Unit List'!AQ25))),"'),",)</f>
        <v>'LooseCivilian'),</v>
      </c>
    </row>
    <row r="25" spans="1:10" x14ac:dyDescent="0.25">
      <c r="A25" t="s">
        <v>2713</v>
      </c>
      <c r="B25" t="str">
        <f>"'',"</f>
        <v>'',</v>
      </c>
      <c r="C25" t="str">
        <f>"'',"</f>
        <v>'',</v>
      </c>
      <c r="D25" t="str">
        <f>CONCATENATE("'",'Unit List'!E26,"',",)</f>
        <v>'_SETTLER',</v>
      </c>
      <c r="E25" t="str">
        <f>CONCATENATE("'",'Unit List'!F26,"',",)</f>
        <v>'SETTLER',</v>
      </c>
      <c r="F25" t="str">
        <f>CONCATENATE("'_",'Unit List'!G26,"',",)</f>
        <v>'_F3',</v>
      </c>
      <c r="G25" t="str">
        <f>CONCATENATE("'",'Unit List'!H26,"',",)</f>
        <v>'EuroFemale35',</v>
      </c>
      <c r="H25" t="str">
        <f>CONCATENATE(IF(ISBLANK('Unit List'!AO26), IF(ISBLANK('Unit List'!Q26), IF(ISBLANK('Unit List'!Q26), IF(ISBLANK('Unit List'!AO26), IF(ISBLANK('Unit List'!Q26), IF(ISBLANK('Unit List'!Q26), IF(ISBLANK('Unit List'!AO26), IF(ISBLANK('Unit List'!Q26), IF(ISBLANK('Unit List'!Q26),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List'!AO26)))),",",)</f>
        <v>1,</v>
      </c>
      <c r="I25" t="str">
        <f>CONCATENATE(IF(ISBLANK('Unit List'!AP26), IF(ISBLANK('Unit List'!R26), IF(ISBLANK('Unit List'!R26), IF(ISBLANK('Unit List'!AP26), IF(ISBLANK('Unit List'!R26), IF(ISBLANK('Unit List'!R26), IF(ISBLANK('Unit List'!AP26), IF(ISBLANK('Unit List'!R26), IF(ISBLANK('Unit List'!R26),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List'!AP26)))),",",)</f>
        <v>,</v>
      </c>
      <c r="J25" t="str">
        <f>CONCATENATE("'",IF(ISBLANK('Unit List'!AQ26), IF(ISBLANK('Unit List'!S26), IF(ISBLANK('Unit List'!S26), IF(ISBLANK('Unit List'!AQ26), IF(ISBLANK('Unit List'!S26), IF(ISBLANK('Unit List'!S26), IF(ISBLANK('Unit List'!AQ26), IF(ISBLANK('Unit List'!S26), IF(ISBLANK('Unit List'!S26),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List'!S26='Unit List'!$P$5, 'Unit List'!$AQ$5, IF('Unit List'!S26='Unit List'!$P$4, 'Unit List'!$AQ$4, 'Unit List'!S26))), IF('Unit List'!S26='Unit List'!$P$5, 'Unit List'!$AQ$5, IF('Unit List'!S26='Unit List'!$P$4, 'Unit List'!$AQ$4, 'Unit List'!S26))), IF('Unit List'!AQ26='Unit List'!$P$5, 'Unit List'!$AQ$5, IF('Unit List'!AQ26='Unit List'!$P$4, 'Unit List'!$AQ$4, 'Unit List'!AQ26))), IF('Unit List'!S26='Unit List'!$P$5, 'Unit List'!$AQ$5, IF('Unit List'!S26='Unit List'!$P$4, 'Unit List'!$AQ$4, 'Unit List'!S26))), IF('Unit List'!S26='Unit List'!$P$5, 'Unit List'!$AQ$5, IF('Unit List'!S26='Unit List'!$P$4, 'Unit List'!$AQ$4, 'Unit List'!S26))), IF('Unit List'!AQ26='Unit List'!$P$5, 'Unit List'!$AQ$5, IF('Unit List'!AQ26='Unit List'!$P$4, 'Unit List'!$AQ$4, 'Unit List'!AQ26))), IF('Unit List'!S26='Unit List'!$P$5, 'Unit List'!$AQ$5, IF('Unit List'!S26='Unit List'!$P$4, 'Unit List'!$AQ$4, 'Unit List'!S26))), IF('Unit List'!S26='Unit List'!$P$5, 'Unit List'!$AQ$5, IF('Unit List'!S26='Unit List'!$P$4, 'Unit List'!$AQ$4, 'Unit List'!S26))), IF('Unit List'!AQ26='Unit List'!$P$5, 'Unit List'!$AQ$5, IF('Unit List'!AQ26='Unit List'!$P$4, 'Unit List'!$AQ$4, 'Unit List'!AQ26))),"'),",)</f>
        <v>'LooseCivilian'),</v>
      </c>
    </row>
    <row r="26" spans="1:10" x14ac:dyDescent="0.25">
      <c r="A26" t="s">
        <v>2713</v>
      </c>
      <c r="B26" t="str">
        <f>"'',"</f>
        <v>'',</v>
      </c>
      <c r="C26" t="str">
        <f>"'',"</f>
        <v>'',</v>
      </c>
      <c r="D26" t="str">
        <f>CONCATENATE("'",'Unit List'!E27,"',",)</f>
        <v>'_SETTLER',</v>
      </c>
      <c r="E26" t="str">
        <f>CONCATENATE("'",'Unit List'!F27,"',",)</f>
        <v>'SETTLER',</v>
      </c>
      <c r="F26" t="str">
        <f>CONCATENATE("'_",'Unit List'!G27,"',",)</f>
        <v>'_F4',</v>
      </c>
      <c r="G26" t="str">
        <f>CONCATENATE("'",'Unit List'!H27,"',",)</f>
        <v>'EuroFemale40',</v>
      </c>
      <c r="H26" t="str">
        <f>CONCATENATE(IF(ISBLANK('Unit List'!AO27), IF(ISBLANK('Unit List'!Q27), IF(ISBLANK('Unit List'!Q27), IF(ISBLANK('Unit List'!AO27), IF(ISBLANK('Unit List'!Q27), IF(ISBLANK('Unit List'!Q27), IF(ISBLANK('Unit List'!AO27), IF(ISBLANK('Unit List'!Q27), IF(ISBLANK('Unit List'!Q27),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List'!AO27)))),",",)</f>
        <v>1,</v>
      </c>
      <c r="I26" t="str">
        <f>CONCATENATE(IF(ISBLANK('Unit List'!AP27), IF(ISBLANK('Unit List'!R27), IF(ISBLANK('Unit List'!R27), IF(ISBLANK('Unit List'!AP27), IF(ISBLANK('Unit List'!R27), IF(ISBLANK('Unit List'!R27), IF(ISBLANK('Unit List'!AP27), IF(ISBLANK('Unit List'!R27), IF(ISBLANK('Unit List'!R27),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List'!AP27)))),",",)</f>
        <v>,</v>
      </c>
      <c r="J26" t="str">
        <f>CONCATENATE("'",IF(ISBLANK('Unit List'!AQ27), IF(ISBLANK('Unit List'!S27), IF(ISBLANK('Unit List'!S27), IF(ISBLANK('Unit List'!AQ27), IF(ISBLANK('Unit List'!S27), IF(ISBLANK('Unit List'!S27), IF(ISBLANK('Unit List'!AQ27), IF(ISBLANK('Unit List'!S27), IF(ISBLANK('Unit List'!S27),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List'!S27='Unit List'!$P$5, 'Unit List'!$AQ$5, IF('Unit List'!S27='Unit List'!$P$4, 'Unit List'!$AQ$4, 'Unit List'!S27))), IF('Unit List'!S27='Unit List'!$P$5, 'Unit List'!$AQ$5, IF('Unit List'!S27='Unit List'!$P$4, 'Unit List'!$AQ$4, 'Unit List'!S27))), IF('Unit List'!AQ27='Unit List'!$P$5, 'Unit List'!$AQ$5, IF('Unit List'!AQ27='Unit List'!$P$4, 'Unit List'!$AQ$4, 'Unit List'!AQ27))), IF('Unit List'!S27='Unit List'!$P$5, 'Unit List'!$AQ$5, IF('Unit List'!S27='Unit List'!$P$4, 'Unit List'!$AQ$4, 'Unit List'!S27))), IF('Unit List'!S27='Unit List'!$P$5, 'Unit List'!$AQ$5, IF('Unit List'!S27='Unit List'!$P$4, 'Unit List'!$AQ$4, 'Unit List'!S27))), IF('Unit List'!AQ27='Unit List'!$P$5, 'Unit List'!$AQ$5, IF('Unit List'!AQ27='Unit List'!$P$4, 'Unit List'!$AQ$4, 'Unit List'!AQ27))), IF('Unit List'!S27='Unit List'!$P$5, 'Unit List'!$AQ$5, IF('Unit List'!S27='Unit List'!$P$4, 'Unit List'!$AQ$4, 'Unit List'!S27))), IF('Unit List'!S27='Unit List'!$P$5, 'Unit List'!$AQ$5, IF('Unit List'!S27='Unit List'!$P$4, 'Unit List'!$AQ$4, 'Unit List'!S27))), IF('Unit List'!AQ27='Unit List'!$P$5, 'Unit List'!$AQ$5, IF('Unit List'!AQ27='Unit List'!$P$4, 'Unit List'!$AQ$4, 'Unit List'!AQ27))),"'),",)</f>
        <v>'LooseCivilian'),</v>
      </c>
    </row>
    <row r="27" spans="1:10" x14ac:dyDescent="0.25">
      <c r="A27" t="s">
        <v>2713</v>
      </c>
      <c r="B27" t="str">
        <f>"'',"</f>
        <v>'',</v>
      </c>
      <c r="C27" t="str">
        <f>"'',"</f>
        <v>'',</v>
      </c>
      <c r="D27" t="str">
        <f>CONCATENATE("'",'Unit List'!E28,"',",)</f>
        <v>'_SETTLER',</v>
      </c>
      <c r="E27" t="str">
        <f>CONCATENATE("'",'Unit List'!F28,"',",)</f>
        <v>'SETTLER',</v>
      </c>
      <c r="F27" t="str">
        <f>CONCATENATE("'_",'Unit List'!G28,"',",)</f>
        <v>'_M1',</v>
      </c>
      <c r="G27" t="str">
        <f>CONCATENATE("'",'Unit List'!H28,"',",)</f>
        <v>'EuroMale20',</v>
      </c>
      <c r="H27" t="str">
        <f>CONCATENATE(IF(ISBLANK('Unit List'!AO28), IF(ISBLANK('Unit List'!Q28), IF(ISBLANK('Unit List'!Q28), IF(ISBLANK('Unit List'!AO28), IF(ISBLANK('Unit List'!Q28), IF(ISBLANK('Unit List'!Q28), IF(ISBLANK('Unit List'!AO28), IF(ISBLANK('Unit List'!Q28), IF(ISBLANK('Unit List'!Q28),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List'!AO28)))),",",)</f>
        <v>1,</v>
      </c>
      <c r="I27" t="str">
        <f>CONCATENATE(IF(ISBLANK('Unit List'!AP28), IF(ISBLANK('Unit List'!R28), IF(ISBLANK('Unit List'!R28), IF(ISBLANK('Unit List'!AP28), IF(ISBLANK('Unit List'!R28), IF(ISBLANK('Unit List'!R28), IF(ISBLANK('Unit List'!AP28), IF(ISBLANK('Unit List'!R28), IF(ISBLANK('Unit List'!R28),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List'!AP28)))),",",)</f>
        <v>,</v>
      </c>
      <c r="J27" t="str">
        <f>CONCATENATE("'",IF(ISBLANK('Unit List'!AQ28), IF(ISBLANK('Unit List'!S28), IF(ISBLANK('Unit List'!S28), IF(ISBLANK('Unit List'!AQ28), IF(ISBLANK('Unit List'!S28), IF(ISBLANK('Unit List'!S28), IF(ISBLANK('Unit List'!AQ28), IF(ISBLANK('Unit List'!S28), IF(ISBLANK('Unit List'!S28),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List'!S28='Unit List'!$P$5, 'Unit List'!$AQ$5, IF('Unit List'!S28='Unit List'!$P$4, 'Unit List'!$AQ$4, 'Unit List'!S28))), IF('Unit List'!S28='Unit List'!$P$5, 'Unit List'!$AQ$5, IF('Unit List'!S28='Unit List'!$P$4, 'Unit List'!$AQ$4, 'Unit List'!S28))), IF('Unit List'!AQ28='Unit List'!$P$5, 'Unit List'!$AQ$5, IF('Unit List'!AQ28='Unit List'!$P$4, 'Unit List'!$AQ$4, 'Unit List'!AQ28))), IF('Unit List'!S28='Unit List'!$P$5, 'Unit List'!$AQ$5, IF('Unit List'!S28='Unit List'!$P$4, 'Unit List'!$AQ$4, 'Unit List'!S28))), IF('Unit List'!S28='Unit List'!$P$5, 'Unit List'!$AQ$5, IF('Unit List'!S28='Unit List'!$P$4, 'Unit List'!$AQ$4, 'Unit List'!S28))), IF('Unit List'!AQ28='Unit List'!$P$5, 'Unit List'!$AQ$5, IF('Unit List'!AQ28='Unit List'!$P$4, 'Unit List'!$AQ$4, 'Unit List'!AQ28))), IF('Unit List'!S28='Unit List'!$P$5, 'Unit List'!$AQ$5, IF('Unit List'!S28='Unit List'!$P$4, 'Unit List'!$AQ$4, 'Unit List'!S28))), IF('Unit List'!S28='Unit List'!$P$5, 'Unit List'!$AQ$5, IF('Unit List'!S28='Unit List'!$P$4, 'Unit List'!$AQ$4, 'Unit List'!S28))), IF('Unit List'!AQ28='Unit List'!$P$5, 'Unit List'!$AQ$5, IF('Unit List'!AQ28='Unit List'!$P$4, 'Unit List'!$AQ$4, 'Unit List'!AQ28))),"'),",)</f>
        <v>'LooseCivilian'),</v>
      </c>
    </row>
    <row r="28" spans="1:10" x14ac:dyDescent="0.25">
      <c r="A28" t="s">
        <v>2713</v>
      </c>
      <c r="B28" t="str">
        <f>"'',"</f>
        <v>'',</v>
      </c>
      <c r="C28" t="str">
        <f>"'',"</f>
        <v>'',</v>
      </c>
      <c r="D28" t="str">
        <f>CONCATENATE("'",'Unit List'!E29,"',",)</f>
        <v>'_SETTLER',</v>
      </c>
      <c r="E28" t="str">
        <f>CONCATENATE("'",'Unit List'!F29,"',",)</f>
        <v>'SETTLER',</v>
      </c>
      <c r="F28" t="str">
        <f>CONCATENATE("'_",'Unit List'!G29,"',",)</f>
        <v>'_M2',</v>
      </c>
      <c r="G28" t="str">
        <f>CONCATENATE("'",'Unit List'!H29,"',",)</f>
        <v>'EuroMale25',</v>
      </c>
      <c r="H28" t="str">
        <f>CONCATENATE(IF(ISBLANK('Unit List'!AO29), IF(ISBLANK('Unit List'!Q29), IF(ISBLANK('Unit List'!Q29), IF(ISBLANK('Unit List'!AO29), IF(ISBLANK('Unit List'!Q29), IF(ISBLANK('Unit List'!Q29), IF(ISBLANK('Unit List'!AO29), IF(ISBLANK('Unit List'!Q29), IF(ISBLANK('Unit List'!Q29),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List'!AO29)))),",",)</f>
        <v>1,</v>
      </c>
      <c r="I28" t="str">
        <f>CONCATENATE(IF(ISBLANK('Unit List'!AP29), IF(ISBLANK('Unit List'!R29), IF(ISBLANK('Unit List'!R29), IF(ISBLANK('Unit List'!AP29), IF(ISBLANK('Unit List'!R29), IF(ISBLANK('Unit List'!R29), IF(ISBLANK('Unit List'!AP29), IF(ISBLANK('Unit List'!R29), IF(ISBLANK('Unit List'!R29),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List'!AP29)))),",",)</f>
        <v>,</v>
      </c>
      <c r="J28" t="str">
        <f>CONCATENATE("'",IF(ISBLANK('Unit List'!AQ29), IF(ISBLANK('Unit List'!S29), IF(ISBLANK('Unit List'!S29), IF(ISBLANK('Unit List'!AQ29), IF(ISBLANK('Unit List'!S29), IF(ISBLANK('Unit List'!S29), IF(ISBLANK('Unit List'!AQ29), IF(ISBLANK('Unit List'!S29), IF(ISBLANK('Unit List'!S29),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List'!S29='Unit List'!$P$5, 'Unit List'!$AQ$5, IF('Unit List'!S29='Unit List'!$P$4, 'Unit List'!$AQ$4, 'Unit List'!S29))), IF('Unit List'!S29='Unit List'!$P$5, 'Unit List'!$AQ$5, IF('Unit List'!S29='Unit List'!$P$4, 'Unit List'!$AQ$4, 'Unit List'!S29))), IF('Unit List'!AQ29='Unit List'!$P$5, 'Unit List'!$AQ$5, IF('Unit List'!AQ29='Unit List'!$P$4, 'Unit List'!$AQ$4, 'Unit List'!AQ29))), IF('Unit List'!S29='Unit List'!$P$5, 'Unit List'!$AQ$5, IF('Unit List'!S29='Unit List'!$P$4, 'Unit List'!$AQ$4, 'Unit List'!S29))), IF('Unit List'!S29='Unit List'!$P$5, 'Unit List'!$AQ$5, IF('Unit List'!S29='Unit List'!$P$4, 'Unit List'!$AQ$4, 'Unit List'!S29))), IF('Unit List'!AQ29='Unit List'!$P$5, 'Unit List'!$AQ$5, IF('Unit List'!AQ29='Unit List'!$P$4, 'Unit List'!$AQ$4, 'Unit List'!AQ29))), IF('Unit List'!S29='Unit List'!$P$5, 'Unit List'!$AQ$5, IF('Unit List'!S29='Unit List'!$P$4, 'Unit List'!$AQ$4, 'Unit List'!S29))), IF('Unit List'!S29='Unit List'!$P$5, 'Unit List'!$AQ$5, IF('Unit List'!S29='Unit List'!$P$4, 'Unit List'!$AQ$4, 'Unit List'!S29))), IF('Unit List'!AQ29='Unit List'!$P$5, 'Unit List'!$AQ$5, IF('Unit List'!AQ29='Unit List'!$P$4, 'Unit List'!$AQ$4, 'Unit List'!AQ29))),"'),",)</f>
        <v>'LooseCivilian'),</v>
      </c>
    </row>
    <row r="29" spans="1:10" x14ac:dyDescent="0.25">
      <c r="A29" t="s">
        <v>2713</v>
      </c>
      <c r="B29" t="str">
        <f>"'',"</f>
        <v>'',</v>
      </c>
      <c r="C29" t="str">
        <f>"'',"</f>
        <v>'',</v>
      </c>
      <c r="D29" t="str">
        <f>CONCATENATE("'",'Unit List'!E30,"',",)</f>
        <v>'_SETTLER',</v>
      </c>
      <c r="E29" t="str">
        <f>CONCATENATE("'",'Unit List'!F30,"',",)</f>
        <v>'SETTLER',</v>
      </c>
      <c r="F29" t="str">
        <f>CONCATENATE("'_",'Unit List'!G30,"',",)</f>
        <v>'_M3',</v>
      </c>
      <c r="G29" t="str">
        <f>CONCATENATE("'",'Unit List'!H30,"',",)</f>
        <v>'EuroMale35',</v>
      </c>
      <c r="H29" t="str">
        <f>CONCATENATE(IF(ISBLANK('Unit List'!AO30), IF(ISBLANK('Unit List'!Q30), IF(ISBLANK('Unit List'!Q30), IF(ISBLANK('Unit List'!AO30), IF(ISBLANK('Unit List'!Q30), IF(ISBLANK('Unit List'!Q30), IF(ISBLANK('Unit List'!AO30), IF(ISBLANK('Unit List'!Q30), IF(ISBLANK('Unit List'!Q30),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List'!AO30)))),",",)</f>
        <v>1,</v>
      </c>
      <c r="I29" t="str">
        <f>CONCATENATE(IF(ISBLANK('Unit List'!AP30), IF(ISBLANK('Unit List'!R30), IF(ISBLANK('Unit List'!R30), IF(ISBLANK('Unit List'!AP30), IF(ISBLANK('Unit List'!R30), IF(ISBLANK('Unit List'!R30), IF(ISBLANK('Unit List'!AP30), IF(ISBLANK('Unit List'!R30), IF(ISBLANK('Unit List'!R30),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List'!AP30)))),",",)</f>
        <v>,</v>
      </c>
      <c r="J29" t="str">
        <f>CONCATENATE("'",IF(ISBLANK('Unit List'!AQ30), IF(ISBLANK('Unit List'!S30), IF(ISBLANK('Unit List'!S30), IF(ISBLANK('Unit List'!AQ30), IF(ISBLANK('Unit List'!S30), IF(ISBLANK('Unit List'!S30), IF(ISBLANK('Unit List'!AQ30), IF(ISBLANK('Unit List'!S30), IF(ISBLANK('Unit List'!S30),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List'!S30='Unit List'!$P$5, 'Unit List'!$AQ$5, IF('Unit List'!S30='Unit List'!$P$4, 'Unit List'!$AQ$4, 'Unit List'!S30))), IF('Unit List'!S30='Unit List'!$P$5, 'Unit List'!$AQ$5, IF('Unit List'!S30='Unit List'!$P$4, 'Unit List'!$AQ$4, 'Unit List'!S30))), IF('Unit List'!AQ30='Unit List'!$P$5, 'Unit List'!$AQ$5, IF('Unit List'!AQ30='Unit List'!$P$4, 'Unit List'!$AQ$4, 'Unit List'!AQ30))), IF('Unit List'!S30='Unit List'!$P$5, 'Unit List'!$AQ$5, IF('Unit List'!S30='Unit List'!$P$4, 'Unit List'!$AQ$4, 'Unit List'!S30))), IF('Unit List'!S30='Unit List'!$P$5, 'Unit List'!$AQ$5, IF('Unit List'!S30='Unit List'!$P$4, 'Unit List'!$AQ$4, 'Unit List'!S30))), IF('Unit List'!AQ30='Unit List'!$P$5, 'Unit List'!$AQ$5, IF('Unit List'!AQ30='Unit List'!$P$4, 'Unit List'!$AQ$4, 'Unit List'!AQ30))), IF('Unit List'!S30='Unit List'!$P$5, 'Unit List'!$AQ$5, IF('Unit List'!S30='Unit List'!$P$4, 'Unit List'!$AQ$4, 'Unit List'!S30))), IF('Unit List'!S30='Unit List'!$P$5, 'Unit List'!$AQ$5, IF('Unit List'!S30='Unit List'!$P$4, 'Unit List'!$AQ$4, 'Unit List'!S30))), IF('Unit List'!AQ30='Unit List'!$P$5, 'Unit List'!$AQ$5, IF('Unit List'!AQ30='Unit List'!$P$4, 'Unit List'!$AQ$4, 'Unit List'!AQ30))),"'),",)</f>
        <v>'LooseCivilian'),</v>
      </c>
    </row>
    <row r="30" spans="1:10" x14ac:dyDescent="0.25">
      <c r="A30" t="s">
        <v>2713</v>
      </c>
      <c r="B30" t="str">
        <f>"'',"</f>
        <v>'',</v>
      </c>
      <c r="C30" t="str">
        <f>"'',"</f>
        <v>'',</v>
      </c>
      <c r="D30" t="str">
        <f>CONCATENATE("'",'Unit List'!E31,"',",)</f>
        <v>'_SETTLER',</v>
      </c>
      <c r="E30" t="str">
        <f>CONCATENATE("'",'Unit List'!F31,"',",)</f>
        <v>'SETTLER',</v>
      </c>
      <c r="F30" t="str">
        <f>"'',"</f>
        <v>'',</v>
      </c>
      <c r="G30" t="str">
        <f>CONCATENATE("'",'Unit List'!H31,"',",)</f>
        <v>'EuroMale45',</v>
      </c>
      <c r="H30" t="str">
        <f>CONCATENATE(IF(ISBLANK('Unit List'!AO31), IF(ISBLANK('Unit List'!Q31), IF(ISBLANK('Unit List'!Q31), IF(ISBLANK('Unit List'!AO31), IF(ISBLANK('Unit List'!Q31), IF(ISBLANK('Unit List'!Q31), IF(ISBLANK('Unit List'!AO31), IF(ISBLANK('Unit List'!Q31), IF(ISBLANK('Unit List'!Q31),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List'!AO31)))),",",)</f>
        <v>1,</v>
      </c>
      <c r="I30" t="str">
        <f>CONCATENATE(IF(ISBLANK('Unit List'!AP31), IF(ISBLANK('Unit List'!R31), IF(ISBLANK('Unit List'!R31), IF(ISBLANK('Unit List'!AP31), IF(ISBLANK('Unit List'!R31), IF(ISBLANK('Unit List'!R31), IF(ISBLANK('Unit List'!AP31), IF(ISBLANK('Unit List'!R31), IF(ISBLANK('Unit List'!R31),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List'!AP31)))),",",)</f>
        <v>,</v>
      </c>
      <c r="J30" t="str">
        <f>CONCATENATE("'",IF(ISBLANK('Unit List'!AQ31), IF(ISBLANK('Unit List'!S31), IF(ISBLANK('Unit List'!S31), IF(ISBLANK('Unit List'!AQ31), IF(ISBLANK('Unit List'!S31), IF(ISBLANK('Unit List'!S31), IF(ISBLANK('Unit List'!AQ31), IF(ISBLANK('Unit List'!S31), IF(ISBLANK('Unit List'!S31),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List'!S31='Unit List'!$P$5, 'Unit List'!$AQ$5, IF('Unit List'!S31='Unit List'!$P$4, 'Unit List'!$AQ$4, 'Unit List'!S31))), IF('Unit List'!S31='Unit List'!$P$5, 'Unit List'!$AQ$5, IF('Unit List'!S31='Unit List'!$P$4, 'Unit List'!$AQ$4, 'Unit List'!S31))), IF('Unit List'!AQ31='Unit List'!$P$5, 'Unit List'!$AQ$5, IF('Unit List'!AQ31='Unit List'!$P$4, 'Unit List'!$AQ$4, 'Unit List'!AQ31))), IF('Unit List'!S31='Unit List'!$P$5, 'Unit List'!$AQ$5, IF('Unit List'!S31='Unit List'!$P$4, 'Unit List'!$AQ$4, 'Unit List'!S31))), IF('Unit List'!S31='Unit List'!$P$5, 'Unit List'!$AQ$5, IF('Unit List'!S31='Unit List'!$P$4, 'Unit List'!$AQ$4, 'Unit List'!S31))), IF('Unit List'!AQ31='Unit List'!$P$5, 'Unit List'!$AQ$5, IF('Unit List'!AQ31='Unit List'!$P$4, 'Unit List'!$AQ$4, 'Unit List'!AQ31))), IF('Unit List'!S31='Unit List'!$P$5, 'Unit List'!$AQ$5, IF('Unit List'!S31='Unit List'!$P$4, 'Unit List'!$AQ$4, 'Unit List'!S31))), IF('Unit List'!S31='Unit List'!$P$5, 'Unit List'!$AQ$5, IF('Unit List'!S31='Unit List'!$P$4, 'Unit List'!$AQ$4, 'Unit List'!S31))), IF('Unit List'!AQ31='Unit List'!$P$5, 'Unit List'!$AQ$5, IF('Unit List'!AQ31='Unit List'!$P$4, 'Unit List'!$AQ$4, 'Unit List'!AQ31))),"'),",)</f>
        <v>'LooseCivilian'),</v>
      </c>
    </row>
    <row r="31" spans="1:10" x14ac:dyDescent="0.25">
      <c r="A31" t="s">
        <v>2713</v>
      </c>
      <c r="B31" t="str">
        <f>"'',"</f>
        <v>'',</v>
      </c>
      <c r="C31" t="str">
        <f>"'',"</f>
        <v>'',</v>
      </c>
      <c r="D31" t="str">
        <f>CONCATENATE("'",'Unit List'!E32,"',",)</f>
        <v>'_SETTLER',</v>
      </c>
      <c r="E31" t="str">
        <f>CONCATENATE("'",'Unit List'!F32,"',",)</f>
        <v>'AFRICAMEL',</v>
      </c>
      <c r="F31" t="str">
        <f>"'',"</f>
        <v>'',</v>
      </c>
      <c r="G31" t="str">
        <f>CONCATENATE("'",'Unit List'!H32,"',",)</f>
        <v>'Settlers_AFRI_Camel',</v>
      </c>
      <c r="H31" t="str">
        <f>CONCATENATE(IF(ISBLANK('Unit List'!AO32), IF(ISBLANK('Unit List'!Q32), IF(ISBLANK('Unit List'!Q32), IF(ISBLANK('Unit List'!AO32), IF(ISBLANK('Unit List'!Q32), IF(ISBLANK('Unit List'!Q32), IF(ISBLANK('Unit List'!AO32), IF(ISBLANK('Unit List'!Q32), IF(ISBLANK('Unit List'!Q32),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List'!AO32)))),",",)</f>
        <v>0,</v>
      </c>
      <c r="I31" t="str">
        <f>CONCATENATE(IF(ISBLANK('Unit List'!AP32), IF(ISBLANK('Unit List'!R32), IF(ISBLANK('Unit List'!R32), IF(ISBLANK('Unit List'!AP32), IF(ISBLANK('Unit List'!R32), IF(ISBLANK('Unit List'!R32), IF(ISBLANK('Unit List'!AP32), IF(ISBLANK('Unit List'!R32), IF(ISBLANK('Unit List'!R32),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List'!AP32)))),",",)</f>
        <v>,</v>
      </c>
      <c r="J31" t="str">
        <f>CONCATENATE("'",IF(ISBLANK('Unit List'!AQ32), IF(ISBLANK('Unit List'!S32), IF(ISBLANK('Unit List'!S32),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List'!AQ32))),"'),",)</f>
        <v>'LooseCivilian'),</v>
      </c>
    </row>
    <row r="32" spans="1:10" x14ac:dyDescent="0.25">
      <c r="A32" t="s">
        <v>2713</v>
      </c>
      <c r="B32" t="str">
        <f>"'',"</f>
        <v>'',</v>
      </c>
      <c r="C32" t="str">
        <f>"'',"</f>
        <v>'',</v>
      </c>
      <c r="D32" t="str">
        <f>CONCATENATE("'",'Unit List'!E33,"',",)</f>
        <v>'_SETTLER',</v>
      </c>
      <c r="E32" t="str">
        <f>CONCATENATE("'",'Unit List'!F33,"',",)</f>
        <v>'AFRIFEMALE1',</v>
      </c>
      <c r="F32" t="str">
        <f>"'',"</f>
        <v>'',</v>
      </c>
      <c r="G32" t="str">
        <f>CONCATENATE("'",'Unit List'!H33,"',",)</f>
        <v>'Settlers_AFRI_F1',</v>
      </c>
      <c r="H32" t="str">
        <f>CONCATENATE(IF(ISBLANK('Unit List'!AO33), IF(ISBLANK('Unit List'!Q33), IF(ISBLANK('Unit List'!Q33), IF(ISBLANK('Unit List'!AO33), IF(ISBLANK('Unit List'!Q33), IF(ISBLANK('Unit List'!Q33), IF(ISBLANK('Unit List'!AO33), IF(ISBLANK('Unit List'!Q33), IF(ISBLANK('Unit List'!Q33),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List'!AO33)))),",",)</f>
        <v>0,</v>
      </c>
      <c r="I32" t="str">
        <f>CONCATENATE(IF(ISBLANK('Unit List'!AP33), IF(ISBLANK('Unit List'!R33), IF(ISBLANK('Unit List'!R33), IF(ISBLANK('Unit List'!AP33), IF(ISBLANK('Unit List'!R33), IF(ISBLANK('Unit List'!R33), IF(ISBLANK('Unit List'!AP33), IF(ISBLANK('Unit List'!R33), IF(ISBLANK('Unit List'!R33),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List'!AP33)))),",",)</f>
        <v>,</v>
      </c>
      <c r="J32" t="str">
        <f>CONCATENATE("'",IF(ISBLANK('Unit List'!AQ33), IF(ISBLANK('Unit List'!S33), IF(ISBLANK('Unit List'!S33), IF(ISBLANK('Unit List'!AQ33), IF(ISBLANK('Unit List'!S33), IF(ISBLANK('Unit List'!S33), IF(ISBLANK('Unit List'!AQ33), IF(ISBLANK('Unit List'!S33), IF(ISBLANK('Unit List'!S33),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List'!S33='Unit List'!$P$5, 'Unit List'!$AQ$5, IF('Unit List'!S33='Unit List'!$P$4, 'Unit List'!$AQ$4, 'Unit List'!S33))), IF('Unit List'!S33='Unit List'!$P$5, 'Unit List'!$AQ$5, IF('Unit List'!S33='Unit List'!$P$4, 'Unit List'!$AQ$4, 'Unit List'!S33))), IF('Unit List'!AQ33='Unit List'!$P$5, 'Unit List'!$AQ$5, IF('Unit List'!AQ33='Unit List'!$P$4, 'Unit List'!$AQ$4, 'Unit List'!AQ33))), IF('Unit List'!S33='Unit List'!$P$5, 'Unit List'!$AQ$5, IF('Unit List'!S33='Unit List'!$P$4, 'Unit List'!$AQ$4, 'Unit List'!S33))), IF('Unit List'!S33='Unit List'!$P$5, 'Unit List'!$AQ$5, IF('Unit List'!S33='Unit List'!$P$4, 'Unit List'!$AQ$4, 'Unit List'!S33))), IF('Unit List'!AQ33='Unit List'!$P$5, 'Unit List'!$AQ$5, IF('Unit List'!AQ33='Unit List'!$P$4, 'Unit List'!$AQ$4, 'Unit List'!AQ33))), IF('Unit List'!S33='Unit List'!$P$5, 'Unit List'!$AQ$5, IF('Unit List'!S33='Unit List'!$P$4, 'Unit List'!$AQ$4, 'Unit List'!S33))), IF('Unit List'!S33='Unit List'!$P$5, 'Unit List'!$AQ$5, IF('Unit List'!S33='Unit List'!$P$4, 'Unit List'!$AQ$4, 'Unit List'!S33))), IF('Unit List'!AQ33='Unit List'!$P$5, 'Unit List'!$AQ$5, IF('Unit List'!AQ33='Unit List'!$P$4, 'Unit List'!$AQ$4, 'Unit List'!AQ33))),"'),",)</f>
        <v>'LooseCivilian'),</v>
      </c>
    </row>
    <row r="33" spans="1:10" x14ac:dyDescent="0.25">
      <c r="A33" t="s">
        <v>2713</v>
      </c>
      <c r="B33" t="str">
        <f>"'',"</f>
        <v>'',</v>
      </c>
      <c r="C33" t="str">
        <f>"'',"</f>
        <v>'',</v>
      </c>
      <c r="D33" t="str">
        <f>CONCATENATE("'",'Unit List'!E34,"',",)</f>
        <v>'_SETTLER',</v>
      </c>
      <c r="E33" t="str">
        <f>CONCATENATE("'",'Unit List'!F34,"',",)</f>
        <v>'AFRIFEMALE2',</v>
      </c>
      <c r="F33" t="str">
        <f>"'',"</f>
        <v>'',</v>
      </c>
      <c r="G33" t="str">
        <f>CONCATENATE("'",'Unit List'!H34,"',",)</f>
        <v>'Settlers_AFRI_F2',</v>
      </c>
      <c r="H33" t="str">
        <f>CONCATENATE(IF(ISBLANK('Unit List'!AO34), IF(ISBLANK('Unit List'!Q34), IF(ISBLANK('Unit List'!Q34), IF(ISBLANK('Unit List'!AO34), IF(ISBLANK('Unit List'!Q34), IF(ISBLANK('Unit List'!Q34), IF(ISBLANK('Unit List'!AO34), IF(ISBLANK('Unit List'!Q34), IF(ISBLANK('Unit List'!Q34),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List'!AO34)))),",",)</f>
        <v>0,</v>
      </c>
      <c r="I33" t="str">
        <f>CONCATENATE(IF(ISBLANK('Unit List'!AP34), IF(ISBLANK('Unit List'!R34), IF(ISBLANK('Unit List'!R34), IF(ISBLANK('Unit List'!AP34), IF(ISBLANK('Unit List'!R34), IF(ISBLANK('Unit List'!R34), IF(ISBLANK('Unit List'!AP34), IF(ISBLANK('Unit List'!R34), IF(ISBLANK('Unit List'!R34),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List'!AP34)))),",",)</f>
        <v>,</v>
      </c>
      <c r="J33" t="str">
        <f>CONCATENATE("'",IF(ISBLANK('Unit List'!AQ34), IF(ISBLANK('Unit List'!S34), IF(ISBLANK('Unit List'!S34), IF(ISBLANK('Unit List'!AQ34), IF(ISBLANK('Unit List'!S34), IF(ISBLANK('Unit List'!S34), IF(ISBLANK('Unit List'!AQ34), IF(ISBLANK('Unit List'!S34), IF(ISBLANK('Unit List'!S34),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List'!S34='Unit List'!$P$5, 'Unit List'!$AQ$5, IF('Unit List'!S34='Unit List'!$P$4, 'Unit List'!$AQ$4, 'Unit List'!S34))), IF('Unit List'!S34='Unit List'!$P$5, 'Unit List'!$AQ$5, IF('Unit List'!S34='Unit List'!$P$4, 'Unit List'!$AQ$4, 'Unit List'!S34))), IF('Unit List'!AQ34='Unit List'!$P$5, 'Unit List'!$AQ$5, IF('Unit List'!AQ34='Unit List'!$P$4, 'Unit List'!$AQ$4, 'Unit List'!AQ34))), IF('Unit List'!S34='Unit List'!$P$5, 'Unit List'!$AQ$5, IF('Unit List'!S34='Unit List'!$P$4, 'Unit List'!$AQ$4, 'Unit List'!S34))), IF('Unit List'!S34='Unit List'!$P$5, 'Unit List'!$AQ$5, IF('Unit List'!S34='Unit List'!$P$4, 'Unit List'!$AQ$4, 'Unit List'!S34))), IF('Unit List'!AQ34='Unit List'!$P$5, 'Unit List'!$AQ$5, IF('Unit List'!AQ34='Unit List'!$P$4, 'Unit List'!$AQ$4, 'Unit List'!AQ34))), IF('Unit List'!S34='Unit List'!$P$5, 'Unit List'!$AQ$5, IF('Unit List'!S34='Unit List'!$P$4, 'Unit List'!$AQ$4, 'Unit List'!S34))), IF('Unit List'!S34='Unit List'!$P$5, 'Unit List'!$AQ$5, IF('Unit List'!S34='Unit List'!$P$4, 'Unit List'!$AQ$4, 'Unit List'!S34))), IF('Unit List'!AQ34='Unit List'!$P$5, 'Unit List'!$AQ$5, IF('Unit List'!AQ34='Unit List'!$P$4, 'Unit List'!$AQ$4, 'Unit List'!AQ34))),"'),",)</f>
        <v>'LooseCivilian'),</v>
      </c>
    </row>
    <row r="34" spans="1:10" x14ac:dyDescent="0.25">
      <c r="A34" t="s">
        <v>2713</v>
      </c>
      <c r="B34" t="str">
        <f>"'',"</f>
        <v>'',</v>
      </c>
      <c r="C34" t="str">
        <f>"'',"</f>
        <v>'',</v>
      </c>
      <c r="D34" t="str">
        <f>CONCATENATE("'",'Unit List'!E35,"',",)</f>
        <v>'_SETTLER',</v>
      </c>
      <c r="E34" t="str">
        <f>CONCATENATE("'",'Unit List'!F35,"',",)</f>
        <v>'AFRIFEMALE3',</v>
      </c>
      <c r="F34" t="str">
        <f>"'',"</f>
        <v>'',</v>
      </c>
      <c r="G34" t="str">
        <f>CONCATENATE("'",'Unit List'!H35,"',",)</f>
        <v>'Settlers_AFRI_F3',</v>
      </c>
      <c r="H34" t="str">
        <f>CONCATENATE(IF(ISBLANK('Unit List'!AO35), IF(ISBLANK('Unit List'!Q35), IF(ISBLANK('Unit List'!Q35), IF(ISBLANK('Unit List'!AO35), IF(ISBLANK('Unit List'!Q35), IF(ISBLANK('Unit List'!Q35), IF(ISBLANK('Unit List'!AO35), IF(ISBLANK('Unit List'!Q35), IF(ISBLANK('Unit List'!Q35),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List'!AO35)))),",",)</f>
        <v>0,</v>
      </c>
      <c r="I34" t="str">
        <f>CONCATENATE(IF(ISBLANK('Unit List'!AP35), IF(ISBLANK('Unit List'!R35), IF(ISBLANK('Unit List'!R35), IF(ISBLANK('Unit List'!AP35), IF(ISBLANK('Unit List'!R35), IF(ISBLANK('Unit List'!R35), IF(ISBLANK('Unit List'!AP35), IF(ISBLANK('Unit List'!R35), IF(ISBLANK('Unit List'!R35),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List'!AP35)))),",",)</f>
        <v>,</v>
      </c>
      <c r="J34" t="str">
        <f>CONCATENATE("'",IF(ISBLANK('Unit List'!AQ35), IF(ISBLANK('Unit List'!S35), IF(ISBLANK('Unit List'!S35), IF(ISBLANK('Unit List'!AQ35), IF(ISBLANK('Unit List'!S35), IF(ISBLANK('Unit List'!S35), IF(ISBLANK('Unit List'!AQ35), IF(ISBLANK('Unit List'!S35), IF(ISBLANK('Unit List'!S35),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List'!S35='Unit List'!$P$5, 'Unit List'!$AQ$5, IF('Unit List'!S35='Unit List'!$P$4, 'Unit List'!$AQ$4, 'Unit List'!S35))), IF('Unit List'!S35='Unit List'!$P$5, 'Unit List'!$AQ$5, IF('Unit List'!S35='Unit List'!$P$4, 'Unit List'!$AQ$4, 'Unit List'!S35))), IF('Unit List'!AQ35='Unit List'!$P$5, 'Unit List'!$AQ$5, IF('Unit List'!AQ35='Unit List'!$P$4, 'Unit List'!$AQ$4, 'Unit List'!AQ35))), IF('Unit List'!S35='Unit List'!$P$5, 'Unit List'!$AQ$5, IF('Unit List'!S35='Unit List'!$P$4, 'Unit List'!$AQ$4, 'Unit List'!S35))), IF('Unit List'!S35='Unit List'!$P$5, 'Unit List'!$AQ$5, IF('Unit List'!S35='Unit List'!$P$4, 'Unit List'!$AQ$4, 'Unit List'!S35))), IF('Unit List'!AQ35='Unit List'!$P$5, 'Unit List'!$AQ$5, IF('Unit List'!AQ35='Unit List'!$P$4, 'Unit List'!$AQ$4, 'Unit List'!AQ35))), IF('Unit List'!S35='Unit List'!$P$5, 'Unit List'!$AQ$5, IF('Unit List'!S35='Unit List'!$P$4, 'Unit List'!$AQ$4, 'Unit List'!S35))), IF('Unit List'!S35='Unit List'!$P$5, 'Unit List'!$AQ$5, IF('Unit List'!S35='Unit List'!$P$4, 'Unit List'!$AQ$4, 'Unit List'!S35))), IF('Unit List'!AQ35='Unit List'!$P$5, 'Unit List'!$AQ$5, IF('Unit List'!AQ35='Unit List'!$P$4, 'Unit List'!$AQ$4, 'Unit List'!AQ35))),"'),",)</f>
        <v>'LooseCivilian'),</v>
      </c>
    </row>
    <row r="35" spans="1:10" x14ac:dyDescent="0.25">
      <c r="A35" t="s">
        <v>2713</v>
      </c>
      <c r="B35" t="str">
        <f>"'',"</f>
        <v>'',</v>
      </c>
      <c r="C35" t="str">
        <f>"'',"</f>
        <v>'',</v>
      </c>
      <c r="D35" t="str">
        <f>CONCATENATE("'",'Unit List'!E36,"',",)</f>
        <v>'_SETTLER',</v>
      </c>
      <c r="E35" t="str">
        <f>CONCATENATE("'",'Unit List'!F36,"',",)</f>
        <v>'AFRIFEMALE4',</v>
      </c>
      <c r="F35" t="str">
        <f>"'',"</f>
        <v>'',</v>
      </c>
      <c r="G35" t="str">
        <f>CONCATENATE("'",'Unit List'!H36,"',",)</f>
        <v>'Settlers_AFRI_F4',</v>
      </c>
      <c r="H35" t="str">
        <f>CONCATENATE(IF(ISBLANK('Unit List'!AO36), IF(ISBLANK('Unit List'!Q36), IF(ISBLANK('Unit List'!Q36), IF(ISBLANK('Unit List'!AO36), IF(ISBLANK('Unit List'!Q36), IF(ISBLANK('Unit List'!Q36), IF(ISBLANK('Unit List'!AO36), IF(ISBLANK('Unit List'!Q36), IF(ISBLANK('Unit List'!Q36),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List'!AO36)))),",",)</f>
        <v>0,</v>
      </c>
      <c r="I35" t="str">
        <f>CONCATENATE(IF(ISBLANK('Unit List'!AP36), IF(ISBLANK('Unit List'!R36), IF(ISBLANK('Unit List'!R36), IF(ISBLANK('Unit List'!AP36), IF(ISBLANK('Unit List'!R36), IF(ISBLANK('Unit List'!R36), IF(ISBLANK('Unit List'!AP36), IF(ISBLANK('Unit List'!R36), IF(ISBLANK('Unit List'!R36),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List'!AP36)))),",",)</f>
        <v>,</v>
      </c>
      <c r="J35" t="str">
        <f>CONCATENATE("'",IF(ISBLANK('Unit List'!AQ36), IF(ISBLANK('Unit List'!S36), IF(ISBLANK('Unit List'!S36), IF(ISBLANK('Unit List'!AQ36), IF(ISBLANK('Unit List'!S36), IF(ISBLANK('Unit List'!S36), IF(ISBLANK('Unit List'!AQ36), IF(ISBLANK('Unit List'!S36), IF(ISBLANK('Unit List'!S36),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List'!S36='Unit List'!$P$5, 'Unit List'!$AQ$5, IF('Unit List'!S36='Unit List'!$P$4, 'Unit List'!$AQ$4, 'Unit List'!S36))), IF('Unit List'!S36='Unit List'!$P$5, 'Unit List'!$AQ$5, IF('Unit List'!S36='Unit List'!$P$4, 'Unit List'!$AQ$4, 'Unit List'!S36))), IF('Unit List'!AQ36='Unit List'!$P$5, 'Unit List'!$AQ$5, IF('Unit List'!AQ36='Unit List'!$P$4, 'Unit List'!$AQ$4, 'Unit List'!AQ36))), IF('Unit List'!S36='Unit List'!$P$5, 'Unit List'!$AQ$5, IF('Unit List'!S36='Unit List'!$P$4, 'Unit List'!$AQ$4, 'Unit List'!S36))), IF('Unit List'!S36='Unit List'!$P$5, 'Unit List'!$AQ$5, IF('Unit List'!S36='Unit List'!$P$4, 'Unit List'!$AQ$4, 'Unit List'!S36))), IF('Unit List'!AQ36='Unit List'!$P$5, 'Unit List'!$AQ$5, IF('Unit List'!AQ36='Unit List'!$P$4, 'Unit List'!$AQ$4, 'Unit List'!AQ36))), IF('Unit List'!S36='Unit List'!$P$5, 'Unit List'!$AQ$5, IF('Unit List'!S36='Unit List'!$P$4, 'Unit List'!$AQ$4, 'Unit List'!S36))), IF('Unit List'!S36='Unit List'!$P$5, 'Unit List'!$AQ$5, IF('Unit List'!S36='Unit List'!$P$4, 'Unit List'!$AQ$4, 'Unit List'!S36))), IF('Unit List'!AQ36='Unit List'!$P$5, 'Unit List'!$AQ$5, IF('Unit List'!AQ36='Unit List'!$P$4, 'Unit List'!$AQ$4, 'Unit List'!AQ36))),"'),",)</f>
        <v>'LooseCivilian'),</v>
      </c>
    </row>
    <row r="36" spans="1:10" x14ac:dyDescent="0.25">
      <c r="A36" t="s">
        <v>2713</v>
      </c>
      <c r="B36" t="str">
        <f>"'',"</f>
        <v>'',</v>
      </c>
      <c r="C36" t="str">
        <f>"'',"</f>
        <v>'',</v>
      </c>
      <c r="D36" t="str">
        <f>CONCATENATE("'",'Unit List'!E37,"',",)</f>
        <v>'_SETTLER',</v>
      </c>
      <c r="E36" t="str">
        <f>CONCATENATE("'",'Unit List'!F37,"',",)</f>
        <v>'AFRIMALE1',</v>
      </c>
      <c r="F36" t="str">
        <f>"'',"</f>
        <v>'',</v>
      </c>
      <c r="G36" t="str">
        <f>CONCATENATE("'",'Unit List'!H37,"',",)</f>
        <v>'Settlers_AFRI_M1',</v>
      </c>
      <c r="H36" t="str">
        <f>CONCATENATE(IF(ISBLANK('Unit List'!AO37), IF(ISBLANK('Unit List'!Q37), IF(ISBLANK('Unit List'!Q37), IF(ISBLANK('Unit List'!AO37), IF(ISBLANK('Unit List'!Q37), IF(ISBLANK('Unit List'!Q37), IF(ISBLANK('Unit List'!AO37), IF(ISBLANK('Unit List'!Q37), IF(ISBLANK('Unit List'!Q37),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List'!AO37)))),",",)</f>
        <v>0,</v>
      </c>
      <c r="I36" t="str">
        <f>CONCATENATE(IF(ISBLANK('Unit List'!AP37), IF(ISBLANK('Unit List'!R37), IF(ISBLANK('Unit List'!R37), IF(ISBLANK('Unit List'!AP37), IF(ISBLANK('Unit List'!R37), IF(ISBLANK('Unit List'!R37), IF(ISBLANK('Unit List'!AP37), IF(ISBLANK('Unit List'!R37), IF(ISBLANK('Unit List'!R37),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List'!AP37)))),",",)</f>
        <v>,</v>
      </c>
      <c r="J36" t="str">
        <f>CONCATENATE("'",IF(ISBLANK('Unit List'!AQ37), IF(ISBLANK('Unit List'!S37), IF(ISBLANK('Unit List'!S37), IF(ISBLANK('Unit List'!AQ37), IF(ISBLANK('Unit List'!S37), IF(ISBLANK('Unit List'!S37), IF(ISBLANK('Unit List'!AQ37), IF(ISBLANK('Unit List'!S37), IF(ISBLANK('Unit List'!S37),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List'!S37='Unit List'!$P$5, 'Unit List'!$AQ$5, IF('Unit List'!S37='Unit List'!$P$4, 'Unit List'!$AQ$4, 'Unit List'!S37))), IF('Unit List'!S37='Unit List'!$P$5, 'Unit List'!$AQ$5, IF('Unit List'!S37='Unit List'!$P$4, 'Unit List'!$AQ$4, 'Unit List'!S37))), IF('Unit List'!AQ37='Unit List'!$P$5, 'Unit List'!$AQ$5, IF('Unit List'!AQ37='Unit List'!$P$4, 'Unit List'!$AQ$4, 'Unit List'!AQ37))), IF('Unit List'!S37='Unit List'!$P$5, 'Unit List'!$AQ$5, IF('Unit List'!S37='Unit List'!$P$4, 'Unit List'!$AQ$4, 'Unit List'!S37))), IF('Unit List'!S37='Unit List'!$P$5, 'Unit List'!$AQ$5, IF('Unit List'!S37='Unit List'!$P$4, 'Unit List'!$AQ$4, 'Unit List'!S37))), IF('Unit List'!AQ37='Unit List'!$P$5, 'Unit List'!$AQ$5, IF('Unit List'!AQ37='Unit List'!$P$4, 'Unit List'!$AQ$4, 'Unit List'!AQ37))), IF('Unit List'!S37='Unit List'!$P$5, 'Unit List'!$AQ$5, IF('Unit List'!S37='Unit List'!$P$4, 'Unit List'!$AQ$4, 'Unit List'!S37))), IF('Unit List'!S37='Unit List'!$P$5, 'Unit List'!$AQ$5, IF('Unit List'!S37='Unit List'!$P$4, 'Unit List'!$AQ$4, 'Unit List'!S37))), IF('Unit List'!AQ37='Unit List'!$P$5, 'Unit List'!$AQ$5, IF('Unit List'!AQ37='Unit List'!$P$4, 'Unit List'!$AQ$4, 'Unit List'!AQ37))),"'),",)</f>
        <v>'LooseCivilian'),</v>
      </c>
    </row>
    <row r="37" spans="1:10" x14ac:dyDescent="0.25">
      <c r="A37" t="s">
        <v>2713</v>
      </c>
      <c r="B37" t="str">
        <f>"'',"</f>
        <v>'',</v>
      </c>
      <c r="C37" t="str">
        <f>"'',"</f>
        <v>'',</v>
      </c>
      <c r="D37" t="str">
        <f>CONCATENATE("'",'Unit List'!E38,"',",)</f>
        <v>'_SETTLER',</v>
      </c>
      <c r="E37" t="str">
        <f>CONCATENATE("'",'Unit List'!F38,"',",)</f>
        <v>'AFRIMALE2',</v>
      </c>
      <c r="F37" t="str">
        <f>"'',"</f>
        <v>'',</v>
      </c>
      <c r="G37" t="str">
        <f>CONCATENATE("'",'Unit List'!H38,"',",)</f>
        <v>'Settlers_AFRI_M2',</v>
      </c>
      <c r="H37" t="str">
        <f>CONCATENATE(IF(ISBLANK('Unit List'!AO38), IF(ISBLANK('Unit List'!Q38), IF(ISBLANK('Unit List'!Q38), IF(ISBLANK('Unit List'!AO38), IF(ISBLANK('Unit List'!Q38), IF(ISBLANK('Unit List'!Q38), IF(ISBLANK('Unit List'!AO38), IF(ISBLANK('Unit List'!Q38), IF(ISBLANK('Unit List'!Q38),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List'!AO38)))),",",)</f>
        <v>0,</v>
      </c>
      <c r="I37" t="str">
        <f>CONCATENATE(IF(ISBLANK('Unit List'!AP38), IF(ISBLANK('Unit List'!R38), IF(ISBLANK('Unit List'!R38), IF(ISBLANK('Unit List'!AP38), IF(ISBLANK('Unit List'!R38), IF(ISBLANK('Unit List'!R38), IF(ISBLANK('Unit List'!AP38), IF(ISBLANK('Unit List'!R38), IF(ISBLANK('Unit List'!R38),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List'!AP38)))),",",)</f>
        <v>,</v>
      </c>
      <c r="J37" t="str">
        <f>CONCATENATE("'",IF(ISBLANK('Unit List'!AQ38), IF(ISBLANK('Unit List'!S38), IF(ISBLANK('Unit List'!S38), IF(ISBLANK('Unit List'!AQ38), IF(ISBLANK('Unit List'!S38), IF(ISBLANK('Unit List'!S38), IF(ISBLANK('Unit List'!AQ38), IF(ISBLANK('Unit List'!S38), IF(ISBLANK('Unit List'!S38),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List'!S38='Unit List'!$P$5, 'Unit List'!$AQ$5, IF('Unit List'!S38='Unit List'!$P$4, 'Unit List'!$AQ$4, 'Unit List'!S38))), IF('Unit List'!S38='Unit List'!$P$5, 'Unit List'!$AQ$5, IF('Unit List'!S38='Unit List'!$P$4, 'Unit List'!$AQ$4, 'Unit List'!S38))), IF('Unit List'!AQ38='Unit List'!$P$5, 'Unit List'!$AQ$5, IF('Unit List'!AQ38='Unit List'!$P$4, 'Unit List'!$AQ$4, 'Unit List'!AQ38))), IF('Unit List'!S38='Unit List'!$P$5, 'Unit List'!$AQ$5, IF('Unit List'!S38='Unit List'!$P$4, 'Unit List'!$AQ$4, 'Unit List'!S38))), IF('Unit List'!S38='Unit List'!$P$5, 'Unit List'!$AQ$5, IF('Unit List'!S38='Unit List'!$P$4, 'Unit List'!$AQ$4, 'Unit List'!S38))), IF('Unit List'!AQ38='Unit List'!$P$5, 'Unit List'!$AQ$5, IF('Unit List'!AQ38='Unit List'!$P$4, 'Unit List'!$AQ$4, 'Unit List'!AQ38))), IF('Unit List'!S38='Unit List'!$P$5, 'Unit List'!$AQ$5, IF('Unit List'!S38='Unit List'!$P$4, 'Unit List'!$AQ$4, 'Unit List'!S38))), IF('Unit List'!S38='Unit List'!$P$5, 'Unit List'!$AQ$5, IF('Unit List'!S38='Unit List'!$P$4, 'Unit List'!$AQ$4, 'Unit List'!S38))), IF('Unit List'!AQ38='Unit List'!$P$5, 'Unit List'!$AQ$5, IF('Unit List'!AQ38='Unit List'!$P$4, 'Unit List'!$AQ$4, 'Unit List'!AQ38))),"'),",)</f>
        <v>'LooseCivilian'),</v>
      </c>
    </row>
    <row r="38" spans="1:10" x14ac:dyDescent="0.25">
      <c r="A38" t="s">
        <v>2713</v>
      </c>
      <c r="B38" t="str">
        <f>"'',"</f>
        <v>'',</v>
      </c>
      <c r="C38" t="str">
        <f>"'',"</f>
        <v>'',</v>
      </c>
      <c r="D38" t="str">
        <f>CONCATENATE("'",'Unit List'!E39,"',",)</f>
        <v>'_SETTLER',</v>
      </c>
      <c r="E38" t="str">
        <f>CONCATENATE("'",'Unit List'!F39,"',",)</f>
        <v>'AFRIMALE3',</v>
      </c>
      <c r="F38" t="str">
        <f>"'',"</f>
        <v>'',</v>
      </c>
      <c r="G38" t="str">
        <f>CONCATENATE("'",'Unit List'!H39,"',",)</f>
        <v>'Settlers_AFRI_M3',</v>
      </c>
      <c r="H38" t="str">
        <f>CONCATENATE(IF(ISBLANK('Unit List'!AO39), IF(ISBLANK('Unit List'!Q39), IF(ISBLANK('Unit List'!Q39), IF(ISBLANK('Unit List'!AO39), IF(ISBLANK('Unit List'!Q39), IF(ISBLANK('Unit List'!Q39), IF(ISBLANK('Unit List'!AO39), IF(ISBLANK('Unit List'!Q39), IF(ISBLANK('Unit List'!Q39),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List'!AO39)))),",",)</f>
        <v>0,</v>
      </c>
      <c r="I38" t="str">
        <f>CONCATENATE(IF(ISBLANK('Unit List'!AP39), IF(ISBLANK('Unit List'!R39), IF(ISBLANK('Unit List'!R39), IF(ISBLANK('Unit List'!AP39), IF(ISBLANK('Unit List'!R39), IF(ISBLANK('Unit List'!R39), IF(ISBLANK('Unit List'!AP39), IF(ISBLANK('Unit List'!R39), IF(ISBLANK('Unit List'!R39),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List'!AP39)))),",",)</f>
        <v>,</v>
      </c>
      <c r="J38" t="str">
        <f>CONCATENATE("'",IF(ISBLANK('Unit List'!AQ39), IF(ISBLANK('Unit List'!S39), IF(ISBLANK('Unit List'!S39), IF(ISBLANK('Unit List'!AQ39), IF(ISBLANK('Unit List'!S39), IF(ISBLANK('Unit List'!S39), IF(ISBLANK('Unit List'!AQ39), IF(ISBLANK('Unit List'!S39), IF(ISBLANK('Unit List'!S39),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List'!S39='Unit List'!$P$5, 'Unit List'!$AQ$5, IF('Unit List'!S39='Unit List'!$P$4, 'Unit List'!$AQ$4, 'Unit List'!S39))), IF('Unit List'!S39='Unit List'!$P$5, 'Unit List'!$AQ$5, IF('Unit List'!S39='Unit List'!$P$4, 'Unit List'!$AQ$4, 'Unit List'!S39))), IF('Unit List'!AQ39='Unit List'!$P$5, 'Unit List'!$AQ$5, IF('Unit List'!AQ39='Unit List'!$P$4, 'Unit List'!$AQ$4, 'Unit List'!AQ39))), IF('Unit List'!S39='Unit List'!$P$5, 'Unit List'!$AQ$5, IF('Unit List'!S39='Unit List'!$P$4, 'Unit List'!$AQ$4, 'Unit List'!S39))), IF('Unit List'!S39='Unit List'!$P$5, 'Unit List'!$AQ$5, IF('Unit List'!S39='Unit List'!$P$4, 'Unit List'!$AQ$4, 'Unit List'!S39))), IF('Unit List'!AQ39='Unit List'!$P$5, 'Unit List'!$AQ$5, IF('Unit List'!AQ39='Unit List'!$P$4, 'Unit List'!$AQ$4, 'Unit List'!AQ39))), IF('Unit List'!S39='Unit List'!$P$5, 'Unit List'!$AQ$5, IF('Unit List'!S39='Unit List'!$P$4, 'Unit List'!$AQ$4, 'Unit List'!S39))), IF('Unit List'!S39='Unit List'!$P$5, 'Unit List'!$AQ$5, IF('Unit List'!S39='Unit List'!$P$4, 'Unit List'!$AQ$4, 'Unit List'!S39))), IF('Unit List'!AQ39='Unit List'!$P$5, 'Unit List'!$AQ$5, IF('Unit List'!AQ39='Unit List'!$P$4, 'Unit List'!$AQ$4, 'Unit List'!AQ39))),"'),",)</f>
        <v>'LooseCivilian'),</v>
      </c>
    </row>
    <row r="39" spans="1:10" x14ac:dyDescent="0.25">
      <c r="A39" t="s">
        <v>2713</v>
      </c>
      <c r="B39" t="str">
        <f>"'',"</f>
        <v>'',</v>
      </c>
      <c r="C39" t="str">
        <f>"'',"</f>
        <v>'',</v>
      </c>
      <c r="D39" t="str">
        <f>CONCATENATE("'",'Unit List'!E40,"',",)</f>
        <v>'_SETTLER',</v>
      </c>
      <c r="E39" t="str">
        <f>CONCATENATE("'",'Unit List'!F40,"',",)</f>
        <v>'AFRIMALE4',</v>
      </c>
      <c r="F39" t="str">
        <f>"'',"</f>
        <v>'',</v>
      </c>
      <c r="G39" t="str">
        <f>CONCATENATE("'",'Unit List'!H40,"',",)</f>
        <v>'Settlers_AFRI_M4',</v>
      </c>
      <c r="H39" t="str">
        <f>CONCATENATE(IF(ISBLANK('Unit List'!AO40), IF(ISBLANK('Unit List'!Q40), IF(ISBLANK('Unit List'!Q40), IF(ISBLANK('Unit List'!AO40), IF(ISBLANK('Unit List'!Q40), IF(ISBLANK('Unit List'!Q40), IF(ISBLANK('Unit List'!AO40), IF(ISBLANK('Unit List'!Q40), IF(ISBLANK('Unit List'!Q40),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List'!AO40)))),",",)</f>
        <v>0,</v>
      </c>
      <c r="I39" t="str">
        <f>CONCATENATE(IF(ISBLANK('Unit List'!AP40), IF(ISBLANK('Unit List'!R40), IF(ISBLANK('Unit List'!R40), IF(ISBLANK('Unit List'!AP40), IF(ISBLANK('Unit List'!R40), IF(ISBLANK('Unit List'!R40), IF(ISBLANK('Unit List'!AP40), IF(ISBLANK('Unit List'!R40), IF(ISBLANK('Unit List'!R40),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List'!AP40)))),",",)</f>
        <v>,</v>
      </c>
      <c r="J39" t="str">
        <f>CONCATENATE("'",IF(ISBLANK('Unit List'!AQ40), IF(ISBLANK('Unit List'!S40), IF(ISBLANK('Unit List'!S40), IF(ISBLANK('Unit List'!AQ40), IF(ISBLANK('Unit List'!S40), IF(ISBLANK('Unit List'!S40), IF(ISBLANK('Unit List'!AQ40), IF(ISBLANK('Unit List'!S40), IF(ISBLANK('Unit List'!S40),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List'!S40='Unit List'!$P$5, 'Unit List'!$AQ$5, IF('Unit List'!S40='Unit List'!$P$4, 'Unit List'!$AQ$4, 'Unit List'!S40))), IF('Unit List'!S40='Unit List'!$P$5, 'Unit List'!$AQ$5, IF('Unit List'!S40='Unit List'!$P$4, 'Unit List'!$AQ$4, 'Unit List'!S40))), IF('Unit List'!AQ40='Unit List'!$P$5, 'Unit List'!$AQ$5, IF('Unit List'!AQ40='Unit List'!$P$4, 'Unit List'!$AQ$4, 'Unit List'!AQ40))), IF('Unit List'!S40='Unit List'!$P$5, 'Unit List'!$AQ$5, IF('Unit List'!S40='Unit List'!$P$4, 'Unit List'!$AQ$4, 'Unit List'!S40))), IF('Unit List'!S40='Unit List'!$P$5, 'Unit List'!$AQ$5, IF('Unit List'!S40='Unit List'!$P$4, 'Unit List'!$AQ$4, 'Unit List'!S40))), IF('Unit List'!AQ40='Unit List'!$P$5, 'Unit List'!$AQ$5, IF('Unit List'!AQ40='Unit List'!$P$4, 'Unit List'!$AQ$4, 'Unit List'!AQ40))), IF('Unit List'!S40='Unit List'!$P$5, 'Unit List'!$AQ$5, IF('Unit List'!S40='Unit List'!$P$4, 'Unit List'!$AQ$4, 'Unit List'!S40))), IF('Unit List'!S40='Unit List'!$P$5, 'Unit List'!$AQ$5, IF('Unit List'!S40='Unit List'!$P$4, 'Unit List'!$AQ$4, 'Unit List'!S40))), IF('Unit List'!AQ40='Unit List'!$P$5, 'Unit List'!$AQ$5, IF('Unit List'!AQ40='Unit List'!$P$4, 'Unit List'!$AQ$4, 'Unit List'!AQ40))),"'),",)</f>
        <v>'LooseCivilian'),</v>
      </c>
    </row>
    <row r="40" spans="1:10" x14ac:dyDescent="0.25">
      <c r="A40" t="s">
        <v>2713</v>
      </c>
      <c r="B40" t="str">
        <f>CONCATENATE("'_",'Unit List'!C41,"',",)</f>
        <v>'_AFRI',</v>
      </c>
      <c r="C40" t="str">
        <f>"'',"</f>
        <v>'',</v>
      </c>
      <c r="D40" t="str">
        <f>CONCATENATE("'",'Unit List'!E41,"',",)</f>
        <v>'_SETTLER',</v>
      </c>
      <c r="E40" t="str">
        <f>CONCATENATE("'",'Unit List'!F41,"',",)</f>
        <v>'SETTLER',</v>
      </c>
      <c r="F40" t="str">
        <f>CONCATENATE("'_",'Unit List'!G41,"',",)</f>
        <v>'_CAMEL',</v>
      </c>
      <c r="G40" t="str">
        <f>CONCATENATE("'",'Unit List'!H41,"',",)</f>
        <v>'Settlers_AFRI_Camel',</v>
      </c>
      <c r="H40" t="str">
        <f>CONCATENATE(IF(ISBLANK('Unit List'!AO41), IF(ISBLANK('Unit List'!Q41), IF(ISBLANK('Unit List'!Q41), IF(ISBLANK('Unit List'!AO41), IF(ISBLANK('Unit List'!Q41), IF(ISBLANK('Unit List'!Q41), IF(ISBLANK('Unit List'!AO41), IF(ISBLANK('Unit List'!Q41), IF(ISBLANK('Unit List'!Q41),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List'!AO41)))),",",)</f>
        <v>1,</v>
      </c>
      <c r="I40" t="str">
        <f>CONCATENATE(IF(ISBLANK('Unit List'!AP41), IF(ISBLANK('Unit List'!R41), IF(ISBLANK('Unit List'!R41), IF(ISBLANK('Unit List'!AP41), IF(ISBLANK('Unit List'!R41), IF(ISBLANK('Unit List'!R41), IF(ISBLANK('Unit List'!AP41), IF(ISBLANK('Unit List'!R41), IF(ISBLANK('Unit List'!R41),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List'!AP41)))),",",)</f>
        <v>,</v>
      </c>
      <c r="J40" t="str">
        <f>CONCATENATE("'",IF(ISBLANK('Unit List'!AQ41), IF(ISBLANK('Unit List'!S41), IF(ISBLANK('Unit List'!S41),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List'!AQ41))),"'),",)</f>
        <v>'LooseCivilian'),</v>
      </c>
    </row>
    <row r="41" spans="1:10" x14ac:dyDescent="0.25">
      <c r="A41" t="s">
        <v>2713</v>
      </c>
      <c r="B41" t="str">
        <f>CONCATENATE("'_",'Unit List'!C42,"',",)</f>
        <v>'_AFRI',</v>
      </c>
      <c r="C41" t="str">
        <f>"'',"</f>
        <v>'',</v>
      </c>
      <c r="D41" t="str">
        <f>CONCATENATE("'",'Unit List'!E42,"',",)</f>
        <v>'_SETTLER',</v>
      </c>
      <c r="E41" t="str">
        <f>CONCATENATE("'",'Unit List'!F42,"',",)</f>
        <v>'SETTLER',</v>
      </c>
      <c r="F41" t="str">
        <f>CONCATENATE("'_",'Unit List'!G42,"',",)</f>
        <v>'_F1',</v>
      </c>
      <c r="G41" t="str">
        <f>CONCATENATE("'",'Unit List'!H42,"',",)</f>
        <v>'Settlers_AFRI_F1',</v>
      </c>
      <c r="H41" t="str">
        <f>CONCATENATE(IF(ISBLANK('Unit List'!AO42), IF(ISBLANK('Unit List'!Q42), IF(ISBLANK('Unit List'!Q42), IF(ISBLANK('Unit List'!AO42), IF(ISBLANK('Unit List'!Q42), IF(ISBLANK('Unit List'!Q42), IF(ISBLANK('Unit List'!AO42), IF(ISBLANK('Unit List'!Q42), IF(ISBLANK('Unit List'!Q42),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List'!AO42)))),",",)</f>
        <v>1,</v>
      </c>
      <c r="I41" t="str">
        <f>CONCATENATE(IF(ISBLANK('Unit List'!AP42), IF(ISBLANK('Unit List'!R42), IF(ISBLANK('Unit List'!R42), IF(ISBLANK('Unit List'!AP42), IF(ISBLANK('Unit List'!R42), IF(ISBLANK('Unit List'!R42), IF(ISBLANK('Unit List'!AP42), IF(ISBLANK('Unit List'!R42), IF(ISBLANK('Unit List'!R42),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List'!AP42)))),",",)</f>
        <v>,</v>
      </c>
      <c r="J41" t="str">
        <f>CONCATENATE("'",IF(ISBLANK('Unit List'!AQ42), IF(ISBLANK('Unit List'!S42), IF(ISBLANK('Unit List'!S42), IF(ISBLANK('Unit List'!AQ42), IF(ISBLANK('Unit List'!S42), IF(ISBLANK('Unit List'!S42), IF(ISBLANK('Unit List'!AQ42), IF(ISBLANK('Unit List'!S42), IF(ISBLANK('Unit List'!S42),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List'!S42='Unit List'!$P$5, 'Unit List'!$AQ$5, IF('Unit List'!S42='Unit List'!$P$4, 'Unit List'!$AQ$4, 'Unit List'!S42))), IF('Unit List'!S42='Unit List'!$P$5, 'Unit List'!$AQ$5, IF('Unit List'!S42='Unit List'!$P$4, 'Unit List'!$AQ$4, 'Unit List'!S42))), IF('Unit List'!AQ42='Unit List'!$P$5, 'Unit List'!$AQ$5, IF('Unit List'!AQ42='Unit List'!$P$4, 'Unit List'!$AQ$4, 'Unit List'!AQ42))), IF('Unit List'!S42='Unit List'!$P$5, 'Unit List'!$AQ$5, IF('Unit List'!S42='Unit List'!$P$4, 'Unit List'!$AQ$4, 'Unit List'!S42))), IF('Unit List'!S42='Unit List'!$P$5, 'Unit List'!$AQ$5, IF('Unit List'!S42='Unit List'!$P$4, 'Unit List'!$AQ$4, 'Unit List'!S42))), IF('Unit List'!AQ42='Unit List'!$P$5, 'Unit List'!$AQ$5, IF('Unit List'!AQ42='Unit List'!$P$4, 'Unit List'!$AQ$4, 'Unit List'!AQ42))), IF('Unit List'!S42='Unit List'!$P$5, 'Unit List'!$AQ$5, IF('Unit List'!S42='Unit List'!$P$4, 'Unit List'!$AQ$4, 'Unit List'!S42))), IF('Unit List'!S42='Unit List'!$P$5, 'Unit List'!$AQ$5, IF('Unit List'!S42='Unit List'!$P$4, 'Unit List'!$AQ$4, 'Unit List'!S42))), IF('Unit List'!AQ42='Unit List'!$P$5, 'Unit List'!$AQ$5, IF('Unit List'!AQ42='Unit List'!$P$4, 'Unit List'!$AQ$4, 'Unit List'!AQ42))),"'),",)</f>
        <v>'LooseCivilian'),</v>
      </c>
    </row>
    <row r="42" spans="1:10" x14ac:dyDescent="0.25">
      <c r="A42" t="s">
        <v>2713</v>
      </c>
      <c r="B42" t="str">
        <f>CONCATENATE("'_",'Unit List'!C43,"',",)</f>
        <v>'_AFRI',</v>
      </c>
      <c r="C42" t="str">
        <f>"'',"</f>
        <v>'',</v>
      </c>
      <c r="D42" t="str">
        <f>CONCATENATE("'",'Unit List'!E43,"',",)</f>
        <v>'_SETTLER',</v>
      </c>
      <c r="E42" t="str">
        <f>CONCATENATE("'",'Unit List'!F43,"',",)</f>
        <v>'SETTLER',</v>
      </c>
      <c r="F42" t="str">
        <f>CONCATENATE("'_",'Unit List'!G43,"',",)</f>
        <v>'_F2',</v>
      </c>
      <c r="G42" t="str">
        <f>CONCATENATE("'",'Unit List'!H43,"',",)</f>
        <v>'Settlers_AFRI_F2',</v>
      </c>
      <c r="H42" t="str">
        <f>CONCATENATE(IF(ISBLANK('Unit List'!AO43), IF(ISBLANK('Unit List'!Q43), IF(ISBLANK('Unit List'!Q43), IF(ISBLANK('Unit List'!AO43), IF(ISBLANK('Unit List'!Q43), IF(ISBLANK('Unit List'!Q43), IF(ISBLANK('Unit List'!AO43), IF(ISBLANK('Unit List'!Q43), IF(ISBLANK('Unit List'!Q43),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List'!AO43)))),",",)</f>
        <v>1,</v>
      </c>
      <c r="I42" t="str">
        <f>CONCATENATE(IF(ISBLANK('Unit List'!AP43), IF(ISBLANK('Unit List'!R43), IF(ISBLANK('Unit List'!R43), IF(ISBLANK('Unit List'!AP43), IF(ISBLANK('Unit List'!R43), IF(ISBLANK('Unit List'!R43), IF(ISBLANK('Unit List'!AP43), IF(ISBLANK('Unit List'!R43), IF(ISBLANK('Unit List'!R43),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List'!AP43)))),",",)</f>
        <v>,</v>
      </c>
      <c r="J42" t="str">
        <f>CONCATENATE("'",IF(ISBLANK('Unit List'!AQ43), IF(ISBLANK('Unit List'!S43), IF(ISBLANK('Unit List'!S43), IF(ISBLANK('Unit List'!AQ43), IF(ISBLANK('Unit List'!S43), IF(ISBLANK('Unit List'!S43), IF(ISBLANK('Unit List'!AQ43), IF(ISBLANK('Unit List'!S43), IF(ISBLANK('Unit List'!S43),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List'!S43='Unit List'!$P$5, 'Unit List'!$AQ$5, IF('Unit List'!S43='Unit List'!$P$4, 'Unit List'!$AQ$4, 'Unit List'!S43))), IF('Unit List'!S43='Unit List'!$P$5, 'Unit List'!$AQ$5, IF('Unit List'!S43='Unit List'!$P$4, 'Unit List'!$AQ$4, 'Unit List'!S43))), IF('Unit List'!AQ43='Unit List'!$P$5, 'Unit List'!$AQ$5, IF('Unit List'!AQ43='Unit List'!$P$4, 'Unit List'!$AQ$4, 'Unit List'!AQ43))), IF('Unit List'!S43='Unit List'!$P$5, 'Unit List'!$AQ$5, IF('Unit List'!S43='Unit List'!$P$4, 'Unit List'!$AQ$4, 'Unit List'!S43))), IF('Unit List'!S43='Unit List'!$P$5, 'Unit List'!$AQ$5, IF('Unit List'!S43='Unit List'!$P$4, 'Unit List'!$AQ$4, 'Unit List'!S43))), IF('Unit List'!AQ43='Unit List'!$P$5, 'Unit List'!$AQ$5, IF('Unit List'!AQ43='Unit List'!$P$4, 'Unit List'!$AQ$4, 'Unit List'!AQ43))), IF('Unit List'!S43='Unit List'!$P$5, 'Unit List'!$AQ$5, IF('Unit List'!S43='Unit List'!$P$4, 'Unit List'!$AQ$4, 'Unit List'!S43))), IF('Unit List'!S43='Unit List'!$P$5, 'Unit List'!$AQ$5, IF('Unit List'!S43='Unit List'!$P$4, 'Unit List'!$AQ$4, 'Unit List'!S43))), IF('Unit List'!AQ43='Unit List'!$P$5, 'Unit List'!$AQ$5, IF('Unit List'!AQ43='Unit List'!$P$4, 'Unit List'!$AQ$4, 'Unit List'!AQ43))),"'),",)</f>
        <v>'LooseCivilian'),</v>
      </c>
    </row>
    <row r="43" spans="1:10" x14ac:dyDescent="0.25">
      <c r="A43" t="s">
        <v>2713</v>
      </c>
      <c r="B43" t="str">
        <f>CONCATENATE("'_",'Unit List'!C44,"',",)</f>
        <v>'_AFRI',</v>
      </c>
      <c r="C43" t="str">
        <f>"'',"</f>
        <v>'',</v>
      </c>
      <c r="D43" t="str">
        <f>CONCATENATE("'",'Unit List'!E44,"',",)</f>
        <v>'_SETTLER',</v>
      </c>
      <c r="E43" t="str">
        <f>CONCATENATE("'",'Unit List'!F44,"',",)</f>
        <v>'SETTLER',</v>
      </c>
      <c r="F43" t="str">
        <f>CONCATENATE("'_",'Unit List'!G44,"',",)</f>
        <v>'_F3',</v>
      </c>
      <c r="G43" t="str">
        <f>CONCATENATE("'",'Unit List'!H44,"',",)</f>
        <v>'Settlers_AFRI_F3',</v>
      </c>
      <c r="H43" t="str">
        <f>CONCATENATE(IF(ISBLANK('Unit List'!AO44), IF(ISBLANK('Unit List'!Q44), IF(ISBLANK('Unit List'!Q44), IF(ISBLANK('Unit List'!AO44), IF(ISBLANK('Unit List'!Q44), IF(ISBLANK('Unit List'!Q44), IF(ISBLANK('Unit List'!AO44), IF(ISBLANK('Unit List'!Q44), IF(ISBLANK('Unit List'!Q44),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List'!AO44)))),",",)</f>
        <v>1,</v>
      </c>
      <c r="I43" t="str">
        <f>CONCATENATE(IF(ISBLANK('Unit List'!AP44), IF(ISBLANK('Unit List'!R44), IF(ISBLANK('Unit List'!R44), IF(ISBLANK('Unit List'!AP44), IF(ISBLANK('Unit List'!R44), IF(ISBLANK('Unit List'!R44), IF(ISBLANK('Unit List'!AP44), IF(ISBLANK('Unit List'!R44), IF(ISBLANK('Unit List'!R44),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List'!AP44)))),",",)</f>
        <v>,</v>
      </c>
      <c r="J43" t="str">
        <f>CONCATENATE("'",IF(ISBLANK('Unit List'!AQ44), IF(ISBLANK('Unit List'!S44), IF(ISBLANK('Unit List'!S44), IF(ISBLANK('Unit List'!AQ44), IF(ISBLANK('Unit List'!S44), IF(ISBLANK('Unit List'!S44), IF(ISBLANK('Unit List'!AQ44), IF(ISBLANK('Unit List'!S44), IF(ISBLANK('Unit List'!S44),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List'!S44='Unit List'!$P$5, 'Unit List'!$AQ$5, IF('Unit List'!S44='Unit List'!$P$4, 'Unit List'!$AQ$4, 'Unit List'!S44))), IF('Unit List'!S44='Unit List'!$P$5, 'Unit List'!$AQ$5, IF('Unit List'!S44='Unit List'!$P$4, 'Unit List'!$AQ$4, 'Unit List'!S44))), IF('Unit List'!AQ44='Unit List'!$P$5, 'Unit List'!$AQ$5, IF('Unit List'!AQ44='Unit List'!$P$4, 'Unit List'!$AQ$4, 'Unit List'!AQ44))), IF('Unit List'!S44='Unit List'!$P$5, 'Unit List'!$AQ$5, IF('Unit List'!S44='Unit List'!$P$4, 'Unit List'!$AQ$4, 'Unit List'!S44))), IF('Unit List'!S44='Unit List'!$P$5, 'Unit List'!$AQ$5, IF('Unit List'!S44='Unit List'!$P$4, 'Unit List'!$AQ$4, 'Unit List'!S44))), IF('Unit List'!AQ44='Unit List'!$P$5, 'Unit List'!$AQ$5, IF('Unit List'!AQ44='Unit List'!$P$4, 'Unit List'!$AQ$4, 'Unit List'!AQ44))), IF('Unit List'!S44='Unit List'!$P$5, 'Unit List'!$AQ$5, IF('Unit List'!S44='Unit List'!$P$4, 'Unit List'!$AQ$4, 'Unit List'!S44))), IF('Unit List'!S44='Unit List'!$P$5, 'Unit List'!$AQ$5, IF('Unit List'!S44='Unit List'!$P$4, 'Unit List'!$AQ$4, 'Unit List'!S44))), IF('Unit List'!AQ44='Unit List'!$P$5, 'Unit List'!$AQ$5, IF('Unit List'!AQ44='Unit List'!$P$4, 'Unit List'!$AQ$4, 'Unit List'!AQ44))),"'),",)</f>
        <v>'LooseCivilian'),</v>
      </c>
    </row>
    <row r="44" spans="1:10" x14ac:dyDescent="0.25">
      <c r="A44" t="s">
        <v>2713</v>
      </c>
      <c r="B44" t="str">
        <f>CONCATENATE("'_",'Unit List'!C45,"',",)</f>
        <v>'_AFRI',</v>
      </c>
      <c r="C44" t="str">
        <f>"'',"</f>
        <v>'',</v>
      </c>
      <c r="D44" t="str">
        <f>CONCATENATE("'",'Unit List'!E45,"',",)</f>
        <v>'_SETTLER',</v>
      </c>
      <c r="E44" t="str">
        <f>CONCATENATE("'",'Unit List'!F45,"',",)</f>
        <v>'SETTLER',</v>
      </c>
      <c r="F44" t="str">
        <f>CONCATENATE("'_",'Unit List'!G45,"',",)</f>
        <v>'_F4',</v>
      </c>
      <c r="G44" t="str">
        <f>CONCATENATE("'",'Unit List'!H45,"',",)</f>
        <v>'Settlers_AFRI_F4',</v>
      </c>
      <c r="H44" t="str">
        <f>CONCATENATE(IF(ISBLANK('Unit List'!AO45), IF(ISBLANK('Unit List'!Q45), IF(ISBLANK('Unit List'!Q45), IF(ISBLANK('Unit List'!AO45), IF(ISBLANK('Unit List'!Q45), IF(ISBLANK('Unit List'!Q45), IF(ISBLANK('Unit List'!AO45), IF(ISBLANK('Unit List'!Q45), IF(ISBLANK('Unit List'!Q45),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List'!AO45)))),",",)</f>
        <v>1,</v>
      </c>
      <c r="I44" t="str">
        <f>CONCATENATE(IF(ISBLANK('Unit List'!AP45), IF(ISBLANK('Unit List'!R45), IF(ISBLANK('Unit List'!R45), IF(ISBLANK('Unit List'!AP45), IF(ISBLANK('Unit List'!R45), IF(ISBLANK('Unit List'!R45), IF(ISBLANK('Unit List'!AP45), IF(ISBLANK('Unit List'!R45), IF(ISBLANK('Unit List'!R45),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List'!AP45)))),",",)</f>
        <v>,</v>
      </c>
      <c r="J44" t="str">
        <f>CONCATENATE("'",IF(ISBLANK('Unit List'!AQ45), IF(ISBLANK('Unit List'!S45), IF(ISBLANK('Unit List'!S45), IF(ISBLANK('Unit List'!AQ45), IF(ISBLANK('Unit List'!S45), IF(ISBLANK('Unit List'!S45), IF(ISBLANK('Unit List'!AQ45), IF(ISBLANK('Unit List'!S45), IF(ISBLANK('Unit List'!S45),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List'!S45='Unit List'!$P$5, 'Unit List'!$AQ$5, IF('Unit List'!S45='Unit List'!$P$4, 'Unit List'!$AQ$4, 'Unit List'!S45))), IF('Unit List'!S45='Unit List'!$P$5, 'Unit List'!$AQ$5, IF('Unit List'!S45='Unit List'!$P$4, 'Unit List'!$AQ$4, 'Unit List'!S45))), IF('Unit List'!AQ45='Unit List'!$P$5, 'Unit List'!$AQ$5, IF('Unit List'!AQ45='Unit List'!$P$4, 'Unit List'!$AQ$4, 'Unit List'!AQ45))), IF('Unit List'!S45='Unit List'!$P$5, 'Unit List'!$AQ$5, IF('Unit List'!S45='Unit List'!$P$4, 'Unit List'!$AQ$4, 'Unit List'!S45))), IF('Unit List'!S45='Unit List'!$P$5, 'Unit List'!$AQ$5, IF('Unit List'!S45='Unit List'!$P$4, 'Unit List'!$AQ$4, 'Unit List'!S45))), IF('Unit List'!AQ45='Unit List'!$P$5, 'Unit List'!$AQ$5, IF('Unit List'!AQ45='Unit List'!$P$4, 'Unit List'!$AQ$4, 'Unit List'!AQ45))), IF('Unit List'!S45='Unit List'!$P$5, 'Unit List'!$AQ$5, IF('Unit List'!S45='Unit List'!$P$4, 'Unit List'!$AQ$4, 'Unit List'!S45))), IF('Unit List'!S45='Unit List'!$P$5, 'Unit List'!$AQ$5, IF('Unit List'!S45='Unit List'!$P$4, 'Unit List'!$AQ$4, 'Unit List'!S45))), IF('Unit List'!AQ45='Unit List'!$P$5, 'Unit List'!$AQ$5, IF('Unit List'!AQ45='Unit List'!$P$4, 'Unit List'!$AQ$4, 'Unit List'!AQ45))),"'),",)</f>
        <v>'LooseCivilian'),</v>
      </c>
    </row>
    <row r="45" spans="1:10" x14ac:dyDescent="0.25">
      <c r="A45" t="s">
        <v>2713</v>
      </c>
      <c r="B45" t="str">
        <f>CONCATENATE("'_",'Unit List'!C46,"',",)</f>
        <v>'_AFRI',</v>
      </c>
      <c r="C45" t="str">
        <f>"'',"</f>
        <v>'',</v>
      </c>
      <c r="D45" t="str">
        <f>CONCATENATE("'",'Unit List'!E46,"',",)</f>
        <v>'_SETTLER',</v>
      </c>
      <c r="E45" t="str">
        <f>CONCATENATE("'",'Unit List'!F46,"',",)</f>
        <v>'SETTLER',</v>
      </c>
      <c r="F45" t="str">
        <f>CONCATENATE("'_",'Unit List'!G46,"',",)</f>
        <v>'_M1',</v>
      </c>
      <c r="G45" t="str">
        <f>CONCATENATE("'",'Unit List'!H46,"',",)</f>
        <v>'Settlers_AFRI_M1',</v>
      </c>
      <c r="H45" t="str">
        <f>CONCATENATE(IF(ISBLANK('Unit List'!AO46), IF(ISBLANK('Unit List'!Q46), IF(ISBLANK('Unit List'!Q46), IF(ISBLANK('Unit List'!AO46), IF(ISBLANK('Unit List'!Q46), IF(ISBLANK('Unit List'!Q46), IF(ISBLANK('Unit List'!AO46), IF(ISBLANK('Unit List'!Q46), IF(ISBLANK('Unit List'!Q46),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List'!AO46)))),",",)</f>
        <v>1,</v>
      </c>
      <c r="I45" t="str">
        <f>CONCATENATE(IF(ISBLANK('Unit List'!AP46), IF(ISBLANK('Unit List'!R46), IF(ISBLANK('Unit List'!R46), IF(ISBLANK('Unit List'!AP46), IF(ISBLANK('Unit List'!R46), IF(ISBLANK('Unit List'!R46), IF(ISBLANK('Unit List'!AP46), IF(ISBLANK('Unit List'!R46), IF(ISBLANK('Unit List'!R46),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List'!AP46)))),",",)</f>
        <v>,</v>
      </c>
      <c r="J45" t="str">
        <f>CONCATENATE("'",IF(ISBLANK('Unit List'!AQ46), IF(ISBLANK('Unit List'!S46), IF(ISBLANK('Unit List'!S46), IF(ISBLANK('Unit List'!AQ46), IF(ISBLANK('Unit List'!S46), IF(ISBLANK('Unit List'!S46), IF(ISBLANK('Unit List'!AQ46), IF(ISBLANK('Unit List'!S46), IF(ISBLANK('Unit List'!S46),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List'!S46='Unit List'!$P$5, 'Unit List'!$AQ$5, IF('Unit List'!S46='Unit List'!$P$4, 'Unit List'!$AQ$4, 'Unit List'!S46))), IF('Unit List'!S46='Unit List'!$P$5, 'Unit List'!$AQ$5, IF('Unit List'!S46='Unit List'!$P$4, 'Unit List'!$AQ$4, 'Unit List'!S46))), IF('Unit List'!AQ46='Unit List'!$P$5, 'Unit List'!$AQ$5, IF('Unit List'!AQ46='Unit List'!$P$4, 'Unit List'!$AQ$4, 'Unit List'!AQ46))), IF('Unit List'!S46='Unit List'!$P$5, 'Unit List'!$AQ$5, IF('Unit List'!S46='Unit List'!$P$4, 'Unit List'!$AQ$4, 'Unit List'!S46))), IF('Unit List'!S46='Unit List'!$P$5, 'Unit List'!$AQ$5, IF('Unit List'!S46='Unit List'!$P$4, 'Unit List'!$AQ$4, 'Unit List'!S46))), IF('Unit List'!AQ46='Unit List'!$P$5, 'Unit List'!$AQ$5, IF('Unit List'!AQ46='Unit List'!$P$4, 'Unit List'!$AQ$4, 'Unit List'!AQ46))), IF('Unit List'!S46='Unit List'!$P$5, 'Unit List'!$AQ$5, IF('Unit List'!S46='Unit List'!$P$4, 'Unit List'!$AQ$4, 'Unit List'!S46))), IF('Unit List'!S46='Unit List'!$P$5, 'Unit List'!$AQ$5, IF('Unit List'!S46='Unit List'!$P$4, 'Unit List'!$AQ$4, 'Unit List'!S46))), IF('Unit List'!AQ46='Unit List'!$P$5, 'Unit List'!$AQ$5, IF('Unit List'!AQ46='Unit List'!$P$4, 'Unit List'!$AQ$4, 'Unit List'!AQ46))),"'),",)</f>
        <v>'LooseCivilian'),</v>
      </c>
    </row>
    <row r="46" spans="1:10" x14ac:dyDescent="0.25">
      <c r="A46" t="s">
        <v>2713</v>
      </c>
      <c r="B46" t="str">
        <f>CONCATENATE("'_",'Unit List'!C47,"',",)</f>
        <v>'_AFRI',</v>
      </c>
      <c r="C46" t="str">
        <f>"'',"</f>
        <v>'',</v>
      </c>
      <c r="D46" t="str">
        <f>CONCATENATE("'",'Unit List'!E47,"',",)</f>
        <v>'_SETTLER',</v>
      </c>
      <c r="E46" t="str">
        <f>CONCATENATE("'",'Unit List'!F47,"',",)</f>
        <v>'SETTLER',</v>
      </c>
      <c r="F46" t="str">
        <f>CONCATENATE("'_",'Unit List'!G47,"',",)</f>
        <v>'_M2',</v>
      </c>
      <c r="G46" t="str">
        <f>CONCATENATE("'",'Unit List'!H47,"',",)</f>
        <v>'Settlers_AFRI_M2',</v>
      </c>
      <c r="H46" t="str">
        <f>CONCATENATE(IF(ISBLANK('Unit List'!AO47), IF(ISBLANK('Unit List'!Q47), IF(ISBLANK('Unit List'!Q47), IF(ISBLANK('Unit List'!AO47), IF(ISBLANK('Unit List'!Q47), IF(ISBLANK('Unit List'!Q47), IF(ISBLANK('Unit List'!AO47), IF(ISBLANK('Unit List'!Q47), IF(ISBLANK('Unit List'!Q47),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List'!AO47)))),",",)</f>
        <v>1,</v>
      </c>
      <c r="I46" t="str">
        <f>CONCATENATE(IF(ISBLANK('Unit List'!AP47), IF(ISBLANK('Unit List'!R47), IF(ISBLANK('Unit List'!R47), IF(ISBLANK('Unit List'!AP47), IF(ISBLANK('Unit List'!R47), IF(ISBLANK('Unit List'!R47), IF(ISBLANK('Unit List'!AP47), IF(ISBLANK('Unit List'!R47), IF(ISBLANK('Unit List'!R47),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List'!AP47)))),",",)</f>
        <v>,</v>
      </c>
      <c r="J46" t="str">
        <f>CONCATENATE("'",IF(ISBLANK('Unit List'!AQ47), IF(ISBLANK('Unit List'!S47), IF(ISBLANK('Unit List'!S47), IF(ISBLANK('Unit List'!AQ47), IF(ISBLANK('Unit List'!S47), IF(ISBLANK('Unit List'!S47), IF(ISBLANK('Unit List'!AQ47), IF(ISBLANK('Unit List'!S47), IF(ISBLANK('Unit List'!S47),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List'!S47='Unit List'!$P$5, 'Unit List'!$AQ$5, IF('Unit List'!S47='Unit List'!$P$4, 'Unit List'!$AQ$4, 'Unit List'!S47))), IF('Unit List'!S47='Unit List'!$P$5, 'Unit List'!$AQ$5, IF('Unit List'!S47='Unit List'!$P$4, 'Unit List'!$AQ$4, 'Unit List'!S47))), IF('Unit List'!AQ47='Unit List'!$P$5, 'Unit List'!$AQ$5, IF('Unit List'!AQ47='Unit List'!$P$4, 'Unit List'!$AQ$4, 'Unit List'!AQ47))), IF('Unit List'!S47='Unit List'!$P$5, 'Unit List'!$AQ$5, IF('Unit List'!S47='Unit List'!$P$4, 'Unit List'!$AQ$4, 'Unit List'!S47))), IF('Unit List'!S47='Unit List'!$P$5, 'Unit List'!$AQ$5, IF('Unit List'!S47='Unit List'!$P$4, 'Unit List'!$AQ$4, 'Unit List'!S47))), IF('Unit List'!AQ47='Unit List'!$P$5, 'Unit List'!$AQ$5, IF('Unit List'!AQ47='Unit List'!$P$4, 'Unit List'!$AQ$4, 'Unit List'!AQ47))), IF('Unit List'!S47='Unit List'!$P$5, 'Unit List'!$AQ$5, IF('Unit List'!S47='Unit List'!$P$4, 'Unit List'!$AQ$4, 'Unit List'!S47))), IF('Unit List'!S47='Unit List'!$P$5, 'Unit List'!$AQ$5, IF('Unit List'!S47='Unit List'!$P$4, 'Unit List'!$AQ$4, 'Unit List'!S47))), IF('Unit List'!AQ47='Unit List'!$P$5, 'Unit List'!$AQ$5, IF('Unit List'!AQ47='Unit List'!$P$4, 'Unit List'!$AQ$4, 'Unit List'!AQ47))),"'),",)</f>
        <v>'LooseCivilian'),</v>
      </c>
    </row>
    <row r="47" spans="1:10" x14ac:dyDescent="0.25">
      <c r="A47" t="s">
        <v>2713</v>
      </c>
      <c r="B47" t="str">
        <f>CONCATENATE("'_",'Unit List'!C48,"',",)</f>
        <v>'_AFRI',</v>
      </c>
      <c r="C47" t="str">
        <f>"'',"</f>
        <v>'',</v>
      </c>
      <c r="D47" t="str">
        <f>CONCATENATE("'",'Unit List'!E48,"',",)</f>
        <v>'_SETTLER',</v>
      </c>
      <c r="E47" t="str">
        <f>CONCATENATE("'",'Unit List'!F48,"',",)</f>
        <v>'SETTLER',</v>
      </c>
      <c r="F47" t="str">
        <f>CONCATENATE("'_",'Unit List'!G48,"',",)</f>
        <v>'_M3',</v>
      </c>
      <c r="G47" t="str">
        <f>CONCATENATE("'",'Unit List'!H48,"',",)</f>
        <v>'Settlers_AFRI_M3',</v>
      </c>
      <c r="H47" t="str">
        <f>CONCATENATE(IF(ISBLANK('Unit List'!AO48), IF(ISBLANK('Unit List'!Q48), IF(ISBLANK('Unit List'!Q48), IF(ISBLANK('Unit List'!AO48), IF(ISBLANK('Unit List'!Q48), IF(ISBLANK('Unit List'!Q48), IF(ISBLANK('Unit List'!AO48), IF(ISBLANK('Unit List'!Q48), IF(ISBLANK('Unit List'!Q48),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List'!AO48)))),",",)</f>
        <v>1,</v>
      </c>
      <c r="I47" t="str">
        <f>CONCATENATE(IF(ISBLANK('Unit List'!AP48), IF(ISBLANK('Unit List'!R48), IF(ISBLANK('Unit List'!R48), IF(ISBLANK('Unit List'!AP48), IF(ISBLANK('Unit List'!R48), IF(ISBLANK('Unit List'!R48), IF(ISBLANK('Unit List'!AP48), IF(ISBLANK('Unit List'!R48), IF(ISBLANK('Unit List'!R48),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List'!AP48)))),",",)</f>
        <v>,</v>
      </c>
      <c r="J47" t="str">
        <f>CONCATENATE("'",IF(ISBLANK('Unit List'!AQ48), IF(ISBLANK('Unit List'!S48), IF(ISBLANK('Unit List'!S48), IF(ISBLANK('Unit List'!AQ48), IF(ISBLANK('Unit List'!S48), IF(ISBLANK('Unit List'!S48), IF(ISBLANK('Unit List'!AQ48), IF(ISBLANK('Unit List'!S48), IF(ISBLANK('Unit List'!S48),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List'!S48='Unit List'!$P$5, 'Unit List'!$AQ$5, IF('Unit List'!S48='Unit List'!$P$4, 'Unit List'!$AQ$4, 'Unit List'!S48))), IF('Unit List'!S48='Unit List'!$P$5, 'Unit List'!$AQ$5, IF('Unit List'!S48='Unit List'!$P$4, 'Unit List'!$AQ$4, 'Unit List'!S48))), IF('Unit List'!AQ48='Unit List'!$P$5, 'Unit List'!$AQ$5, IF('Unit List'!AQ48='Unit List'!$P$4, 'Unit List'!$AQ$4, 'Unit List'!AQ48))), IF('Unit List'!S48='Unit List'!$P$5, 'Unit List'!$AQ$5, IF('Unit List'!S48='Unit List'!$P$4, 'Unit List'!$AQ$4, 'Unit List'!S48))), IF('Unit List'!S48='Unit List'!$P$5, 'Unit List'!$AQ$5, IF('Unit List'!S48='Unit List'!$P$4, 'Unit List'!$AQ$4, 'Unit List'!S48))), IF('Unit List'!AQ48='Unit List'!$P$5, 'Unit List'!$AQ$5, IF('Unit List'!AQ48='Unit List'!$P$4, 'Unit List'!$AQ$4, 'Unit List'!AQ48))), IF('Unit List'!S48='Unit List'!$P$5, 'Unit List'!$AQ$5, IF('Unit List'!S48='Unit List'!$P$4, 'Unit List'!$AQ$4, 'Unit List'!S48))), IF('Unit List'!S48='Unit List'!$P$5, 'Unit List'!$AQ$5, IF('Unit List'!S48='Unit List'!$P$4, 'Unit List'!$AQ$4, 'Unit List'!S48))), IF('Unit List'!AQ48='Unit List'!$P$5, 'Unit List'!$AQ$5, IF('Unit List'!AQ48='Unit List'!$P$4, 'Unit List'!$AQ$4, 'Unit List'!AQ48))),"'),",)</f>
        <v>'LooseCivilian'),</v>
      </c>
    </row>
    <row r="48" spans="1:10" x14ac:dyDescent="0.25">
      <c r="A48" t="s">
        <v>2713</v>
      </c>
      <c r="B48" t="str">
        <f>CONCATENATE("'_",'Unit List'!C49,"',",)</f>
        <v>'_AFRI',</v>
      </c>
      <c r="C48" t="str">
        <f>"'',"</f>
        <v>'',</v>
      </c>
      <c r="D48" t="str">
        <f>CONCATENATE("'",'Unit List'!E49,"',",)</f>
        <v>'_SETTLER',</v>
      </c>
      <c r="E48" t="str">
        <f>CONCATENATE("'",'Unit List'!F49,"',",)</f>
        <v>'SETTLER',</v>
      </c>
      <c r="F48" t="str">
        <f>"'',"</f>
        <v>'',</v>
      </c>
      <c r="G48" t="str">
        <f>CONCATENATE("'",'Unit List'!H49,"',",)</f>
        <v>'Settlers_AFRI_M4',</v>
      </c>
      <c r="H48" t="str">
        <f>CONCATENATE(IF(ISBLANK('Unit List'!AO49), IF(ISBLANK('Unit List'!Q49), IF(ISBLANK('Unit List'!Q49), IF(ISBLANK('Unit List'!AO49), IF(ISBLANK('Unit List'!Q49), IF(ISBLANK('Unit List'!Q49), IF(ISBLANK('Unit List'!AO49), IF(ISBLANK('Unit List'!Q49), IF(ISBLANK('Unit List'!Q49),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List'!AO49)))),",",)</f>
        <v>1,</v>
      </c>
      <c r="I48" t="str">
        <f>CONCATENATE(IF(ISBLANK('Unit List'!AP49), IF(ISBLANK('Unit List'!R49), IF(ISBLANK('Unit List'!R49), IF(ISBLANK('Unit List'!AP49), IF(ISBLANK('Unit List'!R49), IF(ISBLANK('Unit List'!R49), IF(ISBLANK('Unit List'!AP49), IF(ISBLANK('Unit List'!R49), IF(ISBLANK('Unit List'!R49),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List'!AP49)))),",",)</f>
        <v>,</v>
      </c>
      <c r="J48" t="str">
        <f>CONCATENATE("'",IF(ISBLANK('Unit List'!AQ49), IF(ISBLANK('Unit List'!S49), IF(ISBLANK('Unit List'!S49), IF(ISBLANK('Unit List'!AQ49), IF(ISBLANK('Unit List'!S49), IF(ISBLANK('Unit List'!S49), IF(ISBLANK('Unit List'!AQ49), IF(ISBLANK('Unit List'!S49), IF(ISBLANK('Unit List'!S49),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List'!S49='Unit List'!$P$5, 'Unit List'!$AQ$5, IF('Unit List'!S49='Unit List'!$P$4, 'Unit List'!$AQ$4, 'Unit List'!S49))), IF('Unit List'!S49='Unit List'!$P$5, 'Unit List'!$AQ$5, IF('Unit List'!S49='Unit List'!$P$4, 'Unit List'!$AQ$4, 'Unit List'!S49))), IF('Unit List'!AQ49='Unit List'!$P$5, 'Unit List'!$AQ$5, IF('Unit List'!AQ49='Unit List'!$P$4, 'Unit List'!$AQ$4, 'Unit List'!AQ49))), IF('Unit List'!S49='Unit List'!$P$5, 'Unit List'!$AQ$5, IF('Unit List'!S49='Unit List'!$P$4, 'Unit List'!$AQ$4, 'Unit List'!S49))), IF('Unit List'!S49='Unit List'!$P$5, 'Unit List'!$AQ$5, IF('Unit List'!S49='Unit List'!$P$4, 'Unit List'!$AQ$4, 'Unit List'!S49))), IF('Unit List'!AQ49='Unit List'!$P$5, 'Unit List'!$AQ$5, IF('Unit List'!AQ49='Unit List'!$P$4, 'Unit List'!$AQ$4, 'Unit List'!AQ49))), IF('Unit List'!S49='Unit List'!$P$5, 'Unit List'!$AQ$5, IF('Unit List'!S49='Unit List'!$P$4, 'Unit List'!$AQ$4, 'Unit List'!S49))), IF('Unit List'!S49='Unit List'!$P$5, 'Unit List'!$AQ$5, IF('Unit List'!S49='Unit List'!$P$4, 'Unit List'!$AQ$4, 'Unit List'!S49))), IF('Unit List'!AQ49='Unit List'!$P$5, 'Unit List'!$AQ$5, IF('Unit List'!AQ49='Unit List'!$P$4, 'Unit List'!$AQ$4, 'Unit List'!AQ49))),"'),",)</f>
        <v>'LooseCivilian'),</v>
      </c>
    </row>
    <row r="49" spans="1:10" x14ac:dyDescent="0.25">
      <c r="A49" t="s">
        <v>2713</v>
      </c>
      <c r="B49" t="str">
        <f>"'',"</f>
        <v>'',</v>
      </c>
      <c r="C49" t="str">
        <f>"'',"</f>
        <v>'',</v>
      </c>
      <c r="D49" t="str">
        <f>CONCATENATE("'",'Unit List'!E50,"',",)</f>
        <v>'_SETTLER',</v>
      </c>
      <c r="E49" t="str">
        <f>CONCATENATE("'",'Unit List'!F50,"',",)</f>
        <v>'AMERLLAMA',</v>
      </c>
      <c r="F49" t="str">
        <f>"'',"</f>
        <v>'',</v>
      </c>
      <c r="G49" t="str">
        <f>CONCATENATE("'",'Unit List'!H50,"',",)</f>
        <v>'SettlerAmerican_Llama',</v>
      </c>
      <c r="H49" t="str">
        <f>CONCATENATE(IF(ISBLANK('Unit List'!AO50), IF(ISBLANK('Unit List'!Q50), IF(ISBLANK('Unit List'!Q50), IF(ISBLANK('Unit List'!AO50), IF(ISBLANK('Unit List'!Q50), IF(ISBLANK('Unit List'!Q50), IF(ISBLANK('Unit List'!AO50), IF(ISBLANK('Unit List'!Q50), IF(ISBLANK('Unit List'!Q50),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List'!AO50)))),",",)</f>
        <v>0,</v>
      </c>
      <c r="I49" t="str">
        <f>CONCATENATE(IF(ISBLANK('Unit List'!AP50), IF(ISBLANK('Unit List'!R50), IF(ISBLANK('Unit List'!R50), IF(ISBLANK('Unit List'!AP50), IF(ISBLANK('Unit List'!R50), IF(ISBLANK('Unit List'!R50), IF(ISBLANK('Unit List'!AP50), IF(ISBLANK('Unit List'!R50), IF(ISBLANK('Unit List'!R50),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List'!AP50)))),",",)</f>
        <v>,</v>
      </c>
      <c r="J49" t="str">
        <f>CONCATENATE("'",IF(ISBLANK('Unit List'!AQ50), IF(ISBLANK('Unit List'!S50), IF(ISBLANK('Unit List'!S50), IF(ISBLANK('Unit List'!AQ50), IF(ISBLANK('Unit List'!S50), IF(ISBLANK('Unit List'!S50), IF(ISBLANK('Unit List'!AQ50), IF(ISBLANK('Unit List'!S50), IF(ISBLANK('Unit List'!S50),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List'!AQ50))),"'),",)</f>
        <v>'LooseCivilian'),</v>
      </c>
    </row>
    <row r="50" spans="1:10" x14ac:dyDescent="0.25">
      <c r="A50" t="s">
        <v>2713</v>
      </c>
      <c r="B50" t="str">
        <f>"'',"</f>
        <v>'',</v>
      </c>
      <c r="C50" t="str">
        <f>"'',"</f>
        <v>'',</v>
      </c>
      <c r="D50" t="str">
        <f>CONCATENATE("'",'Unit List'!E51,"',",)</f>
        <v>'_SETTLER',</v>
      </c>
      <c r="E50" t="str">
        <f>CONCATENATE("'",'Unit List'!F51,"',",)</f>
        <v>'AMERFEMALE1',</v>
      </c>
      <c r="F50" t="str">
        <f>"'',"</f>
        <v>'',</v>
      </c>
      <c r="G50" t="str">
        <f>CONCATENATE("'",'Unit List'!H51,"',",)</f>
        <v>'SettlerAmerican_F1',</v>
      </c>
      <c r="H50" t="str">
        <f>CONCATENATE(IF(ISBLANK('Unit List'!AO51), IF(ISBLANK('Unit List'!Q51), IF(ISBLANK('Unit List'!Q51), IF(ISBLANK('Unit List'!AO51), IF(ISBLANK('Unit List'!Q51), IF(ISBLANK('Unit List'!Q51), IF(ISBLANK('Unit List'!AO51), IF(ISBLANK('Unit List'!Q51), IF(ISBLANK('Unit List'!Q51),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List'!AO51)))),",",)</f>
        <v>0,</v>
      </c>
      <c r="I50" t="str">
        <f>CONCATENATE(IF(ISBLANK('Unit List'!AP51), IF(ISBLANK('Unit List'!R51), IF(ISBLANK('Unit List'!R51), IF(ISBLANK('Unit List'!AP51), IF(ISBLANK('Unit List'!R51), IF(ISBLANK('Unit List'!R51), IF(ISBLANK('Unit List'!AP51), IF(ISBLANK('Unit List'!R51), IF(ISBLANK('Unit List'!R51),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List'!AP51)))),",",)</f>
        <v>,</v>
      </c>
      <c r="J50" t="str">
        <f>CONCATENATE("'",IF(ISBLANK('Unit List'!AQ51), IF(ISBLANK('Unit List'!S51), IF(ISBLANK('Unit List'!S51), IF(ISBLANK('Unit List'!AQ51), IF(ISBLANK('Unit List'!S51), IF(ISBLANK('Unit List'!S51), IF(ISBLANK('Unit List'!AQ51), IF(ISBLANK('Unit List'!S51), IF(ISBLANK('Unit List'!S51),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List'!AQ51))),"'),",)</f>
        <v>'LooseCivilian'),</v>
      </c>
    </row>
    <row r="51" spans="1:10" x14ac:dyDescent="0.25">
      <c r="A51" t="s">
        <v>2713</v>
      </c>
      <c r="B51" t="str">
        <f>"'',"</f>
        <v>'',</v>
      </c>
      <c r="C51" t="str">
        <f>"'',"</f>
        <v>'',</v>
      </c>
      <c r="D51" t="str">
        <f>CONCATENATE("'",'Unit List'!E52,"',",)</f>
        <v>'_SETTLER',</v>
      </c>
      <c r="E51" t="str">
        <f>CONCATENATE("'",'Unit List'!F52,"',",)</f>
        <v>'AMERFEMALE2',</v>
      </c>
      <c r="F51" t="str">
        <f>"'',"</f>
        <v>'',</v>
      </c>
      <c r="G51" t="str">
        <f>CONCATENATE("'",'Unit List'!H52,"',",)</f>
        <v>'SettlerAmerican_F2',</v>
      </c>
      <c r="H51" t="str">
        <f>CONCATENATE(IF(ISBLANK('Unit List'!AO52), IF(ISBLANK('Unit List'!Q52), IF(ISBLANK('Unit List'!Q52), IF(ISBLANK('Unit List'!AO52), IF(ISBLANK('Unit List'!Q52), IF(ISBLANK('Unit List'!Q52), IF(ISBLANK('Unit List'!AO52), IF(ISBLANK('Unit List'!Q52), IF(ISBLANK('Unit List'!Q52),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List'!AO52)))),",",)</f>
        <v>0,</v>
      </c>
      <c r="I51" t="str">
        <f>CONCATENATE(IF(ISBLANK('Unit List'!AP52), IF(ISBLANK('Unit List'!R52), IF(ISBLANK('Unit List'!R52), IF(ISBLANK('Unit List'!AP52), IF(ISBLANK('Unit List'!R52), IF(ISBLANK('Unit List'!R52), IF(ISBLANK('Unit List'!AP52), IF(ISBLANK('Unit List'!R52), IF(ISBLANK('Unit List'!R52),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List'!AP52)))),",",)</f>
        <v>,</v>
      </c>
      <c r="J51" t="str">
        <f>CONCATENATE("'",IF(ISBLANK('Unit List'!AQ52), IF(ISBLANK('Unit List'!S52), IF(ISBLANK('Unit List'!S52), IF(ISBLANK('Unit List'!AQ52), IF(ISBLANK('Unit List'!S52), IF(ISBLANK('Unit List'!S52), IF(ISBLANK('Unit List'!AQ52), IF(ISBLANK('Unit List'!S52), IF(ISBLANK('Unit List'!S52),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List'!AQ52))),"'),",)</f>
        <v>'LooseCivilian'),</v>
      </c>
    </row>
    <row r="52" spans="1:10" x14ac:dyDescent="0.25">
      <c r="A52" t="s">
        <v>2713</v>
      </c>
      <c r="B52" t="str">
        <f>"'',"</f>
        <v>'',</v>
      </c>
      <c r="C52" t="str">
        <f>"'',"</f>
        <v>'',</v>
      </c>
      <c r="D52" t="str">
        <f>CONCATENATE("'",'Unit List'!E53,"',",)</f>
        <v>'_SETTLER',</v>
      </c>
      <c r="E52" t="str">
        <f>CONCATENATE("'",'Unit List'!F53,"',",)</f>
        <v>'AMERFEMALE3',</v>
      </c>
      <c r="F52" t="str">
        <f>"'',"</f>
        <v>'',</v>
      </c>
      <c r="G52" t="str">
        <f>CONCATENATE("'",'Unit List'!H53,"',",)</f>
        <v>'SettlerAmerican_F3',</v>
      </c>
      <c r="H52" t="str">
        <f>CONCATENATE(IF(ISBLANK('Unit List'!AO53), IF(ISBLANK('Unit List'!Q53), IF(ISBLANK('Unit List'!Q53), IF(ISBLANK('Unit List'!AO53), IF(ISBLANK('Unit List'!Q53), IF(ISBLANK('Unit List'!Q53), IF(ISBLANK('Unit List'!AO53), IF(ISBLANK('Unit List'!Q53), IF(ISBLANK('Unit List'!Q53),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List'!AO53)))),",",)</f>
        <v>0,</v>
      </c>
      <c r="I52" t="str">
        <f>CONCATENATE(IF(ISBLANK('Unit List'!AP53), IF(ISBLANK('Unit List'!R53), IF(ISBLANK('Unit List'!R53), IF(ISBLANK('Unit List'!AP53), IF(ISBLANK('Unit List'!R53), IF(ISBLANK('Unit List'!R53), IF(ISBLANK('Unit List'!AP53), IF(ISBLANK('Unit List'!R53), IF(ISBLANK('Unit List'!R53),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List'!AP53)))),",",)</f>
        <v>,</v>
      </c>
      <c r="J52" t="str">
        <f>CONCATENATE("'",IF(ISBLANK('Unit List'!AQ53), IF(ISBLANK('Unit List'!S53), IF(ISBLANK('Unit List'!S53), IF(ISBLANK('Unit List'!AQ53), IF(ISBLANK('Unit List'!S53), IF(ISBLANK('Unit List'!S53), IF(ISBLANK('Unit List'!AQ53), IF(ISBLANK('Unit List'!S53), IF(ISBLANK('Unit List'!S53),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List'!AQ53))),"'),",)</f>
        <v>'LooseCivilian'),</v>
      </c>
    </row>
    <row r="53" spans="1:10" x14ac:dyDescent="0.25">
      <c r="A53" t="s">
        <v>2713</v>
      </c>
      <c r="B53" t="str">
        <f>"'',"</f>
        <v>'',</v>
      </c>
      <c r="C53" t="str">
        <f>"'',"</f>
        <v>'',</v>
      </c>
      <c r="D53" t="str">
        <f>CONCATENATE("'",'Unit List'!E54,"',",)</f>
        <v>'_SETTLER',</v>
      </c>
      <c r="E53" t="str">
        <f>CONCATENATE("'",'Unit List'!F54,"',",)</f>
        <v>'AMERFEMALE4',</v>
      </c>
      <c r="F53" t="str">
        <f>"'',"</f>
        <v>'',</v>
      </c>
      <c r="G53" t="str">
        <f>CONCATENATE("'",'Unit List'!H54,"',",)</f>
        <v>'SettlerAmerican_F4',</v>
      </c>
      <c r="H53" t="str">
        <f>CONCATENATE(IF(ISBLANK('Unit List'!AO54), IF(ISBLANK('Unit List'!Q54), IF(ISBLANK('Unit List'!Q54), IF(ISBLANK('Unit List'!AO54), IF(ISBLANK('Unit List'!Q54), IF(ISBLANK('Unit List'!Q54), IF(ISBLANK('Unit List'!AO54), IF(ISBLANK('Unit List'!Q54), IF(ISBLANK('Unit List'!Q54),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List'!AO54)))),",",)</f>
        <v>0,</v>
      </c>
      <c r="I53" t="str">
        <f>CONCATENATE(IF(ISBLANK('Unit List'!AP54), IF(ISBLANK('Unit List'!R54), IF(ISBLANK('Unit List'!R54), IF(ISBLANK('Unit List'!AP54), IF(ISBLANK('Unit List'!R54), IF(ISBLANK('Unit List'!R54), IF(ISBLANK('Unit List'!AP54), IF(ISBLANK('Unit List'!R54), IF(ISBLANK('Unit List'!R54),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List'!AP54)))),",",)</f>
        <v>,</v>
      </c>
      <c r="J53" t="str">
        <f>CONCATENATE("'",IF(ISBLANK('Unit List'!AQ54), IF(ISBLANK('Unit List'!S54), IF(ISBLANK('Unit List'!S54), IF(ISBLANK('Unit List'!AQ54), IF(ISBLANK('Unit List'!S54), IF(ISBLANK('Unit List'!S54), IF(ISBLANK('Unit List'!AQ54), IF(ISBLANK('Unit List'!S54), IF(ISBLANK('Unit List'!S54),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List'!AQ54))),"'),",)</f>
        <v>'LooseCivilian'),</v>
      </c>
    </row>
    <row r="54" spans="1:10" x14ac:dyDescent="0.25">
      <c r="A54" t="s">
        <v>2713</v>
      </c>
      <c r="B54" t="str">
        <f>"'',"</f>
        <v>'',</v>
      </c>
      <c r="C54" t="str">
        <f>"'',"</f>
        <v>'',</v>
      </c>
      <c r="D54" t="str">
        <f>CONCATENATE("'",'Unit List'!E55,"',",)</f>
        <v>'_SETTLER',</v>
      </c>
      <c r="E54" t="str">
        <f>CONCATENATE("'",'Unit List'!F55,"',",)</f>
        <v>'AMERMALE1',</v>
      </c>
      <c r="F54" t="str">
        <f>"'',"</f>
        <v>'',</v>
      </c>
      <c r="G54" t="str">
        <f>CONCATENATE("'",'Unit List'!H55,"',",)</f>
        <v>'SettlerAmerican_M1',</v>
      </c>
      <c r="H54" t="str">
        <f>CONCATENATE(IF(ISBLANK('Unit List'!AO55), IF(ISBLANK('Unit List'!Q55), IF(ISBLANK('Unit List'!Q55), IF(ISBLANK('Unit List'!AO55), IF(ISBLANK('Unit List'!Q55), IF(ISBLANK('Unit List'!Q55), IF(ISBLANK('Unit List'!AO55), IF(ISBLANK('Unit List'!Q55), IF(ISBLANK('Unit List'!Q55),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List'!AO55)))),",",)</f>
        <v>0,</v>
      </c>
      <c r="I54" t="str">
        <f>CONCATENATE(IF(ISBLANK('Unit List'!AP55), IF(ISBLANK('Unit List'!R55), IF(ISBLANK('Unit List'!R55), IF(ISBLANK('Unit List'!AP55), IF(ISBLANK('Unit List'!R55), IF(ISBLANK('Unit List'!R55), IF(ISBLANK('Unit List'!AP55), IF(ISBLANK('Unit List'!R55), IF(ISBLANK('Unit List'!R55),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List'!AP55)))),",",)</f>
        <v>,</v>
      </c>
      <c r="J54" t="str">
        <f>CONCATENATE("'",IF(ISBLANK('Unit List'!AQ55), IF(ISBLANK('Unit List'!S55), IF(ISBLANK('Unit List'!S55), IF(ISBLANK('Unit List'!AQ55), IF(ISBLANK('Unit List'!S55), IF(ISBLANK('Unit List'!S55), IF(ISBLANK('Unit List'!AQ55), IF(ISBLANK('Unit List'!S55), IF(ISBLANK('Unit List'!S55),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List'!AQ55))),"'),",)</f>
        <v>'LooseCivilian'),</v>
      </c>
    </row>
    <row r="55" spans="1:10" x14ac:dyDescent="0.25">
      <c r="A55" t="s">
        <v>2713</v>
      </c>
      <c r="B55" t="str">
        <f>"'',"</f>
        <v>'',</v>
      </c>
      <c r="C55" t="str">
        <f>"'',"</f>
        <v>'',</v>
      </c>
      <c r="D55" t="str">
        <f>CONCATENATE("'",'Unit List'!E56,"',",)</f>
        <v>'_SETTLER',</v>
      </c>
      <c r="E55" t="str">
        <f>CONCATENATE("'",'Unit List'!F56,"',",)</f>
        <v>'AMERMALE2',</v>
      </c>
      <c r="F55" t="str">
        <f>"'',"</f>
        <v>'',</v>
      </c>
      <c r="G55" t="str">
        <f>CONCATENATE("'",'Unit List'!H56,"',",)</f>
        <v>'SettlerAmerican_M2',</v>
      </c>
      <c r="H55" t="str">
        <f>CONCATENATE(IF(ISBLANK('Unit List'!AO56), IF(ISBLANK('Unit List'!Q56), IF(ISBLANK('Unit List'!Q56), IF(ISBLANK('Unit List'!AO56), IF(ISBLANK('Unit List'!Q56), IF(ISBLANK('Unit List'!Q56), IF(ISBLANK('Unit List'!AO56), IF(ISBLANK('Unit List'!Q56), IF(ISBLANK('Unit List'!Q56),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List'!AO56)))),",",)</f>
        <v>0,</v>
      </c>
      <c r="I55" t="str">
        <f>CONCATENATE(IF(ISBLANK('Unit List'!AP56), IF(ISBLANK('Unit List'!R56), IF(ISBLANK('Unit List'!R56), IF(ISBLANK('Unit List'!AP56), IF(ISBLANK('Unit List'!R56), IF(ISBLANK('Unit List'!R56), IF(ISBLANK('Unit List'!AP56), IF(ISBLANK('Unit List'!R56), IF(ISBLANK('Unit List'!R56),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List'!AP56)))),",",)</f>
        <v>,</v>
      </c>
      <c r="J55" t="str">
        <f>CONCATENATE("'",IF(ISBLANK('Unit List'!AQ56), IF(ISBLANK('Unit List'!S56), IF(ISBLANK('Unit List'!S56), IF(ISBLANK('Unit List'!AQ56), IF(ISBLANK('Unit List'!S56), IF(ISBLANK('Unit List'!S56), IF(ISBLANK('Unit List'!AQ56), IF(ISBLANK('Unit List'!S56), IF(ISBLANK('Unit List'!S56),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List'!AQ56))),"'),",)</f>
        <v>'LooseCivilian'),</v>
      </c>
    </row>
    <row r="56" spans="1:10" x14ac:dyDescent="0.25">
      <c r="A56" t="s">
        <v>2713</v>
      </c>
      <c r="B56" t="str">
        <f>"'',"</f>
        <v>'',</v>
      </c>
      <c r="C56" t="str">
        <f>"'',"</f>
        <v>'',</v>
      </c>
      <c r="D56" t="str">
        <f>CONCATENATE("'",'Unit List'!E57,"',",)</f>
        <v>'_SETTLER',</v>
      </c>
      <c r="E56" t="str">
        <f>CONCATENATE("'",'Unit List'!F57,"',",)</f>
        <v>'AMERMALE3',</v>
      </c>
      <c r="F56" t="str">
        <f>"'',"</f>
        <v>'',</v>
      </c>
      <c r="G56" t="str">
        <f>CONCATENATE("'",'Unit List'!H57,"',",)</f>
        <v>'SettlerAmerican_M3',</v>
      </c>
      <c r="H56" t="str">
        <f>CONCATENATE(IF(ISBLANK('Unit List'!AO57), IF(ISBLANK('Unit List'!Q57), IF(ISBLANK('Unit List'!Q57), IF(ISBLANK('Unit List'!AO57), IF(ISBLANK('Unit List'!Q57), IF(ISBLANK('Unit List'!Q57), IF(ISBLANK('Unit List'!AO57), IF(ISBLANK('Unit List'!Q57), IF(ISBLANK('Unit List'!Q57),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List'!AO57)))),",",)</f>
        <v>0,</v>
      </c>
      <c r="I56" t="str">
        <f>CONCATENATE(IF(ISBLANK('Unit List'!AP57), IF(ISBLANK('Unit List'!R57), IF(ISBLANK('Unit List'!R57), IF(ISBLANK('Unit List'!AP57), IF(ISBLANK('Unit List'!R57), IF(ISBLANK('Unit List'!R57), IF(ISBLANK('Unit List'!AP57), IF(ISBLANK('Unit List'!R57), IF(ISBLANK('Unit List'!R57),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List'!AP57)))),",",)</f>
        <v>,</v>
      </c>
      <c r="J56" t="str">
        <f>CONCATENATE("'",IF(ISBLANK('Unit List'!AQ57), IF(ISBLANK('Unit List'!S57), IF(ISBLANK('Unit List'!S57), IF(ISBLANK('Unit List'!AQ57), IF(ISBLANK('Unit List'!S57), IF(ISBLANK('Unit List'!S57), IF(ISBLANK('Unit List'!AQ57), IF(ISBLANK('Unit List'!S57), IF(ISBLANK('Unit List'!S57),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List'!AQ57))),"'),",)</f>
        <v>'LooseCivilian'),</v>
      </c>
    </row>
    <row r="57" spans="1:10" x14ac:dyDescent="0.25">
      <c r="A57" t="s">
        <v>2713</v>
      </c>
      <c r="B57" t="str">
        <f>"'',"</f>
        <v>'',</v>
      </c>
      <c r="C57" t="str">
        <f>"'',"</f>
        <v>'',</v>
      </c>
      <c r="D57" t="str">
        <f>CONCATENATE("'",'Unit List'!E58,"',",)</f>
        <v>'_SETTLER',</v>
      </c>
      <c r="E57" t="str">
        <f>CONCATENATE("'",'Unit List'!F58,"',",)</f>
        <v>'AMERMALE4',</v>
      </c>
      <c r="F57" t="str">
        <f>"'',"</f>
        <v>'',</v>
      </c>
      <c r="G57" t="str">
        <f>CONCATENATE("'",'Unit List'!H58,"',",)</f>
        <v>'SettlerAmerican_M4',</v>
      </c>
      <c r="H57" t="str">
        <f>CONCATENATE(IF(ISBLANK('Unit List'!AO58), IF(ISBLANK('Unit List'!Q58), IF(ISBLANK('Unit List'!Q58), IF(ISBLANK('Unit List'!AO58), IF(ISBLANK('Unit List'!Q58), IF(ISBLANK('Unit List'!Q58), IF(ISBLANK('Unit List'!AO58), IF(ISBLANK('Unit List'!Q58), IF(ISBLANK('Unit List'!Q58),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List'!Q58='Unit List'!$P$5, 'Unit List'!$AO$5, IF('Unit List'!Q58='Unit List'!$P$4, 'Unit List'!$AO$4, IF('Unit List'!Q58='Unit List'!$P$7, 'Unit List'!Q58 * 'Unit List'!$AO$7, 'Unit List'!Q58)))), IF('Unit List'!Q58='Unit List'!$P$5, 'Unit List'!$AO$5, IF('Unit List'!Q58='Unit List'!$P$4, 'Unit List'!$AO$4, IF('Unit List'!Q58='Unit List'!$P$7, 'Unit List'!Q58 * 'Unit List'!$AO$7, 'Unit List'!Q58)))), IF('Unit List'!AO58='Unit List'!$P$5, 'Unit List'!$AO$5, IF('Unit List'!AO58='Unit List'!$P$4, 'Unit List'!$AO$4, IF('Unit List'!AO58='Unit List'!$P$7, 'Unit List'!AO58 * 'Unit List'!$AO$7, 'Unit List'!AO58)))), IF('Unit List'!Q58='Unit List'!$P$5, 'Unit List'!$AO$5, IF('Unit List'!Q58='Unit List'!$P$4, 'Unit List'!$AO$4, IF('Unit List'!Q58='Unit List'!$P$7, 'Unit List'!Q58 * 'Unit List'!$AO$7, 'Unit List'!Q58)))), IF('Unit List'!Q58='Unit List'!$P$5, 'Unit List'!$AO$5, IF('Unit List'!Q58='Unit List'!$P$4, 'Unit List'!$AO$4, IF('Unit List'!Q58='Unit List'!$P$7, 'Unit List'!Q58 * 'Unit List'!$AO$7, 'Unit List'!Q58)))), IF('Unit List'!AO58='Unit List'!$P$5, 'Unit List'!$AO$5, IF('Unit List'!AO58='Unit List'!$P$4, 'Unit List'!$AO$4, IF('Unit List'!AO58='Unit List'!$P$7, 'Unit List'!AO58 * 'Unit List'!$AO$7, 'Unit List'!AO58)))), IF('Unit List'!Q58='Unit List'!$P$5, 'Unit List'!$AO$5, IF('Unit List'!Q58='Unit List'!$P$4, 'Unit List'!$AO$4, IF('Unit List'!Q58='Unit List'!$P$7, 'Unit List'!Q58 * 'Unit List'!$AO$7, 'Unit List'!Q58)))), IF('Unit List'!Q58='Unit List'!$P$5, 'Unit List'!$AO$5, IF('Unit List'!Q58='Unit List'!$P$4, 'Unit List'!$AO$4, IF('Unit List'!Q58='Unit List'!$P$7, 'Unit List'!Q58 * 'Unit List'!$AO$7, 'Unit List'!Q58)))), IF('Unit List'!AO58='Unit List'!$P$5, 'Unit List'!$AO$5, IF('Unit List'!AO58='Unit List'!$P$4, 'Unit List'!$AO$4, IF('Unit List'!AO58='Unit List'!$P$7, 'Unit List'!AO58 * 'Unit List'!$AO$7, 'Unit List'!AO58)))),",",)</f>
        <v>0,</v>
      </c>
      <c r="I57" t="str">
        <f>CONCATENATE(IF(ISBLANK('Unit List'!AP58), IF(ISBLANK('Unit List'!R58), IF(ISBLANK('Unit List'!R58), IF(ISBLANK('Unit List'!AP58), IF(ISBLANK('Unit List'!R58), IF(ISBLANK('Unit List'!R58), IF(ISBLANK('Unit List'!AP58), IF(ISBLANK('Unit List'!R58), IF(ISBLANK('Unit List'!R58),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List'!R58='Unit List'!$P$5, 'Unit List'!$AP$5, IF('Unit List'!R58='Unit List'!$P$4, 'Unit List'!$AP$4, IF('Unit List'!R58='Unit List'!$P$7, 'Unit List'!R58 * 'Unit List'!$AP$7, 'Unit List'!R58)))), IF('Unit List'!R58='Unit List'!$P$5, 'Unit List'!$AP$5, IF('Unit List'!R58='Unit List'!$P$4, 'Unit List'!$AP$4, IF('Unit List'!R58='Unit List'!$P$7, 'Unit List'!R58 * 'Unit List'!$AP$7, 'Unit List'!R58)))), IF('Unit List'!AP58='Unit List'!$P$5, 'Unit List'!$AP$5, IF('Unit List'!AP58='Unit List'!$P$4, 'Unit List'!$AP$4, IF('Unit List'!AP58='Unit List'!$P$7, 'Unit List'!AP58 * 'Unit List'!$AP$7, 'Unit List'!AP58)))), IF('Unit List'!R58='Unit List'!$P$5, 'Unit List'!$AP$5, IF('Unit List'!R58='Unit List'!$P$4, 'Unit List'!$AP$4, IF('Unit List'!R58='Unit List'!$P$7, 'Unit List'!R58 * 'Unit List'!$AP$7, 'Unit List'!R58)))), IF('Unit List'!R58='Unit List'!$P$5, 'Unit List'!$AP$5, IF('Unit List'!R58='Unit List'!$P$4, 'Unit List'!$AP$4, IF('Unit List'!R58='Unit List'!$P$7, 'Unit List'!R58 * 'Unit List'!$AP$7, 'Unit List'!R58)))), IF('Unit List'!AP58='Unit List'!$P$5, 'Unit List'!$AP$5, IF('Unit List'!AP58='Unit List'!$P$4, 'Unit List'!$AP$4, IF('Unit List'!AP58='Unit List'!$P$7, 'Unit List'!AP58 * 'Unit List'!$AP$7, 'Unit List'!AP58)))), IF('Unit List'!R58='Unit List'!$P$5, 'Unit List'!$AP$5, IF('Unit List'!R58='Unit List'!$P$4, 'Unit List'!$AP$4, IF('Unit List'!R58='Unit List'!$P$7, 'Unit List'!R58 * 'Unit List'!$AP$7, 'Unit List'!R58)))), IF('Unit List'!R58='Unit List'!$P$5, 'Unit List'!$AP$5, IF('Unit List'!R58='Unit List'!$P$4, 'Unit List'!$AP$4, IF('Unit List'!R58='Unit List'!$P$7, 'Unit List'!R58 * 'Unit List'!$AP$7, 'Unit List'!R58)))), IF('Unit List'!AP58='Unit List'!$P$5, 'Unit List'!$AP$5, IF('Unit List'!AP58='Unit List'!$P$4, 'Unit List'!$AP$4, IF('Unit List'!AP58='Unit List'!$P$7, 'Unit List'!AP58 * 'Unit List'!$AP$7, 'Unit List'!AP58)))),",",)</f>
        <v>,</v>
      </c>
      <c r="J57" t="str">
        <f>CONCATENATE("'",IF(ISBLANK('Unit List'!AQ58), IF(ISBLANK('Unit List'!S58), IF(ISBLANK('Unit List'!S58), IF(ISBLANK('Unit List'!AQ58), IF(ISBLANK('Unit List'!S58), IF(ISBLANK('Unit List'!S58), IF(ISBLANK('Unit List'!AQ58), IF(ISBLANK('Unit List'!S58), IF(ISBLANK('Unit List'!S58),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List'!S58='Unit List'!$P$5, 'Unit List'!$AQ$5, IF('Unit List'!S58='Unit List'!$P$4, 'Unit List'!$AQ$4, 'Unit List'!S58))), IF('Unit List'!S58='Unit List'!$P$5, 'Unit List'!$AQ$5, IF('Unit List'!S58='Unit List'!$P$4, 'Unit List'!$AQ$4, 'Unit List'!S58))), IF('Unit List'!AQ58='Unit List'!$P$5, 'Unit List'!$AQ$5, IF('Unit List'!AQ58='Unit List'!$P$4, 'Unit List'!$AQ$4, 'Unit List'!AQ58))), IF('Unit List'!S58='Unit List'!$P$5, 'Unit List'!$AQ$5, IF('Unit List'!S58='Unit List'!$P$4, 'Unit List'!$AQ$4, 'Unit List'!S58))), IF('Unit List'!S58='Unit List'!$P$5, 'Unit List'!$AQ$5, IF('Unit List'!S58='Unit List'!$P$4, 'Unit List'!$AQ$4, 'Unit List'!S58))), IF('Unit List'!AQ58='Unit List'!$P$5, 'Unit List'!$AQ$5, IF('Unit List'!AQ58='Unit List'!$P$4, 'Unit List'!$AQ$4, 'Unit List'!AQ58))), IF('Unit List'!S58='Unit List'!$P$5, 'Unit List'!$AQ$5, IF('Unit List'!S58='Unit List'!$P$4, 'Unit List'!$AQ$4, 'Unit List'!S58))), IF('Unit List'!S58='Unit List'!$P$5, 'Unit List'!$AQ$5, IF('Unit List'!S58='Unit List'!$P$4, 'Unit List'!$AQ$4, 'Unit List'!S58))), IF('Unit List'!AQ58='Unit List'!$P$5, 'Unit List'!$AQ$5, IF('Unit List'!AQ58='Unit List'!$P$4, 'Unit List'!$AQ$4, 'Unit List'!AQ58))),"'),",)</f>
        <v>'LooseCivilian'),</v>
      </c>
    </row>
    <row r="58" spans="1:10" x14ac:dyDescent="0.25">
      <c r="A58" t="s">
        <v>2713</v>
      </c>
      <c r="B58" t="str">
        <f>CONCATENATE("'_",'Unit List'!C59,"',",)</f>
        <v>'_AMER',</v>
      </c>
      <c r="C58" t="str">
        <f>"'',"</f>
        <v>'',</v>
      </c>
      <c r="D58" t="str">
        <f>CONCATENATE("'",'Unit List'!E59,"',",)</f>
        <v>'_SETTLER',</v>
      </c>
      <c r="E58" t="str">
        <f>CONCATENATE("'",'Unit List'!F59,"',",)</f>
        <v>'SETTLER',</v>
      </c>
      <c r="F58" t="str">
        <f>CONCATENATE("'_",'Unit List'!G59,"',",)</f>
        <v>'_LLAMA',</v>
      </c>
      <c r="G58" t="str">
        <f>CONCATENATE("'",'Unit List'!H59,"',",)</f>
        <v>'SettlerAmerican_Llama',</v>
      </c>
      <c r="H58" t="str">
        <f>CONCATENATE(IF(ISBLANK('Unit List'!AO59), IF(ISBLANK('Unit List'!Q59), IF(ISBLANK('Unit List'!Q59), IF(ISBLANK('Unit List'!AO59), IF(ISBLANK('Unit List'!Q59), IF(ISBLANK('Unit List'!Q59), IF(ISBLANK('Unit List'!AO59), IF(ISBLANK('Unit List'!Q59), IF(ISBLANK('Unit List'!Q59),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List'!AO59)))),",",)</f>
        <v>1,</v>
      </c>
      <c r="I58" t="str">
        <f>CONCATENATE(IF(ISBLANK('Unit List'!AP59), IF(ISBLANK('Unit List'!R59), IF(ISBLANK('Unit List'!R59), IF(ISBLANK('Unit List'!AP59), IF(ISBLANK('Unit List'!R59), IF(ISBLANK('Unit List'!R59), IF(ISBLANK('Unit List'!AP59), IF(ISBLANK('Unit List'!R59), IF(ISBLANK('Unit List'!R59),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List'!AP59)))),",",)</f>
        <v>,</v>
      </c>
      <c r="J58" t="str">
        <f>CONCATENATE("'",IF(ISBLANK('Unit List'!AQ59), IF(ISBLANK('Unit List'!S59), IF(ISBLANK('Unit List'!S59),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List'!AQ59))),"'),",)</f>
        <v>'LooseCivilian'),</v>
      </c>
    </row>
    <row r="59" spans="1:10" x14ac:dyDescent="0.25">
      <c r="A59" t="s">
        <v>2713</v>
      </c>
      <c r="B59" t="str">
        <f>CONCATENATE("'_",'Unit List'!C60,"',",)</f>
        <v>'_AMER',</v>
      </c>
      <c r="C59" t="str">
        <f>"'',"</f>
        <v>'',</v>
      </c>
      <c r="D59" t="str">
        <f>CONCATENATE("'",'Unit List'!E60,"',",)</f>
        <v>'_SETTLER',</v>
      </c>
      <c r="E59" t="str">
        <f>CONCATENATE("'",'Unit List'!F60,"',",)</f>
        <v>'SETTLER',</v>
      </c>
      <c r="F59" t="str">
        <f>CONCATENATE("'_",'Unit List'!G60,"',",)</f>
        <v>'_F1',</v>
      </c>
      <c r="G59" t="str">
        <f>CONCATENATE("'",'Unit List'!H60,"',",)</f>
        <v>'SettlerAmerican_F1',</v>
      </c>
      <c r="H59" t="str">
        <f>CONCATENATE(IF(ISBLANK('Unit List'!AO60), IF(ISBLANK('Unit List'!Q60), IF(ISBLANK('Unit List'!Q60), IF(ISBLANK('Unit List'!AO60), IF(ISBLANK('Unit List'!Q60), IF(ISBLANK('Unit List'!Q60), IF(ISBLANK('Unit List'!AO60), IF(ISBLANK('Unit List'!Q60), IF(ISBLANK('Unit List'!Q60),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List'!AO60)))),",",)</f>
        <v>1,</v>
      </c>
      <c r="I59" t="str">
        <f>CONCATENATE(IF(ISBLANK('Unit List'!AP60), IF(ISBLANK('Unit List'!R60), IF(ISBLANK('Unit List'!R60), IF(ISBLANK('Unit List'!AP60), IF(ISBLANK('Unit List'!R60), IF(ISBLANK('Unit List'!R60), IF(ISBLANK('Unit List'!AP60), IF(ISBLANK('Unit List'!R60), IF(ISBLANK('Unit List'!R60),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List'!AP60)))),",",)</f>
        <v>,</v>
      </c>
      <c r="J59" t="str">
        <f>CONCATENATE("'",IF(ISBLANK('Unit List'!AQ60), IF(ISBLANK('Unit List'!S60), IF(ISBLANK('Unit List'!S60), IF(ISBLANK('Unit List'!AQ60), IF(ISBLANK('Unit List'!S60), IF(ISBLANK('Unit List'!S60), IF(ISBLANK('Unit List'!AQ60), IF(ISBLANK('Unit List'!S60), IF(ISBLANK('Unit List'!S60),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List'!S60='Unit List'!$P$5, 'Unit List'!$AQ$5, IF('Unit List'!S60='Unit List'!$P$4, 'Unit List'!$AQ$4, 'Unit List'!S60))), IF('Unit List'!S60='Unit List'!$P$5, 'Unit List'!$AQ$5, IF('Unit List'!S60='Unit List'!$P$4, 'Unit List'!$AQ$4, 'Unit List'!S60))), IF('Unit List'!AQ60='Unit List'!$P$5, 'Unit List'!$AQ$5, IF('Unit List'!AQ60='Unit List'!$P$4, 'Unit List'!$AQ$4, 'Unit List'!AQ60))), IF('Unit List'!S60='Unit List'!$P$5, 'Unit List'!$AQ$5, IF('Unit List'!S60='Unit List'!$P$4, 'Unit List'!$AQ$4, 'Unit List'!S60))), IF('Unit List'!S60='Unit List'!$P$5, 'Unit List'!$AQ$5, IF('Unit List'!S60='Unit List'!$P$4, 'Unit List'!$AQ$4, 'Unit List'!S60))), IF('Unit List'!AQ60='Unit List'!$P$5, 'Unit List'!$AQ$5, IF('Unit List'!AQ60='Unit List'!$P$4, 'Unit List'!$AQ$4, 'Unit List'!AQ60))), IF('Unit List'!S60='Unit List'!$P$5, 'Unit List'!$AQ$5, IF('Unit List'!S60='Unit List'!$P$4, 'Unit List'!$AQ$4, 'Unit List'!S60))), IF('Unit List'!S60='Unit List'!$P$5, 'Unit List'!$AQ$5, IF('Unit List'!S60='Unit List'!$P$4, 'Unit List'!$AQ$4, 'Unit List'!S60))), IF('Unit List'!AQ60='Unit List'!$P$5, 'Unit List'!$AQ$5, IF('Unit List'!AQ60='Unit List'!$P$4, 'Unit List'!$AQ$4, 'Unit List'!AQ60))),"'),",)</f>
        <v>'LooseCivilian'),</v>
      </c>
    </row>
    <row r="60" spans="1:10" x14ac:dyDescent="0.25">
      <c r="A60" t="s">
        <v>2713</v>
      </c>
      <c r="B60" t="str">
        <f>CONCATENATE("'_",'Unit List'!C61,"',",)</f>
        <v>'_AMER',</v>
      </c>
      <c r="C60" t="str">
        <f>"'',"</f>
        <v>'',</v>
      </c>
      <c r="D60" t="str">
        <f>CONCATENATE("'",'Unit List'!E61,"',",)</f>
        <v>'_SETTLER',</v>
      </c>
      <c r="E60" t="str">
        <f>CONCATENATE("'",'Unit List'!F61,"',",)</f>
        <v>'SETTLER',</v>
      </c>
      <c r="F60" t="str">
        <f>CONCATENATE("'_",'Unit List'!G61,"',",)</f>
        <v>'_F2',</v>
      </c>
      <c r="G60" t="str">
        <f>CONCATENATE("'",'Unit List'!H61,"',",)</f>
        <v>'SettlerAmerican_F2',</v>
      </c>
      <c r="H60" t="str">
        <f>CONCATENATE(IF(ISBLANK('Unit List'!AO61), IF(ISBLANK('Unit List'!Q61), IF(ISBLANK('Unit List'!Q61), IF(ISBLANK('Unit List'!AO61), IF(ISBLANK('Unit List'!Q61), IF(ISBLANK('Unit List'!Q61), IF(ISBLANK('Unit List'!AO61), IF(ISBLANK('Unit List'!Q61), IF(ISBLANK('Unit List'!Q61),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List'!AO61)))),",",)</f>
        <v>1,</v>
      </c>
      <c r="I60" t="str">
        <f>CONCATENATE(IF(ISBLANK('Unit List'!AP61), IF(ISBLANK('Unit List'!R61), IF(ISBLANK('Unit List'!R61), IF(ISBLANK('Unit List'!AP61), IF(ISBLANK('Unit List'!R61), IF(ISBLANK('Unit List'!R61), IF(ISBLANK('Unit List'!AP61), IF(ISBLANK('Unit List'!R61), IF(ISBLANK('Unit List'!R61),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List'!AP61)))),",",)</f>
        <v>,</v>
      </c>
      <c r="J60" t="str">
        <f>CONCATENATE("'",IF(ISBLANK('Unit List'!AQ61), IF(ISBLANK('Unit List'!S61), IF(ISBLANK('Unit List'!S61), IF(ISBLANK('Unit List'!AQ61), IF(ISBLANK('Unit List'!S61), IF(ISBLANK('Unit List'!S61), IF(ISBLANK('Unit List'!AQ61), IF(ISBLANK('Unit List'!S61), IF(ISBLANK('Unit List'!S61),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List'!S61='Unit List'!$P$5, 'Unit List'!$AQ$5, IF('Unit List'!S61='Unit List'!$P$4, 'Unit List'!$AQ$4, 'Unit List'!S61))), IF('Unit List'!S61='Unit List'!$P$5, 'Unit List'!$AQ$5, IF('Unit List'!S61='Unit List'!$P$4, 'Unit List'!$AQ$4, 'Unit List'!S61))), IF('Unit List'!AQ61='Unit List'!$P$5, 'Unit List'!$AQ$5, IF('Unit List'!AQ61='Unit List'!$P$4, 'Unit List'!$AQ$4, 'Unit List'!AQ61))), IF('Unit List'!S61='Unit List'!$P$5, 'Unit List'!$AQ$5, IF('Unit List'!S61='Unit List'!$P$4, 'Unit List'!$AQ$4, 'Unit List'!S61))), IF('Unit List'!S61='Unit List'!$P$5, 'Unit List'!$AQ$5, IF('Unit List'!S61='Unit List'!$P$4, 'Unit List'!$AQ$4, 'Unit List'!S61))), IF('Unit List'!AQ61='Unit List'!$P$5, 'Unit List'!$AQ$5, IF('Unit List'!AQ61='Unit List'!$P$4, 'Unit List'!$AQ$4, 'Unit List'!AQ61))), IF('Unit List'!S61='Unit List'!$P$5, 'Unit List'!$AQ$5, IF('Unit List'!S61='Unit List'!$P$4, 'Unit List'!$AQ$4, 'Unit List'!S61))), IF('Unit List'!S61='Unit List'!$P$5, 'Unit List'!$AQ$5, IF('Unit List'!S61='Unit List'!$P$4, 'Unit List'!$AQ$4, 'Unit List'!S61))), IF('Unit List'!AQ61='Unit List'!$P$5, 'Unit List'!$AQ$5, IF('Unit List'!AQ61='Unit List'!$P$4, 'Unit List'!$AQ$4, 'Unit List'!AQ61))),"'),",)</f>
        <v>'LooseCivilian'),</v>
      </c>
    </row>
    <row r="61" spans="1:10" x14ac:dyDescent="0.25">
      <c r="A61" t="s">
        <v>2713</v>
      </c>
      <c r="B61" t="str">
        <f>CONCATENATE("'_",'Unit List'!C62,"',",)</f>
        <v>'_AMER',</v>
      </c>
      <c r="C61" t="str">
        <f>"'',"</f>
        <v>'',</v>
      </c>
      <c r="D61" t="str">
        <f>CONCATENATE("'",'Unit List'!E62,"',",)</f>
        <v>'_SETTLER',</v>
      </c>
      <c r="E61" t="str">
        <f>CONCATENATE("'",'Unit List'!F62,"',",)</f>
        <v>'SETTLER',</v>
      </c>
      <c r="F61" t="str">
        <f>CONCATENATE("'_",'Unit List'!G62,"',",)</f>
        <v>'_F3',</v>
      </c>
      <c r="G61" t="str">
        <f>CONCATENATE("'",'Unit List'!H62,"',",)</f>
        <v>'SettlerAmerican_F3',</v>
      </c>
      <c r="H61" t="str">
        <f>CONCATENATE(IF(ISBLANK('Unit List'!AO62), IF(ISBLANK('Unit List'!Q62), IF(ISBLANK('Unit List'!Q62), IF(ISBLANK('Unit List'!AO62), IF(ISBLANK('Unit List'!Q62), IF(ISBLANK('Unit List'!Q62), IF(ISBLANK('Unit List'!AO62), IF(ISBLANK('Unit List'!Q62), IF(ISBLANK('Unit List'!Q62),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List'!AO62)))),",",)</f>
        <v>1,</v>
      </c>
      <c r="I61" t="str">
        <f>CONCATENATE(IF(ISBLANK('Unit List'!AP62), IF(ISBLANK('Unit List'!R62), IF(ISBLANK('Unit List'!R62), IF(ISBLANK('Unit List'!AP62), IF(ISBLANK('Unit List'!R62), IF(ISBLANK('Unit List'!R62), IF(ISBLANK('Unit List'!AP62), IF(ISBLANK('Unit List'!R62), IF(ISBLANK('Unit List'!R62),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List'!AP62)))),",",)</f>
        <v>,</v>
      </c>
      <c r="J61" t="str">
        <f>CONCATENATE("'",IF(ISBLANK('Unit List'!AQ62), IF(ISBLANK('Unit List'!S62), IF(ISBLANK('Unit List'!S62), IF(ISBLANK('Unit List'!AQ62), IF(ISBLANK('Unit List'!S62), IF(ISBLANK('Unit List'!S62), IF(ISBLANK('Unit List'!AQ62), IF(ISBLANK('Unit List'!S62), IF(ISBLANK('Unit List'!S62),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List'!AQ62))),"'),",)</f>
        <v>'LooseCivilian'),</v>
      </c>
    </row>
    <row r="62" spans="1:10" x14ac:dyDescent="0.25">
      <c r="A62" t="s">
        <v>2713</v>
      </c>
      <c r="B62" t="str">
        <f>CONCATENATE("'_",'Unit List'!C63,"',",)</f>
        <v>'_AMER',</v>
      </c>
      <c r="C62" t="str">
        <f>"'',"</f>
        <v>'',</v>
      </c>
      <c r="D62" t="str">
        <f>CONCATENATE("'",'Unit List'!E63,"',",)</f>
        <v>'_SETTLER',</v>
      </c>
      <c r="E62" t="str">
        <f>CONCATENATE("'",'Unit List'!F63,"',",)</f>
        <v>'SETTLER',</v>
      </c>
      <c r="F62" t="str">
        <f>CONCATENATE("'_",'Unit List'!G63,"',",)</f>
        <v>'_F4',</v>
      </c>
      <c r="G62" t="str">
        <f>CONCATENATE("'",'Unit List'!H63,"',",)</f>
        <v>'SettlerAmerican_F4',</v>
      </c>
      <c r="H62" t="str">
        <f>CONCATENATE(IF(ISBLANK('Unit List'!AO63), IF(ISBLANK('Unit List'!Q63), IF(ISBLANK('Unit List'!Q63), IF(ISBLANK('Unit List'!AO63), IF(ISBLANK('Unit List'!Q63), IF(ISBLANK('Unit List'!Q63), IF(ISBLANK('Unit List'!AO63), IF(ISBLANK('Unit List'!Q63), IF(ISBLANK('Unit List'!Q63),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List'!AO63)))),",",)</f>
        <v>1,</v>
      </c>
      <c r="I62" t="str">
        <f>CONCATENATE(IF(ISBLANK('Unit List'!AP63), IF(ISBLANK('Unit List'!R63), IF(ISBLANK('Unit List'!R63), IF(ISBLANK('Unit List'!AP63), IF(ISBLANK('Unit List'!R63), IF(ISBLANK('Unit List'!R63), IF(ISBLANK('Unit List'!AP63), IF(ISBLANK('Unit List'!R63), IF(ISBLANK('Unit List'!R63),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List'!AP63)))),",",)</f>
        <v>,</v>
      </c>
      <c r="J62" t="str">
        <f>CONCATENATE("'",IF(ISBLANK('Unit List'!AQ63), IF(ISBLANK('Unit List'!S63), IF(ISBLANK('Unit List'!S63), IF(ISBLANK('Unit List'!AQ63), IF(ISBLANK('Unit List'!S63), IF(ISBLANK('Unit List'!S63), IF(ISBLANK('Unit List'!AQ63), IF(ISBLANK('Unit List'!S63), IF(ISBLANK('Unit List'!S63),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List'!S63='Unit List'!$P$5, 'Unit List'!$AQ$5, IF('Unit List'!S63='Unit List'!$P$4, 'Unit List'!$AQ$4, 'Unit List'!S63))), IF('Unit List'!S63='Unit List'!$P$5, 'Unit List'!$AQ$5, IF('Unit List'!S63='Unit List'!$P$4, 'Unit List'!$AQ$4, 'Unit List'!S63))), IF('Unit List'!AQ63='Unit List'!$P$5, 'Unit List'!$AQ$5, IF('Unit List'!AQ63='Unit List'!$P$4, 'Unit List'!$AQ$4, 'Unit List'!AQ63))), IF('Unit List'!S63='Unit List'!$P$5, 'Unit List'!$AQ$5, IF('Unit List'!S63='Unit List'!$P$4, 'Unit List'!$AQ$4, 'Unit List'!S63))), IF('Unit List'!S63='Unit List'!$P$5, 'Unit List'!$AQ$5, IF('Unit List'!S63='Unit List'!$P$4, 'Unit List'!$AQ$4, 'Unit List'!S63))), IF('Unit List'!AQ63='Unit List'!$P$5, 'Unit List'!$AQ$5, IF('Unit List'!AQ63='Unit List'!$P$4, 'Unit List'!$AQ$4, 'Unit List'!AQ63))), IF('Unit List'!S63='Unit List'!$P$5, 'Unit List'!$AQ$5, IF('Unit List'!S63='Unit List'!$P$4, 'Unit List'!$AQ$4, 'Unit List'!S63))), IF('Unit List'!S63='Unit List'!$P$5, 'Unit List'!$AQ$5, IF('Unit List'!S63='Unit List'!$P$4, 'Unit List'!$AQ$4, 'Unit List'!S63))), IF('Unit List'!AQ63='Unit List'!$P$5, 'Unit List'!$AQ$5, IF('Unit List'!AQ63='Unit List'!$P$4, 'Unit List'!$AQ$4, 'Unit List'!AQ63))),"'),",)</f>
        <v>'LooseCivilian'),</v>
      </c>
    </row>
    <row r="63" spans="1:10" x14ac:dyDescent="0.25">
      <c r="A63" t="s">
        <v>2713</v>
      </c>
      <c r="B63" t="str">
        <f>CONCATENATE("'_",'Unit List'!C64,"',",)</f>
        <v>'_AMER',</v>
      </c>
      <c r="C63" t="str">
        <f>"'',"</f>
        <v>'',</v>
      </c>
      <c r="D63" t="str">
        <f>CONCATENATE("'",'Unit List'!E64,"',",)</f>
        <v>'_SETTLER',</v>
      </c>
      <c r="E63" t="str">
        <f>CONCATENATE("'",'Unit List'!F64,"',",)</f>
        <v>'SETTLER',</v>
      </c>
      <c r="F63" t="str">
        <f>CONCATENATE("'_",'Unit List'!G64,"',",)</f>
        <v>'_M1',</v>
      </c>
      <c r="G63" t="str">
        <f>CONCATENATE("'",'Unit List'!H64,"',",)</f>
        <v>'SettlerAmerican_M1',</v>
      </c>
      <c r="H63" t="str">
        <f>CONCATENATE(IF(ISBLANK('Unit List'!AO64), IF(ISBLANK('Unit List'!Q64), IF(ISBLANK('Unit List'!Q64), IF(ISBLANK('Unit List'!AO64), IF(ISBLANK('Unit List'!Q64), IF(ISBLANK('Unit List'!Q64), IF(ISBLANK('Unit List'!AO64), IF(ISBLANK('Unit List'!Q64), IF(ISBLANK('Unit List'!Q64),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List'!AO64)))),",",)</f>
        <v>1,</v>
      </c>
      <c r="I63" t="str">
        <f>CONCATENATE(IF(ISBLANK('Unit List'!AP64), IF(ISBLANK('Unit List'!R64), IF(ISBLANK('Unit List'!R64), IF(ISBLANK('Unit List'!AP64), IF(ISBLANK('Unit List'!R64), IF(ISBLANK('Unit List'!R64), IF(ISBLANK('Unit List'!AP64), IF(ISBLANK('Unit List'!R64), IF(ISBLANK('Unit List'!R64),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List'!AP64)))),",",)</f>
        <v>,</v>
      </c>
      <c r="J63" t="str">
        <f>CONCATENATE("'",IF(ISBLANK('Unit List'!AQ64), IF(ISBLANK('Unit List'!S64), IF(ISBLANK('Unit List'!S64), IF(ISBLANK('Unit List'!AQ64), IF(ISBLANK('Unit List'!S64), IF(ISBLANK('Unit List'!S64), IF(ISBLANK('Unit List'!AQ64), IF(ISBLANK('Unit List'!S64), IF(ISBLANK('Unit List'!S64),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List'!S64='Unit List'!$P$5, 'Unit List'!$AQ$5, IF('Unit List'!S64='Unit List'!$P$4, 'Unit List'!$AQ$4, 'Unit List'!S64))), IF('Unit List'!S64='Unit List'!$P$5, 'Unit List'!$AQ$5, IF('Unit List'!S64='Unit List'!$P$4, 'Unit List'!$AQ$4, 'Unit List'!S64))), IF('Unit List'!AQ64='Unit List'!$P$5, 'Unit List'!$AQ$5, IF('Unit List'!AQ64='Unit List'!$P$4, 'Unit List'!$AQ$4, 'Unit List'!AQ64))), IF('Unit List'!S64='Unit List'!$P$5, 'Unit List'!$AQ$5, IF('Unit List'!S64='Unit List'!$P$4, 'Unit List'!$AQ$4, 'Unit List'!S64))), IF('Unit List'!S64='Unit List'!$P$5, 'Unit List'!$AQ$5, IF('Unit List'!S64='Unit List'!$P$4, 'Unit List'!$AQ$4, 'Unit List'!S64))), IF('Unit List'!AQ64='Unit List'!$P$5, 'Unit List'!$AQ$5, IF('Unit List'!AQ64='Unit List'!$P$4, 'Unit List'!$AQ$4, 'Unit List'!AQ64))), IF('Unit List'!S64='Unit List'!$P$5, 'Unit List'!$AQ$5, IF('Unit List'!S64='Unit List'!$P$4, 'Unit List'!$AQ$4, 'Unit List'!S64))), IF('Unit List'!S64='Unit List'!$P$5, 'Unit List'!$AQ$5, IF('Unit List'!S64='Unit List'!$P$4, 'Unit List'!$AQ$4, 'Unit List'!S64))), IF('Unit List'!AQ64='Unit List'!$P$5, 'Unit List'!$AQ$5, IF('Unit List'!AQ64='Unit List'!$P$4, 'Unit List'!$AQ$4, 'Unit List'!AQ64))),"'),",)</f>
        <v>'LooseCivilian'),</v>
      </c>
    </row>
    <row r="64" spans="1:10" x14ac:dyDescent="0.25">
      <c r="A64" t="s">
        <v>2713</v>
      </c>
      <c r="B64" t="str">
        <f>CONCATENATE("'_",'Unit List'!C65,"',",)</f>
        <v>'_AMER',</v>
      </c>
      <c r="C64" t="str">
        <f>"'',"</f>
        <v>'',</v>
      </c>
      <c r="D64" t="str">
        <f>CONCATENATE("'",'Unit List'!E65,"',",)</f>
        <v>'_SETTLER',</v>
      </c>
      <c r="E64" t="str">
        <f>CONCATENATE("'",'Unit List'!F65,"',",)</f>
        <v>'SETTLER',</v>
      </c>
      <c r="F64" t="str">
        <f>CONCATENATE("'_",'Unit List'!G65,"',",)</f>
        <v>'_M2',</v>
      </c>
      <c r="G64" t="str">
        <f>CONCATENATE("'",'Unit List'!H65,"',",)</f>
        <v>'SettlerAmerican_M2',</v>
      </c>
      <c r="H64" t="str">
        <f>CONCATENATE(IF(ISBLANK('Unit List'!AO65), IF(ISBLANK('Unit List'!Q65), IF(ISBLANK('Unit List'!Q65), IF(ISBLANK('Unit List'!AO65), IF(ISBLANK('Unit List'!Q65), IF(ISBLANK('Unit List'!Q65), IF(ISBLANK('Unit List'!AO65), IF(ISBLANK('Unit List'!Q65), IF(ISBLANK('Unit List'!Q65),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List'!AO65)))),",",)</f>
        <v>1,</v>
      </c>
      <c r="I64" t="str">
        <f>CONCATENATE(IF(ISBLANK('Unit List'!AP65), IF(ISBLANK('Unit List'!R65), IF(ISBLANK('Unit List'!R65), IF(ISBLANK('Unit List'!AP65), IF(ISBLANK('Unit List'!R65), IF(ISBLANK('Unit List'!R65), IF(ISBLANK('Unit List'!AP65), IF(ISBLANK('Unit List'!R65), IF(ISBLANK('Unit List'!R65),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List'!AP65)))),",",)</f>
        <v>,</v>
      </c>
      <c r="J64" t="str">
        <f>CONCATENATE("'",IF(ISBLANK('Unit List'!AQ65), IF(ISBLANK('Unit List'!S65), IF(ISBLANK('Unit List'!S65), IF(ISBLANK('Unit List'!AQ65), IF(ISBLANK('Unit List'!S65), IF(ISBLANK('Unit List'!S65), IF(ISBLANK('Unit List'!AQ65), IF(ISBLANK('Unit List'!S65), IF(ISBLANK('Unit List'!S65),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List'!S65='Unit List'!$P$5, 'Unit List'!$AQ$5, IF('Unit List'!S65='Unit List'!$P$4, 'Unit List'!$AQ$4, 'Unit List'!S65))), IF('Unit List'!S65='Unit List'!$P$5, 'Unit List'!$AQ$5, IF('Unit List'!S65='Unit List'!$P$4, 'Unit List'!$AQ$4, 'Unit List'!S65))), IF('Unit List'!AQ65='Unit List'!$P$5, 'Unit List'!$AQ$5, IF('Unit List'!AQ65='Unit List'!$P$4, 'Unit List'!$AQ$4, 'Unit List'!AQ65))), IF('Unit List'!S65='Unit List'!$P$5, 'Unit List'!$AQ$5, IF('Unit List'!S65='Unit List'!$P$4, 'Unit List'!$AQ$4, 'Unit List'!S65))), IF('Unit List'!S65='Unit List'!$P$5, 'Unit List'!$AQ$5, IF('Unit List'!S65='Unit List'!$P$4, 'Unit List'!$AQ$4, 'Unit List'!S65))), IF('Unit List'!AQ65='Unit List'!$P$5, 'Unit List'!$AQ$5, IF('Unit List'!AQ65='Unit List'!$P$4, 'Unit List'!$AQ$4, 'Unit List'!AQ65))), IF('Unit List'!S65='Unit List'!$P$5, 'Unit List'!$AQ$5, IF('Unit List'!S65='Unit List'!$P$4, 'Unit List'!$AQ$4, 'Unit List'!S65))), IF('Unit List'!S65='Unit List'!$P$5, 'Unit List'!$AQ$5, IF('Unit List'!S65='Unit List'!$P$4, 'Unit List'!$AQ$4, 'Unit List'!S65))), IF('Unit List'!AQ65='Unit List'!$P$5, 'Unit List'!$AQ$5, IF('Unit List'!AQ65='Unit List'!$P$4, 'Unit List'!$AQ$4, 'Unit List'!AQ65))),"'),",)</f>
        <v>'LooseCivilian'),</v>
      </c>
    </row>
    <row r="65" spans="1:10" x14ac:dyDescent="0.25">
      <c r="A65" t="s">
        <v>2713</v>
      </c>
      <c r="B65" t="str">
        <f>CONCATENATE("'_",'Unit List'!C66,"',",)</f>
        <v>'_AMER',</v>
      </c>
      <c r="C65" t="str">
        <f>"'',"</f>
        <v>'',</v>
      </c>
      <c r="D65" t="str">
        <f>CONCATENATE("'",'Unit List'!E66,"',",)</f>
        <v>'_SETTLER',</v>
      </c>
      <c r="E65" t="str">
        <f>CONCATENATE("'",'Unit List'!F66,"',",)</f>
        <v>'SETTLER',</v>
      </c>
      <c r="F65" t="str">
        <f>CONCATENATE("'_",'Unit List'!G66,"',",)</f>
        <v>'_M3',</v>
      </c>
      <c r="G65" t="str">
        <f>CONCATENATE("'",'Unit List'!H66,"',",)</f>
        <v>'SettlerAmerican_M3',</v>
      </c>
      <c r="H65" t="str">
        <f>CONCATENATE(IF(ISBLANK('Unit List'!AO66), IF(ISBLANK('Unit List'!Q66), IF(ISBLANK('Unit List'!Q66), IF(ISBLANK('Unit List'!AO66), IF(ISBLANK('Unit List'!Q66), IF(ISBLANK('Unit List'!Q66), IF(ISBLANK('Unit List'!AO66), IF(ISBLANK('Unit List'!Q66), IF(ISBLANK('Unit List'!Q66),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List'!AO66)))),",",)</f>
        <v>1,</v>
      </c>
      <c r="I65" t="str">
        <f>CONCATENATE(IF(ISBLANK('Unit List'!AP66), IF(ISBLANK('Unit List'!R66), IF(ISBLANK('Unit List'!R66), IF(ISBLANK('Unit List'!AP66), IF(ISBLANK('Unit List'!R66), IF(ISBLANK('Unit List'!R66), IF(ISBLANK('Unit List'!AP66), IF(ISBLANK('Unit List'!R66), IF(ISBLANK('Unit List'!R66),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List'!AP66)))),",",)</f>
        <v>,</v>
      </c>
      <c r="J65" t="str">
        <f>CONCATENATE("'",IF(ISBLANK('Unit List'!AQ66), IF(ISBLANK('Unit List'!S66), IF(ISBLANK('Unit List'!S66), IF(ISBLANK('Unit List'!AQ66), IF(ISBLANK('Unit List'!S66), IF(ISBLANK('Unit List'!S66), IF(ISBLANK('Unit List'!AQ66), IF(ISBLANK('Unit List'!S66), IF(ISBLANK('Unit List'!S66),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List'!S66='Unit List'!$P$5, 'Unit List'!$AQ$5, IF('Unit List'!S66='Unit List'!$P$4, 'Unit List'!$AQ$4, 'Unit List'!S66))), IF('Unit List'!S66='Unit List'!$P$5, 'Unit List'!$AQ$5, IF('Unit List'!S66='Unit List'!$P$4, 'Unit List'!$AQ$4, 'Unit List'!S66))), IF('Unit List'!AQ66='Unit List'!$P$5, 'Unit List'!$AQ$5, IF('Unit List'!AQ66='Unit List'!$P$4, 'Unit List'!$AQ$4, 'Unit List'!AQ66))), IF('Unit List'!S66='Unit List'!$P$5, 'Unit List'!$AQ$5, IF('Unit List'!S66='Unit List'!$P$4, 'Unit List'!$AQ$4, 'Unit List'!S66))), IF('Unit List'!S66='Unit List'!$P$5, 'Unit List'!$AQ$5, IF('Unit List'!S66='Unit List'!$P$4, 'Unit List'!$AQ$4, 'Unit List'!S66))), IF('Unit List'!AQ66='Unit List'!$P$5, 'Unit List'!$AQ$5, IF('Unit List'!AQ66='Unit List'!$P$4, 'Unit List'!$AQ$4, 'Unit List'!AQ66))), IF('Unit List'!S66='Unit List'!$P$5, 'Unit List'!$AQ$5, IF('Unit List'!S66='Unit List'!$P$4, 'Unit List'!$AQ$4, 'Unit List'!S66))), IF('Unit List'!S66='Unit List'!$P$5, 'Unit List'!$AQ$5, IF('Unit List'!S66='Unit List'!$P$4, 'Unit List'!$AQ$4, 'Unit List'!S66))), IF('Unit List'!AQ66='Unit List'!$P$5, 'Unit List'!$AQ$5, IF('Unit List'!AQ66='Unit List'!$P$4, 'Unit List'!$AQ$4, 'Unit List'!AQ66))),"'),",)</f>
        <v>'LooseCivilian'),</v>
      </c>
    </row>
    <row r="66" spans="1:10" x14ac:dyDescent="0.25">
      <c r="A66" t="s">
        <v>2713</v>
      </c>
      <c r="B66" t="str">
        <f>CONCATENATE("'_",'Unit List'!C67,"',",)</f>
        <v>'_AMER',</v>
      </c>
      <c r="C66" t="str">
        <f>"'',"</f>
        <v>'',</v>
      </c>
      <c r="D66" t="str">
        <f>CONCATENATE("'",'Unit List'!E67,"',",)</f>
        <v>'_SETTLER',</v>
      </c>
      <c r="E66" t="str">
        <f>CONCATENATE("'",'Unit List'!F67,"',",)</f>
        <v>'SETTLER',</v>
      </c>
      <c r="F66" t="str">
        <f>"'',"</f>
        <v>'',</v>
      </c>
      <c r="G66" t="str">
        <f>CONCATENATE("'",'Unit List'!H67,"',",)</f>
        <v>'SettlerAmerican_M4',</v>
      </c>
      <c r="H66" t="str">
        <f>CONCATENATE(IF(ISBLANK('Unit List'!AO67), IF(ISBLANK('Unit List'!Q67), IF(ISBLANK('Unit List'!Q67), IF(ISBLANK('Unit List'!AO67), IF(ISBLANK('Unit List'!Q67), IF(ISBLANK('Unit List'!Q67), IF(ISBLANK('Unit List'!AO67), IF(ISBLANK('Unit List'!Q67), IF(ISBLANK('Unit List'!Q67),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List'!AO67)))),",",)</f>
        <v>1,</v>
      </c>
      <c r="I66" t="str">
        <f>CONCATENATE(IF(ISBLANK('Unit List'!AP67), IF(ISBLANK('Unit List'!R67), IF(ISBLANK('Unit List'!R67), IF(ISBLANK('Unit List'!AP67), IF(ISBLANK('Unit List'!R67), IF(ISBLANK('Unit List'!R67), IF(ISBLANK('Unit List'!AP67), IF(ISBLANK('Unit List'!R67), IF(ISBLANK('Unit List'!R67),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List'!AP67)))),",",)</f>
        <v>,</v>
      </c>
      <c r="J66" t="str">
        <f>CONCATENATE("'",IF(ISBLANK('Unit List'!AQ67), IF(ISBLANK('Unit List'!S67), IF(ISBLANK('Unit List'!S67), IF(ISBLANK('Unit List'!AQ67), IF(ISBLANK('Unit List'!S67), IF(ISBLANK('Unit List'!S67), IF(ISBLANK('Unit List'!AQ67), IF(ISBLANK('Unit List'!S67), IF(ISBLANK('Unit List'!S67),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List'!S67='Unit List'!$P$5, 'Unit List'!$AQ$5, IF('Unit List'!S67='Unit List'!$P$4, 'Unit List'!$AQ$4, 'Unit List'!S67))), IF('Unit List'!S67='Unit List'!$P$5, 'Unit List'!$AQ$5, IF('Unit List'!S67='Unit List'!$P$4, 'Unit List'!$AQ$4, 'Unit List'!S67))), IF('Unit List'!AQ67='Unit List'!$P$5, 'Unit List'!$AQ$5, IF('Unit List'!AQ67='Unit List'!$P$4, 'Unit List'!$AQ$4, 'Unit List'!AQ67))), IF('Unit List'!S67='Unit List'!$P$5, 'Unit List'!$AQ$5, IF('Unit List'!S67='Unit List'!$P$4, 'Unit List'!$AQ$4, 'Unit List'!S67))), IF('Unit List'!S67='Unit List'!$P$5, 'Unit List'!$AQ$5, IF('Unit List'!S67='Unit List'!$P$4, 'Unit List'!$AQ$4, 'Unit List'!S67))), IF('Unit List'!AQ67='Unit List'!$P$5, 'Unit List'!$AQ$5, IF('Unit List'!AQ67='Unit List'!$P$4, 'Unit List'!$AQ$4, 'Unit List'!AQ67))), IF('Unit List'!S67='Unit List'!$P$5, 'Unit List'!$AQ$5, IF('Unit List'!S67='Unit List'!$P$4, 'Unit List'!$AQ$4, 'Unit List'!S67))), IF('Unit List'!S67='Unit List'!$P$5, 'Unit List'!$AQ$5, IF('Unit List'!S67='Unit List'!$P$4, 'Unit List'!$AQ$4, 'Unit List'!S67))), IF('Unit List'!AQ67='Unit List'!$P$5, 'Unit List'!$AQ$5, IF('Unit List'!AQ67='Unit List'!$P$4, 'Unit List'!$AQ$4, 'Unit List'!AQ67))),"'),",)</f>
        <v>'LooseCivilian'),</v>
      </c>
    </row>
    <row r="67" spans="1:10" x14ac:dyDescent="0.25">
      <c r="A67" t="s">
        <v>2713</v>
      </c>
      <c r="B67" t="str">
        <f>"'',"</f>
        <v>'',</v>
      </c>
      <c r="C67" t="str">
        <f>"'',"</f>
        <v>'',</v>
      </c>
      <c r="D67" t="str">
        <f>CONCATENATE("'",'Unit List'!E68,"',",)</f>
        <v>'_SETTLER',</v>
      </c>
      <c r="E67" t="str">
        <f>CONCATENATE("'",'Unit List'!F68,"',",)</f>
        <v>'SETTLERS_ASIAN_OX',</v>
      </c>
      <c r="F67" t="str">
        <f>"'',"</f>
        <v>'',</v>
      </c>
      <c r="G67" t="str">
        <f>CONCATENATE("'",'Unit List'!H68,"',",)</f>
        <v>'Settlers_Asian_Ox',</v>
      </c>
      <c r="H67" t="str">
        <f>CONCATENATE(IF(ISBLANK('Unit List'!AO68), IF(ISBLANK('Unit List'!Q68), IF(ISBLANK('Unit List'!Q68), IF(ISBLANK('Unit List'!AO68), IF(ISBLANK('Unit List'!Q68), IF(ISBLANK('Unit List'!Q68), IF(ISBLANK('Unit List'!AO68), IF(ISBLANK('Unit List'!Q68), IF(ISBLANK('Unit List'!Q68),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List'!Q68='Unit List'!$P$5, 'Unit List'!$AO$5, IF('Unit List'!Q68='Unit List'!$P$4, 'Unit List'!$AO$4, IF('Unit List'!Q68='Unit List'!$P$7, 'Unit List'!Q68 * 'Unit List'!$AO$7, 'Unit List'!Q68)))), IF('Unit List'!Q68='Unit List'!$P$5, 'Unit List'!$AO$5, IF('Unit List'!Q68='Unit List'!$P$4, 'Unit List'!$AO$4, IF('Unit List'!Q68='Unit List'!$P$7, 'Unit List'!Q68 * 'Unit List'!$AO$7, 'Unit List'!Q68)))), IF('Unit List'!AO68='Unit List'!$P$5, 'Unit List'!$AO$5, IF('Unit List'!AO68='Unit List'!$P$4, 'Unit List'!$AO$4, IF('Unit List'!AO68='Unit List'!$P$7, 'Unit List'!AO68 * 'Unit List'!$AO$7, 'Unit List'!AO68)))), IF('Unit List'!Q68='Unit List'!$P$5, 'Unit List'!$AO$5, IF('Unit List'!Q68='Unit List'!$P$4, 'Unit List'!$AO$4, IF('Unit List'!Q68='Unit List'!$P$7, 'Unit List'!Q68 * 'Unit List'!$AO$7, 'Unit List'!Q68)))), IF('Unit List'!Q68='Unit List'!$P$5, 'Unit List'!$AO$5, IF('Unit List'!Q68='Unit List'!$P$4, 'Unit List'!$AO$4, IF('Unit List'!Q68='Unit List'!$P$7, 'Unit List'!Q68 * 'Unit List'!$AO$7, 'Unit List'!Q68)))), IF('Unit List'!AO68='Unit List'!$P$5, 'Unit List'!$AO$5, IF('Unit List'!AO68='Unit List'!$P$4, 'Unit List'!$AO$4, IF('Unit List'!AO68='Unit List'!$P$7, 'Unit List'!AO68 * 'Unit List'!$AO$7, 'Unit List'!AO68)))), IF('Unit List'!Q68='Unit List'!$P$5, 'Unit List'!$AO$5, IF('Unit List'!Q68='Unit List'!$P$4, 'Unit List'!$AO$4, IF('Unit List'!Q68='Unit List'!$P$7, 'Unit List'!Q68 * 'Unit List'!$AO$7, 'Unit List'!Q68)))), IF('Unit List'!Q68='Unit List'!$P$5, 'Unit List'!$AO$5, IF('Unit List'!Q68='Unit List'!$P$4, 'Unit List'!$AO$4, IF('Unit List'!Q68='Unit List'!$P$7, 'Unit List'!Q68 * 'Unit List'!$AO$7, 'Unit List'!Q68)))), IF('Unit List'!AO68='Unit List'!$P$5, 'Unit List'!$AO$5, IF('Unit List'!AO68='Unit List'!$P$4, 'Unit List'!$AO$4, IF('Unit List'!AO68='Unit List'!$P$7, 'Unit List'!AO68 * 'Unit List'!$AO$7, 'Unit List'!AO68)))),",",)</f>
        <v>0,</v>
      </c>
      <c r="I67" t="str">
        <f>CONCATENATE(IF(ISBLANK('Unit List'!AP68), IF(ISBLANK('Unit List'!R68), IF(ISBLANK('Unit List'!R68), IF(ISBLANK('Unit List'!AP68), IF(ISBLANK('Unit List'!R68), IF(ISBLANK('Unit List'!R68), IF(ISBLANK('Unit List'!AP68), IF(ISBLANK('Unit List'!R68), IF(ISBLANK('Unit List'!R68),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List'!R68='Unit List'!$P$5, 'Unit List'!$AP$5, IF('Unit List'!R68='Unit List'!$P$4, 'Unit List'!$AP$4, IF('Unit List'!R68='Unit List'!$P$7, 'Unit List'!R68 * 'Unit List'!$AP$7, 'Unit List'!R68)))), IF('Unit List'!R68='Unit List'!$P$5, 'Unit List'!$AP$5, IF('Unit List'!R68='Unit List'!$P$4, 'Unit List'!$AP$4, IF('Unit List'!R68='Unit List'!$P$7, 'Unit List'!R68 * 'Unit List'!$AP$7, 'Unit List'!R68)))), IF('Unit List'!AP68='Unit List'!$P$5, 'Unit List'!$AP$5, IF('Unit List'!AP68='Unit List'!$P$4, 'Unit List'!$AP$4, IF('Unit List'!AP68='Unit List'!$P$7, 'Unit List'!AP68 * 'Unit List'!$AP$7, 'Unit List'!AP68)))), IF('Unit List'!R68='Unit List'!$P$5, 'Unit List'!$AP$5, IF('Unit List'!R68='Unit List'!$P$4, 'Unit List'!$AP$4, IF('Unit List'!R68='Unit List'!$P$7, 'Unit List'!R68 * 'Unit List'!$AP$7, 'Unit List'!R68)))), IF('Unit List'!R68='Unit List'!$P$5, 'Unit List'!$AP$5, IF('Unit List'!R68='Unit List'!$P$4, 'Unit List'!$AP$4, IF('Unit List'!R68='Unit List'!$P$7, 'Unit List'!R68 * 'Unit List'!$AP$7, 'Unit List'!R68)))), IF('Unit List'!AP68='Unit List'!$P$5, 'Unit List'!$AP$5, IF('Unit List'!AP68='Unit List'!$P$4, 'Unit List'!$AP$4, IF('Unit List'!AP68='Unit List'!$P$7, 'Unit List'!AP68 * 'Unit List'!$AP$7, 'Unit List'!AP68)))), IF('Unit List'!R68='Unit List'!$P$5, 'Unit List'!$AP$5, IF('Unit List'!R68='Unit List'!$P$4, 'Unit List'!$AP$4, IF('Unit List'!R68='Unit List'!$P$7, 'Unit List'!R68 * 'Unit List'!$AP$7, 'Unit List'!R68)))), IF('Unit List'!R68='Unit List'!$P$5, 'Unit List'!$AP$5, IF('Unit List'!R68='Unit List'!$P$4, 'Unit List'!$AP$4, IF('Unit List'!R68='Unit List'!$P$7, 'Unit List'!R68 * 'Unit List'!$AP$7, 'Unit List'!R68)))), IF('Unit List'!AP68='Unit List'!$P$5, 'Unit List'!$AP$5, IF('Unit List'!AP68='Unit List'!$P$4, 'Unit List'!$AP$4, IF('Unit List'!AP68='Unit List'!$P$7, 'Unit List'!AP68 * 'Unit List'!$AP$7, 'Unit List'!AP68)))),",",)</f>
        <v>,</v>
      </c>
      <c r="J67" t="str">
        <f>CONCATENATE("'",IF(ISBLANK('Unit List'!AQ68), IF(ISBLANK('Unit List'!S68), IF(ISBLANK('Unit List'!S68), IF(ISBLANK('Unit List'!AQ68), IF(ISBLANK('Unit List'!S68), IF(ISBLANK('Unit List'!S68), IF(ISBLANK('Unit List'!AQ68), IF(ISBLANK('Unit List'!S68), IF(ISBLANK('Unit List'!S68),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List'!S68='Unit List'!$P$5, 'Unit List'!$AQ$5, IF('Unit List'!S68='Unit List'!$P$4, 'Unit List'!$AQ$4, 'Unit List'!S68))), IF('Unit List'!S68='Unit List'!$P$5, 'Unit List'!$AQ$5, IF('Unit List'!S68='Unit List'!$P$4, 'Unit List'!$AQ$4, 'Unit List'!S68))), IF('Unit List'!AQ68='Unit List'!$P$5, 'Unit List'!$AQ$5, IF('Unit List'!AQ68='Unit List'!$P$4, 'Unit List'!$AQ$4, 'Unit List'!AQ68))), IF('Unit List'!S68='Unit List'!$P$5, 'Unit List'!$AQ$5, IF('Unit List'!S68='Unit List'!$P$4, 'Unit List'!$AQ$4, 'Unit List'!S68))), IF('Unit List'!S68='Unit List'!$P$5, 'Unit List'!$AQ$5, IF('Unit List'!S68='Unit List'!$P$4, 'Unit List'!$AQ$4, 'Unit List'!S68))), IF('Unit List'!AQ68='Unit List'!$P$5, 'Unit List'!$AQ$5, IF('Unit List'!AQ68='Unit List'!$P$4, 'Unit List'!$AQ$4, 'Unit List'!AQ68))), IF('Unit List'!S68='Unit List'!$P$5, 'Unit List'!$AQ$5, IF('Unit List'!S68='Unit List'!$P$4, 'Unit List'!$AQ$4, 'Unit List'!S68))), IF('Unit List'!S68='Unit List'!$P$5, 'Unit List'!$AQ$5, IF('Unit List'!S68='Unit List'!$P$4, 'Unit List'!$AQ$4, 'Unit List'!S68))), IF('Unit List'!AQ68='Unit List'!$P$5, 'Unit List'!$AQ$5, IF('Unit List'!AQ68='Unit List'!$P$4, 'Unit List'!$AQ$4, 'Unit List'!AQ68))),"'),",)</f>
        <v>'LooseCivilian'),</v>
      </c>
    </row>
    <row r="68" spans="1:10" x14ac:dyDescent="0.25">
      <c r="A68" t="s">
        <v>2713</v>
      </c>
      <c r="B68" t="str">
        <f>"'',"</f>
        <v>'',</v>
      </c>
      <c r="C68" t="str">
        <f>"'',"</f>
        <v>'',</v>
      </c>
      <c r="D68" t="str">
        <f>CONCATENATE("'",'Unit List'!E69,"',",)</f>
        <v>'_SETTLER',</v>
      </c>
      <c r="E68" t="str">
        <f>CONCATENATE("'",'Unit List'!F69,"',",)</f>
        <v>'SETTLERS_ASIAN_F1',</v>
      </c>
      <c r="F68" t="str">
        <f>"'',"</f>
        <v>'',</v>
      </c>
      <c r="G68" t="str">
        <f>CONCATENATE("'",'Unit List'!H69,"',",)</f>
        <v>'Settlers_Asian_F1',</v>
      </c>
      <c r="H68" t="str">
        <f>CONCATENATE(IF(ISBLANK('Unit List'!AO69), IF(ISBLANK('Unit List'!Q69), IF(ISBLANK('Unit List'!Q69), IF(ISBLANK('Unit List'!AO69), IF(ISBLANK('Unit List'!Q69), IF(ISBLANK('Unit List'!Q69), IF(ISBLANK('Unit List'!AO69), IF(ISBLANK('Unit List'!Q69), IF(ISBLANK('Unit List'!Q69),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List'!Q69='Unit List'!$P$5, 'Unit List'!$AO$5, IF('Unit List'!Q69='Unit List'!$P$4, 'Unit List'!$AO$4, IF('Unit List'!Q69='Unit List'!$P$7, 'Unit List'!Q69 * 'Unit List'!$AO$7, 'Unit List'!Q69)))), IF('Unit List'!Q69='Unit List'!$P$5, 'Unit List'!$AO$5, IF('Unit List'!Q69='Unit List'!$P$4, 'Unit List'!$AO$4, IF('Unit List'!Q69='Unit List'!$P$7, 'Unit List'!Q69 * 'Unit List'!$AO$7, 'Unit List'!Q69)))), IF('Unit List'!AO69='Unit List'!$P$5, 'Unit List'!$AO$5, IF('Unit List'!AO69='Unit List'!$P$4, 'Unit List'!$AO$4, IF('Unit List'!AO69='Unit List'!$P$7, 'Unit List'!AO69 * 'Unit List'!$AO$7, 'Unit List'!AO69)))), IF('Unit List'!Q69='Unit List'!$P$5, 'Unit List'!$AO$5, IF('Unit List'!Q69='Unit List'!$P$4, 'Unit List'!$AO$4, IF('Unit List'!Q69='Unit List'!$P$7, 'Unit List'!Q69 * 'Unit List'!$AO$7, 'Unit List'!Q69)))), IF('Unit List'!Q69='Unit List'!$P$5, 'Unit List'!$AO$5, IF('Unit List'!Q69='Unit List'!$P$4, 'Unit List'!$AO$4, IF('Unit List'!Q69='Unit List'!$P$7, 'Unit List'!Q69 * 'Unit List'!$AO$7, 'Unit List'!Q69)))), IF('Unit List'!AO69='Unit List'!$P$5, 'Unit List'!$AO$5, IF('Unit List'!AO69='Unit List'!$P$4, 'Unit List'!$AO$4, IF('Unit List'!AO69='Unit List'!$P$7, 'Unit List'!AO69 * 'Unit List'!$AO$7, 'Unit List'!AO69)))), IF('Unit List'!Q69='Unit List'!$P$5, 'Unit List'!$AO$5, IF('Unit List'!Q69='Unit List'!$P$4, 'Unit List'!$AO$4, IF('Unit List'!Q69='Unit List'!$P$7, 'Unit List'!Q69 * 'Unit List'!$AO$7, 'Unit List'!Q69)))), IF('Unit List'!Q69='Unit List'!$P$5, 'Unit List'!$AO$5, IF('Unit List'!Q69='Unit List'!$P$4, 'Unit List'!$AO$4, IF('Unit List'!Q69='Unit List'!$P$7, 'Unit List'!Q69 * 'Unit List'!$AO$7, 'Unit List'!Q69)))), IF('Unit List'!AO69='Unit List'!$P$5, 'Unit List'!$AO$5, IF('Unit List'!AO69='Unit List'!$P$4, 'Unit List'!$AO$4, IF('Unit List'!AO69='Unit List'!$P$7, 'Unit List'!AO69 * 'Unit List'!$AO$7, 'Unit List'!AO69)))),",",)</f>
        <v>0,</v>
      </c>
      <c r="I68" t="str">
        <f>CONCATENATE(IF(ISBLANK('Unit List'!AP69), IF(ISBLANK('Unit List'!R69), IF(ISBLANK('Unit List'!R69), IF(ISBLANK('Unit List'!AP69), IF(ISBLANK('Unit List'!R69), IF(ISBLANK('Unit List'!R69), IF(ISBLANK('Unit List'!AP69), IF(ISBLANK('Unit List'!R69), IF(ISBLANK('Unit List'!R69),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List'!R69='Unit List'!$P$5, 'Unit List'!$AP$5, IF('Unit List'!R69='Unit List'!$P$4, 'Unit List'!$AP$4, IF('Unit List'!R69='Unit List'!$P$7, 'Unit List'!R69 * 'Unit List'!$AP$7, 'Unit List'!R69)))), IF('Unit List'!R69='Unit List'!$P$5, 'Unit List'!$AP$5, IF('Unit List'!R69='Unit List'!$P$4, 'Unit List'!$AP$4, IF('Unit List'!R69='Unit List'!$P$7, 'Unit List'!R69 * 'Unit List'!$AP$7, 'Unit List'!R69)))), IF('Unit List'!AP69='Unit List'!$P$5, 'Unit List'!$AP$5, IF('Unit List'!AP69='Unit List'!$P$4, 'Unit List'!$AP$4, IF('Unit List'!AP69='Unit List'!$P$7, 'Unit List'!AP69 * 'Unit List'!$AP$7, 'Unit List'!AP69)))), IF('Unit List'!R69='Unit List'!$P$5, 'Unit List'!$AP$5, IF('Unit List'!R69='Unit List'!$P$4, 'Unit List'!$AP$4, IF('Unit List'!R69='Unit List'!$P$7, 'Unit List'!R69 * 'Unit List'!$AP$7, 'Unit List'!R69)))), IF('Unit List'!R69='Unit List'!$P$5, 'Unit List'!$AP$5, IF('Unit List'!R69='Unit List'!$P$4, 'Unit List'!$AP$4, IF('Unit List'!R69='Unit List'!$P$7, 'Unit List'!R69 * 'Unit List'!$AP$7, 'Unit List'!R69)))), IF('Unit List'!AP69='Unit List'!$P$5, 'Unit List'!$AP$5, IF('Unit List'!AP69='Unit List'!$P$4, 'Unit List'!$AP$4, IF('Unit List'!AP69='Unit List'!$P$7, 'Unit List'!AP69 * 'Unit List'!$AP$7, 'Unit List'!AP69)))), IF('Unit List'!R69='Unit List'!$P$5, 'Unit List'!$AP$5, IF('Unit List'!R69='Unit List'!$P$4, 'Unit List'!$AP$4, IF('Unit List'!R69='Unit List'!$P$7, 'Unit List'!R69 * 'Unit List'!$AP$7, 'Unit List'!R69)))), IF('Unit List'!R69='Unit List'!$P$5, 'Unit List'!$AP$5, IF('Unit List'!R69='Unit List'!$P$4, 'Unit List'!$AP$4, IF('Unit List'!R69='Unit List'!$P$7, 'Unit List'!R69 * 'Unit List'!$AP$7, 'Unit List'!R69)))), IF('Unit List'!AP69='Unit List'!$P$5, 'Unit List'!$AP$5, IF('Unit List'!AP69='Unit List'!$P$4, 'Unit List'!$AP$4, IF('Unit List'!AP69='Unit List'!$P$7, 'Unit List'!AP69 * 'Unit List'!$AP$7, 'Unit List'!AP69)))),",",)</f>
        <v>,</v>
      </c>
      <c r="J68" t="str">
        <f>CONCATENATE("'",IF(ISBLANK('Unit List'!AQ69), IF(ISBLANK('Unit List'!S69), IF(ISBLANK('Unit List'!S69), IF(ISBLANK('Unit List'!AQ69), IF(ISBLANK('Unit List'!S69), IF(ISBLANK('Unit List'!S69), IF(ISBLANK('Unit List'!AQ69), IF(ISBLANK('Unit List'!S69), IF(ISBLANK('Unit List'!S69),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List'!S69='Unit List'!$P$5, 'Unit List'!$AQ$5, IF('Unit List'!S69='Unit List'!$P$4, 'Unit List'!$AQ$4, 'Unit List'!S69))), IF('Unit List'!S69='Unit List'!$P$5, 'Unit List'!$AQ$5, IF('Unit List'!S69='Unit List'!$P$4, 'Unit List'!$AQ$4, 'Unit List'!S69))), IF('Unit List'!AQ69='Unit List'!$P$5, 'Unit List'!$AQ$5, IF('Unit List'!AQ69='Unit List'!$P$4, 'Unit List'!$AQ$4, 'Unit List'!AQ69))), IF('Unit List'!S69='Unit List'!$P$5, 'Unit List'!$AQ$5, IF('Unit List'!S69='Unit List'!$P$4, 'Unit List'!$AQ$4, 'Unit List'!S69))), IF('Unit List'!S69='Unit List'!$P$5, 'Unit List'!$AQ$5, IF('Unit List'!S69='Unit List'!$P$4, 'Unit List'!$AQ$4, 'Unit List'!S69))), IF('Unit List'!AQ69='Unit List'!$P$5, 'Unit List'!$AQ$5, IF('Unit List'!AQ69='Unit List'!$P$4, 'Unit List'!$AQ$4, 'Unit List'!AQ69))), IF('Unit List'!S69='Unit List'!$P$5, 'Unit List'!$AQ$5, IF('Unit List'!S69='Unit List'!$P$4, 'Unit List'!$AQ$4, 'Unit List'!S69))), IF('Unit List'!S69='Unit List'!$P$5, 'Unit List'!$AQ$5, IF('Unit List'!S69='Unit List'!$P$4, 'Unit List'!$AQ$4, 'Unit List'!S69))), IF('Unit List'!AQ69='Unit List'!$P$5, 'Unit List'!$AQ$5, IF('Unit List'!AQ69='Unit List'!$P$4, 'Unit List'!$AQ$4, 'Unit List'!AQ69))),"'),",)</f>
        <v>'LooseCivilian'),</v>
      </c>
    </row>
    <row r="69" spans="1:10" x14ac:dyDescent="0.25">
      <c r="A69" t="s">
        <v>2713</v>
      </c>
      <c r="B69" t="str">
        <f>"'',"</f>
        <v>'',</v>
      </c>
      <c r="C69" t="str">
        <f>"'',"</f>
        <v>'',</v>
      </c>
      <c r="D69" t="str">
        <f>CONCATENATE("'",'Unit List'!E70,"',",)</f>
        <v>'_SETTLER',</v>
      </c>
      <c r="E69" t="str">
        <f>CONCATENATE("'",'Unit List'!F70,"',",)</f>
        <v>'SETTLERS_ASIAN_F2',</v>
      </c>
      <c r="F69" t="str">
        <f>"'',"</f>
        <v>'',</v>
      </c>
      <c r="G69" t="str">
        <f>CONCATENATE("'",'Unit List'!H70,"',",)</f>
        <v>'Settlers_Asian_F2',</v>
      </c>
      <c r="H69" t="str">
        <f>CONCATENATE(IF(ISBLANK('Unit List'!AO70), IF(ISBLANK('Unit List'!Q70), IF(ISBLANK('Unit List'!Q70), IF(ISBLANK('Unit List'!AO70), IF(ISBLANK('Unit List'!Q70), IF(ISBLANK('Unit List'!Q70), IF(ISBLANK('Unit List'!AO70), IF(ISBLANK('Unit List'!Q70), IF(ISBLANK('Unit List'!Q70),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List'!Q70='Unit List'!$P$5, 'Unit List'!$AO$5, IF('Unit List'!Q70='Unit List'!$P$4, 'Unit List'!$AO$4, IF('Unit List'!Q70='Unit List'!$P$7, 'Unit List'!Q70 * 'Unit List'!$AO$7, 'Unit List'!Q70)))), IF('Unit List'!Q70='Unit List'!$P$5, 'Unit List'!$AO$5, IF('Unit List'!Q70='Unit List'!$P$4, 'Unit List'!$AO$4, IF('Unit List'!Q70='Unit List'!$P$7, 'Unit List'!Q70 * 'Unit List'!$AO$7, 'Unit List'!Q70)))), IF('Unit List'!AO70='Unit List'!$P$5, 'Unit List'!$AO$5, IF('Unit List'!AO70='Unit List'!$P$4, 'Unit List'!$AO$4, IF('Unit List'!AO70='Unit List'!$P$7, 'Unit List'!AO70 * 'Unit List'!$AO$7, 'Unit List'!AO70)))), IF('Unit List'!Q70='Unit List'!$P$5, 'Unit List'!$AO$5, IF('Unit List'!Q70='Unit List'!$P$4, 'Unit List'!$AO$4, IF('Unit List'!Q70='Unit List'!$P$7, 'Unit List'!Q70 * 'Unit List'!$AO$7, 'Unit List'!Q70)))), IF('Unit List'!Q70='Unit List'!$P$5, 'Unit List'!$AO$5, IF('Unit List'!Q70='Unit List'!$P$4, 'Unit List'!$AO$4, IF('Unit List'!Q70='Unit List'!$P$7, 'Unit List'!Q70 * 'Unit List'!$AO$7, 'Unit List'!Q70)))), IF('Unit List'!AO70='Unit List'!$P$5, 'Unit List'!$AO$5, IF('Unit List'!AO70='Unit List'!$P$4, 'Unit List'!$AO$4, IF('Unit List'!AO70='Unit List'!$P$7, 'Unit List'!AO70 * 'Unit List'!$AO$7, 'Unit List'!AO70)))), IF('Unit List'!Q70='Unit List'!$P$5, 'Unit List'!$AO$5, IF('Unit List'!Q70='Unit List'!$P$4, 'Unit List'!$AO$4, IF('Unit List'!Q70='Unit List'!$P$7, 'Unit List'!Q70 * 'Unit List'!$AO$7, 'Unit List'!Q70)))), IF('Unit List'!Q70='Unit List'!$P$5, 'Unit List'!$AO$5, IF('Unit List'!Q70='Unit List'!$P$4, 'Unit List'!$AO$4, IF('Unit List'!Q70='Unit List'!$P$7, 'Unit List'!Q70 * 'Unit List'!$AO$7, 'Unit List'!Q70)))), IF('Unit List'!AO70='Unit List'!$P$5, 'Unit List'!$AO$5, IF('Unit List'!AO70='Unit List'!$P$4, 'Unit List'!$AO$4, IF('Unit List'!AO70='Unit List'!$P$7, 'Unit List'!AO70 * 'Unit List'!$AO$7, 'Unit List'!AO70)))),",",)</f>
        <v>0,</v>
      </c>
      <c r="I69" t="str">
        <f>CONCATENATE(IF(ISBLANK('Unit List'!AP70), IF(ISBLANK('Unit List'!R70), IF(ISBLANK('Unit List'!R70), IF(ISBLANK('Unit List'!AP70), IF(ISBLANK('Unit List'!R70), IF(ISBLANK('Unit List'!R70), IF(ISBLANK('Unit List'!AP70), IF(ISBLANK('Unit List'!R70), IF(ISBLANK('Unit List'!R70),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List'!R70='Unit List'!$P$5, 'Unit List'!$AP$5, IF('Unit List'!R70='Unit List'!$P$4, 'Unit List'!$AP$4, IF('Unit List'!R70='Unit List'!$P$7, 'Unit List'!R70 * 'Unit List'!$AP$7, 'Unit List'!R70)))), IF('Unit List'!R70='Unit List'!$P$5, 'Unit List'!$AP$5, IF('Unit List'!R70='Unit List'!$P$4, 'Unit List'!$AP$4, IF('Unit List'!R70='Unit List'!$P$7, 'Unit List'!R70 * 'Unit List'!$AP$7, 'Unit List'!R70)))), IF('Unit List'!AP70='Unit List'!$P$5, 'Unit List'!$AP$5, IF('Unit List'!AP70='Unit List'!$P$4, 'Unit List'!$AP$4, IF('Unit List'!AP70='Unit List'!$P$7, 'Unit List'!AP70 * 'Unit List'!$AP$7, 'Unit List'!AP70)))), IF('Unit List'!R70='Unit List'!$P$5, 'Unit List'!$AP$5, IF('Unit List'!R70='Unit List'!$P$4, 'Unit List'!$AP$4, IF('Unit List'!R70='Unit List'!$P$7, 'Unit List'!R70 * 'Unit List'!$AP$7, 'Unit List'!R70)))), IF('Unit List'!R70='Unit List'!$P$5, 'Unit List'!$AP$5, IF('Unit List'!R70='Unit List'!$P$4, 'Unit List'!$AP$4, IF('Unit List'!R70='Unit List'!$P$7, 'Unit List'!R70 * 'Unit List'!$AP$7, 'Unit List'!R70)))), IF('Unit List'!AP70='Unit List'!$P$5, 'Unit List'!$AP$5, IF('Unit List'!AP70='Unit List'!$P$4, 'Unit List'!$AP$4, IF('Unit List'!AP70='Unit List'!$P$7, 'Unit List'!AP70 * 'Unit List'!$AP$7, 'Unit List'!AP70)))), IF('Unit List'!R70='Unit List'!$P$5, 'Unit List'!$AP$5, IF('Unit List'!R70='Unit List'!$P$4, 'Unit List'!$AP$4, IF('Unit List'!R70='Unit List'!$P$7, 'Unit List'!R70 * 'Unit List'!$AP$7, 'Unit List'!R70)))), IF('Unit List'!R70='Unit List'!$P$5, 'Unit List'!$AP$5, IF('Unit List'!R70='Unit List'!$P$4, 'Unit List'!$AP$4, IF('Unit List'!R70='Unit List'!$P$7, 'Unit List'!R70 * 'Unit List'!$AP$7, 'Unit List'!R70)))), IF('Unit List'!AP70='Unit List'!$P$5, 'Unit List'!$AP$5, IF('Unit List'!AP70='Unit List'!$P$4, 'Unit List'!$AP$4, IF('Unit List'!AP70='Unit List'!$P$7, 'Unit List'!AP70 * 'Unit List'!$AP$7, 'Unit List'!AP70)))),",",)</f>
        <v>,</v>
      </c>
      <c r="J69" t="str">
        <f>CONCATENATE("'",IF(ISBLANK('Unit List'!AQ70), IF(ISBLANK('Unit List'!S70), IF(ISBLANK('Unit List'!S70), IF(ISBLANK('Unit List'!AQ70), IF(ISBLANK('Unit List'!S70), IF(ISBLANK('Unit List'!S70), IF(ISBLANK('Unit List'!AQ70), IF(ISBLANK('Unit List'!S70), IF(ISBLANK('Unit List'!S70),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List'!S70='Unit List'!$P$5, 'Unit List'!$AQ$5, IF('Unit List'!S70='Unit List'!$P$4, 'Unit List'!$AQ$4, 'Unit List'!S70))), IF('Unit List'!S70='Unit List'!$P$5, 'Unit List'!$AQ$5, IF('Unit List'!S70='Unit List'!$P$4, 'Unit List'!$AQ$4, 'Unit List'!S70))), IF('Unit List'!AQ70='Unit List'!$P$5, 'Unit List'!$AQ$5, IF('Unit List'!AQ70='Unit List'!$P$4, 'Unit List'!$AQ$4, 'Unit List'!AQ70))), IF('Unit List'!S70='Unit List'!$P$5, 'Unit List'!$AQ$5, IF('Unit List'!S70='Unit List'!$P$4, 'Unit List'!$AQ$4, 'Unit List'!S70))), IF('Unit List'!S70='Unit List'!$P$5, 'Unit List'!$AQ$5, IF('Unit List'!S70='Unit List'!$P$4, 'Unit List'!$AQ$4, 'Unit List'!S70))), IF('Unit List'!AQ70='Unit List'!$P$5, 'Unit List'!$AQ$5, IF('Unit List'!AQ70='Unit List'!$P$4, 'Unit List'!$AQ$4, 'Unit List'!AQ70))), IF('Unit List'!S70='Unit List'!$P$5, 'Unit List'!$AQ$5, IF('Unit List'!S70='Unit List'!$P$4, 'Unit List'!$AQ$4, 'Unit List'!S70))), IF('Unit List'!S70='Unit List'!$P$5, 'Unit List'!$AQ$5, IF('Unit List'!S70='Unit List'!$P$4, 'Unit List'!$AQ$4, 'Unit List'!S70))), IF('Unit List'!AQ70='Unit List'!$P$5, 'Unit List'!$AQ$5, IF('Unit List'!AQ70='Unit List'!$P$4, 'Unit List'!$AQ$4, 'Unit List'!AQ70))),"'),",)</f>
        <v>'LooseCivilian'),</v>
      </c>
    </row>
    <row r="70" spans="1:10" x14ac:dyDescent="0.25">
      <c r="A70" t="s">
        <v>2713</v>
      </c>
      <c r="B70" t="str">
        <f>"'',"</f>
        <v>'',</v>
      </c>
      <c r="C70" t="str">
        <f>"'',"</f>
        <v>'',</v>
      </c>
      <c r="D70" t="str">
        <f>CONCATENATE("'",'Unit List'!E71,"',",)</f>
        <v>'_SETTLER',</v>
      </c>
      <c r="E70" t="str">
        <f>CONCATENATE("'",'Unit List'!F71,"',",)</f>
        <v>'SETTLERS_ASIAN_F3',</v>
      </c>
      <c r="F70" t="str">
        <f>"'',"</f>
        <v>'',</v>
      </c>
      <c r="G70" t="str">
        <f>CONCATENATE("'",'Unit List'!H71,"',",)</f>
        <v>'Settlers_Asian_F3',</v>
      </c>
      <c r="H70" t="str">
        <f>CONCATENATE(IF(ISBLANK('Unit List'!AO71), IF(ISBLANK('Unit List'!Q71), IF(ISBLANK('Unit List'!Q71), IF(ISBLANK('Unit List'!AO71), IF(ISBLANK('Unit List'!Q71), IF(ISBLANK('Unit List'!Q71), IF(ISBLANK('Unit List'!AO71), IF(ISBLANK('Unit List'!Q71), IF(ISBLANK('Unit List'!Q71),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List'!Q71='Unit List'!$P$5, 'Unit List'!$AO$5, IF('Unit List'!Q71='Unit List'!$P$4, 'Unit List'!$AO$4, IF('Unit List'!Q71='Unit List'!$P$7, 'Unit List'!Q71 * 'Unit List'!$AO$7, 'Unit List'!Q71)))), IF('Unit List'!Q71='Unit List'!$P$5, 'Unit List'!$AO$5, IF('Unit List'!Q71='Unit List'!$P$4, 'Unit List'!$AO$4, IF('Unit List'!Q71='Unit List'!$P$7, 'Unit List'!Q71 * 'Unit List'!$AO$7, 'Unit List'!Q71)))), IF('Unit List'!AO71='Unit List'!$P$5, 'Unit List'!$AO$5, IF('Unit List'!AO71='Unit List'!$P$4, 'Unit List'!$AO$4, IF('Unit List'!AO71='Unit List'!$P$7, 'Unit List'!AO71 * 'Unit List'!$AO$7, 'Unit List'!AO71)))), IF('Unit List'!Q71='Unit List'!$P$5, 'Unit List'!$AO$5, IF('Unit List'!Q71='Unit List'!$P$4, 'Unit List'!$AO$4, IF('Unit List'!Q71='Unit List'!$P$7, 'Unit List'!Q71 * 'Unit List'!$AO$7, 'Unit List'!Q71)))), IF('Unit List'!Q71='Unit List'!$P$5, 'Unit List'!$AO$5, IF('Unit List'!Q71='Unit List'!$P$4, 'Unit List'!$AO$4, IF('Unit List'!Q71='Unit List'!$P$7, 'Unit List'!Q71 * 'Unit List'!$AO$7, 'Unit List'!Q71)))), IF('Unit List'!AO71='Unit List'!$P$5, 'Unit List'!$AO$5, IF('Unit List'!AO71='Unit List'!$P$4, 'Unit List'!$AO$4, IF('Unit List'!AO71='Unit List'!$P$7, 'Unit List'!AO71 * 'Unit List'!$AO$7, 'Unit List'!AO71)))), IF('Unit List'!Q71='Unit List'!$P$5, 'Unit List'!$AO$5, IF('Unit List'!Q71='Unit List'!$P$4, 'Unit List'!$AO$4, IF('Unit List'!Q71='Unit List'!$P$7, 'Unit List'!Q71 * 'Unit List'!$AO$7, 'Unit List'!Q71)))), IF('Unit List'!Q71='Unit List'!$P$5, 'Unit List'!$AO$5, IF('Unit List'!Q71='Unit List'!$P$4, 'Unit List'!$AO$4, IF('Unit List'!Q71='Unit List'!$P$7, 'Unit List'!Q71 * 'Unit List'!$AO$7, 'Unit List'!Q71)))), IF('Unit List'!AO71='Unit List'!$P$5, 'Unit List'!$AO$5, IF('Unit List'!AO71='Unit List'!$P$4, 'Unit List'!$AO$4, IF('Unit List'!AO71='Unit List'!$P$7, 'Unit List'!AO71 * 'Unit List'!$AO$7, 'Unit List'!AO71)))),",",)</f>
        <v>0,</v>
      </c>
      <c r="I70" t="str">
        <f>CONCATENATE(IF(ISBLANK('Unit List'!AP71), IF(ISBLANK('Unit List'!R71), IF(ISBLANK('Unit List'!R71), IF(ISBLANK('Unit List'!AP71), IF(ISBLANK('Unit List'!R71), IF(ISBLANK('Unit List'!R71), IF(ISBLANK('Unit List'!AP71), IF(ISBLANK('Unit List'!R71), IF(ISBLANK('Unit List'!R71),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List'!R71='Unit List'!$P$5, 'Unit List'!$AP$5, IF('Unit List'!R71='Unit List'!$P$4, 'Unit List'!$AP$4, IF('Unit List'!R71='Unit List'!$P$7, 'Unit List'!R71 * 'Unit List'!$AP$7, 'Unit List'!R71)))), IF('Unit List'!R71='Unit List'!$P$5, 'Unit List'!$AP$5, IF('Unit List'!R71='Unit List'!$P$4, 'Unit List'!$AP$4, IF('Unit List'!R71='Unit List'!$P$7, 'Unit List'!R71 * 'Unit List'!$AP$7, 'Unit List'!R71)))), IF('Unit List'!AP71='Unit List'!$P$5, 'Unit List'!$AP$5, IF('Unit List'!AP71='Unit List'!$P$4, 'Unit List'!$AP$4, IF('Unit List'!AP71='Unit List'!$P$7, 'Unit List'!AP71 * 'Unit List'!$AP$7, 'Unit List'!AP71)))), IF('Unit List'!R71='Unit List'!$P$5, 'Unit List'!$AP$5, IF('Unit List'!R71='Unit List'!$P$4, 'Unit List'!$AP$4, IF('Unit List'!R71='Unit List'!$P$7, 'Unit List'!R71 * 'Unit List'!$AP$7, 'Unit List'!R71)))), IF('Unit List'!R71='Unit List'!$P$5, 'Unit List'!$AP$5, IF('Unit List'!R71='Unit List'!$P$4, 'Unit List'!$AP$4, IF('Unit List'!R71='Unit List'!$P$7, 'Unit List'!R71 * 'Unit List'!$AP$7, 'Unit List'!R71)))), IF('Unit List'!AP71='Unit List'!$P$5, 'Unit List'!$AP$5, IF('Unit List'!AP71='Unit List'!$P$4, 'Unit List'!$AP$4, IF('Unit List'!AP71='Unit List'!$P$7, 'Unit List'!AP71 * 'Unit List'!$AP$7, 'Unit List'!AP71)))), IF('Unit List'!R71='Unit List'!$P$5, 'Unit List'!$AP$5, IF('Unit List'!R71='Unit List'!$P$4, 'Unit List'!$AP$4, IF('Unit List'!R71='Unit List'!$P$7, 'Unit List'!R71 * 'Unit List'!$AP$7, 'Unit List'!R71)))), IF('Unit List'!R71='Unit List'!$P$5, 'Unit List'!$AP$5, IF('Unit List'!R71='Unit List'!$P$4, 'Unit List'!$AP$4, IF('Unit List'!R71='Unit List'!$P$7, 'Unit List'!R71 * 'Unit List'!$AP$7, 'Unit List'!R71)))), IF('Unit List'!AP71='Unit List'!$P$5, 'Unit List'!$AP$5, IF('Unit List'!AP71='Unit List'!$P$4, 'Unit List'!$AP$4, IF('Unit List'!AP71='Unit List'!$P$7, 'Unit List'!AP71 * 'Unit List'!$AP$7, 'Unit List'!AP71)))),",",)</f>
        <v>,</v>
      </c>
      <c r="J70" t="str">
        <f>CONCATENATE("'",IF(ISBLANK('Unit List'!AQ71), IF(ISBLANK('Unit List'!S71), IF(ISBLANK('Unit List'!S71), IF(ISBLANK('Unit List'!AQ71), IF(ISBLANK('Unit List'!S71), IF(ISBLANK('Unit List'!S71), IF(ISBLANK('Unit List'!AQ71), IF(ISBLANK('Unit List'!S71), IF(ISBLANK('Unit List'!S71),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List'!S71='Unit List'!$P$5, 'Unit List'!$AQ$5, IF('Unit List'!S71='Unit List'!$P$4, 'Unit List'!$AQ$4, 'Unit List'!S71))), IF('Unit List'!S71='Unit List'!$P$5, 'Unit List'!$AQ$5, IF('Unit List'!S71='Unit List'!$P$4, 'Unit List'!$AQ$4, 'Unit List'!S71))), IF('Unit List'!AQ71='Unit List'!$P$5, 'Unit List'!$AQ$5, IF('Unit List'!AQ71='Unit List'!$P$4, 'Unit List'!$AQ$4, 'Unit List'!AQ71))), IF('Unit List'!S71='Unit List'!$P$5, 'Unit List'!$AQ$5, IF('Unit List'!S71='Unit List'!$P$4, 'Unit List'!$AQ$4, 'Unit List'!S71))), IF('Unit List'!S71='Unit List'!$P$5, 'Unit List'!$AQ$5, IF('Unit List'!S71='Unit List'!$P$4, 'Unit List'!$AQ$4, 'Unit List'!S71))), IF('Unit List'!AQ71='Unit List'!$P$5, 'Unit List'!$AQ$5, IF('Unit List'!AQ71='Unit List'!$P$4, 'Unit List'!$AQ$4, 'Unit List'!AQ71))), IF('Unit List'!S71='Unit List'!$P$5, 'Unit List'!$AQ$5, IF('Unit List'!S71='Unit List'!$P$4, 'Unit List'!$AQ$4, 'Unit List'!S71))), IF('Unit List'!S71='Unit List'!$P$5, 'Unit List'!$AQ$5, IF('Unit List'!S71='Unit List'!$P$4, 'Unit List'!$AQ$4, 'Unit List'!S71))), IF('Unit List'!AQ71='Unit List'!$P$5, 'Unit List'!$AQ$5, IF('Unit List'!AQ71='Unit List'!$P$4, 'Unit List'!$AQ$4, 'Unit List'!AQ71))),"'),",)</f>
        <v>'LooseCivilian'),</v>
      </c>
    </row>
    <row r="71" spans="1:10" x14ac:dyDescent="0.25">
      <c r="A71" t="s">
        <v>2713</v>
      </c>
      <c r="B71" t="str">
        <f>"'',"</f>
        <v>'',</v>
      </c>
      <c r="C71" t="str">
        <f>"'',"</f>
        <v>'',</v>
      </c>
      <c r="D71" t="str">
        <f>CONCATENATE("'",'Unit List'!E72,"',",)</f>
        <v>'_SETTLER',</v>
      </c>
      <c r="E71" t="str">
        <f>CONCATENATE("'",'Unit List'!F72,"',",)</f>
        <v>'SETTLERS_ASIAN_F4',</v>
      </c>
      <c r="F71" t="str">
        <f>"'',"</f>
        <v>'',</v>
      </c>
      <c r="G71" t="str">
        <f>CONCATENATE("'",'Unit List'!H72,"',",)</f>
        <v>'Settlers_Asian_F4',</v>
      </c>
      <c r="H71" t="str">
        <f>CONCATENATE(IF(ISBLANK('Unit List'!AO72), IF(ISBLANK('Unit List'!Q72), IF(ISBLANK('Unit List'!Q72), IF(ISBLANK('Unit List'!AO72), IF(ISBLANK('Unit List'!Q72), IF(ISBLANK('Unit List'!Q72), IF(ISBLANK('Unit List'!AO72), IF(ISBLANK('Unit List'!Q72), IF(ISBLANK('Unit List'!Q72),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List'!Q72='Unit List'!$P$5, 'Unit List'!$AO$5, IF('Unit List'!Q72='Unit List'!$P$4, 'Unit List'!$AO$4, IF('Unit List'!Q72='Unit List'!$P$7, 'Unit List'!Q72 * 'Unit List'!$AO$7, 'Unit List'!Q72)))), IF('Unit List'!Q72='Unit List'!$P$5, 'Unit List'!$AO$5, IF('Unit List'!Q72='Unit List'!$P$4, 'Unit List'!$AO$4, IF('Unit List'!Q72='Unit List'!$P$7, 'Unit List'!Q72 * 'Unit List'!$AO$7, 'Unit List'!Q72)))), IF('Unit List'!AO72='Unit List'!$P$5, 'Unit List'!$AO$5, IF('Unit List'!AO72='Unit List'!$P$4, 'Unit List'!$AO$4, IF('Unit List'!AO72='Unit List'!$P$7, 'Unit List'!AO72 * 'Unit List'!$AO$7, 'Unit List'!AO72)))), IF('Unit List'!Q72='Unit List'!$P$5, 'Unit List'!$AO$5, IF('Unit List'!Q72='Unit List'!$P$4, 'Unit List'!$AO$4, IF('Unit List'!Q72='Unit List'!$P$7, 'Unit List'!Q72 * 'Unit List'!$AO$7, 'Unit List'!Q72)))), IF('Unit List'!Q72='Unit List'!$P$5, 'Unit List'!$AO$5, IF('Unit List'!Q72='Unit List'!$P$4, 'Unit List'!$AO$4, IF('Unit List'!Q72='Unit List'!$P$7, 'Unit List'!Q72 * 'Unit List'!$AO$7, 'Unit List'!Q72)))), IF('Unit List'!AO72='Unit List'!$P$5, 'Unit List'!$AO$5, IF('Unit List'!AO72='Unit List'!$P$4, 'Unit List'!$AO$4, IF('Unit List'!AO72='Unit List'!$P$7, 'Unit List'!AO72 * 'Unit List'!$AO$7, 'Unit List'!AO72)))), IF('Unit List'!Q72='Unit List'!$P$5, 'Unit List'!$AO$5, IF('Unit List'!Q72='Unit List'!$P$4, 'Unit List'!$AO$4, IF('Unit List'!Q72='Unit List'!$P$7, 'Unit List'!Q72 * 'Unit List'!$AO$7, 'Unit List'!Q72)))), IF('Unit List'!Q72='Unit List'!$P$5, 'Unit List'!$AO$5, IF('Unit List'!Q72='Unit List'!$P$4, 'Unit List'!$AO$4, IF('Unit List'!Q72='Unit List'!$P$7, 'Unit List'!Q72 * 'Unit List'!$AO$7, 'Unit List'!Q72)))), IF('Unit List'!AO72='Unit List'!$P$5, 'Unit List'!$AO$5, IF('Unit List'!AO72='Unit List'!$P$4, 'Unit List'!$AO$4, IF('Unit List'!AO72='Unit List'!$P$7, 'Unit List'!AO72 * 'Unit List'!$AO$7, 'Unit List'!AO72)))),",",)</f>
        <v>0,</v>
      </c>
      <c r="I71" t="str">
        <f>CONCATENATE(IF(ISBLANK('Unit List'!AP72), IF(ISBLANK('Unit List'!R72), IF(ISBLANK('Unit List'!R72), IF(ISBLANK('Unit List'!AP72), IF(ISBLANK('Unit List'!R72), IF(ISBLANK('Unit List'!R72), IF(ISBLANK('Unit List'!AP72), IF(ISBLANK('Unit List'!R72), IF(ISBLANK('Unit List'!R72),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List'!R72='Unit List'!$P$5, 'Unit List'!$AP$5, IF('Unit List'!R72='Unit List'!$P$4, 'Unit List'!$AP$4, IF('Unit List'!R72='Unit List'!$P$7, 'Unit List'!R72 * 'Unit List'!$AP$7, 'Unit List'!R72)))), IF('Unit List'!R72='Unit List'!$P$5, 'Unit List'!$AP$5, IF('Unit List'!R72='Unit List'!$P$4, 'Unit List'!$AP$4, IF('Unit List'!R72='Unit List'!$P$7, 'Unit List'!R72 * 'Unit List'!$AP$7, 'Unit List'!R72)))), IF('Unit List'!AP72='Unit List'!$P$5, 'Unit List'!$AP$5, IF('Unit List'!AP72='Unit List'!$P$4, 'Unit List'!$AP$4, IF('Unit List'!AP72='Unit List'!$P$7, 'Unit List'!AP72 * 'Unit List'!$AP$7, 'Unit List'!AP72)))), IF('Unit List'!R72='Unit List'!$P$5, 'Unit List'!$AP$5, IF('Unit List'!R72='Unit List'!$P$4, 'Unit List'!$AP$4, IF('Unit List'!R72='Unit List'!$P$7, 'Unit List'!R72 * 'Unit List'!$AP$7, 'Unit List'!R72)))), IF('Unit List'!R72='Unit List'!$P$5, 'Unit List'!$AP$5, IF('Unit List'!R72='Unit List'!$P$4, 'Unit List'!$AP$4, IF('Unit List'!R72='Unit List'!$P$7, 'Unit List'!R72 * 'Unit List'!$AP$7, 'Unit List'!R72)))), IF('Unit List'!AP72='Unit List'!$P$5, 'Unit List'!$AP$5, IF('Unit List'!AP72='Unit List'!$P$4, 'Unit List'!$AP$4, IF('Unit List'!AP72='Unit List'!$P$7, 'Unit List'!AP72 * 'Unit List'!$AP$7, 'Unit List'!AP72)))), IF('Unit List'!R72='Unit List'!$P$5, 'Unit List'!$AP$5, IF('Unit List'!R72='Unit List'!$P$4, 'Unit List'!$AP$4, IF('Unit List'!R72='Unit List'!$P$7, 'Unit List'!R72 * 'Unit List'!$AP$7, 'Unit List'!R72)))), IF('Unit List'!R72='Unit List'!$P$5, 'Unit List'!$AP$5, IF('Unit List'!R72='Unit List'!$P$4, 'Unit List'!$AP$4, IF('Unit List'!R72='Unit List'!$P$7, 'Unit List'!R72 * 'Unit List'!$AP$7, 'Unit List'!R72)))), IF('Unit List'!AP72='Unit List'!$P$5, 'Unit List'!$AP$5, IF('Unit List'!AP72='Unit List'!$P$4, 'Unit List'!$AP$4, IF('Unit List'!AP72='Unit List'!$P$7, 'Unit List'!AP72 * 'Unit List'!$AP$7, 'Unit List'!AP72)))),",",)</f>
        <v>,</v>
      </c>
      <c r="J71" t="str">
        <f>CONCATENATE("'",IF(ISBLANK('Unit List'!AQ72), IF(ISBLANK('Unit List'!S72), IF(ISBLANK('Unit List'!S72), IF(ISBLANK('Unit List'!AQ72), IF(ISBLANK('Unit List'!S72), IF(ISBLANK('Unit List'!S72), IF(ISBLANK('Unit List'!AQ72), IF(ISBLANK('Unit List'!S72), IF(ISBLANK('Unit List'!S72),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List'!S72='Unit List'!$P$5, 'Unit List'!$AQ$5, IF('Unit List'!S72='Unit List'!$P$4, 'Unit List'!$AQ$4, 'Unit List'!S72))), IF('Unit List'!S72='Unit List'!$P$5, 'Unit List'!$AQ$5, IF('Unit List'!S72='Unit List'!$P$4, 'Unit List'!$AQ$4, 'Unit List'!S72))), IF('Unit List'!AQ72='Unit List'!$P$5, 'Unit List'!$AQ$5, IF('Unit List'!AQ72='Unit List'!$P$4, 'Unit List'!$AQ$4, 'Unit List'!AQ72))), IF('Unit List'!S72='Unit List'!$P$5, 'Unit List'!$AQ$5, IF('Unit List'!S72='Unit List'!$P$4, 'Unit List'!$AQ$4, 'Unit List'!S72))), IF('Unit List'!S72='Unit List'!$P$5, 'Unit List'!$AQ$5, IF('Unit List'!S72='Unit List'!$P$4, 'Unit List'!$AQ$4, 'Unit List'!S72))), IF('Unit List'!AQ72='Unit List'!$P$5, 'Unit List'!$AQ$5, IF('Unit List'!AQ72='Unit List'!$P$4, 'Unit List'!$AQ$4, 'Unit List'!AQ72))), IF('Unit List'!S72='Unit List'!$P$5, 'Unit List'!$AQ$5, IF('Unit List'!S72='Unit List'!$P$4, 'Unit List'!$AQ$4, 'Unit List'!S72))), IF('Unit List'!S72='Unit List'!$P$5, 'Unit List'!$AQ$5, IF('Unit List'!S72='Unit List'!$P$4, 'Unit List'!$AQ$4, 'Unit List'!S72))), IF('Unit List'!AQ72='Unit List'!$P$5, 'Unit List'!$AQ$5, IF('Unit List'!AQ72='Unit List'!$P$4, 'Unit List'!$AQ$4, 'Unit List'!AQ72))),"'),",)</f>
        <v>'LooseCivilian'),</v>
      </c>
    </row>
    <row r="72" spans="1:10" x14ac:dyDescent="0.25">
      <c r="A72" t="s">
        <v>2713</v>
      </c>
      <c r="B72" t="str">
        <f>"'',"</f>
        <v>'',</v>
      </c>
      <c r="C72" t="str">
        <f>"'',"</f>
        <v>'',</v>
      </c>
      <c r="D72" t="str">
        <f>CONCATENATE("'",'Unit List'!E73,"',",)</f>
        <v>'_SETTLER',</v>
      </c>
      <c r="E72" t="str">
        <f>CONCATENATE("'",'Unit List'!F73,"',",)</f>
        <v>'SETTLERS_ASIAN_M1',</v>
      </c>
      <c r="F72" t="str">
        <f>"'',"</f>
        <v>'',</v>
      </c>
      <c r="G72" t="str">
        <f>CONCATENATE("'",'Unit List'!H73,"',",)</f>
        <v>'Settlers_Asian_M1',</v>
      </c>
      <c r="H72" t="str">
        <f>CONCATENATE(IF(ISBLANK('Unit List'!AO73), IF(ISBLANK('Unit List'!Q73), IF(ISBLANK('Unit List'!Q73), IF(ISBLANK('Unit List'!AO73), IF(ISBLANK('Unit List'!Q73), IF(ISBLANK('Unit List'!Q73), IF(ISBLANK('Unit List'!AO73), IF(ISBLANK('Unit List'!Q73), IF(ISBLANK('Unit List'!Q73),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List'!Q73='Unit List'!$P$5, 'Unit List'!$AO$5, IF('Unit List'!Q73='Unit List'!$P$4, 'Unit List'!$AO$4, IF('Unit List'!Q73='Unit List'!$P$7, 'Unit List'!Q73 * 'Unit List'!$AO$7, 'Unit List'!Q73)))), IF('Unit List'!Q73='Unit List'!$P$5, 'Unit List'!$AO$5, IF('Unit List'!Q73='Unit List'!$P$4, 'Unit List'!$AO$4, IF('Unit List'!Q73='Unit List'!$P$7, 'Unit List'!Q73 * 'Unit List'!$AO$7, 'Unit List'!Q73)))), IF('Unit List'!AO73='Unit List'!$P$5, 'Unit List'!$AO$5, IF('Unit List'!AO73='Unit List'!$P$4, 'Unit List'!$AO$4, IF('Unit List'!AO73='Unit List'!$P$7, 'Unit List'!AO73 * 'Unit List'!$AO$7, 'Unit List'!AO73)))), IF('Unit List'!Q73='Unit List'!$P$5, 'Unit List'!$AO$5, IF('Unit List'!Q73='Unit List'!$P$4, 'Unit List'!$AO$4, IF('Unit List'!Q73='Unit List'!$P$7, 'Unit List'!Q73 * 'Unit List'!$AO$7, 'Unit List'!Q73)))), IF('Unit List'!Q73='Unit List'!$P$5, 'Unit List'!$AO$5, IF('Unit List'!Q73='Unit List'!$P$4, 'Unit List'!$AO$4, IF('Unit List'!Q73='Unit List'!$P$7, 'Unit List'!Q73 * 'Unit List'!$AO$7, 'Unit List'!Q73)))), IF('Unit List'!AO73='Unit List'!$P$5, 'Unit List'!$AO$5, IF('Unit List'!AO73='Unit List'!$P$4, 'Unit List'!$AO$4, IF('Unit List'!AO73='Unit List'!$P$7, 'Unit List'!AO73 * 'Unit List'!$AO$7, 'Unit List'!AO73)))), IF('Unit List'!Q73='Unit List'!$P$5, 'Unit List'!$AO$5, IF('Unit List'!Q73='Unit List'!$P$4, 'Unit List'!$AO$4, IF('Unit List'!Q73='Unit List'!$P$7, 'Unit List'!Q73 * 'Unit List'!$AO$7, 'Unit List'!Q73)))), IF('Unit List'!Q73='Unit List'!$P$5, 'Unit List'!$AO$5, IF('Unit List'!Q73='Unit List'!$P$4, 'Unit List'!$AO$4, IF('Unit List'!Q73='Unit List'!$P$7, 'Unit List'!Q73 * 'Unit List'!$AO$7, 'Unit List'!Q73)))), IF('Unit List'!AO73='Unit List'!$P$5, 'Unit List'!$AO$5, IF('Unit List'!AO73='Unit List'!$P$4, 'Unit List'!$AO$4, IF('Unit List'!AO73='Unit List'!$P$7, 'Unit List'!AO73 * 'Unit List'!$AO$7, 'Unit List'!AO73)))),",",)</f>
        <v>0,</v>
      </c>
      <c r="I72" t="str">
        <f>CONCATENATE(IF(ISBLANK('Unit List'!AP73), IF(ISBLANK('Unit List'!R73), IF(ISBLANK('Unit List'!R73), IF(ISBLANK('Unit List'!AP73), IF(ISBLANK('Unit List'!R73), IF(ISBLANK('Unit List'!R73), IF(ISBLANK('Unit List'!AP73), IF(ISBLANK('Unit List'!R73), IF(ISBLANK('Unit List'!R73),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List'!R73='Unit List'!$P$5, 'Unit List'!$AP$5, IF('Unit List'!R73='Unit List'!$P$4, 'Unit List'!$AP$4, IF('Unit List'!R73='Unit List'!$P$7, 'Unit List'!R73 * 'Unit List'!$AP$7, 'Unit List'!R73)))), IF('Unit List'!R73='Unit List'!$P$5, 'Unit List'!$AP$5, IF('Unit List'!R73='Unit List'!$P$4, 'Unit List'!$AP$4, IF('Unit List'!R73='Unit List'!$P$7, 'Unit List'!R73 * 'Unit List'!$AP$7, 'Unit List'!R73)))), IF('Unit List'!AP73='Unit List'!$P$5, 'Unit List'!$AP$5, IF('Unit List'!AP73='Unit List'!$P$4, 'Unit List'!$AP$4, IF('Unit List'!AP73='Unit List'!$P$7, 'Unit List'!AP73 * 'Unit List'!$AP$7, 'Unit List'!AP73)))), IF('Unit List'!R73='Unit List'!$P$5, 'Unit List'!$AP$5, IF('Unit List'!R73='Unit List'!$P$4, 'Unit List'!$AP$4, IF('Unit List'!R73='Unit List'!$P$7, 'Unit List'!R73 * 'Unit List'!$AP$7, 'Unit List'!R73)))), IF('Unit List'!R73='Unit List'!$P$5, 'Unit List'!$AP$5, IF('Unit List'!R73='Unit List'!$P$4, 'Unit List'!$AP$4, IF('Unit List'!R73='Unit List'!$P$7, 'Unit List'!R73 * 'Unit List'!$AP$7, 'Unit List'!R73)))), IF('Unit List'!AP73='Unit List'!$P$5, 'Unit List'!$AP$5, IF('Unit List'!AP73='Unit List'!$P$4, 'Unit List'!$AP$4, IF('Unit List'!AP73='Unit List'!$P$7, 'Unit List'!AP73 * 'Unit List'!$AP$7, 'Unit List'!AP73)))), IF('Unit List'!R73='Unit List'!$P$5, 'Unit List'!$AP$5, IF('Unit List'!R73='Unit List'!$P$4, 'Unit List'!$AP$4, IF('Unit List'!R73='Unit List'!$P$7, 'Unit List'!R73 * 'Unit List'!$AP$7, 'Unit List'!R73)))), IF('Unit List'!R73='Unit List'!$P$5, 'Unit List'!$AP$5, IF('Unit List'!R73='Unit List'!$P$4, 'Unit List'!$AP$4, IF('Unit List'!R73='Unit List'!$P$7, 'Unit List'!R73 * 'Unit List'!$AP$7, 'Unit List'!R73)))), IF('Unit List'!AP73='Unit List'!$P$5, 'Unit List'!$AP$5, IF('Unit List'!AP73='Unit List'!$P$4, 'Unit List'!$AP$4, IF('Unit List'!AP73='Unit List'!$P$7, 'Unit List'!AP73 * 'Unit List'!$AP$7, 'Unit List'!AP73)))),",",)</f>
        <v>,</v>
      </c>
      <c r="J72" t="str">
        <f>CONCATENATE("'",IF(ISBLANK('Unit List'!AQ73), IF(ISBLANK('Unit List'!S73), IF(ISBLANK('Unit List'!S73), IF(ISBLANK('Unit List'!AQ73), IF(ISBLANK('Unit List'!S73), IF(ISBLANK('Unit List'!S73), IF(ISBLANK('Unit List'!AQ73), IF(ISBLANK('Unit List'!S73), IF(ISBLANK('Unit List'!S73),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List'!S73='Unit List'!$P$5, 'Unit List'!$AQ$5, IF('Unit List'!S73='Unit List'!$P$4, 'Unit List'!$AQ$4, 'Unit List'!S73))), IF('Unit List'!S73='Unit List'!$P$5, 'Unit List'!$AQ$5, IF('Unit List'!S73='Unit List'!$P$4, 'Unit List'!$AQ$4, 'Unit List'!S73))), IF('Unit List'!AQ73='Unit List'!$P$5, 'Unit List'!$AQ$5, IF('Unit List'!AQ73='Unit List'!$P$4, 'Unit List'!$AQ$4, 'Unit List'!AQ73))), IF('Unit List'!S73='Unit List'!$P$5, 'Unit List'!$AQ$5, IF('Unit List'!S73='Unit List'!$P$4, 'Unit List'!$AQ$4, 'Unit List'!S73))), IF('Unit List'!S73='Unit List'!$P$5, 'Unit List'!$AQ$5, IF('Unit List'!S73='Unit List'!$P$4, 'Unit List'!$AQ$4, 'Unit List'!S73))), IF('Unit List'!AQ73='Unit List'!$P$5, 'Unit List'!$AQ$5, IF('Unit List'!AQ73='Unit List'!$P$4, 'Unit List'!$AQ$4, 'Unit List'!AQ73))), IF('Unit List'!S73='Unit List'!$P$5, 'Unit List'!$AQ$5, IF('Unit List'!S73='Unit List'!$P$4, 'Unit List'!$AQ$4, 'Unit List'!S73))), IF('Unit List'!S73='Unit List'!$P$5, 'Unit List'!$AQ$5, IF('Unit List'!S73='Unit List'!$P$4, 'Unit List'!$AQ$4, 'Unit List'!S73))), IF('Unit List'!AQ73='Unit List'!$P$5, 'Unit List'!$AQ$5, IF('Unit List'!AQ73='Unit List'!$P$4, 'Unit List'!$AQ$4, 'Unit List'!AQ73))),"'),",)</f>
        <v>'LooseCivilian'),</v>
      </c>
    </row>
    <row r="73" spans="1:10" x14ac:dyDescent="0.25">
      <c r="A73" t="s">
        <v>2713</v>
      </c>
      <c r="B73" t="str">
        <f>"'',"</f>
        <v>'',</v>
      </c>
      <c r="C73" t="str">
        <f>"'',"</f>
        <v>'',</v>
      </c>
      <c r="D73" t="str">
        <f>CONCATENATE("'",'Unit List'!E74,"',",)</f>
        <v>'_SETTLER',</v>
      </c>
      <c r="E73" t="str">
        <f>CONCATENATE("'",'Unit List'!F74,"',",)</f>
        <v>'SETTLERS_ASIAN_M2',</v>
      </c>
      <c r="F73" t="str">
        <f>"'',"</f>
        <v>'',</v>
      </c>
      <c r="G73" t="str">
        <f>CONCATENATE("'",'Unit List'!H74,"',",)</f>
        <v>'Settlers_Asian_M2',</v>
      </c>
      <c r="H73" t="str">
        <f>CONCATENATE(IF(ISBLANK('Unit List'!AO74), IF(ISBLANK('Unit List'!Q74), IF(ISBLANK('Unit List'!Q74), IF(ISBLANK('Unit List'!AO74), IF(ISBLANK('Unit List'!Q74), IF(ISBLANK('Unit List'!Q74), IF(ISBLANK('Unit List'!AO74), IF(ISBLANK('Unit List'!Q74), IF(ISBLANK('Unit List'!Q74),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List'!Q74='Unit List'!$P$5, 'Unit List'!$AO$5, IF('Unit List'!Q74='Unit List'!$P$4, 'Unit List'!$AO$4, IF('Unit List'!Q74='Unit List'!$P$7, 'Unit List'!Q74 * 'Unit List'!$AO$7, 'Unit List'!Q74)))), IF('Unit List'!Q74='Unit List'!$P$5, 'Unit List'!$AO$5, IF('Unit List'!Q74='Unit List'!$P$4, 'Unit List'!$AO$4, IF('Unit List'!Q74='Unit List'!$P$7, 'Unit List'!Q74 * 'Unit List'!$AO$7, 'Unit List'!Q74)))), IF('Unit List'!AO74='Unit List'!$P$5, 'Unit List'!$AO$5, IF('Unit List'!AO74='Unit List'!$P$4, 'Unit List'!$AO$4, IF('Unit List'!AO74='Unit List'!$P$7, 'Unit List'!AO74 * 'Unit List'!$AO$7, 'Unit List'!AO74)))), IF('Unit List'!Q74='Unit List'!$P$5, 'Unit List'!$AO$5, IF('Unit List'!Q74='Unit List'!$P$4, 'Unit List'!$AO$4, IF('Unit List'!Q74='Unit List'!$P$7, 'Unit List'!Q74 * 'Unit List'!$AO$7, 'Unit List'!Q74)))), IF('Unit List'!Q74='Unit List'!$P$5, 'Unit List'!$AO$5, IF('Unit List'!Q74='Unit List'!$P$4, 'Unit List'!$AO$4, IF('Unit List'!Q74='Unit List'!$P$7, 'Unit List'!Q74 * 'Unit List'!$AO$7, 'Unit List'!Q74)))), IF('Unit List'!AO74='Unit List'!$P$5, 'Unit List'!$AO$5, IF('Unit List'!AO74='Unit List'!$P$4, 'Unit List'!$AO$4, IF('Unit List'!AO74='Unit List'!$P$7, 'Unit List'!AO74 * 'Unit List'!$AO$7, 'Unit List'!AO74)))), IF('Unit List'!Q74='Unit List'!$P$5, 'Unit List'!$AO$5, IF('Unit List'!Q74='Unit List'!$P$4, 'Unit List'!$AO$4, IF('Unit List'!Q74='Unit List'!$P$7, 'Unit List'!Q74 * 'Unit List'!$AO$7, 'Unit List'!Q74)))), IF('Unit List'!Q74='Unit List'!$P$5, 'Unit List'!$AO$5, IF('Unit List'!Q74='Unit List'!$P$4, 'Unit List'!$AO$4, IF('Unit List'!Q74='Unit List'!$P$7, 'Unit List'!Q74 * 'Unit List'!$AO$7, 'Unit List'!Q74)))), IF('Unit List'!AO74='Unit List'!$P$5, 'Unit List'!$AO$5, IF('Unit List'!AO74='Unit List'!$P$4, 'Unit List'!$AO$4, IF('Unit List'!AO74='Unit List'!$P$7, 'Unit List'!AO74 * 'Unit List'!$AO$7, 'Unit List'!AO74)))),",",)</f>
        <v>0,</v>
      </c>
      <c r="I73" t="str">
        <f>CONCATENATE(IF(ISBLANK('Unit List'!AP74), IF(ISBLANK('Unit List'!R74), IF(ISBLANK('Unit List'!R74), IF(ISBLANK('Unit List'!AP74), IF(ISBLANK('Unit List'!R74), IF(ISBLANK('Unit List'!R74), IF(ISBLANK('Unit List'!AP74), IF(ISBLANK('Unit List'!R74), IF(ISBLANK('Unit List'!R74),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List'!R74='Unit List'!$P$5, 'Unit List'!$AP$5, IF('Unit List'!R74='Unit List'!$P$4, 'Unit List'!$AP$4, IF('Unit List'!R74='Unit List'!$P$7, 'Unit List'!R74 * 'Unit List'!$AP$7, 'Unit List'!R74)))), IF('Unit List'!R74='Unit List'!$P$5, 'Unit List'!$AP$5, IF('Unit List'!R74='Unit List'!$P$4, 'Unit List'!$AP$4, IF('Unit List'!R74='Unit List'!$P$7, 'Unit List'!R74 * 'Unit List'!$AP$7, 'Unit List'!R74)))), IF('Unit List'!AP74='Unit List'!$P$5, 'Unit List'!$AP$5, IF('Unit List'!AP74='Unit List'!$P$4, 'Unit List'!$AP$4, IF('Unit List'!AP74='Unit List'!$P$7, 'Unit List'!AP74 * 'Unit List'!$AP$7, 'Unit List'!AP74)))), IF('Unit List'!R74='Unit List'!$P$5, 'Unit List'!$AP$5, IF('Unit List'!R74='Unit List'!$P$4, 'Unit List'!$AP$4, IF('Unit List'!R74='Unit List'!$P$7, 'Unit List'!R74 * 'Unit List'!$AP$7, 'Unit List'!R74)))), IF('Unit List'!R74='Unit List'!$P$5, 'Unit List'!$AP$5, IF('Unit List'!R74='Unit List'!$P$4, 'Unit List'!$AP$4, IF('Unit List'!R74='Unit List'!$P$7, 'Unit List'!R74 * 'Unit List'!$AP$7, 'Unit List'!R74)))), IF('Unit List'!AP74='Unit List'!$P$5, 'Unit List'!$AP$5, IF('Unit List'!AP74='Unit List'!$P$4, 'Unit List'!$AP$4, IF('Unit List'!AP74='Unit List'!$P$7, 'Unit List'!AP74 * 'Unit List'!$AP$7, 'Unit List'!AP74)))), IF('Unit List'!R74='Unit List'!$P$5, 'Unit List'!$AP$5, IF('Unit List'!R74='Unit List'!$P$4, 'Unit List'!$AP$4, IF('Unit List'!R74='Unit List'!$P$7, 'Unit List'!R74 * 'Unit List'!$AP$7, 'Unit List'!R74)))), IF('Unit List'!R74='Unit List'!$P$5, 'Unit List'!$AP$5, IF('Unit List'!R74='Unit List'!$P$4, 'Unit List'!$AP$4, IF('Unit List'!R74='Unit List'!$P$7, 'Unit List'!R74 * 'Unit List'!$AP$7, 'Unit List'!R74)))), IF('Unit List'!AP74='Unit List'!$P$5, 'Unit List'!$AP$5, IF('Unit List'!AP74='Unit List'!$P$4, 'Unit List'!$AP$4, IF('Unit List'!AP74='Unit List'!$P$7, 'Unit List'!AP74 * 'Unit List'!$AP$7, 'Unit List'!AP74)))),",",)</f>
        <v>,</v>
      </c>
      <c r="J73" t="str">
        <f>CONCATENATE("'",IF(ISBLANK('Unit List'!AQ74), IF(ISBLANK('Unit List'!S74), IF(ISBLANK('Unit List'!S74), IF(ISBLANK('Unit List'!AQ74), IF(ISBLANK('Unit List'!S74), IF(ISBLANK('Unit List'!S74), IF(ISBLANK('Unit List'!AQ74), IF(ISBLANK('Unit List'!S74), IF(ISBLANK('Unit List'!S74),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List'!S74='Unit List'!$P$5, 'Unit List'!$AQ$5, IF('Unit List'!S74='Unit List'!$P$4, 'Unit List'!$AQ$4, 'Unit List'!S74))), IF('Unit List'!S74='Unit List'!$P$5, 'Unit List'!$AQ$5, IF('Unit List'!S74='Unit List'!$P$4, 'Unit List'!$AQ$4, 'Unit List'!S74))), IF('Unit List'!AQ74='Unit List'!$P$5, 'Unit List'!$AQ$5, IF('Unit List'!AQ74='Unit List'!$P$4, 'Unit List'!$AQ$4, 'Unit List'!AQ74))), IF('Unit List'!S74='Unit List'!$P$5, 'Unit List'!$AQ$5, IF('Unit List'!S74='Unit List'!$P$4, 'Unit List'!$AQ$4, 'Unit List'!S74))), IF('Unit List'!S74='Unit List'!$P$5, 'Unit List'!$AQ$5, IF('Unit List'!S74='Unit List'!$P$4, 'Unit List'!$AQ$4, 'Unit List'!S74))), IF('Unit List'!AQ74='Unit List'!$P$5, 'Unit List'!$AQ$5, IF('Unit List'!AQ74='Unit List'!$P$4, 'Unit List'!$AQ$4, 'Unit List'!AQ74))), IF('Unit List'!S74='Unit List'!$P$5, 'Unit List'!$AQ$5, IF('Unit List'!S74='Unit List'!$P$4, 'Unit List'!$AQ$4, 'Unit List'!S74))), IF('Unit List'!S74='Unit List'!$P$5, 'Unit List'!$AQ$5, IF('Unit List'!S74='Unit List'!$P$4, 'Unit List'!$AQ$4, 'Unit List'!S74))), IF('Unit List'!AQ74='Unit List'!$P$5, 'Unit List'!$AQ$5, IF('Unit List'!AQ74='Unit List'!$P$4, 'Unit List'!$AQ$4, 'Unit List'!AQ74))),"'),",)</f>
        <v>'LooseCivilian'),</v>
      </c>
    </row>
    <row r="74" spans="1:10" x14ac:dyDescent="0.25">
      <c r="A74" t="s">
        <v>2713</v>
      </c>
      <c r="B74" t="str">
        <f>"'',"</f>
        <v>'',</v>
      </c>
      <c r="C74" t="str">
        <f>"'',"</f>
        <v>'',</v>
      </c>
      <c r="D74" t="str">
        <f>CONCATENATE("'",'Unit List'!E75,"',",)</f>
        <v>'_SETTLER',</v>
      </c>
      <c r="E74" t="str">
        <f>CONCATENATE("'",'Unit List'!F75,"',",)</f>
        <v>'SETTLERS_ASIAN_M3',</v>
      </c>
      <c r="F74" t="str">
        <f>"'',"</f>
        <v>'',</v>
      </c>
      <c r="G74" t="str">
        <f>CONCATENATE("'",'Unit List'!H75,"',",)</f>
        <v>'Settlers_Asian_M3',</v>
      </c>
      <c r="H74" t="str">
        <f>CONCATENATE(IF(ISBLANK('Unit List'!AO75), IF(ISBLANK('Unit List'!Q75), IF(ISBLANK('Unit List'!Q75), IF(ISBLANK('Unit List'!AO75), IF(ISBLANK('Unit List'!Q75), IF(ISBLANK('Unit List'!Q75), IF(ISBLANK('Unit List'!AO75), IF(ISBLANK('Unit List'!Q75), IF(ISBLANK('Unit List'!Q75),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List'!Q75='Unit List'!$P$5, 'Unit List'!$AO$5, IF('Unit List'!Q75='Unit List'!$P$4, 'Unit List'!$AO$4, IF('Unit List'!Q75='Unit List'!$P$7, 'Unit List'!Q75 * 'Unit List'!$AO$7, 'Unit List'!Q75)))), IF('Unit List'!Q75='Unit List'!$P$5, 'Unit List'!$AO$5, IF('Unit List'!Q75='Unit List'!$P$4, 'Unit List'!$AO$4, IF('Unit List'!Q75='Unit List'!$P$7, 'Unit List'!Q75 * 'Unit List'!$AO$7, 'Unit List'!Q75)))), IF('Unit List'!AO75='Unit List'!$P$5, 'Unit List'!$AO$5, IF('Unit List'!AO75='Unit List'!$P$4, 'Unit List'!$AO$4, IF('Unit List'!AO75='Unit List'!$P$7, 'Unit List'!AO75 * 'Unit List'!$AO$7, 'Unit List'!AO75)))), IF('Unit List'!Q75='Unit List'!$P$5, 'Unit List'!$AO$5, IF('Unit List'!Q75='Unit List'!$P$4, 'Unit List'!$AO$4, IF('Unit List'!Q75='Unit List'!$P$7, 'Unit List'!Q75 * 'Unit List'!$AO$7, 'Unit List'!Q75)))), IF('Unit List'!Q75='Unit List'!$P$5, 'Unit List'!$AO$5, IF('Unit List'!Q75='Unit List'!$P$4, 'Unit List'!$AO$4, IF('Unit List'!Q75='Unit List'!$P$7, 'Unit List'!Q75 * 'Unit List'!$AO$7, 'Unit List'!Q75)))), IF('Unit List'!AO75='Unit List'!$P$5, 'Unit List'!$AO$5, IF('Unit List'!AO75='Unit List'!$P$4, 'Unit List'!$AO$4, IF('Unit List'!AO75='Unit List'!$P$7, 'Unit List'!AO75 * 'Unit List'!$AO$7, 'Unit List'!AO75)))), IF('Unit List'!Q75='Unit List'!$P$5, 'Unit List'!$AO$5, IF('Unit List'!Q75='Unit List'!$P$4, 'Unit List'!$AO$4, IF('Unit List'!Q75='Unit List'!$P$7, 'Unit List'!Q75 * 'Unit List'!$AO$7, 'Unit List'!Q75)))), IF('Unit List'!Q75='Unit List'!$P$5, 'Unit List'!$AO$5, IF('Unit List'!Q75='Unit List'!$P$4, 'Unit List'!$AO$4, IF('Unit List'!Q75='Unit List'!$P$7, 'Unit List'!Q75 * 'Unit List'!$AO$7, 'Unit List'!Q75)))), IF('Unit List'!AO75='Unit List'!$P$5, 'Unit List'!$AO$5, IF('Unit List'!AO75='Unit List'!$P$4, 'Unit List'!$AO$4, IF('Unit List'!AO75='Unit List'!$P$7, 'Unit List'!AO75 * 'Unit List'!$AO$7, 'Unit List'!AO75)))),",",)</f>
        <v>0,</v>
      </c>
      <c r="I74" t="str">
        <f>CONCATENATE(IF(ISBLANK('Unit List'!AP75), IF(ISBLANK('Unit List'!R75), IF(ISBLANK('Unit List'!R75), IF(ISBLANK('Unit List'!AP75), IF(ISBLANK('Unit List'!R75), IF(ISBLANK('Unit List'!R75), IF(ISBLANK('Unit List'!AP75), IF(ISBLANK('Unit List'!R75), IF(ISBLANK('Unit List'!R75),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List'!R75='Unit List'!$P$5, 'Unit List'!$AP$5, IF('Unit List'!R75='Unit List'!$P$4, 'Unit List'!$AP$4, IF('Unit List'!R75='Unit List'!$P$7, 'Unit List'!R75 * 'Unit List'!$AP$7, 'Unit List'!R75)))), IF('Unit List'!R75='Unit List'!$P$5, 'Unit List'!$AP$5, IF('Unit List'!R75='Unit List'!$P$4, 'Unit List'!$AP$4, IF('Unit List'!R75='Unit List'!$P$7, 'Unit List'!R75 * 'Unit List'!$AP$7, 'Unit List'!R75)))), IF('Unit List'!AP75='Unit List'!$P$5, 'Unit List'!$AP$5, IF('Unit List'!AP75='Unit List'!$P$4, 'Unit List'!$AP$4, IF('Unit List'!AP75='Unit List'!$P$7, 'Unit List'!AP75 * 'Unit List'!$AP$7, 'Unit List'!AP75)))), IF('Unit List'!R75='Unit List'!$P$5, 'Unit List'!$AP$5, IF('Unit List'!R75='Unit List'!$P$4, 'Unit List'!$AP$4, IF('Unit List'!R75='Unit List'!$P$7, 'Unit List'!R75 * 'Unit List'!$AP$7, 'Unit List'!R75)))), IF('Unit List'!R75='Unit List'!$P$5, 'Unit List'!$AP$5, IF('Unit List'!R75='Unit List'!$P$4, 'Unit List'!$AP$4, IF('Unit List'!R75='Unit List'!$P$7, 'Unit List'!R75 * 'Unit List'!$AP$7, 'Unit List'!R75)))), IF('Unit List'!AP75='Unit List'!$P$5, 'Unit List'!$AP$5, IF('Unit List'!AP75='Unit List'!$P$4, 'Unit List'!$AP$4, IF('Unit List'!AP75='Unit List'!$P$7, 'Unit List'!AP75 * 'Unit List'!$AP$7, 'Unit List'!AP75)))), IF('Unit List'!R75='Unit List'!$P$5, 'Unit List'!$AP$5, IF('Unit List'!R75='Unit List'!$P$4, 'Unit List'!$AP$4, IF('Unit List'!R75='Unit List'!$P$7, 'Unit List'!R75 * 'Unit List'!$AP$7, 'Unit List'!R75)))), IF('Unit List'!R75='Unit List'!$P$5, 'Unit List'!$AP$5, IF('Unit List'!R75='Unit List'!$P$4, 'Unit List'!$AP$4, IF('Unit List'!R75='Unit List'!$P$7, 'Unit List'!R75 * 'Unit List'!$AP$7, 'Unit List'!R75)))), IF('Unit List'!AP75='Unit List'!$P$5, 'Unit List'!$AP$5, IF('Unit List'!AP75='Unit List'!$P$4, 'Unit List'!$AP$4, IF('Unit List'!AP75='Unit List'!$P$7, 'Unit List'!AP75 * 'Unit List'!$AP$7, 'Unit List'!AP75)))),",",)</f>
        <v>,</v>
      </c>
      <c r="J74" t="str">
        <f>CONCATENATE("'",IF(ISBLANK('Unit List'!AQ75), IF(ISBLANK('Unit List'!S75), IF(ISBLANK('Unit List'!S75), IF(ISBLANK('Unit List'!AQ75), IF(ISBLANK('Unit List'!S75), IF(ISBLANK('Unit List'!S75), IF(ISBLANK('Unit List'!AQ75), IF(ISBLANK('Unit List'!S75), IF(ISBLANK('Unit List'!S75),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List'!S75='Unit List'!$P$5, 'Unit List'!$AQ$5, IF('Unit List'!S75='Unit List'!$P$4, 'Unit List'!$AQ$4, 'Unit List'!S75))), IF('Unit List'!S75='Unit List'!$P$5, 'Unit List'!$AQ$5, IF('Unit List'!S75='Unit List'!$P$4, 'Unit List'!$AQ$4, 'Unit List'!S75))), IF('Unit List'!AQ75='Unit List'!$P$5, 'Unit List'!$AQ$5, IF('Unit List'!AQ75='Unit List'!$P$4, 'Unit List'!$AQ$4, 'Unit List'!AQ75))), IF('Unit List'!S75='Unit List'!$P$5, 'Unit List'!$AQ$5, IF('Unit List'!S75='Unit List'!$P$4, 'Unit List'!$AQ$4, 'Unit List'!S75))), IF('Unit List'!S75='Unit List'!$P$5, 'Unit List'!$AQ$5, IF('Unit List'!S75='Unit List'!$P$4, 'Unit List'!$AQ$4, 'Unit List'!S75))), IF('Unit List'!AQ75='Unit List'!$P$5, 'Unit List'!$AQ$5, IF('Unit List'!AQ75='Unit List'!$P$4, 'Unit List'!$AQ$4, 'Unit List'!AQ75))), IF('Unit List'!S75='Unit List'!$P$5, 'Unit List'!$AQ$5, IF('Unit List'!S75='Unit List'!$P$4, 'Unit List'!$AQ$4, 'Unit List'!S75))), IF('Unit List'!S75='Unit List'!$P$5, 'Unit List'!$AQ$5, IF('Unit List'!S75='Unit List'!$P$4, 'Unit List'!$AQ$4, 'Unit List'!S75))), IF('Unit List'!AQ75='Unit List'!$P$5, 'Unit List'!$AQ$5, IF('Unit List'!AQ75='Unit List'!$P$4, 'Unit List'!$AQ$4, 'Unit List'!AQ75))),"'),",)</f>
        <v>'LooseCivilian'),</v>
      </c>
    </row>
    <row r="75" spans="1:10" x14ac:dyDescent="0.25">
      <c r="A75" t="s">
        <v>2713</v>
      </c>
      <c r="B75" t="str">
        <f>"'',"</f>
        <v>'',</v>
      </c>
      <c r="C75" t="str">
        <f>"'',"</f>
        <v>'',</v>
      </c>
      <c r="D75" t="str">
        <f>CONCATENATE("'",'Unit List'!E76,"',",)</f>
        <v>'_SETTLER',</v>
      </c>
      <c r="E75" t="str">
        <f>CONCATENATE("'",'Unit List'!F76,"',",)</f>
        <v>'SETTLERS_ASIAN_M4',</v>
      </c>
      <c r="F75" t="str">
        <f>"'',"</f>
        <v>'',</v>
      </c>
      <c r="G75" t="str">
        <f>CONCATENATE("'",'Unit List'!H76,"',",)</f>
        <v>'Settlers_Asian_M4',</v>
      </c>
      <c r="H75" t="str">
        <f>CONCATENATE(IF(ISBLANK('Unit List'!AO76), IF(ISBLANK('Unit List'!Q76), IF(ISBLANK('Unit List'!Q76), IF(ISBLANK('Unit List'!AO76), IF(ISBLANK('Unit List'!Q76), IF(ISBLANK('Unit List'!Q76), IF(ISBLANK('Unit List'!AO76), IF(ISBLANK('Unit List'!Q76), IF(ISBLANK('Unit List'!Q76),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List'!AO76)))),",",)</f>
        <v>0,</v>
      </c>
      <c r="I75" t="str">
        <f>CONCATENATE(IF(ISBLANK('Unit List'!AP76), IF(ISBLANK('Unit List'!R76), IF(ISBLANK('Unit List'!R76), IF(ISBLANK('Unit List'!AP76), IF(ISBLANK('Unit List'!R76), IF(ISBLANK('Unit List'!R76), IF(ISBLANK('Unit List'!AP76), IF(ISBLANK('Unit List'!R76), IF(ISBLANK('Unit List'!R76),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List'!AP76)))),",",)</f>
        <v>,</v>
      </c>
      <c r="J75" t="str">
        <f>CONCATENATE("'",IF(ISBLANK('Unit List'!AQ76), IF(ISBLANK('Unit List'!S76), IF(ISBLANK('Unit List'!S76), IF(ISBLANK('Unit List'!AQ76), IF(ISBLANK('Unit List'!S76), IF(ISBLANK('Unit List'!S76), IF(ISBLANK('Unit List'!AQ76), IF(ISBLANK('Unit List'!S76), IF(ISBLANK('Unit List'!S76),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List'!AQ76))),"'),",)</f>
        <v>'LooseCivilian'),</v>
      </c>
    </row>
    <row r="76" spans="1:10" x14ac:dyDescent="0.25">
      <c r="A76" t="s">
        <v>2713</v>
      </c>
      <c r="B76" t="str">
        <f>CONCATENATE("'_",'Unit List'!C77,"',",)</f>
        <v>'_ASIA',</v>
      </c>
      <c r="C76" t="str">
        <f>"'',"</f>
        <v>'',</v>
      </c>
      <c r="D76" t="str">
        <f>CONCATENATE("'",'Unit List'!E77,"',",)</f>
        <v>'_SETTLER',</v>
      </c>
      <c r="E76" t="str">
        <f>CONCATENATE("'",'Unit List'!F77,"',",)</f>
        <v>'SETTLER',</v>
      </c>
      <c r="F76" t="str">
        <f>CONCATENATE("'_",'Unit List'!G77,"',",)</f>
        <v>'_OX',</v>
      </c>
      <c r="G76" t="str">
        <f>CONCATENATE("'",'Unit List'!H77,"',",)</f>
        <v>'Settlers_Asian_Ox',</v>
      </c>
      <c r="H76" t="str">
        <f>CONCATENATE(IF(ISBLANK('Unit List'!AO77), IF(ISBLANK('Unit List'!Q77), IF(ISBLANK('Unit List'!Q77), IF(ISBLANK('Unit List'!AO77), IF(ISBLANK('Unit List'!Q77), IF(ISBLANK('Unit List'!Q77), IF(ISBLANK('Unit List'!AO77), IF(ISBLANK('Unit List'!Q77), IF(ISBLANK('Unit List'!Q77),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List'!AO77)))),",",)</f>
        <v>1,</v>
      </c>
      <c r="I76" t="str">
        <f>CONCATENATE(IF(ISBLANK('Unit List'!AP77), IF(ISBLANK('Unit List'!R77), IF(ISBLANK('Unit List'!R77), IF(ISBLANK('Unit List'!AP77), IF(ISBLANK('Unit List'!R77), IF(ISBLANK('Unit List'!R77), IF(ISBLANK('Unit List'!AP77), IF(ISBLANK('Unit List'!R77), IF(ISBLANK('Unit List'!R77),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List'!AP77)))),",",)</f>
        <v>,</v>
      </c>
      <c r="J76" t="str">
        <f>CONCATENATE("'",IF(ISBLANK('Unit List'!AQ77), IF(ISBLANK('Unit List'!S77), IF(ISBLANK('Unit List'!S77),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List'!AQ77))),"'),",)</f>
        <v>'LooseCivilian'),</v>
      </c>
    </row>
    <row r="77" spans="1:10" x14ac:dyDescent="0.25">
      <c r="A77" t="s">
        <v>2713</v>
      </c>
      <c r="B77" t="str">
        <f>CONCATENATE("'_",'Unit List'!C78,"',",)</f>
        <v>'_ASIA',</v>
      </c>
      <c r="C77" t="str">
        <f>"'',"</f>
        <v>'',</v>
      </c>
      <c r="D77" t="str">
        <f>CONCATENATE("'",'Unit List'!E78,"',",)</f>
        <v>'_SETTLER',</v>
      </c>
      <c r="E77" t="str">
        <f>CONCATENATE("'",'Unit List'!F78,"',",)</f>
        <v>'SETTLER',</v>
      </c>
      <c r="F77" t="str">
        <f>CONCATENATE("'_",'Unit List'!G78,"',",)</f>
        <v>'_F1',</v>
      </c>
      <c r="G77" t="str">
        <f>CONCATENATE("'",'Unit List'!H78,"',",)</f>
        <v>'Settlers_Asian_F1',</v>
      </c>
      <c r="H77" t="str">
        <f>CONCATENATE(IF(ISBLANK('Unit List'!AO78), IF(ISBLANK('Unit List'!Q78), IF(ISBLANK('Unit List'!Q78), IF(ISBLANK('Unit List'!AO78), IF(ISBLANK('Unit List'!Q78), IF(ISBLANK('Unit List'!Q78), IF(ISBLANK('Unit List'!AO78), IF(ISBLANK('Unit List'!Q78), IF(ISBLANK('Unit List'!Q78),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List'!AO78)))),",",)</f>
        <v>1,</v>
      </c>
      <c r="I77" t="str">
        <f>CONCATENATE(IF(ISBLANK('Unit List'!AP78), IF(ISBLANK('Unit List'!R78), IF(ISBLANK('Unit List'!R78), IF(ISBLANK('Unit List'!AP78), IF(ISBLANK('Unit List'!R78), IF(ISBLANK('Unit List'!R78), IF(ISBLANK('Unit List'!AP78), IF(ISBLANK('Unit List'!R78), IF(ISBLANK('Unit List'!R78),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List'!AP78)))),",",)</f>
        <v>,</v>
      </c>
      <c r="J77" t="str">
        <f>CONCATENATE("'",IF(ISBLANK('Unit List'!AQ78), IF(ISBLANK('Unit List'!S78), IF(ISBLANK('Unit List'!S78), IF(ISBLANK('Unit List'!AQ78), IF(ISBLANK('Unit List'!S78), IF(ISBLANK('Unit List'!S78), IF(ISBLANK('Unit List'!AQ78), IF(ISBLANK('Unit List'!S78), IF(ISBLANK('Unit List'!S78),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List'!S78='Unit List'!$P$5, 'Unit List'!$AQ$5, IF('Unit List'!S78='Unit List'!$P$4, 'Unit List'!$AQ$4, 'Unit List'!S78))), IF('Unit List'!S78='Unit List'!$P$5, 'Unit List'!$AQ$5, IF('Unit List'!S78='Unit List'!$P$4, 'Unit List'!$AQ$4, 'Unit List'!S78))), IF('Unit List'!AQ78='Unit List'!$P$5, 'Unit List'!$AQ$5, IF('Unit List'!AQ78='Unit List'!$P$4, 'Unit List'!$AQ$4, 'Unit List'!AQ78))), IF('Unit List'!S78='Unit List'!$P$5, 'Unit List'!$AQ$5, IF('Unit List'!S78='Unit List'!$P$4, 'Unit List'!$AQ$4, 'Unit List'!S78))), IF('Unit List'!S78='Unit List'!$P$5, 'Unit List'!$AQ$5, IF('Unit List'!S78='Unit List'!$P$4, 'Unit List'!$AQ$4, 'Unit List'!S78))), IF('Unit List'!AQ78='Unit List'!$P$5, 'Unit List'!$AQ$5, IF('Unit List'!AQ78='Unit List'!$P$4, 'Unit List'!$AQ$4, 'Unit List'!AQ78))), IF('Unit List'!S78='Unit List'!$P$5, 'Unit List'!$AQ$5, IF('Unit List'!S78='Unit List'!$P$4, 'Unit List'!$AQ$4, 'Unit List'!S78))), IF('Unit List'!S78='Unit List'!$P$5, 'Unit List'!$AQ$5, IF('Unit List'!S78='Unit List'!$P$4, 'Unit List'!$AQ$4, 'Unit List'!S78))), IF('Unit List'!AQ78='Unit List'!$P$5, 'Unit List'!$AQ$5, IF('Unit List'!AQ78='Unit List'!$P$4, 'Unit List'!$AQ$4, 'Unit List'!AQ78))),"'),",)</f>
        <v>'LooseCivilian'),</v>
      </c>
    </row>
    <row r="78" spans="1:10" x14ac:dyDescent="0.25">
      <c r="A78" t="s">
        <v>2713</v>
      </c>
      <c r="B78" t="str">
        <f>CONCATENATE("'_",'Unit List'!C79,"',",)</f>
        <v>'_ASIA',</v>
      </c>
      <c r="C78" t="str">
        <f>"'',"</f>
        <v>'',</v>
      </c>
      <c r="D78" t="str">
        <f>CONCATENATE("'",'Unit List'!E79,"',",)</f>
        <v>'_SETTLER',</v>
      </c>
      <c r="E78" t="str">
        <f>CONCATENATE("'",'Unit List'!F79,"',",)</f>
        <v>'SETTLER',</v>
      </c>
      <c r="F78" t="str">
        <f>CONCATENATE("'_",'Unit List'!G79,"',",)</f>
        <v>'_F2',</v>
      </c>
      <c r="G78" t="str">
        <f>CONCATENATE("'",'Unit List'!H79,"',",)</f>
        <v>'Settlers_Asian_F2',</v>
      </c>
      <c r="H78" t="str">
        <f>CONCATENATE(IF(ISBLANK('Unit List'!AO79), IF(ISBLANK('Unit List'!Q79), IF(ISBLANK('Unit List'!Q79), IF(ISBLANK('Unit List'!AO79), IF(ISBLANK('Unit List'!Q79), IF(ISBLANK('Unit List'!Q79), IF(ISBLANK('Unit List'!AO79), IF(ISBLANK('Unit List'!Q79), IF(ISBLANK('Unit List'!Q79),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List'!AO79)))),",",)</f>
        <v>1,</v>
      </c>
      <c r="I78" t="str">
        <f>CONCATENATE(IF(ISBLANK('Unit List'!AP79), IF(ISBLANK('Unit List'!R79), IF(ISBLANK('Unit List'!R79), IF(ISBLANK('Unit List'!AP79), IF(ISBLANK('Unit List'!R79), IF(ISBLANK('Unit List'!R79), IF(ISBLANK('Unit List'!AP79), IF(ISBLANK('Unit List'!R79), IF(ISBLANK('Unit List'!R79),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List'!AP79)))),",",)</f>
        <v>,</v>
      </c>
      <c r="J78" t="str">
        <f>CONCATENATE("'",IF(ISBLANK('Unit List'!AQ79), IF(ISBLANK('Unit List'!S79), IF(ISBLANK('Unit List'!S79), IF(ISBLANK('Unit List'!AQ79), IF(ISBLANK('Unit List'!S79), IF(ISBLANK('Unit List'!S79), IF(ISBLANK('Unit List'!AQ79), IF(ISBLANK('Unit List'!S79), IF(ISBLANK('Unit List'!S79),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List'!S79='Unit List'!$P$5, 'Unit List'!$AQ$5, IF('Unit List'!S79='Unit List'!$P$4, 'Unit List'!$AQ$4, 'Unit List'!S79))), IF('Unit List'!S79='Unit List'!$P$5, 'Unit List'!$AQ$5, IF('Unit List'!S79='Unit List'!$P$4, 'Unit List'!$AQ$4, 'Unit List'!S79))), IF('Unit List'!AQ79='Unit List'!$P$5, 'Unit List'!$AQ$5, IF('Unit List'!AQ79='Unit List'!$P$4, 'Unit List'!$AQ$4, 'Unit List'!AQ79))), IF('Unit List'!S79='Unit List'!$P$5, 'Unit List'!$AQ$5, IF('Unit List'!S79='Unit List'!$P$4, 'Unit List'!$AQ$4, 'Unit List'!S79))), IF('Unit List'!S79='Unit List'!$P$5, 'Unit List'!$AQ$5, IF('Unit List'!S79='Unit List'!$P$4, 'Unit List'!$AQ$4, 'Unit List'!S79))), IF('Unit List'!AQ79='Unit List'!$P$5, 'Unit List'!$AQ$5, IF('Unit List'!AQ79='Unit List'!$P$4, 'Unit List'!$AQ$4, 'Unit List'!AQ79))), IF('Unit List'!S79='Unit List'!$P$5, 'Unit List'!$AQ$5, IF('Unit List'!S79='Unit List'!$P$4, 'Unit List'!$AQ$4, 'Unit List'!S79))), IF('Unit List'!S79='Unit List'!$P$5, 'Unit List'!$AQ$5, IF('Unit List'!S79='Unit List'!$P$4, 'Unit List'!$AQ$4, 'Unit List'!S79))), IF('Unit List'!AQ79='Unit List'!$P$5, 'Unit List'!$AQ$5, IF('Unit List'!AQ79='Unit List'!$P$4, 'Unit List'!$AQ$4, 'Unit List'!AQ79))),"'),",)</f>
        <v>'LooseCivilian'),</v>
      </c>
    </row>
    <row r="79" spans="1:10" x14ac:dyDescent="0.25">
      <c r="A79" t="s">
        <v>2713</v>
      </c>
      <c r="B79" t="str">
        <f>CONCATENATE("'_",'Unit List'!C80,"',",)</f>
        <v>'_ASIA',</v>
      </c>
      <c r="C79" t="str">
        <f>"'',"</f>
        <v>'',</v>
      </c>
      <c r="D79" t="str">
        <f>CONCATENATE("'",'Unit List'!E80,"',",)</f>
        <v>'_SETTLER',</v>
      </c>
      <c r="E79" t="str">
        <f>CONCATENATE("'",'Unit List'!F80,"',",)</f>
        <v>'SETTLER',</v>
      </c>
      <c r="F79" t="str">
        <f>CONCATENATE("'_",'Unit List'!G80,"',",)</f>
        <v>'_F3',</v>
      </c>
      <c r="G79" t="str">
        <f>CONCATENATE("'",'Unit List'!H80,"',",)</f>
        <v>'Settlers_Asian_F3',</v>
      </c>
      <c r="H79" t="str">
        <f>CONCATENATE(IF(ISBLANK('Unit List'!AO80), IF(ISBLANK('Unit List'!Q80), IF(ISBLANK('Unit List'!Q80), IF(ISBLANK('Unit List'!AO80), IF(ISBLANK('Unit List'!Q80), IF(ISBLANK('Unit List'!Q80), IF(ISBLANK('Unit List'!AO80), IF(ISBLANK('Unit List'!Q80), IF(ISBLANK('Unit List'!Q80),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List'!AO80)))),",",)</f>
        <v>1,</v>
      </c>
      <c r="I79" t="str">
        <f>CONCATENATE(IF(ISBLANK('Unit List'!AP80), IF(ISBLANK('Unit List'!R80), IF(ISBLANK('Unit List'!R80), IF(ISBLANK('Unit List'!AP80), IF(ISBLANK('Unit List'!R80), IF(ISBLANK('Unit List'!R80), IF(ISBLANK('Unit List'!AP80), IF(ISBLANK('Unit List'!R80), IF(ISBLANK('Unit List'!R80),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List'!AP80)))),",",)</f>
        <v>,</v>
      </c>
      <c r="J79" t="str">
        <f>CONCATENATE("'",IF(ISBLANK('Unit List'!AQ80), IF(ISBLANK('Unit List'!S80), IF(ISBLANK('Unit List'!S80), IF(ISBLANK('Unit List'!AQ80), IF(ISBLANK('Unit List'!S80), IF(ISBLANK('Unit List'!S80), IF(ISBLANK('Unit List'!AQ80), IF(ISBLANK('Unit List'!S80), IF(ISBLANK('Unit List'!S80),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List'!S80='Unit List'!$P$5, 'Unit List'!$AQ$5, IF('Unit List'!S80='Unit List'!$P$4, 'Unit List'!$AQ$4, 'Unit List'!S80))), IF('Unit List'!S80='Unit List'!$P$5, 'Unit List'!$AQ$5, IF('Unit List'!S80='Unit List'!$P$4, 'Unit List'!$AQ$4, 'Unit List'!S80))), IF('Unit List'!AQ80='Unit List'!$P$5, 'Unit List'!$AQ$5, IF('Unit List'!AQ80='Unit List'!$P$4, 'Unit List'!$AQ$4, 'Unit List'!AQ80))), IF('Unit List'!S80='Unit List'!$P$5, 'Unit List'!$AQ$5, IF('Unit List'!S80='Unit List'!$P$4, 'Unit List'!$AQ$4, 'Unit List'!S80))), IF('Unit List'!S80='Unit List'!$P$5, 'Unit List'!$AQ$5, IF('Unit List'!S80='Unit List'!$P$4, 'Unit List'!$AQ$4, 'Unit List'!S80))), IF('Unit List'!AQ80='Unit List'!$P$5, 'Unit List'!$AQ$5, IF('Unit List'!AQ80='Unit List'!$P$4, 'Unit List'!$AQ$4, 'Unit List'!AQ80))), IF('Unit List'!S80='Unit List'!$P$5, 'Unit List'!$AQ$5, IF('Unit List'!S80='Unit List'!$P$4, 'Unit List'!$AQ$4, 'Unit List'!S80))), IF('Unit List'!S80='Unit List'!$P$5, 'Unit List'!$AQ$5, IF('Unit List'!S80='Unit List'!$P$4, 'Unit List'!$AQ$4, 'Unit List'!S80))), IF('Unit List'!AQ80='Unit List'!$P$5, 'Unit List'!$AQ$5, IF('Unit List'!AQ80='Unit List'!$P$4, 'Unit List'!$AQ$4, 'Unit List'!AQ80))),"'),",)</f>
        <v>'LooseCivilian'),</v>
      </c>
    </row>
    <row r="80" spans="1:10" x14ac:dyDescent="0.25">
      <c r="A80" t="s">
        <v>2713</v>
      </c>
      <c r="B80" t="str">
        <f>CONCATENATE("'_",'Unit List'!C81,"',",)</f>
        <v>'_ASIA',</v>
      </c>
      <c r="C80" t="str">
        <f>"'',"</f>
        <v>'',</v>
      </c>
      <c r="D80" t="str">
        <f>CONCATENATE("'",'Unit List'!E81,"',",)</f>
        <v>'_SETTLER',</v>
      </c>
      <c r="E80" t="str">
        <f>CONCATENATE("'",'Unit List'!F81,"',",)</f>
        <v>'SETTLER',</v>
      </c>
      <c r="F80" t="str">
        <f>CONCATENATE("'_",'Unit List'!G81,"',",)</f>
        <v>'_F4',</v>
      </c>
      <c r="G80" t="str">
        <f>CONCATENATE("'",'Unit List'!H81,"',",)</f>
        <v>'Settlers_Asian_F4',</v>
      </c>
      <c r="H80" t="str">
        <f>CONCATENATE(IF(ISBLANK('Unit List'!AO81), IF(ISBLANK('Unit List'!Q81), IF(ISBLANK('Unit List'!Q81), IF(ISBLANK('Unit List'!AO81), IF(ISBLANK('Unit List'!Q81), IF(ISBLANK('Unit List'!Q81), IF(ISBLANK('Unit List'!AO81), IF(ISBLANK('Unit List'!Q81), IF(ISBLANK('Unit List'!Q81),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List'!AO81)))),",",)</f>
        <v>1,</v>
      </c>
      <c r="I80" t="str">
        <f>CONCATENATE(IF(ISBLANK('Unit List'!AP81), IF(ISBLANK('Unit List'!R81), IF(ISBLANK('Unit List'!R81), IF(ISBLANK('Unit List'!AP81), IF(ISBLANK('Unit List'!R81), IF(ISBLANK('Unit List'!R81), IF(ISBLANK('Unit List'!AP81), IF(ISBLANK('Unit List'!R81), IF(ISBLANK('Unit List'!R81),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List'!AP81)))),",",)</f>
        <v>,</v>
      </c>
      <c r="J80" t="str">
        <f>CONCATENATE("'",IF(ISBLANK('Unit List'!AQ81), IF(ISBLANK('Unit List'!S81), IF(ISBLANK('Unit List'!S81), IF(ISBLANK('Unit List'!AQ81), IF(ISBLANK('Unit List'!S81), IF(ISBLANK('Unit List'!S81), IF(ISBLANK('Unit List'!AQ81), IF(ISBLANK('Unit List'!S81), IF(ISBLANK('Unit List'!S81),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List'!S81='Unit List'!$P$5, 'Unit List'!$AQ$5, IF('Unit List'!S81='Unit List'!$P$4, 'Unit List'!$AQ$4, 'Unit List'!S81))), IF('Unit List'!S81='Unit List'!$P$5, 'Unit List'!$AQ$5, IF('Unit List'!S81='Unit List'!$P$4, 'Unit List'!$AQ$4, 'Unit List'!S81))), IF('Unit List'!AQ81='Unit List'!$P$5, 'Unit List'!$AQ$5, IF('Unit List'!AQ81='Unit List'!$P$4, 'Unit List'!$AQ$4, 'Unit List'!AQ81))), IF('Unit List'!S81='Unit List'!$P$5, 'Unit List'!$AQ$5, IF('Unit List'!S81='Unit List'!$P$4, 'Unit List'!$AQ$4, 'Unit List'!S81))), IF('Unit List'!S81='Unit List'!$P$5, 'Unit List'!$AQ$5, IF('Unit List'!S81='Unit List'!$P$4, 'Unit List'!$AQ$4, 'Unit List'!S81))), IF('Unit List'!AQ81='Unit List'!$P$5, 'Unit List'!$AQ$5, IF('Unit List'!AQ81='Unit List'!$P$4, 'Unit List'!$AQ$4, 'Unit List'!AQ81))), IF('Unit List'!S81='Unit List'!$P$5, 'Unit List'!$AQ$5, IF('Unit List'!S81='Unit List'!$P$4, 'Unit List'!$AQ$4, 'Unit List'!S81))), IF('Unit List'!S81='Unit List'!$P$5, 'Unit List'!$AQ$5, IF('Unit List'!S81='Unit List'!$P$4, 'Unit List'!$AQ$4, 'Unit List'!S81))), IF('Unit List'!AQ81='Unit List'!$P$5, 'Unit List'!$AQ$5, IF('Unit List'!AQ81='Unit List'!$P$4, 'Unit List'!$AQ$4, 'Unit List'!AQ81))),"'),",)</f>
        <v>'LooseCivilian'),</v>
      </c>
    </row>
    <row r="81" spans="1:10" x14ac:dyDescent="0.25">
      <c r="A81" t="s">
        <v>2713</v>
      </c>
      <c r="B81" t="str">
        <f>CONCATENATE("'_",'Unit List'!C82,"',",)</f>
        <v>'_ASIA',</v>
      </c>
      <c r="C81" t="str">
        <f>"'',"</f>
        <v>'',</v>
      </c>
      <c r="D81" t="str">
        <f>CONCATENATE("'",'Unit List'!E82,"',",)</f>
        <v>'_SETTLER',</v>
      </c>
      <c r="E81" t="str">
        <f>CONCATENATE("'",'Unit List'!F82,"',",)</f>
        <v>'SETTLER',</v>
      </c>
      <c r="F81" t="str">
        <f>CONCATENATE("'_",'Unit List'!G82,"',",)</f>
        <v>'_M1',</v>
      </c>
      <c r="G81" t="str">
        <f>CONCATENATE("'",'Unit List'!H82,"',",)</f>
        <v>'Settlers_Asian_M1',</v>
      </c>
      <c r="H81" t="str">
        <f>CONCATENATE(IF(ISBLANK('Unit List'!AO82), IF(ISBLANK('Unit List'!Q82), IF(ISBLANK('Unit List'!Q82), IF(ISBLANK('Unit List'!AO82), IF(ISBLANK('Unit List'!Q82), IF(ISBLANK('Unit List'!Q82), IF(ISBLANK('Unit List'!AO82), IF(ISBLANK('Unit List'!Q82), IF(ISBLANK('Unit List'!Q82),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List'!AO82)))),",",)</f>
        <v>1,</v>
      </c>
      <c r="I81" t="str">
        <f>CONCATENATE(IF(ISBLANK('Unit List'!AP82), IF(ISBLANK('Unit List'!R82), IF(ISBLANK('Unit List'!R82), IF(ISBLANK('Unit List'!AP82), IF(ISBLANK('Unit List'!R82), IF(ISBLANK('Unit List'!R82), IF(ISBLANK('Unit List'!AP82), IF(ISBLANK('Unit List'!R82), IF(ISBLANK('Unit List'!R82),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List'!AP82)))),",",)</f>
        <v>,</v>
      </c>
      <c r="J81" t="str">
        <f>CONCATENATE("'",IF(ISBLANK('Unit List'!AQ82), IF(ISBLANK('Unit List'!S82), IF(ISBLANK('Unit List'!S82), IF(ISBLANK('Unit List'!AQ82), IF(ISBLANK('Unit List'!S82), IF(ISBLANK('Unit List'!S82), IF(ISBLANK('Unit List'!AQ82), IF(ISBLANK('Unit List'!S82), IF(ISBLANK('Unit List'!S82),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List'!S82='Unit List'!$P$5, 'Unit List'!$AQ$5, IF('Unit List'!S82='Unit List'!$P$4, 'Unit List'!$AQ$4, 'Unit List'!S82))), IF('Unit List'!S82='Unit List'!$P$5, 'Unit List'!$AQ$5, IF('Unit List'!S82='Unit List'!$P$4, 'Unit List'!$AQ$4, 'Unit List'!S82))), IF('Unit List'!AQ82='Unit List'!$P$5, 'Unit List'!$AQ$5, IF('Unit List'!AQ82='Unit List'!$P$4, 'Unit List'!$AQ$4, 'Unit List'!AQ82))), IF('Unit List'!S82='Unit List'!$P$5, 'Unit List'!$AQ$5, IF('Unit List'!S82='Unit List'!$P$4, 'Unit List'!$AQ$4, 'Unit List'!S82))), IF('Unit List'!S82='Unit List'!$P$5, 'Unit List'!$AQ$5, IF('Unit List'!S82='Unit List'!$P$4, 'Unit List'!$AQ$4, 'Unit List'!S82))), IF('Unit List'!AQ82='Unit List'!$P$5, 'Unit List'!$AQ$5, IF('Unit List'!AQ82='Unit List'!$P$4, 'Unit List'!$AQ$4, 'Unit List'!AQ82))), IF('Unit List'!S82='Unit List'!$P$5, 'Unit List'!$AQ$5, IF('Unit List'!S82='Unit List'!$P$4, 'Unit List'!$AQ$4, 'Unit List'!S82))), IF('Unit List'!S82='Unit List'!$P$5, 'Unit List'!$AQ$5, IF('Unit List'!S82='Unit List'!$P$4, 'Unit List'!$AQ$4, 'Unit List'!S82))), IF('Unit List'!AQ82='Unit List'!$P$5, 'Unit List'!$AQ$5, IF('Unit List'!AQ82='Unit List'!$P$4, 'Unit List'!$AQ$4, 'Unit List'!AQ82))),"'),",)</f>
        <v>'LooseCivilian'),</v>
      </c>
    </row>
    <row r="82" spans="1:10" x14ac:dyDescent="0.25">
      <c r="A82" t="s">
        <v>2713</v>
      </c>
      <c r="B82" t="str">
        <f>CONCATENATE("'_",'Unit List'!C83,"',",)</f>
        <v>'_ASIA',</v>
      </c>
      <c r="C82" t="str">
        <f>"'',"</f>
        <v>'',</v>
      </c>
      <c r="D82" t="str">
        <f>CONCATENATE("'",'Unit List'!E83,"',",)</f>
        <v>'_SETTLER',</v>
      </c>
      <c r="E82" t="str">
        <f>CONCATENATE("'",'Unit List'!F83,"',",)</f>
        <v>'SETTLER',</v>
      </c>
      <c r="F82" t="str">
        <f>CONCATENATE("'_",'Unit List'!G83,"',",)</f>
        <v>'_M2',</v>
      </c>
      <c r="G82" t="str">
        <f>CONCATENATE("'",'Unit List'!H83,"',",)</f>
        <v>'Settlers_Asian_M2',</v>
      </c>
      <c r="H82" t="str">
        <f>CONCATENATE(IF(ISBLANK('Unit List'!AO83), IF(ISBLANK('Unit List'!Q83), IF(ISBLANK('Unit List'!Q83), IF(ISBLANK('Unit List'!AO83), IF(ISBLANK('Unit List'!Q83), IF(ISBLANK('Unit List'!Q83), IF(ISBLANK('Unit List'!AO83), IF(ISBLANK('Unit List'!Q83), IF(ISBLANK('Unit List'!Q83),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List'!AO83)))),",",)</f>
        <v>1,</v>
      </c>
      <c r="I82" t="str">
        <f>CONCATENATE(IF(ISBLANK('Unit List'!AP83), IF(ISBLANK('Unit List'!R83), IF(ISBLANK('Unit List'!R83), IF(ISBLANK('Unit List'!AP83), IF(ISBLANK('Unit List'!R83), IF(ISBLANK('Unit List'!R83), IF(ISBLANK('Unit List'!AP83), IF(ISBLANK('Unit List'!R83), IF(ISBLANK('Unit List'!R83),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List'!AP83)))),",",)</f>
        <v>,</v>
      </c>
      <c r="J82" t="str">
        <f>CONCATENATE("'",IF(ISBLANK('Unit List'!AQ83), IF(ISBLANK('Unit List'!S83), IF(ISBLANK('Unit List'!S83), IF(ISBLANK('Unit List'!AQ83), IF(ISBLANK('Unit List'!S83), IF(ISBLANK('Unit List'!S83), IF(ISBLANK('Unit List'!AQ83), IF(ISBLANK('Unit List'!S83), IF(ISBLANK('Unit List'!S83),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List'!S83='Unit List'!$P$5, 'Unit List'!$AQ$5, IF('Unit List'!S83='Unit List'!$P$4, 'Unit List'!$AQ$4, 'Unit List'!S83))), IF('Unit List'!S83='Unit List'!$P$5, 'Unit List'!$AQ$5, IF('Unit List'!S83='Unit List'!$P$4, 'Unit List'!$AQ$4, 'Unit List'!S83))), IF('Unit List'!AQ83='Unit List'!$P$5, 'Unit List'!$AQ$5, IF('Unit List'!AQ83='Unit List'!$P$4, 'Unit List'!$AQ$4, 'Unit List'!AQ83))), IF('Unit List'!S83='Unit List'!$P$5, 'Unit List'!$AQ$5, IF('Unit List'!S83='Unit List'!$P$4, 'Unit List'!$AQ$4, 'Unit List'!S83))), IF('Unit List'!S83='Unit List'!$P$5, 'Unit List'!$AQ$5, IF('Unit List'!S83='Unit List'!$P$4, 'Unit List'!$AQ$4, 'Unit List'!S83))), IF('Unit List'!AQ83='Unit List'!$P$5, 'Unit List'!$AQ$5, IF('Unit List'!AQ83='Unit List'!$P$4, 'Unit List'!$AQ$4, 'Unit List'!AQ83))), IF('Unit List'!S83='Unit List'!$P$5, 'Unit List'!$AQ$5, IF('Unit List'!S83='Unit List'!$P$4, 'Unit List'!$AQ$4, 'Unit List'!S83))), IF('Unit List'!S83='Unit List'!$P$5, 'Unit List'!$AQ$5, IF('Unit List'!S83='Unit List'!$P$4, 'Unit List'!$AQ$4, 'Unit List'!S83))), IF('Unit List'!AQ83='Unit List'!$P$5, 'Unit List'!$AQ$5, IF('Unit List'!AQ83='Unit List'!$P$4, 'Unit List'!$AQ$4, 'Unit List'!AQ83))),"'),",)</f>
        <v>'LooseCivilian'),</v>
      </c>
    </row>
    <row r="83" spans="1:10" x14ac:dyDescent="0.25">
      <c r="A83" t="s">
        <v>2713</v>
      </c>
      <c r="B83" t="str">
        <f>CONCATENATE("'_",'Unit List'!C84,"',",)</f>
        <v>'_ASIA',</v>
      </c>
      <c r="C83" t="str">
        <f>"'',"</f>
        <v>'',</v>
      </c>
      <c r="D83" t="str">
        <f>CONCATENATE("'",'Unit List'!E84,"',",)</f>
        <v>'_SETTLER',</v>
      </c>
      <c r="E83" t="str">
        <f>CONCATENATE("'",'Unit List'!F84,"',",)</f>
        <v>'SETTLER',</v>
      </c>
      <c r="F83" t="str">
        <f>CONCATENATE("'_",'Unit List'!G84,"',",)</f>
        <v>'_M3',</v>
      </c>
      <c r="G83" t="str">
        <f>CONCATENATE("'",'Unit List'!H84,"',",)</f>
        <v>'Settlers_Asian_M3',</v>
      </c>
      <c r="H83" t="str">
        <f>CONCATENATE(IF(ISBLANK('Unit List'!AO84), IF(ISBLANK('Unit List'!Q84), IF(ISBLANK('Unit List'!Q84), IF(ISBLANK('Unit List'!AO84), IF(ISBLANK('Unit List'!Q84), IF(ISBLANK('Unit List'!Q84), IF(ISBLANK('Unit List'!AO84), IF(ISBLANK('Unit List'!Q84), IF(ISBLANK('Unit List'!Q84),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List'!AO84)))),",",)</f>
        <v>1,</v>
      </c>
      <c r="I83" t="str">
        <f>CONCATENATE(IF(ISBLANK('Unit List'!AP84), IF(ISBLANK('Unit List'!R84), IF(ISBLANK('Unit List'!R84), IF(ISBLANK('Unit List'!AP84), IF(ISBLANK('Unit List'!R84), IF(ISBLANK('Unit List'!R84), IF(ISBLANK('Unit List'!AP84), IF(ISBLANK('Unit List'!R84), IF(ISBLANK('Unit List'!R84),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List'!AP84)))),",",)</f>
        <v>,</v>
      </c>
      <c r="J83" t="str">
        <f>CONCATENATE("'",IF(ISBLANK('Unit List'!AQ84), IF(ISBLANK('Unit List'!S84), IF(ISBLANK('Unit List'!S84), IF(ISBLANK('Unit List'!AQ84), IF(ISBLANK('Unit List'!S84), IF(ISBLANK('Unit List'!S84), IF(ISBLANK('Unit List'!AQ84), IF(ISBLANK('Unit List'!S84), IF(ISBLANK('Unit List'!S84),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List'!S84='Unit List'!$P$5, 'Unit List'!$AQ$5, IF('Unit List'!S84='Unit List'!$P$4, 'Unit List'!$AQ$4, 'Unit List'!S84))), IF('Unit List'!S84='Unit List'!$P$5, 'Unit List'!$AQ$5, IF('Unit List'!S84='Unit List'!$P$4, 'Unit List'!$AQ$4, 'Unit List'!S84))), IF('Unit List'!AQ84='Unit List'!$P$5, 'Unit List'!$AQ$5, IF('Unit List'!AQ84='Unit List'!$P$4, 'Unit List'!$AQ$4, 'Unit List'!AQ84))), IF('Unit List'!S84='Unit List'!$P$5, 'Unit List'!$AQ$5, IF('Unit List'!S84='Unit List'!$P$4, 'Unit List'!$AQ$4, 'Unit List'!S84))), IF('Unit List'!S84='Unit List'!$P$5, 'Unit List'!$AQ$5, IF('Unit List'!S84='Unit List'!$P$4, 'Unit List'!$AQ$4, 'Unit List'!S84))), IF('Unit List'!AQ84='Unit List'!$P$5, 'Unit List'!$AQ$5, IF('Unit List'!AQ84='Unit List'!$P$4, 'Unit List'!$AQ$4, 'Unit List'!AQ84))), IF('Unit List'!S84='Unit List'!$P$5, 'Unit List'!$AQ$5, IF('Unit List'!S84='Unit List'!$P$4, 'Unit List'!$AQ$4, 'Unit List'!S84))), IF('Unit List'!S84='Unit List'!$P$5, 'Unit List'!$AQ$5, IF('Unit List'!S84='Unit List'!$P$4, 'Unit List'!$AQ$4, 'Unit List'!S84))), IF('Unit List'!AQ84='Unit List'!$P$5, 'Unit List'!$AQ$5, IF('Unit List'!AQ84='Unit List'!$P$4, 'Unit List'!$AQ$4, 'Unit List'!AQ84))),"'),",)</f>
        <v>'LooseCivilian'),</v>
      </c>
    </row>
    <row r="84" spans="1:10" x14ac:dyDescent="0.25">
      <c r="A84" t="s">
        <v>2713</v>
      </c>
      <c r="B84" t="str">
        <f>CONCATENATE("'_",'Unit List'!C85,"',",)</f>
        <v>'_ASIA',</v>
      </c>
      <c r="C84" t="str">
        <f>"'',"</f>
        <v>'',</v>
      </c>
      <c r="D84" t="str">
        <f>CONCATENATE("'",'Unit List'!E85,"',",)</f>
        <v>'_SETTLER',</v>
      </c>
      <c r="E84" t="str">
        <f>CONCATENATE("'",'Unit List'!F85,"',",)</f>
        <v>'SETTLER',</v>
      </c>
      <c r="F84" t="str">
        <f>"'',"</f>
        <v>'',</v>
      </c>
      <c r="G84" t="str">
        <f>CONCATENATE("'",'Unit List'!H85,"',",)</f>
        <v>'Settlers_Asian_M4',</v>
      </c>
      <c r="H84" t="str">
        <f>CONCATENATE(IF(ISBLANK('Unit List'!AO85), IF(ISBLANK('Unit List'!Q85), IF(ISBLANK('Unit List'!Q85), IF(ISBLANK('Unit List'!AO85), IF(ISBLANK('Unit List'!Q85), IF(ISBLANK('Unit List'!Q85), IF(ISBLANK('Unit List'!AO85), IF(ISBLANK('Unit List'!Q85), IF(ISBLANK('Unit List'!Q85),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List'!AO85)))),",",)</f>
        <v>1,</v>
      </c>
      <c r="I84" t="str">
        <f>CONCATENATE(IF(ISBLANK('Unit List'!AP85), IF(ISBLANK('Unit List'!R85), IF(ISBLANK('Unit List'!R85), IF(ISBLANK('Unit List'!AP85), IF(ISBLANK('Unit List'!R85), IF(ISBLANK('Unit List'!R85), IF(ISBLANK('Unit List'!AP85), IF(ISBLANK('Unit List'!R85), IF(ISBLANK('Unit List'!R85),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List'!AP85)))),",",)</f>
        <v>,</v>
      </c>
      <c r="J84" t="str">
        <f>CONCATENATE("'",IF(ISBLANK('Unit List'!AQ85), IF(ISBLANK('Unit List'!S85), IF(ISBLANK('Unit List'!S85), IF(ISBLANK('Unit List'!AQ85), IF(ISBLANK('Unit List'!S85), IF(ISBLANK('Unit List'!S85), IF(ISBLANK('Unit List'!AQ85), IF(ISBLANK('Unit List'!S85), IF(ISBLANK('Unit List'!S85),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List'!S85='Unit List'!$P$5, 'Unit List'!$AQ$5, IF('Unit List'!S85='Unit List'!$P$4, 'Unit List'!$AQ$4, 'Unit List'!S85))), IF('Unit List'!S85='Unit List'!$P$5, 'Unit List'!$AQ$5, IF('Unit List'!S85='Unit List'!$P$4, 'Unit List'!$AQ$4, 'Unit List'!S85))), IF('Unit List'!AQ85='Unit List'!$P$5, 'Unit List'!$AQ$5, IF('Unit List'!AQ85='Unit List'!$P$4, 'Unit List'!$AQ$4, 'Unit List'!AQ85))), IF('Unit List'!S85='Unit List'!$P$5, 'Unit List'!$AQ$5, IF('Unit List'!S85='Unit List'!$P$4, 'Unit List'!$AQ$4, 'Unit List'!S85))), IF('Unit List'!S85='Unit List'!$P$5, 'Unit List'!$AQ$5, IF('Unit List'!S85='Unit List'!$P$4, 'Unit List'!$AQ$4, 'Unit List'!S85))), IF('Unit List'!AQ85='Unit List'!$P$5, 'Unit List'!$AQ$5, IF('Unit List'!AQ85='Unit List'!$P$4, 'Unit List'!$AQ$4, 'Unit List'!AQ85))), IF('Unit List'!S85='Unit List'!$P$5, 'Unit List'!$AQ$5, IF('Unit List'!S85='Unit List'!$P$4, 'Unit List'!$AQ$4, 'Unit List'!S85))), IF('Unit List'!S85='Unit List'!$P$5, 'Unit List'!$AQ$5, IF('Unit List'!S85='Unit List'!$P$4, 'Unit List'!$AQ$4, 'Unit List'!S85))), IF('Unit List'!AQ85='Unit List'!$P$5, 'Unit List'!$AQ$5, IF('Unit List'!AQ85='Unit List'!$P$4, 'Unit List'!$AQ$4, 'Unit List'!AQ85))),"'),",)</f>
        <v>'LooseCivilian'),</v>
      </c>
    </row>
    <row r="85" spans="1:10" x14ac:dyDescent="0.25">
      <c r="A85" t="s">
        <v>2713</v>
      </c>
      <c r="B85" t="str">
        <f>CONCATENATE("'_",'Unit List'!C86,"',",)</f>
        <v>'_CENTAS',</v>
      </c>
      <c r="C85" t="str">
        <f>CONCATENATE("'_",'Unit List'!D86,"',",)</f>
        <v>'_AFRI',</v>
      </c>
      <c r="D85" t="str">
        <f>CONCATENATE("'",'Unit List'!E86,"',",)</f>
        <v>'_SETTLER',</v>
      </c>
      <c r="E85" t="str">
        <f>CONCATENATE("'",'Unit List'!F86,"',",)</f>
        <v>'SETTLER',</v>
      </c>
      <c r="F85" t="str">
        <f>CONCATENATE("'_",'Unit List'!G41,"',",)</f>
        <v>'_CAMEL',</v>
      </c>
      <c r="G85" t="str">
        <f>CONCATENATE("'",'Unit List'!H41,"',",)</f>
        <v>'Settlers_AFRI_Camel',</v>
      </c>
      <c r="H85" t="str">
        <f>CONCATENATE(IF(ISBLANK('Unit List'!AO86), IF(ISBLANK('Unit List'!Q86), IF(ISBLANK('Unit List'!Q86), IF(ISBLANK('Unit List'!AO41), IF(ISBLANK('Unit List'!Q41), IF(ISBLANK('Unit List'!Q41), IF(ISBLANK('Unit List'!AO41), IF(ISBLANK('Unit List'!Q41), IF(ISBLANK('Unit List'!Q41),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85" t="str">
        <f>CONCATENATE(IF(ISBLANK('Unit List'!AP86), IF(ISBLANK('Unit List'!R86), IF(ISBLANK('Unit List'!R86), IF(ISBLANK('Unit List'!AP41), IF(ISBLANK('Unit List'!R41), IF(ISBLANK('Unit List'!R41), IF(ISBLANK('Unit List'!AP41), IF(ISBLANK('Unit List'!R41), IF(ISBLANK('Unit List'!R41),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85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List'!AQ86))),"'),",)</f>
        <v>'LooseCivilian'),</v>
      </c>
    </row>
    <row r="86" spans="1:10" x14ac:dyDescent="0.25">
      <c r="A86" t="s">
        <v>2713</v>
      </c>
      <c r="B86" t="str">
        <f>CONCATENATE("'_",'Unit List'!C86,"',",)</f>
        <v>'_CENTAS',</v>
      </c>
      <c r="C86" t="str">
        <f>CONCATENATE("'_",'Unit List'!D86,"',",)</f>
        <v>'_AFRI',</v>
      </c>
      <c r="D86" t="str">
        <f>CONCATENATE("'",'Unit List'!E86,"',",)</f>
        <v>'_SETTLER',</v>
      </c>
      <c r="E86" t="str">
        <f>CONCATENATE("'",'Unit List'!F86,"',",)</f>
        <v>'SETTLER',</v>
      </c>
      <c r="F86" t="str">
        <f>CONCATENATE("'_",'Unit List'!G42,"',",)</f>
        <v>'_F1',</v>
      </c>
      <c r="G86" t="str">
        <f>CONCATENATE("'",'Unit List'!H42,"',",)</f>
        <v>'Settlers_AFRI_F1',</v>
      </c>
      <c r="H86" t="str">
        <f>CONCATENATE(IF(ISBLANK('Unit List'!AO86), IF(ISBLANK('Unit List'!Q86), IF(ISBLANK('Unit List'!Q86), IF(ISBLANK('Unit List'!AO42), IF(ISBLANK('Unit List'!Q42), IF(ISBLANK('Unit List'!Q42), IF(ISBLANK('Unit List'!AO42), IF(ISBLANK('Unit List'!Q42), IF(ISBLANK('Unit List'!Q42),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86" t="str">
        <f>CONCATENATE(IF(ISBLANK('Unit List'!AP86), IF(ISBLANK('Unit List'!R86), IF(ISBLANK('Unit List'!R86), IF(ISBLANK('Unit List'!AP42), IF(ISBLANK('Unit List'!R42), IF(ISBLANK('Unit List'!R42), IF(ISBLANK('Unit List'!AP42), IF(ISBLANK('Unit List'!R42), IF(ISBLANK('Unit List'!R42),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86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List'!AQ86))),"'),",)</f>
        <v>'LooseCivilian'),</v>
      </c>
    </row>
    <row r="87" spans="1:10" x14ac:dyDescent="0.25">
      <c r="A87" t="s">
        <v>2713</v>
      </c>
      <c r="B87" t="str">
        <f>CONCATENATE("'_",'Unit List'!C86,"',",)</f>
        <v>'_CENTAS',</v>
      </c>
      <c r="C87" t="str">
        <f>CONCATENATE("'_",'Unit List'!D86,"',",)</f>
        <v>'_AFRI',</v>
      </c>
      <c r="D87" t="str">
        <f>CONCATENATE("'",'Unit List'!E86,"',",)</f>
        <v>'_SETTLER',</v>
      </c>
      <c r="E87" t="str">
        <f>CONCATENATE("'",'Unit List'!F86,"',",)</f>
        <v>'SETTLER',</v>
      </c>
      <c r="F87" t="str">
        <f>CONCATENATE("'_",'Unit List'!G43,"',",)</f>
        <v>'_F2',</v>
      </c>
      <c r="G87" t="str">
        <f>CONCATENATE("'",'Unit List'!H43,"',",)</f>
        <v>'Settlers_AFRI_F2',</v>
      </c>
      <c r="H87" t="str">
        <f>CONCATENATE(IF(ISBLANK('Unit List'!AO86), IF(ISBLANK('Unit List'!Q86), IF(ISBLANK('Unit List'!Q86), IF(ISBLANK('Unit List'!AO43), IF(ISBLANK('Unit List'!Q43), IF(ISBLANK('Unit List'!Q43), IF(ISBLANK('Unit List'!AO43), IF(ISBLANK('Unit List'!Q43), IF(ISBLANK('Unit List'!Q43),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87" t="str">
        <f>CONCATENATE(IF(ISBLANK('Unit List'!AP86), IF(ISBLANK('Unit List'!R86), IF(ISBLANK('Unit List'!R86), IF(ISBLANK('Unit List'!AP43), IF(ISBLANK('Unit List'!R43), IF(ISBLANK('Unit List'!R43), IF(ISBLANK('Unit List'!AP43), IF(ISBLANK('Unit List'!R43), IF(ISBLANK('Unit List'!R43),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87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List'!AQ86))),"'),",)</f>
        <v>'LooseCivilian'),</v>
      </c>
    </row>
    <row r="88" spans="1:10" x14ac:dyDescent="0.25">
      <c r="A88" t="s">
        <v>2713</v>
      </c>
      <c r="B88" t="str">
        <f>CONCATENATE("'_",'Unit List'!C86,"',",)</f>
        <v>'_CENTAS',</v>
      </c>
      <c r="C88" t="str">
        <f>CONCATENATE("'_",'Unit List'!D86,"',",)</f>
        <v>'_AFRI',</v>
      </c>
      <c r="D88" t="str">
        <f>CONCATENATE("'",'Unit List'!E86,"',",)</f>
        <v>'_SETTLER',</v>
      </c>
      <c r="E88" t="str">
        <f>CONCATENATE("'",'Unit List'!F86,"',",)</f>
        <v>'SETTLER',</v>
      </c>
      <c r="F88" t="str">
        <f>CONCATENATE("'_",'Unit List'!G44,"',",)</f>
        <v>'_F3',</v>
      </c>
      <c r="G88" t="str">
        <f>CONCATENATE("'",'Unit List'!H44,"',",)</f>
        <v>'Settlers_AFRI_F3',</v>
      </c>
      <c r="H88" t="str">
        <f>CONCATENATE(IF(ISBLANK('Unit List'!AO86), IF(ISBLANK('Unit List'!Q86), IF(ISBLANK('Unit List'!Q86), IF(ISBLANK('Unit List'!AO44), IF(ISBLANK('Unit List'!Q44), IF(ISBLANK('Unit List'!Q44), IF(ISBLANK('Unit List'!AO44), IF(ISBLANK('Unit List'!Q44), IF(ISBLANK('Unit List'!Q44),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88" t="str">
        <f>CONCATENATE(IF(ISBLANK('Unit List'!AP86), IF(ISBLANK('Unit List'!R86), IF(ISBLANK('Unit List'!R86), IF(ISBLANK('Unit List'!AP44), IF(ISBLANK('Unit List'!R44), IF(ISBLANK('Unit List'!R44), IF(ISBLANK('Unit List'!AP44), IF(ISBLANK('Unit List'!R44), IF(ISBLANK('Unit List'!R44),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88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List'!AQ86))),"'),",)</f>
        <v>'LooseCivilian'),</v>
      </c>
    </row>
    <row r="89" spans="1:10" x14ac:dyDescent="0.25">
      <c r="A89" t="s">
        <v>2713</v>
      </c>
      <c r="B89" t="str">
        <f>CONCATENATE("'_",'Unit List'!C86,"',",)</f>
        <v>'_CENTAS',</v>
      </c>
      <c r="C89" t="str">
        <f>CONCATENATE("'_",'Unit List'!D86,"',",)</f>
        <v>'_AFRI',</v>
      </c>
      <c r="D89" t="str">
        <f>CONCATENATE("'",'Unit List'!E86,"',",)</f>
        <v>'_SETTLER',</v>
      </c>
      <c r="E89" t="str">
        <f>CONCATENATE("'",'Unit List'!F86,"',",)</f>
        <v>'SETTLER',</v>
      </c>
      <c r="F89" t="str">
        <f>CONCATENATE("'_",'Unit List'!G45,"',",)</f>
        <v>'_F4',</v>
      </c>
      <c r="G89" t="str">
        <f>CONCATENATE("'",'Unit List'!H45,"',",)</f>
        <v>'Settlers_AFRI_F4',</v>
      </c>
      <c r="H89" t="str">
        <f>CONCATENATE(IF(ISBLANK('Unit List'!AO86), IF(ISBLANK('Unit List'!Q86), IF(ISBLANK('Unit List'!Q86), IF(ISBLANK('Unit List'!AO45), IF(ISBLANK('Unit List'!Q45), IF(ISBLANK('Unit List'!Q45), IF(ISBLANK('Unit List'!AO45), IF(ISBLANK('Unit List'!Q45), IF(ISBLANK('Unit List'!Q45),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89" t="str">
        <f>CONCATENATE(IF(ISBLANK('Unit List'!AP86), IF(ISBLANK('Unit List'!R86), IF(ISBLANK('Unit List'!R86), IF(ISBLANK('Unit List'!AP45), IF(ISBLANK('Unit List'!R45), IF(ISBLANK('Unit List'!R45), IF(ISBLANK('Unit List'!AP45), IF(ISBLANK('Unit List'!R45), IF(ISBLANK('Unit List'!R45),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89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List'!AQ86))),"'),",)</f>
        <v>'LooseCivilian'),</v>
      </c>
    </row>
    <row r="90" spans="1:10" x14ac:dyDescent="0.25">
      <c r="A90" t="s">
        <v>2713</v>
      </c>
      <c r="B90" t="str">
        <f>CONCATENATE("'_",'Unit List'!C86,"',",)</f>
        <v>'_CENTAS',</v>
      </c>
      <c r="C90" t="str">
        <f>CONCATENATE("'_",'Unit List'!D86,"',",)</f>
        <v>'_AFRI',</v>
      </c>
      <c r="D90" t="str">
        <f>CONCATENATE("'",'Unit List'!E86,"',",)</f>
        <v>'_SETTLER',</v>
      </c>
      <c r="E90" t="str">
        <f>CONCATENATE("'",'Unit List'!F86,"',",)</f>
        <v>'SETTLER',</v>
      </c>
      <c r="F90" t="str">
        <f>CONCATENATE("'_",'Unit List'!G46,"',",)</f>
        <v>'_M1',</v>
      </c>
      <c r="G90" t="str">
        <f>CONCATENATE("'",'Unit List'!H46,"',",)</f>
        <v>'Settlers_AFRI_M1',</v>
      </c>
      <c r="H90" t="str">
        <f>CONCATENATE(IF(ISBLANK('Unit List'!AO86), IF(ISBLANK('Unit List'!Q86), IF(ISBLANK('Unit List'!Q86), IF(ISBLANK('Unit List'!AO46), IF(ISBLANK('Unit List'!Q46), IF(ISBLANK('Unit List'!Q46), IF(ISBLANK('Unit List'!AO46), IF(ISBLANK('Unit List'!Q46), IF(ISBLANK('Unit List'!Q46),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90" t="str">
        <f>CONCATENATE(IF(ISBLANK('Unit List'!AP86), IF(ISBLANK('Unit List'!R86), IF(ISBLANK('Unit List'!R86), IF(ISBLANK('Unit List'!AP46), IF(ISBLANK('Unit List'!R46), IF(ISBLANK('Unit List'!R46), IF(ISBLANK('Unit List'!AP46), IF(ISBLANK('Unit List'!R46), IF(ISBLANK('Unit List'!R46),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90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List'!AQ86))),"'),",)</f>
        <v>'LooseCivilian'),</v>
      </c>
    </row>
    <row r="91" spans="1:10" x14ac:dyDescent="0.25">
      <c r="A91" t="s">
        <v>2713</v>
      </c>
      <c r="B91" t="str">
        <f>CONCATENATE("'_",'Unit List'!C86,"',",)</f>
        <v>'_CENTAS',</v>
      </c>
      <c r="C91" t="str">
        <f>CONCATENATE("'_",'Unit List'!D86,"',",)</f>
        <v>'_AFRI',</v>
      </c>
      <c r="D91" t="str">
        <f>CONCATENATE("'",'Unit List'!E86,"',",)</f>
        <v>'_SETTLER',</v>
      </c>
      <c r="E91" t="str">
        <f>CONCATENATE("'",'Unit List'!F86,"',",)</f>
        <v>'SETTLER',</v>
      </c>
      <c r="F91" t="str">
        <f>CONCATENATE("'_",'Unit List'!G47,"',",)</f>
        <v>'_M2',</v>
      </c>
      <c r="G91" t="str">
        <f>CONCATENATE("'",'Unit List'!H47,"',",)</f>
        <v>'Settlers_AFRI_M2',</v>
      </c>
      <c r="H91" t="str">
        <f>CONCATENATE(IF(ISBLANK('Unit List'!AO86), IF(ISBLANK('Unit List'!Q86), IF(ISBLANK('Unit List'!Q86), IF(ISBLANK('Unit List'!AO47), IF(ISBLANK('Unit List'!Q47), IF(ISBLANK('Unit List'!Q47), IF(ISBLANK('Unit List'!AO47), IF(ISBLANK('Unit List'!Q47), IF(ISBLANK('Unit List'!Q47),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91" t="str">
        <f>CONCATENATE(IF(ISBLANK('Unit List'!AP86), IF(ISBLANK('Unit List'!R86), IF(ISBLANK('Unit List'!R86), IF(ISBLANK('Unit List'!AP47), IF(ISBLANK('Unit List'!R47), IF(ISBLANK('Unit List'!R47), IF(ISBLANK('Unit List'!AP47), IF(ISBLANK('Unit List'!R47), IF(ISBLANK('Unit List'!R47),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91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List'!AQ86))),"'),",)</f>
        <v>'LooseCivilian'),</v>
      </c>
    </row>
    <row r="92" spans="1:10" x14ac:dyDescent="0.25">
      <c r="A92" t="s">
        <v>2713</v>
      </c>
      <c r="B92" t="str">
        <f>CONCATENATE("'_",'Unit List'!C86,"',",)</f>
        <v>'_CENTAS',</v>
      </c>
      <c r="C92" t="str">
        <f>CONCATENATE("'_",'Unit List'!D86,"',",)</f>
        <v>'_AFRI',</v>
      </c>
      <c r="D92" t="str">
        <f>CONCATENATE("'",'Unit List'!E86,"',",)</f>
        <v>'_SETTLER',</v>
      </c>
      <c r="E92" t="str">
        <f>CONCATENATE("'",'Unit List'!F86,"',",)</f>
        <v>'SETTLER',</v>
      </c>
      <c r="F92" t="str">
        <f>CONCATENATE("'_",'Unit List'!G48,"',",)</f>
        <v>'_M3',</v>
      </c>
      <c r="G92" t="str">
        <f>CONCATENATE("'",'Unit List'!H48,"',",)</f>
        <v>'Settlers_AFRI_M3',</v>
      </c>
      <c r="H92" t="str">
        <f>CONCATENATE(IF(ISBLANK('Unit List'!AO86), IF(ISBLANK('Unit List'!Q86), IF(ISBLANK('Unit List'!Q86), IF(ISBLANK('Unit List'!AO48), IF(ISBLANK('Unit List'!Q48), IF(ISBLANK('Unit List'!Q48), IF(ISBLANK('Unit List'!AO48), IF(ISBLANK('Unit List'!Q48), IF(ISBLANK('Unit List'!Q48),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92" t="str">
        <f>CONCATENATE(IF(ISBLANK('Unit List'!AP86), IF(ISBLANK('Unit List'!R86), IF(ISBLANK('Unit List'!R86), IF(ISBLANK('Unit List'!AP48), IF(ISBLANK('Unit List'!R48), IF(ISBLANK('Unit List'!R48), IF(ISBLANK('Unit List'!AP48), IF(ISBLANK('Unit List'!R48), IF(ISBLANK('Unit List'!R48),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92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List'!AQ86))),"'),",)</f>
        <v>'LooseCivilian'),</v>
      </c>
    </row>
    <row r="93" spans="1:10" x14ac:dyDescent="0.25">
      <c r="A93" t="s">
        <v>2713</v>
      </c>
      <c r="B93" t="str">
        <f>CONCATENATE("'_",'Unit List'!C86,"',",)</f>
        <v>'_CENTAS',</v>
      </c>
      <c r="C93" t="str">
        <f>CONCATENATE("'_",'Unit List'!D86,"',",)</f>
        <v>'_AFRI',</v>
      </c>
      <c r="D93" t="str">
        <f>CONCATENATE("'",'Unit List'!E86,"',",)</f>
        <v>'_SETTLER',</v>
      </c>
      <c r="E93" t="str">
        <f>CONCATENATE("'",'Unit List'!F86,"',",)</f>
        <v>'SETTLER',</v>
      </c>
      <c r="F93" t="str">
        <f>"'',"</f>
        <v>'',</v>
      </c>
      <c r="G93" t="str">
        <f>CONCATENATE("'",'Unit List'!H49,"',",)</f>
        <v>'Settlers_AFRI_M4',</v>
      </c>
      <c r="H93" t="str">
        <f>CONCATENATE(IF(ISBLANK('Unit List'!AO86), IF(ISBLANK('Unit List'!Q86), IF(ISBLANK('Unit List'!Q86), IF(ISBLANK('Unit List'!AO49), IF(ISBLANK('Unit List'!Q49), IF(ISBLANK('Unit List'!Q49), IF(ISBLANK('Unit List'!AO49), IF(ISBLANK('Unit List'!Q49), IF(ISBLANK('Unit List'!Q49),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93" t="str">
        <f>CONCATENATE(IF(ISBLANK('Unit List'!AP86), IF(ISBLANK('Unit List'!R86), IF(ISBLANK('Unit List'!R86), IF(ISBLANK('Unit List'!AP49), IF(ISBLANK('Unit List'!R49), IF(ISBLANK('Unit List'!R49), IF(ISBLANK('Unit List'!AP49), IF(ISBLANK('Unit List'!R49), IF(ISBLANK('Unit List'!R49),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93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List'!AQ86))),"'),",)</f>
        <v>'LooseCivilian'),</v>
      </c>
    </row>
    <row r="94" spans="1:10" x14ac:dyDescent="0.25">
      <c r="A94" t="s">
        <v>2713</v>
      </c>
      <c r="B94" t="str">
        <f>CONCATENATE("'_",'Unit List'!C87,"',",)</f>
        <v>'_MIDEAST',</v>
      </c>
      <c r="C94" t="str">
        <f>CONCATENATE("'_",'Unit List'!D87,"',",)</f>
        <v>'_AFRI',</v>
      </c>
      <c r="D94" t="str">
        <f>CONCATENATE("'",'Unit List'!E87,"',",)</f>
        <v>'_SETTLER',</v>
      </c>
      <c r="E94" t="str">
        <f>CONCATENATE("'",'Unit List'!F87,"',",)</f>
        <v>'SETTLER',</v>
      </c>
      <c r="F94" t="str">
        <f>CONCATENATE("'_",'Unit List'!G41,"',",)</f>
        <v>'_CAMEL',</v>
      </c>
      <c r="G94" t="str">
        <f>CONCATENATE("'",'Unit List'!H41,"',",)</f>
        <v>'Settlers_AFRI_Camel',</v>
      </c>
      <c r="H94" t="str">
        <f>CONCATENATE(IF(ISBLANK('Unit List'!AO87), IF(ISBLANK('Unit List'!Q87), IF(ISBLANK('Unit List'!Q87), IF(ISBLANK('Unit List'!AO41), IF(ISBLANK('Unit List'!Q41), IF(ISBLANK('Unit List'!Q41), IF(ISBLANK('Unit List'!AO41), IF(ISBLANK('Unit List'!Q41), IF(ISBLANK('Unit List'!Q41),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94" t="str">
        <f>CONCATENATE(IF(ISBLANK('Unit List'!AP87), IF(ISBLANK('Unit List'!R87), IF(ISBLANK('Unit List'!R87), IF(ISBLANK('Unit List'!AP41), IF(ISBLANK('Unit List'!R41), IF(ISBLANK('Unit List'!R41), IF(ISBLANK('Unit List'!AP41), IF(ISBLANK('Unit List'!R41), IF(ISBLANK('Unit List'!R41),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94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List'!AQ87))),"'),",)</f>
        <v>'LooseCivilian'),</v>
      </c>
    </row>
    <row r="95" spans="1:10" x14ac:dyDescent="0.25">
      <c r="A95" t="s">
        <v>2713</v>
      </c>
      <c r="B95" t="str">
        <f>CONCATENATE("'_",'Unit List'!C87,"',",)</f>
        <v>'_MIDEAST',</v>
      </c>
      <c r="C95" t="str">
        <f>CONCATENATE("'_",'Unit List'!D87,"',",)</f>
        <v>'_AFRI',</v>
      </c>
      <c r="D95" t="str">
        <f>CONCATENATE("'",'Unit List'!E87,"',",)</f>
        <v>'_SETTLER',</v>
      </c>
      <c r="E95" t="str">
        <f>CONCATENATE("'",'Unit List'!F87,"',",)</f>
        <v>'SETTLER',</v>
      </c>
      <c r="F95" t="str">
        <f>CONCATENATE("'_",'Unit List'!G42,"',",)</f>
        <v>'_F1',</v>
      </c>
      <c r="G95" t="str">
        <f>CONCATENATE("'",'Unit List'!H42,"',",)</f>
        <v>'Settlers_AFRI_F1',</v>
      </c>
      <c r="H95" t="str">
        <f>CONCATENATE(IF(ISBLANK('Unit List'!AO87), IF(ISBLANK('Unit List'!Q87), IF(ISBLANK('Unit List'!Q87), IF(ISBLANK('Unit List'!AO42), IF(ISBLANK('Unit List'!Q42), IF(ISBLANK('Unit List'!Q42), IF(ISBLANK('Unit List'!AO42), IF(ISBLANK('Unit List'!Q42), IF(ISBLANK('Unit List'!Q42),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95" t="str">
        <f>CONCATENATE(IF(ISBLANK('Unit List'!AP87), IF(ISBLANK('Unit List'!R87), IF(ISBLANK('Unit List'!R87), IF(ISBLANK('Unit List'!AP42), IF(ISBLANK('Unit List'!R42), IF(ISBLANK('Unit List'!R42), IF(ISBLANK('Unit List'!AP42), IF(ISBLANK('Unit List'!R42), IF(ISBLANK('Unit List'!R42),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95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List'!AQ87))),"'),",)</f>
        <v>'LooseCivilian'),</v>
      </c>
    </row>
    <row r="96" spans="1:10" x14ac:dyDescent="0.25">
      <c r="A96" t="s">
        <v>2713</v>
      </c>
      <c r="B96" t="str">
        <f>CONCATENATE("'_",'Unit List'!C87,"',",)</f>
        <v>'_MIDEAST',</v>
      </c>
      <c r="C96" t="str">
        <f>CONCATENATE("'_",'Unit List'!D87,"',",)</f>
        <v>'_AFRI',</v>
      </c>
      <c r="D96" t="str">
        <f>CONCATENATE("'",'Unit List'!E87,"',",)</f>
        <v>'_SETTLER',</v>
      </c>
      <c r="E96" t="str">
        <f>CONCATENATE("'",'Unit List'!F87,"',",)</f>
        <v>'SETTLER',</v>
      </c>
      <c r="F96" t="str">
        <f>CONCATENATE("'_",'Unit List'!G43,"',",)</f>
        <v>'_F2',</v>
      </c>
      <c r="G96" t="str">
        <f>CONCATENATE("'",'Unit List'!H43,"',",)</f>
        <v>'Settlers_AFRI_F2',</v>
      </c>
      <c r="H96" t="str">
        <f>CONCATENATE(IF(ISBLANK('Unit List'!AO87), IF(ISBLANK('Unit List'!Q87), IF(ISBLANK('Unit List'!Q87), IF(ISBLANK('Unit List'!AO43), IF(ISBLANK('Unit List'!Q43), IF(ISBLANK('Unit List'!Q43), IF(ISBLANK('Unit List'!AO43), IF(ISBLANK('Unit List'!Q43), IF(ISBLANK('Unit List'!Q43),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96" t="str">
        <f>CONCATENATE(IF(ISBLANK('Unit List'!AP87), IF(ISBLANK('Unit List'!R87), IF(ISBLANK('Unit List'!R87), IF(ISBLANK('Unit List'!AP43), IF(ISBLANK('Unit List'!R43), IF(ISBLANK('Unit List'!R43), IF(ISBLANK('Unit List'!AP43), IF(ISBLANK('Unit List'!R43), IF(ISBLANK('Unit List'!R43),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96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List'!AQ87))),"'),",)</f>
        <v>'LooseCivilian'),</v>
      </c>
    </row>
    <row r="97" spans="1:10" x14ac:dyDescent="0.25">
      <c r="A97" t="s">
        <v>2713</v>
      </c>
      <c r="B97" t="str">
        <f>CONCATENATE("'_",'Unit List'!C87,"',",)</f>
        <v>'_MIDEAST',</v>
      </c>
      <c r="C97" t="str">
        <f>CONCATENATE("'_",'Unit List'!D87,"',",)</f>
        <v>'_AFRI',</v>
      </c>
      <c r="D97" t="str">
        <f>CONCATENATE("'",'Unit List'!E87,"',",)</f>
        <v>'_SETTLER',</v>
      </c>
      <c r="E97" t="str">
        <f>CONCATENATE("'",'Unit List'!F87,"',",)</f>
        <v>'SETTLER',</v>
      </c>
      <c r="F97" t="str">
        <f>CONCATENATE("'_",'Unit List'!G44,"',",)</f>
        <v>'_F3',</v>
      </c>
      <c r="G97" t="str">
        <f>CONCATENATE("'",'Unit List'!H44,"',",)</f>
        <v>'Settlers_AFRI_F3',</v>
      </c>
      <c r="H97" t="str">
        <f>CONCATENATE(IF(ISBLANK('Unit List'!AO87), IF(ISBLANK('Unit List'!Q87), IF(ISBLANK('Unit List'!Q87), IF(ISBLANK('Unit List'!AO44), IF(ISBLANK('Unit List'!Q44), IF(ISBLANK('Unit List'!Q44), IF(ISBLANK('Unit List'!AO44), IF(ISBLANK('Unit List'!Q44), IF(ISBLANK('Unit List'!Q44),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97" t="str">
        <f>CONCATENATE(IF(ISBLANK('Unit List'!AP87), IF(ISBLANK('Unit List'!R87), IF(ISBLANK('Unit List'!R87), IF(ISBLANK('Unit List'!AP44), IF(ISBLANK('Unit List'!R44), IF(ISBLANK('Unit List'!R44), IF(ISBLANK('Unit List'!AP44), IF(ISBLANK('Unit List'!R44), IF(ISBLANK('Unit List'!R44),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97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List'!AQ87))),"'),",)</f>
        <v>'LooseCivilian'),</v>
      </c>
    </row>
    <row r="98" spans="1:10" x14ac:dyDescent="0.25">
      <c r="A98" t="s">
        <v>2713</v>
      </c>
      <c r="B98" t="str">
        <f>CONCATENATE("'_",'Unit List'!C87,"',",)</f>
        <v>'_MIDEAST',</v>
      </c>
      <c r="C98" t="str">
        <f>CONCATENATE("'_",'Unit List'!D87,"',",)</f>
        <v>'_AFRI',</v>
      </c>
      <c r="D98" t="str">
        <f>CONCATENATE("'",'Unit List'!E87,"',",)</f>
        <v>'_SETTLER',</v>
      </c>
      <c r="E98" t="str">
        <f>CONCATENATE("'",'Unit List'!F87,"',",)</f>
        <v>'SETTLER',</v>
      </c>
      <c r="F98" t="str">
        <f>CONCATENATE("'_",'Unit List'!G45,"',",)</f>
        <v>'_F4',</v>
      </c>
      <c r="G98" t="str">
        <f>CONCATENATE("'",'Unit List'!H45,"',",)</f>
        <v>'Settlers_AFRI_F4',</v>
      </c>
      <c r="H98" t="str">
        <f>CONCATENATE(IF(ISBLANK('Unit List'!AO87), IF(ISBLANK('Unit List'!Q87), IF(ISBLANK('Unit List'!Q87), IF(ISBLANK('Unit List'!AO45), IF(ISBLANK('Unit List'!Q45), IF(ISBLANK('Unit List'!Q45), IF(ISBLANK('Unit List'!AO45), IF(ISBLANK('Unit List'!Q45), IF(ISBLANK('Unit List'!Q45),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98" t="str">
        <f>CONCATENATE(IF(ISBLANK('Unit List'!AP87), IF(ISBLANK('Unit List'!R87), IF(ISBLANK('Unit List'!R87), IF(ISBLANK('Unit List'!AP45), IF(ISBLANK('Unit List'!R45), IF(ISBLANK('Unit List'!R45), IF(ISBLANK('Unit List'!AP45), IF(ISBLANK('Unit List'!R45), IF(ISBLANK('Unit List'!R45),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98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List'!AQ87))),"'),",)</f>
        <v>'LooseCivilian'),</v>
      </c>
    </row>
    <row r="99" spans="1:10" x14ac:dyDescent="0.25">
      <c r="A99" t="s">
        <v>2713</v>
      </c>
      <c r="B99" t="str">
        <f>CONCATENATE("'_",'Unit List'!C87,"',",)</f>
        <v>'_MIDEAST',</v>
      </c>
      <c r="C99" t="str">
        <f>CONCATENATE("'_",'Unit List'!D87,"',",)</f>
        <v>'_AFRI',</v>
      </c>
      <c r="D99" t="str">
        <f>CONCATENATE("'",'Unit List'!E87,"',",)</f>
        <v>'_SETTLER',</v>
      </c>
      <c r="E99" t="str">
        <f>CONCATENATE("'",'Unit List'!F87,"',",)</f>
        <v>'SETTLER',</v>
      </c>
      <c r="F99" t="str">
        <f>CONCATENATE("'_",'Unit List'!G46,"',",)</f>
        <v>'_M1',</v>
      </c>
      <c r="G99" t="str">
        <f>CONCATENATE("'",'Unit List'!H46,"',",)</f>
        <v>'Settlers_AFRI_M1',</v>
      </c>
      <c r="H99" t="str">
        <f>CONCATENATE(IF(ISBLANK('Unit List'!AO87), IF(ISBLANK('Unit List'!Q87), IF(ISBLANK('Unit List'!Q87), IF(ISBLANK('Unit List'!AO46), IF(ISBLANK('Unit List'!Q46), IF(ISBLANK('Unit List'!Q46), IF(ISBLANK('Unit List'!AO46), IF(ISBLANK('Unit List'!Q46), IF(ISBLANK('Unit List'!Q46),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99" t="str">
        <f>CONCATENATE(IF(ISBLANK('Unit List'!AP87), IF(ISBLANK('Unit List'!R87), IF(ISBLANK('Unit List'!R87), IF(ISBLANK('Unit List'!AP46), IF(ISBLANK('Unit List'!R46), IF(ISBLANK('Unit List'!R46), IF(ISBLANK('Unit List'!AP46), IF(ISBLANK('Unit List'!R46), IF(ISBLANK('Unit List'!R46),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99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List'!AQ87))),"'),",)</f>
        <v>'LooseCivilian'),</v>
      </c>
    </row>
    <row r="100" spans="1:10" x14ac:dyDescent="0.25">
      <c r="A100" t="s">
        <v>2713</v>
      </c>
      <c r="B100" t="str">
        <f>CONCATENATE("'_",'Unit List'!C87,"',",)</f>
        <v>'_MIDEAST',</v>
      </c>
      <c r="C100" t="str">
        <f>CONCATENATE("'_",'Unit List'!D87,"',",)</f>
        <v>'_AFRI',</v>
      </c>
      <c r="D100" t="str">
        <f>CONCATENATE("'",'Unit List'!E87,"',",)</f>
        <v>'_SETTLER',</v>
      </c>
      <c r="E100" t="str">
        <f>CONCATENATE("'",'Unit List'!F87,"',",)</f>
        <v>'SETTLER',</v>
      </c>
      <c r="F100" t="str">
        <f>CONCATENATE("'_",'Unit List'!G47,"',",)</f>
        <v>'_M2',</v>
      </c>
      <c r="G100" t="str">
        <f>CONCATENATE("'",'Unit List'!H47,"',",)</f>
        <v>'Settlers_AFRI_M2',</v>
      </c>
      <c r="H100" t="str">
        <f>CONCATENATE(IF(ISBLANK('Unit List'!AO87), IF(ISBLANK('Unit List'!Q87), IF(ISBLANK('Unit List'!Q87), IF(ISBLANK('Unit List'!AO47), IF(ISBLANK('Unit List'!Q47), IF(ISBLANK('Unit List'!Q47), IF(ISBLANK('Unit List'!AO47), IF(ISBLANK('Unit List'!Q47), IF(ISBLANK('Unit List'!Q47),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100" t="str">
        <f>CONCATENATE(IF(ISBLANK('Unit List'!AP87), IF(ISBLANK('Unit List'!R87), IF(ISBLANK('Unit List'!R87), IF(ISBLANK('Unit List'!AP47), IF(ISBLANK('Unit List'!R47), IF(ISBLANK('Unit List'!R47), IF(ISBLANK('Unit List'!AP47), IF(ISBLANK('Unit List'!R47), IF(ISBLANK('Unit List'!R47),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100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List'!AQ87))),"'),",)</f>
        <v>'LooseCivilian'),</v>
      </c>
    </row>
    <row r="101" spans="1:10" x14ac:dyDescent="0.25">
      <c r="A101" t="s">
        <v>2713</v>
      </c>
      <c r="B101" t="str">
        <f>CONCATENATE("'_",'Unit List'!C87,"',",)</f>
        <v>'_MIDEAST',</v>
      </c>
      <c r="C101" t="str">
        <f>CONCATENATE("'_",'Unit List'!D87,"',",)</f>
        <v>'_AFRI',</v>
      </c>
      <c r="D101" t="str">
        <f>CONCATENATE("'",'Unit List'!E87,"',",)</f>
        <v>'_SETTLER',</v>
      </c>
      <c r="E101" t="str">
        <f>CONCATENATE("'",'Unit List'!F87,"',",)</f>
        <v>'SETTLER',</v>
      </c>
      <c r="F101" t="str">
        <f>CONCATENATE("'_",'Unit List'!G48,"',",)</f>
        <v>'_M3',</v>
      </c>
      <c r="G101" t="str">
        <f>CONCATENATE("'",'Unit List'!H48,"',",)</f>
        <v>'Settlers_AFRI_M3',</v>
      </c>
      <c r="H101" t="str">
        <f>CONCATENATE(IF(ISBLANK('Unit List'!AO87), IF(ISBLANK('Unit List'!Q87), IF(ISBLANK('Unit List'!Q87), IF(ISBLANK('Unit List'!AO48), IF(ISBLANK('Unit List'!Q48), IF(ISBLANK('Unit List'!Q48), IF(ISBLANK('Unit List'!AO48), IF(ISBLANK('Unit List'!Q48), IF(ISBLANK('Unit List'!Q48),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101" t="str">
        <f>CONCATENATE(IF(ISBLANK('Unit List'!AP87), IF(ISBLANK('Unit List'!R87), IF(ISBLANK('Unit List'!R87), IF(ISBLANK('Unit List'!AP48), IF(ISBLANK('Unit List'!R48), IF(ISBLANK('Unit List'!R48), IF(ISBLANK('Unit List'!AP48), IF(ISBLANK('Unit List'!R48), IF(ISBLANK('Unit List'!R48),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101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List'!AQ87))),"'),",)</f>
        <v>'LooseCivilian'),</v>
      </c>
    </row>
    <row r="102" spans="1:10" x14ac:dyDescent="0.25">
      <c r="A102" t="s">
        <v>2713</v>
      </c>
      <c r="B102" t="str">
        <f>CONCATENATE("'_",'Unit List'!C87,"',",)</f>
        <v>'_MIDEAST',</v>
      </c>
      <c r="C102" t="str">
        <f>CONCATENATE("'_",'Unit List'!D87,"',",)</f>
        <v>'_AFRI',</v>
      </c>
      <c r="D102" t="str">
        <f>CONCATENATE("'",'Unit List'!E87,"',",)</f>
        <v>'_SETTLER',</v>
      </c>
      <c r="E102" t="str">
        <f>CONCATENATE("'",'Unit List'!F87,"',",)</f>
        <v>'SETTLER',</v>
      </c>
      <c r="F102" t="str">
        <f>"'',"</f>
        <v>'',</v>
      </c>
      <c r="G102" t="str">
        <f>CONCATENATE("'",'Unit List'!H49,"',",)</f>
        <v>'Settlers_AFRI_M4',</v>
      </c>
      <c r="H102" t="str">
        <f>CONCATENATE(IF(ISBLANK('Unit List'!AO87), IF(ISBLANK('Unit List'!Q87), IF(ISBLANK('Unit List'!Q87), IF(ISBLANK('Unit List'!AO49), IF(ISBLANK('Unit List'!Q49), IF(ISBLANK('Unit List'!Q49), IF(ISBLANK('Unit List'!AO49), IF(ISBLANK('Unit List'!Q49), IF(ISBLANK('Unit List'!Q49),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102" t="str">
        <f>CONCATENATE(IF(ISBLANK('Unit List'!AP87), IF(ISBLANK('Unit List'!R87), IF(ISBLANK('Unit List'!R87), IF(ISBLANK('Unit List'!AP49), IF(ISBLANK('Unit List'!R49), IF(ISBLANK('Unit List'!R49), IF(ISBLANK('Unit List'!AP49), IF(ISBLANK('Unit List'!R49), IF(ISBLANK('Unit List'!R49),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102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List'!AQ87))),"'),",)</f>
        <v>'LooseCivilian'),</v>
      </c>
    </row>
    <row r="103" spans="1:10" x14ac:dyDescent="0.25">
      <c r="A103" t="s">
        <v>2713</v>
      </c>
      <c r="B103" t="str">
        <f>CONCATENATE("'_",'Unit List'!C88,"',",)</f>
        <v>'_NORTHAF',</v>
      </c>
      <c r="C103" t="str">
        <f>CONCATENATE("'_",'Unit List'!D88,"',",)</f>
        <v>'_AFRI',</v>
      </c>
      <c r="D103" t="str">
        <f>CONCATENATE("'",'Unit List'!E88,"',",)</f>
        <v>'_SETTLER',</v>
      </c>
      <c r="E103" t="str">
        <f>CONCATENATE("'",'Unit List'!F88,"',",)</f>
        <v>'SETTLER',</v>
      </c>
      <c r="F103" t="str">
        <f>CONCATENATE("'_",'Unit List'!G41,"',",)</f>
        <v>'_CAMEL',</v>
      </c>
      <c r="G103" t="str">
        <f>CONCATENATE("'",'Unit List'!H41,"',",)</f>
        <v>'Settlers_AFRI_Camel',</v>
      </c>
      <c r="H103" t="str">
        <f>CONCATENATE(IF(ISBLANK('Unit List'!AO88), IF(ISBLANK('Unit List'!Q88), IF(ISBLANK('Unit List'!Q88), IF(ISBLANK('Unit List'!AO41), IF(ISBLANK('Unit List'!Q41), IF(ISBLANK('Unit List'!Q41), IF(ISBLANK('Unit List'!AO41), IF(ISBLANK('Unit List'!Q41), IF(ISBLANK('Unit List'!Q41),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03" t="str">
        <f>CONCATENATE(IF(ISBLANK('Unit List'!AP88), IF(ISBLANK('Unit List'!R88), IF(ISBLANK('Unit List'!R88), IF(ISBLANK('Unit List'!AP41), IF(ISBLANK('Unit List'!R41), IF(ISBLANK('Unit List'!R41), IF(ISBLANK('Unit List'!AP41), IF(ISBLANK('Unit List'!R41), IF(ISBLANK('Unit List'!R41),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03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List'!AQ88))),"'),",)</f>
        <v>'LooseCivilian'),</v>
      </c>
    </row>
    <row r="104" spans="1:10" x14ac:dyDescent="0.25">
      <c r="A104" t="s">
        <v>2713</v>
      </c>
      <c r="B104" t="str">
        <f>CONCATENATE("'_",'Unit List'!C88,"',",)</f>
        <v>'_NORTHAF',</v>
      </c>
      <c r="C104" t="str">
        <f>CONCATENATE("'_",'Unit List'!D88,"',",)</f>
        <v>'_AFRI',</v>
      </c>
      <c r="D104" t="str">
        <f>CONCATENATE("'",'Unit List'!E88,"',",)</f>
        <v>'_SETTLER',</v>
      </c>
      <c r="E104" t="str">
        <f>CONCATENATE("'",'Unit List'!F88,"',",)</f>
        <v>'SETTLER',</v>
      </c>
      <c r="F104" t="str">
        <f>CONCATENATE("'_",'Unit List'!G42,"',",)</f>
        <v>'_F1',</v>
      </c>
      <c r="G104" t="str">
        <f>CONCATENATE("'",'Unit List'!H42,"',",)</f>
        <v>'Settlers_AFRI_F1',</v>
      </c>
      <c r="H104" t="str">
        <f>CONCATENATE(IF(ISBLANK('Unit List'!AO88), IF(ISBLANK('Unit List'!Q88), IF(ISBLANK('Unit List'!Q88), IF(ISBLANK('Unit List'!AO42), IF(ISBLANK('Unit List'!Q42), IF(ISBLANK('Unit List'!Q42), IF(ISBLANK('Unit List'!AO42), IF(ISBLANK('Unit List'!Q42), IF(ISBLANK('Unit List'!Q42),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04" t="str">
        <f>CONCATENATE(IF(ISBLANK('Unit List'!AP88), IF(ISBLANK('Unit List'!R88), IF(ISBLANK('Unit List'!R88), IF(ISBLANK('Unit List'!AP42), IF(ISBLANK('Unit List'!R42), IF(ISBLANK('Unit List'!R42), IF(ISBLANK('Unit List'!AP42), IF(ISBLANK('Unit List'!R42), IF(ISBLANK('Unit List'!R42),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04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List'!AQ88))),"'),",)</f>
        <v>'LooseCivilian'),</v>
      </c>
    </row>
    <row r="105" spans="1:10" x14ac:dyDescent="0.25">
      <c r="A105" t="s">
        <v>2713</v>
      </c>
      <c r="B105" t="str">
        <f>CONCATENATE("'_",'Unit List'!C88,"',",)</f>
        <v>'_NORTHAF',</v>
      </c>
      <c r="C105" t="str">
        <f>CONCATENATE("'_",'Unit List'!D88,"',",)</f>
        <v>'_AFRI',</v>
      </c>
      <c r="D105" t="str">
        <f>CONCATENATE("'",'Unit List'!E88,"',",)</f>
        <v>'_SETTLER',</v>
      </c>
      <c r="E105" t="str">
        <f>CONCATENATE("'",'Unit List'!F88,"',",)</f>
        <v>'SETTLER',</v>
      </c>
      <c r="F105" t="str">
        <f>CONCATENATE("'_",'Unit List'!G43,"',",)</f>
        <v>'_F2',</v>
      </c>
      <c r="G105" t="str">
        <f>CONCATENATE("'",'Unit List'!H43,"',",)</f>
        <v>'Settlers_AFRI_F2',</v>
      </c>
      <c r="H105" t="str">
        <f>CONCATENATE(IF(ISBLANK('Unit List'!AO88), IF(ISBLANK('Unit List'!Q88), IF(ISBLANK('Unit List'!Q88), IF(ISBLANK('Unit List'!AO43), IF(ISBLANK('Unit List'!Q43), IF(ISBLANK('Unit List'!Q43), IF(ISBLANK('Unit List'!AO43), IF(ISBLANK('Unit List'!Q43), IF(ISBLANK('Unit List'!Q43),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05" t="str">
        <f>CONCATENATE(IF(ISBLANK('Unit List'!AP88), IF(ISBLANK('Unit List'!R88), IF(ISBLANK('Unit List'!R88), IF(ISBLANK('Unit List'!AP43), IF(ISBLANK('Unit List'!R43), IF(ISBLANK('Unit List'!R43), IF(ISBLANK('Unit List'!AP43), IF(ISBLANK('Unit List'!R43), IF(ISBLANK('Unit List'!R43),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05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List'!AQ88))),"'),",)</f>
        <v>'LooseCivilian'),</v>
      </c>
    </row>
    <row r="106" spans="1:10" x14ac:dyDescent="0.25">
      <c r="A106" t="s">
        <v>2713</v>
      </c>
      <c r="B106" t="str">
        <f>CONCATENATE("'_",'Unit List'!C88,"',",)</f>
        <v>'_NORTHAF',</v>
      </c>
      <c r="C106" t="str">
        <f>CONCATENATE("'_",'Unit List'!D88,"',",)</f>
        <v>'_AFRI',</v>
      </c>
      <c r="D106" t="str">
        <f>CONCATENATE("'",'Unit List'!E88,"',",)</f>
        <v>'_SETTLER',</v>
      </c>
      <c r="E106" t="str">
        <f>CONCATENATE("'",'Unit List'!F88,"',",)</f>
        <v>'SETTLER',</v>
      </c>
      <c r="F106" t="str">
        <f>CONCATENATE("'_",'Unit List'!G44,"',",)</f>
        <v>'_F3',</v>
      </c>
      <c r="G106" t="str">
        <f>CONCATENATE("'",'Unit List'!H44,"',",)</f>
        <v>'Settlers_AFRI_F3',</v>
      </c>
      <c r="H106" t="str">
        <f>CONCATENATE(IF(ISBLANK('Unit List'!AO88), IF(ISBLANK('Unit List'!Q88), IF(ISBLANK('Unit List'!Q88), IF(ISBLANK('Unit List'!AO44), IF(ISBLANK('Unit List'!Q44), IF(ISBLANK('Unit List'!Q44), IF(ISBLANK('Unit List'!AO44), IF(ISBLANK('Unit List'!Q44), IF(ISBLANK('Unit List'!Q44),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06" t="str">
        <f>CONCATENATE(IF(ISBLANK('Unit List'!AP88), IF(ISBLANK('Unit List'!R88), IF(ISBLANK('Unit List'!R88), IF(ISBLANK('Unit List'!AP44), IF(ISBLANK('Unit List'!R44), IF(ISBLANK('Unit List'!R44), IF(ISBLANK('Unit List'!AP44), IF(ISBLANK('Unit List'!R44), IF(ISBLANK('Unit List'!R44),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06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List'!AQ88))),"'),",)</f>
        <v>'LooseCivilian'),</v>
      </c>
    </row>
    <row r="107" spans="1:10" x14ac:dyDescent="0.25">
      <c r="A107" t="s">
        <v>2713</v>
      </c>
      <c r="B107" t="str">
        <f>CONCATENATE("'_",'Unit List'!C88,"',",)</f>
        <v>'_NORTHAF',</v>
      </c>
      <c r="C107" t="str">
        <f>CONCATENATE("'_",'Unit List'!D88,"',",)</f>
        <v>'_AFRI',</v>
      </c>
      <c r="D107" t="str">
        <f>CONCATENATE("'",'Unit List'!E88,"',",)</f>
        <v>'_SETTLER',</v>
      </c>
      <c r="E107" t="str">
        <f>CONCATENATE("'",'Unit List'!F88,"',",)</f>
        <v>'SETTLER',</v>
      </c>
      <c r="F107" t="str">
        <f>CONCATENATE("'_",'Unit List'!G45,"',",)</f>
        <v>'_F4',</v>
      </c>
      <c r="G107" t="str">
        <f>CONCATENATE("'",'Unit List'!H45,"',",)</f>
        <v>'Settlers_AFRI_F4',</v>
      </c>
      <c r="H107" t="str">
        <f>CONCATENATE(IF(ISBLANK('Unit List'!AO88), IF(ISBLANK('Unit List'!Q88), IF(ISBLANK('Unit List'!Q88), IF(ISBLANK('Unit List'!AO45), IF(ISBLANK('Unit List'!Q45), IF(ISBLANK('Unit List'!Q45), IF(ISBLANK('Unit List'!AO45), IF(ISBLANK('Unit List'!Q45), IF(ISBLANK('Unit List'!Q45),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07" t="str">
        <f>CONCATENATE(IF(ISBLANK('Unit List'!AP88), IF(ISBLANK('Unit List'!R88), IF(ISBLANK('Unit List'!R88), IF(ISBLANK('Unit List'!AP45), IF(ISBLANK('Unit List'!R45), IF(ISBLANK('Unit List'!R45), IF(ISBLANK('Unit List'!AP45), IF(ISBLANK('Unit List'!R45), IF(ISBLANK('Unit List'!R45),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07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List'!AQ88))),"'),",)</f>
        <v>'LooseCivilian'),</v>
      </c>
    </row>
    <row r="108" spans="1:10" x14ac:dyDescent="0.25">
      <c r="A108" t="s">
        <v>2713</v>
      </c>
      <c r="B108" t="str">
        <f>CONCATENATE("'_",'Unit List'!C88,"',",)</f>
        <v>'_NORTHAF',</v>
      </c>
      <c r="C108" t="str">
        <f>CONCATENATE("'_",'Unit List'!D88,"',",)</f>
        <v>'_AFRI',</v>
      </c>
      <c r="D108" t="str">
        <f>CONCATENATE("'",'Unit List'!E88,"',",)</f>
        <v>'_SETTLER',</v>
      </c>
      <c r="E108" t="str">
        <f>CONCATENATE("'",'Unit List'!F88,"',",)</f>
        <v>'SETTLER',</v>
      </c>
      <c r="F108" t="str">
        <f>CONCATENATE("'_",'Unit List'!G46,"',",)</f>
        <v>'_M1',</v>
      </c>
      <c r="G108" t="str">
        <f>CONCATENATE("'",'Unit List'!H46,"',",)</f>
        <v>'Settlers_AFRI_M1',</v>
      </c>
      <c r="H108" t="str">
        <f>CONCATENATE(IF(ISBLANK('Unit List'!AO88), IF(ISBLANK('Unit List'!Q88), IF(ISBLANK('Unit List'!Q88), IF(ISBLANK('Unit List'!AO46), IF(ISBLANK('Unit List'!Q46), IF(ISBLANK('Unit List'!Q46), IF(ISBLANK('Unit List'!AO46), IF(ISBLANK('Unit List'!Q46), IF(ISBLANK('Unit List'!Q46),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08" t="str">
        <f>CONCATENATE(IF(ISBLANK('Unit List'!AP88), IF(ISBLANK('Unit List'!R88), IF(ISBLANK('Unit List'!R88), IF(ISBLANK('Unit List'!AP46), IF(ISBLANK('Unit List'!R46), IF(ISBLANK('Unit List'!R46), IF(ISBLANK('Unit List'!AP46), IF(ISBLANK('Unit List'!R46), IF(ISBLANK('Unit List'!R46),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08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List'!AQ88))),"'),",)</f>
        <v>'LooseCivilian'),</v>
      </c>
    </row>
    <row r="109" spans="1:10" x14ac:dyDescent="0.25">
      <c r="A109" t="s">
        <v>2713</v>
      </c>
      <c r="B109" t="str">
        <f>CONCATENATE("'_",'Unit List'!C88,"',",)</f>
        <v>'_NORTHAF',</v>
      </c>
      <c r="C109" t="str">
        <f>CONCATENATE("'_",'Unit List'!D88,"',",)</f>
        <v>'_AFRI',</v>
      </c>
      <c r="D109" t="str">
        <f>CONCATENATE("'",'Unit List'!E88,"',",)</f>
        <v>'_SETTLER',</v>
      </c>
      <c r="E109" t="str">
        <f>CONCATENATE("'",'Unit List'!F88,"',",)</f>
        <v>'SETTLER',</v>
      </c>
      <c r="F109" t="str">
        <f>CONCATENATE("'_",'Unit List'!G47,"',",)</f>
        <v>'_M2',</v>
      </c>
      <c r="G109" t="str">
        <f>CONCATENATE("'",'Unit List'!H47,"',",)</f>
        <v>'Settlers_AFRI_M2',</v>
      </c>
      <c r="H109" t="str">
        <f>CONCATENATE(IF(ISBLANK('Unit List'!AO88), IF(ISBLANK('Unit List'!Q88), IF(ISBLANK('Unit List'!Q88), IF(ISBLANK('Unit List'!AO47), IF(ISBLANK('Unit List'!Q47), IF(ISBLANK('Unit List'!Q47), IF(ISBLANK('Unit List'!AO47), IF(ISBLANK('Unit List'!Q47), IF(ISBLANK('Unit List'!Q47),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09" t="str">
        <f>CONCATENATE(IF(ISBLANK('Unit List'!AP88), IF(ISBLANK('Unit List'!R88), IF(ISBLANK('Unit List'!R88), IF(ISBLANK('Unit List'!AP47), IF(ISBLANK('Unit List'!R47), IF(ISBLANK('Unit List'!R47), IF(ISBLANK('Unit List'!AP47), IF(ISBLANK('Unit List'!R47), IF(ISBLANK('Unit List'!R47),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09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List'!AQ88))),"'),",)</f>
        <v>'LooseCivilian'),</v>
      </c>
    </row>
    <row r="110" spans="1:10" x14ac:dyDescent="0.25">
      <c r="A110" t="s">
        <v>2713</v>
      </c>
      <c r="B110" t="str">
        <f>CONCATENATE("'_",'Unit List'!C88,"',",)</f>
        <v>'_NORTHAF',</v>
      </c>
      <c r="C110" t="str">
        <f>CONCATENATE("'_",'Unit List'!D88,"',",)</f>
        <v>'_AFRI',</v>
      </c>
      <c r="D110" t="str">
        <f>CONCATENATE("'",'Unit List'!E88,"',",)</f>
        <v>'_SETTLER',</v>
      </c>
      <c r="E110" t="str">
        <f>CONCATENATE("'",'Unit List'!F88,"',",)</f>
        <v>'SETTLER',</v>
      </c>
      <c r="F110" t="str">
        <f>CONCATENATE("'_",'Unit List'!G48,"',",)</f>
        <v>'_M3',</v>
      </c>
      <c r="G110" t="str">
        <f>CONCATENATE("'",'Unit List'!H48,"',",)</f>
        <v>'Settlers_AFRI_M3',</v>
      </c>
      <c r="H110" t="str">
        <f>CONCATENATE(IF(ISBLANK('Unit List'!AO88), IF(ISBLANK('Unit List'!Q88), IF(ISBLANK('Unit List'!Q88), IF(ISBLANK('Unit List'!AO48), IF(ISBLANK('Unit List'!Q48), IF(ISBLANK('Unit List'!Q48), IF(ISBLANK('Unit List'!AO48), IF(ISBLANK('Unit List'!Q48), IF(ISBLANK('Unit List'!Q48),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10" t="str">
        <f>CONCATENATE(IF(ISBLANK('Unit List'!AP88), IF(ISBLANK('Unit List'!R88), IF(ISBLANK('Unit List'!R88), IF(ISBLANK('Unit List'!AP48), IF(ISBLANK('Unit List'!R48), IF(ISBLANK('Unit List'!R48), IF(ISBLANK('Unit List'!AP48), IF(ISBLANK('Unit List'!R48), IF(ISBLANK('Unit List'!R48),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10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List'!AQ88))),"'),",)</f>
        <v>'LooseCivilian'),</v>
      </c>
    </row>
    <row r="111" spans="1:10" x14ac:dyDescent="0.25">
      <c r="A111" t="s">
        <v>2713</v>
      </c>
      <c r="B111" t="str">
        <f>CONCATENATE("'_",'Unit List'!C88,"',",)</f>
        <v>'_NORTHAF',</v>
      </c>
      <c r="C111" t="str">
        <f>CONCATENATE("'_",'Unit List'!D88,"',",)</f>
        <v>'_AFRI',</v>
      </c>
      <c r="D111" t="str">
        <f>CONCATENATE("'",'Unit List'!E88,"',",)</f>
        <v>'_SETTLER',</v>
      </c>
      <c r="E111" t="str">
        <f>CONCATENATE("'",'Unit List'!F88,"',",)</f>
        <v>'SETTLER',</v>
      </c>
      <c r="F111" t="str">
        <f>"'',"</f>
        <v>'',</v>
      </c>
      <c r="G111" t="str">
        <f>CONCATENATE("'",'Unit List'!H49,"',",)</f>
        <v>'Settlers_AFRI_M4',</v>
      </c>
      <c r="H111" t="str">
        <f>CONCATENATE(IF(ISBLANK('Unit List'!AO88), IF(ISBLANK('Unit List'!Q88), IF(ISBLANK('Unit List'!Q88), IF(ISBLANK('Unit List'!AO49), IF(ISBLANK('Unit List'!Q49), IF(ISBLANK('Unit List'!Q49), IF(ISBLANK('Unit List'!AO49), IF(ISBLANK('Unit List'!Q49), IF(ISBLANK('Unit List'!Q49),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11" t="str">
        <f>CONCATENATE(IF(ISBLANK('Unit List'!AP88), IF(ISBLANK('Unit List'!R88), IF(ISBLANK('Unit List'!R88), IF(ISBLANK('Unit List'!AP49), IF(ISBLANK('Unit List'!R49), IF(ISBLANK('Unit List'!R49), IF(ISBLANK('Unit List'!AP49), IF(ISBLANK('Unit List'!R49), IF(ISBLANK('Unit List'!R49),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11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List'!AQ88))),"'),",)</f>
        <v>'LooseCivilian'),</v>
      </c>
    </row>
    <row r="112" spans="1:10" x14ac:dyDescent="0.25">
      <c r="A112" t="s">
        <v>2713</v>
      </c>
      <c r="B112" t="str">
        <f>CONCATENATE("'_",'Unit List'!C89,"',",)</f>
        <v>'_OCEAN',</v>
      </c>
      <c r="C112" t="str">
        <f>CONCATENATE("'_",'Unit List'!D89,"',",)</f>
        <v>'_AMER',</v>
      </c>
      <c r="D112" t="str">
        <f>CONCATENATE("'",'Unit List'!E89,"',",)</f>
        <v>'_SETTLER',</v>
      </c>
      <c r="E112" t="str">
        <f>CONCATENATE("'",'Unit List'!F89,"',",)</f>
        <v>'SETTLER',</v>
      </c>
      <c r="F112" t="str">
        <f>CONCATENATE("'_",'Unit List'!G59,"',",)</f>
        <v>'_LLAMA',</v>
      </c>
      <c r="G112" t="str">
        <f>CONCATENATE("'",'Unit List'!H59,"',",)</f>
        <v>'SettlerAmerican_Llama',</v>
      </c>
      <c r="H112" t="str">
        <f>CONCATENATE(IF(ISBLANK('Unit List'!AO89), IF(ISBLANK('Unit List'!Q89), IF(ISBLANK('Unit List'!Q89), IF(ISBLANK('Unit List'!AO59), IF(ISBLANK('Unit List'!Q59), IF(ISBLANK('Unit List'!Q59), IF(ISBLANK('Unit List'!AO59), IF(ISBLANK('Unit List'!Q59), IF(ISBLANK('Unit List'!Q59),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2" t="str">
        <f>CONCATENATE(IF(ISBLANK('Unit List'!AP89), IF(ISBLANK('Unit List'!R89), IF(ISBLANK('Unit List'!R89), IF(ISBLANK('Unit List'!AP59), IF(ISBLANK('Unit List'!R59), IF(ISBLANK('Unit List'!R59), IF(ISBLANK('Unit List'!AP59), IF(ISBLANK('Unit List'!R59), IF(ISBLANK('Unit List'!R59),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2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List'!AQ89))),"'),",)</f>
        <v>'LooseCivilian'),</v>
      </c>
    </row>
    <row r="113" spans="1:10" x14ac:dyDescent="0.25">
      <c r="A113" t="s">
        <v>2713</v>
      </c>
      <c r="B113" t="str">
        <f>CONCATENATE("'_",'Unit List'!C89,"',",)</f>
        <v>'_OCEAN',</v>
      </c>
      <c r="C113" t="str">
        <f>CONCATENATE("'_",'Unit List'!D89,"',",)</f>
        <v>'_AMER',</v>
      </c>
      <c r="D113" t="str">
        <f>CONCATENATE("'",'Unit List'!E89,"',",)</f>
        <v>'_SETTLER',</v>
      </c>
      <c r="E113" t="str">
        <f>CONCATENATE("'",'Unit List'!F89,"',",)</f>
        <v>'SETTLER',</v>
      </c>
      <c r="F113" t="str">
        <f>CONCATENATE("'_",'Unit List'!G60,"',",)</f>
        <v>'_F1',</v>
      </c>
      <c r="G113" t="str">
        <f>CONCATENATE("'",'Unit List'!H60,"',",)</f>
        <v>'SettlerAmerican_F1',</v>
      </c>
      <c r="H113" t="str">
        <f>CONCATENATE(IF(ISBLANK('Unit List'!AO89), IF(ISBLANK('Unit List'!Q89), IF(ISBLANK('Unit List'!Q89), IF(ISBLANK('Unit List'!AO60), IF(ISBLANK('Unit List'!Q60), IF(ISBLANK('Unit List'!Q60), IF(ISBLANK('Unit List'!AO60), IF(ISBLANK('Unit List'!Q60), IF(ISBLANK('Unit List'!Q60),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3" t="str">
        <f>CONCATENATE(IF(ISBLANK('Unit List'!AP89), IF(ISBLANK('Unit List'!R89), IF(ISBLANK('Unit List'!R89), IF(ISBLANK('Unit List'!AP60), IF(ISBLANK('Unit List'!R60), IF(ISBLANK('Unit List'!R60), IF(ISBLANK('Unit List'!AP60), IF(ISBLANK('Unit List'!R60), IF(ISBLANK('Unit List'!R60),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3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List'!AQ89))),"'),",)</f>
        <v>'LooseCivilian'),</v>
      </c>
    </row>
    <row r="114" spans="1:10" x14ac:dyDescent="0.25">
      <c r="A114" t="s">
        <v>2713</v>
      </c>
      <c r="B114" t="str">
        <f>CONCATENATE("'_",'Unit List'!C89,"',",)</f>
        <v>'_OCEAN',</v>
      </c>
      <c r="C114" t="str">
        <f>CONCATENATE("'_",'Unit List'!D89,"',",)</f>
        <v>'_AMER',</v>
      </c>
      <c r="D114" t="str">
        <f>CONCATENATE("'",'Unit List'!E89,"',",)</f>
        <v>'_SETTLER',</v>
      </c>
      <c r="E114" t="str">
        <f>CONCATENATE("'",'Unit List'!F89,"',",)</f>
        <v>'SETTLER',</v>
      </c>
      <c r="F114" t="str">
        <f>CONCATENATE("'_",'Unit List'!G61,"',",)</f>
        <v>'_F2',</v>
      </c>
      <c r="G114" t="str">
        <f>CONCATENATE("'",'Unit List'!H61,"',",)</f>
        <v>'SettlerAmerican_F2',</v>
      </c>
      <c r="H114" t="str">
        <f>CONCATENATE(IF(ISBLANK('Unit List'!AO89), IF(ISBLANK('Unit List'!Q89), IF(ISBLANK('Unit List'!Q89), IF(ISBLANK('Unit List'!AO61), IF(ISBLANK('Unit List'!Q61), IF(ISBLANK('Unit List'!Q61), IF(ISBLANK('Unit List'!AO61), IF(ISBLANK('Unit List'!Q61), IF(ISBLANK('Unit List'!Q61),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4" t="str">
        <f>CONCATENATE(IF(ISBLANK('Unit List'!AP89), IF(ISBLANK('Unit List'!R89), IF(ISBLANK('Unit List'!R89), IF(ISBLANK('Unit List'!AP61), IF(ISBLANK('Unit List'!R61), IF(ISBLANK('Unit List'!R61), IF(ISBLANK('Unit List'!AP61), IF(ISBLANK('Unit List'!R61), IF(ISBLANK('Unit List'!R61),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4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List'!AQ89))),"'),",)</f>
        <v>'LooseCivilian'),</v>
      </c>
    </row>
    <row r="115" spans="1:10" x14ac:dyDescent="0.25">
      <c r="A115" t="s">
        <v>2713</v>
      </c>
      <c r="B115" t="str">
        <f>CONCATENATE("'_",'Unit List'!C89,"',",)</f>
        <v>'_OCEAN',</v>
      </c>
      <c r="C115" t="str">
        <f>CONCATENATE("'_",'Unit List'!D89,"',",)</f>
        <v>'_AMER',</v>
      </c>
      <c r="D115" t="str">
        <f>CONCATENATE("'",'Unit List'!E89,"',",)</f>
        <v>'_SETTLER',</v>
      </c>
      <c r="E115" t="str">
        <f>CONCATENATE("'",'Unit List'!F89,"',",)</f>
        <v>'SETTLER',</v>
      </c>
      <c r="F115" t="str">
        <f>CONCATENATE("'_",'Unit List'!G62,"',",)</f>
        <v>'_F3',</v>
      </c>
      <c r="G115" t="str">
        <f>CONCATENATE("'",'Unit List'!H62,"',",)</f>
        <v>'SettlerAmerican_F3',</v>
      </c>
      <c r="H115" t="str">
        <f>CONCATENATE(IF(ISBLANK('Unit List'!AO89), IF(ISBLANK('Unit List'!Q89), IF(ISBLANK('Unit List'!Q89), IF(ISBLANK('Unit List'!AO62), IF(ISBLANK('Unit List'!Q62), IF(ISBLANK('Unit List'!Q62), IF(ISBLANK('Unit List'!AO62), IF(ISBLANK('Unit List'!Q62), IF(ISBLANK('Unit List'!Q62),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5" t="str">
        <f>CONCATENATE(IF(ISBLANK('Unit List'!AP89), IF(ISBLANK('Unit List'!R89), IF(ISBLANK('Unit List'!R89), IF(ISBLANK('Unit List'!AP62), IF(ISBLANK('Unit List'!R62), IF(ISBLANK('Unit List'!R62), IF(ISBLANK('Unit List'!AP62), IF(ISBLANK('Unit List'!R62), IF(ISBLANK('Unit List'!R62),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5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List'!AQ89))),"'),",)</f>
        <v>'LooseCivilian'),</v>
      </c>
    </row>
    <row r="116" spans="1:10" x14ac:dyDescent="0.25">
      <c r="A116" t="s">
        <v>2713</v>
      </c>
      <c r="B116" t="str">
        <f>CONCATENATE("'_",'Unit List'!C89,"',",)</f>
        <v>'_OCEAN',</v>
      </c>
      <c r="C116" t="str">
        <f>CONCATENATE("'_",'Unit List'!D89,"',",)</f>
        <v>'_AMER',</v>
      </c>
      <c r="D116" t="str">
        <f>CONCATENATE("'",'Unit List'!E89,"',",)</f>
        <v>'_SETTLER',</v>
      </c>
      <c r="E116" t="str">
        <f>CONCATENATE("'",'Unit List'!F89,"',",)</f>
        <v>'SETTLER',</v>
      </c>
      <c r="F116" t="str">
        <f>CONCATENATE("'_",'Unit List'!G63,"',",)</f>
        <v>'_F4',</v>
      </c>
      <c r="G116" t="str">
        <f>CONCATENATE("'",'Unit List'!H63,"',",)</f>
        <v>'SettlerAmerican_F4',</v>
      </c>
      <c r="H116" t="str">
        <f>CONCATENATE(IF(ISBLANK('Unit List'!AO89), IF(ISBLANK('Unit List'!Q89), IF(ISBLANK('Unit List'!Q89), IF(ISBLANK('Unit List'!AO63), IF(ISBLANK('Unit List'!Q63), IF(ISBLANK('Unit List'!Q63), IF(ISBLANK('Unit List'!AO63), IF(ISBLANK('Unit List'!Q63), IF(ISBLANK('Unit List'!Q63),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6" t="str">
        <f>CONCATENATE(IF(ISBLANK('Unit List'!AP89), IF(ISBLANK('Unit List'!R89), IF(ISBLANK('Unit List'!R89), IF(ISBLANK('Unit List'!AP63), IF(ISBLANK('Unit List'!R63), IF(ISBLANK('Unit List'!R63), IF(ISBLANK('Unit List'!AP63), IF(ISBLANK('Unit List'!R63), IF(ISBLANK('Unit List'!R63),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6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List'!AQ89))),"'),",)</f>
        <v>'LooseCivilian'),</v>
      </c>
    </row>
    <row r="117" spans="1:10" x14ac:dyDescent="0.25">
      <c r="A117" t="s">
        <v>2713</v>
      </c>
      <c r="B117" t="str">
        <f>CONCATENATE("'_",'Unit List'!C89,"',",)</f>
        <v>'_OCEAN',</v>
      </c>
      <c r="C117" t="str">
        <f>CONCATENATE("'_",'Unit List'!D89,"',",)</f>
        <v>'_AMER',</v>
      </c>
      <c r="D117" t="str">
        <f>CONCATENATE("'",'Unit List'!E89,"',",)</f>
        <v>'_SETTLER',</v>
      </c>
      <c r="E117" t="str">
        <f>CONCATENATE("'",'Unit List'!F89,"',",)</f>
        <v>'SETTLER',</v>
      </c>
      <c r="F117" t="str">
        <f>CONCATENATE("'_",'Unit List'!G64,"',",)</f>
        <v>'_M1',</v>
      </c>
      <c r="G117" t="str">
        <f>CONCATENATE("'",'Unit List'!H64,"',",)</f>
        <v>'SettlerAmerican_M1',</v>
      </c>
      <c r="H117" t="str">
        <f>CONCATENATE(IF(ISBLANK('Unit List'!AO89), IF(ISBLANK('Unit List'!Q89), IF(ISBLANK('Unit List'!Q89), IF(ISBLANK('Unit List'!AO64), IF(ISBLANK('Unit List'!Q64), IF(ISBLANK('Unit List'!Q64), IF(ISBLANK('Unit List'!AO64), IF(ISBLANK('Unit List'!Q64), IF(ISBLANK('Unit List'!Q64),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7" t="str">
        <f>CONCATENATE(IF(ISBLANK('Unit List'!AP89), IF(ISBLANK('Unit List'!R89), IF(ISBLANK('Unit List'!R89), IF(ISBLANK('Unit List'!AP64), IF(ISBLANK('Unit List'!R64), IF(ISBLANK('Unit List'!R64), IF(ISBLANK('Unit List'!AP64), IF(ISBLANK('Unit List'!R64), IF(ISBLANK('Unit List'!R64),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7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List'!AQ89))),"'),",)</f>
        <v>'LooseCivilian'),</v>
      </c>
    </row>
    <row r="118" spans="1:10" x14ac:dyDescent="0.25">
      <c r="A118" t="s">
        <v>2713</v>
      </c>
      <c r="B118" t="str">
        <f>CONCATENATE("'_",'Unit List'!C89,"',",)</f>
        <v>'_OCEAN',</v>
      </c>
      <c r="C118" t="str">
        <f>CONCATENATE("'_",'Unit List'!D89,"',",)</f>
        <v>'_AMER',</v>
      </c>
      <c r="D118" t="str">
        <f>CONCATENATE("'",'Unit List'!E89,"',",)</f>
        <v>'_SETTLER',</v>
      </c>
      <c r="E118" t="str">
        <f>CONCATENATE("'",'Unit List'!F89,"',",)</f>
        <v>'SETTLER',</v>
      </c>
      <c r="F118" t="str">
        <f>CONCATENATE("'_",'Unit List'!G65,"',",)</f>
        <v>'_M2',</v>
      </c>
      <c r="G118" t="str">
        <f>CONCATENATE("'",'Unit List'!H65,"',",)</f>
        <v>'SettlerAmerican_M2',</v>
      </c>
      <c r="H118" t="str">
        <f>CONCATENATE(IF(ISBLANK('Unit List'!AO89), IF(ISBLANK('Unit List'!Q89), IF(ISBLANK('Unit List'!Q89), IF(ISBLANK('Unit List'!AO65), IF(ISBLANK('Unit List'!Q65), IF(ISBLANK('Unit List'!Q65), IF(ISBLANK('Unit List'!AO65), IF(ISBLANK('Unit List'!Q65), IF(ISBLANK('Unit List'!Q65),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8" t="str">
        <f>CONCATENATE(IF(ISBLANK('Unit List'!AP89), IF(ISBLANK('Unit List'!R89), IF(ISBLANK('Unit List'!R89), IF(ISBLANK('Unit List'!AP65), IF(ISBLANK('Unit List'!R65), IF(ISBLANK('Unit List'!R65), IF(ISBLANK('Unit List'!AP65), IF(ISBLANK('Unit List'!R65), IF(ISBLANK('Unit List'!R65),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8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List'!AQ89))),"'),",)</f>
        <v>'LooseCivilian'),</v>
      </c>
    </row>
    <row r="119" spans="1:10" x14ac:dyDescent="0.25">
      <c r="A119" t="s">
        <v>2713</v>
      </c>
      <c r="B119" t="str">
        <f>CONCATENATE("'_",'Unit List'!C89,"',",)</f>
        <v>'_OCEAN',</v>
      </c>
      <c r="C119" t="str">
        <f>CONCATENATE("'_",'Unit List'!D89,"',",)</f>
        <v>'_AMER',</v>
      </c>
      <c r="D119" t="str">
        <f>CONCATENATE("'",'Unit List'!E89,"',",)</f>
        <v>'_SETTLER',</v>
      </c>
      <c r="E119" t="str">
        <f>CONCATENATE("'",'Unit List'!F89,"',",)</f>
        <v>'SETTLER',</v>
      </c>
      <c r="F119" t="str">
        <f>CONCATENATE("'_",'Unit List'!G66,"',",)</f>
        <v>'_M3',</v>
      </c>
      <c r="G119" t="str">
        <f>CONCATENATE("'",'Unit List'!H66,"',",)</f>
        <v>'SettlerAmerican_M3',</v>
      </c>
      <c r="H119" t="str">
        <f>CONCATENATE(IF(ISBLANK('Unit List'!AO89), IF(ISBLANK('Unit List'!Q89), IF(ISBLANK('Unit List'!Q89), IF(ISBLANK('Unit List'!AO66), IF(ISBLANK('Unit List'!Q66), IF(ISBLANK('Unit List'!Q66), IF(ISBLANK('Unit List'!AO66), IF(ISBLANK('Unit List'!Q66), IF(ISBLANK('Unit List'!Q66),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9" t="str">
        <f>CONCATENATE(IF(ISBLANK('Unit List'!AP89), IF(ISBLANK('Unit List'!R89), IF(ISBLANK('Unit List'!R89), IF(ISBLANK('Unit List'!AP66), IF(ISBLANK('Unit List'!R66), IF(ISBLANK('Unit List'!R66), IF(ISBLANK('Unit List'!AP66), IF(ISBLANK('Unit List'!R66), IF(ISBLANK('Unit List'!R66),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9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List'!AQ89))),"'),",)</f>
        <v>'LooseCivilian'),</v>
      </c>
    </row>
    <row r="120" spans="1:10" x14ac:dyDescent="0.25">
      <c r="A120" t="s">
        <v>2713</v>
      </c>
      <c r="B120" t="str">
        <f>CONCATENATE("'_",'Unit List'!C89,"',",)</f>
        <v>'_OCEAN',</v>
      </c>
      <c r="C120" t="str">
        <f>CONCATENATE("'_",'Unit List'!D89,"',",)</f>
        <v>'_AMER',</v>
      </c>
      <c r="D120" t="str">
        <f>CONCATENATE("'",'Unit List'!E89,"',",)</f>
        <v>'_SETTLER',</v>
      </c>
      <c r="E120" t="str">
        <f>CONCATENATE("'",'Unit List'!F89,"',",)</f>
        <v>'SETTLER',</v>
      </c>
      <c r="F120" t="str">
        <f>"'',"</f>
        <v>'',</v>
      </c>
      <c r="G120" t="str">
        <f>CONCATENATE("'",'Unit List'!H67,"',",)</f>
        <v>'SettlerAmerican_M4',</v>
      </c>
      <c r="H120" t="str">
        <f>CONCATENATE(IF(ISBLANK('Unit List'!AO89), IF(ISBLANK('Unit List'!Q89), IF(ISBLANK('Unit List'!Q89), IF(ISBLANK('Unit List'!AO67), IF(ISBLANK('Unit List'!Q67), IF(ISBLANK('Unit List'!Q67), IF(ISBLANK('Unit List'!AO67), IF(ISBLANK('Unit List'!Q67), IF(ISBLANK('Unit List'!Q67),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20" t="str">
        <f>CONCATENATE(IF(ISBLANK('Unit List'!AP89), IF(ISBLANK('Unit List'!R89), IF(ISBLANK('Unit List'!R89), IF(ISBLANK('Unit List'!AP67), IF(ISBLANK('Unit List'!R67), IF(ISBLANK('Unit List'!R67), IF(ISBLANK('Unit List'!AP67), IF(ISBLANK('Unit List'!R67), IF(ISBLANK('Unit List'!R67),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20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List'!AQ89))),"'),",)</f>
        <v>'LooseCivilian'),</v>
      </c>
    </row>
    <row r="121" spans="1:10" x14ac:dyDescent="0.25">
      <c r="A121" t="s">
        <v>2713</v>
      </c>
      <c r="B121" t="str">
        <f>CONCATENATE("'_",'Unit List'!C90,"',",)</f>
        <v>'_SOUTHAM',</v>
      </c>
      <c r="C121" t="str">
        <f>CONCATENATE("'_",'Unit List'!D90,"',",)</f>
        <v>'_AMER',</v>
      </c>
      <c r="D121" t="str">
        <f>CONCATENATE("'",'Unit List'!E90,"',",)</f>
        <v>'_SETTLER',</v>
      </c>
      <c r="E121" t="str">
        <f>CONCATENATE("'",'Unit List'!F90,"',",)</f>
        <v>'SETTLER',</v>
      </c>
      <c r="F121" t="str">
        <f>CONCATENATE("'_",'Unit List'!G59,"',",)</f>
        <v>'_LLAMA',</v>
      </c>
      <c r="G121" t="str">
        <f>CONCATENATE("'",'Unit List'!H59,"',",)</f>
        <v>'SettlerAmerican_Llama',</v>
      </c>
      <c r="H121" t="str">
        <f>CONCATENATE(IF(ISBLANK('Unit List'!AO90), IF(ISBLANK('Unit List'!Q90), IF(ISBLANK('Unit List'!Q90), IF(ISBLANK('Unit List'!AO59), IF(ISBLANK('Unit List'!Q59), IF(ISBLANK('Unit List'!Q59), IF(ISBLANK('Unit List'!AO59), IF(ISBLANK('Unit List'!Q59), IF(ISBLANK('Unit List'!Q59),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1" t="str">
        <f>CONCATENATE(IF(ISBLANK('Unit List'!AP90), IF(ISBLANK('Unit List'!R90), IF(ISBLANK('Unit List'!R90), IF(ISBLANK('Unit List'!AP59), IF(ISBLANK('Unit List'!R59), IF(ISBLANK('Unit List'!R59), IF(ISBLANK('Unit List'!AP59), IF(ISBLANK('Unit List'!R59), IF(ISBLANK('Unit List'!R59),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1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List'!AQ90))),"'),",)</f>
        <v>'LooseCivilian'),</v>
      </c>
    </row>
    <row r="122" spans="1:10" x14ac:dyDescent="0.25">
      <c r="A122" t="s">
        <v>2713</v>
      </c>
      <c r="B122" t="str">
        <f>CONCATENATE("'_",'Unit List'!C90,"',",)</f>
        <v>'_SOUTHAM',</v>
      </c>
      <c r="C122" t="str">
        <f>CONCATENATE("'_",'Unit List'!D90,"',",)</f>
        <v>'_AMER',</v>
      </c>
      <c r="D122" t="str">
        <f>CONCATENATE("'",'Unit List'!E90,"',",)</f>
        <v>'_SETTLER',</v>
      </c>
      <c r="E122" t="str">
        <f>CONCATENATE("'",'Unit List'!F90,"',",)</f>
        <v>'SETTLER',</v>
      </c>
      <c r="F122" t="str">
        <f>CONCATENATE("'_",'Unit List'!G60,"',",)</f>
        <v>'_F1',</v>
      </c>
      <c r="G122" t="str">
        <f>CONCATENATE("'",'Unit List'!H60,"',",)</f>
        <v>'SettlerAmerican_F1',</v>
      </c>
      <c r="H122" t="str">
        <f>CONCATENATE(IF(ISBLANK('Unit List'!AO90), IF(ISBLANK('Unit List'!Q90), IF(ISBLANK('Unit List'!Q90), IF(ISBLANK('Unit List'!AO60), IF(ISBLANK('Unit List'!Q60), IF(ISBLANK('Unit List'!Q60), IF(ISBLANK('Unit List'!AO60), IF(ISBLANK('Unit List'!Q60), IF(ISBLANK('Unit List'!Q60),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2" t="str">
        <f>CONCATENATE(IF(ISBLANK('Unit List'!AP90), IF(ISBLANK('Unit List'!R90), IF(ISBLANK('Unit List'!R90), IF(ISBLANK('Unit List'!AP60), IF(ISBLANK('Unit List'!R60), IF(ISBLANK('Unit List'!R60), IF(ISBLANK('Unit List'!AP60), IF(ISBLANK('Unit List'!R60), IF(ISBLANK('Unit List'!R60),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2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List'!AQ90))),"'),",)</f>
        <v>'LooseCivilian'),</v>
      </c>
    </row>
    <row r="123" spans="1:10" x14ac:dyDescent="0.25">
      <c r="A123" t="s">
        <v>2713</v>
      </c>
      <c r="B123" t="str">
        <f>CONCATENATE("'_",'Unit List'!C90,"',",)</f>
        <v>'_SOUTHAM',</v>
      </c>
      <c r="C123" t="str">
        <f>CONCATENATE("'_",'Unit List'!D90,"',",)</f>
        <v>'_AMER',</v>
      </c>
      <c r="D123" t="str">
        <f>CONCATENATE("'",'Unit List'!E90,"',",)</f>
        <v>'_SETTLER',</v>
      </c>
      <c r="E123" t="str">
        <f>CONCATENATE("'",'Unit List'!F90,"',",)</f>
        <v>'SETTLER',</v>
      </c>
      <c r="F123" t="str">
        <f>CONCATENATE("'_",'Unit List'!G61,"',",)</f>
        <v>'_F2',</v>
      </c>
      <c r="G123" t="str">
        <f>CONCATENATE("'",'Unit List'!H61,"',",)</f>
        <v>'SettlerAmerican_F2',</v>
      </c>
      <c r="H123" t="str">
        <f>CONCATENATE(IF(ISBLANK('Unit List'!AO90), IF(ISBLANK('Unit List'!Q90), IF(ISBLANK('Unit List'!Q90), IF(ISBLANK('Unit List'!AO61), IF(ISBLANK('Unit List'!Q61), IF(ISBLANK('Unit List'!Q61), IF(ISBLANK('Unit List'!AO61), IF(ISBLANK('Unit List'!Q61), IF(ISBLANK('Unit List'!Q61),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3" t="str">
        <f>CONCATENATE(IF(ISBLANK('Unit List'!AP90), IF(ISBLANK('Unit List'!R90), IF(ISBLANK('Unit List'!R90), IF(ISBLANK('Unit List'!AP61), IF(ISBLANK('Unit List'!R61), IF(ISBLANK('Unit List'!R61), IF(ISBLANK('Unit List'!AP61), IF(ISBLANK('Unit List'!R61), IF(ISBLANK('Unit List'!R61),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3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List'!AQ90))),"'),",)</f>
        <v>'LooseCivilian'),</v>
      </c>
    </row>
    <row r="124" spans="1:10" x14ac:dyDescent="0.25">
      <c r="A124" t="s">
        <v>2713</v>
      </c>
      <c r="B124" t="str">
        <f>CONCATENATE("'_",'Unit List'!C90,"',",)</f>
        <v>'_SOUTHAM',</v>
      </c>
      <c r="C124" t="str">
        <f>CONCATENATE("'_",'Unit List'!D90,"',",)</f>
        <v>'_AMER',</v>
      </c>
      <c r="D124" t="str">
        <f>CONCATENATE("'",'Unit List'!E90,"',",)</f>
        <v>'_SETTLER',</v>
      </c>
      <c r="E124" t="str">
        <f>CONCATENATE("'",'Unit List'!F90,"',",)</f>
        <v>'SETTLER',</v>
      </c>
      <c r="F124" t="str">
        <f>CONCATENATE("'_",'Unit List'!G62,"',",)</f>
        <v>'_F3',</v>
      </c>
      <c r="G124" t="str">
        <f>CONCATENATE("'",'Unit List'!H62,"',",)</f>
        <v>'SettlerAmerican_F3',</v>
      </c>
      <c r="H124" t="str">
        <f>CONCATENATE(IF(ISBLANK('Unit List'!AO90), IF(ISBLANK('Unit List'!Q90), IF(ISBLANK('Unit List'!Q90), IF(ISBLANK('Unit List'!AO62), IF(ISBLANK('Unit List'!Q62), IF(ISBLANK('Unit List'!Q62), IF(ISBLANK('Unit List'!AO62), IF(ISBLANK('Unit List'!Q62), IF(ISBLANK('Unit List'!Q62),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4" t="str">
        <f>CONCATENATE(IF(ISBLANK('Unit List'!AP90), IF(ISBLANK('Unit List'!R90), IF(ISBLANK('Unit List'!R90), IF(ISBLANK('Unit List'!AP62), IF(ISBLANK('Unit List'!R62), IF(ISBLANK('Unit List'!R62), IF(ISBLANK('Unit List'!AP62), IF(ISBLANK('Unit List'!R62), IF(ISBLANK('Unit List'!R62),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4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List'!AQ90))),"'),",)</f>
        <v>'LooseCivilian'),</v>
      </c>
    </row>
    <row r="125" spans="1:10" x14ac:dyDescent="0.25">
      <c r="A125" t="s">
        <v>2713</v>
      </c>
      <c r="B125" t="str">
        <f>CONCATENATE("'_",'Unit List'!C90,"',",)</f>
        <v>'_SOUTHAM',</v>
      </c>
      <c r="C125" t="str">
        <f>CONCATENATE("'_",'Unit List'!D90,"',",)</f>
        <v>'_AMER',</v>
      </c>
      <c r="D125" t="str">
        <f>CONCATENATE("'",'Unit List'!E90,"',",)</f>
        <v>'_SETTLER',</v>
      </c>
      <c r="E125" t="str">
        <f>CONCATENATE("'",'Unit List'!F90,"',",)</f>
        <v>'SETTLER',</v>
      </c>
      <c r="F125" t="str">
        <f>CONCATENATE("'_",'Unit List'!G63,"',",)</f>
        <v>'_F4',</v>
      </c>
      <c r="G125" t="str">
        <f>CONCATENATE("'",'Unit List'!H63,"',",)</f>
        <v>'SettlerAmerican_F4',</v>
      </c>
      <c r="H125" t="str">
        <f>CONCATENATE(IF(ISBLANK('Unit List'!AO90), IF(ISBLANK('Unit List'!Q90), IF(ISBLANK('Unit List'!Q90), IF(ISBLANK('Unit List'!AO63), IF(ISBLANK('Unit List'!Q63), IF(ISBLANK('Unit List'!Q63), IF(ISBLANK('Unit List'!AO63), IF(ISBLANK('Unit List'!Q63), IF(ISBLANK('Unit List'!Q63),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5" t="str">
        <f>CONCATENATE(IF(ISBLANK('Unit List'!AP90), IF(ISBLANK('Unit List'!R90), IF(ISBLANK('Unit List'!R90), IF(ISBLANK('Unit List'!AP63), IF(ISBLANK('Unit List'!R63), IF(ISBLANK('Unit List'!R63), IF(ISBLANK('Unit List'!AP63), IF(ISBLANK('Unit List'!R63), IF(ISBLANK('Unit List'!R63),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5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List'!AQ90))),"'),",)</f>
        <v>'LooseCivilian'),</v>
      </c>
    </row>
    <row r="126" spans="1:10" x14ac:dyDescent="0.25">
      <c r="A126" t="s">
        <v>2713</v>
      </c>
      <c r="B126" t="str">
        <f>CONCATENATE("'_",'Unit List'!C90,"',",)</f>
        <v>'_SOUTHAM',</v>
      </c>
      <c r="C126" t="str">
        <f>CONCATENATE("'_",'Unit List'!D90,"',",)</f>
        <v>'_AMER',</v>
      </c>
      <c r="D126" t="str">
        <f>CONCATENATE("'",'Unit List'!E90,"',",)</f>
        <v>'_SETTLER',</v>
      </c>
      <c r="E126" t="str">
        <f>CONCATENATE("'",'Unit List'!F90,"',",)</f>
        <v>'SETTLER',</v>
      </c>
      <c r="F126" t="str">
        <f>CONCATENATE("'_",'Unit List'!G64,"',",)</f>
        <v>'_M1',</v>
      </c>
      <c r="G126" t="str">
        <f>CONCATENATE("'",'Unit List'!H64,"',",)</f>
        <v>'SettlerAmerican_M1',</v>
      </c>
      <c r="H126" t="str">
        <f>CONCATENATE(IF(ISBLANK('Unit List'!AO90), IF(ISBLANK('Unit List'!Q90), IF(ISBLANK('Unit List'!Q90), IF(ISBLANK('Unit List'!AO64), IF(ISBLANK('Unit List'!Q64), IF(ISBLANK('Unit List'!Q64), IF(ISBLANK('Unit List'!AO64), IF(ISBLANK('Unit List'!Q64), IF(ISBLANK('Unit List'!Q64),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6" t="str">
        <f>CONCATENATE(IF(ISBLANK('Unit List'!AP90), IF(ISBLANK('Unit List'!R90), IF(ISBLANK('Unit List'!R90), IF(ISBLANK('Unit List'!AP64), IF(ISBLANK('Unit List'!R64), IF(ISBLANK('Unit List'!R64), IF(ISBLANK('Unit List'!AP64), IF(ISBLANK('Unit List'!R64), IF(ISBLANK('Unit List'!R64),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6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List'!AQ90))),"'),",)</f>
        <v>'LooseCivilian'),</v>
      </c>
    </row>
    <row r="127" spans="1:10" x14ac:dyDescent="0.25">
      <c r="A127" t="s">
        <v>2713</v>
      </c>
      <c r="B127" t="str">
        <f>CONCATENATE("'_",'Unit List'!C90,"',",)</f>
        <v>'_SOUTHAM',</v>
      </c>
      <c r="C127" t="str">
        <f>CONCATENATE("'_",'Unit List'!D90,"',",)</f>
        <v>'_AMER',</v>
      </c>
      <c r="D127" t="str">
        <f>CONCATENATE("'",'Unit List'!E90,"',",)</f>
        <v>'_SETTLER',</v>
      </c>
      <c r="E127" t="str">
        <f>CONCATENATE("'",'Unit List'!F90,"',",)</f>
        <v>'SETTLER',</v>
      </c>
      <c r="F127" t="str">
        <f>CONCATENATE("'_",'Unit List'!G65,"',",)</f>
        <v>'_M2',</v>
      </c>
      <c r="G127" t="str">
        <f>CONCATENATE("'",'Unit List'!H65,"',",)</f>
        <v>'SettlerAmerican_M2',</v>
      </c>
      <c r="H127" t="str">
        <f>CONCATENATE(IF(ISBLANK('Unit List'!AO90), IF(ISBLANK('Unit List'!Q90), IF(ISBLANK('Unit List'!Q90), IF(ISBLANK('Unit List'!AO65), IF(ISBLANK('Unit List'!Q65), IF(ISBLANK('Unit List'!Q65), IF(ISBLANK('Unit List'!AO65), IF(ISBLANK('Unit List'!Q65), IF(ISBLANK('Unit List'!Q65),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7" t="str">
        <f>CONCATENATE(IF(ISBLANK('Unit List'!AP90), IF(ISBLANK('Unit List'!R90), IF(ISBLANK('Unit List'!R90), IF(ISBLANK('Unit List'!AP65), IF(ISBLANK('Unit List'!R65), IF(ISBLANK('Unit List'!R65), IF(ISBLANK('Unit List'!AP65), IF(ISBLANK('Unit List'!R65), IF(ISBLANK('Unit List'!R65),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7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List'!AQ90))),"'),",)</f>
        <v>'LooseCivilian'),</v>
      </c>
    </row>
    <row r="128" spans="1:10" x14ac:dyDescent="0.25">
      <c r="A128" t="s">
        <v>2713</v>
      </c>
      <c r="B128" t="str">
        <f>CONCATENATE("'_",'Unit List'!C90,"',",)</f>
        <v>'_SOUTHAM',</v>
      </c>
      <c r="C128" t="str">
        <f>CONCATENATE("'_",'Unit List'!D90,"',",)</f>
        <v>'_AMER',</v>
      </c>
      <c r="D128" t="str">
        <f>CONCATENATE("'",'Unit List'!E90,"',",)</f>
        <v>'_SETTLER',</v>
      </c>
      <c r="E128" t="str">
        <f>CONCATENATE("'",'Unit List'!F90,"',",)</f>
        <v>'SETTLER',</v>
      </c>
      <c r="F128" t="str">
        <f>CONCATENATE("'_",'Unit List'!G66,"',",)</f>
        <v>'_M3',</v>
      </c>
      <c r="G128" t="str">
        <f>CONCATENATE("'",'Unit List'!H66,"',",)</f>
        <v>'SettlerAmerican_M3',</v>
      </c>
      <c r="H128" t="str">
        <f>CONCATENATE(IF(ISBLANK('Unit List'!AO90), IF(ISBLANK('Unit List'!Q90), IF(ISBLANK('Unit List'!Q90), IF(ISBLANK('Unit List'!AO66), IF(ISBLANK('Unit List'!Q66), IF(ISBLANK('Unit List'!Q66), IF(ISBLANK('Unit List'!AO66), IF(ISBLANK('Unit List'!Q66), IF(ISBLANK('Unit List'!Q66),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8" t="str">
        <f>CONCATENATE(IF(ISBLANK('Unit List'!AP90), IF(ISBLANK('Unit List'!R90), IF(ISBLANK('Unit List'!R90), IF(ISBLANK('Unit List'!AP66), IF(ISBLANK('Unit List'!R66), IF(ISBLANK('Unit List'!R66), IF(ISBLANK('Unit List'!AP66), IF(ISBLANK('Unit List'!R66), IF(ISBLANK('Unit List'!R66),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8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List'!AQ90))),"'),",)</f>
        <v>'LooseCivilian'),</v>
      </c>
    </row>
    <row r="129" spans="1:10" x14ac:dyDescent="0.25">
      <c r="A129" t="s">
        <v>2713</v>
      </c>
      <c r="B129" t="str">
        <f>CONCATENATE("'_",'Unit List'!C90,"',",)</f>
        <v>'_SOUTHAM',</v>
      </c>
      <c r="C129" t="str">
        <f>CONCATENATE("'_",'Unit List'!D90,"',",)</f>
        <v>'_AMER',</v>
      </c>
      <c r="D129" t="str">
        <f>CONCATENATE("'",'Unit List'!E90,"',",)</f>
        <v>'_SETTLER',</v>
      </c>
      <c r="E129" t="str">
        <f>CONCATENATE("'",'Unit List'!F90,"',",)</f>
        <v>'SETTLER',</v>
      </c>
      <c r="F129" t="str">
        <f>"'',"</f>
        <v>'',</v>
      </c>
      <c r="G129" t="str">
        <f>CONCATENATE("'",'Unit List'!H67,"',",)</f>
        <v>'SettlerAmerican_M4',</v>
      </c>
      <c r="H129" t="str">
        <f>CONCATENATE(IF(ISBLANK('Unit List'!AO90), IF(ISBLANK('Unit List'!Q90), IF(ISBLANK('Unit List'!Q90), IF(ISBLANK('Unit List'!AO67), IF(ISBLANK('Unit List'!Q67), IF(ISBLANK('Unit List'!Q67), IF(ISBLANK('Unit List'!AO67), IF(ISBLANK('Unit List'!Q67), IF(ISBLANK('Unit List'!Q67),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9" t="str">
        <f>CONCATENATE(IF(ISBLANK('Unit List'!AP90), IF(ISBLANK('Unit List'!R90), IF(ISBLANK('Unit List'!R90), IF(ISBLANK('Unit List'!AP67), IF(ISBLANK('Unit List'!R67), IF(ISBLANK('Unit List'!R67), IF(ISBLANK('Unit List'!AP67), IF(ISBLANK('Unit List'!R67), IF(ISBLANK('Unit List'!R67),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9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List'!AQ90))),"'),",)</f>
        <v>'LooseCivilian'),</v>
      </c>
    </row>
    <row r="130" spans="1:10" x14ac:dyDescent="0.25">
      <c r="A130" t="s">
        <v>2713</v>
      </c>
      <c r="B130" t="str">
        <f>CONCATENATE("'_",'Unit List'!C91,"',",)</f>
        <v>'_SOUTHAS',</v>
      </c>
      <c r="C130" t="str">
        <f>CONCATENATE("'_",'Unit List'!D91,"',",)</f>
        <v>'_ASIA',</v>
      </c>
      <c r="D130" t="str">
        <f>CONCATENATE("'",'Unit List'!E91,"',",)</f>
        <v>'_SETTLER',</v>
      </c>
      <c r="E130" t="str">
        <f>CONCATENATE("'",'Unit List'!F91,"',",)</f>
        <v>'SETTLER',</v>
      </c>
      <c r="F130" t="str">
        <f>CONCATENATE("'_",'Unit List'!G77,"',",)</f>
        <v>'_OX',</v>
      </c>
      <c r="G130" t="str">
        <f>CONCATENATE("'",'Unit List'!H77,"',",)</f>
        <v>'Settlers_Asian_Ox',</v>
      </c>
      <c r="H130" t="str">
        <f>CONCATENATE(IF(ISBLANK('Unit List'!AO91), IF(ISBLANK('Unit List'!Q91), IF(ISBLANK('Unit List'!Q91), IF(ISBLANK('Unit List'!AO77), IF(ISBLANK('Unit List'!Q77), IF(ISBLANK('Unit List'!Q77), IF(ISBLANK('Unit List'!AO77), IF(ISBLANK('Unit List'!Q77), IF(ISBLANK('Unit List'!Q77),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0" t="str">
        <f>CONCATENATE(IF(ISBLANK('Unit List'!AP91), IF(ISBLANK('Unit List'!R91), IF(ISBLANK('Unit List'!R91), IF(ISBLANK('Unit List'!AP77), IF(ISBLANK('Unit List'!R77), IF(ISBLANK('Unit List'!R77), IF(ISBLANK('Unit List'!AP77), IF(ISBLANK('Unit List'!R77), IF(ISBLANK('Unit List'!R77),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0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List'!AQ91))),"'),",)</f>
        <v>'LooseCivilian'),</v>
      </c>
    </row>
    <row r="131" spans="1:10" x14ac:dyDescent="0.25">
      <c r="A131" t="s">
        <v>2713</v>
      </c>
      <c r="B131" t="str">
        <f>CONCATENATE("'_",'Unit List'!C91,"',",)</f>
        <v>'_SOUTHAS',</v>
      </c>
      <c r="C131" t="str">
        <f>CONCATENATE("'_",'Unit List'!D91,"',",)</f>
        <v>'_ASIA',</v>
      </c>
      <c r="D131" t="str">
        <f>CONCATENATE("'",'Unit List'!E91,"',",)</f>
        <v>'_SETTLER',</v>
      </c>
      <c r="E131" t="str">
        <f>CONCATENATE("'",'Unit List'!F91,"',",)</f>
        <v>'SETTLER',</v>
      </c>
      <c r="F131" t="str">
        <f>CONCATENATE("'_",'Unit List'!G78,"',",)</f>
        <v>'_F1',</v>
      </c>
      <c r="G131" t="str">
        <f>CONCATENATE("'",'Unit List'!H78,"',",)</f>
        <v>'Settlers_Asian_F1',</v>
      </c>
      <c r="H131" t="str">
        <f>CONCATENATE(IF(ISBLANK('Unit List'!AO91), IF(ISBLANK('Unit List'!Q91), IF(ISBLANK('Unit List'!Q91), IF(ISBLANK('Unit List'!AO78), IF(ISBLANK('Unit List'!Q78), IF(ISBLANK('Unit List'!Q78), IF(ISBLANK('Unit List'!AO78), IF(ISBLANK('Unit List'!Q78), IF(ISBLANK('Unit List'!Q78),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1" t="str">
        <f>CONCATENATE(IF(ISBLANK('Unit List'!AP91), IF(ISBLANK('Unit List'!R91), IF(ISBLANK('Unit List'!R91), IF(ISBLANK('Unit List'!AP78), IF(ISBLANK('Unit List'!R78), IF(ISBLANK('Unit List'!R78), IF(ISBLANK('Unit List'!AP78), IF(ISBLANK('Unit List'!R78), IF(ISBLANK('Unit List'!R78),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1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List'!AQ91))),"'),",)</f>
        <v>'LooseCivilian'),</v>
      </c>
    </row>
    <row r="132" spans="1:10" x14ac:dyDescent="0.25">
      <c r="A132" t="s">
        <v>2713</v>
      </c>
      <c r="B132" t="str">
        <f>CONCATENATE("'_",'Unit List'!C91,"',",)</f>
        <v>'_SOUTHAS',</v>
      </c>
      <c r="C132" t="str">
        <f>CONCATENATE("'_",'Unit List'!D91,"',",)</f>
        <v>'_ASIA',</v>
      </c>
      <c r="D132" t="str">
        <f>CONCATENATE("'",'Unit List'!E91,"',",)</f>
        <v>'_SETTLER',</v>
      </c>
      <c r="E132" t="str">
        <f>CONCATENATE("'",'Unit List'!F91,"',",)</f>
        <v>'SETTLER',</v>
      </c>
      <c r="F132" t="str">
        <f>CONCATENATE("'_",'Unit List'!G79,"',",)</f>
        <v>'_F2',</v>
      </c>
      <c r="G132" t="str">
        <f>CONCATENATE("'",'Unit List'!H79,"',",)</f>
        <v>'Settlers_Asian_F2',</v>
      </c>
      <c r="H132" t="str">
        <f>CONCATENATE(IF(ISBLANK('Unit List'!AO91), IF(ISBLANK('Unit List'!Q91), IF(ISBLANK('Unit List'!Q91), IF(ISBLANK('Unit List'!AO79), IF(ISBLANK('Unit List'!Q79), IF(ISBLANK('Unit List'!Q79), IF(ISBLANK('Unit List'!AO79), IF(ISBLANK('Unit List'!Q79), IF(ISBLANK('Unit List'!Q79),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2" t="str">
        <f>CONCATENATE(IF(ISBLANK('Unit List'!AP91), IF(ISBLANK('Unit List'!R91), IF(ISBLANK('Unit List'!R91), IF(ISBLANK('Unit List'!AP79), IF(ISBLANK('Unit List'!R79), IF(ISBLANK('Unit List'!R79), IF(ISBLANK('Unit List'!AP79), IF(ISBLANK('Unit List'!R79), IF(ISBLANK('Unit List'!R79),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2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List'!AQ91))),"'),",)</f>
        <v>'LooseCivilian'),</v>
      </c>
    </row>
    <row r="133" spans="1:10" x14ac:dyDescent="0.25">
      <c r="A133" t="s">
        <v>2713</v>
      </c>
      <c r="B133" t="str">
        <f>CONCATENATE("'_",'Unit List'!C91,"',",)</f>
        <v>'_SOUTHAS',</v>
      </c>
      <c r="C133" t="str">
        <f>CONCATENATE("'_",'Unit List'!D91,"',",)</f>
        <v>'_ASIA',</v>
      </c>
      <c r="D133" t="str">
        <f>CONCATENATE("'",'Unit List'!E91,"',",)</f>
        <v>'_SETTLER',</v>
      </c>
      <c r="E133" t="str">
        <f>CONCATENATE("'",'Unit List'!F91,"',",)</f>
        <v>'SETTLER',</v>
      </c>
      <c r="F133" t="str">
        <f>CONCATENATE("'_",'Unit List'!G80,"',",)</f>
        <v>'_F3',</v>
      </c>
      <c r="G133" t="str">
        <f>CONCATENATE("'",'Unit List'!H80,"',",)</f>
        <v>'Settlers_Asian_F3',</v>
      </c>
      <c r="H133" t="str">
        <f>CONCATENATE(IF(ISBLANK('Unit List'!AO91), IF(ISBLANK('Unit List'!Q91), IF(ISBLANK('Unit List'!Q91), IF(ISBLANK('Unit List'!AO80), IF(ISBLANK('Unit List'!Q80), IF(ISBLANK('Unit List'!Q80), IF(ISBLANK('Unit List'!AO80), IF(ISBLANK('Unit List'!Q80), IF(ISBLANK('Unit List'!Q80),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3" t="str">
        <f>CONCATENATE(IF(ISBLANK('Unit List'!AP91), IF(ISBLANK('Unit List'!R91), IF(ISBLANK('Unit List'!R91), IF(ISBLANK('Unit List'!AP80), IF(ISBLANK('Unit List'!R80), IF(ISBLANK('Unit List'!R80), IF(ISBLANK('Unit List'!AP80), IF(ISBLANK('Unit List'!R80), IF(ISBLANK('Unit List'!R80),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3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List'!AQ91))),"'),",)</f>
        <v>'LooseCivilian'),</v>
      </c>
    </row>
    <row r="134" spans="1:10" x14ac:dyDescent="0.25">
      <c r="A134" t="s">
        <v>2713</v>
      </c>
      <c r="B134" t="str">
        <f>CONCATENATE("'_",'Unit List'!C91,"',",)</f>
        <v>'_SOUTHAS',</v>
      </c>
      <c r="C134" t="str">
        <f>CONCATENATE("'_",'Unit List'!D91,"',",)</f>
        <v>'_ASIA',</v>
      </c>
      <c r="D134" t="str">
        <f>CONCATENATE("'",'Unit List'!E91,"',",)</f>
        <v>'_SETTLER',</v>
      </c>
      <c r="E134" t="str">
        <f>CONCATENATE("'",'Unit List'!F91,"',",)</f>
        <v>'SETTLER',</v>
      </c>
      <c r="F134" t="str">
        <f>CONCATENATE("'_",'Unit List'!G81,"',",)</f>
        <v>'_F4',</v>
      </c>
      <c r="G134" t="str">
        <f>CONCATENATE("'",'Unit List'!H81,"',",)</f>
        <v>'Settlers_Asian_F4',</v>
      </c>
      <c r="H134" t="str">
        <f>CONCATENATE(IF(ISBLANK('Unit List'!AO91), IF(ISBLANK('Unit List'!Q91), IF(ISBLANK('Unit List'!Q91), IF(ISBLANK('Unit List'!AO81), IF(ISBLANK('Unit List'!Q81), IF(ISBLANK('Unit List'!Q81), IF(ISBLANK('Unit List'!AO81), IF(ISBLANK('Unit List'!Q81), IF(ISBLANK('Unit List'!Q81),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4" t="str">
        <f>CONCATENATE(IF(ISBLANK('Unit List'!AP91), IF(ISBLANK('Unit List'!R91), IF(ISBLANK('Unit List'!R91), IF(ISBLANK('Unit List'!AP81), IF(ISBLANK('Unit List'!R81), IF(ISBLANK('Unit List'!R81), IF(ISBLANK('Unit List'!AP81), IF(ISBLANK('Unit List'!R81), IF(ISBLANK('Unit List'!R81),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4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List'!AQ91))),"'),",)</f>
        <v>'LooseCivilian'),</v>
      </c>
    </row>
    <row r="135" spans="1:10" x14ac:dyDescent="0.25">
      <c r="A135" t="s">
        <v>2713</v>
      </c>
      <c r="B135" t="str">
        <f>CONCATENATE("'_",'Unit List'!C91,"',",)</f>
        <v>'_SOUTHAS',</v>
      </c>
      <c r="C135" t="str">
        <f>CONCATENATE("'_",'Unit List'!D91,"',",)</f>
        <v>'_ASIA',</v>
      </c>
      <c r="D135" t="str">
        <f>CONCATENATE("'",'Unit List'!E91,"',",)</f>
        <v>'_SETTLER',</v>
      </c>
      <c r="E135" t="str">
        <f>CONCATENATE("'",'Unit List'!F91,"',",)</f>
        <v>'SETTLER',</v>
      </c>
      <c r="F135" t="str">
        <f>CONCATENATE("'_",'Unit List'!G82,"',",)</f>
        <v>'_M1',</v>
      </c>
      <c r="G135" t="str">
        <f>CONCATENATE("'",'Unit List'!H82,"',",)</f>
        <v>'Settlers_Asian_M1',</v>
      </c>
      <c r="H135" t="str">
        <f>CONCATENATE(IF(ISBLANK('Unit List'!AO91), IF(ISBLANK('Unit List'!Q91), IF(ISBLANK('Unit List'!Q91), IF(ISBLANK('Unit List'!AO82), IF(ISBLANK('Unit List'!Q82), IF(ISBLANK('Unit List'!Q82), IF(ISBLANK('Unit List'!AO82), IF(ISBLANK('Unit List'!Q82), IF(ISBLANK('Unit List'!Q82),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5" t="str">
        <f>CONCATENATE(IF(ISBLANK('Unit List'!AP91), IF(ISBLANK('Unit List'!R91), IF(ISBLANK('Unit List'!R91), IF(ISBLANK('Unit List'!AP82), IF(ISBLANK('Unit List'!R82), IF(ISBLANK('Unit List'!R82), IF(ISBLANK('Unit List'!AP82), IF(ISBLANK('Unit List'!R82), IF(ISBLANK('Unit List'!R82),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5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List'!AQ91))),"'),",)</f>
        <v>'LooseCivilian'),</v>
      </c>
    </row>
    <row r="136" spans="1:10" x14ac:dyDescent="0.25">
      <c r="A136" t="s">
        <v>2713</v>
      </c>
      <c r="B136" t="str">
        <f>CONCATENATE("'_",'Unit List'!C91,"',",)</f>
        <v>'_SOUTHAS',</v>
      </c>
      <c r="C136" t="str">
        <f>CONCATENATE("'_",'Unit List'!D91,"',",)</f>
        <v>'_ASIA',</v>
      </c>
      <c r="D136" t="str">
        <f>CONCATENATE("'",'Unit List'!E91,"',",)</f>
        <v>'_SETTLER',</v>
      </c>
      <c r="E136" t="str">
        <f>CONCATENATE("'",'Unit List'!F91,"',",)</f>
        <v>'SETTLER',</v>
      </c>
      <c r="F136" t="str">
        <f>CONCATENATE("'_",'Unit List'!G83,"',",)</f>
        <v>'_M2',</v>
      </c>
      <c r="G136" t="str">
        <f>CONCATENATE("'",'Unit List'!H83,"',",)</f>
        <v>'Settlers_Asian_M2',</v>
      </c>
      <c r="H136" t="str">
        <f>CONCATENATE(IF(ISBLANK('Unit List'!AO91), IF(ISBLANK('Unit List'!Q91), IF(ISBLANK('Unit List'!Q91), IF(ISBLANK('Unit List'!AO83), IF(ISBLANK('Unit List'!Q83), IF(ISBLANK('Unit List'!Q83), IF(ISBLANK('Unit List'!AO83), IF(ISBLANK('Unit List'!Q83), IF(ISBLANK('Unit List'!Q83),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6" t="str">
        <f>CONCATENATE(IF(ISBLANK('Unit List'!AP91), IF(ISBLANK('Unit List'!R91), IF(ISBLANK('Unit List'!R91), IF(ISBLANK('Unit List'!AP83), IF(ISBLANK('Unit List'!R83), IF(ISBLANK('Unit List'!R83), IF(ISBLANK('Unit List'!AP83), IF(ISBLANK('Unit List'!R83), IF(ISBLANK('Unit List'!R83),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6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List'!AQ91))),"'),",)</f>
        <v>'LooseCivilian'),</v>
      </c>
    </row>
    <row r="137" spans="1:10" x14ac:dyDescent="0.25">
      <c r="A137" t="s">
        <v>2713</v>
      </c>
      <c r="B137" t="str">
        <f>CONCATENATE("'_",'Unit List'!C91,"',",)</f>
        <v>'_SOUTHAS',</v>
      </c>
      <c r="C137" t="str">
        <f>CONCATENATE("'_",'Unit List'!D91,"',",)</f>
        <v>'_ASIA',</v>
      </c>
      <c r="D137" t="str">
        <f>CONCATENATE("'",'Unit List'!E91,"',",)</f>
        <v>'_SETTLER',</v>
      </c>
      <c r="E137" t="str">
        <f>CONCATENATE("'",'Unit List'!F91,"',",)</f>
        <v>'SETTLER',</v>
      </c>
      <c r="F137" t="str">
        <f>CONCATENATE("'_",'Unit List'!G84,"',",)</f>
        <v>'_M3',</v>
      </c>
      <c r="G137" t="str">
        <f>CONCATENATE("'",'Unit List'!H84,"',",)</f>
        <v>'Settlers_Asian_M3',</v>
      </c>
      <c r="H137" t="str">
        <f>CONCATENATE(IF(ISBLANK('Unit List'!AO91), IF(ISBLANK('Unit List'!Q91), IF(ISBLANK('Unit List'!Q91), IF(ISBLANK('Unit List'!AO84), IF(ISBLANK('Unit List'!Q84), IF(ISBLANK('Unit List'!Q84), IF(ISBLANK('Unit List'!AO84), IF(ISBLANK('Unit List'!Q84), IF(ISBLANK('Unit List'!Q84),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7" t="str">
        <f>CONCATENATE(IF(ISBLANK('Unit List'!AP91), IF(ISBLANK('Unit List'!R91), IF(ISBLANK('Unit List'!R91), IF(ISBLANK('Unit List'!AP84), IF(ISBLANK('Unit List'!R84), IF(ISBLANK('Unit List'!R84), IF(ISBLANK('Unit List'!AP84), IF(ISBLANK('Unit List'!R84), IF(ISBLANK('Unit List'!R84),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7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List'!AQ91))),"'),",)</f>
        <v>'LooseCivilian'),</v>
      </c>
    </row>
    <row r="138" spans="1:10" x14ac:dyDescent="0.25">
      <c r="A138" t="s">
        <v>2713</v>
      </c>
      <c r="B138" t="str">
        <f>CONCATENATE("'_",'Unit List'!C91,"',",)</f>
        <v>'_SOUTHAS',</v>
      </c>
      <c r="C138" t="str">
        <f>CONCATENATE("'_",'Unit List'!D91,"',",)</f>
        <v>'_ASIA',</v>
      </c>
      <c r="D138" t="str">
        <f>CONCATENATE("'",'Unit List'!E91,"',",)</f>
        <v>'_SETTLER',</v>
      </c>
      <c r="E138" t="str">
        <f>CONCATENATE("'",'Unit List'!F91,"',",)</f>
        <v>'SETTLER',</v>
      </c>
      <c r="F138" t="str">
        <f>"'',"</f>
        <v>'',</v>
      </c>
      <c r="G138" t="str">
        <f>CONCATENATE("'",'Unit List'!H85,"',",)</f>
        <v>'Settlers_Asian_M4',</v>
      </c>
      <c r="H138" t="str">
        <f>CONCATENATE(IF(ISBLANK('Unit List'!AO91), IF(ISBLANK('Unit List'!Q91), IF(ISBLANK('Unit List'!Q91), IF(ISBLANK('Unit List'!AO85), IF(ISBLANK('Unit List'!Q85), IF(ISBLANK('Unit List'!Q85), IF(ISBLANK('Unit List'!AO85), IF(ISBLANK('Unit List'!Q85), IF(ISBLANK('Unit List'!Q85),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8" t="str">
        <f>CONCATENATE(IF(ISBLANK('Unit List'!AP91), IF(ISBLANK('Unit List'!R91), IF(ISBLANK('Unit List'!R91), IF(ISBLANK('Unit List'!AP85), IF(ISBLANK('Unit List'!R85), IF(ISBLANK('Unit List'!R85), IF(ISBLANK('Unit List'!AP85), IF(ISBLANK('Unit List'!R85), IF(ISBLANK('Unit List'!R85),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8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List'!AQ91))),"'),",)</f>
        <v>'LooseCivilian'),</v>
      </c>
    </row>
    <row r="139" spans="1:10" x14ac:dyDescent="0.25">
      <c r="A139" t="s">
        <v>2713</v>
      </c>
      <c r="B139" t="str">
        <f>CONCATENATE("'_",'Unit List'!C92,"',",)</f>
        <v>'_SEASIA',</v>
      </c>
      <c r="C139" t="str">
        <f>CONCATENATE("'_",'Unit List'!D92,"',",)</f>
        <v>'_ASIA',</v>
      </c>
      <c r="D139" t="str">
        <f>CONCATENATE("'",'Unit List'!E92,"',",)</f>
        <v>'_SETTLER',</v>
      </c>
      <c r="E139" t="str">
        <f>CONCATENATE("'",'Unit List'!F92,"',",)</f>
        <v>'SETTLER',</v>
      </c>
      <c r="F139" t="str">
        <f>CONCATENATE("'_",'Unit List'!G77,"',",)</f>
        <v>'_OX',</v>
      </c>
      <c r="G139" t="str">
        <f>CONCATENATE("'",'Unit List'!H77,"',",)</f>
        <v>'Settlers_Asian_Ox',</v>
      </c>
      <c r="H139" t="str">
        <f>CONCATENATE(IF(ISBLANK('Unit List'!AO92), IF(ISBLANK('Unit List'!Q92), IF(ISBLANK('Unit List'!Q92), IF(ISBLANK('Unit List'!AO77), IF(ISBLANK('Unit List'!Q77), IF(ISBLANK('Unit List'!Q77), IF(ISBLANK('Unit List'!AO77), IF(ISBLANK('Unit List'!Q77), IF(ISBLANK('Unit List'!Q77),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39" t="str">
        <f>CONCATENATE(IF(ISBLANK('Unit List'!AP92), IF(ISBLANK('Unit List'!R92), IF(ISBLANK('Unit List'!R92), IF(ISBLANK('Unit List'!AP77), IF(ISBLANK('Unit List'!R77), IF(ISBLANK('Unit List'!R77), IF(ISBLANK('Unit List'!AP77), IF(ISBLANK('Unit List'!R77), IF(ISBLANK('Unit List'!R77),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39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List'!AQ92))),"'),",)</f>
        <v>'LooseCivilian'),</v>
      </c>
    </row>
    <row r="140" spans="1:10" x14ac:dyDescent="0.25">
      <c r="A140" t="s">
        <v>2713</v>
      </c>
      <c r="B140" t="str">
        <f>CONCATENATE("'_",'Unit List'!C92,"',",)</f>
        <v>'_SEASIA',</v>
      </c>
      <c r="C140" t="str">
        <f>CONCATENATE("'_",'Unit List'!D92,"',",)</f>
        <v>'_ASIA',</v>
      </c>
      <c r="D140" t="str">
        <f>CONCATENATE("'",'Unit List'!E92,"',",)</f>
        <v>'_SETTLER',</v>
      </c>
      <c r="E140" t="str">
        <f>CONCATENATE("'",'Unit List'!F92,"',",)</f>
        <v>'SETTLER',</v>
      </c>
      <c r="F140" t="str">
        <f>CONCATENATE("'_",'Unit List'!G78,"',",)</f>
        <v>'_F1',</v>
      </c>
      <c r="G140" t="str">
        <f>CONCATENATE("'",'Unit List'!H78,"',",)</f>
        <v>'Settlers_Asian_F1',</v>
      </c>
      <c r="H140" t="str">
        <f>CONCATENATE(IF(ISBLANK('Unit List'!AO92), IF(ISBLANK('Unit List'!Q92), IF(ISBLANK('Unit List'!Q92), IF(ISBLANK('Unit List'!AO78), IF(ISBLANK('Unit List'!Q78), IF(ISBLANK('Unit List'!Q78), IF(ISBLANK('Unit List'!AO78), IF(ISBLANK('Unit List'!Q78), IF(ISBLANK('Unit List'!Q78),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0" t="str">
        <f>CONCATENATE(IF(ISBLANK('Unit List'!AP92), IF(ISBLANK('Unit List'!R92), IF(ISBLANK('Unit List'!R92), IF(ISBLANK('Unit List'!AP78), IF(ISBLANK('Unit List'!R78), IF(ISBLANK('Unit List'!R78), IF(ISBLANK('Unit List'!AP78), IF(ISBLANK('Unit List'!R78), IF(ISBLANK('Unit List'!R78),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0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List'!AQ92))),"'),",)</f>
        <v>'LooseCivilian'),</v>
      </c>
    </row>
    <row r="141" spans="1:10" x14ac:dyDescent="0.25">
      <c r="A141" t="s">
        <v>2713</v>
      </c>
      <c r="B141" t="str">
        <f>CONCATENATE("'_",'Unit List'!C92,"',",)</f>
        <v>'_SEASIA',</v>
      </c>
      <c r="C141" t="str">
        <f>CONCATENATE("'_",'Unit List'!D92,"',",)</f>
        <v>'_ASIA',</v>
      </c>
      <c r="D141" t="str">
        <f>CONCATENATE("'",'Unit List'!E92,"',",)</f>
        <v>'_SETTLER',</v>
      </c>
      <c r="E141" t="str">
        <f>CONCATENATE("'",'Unit List'!F92,"',",)</f>
        <v>'SETTLER',</v>
      </c>
      <c r="F141" t="str">
        <f>CONCATENATE("'_",'Unit List'!G79,"',",)</f>
        <v>'_F2',</v>
      </c>
      <c r="G141" t="str">
        <f>CONCATENATE("'",'Unit List'!H79,"',",)</f>
        <v>'Settlers_Asian_F2',</v>
      </c>
      <c r="H141" t="str">
        <f>CONCATENATE(IF(ISBLANK('Unit List'!AO92), IF(ISBLANK('Unit List'!Q92), IF(ISBLANK('Unit List'!Q92), IF(ISBLANK('Unit List'!AO79), IF(ISBLANK('Unit List'!Q79), IF(ISBLANK('Unit List'!Q79), IF(ISBLANK('Unit List'!AO79), IF(ISBLANK('Unit List'!Q79), IF(ISBLANK('Unit List'!Q79),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1" t="str">
        <f>CONCATENATE(IF(ISBLANK('Unit List'!AP92), IF(ISBLANK('Unit List'!R92), IF(ISBLANK('Unit List'!R92), IF(ISBLANK('Unit List'!AP79), IF(ISBLANK('Unit List'!R79), IF(ISBLANK('Unit List'!R79), IF(ISBLANK('Unit List'!AP79), IF(ISBLANK('Unit List'!R79), IF(ISBLANK('Unit List'!R79),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1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List'!AQ92))),"'),",)</f>
        <v>'LooseCivilian'),</v>
      </c>
    </row>
    <row r="142" spans="1:10" x14ac:dyDescent="0.25">
      <c r="A142" t="s">
        <v>2713</v>
      </c>
      <c r="B142" t="str">
        <f>CONCATENATE("'_",'Unit List'!C92,"',",)</f>
        <v>'_SEASIA',</v>
      </c>
      <c r="C142" t="str">
        <f>CONCATENATE("'_",'Unit List'!D92,"',",)</f>
        <v>'_ASIA',</v>
      </c>
      <c r="D142" t="str">
        <f>CONCATENATE("'",'Unit List'!E92,"',",)</f>
        <v>'_SETTLER',</v>
      </c>
      <c r="E142" t="str">
        <f>CONCATENATE("'",'Unit List'!F92,"',",)</f>
        <v>'SETTLER',</v>
      </c>
      <c r="F142" t="str">
        <f>CONCATENATE("'_",'Unit List'!G80,"',",)</f>
        <v>'_F3',</v>
      </c>
      <c r="G142" t="str">
        <f>CONCATENATE("'",'Unit List'!H80,"',",)</f>
        <v>'Settlers_Asian_F3',</v>
      </c>
      <c r="H142" t="str">
        <f>CONCATENATE(IF(ISBLANK('Unit List'!AO92), IF(ISBLANK('Unit List'!Q92), IF(ISBLANK('Unit List'!Q92), IF(ISBLANK('Unit List'!AO80), IF(ISBLANK('Unit List'!Q80), IF(ISBLANK('Unit List'!Q80), IF(ISBLANK('Unit List'!AO80), IF(ISBLANK('Unit List'!Q80), IF(ISBLANK('Unit List'!Q80),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2" t="str">
        <f>CONCATENATE(IF(ISBLANK('Unit List'!AP92), IF(ISBLANK('Unit List'!R92), IF(ISBLANK('Unit List'!R92), IF(ISBLANK('Unit List'!AP80), IF(ISBLANK('Unit List'!R80), IF(ISBLANK('Unit List'!R80), IF(ISBLANK('Unit List'!AP80), IF(ISBLANK('Unit List'!R80), IF(ISBLANK('Unit List'!R80),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2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List'!AQ92))),"'),",)</f>
        <v>'LooseCivilian'),</v>
      </c>
    </row>
    <row r="143" spans="1:10" x14ac:dyDescent="0.25">
      <c r="A143" t="s">
        <v>2713</v>
      </c>
      <c r="B143" t="str">
        <f>CONCATENATE("'_",'Unit List'!C92,"',",)</f>
        <v>'_SEASIA',</v>
      </c>
      <c r="C143" t="str">
        <f>CONCATENATE("'_",'Unit List'!D92,"',",)</f>
        <v>'_ASIA',</v>
      </c>
      <c r="D143" t="str">
        <f>CONCATENATE("'",'Unit List'!E92,"',",)</f>
        <v>'_SETTLER',</v>
      </c>
      <c r="E143" t="str">
        <f>CONCATENATE("'",'Unit List'!F92,"',",)</f>
        <v>'SETTLER',</v>
      </c>
      <c r="F143" t="str">
        <f>CONCATENATE("'_",'Unit List'!G81,"',",)</f>
        <v>'_F4',</v>
      </c>
      <c r="G143" t="str">
        <f>CONCATENATE("'",'Unit List'!H81,"',",)</f>
        <v>'Settlers_Asian_F4',</v>
      </c>
      <c r="H143" t="str">
        <f>CONCATENATE(IF(ISBLANK('Unit List'!AO92), IF(ISBLANK('Unit List'!Q92), IF(ISBLANK('Unit List'!Q92), IF(ISBLANK('Unit List'!AO81), IF(ISBLANK('Unit List'!Q81), IF(ISBLANK('Unit List'!Q81), IF(ISBLANK('Unit List'!AO81), IF(ISBLANK('Unit List'!Q81), IF(ISBLANK('Unit List'!Q81),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3" t="str">
        <f>CONCATENATE(IF(ISBLANK('Unit List'!AP92), IF(ISBLANK('Unit List'!R92), IF(ISBLANK('Unit List'!R92), IF(ISBLANK('Unit List'!AP81), IF(ISBLANK('Unit List'!R81), IF(ISBLANK('Unit List'!R81), IF(ISBLANK('Unit List'!AP81), IF(ISBLANK('Unit List'!R81), IF(ISBLANK('Unit List'!R81),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3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List'!AQ92))),"'),",)</f>
        <v>'LooseCivilian'),</v>
      </c>
    </row>
    <row r="144" spans="1:10" x14ac:dyDescent="0.25">
      <c r="A144" t="s">
        <v>2713</v>
      </c>
      <c r="B144" t="str">
        <f>CONCATENATE("'_",'Unit List'!C92,"',",)</f>
        <v>'_SEASIA',</v>
      </c>
      <c r="C144" t="str">
        <f>CONCATENATE("'_",'Unit List'!D92,"',",)</f>
        <v>'_ASIA',</v>
      </c>
      <c r="D144" t="str">
        <f>CONCATENATE("'",'Unit List'!E92,"',",)</f>
        <v>'_SETTLER',</v>
      </c>
      <c r="E144" t="str">
        <f>CONCATENATE("'",'Unit List'!F92,"',",)</f>
        <v>'SETTLER',</v>
      </c>
      <c r="F144" t="str">
        <f>CONCATENATE("'_",'Unit List'!G82,"',",)</f>
        <v>'_M1',</v>
      </c>
      <c r="G144" t="str">
        <f>CONCATENATE("'",'Unit List'!H82,"',",)</f>
        <v>'Settlers_Asian_M1',</v>
      </c>
      <c r="H144" t="str">
        <f>CONCATENATE(IF(ISBLANK('Unit List'!AO92), IF(ISBLANK('Unit List'!Q92), IF(ISBLANK('Unit List'!Q92), IF(ISBLANK('Unit List'!AO82), IF(ISBLANK('Unit List'!Q82), IF(ISBLANK('Unit List'!Q82), IF(ISBLANK('Unit List'!AO82), IF(ISBLANK('Unit List'!Q82), IF(ISBLANK('Unit List'!Q82),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4" t="str">
        <f>CONCATENATE(IF(ISBLANK('Unit List'!AP92), IF(ISBLANK('Unit List'!R92), IF(ISBLANK('Unit List'!R92), IF(ISBLANK('Unit List'!AP82), IF(ISBLANK('Unit List'!R82), IF(ISBLANK('Unit List'!R82), IF(ISBLANK('Unit List'!AP82), IF(ISBLANK('Unit List'!R82), IF(ISBLANK('Unit List'!R82),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4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List'!AQ92))),"'),",)</f>
        <v>'LooseCivilian'),</v>
      </c>
    </row>
    <row r="145" spans="1:10" x14ac:dyDescent="0.25">
      <c r="A145" t="s">
        <v>2713</v>
      </c>
      <c r="B145" t="str">
        <f>CONCATENATE("'_",'Unit List'!C92,"',",)</f>
        <v>'_SEASIA',</v>
      </c>
      <c r="C145" t="str">
        <f>CONCATENATE("'_",'Unit List'!D92,"',",)</f>
        <v>'_ASIA',</v>
      </c>
      <c r="D145" t="str">
        <f>CONCATENATE("'",'Unit List'!E92,"',",)</f>
        <v>'_SETTLER',</v>
      </c>
      <c r="E145" t="str">
        <f>CONCATENATE("'",'Unit List'!F92,"',",)</f>
        <v>'SETTLER',</v>
      </c>
      <c r="F145" t="str">
        <f>CONCATENATE("'_",'Unit List'!G83,"',",)</f>
        <v>'_M2',</v>
      </c>
      <c r="G145" t="str">
        <f>CONCATENATE("'",'Unit List'!H83,"',",)</f>
        <v>'Settlers_Asian_M2',</v>
      </c>
      <c r="H145" t="str">
        <f>CONCATENATE(IF(ISBLANK('Unit List'!AO92), IF(ISBLANK('Unit List'!Q92), IF(ISBLANK('Unit List'!Q92), IF(ISBLANK('Unit List'!AO83), IF(ISBLANK('Unit List'!Q83), IF(ISBLANK('Unit List'!Q83), IF(ISBLANK('Unit List'!AO83), IF(ISBLANK('Unit List'!Q83), IF(ISBLANK('Unit List'!Q83),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5" t="str">
        <f>CONCATENATE(IF(ISBLANK('Unit List'!AP92), IF(ISBLANK('Unit List'!R92), IF(ISBLANK('Unit List'!R92), IF(ISBLANK('Unit List'!AP83), IF(ISBLANK('Unit List'!R83), IF(ISBLANK('Unit List'!R83), IF(ISBLANK('Unit List'!AP83), IF(ISBLANK('Unit List'!R83), IF(ISBLANK('Unit List'!R83),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5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List'!AQ92))),"'),",)</f>
        <v>'LooseCivilian'),</v>
      </c>
    </row>
    <row r="146" spans="1:10" x14ac:dyDescent="0.25">
      <c r="A146" t="s">
        <v>2713</v>
      </c>
      <c r="B146" t="str">
        <f>CONCATENATE("'_",'Unit List'!C92,"',",)</f>
        <v>'_SEASIA',</v>
      </c>
      <c r="C146" t="str">
        <f>CONCATENATE("'_",'Unit List'!D92,"',",)</f>
        <v>'_ASIA',</v>
      </c>
      <c r="D146" t="str">
        <f>CONCATENATE("'",'Unit List'!E92,"',",)</f>
        <v>'_SETTLER',</v>
      </c>
      <c r="E146" t="str">
        <f>CONCATENATE("'",'Unit List'!F92,"',",)</f>
        <v>'SETTLER',</v>
      </c>
      <c r="F146" t="str">
        <f>CONCATENATE("'_",'Unit List'!G84,"',",)</f>
        <v>'_M3',</v>
      </c>
      <c r="G146" t="str">
        <f>CONCATENATE("'",'Unit List'!H84,"',",)</f>
        <v>'Settlers_Asian_M3',</v>
      </c>
      <c r="H146" t="str">
        <f>CONCATENATE(IF(ISBLANK('Unit List'!AO92), IF(ISBLANK('Unit List'!Q92), IF(ISBLANK('Unit List'!Q92), IF(ISBLANK('Unit List'!AO84), IF(ISBLANK('Unit List'!Q84), IF(ISBLANK('Unit List'!Q84), IF(ISBLANK('Unit List'!AO84), IF(ISBLANK('Unit List'!Q84), IF(ISBLANK('Unit List'!Q84),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6" t="str">
        <f>CONCATENATE(IF(ISBLANK('Unit List'!AP92), IF(ISBLANK('Unit List'!R92), IF(ISBLANK('Unit List'!R92), IF(ISBLANK('Unit List'!AP84), IF(ISBLANK('Unit List'!R84), IF(ISBLANK('Unit List'!R84), IF(ISBLANK('Unit List'!AP84), IF(ISBLANK('Unit List'!R84), IF(ISBLANK('Unit List'!R84),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6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List'!AQ92))),"'),",)</f>
        <v>'LooseCivilian'),</v>
      </c>
    </row>
    <row r="147" spans="1:10" x14ac:dyDescent="0.25">
      <c r="A147" t="s">
        <v>2713</v>
      </c>
      <c r="B147" t="str">
        <f>CONCATENATE("'_",'Unit List'!C92,"',",)</f>
        <v>'_SEASIA',</v>
      </c>
      <c r="C147" t="str">
        <f>CONCATENATE("'_",'Unit List'!D92,"',",)</f>
        <v>'_ASIA',</v>
      </c>
      <c r="D147" t="str">
        <f>CONCATENATE("'",'Unit List'!E92,"',",)</f>
        <v>'_SETTLER',</v>
      </c>
      <c r="E147" t="str">
        <f>CONCATENATE("'",'Unit List'!F92,"',",)</f>
        <v>'SETTLER',</v>
      </c>
      <c r="F147" t="str">
        <f>"'',"</f>
        <v>'',</v>
      </c>
      <c r="G147" t="str">
        <f>CONCATENATE("'",'Unit List'!H85,"',",)</f>
        <v>'Settlers_Asian_M4',</v>
      </c>
      <c r="H147" t="str">
        <f>CONCATENATE(IF(ISBLANK('Unit List'!AO92), IF(ISBLANK('Unit List'!Q92), IF(ISBLANK('Unit List'!Q92), IF(ISBLANK('Unit List'!AO85), IF(ISBLANK('Unit List'!Q85), IF(ISBLANK('Unit List'!Q85), IF(ISBLANK('Unit List'!AO85), IF(ISBLANK('Unit List'!Q85), IF(ISBLANK('Unit List'!Q85),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7" t="str">
        <f>CONCATENATE(IF(ISBLANK('Unit List'!AP92), IF(ISBLANK('Unit List'!R92), IF(ISBLANK('Unit List'!R92), IF(ISBLANK('Unit List'!AP85), IF(ISBLANK('Unit List'!R85), IF(ISBLANK('Unit List'!R85), IF(ISBLANK('Unit List'!AP85), IF(ISBLANK('Unit List'!R85), IF(ISBLANK('Unit List'!R85),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7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List'!AQ92))),"'),",)</f>
        <v>'LooseCivilian'),</v>
      </c>
    </row>
    <row r="148" spans="1:10" x14ac:dyDescent="0.25">
      <c r="A148" t="s">
        <v>2713</v>
      </c>
      <c r="B148" t="str">
        <f>"'',"</f>
        <v>'',</v>
      </c>
      <c r="C148" t="str">
        <f>"'',"</f>
        <v>'',</v>
      </c>
      <c r="D148" t="str">
        <f>CONCATENATE("'",'Unit List'!E93,"',",)</f>
        <v>'_WARRIOR',</v>
      </c>
      <c r="E148" t="str">
        <f>CONCATENATE("'",'Unit List'!F93,"',",)</f>
        <v>'WARRIOR',</v>
      </c>
      <c r="F148" t="str">
        <f>CONCATENATE("'_",'Unit List'!G93,"',",)</f>
        <v>'_V2',</v>
      </c>
      <c r="G148" t="str">
        <f>CONCATENATE("'",'Unit List'!H93,"',",)</f>
        <v>'Warrior_V2',</v>
      </c>
      <c r="H148" t="str">
        <f>CONCATENATE(IF(ISBLANK('Unit List'!AO93), IF(ISBLANK('Unit List'!Q93), IF(ISBLANK('Unit List'!Q93), IF(ISBLANK('Unit List'!AO93), IF(ISBLANK('Unit List'!Q93), IF(ISBLANK('Unit List'!Q93), IF(ISBLANK('Unit List'!AO93), IF(ISBLANK('Unit List'!Q93), IF(ISBLANK('Unit List'!Q93),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List'!AO93)))),",",)</f>
        <v>0,</v>
      </c>
      <c r="I148" t="str">
        <f>CONCATENATE(IF(ISBLANK('Unit List'!AP93), IF(ISBLANK('Unit List'!R93), IF(ISBLANK('Unit List'!R93), IF(ISBLANK('Unit List'!AP93), IF(ISBLANK('Unit List'!R93), IF(ISBLANK('Unit List'!R93), IF(ISBLANK('Unit List'!AP93), IF(ISBLANK('Unit List'!R93), IF(ISBLANK('Unit List'!R93),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List'!AP93)))),",",)</f>
        <v>,</v>
      </c>
      <c r="J148" t="str">
        <f>CONCATENATE("'",IF(ISBLANK('Unit List'!AQ93), IF(ISBLANK('Unit List'!S93), IF(ISBLANK('Unit List'!S93), IF(ISBLANK('Unit List'!AQ93), IF(ISBLANK('Unit List'!S93), IF(ISBLANK('Unit List'!S93), IF(ISBLANK('Unit List'!AQ93), IF(ISBLANK('Unit List'!S93), IF(ISBLANK('Unit List'!S93),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List'!AQ93))),"'),",)</f>
        <v>'Warrior'),</v>
      </c>
    </row>
    <row r="149" spans="1:10" x14ac:dyDescent="0.25">
      <c r="A149" t="s">
        <v>2713</v>
      </c>
      <c r="B149" t="str">
        <f>"'',"</f>
        <v>'',</v>
      </c>
      <c r="C149" t="str">
        <f>"'',"</f>
        <v>'',</v>
      </c>
      <c r="D149" t="str">
        <f>CONCATENATE("'",'Unit List'!E94,"',",)</f>
        <v>'_WARRIOR',</v>
      </c>
      <c r="E149" t="str">
        <f>CONCATENATE("'",'Unit List'!F94,"',",)</f>
        <v>'WARRIOR',</v>
      </c>
      <c r="F149" t="str">
        <f>CONCATENATE("'_",'Unit List'!G94,"',",)</f>
        <v>'_V4',</v>
      </c>
      <c r="G149" t="str">
        <f>CONCATENATE("'",'Unit List'!H94,"',",)</f>
        <v>'Warrior_V4',</v>
      </c>
      <c r="H149" t="str">
        <f>CONCATENATE(IF(ISBLANK('Unit List'!AO94), IF(ISBLANK('Unit List'!Q94), IF(ISBLANK('Unit List'!Q94), IF(ISBLANK('Unit List'!AO94), IF(ISBLANK('Unit List'!Q94), IF(ISBLANK('Unit List'!Q94), IF(ISBLANK('Unit List'!AO94), IF(ISBLANK('Unit List'!Q94), IF(ISBLANK('Unit List'!Q94),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List'!Q94='Unit List'!$P$5, 'Unit List'!$AO$5, IF('Unit List'!Q94='Unit List'!$P$4, 'Unit List'!$AO$4, IF('Unit List'!Q94='Unit List'!$P$7, 'Unit List'!Q94 * 'Unit List'!$AO$7, 'Unit List'!Q94)))), IF('Unit List'!Q94='Unit List'!$P$5, 'Unit List'!$AO$5, IF('Unit List'!Q94='Unit List'!$P$4, 'Unit List'!$AO$4, IF('Unit List'!Q94='Unit List'!$P$7, 'Unit List'!Q94 * 'Unit List'!$AO$7, 'Unit List'!Q94)))), IF('Unit List'!AO94='Unit List'!$P$5, 'Unit List'!$AO$5, IF('Unit List'!AO94='Unit List'!$P$4, 'Unit List'!$AO$4, IF('Unit List'!AO94='Unit List'!$P$7, 'Unit List'!AO94 * 'Unit List'!$AO$7, 'Unit List'!AO94)))), IF('Unit List'!Q94='Unit List'!$P$5, 'Unit List'!$AO$5, IF('Unit List'!Q94='Unit List'!$P$4, 'Unit List'!$AO$4, IF('Unit List'!Q94='Unit List'!$P$7, 'Unit List'!Q94 * 'Unit List'!$AO$7, 'Unit List'!Q94)))), IF('Unit List'!Q94='Unit List'!$P$5, 'Unit List'!$AO$5, IF('Unit List'!Q94='Unit List'!$P$4, 'Unit List'!$AO$4, IF('Unit List'!Q94='Unit List'!$P$7, 'Unit List'!Q94 * 'Unit List'!$AO$7, 'Unit List'!Q94)))), IF('Unit List'!AO94='Unit List'!$P$5, 'Unit List'!$AO$5, IF('Unit List'!AO94='Unit List'!$P$4, 'Unit List'!$AO$4, IF('Unit List'!AO94='Unit List'!$P$7, 'Unit List'!AO94 * 'Unit List'!$AO$7, 'Unit List'!AO94)))), IF('Unit List'!Q94='Unit List'!$P$5, 'Unit List'!$AO$5, IF('Unit List'!Q94='Unit List'!$P$4, 'Unit List'!$AO$4, IF('Unit List'!Q94='Unit List'!$P$7, 'Unit List'!Q94 * 'Unit List'!$AO$7, 'Unit List'!Q94)))), IF('Unit List'!Q94='Unit List'!$P$5, 'Unit List'!$AO$5, IF('Unit List'!Q94='Unit List'!$P$4, 'Unit List'!$AO$4, IF('Unit List'!Q94='Unit List'!$P$7, 'Unit List'!Q94 * 'Unit List'!$AO$7, 'Unit List'!Q94)))), IF('Unit List'!AO94='Unit List'!$P$5, 'Unit List'!$AO$5, IF('Unit List'!AO94='Unit List'!$P$4, 'Unit List'!$AO$4, IF('Unit List'!AO94='Unit List'!$P$7, 'Unit List'!AO94 * 'Unit List'!$AO$7, 'Unit List'!AO94)))),",",)</f>
        <v>3,</v>
      </c>
      <c r="I149" t="str">
        <f>CONCATENATE(IF(ISBLANK('Unit List'!AP94), IF(ISBLANK('Unit List'!R94), IF(ISBLANK('Unit List'!R94), IF(ISBLANK('Unit List'!AP94), IF(ISBLANK('Unit List'!R94), IF(ISBLANK('Unit List'!R94), IF(ISBLANK('Unit List'!AP94), IF(ISBLANK('Unit List'!R94), IF(ISBLANK('Unit List'!R94),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List'!R94='Unit List'!$P$5, 'Unit List'!$AP$5, IF('Unit List'!R94='Unit List'!$P$4, 'Unit List'!$AP$4, IF('Unit List'!R94='Unit List'!$P$7, 'Unit List'!R94 * 'Unit List'!$AP$7, 'Unit List'!R94)))), IF('Unit List'!R94='Unit List'!$P$5, 'Unit List'!$AP$5, IF('Unit List'!R94='Unit List'!$P$4, 'Unit List'!$AP$4, IF('Unit List'!R94='Unit List'!$P$7, 'Unit List'!R94 * 'Unit List'!$AP$7, 'Unit List'!R94)))), IF('Unit List'!AP94='Unit List'!$P$5, 'Unit List'!$AP$5, IF('Unit List'!AP94='Unit List'!$P$4, 'Unit List'!$AP$4, IF('Unit List'!AP94='Unit List'!$P$7, 'Unit List'!AP94 * 'Unit List'!$AP$7, 'Unit List'!AP94)))), IF('Unit List'!R94='Unit List'!$P$5, 'Unit List'!$AP$5, IF('Unit List'!R94='Unit List'!$P$4, 'Unit List'!$AP$4, IF('Unit List'!R94='Unit List'!$P$7, 'Unit List'!R94 * 'Unit List'!$AP$7, 'Unit List'!R94)))), IF('Unit List'!R94='Unit List'!$P$5, 'Unit List'!$AP$5, IF('Unit List'!R94='Unit List'!$P$4, 'Unit List'!$AP$4, IF('Unit List'!R94='Unit List'!$P$7, 'Unit List'!R94 * 'Unit List'!$AP$7, 'Unit List'!R94)))), IF('Unit List'!AP94='Unit List'!$P$5, 'Unit List'!$AP$5, IF('Unit List'!AP94='Unit List'!$P$4, 'Unit List'!$AP$4, IF('Unit List'!AP94='Unit List'!$P$7, 'Unit List'!AP94 * 'Unit List'!$AP$7, 'Unit List'!AP94)))), IF('Unit List'!R94='Unit List'!$P$5, 'Unit List'!$AP$5, IF('Unit List'!R94='Unit List'!$P$4, 'Unit List'!$AP$4, IF('Unit List'!R94='Unit List'!$P$7, 'Unit List'!R94 * 'Unit List'!$AP$7, 'Unit List'!R94)))), IF('Unit List'!R94='Unit List'!$P$5, 'Unit List'!$AP$5, IF('Unit List'!R94='Unit List'!$P$4, 'Unit List'!$AP$4, IF('Unit List'!R94='Unit List'!$P$7, 'Unit List'!R94 * 'Unit List'!$AP$7, 'Unit List'!R94)))), IF('Unit List'!AP94='Unit List'!$P$5, 'Unit List'!$AP$5, IF('Unit List'!AP94='Unit List'!$P$4, 'Unit List'!$AP$4, IF('Unit List'!AP94='Unit List'!$P$7, 'Unit List'!AP94 * 'Unit List'!$AP$7, 'Unit List'!AP94)))),",",)</f>
        <v>,</v>
      </c>
      <c r="J149" t="str">
        <f>CONCATENATE("'",IF(ISBLANK('Unit List'!AQ94), IF(ISBLANK('Unit List'!S94), IF(ISBLANK('Unit List'!S94), IF(ISBLANK('Unit List'!AQ94), IF(ISBLANK('Unit List'!S94), IF(ISBLANK('Unit List'!S94), IF(ISBLANK('Unit List'!AQ94), IF(ISBLANK('Unit List'!S94), IF(ISBLANK('Unit List'!S94),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List'!S94='Unit List'!$P$5, 'Unit List'!$AQ$5, IF('Unit List'!S94='Unit List'!$P$4, 'Unit List'!$AQ$4, 'Unit List'!S94))), IF('Unit List'!S94='Unit List'!$P$5, 'Unit List'!$AQ$5, IF('Unit List'!S94='Unit List'!$P$4, 'Unit List'!$AQ$4, 'Unit List'!S94))), IF('Unit List'!AQ94='Unit List'!$P$5, 'Unit List'!$AQ$5, IF('Unit List'!AQ94='Unit List'!$P$4, 'Unit List'!$AQ$4, 'Unit List'!AQ94))), IF('Unit List'!S94='Unit List'!$P$5, 'Unit List'!$AQ$5, IF('Unit List'!S94='Unit List'!$P$4, 'Unit List'!$AQ$4, 'Unit List'!S94))), IF('Unit List'!S94='Unit List'!$P$5, 'Unit List'!$AQ$5, IF('Unit List'!S94='Unit List'!$P$4, 'Unit List'!$AQ$4, 'Unit List'!S94))), IF('Unit List'!AQ94='Unit List'!$P$5, 'Unit List'!$AQ$5, IF('Unit List'!AQ94='Unit List'!$P$4, 'Unit List'!$AQ$4, 'Unit List'!AQ94))), IF('Unit List'!S94='Unit List'!$P$5, 'Unit List'!$AQ$5, IF('Unit List'!S94='Unit List'!$P$4, 'Unit List'!$AQ$4, 'Unit List'!S94))), IF('Unit List'!S94='Unit List'!$P$5, 'Unit List'!$AQ$5, IF('Unit List'!S94='Unit List'!$P$4, 'Unit List'!$AQ$4, 'Unit List'!S94))), IF('Unit List'!AQ94='Unit List'!$P$5, 'Unit List'!$AQ$5, IF('Unit List'!AQ94='Unit List'!$P$4, 'Unit List'!$AQ$4, 'Unit List'!AQ94))),"'),",)</f>
        <v>'Warrior'),</v>
      </c>
    </row>
    <row r="150" spans="1:10" x14ac:dyDescent="0.25">
      <c r="A150" t="s">
        <v>2713</v>
      </c>
      <c r="B150" t="str">
        <f>"'',"</f>
        <v>'',</v>
      </c>
      <c r="C150" t="str">
        <f>"'',"</f>
        <v>'',</v>
      </c>
      <c r="D150" t="str">
        <f>CONCATENATE("'",'Unit List'!E95,"',",)</f>
        <v>'_WARRIOR',</v>
      </c>
      <c r="E150" t="str">
        <f>CONCATENATE("'",'Unit List'!F95,"',",)</f>
        <v>'WARRIOR',</v>
      </c>
      <c r="F150" t="str">
        <f>"'',"</f>
        <v>'',</v>
      </c>
      <c r="G150" t="str">
        <f>CONCATENATE("'",'Unit List'!H95,"',",)</f>
        <v>'Warrior',</v>
      </c>
      <c r="H150" t="str">
        <f>CONCATENATE(IF(ISBLANK('Unit List'!AO95), IF(ISBLANK('Unit List'!Q95), IF(ISBLANK('Unit List'!Q95), IF(ISBLANK('Unit List'!AO95), IF(ISBLANK('Unit List'!Q95), IF(ISBLANK('Unit List'!Q95), IF(ISBLANK('Unit List'!AO95), IF(ISBLANK('Unit List'!Q95), IF(ISBLANK('Unit List'!Q95),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List'!Q95='Unit List'!$P$5, 'Unit List'!$AO$5, IF('Unit List'!Q95='Unit List'!$P$4, 'Unit List'!$AO$4, IF('Unit List'!Q95='Unit List'!$P$7, 'Unit List'!Q95 * 'Unit List'!$AO$7, 'Unit List'!Q95)))), IF('Unit List'!Q95='Unit List'!$P$5, 'Unit List'!$AO$5, IF('Unit List'!Q95='Unit List'!$P$4, 'Unit List'!$AO$4, IF('Unit List'!Q95='Unit List'!$P$7, 'Unit List'!Q95 * 'Unit List'!$AO$7, 'Unit List'!Q95)))), IF('Unit List'!AO95='Unit List'!$P$5, 'Unit List'!$AO$5, IF('Unit List'!AO95='Unit List'!$P$4, 'Unit List'!$AO$4, IF('Unit List'!AO95='Unit List'!$P$7, 'Unit List'!AO95 * 'Unit List'!$AO$7, 'Unit List'!AO95)))), IF('Unit List'!Q95='Unit List'!$P$5, 'Unit List'!$AO$5, IF('Unit List'!Q95='Unit List'!$P$4, 'Unit List'!$AO$4, IF('Unit List'!Q95='Unit List'!$P$7, 'Unit List'!Q95 * 'Unit List'!$AO$7, 'Unit List'!Q95)))), IF('Unit List'!Q95='Unit List'!$P$5, 'Unit List'!$AO$5, IF('Unit List'!Q95='Unit List'!$P$4, 'Unit List'!$AO$4, IF('Unit List'!Q95='Unit List'!$P$7, 'Unit List'!Q95 * 'Unit List'!$AO$7, 'Unit List'!Q95)))), IF('Unit List'!AO95='Unit List'!$P$5, 'Unit List'!$AO$5, IF('Unit List'!AO95='Unit List'!$P$4, 'Unit List'!$AO$4, IF('Unit List'!AO95='Unit List'!$P$7, 'Unit List'!AO95 * 'Unit List'!$AO$7, 'Unit List'!AO95)))), IF('Unit List'!Q95='Unit List'!$P$5, 'Unit List'!$AO$5, IF('Unit List'!Q95='Unit List'!$P$4, 'Unit List'!$AO$4, IF('Unit List'!Q95='Unit List'!$P$7, 'Unit List'!Q95 * 'Unit List'!$AO$7, 'Unit List'!Q95)))), IF('Unit List'!Q95='Unit List'!$P$5, 'Unit List'!$AO$5, IF('Unit List'!Q95='Unit List'!$P$4, 'Unit List'!$AO$4, IF('Unit List'!Q95='Unit List'!$P$7, 'Unit List'!Q95 * 'Unit List'!$AO$7, 'Unit List'!Q95)))), IF('Unit List'!AO95='Unit List'!$P$5, 'Unit List'!$AO$5, IF('Unit List'!AO95='Unit List'!$P$4, 'Unit List'!$AO$4, IF('Unit List'!AO95='Unit List'!$P$7, 'Unit List'!AO95 * 'Unit List'!$AO$7, 'Unit List'!AO95)))),",",)</f>
        <v>6,</v>
      </c>
      <c r="I150" t="str">
        <f>CONCATENATE(IF(ISBLANK('Unit List'!AP95), IF(ISBLANK('Unit List'!R95), IF(ISBLANK('Unit List'!R95), IF(ISBLANK('Unit List'!AP95), IF(ISBLANK('Unit List'!R95), IF(ISBLANK('Unit List'!R95), IF(ISBLANK('Unit List'!AP95), IF(ISBLANK('Unit List'!R95), IF(ISBLANK('Unit List'!R95),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List'!R95='Unit List'!$P$5, 'Unit List'!$AP$5, IF('Unit List'!R95='Unit List'!$P$4, 'Unit List'!$AP$4, IF('Unit List'!R95='Unit List'!$P$7, 'Unit List'!R95 * 'Unit List'!$AP$7, 'Unit List'!R95)))), IF('Unit List'!R95='Unit List'!$P$5, 'Unit List'!$AP$5, IF('Unit List'!R95='Unit List'!$P$4, 'Unit List'!$AP$4, IF('Unit List'!R95='Unit List'!$P$7, 'Unit List'!R95 * 'Unit List'!$AP$7, 'Unit List'!R95)))), IF('Unit List'!AP95='Unit List'!$P$5, 'Unit List'!$AP$5, IF('Unit List'!AP95='Unit List'!$P$4, 'Unit List'!$AP$4, IF('Unit List'!AP95='Unit List'!$P$7, 'Unit List'!AP95 * 'Unit List'!$AP$7, 'Unit List'!AP95)))), IF('Unit List'!R95='Unit List'!$P$5, 'Unit List'!$AP$5, IF('Unit List'!R95='Unit List'!$P$4, 'Unit List'!$AP$4, IF('Unit List'!R95='Unit List'!$P$7, 'Unit List'!R95 * 'Unit List'!$AP$7, 'Unit List'!R95)))), IF('Unit List'!R95='Unit List'!$P$5, 'Unit List'!$AP$5, IF('Unit List'!R95='Unit List'!$P$4, 'Unit List'!$AP$4, IF('Unit List'!R95='Unit List'!$P$7, 'Unit List'!R95 * 'Unit List'!$AP$7, 'Unit List'!R95)))), IF('Unit List'!AP95='Unit List'!$P$5, 'Unit List'!$AP$5, IF('Unit List'!AP95='Unit List'!$P$4, 'Unit List'!$AP$4, IF('Unit List'!AP95='Unit List'!$P$7, 'Unit List'!AP95 * 'Unit List'!$AP$7, 'Unit List'!AP95)))), IF('Unit List'!R95='Unit List'!$P$5, 'Unit List'!$AP$5, IF('Unit List'!R95='Unit List'!$P$4, 'Unit List'!$AP$4, IF('Unit List'!R95='Unit List'!$P$7, 'Unit List'!R95 * 'Unit List'!$AP$7, 'Unit List'!R95)))), IF('Unit List'!R95='Unit List'!$P$5, 'Unit List'!$AP$5, IF('Unit List'!R95='Unit List'!$P$4, 'Unit List'!$AP$4, IF('Unit List'!R95='Unit List'!$P$7, 'Unit List'!R95 * 'Unit List'!$AP$7, 'Unit List'!R95)))), IF('Unit List'!AP95='Unit List'!$P$5, 'Unit List'!$AP$5, IF('Unit List'!AP95='Unit List'!$P$4, 'Unit List'!$AP$4, IF('Unit List'!AP95='Unit List'!$P$7, 'Unit List'!AP95 * 'Unit List'!$AP$7, 'Unit List'!AP95)))),",",)</f>
        <v>,</v>
      </c>
      <c r="J150" t="str">
        <f>CONCATENATE("'",IF(ISBLANK('Unit List'!AQ95), IF(ISBLANK('Unit List'!S95), IF(ISBLANK('Unit List'!S95), IF(ISBLANK('Unit List'!AQ95), IF(ISBLANK('Unit List'!S95), IF(ISBLANK('Unit List'!S95), IF(ISBLANK('Unit List'!AQ95), IF(ISBLANK('Unit List'!S95), IF(ISBLANK('Unit List'!S95),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List'!S95='Unit List'!$P$5, 'Unit List'!$AQ$5, IF('Unit List'!S95='Unit List'!$P$4, 'Unit List'!$AQ$4, 'Unit List'!S95))), IF('Unit List'!S95='Unit List'!$P$5, 'Unit List'!$AQ$5, IF('Unit List'!S95='Unit List'!$P$4, 'Unit List'!$AQ$4, 'Unit List'!S95))), IF('Unit List'!AQ95='Unit List'!$P$5, 'Unit List'!$AQ$5, IF('Unit List'!AQ95='Unit List'!$P$4, 'Unit List'!$AQ$4, 'Unit List'!AQ95))), IF('Unit List'!S95='Unit List'!$P$5, 'Unit List'!$AQ$5, IF('Unit List'!S95='Unit List'!$P$4, 'Unit List'!$AQ$4, 'Unit List'!S95))), IF('Unit List'!S95='Unit List'!$P$5, 'Unit List'!$AQ$5, IF('Unit List'!S95='Unit List'!$P$4, 'Unit List'!$AQ$4, 'Unit List'!S95))), IF('Unit List'!AQ95='Unit List'!$P$5, 'Unit List'!$AQ$5, IF('Unit List'!AQ95='Unit List'!$P$4, 'Unit List'!$AQ$4, 'Unit List'!AQ95))), IF('Unit List'!S95='Unit List'!$P$5, 'Unit List'!$AQ$5, IF('Unit List'!S95='Unit List'!$P$4, 'Unit List'!$AQ$4, 'Unit List'!S95))), IF('Unit List'!S95='Unit List'!$P$5, 'Unit List'!$AQ$5, IF('Unit List'!S95='Unit List'!$P$4, 'Unit List'!$AQ$4, 'Unit List'!S95))), IF('Unit List'!AQ95='Unit List'!$P$5, 'Unit List'!$AQ$5, IF('Unit List'!AQ95='Unit List'!$P$4, 'Unit List'!$AQ$4, 'Unit List'!AQ95))),"'),",)</f>
        <v>'Warrior'),</v>
      </c>
    </row>
    <row r="151" spans="1:10" x14ac:dyDescent="0.25">
      <c r="A151" t="s">
        <v>2713</v>
      </c>
      <c r="B151" t="str">
        <f>"'',"</f>
        <v>'',</v>
      </c>
      <c r="C151" t="str">
        <f>"'',"</f>
        <v>'',</v>
      </c>
      <c r="D151" t="str">
        <f>CONCATENATE("'",'Unit List'!E96,"',",)</f>
        <v>'_WARRIOR',</v>
      </c>
      <c r="E151" t="str">
        <f>CONCATENATE("'",'Unit List'!F96,"',",)</f>
        <v>'WARRIOR',</v>
      </c>
      <c r="F151" t="str">
        <f>CONCATENATE("'_",'Unit List'!G96,"',",)</f>
        <v>'_V2',</v>
      </c>
      <c r="G151" t="str">
        <f>CONCATENATE("'",'Unit List'!H96,"',",)</f>
        <v>'Warrior_V2',</v>
      </c>
      <c r="H151" t="str">
        <f>CONCATENATE(IF(ISBLANK('Unit List'!AO96), IF(ISBLANK('Unit List'!Q96), IF(ISBLANK('Unit List'!Q96), IF(ISBLANK('Unit List'!AO96), IF(ISBLANK('Unit List'!Q96), IF(ISBLANK('Unit List'!Q96), IF(ISBLANK('Unit List'!AO96), IF(ISBLANK('Unit List'!Q96), IF(ISBLANK('Unit List'!Q96),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List'!Q96='Unit List'!$P$5, 'Unit List'!$AO$5, IF('Unit List'!Q96='Unit List'!$P$4, 'Unit List'!$AO$4, IF('Unit List'!Q96='Unit List'!$P$7, 'Unit List'!Q96 * 'Unit List'!$AO$7, 'Unit List'!Q96)))), IF('Unit List'!Q96='Unit List'!$P$5, 'Unit List'!$AO$5, IF('Unit List'!Q96='Unit List'!$P$4, 'Unit List'!$AO$4, IF('Unit List'!Q96='Unit List'!$P$7, 'Unit List'!Q96 * 'Unit List'!$AO$7, 'Unit List'!Q96)))), IF('Unit List'!AO96='Unit List'!$P$5, 'Unit List'!$AO$5, IF('Unit List'!AO96='Unit List'!$P$4, 'Unit List'!$AO$4, IF('Unit List'!AO96='Unit List'!$P$7, 'Unit List'!AO96 * 'Unit List'!$AO$7, 'Unit List'!AO96)))), IF('Unit List'!Q96='Unit List'!$P$5, 'Unit List'!$AO$5, IF('Unit List'!Q96='Unit List'!$P$4, 'Unit List'!$AO$4, IF('Unit List'!Q96='Unit List'!$P$7, 'Unit List'!Q96 * 'Unit List'!$AO$7, 'Unit List'!Q96)))), IF('Unit List'!Q96='Unit List'!$P$5, 'Unit List'!$AO$5, IF('Unit List'!Q96='Unit List'!$P$4, 'Unit List'!$AO$4, IF('Unit List'!Q96='Unit List'!$P$7, 'Unit List'!Q96 * 'Unit List'!$AO$7, 'Unit List'!Q96)))), IF('Unit List'!AO96='Unit List'!$P$5, 'Unit List'!$AO$5, IF('Unit List'!AO96='Unit List'!$P$4, 'Unit List'!$AO$4, IF('Unit List'!AO96='Unit List'!$P$7, 'Unit List'!AO96 * 'Unit List'!$AO$7, 'Unit List'!AO96)))), IF('Unit List'!Q96='Unit List'!$P$5, 'Unit List'!$AO$5, IF('Unit List'!Q96='Unit List'!$P$4, 'Unit List'!$AO$4, IF('Unit List'!Q96='Unit List'!$P$7, 'Unit List'!Q96 * 'Unit List'!$AO$7, 'Unit List'!Q96)))), IF('Unit List'!Q96='Unit List'!$P$5, 'Unit List'!$AO$5, IF('Unit List'!Q96='Unit List'!$P$4, 'Unit List'!$AO$4, IF('Unit List'!Q96='Unit List'!$P$7, 'Unit List'!Q96 * 'Unit List'!$AO$7, 'Unit List'!Q96)))), IF('Unit List'!AO96='Unit List'!$P$5, 'Unit List'!$AO$5, IF('Unit List'!AO96='Unit List'!$P$4, 'Unit List'!$AO$4, IF('Unit List'!AO96='Unit List'!$P$7, 'Unit List'!AO96 * 'Unit List'!$AO$7, 'Unit List'!AO96)))),",",)</f>
        <v>3,</v>
      </c>
      <c r="I151" t="str">
        <f>CONCATENATE(IF(ISBLANK('Unit List'!AP96), IF(ISBLANK('Unit List'!R96), IF(ISBLANK('Unit List'!R96), IF(ISBLANK('Unit List'!AP96), IF(ISBLANK('Unit List'!R96), IF(ISBLANK('Unit List'!R96), IF(ISBLANK('Unit List'!AP96), IF(ISBLANK('Unit List'!R96), IF(ISBLANK('Unit List'!R96),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List'!R96='Unit List'!$P$5, 'Unit List'!$AP$5, IF('Unit List'!R96='Unit List'!$P$4, 'Unit List'!$AP$4, IF('Unit List'!R96='Unit List'!$P$7, 'Unit List'!R96 * 'Unit List'!$AP$7, 'Unit List'!R96)))), IF('Unit List'!R96='Unit List'!$P$5, 'Unit List'!$AP$5, IF('Unit List'!R96='Unit List'!$P$4, 'Unit List'!$AP$4, IF('Unit List'!R96='Unit List'!$P$7, 'Unit List'!R96 * 'Unit List'!$AP$7, 'Unit List'!R96)))), IF('Unit List'!AP96='Unit List'!$P$5, 'Unit List'!$AP$5, IF('Unit List'!AP96='Unit List'!$P$4, 'Unit List'!$AP$4, IF('Unit List'!AP96='Unit List'!$P$7, 'Unit List'!AP96 * 'Unit List'!$AP$7, 'Unit List'!AP96)))), IF('Unit List'!R96='Unit List'!$P$5, 'Unit List'!$AP$5, IF('Unit List'!R96='Unit List'!$P$4, 'Unit List'!$AP$4, IF('Unit List'!R96='Unit List'!$P$7, 'Unit List'!R96 * 'Unit List'!$AP$7, 'Unit List'!R96)))), IF('Unit List'!R96='Unit List'!$P$5, 'Unit List'!$AP$5, IF('Unit List'!R96='Unit List'!$P$4, 'Unit List'!$AP$4, IF('Unit List'!R96='Unit List'!$P$7, 'Unit List'!R96 * 'Unit List'!$AP$7, 'Unit List'!R96)))), IF('Unit List'!AP96='Unit List'!$P$5, 'Unit List'!$AP$5, IF('Unit List'!AP96='Unit List'!$P$4, 'Unit List'!$AP$4, IF('Unit List'!AP96='Unit List'!$P$7, 'Unit List'!AP96 * 'Unit List'!$AP$7, 'Unit List'!AP96)))), IF('Unit List'!R96='Unit List'!$P$5, 'Unit List'!$AP$5, IF('Unit List'!R96='Unit List'!$P$4, 'Unit List'!$AP$4, IF('Unit List'!R96='Unit List'!$P$7, 'Unit List'!R96 * 'Unit List'!$AP$7, 'Unit List'!R96)))), IF('Unit List'!R96='Unit List'!$P$5, 'Unit List'!$AP$5, IF('Unit List'!R96='Unit List'!$P$4, 'Unit List'!$AP$4, IF('Unit List'!R96='Unit List'!$P$7, 'Unit List'!R96 * 'Unit List'!$AP$7, 'Unit List'!R96)))), IF('Unit List'!AP96='Unit List'!$P$5, 'Unit List'!$AP$5, IF('Unit List'!AP96='Unit List'!$P$4, 'Unit List'!$AP$4, IF('Unit List'!AP96='Unit List'!$P$7, 'Unit List'!AP96 * 'Unit List'!$AP$7, 'Unit List'!AP96)))),",",)</f>
        <v>,</v>
      </c>
      <c r="J151" t="str">
        <f>CONCATENATE("'",IF(ISBLANK('Unit List'!AQ96), IF(ISBLANK('Unit List'!S96), IF(ISBLANK('Unit List'!S96), IF(ISBLANK('Unit List'!AQ96), IF(ISBLANK('Unit List'!S96), IF(ISBLANK('Unit List'!S96), IF(ISBLANK('Unit List'!AQ96), IF(ISBLANK('Unit List'!S96), IF(ISBLANK('Unit List'!S96),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List'!S96='Unit List'!$P$5, 'Unit List'!$AQ$5, IF('Unit List'!S96='Unit List'!$P$4, 'Unit List'!$AQ$4, 'Unit List'!S96))), IF('Unit List'!S96='Unit List'!$P$5, 'Unit List'!$AQ$5, IF('Unit List'!S96='Unit List'!$P$4, 'Unit List'!$AQ$4, 'Unit List'!S96))), IF('Unit List'!AQ96='Unit List'!$P$5, 'Unit List'!$AQ$5, IF('Unit List'!AQ96='Unit List'!$P$4, 'Unit List'!$AQ$4, 'Unit List'!AQ96))), IF('Unit List'!S96='Unit List'!$P$5, 'Unit List'!$AQ$5, IF('Unit List'!S96='Unit List'!$P$4, 'Unit List'!$AQ$4, 'Unit List'!S96))), IF('Unit List'!S96='Unit List'!$P$5, 'Unit List'!$AQ$5, IF('Unit List'!S96='Unit List'!$P$4, 'Unit List'!$AQ$4, 'Unit List'!S96))), IF('Unit List'!AQ96='Unit List'!$P$5, 'Unit List'!$AQ$5, IF('Unit List'!AQ96='Unit List'!$P$4, 'Unit List'!$AQ$4, 'Unit List'!AQ96))), IF('Unit List'!S96='Unit List'!$P$5, 'Unit List'!$AQ$5, IF('Unit List'!S96='Unit List'!$P$4, 'Unit List'!$AQ$4, 'Unit List'!S96))), IF('Unit List'!S96='Unit List'!$P$5, 'Unit List'!$AQ$5, IF('Unit List'!S96='Unit List'!$P$4, 'Unit List'!$AQ$4, 'Unit List'!S96))), IF('Unit List'!AQ96='Unit List'!$P$5, 'Unit List'!$AQ$5, IF('Unit List'!AQ96='Unit List'!$P$4, 'Unit List'!$AQ$4, 'Unit List'!AQ96))),"'),",)</f>
        <v>'Warrior'),</v>
      </c>
    </row>
    <row r="152" spans="1:10" x14ac:dyDescent="0.25">
      <c r="A152" t="s">
        <v>2713</v>
      </c>
      <c r="B152" t="str">
        <f>"'',"</f>
        <v>'',</v>
      </c>
      <c r="C152" t="str">
        <f>"'',"</f>
        <v>'',</v>
      </c>
      <c r="D152" t="str">
        <f>CONCATENATE("'",'Unit List'!E97,"',",)</f>
        <v>'_WARRIOR',</v>
      </c>
      <c r="E152" t="str">
        <f>CONCATENATE("'",'Unit List'!F97,"',",)</f>
        <v>'WARRIOR',</v>
      </c>
      <c r="F152" t="str">
        <f>CONCATENATE("'_",'Unit List'!G97,"',",)</f>
        <v>'_V4',</v>
      </c>
      <c r="G152" t="str">
        <f>CONCATENATE("'",'Unit List'!H97,"',",)</f>
        <v>'Warrior_V4',</v>
      </c>
      <c r="H152" t="str">
        <f>CONCATENATE(IF(ISBLANK('Unit List'!AO97), IF(ISBLANK('Unit List'!Q97), IF(ISBLANK('Unit List'!Q97), IF(ISBLANK('Unit List'!AO97), IF(ISBLANK('Unit List'!Q97), IF(ISBLANK('Unit List'!Q97), IF(ISBLANK('Unit List'!AO97), IF(ISBLANK('Unit List'!Q97), IF(ISBLANK('Unit List'!Q97),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List'!Q97='Unit List'!$P$5, 'Unit List'!$AO$5, IF('Unit List'!Q97='Unit List'!$P$4, 'Unit List'!$AO$4, IF('Unit List'!Q97='Unit List'!$P$7, 'Unit List'!Q97 * 'Unit List'!$AO$7, 'Unit List'!Q97)))), IF('Unit List'!Q97='Unit List'!$P$5, 'Unit List'!$AO$5, IF('Unit List'!Q97='Unit List'!$P$4, 'Unit List'!$AO$4, IF('Unit List'!Q97='Unit List'!$P$7, 'Unit List'!Q97 * 'Unit List'!$AO$7, 'Unit List'!Q97)))), IF('Unit List'!AO97='Unit List'!$P$5, 'Unit List'!$AO$5, IF('Unit List'!AO97='Unit List'!$P$4, 'Unit List'!$AO$4, IF('Unit List'!AO97='Unit List'!$P$7, 'Unit List'!AO97 * 'Unit List'!$AO$7, 'Unit List'!AO97)))), IF('Unit List'!Q97='Unit List'!$P$5, 'Unit List'!$AO$5, IF('Unit List'!Q97='Unit List'!$P$4, 'Unit List'!$AO$4, IF('Unit List'!Q97='Unit List'!$P$7, 'Unit List'!Q97 * 'Unit List'!$AO$7, 'Unit List'!Q97)))), IF('Unit List'!Q97='Unit List'!$P$5, 'Unit List'!$AO$5, IF('Unit List'!Q97='Unit List'!$P$4, 'Unit List'!$AO$4, IF('Unit List'!Q97='Unit List'!$P$7, 'Unit List'!Q97 * 'Unit List'!$AO$7, 'Unit List'!Q97)))), IF('Unit List'!AO97='Unit List'!$P$5, 'Unit List'!$AO$5, IF('Unit List'!AO97='Unit List'!$P$4, 'Unit List'!$AO$4, IF('Unit List'!AO97='Unit List'!$P$7, 'Unit List'!AO97 * 'Unit List'!$AO$7, 'Unit List'!AO97)))), IF('Unit List'!Q97='Unit List'!$P$5, 'Unit List'!$AO$5, IF('Unit List'!Q97='Unit List'!$P$4, 'Unit List'!$AO$4, IF('Unit List'!Q97='Unit List'!$P$7, 'Unit List'!Q97 * 'Unit List'!$AO$7, 'Unit List'!Q97)))), IF('Unit List'!Q97='Unit List'!$P$5, 'Unit List'!$AO$5, IF('Unit List'!Q97='Unit List'!$P$4, 'Unit List'!$AO$4, IF('Unit List'!Q97='Unit List'!$P$7, 'Unit List'!Q97 * 'Unit List'!$AO$7, 'Unit List'!Q97)))), IF('Unit List'!AO97='Unit List'!$P$5, 'Unit List'!$AO$5, IF('Unit List'!AO97='Unit List'!$P$4, 'Unit List'!$AO$4, IF('Unit List'!AO97='Unit List'!$P$7, 'Unit List'!AO97 * 'Unit List'!$AO$7, 'Unit List'!AO97)))),",",)</f>
        <v>0,</v>
      </c>
      <c r="I152" t="str">
        <f>CONCATENATE(IF(ISBLANK('Unit List'!AP97), IF(ISBLANK('Unit List'!R97), IF(ISBLANK('Unit List'!R97), IF(ISBLANK('Unit List'!AP97), IF(ISBLANK('Unit List'!R97), IF(ISBLANK('Unit List'!R97), IF(ISBLANK('Unit List'!AP97), IF(ISBLANK('Unit List'!R97), IF(ISBLANK('Unit List'!R97),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List'!R97='Unit List'!$P$5, 'Unit List'!$AP$5, IF('Unit List'!R97='Unit List'!$P$4, 'Unit List'!$AP$4, IF('Unit List'!R97='Unit List'!$P$7, 'Unit List'!R97 * 'Unit List'!$AP$7, 'Unit List'!R97)))), IF('Unit List'!R97='Unit List'!$P$5, 'Unit List'!$AP$5, IF('Unit List'!R97='Unit List'!$P$4, 'Unit List'!$AP$4, IF('Unit List'!R97='Unit List'!$P$7, 'Unit List'!R97 * 'Unit List'!$AP$7, 'Unit List'!R97)))), IF('Unit List'!AP97='Unit List'!$P$5, 'Unit List'!$AP$5, IF('Unit List'!AP97='Unit List'!$P$4, 'Unit List'!$AP$4, IF('Unit List'!AP97='Unit List'!$P$7, 'Unit List'!AP97 * 'Unit List'!$AP$7, 'Unit List'!AP97)))), IF('Unit List'!R97='Unit List'!$P$5, 'Unit List'!$AP$5, IF('Unit List'!R97='Unit List'!$P$4, 'Unit List'!$AP$4, IF('Unit List'!R97='Unit List'!$P$7, 'Unit List'!R97 * 'Unit List'!$AP$7, 'Unit List'!R97)))), IF('Unit List'!R97='Unit List'!$P$5, 'Unit List'!$AP$5, IF('Unit List'!R97='Unit List'!$P$4, 'Unit List'!$AP$4, IF('Unit List'!R97='Unit List'!$P$7, 'Unit List'!R97 * 'Unit List'!$AP$7, 'Unit List'!R97)))), IF('Unit List'!AP97='Unit List'!$P$5, 'Unit List'!$AP$5, IF('Unit List'!AP97='Unit List'!$P$4, 'Unit List'!$AP$4, IF('Unit List'!AP97='Unit List'!$P$7, 'Unit List'!AP97 * 'Unit List'!$AP$7, 'Unit List'!AP97)))), IF('Unit List'!R97='Unit List'!$P$5, 'Unit List'!$AP$5, IF('Unit List'!R97='Unit List'!$P$4, 'Unit List'!$AP$4, IF('Unit List'!R97='Unit List'!$P$7, 'Unit List'!R97 * 'Unit List'!$AP$7, 'Unit List'!R97)))), IF('Unit List'!R97='Unit List'!$P$5, 'Unit List'!$AP$5, IF('Unit List'!R97='Unit List'!$P$4, 'Unit List'!$AP$4, IF('Unit List'!R97='Unit List'!$P$7, 'Unit List'!R97 * 'Unit List'!$AP$7, 'Unit List'!R97)))), IF('Unit List'!AP97='Unit List'!$P$5, 'Unit List'!$AP$5, IF('Unit List'!AP97='Unit List'!$P$4, 'Unit List'!$AP$4, IF('Unit List'!AP97='Unit List'!$P$7, 'Unit List'!AP97 * 'Unit List'!$AP$7, 'Unit List'!AP97)))),",",)</f>
        <v>,</v>
      </c>
      <c r="J152" t="str">
        <f>CONCATENATE("'",IF(ISBLANK('Unit List'!AQ97), IF(ISBLANK('Unit List'!S97), IF(ISBLANK('Unit List'!S97), IF(ISBLANK('Unit List'!AQ97), IF(ISBLANK('Unit List'!S97), IF(ISBLANK('Unit List'!S97), IF(ISBLANK('Unit List'!AQ97), IF(ISBLANK('Unit List'!S97), IF(ISBLANK('Unit List'!S97),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List'!S97='Unit List'!$P$5, 'Unit List'!$AQ$5, IF('Unit List'!S97='Unit List'!$P$4, 'Unit List'!$AQ$4, 'Unit List'!S97))), IF('Unit List'!S97='Unit List'!$P$5, 'Unit List'!$AQ$5, IF('Unit List'!S97='Unit List'!$P$4, 'Unit List'!$AQ$4, 'Unit List'!S97))), IF('Unit List'!AQ97='Unit List'!$P$5, 'Unit List'!$AQ$5, IF('Unit List'!AQ97='Unit List'!$P$4, 'Unit List'!$AQ$4, 'Unit List'!AQ97))), IF('Unit List'!S97='Unit List'!$P$5, 'Unit List'!$AQ$5, IF('Unit List'!S97='Unit List'!$P$4, 'Unit List'!$AQ$4, 'Unit List'!S97))), IF('Unit List'!S97='Unit List'!$P$5, 'Unit List'!$AQ$5, IF('Unit List'!S97='Unit List'!$P$4, 'Unit List'!$AQ$4, 'Unit List'!S97))), IF('Unit List'!AQ97='Unit List'!$P$5, 'Unit List'!$AQ$5, IF('Unit List'!AQ97='Unit List'!$P$4, 'Unit List'!$AQ$4, 'Unit List'!AQ97))), IF('Unit List'!S97='Unit List'!$P$5, 'Unit List'!$AQ$5, IF('Unit List'!S97='Unit List'!$P$4, 'Unit List'!$AQ$4, 'Unit List'!S97))), IF('Unit List'!S97='Unit List'!$P$5, 'Unit List'!$AQ$5, IF('Unit List'!S97='Unit List'!$P$4, 'Unit List'!$AQ$4, 'Unit List'!S97))), IF('Unit List'!AQ97='Unit List'!$P$5, 'Unit List'!$AQ$5, IF('Unit List'!AQ97='Unit List'!$P$4, 'Unit List'!$AQ$4, 'Unit List'!AQ97))),"'),",)</f>
        <v>'Warrior'),</v>
      </c>
    </row>
    <row r="153" spans="1:10" x14ac:dyDescent="0.25">
      <c r="A153" t="s">
        <v>2713</v>
      </c>
      <c r="B153" t="str">
        <f>CONCATENATE("'_",'Unit List'!C98,"',",)</f>
        <v>'_AFRI',</v>
      </c>
      <c r="C153" t="str">
        <f>"'',"</f>
        <v>'',</v>
      </c>
      <c r="D153" t="str">
        <f>CONCATENATE("'",'Unit List'!E98,"',",)</f>
        <v>'_WARRIOR',</v>
      </c>
      <c r="E153" t="str">
        <f>CONCATENATE("'",'Unit List'!F98,"',",)</f>
        <v>'WARRIOR',</v>
      </c>
      <c r="F153" t="str">
        <f>"'',"</f>
        <v>'',</v>
      </c>
      <c r="G153" t="str">
        <f>CONCATENATE("'",'Unit List'!H98,"',",)</f>
        <v>'impi_1',</v>
      </c>
      <c r="H153" t="str">
        <f>CONCATENATE(IF(ISBLANK('Unit List'!AO98), IF(ISBLANK('Unit List'!Q98), IF(ISBLANK('Unit List'!Q98), IF(ISBLANK('Unit List'!AO98), IF(ISBLANK('Unit List'!Q98), IF(ISBLANK('Unit List'!Q98), IF(ISBLANK('Unit List'!AO98), IF(ISBLANK('Unit List'!Q98), IF(ISBLANK('Unit List'!Q98),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List'!AO98)))),",",)</f>
        <v>2,</v>
      </c>
      <c r="I153" t="str">
        <f>CONCATENATE(IF(ISBLANK('Unit List'!AP98), IF(ISBLANK('Unit List'!R98), IF(ISBLANK('Unit List'!R98), IF(ISBLANK('Unit List'!AP98), IF(ISBLANK('Unit List'!R98), IF(ISBLANK('Unit List'!R98), IF(ISBLANK('Unit List'!AP98), IF(ISBLANK('Unit List'!R98), IF(ISBLANK('Unit List'!R98),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List'!AP98)))),",",)</f>
        <v>,</v>
      </c>
      <c r="J153" t="str">
        <f>CONCATENATE("'",IF(ISBLANK('Unit List'!AQ98), IF(ISBLANK('Unit List'!S98), IF(ISBLANK('Unit List'!S98), IF(ISBLANK('Unit List'!AQ98), IF(ISBLANK('Unit List'!S98), IF(ISBLANK('Unit List'!S98), IF(ISBLANK('Unit List'!AQ98), IF(ISBLANK('Unit List'!S98), IF(ISBLANK('Unit List'!S98),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List'!AQ98))),"'),",)</f>
        <v>'Warrior'),</v>
      </c>
    </row>
    <row r="154" spans="1:10" x14ac:dyDescent="0.25">
      <c r="A154" t="s">
        <v>2713</v>
      </c>
      <c r="B154" t="str">
        <f>CONCATENATE("'_",'Unit List'!C99,"',",)</f>
        <v>'_AFRI',</v>
      </c>
      <c r="C154" t="str">
        <f>"'',"</f>
        <v>'',</v>
      </c>
      <c r="D154" t="str">
        <f>CONCATENATE("'",'Unit List'!E99,"',",)</f>
        <v>'_WARRIOR',</v>
      </c>
      <c r="E154" t="str">
        <f>CONCATENATE("'",'Unit List'!F99,"',",)</f>
        <v>'WARRIOR',</v>
      </c>
      <c r="F154" t="str">
        <f>CONCATENATE("'_",'Unit List'!G99,"',",)</f>
        <v>'_V2',</v>
      </c>
      <c r="G154" t="str">
        <f>CONCATENATE("'",'Unit List'!H99,"',",)</f>
        <v>'impi_2',</v>
      </c>
      <c r="H154" t="str">
        <f>CONCATENATE(IF(ISBLANK('Unit List'!AO99), IF(ISBLANK('Unit List'!Q99), IF(ISBLANK('Unit List'!Q99), IF(ISBLANK('Unit List'!AO99), IF(ISBLANK('Unit List'!Q99), IF(ISBLANK('Unit List'!Q99), IF(ISBLANK('Unit List'!AO99), IF(ISBLANK('Unit List'!Q99), IF(ISBLANK('Unit List'!Q99),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List'!Q99='Unit List'!$P$5, 'Unit List'!$AO$5, IF('Unit List'!Q99='Unit List'!$P$4, 'Unit List'!$AO$4, IF('Unit List'!Q99='Unit List'!$P$7, 'Unit List'!Q99 * 'Unit List'!$AO$7, 'Unit List'!Q99)))), IF('Unit List'!Q99='Unit List'!$P$5, 'Unit List'!$AO$5, IF('Unit List'!Q99='Unit List'!$P$4, 'Unit List'!$AO$4, IF('Unit List'!Q99='Unit List'!$P$7, 'Unit List'!Q99 * 'Unit List'!$AO$7, 'Unit List'!Q99)))), IF('Unit List'!AO99='Unit List'!$P$5, 'Unit List'!$AO$5, IF('Unit List'!AO99='Unit List'!$P$4, 'Unit List'!$AO$4, IF('Unit List'!AO99='Unit List'!$P$7, 'Unit List'!AO99 * 'Unit List'!$AO$7, 'Unit List'!AO99)))), IF('Unit List'!Q99='Unit List'!$P$5, 'Unit List'!$AO$5, IF('Unit List'!Q99='Unit List'!$P$4, 'Unit List'!$AO$4, IF('Unit List'!Q99='Unit List'!$P$7, 'Unit List'!Q99 * 'Unit List'!$AO$7, 'Unit List'!Q99)))), IF('Unit List'!Q99='Unit List'!$P$5, 'Unit List'!$AO$5, IF('Unit List'!Q99='Unit List'!$P$4, 'Unit List'!$AO$4, IF('Unit List'!Q99='Unit List'!$P$7, 'Unit List'!Q99 * 'Unit List'!$AO$7, 'Unit List'!Q99)))), IF('Unit List'!AO99='Unit List'!$P$5, 'Unit List'!$AO$5, IF('Unit List'!AO99='Unit List'!$P$4, 'Unit List'!$AO$4, IF('Unit List'!AO99='Unit List'!$P$7, 'Unit List'!AO99 * 'Unit List'!$AO$7, 'Unit List'!AO99)))), IF('Unit List'!Q99='Unit List'!$P$5, 'Unit List'!$AO$5, IF('Unit List'!Q99='Unit List'!$P$4, 'Unit List'!$AO$4, IF('Unit List'!Q99='Unit List'!$P$7, 'Unit List'!Q99 * 'Unit List'!$AO$7, 'Unit List'!Q99)))), IF('Unit List'!Q99='Unit List'!$P$5, 'Unit List'!$AO$5, IF('Unit List'!Q99='Unit List'!$P$4, 'Unit List'!$AO$4, IF('Unit List'!Q99='Unit List'!$P$7, 'Unit List'!Q99 * 'Unit List'!$AO$7, 'Unit List'!Q99)))), IF('Unit List'!AO99='Unit List'!$P$5, 'Unit List'!$AO$5, IF('Unit List'!AO99='Unit List'!$P$4, 'Unit List'!$AO$4, IF('Unit List'!AO99='Unit List'!$P$7, 'Unit List'!AO99 * 'Unit List'!$AO$7, 'Unit List'!AO99)))),",",)</f>
        <v>0,</v>
      </c>
      <c r="I154" t="str">
        <f>CONCATENATE(IF(ISBLANK('Unit List'!AP99), IF(ISBLANK('Unit List'!R99), IF(ISBLANK('Unit List'!R99), IF(ISBLANK('Unit List'!AP99), IF(ISBLANK('Unit List'!R99), IF(ISBLANK('Unit List'!R99), IF(ISBLANK('Unit List'!AP99), IF(ISBLANK('Unit List'!R99), IF(ISBLANK('Unit List'!R99),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List'!R99='Unit List'!$P$5, 'Unit List'!$AP$5, IF('Unit List'!R99='Unit List'!$P$4, 'Unit List'!$AP$4, IF('Unit List'!R99='Unit List'!$P$7, 'Unit List'!R99 * 'Unit List'!$AP$7, 'Unit List'!R99)))), IF('Unit List'!R99='Unit List'!$P$5, 'Unit List'!$AP$5, IF('Unit List'!R99='Unit List'!$P$4, 'Unit List'!$AP$4, IF('Unit List'!R99='Unit List'!$P$7, 'Unit List'!R99 * 'Unit List'!$AP$7, 'Unit List'!R99)))), IF('Unit List'!AP99='Unit List'!$P$5, 'Unit List'!$AP$5, IF('Unit List'!AP99='Unit List'!$P$4, 'Unit List'!$AP$4, IF('Unit List'!AP99='Unit List'!$P$7, 'Unit List'!AP99 * 'Unit List'!$AP$7, 'Unit List'!AP99)))), IF('Unit List'!R99='Unit List'!$P$5, 'Unit List'!$AP$5, IF('Unit List'!R99='Unit List'!$P$4, 'Unit List'!$AP$4, IF('Unit List'!R99='Unit List'!$P$7, 'Unit List'!R99 * 'Unit List'!$AP$7, 'Unit List'!R99)))), IF('Unit List'!R99='Unit List'!$P$5, 'Unit List'!$AP$5, IF('Unit List'!R99='Unit List'!$P$4, 'Unit List'!$AP$4, IF('Unit List'!R99='Unit List'!$P$7, 'Unit List'!R99 * 'Unit List'!$AP$7, 'Unit List'!R99)))), IF('Unit List'!AP99='Unit List'!$P$5, 'Unit List'!$AP$5, IF('Unit List'!AP99='Unit List'!$P$4, 'Unit List'!$AP$4, IF('Unit List'!AP99='Unit List'!$P$7, 'Unit List'!AP99 * 'Unit List'!$AP$7, 'Unit List'!AP99)))), IF('Unit List'!R99='Unit List'!$P$5, 'Unit List'!$AP$5, IF('Unit List'!R99='Unit List'!$P$4, 'Unit List'!$AP$4, IF('Unit List'!R99='Unit List'!$P$7, 'Unit List'!R99 * 'Unit List'!$AP$7, 'Unit List'!R99)))), IF('Unit List'!R99='Unit List'!$P$5, 'Unit List'!$AP$5, IF('Unit List'!R99='Unit List'!$P$4, 'Unit List'!$AP$4, IF('Unit List'!R99='Unit List'!$P$7, 'Unit List'!R99 * 'Unit List'!$AP$7, 'Unit List'!R99)))), IF('Unit List'!AP99='Unit List'!$P$5, 'Unit List'!$AP$5, IF('Unit List'!AP99='Unit List'!$P$4, 'Unit List'!$AP$4, IF('Unit List'!AP99='Unit List'!$P$7, 'Unit List'!AP99 * 'Unit List'!$AP$7, 'Unit List'!AP99)))),",",)</f>
        <v>,</v>
      </c>
      <c r="J154" t="str">
        <f>CONCATENATE("'",IF(ISBLANK('Unit List'!AQ99), IF(ISBLANK('Unit List'!S99), IF(ISBLANK('Unit List'!S99), IF(ISBLANK('Unit List'!AQ99), IF(ISBLANK('Unit List'!S99), IF(ISBLANK('Unit List'!S99), IF(ISBLANK('Unit List'!AQ99), IF(ISBLANK('Unit List'!S99), IF(ISBLANK('Unit List'!S99),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List'!S99='Unit List'!$P$5, 'Unit List'!$AQ$5, IF('Unit List'!S99='Unit List'!$P$4, 'Unit List'!$AQ$4, 'Unit List'!S99))), IF('Unit List'!S99='Unit List'!$P$5, 'Unit List'!$AQ$5, IF('Unit List'!S99='Unit List'!$P$4, 'Unit List'!$AQ$4, 'Unit List'!S99))), IF('Unit List'!AQ99='Unit List'!$P$5, 'Unit List'!$AQ$5, IF('Unit List'!AQ99='Unit List'!$P$4, 'Unit List'!$AQ$4, 'Unit List'!AQ99))), IF('Unit List'!S99='Unit List'!$P$5, 'Unit List'!$AQ$5, IF('Unit List'!S99='Unit List'!$P$4, 'Unit List'!$AQ$4, 'Unit List'!S99))), IF('Unit List'!S99='Unit List'!$P$5, 'Unit List'!$AQ$5, IF('Unit List'!S99='Unit List'!$P$4, 'Unit List'!$AQ$4, 'Unit List'!S99))), IF('Unit List'!AQ99='Unit List'!$P$5, 'Unit List'!$AQ$5, IF('Unit List'!AQ99='Unit List'!$P$4, 'Unit List'!$AQ$4, 'Unit List'!AQ99))), IF('Unit List'!S99='Unit List'!$P$5, 'Unit List'!$AQ$5, IF('Unit List'!S99='Unit List'!$P$4, 'Unit List'!$AQ$4, 'Unit List'!S99))), IF('Unit List'!S99='Unit List'!$P$5, 'Unit List'!$AQ$5, IF('Unit List'!S99='Unit List'!$P$4, 'Unit List'!$AQ$4, 'Unit List'!S99))), IF('Unit List'!AQ99='Unit List'!$P$5, 'Unit List'!$AQ$5, IF('Unit List'!AQ99='Unit List'!$P$4, 'Unit List'!$AQ$4, 'Unit List'!AQ99))),"'),",)</f>
        <v>'Warrior'),</v>
      </c>
    </row>
    <row r="155" spans="1:10" x14ac:dyDescent="0.25">
      <c r="A155" t="s">
        <v>2713</v>
      </c>
      <c r="B155" t="str">
        <f>CONCATENATE("'_",'Unit List'!C100,"',",)</f>
        <v>'_AFRI',</v>
      </c>
      <c r="C155" t="str">
        <f>"'',"</f>
        <v>'',</v>
      </c>
      <c r="D155" t="str">
        <f>CONCATENATE("'",'Unit List'!E100,"',",)</f>
        <v>'_WARRIOR',</v>
      </c>
      <c r="E155" t="str">
        <f>CONCATENATE("'",'Unit List'!F100,"',",)</f>
        <v>'WARRIOR',</v>
      </c>
      <c r="F155" t="str">
        <f>CONCATENATE("'_",'Unit List'!G100,"',",)</f>
        <v>'_V3',</v>
      </c>
      <c r="G155" t="str">
        <f>CONCATENATE("'",'Unit List'!H100,"',",)</f>
        <v>'impi_3',</v>
      </c>
      <c r="H155" t="str">
        <f>CONCATENATE(IF(ISBLANK('Unit List'!AO100), IF(ISBLANK('Unit List'!Q100), IF(ISBLANK('Unit List'!Q100), IF(ISBLANK('Unit List'!AO100), IF(ISBLANK('Unit List'!Q100), IF(ISBLANK('Unit List'!Q100), IF(ISBLANK('Unit List'!AO100), IF(ISBLANK('Unit List'!Q100), IF(ISBLANK('Unit List'!Q100),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List'!Q100='Unit List'!$P$5, 'Unit List'!$AO$5, IF('Unit List'!Q100='Unit List'!$P$4, 'Unit List'!$AO$4, IF('Unit List'!Q100='Unit List'!$P$7, 'Unit List'!Q100 * 'Unit List'!$AO$7, 'Unit List'!Q100)))), IF('Unit List'!Q100='Unit List'!$P$5, 'Unit List'!$AO$5, IF('Unit List'!Q100='Unit List'!$P$4, 'Unit List'!$AO$4, IF('Unit List'!Q100='Unit List'!$P$7, 'Unit List'!Q100 * 'Unit List'!$AO$7, 'Unit List'!Q100)))), IF('Unit List'!AO100='Unit List'!$P$5, 'Unit List'!$AO$5, IF('Unit List'!AO100='Unit List'!$P$4, 'Unit List'!$AO$4, IF('Unit List'!AO100='Unit List'!$P$7, 'Unit List'!AO100 * 'Unit List'!$AO$7, 'Unit List'!AO100)))), IF('Unit List'!Q100='Unit List'!$P$5, 'Unit List'!$AO$5, IF('Unit List'!Q100='Unit List'!$P$4, 'Unit List'!$AO$4, IF('Unit List'!Q100='Unit List'!$P$7, 'Unit List'!Q100 * 'Unit List'!$AO$7, 'Unit List'!Q100)))), IF('Unit List'!Q100='Unit List'!$P$5, 'Unit List'!$AO$5, IF('Unit List'!Q100='Unit List'!$P$4, 'Unit List'!$AO$4, IF('Unit List'!Q100='Unit List'!$P$7, 'Unit List'!Q100 * 'Unit List'!$AO$7, 'Unit List'!Q100)))), IF('Unit List'!AO100='Unit List'!$P$5, 'Unit List'!$AO$5, IF('Unit List'!AO100='Unit List'!$P$4, 'Unit List'!$AO$4, IF('Unit List'!AO100='Unit List'!$P$7, 'Unit List'!AO100 * 'Unit List'!$AO$7, 'Unit List'!AO100)))), IF('Unit List'!Q100='Unit List'!$P$5, 'Unit List'!$AO$5, IF('Unit List'!Q100='Unit List'!$P$4, 'Unit List'!$AO$4, IF('Unit List'!Q100='Unit List'!$P$7, 'Unit List'!Q100 * 'Unit List'!$AO$7, 'Unit List'!Q100)))), IF('Unit List'!Q100='Unit List'!$P$5, 'Unit List'!$AO$5, IF('Unit List'!Q100='Unit List'!$P$4, 'Unit List'!$AO$4, IF('Unit List'!Q100='Unit List'!$P$7, 'Unit List'!Q100 * 'Unit List'!$AO$7, 'Unit List'!Q100)))), IF('Unit List'!AO100='Unit List'!$P$5, 'Unit List'!$AO$5, IF('Unit List'!AO100='Unit List'!$P$4, 'Unit List'!$AO$4, IF('Unit List'!AO100='Unit List'!$P$7, 'Unit List'!AO100 * 'Unit List'!$AO$7, 'Unit List'!AO100)))),",",)</f>
        <v>1,</v>
      </c>
      <c r="I155" t="str">
        <f>CONCATENATE(IF(ISBLANK('Unit List'!AP100), IF(ISBLANK('Unit List'!R100), IF(ISBLANK('Unit List'!R100), IF(ISBLANK('Unit List'!AP100), IF(ISBLANK('Unit List'!R100), IF(ISBLANK('Unit List'!R100), IF(ISBLANK('Unit List'!AP100), IF(ISBLANK('Unit List'!R100), IF(ISBLANK('Unit List'!R100),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List'!R100='Unit List'!$P$5, 'Unit List'!$AP$5, IF('Unit List'!R100='Unit List'!$P$4, 'Unit List'!$AP$4, IF('Unit List'!R100='Unit List'!$P$7, 'Unit List'!R100 * 'Unit List'!$AP$7, 'Unit List'!R100)))), IF('Unit List'!R100='Unit List'!$P$5, 'Unit List'!$AP$5, IF('Unit List'!R100='Unit List'!$P$4, 'Unit List'!$AP$4, IF('Unit List'!R100='Unit List'!$P$7, 'Unit List'!R100 * 'Unit List'!$AP$7, 'Unit List'!R100)))), IF('Unit List'!AP100='Unit List'!$P$5, 'Unit List'!$AP$5, IF('Unit List'!AP100='Unit List'!$P$4, 'Unit List'!$AP$4, IF('Unit List'!AP100='Unit List'!$P$7, 'Unit List'!AP100 * 'Unit List'!$AP$7, 'Unit List'!AP100)))), IF('Unit List'!R100='Unit List'!$P$5, 'Unit List'!$AP$5, IF('Unit List'!R100='Unit List'!$P$4, 'Unit List'!$AP$4, IF('Unit List'!R100='Unit List'!$P$7, 'Unit List'!R100 * 'Unit List'!$AP$7, 'Unit List'!R100)))), IF('Unit List'!R100='Unit List'!$P$5, 'Unit List'!$AP$5, IF('Unit List'!R100='Unit List'!$P$4, 'Unit List'!$AP$4, IF('Unit List'!R100='Unit List'!$P$7, 'Unit List'!R100 * 'Unit List'!$AP$7, 'Unit List'!R100)))), IF('Unit List'!AP100='Unit List'!$P$5, 'Unit List'!$AP$5, IF('Unit List'!AP100='Unit List'!$P$4, 'Unit List'!$AP$4, IF('Unit List'!AP100='Unit List'!$P$7, 'Unit List'!AP100 * 'Unit List'!$AP$7, 'Unit List'!AP100)))), IF('Unit List'!R100='Unit List'!$P$5, 'Unit List'!$AP$5, IF('Unit List'!R100='Unit List'!$P$4, 'Unit List'!$AP$4, IF('Unit List'!R100='Unit List'!$P$7, 'Unit List'!R100 * 'Unit List'!$AP$7, 'Unit List'!R100)))), IF('Unit List'!R100='Unit List'!$P$5, 'Unit List'!$AP$5, IF('Unit List'!R100='Unit List'!$P$4, 'Unit List'!$AP$4, IF('Unit List'!R100='Unit List'!$P$7, 'Unit List'!R100 * 'Unit List'!$AP$7, 'Unit List'!R100)))), IF('Unit List'!AP100='Unit List'!$P$5, 'Unit List'!$AP$5, IF('Unit List'!AP100='Unit List'!$P$4, 'Unit List'!$AP$4, IF('Unit List'!AP100='Unit List'!$P$7, 'Unit List'!AP100 * 'Unit List'!$AP$7, 'Unit List'!AP100)))),",",)</f>
        <v>,</v>
      </c>
      <c r="J155" t="str">
        <f>CONCATENATE("'",IF(ISBLANK('Unit List'!AQ100), IF(ISBLANK('Unit List'!S100), IF(ISBLANK('Unit List'!S100), IF(ISBLANK('Unit List'!AQ100), IF(ISBLANK('Unit List'!S100), IF(ISBLANK('Unit List'!S100), IF(ISBLANK('Unit List'!AQ100), IF(ISBLANK('Unit List'!S100), IF(ISBLANK('Unit List'!S100),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List'!S100='Unit List'!$P$5, 'Unit List'!$AQ$5, IF('Unit List'!S100='Unit List'!$P$4, 'Unit List'!$AQ$4, 'Unit List'!S100))), IF('Unit List'!S100='Unit List'!$P$5, 'Unit List'!$AQ$5, IF('Unit List'!S100='Unit List'!$P$4, 'Unit List'!$AQ$4, 'Unit List'!S100))), IF('Unit List'!AQ100='Unit List'!$P$5, 'Unit List'!$AQ$5, IF('Unit List'!AQ100='Unit List'!$P$4, 'Unit List'!$AQ$4, 'Unit List'!AQ100))), IF('Unit List'!S100='Unit List'!$P$5, 'Unit List'!$AQ$5, IF('Unit List'!S100='Unit List'!$P$4, 'Unit List'!$AQ$4, 'Unit List'!S100))), IF('Unit List'!S100='Unit List'!$P$5, 'Unit List'!$AQ$5, IF('Unit List'!S100='Unit List'!$P$4, 'Unit List'!$AQ$4, 'Unit List'!S100))), IF('Unit List'!AQ100='Unit List'!$P$5, 'Unit List'!$AQ$5, IF('Unit List'!AQ100='Unit List'!$P$4, 'Unit List'!$AQ$4, 'Unit List'!AQ100))), IF('Unit List'!S100='Unit List'!$P$5, 'Unit List'!$AQ$5, IF('Unit List'!S100='Unit List'!$P$4, 'Unit List'!$AQ$4, 'Unit List'!S100))), IF('Unit List'!S100='Unit List'!$P$5, 'Unit List'!$AQ$5, IF('Unit List'!S100='Unit List'!$P$4, 'Unit List'!$AQ$4, 'Unit List'!S100))), IF('Unit List'!AQ100='Unit List'!$P$5, 'Unit List'!$AQ$5, IF('Unit List'!AQ100='Unit List'!$P$4, 'Unit List'!$AQ$4, 'Unit List'!AQ100))),"'),",)</f>
        <v>'Warrior'),</v>
      </c>
    </row>
    <row r="156" spans="1:10" x14ac:dyDescent="0.25">
      <c r="A156" t="s">
        <v>2713</v>
      </c>
      <c r="B156" t="str">
        <f>CONCATENATE("'_",'Unit List'!C101,"',",)</f>
        <v>'_AFRI',</v>
      </c>
      <c r="C156" t="str">
        <f>"'',"</f>
        <v>'',</v>
      </c>
      <c r="D156" t="str">
        <f>CONCATENATE("'",'Unit List'!E101,"',",)</f>
        <v>'_WARRIOR',</v>
      </c>
      <c r="E156" t="str">
        <f>CONCATENATE("'",'Unit List'!F101,"',",)</f>
        <v>'WARRIOR',</v>
      </c>
      <c r="F156" t="str">
        <f>CONCATENATE("'_",'Unit List'!G101,"',",)</f>
        <v>'_V4',</v>
      </c>
      <c r="G156" t="str">
        <f>CONCATENATE("'",'Unit List'!H101,"',",)</f>
        <v>'impi_4',</v>
      </c>
      <c r="H156" t="str">
        <f>CONCATENATE(IF(ISBLANK('Unit List'!AO101), IF(ISBLANK('Unit List'!Q101), IF(ISBLANK('Unit List'!Q101), IF(ISBLANK('Unit List'!AO101), IF(ISBLANK('Unit List'!Q101), IF(ISBLANK('Unit List'!Q101), IF(ISBLANK('Unit List'!AO101), IF(ISBLANK('Unit List'!Q101), IF(ISBLANK('Unit List'!Q101),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List'!Q101='Unit List'!$P$5, 'Unit List'!$AO$5, IF('Unit List'!Q101='Unit List'!$P$4, 'Unit List'!$AO$4, IF('Unit List'!Q101='Unit List'!$P$7, 'Unit List'!Q101 * 'Unit List'!$AO$7, 'Unit List'!Q101)))), IF('Unit List'!Q101='Unit List'!$P$5, 'Unit List'!$AO$5, IF('Unit List'!Q101='Unit List'!$P$4, 'Unit List'!$AO$4, IF('Unit List'!Q101='Unit List'!$P$7, 'Unit List'!Q101 * 'Unit List'!$AO$7, 'Unit List'!Q101)))), IF('Unit List'!AO101='Unit List'!$P$5, 'Unit List'!$AO$5, IF('Unit List'!AO101='Unit List'!$P$4, 'Unit List'!$AO$4, IF('Unit List'!AO101='Unit List'!$P$7, 'Unit List'!AO101 * 'Unit List'!$AO$7, 'Unit List'!AO101)))), IF('Unit List'!Q101='Unit List'!$P$5, 'Unit List'!$AO$5, IF('Unit List'!Q101='Unit List'!$P$4, 'Unit List'!$AO$4, IF('Unit List'!Q101='Unit List'!$P$7, 'Unit List'!Q101 * 'Unit List'!$AO$7, 'Unit List'!Q101)))), IF('Unit List'!Q101='Unit List'!$P$5, 'Unit List'!$AO$5, IF('Unit List'!Q101='Unit List'!$P$4, 'Unit List'!$AO$4, IF('Unit List'!Q101='Unit List'!$P$7, 'Unit List'!Q101 * 'Unit List'!$AO$7, 'Unit List'!Q101)))), IF('Unit List'!AO101='Unit List'!$P$5, 'Unit List'!$AO$5, IF('Unit List'!AO101='Unit List'!$P$4, 'Unit List'!$AO$4, IF('Unit List'!AO101='Unit List'!$P$7, 'Unit List'!AO101 * 'Unit List'!$AO$7, 'Unit List'!AO101)))), IF('Unit List'!Q101='Unit List'!$P$5, 'Unit List'!$AO$5, IF('Unit List'!Q101='Unit List'!$P$4, 'Unit List'!$AO$4, IF('Unit List'!Q101='Unit List'!$P$7, 'Unit List'!Q101 * 'Unit List'!$AO$7, 'Unit List'!Q101)))), IF('Unit List'!Q101='Unit List'!$P$5, 'Unit List'!$AO$5, IF('Unit List'!Q101='Unit List'!$P$4, 'Unit List'!$AO$4, IF('Unit List'!Q101='Unit List'!$P$7, 'Unit List'!Q101 * 'Unit List'!$AO$7, 'Unit List'!Q101)))), IF('Unit List'!AO101='Unit List'!$P$5, 'Unit List'!$AO$5, IF('Unit List'!AO101='Unit List'!$P$4, 'Unit List'!$AO$4, IF('Unit List'!AO101='Unit List'!$P$7, 'Unit List'!AO101 * 'Unit List'!$AO$7, 'Unit List'!AO101)))),",",)</f>
        <v>0,</v>
      </c>
      <c r="I156" t="str">
        <f>CONCATENATE(IF(ISBLANK('Unit List'!AP101), IF(ISBLANK('Unit List'!R101), IF(ISBLANK('Unit List'!R101), IF(ISBLANK('Unit List'!AP101), IF(ISBLANK('Unit List'!R101), IF(ISBLANK('Unit List'!R101), IF(ISBLANK('Unit List'!AP101), IF(ISBLANK('Unit List'!R101), IF(ISBLANK('Unit List'!R101),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List'!R101='Unit List'!$P$5, 'Unit List'!$AP$5, IF('Unit List'!R101='Unit List'!$P$4, 'Unit List'!$AP$4, IF('Unit List'!R101='Unit List'!$P$7, 'Unit List'!R101 * 'Unit List'!$AP$7, 'Unit List'!R101)))), IF('Unit List'!R101='Unit List'!$P$5, 'Unit List'!$AP$5, IF('Unit List'!R101='Unit List'!$P$4, 'Unit List'!$AP$4, IF('Unit List'!R101='Unit List'!$P$7, 'Unit List'!R101 * 'Unit List'!$AP$7, 'Unit List'!R101)))), IF('Unit List'!AP101='Unit List'!$P$5, 'Unit List'!$AP$5, IF('Unit List'!AP101='Unit List'!$P$4, 'Unit List'!$AP$4, IF('Unit List'!AP101='Unit List'!$P$7, 'Unit List'!AP101 * 'Unit List'!$AP$7, 'Unit List'!AP101)))), IF('Unit List'!R101='Unit List'!$P$5, 'Unit List'!$AP$5, IF('Unit List'!R101='Unit List'!$P$4, 'Unit List'!$AP$4, IF('Unit List'!R101='Unit List'!$P$7, 'Unit List'!R101 * 'Unit List'!$AP$7, 'Unit List'!R101)))), IF('Unit List'!R101='Unit List'!$P$5, 'Unit List'!$AP$5, IF('Unit List'!R101='Unit List'!$P$4, 'Unit List'!$AP$4, IF('Unit List'!R101='Unit List'!$P$7, 'Unit List'!R101 * 'Unit List'!$AP$7, 'Unit List'!R101)))), IF('Unit List'!AP101='Unit List'!$P$5, 'Unit List'!$AP$5, IF('Unit List'!AP101='Unit List'!$P$4, 'Unit List'!$AP$4, IF('Unit List'!AP101='Unit List'!$P$7, 'Unit List'!AP101 * 'Unit List'!$AP$7, 'Unit List'!AP101)))), IF('Unit List'!R101='Unit List'!$P$5, 'Unit List'!$AP$5, IF('Unit List'!R101='Unit List'!$P$4, 'Unit List'!$AP$4, IF('Unit List'!R101='Unit List'!$P$7, 'Unit List'!R101 * 'Unit List'!$AP$7, 'Unit List'!R101)))), IF('Unit List'!R101='Unit List'!$P$5, 'Unit List'!$AP$5, IF('Unit List'!R101='Unit List'!$P$4, 'Unit List'!$AP$4, IF('Unit List'!R101='Unit List'!$P$7, 'Unit List'!R101 * 'Unit List'!$AP$7, 'Unit List'!R101)))), IF('Unit List'!AP101='Unit List'!$P$5, 'Unit List'!$AP$5, IF('Unit List'!AP101='Unit List'!$P$4, 'Unit List'!$AP$4, IF('Unit List'!AP101='Unit List'!$P$7, 'Unit List'!AP101 * 'Unit List'!$AP$7, 'Unit List'!AP101)))),",",)</f>
        <v>,</v>
      </c>
      <c r="J156" t="str">
        <f>CONCATENATE("'",IF(ISBLANK('Unit List'!AQ101), IF(ISBLANK('Unit List'!S101), IF(ISBLANK('Unit List'!S101), IF(ISBLANK('Unit List'!AQ101), IF(ISBLANK('Unit List'!S101), IF(ISBLANK('Unit List'!S101), IF(ISBLANK('Unit List'!AQ101), IF(ISBLANK('Unit List'!S101), IF(ISBLANK('Unit List'!S101),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List'!S101='Unit List'!$P$5, 'Unit List'!$AQ$5, IF('Unit List'!S101='Unit List'!$P$4, 'Unit List'!$AQ$4, 'Unit List'!S101))), IF('Unit List'!S101='Unit List'!$P$5, 'Unit List'!$AQ$5, IF('Unit List'!S101='Unit List'!$P$4, 'Unit List'!$AQ$4, 'Unit List'!S101))), IF('Unit List'!AQ101='Unit List'!$P$5, 'Unit List'!$AQ$5, IF('Unit List'!AQ101='Unit List'!$P$4, 'Unit List'!$AQ$4, 'Unit List'!AQ101))), IF('Unit List'!S101='Unit List'!$P$5, 'Unit List'!$AQ$5, IF('Unit List'!S101='Unit List'!$P$4, 'Unit List'!$AQ$4, 'Unit List'!S101))), IF('Unit List'!S101='Unit List'!$P$5, 'Unit List'!$AQ$5, IF('Unit List'!S101='Unit List'!$P$4, 'Unit List'!$AQ$4, 'Unit List'!S101))), IF('Unit List'!AQ101='Unit List'!$P$5, 'Unit List'!$AQ$5, IF('Unit List'!AQ101='Unit List'!$P$4, 'Unit List'!$AQ$4, 'Unit List'!AQ101))), IF('Unit List'!S101='Unit List'!$P$5, 'Unit List'!$AQ$5, IF('Unit List'!S101='Unit List'!$P$4, 'Unit List'!$AQ$4, 'Unit List'!S101))), IF('Unit List'!S101='Unit List'!$P$5, 'Unit List'!$AQ$5, IF('Unit List'!S101='Unit List'!$P$4, 'Unit List'!$AQ$4, 'Unit List'!S101))), IF('Unit List'!AQ101='Unit List'!$P$5, 'Unit List'!$AQ$5, IF('Unit List'!AQ101='Unit List'!$P$4, 'Unit List'!$AQ$4, 'Unit List'!AQ101))),"'),",)</f>
        <v>'Warrior'),</v>
      </c>
    </row>
    <row r="157" spans="1:10" x14ac:dyDescent="0.25">
      <c r="A157" t="s">
        <v>2713</v>
      </c>
      <c r="B157" t="str">
        <f>CONCATENATE("'_",'Unit List'!C102,"',",)</f>
        <v>'_AFRI',</v>
      </c>
      <c r="C157" t="str">
        <f>"'',"</f>
        <v>'',</v>
      </c>
      <c r="D157" t="str">
        <f>CONCATENATE("'",'Unit List'!E102,"',",)</f>
        <v>'_WARRIOR',</v>
      </c>
      <c r="E157" t="str">
        <f>CONCATENATE("'",'Unit List'!F102,"',",)</f>
        <v>'WARRIOR',</v>
      </c>
      <c r="F157" t="str">
        <f>"'',"</f>
        <v>'',</v>
      </c>
      <c r="G157" t="str">
        <f>CONCATENATE("'",'Unit List'!H102,"',",)</f>
        <v>'impi_1',</v>
      </c>
      <c r="H157" t="str">
        <f>CONCATENATE(IF(ISBLANK('Unit List'!AO102), IF(ISBLANK('Unit List'!Q102), IF(ISBLANK('Unit List'!Q102), IF(ISBLANK('Unit List'!AO102), IF(ISBLANK('Unit List'!Q102), IF(ISBLANK('Unit List'!Q102), IF(ISBLANK('Unit List'!AO102), IF(ISBLANK('Unit List'!Q102), IF(ISBLANK('Unit List'!Q102),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List'!Q102='Unit List'!$P$5, 'Unit List'!$AO$5, IF('Unit List'!Q102='Unit List'!$P$4, 'Unit List'!$AO$4, IF('Unit List'!Q102='Unit List'!$P$7, 'Unit List'!Q102 * 'Unit List'!$AO$7, 'Unit List'!Q102)))), IF('Unit List'!Q102='Unit List'!$P$5, 'Unit List'!$AO$5, IF('Unit List'!Q102='Unit List'!$P$4, 'Unit List'!$AO$4, IF('Unit List'!Q102='Unit List'!$P$7, 'Unit List'!Q102 * 'Unit List'!$AO$7, 'Unit List'!Q102)))), IF('Unit List'!AO102='Unit List'!$P$5, 'Unit List'!$AO$5, IF('Unit List'!AO102='Unit List'!$P$4, 'Unit List'!$AO$4, IF('Unit List'!AO102='Unit List'!$P$7, 'Unit List'!AO102 * 'Unit List'!$AO$7, 'Unit List'!AO102)))), IF('Unit List'!Q102='Unit List'!$P$5, 'Unit List'!$AO$5, IF('Unit List'!Q102='Unit List'!$P$4, 'Unit List'!$AO$4, IF('Unit List'!Q102='Unit List'!$P$7, 'Unit List'!Q102 * 'Unit List'!$AO$7, 'Unit List'!Q102)))), IF('Unit List'!Q102='Unit List'!$P$5, 'Unit List'!$AO$5, IF('Unit List'!Q102='Unit List'!$P$4, 'Unit List'!$AO$4, IF('Unit List'!Q102='Unit List'!$P$7, 'Unit List'!Q102 * 'Unit List'!$AO$7, 'Unit List'!Q102)))), IF('Unit List'!AO102='Unit List'!$P$5, 'Unit List'!$AO$5, IF('Unit List'!AO102='Unit List'!$P$4, 'Unit List'!$AO$4, IF('Unit List'!AO102='Unit List'!$P$7, 'Unit List'!AO102 * 'Unit List'!$AO$7, 'Unit List'!AO102)))), IF('Unit List'!Q102='Unit List'!$P$5, 'Unit List'!$AO$5, IF('Unit List'!Q102='Unit List'!$P$4, 'Unit List'!$AO$4, IF('Unit List'!Q102='Unit List'!$P$7, 'Unit List'!Q102 * 'Unit List'!$AO$7, 'Unit List'!Q102)))), IF('Unit List'!Q102='Unit List'!$P$5, 'Unit List'!$AO$5, IF('Unit List'!Q102='Unit List'!$P$4, 'Unit List'!$AO$4, IF('Unit List'!Q102='Unit List'!$P$7, 'Unit List'!Q102 * 'Unit List'!$AO$7, 'Unit List'!Q102)))), IF('Unit List'!AO102='Unit List'!$P$5, 'Unit List'!$AO$5, IF('Unit List'!AO102='Unit List'!$P$4, 'Unit List'!$AO$4, IF('Unit List'!AO102='Unit List'!$P$7, 'Unit List'!AO102 * 'Unit List'!$AO$7, 'Unit List'!AO102)))),",",)</f>
        <v>1,</v>
      </c>
      <c r="I157" t="str">
        <f>CONCATENATE(IF(ISBLANK('Unit List'!AP102), IF(ISBLANK('Unit List'!R102), IF(ISBLANK('Unit List'!R102), IF(ISBLANK('Unit List'!AP102), IF(ISBLANK('Unit List'!R102), IF(ISBLANK('Unit List'!R102), IF(ISBLANK('Unit List'!AP102), IF(ISBLANK('Unit List'!R102), IF(ISBLANK('Unit List'!R102),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List'!R102='Unit List'!$P$5, 'Unit List'!$AP$5, IF('Unit List'!R102='Unit List'!$P$4, 'Unit List'!$AP$4, IF('Unit List'!R102='Unit List'!$P$7, 'Unit List'!R102 * 'Unit List'!$AP$7, 'Unit List'!R102)))), IF('Unit List'!R102='Unit List'!$P$5, 'Unit List'!$AP$5, IF('Unit List'!R102='Unit List'!$P$4, 'Unit List'!$AP$4, IF('Unit List'!R102='Unit List'!$P$7, 'Unit List'!R102 * 'Unit List'!$AP$7, 'Unit List'!R102)))), IF('Unit List'!AP102='Unit List'!$P$5, 'Unit List'!$AP$5, IF('Unit List'!AP102='Unit List'!$P$4, 'Unit List'!$AP$4, IF('Unit List'!AP102='Unit List'!$P$7, 'Unit List'!AP102 * 'Unit List'!$AP$7, 'Unit List'!AP102)))), IF('Unit List'!R102='Unit List'!$P$5, 'Unit List'!$AP$5, IF('Unit List'!R102='Unit List'!$P$4, 'Unit List'!$AP$4, IF('Unit List'!R102='Unit List'!$P$7, 'Unit List'!R102 * 'Unit List'!$AP$7, 'Unit List'!R102)))), IF('Unit List'!R102='Unit List'!$P$5, 'Unit List'!$AP$5, IF('Unit List'!R102='Unit List'!$P$4, 'Unit List'!$AP$4, IF('Unit List'!R102='Unit List'!$P$7, 'Unit List'!R102 * 'Unit List'!$AP$7, 'Unit List'!R102)))), IF('Unit List'!AP102='Unit List'!$P$5, 'Unit List'!$AP$5, IF('Unit List'!AP102='Unit List'!$P$4, 'Unit List'!$AP$4, IF('Unit List'!AP102='Unit List'!$P$7, 'Unit List'!AP102 * 'Unit List'!$AP$7, 'Unit List'!AP102)))), IF('Unit List'!R102='Unit List'!$P$5, 'Unit List'!$AP$5, IF('Unit List'!R102='Unit List'!$P$4, 'Unit List'!$AP$4, IF('Unit List'!R102='Unit List'!$P$7, 'Unit List'!R102 * 'Unit List'!$AP$7, 'Unit List'!R102)))), IF('Unit List'!R102='Unit List'!$P$5, 'Unit List'!$AP$5, IF('Unit List'!R102='Unit List'!$P$4, 'Unit List'!$AP$4, IF('Unit List'!R102='Unit List'!$P$7, 'Unit List'!R102 * 'Unit List'!$AP$7, 'Unit List'!R102)))), IF('Unit List'!AP102='Unit List'!$P$5, 'Unit List'!$AP$5, IF('Unit List'!AP102='Unit List'!$P$4, 'Unit List'!$AP$4, IF('Unit List'!AP102='Unit List'!$P$7, 'Unit List'!AP102 * 'Unit List'!$AP$7, 'Unit List'!AP102)))),",",)</f>
        <v>,</v>
      </c>
      <c r="J157" t="str">
        <f>CONCATENATE("'",IF(ISBLANK('Unit List'!AQ102), IF(ISBLANK('Unit List'!S102), IF(ISBLANK('Unit List'!S102), IF(ISBLANK('Unit List'!AQ102), IF(ISBLANK('Unit List'!S102), IF(ISBLANK('Unit List'!S102), IF(ISBLANK('Unit List'!AQ102), IF(ISBLANK('Unit List'!S102), IF(ISBLANK('Unit List'!S102),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List'!S102='Unit List'!$P$5, 'Unit List'!$AQ$5, IF('Unit List'!S102='Unit List'!$P$4, 'Unit List'!$AQ$4, 'Unit List'!S102))), IF('Unit List'!S102='Unit List'!$P$5, 'Unit List'!$AQ$5, IF('Unit List'!S102='Unit List'!$P$4, 'Unit List'!$AQ$4, 'Unit List'!S102))), IF('Unit List'!AQ102='Unit List'!$P$5, 'Unit List'!$AQ$5, IF('Unit List'!AQ102='Unit List'!$P$4, 'Unit List'!$AQ$4, 'Unit List'!AQ102))), IF('Unit List'!S102='Unit List'!$P$5, 'Unit List'!$AQ$5, IF('Unit List'!S102='Unit List'!$P$4, 'Unit List'!$AQ$4, 'Unit List'!S102))), IF('Unit List'!S102='Unit List'!$P$5, 'Unit List'!$AQ$5, IF('Unit List'!S102='Unit List'!$P$4, 'Unit List'!$AQ$4, 'Unit List'!S102))), IF('Unit List'!AQ102='Unit List'!$P$5, 'Unit List'!$AQ$5, IF('Unit List'!AQ102='Unit List'!$P$4, 'Unit List'!$AQ$4, 'Unit List'!AQ102))), IF('Unit List'!S102='Unit List'!$P$5, 'Unit List'!$AQ$5, IF('Unit List'!S102='Unit List'!$P$4, 'Unit List'!$AQ$4, 'Unit List'!S102))), IF('Unit List'!S102='Unit List'!$P$5, 'Unit List'!$AQ$5, IF('Unit List'!S102='Unit List'!$P$4, 'Unit List'!$AQ$4, 'Unit List'!S102))), IF('Unit List'!AQ102='Unit List'!$P$5, 'Unit List'!$AQ$5, IF('Unit List'!AQ102='Unit List'!$P$4, 'Unit List'!$AQ$4, 'Unit List'!AQ102))),"'),",)</f>
        <v>'Warrior'),</v>
      </c>
    </row>
    <row r="158" spans="1:10" x14ac:dyDescent="0.25">
      <c r="A158" t="s">
        <v>2713</v>
      </c>
      <c r="B158" t="str">
        <f>CONCATENATE("'_",'Unit List'!C103,"',",)</f>
        <v>'_AFRI',</v>
      </c>
      <c r="C158" t="str">
        <f>"'',"</f>
        <v>'',</v>
      </c>
      <c r="D158" t="str">
        <f>CONCATENATE("'",'Unit List'!E103,"',",)</f>
        <v>'_WARRIOR',</v>
      </c>
      <c r="E158" t="str">
        <f>CONCATENATE("'",'Unit List'!F103,"',",)</f>
        <v>'WARRIOR',</v>
      </c>
      <c r="F158" t="str">
        <f>CONCATENATE("'_",'Unit List'!G103,"',",)</f>
        <v>'_V2',</v>
      </c>
      <c r="G158" t="str">
        <f>CONCATENATE("'",'Unit List'!H103,"',",)</f>
        <v>'impi_2',</v>
      </c>
      <c r="H158" t="str">
        <f>CONCATENATE(IF(ISBLANK('Unit List'!AO103), IF(ISBLANK('Unit List'!Q103), IF(ISBLANK('Unit List'!Q103), IF(ISBLANK('Unit List'!AO103), IF(ISBLANK('Unit List'!Q103), IF(ISBLANK('Unit List'!Q103), IF(ISBLANK('Unit List'!AO103), IF(ISBLANK('Unit List'!Q103), IF(ISBLANK('Unit List'!Q103),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List'!Q103='Unit List'!$P$5, 'Unit List'!$AO$5, IF('Unit List'!Q103='Unit List'!$P$4, 'Unit List'!$AO$4, IF('Unit List'!Q103='Unit List'!$P$7, 'Unit List'!Q103 * 'Unit List'!$AO$7, 'Unit List'!Q103)))), IF('Unit List'!Q103='Unit List'!$P$5, 'Unit List'!$AO$5, IF('Unit List'!Q103='Unit List'!$P$4, 'Unit List'!$AO$4, IF('Unit List'!Q103='Unit List'!$P$7, 'Unit List'!Q103 * 'Unit List'!$AO$7, 'Unit List'!Q103)))), IF('Unit List'!AO103='Unit List'!$P$5, 'Unit List'!$AO$5, IF('Unit List'!AO103='Unit List'!$P$4, 'Unit List'!$AO$4, IF('Unit List'!AO103='Unit List'!$P$7, 'Unit List'!AO103 * 'Unit List'!$AO$7, 'Unit List'!AO103)))), IF('Unit List'!Q103='Unit List'!$P$5, 'Unit List'!$AO$5, IF('Unit List'!Q103='Unit List'!$P$4, 'Unit List'!$AO$4, IF('Unit List'!Q103='Unit List'!$P$7, 'Unit List'!Q103 * 'Unit List'!$AO$7, 'Unit List'!Q103)))), IF('Unit List'!Q103='Unit List'!$P$5, 'Unit List'!$AO$5, IF('Unit List'!Q103='Unit List'!$P$4, 'Unit List'!$AO$4, IF('Unit List'!Q103='Unit List'!$P$7, 'Unit List'!Q103 * 'Unit List'!$AO$7, 'Unit List'!Q103)))), IF('Unit List'!AO103='Unit List'!$P$5, 'Unit List'!$AO$5, IF('Unit List'!AO103='Unit List'!$P$4, 'Unit List'!$AO$4, IF('Unit List'!AO103='Unit List'!$P$7, 'Unit List'!AO103 * 'Unit List'!$AO$7, 'Unit List'!AO103)))), IF('Unit List'!Q103='Unit List'!$P$5, 'Unit List'!$AO$5, IF('Unit List'!Q103='Unit List'!$P$4, 'Unit List'!$AO$4, IF('Unit List'!Q103='Unit List'!$P$7, 'Unit List'!Q103 * 'Unit List'!$AO$7, 'Unit List'!Q103)))), IF('Unit List'!Q103='Unit List'!$P$5, 'Unit List'!$AO$5, IF('Unit List'!Q103='Unit List'!$P$4, 'Unit List'!$AO$4, IF('Unit List'!Q103='Unit List'!$P$7, 'Unit List'!Q103 * 'Unit List'!$AO$7, 'Unit List'!Q103)))), IF('Unit List'!AO103='Unit List'!$P$5, 'Unit List'!$AO$5, IF('Unit List'!AO103='Unit List'!$P$4, 'Unit List'!$AO$4, IF('Unit List'!AO103='Unit List'!$P$7, 'Unit List'!AO103 * 'Unit List'!$AO$7, 'Unit List'!AO103)))),",",)</f>
        <v>3,</v>
      </c>
      <c r="I158" t="str">
        <f>CONCATENATE(IF(ISBLANK('Unit List'!AP103), IF(ISBLANK('Unit List'!R103), IF(ISBLANK('Unit List'!R103), IF(ISBLANK('Unit List'!AP103), IF(ISBLANK('Unit List'!R103), IF(ISBLANK('Unit List'!R103), IF(ISBLANK('Unit List'!AP103), IF(ISBLANK('Unit List'!R103), IF(ISBLANK('Unit List'!R103),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List'!R103='Unit List'!$P$5, 'Unit List'!$AP$5, IF('Unit List'!R103='Unit List'!$P$4, 'Unit List'!$AP$4, IF('Unit List'!R103='Unit List'!$P$7, 'Unit List'!R103 * 'Unit List'!$AP$7, 'Unit List'!R103)))), IF('Unit List'!R103='Unit List'!$P$5, 'Unit List'!$AP$5, IF('Unit List'!R103='Unit List'!$P$4, 'Unit List'!$AP$4, IF('Unit List'!R103='Unit List'!$P$7, 'Unit List'!R103 * 'Unit List'!$AP$7, 'Unit List'!R103)))), IF('Unit List'!AP103='Unit List'!$P$5, 'Unit List'!$AP$5, IF('Unit List'!AP103='Unit List'!$P$4, 'Unit List'!$AP$4, IF('Unit List'!AP103='Unit List'!$P$7, 'Unit List'!AP103 * 'Unit List'!$AP$7, 'Unit List'!AP103)))), IF('Unit List'!R103='Unit List'!$P$5, 'Unit List'!$AP$5, IF('Unit List'!R103='Unit List'!$P$4, 'Unit List'!$AP$4, IF('Unit List'!R103='Unit List'!$P$7, 'Unit List'!R103 * 'Unit List'!$AP$7, 'Unit List'!R103)))), IF('Unit List'!R103='Unit List'!$P$5, 'Unit List'!$AP$5, IF('Unit List'!R103='Unit List'!$P$4, 'Unit List'!$AP$4, IF('Unit List'!R103='Unit List'!$P$7, 'Unit List'!R103 * 'Unit List'!$AP$7, 'Unit List'!R103)))), IF('Unit List'!AP103='Unit List'!$P$5, 'Unit List'!$AP$5, IF('Unit List'!AP103='Unit List'!$P$4, 'Unit List'!$AP$4, IF('Unit List'!AP103='Unit List'!$P$7, 'Unit List'!AP103 * 'Unit List'!$AP$7, 'Unit List'!AP103)))), IF('Unit List'!R103='Unit List'!$P$5, 'Unit List'!$AP$5, IF('Unit List'!R103='Unit List'!$P$4, 'Unit List'!$AP$4, IF('Unit List'!R103='Unit List'!$P$7, 'Unit List'!R103 * 'Unit List'!$AP$7, 'Unit List'!R103)))), IF('Unit List'!R103='Unit List'!$P$5, 'Unit List'!$AP$5, IF('Unit List'!R103='Unit List'!$P$4, 'Unit List'!$AP$4, IF('Unit List'!R103='Unit List'!$P$7, 'Unit List'!R103 * 'Unit List'!$AP$7, 'Unit List'!R103)))), IF('Unit List'!AP103='Unit List'!$P$5, 'Unit List'!$AP$5, IF('Unit List'!AP103='Unit List'!$P$4, 'Unit List'!$AP$4, IF('Unit List'!AP103='Unit List'!$P$7, 'Unit List'!AP103 * 'Unit List'!$AP$7, 'Unit List'!AP103)))),",",)</f>
        <v>,</v>
      </c>
      <c r="J158" t="str">
        <f>CONCATENATE("'",IF(ISBLANK('Unit List'!AQ103), IF(ISBLANK('Unit List'!S103), IF(ISBLANK('Unit List'!S103), IF(ISBLANK('Unit List'!AQ103), IF(ISBLANK('Unit List'!S103), IF(ISBLANK('Unit List'!S103), IF(ISBLANK('Unit List'!AQ103), IF(ISBLANK('Unit List'!S103), IF(ISBLANK('Unit List'!S103),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List'!S103='Unit List'!$P$5, 'Unit List'!$AQ$5, IF('Unit List'!S103='Unit List'!$P$4, 'Unit List'!$AQ$4, 'Unit List'!S103))), IF('Unit List'!S103='Unit List'!$P$5, 'Unit List'!$AQ$5, IF('Unit List'!S103='Unit List'!$P$4, 'Unit List'!$AQ$4, 'Unit List'!S103))), IF('Unit List'!AQ103='Unit List'!$P$5, 'Unit List'!$AQ$5, IF('Unit List'!AQ103='Unit List'!$P$4, 'Unit List'!$AQ$4, 'Unit List'!AQ103))), IF('Unit List'!S103='Unit List'!$P$5, 'Unit List'!$AQ$5, IF('Unit List'!S103='Unit List'!$P$4, 'Unit List'!$AQ$4, 'Unit List'!S103))), IF('Unit List'!S103='Unit List'!$P$5, 'Unit List'!$AQ$5, IF('Unit List'!S103='Unit List'!$P$4, 'Unit List'!$AQ$4, 'Unit List'!S103))), IF('Unit List'!AQ103='Unit List'!$P$5, 'Unit List'!$AQ$5, IF('Unit List'!AQ103='Unit List'!$P$4, 'Unit List'!$AQ$4, 'Unit List'!AQ103))), IF('Unit List'!S103='Unit List'!$P$5, 'Unit List'!$AQ$5, IF('Unit List'!S103='Unit List'!$P$4, 'Unit List'!$AQ$4, 'Unit List'!S103))), IF('Unit List'!S103='Unit List'!$P$5, 'Unit List'!$AQ$5, IF('Unit List'!S103='Unit List'!$P$4, 'Unit List'!$AQ$4, 'Unit List'!S103))), IF('Unit List'!AQ103='Unit List'!$P$5, 'Unit List'!$AQ$5, IF('Unit List'!AQ103='Unit List'!$P$4, 'Unit List'!$AQ$4, 'Unit List'!AQ103))),"'),",)</f>
        <v>'Warrior'),</v>
      </c>
    </row>
    <row r="159" spans="1:10" x14ac:dyDescent="0.25">
      <c r="A159" t="s">
        <v>2713</v>
      </c>
      <c r="B159" t="str">
        <f>CONCATENATE("'_",'Unit List'!C104,"',",)</f>
        <v>'_AFRI',</v>
      </c>
      <c r="C159" t="str">
        <f>"'',"</f>
        <v>'',</v>
      </c>
      <c r="D159" t="str">
        <f>CONCATENATE("'",'Unit List'!E104,"',",)</f>
        <v>'_WARRIOR',</v>
      </c>
      <c r="E159" t="str">
        <f>CONCATENATE("'",'Unit List'!F104,"',",)</f>
        <v>'WARRIOR',</v>
      </c>
      <c r="F159" t="str">
        <f>CONCATENATE("'_",'Unit List'!G104,"',",)</f>
        <v>'_V3',</v>
      </c>
      <c r="G159" t="str">
        <f>CONCATENATE("'",'Unit List'!H104,"',",)</f>
        <v>'impi_3',</v>
      </c>
      <c r="H159" t="str">
        <f>CONCATENATE(IF(ISBLANK('Unit List'!AO104), IF(ISBLANK('Unit List'!Q104), IF(ISBLANK('Unit List'!Q104), IF(ISBLANK('Unit List'!AO104), IF(ISBLANK('Unit List'!Q104), IF(ISBLANK('Unit List'!Q104), IF(ISBLANK('Unit List'!AO104), IF(ISBLANK('Unit List'!Q104), IF(ISBLANK('Unit List'!Q104),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List'!Q104='Unit List'!$P$5, 'Unit List'!$AO$5, IF('Unit List'!Q104='Unit List'!$P$4, 'Unit List'!$AO$4, IF('Unit List'!Q104='Unit List'!$P$7, 'Unit List'!Q104 * 'Unit List'!$AO$7, 'Unit List'!Q104)))), IF('Unit List'!Q104='Unit List'!$P$5, 'Unit List'!$AO$5, IF('Unit List'!Q104='Unit List'!$P$4, 'Unit List'!$AO$4, IF('Unit List'!Q104='Unit List'!$P$7, 'Unit List'!Q104 * 'Unit List'!$AO$7, 'Unit List'!Q104)))), IF('Unit List'!AO104='Unit List'!$P$5, 'Unit List'!$AO$5, IF('Unit List'!AO104='Unit List'!$P$4, 'Unit List'!$AO$4, IF('Unit List'!AO104='Unit List'!$P$7, 'Unit List'!AO104 * 'Unit List'!$AO$7, 'Unit List'!AO104)))), IF('Unit List'!Q104='Unit List'!$P$5, 'Unit List'!$AO$5, IF('Unit List'!Q104='Unit List'!$P$4, 'Unit List'!$AO$4, IF('Unit List'!Q104='Unit List'!$P$7, 'Unit List'!Q104 * 'Unit List'!$AO$7, 'Unit List'!Q104)))), IF('Unit List'!Q104='Unit List'!$P$5, 'Unit List'!$AO$5, IF('Unit List'!Q104='Unit List'!$P$4, 'Unit List'!$AO$4, IF('Unit List'!Q104='Unit List'!$P$7, 'Unit List'!Q104 * 'Unit List'!$AO$7, 'Unit List'!Q104)))), IF('Unit List'!AO104='Unit List'!$P$5, 'Unit List'!$AO$5, IF('Unit List'!AO104='Unit List'!$P$4, 'Unit List'!$AO$4, IF('Unit List'!AO104='Unit List'!$P$7, 'Unit List'!AO104 * 'Unit List'!$AO$7, 'Unit List'!AO104)))), IF('Unit List'!Q104='Unit List'!$P$5, 'Unit List'!$AO$5, IF('Unit List'!Q104='Unit List'!$P$4, 'Unit List'!$AO$4, IF('Unit List'!Q104='Unit List'!$P$7, 'Unit List'!Q104 * 'Unit List'!$AO$7, 'Unit List'!Q104)))), IF('Unit List'!Q104='Unit List'!$P$5, 'Unit List'!$AO$5, IF('Unit List'!Q104='Unit List'!$P$4, 'Unit List'!$AO$4, IF('Unit List'!Q104='Unit List'!$P$7, 'Unit List'!Q104 * 'Unit List'!$AO$7, 'Unit List'!Q104)))), IF('Unit List'!AO104='Unit List'!$P$5, 'Unit List'!$AO$5, IF('Unit List'!AO104='Unit List'!$P$4, 'Unit List'!$AO$4, IF('Unit List'!AO104='Unit List'!$P$7, 'Unit List'!AO104 * 'Unit List'!$AO$7, 'Unit List'!AO104)))),",",)</f>
        <v>2,</v>
      </c>
      <c r="I159" t="str">
        <f>CONCATENATE(IF(ISBLANK('Unit List'!AP104), IF(ISBLANK('Unit List'!R104), IF(ISBLANK('Unit List'!R104), IF(ISBLANK('Unit List'!AP104), IF(ISBLANK('Unit List'!R104), IF(ISBLANK('Unit List'!R104), IF(ISBLANK('Unit List'!AP104), IF(ISBLANK('Unit List'!R104), IF(ISBLANK('Unit List'!R104),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List'!R104='Unit List'!$P$5, 'Unit List'!$AP$5, IF('Unit List'!R104='Unit List'!$P$4, 'Unit List'!$AP$4, IF('Unit List'!R104='Unit List'!$P$7, 'Unit List'!R104 * 'Unit List'!$AP$7, 'Unit List'!R104)))), IF('Unit List'!R104='Unit List'!$P$5, 'Unit List'!$AP$5, IF('Unit List'!R104='Unit List'!$P$4, 'Unit List'!$AP$4, IF('Unit List'!R104='Unit List'!$P$7, 'Unit List'!R104 * 'Unit List'!$AP$7, 'Unit List'!R104)))), IF('Unit List'!AP104='Unit List'!$P$5, 'Unit List'!$AP$5, IF('Unit List'!AP104='Unit List'!$P$4, 'Unit List'!$AP$4, IF('Unit List'!AP104='Unit List'!$P$7, 'Unit List'!AP104 * 'Unit List'!$AP$7, 'Unit List'!AP104)))), IF('Unit List'!R104='Unit List'!$P$5, 'Unit List'!$AP$5, IF('Unit List'!R104='Unit List'!$P$4, 'Unit List'!$AP$4, IF('Unit List'!R104='Unit List'!$P$7, 'Unit List'!R104 * 'Unit List'!$AP$7, 'Unit List'!R104)))), IF('Unit List'!R104='Unit List'!$P$5, 'Unit List'!$AP$5, IF('Unit List'!R104='Unit List'!$P$4, 'Unit List'!$AP$4, IF('Unit List'!R104='Unit List'!$P$7, 'Unit List'!R104 * 'Unit List'!$AP$7, 'Unit List'!R104)))), IF('Unit List'!AP104='Unit List'!$P$5, 'Unit List'!$AP$5, IF('Unit List'!AP104='Unit List'!$P$4, 'Unit List'!$AP$4, IF('Unit List'!AP104='Unit List'!$P$7, 'Unit List'!AP104 * 'Unit List'!$AP$7, 'Unit List'!AP104)))), IF('Unit List'!R104='Unit List'!$P$5, 'Unit List'!$AP$5, IF('Unit List'!R104='Unit List'!$P$4, 'Unit List'!$AP$4, IF('Unit List'!R104='Unit List'!$P$7, 'Unit List'!R104 * 'Unit List'!$AP$7, 'Unit List'!R104)))), IF('Unit List'!R104='Unit List'!$P$5, 'Unit List'!$AP$5, IF('Unit List'!R104='Unit List'!$P$4, 'Unit List'!$AP$4, IF('Unit List'!R104='Unit List'!$P$7, 'Unit List'!R104 * 'Unit List'!$AP$7, 'Unit List'!R104)))), IF('Unit List'!AP104='Unit List'!$P$5, 'Unit List'!$AP$5, IF('Unit List'!AP104='Unit List'!$P$4, 'Unit List'!$AP$4, IF('Unit List'!AP104='Unit List'!$P$7, 'Unit List'!AP104 * 'Unit List'!$AP$7, 'Unit List'!AP104)))),",",)</f>
        <v>,</v>
      </c>
      <c r="J159" t="str">
        <f>CONCATENATE("'",IF(ISBLANK('Unit List'!AQ104), IF(ISBLANK('Unit List'!S104), IF(ISBLANK('Unit List'!S104), IF(ISBLANK('Unit List'!AQ104), IF(ISBLANK('Unit List'!S104), IF(ISBLANK('Unit List'!S104), IF(ISBLANK('Unit List'!AQ104), IF(ISBLANK('Unit List'!S104), IF(ISBLANK('Unit List'!S104),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List'!S104='Unit List'!$P$5, 'Unit List'!$AQ$5, IF('Unit List'!S104='Unit List'!$P$4, 'Unit List'!$AQ$4, 'Unit List'!S104))), IF('Unit List'!S104='Unit List'!$P$5, 'Unit List'!$AQ$5, IF('Unit List'!S104='Unit List'!$P$4, 'Unit List'!$AQ$4, 'Unit List'!S104))), IF('Unit List'!AQ104='Unit List'!$P$5, 'Unit List'!$AQ$5, IF('Unit List'!AQ104='Unit List'!$P$4, 'Unit List'!$AQ$4, 'Unit List'!AQ104))), IF('Unit List'!S104='Unit List'!$P$5, 'Unit List'!$AQ$5, IF('Unit List'!S104='Unit List'!$P$4, 'Unit List'!$AQ$4, 'Unit List'!S104))), IF('Unit List'!S104='Unit List'!$P$5, 'Unit List'!$AQ$5, IF('Unit List'!S104='Unit List'!$P$4, 'Unit List'!$AQ$4, 'Unit List'!S104))), IF('Unit List'!AQ104='Unit List'!$P$5, 'Unit List'!$AQ$5, IF('Unit List'!AQ104='Unit List'!$P$4, 'Unit List'!$AQ$4, 'Unit List'!AQ104))), IF('Unit List'!S104='Unit List'!$P$5, 'Unit List'!$AQ$5, IF('Unit List'!S104='Unit List'!$P$4, 'Unit List'!$AQ$4, 'Unit List'!S104))), IF('Unit List'!S104='Unit List'!$P$5, 'Unit List'!$AQ$5, IF('Unit List'!S104='Unit List'!$P$4, 'Unit List'!$AQ$4, 'Unit List'!S104))), IF('Unit List'!AQ104='Unit List'!$P$5, 'Unit List'!$AQ$5, IF('Unit List'!AQ104='Unit List'!$P$4, 'Unit List'!$AQ$4, 'Unit List'!AQ104))),"'),",)</f>
        <v>'Warrior'),</v>
      </c>
    </row>
    <row r="160" spans="1:10" x14ac:dyDescent="0.25">
      <c r="A160" t="s">
        <v>2713</v>
      </c>
      <c r="B160" t="str">
        <f>CONCATENATE("'_",'Unit List'!C105,"',",)</f>
        <v>'_AFRI',</v>
      </c>
      <c r="C160" t="str">
        <f>"'',"</f>
        <v>'',</v>
      </c>
      <c r="D160" t="str">
        <f>CONCATENATE("'",'Unit List'!E105,"',",)</f>
        <v>'_WARRIOR',</v>
      </c>
      <c r="E160" t="str">
        <f>CONCATENATE("'",'Unit List'!F105,"',",)</f>
        <v>'WARRIOR',</v>
      </c>
      <c r="F160" t="str">
        <f>CONCATENATE("'_",'Unit List'!G105,"',",)</f>
        <v>'_V4',</v>
      </c>
      <c r="G160" t="str">
        <f>CONCATENATE("'",'Unit List'!H105,"',",)</f>
        <v>'impi_4',</v>
      </c>
      <c r="H160" t="str">
        <f>CONCATENATE(IF(ISBLANK('Unit List'!AO105), IF(ISBLANK('Unit List'!Q105), IF(ISBLANK('Unit List'!Q105), IF(ISBLANK('Unit List'!AO105), IF(ISBLANK('Unit List'!Q105), IF(ISBLANK('Unit List'!Q105), IF(ISBLANK('Unit List'!AO105), IF(ISBLANK('Unit List'!Q105), IF(ISBLANK('Unit List'!Q105),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List'!Q105='Unit List'!$P$5, 'Unit List'!$AO$5, IF('Unit List'!Q105='Unit List'!$P$4, 'Unit List'!$AO$4, IF('Unit List'!Q105='Unit List'!$P$7, 'Unit List'!Q105 * 'Unit List'!$AO$7, 'Unit List'!Q105)))), IF('Unit List'!Q105='Unit List'!$P$5, 'Unit List'!$AO$5, IF('Unit List'!Q105='Unit List'!$P$4, 'Unit List'!$AO$4, IF('Unit List'!Q105='Unit List'!$P$7, 'Unit List'!Q105 * 'Unit List'!$AO$7, 'Unit List'!Q105)))), IF('Unit List'!AO105='Unit List'!$P$5, 'Unit List'!$AO$5, IF('Unit List'!AO105='Unit List'!$P$4, 'Unit List'!$AO$4, IF('Unit List'!AO105='Unit List'!$P$7, 'Unit List'!AO105 * 'Unit List'!$AO$7, 'Unit List'!AO105)))), IF('Unit List'!Q105='Unit List'!$P$5, 'Unit List'!$AO$5, IF('Unit List'!Q105='Unit List'!$P$4, 'Unit List'!$AO$4, IF('Unit List'!Q105='Unit List'!$P$7, 'Unit List'!Q105 * 'Unit List'!$AO$7, 'Unit List'!Q105)))), IF('Unit List'!Q105='Unit List'!$P$5, 'Unit List'!$AO$5, IF('Unit List'!Q105='Unit List'!$P$4, 'Unit List'!$AO$4, IF('Unit List'!Q105='Unit List'!$P$7, 'Unit List'!Q105 * 'Unit List'!$AO$7, 'Unit List'!Q105)))), IF('Unit List'!AO105='Unit List'!$P$5, 'Unit List'!$AO$5, IF('Unit List'!AO105='Unit List'!$P$4, 'Unit List'!$AO$4, IF('Unit List'!AO105='Unit List'!$P$7, 'Unit List'!AO105 * 'Unit List'!$AO$7, 'Unit List'!AO105)))), IF('Unit List'!Q105='Unit List'!$P$5, 'Unit List'!$AO$5, IF('Unit List'!Q105='Unit List'!$P$4, 'Unit List'!$AO$4, IF('Unit List'!Q105='Unit List'!$P$7, 'Unit List'!Q105 * 'Unit List'!$AO$7, 'Unit List'!Q105)))), IF('Unit List'!Q105='Unit List'!$P$5, 'Unit List'!$AO$5, IF('Unit List'!Q105='Unit List'!$P$4, 'Unit List'!$AO$4, IF('Unit List'!Q105='Unit List'!$P$7, 'Unit List'!Q105 * 'Unit List'!$AO$7, 'Unit List'!Q105)))), IF('Unit List'!AO105='Unit List'!$P$5, 'Unit List'!$AO$5, IF('Unit List'!AO105='Unit List'!$P$4, 'Unit List'!$AO$4, IF('Unit List'!AO105='Unit List'!$P$7, 'Unit List'!AO105 * 'Unit List'!$AO$7, 'Unit List'!AO105)))),",",)</f>
        <v>3,</v>
      </c>
      <c r="I160" t="str">
        <f>CONCATENATE(IF(ISBLANK('Unit List'!AP105), IF(ISBLANK('Unit List'!R105), IF(ISBLANK('Unit List'!R105), IF(ISBLANK('Unit List'!AP105), IF(ISBLANK('Unit List'!R105), IF(ISBLANK('Unit List'!R105), IF(ISBLANK('Unit List'!AP105), IF(ISBLANK('Unit List'!R105), IF(ISBLANK('Unit List'!R105),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List'!R105='Unit List'!$P$5, 'Unit List'!$AP$5, IF('Unit List'!R105='Unit List'!$P$4, 'Unit List'!$AP$4, IF('Unit List'!R105='Unit List'!$P$7, 'Unit List'!R105 * 'Unit List'!$AP$7, 'Unit List'!R105)))), IF('Unit List'!R105='Unit List'!$P$5, 'Unit List'!$AP$5, IF('Unit List'!R105='Unit List'!$P$4, 'Unit List'!$AP$4, IF('Unit List'!R105='Unit List'!$P$7, 'Unit List'!R105 * 'Unit List'!$AP$7, 'Unit List'!R105)))), IF('Unit List'!AP105='Unit List'!$P$5, 'Unit List'!$AP$5, IF('Unit List'!AP105='Unit List'!$P$4, 'Unit List'!$AP$4, IF('Unit List'!AP105='Unit List'!$P$7, 'Unit List'!AP105 * 'Unit List'!$AP$7, 'Unit List'!AP105)))), IF('Unit List'!R105='Unit List'!$P$5, 'Unit List'!$AP$5, IF('Unit List'!R105='Unit List'!$P$4, 'Unit List'!$AP$4, IF('Unit List'!R105='Unit List'!$P$7, 'Unit List'!R105 * 'Unit List'!$AP$7, 'Unit List'!R105)))), IF('Unit List'!R105='Unit List'!$P$5, 'Unit List'!$AP$5, IF('Unit List'!R105='Unit List'!$P$4, 'Unit List'!$AP$4, IF('Unit List'!R105='Unit List'!$P$7, 'Unit List'!R105 * 'Unit List'!$AP$7, 'Unit List'!R105)))), IF('Unit List'!AP105='Unit List'!$P$5, 'Unit List'!$AP$5, IF('Unit List'!AP105='Unit List'!$P$4, 'Unit List'!$AP$4, IF('Unit List'!AP105='Unit List'!$P$7, 'Unit List'!AP105 * 'Unit List'!$AP$7, 'Unit List'!AP105)))), IF('Unit List'!R105='Unit List'!$P$5, 'Unit List'!$AP$5, IF('Unit List'!R105='Unit List'!$P$4, 'Unit List'!$AP$4, IF('Unit List'!R105='Unit List'!$P$7, 'Unit List'!R105 * 'Unit List'!$AP$7, 'Unit List'!R105)))), IF('Unit List'!R105='Unit List'!$P$5, 'Unit List'!$AP$5, IF('Unit List'!R105='Unit List'!$P$4, 'Unit List'!$AP$4, IF('Unit List'!R105='Unit List'!$P$7, 'Unit List'!R105 * 'Unit List'!$AP$7, 'Unit List'!R105)))), IF('Unit List'!AP105='Unit List'!$P$5, 'Unit List'!$AP$5, IF('Unit List'!AP105='Unit List'!$P$4, 'Unit List'!$AP$4, IF('Unit List'!AP105='Unit List'!$P$7, 'Unit List'!AP105 * 'Unit List'!$AP$7, 'Unit List'!AP105)))),",",)</f>
        <v>,</v>
      </c>
      <c r="J160" t="str">
        <f>CONCATENATE("'",IF(ISBLANK('Unit List'!AQ105), IF(ISBLANK('Unit List'!S105), IF(ISBLANK('Unit List'!S105), IF(ISBLANK('Unit List'!AQ105), IF(ISBLANK('Unit List'!S105), IF(ISBLANK('Unit List'!S105), IF(ISBLANK('Unit List'!AQ105), IF(ISBLANK('Unit List'!S105), IF(ISBLANK('Unit List'!S105),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List'!S105='Unit List'!$P$5, 'Unit List'!$AQ$5, IF('Unit List'!S105='Unit List'!$P$4, 'Unit List'!$AQ$4, 'Unit List'!S105))), IF('Unit List'!S105='Unit List'!$P$5, 'Unit List'!$AQ$5, IF('Unit List'!S105='Unit List'!$P$4, 'Unit List'!$AQ$4, 'Unit List'!S105))), IF('Unit List'!AQ105='Unit List'!$P$5, 'Unit List'!$AQ$5, IF('Unit List'!AQ105='Unit List'!$P$4, 'Unit List'!$AQ$4, 'Unit List'!AQ105))), IF('Unit List'!S105='Unit List'!$P$5, 'Unit List'!$AQ$5, IF('Unit List'!S105='Unit List'!$P$4, 'Unit List'!$AQ$4, 'Unit List'!S105))), IF('Unit List'!S105='Unit List'!$P$5, 'Unit List'!$AQ$5, IF('Unit List'!S105='Unit List'!$P$4, 'Unit List'!$AQ$4, 'Unit List'!S105))), IF('Unit List'!AQ105='Unit List'!$P$5, 'Unit List'!$AQ$5, IF('Unit List'!AQ105='Unit List'!$P$4, 'Unit List'!$AQ$4, 'Unit List'!AQ105))), IF('Unit List'!S105='Unit List'!$P$5, 'Unit List'!$AQ$5, IF('Unit List'!S105='Unit List'!$P$4, 'Unit List'!$AQ$4, 'Unit List'!S105))), IF('Unit List'!S105='Unit List'!$P$5, 'Unit List'!$AQ$5, IF('Unit List'!S105='Unit List'!$P$4, 'Unit List'!$AQ$4, 'Unit List'!S105))), IF('Unit List'!AQ105='Unit List'!$P$5, 'Unit List'!$AQ$5, IF('Unit List'!AQ105='Unit List'!$P$4, 'Unit List'!$AQ$4, 'Unit List'!AQ105))),"'),",)</f>
        <v>'Warrior'),</v>
      </c>
    </row>
    <row r="161" spans="1:10" x14ac:dyDescent="0.25">
      <c r="A161" t="s">
        <v>2713</v>
      </c>
      <c r="B161" t="str">
        <f>CONCATENATE("'_",'Unit List'!C106,"',",)</f>
        <v>'_ETHIOPIA',</v>
      </c>
      <c r="C161" t="str">
        <f>"'',"</f>
        <v>'',</v>
      </c>
      <c r="D161" t="str">
        <f>CONCATENATE("'",'Unit List'!E106,"',",)</f>
        <v>'_WARRIOR',</v>
      </c>
      <c r="E161" t="str">
        <f>CONCATENATE("'",'Unit List'!F106,"',",)</f>
        <v>'WARRIOR',</v>
      </c>
      <c r="F161" t="str">
        <f>"'',"</f>
        <v>'',</v>
      </c>
      <c r="G161" t="str">
        <f>CONCATENATE("'",'Unit List'!H106,"',",)</f>
        <v>'BA_EthiopiaSpear',</v>
      </c>
      <c r="H161" t="str">
        <f>CONCATENATE(IF(ISBLANK('Unit List'!AO106), IF(ISBLANK('Unit List'!Q106), IF(ISBLANK('Unit List'!Q106), IF(ISBLANK('Unit List'!AO98), IF(ISBLANK('Unit List'!Q98), IF(ISBLANK('Unit List'!Q98), IF(ISBLANK('Unit List'!AO98), IF(ISBLANK('Unit List'!Q98), IF(ISBLANK('Unit List'!Q98),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List'!Q106='Unit List'!$P$5, 'Unit List'!$AO$5, IF('Unit List'!Q106='Unit List'!$P$4, 'Unit List'!$AO$4, IF('Unit List'!Q106='Unit List'!$P$7, 'Unit List'!Q106 * 'Unit List'!$AO$7, 'Unit List'!Q106)))), IF('Unit List'!Q106='Unit List'!$P$5, 'Unit List'!$AO$5, IF('Unit List'!Q106='Unit List'!$P$4, 'Unit List'!$AO$4, IF('Unit List'!Q106='Unit List'!$P$7, 'Unit List'!Q106 * 'Unit List'!$AO$7, 'Unit List'!Q106)))), IF('Unit List'!AO106='Unit List'!$P$5, 'Unit List'!$AO$5, IF('Unit List'!AO106='Unit List'!$P$4, 'Unit List'!$AO$4, IF('Unit List'!AO106='Unit List'!$P$7, 'Unit List'!AO106 * 'Unit List'!$AO$7, 'Unit List'!AO106)))),",",)</f>
        <v>2,</v>
      </c>
      <c r="I161" t="str">
        <f>CONCATENATE(IF(ISBLANK('Unit List'!AP106), IF(ISBLANK('Unit List'!R106), IF(ISBLANK('Unit List'!R106), IF(ISBLANK('Unit List'!AP98), IF(ISBLANK('Unit List'!R98), IF(ISBLANK('Unit List'!R98), IF(ISBLANK('Unit List'!AP98), IF(ISBLANK('Unit List'!R98), IF(ISBLANK('Unit List'!R98),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List'!R106='Unit List'!$P$5, 'Unit List'!$AP$5, IF('Unit List'!R106='Unit List'!$P$4, 'Unit List'!$AP$4, IF('Unit List'!R106='Unit List'!$P$7, 'Unit List'!R106 * 'Unit List'!$AP$7, 'Unit List'!R106)))), IF('Unit List'!R106='Unit List'!$P$5, 'Unit List'!$AP$5, IF('Unit List'!R106='Unit List'!$P$4, 'Unit List'!$AP$4, IF('Unit List'!R106='Unit List'!$P$7, 'Unit List'!R106 * 'Unit List'!$AP$7, 'Unit List'!R106)))), IF('Unit List'!AP106='Unit List'!$P$5, 'Unit List'!$AP$5, IF('Unit List'!AP106='Unit List'!$P$4, 'Unit List'!$AP$4, IF('Unit List'!AP106='Unit List'!$P$7, 'Unit List'!AP106 * 'Unit List'!$AP$7, 'Unit List'!AP106)))),",",)</f>
        <v>,</v>
      </c>
      <c r="J161" t="str">
        <f>CONCATENATE("'",IF(ISBLANK('Unit List'!AQ106), IF(ISBLANK('Unit List'!S106), IF(ISBLANK('Unit List'!S106), IF(ISBLANK('Unit List'!AQ98), IF(ISBLANK('Unit List'!S98), IF(ISBLANK('Unit List'!S98), IF(ISBLANK('Unit List'!AQ98), IF(ISBLANK('Unit List'!S98), IF(ISBLANK('Unit List'!S98),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List'!S106='Unit List'!$P$5, 'Unit List'!$AQ$5, IF('Unit List'!S106='Unit List'!$P$4, 'Unit List'!$AQ$4, 'Unit List'!S106))), IF('Unit List'!S106='Unit List'!$P$5, 'Unit List'!$AQ$5, IF('Unit List'!S106='Unit List'!$P$4, 'Unit List'!$AQ$4, 'Unit List'!S106))), IF('Unit List'!AQ106='Unit List'!$P$5, 'Unit List'!$AQ$5, IF('Unit List'!AQ106='Unit List'!$P$4, 'Unit List'!$AQ$4, 'Unit List'!AQ106))),"'),",)</f>
        <v>'Warrior'),</v>
      </c>
    </row>
    <row r="162" spans="1:10" x14ac:dyDescent="0.25">
      <c r="A162" t="s">
        <v>2713</v>
      </c>
      <c r="B162" t="str">
        <f>CONCATENATE("'_",'Unit List'!C107,"',",)</f>
        <v>'_ETHIOPIA',</v>
      </c>
      <c r="C162" t="str">
        <f>"'',"</f>
        <v>'',</v>
      </c>
      <c r="D162" t="str">
        <f>CONCATENATE("'",'Unit List'!E107,"',",)</f>
        <v>'_WARRIOR',</v>
      </c>
      <c r="E162" t="str">
        <f>CONCATENATE("'",'Unit List'!F107,"',",)</f>
        <v>'WARRIOR',</v>
      </c>
      <c r="F162" t="str">
        <f>CONCATENATE("'_",'Unit List'!G107,"',",)</f>
        <v>'_V2',</v>
      </c>
      <c r="G162" t="str">
        <f>CONCATENATE("'",'Unit List'!H107,"',",)</f>
        <v>'BA_EthiopiaAxe',</v>
      </c>
      <c r="H162" t="str">
        <f>CONCATENATE(IF(ISBLANK('Unit List'!AO107), IF(ISBLANK('Unit List'!Q107), IF(ISBLANK('Unit List'!Q107), IF(ISBLANK('Unit List'!AO98), IF(ISBLANK('Unit List'!Q98), IF(ISBLANK('Unit List'!Q98), IF(ISBLANK('Unit List'!AO98), IF(ISBLANK('Unit List'!Q98), IF(ISBLANK('Unit List'!Q98),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List'!Q107='Unit List'!$P$5, 'Unit List'!$AO$5, IF('Unit List'!Q107='Unit List'!$P$4, 'Unit List'!$AO$4, IF('Unit List'!Q107='Unit List'!$P$7, 'Unit List'!Q107 * 'Unit List'!$AO$7, 'Unit List'!Q107)))), IF('Unit List'!Q107='Unit List'!$P$5, 'Unit List'!$AO$5, IF('Unit List'!Q107='Unit List'!$P$4, 'Unit List'!$AO$4, IF('Unit List'!Q107='Unit List'!$P$7, 'Unit List'!Q107 * 'Unit List'!$AO$7, 'Unit List'!Q107)))), IF('Unit List'!AO107='Unit List'!$P$5, 'Unit List'!$AO$5, IF('Unit List'!AO107='Unit List'!$P$4, 'Unit List'!$AO$4, IF('Unit List'!AO107='Unit List'!$P$7, 'Unit List'!AO107 * 'Unit List'!$AO$7, 'Unit List'!AO107)))),",",)</f>
        <v>4,</v>
      </c>
      <c r="I162" t="str">
        <f>CONCATENATE(IF(ISBLANK('Unit List'!AP107), IF(ISBLANK('Unit List'!R107), IF(ISBLANK('Unit List'!R107), IF(ISBLANK('Unit List'!AP98), IF(ISBLANK('Unit List'!R98), IF(ISBLANK('Unit List'!R98), IF(ISBLANK('Unit List'!AP98), IF(ISBLANK('Unit List'!R98), IF(ISBLANK('Unit List'!R98),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List'!R107='Unit List'!$P$5, 'Unit List'!$AP$5, IF('Unit List'!R107='Unit List'!$P$4, 'Unit List'!$AP$4, IF('Unit List'!R107='Unit List'!$P$7, 'Unit List'!R107 * 'Unit List'!$AP$7, 'Unit List'!R107)))), IF('Unit List'!R107='Unit List'!$P$5, 'Unit List'!$AP$5, IF('Unit List'!R107='Unit List'!$P$4, 'Unit List'!$AP$4, IF('Unit List'!R107='Unit List'!$P$7, 'Unit List'!R107 * 'Unit List'!$AP$7, 'Unit List'!R107)))), IF('Unit List'!AP107='Unit List'!$P$5, 'Unit List'!$AP$5, IF('Unit List'!AP107='Unit List'!$P$4, 'Unit List'!$AP$4, IF('Unit List'!AP107='Unit List'!$P$7, 'Unit List'!AP107 * 'Unit List'!$AP$7, 'Unit List'!AP107)))),",",)</f>
        <v>,</v>
      </c>
      <c r="J162" t="str">
        <f>CONCATENATE("'",IF(ISBLANK('Unit List'!AQ107), IF(ISBLANK('Unit List'!S107), IF(ISBLANK('Unit List'!S107), IF(ISBLANK('Unit List'!AQ98), IF(ISBLANK('Unit List'!S98), IF(ISBLANK('Unit List'!S98), IF(ISBLANK('Unit List'!AQ98), IF(ISBLANK('Unit List'!S98), IF(ISBLANK('Unit List'!S98),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List'!S107='Unit List'!$P$5, 'Unit List'!$AQ$5, IF('Unit List'!S107='Unit List'!$P$4, 'Unit List'!$AQ$4, 'Unit List'!S107))), IF('Unit List'!S107='Unit List'!$P$5, 'Unit List'!$AQ$5, IF('Unit List'!S107='Unit List'!$P$4, 'Unit List'!$AQ$4, 'Unit List'!S107))), IF('Unit List'!AQ107='Unit List'!$P$5, 'Unit List'!$AQ$5, IF('Unit List'!AQ107='Unit List'!$P$4, 'Unit List'!$AQ$4, 'Unit List'!AQ107))),"'),",)</f>
        <v>'Warrior'),</v>
      </c>
    </row>
    <row r="163" spans="1:10" x14ac:dyDescent="0.25">
      <c r="A163" t="s">
        <v>2713</v>
      </c>
      <c r="B163" t="str">
        <f>CONCATENATE("'_",'Unit List'!C108,"',",)</f>
        <v>'_ETHIOPIA',</v>
      </c>
      <c r="C163" t="str">
        <f>"'',"</f>
        <v>'',</v>
      </c>
      <c r="D163" t="str">
        <f>CONCATENATE("'",'Unit List'!E108,"',",)</f>
        <v>'_WARRIOR',</v>
      </c>
      <c r="E163" t="str">
        <f>CONCATENATE("'",'Unit List'!F108,"',",)</f>
        <v>'WARRIOR',</v>
      </c>
      <c r="F163" t="str">
        <f>"'',"</f>
        <v>'',</v>
      </c>
      <c r="G163" t="str">
        <f>CONCATENATE("'",'Unit List'!H108,"',",)</f>
        <v>'BA_EthiopiaSpear',</v>
      </c>
      <c r="H163" t="str">
        <f>CONCATENATE(IF(ISBLANK('Unit List'!AO108), IF(ISBLANK('Unit List'!Q108), IF(ISBLANK('Unit List'!Q108), IF(ISBLANK('Unit List'!AO98), IF(ISBLANK('Unit List'!Q98), IF(ISBLANK('Unit List'!Q98), IF(ISBLANK('Unit List'!AO98), IF(ISBLANK('Unit List'!Q98), IF(ISBLANK('Unit List'!Q98),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List'!Q108='Unit List'!$P$5, 'Unit List'!$AO$5, IF('Unit List'!Q108='Unit List'!$P$4, 'Unit List'!$AO$4, IF('Unit List'!Q108='Unit List'!$P$7, 'Unit List'!Q108 * 'Unit List'!$AO$7, 'Unit List'!Q108)))), IF('Unit List'!Q108='Unit List'!$P$5, 'Unit List'!$AO$5, IF('Unit List'!Q108='Unit List'!$P$4, 'Unit List'!$AO$4, IF('Unit List'!Q108='Unit List'!$P$7, 'Unit List'!Q108 * 'Unit List'!$AO$7, 'Unit List'!Q108)))), IF('Unit List'!AO108='Unit List'!$P$5, 'Unit List'!$AO$5, IF('Unit List'!AO108='Unit List'!$P$4, 'Unit List'!$AO$4, IF('Unit List'!AO108='Unit List'!$P$7, 'Unit List'!AO108 * 'Unit List'!$AO$7, 'Unit List'!AO108)))),",",)</f>
        <v>2,</v>
      </c>
      <c r="I163" t="str">
        <f>CONCATENATE(IF(ISBLANK('Unit List'!AP108), IF(ISBLANK('Unit List'!R108), IF(ISBLANK('Unit List'!R108), IF(ISBLANK('Unit List'!AP98), IF(ISBLANK('Unit List'!R98), IF(ISBLANK('Unit List'!R98), IF(ISBLANK('Unit List'!AP98), IF(ISBLANK('Unit List'!R98), IF(ISBLANK('Unit List'!R98),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List'!R108='Unit List'!$P$5, 'Unit List'!$AP$5, IF('Unit List'!R108='Unit List'!$P$4, 'Unit List'!$AP$4, IF('Unit List'!R108='Unit List'!$P$7, 'Unit List'!R108 * 'Unit List'!$AP$7, 'Unit List'!R108)))), IF('Unit List'!R108='Unit List'!$P$5, 'Unit List'!$AP$5, IF('Unit List'!R108='Unit List'!$P$4, 'Unit List'!$AP$4, IF('Unit List'!R108='Unit List'!$P$7, 'Unit List'!R108 * 'Unit List'!$AP$7, 'Unit List'!R108)))), IF('Unit List'!AP108='Unit List'!$P$5, 'Unit List'!$AP$5, IF('Unit List'!AP108='Unit List'!$P$4, 'Unit List'!$AP$4, IF('Unit List'!AP108='Unit List'!$P$7, 'Unit List'!AP108 * 'Unit List'!$AP$7, 'Unit List'!AP108)))),",",)</f>
        <v>,</v>
      </c>
      <c r="J163" t="str">
        <f>CONCATENATE("'",IF(ISBLANK('Unit List'!AQ108), IF(ISBLANK('Unit List'!S108), IF(ISBLANK('Unit List'!S108), IF(ISBLANK('Unit List'!AQ98), IF(ISBLANK('Unit List'!S98), IF(ISBLANK('Unit List'!S98), IF(ISBLANK('Unit List'!AQ98), IF(ISBLANK('Unit List'!S98), IF(ISBLANK('Unit List'!S98),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List'!S108='Unit List'!$P$5, 'Unit List'!$AQ$5, IF('Unit List'!S108='Unit List'!$P$4, 'Unit List'!$AQ$4, 'Unit List'!S108))), IF('Unit List'!S108='Unit List'!$P$5, 'Unit List'!$AQ$5, IF('Unit List'!S108='Unit List'!$P$4, 'Unit List'!$AQ$4, 'Unit List'!S108))), IF('Unit List'!AQ108='Unit List'!$P$5, 'Unit List'!$AQ$5, IF('Unit List'!AQ108='Unit List'!$P$4, 'Unit List'!$AQ$4, 'Unit List'!AQ108))),"'),",)</f>
        <v>'Warrior'),</v>
      </c>
    </row>
    <row r="164" spans="1:10" x14ac:dyDescent="0.25">
      <c r="A164" t="s">
        <v>2713</v>
      </c>
      <c r="B164" t="str">
        <f>CONCATENATE("'_",'Unit List'!C109,"',",)</f>
        <v>'_ETHIOPIA',</v>
      </c>
      <c r="C164" t="str">
        <f>"'',"</f>
        <v>'',</v>
      </c>
      <c r="D164" t="str">
        <f>CONCATENATE("'",'Unit List'!E109,"',",)</f>
        <v>'_WARRIOR',</v>
      </c>
      <c r="E164" t="str">
        <f>CONCATENATE("'",'Unit List'!F109,"',",)</f>
        <v>'WARRIOR',</v>
      </c>
      <c r="F164" t="str">
        <f>CONCATENATE("'_",'Unit List'!G109,"',",)</f>
        <v>'_V2',</v>
      </c>
      <c r="G164" t="str">
        <f>CONCATENATE("'",'Unit List'!H109,"',",)</f>
        <v>'BA_EthiopiaAxe',</v>
      </c>
      <c r="H164" t="str">
        <f>CONCATENATE(IF(ISBLANK('Unit List'!AO109), IF(ISBLANK('Unit List'!Q109), IF(ISBLANK('Unit List'!Q109), IF(ISBLANK('Unit List'!AO98), IF(ISBLANK('Unit List'!Q98), IF(ISBLANK('Unit List'!Q98), IF(ISBLANK('Unit List'!AO98), IF(ISBLANK('Unit List'!Q98), IF(ISBLANK('Unit List'!Q98),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List'!Q109='Unit List'!$P$5, 'Unit List'!$AO$5, IF('Unit List'!Q109='Unit List'!$P$4, 'Unit List'!$AO$4, IF('Unit List'!Q109='Unit List'!$P$7, 'Unit List'!Q109 * 'Unit List'!$AO$7, 'Unit List'!Q109)))), IF('Unit List'!Q109='Unit List'!$P$5, 'Unit List'!$AO$5, IF('Unit List'!Q109='Unit List'!$P$4, 'Unit List'!$AO$4, IF('Unit List'!Q109='Unit List'!$P$7, 'Unit List'!Q109 * 'Unit List'!$AO$7, 'Unit List'!Q109)))), IF('Unit List'!AO109='Unit List'!$P$5, 'Unit List'!$AO$5, IF('Unit List'!AO109='Unit List'!$P$4, 'Unit List'!$AO$4, IF('Unit List'!AO109='Unit List'!$P$7, 'Unit List'!AO109 * 'Unit List'!$AO$7, 'Unit List'!AO109)))),",",)</f>
        <v>4,</v>
      </c>
      <c r="I164" t="str">
        <f>CONCATENATE(IF(ISBLANK('Unit List'!AP109), IF(ISBLANK('Unit List'!R109), IF(ISBLANK('Unit List'!R109), IF(ISBLANK('Unit List'!AP98), IF(ISBLANK('Unit List'!R98), IF(ISBLANK('Unit List'!R98), IF(ISBLANK('Unit List'!AP98), IF(ISBLANK('Unit List'!R98), IF(ISBLANK('Unit List'!R98),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List'!R109='Unit List'!$P$5, 'Unit List'!$AP$5, IF('Unit List'!R109='Unit List'!$P$4, 'Unit List'!$AP$4, IF('Unit List'!R109='Unit List'!$P$7, 'Unit List'!R109 * 'Unit List'!$AP$7, 'Unit List'!R109)))), IF('Unit List'!R109='Unit List'!$P$5, 'Unit List'!$AP$5, IF('Unit List'!R109='Unit List'!$P$4, 'Unit List'!$AP$4, IF('Unit List'!R109='Unit List'!$P$7, 'Unit List'!R109 * 'Unit List'!$AP$7, 'Unit List'!R109)))), IF('Unit List'!AP109='Unit List'!$P$5, 'Unit List'!$AP$5, IF('Unit List'!AP109='Unit List'!$P$4, 'Unit List'!$AP$4, IF('Unit List'!AP109='Unit List'!$P$7, 'Unit List'!AP109 * 'Unit List'!$AP$7, 'Unit List'!AP109)))),",",)</f>
        <v>,</v>
      </c>
      <c r="J164" t="str">
        <f>CONCATENATE("'",IF(ISBLANK('Unit List'!AQ109), IF(ISBLANK('Unit List'!S109), IF(ISBLANK('Unit List'!S109), IF(ISBLANK('Unit List'!AQ98), IF(ISBLANK('Unit List'!S98), IF(ISBLANK('Unit List'!S98), IF(ISBLANK('Unit List'!AQ98), IF(ISBLANK('Unit List'!S98), IF(ISBLANK('Unit List'!S98),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List'!S109='Unit List'!$P$5, 'Unit List'!$AQ$5, IF('Unit List'!S109='Unit List'!$P$4, 'Unit List'!$AQ$4, 'Unit List'!S109))), IF('Unit List'!S109='Unit List'!$P$5, 'Unit List'!$AQ$5, IF('Unit List'!S109='Unit List'!$P$4, 'Unit List'!$AQ$4, 'Unit List'!S109))), IF('Unit List'!AQ109='Unit List'!$P$5, 'Unit List'!$AQ$5, IF('Unit List'!AQ109='Unit List'!$P$4, 'Unit List'!$AQ$4, 'Unit List'!AQ109))),"'),",)</f>
        <v>'Warrior'),</v>
      </c>
    </row>
    <row r="165" spans="1:10" x14ac:dyDescent="0.25">
      <c r="A165" t="s">
        <v>2713</v>
      </c>
      <c r="B165" t="str">
        <f>CONCATENATE("'_",'Unit List'!C110,"',",)</f>
        <v>'_MOGADISHU',</v>
      </c>
      <c r="C165" t="str">
        <f>CONCATENATE("'_",'Unit List'!D110,"',",)</f>
        <v>'_PORTUGAL',</v>
      </c>
      <c r="D165" t="str">
        <f>CONCATENATE("'",'Unit List'!E110,"',",)</f>
        <v>'_WARRIOR',</v>
      </c>
      <c r="E165" t="str">
        <f>CONCATENATE("'",'Unit List'!F110,"',",)</f>
        <v>'WARRIOR',</v>
      </c>
      <c r="F165" t="str">
        <f>"'',"</f>
        <v>'',</v>
      </c>
      <c r="G165" t="str">
        <f>CONCATENATE("'",'Unit List'!H154,"',",)</f>
        <v>'Caetranann',</v>
      </c>
      <c r="H165" t="str">
        <f>CONCATENATE(IF(ISBLANK('Unit List'!AO110), IF(ISBLANK('Unit List'!Q110), IF(ISBLANK('Unit List'!Q110), IF(ISBLANK('Unit List'!AO154), IF(ISBLANK('Unit List'!Q154), IF(ISBLANK('Unit List'!Q154), IF(ISBLANK('Unit List'!AO154), IF(ISBLANK('Unit List'!Q154), IF(ISBLANK('Unit List'!Q154),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 IF('Unit List'!Q110='Unit List'!$P$5, 'Unit List'!$AO$5, IF('Unit List'!Q110='Unit List'!$P$4, 'Unit List'!$AO$4, IF('Unit List'!Q110='Unit List'!$P$7, 'Unit List'!Q110 * 'Unit List'!$AO$7, 'Unit List'!Q110)))), IF('Unit List'!Q110='Unit List'!$P$5, 'Unit List'!$AO$5, IF('Unit List'!Q110='Unit List'!$P$4, 'Unit List'!$AO$4, IF('Unit List'!Q110='Unit List'!$P$7, 'Unit List'!Q110 * 'Unit List'!$AO$7, 'Unit List'!Q110)))), IF('Unit List'!AO110='Unit List'!$P$5, 'Unit List'!$AO$5, IF('Unit List'!AO110='Unit List'!$P$4, 'Unit List'!$AO$4, IF('Unit List'!AO110='Unit List'!$P$7, 'Unit List'!AO110 * 'Unit List'!$AO$7, 'Unit List'!AO110)))),",",)</f>
        <v>,</v>
      </c>
      <c r="I165" t="str">
        <f>CONCATENATE(IF(ISBLANK('Unit List'!AP110), IF(ISBLANK('Unit List'!R110), IF(ISBLANK('Unit List'!R110), IF(ISBLANK('Unit List'!AP154), IF(ISBLANK('Unit List'!R154), IF(ISBLANK('Unit List'!R154), IF(ISBLANK('Unit List'!AP154), IF(ISBLANK('Unit List'!R154), IF(ISBLANK('Unit List'!R154),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 IF('Unit List'!R110='Unit List'!$P$5, 'Unit List'!$AP$5, IF('Unit List'!R110='Unit List'!$P$4, 'Unit List'!$AP$4, IF('Unit List'!R110='Unit List'!$P$7, 'Unit List'!R110 * 'Unit List'!$AP$7, 'Unit List'!R110)))), IF('Unit List'!R110='Unit List'!$P$5, 'Unit List'!$AP$5, IF('Unit List'!R110='Unit List'!$P$4, 'Unit List'!$AP$4, IF('Unit List'!R110='Unit List'!$P$7, 'Unit List'!R110 * 'Unit List'!$AP$7, 'Unit List'!R110)))), IF('Unit List'!AP110='Unit List'!$P$5, 'Unit List'!$AP$5, IF('Unit List'!AP110='Unit List'!$P$4, 'Unit List'!$AP$4, IF('Unit List'!AP110='Unit List'!$P$7, 'Unit List'!AP110 * 'Unit List'!$AP$7, 'Unit List'!AP110)))),",",)</f>
        <v>,</v>
      </c>
      <c r="J165" t="str">
        <f>CONCATENATE("'",IF(ISBLANK('Unit List'!AQ110), IF(ISBLANK('Unit List'!S110), IF(ISBLANK('Unit List'!S110), IF(ISBLANK('Unit List'!AQ154), IF(ISBLANK('Unit List'!S154), IF(ISBLANK('Unit List'!S154), IF(ISBLANK('Unit List'!AQ154), IF(ISBLANK('Unit List'!S154), IF(ISBLANK('Unit List'!S154),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 IF('Unit List'!S110='Unit List'!$P$5, 'Unit List'!$AQ$5, IF('Unit List'!S110='Unit List'!$P$4, 'Unit List'!$AQ$4, 'Unit List'!S110))), IF('Unit List'!S110='Unit List'!$P$5, 'Unit List'!$AQ$5, IF('Unit List'!S110='Unit List'!$P$4, 'Unit List'!$AQ$4, 'Unit List'!S110))), IF('Unit List'!AQ110='Unit List'!$P$5, 'Unit List'!$AQ$5, IF('Unit List'!AQ110='Unit List'!$P$4, 'Unit List'!$AQ$4, 'Unit List'!AQ110))),"'),",)</f>
        <v>'Warrior'),</v>
      </c>
    </row>
    <row r="166" spans="1:10" x14ac:dyDescent="0.25">
      <c r="A166" t="s">
        <v>2713</v>
      </c>
      <c r="B166" t="str">
        <f>CONCATENATE("'_",'Unit List'!C111,"',",)</f>
        <v>'_SONGHAI',</v>
      </c>
      <c r="C166" t="str">
        <f>"'',"</f>
        <v>'',</v>
      </c>
      <c r="D166" t="str">
        <f>CONCATENATE("'",'Unit List'!E111,"',",)</f>
        <v>'_WARRIOR',</v>
      </c>
      <c r="E166" t="str">
        <f>CONCATENATE("'",'Unit List'!F111,"',",)</f>
        <v>'WARRIOR',</v>
      </c>
      <c r="F166" t="str">
        <f>"'',"</f>
        <v>'',</v>
      </c>
      <c r="G166" t="str">
        <f>CONCATENATE("'",'Unit List'!H111,"',",)</f>
        <v>'SA_SonghaiAxe2',</v>
      </c>
      <c r="H166" t="str">
        <f>CONCATENATE(IF(ISBLANK('Unit List'!AO111), IF(ISBLANK('Unit List'!Q111), IF(ISBLANK('Unit List'!Q111), IF(ISBLANK('Unit List'!AO98), IF(ISBLANK('Unit List'!Q98), IF(ISBLANK('Unit List'!Q98), IF(ISBLANK('Unit List'!AO98), IF(ISBLANK('Unit List'!Q98), IF(ISBLANK('Unit List'!Q98),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List'!Q111='Unit List'!$P$5, 'Unit List'!$AO$5, IF('Unit List'!Q111='Unit List'!$P$4, 'Unit List'!$AO$4, IF('Unit List'!Q111='Unit List'!$P$7, 'Unit List'!Q111 * 'Unit List'!$AO$7, 'Unit List'!Q111)))), IF('Unit List'!Q111='Unit List'!$P$5, 'Unit List'!$AO$5, IF('Unit List'!Q111='Unit List'!$P$4, 'Unit List'!$AO$4, IF('Unit List'!Q111='Unit List'!$P$7, 'Unit List'!Q111 * 'Unit List'!$AO$7, 'Unit List'!Q111)))), IF('Unit List'!AO111='Unit List'!$P$5, 'Unit List'!$AO$5, IF('Unit List'!AO111='Unit List'!$P$4, 'Unit List'!$AO$4, IF('Unit List'!AO111='Unit List'!$P$7, 'Unit List'!AO111 * 'Unit List'!$AO$7, 'Unit List'!AO111)))),",",)</f>
        <v>,</v>
      </c>
      <c r="I166" t="str">
        <f>CONCATENATE(IF(ISBLANK('Unit List'!AP111), IF(ISBLANK('Unit List'!R111), IF(ISBLANK('Unit List'!R111), IF(ISBLANK('Unit List'!AP98), IF(ISBLANK('Unit List'!R98), IF(ISBLANK('Unit List'!R98), IF(ISBLANK('Unit List'!AP98), IF(ISBLANK('Unit List'!R98), IF(ISBLANK('Unit List'!R98),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List'!R111='Unit List'!$P$5, 'Unit List'!$AP$5, IF('Unit List'!R111='Unit List'!$P$4, 'Unit List'!$AP$4, IF('Unit List'!R111='Unit List'!$P$7, 'Unit List'!R111 * 'Unit List'!$AP$7, 'Unit List'!R111)))), IF('Unit List'!R111='Unit List'!$P$5, 'Unit List'!$AP$5, IF('Unit List'!R111='Unit List'!$P$4, 'Unit List'!$AP$4, IF('Unit List'!R111='Unit List'!$P$7, 'Unit List'!R111 * 'Unit List'!$AP$7, 'Unit List'!R111)))), IF('Unit List'!AP111='Unit List'!$P$5, 'Unit List'!$AP$5, IF('Unit List'!AP111='Unit List'!$P$4, 'Unit List'!$AP$4, IF('Unit List'!AP111='Unit List'!$P$7, 'Unit List'!AP111 * 'Unit List'!$AP$7, 'Unit List'!AP111)))),",",)</f>
        <v>,</v>
      </c>
      <c r="J166" t="str">
        <f>CONCATENATE("'",IF(ISBLANK('Unit List'!AQ111), IF(ISBLANK('Unit List'!S111), IF(ISBLANK('Unit List'!S111), IF(ISBLANK('Unit List'!AQ98), IF(ISBLANK('Unit List'!S98), IF(ISBLANK('Unit List'!S98), IF(ISBLANK('Unit List'!AQ98), IF(ISBLANK('Unit List'!S98), IF(ISBLANK('Unit List'!S98),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List'!S111='Unit List'!$P$5, 'Unit List'!$AQ$5, IF('Unit List'!S111='Unit List'!$P$4, 'Unit List'!$AQ$4, 'Unit List'!S111))), IF('Unit List'!S111='Unit List'!$P$5, 'Unit List'!$AQ$5, IF('Unit List'!S111='Unit List'!$P$4, 'Unit List'!$AQ$4, 'Unit List'!S111))), IF('Unit List'!AQ111='Unit List'!$P$5, 'Unit List'!$AQ$5, IF('Unit List'!AQ111='Unit List'!$P$4, 'Unit List'!$AQ$4, 'Unit List'!AQ111))),"'),",)</f>
        <v>'Warrior'),</v>
      </c>
    </row>
    <row r="167" spans="1:10" x14ac:dyDescent="0.25">
      <c r="A167" t="s">
        <v>2713</v>
      </c>
      <c r="B167" t="str">
        <f>CONCATENATE("'_",'Unit List'!C112,"',",)</f>
        <v>'_AMER',</v>
      </c>
      <c r="C167" t="str">
        <f>"'',"</f>
        <v>'',</v>
      </c>
      <c r="D167" t="str">
        <f>CONCATENATE("'",'Unit List'!E112,"',",)</f>
        <v>'_WARRIOR',</v>
      </c>
      <c r="E167" t="str">
        <f>CONCATENATE("'",'Unit List'!F112,"',",)</f>
        <v>'WARRIOR',</v>
      </c>
      <c r="F167" t="str">
        <f>"'',"</f>
        <v>'',</v>
      </c>
      <c r="G167" t="str">
        <f>CONCATENATE("'",'Unit List'!H112,"',",)</f>
        <v>'civ5_irowa1',</v>
      </c>
      <c r="H167" t="str">
        <f>CONCATENATE(IF(ISBLANK('Unit List'!AO112), IF(ISBLANK('Unit List'!Q112), IF(ISBLANK('Unit List'!Q112), IF(ISBLANK('Unit List'!AO112), IF(ISBLANK('Unit List'!Q112), IF(ISBLANK('Unit List'!Q112), IF(ISBLANK('Unit List'!AO112), IF(ISBLANK('Unit List'!Q112), IF(ISBLANK('Unit List'!Q112),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List'!AO112)))),",",)</f>
        <v>,</v>
      </c>
      <c r="I167" t="str">
        <f>CONCATENATE(IF(ISBLANK('Unit List'!AP112), IF(ISBLANK('Unit List'!R112), IF(ISBLANK('Unit List'!R112), IF(ISBLANK('Unit List'!AP112), IF(ISBLANK('Unit List'!R112), IF(ISBLANK('Unit List'!R112), IF(ISBLANK('Unit List'!AP112), IF(ISBLANK('Unit List'!R112), IF(ISBLANK('Unit List'!R112),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List'!AP112)))),",",)</f>
        <v>,</v>
      </c>
      <c r="J167" t="str">
        <f>CONCATENATE("'",IF(ISBLANK('Unit List'!AQ112), IF(ISBLANK('Unit List'!S112), IF(ISBLANK('Unit List'!S112), IF(ISBLANK('Unit List'!AQ112), IF(ISBLANK('Unit List'!S112), IF(ISBLANK('Unit List'!S112), IF(ISBLANK('Unit List'!AQ112), IF(ISBLANK('Unit List'!S112), IF(ISBLANK('Unit List'!S112),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List'!AQ112))),"'),",)</f>
        <v>'Warrior'),</v>
      </c>
    </row>
    <row r="168" spans="1:10" x14ac:dyDescent="0.25">
      <c r="A168" t="s">
        <v>2713</v>
      </c>
      <c r="B168" t="str">
        <f>CONCATENATE("'_",'Unit List'!C113,"',",)</f>
        <v>'_EASTEU',</v>
      </c>
      <c r="C168" t="str">
        <f>"'',"</f>
        <v>'',</v>
      </c>
      <c r="D168" t="str">
        <f>CONCATENATE("'",'Unit List'!E113,"',",)</f>
        <v>'_WARRIOR',</v>
      </c>
      <c r="E168" t="str">
        <f>CONCATENATE("'",'Unit List'!F113,"',",)</f>
        <v>'WARRIOR',</v>
      </c>
      <c r="F168" t="str">
        <f>"'',"</f>
        <v>'',</v>
      </c>
      <c r="G168" t="str">
        <f>CONCATENATE("'",'Unit List'!H113,"',",)</f>
        <v>'SlavicRussia',</v>
      </c>
      <c r="H168" t="str">
        <f>CONCATENATE(IF(ISBLANK('Unit List'!AO113), IF(ISBLANK('Unit List'!Q113), IF(ISBLANK('Unit List'!Q113), IF(ISBLANK('Unit List'!AO113), IF(ISBLANK('Unit List'!Q113), IF(ISBLANK('Unit List'!Q113), IF(ISBLANK('Unit List'!AO113), IF(ISBLANK('Unit List'!Q113), IF(ISBLANK('Unit List'!Q113),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List'!AO113)))),",",)</f>
        <v>,</v>
      </c>
      <c r="I168" t="str">
        <f>CONCATENATE(IF(ISBLANK('Unit List'!AP113), IF(ISBLANK('Unit List'!R113), IF(ISBLANK('Unit List'!R113), IF(ISBLANK('Unit List'!AP113), IF(ISBLANK('Unit List'!R113), IF(ISBLANK('Unit List'!R113), IF(ISBLANK('Unit List'!AP113), IF(ISBLANK('Unit List'!R113), IF(ISBLANK('Unit List'!R113),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List'!AP113)))),",",)</f>
        <v>,</v>
      </c>
      <c r="J168" t="str">
        <f>CONCATENATE("'",IF(ISBLANK('Unit List'!AQ113), IF(ISBLANK('Unit List'!S113), IF(ISBLANK('Unit List'!S113), IF(ISBLANK('Unit List'!AQ113), IF(ISBLANK('Unit List'!S113), IF(ISBLANK('Unit List'!S113), IF(ISBLANK('Unit List'!AQ113), IF(ISBLANK('Unit List'!S113), IF(ISBLANK('Unit List'!S113),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List'!AQ113))),"'),",)</f>
        <v>'Warrior'),</v>
      </c>
    </row>
    <row r="169" spans="1:10" x14ac:dyDescent="0.25">
      <c r="A169" t="s">
        <v>2713</v>
      </c>
      <c r="B169" t="str">
        <f>CONCATENATE("'_",'Unit List'!C114,"',",)</f>
        <v>'_RUSSIA',</v>
      </c>
      <c r="C169" t="str">
        <f>"'',"</f>
        <v>'',</v>
      </c>
      <c r="D169" t="str">
        <f>CONCATENATE("'",'Unit List'!E114,"',",)</f>
        <v>'_WARRIOR',</v>
      </c>
      <c r="E169" t="str">
        <f>CONCATENATE("'",'Unit List'!F114,"',",)</f>
        <v>'WARRIOR',</v>
      </c>
      <c r="F169" t="str">
        <f>"'',"</f>
        <v>'',</v>
      </c>
      <c r="G169" t="str">
        <f>CONCATENATE("'",'Unit List'!H114,"',",)</f>
        <v>'RussiaWarrior',</v>
      </c>
      <c r="H169" t="str">
        <f>CONCATENATE(IF(ISBLANK('Unit List'!AO114), IF(ISBLANK('Unit List'!Q114), IF(ISBLANK('Unit List'!Q114), IF(ISBLANK('Unit List'!AO113), IF(ISBLANK('Unit List'!Q113), IF(ISBLANK('Unit List'!Q113), IF(ISBLANK('Unit List'!AO113), IF(ISBLANK('Unit List'!Q113), IF(ISBLANK('Unit List'!Q113),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 IF('Unit List'!Q114='Unit List'!$P$5, 'Unit List'!$AO$5, IF('Unit List'!Q114='Unit List'!$P$4, 'Unit List'!$AO$4, IF('Unit List'!Q114='Unit List'!$P$7, 'Unit List'!Q114 * 'Unit List'!$AO$7, 'Unit List'!Q114)))), IF('Unit List'!Q114='Unit List'!$P$5, 'Unit List'!$AO$5, IF('Unit List'!Q114='Unit List'!$P$4, 'Unit List'!$AO$4, IF('Unit List'!Q114='Unit List'!$P$7, 'Unit List'!Q114 * 'Unit List'!$AO$7, 'Unit List'!Q114)))), IF('Unit List'!AO114='Unit List'!$P$5, 'Unit List'!$AO$5, IF('Unit List'!AO114='Unit List'!$P$4, 'Unit List'!$AO$4, IF('Unit List'!AO114='Unit List'!$P$7, 'Unit List'!AO114 * 'Unit List'!$AO$7, 'Unit List'!AO114)))),",",)</f>
        <v>3,</v>
      </c>
      <c r="I169" t="str">
        <f>CONCATENATE(IF(ISBLANK('Unit List'!AP114), IF(ISBLANK('Unit List'!R114), IF(ISBLANK('Unit List'!R114), IF(ISBLANK('Unit List'!AP113), IF(ISBLANK('Unit List'!R113), IF(ISBLANK('Unit List'!R113), IF(ISBLANK('Unit List'!AP113), IF(ISBLANK('Unit List'!R113), IF(ISBLANK('Unit List'!R113),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 IF('Unit List'!R114='Unit List'!$P$5, 'Unit List'!$AP$5, IF('Unit List'!R114='Unit List'!$P$4, 'Unit List'!$AP$4, IF('Unit List'!R114='Unit List'!$P$7, 'Unit List'!R114 * 'Unit List'!$AP$7, 'Unit List'!R114)))), IF('Unit List'!R114='Unit List'!$P$5, 'Unit List'!$AP$5, IF('Unit List'!R114='Unit List'!$P$4, 'Unit List'!$AP$4, IF('Unit List'!R114='Unit List'!$P$7, 'Unit List'!R114 * 'Unit List'!$AP$7, 'Unit List'!R114)))), IF('Unit List'!AP114='Unit List'!$P$5, 'Unit List'!$AP$5, IF('Unit List'!AP114='Unit List'!$P$4, 'Unit List'!$AP$4, IF('Unit List'!AP114='Unit List'!$P$7, 'Unit List'!AP114 * 'Unit List'!$AP$7, 'Unit List'!AP114)))),",",)</f>
        <v>,</v>
      </c>
      <c r="J169" t="str">
        <f>CONCATENATE("'",IF(ISBLANK('Unit List'!AQ114), IF(ISBLANK('Unit List'!S114), IF(ISBLANK('Unit List'!S114), IF(ISBLANK('Unit List'!AQ113), IF(ISBLANK('Unit List'!S113), IF(ISBLANK('Unit List'!S113), IF(ISBLANK('Unit List'!AQ113), IF(ISBLANK('Unit List'!S113), IF(ISBLANK('Unit List'!S113),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 IF('Unit List'!S114='Unit List'!$P$5, 'Unit List'!$AQ$5, IF('Unit List'!S114='Unit List'!$P$4, 'Unit List'!$AQ$4, 'Unit List'!S114))), IF('Unit List'!S114='Unit List'!$P$5, 'Unit List'!$AQ$5, IF('Unit List'!S114='Unit List'!$P$4, 'Unit List'!$AQ$4, 'Unit List'!S114))), IF('Unit List'!AQ114='Unit List'!$P$5, 'Unit List'!$AQ$5, IF('Unit List'!AQ114='Unit List'!$P$4, 'Unit List'!$AQ$4, 'Unit List'!AQ114))),"'),",)</f>
        <v>'Warrior'),</v>
      </c>
    </row>
    <row r="170" spans="1:10" x14ac:dyDescent="0.25">
      <c r="A170" t="s">
        <v>2713</v>
      </c>
      <c r="B170" t="str">
        <f>CONCATENATE("'_",'Unit List'!C115,"',",)</f>
        <v>'_RUSSIA',</v>
      </c>
      <c r="C170" t="str">
        <f>"'',"</f>
        <v>'',</v>
      </c>
      <c r="D170" t="str">
        <f>CONCATENATE("'",'Unit List'!E115,"',",)</f>
        <v>'_WARRIOR',</v>
      </c>
      <c r="E170" t="str">
        <f>CONCATENATE("'",'Unit List'!F115,"',",)</f>
        <v>'WARRIOR',</v>
      </c>
      <c r="F170" t="str">
        <f>CONCATENATE("'_",'Unit List'!G115,"',",)</f>
        <v>'_V2',</v>
      </c>
      <c r="G170" t="str">
        <f>CONCATENATE("'",'Unit List'!H115,"',",)</f>
        <v>'RussiaWarrior2',</v>
      </c>
      <c r="H170" t="str">
        <f>CONCATENATE(IF(ISBLANK('Unit List'!AO115), IF(ISBLANK('Unit List'!Q115), IF(ISBLANK('Unit List'!Q115), IF(ISBLANK('Unit List'!AO113), IF(ISBLANK('Unit List'!Q113), IF(ISBLANK('Unit List'!Q113), IF(ISBLANK('Unit List'!AO113), IF(ISBLANK('Unit List'!Q113), IF(ISBLANK('Unit List'!Q113),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 IF('Unit List'!Q115='Unit List'!$P$5, 'Unit List'!$AO$5, IF('Unit List'!Q115='Unit List'!$P$4, 'Unit List'!$AO$4, IF('Unit List'!Q115='Unit List'!$P$7, 'Unit List'!Q115 * 'Unit List'!$AO$7, 'Unit List'!Q115)))), IF('Unit List'!Q115='Unit List'!$P$5, 'Unit List'!$AO$5, IF('Unit List'!Q115='Unit List'!$P$4, 'Unit List'!$AO$4, IF('Unit List'!Q115='Unit List'!$P$7, 'Unit List'!Q115 * 'Unit List'!$AO$7, 'Unit List'!Q115)))), IF('Unit List'!AO115='Unit List'!$P$5, 'Unit List'!$AO$5, IF('Unit List'!AO115='Unit List'!$P$4, 'Unit List'!$AO$4, IF('Unit List'!AO115='Unit List'!$P$7, 'Unit List'!AO115 * 'Unit List'!$AO$7, 'Unit List'!AO115)))),",",)</f>
        <v>3,</v>
      </c>
      <c r="I170" t="str">
        <f>CONCATENATE(IF(ISBLANK('Unit List'!AP115), IF(ISBLANK('Unit List'!R115), IF(ISBLANK('Unit List'!R115), IF(ISBLANK('Unit List'!AP113), IF(ISBLANK('Unit List'!R113), IF(ISBLANK('Unit List'!R113), IF(ISBLANK('Unit List'!AP113), IF(ISBLANK('Unit List'!R113), IF(ISBLANK('Unit List'!R113),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 IF('Unit List'!R115='Unit List'!$P$5, 'Unit List'!$AP$5, IF('Unit List'!R115='Unit List'!$P$4, 'Unit List'!$AP$4, IF('Unit List'!R115='Unit List'!$P$7, 'Unit List'!R115 * 'Unit List'!$AP$7, 'Unit List'!R115)))), IF('Unit List'!R115='Unit List'!$P$5, 'Unit List'!$AP$5, IF('Unit List'!R115='Unit List'!$P$4, 'Unit List'!$AP$4, IF('Unit List'!R115='Unit List'!$P$7, 'Unit List'!R115 * 'Unit List'!$AP$7, 'Unit List'!R115)))), IF('Unit List'!AP115='Unit List'!$P$5, 'Unit List'!$AP$5, IF('Unit List'!AP115='Unit List'!$P$4, 'Unit List'!$AP$4, IF('Unit List'!AP115='Unit List'!$P$7, 'Unit List'!AP115 * 'Unit List'!$AP$7, 'Unit List'!AP115)))),",",)</f>
        <v>,</v>
      </c>
      <c r="J170" t="str">
        <f>CONCATENATE("'",IF(ISBLANK('Unit List'!AQ115), IF(ISBLANK('Unit List'!S115), IF(ISBLANK('Unit List'!S115), IF(ISBLANK('Unit List'!AQ113), IF(ISBLANK('Unit List'!S113), IF(ISBLANK('Unit List'!S113), IF(ISBLANK('Unit List'!AQ113), IF(ISBLANK('Unit List'!S113), IF(ISBLANK('Unit List'!S113),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 IF('Unit List'!S115='Unit List'!$P$5, 'Unit List'!$AQ$5, IF('Unit List'!S115='Unit List'!$P$4, 'Unit List'!$AQ$4, 'Unit List'!S115))), IF('Unit List'!S115='Unit List'!$P$5, 'Unit List'!$AQ$5, IF('Unit List'!S115='Unit List'!$P$4, 'Unit List'!$AQ$4, 'Unit List'!S115))), IF('Unit List'!AQ115='Unit List'!$P$5, 'Unit List'!$AQ$5, IF('Unit List'!AQ115='Unit List'!$P$4, 'Unit List'!$AQ$4, 'Unit List'!AQ115))),"'),",)</f>
        <v>'Warrior'),</v>
      </c>
    </row>
    <row r="171" spans="1:10" x14ac:dyDescent="0.25">
      <c r="A171" t="s">
        <v>2713</v>
      </c>
      <c r="B171" t="str">
        <f>CONCATENATE("'_",'Unit List'!C116,"',",)</f>
        <v>'_RUSSIA',</v>
      </c>
      <c r="C171" t="str">
        <f>"'',"</f>
        <v>'',</v>
      </c>
      <c r="D171" t="str">
        <f>CONCATENATE("'",'Unit List'!E116,"',",)</f>
        <v>'_WARRIOR',</v>
      </c>
      <c r="E171" t="str">
        <f>CONCATENATE("'",'Unit List'!F116,"',",)</f>
        <v>'WARRIOR',</v>
      </c>
      <c r="F171" t="str">
        <f>"'',"</f>
        <v>'',</v>
      </c>
      <c r="G171" t="str">
        <f>CONCATENATE("'",'Unit List'!H116,"',",)</f>
        <v>'RussiaWarrior',</v>
      </c>
      <c r="H171" t="str">
        <f>CONCATENATE(IF(ISBLANK('Unit List'!AO116), IF(ISBLANK('Unit List'!Q116), IF(ISBLANK('Unit List'!Q116), IF(ISBLANK('Unit List'!AO113), IF(ISBLANK('Unit List'!Q113), IF(ISBLANK('Unit List'!Q113), IF(ISBLANK('Unit List'!AO113), IF(ISBLANK('Unit List'!Q113), IF(ISBLANK('Unit List'!Q113),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 IF('Unit List'!Q116='Unit List'!$P$5, 'Unit List'!$AO$5, IF('Unit List'!Q116='Unit List'!$P$4, 'Unit List'!$AO$4, IF('Unit List'!Q116='Unit List'!$P$7, 'Unit List'!Q116 * 'Unit List'!$AO$7, 'Unit List'!Q116)))), IF('Unit List'!Q116='Unit List'!$P$5, 'Unit List'!$AO$5, IF('Unit List'!Q116='Unit List'!$P$4, 'Unit List'!$AO$4, IF('Unit List'!Q116='Unit List'!$P$7, 'Unit List'!Q116 * 'Unit List'!$AO$7, 'Unit List'!Q116)))), IF('Unit List'!AO116='Unit List'!$P$5, 'Unit List'!$AO$5, IF('Unit List'!AO116='Unit List'!$P$4, 'Unit List'!$AO$4, IF('Unit List'!AO116='Unit List'!$P$7, 'Unit List'!AO116 * 'Unit List'!$AO$7, 'Unit List'!AO116)))),",",)</f>
        <v>3,</v>
      </c>
      <c r="I171" t="str">
        <f>CONCATENATE(IF(ISBLANK('Unit List'!AP116), IF(ISBLANK('Unit List'!R116), IF(ISBLANK('Unit List'!R116), IF(ISBLANK('Unit List'!AP113), IF(ISBLANK('Unit List'!R113), IF(ISBLANK('Unit List'!R113), IF(ISBLANK('Unit List'!AP113), IF(ISBLANK('Unit List'!R113), IF(ISBLANK('Unit List'!R113),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 IF('Unit List'!R116='Unit List'!$P$5, 'Unit List'!$AP$5, IF('Unit List'!R116='Unit List'!$P$4, 'Unit List'!$AP$4, IF('Unit List'!R116='Unit List'!$P$7, 'Unit List'!R116 * 'Unit List'!$AP$7, 'Unit List'!R116)))), IF('Unit List'!R116='Unit List'!$P$5, 'Unit List'!$AP$5, IF('Unit List'!R116='Unit List'!$P$4, 'Unit List'!$AP$4, IF('Unit List'!R116='Unit List'!$P$7, 'Unit List'!R116 * 'Unit List'!$AP$7, 'Unit List'!R116)))), IF('Unit List'!AP116='Unit List'!$P$5, 'Unit List'!$AP$5, IF('Unit List'!AP116='Unit List'!$P$4, 'Unit List'!$AP$4, IF('Unit List'!AP116='Unit List'!$P$7, 'Unit List'!AP116 * 'Unit List'!$AP$7, 'Unit List'!AP116)))),",",)</f>
        <v>,</v>
      </c>
      <c r="J171" t="str">
        <f>CONCATENATE("'",IF(ISBLANK('Unit List'!AQ116), IF(ISBLANK('Unit List'!S116), IF(ISBLANK('Unit List'!S116), IF(ISBLANK('Unit List'!AQ113), IF(ISBLANK('Unit List'!S113), IF(ISBLANK('Unit List'!S113), IF(ISBLANK('Unit List'!AQ113), IF(ISBLANK('Unit List'!S113), IF(ISBLANK('Unit List'!S113),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 IF('Unit List'!S116='Unit List'!$P$5, 'Unit List'!$AQ$5, IF('Unit List'!S116='Unit List'!$P$4, 'Unit List'!$AQ$4, 'Unit List'!S116))), IF('Unit List'!S116='Unit List'!$P$5, 'Unit List'!$AQ$5, IF('Unit List'!S116='Unit List'!$P$4, 'Unit List'!$AQ$4, 'Unit List'!S116))), IF('Unit List'!AQ116='Unit List'!$P$5, 'Unit List'!$AQ$5, IF('Unit List'!AQ116='Unit List'!$P$4, 'Unit List'!$AQ$4, 'Unit List'!AQ116))),"'),",)</f>
        <v>'Warrior'),</v>
      </c>
    </row>
    <row r="172" spans="1:10" x14ac:dyDescent="0.25">
      <c r="A172" t="s">
        <v>2713</v>
      </c>
      <c r="B172" t="str">
        <f>CONCATENATE("'_",'Unit List'!C117,"',",)</f>
        <v>'_RUSSIA',</v>
      </c>
      <c r="C172" t="str">
        <f>"'',"</f>
        <v>'',</v>
      </c>
      <c r="D172" t="str">
        <f>CONCATENATE("'",'Unit List'!E117,"',",)</f>
        <v>'_WARRIOR',</v>
      </c>
      <c r="E172" t="str">
        <f>CONCATENATE("'",'Unit List'!F117,"',",)</f>
        <v>'WARRIOR',</v>
      </c>
      <c r="F172" t="str">
        <f>CONCATENATE("'_",'Unit List'!G117,"',",)</f>
        <v>'_V2',</v>
      </c>
      <c r="G172" t="str">
        <f>CONCATENATE("'",'Unit List'!H117,"',",)</f>
        <v>'RussiaWarrior2',</v>
      </c>
      <c r="H172" t="str">
        <f>CONCATENATE(IF(ISBLANK('Unit List'!AO117), IF(ISBLANK('Unit List'!Q117), IF(ISBLANK('Unit List'!Q117), IF(ISBLANK('Unit List'!AO113), IF(ISBLANK('Unit List'!Q113), IF(ISBLANK('Unit List'!Q113), IF(ISBLANK('Unit List'!AO113), IF(ISBLANK('Unit List'!Q113), IF(ISBLANK('Unit List'!Q113),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 IF('Unit List'!Q117='Unit List'!$P$5, 'Unit List'!$AO$5, IF('Unit List'!Q117='Unit List'!$P$4, 'Unit List'!$AO$4, IF('Unit List'!Q117='Unit List'!$P$7, 'Unit List'!Q117 * 'Unit List'!$AO$7, 'Unit List'!Q117)))), IF('Unit List'!Q117='Unit List'!$P$5, 'Unit List'!$AO$5, IF('Unit List'!Q117='Unit List'!$P$4, 'Unit List'!$AO$4, IF('Unit List'!Q117='Unit List'!$P$7, 'Unit List'!Q117 * 'Unit List'!$AO$7, 'Unit List'!Q117)))), IF('Unit List'!AO117='Unit List'!$P$5, 'Unit List'!$AO$5, IF('Unit List'!AO117='Unit List'!$P$4, 'Unit List'!$AO$4, IF('Unit List'!AO117='Unit List'!$P$7, 'Unit List'!AO117 * 'Unit List'!$AO$7, 'Unit List'!AO117)))),",",)</f>
        <v>3,</v>
      </c>
      <c r="I172" t="str">
        <f>CONCATENATE(IF(ISBLANK('Unit List'!AP117), IF(ISBLANK('Unit List'!R117), IF(ISBLANK('Unit List'!R117), IF(ISBLANK('Unit List'!AP113), IF(ISBLANK('Unit List'!R113), IF(ISBLANK('Unit List'!R113), IF(ISBLANK('Unit List'!AP113), IF(ISBLANK('Unit List'!R113), IF(ISBLANK('Unit List'!R113),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 IF('Unit List'!R117='Unit List'!$P$5, 'Unit List'!$AP$5, IF('Unit List'!R117='Unit List'!$P$4, 'Unit List'!$AP$4, IF('Unit List'!R117='Unit List'!$P$7, 'Unit List'!R117 * 'Unit List'!$AP$7, 'Unit List'!R117)))), IF('Unit List'!R117='Unit List'!$P$5, 'Unit List'!$AP$5, IF('Unit List'!R117='Unit List'!$P$4, 'Unit List'!$AP$4, IF('Unit List'!R117='Unit List'!$P$7, 'Unit List'!R117 * 'Unit List'!$AP$7, 'Unit List'!R117)))), IF('Unit List'!AP117='Unit List'!$P$5, 'Unit List'!$AP$5, IF('Unit List'!AP117='Unit List'!$P$4, 'Unit List'!$AP$4, IF('Unit List'!AP117='Unit List'!$P$7, 'Unit List'!AP117 * 'Unit List'!$AP$7, 'Unit List'!AP117)))),",",)</f>
        <v>,</v>
      </c>
      <c r="J172" t="str">
        <f>CONCATENATE("'",IF(ISBLANK('Unit List'!AQ117), IF(ISBLANK('Unit List'!S117), IF(ISBLANK('Unit List'!S117), IF(ISBLANK('Unit List'!AQ113), IF(ISBLANK('Unit List'!S113), IF(ISBLANK('Unit List'!S113), IF(ISBLANK('Unit List'!AQ113), IF(ISBLANK('Unit List'!S113), IF(ISBLANK('Unit List'!S113),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 IF('Unit List'!S117='Unit List'!$P$5, 'Unit List'!$AQ$5, IF('Unit List'!S117='Unit List'!$P$4, 'Unit List'!$AQ$4, 'Unit List'!S117))), IF('Unit List'!S117='Unit List'!$P$5, 'Unit List'!$AQ$5, IF('Unit List'!S117='Unit List'!$P$4, 'Unit List'!$AQ$4, 'Unit List'!S117))), IF('Unit List'!AQ117='Unit List'!$P$5, 'Unit List'!$AQ$5, IF('Unit List'!AQ117='Unit List'!$P$4, 'Unit List'!$AQ$4, 'Unit List'!AQ117))),"'),",)</f>
        <v>'Warrior'),</v>
      </c>
    </row>
    <row r="173" spans="1:10" x14ac:dyDescent="0.25">
      <c r="A173" t="s">
        <v>2713</v>
      </c>
      <c r="B173" t="str">
        <f>CONCATENATE("'_",'Unit List'!C118,"',",)</f>
        <v>'_AUSTRIA',</v>
      </c>
      <c r="C173" t="str">
        <f>"'',"</f>
        <v>'',</v>
      </c>
      <c r="D173" t="str">
        <f>CONCATENATE("'",'Unit List'!E118,"',",)</f>
        <v>'_WARRIOR',</v>
      </c>
      <c r="E173" t="str">
        <f>CONCATENATE("'",'Unit List'!F118,"',",)</f>
        <v>'WARRIOR',</v>
      </c>
      <c r="F173" t="str">
        <f>"'',"</f>
        <v>'',</v>
      </c>
      <c r="G173" t="str">
        <f>CONCATENATE("'",'Unit List'!H118,"',",)</f>
        <v>'AustriaWarrior',</v>
      </c>
      <c r="H173" t="str">
        <f>CONCATENATE(IF(ISBLANK('Unit List'!AO118), IF(ISBLANK('Unit List'!Q118), IF(ISBLANK('Unit List'!Q118), IF(ISBLANK('Unit List'!AO118), IF(ISBLANK('Unit List'!Q118), IF(ISBLANK('Unit List'!Q118), IF(ISBLANK('Unit List'!AO118), IF(ISBLANK('Unit List'!Q118), IF(ISBLANK('Unit List'!Q118),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List'!Q118='Unit List'!$P$5, 'Unit List'!$AO$5, IF('Unit List'!Q118='Unit List'!$P$4, 'Unit List'!$AO$4, IF('Unit List'!Q118='Unit List'!$P$7, 'Unit List'!Q118 * 'Unit List'!$AO$7, 'Unit List'!Q118)))), IF('Unit List'!Q118='Unit List'!$P$5, 'Unit List'!$AO$5, IF('Unit List'!Q118='Unit List'!$P$4, 'Unit List'!$AO$4, IF('Unit List'!Q118='Unit List'!$P$7, 'Unit List'!Q118 * 'Unit List'!$AO$7, 'Unit List'!Q118)))), IF('Unit List'!AO118='Unit List'!$P$5, 'Unit List'!$AO$5, IF('Unit List'!AO118='Unit List'!$P$4, 'Unit List'!$AO$4, IF('Unit List'!AO118='Unit List'!$P$7, 'Unit List'!AO118 * 'Unit List'!$AO$7, 'Unit List'!AO118)))), IF('Unit List'!Q118='Unit List'!$P$5, 'Unit List'!$AO$5, IF('Unit List'!Q118='Unit List'!$P$4, 'Unit List'!$AO$4, IF('Unit List'!Q118='Unit List'!$P$7, 'Unit List'!Q118 * 'Unit List'!$AO$7, 'Unit List'!Q118)))), IF('Unit List'!Q118='Unit List'!$P$5, 'Unit List'!$AO$5, IF('Unit List'!Q118='Unit List'!$P$4, 'Unit List'!$AO$4, IF('Unit List'!Q118='Unit List'!$P$7, 'Unit List'!Q118 * 'Unit List'!$AO$7, 'Unit List'!Q118)))), IF('Unit List'!AO118='Unit List'!$P$5, 'Unit List'!$AO$5, IF('Unit List'!AO118='Unit List'!$P$4, 'Unit List'!$AO$4, IF('Unit List'!AO118='Unit List'!$P$7, 'Unit List'!AO118 * 'Unit List'!$AO$7, 'Unit List'!AO118)))), IF('Unit List'!Q118='Unit List'!$P$5, 'Unit List'!$AO$5, IF('Unit List'!Q118='Unit List'!$P$4, 'Unit List'!$AO$4, IF('Unit List'!Q118='Unit List'!$P$7, 'Unit List'!Q118 * 'Unit List'!$AO$7, 'Unit List'!Q118)))), IF('Unit List'!Q118='Unit List'!$P$5, 'Unit List'!$AO$5, IF('Unit List'!Q118='Unit List'!$P$4, 'Unit List'!$AO$4, IF('Unit List'!Q118='Unit List'!$P$7, 'Unit List'!Q118 * 'Unit List'!$AO$7, 'Unit List'!Q118)))), IF('Unit List'!AO118='Unit List'!$P$5, 'Unit List'!$AO$5, IF('Unit List'!AO118='Unit List'!$P$4, 'Unit List'!$AO$4, IF('Unit List'!AO118='Unit List'!$P$7, 'Unit List'!AO118 * 'Unit List'!$AO$7, 'Unit List'!AO118)))),",",)</f>
        <v>3,</v>
      </c>
      <c r="I173" t="str">
        <f>CONCATENATE(IF(ISBLANK('Unit List'!AP118), IF(ISBLANK('Unit List'!R118), IF(ISBLANK('Unit List'!R118), IF(ISBLANK('Unit List'!AP118), IF(ISBLANK('Unit List'!R118), IF(ISBLANK('Unit List'!R118), IF(ISBLANK('Unit List'!AP118), IF(ISBLANK('Unit List'!R118), IF(ISBLANK('Unit List'!R118),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List'!R118='Unit List'!$P$5, 'Unit List'!$AP$5, IF('Unit List'!R118='Unit List'!$P$4, 'Unit List'!$AP$4, IF('Unit List'!R118='Unit List'!$P$7, 'Unit List'!R118 * 'Unit List'!$AP$7, 'Unit List'!R118)))), IF('Unit List'!R118='Unit List'!$P$5, 'Unit List'!$AP$5, IF('Unit List'!R118='Unit List'!$P$4, 'Unit List'!$AP$4, IF('Unit List'!R118='Unit List'!$P$7, 'Unit List'!R118 * 'Unit List'!$AP$7, 'Unit List'!R118)))), IF('Unit List'!AP118='Unit List'!$P$5, 'Unit List'!$AP$5, IF('Unit List'!AP118='Unit List'!$P$4, 'Unit List'!$AP$4, IF('Unit List'!AP118='Unit List'!$P$7, 'Unit List'!AP118 * 'Unit List'!$AP$7, 'Unit List'!AP118)))), IF('Unit List'!R118='Unit List'!$P$5, 'Unit List'!$AP$5, IF('Unit List'!R118='Unit List'!$P$4, 'Unit List'!$AP$4, IF('Unit List'!R118='Unit List'!$P$7, 'Unit List'!R118 * 'Unit List'!$AP$7, 'Unit List'!R118)))), IF('Unit List'!R118='Unit List'!$P$5, 'Unit List'!$AP$5, IF('Unit List'!R118='Unit List'!$P$4, 'Unit List'!$AP$4, IF('Unit List'!R118='Unit List'!$P$7, 'Unit List'!R118 * 'Unit List'!$AP$7, 'Unit List'!R118)))), IF('Unit List'!AP118='Unit List'!$P$5, 'Unit List'!$AP$5, IF('Unit List'!AP118='Unit List'!$P$4, 'Unit List'!$AP$4, IF('Unit List'!AP118='Unit List'!$P$7, 'Unit List'!AP118 * 'Unit List'!$AP$7, 'Unit List'!AP118)))), IF('Unit List'!R118='Unit List'!$P$5, 'Unit List'!$AP$5, IF('Unit List'!R118='Unit List'!$P$4, 'Unit List'!$AP$4, IF('Unit List'!R118='Unit List'!$P$7, 'Unit List'!R118 * 'Unit List'!$AP$7, 'Unit List'!R118)))), IF('Unit List'!R118='Unit List'!$P$5, 'Unit List'!$AP$5, IF('Unit List'!R118='Unit List'!$P$4, 'Unit List'!$AP$4, IF('Unit List'!R118='Unit List'!$P$7, 'Unit List'!R118 * 'Unit List'!$AP$7, 'Unit List'!R118)))), IF('Unit List'!AP118='Unit List'!$P$5, 'Unit List'!$AP$5, IF('Unit List'!AP118='Unit List'!$P$4, 'Unit List'!$AP$4, IF('Unit List'!AP118='Unit List'!$P$7, 'Unit List'!AP118 * 'Unit List'!$AP$7, 'Unit List'!AP118)))),",",)</f>
        <v>,</v>
      </c>
      <c r="J173" t="str">
        <f>CONCATENATE("'",IF(ISBLANK('Unit List'!AQ118), IF(ISBLANK('Unit List'!S118), IF(ISBLANK('Unit List'!S118), IF(ISBLANK('Unit List'!AQ118), IF(ISBLANK('Unit List'!S118), IF(ISBLANK('Unit List'!S118), IF(ISBLANK('Unit List'!AQ118), IF(ISBLANK('Unit List'!S118), IF(ISBLANK('Unit List'!S118),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List'!S118='Unit List'!$P$5, 'Unit List'!$AQ$5, IF('Unit List'!S118='Unit List'!$P$4, 'Unit List'!$AQ$4, 'Unit List'!S118))), IF('Unit List'!S118='Unit List'!$P$5, 'Unit List'!$AQ$5, IF('Unit List'!S118='Unit List'!$P$4, 'Unit List'!$AQ$4, 'Unit List'!S118))), IF('Unit List'!AQ118='Unit List'!$P$5, 'Unit List'!$AQ$5, IF('Unit List'!AQ118='Unit List'!$P$4, 'Unit List'!$AQ$4, 'Unit List'!AQ118))), IF('Unit List'!S118='Unit List'!$P$5, 'Unit List'!$AQ$5, IF('Unit List'!S118='Unit List'!$P$4, 'Unit List'!$AQ$4, 'Unit List'!S118))), IF('Unit List'!S118='Unit List'!$P$5, 'Unit List'!$AQ$5, IF('Unit List'!S118='Unit List'!$P$4, 'Unit List'!$AQ$4, 'Unit List'!S118))), IF('Unit List'!AQ118='Unit List'!$P$5, 'Unit List'!$AQ$5, IF('Unit List'!AQ118='Unit List'!$P$4, 'Unit List'!$AQ$4, 'Unit List'!AQ118))), IF('Unit List'!S118='Unit List'!$P$5, 'Unit List'!$AQ$5, IF('Unit List'!S118='Unit List'!$P$4, 'Unit List'!$AQ$4, 'Unit List'!S118))), IF('Unit List'!S118='Unit List'!$P$5, 'Unit List'!$AQ$5, IF('Unit List'!S118='Unit List'!$P$4, 'Unit List'!$AQ$4, 'Unit List'!S118))), IF('Unit List'!AQ118='Unit List'!$P$5, 'Unit List'!$AQ$5, IF('Unit List'!AQ118='Unit List'!$P$4, 'Unit List'!$AQ$4, 'Unit List'!AQ118))),"'),",)</f>
        <v>'Warrior'),</v>
      </c>
    </row>
    <row r="174" spans="1:10" x14ac:dyDescent="0.25">
      <c r="A174" t="s">
        <v>2713</v>
      </c>
      <c r="B174" t="str">
        <f>CONCATENATE("'_",'Unit List'!C119,"',",)</f>
        <v>'_AUSTRIA',</v>
      </c>
      <c r="C174" t="str">
        <f>"'',"</f>
        <v>'',</v>
      </c>
      <c r="D174" t="str">
        <f>CONCATENATE("'",'Unit List'!E119,"',",)</f>
        <v>'_WARRIOR',</v>
      </c>
      <c r="E174" t="str">
        <f>CONCATENATE("'",'Unit List'!F119,"',",)</f>
        <v>'WARRIOR',</v>
      </c>
      <c r="F174" t="str">
        <f>CONCATENATE("'_",'Unit List'!G119,"',",)</f>
        <v>'_V2',</v>
      </c>
      <c r="G174" t="str">
        <f>CONCATENATE("'",'Unit List'!H119,"',",)</f>
        <v>'AustriaWarrior2',</v>
      </c>
      <c r="H174" t="str">
        <f>CONCATENATE(IF(ISBLANK('Unit List'!AO119), IF(ISBLANK('Unit List'!Q119), IF(ISBLANK('Unit List'!Q119), IF(ISBLANK('Unit List'!AO119), IF(ISBLANK('Unit List'!Q119), IF(ISBLANK('Unit List'!Q119), IF(ISBLANK('Unit List'!AO119), IF(ISBLANK('Unit List'!Q119), IF(ISBLANK('Unit List'!Q119),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List'!Q119='Unit List'!$P$5, 'Unit List'!$AO$5, IF('Unit List'!Q119='Unit List'!$P$4, 'Unit List'!$AO$4, IF('Unit List'!Q119='Unit List'!$P$7, 'Unit List'!Q119 * 'Unit List'!$AO$7, 'Unit List'!Q119)))), IF('Unit List'!Q119='Unit List'!$P$5, 'Unit List'!$AO$5, IF('Unit List'!Q119='Unit List'!$P$4, 'Unit List'!$AO$4, IF('Unit List'!Q119='Unit List'!$P$7, 'Unit List'!Q119 * 'Unit List'!$AO$7, 'Unit List'!Q119)))), IF('Unit List'!AO119='Unit List'!$P$5, 'Unit List'!$AO$5, IF('Unit List'!AO119='Unit List'!$P$4, 'Unit List'!$AO$4, IF('Unit List'!AO119='Unit List'!$P$7, 'Unit List'!AO119 * 'Unit List'!$AO$7, 'Unit List'!AO119)))), IF('Unit List'!Q119='Unit List'!$P$5, 'Unit List'!$AO$5, IF('Unit List'!Q119='Unit List'!$P$4, 'Unit List'!$AO$4, IF('Unit List'!Q119='Unit List'!$P$7, 'Unit List'!Q119 * 'Unit List'!$AO$7, 'Unit List'!Q119)))), IF('Unit List'!Q119='Unit List'!$P$5, 'Unit List'!$AO$5, IF('Unit List'!Q119='Unit List'!$P$4, 'Unit List'!$AO$4, IF('Unit List'!Q119='Unit List'!$P$7, 'Unit List'!Q119 * 'Unit List'!$AO$7, 'Unit List'!Q119)))), IF('Unit List'!AO119='Unit List'!$P$5, 'Unit List'!$AO$5, IF('Unit List'!AO119='Unit List'!$P$4, 'Unit List'!$AO$4, IF('Unit List'!AO119='Unit List'!$P$7, 'Unit List'!AO119 * 'Unit List'!$AO$7, 'Unit List'!AO119)))), IF('Unit List'!Q119='Unit List'!$P$5, 'Unit List'!$AO$5, IF('Unit List'!Q119='Unit List'!$P$4, 'Unit List'!$AO$4, IF('Unit List'!Q119='Unit List'!$P$7, 'Unit List'!Q119 * 'Unit List'!$AO$7, 'Unit List'!Q119)))), IF('Unit List'!Q119='Unit List'!$P$5, 'Unit List'!$AO$5, IF('Unit List'!Q119='Unit List'!$P$4, 'Unit List'!$AO$4, IF('Unit List'!Q119='Unit List'!$P$7, 'Unit List'!Q119 * 'Unit List'!$AO$7, 'Unit List'!Q119)))), IF('Unit List'!AO119='Unit List'!$P$5, 'Unit List'!$AO$5, IF('Unit List'!AO119='Unit List'!$P$4, 'Unit List'!$AO$4, IF('Unit List'!AO119='Unit List'!$P$7, 'Unit List'!AO119 * 'Unit List'!$AO$7, 'Unit List'!AO119)))),",",)</f>
        <v>3,</v>
      </c>
      <c r="I174" t="str">
        <f>CONCATENATE(IF(ISBLANK('Unit List'!AP119), IF(ISBLANK('Unit List'!R119), IF(ISBLANK('Unit List'!R119), IF(ISBLANK('Unit List'!AP119), IF(ISBLANK('Unit List'!R119), IF(ISBLANK('Unit List'!R119), IF(ISBLANK('Unit List'!AP119), IF(ISBLANK('Unit List'!R119), IF(ISBLANK('Unit List'!R119),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List'!R119='Unit List'!$P$5, 'Unit List'!$AP$5, IF('Unit List'!R119='Unit List'!$P$4, 'Unit List'!$AP$4, IF('Unit List'!R119='Unit List'!$P$7, 'Unit List'!R119 * 'Unit List'!$AP$7, 'Unit List'!R119)))), IF('Unit List'!R119='Unit List'!$P$5, 'Unit List'!$AP$5, IF('Unit List'!R119='Unit List'!$P$4, 'Unit List'!$AP$4, IF('Unit List'!R119='Unit List'!$P$7, 'Unit List'!R119 * 'Unit List'!$AP$7, 'Unit List'!R119)))), IF('Unit List'!AP119='Unit List'!$P$5, 'Unit List'!$AP$5, IF('Unit List'!AP119='Unit List'!$P$4, 'Unit List'!$AP$4, IF('Unit List'!AP119='Unit List'!$P$7, 'Unit List'!AP119 * 'Unit List'!$AP$7, 'Unit List'!AP119)))), IF('Unit List'!R119='Unit List'!$P$5, 'Unit List'!$AP$5, IF('Unit List'!R119='Unit List'!$P$4, 'Unit List'!$AP$4, IF('Unit List'!R119='Unit List'!$P$7, 'Unit List'!R119 * 'Unit List'!$AP$7, 'Unit List'!R119)))), IF('Unit List'!R119='Unit List'!$P$5, 'Unit List'!$AP$5, IF('Unit List'!R119='Unit List'!$P$4, 'Unit List'!$AP$4, IF('Unit List'!R119='Unit List'!$P$7, 'Unit List'!R119 * 'Unit List'!$AP$7, 'Unit List'!R119)))), IF('Unit List'!AP119='Unit List'!$P$5, 'Unit List'!$AP$5, IF('Unit List'!AP119='Unit List'!$P$4, 'Unit List'!$AP$4, IF('Unit List'!AP119='Unit List'!$P$7, 'Unit List'!AP119 * 'Unit List'!$AP$7, 'Unit List'!AP119)))), IF('Unit List'!R119='Unit List'!$P$5, 'Unit List'!$AP$5, IF('Unit List'!R119='Unit List'!$P$4, 'Unit List'!$AP$4, IF('Unit List'!R119='Unit List'!$P$7, 'Unit List'!R119 * 'Unit List'!$AP$7, 'Unit List'!R119)))), IF('Unit List'!R119='Unit List'!$P$5, 'Unit List'!$AP$5, IF('Unit List'!R119='Unit List'!$P$4, 'Unit List'!$AP$4, IF('Unit List'!R119='Unit List'!$P$7, 'Unit List'!R119 * 'Unit List'!$AP$7, 'Unit List'!R119)))), IF('Unit List'!AP119='Unit List'!$P$5, 'Unit List'!$AP$5, IF('Unit List'!AP119='Unit List'!$P$4, 'Unit List'!$AP$4, IF('Unit List'!AP119='Unit List'!$P$7, 'Unit List'!AP119 * 'Unit List'!$AP$7, 'Unit List'!AP119)))),",",)</f>
        <v>,</v>
      </c>
      <c r="J174" t="str">
        <f>CONCATENATE("'",IF(ISBLANK('Unit List'!AQ119), IF(ISBLANK('Unit List'!S119), IF(ISBLANK('Unit List'!S119), IF(ISBLANK('Unit List'!AQ119), IF(ISBLANK('Unit List'!S119), IF(ISBLANK('Unit List'!S119), IF(ISBLANK('Unit List'!AQ119), IF(ISBLANK('Unit List'!S119), IF(ISBLANK('Unit List'!S119),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List'!S119='Unit List'!$P$5, 'Unit List'!$AQ$5, IF('Unit List'!S119='Unit List'!$P$4, 'Unit List'!$AQ$4, 'Unit List'!S119))), IF('Unit List'!S119='Unit List'!$P$5, 'Unit List'!$AQ$5, IF('Unit List'!S119='Unit List'!$P$4, 'Unit List'!$AQ$4, 'Unit List'!S119))), IF('Unit List'!AQ119='Unit List'!$P$5, 'Unit List'!$AQ$5, IF('Unit List'!AQ119='Unit List'!$P$4, 'Unit List'!$AQ$4, 'Unit List'!AQ119))), IF('Unit List'!S119='Unit List'!$P$5, 'Unit List'!$AQ$5, IF('Unit List'!S119='Unit List'!$P$4, 'Unit List'!$AQ$4, 'Unit List'!S119))), IF('Unit List'!S119='Unit List'!$P$5, 'Unit List'!$AQ$5, IF('Unit List'!S119='Unit List'!$P$4, 'Unit List'!$AQ$4, 'Unit List'!S119))), IF('Unit List'!AQ119='Unit List'!$P$5, 'Unit List'!$AQ$5, IF('Unit List'!AQ119='Unit List'!$P$4, 'Unit List'!$AQ$4, 'Unit List'!AQ119))), IF('Unit List'!S119='Unit List'!$P$5, 'Unit List'!$AQ$5, IF('Unit List'!S119='Unit List'!$P$4, 'Unit List'!$AQ$4, 'Unit List'!S119))), IF('Unit List'!S119='Unit List'!$P$5, 'Unit List'!$AQ$5, IF('Unit List'!S119='Unit List'!$P$4, 'Unit List'!$AQ$4, 'Unit List'!S119))), IF('Unit List'!AQ119='Unit List'!$P$5, 'Unit List'!$AQ$5, IF('Unit List'!AQ119='Unit List'!$P$4, 'Unit List'!$AQ$4, 'Unit List'!AQ119))),"'),",)</f>
        <v>'Warrior'),</v>
      </c>
    </row>
    <row r="175" spans="1:10" x14ac:dyDescent="0.25">
      <c r="A175" t="s">
        <v>2713</v>
      </c>
      <c r="B175" t="str">
        <f>CONCATENATE("'_",'Unit List'!C120,"',",)</f>
        <v>'_AUSTRIA',</v>
      </c>
      <c r="C175" t="str">
        <f>"'',"</f>
        <v>'',</v>
      </c>
      <c r="D175" t="str">
        <f>CONCATENATE("'",'Unit List'!E120,"',",)</f>
        <v>'_WARRIOR',</v>
      </c>
      <c r="E175" t="str">
        <f>CONCATENATE("'",'Unit List'!F120,"',",)</f>
        <v>'WARRIOR',</v>
      </c>
      <c r="F175" t="str">
        <f>"'',"</f>
        <v>'',</v>
      </c>
      <c r="G175" t="str">
        <f>CONCATENATE("'",'Unit List'!H120,"',",)</f>
        <v>'AustriaWarrior',</v>
      </c>
      <c r="H175" t="str">
        <f>CONCATENATE(IF(ISBLANK('Unit List'!AO120), IF(ISBLANK('Unit List'!Q120), IF(ISBLANK('Unit List'!Q120), IF(ISBLANK('Unit List'!AO120), IF(ISBLANK('Unit List'!Q120), IF(ISBLANK('Unit List'!Q120), IF(ISBLANK('Unit List'!AO120), IF(ISBLANK('Unit List'!Q120), IF(ISBLANK('Unit List'!Q120),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List'!Q120='Unit List'!$P$5, 'Unit List'!$AO$5, IF('Unit List'!Q120='Unit List'!$P$4, 'Unit List'!$AO$4, IF('Unit List'!Q120='Unit List'!$P$7, 'Unit List'!Q120 * 'Unit List'!$AO$7, 'Unit List'!Q120)))), IF('Unit List'!Q120='Unit List'!$P$5, 'Unit List'!$AO$5, IF('Unit List'!Q120='Unit List'!$P$4, 'Unit List'!$AO$4, IF('Unit List'!Q120='Unit List'!$P$7, 'Unit List'!Q120 * 'Unit List'!$AO$7, 'Unit List'!Q120)))), IF('Unit List'!AO120='Unit List'!$P$5, 'Unit List'!$AO$5, IF('Unit List'!AO120='Unit List'!$P$4, 'Unit List'!$AO$4, IF('Unit List'!AO120='Unit List'!$P$7, 'Unit List'!AO120 * 'Unit List'!$AO$7, 'Unit List'!AO120)))), IF('Unit List'!Q120='Unit List'!$P$5, 'Unit List'!$AO$5, IF('Unit List'!Q120='Unit List'!$P$4, 'Unit List'!$AO$4, IF('Unit List'!Q120='Unit List'!$P$7, 'Unit List'!Q120 * 'Unit List'!$AO$7, 'Unit List'!Q120)))), IF('Unit List'!Q120='Unit List'!$P$5, 'Unit List'!$AO$5, IF('Unit List'!Q120='Unit List'!$P$4, 'Unit List'!$AO$4, IF('Unit List'!Q120='Unit List'!$P$7, 'Unit List'!Q120 * 'Unit List'!$AO$7, 'Unit List'!Q120)))), IF('Unit List'!AO120='Unit List'!$P$5, 'Unit List'!$AO$5, IF('Unit List'!AO120='Unit List'!$P$4, 'Unit List'!$AO$4, IF('Unit List'!AO120='Unit List'!$P$7, 'Unit List'!AO120 * 'Unit List'!$AO$7, 'Unit List'!AO120)))), IF('Unit List'!Q120='Unit List'!$P$5, 'Unit List'!$AO$5, IF('Unit List'!Q120='Unit List'!$P$4, 'Unit List'!$AO$4, IF('Unit List'!Q120='Unit List'!$P$7, 'Unit List'!Q120 * 'Unit List'!$AO$7, 'Unit List'!Q120)))), IF('Unit List'!Q120='Unit List'!$P$5, 'Unit List'!$AO$5, IF('Unit List'!Q120='Unit List'!$P$4, 'Unit List'!$AO$4, IF('Unit List'!Q120='Unit List'!$P$7, 'Unit List'!Q120 * 'Unit List'!$AO$7, 'Unit List'!Q120)))), IF('Unit List'!AO120='Unit List'!$P$5, 'Unit List'!$AO$5, IF('Unit List'!AO120='Unit List'!$P$4, 'Unit List'!$AO$4, IF('Unit List'!AO120='Unit List'!$P$7, 'Unit List'!AO120 * 'Unit List'!$AO$7, 'Unit List'!AO120)))),",",)</f>
        <v>3,</v>
      </c>
      <c r="I175" t="str">
        <f>CONCATENATE(IF(ISBLANK('Unit List'!AP120), IF(ISBLANK('Unit List'!R120), IF(ISBLANK('Unit List'!R120), IF(ISBLANK('Unit List'!AP120), IF(ISBLANK('Unit List'!R120), IF(ISBLANK('Unit List'!R120), IF(ISBLANK('Unit List'!AP120), IF(ISBLANK('Unit List'!R120), IF(ISBLANK('Unit List'!R120),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List'!R120='Unit List'!$P$5, 'Unit List'!$AP$5, IF('Unit List'!R120='Unit List'!$P$4, 'Unit List'!$AP$4, IF('Unit List'!R120='Unit List'!$P$7, 'Unit List'!R120 * 'Unit List'!$AP$7, 'Unit List'!R120)))), IF('Unit List'!R120='Unit List'!$P$5, 'Unit List'!$AP$5, IF('Unit List'!R120='Unit List'!$P$4, 'Unit List'!$AP$4, IF('Unit List'!R120='Unit List'!$P$7, 'Unit List'!R120 * 'Unit List'!$AP$7, 'Unit List'!R120)))), IF('Unit List'!AP120='Unit List'!$P$5, 'Unit List'!$AP$5, IF('Unit List'!AP120='Unit List'!$P$4, 'Unit List'!$AP$4, IF('Unit List'!AP120='Unit List'!$P$7, 'Unit List'!AP120 * 'Unit List'!$AP$7, 'Unit List'!AP120)))), IF('Unit List'!R120='Unit List'!$P$5, 'Unit List'!$AP$5, IF('Unit List'!R120='Unit List'!$P$4, 'Unit List'!$AP$4, IF('Unit List'!R120='Unit List'!$P$7, 'Unit List'!R120 * 'Unit List'!$AP$7, 'Unit List'!R120)))), IF('Unit List'!R120='Unit List'!$P$5, 'Unit List'!$AP$5, IF('Unit List'!R120='Unit List'!$P$4, 'Unit List'!$AP$4, IF('Unit List'!R120='Unit List'!$P$7, 'Unit List'!R120 * 'Unit List'!$AP$7, 'Unit List'!R120)))), IF('Unit List'!AP120='Unit List'!$P$5, 'Unit List'!$AP$5, IF('Unit List'!AP120='Unit List'!$P$4, 'Unit List'!$AP$4, IF('Unit List'!AP120='Unit List'!$P$7, 'Unit List'!AP120 * 'Unit List'!$AP$7, 'Unit List'!AP120)))), IF('Unit List'!R120='Unit List'!$P$5, 'Unit List'!$AP$5, IF('Unit List'!R120='Unit List'!$P$4, 'Unit List'!$AP$4, IF('Unit List'!R120='Unit List'!$P$7, 'Unit List'!R120 * 'Unit List'!$AP$7, 'Unit List'!R120)))), IF('Unit List'!R120='Unit List'!$P$5, 'Unit List'!$AP$5, IF('Unit List'!R120='Unit List'!$P$4, 'Unit List'!$AP$4, IF('Unit List'!R120='Unit List'!$P$7, 'Unit List'!R120 * 'Unit List'!$AP$7, 'Unit List'!R120)))), IF('Unit List'!AP120='Unit List'!$P$5, 'Unit List'!$AP$5, IF('Unit List'!AP120='Unit List'!$P$4, 'Unit List'!$AP$4, IF('Unit List'!AP120='Unit List'!$P$7, 'Unit List'!AP120 * 'Unit List'!$AP$7, 'Unit List'!AP120)))),",",)</f>
        <v>,</v>
      </c>
      <c r="J175" t="str">
        <f>CONCATENATE("'",IF(ISBLANK('Unit List'!AQ120), IF(ISBLANK('Unit List'!S120), IF(ISBLANK('Unit List'!S120), IF(ISBLANK('Unit List'!AQ120), IF(ISBLANK('Unit List'!S120), IF(ISBLANK('Unit List'!S120), IF(ISBLANK('Unit List'!AQ120), IF(ISBLANK('Unit List'!S120), IF(ISBLANK('Unit List'!S120),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List'!S120='Unit List'!$P$5, 'Unit List'!$AQ$5, IF('Unit List'!S120='Unit List'!$P$4, 'Unit List'!$AQ$4, 'Unit List'!S120))), IF('Unit List'!S120='Unit List'!$P$5, 'Unit List'!$AQ$5, IF('Unit List'!S120='Unit List'!$P$4, 'Unit List'!$AQ$4, 'Unit List'!S120))), IF('Unit List'!AQ120='Unit List'!$P$5, 'Unit List'!$AQ$5, IF('Unit List'!AQ120='Unit List'!$P$4, 'Unit List'!$AQ$4, 'Unit List'!AQ120))), IF('Unit List'!S120='Unit List'!$P$5, 'Unit List'!$AQ$5, IF('Unit List'!S120='Unit List'!$P$4, 'Unit List'!$AQ$4, 'Unit List'!S120))), IF('Unit List'!S120='Unit List'!$P$5, 'Unit List'!$AQ$5, IF('Unit List'!S120='Unit List'!$P$4, 'Unit List'!$AQ$4, 'Unit List'!S120))), IF('Unit List'!AQ120='Unit List'!$P$5, 'Unit List'!$AQ$5, IF('Unit List'!AQ120='Unit List'!$P$4, 'Unit List'!$AQ$4, 'Unit List'!AQ120))), IF('Unit List'!S120='Unit List'!$P$5, 'Unit List'!$AQ$5, IF('Unit List'!S120='Unit List'!$P$4, 'Unit List'!$AQ$4, 'Unit List'!S120))), IF('Unit List'!S120='Unit List'!$P$5, 'Unit List'!$AQ$5, IF('Unit List'!S120='Unit List'!$P$4, 'Unit List'!$AQ$4, 'Unit List'!S120))), IF('Unit List'!AQ120='Unit List'!$P$5, 'Unit List'!$AQ$5, IF('Unit List'!AQ120='Unit List'!$P$4, 'Unit List'!$AQ$4, 'Unit List'!AQ120))),"'),",)</f>
        <v>'Warrior'),</v>
      </c>
    </row>
    <row r="176" spans="1:10" x14ac:dyDescent="0.25">
      <c r="A176" t="s">
        <v>2713</v>
      </c>
      <c r="B176" t="str">
        <f>CONCATENATE("'_",'Unit List'!C121,"',",)</f>
        <v>'_AUSTRIA',</v>
      </c>
      <c r="C176" t="str">
        <f>"'',"</f>
        <v>'',</v>
      </c>
      <c r="D176" t="str">
        <f>CONCATENATE("'",'Unit List'!E121,"',",)</f>
        <v>'_WARRIOR',</v>
      </c>
      <c r="E176" t="str">
        <f>CONCATENATE("'",'Unit List'!F121,"',",)</f>
        <v>'WARRIOR',</v>
      </c>
      <c r="F176" t="str">
        <f>CONCATENATE("'_",'Unit List'!G121,"',",)</f>
        <v>'_V2',</v>
      </c>
      <c r="G176" t="str">
        <f>CONCATENATE("'",'Unit List'!H121,"',",)</f>
        <v>'AustriaWarrior2',</v>
      </c>
      <c r="H176" t="str">
        <f>CONCATENATE(IF(ISBLANK('Unit List'!AO121), IF(ISBLANK('Unit List'!Q121), IF(ISBLANK('Unit List'!Q121), IF(ISBLANK('Unit List'!AO121), IF(ISBLANK('Unit List'!Q121), IF(ISBLANK('Unit List'!Q121), IF(ISBLANK('Unit List'!AO121), IF(ISBLANK('Unit List'!Q121), IF(ISBLANK('Unit List'!Q121),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List'!Q121='Unit List'!$P$5, 'Unit List'!$AO$5, IF('Unit List'!Q121='Unit List'!$P$4, 'Unit List'!$AO$4, IF('Unit List'!Q121='Unit List'!$P$7, 'Unit List'!Q121 * 'Unit List'!$AO$7, 'Unit List'!Q121)))), IF('Unit List'!Q121='Unit List'!$P$5, 'Unit List'!$AO$5, IF('Unit List'!Q121='Unit List'!$P$4, 'Unit List'!$AO$4, IF('Unit List'!Q121='Unit List'!$P$7, 'Unit List'!Q121 * 'Unit List'!$AO$7, 'Unit List'!Q121)))), IF('Unit List'!AO121='Unit List'!$P$5, 'Unit List'!$AO$5, IF('Unit List'!AO121='Unit List'!$P$4, 'Unit List'!$AO$4, IF('Unit List'!AO121='Unit List'!$P$7, 'Unit List'!AO121 * 'Unit List'!$AO$7, 'Unit List'!AO121)))), IF('Unit List'!Q121='Unit List'!$P$5, 'Unit List'!$AO$5, IF('Unit List'!Q121='Unit List'!$P$4, 'Unit List'!$AO$4, IF('Unit List'!Q121='Unit List'!$P$7, 'Unit List'!Q121 * 'Unit List'!$AO$7, 'Unit List'!Q121)))), IF('Unit List'!Q121='Unit List'!$P$5, 'Unit List'!$AO$5, IF('Unit List'!Q121='Unit List'!$P$4, 'Unit List'!$AO$4, IF('Unit List'!Q121='Unit List'!$P$7, 'Unit List'!Q121 * 'Unit List'!$AO$7, 'Unit List'!Q121)))), IF('Unit List'!AO121='Unit List'!$P$5, 'Unit List'!$AO$5, IF('Unit List'!AO121='Unit List'!$P$4, 'Unit List'!$AO$4, IF('Unit List'!AO121='Unit List'!$P$7, 'Unit List'!AO121 * 'Unit List'!$AO$7, 'Unit List'!AO121)))), IF('Unit List'!Q121='Unit List'!$P$5, 'Unit List'!$AO$5, IF('Unit List'!Q121='Unit List'!$P$4, 'Unit List'!$AO$4, IF('Unit List'!Q121='Unit List'!$P$7, 'Unit List'!Q121 * 'Unit List'!$AO$7, 'Unit List'!Q121)))), IF('Unit List'!Q121='Unit List'!$P$5, 'Unit List'!$AO$5, IF('Unit List'!Q121='Unit List'!$P$4, 'Unit List'!$AO$4, IF('Unit List'!Q121='Unit List'!$P$7, 'Unit List'!Q121 * 'Unit List'!$AO$7, 'Unit List'!Q121)))), IF('Unit List'!AO121='Unit List'!$P$5, 'Unit List'!$AO$5, IF('Unit List'!AO121='Unit List'!$P$4, 'Unit List'!$AO$4, IF('Unit List'!AO121='Unit List'!$P$7, 'Unit List'!AO121 * 'Unit List'!$AO$7, 'Unit List'!AO121)))),",",)</f>
        <v>3,</v>
      </c>
      <c r="I176" t="str">
        <f>CONCATENATE(IF(ISBLANK('Unit List'!AP121), IF(ISBLANK('Unit List'!R121), IF(ISBLANK('Unit List'!R121), IF(ISBLANK('Unit List'!AP121), IF(ISBLANK('Unit List'!R121), IF(ISBLANK('Unit List'!R121), IF(ISBLANK('Unit List'!AP121), IF(ISBLANK('Unit List'!R121), IF(ISBLANK('Unit List'!R121),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List'!R121='Unit List'!$P$5, 'Unit List'!$AP$5, IF('Unit List'!R121='Unit List'!$P$4, 'Unit List'!$AP$4, IF('Unit List'!R121='Unit List'!$P$7, 'Unit List'!R121 * 'Unit List'!$AP$7, 'Unit List'!R121)))), IF('Unit List'!R121='Unit List'!$P$5, 'Unit List'!$AP$5, IF('Unit List'!R121='Unit List'!$P$4, 'Unit List'!$AP$4, IF('Unit List'!R121='Unit List'!$P$7, 'Unit List'!R121 * 'Unit List'!$AP$7, 'Unit List'!R121)))), IF('Unit List'!AP121='Unit List'!$P$5, 'Unit List'!$AP$5, IF('Unit List'!AP121='Unit List'!$P$4, 'Unit List'!$AP$4, IF('Unit List'!AP121='Unit List'!$P$7, 'Unit List'!AP121 * 'Unit List'!$AP$7, 'Unit List'!AP121)))), IF('Unit List'!R121='Unit List'!$P$5, 'Unit List'!$AP$5, IF('Unit List'!R121='Unit List'!$P$4, 'Unit List'!$AP$4, IF('Unit List'!R121='Unit List'!$P$7, 'Unit List'!R121 * 'Unit List'!$AP$7, 'Unit List'!R121)))), IF('Unit List'!R121='Unit List'!$P$5, 'Unit List'!$AP$5, IF('Unit List'!R121='Unit List'!$P$4, 'Unit List'!$AP$4, IF('Unit List'!R121='Unit List'!$P$7, 'Unit List'!R121 * 'Unit List'!$AP$7, 'Unit List'!R121)))), IF('Unit List'!AP121='Unit List'!$P$5, 'Unit List'!$AP$5, IF('Unit List'!AP121='Unit List'!$P$4, 'Unit List'!$AP$4, IF('Unit List'!AP121='Unit List'!$P$7, 'Unit List'!AP121 * 'Unit List'!$AP$7, 'Unit List'!AP121)))), IF('Unit List'!R121='Unit List'!$P$5, 'Unit List'!$AP$5, IF('Unit List'!R121='Unit List'!$P$4, 'Unit List'!$AP$4, IF('Unit List'!R121='Unit List'!$P$7, 'Unit List'!R121 * 'Unit List'!$AP$7, 'Unit List'!R121)))), IF('Unit List'!R121='Unit List'!$P$5, 'Unit List'!$AP$5, IF('Unit List'!R121='Unit List'!$P$4, 'Unit List'!$AP$4, IF('Unit List'!R121='Unit List'!$P$7, 'Unit List'!R121 * 'Unit List'!$AP$7, 'Unit List'!R121)))), IF('Unit List'!AP121='Unit List'!$P$5, 'Unit List'!$AP$5, IF('Unit List'!AP121='Unit List'!$P$4, 'Unit List'!$AP$4, IF('Unit List'!AP121='Unit List'!$P$7, 'Unit List'!AP121 * 'Unit List'!$AP$7, 'Unit List'!AP121)))),",",)</f>
        <v>,</v>
      </c>
      <c r="J176" t="str">
        <f>CONCATENATE("'",IF(ISBLANK('Unit List'!AQ121), IF(ISBLANK('Unit List'!S121), IF(ISBLANK('Unit List'!S121), IF(ISBLANK('Unit List'!AQ121), IF(ISBLANK('Unit List'!S121), IF(ISBLANK('Unit List'!S121), IF(ISBLANK('Unit List'!AQ121), IF(ISBLANK('Unit List'!S121), IF(ISBLANK('Unit List'!S121),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List'!S121='Unit List'!$P$5, 'Unit List'!$AQ$5, IF('Unit List'!S121='Unit List'!$P$4, 'Unit List'!$AQ$4, 'Unit List'!S121))), IF('Unit List'!S121='Unit List'!$P$5, 'Unit List'!$AQ$5, IF('Unit List'!S121='Unit List'!$P$4, 'Unit List'!$AQ$4, 'Unit List'!S121))), IF('Unit List'!AQ121='Unit List'!$P$5, 'Unit List'!$AQ$5, IF('Unit List'!AQ121='Unit List'!$P$4, 'Unit List'!$AQ$4, 'Unit List'!AQ121))), IF('Unit List'!S121='Unit List'!$P$5, 'Unit List'!$AQ$5, IF('Unit List'!S121='Unit List'!$P$4, 'Unit List'!$AQ$4, 'Unit List'!S121))), IF('Unit List'!S121='Unit List'!$P$5, 'Unit List'!$AQ$5, IF('Unit List'!S121='Unit List'!$P$4, 'Unit List'!$AQ$4, 'Unit List'!S121))), IF('Unit List'!AQ121='Unit List'!$P$5, 'Unit List'!$AQ$5, IF('Unit List'!AQ121='Unit List'!$P$4, 'Unit List'!$AQ$4, 'Unit List'!AQ121))), IF('Unit List'!S121='Unit List'!$P$5, 'Unit List'!$AQ$5, IF('Unit List'!S121='Unit List'!$P$4, 'Unit List'!$AQ$4, 'Unit List'!S121))), IF('Unit List'!S121='Unit List'!$P$5, 'Unit List'!$AQ$5, IF('Unit List'!S121='Unit List'!$P$4, 'Unit List'!$AQ$4, 'Unit List'!S121))), IF('Unit List'!AQ121='Unit List'!$P$5, 'Unit List'!$AQ$5, IF('Unit List'!AQ121='Unit List'!$P$4, 'Unit List'!$AQ$4, 'Unit List'!AQ121))),"'),",)</f>
        <v>'Warrior'),</v>
      </c>
    </row>
    <row r="177" spans="1:10" x14ac:dyDescent="0.25">
      <c r="A177" t="s">
        <v>2713</v>
      </c>
      <c r="B177" t="str">
        <f>CONCATENATE("'_",'Unit List'!C122,"',",)</f>
        <v>'_BELGIUM',</v>
      </c>
      <c r="C177" t="str">
        <f>"'',"</f>
        <v>'',</v>
      </c>
      <c r="D177" t="str">
        <f>CONCATENATE("'",'Unit List'!E122,"',",)</f>
        <v>'_WARRIOR',</v>
      </c>
      <c r="E177" t="str">
        <f>CONCATENATE("'",'Unit List'!F122,"',",)</f>
        <v>'WARRIOR',</v>
      </c>
      <c r="F177" t="str">
        <f>"'',"</f>
        <v>'',</v>
      </c>
      <c r="G177" t="str">
        <f>CONCATENATE("'",'Unit List'!H122,"',",)</f>
        <v>'BelgaeMilnaht',</v>
      </c>
      <c r="H177" t="str">
        <f>CONCATENATE(IF(ISBLANK('Unit List'!AO122), IF(ISBLANK('Unit List'!Q122), IF(ISBLANK('Unit List'!Q122), IF(ISBLANK('Unit List'!AO122), IF(ISBLANK('Unit List'!Q122), IF(ISBLANK('Unit List'!Q122), IF(ISBLANK('Unit List'!AO122), IF(ISBLANK('Unit List'!Q122), IF(ISBLANK('Unit List'!Q122),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List'!Q122='Unit List'!$P$5, 'Unit List'!$AO$5, IF('Unit List'!Q122='Unit List'!$P$4, 'Unit List'!$AO$4, IF('Unit List'!Q122='Unit List'!$P$7, 'Unit List'!Q122 * 'Unit List'!$AO$7, 'Unit List'!Q122)))), IF('Unit List'!Q122='Unit List'!$P$5, 'Unit List'!$AO$5, IF('Unit List'!Q122='Unit List'!$P$4, 'Unit List'!$AO$4, IF('Unit List'!Q122='Unit List'!$P$7, 'Unit List'!Q122 * 'Unit List'!$AO$7, 'Unit List'!Q122)))), IF('Unit List'!AO122='Unit List'!$P$5, 'Unit List'!$AO$5, IF('Unit List'!AO122='Unit List'!$P$4, 'Unit List'!$AO$4, IF('Unit List'!AO122='Unit List'!$P$7, 'Unit List'!AO122 * 'Unit List'!$AO$7, 'Unit List'!AO122)))), IF('Unit List'!Q122='Unit List'!$P$5, 'Unit List'!$AO$5, IF('Unit List'!Q122='Unit List'!$P$4, 'Unit List'!$AO$4, IF('Unit List'!Q122='Unit List'!$P$7, 'Unit List'!Q122 * 'Unit List'!$AO$7, 'Unit List'!Q122)))), IF('Unit List'!Q122='Unit List'!$P$5, 'Unit List'!$AO$5, IF('Unit List'!Q122='Unit List'!$P$4, 'Unit List'!$AO$4, IF('Unit List'!Q122='Unit List'!$P$7, 'Unit List'!Q122 * 'Unit List'!$AO$7, 'Unit List'!Q122)))), IF('Unit List'!AO122='Unit List'!$P$5, 'Unit List'!$AO$5, IF('Unit List'!AO122='Unit List'!$P$4, 'Unit List'!$AO$4, IF('Unit List'!AO122='Unit List'!$P$7, 'Unit List'!AO122 * 'Unit List'!$AO$7, 'Unit List'!AO122)))), IF('Unit List'!Q122='Unit List'!$P$5, 'Unit List'!$AO$5, IF('Unit List'!Q122='Unit List'!$P$4, 'Unit List'!$AO$4, IF('Unit List'!Q122='Unit List'!$P$7, 'Unit List'!Q122 * 'Unit List'!$AO$7, 'Unit List'!Q122)))), IF('Unit List'!Q122='Unit List'!$P$5, 'Unit List'!$AO$5, IF('Unit List'!Q122='Unit List'!$P$4, 'Unit List'!$AO$4, IF('Unit List'!Q122='Unit List'!$P$7, 'Unit List'!Q122 * 'Unit List'!$AO$7, 'Unit List'!Q122)))), IF('Unit List'!AO122='Unit List'!$P$5, 'Unit List'!$AO$5, IF('Unit List'!AO122='Unit List'!$P$4, 'Unit List'!$AO$4, IF('Unit List'!AO122='Unit List'!$P$7, 'Unit List'!AO122 * 'Unit List'!$AO$7, 'Unit List'!AO122)))),",",)</f>
        <v>,</v>
      </c>
      <c r="I177" t="str">
        <f>CONCATENATE(IF(ISBLANK('Unit List'!AP122), IF(ISBLANK('Unit List'!R122), IF(ISBLANK('Unit List'!R122), IF(ISBLANK('Unit List'!AP122), IF(ISBLANK('Unit List'!R122), IF(ISBLANK('Unit List'!R122), IF(ISBLANK('Unit List'!AP122), IF(ISBLANK('Unit List'!R122), IF(ISBLANK('Unit List'!R122),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List'!R122='Unit List'!$P$5, 'Unit List'!$AP$5, IF('Unit List'!R122='Unit List'!$P$4, 'Unit List'!$AP$4, IF('Unit List'!R122='Unit List'!$P$7, 'Unit List'!R122 * 'Unit List'!$AP$7, 'Unit List'!R122)))), IF('Unit List'!R122='Unit List'!$P$5, 'Unit List'!$AP$5, IF('Unit List'!R122='Unit List'!$P$4, 'Unit List'!$AP$4, IF('Unit List'!R122='Unit List'!$P$7, 'Unit List'!R122 * 'Unit List'!$AP$7, 'Unit List'!R122)))), IF('Unit List'!AP122='Unit List'!$P$5, 'Unit List'!$AP$5, IF('Unit List'!AP122='Unit List'!$P$4, 'Unit List'!$AP$4, IF('Unit List'!AP122='Unit List'!$P$7, 'Unit List'!AP122 * 'Unit List'!$AP$7, 'Unit List'!AP122)))), IF('Unit List'!R122='Unit List'!$P$5, 'Unit List'!$AP$5, IF('Unit List'!R122='Unit List'!$P$4, 'Unit List'!$AP$4, IF('Unit List'!R122='Unit List'!$P$7, 'Unit List'!R122 * 'Unit List'!$AP$7, 'Unit List'!R122)))), IF('Unit List'!R122='Unit List'!$P$5, 'Unit List'!$AP$5, IF('Unit List'!R122='Unit List'!$P$4, 'Unit List'!$AP$4, IF('Unit List'!R122='Unit List'!$P$7, 'Unit List'!R122 * 'Unit List'!$AP$7, 'Unit List'!R122)))), IF('Unit List'!AP122='Unit List'!$P$5, 'Unit List'!$AP$5, IF('Unit List'!AP122='Unit List'!$P$4, 'Unit List'!$AP$4, IF('Unit List'!AP122='Unit List'!$P$7, 'Unit List'!AP122 * 'Unit List'!$AP$7, 'Unit List'!AP122)))), IF('Unit List'!R122='Unit List'!$P$5, 'Unit List'!$AP$5, IF('Unit List'!R122='Unit List'!$P$4, 'Unit List'!$AP$4, IF('Unit List'!R122='Unit List'!$P$7, 'Unit List'!R122 * 'Unit List'!$AP$7, 'Unit List'!R122)))), IF('Unit List'!R122='Unit List'!$P$5, 'Unit List'!$AP$5, IF('Unit List'!R122='Unit List'!$P$4, 'Unit List'!$AP$4, IF('Unit List'!R122='Unit List'!$P$7, 'Unit List'!R122 * 'Unit List'!$AP$7, 'Unit List'!R122)))), IF('Unit List'!AP122='Unit List'!$P$5, 'Unit List'!$AP$5, IF('Unit List'!AP122='Unit List'!$P$4, 'Unit List'!$AP$4, IF('Unit List'!AP122='Unit List'!$P$7, 'Unit List'!AP122 * 'Unit List'!$AP$7, 'Unit List'!AP122)))),",",)</f>
        <v>,</v>
      </c>
      <c r="J177" t="str">
        <f>CONCATENATE("'",IF(ISBLANK('Unit List'!AQ122), IF(ISBLANK('Unit List'!S122), IF(ISBLANK('Unit List'!S122), IF(ISBLANK('Unit List'!AQ122), IF(ISBLANK('Unit List'!S122), IF(ISBLANK('Unit List'!S122), IF(ISBLANK('Unit List'!AQ122), IF(ISBLANK('Unit List'!S122), IF(ISBLANK('Unit List'!S122),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List'!S122='Unit List'!$P$5, 'Unit List'!$AQ$5, IF('Unit List'!S122='Unit List'!$P$4, 'Unit List'!$AQ$4, 'Unit List'!S122))), IF('Unit List'!S122='Unit List'!$P$5, 'Unit List'!$AQ$5, IF('Unit List'!S122='Unit List'!$P$4, 'Unit List'!$AQ$4, 'Unit List'!S122))), IF('Unit List'!AQ122='Unit List'!$P$5, 'Unit List'!$AQ$5, IF('Unit List'!AQ122='Unit List'!$P$4, 'Unit List'!$AQ$4, 'Unit List'!AQ122))), IF('Unit List'!S122='Unit List'!$P$5, 'Unit List'!$AQ$5, IF('Unit List'!S122='Unit List'!$P$4, 'Unit List'!$AQ$4, 'Unit List'!S122))), IF('Unit List'!S122='Unit List'!$P$5, 'Unit List'!$AQ$5, IF('Unit List'!S122='Unit List'!$P$4, 'Unit List'!$AQ$4, 'Unit List'!S122))), IF('Unit List'!AQ122='Unit List'!$P$5, 'Unit List'!$AQ$5, IF('Unit List'!AQ122='Unit List'!$P$4, 'Unit List'!$AQ$4, 'Unit List'!AQ122))), IF('Unit List'!S122='Unit List'!$P$5, 'Unit List'!$AQ$5, IF('Unit List'!S122='Unit List'!$P$4, 'Unit List'!$AQ$4, 'Unit List'!S122))), IF('Unit List'!S122='Unit List'!$P$5, 'Unit List'!$AQ$5, IF('Unit List'!S122='Unit List'!$P$4, 'Unit List'!$AQ$4, 'Unit List'!S122))), IF('Unit List'!AQ122='Unit List'!$P$5, 'Unit List'!$AQ$5, IF('Unit List'!AQ122='Unit List'!$P$4, 'Unit List'!$AQ$4, 'Unit List'!AQ122))),"'),",)</f>
        <v>'Warrior'),</v>
      </c>
    </row>
    <row r="178" spans="1:10" x14ac:dyDescent="0.25">
      <c r="A178" t="s">
        <v>2713</v>
      </c>
      <c r="B178" t="str">
        <f>CONCATENATE("'_",'Unit List'!C123,"',",)</f>
        <v>'_CELTS',</v>
      </c>
      <c r="C178" t="str">
        <f>"'',"</f>
        <v>'',</v>
      </c>
      <c r="D178" t="str">
        <f>CONCATENATE("'",'Unit List'!E123,"',",)</f>
        <v>'_WARRIOR',</v>
      </c>
      <c r="E178" t="str">
        <f>CONCATENATE("'",'Unit List'!F123,"',",)</f>
        <v>'WARRIOR',</v>
      </c>
      <c r="F178" t="str">
        <f>"'',"</f>
        <v>'',</v>
      </c>
      <c r="G178" t="str">
        <f>CONCATENATE("'",'Unit List'!H123,"',",)</f>
        <v>'CelticCenn',</v>
      </c>
      <c r="H178" t="str">
        <f>CONCATENATE(IF(ISBLANK('Unit List'!AO123), IF(ISBLANK('Unit List'!Q123), IF(ISBLANK('Unit List'!Q123), IF(ISBLANK('Unit List'!AO123), IF(ISBLANK('Unit List'!Q123), IF(ISBLANK('Unit List'!Q123), IF(ISBLANK('Unit List'!AO123), IF(ISBLANK('Unit List'!Q123), IF(ISBLANK('Unit List'!Q123),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List'!Q123='Unit List'!$P$5, 'Unit List'!$AO$5, IF('Unit List'!Q123='Unit List'!$P$4, 'Unit List'!$AO$4, IF('Unit List'!Q123='Unit List'!$P$7, 'Unit List'!Q123 * 'Unit List'!$AO$7, 'Unit List'!Q123)))), IF('Unit List'!Q123='Unit List'!$P$5, 'Unit List'!$AO$5, IF('Unit List'!Q123='Unit List'!$P$4, 'Unit List'!$AO$4, IF('Unit List'!Q123='Unit List'!$P$7, 'Unit List'!Q123 * 'Unit List'!$AO$7, 'Unit List'!Q123)))), IF('Unit List'!AO123='Unit List'!$P$5, 'Unit List'!$AO$5, IF('Unit List'!AO123='Unit List'!$P$4, 'Unit List'!$AO$4, IF('Unit List'!AO123='Unit List'!$P$7, 'Unit List'!AO123 * 'Unit List'!$AO$7, 'Unit List'!AO123)))), IF('Unit List'!Q123='Unit List'!$P$5, 'Unit List'!$AO$5, IF('Unit List'!Q123='Unit List'!$P$4, 'Unit List'!$AO$4, IF('Unit List'!Q123='Unit List'!$P$7, 'Unit List'!Q123 * 'Unit List'!$AO$7, 'Unit List'!Q123)))), IF('Unit List'!Q123='Unit List'!$P$5, 'Unit List'!$AO$5, IF('Unit List'!Q123='Unit List'!$P$4, 'Unit List'!$AO$4, IF('Unit List'!Q123='Unit List'!$P$7, 'Unit List'!Q123 * 'Unit List'!$AO$7, 'Unit List'!Q123)))), IF('Unit List'!AO123='Unit List'!$P$5, 'Unit List'!$AO$5, IF('Unit List'!AO123='Unit List'!$P$4, 'Unit List'!$AO$4, IF('Unit List'!AO123='Unit List'!$P$7, 'Unit List'!AO123 * 'Unit List'!$AO$7, 'Unit List'!AO123)))), IF('Unit List'!Q123='Unit List'!$P$5, 'Unit List'!$AO$5, IF('Unit List'!Q123='Unit List'!$P$4, 'Unit List'!$AO$4, IF('Unit List'!Q123='Unit List'!$P$7, 'Unit List'!Q123 * 'Unit List'!$AO$7, 'Unit List'!Q123)))), IF('Unit List'!Q123='Unit List'!$P$5, 'Unit List'!$AO$5, IF('Unit List'!Q123='Unit List'!$P$4, 'Unit List'!$AO$4, IF('Unit List'!Q123='Unit List'!$P$7, 'Unit List'!Q123 * 'Unit List'!$AO$7, 'Unit List'!Q123)))), IF('Unit List'!AO123='Unit List'!$P$5, 'Unit List'!$AO$5, IF('Unit List'!AO123='Unit List'!$P$4, 'Unit List'!$AO$4, IF('Unit List'!AO123='Unit List'!$P$7, 'Unit List'!AO123 * 'Unit List'!$AO$7, 'Unit List'!AO123)))),",",)</f>
        <v>2,</v>
      </c>
      <c r="I178" t="str">
        <f>CONCATENATE(IF(ISBLANK('Unit List'!AP123), IF(ISBLANK('Unit List'!R123), IF(ISBLANK('Unit List'!R123), IF(ISBLANK('Unit List'!AP123), IF(ISBLANK('Unit List'!R123), IF(ISBLANK('Unit List'!R123), IF(ISBLANK('Unit List'!AP123), IF(ISBLANK('Unit List'!R123), IF(ISBLANK('Unit List'!R123),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List'!R123='Unit List'!$P$5, 'Unit List'!$AP$5, IF('Unit List'!R123='Unit List'!$P$4, 'Unit List'!$AP$4, IF('Unit List'!R123='Unit List'!$P$7, 'Unit List'!R123 * 'Unit List'!$AP$7, 'Unit List'!R123)))), IF('Unit List'!R123='Unit List'!$P$5, 'Unit List'!$AP$5, IF('Unit List'!R123='Unit List'!$P$4, 'Unit List'!$AP$4, IF('Unit List'!R123='Unit List'!$P$7, 'Unit List'!R123 * 'Unit List'!$AP$7, 'Unit List'!R123)))), IF('Unit List'!AP123='Unit List'!$P$5, 'Unit List'!$AP$5, IF('Unit List'!AP123='Unit List'!$P$4, 'Unit List'!$AP$4, IF('Unit List'!AP123='Unit List'!$P$7, 'Unit List'!AP123 * 'Unit List'!$AP$7, 'Unit List'!AP123)))), IF('Unit List'!R123='Unit List'!$P$5, 'Unit List'!$AP$5, IF('Unit List'!R123='Unit List'!$P$4, 'Unit List'!$AP$4, IF('Unit List'!R123='Unit List'!$P$7, 'Unit List'!R123 * 'Unit List'!$AP$7, 'Unit List'!R123)))), IF('Unit List'!R123='Unit List'!$P$5, 'Unit List'!$AP$5, IF('Unit List'!R123='Unit List'!$P$4, 'Unit List'!$AP$4, IF('Unit List'!R123='Unit List'!$P$7, 'Unit List'!R123 * 'Unit List'!$AP$7, 'Unit List'!R123)))), IF('Unit List'!AP123='Unit List'!$P$5, 'Unit List'!$AP$5, IF('Unit List'!AP123='Unit List'!$P$4, 'Unit List'!$AP$4, IF('Unit List'!AP123='Unit List'!$P$7, 'Unit List'!AP123 * 'Unit List'!$AP$7, 'Unit List'!AP123)))), IF('Unit List'!R123='Unit List'!$P$5, 'Unit List'!$AP$5, IF('Unit List'!R123='Unit List'!$P$4, 'Unit List'!$AP$4, IF('Unit List'!R123='Unit List'!$P$7, 'Unit List'!R123 * 'Unit List'!$AP$7, 'Unit List'!R123)))), IF('Unit List'!R123='Unit List'!$P$5, 'Unit List'!$AP$5, IF('Unit List'!R123='Unit List'!$P$4, 'Unit List'!$AP$4, IF('Unit List'!R123='Unit List'!$P$7, 'Unit List'!R123 * 'Unit List'!$AP$7, 'Unit List'!R123)))), IF('Unit List'!AP123='Unit List'!$P$5, 'Unit List'!$AP$5, IF('Unit List'!AP123='Unit List'!$P$4, 'Unit List'!$AP$4, IF('Unit List'!AP123='Unit List'!$P$7, 'Unit List'!AP123 * 'Unit List'!$AP$7, 'Unit List'!AP123)))),",",)</f>
        <v>,</v>
      </c>
      <c r="J178" t="str">
        <f>CONCATENATE("'",IF(ISBLANK('Unit List'!AQ123), IF(ISBLANK('Unit List'!S123), IF(ISBLANK('Unit List'!S123), IF(ISBLANK('Unit List'!AQ123), IF(ISBLANK('Unit List'!S123), IF(ISBLANK('Unit List'!S123), IF(ISBLANK('Unit List'!AQ123), IF(ISBLANK('Unit List'!S123), IF(ISBLANK('Unit List'!S123),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List'!S123='Unit List'!$P$5, 'Unit List'!$AQ$5, IF('Unit List'!S123='Unit List'!$P$4, 'Unit List'!$AQ$4, 'Unit List'!S123))), IF('Unit List'!S123='Unit List'!$P$5, 'Unit List'!$AQ$5, IF('Unit List'!S123='Unit List'!$P$4, 'Unit List'!$AQ$4, 'Unit List'!S123))), IF('Unit List'!AQ123='Unit List'!$P$5, 'Unit List'!$AQ$5, IF('Unit List'!AQ123='Unit List'!$P$4, 'Unit List'!$AQ$4, 'Unit List'!AQ123))), IF('Unit List'!S123='Unit List'!$P$5, 'Unit List'!$AQ$5, IF('Unit List'!S123='Unit List'!$P$4, 'Unit List'!$AQ$4, 'Unit List'!S123))), IF('Unit List'!S123='Unit List'!$P$5, 'Unit List'!$AQ$5, IF('Unit List'!S123='Unit List'!$P$4, 'Unit List'!$AQ$4, 'Unit List'!S123))), IF('Unit List'!AQ123='Unit List'!$P$5, 'Unit List'!$AQ$5, IF('Unit List'!AQ123='Unit List'!$P$4, 'Unit List'!$AQ$4, 'Unit List'!AQ123))), IF('Unit List'!S123='Unit List'!$P$5, 'Unit List'!$AQ$5, IF('Unit List'!S123='Unit List'!$P$4, 'Unit List'!$AQ$4, 'Unit List'!S123))), IF('Unit List'!S123='Unit List'!$P$5, 'Unit List'!$AQ$5, IF('Unit List'!S123='Unit List'!$P$4, 'Unit List'!$AQ$4, 'Unit List'!S123))), IF('Unit List'!AQ123='Unit List'!$P$5, 'Unit List'!$AQ$5, IF('Unit List'!AQ123='Unit List'!$P$4, 'Unit List'!$AQ$4, 'Unit List'!AQ123))),"'),",)</f>
        <v>'Warrior'),</v>
      </c>
    </row>
    <row r="179" spans="1:10" x14ac:dyDescent="0.25">
      <c r="A179" t="s">
        <v>2713</v>
      </c>
      <c r="B179" t="str">
        <f>CONCATENATE("'_",'Unit List'!C124,"',",)</f>
        <v>'_CELTS',</v>
      </c>
      <c r="C179" t="str">
        <f>"'',"</f>
        <v>'',</v>
      </c>
      <c r="D179" t="str">
        <f>CONCATENATE("'",'Unit List'!E124,"',",)</f>
        <v>'_WARRIOR',</v>
      </c>
      <c r="E179" t="str">
        <f>CONCATENATE("'",'Unit List'!F124,"',",)</f>
        <v>'WARRIOR',</v>
      </c>
      <c r="F179" t="str">
        <f>CONCATENATE("'_",'Unit List'!G124,"',",)</f>
        <v>'_V2',</v>
      </c>
      <c r="G179" t="str">
        <f>CONCATENATE("'",'Unit List'!H124,"',",)</f>
        <v>'CelticWarrior',</v>
      </c>
      <c r="H179" t="str">
        <f>CONCATENATE(IF(ISBLANK('Unit List'!AO124), IF(ISBLANK('Unit List'!Q124), IF(ISBLANK('Unit List'!Q124), IF(ISBLANK('Unit List'!AO124), IF(ISBLANK('Unit List'!Q124), IF(ISBLANK('Unit List'!Q124), IF(ISBLANK('Unit List'!AO124), IF(ISBLANK('Unit List'!Q124), IF(ISBLANK('Unit List'!Q124),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List'!Q124='Unit List'!$P$5, 'Unit List'!$AO$5, IF('Unit List'!Q124='Unit List'!$P$4, 'Unit List'!$AO$4, IF('Unit List'!Q124='Unit List'!$P$7, 'Unit List'!Q124 * 'Unit List'!$AO$7, 'Unit List'!Q124)))), IF('Unit List'!Q124='Unit List'!$P$5, 'Unit List'!$AO$5, IF('Unit List'!Q124='Unit List'!$P$4, 'Unit List'!$AO$4, IF('Unit List'!Q124='Unit List'!$P$7, 'Unit List'!Q124 * 'Unit List'!$AO$7, 'Unit List'!Q124)))), IF('Unit List'!AO124='Unit List'!$P$5, 'Unit List'!$AO$5, IF('Unit List'!AO124='Unit List'!$P$4, 'Unit List'!$AO$4, IF('Unit List'!AO124='Unit List'!$P$7, 'Unit List'!AO124 * 'Unit List'!$AO$7, 'Unit List'!AO124)))), IF('Unit List'!Q124='Unit List'!$P$5, 'Unit List'!$AO$5, IF('Unit List'!Q124='Unit List'!$P$4, 'Unit List'!$AO$4, IF('Unit List'!Q124='Unit List'!$P$7, 'Unit List'!Q124 * 'Unit List'!$AO$7, 'Unit List'!Q124)))), IF('Unit List'!Q124='Unit List'!$P$5, 'Unit List'!$AO$5, IF('Unit List'!Q124='Unit List'!$P$4, 'Unit List'!$AO$4, IF('Unit List'!Q124='Unit List'!$P$7, 'Unit List'!Q124 * 'Unit List'!$AO$7, 'Unit List'!Q124)))), IF('Unit List'!AO124='Unit List'!$P$5, 'Unit List'!$AO$5, IF('Unit List'!AO124='Unit List'!$P$4, 'Unit List'!$AO$4, IF('Unit List'!AO124='Unit List'!$P$7, 'Unit List'!AO124 * 'Unit List'!$AO$7, 'Unit List'!AO124)))), IF('Unit List'!Q124='Unit List'!$P$5, 'Unit List'!$AO$5, IF('Unit List'!Q124='Unit List'!$P$4, 'Unit List'!$AO$4, IF('Unit List'!Q124='Unit List'!$P$7, 'Unit List'!Q124 * 'Unit List'!$AO$7, 'Unit List'!Q124)))), IF('Unit List'!Q124='Unit List'!$P$5, 'Unit List'!$AO$5, IF('Unit List'!Q124='Unit List'!$P$4, 'Unit List'!$AO$4, IF('Unit List'!Q124='Unit List'!$P$7, 'Unit List'!Q124 * 'Unit List'!$AO$7, 'Unit List'!Q124)))), IF('Unit List'!AO124='Unit List'!$P$5, 'Unit List'!$AO$5, IF('Unit List'!AO124='Unit List'!$P$4, 'Unit List'!$AO$4, IF('Unit List'!AO124='Unit List'!$P$7, 'Unit List'!AO124 * 'Unit List'!$AO$7, 'Unit List'!AO124)))),",",)</f>
        <v>1,</v>
      </c>
      <c r="I179" t="str">
        <f>CONCATENATE(IF(ISBLANK('Unit List'!AP124), IF(ISBLANK('Unit List'!R124), IF(ISBLANK('Unit List'!R124), IF(ISBLANK('Unit List'!AP124), IF(ISBLANK('Unit List'!R124), IF(ISBLANK('Unit List'!R124), IF(ISBLANK('Unit List'!AP124), IF(ISBLANK('Unit List'!R124), IF(ISBLANK('Unit List'!R124),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List'!R124='Unit List'!$P$5, 'Unit List'!$AP$5, IF('Unit List'!R124='Unit List'!$P$4, 'Unit List'!$AP$4, IF('Unit List'!R124='Unit List'!$P$7, 'Unit List'!R124 * 'Unit List'!$AP$7, 'Unit List'!R124)))), IF('Unit List'!R124='Unit List'!$P$5, 'Unit List'!$AP$5, IF('Unit List'!R124='Unit List'!$P$4, 'Unit List'!$AP$4, IF('Unit List'!R124='Unit List'!$P$7, 'Unit List'!R124 * 'Unit List'!$AP$7, 'Unit List'!R124)))), IF('Unit List'!AP124='Unit List'!$P$5, 'Unit List'!$AP$5, IF('Unit List'!AP124='Unit List'!$P$4, 'Unit List'!$AP$4, IF('Unit List'!AP124='Unit List'!$P$7, 'Unit List'!AP124 * 'Unit List'!$AP$7, 'Unit List'!AP124)))), IF('Unit List'!R124='Unit List'!$P$5, 'Unit List'!$AP$5, IF('Unit List'!R124='Unit List'!$P$4, 'Unit List'!$AP$4, IF('Unit List'!R124='Unit List'!$P$7, 'Unit List'!R124 * 'Unit List'!$AP$7, 'Unit List'!R124)))), IF('Unit List'!R124='Unit List'!$P$5, 'Unit List'!$AP$5, IF('Unit List'!R124='Unit List'!$P$4, 'Unit List'!$AP$4, IF('Unit List'!R124='Unit List'!$P$7, 'Unit List'!R124 * 'Unit List'!$AP$7, 'Unit List'!R124)))), IF('Unit List'!AP124='Unit List'!$P$5, 'Unit List'!$AP$5, IF('Unit List'!AP124='Unit List'!$P$4, 'Unit List'!$AP$4, IF('Unit List'!AP124='Unit List'!$P$7, 'Unit List'!AP124 * 'Unit List'!$AP$7, 'Unit List'!AP124)))), IF('Unit List'!R124='Unit List'!$P$5, 'Unit List'!$AP$5, IF('Unit List'!R124='Unit List'!$P$4, 'Unit List'!$AP$4, IF('Unit List'!R124='Unit List'!$P$7, 'Unit List'!R124 * 'Unit List'!$AP$7, 'Unit List'!R124)))), IF('Unit List'!R124='Unit List'!$P$5, 'Unit List'!$AP$5, IF('Unit List'!R124='Unit List'!$P$4, 'Unit List'!$AP$4, IF('Unit List'!R124='Unit List'!$P$7, 'Unit List'!R124 * 'Unit List'!$AP$7, 'Unit List'!R124)))), IF('Unit List'!AP124='Unit List'!$P$5, 'Unit List'!$AP$5, IF('Unit List'!AP124='Unit List'!$P$4, 'Unit List'!$AP$4, IF('Unit List'!AP124='Unit List'!$P$7, 'Unit List'!AP124 * 'Unit List'!$AP$7, 'Unit List'!AP124)))),",",)</f>
        <v>,</v>
      </c>
      <c r="J179" t="str">
        <f>CONCATENATE("'",IF(ISBLANK('Unit List'!AQ124), IF(ISBLANK('Unit List'!S124), IF(ISBLANK('Unit List'!S124), IF(ISBLANK('Unit List'!AQ124), IF(ISBLANK('Unit List'!S124), IF(ISBLANK('Unit List'!S124), IF(ISBLANK('Unit List'!AQ124), IF(ISBLANK('Unit List'!S124), IF(ISBLANK('Unit List'!S124),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List'!S124='Unit List'!$P$5, 'Unit List'!$AQ$5, IF('Unit List'!S124='Unit List'!$P$4, 'Unit List'!$AQ$4, 'Unit List'!S124))), IF('Unit List'!S124='Unit List'!$P$5, 'Unit List'!$AQ$5, IF('Unit List'!S124='Unit List'!$P$4, 'Unit List'!$AQ$4, 'Unit List'!S124))), IF('Unit List'!AQ124='Unit List'!$P$5, 'Unit List'!$AQ$5, IF('Unit List'!AQ124='Unit List'!$P$4, 'Unit List'!$AQ$4, 'Unit List'!AQ124))), IF('Unit List'!S124='Unit List'!$P$5, 'Unit List'!$AQ$5, IF('Unit List'!S124='Unit List'!$P$4, 'Unit List'!$AQ$4, 'Unit List'!S124))), IF('Unit List'!S124='Unit List'!$P$5, 'Unit List'!$AQ$5, IF('Unit List'!S124='Unit List'!$P$4, 'Unit List'!$AQ$4, 'Unit List'!S124))), IF('Unit List'!AQ124='Unit List'!$P$5, 'Unit List'!$AQ$5, IF('Unit List'!AQ124='Unit List'!$P$4, 'Unit List'!$AQ$4, 'Unit List'!AQ124))), IF('Unit List'!S124='Unit List'!$P$5, 'Unit List'!$AQ$5, IF('Unit List'!S124='Unit List'!$P$4, 'Unit List'!$AQ$4, 'Unit List'!S124))), IF('Unit List'!S124='Unit List'!$P$5, 'Unit List'!$AQ$5, IF('Unit List'!S124='Unit List'!$P$4, 'Unit List'!$AQ$4, 'Unit List'!S124))), IF('Unit List'!AQ124='Unit List'!$P$5, 'Unit List'!$AQ$5, IF('Unit List'!AQ124='Unit List'!$P$4, 'Unit List'!$AQ$4, 'Unit List'!AQ124))),"'),",)</f>
        <v>'Warrior'),</v>
      </c>
    </row>
    <row r="180" spans="1:10" x14ac:dyDescent="0.25">
      <c r="A180" t="s">
        <v>2713</v>
      </c>
      <c r="B180" t="str">
        <f>CONCATENATE("'_",'Unit List'!C125,"',",)</f>
        <v>'_CELTS',</v>
      </c>
      <c r="C180" t="str">
        <f>"'',"</f>
        <v>'',</v>
      </c>
      <c r="D180" t="str">
        <f>CONCATENATE("'",'Unit List'!E125,"',",)</f>
        <v>'_WARRIOR',</v>
      </c>
      <c r="E180" t="str">
        <f>CONCATENATE("'",'Unit List'!F125,"',",)</f>
        <v>'WARRIOR',</v>
      </c>
      <c r="F180" t="str">
        <f>"'',"</f>
        <v>'',</v>
      </c>
      <c r="G180" t="str">
        <f>CONCATENATE("'",'Unit List'!H125,"',",)</f>
        <v>'CelticCenn',</v>
      </c>
      <c r="H180" t="str">
        <f>CONCATENATE(IF(ISBLANK('Unit List'!AO125), IF(ISBLANK('Unit List'!Q125), IF(ISBLANK('Unit List'!Q125), IF(ISBLANK('Unit List'!AO125), IF(ISBLANK('Unit List'!Q125), IF(ISBLANK('Unit List'!Q125), IF(ISBLANK('Unit List'!AO125), IF(ISBLANK('Unit List'!Q125), IF(ISBLANK('Unit List'!Q125),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List'!Q125='Unit List'!$P$5, 'Unit List'!$AO$5, IF('Unit List'!Q125='Unit List'!$P$4, 'Unit List'!$AO$4, IF('Unit List'!Q125='Unit List'!$P$7, 'Unit List'!Q125 * 'Unit List'!$AO$7, 'Unit List'!Q125)))), IF('Unit List'!Q125='Unit List'!$P$5, 'Unit List'!$AO$5, IF('Unit List'!Q125='Unit List'!$P$4, 'Unit List'!$AO$4, IF('Unit List'!Q125='Unit List'!$P$7, 'Unit List'!Q125 * 'Unit List'!$AO$7, 'Unit List'!Q125)))), IF('Unit List'!AO125='Unit List'!$P$5, 'Unit List'!$AO$5, IF('Unit List'!AO125='Unit List'!$P$4, 'Unit List'!$AO$4, IF('Unit List'!AO125='Unit List'!$P$7, 'Unit List'!AO125 * 'Unit List'!$AO$7, 'Unit List'!AO125)))), IF('Unit List'!Q125='Unit List'!$P$5, 'Unit List'!$AO$5, IF('Unit List'!Q125='Unit List'!$P$4, 'Unit List'!$AO$4, IF('Unit List'!Q125='Unit List'!$P$7, 'Unit List'!Q125 * 'Unit List'!$AO$7, 'Unit List'!Q125)))), IF('Unit List'!Q125='Unit List'!$P$5, 'Unit List'!$AO$5, IF('Unit List'!Q125='Unit List'!$P$4, 'Unit List'!$AO$4, IF('Unit List'!Q125='Unit List'!$P$7, 'Unit List'!Q125 * 'Unit List'!$AO$7, 'Unit List'!Q125)))), IF('Unit List'!AO125='Unit List'!$P$5, 'Unit List'!$AO$5, IF('Unit List'!AO125='Unit List'!$P$4, 'Unit List'!$AO$4, IF('Unit List'!AO125='Unit List'!$P$7, 'Unit List'!AO125 * 'Unit List'!$AO$7, 'Unit List'!AO125)))), IF('Unit List'!Q125='Unit List'!$P$5, 'Unit List'!$AO$5, IF('Unit List'!Q125='Unit List'!$P$4, 'Unit List'!$AO$4, IF('Unit List'!Q125='Unit List'!$P$7, 'Unit List'!Q125 * 'Unit List'!$AO$7, 'Unit List'!Q125)))), IF('Unit List'!Q125='Unit List'!$P$5, 'Unit List'!$AO$5, IF('Unit List'!Q125='Unit List'!$P$4, 'Unit List'!$AO$4, IF('Unit List'!Q125='Unit List'!$P$7, 'Unit List'!Q125 * 'Unit List'!$AO$7, 'Unit List'!Q125)))), IF('Unit List'!AO125='Unit List'!$P$5, 'Unit List'!$AO$5, IF('Unit List'!AO125='Unit List'!$P$4, 'Unit List'!$AO$4, IF('Unit List'!AO125='Unit List'!$P$7, 'Unit List'!AO125 * 'Unit List'!$AO$7, 'Unit List'!AO125)))),",",)</f>
        <v>4,</v>
      </c>
      <c r="I180" t="str">
        <f>CONCATENATE(IF(ISBLANK('Unit List'!AP125), IF(ISBLANK('Unit List'!R125), IF(ISBLANK('Unit List'!R125), IF(ISBLANK('Unit List'!AP125), IF(ISBLANK('Unit List'!R125), IF(ISBLANK('Unit List'!R125), IF(ISBLANK('Unit List'!AP125), IF(ISBLANK('Unit List'!R125), IF(ISBLANK('Unit List'!R125),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List'!R125='Unit List'!$P$5, 'Unit List'!$AP$5, IF('Unit List'!R125='Unit List'!$P$4, 'Unit List'!$AP$4, IF('Unit List'!R125='Unit List'!$P$7, 'Unit List'!R125 * 'Unit List'!$AP$7, 'Unit List'!R125)))), IF('Unit List'!R125='Unit List'!$P$5, 'Unit List'!$AP$5, IF('Unit List'!R125='Unit List'!$P$4, 'Unit List'!$AP$4, IF('Unit List'!R125='Unit List'!$P$7, 'Unit List'!R125 * 'Unit List'!$AP$7, 'Unit List'!R125)))), IF('Unit List'!AP125='Unit List'!$P$5, 'Unit List'!$AP$5, IF('Unit List'!AP125='Unit List'!$P$4, 'Unit List'!$AP$4, IF('Unit List'!AP125='Unit List'!$P$7, 'Unit List'!AP125 * 'Unit List'!$AP$7, 'Unit List'!AP125)))), IF('Unit List'!R125='Unit List'!$P$5, 'Unit List'!$AP$5, IF('Unit List'!R125='Unit List'!$P$4, 'Unit List'!$AP$4, IF('Unit List'!R125='Unit List'!$P$7, 'Unit List'!R125 * 'Unit List'!$AP$7, 'Unit List'!R125)))), IF('Unit List'!R125='Unit List'!$P$5, 'Unit List'!$AP$5, IF('Unit List'!R125='Unit List'!$P$4, 'Unit List'!$AP$4, IF('Unit List'!R125='Unit List'!$P$7, 'Unit List'!R125 * 'Unit List'!$AP$7, 'Unit List'!R125)))), IF('Unit List'!AP125='Unit List'!$P$5, 'Unit List'!$AP$5, IF('Unit List'!AP125='Unit List'!$P$4, 'Unit List'!$AP$4, IF('Unit List'!AP125='Unit List'!$P$7, 'Unit List'!AP125 * 'Unit List'!$AP$7, 'Unit List'!AP125)))), IF('Unit List'!R125='Unit List'!$P$5, 'Unit List'!$AP$5, IF('Unit List'!R125='Unit List'!$P$4, 'Unit List'!$AP$4, IF('Unit List'!R125='Unit List'!$P$7, 'Unit List'!R125 * 'Unit List'!$AP$7, 'Unit List'!R125)))), IF('Unit List'!R125='Unit List'!$P$5, 'Unit List'!$AP$5, IF('Unit List'!R125='Unit List'!$P$4, 'Unit List'!$AP$4, IF('Unit List'!R125='Unit List'!$P$7, 'Unit List'!R125 * 'Unit List'!$AP$7, 'Unit List'!R125)))), IF('Unit List'!AP125='Unit List'!$P$5, 'Unit List'!$AP$5, IF('Unit List'!AP125='Unit List'!$P$4, 'Unit List'!$AP$4, IF('Unit List'!AP125='Unit List'!$P$7, 'Unit List'!AP125 * 'Unit List'!$AP$7, 'Unit List'!AP125)))),",",)</f>
        <v>,</v>
      </c>
      <c r="J180" t="str">
        <f>CONCATENATE("'",IF(ISBLANK('Unit List'!AQ125), IF(ISBLANK('Unit List'!S125), IF(ISBLANK('Unit List'!S125), IF(ISBLANK('Unit List'!AQ125), IF(ISBLANK('Unit List'!S125), IF(ISBLANK('Unit List'!S125), IF(ISBLANK('Unit List'!AQ125), IF(ISBLANK('Unit List'!S125), IF(ISBLANK('Unit List'!S125),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List'!S125='Unit List'!$P$5, 'Unit List'!$AQ$5, IF('Unit List'!S125='Unit List'!$P$4, 'Unit List'!$AQ$4, 'Unit List'!S125))), IF('Unit List'!S125='Unit List'!$P$5, 'Unit List'!$AQ$5, IF('Unit List'!S125='Unit List'!$P$4, 'Unit List'!$AQ$4, 'Unit List'!S125))), IF('Unit List'!AQ125='Unit List'!$P$5, 'Unit List'!$AQ$5, IF('Unit List'!AQ125='Unit List'!$P$4, 'Unit List'!$AQ$4, 'Unit List'!AQ125))), IF('Unit List'!S125='Unit List'!$P$5, 'Unit List'!$AQ$5, IF('Unit List'!S125='Unit List'!$P$4, 'Unit List'!$AQ$4, 'Unit List'!S125))), IF('Unit List'!S125='Unit List'!$P$5, 'Unit List'!$AQ$5, IF('Unit List'!S125='Unit List'!$P$4, 'Unit List'!$AQ$4, 'Unit List'!S125))), IF('Unit List'!AQ125='Unit List'!$P$5, 'Unit List'!$AQ$5, IF('Unit List'!AQ125='Unit List'!$P$4, 'Unit List'!$AQ$4, 'Unit List'!AQ125))), IF('Unit List'!S125='Unit List'!$P$5, 'Unit List'!$AQ$5, IF('Unit List'!S125='Unit List'!$P$4, 'Unit List'!$AQ$4, 'Unit List'!S125))), IF('Unit List'!S125='Unit List'!$P$5, 'Unit List'!$AQ$5, IF('Unit List'!S125='Unit List'!$P$4, 'Unit List'!$AQ$4, 'Unit List'!S125))), IF('Unit List'!AQ125='Unit List'!$P$5, 'Unit List'!$AQ$5, IF('Unit List'!AQ125='Unit List'!$P$4, 'Unit List'!$AQ$4, 'Unit List'!AQ125))),"'),",)</f>
        <v>'Warrior'),</v>
      </c>
    </row>
    <row r="181" spans="1:10" x14ac:dyDescent="0.25">
      <c r="A181" t="s">
        <v>2713</v>
      </c>
      <c r="B181" t="str">
        <f>CONCATENATE("'_",'Unit List'!C126,"',",)</f>
        <v>'_CELTS',</v>
      </c>
      <c r="C181" t="str">
        <f>"'',"</f>
        <v>'',</v>
      </c>
      <c r="D181" t="str">
        <f>CONCATENATE("'",'Unit List'!E126,"',",)</f>
        <v>'_WARRIOR',</v>
      </c>
      <c r="E181" t="str">
        <f>CONCATENATE("'",'Unit List'!F126,"',",)</f>
        <v>'WARRIOR',</v>
      </c>
      <c r="F181" t="str">
        <f>CONCATENATE("'_",'Unit List'!G126,"',",)</f>
        <v>'_V2',</v>
      </c>
      <c r="G181" t="str">
        <f>CONCATENATE("'",'Unit List'!H126,"',",)</f>
        <v>'CelticWarrior',</v>
      </c>
      <c r="H181" t="str">
        <f>CONCATENATE(IF(ISBLANK('Unit List'!AO126), IF(ISBLANK('Unit List'!Q126), IF(ISBLANK('Unit List'!Q126), IF(ISBLANK('Unit List'!AO126), IF(ISBLANK('Unit List'!Q126), IF(ISBLANK('Unit List'!Q126), IF(ISBLANK('Unit List'!AO126), IF(ISBLANK('Unit List'!Q126), IF(ISBLANK('Unit List'!Q126),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List'!Q126='Unit List'!$P$5, 'Unit List'!$AO$5, IF('Unit List'!Q126='Unit List'!$P$4, 'Unit List'!$AO$4, IF('Unit List'!Q126='Unit List'!$P$7, 'Unit List'!Q126 * 'Unit List'!$AO$7, 'Unit List'!Q126)))), IF('Unit List'!Q126='Unit List'!$P$5, 'Unit List'!$AO$5, IF('Unit List'!Q126='Unit List'!$P$4, 'Unit List'!$AO$4, IF('Unit List'!Q126='Unit List'!$P$7, 'Unit List'!Q126 * 'Unit List'!$AO$7, 'Unit List'!Q126)))), IF('Unit List'!AO126='Unit List'!$P$5, 'Unit List'!$AO$5, IF('Unit List'!AO126='Unit List'!$P$4, 'Unit List'!$AO$4, IF('Unit List'!AO126='Unit List'!$P$7, 'Unit List'!AO126 * 'Unit List'!$AO$7, 'Unit List'!AO126)))), IF('Unit List'!Q126='Unit List'!$P$5, 'Unit List'!$AO$5, IF('Unit List'!Q126='Unit List'!$P$4, 'Unit List'!$AO$4, IF('Unit List'!Q126='Unit List'!$P$7, 'Unit List'!Q126 * 'Unit List'!$AO$7, 'Unit List'!Q126)))), IF('Unit List'!Q126='Unit List'!$P$5, 'Unit List'!$AO$5, IF('Unit List'!Q126='Unit List'!$P$4, 'Unit List'!$AO$4, IF('Unit List'!Q126='Unit List'!$P$7, 'Unit List'!Q126 * 'Unit List'!$AO$7, 'Unit List'!Q126)))), IF('Unit List'!AO126='Unit List'!$P$5, 'Unit List'!$AO$5, IF('Unit List'!AO126='Unit List'!$P$4, 'Unit List'!$AO$4, IF('Unit List'!AO126='Unit List'!$P$7, 'Unit List'!AO126 * 'Unit List'!$AO$7, 'Unit List'!AO126)))), IF('Unit List'!Q126='Unit List'!$P$5, 'Unit List'!$AO$5, IF('Unit List'!Q126='Unit List'!$P$4, 'Unit List'!$AO$4, IF('Unit List'!Q126='Unit List'!$P$7, 'Unit List'!Q126 * 'Unit List'!$AO$7, 'Unit List'!Q126)))), IF('Unit List'!Q126='Unit List'!$P$5, 'Unit List'!$AO$5, IF('Unit List'!Q126='Unit List'!$P$4, 'Unit List'!$AO$4, IF('Unit List'!Q126='Unit List'!$P$7, 'Unit List'!Q126 * 'Unit List'!$AO$7, 'Unit List'!Q126)))), IF('Unit List'!AO126='Unit List'!$P$5, 'Unit List'!$AO$5, IF('Unit List'!AO126='Unit List'!$P$4, 'Unit List'!$AO$4, IF('Unit List'!AO126='Unit List'!$P$7, 'Unit List'!AO126 * 'Unit List'!$AO$7, 'Unit List'!AO126)))),",",)</f>
        <v>2,</v>
      </c>
      <c r="I181" t="str">
        <f>CONCATENATE(IF(ISBLANK('Unit List'!AP126), IF(ISBLANK('Unit List'!R126), IF(ISBLANK('Unit List'!R126), IF(ISBLANK('Unit List'!AP126), IF(ISBLANK('Unit List'!R126), IF(ISBLANK('Unit List'!R126), IF(ISBLANK('Unit List'!AP126), IF(ISBLANK('Unit List'!R126), IF(ISBLANK('Unit List'!R126),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List'!R126='Unit List'!$P$5, 'Unit List'!$AP$5, IF('Unit List'!R126='Unit List'!$P$4, 'Unit List'!$AP$4, IF('Unit List'!R126='Unit List'!$P$7, 'Unit List'!R126 * 'Unit List'!$AP$7, 'Unit List'!R126)))), IF('Unit List'!R126='Unit List'!$P$5, 'Unit List'!$AP$5, IF('Unit List'!R126='Unit List'!$P$4, 'Unit List'!$AP$4, IF('Unit List'!R126='Unit List'!$P$7, 'Unit List'!R126 * 'Unit List'!$AP$7, 'Unit List'!R126)))), IF('Unit List'!AP126='Unit List'!$P$5, 'Unit List'!$AP$5, IF('Unit List'!AP126='Unit List'!$P$4, 'Unit List'!$AP$4, IF('Unit List'!AP126='Unit List'!$P$7, 'Unit List'!AP126 * 'Unit List'!$AP$7, 'Unit List'!AP126)))), IF('Unit List'!R126='Unit List'!$P$5, 'Unit List'!$AP$5, IF('Unit List'!R126='Unit List'!$P$4, 'Unit List'!$AP$4, IF('Unit List'!R126='Unit List'!$P$7, 'Unit List'!R126 * 'Unit List'!$AP$7, 'Unit List'!R126)))), IF('Unit List'!R126='Unit List'!$P$5, 'Unit List'!$AP$5, IF('Unit List'!R126='Unit List'!$P$4, 'Unit List'!$AP$4, IF('Unit List'!R126='Unit List'!$P$7, 'Unit List'!R126 * 'Unit List'!$AP$7, 'Unit List'!R126)))), IF('Unit List'!AP126='Unit List'!$P$5, 'Unit List'!$AP$5, IF('Unit List'!AP126='Unit List'!$P$4, 'Unit List'!$AP$4, IF('Unit List'!AP126='Unit List'!$P$7, 'Unit List'!AP126 * 'Unit List'!$AP$7, 'Unit List'!AP126)))), IF('Unit List'!R126='Unit List'!$P$5, 'Unit List'!$AP$5, IF('Unit List'!R126='Unit List'!$P$4, 'Unit List'!$AP$4, IF('Unit List'!R126='Unit List'!$P$7, 'Unit List'!R126 * 'Unit List'!$AP$7, 'Unit List'!R126)))), IF('Unit List'!R126='Unit List'!$P$5, 'Unit List'!$AP$5, IF('Unit List'!R126='Unit List'!$P$4, 'Unit List'!$AP$4, IF('Unit List'!R126='Unit List'!$P$7, 'Unit List'!R126 * 'Unit List'!$AP$7, 'Unit List'!R126)))), IF('Unit List'!AP126='Unit List'!$P$5, 'Unit List'!$AP$5, IF('Unit List'!AP126='Unit List'!$P$4, 'Unit List'!$AP$4, IF('Unit List'!AP126='Unit List'!$P$7, 'Unit List'!AP126 * 'Unit List'!$AP$7, 'Unit List'!AP126)))),",",)</f>
        <v>,</v>
      </c>
      <c r="J181" t="str">
        <f>CONCATENATE("'",IF(ISBLANK('Unit List'!AQ126), IF(ISBLANK('Unit List'!S126), IF(ISBLANK('Unit List'!S126), IF(ISBLANK('Unit List'!AQ126), IF(ISBLANK('Unit List'!S126), IF(ISBLANK('Unit List'!S126), IF(ISBLANK('Unit List'!AQ126), IF(ISBLANK('Unit List'!S126), IF(ISBLANK('Unit List'!S126),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List'!S126='Unit List'!$P$5, 'Unit List'!$AQ$5, IF('Unit List'!S126='Unit List'!$P$4, 'Unit List'!$AQ$4, 'Unit List'!S126))), IF('Unit List'!S126='Unit List'!$P$5, 'Unit List'!$AQ$5, IF('Unit List'!S126='Unit List'!$P$4, 'Unit List'!$AQ$4, 'Unit List'!S126))), IF('Unit List'!AQ126='Unit List'!$P$5, 'Unit List'!$AQ$5, IF('Unit List'!AQ126='Unit List'!$P$4, 'Unit List'!$AQ$4, 'Unit List'!AQ126))), IF('Unit List'!S126='Unit List'!$P$5, 'Unit List'!$AQ$5, IF('Unit List'!S126='Unit List'!$P$4, 'Unit List'!$AQ$4, 'Unit List'!S126))), IF('Unit List'!S126='Unit List'!$P$5, 'Unit List'!$AQ$5, IF('Unit List'!S126='Unit List'!$P$4, 'Unit List'!$AQ$4, 'Unit List'!S126))), IF('Unit List'!AQ126='Unit List'!$P$5, 'Unit List'!$AQ$5, IF('Unit List'!AQ126='Unit List'!$P$4, 'Unit List'!$AQ$4, 'Unit List'!AQ126))), IF('Unit List'!S126='Unit List'!$P$5, 'Unit List'!$AQ$5, IF('Unit List'!S126='Unit List'!$P$4, 'Unit List'!$AQ$4, 'Unit List'!S126))), IF('Unit List'!S126='Unit List'!$P$5, 'Unit List'!$AQ$5, IF('Unit List'!S126='Unit List'!$P$4, 'Unit List'!$AQ$4, 'Unit List'!S126))), IF('Unit List'!AQ126='Unit List'!$P$5, 'Unit List'!$AQ$5, IF('Unit List'!AQ126='Unit List'!$P$4, 'Unit List'!$AQ$4, 'Unit List'!AQ126))),"'),",)</f>
        <v>'Warrior'),</v>
      </c>
    </row>
    <row r="182" spans="1:10" x14ac:dyDescent="0.25">
      <c r="A182" t="s">
        <v>2713</v>
      </c>
      <c r="B182" t="str">
        <f>CONCATENATE("'_",'Unit List'!C127,"',",)</f>
        <v>'_CELTS',</v>
      </c>
      <c r="C182" t="str">
        <f>"'',"</f>
        <v>'',</v>
      </c>
      <c r="D182" t="str">
        <f>CONCATENATE("'",'Unit List'!E127,"',",)</f>
        <v>'_WARRIOR',</v>
      </c>
      <c r="E182" t="str">
        <f>CONCATENATE("'",'Unit List'!F127,"',",)</f>
        <v>'WARRIOR',</v>
      </c>
      <c r="F182" t="str">
        <f>"'',"</f>
        <v>'',</v>
      </c>
      <c r="G182" t="str">
        <f>CONCATENATE("'",'Unit List'!H127,"',",)</f>
        <v>'CelticCenn',</v>
      </c>
      <c r="H182" t="str">
        <f>CONCATENATE(IF(ISBLANK('Unit List'!AO127), IF(ISBLANK('Unit List'!Q127), IF(ISBLANK('Unit List'!Q127), IF(ISBLANK('Unit List'!AO127), IF(ISBLANK('Unit List'!Q127), IF(ISBLANK('Unit List'!Q127), IF(ISBLANK('Unit List'!AO127), IF(ISBLANK('Unit List'!Q127), IF(ISBLANK('Unit List'!Q127),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List'!Q127='Unit List'!$P$5, 'Unit List'!$AO$5, IF('Unit List'!Q127='Unit List'!$P$4, 'Unit List'!$AO$4, IF('Unit List'!Q127='Unit List'!$P$7, 'Unit List'!Q127 * 'Unit List'!$AO$7, 'Unit List'!Q127)))), IF('Unit List'!Q127='Unit List'!$P$5, 'Unit List'!$AO$5, IF('Unit List'!Q127='Unit List'!$P$4, 'Unit List'!$AO$4, IF('Unit List'!Q127='Unit List'!$P$7, 'Unit List'!Q127 * 'Unit List'!$AO$7, 'Unit List'!Q127)))), IF('Unit List'!AO127='Unit List'!$P$5, 'Unit List'!$AO$5, IF('Unit List'!AO127='Unit List'!$P$4, 'Unit List'!$AO$4, IF('Unit List'!AO127='Unit List'!$P$7, 'Unit List'!AO127 * 'Unit List'!$AO$7, 'Unit List'!AO127)))), IF('Unit List'!Q127='Unit List'!$P$5, 'Unit List'!$AO$5, IF('Unit List'!Q127='Unit List'!$P$4, 'Unit List'!$AO$4, IF('Unit List'!Q127='Unit List'!$P$7, 'Unit List'!Q127 * 'Unit List'!$AO$7, 'Unit List'!Q127)))), IF('Unit List'!Q127='Unit List'!$P$5, 'Unit List'!$AO$5, IF('Unit List'!Q127='Unit List'!$P$4, 'Unit List'!$AO$4, IF('Unit List'!Q127='Unit List'!$P$7, 'Unit List'!Q127 * 'Unit List'!$AO$7, 'Unit List'!Q127)))), IF('Unit List'!AO127='Unit List'!$P$5, 'Unit List'!$AO$5, IF('Unit List'!AO127='Unit List'!$P$4, 'Unit List'!$AO$4, IF('Unit List'!AO127='Unit List'!$P$7, 'Unit List'!AO127 * 'Unit List'!$AO$7, 'Unit List'!AO127)))), IF('Unit List'!Q127='Unit List'!$P$5, 'Unit List'!$AO$5, IF('Unit List'!Q127='Unit List'!$P$4, 'Unit List'!$AO$4, IF('Unit List'!Q127='Unit List'!$P$7, 'Unit List'!Q127 * 'Unit List'!$AO$7, 'Unit List'!Q127)))), IF('Unit List'!Q127='Unit List'!$P$5, 'Unit List'!$AO$5, IF('Unit List'!Q127='Unit List'!$P$4, 'Unit List'!$AO$4, IF('Unit List'!Q127='Unit List'!$P$7, 'Unit List'!Q127 * 'Unit List'!$AO$7, 'Unit List'!Q127)))), IF('Unit List'!AO127='Unit List'!$P$5, 'Unit List'!$AO$5, IF('Unit List'!AO127='Unit List'!$P$4, 'Unit List'!$AO$4, IF('Unit List'!AO127='Unit List'!$P$7, 'Unit List'!AO127 * 'Unit List'!$AO$7, 'Unit List'!AO127)))),",",)</f>
        <v>2,</v>
      </c>
      <c r="I182" t="str">
        <f>CONCATENATE(IF(ISBLANK('Unit List'!AP127), IF(ISBLANK('Unit List'!R127), IF(ISBLANK('Unit List'!R127), IF(ISBLANK('Unit List'!AP127), IF(ISBLANK('Unit List'!R127), IF(ISBLANK('Unit List'!R127), IF(ISBLANK('Unit List'!AP127), IF(ISBLANK('Unit List'!R127), IF(ISBLANK('Unit List'!R127),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List'!R127='Unit List'!$P$5, 'Unit List'!$AP$5, IF('Unit List'!R127='Unit List'!$P$4, 'Unit List'!$AP$4, IF('Unit List'!R127='Unit List'!$P$7, 'Unit List'!R127 * 'Unit List'!$AP$7, 'Unit List'!R127)))), IF('Unit List'!R127='Unit List'!$P$5, 'Unit List'!$AP$5, IF('Unit List'!R127='Unit List'!$P$4, 'Unit List'!$AP$4, IF('Unit List'!R127='Unit List'!$P$7, 'Unit List'!R127 * 'Unit List'!$AP$7, 'Unit List'!R127)))), IF('Unit List'!AP127='Unit List'!$P$5, 'Unit List'!$AP$5, IF('Unit List'!AP127='Unit List'!$P$4, 'Unit List'!$AP$4, IF('Unit List'!AP127='Unit List'!$P$7, 'Unit List'!AP127 * 'Unit List'!$AP$7, 'Unit List'!AP127)))), IF('Unit List'!R127='Unit List'!$P$5, 'Unit List'!$AP$5, IF('Unit List'!R127='Unit List'!$P$4, 'Unit List'!$AP$4, IF('Unit List'!R127='Unit List'!$P$7, 'Unit List'!R127 * 'Unit List'!$AP$7, 'Unit List'!R127)))), IF('Unit List'!R127='Unit List'!$P$5, 'Unit List'!$AP$5, IF('Unit List'!R127='Unit List'!$P$4, 'Unit List'!$AP$4, IF('Unit List'!R127='Unit List'!$P$7, 'Unit List'!R127 * 'Unit List'!$AP$7, 'Unit List'!R127)))), IF('Unit List'!AP127='Unit List'!$P$5, 'Unit List'!$AP$5, IF('Unit List'!AP127='Unit List'!$P$4, 'Unit List'!$AP$4, IF('Unit List'!AP127='Unit List'!$P$7, 'Unit List'!AP127 * 'Unit List'!$AP$7, 'Unit List'!AP127)))), IF('Unit List'!R127='Unit List'!$P$5, 'Unit List'!$AP$5, IF('Unit List'!R127='Unit List'!$P$4, 'Unit List'!$AP$4, IF('Unit List'!R127='Unit List'!$P$7, 'Unit List'!R127 * 'Unit List'!$AP$7, 'Unit List'!R127)))), IF('Unit List'!R127='Unit List'!$P$5, 'Unit List'!$AP$5, IF('Unit List'!R127='Unit List'!$P$4, 'Unit List'!$AP$4, IF('Unit List'!R127='Unit List'!$P$7, 'Unit List'!R127 * 'Unit List'!$AP$7, 'Unit List'!R127)))), IF('Unit List'!AP127='Unit List'!$P$5, 'Unit List'!$AP$5, IF('Unit List'!AP127='Unit List'!$P$4, 'Unit List'!$AP$4, IF('Unit List'!AP127='Unit List'!$P$7, 'Unit List'!AP127 * 'Unit List'!$AP$7, 'Unit List'!AP127)))),",",)</f>
        <v>,</v>
      </c>
      <c r="J182" t="str">
        <f>CONCATENATE("'",IF(ISBLANK('Unit List'!AQ127), IF(ISBLANK('Unit List'!S127), IF(ISBLANK('Unit List'!S127), IF(ISBLANK('Unit List'!AQ127), IF(ISBLANK('Unit List'!S127), IF(ISBLANK('Unit List'!S127), IF(ISBLANK('Unit List'!AQ127), IF(ISBLANK('Unit List'!S127), IF(ISBLANK('Unit List'!S127),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List'!S127='Unit List'!$P$5, 'Unit List'!$AQ$5, IF('Unit List'!S127='Unit List'!$P$4, 'Unit List'!$AQ$4, 'Unit List'!S127))), IF('Unit List'!S127='Unit List'!$P$5, 'Unit List'!$AQ$5, IF('Unit List'!S127='Unit List'!$P$4, 'Unit List'!$AQ$4, 'Unit List'!S127))), IF('Unit List'!AQ127='Unit List'!$P$5, 'Unit List'!$AQ$5, IF('Unit List'!AQ127='Unit List'!$P$4, 'Unit List'!$AQ$4, 'Unit List'!AQ127))), IF('Unit List'!S127='Unit List'!$P$5, 'Unit List'!$AQ$5, IF('Unit List'!S127='Unit List'!$P$4, 'Unit List'!$AQ$4, 'Unit List'!S127))), IF('Unit List'!S127='Unit List'!$P$5, 'Unit List'!$AQ$5, IF('Unit List'!S127='Unit List'!$P$4, 'Unit List'!$AQ$4, 'Unit List'!S127))), IF('Unit List'!AQ127='Unit List'!$P$5, 'Unit List'!$AQ$5, IF('Unit List'!AQ127='Unit List'!$P$4, 'Unit List'!$AQ$4, 'Unit List'!AQ127))), IF('Unit List'!S127='Unit List'!$P$5, 'Unit List'!$AQ$5, IF('Unit List'!S127='Unit List'!$P$4, 'Unit List'!$AQ$4, 'Unit List'!S127))), IF('Unit List'!S127='Unit List'!$P$5, 'Unit List'!$AQ$5, IF('Unit List'!S127='Unit List'!$P$4, 'Unit List'!$AQ$4, 'Unit List'!S127))), IF('Unit List'!AQ127='Unit List'!$P$5, 'Unit List'!$AQ$5, IF('Unit List'!AQ127='Unit List'!$P$4, 'Unit List'!$AQ$4, 'Unit List'!AQ127))),"'),",)</f>
        <v>'Warrior'),</v>
      </c>
    </row>
    <row r="183" spans="1:10" x14ac:dyDescent="0.25">
      <c r="A183" t="s">
        <v>2713</v>
      </c>
      <c r="B183" t="str">
        <f>CONCATENATE("'_",'Unit List'!C128,"',",)</f>
        <v>'_CELTS',</v>
      </c>
      <c r="C183" t="str">
        <f>"'',"</f>
        <v>'',</v>
      </c>
      <c r="D183" t="str">
        <f>CONCATENATE("'",'Unit List'!E128,"',",)</f>
        <v>'_WARRIOR',</v>
      </c>
      <c r="E183" t="str">
        <f>CONCATENATE("'",'Unit List'!F128,"',",)</f>
        <v>'WARRIOR',</v>
      </c>
      <c r="F183" t="str">
        <f>CONCATENATE("'_",'Unit List'!G128,"',",)</f>
        <v>'_V2',</v>
      </c>
      <c r="G183" t="str">
        <f>CONCATENATE("'",'Unit List'!H128,"',",)</f>
        <v>'CelticWarrior',</v>
      </c>
      <c r="H183" t="str">
        <f>CONCATENATE(IF(ISBLANK('Unit List'!AO128), IF(ISBLANK('Unit List'!Q128), IF(ISBLANK('Unit List'!Q128), IF(ISBLANK('Unit List'!AO128), IF(ISBLANK('Unit List'!Q128), IF(ISBLANK('Unit List'!Q128), IF(ISBLANK('Unit List'!AO128), IF(ISBLANK('Unit List'!Q128), IF(ISBLANK('Unit List'!Q128),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List'!AO128)))),",",)</f>
        <v>1,</v>
      </c>
      <c r="I183" t="str">
        <f>CONCATENATE(IF(ISBLANK('Unit List'!AP128), IF(ISBLANK('Unit List'!R128), IF(ISBLANK('Unit List'!R128), IF(ISBLANK('Unit List'!AP128), IF(ISBLANK('Unit List'!R128), IF(ISBLANK('Unit List'!R128), IF(ISBLANK('Unit List'!AP128), IF(ISBLANK('Unit List'!R128), IF(ISBLANK('Unit List'!R128),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List'!AP128)))),",",)</f>
        <v>,</v>
      </c>
      <c r="J183" t="str">
        <f>CONCATENATE("'",IF(ISBLANK('Unit List'!AQ128), IF(ISBLANK('Unit List'!S128), IF(ISBLANK('Unit List'!S128), IF(ISBLANK('Unit List'!AQ128), IF(ISBLANK('Unit List'!S128), IF(ISBLANK('Unit List'!S128), IF(ISBLANK('Unit List'!AQ128), IF(ISBLANK('Unit List'!S128), IF(ISBLANK('Unit List'!S128),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List'!AQ128))),"'),",)</f>
        <v>'Warrior'),</v>
      </c>
    </row>
    <row r="184" spans="1:10" x14ac:dyDescent="0.25">
      <c r="A184" t="s">
        <v>2713</v>
      </c>
      <c r="B184" t="str">
        <f>CONCATENATE("'_",'Unit List'!C129,"',",)</f>
        <v>'_ENGLAND',</v>
      </c>
      <c r="C184" t="str">
        <f>"'',"</f>
        <v>'',</v>
      </c>
      <c r="D184" t="str">
        <f>CONCATENATE("'",'Unit List'!E129,"',",)</f>
        <v>'_WARRIOR',</v>
      </c>
      <c r="E184" t="str">
        <f>CONCATENATE("'",'Unit List'!F129,"',",)</f>
        <v>'WARRIOR',</v>
      </c>
      <c r="F184" t="str">
        <f>"'',"</f>
        <v>'',</v>
      </c>
      <c r="G184" t="str">
        <f>CONCATENATE("'",'Unit List'!H129,"',",)</f>
        <v>'EnglandWarrior',</v>
      </c>
      <c r="H184" t="str">
        <f>CONCATENATE(IF(ISBLANK('Unit List'!AO129), IF(ISBLANK('Unit List'!Q129), IF(ISBLANK('Unit List'!Q129), IF(ISBLANK('Unit List'!AO129), IF(ISBLANK('Unit List'!Q129), IF(ISBLANK('Unit List'!Q129), IF(ISBLANK('Unit List'!AO129), IF(ISBLANK('Unit List'!Q129), IF(ISBLANK('Unit List'!Q129),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List'!Q129='Unit List'!$P$5, 'Unit List'!$AO$5, IF('Unit List'!Q129='Unit List'!$P$4, 'Unit List'!$AO$4, IF('Unit List'!Q129='Unit List'!$P$7, 'Unit List'!Q129 * 'Unit List'!$AO$7, 'Unit List'!Q129)))), IF('Unit List'!Q129='Unit List'!$P$5, 'Unit List'!$AO$5, IF('Unit List'!Q129='Unit List'!$P$4, 'Unit List'!$AO$4, IF('Unit List'!Q129='Unit List'!$P$7, 'Unit List'!Q129 * 'Unit List'!$AO$7, 'Unit List'!Q129)))), IF('Unit List'!AO129='Unit List'!$P$5, 'Unit List'!$AO$5, IF('Unit List'!AO129='Unit List'!$P$4, 'Unit List'!$AO$4, IF('Unit List'!AO129='Unit List'!$P$7, 'Unit List'!AO129 * 'Unit List'!$AO$7, 'Unit List'!AO129)))), IF('Unit List'!Q129='Unit List'!$P$5, 'Unit List'!$AO$5, IF('Unit List'!Q129='Unit List'!$P$4, 'Unit List'!$AO$4, IF('Unit List'!Q129='Unit List'!$P$7, 'Unit List'!Q129 * 'Unit List'!$AO$7, 'Unit List'!Q129)))), IF('Unit List'!Q129='Unit List'!$P$5, 'Unit List'!$AO$5, IF('Unit List'!Q129='Unit List'!$P$4, 'Unit List'!$AO$4, IF('Unit List'!Q129='Unit List'!$P$7, 'Unit List'!Q129 * 'Unit List'!$AO$7, 'Unit List'!Q129)))), IF('Unit List'!AO129='Unit List'!$P$5, 'Unit List'!$AO$5, IF('Unit List'!AO129='Unit List'!$P$4, 'Unit List'!$AO$4, IF('Unit List'!AO129='Unit List'!$P$7, 'Unit List'!AO129 * 'Unit List'!$AO$7, 'Unit List'!AO129)))), IF('Unit List'!Q129='Unit List'!$P$5, 'Unit List'!$AO$5, IF('Unit List'!Q129='Unit List'!$P$4, 'Unit List'!$AO$4, IF('Unit List'!Q129='Unit List'!$P$7, 'Unit List'!Q129 * 'Unit List'!$AO$7, 'Unit List'!Q129)))), IF('Unit List'!Q129='Unit List'!$P$5, 'Unit List'!$AO$5, IF('Unit List'!Q129='Unit List'!$P$4, 'Unit List'!$AO$4, IF('Unit List'!Q129='Unit List'!$P$7, 'Unit List'!Q129 * 'Unit List'!$AO$7, 'Unit List'!Q129)))), IF('Unit List'!AO129='Unit List'!$P$5, 'Unit List'!$AO$5, IF('Unit List'!AO129='Unit List'!$P$4, 'Unit List'!$AO$4, IF('Unit List'!AO129='Unit List'!$P$7, 'Unit List'!AO129 * 'Unit List'!$AO$7, 'Unit List'!AO129)))),",",)</f>
        <v>3,</v>
      </c>
      <c r="I184" t="str">
        <f>CONCATENATE(IF(ISBLANK('Unit List'!AP129), IF(ISBLANK('Unit List'!R129), IF(ISBLANK('Unit List'!R129), IF(ISBLANK('Unit List'!AP129), IF(ISBLANK('Unit List'!R129), IF(ISBLANK('Unit List'!R129), IF(ISBLANK('Unit List'!AP129), IF(ISBLANK('Unit List'!R129), IF(ISBLANK('Unit List'!R129),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List'!R129='Unit List'!$P$5, 'Unit List'!$AP$5, IF('Unit List'!R129='Unit List'!$P$4, 'Unit List'!$AP$4, IF('Unit List'!R129='Unit List'!$P$7, 'Unit List'!R129 * 'Unit List'!$AP$7, 'Unit List'!R129)))), IF('Unit List'!R129='Unit List'!$P$5, 'Unit List'!$AP$5, IF('Unit List'!R129='Unit List'!$P$4, 'Unit List'!$AP$4, IF('Unit List'!R129='Unit List'!$P$7, 'Unit List'!R129 * 'Unit List'!$AP$7, 'Unit List'!R129)))), IF('Unit List'!AP129='Unit List'!$P$5, 'Unit List'!$AP$5, IF('Unit List'!AP129='Unit List'!$P$4, 'Unit List'!$AP$4, IF('Unit List'!AP129='Unit List'!$P$7, 'Unit List'!AP129 * 'Unit List'!$AP$7, 'Unit List'!AP129)))), IF('Unit List'!R129='Unit List'!$P$5, 'Unit List'!$AP$5, IF('Unit List'!R129='Unit List'!$P$4, 'Unit List'!$AP$4, IF('Unit List'!R129='Unit List'!$P$7, 'Unit List'!R129 * 'Unit List'!$AP$7, 'Unit List'!R129)))), IF('Unit List'!R129='Unit List'!$P$5, 'Unit List'!$AP$5, IF('Unit List'!R129='Unit List'!$P$4, 'Unit List'!$AP$4, IF('Unit List'!R129='Unit List'!$P$7, 'Unit List'!R129 * 'Unit List'!$AP$7, 'Unit List'!R129)))), IF('Unit List'!AP129='Unit List'!$P$5, 'Unit List'!$AP$5, IF('Unit List'!AP129='Unit List'!$P$4, 'Unit List'!$AP$4, IF('Unit List'!AP129='Unit List'!$P$7, 'Unit List'!AP129 * 'Unit List'!$AP$7, 'Unit List'!AP129)))), IF('Unit List'!R129='Unit List'!$P$5, 'Unit List'!$AP$5, IF('Unit List'!R129='Unit List'!$P$4, 'Unit List'!$AP$4, IF('Unit List'!R129='Unit List'!$P$7, 'Unit List'!R129 * 'Unit List'!$AP$7, 'Unit List'!R129)))), IF('Unit List'!R129='Unit List'!$P$5, 'Unit List'!$AP$5, IF('Unit List'!R129='Unit List'!$P$4, 'Unit List'!$AP$4, IF('Unit List'!R129='Unit List'!$P$7, 'Unit List'!R129 * 'Unit List'!$AP$7, 'Unit List'!R129)))), IF('Unit List'!AP129='Unit List'!$P$5, 'Unit List'!$AP$5, IF('Unit List'!AP129='Unit List'!$P$4, 'Unit List'!$AP$4, IF('Unit List'!AP129='Unit List'!$P$7, 'Unit List'!AP129 * 'Unit List'!$AP$7, 'Unit List'!AP129)))),",",)</f>
        <v>,</v>
      </c>
      <c r="J184" t="str">
        <f>CONCATENATE("'",IF(ISBLANK('Unit List'!AQ129), IF(ISBLANK('Unit List'!S129), IF(ISBLANK('Unit List'!S129), IF(ISBLANK('Unit List'!AQ129), IF(ISBLANK('Unit List'!S129), IF(ISBLANK('Unit List'!S129), IF(ISBLANK('Unit List'!AQ129), IF(ISBLANK('Unit List'!S129), IF(ISBLANK('Unit List'!S129),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List'!S129='Unit List'!$P$5, 'Unit List'!$AQ$5, IF('Unit List'!S129='Unit List'!$P$4, 'Unit List'!$AQ$4, 'Unit List'!S129))), IF('Unit List'!S129='Unit List'!$P$5, 'Unit List'!$AQ$5, IF('Unit List'!S129='Unit List'!$P$4, 'Unit List'!$AQ$4, 'Unit List'!S129))), IF('Unit List'!AQ129='Unit List'!$P$5, 'Unit List'!$AQ$5, IF('Unit List'!AQ129='Unit List'!$P$4, 'Unit List'!$AQ$4, 'Unit List'!AQ129))), IF('Unit List'!S129='Unit List'!$P$5, 'Unit List'!$AQ$5, IF('Unit List'!S129='Unit List'!$P$4, 'Unit List'!$AQ$4, 'Unit List'!S129))), IF('Unit List'!S129='Unit List'!$P$5, 'Unit List'!$AQ$5, IF('Unit List'!S129='Unit List'!$P$4, 'Unit List'!$AQ$4, 'Unit List'!S129))), IF('Unit List'!AQ129='Unit List'!$P$5, 'Unit List'!$AQ$5, IF('Unit List'!AQ129='Unit List'!$P$4, 'Unit List'!$AQ$4, 'Unit List'!AQ129))), IF('Unit List'!S129='Unit List'!$P$5, 'Unit List'!$AQ$5, IF('Unit List'!S129='Unit List'!$P$4, 'Unit List'!$AQ$4, 'Unit List'!S129))), IF('Unit List'!S129='Unit List'!$P$5, 'Unit List'!$AQ$5, IF('Unit List'!S129='Unit List'!$P$4, 'Unit List'!$AQ$4, 'Unit List'!S129))), IF('Unit List'!AQ129='Unit List'!$P$5, 'Unit List'!$AQ$5, IF('Unit List'!AQ129='Unit List'!$P$4, 'Unit List'!$AQ$4, 'Unit List'!AQ129))),"'),",)</f>
        <v>'Warrior'),</v>
      </c>
    </row>
    <row r="185" spans="1:10" x14ac:dyDescent="0.25">
      <c r="A185" t="s">
        <v>2713</v>
      </c>
      <c r="B185" t="str">
        <f>CONCATENATE("'_",'Unit List'!C130,"',",)</f>
        <v>'_ENGLAND',</v>
      </c>
      <c r="C185" t="str">
        <f>"'',"</f>
        <v>'',</v>
      </c>
      <c r="D185" t="str">
        <f>CONCATENATE("'",'Unit List'!E130,"',",)</f>
        <v>'_WARRIOR',</v>
      </c>
      <c r="E185" t="str">
        <f>CONCATENATE("'",'Unit List'!F130,"',",)</f>
        <v>'WARRIOR',</v>
      </c>
      <c r="F185" t="str">
        <f>CONCATENATE("'_",'Unit List'!G130,"',",)</f>
        <v>'_V2',</v>
      </c>
      <c r="G185" t="str">
        <f>CONCATENATE("'",'Unit List'!H130,"',",)</f>
        <v>'EnglandWarrior2',</v>
      </c>
      <c r="H185" t="str">
        <f>CONCATENATE(IF(ISBLANK('Unit List'!AO130), IF(ISBLANK('Unit List'!Q130), IF(ISBLANK('Unit List'!Q130), IF(ISBLANK('Unit List'!AO130), IF(ISBLANK('Unit List'!Q130), IF(ISBLANK('Unit List'!Q130), IF(ISBLANK('Unit List'!AO130), IF(ISBLANK('Unit List'!Q130), IF(ISBLANK('Unit List'!Q130),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List'!Q130='Unit List'!$P$5, 'Unit List'!$AO$5, IF('Unit List'!Q130='Unit List'!$P$4, 'Unit List'!$AO$4, IF('Unit List'!Q130='Unit List'!$P$7, 'Unit List'!Q130 * 'Unit List'!$AO$7, 'Unit List'!Q130)))), IF('Unit List'!Q130='Unit List'!$P$5, 'Unit List'!$AO$5, IF('Unit List'!Q130='Unit List'!$P$4, 'Unit List'!$AO$4, IF('Unit List'!Q130='Unit List'!$P$7, 'Unit List'!Q130 * 'Unit List'!$AO$7, 'Unit List'!Q130)))), IF('Unit List'!AO130='Unit List'!$P$5, 'Unit List'!$AO$5, IF('Unit List'!AO130='Unit List'!$P$4, 'Unit List'!$AO$4, IF('Unit List'!AO130='Unit List'!$P$7, 'Unit List'!AO130 * 'Unit List'!$AO$7, 'Unit List'!AO130)))), IF('Unit List'!Q130='Unit List'!$P$5, 'Unit List'!$AO$5, IF('Unit List'!Q130='Unit List'!$P$4, 'Unit List'!$AO$4, IF('Unit List'!Q130='Unit List'!$P$7, 'Unit List'!Q130 * 'Unit List'!$AO$7, 'Unit List'!Q130)))), IF('Unit List'!Q130='Unit List'!$P$5, 'Unit List'!$AO$5, IF('Unit List'!Q130='Unit List'!$P$4, 'Unit List'!$AO$4, IF('Unit List'!Q130='Unit List'!$P$7, 'Unit List'!Q130 * 'Unit List'!$AO$7, 'Unit List'!Q130)))), IF('Unit List'!AO130='Unit List'!$P$5, 'Unit List'!$AO$5, IF('Unit List'!AO130='Unit List'!$P$4, 'Unit List'!$AO$4, IF('Unit List'!AO130='Unit List'!$P$7, 'Unit List'!AO130 * 'Unit List'!$AO$7, 'Unit List'!AO130)))), IF('Unit List'!Q130='Unit List'!$P$5, 'Unit List'!$AO$5, IF('Unit List'!Q130='Unit List'!$P$4, 'Unit List'!$AO$4, IF('Unit List'!Q130='Unit List'!$P$7, 'Unit List'!Q130 * 'Unit List'!$AO$7, 'Unit List'!Q130)))), IF('Unit List'!Q130='Unit List'!$P$5, 'Unit List'!$AO$5, IF('Unit List'!Q130='Unit List'!$P$4, 'Unit List'!$AO$4, IF('Unit List'!Q130='Unit List'!$P$7, 'Unit List'!Q130 * 'Unit List'!$AO$7, 'Unit List'!Q130)))), IF('Unit List'!AO130='Unit List'!$P$5, 'Unit List'!$AO$5, IF('Unit List'!AO130='Unit List'!$P$4, 'Unit List'!$AO$4, IF('Unit List'!AO130='Unit List'!$P$7, 'Unit List'!AO130 * 'Unit List'!$AO$7, 'Unit List'!AO130)))),",",)</f>
        <v>3,</v>
      </c>
      <c r="I185" t="str">
        <f>CONCATENATE(IF(ISBLANK('Unit List'!AP130), IF(ISBLANK('Unit List'!R130), IF(ISBLANK('Unit List'!R130), IF(ISBLANK('Unit List'!AP130), IF(ISBLANK('Unit List'!R130), IF(ISBLANK('Unit List'!R130), IF(ISBLANK('Unit List'!AP130), IF(ISBLANK('Unit List'!R130), IF(ISBLANK('Unit List'!R130),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List'!R130='Unit List'!$P$5, 'Unit List'!$AP$5, IF('Unit List'!R130='Unit List'!$P$4, 'Unit List'!$AP$4, IF('Unit List'!R130='Unit List'!$P$7, 'Unit List'!R130 * 'Unit List'!$AP$7, 'Unit List'!R130)))), IF('Unit List'!R130='Unit List'!$P$5, 'Unit List'!$AP$5, IF('Unit List'!R130='Unit List'!$P$4, 'Unit List'!$AP$4, IF('Unit List'!R130='Unit List'!$P$7, 'Unit List'!R130 * 'Unit List'!$AP$7, 'Unit List'!R130)))), IF('Unit List'!AP130='Unit List'!$P$5, 'Unit List'!$AP$5, IF('Unit List'!AP130='Unit List'!$P$4, 'Unit List'!$AP$4, IF('Unit List'!AP130='Unit List'!$P$7, 'Unit List'!AP130 * 'Unit List'!$AP$7, 'Unit List'!AP130)))), IF('Unit List'!R130='Unit List'!$P$5, 'Unit List'!$AP$5, IF('Unit List'!R130='Unit List'!$P$4, 'Unit List'!$AP$4, IF('Unit List'!R130='Unit List'!$P$7, 'Unit List'!R130 * 'Unit List'!$AP$7, 'Unit List'!R130)))), IF('Unit List'!R130='Unit List'!$P$5, 'Unit List'!$AP$5, IF('Unit List'!R130='Unit List'!$P$4, 'Unit List'!$AP$4, IF('Unit List'!R130='Unit List'!$P$7, 'Unit List'!R130 * 'Unit List'!$AP$7, 'Unit List'!R130)))), IF('Unit List'!AP130='Unit List'!$P$5, 'Unit List'!$AP$5, IF('Unit List'!AP130='Unit List'!$P$4, 'Unit List'!$AP$4, IF('Unit List'!AP130='Unit List'!$P$7, 'Unit List'!AP130 * 'Unit List'!$AP$7, 'Unit List'!AP130)))), IF('Unit List'!R130='Unit List'!$P$5, 'Unit List'!$AP$5, IF('Unit List'!R130='Unit List'!$P$4, 'Unit List'!$AP$4, IF('Unit List'!R130='Unit List'!$P$7, 'Unit List'!R130 * 'Unit List'!$AP$7, 'Unit List'!R130)))), IF('Unit List'!R130='Unit List'!$P$5, 'Unit List'!$AP$5, IF('Unit List'!R130='Unit List'!$P$4, 'Unit List'!$AP$4, IF('Unit List'!R130='Unit List'!$P$7, 'Unit List'!R130 * 'Unit List'!$AP$7, 'Unit List'!R130)))), IF('Unit List'!AP130='Unit List'!$P$5, 'Unit List'!$AP$5, IF('Unit List'!AP130='Unit List'!$P$4, 'Unit List'!$AP$4, IF('Unit List'!AP130='Unit List'!$P$7, 'Unit List'!AP130 * 'Unit List'!$AP$7, 'Unit List'!AP130)))),",",)</f>
        <v>,</v>
      </c>
      <c r="J185" t="str">
        <f>CONCATENATE("'",IF(ISBLANK('Unit List'!AQ130), IF(ISBLANK('Unit List'!S130), IF(ISBLANK('Unit List'!S130), IF(ISBLANK('Unit List'!AQ130), IF(ISBLANK('Unit List'!S130), IF(ISBLANK('Unit List'!S130), IF(ISBLANK('Unit List'!AQ130), IF(ISBLANK('Unit List'!S130), IF(ISBLANK('Unit List'!S130),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List'!S130='Unit List'!$P$5, 'Unit List'!$AQ$5, IF('Unit List'!S130='Unit List'!$P$4, 'Unit List'!$AQ$4, 'Unit List'!S130))), IF('Unit List'!S130='Unit List'!$P$5, 'Unit List'!$AQ$5, IF('Unit List'!S130='Unit List'!$P$4, 'Unit List'!$AQ$4, 'Unit List'!S130))), IF('Unit List'!AQ130='Unit List'!$P$5, 'Unit List'!$AQ$5, IF('Unit List'!AQ130='Unit List'!$P$4, 'Unit List'!$AQ$4, 'Unit List'!AQ130))), IF('Unit List'!S130='Unit List'!$P$5, 'Unit List'!$AQ$5, IF('Unit List'!S130='Unit List'!$P$4, 'Unit List'!$AQ$4, 'Unit List'!S130))), IF('Unit List'!S130='Unit List'!$P$5, 'Unit List'!$AQ$5, IF('Unit List'!S130='Unit List'!$P$4, 'Unit List'!$AQ$4, 'Unit List'!S130))), IF('Unit List'!AQ130='Unit List'!$P$5, 'Unit List'!$AQ$5, IF('Unit List'!AQ130='Unit List'!$P$4, 'Unit List'!$AQ$4, 'Unit List'!AQ130))), IF('Unit List'!S130='Unit List'!$P$5, 'Unit List'!$AQ$5, IF('Unit List'!S130='Unit List'!$P$4, 'Unit List'!$AQ$4, 'Unit List'!S130))), IF('Unit List'!S130='Unit List'!$P$5, 'Unit List'!$AQ$5, IF('Unit List'!S130='Unit List'!$P$4, 'Unit List'!$AQ$4, 'Unit List'!S130))), IF('Unit List'!AQ130='Unit List'!$P$5, 'Unit List'!$AQ$5, IF('Unit List'!AQ130='Unit List'!$P$4, 'Unit List'!$AQ$4, 'Unit List'!AQ130))),"'),",)</f>
        <v>'Warrior'),</v>
      </c>
    </row>
    <row r="186" spans="1:10" x14ac:dyDescent="0.25">
      <c r="A186" t="s">
        <v>2713</v>
      </c>
      <c r="B186" t="str">
        <f>CONCATENATE("'_",'Unit List'!C131,"',",)</f>
        <v>'_ENGLAND',</v>
      </c>
      <c r="C186" t="str">
        <f>"'',"</f>
        <v>'',</v>
      </c>
      <c r="D186" t="str">
        <f>CONCATENATE("'",'Unit List'!E131,"',",)</f>
        <v>'_WARRIOR',</v>
      </c>
      <c r="E186" t="str">
        <f>CONCATENATE("'",'Unit List'!F131,"',",)</f>
        <v>'WARRIOR',</v>
      </c>
      <c r="F186" t="str">
        <f>"'',"</f>
        <v>'',</v>
      </c>
      <c r="G186" t="str">
        <f>CONCATENATE("'",'Unit List'!H131,"',",)</f>
        <v>'EnglandWarrior',</v>
      </c>
      <c r="H186" t="str">
        <f>CONCATENATE(IF(ISBLANK('Unit List'!AO131), IF(ISBLANK('Unit List'!Q131), IF(ISBLANK('Unit List'!Q131), IF(ISBLANK('Unit List'!AO131), IF(ISBLANK('Unit List'!Q131), IF(ISBLANK('Unit List'!Q131), IF(ISBLANK('Unit List'!AO131), IF(ISBLANK('Unit List'!Q131), IF(ISBLANK('Unit List'!Q131),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List'!Q131='Unit List'!$P$5, 'Unit List'!$AO$5, IF('Unit List'!Q131='Unit List'!$P$4, 'Unit List'!$AO$4, IF('Unit List'!Q131='Unit List'!$P$7, 'Unit List'!Q131 * 'Unit List'!$AO$7, 'Unit List'!Q131)))), IF('Unit List'!Q131='Unit List'!$P$5, 'Unit List'!$AO$5, IF('Unit List'!Q131='Unit List'!$P$4, 'Unit List'!$AO$4, IF('Unit List'!Q131='Unit List'!$P$7, 'Unit List'!Q131 * 'Unit List'!$AO$7, 'Unit List'!Q131)))), IF('Unit List'!AO131='Unit List'!$P$5, 'Unit List'!$AO$5, IF('Unit List'!AO131='Unit List'!$P$4, 'Unit List'!$AO$4, IF('Unit List'!AO131='Unit List'!$P$7, 'Unit List'!AO131 * 'Unit List'!$AO$7, 'Unit List'!AO131)))), IF('Unit List'!Q131='Unit List'!$P$5, 'Unit List'!$AO$5, IF('Unit List'!Q131='Unit List'!$P$4, 'Unit List'!$AO$4, IF('Unit List'!Q131='Unit List'!$P$7, 'Unit List'!Q131 * 'Unit List'!$AO$7, 'Unit List'!Q131)))), IF('Unit List'!Q131='Unit List'!$P$5, 'Unit List'!$AO$5, IF('Unit List'!Q131='Unit List'!$P$4, 'Unit List'!$AO$4, IF('Unit List'!Q131='Unit List'!$P$7, 'Unit List'!Q131 * 'Unit List'!$AO$7, 'Unit List'!Q131)))), IF('Unit List'!AO131='Unit List'!$P$5, 'Unit List'!$AO$5, IF('Unit List'!AO131='Unit List'!$P$4, 'Unit List'!$AO$4, IF('Unit List'!AO131='Unit List'!$P$7, 'Unit List'!AO131 * 'Unit List'!$AO$7, 'Unit List'!AO131)))), IF('Unit List'!Q131='Unit List'!$P$5, 'Unit List'!$AO$5, IF('Unit List'!Q131='Unit List'!$P$4, 'Unit List'!$AO$4, IF('Unit List'!Q131='Unit List'!$P$7, 'Unit List'!Q131 * 'Unit List'!$AO$7, 'Unit List'!Q131)))), IF('Unit List'!Q131='Unit List'!$P$5, 'Unit List'!$AO$5, IF('Unit List'!Q131='Unit List'!$P$4, 'Unit List'!$AO$4, IF('Unit List'!Q131='Unit List'!$P$7, 'Unit List'!Q131 * 'Unit List'!$AO$7, 'Unit List'!Q131)))), IF('Unit List'!AO131='Unit List'!$P$5, 'Unit List'!$AO$5, IF('Unit List'!AO131='Unit List'!$P$4, 'Unit List'!$AO$4, IF('Unit List'!AO131='Unit List'!$P$7, 'Unit List'!AO131 * 'Unit List'!$AO$7, 'Unit List'!AO131)))),",",)</f>
        <v>3,</v>
      </c>
      <c r="I186" t="str">
        <f>CONCATENATE(IF(ISBLANK('Unit List'!AP131), IF(ISBLANK('Unit List'!R131), IF(ISBLANK('Unit List'!R131), IF(ISBLANK('Unit List'!AP131), IF(ISBLANK('Unit List'!R131), IF(ISBLANK('Unit List'!R131), IF(ISBLANK('Unit List'!AP131), IF(ISBLANK('Unit List'!R131), IF(ISBLANK('Unit List'!R131),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List'!R131='Unit List'!$P$5, 'Unit List'!$AP$5, IF('Unit List'!R131='Unit List'!$P$4, 'Unit List'!$AP$4, IF('Unit List'!R131='Unit List'!$P$7, 'Unit List'!R131 * 'Unit List'!$AP$7, 'Unit List'!R131)))), IF('Unit List'!R131='Unit List'!$P$5, 'Unit List'!$AP$5, IF('Unit List'!R131='Unit List'!$P$4, 'Unit List'!$AP$4, IF('Unit List'!R131='Unit List'!$P$7, 'Unit List'!R131 * 'Unit List'!$AP$7, 'Unit List'!R131)))), IF('Unit List'!AP131='Unit List'!$P$5, 'Unit List'!$AP$5, IF('Unit List'!AP131='Unit List'!$P$4, 'Unit List'!$AP$4, IF('Unit List'!AP131='Unit List'!$P$7, 'Unit List'!AP131 * 'Unit List'!$AP$7, 'Unit List'!AP131)))), IF('Unit List'!R131='Unit List'!$P$5, 'Unit List'!$AP$5, IF('Unit List'!R131='Unit List'!$P$4, 'Unit List'!$AP$4, IF('Unit List'!R131='Unit List'!$P$7, 'Unit List'!R131 * 'Unit List'!$AP$7, 'Unit List'!R131)))), IF('Unit List'!R131='Unit List'!$P$5, 'Unit List'!$AP$5, IF('Unit List'!R131='Unit List'!$P$4, 'Unit List'!$AP$4, IF('Unit List'!R131='Unit List'!$P$7, 'Unit List'!R131 * 'Unit List'!$AP$7, 'Unit List'!R131)))), IF('Unit List'!AP131='Unit List'!$P$5, 'Unit List'!$AP$5, IF('Unit List'!AP131='Unit List'!$P$4, 'Unit List'!$AP$4, IF('Unit List'!AP131='Unit List'!$P$7, 'Unit List'!AP131 * 'Unit List'!$AP$7, 'Unit List'!AP131)))), IF('Unit List'!R131='Unit List'!$P$5, 'Unit List'!$AP$5, IF('Unit List'!R131='Unit List'!$P$4, 'Unit List'!$AP$4, IF('Unit List'!R131='Unit List'!$P$7, 'Unit List'!R131 * 'Unit List'!$AP$7, 'Unit List'!R131)))), IF('Unit List'!R131='Unit List'!$P$5, 'Unit List'!$AP$5, IF('Unit List'!R131='Unit List'!$P$4, 'Unit List'!$AP$4, IF('Unit List'!R131='Unit List'!$P$7, 'Unit List'!R131 * 'Unit List'!$AP$7, 'Unit List'!R131)))), IF('Unit List'!AP131='Unit List'!$P$5, 'Unit List'!$AP$5, IF('Unit List'!AP131='Unit List'!$P$4, 'Unit List'!$AP$4, IF('Unit List'!AP131='Unit List'!$P$7, 'Unit List'!AP131 * 'Unit List'!$AP$7, 'Unit List'!AP131)))),",",)</f>
        <v>,</v>
      </c>
      <c r="J186" t="str">
        <f>CONCATENATE("'",IF(ISBLANK('Unit List'!AQ131), IF(ISBLANK('Unit List'!S131), IF(ISBLANK('Unit List'!S131), IF(ISBLANK('Unit List'!AQ131), IF(ISBLANK('Unit List'!S131), IF(ISBLANK('Unit List'!S131), IF(ISBLANK('Unit List'!AQ131), IF(ISBLANK('Unit List'!S131), IF(ISBLANK('Unit List'!S131),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List'!S131='Unit List'!$P$5, 'Unit List'!$AQ$5, IF('Unit List'!S131='Unit List'!$P$4, 'Unit List'!$AQ$4, 'Unit List'!S131))), IF('Unit List'!S131='Unit List'!$P$5, 'Unit List'!$AQ$5, IF('Unit List'!S131='Unit List'!$P$4, 'Unit List'!$AQ$4, 'Unit List'!S131))), IF('Unit List'!AQ131='Unit List'!$P$5, 'Unit List'!$AQ$5, IF('Unit List'!AQ131='Unit List'!$P$4, 'Unit List'!$AQ$4, 'Unit List'!AQ131))), IF('Unit List'!S131='Unit List'!$P$5, 'Unit List'!$AQ$5, IF('Unit List'!S131='Unit List'!$P$4, 'Unit List'!$AQ$4, 'Unit List'!S131))), IF('Unit List'!S131='Unit List'!$P$5, 'Unit List'!$AQ$5, IF('Unit List'!S131='Unit List'!$P$4, 'Unit List'!$AQ$4, 'Unit List'!S131))), IF('Unit List'!AQ131='Unit List'!$P$5, 'Unit List'!$AQ$5, IF('Unit List'!AQ131='Unit List'!$P$4, 'Unit List'!$AQ$4, 'Unit List'!AQ131))), IF('Unit List'!S131='Unit List'!$P$5, 'Unit List'!$AQ$5, IF('Unit List'!S131='Unit List'!$P$4, 'Unit List'!$AQ$4, 'Unit List'!S131))), IF('Unit List'!S131='Unit List'!$P$5, 'Unit List'!$AQ$5, IF('Unit List'!S131='Unit List'!$P$4, 'Unit List'!$AQ$4, 'Unit List'!S131))), IF('Unit List'!AQ131='Unit List'!$P$5, 'Unit List'!$AQ$5, IF('Unit List'!AQ131='Unit List'!$P$4, 'Unit List'!$AQ$4, 'Unit List'!AQ131))),"'),",)</f>
        <v>'Warrior'),</v>
      </c>
    </row>
    <row r="187" spans="1:10" x14ac:dyDescent="0.25">
      <c r="A187" t="s">
        <v>2713</v>
      </c>
      <c r="B187" t="str">
        <f>CONCATENATE("'_",'Unit List'!C132,"',",)</f>
        <v>'_ENGLAND',</v>
      </c>
      <c r="C187" t="str">
        <f>"'',"</f>
        <v>'',</v>
      </c>
      <c r="D187" t="str">
        <f>CONCATENATE("'",'Unit List'!E132,"',",)</f>
        <v>'_WARRIOR',</v>
      </c>
      <c r="E187" t="str">
        <f>CONCATENATE("'",'Unit List'!F132,"',",)</f>
        <v>'WARRIOR',</v>
      </c>
      <c r="F187" t="str">
        <f>CONCATENATE("'_",'Unit List'!G132,"',",)</f>
        <v>'_V2',</v>
      </c>
      <c r="G187" t="str">
        <f>CONCATENATE("'",'Unit List'!H132,"',",)</f>
        <v>'EnglandWarrior2',</v>
      </c>
      <c r="H187" t="str">
        <f>CONCATENATE(IF(ISBLANK('Unit List'!AO132), IF(ISBLANK('Unit List'!Q132), IF(ISBLANK('Unit List'!Q132), IF(ISBLANK('Unit List'!AO132), IF(ISBLANK('Unit List'!Q132), IF(ISBLANK('Unit List'!Q132), IF(ISBLANK('Unit List'!AO132), IF(ISBLANK('Unit List'!Q132), IF(ISBLANK('Unit List'!Q132),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List'!Q132='Unit List'!$P$5, 'Unit List'!$AO$5, IF('Unit List'!Q132='Unit List'!$P$4, 'Unit List'!$AO$4, IF('Unit List'!Q132='Unit List'!$P$7, 'Unit List'!Q132 * 'Unit List'!$AO$7, 'Unit List'!Q132)))), IF('Unit List'!Q132='Unit List'!$P$5, 'Unit List'!$AO$5, IF('Unit List'!Q132='Unit List'!$P$4, 'Unit List'!$AO$4, IF('Unit List'!Q132='Unit List'!$P$7, 'Unit List'!Q132 * 'Unit List'!$AO$7, 'Unit List'!Q132)))), IF('Unit List'!AO132='Unit List'!$P$5, 'Unit List'!$AO$5, IF('Unit List'!AO132='Unit List'!$P$4, 'Unit List'!$AO$4, IF('Unit List'!AO132='Unit List'!$P$7, 'Unit List'!AO132 * 'Unit List'!$AO$7, 'Unit List'!AO132)))), IF('Unit List'!Q132='Unit List'!$P$5, 'Unit List'!$AO$5, IF('Unit List'!Q132='Unit List'!$P$4, 'Unit List'!$AO$4, IF('Unit List'!Q132='Unit List'!$P$7, 'Unit List'!Q132 * 'Unit List'!$AO$7, 'Unit List'!Q132)))), IF('Unit List'!Q132='Unit List'!$P$5, 'Unit List'!$AO$5, IF('Unit List'!Q132='Unit List'!$P$4, 'Unit List'!$AO$4, IF('Unit List'!Q132='Unit List'!$P$7, 'Unit List'!Q132 * 'Unit List'!$AO$7, 'Unit List'!Q132)))), IF('Unit List'!AO132='Unit List'!$P$5, 'Unit List'!$AO$5, IF('Unit List'!AO132='Unit List'!$P$4, 'Unit List'!$AO$4, IF('Unit List'!AO132='Unit List'!$P$7, 'Unit List'!AO132 * 'Unit List'!$AO$7, 'Unit List'!AO132)))), IF('Unit List'!Q132='Unit List'!$P$5, 'Unit List'!$AO$5, IF('Unit List'!Q132='Unit List'!$P$4, 'Unit List'!$AO$4, IF('Unit List'!Q132='Unit List'!$P$7, 'Unit List'!Q132 * 'Unit List'!$AO$7, 'Unit List'!Q132)))), IF('Unit List'!Q132='Unit List'!$P$5, 'Unit List'!$AO$5, IF('Unit List'!Q132='Unit List'!$P$4, 'Unit List'!$AO$4, IF('Unit List'!Q132='Unit List'!$P$7, 'Unit List'!Q132 * 'Unit List'!$AO$7, 'Unit List'!Q132)))), IF('Unit List'!AO132='Unit List'!$P$5, 'Unit List'!$AO$5, IF('Unit List'!AO132='Unit List'!$P$4, 'Unit List'!$AO$4, IF('Unit List'!AO132='Unit List'!$P$7, 'Unit List'!AO132 * 'Unit List'!$AO$7, 'Unit List'!AO132)))),",",)</f>
        <v>3,</v>
      </c>
      <c r="I187" t="str">
        <f>CONCATENATE(IF(ISBLANK('Unit List'!AP132), IF(ISBLANK('Unit List'!R132), IF(ISBLANK('Unit List'!R132), IF(ISBLANK('Unit List'!AP132), IF(ISBLANK('Unit List'!R132), IF(ISBLANK('Unit List'!R132), IF(ISBLANK('Unit List'!AP132), IF(ISBLANK('Unit List'!R132), IF(ISBLANK('Unit List'!R132),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List'!R132='Unit List'!$P$5, 'Unit List'!$AP$5, IF('Unit List'!R132='Unit List'!$P$4, 'Unit List'!$AP$4, IF('Unit List'!R132='Unit List'!$P$7, 'Unit List'!R132 * 'Unit List'!$AP$7, 'Unit List'!R132)))), IF('Unit List'!R132='Unit List'!$P$5, 'Unit List'!$AP$5, IF('Unit List'!R132='Unit List'!$P$4, 'Unit List'!$AP$4, IF('Unit List'!R132='Unit List'!$P$7, 'Unit List'!R132 * 'Unit List'!$AP$7, 'Unit List'!R132)))), IF('Unit List'!AP132='Unit List'!$P$5, 'Unit List'!$AP$5, IF('Unit List'!AP132='Unit List'!$P$4, 'Unit List'!$AP$4, IF('Unit List'!AP132='Unit List'!$P$7, 'Unit List'!AP132 * 'Unit List'!$AP$7, 'Unit List'!AP132)))), IF('Unit List'!R132='Unit List'!$P$5, 'Unit List'!$AP$5, IF('Unit List'!R132='Unit List'!$P$4, 'Unit List'!$AP$4, IF('Unit List'!R132='Unit List'!$P$7, 'Unit List'!R132 * 'Unit List'!$AP$7, 'Unit List'!R132)))), IF('Unit List'!R132='Unit List'!$P$5, 'Unit List'!$AP$5, IF('Unit List'!R132='Unit List'!$P$4, 'Unit List'!$AP$4, IF('Unit List'!R132='Unit List'!$P$7, 'Unit List'!R132 * 'Unit List'!$AP$7, 'Unit List'!R132)))), IF('Unit List'!AP132='Unit List'!$P$5, 'Unit List'!$AP$5, IF('Unit List'!AP132='Unit List'!$P$4, 'Unit List'!$AP$4, IF('Unit List'!AP132='Unit List'!$P$7, 'Unit List'!AP132 * 'Unit List'!$AP$7, 'Unit List'!AP132)))), IF('Unit List'!R132='Unit List'!$P$5, 'Unit List'!$AP$5, IF('Unit List'!R132='Unit List'!$P$4, 'Unit List'!$AP$4, IF('Unit List'!R132='Unit List'!$P$7, 'Unit List'!R132 * 'Unit List'!$AP$7, 'Unit List'!R132)))), IF('Unit List'!R132='Unit List'!$P$5, 'Unit List'!$AP$5, IF('Unit List'!R132='Unit List'!$P$4, 'Unit List'!$AP$4, IF('Unit List'!R132='Unit List'!$P$7, 'Unit List'!R132 * 'Unit List'!$AP$7, 'Unit List'!R132)))), IF('Unit List'!AP132='Unit List'!$P$5, 'Unit List'!$AP$5, IF('Unit List'!AP132='Unit List'!$P$4, 'Unit List'!$AP$4, IF('Unit List'!AP132='Unit List'!$P$7, 'Unit List'!AP132 * 'Unit List'!$AP$7, 'Unit List'!AP132)))),",",)</f>
        <v>,</v>
      </c>
      <c r="J187" t="str">
        <f>CONCATENATE("'",IF(ISBLANK('Unit List'!AQ132), IF(ISBLANK('Unit List'!S132), IF(ISBLANK('Unit List'!S132), IF(ISBLANK('Unit List'!AQ132), IF(ISBLANK('Unit List'!S132), IF(ISBLANK('Unit List'!S132), IF(ISBLANK('Unit List'!AQ132), IF(ISBLANK('Unit List'!S132), IF(ISBLANK('Unit List'!S132),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List'!S132='Unit List'!$P$5, 'Unit List'!$AQ$5, IF('Unit List'!S132='Unit List'!$P$4, 'Unit List'!$AQ$4, 'Unit List'!S132))), IF('Unit List'!S132='Unit List'!$P$5, 'Unit List'!$AQ$5, IF('Unit List'!S132='Unit List'!$P$4, 'Unit List'!$AQ$4, 'Unit List'!S132))), IF('Unit List'!AQ132='Unit List'!$P$5, 'Unit List'!$AQ$5, IF('Unit List'!AQ132='Unit List'!$P$4, 'Unit List'!$AQ$4, 'Unit List'!AQ132))), IF('Unit List'!S132='Unit List'!$P$5, 'Unit List'!$AQ$5, IF('Unit List'!S132='Unit List'!$P$4, 'Unit List'!$AQ$4, 'Unit List'!S132))), IF('Unit List'!S132='Unit List'!$P$5, 'Unit List'!$AQ$5, IF('Unit List'!S132='Unit List'!$P$4, 'Unit List'!$AQ$4, 'Unit List'!S132))), IF('Unit List'!AQ132='Unit List'!$P$5, 'Unit List'!$AQ$5, IF('Unit List'!AQ132='Unit List'!$P$4, 'Unit List'!$AQ$4, 'Unit List'!AQ132))), IF('Unit List'!S132='Unit List'!$P$5, 'Unit List'!$AQ$5, IF('Unit List'!S132='Unit List'!$P$4, 'Unit List'!$AQ$4, 'Unit List'!S132))), IF('Unit List'!S132='Unit List'!$P$5, 'Unit List'!$AQ$5, IF('Unit List'!S132='Unit List'!$P$4, 'Unit List'!$AQ$4, 'Unit List'!S132))), IF('Unit List'!AQ132='Unit List'!$P$5, 'Unit List'!$AQ$5, IF('Unit List'!AQ132='Unit List'!$P$4, 'Unit List'!$AQ$4, 'Unit List'!AQ132))),"'),",)</f>
        <v>'Warrior'),</v>
      </c>
    </row>
    <row r="188" spans="1:10" x14ac:dyDescent="0.25">
      <c r="A188" t="s">
        <v>2713</v>
      </c>
      <c r="B188" t="str">
        <f>CONCATENATE("'_",'Unit List'!C133,"',",)</f>
        <v>'_FRANCE',</v>
      </c>
      <c r="C188" t="str">
        <f>"'',"</f>
        <v>'',</v>
      </c>
      <c r="D188" t="str">
        <f>CONCATENATE("'",'Unit List'!E133,"',",)</f>
        <v>'_WARRIOR',</v>
      </c>
      <c r="E188" t="str">
        <f>CONCATENATE("'",'Unit List'!F133,"',",)</f>
        <v>'WARRIOR',</v>
      </c>
      <c r="F188" t="str">
        <f>"'',"</f>
        <v>'',</v>
      </c>
      <c r="G188" t="str">
        <f>CONCATENATE("'",'Unit List'!H133,"',",)</f>
        <v>'FrankMilnaht',</v>
      </c>
      <c r="H188" t="str">
        <f>CONCATENATE(IF(ISBLANK('Unit List'!AO133), IF(ISBLANK('Unit List'!Q133), IF(ISBLANK('Unit List'!Q133), IF(ISBLANK('Unit List'!AO133), IF(ISBLANK('Unit List'!Q133), IF(ISBLANK('Unit List'!Q133), IF(ISBLANK('Unit List'!AO133), IF(ISBLANK('Unit List'!Q133), IF(ISBLANK('Unit List'!Q133),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List'!Q133='Unit List'!$P$5, 'Unit List'!$AO$5, IF('Unit List'!Q133='Unit List'!$P$4, 'Unit List'!$AO$4, IF('Unit List'!Q133='Unit List'!$P$7, 'Unit List'!Q133 * 'Unit List'!$AO$7, 'Unit List'!Q133)))), IF('Unit List'!Q133='Unit List'!$P$5, 'Unit List'!$AO$5, IF('Unit List'!Q133='Unit List'!$P$4, 'Unit List'!$AO$4, IF('Unit List'!Q133='Unit List'!$P$7, 'Unit List'!Q133 * 'Unit List'!$AO$7, 'Unit List'!Q133)))), IF('Unit List'!AO133='Unit List'!$P$5, 'Unit List'!$AO$5, IF('Unit List'!AO133='Unit List'!$P$4, 'Unit List'!$AO$4, IF('Unit List'!AO133='Unit List'!$P$7, 'Unit List'!AO133 * 'Unit List'!$AO$7, 'Unit List'!AO133)))), IF('Unit List'!Q133='Unit List'!$P$5, 'Unit List'!$AO$5, IF('Unit List'!Q133='Unit List'!$P$4, 'Unit List'!$AO$4, IF('Unit List'!Q133='Unit List'!$P$7, 'Unit List'!Q133 * 'Unit List'!$AO$7, 'Unit List'!Q133)))), IF('Unit List'!Q133='Unit List'!$P$5, 'Unit List'!$AO$5, IF('Unit List'!Q133='Unit List'!$P$4, 'Unit List'!$AO$4, IF('Unit List'!Q133='Unit List'!$P$7, 'Unit List'!Q133 * 'Unit List'!$AO$7, 'Unit List'!Q133)))), IF('Unit List'!AO133='Unit List'!$P$5, 'Unit List'!$AO$5, IF('Unit List'!AO133='Unit List'!$P$4, 'Unit List'!$AO$4, IF('Unit List'!AO133='Unit List'!$P$7, 'Unit List'!AO133 * 'Unit List'!$AO$7, 'Unit List'!AO133)))), IF('Unit List'!Q133='Unit List'!$P$5, 'Unit List'!$AO$5, IF('Unit List'!Q133='Unit List'!$P$4, 'Unit List'!$AO$4, IF('Unit List'!Q133='Unit List'!$P$7, 'Unit List'!Q133 * 'Unit List'!$AO$7, 'Unit List'!Q133)))), IF('Unit List'!Q133='Unit List'!$P$5, 'Unit List'!$AO$5, IF('Unit List'!Q133='Unit List'!$P$4, 'Unit List'!$AO$4, IF('Unit List'!Q133='Unit List'!$P$7, 'Unit List'!Q133 * 'Unit List'!$AO$7, 'Unit List'!Q133)))), IF('Unit List'!AO133='Unit List'!$P$5, 'Unit List'!$AO$5, IF('Unit List'!AO133='Unit List'!$P$4, 'Unit List'!$AO$4, IF('Unit List'!AO133='Unit List'!$P$7, 'Unit List'!AO133 * 'Unit List'!$AO$7, 'Unit List'!AO133)))),",",)</f>
        <v>3,</v>
      </c>
      <c r="I188" t="str">
        <f>CONCATENATE(IF(ISBLANK('Unit List'!AP133), IF(ISBLANK('Unit List'!R133), IF(ISBLANK('Unit List'!R133), IF(ISBLANK('Unit List'!AP133), IF(ISBLANK('Unit List'!R133), IF(ISBLANK('Unit List'!R133), IF(ISBLANK('Unit List'!AP133), IF(ISBLANK('Unit List'!R133), IF(ISBLANK('Unit List'!R133),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List'!R133='Unit List'!$P$5, 'Unit List'!$AP$5, IF('Unit List'!R133='Unit List'!$P$4, 'Unit List'!$AP$4, IF('Unit List'!R133='Unit List'!$P$7, 'Unit List'!R133 * 'Unit List'!$AP$7, 'Unit List'!R133)))), IF('Unit List'!R133='Unit List'!$P$5, 'Unit List'!$AP$5, IF('Unit List'!R133='Unit List'!$P$4, 'Unit List'!$AP$4, IF('Unit List'!R133='Unit List'!$P$7, 'Unit List'!R133 * 'Unit List'!$AP$7, 'Unit List'!R133)))), IF('Unit List'!AP133='Unit List'!$P$5, 'Unit List'!$AP$5, IF('Unit List'!AP133='Unit List'!$P$4, 'Unit List'!$AP$4, IF('Unit List'!AP133='Unit List'!$P$7, 'Unit List'!AP133 * 'Unit List'!$AP$7, 'Unit List'!AP133)))), IF('Unit List'!R133='Unit List'!$P$5, 'Unit List'!$AP$5, IF('Unit List'!R133='Unit List'!$P$4, 'Unit List'!$AP$4, IF('Unit List'!R133='Unit List'!$P$7, 'Unit List'!R133 * 'Unit List'!$AP$7, 'Unit List'!R133)))), IF('Unit List'!R133='Unit List'!$P$5, 'Unit List'!$AP$5, IF('Unit List'!R133='Unit List'!$P$4, 'Unit List'!$AP$4, IF('Unit List'!R133='Unit List'!$P$7, 'Unit List'!R133 * 'Unit List'!$AP$7, 'Unit List'!R133)))), IF('Unit List'!AP133='Unit List'!$P$5, 'Unit List'!$AP$5, IF('Unit List'!AP133='Unit List'!$P$4, 'Unit List'!$AP$4, IF('Unit List'!AP133='Unit List'!$P$7, 'Unit List'!AP133 * 'Unit List'!$AP$7, 'Unit List'!AP133)))), IF('Unit List'!R133='Unit List'!$P$5, 'Unit List'!$AP$5, IF('Unit List'!R133='Unit List'!$P$4, 'Unit List'!$AP$4, IF('Unit List'!R133='Unit List'!$P$7, 'Unit List'!R133 * 'Unit List'!$AP$7, 'Unit List'!R133)))), IF('Unit List'!R133='Unit List'!$P$5, 'Unit List'!$AP$5, IF('Unit List'!R133='Unit List'!$P$4, 'Unit List'!$AP$4, IF('Unit List'!R133='Unit List'!$P$7, 'Unit List'!R133 * 'Unit List'!$AP$7, 'Unit List'!R133)))), IF('Unit List'!AP133='Unit List'!$P$5, 'Unit List'!$AP$5, IF('Unit List'!AP133='Unit List'!$P$4, 'Unit List'!$AP$4, IF('Unit List'!AP133='Unit List'!$P$7, 'Unit List'!AP133 * 'Unit List'!$AP$7, 'Unit List'!AP133)))),",",)</f>
        <v>0.15,</v>
      </c>
      <c r="J188" t="str">
        <f>CONCATENATE("'",IF(ISBLANK('Unit List'!AQ133), IF(ISBLANK('Unit List'!S133), IF(ISBLANK('Unit List'!S133), IF(ISBLANK('Unit List'!AQ133), IF(ISBLANK('Unit List'!S133), IF(ISBLANK('Unit List'!S133), IF(ISBLANK('Unit List'!AQ133), IF(ISBLANK('Unit List'!S133), IF(ISBLANK('Unit List'!S133),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List'!S133='Unit List'!$P$5, 'Unit List'!$AQ$5, IF('Unit List'!S133='Unit List'!$P$4, 'Unit List'!$AQ$4, 'Unit List'!S133))), IF('Unit List'!S133='Unit List'!$P$5, 'Unit List'!$AQ$5, IF('Unit List'!S133='Unit List'!$P$4, 'Unit List'!$AQ$4, 'Unit List'!S133))), IF('Unit List'!AQ133='Unit List'!$P$5, 'Unit List'!$AQ$5, IF('Unit List'!AQ133='Unit List'!$P$4, 'Unit List'!$AQ$4, 'Unit List'!AQ133))), IF('Unit List'!S133='Unit List'!$P$5, 'Unit List'!$AQ$5, IF('Unit List'!S133='Unit List'!$P$4, 'Unit List'!$AQ$4, 'Unit List'!S133))), IF('Unit List'!S133='Unit List'!$P$5, 'Unit List'!$AQ$5, IF('Unit List'!S133='Unit List'!$P$4, 'Unit List'!$AQ$4, 'Unit List'!S133))), IF('Unit List'!AQ133='Unit List'!$P$5, 'Unit List'!$AQ$5, IF('Unit List'!AQ133='Unit List'!$P$4, 'Unit List'!$AQ$4, 'Unit List'!AQ133))), IF('Unit List'!S133='Unit List'!$P$5, 'Unit List'!$AQ$5, IF('Unit List'!S133='Unit List'!$P$4, 'Unit List'!$AQ$4, 'Unit List'!S133))), IF('Unit List'!S133='Unit List'!$P$5, 'Unit List'!$AQ$5, IF('Unit List'!S133='Unit List'!$P$4, 'Unit List'!$AQ$4, 'Unit List'!S133))), IF('Unit List'!AQ133='Unit List'!$P$5, 'Unit List'!$AQ$5, IF('Unit List'!AQ133='Unit List'!$P$4, 'Unit List'!$AQ$4, 'Unit List'!AQ133))),"'),",)</f>
        <v>'Warrior'),</v>
      </c>
    </row>
    <row r="189" spans="1:10" x14ac:dyDescent="0.25">
      <c r="A189" t="s">
        <v>2713</v>
      </c>
      <c r="B189" t="str">
        <f>CONCATENATE("'_",'Unit List'!C134,"',",)</f>
        <v>'_FRANCE',</v>
      </c>
      <c r="C189" t="str">
        <f>"'',"</f>
        <v>'',</v>
      </c>
      <c r="D189" t="str">
        <f>CONCATENATE("'",'Unit List'!E134,"',",)</f>
        <v>'_WARRIOR',</v>
      </c>
      <c r="E189" t="str">
        <f>CONCATENATE("'",'Unit List'!F134,"',",)</f>
        <v>'WARRIOR',</v>
      </c>
      <c r="F189" t="str">
        <f>CONCATENATE("'_",'Unit List'!G134,"',",)</f>
        <v>'_V2',</v>
      </c>
      <c r="G189" t="str">
        <f>CONCATENATE("'",'Unit List'!H134,"',",)</f>
        <v>'FrankWarrior',</v>
      </c>
      <c r="H189" t="str">
        <f>CONCATENATE(IF(ISBLANK('Unit List'!AO134), IF(ISBLANK('Unit List'!Q134), IF(ISBLANK('Unit List'!Q134), IF(ISBLANK('Unit List'!AO134), IF(ISBLANK('Unit List'!Q134), IF(ISBLANK('Unit List'!Q134), IF(ISBLANK('Unit List'!AO134), IF(ISBLANK('Unit List'!Q134), IF(ISBLANK('Unit List'!Q134),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List'!Q134='Unit List'!$P$5, 'Unit List'!$AO$5, IF('Unit List'!Q134='Unit List'!$P$4, 'Unit List'!$AO$4, IF('Unit List'!Q134='Unit List'!$P$7, 'Unit List'!Q134 * 'Unit List'!$AO$7, 'Unit List'!Q134)))), IF('Unit List'!Q134='Unit List'!$P$5, 'Unit List'!$AO$5, IF('Unit List'!Q134='Unit List'!$P$4, 'Unit List'!$AO$4, IF('Unit List'!Q134='Unit List'!$P$7, 'Unit List'!Q134 * 'Unit List'!$AO$7, 'Unit List'!Q134)))), IF('Unit List'!AO134='Unit List'!$P$5, 'Unit List'!$AO$5, IF('Unit List'!AO134='Unit List'!$P$4, 'Unit List'!$AO$4, IF('Unit List'!AO134='Unit List'!$P$7, 'Unit List'!AO134 * 'Unit List'!$AO$7, 'Unit List'!AO134)))), IF('Unit List'!Q134='Unit List'!$P$5, 'Unit List'!$AO$5, IF('Unit List'!Q134='Unit List'!$P$4, 'Unit List'!$AO$4, IF('Unit List'!Q134='Unit List'!$P$7, 'Unit List'!Q134 * 'Unit List'!$AO$7, 'Unit List'!Q134)))), IF('Unit List'!Q134='Unit List'!$P$5, 'Unit List'!$AO$5, IF('Unit List'!Q134='Unit List'!$P$4, 'Unit List'!$AO$4, IF('Unit List'!Q134='Unit List'!$P$7, 'Unit List'!Q134 * 'Unit List'!$AO$7, 'Unit List'!Q134)))), IF('Unit List'!AO134='Unit List'!$P$5, 'Unit List'!$AO$5, IF('Unit List'!AO134='Unit List'!$P$4, 'Unit List'!$AO$4, IF('Unit List'!AO134='Unit List'!$P$7, 'Unit List'!AO134 * 'Unit List'!$AO$7, 'Unit List'!AO134)))), IF('Unit List'!Q134='Unit List'!$P$5, 'Unit List'!$AO$5, IF('Unit List'!Q134='Unit List'!$P$4, 'Unit List'!$AO$4, IF('Unit List'!Q134='Unit List'!$P$7, 'Unit List'!Q134 * 'Unit List'!$AO$7, 'Unit List'!Q134)))), IF('Unit List'!Q134='Unit List'!$P$5, 'Unit List'!$AO$5, IF('Unit List'!Q134='Unit List'!$P$4, 'Unit List'!$AO$4, IF('Unit List'!Q134='Unit List'!$P$7, 'Unit List'!Q134 * 'Unit List'!$AO$7, 'Unit List'!Q134)))), IF('Unit List'!AO134='Unit List'!$P$5, 'Unit List'!$AO$5, IF('Unit List'!AO134='Unit List'!$P$4, 'Unit List'!$AO$4, IF('Unit List'!AO134='Unit List'!$P$7, 'Unit List'!AO134 * 'Unit List'!$AO$7, 'Unit List'!AO134)))),",",)</f>
        <v>3,</v>
      </c>
      <c r="I189" t="str">
        <f>CONCATENATE(IF(ISBLANK('Unit List'!AP134), IF(ISBLANK('Unit List'!R134), IF(ISBLANK('Unit List'!R134), IF(ISBLANK('Unit List'!AP134), IF(ISBLANK('Unit List'!R134), IF(ISBLANK('Unit List'!R134), IF(ISBLANK('Unit List'!AP134), IF(ISBLANK('Unit List'!R134), IF(ISBLANK('Unit List'!R134),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List'!R134='Unit List'!$P$5, 'Unit List'!$AP$5, IF('Unit List'!R134='Unit List'!$P$4, 'Unit List'!$AP$4, IF('Unit List'!R134='Unit List'!$P$7, 'Unit List'!R134 * 'Unit List'!$AP$7, 'Unit List'!R134)))), IF('Unit List'!R134='Unit List'!$P$5, 'Unit List'!$AP$5, IF('Unit List'!R134='Unit List'!$P$4, 'Unit List'!$AP$4, IF('Unit List'!R134='Unit List'!$P$7, 'Unit List'!R134 * 'Unit List'!$AP$7, 'Unit List'!R134)))), IF('Unit List'!AP134='Unit List'!$P$5, 'Unit List'!$AP$5, IF('Unit List'!AP134='Unit List'!$P$4, 'Unit List'!$AP$4, IF('Unit List'!AP134='Unit List'!$P$7, 'Unit List'!AP134 * 'Unit List'!$AP$7, 'Unit List'!AP134)))), IF('Unit List'!R134='Unit List'!$P$5, 'Unit List'!$AP$5, IF('Unit List'!R134='Unit List'!$P$4, 'Unit List'!$AP$4, IF('Unit List'!R134='Unit List'!$P$7, 'Unit List'!R134 * 'Unit List'!$AP$7, 'Unit List'!R134)))), IF('Unit List'!R134='Unit List'!$P$5, 'Unit List'!$AP$5, IF('Unit List'!R134='Unit List'!$P$4, 'Unit List'!$AP$4, IF('Unit List'!R134='Unit List'!$P$7, 'Unit List'!R134 * 'Unit List'!$AP$7, 'Unit List'!R134)))), IF('Unit List'!AP134='Unit List'!$P$5, 'Unit List'!$AP$5, IF('Unit List'!AP134='Unit List'!$P$4, 'Unit List'!$AP$4, IF('Unit List'!AP134='Unit List'!$P$7, 'Unit List'!AP134 * 'Unit List'!$AP$7, 'Unit List'!AP134)))), IF('Unit List'!R134='Unit List'!$P$5, 'Unit List'!$AP$5, IF('Unit List'!R134='Unit List'!$P$4, 'Unit List'!$AP$4, IF('Unit List'!R134='Unit List'!$P$7, 'Unit List'!R134 * 'Unit List'!$AP$7, 'Unit List'!R134)))), IF('Unit List'!R134='Unit List'!$P$5, 'Unit List'!$AP$5, IF('Unit List'!R134='Unit List'!$P$4, 'Unit List'!$AP$4, IF('Unit List'!R134='Unit List'!$P$7, 'Unit List'!R134 * 'Unit List'!$AP$7, 'Unit List'!R134)))), IF('Unit List'!AP134='Unit List'!$P$5, 'Unit List'!$AP$5, IF('Unit List'!AP134='Unit List'!$P$4, 'Unit List'!$AP$4, IF('Unit List'!AP134='Unit List'!$P$7, 'Unit List'!AP134 * 'Unit List'!$AP$7, 'Unit List'!AP134)))),",",)</f>
        <v>0.15,</v>
      </c>
      <c r="J189" t="str">
        <f>CONCATENATE("'",IF(ISBLANK('Unit List'!AQ134), IF(ISBLANK('Unit List'!S134), IF(ISBLANK('Unit List'!S134), IF(ISBLANK('Unit List'!AQ134), IF(ISBLANK('Unit List'!S134), IF(ISBLANK('Unit List'!S134), IF(ISBLANK('Unit List'!AQ134), IF(ISBLANK('Unit List'!S134), IF(ISBLANK('Unit List'!S134),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List'!S134='Unit List'!$P$5, 'Unit List'!$AQ$5, IF('Unit List'!S134='Unit List'!$P$4, 'Unit List'!$AQ$4, 'Unit List'!S134))), IF('Unit List'!S134='Unit List'!$P$5, 'Unit List'!$AQ$5, IF('Unit List'!S134='Unit List'!$P$4, 'Unit List'!$AQ$4, 'Unit List'!S134))), IF('Unit List'!AQ134='Unit List'!$P$5, 'Unit List'!$AQ$5, IF('Unit List'!AQ134='Unit List'!$P$4, 'Unit List'!$AQ$4, 'Unit List'!AQ134))), IF('Unit List'!S134='Unit List'!$P$5, 'Unit List'!$AQ$5, IF('Unit List'!S134='Unit List'!$P$4, 'Unit List'!$AQ$4, 'Unit List'!S134))), IF('Unit List'!S134='Unit List'!$P$5, 'Unit List'!$AQ$5, IF('Unit List'!S134='Unit List'!$P$4, 'Unit List'!$AQ$4, 'Unit List'!S134))), IF('Unit List'!AQ134='Unit List'!$P$5, 'Unit List'!$AQ$5, IF('Unit List'!AQ134='Unit List'!$P$4, 'Unit List'!$AQ$4, 'Unit List'!AQ134))), IF('Unit List'!S134='Unit List'!$P$5, 'Unit List'!$AQ$5, IF('Unit List'!S134='Unit List'!$P$4, 'Unit List'!$AQ$4, 'Unit List'!S134))), IF('Unit List'!S134='Unit List'!$P$5, 'Unit List'!$AQ$5, IF('Unit List'!S134='Unit List'!$P$4, 'Unit List'!$AQ$4, 'Unit List'!S134))), IF('Unit List'!AQ134='Unit List'!$P$5, 'Unit List'!$AQ$5, IF('Unit List'!AQ134='Unit List'!$P$4, 'Unit List'!$AQ$4, 'Unit List'!AQ134))),"'),",)</f>
        <v>'Warrior'),</v>
      </c>
    </row>
    <row r="190" spans="1:10" x14ac:dyDescent="0.25">
      <c r="A190" t="s">
        <v>2713</v>
      </c>
      <c r="B190" t="str">
        <f>CONCATENATE("'_",'Unit List'!C135,"',",)</f>
        <v>'_FRANCE',</v>
      </c>
      <c r="C190" t="str">
        <f>"'',"</f>
        <v>'',</v>
      </c>
      <c r="D190" t="str">
        <f>CONCATENATE("'",'Unit List'!E135,"',",)</f>
        <v>'_WARRIOR',</v>
      </c>
      <c r="E190" t="str">
        <f>CONCATENATE("'",'Unit List'!F135,"',",)</f>
        <v>'WARRIOR',</v>
      </c>
      <c r="F190" t="str">
        <f>"'',"</f>
        <v>'',</v>
      </c>
      <c r="G190" t="str">
        <f>CONCATENATE("'",'Unit List'!H135,"',",)</f>
        <v>'FrankMilnaht',</v>
      </c>
      <c r="H190" t="str">
        <f>CONCATENATE(IF(ISBLANK('Unit List'!AO135), IF(ISBLANK('Unit List'!Q135), IF(ISBLANK('Unit List'!Q135), IF(ISBLANK('Unit List'!AO135), IF(ISBLANK('Unit List'!Q135), IF(ISBLANK('Unit List'!Q135), IF(ISBLANK('Unit List'!AO135), IF(ISBLANK('Unit List'!Q135), IF(ISBLANK('Unit List'!Q135),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List'!Q135='Unit List'!$P$5, 'Unit List'!$AO$5, IF('Unit List'!Q135='Unit List'!$P$4, 'Unit List'!$AO$4, IF('Unit List'!Q135='Unit List'!$P$7, 'Unit List'!Q135 * 'Unit List'!$AO$7, 'Unit List'!Q135)))), IF('Unit List'!Q135='Unit List'!$P$5, 'Unit List'!$AO$5, IF('Unit List'!Q135='Unit List'!$P$4, 'Unit List'!$AO$4, IF('Unit List'!Q135='Unit List'!$P$7, 'Unit List'!Q135 * 'Unit List'!$AO$7, 'Unit List'!Q135)))), IF('Unit List'!AO135='Unit List'!$P$5, 'Unit List'!$AO$5, IF('Unit List'!AO135='Unit List'!$P$4, 'Unit List'!$AO$4, IF('Unit List'!AO135='Unit List'!$P$7, 'Unit List'!AO135 * 'Unit List'!$AO$7, 'Unit List'!AO135)))), IF('Unit List'!Q135='Unit List'!$P$5, 'Unit List'!$AO$5, IF('Unit List'!Q135='Unit List'!$P$4, 'Unit List'!$AO$4, IF('Unit List'!Q135='Unit List'!$P$7, 'Unit List'!Q135 * 'Unit List'!$AO$7, 'Unit List'!Q135)))), IF('Unit List'!Q135='Unit List'!$P$5, 'Unit List'!$AO$5, IF('Unit List'!Q135='Unit List'!$P$4, 'Unit List'!$AO$4, IF('Unit List'!Q135='Unit List'!$P$7, 'Unit List'!Q135 * 'Unit List'!$AO$7, 'Unit List'!Q135)))), IF('Unit List'!AO135='Unit List'!$P$5, 'Unit List'!$AO$5, IF('Unit List'!AO135='Unit List'!$P$4, 'Unit List'!$AO$4, IF('Unit List'!AO135='Unit List'!$P$7, 'Unit List'!AO135 * 'Unit List'!$AO$7, 'Unit List'!AO135)))), IF('Unit List'!Q135='Unit List'!$P$5, 'Unit List'!$AO$5, IF('Unit List'!Q135='Unit List'!$P$4, 'Unit List'!$AO$4, IF('Unit List'!Q135='Unit List'!$P$7, 'Unit List'!Q135 * 'Unit List'!$AO$7, 'Unit List'!Q135)))), IF('Unit List'!Q135='Unit List'!$P$5, 'Unit List'!$AO$5, IF('Unit List'!Q135='Unit List'!$P$4, 'Unit List'!$AO$4, IF('Unit List'!Q135='Unit List'!$P$7, 'Unit List'!Q135 * 'Unit List'!$AO$7, 'Unit List'!Q135)))), IF('Unit List'!AO135='Unit List'!$P$5, 'Unit List'!$AO$5, IF('Unit List'!AO135='Unit List'!$P$4, 'Unit List'!$AO$4, IF('Unit List'!AO135='Unit List'!$P$7, 'Unit List'!AO135 * 'Unit List'!$AO$7, 'Unit List'!AO135)))),",",)</f>
        <v>3,</v>
      </c>
      <c r="I190" t="str">
        <f>CONCATENATE(IF(ISBLANK('Unit List'!AP135), IF(ISBLANK('Unit List'!R135), IF(ISBLANK('Unit List'!R135), IF(ISBLANK('Unit List'!AP135), IF(ISBLANK('Unit List'!R135), IF(ISBLANK('Unit List'!R135), IF(ISBLANK('Unit List'!AP135), IF(ISBLANK('Unit List'!R135), IF(ISBLANK('Unit List'!R135),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List'!R135='Unit List'!$P$5, 'Unit List'!$AP$5, IF('Unit List'!R135='Unit List'!$P$4, 'Unit List'!$AP$4, IF('Unit List'!R135='Unit List'!$P$7, 'Unit List'!R135 * 'Unit List'!$AP$7, 'Unit List'!R135)))), IF('Unit List'!R135='Unit List'!$P$5, 'Unit List'!$AP$5, IF('Unit List'!R135='Unit List'!$P$4, 'Unit List'!$AP$4, IF('Unit List'!R135='Unit List'!$P$7, 'Unit List'!R135 * 'Unit List'!$AP$7, 'Unit List'!R135)))), IF('Unit List'!AP135='Unit List'!$P$5, 'Unit List'!$AP$5, IF('Unit List'!AP135='Unit List'!$P$4, 'Unit List'!$AP$4, IF('Unit List'!AP135='Unit List'!$P$7, 'Unit List'!AP135 * 'Unit List'!$AP$7, 'Unit List'!AP135)))), IF('Unit List'!R135='Unit List'!$P$5, 'Unit List'!$AP$5, IF('Unit List'!R135='Unit List'!$P$4, 'Unit List'!$AP$4, IF('Unit List'!R135='Unit List'!$P$7, 'Unit List'!R135 * 'Unit List'!$AP$7, 'Unit List'!R135)))), IF('Unit List'!R135='Unit List'!$P$5, 'Unit List'!$AP$5, IF('Unit List'!R135='Unit List'!$P$4, 'Unit List'!$AP$4, IF('Unit List'!R135='Unit List'!$P$7, 'Unit List'!R135 * 'Unit List'!$AP$7, 'Unit List'!R135)))), IF('Unit List'!AP135='Unit List'!$P$5, 'Unit List'!$AP$5, IF('Unit List'!AP135='Unit List'!$P$4, 'Unit List'!$AP$4, IF('Unit List'!AP135='Unit List'!$P$7, 'Unit List'!AP135 * 'Unit List'!$AP$7, 'Unit List'!AP135)))), IF('Unit List'!R135='Unit List'!$P$5, 'Unit List'!$AP$5, IF('Unit List'!R135='Unit List'!$P$4, 'Unit List'!$AP$4, IF('Unit List'!R135='Unit List'!$P$7, 'Unit List'!R135 * 'Unit List'!$AP$7, 'Unit List'!R135)))), IF('Unit List'!R135='Unit List'!$P$5, 'Unit List'!$AP$5, IF('Unit List'!R135='Unit List'!$P$4, 'Unit List'!$AP$4, IF('Unit List'!R135='Unit List'!$P$7, 'Unit List'!R135 * 'Unit List'!$AP$7, 'Unit List'!R135)))), IF('Unit List'!AP135='Unit List'!$P$5, 'Unit List'!$AP$5, IF('Unit List'!AP135='Unit List'!$P$4, 'Unit List'!$AP$4, IF('Unit List'!AP135='Unit List'!$P$7, 'Unit List'!AP135 * 'Unit List'!$AP$7, 'Unit List'!AP135)))),",",)</f>
        <v>0.15,</v>
      </c>
      <c r="J190" t="str">
        <f>CONCATENATE("'",IF(ISBLANK('Unit List'!AQ135), IF(ISBLANK('Unit List'!S135), IF(ISBLANK('Unit List'!S135), IF(ISBLANK('Unit List'!AQ135), IF(ISBLANK('Unit List'!S135), IF(ISBLANK('Unit List'!S135), IF(ISBLANK('Unit List'!AQ135), IF(ISBLANK('Unit List'!S135), IF(ISBLANK('Unit List'!S135),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List'!S135='Unit List'!$P$5, 'Unit List'!$AQ$5, IF('Unit List'!S135='Unit List'!$P$4, 'Unit List'!$AQ$4, 'Unit List'!S135))), IF('Unit List'!S135='Unit List'!$P$5, 'Unit List'!$AQ$5, IF('Unit List'!S135='Unit List'!$P$4, 'Unit List'!$AQ$4, 'Unit List'!S135))), IF('Unit List'!AQ135='Unit List'!$P$5, 'Unit List'!$AQ$5, IF('Unit List'!AQ135='Unit List'!$P$4, 'Unit List'!$AQ$4, 'Unit List'!AQ135))), IF('Unit List'!S135='Unit List'!$P$5, 'Unit List'!$AQ$5, IF('Unit List'!S135='Unit List'!$P$4, 'Unit List'!$AQ$4, 'Unit List'!S135))), IF('Unit List'!S135='Unit List'!$P$5, 'Unit List'!$AQ$5, IF('Unit List'!S135='Unit List'!$P$4, 'Unit List'!$AQ$4, 'Unit List'!S135))), IF('Unit List'!AQ135='Unit List'!$P$5, 'Unit List'!$AQ$5, IF('Unit List'!AQ135='Unit List'!$P$4, 'Unit List'!$AQ$4, 'Unit List'!AQ135))), IF('Unit List'!S135='Unit List'!$P$5, 'Unit List'!$AQ$5, IF('Unit List'!S135='Unit List'!$P$4, 'Unit List'!$AQ$4, 'Unit List'!S135))), IF('Unit List'!S135='Unit List'!$P$5, 'Unit List'!$AQ$5, IF('Unit List'!S135='Unit List'!$P$4, 'Unit List'!$AQ$4, 'Unit List'!S135))), IF('Unit List'!AQ135='Unit List'!$P$5, 'Unit List'!$AQ$5, IF('Unit List'!AQ135='Unit List'!$P$4, 'Unit List'!$AQ$4, 'Unit List'!AQ135))),"'),",)</f>
        <v>'Warrior'),</v>
      </c>
    </row>
    <row r="191" spans="1:10" x14ac:dyDescent="0.25">
      <c r="A191" t="s">
        <v>2713</v>
      </c>
      <c r="B191" t="str">
        <f>CONCATENATE("'_",'Unit List'!C136,"',",)</f>
        <v>'_FRANCE',</v>
      </c>
      <c r="C191" t="str">
        <f>"'',"</f>
        <v>'',</v>
      </c>
      <c r="D191" t="str">
        <f>CONCATENATE("'",'Unit List'!E136,"',",)</f>
        <v>'_WARRIOR',</v>
      </c>
      <c r="E191" t="str">
        <f>CONCATENATE("'",'Unit List'!F136,"',",)</f>
        <v>'WARRIOR',</v>
      </c>
      <c r="F191" t="str">
        <f>CONCATENATE("'_",'Unit List'!G136,"',",)</f>
        <v>'_V2',</v>
      </c>
      <c r="G191" t="str">
        <f>CONCATENATE("'",'Unit List'!H136,"',",)</f>
        <v>'FrankWarrior',</v>
      </c>
      <c r="H191" t="str">
        <f>CONCATENATE(IF(ISBLANK('Unit List'!AO136), IF(ISBLANK('Unit List'!Q136), IF(ISBLANK('Unit List'!Q136), IF(ISBLANK('Unit List'!AO136), IF(ISBLANK('Unit List'!Q136), IF(ISBLANK('Unit List'!Q136), IF(ISBLANK('Unit List'!AO136), IF(ISBLANK('Unit List'!Q136), IF(ISBLANK('Unit List'!Q136),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List'!Q136='Unit List'!$P$5, 'Unit List'!$AO$5, IF('Unit List'!Q136='Unit List'!$P$4, 'Unit List'!$AO$4, IF('Unit List'!Q136='Unit List'!$P$7, 'Unit List'!Q136 * 'Unit List'!$AO$7, 'Unit List'!Q136)))), IF('Unit List'!Q136='Unit List'!$P$5, 'Unit List'!$AO$5, IF('Unit List'!Q136='Unit List'!$P$4, 'Unit List'!$AO$4, IF('Unit List'!Q136='Unit List'!$P$7, 'Unit List'!Q136 * 'Unit List'!$AO$7, 'Unit List'!Q136)))), IF('Unit List'!AO136='Unit List'!$P$5, 'Unit List'!$AO$5, IF('Unit List'!AO136='Unit List'!$P$4, 'Unit List'!$AO$4, IF('Unit List'!AO136='Unit List'!$P$7, 'Unit List'!AO136 * 'Unit List'!$AO$7, 'Unit List'!AO136)))), IF('Unit List'!Q136='Unit List'!$P$5, 'Unit List'!$AO$5, IF('Unit List'!Q136='Unit List'!$P$4, 'Unit List'!$AO$4, IF('Unit List'!Q136='Unit List'!$P$7, 'Unit List'!Q136 * 'Unit List'!$AO$7, 'Unit List'!Q136)))), IF('Unit List'!Q136='Unit List'!$P$5, 'Unit List'!$AO$5, IF('Unit List'!Q136='Unit List'!$P$4, 'Unit List'!$AO$4, IF('Unit List'!Q136='Unit List'!$P$7, 'Unit List'!Q136 * 'Unit List'!$AO$7, 'Unit List'!Q136)))), IF('Unit List'!AO136='Unit List'!$P$5, 'Unit List'!$AO$5, IF('Unit List'!AO136='Unit List'!$P$4, 'Unit List'!$AO$4, IF('Unit List'!AO136='Unit List'!$P$7, 'Unit List'!AO136 * 'Unit List'!$AO$7, 'Unit List'!AO136)))), IF('Unit List'!Q136='Unit List'!$P$5, 'Unit List'!$AO$5, IF('Unit List'!Q136='Unit List'!$P$4, 'Unit List'!$AO$4, IF('Unit List'!Q136='Unit List'!$P$7, 'Unit List'!Q136 * 'Unit List'!$AO$7, 'Unit List'!Q136)))), IF('Unit List'!Q136='Unit List'!$P$5, 'Unit List'!$AO$5, IF('Unit List'!Q136='Unit List'!$P$4, 'Unit List'!$AO$4, IF('Unit List'!Q136='Unit List'!$P$7, 'Unit List'!Q136 * 'Unit List'!$AO$7, 'Unit List'!Q136)))), IF('Unit List'!AO136='Unit List'!$P$5, 'Unit List'!$AO$5, IF('Unit List'!AO136='Unit List'!$P$4, 'Unit List'!$AO$4, IF('Unit List'!AO136='Unit List'!$P$7, 'Unit List'!AO136 * 'Unit List'!$AO$7, 'Unit List'!AO136)))),",",)</f>
        <v>3,</v>
      </c>
      <c r="I191" t="str">
        <f>CONCATENATE(IF(ISBLANK('Unit List'!AP136), IF(ISBLANK('Unit List'!R136), IF(ISBLANK('Unit List'!R136), IF(ISBLANK('Unit List'!AP136), IF(ISBLANK('Unit List'!R136), IF(ISBLANK('Unit List'!R136), IF(ISBLANK('Unit List'!AP136), IF(ISBLANK('Unit List'!R136), IF(ISBLANK('Unit List'!R136),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List'!R136='Unit List'!$P$5, 'Unit List'!$AP$5, IF('Unit List'!R136='Unit List'!$P$4, 'Unit List'!$AP$4, IF('Unit List'!R136='Unit List'!$P$7, 'Unit List'!R136 * 'Unit List'!$AP$7, 'Unit List'!R136)))), IF('Unit List'!R136='Unit List'!$P$5, 'Unit List'!$AP$5, IF('Unit List'!R136='Unit List'!$P$4, 'Unit List'!$AP$4, IF('Unit List'!R136='Unit List'!$P$7, 'Unit List'!R136 * 'Unit List'!$AP$7, 'Unit List'!R136)))), IF('Unit List'!AP136='Unit List'!$P$5, 'Unit List'!$AP$5, IF('Unit List'!AP136='Unit List'!$P$4, 'Unit List'!$AP$4, IF('Unit List'!AP136='Unit List'!$P$7, 'Unit List'!AP136 * 'Unit List'!$AP$7, 'Unit List'!AP136)))), IF('Unit List'!R136='Unit List'!$P$5, 'Unit List'!$AP$5, IF('Unit List'!R136='Unit List'!$P$4, 'Unit List'!$AP$4, IF('Unit List'!R136='Unit List'!$P$7, 'Unit List'!R136 * 'Unit List'!$AP$7, 'Unit List'!R136)))), IF('Unit List'!R136='Unit List'!$P$5, 'Unit List'!$AP$5, IF('Unit List'!R136='Unit List'!$P$4, 'Unit List'!$AP$4, IF('Unit List'!R136='Unit List'!$P$7, 'Unit List'!R136 * 'Unit List'!$AP$7, 'Unit List'!R136)))), IF('Unit List'!AP136='Unit List'!$P$5, 'Unit List'!$AP$5, IF('Unit List'!AP136='Unit List'!$P$4, 'Unit List'!$AP$4, IF('Unit List'!AP136='Unit List'!$P$7, 'Unit List'!AP136 * 'Unit List'!$AP$7, 'Unit List'!AP136)))), IF('Unit List'!R136='Unit List'!$P$5, 'Unit List'!$AP$5, IF('Unit List'!R136='Unit List'!$P$4, 'Unit List'!$AP$4, IF('Unit List'!R136='Unit List'!$P$7, 'Unit List'!R136 * 'Unit List'!$AP$7, 'Unit List'!R136)))), IF('Unit List'!R136='Unit List'!$P$5, 'Unit List'!$AP$5, IF('Unit List'!R136='Unit List'!$P$4, 'Unit List'!$AP$4, IF('Unit List'!R136='Unit List'!$P$7, 'Unit List'!R136 * 'Unit List'!$AP$7, 'Unit List'!R136)))), IF('Unit List'!AP136='Unit List'!$P$5, 'Unit List'!$AP$5, IF('Unit List'!AP136='Unit List'!$P$4, 'Unit List'!$AP$4, IF('Unit List'!AP136='Unit List'!$P$7, 'Unit List'!AP136 * 'Unit List'!$AP$7, 'Unit List'!AP136)))),",",)</f>
        <v>0.15,</v>
      </c>
      <c r="J191" t="str">
        <f>CONCATENATE("'",IF(ISBLANK('Unit List'!AQ136), IF(ISBLANK('Unit List'!S136), IF(ISBLANK('Unit List'!S136), IF(ISBLANK('Unit List'!AQ136), IF(ISBLANK('Unit List'!S136), IF(ISBLANK('Unit List'!S136), IF(ISBLANK('Unit List'!AQ136), IF(ISBLANK('Unit List'!S136), IF(ISBLANK('Unit List'!S136),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List'!S136='Unit List'!$P$5, 'Unit List'!$AQ$5, IF('Unit List'!S136='Unit List'!$P$4, 'Unit List'!$AQ$4, 'Unit List'!S136))), IF('Unit List'!S136='Unit List'!$P$5, 'Unit List'!$AQ$5, IF('Unit List'!S136='Unit List'!$P$4, 'Unit List'!$AQ$4, 'Unit List'!S136))), IF('Unit List'!AQ136='Unit List'!$P$5, 'Unit List'!$AQ$5, IF('Unit List'!AQ136='Unit List'!$P$4, 'Unit List'!$AQ$4, 'Unit List'!AQ136))), IF('Unit List'!S136='Unit List'!$P$5, 'Unit List'!$AQ$5, IF('Unit List'!S136='Unit List'!$P$4, 'Unit List'!$AQ$4, 'Unit List'!S136))), IF('Unit List'!S136='Unit List'!$P$5, 'Unit List'!$AQ$5, IF('Unit List'!S136='Unit List'!$P$4, 'Unit List'!$AQ$4, 'Unit List'!S136))), IF('Unit List'!AQ136='Unit List'!$P$5, 'Unit List'!$AQ$5, IF('Unit List'!AQ136='Unit List'!$P$4, 'Unit List'!$AQ$4, 'Unit List'!AQ136))), IF('Unit List'!S136='Unit List'!$P$5, 'Unit List'!$AQ$5, IF('Unit List'!S136='Unit List'!$P$4, 'Unit List'!$AQ$4, 'Unit List'!S136))), IF('Unit List'!S136='Unit List'!$P$5, 'Unit List'!$AQ$5, IF('Unit List'!S136='Unit List'!$P$4, 'Unit List'!$AQ$4, 'Unit List'!S136))), IF('Unit List'!AQ136='Unit List'!$P$5, 'Unit List'!$AQ$5, IF('Unit List'!AQ136='Unit List'!$P$4, 'Unit List'!$AQ$4, 'Unit List'!AQ136))),"'),",)</f>
        <v>'Warrior'),</v>
      </c>
    </row>
    <row r="192" spans="1:10" x14ac:dyDescent="0.25">
      <c r="A192" t="s">
        <v>2713</v>
      </c>
      <c r="B192" t="str">
        <f>CONCATENATE("'_",'Unit List'!C137,"',",)</f>
        <v>'_GERMANY',</v>
      </c>
      <c r="C192" t="str">
        <f>"'',"</f>
        <v>'',</v>
      </c>
      <c r="D192" t="str">
        <f>CONCATENATE("'",'Unit List'!E137,"',",)</f>
        <v>'_WARRIOR',</v>
      </c>
      <c r="E192" t="str">
        <f>CONCATENATE("'",'Unit List'!F137,"',",)</f>
        <v>'WARRIOR',</v>
      </c>
      <c r="F192" t="str">
        <f>"'',"</f>
        <v>'',</v>
      </c>
      <c r="G192" t="str">
        <f>CONCATENATE("'",'Unit List'!H137,"',",)</f>
        <v>'GermanicWarrior',</v>
      </c>
      <c r="H192" t="str">
        <f>CONCATENATE(IF(ISBLANK('Unit List'!AO137), IF(ISBLANK('Unit List'!Q137), IF(ISBLANK('Unit List'!Q137), IF(ISBLANK('Unit List'!AO137), IF(ISBLANK('Unit List'!Q137), IF(ISBLANK('Unit List'!Q137), IF(ISBLANK('Unit List'!AO137), IF(ISBLANK('Unit List'!Q137), IF(ISBLANK('Unit List'!Q137),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List'!Q137='Unit List'!$P$5, 'Unit List'!$AO$5, IF('Unit List'!Q137='Unit List'!$P$4, 'Unit List'!$AO$4, IF('Unit List'!Q137='Unit List'!$P$7, 'Unit List'!Q137 * 'Unit List'!$AO$7, 'Unit List'!Q137)))), IF('Unit List'!Q137='Unit List'!$P$5, 'Unit List'!$AO$5, IF('Unit List'!Q137='Unit List'!$P$4, 'Unit List'!$AO$4, IF('Unit List'!Q137='Unit List'!$P$7, 'Unit List'!Q137 * 'Unit List'!$AO$7, 'Unit List'!Q137)))), IF('Unit List'!AO137='Unit List'!$P$5, 'Unit List'!$AO$5, IF('Unit List'!AO137='Unit List'!$P$4, 'Unit List'!$AO$4, IF('Unit List'!AO137='Unit List'!$P$7, 'Unit List'!AO137 * 'Unit List'!$AO$7, 'Unit List'!AO137)))), IF('Unit List'!Q137='Unit List'!$P$5, 'Unit List'!$AO$5, IF('Unit List'!Q137='Unit List'!$P$4, 'Unit List'!$AO$4, IF('Unit List'!Q137='Unit List'!$P$7, 'Unit List'!Q137 * 'Unit List'!$AO$7, 'Unit List'!Q137)))), IF('Unit List'!Q137='Unit List'!$P$5, 'Unit List'!$AO$5, IF('Unit List'!Q137='Unit List'!$P$4, 'Unit List'!$AO$4, IF('Unit List'!Q137='Unit List'!$P$7, 'Unit List'!Q137 * 'Unit List'!$AO$7, 'Unit List'!Q137)))), IF('Unit List'!AO137='Unit List'!$P$5, 'Unit List'!$AO$5, IF('Unit List'!AO137='Unit List'!$P$4, 'Unit List'!$AO$4, IF('Unit List'!AO137='Unit List'!$P$7, 'Unit List'!AO137 * 'Unit List'!$AO$7, 'Unit List'!AO137)))), IF('Unit List'!Q137='Unit List'!$P$5, 'Unit List'!$AO$5, IF('Unit List'!Q137='Unit List'!$P$4, 'Unit List'!$AO$4, IF('Unit List'!Q137='Unit List'!$P$7, 'Unit List'!Q137 * 'Unit List'!$AO$7, 'Unit List'!Q137)))), IF('Unit List'!Q137='Unit List'!$P$5, 'Unit List'!$AO$5, IF('Unit List'!Q137='Unit List'!$P$4, 'Unit List'!$AO$4, IF('Unit List'!Q137='Unit List'!$P$7, 'Unit List'!Q137 * 'Unit List'!$AO$7, 'Unit List'!Q137)))), IF('Unit List'!AO137='Unit List'!$P$5, 'Unit List'!$AO$5, IF('Unit List'!AO137='Unit List'!$P$4, 'Unit List'!$AO$4, IF('Unit List'!AO137='Unit List'!$P$7, 'Unit List'!AO137 * 'Unit List'!$AO$7, 'Unit List'!AO137)))),",",)</f>
        <v>2,</v>
      </c>
      <c r="I192" t="str">
        <f>CONCATENATE(IF(ISBLANK('Unit List'!AP137), IF(ISBLANK('Unit List'!R137), IF(ISBLANK('Unit List'!R137), IF(ISBLANK('Unit List'!AP137), IF(ISBLANK('Unit List'!R137), IF(ISBLANK('Unit List'!R137), IF(ISBLANK('Unit List'!AP137), IF(ISBLANK('Unit List'!R137), IF(ISBLANK('Unit List'!R137),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List'!R137='Unit List'!$P$5, 'Unit List'!$AP$5, IF('Unit List'!R137='Unit List'!$P$4, 'Unit List'!$AP$4, IF('Unit List'!R137='Unit List'!$P$7, 'Unit List'!R137 * 'Unit List'!$AP$7, 'Unit List'!R137)))), IF('Unit List'!R137='Unit List'!$P$5, 'Unit List'!$AP$5, IF('Unit List'!R137='Unit List'!$P$4, 'Unit List'!$AP$4, IF('Unit List'!R137='Unit List'!$P$7, 'Unit List'!R137 * 'Unit List'!$AP$7, 'Unit List'!R137)))), IF('Unit List'!AP137='Unit List'!$P$5, 'Unit List'!$AP$5, IF('Unit List'!AP137='Unit List'!$P$4, 'Unit List'!$AP$4, IF('Unit List'!AP137='Unit List'!$P$7, 'Unit List'!AP137 * 'Unit List'!$AP$7, 'Unit List'!AP137)))), IF('Unit List'!R137='Unit List'!$P$5, 'Unit List'!$AP$5, IF('Unit List'!R137='Unit List'!$P$4, 'Unit List'!$AP$4, IF('Unit List'!R137='Unit List'!$P$7, 'Unit List'!R137 * 'Unit List'!$AP$7, 'Unit List'!R137)))), IF('Unit List'!R137='Unit List'!$P$5, 'Unit List'!$AP$5, IF('Unit List'!R137='Unit List'!$P$4, 'Unit List'!$AP$4, IF('Unit List'!R137='Unit List'!$P$7, 'Unit List'!R137 * 'Unit List'!$AP$7, 'Unit List'!R137)))), IF('Unit List'!AP137='Unit List'!$P$5, 'Unit List'!$AP$5, IF('Unit List'!AP137='Unit List'!$P$4, 'Unit List'!$AP$4, IF('Unit List'!AP137='Unit List'!$P$7, 'Unit List'!AP137 * 'Unit List'!$AP$7, 'Unit List'!AP137)))), IF('Unit List'!R137='Unit List'!$P$5, 'Unit List'!$AP$5, IF('Unit List'!R137='Unit List'!$P$4, 'Unit List'!$AP$4, IF('Unit List'!R137='Unit List'!$P$7, 'Unit List'!R137 * 'Unit List'!$AP$7, 'Unit List'!R137)))), IF('Unit List'!R137='Unit List'!$P$5, 'Unit List'!$AP$5, IF('Unit List'!R137='Unit List'!$P$4, 'Unit List'!$AP$4, IF('Unit List'!R137='Unit List'!$P$7, 'Unit List'!R137 * 'Unit List'!$AP$7, 'Unit List'!R137)))), IF('Unit List'!AP137='Unit List'!$P$5, 'Unit List'!$AP$5, IF('Unit List'!AP137='Unit List'!$P$4, 'Unit List'!$AP$4, IF('Unit List'!AP137='Unit List'!$P$7, 'Unit List'!AP137 * 'Unit List'!$AP$7, 'Unit List'!AP137)))),",",)</f>
        <v>,</v>
      </c>
      <c r="J192" t="str">
        <f>CONCATENATE("'",IF(ISBLANK('Unit List'!AQ137), IF(ISBLANK('Unit List'!S137), IF(ISBLANK('Unit List'!S137), IF(ISBLANK('Unit List'!AQ137), IF(ISBLANK('Unit List'!S137), IF(ISBLANK('Unit List'!S137), IF(ISBLANK('Unit List'!AQ137), IF(ISBLANK('Unit List'!S137), IF(ISBLANK('Unit List'!S137),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List'!S137='Unit List'!$P$5, 'Unit List'!$AQ$5, IF('Unit List'!S137='Unit List'!$P$4, 'Unit List'!$AQ$4, 'Unit List'!S137))), IF('Unit List'!S137='Unit List'!$P$5, 'Unit List'!$AQ$5, IF('Unit List'!S137='Unit List'!$P$4, 'Unit List'!$AQ$4, 'Unit List'!S137))), IF('Unit List'!AQ137='Unit List'!$P$5, 'Unit List'!$AQ$5, IF('Unit List'!AQ137='Unit List'!$P$4, 'Unit List'!$AQ$4, 'Unit List'!AQ137))), IF('Unit List'!S137='Unit List'!$P$5, 'Unit List'!$AQ$5, IF('Unit List'!S137='Unit List'!$P$4, 'Unit List'!$AQ$4, 'Unit List'!S137))), IF('Unit List'!S137='Unit List'!$P$5, 'Unit List'!$AQ$5, IF('Unit List'!S137='Unit List'!$P$4, 'Unit List'!$AQ$4, 'Unit List'!S137))), IF('Unit List'!AQ137='Unit List'!$P$5, 'Unit List'!$AQ$5, IF('Unit List'!AQ137='Unit List'!$P$4, 'Unit List'!$AQ$4, 'Unit List'!AQ137))), IF('Unit List'!S137='Unit List'!$P$5, 'Unit List'!$AQ$5, IF('Unit List'!S137='Unit List'!$P$4, 'Unit List'!$AQ$4, 'Unit List'!S137))), IF('Unit List'!S137='Unit List'!$P$5, 'Unit List'!$AQ$5, IF('Unit List'!S137='Unit List'!$P$4, 'Unit List'!$AQ$4, 'Unit List'!S137))), IF('Unit List'!AQ137='Unit List'!$P$5, 'Unit List'!$AQ$5, IF('Unit List'!AQ137='Unit List'!$P$4, 'Unit List'!$AQ$4, 'Unit List'!AQ137))),"'),",)</f>
        <v>'Warrior'),</v>
      </c>
    </row>
    <row r="193" spans="1:10" x14ac:dyDescent="0.25">
      <c r="A193" t="s">
        <v>2713</v>
      </c>
      <c r="B193" t="str">
        <f>CONCATENATE("'_",'Unit List'!C138,"',",)</f>
        <v>'_GERMANY',</v>
      </c>
      <c r="C193" t="str">
        <f>"'',"</f>
        <v>'',</v>
      </c>
      <c r="D193" t="str">
        <f>CONCATENATE("'",'Unit List'!E138,"',",)</f>
        <v>'_WARRIOR',</v>
      </c>
      <c r="E193" t="str">
        <f>CONCATENATE("'",'Unit List'!F138,"',",)</f>
        <v>'WARRIOR',</v>
      </c>
      <c r="F193" t="str">
        <f>CONCATENATE("'_",'Unit List'!G138,"',",)</f>
        <v>'_V2',</v>
      </c>
      <c r="G193" t="str">
        <f>CONCATENATE("'",'Unit List'!H138,"',",)</f>
        <v>'GermanWarrior2',</v>
      </c>
      <c r="H193" t="str">
        <f>CONCATENATE(IF(ISBLANK('Unit List'!AO138), IF(ISBLANK('Unit List'!Q138), IF(ISBLANK('Unit List'!Q138), IF(ISBLANK('Unit List'!AO138), IF(ISBLANK('Unit List'!Q138), IF(ISBLANK('Unit List'!Q138), IF(ISBLANK('Unit List'!AO138), IF(ISBLANK('Unit List'!Q138), IF(ISBLANK('Unit List'!Q138),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List'!Q138='Unit List'!$P$5, 'Unit List'!$AO$5, IF('Unit List'!Q138='Unit List'!$P$4, 'Unit List'!$AO$4, IF('Unit List'!Q138='Unit List'!$P$7, 'Unit List'!Q138 * 'Unit List'!$AO$7, 'Unit List'!Q138)))), IF('Unit List'!Q138='Unit List'!$P$5, 'Unit List'!$AO$5, IF('Unit List'!Q138='Unit List'!$P$4, 'Unit List'!$AO$4, IF('Unit List'!Q138='Unit List'!$P$7, 'Unit List'!Q138 * 'Unit List'!$AO$7, 'Unit List'!Q138)))), IF('Unit List'!AO138='Unit List'!$P$5, 'Unit List'!$AO$5, IF('Unit List'!AO138='Unit List'!$P$4, 'Unit List'!$AO$4, IF('Unit List'!AO138='Unit List'!$P$7, 'Unit List'!AO138 * 'Unit List'!$AO$7, 'Unit List'!AO138)))), IF('Unit List'!Q138='Unit List'!$P$5, 'Unit List'!$AO$5, IF('Unit List'!Q138='Unit List'!$P$4, 'Unit List'!$AO$4, IF('Unit List'!Q138='Unit List'!$P$7, 'Unit List'!Q138 * 'Unit List'!$AO$7, 'Unit List'!Q138)))), IF('Unit List'!Q138='Unit List'!$P$5, 'Unit List'!$AO$5, IF('Unit List'!Q138='Unit List'!$P$4, 'Unit List'!$AO$4, IF('Unit List'!Q138='Unit List'!$P$7, 'Unit List'!Q138 * 'Unit List'!$AO$7, 'Unit List'!Q138)))), IF('Unit List'!AO138='Unit List'!$P$5, 'Unit List'!$AO$5, IF('Unit List'!AO138='Unit List'!$P$4, 'Unit List'!$AO$4, IF('Unit List'!AO138='Unit List'!$P$7, 'Unit List'!AO138 * 'Unit List'!$AO$7, 'Unit List'!AO138)))), IF('Unit List'!Q138='Unit List'!$P$5, 'Unit List'!$AO$5, IF('Unit List'!Q138='Unit List'!$P$4, 'Unit List'!$AO$4, IF('Unit List'!Q138='Unit List'!$P$7, 'Unit List'!Q138 * 'Unit List'!$AO$7, 'Unit List'!Q138)))), IF('Unit List'!Q138='Unit List'!$P$5, 'Unit List'!$AO$5, IF('Unit List'!Q138='Unit List'!$P$4, 'Unit List'!$AO$4, IF('Unit List'!Q138='Unit List'!$P$7, 'Unit List'!Q138 * 'Unit List'!$AO$7, 'Unit List'!Q138)))), IF('Unit List'!AO138='Unit List'!$P$5, 'Unit List'!$AO$5, IF('Unit List'!AO138='Unit List'!$P$4, 'Unit List'!$AO$4, IF('Unit List'!AO138='Unit List'!$P$7, 'Unit List'!AO138 * 'Unit List'!$AO$7, 'Unit List'!AO138)))),",",)</f>
        <v>1,</v>
      </c>
      <c r="I193" t="str">
        <f>CONCATENATE(IF(ISBLANK('Unit List'!AP138), IF(ISBLANK('Unit List'!R138), IF(ISBLANK('Unit List'!R138), IF(ISBLANK('Unit List'!AP138), IF(ISBLANK('Unit List'!R138), IF(ISBLANK('Unit List'!R138), IF(ISBLANK('Unit List'!AP138), IF(ISBLANK('Unit List'!R138), IF(ISBLANK('Unit List'!R138),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List'!R138='Unit List'!$P$5, 'Unit List'!$AP$5, IF('Unit List'!R138='Unit List'!$P$4, 'Unit List'!$AP$4, IF('Unit List'!R138='Unit List'!$P$7, 'Unit List'!R138 * 'Unit List'!$AP$7, 'Unit List'!R138)))), IF('Unit List'!R138='Unit List'!$P$5, 'Unit List'!$AP$5, IF('Unit List'!R138='Unit List'!$P$4, 'Unit List'!$AP$4, IF('Unit List'!R138='Unit List'!$P$7, 'Unit List'!R138 * 'Unit List'!$AP$7, 'Unit List'!R138)))), IF('Unit List'!AP138='Unit List'!$P$5, 'Unit List'!$AP$5, IF('Unit List'!AP138='Unit List'!$P$4, 'Unit List'!$AP$4, IF('Unit List'!AP138='Unit List'!$P$7, 'Unit List'!AP138 * 'Unit List'!$AP$7, 'Unit List'!AP138)))), IF('Unit List'!R138='Unit List'!$P$5, 'Unit List'!$AP$5, IF('Unit List'!R138='Unit List'!$P$4, 'Unit List'!$AP$4, IF('Unit List'!R138='Unit List'!$P$7, 'Unit List'!R138 * 'Unit List'!$AP$7, 'Unit List'!R138)))), IF('Unit List'!R138='Unit List'!$P$5, 'Unit List'!$AP$5, IF('Unit List'!R138='Unit List'!$P$4, 'Unit List'!$AP$4, IF('Unit List'!R138='Unit List'!$P$7, 'Unit List'!R138 * 'Unit List'!$AP$7, 'Unit List'!R138)))), IF('Unit List'!AP138='Unit List'!$P$5, 'Unit List'!$AP$5, IF('Unit List'!AP138='Unit List'!$P$4, 'Unit List'!$AP$4, IF('Unit List'!AP138='Unit List'!$P$7, 'Unit List'!AP138 * 'Unit List'!$AP$7, 'Unit List'!AP138)))), IF('Unit List'!R138='Unit List'!$P$5, 'Unit List'!$AP$5, IF('Unit List'!R138='Unit List'!$P$4, 'Unit List'!$AP$4, IF('Unit List'!R138='Unit List'!$P$7, 'Unit List'!R138 * 'Unit List'!$AP$7, 'Unit List'!R138)))), IF('Unit List'!R138='Unit List'!$P$5, 'Unit List'!$AP$5, IF('Unit List'!R138='Unit List'!$P$4, 'Unit List'!$AP$4, IF('Unit List'!R138='Unit List'!$P$7, 'Unit List'!R138 * 'Unit List'!$AP$7, 'Unit List'!R138)))), IF('Unit List'!AP138='Unit List'!$P$5, 'Unit List'!$AP$5, IF('Unit List'!AP138='Unit List'!$P$4, 'Unit List'!$AP$4, IF('Unit List'!AP138='Unit List'!$P$7, 'Unit List'!AP138 * 'Unit List'!$AP$7, 'Unit List'!AP138)))),",",)</f>
        <v>,</v>
      </c>
      <c r="J193" t="str">
        <f>CONCATENATE("'",IF(ISBLANK('Unit List'!AQ138), IF(ISBLANK('Unit List'!S138), IF(ISBLANK('Unit List'!S138), IF(ISBLANK('Unit List'!AQ138), IF(ISBLANK('Unit List'!S138), IF(ISBLANK('Unit List'!S138), IF(ISBLANK('Unit List'!AQ138), IF(ISBLANK('Unit List'!S138), IF(ISBLANK('Unit List'!S138),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List'!S138='Unit List'!$P$5, 'Unit List'!$AQ$5, IF('Unit List'!S138='Unit List'!$P$4, 'Unit List'!$AQ$4, 'Unit List'!S138))), IF('Unit List'!S138='Unit List'!$P$5, 'Unit List'!$AQ$5, IF('Unit List'!S138='Unit List'!$P$4, 'Unit List'!$AQ$4, 'Unit List'!S138))), IF('Unit List'!AQ138='Unit List'!$P$5, 'Unit List'!$AQ$5, IF('Unit List'!AQ138='Unit List'!$P$4, 'Unit List'!$AQ$4, 'Unit List'!AQ138))), IF('Unit List'!S138='Unit List'!$P$5, 'Unit List'!$AQ$5, IF('Unit List'!S138='Unit List'!$P$4, 'Unit List'!$AQ$4, 'Unit List'!S138))), IF('Unit List'!S138='Unit List'!$P$5, 'Unit List'!$AQ$5, IF('Unit List'!S138='Unit List'!$P$4, 'Unit List'!$AQ$4, 'Unit List'!S138))), IF('Unit List'!AQ138='Unit List'!$P$5, 'Unit List'!$AQ$5, IF('Unit List'!AQ138='Unit List'!$P$4, 'Unit List'!$AQ$4, 'Unit List'!AQ138))), IF('Unit List'!S138='Unit List'!$P$5, 'Unit List'!$AQ$5, IF('Unit List'!S138='Unit List'!$P$4, 'Unit List'!$AQ$4, 'Unit List'!S138))), IF('Unit List'!S138='Unit List'!$P$5, 'Unit List'!$AQ$5, IF('Unit List'!S138='Unit List'!$P$4, 'Unit List'!$AQ$4, 'Unit List'!S138))), IF('Unit List'!AQ138='Unit List'!$P$5, 'Unit List'!$AQ$5, IF('Unit List'!AQ138='Unit List'!$P$4, 'Unit List'!$AQ$4, 'Unit List'!AQ138))),"'),",)</f>
        <v>'Warrior'),</v>
      </c>
    </row>
    <row r="194" spans="1:10" x14ac:dyDescent="0.25">
      <c r="A194" t="s">
        <v>2713</v>
      </c>
      <c r="B194" t="str">
        <f>CONCATENATE("'_",'Unit List'!C139,"',",)</f>
        <v>'_GERMANY',</v>
      </c>
      <c r="C194" t="str">
        <f>"'',"</f>
        <v>'',</v>
      </c>
      <c r="D194" t="str">
        <f>CONCATENATE("'",'Unit List'!E139,"',",)</f>
        <v>'_WARRIOR',</v>
      </c>
      <c r="E194" t="str">
        <f>CONCATENATE("'",'Unit List'!F139,"',",)</f>
        <v>'WARRIOR',</v>
      </c>
      <c r="F194" t="str">
        <f>CONCATENATE("'_",'Unit List'!G139,"',",)</f>
        <v>'_V3',</v>
      </c>
      <c r="G194" t="str">
        <f>CONCATENATE("'",'Unit List'!H139,"',",)</f>
        <v>'GermanHvyAxe',</v>
      </c>
      <c r="H194" t="str">
        <f>CONCATENATE(IF(ISBLANK('Unit List'!AO139), IF(ISBLANK('Unit List'!Q139), IF(ISBLANK('Unit List'!Q139), IF(ISBLANK('Unit List'!AO139), IF(ISBLANK('Unit List'!Q139), IF(ISBLANK('Unit List'!Q139), IF(ISBLANK('Unit List'!AO139), IF(ISBLANK('Unit List'!Q139), IF(ISBLANK('Unit List'!Q139),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List'!Q139='Unit List'!$P$5, 'Unit List'!$AO$5, IF('Unit List'!Q139='Unit List'!$P$4, 'Unit List'!$AO$4, IF('Unit List'!Q139='Unit List'!$P$7, 'Unit List'!Q139 * 'Unit List'!$AO$7, 'Unit List'!Q139)))), IF('Unit List'!Q139='Unit List'!$P$5, 'Unit List'!$AO$5, IF('Unit List'!Q139='Unit List'!$P$4, 'Unit List'!$AO$4, IF('Unit List'!Q139='Unit List'!$P$7, 'Unit List'!Q139 * 'Unit List'!$AO$7, 'Unit List'!Q139)))), IF('Unit List'!AO139='Unit List'!$P$5, 'Unit List'!$AO$5, IF('Unit List'!AO139='Unit List'!$P$4, 'Unit List'!$AO$4, IF('Unit List'!AO139='Unit List'!$P$7, 'Unit List'!AO139 * 'Unit List'!$AO$7, 'Unit List'!AO139)))), IF('Unit List'!Q139='Unit List'!$P$5, 'Unit List'!$AO$5, IF('Unit List'!Q139='Unit List'!$P$4, 'Unit List'!$AO$4, IF('Unit List'!Q139='Unit List'!$P$7, 'Unit List'!Q139 * 'Unit List'!$AO$7, 'Unit List'!Q139)))), IF('Unit List'!Q139='Unit List'!$P$5, 'Unit List'!$AO$5, IF('Unit List'!Q139='Unit List'!$P$4, 'Unit List'!$AO$4, IF('Unit List'!Q139='Unit List'!$P$7, 'Unit List'!Q139 * 'Unit List'!$AO$7, 'Unit List'!Q139)))), IF('Unit List'!AO139='Unit List'!$P$5, 'Unit List'!$AO$5, IF('Unit List'!AO139='Unit List'!$P$4, 'Unit List'!$AO$4, IF('Unit List'!AO139='Unit List'!$P$7, 'Unit List'!AO139 * 'Unit List'!$AO$7, 'Unit List'!AO139)))), IF('Unit List'!Q139='Unit List'!$P$5, 'Unit List'!$AO$5, IF('Unit List'!Q139='Unit List'!$P$4, 'Unit List'!$AO$4, IF('Unit List'!Q139='Unit List'!$P$7, 'Unit List'!Q139 * 'Unit List'!$AO$7, 'Unit List'!Q139)))), IF('Unit List'!Q139='Unit List'!$P$5, 'Unit List'!$AO$5, IF('Unit List'!Q139='Unit List'!$P$4, 'Unit List'!$AO$4, IF('Unit List'!Q139='Unit List'!$P$7, 'Unit List'!Q139 * 'Unit List'!$AO$7, 'Unit List'!Q139)))), IF('Unit List'!AO139='Unit List'!$P$5, 'Unit List'!$AO$5, IF('Unit List'!AO139='Unit List'!$P$4, 'Unit List'!$AO$4, IF('Unit List'!AO139='Unit List'!$P$7, 'Unit List'!AO139 * 'Unit List'!$AO$7, 'Unit List'!AO139)))),",",)</f>
        <v>1,</v>
      </c>
      <c r="I194" t="str">
        <f>CONCATENATE(IF(ISBLANK('Unit List'!AP139), IF(ISBLANK('Unit List'!R139), IF(ISBLANK('Unit List'!R139), IF(ISBLANK('Unit List'!AP139), IF(ISBLANK('Unit List'!R139), IF(ISBLANK('Unit List'!R139), IF(ISBLANK('Unit List'!AP139), IF(ISBLANK('Unit List'!R139), IF(ISBLANK('Unit List'!R139),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List'!R139='Unit List'!$P$5, 'Unit List'!$AP$5, IF('Unit List'!R139='Unit List'!$P$4, 'Unit List'!$AP$4, IF('Unit List'!R139='Unit List'!$P$7, 'Unit List'!R139 * 'Unit List'!$AP$7, 'Unit List'!R139)))), IF('Unit List'!R139='Unit List'!$P$5, 'Unit List'!$AP$5, IF('Unit List'!R139='Unit List'!$P$4, 'Unit List'!$AP$4, IF('Unit List'!R139='Unit List'!$P$7, 'Unit List'!R139 * 'Unit List'!$AP$7, 'Unit List'!R139)))), IF('Unit List'!AP139='Unit List'!$P$5, 'Unit List'!$AP$5, IF('Unit List'!AP139='Unit List'!$P$4, 'Unit List'!$AP$4, IF('Unit List'!AP139='Unit List'!$P$7, 'Unit List'!AP139 * 'Unit List'!$AP$7, 'Unit List'!AP139)))), IF('Unit List'!R139='Unit List'!$P$5, 'Unit List'!$AP$5, IF('Unit List'!R139='Unit List'!$P$4, 'Unit List'!$AP$4, IF('Unit List'!R139='Unit List'!$P$7, 'Unit List'!R139 * 'Unit List'!$AP$7, 'Unit List'!R139)))), IF('Unit List'!R139='Unit List'!$P$5, 'Unit List'!$AP$5, IF('Unit List'!R139='Unit List'!$P$4, 'Unit List'!$AP$4, IF('Unit List'!R139='Unit List'!$P$7, 'Unit List'!R139 * 'Unit List'!$AP$7, 'Unit List'!R139)))), IF('Unit List'!AP139='Unit List'!$P$5, 'Unit List'!$AP$5, IF('Unit List'!AP139='Unit List'!$P$4, 'Unit List'!$AP$4, IF('Unit List'!AP139='Unit List'!$P$7, 'Unit List'!AP139 * 'Unit List'!$AP$7, 'Unit List'!AP139)))), IF('Unit List'!R139='Unit List'!$P$5, 'Unit List'!$AP$5, IF('Unit List'!R139='Unit List'!$P$4, 'Unit List'!$AP$4, IF('Unit List'!R139='Unit List'!$P$7, 'Unit List'!R139 * 'Unit List'!$AP$7, 'Unit List'!R139)))), IF('Unit List'!R139='Unit List'!$P$5, 'Unit List'!$AP$5, IF('Unit List'!R139='Unit List'!$P$4, 'Unit List'!$AP$4, IF('Unit List'!R139='Unit List'!$P$7, 'Unit List'!R139 * 'Unit List'!$AP$7, 'Unit List'!R139)))), IF('Unit List'!AP139='Unit List'!$P$5, 'Unit List'!$AP$5, IF('Unit List'!AP139='Unit List'!$P$4, 'Unit List'!$AP$4, IF('Unit List'!AP139='Unit List'!$P$7, 'Unit List'!AP139 * 'Unit List'!$AP$7, 'Unit List'!AP139)))),",",)</f>
        <v>,</v>
      </c>
      <c r="J194" t="str">
        <f>CONCATENATE("'",IF(ISBLANK('Unit List'!AQ139), IF(ISBLANK('Unit List'!S139), IF(ISBLANK('Unit List'!S139), IF(ISBLANK('Unit List'!AQ139), IF(ISBLANK('Unit List'!S139), IF(ISBLANK('Unit List'!S139), IF(ISBLANK('Unit List'!AQ139), IF(ISBLANK('Unit List'!S139), IF(ISBLANK('Unit List'!S139),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List'!S139='Unit List'!$P$5, 'Unit List'!$AQ$5, IF('Unit List'!S139='Unit List'!$P$4, 'Unit List'!$AQ$4, 'Unit List'!S139))), IF('Unit List'!S139='Unit List'!$P$5, 'Unit List'!$AQ$5, IF('Unit List'!S139='Unit List'!$P$4, 'Unit List'!$AQ$4, 'Unit List'!S139))), IF('Unit List'!AQ139='Unit List'!$P$5, 'Unit List'!$AQ$5, IF('Unit List'!AQ139='Unit List'!$P$4, 'Unit List'!$AQ$4, 'Unit List'!AQ139))), IF('Unit List'!S139='Unit List'!$P$5, 'Unit List'!$AQ$5, IF('Unit List'!S139='Unit List'!$P$4, 'Unit List'!$AQ$4, 'Unit List'!S139))), IF('Unit List'!S139='Unit List'!$P$5, 'Unit List'!$AQ$5, IF('Unit List'!S139='Unit List'!$P$4, 'Unit List'!$AQ$4, 'Unit List'!S139))), IF('Unit List'!AQ139='Unit List'!$P$5, 'Unit List'!$AQ$5, IF('Unit List'!AQ139='Unit List'!$P$4, 'Unit List'!$AQ$4, 'Unit List'!AQ139))), IF('Unit List'!S139='Unit List'!$P$5, 'Unit List'!$AQ$5, IF('Unit List'!S139='Unit List'!$P$4, 'Unit List'!$AQ$4, 'Unit List'!S139))), IF('Unit List'!S139='Unit List'!$P$5, 'Unit List'!$AQ$5, IF('Unit List'!S139='Unit List'!$P$4, 'Unit List'!$AQ$4, 'Unit List'!S139))), IF('Unit List'!AQ139='Unit List'!$P$5, 'Unit List'!$AQ$5, IF('Unit List'!AQ139='Unit List'!$P$4, 'Unit List'!$AQ$4, 'Unit List'!AQ139))),"'),",)</f>
        <v>'Warrior'),</v>
      </c>
    </row>
    <row r="195" spans="1:10" x14ac:dyDescent="0.25">
      <c r="A195" t="s">
        <v>2713</v>
      </c>
      <c r="B195" t="str">
        <f>CONCATENATE("'_",'Unit List'!C140,"',",)</f>
        <v>'_GERMANY',</v>
      </c>
      <c r="C195" t="str">
        <f>"'',"</f>
        <v>'',</v>
      </c>
      <c r="D195" t="str">
        <f>CONCATENATE("'",'Unit List'!E140,"',",)</f>
        <v>'_WARRIOR',</v>
      </c>
      <c r="E195" t="str">
        <f>CONCATENATE("'",'Unit List'!F140,"',",)</f>
        <v>'WARRIOR',</v>
      </c>
      <c r="F195" t="str">
        <f>"'',"</f>
        <v>'',</v>
      </c>
      <c r="G195" t="str">
        <f>CONCATENATE("'",'Unit List'!H140,"',",)</f>
        <v>'GermanicWarrior',</v>
      </c>
      <c r="H195" t="str">
        <f>CONCATENATE(IF(ISBLANK('Unit List'!AO140), IF(ISBLANK('Unit List'!Q140), IF(ISBLANK('Unit List'!Q140), IF(ISBLANK('Unit List'!AO140), IF(ISBLANK('Unit List'!Q140), IF(ISBLANK('Unit List'!Q140), IF(ISBLANK('Unit List'!AO140), IF(ISBLANK('Unit List'!Q140), IF(ISBLANK('Unit List'!Q140),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List'!Q140='Unit List'!$P$5, 'Unit List'!$AO$5, IF('Unit List'!Q140='Unit List'!$P$4, 'Unit List'!$AO$4, IF('Unit List'!Q140='Unit List'!$P$7, 'Unit List'!Q140 * 'Unit List'!$AO$7, 'Unit List'!Q140)))), IF('Unit List'!Q140='Unit List'!$P$5, 'Unit List'!$AO$5, IF('Unit List'!Q140='Unit List'!$P$4, 'Unit List'!$AO$4, IF('Unit List'!Q140='Unit List'!$P$7, 'Unit List'!Q140 * 'Unit List'!$AO$7, 'Unit List'!Q140)))), IF('Unit List'!AO140='Unit List'!$P$5, 'Unit List'!$AO$5, IF('Unit List'!AO140='Unit List'!$P$4, 'Unit List'!$AO$4, IF('Unit List'!AO140='Unit List'!$P$7, 'Unit List'!AO140 * 'Unit List'!$AO$7, 'Unit List'!AO140)))), IF('Unit List'!Q140='Unit List'!$P$5, 'Unit List'!$AO$5, IF('Unit List'!Q140='Unit List'!$P$4, 'Unit List'!$AO$4, IF('Unit List'!Q140='Unit List'!$P$7, 'Unit List'!Q140 * 'Unit List'!$AO$7, 'Unit List'!Q140)))), IF('Unit List'!Q140='Unit List'!$P$5, 'Unit List'!$AO$5, IF('Unit List'!Q140='Unit List'!$P$4, 'Unit List'!$AO$4, IF('Unit List'!Q140='Unit List'!$P$7, 'Unit List'!Q140 * 'Unit List'!$AO$7, 'Unit List'!Q140)))), IF('Unit List'!AO140='Unit List'!$P$5, 'Unit List'!$AO$5, IF('Unit List'!AO140='Unit List'!$P$4, 'Unit List'!$AO$4, IF('Unit List'!AO140='Unit List'!$P$7, 'Unit List'!AO140 * 'Unit List'!$AO$7, 'Unit List'!AO140)))), IF('Unit List'!Q140='Unit List'!$P$5, 'Unit List'!$AO$5, IF('Unit List'!Q140='Unit List'!$P$4, 'Unit List'!$AO$4, IF('Unit List'!Q140='Unit List'!$P$7, 'Unit List'!Q140 * 'Unit List'!$AO$7, 'Unit List'!Q140)))), IF('Unit List'!Q140='Unit List'!$P$5, 'Unit List'!$AO$5, IF('Unit List'!Q140='Unit List'!$P$4, 'Unit List'!$AO$4, IF('Unit List'!Q140='Unit List'!$P$7, 'Unit List'!Q140 * 'Unit List'!$AO$7, 'Unit List'!Q140)))), IF('Unit List'!AO140='Unit List'!$P$5, 'Unit List'!$AO$5, IF('Unit List'!AO140='Unit List'!$P$4, 'Unit List'!$AO$4, IF('Unit List'!AO140='Unit List'!$P$7, 'Unit List'!AO140 * 'Unit List'!$AO$7, 'Unit List'!AO140)))),",",)</f>
        <v>2,</v>
      </c>
      <c r="I195" t="str">
        <f>CONCATENATE(IF(ISBLANK('Unit List'!AP140), IF(ISBLANK('Unit List'!R140), IF(ISBLANK('Unit List'!R140), IF(ISBLANK('Unit List'!AP140), IF(ISBLANK('Unit List'!R140), IF(ISBLANK('Unit List'!R140), IF(ISBLANK('Unit List'!AP140), IF(ISBLANK('Unit List'!R140), IF(ISBLANK('Unit List'!R140),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List'!R140='Unit List'!$P$5, 'Unit List'!$AP$5, IF('Unit List'!R140='Unit List'!$P$4, 'Unit List'!$AP$4, IF('Unit List'!R140='Unit List'!$P$7, 'Unit List'!R140 * 'Unit List'!$AP$7, 'Unit List'!R140)))), IF('Unit List'!R140='Unit List'!$P$5, 'Unit List'!$AP$5, IF('Unit List'!R140='Unit List'!$P$4, 'Unit List'!$AP$4, IF('Unit List'!R140='Unit List'!$P$7, 'Unit List'!R140 * 'Unit List'!$AP$7, 'Unit List'!R140)))), IF('Unit List'!AP140='Unit List'!$P$5, 'Unit List'!$AP$5, IF('Unit List'!AP140='Unit List'!$P$4, 'Unit List'!$AP$4, IF('Unit List'!AP140='Unit List'!$P$7, 'Unit List'!AP140 * 'Unit List'!$AP$7, 'Unit List'!AP140)))), IF('Unit List'!R140='Unit List'!$P$5, 'Unit List'!$AP$5, IF('Unit List'!R140='Unit List'!$P$4, 'Unit List'!$AP$4, IF('Unit List'!R140='Unit List'!$P$7, 'Unit List'!R140 * 'Unit List'!$AP$7, 'Unit List'!R140)))), IF('Unit List'!R140='Unit List'!$P$5, 'Unit List'!$AP$5, IF('Unit List'!R140='Unit List'!$P$4, 'Unit List'!$AP$4, IF('Unit List'!R140='Unit List'!$P$7, 'Unit List'!R140 * 'Unit List'!$AP$7, 'Unit List'!R140)))), IF('Unit List'!AP140='Unit List'!$P$5, 'Unit List'!$AP$5, IF('Unit List'!AP140='Unit List'!$P$4, 'Unit List'!$AP$4, IF('Unit List'!AP140='Unit List'!$P$7, 'Unit List'!AP140 * 'Unit List'!$AP$7, 'Unit List'!AP140)))), IF('Unit List'!R140='Unit List'!$P$5, 'Unit List'!$AP$5, IF('Unit List'!R140='Unit List'!$P$4, 'Unit List'!$AP$4, IF('Unit List'!R140='Unit List'!$P$7, 'Unit List'!R140 * 'Unit List'!$AP$7, 'Unit List'!R140)))), IF('Unit List'!R140='Unit List'!$P$5, 'Unit List'!$AP$5, IF('Unit List'!R140='Unit List'!$P$4, 'Unit List'!$AP$4, IF('Unit List'!R140='Unit List'!$P$7, 'Unit List'!R140 * 'Unit List'!$AP$7, 'Unit List'!R140)))), IF('Unit List'!AP140='Unit List'!$P$5, 'Unit List'!$AP$5, IF('Unit List'!AP140='Unit List'!$P$4, 'Unit List'!$AP$4, IF('Unit List'!AP140='Unit List'!$P$7, 'Unit List'!AP140 * 'Unit List'!$AP$7, 'Unit List'!AP140)))),",",)</f>
        <v>,</v>
      </c>
      <c r="J195" t="str">
        <f>CONCATENATE("'",IF(ISBLANK('Unit List'!AQ140), IF(ISBLANK('Unit List'!S140), IF(ISBLANK('Unit List'!S140), IF(ISBLANK('Unit List'!AQ140), IF(ISBLANK('Unit List'!S140), IF(ISBLANK('Unit List'!S140), IF(ISBLANK('Unit List'!AQ140), IF(ISBLANK('Unit List'!S140), IF(ISBLANK('Unit List'!S140),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List'!S140='Unit List'!$P$5, 'Unit List'!$AQ$5, IF('Unit List'!S140='Unit List'!$P$4, 'Unit List'!$AQ$4, 'Unit List'!S140))), IF('Unit List'!S140='Unit List'!$P$5, 'Unit List'!$AQ$5, IF('Unit List'!S140='Unit List'!$P$4, 'Unit List'!$AQ$4, 'Unit List'!S140))), IF('Unit List'!AQ140='Unit List'!$P$5, 'Unit List'!$AQ$5, IF('Unit List'!AQ140='Unit List'!$P$4, 'Unit List'!$AQ$4, 'Unit List'!AQ140))), IF('Unit List'!S140='Unit List'!$P$5, 'Unit List'!$AQ$5, IF('Unit List'!S140='Unit List'!$P$4, 'Unit List'!$AQ$4, 'Unit List'!S140))), IF('Unit List'!S140='Unit List'!$P$5, 'Unit List'!$AQ$5, IF('Unit List'!S140='Unit List'!$P$4, 'Unit List'!$AQ$4, 'Unit List'!S140))), IF('Unit List'!AQ140='Unit List'!$P$5, 'Unit List'!$AQ$5, IF('Unit List'!AQ140='Unit List'!$P$4, 'Unit List'!$AQ$4, 'Unit List'!AQ140))), IF('Unit List'!S140='Unit List'!$P$5, 'Unit List'!$AQ$5, IF('Unit List'!S140='Unit List'!$P$4, 'Unit List'!$AQ$4, 'Unit List'!S140))), IF('Unit List'!S140='Unit List'!$P$5, 'Unit List'!$AQ$5, IF('Unit List'!S140='Unit List'!$P$4, 'Unit List'!$AQ$4, 'Unit List'!S140))), IF('Unit List'!AQ140='Unit List'!$P$5, 'Unit List'!$AQ$5, IF('Unit List'!AQ140='Unit List'!$P$4, 'Unit List'!$AQ$4, 'Unit List'!AQ140))),"'),",)</f>
        <v>'Warrior'),</v>
      </c>
    </row>
    <row r="196" spans="1:10" x14ac:dyDescent="0.25">
      <c r="A196" t="s">
        <v>2713</v>
      </c>
      <c r="B196" t="str">
        <f>CONCATENATE("'_",'Unit List'!C141,"',",)</f>
        <v>'_GERMANY',</v>
      </c>
      <c r="C196" t="str">
        <f>"'',"</f>
        <v>'',</v>
      </c>
      <c r="D196" t="str">
        <f>CONCATENATE("'",'Unit List'!E141,"',",)</f>
        <v>'_WARRIOR',</v>
      </c>
      <c r="E196" t="str">
        <f>CONCATENATE("'",'Unit List'!F141,"',",)</f>
        <v>'WARRIOR',</v>
      </c>
      <c r="F196" t="str">
        <f>CONCATENATE("'_",'Unit List'!G141,"',",)</f>
        <v>'_V2',</v>
      </c>
      <c r="G196" t="str">
        <f>CONCATENATE("'",'Unit List'!H141,"',",)</f>
        <v>'GermanWarrior2',</v>
      </c>
      <c r="H196" t="str">
        <f>CONCATENATE(IF(ISBLANK('Unit List'!AO141), IF(ISBLANK('Unit List'!Q141), IF(ISBLANK('Unit List'!Q141), IF(ISBLANK('Unit List'!AO141), IF(ISBLANK('Unit List'!Q141), IF(ISBLANK('Unit List'!Q141), IF(ISBLANK('Unit List'!AO141), IF(ISBLANK('Unit List'!Q141), IF(ISBLANK('Unit List'!Q141),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List'!AO141)))),",",)</f>
        <v>2,</v>
      </c>
      <c r="I196" t="str">
        <f>CONCATENATE(IF(ISBLANK('Unit List'!AP141), IF(ISBLANK('Unit List'!R141), IF(ISBLANK('Unit List'!R141), IF(ISBLANK('Unit List'!AP141), IF(ISBLANK('Unit List'!R141), IF(ISBLANK('Unit List'!R141), IF(ISBLANK('Unit List'!AP141), IF(ISBLANK('Unit List'!R141), IF(ISBLANK('Unit List'!R141),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List'!AP141)))),",",)</f>
        <v>,</v>
      </c>
      <c r="J196" t="str">
        <f>CONCATENATE("'",IF(ISBLANK('Unit List'!AQ141), IF(ISBLANK('Unit List'!S141), IF(ISBLANK('Unit List'!S141), IF(ISBLANK('Unit List'!AQ141), IF(ISBLANK('Unit List'!S141), IF(ISBLANK('Unit List'!S141), IF(ISBLANK('Unit List'!AQ141), IF(ISBLANK('Unit List'!S141), IF(ISBLANK('Unit List'!S141),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List'!AQ141))),"'),",)</f>
        <v>'Warrior'),</v>
      </c>
    </row>
    <row r="197" spans="1:10" x14ac:dyDescent="0.25">
      <c r="A197" t="s">
        <v>2713</v>
      </c>
      <c r="B197" t="str">
        <f>CONCATENATE("'_",'Unit List'!C142,"',",)</f>
        <v>'_GERMANY',</v>
      </c>
      <c r="C197" t="str">
        <f>"'',"</f>
        <v>'',</v>
      </c>
      <c r="D197" t="str">
        <f>CONCATENATE("'",'Unit List'!E142,"',",)</f>
        <v>'_WARRIOR',</v>
      </c>
      <c r="E197" t="str">
        <f>CONCATENATE("'",'Unit List'!F142,"',",)</f>
        <v>'WARRIOR',</v>
      </c>
      <c r="F197" t="str">
        <f>CONCATENATE("'_",'Unit List'!G142,"',",)</f>
        <v>'_V3',</v>
      </c>
      <c r="G197" t="str">
        <f>CONCATENATE("'",'Unit List'!H142,"',",)</f>
        <v>'GermanHvyAxe',</v>
      </c>
      <c r="H197" t="str">
        <f>CONCATENATE(IF(ISBLANK('Unit List'!AO142), IF(ISBLANK('Unit List'!Q142), IF(ISBLANK('Unit List'!Q142), IF(ISBLANK('Unit List'!AO142), IF(ISBLANK('Unit List'!Q142), IF(ISBLANK('Unit List'!Q142), IF(ISBLANK('Unit List'!AO142), IF(ISBLANK('Unit List'!Q142), IF(ISBLANK('Unit List'!Q142),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List'!Q142='Unit List'!$P$5, 'Unit List'!$AO$5, IF('Unit List'!Q142='Unit List'!$P$4, 'Unit List'!$AO$4, IF('Unit List'!Q142='Unit List'!$P$7, 'Unit List'!Q142 * 'Unit List'!$AO$7, 'Unit List'!Q142)))), IF('Unit List'!Q142='Unit List'!$P$5, 'Unit List'!$AO$5, IF('Unit List'!Q142='Unit List'!$P$4, 'Unit List'!$AO$4, IF('Unit List'!Q142='Unit List'!$P$7, 'Unit List'!Q142 * 'Unit List'!$AO$7, 'Unit List'!Q142)))), IF('Unit List'!AO142='Unit List'!$P$5, 'Unit List'!$AO$5, IF('Unit List'!AO142='Unit List'!$P$4, 'Unit List'!$AO$4, IF('Unit List'!AO142='Unit List'!$P$7, 'Unit List'!AO142 * 'Unit List'!$AO$7, 'Unit List'!AO142)))), IF('Unit List'!Q142='Unit List'!$P$5, 'Unit List'!$AO$5, IF('Unit List'!Q142='Unit List'!$P$4, 'Unit List'!$AO$4, IF('Unit List'!Q142='Unit List'!$P$7, 'Unit List'!Q142 * 'Unit List'!$AO$7, 'Unit List'!Q142)))), IF('Unit List'!Q142='Unit List'!$P$5, 'Unit List'!$AO$5, IF('Unit List'!Q142='Unit List'!$P$4, 'Unit List'!$AO$4, IF('Unit List'!Q142='Unit List'!$P$7, 'Unit List'!Q142 * 'Unit List'!$AO$7, 'Unit List'!Q142)))), IF('Unit List'!AO142='Unit List'!$P$5, 'Unit List'!$AO$5, IF('Unit List'!AO142='Unit List'!$P$4, 'Unit List'!$AO$4, IF('Unit List'!AO142='Unit List'!$P$7, 'Unit List'!AO142 * 'Unit List'!$AO$7, 'Unit List'!AO142)))), IF('Unit List'!Q142='Unit List'!$P$5, 'Unit List'!$AO$5, IF('Unit List'!Q142='Unit List'!$P$4, 'Unit List'!$AO$4, IF('Unit List'!Q142='Unit List'!$P$7, 'Unit List'!Q142 * 'Unit List'!$AO$7, 'Unit List'!Q142)))), IF('Unit List'!Q142='Unit List'!$P$5, 'Unit List'!$AO$5, IF('Unit List'!Q142='Unit List'!$P$4, 'Unit List'!$AO$4, IF('Unit List'!Q142='Unit List'!$P$7, 'Unit List'!Q142 * 'Unit List'!$AO$7, 'Unit List'!Q142)))), IF('Unit List'!AO142='Unit List'!$P$5, 'Unit List'!$AO$5, IF('Unit List'!AO142='Unit List'!$P$4, 'Unit List'!$AO$4, IF('Unit List'!AO142='Unit List'!$P$7, 'Unit List'!AO142 * 'Unit List'!$AO$7, 'Unit List'!AO142)))),",",)</f>
        <v>2,</v>
      </c>
      <c r="I197" t="str">
        <f>CONCATENATE(IF(ISBLANK('Unit List'!AP142), IF(ISBLANK('Unit List'!R142), IF(ISBLANK('Unit List'!R142), IF(ISBLANK('Unit List'!AP142), IF(ISBLANK('Unit List'!R142), IF(ISBLANK('Unit List'!R142), IF(ISBLANK('Unit List'!AP142), IF(ISBLANK('Unit List'!R142), IF(ISBLANK('Unit List'!R142),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List'!R142='Unit List'!$P$5, 'Unit List'!$AP$5, IF('Unit List'!R142='Unit List'!$P$4, 'Unit List'!$AP$4, IF('Unit List'!R142='Unit List'!$P$7, 'Unit List'!R142 * 'Unit List'!$AP$7, 'Unit List'!R142)))), IF('Unit List'!R142='Unit List'!$P$5, 'Unit List'!$AP$5, IF('Unit List'!R142='Unit List'!$P$4, 'Unit List'!$AP$4, IF('Unit List'!R142='Unit List'!$P$7, 'Unit List'!R142 * 'Unit List'!$AP$7, 'Unit List'!R142)))), IF('Unit List'!AP142='Unit List'!$P$5, 'Unit List'!$AP$5, IF('Unit List'!AP142='Unit List'!$P$4, 'Unit List'!$AP$4, IF('Unit List'!AP142='Unit List'!$P$7, 'Unit List'!AP142 * 'Unit List'!$AP$7, 'Unit List'!AP142)))), IF('Unit List'!R142='Unit List'!$P$5, 'Unit List'!$AP$5, IF('Unit List'!R142='Unit List'!$P$4, 'Unit List'!$AP$4, IF('Unit List'!R142='Unit List'!$P$7, 'Unit List'!R142 * 'Unit List'!$AP$7, 'Unit List'!R142)))), IF('Unit List'!R142='Unit List'!$P$5, 'Unit List'!$AP$5, IF('Unit List'!R142='Unit List'!$P$4, 'Unit List'!$AP$4, IF('Unit List'!R142='Unit List'!$P$7, 'Unit List'!R142 * 'Unit List'!$AP$7, 'Unit List'!R142)))), IF('Unit List'!AP142='Unit List'!$P$5, 'Unit List'!$AP$5, IF('Unit List'!AP142='Unit List'!$P$4, 'Unit List'!$AP$4, IF('Unit List'!AP142='Unit List'!$P$7, 'Unit List'!AP142 * 'Unit List'!$AP$7, 'Unit List'!AP142)))), IF('Unit List'!R142='Unit List'!$P$5, 'Unit List'!$AP$5, IF('Unit List'!R142='Unit List'!$P$4, 'Unit List'!$AP$4, IF('Unit List'!R142='Unit List'!$P$7, 'Unit List'!R142 * 'Unit List'!$AP$7, 'Unit List'!R142)))), IF('Unit List'!R142='Unit List'!$P$5, 'Unit List'!$AP$5, IF('Unit List'!R142='Unit List'!$P$4, 'Unit List'!$AP$4, IF('Unit List'!R142='Unit List'!$P$7, 'Unit List'!R142 * 'Unit List'!$AP$7, 'Unit List'!R142)))), IF('Unit List'!AP142='Unit List'!$P$5, 'Unit List'!$AP$5, IF('Unit List'!AP142='Unit List'!$P$4, 'Unit List'!$AP$4, IF('Unit List'!AP142='Unit List'!$P$7, 'Unit List'!AP142 * 'Unit List'!$AP$7, 'Unit List'!AP142)))),",",)</f>
        <v>,</v>
      </c>
      <c r="J197" t="str">
        <f>CONCATENATE("'",IF(ISBLANK('Unit List'!AQ142), IF(ISBLANK('Unit List'!S142), IF(ISBLANK('Unit List'!S142), IF(ISBLANK('Unit List'!AQ142), IF(ISBLANK('Unit List'!S142), IF(ISBLANK('Unit List'!S142), IF(ISBLANK('Unit List'!AQ142), IF(ISBLANK('Unit List'!S142), IF(ISBLANK('Unit List'!S142),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List'!S142='Unit List'!$P$5, 'Unit List'!$AQ$5, IF('Unit List'!S142='Unit List'!$P$4, 'Unit List'!$AQ$4, 'Unit List'!S142))), IF('Unit List'!S142='Unit List'!$P$5, 'Unit List'!$AQ$5, IF('Unit List'!S142='Unit List'!$P$4, 'Unit List'!$AQ$4, 'Unit List'!S142))), IF('Unit List'!AQ142='Unit List'!$P$5, 'Unit List'!$AQ$5, IF('Unit List'!AQ142='Unit List'!$P$4, 'Unit List'!$AQ$4, 'Unit List'!AQ142))), IF('Unit List'!S142='Unit List'!$P$5, 'Unit List'!$AQ$5, IF('Unit List'!S142='Unit List'!$P$4, 'Unit List'!$AQ$4, 'Unit List'!S142))), IF('Unit List'!S142='Unit List'!$P$5, 'Unit List'!$AQ$5, IF('Unit List'!S142='Unit List'!$P$4, 'Unit List'!$AQ$4, 'Unit List'!S142))), IF('Unit List'!AQ142='Unit List'!$P$5, 'Unit List'!$AQ$5, IF('Unit List'!AQ142='Unit List'!$P$4, 'Unit List'!$AQ$4, 'Unit List'!AQ142))), IF('Unit List'!S142='Unit List'!$P$5, 'Unit List'!$AQ$5, IF('Unit List'!S142='Unit List'!$P$4, 'Unit List'!$AQ$4, 'Unit List'!S142))), IF('Unit List'!S142='Unit List'!$P$5, 'Unit List'!$AQ$5, IF('Unit List'!S142='Unit List'!$P$4, 'Unit List'!$AQ$4, 'Unit List'!S142))), IF('Unit List'!AQ142='Unit List'!$P$5, 'Unit List'!$AQ$5, IF('Unit List'!AQ142='Unit List'!$P$4, 'Unit List'!$AQ$4, 'Unit List'!AQ142))),"'),",)</f>
        <v>'Warrior'),</v>
      </c>
    </row>
    <row r="198" spans="1:10" x14ac:dyDescent="0.25">
      <c r="A198" t="s">
        <v>2713</v>
      </c>
      <c r="B198" t="str">
        <f>CONCATENATE("'_",'Unit List'!C143,"',",)</f>
        <v>'_NETHERLANDS',</v>
      </c>
      <c r="C198" t="str">
        <f>"'',"</f>
        <v>'',</v>
      </c>
      <c r="D198" t="str">
        <f>CONCATENATE("'",'Unit List'!E143,"',",)</f>
        <v>'_WARRIOR',</v>
      </c>
      <c r="E198" t="str">
        <f>CONCATENATE("'",'Unit List'!F143,"',",)</f>
        <v>'WARRIOR',</v>
      </c>
      <c r="F198" t="str">
        <f>"'',"</f>
        <v>'',</v>
      </c>
      <c r="G198" t="str">
        <f>CONCATENATE("'",'Unit List'!H143,"',",)</f>
        <v>'DutchWarrior',</v>
      </c>
      <c r="H198" t="str">
        <f>CONCATENATE(IF(ISBLANK('Unit List'!AO143), IF(ISBLANK('Unit List'!Q143), IF(ISBLANK('Unit List'!Q143), IF(ISBLANK('Unit List'!AO143), IF(ISBLANK('Unit List'!Q143), IF(ISBLANK('Unit List'!Q143), IF(ISBLANK('Unit List'!AO143), IF(ISBLANK('Unit List'!Q143), IF(ISBLANK('Unit List'!Q143),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List'!Q143='Unit List'!$P$5, 'Unit List'!$AO$5, IF('Unit List'!Q143='Unit List'!$P$4, 'Unit List'!$AO$4, IF('Unit List'!Q143='Unit List'!$P$7, 'Unit List'!Q143 * 'Unit List'!$AO$7, 'Unit List'!Q143)))), IF('Unit List'!Q143='Unit List'!$P$5, 'Unit List'!$AO$5, IF('Unit List'!Q143='Unit List'!$P$4, 'Unit List'!$AO$4, IF('Unit List'!Q143='Unit List'!$P$7, 'Unit List'!Q143 * 'Unit List'!$AO$7, 'Unit List'!Q143)))), IF('Unit List'!AO143='Unit List'!$P$5, 'Unit List'!$AO$5, IF('Unit List'!AO143='Unit List'!$P$4, 'Unit List'!$AO$4, IF('Unit List'!AO143='Unit List'!$P$7, 'Unit List'!AO143 * 'Unit List'!$AO$7, 'Unit List'!AO143)))), IF('Unit List'!Q143='Unit List'!$P$5, 'Unit List'!$AO$5, IF('Unit List'!Q143='Unit List'!$P$4, 'Unit List'!$AO$4, IF('Unit List'!Q143='Unit List'!$P$7, 'Unit List'!Q143 * 'Unit List'!$AO$7, 'Unit List'!Q143)))), IF('Unit List'!Q143='Unit List'!$P$5, 'Unit List'!$AO$5, IF('Unit List'!Q143='Unit List'!$P$4, 'Unit List'!$AO$4, IF('Unit List'!Q143='Unit List'!$P$7, 'Unit List'!Q143 * 'Unit List'!$AO$7, 'Unit List'!Q143)))), IF('Unit List'!AO143='Unit List'!$P$5, 'Unit List'!$AO$5, IF('Unit List'!AO143='Unit List'!$P$4, 'Unit List'!$AO$4, IF('Unit List'!AO143='Unit List'!$P$7, 'Unit List'!AO143 * 'Unit List'!$AO$7, 'Unit List'!AO143)))), IF('Unit List'!Q143='Unit List'!$P$5, 'Unit List'!$AO$5, IF('Unit List'!Q143='Unit List'!$P$4, 'Unit List'!$AO$4, IF('Unit List'!Q143='Unit List'!$P$7, 'Unit List'!Q143 * 'Unit List'!$AO$7, 'Unit List'!Q143)))), IF('Unit List'!Q143='Unit List'!$P$5, 'Unit List'!$AO$5, IF('Unit List'!Q143='Unit List'!$P$4, 'Unit List'!$AO$4, IF('Unit List'!Q143='Unit List'!$P$7, 'Unit List'!Q143 * 'Unit List'!$AO$7, 'Unit List'!Q143)))), IF('Unit List'!AO143='Unit List'!$P$5, 'Unit List'!$AO$5, IF('Unit List'!AO143='Unit List'!$P$4, 'Unit List'!$AO$4, IF('Unit List'!AO143='Unit List'!$P$7, 'Unit List'!AO143 * 'Unit List'!$AO$7, 'Unit List'!AO143)))),",",)</f>
        <v>3,</v>
      </c>
      <c r="I198" t="str">
        <f>CONCATENATE(IF(ISBLANK('Unit List'!AP143), IF(ISBLANK('Unit List'!R143), IF(ISBLANK('Unit List'!R143), IF(ISBLANK('Unit List'!AP143), IF(ISBLANK('Unit List'!R143), IF(ISBLANK('Unit List'!R143), IF(ISBLANK('Unit List'!AP143), IF(ISBLANK('Unit List'!R143), IF(ISBLANK('Unit List'!R143),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List'!R143='Unit List'!$P$5, 'Unit List'!$AP$5, IF('Unit List'!R143='Unit List'!$P$4, 'Unit List'!$AP$4, IF('Unit List'!R143='Unit List'!$P$7, 'Unit List'!R143 * 'Unit List'!$AP$7, 'Unit List'!R143)))), IF('Unit List'!R143='Unit List'!$P$5, 'Unit List'!$AP$5, IF('Unit List'!R143='Unit List'!$P$4, 'Unit List'!$AP$4, IF('Unit List'!R143='Unit List'!$P$7, 'Unit List'!R143 * 'Unit List'!$AP$7, 'Unit List'!R143)))), IF('Unit List'!AP143='Unit List'!$P$5, 'Unit List'!$AP$5, IF('Unit List'!AP143='Unit List'!$P$4, 'Unit List'!$AP$4, IF('Unit List'!AP143='Unit List'!$P$7, 'Unit List'!AP143 * 'Unit List'!$AP$7, 'Unit List'!AP143)))), IF('Unit List'!R143='Unit List'!$P$5, 'Unit List'!$AP$5, IF('Unit List'!R143='Unit List'!$P$4, 'Unit List'!$AP$4, IF('Unit List'!R143='Unit List'!$P$7, 'Unit List'!R143 * 'Unit List'!$AP$7, 'Unit List'!R143)))), IF('Unit List'!R143='Unit List'!$P$5, 'Unit List'!$AP$5, IF('Unit List'!R143='Unit List'!$P$4, 'Unit List'!$AP$4, IF('Unit List'!R143='Unit List'!$P$7, 'Unit List'!R143 * 'Unit List'!$AP$7, 'Unit List'!R143)))), IF('Unit List'!AP143='Unit List'!$P$5, 'Unit List'!$AP$5, IF('Unit List'!AP143='Unit List'!$P$4, 'Unit List'!$AP$4, IF('Unit List'!AP143='Unit List'!$P$7, 'Unit List'!AP143 * 'Unit List'!$AP$7, 'Unit List'!AP143)))), IF('Unit List'!R143='Unit List'!$P$5, 'Unit List'!$AP$5, IF('Unit List'!R143='Unit List'!$P$4, 'Unit List'!$AP$4, IF('Unit List'!R143='Unit List'!$P$7, 'Unit List'!R143 * 'Unit List'!$AP$7, 'Unit List'!R143)))), IF('Unit List'!R143='Unit List'!$P$5, 'Unit List'!$AP$5, IF('Unit List'!R143='Unit List'!$P$4, 'Unit List'!$AP$4, IF('Unit List'!R143='Unit List'!$P$7, 'Unit List'!R143 * 'Unit List'!$AP$7, 'Unit List'!R143)))), IF('Unit List'!AP143='Unit List'!$P$5, 'Unit List'!$AP$5, IF('Unit List'!AP143='Unit List'!$P$4, 'Unit List'!$AP$4, IF('Unit List'!AP143='Unit List'!$P$7, 'Unit List'!AP143 * 'Unit List'!$AP$7, 'Unit List'!AP143)))),",",)</f>
        <v>,</v>
      </c>
      <c r="J198" t="str">
        <f>CONCATENATE("'",IF(ISBLANK('Unit List'!AQ143), IF(ISBLANK('Unit List'!S143), IF(ISBLANK('Unit List'!S143), IF(ISBLANK('Unit List'!AQ143), IF(ISBLANK('Unit List'!S143), IF(ISBLANK('Unit List'!S143), IF(ISBLANK('Unit List'!AQ143), IF(ISBLANK('Unit List'!S143), IF(ISBLANK('Unit List'!S143),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List'!S143='Unit List'!$P$5, 'Unit List'!$AQ$5, IF('Unit List'!S143='Unit List'!$P$4, 'Unit List'!$AQ$4, 'Unit List'!S143))), IF('Unit List'!S143='Unit List'!$P$5, 'Unit List'!$AQ$5, IF('Unit List'!S143='Unit List'!$P$4, 'Unit List'!$AQ$4, 'Unit List'!S143))), IF('Unit List'!AQ143='Unit List'!$P$5, 'Unit List'!$AQ$5, IF('Unit List'!AQ143='Unit List'!$P$4, 'Unit List'!$AQ$4, 'Unit List'!AQ143))), IF('Unit List'!S143='Unit List'!$P$5, 'Unit List'!$AQ$5, IF('Unit List'!S143='Unit List'!$P$4, 'Unit List'!$AQ$4, 'Unit List'!S143))), IF('Unit List'!S143='Unit List'!$P$5, 'Unit List'!$AQ$5, IF('Unit List'!S143='Unit List'!$P$4, 'Unit List'!$AQ$4, 'Unit List'!S143))), IF('Unit List'!AQ143='Unit List'!$P$5, 'Unit List'!$AQ$5, IF('Unit List'!AQ143='Unit List'!$P$4, 'Unit List'!$AQ$4, 'Unit List'!AQ143))), IF('Unit List'!S143='Unit List'!$P$5, 'Unit List'!$AQ$5, IF('Unit List'!S143='Unit List'!$P$4, 'Unit List'!$AQ$4, 'Unit List'!S143))), IF('Unit List'!S143='Unit List'!$P$5, 'Unit List'!$AQ$5, IF('Unit List'!S143='Unit List'!$P$4, 'Unit List'!$AQ$4, 'Unit List'!S143))), IF('Unit List'!AQ143='Unit List'!$P$5, 'Unit List'!$AQ$5, IF('Unit List'!AQ143='Unit List'!$P$4, 'Unit List'!$AQ$4, 'Unit List'!AQ143))),"'),",)</f>
        <v>'Warrior'),</v>
      </c>
    </row>
    <row r="199" spans="1:10" x14ac:dyDescent="0.25">
      <c r="A199" t="s">
        <v>2713</v>
      </c>
      <c r="B199" t="str">
        <f>CONCATENATE("'_",'Unit List'!C144,"',",)</f>
        <v>'_NETHERLANDS',</v>
      </c>
      <c r="C199" t="str">
        <f>"'',"</f>
        <v>'',</v>
      </c>
      <c r="D199" t="str">
        <f>CONCATENATE("'",'Unit List'!E144,"',",)</f>
        <v>'_WARRIOR',</v>
      </c>
      <c r="E199" t="str">
        <f>CONCATENATE("'",'Unit List'!F144,"',",)</f>
        <v>'WARRIOR',</v>
      </c>
      <c r="F199" t="str">
        <f>CONCATENATE("'_",'Unit List'!G144,"',",)</f>
        <v>'_V2',</v>
      </c>
      <c r="G199" t="str">
        <f>CONCATENATE("'",'Unit List'!H144,"',",)</f>
        <v>'BelgaeMilnaht',</v>
      </c>
      <c r="H199" t="str">
        <f>CONCATENATE(IF(ISBLANK('Unit List'!AO144), IF(ISBLANK('Unit List'!Q144), IF(ISBLANK('Unit List'!Q144), IF(ISBLANK('Unit List'!AO144), IF(ISBLANK('Unit List'!Q144), IF(ISBLANK('Unit List'!Q144), IF(ISBLANK('Unit List'!AO144), IF(ISBLANK('Unit List'!Q144), IF(ISBLANK('Unit List'!Q144),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List'!Q144='Unit List'!$P$5, 'Unit List'!$AO$5, IF('Unit List'!Q144='Unit List'!$P$4, 'Unit List'!$AO$4, IF('Unit List'!Q144='Unit List'!$P$7, 'Unit List'!Q144 * 'Unit List'!$AO$7, 'Unit List'!Q144)))), IF('Unit List'!Q144='Unit List'!$P$5, 'Unit List'!$AO$5, IF('Unit List'!Q144='Unit List'!$P$4, 'Unit List'!$AO$4, IF('Unit List'!Q144='Unit List'!$P$7, 'Unit List'!Q144 * 'Unit List'!$AO$7, 'Unit List'!Q144)))), IF('Unit List'!AO144='Unit List'!$P$5, 'Unit List'!$AO$5, IF('Unit List'!AO144='Unit List'!$P$4, 'Unit List'!$AO$4, IF('Unit List'!AO144='Unit List'!$P$7, 'Unit List'!AO144 * 'Unit List'!$AO$7, 'Unit List'!AO144)))), IF('Unit List'!Q144='Unit List'!$P$5, 'Unit List'!$AO$5, IF('Unit List'!Q144='Unit List'!$P$4, 'Unit List'!$AO$4, IF('Unit List'!Q144='Unit List'!$P$7, 'Unit List'!Q144 * 'Unit List'!$AO$7, 'Unit List'!Q144)))), IF('Unit List'!Q144='Unit List'!$P$5, 'Unit List'!$AO$5, IF('Unit List'!Q144='Unit List'!$P$4, 'Unit List'!$AO$4, IF('Unit List'!Q144='Unit List'!$P$7, 'Unit List'!Q144 * 'Unit List'!$AO$7, 'Unit List'!Q144)))), IF('Unit List'!AO144='Unit List'!$P$5, 'Unit List'!$AO$5, IF('Unit List'!AO144='Unit List'!$P$4, 'Unit List'!$AO$4, IF('Unit List'!AO144='Unit List'!$P$7, 'Unit List'!AO144 * 'Unit List'!$AO$7, 'Unit List'!AO144)))), IF('Unit List'!Q144='Unit List'!$P$5, 'Unit List'!$AO$5, IF('Unit List'!Q144='Unit List'!$P$4, 'Unit List'!$AO$4, IF('Unit List'!Q144='Unit List'!$P$7, 'Unit List'!Q144 * 'Unit List'!$AO$7, 'Unit List'!Q144)))), IF('Unit List'!Q144='Unit List'!$P$5, 'Unit List'!$AO$5, IF('Unit List'!Q144='Unit List'!$P$4, 'Unit List'!$AO$4, IF('Unit List'!Q144='Unit List'!$P$7, 'Unit List'!Q144 * 'Unit List'!$AO$7, 'Unit List'!Q144)))), IF('Unit List'!AO144='Unit List'!$P$5, 'Unit List'!$AO$5, IF('Unit List'!AO144='Unit List'!$P$4, 'Unit List'!$AO$4, IF('Unit List'!AO144='Unit List'!$P$7, 'Unit List'!AO144 * 'Unit List'!$AO$7, 'Unit List'!AO144)))),",",)</f>
        <v>3,</v>
      </c>
      <c r="I199" t="str">
        <f>CONCATENATE(IF(ISBLANK('Unit List'!AP144), IF(ISBLANK('Unit List'!R144), IF(ISBLANK('Unit List'!R144), IF(ISBLANK('Unit List'!AP144), IF(ISBLANK('Unit List'!R144), IF(ISBLANK('Unit List'!R144), IF(ISBLANK('Unit List'!AP144), IF(ISBLANK('Unit List'!R144), IF(ISBLANK('Unit List'!R144),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List'!R144='Unit List'!$P$5, 'Unit List'!$AP$5, IF('Unit List'!R144='Unit List'!$P$4, 'Unit List'!$AP$4, IF('Unit List'!R144='Unit List'!$P$7, 'Unit List'!R144 * 'Unit List'!$AP$7, 'Unit List'!R144)))), IF('Unit List'!R144='Unit List'!$P$5, 'Unit List'!$AP$5, IF('Unit List'!R144='Unit List'!$P$4, 'Unit List'!$AP$4, IF('Unit List'!R144='Unit List'!$P$7, 'Unit List'!R144 * 'Unit List'!$AP$7, 'Unit List'!R144)))), IF('Unit List'!AP144='Unit List'!$P$5, 'Unit List'!$AP$5, IF('Unit List'!AP144='Unit List'!$P$4, 'Unit List'!$AP$4, IF('Unit List'!AP144='Unit List'!$P$7, 'Unit List'!AP144 * 'Unit List'!$AP$7, 'Unit List'!AP144)))), IF('Unit List'!R144='Unit List'!$P$5, 'Unit List'!$AP$5, IF('Unit List'!R144='Unit List'!$P$4, 'Unit List'!$AP$4, IF('Unit List'!R144='Unit List'!$P$7, 'Unit List'!R144 * 'Unit List'!$AP$7, 'Unit List'!R144)))), IF('Unit List'!R144='Unit List'!$P$5, 'Unit List'!$AP$5, IF('Unit List'!R144='Unit List'!$P$4, 'Unit List'!$AP$4, IF('Unit List'!R144='Unit List'!$P$7, 'Unit List'!R144 * 'Unit List'!$AP$7, 'Unit List'!R144)))), IF('Unit List'!AP144='Unit List'!$P$5, 'Unit List'!$AP$5, IF('Unit List'!AP144='Unit List'!$P$4, 'Unit List'!$AP$4, IF('Unit List'!AP144='Unit List'!$P$7, 'Unit List'!AP144 * 'Unit List'!$AP$7, 'Unit List'!AP144)))), IF('Unit List'!R144='Unit List'!$P$5, 'Unit List'!$AP$5, IF('Unit List'!R144='Unit List'!$P$4, 'Unit List'!$AP$4, IF('Unit List'!R144='Unit List'!$P$7, 'Unit List'!R144 * 'Unit List'!$AP$7, 'Unit List'!R144)))), IF('Unit List'!R144='Unit List'!$P$5, 'Unit List'!$AP$5, IF('Unit List'!R144='Unit List'!$P$4, 'Unit List'!$AP$4, IF('Unit List'!R144='Unit List'!$P$7, 'Unit List'!R144 * 'Unit List'!$AP$7, 'Unit List'!R144)))), IF('Unit List'!AP144='Unit List'!$P$5, 'Unit List'!$AP$5, IF('Unit List'!AP144='Unit List'!$P$4, 'Unit List'!$AP$4, IF('Unit List'!AP144='Unit List'!$P$7, 'Unit List'!AP144 * 'Unit List'!$AP$7, 'Unit List'!AP144)))),",",)</f>
        <v>,</v>
      </c>
      <c r="J199" t="str">
        <f>CONCATENATE("'",IF(ISBLANK('Unit List'!AQ144), IF(ISBLANK('Unit List'!S144), IF(ISBLANK('Unit List'!S144), IF(ISBLANK('Unit List'!AQ144), IF(ISBLANK('Unit List'!S144), IF(ISBLANK('Unit List'!S144), IF(ISBLANK('Unit List'!AQ144), IF(ISBLANK('Unit List'!S144), IF(ISBLANK('Unit List'!S144),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List'!S144='Unit List'!$P$5, 'Unit List'!$AQ$5, IF('Unit List'!S144='Unit List'!$P$4, 'Unit List'!$AQ$4, 'Unit List'!S144))), IF('Unit List'!S144='Unit List'!$P$5, 'Unit List'!$AQ$5, IF('Unit List'!S144='Unit List'!$P$4, 'Unit List'!$AQ$4, 'Unit List'!S144))), IF('Unit List'!AQ144='Unit List'!$P$5, 'Unit List'!$AQ$5, IF('Unit List'!AQ144='Unit List'!$P$4, 'Unit List'!$AQ$4, 'Unit List'!AQ144))), IF('Unit List'!S144='Unit List'!$P$5, 'Unit List'!$AQ$5, IF('Unit List'!S144='Unit List'!$P$4, 'Unit List'!$AQ$4, 'Unit List'!S144))), IF('Unit List'!S144='Unit List'!$P$5, 'Unit List'!$AQ$5, IF('Unit List'!S144='Unit List'!$P$4, 'Unit List'!$AQ$4, 'Unit List'!S144))), IF('Unit List'!AQ144='Unit List'!$P$5, 'Unit List'!$AQ$5, IF('Unit List'!AQ144='Unit List'!$P$4, 'Unit List'!$AQ$4, 'Unit List'!AQ144))), IF('Unit List'!S144='Unit List'!$P$5, 'Unit List'!$AQ$5, IF('Unit List'!S144='Unit List'!$P$4, 'Unit List'!$AQ$4, 'Unit List'!S144))), IF('Unit List'!S144='Unit List'!$P$5, 'Unit List'!$AQ$5, IF('Unit List'!S144='Unit List'!$P$4, 'Unit List'!$AQ$4, 'Unit List'!S144))), IF('Unit List'!AQ144='Unit List'!$P$5, 'Unit List'!$AQ$5, IF('Unit List'!AQ144='Unit List'!$P$4, 'Unit List'!$AQ$4, 'Unit List'!AQ144))),"'),",)</f>
        <v>'Warrior'),</v>
      </c>
    </row>
    <row r="200" spans="1:10" x14ac:dyDescent="0.25">
      <c r="A200" t="s">
        <v>2713</v>
      </c>
      <c r="B200" t="str">
        <f>CONCATENATE("'_",'Unit List'!C145,"',",)</f>
        <v>'_NETHERLANDS',</v>
      </c>
      <c r="C200" t="str">
        <f>"'',"</f>
        <v>'',</v>
      </c>
      <c r="D200" t="str">
        <f>CONCATENATE("'",'Unit List'!E145,"',",)</f>
        <v>'_WARRIOR',</v>
      </c>
      <c r="E200" t="str">
        <f>CONCATENATE("'",'Unit List'!F145,"',",)</f>
        <v>'WARRIOR',</v>
      </c>
      <c r="F200" t="str">
        <f>"'',"</f>
        <v>'',</v>
      </c>
      <c r="G200" t="str">
        <f>CONCATENATE("'",'Unit List'!H145,"',",)</f>
        <v>'DutchWarrior',</v>
      </c>
      <c r="H200" t="str">
        <f>CONCATENATE(IF(ISBLANK('Unit List'!AO145), IF(ISBLANK('Unit List'!Q145), IF(ISBLANK('Unit List'!Q145), IF(ISBLANK('Unit List'!AO145), IF(ISBLANK('Unit List'!Q145), IF(ISBLANK('Unit List'!Q145), IF(ISBLANK('Unit List'!AO145), IF(ISBLANK('Unit List'!Q145), IF(ISBLANK('Unit List'!Q145),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List'!Q145='Unit List'!$P$5, 'Unit List'!$AO$5, IF('Unit List'!Q145='Unit List'!$P$4, 'Unit List'!$AO$4, IF('Unit List'!Q145='Unit List'!$P$7, 'Unit List'!Q145 * 'Unit List'!$AO$7, 'Unit List'!Q145)))), IF('Unit List'!Q145='Unit List'!$P$5, 'Unit List'!$AO$5, IF('Unit List'!Q145='Unit List'!$P$4, 'Unit List'!$AO$4, IF('Unit List'!Q145='Unit List'!$P$7, 'Unit List'!Q145 * 'Unit List'!$AO$7, 'Unit List'!Q145)))), IF('Unit List'!AO145='Unit List'!$P$5, 'Unit List'!$AO$5, IF('Unit List'!AO145='Unit List'!$P$4, 'Unit List'!$AO$4, IF('Unit List'!AO145='Unit List'!$P$7, 'Unit List'!AO145 * 'Unit List'!$AO$7, 'Unit List'!AO145)))), IF('Unit List'!Q145='Unit List'!$P$5, 'Unit List'!$AO$5, IF('Unit List'!Q145='Unit List'!$P$4, 'Unit List'!$AO$4, IF('Unit List'!Q145='Unit List'!$P$7, 'Unit List'!Q145 * 'Unit List'!$AO$7, 'Unit List'!Q145)))), IF('Unit List'!Q145='Unit List'!$P$5, 'Unit List'!$AO$5, IF('Unit List'!Q145='Unit List'!$P$4, 'Unit List'!$AO$4, IF('Unit List'!Q145='Unit List'!$P$7, 'Unit List'!Q145 * 'Unit List'!$AO$7, 'Unit List'!Q145)))), IF('Unit List'!AO145='Unit List'!$P$5, 'Unit List'!$AO$5, IF('Unit List'!AO145='Unit List'!$P$4, 'Unit List'!$AO$4, IF('Unit List'!AO145='Unit List'!$P$7, 'Unit List'!AO145 * 'Unit List'!$AO$7, 'Unit List'!AO145)))), IF('Unit List'!Q145='Unit List'!$P$5, 'Unit List'!$AO$5, IF('Unit List'!Q145='Unit List'!$P$4, 'Unit List'!$AO$4, IF('Unit List'!Q145='Unit List'!$P$7, 'Unit List'!Q145 * 'Unit List'!$AO$7, 'Unit List'!Q145)))), IF('Unit List'!Q145='Unit List'!$P$5, 'Unit List'!$AO$5, IF('Unit List'!Q145='Unit List'!$P$4, 'Unit List'!$AO$4, IF('Unit List'!Q145='Unit List'!$P$7, 'Unit List'!Q145 * 'Unit List'!$AO$7, 'Unit List'!Q145)))), IF('Unit List'!AO145='Unit List'!$P$5, 'Unit List'!$AO$5, IF('Unit List'!AO145='Unit List'!$P$4, 'Unit List'!$AO$4, IF('Unit List'!AO145='Unit List'!$P$7, 'Unit List'!AO145 * 'Unit List'!$AO$7, 'Unit List'!AO145)))),",",)</f>
        <v>3,</v>
      </c>
      <c r="I200" t="str">
        <f>CONCATENATE(IF(ISBLANK('Unit List'!AP145), IF(ISBLANK('Unit List'!R145), IF(ISBLANK('Unit List'!R145), IF(ISBLANK('Unit List'!AP145), IF(ISBLANK('Unit List'!R145), IF(ISBLANK('Unit List'!R145), IF(ISBLANK('Unit List'!AP145), IF(ISBLANK('Unit List'!R145), IF(ISBLANK('Unit List'!R145),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List'!R145='Unit List'!$P$5, 'Unit List'!$AP$5, IF('Unit List'!R145='Unit List'!$P$4, 'Unit List'!$AP$4, IF('Unit List'!R145='Unit List'!$P$7, 'Unit List'!R145 * 'Unit List'!$AP$7, 'Unit List'!R145)))), IF('Unit List'!R145='Unit List'!$P$5, 'Unit List'!$AP$5, IF('Unit List'!R145='Unit List'!$P$4, 'Unit List'!$AP$4, IF('Unit List'!R145='Unit List'!$P$7, 'Unit List'!R145 * 'Unit List'!$AP$7, 'Unit List'!R145)))), IF('Unit List'!AP145='Unit List'!$P$5, 'Unit List'!$AP$5, IF('Unit List'!AP145='Unit List'!$P$4, 'Unit List'!$AP$4, IF('Unit List'!AP145='Unit List'!$P$7, 'Unit List'!AP145 * 'Unit List'!$AP$7, 'Unit List'!AP145)))), IF('Unit List'!R145='Unit List'!$P$5, 'Unit List'!$AP$5, IF('Unit List'!R145='Unit List'!$P$4, 'Unit List'!$AP$4, IF('Unit List'!R145='Unit List'!$P$7, 'Unit List'!R145 * 'Unit List'!$AP$7, 'Unit List'!R145)))), IF('Unit List'!R145='Unit List'!$P$5, 'Unit List'!$AP$5, IF('Unit List'!R145='Unit List'!$P$4, 'Unit List'!$AP$4, IF('Unit List'!R145='Unit List'!$P$7, 'Unit List'!R145 * 'Unit List'!$AP$7, 'Unit List'!R145)))), IF('Unit List'!AP145='Unit List'!$P$5, 'Unit List'!$AP$5, IF('Unit List'!AP145='Unit List'!$P$4, 'Unit List'!$AP$4, IF('Unit List'!AP145='Unit List'!$P$7, 'Unit List'!AP145 * 'Unit List'!$AP$7, 'Unit List'!AP145)))), IF('Unit List'!R145='Unit List'!$P$5, 'Unit List'!$AP$5, IF('Unit List'!R145='Unit List'!$P$4, 'Unit List'!$AP$4, IF('Unit List'!R145='Unit List'!$P$7, 'Unit List'!R145 * 'Unit List'!$AP$7, 'Unit List'!R145)))), IF('Unit List'!R145='Unit List'!$P$5, 'Unit List'!$AP$5, IF('Unit List'!R145='Unit List'!$P$4, 'Unit List'!$AP$4, IF('Unit List'!R145='Unit List'!$P$7, 'Unit List'!R145 * 'Unit List'!$AP$7, 'Unit List'!R145)))), IF('Unit List'!AP145='Unit List'!$P$5, 'Unit List'!$AP$5, IF('Unit List'!AP145='Unit List'!$P$4, 'Unit List'!$AP$4, IF('Unit List'!AP145='Unit List'!$P$7, 'Unit List'!AP145 * 'Unit List'!$AP$7, 'Unit List'!AP145)))),",",)</f>
        <v>,</v>
      </c>
      <c r="J200" t="str">
        <f>CONCATENATE("'",IF(ISBLANK('Unit List'!AQ145), IF(ISBLANK('Unit List'!S145), IF(ISBLANK('Unit List'!S145), IF(ISBLANK('Unit List'!AQ145), IF(ISBLANK('Unit List'!S145), IF(ISBLANK('Unit List'!S145), IF(ISBLANK('Unit List'!AQ145), IF(ISBLANK('Unit List'!S145), IF(ISBLANK('Unit List'!S145),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List'!S145='Unit List'!$P$5, 'Unit List'!$AQ$5, IF('Unit List'!S145='Unit List'!$P$4, 'Unit List'!$AQ$4, 'Unit List'!S145))), IF('Unit List'!S145='Unit List'!$P$5, 'Unit List'!$AQ$5, IF('Unit List'!S145='Unit List'!$P$4, 'Unit List'!$AQ$4, 'Unit List'!S145))), IF('Unit List'!AQ145='Unit List'!$P$5, 'Unit List'!$AQ$5, IF('Unit List'!AQ145='Unit List'!$P$4, 'Unit List'!$AQ$4, 'Unit List'!AQ145))), IF('Unit List'!S145='Unit List'!$P$5, 'Unit List'!$AQ$5, IF('Unit List'!S145='Unit List'!$P$4, 'Unit List'!$AQ$4, 'Unit List'!S145))), IF('Unit List'!S145='Unit List'!$P$5, 'Unit List'!$AQ$5, IF('Unit List'!S145='Unit List'!$P$4, 'Unit List'!$AQ$4, 'Unit List'!S145))), IF('Unit List'!AQ145='Unit List'!$P$5, 'Unit List'!$AQ$5, IF('Unit List'!AQ145='Unit List'!$P$4, 'Unit List'!$AQ$4, 'Unit List'!AQ145))), IF('Unit List'!S145='Unit List'!$P$5, 'Unit List'!$AQ$5, IF('Unit List'!S145='Unit List'!$P$4, 'Unit List'!$AQ$4, 'Unit List'!S145))), IF('Unit List'!S145='Unit List'!$P$5, 'Unit List'!$AQ$5, IF('Unit List'!S145='Unit List'!$P$4, 'Unit List'!$AQ$4, 'Unit List'!S145))), IF('Unit List'!AQ145='Unit List'!$P$5, 'Unit List'!$AQ$5, IF('Unit List'!AQ145='Unit List'!$P$4, 'Unit List'!$AQ$4, 'Unit List'!AQ145))),"'),",)</f>
        <v>'Warrior'),</v>
      </c>
    </row>
    <row r="201" spans="1:10" x14ac:dyDescent="0.25">
      <c r="A201" t="s">
        <v>2713</v>
      </c>
      <c r="B201" t="str">
        <f>CONCATENATE("'_",'Unit List'!C146,"',",)</f>
        <v>'_NETHERLANDS',</v>
      </c>
      <c r="C201" t="str">
        <f>"'',"</f>
        <v>'',</v>
      </c>
      <c r="D201" t="str">
        <f>CONCATENATE("'",'Unit List'!E146,"',",)</f>
        <v>'_WARRIOR',</v>
      </c>
      <c r="E201" t="str">
        <f>CONCATENATE("'",'Unit List'!F146,"',",)</f>
        <v>'WARRIOR',</v>
      </c>
      <c r="F201" t="str">
        <f>CONCATENATE("'_",'Unit List'!G146,"',",)</f>
        <v>'_V2',</v>
      </c>
      <c r="G201" t="str">
        <f>CONCATENATE("'",'Unit List'!H146,"',",)</f>
        <v>'BelgaeMilnaht',</v>
      </c>
      <c r="H201" t="str">
        <f>CONCATENATE(IF(ISBLANK('Unit List'!AO146), IF(ISBLANK('Unit List'!Q146), IF(ISBLANK('Unit List'!Q146), IF(ISBLANK('Unit List'!AO146), IF(ISBLANK('Unit List'!Q146), IF(ISBLANK('Unit List'!Q146), IF(ISBLANK('Unit List'!AO146), IF(ISBLANK('Unit List'!Q146), IF(ISBLANK('Unit List'!Q146),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List'!Q146='Unit List'!$P$5, 'Unit List'!$AO$5, IF('Unit List'!Q146='Unit List'!$P$4, 'Unit List'!$AO$4, IF('Unit List'!Q146='Unit List'!$P$7, 'Unit List'!Q146 * 'Unit List'!$AO$7, 'Unit List'!Q146)))), IF('Unit List'!Q146='Unit List'!$P$5, 'Unit List'!$AO$5, IF('Unit List'!Q146='Unit List'!$P$4, 'Unit List'!$AO$4, IF('Unit List'!Q146='Unit List'!$P$7, 'Unit List'!Q146 * 'Unit List'!$AO$7, 'Unit List'!Q146)))), IF('Unit List'!AO146='Unit List'!$P$5, 'Unit List'!$AO$5, IF('Unit List'!AO146='Unit List'!$P$4, 'Unit List'!$AO$4, IF('Unit List'!AO146='Unit List'!$P$7, 'Unit List'!AO146 * 'Unit List'!$AO$7, 'Unit List'!AO146)))), IF('Unit List'!Q146='Unit List'!$P$5, 'Unit List'!$AO$5, IF('Unit List'!Q146='Unit List'!$P$4, 'Unit List'!$AO$4, IF('Unit List'!Q146='Unit List'!$P$7, 'Unit List'!Q146 * 'Unit List'!$AO$7, 'Unit List'!Q146)))), IF('Unit List'!Q146='Unit List'!$P$5, 'Unit List'!$AO$5, IF('Unit List'!Q146='Unit List'!$P$4, 'Unit List'!$AO$4, IF('Unit List'!Q146='Unit List'!$P$7, 'Unit List'!Q146 * 'Unit List'!$AO$7, 'Unit List'!Q146)))), IF('Unit List'!AO146='Unit List'!$P$5, 'Unit List'!$AO$5, IF('Unit List'!AO146='Unit List'!$P$4, 'Unit List'!$AO$4, IF('Unit List'!AO146='Unit List'!$P$7, 'Unit List'!AO146 * 'Unit List'!$AO$7, 'Unit List'!AO146)))), IF('Unit List'!Q146='Unit List'!$P$5, 'Unit List'!$AO$5, IF('Unit List'!Q146='Unit List'!$P$4, 'Unit List'!$AO$4, IF('Unit List'!Q146='Unit List'!$P$7, 'Unit List'!Q146 * 'Unit List'!$AO$7, 'Unit List'!Q146)))), IF('Unit List'!Q146='Unit List'!$P$5, 'Unit List'!$AO$5, IF('Unit List'!Q146='Unit List'!$P$4, 'Unit List'!$AO$4, IF('Unit List'!Q146='Unit List'!$P$7, 'Unit List'!Q146 * 'Unit List'!$AO$7, 'Unit List'!Q146)))), IF('Unit List'!AO146='Unit List'!$P$5, 'Unit List'!$AO$5, IF('Unit List'!AO146='Unit List'!$P$4, 'Unit List'!$AO$4, IF('Unit List'!AO146='Unit List'!$P$7, 'Unit List'!AO146 * 'Unit List'!$AO$7, 'Unit List'!AO146)))),",",)</f>
        <v>3,</v>
      </c>
      <c r="I201" t="str">
        <f>CONCATENATE(IF(ISBLANK('Unit List'!AP146), IF(ISBLANK('Unit List'!R146), IF(ISBLANK('Unit List'!R146), IF(ISBLANK('Unit List'!AP146), IF(ISBLANK('Unit List'!R146), IF(ISBLANK('Unit List'!R146), IF(ISBLANK('Unit List'!AP146), IF(ISBLANK('Unit List'!R146), IF(ISBLANK('Unit List'!R146),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List'!R146='Unit List'!$P$5, 'Unit List'!$AP$5, IF('Unit List'!R146='Unit List'!$P$4, 'Unit List'!$AP$4, IF('Unit List'!R146='Unit List'!$P$7, 'Unit List'!R146 * 'Unit List'!$AP$7, 'Unit List'!R146)))), IF('Unit List'!R146='Unit List'!$P$5, 'Unit List'!$AP$5, IF('Unit List'!R146='Unit List'!$P$4, 'Unit List'!$AP$4, IF('Unit List'!R146='Unit List'!$P$7, 'Unit List'!R146 * 'Unit List'!$AP$7, 'Unit List'!R146)))), IF('Unit List'!AP146='Unit List'!$P$5, 'Unit List'!$AP$5, IF('Unit List'!AP146='Unit List'!$P$4, 'Unit List'!$AP$4, IF('Unit List'!AP146='Unit List'!$P$7, 'Unit List'!AP146 * 'Unit List'!$AP$7, 'Unit List'!AP146)))), IF('Unit List'!R146='Unit List'!$P$5, 'Unit List'!$AP$5, IF('Unit List'!R146='Unit List'!$P$4, 'Unit List'!$AP$4, IF('Unit List'!R146='Unit List'!$P$7, 'Unit List'!R146 * 'Unit List'!$AP$7, 'Unit List'!R146)))), IF('Unit List'!R146='Unit List'!$P$5, 'Unit List'!$AP$5, IF('Unit List'!R146='Unit List'!$P$4, 'Unit List'!$AP$4, IF('Unit List'!R146='Unit List'!$P$7, 'Unit List'!R146 * 'Unit List'!$AP$7, 'Unit List'!R146)))), IF('Unit List'!AP146='Unit List'!$P$5, 'Unit List'!$AP$5, IF('Unit List'!AP146='Unit List'!$P$4, 'Unit List'!$AP$4, IF('Unit List'!AP146='Unit List'!$P$7, 'Unit List'!AP146 * 'Unit List'!$AP$7, 'Unit List'!AP146)))), IF('Unit List'!R146='Unit List'!$P$5, 'Unit List'!$AP$5, IF('Unit List'!R146='Unit List'!$P$4, 'Unit List'!$AP$4, IF('Unit List'!R146='Unit List'!$P$7, 'Unit List'!R146 * 'Unit List'!$AP$7, 'Unit List'!R146)))), IF('Unit List'!R146='Unit List'!$P$5, 'Unit List'!$AP$5, IF('Unit List'!R146='Unit List'!$P$4, 'Unit List'!$AP$4, IF('Unit List'!R146='Unit List'!$P$7, 'Unit List'!R146 * 'Unit List'!$AP$7, 'Unit List'!R146)))), IF('Unit List'!AP146='Unit List'!$P$5, 'Unit List'!$AP$5, IF('Unit List'!AP146='Unit List'!$P$4, 'Unit List'!$AP$4, IF('Unit List'!AP146='Unit List'!$P$7, 'Unit List'!AP146 * 'Unit List'!$AP$7, 'Unit List'!AP146)))),",",)</f>
        <v>,</v>
      </c>
      <c r="J201" t="str">
        <f>CONCATENATE("'",IF(ISBLANK('Unit List'!AQ146), IF(ISBLANK('Unit List'!S146), IF(ISBLANK('Unit List'!S146), IF(ISBLANK('Unit List'!AQ146), IF(ISBLANK('Unit List'!S146), IF(ISBLANK('Unit List'!S146), IF(ISBLANK('Unit List'!AQ146), IF(ISBLANK('Unit List'!S146), IF(ISBLANK('Unit List'!S146),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List'!S146='Unit List'!$P$5, 'Unit List'!$AQ$5, IF('Unit List'!S146='Unit List'!$P$4, 'Unit List'!$AQ$4, 'Unit List'!S146))), IF('Unit List'!S146='Unit List'!$P$5, 'Unit List'!$AQ$5, IF('Unit List'!S146='Unit List'!$P$4, 'Unit List'!$AQ$4, 'Unit List'!S146))), IF('Unit List'!AQ146='Unit List'!$P$5, 'Unit List'!$AQ$5, IF('Unit List'!AQ146='Unit List'!$P$4, 'Unit List'!$AQ$4, 'Unit List'!AQ146))), IF('Unit List'!S146='Unit List'!$P$5, 'Unit List'!$AQ$5, IF('Unit List'!S146='Unit List'!$P$4, 'Unit List'!$AQ$4, 'Unit List'!S146))), IF('Unit List'!S146='Unit List'!$P$5, 'Unit List'!$AQ$5, IF('Unit List'!S146='Unit List'!$P$4, 'Unit List'!$AQ$4, 'Unit List'!S146))), IF('Unit List'!AQ146='Unit List'!$P$5, 'Unit List'!$AQ$5, IF('Unit List'!AQ146='Unit List'!$P$4, 'Unit List'!$AQ$4, 'Unit List'!AQ146))), IF('Unit List'!S146='Unit List'!$P$5, 'Unit List'!$AQ$5, IF('Unit List'!S146='Unit List'!$P$4, 'Unit List'!$AQ$4, 'Unit List'!S146))), IF('Unit List'!S146='Unit List'!$P$5, 'Unit List'!$AQ$5, IF('Unit List'!S146='Unit List'!$P$4, 'Unit List'!$AQ$4, 'Unit List'!S146))), IF('Unit List'!AQ146='Unit List'!$P$5, 'Unit List'!$AQ$5, IF('Unit List'!AQ146='Unit List'!$P$4, 'Unit List'!$AQ$4, 'Unit List'!AQ146))),"'),",)</f>
        <v>'Warrior'),</v>
      </c>
    </row>
    <row r="202" spans="1:10" x14ac:dyDescent="0.25">
      <c r="A202" t="s">
        <v>2713</v>
      </c>
      <c r="B202" t="str">
        <f>CONCATENATE("'_",'Unit List'!C147,"',",)</f>
        <v>'_BYZANTIUM',</v>
      </c>
      <c r="C202" t="str">
        <f>"'',"</f>
        <v>'',</v>
      </c>
      <c r="D202" t="str">
        <f>CONCATENATE("'",'Unit List'!E147,"',",)</f>
        <v>'_WARRIOR',</v>
      </c>
      <c r="E202" t="str">
        <f>CONCATENATE("'",'Unit List'!F147,"',",)</f>
        <v>'WARRIOR',</v>
      </c>
      <c r="F202" t="str">
        <f>CONCATENATE("'_",'Unit List'!G147,"',",)</f>
        <v>'_V3',</v>
      </c>
      <c r="G202" t="str">
        <f>CONCATENATE("'",'Unit List'!H147,"',",)</f>
        <v>'ThraikanChosenPezoi',</v>
      </c>
      <c r="H202" t="str">
        <f>CONCATENATE(IF(ISBLANK('Unit List'!AO147), IF(ISBLANK('Unit List'!Q147), IF(ISBLANK('Unit List'!Q147), IF(ISBLANK('Unit List'!AO147), IF(ISBLANK('Unit List'!Q147), IF(ISBLANK('Unit List'!Q147), IF(ISBLANK('Unit List'!AO147), IF(ISBLANK('Unit List'!Q147), IF(ISBLANK('Unit List'!Q147),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List'!Q147='Unit List'!$P$5, 'Unit List'!$AO$5, IF('Unit List'!Q147='Unit List'!$P$4, 'Unit List'!$AO$4, IF('Unit List'!Q147='Unit List'!$P$7, 'Unit List'!Q147 * 'Unit List'!$AO$7, 'Unit List'!Q147)))), IF('Unit List'!Q147='Unit List'!$P$5, 'Unit List'!$AO$5, IF('Unit List'!Q147='Unit List'!$P$4, 'Unit List'!$AO$4, IF('Unit List'!Q147='Unit List'!$P$7, 'Unit List'!Q147 * 'Unit List'!$AO$7, 'Unit List'!Q147)))), IF('Unit List'!AO147='Unit List'!$P$5, 'Unit List'!$AO$5, IF('Unit List'!AO147='Unit List'!$P$4, 'Unit List'!$AO$4, IF('Unit List'!AO147='Unit List'!$P$7, 'Unit List'!AO147 * 'Unit List'!$AO$7, 'Unit List'!AO147)))), IF('Unit List'!Q147='Unit List'!$P$5, 'Unit List'!$AO$5, IF('Unit List'!Q147='Unit List'!$P$4, 'Unit List'!$AO$4, IF('Unit List'!Q147='Unit List'!$P$7, 'Unit List'!Q147 * 'Unit List'!$AO$7, 'Unit List'!Q147)))), IF('Unit List'!Q147='Unit List'!$P$5, 'Unit List'!$AO$5, IF('Unit List'!Q147='Unit List'!$P$4, 'Unit List'!$AO$4, IF('Unit List'!Q147='Unit List'!$P$7, 'Unit List'!Q147 * 'Unit List'!$AO$7, 'Unit List'!Q147)))), IF('Unit List'!AO147='Unit List'!$P$5, 'Unit List'!$AO$5, IF('Unit List'!AO147='Unit List'!$P$4, 'Unit List'!$AO$4, IF('Unit List'!AO147='Unit List'!$P$7, 'Unit List'!AO147 * 'Unit List'!$AO$7, 'Unit List'!AO147)))), IF('Unit List'!Q147='Unit List'!$P$5, 'Unit List'!$AO$5, IF('Unit List'!Q147='Unit List'!$P$4, 'Unit List'!$AO$4, IF('Unit List'!Q147='Unit List'!$P$7, 'Unit List'!Q147 * 'Unit List'!$AO$7, 'Unit List'!Q147)))), IF('Unit List'!Q147='Unit List'!$P$5, 'Unit List'!$AO$5, IF('Unit List'!Q147='Unit List'!$P$4, 'Unit List'!$AO$4, IF('Unit List'!Q147='Unit List'!$P$7, 'Unit List'!Q147 * 'Unit List'!$AO$7, 'Unit List'!Q147)))), IF('Unit List'!AO147='Unit List'!$P$5, 'Unit List'!$AO$5, IF('Unit List'!AO147='Unit List'!$P$4, 'Unit List'!$AO$4, IF('Unit List'!AO147='Unit List'!$P$7, 'Unit List'!AO147 * 'Unit List'!$AO$7, 'Unit List'!AO147)))),",",)</f>
        <v>1,</v>
      </c>
      <c r="I202" t="str">
        <f>CONCATENATE(IF(ISBLANK('Unit List'!AP147), IF(ISBLANK('Unit List'!R147), IF(ISBLANK('Unit List'!R147), IF(ISBLANK('Unit List'!AP147), IF(ISBLANK('Unit List'!R147), IF(ISBLANK('Unit List'!R147), IF(ISBLANK('Unit List'!AP147), IF(ISBLANK('Unit List'!R147), IF(ISBLANK('Unit List'!R147),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List'!R147='Unit List'!$P$5, 'Unit List'!$AP$5, IF('Unit List'!R147='Unit List'!$P$4, 'Unit List'!$AP$4, IF('Unit List'!R147='Unit List'!$P$7, 'Unit List'!R147 * 'Unit List'!$AP$7, 'Unit List'!R147)))), IF('Unit List'!R147='Unit List'!$P$5, 'Unit List'!$AP$5, IF('Unit List'!R147='Unit List'!$P$4, 'Unit List'!$AP$4, IF('Unit List'!R147='Unit List'!$P$7, 'Unit List'!R147 * 'Unit List'!$AP$7, 'Unit List'!R147)))), IF('Unit List'!AP147='Unit List'!$P$5, 'Unit List'!$AP$5, IF('Unit List'!AP147='Unit List'!$P$4, 'Unit List'!$AP$4, IF('Unit List'!AP147='Unit List'!$P$7, 'Unit List'!AP147 * 'Unit List'!$AP$7, 'Unit List'!AP147)))), IF('Unit List'!R147='Unit List'!$P$5, 'Unit List'!$AP$5, IF('Unit List'!R147='Unit List'!$P$4, 'Unit List'!$AP$4, IF('Unit List'!R147='Unit List'!$P$7, 'Unit List'!R147 * 'Unit List'!$AP$7, 'Unit List'!R147)))), IF('Unit List'!R147='Unit List'!$P$5, 'Unit List'!$AP$5, IF('Unit List'!R147='Unit List'!$P$4, 'Unit List'!$AP$4, IF('Unit List'!R147='Unit List'!$P$7, 'Unit List'!R147 * 'Unit List'!$AP$7, 'Unit List'!R147)))), IF('Unit List'!AP147='Unit List'!$P$5, 'Unit List'!$AP$5, IF('Unit List'!AP147='Unit List'!$P$4, 'Unit List'!$AP$4, IF('Unit List'!AP147='Unit List'!$P$7, 'Unit List'!AP147 * 'Unit List'!$AP$7, 'Unit List'!AP147)))), IF('Unit List'!R147='Unit List'!$P$5, 'Unit List'!$AP$5, IF('Unit List'!R147='Unit List'!$P$4, 'Unit List'!$AP$4, IF('Unit List'!R147='Unit List'!$P$7, 'Unit List'!R147 * 'Unit List'!$AP$7, 'Unit List'!R147)))), IF('Unit List'!R147='Unit List'!$P$5, 'Unit List'!$AP$5, IF('Unit List'!R147='Unit List'!$P$4, 'Unit List'!$AP$4, IF('Unit List'!R147='Unit List'!$P$7, 'Unit List'!R147 * 'Unit List'!$AP$7, 'Unit List'!R147)))), IF('Unit List'!AP147='Unit List'!$P$5, 'Unit List'!$AP$5, IF('Unit List'!AP147='Unit List'!$P$4, 'Unit List'!$AP$4, IF('Unit List'!AP147='Unit List'!$P$7, 'Unit List'!AP147 * 'Unit List'!$AP$7, 'Unit List'!AP147)))),",",)</f>
        <v>,</v>
      </c>
      <c r="J202" t="str">
        <f>CONCATENATE("'",IF(ISBLANK('Unit List'!AQ147), IF(ISBLANK('Unit List'!S147), IF(ISBLANK('Unit List'!S147), IF(ISBLANK('Unit List'!AQ147), IF(ISBLANK('Unit List'!S147), IF(ISBLANK('Unit List'!S147), IF(ISBLANK('Unit List'!AQ147), IF(ISBLANK('Unit List'!S147), IF(ISBLANK('Unit List'!S147),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List'!S147='Unit List'!$P$5, 'Unit List'!$AQ$5, IF('Unit List'!S147='Unit List'!$P$4, 'Unit List'!$AQ$4, 'Unit List'!S147))), IF('Unit List'!S147='Unit List'!$P$5, 'Unit List'!$AQ$5, IF('Unit List'!S147='Unit List'!$P$4, 'Unit List'!$AQ$4, 'Unit List'!S147))), IF('Unit List'!AQ147='Unit List'!$P$5, 'Unit List'!$AQ$5, IF('Unit List'!AQ147='Unit List'!$P$4, 'Unit List'!$AQ$4, 'Unit List'!AQ147))), IF('Unit List'!S147='Unit List'!$P$5, 'Unit List'!$AQ$5, IF('Unit List'!S147='Unit List'!$P$4, 'Unit List'!$AQ$4, 'Unit List'!S147))), IF('Unit List'!S147='Unit List'!$P$5, 'Unit List'!$AQ$5, IF('Unit List'!S147='Unit List'!$P$4, 'Unit List'!$AQ$4, 'Unit List'!S147))), IF('Unit List'!AQ147='Unit List'!$P$5, 'Unit List'!$AQ$5, IF('Unit List'!AQ147='Unit List'!$P$4, 'Unit List'!$AQ$4, 'Unit List'!AQ147))), IF('Unit List'!S147='Unit List'!$P$5, 'Unit List'!$AQ$5, IF('Unit List'!S147='Unit List'!$P$4, 'Unit List'!$AQ$4, 'Unit List'!S147))), IF('Unit List'!S147='Unit List'!$P$5, 'Unit List'!$AQ$5, IF('Unit List'!S147='Unit List'!$P$4, 'Unit List'!$AQ$4, 'Unit List'!S147))), IF('Unit List'!AQ147='Unit List'!$P$5, 'Unit List'!$AQ$5, IF('Unit List'!AQ147='Unit List'!$P$4, 'Unit List'!$AQ$4, 'Unit List'!AQ147))),"'),",)</f>
        <v>'Warrior'),</v>
      </c>
    </row>
    <row r="203" spans="1:10" x14ac:dyDescent="0.25">
      <c r="A203" t="s">
        <v>2713</v>
      </c>
      <c r="B203" t="str">
        <f>CONCATENATE("'_",'Unit List'!C148,"',",)</f>
        <v>'_BYZANTIUM',</v>
      </c>
      <c r="C203" t="str">
        <f>"'',"</f>
        <v>'',</v>
      </c>
      <c r="D203" t="str">
        <f>CONCATENATE("'",'Unit List'!E148,"',",)</f>
        <v>'_WARRIOR',</v>
      </c>
      <c r="E203" t="str">
        <f>CONCATENATE("'",'Unit List'!F148,"',",)</f>
        <v>'WARRIOR',</v>
      </c>
      <c r="F203" t="str">
        <f>"'',"</f>
        <v>'',</v>
      </c>
      <c r="G203" t="str">
        <f>CONCATENATE("'",'Unit List'!H148,"',",)</f>
        <v>'ThraikanPezoi',</v>
      </c>
      <c r="H203" t="str">
        <f>CONCATENATE(IF(ISBLANK('Unit List'!AO148), IF(ISBLANK('Unit List'!Q148), IF(ISBLANK('Unit List'!Q148), IF(ISBLANK('Unit List'!AO148), IF(ISBLANK('Unit List'!Q148), IF(ISBLANK('Unit List'!Q148), IF(ISBLANK('Unit List'!AO148), IF(ISBLANK('Unit List'!Q148), IF(ISBLANK('Unit List'!Q148),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List'!Q148='Unit List'!$P$5, 'Unit List'!$AO$5, IF('Unit List'!Q148='Unit List'!$P$4, 'Unit List'!$AO$4, IF('Unit List'!Q148='Unit List'!$P$7, 'Unit List'!Q148 * 'Unit List'!$AO$7, 'Unit List'!Q148)))), IF('Unit List'!Q148='Unit List'!$P$5, 'Unit List'!$AO$5, IF('Unit List'!Q148='Unit List'!$P$4, 'Unit List'!$AO$4, IF('Unit List'!Q148='Unit List'!$P$7, 'Unit List'!Q148 * 'Unit List'!$AO$7, 'Unit List'!Q148)))), IF('Unit List'!AO148='Unit List'!$P$5, 'Unit List'!$AO$5, IF('Unit List'!AO148='Unit List'!$P$4, 'Unit List'!$AO$4, IF('Unit List'!AO148='Unit List'!$P$7, 'Unit List'!AO148 * 'Unit List'!$AO$7, 'Unit List'!AO148)))), IF('Unit List'!Q148='Unit List'!$P$5, 'Unit List'!$AO$5, IF('Unit List'!Q148='Unit List'!$P$4, 'Unit List'!$AO$4, IF('Unit List'!Q148='Unit List'!$P$7, 'Unit List'!Q148 * 'Unit List'!$AO$7, 'Unit List'!Q148)))), IF('Unit List'!Q148='Unit List'!$P$5, 'Unit List'!$AO$5, IF('Unit List'!Q148='Unit List'!$P$4, 'Unit List'!$AO$4, IF('Unit List'!Q148='Unit List'!$P$7, 'Unit List'!Q148 * 'Unit List'!$AO$7, 'Unit List'!Q148)))), IF('Unit List'!AO148='Unit List'!$P$5, 'Unit List'!$AO$5, IF('Unit List'!AO148='Unit List'!$P$4, 'Unit List'!$AO$4, IF('Unit List'!AO148='Unit List'!$P$7, 'Unit List'!AO148 * 'Unit List'!$AO$7, 'Unit List'!AO148)))), IF('Unit List'!Q148='Unit List'!$P$5, 'Unit List'!$AO$5, IF('Unit List'!Q148='Unit List'!$P$4, 'Unit List'!$AO$4, IF('Unit List'!Q148='Unit List'!$P$7, 'Unit List'!Q148 * 'Unit List'!$AO$7, 'Unit List'!Q148)))), IF('Unit List'!Q148='Unit List'!$P$5, 'Unit List'!$AO$5, IF('Unit List'!Q148='Unit List'!$P$4, 'Unit List'!$AO$4, IF('Unit List'!Q148='Unit List'!$P$7, 'Unit List'!Q148 * 'Unit List'!$AO$7, 'Unit List'!Q148)))), IF('Unit List'!AO148='Unit List'!$P$5, 'Unit List'!$AO$5, IF('Unit List'!AO148='Unit List'!$P$4, 'Unit List'!$AO$4, IF('Unit List'!AO148='Unit List'!$P$7, 'Unit List'!AO148 * 'Unit List'!$AO$7, 'Unit List'!AO148)))),",",)</f>
        <v>3,</v>
      </c>
      <c r="I203" t="str">
        <f>CONCATENATE(IF(ISBLANK('Unit List'!AP148), IF(ISBLANK('Unit List'!R148), IF(ISBLANK('Unit List'!R148), IF(ISBLANK('Unit List'!AP148), IF(ISBLANK('Unit List'!R148), IF(ISBLANK('Unit List'!R148), IF(ISBLANK('Unit List'!AP148), IF(ISBLANK('Unit List'!R148), IF(ISBLANK('Unit List'!R148),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List'!R148='Unit List'!$P$5, 'Unit List'!$AP$5, IF('Unit List'!R148='Unit List'!$P$4, 'Unit List'!$AP$4, IF('Unit List'!R148='Unit List'!$P$7, 'Unit List'!R148 * 'Unit List'!$AP$7, 'Unit List'!R148)))), IF('Unit List'!R148='Unit List'!$P$5, 'Unit List'!$AP$5, IF('Unit List'!R148='Unit List'!$P$4, 'Unit List'!$AP$4, IF('Unit List'!R148='Unit List'!$P$7, 'Unit List'!R148 * 'Unit List'!$AP$7, 'Unit List'!R148)))), IF('Unit List'!AP148='Unit List'!$P$5, 'Unit List'!$AP$5, IF('Unit List'!AP148='Unit List'!$P$4, 'Unit List'!$AP$4, IF('Unit List'!AP148='Unit List'!$P$7, 'Unit List'!AP148 * 'Unit List'!$AP$7, 'Unit List'!AP148)))), IF('Unit List'!R148='Unit List'!$P$5, 'Unit List'!$AP$5, IF('Unit List'!R148='Unit List'!$P$4, 'Unit List'!$AP$4, IF('Unit List'!R148='Unit List'!$P$7, 'Unit List'!R148 * 'Unit List'!$AP$7, 'Unit List'!R148)))), IF('Unit List'!R148='Unit List'!$P$5, 'Unit List'!$AP$5, IF('Unit List'!R148='Unit List'!$P$4, 'Unit List'!$AP$4, IF('Unit List'!R148='Unit List'!$P$7, 'Unit List'!R148 * 'Unit List'!$AP$7, 'Unit List'!R148)))), IF('Unit List'!AP148='Unit List'!$P$5, 'Unit List'!$AP$5, IF('Unit List'!AP148='Unit List'!$P$4, 'Unit List'!$AP$4, IF('Unit List'!AP148='Unit List'!$P$7, 'Unit List'!AP148 * 'Unit List'!$AP$7, 'Unit List'!AP148)))), IF('Unit List'!R148='Unit List'!$P$5, 'Unit List'!$AP$5, IF('Unit List'!R148='Unit List'!$P$4, 'Unit List'!$AP$4, IF('Unit List'!R148='Unit List'!$P$7, 'Unit List'!R148 * 'Unit List'!$AP$7, 'Unit List'!R148)))), IF('Unit List'!R148='Unit List'!$P$5, 'Unit List'!$AP$5, IF('Unit List'!R148='Unit List'!$P$4, 'Unit List'!$AP$4, IF('Unit List'!R148='Unit List'!$P$7, 'Unit List'!R148 * 'Unit List'!$AP$7, 'Unit List'!R148)))), IF('Unit List'!AP148='Unit List'!$P$5, 'Unit List'!$AP$5, IF('Unit List'!AP148='Unit List'!$P$4, 'Unit List'!$AP$4, IF('Unit List'!AP148='Unit List'!$P$7, 'Unit List'!AP148 * 'Unit List'!$AP$7, 'Unit List'!AP148)))),",",)</f>
        <v>,</v>
      </c>
      <c r="J203" t="str">
        <f>CONCATENATE("'",IF(ISBLANK('Unit List'!AQ148), IF(ISBLANK('Unit List'!S148), IF(ISBLANK('Unit List'!S148), IF(ISBLANK('Unit List'!AQ148), IF(ISBLANK('Unit List'!S148), IF(ISBLANK('Unit List'!S148), IF(ISBLANK('Unit List'!AQ148), IF(ISBLANK('Unit List'!S148), IF(ISBLANK('Unit List'!S148),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List'!S148='Unit List'!$P$5, 'Unit List'!$AQ$5, IF('Unit List'!S148='Unit List'!$P$4, 'Unit List'!$AQ$4, 'Unit List'!S148))), IF('Unit List'!S148='Unit List'!$P$5, 'Unit List'!$AQ$5, IF('Unit List'!S148='Unit List'!$P$4, 'Unit List'!$AQ$4, 'Unit List'!S148))), IF('Unit List'!AQ148='Unit List'!$P$5, 'Unit List'!$AQ$5, IF('Unit List'!AQ148='Unit List'!$P$4, 'Unit List'!$AQ$4, 'Unit List'!AQ148))), IF('Unit List'!S148='Unit List'!$P$5, 'Unit List'!$AQ$5, IF('Unit List'!S148='Unit List'!$P$4, 'Unit List'!$AQ$4, 'Unit List'!S148))), IF('Unit List'!S148='Unit List'!$P$5, 'Unit List'!$AQ$5, IF('Unit List'!S148='Unit List'!$P$4, 'Unit List'!$AQ$4, 'Unit List'!S148))), IF('Unit List'!AQ148='Unit List'!$P$5, 'Unit List'!$AQ$5, IF('Unit List'!AQ148='Unit List'!$P$4, 'Unit List'!$AQ$4, 'Unit List'!AQ148))), IF('Unit List'!S148='Unit List'!$P$5, 'Unit List'!$AQ$5, IF('Unit List'!S148='Unit List'!$P$4, 'Unit List'!$AQ$4, 'Unit List'!S148))), IF('Unit List'!S148='Unit List'!$P$5, 'Unit List'!$AQ$5, IF('Unit List'!S148='Unit List'!$P$4, 'Unit List'!$AQ$4, 'Unit List'!S148))), IF('Unit List'!AQ148='Unit List'!$P$5, 'Unit List'!$AQ$5, IF('Unit List'!AQ148='Unit List'!$P$4, 'Unit List'!$AQ$4, 'Unit List'!AQ148))),"'),",)</f>
        <v>'Warrior'),</v>
      </c>
    </row>
    <row r="204" spans="1:10" x14ac:dyDescent="0.25">
      <c r="A204" t="s">
        <v>2713</v>
      </c>
      <c r="B204" t="str">
        <f>CONCATENATE("'_",'Unit List'!C149,"',",)</f>
        <v>'_BYZANTIUM',</v>
      </c>
      <c r="C204" t="str">
        <f>"'',"</f>
        <v>'',</v>
      </c>
      <c r="D204" t="str">
        <f>CONCATENATE("'",'Unit List'!E149,"',",)</f>
        <v>'_WARRIOR',</v>
      </c>
      <c r="E204" t="str">
        <f>CONCATENATE("'",'Unit List'!F149,"',",)</f>
        <v>'WARRIOR',</v>
      </c>
      <c r="F204" t="str">
        <f>CONCATENATE("'_",'Unit List'!G149,"',",)</f>
        <v>'_V2',</v>
      </c>
      <c r="G204" t="str">
        <f>CONCATENATE("'",'Unit List'!H149,"',",)</f>
        <v>'ThraikanPezoi2',</v>
      </c>
      <c r="H204" t="str">
        <f>CONCATENATE(IF(ISBLANK('Unit List'!AO149), IF(ISBLANK('Unit List'!Q149), IF(ISBLANK('Unit List'!Q149), IF(ISBLANK('Unit List'!AO149), IF(ISBLANK('Unit List'!Q149), IF(ISBLANK('Unit List'!Q149), IF(ISBLANK('Unit List'!AO149), IF(ISBLANK('Unit List'!Q149), IF(ISBLANK('Unit List'!Q149),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List'!Q149='Unit List'!$P$5, 'Unit List'!$AO$5, IF('Unit List'!Q149='Unit List'!$P$4, 'Unit List'!$AO$4, IF('Unit List'!Q149='Unit List'!$P$7, 'Unit List'!Q149 * 'Unit List'!$AO$7, 'Unit List'!Q149)))), IF('Unit List'!Q149='Unit List'!$P$5, 'Unit List'!$AO$5, IF('Unit List'!Q149='Unit List'!$P$4, 'Unit List'!$AO$4, IF('Unit List'!Q149='Unit List'!$P$7, 'Unit List'!Q149 * 'Unit List'!$AO$7, 'Unit List'!Q149)))), IF('Unit List'!AO149='Unit List'!$P$5, 'Unit List'!$AO$5, IF('Unit List'!AO149='Unit List'!$P$4, 'Unit List'!$AO$4, IF('Unit List'!AO149='Unit List'!$P$7, 'Unit List'!AO149 * 'Unit List'!$AO$7, 'Unit List'!AO149)))), IF('Unit List'!Q149='Unit List'!$P$5, 'Unit List'!$AO$5, IF('Unit List'!Q149='Unit List'!$P$4, 'Unit List'!$AO$4, IF('Unit List'!Q149='Unit List'!$P$7, 'Unit List'!Q149 * 'Unit List'!$AO$7, 'Unit List'!Q149)))), IF('Unit List'!Q149='Unit List'!$P$5, 'Unit List'!$AO$5, IF('Unit List'!Q149='Unit List'!$P$4, 'Unit List'!$AO$4, IF('Unit List'!Q149='Unit List'!$P$7, 'Unit List'!Q149 * 'Unit List'!$AO$7, 'Unit List'!Q149)))), IF('Unit List'!AO149='Unit List'!$P$5, 'Unit List'!$AO$5, IF('Unit List'!AO149='Unit List'!$P$4, 'Unit List'!$AO$4, IF('Unit List'!AO149='Unit List'!$P$7, 'Unit List'!AO149 * 'Unit List'!$AO$7, 'Unit List'!AO149)))), IF('Unit List'!Q149='Unit List'!$P$5, 'Unit List'!$AO$5, IF('Unit List'!Q149='Unit List'!$P$4, 'Unit List'!$AO$4, IF('Unit List'!Q149='Unit List'!$P$7, 'Unit List'!Q149 * 'Unit List'!$AO$7, 'Unit List'!Q149)))), IF('Unit List'!Q149='Unit List'!$P$5, 'Unit List'!$AO$5, IF('Unit List'!Q149='Unit List'!$P$4, 'Unit List'!$AO$4, IF('Unit List'!Q149='Unit List'!$P$7, 'Unit List'!Q149 * 'Unit List'!$AO$7, 'Unit List'!Q149)))), IF('Unit List'!AO149='Unit List'!$P$5, 'Unit List'!$AO$5, IF('Unit List'!AO149='Unit List'!$P$4, 'Unit List'!$AO$4, IF('Unit List'!AO149='Unit List'!$P$7, 'Unit List'!AO149 * 'Unit List'!$AO$7, 'Unit List'!AO149)))),",",)</f>
        <v>2,</v>
      </c>
      <c r="I204" t="str">
        <f>CONCATENATE(IF(ISBLANK('Unit List'!AP149), IF(ISBLANK('Unit List'!R149), IF(ISBLANK('Unit List'!R149), IF(ISBLANK('Unit List'!AP149), IF(ISBLANK('Unit List'!R149), IF(ISBLANK('Unit List'!R149), IF(ISBLANK('Unit List'!AP149), IF(ISBLANK('Unit List'!R149), IF(ISBLANK('Unit List'!R149),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List'!R149='Unit List'!$P$5, 'Unit List'!$AP$5, IF('Unit List'!R149='Unit List'!$P$4, 'Unit List'!$AP$4, IF('Unit List'!R149='Unit List'!$P$7, 'Unit List'!R149 * 'Unit List'!$AP$7, 'Unit List'!R149)))), IF('Unit List'!R149='Unit List'!$P$5, 'Unit List'!$AP$5, IF('Unit List'!R149='Unit List'!$P$4, 'Unit List'!$AP$4, IF('Unit List'!R149='Unit List'!$P$7, 'Unit List'!R149 * 'Unit List'!$AP$7, 'Unit List'!R149)))), IF('Unit List'!AP149='Unit List'!$P$5, 'Unit List'!$AP$5, IF('Unit List'!AP149='Unit List'!$P$4, 'Unit List'!$AP$4, IF('Unit List'!AP149='Unit List'!$P$7, 'Unit List'!AP149 * 'Unit List'!$AP$7, 'Unit List'!AP149)))), IF('Unit List'!R149='Unit List'!$P$5, 'Unit List'!$AP$5, IF('Unit List'!R149='Unit List'!$P$4, 'Unit List'!$AP$4, IF('Unit List'!R149='Unit List'!$P$7, 'Unit List'!R149 * 'Unit List'!$AP$7, 'Unit List'!R149)))), IF('Unit List'!R149='Unit List'!$P$5, 'Unit List'!$AP$5, IF('Unit List'!R149='Unit List'!$P$4, 'Unit List'!$AP$4, IF('Unit List'!R149='Unit List'!$P$7, 'Unit List'!R149 * 'Unit List'!$AP$7, 'Unit List'!R149)))), IF('Unit List'!AP149='Unit List'!$P$5, 'Unit List'!$AP$5, IF('Unit List'!AP149='Unit List'!$P$4, 'Unit List'!$AP$4, IF('Unit List'!AP149='Unit List'!$P$7, 'Unit List'!AP149 * 'Unit List'!$AP$7, 'Unit List'!AP149)))), IF('Unit List'!R149='Unit List'!$P$5, 'Unit List'!$AP$5, IF('Unit List'!R149='Unit List'!$P$4, 'Unit List'!$AP$4, IF('Unit List'!R149='Unit List'!$P$7, 'Unit List'!R149 * 'Unit List'!$AP$7, 'Unit List'!R149)))), IF('Unit List'!R149='Unit List'!$P$5, 'Unit List'!$AP$5, IF('Unit List'!R149='Unit List'!$P$4, 'Unit List'!$AP$4, IF('Unit List'!R149='Unit List'!$P$7, 'Unit List'!R149 * 'Unit List'!$AP$7, 'Unit List'!R149)))), IF('Unit List'!AP149='Unit List'!$P$5, 'Unit List'!$AP$5, IF('Unit List'!AP149='Unit List'!$P$4, 'Unit List'!$AP$4, IF('Unit List'!AP149='Unit List'!$P$7, 'Unit List'!AP149 * 'Unit List'!$AP$7, 'Unit List'!AP149)))),",",)</f>
        <v>,</v>
      </c>
      <c r="J204" t="str">
        <f>CONCATENATE("'",IF(ISBLANK('Unit List'!AQ149), IF(ISBLANK('Unit List'!S149), IF(ISBLANK('Unit List'!S149), IF(ISBLANK('Unit List'!AQ149), IF(ISBLANK('Unit List'!S149), IF(ISBLANK('Unit List'!S149), IF(ISBLANK('Unit List'!AQ149), IF(ISBLANK('Unit List'!S149), IF(ISBLANK('Unit List'!S149),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List'!S149='Unit List'!$P$5, 'Unit List'!$AQ$5, IF('Unit List'!S149='Unit List'!$P$4, 'Unit List'!$AQ$4, 'Unit List'!S149))), IF('Unit List'!S149='Unit List'!$P$5, 'Unit List'!$AQ$5, IF('Unit List'!S149='Unit List'!$P$4, 'Unit List'!$AQ$4, 'Unit List'!S149))), IF('Unit List'!AQ149='Unit List'!$P$5, 'Unit List'!$AQ$5, IF('Unit List'!AQ149='Unit List'!$P$4, 'Unit List'!$AQ$4, 'Unit List'!AQ149))), IF('Unit List'!S149='Unit List'!$P$5, 'Unit List'!$AQ$5, IF('Unit List'!S149='Unit List'!$P$4, 'Unit List'!$AQ$4, 'Unit List'!S149))), IF('Unit List'!S149='Unit List'!$P$5, 'Unit List'!$AQ$5, IF('Unit List'!S149='Unit List'!$P$4, 'Unit List'!$AQ$4, 'Unit List'!S149))), IF('Unit List'!AQ149='Unit List'!$P$5, 'Unit List'!$AQ$5, IF('Unit List'!AQ149='Unit List'!$P$4, 'Unit List'!$AQ$4, 'Unit List'!AQ149))), IF('Unit List'!S149='Unit List'!$P$5, 'Unit List'!$AQ$5, IF('Unit List'!S149='Unit List'!$P$4, 'Unit List'!$AQ$4, 'Unit List'!S149))), IF('Unit List'!S149='Unit List'!$P$5, 'Unit List'!$AQ$5, IF('Unit List'!S149='Unit List'!$P$4, 'Unit List'!$AQ$4, 'Unit List'!S149))), IF('Unit List'!AQ149='Unit List'!$P$5, 'Unit List'!$AQ$5, IF('Unit List'!AQ149='Unit List'!$P$4, 'Unit List'!$AQ$4, 'Unit List'!AQ149))),"'),",)</f>
        <v>'Warrior'),</v>
      </c>
    </row>
    <row r="205" spans="1:10" x14ac:dyDescent="0.25">
      <c r="A205" t="s">
        <v>2713</v>
      </c>
      <c r="B205" t="str">
        <f>CONCATENATE("'_",'Unit List'!C150,"',",)</f>
        <v>'_BYZANTIUM',</v>
      </c>
      <c r="C205" t="str">
        <f>"'',"</f>
        <v>'',</v>
      </c>
      <c r="D205" t="str">
        <f>CONCATENATE("'",'Unit List'!E150,"',",)</f>
        <v>'_WARRIOR',</v>
      </c>
      <c r="E205" t="str">
        <f>CONCATENATE("'",'Unit List'!F150,"',",)</f>
        <v>'WARRIOR',</v>
      </c>
      <c r="F205" t="str">
        <f>"'',"</f>
        <v>'',</v>
      </c>
      <c r="G205" t="str">
        <f>CONCATENATE("'",'Unit List'!H150,"',",)</f>
        <v>'ThraikanPezoi',</v>
      </c>
      <c r="H205" t="str">
        <f>CONCATENATE(IF(ISBLANK('Unit List'!AO150), IF(ISBLANK('Unit List'!Q150), IF(ISBLANK('Unit List'!Q150), IF(ISBLANK('Unit List'!AO150), IF(ISBLANK('Unit List'!Q150), IF(ISBLANK('Unit List'!Q150), IF(ISBLANK('Unit List'!AO150), IF(ISBLANK('Unit List'!Q150), IF(ISBLANK('Unit List'!Q150),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List'!Q150='Unit List'!$P$5, 'Unit List'!$AO$5, IF('Unit List'!Q150='Unit List'!$P$4, 'Unit List'!$AO$4, IF('Unit List'!Q150='Unit List'!$P$7, 'Unit List'!Q150 * 'Unit List'!$AO$7, 'Unit List'!Q150)))), IF('Unit List'!Q150='Unit List'!$P$5, 'Unit List'!$AO$5, IF('Unit List'!Q150='Unit List'!$P$4, 'Unit List'!$AO$4, IF('Unit List'!Q150='Unit List'!$P$7, 'Unit List'!Q150 * 'Unit List'!$AO$7, 'Unit List'!Q150)))), IF('Unit List'!AO150='Unit List'!$P$5, 'Unit List'!$AO$5, IF('Unit List'!AO150='Unit List'!$P$4, 'Unit List'!$AO$4, IF('Unit List'!AO150='Unit List'!$P$7, 'Unit List'!AO150 * 'Unit List'!$AO$7, 'Unit List'!AO150)))), IF('Unit List'!Q150='Unit List'!$P$5, 'Unit List'!$AO$5, IF('Unit List'!Q150='Unit List'!$P$4, 'Unit List'!$AO$4, IF('Unit List'!Q150='Unit List'!$P$7, 'Unit List'!Q150 * 'Unit List'!$AO$7, 'Unit List'!Q150)))), IF('Unit List'!Q150='Unit List'!$P$5, 'Unit List'!$AO$5, IF('Unit List'!Q150='Unit List'!$P$4, 'Unit List'!$AO$4, IF('Unit List'!Q150='Unit List'!$P$7, 'Unit List'!Q150 * 'Unit List'!$AO$7, 'Unit List'!Q150)))), IF('Unit List'!AO150='Unit List'!$P$5, 'Unit List'!$AO$5, IF('Unit List'!AO150='Unit List'!$P$4, 'Unit List'!$AO$4, IF('Unit List'!AO150='Unit List'!$P$7, 'Unit List'!AO150 * 'Unit List'!$AO$7, 'Unit List'!AO150)))), IF('Unit List'!Q150='Unit List'!$P$5, 'Unit List'!$AO$5, IF('Unit List'!Q150='Unit List'!$P$4, 'Unit List'!$AO$4, IF('Unit List'!Q150='Unit List'!$P$7, 'Unit List'!Q150 * 'Unit List'!$AO$7, 'Unit List'!Q150)))), IF('Unit List'!Q150='Unit List'!$P$5, 'Unit List'!$AO$5, IF('Unit List'!Q150='Unit List'!$P$4, 'Unit List'!$AO$4, IF('Unit List'!Q150='Unit List'!$P$7, 'Unit List'!Q150 * 'Unit List'!$AO$7, 'Unit List'!Q150)))), IF('Unit List'!AO150='Unit List'!$P$5, 'Unit List'!$AO$5, IF('Unit List'!AO150='Unit List'!$P$4, 'Unit List'!$AO$4, IF('Unit List'!AO150='Unit List'!$P$7, 'Unit List'!AO150 * 'Unit List'!$AO$7, 'Unit List'!AO150)))),",",)</f>
        <v>3,</v>
      </c>
      <c r="I205" t="str">
        <f>CONCATENATE(IF(ISBLANK('Unit List'!AP150), IF(ISBLANK('Unit List'!R150), IF(ISBLANK('Unit List'!R150), IF(ISBLANK('Unit List'!AP150), IF(ISBLANK('Unit List'!R150), IF(ISBLANK('Unit List'!R150), IF(ISBLANK('Unit List'!AP150), IF(ISBLANK('Unit List'!R150), IF(ISBLANK('Unit List'!R150),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List'!R150='Unit List'!$P$5, 'Unit List'!$AP$5, IF('Unit List'!R150='Unit List'!$P$4, 'Unit List'!$AP$4, IF('Unit List'!R150='Unit List'!$P$7, 'Unit List'!R150 * 'Unit List'!$AP$7, 'Unit List'!R150)))), IF('Unit List'!R150='Unit List'!$P$5, 'Unit List'!$AP$5, IF('Unit List'!R150='Unit List'!$P$4, 'Unit List'!$AP$4, IF('Unit List'!R150='Unit List'!$P$7, 'Unit List'!R150 * 'Unit List'!$AP$7, 'Unit List'!R150)))), IF('Unit List'!AP150='Unit List'!$P$5, 'Unit List'!$AP$5, IF('Unit List'!AP150='Unit List'!$P$4, 'Unit List'!$AP$4, IF('Unit List'!AP150='Unit List'!$P$7, 'Unit List'!AP150 * 'Unit List'!$AP$7, 'Unit List'!AP150)))), IF('Unit List'!R150='Unit List'!$P$5, 'Unit List'!$AP$5, IF('Unit List'!R150='Unit List'!$P$4, 'Unit List'!$AP$4, IF('Unit List'!R150='Unit List'!$P$7, 'Unit List'!R150 * 'Unit List'!$AP$7, 'Unit List'!R150)))), IF('Unit List'!R150='Unit List'!$P$5, 'Unit List'!$AP$5, IF('Unit List'!R150='Unit List'!$P$4, 'Unit List'!$AP$4, IF('Unit List'!R150='Unit List'!$P$7, 'Unit List'!R150 * 'Unit List'!$AP$7, 'Unit List'!R150)))), IF('Unit List'!AP150='Unit List'!$P$5, 'Unit List'!$AP$5, IF('Unit List'!AP150='Unit List'!$P$4, 'Unit List'!$AP$4, IF('Unit List'!AP150='Unit List'!$P$7, 'Unit List'!AP150 * 'Unit List'!$AP$7, 'Unit List'!AP150)))), IF('Unit List'!R150='Unit List'!$P$5, 'Unit List'!$AP$5, IF('Unit List'!R150='Unit List'!$P$4, 'Unit List'!$AP$4, IF('Unit List'!R150='Unit List'!$P$7, 'Unit List'!R150 * 'Unit List'!$AP$7, 'Unit List'!R150)))), IF('Unit List'!R150='Unit List'!$P$5, 'Unit List'!$AP$5, IF('Unit List'!R150='Unit List'!$P$4, 'Unit List'!$AP$4, IF('Unit List'!R150='Unit List'!$P$7, 'Unit List'!R150 * 'Unit List'!$AP$7, 'Unit List'!R150)))), IF('Unit List'!AP150='Unit List'!$P$5, 'Unit List'!$AP$5, IF('Unit List'!AP150='Unit List'!$P$4, 'Unit List'!$AP$4, IF('Unit List'!AP150='Unit List'!$P$7, 'Unit List'!AP150 * 'Unit List'!$AP$7, 'Unit List'!AP150)))),",",)</f>
        <v>,</v>
      </c>
      <c r="J205" t="str">
        <f>CONCATENATE("'",IF(ISBLANK('Unit List'!AQ150), IF(ISBLANK('Unit List'!S150), IF(ISBLANK('Unit List'!S150), IF(ISBLANK('Unit List'!AQ150), IF(ISBLANK('Unit List'!S150), IF(ISBLANK('Unit List'!S150), IF(ISBLANK('Unit List'!AQ150), IF(ISBLANK('Unit List'!S150), IF(ISBLANK('Unit List'!S150),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List'!S150='Unit List'!$P$5, 'Unit List'!$AQ$5, IF('Unit List'!S150='Unit List'!$P$4, 'Unit List'!$AQ$4, 'Unit List'!S150))), IF('Unit List'!S150='Unit List'!$P$5, 'Unit List'!$AQ$5, IF('Unit List'!S150='Unit List'!$P$4, 'Unit List'!$AQ$4, 'Unit List'!S150))), IF('Unit List'!AQ150='Unit List'!$P$5, 'Unit List'!$AQ$5, IF('Unit List'!AQ150='Unit List'!$P$4, 'Unit List'!$AQ$4, 'Unit List'!AQ150))), IF('Unit List'!S150='Unit List'!$P$5, 'Unit List'!$AQ$5, IF('Unit List'!S150='Unit List'!$P$4, 'Unit List'!$AQ$4, 'Unit List'!S150))), IF('Unit List'!S150='Unit List'!$P$5, 'Unit List'!$AQ$5, IF('Unit List'!S150='Unit List'!$P$4, 'Unit List'!$AQ$4, 'Unit List'!S150))), IF('Unit List'!AQ150='Unit List'!$P$5, 'Unit List'!$AQ$5, IF('Unit List'!AQ150='Unit List'!$P$4, 'Unit List'!$AQ$4, 'Unit List'!AQ150))), IF('Unit List'!S150='Unit List'!$P$5, 'Unit List'!$AQ$5, IF('Unit List'!S150='Unit List'!$P$4, 'Unit List'!$AQ$4, 'Unit List'!S150))), IF('Unit List'!S150='Unit List'!$P$5, 'Unit List'!$AQ$5, IF('Unit List'!S150='Unit List'!$P$4, 'Unit List'!$AQ$4, 'Unit List'!S150))), IF('Unit List'!AQ150='Unit List'!$P$5, 'Unit List'!$AQ$5, IF('Unit List'!AQ150='Unit List'!$P$4, 'Unit List'!$AQ$4, 'Unit List'!AQ150))),"'),",)</f>
        <v>'Warrior'),</v>
      </c>
    </row>
    <row r="206" spans="1:10" x14ac:dyDescent="0.25">
      <c r="A206" t="s">
        <v>2713</v>
      </c>
      <c r="B206" t="str">
        <f>CONCATENATE("'_",'Unit List'!C151,"',",)</f>
        <v>'_BYZANTIUM',</v>
      </c>
      <c r="C206" t="str">
        <f>"'',"</f>
        <v>'',</v>
      </c>
      <c r="D206" t="str">
        <f>CONCATENATE("'",'Unit List'!E151,"',",)</f>
        <v>'_WARRIOR',</v>
      </c>
      <c r="E206" t="str">
        <f>CONCATENATE("'",'Unit List'!F151,"',",)</f>
        <v>'WARRIOR',</v>
      </c>
      <c r="F206" t="str">
        <f>CONCATENATE("'_",'Unit List'!G151,"',",)</f>
        <v>'_V2',</v>
      </c>
      <c r="G206" t="str">
        <f>CONCATENATE("'",'Unit List'!H151,"',",)</f>
        <v>'ThraikanPezoi2',</v>
      </c>
      <c r="H206" t="str">
        <f>CONCATENATE(IF(ISBLANK('Unit List'!AO151), IF(ISBLANK('Unit List'!Q151), IF(ISBLANK('Unit List'!Q151), IF(ISBLANK('Unit List'!AO151), IF(ISBLANK('Unit List'!Q151), IF(ISBLANK('Unit List'!Q151), IF(ISBLANK('Unit List'!AO151), IF(ISBLANK('Unit List'!Q151), IF(ISBLANK('Unit List'!Q151),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List'!Q151='Unit List'!$P$5, 'Unit List'!$AO$5, IF('Unit List'!Q151='Unit List'!$P$4, 'Unit List'!$AO$4, IF('Unit List'!Q151='Unit List'!$P$7, 'Unit List'!Q151 * 'Unit List'!$AO$7, 'Unit List'!Q151)))), IF('Unit List'!Q151='Unit List'!$P$5, 'Unit List'!$AO$5, IF('Unit List'!Q151='Unit List'!$P$4, 'Unit List'!$AO$4, IF('Unit List'!Q151='Unit List'!$P$7, 'Unit List'!Q151 * 'Unit List'!$AO$7, 'Unit List'!Q151)))), IF('Unit List'!AO151='Unit List'!$P$5, 'Unit List'!$AO$5, IF('Unit List'!AO151='Unit List'!$P$4, 'Unit List'!$AO$4, IF('Unit List'!AO151='Unit List'!$P$7, 'Unit List'!AO151 * 'Unit List'!$AO$7, 'Unit List'!AO151)))), IF('Unit List'!Q151='Unit List'!$P$5, 'Unit List'!$AO$5, IF('Unit List'!Q151='Unit List'!$P$4, 'Unit List'!$AO$4, IF('Unit List'!Q151='Unit List'!$P$7, 'Unit List'!Q151 * 'Unit List'!$AO$7, 'Unit List'!Q151)))), IF('Unit List'!Q151='Unit List'!$P$5, 'Unit List'!$AO$5, IF('Unit List'!Q151='Unit List'!$P$4, 'Unit List'!$AO$4, IF('Unit List'!Q151='Unit List'!$P$7, 'Unit List'!Q151 * 'Unit List'!$AO$7, 'Unit List'!Q151)))), IF('Unit List'!AO151='Unit List'!$P$5, 'Unit List'!$AO$5, IF('Unit List'!AO151='Unit List'!$P$4, 'Unit List'!$AO$4, IF('Unit List'!AO151='Unit List'!$P$7, 'Unit List'!AO151 * 'Unit List'!$AO$7, 'Unit List'!AO151)))), IF('Unit List'!Q151='Unit List'!$P$5, 'Unit List'!$AO$5, IF('Unit List'!Q151='Unit List'!$P$4, 'Unit List'!$AO$4, IF('Unit List'!Q151='Unit List'!$P$7, 'Unit List'!Q151 * 'Unit List'!$AO$7, 'Unit List'!Q151)))), IF('Unit List'!Q151='Unit List'!$P$5, 'Unit List'!$AO$5, IF('Unit List'!Q151='Unit List'!$P$4, 'Unit List'!$AO$4, IF('Unit List'!Q151='Unit List'!$P$7, 'Unit List'!Q151 * 'Unit List'!$AO$7, 'Unit List'!Q151)))), IF('Unit List'!AO151='Unit List'!$P$5, 'Unit List'!$AO$5, IF('Unit List'!AO151='Unit List'!$P$4, 'Unit List'!$AO$4, IF('Unit List'!AO151='Unit List'!$P$7, 'Unit List'!AO151 * 'Unit List'!$AO$7, 'Unit List'!AO151)))),",",)</f>
        <v>3,</v>
      </c>
      <c r="I206" t="str">
        <f>CONCATENATE(IF(ISBLANK('Unit List'!AP151), IF(ISBLANK('Unit List'!R151), IF(ISBLANK('Unit List'!R151), IF(ISBLANK('Unit List'!AP151), IF(ISBLANK('Unit List'!R151), IF(ISBLANK('Unit List'!R151), IF(ISBLANK('Unit List'!AP151), IF(ISBLANK('Unit List'!R151), IF(ISBLANK('Unit List'!R151),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List'!R151='Unit List'!$P$5, 'Unit List'!$AP$5, IF('Unit List'!R151='Unit List'!$P$4, 'Unit List'!$AP$4, IF('Unit List'!R151='Unit List'!$P$7, 'Unit List'!R151 * 'Unit List'!$AP$7, 'Unit List'!R151)))), IF('Unit List'!R151='Unit List'!$P$5, 'Unit List'!$AP$5, IF('Unit List'!R151='Unit List'!$P$4, 'Unit List'!$AP$4, IF('Unit List'!R151='Unit List'!$P$7, 'Unit List'!R151 * 'Unit List'!$AP$7, 'Unit List'!R151)))), IF('Unit List'!AP151='Unit List'!$P$5, 'Unit List'!$AP$5, IF('Unit List'!AP151='Unit List'!$P$4, 'Unit List'!$AP$4, IF('Unit List'!AP151='Unit List'!$P$7, 'Unit List'!AP151 * 'Unit List'!$AP$7, 'Unit List'!AP151)))), IF('Unit List'!R151='Unit List'!$P$5, 'Unit List'!$AP$5, IF('Unit List'!R151='Unit List'!$P$4, 'Unit List'!$AP$4, IF('Unit List'!R151='Unit List'!$P$7, 'Unit List'!R151 * 'Unit List'!$AP$7, 'Unit List'!R151)))), IF('Unit List'!R151='Unit List'!$P$5, 'Unit List'!$AP$5, IF('Unit List'!R151='Unit List'!$P$4, 'Unit List'!$AP$4, IF('Unit List'!R151='Unit List'!$P$7, 'Unit List'!R151 * 'Unit List'!$AP$7, 'Unit List'!R151)))), IF('Unit List'!AP151='Unit List'!$P$5, 'Unit List'!$AP$5, IF('Unit List'!AP151='Unit List'!$P$4, 'Unit List'!$AP$4, IF('Unit List'!AP151='Unit List'!$P$7, 'Unit List'!AP151 * 'Unit List'!$AP$7, 'Unit List'!AP151)))), IF('Unit List'!R151='Unit List'!$P$5, 'Unit List'!$AP$5, IF('Unit List'!R151='Unit List'!$P$4, 'Unit List'!$AP$4, IF('Unit List'!R151='Unit List'!$P$7, 'Unit List'!R151 * 'Unit List'!$AP$7, 'Unit List'!R151)))), IF('Unit List'!R151='Unit List'!$P$5, 'Unit List'!$AP$5, IF('Unit List'!R151='Unit List'!$P$4, 'Unit List'!$AP$4, IF('Unit List'!R151='Unit List'!$P$7, 'Unit List'!R151 * 'Unit List'!$AP$7, 'Unit List'!R151)))), IF('Unit List'!AP151='Unit List'!$P$5, 'Unit List'!$AP$5, IF('Unit List'!AP151='Unit List'!$P$4, 'Unit List'!$AP$4, IF('Unit List'!AP151='Unit List'!$P$7, 'Unit List'!AP151 * 'Unit List'!$AP$7, 'Unit List'!AP151)))),",",)</f>
        <v>,</v>
      </c>
      <c r="J206" t="str">
        <f>CONCATENATE("'",IF(ISBLANK('Unit List'!AQ151), IF(ISBLANK('Unit List'!S151), IF(ISBLANK('Unit List'!S151), IF(ISBLANK('Unit List'!AQ151), IF(ISBLANK('Unit List'!S151), IF(ISBLANK('Unit List'!S151), IF(ISBLANK('Unit List'!AQ151), IF(ISBLANK('Unit List'!S151), IF(ISBLANK('Unit List'!S151),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List'!S151='Unit List'!$P$5, 'Unit List'!$AQ$5, IF('Unit List'!S151='Unit List'!$P$4, 'Unit List'!$AQ$4, 'Unit List'!S151))), IF('Unit List'!S151='Unit List'!$P$5, 'Unit List'!$AQ$5, IF('Unit List'!S151='Unit List'!$P$4, 'Unit List'!$AQ$4, 'Unit List'!S151))), IF('Unit List'!AQ151='Unit List'!$P$5, 'Unit List'!$AQ$5, IF('Unit List'!AQ151='Unit List'!$P$4, 'Unit List'!$AQ$4, 'Unit List'!AQ151))), IF('Unit List'!S151='Unit List'!$P$5, 'Unit List'!$AQ$5, IF('Unit List'!S151='Unit List'!$P$4, 'Unit List'!$AQ$4, 'Unit List'!S151))), IF('Unit List'!S151='Unit List'!$P$5, 'Unit List'!$AQ$5, IF('Unit List'!S151='Unit List'!$P$4, 'Unit List'!$AQ$4, 'Unit List'!S151))), IF('Unit List'!AQ151='Unit List'!$P$5, 'Unit List'!$AQ$5, IF('Unit List'!AQ151='Unit List'!$P$4, 'Unit List'!$AQ$4, 'Unit List'!AQ151))), IF('Unit List'!S151='Unit List'!$P$5, 'Unit List'!$AQ$5, IF('Unit List'!S151='Unit List'!$P$4, 'Unit List'!$AQ$4, 'Unit List'!S151))), IF('Unit List'!S151='Unit List'!$P$5, 'Unit List'!$AQ$5, IF('Unit List'!S151='Unit List'!$P$4, 'Unit List'!$AQ$4, 'Unit List'!S151))), IF('Unit List'!AQ151='Unit List'!$P$5, 'Unit List'!$AQ$5, IF('Unit List'!AQ151='Unit List'!$P$4, 'Unit List'!$AQ$4, 'Unit List'!AQ151))),"'),",)</f>
        <v>'Warrior'),</v>
      </c>
    </row>
    <row r="207" spans="1:10" x14ac:dyDescent="0.25">
      <c r="A207" t="s">
        <v>2713</v>
      </c>
      <c r="B207" t="str">
        <f>CONCATENATE("'_",'Unit List'!C152,"',",)</f>
        <v>'_CARTHAGE',</v>
      </c>
      <c r="C207" t="str">
        <f>"'',"</f>
        <v>'',</v>
      </c>
      <c r="D207" t="str">
        <f>CONCATENATE("'",'Unit List'!E152,"',",)</f>
        <v>'_WARRIOR',</v>
      </c>
      <c r="E207" t="str">
        <f>CONCATENATE("'",'Unit List'!F152,"',",)</f>
        <v>'WARRIOR',</v>
      </c>
      <c r="F207" t="str">
        <f>"'',"</f>
        <v>'',</v>
      </c>
      <c r="G207" t="str">
        <f>CONCATENATE("'",'Unit List'!H152,"',",)</f>
        <v>'CarthageWarrior',</v>
      </c>
      <c r="H207" t="str">
        <f>CONCATENATE(IF(ISBLANK('Unit List'!AO152), IF(ISBLANK('Unit List'!Q152), IF(ISBLANK('Unit List'!Q152), IF(ISBLANK('Unit List'!AO165), IF(ISBLANK('Unit List'!Q165), IF(ISBLANK('Unit List'!Q165), IF(ISBLANK('Unit List'!AO165), IF(ISBLANK('Unit List'!Q165), IF(ISBLANK('Unit List'!Q165),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List'!Q152='Unit List'!$P$5, 'Unit List'!$AO$5, IF('Unit List'!Q152='Unit List'!$P$4, 'Unit List'!$AO$4, IF('Unit List'!Q152='Unit List'!$P$7, 'Unit List'!Q152 * 'Unit List'!$AO$7, 'Unit List'!Q152)))), IF('Unit List'!Q152='Unit List'!$P$5, 'Unit List'!$AO$5, IF('Unit List'!Q152='Unit List'!$P$4, 'Unit List'!$AO$4, IF('Unit List'!Q152='Unit List'!$P$7, 'Unit List'!Q152 * 'Unit List'!$AO$7, 'Unit List'!Q152)))), IF('Unit List'!AO152='Unit List'!$P$5, 'Unit List'!$AO$5, IF('Unit List'!AO152='Unit List'!$P$4, 'Unit List'!$AO$4, IF('Unit List'!AO152='Unit List'!$P$7, 'Unit List'!AO152 * 'Unit List'!$AO$7, 'Unit List'!AO152)))),",",)</f>
        <v>,</v>
      </c>
      <c r="I207" t="str">
        <f>CONCATENATE(IF(ISBLANK('Unit List'!AP152), IF(ISBLANK('Unit List'!R152), IF(ISBLANK('Unit List'!R152), IF(ISBLANK('Unit List'!AP165), IF(ISBLANK('Unit List'!R165), IF(ISBLANK('Unit List'!R165), IF(ISBLANK('Unit List'!AP165), IF(ISBLANK('Unit List'!R165), IF(ISBLANK('Unit List'!R165),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List'!R152='Unit List'!$P$5, 'Unit List'!$AP$5, IF('Unit List'!R152='Unit List'!$P$4, 'Unit List'!$AP$4, IF('Unit List'!R152='Unit List'!$P$7, 'Unit List'!R152 * 'Unit List'!$AP$7, 'Unit List'!R152)))), IF('Unit List'!R152='Unit List'!$P$5, 'Unit List'!$AP$5, IF('Unit List'!R152='Unit List'!$P$4, 'Unit List'!$AP$4, IF('Unit List'!R152='Unit List'!$P$7, 'Unit List'!R152 * 'Unit List'!$AP$7, 'Unit List'!R152)))), IF('Unit List'!AP152='Unit List'!$P$5, 'Unit List'!$AP$5, IF('Unit List'!AP152='Unit List'!$P$4, 'Unit List'!$AP$4, IF('Unit List'!AP152='Unit List'!$P$7, 'Unit List'!AP152 * 'Unit List'!$AP$7, 'Unit List'!AP152)))),",",)</f>
        <v>,</v>
      </c>
      <c r="J207" t="str">
        <f>CONCATENATE("'",IF(ISBLANK('Unit List'!AQ152), IF(ISBLANK('Unit List'!S152), IF(ISBLANK('Unit List'!S152), IF(ISBLANK('Unit List'!AQ165), IF(ISBLANK('Unit List'!S165), IF(ISBLANK('Unit List'!S165), IF(ISBLANK('Unit List'!AQ165), IF(ISBLANK('Unit List'!S165), IF(ISBLANK('Unit List'!S165),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List'!S152='Unit List'!$P$5, 'Unit List'!$AQ$5, IF('Unit List'!S152='Unit List'!$P$4, 'Unit List'!$AQ$4, 'Unit List'!S152))), IF('Unit List'!S152='Unit List'!$P$5, 'Unit List'!$AQ$5, IF('Unit List'!S152='Unit List'!$P$4, 'Unit List'!$AQ$4, 'Unit List'!S152))), IF('Unit List'!AQ152='Unit List'!$P$5, 'Unit List'!$AQ$5, IF('Unit List'!AQ152='Unit List'!$P$4, 'Unit List'!$AQ$4, 'Unit List'!AQ152))),"'),",)</f>
        <v>'Warrior'),</v>
      </c>
    </row>
    <row r="208" spans="1:10" x14ac:dyDescent="0.25">
      <c r="A208" t="s">
        <v>2713</v>
      </c>
      <c r="B208" t="str">
        <f>CONCATENATE("'_",'Unit List'!C153,"',",)</f>
        <v>'_GREECE',</v>
      </c>
      <c r="C208" t="str">
        <f>"'',"</f>
        <v>'',</v>
      </c>
      <c r="D208" t="str">
        <f>CONCATENATE("'",'Unit List'!E153,"',",)</f>
        <v>'_WARRIOR',</v>
      </c>
      <c r="E208" t="str">
        <f>CONCATENATE("'",'Unit List'!F153,"',",)</f>
        <v>'WARRIOR',</v>
      </c>
      <c r="F208" t="str">
        <f>"'',"</f>
        <v>'',</v>
      </c>
      <c r="G208" t="str">
        <f>CONCATENATE("'",'Unit List'!H153,"',",)</f>
        <v>'MycenaeSword',</v>
      </c>
      <c r="H208" t="str">
        <f>CONCATENATE(IF(ISBLANK('Unit List'!AO153), IF(ISBLANK('Unit List'!Q153), IF(ISBLANK('Unit List'!Q153), IF(ISBLANK('Unit List'!AO153), IF(ISBLANK('Unit List'!Q153), IF(ISBLANK('Unit List'!Q153), IF(ISBLANK('Unit List'!AO153), IF(ISBLANK('Unit List'!Q153), IF(ISBLANK('Unit List'!Q153),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List'!Q153='Unit List'!$P$5, 'Unit List'!$AO$5, IF('Unit List'!Q153='Unit List'!$P$4, 'Unit List'!$AO$4, IF('Unit List'!Q153='Unit List'!$P$7, 'Unit List'!Q153 * 'Unit List'!$AO$7, 'Unit List'!Q153)))), IF('Unit List'!Q153='Unit List'!$P$5, 'Unit List'!$AO$5, IF('Unit List'!Q153='Unit List'!$P$4, 'Unit List'!$AO$4, IF('Unit List'!Q153='Unit List'!$P$7, 'Unit List'!Q153 * 'Unit List'!$AO$7, 'Unit List'!Q153)))), IF('Unit List'!AO153='Unit List'!$P$5, 'Unit List'!$AO$5, IF('Unit List'!AO153='Unit List'!$P$4, 'Unit List'!$AO$4, IF('Unit List'!AO153='Unit List'!$P$7, 'Unit List'!AO153 * 'Unit List'!$AO$7, 'Unit List'!AO153)))), IF('Unit List'!Q153='Unit List'!$P$5, 'Unit List'!$AO$5, IF('Unit List'!Q153='Unit List'!$P$4, 'Unit List'!$AO$4, IF('Unit List'!Q153='Unit List'!$P$7, 'Unit List'!Q153 * 'Unit List'!$AO$7, 'Unit List'!Q153)))), IF('Unit List'!Q153='Unit List'!$P$5, 'Unit List'!$AO$5, IF('Unit List'!Q153='Unit List'!$P$4, 'Unit List'!$AO$4, IF('Unit List'!Q153='Unit List'!$P$7, 'Unit List'!Q153 * 'Unit List'!$AO$7, 'Unit List'!Q153)))), IF('Unit List'!AO153='Unit List'!$P$5, 'Unit List'!$AO$5, IF('Unit List'!AO153='Unit List'!$P$4, 'Unit List'!$AO$4, IF('Unit List'!AO153='Unit List'!$P$7, 'Unit List'!AO153 * 'Unit List'!$AO$7, 'Unit List'!AO153)))), IF('Unit List'!Q153='Unit List'!$P$5, 'Unit List'!$AO$5, IF('Unit List'!Q153='Unit List'!$P$4, 'Unit List'!$AO$4, IF('Unit List'!Q153='Unit List'!$P$7, 'Unit List'!Q153 * 'Unit List'!$AO$7, 'Unit List'!Q153)))), IF('Unit List'!Q153='Unit List'!$P$5, 'Unit List'!$AO$5, IF('Unit List'!Q153='Unit List'!$P$4, 'Unit List'!$AO$4, IF('Unit List'!Q153='Unit List'!$P$7, 'Unit List'!Q153 * 'Unit List'!$AO$7, 'Unit List'!Q153)))), IF('Unit List'!AO153='Unit List'!$P$5, 'Unit List'!$AO$5, IF('Unit List'!AO153='Unit List'!$P$4, 'Unit List'!$AO$4, IF('Unit List'!AO153='Unit List'!$P$7, 'Unit List'!AO153 * 'Unit List'!$AO$7, 'Unit List'!AO153)))),",",)</f>
        <v>,</v>
      </c>
      <c r="I208" t="str">
        <f>CONCATENATE(IF(ISBLANK('Unit List'!AP153), IF(ISBLANK('Unit List'!R153), IF(ISBLANK('Unit List'!R153), IF(ISBLANK('Unit List'!AP153), IF(ISBLANK('Unit List'!R153), IF(ISBLANK('Unit List'!R153), IF(ISBLANK('Unit List'!AP153), IF(ISBLANK('Unit List'!R153), IF(ISBLANK('Unit List'!R153),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List'!R153='Unit List'!$P$5, 'Unit List'!$AP$5, IF('Unit List'!R153='Unit List'!$P$4, 'Unit List'!$AP$4, IF('Unit List'!R153='Unit List'!$P$7, 'Unit List'!R153 * 'Unit List'!$AP$7, 'Unit List'!R153)))), IF('Unit List'!R153='Unit List'!$P$5, 'Unit List'!$AP$5, IF('Unit List'!R153='Unit List'!$P$4, 'Unit List'!$AP$4, IF('Unit List'!R153='Unit List'!$P$7, 'Unit List'!R153 * 'Unit List'!$AP$7, 'Unit List'!R153)))), IF('Unit List'!AP153='Unit List'!$P$5, 'Unit List'!$AP$5, IF('Unit List'!AP153='Unit List'!$P$4, 'Unit List'!$AP$4, IF('Unit List'!AP153='Unit List'!$P$7, 'Unit List'!AP153 * 'Unit List'!$AP$7, 'Unit List'!AP153)))), IF('Unit List'!R153='Unit List'!$P$5, 'Unit List'!$AP$5, IF('Unit List'!R153='Unit List'!$P$4, 'Unit List'!$AP$4, IF('Unit List'!R153='Unit List'!$P$7, 'Unit List'!R153 * 'Unit List'!$AP$7, 'Unit List'!R153)))), IF('Unit List'!R153='Unit List'!$P$5, 'Unit List'!$AP$5, IF('Unit List'!R153='Unit List'!$P$4, 'Unit List'!$AP$4, IF('Unit List'!R153='Unit List'!$P$7, 'Unit List'!R153 * 'Unit List'!$AP$7, 'Unit List'!R153)))), IF('Unit List'!AP153='Unit List'!$P$5, 'Unit List'!$AP$5, IF('Unit List'!AP153='Unit List'!$P$4, 'Unit List'!$AP$4, IF('Unit List'!AP153='Unit List'!$P$7, 'Unit List'!AP153 * 'Unit List'!$AP$7, 'Unit List'!AP153)))), IF('Unit List'!R153='Unit List'!$P$5, 'Unit List'!$AP$5, IF('Unit List'!R153='Unit List'!$P$4, 'Unit List'!$AP$4, IF('Unit List'!R153='Unit List'!$P$7, 'Unit List'!R153 * 'Unit List'!$AP$7, 'Unit List'!R153)))), IF('Unit List'!R153='Unit List'!$P$5, 'Unit List'!$AP$5, IF('Unit List'!R153='Unit List'!$P$4, 'Unit List'!$AP$4, IF('Unit List'!R153='Unit List'!$P$7, 'Unit List'!R153 * 'Unit List'!$AP$7, 'Unit List'!R153)))), IF('Unit List'!AP153='Unit List'!$P$5, 'Unit List'!$AP$5, IF('Unit List'!AP153='Unit List'!$P$4, 'Unit List'!$AP$4, IF('Unit List'!AP153='Unit List'!$P$7, 'Unit List'!AP153 * 'Unit List'!$AP$7, 'Unit List'!AP153)))),",",)</f>
        <v>,</v>
      </c>
      <c r="J208" t="str">
        <f>CONCATENATE("'",IF(ISBLANK('Unit List'!AQ153), IF(ISBLANK('Unit List'!S153), IF(ISBLANK('Unit List'!S153), IF(ISBLANK('Unit List'!AQ153), IF(ISBLANK('Unit List'!S153), IF(ISBLANK('Unit List'!S153), IF(ISBLANK('Unit List'!AQ153), IF(ISBLANK('Unit List'!S153), IF(ISBLANK('Unit List'!S153),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List'!S153='Unit List'!$P$5, 'Unit List'!$AQ$5, IF('Unit List'!S153='Unit List'!$P$4, 'Unit List'!$AQ$4, 'Unit List'!S153))), IF('Unit List'!S153='Unit List'!$P$5, 'Unit List'!$AQ$5, IF('Unit List'!S153='Unit List'!$P$4, 'Unit List'!$AQ$4, 'Unit List'!S153))), IF('Unit List'!AQ153='Unit List'!$P$5, 'Unit List'!$AQ$5, IF('Unit List'!AQ153='Unit List'!$P$4, 'Unit List'!$AQ$4, 'Unit List'!AQ153))), IF('Unit List'!S153='Unit List'!$P$5, 'Unit List'!$AQ$5, IF('Unit List'!S153='Unit List'!$P$4, 'Unit List'!$AQ$4, 'Unit List'!S153))), IF('Unit List'!S153='Unit List'!$P$5, 'Unit List'!$AQ$5, IF('Unit List'!S153='Unit List'!$P$4, 'Unit List'!$AQ$4, 'Unit List'!S153))), IF('Unit List'!AQ153='Unit List'!$P$5, 'Unit List'!$AQ$5, IF('Unit List'!AQ153='Unit List'!$P$4, 'Unit List'!$AQ$4, 'Unit List'!AQ153))), IF('Unit List'!S153='Unit List'!$P$5, 'Unit List'!$AQ$5, IF('Unit List'!S153='Unit List'!$P$4, 'Unit List'!$AQ$4, 'Unit List'!S153))), IF('Unit List'!S153='Unit List'!$P$5, 'Unit List'!$AQ$5, IF('Unit List'!S153='Unit List'!$P$4, 'Unit List'!$AQ$4, 'Unit List'!S153))), IF('Unit List'!AQ153='Unit List'!$P$5, 'Unit List'!$AQ$5, IF('Unit List'!AQ153='Unit List'!$P$4, 'Unit List'!$AQ$4, 'Unit List'!AQ153))),"'),",)</f>
        <v>'Warrior'),</v>
      </c>
    </row>
    <row r="209" spans="1:10" x14ac:dyDescent="0.25">
      <c r="A209" t="s">
        <v>2713</v>
      </c>
      <c r="B209" t="str">
        <f>CONCATENATE("'_",'Unit List'!C154,"',",)</f>
        <v>'_PORTUGAL',</v>
      </c>
      <c r="C209" t="str">
        <f>"'',"</f>
        <v>'',</v>
      </c>
      <c r="D209" t="str">
        <f>CONCATENATE("'",'Unit List'!E154,"',",)</f>
        <v>'_WARRIOR',</v>
      </c>
      <c r="E209" t="str">
        <f>CONCATENATE("'",'Unit List'!F154,"',",)</f>
        <v>'WARRIOR',</v>
      </c>
      <c r="F209" t="str">
        <f>"'',"</f>
        <v>'',</v>
      </c>
      <c r="G209" t="str">
        <f>CONCATENATE("'",'Unit List'!H154,"',",)</f>
        <v>'Caetranann',</v>
      </c>
      <c r="H209" t="str">
        <f>CONCATENATE(IF(ISBLANK('Unit List'!AO154), IF(ISBLANK('Unit List'!Q154), IF(ISBLANK('Unit List'!Q154), IF(ISBLANK('Unit List'!AO154), IF(ISBLANK('Unit List'!Q154), IF(ISBLANK('Unit List'!Q154), IF(ISBLANK('Unit List'!AO154), IF(ISBLANK('Unit List'!Q154), IF(ISBLANK('Unit List'!Q154),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List'!AO154)))),",",)</f>
        <v>,</v>
      </c>
      <c r="I209" t="str">
        <f>CONCATENATE(IF(ISBLANK('Unit List'!AP154), IF(ISBLANK('Unit List'!R154), IF(ISBLANK('Unit List'!R154), IF(ISBLANK('Unit List'!AP154), IF(ISBLANK('Unit List'!R154), IF(ISBLANK('Unit List'!R154), IF(ISBLANK('Unit List'!AP154), IF(ISBLANK('Unit List'!R154), IF(ISBLANK('Unit List'!R154),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List'!AP154)))),",",)</f>
        <v>,</v>
      </c>
      <c r="J209" t="str">
        <f>CONCATENATE("'",IF(ISBLANK('Unit List'!AQ154), IF(ISBLANK('Unit List'!S154), IF(ISBLANK('Unit List'!S154), IF(ISBLANK('Unit List'!AQ154), IF(ISBLANK('Unit List'!S154), IF(ISBLANK('Unit List'!S154), IF(ISBLANK('Unit List'!AQ154), IF(ISBLANK('Unit List'!S154), IF(ISBLANK('Unit List'!S154),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List'!AQ154))),"'),",)</f>
        <v>'Warrior'),</v>
      </c>
    </row>
    <row r="210" spans="1:10" x14ac:dyDescent="0.25">
      <c r="A210" t="s">
        <v>2713</v>
      </c>
      <c r="B210" t="str">
        <f>CONCATENATE("'_",'Unit List'!C155,"',",)</f>
        <v>'_ROME',</v>
      </c>
      <c r="C210" t="str">
        <f>"'',"</f>
        <v>'',</v>
      </c>
      <c r="D210" t="str">
        <f>CONCATENATE("'",'Unit List'!E155,"',",)</f>
        <v>'_WARRIOR',</v>
      </c>
      <c r="E210" t="str">
        <f>CONCATENATE("'",'Unit List'!F155,"',",)</f>
        <v>'WARRIOR',</v>
      </c>
      <c r="F210" t="str">
        <f>"'',"</f>
        <v>'',</v>
      </c>
      <c r="G210" t="str">
        <f>CONCATENATE("'",'Unit List'!H155,"',",)</f>
        <v>'Hastati',</v>
      </c>
      <c r="H210" t="str">
        <f>CONCATENATE(IF(ISBLANK('Unit List'!AO155), IF(ISBLANK('Unit List'!Q155), IF(ISBLANK('Unit List'!Q155), IF(ISBLANK('Unit List'!AO155), IF(ISBLANK('Unit List'!Q155), IF(ISBLANK('Unit List'!Q155), IF(ISBLANK('Unit List'!AO155), IF(ISBLANK('Unit List'!Q155), IF(ISBLANK('Unit List'!Q155),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List'!Q155='Unit List'!$P$5, 'Unit List'!$AO$5, IF('Unit List'!Q155='Unit List'!$P$4, 'Unit List'!$AO$4, IF('Unit List'!Q155='Unit List'!$P$7, 'Unit List'!Q155 * 'Unit List'!$AO$7, 'Unit List'!Q155)))), IF('Unit List'!Q155='Unit List'!$P$5, 'Unit List'!$AO$5, IF('Unit List'!Q155='Unit List'!$P$4, 'Unit List'!$AO$4, IF('Unit List'!Q155='Unit List'!$P$7, 'Unit List'!Q155 * 'Unit List'!$AO$7, 'Unit List'!Q155)))), IF('Unit List'!AO155='Unit List'!$P$5, 'Unit List'!$AO$5, IF('Unit List'!AO155='Unit List'!$P$4, 'Unit List'!$AO$4, IF('Unit List'!AO155='Unit List'!$P$7, 'Unit List'!AO155 * 'Unit List'!$AO$7, 'Unit List'!AO155)))), IF('Unit List'!Q155='Unit List'!$P$5, 'Unit List'!$AO$5, IF('Unit List'!Q155='Unit List'!$P$4, 'Unit List'!$AO$4, IF('Unit List'!Q155='Unit List'!$P$7, 'Unit List'!Q155 * 'Unit List'!$AO$7, 'Unit List'!Q155)))), IF('Unit List'!Q155='Unit List'!$P$5, 'Unit List'!$AO$5, IF('Unit List'!Q155='Unit List'!$P$4, 'Unit List'!$AO$4, IF('Unit List'!Q155='Unit List'!$P$7, 'Unit List'!Q155 * 'Unit List'!$AO$7, 'Unit List'!Q155)))), IF('Unit List'!AO155='Unit List'!$P$5, 'Unit List'!$AO$5, IF('Unit List'!AO155='Unit List'!$P$4, 'Unit List'!$AO$4, IF('Unit List'!AO155='Unit List'!$P$7, 'Unit List'!AO155 * 'Unit List'!$AO$7, 'Unit List'!AO155)))), IF('Unit List'!Q155='Unit List'!$P$5, 'Unit List'!$AO$5, IF('Unit List'!Q155='Unit List'!$P$4, 'Unit List'!$AO$4, IF('Unit List'!Q155='Unit List'!$P$7, 'Unit List'!Q155 * 'Unit List'!$AO$7, 'Unit List'!Q155)))), IF('Unit List'!Q155='Unit List'!$P$5, 'Unit List'!$AO$5, IF('Unit List'!Q155='Unit List'!$P$4, 'Unit List'!$AO$4, IF('Unit List'!Q155='Unit List'!$P$7, 'Unit List'!Q155 * 'Unit List'!$AO$7, 'Unit List'!Q155)))), IF('Unit List'!AO155='Unit List'!$P$5, 'Unit List'!$AO$5, IF('Unit List'!AO155='Unit List'!$P$4, 'Unit List'!$AO$4, IF('Unit List'!AO155='Unit List'!$P$7, 'Unit List'!AO155 * 'Unit List'!$AO$7, 'Unit List'!AO155)))),",",)</f>
        <v>,</v>
      </c>
      <c r="I210" t="str">
        <f>CONCATENATE(IF(ISBLANK('Unit List'!AP155), IF(ISBLANK('Unit List'!R155), IF(ISBLANK('Unit List'!R155), IF(ISBLANK('Unit List'!AP155), IF(ISBLANK('Unit List'!R155), IF(ISBLANK('Unit List'!R155), IF(ISBLANK('Unit List'!AP155), IF(ISBLANK('Unit List'!R155), IF(ISBLANK('Unit List'!R155),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List'!R155='Unit List'!$P$5, 'Unit List'!$AP$5, IF('Unit List'!R155='Unit List'!$P$4, 'Unit List'!$AP$4, IF('Unit List'!R155='Unit List'!$P$7, 'Unit List'!R155 * 'Unit List'!$AP$7, 'Unit List'!R155)))), IF('Unit List'!R155='Unit List'!$P$5, 'Unit List'!$AP$5, IF('Unit List'!R155='Unit List'!$P$4, 'Unit List'!$AP$4, IF('Unit List'!R155='Unit List'!$P$7, 'Unit List'!R155 * 'Unit List'!$AP$7, 'Unit List'!R155)))), IF('Unit List'!AP155='Unit List'!$P$5, 'Unit List'!$AP$5, IF('Unit List'!AP155='Unit List'!$P$4, 'Unit List'!$AP$4, IF('Unit List'!AP155='Unit List'!$P$7, 'Unit List'!AP155 * 'Unit List'!$AP$7, 'Unit List'!AP155)))), IF('Unit List'!R155='Unit List'!$P$5, 'Unit List'!$AP$5, IF('Unit List'!R155='Unit List'!$P$4, 'Unit List'!$AP$4, IF('Unit List'!R155='Unit List'!$P$7, 'Unit List'!R155 * 'Unit List'!$AP$7, 'Unit List'!R155)))), IF('Unit List'!R155='Unit List'!$P$5, 'Unit List'!$AP$5, IF('Unit List'!R155='Unit List'!$P$4, 'Unit List'!$AP$4, IF('Unit List'!R155='Unit List'!$P$7, 'Unit List'!R155 * 'Unit List'!$AP$7, 'Unit List'!R155)))), IF('Unit List'!AP155='Unit List'!$P$5, 'Unit List'!$AP$5, IF('Unit List'!AP155='Unit List'!$P$4, 'Unit List'!$AP$4, IF('Unit List'!AP155='Unit List'!$P$7, 'Unit List'!AP155 * 'Unit List'!$AP$7, 'Unit List'!AP155)))), IF('Unit List'!R155='Unit List'!$P$5, 'Unit List'!$AP$5, IF('Unit List'!R155='Unit List'!$P$4, 'Unit List'!$AP$4, IF('Unit List'!R155='Unit List'!$P$7, 'Unit List'!R155 * 'Unit List'!$AP$7, 'Unit List'!R155)))), IF('Unit List'!R155='Unit List'!$P$5, 'Unit List'!$AP$5, IF('Unit List'!R155='Unit List'!$P$4, 'Unit List'!$AP$4, IF('Unit List'!R155='Unit List'!$P$7, 'Unit List'!R155 * 'Unit List'!$AP$7, 'Unit List'!R155)))), IF('Unit List'!AP155='Unit List'!$P$5, 'Unit List'!$AP$5, IF('Unit List'!AP155='Unit List'!$P$4, 'Unit List'!$AP$4, IF('Unit List'!AP155='Unit List'!$P$7, 'Unit List'!AP155 * 'Unit List'!$AP$7, 'Unit List'!AP155)))),",",)</f>
        <v>,</v>
      </c>
      <c r="J210" t="str">
        <f>CONCATENATE("'",IF(ISBLANK('Unit List'!AQ155), IF(ISBLANK('Unit List'!S155), IF(ISBLANK('Unit List'!S155), IF(ISBLANK('Unit List'!AQ155), IF(ISBLANK('Unit List'!S155), IF(ISBLANK('Unit List'!S155), IF(ISBLANK('Unit List'!AQ155), IF(ISBLANK('Unit List'!S155), IF(ISBLANK('Unit List'!S155),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List'!S155='Unit List'!$P$5, 'Unit List'!$AQ$5, IF('Unit List'!S155='Unit List'!$P$4, 'Unit List'!$AQ$4, 'Unit List'!S155))), IF('Unit List'!S155='Unit List'!$P$5, 'Unit List'!$AQ$5, IF('Unit List'!S155='Unit List'!$P$4, 'Unit List'!$AQ$4, 'Unit List'!S155))), IF('Unit List'!AQ155='Unit List'!$P$5, 'Unit List'!$AQ$5, IF('Unit List'!AQ155='Unit List'!$P$4, 'Unit List'!$AQ$4, 'Unit List'!AQ155))), IF('Unit List'!S155='Unit List'!$P$5, 'Unit List'!$AQ$5, IF('Unit List'!S155='Unit List'!$P$4, 'Unit List'!$AQ$4, 'Unit List'!S155))), IF('Unit List'!S155='Unit List'!$P$5, 'Unit List'!$AQ$5, IF('Unit List'!S155='Unit List'!$P$4, 'Unit List'!$AQ$4, 'Unit List'!S155))), IF('Unit List'!AQ155='Unit List'!$P$5, 'Unit List'!$AQ$5, IF('Unit List'!AQ155='Unit List'!$P$4, 'Unit List'!$AQ$4, 'Unit List'!AQ155))), IF('Unit List'!S155='Unit List'!$P$5, 'Unit List'!$AQ$5, IF('Unit List'!S155='Unit List'!$P$4, 'Unit List'!$AQ$4, 'Unit List'!S155))), IF('Unit List'!S155='Unit List'!$P$5, 'Unit List'!$AQ$5, IF('Unit List'!S155='Unit List'!$P$4, 'Unit List'!$AQ$4, 'Unit List'!S155))), IF('Unit List'!AQ155='Unit List'!$P$5, 'Unit List'!$AQ$5, IF('Unit List'!AQ155='Unit List'!$P$4, 'Unit List'!$AQ$4, 'Unit List'!AQ155))),"'),",)</f>
        <v>'Warrior'),</v>
      </c>
    </row>
    <row r="211" spans="1:10" x14ac:dyDescent="0.25">
      <c r="A211" t="s">
        <v>2713</v>
      </c>
      <c r="B211" t="str">
        <f>CONCATENATE("'_",'Unit List'!C156,"',",)</f>
        <v>'_SPAIN',</v>
      </c>
      <c r="C211" t="str">
        <f>"'',"</f>
        <v>'',</v>
      </c>
      <c r="D211" t="str">
        <f>CONCATENATE("'",'Unit List'!E156,"',",)</f>
        <v>'_WARRIOR',</v>
      </c>
      <c r="E211" t="str">
        <f>CONCATENATE("'",'Unit List'!F156,"',",)</f>
        <v>'WARRIOR',</v>
      </c>
      <c r="F211" t="str">
        <f>"'',"</f>
        <v>'',</v>
      </c>
      <c r="G211" t="str">
        <f>CONCATENATE("'",'Unit List'!H156,"',",)</f>
        <v>'Caetrati',</v>
      </c>
      <c r="H211" t="str">
        <f>CONCATENATE(IF(ISBLANK('Unit List'!AO156), IF(ISBLANK('Unit List'!Q156), IF(ISBLANK('Unit List'!Q156), IF(ISBLANK('Unit List'!AO156), IF(ISBLANK('Unit List'!Q156), IF(ISBLANK('Unit List'!Q156), IF(ISBLANK('Unit List'!AO156), IF(ISBLANK('Unit List'!Q156), IF(ISBLANK('Unit List'!Q156),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List'!Q156='Unit List'!$P$5, 'Unit List'!$AO$5, IF('Unit List'!Q156='Unit List'!$P$4, 'Unit List'!$AO$4, IF('Unit List'!Q156='Unit List'!$P$7, 'Unit List'!Q156 * 'Unit List'!$AO$7, 'Unit List'!Q156)))), IF('Unit List'!Q156='Unit List'!$P$5, 'Unit List'!$AO$5, IF('Unit List'!Q156='Unit List'!$P$4, 'Unit List'!$AO$4, IF('Unit List'!Q156='Unit List'!$P$7, 'Unit List'!Q156 * 'Unit List'!$AO$7, 'Unit List'!Q156)))), IF('Unit List'!AO156='Unit List'!$P$5, 'Unit List'!$AO$5, IF('Unit List'!AO156='Unit List'!$P$4, 'Unit List'!$AO$4, IF('Unit List'!AO156='Unit List'!$P$7, 'Unit List'!AO156 * 'Unit List'!$AO$7, 'Unit List'!AO156)))), IF('Unit List'!Q156='Unit List'!$P$5, 'Unit List'!$AO$5, IF('Unit List'!Q156='Unit List'!$P$4, 'Unit List'!$AO$4, IF('Unit List'!Q156='Unit List'!$P$7, 'Unit List'!Q156 * 'Unit List'!$AO$7, 'Unit List'!Q156)))), IF('Unit List'!Q156='Unit List'!$P$5, 'Unit List'!$AO$5, IF('Unit List'!Q156='Unit List'!$P$4, 'Unit List'!$AO$4, IF('Unit List'!Q156='Unit List'!$P$7, 'Unit List'!Q156 * 'Unit List'!$AO$7, 'Unit List'!Q156)))), IF('Unit List'!AO156='Unit List'!$P$5, 'Unit List'!$AO$5, IF('Unit List'!AO156='Unit List'!$P$4, 'Unit List'!$AO$4, IF('Unit List'!AO156='Unit List'!$P$7, 'Unit List'!AO156 * 'Unit List'!$AO$7, 'Unit List'!AO156)))), IF('Unit List'!Q156='Unit List'!$P$5, 'Unit List'!$AO$5, IF('Unit List'!Q156='Unit List'!$P$4, 'Unit List'!$AO$4, IF('Unit List'!Q156='Unit List'!$P$7, 'Unit List'!Q156 * 'Unit List'!$AO$7, 'Unit List'!Q156)))), IF('Unit List'!Q156='Unit List'!$P$5, 'Unit List'!$AO$5, IF('Unit List'!Q156='Unit List'!$P$4, 'Unit List'!$AO$4, IF('Unit List'!Q156='Unit List'!$P$7, 'Unit List'!Q156 * 'Unit List'!$AO$7, 'Unit List'!Q156)))), IF('Unit List'!AO156='Unit List'!$P$5, 'Unit List'!$AO$5, IF('Unit List'!AO156='Unit List'!$P$4, 'Unit List'!$AO$4, IF('Unit List'!AO156='Unit List'!$P$7, 'Unit List'!AO156 * 'Unit List'!$AO$7, 'Unit List'!AO156)))),",",)</f>
        <v>4,</v>
      </c>
      <c r="I211" t="str">
        <f>CONCATENATE(IF(ISBLANK('Unit List'!AP156), IF(ISBLANK('Unit List'!R156), IF(ISBLANK('Unit List'!R156), IF(ISBLANK('Unit List'!AP156), IF(ISBLANK('Unit List'!R156), IF(ISBLANK('Unit List'!R156), IF(ISBLANK('Unit List'!AP156), IF(ISBLANK('Unit List'!R156), IF(ISBLANK('Unit List'!R156),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List'!R156='Unit List'!$P$5, 'Unit List'!$AP$5, IF('Unit List'!R156='Unit List'!$P$4, 'Unit List'!$AP$4, IF('Unit List'!R156='Unit List'!$P$7, 'Unit List'!R156 * 'Unit List'!$AP$7, 'Unit List'!R156)))), IF('Unit List'!R156='Unit List'!$P$5, 'Unit List'!$AP$5, IF('Unit List'!R156='Unit List'!$P$4, 'Unit List'!$AP$4, IF('Unit List'!R156='Unit List'!$P$7, 'Unit List'!R156 * 'Unit List'!$AP$7, 'Unit List'!R156)))), IF('Unit List'!AP156='Unit List'!$P$5, 'Unit List'!$AP$5, IF('Unit List'!AP156='Unit List'!$P$4, 'Unit List'!$AP$4, IF('Unit List'!AP156='Unit List'!$P$7, 'Unit List'!AP156 * 'Unit List'!$AP$7, 'Unit List'!AP156)))), IF('Unit List'!R156='Unit List'!$P$5, 'Unit List'!$AP$5, IF('Unit List'!R156='Unit List'!$P$4, 'Unit List'!$AP$4, IF('Unit List'!R156='Unit List'!$P$7, 'Unit List'!R156 * 'Unit List'!$AP$7, 'Unit List'!R156)))), IF('Unit List'!R156='Unit List'!$P$5, 'Unit List'!$AP$5, IF('Unit List'!R156='Unit List'!$P$4, 'Unit List'!$AP$4, IF('Unit List'!R156='Unit List'!$P$7, 'Unit List'!R156 * 'Unit List'!$AP$7, 'Unit List'!R156)))), IF('Unit List'!AP156='Unit List'!$P$5, 'Unit List'!$AP$5, IF('Unit List'!AP156='Unit List'!$P$4, 'Unit List'!$AP$4, IF('Unit List'!AP156='Unit List'!$P$7, 'Unit List'!AP156 * 'Unit List'!$AP$7, 'Unit List'!AP156)))), IF('Unit List'!R156='Unit List'!$P$5, 'Unit List'!$AP$5, IF('Unit List'!R156='Unit List'!$P$4, 'Unit List'!$AP$4, IF('Unit List'!R156='Unit List'!$P$7, 'Unit List'!R156 * 'Unit List'!$AP$7, 'Unit List'!R156)))), IF('Unit List'!R156='Unit List'!$P$5, 'Unit List'!$AP$5, IF('Unit List'!R156='Unit List'!$P$4, 'Unit List'!$AP$4, IF('Unit List'!R156='Unit List'!$P$7, 'Unit List'!R156 * 'Unit List'!$AP$7, 'Unit List'!R156)))), IF('Unit List'!AP156='Unit List'!$P$5, 'Unit List'!$AP$5, IF('Unit List'!AP156='Unit List'!$P$4, 'Unit List'!$AP$4, IF('Unit List'!AP156='Unit List'!$P$7, 'Unit List'!AP156 * 'Unit List'!$AP$7, 'Unit List'!AP156)))),",",)</f>
        <v>,</v>
      </c>
      <c r="J211" t="str">
        <f>CONCATENATE("'",IF(ISBLANK('Unit List'!AQ156), IF(ISBLANK('Unit List'!S156), IF(ISBLANK('Unit List'!S156), IF(ISBLANK('Unit List'!AQ156), IF(ISBLANK('Unit List'!S156), IF(ISBLANK('Unit List'!S156), IF(ISBLANK('Unit List'!AQ156), IF(ISBLANK('Unit List'!S156), IF(ISBLANK('Unit List'!S156),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List'!S156='Unit List'!$P$5, 'Unit List'!$AQ$5, IF('Unit List'!S156='Unit List'!$P$4, 'Unit List'!$AQ$4, 'Unit List'!S156))), IF('Unit List'!S156='Unit List'!$P$5, 'Unit List'!$AQ$5, IF('Unit List'!S156='Unit List'!$P$4, 'Unit List'!$AQ$4, 'Unit List'!S156))), IF('Unit List'!AQ156='Unit List'!$P$5, 'Unit List'!$AQ$5, IF('Unit List'!AQ156='Unit List'!$P$4, 'Unit List'!$AQ$4, 'Unit List'!AQ156))), IF('Unit List'!S156='Unit List'!$P$5, 'Unit List'!$AQ$5, IF('Unit List'!S156='Unit List'!$P$4, 'Unit List'!$AQ$4, 'Unit List'!S156))), IF('Unit List'!S156='Unit List'!$P$5, 'Unit List'!$AQ$5, IF('Unit List'!S156='Unit List'!$P$4, 'Unit List'!$AQ$4, 'Unit List'!S156))), IF('Unit List'!AQ156='Unit List'!$P$5, 'Unit List'!$AQ$5, IF('Unit List'!AQ156='Unit List'!$P$4, 'Unit List'!$AQ$4, 'Unit List'!AQ156))), IF('Unit List'!S156='Unit List'!$P$5, 'Unit List'!$AQ$5, IF('Unit List'!S156='Unit List'!$P$4, 'Unit List'!$AQ$4, 'Unit List'!S156))), IF('Unit List'!S156='Unit List'!$P$5, 'Unit List'!$AQ$5, IF('Unit List'!S156='Unit List'!$P$4, 'Unit List'!$AQ$4, 'Unit List'!S156))), IF('Unit List'!AQ156='Unit List'!$P$5, 'Unit List'!$AQ$5, IF('Unit List'!AQ156='Unit List'!$P$4, 'Unit List'!$AQ$4, 'Unit List'!AQ156))),"'),",)</f>
        <v>'Warrior'),</v>
      </c>
    </row>
    <row r="212" spans="1:10" x14ac:dyDescent="0.25">
      <c r="A212" t="s">
        <v>2713</v>
      </c>
      <c r="B212" t="str">
        <f>CONCATENATE("'_",'Unit List'!C157,"',",)</f>
        <v>'_SPAIN',</v>
      </c>
      <c r="C212" t="str">
        <f>"'',"</f>
        <v>'',</v>
      </c>
      <c r="D212" t="str">
        <f>CONCATENATE("'",'Unit List'!E157,"',",)</f>
        <v>'_WARRIOR',</v>
      </c>
      <c r="E212" t="str">
        <f>CONCATENATE("'",'Unit List'!F157,"',",)</f>
        <v>'WARRIOR',</v>
      </c>
      <c r="F212" t="str">
        <f>CONCATENATE("'_",'Unit List'!G157,"',",)</f>
        <v>'_V2',</v>
      </c>
      <c r="G212" t="str">
        <f>CONCATENATE("'",'Unit List'!H157,"',",)</f>
        <v>'Scutati',</v>
      </c>
      <c r="H212" t="str">
        <f>CONCATENATE(IF(ISBLANK('Unit List'!AO157), IF(ISBLANK('Unit List'!Q157), IF(ISBLANK('Unit List'!Q157), IF(ISBLANK('Unit List'!AO157), IF(ISBLANK('Unit List'!Q157), IF(ISBLANK('Unit List'!Q157), IF(ISBLANK('Unit List'!AO157), IF(ISBLANK('Unit List'!Q157), IF(ISBLANK('Unit List'!Q157),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List'!Q157='Unit List'!$P$5, 'Unit List'!$AO$5, IF('Unit List'!Q157='Unit List'!$P$4, 'Unit List'!$AO$4, IF('Unit List'!Q157='Unit List'!$P$7, 'Unit List'!Q157 * 'Unit List'!$AO$7, 'Unit List'!Q157)))), IF('Unit List'!Q157='Unit List'!$P$5, 'Unit List'!$AO$5, IF('Unit List'!Q157='Unit List'!$P$4, 'Unit List'!$AO$4, IF('Unit List'!Q157='Unit List'!$P$7, 'Unit List'!Q157 * 'Unit List'!$AO$7, 'Unit List'!Q157)))), IF('Unit List'!AO157='Unit List'!$P$5, 'Unit List'!$AO$5, IF('Unit List'!AO157='Unit List'!$P$4, 'Unit List'!$AO$4, IF('Unit List'!AO157='Unit List'!$P$7, 'Unit List'!AO157 * 'Unit List'!$AO$7, 'Unit List'!AO157)))), IF('Unit List'!Q157='Unit List'!$P$5, 'Unit List'!$AO$5, IF('Unit List'!Q157='Unit List'!$P$4, 'Unit List'!$AO$4, IF('Unit List'!Q157='Unit List'!$P$7, 'Unit List'!Q157 * 'Unit List'!$AO$7, 'Unit List'!Q157)))), IF('Unit List'!Q157='Unit List'!$P$5, 'Unit List'!$AO$5, IF('Unit List'!Q157='Unit List'!$P$4, 'Unit List'!$AO$4, IF('Unit List'!Q157='Unit List'!$P$7, 'Unit List'!Q157 * 'Unit List'!$AO$7, 'Unit List'!Q157)))), IF('Unit List'!AO157='Unit List'!$P$5, 'Unit List'!$AO$5, IF('Unit List'!AO157='Unit List'!$P$4, 'Unit List'!$AO$4, IF('Unit List'!AO157='Unit List'!$P$7, 'Unit List'!AO157 * 'Unit List'!$AO$7, 'Unit List'!AO157)))), IF('Unit List'!Q157='Unit List'!$P$5, 'Unit List'!$AO$5, IF('Unit List'!Q157='Unit List'!$P$4, 'Unit List'!$AO$4, IF('Unit List'!Q157='Unit List'!$P$7, 'Unit List'!Q157 * 'Unit List'!$AO$7, 'Unit List'!Q157)))), IF('Unit List'!Q157='Unit List'!$P$5, 'Unit List'!$AO$5, IF('Unit List'!Q157='Unit List'!$P$4, 'Unit List'!$AO$4, IF('Unit List'!Q157='Unit List'!$P$7, 'Unit List'!Q157 * 'Unit List'!$AO$7, 'Unit List'!Q157)))), IF('Unit List'!AO157='Unit List'!$P$5, 'Unit List'!$AO$5, IF('Unit List'!AO157='Unit List'!$P$4, 'Unit List'!$AO$4, IF('Unit List'!AO157='Unit List'!$P$7, 'Unit List'!AO157 * 'Unit List'!$AO$7, 'Unit List'!AO157)))),",",)</f>
        <v>2,</v>
      </c>
      <c r="I212" t="str">
        <f>CONCATENATE(IF(ISBLANK('Unit List'!AP157), IF(ISBLANK('Unit List'!R157), IF(ISBLANK('Unit List'!R157), IF(ISBLANK('Unit List'!AP157), IF(ISBLANK('Unit List'!R157), IF(ISBLANK('Unit List'!R157), IF(ISBLANK('Unit List'!AP157), IF(ISBLANK('Unit List'!R157), IF(ISBLANK('Unit List'!R157),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List'!R157='Unit List'!$P$5, 'Unit List'!$AP$5, IF('Unit List'!R157='Unit List'!$P$4, 'Unit List'!$AP$4, IF('Unit List'!R157='Unit List'!$P$7, 'Unit List'!R157 * 'Unit List'!$AP$7, 'Unit List'!R157)))), IF('Unit List'!R157='Unit List'!$P$5, 'Unit List'!$AP$5, IF('Unit List'!R157='Unit List'!$P$4, 'Unit List'!$AP$4, IF('Unit List'!R157='Unit List'!$P$7, 'Unit List'!R157 * 'Unit List'!$AP$7, 'Unit List'!R157)))), IF('Unit List'!AP157='Unit List'!$P$5, 'Unit List'!$AP$5, IF('Unit List'!AP157='Unit List'!$P$4, 'Unit List'!$AP$4, IF('Unit List'!AP157='Unit List'!$P$7, 'Unit List'!AP157 * 'Unit List'!$AP$7, 'Unit List'!AP157)))), IF('Unit List'!R157='Unit List'!$P$5, 'Unit List'!$AP$5, IF('Unit List'!R157='Unit List'!$P$4, 'Unit List'!$AP$4, IF('Unit List'!R157='Unit List'!$P$7, 'Unit List'!R157 * 'Unit List'!$AP$7, 'Unit List'!R157)))), IF('Unit List'!R157='Unit List'!$P$5, 'Unit List'!$AP$5, IF('Unit List'!R157='Unit List'!$P$4, 'Unit List'!$AP$4, IF('Unit List'!R157='Unit List'!$P$7, 'Unit List'!R157 * 'Unit List'!$AP$7, 'Unit List'!R157)))), IF('Unit List'!AP157='Unit List'!$P$5, 'Unit List'!$AP$5, IF('Unit List'!AP157='Unit List'!$P$4, 'Unit List'!$AP$4, IF('Unit List'!AP157='Unit List'!$P$7, 'Unit List'!AP157 * 'Unit List'!$AP$7, 'Unit List'!AP157)))), IF('Unit List'!R157='Unit List'!$P$5, 'Unit List'!$AP$5, IF('Unit List'!R157='Unit List'!$P$4, 'Unit List'!$AP$4, IF('Unit List'!R157='Unit List'!$P$7, 'Unit List'!R157 * 'Unit List'!$AP$7, 'Unit List'!R157)))), IF('Unit List'!R157='Unit List'!$P$5, 'Unit List'!$AP$5, IF('Unit List'!R157='Unit List'!$P$4, 'Unit List'!$AP$4, IF('Unit List'!R157='Unit List'!$P$7, 'Unit List'!R157 * 'Unit List'!$AP$7, 'Unit List'!R157)))), IF('Unit List'!AP157='Unit List'!$P$5, 'Unit List'!$AP$5, IF('Unit List'!AP157='Unit List'!$P$4, 'Unit List'!$AP$4, IF('Unit List'!AP157='Unit List'!$P$7, 'Unit List'!AP157 * 'Unit List'!$AP$7, 'Unit List'!AP157)))),",",)</f>
        <v>,</v>
      </c>
      <c r="J212" t="str">
        <f>CONCATENATE("'",IF(ISBLANK('Unit List'!AQ157), IF(ISBLANK('Unit List'!S157), IF(ISBLANK('Unit List'!S157), IF(ISBLANK('Unit List'!AQ157), IF(ISBLANK('Unit List'!S157), IF(ISBLANK('Unit List'!S157), IF(ISBLANK('Unit List'!AQ157), IF(ISBLANK('Unit List'!S157), IF(ISBLANK('Unit List'!S157),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List'!S157='Unit List'!$P$5, 'Unit List'!$AQ$5, IF('Unit List'!S157='Unit List'!$P$4, 'Unit List'!$AQ$4, 'Unit List'!S157))), IF('Unit List'!S157='Unit List'!$P$5, 'Unit List'!$AQ$5, IF('Unit List'!S157='Unit List'!$P$4, 'Unit List'!$AQ$4, 'Unit List'!S157))), IF('Unit List'!AQ157='Unit List'!$P$5, 'Unit List'!$AQ$5, IF('Unit List'!AQ157='Unit List'!$P$4, 'Unit List'!$AQ$4, 'Unit List'!AQ157))), IF('Unit List'!S157='Unit List'!$P$5, 'Unit List'!$AQ$5, IF('Unit List'!S157='Unit List'!$P$4, 'Unit List'!$AQ$4, 'Unit List'!S157))), IF('Unit List'!S157='Unit List'!$P$5, 'Unit List'!$AQ$5, IF('Unit List'!S157='Unit List'!$P$4, 'Unit List'!$AQ$4, 'Unit List'!S157))), IF('Unit List'!AQ157='Unit List'!$P$5, 'Unit List'!$AQ$5, IF('Unit List'!AQ157='Unit List'!$P$4, 'Unit List'!$AQ$4, 'Unit List'!AQ157))), IF('Unit List'!S157='Unit List'!$P$5, 'Unit List'!$AQ$5, IF('Unit List'!S157='Unit List'!$P$4, 'Unit List'!$AQ$4, 'Unit List'!S157))), IF('Unit List'!S157='Unit List'!$P$5, 'Unit List'!$AQ$5, IF('Unit List'!S157='Unit List'!$P$4, 'Unit List'!$AQ$4, 'Unit List'!S157))), IF('Unit List'!AQ157='Unit List'!$P$5, 'Unit List'!$AQ$5, IF('Unit List'!AQ157='Unit List'!$P$4, 'Unit List'!$AQ$4, 'Unit List'!AQ157))),"'),",)</f>
        <v>'Warrior'),</v>
      </c>
    </row>
    <row r="213" spans="1:10" x14ac:dyDescent="0.25">
      <c r="A213" t="s">
        <v>2713</v>
      </c>
      <c r="B213" t="str">
        <f>CONCATENATE("'_",'Unit List'!C158,"',",)</f>
        <v>'_SPAIN',</v>
      </c>
      <c r="C213" t="str">
        <f>"'',"</f>
        <v>'',</v>
      </c>
      <c r="D213" t="str">
        <f>CONCATENATE("'",'Unit List'!E158,"',",)</f>
        <v>'_WARRIOR',</v>
      </c>
      <c r="E213" t="str">
        <f>CONCATENATE("'",'Unit List'!F158,"',",)</f>
        <v>'WARRIOR',</v>
      </c>
      <c r="F213" t="str">
        <f>"'',"</f>
        <v>'',</v>
      </c>
      <c r="G213" t="str">
        <f>CONCATENATE("'",'Unit List'!H158,"',",)</f>
        <v>'Caetrati',</v>
      </c>
      <c r="H213" t="str">
        <f>CONCATENATE(IF(ISBLANK('Unit List'!AO158), IF(ISBLANK('Unit List'!Q158), IF(ISBLANK('Unit List'!Q158), IF(ISBLANK('Unit List'!AO158), IF(ISBLANK('Unit List'!Q158), IF(ISBLANK('Unit List'!Q158), IF(ISBLANK('Unit List'!AO158), IF(ISBLANK('Unit List'!Q158), IF(ISBLANK('Unit List'!Q158),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List'!Q158='Unit List'!$P$5, 'Unit List'!$AO$5, IF('Unit List'!Q158='Unit List'!$P$4, 'Unit List'!$AO$4, IF('Unit List'!Q158='Unit List'!$P$7, 'Unit List'!Q158 * 'Unit List'!$AO$7, 'Unit List'!Q158)))), IF('Unit List'!Q158='Unit List'!$P$5, 'Unit List'!$AO$5, IF('Unit List'!Q158='Unit List'!$P$4, 'Unit List'!$AO$4, IF('Unit List'!Q158='Unit List'!$P$7, 'Unit List'!Q158 * 'Unit List'!$AO$7, 'Unit List'!Q158)))), IF('Unit List'!AO158='Unit List'!$P$5, 'Unit List'!$AO$5, IF('Unit List'!AO158='Unit List'!$P$4, 'Unit List'!$AO$4, IF('Unit List'!AO158='Unit List'!$P$7, 'Unit List'!AO158 * 'Unit List'!$AO$7, 'Unit List'!AO158)))), IF('Unit List'!Q158='Unit List'!$P$5, 'Unit List'!$AO$5, IF('Unit List'!Q158='Unit List'!$P$4, 'Unit List'!$AO$4, IF('Unit List'!Q158='Unit List'!$P$7, 'Unit List'!Q158 * 'Unit List'!$AO$7, 'Unit List'!Q158)))), IF('Unit List'!Q158='Unit List'!$P$5, 'Unit List'!$AO$5, IF('Unit List'!Q158='Unit List'!$P$4, 'Unit List'!$AO$4, IF('Unit List'!Q158='Unit List'!$P$7, 'Unit List'!Q158 * 'Unit List'!$AO$7, 'Unit List'!Q158)))), IF('Unit List'!AO158='Unit List'!$P$5, 'Unit List'!$AO$5, IF('Unit List'!AO158='Unit List'!$P$4, 'Unit List'!$AO$4, IF('Unit List'!AO158='Unit List'!$P$7, 'Unit List'!AO158 * 'Unit List'!$AO$7, 'Unit List'!AO158)))), IF('Unit List'!Q158='Unit List'!$P$5, 'Unit List'!$AO$5, IF('Unit List'!Q158='Unit List'!$P$4, 'Unit List'!$AO$4, IF('Unit List'!Q158='Unit List'!$P$7, 'Unit List'!Q158 * 'Unit List'!$AO$7, 'Unit List'!Q158)))), IF('Unit List'!Q158='Unit List'!$P$5, 'Unit List'!$AO$5, IF('Unit List'!Q158='Unit List'!$P$4, 'Unit List'!$AO$4, IF('Unit List'!Q158='Unit List'!$P$7, 'Unit List'!Q158 * 'Unit List'!$AO$7, 'Unit List'!Q158)))), IF('Unit List'!AO158='Unit List'!$P$5, 'Unit List'!$AO$5, IF('Unit List'!AO158='Unit List'!$P$4, 'Unit List'!$AO$4, IF('Unit List'!AO158='Unit List'!$P$7, 'Unit List'!AO158 * 'Unit List'!$AO$7, 'Unit List'!AO158)))),",",)</f>
        <v>4,</v>
      </c>
      <c r="I213" t="str">
        <f>CONCATENATE(IF(ISBLANK('Unit List'!AP158), IF(ISBLANK('Unit List'!R158), IF(ISBLANK('Unit List'!R158), IF(ISBLANK('Unit List'!AP158), IF(ISBLANK('Unit List'!R158), IF(ISBLANK('Unit List'!R158), IF(ISBLANK('Unit List'!AP158), IF(ISBLANK('Unit List'!R158), IF(ISBLANK('Unit List'!R158),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List'!R158='Unit List'!$P$5, 'Unit List'!$AP$5, IF('Unit List'!R158='Unit List'!$P$4, 'Unit List'!$AP$4, IF('Unit List'!R158='Unit List'!$P$7, 'Unit List'!R158 * 'Unit List'!$AP$7, 'Unit List'!R158)))), IF('Unit List'!R158='Unit List'!$P$5, 'Unit List'!$AP$5, IF('Unit List'!R158='Unit List'!$P$4, 'Unit List'!$AP$4, IF('Unit List'!R158='Unit List'!$P$7, 'Unit List'!R158 * 'Unit List'!$AP$7, 'Unit List'!R158)))), IF('Unit List'!AP158='Unit List'!$P$5, 'Unit List'!$AP$5, IF('Unit List'!AP158='Unit List'!$P$4, 'Unit List'!$AP$4, IF('Unit List'!AP158='Unit List'!$P$7, 'Unit List'!AP158 * 'Unit List'!$AP$7, 'Unit List'!AP158)))), IF('Unit List'!R158='Unit List'!$P$5, 'Unit List'!$AP$5, IF('Unit List'!R158='Unit List'!$P$4, 'Unit List'!$AP$4, IF('Unit List'!R158='Unit List'!$P$7, 'Unit List'!R158 * 'Unit List'!$AP$7, 'Unit List'!R158)))), IF('Unit List'!R158='Unit List'!$P$5, 'Unit List'!$AP$5, IF('Unit List'!R158='Unit List'!$P$4, 'Unit List'!$AP$4, IF('Unit List'!R158='Unit List'!$P$7, 'Unit List'!R158 * 'Unit List'!$AP$7, 'Unit List'!R158)))), IF('Unit List'!AP158='Unit List'!$P$5, 'Unit List'!$AP$5, IF('Unit List'!AP158='Unit List'!$P$4, 'Unit List'!$AP$4, IF('Unit List'!AP158='Unit List'!$P$7, 'Unit List'!AP158 * 'Unit List'!$AP$7, 'Unit List'!AP158)))), IF('Unit List'!R158='Unit List'!$P$5, 'Unit List'!$AP$5, IF('Unit List'!R158='Unit List'!$P$4, 'Unit List'!$AP$4, IF('Unit List'!R158='Unit List'!$P$7, 'Unit List'!R158 * 'Unit List'!$AP$7, 'Unit List'!R158)))), IF('Unit List'!R158='Unit List'!$P$5, 'Unit List'!$AP$5, IF('Unit List'!R158='Unit List'!$P$4, 'Unit List'!$AP$4, IF('Unit List'!R158='Unit List'!$P$7, 'Unit List'!R158 * 'Unit List'!$AP$7, 'Unit List'!R158)))), IF('Unit List'!AP158='Unit List'!$P$5, 'Unit List'!$AP$5, IF('Unit List'!AP158='Unit List'!$P$4, 'Unit List'!$AP$4, IF('Unit List'!AP158='Unit List'!$P$7, 'Unit List'!AP158 * 'Unit List'!$AP$7, 'Unit List'!AP158)))),",",)</f>
        <v>,</v>
      </c>
      <c r="J213" t="str">
        <f>CONCATENATE("'",IF(ISBLANK('Unit List'!AQ158), IF(ISBLANK('Unit List'!S158), IF(ISBLANK('Unit List'!S158), IF(ISBLANK('Unit List'!AQ158), IF(ISBLANK('Unit List'!S158), IF(ISBLANK('Unit List'!S158), IF(ISBLANK('Unit List'!AQ158), IF(ISBLANK('Unit List'!S158), IF(ISBLANK('Unit List'!S158),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List'!S158='Unit List'!$P$5, 'Unit List'!$AQ$5, IF('Unit List'!S158='Unit List'!$P$4, 'Unit List'!$AQ$4, 'Unit List'!S158))), IF('Unit List'!S158='Unit List'!$P$5, 'Unit List'!$AQ$5, IF('Unit List'!S158='Unit List'!$P$4, 'Unit List'!$AQ$4, 'Unit List'!S158))), IF('Unit List'!AQ158='Unit List'!$P$5, 'Unit List'!$AQ$5, IF('Unit List'!AQ158='Unit List'!$P$4, 'Unit List'!$AQ$4, 'Unit List'!AQ158))), IF('Unit List'!S158='Unit List'!$P$5, 'Unit List'!$AQ$5, IF('Unit List'!S158='Unit List'!$P$4, 'Unit List'!$AQ$4, 'Unit List'!S158))), IF('Unit List'!S158='Unit List'!$P$5, 'Unit List'!$AQ$5, IF('Unit List'!S158='Unit List'!$P$4, 'Unit List'!$AQ$4, 'Unit List'!S158))), IF('Unit List'!AQ158='Unit List'!$P$5, 'Unit List'!$AQ$5, IF('Unit List'!AQ158='Unit List'!$P$4, 'Unit List'!$AQ$4, 'Unit List'!AQ158))), IF('Unit List'!S158='Unit List'!$P$5, 'Unit List'!$AQ$5, IF('Unit List'!S158='Unit List'!$P$4, 'Unit List'!$AQ$4, 'Unit List'!S158))), IF('Unit List'!S158='Unit List'!$P$5, 'Unit List'!$AQ$5, IF('Unit List'!S158='Unit List'!$P$4, 'Unit List'!$AQ$4, 'Unit List'!S158))), IF('Unit List'!AQ158='Unit List'!$P$5, 'Unit List'!$AQ$5, IF('Unit List'!AQ158='Unit List'!$P$4, 'Unit List'!$AQ$4, 'Unit List'!AQ158))),"'),",)</f>
        <v>'Warrior'),</v>
      </c>
    </row>
    <row r="214" spans="1:10" x14ac:dyDescent="0.25">
      <c r="A214" t="s">
        <v>2713</v>
      </c>
      <c r="B214" t="str">
        <f>CONCATENATE("'_",'Unit List'!C159,"',",)</f>
        <v>'_SPAIN',</v>
      </c>
      <c r="C214" t="str">
        <f>"'',"</f>
        <v>'',</v>
      </c>
      <c r="D214" t="str">
        <f>CONCATENATE("'",'Unit List'!E159,"',",)</f>
        <v>'_WARRIOR',</v>
      </c>
      <c r="E214" t="str">
        <f>CONCATENATE("'",'Unit List'!F159,"',",)</f>
        <v>'WARRIOR',</v>
      </c>
      <c r="F214" t="str">
        <f>CONCATENATE("'_",'Unit List'!G159,"',",)</f>
        <v>'_V2',</v>
      </c>
      <c r="G214" t="str">
        <f>CONCATENATE("'",'Unit List'!H159,"',",)</f>
        <v>'Scutati',</v>
      </c>
      <c r="H214" t="str">
        <f>CONCATENATE(IF(ISBLANK('Unit List'!AO159), IF(ISBLANK('Unit List'!Q159), IF(ISBLANK('Unit List'!Q159), IF(ISBLANK('Unit List'!AO159), IF(ISBLANK('Unit List'!Q159), IF(ISBLANK('Unit List'!Q159), IF(ISBLANK('Unit List'!AO159), IF(ISBLANK('Unit List'!Q159), IF(ISBLANK('Unit List'!Q159),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List'!Q159='Unit List'!$P$5, 'Unit List'!$AO$5, IF('Unit List'!Q159='Unit List'!$P$4, 'Unit List'!$AO$4, IF('Unit List'!Q159='Unit List'!$P$7, 'Unit List'!Q159 * 'Unit List'!$AO$7, 'Unit List'!Q159)))), IF('Unit List'!Q159='Unit List'!$P$5, 'Unit List'!$AO$5, IF('Unit List'!Q159='Unit List'!$P$4, 'Unit List'!$AO$4, IF('Unit List'!Q159='Unit List'!$P$7, 'Unit List'!Q159 * 'Unit List'!$AO$7, 'Unit List'!Q159)))), IF('Unit List'!AO159='Unit List'!$P$5, 'Unit List'!$AO$5, IF('Unit List'!AO159='Unit List'!$P$4, 'Unit List'!$AO$4, IF('Unit List'!AO159='Unit List'!$P$7, 'Unit List'!AO159 * 'Unit List'!$AO$7, 'Unit List'!AO159)))), IF('Unit List'!Q159='Unit List'!$P$5, 'Unit List'!$AO$5, IF('Unit List'!Q159='Unit List'!$P$4, 'Unit List'!$AO$4, IF('Unit List'!Q159='Unit List'!$P$7, 'Unit List'!Q159 * 'Unit List'!$AO$7, 'Unit List'!Q159)))), IF('Unit List'!Q159='Unit List'!$P$5, 'Unit List'!$AO$5, IF('Unit List'!Q159='Unit List'!$P$4, 'Unit List'!$AO$4, IF('Unit List'!Q159='Unit List'!$P$7, 'Unit List'!Q159 * 'Unit List'!$AO$7, 'Unit List'!Q159)))), IF('Unit List'!AO159='Unit List'!$P$5, 'Unit List'!$AO$5, IF('Unit List'!AO159='Unit List'!$P$4, 'Unit List'!$AO$4, IF('Unit List'!AO159='Unit List'!$P$7, 'Unit List'!AO159 * 'Unit List'!$AO$7, 'Unit List'!AO159)))), IF('Unit List'!Q159='Unit List'!$P$5, 'Unit List'!$AO$5, IF('Unit List'!Q159='Unit List'!$P$4, 'Unit List'!$AO$4, IF('Unit List'!Q159='Unit List'!$P$7, 'Unit List'!Q159 * 'Unit List'!$AO$7, 'Unit List'!Q159)))), IF('Unit List'!Q159='Unit List'!$P$5, 'Unit List'!$AO$5, IF('Unit List'!Q159='Unit List'!$P$4, 'Unit List'!$AO$4, IF('Unit List'!Q159='Unit List'!$P$7, 'Unit List'!Q159 * 'Unit List'!$AO$7, 'Unit List'!Q159)))), IF('Unit List'!AO159='Unit List'!$P$5, 'Unit List'!$AO$5, IF('Unit List'!AO159='Unit List'!$P$4, 'Unit List'!$AO$4, IF('Unit List'!AO159='Unit List'!$P$7, 'Unit List'!AO159 * 'Unit List'!$AO$7, 'Unit List'!AO159)))),",",)</f>
        <v>2,</v>
      </c>
      <c r="I214" t="str">
        <f>CONCATENATE(IF(ISBLANK('Unit List'!AP159), IF(ISBLANK('Unit List'!R159), IF(ISBLANK('Unit List'!R159), IF(ISBLANK('Unit List'!AP159), IF(ISBLANK('Unit List'!R159), IF(ISBLANK('Unit List'!R159), IF(ISBLANK('Unit List'!AP159), IF(ISBLANK('Unit List'!R159), IF(ISBLANK('Unit List'!R159),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List'!R159='Unit List'!$P$5, 'Unit List'!$AP$5, IF('Unit List'!R159='Unit List'!$P$4, 'Unit List'!$AP$4, IF('Unit List'!R159='Unit List'!$P$7, 'Unit List'!R159 * 'Unit List'!$AP$7, 'Unit List'!R159)))), IF('Unit List'!R159='Unit List'!$P$5, 'Unit List'!$AP$5, IF('Unit List'!R159='Unit List'!$P$4, 'Unit List'!$AP$4, IF('Unit List'!R159='Unit List'!$P$7, 'Unit List'!R159 * 'Unit List'!$AP$7, 'Unit List'!R159)))), IF('Unit List'!AP159='Unit List'!$P$5, 'Unit List'!$AP$5, IF('Unit List'!AP159='Unit List'!$P$4, 'Unit List'!$AP$4, IF('Unit List'!AP159='Unit List'!$P$7, 'Unit List'!AP159 * 'Unit List'!$AP$7, 'Unit List'!AP159)))), IF('Unit List'!R159='Unit List'!$P$5, 'Unit List'!$AP$5, IF('Unit List'!R159='Unit List'!$P$4, 'Unit List'!$AP$4, IF('Unit List'!R159='Unit List'!$P$7, 'Unit List'!R159 * 'Unit List'!$AP$7, 'Unit List'!R159)))), IF('Unit List'!R159='Unit List'!$P$5, 'Unit List'!$AP$5, IF('Unit List'!R159='Unit List'!$P$4, 'Unit List'!$AP$4, IF('Unit List'!R159='Unit List'!$P$7, 'Unit List'!R159 * 'Unit List'!$AP$7, 'Unit List'!R159)))), IF('Unit List'!AP159='Unit List'!$P$5, 'Unit List'!$AP$5, IF('Unit List'!AP159='Unit List'!$P$4, 'Unit List'!$AP$4, IF('Unit List'!AP159='Unit List'!$P$7, 'Unit List'!AP159 * 'Unit List'!$AP$7, 'Unit List'!AP159)))), IF('Unit List'!R159='Unit List'!$P$5, 'Unit List'!$AP$5, IF('Unit List'!R159='Unit List'!$P$4, 'Unit List'!$AP$4, IF('Unit List'!R159='Unit List'!$P$7, 'Unit List'!R159 * 'Unit List'!$AP$7, 'Unit List'!R159)))), IF('Unit List'!R159='Unit List'!$P$5, 'Unit List'!$AP$5, IF('Unit List'!R159='Unit List'!$P$4, 'Unit List'!$AP$4, IF('Unit List'!R159='Unit List'!$P$7, 'Unit List'!R159 * 'Unit List'!$AP$7, 'Unit List'!R159)))), IF('Unit List'!AP159='Unit List'!$P$5, 'Unit List'!$AP$5, IF('Unit List'!AP159='Unit List'!$P$4, 'Unit List'!$AP$4, IF('Unit List'!AP159='Unit List'!$P$7, 'Unit List'!AP159 * 'Unit List'!$AP$7, 'Unit List'!AP159)))),",",)</f>
        <v>,</v>
      </c>
      <c r="J214" t="str">
        <f>CONCATENATE("'",IF(ISBLANK('Unit List'!AQ159), IF(ISBLANK('Unit List'!S159), IF(ISBLANK('Unit List'!S159), IF(ISBLANK('Unit List'!AQ159), IF(ISBLANK('Unit List'!S159), IF(ISBLANK('Unit List'!S159), IF(ISBLANK('Unit List'!AQ159), IF(ISBLANK('Unit List'!S159), IF(ISBLANK('Unit List'!S159),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List'!S159='Unit List'!$P$5, 'Unit List'!$AQ$5, IF('Unit List'!S159='Unit List'!$P$4, 'Unit List'!$AQ$4, 'Unit List'!S159))), IF('Unit List'!S159='Unit List'!$P$5, 'Unit List'!$AQ$5, IF('Unit List'!S159='Unit List'!$P$4, 'Unit List'!$AQ$4, 'Unit List'!S159))), IF('Unit List'!AQ159='Unit List'!$P$5, 'Unit List'!$AQ$5, IF('Unit List'!AQ159='Unit List'!$P$4, 'Unit List'!$AQ$4, 'Unit List'!AQ159))), IF('Unit List'!S159='Unit List'!$P$5, 'Unit List'!$AQ$5, IF('Unit List'!S159='Unit List'!$P$4, 'Unit List'!$AQ$4, 'Unit List'!S159))), IF('Unit List'!S159='Unit List'!$P$5, 'Unit List'!$AQ$5, IF('Unit List'!S159='Unit List'!$P$4, 'Unit List'!$AQ$4, 'Unit List'!S159))), IF('Unit List'!AQ159='Unit List'!$P$5, 'Unit List'!$AQ$5, IF('Unit List'!AQ159='Unit List'!$P$4, 'Unit List'!$AQ$4, 'Unit List'!AQ159))), IF('Unit List'!S159='Unit List'!$P$5, 'Unit List'!$AQ$5, IF('Unit List'!S159='Unit List'!$P$4, 'Unit List'!$AQ$4, 'Unit List'!S159))), IF('Unit List'!S159='Unit List'!$P$5, 'Unit List'!$AQ$5, IF('Unit List'!S159='Unit List'!$P$4, 'Unit List'!$AQ$4, 'Unit List'!S159))), IF('Unit List'!AQ159='Unit List'!$P$5, 'Unit List'!$AQ$5, IF('Unit List'!AQ159='Unit List'!$P$4, 'Unit List'!$AQ$4, 'Unit List'!AQ159))),"'),",)</f>
        <v>'Warrior'),</v>
      </c>
    </row>
    <row r="215" spans="1:10" x14ac:dyDescent="0.25">
      <c r="A215" t="s">
        <v>2713</v>
      </c>
      <c r="B215" t="str">
        <f>CONCATENATE("'_",'Unit List'!C160,"',",)</f>
        <v>'_MIDEAST',</v>
      </c>
      <c r="C215" t="str">
        <f>"'',"</f>
        <v>'',</v>
      </c>
      <c r="D215" t="str">
        <f>CONCATENATE("'",'Unit List'!E160,"',",)</f>
        <v>'_WARRIOR',</v>
      </c>
      <c r="E215" t="str">
        <f>CONCATENATE("'",'Unit List'!F160,"',",)</f>
        <v>'WARRIOR',</v>
      </c>
      <c r="F215" t="str">
        <f>"'',"</f>
        <v>'',</v>
      </c>
      <c r="G215" t="str">
        <f>CONCATENATE("'",'Unit List'!H160,"',",)</f>
        <v>'MidEastWarrior',</v>
      </c>
      <c r="H215" t="str">
        <f>CONCATENATE(IF(ISBLANK('Unit List'!AO160), IF(ISBLANK('Unit List'!Q160), IF(ISBLANK('Unit List'!Q160), IF(ISBLANK('Unit List'!AO160), IF(ISBLANK('Unit List'!Q160), IF(ISBLANK('Unit List'!Q160), IF(ISBLANK('Unit List'!AO160), IF(ISBLANK('Unit List'!Q160), IF(ISBLANK('Unit List'!Q160),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List'!AO160)))),",",)</f>
        <v>,</v>
      </c>
      <c r="I215" t="str">
        <f>CONCATENATE(IF(ISBLANK('Unit List'!AP160), IF(ISBLANK('Unit List'!R160), IF(ISBLANK('Unit List'!R160), IF(ISBLANK('Unit List'!AP160), IF(ISBLANK('Unit List'!R160), IF(ISBLANK('Unit List'!R160), IF(ISBLANK('Unit List'!AP160), IF(ISBLANK('Unit List'!R160), IF(ISBLANK('Unit List'!R160),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List'!AP160)))),",",)</f>
        <v>,</v>
      </c>
      <c r="J215" t="str">
        <f>CONCATENATE("'",IF(ISBLANK('Unit List'!AQ160), IF(ISBLANK('Unit List'!S160), IF(ISBLANK('Unit List'!S160), IF(ISBLANK('Unit List'!AQ160), IF(ISBLANK('Unit List'!S160), IF(ISBLANK('Unit List'!S160), IF(ISBLANK('Unit List'!AQ160), IF(ISBLANK('Unit List'!S160), IF(ISBLANK('Unit List'!S160),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List'!AQ160))),"'),",)</f>
        <v>'Warrior'),</v>
      </c>
    </row>
    <row r="216" spans="1:10" x14ac:dyDescent="0.25">
      <c r="A216" t="s">
        <v>2713</v>
      </c>
      <c r="B216" t="str">
        <f>CONCATENATE("'_",'Unit List'!C161,"',",)</f>
        <v>'_BABYLON',</v>
      </c>
      <c r="C216" t="str">
        <f>"'',"</f>
        <v>'',</v>
      </c>
      <c r="D216" t="str">
        <f>CONCATENATE("'",'Unit List'!E161,"',",)</f>
        <v>'_WARRIOR',</v>
      </c>
      <c r="E216" t="str">
        <f>CONCATENATE("'",'Unit List'!F161,"',",)</f>
        <v>'WARRIOR',</v>
      </c>
      <c r="F216" t="str">
        <f>"'',"</f>
        <v>'',</v>
      </c>
      <c r="G216" t="str">
        <f>CONCATENATE("'",'Unit List'!H161,"',",)</f>
        <v>'Mesopotamic_warrior_tc',</v>
      </c>
      <c r="H216" t="str">
        <f>CONCATENATE(IF(ISBLANK('Unit List'!AO161), IF(ISBLANK('Unit List'!Q161), IF(ISBLANK('Unit List'!Q161), IF(ISBLANK('Unit List'!AO160), IF(ISBLANK('Unit List'!Q160), IF(ISBLANK('Unit List'!Q160), IF(ISBLANK('Unit List'!AO160), IF(ISBLANK('Unit List'!Q160), IF(ISBLANK('Unit List'!Q160),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 IF('Unit List'!Q161='Unit List'!$P$5, 'Unit List'!$AO$5, IF('Unit List'!Q161='Unit List'!$P$4, 'Unit List'!$AO$4, IF('Unit List'!Q161='Unit List'!$P$7, 'Unit List'!Q161 * 'Unit List'!$AO$7, 'Unit List'!Q161)))), IF('Unit List'!Q161='Unit List'!$P$5, 'Unit List'!$AO$5, IF('Unit List'!Q161='Unit List'!$P$4, 'Unit List'!$AO$4, IF('Unit List'!Q161='Unit List'!$P$7, 'Unit List'!Q161 * 'Unit List'!$AO$7, 'Unit List'!Q161)))), IF('Unit List'!AO161='Unit List'!$P$5, 'Unit List'!$AO$5, IF('Unit List'!AO161='Unit List'!$P$4, 'Unit List'!$AO$4, IF('Unit List'!AO161='Unit List'!$P$7, 'Unit List'!AO161 * 'Unit List'!$AO$7, 'Unit List'!AO161)))),",",)</f>
        <v>,</v>
      </c>
      <c r="I216" t="str">
        <f>CONCATENATE(IF(ISBLANK('Unit List'!AP161), IF(ISBLANK('Unit List'!R161), IF(ISBLANK('Unit List'!R161), IF(ISBLANK('Unit List'!AP160), IF(ISBLANK('Unit List'!R160), IF(ISBLANK('Unit List'!R160), IF(ISBLANK('Unit List'!AP160), IF(ISBLANK('Unit List'!R160), IF(ISBLANK('Unit List'!R160),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 IF('Unit List'!R161='Unit List'!$P$5, 'Unit List'!$AP$5, IF('Unit List'!R161='Unit List'!$P$4, 'Unit List'!$AP$4, IF('Unit List'!R161='Unit List'!$P$7, 'Unit List'!R161 * 'Unit List'!$AP$7, 'Unit List'!R161)))), IF('Unit List'!R161='Unit List'!$P$5, 'Unit List'!$AP$5, IF('Unit List'!R161='Unit List'!$P$4, 'Unit List'!$AP$4, IF('Unit List'!R161='Unit List'!$P$7, 'Unit List'!R161 * 'Unit List'!$AP$7, 'Unit List'!R161)))), IF('Unit List'!AP161='Unit List'!$P$5, 'Unit List'!$AP$5, IF('Unit List'!AP161='Unit List'!$P$4, 'Unit List'!$AP$4, IF('Unit List'!AP161='Unit List'!$P$7, 'Unit List'!AP161 * 'Unit List'!$AP$7, 'Unit List'!AP161)))),",",)</f>
        <v>,</v>
      </c>
      <c r="J216" t="str">
        <f>CONCATENATE("'",IF(ISBLANK('Unit List'!AQ161), IF(ISBLANK('Unit List'!S161), IF(ISBLANK('Unit List'!S161), IF(ISBLANK('Unit List'!AQ160), IF(ISBLANK('Unit List'!S160), IF(ISBLANK('Unit List'!S160), IF(ISBLANK('Unit List'!AQ160), IF(ISBLANK('Unit List'!S160), IF(ISBLANK('Unit List'!S160),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 IF('Unit List'!S161='Unit List'!$P$5, 'Unit List'!$AQ$5, IF('Unit List'!S161='Unit List'!$P$4, 'Unit List'!$AQ$4, 'Unit List'!S161))), IF('Unit List'!S161='Unit List'!$P$5, 'Unit List'!$AQ$5, IF('Unit List'!S161='Unit List'!$P$4, 'Unit List'!$AQ$4, 'Unit List'!S161))), IF('Unit List'!AQ161='Unit List'!$P$5, 'Unit List'!$AQ$5, IF('Unit List'!AQ161='Unit List'!$P$4, 'Unit List'!$AQ$4, 'Unit List'!AQ161))),"'),",)</f>
        <v>'Warrior'),</v>
      </c>
    </row>
    <row r="217" spans="1:10" x14ac:dyDescent="0.25">
      <c r="A217" t="s">
        <v>2713</v>
      </c>
      <c r="B217" t="str">
        <f>CONCATENATE("'_",'Unit List'!C162,"',",)</f>
        <v>'_EGYPT',</v>
      </c>
      <c r="C217" t="str">
        <f>"'',"</f>
        <v>'',</v>
      </c>
      <c r="D217" t="str">
        <f>CONCATENATE("'",'Unit List'!E162,"',",)</f>
        <v>'_WARRIOR',</v>
      </c>
      <c r="E217" t="str">
        <f>CONCATENATE("'",'Unit List'!F162,"',",)</f>
        <v>'WARRIOR',</v>
      </c>
      <c r="F217" t="str">
        <f>"'',"</f>
        <v>'',</v>
      </c>
      <c r="G217" t="str">
        <f>CONCATENATE("'",'Unit List'!H162,"',",)</f>
        <v>'egyption_warrior',</v>
      </c>
      <c r="H217" t="str">
        <f>CONCATENATE(IF(ISBLANK('Unit List'!AO162), IF(ISBLANK('Unit List'!Q162), IF(ISBLANK('Unit List'!Q162), IF(ISBLANK('Unit List'!AO160), IF(ISBLANK('Unit List'!Q160), IF(ISBLANK('Unit List'!Q160), IF(ISBLANK('Unit List'!AO160), IF(ISBLANK('Unit List'!Q160), IF(ISBLANK('Unit List'!Q160),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 IF('Unit List'!Q162='Unit List'!$P$5, 'Unit List'!$AO$5, IF('Unit List'!Q162='Unit List'!$P$4, 'Unit List'!$AO$4, IF('Unit List'!Q162='Unit List'!$P$7, 'Unit List'!Q162 * 'Unit List'!$AO$7, 'Unit List'!Q162)))), IF('Unit List'!Q162='Unit List'!$P$5, 'Unit List'!$AO$5, IF('Unit List'!Q162='Unit List'!$P$4, 'Unit List'!$AO$4, IF('Unit List'!Q162='Unit List'!$P$7, 'Unit List'!Q162 * 'Unit List'!$AO$7, 'Unit List'!Q162)))), IF('Unit List'!AO162='Unit List'!$P$5, 'Unit List'!$AO$5, IF('Unit List'!AO162='Unit List'!$P$4, 'Unit List'!$AO$4, IF('Unit List'!AO162='Unit List'!$P$7, 'Unit List'!AO162 * 'Unit List'!$AO$7, 'Unit List'!AO162)))),",",)</f>
        <v>,</v>
      </c>
      <c r="I217" t="str">
        <f>CONCATENATE(IF(ISBLANK('Unit List'!AP162), IF(ISBLANK('Unit List'!R162), IF(ISBLANK('Unit List'!R162), IF(ISBLANK('Unit List'!AP160), IF(ISBLANK('Unit List'!R160), IF(ISBLANK('Unit List'!R160), IF(ISBLANK('Unit List'!AP160), IF(ISBLANK('Unit List'!R160), IF(ISBLANK('Unit List'!R160),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 IF('Unit List'!R162='Unit List'!$P$5, 'Unit List'!$AP$5, IF('Unit List'!R162='Unit List'!$P$4, 'Unit List'!$AP$4, IF('Unit List'!R162='Unit List'!$P$7, 'Unit List'!R162 * 'Unit List'!$AP$7, 'Unit List'!R162)))), IF('Unit List'!R162='Unit List'!$P$5, 'Unit List'!$AP$5, IF('Unit List'!R162='Unit List'!$P$4, 'Unit List'!$AP$4, IF('Unit List'!R162='Unit List'!$P$7, 'Unit List'!R162 * 'Unit List'!$AP$7, 'Unit List'!R162)))), IF('Unit List'!AP162='Unit List'!$P$5, 'Unit List'!$AP$5, IF('Unit List'!AP162='Unit List'!$P$4, 'Unit List'!$AP$4, IF('Unit List'!AP162='Unit List'!$P$7, 'Unit List'!AP162 * 'Unit List'!$AP$7, 'Unit List'!AP162)))),",",)</f>
        <v>,</v>
      </c>
      <c r="J217" t="str">
        <f>CONCATENATE("'",IF(ISBLANK('Unit List'!AQ162), IF(ISBLANK('Unit List'!S162), IF(ISBLANK('Unit List'!S162), IF(ISBLANK('Unit List'!AQ160), IF(ISBLANK('Unit List'!S160), IF(ISBLANK('Unit List'!S160), IF(ISBLANK('Unit List'!AQ160), IF(ISBLANK('Unit List'!S160), IF(ISBLANK('Unit List'!S160),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 IF('Unit List'!S162='Unit List'!$P$5, 'Unit List'!$AQ$5, IF('Unit List'!S162='Unit List'!$P$4, 'Unit List'!$AQ$4, 'Unit List'!S162))), IF('Unit List'!S162='Unit List'!$P$5, 'Unit List'!$AQ$5, IF('Unit List'!S162='Unit List'!$P$4, 'Unit List'!$AQ$4, 'Unit List'!S162))), IF('Unit List'!AQ162='Unit List'!$P$5, 'Unit List'!$AQ$5, IF('Unit List'!AQ162='Unit List'!$P$4, 'Unit List'!$AQ$4, 'Unit List'!AQ162))),"'),",)</f>
        <v>'Warrior'),</v>
      </c>
    </row>
    <row r="218" spans="1:10" x14ac:dyDescent="0.25">
      <c r="A218" t="s">
        <v>2713</v>
      </c>
      <c r="B218" t="str">
        <f>CONCATENATE("'_",'Unit List'!C163,"',",)</f>
        <v>'_LEVANT',</v>
      </c>
      <c r="C218" t="str">
        <f>"'',"</f>
        <v>'',</v>
      </c>
      <c r="D218" t="str">
        <f>CONCATENATE("'",'Unit List'!E163,"',",)</f>
        <v>'_WARRIOR',</v>
      </c>
      <c r="E218" t="str">
        <f>CONCATENATE("'",'Unit List'!F163,"',",)</f>
        <v>'WARRIOR',</v>
      </c>
      <c r="F218" t="str">
        <f>"'',"</f>
        <v>'',</v>
      </c>
      <c r="G218" t="str">
        <f>CONCATENATE("'",'Unit List'!H163,"',",)</f>
        <v>'hebrew_warrior',</v>
      </c>
      <c r="H218" t="str">
        <f>CONCATENATE(IF(ISBLANK('Unit List'!AO163), IF(ISBLANK('Unit List'!Q163), IF(ISBLANK('Unit List'!Q163), IF(ISBLANK('Unit List'!AO160), IF(ISBLANK('Unit List'!Q160), IF(ISBLANK('Unit List'!Q160), IF(ISBLANK('Unit List'!AO160), IF(ISBLANK('Unit List'!Q160), IF(ISBLANK('Unit List'!Q160),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 IF('Unit List'!Q163='Unit List'!$P$5, 'Unit List'!$AO$5, IF('Unit List'!Q163='Unit List'!$P$4, 'Unit List'!$AO$4, IF('Unit List'!Q163='Unit List'!$P$7, 'Unit List'!Q163 * 'Unit List'!$AO$7, 'Unit List'!Q163)))), IF('Unit List'!Q163='Unit List'!$P$5, 'Unit List'!$AO$5, IF('Unit List'!Q163='Unit List'!$P$4, 'Unit List'!$AO$4, IF('Unit List'!Q163='Unit List'!$P$7, 'Unit List'!Q163 * 'Unit List'!$AO$7, 'Unit List'!Q163)))), IF('Unit List'!AO163='Unit List'!$P$5, 'Unit List'!$AO$5, IF('Unit List'!AO163='Unit List'!$P$4, 'Unit List'!$AO$4, IF('Unit List'!AO163='Unit List'!$P$7, 'Unit List'!AO163 * 'Unit List'!$AO$7, 'Unit List'!AO163)))),",",)</f>
        <v>,</v>
      </c>
      <c r="I218" t="str">
        <f>CONCATENATE(IF(ISBLANK('Unit List'!AP163), IF(ISBLANK('Unit List'!R163), IF(ISBLANK('Unit List'!R163), IF(ISBLANK('Unit List'!AP160), IF(ISBLANK('Unit List'!R160), IF(ISBLANK('Unit List'!R160), IF(ISBLANK('Unit List'!AP160), IF(ISBLANK('Unit List'!R160), IF(ISBLANK('Unit List'!R160),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 IF('Unit List'!R163='Unit List'!$P$5, 'Unit List'!$AP$5, IF('Unit List'!R163='Unit List'!$P$4, 'Unit List'!$AP$4, IF('Unit List'!R163='Unit List'!$P$7, 'Unit List'!R163 * 'Unit List'!$AP$7, 'Unit List'!R163)))), IF('Unit List'!R163='Unit List'!$P$5, 'Unit List'!$AP$5, IF('Unit List'!R163='Unit List'!$P$4, 'Unit List'!$AP$4, IF('Unit List'!R163='Unit List'!$P$7, 'Unit List'!R163 * 'Unit List'!$AP$7, 'Unit List'!R163)))), IF('Unit List'!AP163='Unit List'!$P$5, 'Unit List'!$AP$5, IF('Unit List'!AP163='Unit List'!$P$4, 'Unit List'!$AP$4, IF('Unit List'!AP163='Unit List'!$P$7, 'Unit List'!AP163 * 'Unit List'!$AP$7, 'Unit List'!AP163)))),",",)</f>
        <v>,</v>
      </c>
      <c r="J218" t="str">
        <f>CONCATENATE("'",IF(ISBLANK('Unit List'!AQ163), IF(ISBLANK('Unit List'!S163), IF(ISBLANK('Unit List'!S163), IF(ISBLANK('Unit List'!AQ160), IF(ISBLANK('Unit List'!S160), IF(ISBLANK('Unit List'!S160), IF(ISBLANK('Unit List'!AQ160), IF(ISBLANK('Unit List'!S160), IF(ISBLANK('Unit List'!S160),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 IF('Unit List'!S163='Unit List'!$P$5, 'Unit List'!$AQ$5, IF('Unit List'!S163='Unit List'!$P$4, 'Unit List'!$AQ$4, 'Unit List'!S163))), IF('Unit List'!S163='Unit List'!$P$5, 'Unit List'!$AQ$5, IF('Unit List'!S163='Unit List'!$P$4, 'Unit List'!$AQ$4, 'Unit List'!S163))), IF('Unit List'!AQ163='Unit List'!$P$5, 'Unit List'!$AQ$5, IF('Unit List'!AQ163='Unit List'!$P$4, 'Unit List'!$AQ$4, 'Unit List'!AQ163))),"'),",)</f>
        <v>'Warrior'),</v>
      </c>
    </row>
    <row r="219" spans="1:10" x14ac:dyDescent="0.25">
      <c r="A219" t="s">
        <v>2713</v>
      </c>
      <c r="B219" t="str">
        <f>CONCATENATE("'_",'Unit List'!C164,"',",)</f>
        <v>'_PERSIA',</v>
      </c>
      <c r="C219" t="str">
        <f>"'',"</f>
        <v>'',</v>
      </c>
      <c r="D219" t="str">
        <f>CONCATENATE("'",'Unit List'!E164,"',",)</f>
        <v>'_WARRIOR',</v>
      </c>
      <c r="E219" t="str">
        <f>CONCATENATE("'",'Unit List'!F164,"',",)</f>
        <v>'WARRIOR',</v>
      </c>
      <c r="F219" t="str">
        <f>"'',"</f>
        <v>'',</v>
      </c>
      <c r="G219" t="str">
        <f>CONCATENATE("'",'Unit List'!H164,"',",)</f>
        <v>'Islamic-Semitic_Warrior',</v>
      </c>
      <c r="H219" t="str">
        <f>CONCATENATE(IF(ISBLANK('Unit List'!AO164), IF(ISBLANK('Unit List'!Q164), IF(ISBLANK('Unit List'!Q164), IF(ISBLANK('Unit List'!AO160), IF(ISBLANK('Unit List'!Q160), IF(ISBLANK('Unit List'!Q160), IF(ISBLANK('Unit List'!AO160), IF(ISBLANK('Unit List'!Q160), IF(ISBLANK('Unit List'!Q160),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List'!AO164)))),",",)</f>
        <v>,</v>
      </c>
      <c r="I219" t="str">
        <f>CONCATENATE(IF(ISBLANK('Unit List'!AP164), IF(ISBLANK('Unit List'!R164), IF(ISBLANK('Unit List'!R164), IF(ISBLANK('Unit List'!AP160), IF(ISBLANK('Unit List'!R160), IF(ISBLANK('Unit List'!R160), IF(ISBLANK('Unit List'!AP160), IF(ISBLANK('Unit List'!R160), IF(ISBLANK('Unit List'!R160),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List'!AP164)))),",",)</f>
        <v>,</v>
      </c>
      <c r="J219" t="str">
        <f>CONCATENATE("'",IF(ISBLANK('Unit List'!AQ164), IF(ISBLANK('Unit List'!S164), IF(ISBLANK('Unit List'!S164), IF(ISBLANK('Unit List'!AQ160), IF(ISBLANK('Unit List'!S160), IF(ISBLANK('Unit List'!S160), IF(ISBLANK('Unit List'!AQ160), IF(ISBLANK('Unit List'!S160), IF(ISBLANK('Unit List'!S160),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List'!AQ164))),"'),",)</f>
        <v>'Warrior'),</v>
      </c>
    </row>
    <row r="220" spans="1:10" x14ac:dyDescent="0.25">
      <c r="A220" t="s">
        <v>2713</v>
      </c>
      <c r="B220" t="str">
        <f>CONCATENATE("'_",'Unit List'!C165,"',",)</f>
        <v>'_NORTHAF',</v>
      </c>
      <c r="C220" t="str">
        <f>"'',"</f>
        <v>'',</v>
      </c>
      <c r="D220" t="str">
        <f>CONCATENATE("'",'Unit List'!E165,"',",)</f>
        <v>'_WARRIOR',</v>
      </c>
      <c r="E220" t="str">
        <f>CONCATENATE("'",'Unit List'!F165,"',",)</f>
        <v>'WARRIOR',</v>
      </c>
      <c r="F220" t="str">
        <f>"'',"</f>
        <v>'',</v>
      </c>
      <c r="G220" t="str">
        <f>CONCATENATE("'",'Unit List'!H165,"',",)</f>
        <v>'AfrWarrior',</v>
      </c>
      <c r="H220" t="str">
        <f>CONCATENATE(IF(ISBLANK('Unit List'!AO165), IF(ISBLANK('Unit List'!Q165), IF(ISBLANK('Unit List'!Q165), IF(ISBLANK('Unit List'!AO165), IF(ISBLANK('Unit List'!Q165), IF(ISBLANK('Unit List'!Q165), IF(ISBLANK('Unit List'!AO165), IF(ISBLANK('Unit List'!Q165), IF(ISBLANK('Unit List'!Q165),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List'!AO165)))),",",)</f>
        <v>,</v>
      </c>
      <c r="I220" t="str">
        <f>CONCATENATE(IF(ISBLANK('Unit List'!AP165), IF(ISBLANK('Unit List'!R165), IF(ISBLANK('Unit List'!R165), IF(ISBLANK('Unit List'!AP165), IF(ISBLANK('Unit List'!R165), IF(ISBLANK('Unit List'!R165), IF(ISBLANK('Unit List'!AP165), IF(ISBLANK('Unit List'!R165), IF(ISBLANK('Unit List'!R165),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List'!AP165)))),",",)</f>
        <v>,</v>
      </c>
      <c r="J220" t="str">
        <f>CONCATENATE("'",IF(ISBLANK('Unit List'!AQ165), IF(ISBLANK('Unit List'!S165), IF(ISBLANK('Unit List'!S165), IF(ISBLANK('Unit List'!AQ165), IF(ISBLANK('Unit List'!S165), IF(ISBLANK('Unit List'!S165), IF(ISBLANK('Unit List'!AQ165), IF(ISBLANK('Unit List'!S165), IF(ISBLANK('Unit List'!S165),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List'!AQ165))),"'),",)</f>
        <v>'Warrior'),</v>
      </c>
    </row>
    <row r="221" spans="1:10" x14ac:dyDescent="0.25">
      <c r="A221" t="s">
        <v>2713</v>
      </c>
      <c r="B221" t="str">
        <f>CONCATENATE("'_",'Unit List'!C166,"',",)</f>
        <v>'_NORTHEU',</v>
      </c>
      <c r="C221" t="str">
        <f>"'',"</f>
        <v>'',</v>
      </c>
      <c r="D221" t="str">
        <f>CONCATENATE("'",'Unit List'!E166,"',",)</f>
        <v>'_WARRIOR',</v>
      </c>
      <c r="E221" t="str">
        <f>CONCATENATE("'",'Unit List'!F166,"',",)</f>
        <v>'WARRIOR',</v>
      </c>
      <c r="F221" t="str">
        <f>"'',"</f>
        <v>'',</v>
      </c>
      <c r="G221" t="str">
        <f>CONCATENATE("'",'Unit List'!H166,"',",)</f>
        <v>'DenmarkWarrior',</v>
      </c>
      <c r="H221" t="str">
        <f>CONCATENATE(IF(ISBLANK('Unit List'!AO166), IF(ISBLANK('Unit List'!Q166), IF(ISBLANK('Unit List'!Q166), IF(ISBLANK('Unit List'!AO166), IF(ISBLANK('Unit List'!Q166), IF(ISBLANK('Unit List'!Q166), IF(ISBLANK('Unit List'!AO166), IF(ISBLANK('Unit List'!Q166), IF(ISBLANK('Unit List'!Q166),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List'!Q166='Unit List'!$P$5, 'Unit List'!$AO$5, IF('Unit List'!Q166='Unit List'!$P$4, 'Unit List'!$AO$4, IF('Unit List'!Q166='Unit List'!$P$7, 'Unit List'!Q166 * 'Unit List'!$AO$7, 'Unit List'!Q166)))), IF('Unit List'!Q166='Unit List'!$P$5, 'Unit List'!$AO$5, IF('Unit List'!Q166='Unit List'!$P$4, 'Unit List'!$AO$4, IF('Unit List'!Q166='Unit List'!$P$7, 'Unit List'!Q166 * 'Unit List'!$AO$7, 'Unit List'!Q166)))), IF('Unit List'!AO166='Unit List'!$P$5, 'Unit List'!$AO$5, IF('Unit List'!AO166='Unit List'!$P$4, 'Unit List'!$AO$4, IF('Unit List'!AO166='Unit List'!$P$7, 'Unit List'!AO166 * 'Unit List'!$AO$7, 'Unit List'!AO166)))), IF('Unit List'!Q166='Unit List'!$P$5, 'Unit List'!$AO$5, IF('Unit List'!Q166='Unit List'!$P$4, 'Unit List'!$AO$4, IF('Unit List'!Q166='Unit List'!$P$7, 'Unit List'!Q166 * 'Unit List'!$AO$7, 'Unit List'!Q166)))), IF('Unit List'!Q166='Unit List'!$P$5, 'Unit List'!$AO$5, IF('Unit List'!Q166='Unit List'!$P$4, 'Unit List'!$AO$4, IF('Unit List'!Q166='Unit List'!$P$7, 'Unit List'!Q166 * 'Unit List'!$AO$7, 'Unit List'!Q166)))), IF('Unit List'!AO166='Unit List'!$P$5, 'Unit List'!$AO$5, IF('Unit List'!AO166='Unit List'!$P$4, 'Unit List'!$AO$4, IF('Unit List'!AO166='Unit List'!$P$7, 'Unit List'!AO166 * 'Unit List'!$AO$7, 'Unit List'!AO166)))), IF('Unit List'!Q166='Unit List'!$P$5, 'Unit List'!$AO$5, IF('Unit List'!Q166='Unit List'!$P$4, 'Unit List'!$AO$4, IF('Unit List'!Q166='Unit List'!$P$7, 'Unit List'!Q166 * 'Unit List'!$AO$7, 'Unit List'!Q166)))), IF('Unit List'!Q166='Unit List'!$P$5, 'Unit List'!$AO$5, IF('Unit List'!Q166='Unit List'!$P$4, 'Unit List'!$AO$4, IF('Unit List'!Q166='Unit List'!$P$7, 'Unit List'!Q166 * 'Unit List'!$AO$7, 'Unit List'!Q166)))), IF('Unit List'!AO166='Unit List'!$P$5, 'Unit List'!$AO$5, IF('Unit List'!AO166='Unit List'!$P$4, 'Unit List'!$AO$4, IF('Unit List'!AO166='Unit List'!$P$7, 'Unit List'!AO166 * 'Unit List'!$AO$7, 'Unit List'!AO166)))),",",)</f>
        <v>3,</v>
      </c>
      <c r="I221" t="str">
        <f>CONCATENATE(IF(ISBLANK('Unit List'!AP166), IF(ISBLANK('Unit List'!R166), IF(ISBLANK('Unit List'!R166), IF(ISBLANK('Unit List'!AP166), IF(ISBLANK('Unit List'!R166), IF(ISBLANK('Unit List'!R166), IF(ISBLANK('Unit List'!AP166), IF(ISBLANK('Unit List'!R166), IF(ISBLANK('Unit List'!R166),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List'!R166='Unit List'!$P$5, 'Unit List'!$AP$5, IF('Unit List'!R166='Unit List'!$P$4, 'Unit List'!$AP$4, IF('Unit List'!R166='Unit List'!$P$7, 'Unit List'!R166 * 'Unit List'!$AP$7, 'Unit List'!R166)))), IF('Unit List'!R166='Unit List'!$P$5, 'Unit List'!$AP$5, IF('Unit List'!R166='Unit List'!$P$4, 'Unit List'!$AP$4, IF('Unit List'!R166='Unit List'!$P$7, 'Unit List'!R166 * 'Unit List'!$AP$7, 'Unit List'!R166)))), IF('Unit List'!AP166='Unit List'!$P$5, 'Unit List'!$AP$5, IF('Unit List'!AP166='Unit List'!$P$4, 'Unit List'!$AP$4, IF('Unit List'!AP166='Unit List'!$P$7, 'Unit List'!AP166 * 'Unit List'!$AP$7, 'Unit List'!AP166)))), IF('Unit List'!R166='Unit List'!$P$5, 'Unit List'!$AP$5, IF('Unit List'!R166='Unit List'!$P$4, 'Unit List'!$AP$4, IF('Unit List'!R166='Unit List'!$P$7, 'Unit List'!R166 * 'Unit List'!$AP$7, 'Unit List'!R166)))), IF('Unit List'!R166='Unit List'!$P$5, 'Unit List'!$AP$5, IF('Unit List'!R166='Unit List'!$P$4, 'Unit List'!$AP$4, IF('Unit List'!R166='Unit List'!$P$7, 'Unit List'!R166 * 'Unit List'!$AP$7, 'Unit List'!R166)))), IF('Unit List'!AP166='Unit List'!$P$5, 'Unit List'!$AP$5, IF('Unit List'!AP166='Unit List'!$P$4, 'Unit List'!$AP$4, IF('Unit List'!AP166='Unit List'!$P$7, 'Unit List'!AP166 * 'Unit List'!$AP$7, 'Unit List'!AP166)))), IF('Unit List'!R166='Unit List'!$P$5, 'Unit List'!$AP$5, IF('Unit List'!R166='Unit List'!$P$4, 'Unit List'!$AP$4, IF('Unit List'!R166='Unit List'!$P$7, 'Unit List'!R166 * 'Unit List'!$AP$7, 'Unit List'!R166)))), IF('Unit List'!R166='Unit List'!$P$5, 'Unit List'!$AP$5, IF('Unit List'!R166='Unit List'!$P$4, 'Unit List'!$AP$4, IF('Unit List'!R166='Unit List'!$P$7, 'Unit List'!R166 * 'Unit List'!$AP$7, 'Unit List'!R166)))), IF('Unit List'!AP166='Unit List'!$P$5, 'Unit List'!$AP$5, IF('Unit List'!AP166='Unit List'!$P$4, 'Unit List'!$AP$4, IF('Unit List'!AP166='Unit List'!$P$7, 'Unit List'!AP166 * 'Unit List'!$AP$7, 'Unit List'!AP166)))),",",)</f>
        <v>0.15,</v>
      </c>
      <c r="J221" t="str">
        <f>CONCATENATE("'",IF(ISBLANK('Unit List'!AQ166), IF(ISBLANK('Unit List'!S166), IF(ISBLANK('Unit List'!S166), IF(ISBLANK('Unit List'!AQ166), IF(ISBLANK('Unit List'!S166), IF(ISBLANK('Unit List'!S166), IF(ISBLANK('Unit List'!AQ166), IF(ISBLANK('Unit List'!S166), IF(ISBLANK('Unit List'!S166),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List'!S166='Unit List'!$P$5, 'Unit List'!$AQ$5, IF('Unit List'!S166='Unit List'!$P$4, 'Unit List'!$AQ$4, 'Unit List'!S166))), IF('Unit List'!S166='Unit List'!$P$5, 'Unit List'!$AQ$5, IF('Unit List'!S166='Unit List'!$P$4, 'Unit List'!$AQ$4, 'Unit List'!S166))), IF('Unit List'!AQ166='Unit List'!$P$5, 'Unit List'!$AQ$5, IF('Unit List'!AQ166='Unit List'!$P$4, 'Unit List'!$AQ$4, 'Unit List'!AQ166))), IF('Unit List'!S166='Unit List'!$P$5, 'Unit List'!$AQ$5, IF('Unit List'!S166='Unit List'!$P$4, 'Unit List'!$AQ$4, 'Unit List'!S166))), IF('Unit List'!S166='Unit List'!$P$5, 'Unit List'!$AQ$5, IF('Unit List'!S166='Unit List'!$P$4, 'Unit List'!$AQ$4, 'Unit List'!S166))), IF('Unit List'!AQ166='Unit List'!$P$5, 'Unit List'!$AQ$5, IF('Unit List'!AQ166='Unit List'!$P$4, 'Unit List'!$AQ$4, 'Unit List'!AQ166))), IF('Unit List'!S166='Unit List'!$P$5, 'Unit List'!$AQ$5, IF('Unit List'!S166='Unit List'!$P$4, 'Unit List'!$AQ$4, 'Unit List'!S166))), IF('Unit List'!S166='Unit List'!$P$5, 'Unit List'!$AQ$5, IF('Unit List'!S166='Unit List'!$P$4, 'Unit List'!$AQ$4, 'Unit List'!S166))), IF('Unit List'!AQ166='Unit List'!$P$5, 'Unit List'!$AQ$5, IF('Unit List'!AQ166='Unit List'!$P$4, 'Unit List'!$AQ$4, 'Unit List'!AQ166))),"'),",)</f>
        <v>'Warrior'),</v>
      </c>
    </row>
    <row r="222" spans="1:10" x14ac:dyDescent="0.25">
      <c r="A222" t="s">
        <v>2713</v>
      </c>
      <c r="B222" t="str">
        <f>CONCATENATE("'_",'Unit List'!C167,"',",)</f>
        <v>'_NORTHEU',</v>
      </c>
      <c r="C222" t="str">
        <f>"'',"</f>
        <v>'',</v>
      </c>
      <c r="D222" t="str">
        <f>CONCATENATE("'",'Unit List'!E167,"',",)</f>
        <v>'_WARRIOR',</v>
      </c>
      <c r="E222" t="str">
        <f>CONCATENATE("'",'Unit List'!F167,"',",)</f>
        <v>'WARRIOR',</v>
      </c>
      <c r="F222" t="str">
        <f>CONCATENATE("'_",'Unit List'!G167,"',",)</f>
        <v>'_V2',</v>
      </c>
      <c r="G222" t="str">
        <f>CONCATENATE("'",'Unit List'!H167,"',",)</f>
        <v>'DenmarkWarrior2',</v>
      </c>
      <c r="H222" t="str">
        <f>CONCATENATE(IF(ISBLANK('Unit List'!AO167), IF(ISBLANK('Unit List'!Q167), IF(ISBLANK('Unit List'!Q167), IF(ISBLANK('Unit List'!AO167), IF(ISBLANK('Unit List'!Q167), IF(ISBLANK('Unit List'!Q167), IF(ISBLANK('Unit List'!AO167), IF(ISBLANK('Unit List'!Q167), IF(ISBLANK('Unit List'!Q167),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List'!Q167='Unit List'!$P$5, 'Unit List'!$AO$5, IF('Unit List'!Q167='Unit List'!$P$4, 'Unit List'!$AO$4, IF('Unit List'!Q167='Unit List'!$P$7, 'Unit List'!Q167 * 'Unit List'!$AO$7, 'Unit List'!Q167)))), IF('Unit List'!Q167='Unit List'!$P$5, 'Unit List'!$AO$5, IF('Unit List'!Q167='Unit List'!$P$4, 'Unit List'!$AO$4, IF('Unit List'!Q167='Unit List'!$P$7, 'Unit List'!Q167 * 'Unit List'!$AO$7, 'Unit List'!Q167)))), IF('Unit List'!AO167='Unit List'!$P$5, 'Unit List'!$AO$5, IF('Unit List'!AO167='Unit List'!$P$4, 'Unit List'!$AO$4, IF('Unit List'!AO167='Unit List'!$P$7, 'Unit List'!AO167 * 'Unit List'!$AO$7, 'Unit List'!AO167)))), IF('Unit List'!Q167='Unit List'!$P$5, 'Unit List'!$AO$5, IF('Unit List'!Q167='Unit List'!$P$4, 'Unit List'!$AO$4, IF('Unit List'!Q167='Unit List'!$P$7, 'Unit List'!Q167 * 'Unit List'!$AO$7, 'Unit List'!Q167)))), IF('Unit List'!Q167='Unit List'!$P$5, 'Unit List'!$AO$5, IF('Unit List'!Q167='Unit List'!$P$4, 'Unit List'!$AO$4, IF('Unit List'!Q167='Unit List'!$P$7, 'Unit List'!Q167 * 'Unit List'!$AO$7, 'Unit List'!Q167)))), IF('Unit List'!AO167='Unit List'!$P$5, 'Unit List'!$AO$5, IF('Unit List'!AO167='Unit List'!$P$4, 'Unit List'!$AO$4, IF('Unit List'!AO167='Unit List'!$P$7, 'Unit List'!AO167 * 'Unit List'!$AO$7, 'Unit List'!AO167)))), IF('Unit List'!Q167='Unit List'!$P$5, 'Unit List'!$AO$5, IF('Unit List'!Q167='Unit List'!$P$4, 'Unit List'!$AO$4, IF('Unit List'!Q167='Unit List'!$P$7, 'Unit List'!Q167 * 'Unit List'!$AO$7, 'Unit List'!Q167)))), IF('Unit List'!Q167='Unit List'!$P$5, 'Unit List'!$AO$5, IF('Unit List'!Q167='Unit List'!$P$4, 'Unit List'!$AO$4, IF('Unit List'!Q167='Unit List'!$P$7, 'Unit List'!Q167 * 'Unit List'!$AO$7, 'Unit List'!Q167)))), IF('Unit List'!AO167='Unit List'!$P$5, 'Unit List'!$AO$5, IF('Unit List'!AO167='Unit List'!$P$4, 'Unit List'!$AO$4, IF('Unit List'!AO167='Unit List'!$P$7, 'Unit List'!AO167 * 'Unit List'!$AO$7, 'Unit List'!AO167)))),",",)</f>
        <v>3,</v>
      </c>
      <c r="I222" t="str">
        <f>CONCATENATE(IF(ISBLANK('Unit List'!AP167), IF(ISBLANK('Unit List'!R167), IF(ISBLANK('Unit List'!R167), IF(ISBLANK('Unit List'!AP167), IF(ISBLANK('Unit List'!R167), IF(ISBLANK('Unit List'!R167), IF(ISBLANK('Unit List'!AP167), IF(ISBLANK('Unit List'!R167), IF(ISBLANK('Unit List'!R167),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List'!R167='Unit List'!$P$5, 'Unit List'!$AP$5, IF('Unit List'!R167='Unit List'!$P$4, 'Unit List'!$AP$4, IF('Unit List'!R167='Unit List'!$P$7, 'Unit List'!R167 * 'Unit List'!$AP$7, 'Unit List'!R167)))), IF('Unit List'!R167='Unit List'!$P$5, 'Unit List'!$AP$5, IF('Unit List'!R167='Unit List'!$P$4, 'Unit List'!$AP$4, IF('Unit List'!R167='Unit List'!$P$7, 'Unit List'!R167 * 'Unit List'!$AP$7, 'Unit List'!R167)))), IF('Unit List'!AP167='Unit List'!$P$5, 'Unit List'!$AP$5, IF('Unit List'!AP167='Unit List'!$P$4, 'Unit List'!$AP$4, IF('Unit List'!AP167='Unit List'!$P$7, 'Unit List'!AP167 * 'Unit List'!$AP$7, 'Unit List'!AP167)))), IF('Unit List'!R167='Unit List'!$P$5, 'Unit List'!$AP$5, IF('Unit List'!R167='Unit List'!$P$4, 'Unit List'!$AP$4, IF('Unit List'!R167='Unit List'!$P$7, 'Unit List'!R167 * 'Unit List'!$AP$7, 'Unit List'!R167)))), IF('Unit List'!R167='Unit List'!$P$5, 'Unit List'!$AP$5, IF('Unit List'!R167='Unit List'!$P$4, 'Unit List'!$AP$4, IF('Unit List'!R167='Unit List'!$P$7, 'Unit List'!R167 * 'Unit List'!$AP$7, 'Unit List'!R167)))), IF('Unit List'!AP167='Unit List'!$P$5, 'Unit List'!$AP$5, IF('Unit List'!AP167='Unit List'!$P$4, 'Unit List'!$AP$4, IF('Unit List'!AP167='Unit List'!$P$7, 'Unit List'!AP167 * 'Unit List'!$AP$7, 'Unit List'!AP167)))), IF('Unit List'!R167='Unit List'!$P$5, 'Unit List'!$AP$5, IF('Unit List'!R167='Unit List'!$P$4, 'Unit List'!$AP$4, IF('Unit List'!R167='Unit List'!$P$7, 'Unit List'!R167 * 'Unit List'!$AP$7, 'Unit List'!R167)))), IF('Unit List'!R167='Unit List'!$P$5, 'Unit List'!$AP$5, IF('Unit List'!R167='Unit List'!$P$4, 'Unit List'!$AP$4, IF('Unit List'!R167='Unit List'!$P$7, 'Unit List'!R167 * 'Unit List'!$AP$7, 'Unit List'!R167)))), IF('Unit List'!AP167='Unit List'!$P$5, 'Unit List'!$AP$5, IF('Unit List'!AP167='Unit List'!$P$4, 'Unit List'!$AP$4, IF('Unit List'!AP167='Unit List'!$P$7, 'Unit List'!AP167 * 'Unit List'!$AP$7, 'Unit List'!AP167)))),",",)</f>
        <v>0.15,</v>
      </c>
      <c r="J222" t="str">
        <f>CONCATENATE("'",IF(ISBLANK('Unit List'!AQ167), IF(ISBLANK('Unit List'!S167), IF(ISBLANK('Unit List'!S167), IF(ISBLANK('Unit List'!AQ167), IF(ISBLANK('Unit List'!S167), IF(ISBLANK('Unit List'!S167), IF(ISBLANK('Unit List'!AQ167), IF(ISBLANK('Unit List'!S167), IF(ISBLANK('Unit List'!S167),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List'!S167='Unit List'!$P$5, 'Unit List'!$AQ$5, IF('Unit List'!S167='Unit List'!$P$4, 'Unit List'!$AQ$4, 'Unit List'!S167))), IF('Unit List'!S167='Unit List'!$P$5, 'Unit List'!$AQ$5, IF('Unit List'!S167='Unit List'!$P$4, 'Unit List'!$AQ$4, 'Unit List'!S167))), IF('Unit List'!AQ167='Unit List'!$P$5, 'Unit List'!$AQ$5, IF('Unit List'!AQ167='Unit List'!$P$4, 'Unit List'!$AQ$4, 'Unit List'!AQ167))), IF('Unit List'!S167='Unit List'!$P$5, 'Unit List'!$AQ$5, IF('Unit List'!S167='Unit List'!$P$4, 'Unit List'!$AQ$4, 'Unit List'!S167))), IF('Unit List'!S167='Unit List'!$P$5, 'Unit List'!$AQ$5, IF('Unit List'!S167='Unit List'!$P$4, 'Unit List'!$AQ$4, 'Unit List'!S167))), IF('Unit List'!AQ167='Unit List'!$P$5, 'Unit List'!$AQ$5, IF('Unit List'!AQ167='Unit List'!$P$4, 'Unit List'!$AQ$4, 'Unit List'!AQ167))), IF('Unit List'!S167='Unit List'!$P$5, 'Unit List'!$AQ$5, IF('Unit List'!S167='Unit List'!$P$4, 'Unit List'!$AQ$4, 'Unit List'!S167))), IF('Unit List'!S167='Unit List'!$P$5, 'Unit List'!$AQ$5, IF('Unit List'!S167='Unit List'!$P$4, 'Unit List'!$AQ$4, 'Unit List'!S167))), IF('Unit List'!AQ167='Unit List'!$P$5, 'Unit List'!$AQ$5, IF('Unit List'!AQ167='Unit List'!$P$4, 'Unit List'!$AQ$4, 'Unit List'!AQ167))),"'),",)</f>
        <v>'Warrior'),</v>
      </c>
    </row>
    <row r="223" spans="1:10" x14ac:dyDescent="0.25">
      <c r="A223" t="s">
        <v>2713</v>
      </c>
      <c r="B223" t="str">
        <f>CONCATENATE("'_",'Unit List'!C168,"',",)</f>
        <v>'_NORTHEU',</v>
      </c>
      <c r="C223" t="str">
        <f>"'',"</f>
        <v>'',</v>
      </c>
      <c r="D223" t="str">
        <f>CONCATENATE("'",'Unit List'!E168,"',",)</f>
        <v>'_WARRIOR',</v>
      </c>
      <c r="E223" t="str">
        <f>CONCATENATE("'",'Unit List'!F168,"',",)</f>
        <v>'WARRIOR',</v>
      </c>
      <c r="F223" t="str">
        <f>"'',"</f>
        <v>'',</v>
      </c>
      <c r="G223" t="str">
        <f>CONCATENATE("'",'Unit List'!H168,"',",)</f>
        <v>'DenmarkWarrior',</v>
      </c>
      <c r="H223" t="str">
        <f>CONCATENATE(IF(ISBLANK('Unit List'!AO168), IF(ISBLANK('Unit List'!Q168), IF(ISBLANK('Unit List'!Q168), IF(ISBLANK('Unit List'!AO168), IF(ISBLANK('Unit List'!Q168), IF(ISBLANK('Unit List'!Q168), IF(ISBLANK('Unit List'!AO168), IF(ISBLANK('Unit List'!Q168), IF(ISBLANK('Unit List'!Q168),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List'!Q168='Unit List'!$P$5, 'Unit List'!$AO$5, IF('Unit List'!Q168='Unit List'!$P$4, 'Unit List'!$AO$4, IF('Unit List'!Q168='Unit List'!$P$7, 'Unit List'!Q168 * 'Unit List'!$AO$7, 'Unit List'!Q168)))), IF('Unit List'!Q168='Unit List'!$P$5, 'Unit List'!$AO$5, IF('Unit List'!Q168='Unit List'!$P$4, 'Unit List'!$AO$4, IF('Unit List'!Q168='Unit List'!$P$7, 'Unit List'!Q168 * 'Unit List'!$AO$7, 'Unit List'!Q168)))), IF('Unit List'!AO168='Unit List'!$P$5, 'Unit List'!$AO$5, IF('Unit List'!AO168='Unit List'!$P$4, 'Unit List'!$AO$4, IF('Unit List'!AO168='Unit List'!$P$7, 'Unit List'!AO168 * 'Unit List'!$AO$7, 'Unit List'!AO168)))), IF('Unit List'!Q168='Unit List'!$P$5, 'Unit List'!$AO$5, IF('Unit List'!Q168='Unit List'!$P$4, 'Unit List'!$AO$4, IF('Unit List'!Q168='Unit List'!$P$7, 'Unit List'!Q168 * 'Unit List'!$AO$7, 'Unit List'!Q168)))), IF('Unit List'!Q168='Unit List'!$P$5, 'Unit List'!$AO$5, IF('Unit List'!Q168='Unit List'!$P$4, 'Unit List'!$AO$4, IF('Unit List'!Q168='Unit List'!$P$7, 'Unit List'!Q168 * 'Unit List'!$AO$7, 'Unit List'!Q168)))), IF('Unit List'!AO168='Unit List'!$P$5, 'Unit List'!$AO$5, IF('Unit List'!AO168='Unit List'!$P$4, 'Unit List'!$AO$4, IF('Unit List'!AO168='Unit List'!$P$7, 'Unit List'!AO168 * 'Unit List'!$AO$7, 'Unit List'!AO168)))), IF('Unit List'!Q168='Unit List'!$P$5, 'Unit List'!$AO$5, IF('Unit List'!Q168='Unit List'!$P$4, 'Unit List'!$AO$4, IF('Unit List'!Q168='Unit List'!$P$7, 'Unit List'!Q168 * 'Unit List'!$AO$7, 'Unit List'!Q168)))), IF('Unit List'!Q168='Unit List'!$P$5, 'Unit List'!$AO$5, IF('Unit List'!Q168='Unit List'!$P$4, 'Unit List'!$AO$4, IF('Unit List'!Q168='Unit List'!$P$7, 'Unit List'!Q168 * 'Unit List'!$AO$7, 'Unit List'!Q168)))), IF('Unit List'!AO168='Unit List'!$P$5, 'Unit List'!$AO$5, IF('Unit List'!AO168='Unit List'!$P$4, 'Unit List'!$AO$4, IF('Unit List'!AO168='Unit List'!$P$7, 'Unit List'!AO168 * 'Unit List'!$AO$7, 'Unit List'!AO168)))),",",)</f>
        <v>3,</v>
      </c>
      <c r="I223" t="str">
        <f>CONCATENATE(IF(ISBLANK('Unit List'!AP168), IF(ISBLANK('Unit List'!R168), IF(ISBLANK('Unit List'!R168), IF(ISBLANK('Unit List'!AP168), IF(ISBLANK('Unit List'!R168), IF(ISBLANK('Unit List'!R168), IF(ISBLANK('Unit List'!AP168), IF(ISBLANK('Unit List'!R168), IF(ISBLANK('Unit List'!R168),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List'!R168='Unit List'!$P$5, 'Unit List'!$AP$5, IF('Unit List'!R168='Unit List'!$P$4, 'Unit List'!$AP$4, IF('Unit List'!R168='Unit List'!$P$7, 'Unit List'!R168 * 'Unit List'!$AP$7, 'Unit List'!R168)))), IF('Unit List'!R168='Unit List'!$P$5, 'Unit List'!$AP$5, IF('Unit List'!R168='Unit List'!$P$4, 'Unit List'!$AP$4, IF('Unit List'!R168='Unit List'!$P$7, 'Unit List'!R168 * 'Unit List'!$AP$7, 'Unit List'!R168)))), IF('Unit List'!AP168='Unit List'!$P$5, 'Unit List'!$AP$5, IF('Unit List'!AP168='Unit List'!$P$4, 'Unit List'!$AP$4, IF('Unit List'!AP168='Unit List'!$P$7, 'Unit List'!AP168 * 'Unit List'!$AP$7, 'Unit List'!AP168)))), IF('Unit List'!R168='Unit List'!$P$5, 'Unit List'!$AP$5, IF('Unit List'!R168='Unit List'!$P$4, 'Unit List'!$AP$4, IF('Unit List'!R168='Unit List'!$P$7, 'Unit List'!R168 * 'Unit List'!$AP$7, 'Unit List'!R168)))), IF('Unit List'!R168='Unit List'!$P$5, 'Unit List'!$AP$5, IF('Unit List'!R168='Unit List'!$P$4, 'Unit List'!$AP$4, IF('Unit List'!R168='Unit List'!$P$7, 'Unit List'!R168 * 'Unit List'!$AP$7, 'Unit List'!R168)))), IF('Unit List'!AP168='Unit List'!$P$5, 'Unit List'!$AP$5, IF('Unit List'!AP168='Unit List'!$P$4, 'Unit List'!$AP$4, IF('Unit List'!AP168='Unit List'!$P$7, 'Unit List'!AP168 * 'Unit List'!$AP$7, 'Unit List'!AP168)))), IF('Unit List'!R168='Unit List'!$P$5, 'Unit List'!$AP$5, IF('Unit List'!R168='Unit List'!$P$4, 'Unit List'!$AP$4, IF('Unit List'!R168='Unit List'!$P$7, 'Unit List'!R168 * 'Unit List'!$AP$7, 'Unit List'!R168)))), IF('Unit List'!R168='Unit List'!$P$5, 'Unit List'!$AP$5, IF('Unit List'!R168='Unit List'!$P$4, 'Unit List'!$AP$4, IF('Unit List'!R168='Unit List'!$P$7, 'Unit List'!R168 * 'Unit List'!$AP$7, 'Unit List'!R168)))), IF('Unit List'!AP168='Unit List'!$P$5, 'Unit List'!$AP$5, IF('Unit List'!AP168='Unit List'!$P$4, 'Unit List'!$AP$4, IF('Unit List'!AP168='Unit List'!$P$7, 'Unit List'!AP168 * 'Unit List'!$AP$7, 'Unit List'!AP168)))),",",)</f>
        <v>0.15,</v>
      </c>
      <c r="J223" t="str">
        <f>CONCATENATE("'",IF(ISBLANK('Unit List'!AQ168), IF(ISBLANK('Unit List'!S168), IF(ISBLANK('Unit List'!S168), IF(ISBLANK('Unit List'!AQ168), IF(ISBLANK('Unit List'!S168), IF(ISBLANK('Unit List'!S168), IF(ISBLANK('Unit List'!AQ168), IF(ISBLANK('Unit List'!S168), IF(ISBLANK('Unit List'!S168),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List'!S168='Unit List'!$P$5, 'Unit List'!$AQ$5, IF('Unit List'!S168='Unit List'!$P$4, 'Unit List'!$AQ$4, 'Unit List'!S168))), IF('Unit List'!S168='Unit List'!$P$5, 'Unit List'!$AQ$5, IF('Unit List'!S168='Unit List'!$P$4, 'Unit List'!$AQ$4, 'Unit List'!S168))), IF('Unit List'!AQ168='Unit List'!$P$5, 'Unit List'!$AQ$5, IF('Unit List'!AQ168='Unit List'!$P$4, 'Unit List'!$AQ$4, 'Unit List'!AQ168))), IF('Unit List'!S168='Unit List'!$P$5, 'Unit List'!$AQ$5, IF('Unit List'!S168='Unit List'!$P$4, 'Unit List'!$AQ$4, 'Unit List'!S168))), IF('Unit List'!S168='Unit List'!$P$5, 'Unit List'!$AQ$5, IF('Unit List'!S168='Unit List'!$P$4, 'Unit List'!$AQ$4, 'Unit List'!S168))), IF('Unit List'!AQ168='Unit List'!$P$5, 'Unit List'!$AQ$5, IF('Unit List'!AQ168='Unit List'!$P$4, 'Unit List'!$AQ$4, 'Unit List'!AQ168))), IF('Unit List'!S168='Unit List'!$P$5, 'Unit List'!$AQ$5, IF('Unit List'!S168='Unit List'!$P$4, 'Unit List'!$AQ$4, 'Unit List'!S168))), IF('Unit List'!S168='Unit List'!$P$5, 'Unit List'!$AQ$5, IF('Unit List'!S168='Unit List'!$P$4, 'Unit List'!$AQ$4, 'Unit List'!S168))), IF('Unit List'!AQ168='Unit List'!$P$5, 'Unit List'!$AQ$5, IF('Unit List'!AQ168='Unit List'!$P$4, 'Unit List'!$AQ$4, 'Unit List'!AQ168))),"'),",)</f>
        <v>'Warrior'),</v>
      </c>
    </row>
    <row r="224" spans="1:10" x14ac:dyDescent="0.25">
      <c r="A224" t="s">
        <v>2713</v>
      </c>
      <c r="B224" t="str">
        <f>CONCATENATE("'_",'Unit List'!C169,"',",)</f>
        <v>'_NORTHEU',</v>
      </c>
      <c r="C224" t="str">
        <f>"'',"</f>
        <v>'',</v>
      </c>
      <c r="D224" t="str">
        <f>CONCATENATE("'",'Unit List'!E169,"',",)</f>
        <v>'_WARRIOR',</v>
      </c>
      <c r="E224" t="str">
        <f>CONCATENATE("'",'Unit List'!F169,"',",)</f>
        <v>'WARRIOR',</v>
      </c>
      <c r="F224" t="str">
        <f>CONCATENATE("'_",'Unit List'!G169,"',",)</f>
        <v>'_V2',</v>
      </c>
      <c r="G224" t="str">
        <f>CONCATENATE("'",'Unit List'!H169,"',",)</f>
        <v>'DenmarkWarrior2',</v>
      </c>
      <c r="H224" t="str">
        <f>CONCATENATE(IF(ISBLANK('Unit List'!AO169), IF(ISBLANK('Unit List'!Q169), IF(ISBLANK('Unit List'!Q169), IF(ISBLANK('Unit List'!AO169), IF(ISBLANK('Unit List'!Q169), IF(ISBLANK('Unit List'!Q169), IF(ISBLANK('Unit List'!AO169), IF(ISBLANK('Unit List'!Q169), IF(ISBLANK('Unit List'!Q169),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List'!Q169='Unit List'!$P$5, 'Unit List'!$AO$5, IF('Unit List'!Q169='Unit List'!$P$4, 'Unit List'!$AO$4, IF('Unit List'!Q169='Unit List'!$P$7, 'Unit List'!Q169 * 'Unit List'!$AO$7, 'Unit List'!Q169)))), IF('Unit List'!Q169='Unit List'!$P$5, 'Unit List'!$AO$5, IF('Unit List'!Q169='Unit List'!$P$4, 'Unit List'!$AO$4, IF('Unit List'!Q169='Unit List'!$P$7, 'Unit List'!Q169 * 'Unit List'!$AO$7, 'Unit List'!Q169)))), IF('Unit List'!AO169='Unit List'!$P$5, 'Unit List'!$AO$5, IF('Unit List'!AO169='Unit List'!$P$4, 'Unit List'!$AO$4, IF('Unit List'!AO169='Unit List'!$P$7, 'Unit List'!AO169 * 'Unit List'!$AO$7, 'Unit List'!AO169)))), IF('Unit List'!Q169='Unit List'!$P$5, 'Unit List'!$AO$5, IF('Unit List'!Q169='Unit List'!$P$4, 'Unit List'!$AO$4, IF('Unit List'!Q169='Unit List'!$P$7, 'Unit List'!Q169 * 'Unit List'!$AO$7, 'Unit List'!Q169)))), IF('Unit List'!Q169='Unit List'!$P$5, 'Unit List'!$AO$5, IF('Unit List'!Q169='Unit List'!$P$4, 'Unit List'!$AO$4, IF('Unit List'!Q169='Unit List'!$P$7, 'Unit List'!Q169 * 'Unit List'!$AO$7, 'Unit List'!Q169)))), IF('Unit List'!AO169='Unit List'!$P$5, 'Unit List'!$AO$5, IF('Unit List'!AO169='Unit List'!$P$4, 'Unit List'!$AO$4, IF('Unit List'!AO169='Unit List'!$P$7, 'Unit List'!AO169 * 'Unit List'!$AO$7, 'Unit List'!AO169)))), IF('Unit List'!Q169='Unit List'!$P$5, 'Unit List'!$AO$5, IF('Unit List'!Q169='Unit List'!$P$4, 'Unit List'!$AO$4, IF('Unit List'!Q169='Unit List'!$P$7, 'Unit List'!Q169 * 'Unit List'!$AO$7, 'Unit List'!Q169)))), IF('Unit List'!Q169='Unit List'!$P$5, 'Unit List'!$AO$5, IF('Unit List'!Q169='Unit List'!$P$4, 'Unit List'!$AO$4, IF('Unit List'!Q169='Unit List'!$P$7, 'Unit List'!Q169 * 'Unit List'!$AO$7, 'Unit List'!Q169)))), IF('Unit List'!AO169='Unit List'!$P$5, 'Unit List'!$AO$5, IF('Unit List'!AO169='Unit List'!$P$4, 'Unit List'!$AO$4, IF('Unit List'!AO169='Unit List'!$P$7, 'Unit List'!AO169 * 'Unit List'!$AO$7, 'Unit List'!AO169)))),",",)</f>
        <v>3,</v>
      </c>
      <c r="I224" t="str">
        <f>CONCATENATE(IF(ISBLANK('Unit List'!AP169), IF(ISBLANK('Unit List'!R169), IF(ISBLANK('Unit List'!R169), IF(ISBLANK('Unit List'!AP169), IF(ISBLANK('Unit List'!R169), IF(ISBLANK('Unit List'!R169), IF(ISBLANK('Unit List'!AP169), IF(ISBLANK('Unit List'!R169), IF(ISBLANK('Unit List'!R169),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List'!R169='Unit List'!$P$5, 'Unit List'!$AP$5, IF('Unit List'!R169='Unit List'!$P$4, 'Unit List'!$AP$4, IF('Unit List'!R169='Unit List'!$P$7, 'Unit List'!R169 * 'Unit List'!$AP$7, 'Unit List'!R169)))), IF('Unit List'!R169='Unit List'!$P$5, 'Unit List'!$AP$5, IF('Unit List'!R169='Unit List'!$P$4, 'Unit List'!$AP$4, IF('Unit List'!R169='Unit List'!$P$7, 'Unit List'!R169 * 'Unit List'!$AP$7, 'Unit List'!R169)))), IF('Unit List'!AP169='Unit List'!$P$5, 'Unit List'!$AP$5, IF('Unit List'!AP169='Unit List'!$P$4, 'Unit List'!$AP$4, IF('Unit List'!AP169='Unit List'!$P$7, 'Unit List'!AP169 * 'Unit List'!$AP$7, 'Unit List'!AP169)))), IF('Unit List'!R169='Unit List'!$P$5, 'Unit List'!$AP$5, IF('Unit List'!R169='Unit List'!$P$4, 'Unit List'!$AP$4, IF('Unit List'!R169='Unit List'!$P$7, 'Unit List'!R169 * 'Unit List'!$AP$7, 'Unit List'!R169)))), IF('Unit List'!R169='Unit List'!$P$5, 'Unit List'!$AP$5, IF('Unit List'!R169='Unit List'!$P$4, 'Unit List'!$AP$4, IF('Unit List'!R169='Unit List'!$P$7, 'Unit List'!R169 * 'Unit List'!$AP$7, 'Unit List'!R169)))), IF('Unit List'!AP169='Unit List'!$P$5, 'Unit List'!$AP$5, IF('Unit List'!AP169='Unit List'!$P$4, 'Unit List'!$AP$4, IF('Unit List'!AP169='Unit List'!$P$7, 'Unit List'!AP169 * 'Unit List'!$AP$7, 'Unit List'!AP169)))), IF('Unit List'!R169='Unit List'!$P$5, 'Unit List'!$AP$5, IF('Unit List'!R169='Unit List'!$P$4, 'Unit List'!$AP$4, IF('Unit List'!R169='Unit List'!$P$7, 'Unit List'!R169 * 'Unit List'!$AP$7, 'Unit List'!R169)))), IF('Unit List'!R169='Unit List'!$P$5, 'Unit List'!$AP$5, IF('Unit List'!R169='Unit List'!$P$4, 'Unit List'!$AP$4, IF('Unit List'!R169='Unit List'!$P$7, 'Unit List'!R169 * 'Unit List'!$AP$7, 'Unit List'!R169)))), IF('Unit List'!AP169='Unit List'!$P$5, 'Unit List'!$AP$5, IF('Unit List'!AP169='Unit List'!$P$4, 'Unit List'!$AP$4, IF('Unit List'!AP169='Unit List'!$P$7, 'Unit List'!AP169 * 'Unit List'!$AP$7, 'Unit List'!AP169)))),",",)</f>
        <v>0.15,</v>
      </c>
      <c r="J224" t="str">
        <f>CONCATENATE("'",IF(ISBLANK('Unit List'!AQ169), IF(ISBLANK('Unit List'!S169), IF(ISBLANK('Unit List'!S169), IF(ISBLANK('Unit List'!AQ169), IF(ISBLANK('Unit List'!S169), IF(ISBLANK('Unit List'!S169), IF(ISBLANK('Unit List'!AQ169), IF(ISBLANK('Unit List'!S169), IF(ISBLANK('Unit List'!S169),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List'!S169='Unit List'!$P$5, 'Unit List'!$AQ$5, IF('Unit List'!S169='Unit List'!$P$4, 'Unit List'!$AQ$4, 'Unit List'!S169))), IF('Unit List'!S169='Unit List'!$P$5, 'Unit List'!$AQ$5, IF('Unit List'!S169='Unit List'!$P$4, 'Unit List'!$AQ$4, 'Unit List'!S169))), IF('Unit List'!AQ169='Unit List'!$P$5, 'Unit List'!$AQ$5, IF('Unit List'!AQ169='Unit List'!$P$4, 'Unit List'!$AQ$4, 'Unit List'!AQ169))), IF('Unit List'!S169='Unit List'!$P$5, 'Unit List'!$AQ$5, IF('Unit List'!S169='Unit List'!$P$4, 'Unit List'!$AQ$4, 'Unit List'!S169))), IF('Unit List'!S169='Unit List'!$P$5, 'Unit List'!$AQ$5, IF('Unit List'!S169='Unit List'!$P$4, 'Unit List'!$AQ$4, 'Unit List'!S169))), IF('Unit List'!AQ169='Unit List'!$P$5, 'Unit List'!$AQ$5, IF('Unit List'!AQ169='Unit List'!$P$4, 'Unit List'!$AQ$4, 'Unit List'!AQ169))), IF('Unit List'!S169='Unit List'!$P$5, 'Unit List'!$AQ$5, IF('Unit List'!S169='Unit List'!$P$4, 'Unit List'!$AQ$4, 'Unit List'!S169))), IF('Unit List'!S169='Unit List'!$P$5, 'Unit List'!$AQ$5, IF('Unit List'!S169='Unit List'!$P$4, 'Unit List'!$AQ$4, 'Unit List'!S169))), IF('Unit List'!AQ169='Unit List'!$P$5, 'Unit List'!$AQ$5, IF('Unit List'!AQ169='Unit List'!$P$4, 'Unit List'!$AQ$4, 'Unit List'!AQ169))),"'),",)</f>
        <v>'Warrior'),</v>
      </c>
    </row>
    <row r="225" spans="1:10" x14ac:dyDescent="0.25">
      <c r="A225" t="s">
        <v>2713</v>
      </c>
      <c r="B225" t="str">
        <f>CONCATENATE("'_",'Unit List'!C170,"',",)</f>
        <v>'_SWEDEN',</v>
      </c>
      <c r="C225" t="str">
        <f>"'',"</f>
        <v>'',</v>
      </c>
      <c r="D225" t="str">
        <f>CONCATENATE("'",'Unit List'!E170,"',",)</f>
        <v>'_WARRIOR',</v>
      </c>
      <c r="E225" t="str">
        <f>CONCATENATE("'",'Unit List'!F170,"',",)</f>
        <v>'WARRIOR',</v>
      </c>
      <c r="F225" t="str">
        <f>"'',"</f>
        <v>'',</v>
      </c>
      <c r="G225" t="str">
        <f>CONCATENATE("'",'Unit List'!H170,"',",)</f>
        <v>'SwedenAxe',</v>
      </c>
      <c r="H225" t="str">
        <f>CONCATENATE(IF(ISBLANK('Unit List'!AO170), IF(ISBLANK('Unit List'!Q170), IF(ISBLANK('Unit List'!Q170), IF(ISBLANK('Unit List'!AO166), IF(ISBLANK('Unit List'!Q166), IF(ISBLANK('Unit List'!Q166), IF(ISBLANK('Unit List'!AO166), IF(ISBLANK('Unit List'!Q166), IF(ISBLANK('Unit List'!Q166),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List'!Q166='Unit List'!$P$5, 'Unit List'!$AO$5, IF('Unit List'!Q166='Unit List'!$P$4, 'Unit List'!$AO$4, IF('Unit List'!Q166='Unit List'!$P$7, 'Unit List'!Q166 * 'Unit List'!$AO$7, 'Unit List'!Q166)))), IF('Unit List'!Q166='Unit List'!$P$5, 'Unit List'!$AO$5, IF('Unit List'!Q166='Unit List'!$P$4, 'Unit List'!$AO$4, IF('Unit List'!Q166='Unit List'!$P$7, 'Unit List'!Q166 * 'Unit List'!$AO$7, 'Unit List'!Q166)))), IF('Unit List'!AO166='Unit List'!$P$5, 'Unit List'!$AO$5, IF('Unit List'!AO166='Unit List'!$P$4, 'Unit List'!$AO$4, IF('Unit List'!AO166='Unit List'!$P$7, 'Unit List'!AO166 * 'Unit List'!$AO$7, 'Unit List'!AO166)))), IF('Unit List'!Q166='Unit List'!$P$5, 'Unit List'!$AO$5, IF('Unit List'!Q166='Unit List'!$P$4, 'Unit List'!$AO$4, IF('Unit List'!Q166='Unit List'!$P$7, 'Unit List'!Q166 * 'Unit List'!$AO$7, 'Unit List'!Q166)))), IF('Unit List'!Q166='Unit List'!$P$5, 'Unit List'!$AO$5, IF('Unit List'!Q166='Unit List'!$P$4, 'Unit List'!$AO$4, IF('Unit List'!Q166='Unit List'!$P$7, 'Unit List'!Q166 * 'Unit List'!$AO$7, 'Unit List'!Q166)))), IF('Unit List'!AO166='Unit List'!$P$5, 'Unit List'!$AO$5, IF('Unit List'!AO166='Unit List'!$P$4, 'Unit List'!$AO$4, IF('Unit List'!AO166='Unit List'!$P$7, 'Unit List'!AO166 * 'Unit List'!$AO$7, 'Unit List'!AO166)))),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List'!AO170)))),",",)</f>
        <v>,</v>
      </c>
      <c r="I225" t="str">
        <f>CONCATENATE(IF(ISBLANK('Unit List'!AP170), IF(ISBLANK('Unit List'!R170), IF(ISBLANK('Unit List'!R170), IF(ISBLANK('Unit List'!AP166), IF(ISBLANK('Unit List'!R166), IF(ISBLANK('Unit List'!R166), IF(ISBLANK('Unit List'!AP166), IF(ISBLANK('Unit List'!R166), IF(ISBLANK('Unit List'!R166),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List'!R166='Unit List'!$P$5, 'Unit List'!$AP$5, IF('Unit List'!R166='Unit List'!$P$4, 'Unit List'!$AP$4, IF('Unit List'!R166='Unit List'!$P$7, 'Unit List'!R166 * 'Unit List'!$AP$7, 'Unit List'!R166)))), IF('Unit List'!R166='Unit List'!$P$5, 'Unit List'!$AP$5, IF('Unit List'!R166='Unit List'!$P$4, 'Unit List'!$AP$4, IF('Unit List'!R166='Unit List'!$P$7, 'Unit List'!R166 * 'Unit List'!$AP$7, 'Unit List'!R166)))), IF('Unit List'!AP166='Unit List'!$P$5, 'Unit List'!$AP$5, IF('Unit List'!AP166='Unit List'!$P$4, 'Unit List'!$AP$4, IF('Unit List'!AP166='Unit List'!$P$7, 'Unit List'!AP166 * 'Unit List'!$AP$7, 'Unit List'!AP166)))), IF('Unit List'!R166='Unit List'!$P$5, 'Unit List'!$AP$5, IF('Unit List'!R166='Unit List'!$P$4, 'Unit List'!$AP$4, IF('Unit List'!R166='Unit List'!$P$7, 'Unit List'!R166 * 'Unit List'!$AP$7, 'Unit List'!R166)))), IF('Unit List'!R166='Unit List'!$P$5, 'Unit List'!$AP$5, IF('Unit List'!R166='Unit List'!$P$4, 'Unit List'!$AP$4, IF('Unit List'!R166='Unit List'!$P$7, 'Unit List'!R166 * 'Unit List'!$AP$7, 'Unit List'!R166)))), IF('Unit List'!AP166='Unit List'!$P$5, 'Unit List'!$AP$5, IF('Unit List'!AP166='Unit List'!$P$4, 'Unit List'!$AP$4, IF('Unit List'!AP166='Unit List'!$P$7, 'Unit List'!AP166 * 'Unit List'!$AP$7, 'Unit List'!AP166)))),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List'!AP170)))),",",)</f>
        <v>0.145,</v>
      </c>
      <c r="J225" t="str">
        <f>CONCATENATE("'",IF(ISBLANK('Unit List'!AQ170), IF(ISBLANK('Unit List'!S170), IF(ISBLANK('Unit List'!S170), IF(ISBLANK('Unit List'!AQ166), IF(ISBLANK('Unit List'!S166), IF(ISBLANK('Unit List'!S166), IF(ISBLANK('Unit List'!AQ166), IF(ISBLANK('Unit List'!S166), IF(ISBLANK('Unit List'!S166),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List'!S166='Unit List'!$P$5, 'Unit List'!$AQ$5, IF('Unit List'!S166='Unit List'!$P$4, 'Unit List'!$AQ$4, 'Unit List'!S166))), IF('Unit List'!S166='Unit List'!$P$5, 'Unit List'!$AQ$5, IF('Unit List'!S166='Unit List'!$P$4, 'Unit List'!$AQ$4, 'Unit List'!S166))), IF('Unit List'!AQ166='Unit List'!$P$5, 'Unit List'!$AQ$5, IF('Unit List'!AQ166='Unit List'!$P$4, 'Unit List'!$AQ$4, 'Unit List'!AQ166))), IF('Unit List'!S166='Unit List'!$P$5, 'Unit List'!$AQ$5, IF('Unit List'!S166='Unit List'!$P$4, 'Unit List'!$AQ$4, 'Unit List'!S166))), IF('Unit List'!S166='Unit List'!$P$5, 'Unit List'!$AQ$5, IF('Unit List'!S166='Unit List'!$P$4, 'Unit List'!$AQ$4, 'Unit List'!S166))), IF('Unit List'!AQ166='Unit List'!$P$5, 'Unit List'!$AQ$5, IF('Unit List'!AQ166='Unit List'!$P$4, 'Unit List'!$AQ$4, 'Unit List'!AQ166))),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List'!AQ170))),"'),",)</f>
        <v>'Warrior'),</v>
      </c>
    </row>
    <row r="226" spans="1:10" x14ac:dyDescent="0.25">
      <c r="A226" t="s">
        <v>2713</v>
      </c>
      <c r="B226" t="str">
        <f>CONCATENATE("'_",'Unit List'!C171,"',",)</f>
        <v>'_OCEAN',</v>
      </c>
      <c r="C226" t="str">
        <f>"'',"</f>
        <v>'',</v>
      </c>
      <c r="D226" t="str">
        <f>CONCATENATE("'",'Unit List'!E171,"',",)</f>
        <v>'_WARRIOR',</v>
      </c>
      <c r="E226" t="str">
        <f>CONCATENATE("'",'Unit List'!F171,"',",)</f>
        <v>'WARRIOR',</v>
      </c>
      <c r="F226" t="str">
        <f>"'',"</f>
        <v>'',</v>
      </c>
      <c r="G226" t="str">
        <f>CONCATENATE("'",'Unit List'!H171,"',",)</f>
        <v>'Oceanic_warrior',</v>
      </c>
      <c r="H226" t="str">
        <f>CONCATENATE(IF(ISBLANK('Unit List'!AO171), IF(ISBLANK('Unit List'!Q171), IF(ISBLANK('Unit List'!Q171), IF(ISBLANK('Unit List'!AO171), IF(ISBLANK('Unit List'!Q171), IF(ISBLANK('Unit List'!Q171), IF(ISBLANK('Unit List'!AO171), IF(ISBLANK('Unit List'!Q171), IF(ISBLANK('Unit List'!Q171),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List'!Q171='Unit List'!$P$5, 'Unit List'!$AO$5, IF('Unit List'!Q171='Unit List'!$P$4, 'Unit List'!$AO$4, IF('Unit List'!Q171='Unit List'!$P$7, 'Unit List'!Q171 * 'Unit List'!$AO$7, 'Unit List'!Q171)))), IF('Unit List'!Q171='Unit List'!$P$5, 'Unit List'!$AO$5, IF('Unit List'!Q171='Unit List'!$P$4, 'Unit List'!$AO$4, IF('Unit List'!Q171='Unit List'!$P$7, 'Unit List'!Q171 * 'Unit List'!$AO$7, 'Unit List'!Q171)))), IF('Unit List'!AO171='Unit List'!$P$5, 'Unit List'!$AO$5, IF('Unit List'!AO171='Unit List'!$P$4, 'Unit List'!$AO$4, IF('Unit List'!AO171='Unit List'!$P$7, 'Unit List'!AO171 * 'Unit List'!$AO$7, 'Unit List'!AO171)))), IF('Unit List'!Q171='Unit List'!$P$5, 'Unit List'!$AO$5, IF('Unit List'!Q171='Unit List'!$P$4, 'Unit List'!$AO$4, IF('Unit List'!Q171='Unit List'!$P$7, 'Unit List'!Q171 * 'Unit List'!$AO$7, 'Unit List'!Q171)))), IF('Unit List'!Q171='Unit List'!$P$5, 'Unit List'!$AO$5, IF('Unit List'!Q171='Unit List'!$P$4, 'Unit List'!$AO$4, IF('Unit List'!Q171='Unit List'!$P$7, 'Unit List'!Q171 * 'Unit List'!$AO$7, 'Unit List'!Q171)))), IF('Unit List'!AO171='Unit List'!$P$5, 'Unit List'!$AO$5, IF('Unit List'!AO171='Unit List'!$P$4, 'Unit List'!$AO$4, IF('Unit List'!AO171='Unit List'!$P$7, 'Unit List'!AO171 * 'Unit List'!$AO$7, 'Unit List'!AO171)))), IF('Unit List'!Q171='Unit List'!$P$5, 'Unit List'!$AO$5, IF('Unit List'!Q171='Unit List'!$P$4, 'Unit List'!$AO$4, IF('Unit List'!Q171='Unit List'!$P$7, 'Unit List'!Q171 * 'Unit List'!$AO$7, 'Unit List'!Q171)))), IF('Unit List'!Q171='Unit List'!$P$5, 'Unit List'!$AO$5, IF('Unit List'!Q171='Unit List'!$P$4, 'Unit List'!$AO$4, IF('Unit List'!Q171='Unit List'!$P$7, 'Unit List'!Q171 * 'Unit List'!$AO$7, 'Unit List'!Q171)))), IF('Unit List'!AO171='Unit List'!$P$5, 'Unit List'!$AO$5, IF('Unit List'!AO171='Unit List'!$P$4, 'Unit List'!$AO$4, IF('Unit List'!AO171='Unit List'!$P$7, 'Unit List'!AO171 * 'Unit List'!$AO$7, 'Unit List'!AO171)))),",",)</f>
        <v>,</v>
      </c>
      <c r="I226" t="str">
        <f>CONCATENATE(IF(ISBLANK('Unit List'!AP171), IF(ISBLANK('Unit List'!R171), IF(ISBLANK('Unit List'!R171), IF(ISBLANK('Unit List'!AP171), IF(ISBLANK('Unit List'!R171), IF(ISBLANK('Unit List'!R171), IF(ISBLANK('Unit List'!AP171), IF(ISBLANK('Unit List'!R171), IF(ISBLANK('Unit List'!R171),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List'!R171='Unit List'!$P$5, 'Unit List'!$AP$5, IF('Unit List'!R171='Unit List'!$P$4, 'Unit List'!$AP$4, IF('Unit List'!R171='Unit List'!$P$7, 'Unit List'!R171 * 'Unit List'!$AP$7, 'Unit List'!R171)))), IF('Unit List'!R171='Unit List'!$P$5, 'Unit List'!$AP$5, IF('Unit List'!R171='Unit List'!$P$4, 'Unit List'!$AP$4, IF('Unit List'!R171='Unit List'!$P$7, 'Unit List'!R171 * 'Unit List'!$AP$7, 'Unit List'!R171)))), IF('Unit List'!AP171='Unit List'!$P$5, 'Unit List'!$AP$5, IF('Unit List'!AP171='Unit List'!$P$4, 'Unit List'!$AP$4, IF('Unit List'!AP171='Unit List'!$P$7, 'Unit List'!AP171 * 'Unit List'!$AP$7, 'Unit List'!AP171)))), IF('Unit List'!R171='Unit List'!$P$5, 'Unit List'!$AP$5, IF('Unit List'!R171='Unit List'!$P$4, 'Unit List'!$AP$4, IF('Unit List'!R171='Unit List'!$P$7, 'Unit List'!R171 * 'Unit List'!$AP$7, 'Unit List'!R171)))), IF('Unit List'!R171='Unit List'!$P$5, 'Unit List'!$AP$5, IF('Unit List'!R171='Unit List'!$P$4, 'Unit List'!$AP$4, IF('Unit List'!R171='Unit List'!$P$7, 'Unit List'!R171 * 'Unit List'!$AP$7, 'Unit List'!R171)))), IF('Unit List'!AP171='Unit List'!$P$5, 'Unit List'!$AP$5, IF('Unit List'!AP171='Unit List'!$P$4, 'Unit List'!$AP$4, IF('Unit List'!AP171='Unit List'!$P$7, 'Unit List'!AP171 * 'Unit List'!$AP$7, 'Unit List'!AP171)))), IF('Unit List'!R171='Unit List'!$P$5, 'Unit List'!$AP$5, IF('Unit List'!R171='Unit List'!$P$4, 'Unit List'!$AP$4, IF('Unit List'!R171='Unit List'!$P$7, 'Unit List'!R171 * 'Unit List'!$AP$7, 'Unit List'!R171)))), IF('Unit List'!R171='Unit List'!$P$5, 'Unit List'!$AP$5, IF('Unit List'!R171='Unit List'!$P$4, 'Unit List'!$AP$4, IF('Unit List'!R171='Unit List'!$P$7, 'Unit List'!R171 * 'Unit List'!$AP$7, 'Unit List'!R171)))), IF('Unit List'!AP171='Unit List'!$P$5, 'Unit List'!$AP$5, IF('Unit List'!AP171='Unit List'!$P$4, 'Unit List'!$AP$4, IF('Unit List'!AP171='Unit List'!$P$7, 'Unit List'!AP171 * 'Unit List'!$AP$7, 'Unit List'!AP171)))),",",)</f>
        <v>,</v>
      </c>
      <c r="J226" t="str">
        <f>CONCATENATE("'",IF(ISBLANK('Unit List'!AQ171), IF(ISBLANK('Unit List'!S171), IF(ISBLANK('Unit List'!S171), IF(ISBLANK('Unit List'!AQ171), IF(ISBLANK('Unit List'!S171), IF(ISBLANK('Unit List'!S171), IF(ISBLANK('Unit List'!AQ171), IF(ISBLANK('Unit List'!S171), IF(ISBLANK('Unit List'!S171),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List'!S171='Unit List'!$P$5, 'Unit List'!$AQ$5, IF('Unit List'!S171='Unit List'!$P$4, 'Unit List'!$AQ$4, 'Unit List'!S171))), IF('Unit List'!S171='Unit List'!$P$5, 'Unit List'!$AQ$5, IF('Unit List'!S171='Unit List'!$P$4, 'Unit List'!$AQ$4, 'Unit List'!S171))), IF('Unit List'!AQ171='Unit List'!$P$5, 'Unit List'!$AQ$5, IF('Unit List'!AQ171='Unit List'!$P$4, 'Unit List'!$AQ$4, 'Unit List'!AQ171))), IF('Unit List'!S171='Unit List'!$P$5, 'Unit List'!$AQ$5, IF('Unit List'!S171='Unit List'!$P$4, 'Unit List'!$AQ$4, 'Unit List'!S171))), IF('Unit List'!S171='Unit List'!$P$5, 'Unit List'!$AQ$5, IF('Unit List'!S171='Unit List'!$P$4, 'Unit List'!$AQ$4, 'Unit List'!S171))), IF('Unit List'!AQ171='Unit List'!$P$5, 'Unit List'!$AQ$5, IF('Unit List'!AQ171='Unit List'!$P$4, 'Unit List'!$AQ$4, 'Unit List'!AQ171))), IF('Unit List'!S171='Unit List'!$P$5, 'Unit List'!$AQ$5, IF('Unit List'!S171='Unit List'!$P$4, 'Unit List'!$AQ$4, 'Unit List'!S171))), IF('Unit List'!S171='Unit List'!$P$5, 'Unit List'!$AQ$5, IF('Unit List'!S171='Unit List'!$P$4, 'Unit List'!$AQ$4, 'Unit List'!S171))), IF('Unit List'!AQ171='Unit List'!$P$5, 'Unit List'!$AQ$5, IF('Unit List'!AQ171='Unit List'!$P$4, 'Unit List'!$AQ$4, 'Unit List'!AQ171))),"'),",)</f>
        <v>'Warrior'),</v>
      </c>
    </row>
    <row r="227" spans="1:10" x14ac:dyDescent="0.25">
      <c r="A227" t="s">
        <v>2713</v>
      </c>
      <c r="B227" t="str">
        <f>CONCATENATE("'_",'Unit List'!C172,"',",)</f>
        <v>'_SAHUL',</v>
      </c>
      <c r="C227" t="str">
        <f>"'',"</f>
        <v>'',</v>
      </c>
      <c r="D227" t="str">
        <f>CONCATENATE("'",'Unit List'!E172,"',",)</f>
        <v>'_WARRIOR',</v>
      </c>
      <c r="E227" t="str">
        <f>CONCATENATE("'",'Unit List'!F172,"',",)</f>
        <v>'WARRIOR',</v>
      </c>
      <c r="F227" t="str">
        <f>"'',"</f>
        <v>'',</v>
      </c>
      <c r="G227" t="str">
        <f>CONCATENATE("'",'Unit List'!H172,"',",)</f>
        <v>'Sahu_WARRIOR',</v>
      </c>
      <c r="H227" t="str">
        <f>CONCATENATE(IF(ISBLANK('Unit List'!AO172), IF(ISBLANK('Unit List'!Q172), IF(ISBLANK('Unit List'!Q172), IF(ISBLANK('Unit List'!AO171), IF(ISBLANK('Unit List'!Q171), IF(ISBLANK('Unit List'!Q171), IF(ISBLANK('Unit List'!AO171), IF(ISBLANK('Unit List'!Q171), IF(ISBLANK('Unit List'!Q171),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List'!Q171='Unit List'!$P$5, 'Unit List'!$AO$5, IF('Unit List'!Q171='Unit List'!$P$4, 'Unit List'!$AO$4, IF('Unit List'!Q171='Unit List'!$P$7, 'Unit List'!Q171 * 'Unit List'!$AO$7, 'Unit List'!Q171)))), IF('Unit List'!Q171='Unit List'!$P$5, 'Unit List'!$AO$5, IF('Unit List'!Q171='Unit List'!$P$4, 'Unit List'!$AO$4, IF('Unit List'!Q171='Unit List'!$P$7, 'Unit List'!Q171 * 'Unit List'!$AO$7, 'Unit List'!Q171)))), IF('Unit List'!AO171='Unit List'!$P$5, 'Unit List'!$AO$5, IF('Unit List'!AO171='Unit List'!$P$4, 'Unit List'!$AO$4, IF('Unit List'!AO171='Unit List'!$P$7, 'Unit List'!AO171 * 'Unit List'!$AO$7, 'Unit List'!AO171)))), IF('Unit List'!Q171='Unit List'!$P$5, 'Unit List'!$AO$5, IF('Unit List'!Q171='Unit List'!$P$4, 'Unit List'!$AO$4, IF('Unit List'!Q171='Unit List'!$P$7, 'Unit List'!Q171 * 'Unit List'!$AO$7, 'Unit List'!Q171)))), IF('Unit List'!Q171='Unit List'!$P$5, 'Unit List'!$AO$5, IF('Unit List'!Q171='Unit List'!$P$4, 'Unit List'!$AO$4, IF('Unit List'!Q171='Unit List'!$P$7, 'Unit List'!Q171 * 'Unit List'!$AO$7, 'Unit List'!Q171)))), IF('Unit List'!AO171='Unit List'!$P$5, 'Unit List'!$AO$5, IF('Unit List'!AO171='Unit List'!$P$4, 'Unit List'!$AO$4, IF('Unit List'!AO171='Unit List'!$P$7, 'Unit List'!AO171 * 'Unit List'!$AO$7, 'Unit List'!AO171)))), IF('Unit List'!Q172='Unit List'!$P$5, 'Unit List'!$AO$5, IF('Unit List'!Q172='Unit List'!$P$4, 'Unit List'!$AO$4, IF('Unit List'!Q172='Unit List'!$P$7, 'Unit List'!Q172 * 'Unit List'!$AO$7, 'Unit List'!Q172)))), IF('Unit List'!Q172='Unit List'!$P$5, 'Unit List'!$AO$5, IF('Unit List'!Q172='Unit List'!$P$4, 'Unit List'!$AO$4, IF('Unit List'!Q172='Unit List'!$P$7, 'Unit List'!Q172 * 'Unit List'!$AO$7, 'Unit List'!Q172)))), IF('Unit List'!AO172='Unit List'!$P$5, 'Unit List'!$AO$5, IF('Unit List'!AO172='Unit List'!$P$4, 'Unit List'!$AO$4, IF('Unit List'!AO172='Unit List'!$P$7, 'Unit List'!AO172 * 'Unit List'!$AO$7, 'Unit List'!AO172)))),",",)</f>
        <v>,</v>
      </c>
      <c r="I227" t="str">
        <f>CONCATENATE(IF(ISBLANK('Unit List'!AP172), IF(ISBLANK('Unit List'!R172), IF(ISBLANK('Unit List'!R172), IF(ISBLANK('Unit List'!AP171), IF(ISBLANK('Unit List'!R171), IF(ISBLANK('Unit List'!R171), IF(ISBLANK('Unit List'!AP171), IF(ISBLANK('Unit List'!R171), IF(ISBLANK('Unit List'!R171),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List'!R171='Unit List'!$P$5, 'Unit List'!$AP$5, IF('Unit List'!R171='Unit List'!$P$4, 'Unit List'!$AP$4, IF('Unit List'!R171='Unit List'!$P$7, 'Unit List'!R171 * 'Unit List'!$AP$7, 'Unit List'!R171)))), IF('Unit List'!R171='Unit List'!$P$5, 'Unit List'!$AP$5, IF('Unit List'!R171='Unit List'!$P$4, 'Unit List'!$AP$4, IF('Unit List'!R171='Unit List'!$P$7, 'Unit List'!R171 * 'Unit List'!$AP$7, 'Unit List'!R171)))), IF('Unit List'!AP171='Unit List'!$P$5, 'Unit List'!$AP$5, IF('Unit List'!AP171='Unit List'!$P$4, 'Unit List'!$AP$4, IF('Unit List'!AP171='Unit List'!$P$7, 'Unit List'!AP171 * 'Unit List'!$AP$7, 'Unit List'!AP171)))), IF('Unit List'!R171='Unit List'!$P$5, 'Unit List'!$AP$5, IF('Unit List'!R171='Unit List'!$P$4, 'Unit List'!$AP$4, IF('Unit List'!R171='Unit List'!$P$7, 'Unit List'!R171 * 'Unit List'!$AP$7, 'Unit List'!R171)))), IF('Unit List'!R171='Unit List'!$P$5, 'Unit List'!$AP$5, IF('Unit List'!R171='Unit List'!$P$4, 'Unit List'!$AP$4, IF('Unit List'!R171='Unit List'!$P$7, 'Unit List'!R171 * 'Unit List'!$AP$7, 'Unit List'!R171)))), IF('Unit List'!AP171='Unit List'!$P$5, 'Unit List'!$AP$5, IF('Unit List'!AP171='Unit List'!$P$4, 'Unit List'!$AP$4, IF('Unit List'!AP171='Unit List'!$P$7, 'Unit List'!AP171 * 'Unit List'!$AP$7, 'Unit List'!AP171)))), IF('Unit List'!R172='Unit List'!$P$5, 'Unit List'!$AP$5, IF('Unit List'!R172='Unit List'!$P$4, 'Unit List'!$AP$4, IF('Unit List'!R172='Unit List'!$P$7, 'Unit List'!R172 * 'Unit List'!$AP$7, 'Unit List'!R172)))), IF('Unit List'!R172='Unit List'!$P$5, 'Unit List'!$AP$5, IF('Unit List'!R172='Unit List'!$P$4, 'Unit List'!$AP$4, IF('Unit List'!R172='Unit List'!$P$7, 'Unit List'!R172 * 'Unit List'!$AP$7, 'Unit List'!R172)))), IF('Unit List'!AP172='Unit List'!$P$5, 'Unit List'!$AP$5, IF('Unit List'!AP172='Unit List'!$P$4, 'Unit List'!$AP$4, IF('Unit List'!AP172='Unit List'!$P$7, 'Unit List'!AP172 * 'Unit List'!$AP$7, 'Unit List'!AP172)))),",",)</f>
        <v>,</v>
      </c>
      <c r="J227" t="str">
        <f>CONCATENATE("'",IF(ISBLANK('Unit List'!AQ172), IF(ISBLANK('Unit List'!S172), IF(ISBLANK('Unit List'!S172), IF(ISBLANK('Unit List'!AQ171), IF(ISBLANK('Unit List'!S171), IF(ISBLANK('Unit List'!S171), IF(ISBLANK('Unit List'!AQ171), IF(ISBLANK('Unit List'!S171), IF(ISBLANK('Unit List'!S171),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List'!S171='Unit List'!$P$5, 'Unit List'!$AQ$5, IF('Unit List'!S171='Unit List'!$P$4, 'Unit List'!$AQ$4, 'Unit List'!S171))), IF('Unit List'!S171='Unit List'!$P$5, 'Unit List'!$AQ$5, IF('Unit List'!S171='Unit List'!$P$4, 'Unit List'!$AQ$4, 'Unit List'!S171))), IF('Unit List'!AQ171='Unit List'!$P$5, 'Unit List'!$AQ$5, IF('Unit List'!AQ171='Unit List'!$P$4, 'Unit List'!$AQ$4, 'Unit List'!AQ171))), IF('Unit List'!S171='Unit List'!$P$5, 'Unit List'!$AQ$5, IF('Unit List'!S171='Unit List'!$P$4, 'Unit List'!$AQ$4, 'Unit List'!S171))), IF('Unit List'!S171='Unit List'!$P$5, 'Unit List'!$AQ$5, IF('Unit List'!S171='Unit List'!$P$4, 'Unit List'!$AQ$4, 'Unit List'!S171))), IF('Unit List'!AQ171='Unit List'!$P$5, 'Unit List'!$AQ$5, IF('Unit List'!AQ171='Unit List'!$P$4, 'Unit List'!$AQ$4, 'Unit List'!AQ171))), IF('Unit List'!S172='Unit List'!$P$5, 'Unit List'!$AQ$5, IF('Unit List'!S172='Unit List'!$P$4, 'Unit List'!$AQ$4, 'Unit List'!S172))), IF('Unit List'!S172='Unit List'!$P$5, 'Unit List'!$AQ$5, IF('Unit List'!S172='Unit List'!$P$4, 'Unit List'!$AQ$4, 'Unit List'!S172))), IF('Unit List'!AQ172='Unit List'!$P$5, 'Unit List'!$AQ$5, IF('Unit List'!AQ172='Unit List'!$P$4, 'Unit List'!$AQ$4, 'Unit List'!AQ172))),"'),",)</f>
        <v>'Warrior'),</v>
      </c>
    </row>
    <row r="228" spans="1:10" x14ac:dyDescent="0.25">
      <c r="A228" t="s">
        <v>2713</v>
      </c>
      <c r="B228" t="str">
        <f>CONCATENATE("'_",'Unit List'!C173,"',",)</f>
        <v>'_SOUTHAM',</v>
      </c>
      <c r="C228" t="str">
        <f>"'',"</f>
        <v>'',</v>
      </c>
      <c r="D228" t="str">
        <f>CONCATENATE("'",'Unit List'!E173,"',",)</f>
        <v>'_WARRIOR',</v>
      </c>
      <c r="E228" t="str">
        <f>CONCATENATE("'",'Unit List'!F173,"',",)</f>
        <v>'WARRIOR',</v>
      </c>
      <c r="F228" t="str">
        <f>"'',"</f>
        <v>'',</v>
      </c>
      <c r="G228" t="str">
        <f>CONCATENATE("'",'Unit List'!H173,"',",)</f>
        <v>'chimu_axeman',</v>
      </c>
      <c r="H228" t="str">
        <f>CONCATENATE(IF(ISBLANK('Unit List'!AO173), IF(ISBLANK('Unit List'!Q173), IF(ISBLANK('Unit List'!Q173), IF(ISBLANK('Unit List'!AO173), IF(ISBLANK('Unit List'!Q173), IF(ISBLANK('Unit List'!Q173), IF(ISBLANK('Unit List'!AO173), IF(ISBLANK('Unit List'!Q173), IF(ISBLANK('Unit List'!Q173),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List'!AO173)))),",",)</f>
        <v>,</v>
      </c>
      <c r="I228" t="str">
        <f>CONCATENATE(IF(ISBLANK('Unit List'!AP173), IF(ISBLANK('Unit List'!R173), IF(ISBLANK('Unit List'!R173), IF(ISBLANK('Unit List'!AP173), IF(ISBLANK('Unit List'!R173), IF(ISBLANK('Unit List'!R173), IF(ISBLANK('Unit List'!AP173), IF(ISBLANK('Unit List'!R173), IF(ISBLANK('Unit List'!R173),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List'!AP173)))),",",)</f>
        <v>,</v>
      </c>
      <c r="J228" t="str">
        <f>CONCATENATE("'",IF(ISBLANK('Unit List'!AQ173), IF(ISBLANK('Unit List'!S173), IF(ISBLANK('Unit List'!S173), IF(ISBLANK('Unit List'!AQ173), IF(ISBLANK('Unit List'!S173), IF(ISBLANK('Unit List'!S173), IF(ISBLANK('Unit List'!AQ173), IF(ISBLANK('Unit List'!S173), IF(ISBLANK('Unit List'!S173),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List'!AQ173))),"'),",)</f>
        <v>'Warrior'),</v>
      </c>
    </row>
    <row r="229" spans="1:10" x14ac:dyDescent="0.25">
      <c r="A229" t="s">
        <v>2713</v>
      </c>
      <c r="B229" t="str">
        <f>CONCATENATE("'_",'Unit List'!C174,"',",)</f>
        <v>'_INCA',</v>
      </c>
      <c r="C229" t="str">
        <f>"'',"</f>
        <v>'',</v>
      </c>
      <c r="D229" t="str">
        <f>CONCATENATE("'",'Unit List'!E174,"',",)</f>
        <v>'_WARRIOR',</v>
      </c>
      <c r="E229" t="str">
        <f>CONCATENATE("'",'Unit List'!F174,"',",)</f>
        <v>'WARRIOR',</v>
      </c>
      <c r="F229" t="str">
        <f>"'',"</f>
        <v>'',</v>
      </c>
      <c r="G229" t="str">
        <f>CONCATENATE("'",'Unit List'!H174,"',",)</f>
        <v>'Quechua',</v>
      </c>
      <c r="H229" t="str">
        <f>CONCATENATE(IF(ISBLANK('Unit List'!AO174), IF(ISBLANK('Unit List'!Q174), IF(ISBLANK('Unit List'!Q174), IF(ISBLANK('Unit List'!AO173), IF(ISBLANK('Unit List'!Q173), IF(ISBLANK('Unit List'!Q173), IF(ISBLANK('Unit List'!AO173), IF(ISBLANK('Unit List'!Q173), IF(ISBLANK('Unit List'!Q173),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List'!Q174='Unit List'!$P$5, 'Unit List'!$AO$5, IF('Unit List'!Q174='Unit List'!$P$4, 'Unit List'!$AO$4, IF('Unit List'!Q174='Unit List'!$P$7, 'Unit List'!Q174 * 'Unit List'!$AO$7, 'Unit List'!Q174)))), IF('Unit List'!Q174='Unit List'!$P$5, 'Unit List'!$AO$5, IF('Unit List'!Q174='Unit List'!$P$4, 'Unit List'!$AO$4, IF('Unit List'!Q174='Unit List'!$P$7, 'Unit List'!Q174 * 'Unit List'!$AO$7, 'Unit List'!Q174)))), IF('Unit List'!AO174='Unit List'!$P$5, 'Unit List'!$AO$5, IF('Unit List'!AO174='Unit List'!$P$4, 'Unit List'!$AO$4, IF('Unit List'!AO174='Unit List'!$P$7, 'Unit List'!AO174 * 'Unit List'!$AO$7, 'Unit List'!AO174)))),",",)</f>
        <v>1,</v>
      </c>
      <c r="I229" t="str">
        <f>CONCATENATE(IF(ISBLANK('Unit List'!AP174), IF(ISBLANK('Unit List'!R174), IF(ISBLANK('Unit List'!R174), IF(ISBLANK('Unit List'!AP173), IF(ISBLANK('Unit List'!R173), IF(ISBLANK('Unit List'!R173), IF(ISBLANK('Unit List'!AP173), IF(ISBLANK('Unit List'!R173), IF(ISBLANK('Unit List'!R173),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List'!R174='Unit List'!$P$5, 'Unit List'!$AP$5, IF('Unit List'!R174='Unit List'!$P$4, 'Unit List'!$AP$4, IF('Unit List'!R174='Unit List'!$P$7, 'Unit List'!R174 * 'Unit List'!$AP$7, 'Unit List'!R174)))), IF('Unit List'!R174='Unit List'!$P$5, 'Unit List'!$AP$5, IF('Unit List'!R174='Unit List'!$P$4, 'Unit List'!$AP$4, IF('Unit List'!R174='Unit List'!$P$7, 'Unit List'!R174 * 'Unit List'!$AP$7, 'Unit List'!R174)))), IF('Unit List'!AP174='Unit List'!$P$5, 'Unit List'!$AP$5, IF('Unit List'!AP174='Unit List'!$P$4, 'Unit List'!$AP$4, IF('Unit List'!AP174='Unit List'!$P$7, 'Unit List'!AP174 * 'Unit List'!$AP$7, 'Unit List'!AP174)))),",",)</f>
        <v>,</v>
      </c>
      <c r="J229" t="str">
        <f>CONCATENATE("'",IF(ISBLANK('Unit List'!AQ174), IF(ISBLANK('Unit List'!S174), IF(ISBLANK('Unit List'!S174), IF(ISBLANK('Unit List'!AQ173), IF(ISBLANK('Unit List'!S173), IF(ISBLANK('Unit List'!S173), IF(ISBLANK('Unit List'!AQ173), IF(ISBLANK('Unit List'!S173), IF(ISBLANK('Unit List'!S173),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List'!S174='Unit List'!$P$5, 'Unit List'!$AQ$5, IF('Unit List'!S174='Unit List'!$P$4, 'Unit List'!$AQ$4, 'Unit List'!S174))), IF('Unit List'!S174='Unit List'!$P$5, 'Unit List'!$AQ$5, IF('Unit List'!S174='Unit List'!$P$4, 'Unit List'!$AQ$4, 'Unit List'!S174))), IF('Unit List'!AQ174='Unit List'!$P$5, 'Unit List'!$AQ$5, IF('Unit List'!AQ174='Unit List'!$P$4, 'Unit List'!$AQ$4, 'Unit List'!AQ174))),"'),",)</f>
        <v>'Warrior'),</v>
      </c>
    </row>
    <row r="230" spans="1:10" x14ac:dyDescent="0.25">
      <c r="A230" t="s">
        <v>2713</v>
      </c>
      <c r="B230" t="str">
        <f>CONCATENATE("'_",'Unit List'!C175,"',",)</f>
        <v>'_INCA',</v>
      </c>
      <c r="C230" t="str">
        <f>"'',"</f>
        <v>'',</v>
      </c>
      <c r="D230" t="str">
        <f>CONCATENATE("'",'Unit List'!E175,"',",)</f>
        <v>'_WARRIOR',</v>
      </c>
      <c r="E230" t="str">
        <f>CONCATENATE("'",'Unit List'!F175,"',",)</f>
        <v>'WARRIOR',</v>
      </c>
      <c r="F230" t="str">
        <f>CONCATENATE("'_",'Unit List'!G175,"',",)</f>
        <v>'_V2',</v>
      </c>
      <c r="G230" t="str">
        <f>CONCATENATE("'",'Unit List'!H175,"',",)</f>
        <v>'IncaAxeman',</v>
      </c>
      <c r="H230" t="str">
        <f>CONCATENATE(IF(ISBLANK('Unit List'!AO175), IF(ISBLANK('Unit List'!Q175), IF(ISBLANK('Unit List'!Q175), IF(ISBLANK('Unit List'!AO173), IF(ISBLANK('Unit List'!Q173), IF(ISBLANK('Unit List'!Q173), IF(ISBLANK('Unit List'!AO173), IF(ISBLANK('Unit List'!Q173), IF(ISBLANK('Unit List'!Q173),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List'!Q175='Unit List'!$P$5, 'Unit List'!$AO$5, IF('Unit List'!Q175='Unit List'!$P$4, 'Unit List'!$AO$4, IF('Unit List'!Q175='Unit List'!$P$7, 'Unit List'!Q175 * 'Unit List'!$AO$7, 'Unit List'!Q175)))), IF('Unit List'!Q175='Unit List'!$P$5, 'Unit List'!$AO$5, IF('Unit List'!Q175='Unit List'!$P$4, 'Unit List'!$AO$4, IF('Unit List'!Q175='Unit List'!$P$7, 'Unit List'!Q175 * 'Unit List'!$AO$7, 'Unit List'!Q175)))), IF('Unit List'!AO175='Unit List'!$P$5, 'Unit List'!$AO$5, IF('Unit List'!AO175='Unit List'!$P$4, 'Unit List'!$AO$4, IF('Unit List'!AO175='Unit List'!$P$7, 'Unit List'!AO175 * 'Unit List'!$AO$7, 'Unit List'!AO175)))),",",)</f>
        <v>4,</v>
      </c>
      <c r="I230" t="str">
        <f>CONCATENATE(IF(ISBLANK('Unit List'!AP175), IF(ISBLANK('Unit List'!R175), IF(ISBLANK('Unit List'!R175), IF(ISBLANK('Unit List'!AP173), IF(ISBLANK('Unit List'!R173), IF(ISBLANK('Unit List'!R173), IF(ISBLANK('Unit List'!AP173), IF(ISBLANK('Unit List'!R173), IF(ISBLANK('Unit List'!R173),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List'!R175='Unit List'!$P$5, 'Unit List'!$AP$5, IF('Unit List'!R175='Unit List'!$P$4, 'Unit List'!$AP$4, IF('Unit List'!R175='Unit List'!$P$7, 'Unit List'!R175 * 'Unit List'!$AP$7, 'Unit List'!R175)))), IF('Unit List'!R175='Unit List'!$P$5, 'Unit List'!$AP$5, IF('Unit List'!R175='Unit List'!$P$4, 'Unit List'!$AP$4, IF('Unit List'!R175='Unit List'!$P$7, 'Unit List'!R175 * 'Unit List'!$AP$7, 'Unit List'!R175)))), IF('Unit List'!AP175='Unit List'!$P$5, 'Unit List'!$AP$5, IF('Unit List'!AP175='Unit List'!$P$4, 'Unit List'!$AP$4, IF('Unit List'!AP175='Unit List'!$P$7, 'Unit List'!AP175 * 'Unit List'!$AP$7, 'Unit List'!AP175)))),",",)</f>
        <v>,</v>
      </c>
      <c r="J230" t="str">
        <f>CONCATENATE("'",IF(ISBLANK('Unit List'!AQ175), IF(ISBLANK('Unit List'!S175), IF(ISBLANK('Unit List'!S175), IF(ISBLANK('Unit List'!AQ173), IF(ISBLANK('Unit List'!S173), IF(ISBLANK('Unit List'!S173), IF(ISBLANK('Unit List'!AQ173), IF(ISBLANK('Unit List'!S173), IF(ISBLANK('Unit List'!S173),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List'!S175='Unit List'!$P$5, 'Unit List'!$AQ$5, IF('Unit List'!S175='Unit List'!$P$4, 'Unit List'!$AQ$4, 'Unit List'!S175))), IF('Unit List'!S175='Unit List'!$P$5, 'Unit List'!$AQ$5, IF('Unit List'!S175='Unit List'!$P$4, 'Unit List'!$AQ$4, 'Unit List'!S175))), IF('Unit List'!AQ175='Unit List'!$P$5, 'Unit List'!$AQ$5, IF('Unit List'!AQ175='Unit List'!$P$4, 'Unit List'!$AQ$4, 'Unit List'!AQ175))),"'),",)</f>
        <v>'Warrior'),</v>
      </c>
    </row>
    <row r="231" spans="1:10" x14ac:dyDescent="0.25">
      <c r="A231" t="s">
        <v>2713</v>
      </c>
      <c r="B231" t="str">
        <f>CONCATENATE("'_",'Unit List'!C176,"',",)</f>
        <v>'_INCA',</v>
      </c>
      <c r="C231" t="str">
        <f>"'',"</f>
        <v>'',</v>
      </c>
      <c r="D231" t="str">
        <f>CONCATENATE("'",'Unit List'!E176,"',",)</f>
        <v>'_WARRIOR',</v>
      </c>
      <c r="E231" t="str">
        <f>CONCATENATE("'",'Unit List'!F176,"',",)</f>
        <v>'WARRIOR',</v>
      </c>
      <c r="F231" t="str">
        <f>CONCATENATE("'_",'Unit List'!G176,"',",)</f>
        <v>'_V3',</v>
      </c>
      <c r="G231" t="str">
        <f>CONCATENATE("'",'Unit List'!H176,"',",)</f>
        <v>'Warrior_Inca',</v>
      </c>
      <c r="H231" t="str">
        <f>CONCATENATE(IF(ISBLANK('Unit List'!AO176), IF(ISBLANK('Unit List'!Q176), IF(ISBLANK('Unit List'!Q176), IF(ISBLANK('Unit List'!AO173), IF(ISBLANK('Unit List'!Q173), IF(ISBLANK('Unit List'!Q173), IF(ISBLANK('Unit List'!AO173), IF(ISBLANK('Unit List'!Q173), IF(ISBLANK('Unit List'!Q173),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List'!Q176='Unit List'!$P$5, 'Unit List'!$AO$5, IF('Unit List'!Q176='Unit List'!$P$4, 'Unit List'!$AO$4, IF('Unit List'!Q176='Unit List'!$P$7, 'Unit List'!Q176 * 'Unit List'!$AO$7, 'Unit List'!Q176)))), IF('Unit List'!Q176='Unit List'!$P$5, 'Unit List'!$AO$5, IF('Unit List'!Q176='Unit List'!$P$4, 'Unit List'!$AO$4, IF('Unit List'!Q176='Unit List'!$P$7, 'Unit List'!Q176 * 'Unit List'!$AO$7, 'Unit List'!Q176)))), IF('Unit List'!AO176='Unit List'!$P$5, 'Unit List'!$AO$5, IF('Unit List'!AO176='Unit List'!$P$4, 'Unit List'!$AO$4, IF('Unit List'!AO176='Unit List'!$P$7, 'Unit List'!AO176 * 'Unit List'!$AO$7, 'Unit List'!AO176)))),",",)</f>
        <v>1,</v>
      </c>
      <c r="I231" t="str">
        <f>CONCATENATE(IF(ISBLANK('Unit List'!AP176), IF(ISBLANK('Unit List'!R176), IF(ISBLANK('Unit List'!R176), IF(ISBLANK('Unit List'!AP173), IF(ISBLANK('Unit List'!R173), IF(ISBLANK('Unit List'!R173), IF(ISBLANK('Unit List'!AP173), IF(ISBLANK('Unit List'!R173), IF(ISBLANK('Unit List'!R173),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List'!R176='Unit List'!$P$5, 'Unit List'!$AP$5, IF('Unit List'!R176='Unit List'!$P$4, 'Unit List'!$AP$4, IF('Unit List'!R176='Unit List'!$P$7, 'Unit List'!R176 * 'Unit List'!$AP$7, 'Unit List'!R176)))), IF('Unit List'!R176='Unit List'!$P$5, 'Unit List'!$AP$5, IF('Unit List'!R176='Unit List'!$P$4, 'Unit List'!$AP$4, IF('Unit List'!R176='Unit List'!$P$7, 'Unit List'!R176 * 'Unit List'!$AP$7, 'Unit List'!R176)))), IF('Unit List'!AP176='Unit List'!$P$5, 'Unit List'!$AP$5, IF('Unit List'!AP176='Unit List'!$P$4, 'Unit List'!$AP$4, IF('Unit List'!AP176='Unit List'!$P$7, 'Unit List'!AP176 * 'Unit List'!$AP$7, 'Unit List'!AP176)))),",",)</f>
        <v>,</v>
      </c>
      <c r="J231" t="str">
        <f>CONCATENATE("'",IF(ISBLANK('Unit List'!AQ176), IF(ISBLANK('Unit List'!S176), IF(ISBLANK('Unit List'!S176), IF(ISBLANK('Unit List'!AQ173), IF(ISBLANK('Unit List'!S173), IF(ISBLANK('Unit List'!S173), IF(ISBLANK('Unit List'!AQ173), IF(ISBLANK('Unit List'!S173), IF(ISBLANK('Unit List'!S173),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List'!S176='Unit List'!$P$5, 'Unit List'!$AQ$5, IF('Unit List'!S176='Unit List'!$P$4, 'Unit List'!$AQ$4, 'Unit List'!S176))), IF('Unit List'!S176='Unit List'!$P$5, 'Unit List'!$AQ$5, IF('Unit List'!S176='Unit List'!$P$4, 'Unit List'!$AQ$4, 'Unit List'!S176))), IF('Unit List'!AQ176='Unit List'!$P$5, 'Unit List'!$AQ$5, IF('Unit List'!AQ176='Unit List'!$P$4, 'Unit List'!$AQ$4, 'Unit List'!AQ176))),"'),",)</f>
        <v>'Warrior'),</v>
      </c>
    </row>
    <row r="232" spans="1:10" x14ac:dyDescent="0.25">
      <c r="A232" t="s">
        <v>2713</v>
      </c>
      <c r="B232" t="str">
        <f>CONCATENATE("'_",'Unit List'!C177,"',",)</f>
        <v>'_INCA',</v>
      </c>
      <c r="C232" t="str">
        <f>"'',"</f>
        <v>'',</v>
      </c>
      <c r="D232" t="str">
        <f>CONCATENATE("'",'Unit List'!E177,"',",)</f>
        <v>'_WARRIOR',</v>
      </c>
      <c r="E232" t="str">
        <f>CONCATENATE("'",'Unit List'!F177,"',",)</f>
        <v>'WARRIOR',</v>
      </c>
      <c r="F232" t="str">
        <f>"'',"</f>
        <v>'',</v>
      </c>
      <c r="G232" t="str">
        <f>CONCATENATE("'",'Unit List'!H177,"',",)</f>
        <v>'Quechua',</v>
      </c>
      <c r="H232" t="str">
        <f>CONCATENATE(IF(ISBLANK('Unit List'!AO177), IF(ISBLANK('Unit List'!Q177), IF(ISBLANK('Unit List'!Q177), IF(ISBLANK('Unit List'!AO173), IF(ISBLANK('Unit List'!Q173), IF(ISBLANK('Unit List'!Q173), IF(ISBLANK('Unit List'!AO173), IF(ISBLANK('Unit List'!Q173), IF(ISBLANK('Unit List'!Q173),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List'!AO177)))),",",)</f>
        <v>1,</v>
      </c>
      <c r="I232" t="str">
        <f>CONCATENATE(IF(ISBLANK('Unit List'!AP177), IF(ISBLANK('Unit List'!R177), IF(ISBLANK('Unit List'!R177), IF(ISBLANK('Unit List'!AP173), IF(ISBLANK('Unit List'!R173), IF(ISBLANK('Unit List'!R173), IF(ISBLANK('Unit List'!AP173), IF(ISBLANK('Unit List'!R173), IF(ISBLANK('Unit List'!R173),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List'!AP177)))),",",)</f>
        <v>,</v>
      </c>
      <c r="J232" t="str">
        <f>CONCATENATE("'",IF(ISBLANK('Unit List'!AQ177), IF(ISBLANK('Unit List'!S177), IF(ISBLANK('Unit List'!S177), IF(ISBLANK('Unit List'!AQ173), IF(ISBLANK('Unit List'!S173), IF(ISBLANK('Unit List'!S173), IF(ISBLANK('Unit List'!AQ173), IF(ISBLANK('Unit List'!S173), IF(ISBLANK('Unit List'!S173),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List'!AQ177))),"'),",)</f>
        <v>'Warrior'),</v>
      </c>
    </row>
    <row r="233" spans="1:10" x14ac:dyDescent="0.25">
      <c r="A233" t="s">
        <v>2713</v>
      </c>
      <c r="B233" t="str">
        <f>CONCATENATE("'_",'Unit List'!C178,"',",)</f>
        <v>'_INCA',</v>
      </c>
      <c r="C233" t="str">
        <f>"'',"</f>
        <v>'',</v>
      </c>
      <c r="D233" t="str">
        <f>CONCATENATE("'",'Unit List'!E178,"',",)</f>
        <v>'_WARRIOR',</v>
      </c>
      <c r="E233" t="str">
        <f>CONCATENATE("'",'Unit List'!F178,"',",)</f>
        <v>'WARRIOR',</v>
      </c>
      <c r="F233" t="str">
        <f>CONCATENATE("'_",'Unit List'!G178,"',",)</f>
        <v>'_V2',</v>
      </c>
      <c r="G233" t="str">
        <f>CONCATENATE("'",'Unit List'!H178,"',",)</f>
        <v>'IncaAxeman',</v>
      </c>
      <c r="H233" t="str">
        <f>CONCATENATE(IF(ISBLANK('Unit List'!AO178), IF(ISBLANK('Unit List'!Q178), IF(ISBLANK('Unit List'!Q178), IF(ISBLANK('Unit List'!AO173), IF(ISBLANK('Unit List'!Q173), IF(ISBLANK('Unit List'!Q173), IF(ISBLANK('Unit List'!AO173), IF(ISBLANK('Unit List'!Q173), IF(ISBLANK('Unit List'!Q173),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List'!Q178='Unit List'!$P$5, 'Unit List'!$AO$5, IF('Unit List'!Q178='Unit List'!$P$4, 'Unit List'!$AO$4, IF('Unit List'!Q178='Unit List'!$P$7, 'Unit List'!Q178 * 'Unit List'!$AO$7, 'Unit List'!Q178)))), IF('Unit List'!Q178='Unit List'!$P$5, 'Unit List'!$AO$5, IF('Unit List'!Q178='Unit List'!$P$4, 'Unit List'!$AO$4, IF('Unit List'!Q178='Unit List'!$P$7, 'Unit List'!Q178 * 'Unit List'!$AO$7, 'Unit List'!Q178)))), IF('Unit List'!AO178='Unit List'!$P$5, 'Unit List'!$AO$5, IF('Unit List'!AO178='Unit List'!$P$4, 'Unit List'!$AO$4, IF('Unit List'!AO178='Unit List'!$P$7, 'Unit List'!AO178 * 'Unit List'!$AO$7, 'Unit List'!AO178)))),",",)</f>
        <v>4,</v>
      </c>
      <c r="I233" t="str">
        <f>CONCATENATE(IF(ISBLANK('Unit List'!AP178), IF(ISBLANK('Unit List'!R178), IF(ISBLANK('Unit List'!R178), IF(ISBLANK('Unit List'!AP173), IF(ISBLANK('Unit List'!R173), IF(ISBLANK('Unit List'!R173), IF(ISBLANK('Unit List'!AP173), IF(ISBLANK('Unit List'!R173), IF(ISBLANK('Unit List'!R173),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List'!R178='Unit List'!$P$5, 'Unit List'!$AP$5, IF('Unit List'!R178='Unit List'!$P$4, 'Unit List'!$AP$4, IF('Unit List'!R178='Unit List'!$P$7, 'Unit List'!R178 * 'Unit List'!$AP$7, 'Unit List'!R178)))), IF('Unit List'!R178='Unit List'!$P$5, 'Unit List'!$AP$5, IF('Unit List'!R178='Unit List'!$P$4, 'Unit List'!$AP$4, IF('Unit List'!R178='Unit List'!$P$7, 'Unit List'!R178 * 'Unit List'!$AP$7, 'Unit List'!R178)))), IF('Unit List'!AP178='Unit List'!$P$5, 'Unit List'!$AP$5, IF('Unit List'!AP178='Unit List'!$P$4, 'Unit List'!$AP$4, IF('Unit List'!AP178='Unit List'!$P$7, 'Unit List'!AP178 * 'Unit List'!$AP$7, 'Unit List'!AP178)))),",",)</f>
        <v>,</v>
      </c>
      <c r="J233" t="str">
        <f>CONCATENATE("'",IF(ISBLANK('Unit List'!AQ178), IF(ISBLANK('Unit List'!S178), IF(ISBLANK('Unit List'!S178), IF(ISBLANK('Unit List'!AQ173), IF(ISBLANK('Unit List'!S173), IF(ISBLANK('Unit List'!S173), IF(ISBLANK('Unit List'!AQ173), IF(ISBLANK('Unit List'!S173), IF(ISBLANK('Unit List'!S173),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List'!S178='Unit List'!$P$5, 'Unit List'!$AQ$5, IF('Unit List'!S178='Unit List'!$P$4, 'Unit List'!$AQ$4, 'Unit List'!S178))), IF('Unit List'!S178='Unit List'!$P$5, 'Unit List'!$AQ$5, IF('Unit List'!S178='Unit List'!$P$4, 'Unit List'!$AQ$4, 'Unit List'!S178))), IF('Unit List'!AQ178='Unit List'!$P$5, 'Unit List'!$AQ$5, IF('Unit List'!AQ178='Unit List'!$P$4, 'Unit List'!$AQ$4, 'Unit List'!AQ178))),"'),",)</f>
        <v>'Warrior'),</v>
      </c>
    </row>
    <row r="234" spans="1:10" x14ac:dyDescent="0.25">
      <c r="A234" t="s">
        <v>2713</v>
      </c>
      <c r="B234" t="str">
        <f>CONCATENATE("'_",'Unit List'!C179,"',",)</f>
        <v>'_INCA',</v>
      </c>
      <c r="C234" t="str">
        <f>"'',"</f>
        <v>'',</v>
      </c>
      <c r="D234" t="str">
        <f>CONCATENATE("'",'Unit List'!E179,"',",)</f>
        <v>'_WARRIOR',</v>
      </c>
      <c r="E234" t="str">
        <f>CONCATENATE("'",'Unit List'!F179,"',",)</f>
        <v>'WARRIOR',</v>
      </c>
      <c r="F234" t="str">
        <f>CONCATENATE("'_",'Unit List'!G179,"',",)</f>
        <v>'_V3',</v>
      </c>
      <c r="G234" t="str">
        <f>CONCATENATE("'",'Unit List'!H179,"',",)</f>
        <v>'Warrior_Inca',</v>
      </c>
      <c r="H234" t="str">
        <f>CONCATENATE(IF(ISBLANK('Unit List'!AO179), IF(ISBLANK('Unit List'!Q179), IF(ISBLANK('Unit List'!Q179), IF(ISBLANK('Unit List'!AO173), IF(ISBLANK('Unit List'!Q173), IF(ISBLANK('Unit List'!Q173), IF(ISBLANK('Unit List'!AO173), IF(ISBLANK('Unit List'!Q173), IF(ISBLANK('Unit List'!Q173),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List'!AO179)))),",",)</f>
        <v>1,</v>
      </c>
      <c r="I234" t="str">
        <f>CONCATENATE(IF(ISBLANK('Unit List'!AP179), IF(ISBLANK('Unit List'!R179), IF(ISBLANK('Unit List'!R179), IF(ISBLANK('Unit List'!AP173), IF(ISBLANK('Unit List'!R173), IF(ISBLANK('Unit List'!R173), IF(ISBLANK('Unit List'!AP173), IF(ISBLANK('Unit List'!R173), IF(ISBLANK('Unit List'!R173),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List'!AP179)))),",",)</f>
        <v>,</v>
      </c>
      <c r="J234" t="str">
        <f>CONCATENATE("'",IF(ISBLANK('Unit List'!AQ179), IF(ISBLANK('Unit List'!S179), IF(ISBLANK('Unit List'!S179), IF(ISBLANK('Unit List'!AQ173), IF(ISBLANK('Unit List'!S173), IF(ISBLANK('Unit List'!S173), IF(ISBLANK('Unit List'!AQ173), IF(ISBLANK('Unit List'!S173), IF(ISBLANK('Unit List'!S173),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List'!AQ179))),"'),",)</f>
        <v>'Warrior'),</v>
      </c>
    </row>
    <row r="235" spans="1:10" x14ac:dyDescent="0.25">
      <c r="A235" t="s">
        <v>2713</v>
      </c>
      <c r="B235" t="str">
        <f>CONCATENATE("'_",'Unit List'!C180,"',",)</f>
        <v>'_MAYA',</v>
      </c>
      <c r="C235" t="str">
        <f>"'',"</f>
        <v>'',</v>
      </c>
      <c r="D235" t="str">
        <f>CONCATENATE("'",'Unit List'!E180,"',",)</f>
        <v>'_WARRIOR',</v>
      </c>
      <c r="E235" t="str">
        <f>CONCATENATE("'",'Unit List'!F180,"',",)</f>
        <v>'WARRIOR',</v>
      </c>
      <c r="F235" t="str">
        <f>"'',"</f>
        <v>'',</v>
      </c>
      <c r="G235" t="str">
        <f>CONCATENATE("'",'Unit List'!H180,"',",)</f>
        <v>'MayaWarrior',</v>
      </c>
      <c r="H235" t="str">
        <f>CONCATENATE(IF(ISBLANK('Unit List'!AO180), IF(ISBLANK('Unit List'!Q180), IF(ISBLANK('Unit List'!Q180), IF(ISBLANK('Unit List'!AO173), IF(ISBLANK('Unit List'!Q173), IF(ISBLANK('Unit List'!Q173), IF(ISBLANK('Unit List'!AO173), IF(ISBLANK('Unit List'!Q173), IF(ISBLANK('Unit List'!Q173),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List'!Q180='Unit List'!$P$5, 'Unit List'!$AO$5, IF('Unit List'!Q180='Unit List'!$P$4, 'Unit List'!$AO$4, IF('Unit List'!Q180='Unit List'!$P$7, 'Unit List'!Q180 * 'Unit List'!$AO$7, 'Unit List'!Q180)))), IF('Unit List'!Q180='Unit List'!$P$5, 'Unit List'!$AO$5, IF('Unit List'!Q180='Unit List'!$P$4, 'Unit List'!$AO$4, IF('Unit List'!Q180='Unit List'!$P$7, 'Unit List'!Q180 * 'Unit List'!$AO$7, 'Unit List'!Q180)))), IF('Unit List'!AO180='Unit List'!$P$5, 'Unit List'!$AO$5, IF('Unit List'!AO180='Unit List'!$P$4, 'Unit List'!$AO$4, IF('Unit List'!AO180='Unit List'!$P$7, 'Unit List'!AO180 * 'Unit List'!$AO$7, 'Unit List'!AO180)))),",",)</f>
        <v>2,</v>
      </c>
      <c r="I235" t="str">
        <f>CONCATENATE(IF(ISBLANK('Unit List'!AP180), IF(ISBLANK('Unit List'!R180), IF(ISBLANK('Unit List'!R180), IF(ISBLANK('Unit List'!AP173), IF(ISBLANK('Unit List'!R173), IF(ISBLANK('Unit List'!R173), IF(ISBLANK('Unit List'!AP173), IF(ISBLANK('Unit List'!R173), IF(ISBLANK('Unit List'!R173),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List'!R180='Unit List'!$P$5, 'Unit List'!$AP$5, IF('Unit List'!R180='Unit List'!$P$4, 'Unit List'!$AP$4, IF('Unit List'!R180='Unit List'!$P$7, 'Unit List'!R180 * 'Unit List'!$AP$7, 'Unit List'!R180)))), IF('Unit List'!R180='Unit List'!$P$5, 'Unit List'!$AP$5, IF('Unit List'!R180='Unit List'!$P$4, 'Unit List'!$AP$4, IF('Unit List'!R180='Unit List'!$P$7, 'Unit List'!R180 * 'Unit List'!$AP$7, 'Unit List'!R180)))), IF('Unit List'!AP180='Unit List'!$P$5, 'Unit List'!$AP$5, IF('Unit List'!AP180='Unit List'!$P$4, 'Unit List'!$AP$4, IF('Unit List'!AP180='Unit List'!$P$7, 'Unit List'!AP180 * 'Unit List'!$AP$7, 'Unit List'!AP180)))),",",)</f>
        <v>0.135,</v>
      </c>
      <c r="J235" t="str">
        <f>CONCATENATE("'",IF(ISBLANK('Unit List'!AQ180), IF(ISBLANK('Unit List'!S180), IF(ISBLANK('Unit List'!S180), IF(ISBLANK('Unit List'!AQ173), IF(ISBLANK('Unit List'!S173), IF(ISBLANK('Unit List'!S173), IF(ISBLANK('Unit List'!AQ173), IF(ISBLANK('Unit List'!S173), IF(ISBLANK('Unit List'!S173),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List'!S180='Unit List'!$P$5, 'Unit List'!$AQ$5, IF('Unit List'!S180='Unit List'!$P$4, 'Unit List'!$AQ$4, 'Unit List'!S180))), IF('Unit List'!S180='Unit List'!$P$5, 'Unit List'!$AQ$5, IF('Unit List'!S180='Unit List'!$P$4, 'Unit List'!$AQ$4, 'Unit List'!S180))), IF('Unit List'!AQ180='Unit List'!$P$5, 'Unit List'!$AQ$5, IF('Unit List'!AQ180='Unit List'!$P$4, 'Unit List'!$AQ$4, 'Unit List'!AQ180))),"'),",)</f>
        <v>'Warrior'),</v>
      </c>
    </row>
    <row r="236" spans="1:10" x14ac:dyDescent="0.25">
      <c r="A236" t="s">
        <v>2713</v>
      </c>
      <c r="B236" t="str">
        <f>CONCATENATE("'_",'Unit List'!C181,"',",)</f>
        <v>'_MAYA',</v>
      </c>
      <c r="C236" t="str">
        <f>"'',"</f>
        <v>'',</v>
      </c>
      <c r="D236" t="str">
        <f>CONCATENATE("'",'Unit List'!E181,"',",)</f>
        <v>'_WARRIOR',</v>
      </c>
      <c r="E236" t="str">
        <f>CONCATENATE("'",'Unit List'!F181,"',",)</f>
        <v>'WARRIOR',</v>
      </c>
      <c r="F236" t="str">
        <f>CONCATENATE("'_",'Unit List'!G181,"',",)</f>
        <v>'_V2',</v>
      </c>
      <c r="G236" t="str">
        <f>CONCATENATE("'",'Unit List'!H181,"',",)</f>
        <v>'MayaWarrior_blue',</v>
      </c>
      <c r="H236" t="str">
        <f>CONCATENATE(IF(ISBLANK('Unit List'!AO181), IF(ISBLANK('Unit List'!Q181), IF(ISBLANK('Unit List'!Q181), IF(ISBLANK('Unit List'!AO173), IF(ISBLANK('Unit List'!Q173), IF(ISBLANK('Unit List'!Q173), IF(ISBLANK('Unit List'!AO173), IF(ISBLANK('Unit List'!Q173), IF(ISBLANK('Unit List'!Q173),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List'!Q181='Unit List'!$P$5, 'Unit List'!$AO$5, IF('Unit List'!Q181='Unit List'!$P$4, 'Unit List'!$AO$4, IF('Unit List'!Q181='Unit List'!$P$7, 'Unit List'!Q181 * 'Unit List'!$AO$7, 'Unit List'!Q181)))), IF('Unit List'!Q181='Unit List'!$P$5, 'Unit List'!$AO$5, IF('Unit List'!Q181='Unit List'!$P$4, 'Unit List'!$AO$4, IF('Unit List'!Q181='Unit List'!$P$7, 'Unit List'!Q181 * 'Unit List'!$AO$7, 'Unit List'!Q181)))), IF('Unit List'!AO181='Unit List'!$P$5, 'Unit List'!$AO$5, IF('Unit List'!AO181='Unit List'!$P$4, 'Unit List'!$AO$4, IF('Unit List'!AO181='Unit List'!$P$7, 'Unit List'!AO181 * 'Unit List'!$AO$7, 'Unit List'!AO181)))),",",)</f>
        <v>2,</v>
      </c>
      <c r="I236" t="str">
        <f>CONCATENATE(IF(ISBLANK('Unit List'!AP181), IF(ISBLANK('Unit List'!R181), IF(ISBLANK('Unit List'!R181), IF(ISBLANK('Unit List'!AP173), IF(ISBLANK('Unit List'!R173), IF(ISBLANK('Unit List'!R173), IF(ISBLANK('Unit List'!AP173), IF(ISBLANK('Unit List'!R173), IF(ISBLANK('Unit List'!R173),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List'!R181='Unit List'!$P$5, 'Unit List'!$AP$5, IF('Unit List'!R181='Unit List'!$P$4, 'Unit List'!$AP$4, IF('Unit List'!R181='Unit List'!$P$7, 'Unit List'!R181 * 'Unit List'!$AP$7, 'Unit List'!R181)))), IF('Unit List'!R181='Unit List'!$P$5, 'Unit List'!$AP$5, IF('Unit List'!R181='Unit List'!$P$4, 'Unit List'!$AP$4, IF('Unit List'!R181='Unit List'!$P$7, 'Unit List'!R181 * 'Unit List'!$AP$7, 'Unit List'!R181)))), IF('Unit List'!AP181='Unit List'!$P$5, 'Unit List'!$AP$5, IF('Unit List'!AP181='Unit List'!$P$4, 'Unit List'!$AP$4, IF('Unit List'!AP181='Unit List'!$P$7, 'Unit List'!AP181 * 'Unit List'!$AP$7, 'Unit List'!AP181)))),",",)</f>
        <v>0.135,</v>
      </c>
      <c r="J236" t="str">
        <f>CONCATENATE("'",IF(ISBLANK('Unit List'!AQ181), IF(ISBLANK('Unit List'!S181), IF(ISBLANK('Unit List'!S181), IF(ISBLANK('Unit List'!AQ173), IF(ISBLANK('Unit List'!S173), IF(ISBLANK('Unit List'!S173), IF(ISBLANK('Unit List'!AQ173), IF(ISBLANK('Unit List'!S173), IF(ISBLANK('Unit List'!S173),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List'!S181='Unit List'!$P$5, 'Unit List'!$AQ$5, IF('Unit List'!S181='Unit List'!$P$4, 'Unit List'!$AQ$4, 'Unit List'!S181))), IF('Unit List'!S181='Unit List'!$P$5, 'Unit List'!$AQ$5, IF('Unit List'!S181='Unit List'!$P$4, 'Unit List'!$AQ$4, 'Unit List'!S181))), IF('Unit List'!AQ181='Unit List'!$P$5, 'Unit List'!$AQ$5, IF('Unit List'!AQ181='Unit List'!$P$4, 'Unit List'!$AQ$4, 'Unit List'!AQ181))),"'),",)</f>
        <v>'Warrior'),</v>
      </c>
    </row>
    <row r="237" spans="1:10" x14ac:dyDescent="0.25">
      <c r="A237" t="s">
        <v>2713</v>
      </c>
      <c r="B237" t="str">
        <f>CONCATENATE("'_",'Unit List'!C182,"',",)</f>
        <v>'_MAYA',</v>
      </c>
      <c r="C237" t="str">
        <f>"'',"</f>
        <v>'',</v>
      </c>
      <c r="D237" t="str">
        <f>CONCATENATE("'",'Unit List'!E182,"',",)</f>
        <v>'_WARRIOR',</v>
      </c>
      <c r="E237" t="str">
        <f>CONCATENATE("'",'Unit List'!F182,"',",)</f>
        <v>'WARRIOR',</v>
      </c>
      <c r="F237" t="str">
        <f>CONCATENATE("'_",'Unit List'!G182,"',",)</f>
        <v>'_V3',</v>
      </c>
      <c r="G237" t="str">
        <f>CONCATENATE("'",'Unit List'!H182,"',",)</f>
        <v>'MayaWarrior_green',</v>
      </c>
      <c r="H237" t="str">
        <f>CONCATENATE(IF(ISBLANK('Unit List'!AO182), IF(ISBLANK('Unit List'!Q182), IF(ISBLANK('Unit List'!Q182), IF(ISBLANK('Unit List'!AO173), IF(ISBLANK('Unit List'!Q173), IF(ISBLANK('Unit List'!Q173), IF(ISBLANK('Unit List'!AO173), IF(ISBLANK('Unit List'!Q173), IF(ISBLANK('Unit List'!Q173),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List'!Q182='Unit List'!$P$5, 'Unit List'!$AO$5, IF('Unit List'!Q182='Unit List'!$P$4, 'Unit List'!$AO$4, IF('Unit List'!Q182='Unit List'!$P$7, 'Unit List'!Q182 * 'Unit List'!$AO$7, 'Unit List'!Q182)))), IF('Unit List'!Q182='Unit List'!$P$5, 'Unit List'!$AO$5, IF('Unit List'!Q182='Unit List'!$P$4, 'Unit List'!$AO$4, IF('Unit List'!Q182='Unit List'!$P$7, 'Unit List'!Q182 * 'Unit List'!$AO$7, 'Unit List'!Q182)))), IF('Unit List'!AO182='Unit List'!$P$5, 'Unit List'!$AO$5, IF('Unit List'!AO182='Unit List'!$P$4, 'Unit List'!$AO$4, IF('Unit List'!AO182='Unit List'!$P$7, 'Unit List'!AO182 * 'Unit List'!$AO$7, 'Unit List'!AO182)))),",",)</f>
        <v>2,</v>
      </c>
      <c r="I237" t="str">
        <f>CONCATENATE(IF(ISBLANK('Unit List'!AP182), IF(ISBLANK('Unit List'!R182), IF(ISBLANK('Unit List'!R182), IF(ISBLANK('Unit List'!AP173), IF(ISBLANK('Unit List'!R173), IF(ISBLANK('Unit List'!R173), IF(ISBLANK('Unit List'!AP173), IF(ISBLANK('Unit List'!R173), IF(ISBLANK('Unit List'!R173),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List'!R182='Unit List'!$P$5, 'Unit List'!$AP$5, IF('Unit List'!R182='Unit List'!$P$4, 'Unit List'!$AP$4, IF('Unit List'!R182='Unit List'!$P$7, 'Unit List'!R182 * 'Unit List'!$AP$7, 'Unit List'!R182)))), IF('Unit List'!R182='Unit List'!$P$5, 'Unit List'!$AP$5, IF('Unit List'!R182='Unit List'!$P$4, 'Unit List'!$AP$4, IF('Unit List'!R182='Unit List'!$P$7, 'Unit List'!R182 * 'Unit List'!$AP$7, 'Unit List'!R182)))), IF('Unit List'!AP182='Unit List'!$P$5, 'Unit List'!$AP$5, IF('Unit List'!AP182='Unit List'!$P$4, 'Unit List'!$AP$4, IF('Unit List'!AP182='Unit List'!$P$7, 'Unit List'!AP182 * 'Unit List'!$AP$7, 'Unit List'!AP182)))),",",)</f>
        <v>0.135,</v>
      </c>
      <c r="J237" t="str">
        <f>CONCATENATE("'",IF(ISBLANK('Unit List'!AQ182), IF(ISBLANK('Unit List'!S182), IF(ISBLANK('Unit List'!S182), IF(ISBLANK('Unit List'!AQ173), IF(ISBLANK('Unit List'!S173), IF(ISBLANK('Unit List'!S173), IF(ISBLANK('Unit List'!AQ173), IF(ISBLANK('Unit List'!S173), IF(ISBLANK('Unit List'!S173),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List'!S182='Unit List'!$P$5, 'Unit List'!$AQ$5, IF('Unit List'!S182='Unit List'!$P$4, 'Unit List'!$AQ$4, 'Unit List'!S182))), IF('Unit List'!S182='Unit List'!$P$5, 'Unit List'!$AQ$5, IF('Unit List'!S182='Unit List'!$P$4, 'Unit List'!$AQ$4, 'Unit List'!S182))), IF('Unit List'!AQ182='Unit List'!$P$5, 'Unit List'!$AQ$5, IF('Unit List'!AQ182='Unit List'!$P$4, 'Unit List'!$AQ$4, 'Unit List'!AQ182))),"'),",)</f>
        <v>'Warrior'),</v>
      </c>
    </row>
    <row r="238" spans="1:10" x14ac:dyDescent="0.25">
      <c r="A238" t="s">
        <v>2713</v>
      </c>
      <c r="B238" t="str">
        <f>CONCATENATE("'_",'Unit List'!C183,"',",)</f>
        <v>'_MAYA',</v>
      </c>
      <c r="C238" t="str">
        <f>"'',"</f>
        <v>'',</v>
      </c>
      <c r="D238" t="str">
        <f>CONCATENATE("'",'Unit List'!E183,"',",)</f>
        <v>'_WARRIOR',</v>
      </c>
      <c r="E238" t="str">
        <f>CONCATENATE("'",'Unit List'!F183,"',",)</f>
        <v>'WARRIOR',</v>
      </c>
      <c r="F238" t="str">
        <f>"'',"</f>
        <v>'',</v>
      </c>
      <c r="G238" t="str">
        <f>CONCATENATE("'",'Unit List'!H183,"',",)</f>
        <v>'MayaWarrior',</v>
      </c>
      <c r="H238" t="str">
        <f>CONCATENATE(IF(ISBLANK('Unit List'!AO183), IF(ISBLANK('Unit List'!Q183), IF(ISBLANK('Unit List'!Q183), IF(ISBLANK('Unit List'!AO173), IF(ISBLANK('Unit List'!Q173), IF(ISBLANK('Unit List'!Q173), IF(ISBLANK('Unit List'!AO173), IF(ISBLANK('Unit List'!Q173), IF(ISBLANK('Unit List'!Q173),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List'!Q183='Unit List'!$P$5, 'Unit List'!$AO$5, IF('Unit List'!Q183='Unit List'!$P$4, 'Unit List'!$AO$4, IF('Unit List'!Q183='Unit List'!$P$7, 'Unit List'!Q183 * 'Unit List'!$AO$7, 'Unit List'!Q183)))), IF('Unit List'!Q183='Unit List'!$P$5, 'Unit List'!$AO$5, IF('Unit List'!Q183='Unit List'!$P$4, 'Unit List'!$AO$4, IF('Unit List'!Q183='Unit List'!$P$7, 'Unit List'!Q183 * 'Unit List'!$AO$7, 'Unit List'!Q183)))), IF('Unit List'!AO183='Unit List'!$P$5, 'Unit List'!$AO$5, IF('Unit List'!AO183='Unit List'!$P$4, 'Unit List'!$AO$4, IF('Unit List'!AO183='Unit List'!$P$7, 'Unit List'!AO183 * 'Unit List'!$AO$7, 'Unit List'!AO183)))),",",)</f>
        <v>2,</v>
      </c>
      <c r="I238" t="str">
        <f>CONCATENATE(IF(ISBLANK('Unit List'!AP183), IF(ISBLANK('Unit List'!R183), IF(ISBLANK('Unit List'!R183), IF(ISBLANK('Unit List'!AP173), IF(ISBLANK('Unit List'!R173), IF(ISBLANK('Unit List'!R173), IF(ISBLANK('Unit List'!AP173), IF(ISBLANK('Unit List'!R173), IF(ISBLANK('Unit List'!R173),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List'!R183='Unit List'!$P$5, 'Unit List'!$AP$5, IF('Unit List'!R183='Unit List'!$P$4, 'Unit List'!$AP$4, IF('Unit List'!R183='Unit List'!$P$7, 'Unit List'!R183 * 'Unit List'!$AP$7, 'Unit List'!R183)))), IF('Unit List'!R183='Unit List'!$P$5, 'Unit List'!$AP$5, IF('Unit List'!R183='Unit List'!$P$4, 'Unit List'!$AP$4, IF('Unit List'!R183='Unit List'!$P$7, 'Unit List'!R183 * 'Unit List'!$AP$7, 'Unit List'!R183)))), IF('Unit List'!AP183='Unit List'!$P$5, 'Unit List'!$AP$5, IF('Unit List'!AP183='Unit List'!$P$4, 'Unit List'!$AP$4, IF('Unit List'!AP183='Unit List'!$P$7, 'Unit List'!AP183 * 'Unit List'!$AP$7, 'Unit List'!AP183)))),",",)</f>
        <v>0.135,</v>
      </c>
      <c r="J238" t="str">
        <f>CONCATENATE("'",IF(ISBLANK('Unit List'!AQ183), IF(ISBLANK('Unit List'!S183), IF(ISBLANK('Unit List'!S183), IF(ISBLANK('Unit List'!AQ173), IF(ISBLANK('Unit List'!S173), IF(ISBLANK('Unit List'!S173), IF(ISBLANK('Unit List'!AQ173), IF(ISBLANK('Unit List'!S173), IF(ISBLANK('Unit List'!S173),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List'!S183='Unit List'!$P$5, 'Unit List'!$AQ$5, IF('Unit List'!S183='Unit List'!$P$4, 'Unit List'!$AQ$4, 'Unit List'!S183))), IF('Unit List'!S183='Unit List'!$P$5, 'Unit List'!$AQ$5, IF('Unit List'!S183='Unit List'!$P$4, 'Unit List'!$AQ$4, 'Unit List'!S183))), IF('Unit List'!AQ183='Unit List'!$P$5, 'Unit List'!$AQ$5, IF('Unit List'!AQ183='Unit List'!$P$4, 'Unit List'!$AQ$4, 'Unit List'!AQ183))),"'),",)</f>
        <v>'Warrior'),</v>
      </c>
    </row>
    <row r="239" spans="1:10" x14ac:dyDescent="0.25">
      <c r="A239" t="s">
        <v>2713</v>
      </c>
      <c r="B239" t="str">
        <f>CONCATENATE("'_",'Unit List'!C184,"',",)</f>
        <v>'_MAYA',</v>
      </c>
      <c r="C239" t="str">
        <f>"'',"</f>
        <v>'',</v>
      </c>
      <c r="D239" t="str">
        <f>CONCATENATE("'",'Unit List'!E184,"',",)</f>
        <v>'_WARRIOR',</v>
      </c>
      <c r="E239" t="str">
        <f>CONCATENATE("'",'Unit List'!F184,"',",)</f>
        <v>'WARRIOR',</v>
      </c>
      <c r="F239" t="str">
        <f>CONCATENATE("'_",'Unit List'!G184,"',",)</f>
        <v>'_V2',</v>
      </c>
      <c r="G239" t="str">
        <f>CONCATENATE("'",'Unit List'!H184,"',",)</f>
        <v>'MayaWarrior_blue',</v>
      </c>
      <c r="H239" t="str">
        <f>CONCATENATE(IF(ISBLANK('Unit List'!AO184), IF(ISBLANK('Unit List'!Q184), IF(ISBLANK('Unit List'!Q184), IF(ISBLANK('Unit List'!AO173), IF(ISBLANK('Unit List'!Q173), IF(ISBLANK('Unit List'!Q173), IF(ISBLANK('Unit List'!AO173), IF(ISBLANK('Unit List'!Q173), IF(ISBLANK('Unit List'!Q173),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List'!Q184='Unit List'!$P$5, 'Unit List'!$AO$5, IF('Unit List'!Q184='Unit List'!$P$4, 'Unit List'!$AO$4, IF('Unit List'!Q184='Unit List'!$P$7, 'Unit List'!Q184 * 'Unit List'!$AO$7, 'Unit List'!Q184)))), IF('Unit List'!Q184='Unit List'!$P$5, 'Unit List'!$AO$5, IF('Unit List'!Q184='Unit List'!$P$4, 'Unit List'!$AO$4, IF('Unit List'!Q184='Unit List'!$P$7, 'Unit List'!Q184 * 'Unit List'!$AO$7, 'Unit List'!Q184)))), IF('Unit List'!AO184='Unit List'!$P$5, 'Unit List'!$AO$5, IF('Unit List'!AO184='Unit List'!$P$4, 'Unit List'!$AO$4, IF('Unit List'!AO184='Unit List'!$P$7, 'Unit List'!AO184 * 'Unit List'!$AO$7, 'Unit List'!AO184)))),",",)</f>
        <v>2,</v>
      </c>
      <c r="I239" t="str">
        <f>CONCATENATE(IF(ISBLANK('Unit List'!AP184), IF(ISBLANK('Unit List'!R184), IF(ISBLANK('Unit List'!R184), IF(ISBLANK('Unit List'!AP173), IF(ISBLANK('Unit List'!R173), IF(ISBLANK('Unit List'!R173), IF(ISBLANK('Unit List'!AP173), IF(ISBLANK('Unit List'!R173), IF(ISBLANK('Unit List'!R173),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List'!R184='Unit List'!$P$5, 'Unit List'!$AP$5, IF('Unit List'!R184='Unit List'!$P$4, 'Unit List'!$AP$4, IF('Unit List'!R184='Unit List'!$P$7, 'Unit List'!R184 * 'Unit List'!$AP$7, 'Unit List'!R184)))), IF('Unit List'!R184='Unit List'!$P$5, 'Unit List'!$AP$5, IF('Unit List'!R184='Unit List'!$P$4, 'Unit List'!$AP$4, IF('Unit List'!R184='Unit List'!$P$7, 'Unit List'!R184 * 'Unit List'!$AP$7, 'Unit List'!R184)))), IF('Unit List'!AP184='Unit List'!$P$5, 'Unit List'!$AP$5, IF('Unit List'!AP184='Unit List'!$P$4, 'Unit List'!$AP$4, IF('Unit List'!AP184='Unit List'!$P$7, 'Unit List'!AP184 * 'Unit List'!$AP$7, 'Unit List'!AP184)))),",",)</f>
        <v>0.135,</v>
      </c>
      <c r="J239" t="str">
        <f>CONCATENATE("'",IF(ISBLANK('Unit List'!AQ184), IF(ISBLANK('Unit List'!S184), IF(ISBLANK('Unit List'!S184), IF(ISBLANK('Unit List'!AQ173), IF(ISBLANK('Unit List'!S173), IF(ISBLANK('Unit List'!S173), IF(ISBLANK('Unit List'!AQ173), IF(ISBLANK('Unit List'!S173), IF(ISBLANK('Unit List'!S173),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List'!S184='Unit List'!$P$5, 'Unit List'!$AQ$5, IF('Unit List'!S184='Unit List'!$P$4, 'Unit List'!$AQ$4, 'Unit List'!S184))), IF('Unit List'!S184='Unit List'!$P$5, 'Unit List'!$AQ$5, IF('Unit List'!S184='Unit List'!$P$4, 'Unit List'!$AQ$4, 'Unit List'!S184))), IF('Unit List'!AQ184='Unit List'!$P$5, 'Unit List'!$AQ$5, IF('Unit List'!AQ184='Unit List'!$P$4, 'Unit List'!$AQ$4, 'Unit List'!AQ184))),"'),",)</f>
        <v>'Warrior'),</v>
      </c>
    </row>
    <row r="240" spans="1:10" x14ac:dyDescent="0.25">
      <c r="A240" t="s">
        <v>2713</v>
      </c>
      <c r="B240" t="str">
        <f>CONCATENATE("'_",'Unit List'!C185,"',",)</f>
        <v>'_MAYA',</v>
      </c>
      <c r="C240" t="str">
        <f>"'',"</f>
        <v>'',</v>
      </c>
      <c r="D240" t="str">
        <f>CONCATENATE("'",'Unit List'!E185,"',",)</f>
        <v>'_WARRIOR',</v>
      </c>
      <c r="E240" t="str">
        <f>CONCATENATE("'",'Unit List'!F185,"',",)</f>
        <v>'WARRIOR',</v>
      </c>
      <c r="F240" t="str">
        <f>CONCATENATE("'_",'Unit List'!G185,"',",)</f>
        <v>'_V3',</v>
      </c>
      <c r="G240" t="str">
        <f>CONCATENATE("'",'Unit List'!H185,"',",)</f>
        <v>'MayaWarrior_green',</v>
      </c>
      <c r="H240" t="str">
        <f>CONCATENATE(IF(ISBLANK('Unit List'!AO185), IF(ISBLANK('Unit List'!Q185), IF(ISBLANK('Unit List'!Q185), IF(ISBLANK('Unit List'!AO173), IF(ISBLANK('Unit List'!Q173), IF(ISBLANK('Unit List'!Q173), IF(ISBLANK('Unit List'!AO173), IF(ISBLANK('Unit List'!Q173), IF(ISBLANK('Unit List'!Q173),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List'!Q185='Unit List'!$P$5, 'Unit List'!$AO$5, IF('Unit List'!Q185='Unit List'!$P$4, 'Unit List'!$AO$4, IF('Unit List'!Q185='Unit List'!$P$7, 'Unit List'!Q185 * 'Unit List'!$AO$7, 'Unit List'!Q185)))), IF('Unit List'!Q185='Unit List'!$P$5, 'Unit List'!$AO$5, IF('Unit List'!Q185='Unit List'!$P$4, 'Unit List'!$AO$4, IF('Unit List'!Q185='Unit List'!$P$7, 'Unit List'!Q185 * 'Unit List'!$AO$7, 'Unit List'!Q185)))), IF('Unit List'!AO185='Unit List'!$P$5, 'Unit List'!$AO$5, IF('Unit List'!AO185='Unit List'!$P$4, 'Unit List'!$AO$4, IF('Unit List'!AO185='Unit List'!$P$7, 'Unit List'!AO185 * 'Unit List'!$AO$7, 'Unit List'!AO185)))),",",)</f>
        <v>2,</v>
      </c>
      <c r="I240" t="str">
        <f>CONCATENATE(IF(ISBLANK('Unit List'!AP185), IF(ISBLANK('Unit List'!R185), IF(ISBLANK('Unit List'!R185), IF(ISBLANK('Unit List'!AP173), IF(ISBLANK('Unit List'!R173), IF(ISBLANK('Unit List'!R173), IF(ISBLANK('Unit List'!AP173), IF(ISBLANK('Unit List'!R173), IF(ISBLANK('Unit List'!R173),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List'!R185='Unit List'!$P$5, 'Unit List'!$AP$5, IF('Unit List'!R185='Unit List'!$P$4, 'Unit List'!$AP$4, IF('Unit List'!R185='Unit List'!$P$7, 'Unit List'!R185 * 'Unit List'!$AP$7, 'Unit List'!R185)))), IF('Unit List'!R185='Unit List'!$P$5, 'Unit List'!$AP$5, IF('Unit List'!R185='Unit List'!$P$4, 'Unit List'!$AP$4, IF('Unit List'!R185='Unit List'!$P$7, 'Unit List'!R185 * 'Unit List'!$AP$7, 'Unit List'!R185)))), IF('Unit List'!AP185='Unit List'!$P$5, 'Unit List'!$AP$5, IF('Unit List'!AP185='Unit List'!$P$4, 'Unit List'!$AP$4, IF('Unit List'!AP185='Unit List'!$P$7, 'Unit List'!AP185 * 'Unit List'!$AP$7, 'Unit List'!AP185)))),",",)</f>
        <v>0.135,</v>
      </c>
      <c r="J240" t="str">
        <f>CONCATENATE("'",IF(ISBLANK('Unit List'!AQ185), IF(ISBLANK('Unit List'!S185), IF(ISBLANK('Unit List'!S185), IF(ISBLANK('Unit List'!AQ173), IF(ISBLANK('Unit List'!S173), IF(ISBLANK('Unit List'!S173), IF(ISBLANK('Unit List'!AQ173), IF(ISBLANK('Unit List'!S173), IF(ISBLANK('Unit List'!S173),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List'!S185='Unit List'!$P$5, 'Unit List'!$AQ$5, IF('Unit List'!S185='Unit List'!$P$4, 'Unit List'!$AQ$4, 'Unit List'!S185))), IF('Unit List'!S185='Unit List'!$P$5, 'Unit List'!$AQ$5, IF('Unit List'!S185='Unit List'!$P$4, 'Unit List'!$AQ$4, 'Unit List'!S185))), IF('Unit List'!AQ185='Unit List'!$P$5, 'Unit List'!$AQ$5, IF('Unit List'!AQ185='Unit List'!$P$4, 'Unit List'!$AQ$4, 'Unit List'!AQ185))),"'),",)</f>
        <v>'Warrior'),</v>
      </c>
    </row>
    <row r="241" spans="1:10" x14ac:dyDescent="0.25">
      <c r="A241" t="s">
        <v>2713</v>
      </c>
      <c r="B241" t="str">
        <f>"'',"</f>
        <v>'',</v>
      </c>
      <c r="C241" t="str">
        <f>"'',"</f>
        <v>'',</v>
      </c>
      <c r="D241" t="str">
        <f>CONCATENATE("'",'Unit List'!E186,"',",)</f>
        <v>'_WORKER',</v>
      </c>
      <c r="E241" t="str">
        <f>CONCATENATE("'",'Unit List'!F186,"',",)</f>
        <v>'WORKER_EURO',</v>
      </c>
      <c r="F241" t="str">
        <f>"'',"</f>
        <v>'',</v>
      </c>
      <c r="G241" t="str">
        <f>CONCATENATE("'",'Unit List'!H186,"',",)</f>
        <v>'Worker_EURO',</v>
      </c>
      <c r="H241" t="str">
        <f>CONCATENATE(IF(ISBLANK('Unit List'!AO186), IF(ISBLANK('Unit List'!Q186), IF(ISBLANK('Unit List'!Q186), IF(ISBLANK('Unit List'!AO186), IF(ISBLANK('Unit List'!Q186), IF(ISBLANK('Unit List'!Q186), IF(ISBLANK('Unit List'!AO186), IF(ISBLANK('Unit List'!Q186), IF(ISBLANK('Unit List'!Q186), IF(ISBLANK('Unit List'!AO186), IF(ISBLANK('Unit List'!Q186), IF(ISBLANK('Unit List'!Q186), "1", IF('Unit List'!Q186='Unit List'!$P$5, 'Unit List'!$AO$5, IF('Unit List'!Q186='Unit List'!$P$4, 'Unit List'!$AO$4, IF('Unit List'!Q186='Unit List'!$P$7, 'Unit List'!Q186 * 'Unit List'!$AO$7, 'Unit List'!Q186)))), IF('Unit List'!Q186='Unit List'!$P$5, 'Unit List'!$AO$5, IF('Unit List'!Q186='Unit List'!$P$4, 'Unit List'!$AO$4, IF('Unit List'!Q186='Unit List'!$P$7, 'Unit List'!Q186 * 'Unit List'!$AO$7, 'Unit List'!Q186)))), IF('Unit List'!AO186='Unit List'!$P$5, 'Unit List'!$AO$5, IF('Unit List'!AO186='Unit List'!$P$4, 'Unit List'!$AO$4, IF('Unit List'!AO186='Unit List'!$P$7, 'Unit List'!AO186 * 'Unit List'!$AO$7, 'Unit List'!AO186)))), IF('Unit List'!Q186='Unit List'!$P$5, 'Unit List'!$AO$5, IF('Unit List'!Q186='Unit List'!$P$4, 'Unit List'!$AO$4, IF('Unit List'!Q186='Unit List'!$P$7, 'Unit List'!Q186 * 'Unit List'!$AO$7, 'Unit List'!Q186)))), IF('Unit List'!Q186='Unit List'!$P$5, 'Unit List'!$AO$5, IF('Unit List'!Q186='Unit List'!$P$4, 'Unit List'!$AO$4, IF('Unit List'!Q186='Unit List'!$P$7, 'Unit List'!Q186 * 'Unit List'!$AO$7, 'Unit List'!Q186)))), IF('Unit List'!AO186='Unit List'!$P$5, 'Unit List'!$AO$5, IF('Unit List'!AO186='Unit List'!$P$4, 'Unit List'!$AO$4, IF('Unit List'!AO186='Unit List'!$P$7, 'Unit List'!AO186 * 'Unit List'!$AO$7, 'Unit List'!AO186)))), IF('Unit List'!Q186='Unit List'!$P$5, 'Unit List'!$AO$5, IF('Unit List'!Q186='Unit List'!$P$4, 'Unit List'!$AO$4, IF('Unit List'!Q186='Unit List'!$P$7, 'Unit List'!Q186 * 'Unit List'!$AO$7, 'Unit List'!Q186)))), IF('Unit List'!Q186='Unit List'!$P$5, 'Unit List'!$AO$5, IF('Unit List'!Q186='Unit List'!$P$4, 'Unit List'!$AO$4, IF('Unit List'!Q186='Unit List'!$P$7, 'Unit List'!Q186 * 'Unit List'!$AO$7, 'Unit List'!Q186)))), IF('Unit List'!AO186='Unit List'!$P$5, 'Unit List'!$AO$5, IF('Unit List'!AO186='Unit List'!$P$4, 'Unit List'!$AO$4, IF('Unit List'!AO186='Unit List'!$P$7, 'Unit List'!AO186 * 'Unit List'!$AO$7, 'Unit List'!AO186)))), IF('Unit List'!Q186='Unit List'!$P$5, 'Unit List'!$AO$5, IF('Unit List'!Q186='Unit List'!$P$4, 'Unit List'!$AO$4, IF('Unit List'!Q186='Unit List'!$P$7, 'Unit List'!Q186 * 'Unit List'!$AO$7, 'Unit List'!Q186)))), IF('Unit List'!Q186='Unit List'!$P$5, 'Unit List'!$AO$5, IF('Unit List'!Q186='Unit List'!$P$4, 'Unit List'!$AO$4, IF('Unit List'!Q186='Unit List'!$P$7, 'Unit List'!Q186 * 'Unit List'!$AO$7, 'Unit List'!Q186)))), IF('Unit List'!AO186='Unit List'!$P$5, 'Unit List'!$AO$5, IF('Unit List'!AO186='Unit List'!$P$4, 'Unit List'!$AO$4, IF('Unit List'!AO186='Unit List'!$P$7, 'Unit List'!AO186 * 'Unit List'!$AO$7, 'Unit List'!AO186)))),",",)</f>
        <v>0,</v>
      </c>
      <c r="I241" t="str">
        <f>CONCATENATE(IF(ISBLANK('Unit List'!AP186), IF(ISBLANK('Unit List'!R186), IF(ISBLANK('Unit List'!R186), IF(ISBLANK('Unit List'!AP186), IF(ISBLANK('Unit List'!R186), IF(ISBLANK('Unit List'!R186), IF(ISBLANK('Unit List'!AP186), IF(ISBLANK('Unit List'!R186), IF(ISBLANK('Unit List'!R186), IF(ISBLANK('Unit List'!AP186), IF(ISBLANK('Unit List'!R186), IF(ISBLANK('Unit List'!R186), 'Unit List'!$AP$4, IF('Unit List'!R186='Unit List'!$P$5, 'Unit List'!$AP$5, IF('Unit List'!R186='Unit List'!$P$4, 'Unit List'!$AP$4, IF('Unit List'!R186='Unit List'!$P$7, 'Unit List'!R186 * 'Unit List'!$AP$7, 'Unit List'!R186)))), IF('Unit List'!R186='Unit List'!$P$5, 'Unit List'!$AP$5, IF('Unit List'!R186='Unit List'!$P$4, 'Unit List'!$AP$4, IF('Unit List'!R186='Unit List'!$P$7, 'Unit List'!R186 * 'Unit List'!$AP$7, 'Unit List'!R186)))), IF('Unit List'!AP186='Unit List'!$P$5, 'Unit List'!$AP$5, IF('Unit List'!AP186='Unit List'!$P$4, 'Unit List'!$AP$4, IF('Unit List'!AP186='Unit List'!$P$7, 'Unit List'!AP186 * 'Unit List'!$AP$7, 'Unit List'!AP186)))), IF('Unit List'!R186='Unit List'!$P$5, 'Unit List'!$AP$5, IF('Unit List'!R186='Unit List'!$P$4, 'Unit List'!$AP$4, IF('Unit List'!R186='Unit List'!$P$7, 'Unit List'!R186 * 'Unit List'!$AP$7, 'Unit List'!R186)))), IF('Unit List'!R186='Unit List'!$P$5, 'Unit List'!$AP$5, IF('Unit List'!R186='Unit List'!$P$4, 'Unit List'!$AP$4, IF('Unit List'!R186='Unit List'!$P$7, 'Unit List'!R186 * 'Unit List'!$AP$7, 'Unit List'!R186)))), IF('Unit List'!AP186='Unit List'!$P$5, 'Unit List'!$AP$5, IF('Unit List'!AP186='Unit List'!$P$4, 'Unit List'!$AP$4, IF('Unit List'!AP186='Unit List'!$P$7, 'Unit List'!AP186 * 'Unit List'!$AP$7, 'Unit List'!AP186)))), IF('Unit List'!R186='Unit List'!$P$5, 'Unit List'!$AP$5, IF('Unit List'!R186='Unit List'!$P$4, 'Unit List'!$AP$4, IF('Unit List'!R186='Unit List'!$P$7, 'Unit List'!R186 * 'Unit List'!$AP$7, 'Unit List'!R186)))), IF('Unit List'!R186='Unit List'!$P$5, 'Unit List'!$AP$5, IF('Unit List'!R186='Unit List'!$P$4, 'Unit List'!$AP$4, IF('Unit List'!R186='Unit List'!$P$7, 'Unit List'!R186 * 'Unit List'!$AP$7, 'Unit List'!R186)))), IF('Unit List'!AP186='Unit List'!$P$5, 'Unit List'!$AP$5, IF('Unit List'!AP186='Unit List'!$P$4, 'Unit List'!$AP$4, IF('Unit List'!AP186='Unit List'!$P$7, 'Unit List'!AP186 * 'Unit List'!$AP$7, 'Unit List'!AP186)))), IF('Unit List'!R186='Unit List'!$P$5, 'Unit List'!$AP$5, IF('Unit List'!R186='Unit List'!$P$4, 'Unit List'!$AP$4, IF('Unit List'!R186='Unit List'!$P$7, 'Unit List'!R186 * 'Unit List'!$AP$7, 'Unit List'!R186)))), IF('Unit List'!R186='Unit List'!$P$5, 'Unit List'!$AP$5, IF('Unit List'!R186='Unit List'!$P$4, 'Unit List'!$AP$4, IF('Unit List'!R186='Unit List'!$P$7, 'Unit List'!R186 * 'Unit List'!$AP$7, 'Unit List'!R186)))), IF('Unit List'!AP186='Unit List'!$P$5, 'Unit List'!$AP$5, IF('Unit List'!AP186='Unit List'!$P$4, 'Unit List'!$AP$4, IF('Unit List'!AP186='Unit List'!$P$7, 'Unit List'!AP186 * 'Unit List'!$AP$7, 'Unit List'!AP186)))),",",)</f>
        <v>,</v>
      </c>
      <c r="J241" t="str">
        <f>CONCATENATE("'",IF(ISBLANK('Unit List'!AQ186), IF(ISBLANK('Unit List'!S186), IF(ISBLANK('Unit List'!S186), IF(ISBLANK('Unit List'!AQ186), IF(ISBLANK('Unit List'!S186), IF(ISBLANK('Unit List'!S186), IF(ISBLANK('Unit List'!AQ186), IF(ISBLANK('Unit List'!S186), IF(ISBLANK('Unit List'!S186), IF(ISBLANK('Unit List'!AQ186), IF(ISBLANK('Unit List'!S186), IF(ISBLANK('Unit List'!S186), "", IF('Unit List'!S186='Unit List'!$P$5, 'Unit List'!$AQ$5, IF('Unit List'!S186='Unit List'!$P$4, 'Unit List'!$AQ$4, 'Unit List'!S186))), IF('Unit List'!S186='Unit List'!$P$5, 'Unit List'!$AQ$5, IF('Unit List'!S186='Unit List'!$P$4, 'Unit List'!$AQ$4, 'Unit List'!S186))), IF('Unit List'!AQ186='Unit List'!$P$5, 'Unit List'!$AQ$5, IF('Unit List'!AQ186='Unit List'!$P$4, 'Unit List'!$AQ$4, 'Unit List'!AQ186))), IF('Unit List'!S186='Unit List'!$P$5, 'Unit List'!$AQ$5, IF('Unit List'!S186='Unit List'!$P$4, 'Unit List'!$AQ$4, 'Unit List'!S186))), IF('Unit List'!S186='Unit List'!$P$5, 'Unit List'!$AQ$5, IF('Unit List'!S186='Unit List'!$P$4, 'Unit List'!$AQ$4, 'Unit List'!S186))), IF('Unit List'!AQ186='Unit List'!$P$5, 'Unit List'!$AQ$5, IF('Unit List'!AQ186='Unit List'!$P$4, 'Unit List'!$AQ$4, 'Unit List'!AQ186))), IF('Unit List'!S186='Unit List'!$P$5, 'Unit List'!$AQ$5, IF('Unit List'!S186='Unit List'!$P$4, 'Unit List'!$AQ$4, 'Unit List'!S186))), IF('Unit List'!S186='Unit List'!$P$5, 'Unit List'!$AQ$5, IF('Unit List'!S186='Unit List'!$P$4, 'Unit List'!$AQ$4, 'Unit List'!S186))), IF('Unit List'!AQ186='Unit List'!$P$5, 'Unit List'!$AQ$5, IF('Unit List'!AQ186='Unit List'!$P$4, 'Unit List'!$AQ$4, 'Unit List'!AQ186))), IF('Unit List'!S186='Unit List'!$P$5, 'Unit List'!$AQ$5, IF('Unit List'!S186='Unit List'!$P$4, 'Unit List'!$AQ$4, 'Unit List'!S186))), IF('Unit List'!S186='Unit List'!$P$5, 'Unit List'!$AQ$5, IF('Unit List'!S186='Unit List'!$P$4, 'Unit List'!$AQ$4, 'Unit List'!S186))), IF('Unit List'!AQ186='Unit List'!$P$5, 'Unit List'!$AQ$5, IF('Unit List'!AQ186='Unit List'!$P$4, 'Unit List'!$AQ$4, 'Unit List'!AQ186))),"'),",)</f>
        <v>'LooseCivilian'),</v>
      </c>
    </row>
    <row r="242" spans="1:10" x14ac:dyDescent="0.25">
      <c r="A242" t="s">
        <v>2713</v>
      </c>
      <c r="B242" t="str">
        <f>"'',"</f>
        <v>'',</v>
      </c>
      <c r="C242" t="str">
        <f>"'',"</f>
        <v>'',</v>
      </c>
      <c r="D242" t="str">
        <f>CONCATENATE("'",'Unit List'!E187,"',",)</f>
        <v>'_WORKER',</v>
      </c>
      <c r="E242" t="str">
        <f>CONCATENATE("'",'Unit List'!F187,"',",)</f>
        <v>'WORKER',</v>
      </c>
      <c r="F242" t="str">
        <f>"'',"</f>
        <v>'',</v>
      </c>
      <c r="G242" t="str">
        <f>CONCATENATE("'",'Unit List'!H187,"',",)</f>
        <v>'Worker_EURO',</v>
      </c>
      <c r="H242" t="str">
        <f>CONCATENATE(IF(ISBLANK('Unit List'!AO187), IF(ISBLANK('Unit List'!Q187), IF(ISBLANK('Unit List'!Q187), IF(ISBLANK('Unit List'!AO187), IF(ISBLANK('Unit List'!Q187), IF(ISBLANK('Unit List'!Q187), IF(ISBLANK('Unit List'!AO187), IF(ISBLANK('Unit List'!Q187), IF(ISBLANK('Unit List'!Q187), IF(ISBLANK('Unit List'!AO186), IF(ISBLANK('Unit List'!Q186), IF(ISBLANK('Unit List'!Q186), "1", IF('Unit List'!Q186='Unit List'!$P$5, 'Unit List'!$AO$5, IF('Unit List'!Q186='Unit List'!$P$4, 'Unit List'!$AO$4, IF('Unit List'!Q186='Unit List'!$P$7, 'Unit List'!Q186 * 'Unit List'!$AO$7, 'Unit List'!Q186)))), IF('Unit List'!Q186='Unit List'!$P$5, 'Unit List'!$AO$5, IF('Unit List'!Q186='Unit List'!$P$4, 'Unit List'!$AO$4, IF('Unit List'!Q186='Unit List'!$P$7, 'Unit List'!Q186 * 'Unit List'!$AO$7, 'Unit List'!Q186)))), IF('Unit List'!AO186='Unit List'!$P$5, 'Unit List'!$AO$5, IF('Unit List'!AO186='Unit List'!$P$4, 'Unit List'!$AO$4, IF('Unit List'!AO186='Unit List'!$P$7, 'Unit List'!AO186 * 'Unit List'!$AO$7, 'Unit List'!AO186)))), IF('Unit List'!Q187='Unit List'!$P$5, 'Unit List'!$AO$5, IF('Unit List'!Q187='Unit List'!$P$4, 'Unit List'!$AO$4, IF('Unit List'!Q187='Unit List'!$P$7, 'Unit List'!Q187 * 'Unit List'!$AO$7, 'Unit List'!Q187)))), IF('Unit List'!Q187='Unit List'!$P$5, 'Unit List'!$AO$5, IF('Unit List'!Q187='Unit List'!$P$4, 'Unit List'!$AO$4, IF('Unit List'!Q187='Unit List'!$P$7, 'Unit List'!Q187 * 'Unit List'!$AO$7, 'Unit List'!Q187)))), IF('Unit List'!AO187='Unit List'!$P$5, 'Unit List'!$AO$5, IF('Unit List'!AO187='Unit List'!$P$4, 'Unit List'!$AO$4, IF('Unit List'!AO187='Unit List'!$P$7, 'Unit List'!AO187 * 'Unit List'!$AO$7, 'Unit List'!AO187)))), IF('Unit List'!Q187='Unit List'!$P$5, 'Unit List'!$AO$5, IF('Unit List'!Q187='Unit List'!$P$4, 'Unit List'!$AO$4, IF('Unit List'!Q187='Unit List'!$P$7, 'Unit List'!Q187 * 'Unit List'!$AO$7, 'Unit List'!Q187)))), IF('Unit List'!Q187='Unit List'!$P$5, 'Unit List'!$AO$5, IF('Unit List'!Q187='Unit List'!$P$4, 'Unit List'!$AO$4, IF('Unit List'!Q187='Unit List'!$P$7, 'Unit List'!Q187 * 'Unit List'!$AO$7, 'Unit List'!Q187)))), IF('Unit List'!AO187='Unit List'!$P$5, 'Unit List'!$AO$5, IF('Unit List'!AO187='Unit List'!$P$4, 'Unit List'!$AO$4, IF('Unit List'!AO187='Unit List'!$P$7, 'Unit List'!AO187 * 'Unit List'!$AO$7, 'Unit List'!AO187)))), IF('Unit List'!Q187='Unit List'!$P$5, 'Unit List'!$AO$5, IF('Unit List'!Q187='Unit List'!$P$4, 'Unit List'!$AO$4, IF('Unit List'!Q187='Unit List'!$P$7, 'Unit List'!Q187 * 'Unit List'!$AO$7, 'Unit List'!Q187)))), IF('Unit List'!Q187='Unit List'!$P$5, 'Unit List'!$AO$5, IF('Unit List'!Q187='Unit List'!$P$4, 'Unit List'!$AO$4, IF('Unit List'!Q187='Unit List'!$P$7, 'Unit List'!Q187 * 'Unit List'!$AO$7, 'Unit List'!Q187)))), IF('Unit List'!AO187='Unit List'!$P$5, 'Unit List'!$AO$5, IF('Unit List'!AO187='Unit List'!$P$4, 'Unit List'!$AO$4, IF('Unit List'!AO187='Unit List'!$P$7, 'Unit List'!AO187 * 'Unit List'!$AO$7, 'Unit List'!AO187)))),",",)</f>
        <v>8,</v>
      </c>
      <c r="I242" t="str">
        <f>CONCATENATE(IF(ISBLANK('Unit List'!AP187), IF(ISBLANK('Unit List'!R187), IF(ISBLANK('Unit List'!R187), IF(ISBLANK('Unit List'!AP187), IF(ISBLANK('Unit List'!R187), IF(ISBLANK('Unit List'!R187), IF(ISBLANK('Unit List'!AP187), IF(ISBLANK('Unit List'!R187), IF(ISBLANK('Unit List'!R187), IF(ISBLANK('Unit List'!AP186), IF(ISBLANK('Unit List'!R186), IF(ISBLANK('Unit List'!R186), 'Unit List'!$AP$4, IF('Unit List'!R186='Unit List'!$P$5, 'Unit List'!$AP$5, IF('Unit List'!R186='Unit List'!$P$4, 'Unit List'!$AP$4, IF('Unit List'!R186='Unit List'!$P$7, 'Unit List'!R186 * 'Unit List'!$AP$7, 'Unit List'!R186)))), IF('Unit List'!R186='Unit List'!$P$5, 'Unit List'!$AP$5, IF('Unit List'!R186='Unit List'!$P$4, 'Unit List'!$AP$4, IF('Unit List'!R186='Unit List'!$P$7, 'Unit List'!R186 * 'Unit List'!$AP$7, 'Unit List'!R186)))), IF('Unit List'!AP186='Unit List'!$P$5, 'Unit List'!$AP$5, IF('Unit List'!AP186='Unit List'!$P$4, 'Unit List'!$AP$4, IF('Unit List'!AP186='Unit List'!$P$7, 'Unit List'!AP186 * 'Unit List'!$AP$7, 'Unit List'!AP186)))), IF('Unit List'!R187='Unit List'!$P$5, 'Unit List'!$AP$5, IF('Unit List'!R187='Unit List'!$P$4, 'Unit List'!$AP$4, IF('Unit List'!R187='Unit List'!$P$7, 'Unit List'!R187 * 'Unit List'!$AP$7, 'Unit List'!R187)))), IF('Unit List'!R187='Unit List'!$P$5, 'Unit List'!$AP$5, IF('Unit List'!R187='Unit List'!$P$4, 'Unit List'!$AP$4, IF('Unit List'!R187='Unit List'!$P$7, 'Unit List'!R187 * 'Unit List'!$AP$7, 'Unit List'!R187)))), IF('Unit List'!AP187='Unit List'!$P$5, 'Unit List'!$AP$5, IF('Unit List'!AP187='Unit List'!$P$4, 'Unit List'!$AP$4, IF('Unit List'!AP187='Unit List'!$P$7, 'Unit List'!AP187 * 'Unit List'!$AP$7, 'Unit List'!AP187)))), IF('Unit List'!R187='Unit List'!$P$5, 'Unit List'!$AP$5, IF('Unit List'!R187='Unit List'!$P$4, 'Unit List'!$AP$4, IF('Unit List'!R187='Unit List'!$P$7, 'Unit List'!R187 * 'Unit List'!$AP$7, 'Unit List'!R187)))), IF('Unit List'!R187='Unit List'!$P$5, 'Unit List'!$AP$5, IF('Unit List'!R187='Unit List'!$P$4, 'Unit List'!$AP$4, IF('Unit List'!R187='Unit List'!$P$7, 'Unit List'!R187 * 'Unit List'!$AP$7, 'Unit List'!R187)))), IF('Unit List'!AP187='Unit List'!$P$5, 'Unit List'!$AP$5, IF('Unit List'!AP187='Unit List'!$P$4, 'Unit List'!$AP$4, IF('Unit List'!AP187='Unit List'!$P$7, 'Unit List'!AP187 * 'Unit List'!$AP$7, 'Unit List'!AP187)))), IF('Unit List'!R187='Unit List'!$P$5, 'Unit List'!$AP$5, IF('Unit List'!R187='Unit List'!$P$4, 'Unit List'!$AP$4, IF('Unit List'!R187='Unit List'!$P$7, 'Unit List'!R187 * 'Unit List'!$AP$7, 'Unit List'!R187)))), IF('Unit List'!R187='Unit List'!$P$5, 'Unit List'!$AP$5, IF('Unit List'!R187='Unit List'!$P$4, 'Unit List'!$AP$4, IF('Unit List'!R187='Unit List'!$P$7, 'Unit List'!R187 * 'Unit List'!$AP$7, 'Unit List'!R187)))), IF('Unit List'!AP187='Unit List'!$P$5, 'Unit List'!$AP$5, IF('Unit List'!AP187='Unit List'!$P$4, 'Unit List'!$AP$4, IF('Unit List'!AP187='Unit List'!$P$7, 'Unit List'!AP187 * 'Unit List'!$AP$7, 'Unit List'!AP187)))),",",)</f>
        <v>,</v>
      </c>
      <c r="J242" t="str">
        <f>CONCATENATE("'",IF(ISBLANK('Unit List'!AQ187), IF(ISBLANK('Unit List'!S187), IF(ISBLANK('Unit List'!S187), IF(ISBLANK('Unit List'!AQ187), IF(ISBLANK('Unit List'!S187), IF(ISBLANK('Unit List'!S187), IF(ISBLANK('Unit List'!AQ187), IF(ISBLANK('Unit List'!S187), IF(ISBLANK('Unit List'!S187), IF(ISBLANK('Unit List'!AQ186), IF(ISBLANK('Unit List'!S186), IF(ISBLANK('Unit List'!S186), "", IF('Unit List'!S186='Unit List'!$P$5, 'Unit List'!$AQ$5, IF('Unit List'!S186='Unit List'!$P$4, 'Unit List'!$AQ$4, 'Unit List'!S186))), IF('Unit List'!S186='Unit List'!$P$5, 'Unit List'!$AQ$5, IF('Unit List'!S186='Unit List'!$P$4, 'Unit List'!$AQ$4, 'Unit List'!S186))), IF('Unit List'!AQ186='Unit List'!$P$5, 'Unit List'!$AQ$5, IF('Unit List'!AQ186='Unit List'!$P$4, 'Unit List'!$AQ$4, 'Unit List'!AQ186))), IF('Unit List'!S187='Unit List'!$P$5, 'Unit List'!$AQ$5, IF('Unit List'!S187='Unit List'!$P$4, 'Unit List'!$AQ$4, 'Unit List'!S187))), IF('Unit List'!S187='Unit List'!$P$5, 'Unit List'!$AQ$5, IF('Unit List'!S187='Unit List'!$P$4, 'Unit List'!$AQ$4, 'Unit List'!S187))), IF('Unit List'!AQ187='Unit List'!$P$5, 'Unit List'!$AQ$5, IF('Unit List'!AQ187='Unit List'!$P$4, 'Unit List'!$AQ$4, 'Unit List'!AQ187))), IF('Unit List'!S187='Unit List'!$P$5, 'Unit List'!$AQ$5, IF('Unit List'!S187='Unit List'!$P$4, 'Unit List'!$AQ$4, 'Unit List'!S187))), IF('Unit List'!S187='Unit List'!$P$5, 'Unit List'!$AQ$5, IF('Unit List'!S187='Unit List'!$P$4, 'Unit List'!$AQ$4, 'Unit List'!S187))), IF('Unit List'!AQ187='Unit List'!$P$5, 'Unit List'!$AQ$5, IF('Unit List'!AQ187='Unit List'!$P$4, 'Unit List'!$AQ$4, 'Unit List'!AQ187))), IF('Unit List'!S187='Unit List'!$P$5, 'Unit List'!$AQ$5, IF('Unit List'!S187='Unit List'!$P$4, 'Unit List'!$AQ$4, 'Unit List'!S187))), IF('Unit List'!S187='Unit List'!$P$5, 'Unit List'!$AQ$5, IF('Unit List'!S187='Unit List'!$P$4, 'Unit List'!$AQ$4, 'Unit List'!S187))), IF('Unit List'!AQ187='Unit List'!$P$5, 'Unit List'!$AQ$5, IF('Unit List'!AQ187='Unit List'!$P$4, 'Unit List'!$AQ$4, 'Unit List'!AQ187))),"'),",)</f>
        <v>'LooseCivilian'),</v>
      </c>
    </row>
    <row r="243" spans="1:10" x14ac:dyDescent="0.25">
      <c r="A243" t="s">
        <v>2713</v>
      </c>
      <c r="B243" t="str">
        <f>CONCATENATE("'_",'Unit List'!C188,"',",)</f>
        <v>'_NETHERLANDS',</v>
      </c>
      <c r="C243" t="str">
        <f>"'',"</f>
        <v>'',</v>
      </c>
      <c r="D243" t="str">
        <f>CONCATENATE("'",'Unit List'!E188,"',",)</f>
        <v>'_WORKER',</v>
      </c>
      <c r="E243" t="str">
        <f>CONCATENATE("'",'Unit List'!F188,"',",)</f>
        <v>'WORKER',</v>
      </c>
      <c r="F243" t="str">
        <f>"'',"</f>
        <v>'',</v>
      </c>
      <c r="G243" t="str">
        <f>CONCATENATE("'",'Unit List'!H188,"',",)</f>
        <v>'CIV5Nedwo',</v>
      </c>
      <c r="H243" t="str">
        <f>CONCATENATE(IF(ISBLANK('Unit List'!AO188), IF(ISBLANK('Unit List'!Q188), IF(ISBLANK('Unit List'!Q188), IF(ISBLANK('Unit List'!AO188), IF(ISBLANK('Unit List'!Q188), IF(ISBLANK('Unit List'!Q188), IF(ISBLANK('Unit List'!AO188), IF(ISBLANK('Unit List'!Q188), IF(ISBLANK('Unit List'!Q188), IF(ISBLANK('Unit List'!AO186), IF(ISBLANK('Unit List'!Q186), IF(ISBLANK('Unit List'!Q186), "1", IF('Unit List'!Q186='Unit List'!$P$5, 'Unit List'!$AO$5, IF('Unit List'!Q186='Unit List'!$P$4, 'Unit List'!$AO$4, IF('Unit List'!Q186='Unit List'!$P$7, 'Unit List'!Q186 * 'Unit List'!$AO$7, 'Unit List'!Q186)))), IF('Unit List'!Q186='Unit List'!$P$5, 'Unit List'!$AO$5, IF('Unit List'!Q186='Unit List'!$P$4, 'Unit List'!$AO$4, IF('Unit List'!Q186='Unit List'!$P$7, 'Unit List'!Q186 * 'Unit List'!$AO$7, 'Unit List'!Q186)))), IF('Unit List'!AO186='Unit List'!$P$5, 'Unit List'!$AO$5, IF('Unit List'!AO186='Unit List'!$P$4, 'Unit List'!$AO$4, IF('Unit List'!AO186='Unit List'!$P$7, 'Unit List'!AO186 * 'Unit List'!$AO$7, 'Unit List'!AO186)))), IF('Unit List'!Q188='Unit List'!$P$5, 'Unit List'!$AO$5, IF('Unit List'!Q188='Unit List'!$P$4, 'Unit List'!$AO$4, IF('Unit List'!Q188='Unit List'!$P$7, 'Unit List'!Q188 * 'Unit List'!$AO$7, 'Unit List'!Q188)))), IF('Unit List'!Q188='Unit List'!$P$5, 'Unit List'!$AO$5, IF('Unit List'!Q188='Unit List'!$P$4, 'Unit List'!$AO$4, IF('Unit List'!Q188='Unit List'!$P$7, 'Unit List'!Q188 * 'Unit List'!$AO$7, 'Unit List'!Q188)))), IF('Unit List'!AO188='Unit List'!$P$5, 'Unit List'!$AO$5, IF('Unit List'!AO188='Unit List'!$P$4, 'Unit List'!$AO$4, IF('Unit List'!AO188='Unit List'!$P$7, 'Unit List'!AO188 * 'Unit List'!$AO$7, 'Unit List'!AO188)))), IF('Unit List'!Q188='Unit List'!$P$5, 'Unit List'!$AO$5, IF('Unit List'!Q188='Unit List'!$P$4, 'Unit List'!$AO$4, IF('Unit List'!Q188='Unit List'!$P$7, 'Unit List'!Q188 * 'Unit List'!$AO$7, 'Unit List'!Q188)))), IF('Unit List'!Q188='Unit List'!$P$5, 'Unit List'!$AO$5, IF('Unit List'!Q188='Unit List'!$P$4, 'Unit List'!$AO$4, IF('Unit List'!Q188='Unit List'!$P$7, 'Unit List'!Q188 * 'Unit List'!$AO$7, 'Unit List'!Q188)))), IF('Unit List'!AO188='Unit List'!$P$5, 'Unit List'!$AO$5, IF('Unit List'!AO188='Unit List'!$P$4, 'Unit List'!$AO$4, IF('Unit List'!AO188='Unit List'!$P$7, 'Unit List'!AO188 * 'Unit List'!$AO$7, 'Unit List'!AO188)))), IF('Unit List'!Q188='Unit List'!$P$5, 'Unit List'!$AO$5, IF('Unit List'!Q188='Unit List'!$P$4, 'Unit List'!$AO$4, IF('Unit List'!Q188='Unit List'!$P$7, 'Unit List'!Q188 * 'Unit List'!$AO$7, 'Unit List'!Q188)))), IF('Unit List'!Q188='Unit List'!$P$5, 'Unit List'!$AO$5, IF('Unit List'!Q188='Unit List'!$P$4, 'Unit List'!$AO$4, IF('Unit List'!Q188='Unit List'!$P$7, 'Unit List'!Q188 * 'Unit List'!$AO$7, 'Unit List'!Q188)))), IF('Unit List'!AO188='Unit List'!$P$5, 'Unit List'!$AO$5, IF('Unit List'!AO188='Unit List'!$P$4, 'Unit List'!$AO$4, IF('Unit List'!AO188='Unit List'!$P$7, 'Unit List'!AO188 * 'Unit List'!$AO$7, 'Unit List'!AO188)))),",",)</f>
        <v>0,</v>
      </c>
      <c r="I243" t="str">
        <f>CONCATENATE(IF(ISBLANK('Unit List'!AP188), IF(ISBLANK('Unit List'!R188), IF(ISBLANK('Unit List'!R188), IF(ISBLANK('Unit List'!AP188), IF(ISBLANK('Unit List'!R188), IF(ISBLANK('Unit List'!R188), IF(ISBLANK('Unit List'!AP188), IF(ISBLANK('Unit List'!R188), IF(ISBLANK('Unit List'!R188), IF(ISBLANK('Unit List'!AP186), IF(ISBLANK('Unit List'!R186), IF(ISBLANK('Unit List'!R186), 'Unit List'!$AP$4, IF('Unit List'!R186='Unit List'!$P$5, 'Unit List'!$AP$5, IF('Unit List'!R186='Unit List'!$P$4, 'Unit List'!$AP$4, IF('Unit List'!R186='Unit List'!$P$7, 'Unit List'!R186 * 'Unit List'!$AP$7, 'Unit List'!R186)))), IF('Unit List'!R186='Unit List'!$P$5, 'Unit List'!$AP$5, IF('Unit List'!R186='Unit List'!$P$4, 'Unit List'!$AP$4, IF('Unit List'!R186='Unit List'!$P$7, 'Unit List'!R186 * 'Unit List'!$AP$7, 'Unit List'!R186)))), IF('Unit List'!AP186='Unit List'!$P$5, 'Unit List'!$AP$5, IF('Unit List'!AP186='Unit List'!$P$4, 'Unit List'!$AP$4, IF('Unit List'!AP186='Unit List'!$P$7, 'Unit List'!AP186 * 'Unit List'!$AP$7, 'Unit List'!AP186)))), IF('Unit List'!R188='Unit List'!$P$5, 'Unit List'!$AP$5, IF('Unit List'!R188='Unit List'!$P$4, 'Unit List'!$AP$4, IF('Unit List'!R188='Unit List'!$P$7, 'Unit List'!R188 * 'Unit List'!$AP$7, 'Unit List'!R188)))), IF('Unit List'!R188='Unit List'!$P$5, 'Unit List'!$AP$5, IF('Unit List'!R188='Unit List'!$P$4, 'Unit List'!$AP$4, IF('Unit List'!R188='Unit List'!$P$7, 'Unit List'!R188 * 'Unit List'!$AP$7, 'Unit List'!R188)))), IF('Unit List'!AP188='Unit List'!$P$5, 'Unit List'!$AP$5, IF('Unit List'!AP188='Unit List'!$P$4, 'Unit List'!$AP$4, IF('Unit List'!AP188='Unit List'!$P$7, 'Unit List'!AP188 * 'Unit List'!$AP$7, 'Unit List'!AP188)))), IF('Unit List'!R188='Unit List'!$P$5, 'Unit List'!$AP$5, IF('Unit List'!R188='Unit List'!$P$4, 'Unit List'!$AP$4, IF('Unit List'!R188='Unit List'!$P$7, 'Unit List'!R188 * 'Unit List'!$AP$7, 'Unit List'!R188)))), IF('Unit List'!R188='Unit List'!$P$5, 'Unit List'!$AP$5, IF('Unit List'!R188='Unit List'!$P$4, 'Unit List'!$AP$4, IF('Unit List'!R188='Unit List'!$P$7, 'Unit List'!R188 * 'Unit List'!$AP$7, 'Unit List'!R188)))), IF('Unit List'!AP188='Unit List'!$P$5, 'Unit List'!$AP$5, IF('Unit List'!AP188='Unit List'!$P$4, 'Unit List'!$AP$4, IF('Unit List'!AP188='Unit List'!$P$7, 'Unit List'!AP188 * 'Unit List'!$AP$7, 'Unit List'!AP188)))), IF('Unit List'!R188='Unit List'!$P$5, 'Unit List'!$AP$5, IF('Unit List'!R188='Unit List'!$P$4, 'Unit List'!$AP$4, IF('Unit List'!R188='Unit List'!$P$7, 'Unit List'!R188 * 'Unit List'!$AP$7, 'Unit List'!R188)))), IF('Unit List'!R188='Unit List'!$P$5, 'Unit List'!$AP$5, IF('Unit List'!R188='Unit List'!$P$4, 'Unit List'!$AP$4, IF('Unit List'!R188='Unit List'!$P$7, 'Unit List'!R188 * 'Unit List'!$AP$7, 'Unit List'!R188)))), IF('Unit List'!AP188='Unit List'!$P$5, 'Unit List'!$AP$5, IF('Unit List'!AP188='Unit List'!$P$4, 'Unit List'!$AP$4, IF('Unit List'!AP188='Unit List'!$P$7, 'Unit List'!AP188 * 'Unit List'!$AP$7, 'Unit List'!AP188)))),",",)</f>
        <v>,</v>
      </c>
      <c r="J243" t="str">
        <f>CONCATENATE("'",IF(ISBLANK('Unit List'!AQ188), IF(ISBLANK('Unit List'!S188), IF(ISBLANK('Unit List'!S188), IF(ISBLANK('Unit List'!AQ188), IF(ISBLANK('Unit List'!S188), IF(ISBLANK('Unit List'!S188), IF(ISBLANK('Unit List'!AQ188), IF(ISBLANK('Unit List'!S188), IF(ISBLANK('Unit List'!S188), IF(ISBLANK('Unit List'!AQ186), IF(ISBLANK('Unit List'!S186), IF(ISBLANK('Unit List'!S186), "", IF('Unit List'!S186='Unit List'!$P$5, 'Unit List'!$AQ$5, IF('Unit List'!S186='Unit List'!$P$4, 'Unit List'!$AQ$4, 'Unit List'!S186))), IF('Unit List'!S186='Unit List'!$P$5, 'Unit List'!$AQ$5, IF('Unit List'!S186='Unit List'!$P$4, 'Unit List'!$AQ$4, 'Unit List'!S186))), IF('Unit List'!AQ186='Unit List'!$P$5, 'Unit List'!$AQ$5, IF('Unit List'!AQ186='Unit List'!$P$4, 'Unit List'!$AQ$4, 'Unit List'!AQ186))), IF('Unit List'!S188='Unit List'!$P$5, 'Unit List'!$AQ$5, IF('Unit List'!S188='Unit List'!$P$4, 'Unit List'!$AQ$4, 'Unit List'!S188))), IF('Unit List'!S188='Unit List'!$P$5, 'Unit List'!$AQ$5, IF('Unit List'!S188='Unit List'!$P$4, 'Unit List'!$AQ$4, 'Unit List'!S188))), IF('Unit List'!AQ188='Unit List'!$P$5, 'Unit List'!$AQ$5, IF('Unit List'!AQ188='Unit List'!$P$4, 'Unit List'!$AQ$4, 'Unit List'!AQ188))), IF('Unit List'!S188='Unit List'!$P$5, 'Unit List'!$AQ$5, IF('Unit List'!S188='Unit List'!$P$4, 'Unit List'!$AQ$4, 'Unit List'!S188))), IF('Unit List'!S188='Unit List'!$P$5, 'Unit List'!$AQ$5, IF('Unit List'!S188='Unit List'!$P$4, 'Unit List'!$AQ$4, 'Unit List'!S188))), IF('Unit List'!AQ188='Unit List'!$P$5, 'Unit List'!$AQ$5, IF('Unit List'!AQ188='Unit List'!$P$4, 'Unit List'!$AQ$4, 'Unit List'!AQ188))), IF('Unit List'!S188='Unit List'!$P$5, 'Unit List'!$AQ$5, IF('Unit List'!S188='Unit List'!$P$4, 'Unit List'!$AQ$4, 'Unit List'!S188))), IF('Unit List'!S188='Unit List'!$P$5, 'Unit List'!$AQ$5, IF('Unit List'!S188='Unit List'!$P$4, 'Unit List'!$AQ$4, 'Unit List'!S188))), IF('Unit List'!AQ188='Unit List'!$P$5, 'Unit List'!$AQ$5, IF('Unit List'!AQ188='Unit List'!$P$4, 'Unit List'!$AQ$4, 'Unit List'!AQ188))),"'),",)</f>
        <v>'LooseCivilian'),</v>
      </c>
    </row>
    <row r="244" spans="1:10" x14ac:dyDescent="0.25">
      <c r="A244" t="s">
        <v>2713</v>
      </c>
      <c r="B244" t="str">
        <f>CONCATENATE("'_",'Unit List'!C189,"',",)</f>
        <v>'_ASIA',</v>
      </c>
      <c r="C244" t="str">
        <f>"'',"</f>
        <v>'',</v>
      </c>
      <c r="D244" t="str">
        <f>CONCATENATE("'",'Unit List'!E189,"',",)</f>
        <v>'_WORKER',</v>
      </c>
      <c r="E244" t="str">
        <f>CONCATENATE("'",'Unit List'!F189,"',",)</f>
        <v>'WORKER',</v>
      </c>
      <c r="F244" t="str">
        <f>"'',"</f>
        <v>'',</v>
      </c>
      <c r="G244" t="str">
        <f>CONCATENATE("'",'Unit List'!H189,"',",)</f>
        <v>'worker_buddhist',</v>
      </c>
      <c r="H244" t="str">
        <f>CONCATENATE(IF(ISBLANK('Unit List'!AO189), IF(ISBLANK('Unit List'!Q189), IF(ISBLANK('Unit List'!Q189), IF(ISBLANK('Unit List'!AO189), IF(ISBLANK('Unit List'!Q189), IF(ISBLANK('Unit List'!Q189), IF(ISBLANK('Unit List'!AO189), IF(ISBLANK('Unit List'!Q189), IF(ISBLANK('Unit List'!Q189), IF(ISBLANK('Unit List'!AO186), IF(ISBLANK('Unit List'!Q186), IF(ISBLANK('Unit List'!Q186), "1", IF('Unit List'!Q186='Unit List'!$P$5, 'Unit List'!$AO$5, IF('Unit List'!Q186='Unit List'!$P$4, 'Unit List'!$AO$4, IF('Unit List'!Q186='Unit List'!$P$7, 'Unit List'!Q186 * 'Unit List'!$AO$7, 'Unit List'!Q186)))), IF('Unit List'!Q186='Unit List'!$P$5, 'Unit List'!$AO$5, IF('Unit List'!Q186='Unit List'!$P$4, 'Unit List'!$AO$4, IF('Unit List'!Q186='Unit List'!$P$7, 'Unit List'!Q186 * 'Unit List'!$AO$7, 'Unit List'!Q186)))), IF('Unit List'!AO186='Unit List'!$P$5, 'Unit List'!$AO$5, IF('Unit List'!AO186='Unit List'!$P$4, 'Unit List'!$AO$4, IF('Unit List'!AO186='Unit List'!$P$7, 'Unit List'!AO186 * 'Unit List'!$AO$7, 'Unit List'!AO186)))), IF('Unit List'!Q189='Unit List'!$P$5, 'Unit List'!$AO$5, IF('Unit List'!Q189='Unit List'!$P$4, 'Unit List'!$AO$4, IF('Unit List'!Q189='Unit List'!$P$7, 'Unit List'!Q189 * 'Unit List'!$AO$7, 'Unit List'!Q189)))), IF('Unit List'!Q189='Unit List'!$P$5, 'Unit List'!$AO$5, IF('Unit List'!Q189='Unit List'!$P$4, 'Unit List'!$AO$4, IF('Unit List'!Q189='Unit List'!$P$7, 'Unit List'!Q189 * 'Unit List'!$AO$7, 'Unit List'!Q189)))), IF('Unit List'!AO189='Unit List'!$P$5, 'Unit List'!$AO$5, IF('Unit List'!AO189='Unit List'!$P$4, 'Unit List'!$AO$4, IF('Unit List'!AO189='Unit List'!$P$7, 'Unit List'!AO189 * 'Unit List'!$AO$7, 'Unit List'!AO189)))), IF('Unit List'!Q189='Unit List'!$P$5, 'Unit List'!$AO$5, IF('Unit List'!Q189='Unit List'!$P$4, 'Unit List'!$AO$4, IF('Unit List'!Q189='Unit List'!$P$7, 'Unit List'!Q189 * 'Unit List'!$AO$7, 'Unit List'!Q189)))), IF('Unit List'!Q189='Unit List'!$P$5, 'Unit List'!$AO$5, IF('Unit List'!Q189='Unit List'!$P$4, 'Unit List'!$AO$4, IF('Unit List'!Q189='Unit List'!$P$7, 'Unit List'!Q189 * 'Unit List'!$AO$7, 'Unit List'!Q189)))), IF('Unit List'!AO189='Unit List'!$P$5, 'Unit List'!$AO$5, IF('Unit List'!AO189='Unit List'!$P$4, 'Unit List'!$AO$4, IF('Unit List'!AO189='Unit List'!$P$7, 'Unit List'!AO189 * 'Unit List'!$AO$7, 'Unit List'!AO189)))), IF('Unit List'!Q189='Unit List'!$P$5, 'Unit List'!$AO$5, IF('Unit List'!Q189='Unit List'!$P$4, 'Unit List'!$AO$4, IF('Unit List'!Q189='Unit List'!$P$7, 'Unit List'!Q189 * 'Unit List'!$AO$7, 'Unit List'!Q189)))), IF('Unit List'!Q189='Unit List'!$P$5, 'Unit List'!$AO$5, IF('Unit List'!Q189='Unit List'!$P$4, 'Unit List'!$AO$4, IF('Unit List'!Q189='Unit List'!$P$7, 'Unit List'!Q189 * 'Unit List'!$AO$7, 'Unit List'!Q189)))), IF('Unit List'!AO189='Unit List'!$P$5, 'Unit List'!$AO$5, IF('Unit List'!AO189='Unit List'!$P$4, 'Unit List'!$AO$4, IF('Unit List'!AO189='Unit List'!$P$7, 'Unit List'!AO189 * 'Unit List'!$AO$7, 'Unit List'!AO189)))),",",)</f>
        <v>0,</v>
      </c>
      <c r="I244" t="str">
        <f>CONCATENATE(IF(ISBLANK('Unit List'!AP189), IF(ISBLANK('Unit List'!R189), IF(ISBLANK('Unit List'!R189), IF(ISBLANK('Unit List'!AP189), IF(ISBLANK('Unit List'!R189), IF(ISBLANK('Unit List'!R189), IF(ISBLANK('Unit List'!AP189), IF(ISBLANK('Unit List'!R189), IF(ISBLANK('Unit List'!R189), IF(ISBLANK('Unit List'!AP186), IF(ISBLANK('Unit List'!R186), IF(ISBLANK('Unit List'!R186), 'Unit List'!$AP$4, IF('Unit List'!R186='Unit List'!$P$5, 'Unit List'!$AP$5, IF('Unit List'!R186='Unit List'!$P$4, 'Unit List'!$AP$4, IF('Unit List'!R186='Unit List'!$P$7, 'Unit List'!R186 * 'Unit List'!$AP$7, 'Unit List'!R186)))), IF('Unit List'!R186='Unit List'!$P$5, 'Unit List'!$AP$5, IF('Unit List'!R186='Unit List'!$P$4, 'Unit List'!$AP$4, IF('Unit List'!R186='Unit List'!$P$7, 'Unit List'!R186 * 'Unit List'!$AP$7, 'Unit List'!R186)))), IF('Unit List'!AP186='Unit List'!$P$5, 'Unit List'!$AP$5, IF('Unit List'!AP186='Unit List'!$P$4, 'Unit List'!$AP$4, IF('Unit List'!AP186='Unit List'!$P$7, 'Unit List'!AP186 * 'Unit List'!$AP$7, 'Unit List'!AP186)))), IF('Unit List'!R189='Unit List'!$P$5, 'Unit List'!$AP$5, IF('Unit List'!R189='Unit List'!$P$4, 'Unit List'!$AP$4, IF('Unit List'!R189='Unit List'!$P$7, 'Unit List'!R189 * 'Unit List'!$AP$7, 'Unit List'!R189)))), IF('Unit List'!R189='Unit List'!$P$5, 'Unit List'!$AP$5, IF('Unit List'!R189='Unit List'!$P$4, 'Unit List'!$AP$4, IF('Unit List'!R189='Unit List'!$P$7, 'Unit List'!R189 * 'Unit List'!$AP$7, 'Unit List'!R189)))), IF('Unit List'!AP189='Unit List'!$P$5, 'Unit List'!$AP$5, IF('Unit List'!AP189='Unit List'!$P$4, 'Unit List'!$AP$4, IF('Unit List'!AP189='Unit List'!$P$7, 'Unit List'!AP189 * 'Unit List'!$AP$7, 'Unit List'!AP189)))), IF('Unit List'!R189='Unit List'!$P$5, 'Unit List'!$AP$5, IF('Unit List'!R189='Unit List'!$P$4, 'Unit List'!$AP$4, IF('Unit List'!R189='Unit List'!$P$7, 'Unit List'!R189 * 'Unit List'!$AP$7, 'Unit List'!R189)))), IF('Unit List'!R189='Unit List'!$P$5, 'Unit List'!$AP$5, IF('Unit List'!R189='Unit List'!$P$4, 'Unit List'!$AP$4, IF('Unit List'!R189='Unit List'!$P$7, 'Unit List'!R189 * 'Unit List'!$AP$7, 'Unit List'!R189)))), IF('Unit List'!AP189='Unit List'!$P$5, 'Unit List'!$AP$5, IF('Unit List'!AP189='Unit List'!$P$4, 'Unit List'!$AP$4, IF('Unit List'!AP189='Unit List'!$P$7, 'Unit List'!AP189 * 'Unit List'!$AP$7, 'Unit List'!AP189)))), IF('Unit List'!R189='Unit List'!$P$5, 'Unit List'!$AP$5, IF('Unit List'!R189='Unit List'!$P$4, 'Unit List'!$AP$4, IF('Unit List'!R189='Unit List'!$P$7, 'Unit List'!R189 * 'Unit List'!$AP$7, 'Unit List'!R189)))), IF('Unit List'!R189='Unit List'!$P$5, 'Unit List'!$AP$5, IF('Unit List'!R189='Unit List'!$P$4, 'Unit List'!$AP$4, IF('Unit List'!R189='Unit List'!$P$7, 'Unit List'!R189 * 'Unit List'!$AP$7, 'Unit List'!R189)))), IF('Unit List'!AP189='Unit List'!$P$5, 'Unit List'!$AP$5, IF('Unit List'!AP189='Unit List'!$P$4, 'Unit List'!$AP$4, IF('Unit List'!AP189='Unit List'!$P$7, 'Unit List'!AP189 * 'Unit List'!$AP$7, 'Unit List'!AP189)))),",",)</f>
        <v>,</v>
      </c>
      <c r="J244" t="str">
        <f>CONCATENATE("'",IF(ISBLANK('Unit List'!AQ189), IF(ISBLANK('Unit List'!S189), IF(ISBLANK('Unit List'!S189), IF(ISBLANK('Unit List'!AQ189), IF(ISBLANK('Unit List'!S189), IF(ISBLANK('Unit List'!S189), IF(ISBLANK('Unit List'!AQ189), IF(ISBLANK('Unit List'!S189), IF(ISBLANK('Unit List'!S189), IF(ISBLANK('Unit List'!AQ186), IF(ISBLANK('Unit List'!S186), IF(ISBLANK('Unit List'!S186), "", IF('Unit List'!S186='Unit List'!$P$5, 'Unit List'!$AQ$5, IF('Unit List'!S186='Unit List'!$P$4, 'Unit List'!$AQ$4, 'Unit List'!S186))), IF('Unit List'!S186='Unit List'!$P$5, 'Unit List'!$AQ$5, IF('Unit List'!S186='Unit List'!$P$4, 'Unit List'!$AQ$4, 'Unit List'!S186))), IF('Unit List'!AQ186='Unit List'!$P$5, 'Unit List'!$AQ$5, IF('Unit List'!AQ186='Unit List'!$P$4, 'Unit List'!$AQ$4, 'Unit List'!AQ186))), IF('Unit List'!S189='Unit List'!$P$5, 'Unit List'!$AQ$5, IF('Unit List'!S189='Unit List'!$P$4, 'Unit List'!$AQ$4, 'Unit List'!S189))), IF('Unit List'!S189='Unit List'!$P$5, 'Unit List'!$AQ$5, IF('Unit List'!S189='Unit List'!$P$4, 'Unit List'!$AQ$4, 'Unit List'!S189))), IF('Unit List'!AQ189='Unit List'!$P$5, 'Unit List'!$AQ$5, IF('Unit List'!AQ189='Unit List'!$P$4, 'Unit List'!$AQ$4, 'Unit List'!AQ189))), IF('Unit List'!S189='Unit List'!$P$5, 'Unit List'!$AQ$5, IF('Unit List'!S189='Unit List'!$P$4, 'Unit List'!$AQ$4, 'Unit List'!S189))), IF('Unit List'!S189='Unit List'!$P$5, 'Unit List'!$AQ$5, IF('Unit List'!S189='Unit List'!$P$4, 'Unit List'!$AQ$4, 'Unit List'!S189))), IF('Unit List'!AQ189='Unit List'!$P$5, 'Unit List'!$AQ$5, IF('Unit List'!AQ189='Unit List'!$P$4, 'Unit List'!$AQ$4, 'Unit List'!AQ189))), IF('Unit List'!S189='Unit List'!$P$5, 'Unit List'!$AQ$5, IF('Unit List'!S189='Unit List'!$P$4, 'Unit List'!$AQ$4, 'Unit List'!S189))), IF('Unit List'!S189='Unit List'!$P$5, 'Unit List'!$AQ$5, IF('Unit List'!S189='Unit List'!$P$4, 'Unit List'!$AQ$4, 'Unit List'!S189))), IF('Unit List'!AQ189='Unit List'!$P$5, 'Unit List'!$AQ$5, IF('Unit List'!AQ189='Unit List'!$P$4, 'Unit List'!$AQ$4, 'Unit List'!AQ189))),"'),",)</f>
        <v>'LooseCivilian'),</v>
      </c>
    </row>
    <row r="245" spans="1:10" x14ac:dyDescent="0.25">
      <c r="A245" t="s">
        <v>2713</v>
      </c>
      <c r="B245" t="str">
        <f>CONCATENATE("'_",'Unit List'!C190,"',",)</f>
        <v>'_SEASIA',</v>
      </c>
      <c r="C245" t="str">
        <f>CONCATENATE("'_",'Unit List'!D190,"',",)</f>
        <v>'_ASIA',</v>
      </c>
      <c r="D245" t="str">
        <f>CONCATENATE("'",'Unit List'!E190,"',",)</f>
        <v>'_WORKER',</v>
      </c>
      <c r="E245" t="str">
        <f>CONCATENATE("'",'Unit List'!F190,"',",)</f>
        <v>'WORKER',</v>
      </c>
      <c r="F245" t="str">
        <f>"'',"</f>
        <v>'',</v>
      </c>
      <c r="G245" t="str">
        <f>CONCATENATE("'",'Unit List'!H189,"',",)</f>
        <v>'worker_buddhist',</v>
      </c>
      <c r="H245" t="str">
        <f>CONCATENATE(IF(ISBLANK('Unit List'!AO190), IF(ISBLANK('Unit List'!Q190), IF(ISBLANK('Unit List'!Q190), IF(ISBLANK('Unit List'!AO189), IF(ISBLANK('Unit List'!Q189), IF(ISBLANK('Unit List'!Q189), IF(ISBLANK('Unit List'!AO189), IF(ISBLANK('Unit List'!Q189), IF(ISBLANK('Unit List'!Q189), IF(ISBLANK('Unit List'!AO186), IF(ISBLANK('Unit List'!Q186), IF(ISBLANK('Unit List'!Q186), "1", IF('Unit List'!Q186='Unit List'!$P$5, 'Unit List'!$AO$5, IF('Unit List'!Q186='Unit List'!$P$4, 'Unit List'!$AO$4, IF('Unit List'!Q186='Unit List'!$P$7, 'Unit List'!Q186 * 'Unit List'!$AO$7, 'Unit List'!Q186)))), IF('Unit List'!Q186='Unit List'!$P$5, 'Unit List'!$AO$5, IF('Unit List'!Q186='Unit List'!$P$4, 'Unit List'!$AO$4, IF('Unit List'!Q186='Unit List'!$P$7, 'Unit List'!Q186 * 'Unit List'!$AO$7, 'Unit List'!Q186)))), IF('Unit List'!AO186='Unit List'!$P$5, 'Unit List'!$AO$5, IF('Unit List'!AO186='Unit List'!$P$4, 'Unit List'!$AO$4, IF('Unit List'!AO186='Unit List'!$P$7, 'Unit List'!AO186 * 'Unit List'!$AO$7, 'Unit List'!AO186)))), IF('Unit List'!Q189='Unit List'!$P$5, 'Unit List'!$AO$5, IF('Unit List'!Q189='Unit List'!$P$4, 'Unit List'!$AO$4, IF('Unit List'!Q189='Unit List'!$P$7, 'Unit List'!Q189 * 'Unit List'!$AO$7, 'Unit List'!Q189)))), IF('Unit List'!Q189='Unit List'!$P$5, 'Unit List'!$AO$5, IF('Unit List'!Q189='Unit List'!$P$4, 'Unit List'!$AO$4, IF('Unit List'!Q189='Unit List'!$P$7, 'Unit List'!Q189 * 'Unit List'!$AO$7, 'Unit List'!Q189)))), IF('Unit List'!AO189='Unit List'!$P$5, 'Unit List'!$AO$5, IF('Unit List'!AO189='Unit List'!$P$4, 'Unit List'!$AO$4, IF('Unit List'!AO189='Unit List'!$P$7, 'Unit List'!AO189 * 'Unit List'!$AO$7, 'Unit List'!AO189)))), IF('Unit List'!Q189='Unit List'!$P$5, 'Unit List'!$AO$5, IF('Unit List'!Q189='Unit List'!$P$4, 'Unit List'!$AO$4, IF('Unit List'!Q189='Unit List'!$P$7, 'Unit List'!Q189 * 'Unit List'!$AO$7, 'Unit List'!Q189)))), IF('Unit List'!Q189='Unit List'!$P$5, 'Unit List'!$AO$5, IF('Unit List'!Q189='Unit List'!$P$4, 'Unit List'!$AO$4, IF('Unit List'!Q189='Unit List'!$P$7, 'Unit List'!Q189 * 'Unit List'!$AO$7, 'Unit List'!Q189)))), IF('Unit List'!AO189='Unit List'!$P$5, 'Unit List'!$AO$5, IF('Unit List'!AO189='Unit List'!$P$4, 'Unit List'!$AO$4, IF('Unit List'!AO189='Unit List'!$P$7, 'Unit List'!AO189 * 'Unit List'!$AO$7, 'Unit List'!AO189)))),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List'!AO190)))),",",)</f>
        <v>0,</v>
      </c>
      <c r="I245" t="str">
        <f>CONCATENATE(IF(ISBLANK('Unit List'!AP190), IF(ISBLANK('Unit List'!R190), IF(ISBLANK('Unit List'!R190), IF(ISBLANK('Unit List'!AP189), IF(ISBLANK('Unit List'!R189), IF(ISBLANK('Unit List'!R189), IF(ISBLANK('Unit List'!AP189), IF(ISBLANK('Unit List'!R189), IF(ISBLANK('Unit List'!R189), IF(ISBLANK('Unit List'!AP186), IF(ISBLANK('Unit List'!R186), IF(ISBLANK('Unit List'!R186), 'Unit List'!$AP$4, IF('Unit List'!R186='Unit List'!$P$5, 'Unit List'!$AP$5, IF('Unit List'!R186='Unit List'!$P$4, 'Unit List'!$AP$4, IF('Unit List'!R186='Unit List'!$P$7, 'Unit List'!R186 * 'Unit List'!$AP$7, 'Unit List'!R186)))), IF('Unit List'!R186='Unit List'!$P$5, 'Unit List'!$AP$5, IF('Unit List'!R186='Unit List'!$P$4, 'Unit List'!$AP$4, IF('Unit List'!R186='Unit List'!$P$7, 'Unit List'!R186 * 'Unit List'!$AP$7, 'Unit List'!R186)))), IF('Unit List'!AP186='Unit List'!$P$5, 'Unit List'!$AP$5, IF('Unit List'!AP186='Unit List'!$P$4, 'Unit List'!$AP$4, IF('Unit List'!AP186='Unit List'!$P$7, 'Unit List'!AP186 * 'Unit List'!$AP$7, 'Unit List'!AP186)))), IF('Unit List'!R189='Unit List'!$P$5, 'Unit List'!$AP$5, IF('Unit List'!R189='Unit List'!$P$4, 'Unit List'!$AP$4, IF('Unit List'!R189='Unit List'!$P$7, 'Unit List'!R189 * 'Unit List'!$AP$7, 'Unit List'!R189)))), IF('Unit List'!R189='Unit List'!$P$5, 'Unit List'!$AP$5, IF('Unit List'!R189='Unit List'!$P$4, 'Unit List'!$AP$4, IF('Unit List'!R189='Unit List'!$P$7, 'Unit List'!R189 * 'Unit List'!$AP$7, 'Unit List'!R189)))), IF('Unit List'!AP189='Unit List'!$P$5, 'Unit List'!$AP$5, IF('Unit List'!AP189='Unit List'!$P$4, 'Unit List'!$AP$4, IF('Unit List'!AP189='Unit List'!$P$7, 'Unit List'!AP189 * 'Unit List'!$AP$7, 'Unit List'!AP189)))), IF('Unit List'!R189='Unit List'!$P$5, 'Unit List'!$AP$5, IF('Unit List'!R189='Unit List'!$P$4, 'Unit List'!$AP$4, IF('Unit List'!R189='Unit List'!$P$7, 'Unit List'!R189 * 'Unit List'!$AP$7, 'Unit List'!R189)))), IF('Unit List'!R189='Unit List'!$P$5, 'Unit List'!$AP$5, IF('Unit List'!R189='Unit List'!$P$4, 'Unit List'!$AP$4, IF('Unit List'!R189='Unit List'!$P$7, 'Unit List'!R189 * 'Unit List'!$AP$7, 'Unit List'!R189)))), IF('Unit List'!AP189='Unit List'!$P$5, 'Unit List'!$AP$5, IF('Unit List'!AP189='Unit List'!$P$4, 'Unit List'!$AP$4, IF('Unit List'!AP189='Unit List'!$P$7, 'Unit List'!AP189 * 'Unit List'!$AP$7, 'Unit List'!AP189)))),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List'!AP190)))),",",)</f>
        <v>,</v>
      </c>
      <c r="J245" t="str">
        <f>CONCATENATE("'",IF(ISBLANK('Unit List'!AQ190), IF(ISBLANK('Unit List'!S190), IF(ISBLANK('Unit List'!S190), IF(ISBLANK('Unit List'!AQ189), IF(ISBLANK('Unit List'!S189), IF(ISBLANK('Unit List'!S189), IF(ISBLANK('Unit List'!AQ189), IF(ISBLANK('Unit List'!S189), IF(ISBLANK('Unit List'!S189), IF(ISBLANK('Unit List'!AQ186), IF(ISBLANK('Unit List'!S186), IF(ISBLANK('Unit List'!S186), "", IF('Unit List'!S186='Unit List'!$P$5, 'Unit List'!$AQ$5, IF('Unit List'!S186='Unit List'!$P$4, 'Unit List'!$AQ$4, 'Unit List'!S186))), IF('Unit List'!S186='Unit List'!$P$5, 'Unit List'!$AQ$5, IF('Unit List'!S186='Unit List'!$P$4, 'Unit List'!$AQ$4, 'Unit List'!S186))), IF('Unit List'!AQ186='Unit List'!$P$5, 'Unit List'!$AQ$5, IF('Unit List'!AQ186='Unit List'!$P$4, 'Unit List'!$AQ$4, 'Unit List'!AQ186))), IF('Unit List'!S189='Unit List'!$P$5, 'Unit List'!$AQ$5, IF('Unit List'!S189='Unit List'!$P$4, 'Unit List'!$AQ$4, 'Unit List'!S189))), IF('Unit List'!S189='Unit List'!$P$5, 'Unit List'!$AQ$5, IF('Unit List'!S189='Unit List'!$P$4, 'Unit List'!$AQ$4, 'Unit List'!S189))), IF('Unit List'!AQ189='Unit List'!$P$5, 'Unit List'!$AQ$5, IF('Unit List'!AQ189='Unit List'!$P$4, 'Unit List'!$AQ$4, 'Unit List'!AQ189))), IF('Unit List'!S189='Unit List'!$P$5, 'Unit List'!$AQ$5, IF('Unit List'!S189='Unit List'!$P$4, 'Unit List'!$AQ$4, 'Unit List'!S189))), IF('Unit List'!S189='Unit List'!$P$5, 'Unit List'!$AQ$5, IF('Unit List'!S189='Unit List'!$P$4, 'Unit List'!$AQ$4, 'Unit List'!S189))), IF('Unit List'!AQ189='Unit List'!$P$5, 'Unit List'!$AQ$5, IF('Unit List'!AQ189='Unit List'!$P$4, 'Unit List'!$AQ$4, 'Unit List'!AQ189))),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List'!AQ190))),"'),",)</f>
        <v>'LooseCivilian'),</v>
      </c>
    </row>
    <row r="246" spans="1:10" x14ac:dyDescent="0.25">
      <c r="A246" t="s">
        <v>2713</v>
      </c>
      <c r="B246" t="str">
        <f>CONCATENATE("'_",'Unit List'!C191,"',",)</f>
        <v>'_SOUTHAM',</v>
      </c>
      <c r="C246" t="str">
        <f>"'',"</f>
        <v>'',</v>
      </c>
      <c r="D246" t="str">
        <f>CONCATENATE("'",'Unit List'!E191,"',",)</f>
        <v>'_WORKER',</v>
      </c>
      <c r="E246" t="str">
        <f>CONCATENATE("'",'Unit List'!F191,"',",)</f>
        <v>'WORKER',</v>
      </c>
      <c r="F246" t="str">
        <f>"'',"</f>
        <v>'',</v>
      </c>
      <c r="G246" t="str">
        <f>CONCATENATE("'",'Unit List'!H191,"',",)</f>
        <v>'worker_andes',</v>
      </c>
      <c r="H246" t="str">
        <f>CONCATENATE(IF(ISBLANK('Unit List'!AO191), IF(ISBLANK('Unit List'!Q191), IF(ISBLANK('Unit List'!Q191), IF(ISBLANK('Unit List'!AO191), IF(ISBLANK('Unit List'!Q191), IF(ISBLANK('Unit List'!Q191), IF(ISBLANK('Unit List'!AO191), IF(ISBLANK('Unit List'!Q191), IF(ISBLANK('Unit List'!Q191), IF(ISBLANK('Unit List'!AO186), IF(ISBLANK('Unit List'!Q186), IF(ISBLANK('Unit List'!Q186), "1", IF('Unit List'!Q186='Unit List'!$P$5, 'Unit List'!$AO$5, IF('Unit List'!Q186='Unit List'!$P$4, 'Unit List'!$AO$4, IF('Unit List'!Q186='Unit List'!$P$7, 'Unit List'!Q186 * 'Unit List'!$AO$7, 'Unit List'!Q186)))), IF('Unit List'!Q186='Unit List'!$P$5, 'Unit List'!$AO$5, IF('Unit List'!Q186='Unit List'!$P$4, 'Unit List'!$AO$4, IF('Unit List'!Q186='Unit List'!$P$7, 'Unit List'!Q186 * 'Unit List'!$AO$7, 'Unit List'!Q186)))), IF('Unit List'!AO186='Unit List'!$P$5, 'Unit List'!$AO$5, IF('Unit List'!AO186='Unit List'!$P$4, 'Unit List'!$AO$4, IF('Unit List'!AO186='Unit List'!$P$7, 'Unit List'!AO186 * 'Unit List'!$AO$7, 'Unit List'!AO186)))), IF('Unit List'!Q191='Unit List'!$P$5, 'Unit List'!$AO$5, IF('Unit List'!Q191='Unit List'!$P$4, 'Unit List'!$AO$4, IF('Unit List'!Q191='Unit List'!$P$7, 'Unit List'!Q191 * 'Unit List'!$AO$7, 'Unit List'!Q191)))), IF('Unit List'!Q191='Unit List'!$P$5, 'Unit List'!$AO$5, IF('Unit List'!Q191='Unit List'!$P$4, 'Unit List'!$AO$4, IF('Unit List'!Q191='Unit List'!$P$7, 'Unit List'!Q191 * 'Unit List'!$AO$7, 'Unit List'!Q191)))), IF('Unit List'!AO191='Unit List'!$P$5, 'Unit List'!$AO$5, IF('Unit List'!AO191='Unit List'!$P$4, 'Unit List'!$AO$4, IF('Unit List'!AO191='Unit List'!$P$7, 'Unit List'!AO191 * 'Unit List'!$AO$7, 'Unit List'!AO191)))), IF('Unit List'!Q191='Unit List'!$P$5, 'Unit List'!$AO$5, IF('Unit List'!Q191='Unit List'!$P$4, 'Unit List'!$AO$4, IF('Unit List'!Q191='Unit List'!$P$7, 'Unit List'!Q191 * 'Unit List'!$AO$7, 'Unit List'!Q191)))), IF('Unit List'!Q191='Unit List'!$P$5, 'Unit List'!$AO$5, IF('Unit List'!Q191='Unit List'!$P$4, 'Unit List'!$AO$4, IF('Unit List'!Q191='Unit List'!$P$7, 'Unit List'!Q191 * 'Unit List'!$AO$7, 'Unit List'!Q191)))), IF('Unit List'!AO191='Unit List'!$P$5, 'Unit List'!$AO$5, IF('Unit List'!AO191='Unit List'!$P$4, 'Unit List'!$AO$4, IF('Unit List'!AO191='Unit List'!$P$7, 'Unit List'!AO191 * 'Unit List'!$AO$7, 'Unit List'!AO191)))), IF('Unit List'!Q191='Unit List'!$P$5, 'Unit List'!$AO$5, IF('Unit List'!Q191='Unit List'!$P$4, 'Unit List'!$AO$4, IF('Unit List'!Q191='Unit List'!$P$7, 'Unit List'!Q191 * 'Unit List'!$AO$7, 'Unit List'!Q191)))), IF('Unit List'!Q191='Unit List'!$P$5, 'Unit List'!$AO$5, IF('Unit List'!Q191='Unit List'!$P$4, 'Unit List'!$AO$4, IF('Unit List'!Q191='Unit List'!$P$7, 'Unit List'!Q191 * 'Unit List'!$AO$7, 'Unit List'!Q191)))), IF('Unit List'!AO191='Unit List'!$P$5, 'Unit List'!$AO$5, IF('Unit List'!AO191='Unit List'!$P$4, 'Unit List'!$AO$4, IF('Unit List'!AO191='Unit List'!$P$7, 'Unit List'!AO191 * 'Unit List'!$AO$7, 'Unit List'!AO191)))),",",)</f>
        <v>0,</v>
      </c>
      <c r="I246" t="str">
        <f>CONCATENATE(IF(ISBLANK('Unit List'!AP191), IF(ISBLANK('Unit List'!R191), IF(ISBLANK('Unit List'!R191), IF(ISBLANK('Unit List'!AP191), IF(ISBLANK('Unit List'!R191), IF(ISBLANK('Unit List'!R191), IF(ISBLANK('Unit List'!AP191), IF(ISBLANK('Unit List'!R191), IF(ISBLANK('Unit List'!R191), IF(ISBLANK('Unit List'!AP186), IF(ISBLANK('Unit List'!R186), IF(ISBLANK('Unit List'!R186), 'Unit List'!$AP$4, IF('Unit List'!R186='Unit List'!$P$5, 'Unit List'!$AP$5, IF('Unit List'!R186='Unit List'!$P$4, 'Unit List'!$AP$4, IF('Unit List'!R186='Unit List'!$P$7, 'Unit List'!R186 * 'Unit List'!$AP$7, 'Unit List'!R186)))), IF('Unit List'!R186='Unit List'!$P$5, 'Unit List'!$AP$5, IF('Unit List'!R186='Unit List'!$P$4, 'Unit List'!$AP$4, IF('Unit List'!R186='Unit List'!$P$7, 'Unit List'!R186 * 'Unit List'!$AP$7, 'Unit List'!R186)))), IF('Unit List'!AP186='Unit List'!$P$5, 'Unit List'!$AP$5, IF('Unit List'!AP186='Unit List'!$P$4, 'Unit List'!$AP$4, IF('Unit List'!AP186='Unit List'!$P$7, 'Unit List'!AP186 * 'Unit List'!$AP$7, 'Unit List'!AP186)))), IF('Unit List'!R191='Unit List'!$P$5, 'Unit List'!$AP$5, IF('Unit List'!R191='Unit List'!$P$4, 'Unit List'!$AP$4, IF('Unit List'!R191='Unit List'!$P$7, 'Unit List'!R191 * 'Unit List'!$AP$7, 'Unit List'!R191)))), IF('Unit List'!R191='Unit List'!$P$5, 'Unit List'!$AP$5, IF('Unit List'!R191='Unit List'!$P$4, 'Unit List'!$AP$4, IF('Unit List'!R191='Unit List'!$P$7, 'Unit List'!R191 * 'Unit List'!$AP$7, 'Unit List'!R191)))), IF('Unit List'!AP191='Unit List'!$P$5, 'Unit List'!$AP$5, IF('Unit List'!AP191='Unit List'!$P$4, 'Unit List'!$AP$4, IF('Unit List'!AP191='Unit List'!$P$7, 'Unit List'!AP191 * 'Unit List'!$AP$7, 'Unit List'!AP191)))), IF('Unit List'!R191='Unit List'!$P$5, 'Unit List'!$AP$5, IF('Unit List'!R191='Unit List'!$P$4, 'Unit List'!$AP$4, IF('Unit List'!R191='Unit List'!$P$7, 'Unit List'!R191 * 'Unit List'!$AP$7, 'Unit List'!R191)))), IF('Unit List'!R191='Unit List'!$P$5, 'Unit List'!$AP$5, IF('Unit List'!R191='Unit List'!$P$4, 'Unit List'!$AP$4, IF('Unit List'!R191='Unit List'!$P$7, 'Unit List'!R191 * 'Unit List'!$AP$7, 'Unit List'!R191)))), IF('Unit List'!AP191='Unit List'!$P$5, 'Unit List'!$AP$5, IF('Unit List'!AP191='Unit List'!$P$4, 'Unit List'!$AP$4, IF('Unit List'!AP191='Unit List'!$P$7, 'Unit List'!AP191 * 'Unit List'!$AP$7, 'Unit List'!AP191)))), IF('Unit List'!R191='Unit List'!$P$5, 'Unit List'!$AP$5, IF('Unit List'!R191='Unit List'!$P$4, 'Unit List'!$AP$4, IF('Unit List'!R191='Unit List'!$P$7, 'Unit List'!R191 * 'Unit List'!$AP$7, 'Unit List'!R191)))), IF('Unit List'!R191='Unit List'!$P$5, 'Unit List'!$AP$5, IF('Unit List'!R191='Unit List'!$P$4, 'Unit List'!$AP$4, IF('Unit List'!R191='Unit List'!$P$7, 'Unit List'!R191 * 'Unit List'!$AP$7, 'Unit List'!R191)))), IF('Unit List'!AP191='Unit List'!$P$5, 'Unit List'!$AP$5, IF('Unit List'!AP191='Unit List'!$P$4, 'Unit List'!$AP$4, IF('Unit List'!AP191='Unit List'!$P$7, 'Unit List'!AP191 * 'Unit List'!$AP$7, 'Unit List'!AP191)))),",",)</f>
        <v>,</v>
      </c>
      <c r="J246" t="str">
        <f>CONCATENATE("'",IF(ISBLANK('Unit List'!AQ191), IF(ISBLANK('Unit List'!S191), IF(ISBLANK('Unit List'!S191), IF(ISBLANK('Unit List'!AQ191), IF(ISBLANK('Unit List'!S191), IF(ISBLANK('Unit List'!S191), IF(ISBLANK('Unit List'!AQ191), IF(ISBLANK('Unit List'!S191), IF(ISBLANK('Unit List'!S191), IF(ISBLANK('Unit List'!AQ186), IF(ISBLANK('Unit List'!S186), IF(ISBLANK('Unit List'!S186), "", IF('Unit List'!S186='Unit List'!$P$5, 'Unit List'!$AQ$5, IF('Unit List'!S186='Unit List'!$P$4, 'Unit List'!$AQ$4, 'Unit List'!S186))), IF('Unit List'!S186='Unit List'!$P$5, 'Unit List'!$AQ$5, IF('Unit List'!S186='Unit List'!$P$4, 'Unit List'!$AQ$4, 'Unit List'!S186))), IF('Unit List'!AQ186='Unit List'!$P$5, 'Unit List'!$AQ$5, IF('Unit List'!AQ186='Unit List'!$P$4, 'Unit List'!$AQ$4, 'Unit List'!AQ186))), IF('Unit List'!S191='Unit List'!$P$5, 'Unit List'!$AQ$5, IF('Unit List'!S191='Unit List'!$P$4, 'Unit List'!$AQ$4, 'Unit List'!S191))), IF('Unit List'!S191='Unit List'!$P$5, 'Unit List'!$AQ$5, IF('Unit List'!S191='Unit List'!$P$4, 'Unit List'!$AQ$4, 'Unit List'!S191))), IF('Unit List'!AQ191='Unit List'!$P$5, 'Unit List'!$AQ$5, IF('Unit List'!AQ191='Unit List'!$P$4, 'Unit List'!$AQ$4, 'Unit List'!AQ191))), IF('Unit List'!S191='Unit List'!$P$5, 'Unit List'!$AQ$5, IF('Unit List'!S191='Unit List'!$P$4, 'Unit List'!$AQ$4, 'Unit List'!S191))), IF('Unit List'!S191='Unit List'!$P$5, 'Unit List'!$AQ$5, IF('Unit List'!S191='Unit List'!$P$4, 'Unit List'!$AQ$4, 'Unit List'!S191))), IF('Unit List'!AQ191='Unit List'!$P$5, 'Unit List'!$AQ$5, IF('Unit List'!AQ191='Unit List'!$P$4, 'Unit List'!$AQ$4, 'Unit List'!AQ191))), IF('Unit List'!S191='Unit List'!$P$5, 'Unit List'!$AQ$5, IF('Unit List'!S191='Unit List'!$P$4, 'Unit List'!$AQ$4, 'Unit List'!S191))), IF('Unit List'!S191='Unit List'!$P$5, 'Unit List'!$AQ$5, IF('Unit List'!S191='Unit List'!$P$4, 'Unit List'!$AQ$4, 'Unit List'!S191))), IF('Unit List'!AQ191='Unit List'!$P$5, 'Unit List'!$AQ$5, IF('Unit List'!AQ191='Unit List'!$P$4, 'Unit List'!$AQ$4, 'Unit List'!AQ191))),"'),",)</f>
        <v>'LooseCivilian'),</v>
      </c>
    </row>
    <row r="247" spans="1:10" x14ac:dyDescent="0.25">
      <c r="A247" t="s">
        <v>2713</v>
      </c>
      <c r="B247" t="str">
        <f>CONCATENATE("'_",'Unit List'!C192,"',",)</f>
        <v>'_OCEAN',</v>
      </c>
      <c r="C247" t="str">
        <f>CONCATENATE("'_",'Unit List'!D192,"',",)</f>
        <v>'_SOUTHAM',</v>
      </c>
      <c r="D247" t="str">
        <f>CONCATENATE("'",'Unit List'!E192,"',",)</f>
        <v>'_WORKER',</v>
      </c>
      <c r="E247" t="str">
        <f>CONCATENATE("'",'Unit List'!F192,"',",)</f>
        <v>'WORKER',</v>
      </c>
      <c r="F247" t="str">
        <f>"'',"</f>
        <v>'',</v>
      </c>
      <c r="G247" t="str">
        <f>CONCATENATE("'",'Unit List'!H191,"',",)</f>
        <v>'worker_andes',</v>
      </c>
      <c r="H247" t="str">
        <f>CONCATENATE(IF(ISBLANK('Unit List'!AO192), IF(ISBLANK('Unit List'!Q192), IF(ISBLANK('Unit List'!Q192), IF(ISBLANK('Unit List'!AO191), IF(ISBLANK('Unit List'!Q191), IF(ISBLANK('Unit List'!Q191), IF(ISBLANK('Unit List'!AO191), IF(ISBLANK('Unit List'!Q191), IF(ISBLANK('Unit List'!Q191), IF(ISBLANK('Unit List'!AO186), IF(ISBLANK('Unit List'!Q186), IF(ISBLANK('Unit List'!Q186), "1", IF('Unit List'!Q186='Unit List'!$P$5, 'Unit List'!$AO$5, IF('Unit List'!Q186='Unit List'!$P$4, 'Unit List'!$AO$4, IF('Unit List'!Q186='Unit List'!$P$7, 'Unit List'!Q186 * 'Unit List'!$AO$7, 'Unit List'!Q186)))), IF('Unit List'!Q186='Unit List'!$P$5, 'Unit List'!$AO$5, IF('Unit List'!Q186='Unit List'!$P$4, 'Unit List'!$AO$4, IF('Unit List'!Q186='Unit List'!$P$7, 'Unit List'!Q186 * 'Unit List'!$AO$7, 'Unit List'!Q186)))), IF('Unit List'!AO186='Unit List'!$P$5, 'Unit List'!$AO$5, IF('Unit List'!AO186='Unit List'!$P$4, 'Unit List'!$AO$4, IF('Unit List'!AO186='Unit List'!$P$7, 'Unit List'!AO186 * 'Unit List'!$AO$7, 'Unit List'!AO186)))), IF('Unit List'!Q191='Unit List'!$P$5, 'Unit List'!$AO$5, IF('Unit List'!Q191='Unit List'!$P$4, 'Unit List'!$AO$4, IF('Unit List'!Q191='Unit List'!$P$7, 'Unit List'!Q191 * 'Unit List'!$AO$7, 'Unit List'!Q191)))), IF('Unit List'!Q191='Unit List'!$P$5, 'Unit List'!$AO$5, IF('Unit List'!Q191='Unit List'!$P$4, 'Unit List'!$AO$4, IF('Unit List'!Q191='Unit List'!$P$7, 'Unit List'!Q191 * 'Unit List'!$AO$7, 'Unit List'!Q191)))), IF('Unit List'!AO191='Unit List'!$P$5, 'Unit List'!$AO$5, IF('Unit List'!AO191='Unit List'!$P$4, 'Unit List'!$AO$4, IF('Unit List'!AO191='Unit List'!$P$7, 'Unit List'!AO191 * 'Unit List'!$AO$7, 'Unit List'!AO191)))), IF('Unit List'!Q191='Unit List'!$P$5, 'Unit List'!$AO$5, IF('Unit List'!Q191='Unit List'!$P$4, 'Unit List'!$AO$4, IF('Unit List'!Q191='Unit List'!$P$7, 'Unit List'!Q191 * 'Unit List'!$AO$7, 'Unit List'!Q191)))), IF('Unit List'!Q191='Unit List'!$P$5, 'Unit List'!$AO$5, IF('Unit List'!Q191='Unit List'!$P$4, 'Unit List'!$AO$4, IF('Unit List'!Q191='Unit List'!$P$7, 'Unit List'!Q191 * 'Unit List'!$AO$7, 'Unit List'!Q191)))), IF('Unit List'!AO191='Unit List'!$P$5, 'Unit List'!$AO$5, IF('Unit List'!AO191='Unit List'!$P$4, 'Unit List'!$AO$4, IF('Unit List'!AO191='Unit List'!$P$7, 'Unit List'!AO191 * 'Unit List'!$AO$7, 'Unit List'!AO191)))), IF('Unit List'!Q192='Unit List'!$P$5, 'Unit List'!$AO$5, IF('Unit List'!Q192='Unit List'!$P$4, 'Unit List'!$AO$4, IF('Unit List'!Q192='Unit List'!$P$7, 'Unit List'!Q192 * 'Unit List'!$AO$7, 'Unit List'!Q192)))), IF('Unit List'!Q192='Unit List'!$P$5, 'Unit List'!$AO$5, IF('Unit List'!Q192='Unit List'!$P$4, 'Unit List'!$AO$4, IF('Unit List'!Q192='Unit List'!$P$7, 'Unit List'!Q192 * 'Unit List'!$AO$7, 'Unit List'!Q192)))), IF('Unit List'!AO192='Unit List'!$P$5, 'Unit List'!$AO$5, IF('Unit List'!AO192='Unit List'!$P$4, 'Unit List'!$AO$4, IF('Unit List'!AO192='Unit List'!$P$7, 'Unit List'!AO192 * 'Unit List'!$AO$7, 'Unit List'!AO192)))),",",)</f>
        <v>0,</v>
      </c>
      <c r="I247" t="str">
        <f>CONCATENATE(IF(ISBLANK('Unit List'!AP192), IF(ISBLANK('Unit List'!R192), IF(ISBLANK('Unit List'!R192), IF(ISBLANK('Unit List'!AP191), IF(ISBLANK('Unit List'!R191), IF(ISBLANK('Unit List'!R191), IF(ISBLANK('Unit List'!AP191), IF(ISBLANK('Unit List'!R191), IF(ISBLANK('Unit List'!R191), IF(ISBLANK('Unit List'!AP186), IF(ISBLANK('Unit List'!R186), IF(ISBLANK('Unit List'!R186), 'Unit List'!$AP$4, IF('Unit List'!R186='Unit List'!$P$5, 'Unit List'!$AP$5, IF('Unit List'!R186='Unit List'!$P$4, 'Unit List'!$AP$4, IF('Unit List'!R186='Unit List'!$P$7, 'Unit List'!R186 * 'Unit List'!$AP$7, 'Unit List'!R186)))), IF('Unit List'!R186='Unit List'!$P$5, 'Unit List'!$AP$5, IF('Unit List'!R186='Unit List'!$P$4, 'Unit List'!$AP$4, IF('Unit List'!R186='Unit List'!$P$7, 'Unit List'!R186 * 'Unit List'!$AP$7, 'Unit List'!R186)))), IF('Unit List'!AP186='Unit List'!$P$5, 'Unit List'!$AP$5, IF('Unit List'!AP186='Unit List'!$P$4, 'Unit List'!$AP$4, IF('Unit List'!AP186='Unit List'!$P$7, 'Unit List'!AP186 * 'Unit List'!$AP$7, 'Unit List'!AP186)))), IF('Unit List'!R191='Unit List'!$P$5, 'Unit List'!$AP$5, IF('Unit List'!R191='Unit List'!$P$4, 'Unit List'!$AP$4, IF('Unit List'!R191='Unit List'!$P$7, 'Unit List'!R191 * 'Unit List'!$AP$7, 'Unit List'!R191)))), IF('Unit List'!R191='Unit List'!$P$5, 'Unit List'!$AP$5, IF('Unit List'!R191='Unit List'!$P$4, 'Unit List'!$AP$4, IF('Unit List'!R191='Unit List'!$P$7, 'Unit List'!R191 * 'Unit List'!$AP$7, 'Unit List'!R191)))), IF('Unit List'!AP191='Unit List'!$P$5, 'Unit List'!$AP$5, IF('Unit List'!AP191='Unit List'!$P$4, 'Unit List'!$AP$4, IF('Unit List'!AP191='Unit List'!$P$7, 'Unit List'!AP191 * 'Unit List'!$AP$7, 'Unit List'!AP191)))), IF('Unit List'!R191='Unit List'!$P$5, 'Unit List'!$AP$5, IF('Unit List'!R191='Unit List'!$P$4, 'Unit List'!$AP$4, IF('Unit List'!R191='Unit List'!$P$7, 'Unit List'!R191 * 'Unit List'!$AP$7, 'Unit List'!R191)))), IF('Unit List'!R191='Unit List'!$P$5, 'Unit List'!$AP$5, IF('Unit List'!R191='Unit List'!$P$4, 'Unit List'!$AP$4, IF('Unit List'!R191='Unit List'!$P$7, 'Unit List'!R191 * 'Unit List'!$AP$7, 'Unit List'!R191)))), IF('Unit List'!AP191='Unit List'!$P$5, 'Unit List'!$AP$5, IF('Unit List'!AP191='Unit List'!$P$4, 'Unit List'!$AP$4, IF('Unit List'!AP191='Unit List'!$P$7, 'Unit List'!AP191 * 'Unit List'!$AP$7, 'Unit List'!AP191)))), IF('Unit List'!R192='Unit List'!$P$5, 'Unit List'!$AP$5, IF('Unit List'!R192='Unit List'!$P$4, 'Unit List'!$AP$4, IF('Unit List'!R192='Unit List'!$P$7, 'Unit List'!R192 * 'Unit List'!$AP$7, 'Unit List'!R192)))), IF('Unit List'!R192='Unit List'!$P$5, 'Unit List'!$AP$5, IF('Unit List'!R192='Unit List'!$P$4, 'Unit List'!$AP$4, IF('Unit List'!R192='Unit List'!$P$7, 'Unit List'!R192 * 'Unit List'!$AP$7, 'Unit List'!R192)))), IF('Unit List'!AP192='Unit List'!$P$5, 'Unit List'!$AP$5, IF('Unit List'!AP192='Unit List'!$P$4, 'Unit List'!$AP$4, IF('Unit List'!AP192='Unit List'!$P$7, 'Unit List'!AP192 * 'Unit List'!$AP$7, 'Unit List'!AP192)))),",",)</f>
        <v>,</v>
      </c>
      <c r="J247" t="str">
        <f>CONCATENATE("'",IF(ISBLANK('Unit List'!AQ192), IF(ISBLANK('Unit List'!S192), IF(ISBLANK('Unit List'!S192), IF(ISBLANK('Unit List'!AQ191), IF(ISBLANK('Unit List'!S191), IF(ISBLANK('Unit List'!S191), IF(ISBLANK('Unit List'!AQ191), IF(ISBLANK('Unit List'!S191), IF(ISBLANK('Unit List'!S191), IF(ISBLANK('Unit List'!AQ186), IF(ISBLANK('Unit List'!S186), IF(ISBLANK('Unit List'!S186), "", IF('Unit List'!S186='Unit List'!$P$5, 'Unit List'!$AQ$5, IF('Unit List'!S186='Unit List'!$P$4, 'Unit List'!$AQ$4, 'Unit List'!S186))), IF('Unit List'!S186='Unit List'!$P$5, 'Unit List'!$AQ$5, IF('Unit List'!S186='Unit List'!$P$4, 'Unit List'!$AQ$4, 'Unit List'!S186))), IF('Unit List'!AQ186='Unit List'!$P$5, 'Unit List'!$AQ$5, IF('Unit List'!AQ186='Unit List'!$P$4, 'Unit List'!$AQ$4, 'Unit List'!AQ186))), IF('Unit List'!S191='Unit List'!$P$5, 'Unit List'!$AQ$5, IF('Unit List'!S191='Unit List'!$P$4, 'Unit List'!$AQ$4, 'Unit List'!S191))), IF('Unit List'!S191='Unit List'!$P$5, 'Unit List'!$AQ$5, IF('Unit List'!S191='Unit List'!$P$4, 'Unit List'!$AQ$4, 'Unit List'!S191))), IF('Unit List'!AQ191='Unit List'!$P$5, 'Unit List'!$AQ$5, IF('Unit List'!AQ191='Unit List'!$P$4, 'Unit List'!$AQ$4, 'Unit List'!AQ191))), IF('Unit List'!S191='Unit List'!$P$5, 'Unit List'!$AQ$5, IF('Unit List'!S191='Unit List'!$P$4, 'Unit List'!$AQ$4, 'Unit List'!S191))), IF('Unit List'!S191='Unit List'!$P$5, 'Unit List'!$AQ$5, IF('Unit List'!S191='Unit List'!$P$4, 'Unit List'!$AQ$4, 'Unit List'!S191))), IF('Unit List'!AQ191='Unit List'!$P$5, 'Unit List'!$AQ$5, IF('Unit List'!AQ191='Unit List'!$P$4, 'Unit List'!$AQ$4, 'Unit List'!AQ191))), IF('Unit List'!S192='Unit List'!$P$5, 'Unit List'!$AQ$5, IF('Unit List'!S192='Unit List'!$P$4, 'Unit List'!$AQ$4, 'Unit List'!S192))), IF('Unit List'!S192='Unit List'!$P$5, 'Unit List'!$AQ$5, IF('Unit List'!S192='Unit List'!$P$4, 'Unit List'!$AQ$4, 'Unit List'!S192))), IF('Unit List'!AQ192='Unit List'!$P$5, 'Unit List'!$AQ$5, IF('Unit List'!AQ192='Unit List'!$P$4, 'Unit List'!$AQ$4, 'Unit List'!AQ192))),"'),",)</f>
        <v>'LooseCivilian'),</v>
      </c>
    </row>
    <row r="248" spans="1:10" x14ac:dyDescent="0.25">
      <c r="A248" t="s">
        <v>2713</v>
      </c>
      <c r="B248" t="str">
        <f>"'',"</f>
        <v>'',</v>
      </c>
      <c r="C248" t="str">
        <f>"'',"</f>
        <v>'',</v>
      </c>
      <c r="D248" t="str">
        <f>CONCATENATE("'",'Unit List'!E193,"',",)</f>
        <v>'_WORKER_LATE',</v>
      </c>
      <c r="E248" t="str">
        <f>CONCATENATE("'",'Unit List'!F193,"',",)</f>
        <v>'WORKER_EURO_LATE',</v>
      </c>
      <c r="F248" t="str">
        <f>"'',"</f>
        <v>'',</v>
      </c>
      <c r="G248" t="str">
        <f>CONCATENATE("'",'Unit List'!H193,"',",)</f>
        <v>'Worker_EURO_Modern',</v>
      </c>
      <c r="H248" t="str">
        <f>CONCATENATE(IF(ISBLANK('Unit List'!AO193), IF(ISBLANK('Unit List'!Q193), IF(ISBLANK('Unit List'!Q193), IF(ISBLANK('Unit List'!AO193), IF(ISBLANK('Unit List'!Q193), IF(ISBLANK('Unit List'!Q193), IF(ISBLANK('Unit List'!AO193), IF(ISBLANK('Unit List'!Q193), IF(ISBLANK('Unit List'!Q193), IF(ISBLANK('Unit List'!AO193), IF(ISBLANK('Unit List'!Q193), IF(ISBLANK('Unit List'!Q193), "1", IF('Unit List'!Q193='Unit List'!$P$5, 'Unit List'!$AO$5, IF('Unit List'!Q193='Unit List'!$P$4, 'Unit List'!$AO$4, IF('Unit List'!Q193='Unit List'!$P$7, 'Unit List'!Q193 * 'Unit List'!$AO$7, 'Unit List'!Q193)))), IF('Unit List'!Q193='Unit List'!$P$5, 'Unit List'!$AO$5, IF('Unit List'!Q193='Unit List'!$P$4, 'Unit List'!$AO$4, IF('Unit List'!Q193='Unit List'!$P$7, 'Unit List'!Q193 * 'Unit List'!$AO$7, 'Unit List'!Q193)))), IF('Unit List'!AO193='Unit List'!$P$5, 'Unit List'!$AO$5, IF('Unit List'!AO193='Unit List'!$P$4, 'Unit List'!$AO$4, IF('Unit List'!AO193='Unit List'!$P$7, 'Unit List'!AO193 * 'Unit List'!$AO$7, 'Unit List'!AO193)))), IF('Unit List'!Q193='Unit List'!$P$5, 'Unit List'!$AO$5, IF('Unit List'!Q193='Unit List'!$P$4, 'Unit List'!$AO$4, IF('Unit List'!Q193='Unit List'!$P$7, 'Unit List'!Q193 * 'Unit List'!$AO$7, 'Unit List'!Q193)))), IF('Unit List'!Q193='Unit List'!$P$5, 'Unit List'!$AO$5, IF('Unit List'!Q193='Unit List'!$P$4, 'Unit List'!$AO$4, IF('Unit List'!Q193='Unit List'!$P$7, 'Unit List'!Q193 * 'Unit List'!$AO$7, 'Unit List'!Q193)))), IF('Unit List'!AO193='Unit List'!$P$5, 'Unit List'!$AO$5, IF('Unit List'!AO193='Unit List'!$P$4, 'Unit List'!$AO$4, IF('Unit List'!AO193='Unit List'!$P$7, 'Unit List'!AO193 * 'Unit List'!$AO$7, 'Unit List'!AO193)))), IF('Unit List'!Q193='Unit List'!$P$5, 'Unit List'!$AO$5, IF('Unit List'!Q193='Unit List'!$P$4, 'Unit List'!$AO$4, IF('Unit List'!Q193='Unit List'!$P$7, 'Unit List'!Q193 * 'Unit List'!$AO$7, 'Unit List'!Q193)))), IF('Unit List'!Q193='Unit List'!$P$5, 'Unit List'!$AO$5, IF('Unit List'!Q193='Unit List'!$P$4, 'Unit List'!$AO$4, IF('Unit List'!Q193='Unit List'!$P$7, 'Unit List'!Q193 * 'Unit List'!$AO$7, 'Unit List'!Q193)))), IF('Unit List'!AO193='Unit List'!$P$5, 'Unit List'!$AO$5, IF('Unit List'!AO193='Unit List'!$P$4, 'Unit List'!$AO$4, IF('Unit List'!AO193='Unit List'!$P$7, 'Unit List'!AO193 * 'Unit List'!$AO$7, 'Unit List'!AO193)))), IF('Unit List'!Q193='Unit List'!$P$5, 'Unit List'!$AO$5, IF('Unit List'!Q193='Unit List'!$P$4, 'Unit List'!$AO$4, IF('Unit List'!Q193='Unit List'!$P$7, 'Unit List'!Q193 * 'Unit List'!$AO$7, 'Unit List'!Q193)))), IF('Unit List'!Q193='Unit List'!$P$5, 'Unit List'!$AO$5, IF('Unit List'!Q193='Unit List'!$P$4, 'Unit List'!$AO$4, IF('Unit List'!Q193='Unit List'!$P$7, 'Unit List'!Q193 * 'Unit List'!$AO$7, 'Unit List'!Q193)))), IF('Unit List'!AO193='Unit List'!$P$5, 'Unit List'!$AO$5, IF('Unit List'!AO193='Unit List'!$P$4, 'Unit List'!$AO$4, IF('Unit List'!AO193='Unit List'!$P$7, 'Unit List'!AO193 * 'Unit List'!$AO$7, 'Unit List'!AO193)))),",",)</f>
        <v>0,</v>
      </c>
      <c r="I248" t="str">
        <f>CONCATENATE(IF(ISBLANK('Unit List'!AP193), IF(ISBLANK('Unit List'!R193), IF(ISBLANK('Unit List'!R193), IF(ISBLANK('Unit List'!AP193), IF(ISBLANK('Unit List'!R193), IF(ISBLANK('Unit List'!R193), IF(ISBLANK('Unit List'!AP193), IF(ISBLANK('Unit List'!R193), IF(ISBLANK('Unit List'!R193), IF(ISBLANK('Unit List'!AP193), IF(ISBLANK('Unit List'!R193), IF(ISBLANK('Unit List'!R193), 'Unit List'!$AP$4, IF('Unit List'!R193='Unit List'!$P$5, 'Unit List'!$AP$5, IF('Unit List'!R193='Unit List'!$P$4, 'Unit List'!$AP$4, IF('Unit List'!R193='Unit List'!$P$7, 'Unit List'!R193 * 'Unit List'!$AP$7, 'Unit List'!R193)))), IF('Unit List'!R193='Unit List'!$P$5, 'Unit List'!$AP$5, IF('Unit List'!R193='Unit List'!$P$4, 'Unit List'!$AP$4, IF('Unit List'!R193='Unit List'!$P$7, 'Unit List'!R193 * 'Unit List'!$AP$7, 'Unit List'!R193)))), IF('Unit List'!AP193='Unit List'!$P$5, 'Unit List'!$AP$5, IF('Unit List'!AP193='Unit List'!$P$4, 'Unit List'!$AP$4, IF('Unit List'!AP193='Unit List'!$P$7, 'Unit List'!AP193 * 'Unit List'!$AP$7, 'Unit List'!AP193)))), IF('Unit List'!R193='Unit List'!$P$5, 'Unit List'!$AP$5, IF('Unit List'!R193='Unit List'!$P$4, 'Unit List'!$AP$4, IF('Unit List'!R193='Unit List'!$P$7, 'Unit List'!R193 * 'Unit List'!$AP$7, 'Unit List'!R193)))), IF('Unit List'!R193='Unit List'!$P$5, 'Unit List'!$AP$5, IF('Unit List'!R193='Unit List'!$P$4, 'Unit List'!$AP$4, IF('Unit List'!R193='Unit List'!$P$7, 'Unit List'!R193 * 'Unit List'!$AP$7, 'Unit List'!R193)))), IF('Unit List'!AP193='Unit List'!$P$5, 'Unit List'!$AP$5, IF('Unit List'!AP193='Unit List'!$P$4, 'Unit List'!$AP$4, IF('Unit List'!AP193='Unit List'!$P$7, 'Unit List'!AP193 * 'Unit List'!$AP$7, 'Unit List'!AP193)))), IF('Unit List'!R193='Unit List'!$P$5, 'Unit List'!$AP$5, IF('Unit List'!R193='Unit List'!$P$4, 'Unit List'!$AP$4, IF('Unit List'!R193='Unit List'!$P$7, 'Unit List'!R193 * 'Unit List'!$AP$7, 'Unit List'!R193)))), IF('Unit List'!R193='Unit List'!$P$5, 'Unit List'!$AP$5, IF('Unit List'!R193='Unit List'!$P$4, 'Unit List'!$AP$4, IF('Unit List'!R193='Unit List'!$P$7, 'Unit List'!R193 * 'Unit List'!$AP$7, 'Unit List'!R193)))), IF('Unit List'!AP193='Unit List'!$P$5, 'Unit List'!$AP$5, IF('Unit List'!AP193='Unit List'!$P$4, 'Unit List'!$AP$4, IF('Unit List'!AP193='Unit List'!$P$7, 'Unit List'!AP193 * 'Unit List'!$AP$7, 'Unit List'!AP193)))), IF('Unit List'!R193='Unit List'!$P$5, 'Unit List'!$AP$5, IF('Unit List'!R193='Unit List'!$P$4, 'Unit List'!$AP$4, IF('Unit List'!R193='Unit List'!$P$7, 'Unit List'!R193 * 'Unit List'!$AP$7, 'Unit List'!R193)))), IF('Unit List'!R193='Unit List'!$P$5, 'Unit List'!$AP$5, IF('Unit List'!R193='Unit List'!$P$4, 'Unit List'!$AP$4, IF('Unit List'!R193='Unit List'!$P$7, 'Unit List'!R193 * 'Unit List'!$AP$7, 'Unit List'!R193)))), IF('Unit List'!AP193='Unit List'!$P$5, 'Unit List'!$AP$5, IF('Unit List'!AP193='Unit List'!$P$4, 'Unit List'!$AP$4, IF('Unit List'!AP193='Unit List'!$P$7, 'Unit List'!AP193 * 'Unit List'!$AP$7, 'Unit List'!AP193)))),",",)</f>
        <v>,</v>
      </c>
      <c r="J248" t="str">
        <f>CONCATENATE("'",IF(ISBLANK('Unit List'!AQ193), IF(ISBLANK('Unit List'!S193), IF(ISBLANK('Unit List'!S193), IF(ISBLANK('Unit List'!AQ193), IF(ISBLANK('Unit List'!S193), IF(ISBLANK('Unit List'!S193), IF(ISBLANK('Unit List'!AQ193), IF(ISBLANK('Unit List'!S193), IF(ISBLANK('Unit List'!S193), IF(ISBLANK('Unit List'!AQ193), IF(ISBLANK('Unit List'!S193), IF(ISBLANK('Unit List'!S193), "", IF('Unit List'!S193='Unit List'!$P$5, 'Unit List'!$AQ$5, IF('Unit List'!S193='Unit List'!$P$4, 'Unit List'!$AQ$4, 'Unit List'!S193))), IF('Unit List'!S193='Unit List'!$P$5, 'Unit List'!$AQ$5, IF('Unit List'!S193='Unit List'!$P$4, 'Unit List'!$AQ$4, 'Unit List'!S193))), IF('Unit List'!AQ193='Unit List'!$P$5, 'Unit List'!$AQ$5, IF('Unit List'!AQ193='Unit List'!$P$4, 'Unit List'!$AQ$4, 'Unit List'!AQ193))), IF('Unit List'!S193='Unit List'!$P$5, 'Unit List'!$AQ$5, IF('Unit List'!S193='Unit List'!$P$4, 'Unit List'!$AQ$4, 'Unit List'!S193))), IF('Unit List'!S193='Unit List'!$P$5, 'Unit List'!$AQ$5, IF('Unit List'!S193='Unit List'!$P$4, 'Unit List'!$AQ$4, 'Unit List'!S193))), IF('Unit List'!AQ193='Unit List'!$P$5, 'Unit List'!$AQ$5, IF('Unit List'!AQ193='Unit List'!$P$4, 'Unit List'!$AQ$4, 'Unit List'!AQ193))), IF('Unit List'!S193='Unit List'!$P$5, 'Unit List'!$AQ$5, IF('Unit List'!S193='Unit List'!$P$4, 'Unit List'!$AQ$4, 'Unit List'!S193))), IF('Unit List'!S193='Unit List'!$P$5, 'Unit List'!$AQ$5, IF('Unit List'!S193='Unit List'!$P$4, 'Unit List'!$AQ$4, 'Unit List'!S193))), IF('Unit List'!AQ193='Unit List'!$P$5, 'Unit List'!$AQ$5, IF('Unit List'!AQ193='Unit List'!$P$4, 'Unit List'!$AQ$4, 'Unit List'!AQ193))), IF('Unit List'!S193='Unit List'!$P$5, 'Unit List'!$AQ$5, IF('Unit List'!S193='Unit List'!$P$4, 'Unit List'!$AQ$4, 'Unit List'!S193))), IF('Unit List'!S193='Unit List'!$P$5, 'Unit List'!$AQ$5, IF('Unit List'!S193='Unit List'!$P$4, 'Unit List'!$AQ$4, 'Unit List'!S193))), IF('Unit List'!AQ193='Unit List'!$P$5, 'Unit List'!$AQ$5, IF('Unit List'!AQ193='Unit List'!$P$4, 'Unit List'!$AQ$4, 'Unit List'!AQ193))),"'),",)</f>
        <v>'LooseCivilian'),</v>
      </c>
    </row>
    <row r="249" spans="1:10" x14ac:dyDescent="0.25">
      <c r="A249" t="s">
        <v>2713</v>
      </c>
      <c r="B249" t="str">
        <f>"'',"</f>
        <v>'',</v>
      </c>
      <c r="C249" t="str">
        <f>"'',"</f>
        <v>'',</v>
      </c>
      <c r="D249" t="str">
        <f>CONCATENATE("'",'Unit List'!E194,"',",)</f>
        <v>'_WORKER_LATE',</v>
      </c>
      <c r="E249" t="str">
        <f>CONCATENATE("'",'Unit List'!F194,"',",)</f>
        <v>'WORKER_LATE',</v>
      </c>
      <c r="F249" t="str">
        <f>"'',"</f>
        <v>'',</v>
      </c>
      <c r="G249" t="str">
        <f>CONCATENATE("'",'Unit List'!H194,"',",)</f>
        <v>'Worker_EURO_Modern',</v>
      </c>
      <c r="H249" t="str">
        <f>CONCATENATE(IF(ISBLANK('Unit List'!AO194), IF(ISBLANK('Unit List'!Q194), IF(ISBLANK('Unit List'!Q194), IF(ISBLANK('Unit List'!AO194), IF(ISBLANK('Unit List'!Q194), IF(ISBLANK('Unit List'!Q194), IF(ISBLANK('Unit List'!AO194), IF(ISBLANK('Unit List'!Q194), IF(ISBLANK('Unit List'!Q194), IF(ISBLANK('Unit List'!AO193), IF(ISBLANK('Unit List'!Q193), IF(ISBLANK('Unit List'!Q193), "1", IF('Unit List'!Q193='Unit List'!$P$5, 'Unit List'!$AO$5, IF('Unit List'!Q193='Unit List'!$P$4, 'Unit List'!$AO$4, IF('Unit List'!Q193='Unit List'!$P$7, 'Unit List'!Q193 * 'Unit List'!$AO$7, 'Unit List'!Q193)))), IF('Unit List'!Q193='Unit List'!$P$5, 'Unit List'!$AO$5, IF('Unit List'!Q193='Unit List'!$P$4, 'Unit List'!$AO$4, IF('Unit List'!Q193='Unit List'!$P$7, 'Unit List'!Q193 * 'Unit List'!$AO$7, 'Unit List'!Q193)))), IF('Unit List'!AO193='Unit List'!$P$5, 'Unit List'!$AO$5, IF('Unit List'!AO193='Unit List'!$P$4, 'Unit List'!$AO$4, IF('Unit List'!AO193='Unit List'!$P$7, 'Unit List'!AO193 * 'Unit List'!$AO$7, 'Unit List'!AO193)))), IF('Unit List'!Q194='Unit List'!$P$5, 'Unit List'!$AO$5, IF('Unit List'!Q194='Unit List'!$P$4, 'Unit List'!$AO$4, IF('Unit List'!Q194='Unit List'!$P$7, 'Unit List'!Q194 * 'Unit List'!$AO$7, 'Unit List'!Q194)))), IF('Unit List'!Q194='Unit List'!$P$5, 'Unit List'!$AO$5, IF('Unit List'!Q194='Unit List'!$P$4, 'Unit List'!$AO$4, IF('Unit List'!Q194='Unit List'!$P$7, 'Unit List'!Q194 * 'Unit List'!$AO$7, 'Unit List'!Q194)))), IF('Unit List'!AO194='Unit List'!$P$5, 'Unit List'!$AO$5, IF('Unit List'!AO194='Unit List'!$P$4, 'Unit List'!$AO$4, IF('Unit List'!AO194='Unit List'!$P$7, 'Unit List'!AO194 * 'Unit List'!$AO$7, 'Unit List'!AO194)))), IF('Unit List'!Q194='Unit List'!$P$5, 'Unit List'!$AO$5, IF('Unit List'!Q194='Unit List'!$P$4, 'Unit List'!$AO$4, IF('Unit List'!Q194='Unit List'!$P$7, 'Unit List'!Q194 * 'Unit List'!$AO$7, 'Unit List'!Q194)))), IF('Unit List'!Q194='Unit List'!$P$5, 'Unit List'!$AO$5, IF('Unit List'!Q194='Unit List'!$P$4, 'Unit List'!$AO$4, IF('Unit List'!Q194='Unit List'!$P$7, 'Unit List'!Q194 * 'Unit List'!$AO$7, 'Unit List'!Q194)))), IF('Unit List'!AO194='Unit List'!$P$5, 'Unit List'!$AO$5, IF('Unit List'!AO194='Unit List'!$P$4, 'Unit List'!$AO$4, IF('Unit List'!AO194='Unit List'!$P$7, 'Unit List'!AO194 * 'Unit List'!$AO$7, 'Unit List'!AO194)))), IF('Unit List'!Q194='Unit List'!$P$5, 'Unit List'!$AO$5, IF('Unit List'!Q194='Unit List'!$P$4, 'Unit List'!$AO$4, IF('Unit List'!Q194='Unit List'!$P$7, 'Unit List'!Q194 * 'Unit List'!$AO$7, 'Unit List'!Q194)))), IF('Unit List'!Q194='Unit List'!$P$5, 'Unit List'!$AO$5, IF('Unit List'!Q194='Unit List'!$P$4, 'Unit List'!$AO$4, IF('Unit List'!Q194='Unit List'!$P$7, 'Unit List'!Q194 * 'Unit List'!$AO$7, 'Unit List'!Q194)))), IF('Unit List'!AO194='Unit List'!$P$5, 'Unit List'!$AO$5, IF('Unit List'!AO194='Unit List'!$P$4, 'Unit List'!$AO$4, IF('Unit List'!AO194='Unit List'!$P$7, 'Unit List'!AO194 * 'Unit List'!$AO$7, 'Unit List'!AO194)))),",",)</f>
        <v>8,</v>
      </c>
      <c r="I249" t="str">
        <f>CONCATENATE(IF(ISBLANK('Unit List'!AP194), IF(ISBLANK('Unit List'!R194), IF(ISBLANK('Unit List'!R194), IF(ISBLANK('Unit List'!AP194), IF(ISBLANK('Unit List'!R194), IF(ISBLANK('Unit List'!R194), IF(ISBLANK('Unit List'!AP194), IF(ISBLANK('Unit List'!R194), IF(ISBLANK('Unit List'!R194), IF(ISBLANK('Unit List'!AP193), IF(ISBLANK('Unit List'!R193), IF(ISBLANK('Unit List'!R193), 'Unit List'!$AP$4, IF('Unit List'!R193='Unit List'!$P$5, 'Unit List'!$AP$5, IF('Unit List'!R193='Unit List'!$P$4, 'Unit List'!$AP$4, IF('Unit List'!R193='Unit List'!$P$7, 'Unit List'!R193 * 'Unit List'!$AP$7, 'Unit List'!R193)))), IF('Unit List'!R193='Unit List'!$P$5, 'Unit List'!$AP$5, IF('Unit List'!R193='Unit List'!$P$4, 'Unit List'!$AP$4, IF('Unit List'!R193='Unit List'!$P$7, 'Unit List'!R193 * 'Unit List'!$AP$7, 'Unit List'!R193)))), IF('Unit List'!AP193='Unit List'!$P$5, 'Unit List'!$AP$5, IF('Unit List'!AP193='Unit List'!$P$4, 'Unit List'!$AP$4, IF('Unit List'!AP193='Unit List'!$P$7, 'Unit List'!AP193 * 'Unit List'!$AP$7, 'Unit List'!AP193)))), IF('Unit List'!R194='Unit List'!$P$5, 'Unit List'!$AP$5, IF('Unit List'!R194='Unit List'!$P$4, 'Unit List'!$AP$4, IF('Unit List'!R194='Unit List'!$P$7, 'Unit List'!R194 * 'Unit List'!$AP$7, 'Unit List'!R194)))), IF('Unit List'!R194='Unit List'!$P$5, 'Unit List'!$AP$5, IF('Unit List'!R194='Unit List'!$P$4, 'Unit List'!$AP$4, IF('Unit List'!R194='Unit List'!$P$7, 'Unit List'!R194 * 'Unit List'!$AP$7, 'Unit List'!R194)))), IF('Unit List'!AP194='Unit List'!$P$5, 'Unit List'!$AP$5, IF('Unit List'!AP194='Unit List'!$P$4, 'Unit List'!$AP$4, IF('Unit List'!AP194='Unit List'!$P$7, 'Unit List'!AP194 * 'Unit List'!$AP$7, 'Unit List'!AP194)))), IF('Unit List'!R194='Unit List'!$P$5, 'Unit List'!$AP$5, IF('Unit List'!R194='Unit List'!$P$4, 'Unit List'!$AP$4, IF('Unit List'!R194='Unit List'!$P$7, 'Unit List'!R194 * 'Unit List'!$AP$7, 'Unit List'!R194)))), IF('Unit List'!R194='Unit List'!$P$5, 'Unit List'!$AP$5, IF('Unit List'!R194='Unit List'!$P$4, 'Unit List'!$AP$4, IF('Unit List'!R194='Unit List'!$P$7, 'Unit List'!R194 * 'Unit List'!$AP$7, 'Unit List'!R194)))), IF('Unit List'!AP194='Unit List'!$P$5, 'Unit List'!$AP$5, IF('Unit List'!AP194='Unit List'!$P$4, 'Unit List'!$AP$4, IF('Unit List'!AP194='Unit List'!$P$7, 'Unit List'!AP194 * 'Unit List'!$AP$7, 'Unit List'!AP194)))), IF('Unit List'!R194='Unit List'!$P$5, 'Unit List'!$AP$5, IF('Unit List'!R194='Unit List'!$P$4, 'Unit List'!$AP$4, IF('Unit List'!R194='Unit List'!$P$7, 'Unit List'!R194 * 'Unit List'!$AP$7, 'Unit List'!R194)))), IF('Unit List'!R194='Unit List'!$P$5, 'Unit List'!$AP$5, IF('Unit List'!R194='Unit List'!$P$4, 'Unit List'!$AP$4, IF('Unit List'!R194='Unit List'!$P$7, 'Unit List'!R194 * 'Unit List'!$AP$7, 'Unit List'!R194)))), IF('Unit List'!AP194='Unit List'!$P$5, 'Unit List'!$AP$5, IF('Unit List'!AP194='Unit List'!$P$4, 'Unit List'!$AP$4, IF('Unit List'!AP194='Unit List'!$P$7, 'Unit List'!AP194 * 'Unit List'!$AP$7, 'Unit List'!AP194)))),",",)</f>
        <v>,</v>
      </c>
      <c r="J249" t="str">
        <f>CONCATENATE("'",IF(ISBLANK('Unit List'!AQ194), IF(ISBLANK('Unit List'!S194), IF(ISBLANK('Unit List'!S194), IF(ISBLANK('Unit List'!AQ194), IF(ISBLANK('Unit List'!S194), IF(ISBLANK('Unit List'!S194), IF(ISBLANK('Unit List'!AQ194), IF(ISBLANK('Unit List'!S194), IF(ISBLANK('Unit List'!S194), IF(ISBLANK('Unit List'!AQ193), IF(ISBLANK('Unit List'!S193), IF(ISBLANK('Unit List'!S193), "", IF('Unit List'!S193='Unit List'!$P$5, 'Unit List'!$AQ$5, IF('Unit List'!S193='Unit List'!$P$4, 'Unit List'!$AQ$4, 'Unit List'!S193))), IF('Unit List'!S193='Unit List'!$P$5, 'Unit List'!$AQ$5, IF('Unit List'!S193='Unit List'!$P$4, 'Unit List'!$AQ$4, 'Unit List'!S193))), IF('Unit List'!AQ193='Unit List'!$P$5, 'Unit List'!$AQ$5, IF('Unit List'!AQ193='Unit List'!$P$4, 'Unit List'!$AQ$4, 'Unit List'!AQ193))), IF('Unit List'!S194='Unit List'!$P$5, 'Unit List'!$AQ$5, IF('Unit List'!S194='Unit List'!$P$4, 'Unit List'!$AQ$4, 'Unit List'!S194))), IF('Unit List'!S194='Unit List'!$P$5, 'Unit List'!$AQ$5, IF('Unit List'!S194='Unit List'!$P$4, 'Unit List'!$AQ$4, 'Unit List'!S194))), IF('Unit List'!AQ194='Unit List'!$P$5, 'Unit List'!$AQ$5, IF('Unit List'!AQ194='Unit List'!$P$4, 'Unit List'!$AQ$4, 'Unit List'!AQ194))), IF('Unit List'!S194='Unit List'!$P$5, 'Unit List'!$AQ$5, IF('Unit List'!S194='Unit List'!$P$4, 'Unit List'!$AQ$4, 'Unit List'!S194))), IF('Unit List'!S194='Unit List'!$P$5, 'Unit List'!$AQ$5, IF('Unit List'!S194='Unit List'!$P$4, 'Unit List'!$AQ$4, 'Unit List'!S194))), IF('Unit List'!AQ194='Unit List'!$P$5, 'Unit List'!$AQ$5, IF('Unit List'!AQ194='Unit List'!$P$4, 'Unit List'!$AQ$4, 'Unit List'!AQ194))), IF('Unit List'!S194='Unit List'!$P$5, 'Unit List'!$AQ$5, IF('Unit List'!S194='Unit List'!$P$4, 'Unit List'!$AQ$4, 'Unit List'!S194))), IF('Unit List'!S194='Unit List'!$P$5, 'Unit List'!$AQ$5, IF('Unit List'!S194='Unit List'!$P$4, 'Unit List'!$AQ$4, 'Unit List'!S194))), IF('Unit List'!AQ194='Unit List'!$P$5, 'Unit List'!$AQ$5, IF('Unit List'!AQ194='Unit List'!$P$4, 'Unit List'!$AQ$4, 'Unit List'!AQ194))),"'),",)</f>
        <v>'LooseCivilian'),</v>
      </c>
    </row>
    <row r="250" spans="1:10" x14ac:dyDescent="0.25">
      <c r="A250" t="s">
        <v>2713</v>
      </c>
      <c r="B250" t="str">
        <f>"'',"</f>
        <v>'',</v>
      </c>
      <c r="C250" t="str">
        <f>"'',"</f>
        <v>'',</v>
      </c>
      <c r="D250" t="str">
        <f>CONCATENATE("'",'Unit List'!E195,"',",)</f>
        <v>'ANTI_AIRCRAFT_GUN',</v>
      </c>
      <c r="E250" t="str">
        <f>CONCATENATE("'",'Unit List'!F195,"',",)</f>
        <v>'ANTIAIRCRAFTGUN',</v>
      </c>
      <c r="F250" t="str">
        <f>"'',"</f>
        <v>'',</v>
      </c>
      <c r="G250" t="str">
        <f>CONCATENATE("'",'Unit List'!H195,"',",)</f>
        <v>'AntiAircraftGun_Generic',</v>
      </c>
      <c r="H250" t="str">
        <f>CONCATENATE(IF(ISBLANK('Unit List'!AO195), IF(ISBLANK('Unit List'!Q195), IF(ISBLANK('Unit List'!Q195), IF(ISBLANK('Unit List'!AO195), IF(ISBLANK('Unit List'!Q195), IF(ISBLANK('Unit List'!Q195), IF(ISBLANK('Unit List'!AO195), IF(ISBLANK('Unit List'!Q195), IF(ISBLANK('Unit List'!Q195), IF(ISBLANK('Unit List'!AO195), IF(ISBLANK('Unit List'!Q195), IF(ISBLANK('Unit List'!Q195), "1",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List'!AO195)))),",",)</f>
        <v>3,</v>
      </c>
      <c r="I250" t="str">
        <f>CONCATENATE(IF(ISBLANK('Unit List'!AP195), IF(ISBLANK('Unit List'!R195), IF(ISBLANK('Unit List'!R195), IF(ISBLANK('Unit List'!AP195), IF(ISBLANK('Unit List'!R195), IF(ISBLANK('Unit List'!R195), IF(ISBLANK('Unit List'!AP195), IF(ISBLANK('Unit List'!R195), IF(ISBLANK('Unit List'!R195), IF(ISBLANK('Unit List'!AP195), IF(ISBLANK('Unit List'!R195), IF(ISBLANK('Unit List'!R195), 'Unit List'!$AP$4,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List'!AP195)))),",",)</f>
        <v>,</v>
      </c>
      <c r="J250" t="str">
        <f>CONCATENATE("'",IF(ISBLANK('Unit List'!AQ195), IF(ISBLANK('Unit List'!S195), IF(ISBLANK('Unit List'!S195), IF(ISBLANK('Unit List'!AQ195), IF(ISBLANK('Unit List'!S195), IF(ISBLANK('Unit List'!S195), IF(ISBLANK('Unit List'!AQ195), IF(ISBLANK('Unit List'!S195), IF(ISBLANK('Unit List'!S195), IF(ISBLANK('Unit List'!AQ195), IF(ISBLANK('Unit List'!S195), IF(ISBLANK('Unit List'!S195), "",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List'!AQ195))),"'),",)</f>
        <v>'ThreeBigGuns'),</v>
      </c>
    </row>
    <row r="251" spans="1:10" x14ac:dyDescent="0.25">
      <c r="A251" t="s">
        <v>2713</v>
      </c>
      <c r="B251" t="str">
        <f>CONCATENATE("'_",'Unit List'!C196,"',",)</f>
        <v>'_AMER',</v>
      </c>
      <c r="C251" t="str">
        <f>CONCATENATE("'_",'Unit List'!D196,"',",)</f>
        <v>'_AMERICA',</v>
      </c>
      <c r="D251" t="str">
        <f>CONCATENATE("'",'Unit List'!E196,"',",)</f>
        <v>'ANTI_AIRCRAFT_GUN',</v>
      </c>
      <c r="E251" t="str">
        <f>CONCATENATE("'",'Unit List'!F196,"',",)</f>
        <v>'ANTIAIRCRAFTGUN',</v>
      </c>
      <c r="F251" t="str">
        <f>"'',"</f>
        <v>'',</v>
      </c>
      <c r="G251" t="str">
        <f>CONCATENATE("'",'Unit List'!H199,"',",)</f>
        <v>'M16A1_MGMC',</v>
      </c>
      <c r="H251" t="str">
        <f>CONCATENATE(IF(ISBLANK('Unit List'!AO196), IF(ISBLANK('Unit List'!Q196), IF(ISBLANK('Unit List'!Q196), IF(ISBLANK('Unit List'!AO199), IF(ISBLANK('Unit List'!Q199), IF(ISBLANK('Unit List'!Q199), IF(ISBLANK('Unit List'!AO199), IF(ISBLANK('Unit List'!Q199), IF(ISBLANK('Unit List'!Q199), IF(ISBLANK('Unit List'!AO195), IF(ISBLANK('Unit List'!Q195), IF(ISBLANK('Unit List'!Q195), "1",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List'!Q196='Unit List'!$P$5, 'Unit List'!$AO$5, IF('Unit List'!Q196='Unit List'!$P$4, 'Unit List'!$AO$4, IF('Unit List'!Q196='Unit List'!$P$7, 'Unit List'!Q196 * 'Unit List'!$AO$7, 'Unit List'!Q196)))), IF('Unit List'!Q196='Unit List'!$P$5, 'Unit List'!$AO$5, IF('Unit List'!Q196='Unit List'!$P$4, 'Unit List'!$AO$4, IF('Unit List'!Q196='Unit List'!$P$7, 'Unit List'!Q196 * 'Unit List'!$AO$7, 'Unit List'!Q196)))), IF('Unit List'!AO196='Unit List'!$P$5, 'Unit List'!$AO$5, IF('Unit List'!AO196='Unit List'!$P$4, 'Unit List'!$AO$4, IF('Unit List'!AO196='Unit List'!$P$7, 'Unit List'!AO196 * 'Unit List'!$AO$7, 'Unit List'!AO196)))),",",)</f>
        <v>3,</v>
      </c>
      <c r="I251" t="str">
        <f>CONCATENATE(IF(ISBLANK('Unit List'!AP196), IF(ISBLANK('Unit List'!R196), IF(ISBLANK('Unit List'!R196), IF(ISBLANK('Unit List'!AP199), IF(ISBLANK('Unit List'!R199), IF(ISBLANK('Unit List'!R199), IF(ISBLANK('Unit List'!AP199), IF(ISBLANK('Unit List'!R199), IF(ISBLANK('Unit List'!R199), IF(ISBLANK('Unit List'!AP195), IF(ISBLANK('Unit List'!R195), IF(ISBLANK('Unit List'!R195), 'Unit List'!$AP$4,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List'!R196='Unit List'!$P$5, 'Unit List'!$AP$5, IF('Unit List'!R196='Unit List'!$P$4, 'Unit List'!$AP$4, IF('Unit List'!R196='Unit List'!$P$7, 'Unit List'!R196 * 'Unit List'!$AP$7, 'Unit List'!R196)))), IF('Unit List'!R196='Unit List'!$P$5, 'Unit List'!$AP$5, IF('Unit List'!R196='Unit List'!$P$4, 'Unit List'!$AP$4, IF('Unit List'!R196='Unit List'!$P$7, 'Unit List'!R196 * 'Unit List'!$AP$7, 'Unit List'!R196)))), IF('Unit List'!AP196='Unit List'!$P$5, 'Unit List'!$AP$5, IF('Unit List'!AP196='Unit List'!$P$4, 'Unit List'!$AP$4, IF('Unit List'!AP196='Unit List'!$P$7, 'Unit List'!AP196 * 'Unit List'!$AP$7, 'Unit List'!AP196)))),",",)</f>
        <v>,</v>
      </c>
      <c r="J251" t="str">
        <f>CONCATENATE("'",IF(ISBLANK('Unit List'!AQ196), IF(ISBLANK('Unit List'!S196), IF(ISBLANK('Unit List'!S196), IF(ISBLANK('Unit List'!AQ199), IF(ISBLANK('Unit List'!S199), IF(ISBLANK('Unit List'!S199), IF(ISBLANK('Unit List'!AQ199), IF(ISBLANK('Unit List'!S199), IF(ISBLANK('Unit List'!S199), IF(ISBLANK('Unit List'!AQ195), IF(ISBLANK('Unit List'!S195), IF(ISBLANK('Unit List'!S195), "",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List'!S196='Unit List'!$P$5, 'Unit List'!$AQ$5, IF('Unit List'!S196='Unit List'!$P$4, 'Unit List'!$AQ$4, 'Unit List'!S196))), IF('Unit List'!S196='Unit List'!$P$5, 'Unit List'!$AQ$5, IF('Unit List'!S196='Unit List'!$P$4, 'Unit List'!$AQ$4, 'Unit List'!S196))), IF('Unit List'!AQ196='Unit List'!$P$5, 'Unit List'!$AQ$5, IF('Unit List'!AQ196='Unit List'!$P$4, 'Unit List'!$AQ$4, 'Unit List'!AQ196))),"'),",)</f>
        <v>'ThreeBigGuns'),</v>
      </c>
    </row>
    <row r="252" spans="1:10" x14ac:dyDescent="0.25">
      <c r="A252" t="s">
        <v>2713</v>
      </c>
      <c r="B252" t="str">
        <f>CONCATENATE("'_",'Unit List'!C197,"',",)</f>
        <v>'_ASIA',</v>
      </c>
      <c r="C252" t="str">
        <f>"'',"</f>
        <v>'',</v>
      </c>
      <c r="D252" t="str">
        <f>CONCATENATE("'",'Unit List'!E197,"',",)</f>
        <v>'ANTI_AIRCRAFT_GUN',</v>
      </c>
      <c r="E252" t="str">
        <f>CONCATENATE("'",'Unit List'!F197,"',",)</f>
        <v>'ANTIAIRCRAFTGUN',</v>
      </c>
      <c r="F252" t="str">
        <f>"'',"</f>
        <v>'',</v>
      </c>
      <c r="G252" t="str">
        <f>CONCATENATE("'",'Unit List'!H197,"',",)</f>
        <v>'Type98_Ko-Hi',</v>
      </c>
      <c r="H252" t="str">
        <f>CONCATENATE(IF(ISBLANK('Unit List'!AO197), IF(ISBLANK('Unit List'!Q197), IF(ISBLANK('Unit List'!Q197), IF(ISBLANK('Unit List'!AO197), IF(ISBLANK('Unit List'!Q197), IF(ISBLANK('Unit List'!Q197), IF(ISBLANK('Unit List'!AO197), IF(ISBLANK('Unit List'!Q197), IF(ISBLANK('Unit List'!Q197), IF(ISBLANK('Unit List'!AO195), IF(ISBLANK('Unit List'!Q195), IF(ISBLANK('Unit List'!Q195), "1",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List'!Q197='Unit List'!$P$5, 'Unit List'!$AO$5, IF('Unit List'!Q197='Unit List'!$P$4, 'Unit List'!$AO$4, IF('Unit List'!Q197='Unit List'!$P$7, 'Unit List'!Q197 * 'Unit List'!$AO$7, 'Unit List'!Q197)))), IF('Unit List'!Q197='Unit List'!$P$5, 'Unit List'!$AO$5, IF('Unit List'!Q197='Unit List'!$P$4, 'Unit List'!$AO$4, IF('Unit List'!Q197='Unit List'!$P$7, 'Unit List'!Q197 * 'Unit List'!$AO$7, 'Unit List'!Q197)))), IF('Unit List'!AO197='Unit List'!$P$5, 'Unit List'!$AO$5, IF('Unit List'!AO197='Unit List'!$P$4, 'Unit List'!$AO$4, IF('Unit List'!AO197='Unit List'!$P$7, 'Unit List'!AO197 * 'Unit List'!$AO$7, 'Unit List'!AO197)))), IF('Unit List'!Q197='Unit List'!$P$5, 'Unit List'!$AO$5, IF('Unit List'!Q197='Unit List'!$P$4, 'Unit List'!$AO$4, IF('Unit List'!Q197='Unit List'!$P$7, 'Unit List'!Q197 * 'Unit List'!$AO$7, 'Unit List'!Q197)))), IF('Unit List'!Q197='Unit List'!$P$5, 'Unit List'!$AO$5, IF('Unit List'!Q197='Unit List'!$P$4, 'Unit List'!$AO$4, IF('Unit List'!Q197='Unit List'!$P$7, 'Unit List'!Q197 * 'Unit List'!$AO$7, 'Unit List'!Q197)))), IF('Unit List'!AO197='Unit List'!$P$5, 'Unit List'!$AO$5, IF('Unit List'!AO197='Unit List'!$P$4, 'Unit List'!$AO$4, IF('Unit List'!AO197='Unit List'!$P$7, 'Unit List'!AO197 * 'Unit List'!$AO$7, 'Unit List'!AO197)))), IF('Unit List'!Q197='Unit List'!$P$5, 'Unit List'!$AO$5, IF('Unit List'!Q197='Unit List'!$P$4, 'Unit List'!$AO$4, IF('Unit List'!Q197='Unit List'!$P$7, 'Unit List'!Q197 * 'Unit List'!$AO$7, 'Unit List'!Q197)))), IF('Unit List'!Q197='Unit List'!$P$5, 'Unit List'!$AO$5, IF('Unit List'!Q197='Unit List'!$P$4, 'Unit List'!$AO$4, IF('Unit List'!Q197='Unit List'!$P$7, 'Unit List'!Q197 * 'Unit List'!$AO$7, 'Unit List'!Q197)))), IF('Unit List'!AO197='Unit List'!$P$5, 'Unit List'!$AO$5, IF('Unit List'!AO197='Unit List'!$P$4, 'Unit List'!$AO$4, IF('Unit List'!AO197='Unit List'!$P$7, 'Unit List'!AO197 * 'Unit List'!$AO$7, 'Unit List'!AO197)))),",",)</f>
        <v>3,</v>
      </c>
      <c r="I252" t="str">
        <f>CONCATENATE(IF(ISBLANK('Unit List'!AP197), IF(ISBLANK('Unit List'!R197), IF(ISBLANK('Unit List'!R197), IF(ISBLANK('Unit List'!AP197), IF(ISBLANK('Unit List'!R197), IF(ISBLANK('Unit List'!R197), IF(ISBLANK('Unit List'!AP197), IF(ISBLANK('Unit List'!R197), IF(ISBLANK('Unit List'!R197), IF(ISBLANK('Unit List'!AP195), IF(ISBLANK('Unit List'!R195), IF(ISBLANK('Unit List'!R195), 'Unit List'!$AP$4,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List'!R197='Unit List'!$P$5, 'Unit List'!$AP$5, IF('Unit List'!R197='Unit List'!$P$4, 'Unit List'!$AP$4, IF('Unit List'!R197='Unit List'!$P$7, 'Unit List'!R197 * 'Unit List'!$AP$7, 'Unit List'!R197)))), IF('Unit List'!R197='Unit List'!$P$5, 'Unit List'!$AP$5, IF('Unit List'!R197='Unit List'!$P$4, 'Unit List'!$AP$4, IF('Unit List'!R197='Unit List'!$P$7, 'Unit List'!R197 * 'Unit List'!$AP$7, 'Unit List'!R197)))), IF('Unit List'!AP197='Unit List'!$P$5, 'Unit List'!$AP$5, IF('Unit List'!AP197='Unit List'!$P$4, 'Unit List'!$AP$4, IF('Unit List'!AP197='Unit List'!$P$7, 'Unit List'!AP197 * 'Unit List'!$AP$7, 'Unit List'!AP197)))), IF('Unit List'!R197='Unit List'!$P$5, 'Unit List'!$AP$5, IF('Unit List'!R197='Unit List'!$P$4, 'Unit List'!$AP$4, IF('Unit List'!R197='Unit List'!$P$7, 'Unit List'!R197 * 'Unit List'!$AP$7, 'Unit List'!R197)))), IF('Unit List'!R197='Unit List'!$P$5, 'Unit List'!$AP$5, IF('Unit List'!R197='Unit List'!$P$4, 'Unit List'!$AP$4, IF('Unit List'!R197='Unit List'!$P$7, 'Unit List'!R197 * 'Unit List'!$AP$7, 'Unit List'!R197)))), IF('Unit List'!AP197='Unit List'!$P$5, 'Unit List'!$AP$5, IF('Unit List'!AP197='Unit List'!$P$4, 'Unit List'!$AP$4, IF('Unit List'!AP197='Unit List'!$P$7, 'Unit List'!AP197 * 'Unit List'!$AP$7, 'Unit List'!AP197)))), IF('Unit List'!R197='Unit List'!$P$5, 'Unit List'!$AP$5, IF('Unit List'!R197='Unit List'!$P$4, 'Unit List'!$AP$4, IF('Unit List'!R197='Unit List'!$P$7, 'Unit List'!R197 * 'Unit List'!$AP$7, 'Unit List'!R197)))), IF('Unit List'!R197='Unit List'!$P$5, 'Unit List'!$AP$5, IF('Unit List'!R197='Unit List'!$P$4, 'Unit List'!$AP$4, IF('Unit List'!R197='Unit List'!$P$7, 'Unit List'!R197 * 'Unit List'!$AP$7, 'Unit List'!R197)))), IF('Unit List'!AP197='Unit List'!$P$5, 'Unit List'!$AP$5, IF('Unit List'!AP197='Unit List'!$P$4, 'Unit List'!$AP$4, IF('Unit List'!AP197='Unit List'!$P$7, 'Unit List'!AP197 * 'Unit List'!$AP$7, 'Unit List'!AP197)))),",",)</f>
        <v>,</v>
      </c>
      <c r="J252" t="str">
        <f>CONCATENATE("'",IF(ISBLANK('Unit List'!AQ197), IF(ISBLANK('Unit List'!S197), IF(ISBLANK('Unit List'!S197), IF(ISBLANK('Unit List'!AQ197), IF(ISBLANK('Unit List'!S197), IF(ISBLANK('Unit List'!S197), IF(ISBLANK('Unit List'!AQ197), IF(ISBLANK('Unit List'!S197), IF(ISBLANK('Unit List'!S197), IF(ISBLANK('Unit List'!AQ195), IF(ISBLANK('Unit List'!S195), IF(ISBLANK('Unit List'!S195), "",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List'!S197='Unit List'!$P$5, 'Unit List'!$AQ$5, IF('Unit List'!S197='Unit List'!$P$4, 'Unit List'!$AQ$4, 'Unit List'!S197))), IF('Unit List'!S197='Unit List'!$P$5, 'Unit List'!$AQ$5, IF('Unit List'!S197='Unit List'!$P$4, 'Unit List'!$AQ$4, 'Unit List'!S197))), IF('Unit List'!AQ197='Unit List'!$P$5, 'Unit List'!$AQ$5, IF('Unit List'!AQ197='Unit List'!$P$4, 'Unit List'!$AQ$4, 'Unit List'!AQ197))), IF('Unit List'!S197='Unit List'!$P$5, 'Unit List'!$AQ$5, IF('Unit List'!S197='Unit List'!$P$4, 'Unit List'!$AQ$4, 'Unit List'!S197))), IF('Unit List'!S197='Unit List'!$P$5, 'Unit List'!$AQ$5, IF('Unit List'!S197='Unit List'!$P$4, 'Unit List'!$AQ$4, 'Unit List'!S197))), IF('Unit List'!AQ197='Unit List'!$P$5, 'Unit List'!$AQ$5, IF('Unit List'!AQ197='Unit List'!$P$4, 'Unit List'!$AQ$4, 'Unit List'!AQ197))), IF('Unit List'!S197='Unit List'!$P$5, 'Unit List'!$AQ$5, IF('Unit List'!S197='Unit List'!$P$4, 'Unit List'!$AQ$4, 'Unit List'!S197))), IF('Unit List'!S197='Unit List'!$P$5, 'Unit List'!$AQ$5, IF('Unit List'!S197='Unit List'!$P$4, 'Unit List'!$AQ$4, 'Unit List'!S197))), IF('Unit List'!AQ197='Unit List'!$P$5, 'Unit List'!$AQ$5, IF('Unit List'!AQ197='Unit List'!$P$4, 'Unit List'!$AQ$4, 'Unit List'!AQ197))),"'),",)</f>
        <v>'ThreeBigGuns'),</v>
      </c>
    </row>
    <row r="253" spans="1:10" x14ac:dyDescent="0.25">
      <c r="A253" t="s">
        <v>2713</v>
      </c>
      <c r="B253" t="str">
        <f>CONCATENATE("'_",'Unit List'!C198,"',",)</f>
        <v>'_JAPAN',</v>
      </c>
      <c r="C253" t="str">
        <f>CONCATENATE("'_",'Unit List'!D198,"',",)</f>
        <v>'_ASIA',</v>
      </c>
      <c r="D253" t="str">
        <f>CONCATENATE("'",'Unit List'!E198,"',",)</f>
        <v>'ANTI_AIRCRAFT_GUN',</v>
      </c>
      <c r="E253" t="str">
        <f>CONCATENATE("'",'Unit List'!F198,"',",)</f>
        <v>'ANTIAIRCRAFTGUN',</v>
      </c>
      <c r="F253" t="str">
        <f>"'',"</f>
        <v>'',</v>
      </c>
      <c r="G253" t="str">
        <f>CONCATENATE("'",'Unit List'!H197,"',",)</f>
        <v>'Type98_Ko-Hi',</v>
      </c>
      <c r="H253" t="str">
        <f>CONCATENATE(IF(ISBLANK('Unit List'!AO198), IF(ISBLANK('Unit List'!Q198), IF(ISBLANK('Unit List'!Q198), IF(ISBLANK('Unit List'!AO197), IF(ISBLANK('Unit List'!Q197), IF(ISBLANK('Unit List'!Q197), IF(ISBLANK('Unit List'!AO197), IF(ISBLANK('Unit List'!Q197), IF(ISBLANK('Unit List'!Q197), IF(ISBLANK('Unit List'!AO195), IF(ISBLANK('Unit List'!Q195), IF(ISBLANK('Unit List'!Q195), "1",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List'!Q197='Unit List'!$P$5, 'Unit List'!$AO$5, IF('Unit List'!Q197='Unit List'!$P$4, 'Unit List'!$AO$4, IF('Unit List'!Q197='Unit List'!$P$7, 'Unit List'!Q197 * 'Unit List'!$AO$7, 'Unit List'!Q197)))), IF('Unit List'!Q197='Unit List'!$P$5, 'Unit List'!$AO$5, IF('Unit List'!Q197='Unit List'!$P$4, 'Unit List'!$AO$4, IF('Unit List'!Q197='Unit List'!$P$7, 'Unit List'!Q197 * 'Unit List'!$AO$7, 'Unit List'!Q197)))), IF('Unit List'!AO197='Unit List'!$P$5, 'Unit List'!$AO$5, IF('Unit List'!AO197='Unit List'!$P$4, 'Unit List'!$AO$4, IF('Unit List'!AO197='Unit List'!$P$7, 'Unit List'!AO197 * 'Unit List'!$AO$7, 'Unit List'!AO197)))), IF('Unit List'!Q197='Unit List'!$P$5, 'Unit List'!$AO$5, IF('Unit List'!Q197='Unit List'!$P$4, 'Unit List'!$AO$4, IF('Unit List'!Q197='Unit List'!$P$7, 'Unit List'!Q197 * 'Unit List'!$AO$7, 'Unit List'!Q197)))), IF('Unit List'!Q197='Unit List'!$P$5, 'Unit List'!$AO$5, IF('Unit List'!Q197='Unit List'!$P$4, 'Unit List'!$AO$4, IF('Unit List'!Q197='Unit List'!$P$7, 'Unit List'!Q197 * 'Unit List'!$AO$7, 'Unit List'!Q197)))), IF('Unit List'!AO197='Unit List'!$P$5, 'Unit List'!$AO$5, IF('Unit List'!AO197='Unit List'!$P$4, 'Unit List'!$AO$4, IF('Unit List'!AO197='Unit List'!$P$7, 'Unit List'!AO197 * 'Unit List'!$AO$7, 'Unit List'!AO197)))), IF('Unit List'!Q198='Unit List'!$P$5, 'Unit List'!$AO$5, IF('Unit List'!Q198='Unit List'!$P$4, 'Unit List'!$AO$4, IF('Unit List'!Q198='Unit List'!$P$7, 'Unit List'!Q198 * 'Unit List'!$AO$7, 'Unit List'!Q198)))), IF('Unit List'!Q198='Unit List'!$P$5, 'Unit List'!$AO$5, IF('Unit List'!Q198='Unit List'!$P$4, 'Unit List'!$AO$4, IF('Unit List'!Q198='Unit List'!$P$7, 'Unit List'!Q198 * 'Unit List'!$AO$7, 'Unit List'!Q198)))), IF('Unit List'!AO198='Unit List'!$P$5, 'Unit List'!$AO$5, IF('Unit List'!AO198='Unit List'!$P$4, 'Unit List'!$AO$4, IF('Unit List'!AO198='Unit List'!$P$7, 'Unit List'!AO198 * 'Unit List'!$AO$7, 'Unit List'!AO198)))),",",)</f>
        <v>3,</v>
      </c>
      <c r="I253" t="str">
        <f>CONCATENATE(IF(ISBLANK('Unit List'!AP198), IF(ISBLANK('Unit List'!R198), IF(ISBLANK('Unit List'!R198), IF(ISBLANK('Unit List'!AP197), IF(ISBLANK('Unit List'!R197), IF(ISBLANK('Unit List'!R197), IF(ISBLANK('Unit List'!AP197), IF(ISBLANK('Unit List'!R197), IF(ISBLANK('Unit List'!R197), IF(ISBLANK('Unit List'!AP195), IF(ISBLANK('Unit List'!R195), IF(ISBLANK('Unit List'!R195), 'Unit List'!$AP$4,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List'!R197='Unit List'!$P$5, 'Unit List'!$AP$5, IF('Unit List'!R197='Unit List'!$P$4, 'Unit List'!$AP$4, IF('Unit List'!R197='Unit List'!$P$7, 'Unit List'!R197 * 'Unit List'!$AP$7, 'Unit List'!R197)))), IF('Unit List'!R197='Unit List'!$P$5, 'Unit List'!$AP$5, IF('Unit List'!R197='Unit List'!$P$4, 'Unit List'!$AP$4, IF('Unit List'!R197='Unit List'!$P$7, 'Unit List'!R197 * 'Unit List'!$AP$7, 'Unit List'!R197)))), IF('Unit List'!AP197='Unit List'!$P$5, 'Unit List'!$AP$5, IF('Unit List'!AP197='Unit List'!$P$4, 'Unit List'!$AP$4, IF('Unit List'!AP197='Unit List'!$P$7, 'Unit List'!AP197 * 'Unit List'!$AP$7, 'Unit List'!AP197)))), IF('Unit List'!R197='Unit List'!$P$5, 'Unit List'!$AP$5, IF('Unit List'!R197='Unit List'!$P$4, 'Unit List'!$AP$4, IF('Unit List'!R197='Unit List'!$P$7, 'Unit List'!R197 * 'Unit List'!$AP$7, 'Unit List'!R197)))), IF('Unit List'!R197='Unit List'!$P$5, 'Unit List'!$AP$5, IF('Unit List'!R197='Unit List'!$P$4, 'Unit List'!$AP$4, IF('Unit List'!R197='Unit List'!$P$7, 'Unit List'!R197 * 'Unit List'!$AP$7, 'Unit List'!R197)))), IF('Unit List'!AP197='Unit List'!$P$5, 'Unit List'!$AP$5, IF('Unit List'!AP197='Unit List'!$P$4, 'Unit List'!$AP$4, IF('Unit List'!AP197='Unit List'!$P$7, 'Unit List'!AP197 * 'Unit List'!$AP$7, 'Unit List'!AP197)))), IF('Unit List'!R198='Unit List'!$P$5, 'Unit List'!$AP$5, IF('Unit List'!R198='Unit List'!$P$4, 'Unit List'!$AP$4, IF('Unit List'!R198='Unit List'!$P$7, 'Unit List'!R198 * 'Unit List'!$AP$7, 'Unit List'!R198)))), IF('Unit List'!R198='Unit List'!$P$5, 'Unit List'!$AP$5, IF('Unit List'!R198='Unit List'!$P$4, 'Unit List'!$AP$4, IF('Unit List'!R198='Unit List'!$P$7, 'Unit List'!R198 * 'Unit List'!$AP$7, 'Unit List'!R198)))), IF('Unit List'!AP198='Unit List'!$P$5, 'Unit List'!$AP$5, IF('Unit List'!AP198='Unit List'!$P$4, 'Unit List'!$AP$4, IF('Unit List'!AP198='Unit List'!$P$7, 'Unit List'!AP198 * 'Unit List'!$AP$7, 'Unit List'!AP198)))),",",)</f>
        <v>,</v>
      </c>
      <c r="J253" t="str">
        <f>CONCATENATE("'",IF(ISBLANK('Unit List'!AQ198), IF(ISBLANK('Unit List'!S198), IF(ISBLANK('Unit List'!S198), IF(ISBLANK('Unit List'!AQ197), IF(ISBLANK('Unit List'!S197), IF(ISBLANK('Unit List'!S197), IF(ISBLANK('Unit List'!AQ197), IF(ISBLANK('Unit List'!S197), IF(ISBLANK('Unit List'!S197), IF(ISBLANK('Unit List'!AQ195), IF(ISBLANK('Unit List'!S195), IF(ISBLANK('Unit List'!S195), "",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List'!S197='Unit List'!$P$5, 'Unit List'!$AQ$5, IF('Unit List'!S197='Unit List'!$P$4, 'Unit List'!$AQ$4, 'Unit List'!S197))), IF('Unit List'!S197='Unit List'!$P$5, 'Unit List'!$AQ$5, IF('Unit List'!S197='Unit List'!$P$4, 'Unit List'!$AQ$4, 'Unit List'!S197))), IF('Unit List'!AQ197='Unit List'!$P$5, 'Unit List'!$AQ$5, IF('Unit List'!AQ197='Unit List'!$P$4, 'Unit List'!$AQ$4, 'Unit List'!AQ197))), IF('Unit List'!S197='Unit List'!$P$5, 'Unit List'!$AQ$5, IF('Unit List'!S197='Unit List'!$P$4, 'Unit List'!$AQ$4, 'Unit List'!S197))), IF('Unit List'!S197='Unit List'!$P$5, 'Unit List'!$AQ$5, IF('Unit List'!S197='Unit List'!$P$4, 'Unit List'!$AQ$4, 'Unit List'!S197))), IF('Unit List'!AQ197='Unit List'!$P$5, 'Unit List'!$AQ$5, IF('Unit List'!AQ197='Unit List'!$P$4, 'Unit List'!$AQ$4, 'Unit List'!AQ197))), IF('Unit List'!S198='Unit List'!$P$5, 'Unit List'!$AQ$5, IF('Unit List'!S198='Unit List'!$P$4, 'Unit List'!$AQ$4, 'Unit List'!S198))), IF('Unit List'!S198='Unit List'!$P$5, 'Unit List'!$AQ$5, IF('Unit List'!S198='Unit List'!$P$4, 'Unit List'!$AQ$4, 'Unit List'!S198))), IF('Unit List'!AQ198='Unit List'!$P$5, 'Unit List'!$AQ$5, IF('Unit List'!AQ198='Unit List'!$P$4, 'Unit List'!$AQ$4, 'Unit List'!AQ198))),"'),",)</f>
        <v>'ThreeBigGuns'),</v>
      </c>
    </row>
    <row r="254" spans="1:10" x14ac:dyDescent="0.25">
      <c r="A254" t="s">
        <v>2713</v>
      </c>
      <c r="B254" t="str">
        <f>CONCATENATE("'_",'Unit List'!C199,"',",)</f>
        <v>'_AMERICA',</v>
      </c>
      <c r="C254" t="str">
        <f>"'',"</f>
        <v>'',</v>
      </c>
      <c r="D254" t="str">
        <f>CONCATENATE("'",'Unit List'!E199,"',",)</f>
        <v>'ANTI_AIRCRAFT_GUN',</v>
      </c>
      <c r="E254" t="str">
        <f>CONCATENATE("'",'Unit List'!F199,"',",)</f>
        <v>'ANTIAIRCRAFTGUN',</v>
      </c>
      <c r="F254" t="str">
        <f>"'',"</f>
        <v>'',</v>
      </c>
      <c r="G254" t="str">
        <f>CONCATENATE("'",'Unit List'!H199,"',",)</f>
        <v>'M16A1_MGMC',</v>
      </c>
      <c r="H254" t="str">
        <f>CONCATENATE(IF(ISBLANK('Unit List'!AO199), IF(ISBLANK('Unit List'!Q199), IF(ISBLANK('Unit List'!Q199), IF(ISBLANK('Unit List'!AO199), IF(ISBLANK('Unit List'!Q199), IF(ISBLANK('Unit List'!Q199), IF(ISBLANK('Unit List'!AO199), IF(ISBLANK('Unit List'!Q199), IF(ISBLANK('Unit List'!Q199), IF(ISBLANK('Unit List'!AO195), IF(ISBLANK('Unit List'!Q195), IF(ISBLANK('Unit List'!Q195), "1",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List'!AO199)))),",",)</f>
        <v>3,</v>
      </c>
      <c r="I254" t="str">
        <f>CONCATENATE(IF(ISBLANK('Unit List'!AP199), IF(ISBLANK('Unit List'!R199), IF(ISBLANK('Unit List'!R199), IF(ISBLANK('Unit List'!AP199), IF(ISBLANK('Unit List'!R199), IF(ISBLANK('Unit List'!R199), IF(ISBLANK('Unit List'!AP199), IF(ISBLANK('Unit List'!R199), IF(ISBLANK('Unit List'!R199), IF(ISBLANK('Unit List'!AP195), IF(ISBLANK('Unit List'!R195), IF(ISBLANK('Unit List'!R195), 'Unit List'!$AP$4,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List'!AP199)))),",",)</f>
        <v>,</v>
      </c>
      <c r="J254" t="str">
        <f>CONCATENATE("'",IF(ISBLANK('Unit List'!AQ199), IF(ISBLANK('Unit List'!S199), IF(ISBLANK('Unit List'!S199), IF(ISBLANK('Unit List'!AQ199), IF(ISBLANK('Unit List'!S199), IF(ISBLANK('Unit List'!S199), IF(ISBLANK('Unit List'!AQ199), IF(ISBLANK('Unit List'!S199), IF(ISBLANK('Unit List'!S199), IF(ISBLANK('Unit List'!AQ195), IF(ISBLANK('Unit List'!S195), IF(ISBLANK('Unit List'!S195), "",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List'!AQ199))),"'),",)</f>
        <v>'ThreeBigGuns'),</v>
      </c>
    </row>
    <row r="255" spans="1:10" x14ac:dyDescent="0.25">
      <c r="A255" t="s">
        <v>2713</v>
      </c>
      <c r="B255" t="str">
        <f>CONCATENATE("'_",'Unit List'!C200,"',",)</f>
        <v>'_FRANCE',</v>
      </c>
      <c r="C255" t="str">
        <f>"'',"</f>
        <v>'',</v>
      </c>
      <c r="D255" t="str">
        <f>CONCATENATE("'",'Unit List'!E200,"',",)</f>
        <v>'ANTI_AIRCRAFT_GUN',</v>
      </c>
      <c r="E255" t="str">
        <f>CONCATENATE("'",'Unit List'!F200,"',",)</f>
        <v>'ANTIAIRCRAFTGUN',</v>
      </c>
      <c r="F255" t="str">
        <f>"'',"</f>
        <v>'',</v>
      </c>
      <c r="G255" t="str">
        <f>CONCATENATE("'",'Unit List'!H200,"',",)</f>
        <v>'Hotchkiss_25mm_AA_Half-Track',</v>
      </c>
      <c r="H255" t="str">
        <f>CONCATENATE(IF(ISBLANK('Unit List'!AO200), IF(ISBLANK('Unit List'!Q200), IF(ISBLANK('Unit List'!Q200), IF(ISBLANK('Unit List'!AO200), IF(ISBLANK('Unit List'!Q200), IF(ISBLANK('Unit List'!Q200), IF(ISBLANK('Unit List'!AO200), IF(ISBLANK('Unit List'!Q200), IF(ISBLANK('Unit List'!Q200), IF(ISBLANK('Unit List'!AO195), IF(ISBLANK('Unit List'!Q195), IF(ISBLANK('Unit List'!Q195), "1",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List'!Q200='Unit List'!$P$5, 'Unit List'!$AO$5, IF('Unit List'!Q200='Unit List'!$P$4, 'Unit List'!$AO$4, IF('Unit List'!Q200='Unit List'!$P$7, 'Unit List'!Q200 * 'Unit List'!$AO$7, 'Unit List'!Q200)))), IF('Unit List'!Q200='Unit List'!$P$5, 'Unit List'!$AO$5, IF('Unit List'!Q200='Unit List'!$P$4, 'Unit List'!$AO$4, IF('Unit List'!Q200='Unit List'!$P$7, 'Unit List'!Q200 * 'Unit List'!$AO$7, 'Unit List'!Q200)))), IF('Unit List'!AO200='Unit List'!$P$5, 'Unit List'!$AO$5, IF('Unit List'!AO200='Unit List'!$P$4, 'Unit List'!$AO$4, IF('Unit List'!AO200='Unit List'!$P$7, 'Unit List'!AO200 * 'Unit List'!$AO$7, 'Unit List'!AO200)))), IF('Unit List'!Q200='Unit List'!$P$5, 'Unit List'!$AO$5, IF('Unit List'!Q200='Unit List'!$P$4, 'Unit List'!$AO$4, IF('Unit List'!Q200='Unit List'!$P$7, 'Unit List'!Q200 * 'Unit List'!$AO$7, 'Unit List'!Q200)))), IF('Unit List'!Q200='Unit List'!$P$5, 'Unit List'!$AO$5, IF('Unit List'!Q200='Unit List'!$P$4, 'Unit List'!$AO$4, IF('Unit List'!Q200='Unit List'!$P$7, 'Unit List'!Q200 * 'Unit List'!$AO$7, 'Unit List'!Q200)))), IF('Unit List'!AO200='Unit List'!$P$5, 'Unit List'!$AO$5, IF('Unit List'!AO200='Unit List'!$P$4, 'Unit List'!$AO$4, IF('Unit List'!AO200='Unit List'!$P$7, 'Unit List'!AO200 * 'Unit List'!$AO$7, 'Unit List'!AO200)))), IF('Unit List'!Q200='Unit List'!$P$5, 'Unit List'!$AO$5, IF('Unit List'!Q200='Unit List'!$P$4, 'Unit List'!$AO$4, IF('Unit List'!Q200='Unit List'!$P$7, 'Unit List'!Q200 * 'Unit List'!$AO$7, 'Unit List'!Q200)))), IF('Unit List'!Q200='Unit List'!$P$5, 'Unit List'!$AO$5, IF('Unit List'!Q200='Unit List'!$P$4, 'Unit List'!$AO$4, IF('Unit List'!Q200='Unit List'!$P$7, 'Unit List'!Q200 * 'Unit List'!$AO$7, 'Unit List'!Q200)))), IF('Unit List'!AO200='Unit List'!$P$5, 'Unit List'!$AO$5, IF('Unit List'!AO200='Unit List'!$P$4, 'Unit List'!$AO$4, IF('Unit List'!AO200='Unit List'!$P$7, 'Unit List'!AO200 * 'Unit List'!$AO$7, 'Unit List'!AO200)))),",",)</f>
        <v>3,</v>
      </c>
      <c r="I255" t="str">
        <f>CONCATENATE(IF(ISBLANK('Unit List'!AP200), IF(ISBLANK('Unit List'!R200), IF(ISBLANK('Unit List'!R200), IF(ISBLANK('Unit List'!AP200), IF(ISBLANK('Unit List'!R200), IF(ISBLANK('Unit List'!R200), IF(ISBLANK('Unit List'!AP200), IF(ISBLANK('Unit List'!R200), IF(ISBLANK('Unit List'!R200), IF(ISBLANK('Unit List'!AP195), IF(ISBLANK('Unit List'!R195), IF(ISBLANK('Unit List'!R195), 'Unit List'!$AP$4,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List'!R200='Unit List'!$P$5, 'Unit List'!$AP$5, IF('Unit List'!R200='Unit List'!$P$4, 'Unit List'!$AP$4, IF('Unit List'!R200='Unit List'!$P$7, 'Unit List'!R200 * 'Unit List'!$AP$7, 'Unit List'!R200)))), IF('Unit List'!R200='Unit List'!$P$5, 'Unit List'!$AP$5, IF('Unit List'!R200='Unit List'!$P$4, 'Unit List'!$AP$4, IF('Unit List'!R200='Unit List'!$P$7, 'Unit List'!R200 * 'Unit List'!$AP$7, 'Unit List'!R200)))), IF('Unit List'!AP200='Unit List'!$P$5, 'Unit List'!$AP$5, IF('Unit List'!AP200='Unit List'!$P$4, 'Unit List'!$AP$4, IF('Unit List'!AP200='Unit List'!$P$7, 'Unit List'!AP200 * 'Unit List'!$AP$7, 'Unit List'!AP200)))), IF('Unit List'!R200='Unit List'!$P$5, 'Unit List'!$AP$5, IF('Unit List'!R200='Unit List'!$P$4, 'Unit List'!$AP$4, IF('Unit List'!R200='Unit List'!$P$7, 'Unit List'!R200 * 'Unit List'!$AP$7, 'Unit List'!R200)))), IF('Unit List'!R200='Unit List'!$P$5, 'Unit List'!$AP$5, IF('Unit List'!R200='Unit List'!$P$4, 'Unit List'!$AP$4, IF('Unit List'!R200='Unit List'!$P$7, 'Unit List'!R200 * 'Unit List'!$AP$7, 'Unit List'!R200)))), IF('Unit List'!AP200='Unit List'!$P$5, 'Unit List'!$AP$5, IF('Unit List'!AP200='Unit List'!$P$4, 'Unit List'!$AP$4, IF('Unit List'!AP200='Unit List'!$P$7, 'Unit List'!AP200 * 'Unit List'!$AP$7, 'Unit List'!AP200)))), IF('Unit List'!R200='Unit List'!$P$5, 'Unit List'!$AP$5, IF('Unit List'!R200='Unit List'!$P$4, 'Unit List'!$AP$4, IF('Unit List'!R200='Unit List'!$P$7, 'Unit List'!R200 * 'Unit List'!$AP$7, 'Unit List'!R200)))), IF('Unit List'!R200='Unit List'!$P$5, 'Unit List'!$AP$5, IF('Unit List'!R200='Unit List'!$P$4, 'Unit List'!$AP$4, IF('Unit List'!R200='Unit List'!$P$7, 'Unit List'!R200 * 'Unit List'!$AP$7, 'Unit List'!R200)))), IF('Unit List'!AP200='Unit List'!$P$5, 'Unit List'!$AP$5, IF('Unit List'!AP200='Unit List'!$P$4, 'Unit List'!$AP$4, IF('Unit List'!AP200='Unit List'!$P$7, 'Unit List'!AP200 * 'Unit List'!$AP$7, 'Unit List'!AP200)))),",",)</f>
        <v>,</v>
      </c>
      <c r="J255" t="str">
        <f>CONCATENATE("'",IF(ISBLANK('Unit List'!AQ200), IF(ISBLANK('Unit List'!S200), IF(ISBLANK('Unit List'!S200), IF(ISBLANK('Unit List'!AQ200), IF(ISBLANK('Unit List'!S200), IF(ISBLANK('Unit List'!S200), IF(ISBLANK('Unit List'!AQ200), IF(ISBLANK('Unit List'!S200), IF(ISBLANK('Unit List'!S200), IF(ISBLANK('Unit List'!AQ195), IF(ISBLANK('Unit List'!S195), IF(ISBLANK('Unit List'!S195), "",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List'!S200='Unit List'!$P$5, 'Unit List'!$AQ$5, IF('Unit List'!S200='Unit List'!$P$4, 'Unit List'!$AQ$4, 'Unit List'!S200))), IF('Unit List'!S200='Unit List'!$P$5, 'Unit List'!$AQ$5, IF('Unit List'!S200='Unit List'!$P$4, 'Unit List'!$AQ$4, 'Unit List'!S200))), IF('Unit List'!AQ200='Unit List'!$P$5, 'Unit List'!$AQ$5, IF('Unit List'!AQ200='Unit List'!$P$4, 'Unit List'!$AQ$4, 'Unit List'!AQ200))), IF('Unit List'!S200='Unit List'!$P$5, 'Unit List'!$AQ$5, IF('Unit List'!S200='Unit List'!$P$4, 'Unit List'!$AQ$4, 'Unit List'!S200))), IF('Unit List'!S200='Unit List'!$P$5, 'Unit List'!$AQ$5, IF('Unit List'!S200='Unit List'!$P$4, 'Unit List'!$AQ$4, 'Unit List'!S200))), IF('Unit List'!AQ200='Unit List'!$P$5, 'Unit List'!$AQ$5, IF('Unit List'!AQ200='Unit List'!$P$4, 'Unit List'!$AQ$4, 'Unit List'!AQ200))), IF('Unit List'!S200='Unit List'!$P$5, 'Unit List'!$AQ$5, IF('Unit List'!S200='Unit List'!$P$4, 'Unit List'!$AQ$4, 'Unit List'!S200))), IF('Unit List'!S200='Unit List'!$P$5, 'Unit List'!$AQ$5, IF('Unit List'!S200='Unit List'!$P$4, 'Unit List'!$AQ$4, 'Unit List'!S200))), IF('Unit List'!AQ200='Unit List'!$P$5, 'Unit List'!$AQ$5, IF('Unit List'!AQ200='Unit List'!$P$4, 'Unit List'!$AQ$4, 'Unit List'!AQ200))),"'),",)</f>
        <v>'ThreeBigGuns'),</v>
      </c>
    </row>
    <row r="256" spans="1:10" x14ac:dyDescent="0.25">
      <c r="A256" t="s">
        <v>2713</v>
      </c>
      <c r="B256" t="str">
        <f>CONCATENATE("'_",'Unit List'!C201,"',",)</f>
        <v>'_MED',</v>
      </c>
      <c r="C256" t="str">
        <f>"'',"</f>
        <v>'',</v>
      </c>
      <c r="D256" t="str">
        <f>CONCATENATE("'",'Unit List'!E201,"',",)</f>
        <v>'ANTI_AIRCRAFT_GUN',</v>
      </c>
      <c r="E256" t="str">
        <f>CONCATENATE("'",'Unit List'!F201,"',",)</f>
        <v>'ANTIAIRCRAFTGUN',</v>
      </c>
      <c r="F256" t="str">
        <f>"'',"</f>
        <v>'',</v>
      </c>
      <c r="G256" t="str">
        <f>CONCATENATE("'",'Unit List'!H201,"',",)</f>
        <v>'Autocannone_90-53',</v>
      </c>
      <c r="H256" t="str">
        <f>CONCATENATE(IF(ISBLANK('Unit List'!AO201), IF(ISBLANK('Unit List'!Q201), IF(ISBLANK('Unit List'!Q201), IF(ISBLANK('Unit List'!AO201), IF(ISBLANK('Unit List'!Q201), IF(ISBLANK('Unit List'!Q201), IF(ISBLANK('Unit List'!AO201), IF(ISBLANK('Unit List'!Q201), IF(ISBLANK('Unit List'!Q201), IF(ISBLANK('Unit List'!AO195), IF(ISBLANK('Unit List'!Q195), IF(ISBLANK('Unit List'!Q195), "1",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List'!Q201='Unit List'!$P$5, 'Unit List'!$AO$5, IF('Unit List'!Q201='Unit List'!$P$4, 'Unit List'!$AO$4, IF('Unit List'!Q201='Unit List'!$P$7, 'Unit List'!Q201 * 'Unit List'!$AO$7, 'Unit List'!Q201)))), IF('Unit List'!Q201='Unit List'!$P$5, 'Unit List'!$AO$5, IF('Unit List'!Q201='Unit List'!$P$4, 'Unit List'!$AO$4, IF('Unit List'!Q201='Unit List'!$P$7, 'Unit List'!Q201 * 'Unit List'!$AO$7, 'Unit List'!Q201)))), IF('Unit List'!AO201='Unit List'!$P$5, 'Unit List'!$AO$5, IF('Unit List'!AO201='Unit List'!$P$4, 'Unit List'!$AO$4, IF('Unit List'!AO201='Unit List'!$P$7, 'Unit List'!AO201 * 'Unit List'!$AO$7, 'Unit List'!AO201)))), IF('Unit List'!Q201='Unit List'!$P$5, 'Unit List'!$AO$5, IF('Unit List'!Q201='Unit List'!$P$4, 'Unit List'!$AO$4, IF('Unit List'!Q201='Unit List'!$P$7, 'Unit List'!Q201 * 'Unit List'!$AO$7, 'Unit List'!Q201)))), IF('Unit List'!Q201='Unit List'!$P$5, 'Unit List'!$AO$5, IF('Unit List'!Q201='Unit List'!$P$4, 'Unit List'!$AO$4, IF('Unit List'!Q201='Unit List'!$P$7, 'Unit List'!Q201 * 'Unit List'!$AO$7, 'Unit List'!Q201)))), IF('Unit List'!AO201='Unit List'!$P$5, 'Unit List'!$AO$5, IF('Unit List'!AO201='Unit List'!$P$4, 'Unit List'!$AO$4, IF('Unit List'!AO201='Unit List'!$P$7, 'Unit List'!AO201 * 'Unit List'!$AO$7, 'Unit List'!AO201)))), IF('Unit List'!Q201='Unit List'!$P$5, 'Unit List'!$AO$5, IF('Unit List'!Q201='Unit List'!$P$4, 'Unit List'!$AO$4, IF('Unit List'!Q201='Unit List'!$P$7, 'Unit List'!Q201 * 'Unit List'!$AO$7, 'Unit List'!Q201)))), IF('Unit List'!Q201='Unit List'!$P$5, 'Unit List'!$AO$5, IF('Unit List'!Q201='Unit List'!$P$4, 'Unit List'!$AO$4, IF('Unit List'!Q201='Unit List'!$P$7, 'Unit List'!Q201 * 'Unit List'!$AO$7, 'Unit List'!Q201)))), IF('Unit List'!AO201='Unit List'!$P$5, 'Unit List'!$AO$5, IF('Unit List'!AO201='Unit List'!$P$4, 'Unit List'!$AO$4, IF('Unit List'!AO201='Unit List'!$P$7, 'Unit List'!AO201 * 'Unit List'!$AO$7, 'Unit List'!AO201)))),",",)</f>
        <v>3,</v>
      </c>
      <c r="I256" t="str">
        <f>CONCATENATE(IF(ISBLANK('Unit List'!AP201), IF(ISBLANK('Unit List'!R201), IF(ISBLANK('Unit List'!R201), IF(ISBLANK('Unit List'!AP201), IF(ISBLANK('Unit List'!R201), IF(ISBLANK('Unit List'!R201), IF(ISBLANK('Unit List'!AP201), IF(ISBLANK('Unit List'!R201), IF(ISBLANK('Unit List'!R201), IF(ISBLANK('Unit List'!AP195), IF(ISBLANK('Unit List'!R195), IF(ISBLANK('Unit List'!R195), 'Unit List'!$AP$4,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List'!R201='Unit List'!$P$5, 'Unit List'!$AP$5, IF('Unit List'!R201='Unit List'!$P$4, 'Unit List'!$AP$4, IF('Unit List'!R201='Unit List'!$P$7, 'Unit List'!R201 * 'Unit List'!$AP$7, 'Unit List'!R201)))), IF('Unit List'!R201='Unit List'!$P$5, 'Unit List'!$AP$5, IF('Unit List'!R201='Unit List'!$P$4, 'Unit List'!$AP$4, IF('Unit List'!R201='Unit List'!$P$7, 'Unit List'!R201 * 'Unit List'!$AP$7, 'Unit List'!R201)))), IF('Unit List'!AP201='Unit List'!$P$5, 'Unit List'!$AP$5, IF('Unit List'!AP201='Unit List'!$P$4, 'Unit List'!$AP$4, IF('Unit List'!AP201='Unit List'!$P$7, 'Unit List'!AP201 * 'Unit List'!$AP$7, 'Unit List'!AP201)))), IF('Unit List'!R201='Unit List'!$P$5, 'Unit List'!$AP$5, IF('Unit List'!R201='Unit List'!$P$4, 'Unit List'!$AP$4, IF('Unit List'!R201='Unit List'!$P$7, 'Unit List'!R201 * 'Unit List'!$AP$7, 'Unit List'!R201)))), IF('Unit List'!R201='Unit List'!$P$5, 'Unit List'!$AP$5, IF('Unit List'!R201='Unit List'!$P$4, 'Unit List'!$AP$4, IF('Unit List'!R201='Unit List'!$P$7, 'Unit List'!R201 * 'Unit List'!$AP$7, 'Unit List'!R201)))), IF('Unit List'!AP201='Unit List'!$P$5, 'Unit List'!$AP$5, IF('Unit List'!AP201='Unit List'!$P$4, 'Unit List'!$AP$4, IF('Unit List'!AP201='Unit List'!$P$7, 'Unit List'!AP201 * 'Unit List'!$AP$7, 'Unit List'!AP201)))), IF('Unit List'!R201='Unit List'!$P$5, 'Unit List'!$AP$5, IF('Unit List'!R201='Unit List'!$P$4, 'Unit List'!$AP$4, IF('Unit List'!R201='Unit List'!$P$7, 'Unit List'!R201 * 'Unit List'!$AP$7, 'Unit List'!R201)))), IF('Unit List'!R201='Unit List'!$P$5, 'Unit List'!$AP$5, IF('Unit List'!R201='Unit List'!$P$4, 'Unit List'!$AP$4, IF('Unit List'!R201='Unit List'!$P$7, 'Unit List'!R201 * 'Unit List'!$AP$7, 'Unit List'!R201)))), IF('Unit List'!AP201='Unit List'!$P$5, 'Unit List'!$AP$5, IF('Unit List'!AP201='Unit List'!$P$4, 'Unit List'!$AP$4, IF('Unit List'!AP201='Unit List'!$P$7, 'Unit List'!AP201 * 'Unit List'!$AP$7, 'Unit List'!AP201)))),",",)</f>
        <v>,</v>
      </c>
      <c r="J256" t="str">
        <f>CONCATENATE("'",IF(ISBLANK('Unit List'!AQ201), IF(ISBLANK('Unit List'!S201), IF(ISBLANK('Unit List'!S201), IF(ISBLANK('Unit List'!AQ201), IF(ISBLANK('Unit List'!S201), IF(ISBLANK('Unit List'!S201), IF(ISBLANK('Unit List'!AQ201), IF(ISBLANK('Unit List'!S201), IF(ISBLANK('Unit List'!S201), IF(ISBLANK('Unit List'!AQ195), IF(ISBLANK('Unit List'!S195), IF(ISBLANK('Unit List'!S195), "",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List'!S201='Unit List'!$P$5, 'Unit List'!$AQ$5, IF('Unit List'!S201='Unit List'!$P$4, 'Unit List'!$AQ$4, 'Unit List'!S201))), IF('Unit List'!S201='Unit List'!$P$5, 'Unit List'!$AQ$5, IF('Unit List'!S201='Unit List'!$P$4, 'Unit List'!$AQ$4, 'Unit List'!S201))), IF('Unit List'!AQ201='Unit List'!$P$5, 'Unit List'!$AQ$5, IF('Unit List'!AQ201='Unit List'!$P$4, 'Unit List'!$AQ$4, 'Unit List'!AQ201))), IF('Unit List'!S201='Unit List'!$P$5, 'Unit List'!$AQ$5, IF('Unit List'!S201='Unit List'!$P$4, 'Unit List'!$AQ$4, 'Unit List'!S201))), IF('Unit List'!S201='Unit List'!$P$5, 'Unit List'!$AQ$5, IF('Unit List'!S201='Unit List'!$P$4, 'Unit List'!$AQ$4, 'Unit List'!S201))), IF('Unit List'!AQ201='Unit List'!$P$5, 'Unit List'!$AQ$5, IF('Unit List'!AQ201='Unit List'!$P$4, 'Unit List'!$AQ$4, 'Unit List'!AQ201))), IF('Unit List'!S201='Unit List'!$P$5, 'Unit List'!$AQ$5, IF('Unit List'!S201='Unit List'!$P$4, 'Unit List'!$AQ$4, 'Unit List'!S201))), IF('Unit List'!S201='Unit List'!$P$5, 'Unit List'!$AQ$5, IF('Unit List'!S201='Unit List'!$P$4, 'Unit List'!$AQ$4, 'Unit List'!S201))), IF('Unit List'!AQ201='Unit List'!$P$5, 'Unit List'!$AQ$5, IF('Unit List'!AQ201='Unit List'!$P$4, 'Unit List'!$AQ$4, 'Unit List'!AQ201))),"'),",)</f>
        <v>'ThreeBigGuns'),</v>
      </c>
    </row>
    <row r="257" spans="1:10" x14ac:dyDescent="0.25">
      <c r="A257" t="s">
        <v>2713</v>
      </c>
      <c r="B257" t="str">
        <f>CONCATENATE("'_",'Unit List'!C202,"',",)</f>
        <v>'_ROME',</v>
      </c>
      <c r="C257" t="str">
        <f>CONCATENATE("'_",'Unit List'!D202,"',",)</f>
        <v>'_MED',</v>
      </c>
      <c r="D257" t="str">
        <f>CONCATENATE("'",'Unit List'!E202,"',",)</f>
        <v>'ANTI_AIRCRAFT_GUN',</v>
      </c>
      <c r="E257" t="str">
        <f>CONCATENATE("'",'Unit List'!F202,"',",)</f>
        <v>'ANTIAIRCRAFTGUN',</v>
      </c>
      <c r="F257" t="str">
        <f>"'',"</f>
        <v>'',</v>
      </c>
      <c r="G257" t="str">
        <f>CONCATENATE("'",'Unit List'!H201,"',",)</f>
        <v>'Autocannone_90-53',</v>
      </c>
      <c r="H257" t="str">
        <f>CONCATENATE(IF(ISBLANK('Unit List'!AO202), IF(ISBLANK('Unit List'!Q202), IF(ISBLANK('Unit List'!Q202), IF(ISBLANK('Unit List'!AO201), IF(ISBLANK('Unit List'!Q201), IF(ISBLANK('Unit List'!Q201), IF(ISBLANK('Unit List'!AO201), IF(ISBLANK('Unit List'!Q201), IF(ISBLANK('Unit List'!Q201), IF(ISBLANK('Unit List'!AO195), IF(ISBLANK('Unit List'!Q195), IF(ISBLANK('Unit List'!Q195), "1",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List'!Q201='Unit List'!$P$5, 'Unit List'!$AO$5, IF('Unit List'!Q201='Unit List'!$P$4, 'Unit List'!$AO$4, IF('Unit List'!Q201='Unit List'!$P$7, 'Unit List'!Q201 * 'Unit List'!$AO$7, 'Unit List'!Q201)))), IF('Unit List'!Q201='Unit List'!$P$5, 'Unit List'!$AO$5, IF('Unit List'!Q201='Unit List'!$P$4, 'Unit List'!$AO$4, IF('Unit List'!Q201='Unit List'!$P$7, 'Unit List'!Q201 * 'Unit List'!$AO$7, 'Unit List'!Q201)))), IF('Unit List'!AO201='Unit List'!$P$5, 'Unit List'!$AO$5, IF('Unit List'!AO201='Unit List'!$P$4, 'Unit List'!$AO$4, IF('Unit List'!AO201='Unit List'!$P$7, 'Unit List'!AO201 * 'Unit List'!$AO$7, 'Unit List'!AO201)))), IF('Unit List'!Q201='Unit List'!$P$5, 'Unit List'!$AO$5, IF('Unit List'!Q201='Unit List'!$P$4, 'Unit List'!$AO$4, IF('Unit List'!Q201='Unit List'!$P$7, 'Unit List'!Q201 * 'Unit List'!$AO$7, 'Unit List'!Q201)))), IF('Unit List'!Q201='Unit List'!$P$5, 'Unit List'!$AO$5, IF('Unit List'!Q201='Unit List'!$P$4, 'Unit List'!$AO$4, IF('Unit List'!Q201='Unit List'!$P$7, 'Unit List'!Q201 * 'Unit List'!$AO$7, 'Unit List'!Q201)))), IF('Unit List'!AO201='Unit List'!$P$5, 'Unit List'!$AO$5, IF('Unit List'!AO201='Unit List'!$P$4, 'Unit List'!$AO$4, IF('Unit List'!AO201='Unit List'!$P$7, 'Unit List'!AO201 * 'Unit List'!$AO$7, 'Unit List'!AO201)))), IF('Unit List'!Q202='Unit List'!$P$5, 'Unit List'!$AO$5, IF('Unit List'!Q202='Unit List'!$P$4, 'Unit List'!$AO$4, IF('Unit List'!Q202='Unit List'!$P$7, 'Unit List'!Q202 * 'Unit List'!$AO$7, 'Unit List'!Q202)))), IF('Unit List'!Q202='Unit List'!$P$5, 'Unit List'!$AO$5, IF('Unit List'!Q202='Unit List'!$P$4, 'Unit List'!$AO$4, IF('Unit List'!Q202='Unit List'!$P$7, 'Unit List'!Q202 * 'Unit List'!$AO$7, 'Unit List'!Q202)))), IF('Unit List'!AO202='Unit List'!$P$5, 'Unit List'!$AO$5, IF('Unit List'!AO202='Unit List'!$P$4, 'Unit List'!$AO$4, IF('Unit List'!AO202='Unit List'!$P$7, 'Unit List'!AO202 * 'Unit List'!$AO$7, 'Unit List'!AO202)))),",",)</f>
        <v>3,</v>
      </c>
      <c r="I257" t="str">
        <f>CONCATENATE(IF(ISBLANK('Unit List'!AP202), IF(ISBLANK('Unit List'!R202), IF(ISBLANK('Unit List'!R202), IF(ISBLANK('Unit List'!AP201), IF(ISBLANK('Unit List'!R201), IF(ISBLANK('Unit List'!R201), IF(ISBLANK('Unit List'!AP201), IF(ISBLANK('Unit List'!R201), IF(ISBLANK('Unit List'!R201), IF(ISBLANK('Unit List'!AP195), IF(ISBLANK('Unit List'!R195), IF(ISBLANK('Unit List'!R195), 'Unit List'!$AP$4,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List'!R201='Unit List'!$P$5, 'Unit List'!$AP$5, IF('Unit List'!R201='Unit List'!$P$4, 'Unit List'!$AP$4, IF('Unit List'!R201='Unit List'!$P$7, 'Unit List'!R201 * 'Unit List'!$AP$7, 'Unit List'!R201)))), IF('Unit List'!R201='Unit List'!$P$5, 'Unit List'!$AP$5, IF('Unit List'!R201='Unit List'!$P$4, 'Unit List'!$AP$4, IF('Unit List'!R201='Unit List'!$P$7, 'Unit List'!R201 * 'Unit List'!$AP$7, 'Unit List'!R201)))), IF('Unit List'!AP201='Unit List'!$P$5, 'Unit List'!$AP$5, IF('Unit List'!AP201='Unit List'!$P$4, 'Unit List'!$AP$4, IF('Unit List'!AP201='Unit List'!$P$7, 'Unit List'!AP201 * 'Unit List'!$AP$7, 'Unit List'!AP201)))), IF('Unit List'!R201='Unit List'!$P$5, 'Unit List'!$AP$5, IF('Unit List'!R201='Unit List'!$P$4, 'Unit List'!$AP$4, IF('Unit List'!R201='Unit List'!$P$7, 'Unit List'!R201 * 'Unit List'!$AP$7, 'Unit List'!R201)))), IF('Unit List'!R201='Unit List'!$P$5, 'Unit List'!$AP$5, IF('Unit List'!R201='Unit List'!$P$4, 'Unit List'!$AP$4, IF('Unit List'!R201='Unit List'!$P$7, 'Unit List'!R201 * 'Unit List'!$AP$7, 'Unit List'!R201)))), IF('Unit List'!AP201='Unit List'!$P$5, 'Unit List'!$AP$5, IF('Unit List'!AP201='Unit List'!$P$4, 'Unit List'!$AP$4, IF('Unit List'!AP201='Unit List'!$P$7, 'Unit List'!AP201 * 'Unit List'!$AP$7, 'Unit List'!AP201)))), IF('Unit List'!R202='Unit List'!$P$5, 'Unit List'!$AP$5, IF('Unit List'!R202='Unit List'!$P$4, 'Unit List'!$AP$4, IF('Unit List'!R202='Unit List'!$P$7, 'Unit List'!R202 * 'Unit List'!$AP$7, 'Unit List'!R202)))), IF('Unit List'!R202='Unit List'!$P$5, 'Unit List'!$AP$5, IF('Unit List'!R202='Unit List'!$P$4, 'Unit List'!$AP$4, IF('Unit List'!R202='Unit List'!$P$7, 'Unit List'!R202 * 'Unit List'!$AP$7, 'Unit List'!R202)))), IF('Unit List'!AP202='Unit List'!$P$5, 'Unit List'!$AP$5, IF('Unit List'!AP202='Unit List'!$P$4, 'Unit List'!$AP$4, IF('Unit List'!AP202='Unit List'!$P$7, 'Unit List'!AP202 * 'Unit List'!$AP$7, 'Unit List'!AP202)))),",",)</f>
        <v>,</v>
      </c>
      <c r="J257" t="str">
        <f>CONCATENATE("'",IF(ISBLANK('Unit List'!AQ202), IF(ISBLANK('Unit List'!S202), IF(ISBLANK('Unit List'!S202), IF(ISBLANK('Unit List'!AQ201), IF(ISBLANK('Unit List'!S201), IF(ISBLANK('Unit List'!S201), IF(ISBLANK('Unit List'!AQ201), IF(ISBLANK('Unit List'!S201), IF(ISBLANK('Unit List'!S201), IF(ISBLANK('Unit List'!AQ195), IF(ISBLANK('Unit List'!S195), IF(ISBLANK('Unit List'!S195), "",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List'!S201='Unit List'!$P$5, 'Unit List'!$AQ$5, IF('Unit List'!S201='Unit List'!$P$4, 'Unit List'!$AQ$4, 'Unit List'!S201))), IF('Unit List'!S201='Unit List'!$P$5, 'Unit List'!$AQ$5, IF('Unit List'!S201='Unit List'!$P$4, 'Unit List'!$AQ$4, 'Unit List'!S201))), IF('Unit List'!AQ201='Unit List'!$P$5, 'Unit List'!$AQ$5, IF('Unit List'!AQ201='Unit List'!$P$4, 'Unit List'!$AQ$4, 'Unit List'!AQ201))), IF('Unit List'!S201='Unit List'!$P$5, 'Unit List'!$AQ$5, IF('Unit List'!S201='Unit List'!$P$4, 'Unit List'!$AQ$4, 'Unit List'!S201))), IF('Unit List'!S201='Unit List'!$P$5, 'Unit List'!$AQ$5, IF('Unit List'!S201='Unit List'!$P$4, 'Unit List'!$AQ$4, 'Unit List'!S201))), IF('Unit List'!AQ201='Unit List'!$P$5, 'Unit List'!$AQ$5, IF('Unit List'!AQ201='Unit List'!$P$4, 'Unit List'!$AQ$4, 'Unit List'!AQ201))), IF('Unit List'!S202='Unit List'!$P$5, 'Unit List'!$AQ$5, IF('Unit List'!S202='Unit List'!$P$4, 'Unit List'!$AQ$4, 'Unit List'!S202))), IF('Unit List'!S202='Unit List'!$P$5, 'Unit List'!$AQ$5, IF('Unit List'!S202='Unit List'!$P$4, 'Unit List'!$AQ$4, 'Unit List'!S202))), IF('Unit List'!AQ202='Unit List'!$P$5, 'Unit List'!$AQ$5, IF('Unit List'!AQ202='Unit List'!$P$4, 'Unit List'!$AQ$4, 'Unit List'!AQ202))),"'),",)</f>
        <v>'ThreeBigGuns'),</v>
      </c>
    </row>
    <row r="258" spans="1:10" x14ac:dyDescent="0.25">
      <c r="A258" t="s">
        <v>2713</v>
      </c>
      <c r="B258" t="str">
        <f>CONCATENATE("'_",'Unit List'!C203,"',",)</f>
        <v>'_NORTHAF',</v>
      </c>
      <c r="C258" t="str">
        <f>CONCATENATE("'_",'Unit List'!D203,"',",)</f>
        <v>'_FRANCE',</v>
      </c>
      <c r="D258" t="str">
        <f>CONCATENATE("'",'Unit List'!E203,"',",)</f>
        <v>'ANTI_AIRCRAFT_GUN',</v>
      </c>
      <c r="E258" t="str">
        <f>CONCATENATE("'",'Unit List'!F203,"',",)</f>
        <v>'ANTIAIRCRAFTGUN',</v>
      </c>
      <c r="F258" t="str">
        <f>"'',"</f>
        <v>'',</v>
      </c>
      <c r="G258" t="str">
        <f>CONCATENATE("'",'Unit List'!H200,"',",)</f>
        <v>'Hotchkiss_25mm_AA_Half-Track',</v>
      </c>
      <c r="H258" t="str">
        <f>CONCATENATE(IF(ISBLANK('Unit List'!AO203), IF(ISBLANK('Unit List'!Q203), IF(ISBLANK('Unit List'!Q203), IF(ISBLANK('Unit List'!AO200), IF(ISBLANK('Unit List'!Q200), IF(ISBLANK('Unit List'!Q200), IF(ISBLANK('Unit List'!AO200), IF(ISBLANK('Unit List'!Q200), IF(ISBLANK('Unit List'!Q200), IF(ISBLANK('Unit List'!AO195), IF(ISBLANK('Unit List'!Q195), IF(ISBLANK('Unit List'!Q195), "1",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List'!Q200='Unit List'!$P$5, 'Unit List'!$AO$5, IF('Unit List'!Q200='Unit List'!$P$4, 'Unit List'!$AO$4, IF('Unit List'!Q200='Unit List'!$P$7, 'Unit List'!Q200 * 'Unit List'!$AO$7, 'Unit List'!Q200)))), IF('Unit List'!Q200='Unit List'!$P$5, 'Unit List'!$AO$5, IF('Unit List'!Q200='Unit List'!$P$4, 'Unit List'!$AO$4, IF('Unit List'!Q200='Unit List'!$P$7, 'Unit List'!Q200 * 'Unit List'!$AO$7, 'Unit List'!Q200)))), IF('Unit List'!AO200='Unit List'!$P$5, 'Unit List'!$AO$5, IF('Unit List'!AO200='Unit List'!$P$4, 'Unit List'!$AO$4, IF('Unit List'!AO200='Unit List'!$P$7, 'Unit List'!AO200 * 'Unit List'!$AO$7, 'Unit List'!AO200)))), IF('Unit List'!Q200='Unit List'!$P$5, 'Unit List'!$AO$5, IF('Unit List'!Q200='Unit List'!$P$4, 'Unit List'!$AO$4, IF('Unit List'!Q200='Unit List'!$P$7, 'Unit List'!Q200 * 'Unit List'!$AO$7, 'Unit List'!Q200)))), IF('Unit List'!Q200='Unit List'!$P$5, 'Unit List'!$AO$5, IF('Unit List'!Q200='Unit List'!$P$4, 'Unit List'!$AO$4, IF('Unit List'!Q200='Unit List'!$P$7, 'Unit List'!Q200 * 'Unit List'!$AO$7, 'Unit List'!Q200)))), IF('Unit List'!AO200='Unit List'!$P$5, 'Unit List'!$AO$5, IF('Unit List'!AO200='Unit List'!$P$4, 'Unit List'!$AO$4, IF('Unit List'!AO200='Unit List'!$P$7, 'Unit List'!AO200 * 'Unit List'!$AO$7, 'Unit List'!AO200)))), IF('Unit List'!Q203='Unit List'!$P$5, 'Unit List'!$AO$5, IF('Unit List'!Q203='Unit List'!$P$4, 'Unit List'!$AO$4, IF('Unit List'!Q203='Unit List'!$P$7, 'Unit List'!Q203 * 'Unit List'!$AO$7, 'Unit List'!Q203)))), IF('Unit List'!Q203='Unit List'!$P$5, 'Unit List'!$AO$5, IF('Unit List'!Q203='Unit List'!$P$4, 'Unit List'!$AO$4, IF('Unit List'!Q203='Unit List'!$P$7, 'Unit List'!Q203 * 'Unit List'!$AO$7, 'Unit List'!Q203)))), IF('Unit List'!AO203='Unit List'!$P$5, 'Unit List'!$AO$5, IF('Unit List'!AO203='Unit List'!$P$4, 'Unit List'!$AO$4, IF('Unit List'!AO203='Unit List'!$P$7, 'Unit List'!AO203 * 'Unit List'!$AO$7, 'Unit List'!AO203)))),",",)</f>
        <v>3,</v>
      </c>
      <c r="I258" t="str">
        <f>CONCATENATE(IF(ISBLANK('Unit List'!AP203), IF(ISBLANK('Unit List'!R203), IF(ISBLANK('Unit List'!R203), IF(ISBLANK('Unit List'!AP200), IF(ISBLANK('Unit List'!R200), IF(ISBLANK('Unit List'!R200), IF(ISBLANK('Unit List'!AP200), IF(ISBLANK('Unit List'!R200), IF(ISBLANK('Unit List'!R200), IF(ISBLANK('Unit List'!AP195), IF(ISBLANK('Unit List'!R195), IF(ISBLANK('Unit List'!R195), 'Unit List'!$AP$4,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List'!R200='Unit List'!$P$5, 'Unit List'!$AP$5, IF('Unit List'!R200='Unit List'!$P$4, 'Unit List'!$AP$4, IF('Unit List'!R200='Unit List'!$P$7, 'Unit List'!R200 * 'Unit List'!$AP$7, 'Unit List'!R200)))), IF('Unit List'!R200='Unit List'!$P$5, 'Unit List'!$AP$5, IF('Unit List'!R200='Unit List'!$P$4, 'Unit List'!$AP$4, IF('Unit List'!R200='Unit List'!$P$7, 'Unit List'!R200 * 'Unit List'!$AP$7, 'Unit List'!R200)))), IF('Unit List'!AP200='Unit List'!$P$5, 'Unit List'!$AP$5, IF('Unit List'!AP200='Unit List'!$P$4, 'Unit List'!$AP$4, IF('Unit List'!AP200='Unit List'!$P$7, 'Unit List'!AP200 * 'Unit List'!$AP$7, 'Unit List'!AP200)))), IF('Unit List'!R200='Unit List'!$P$5, 'Unit List'!$AP$5, IF('Unit List'!R200='Unit List'!$P$4, 'Unit List'!$AP$4, IF('Unit List'!R200='Unit List'!$P$7, 'Unit List'!R200 * 'Unit List'!$AP$7, 'Unit List'!R200)))), IF('Unit List'!R200='Unit List'!$P$5, 'Unit List'!$AP$5, IF('Unit List'!R200='Unit List'!$P$4, 'Unit List'!$AP$4, IF('Unit List'!R200='Unit List'!$P$7, 'Unit List'!R200 * 'Unit List'!$AP$7, 'Unit List'!R200)))), IF('Unit List'!AP200='Unit List'!$P$5, 'Unit List'!$AP$5, IF('Unit List'!AP200='Unit List'!$P$4, 'Unit List'!$AP$4, IF('Unit List'!AP200='Unit List'!$P$7, 'Unit List'!AP200 * 'Unit List'!$AP$7, 'Unit List'!AP200)))), IF('Unit List'!R203='Unit List'!$P$5, 'Unit List'!$AP$5, IF('Unit List'!R203='Unit List'!$P$4, 'Unit List'!$AP$4, IF('Unit List'!R203='Unit List'!$P$7, 'Unit List'!R203 * 'Unit List'!$AP$7, 'Unit List'!R203)))), IF('Unit List'!R203='Unit List'!$P$5, 'Unit List'!$AP$5, IF('Unit List'!R203='Unit List'!$P$4, 'Unit List'!$AP$4, IF('Unit List'!R203='Unit List'!$P$7, 'Unit List'!R203 * 'Unit List'!$AP$7, 'Unit List'!R203)))), IF('Unit List'!AP203='Unit List'!$P$5, 'Unit List'!$AP$5, IF('Unit List'!AP203='Unit List'!$P$4, 'Unit List'!$AP$4, IF('Unit List'!AP203='Unit List'!$P$7, 'Unit List'!AP203 * 'Unit List'!$AP$7, 'Unit List'!AP203)))),",",)</f>
        <v>,</v>
      </c>
      <c r="J258" t="str">
        <f>CONCATENATE("'",IF(ISBLANK('Unit List'!AQ203), IF(ISBLANK('Unit List'!S203), IF(ISBLANK('Unit List'!S203), IF(ISBLANK('Unit List'!AQ200), IF(ISBLANK('Unit List'!S200), IF(ISBLANK('Unit List'!S200), IF(ISBLANK('Unit List'!AQ200), IF(ISBLANK('Unit List'!S200), IF(ISBLANK('Unit List'!S200), IF(ISBLANK('Unit List'!AQ195), IF(ISBLANK('Unit List'!S195), IF(ISBLANK('Unit List'!S195), "",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List'!S200='Unit List'!$P$5, 'Unit List'!$AQ$5, IF('Unit List'!S200='Unit List'!$P$4, 'Unit List'!$AQ$4, 'Unit List'!S200))), IF('Unit List'!S200='Unit List'!$P$5, 'Unit List'!$AQ$5, IF('Unit List'!S200='Unit List'!$P$4, 'Unit List'!$AQ$4, 'Unit List'!S200))), IF('Unit List'!AQ200='Unit List'!$P$5, 'Unit List'!$AQ$5, IF('Unit List'!AQ200='Unit List'!$P$4, 'Unit List'!$AQ$4, 'Unit List'!AQ200))), IF('Unit List'!S200='Unit List'!$P$5, 'Unit List'!$AQ$5, IF('Unit List'!S200='Unit List'!$P$4, 'Unit List'!$AQ$4, 'Unit List'!S200))), IF('Unit List'!S200='Unit List'!$P$5, 'Unit List'!$AQ$5, IF('Unit List'!S200='Unit List'!$P$4, 'Unit List'!$AQ$4, 'Unit List'!S200))), IF('Unit List'!AQ200='Unit List'!$P$5, 'Unit List'!$AQ$5, IF('Unit List'!AQ200='Unit List'!$P$4, 'Unit List'!$AQ$4, 'Unit List'!AQ200))), IF('Unit List'!S203='Unit List'!$P$5, 'Unit List'!$AQ$5, IF('Unit List'!S203='Unit List'!$P$4, 'Unit List'!$AQ$4, 'Unit List'!S203))), IF('Unit List'!S203='Unit List'!$P$5, 'Unit List'!$AQ$5, IF('Unit List'!S203='Unit List'!$P$4, 'Unit List'!$AQ$4, 'Unit List'!S203))), IF('Unit List'!AQ203='Unit List'!$P$5, 'Unit List'!$AQ$5, IF('Unit List'!AQ203='Unit List'!$P$4, 'Unit List'!$AQ$4, 'Unit List'!AQ203))),"'),",)</f>
        <v>'ThreeBigGuns'),</v>
      </c>
    </row>
    <row r="259" spans="1:10" x14ac:dyDescent="0.25">
      <c r="A259" t="s">
        <v>2713</v>
      </c>
      <c r="B259" t="str">
        <f>CONCATENATE("'_",'Unit List'!C204,"',",)</f>
        <v>'_OCEAN',</v>
      </c>
      <c r="C259" t="str">
        <f>CONCATENATE("'_",'Unit List'!D204,"',",)</f>
        <v>'_AMERICA',</v>
      </c>
      <c r="D259" t="str">
        <f>CONCATENATE("'",'Unit List'!E204,"',",)</f>
        <v>'ANTI_AIRCRAFT_GUN',</v>
      </c>
      <c r="E259" t="str">
        <f>CONCATENATE("'",'Unit List'!F204,"',",)</f>
        <v>'ANTIAIRCRAFTGUN',</v>
      </c>
      <c r="F259" t="str">
        <f>"'',"</f>
        <v>'',</v>
      </c>
      <c r="G259" t="str">
        <f>CONCATENATE("'",'Unit List'!H199,"',",)</f>
        <v>'M16A1_MGMC',</v>
      </c>
      <c r="H259" t="str">
        <f>CONCATENATE(IF(ISBLANK('Unit List'!AO204), IF(ISBLANK('Unit List'!Q204), IF(ISBLANK('Unit List'!Q204), IF(ISBLANK('Unit List'!AO199), IF(ISBLANK('Unit List'!Q199), IF(ISBLANK('Unit List'!Q199), IF(ISBLANK('Unit List'!AO199), IF(ISBLANK('Unit List'!Q199), IF(ISBLANK('Unit List'!Q199), IF(ISBLANK('Unit List'!AO195), IF(ISBLANK('Unit List'!Q195), IF(ISBLANK('Unit List'!Q195), "1",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List'!AO204)))),",",)</f>
        <v>3,</v>
      </c>
      <c r="I259" t="str">
        <f>CONCATENATE(IF(ISBLANK('Unit List'!AP204), IF(ISBLANK('Unit List'!R204), IF(ISBLANK('Unit List'!R204), IF(ISBLANK('Unit List'!AP199), IF(ISBLANK('Unit List'!R199), IF(ISBLANK('Unit List'!R199), IF(ISBLANK('Unit List'!AP199), IF(ISBLANK('Unit List'!R199), IF(ISBLANK('Unit List'!R199), IF(ISBLANK('Unit List'!AP195), IF(ISBLANK('Unit List'!R195), IF(ISBLANK('Unit List'!R195), 'Unit List'!$AP$4,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List'!AP204)))),",",)</f>
        <v>,</v>
      </c>
      <c r="J259" t="str">
        <f>CONCATENATE("'",IF(ISBLANK('Unit List'!AQ204), IF(ISBLANK('Unit List'!S204), IF(ISBLANK('Unit List'!S204), IF(ISBLANK('Unit List'!AQ199), IF(ISBLANK('Unit List'!S199), IF(ISBLANK('Unit List'!S199), IF(ISBLANK('Unit List'!AQ199), IF(ISBLANK('Unit List'!S199), IF(ISBLANK('Unit List'!S199), IF(ISBLANK('Unit List'!AQ195), IF(ISBLANK('Unit List'!S195), IF(ISBLANK('Unit List'!S195), "",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List'!AQ204))),"'),",)</f>
        <v>'ThreeBigGuns'),</v>
      </c>
    </row>
    <row r="260" spans="1:10" x14ac:dyDescent="0.25">
      <c r="A260" t="s">
        <v>2713</v>
      </c>
      <c r="B260" t="str">
        <f>CONCATENATE("'_",'Unit List'!C205,"',",)</f>
        <v>'_SEASIA',</v>
      </c>
      <c r="C260" t="str">
        <f>CONCATENATE("'_",'Unit List'!D205,"',",)</f>
        <v>'_FRANCE',</v>
      </c>
      <c r="D260" t="str">
        <f>CONCATENATE("'",'Unit List'!E205,"',",)</f>
        <v>'ANTI_AIRCRAFT_GUN',</v>
      </c>
      <c r="E260" t="str">
        <f>CONCATENATE("'",'Unit List'!F205,"',",)</f>
        <v>'ANTIAIRCRAFTGUN',</v>
      </c>
      <c r="F260" t="str">
        <f>"'',"</f>
        <v>'',</v>
      </c>
      <c r="G260" t="str">
        <f>CONCATENATE("'",'Unit List'!H200,"',",)</f>
        <v>'Hotchkiss_25mm_AA_Half-Track',</v>
      </c>
      <c r="H260" t="str">
        <f>CONCATENATE(IF(ISBLANK('Unit List'!AO205), IF(ISBLANK('Unit List'!Q205), IF(ISBLANK('Unit List'!Q205), IF(ISBLANK('Unit List'!AO200), IF(ISBLANK('Unit List'!Q200), IF(ISBLANK('Unit List'!Q200), IF(ISBLANK('Unit List'!AO200), IF(ISBLANK('Unit List'!Q200), IF(ISBLANK('Unit List'!Q200), IF(ISBLANK('Unit List'!AO195), IF(ISBLANK('Unit List'!Q195), IF(ISBLANK('Unit List'!Q195), "1",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List'!Q200='Unit List'!$P$5, 'Unit List'!$AO$5, IF('Unit List'!Q200='Unit List'!$P$4, 'Unit List'!$AO$4, IF('Unit List'!Q200='Unit List'!$P$7, 'Unit List'!Q200 * 'Unit List'!$AO$7, 'Unit List'!Q200)))), IF('Unit List'!Q200='Unit List'!$P$5, 'Unit List'!$AO$5, IF('Unit List'!Q200='Unit List'!$P$4, 'Unit List'!$AO$4, IF('Unit List'!Q200='Unit List'!$P$7, 'Unit List'!Q200 * 'Unit List'!$AO$7, 'Unit List'!Q200)))), IF('Unit List'!AO200='Unit List'!$P$5, 'Unit List'!$AO$5, IF('Unit List'!AO200='Unit List'!$P$4, 'Unit List'!$AO$4, IF('Unit List'!AO200='Unit List'!$P$7, 'Unit List'!AO200 * 'Unit List'!$AO$7, 'Unit List'!AO200)))), IF('Unit List'!Q200='Unit List'!$P$5, 'Unit List'!$AO$5, IF('Unit List'!Q200='Unit List'!$P$4, 'Unit List'!$AO$4, IF('Unit List'!Q200='Unit List'!$P$7, 'Unit List'!Q200 * 'Unit List'!$AO$7, 'Unit List'!Q200)))), IF('Unit List'!Q200='Unit List'!$P$5, 'Unit List'!$AO$5, IF('Unit List'!Q200='Unit List'!$P$4, 'Unit List'!$AO$4, IF('Unit List'!Q200='Unit List'!$P$7, 'Unit List'!Q200 * 'Unit List'!$AO$7, 'Unit List'!Q200)))), IF('Unit List'!AO200='Unit List'!$P$5, 'Unit List'!$AO$5, IF('Unit List'!AO200='Unit List'!$P$4, 'Unit List'!$AO$4, IF('Unit List'!AO200='Unit List'!$P$7, 'Unit List'!AO200 * 'Unit List'!$AO$7, 'Unit List'!AO200)))), IF('Unit List'!Q205='Unit List'!$P$5, 'Unit List'!$AO$5, IF('Unit List'!Q205='Unit List'!$P$4, 'Unit List'!$AO$4, IF('Unit List'!Q205='Unit List'!$P$7, 'Unit List'!Q205 * 'Unit List'!$AO$7, 'Unit List'!Q205)))), IF('Unit List'!Q205='Unit List'!$P$5, 'Unit List'!$AO$5, IF('Unit List'!Q205='Unit List'!$P$4, 'Unit List'!$AO$4, IF('Unit List'!Q205='Unit List'!$P$7, 'Unit List'!Q205 * 'Unit List'!$AO$7, 'Unit List'!Q205)))), IF('Unit List'!AO205='Unit List'!$P$5, 'Unit List'!$AO$5, IF('Unit List'!AO205='Unit List'!$P$4, 'Unit List'!$AO$4, IF('Unit List'!AO205='Unit List'!$P$7, 'Unit List'!AO205 * 'Unit List'!$AO$7, 'Unit List'!AO205)))),",",)</f>
        <v>3,</v>
      </c>
      <c r="I260" t="str">
        <f>CONCATENATE(IF(ISBLANK('Unit List'!AP205), IF(ISBLANK('Unit List'!R205), IF(ISBLANK('Unit List'!R205), IF(ISBLANK('Unit List'!AP200), IF(ISBLANK('Unit List'!R200), IF(ISBLANK('Unit List'!R200), IF(ISBLANK('Unit List'!AP200), IF(ISBLANK('Unit List'!R200), IF(ISBLANK('Unit List'!R200), IF(ISBLANK('Unit List'!AP195), IF(ISBLANK('Unit List'!R195), IF(ISBLANK('Unit List'!R195), 'Unit List'!$AP$4,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List'!R200='Unit List'!$P$5, 'Unit List'!$AP$5, IF('Unit List'!R200='Unit List'!$P$4, 'Unit List'!$AP$4, IF('Unit List'!R200='Unit List'!$P$7, 'Unit List'!R200 * 'Unit List'!$AP$7, 'Unit List'!R200)))), IF('Unit List'!R200='Unit List'!$P$5, 'Unit List'!$AP$5, IF('Unit List'!R200='Unit List'!$P$4, 'Unit List'!$AP$4, IF('Unit List'!R200='Unit List'!$P$7, 'Unit List'!R200 * 'Unit List'!$AP$7, 'Unit List'!R200)))), IF('Unit List'!AP200='Unit List'!$P$5, 'Unit List'!$AP$5, IF('Unit List'!AP200='Unit List'!$P$4, 'Unit List'!$AP$4, IF('Unit List'!AP200='Unit List'!$P$7, 'Unit List'!AP200 * 'Unit List'!$AP$7, 'Unit List'!AP200)))), IF('Unit List'!R200='Unit List'!$P$5, 'Unit List'!$AP$5, IF('Unit List'!R200='Unit List'!$P$4, 'Unit List'!$AP$4, IF('Unit List'!R200='Unit List'!$P$7, 'Unit List'!R200 * 'Unit List'!$AP$7, 'Unit List'!R200)))), IF('Unit List'!R200='Unit List'!$P$5, 'Unit List'!$AP$5, IF('Unit List'!R200='Unit List'!$P$4, 'Unit List'!$AP$4, IF('Unit List'!R200='Unit List'!$P$7, 'Unit List'!R200 * 'Unit List'!$AP$7, 'Unit List'!R200)))), IF('Unit List'!AP200='Unit List'!$P$5, 'Unit List'!$AP$5, IF('Unit List'!AP200='Unit List'!$P$4, 'Unit List'!$AP$4, IF('Unit List'!AP200='Unit List'!$P$7, 'Unit List'!AP200 * 'Unit List'!$AP$7, 'Unit List'!AP200)))), IF('Unit List'!R205='Unit List'!$P$5, 'Unit List'!$AP$5, IF('Unit List'!R205='Unit List'!$P$4, 'Unit List'!$AP$4, IF('Unit List'!R205='Unit List'!$P$7, 'Unit List'!R205 * 'Unit List'!$AP$7, 'Unit List'!R205)))), IF('Unit List'!R205='Unit List'!$P$5, 'Unit List'!$AP$5, IF('Unit List'!R205='Unit List'!$P$4, 'Unit List'!$AP$4, IF('Unit List'!R205='Unit List'!$P$7, 'Unit List'!R205 * 'Unit List'!$AP$7, 'Unit List'!R205)))), IF('Unit List'!AP205='Unit List'!$P$5, 'Unit List'!$AP$5, IF('Unit List'!AP205='Unit List'!$P$4, 'Unit List'!$AP$4, IF('Unit List'!AP205='Unit List'!$P$7, 'Unit List'!AP205 * 'Unit List'!$AP$7, 'Unit List'!AP205)))),",",)</f>
        <v>,</v>
      </c>
      <c r="J260" t="str">
        <f>CONCATENATE("'",IF(ISBLANK('Unit List'!AQ205), IF(ISBLANK('Unit List'!S205), IF(ISBLANK('Unit List'!S205), IF(ISBLANK('Unit List'!AQ200), IF(ISBLANK('Unit List'!S200), IF(ISBLANK('Unit List'!S200), IF(ISBLANK('Unit List'!AQ200), IF(ISBLANK('Unit List'!S200), IF(ISBLANK('Unit List'!S200), IF(ISBLANK('Unit List'!AQ195), IF(ISBLANK('Unit List'!S195), IF(ISBLANK('Unit List'!S195), "",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List'!S200='Unit List'!$P$5, 'Unit List'!$AQ$5, IF('Unit List'!S200='Unit List'!$P$4, 'Unit List'!$AQ$4, 'Unit List'!S200))), IF('Unit List'!S200='Unit List'!$P$5, 'Unit List'!$AQ$5, IF('Unit List'!S200='Unit List'!$P$4, 'Unit List'!$AQ$4, 'Unit List'!S200))), IF('Unit List'!AQ200='Unit List'!$P$5, 'Unit List'!$AQ$5, IF('Unit List'!AQ200='Unit List'!$P$4, 'Unit List'!$AQ$4, 'Unit List'!AQ200))), IF('Unit List'!S200='Unit List'!$P$5, 'Unit List'!$AQ$5, IF('Unit List'!S200='Unit List'!$P$4, 'Unit List'!$AQ$4, 'Unit List'!S200))), IF('Unit List'!S200='Unit List'!$P$5, 'Unit List'!$AQ$5, IF('Unit List'!S200='Unit List'!$P$4, 'Unit List'!$AQ$4, 'Unit List'!S200))), IF('Unit List'!AQ200='Unit List'!$P$5, 'Unit List'!$AQ$5, IF('Unit List'!AQ200='Unit List'!$P$4, 'Unit List'!$AQ$4, 'Unit List'!AQ200))), IF('Unit List'!S205='Unit List'!$P$5, 'Unit List'!$AQ$5, IF('Unit List'!S205='Unit List'!$P$4, 'Unit List'!$AQ$4, 'Unit List'!S205))), IF('Unit List'!S205='Unit List'!$P$5, 'Unit List'!$AQ$5, IF('Unit List'!S205='Unit List'!$P$4, 'Unit List'!$AQ$4, 'Unit List'!S205))), IF('Unit List'!AQ205='Unit List'!$P$5, 'Unit List'!$AQ$5, IF('Unit List'!AQ205='Unit List'!$P$4, 'Unit List'!$AQ$4, 'Unit List'!AQ205))),"'),",)</f>
        <v>'ThreeBigGuns'),</v>
      </c>
    </row>
    <row r="261" spans="1:10" x14ac:dyDescent="0.25">
      <c r="A261" t="s">
        <v>2713</v>
      </c>
      <c r="B261" t="str">
        <f>"'',"</f>
        <v>'',</v>
      </c>
      <c r="C261" t="str">
        <f>"'',"</f>
        <v>'',</v>
      </c>
      <c r="D261" t="str">
        <f>CONCATENATE("'",'Unit List'!E206,"',",)</f>
        <v>'ANTI_TANK_GUN',</v>
      </c>
      <c r="E261" t="str">
        <f>CONCATENATE("'",'Unit List'!F206,"',",)</f>
        <v>'ANTITANKGUN',</v>
      </c>
      <c r="F261" t="str">
        <f>"'',"</f>
        <v>'',</v>
      </c>
      <c r="G261" t="str">
        <f>CONCATENATE("'",'Unit List'!H206,"',",)</f>
        <v>'AntiTankGun',</v>
      </c>
      <c r="H261" t="str">
        <f>CONCATENATE(IF(ISBLANK('Unit List'!AO206), IF(ISBLANK('Unit List'!Q206), IF(ISBLANK('Unit List'!Q206), IF(ISBLANK('Unit List'!AO206), IF(ISBLANK('Unit List'!Q206), IF(ISBLANK('Unit List'!Q206), IF(ISBLANK('Unit List'!AO206), IF(ISBLANK('Unit List'!Q206), IF(ISBLANK('Unit List'!Q206), IF(ISBLANK('Unit List'!AO206), IF(ISBLANK('Unit List'!Q206), IF(ISBLANK('Unit List'!Q206), "1", IF('Unit List'!Q206='Unit List'!$P$5, 'Unit List'!$AO$5, IF('Unit List'!Q206='Unit List'!$P$4, 'Unit List'!$AO$4, IF('Unit List'!Q206='Unit List'!$P$7, 'Unit List'!Q206 * 'Unit List'!$AO$7, 'Unit List'!Q206)))), IF('Unit List'!Q206='Unit List'!$P$5, 'Unit List'!$AO$5, IF('Unit List'!Q206='Unit List'!$P$4, 'Unit List'!$AO$4, IF('Unit List'!Q206='Unit List'!$P$7, 'Unit List'!Q206 * 'Unit List'!$AO$7, 'Unit List'!Q206)))), IF('Unit List'!AO206='Unit List'!$P$5, 'Unit List'!$AO$5, IF('Unit List'!AO206='Unit List'!$P$4, 'Unit List'!$AO$4, IF('Unit List'!AO206='Unit List'!$P$7, 'Unit List'!AO206 * 'Unit List'!$AO$7, 'Unit List'!AO206)))), IF('Unit List'!Q206='Unit List'!$P$5, 'Unit List'!$AO$5, IF('Unit List'!Q206='Unit List'!$P$4, 'Unit List'!$AO$4, IF('Unit List'!Q206='Unit List'!$P$7, 'Unit List'!Q206 * 'Unit List'!$AO$7, 'Unit List'!Q206)))), IF('Unit List'!Q206='Unit List'!$P$5, 'Unit List'!$AO$5, IF('Unit List'!Q206='Unit List'!$P$4, 'Unit List'!$AO$4, IF('Unit List'!Q206='Unit List'!$P$7, 'Unit List'!Q206 * 'Unit List'!$AO$7, 'Unit List'!Q206)))), IF('Unit List'!AO206='Unit List'!$P$5, 'Unit List'!$AO$5, IF('Unit List'!AO206='Unit List'!$P$4, 'Unit List'!$AO$4, IF('Unit List'!AO206='Unit List'!$P$7, 'Unit List'!AO206 * 'Unit List'!$AO$7, 'Unit List'!AO206)))), IF('Unit List'!Q206='Unit List'!$P$5, 'Unit List'!$AO$5, IF('Unit List'!Q206='Unit List'!$P$4, 'Unit List'!$AO$4, IF('Unit List'!Q206='Unit List'!$P$7, 'Unit List'!Q206 * 'Unit List'!$AO$7, 'Unit List'!Q206)))), IF('Unit List'!Q206='Unit List'!$P$5, 'Unit List'!$AO$5, IF('Unit List'!Q206='Unit List'!$P$4, 'Unit List'!$AO$4, IF('Unit List'!Q206='Unit List'!$P$7, 'Unit List'!Q206 * 'Unit List'!$AO$7, 'Unit List'!Q206)))), IF('Unit List'!AO206='Unit List'!$P$5, 'Unit List'!$AO$5, IF('Unit List'!AO206='Unit List'!$P$4, 'Unit List'!$AO$4, IF('Unit List'!AO206='Unit List'!$P$7, 'Unit List'!AO206 * 'Unit List'!$AO$7, 'Unit List'!AO206)))), IF('Unit List'!Q206='Unit List'!$P$5, 'Unit List'!$AO$5, IF('Unit List'!Q206='Unit List'!$P$4, 'Unit List'!$AO$4, IF('Unit List'!Q206='Unit List'!$P$7, 'Unit List'!Q206 * 'Unit List'!$AO$7, 'Unit List'!Q206)))), IF('Unit List'!Q206='Unit List'!$P$5, 'Unit List'!$AO$5, IF('Unit List'!Q206='Unit List'!$P$4, 'Unit List'!$AO$4, IF('Unit List'!Q206='Unit List'!$P$7, 'Unit List'!Q206 * 'Unit List'!$AO$7, 'Unit List'!Q206)))), IF('Unit List'!AO206='Unit List'!$P$5, 'Unit List'!$AO$5, IF('Unit List'!AO206='Unit List'!$P$4, 'Unit List'!$AO$4, IF('Unit List'!AO206='Unit List'!$P$7, 'Unit List'!AO206 * 'Unit List'!$AO$7, 'Unit List'!AO206)))),",",)</f>
        <v>3,</v>
      </c>
      <c r="I261" t="str">
        <f>CONCATENATE(IF(ISBLANK('Unit List'!AP206), IF(ISBLANK('Unit List'!R206), IF(ISBLANK('Unit List'!R206), IF(ISBLANK('Unit List'!AP206), IF(ISBLANK('Unit List'!R206), IF(ISBLANK('Unit List'!R206), IF(ISBLANK('Unit List'!AP206), IF(ISBLANK('Unit List'!R206), IF(ISBLANK('Unit List'!R206), IF(ISBLANK('Unit List'!AP206), IF(ISBLANK('Unit List'!R206), IF(ISBLANK('Unit List'!R206), 'Unit List'!$AP$4, IF('Unit List'!R206='Unit List'!$P$5, 'Unit List'!$AP$5, IF('Unit List'!R206='Unit List'!$P$4, 'Unit List'!$AP$4, IF('Unit List'!R206='Unit List'!$P$7, 'Unit List'!R206 * 'Unit List'!$AP$7, 'Unit List'!R206)))), IF('Unit List'!R206='Unit List'!$P$5, 'Unit List'!$AP$5, IF('Unit List'!R206='Unit List'!$P$4, 'Unit List'!$AP$4, IF('Unit List'!R206='Unit List'!$P$7, 'Unit List'!R206 * 'Unit List'!$AP$7, 'Unit List'!R206)))), IF('Unit List'!AP206='Unit List'!$P$5, 'Unit List'!$AP$5, IF('Unit List'!AP206='Unit List'!$P$4, 'Unit List'!$AP$4, IF('Unit List'!AP206='Unit List'!$P$7, 'Unit List'!AP206 * 'Unit List'!$AP$7, 'Unit List'!AP206)))), IF('Unit List'!R206='Unit List'!$P$5, 'Unit List'!$AP$5, IF('Unit List'!R206='Unit List'!$P$4, 'Unit List'!$AP$4, IF('Unit List'!R206='Unit List'!$P$7, 'Unit List'!R206 * 'Unit List'!$AP$7, 'Unit List'!R206)))), IF('Unit List'!R206='Unit List'!$P$5, 'Unit List'!$AP$5, IF('Unit List'!R206='Unit List'!$P$4, 'Unit List'!$AP$4, IF('Unit List'!R206='Unit List'!$P$7, 'Unit List'!R206 * 'Unit List'!$AP$7, 'Unit List'!R206)))), IF('Unit List'!AP206='Unit List'!$P$5, 'Unit List'!$AP$5, IF('Unit List'!AP206='Unit List'!$P$4, 'Unit List'!$AP$4, IF('Unit List'!AP206='Unit List'!$P$7, 'Unit List'!AP206 * 'Unit List'!$AP$7, 'Unit List'!AP206)))), IF('Unit List'!R206='Unit List'!$P$5, 'Unit List'!$AP$5, IF('Unit List'!R206='Unit List'!$P$4, 'Unit List'!$AP$4, IF('Unit List'!R206='Unit List'!$P$7, 'Unit List'!R206 * 'Unit List'!$AP$7, 'Unit List'!R206)))), IF('Unit List'!R206='Unit List'!$P$5, 'Unit List'!$AP$5, IF('Unit List'!R206='Unit List'!$P$4, 'Unit List'!$AP$4, IF('Unit List'!R206='Unit List'!$P$7, 'Unit List'!R206 * 'Unit List'!$AP$7, 'Unit List'!R206)))), IF('Unit List'!AP206='Unit List'!$P$5, 'Unit List'!$AP$5, IF('Unit List'!AP206='Unit List'!$P$4, 'Unit List'!$AP$4, IF('Unit List'!AP206='Unit List'!$P$7, 'Unit List'!AP206 * 'Unit List'!$AP$7, 'Unit List'!AP206)))), IF('Unit List'!R206='Unit List'!$P$5, 'Unit List'!$AP$5, IF('Unit List'!R206='Unit List'!$P$4, 'Unit List'!$AP$4, IF('Unit List'!R206='Unit List'!$P$7, 'Unit List'!R206 * 'Unit List'!$AP$7, 'Unit List'!R206)))), IF('Unit List'!R206='Unit List'!$P$5, 'Unit List'!$AP$5, IF('Unit List'!R206='Unit List'!$P$4, 'Unit List'!$AP$4, IF('Unit List'!R206='Unit List'!$P$7, 'Unit List'!R206 * 'Unit List'!$AP$7, 'Unit List'!R206)))), IF('Unit List'!AP206='Unit List'!$P$5, 'Unit List'!$AP$5, IF('Unit List'!AP206='Unit List'!$P$4, 'Unit List'!$AP$4, IF('Unit List'!AP206='Unit List'!$P$7, 'Unit List'!AP206 * 'Unit List'!$AP$7, 'Unit List'!AP206)))),",",)</f>
        <v>,</v>
      </c>
      <c r="J261" t="str">
        <f>CONCATENATE("'",IF(ISBLANK('Unit List'!AQ206), IF(ISBLANK('Unit List'!S206), IF(ISBLANK('Unit List'!S206), IF(ISBLANK('Unit List'!AQ206), IF(ISBLANK('Unit List'!S206), IF(ISBLANK('Unit List'!S206), IF(ISBLANK('Unit List'!AQ206), IF(ISBLANK('Unit List'!S206), IF(ISBLANK('Unit List'!S206), IF(ISBLANK('Unit List'!AQ206), IF(ISBLANK('Unit List'!S206), IF(ISBLANK('Unit List'!S206), "", IF('Unit List'!S206='Unit List'!$P$5, 'Unit List'!$AQ$5, IF('Unit List'!S206='Unit List'!$P$4, 'Unit List'!$AQ$4, 'Unit List'!S206))), IF('Unit List'!S206='Unit List'!$P$5, 'Unit List'!$AQ$5, IF('Unit List'!S206='Unit List'!$P$4, 'Unit List'!$AQ$4, 'Unit List'!S206))), IF('Unit List'!AQ206='Unit List'!$P$5, 'Unit List'!$AQ$5, IF('Unit List'!AQ206='Unit List'!$P$4, 'Unit List'!$AQ$4, 'Unit List'!AQ206))), IF('Unit List'!S206='Unit List'!$P$5, 'Unit List'!$AQ$5, IF('Unit List'!S206='Unit List'!$P$4, 'Unit List'!$AQ$4, 'Unit List'!S206))), IF('Unit List'!S206='Unit List'!$P$5, 'Unit List'!$AQ$5, IF('Unit List'!S206='Unit List'!$P$4, 'Unit List'!$AQ$4, 'Unit List'!S206))), IF('Unit List'!AQ206='Unit List'!$P$5, 'Unit List'!$AQ$5, IF('Unit List'!AQ206='Unit List'!$P$4, 'Unit List'!$AQ$4, 'Unit List'!AQ206))), IF('Unit List'!S206='Unit List'!$P$5, 'Unit List'!$AQ$5, IF('Unit List'!S206='Unit List'!$P$4, 'Unit List'!$AQ$4, 'Unit List'!S206))), IF('Unit List'!S206='Unit List'!$P$5, 'Unit List'!$AQ$5, IF('Unit List'!S206='Unit List'!$P$4, 'Unit List'!$AQ$4, 'Unit List'!S206))), IF('Unit List'!AQ206='Unit List'!$P$5, 'Unit List'!$AQ$5, IF('Unit List'!AQ206='Unit List'!$P$4, 'Unit List'!$AQ$4, 'Unit List'!AQ206))), IF('Unit List'!S206='Unit List'!$P$5, 'Unit List'!$AQ$5, IF('Unit List'!S206='Unit List'!$P$4, 'Unit List'!$AQ$4, 'Unit List'!S206))), IF('Unit List'!S206='Unit List'!$P$5, 'Unit List'!$AQ$5, IF('Unit List'!S206='Unit List'!$P$4, 'Unit List'!$AQ$4, 'Unit List'!S206))), IF('Unit List'!AQ206='Unit List'!$P$5, 'Unit List'!$AQ$5, IF('Unit List'!AQ206='Unit List'!$P$4, 'Unit List'!$AQ$4, 'Unit List'!AQ206))),"'),",)</f>
        <v>'ThreeBigGuns'),</v>
      </c>
    </row>
    <row r="262" spans="1:10" x14ac:dyDescent="0.25">
      <c r="A262" t="s">
        <v>2713</v>
      </c>
      <c r="B262" t="str">
        <f>"'',"</f>
        <v>'',</v>
      </c>
      <c r="C262" t="str">
        <f>"'',"</f>
        <v>'',</v>
      </c>
      <c r="D262" t="str">
        <f>CONCATENATE("'",'Unit List'!E207,"',",)</f>
        <v>'ARCHAEOLOGIST',</v>
      </c>
      <c r="E262" t="str">
        <f>CONCATENATE("'",'Unit List'!F207,"',",)</f>
        <v>'ARCHAEOLOGIST',</v>
      </c>
      <c r="F262" t="str">
        <f>"'',"</f>
        <v>'',</v>
      </c>
      <c r="G262" t="str">
        <f>CONCATENATE("'",'Unit List'!H207,"',",)</f>
        <v>'Archeologist',</v>
      </c>
      <c r="H262" t="str">
        <f>CONCATENATE(IF(ISBLANK('Unit List'!AO207), IF(ISBLANK('Unit List'!Q207), IF(ISBLANK('Unit List'!Q207), IF(ISBLANK('Unit List'!AO207), IF(ISBLANK('Unit List'!Q207), IF(ISBLANK('Unit List'!Q207), IF(ISBLANK('Unit List'!AO207), IF(ISBLANK('Unit List'!Q207), IF(ISBLANK('Unit List'!Q207), IF(ISBLANK('Unit List'!AO207), IF(ISBLANK('Unit List'!Q207), IF(ISBLANK('Unit List'!Q207), "1", IF('Unit List'!Q207='Unit List'!$P$5, 'Unit List'!$AO$5, IF('Unit List'!Q207='Unit List'!$P$4, 'Unit List'!$AO$4, IF('Unit List'!Q207='Unit List'!$P$7, 'Unit List'!Q207 * 'Unit List'!$AO$7, 'Unit List'!Q207)))), IF('Unit List'!Q207='Unit List'!$P$5, 'Unit List'!$AO$5, IF('Unit List'!Q207='Unit List'!$P$4, 'Unit List'!$AO$4, IF('Unit List'!Q207='Unit List'!$P$7, 'Unit List'!Q207 * 'Unit List'!$AO$7, 'Unit List'!Q207)))), IF('Unit List'!AO207='Unit List'!$P$5, 'Unit List'!$AO$5, IF('Unit List'!AO207='Unit List'!$P$4, 'Unit List'!$AO$4, IF('Unit List'!AO207='Unit List'!$P$7, 'Unit List'!AO207 * 'Unit List'!$AO$7, 'Unit List'!AO207)))), IF('Unit List'!Q207='Unit List'!$P$5, 'Unit List'!$AO$5, IF('Unit List'!Q207='Unit List'!$P$4, 'Unit List'!$AO$4, IF('Unit List'!Q207='Unit List'!$P$7, 'Unit List'!Q207 * 'Unit List'!$AO$7, 'Unit List'!Q207)))), IF('Unit List'!Q207='Unit List'!$P$5, 'Unit List'!$AO$5, IF('Unit List'!Q207='Unit List'!$P$4, 'Unit List'!$AO$4, IF('Unit List'!Q207='Unit List'!$P$7, 'Unit List'!Q207 * 'Unit List'!$AO$7, 'Unit List'!Q207)))), IF('Unit List'!AO207='Unit List'!$P$5, 'Unit List'!$AO$5, IF('Unit List'!AO207='Unit List'!$P$4, 'Unit List'!$AO$4, IF('Unit List'!AO207='Unit List'!$P$7, 'Unit List'!AO207 * 'Unit List'!$AO$7, 'Unit List'!AO207)))), IF('Unit List'!Q207='Unit List'!$P$5, 'Unit List'!$AO$5, IF('Unit List'!Q207='Unit List'!$P$4, 'Unit List'!$AO$4, IF('Unit List'!Q207='Unit List'!$P$7, 'Unit List'!Q207 * 'Unit List'!$AO$7, 'Unit List'!Q207)))), IF('Unit List'!Q207='Unit List'!$P$5, 'Unit List'!$AO$5, IF('Unit List'!Q207='Unit List'!$P$4, 'Unit List'!$AO$4, IF('Unit List'!Q207='Unit List'!$P$7, 'Unit List'!Q207 * 'Unit List'!$AO$7, 'Unit List'!Q207)))), IF('Unit List'!AO207='Unit List'!$P$5, 'Unit List'!$AO$5, IF('Unit List'!AO207='Unit List'!$P$4, 'Unit List'!$AO$4, IF('Unit List'!AO207='Unit List'!$P$7, 'Unit List'!AO207 * 'Unit List'!$AO$7, 'Unit List'!AO207)))), IF('Unit List'!Q207='Unit List'!$P$5, 'Unit List'!$AO$5, IF('Unit List'!Q207='Unit List'!$P$4, 'Unit List'!$AO$4, IF('Unit List'!Q207='Unit List'!$P$7, 'Unit List'!Q207 * 'Unit List'!$AO$7, 'Unit List'!Q207)))), IF('Unit List'!Q207='Unit List'!$P$5, 'Unit List'!$AO$5, IF('Unit List'!Q207='Unit List'!$P$4, 'Unit List'!$AO$4, IF('Unit List'!Q207='Unit List'!$P$7, 'Unit List'!Q207 * 'Unit List'!$AO$7, 'Unit List'!Q207)))), IF('Unit List'!AO207='Unit List'!$P$5, 'Unit List'!$AO$5, IF('Unit List'!AO207='Unit List'!$P$4, 'Unit List'!$AO$4, IF('Unit List'!AO207='Unit List'!$P$7, 'Unit List'!AO207 * 'Unit List'!$AO$7, 'Unit List'!AO207)))),",",)</f>
        <v>1,</v>
      </c>
      <c r="I262" t="str">
        <f>CONCATENATE(IF(ISBLANK('Unit List'!AP207), IF(ISBLANK('Unit List'!R207), IF(ISBLANK('Unit List'!R207), IF(ISBLANK('Unit List'!AP207), IF(ISBLANK('Unit List'!R207), IF(ISBLANK('Unit List'!R207), IF(ISBLANK('Unit List'!AP207), IF(ISBLANK('Unit List'!R207), IF(ISBLANK('Unit List'!R207), IF(ISBLANK('Unit List'!AP207), IF(ISBLANK('Unit List'!R207), IF(ISBLANK('Unit List'!R207), 'Unit List'!$AP$4, IF('Unit List'!R207='Unit List'!$P$5, 'Unit List'!$AP$5, IF('Unit List'!R207='Unit List'!$P$4, 'Unit List'!$AP$4, IF('Unit List'!R207='Unit List'!$P$7, 'Unit List'!R207 * 'Unit List'!$AP$7, 'Unit List'!R207)))), IF('Unit List'!R207='Unit List'!$P$5, 'Unit List'!$AP$5, IF('Unit List'!R207='Unit List'!$P$4, 'Unit List'!$AP$4, IF('Unit List'!R207='Unit List'!$P$7, 'Unit List'!R207 * 'Unit List'!$AP$7, 'Unit List'!R207)))), IF('Unit List'!AP207='Unit List'!$P$5, 'Unit List'!$AP$5, IF('Unit List'!AP207='Unit List'!$P$4, 'Unit List'!$AP$4, IF('Unit List'!AP207='Unit List'!$P$7, 'Unit List'!AP207 * 'Unit List'!$AP$7, 'Unit List'!AP207)))), IF('Unit List'!R207='Unit List'!$P$5, 'Unit List'!$AP$5, IF('Unit List'!R207='Unit List'!$P$4, 'Unit List'!$AP$4, IF('Unit List'!R207='Unit List'!$P$7, 'Unit List'!R207 * 'Unit List'!$AP$7, 'Unit List'!R207)))), IF('Unit List'!R207='Unit List'!$P$5, 'Unit List'!$AP$5, IF('Unit List'!R207='Unit List'!$P$4, 'Unit List'!$AP$4, IF('Unit List'!R207='Unit List'!$P$7, 'Unit List'!R207 * 'Unit List'!$AP$7, 'Unit List'!R207)))), IF('Unit List'!AP207='Unit List'!$P$5, 'Unit List'!$AP$5, IF('Unit List'!AP207='Unit List'!$P$4, 'Unit List'!$AP$4, IF('Unit List'!AP207='Unit List'!$P$7, 'Unit List'!AP207 * 'Unit List'!$AP$7, 'Unit List'!AP207)))), IF('Unit List'!R207='Unit List'!$P$5, 'Unit List'!$AP$5, IF('Unit List'!R207='Unit List'!$P$4, 'Unit List'!$AP$4, IF('Unit List'!R207='Unit List'!$P$7, 'Unit List'!R207 * 'Unit List'!$AP$7, 'Unit List'!R207)))), IF('Unit List'!R207='Unit List'!$P$5, 'Unit List'!$AP$5, IF('Unit List'!R207='Unit List'!$P$4, 'Unit List'!$AP$4, IF('Unit List'!R207='Unit List'!$P$7, 'Unit List'!R207 * 'Unit List'!$AP$7, 'Unit List'!R207)))), IF('Unit List'!AP207='Unit List'!$P$5, 'Unit List'!$AP$5, IF('Unit List'!AP207='Unit List'!$P$4, 'Unit List'!$AP$4, IF('Unit List'!AP207='Unit List'!$P$7, 'Unit List'!AP207 * 'Unit List'!$AP$7, 'Unit List'!AP207)))), IF('Unit List'!R207='Unit List'!$P$5, 'Unit List'!$AP$5, IF('Unit List'!R207='Unit List'!$P$4, 'Unit List'!$AP$4, IF('Unit List'!R207='Unit List'!$P$7, 'Unit List'!R207 * 'Unit List'!$AP$7, 'Unit List'!R207)))), IF('Unit List'!R207='Unit List'!$P$5, 'Unit List'!$AP$5, IF('Unit List'!R207='Unit List'!$P$4, 'Unit List'!$AP$4, IF('Unit List'!R207='Unit List'!$P$7, 'Unit List'!R207 * 'Unit List'!$AP$7, 'Unit List'!R207)))), IF('Unit List'!AP207='Unit List'!$P$5, 'Unit List'!$AP$5, IF('Unit List'!AP207='Unit List'!$P$4, 'Unit List'!$AP$4, IF('Unit List'!AP207='Unit List'!$P$7, 'Unit List'!AP207 * 'Unit List'!$AP$7, 'Unit List'!AP207)))),",",)</f>
        <v>,</v>
      </c>
      <c r="J262" t="str">
        <f>CONCATENATE("'",IF(ISBLANK('Unit List'!AQ207), IF(ISBLANK('Unit List'!S207), IF(ISBLANK('Unit List'!S207), IF(ISBLANK('Unit List'!AQ207), IF(ISBLANK('Unit List'!S207), IF(ISBLANK('Unit List'!S207), IF(ISBLANK('Unit List'!AQ207), IF(ISBLANK('Unit List'!S207), IF(ISBLANK('Unit List'!S207), IF(ISBLANK('Unit List'!AQ207), IF(ISBLANK('Unit List'!S207), IF(ISBLANK('Unit List'!S207), "", IF('Unit List'!S207='Unit List'!$P$5, 'Unit List'!$AQ$5, IF('Unit List'!S207='Unit List'!$P$4, 'Unit List'!$AQ$4, 'Unit List'!S207))), IF('Unit List'!S207='Unit List'!$P$5, 'Unit List'!$AQ$5, IF('Unit List'!S207='Unit List'!$P$4, 'Unit List'!$AQ$4, 'Unit List'!S207))), IF('Unit List'!AQ207='Unit List'!$P$5, 'Unit List'!$AQ$5, IF('Unit List'!AQ207='Unit List'!$P$4, 'Unit List'!$AQ$4, 'Unit List'!AQ207))), IF('Unit List'!S207='Unit List'!$P$5, 'Unit List'!$AQ$5, IF('Unit List'!S207='Unit List'!$P$4, 'Unit List'!$AQ$4, 'Unit List'!S207))), IF('Unit List'!S207='Unit List'!$P$5, 'Unit List'!$AQ$5, IF('Unit List'!S207='Unit List'!$P$4, 'Unit List'!$AQ$4, 'Unit List'!S207))), IF('Unit List'!AQ207='Unit List'!$P$5, 'Unit List'!$AQ$5, IF('Unit List'!AQ207='Unit List'!$P$4, 'Unit List'!$AQ$4, 'Unit List'!AQ207))), IF('Unit List'!S207='Unit List'!$P$5, 'Unit List'!$AQ$5, IF('Unit List'!S207='Unit List'!$P$4, 'Unit List'!$AQ$4, 'Unit List'!S207))), IF('Unit List'!S207='Unit List'!$P$5, 'Unit List'!$AQ$5, IF('Unit List'!S207='Unit List'!$P$4, 'Unit List'!$AQ$4, 'Unit List'!S207))), IF('Unit List'!AQ207='Unit List'!$P$5, 'Unit List'!$AQ$5, IF('Unit List'!AQ207='Unit List'!$P$4, 'Unit List'!$AQ$4, 'Unit List'!AQ207))), IF('Unit List'!S207='Unit List'!$P$5, 'Unit List'!$AQ$5, IF('Unit List'!S207='Unit List'!$P$4, 'Unit List'!$AQ$4, 'Unit List'!S207))), IF('Unit List'!S207='Unit List'!$P$5, 'Unit List'!$AQ$5, IF('Unit List'!S207='Unit List'!$P$4, 'Unit List'!$AQ$4, 'Unit List'!S207))), IF('Unit List'!AQ207='Unit List'!$P$5, 'Unit List'!$AQ$5, IF('Unit List'!AQ207='Unit List'!$P$4, 'Unit List'!$AQ$4, 'Unit List'!AQ207))),"'),",)</f>
        <v>''),</v>
      </c>
    </row>
    <row r="263" spans="1:10" x14ac:dyDescent="0.25">
      <c r="A263" t="s">
        <v>2713</v>
      </c>
      <c r="B263" t="str">
        <f>"'',"</f>
        <v>'',</v>
      </c>
      <c r="C263" t="str">
        <f>"'',"</f>
        <v>'',</v>
      </c>
      <c r="D263" t="str">
        <f>CONCATENATE("'",'Unit List'!E208,"',",)</f>
        <v>'ARCHAEOLOGIST',</v>
      </c>
      <c r="E263" t="str">
        <f>CONCATENATE("'",'Unit List'!F208,"',",)</f>
        <v>'ARCHAEOLOGIST',</v>
      </c>
      <c r="F263" t="str">
        <f>CONCATENATE("'_",'Unit List'!G208,"',",)</f>
        <v>'_F1',</v>
      </c>
      <c r="G263" t="str">
        <f>CONCATENATE("'",'Unit List'!H208,"',",)</f>
        <v>'Archeologist_F1',</v>
      </c>
      <c r="H263" t="str">
        <f>CONCATENATE(IF(ISBLANK('Unit List'!AO208), IF(ISBLANK('Unit List'!Q208), IF(ISBLANK('Unit List'!Q208), IF(ISBLANK('Unit List'!AO208), IF(ISBLANK('Unit List'!Q208), IF(ISBLANK('Unit List'!Q208), IF(ISBLANK('Unit List'!AO208), IF(ISBLANK('Unit List'!Q208), IF(ISBLANK('Unit List'!Q208), IF(ISBLANK('Unit List'!AO207), IF(ISBLANK('Unit List'!Q207), IF(ISBLANK('Unit List'!Q207), "1", IF('Unit List'!Q207='Unit List'!$P$5, 'Unit List'!$AO$5, IF('Unit List'!Q207='Unit List'!$P$4, 'Unit List'!$AO$4, IF('Unit List'!Q207='Unit List'!$P$7, 'Unit List'!Q207 * 'Unit List'!$AO$7, 'Unit List'!Q207)))), IF('Unit List'!Q207='Unit List'!$P$5, 'Unit List'!$AO$5, IF('Unit List'!Q207='Unit List'!$P$4, 'Unit List'!$AO$4, IF('Unit List'!Q207='Unit List'!$P$7, 'Unit List'!Q207 * 'Unit List'!$AO$7, 'Unit List'!Q207)))), IF('Unit List'!AO207='Unit List'!$P$5, 'Unit List'!$AO$5, IF('Unit List'!AO207='Unit List'!$P$4, 'Unit List'!$AO$4, IF('Unit List'!AO207='Unit List'!$P$7, 'Unit List'!AO207 * 'Unit List'!$AO$7, 'Unit List'!AO207)))), IF('Unit List'!Q208='Unit List'!$P$5, 'Unit List'!$AO$5, IF('Unit List'!Q208='Unit List'!$P$4, 'Unit List'!$AO$4, IF('Unit List'!Q208='Unit List'!$P$7, 'Unit List'!Q208 * 'Unit List'!$AO$7, 'Unit List'!Q208)))), IF('Unit List'!Q208='Unit List'!$P$5, 'Unit List'!$AO$5, IF('Unit List'!Q208='Unit List'!$P$4, 'Unit List'!$AO$4, IF('Unit List'!Q208='Unit List'!$P$7, 'Unit List'!Q208 * 'Unit List'!$AO$7, 'Unit List'!Q208)))), IF('Unit List'!AO208='Unit List'!$P$5, 'Unit List'!$AO$5, IF('Unit List'!AO208='Unit List'!$P$4, 'Unit List'!$AO$4, IF('Unit List'!AO208='Unit List'!$P$7, 'Unit List'!AO208 * 'Unit List'!$AO$7, 'Unit List'!AO208)))), IF('Unit List'!Q208='Unit List'!$P$5, 'Unit List'!$AO$5, IF('Unit List'!Q208='Unit List'!$P$4, 'Unit List'!$AO$4, IF('Unit List'!Q208='Unit List'!$P$7, 'Unit List'!Q208 * 'Unit List'!$AO$7, 'Unit List'!Q208)))), IF('Unit List'!Q208='Unit List'!$P$5, 'Unit List'!$AO$5, IF('Unit List'!Q208='Unit List'!$P$4, 'Unit List'!$AO$4, IF('Unit List'!Q208='Unit List'!$P$7, 'Unit List'!Q208 * 'Unit List'!$AO$7, 'Unit List'!Q208)))), IF('Unit List'!AO208='Unit List'!$P$5, 'Unit List'!$AO$5, IF('Unit List'!AO208='Unit List'!$P$4, 'Unit List'!$AO$4, IF('Unit List'!AO208='Unit List'!$P$7, 'Unit List'!AO208 * 'Unit List'!$AO$7, 'Unit List'!AO208)))), IF('Unit List'!Q208='Unit List'!$P$5, 'Unit List'!$AO$5, IF('Unit List'!Q208='Unit List'!$P$4, 'Unit List'!$AO$4, IF('Unit List'!Q208='Unit List'!$P$7, 'Unit List'!Q208 * 'Unit List'!$AO$7, 'Unit List'!Q208)))), IF('Unit List'!Q208='Unit List'!$P$5, 'Unit List'!$AO$5, IF('Unit List'!Q208='Unit List'!$P$4, 'Unit List'!$AO$4, IF('Unit List'!Q208='Unit List'!$P$7, 'Unit List'!Q208 * 'Unit List'!$AO$7, 'Unit List'!Q208)))), IF('Unit List'!AO208='Unit List'!$P$5, 'Unit List'!$AO$5, IF('Unit List'!AO208='Unit List'!$P$4, 'Unit List'!$AO$4, IF('Unit List'!AO208='Unit List'!$P$7, 'Unit List'!AO208 * 'Unit List'!$AO$7, 'Unit List'!AO208)))),",",)</f>
        <v>1,</v>
      </c>
      <c r="I263" t="str">
        <f>CONCATENATE(IF(ISBLANK('Unit List'!AP208), IF(ISBLANK('Unit List'!R208), IF(ISBLANK('Unit List'!R208), IF(ISBLANK('Unit List'!AP208), IF(ISBLANK('Unit List'!R208), IF(ISBLANK('Unit List'!R208), IF(ISBLANK('Unit List'!AP208), IF(ISBLANK('Unit List'!R208), IF(ISBLANK('Unit List'!R208), IF(ISBLANK('Unit List'!AP207), IF(ISBLANK('Unit List'!R207), IF(ISBLANK('Unit List'!R207), 'Unit List'!$AP$4, IF('Unit List'!R207='Unit List'!$P$5, 'Unit List'!$AP$5, IF('Unit List'!R207='Unit List'!$P$4, 'Unit List'!$AP$4, IF('Unit List'!R207='Unit List'!$P$7, 'Unit List'!R207 * 'Unit List'!$AP$7, 'Unit List'!R207)))), IF('Unit List'!R207='Unit List'!$P$5, 'Unit List'!$AP$5, IF('Unit List'!R207='Unit List'!$P$4, 'Unit List'!$AP$4, IF('Unit List'!R207='Unit List'!$P$7, 'Unit List'!R207 * 'Unit List'!$AP$7, 'Unit List'!R207)))), IF('Unit List'!AP207='Unit List'!$P$5, 'Unit List'!$AP$5, IF('Unit List'!AP207='Unit List'!$P$4, 'Unit List'!$AP$4, IF('Unit List'!AP207='Unit List'!$P$7, 'Unit List'!AP207 * 'Unit List'!$AP$7, 'Unit List'!AP207)))), IF('Unit List'!R208='Unit List'!$P$5, 'Unit List'!$AP$5, IF('Unit List'!R208='Unit List'!$P$4, 'Unit List'!$AP$4, IF('Unit List'!R208='Unit List'!$P$7, 'Unit List'!R208 * 'Unit List'!$AP$7, 'Unit List'!R208)))), IF('Unit List'!R208='Unit List'!$P$5, 'Unit List'!$AP$5, IF('Unit List'!R208='Unit List'!$P$4, 'Unit List'!$AP$4, IF('Unit List'!R208='Unit List'!$P$7, 'Unit List'!R208 * 'Unit List'!$AP$7, 'Unit List'!R208)))), IF('Unit List'!AP208='Unit List'!$P$5, 'Unit List'!$AP$5, IF('Unit List'!AP208='Unit List'!$P$4, 'Unit List'!$AP$4, IF('Unit List'!AP208='Unit List'!$P$7, 'Unit List'!AP208 * 'Unit List'!$AP$7, 'Unit List'!AP208)))), IF('Unit List'!R208='Unit List'!$P$5, 'Unit List'!$AP$5, IF('Unit List'!R208='Unit List'!$P$4, 'Unit List'!$AP$4, IF('Unit List'!R208='Unit List'!$P$7, 'Unit List'!R208 * 'Unit List'!$AP$7, 'Unit List'!R208)))), IF('Unit List'!R208='Unit List'!$P$5, 'Unit List'!$AP$5, IF('Unit List'!R208='Unit List'!$P$4, 'Unit List'!$AP$4, IF('Unit List'!R208='Unit List'!$P$7, 'Unit List'!R208 * 'Unit List'!$AP$7, 'Unit List'!R208)))), IF('Unit List'!AP208='Unit List'!$P$5, 'Unit List'!$AP$5, IF('Unit List'!AP208='Unit List'!$P$4, 'Unit List'!$AP$4, IF('Unit List'!AP208='Unit List'!$P$7, 'Unit List'!AP208 * 'Unit List'!$AP$7, 'Unit List'!AP208)))), IF('Unit List'!R208='Unit List'!$P$5, 'Unit List'!$AP$5, IF('Unit List'!R208='Unit List'!$P$4, 'Unit List'!$AP$4, IF('Unit List'!R208='Unit List'!$P$7, 'Unit List'!R208 * 'Unit List'!$AP$7, 'Unit List'!R208)))), IF('Unit List'!R208='Unit List'!$P$5, 'Unit List'!$AP$5, IF('Unit List'!R208='Unit List'!$P$4, 'Unit List'!$AP$4, IF('Unit List'!R208='Unit List'!$P$7, 'Unit List'!R208 * 'Unit List'!$AP$7, 'Unit List'!R208)))), IF('Unit List'!AP208='Unit List'!$P$5, 'Unit List'!$AP$5, IF('Unit List'!AP208='Unit List'!$P$4, 'Unit List'!$AP$4, IF('Unit List'!AP208='Unit List'!$P$7, 'Unit List'!AP208 * 'Unit List'!$AP$7, 'Unit List'!AP208)))),",",)</f>
        <v>,</v>
      </c>
      <c r="J263" t="str">
        <f>CONCATENATE("'",IF(ISBLANK('Unit List'!AQ208), IF(ISBLANK('Unit List'!S208), IF(ISBLANK('Unit List'!S208), IF(ISBLANK('Unit List'!AQ208), IF(ISBLANK('Unit List'!S208), IF(ISBLANK('Unit List'!S208), IF(ISBLANK('Unit List'!AQ208), IF(ISBLANK('Unit List'!S208), IF(ISBLANK('Unit List'!S208), IF(ISBLANK('Unit List'!AQ207), IF(ISBLANK('Unit List'!S207), IF(ISBLANK('Unit List'!S207), "", IF('Unit List'!S207='Unit List'!$P$5, 'Unit List'!$AQ$5, IF('Unit List'!S207='Unit List'!$P$4, 'Unit List'!$AQ$4, 'Unit List'!S207))), IF('Unit List'!S207='Unit List'!$P$5, 'Unit List'!$AQ$5, IF('Unit List'!S207='Unit List'!$P$4, 'Unit List'!$AQ$4, 'Unit List'!S207))), IF('Unit List'!AQ207='Unit List'!$P$5, 'Unit List'!$AQ$5, IF('Unit List'!AQ207='Unit List'!$P$4, 'Unit List'!$AQ$4, 'Unit List'!AQ207))), IF('Unit List'!S208='Unit List'!$P$5, 'Unit List'!$AQ$5, IF('Unit List'!S208='Unit List'!$P$4, 'Unit List'!$AQ$4, 'Unit List'!S208))), IF('Unit List'!S208='Unit List'!$P$5, 'Unit List'!$AQ$5, IF('Unit List'!S208='Unit List'!$P$4, 'Unit List'!$AQ$4, 'Unit List'!S208))), IF('Unit List'!AQ208='Unit List'!$P$5, 'Unit List'!$AQ$5, IF('Unit List'!AQ208='Unit List'!$P$4, 'Unit List'!$AQ$4, 'Unit List'!AQ208))), IF('Unit List'!S208='Unit List'!$P$5, 'Unit List'!$AQ$5, IF('Unit List'!S208='Unit List'!$P$4, 'Unit List'!$AQ$4, 'Unit List'!S208))), IF('Unit List'!S208='Unit List'!$P$5, 'Unit List'!$AQ$5, IF('Unit List'!S208='Unit List'!$P$4, 'Unit List'!$AQ$4, 'Unit List'!S208))), IF('Unit List'!AQ208='Unit List'!$P$5, 'Unit List'!$AQ$5, IF('Unit List'!AQ208='Unit List'!$P$4, 'Unit List'!$AQ$4, 'Unit List'!AQ208))), IF('Unit List'!S208='Unit List'!$P$5, 'Unit List'!$AQ$5, IF('Unit List'!S208='Unit List'!$P$4, 'Unit List'!$AQ$4, 'Unit List'!S208))), IF('Unit List'!S208='Unit List'!$P$5, 'Unit List'!$AQ$5, IF('Unit List'!S208='Unit List'!$P$4, 'Unit List'!$AQ$4, 'Unit List'!S208))), IF('Unit List'!AQ208='Unit List'!$P$5, 'Unit List'!$AQ$5, IF('Unit List'!AQ208='Unit List'!$P$4, 'Unit List'!$AQ$4, 'Unit List'!AQ208))),"'),",)</f>
        <v>''),</v>
      </c>
    </row>
    <row r="264" spans="1:10" x14ac:dyDescent="0.25">
      <c r="A264" t="s">
        <v>2713</v>
      </c>
      <c r="B264" t="str">
        <f>"'',"</f>
        <v>'',</v>
      </c>
      <c r="C264" t="str">
        <f>"'',"</f>
        <v>'',</v>
      </c>
      <c r="D264" t="str">
        <f>CONCATENATE("'",'Unit List'!E209,"',",)</f>
        <v>'ARCHAEOLOGIST',</v>
      </c>
      <c r="E264" t="str">
        <f>CONCATENATE("'",'Unit List'!F209,"',",)</f>
        <v>'ARCHAEOLOGIST',</v>
      </c>
      <c r="F264" t="str">
        <f>CONCATENATE("'_",'Unit List'!G209,"',",)</f>
        <v>'_F2',</v>
      </c>
      <c r="G264" t="str">
        <f>CONCATENATE("'",'Unit List'!H209,"',",)</f>
        <v>'Archeologist_F2',</v>
      </c>
      <c r="H264" t="str">
        <f>CONCATENATE(IF(ISBLANK('Unit List'!AO209), IF(ISBLANK('Unit List'!Q209), IF(ISBLANK('Unit List'!Q209), IF(ISBLANK('Unit List'!AO209), IF(ISBLANK('Unit List'!Q209), IF(ISBLANK('Unit List'!Q209), IF(ISBLANK('Unit List'!AO209), IF(ISBLANK('Unit List'!Q209), IF(ISBLANK('Unit List'!Q209), IF(ISBLANK('Unit List'!AO207), IF(ISBLANK('Unit List'!Q207), IF(ISBLANK('Unit List'!Q207), "1", IF('Unit List'!Q207='Unit List'!$P$5, 'Unit List'!$AO$5, IF('Unit List'!Q207='Unit List'!$P$4, 'Unit List'!$AO$4, IF('Unit List'!Q207='Unit List'!$P$7, 'Unit List'!Q207 * 'Unit List'!$AO$7, 'Unit List'!Q207)))), IF('Unit List'!Q207='Unit List'!$P$5, 'Unit List'!$AO$5, IF('Unit List'!Q207='Unit List'!$P$4, 'Unit List'!$AO$4, IF('Unit List'!Q207='Unit List'!$P$7, 'Unit List'!Q207 * 'Unit List'!$AO$7, 'Unit List'!Q207)))), IF('Unit List'!AO207='Unit List'!$P$5, 'Unit List'!$AO$5, IF('Unit List'!AO207='Unit List'!$P$4, 'Unit List'!$AO$4, IF('Unit List'!AO207='Unit List'!$P$7, 'Unit List'!AO207 * 'Unit List'!$AO$7, 'Unit List'!AO207)))),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List'!AO209)))),",",)</f>
        <v>1,</v>
      </c>
      <c r="I264" t="str">
        <f>CONCATENATE(IF(ISBLANK('Unit List'!AP209), IF(ISBLANK('Unit List'!R209), IF(ISBLANK('Unit List'!R209), IF(ISBLANK('Unit List'!AP209), IF(ISBLANK('Unit List'!R209), IF(ISBLANK('Unit List'!R209), IF(ISBLANK('Unit List'!AP209), IF(ISBLANK('Unit List'!R209), IF(ISBLANK('Unit List'!R209), IF(ISBLANK('Unit List'!AP207), IF(ISBLANK('Unit List'!R207), IF(ISBLANK('Unit List'!R207), 'Unit List'!$AP$4, IF('Unit List'!R207='Unit List'!$P$5, 'Unit List'!$AP$5, IF('Unit List'!R207='Unit List'!$P$4, 'Unit List'!$AP$4, IF('Unit List'!R207='Unit List'!$P$7, 'Unit List'!R207 * 'Unit List'!$AP$7, 'Unit List'!R207)))), IF('Unit List'!R207='Unit List'!$P$5, 'Unit List'!$AP$5, IF('Unit List'!R207='Unit List'!$P$4, 'Unit List'!$AP$4, IF('Unit List'!R207='Unit List'!$P$7, 'Unit List'!R207 * 'Unit List'!$AP$7, 'Unit List'!R207)))), IF('Unit List'!AP207='Unit List'!$P$5, 'Unit List'!$AP$5, IF('Unit List'!AP207='Unit List'!$P$4, 'Unit List'!$AP$4, IF('Unit List'!AP207='Unit List'!$P$7, 'Unit List'!AP207 * 'Unit List'!$AP$7, 'Unit List'!AP207)))),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List'!AP209)))),",",)</f>
        <v>,</v>
      </c>
      <c r="J264" t="str">
        <f>CONCATENATE("'",IF(ISBLANK('Unit List'!AQ209), IF(ISBLANK('Unit List'!S209), IF(ISBLANK('Unit List'!S209), IF(ISBLANK('Unit List'!AQ209), IF(ISBLANK('Unit List'!S209), IF(ISBLANK('Unit List'!S209), IF(ISBLANK('Unit List'!AQ209), IF(ISBLANK('Unit List'!S209), IF(ISBLANK('Unit List'!S209), IF(ISBLANK('Unit List'!AQ207), IF(ISBLANK('Unit List'!S207), IF(ISBLANK('Unit List'!S207), "", IF('Unit List'!S207='Unit List'!$P$5, 'Unit List'!$AQ$5, IF('Unit List'!S207='Unit List'!$P$4, 'Unit List'!$AQ$4, 'Unit List'!S207))), IF('Unit List'!S207='Unit List'!$P$5, 'Unit List'!$AQ$5, IF('Unit List'!S207='Unit List'!$P$4, 'Unit List'!$AQ$4, 'Unit List'!S207))), IF('Unit List'!AQ207='Unit List'!$P$5, 'Unit List'!$AQ$5, IF('Unit List'!AQ207='Unit List'!$P$4, 'Unit List'!$AQ$4, 'Unit List'!AQ207))),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List'!AQ209))),"'),",)</f>
        <v>''),</v>
      </c>
    </row>
    <row r="265" spans="1:10" x14ac:dyDescent="0.25">
      <c r="A265" t="s">
        <v>2713</v>
      </c>
      <c r="B265" t="str">
        <f>"'',"</f>
        <v>'',</v>
      </c>
      <c r="C265" t="str">
        <f>"'',"</f>
        <v>'',</v>
      </c>
      <c r="D265" t="str">
        <f>CONCATENATE("'",'Unit List'!E210,"',",)</f>
        <v>'ARCHER',</v>
      </c>
      <c r="E265" t="str">
        <f>CONCATENATE("'",'Unit List'!F210,"',",)</f>
        <v>'ARCHER',</v>
      </c>
      <c r="F265" t="str">
        <f>CONCATENATE("'_",'Unit List'!G210,"',",)</f>
        <v>'_V2',</v>
      </c>
      <c r="G265" t="str">
        <f>CONCATENATE("'",'Unit List'!H210,"',",)</f>
        <v>'Archer_V2',</v>
      </c>
      <c r="H265" t="str">
        <f>CONCATENATE(IF(ISBLANK('Unit List'!AO210), IF(ISBLANK('Unit List'!Q210), IF(ISBLANK('Unit List'!Q210), IF(ISBLANK('Unit List'!AO210), IF(ISBLANK('Unit List'!Q210), IF(ISBLANK('Unit List'!Q210), IF(ISBLANK('Unit List'!AO210), IF(ISBLANK('Unit List'!Q210), IF(ISBLANK('Unit List'!Q210),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List'!AO210)))),",",)</f>
        <v>0,</v>
      </c>
      <c r="I265" t="str">
        <f>CONCATENATE(IF(ISBLANK('Unit List'!AP210), IF(ISBLANK('Unit List'!R210), IF(ISBLANK('Unit List'!R210), IF(ISBLANK('Unit List'!AP210), IF(ISBLANK('Unit List'!R210), IF(ISBLANK('Unit List'!R210), IF(ISBLANK('Unit List'!AP210), IF(ISBLANK('Unit List'!R210), IF(ISBLANK('Unit List'!R210),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List'!AP210)))),",",)</f>
        <v>,</v>
      </c>
      <c r="J265" t="str">
        <f>CONCATENATE("'",IF(ISBLANK('Unit List'!AQ210), IF(ISBLANK('Unit List'!S210), IF(ISBLANK('Unit List'!S210), IF(ISBLANK('Unit List'!AQ210), IF(ISBLANK('Unit List'!S210), IF(ISBLANK('Unit List'!S210), IF(ISBLANK('Unit List'!AQ210), IF(ISBLANK('Unit List'!S210), IF(ISBLANK('Unit List'!S210),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List'!AQ210))),"'),",)</f>
        <v>'Archer'),</v>
      </c>
    </row>
    <row r="266" spans="1:10" x14ac:dyDescent="0.25">
      <c r="A266" t="s">
        <v>2713</v>
      </c>
      <c r="B266" t="str">
        <f>"'',"</f>
        <v>'',</v>
      </c>
      <c r="C266" t="str">
        <f>"'',"</f>
        <v>'',</v>
      </c>
      <c r="D266" t="str">
        <f>CONCATENATE("'",'Unit List'!E211,"',",)</f>
        <v>'ARCHER',</v>
      </c>
      <c r="E266" t="str">
        <f>CONCATENATE("'",'Unit List'!F211,"',",)</f>
        <v>'ARCHER',</v>
      </c>
      <c r="F266" t="str">
        <f>CONCATENATE("'_",'Unit List'!G211,"',",)</f>
        <v>'_V3',</v>
      </c>
      <c r="G266" t="str">
        <f>CONCATENATE("'",'Unit List'!H211,"',",)</f>
        <v>'Archer_V3',</v>
      </c>
      <c r="H266" t="str">
        <f>CONCATENATE(IF(ISBLANK('Unit List'!AO211), IF(ISBLANK('Unit List'!Q211), IF(ISBLANK('Unit List'!Q211), IF(ISBLANK('Unit List'!AO211), IF(ISBLANK('Unit List'!Q211), IF(ISBLANK('Unit List'!Q211), IF(ISBLANK('Unit List'!AO211), IF(ISBLANK('Unit List'!Q211), IF(ISBLANK('Unit List'!Q211),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List'!Q211='Unit List'!$P$5, 'Unit List'!$AO$5, IF('Unit List'!Q211='Unit List'!$P$4, 'Unit List'!$AO$4, IF('Unit List'!Q211='Unit List'!$P$7, 'Unit List'!Q211 * 'Unit List'!$AO$7, 'Unit List'!Q211)))), IF('Unit List'!Q211='Unit List'!$P$5, 'Unit List'!$AO$5, IF('Unit List'!Q211='Unit List'!$P$4, 'Unit List'!$AO$4, IF('Unit List'!Q211='Unit List'!$P$7, 'Unit List'!Q211 * 'Unit List'!$AO$7, 'Unit List'!Q211)))), IF('Unit List'!AO211='Unit List'!$P$5, 'Unit List'!$AO$5, IF('Unit List'!AO211='Unit List'!$P$4, 'Unit List'!$AO$4, IF('Unit List'!AO211='Unit List'!$P$7, 'Unit List'!AO211 * 'Unit List'!$AO$7, 'Unit List'!AO211)))), IF('Unit List'!Q211='Unit List'!$P$5, 'Unit List'!$AO$5, IF('Unit List'!Q211='Unit List'!$P$4, 'Unit List'!$AO$4, IF('Unit List'!Q211='Unit List'!$P$7, 'Unit List'!Q211 * 'Unit List'!$AO$7, 'Unit List'!Q211)))), IF('Unit List'!Q211='Unit List'!$P$5, 'Unit List'!$AO$5, IF('Unit List'!Q211='Unit List'!$P$4, 'Unit List'!$AO$4, IF('Unit List'!Q211='Unit List'!$P$7, 'Unit List'!Q211 * 'Unit List'!$AO$7, 'Unit List'!Q211)))), IF('Unit List'!AO211='Unit List'!$P$5, 'Unit List'!$AO$5, IF('Unit List'!AO211='Unit List'!$P$4, 'Unit List'!$AO$4, IF('Unit List'!AO211='Unit List'!$P$7, 'Unit List'!AO211 * 'Unit List'!$AO$7, 'Unit List'!AO211)))), IF('Unit List'!Q211='Unit List'!$P$5, 'Unit List'!$AO$5, IF('Unit List'!Q211='Unit List'!$P$4, 'Unit List'!$AO$4, IF('Unit List'!Q211='Unit List'!$P$7, 'Unit List'!Q211 * 'Unit List'!$AO$7, 'Unit List'!Q211)))), IF('Unit List'!Q211='Unit List'!$P$5, 'Unit List'!$AO$5, IF('Unit List'!Q211='Unit List'!$P$4, 'Unit List'!$AO$4, IF('Unit List'!Q211='Unit List'!$P$7, 'Unit List'!Q211 * 'Unit List'!$AO$7, 'Unit List'!Q211)))), IF('Unit List'!AO211='Unit List'!$P$5, 'Unit List'!$AO$5, IF('Unit List'!AO211='Unit List'!$P$4, 'Unit List'!$AO$4, IF('Unit List'!AO211='Unit List'!$P$7, 'Unit List'!AO211 * 'Unit List'!$AO$7, 'Unit List'!AO211)))),",",)</f>
        <v>3,</v>
      </c>
      <c r="I266" t="str">
        <f>CONCATENATE(IF(ISBLANK('Unit List'!AP211), IF(ISBLANK('Unit List'!R211), IF(ISBLANK('Unit List'!R211), IF(ISBLANK('Unit List'!AP211), IF(ISBLANK('Unit List'!R211), IF(ISBLANK('Unit List'!R211), IF(ISBLANK('Unit List'!AP211), IF(ISBLANK('Unit List'!R211), IF(ISBLANK('Unit List'!R211),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List'!R211='Unit List'!$P$5, 'Unit List'!$AP$5, IF('Unit List'!R211='Unit List'!$P$4, 'Unit List'!$AP$4, IF('Unit List'!R211='Unit List'!$P$7, 'Unit List'!R211 * 'Unit List'!$AP$7, 'Unit List'!R211)))), IF('Unit List'!R211='Unit List'!$P$5, 'Unit List'!$AP$5, IF('Unit List'!R211='Unit List'!$P$4, 'Unit List'!$AP$4, IF('Unit List'!R211='Unit List'!$P$7, 'Unit List'!R211 * 'Unit List'!$AP$7, 'Unit List'!R211)))), IF('Unit List'!AP211='Unit List'!$P$5, 'Unit List'!$AP$5, IF('Unit List'!AP211='Unit List'!$P$4, 'Unit List'!$AP$4, IF('Unit List'!AP211='Unit List'!$P$7, 'Unit List'!AP211 * 'Unit List'!$AP$7, 'Unit List'!AP211)))), IF('Unit List'!R211='Unit List'!$P$5, 'Unit List'!$AP$5, IF('Unit List'!R211='Unit List'!$P$4, 'Unit List'!$AP$4, IF('Unit List'!R211='Unit List'!$P$7, 'Unit List'!R211 * 'Unit List'!$AP$7, 'Unit List'!R211)))), IF('Unit List'!R211='Unit List'!$P$5, 'Unit List'!$AP$5, IF('Unit List'!R211='Unit List'!$P$4, 'Unit List'!$AP$4, IF('Unit List'!R211='Unit List'!$P$7, 'Unit List'!R211 * 'Unit List'!$AP$7, 'Unit List'!R211)))), IF('Unit List'!AP211='Unit List'!$P$5, 'Unit List'!$AP$5, IF('Unit List'!AP211='Unit List'!$P$4, 'Unit List'!$AP$4, IF('Unit List'!AP211='Unit List'!$P$7, 'Unit List'!AP211 * 'Unit List'!$AP$7, 'Unit List'!AP211)))), IF('Unit List'!R211='Unit List'!$P$5, 'Unit List'!$AP$5, IF('Unit List'!R211='Unit List'!$P$4, 'Unit List'!$AP$4, IF('Unit List'!R211='Unit List'!$P$7, 'Unit List'!R211 * 'Unit List'!$AP$7, 'Unit List'!R211)))), IF('Unit List'!R211='Unit List'!$P$5, 'Unit List'!$AP$5, IF('Unit List'!R211='Unit List'!$P$4, 'Unit List'!$AP$4, IF('Unit List'!R211='Unit List'!$P$7, 'Unit List'!R211 * 'Unit List'!$AP$7, 'Unit List'!R211)))), IF('Unit List'!AP211='Unit List'!$P$5, 'Unit List'!$AP$5, IF('Unit List'!AP211='Unit List'!$P$4, 'Unit List'!$AP$4, IF('Unit List'!AP211='Unit List'!$P$7, 'Unit List'!AP211 * 'Unit List'!$AP$7, 'Unit List'!AP211)))),",",)</f>
        <v>,</v>
      </c>
      <c r="J266" t="str">
        <f>CONCATENATE("'",IF(ISBLANK('Unit List'!AQ211), IF(ISBLANK('Unit List'!S211), IF(ISBLANK('Unit List'!S211), IF(ISBLANK('Unit List'!AQ211), IF(ISBLANK('Unit List'!S211), IF(ISBLANK('Unit List'!S211), IF(ISBLANK('Unit List'!AQ211), IF(ISBLANK('Unit List'!S211), IF(ISBLANK('Unit List'!S211),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List'!S211='Unit List'!$P$5, 'Unit List'!$AQ$5, IF('Unit List'!S211='Unit List'!$P$4, 'Unit List'!$AQ$4, 'Unit List'!S211))), IF('Unit List'!S211='Unit List'!$P$5, 'Unit List'!$AQ$5, IF('Unit List'!S211='Unit List'!$P$4, 'Unit List'!$AQ$4, 'Unit List'!S211))), IF('Unit List'!AQ211='Unit List'!$P$5, 'Unit List'!$AQ$5, IF('Unit List'!AQ211='Unit List'!$P$4, 'Unit List'!$AQ$4, 'Unit List'!AQ211))), IF('Unit List'!S211='Unit List'!$P$5, 'Unit List'!$AQ$5, IF('Unit List'!S211='Unit List'!$P$4, 'Unit List'!$AQ$4, 'Unit List'!S211))), IF('Unit List'!S211='Unit List'!$P$5, 'Unit List'!$AQ$5, IF('Unit List'!S211='Unit List'!$P$4, 'Unit List'!$AQ$4, 'Unit List'!S211))), IF('Unit List'!AQ211='Unit List'!$P$5, 'Unit List'!$AQ$5, IF('Unit List'!AQ211='Unit List'!$P$4, 'Unit List'!$AQ$4, 'Unit List'!AQ211))), IF('Unit List'!S211='Unit List'!$P$5, 'Unit List'!$AQ$5, IF('Unit List'!S211='Unit List'!$P$4, 'Unit List'!$AQ$4, 'Unit List'!S211))), IF('Unit List'!S211='Unit List'!$P$5, 'Unit List'!$AQ$5, IF('Unit List'!S211='Unit List'!$P$4, 'Unit List'!$AQ$4, 'Unit List'!S211))), IF('Unit List'!AQ211='Unit List'!$P$5, 'Unit List'!$AQ$5, IF('Unit List'!AQ211='Unit List'!$P$4, 'Unit List'!$AQ$4, 'Unit List'!AQ211))),"'),",)</f>
        <v>'Archer'),</v>
      </c>
    </row>
    <row r="267" spans="1:10" x14ac:dyDescent="0.25">
      <c r="A267" t="s">
        <v>2713</v>
      </c>
      <c r="B267" t="str">
        <f>"'',"</f>
        <v>'',</v>
      </c>
      <c r="C267" t="str">
        <f>"'',"</f>
        <v>'',</v>
      </c>
      <c r="D267" t="str">
        <f>CONCATENATE("'",'Unit List'!E212,"',",)</f>
        <v>'ARCHER',</v>
      </c>
      <c r="E267" t="str">
        <f>CONCATENATE("'",'Unit List'!F212,"',",)</f>
        <v>'ARCHER',</v>
      </c>
      <c r="F267" t="str">
        <f>"'',"</f>
        <v>'',</v>
      </c>
      <c r="G267" t="str">
        <f>CONCATENATE("'",'Unit List'!H212,"',",)</f>
        <v>'Archer',</v>
      </c>
      <c r="H267" t="str">
        <f>CONCATENATE(IF(ISBLANK('Unit List'!AO212), IF(ISBLANK('Unit List'!Q212), IF(ISBLANK('Unit List'!Q212), IF(ISBLANK('Unit List'!AO212), IF(ISBLANK('Unit List'!Q212), IF(ISBLANK('Unit List'!Q212), IF(ISBLANK('Unit List'!AO212), IF(ISBLANK('Unit List'!Q212), IF(ISBLANK('Unit List'!Q212),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List'!Q212='Unit List'!$P$5, 'Unit List'!$AO$5, IF('Unit List'!Q212='Unit List'!$P$4, 'Unit List'!$AO$4, IF('Unit List'!Q212='Unit List'!$P$7, 'Unit List'!Q212 * 'Unit List'!$AO$7, 'Unit List'!Q212)))), IF('Unit List'!Q212='Unit List'!$P$5, 'Unit List'!$AO$5, IF('Unit List'!Q212='Unit List'!$P$4, 'Unit List'!$AO$4, IF('Unit List'!Q212='Unit List'!$P$7, 'Unit List'!Q212 * 'Unit List'!$AO$7, 'Unit List'!Q212)))), IF('Unit List'!AO212='Unit List'!$P$5, 'Unit List'!$AO$5, IF('Unit List'!AO212='Unit List'!$P$4, 'Unit List'!$AO$4, IF('Unit List'!AO212='Unit List'!$P$7, 'Unit List'!AO212 * 'Unit List'!$AO$7, 'Unit List'!AO212)))), IF('Unit List'!Q212='Unit List'!$P$5, 'Unit List'!$AO$5, IF('Unit List'!Q212='Unit List'!$P$4, 'Unit List'!$AO$4, IF('Unit List'!Q212='Unit List'!$P$7, 'Unit List'!Q212 * 'Unit List'!$AO$7, 'Unit List'!Q212)))), IF('Unit List'!Q212='Unit List'!$P$5, 'Unit List'!$AO$5, IF('Unit List'!Q212='Unit List'!$P$4, 'Unit List'!$AO$4, IF('Unit List'!Q212='Unit List'!$P$7, 'Unit List'!Q212 * 'Unit List'!$AO$7, 'Unit List'!Q212)))), IF('Unit List'!AO212='Unit List'!$P$5, 'Unit List'!$AO$5, IF('Unit List'!AO212='Unit List'!$P$4, 'Unit List'!$AO$4, IF('Unit List'!AO212='Unit List'!$P$7, 'Unit List'!AO212 * 'Unit List'!$AO$7, 'Unit List'!AO212)))), IF('Unit List'!Q212='Unit List'!$P$5, 'Unit List'!$AO$5, IF('Unit List'!Q212='Unit List'!$P$4, 'Unit List'!$AO$4, IF('Unit List'!Q212='Unit List'!$P$7, 'Unit List'!Q212 * 'Unit List'!$AO$7, 'Unit List'!Q212)))), IF('Unit List'!Q212='Unit List'!$P$5, 'Unit List'!$AO$5, IF('Unit List'!Q212='Unit List'!$P$4, 'Unit List'!$AO$4, IF('Unit List'!Q212='Unit List'!$P$7, 'Unit List'!Q212 * 'Unit List'!$AO$7, 'Unit List'!Q212)))), IF('Unit List'!AO212='Unit List'!$P$5, 'Unit List'!$AO$5, IF('Unit List'!AO212='Unit List'!$P$4, 'Unit List'!$AO$4, IF('Unit List'!AO212='Unit List'!$P$7, 'Unit List'!AO212 * 'Unit List'!$AO$7, 'Unit List'!AO212)))),",",)</f>
        <v>6,</v>
      </c>
      <c r="I267" t="str">
        <f>CONCATENATE(IF(ISBLANK('Unit List'!AP212), IF(ISBLANK('Unit List'!R212), IF(ISBLANK('Unit List'!R212), IF(ISBLANK('Unit List'!AP212), IF(ISBLANK('Unit List'!R212), IF(ISBLANK('Unit List'!R212), IF(ISBLANK('Unit List'!AP212), IF(ISBLANK('Unit List'!R212), IF(ISBLANK('Unit List'!R212),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List'!R212='Unit List'!$P$5, 'Unit List'!$AP$5, IF('Unit List'!R212='Unit List'!$P$4, 'Unit List'!$AP$4, IF('Unit List'!R212='Unit List'!$P$7, 'Unit List'!R212 * 'Unit List'!$AP$7, 'Unit List'!R212)))), IF('Unit List'!R212='Unit List'!$P$5, 'Unit List'!$AP$5, IF('Unit List'!R212='Unit List'!$P$4, 'Unit List'!$AP$4, IF('Unit List'!R212='Unit List'!$P$7, 'Unit List'!R212 * 'Unit List'!$AP$7, 'Unit List'!R212)))), IF('Unit List'!AP212='Unit List'!$P$5, 'Unit List'!$AP$5, IF('Unit List'!AP212='Unit List'!$P$4, 'Unit List'!$AP$4, IF('Unit List'!AP212='Unit List'!$P$7, 'Unit List'!AP212 * 'Unit List'!$AP$7, 'Unit List'!AP212)))), IF('Unit List'!R212='Unit List'!$P$5, 'Unit List'!$AP$5, IF('Unit List'!R212='Unit List'!$P$4, 'Unit List'!$AP$4, IF('Unit List'!R212='Unit List'!$P$7, 'Unit List'!R212 * 'Unit List'!$AP$7, 'Unit List'!R212)))), IF('Unit List'!R212='Unit List'!$P$5, 'Unit List'!$AP$5, IF('Unit List'!R212='Unit List'!$P$4, 'Unit List'!$AP$4, IF('Unit List'!R212='Unit List'!$P$7, 'Unit List'!R212 * 'Unit List'!$AP$7, 'Unit List'!R212)))), IF('Unit List'!AP212='Unit List'!$P$5, 'Unit List'!$AP$5, IF('Unit List'!AP212='Unit List'!$P$4, 'Unit List'!$AP$4, IF('Unit List'!AP212='Unit List'!$P$7, 'Unit List'!AP212 * 'Unit List'!$AP$7, 'Unit List'!AP212)))), IF('Unit List'!R212='Unit List'!$P$5, 'Unit List'!$AP$5, IF('Unit List'!R212='Unit List'!$P$4, 'Unit List'!$AP$4, IF('Unit List'!R212='Unit List'!$P$7, 'Unit List'!R212 * 'Unit List'!$AP$7, 'Unit List'!R212)))), IF('Unit List'!R212='Unit List'!$P$5, 'Unit List'!$AP$5, IF('Unit List'!R212='Unit List'!$P$4, 'Unit List'!$AP$4, IF('Unit List'!R212='Unit List'!$P$7, 'Unit List'!R212 * 'Unit List'!$AP$7, 'Unit List'!R212)))), IF('Unit List'!AP212='Unit List'!$P$5, 'Unit List'!$AP$5, IF('Unit List'!AP212='Unit List'!$P$4, 'Unit List'!$AP$4, IF('Unit List'!AP212='Unit List'!$P$7, 'Unit List'!AP212 * 'Unit List'!$AP$7, 'Unit List'!AP212)))),",",)</f>
        <v>,</v>
      </c>
      <c r="J267" t="str">
        <f>CONCATENATE("'",IF(ISBLANK('Unit List'!AQ212), IF(ISBLANK('Unit List'!S212), IF(ISBLANK('Unit List'!S212), IF(ISBLANK('Unit List'!AQ212), IF(ISBLANK('Unit List'!S212), IF(ISBLANK('Unit List'!S212), IF(ISBLANK('Unit List'!AQ212), IF(ISBLANK('Unit List'!S212), IF(ISBLANK('Unit List'!S212),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List'!S212='Unit List'!$P$5, 'Unit List'!$AQ$5, IF('Unit List'!S212='Unit List'!$P$4, 'Unit List'!$AQ$4, 'Unit List'!S212))), IF('Unit List'!S212='Unit List'!$P$5, 'Unit List'!$AQ$5, IF('Unit List'!S212='Unit List'!$P$4, 'Unit List'!$AQ$4, 'Unit List'!S212))), IF('Unit List'!AQ212='Unit List'!$P$5, 'Unit List'!$AQ$5, IF('Unit List'!AQ212='Unit List'!$P$4, 'Unit List'!$AQ$4, 'Unit List'!AQ212))), IF('Unit List'!S212='Unit List'!$P$5, 'Unit List'!$AQ$5, IF('Unit List'!S212='Unit List'!$P$4, 'Unit List'!$AQ$4, 'Unit List'!S212))), IF('Unit List'!S212='Unit List'!$P$5, 'Unit List'!$AQ$5, IF('Unit List'!S212='Unit List'!$P$4, 'Unit List'!$AQ$4, 'Unit List'!S212))), IF('Unit List'!AQ212='Unit List'!$P$5, 'Unit List'!$AQ$5, IF('Unit List'!AQ212='Unit List'!$P$4, 'Unit List'!$AQ$4, 'Unit List'!AQ212))), IF('Unit List'!S212='Unit List'!$P$5, 'Unit List'!$AQ$5, IF('Unit List'!S212='Unit List'!$P$4, 'Unit List'!$AQ$4, 'Unit List'!S212))), IF('Unit List'!S212='Unit List'!$P$5, 'Unit List'!$AQ$5, IF('Unit List'!S212='Unit List'!$P$4, 'Unit List'!$AQ$4, 'Unit List'!S212))), IF('Unit List'!AQ212='Unit List'!$P$5, 'Unit List'!$AQ$5, IF('Unit List'!AQ212='Unit List'!$P$4, 'Unit List'!$AQ$4, 'Unit List'!AQ212))),"'),",)</f>
        <v>'Archer'),</v>
      </c>
    </row>
    <row r="268" spans="1:10" x14ac:dyDescent="0.25">
      <c r="A268" t="s">
        <v>2713</v>
      </c>
      <c r="B268" t="str">
        <f>"'',"</f>
        <v>'',</v>
      </c>
      <c r="C268" t="str">
        <f>"'',"</f>
        <v>'',</v>
      </c>
      <c r="D268" t="str">
        <f>CONCATENATE("'",'Unit List'!E213,"',",)</f>
        <v>'ARCHER',</v>
      </c>
      <c r="E268" t="str">
        <f>CONCATENATE("'",'Unit List'!F213,"',",)</f>
        <v>'ARCHER',</v>
      </c>
      <c r="F268" t="str">
        <f>CONCATENATE("'_",'Unit List'!G213,"',",)</f>
        <v>'_V2',</v>
      </c>
      <c r="G268" t="str">
        <f>CONCATENATE("'",'Unit List'!H213,"',",)</f>
        <v>'Archer_V2',</v>
      </c>
      <c r="H268" t="str">
        <f>CONCATENATE(IF(ISBLANK('Unit List'!AO213), IF(ISBLANK('Unit List'!Q213), IF(ISBLANK('Unit List'!Q213), IF(ISBLANK('Unit List'!AO213), IF(ISBLANK('Unit List'!Q213), IF(ISBLANK('Unit List'!Q213), IF(ISBLANK('Unit List'!AO213), IF(ISBLANK('Unit List'!Q213), IF(ISBLANK('Unit List'!Q213),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List'!Q213='Unit List'!$P$5, 'Unit List'!$AO$5, IF('Unit List'!Q213='Unit List'!$P$4, 'Unit List'!$AO$4, IF('Unit List'!Q213='Unit List'!$P$7, 'Unit List'!Q213 * 'Unit List'!$AO$7, 'Unit List'!Q213)))), IF('Unit List'!Q213='Unit List'!$P$5, 'Unit List'!$AO$5, IF('Unit List'!Q213='Unit List'!$P$4, 'Unit List'!$AO$4, IF('Unit List'!Q213='Unit List'!$P$7, 'Unit List'!Q213 * 'Unit List'!$AO$7, 'Unit List'!Q213)))), IF('Unit List'!AO213='Unit List'!$P$5, 'Unit List'!$AO$5, IF('Unit List'!AO213='Unit List'!$P$4, 'Unit List'!$AO$4, IF('Unit List'!AO213='Unit List'!$P$7, 'Unit List'!AO213 * 'Unit List'!$AO$7, 'Unit List'!AO213)))), IF('Unit List'!Q213='Unit List'!$P$5, 'Unit List'!$AO$5, IF('Unit List'!Q213='Unit List'!$P$4, 'Unit List'!$AO$4, IF('Unit List'!Q213='Unit List'!$P$7, 'Unit List'!Q213 * 'Unit List'!$AO$7, 'Unit List'!Q213)))), IF('Unit List'!Q213='Unit List'!$P$5, 'Unit List'!$AO$5, IF('Unit List'!Q213='Unit List'!$P$4, 'Unit List'!$AO$4, IF('Unit List'!Q213='Unit List'!$P$7, 'Unit List'!Q213 * 'Unit List'!$AO$7, 'Unit List'!Q213)))), IF('Unit List'!AO213='Unit List'!$P$5, 'Unit List'!$AO$5, IF('Unit List'!AO213='Unit List'!$P$4, 'Unit List'!$AO$4, IF('Unit List'!AO213='Unit List'!$P$7, 'Unit List'!AO213 * 'Unit List'!$AO$7, 'Unit List'!AO213)))), IF('Unit List'!Q213='Unit List'!$P$5, 'Unit List'!$AO$5, IF('Unit List'!Q213='Unit List'!$P$4, 'Unit List'!$AO$4, IF('Unit List'!Q213='Unit List'!$P$7, 'Unit List'!Q213 * 'Unit List'!$AO$7, 'Unit List'!Q213)))), IF('Unit List'!Q213='Unit List'!$P$5, 'Unit List'!$AO$5, IF('Unit List'!Q213='Unit List'!$P$4, 'Unit List'!$AO$4, IF('Unit List'!Q213='Unit List'!$P$7, 'Unit List'!Q213 * 'Unit List'!$AO$7, 'Unit List'!Q213)))), IF('Unit List'!AO213='Unit List'!$P$5, 'Unit List'!$AO$5, IF('Unit List'!AO213='Unit List'!$P$4, 'Unit List'!$AO$4, IF('Unit List'!AO213='Unit List'!$P$7, 'Unit List'!AO213 * 'Unit List'!$AO$7, 'Unit List'!AO213)))),",",)</f>
        <v>3,</v>
      </c>
      <c r="I268" t="str">
        <f>CONCATENATE(IF(ISBLANK('Unit List'!AP213), IF(ISBLANK('Unit List'!R213), IF(ISBLANK('Unit List'!R213), IF(ISBLANK('Unit List'!AP213), IF(ISBLANK('Unit List'!R213), IF(ISBLANK('Unit List'!R213), IF(ISBLANK('Unit List'!AP213), IF(ISBLANK('Unit List'!R213), IF(ISBLANK('Unit List'!R213),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List'!R213='Unit List'!$P$5, 'Unit List'!$AP$5, IF('Unit List'!R213='Unit List'!$P$4, 'Unit List'!$AP$4, IF('Unit List'!R213='Unit List'!$P$7, 'Unit List'!R213 * 'Unit List'!$AP$7, 'Unit List'!R213)))), IF('Unit List'!R213='Unit List'!$P$5, 'Unit List'!$AP$5, IF('Unit List'!R213='Unit List'!$P$4, 'Unit List'!$AP$4, IF('Unit List'!R213='Unit List'!$P$7, 'Unit List'!R213 * 'Unit List'!$AP$7, 'Unit List'!R213)))), IF('Unit List'!AP213='Unit List'!$P$5, 'Unit List'!$AP$5, IF('Unit List'!AP213='Unit List'!$P$4, 'Unit List'!$AP$4, IF('Unit List'!AP213='Unit List'!$P$7, 'Unit List'!AP213 * 'Unit List'!$AP$7, 'Unit List'!AP213)))), IF('Unit List'!R213='Unit List'!$P$5, 'Unit List'!$AP$5, IF('Unit List'!R213='Unit List'!$P$4, 'Unit List'!$AP$4, IF('Unit List'!R213='Unit List'!$P$7, 'Unit List'!R213 * 'Unit List'!$AP$7, 'Unit List'!R213)))), IF('Unit List'!R213='Unit List'!$P$5, 'Unit List'!$AP$5, IF('Unit List'!R213='Unit List'!$P$4, 'Unit List'!$AP$4, IF('Unit List'!R213='Unit List'!$P$7, 'Unit List'!R213 * 'Unit List'!$AP$7, 'Unit List'!R213)))), IF('Unit List'!AP213='Unit List'!$P$5, 'Unit List'!$AP$5, IF('Unit List'!AP213='Unit List'!$P$4, 'Unit List'!$AP$4, IF('Unit List'!AP213='Unit List'!$P$7, 'Unit List'!AP213 * 'Unit List'!$AP$7, 'Unit List'!AP213)))), IF('Unit List'!R213='Unit List'!$P$5, 'Unit List'!$AP$5, IF('Unit List'!R213='Unit List'!$P$4, 'Unit List'!$AP$4, IF('Unit List'!R213='Unit List'!$P$7, 'Unit List'!R213 * 'Unit List'!$AP$7, 'Unit List'!R213)))), IF('Unit List'!R213='Unit List'!$P$5, 'Unit List'!$AP$5, IF('Unit List'!R213='Unit List'!$P$4, 'Unit List'!$AP$4, IF('Unit List'!R213='Unit List'!$P$7, 'Unit List'!R213 * 'Unit List'!$AP$7, 'Unit List'!R213)))), IF('Unit List'!AP213='Unit List'!$P$5, 'Unit List'!$AP$5, IF('Unit List'!AP213='Unit List'!$P$4, 'Unit List'!$AP$4, IF('Unit List'!AP213='Unit List'!$P$7, 'Unit List'!AP213 * 'Unit List'!$AP$7, 'Unit List'!AP213)))),",",)</f>
        <v>,</v>
      </c>
      <c r="J268" t="str">
        <f>CONCATENATE("'",IF(ISBLANK('Unit List'!AQ213), IF(ISBLANK('Unit List'!S213), IF(ISBLANK('Unit List'!S213), IF(ISBLANK('Unit List'!AQ213), IF(ISBLANK('Unit List'!S213), IF(ISBLANK('Unit List'!S213), IF(ISBLANK('Unit List'!AQ213), IF(ISBLANK('Unit List'!S213), IF(ISBLANK('Unit List'!S213),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List'!S213='Unit List'!$P$5, 'Unit List'!$AQ$5, IF('Unit List'!S213='Unit List'!$P$4, 'Unit List'!$AQ$4, 'Unit List'!S213))), IF('Unit List'!S213='Unit List'!$P$5, 'Unit List'!$AQ$5, IF('Unit List'!S213='Unit List'!$P$4, 'Unit List'!$AQ$4, 'Unit List'!S213))), IF('Unit List'!AQ213='Unit List'!$P$5, 'Unit List'!$AQ$5, IF('Unit List'!AQ213='Unit List'!$P$4, 'Unit List'!$AQ$4, 'Unit List'!AQ213))), IF('Unit List'!S213='Unit List'!$P$5, 'Unit List'!$AQ$5, IF('Unit List'!S213='Unit List'!$P$4, 'Unit List'!$AQ$4, 'Unit List'!S213))), IF('Unit List'!S213='Unit List'!$P$5, 'Unit List'!$AQ$5, IF('Unit List'!S213='Unit List'!$P$4, 'Unit List'!$AQ$4, 'Unit List'!S213))), IF('Unit List'!AQ213='Unit List'!$P$5, 'Unit List'!$AQ$5, IF('Unit List'!AQ213='Unit List'!$P$4, 'Unit List'!$AQ$4, 'Unit List'!AQ213))), IF('Unit List'!S213='Unit List'!$P$5, 'Unit List'!$AQ$5, IF('Unit List'!S213='Unit List'!$P$4, 'Unit List'!$AQ$4, 'Unit List'!S213))), IF('Unit List'!S213='Unit List'!$P$5, 'Unit List'!$AQ$5, IF('Unit List'!S213='Unit List'!$P$4, 'Unit List'!$AQ$4, 'Unit List'!S213))), IF('Unit List'!AQ213='Unit List'!$P$5, 'Unit List'!$AQ$5, IF('Unit List'!AQ213='Unit List'!$P$4, 'Unit List'!$AQ$4, 'Unit List'!AQ213))),"'),",)</f>
        <v>'Archer'),</v>
      </c>
    </row>
    <row r="269" spans="1:10" x14ac:dyDescent="0.25">
      <c r="A269" t="s">
        <v>2713</v>
      </c>
      <c r="B269" t="str">
        <f>"'',"</f>
        <v>'',</v>
      </c>
      <c r="C269" t="str">
        <f>"'',"</f>
        <v>'',</v>
      </c>
      <c r="D269" t="str">
        <f>CONCATENATE("'",'Unit List'!E214,"',",)</f>
        <v>'ARCHER',</v>
      </c>
      <c r="E269" t="str">
        <f>CONCATENATE("'",'Unit List'!F214,"',",)</f>
        <v>'ARCHER',</v>
      </c>
      <c r="F269" t="str">
        <f>CONCATENATE("'_",'Unit List'!G214,"',",)</f>
        <v>'_V3',</v>
      </c>
      <c r="G269" t="str">
        <f>CONCATENATE("'",'Unit List'!H214,"',",)</f>
        <v>'Archer_V3',</v>
      </c>
      <c r="H269" t="str">
        <f>CONCATENATE(IF(ISBLANK('Unit List'!AO214), IF(ISBLANK('Unit List'!Q214), IF(ISBLANK('Unit List'!Q214), IF(ISBLANK('Unit List'!AO214), IF(ISBLANK('Unit List'!Q214), IF(ISBLANK('Unit List'!Q214), IF(ISBLANK('Unit List'!AO214), IF(ISBLANK('Unit List'!Q214), IF(ISBLANK('Unit List'!Q214),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List'!Q214='Unit List'!$P$5, 'Unit List'!$AO$5, IF('Unit List'!Q214='Unit List'!$P$4, 'Unit List'!$AO$4, IF('Unit List'!Q214='Unit List'!$P$7, 'Unit List'!Q214 * 'Unit List'!$AO$7, 'Unit List'!Q214)))), IF('Unit List'!Q214='Unit List'!$P$5, 'Unit List'!$AO$5, IF('Unit List'!Q214='Unit List'!$P$4, 'Unit List'!$AO$4, IF('Unit List'!Q214='Unit List'!$P$7, 'Unit List'!Q214 * 'Unit List'!$AO$7, 'Unit List'!Q214)))), IF('Unit List'!AO214='Unit List'!$P$5, 'Unit List'!$AO$5, IF('Unit List'!AO214='Unit List'!$P$4, 'Unit List'!$AO$4, IF('Unit List'!AO214='Unit List'!$P$7, 'Unit List'!AO214 * 'Unit List'!$AO$7, 'Unit List'!AO214)))), IF('Unit List'!Q214='Unit List'!$P$5, 'Unit List'!$AO$5, IF('Unit List'!Q214='Unit List'!$P$4, 'Unit List'!$AO$4, IF('Unit List'!Q214='Unit List'!$P$7, 'Unit List'!Q214 * 'Unit List'!$AO$7, 'Unit List'!Q214)))), IF('Unit List'!Q214='Unit List'!$P$5, 'Unit List'!$AO$5, IF('Unit List'!Q214='Unit List'!$P$4, 'Unit List'!$AO$4, IF('Unit List'!Q214='Unit List'!$P$7, 'Unit List'!Q214 * 'Unit List'!$AO$7, 'Unit List'!Q214)))), IF('Unit List'!AO214='Unit List'!$P$5, 'Unit List'!$AO$5, IF('Unit List'!AO214='Unit List'!$P$4, 'Unit List'!$AO$4, IF('Unit List'!AO214='Unit List'!$P$7, 'Unit List'!AO214 * 'Unit List'!$AO$7, 'Unit List'!AO214)))), IF('Unit List'!Q214='Unit List'!$P$5, 'Unit List'!$AO$5, IF('Unit List'!Q214='Unit List'!$P$4, 'Unit List'!$AO$4, IF('Unit List'!Q214='Unit List'!$P$7, 'Unit List'!Q214 * 'Unit List'!$AO$7, 'Unit List'!Q214)))), IF('Unit List'!Q214='Unit List'!$P$5, 'Unit List'!$AO$5, IF('Unit List'!Q214='Unit List'!$P$4, 'Unit List'!$AO$4, IF('Unit List'!Q214='Unit List'!$P$7, 'Unit List'!Q214 * 'Unit List'!$AO$7, 'Unit List'!Q214)))), IF('Unit List'!AO214='Unit List'!$P$5, 'Unit List'!$AO$5, IF('Unit List'!AO214='Unit List'!$P$4, 'Unit List'!$AO$4, IF('Unit List'!AO214='Unit List'!$P$7, 'Unit List'!AO214 * 'Unit List'!$AO$7, 'Unit List'!AO214)))),",",)</f>
        <v>0,</v>
      </c>
      <c r="I269" t="str">
        <f>CONCATENATE(IF(ISBLANK('Unit List'!AP214), IF(ISBLANK('Unit List'!R214), IF(ISBLANK('Unit List'!R214), IF(ISBLANK('Unit List'!AP214), IF(ISBLANK('Unit List'!R214), IF(ISBLANK('Unit List'!R214), IF(ISBLANK('Unit List'!AP214), IF(ISBLANK('Unit List'!R214), IF(ISBLANK('Unit List'!R214),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List'!R214='Unit List'!$P$5, 'Unit List'!$AP$5, IF('Unit List'!R214='Unit List'!$P$4, 'Unit List'!$AP$4, IF('Unit List'!R214='Unit List'!$P$7, 'Unit List'!R214 * 'Unit List'!$AP$7, 'Unit List'!R214)))), IF('Unit List'!R214='Unit List'!$P$5, 'Unit List'!$AP$5, IF('Unit List'!R214='Unit List'!$P$4, 'Unit List'!$AP$4, IF('Unit List'!R214='Unit List'!$P$7, 'Unit List'!R214 * 'Unit List'!$AP$7, 'Unit List'!R214)))), IF('Unit List'!AP214='Unit List'!$P$5, 'Unit List'!$AP$5, IF('Unit List'!AP214='Unit List'!$P$4, 'Unit List'!$AP$4, IF('Unit List'!AP214='Unit List'!$P$7, 'Unit List'!AP214 * 'Unit List'!$AP$7, 'Unit List'!AP214)))), IF('Unit List'!R214='Unit List'!$P$5, 'Unit List'!$AP$5, IF('Unit List'!R214='Unit List'!$P$4, 'Unit List'!$AP$4, IF('Unit List'!R214='Unit List'!$P$7, 'Unit List'!R214 * 'Unit List'!$AP$7, 'Unit List'!R214)))), IF('Unit List'!R214='Unit List'!$P$5, 'Unit List'!$AP$5, IF('Unit List'!R214='Unit List'!$P$4, 'Unit List'!$AP$4, IF('Unit List'!R214='Unit List'!$P$7, 'Unit List'!R214 * 'Unit List'!$AP$7, 'Unit List'!R214)))), IF('Unit List'!AP214='Unit List'!$P$5, 'Unit List'!$AP$5, IF('Unit List'!AP214='Unit List'!$P$4, 'Unit List'!$AP$4, IF('Unit List'!AP214='Unit List'!$P$7, 'Unit List'!AP214 * 'Unit List'!$AP$7, 'Unit List'!AP214)))), IF('Unit List'!R214='Unit List'!$P$5, 'Unit List'!$AP$5, IF('Unit List'!R214='Unit List'!$P$4, 'Unit List'!$AP$4, IF('Unit List'!R214='Unit List'!$P$7, 'Unit List'!R214 * 'Unit List'!$AP$7, 'Unit List'!R214)))), IF('Unit List'!R214='Unit List'!$P$5, 'Unit List'!$AP$5, IF('Unit List'!R214='Unit List'!$P$4, 'Unit List'!$AP$4, IF('Unit List'!R214='Unit List'!$P$7, 'Unit List'!R214 * 'Unit List'!$AP$7, 'Unit List'!R214)))), IF('Unit List'!AP214='Unit List'!$P$5, 'Unit List'!$AP$5, IF('Unit List'!AP214='Unit List'!$P$4, 'Unit List'!$AP$4, IF('Unit List'!AP214='Unit List'!$P$7, 'Unit List'!AP214 * 'Unit List'!$AP$7, 'Unit List'!AP214)))),",",)</f>
        <v>,</v>
      </c>
      <c r="J269" t="str">
        <f>CONCATENATE("'",IF(ISBLANK('Unit List'!AQ214), IF(ISBLANK('Unit List'!S214), IF(ISBLANK('Unit List'!S214), IF(ISBLANK('Unit List'!AQ214), IF(ISBLANK('Unit List'!S214), IF(ISBLANK('Unit List'!S214), IF(ISBLANK('Unit List'!AQ214), IF(ISBLANK('Unit List'!S214), IF(ISBLANK('Unit List'!S214),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List'!S214='Unit List'!$P$5, 'Unit List'!$AQ$5, IF('Unit List'!S214='Unit List'!$P$4, 'Unit List'!$AQ$4, 'Unit List'!S214))), IF('Unit List'!S214='Unit List'!$P$5, 'Unit List'!$AQ$5, IF('Unit List'!S214='Unit List'!$P$4, 'Unit List'!$AQ$4, 'Unit List'!S214))), IF('Unit List'!AQ214='Unit List'!$P$5, 'Unit List'!$AQ$5, IF('Unit List'!AQ214='Unit List'!$P$4, 'Unit List'!$AQ$4, 'Unit List'!AQ214))), IF('Unit List'!S214='Unit List'!$P$5, 'Unit List'!$AQ$5, IF('Unit List'!S214='Unit List'!$P$4, 'Unit List'!$AQ$4, 'Unit List'!S214))), IF('Unit List'!S214='Unit List'!$P$5, 'Unit List'!$AQ$5, IF('Unit List'!S214='Unit List'!$P$4, 'Unit List'!$AQ$4, 'Unit List'!S214))), IF('Unit List'!AQ214='Unit List'!$P$5, 'Unit List'!$AQ$5, IF('Unit List'!AQ214='Unit List'!$P$4, 'Unit List'!$AQ$4, 'Unit List'!AQ214))), IF('Unit List'!S214='Unit List'!$P$5, 'Unit List'!$AQ$5, IF('Unit List'!S214='Unit List'!$P$4, 'Unit List'!$AQ$4, 'Unit List'!S214))), IF('Unit List'!S214='Unit List'!$P$5, 'Unit List'!$AQ$5, IF('Unit List'!S214='Unit List'!$P$4, 'Unit List'!$AQ$4, 'Unit List'!S214))), IF('Unit List'!AQ214='Unit List'!$P$5, 'Unit List'!$AQ$5, IF('Unit List'!AQ214='Unit List'!$P$4, 'Unit List'!$AQ$4, 'Unit List'!AQ214))),"'),",)</f>
        <v>'Archer'),</v>
      </c>
    </row>
    <row r="270" spans="1:10" x14ac:dyDescent="0.25">
      <c r="A270" t="s">
        <v>2713</v>
      </c>
      <c r="B270" t="str">
        <f>CONCATENATE("'_",'Unit List'!C215,"',",)</f>
        <v>'_AFRI',</v>
      </c>
      <c r="C270" t="str">
        <f>"'',"</f>
        <v>'',</v>
      </c>
      <c r="D270" t="str">
        <f>CONCATENATE("'",'Unit List'!E215,"',",)</f>
        <v>'ARCHER',</v>
      </c>
      <c r="E270" t="str">
        <f>CONCATENATE("'",'Unit List'!F215,"',",)</f>
        <v>'ARCHER',</v>
      </c>
      <c r="F270" t="str">
        <f>"'',"</f>
        <v>'',</v>
      </c>
      <c r="G270" t="str">
        <f>CONCATENATE("'",'Unit List'!H215,"',",)</f>
        <v>'EthiopiaArcher2',</v>
      </c>
      <c r="H270" t="str">
        <f>CONCATENATE(IF(ISBLANK('Unit List'!AO215), IF(ISBLANK('Unit List'!Q215), IF(ISBLANK('Unit List'!Q215), IF(ISBLANK('Unit List'!AO215), IF(ISBLANK('Unit List'!Q215), IF(ISBLANK('Unit List'!Q215), IF(ISBLANK('Unit List'!AO215), IF(ISBLANK('Unit List'!Q215), IF(ISBLANK('Unit List'!Q215),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List'!AO215)))),",",)</f>
        <v>,</v>
      </c>
      <c r="I270" t="str">
        <f>CONCATENATE(IF(ISBLANK('Unit List'!AP215), IF(ISBLANK('Unit List'!R215), IF(ISBLANK('Unit List'!R215), IF(ISBLANK('Unit List'!AP215), IF(ISBLANK('Unit List'!R215), IF(ISBLANK('Unit List'!R215), IF(ISBLANK('Unit List'!AP215), IF(ISBLANK('Unit List'!R215), IF(ISBLANK('Unit List'!R215),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List'!AP215)))),",",)</f>
        <v>,</v>
      </c>
      <c r="J270" t="str">
        <f>CONCATENATE("'",IF(ISBLANK('Unit List'!AQ215), IF(ISBLANK('Unit List'!S215), IF(ISBLANK('Unit List'!S215), IF(ISBLANK('Unit List'!AQ215), IF(ISBLANK('Unit List'!S215), IF(ISBLANK('Unit List'!S215), IF(ISBLANK('Unit List'!AQ215), IF(ISBLANK('Unit List'!S215), IF(ISBLANK('Unit List'!S215),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List'!AQ215))),"'),",)</f>
        <v>'Archer'),</v>
      </c>
    </row>
    <row r="271" spans="1:10" x14ac:dyDescent="0.25">
      <c r="A271" t="s">
        <v>2713</v>
      </c>
      <c r="B271" t="str">
        <f>CONCATENATE("'_",'Unit List'!C216,"',",)</f>
        <v>'_ETHIOPIA',</v>
      </c>
      <c r="C271" t="str">
        <f>"'',"</f>
        <v>'',</v>
      </c>
      <c r="D271" t="str">
        <f>CONCATENATE("'",'Unit List'!E216,"',",)</f>
        <v>'ARCHER',</v>
      </c>
      <c r="E271" t="str">
        <f>CONCATENATE("'",'Unit List'!F216,"',",)</f>
        <v>'ARCHER',</v>
      </c>
      <c r="F271" t="str">
        <f>"'',"</f>
        <v>'',</v>
      </c>
      <c r="G271" t="str">
        <f>CONCATENATE("'",'Unit List'!H216,"',",)</f>
        <v>'EthiopiaArcher',</v>
      </c>
      <c r="H271" t="str">
        <f>CONCATENATE(IF(ISBLANK('Unit List'!AO216), IF(ISBLANK('Unit List'!Q216), IF(ISBLANK('Unit List'!Q216), IF(ISBLANK('Unit List'!AO215), IF(ISBLANK('Unit List'!Q215), IF(ISBLANK('Unit List'!Q215), IF(ISBLANK('Unit List'!AO215), IF(ISBLANK('Unit List'!Q215), IF(ISBLANK('Unit List'!Q215),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List'!Q216='Unit List'!$P$5, 'Unit List'!$AO$5, IF('Unit List'!Q216='Unit List'!$P$4, 'Unit List'!$AO$4, IF('Unit List'!Q216='Unit List'!$P$7, 'Unit List'!Q216 * 'Unit List'!$AO$7, 'Unit List'!Q216)))), IF('Unit List'!Q216='Unit List'!$P$5, 'Unit List'!$AO$5, IF('Unit List'!Q216='Unit List'!$P$4, 'Unit List'!$AO$4, IF('Unit List'!Q216='Unit List'!$P$7, 'Unit List'!Q216 * 'Unit List'!$AO$7, 'Unit List'!Q216)))), IF('Unit List'!AO216='Unit List'!$P$5, 'Unit List'!$AO$5, IF('Unit List'!AO216='Unit List'!$P$4, 'Unit List'!$AO$4, IF('Unit List'!AO216='Unit List'!$P$7, 'Unit List'!AO216 * 'Unit List'!$AO$7, 'Unit List'!AO216)))),",",)</f>
        <v>1,</v>
      </c>
      <c r="I271" t="str">
        <f>CONCATENATE(IF(ISBLANK('Unit List'!AP216), IF(ISBLANK('Unit List'!R216), IF(ISBLANK('Unit List'!R216), IF(ISBLANK('Unit List'!AP215), IF(ISBLANK('Unit List'!R215), IF(ISBLANK('Unit List'!R215), IF(ISBLANK('Unit List'!AP215), IF(ISBLANK('Unit List'!R215), IF(ISBLANK('Unit List'!R215),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List'!R216='Unit List'!$P$5, 'Unit List'!$AP$5, IF('Unit List'!R216='Unit List'!$P$4, 'Unit List'!$AP$4, IF('Unit List'!R216='Unit List'!$P$7, 'Unit List'!R216 * 'Unit List'!$AP$7, 'Unit List'!R216)))), IF('Unit List'!R216='Unit List'!$P$5, 'Unit List'!$AP$5, IF('Unit List'!R216='Unit List'!$P$4, 'Unit List'!$AP$4, IF('Unit List'!R216='Unit List'!$P$7, 'Unit List'!R216 * 'Unit List'!$AP$7, 'Unit List'!R216)))), IF('Unit List'!AP216='Unit List'!$P$5, 'Unit List'!$AP$5, IF('Unit List'!AP216='Unit List'!$P$4, 'Unit List'!$AP$4, IF('Unit List'!AP216='Unit List'!$P$7, 'Unit List'!AP216 * 'Unit List'!$AP$7, 'Unit List'!AP216)))),",",)</f>
        <v>,</v>
      </c>
      <c r="J271" t="str">
        <f>CONCATENATE("'",IF(ISBLANK('Unit List'!AQ216), IF(ISBLANK('Unit List'!S216), IF(ISBLANK('Unit List'!S216), IF(ISBLANK('Unit List'!AQ215), IF(ISBLANK('Unit List'!S215), IF(ISBLANK('Unit List'!S215), IF(ISBLANK('Unit List'!AQ215), IF(ISBLANK('Unit List'!S215), IF(ISBLANK('Unit List'!S215),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List'!S216='Unit List'!$P$5, 'Unit List'!$AQ$5, IF('Unit List'!S216='Unit List'!$P$4, 'Unit List'!$AQ$4, 'Unit List'!S216))), IF('Unit List'!S216='Unit List'!$P$5, 'Unit List'!$AQ$5, IF('Unit List'!S216='Unit List'!$P$4, 'Unit List'!$AQ$4, 'Unit List'!S216))), IF('Unit List'!AQ216='Unit List'!$P$5, 'Unit List'!$AQ$5, IF('Unit List'!AQ216='Unit List'!$P$4, 'Unit List'!$AQ$4, 'Unit List'!AQ216))),"'),",)</f>
        <v>'Archer'),</v>
      </c>
    </row>
    <row r="272" spans="1:10" x14ac:dyDescent="0.25">
      <c r="A272" t="s">
        <v>2713</v>
      </c>
      <c r="B272" t="str">
        <f>CONCATENATE("'_",'Unit List'!C217,"',",)</f>
        <v>'_ETHIOPIA',</v>
      </c>
      <c r="C272" t="str">
        <f>"'',"</f>
        <v>'',</v>
      </c>
      <c r="D272" t="str">
        <f>CONCATENATE("'",'Unit List'!E217,"',",)</f>
        <v>'ARCHER',</v>
      </c>
      <c r="E272" t="str">
        <f>CONCATENATE("'",'Unit List'!F217,"',",)</f>
        <v>'ARCHER',</v>
      </c>
      <c r="F272" t="str">
        <f>CONCATENATE("'_",'Unit List'!G217,"',",)</f>
        <v>'_V2',</v>
      </c>
      <c r="G272" t="str">
        <f>CONCATENATE("'",'Unit List'!H217,"',",)</f>
        <v>'EthiopiaArcher2',</v>
      </c>
      <c r="H272" t="str">
        <f>CONCATENATE(IF(ISBLANK('Unit List'!AO217), IF(ISBLANK('Unit List'!Q217), IF(ISBLANK('Unit List'!Q217), IF(ISBLANK('Unit List'!AO215), IF(ISBLANK('Unit List'!Q215), IF(ISBLANK('Unit List'!Q215), IF(ISBLANK('Unit List'!AO215), IF(ISBLANK('Unit List'!Q215), IF(ISBLANK('Unit List'!Q215),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List'!Q217='Unit List'!$P$5, 'Unit List'!$AO$5, IF('Unit List'!Q217='Unit List'!$P$4, 'Unit List'!$AO$4, IF('Unit List'!Q217='Unit List'!$P$7, 'Unit List'!Q217 * 'Unit List'!$AO$7, 'Unit List'!Q217)))), IF('Unit List'!Q217='Unit List'!$P$5, 'Unit List'!$AO$5, IF('Unit List'!Q217='Unit List'!$P$4, 'Unit List'!$AO$4, IF('Unit List'!Q217='Unit List'!$P$7, 'Unit List'!Q217 * 'Unit List'!$AO$7, 'Unit List'!Q217)))), IF('Unit List'!AO217='Unit List'!$P$5, 'Unit List'!$AO$5, IF('Unit List'!AO217='Unit List'!$P$4, 'Unit List'!$AO$4, IF('Unit List'!AO217='Unit List'!$P$7, 'Unit List'!AO217 * 'Unit List'!$AO$7, 'Unit List'!AO217)))),",",)</f>
        <v>2,</v>
      </c>
      <c r="I272" t="str">
        <f>CONCATENATE(IF(ISBLANK('Unit List'!AP217), IF(ISBLANK('Unit List'!R217), IF(ISBLANK('Unit List'!R217), IF(ISBLANK('Unit List'!AP215), IF(ISBLANK('Unit List'!R215), IF(ISBLANK('Unit List'!R215), IF(ISBLANK('Unit List'!AP215), IF(ISBLANK('Unit List'!R215), IF(ISBLANK('Unit List'!R215),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List'!R217='Unit List'!$P$5, 'Unit List'!$AP$5, IF('Unit List'!R217='Unit List'!$P$4, 'Unit List'!$AP$4, IF('Unit List'!R217='Unit List'!$P$7, 'Unit List'!R217 * 'Unit List'!$AP$7, 'Unit List'!R217)))), IF('Unit List'!R217='Unit List'!$P$5, 'Unit List'!$AP$5, IF('Unit List'!R217='Unit List'!$P$4, 'Unit List'!$AP$4, IF('Unit List'!R217='Unit List'!$P$7, 'Unit List'!R217 * 'Unit List'!$AP$7, 'Unit List'!R217)))), IF('Unit List'!AP217='Unit List'!$P$5, 'Unit List'!$AP$5, IF('Unit List'!AP217='Unit List'!$P$4, 'Unit List'!$AP$4, IF('Unit List'!AP217='Unit List'!$P$7, 'Unit List'!AP217 * 'Unit List'!$AP$7, 'Unit List'!AP217)))),",",)</f>
        <v>,</v>
      </c>
      <c r="J272" t="str">
        <f>CONCATENATE("'",IF(ISBLANK('Unit List'!AQ217), IF(ISBLANK('Unit List'!S217), IF(ISBLANK('Unit List'!S217), IF(ISBLANK('Unit List'!AQ215), IF(ISBLANK('Unit List'!S215), IF(ISBLANK('Unit List'!S215), IF(ISBLANK('Unit List'!AQ215), IF(ISBLANK('Unit List'!S215), IF(ISBLANK('Unit List'!S215),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List'!S217='Unit List'!$P$5, 'Unit List'!$AQ$5, IF('Unit List'!S217='Unit List'!$P$4, 'Unit List'!$AQ$4, 'Unit List'!S217))), IF('Unit List'!S217='Unit List'!$P$5, 'Unit List'!$AQ$5, IF('Unit List'!S217='Unit List'!$P$4, 'Unit List'!$AQ$4, 'Unit List'!S217))), IF('Unit List'!AQ217='Unit List'!$P$5, 'Unit List'!$AQ$5, IF('Unit List'!AQ217='Unit List'!$P$4, 'Unit List'!$AQ$4, 'Unit List'!AQ217))),"'),",)</f>
        <v>'Archer'),</v>
      </c>
    </row>
    <row r="273" spans="1:10" x14ac:dyDescent="0.25">
      <c r="A273" t="s">
        <v>2713</v>
      </c>
      <c r="B273" t="str">
        <f>CONCATENATE("'_",'Unit List'!C218,"',",)</f>
        <v>'_ETHIOPIA',</v>
      </c>
      <c r="C273" t="str">
        <f>"'',"</f>
        <v>'',</v>
      </c>
      <c r="D273" t="str">
        <f>CONCATENATE("'",'Unit List'!E218,"',",)</f>
        <v>'ARCHER',</v>
      </c>
      <c r="E273" t="str">
        <f>CONCATENATE("'",'Unit List'!F218,"',",)</f>
        <v>'ARCHER',</v>
      </c>
      <c r="F273" t="str">
        <f>"'',"</f>
        <v>'',</v>
      </c>
      <c r="G273" t="str">
        <f>CONCATENATE("'",'Unit List'!H218,"',",)</f>
        <v>'EthiopiaArcher',</v>
      </c>
      <c r="H273" t="str">
        <f>CONCATENATE(IF(ISBLANK('Unit List'!AO218), IF(ISBLANK('Unit List'!Q218), IF(ISBLANK('Unit List'!Q218), IF(ISBLANK('Unit List'!AO215), IF(ISBLANK('Unit List'!Q215), IF(ISBLANK('Unit List'!Q215), IF(ISBLANK('Unit List'!AO215), IF(ISBLANK('Unit List'!Q215), IF(ISBLANK('Unit List'!Q215),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List'!AO218)))),",",)</f>
        <v>3,</v>
      </c>
      <c r="I273" t="str">
        <f>CONCATENATE(IF(ISBLANK('Unit List'!AP218), IF(ISBLANK('Unit List'!R218), IF(ISBLANK('Unit List'!R218), IF(ISBLANK('Unit List'!AP215), IF(ISBLANK('Unit List'!R215), IF(ISBLANK('Unit List'!R215), IF(ISBLANK('Unit List'!AP215), IF(ISBLANK('Unit List'!R215), IF(ISBLANK('Unit List'!R215),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List'!AP218)))),",",)</f>
        <v>,</v>
      </c>
      <c r="J273" t="str">
        <f>CONCATENATE("'",IF(ISBLANK('Unit List'!AQ218), IF(ISBLANK('Unit List'!S218), IF(ISBLANK('Unit List'!S218), IF(ISBLANK('Unit List'!AQ215), IF(ISBLANK('Unit List'!S215), IF(ISBLANK('Unit List'!S215), IF(ISBLANK('Unit List'!AQ215), IF(ISBLANK('Unit List'!S215), IF(ISBLANK('Unit List'!S215),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List'!AQ218))),"'),",)</f>
        <v>'Archer'),</v>
      </c>
    </row>
    <row r="274" spans="1:10" x14ac:dyDescent="0.25">
      <c r="A274" t="s">
        <v>2713</v>
      </c>
      <c r="B274" t="str">
        <f>CONCATENATE("'_",'Unit List'!C219,"',",)</f>
        <v>'_ETHIOPIA',</v>
      </c>
      <c r="C274" t="str">
        <f>"'',"</f>
        <v>'',</v>
      </c>
      <c r="D274" t="str">
        <f>CONCATENATE("'",'Unit List'!E219,"',",)</f>
        <v>'ARCHER',</v>
      </c>
      <c r="E274" t="str">
        <f>CONCATENATE("'",'Unit List'!F219,"',",)</f>
        <v>'ARCHER',</v>
      </c>
      <c r="F274" t="str">
        <f>CONCATENATE("'_",'Unit List'!G219,"',",)</f>
        <v>'_V2',</v>
      </c>
      <c r="G274" t="str">
        <f>CONCATENATE("'",'Unit List'!H219,"',",)</f>
        <v>'EthiopiaArcher2',</v>
      </c>
      <c r="H274" t="str">
        <f>CONCATENATE(IF(ISBLANK('Unit List'!AO219), IF(ISBLANK('Unit List'!Q219), IF(ISBLANK('Unit List'!Q219), IF(ISBLANK('Unit List'!AO215), IF(ISBLANK('Unit List'!Q215), IF(ISBLANK('Unit List'!Q215), IF(ISBLANK('Unit List'!AO215), IF(ISBLANK('Unit List'!Q215), IF(ISBLANK('Unit List'!Q215),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List'!Q219='Unit List'!$P$5, 'Unit List'!$AO$5, IF('Unit List'!Q219='Unit List'!$P$4, 'Unit List'!$AO$4, IF('Unit List'!Q219='Unit List'!$P$7, 'Unit List'!Q219 * 'Unit List'!$AO$7, 'Unit List'!Q219)))), IF('Unit List'!Q219='Unit List'!$P$5, 'Unit List'!$AO$5, IF('Unit List'!Q219='Unit List'!$P$4, 'Unit List'!$AO$4, IF('Unit List'!Q219='Unit List'!$P$7, 'Unit List'!Q219 * 'Unit List'!$AO$7, 'Unit List'!Q219)))), IF('Unit List'!AO219='Unit List'!$P$5, 'Unit List'!$AO$5, IF('Unit List'!AO219='Unit List'!$P$4, 'Unit List'!$AO$4, IF('Unit List'!AO219='Unit List'!$P$7, 'Unit List'!AO219 * 'Unit List'!$AO$7, 'Unit List'!AO219)))),",",)</f>
        <v>1,</v>
      </c>
      <c r="I274" t="str">
        <f>CONCATENATE(IF(ISBLANK('Unit List'!AP219), IF(ISBLANK('Unit List'!R219), IF(ISBLANK('Unit List'!R219), IF(ISBLANK('Unit List'!AP215), IF(ISBLANK('Unit List'!R215), IF(ISBLANK('Unit List'!R215), IF(ISBLANK('Unit List'!AP215), IF(ISBLANK('Unit List'!R215), IF(ISBLANK('Unit List'!R215),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List'!R219='Unit List'!$P$5, 'Unit List'!$AP$5, IF('Unit List'!R219='Unit List'!$P$4, 'Unit List'!$AP$4, IF('Unit List'!R219='Unit List'!$P$7, 'Unit List'!R219 * 'Unit List'!$AP$7, 'Unit List'!R219)))), IF('Unit List'!R219='Unit List'!$P$5, 'Unit List'!$AP$5, IF('Unit List'!R219='Unit List'!$P$4, 'Unit List'!$AP$4, IF('Unit List'!R219='Unit List'!$P$7, 'Unit List'!R219 * 'Unit List'!$AP$7, 'Unit List'!R219)))), IF('Unit List'!AP219='Unit List'!$P$5, 'Unit List'!$AP$5, IF('Unit List'!AP219='Unit List'!$P$4, 'Unit List'!$AP$4, IF('Unit List'!AP219='Unit List'!$P$7, 'Unit List'!AP219 * 'Unit List'!$AP$7, 'Unit List'!AP219)))),",",)</f>
        <v>,</v>
      </c>
      <c r="J274" t="str">
        <f>CONCATENATE("'",IF(ISBLANK('Unit List'!AQ219), IF(ISBLANK('Unit List'!S219), IF(ISBLANK('Unit List'!S219), IF(ISBLANK('Unit List'!AQ215), IF(ISBLANK('Unit List'!S215), IF(ISBLANK('Unit List'!S215), IF(ISBLANK('Unit List'!AQ215), IF(ISBLANK('Unit List'!S215), IF(ISBLANK('Unit List'!S215),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List'!S219='Unit List'!$P$5, 'Unit List'!$AQ$5, IF('Unit List'!S219='Unit List'!$P$4, 'Unit List'!$AQ$4, 'Unit List'!S219))), IF('Unit List'!S219='Unit List'!$P$5, 'Unit List'!$AQ$5, IF('Unit List'!S219='Unit List'!$P$4, 'Unit List'!$AQ$4, 'Unit List'!S219))), IF('Unit List'!AQ219='Unit List'!$P$5, 'Unit List'!$AQ$5, IF('Unit List'!AQ219='Unit List'!$P$4, 'Unit List'!$AQ$4, 'Unit List'!AQ219))),"'),",)</f>
        <v>'Archer'),</v>
      </c>
    </row>
    <row r="275" spans="1:10" x14ac:dyDescent="0.25">
      <c r="A275" t="s">
        <v>2713</v>
      </c>
      <c r="B275" t="str">
        <f>CONCATENATE("'_",'Unit List'!C220,"',",)</f>
        <v>'_ETHIOPIA',</v>
      </c>
      <c r="C275" t="str">
        <f>"'',"</f>
        <v>'',</v>
      </c>
      <c r="D275" t="str">
        <f>CONCATENATE("'",'Unit List'!E220,"',",)</f>
        <v>'ARCHER',</v>
      </c>
      <c r="E275" t="str">
        <f>CONCATENATE("'",'Unit List'!F220,"',",)</f>
        <v>'ARCHER',</v>
      </c>
      <c r="F275" t="str">
        <f>"'',"</f>
        <v>'',</v>
      </c>
      <c r="G275" t="str">
        <f>CONCATENATE("'",'Unit List'!H220,"',",)</f>
        <v>'EthiopiaArcher',</v>
      </c>
      <c r="H275" t="str">
        <f>CONCATENATE(IF(ISBLANK('Unit List'!AO220), IF(ISBLANK('Unit List'!Q220), IF(ISBLANK('Unit List'!Q220), IF(ISBLANK('Unit List'!AO215), IF(ISBLANK('Unit List'!Q215), IF(ISBLANK('Unit List'!Q215), IF(ISBLANK('Unit List'!AO215), IF(ISBLANK('Unit List'!Q215), IF(ISBLANK('Unit List'!Q215),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List'!Q220='Unit List'!$P$5, 'Unit List'!$AO$5, IF('Unit List'!Q220='Unit List'!$P$4, 'Unit List'!$AO$4, IF('Unit List'!Q220='Unit List'!$P$7, 'Unit List'!Q220 * 'Unit List'!$AO$7, 'Unit List'!Q220)))), IF('Unit List'!Q220='Unit List'!$P$5, 'Unit List'!$AO$5, IF('Unit List'!Q220='Unit List'!$P$4, 'Unit List'!$AO$4, IF('Unit List'!Q220='Unit List'!$P$7, 'Unit List'!Q220 * 'Unit List'!$AO$7, 'Unit List'!Q220)))), IF('Unit List'!AO220='Unit List'!$P$5, 'Unit List'!$AO$5, IF('Unit List'!AO220='Unit List'!$P$4, 'Unit List'!$AO$4, IF('Unit List'!AO220='Unit List'!$P$7, 'Unit List'!AO220 * 'Unit List'!$AO$7, 'Unit List'!AO220)))),",",)</f>
        <v>2,</v>
      </c>
      <c r="I275" t="str">
        <f>CONCATENATE(IF(ISBLANK('Unit List'!AP220), IF(ISBLANK('Unit List'!R220), IF(ISBLANK('Unit List'!R220), IF(ISBLANK('Unit List'!AP215), IF(ISBLANK('Unit List'!R215), IF(ISBLANK('Unit List'!R215), IF(ISBLANK('Unit List'!AP215), IF(ISBLANK('Unit List'!R215), IF(ISBLANK('Unit List'!R215),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List'!R220='Unit List'!$P$5, 'Unit List'!$AP$5, IF('Unit List'!R220='Unit List'!$P$4, 'Unit List'!$AP$4, IF('Unit List'!R220='Unit List'!$P$7, 'Unit List'!R220 * 'Unit List'!$AP$7, 'Unit List'!R220)))), IF('Unit List'!R220='Unit List'!$P$5, 'Unit List'!$AP$5, IF('Unit List'!R220='Unit List'!$P$4, 'Unit List'!$AP$4, IF('Unit List'!R220='Unit List'!$P$7, 'Unit List'!R220 * 'Unit List'!$AP$7, 'Unit List'!R220)))), IF('Unit List'!AP220='Unit List'!$P$5, 'Unit List'!$AP$5, IF('Unit List'!AP220='Unit List'!$P$4, 'Unit List'!$AP$4, IF('Unit List'!AP220='Unit List'!$P$7, 'Unit List'!AP220 * 'Unit List'!$AP$7, 'Unit List'!AP220)))),",",)</f>
        <v>,</v>
      </c>
      <c r="J275" t="str">
        <f>CONCATENATE("'",IF(ISBLANK('Unit List'!AQ220), IF(ISBLANK('Unit List'!S220), IF(ISBLANK('Unit List'!S220), IF(ISBLANK('Unit List'!AQ215), IF(ISBLANK('Unit List'!S215), IF(ISBLANK('Unit List'!S215), IF(ISBLANK('Unit List'!AQ215), IF(ISBLANK('Unit List'!S215), IF(ISBLANK('Unit List'!S215),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List'!S220='Unit List'!$P$5, 'Unit List'!$AQ$5, IF('Unit List'!S220='Unit List'!$P$4, 'Unit List'!$AQ$4, 'Unit List'!S220))), IF('Unit List'!S220='Unit List'!$P$5, 'Unit List'!$AQ$5, IF('Unit List'!S220='Unit List'!$P$4, 'Unit List'!$AQ$4, 'Unit List'!S220))), IF('Unit List'!AQ220='Unit List'!$P$5, 'Unit List'!$AQ$5, IF('Unit List'!AQ220='Unit List'!$P$4, 'Unit List'!$AQ$4, 'Unit List'!AQ220))),"'),",)</f>
        <v>'Archer'),</v>
      </c>
    </row>
    <row r="276" spans="1:10" x14ac:dyDescent="0.25">
      <c r="A276" t="s">
        <v>2713</v>
      </c>
      <c r="B276" t="str">
        <f>CONCATENATE("'_",'Unit List'!C221,"',",)</f>
        <v>'_ETHIOPIA',</v>
      </c>
      <c r="C276" t="str">
        <f>"'',"</f>
        <v>'',</v>
      </c>
      <c r="D276" t="str">
        <f>CONCATENATE("'",'Unit List'!E221,"',",)</f>
        <v>'ARCHER',</v>
      </c>
      <c r="E276" t="str">
        <f>CONCATENATE("'",'Unit List'!F221,"',",)</f>
        <v>'ARCHER',</v>
      </c>
      <c r="F276" t="str">
        <f>CONCATENATE("'_",'Unit List'!G221,"',",)</f>
        <v>'_V2',</v>
      </c>
      <c r="G276" t="str">
        <f>CONCATENATE("'",'Unit List'!H221,"',",)</f>
        <v>'EthiopiaArcher2',</v>
      </c>
      <c r="H276" t="str">
        <f>CONCATENATE(IF(ISBLANK('Unit List'!AO221), IF(ISBLANK('Unit List'!Q221), IF(ISBLANK('Unit List'!Q221), IF(ISBLANK('Unit List'!AO215), IF(ISBLANK('Unit List'!Q215), IF(ISBLANK('Unit List'!Q215), IF(ISBLANK('Unit List'!AO215), IF(ISBLANK('Unit List'!Q215), IF(ISBLANK('Unit List'!Q215),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List'!Q221='Unit List'!$P$5, 'Unit List'!$AO$5, IF('Unit List'!Q221='Unit List'!$P$4, 'Unit List'!$AO$4, IF('Unit List'!Q221='Unit List'!$P$7, 'Unit List'!Q221 * 'Unit List'!$AO$7, 'Unit List'!Q221)))), IF('Unit List'!Q221='Unit List'!$P$5, 'Unit List'!$AO$5, IF('Unit List'!Q221='Unit List'!$P$4, 'Unit List'!$AO$4, IF('Unit List'!Q221='Unit List'!$P$7, 'Unit List'!Q221 * 'Unit List'!$AO$7, 'Unit List'!Q221)))), IF('Unit List'!AO221='Unit List'!$P$5, 'Unit List'!$AO$5, IF('Unit List'!AO221='Unit List'!$P$4, 'Unit List'!$AO$4, IF('Unit List'!AO221='Unit List'!$P$7, 'Unit List'!AO221 * 'Unit List'!$AO$7, 'Unit List'!AO221)))),",",)</f>
        <v>3,</v>
      </c>
      <c r="I276" t="str">
        <f>CONCATENATE(IF(ISBLANK('Unit List'!AP221), IF(ISBLANK('Unit List'!R221), IF(ISBLANK('Unit List'!R221), IF(ISBLANK('Unit List'!AP215), IF(ISBLANK('Unit List'!R215), IF(ISBLANK('Unit List'!R215), IF(ISBLANK('Unit List'!AP215), IF(ISBLANK('Unit List'!R215), IF(ISBLANK('Unit List'!R215),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List'!R221='Unit List'!$P$5, 'Unit List'!$AP$5, IF('Unit List'!R221='Unit List'!$P$4, 'Unit List'!$AP$4, IF('Unit List'!R221='Unit List'!$P$7, 'Unit List'!R221 * 'Unit List'!$AP$7, 'Unit List'!R221)))), IF('Unit List'!R221='Unit List'!$P$5, 'Unit List'!$AP$5, IF('Unit List'!R221='Unit List'!$P$4, 'Unit List'!$AP$4, IF('Unit List'!R221='Unit List'!$P$7, 'Unit List'!R221 * 'Unit List'!$AP$7, 'Unit List'!R221)))), IF('Unit List'!AP221='Unit List'!$P$5, 'Unit List'!$AP$5, IF('Unit List'!AP221='Unit List'!$P$4, 'Unit List'!$AP$4, IF('Unit List'!AP221='Unit List'!$P$7, 'Unit List'!AP221 * 'Unit List'!$AP$7, 'Unit List'!AP221)))),",",)</f>
        <v>,</v>
      </c>
      <c r="J276" t="str">
        <f>CONCATENATE("'",IF(ISBLANK('Unit List'!AQ221), IF(ISBLANK('Unit List'!S221), IF(ISBLANK('Unit List'!S221), IF(ISBLANK('Unit List'!AQ215), IF(ISBLANK('Unit List'!S215), IF(ISBLANK('Unit List'!S215), IF(ISBLANK('Unit List'!AQ215), IF(ISBLANK('Unit List'!S215), IF(ISBLANK('Unit List'!S215),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List'!S221='Unit List'!$P$5, 'Unit List'!$AQ$5, IF('Unit List'!S221='Unit List'!$P$4, 'Unit List'!$AQ$4, 'Unit List'!S221))), IF('Unit List'!S221='Unit List'!$P$5, 'Unit List'!$AQ$5, IF('Unit List'!S221='Unit List'!$P$4, 'Unit List'!$AQ$4, 'Unit List'!S221))), IF('Unit List'!AQ221='Unit List'!$P$5, 'Unit List'!$AQ$5, IF('Unit List'!AQ221='Unit List'!$P$4, 'Unit List'!$AQ$4, 'Unit List'!AQ221))),"'),",)</f>
        <v>'Archer'),</v>
      </c>
    </row>
    <row r="277" spans="1:10" x14ac:dyDescent="0.25">
      <c r="A277" t="s">
        <v>2713</v>
      </c>
      <c r="B277" t="str">
        <f>CONCATENATE("'_",'Unit List'!C222,"',",)</f>
        <v>'_SONGHAI',</v>
      </c>
      <c r="C277" t="str">
        <f>"'',"</f>
        <v>'',</v>
      </c>
      <c r="D277" t="str">
        <f>CONCATENATE("'",'Unit List'!E222,"',",)</f>
        <v>'ARCHER',</v>
      </c>
      <c r="E277" t="str">
        <f>CONCATENATE("'",'Unit List'!F222,"',",)</f>
        <v>'ARCHER',</v>
      </c>
      <c r="F277" t="str">
        <f>"'',"</f>
        <v>'',</v>
      </c>
      <c r="G277" t="str">
        <f>CONCATENATE("'",'Unit List'!H222,"',",)</f>
        <v>'SonghaiArcher',</v>
      </c>
      <c r="H277" t="str">
        <f>CONCATENATE(IF(ISBLANK('Unit List'!AO222), IF(ISBLANK('Unit List'!Q222), IF(ISBLANK('Unit List'!Q222), IF(ISBLANK('Unit List'!AO215), IF(ISBLANK('Unit List'!Q215), IF(ISBLANK('Unit List'!Q215), IF(ISBLANK('Unit List'!AO215), IF(ISBLANK('Unit List'!Q215), IF(ISBLANK('Unit List'!Q215),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List'!Q222='Unit List'!$P$5, 'Unit List'!$AO$5, IF('Unit List'!Q222='Unit List'!$P$4, 'Unit List'!$AO$4, IF('Unit List'!Q222='Unit List'!$P$7, 'Unit List'!Q222 * 'Unit List'!$AO$7, 'Unit List'!Q222)))), IF('Unit List'!Q222='Unit List'!$P$5, 'Unit List'!$AO$5, IF('Unit List'!Q222='Unit List'!$P$4, 'Unit List'!$AO$4, IF('Unit List'!Q222='Unit List'!$P$7, 'Unit List'!Q222 * 'Unit List'!$AO$7, 'Unit List'!Q222)))), IF('Unit List'!AO222='Unit List'!$P$5, 'Unit List'!$AO$5, IF('Unit List'!AO222='Unit List'!$P$4, 'Unit List'!$AO$4, IF('Unit List'!AO222='Unit List'!$P$7, 'Unit List'!AO222 * 'Unit List'!$AO$7, 'Unit List'!AO222)))),",",)</f>
        <v>,</v>
      </c>
      <c r="I277" t="str">
        <f>CONCATENATE(IF(ISBLANK('Unit List'!AP222), IF(ISBLANK('Unit List'!R222), IF(ISBLANK('Unit List'!R222), IF(ISBLANK('Unit List'!AP215), IF(ISBLANK('Unit List'!R215), IF(ISBLANK('Unit List'!R215), IF(ISBLANK('Unit List'!AP215), IF(ISBLANK('Unit List'!R215), IF(ISBLANK('Unit List'!R215),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List'!R222='Unit List'!$P$5, 'Unit List'!$AP$5, IF('Unit List'!R222='Unit List'!$P$4, 'Unit List'!$AP$4, IF('Unit List'!R222='Unit List'!$P$7, 'Unit List'!R222 * 'Unit List'!$AP$7, 'Unit List'!R222)))), IF('Unit List'!R222='Unit List'!$P$5, 'Unit List'!$AP$5, IF('Unit List'!R222='Unit List'!$P$4, 'Unit List'!$AP$4, IF('Unit List'!R222='Unit List'!$P$7, 'Unit List'!R222 * 'Unit List'!$AP$7, 'Unit List'!R222)))), IF('Unit List'!AP222='Unit List'!$P$5, 'Unit List'!$AP$5, IF('Unit List'!AP222='Unit List'!$P$4, 'Unit List'!$AP$4, IF('Unit List'!AP222='Unit List'!$P$7, 'Unit List'!AP222 * 'Unit List'!$AP$7, 'Unit List'!AP222)))),",",)</f>
        <v>,</v>
      </c>
      <c r="J277" t="str">
        <f>CONCATENATE("'",IF(ISBLANK('Unit List'!AQ222), IF(ISBLANK('Unit List'!S222), IF(ISBLANK('Unit List'!S222), IF(ISBLANK('Unit List'!AQ215), IF(ISBLANK('Unit List'!S215), IF(ISBLANK('Unit List'!S215), IF(ISBLANK('Unit List'!AQ215), IF(ISBLANK('Unit List'!S215), IF(ISBLANK('Unit List'!S215),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List'!S222='Unit List'!$P$5, 'Unit List'!$AQ$5, IF('Unit List'!S222='Unit List'!$P$4, 'Unit List'!$AQ$4, 'Unit List'!S222))), IF('Unit List'!S222='Unit List'!$P$5, 'Unit List'!$AQ$5, IF('Unit List'!S222='Unit List'!$P$4, 'Unit List'!$AQ$4, 'Unit List'!S222))), IF('Unit List'!AQ222='Unit List'!$P$5, 'Unit List'!$AQ$5, IF('Unit List'!AQ222='Unit List'!$P$4, 'Unit List'!$AQ$4, 'Unit List'!AQ222))),"'),",)</f>
        <v>'Archer'),</v>
      </c>
    </row>
    <row r="278" spans="1:10" x14ac:dyDescent="0.25">
      <c r="A278" t="s">
        <v>2713</v>
      </c>
      <c r="B278" t="str">
        <f>CONCATENATE("'_",'Unit List'!C223,"',",)</f>
        <v>'_AMER',</v>
      </c>
      <c r="C278" t="str">
        <f>"'',"</f>
        <v>'',</v>
      </c>
      <c r="D278" t="str">
        <f>CONCATENATE("'",'Unit List'!E223,"',",)</f>
        <v>'ARCHER',</v>
      </c>
      <c r="E278" t="str">
        <f>CONCATENATE("'",'Unit List'!F223,"',",)</f>
        <v>'ARCHER',</v>
      </c>
      <c r="F278" t="str">
        <f>"'',"</f>
        <v>'',</v>
      </c>
      <c r="G278" t="str">
        <f>CONCATENATE("'",'Unit List'!H223,"',",)</f>
        <v>'civ5_iroar1',</v>
      </c>
      <c r="H278" t="str">
        <f>CONCATENATE(IF(ISBLANK('Unit List'!AO223), IF(ISBLANK('Unit List'!Q223), IF(ISBLANK('Unit List'!Q223), IF(ISBLANK('Unit List'!AO223), IF(ISBLANK('Unit List'!Q223), IF(ISBLANK('Unit List'!Q223), IF(ISBLANK('Unit List'!AO223), IF(ISBLANK('Unit List'!Q223), IF(ISBLANK('Unit List'!Q223),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List'!AO223)))),",",)</f>
        <v>,</v>
      </c>
      <c r="I278" t="str">
        <f>CONCATENATE(IF(ISBLANK('Unit List'!AP223), IF(ISBLANK('Unit List'!R223), IF(ISBLANK('Unit List'!R223), IF(ISBLANK('Unit List'!AP223), IF(ISBLANK('Unit List'!R223), IF(ISBLANK('Unit List'!R223), IF(ISBLANK('Unit List'!AP223), IF(ISBLANK('Unit List'!R223), IF(ISBLANK('Unit List'!R223),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List'!AP223)))),",",)</f>
        <v>,</v>
      </c>
      <c r="J278" t="str">
        <f>CONCATENATE("'",IF(ISBLANK('Unit List'!AQ223), IF(ISBLANK('Unit List'!S223), IF(ISBLANK('Unit List'!S223), IF(ISBLANK('Unit List'!AQ223), IF(ISBLANK('Unit List'!S223), IF(ISBLANK('Unit List'!S223), IF(ISBLANK('Unit List'!AQ223), IF(ISBLANK('Unit List'!S223), IF(ISBLANK('Unit List'!S223),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List'!AQ223))),"'),",)</f>
        <v>'Archer'),</v>
      </c>
    </row>
    <row r="279" spans="1:10" x14ac:dyDescent="0.25">
      <c r="A279" t="s">
        <v>2713</v>
      </c>
      <c r="B279" t="str">
        <f>CONCATENATE("'_",'Unit List'!C224,"',",)</f>
        <v>'_ASIA',</v>
      </c>
      <c r="C279" t="str">
        <f>"'',"</f>
        <v>'',</v>
      </c>
      <c r="D279" t="str">
        <f>CONCATENATE("'",'Unit List'!E224,"',",)</f>
        <v>'ARCHER',</v>
      </c>
      <c r="E279" t="str">
        <f>CONCATENATE("'",'Unit List'!F224,"',",)</f>
        <v>'ARCHER',</v>
      </c>
      <c r="F279" t="str">
        <f>"'',"</f>
        <v>'',</v>
      </c>
      <c r="G279" t="str">
        <f>CONCATENATE("'",'Unit List'!H224,"',",)</f>
        <v>'Archer_Korea',</v>
      </c>
      <c r="H279" t="str">
        <f>CONCATENATE(IF(ISBLANK('Unit List'!AO224), IF(ISBLANK('Unit List'!Q224), IF(ISBLANK('Unit List'!Q224), IF(ISBLANK('Unit List'!AO224), IF(ISBLANK('Unit List'!Q224), IF(ISBLANK('Unit List'!Q224), IF(ISBLANK('Unit List'!AO224), IF(ISBLANK('Unit List'!Q224), IF(ISBLANK('Unit List'!Q224),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List'!AO224)))),",",)</f>
        <v>,</v>
      </c>
      <c r="I279" t="str">
        <f>CONCATENATE(IF(ISBLANK('Unit List'!AP224), IF(ISBLANK('Unit List'!R224), IF(ISBLANK('Unit List'!R224), IF(ISBLANK('Unit List'!AP224), IF(ISBLANK('Unit List'!R224), IF(ISBLANK('Unit List'!R224), IF(ISBLANK('Unit List'!AP224), IF(ISBLANK('Unit List'!R224), IF(ISBLANK('Unit List'!R224),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List'!AP224)))),",",)</f>
        <v>,</v>
      </c>
      <c r="J279" t="str">
        <f>CONCATENATE("'",IF(ISBLANK('Unit List'!AQ224), IF(ISBLANK('Unit List'!S224), IF(ISBLANK('Unit List'!S224), IF(ISBLANK('Unit List'!AQ224), IF(ISBLANK('Unit List'!S224), IF(ISBLANK('Unit List'!S224), IF(ISBLANK('Unit List'!AQ224), IF(ISBLANK('Unit List'!S224), IF(ISBLANK('Unit List'!S224),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List'!AQ224))),"'),",)</f>
        <v>'Archer'),</v>
      </c>
    </row>
    <row r="280" spans="1:10" x14ac:dyDescent="0.25">
      <c r="A280" t="s">
        <v>2713</v>
      </c>
      <c r="B280" t="str">
        <f>CONCATENATE("'_",'Unit List'!C225,"',",)</f>
        <v>'_CHINA',</v>
      </c>
      <c r="C280" t="str">
        <f>"'',"</f>
        <v>'',</v>
      </c>
      <c r="D280" t="str">
        <f>CONCATENATE("'",'Unit List'!E225,"',",)</f>
        <v>'ARCHER',</v>
      </c>
      <c r="E280" t="str">
        <f>CONCATENATE("'",'Unit List'!F225,"',",)</f>
        <v>'ARCHER',</v>
      </c>
      <c r="F280" t="str">
        <f>"'',"</f>
        <v>'',</v>
      </c>
      <c r="G280" t="str">
        <f>CONCATENATE("'",'Unit List'!H225,"',",)</f>
        <v>'Archer_China',</v>
      </c>
      <c r="H280" t="str">
        <f>CONCATENATE(IF(ISBLANK('Unit List'!AO225), IF(ISBLANK('Unit List'!Q225), IF(ISBLANK('Unit List'!Q225), IF(ISBLANK('Unit List'!AO224), IF(ISBLANK('Unit List'!Q224), IF(ISBLANK('Unit List'!Q224), IF(ISBLANK('Unit List'!AO224), IF(ISBLANK('Unit List'!Q224), IF(ISBLANK('Unit List'!Q224),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List'!Q225='Unit List'!$P$5, 'Unit List'!$AO$5, IF('Unit List'!Q225='Unit List'!$P$4, 'Unit List'!$AO$4, IF('Unit List'!Q225='Unit List'!$P$7, 'Unit List'!Q225 * 'Unit List'!$AO$7, 'Unit List'!Q225)))), IF('Unit List'!Q225='Unit List'!$P$5, 'Unit List'!$AO$5, IF('Unit List'!Q225='Unit List'!$P$4, 'Unit List'!$AO$4, IF('Unit List'!Q225='Unit List'!$P$7, 'Unit List'!Q225 * 'Unit List'!$AO$7, 'Unit List'!Q225)))), IF('Unit List'!AO225='Unit List'!$P$5, 'Unit List'!$AO$5, IF('Unit List'!AO225='Unit List'!$P$4, 'Unit List'!$AO$4, IF('Unit List'!AO225='Unit List'!$P$7, 'Unit List'!AO225 * 'Unit List'!$AO$7, 'Unit List'!AO225)))),",",)</f>
        <v>,</v>
      </c>
      <c r="I280" t="str">
        <f>CONCATENATE(IF(ISBLANK('Unit List'!AP225), IF(ISBLANK('Unit List'!R225), IF(ISBLANK('Unit List'!R225), IF(ISBLANK('Unit List'!AP224), IF(ISBLANK('Unit List'!R224), IF(ISBLANK('Unit List'!R224), IF(ISBLANK('Unit List'!AP224), IF(ISBLANK('Unit List'!R224), IF(ISBLANK('Unit List'!R224),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List'!R225='Unit List'!$P$5, 'Unit List'!$AP$5, IF('Unit List'!R225='Unit List'!$P$4, 'Unit List'!$AP$4, IF('Unit List'!R225='Unit List'!$P$7, 'Unit List'!R225 * 'Unit List'!$AP$7, 'Unit List'!R225)))), IF('Unit List'!R225='Unit List'!$P$5, 'Unit List'!$AP$5, IF('Unit List'!R225='Unit List'!$P$4, 'Unit List'!$AP$4, IF('Unit List'!R225='Unit List'!$P$7, 'Unit List'!R225 * 'Unit List'!$AP$7, 'Unit List'!R225)))), IF('Unit List'!AP225='Unit List'!$P$5, 'Unit List'!$AP$5, IF('Unit List'!AP225='Unit List'!$P$4, 'Unit List'!$AP$4, IF('Unit List'!AP225='Unit List'!$P$7, 'Unit List'!AP225 * 'Unit List'!$AP$7, 'Unit List'!AP225)))),",",)</f>
        <v>,</v>
      </c>
      <c r="J280" t="str">
        <f>CONCATENATE("'",IF(ISBLANK('Unit List'!AQ225), IF(ISBLANK('Unit List'!S225), IF(ISBLANK('Unit List'!S225), IF(ISBLANK('Unit List'!AQ224), IF(ISBLANK('Unit List'!S224), IF(ISBLANK('Unit List'!S224), IF(ISBLANK('Unit List'!AQ224), IF(ISBLANK('Unit List'!S224), IF(ISBLANK('Unit List'!S224),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List'!S225='Unit List'!$P$5, 'Unit List'!$AQ$5, IF('Unit List'!S225='Unit List'!$P$4, 'Unit List'!$AQ$4, 'Unit List'!S225))), IF('Unit List'!S225='Unit List'!$P$5, 'Unit List'!$AQ$5, IF('Unit List'!S225='Unit List'!$P$4, 'Unit List'!$AQ$4, 'Unit List'!S225))), IF('Unit List'!AQ225='Unit List'!$P$5, 'Unit List'!$AQ$5, IF('Unit List'!AQ225='Unit List'!$P$4, 'Unit List'!$AQ$4, 'Unit List'!AQ225))),"'),",)</f>
        <v>'Archer'),</v>
      </c>
    </row>
    <row r="281" spans="1:10" x14ac:dyDescent="0.25">
      <c r="A281" t="s">
        <v>2713</v>
      </c>
      <c r="B281" t="str">
        <f>CONCATENATE("'_",'Unit List'!C226,"',",)</f>
        <v>'_JAPAN',</v>
      </c>
      <c r="C281" t="str">
        <f>"'',"</f>
        <v>'',</v>
      </c>
      <c r="D281" t="str">
        <f>CONCATENATE("'",'Unit List'!E226,"',",)</f>
        <v>'ARCHER',</v>
      </c>
      <c r="E281" t="str">
        <f>CONCATENATE("'",'Unit List'!F226,"',",)</f>
        <v>'ARCHER',</v>
      </c>
      <c r="F281" t="str">
        <f>"'',"</f>
        <v>'',</v>
      </c>
      <c r="G281" t="str">
        <f>CONCATENATE("'",'Unit List'!H226,"',",)</f>
        <v>'Archer_Japan',</v>
      </c>
      <c r="H281" t="str">
        <f>CONCATENATE(IF(ISBLANK('Unit List'!AO226), IF(ISBLANK('Unit List'!Q226), IF(ISBLANK('Unit List'!Q226), IF(ISBLANK('Unit List'!AO224), IF(ISBLANK('Unit List'!Q224), IF(ISBLANK('Unit List'!Q224), IF(ISBLANK('Unit List'!AO224), IF(ISBLANK('Unit List'!Q224), IF(ISBLANK('Unit List'!Q224),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List'!Q226='Unit List'!$P$5, 'Unit List'!$AO$5, IF('Unit List'!Q226='Unit List'!$P$4, 'Unit List'!$AO$4, IF('Unit List'!Q226='Unit List'!$P$7, 'Unit List'!Q226 * 'Unit List'!$AO$7, 'Unit List'!Q226)))), IF('Unit List'!Q226='Unit List'!$P$5, 'Unit List'!$AO$5, IF('Unit List'!Q226='Unit List'!$P$4, 'Unit List'!$AO$4, IF('Unit List'!Q226='Unit List'!$P$7, 'Unit List'!Q226 * 'Unit List'!$AO$7, 'Unit List'!Q226)))), IF('Unit List'!AO226='Unit List'!$P$5, 'Unit List'!$AO$5, IF('Unit List'!AO226='Unit List'!$P$4, 'Unit List'!$AO$4, IF('Unit List'!AO226='Unit List'!$P$7, 'Unit List'!AO226 * 'Unit List'!$AO$7, 'Unit List'!AO226)))),",",)</f>
        <v>,</v>
      </c>
      <c r="I281" t="str">
        <f>CONCATENATE(IF(ISBLANK('Unit List'!AP226), IF(ISBLANK('Unit List'!R226), IF(ISBLANK('Unit List'!R226), IF(ISBLANK('Unit List'!AP224), IF(ISBLANK('Unit List'!R224), IF(ISBLANK('Unit List'!R224), IF(ISBLANK('Unit List'!AP224), IF(ISBLANK('Unit List'!R224), IF(ISBLANK('Unit List'!R224),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List'!R226='Unit List'!$P$5, 'Unit List'!$AP$5, IF('Unit List'!R226='Unit List'!$P$4, 'Unit List'!$AP$4, IF('Unit List'!R226='Unit List'!$P$7, 'Unit List'!R226 * 'Unit List'!$AP$7, 'Unit List'!R226)))), IF('Unit List'!R226='Unit List'!$P$5, 'Unit List'!$AP$5, IF('Unit List'!R226='Unit List'!$P$4, 'Unit List'!$AP$4, IF('Unit List'!R226='Unit List'!$P$7, 'Unit List'!R226 * 'Unit List'!$AP$7, 'Unit List'!R226)))), IF('Unit List'!AP226='Unit List'!$P$5, 'Unit List'!$AP$5, IF('Unit List'!AP226='Unit List'!$P$4, 'Unit List'!$AP$4, IF('Unit List'!AP226='Unit List'!$P$7, 'Unit List'!AP226 * 'Unit List'!$AP$7, 'Unit List'!AP226)))),",",)</f>
        <v>,</v>
      </c>
      <c r="J281" t="str">
        <f>CONCATENATE("'",IF(ISBLANK('Unit List'!AQ226), IF(ISBLANK('Unit List'!S226), IF(ISBLANK('Unit List'!S226), IF(ISBLANK('Unit List'!AQ224), IF(ISBLANK('Unit List'!S224), IF(ISBLANK('Unit List'!S224), IF(ISBLANK('Unit List'!AQ224), IF(ISBLANK('Unit List'!S224), IF(ISBLANK('Unit List'!S224),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List'!S226='Unit List'!$P$5, 'Unit List'!$AQ$5, IF('Unit List'!S226='Unit List'!$P$4, 'Unit List'!$AQ$4, 'Unit List'!S226))), IF('Unit List'!S226='Unit List'!$P$5, 'Unit List'!$AQ$5, IF('Unit List'!S226='Unit List'!$P$4, 'Unit List'!$AQ$4, 'Unit List'!S226))), IF('Unit List'!AQ226='Unit List'!$P$5, 'Unit List'!$AQ$5, IF('Unit List'!AQ226='Unit List'!$P$4, 'Unit List'!$AQ$4, 'Unit List'!AQ226))),"'),",)</f>
        <v>'Archer'),</v>
      </c>
    </row>
    <row r="282" spans="1:10" x14ac:dyDescent="0.25">
      <c r="A282" t="s">
        <v>2713</v>
      </c>
      <c r="B282" t="str">
        <f>CONCATENATE("'_",'Unit List'!C227,"',",)</f>
        <v>'_KOREA',</v>
      </c>
      <c r="C282" t="str">
        <f>"'',"</f>
        <v>'',</v>
      </c>
      <c r="D282" t="str">
        <f>CONCATENATE("'",'Unit List'!E227,"',",)</f>
        <v>'ARCHER',</v>
      </c>
      <c r="E282" t="str">
        <f>CONCATENATE("'",'Unit List'!F227,"',",)</f>
        <v>'ARCHER',</v>
      </c>
      <c r="F282" t="str">
        <f>"'',"</f>
        <v>'',</v>
      </c>
      <c r="G282" t="str">
        <f>CONCATENATE("'",'Unit List'!H227,"',",)</f>
        <v>'Composite_Bowman_Korea',</v>
      </c>
      <c r="H282" t="str">
        <f>CONCATENATE(IF(ISBLANK('Unit List'!AO227), IF(ISBLANK('Unit List'!Q227), IF(ISBLANK('Unit List'!Q227), IF(ISBLANK('Unit List'!AO224), IF(ISBLANK('Unit List'!Q224), IF(ISBLANK('Unit List'!Q224), IF(ISBLANK('Unit List'!AO224), IF(ISBLANK('Unit List'!Q224), IF(ISBLANK('Unit List'!Q224),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List'!Q227='Unit List'!$P$5, 'Unit List'!$AO$5, IF('Unit List'!Q227='Unit List'!$P$4, 'Unit List'!$AO$4, IF('Unit List'!Q227='Unit List'!$P$7, 'Unit List'!Q227 * 'Unit List'!$AO$7, 'Unit List'!Q227)))), IF('Unit List'!Q227='Unit List'!$P$5, 'Unit List'!$AO$5, IF('Unit List'!Q227='Unit List'!$P$4, 'Unit List'!$AO$4, IF('Unit List'!Q227='Unit List'!$P$7, 'Unit List'!Q227 * 'Unit List'!$AO$7, 'Unit List'!Q227)))), IF('Unit List'!AO227='Unit List'!$P$5, 'Unit List'!$AO$5, IF('Unit List'!AO227='Unit List'!$P$4, 'Unit List'!$AO$4, IF('Unit List'!AO227='Unit List'!$P$7, 'Unit List'!AO227 * 'Unit List'!$AO$7, 'Unit List'!AO227)))),",",)</f>
        <v>,</v>
      </c>
      <c r="I282" t="str">
        <f>CONCATENATE(IF(ISBLANK('Unit List'!AP227), IF(ISBLANK('Unit List'!R227), IF(ISBLANK('Unit List'!R227), IF(ISBLANK('Unit List'!AP224), IF(ISBLANK('Unit List'!R224), IF(ISBLANK('Unit List'!R224), IF(ISBLANK('Unit List'!AP224), IF(ISBLANK('Unit List'!R224), IF(ISBLANK('Unit List'!R224),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List'!R227='Unit List'!$P$5, 'Unit List'!$AP$5, IF('Unit List'!R227='Unit List'!$P$4, 'Unit List'!$AP$4, IF('Unit List'!R227='Unit List'!$P$7, 'Unit List'!R227 * 'Unit List'!$AP$7, 'Unit List'!R227)))), IF('Unit List'!R227='Unit List'!$P$5, 'Unit List'!$AP$5, IF('Unit List'!R227='Unit List'!$P$4, 'Unit List'!$AP$4, IF('Unit List'!R227='Unit List'!$P$7, 'Unit List'!R227 * 'Unit List'!$AP$7, 'Unit List'!R227)))), IF('Unit List'!AP227='Unit List'!$P$5, 'Unit List'!$AP$5, IF('Unit List'!AP227='Unit List'!$P$4, 'Unit List'!$AP$4, IF('Unit List'!AP227='Unit List'!$P$7, 'Unit List'!AP227 * 'Unit List'!$AP$7, 'Unit List'!AP227)))),",",)</f>
        <v>,</v>
      </c>
      <c r="J282" t="str">
        <f>CONCATENATE("'",IF(ISBLANK('Unit List'!AQ227), IF(ISBLANK('Unit List'!S227), IF(ISBLANK('Unit List'!S227), IF(ISBLANK('Unit List'!AQ224), IF(ISBLANK('Unit List'!S224), IF(ISBLANK('Unit List'!S224), IF(ISBLANK('Unit List'!AQ224), IF(ISBLANK('Unit List'!S224), IF(ISBLANK('Unit List'!S224),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List'!S227='Unit List'!$P$5, 'Unit List'!$AQ$5, IF('Unit List'!S227='Unit List'!$P$4, 'Unit List'!$AQ$4, 'Unit List'!S227))), IF('Unit List'!S227='Unit List'!$P$5, 'Unit List'!$AQ$5, IF('Unit List'!S227='Unit List'!$P$4, 'Unit List'!$AQ$4, 'Unit List'!S227))), IF('Unit List'!AQ227='Unit List'!$P$5, 'Unit List'!$AQ$5, IF('Unit List'!AQ227='Unit List'!$P$4, 'Unit List'!$AQ$4, 'Unit List'!AQ227))),"'),",)</f>
        <v>'Archer'),</v>
      </c>
    </row>
    <row r="283" spans="1:10" x14ac:dyDescent="0.25">
      <c r="A283" t="s">
        <v>2713</v>
      </c>
      <c r="B283" t="str">
        <f>CONCATENATE("'_",'Unit List'!C228,"',",)</f>
        <v>'_MONGOL',</v>
      </c>
      <c r="C283" t="str">
        <f>"'',"</f>
        <v>'',</v>
      </c>
      <c r="D283" t="str">
        <f>CONCATENATE("'",'Unit List'!E228,"',",)</f>
        <v>'ARCHER',</v>
      </c>
      <c r="E283" t="str">
        <f>CONCATENATE("'",'Unit List'!F228,"',",)</f>
        <v>'ARCHER',</v>
      </c>
      <c r="F283" t="str">
        <f>"'',"</f>
        <v>'',</v>
      </c>
      <c r="G283" t="str">
        <f>CONCATENATE("'",'Unit List'!H228,"',",)</f>
        <v>'Archer_Mongol',</v>
      </c>
      <c r="H283" t="str">
        <f>CONCATENATE(IF(ISBLANK('Unit List'!AO228), IF(ISBLANK('Unit List'!Q228), IF(ISBLANK('Unit List'!Q228), IF(ISBLANK('Unit List'!AO224), IF(ISBLANK('Unit List'!Q224), IF(ISBLANK('Unit List'!Q224), IF(ISBLANK('Unit List'!AO224), IF(ISBLANK('Unit List'!Q224), IF(ISBLANK('Unit List'!Q224),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List'!Q228='Unit List'!$P$5, 'Unit List'!$AO$5, IF('Unit List'!Q228='Unit List'!$P$4, 'Unit List'!$AO$4, IF('Unit List'!Q228='Unit List'!$P$7, 'Unit List'!Q228 * 'Unit List'!$AO$7, 'Unit List'!Q228)))), IF('Unit List'!Q228='Unit List'!$P$5, 'Unit List'!$AO$5, IF('Unit List'!Q228='Unit List'!$P$4, 'Unit List'!$AO$4, IF('Unit List'!Q228='Unit List'!$P$7, 'Unit List'!Q228 * 'Unit List'!$AO$7, 'Unit List'!Q228)))), IF('Unit List'!AO228='Unit List'!$P$5, 'Unit List'!$AO$5, IF('Unit List'!AO228='Unit List'!$P$4, 'Unit List'!$AO$4, IF('Unit List'!AO228='Unit List'!$P$7, 'Unit List'!AO228 * 'Unit List'!$AO$7, 'Unit List'!AO228)))),",",)</f>
        <v>3,</v>
      </c>
      <c r="I283" t="str">
        <f>CONCATENATE(IF(ISBLANK('Unit List'!AP228), IF(ISBLANK('Unit List'!R228), IF(ISBLANK('Unit List'!R228), IF(ISBLANK('Unit List'!AP224), IF(ISBLANK('Unit List'!R224), IF(ISBLANK('Unit List'!R224), IF(ISBLANK('Unit List'!AP224), IF(ISBLANK('Unit List'!R224), IF(ISBLANK('Unit List'!R224),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List'!R228='Unit List'!$P$5, 'Unit List'!$AP$5, IF('Unit List'!R228='Unit List'!$P$4, 'Unit List'!$AP$4, IF('Unit List'!R228='Unit List'!$P$7, 'Unit List'!R228 * 'Unit List'!$AP$7, 'Unit List'!R228)))), IF('Unit List'!R228='Unit List'!$P$5, 'Unit List'!$AP$5, IF('Unit List'!R228='Unit List'!$P$4, 'Unit List'!$AP$4, IF('Unit List'!R228='Unit List'!$P$7, 'Unit List'!R228 * 'Unit List'!$AP$7, 'Unit List'!R228)))), IF('Unit List'!AP228='Unit List'!$P$5, 'Unit List'!$AP$5, IF('Unit List'!AP228='Unit List'!$P$4, 'Unit List'!$AP$4, IF('Unit List'!AP228='Unit List'!$P$7, 'Unit List'!AP228 * 'Unit List'!$AP$7, 'Unit List'!AP228)))),",",)</f>
        <v>,</v>
      </c>
      <c r="J283" t="str">
        <f>CONCATENATE("'",IF(ISBLANK('Unit List'!AQ228), IF(ISBLANK('Unit List'!S228), IF(ISBLANK('Unit List'!S228), IF(ISBLANK('Unit List'!AQ224), IF(ISBLANK('Unit List'!S224), IF(ISBLANK('Unit List'!S224), IF(ISBLANK('Unit List'!AQ224), IF(ISBLANK('Unit List'!S224), IF(ISBLANK('Unit List'!S224),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List'!S228='Unit List'!$P$5, 'Unit List'!$AQ$5, IF('Unit List'!S228='Unit List'!$P$4, 'Unit List'!$AQ$4, 'Unit List'!S228))), IF('Unit List'!S228='Unit List'!$P$5, 'Unit List'!$AQ$5, IF('Unit List'!S228='Unit List'!$P$4, 'Unit List'!$AQ$4, 'Unit List'!S228))), IF('Unit List'!AQ228='Unit List'!$P$5, 'Unit List'!$AQ$5, IF('Unit List'!AQ228='Unit List'!$P$4, 'Unit List'!$AQ$4, 'Unit List'!AQ228))),"'),",)</f>
        <v>'Archer'),</v>
      </c>
    </row>
    <row r="284" spans="1:10" x14ac:dyDescent="0.25">
      <c r="A284" t="s">
        <v>2713</v>
      </c>
      <c r="B284" t="str">
        <f>CONCATENATE("'_",'Unit List'!C229,"',",)</f>
        <v>'_MONGOL',</v>
      </c>
      <c r="C284" t="str">
        <f>"'',"</f>
        <v>'',</v>
      </c>
      <c r="D284" t="str">
        <f>CONCATENATE("'",'Unit List'!E229,"',",)</f>
        <v>'ARCHER',</v>
      </c>
      <c r="E284" t="str">
        <f>CONCATENATE("'",'Unit List'!F229,"',",)</f>
        <v>'ARCHER',</v>
      </c>
      <c r="F284" t="str">
        <f>CONCATENATE("'_",'Unit List'!G229,"',",)</f>
        <v>'_V2',</v>
      </c>
      <c r="G284" t="str">
        <f>CONCATENATE("'",'Unit List'!H229,"',",)</f>
        <v>'Archer_Mongol_v2',</v>
      </c>
      <c r="H284" t="str">
        <f>CONCATENATE(IF(ISBLANK('Unit List'!AO229), IF(ISBLANK('Unit List'!Q229), IF(ISBLANK('Unit List'!Q229), IF(ISBLANK('Unit List'!AO224), IF(ISBLANK('Unit List'!Q224), IF(ISBLANK('Unit List'!Q224), IF(ISBLANK('Unit List'!AO224), IF(ISBLANK('Unit List'!Q224), IF(ISBLANK('Unit List'!Q224),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List'!AO229)))),",",)</f>
        <v>2,</v>
      </c>
      <c r="I284" t="str">
        <f>CONCATENATE(IF(ISBLANK('Unit List'!AP229), IF(ISBLANK('Unit List'!R229), IF(ISBLANK('Unit List'!R229), IF(ISBLANK('Unit List'!AP224), IF(ISBLANK('Unit List'!R224), IF(ISBLANK('Unit List'!R224), IF(ISBLANK('Unit List'!AP224), IF(ISBLANK('Unit List'!R224), IF(ISBLANK('Unit List'!R224),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List'!AP229)))),",",)</f>
        <v>,</v>
      </c>
      <c r="J284" t="str">
        <f>CONCATENATE("'",IF(ISBLANK('Unit List'!AQ229), IF(ISBLANK('Unit List'!S229), IF(ISBLANK('Unit List'!S229), IF(ISBLANK('Unit List'!AQ224), IF(ISBLANK('Unit List'!S224), IF(ISBLANK('Unit List'!S224), IF(ISBLANK('Unit List'!AQ224), IF(ISBLANK('Unit List'!S224), IF(ISBLANK('Unit List'!S224),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List'!AQ229))),"'),",)</f>
        <v>'Archer'),</v>
      </c>
    </row>
    <row r="285" spans="1:10" x14ac:dyDescent="0.25">
      <c r="A285" t="s">
        <v>2713</v>
      </c>
      <c r="B285" t="str">
        <f>CONCATENATE("'_",'Unit List'!C230,"',",)</f>
        <v>'_MONGOL',</v>
      </c>
      <c r="C285" t="str">
        <f>"'',"</f>
        <v>'',</v>
      </c>
      <c r="D285" t="str">
        <f>CONCATENATE("'",'Unit List'!E230,"',",)</f>
        <v>'ARCHER',</v>
      </c>
      <c r="E285" t="str">
        <f>CONCATENATE("'",'Unit List'!F230,"',",)</f>
        <v>'ARCHER',</v>
      </c>
      <c r="F285" t="str">
        <f>"'',"</f>
        <v>'',</v>
      </c>
      <c r="G285" t="str">
        <f>CONCATENATE("'",'Unit List'!H230,"',",)</f>
        <v>'Archer_Mongol',</v>
      </c>
      <c r="H285" t="str">
        <f>CONCATENATE(IF(ISBLANK('Unit List'!AO230), IF(ISBLANK('Unit List'!Q230), IF(ISBLANK('Unit List'!Q230), IF(ISBLANK('Unit List'!AO224), IF(ISBLANK('Unit List'!Q224), IF(ISBLANK('Unit List'!Q224), IF(ISBLANK('Unit List'!AO224), IF(ISBLANK('Unit List'!Q224), IF(ISBLANK('Unit List'!Q224),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List'!Q230='Unit List'!$P$5, 'Unit List'!$AO$5, IF('Unit List'!Q230='Unit List'!$P$4, 'Unit List'!$AO$4, IF('Unit List'!Q230='Unit List'!$P$7, 'Unit List'!Q230 * 'Unit List'!$AO$7, 'Unit List'!Q230)))), IF('Unit List'!Q230='Unit List'!$P$5, 'Unit List'!$AO$5, IF('Unit List'!Q230='Unit List'!$P$4, 'Unit List'!$AO$4, IF('Unit List'!Q230='Unit List'!$P$7, 'Unit List'!Q230 * 'Unit List'!$AO$7, 'Unit List'!Q230)))), IF('Unit List'!AO230='Unit List'!$P$5, 'Unit List'!$AO$5, IF('Unit List'!AO230='Unit List'!$P$4, 'Unit List'!$AO$4, IF('Unit List'!AO230='Unit List'!$P$7, 'Unit List'!AO230 * 'Unit List'!$AO$7, 'Unit List'!AO230)))),",",)</f>
        <v>1,</v>
      </c>
      <c r="I285" t="str">
        <f>CONCATENATE(IF(ISBLANK('Unit List'!AP230), IF(ISBLANK('Unit List'!R230), IF(ISBLANK('Unit List'!R230), IF(ISBLANK('Unit List'!AP224), IF(ISBLANK('Unit List'!R224), IF(ISBLANK('Unit List'!R224), IF(ISBLANK('Unit List'!AP224), IF(ISBLANK('Unit List'!R224), IF(ISBLANK('Unit List'!R224),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List'!R230='Unit List'!$P$5, 'Unit List'!$AP$5, IF('Unit List'!R230='Unit List'!$P$4, 'Unit List'!$AP$4, IF('Unit List'!R230='Unit List'!$P$7, 'Unit List'!R230 * 'Unit List'!$AP$7, 'Unit List'!R230)))), IF('Unit List'!R230='Unit List'!$P$5, 'Unit List'!$AP$5, IF('Unit List'!R230='Unit List'!$P$4, 'Unit List'!$AP$4, IF('Unit List'!R230='Unit List'!$P$7, 'Unit List'!R230 * 'Unit List'!$AP$7, 'Unit List'!R230)))), IF('Unit List'!AP230='Unit List'!$P$5, 'Unit List'!$AP$5, IF('Unit List'!AP230='Unit List'!$P$4, 'Unit List'!$AP$4, IF('Unit List'!AP230='Unit List'!$P$7, 'Unit List'!AP230 * 'Unit List'!$AP$7, 'Unit List'!AP230)))),",",)</f>
        <v>,</v>
      </c>
      <c r="J285" t="str">
        <f>CONCATENATE("'",IF(ISBLANK('Unit List'!AQ230), IF(ISBLANK('Unit List'!S230), IF(ISBLANK('Unit List'!S230), IF(ISBLANK('Unit List'!AQ224), IF(ISBLANK('Unit List'!S224), IF(ISBLANK('Unit List'!S224), IF(ISBLANK('Unit List'!AQ224), IF(ISBLANK('Unit List'!S224), IF(ISBLANK('Unit List'!S224),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List'!S230='Unit List'!$P$5, 'Unit List'!$AQ$5, IF('Unit List'!S230='Unit List'!$P$4, 'Unit List'!$AQ$4, 'Unit List'!S230))), IF('Unit List'!S230='Unit List'!$P$5, 'Unit List'!$AQ$5, IF('Unit List'!S230='Unit List'!$P$4, 'Unit List'!$AQ$4, 'Unit List'!S230))), IF('Unit List'!AQ230='Unit List'!$P$5, 'Unit List'!$AQ$5, IF('Unit List'!AQ230='Unit List'!$P$4, 'Unit List'!$AQ$4, 'Unit List'!AQ230))),"'),",)</f>
        <v>'Archer'),</v>
      </c>
    </row>
    <row r="286" spans="1:10" x14ac:dyDescent="0.25">
      <c r="A286" t="s">
        <v>2713</v>
      </c>
      <c r="B286" t="str">
        <f>CONCATENATE("'_",'Unit List'!C231,"',",)</f>
        <v>'_MONGOL',</v>
      </c>
      <c r="C286" t="str">
        <f>"'',"</f>
        <v>'',</v>
      </c>
      <c r="D286" t="str">
        <f>CONCATENATE("'",'Unit List'!E231,"',",)</f>
        <v>'ARCHER',</v>
      </c>
      <c r="E286" t="str">
        <f>CONCATENATE("'",'Unit List'!F231,"',",)</f>
        <v>'ARCHER',</v>
      </c>
      <c r="F286" t="str">
        <f>CONCATENATE("'_",'Unit List'!G231,"',",)</f>
        <v>'_V2',</v>
      </c>
      <c r="G286" t="str">
        <f>CONCATENATE("'",'Unit List'!H231,"',",)</f>
        <v>'Archer_Mongol_v2',</v>
      </c>
      <c r="H286" t="str">
        <f>CONCATENATE(IF(ISBLANK('Unit List'!AO231), IF(ISBLANK('Unit List'!Q231), IF(ISBLANK('Unit List'!Q231), IF(ISBLANK('Unit List'!AO224), IF(ISBLANK('Unit List'!Q224), IF(ISBLANK('Unit List'!Q224), IF(ISBLANK('Unit List'!AO224), IF(ISBLANK('Unit List'!Q224), IF(ISBLANK('Unit List'!Q224),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List'!Q231='Unit List'!$P$5, 'Unit List'!$AO$5, IF('Unit List'!Q231='Unit List'!$P$4, 'Unit List'!$AO$4, IF('Unit List'!Q231='Unit List'!$P$7, 'Unit List'!Q231 * 'Unit List'!$AO$7, 'Unit List'!Q231)))), IF('Unit List'!Q231='Unit List'!$P$5, 'Unit List'!$AO$5, IF('Unit List'!Q231='Unit List'!$P$4, 'Unit List'!$AO$4, IF('Unit List'!Q231='Unit List'!$P$7, 'Unit List'!Q231 * 'Unit List'!$AO$7, 'Unit List'!Q231)))), IF('Unit List'!AO231='Unit List'!$P$5, 'Unit List'!$AO$5, IF('Unit List'!AO231='Unit List'!$P$4, 'Unit List'!$AO$4, IF('Unit List'!AO231='Unit List'!$P$7, 'Unit List'!AO231 * 'Unit List'!$AO$7, 'Unit List'!AO231)))),",",)</f>
        <v>3,</v>
      </c>
      <c r="I286" t="str">
        <f>CONCATENATE(IF(ISBLANK('Unit List'!AP231), IF(ISBLANK('Unit List'!R231), IF(ISBLANK('Unit List'!R231), IF(ISBLANK('Unit List'!AP224), IF(ISBLANK('Unit List'!R224), IF(ISBLANK('Unit List'!R224), IF(ISBLANK('Unit List'!AP224), IF(ISBLANK('Unit List'!R224), IF(ISBLANK('Unit List'!R224),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List'!R231='Unit List'!$P$5, 'Unit List'!$AP$5, IF('Unit List'!R231='Unit List'!$P$4, 'Unit List'!$AP$4, IF('Unit List'!R231='Unit List'!$P$7, 'Unit List'!R231 * 'Unit List'!$AP$7, 'Unit List'!R231)))), IF('Unit List'!R231='Unit List'!$P$5, 'Unit List'!$AP$5, IF('Unit List'!R231='Unit List'!$P$4, 'Unit List'!$AP$4, IF('Unit List'!R231='Unit List'!$P$7, 'Unit List'!R231 * 'Unit List'!$AP$7, 'Unit List'!R231)))), IF('Unit List'!AP231='Unit List'!$P$5, 'Unit List'!$AP$5, IF('Unit List'!AP231='Unit List'!$P$4, 'Unit List'!$AP$4, IF('Unit List'!AP231='Unit List'!$P$7, 'Unit List'!AP231 * 'Unit List'!$AP$7, 'Unit List'!AP231)))),",",)</f>
        <v>,</v>
      </c>
      <c r="J286" t="str">
        <f>CONCATENATE("'",IF(ISBLANK('Unit List'!AQ231), IF(ISBLANK('Unit List'!S231), IF(ISBLANK('Unit List'!S231), IF(ISBLANK('Unit List'!AQ224), IF(ISBLANK('Unit List'!S224), IF(ISBLANK('Unit List'!S224), IF(ISBLANK('Unit List'!AQ224), IF(ISBLANK('Unit List'!S224), IF(ISBLANK('Unit List'!S224),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List'!S231='Unit List'!$P$5, 'Unit List'!$AQ$5, IF('Unit List'!S231='Unit List'!$P$4, 'Unit List'!$AQ$4, 'Unit List'!S231))), IF('Unit List'!S231='Unit List'!$P$5, 'Unit List'!$AQ$5, IF('Unit List'!S231='Unit List'!$P$4, 'Unit List'!$AQ$4, 'Unit List'!S231))), IF('Unit List'!AQ231='Unit List'!$P$5, 'Unit List'!$AQ$5, IF('Unit List'!AQ231='Unit List'!$P$4, 'Unit List'!$AQ$4, 'Unit List'!AQ231))),"'),",)</f>
        <v>'Archer'),</v>
      </c>
    </row>
    <row r="287" spans="1:10" x14ac:dyDescent="0.25">
      <c r="A287" t="s">
        <v>2713</v>
      </c>
      <c r="B287" t="str">
        <f>CONCATENATE("'_",'Unit List'!C232,"',",)</f>
        <v>'_MONGOL',</v>
      </c>
      <c r="C287" t="str">
        <f>"'',"</f>
        <v>'',</v>
      </c>
      <c r="D287" t="str">
        <f>CONCATENATE("'",'Unit List'!E232,"',",)</f>
        <v>'ARCHER',</v>
      </c>
      <c r="E287" t="str">
        <f>CONCATENATE("'",'Unit List'!F232,"',",)</f>
        <v>'ARCHER',</v>
      </c>
      <c r="F287" t="str">
        <f>"'',"</f>
        <v>'',</v>
      </c>
      <c r="G287" t="str">
        <f>CONCATENATE("'",'Unit List'!H232,"',",)</f>
        <v>'Archer_Mongol',</v>
      </c>
      <c r="H287" t="str">
        <f>CONCATENATE(IF(ISBLANK('Unit List'!AO232), IF(ISBLANK('Unit List'!Q232), IF(ISBLANK('Unit List'!Q232), IF(ISBLANK('Unit List'!AO224), IF(ISBLANK('Unit List'!Q224), IF(ISBLANK('Unit List'!Q224), IF(ISBLANK('Unit List'!AO224), IF(ISBLANK('Unit List'!Q224), IF(ISBLANK('Unit List'!Q224),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List'!Q232='Unit List'!$P$5, 'Unit List'!$AO$5, IF('Unit List'!Q232='Unit List'!$P$4, 'Unit List'!$AO$4, IF('Unit List'!Q232='Unit List'!$P$7, 'Unit List'!Q232 * 'Unit List'!$AO$7, 'Unit List'!Q232)))), IF('Unit List'!Q232='Unit List'!$P$5, 'Unit List'!$AO$5, IF('Unit List'!Q232='Unit List'!$P$4, 'Unit List'!$AO$4, IF('Unit List'!Q232='Unit List'!$P$7, 'Unit List'!Q232 * 'Unit List'!$AO$7, 'Unit List'!Q232)))), IF('Unit List'!AO232='Unit List'!$P$5, 'Unit List'!$AO$5, IF('Unit List'!AO232='Unit List'!$P$4, 'Unit List'!$AO$4, IF('Unit List'!AO232='Unit List'!$P$7, 'Unit List'!AO232 * 'Unit List'!$AO$7, 'Unit List'!AO232)))),",",)</f>
        <v>2,</v>
      </c>
      <c r="I287" t="str">
        <f>CONCATENATE(IF(ISBLANK('Unit List'!AP232), IF(ISBLANK('Unit List'!R232), IF(ISBLANK('Unit List'!R232), IF(ISBLANK('Unit List'!AP224), IF(ISBLANK('Unit List'!R224), IF(ISBLANK('Unit List'!R224), IF(ISBLANK('Unit List'!AP224), IF(ISBLANK('Unit List'!R224), IF(ISBLANK('Unit List'!R224),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List'!R232='Unit List'!$P$5, 'Unit List'!$AP$5, IF('Unit List'!R232='Unit List'!$P$4, 'Unit List'!$AP$4, IF('Unit List'!R232='Unit List'!$P$7, 'Unit List'!R232 * 'Unit List'!$AP$7, 'Unit List'!R232)))), IF('Unit List'!R232='Unit List'!$P$5, 'Unit List'!$AP$5, IF('Unit List'!R232='Unit List'!$P$4, 'Unit List'!$AP$4, IF('Unit List'!R232='Unit List'!$P$7, 'Unit List'!R232 * 'Unit List'!$AP$7, 'Unit List'!R232)))), IF('Unit List'!AP232='Unit List'!$P$5, 'Unit List'!$AP$5, IF('Unit List'!AP232='Unit List'!$P$4, 'Unit List'!$AP$4, IF('Unit List'!AP232='Unit List'!$P$7, 'Unit List'!AP232 * 'Unit List'!$AP$7, 'Unit List'!AP232)))),",",)</f>
        <v>,</v>
      </c>
      <c r="J287" t="str">
        <f>CONCATENATE("'",IF(ISBLANK('Unit List'!AQ232), IF(ISBLANK('Unit List'!S232), IF(ISBLANK('Unit List'!S232), IF(ISBLANK('Unit List'!AQ224), IF(ISBLANK('Unit List'!S224), IF(ISBLANK('Unit List'!S224), IF(ISBLANK('Unit List'!AQ224), IF(ISBLANK('Unit List'!S224), IF(ISBLANK('Unit List'!S224),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List'!S232='Unit List'!$P$5, 'Unit List'!$AQ$5, IF('Unit List'!S232='Unit List'!$P$4, 'Unit List'!$AQ$4, 'Unit List'!S232))), IF('Unit List'!S232='Unit List'!$P$5, 'Unit List'!$AQ$5, IF('Unit List'!S232='Unit List'!$P$4, 'Unit List'!$AQ$4, 'Unit List'!S232))), IF('Unit List'!AQ232='Unit List'!$P$5, 'Unit List'!$AQ$5, IF('Unit List'!AQ232='Unit List'!$P$4, 'Unit List'!$AQ$4, 'Unit List'!AQ232))),"'),",)</f>
        <v>'Archer'),</v>
      </c>
    </row>
    <row r="288" spans="1:10" x14ac:dyDescent="0.25">
      <c r="A288" t="s">
        <v>2713</v>
      </c>
      <c r="B288" t="str">
        <f>CONCATENATE("'_",'Unit List'!C233,"',",)</f>
        <v>'_MONGOL',</v>
      </c>
      <c r="C288" t="str">
        <f>"'',"</f>
        <v>'',</v>
      </c>
      <c r="D288" t="str">
        <f>CONCATENATE("'",'Unit List'!E233,"',",)</f>
        <v>'ARCHER',</v>
      </c>
      <c r="E288" t="str">
        <f>CONCATENATE("'",'Unit List'!F233,"',",)</f>
        <v>'ARCHER',</v>
      </c>
      <c r="F288" t="str">
        <f>CONCATENATE("'_",'Unit List'!G233,"',",)</f>
        <v>'_V2',</v>
      </c>
      <c r="G288" t="str">
        <f>CONCATENATE("'",'Unit List'!H233,"',",)</f>
        <v>'Archer_Mongol_v2',</v>
      </c>
      <c r="H288" t="str">
        <f>CONCATENATE(IF(ISBLANK('Unit List'!AO233), IF(ISBLANK('Unit List'!Q233), IF(ISBLANK('Unit List'!Q233), IF(ISBLANK('Unit List'!AO224), IF(ISBLANK('Unit List'!Q224), IF(ISBLANK('Unit List'!Q224), IF(ISBLANK('Unit List'!AO224), IF(ISBLANK('Unit List'!Q224), IF(ISBLANK('Unit List'!Q224),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List'!Q233='Unit List'!$P$5, 'Unit List'!$AO$5, IF('Unit List'!Q233='Unit List'!$P$4, 'Unit List'!$AO$4, IF('Unit List'!Q233='Unit List'!$P$7, 'Unit List'!Q233 * 'Unit List'!$AO$7, 'Unit List'!Q233)))), IF('Unit List'!Q233='Unit List'!$P$5, 'Unit List'!$AO$5, IF('Unit List'!Q233='Unit List'!$P$4, 'Unit List'!$AO$4, IF('Unit List'!Q233='Unit List'!$P$7, 'Unit List'!Q233 * 'Unit List'!$AO$7, 'Unit List'!Q233)))), IF('Unit List'!AO233='Unit List'!$P$5, 'Unit List'!$AO$5, IF('Unit List'!AO233='Unit List'!$P$4, 'Unit List'!$AO$4, IF('Unit List'!AO233='Unit List'!$P$7, 'Unit List'!AO233 * 'Unit List'!$AO$7, 'Unit List'!AO233)))),",",)</f>
        <v>1,</v>
      </c>
      <c r="I288" t="str">
        <f>CONCATENATE(IF(ISBLANK('Unit List'!AP233), IF(ISBLANK('Unit List'!R233), IF(ISBLANK('Unit List'!R233), IF(ISBLANK('Unit List'!AP224), IF(ISBLANK('Unit List'!R224), IF(ISBLANK('Unit List'!R224), IF(ISBLANK('Unit List'!AP224), IF(ISBLANK('Unit List'!R224), IF(ISBLANK('Unit List'!R224),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List'!R233='Unit List'!$P$5, 'Unit List'!$AP$5, IF('Unit List'!R233='Unit List'!$P$4, 'Unit List'!$AP$4, IF('Unit List'!R233='Unit List'!$P$7, 'Unit List'!R233 * 'Unit List'!$AP$7, 'Unit List'!R233)))), IF('Unit List'!R233='Unit List'!$P$5, 'Unit List'!$AP$5, IF('Unit List'!R233='Unit List'!$P$4, 'Unit List'!$AP$4, IF('Unit List'!R233='Unit List'!$P$7, 'Unit List'!R233 * 'Unit List'!$AP$7, 'Unit List'!R233)))), IF('Unit List'!AP233='Unit List'!$P$5, 'Unit List'!$AP$5, IF('Unit List'!AP233='Unit List'!$P$4, 'Unit List'!$AP$4, IF('Unit List'!AP233='Unit List'!$P$7, 'Unit List'!AP233 * 'Unit List'!$AP$7, 'Unit List'!AP233)))),",",)</f>
        <v>,</v>
      </c>
      <c r="J288" t="str">
        <f>CONCATENATE("'",IF(ISBLANK('Unit List'!AQ233), IF(ISBLANK('Unit List'!S233), IF(ISBLANK('Unit List'!S233), IF(ISBLANK('Unit List'!AQ224), IF(ISBLANK('Unit List'!S224), IF(ISBLANK('Unit List'!S224), IF(ISBLANK('Unit List'!AQ224), IF(ISBLANK('Unit List'!S224), IF(ISBLANK('Unit List'!S224),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List'!S233='Unit List'!$P$5, 'Unit List'!$AQ$5, IF('Unit List'!S233='Unit List'!$P$4, 'Unit List'!$AQ$4, 'Unit List'!S233))), IF('Unit List'!S233='Unit List'!$P$5, 'Unit List'!$AQ$5, IF('Unit List'!S233='Unit List'!$P$4, 'Unit List'!$AQ$4, 'Unit List'!S233))), IF('Unit List'!AQ233='Unit List'!$P$5, 'Unit List'!$AQ$5, IF('Unit List'!AQ233='Unit List'!$P$4, 'Unit List'!$AQ$4, 'Unit List'!AQ233))),"'),",)</f>
        <v>'Archer'),</v>
      </c>
    </row>
    <row r="289" spans="1:10" x14ac:dyDescent="0.25">
      <c r="A289" t="s">
        <v>2713</v>
      </c>
      <c r="B289" t="str">
        <f>CONCATENATE("'_",'Unit List'!C234,"',",)</f>
        <v>'_CENTAS',</v>
      </c>
      <c r="C289" t="str">
        <f>"'',"</f>
        <v>'',</v>
      </c>
      <c r="D289" t="str">
        <f>CONCATENATE("'",'Unit List'!E234,"',",)</f>
        <v>'ARCHER',</v>
      </c>
      <c r="E289" t="str">
        <f>CONCATENATE("'",'Unit List'!F234,"',",)</f>
        <v>'ARCHER',</v>
      </c>
      <c r="F289" t="str">
        <f>"'',"</f>
        <v>'',</v>
      </c>
      <c r="G289" t="str">
        <f>CONCATENATE("'",'Unit List'!H234,"',",)</f>
        <v>'Archer_Turkey',</v>
      </c>
      <c r="H289" t="str">
        <f>CONCATENATE(IF(ISBLANK('Unit List'!AO234), IF(ISBLANK('Unit List'!Q234), IF(ISBLANK('Unit List'!Q234), IF(ISBLANK('Unit List'!AO234), IF(ISBLANK('Unit List'!Q234), IF(ISBLANK('Unit List'!Q234), IF(ISBLANK('Unit List'!AO234), IF(ISBLANK('Unit List'!Q234), IF(ISBLANK('Unit List'!Q234),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List'!AO234)))),",",)</f>
        <v>,</v>
      </c>
      <c r="I289" t="str">
        <f>CONCATENATE(IF(ISBLANK('Unit List'!AP234), IF(ISBLANK('Unit List'!R234), IF(ISBLANK('Unit List'!R234), IF(ISBLANK('Unit List'!AP234), IF(ISBLANK('Unit List'!R234), IF(ISBLANK('Unit List'!R234), IF(ISBLANK('Unit List'!AP234), IF(ISBLANK('Unit List'!R234), IF(ISBLANK('Unit List'!R234),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List'!AP234)))),",",)</f>
        <v>,</v>
      </c>
      <c r="J289" t="str">
        <f>CONCATENATE("'",IF(ISBLANK('Unit List'!AQ234), IF(ISBLANK('Unit List'!S234), IF(ISBLANK('Unit List'!S234), IF(ISBLANK('Unit List'!AQ234), IF(ISBLANK('Unit List'!S234), IF(ISBLANK('Unit List'!S234), IF(ISBLANK('Unit List'!AQ234), IF(ISBLANK('Unit List'!S234), IF(ISBLANK('Unit List'!S234),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List'!AQ234))),"'),",)</f>
        <v>'Archer'),</v>
      </c>
    </row>
    <row r="290" spans="1:10" x14ac:dyDescent="0.25">
      <c r="A290" t="s">
        <v>2713</v>
      </c>
      <c r="B290" t="str">
        <f>CONCATENATE("'_",'Unit List'!C235,"',",)</f>
        <v>'_EASTEU',</v>
      </c>
      <c r="C290" t="str">
        <f>"'',"</f>
        <v>'',</v>
      </c>
      <c r="D290" t="str">
        <f>CONCATENATE("'",'Unit List'!E235,"',",)</f>
        <v>'ARCHER',</v>
      </c>
      <c r="E290" t="str">
        <f>CONCATENATE("'",'Unit List'!F235,"',",)</f>
        <v>'ARCHER',</v>
      </c>
      <c r="F290" t="str">
        <f>"'',"</f>
        <v>'',</v>
      </c>
      <c r="G290" t="str">
        <f>CONCATENATE("'",'Unit List'!H235,"',",)</f>
        <v>'Archer_Russia',</v>
      </c>
      <c r="H290" t="str">
        <f>CONCATENATE(IF(ISBLANK('Unit List'!AO235), IF(ISBLANK('Unit List'!Q235), IF(ISBLANK('Unit List'!Q235), IF(ISBLANK('Unit List'!AO235), IF(ISBLANK('Unit List'!Q235), IF(ISBLANK('Unit List'!Q235), IF(ISBLANK('Unit List'!AO235), IF(ISBLANK('Unit List'!Q235), IF(ISBLANK('Unit List'!Q235),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List'!Q235='Unit List'!$P$5, 'Unit List'!$AO$5, IF('Unit List'!Q235='Unit List'!$P$4, 'Unit List'!$AO$4, IF('Unit List'!Q235='Unit List'!$P$7, 'Unit List'!Q235 * 'Unit List'!$AO$7, 'Unit List'!Q235)))), IF('Unit List'!Q235='Unit List'!$P$5, 'Unit List'!$AO$5, IF('Unit List'!Q235='Unit List'!$P$4, 'Unit List'!$AO$4, IF('Unit List'!Q235='Unit List'!$P$7, 'Unit List'!Q235 * 'Unit List'!$AO$7, 'Unit List'!Q235)))), IF('Unit List'!AO235='Unit List'!$P$5, 'Unit List'!$AO$5, IF('Unit List'!AO235='Unit List'!$P$4, 'Unit List'!$AO$4, IF('Unit List'!AO235='Unit List'!$P$7, 'Unit List'!AO235 * 'Unit List'!$AO$7, 'Unit List'!AO235)))), IF('Unit List'!Q235='Unit List'!$P$5, 'Unit List'!$AO$5, IF('Unit List'!Q235='Unit List'!$P$4, 'Unit List'!$AO$4, IF('Unit List'!Q235='Unit List'!$P$7, 'Unit List'!Q235 * 'Unit List'!$AO$7, 'Unit List'!Q235)))), IF('Unit List'!Q235='Unit List'!$P$5, 'Unit List'!$AO$5, IF('Unit List'!Q235='Unit List'!$P$4, 'Unit List'!$AO$4, IF('Unit List'!Q235='Unit List'!$P$7, 'Unit List'!Q235 * 'Unit List'!$AO$7, 'Unit List'!Q235)))), IF('Unit List'!AO235='Unit List'!$P$5, 'Unit List'!$AO$5, IF('Unit List'!AO235='Unit List'!$P$4, 'Unit List'!$AO$4, IF('Unit List'!AO235='Unit List'!$P$7, 'Unit List'!AO235 * 'Unit List'!$AO$7, 'Unit List'!AO235)))), IF('Unit List'!Q235='Unit List'!$P$5, 'Unit List'!$AO$5, IF('Unit List'!Q235='Unit List'!$P$4, 'Unit List'!$AO$4, IF('Unit List'!Q235='Unit List'!$P$7, 'Unit List'!Q235 * 'Unit List'!$AO$7, 'Unit List'!Q235)))), IF('Unit List'!Q235='Unit List'!$P$5, 'Unit List'!$AO$5, IF('Unit List'!Q235='Unit List'!$P$4, 'Unit List'!$AO$4, IF('Unit List'!Q235='Unit List'!$P$7, 'Unit List'!Q235 * 'Unit List'!$AO$7, 'Unit List'!Q235)))), IF('Unit List'!AO235='Unit List'!$P$5, 'Unit List'!$AO$5, IF('Unit List'!AO235='Unit List'!$P$4, 'Unit List'!$AO$4, IF('Unit List'!AO235='Unit List'!$P$7, 'Unit List'!AO235 * 'Unit List'!$AO$7, 'Unit List'!AO235)))),",",)</f>
        <v>,</v>
      </c>
      <c r="I290" t="str">
        <f>CONCATENATE(IF(ISBLANK('Unit List'!AP235), IF(ISBLANK('Unit List'!R235), IF(ISBLANK('Unit List'!R235), IF(ISBLANK('Unit List'!AP235), IF(ISBLANK('Unit List'!R235), IF(ISBLANK('Unit List'!R235), IF(ISBLANK('Unit List'!AP235), IF(ISBLANK('Unit List'!R235), IF(ISBLANK('Unit List'!R235),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List'!R235='Unit List'!$P$5, 'Unit List'!$AP$5, IF('Unit List'!R235='Unit List'!$P$4, 'Unit List'!$AP$4, IF('Unit List'!R235='Unit List'!$P$7, 'Unit List'!R235 * 'Unit List'!$AP$7, 'Unit List'!R235)))), IF('Unit List'!R235='Unit List'!$P$5, 'Unit List'!$AP$5, IF('Unit List'!R235='Unit List'!$P$4, 'Unit List'!$AP$4, IF('Unit List'!R235='Unit List'!$P$7, 'Unit List'!R235 * 'Unit List'!$AP$7, 'Unit List'!R235)))), IF('Unit List'!AP235='Unit List'!$P$5, 'Unit List'!$AP$5, IF('Unit List'!AP235='Unit List'!$P$4, 'Unit List'!$AP$4, IF('Unit List'!AP235='Unit List'!$P$7, 'Unit List'!AP235 * 'Unit List'!$AP$7, 'Unit List'!AP235)))), IF('Unit List'!R235='Unit List'!$P$5, 'Unit List'!$AP$5, IF('Unit List'!R235='Unit List'!$P$4, 'Unit List'!$AP$4, IF('Unit List'!R235='Unit List'!$P$7, 'Unit List'!R235 * 'Unit List'!$AP$7, 'Unit List'!R235)))), IF('Unit List'!R235='Unit List'!$P$5, 'Unit List'!$AP$5, IF('Unit List'!R235='Unit List'!$P$4, 'Unit List'!$AP$4, IF('Unit List'!R235='Unit List'!$P$7, 'Unit List'!R235 * 'Unit List'!$AP$7, 'Unit List'!R235)))), IF('Unit List'!AP235='Unit List'!$P$5, 'Unit List'!$AP$5, IF('Unit List'!AP235='Unit List'!$P$4, 'Unit List'!$AP$4, IF('Unit List'!AP235='Unit List'!$P$7, 'Unit List'!AP235 * 'Unit List'!$AP$7, 'Unit List'!AP235)))), IF('Unit List'!R235='Unit List'!$P$5, 'Unit List'!$AP$5, IF('Unit List'!R235='Unit List'!$P$4, 'Unit List'!$AP$4, IF('Unit List'!R235='Unit List'!$P$7, 'Unit List'!R235 * 'Unit List'!$AP$7, 'Unit List'!R235)))), IF('Unit List'!R235='Unit List'!$P$5, 'Unit List'!$AP$5, IF('Unit List'!R235='Unit List'!$P$4, 'Unit List'!$AP$4, IF('Unit List'!R235='Unit List'!$P$7, 'Unit List'!R235 * 'Unit List'!$AP$7, 'Unit List'!R235)))), IF('Unit List'!AP235='Unit List'!$P$5, 'Unit List'!$AP$5, IF('Unit List'!AP235='Unit List'!$P$4, 'Unit List'!$AP$4, IF('Unit List'!AP235='Unit List'!$P$7, 'Unit List'!AP235 * 'Unit List'!$AP$7, 'Unit List'!AP235)))),",",)</f>
        <v>,</v>
      </c>
      <c r="J290" t="str">
        <f>CONCATENATE("'",IF(ISBLANK('Unit List'!AQ235), IF(ISBLANK('Unit List'!S235), IF(ISBLANK('Unit List'!S235), IF(ISBLANK('Unit List'!AQ235), IF(ISBLANK('Unit List'!S235), IF(ISBLANK('Unit List'!S235), IF(ISBLANK('Unit List'!AQ235), IF(ISBLANK('Unit List'!S235), IF(ISBLANK('Unit List'!S235),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List'!S235='Unit List'!$P$5, 'Unit List'!$AQ$5, IF('Unit List'!S235='Unit List'!$P$4, 'Unit List'!$AQ$4, 'Unit List'!S235))), IF('Unit List'!S235='Unit List'!$P$5, 'Unit List'!$AQ$5, IF('Unit List'!S235='Unit List'!$P$4, 'Unit List'!$AQ$4, 'Unit List'!S235))), IF('Unit List'!AQ235='Unit List'!$P$5, 'Unit List'!$AQ$5, IF('Unit List'!AQ235='Unit List'!$P$4, 'Unit List'!$AQ$4, 'Unit List'!AQ235))), IF('Unit List'!S235='Unit List'!$P$5, 'Unit List'!$AQ$5, IF('Unit List'!S235='Unit List'!$P$4, 'Unit List'!$AQ$4, 'Unit List'!S235))), IF('Unit List'!S235='Unit List'!$P$5, 'Unit List'!$AQ$5, IF('Unit List'!S235='Unit List'!$P$4, 'Unit List'!$AQ$4, 'Unit List'!S235))), IF('Unit List'!AQ235='Unit List'!$P$5, 'Unit List'!$AQ$5, IF('Unit List'!AQ235='Unit List'!$P$4, 'Unit List'!$AQ$4, 'Unit List'!AQ235))), IF('Unit List'!S235='Unit List'!$P$5, 'Unit List'!$AQ$5, IF('Unit List'!S235='Unit List'!$P$4, 'Unit List'!$AQ$4, 'Unit List'!S235))), IF('Unit List'!S235='Unit List'!$P$5, 'Unit List'!$AQ$5, IF('Unit List'!S235='Unit List'!$P$4, 'Unit List'!$AQ$4, 'Unit List'!S235))), IF('Unit List'!AQ235='Unit List'!$P$5, 'Unit List'!$AQ$5, IF('Unit List'!AQ235='Unit List'!$P$4, 'Unit List'!$AQ$4, 'Unit List'!AQ235))),"'),",)</f>
        <v>'Archer'),</v>
      </c>
    </row>
    <row r="291" spans="1:10" x14ac:dyDescent="0.25">
      <c r="A291" t="s">
        <v>2713</v>
      </c>
      <c r="B291" t="str">
        <f>CONCATENATE("'_",'Unit List'!C236,"',",)</f>
        <v>'_AUSTRIA',</v>
      </c>
      <c r="C291" t="str">
        <f>CONCATENATE("'_",'Unit List'!D236,"',",)</f>
        <v>'_GERMANY',</v>
      </c>
      <c r="D291" t="str">
        <f>CONCATENATE("'",'Unit List'!E236,"',",)</f>
        <v>'ARCHER',</v>
      </c>
      <c r="E291" t="str">
        <f>CONCATENATE("'",'Unit List'!F236,"',",)</f>
        <v>'ARCHER',</v>
      </c>
      <c r="F291" t="str">
        <f>"'',"</f>
        <v>'',</v>
      </c>
      <c r="G291" t="str">
        <f>CONCATENATE("'",'Unit List'!H239,"',",)</f>
        <v>'Archer_German',</v>
      </c>
      <c r="H291" t="str">
        <f>CONCATENATE(IF(ISBLANK('Unit List'!AO236), IF(ISBLANK('Unit List'!Q236), IF(ISBLANK('Unit List'!Q236), IF(ISBLANK('Unit List'!AO239), IF(ISBLANK('Unit List'!Q239), IF(ISBLANK('Unit List'!Q239), IF(ISBLANK('Unit List'!AO239), IF(ISBLANK('Unit List'!Q239), IF(ISBLANK('Unit List'!Q239),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List'!Q239='Unit List'!$P$5, 'Unit List'!$AO$5, IF('Unit List'!Q239='Unit List'!$P$4, 'Unit List'!$AO$4, IF('Unit List'!Q239='Unit List'!$P$7, 'Unit List'!Q239 * 'Unit List'!$AO$7, 'Unit List'!Q239)))), IF('Unit List'!Q239='Unit List'!$P$5, 'Unit List'!$AO$5, IF('Unit List'!Q239='Unit List'!$P$4, 'Unit List'!$AO$4, IF('Unit List'!Q239='Unit List'!$P$7, 'Unit List'!Q239 * 'Unit List'!$AO$7, 'Unit List'!Q239)))), IF('Unit List'!AO239='Unit List'!$P$5, 'Unit List'!$AO$5, IF('Unit List'!AO239='Unit List'!$P$4, 'Unit List'!$AO$4, IF('Unit List'!AO239='Unit List'!$P$7, 'Unit List'!AO239 * 'Unit List'!$AO$7, 'Unit List'!AO239)))), IF('Unit List'!Q239='Unit List'!$P$5, 'Unit List'!$AO$5, IF('Unit List'!Q239='Unit List'!$P$4, 'Unit List'!$AO$4, IF('Unit List'!Q239='Unit List'!$P$7, 'Unit List'!Q239 * 'Unit List'!$AO$7, 'Unit List'!Q239)))), IF('Unit List'!Q239='Unit List'!$P$5, 'Unit List'!$AO$5, IF('Unit List'!Q239='Unit List'!$P$4, 'Unit List'!$AO$4, IF('Unit List'!Q239='Unit List'!$P$7, 'Unit List'!Q239 * 'Unit List'!$AO$7, 'Unit List'!Q239)))), IF('Unit List'!AO239='Unit List'!$P$5, 'Unit List'!$AO$5, IF('Unit List'!AO239='Unit List'!$P$4, 'Unit List'!$AO$4, IF('Unit List'!AO239='Unit List'!$P$7, 'Unit List'!AO239 * 'Unit List'!$AO$7, 'Unit List'!AO239)))), IF('Unit List'!Q236='Unit List'!$P$5, 'Unit List'!$AO$5, IF('Unit List'!Q236='Unit List'!$P$4, 'Unit List'!$AO$4, IF('Unit List'!Q236='Unit List'!$P$7, 'Unit List'!Q236 * 'Unit List'!$AO$7, 'Unit List'!Q236)))), IF('Unit List'!Q236='Unit List'!$P$5, 'Unit List'!$AO$5, IF('Unit List'!Q236='Unit List'!$P$4, 'Unit List'!$AO$4, IF('Unit List'!Q236='Unit List'!$P$7, 'Unit List'!Q236 * 'Unit List'!$AO$7, 'Unit List'!Q236)))), IF('Unit List'!AO236='Unit List'!$P$5, 'Unit List'!$AO$5, IF('Unit List'!AO236='Unit List'!$P$4, 'Unit List'!$AO$4, IF('Unit List'!AO236='Unit List'!$P$7, 'Unit List'!AO236 * 'Unit List'!$AO$7, 'Unit List'!AO236)))),",",)</f>
        <v>,</v>
      </c>
      <c r="I291" t="str">
        <f>CONCATENATE(IF(ISBLANK('Unit List'!AP236), IF(ISBLANK('Unit List'!R236), IF(ISBLANK('Unit List'!R236), IF(ISBLANK('Unit List'!AP239), IF(ISBLANK('Unit List'!R239), IF(ISBLANK('Unit List'!R239), IF(ISBLANK('Unit List'!AP239), IF(ISBLANK('Unit List'!R239), IF(ISBLANK('Unit List'!R239),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List'!R239='Unit List'!$P$5, 'Unit List'!$AP$5, IF('Unit List'!R239='Unit List'!$P$4, 'Unit List'!$AP$4, IF('Unit List'!R239='Unit List'!$P$7, 'Unit List'!R239 * 'Unit List'!$AP$7, 'Unit List'!R239)))), IF('Unit List'!R239='Unit List'!$P$5, 'Unit List'!$AP$5, IF('Unit List'!R239='Unit List'!$P$4, 'Unit List'!$AP$4, IF('Unit List'!R239='Unit List'!$P$7, 'Unit List'!R239 * 'Unit List'!$AP$7, 'Unit List'!R239)))), IF('Unit List'!AP239='Unit List'!$P$5, 'Unit List'!$AP$5, IF('Unit List'!AP239='Unit List'!$P$4, 'Unit List'!$AP$4, IF('Unit List'!AP239='Unit List'!$P$7, 'Unit List'!AP239 * 'Unit List'!$AP$7, 'Unit List'!AP239)))), IF('Unit List'!R239='Unit List'!$P$5, 'Unit List'!$AP$5, IF('Unit List'!R239='Unit List'!$P$4, 'Unit List'!$AP$4, IF('Unit List'!R239='Unit List'!$P$7, 'Unit List'!R239 * 'Unit List'!$AP$7, 'Unit List'!R239)))), IF('Unit List'!R239='Unit List'!$P$5, 'Unit List'!$AP$5, IF('Unit List'!R239='Unit List'!$P$4, 'Unit List'!$AP$4, IF('Unit List'!R239='Unit List'!$P$7, 'Unit List'!R239 * 'Unit List'!$AP$7, 'Unit List'!R239)))), IF('Unit List'!AP239='Unit List'!$P$5, 'Unit List'!$AP$5, IF('Unit List'!AP239='Unit List'!$P$4, 'Unit List'!$AP$4, IF('Unit List'!AP239='Unit List'!$P$7, 'Unit List'!AP239 * 'Unit List'!$AP$7, 'Unit List'!AP239)))), IF('Unit List'!R236='Unit List'!$P$5, 'Unit List'!$AP$5, IF('Unit List'!R236='Unit List'!$P$4, 'Unit List'!$AP$4, IF('Unit List'!R236='Unit List'!$P$7, 'Unit List'!R236 * 'Unit List'!$AP$7, 'Unit List'!R236)))), IF('Unit List'!R236='Unit List'!$P$5, 'Unit List'!$AP$5, IF('Unit List'!R236='Unit List'!$P$4, 'Unit List'!$AP$4, IF('Unit List'!R236='Unit List'!$P$7, 'Unit List'!R236 * 'Unit List'!$AP$7, 'Unit List'!R236)))), IF('Unit List'!AP236='Unit List'!$P$5, 'Unit List'!$AP$5, IF('Unit List'!AP236='Unit List'!$P$4, 'Unit List'!$AP$4, IF('Unit List'!AP236='Unit List'!$P$7, 'Unit List'!AP236 * 'Unit List'!$AP$7, 'Unit List'!AP236)))),",",)</f>
        <v>,</v>
      </c>
      <c r="J291" t="str">
        <f>CONCATENATE("'",IF(ISBLANK('Unit List'!AQ236), IF(ISBLANK('Unit List'!S236), IF(ISBLANK('Unit List'!S236), IF(ISBLANK('Unit List'!AQ239), IF(ISBLANK('Unit List'!S239), IF(ISBLANK('Unit List'!S239), IF(ISBLANK('Unit List'!AQ239), IF(ISBLANK('Unit List'!S239), IF(ISBLANK('Unit List'!S239),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List'!S239='Unit List'!$P$5, 'Unit List'!$AQ$5, IF('Unit List'!S239='Unit List'!$P$4, 'Unit List'!$AQ$4, 'Unit List'!S239))), IF('Unit List'!S239='Unit List'!$P$5, 'Unit List'!$AQ$5, IF('Unit List'!S239='Unit List'!$P$4, 'Unit List'!$AQ$4, 'Unit List'!S239))), IF('Unit List'!AQ239='Unit List'!$P$5, 'Unit List'!$AQ$5, IF('Unit List'!AQ239='Unit List'!$P$4, 'Unit List'!$AQ$4, 'Unit List'!AQ239))), IF('Unit List'!S239='Unit List'!$P$5, 'Unit List'!$AQ$5, IF('Unit List'!S239='Unit List'!$P$4, 'Unit List'!$AQ$4, 'Unit List'!S239))), IF('Unit List'!S239='Unit List'!$P$5, 'Unit List'!$AQ$5, IF('Unit List'!S239='Unit List'!$P$4, 'Unit List'!$AQ$4, 'Unit List'!S239))), IF('Unit List'!AQ239='Unit List'!$P$5, 'Unit List'!$AQ$5, IF('Unit List'!AQ239='Unit List'!$P$4, 'Unit List'!$AQ$4, 'Unit List'!AQ239))), IF('Unit List'!S236='Unit List'!$P$5, 'Unit List'!$AQ$5, IF('Unit List'!S236='Unit List'!$P$4, 'Unit List'!$AQ$4, 'Unit List'!S236))), IF('Unit List'!S236='Unit List'!$P$5, 'Unit List'!$AQ$5, IF('Unit List'!S236='Unit List'!$P$4, 'Unit List'!$AQ$4, 'Unit List'!S236))), IF('Unit List'!AQ236='Unit List'!$P$5, 'Unit List'!$AQ$5, IF('Unit List'!AQ236='Unit List'!$P$4, 'Unit List'!$AQ$4, 'Unit List'!AQ236))),"'),",)</f>
        <v>'Archer'),</v>
      </c>
    </row>
    <row r="292" spans="1:10" x14ac:dyDescent="0.25">
      <c r="A292" t="s">
        <v>2713</v>
      </c>
      <c r="B292" t="str">
        <f>CONCATENATE("'_",'Unit List'!C237,"',",)</f>
        <v>'_ENGLAND',</v>
      </c>
      <c r="C292" t="str">
        <f>"'',"</f>
        <v>'',</v>
      </c>
      <c r="D292" t="str">
        <f>CONCATENATE("'",'Unit List'!E237,"',",)</f>
        <v>'ARCHER',</v>
      </c>
      <c r="E292" t="str">
        <f>CONCATENATE("'",'Unit List'!F237,"',",)</f>
        <v>'ARCHER',</v>
      </c>
      <c r="F292" t="str">
        <f>"'',"</f>
        <v>'',</v>
      </c>
      <c r="G292" t="str">
        <f>CONCATENATE("'",'Unit List'!H237,"',",)</f>
        <v>'Archer_England',</v>
      </c>
      <c r="H292" t="str">
        <f>CONCATENATE(IF(ISBLANK('Unit List'!AO237), IF(ISBLANK('Unit List'!Q237), IF(ISBLANK('Unit List'!Q237), IF(ISBLANK('Unit List'!AO237), IF(ISBLANK('Unit List'!Q237), IF(ISBLANK('Unit List'!Q237), IF(ISBLANK('Unit List'!AO237), IF(ISBLANK('Unit List'!Q237), IF(ISBLANK('Unit List'!Q237),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List'!Q237='Unit List'!$P$5, 'Unit List'!$AO$5, IF('Unit List'!Q237='Unit List'!$P$4, 'Unit List'!$AO$4, IF('Unit List'!Q237='Unit List'!$P$7, 'Unit List'!Q237 * 'Unit List'!$AO$7, 'Unit List'!Q237)))), IF('Unit List'!Q237='Unit List'!$P$5, 'Unit List'!$AO$5, IF('Unit List'!Q237='Unit List'!$P$4, 'Unit List'!$AO$4, IF('Unit List'!Q237='Unit List'!$P$7, 'Unit List'!Q237 * 'Unit List'!$AO$7, 'Unit List'!Q237)))), IF('Unit List'!AO237='Unit List'!$P$5, 'Unit List'!$AO$5, IF('Unit List'!AO237='Unit List'!$P$4, 'Unit List'!$AO$4, IF('Unit List'!AO237='Unit List'!$P$7, 'Unit List'!AO237 * 'Unit List'!$AO$7, 'Unit List'!AO237)))), IF('Unit List'!Q237='Unit List'!$P$5, 'Unit List'!$AO$5, IF('Unit List'!Q237='Unit List'!$P$4, 'Unit List'!$AO$4, IF('Unit List'!Q237='Unit List'!$P$7, 'Unit List'!Q237 * 'Unit List'!$AO$7, 'Unit List'!Q237)))), IF('Unit List'!Q237='Unit List'!$P$5, 'Unit List'!$AO$5, IF('Unit List'!Q237='Unit List'!$P$4, 'Unit List'!$AO$4, IF('Unit List'!Q237='Unit List'!$P$7, 'Unit List'!Q237 * 'Unit List'!$AO$7, 'Unit List'!Q237)))), IF('Unit List'!AO237='Unit List'!$P$5, 'Unit List'!$AO$5, IF('Unit List'!AO237='Unit List'!$P$4, 'Unit List'!$AO$4, IF('Unit List'!AO237='Unit List'!$P$7, 'Unit List'!AO237 * 'Unit List'!$AO$7, 'Unit List'!AO237)))), IF('Unit List'!Q237='Unit List'!$P$5, 'Unit List'!$AO$5, IF('Unit List'!Q237='Unit List'!$P$4, 'Unit List'!$AO$4, IF('Unit List'!Q237='Unit List'!$P$7, 'Unit List'!Q237 * 'Unit List'!$AO$7, 'Unit List'!Q237)))), IF('Unit List'!Q237='Unit List'!$P$5, 'Unit List'!$AO$5, IF('Unit List'!Q237='Unit List'!$P$4, 'Unit List'!$AO$4, IF('Unit List'!Q237='Unit List'!$P$7, 'Unit List'!Q237 * 'Unit List'!$AO$7, 'Unit List'!Q237)))), IF('Unit List'!AO237='Unit List'!$P$5, 'Unit List'!$AO$5, IF('Unit List'!AO237='Unit List'!$P$4, 'Unit List'!$AO$4, IF('Unit List'!AO237='Unit List'!$P$7, 'Unit List'!AO237 * 'Unit List'!$AO$7, 'Unit List'!AO237)))),",",)</f>
        <v>,</v>
      </c>
      <c r="I292" t="str">
        <f>CONCATENATE(IF(ISBLANK('Unit List'!AP237), IF(ISBLANK('Unit List'!R237), IF(ISBLANK('Unit List'!R237), IF(ISBLANK('Unit List'!AP237), IF(ISBLANK('Unit List'!R237), IF(ISBLANK('Unit List'!R237), IF(ISBLANK('Unit List'!AP237), IF(ISBLANK('Unit List'!R237), IF(ISBLANK('Unit List'!R237),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List'!R237='Unit List'!$P$5, 'Unit List'!$AP$5, IF('Unit List'!R237='Unit List'!$P$4, 'Unit List'!$AP$4, IF('Unit List'!R237='Unit List'!$P$7, 'Unit List'!R237 * 'Unit List'!$AP$7, 'Unit List'!R237)))), IF('Unit List'!R237='Unit List'!$P$5, 'Unit List'!$AP$5, IF('Unit List'!R237='Unit List'!$P$4, 'Unit List'!$AP$4, IF('Unit List'!R237='Unit List'!$P$7, 'Unit List'!R237 * 'Unit List'!$AP$7, 'Unit List'!R237)))), IF('Unit List'!AP237='Unit List'!$P$5, 'Unit List'!$AP$5, IF('Unit List'!AP237='Unit List'!$P$4, 'Unit List'!$AP$4, IF('Unit List'!AP237='Unit List'!$P$7, 'Unit List'!AP237 * 'Unit List'!$AP$7, 'Unit List'!AP237)))), IF('Unit List'!R237='Unit List'!$P$5, 'Unit List'!$AP$5, IF('Unit List'!R237='Unit List'!$P$4, 'Unit List'!$AP$4, IF('Unit List'!R237='Unit List'!$P$7, 'Unit List'!R237 * 'Unit List'!$AP$7, 'Unit List'!R237)))), IF('Unit List'!R237='Unit List'!$P$5, 'Unit List'!$AP$5, IF('Unit List'!R237='Unit List'!$P$4, 'Unit List'!$AP$4, IF('Unit List'!R237='Unit List'!$P$7, 'Unit List'!R237 * 'Unit List'!$AP$7, 'Unit List'!R237)))), IF('Unit List'!AP237='Unit List'!$P$5, 'Unit List'!$AP$5, IF('Unit List'!AP237='Unit List'!$P$4, 'Unit List'!$AP$4, IF('Unit List'!AP237='Unit List'!$P$7, 'Unit List'!AP237 * 'Unit List'!$AP$7, 'Unit List'!AP237)))), IF('Unit List'!R237='Unit List'!$P$5, 'Unit List'!$AP$5, IF('Unit List'!R237='Unit List'!$P$4, 'Unit List'!$AP$4, IF('Unit List'!R237='Unit List'!$P$7, 'Unit List'!R237 * 'Unit List'!$AP$7, 'Unit List'!R237)))), IF('Unit List'!R237='Unit List'!$P$5, 'Unit List'!$AP$5, IF('Unit List'!R237='Unit List'!$P$4, 'Unit List'!$AP$4, IF('Unit List'!R237='Unit List'!$P$7, 'Unit List'!R237 * 'Unit List'!$AP$7, 'Unit List'!R237)))), IF('Unit List'!AP237='Unit List'!$P$5, 'Unit List'!$AP$5, IF('Unit List'!AP237='Unit List'!$P$4, 'Unit List'!$AP$4, IF('Unit List'!AP237='Unit List'!$P$7, 'Unit List'!AP237 * 'Unit List'!$AP$7, 'Unit List'!AP237)))),",",)</f>
        <v>,</v>
      </c>
      <c r="J292" t="str">
        <f>CONCATENATE("'",IF(ISBLANK('Unit List'!AQ237), IF(ISBLANK('Unit List'!S237), IF(ISBLANK('Unit List'!S237), IF(ISBLANK('Unit List'!AQ237), IF(ISBLANK('Unit List'!S237), IF(ISBLANK('Unit List'!S237), IF(ISBLANK('Unit List'!AQ237), IF(ISBLANK('Unit List'!S237), IF(ISBLANK('Unit List'!S237),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List'!S237='Unit List'!$P$5, 'Unit List'!$AQ$5, IF('Unit List'!S237='Unit List'!$P$4, 'Unit List'!$AQ$4, 'Unit List'!S237))), IF('Unit List'!S237='Unit List'!$P$5, 'Unit List'!$AQ$5, IF('Unit List'!S237='Unit List'!$P$4, 'Unit List'!$AQ$4, 'Unit List'!S237))), IF('Unit List'!AQ237='Unit List'!$P$5, 'Unit List'!$AQ$5, IF('Unit List'!AQ237='Unit List'!$P$4, 'Unit List'!$AQ$4, 'Unit List'!AQ237))), IF('Unit List'!S237='Unit List'!$P$5, 'Unit List'!$AQ$5, IF('Unit List'!S237='Unit List'!$P$4, 'Unit List'!$AQ$4, 'Unit List'!S237))), IF('Unit List'!S237='Unit List'!$P$5, 'Unit List'!$AQ$5, IF('Unit List'!S237='Unit List'!$P$4, 'Unit List'!$AQ$4, 'Unit List'!S237))), IF('Unit List'!AQ237='Unit List'!$P$5, 'Unit List'!$AQ$5, IF('Unit List'!AQ237='Unit List'!$P$4, 'Unit List'!$AQ$4, 'Unit List'!AQ237))), IF('Unit List'!S237='Unit List'!$P$5, 'Unit List'!$AQ$5, IF('Unit List'!S237='Unit List'!$P$4, 'Unit List'!$AQ$4, 'Unit List'!S237))), IF('Unit List'!S237='Unit List'!$P$5, 'Unit List'!$AQ$5, IF('Unit List'!S237='Unit List'!$P$4, 'Unit List'!$AQ$4, 'Unit List'!S237))), IF('Unit List'!AQ237='Unit List'!$P$5, 'Unit List'!$AQ$5, IF('Unit List'!AQ237='Unit List'!$P$4, 'Unit List'!$AQ$4, 'Unit List'!AQ237))),"'),",)</f>
        <v>'Archer'),</v>
      </c>
    </row>
    <row r="293" spans="1:10" x14ac:dyDescent="0.25">
      <c r="A293" t="s">
        <v>2713</v>
      </c>
      <c r="B293" t="str">
        <f>CONCATENATE("'_",'Unit List'!C238,"',",)</f>
        <v>'_FRANCE',</v>
      </c>
      <c r="C293" t="str">
        <f>"'',"</f>
        <v>'',</v>
      </c>
      <c r="D293" t="str">
        <f>CONCATENATE("'",'Unit List'!E238,"',",)</f>
        <v>'ARCHER',</v>
      </c>
      <c r="E293" t="str">
        <f>CONCATENATE("'",'Unit List'!F238,"',",)</f>
        <v>'ARCHER',</v>
      </c>
      <c r="F293" t="str">
        <f>"'',"</f>
        <v>'',</v>
      </c>
      <c r="G293" t="str">
        <f>CONCATENATE("'",'Unit List'!H238,"',",)</f>
        <v>'Archer_France',</v>
      </c>
      <c r="H293" t="str">
        <f>CONCATENATE(IF(ISBLANK('Unit List'!AO238), IF(ISBLANK('Unit List'!Q238), IF(ISBLANK('Unit List'!Q238), IF(ISBLANK('Unit List'!AO238), IF(ISBLANK('Unit List'!Q238), IF(ISBLANK('Unit List'!Q238), IF(ISBLANK('Unit List'!AO238), IF(ISBLANK('Unit List'!Q238), IF(ISBLANK('Unit List'!Q238),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List'!AO238)))),",",)</f>
        <v>,</v>
      </c>
      <c r="I293" t="str">
        <f>CONCATENATE(IF(ISBLANK('Unit List'!AP238), IF(ISBLANK('Unit List'!R238), IF(ISBLANK('Unit List'!R238), IF(ISBLANK('Unit List'!AP238), IF(ISBLANK('Unit List'!R238), IF(ISBLANK('Unit List'!R238), IF(ISBLANK('Unit List'!AP238), IF(ISBLANK('Unit List'!R238), IF(ISBLANK('Unit List'!R238),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List'!AP238)))),",",)</f>
        <v>,</v>
      </c>
      <c r="J293" t="str">
        <f>CONCATENATE("'",IF(ISBLANK('Unit List'!AQ238), IF(ISBLANK('Unit List'!S238), IF(ISBLANK('Unit List'!S238), IF(ISBLANK('Unit List'!AQ238), IF(ISBLANK('Unit List'!S238), IF(ISBLANK('Unit List'!S238), IF(ISBLANK('Unit List'!AQ238), IF(ISBLANK('Unit List'!S238), IF(ISBLANK('Unit List'!S238),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List'!AQ238))),"'),",)</f>
        <v>'Archer'),</v>
      </c>
    </row>
    <row r="294" spans="1:10" x14ac:dyDescent="0.25">
      <c r="A294" t="s">
        <v>2713</v>
      </c>
      <c r="B294" t="str">
        <f>CONCATENATE("'_",'Unit List'!C239,"',",)</f>
        <v>'_GERMANY',</v>
      </c>
      <c r="C294" t="str">
        <f>"'',"</f>
        <v>'',</v>
      </c>
      <c r="D294" t="str">
        <f>CONCATENATE("'",'Unit List'!E239,"',",)</f>
        <v>'ARCHER',</v>
      </c>
      <c r="E294" t="str">
        <f>CONCATENATE("'",'Unit List'!F239,"',",)</f>
        <v>'ARCHER',</v>
      </c>
      <c r="F294" t="str">
        <f>"'',"</f>
        <v>'',</v>
      </c>
      <c r="G294" t="str">
        <f>CONCATENATE("'",'Unit List'!H239,"',",)</f>
        <v>'Archer_German',</v>
      </c>
      <c r="H294" t="str">
        <f>CONCATENATE(IF(ISBLANK('Unit List'!AO239), IF(ISBLANK('Unit List'!Q239), IF(ISBLANK('Unit List'!Q239), IF(ISBLANK('Unit List'!AO239), IF(ISBLANK('Unit List'!Q239), IF(ISBLANK('Unit List'!Q239), IF(ISBLANK('Unit List'!AO239), IF(ISBLANK('Unit List'!Q239), IF(ISBLANK('Unit List'!Q239),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List'!Q239='Unit List'!$P$5, 'Unit List'!$AO$5, IF('Unit List'!Q239='Unit List'!$P$4, 'Unit List'!$AO$4, IF('Unit List'!Q239='Unit List'!$P$7, 'Unit List'!Q239 * 'Unit List'!$AO$7, 'Unit List'!Q239)))), IF('Unit List'!Q239='Unit List'!$P$5, 'Unit List'!$AO$5, IF('Unit List'!Q239='Unit List'!$P$4, 'Unit List'!$AO$4, IF('Unit List'!Q239='Unit List'!$P$7, 'Unit List'!Q239 * 'Unit List'!$AO$7, 'Unit List'!Q239)))), IF('Unit List'!AO239='Unit List'!$P$5, 'Unit List'!$AO$5, IF('Unit List'!AO239='Unit List'!$P$4, 'Unit List'!$AO$4, IF('Unit List'!AO239='Unit List'!$P$7, 'Unit List'!AO239 * 'Unit List'!$AO$7, 'Unit List'!AO239)))), IF('Unit List'!Q239='Unit List'!$P$5, 'Unit List'!$AO$5, IF('Unit List'!Q239='Unit List'!$P$4, 'Unit List'!$AO$4, IF('Unit List'!Q239='Unit List'!$P$7, 'Unit List'!Q239 * 'Unit List'!$AO$7, 'Unit List'!Q239)))), IF('Unit List'!Q239='Unit List'!$P$5, 'Unit List'!$AO$5, IF('Unit List'!Q239='Unit List'!$P$4, 'Unit List'!$AO$4, IF('Unit List'!Q239='Unit List'!$P$7, 'Unit List'!Q239 * 'Unit List'!$AO$7, 'Unit List'!Q239)))), IF('Unit List'!AO239='Unit List'!$P$5, 'Unit List'!$AO$5, IF('Unit List'!AO239='Unit List'!$P$4, 'Unit List'!$AO$4, IF('Unit List'!AO239='Unit List'!$P$7, 'Unit List'!AO239 * 'Unit List'!$AO$7, 'Unit List'!AO239)))), IF('Unit List'!Q239='Unit List'!$P$5, 'Unit List'!$AO$5, IF('Unit List'!Q239='Unit List'!$P$4, 'Unit List'!$AO$4, IF('Unit List'!Q239='Unit List'!$P$7, 'Unit List'!Q239 * 'Unit List'!$AO$7, 'Unit List'!Q239)))), IF('Unit List'!Q239='Unit List'!$P$5, 'Unit List'!$AO$5, IF('Unit List'!Q239='Unit List'!$P$4, 'Unit List'!$AO$4, IF('Unit List'!Q239='Unit List'!$P$7, 'Unit List'!Q239 * 'Unit List'!$AO$7, 'Unit List'!Q239)))), IF('Unit List'!AO239='Unit List'!$P$5, 'Unit List'!$AO$5, IF('Unit List'!AO239='Unit List'!$P$4, 'Unit List'!$AO$4, IF('Unit List'!AO239='Unit List'!$P$7, 'Unit List'!AO239 * 'Unit List'!$AO$7, 'Unit List'!AO239)))),",",)</f>
        <v>,</v>
      </c>
      <c r="I294" t="str">
        <f>CONCATENATE(IF(ISBLANK('Unit List'!AP239), IF(ISBLANK('Unit List'!R239), IF(ISBLANK('Unit List'!R239), IF(ISBLANK('Unit List'!AP239), IF(ISBLANK('Unit List'!R239), IF(ISBLANK('Unit List'!R239), IF(ISBLANK('Unit List'!AP239), IF(ISBLANK('Unit List'!R239), IF(ISBLANK('Unit List'!R239),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List'!R239='Unit List'!$P$5, 'Unit List'!$AP$5, IF('Unit List'!R239='Unit List'!$P$4, 'Unit List'!$AP$4, IF('Unit List'!R239='Unit List'!$P$7, 'Unit List'!R239 * 'Unit List'!$AP$7, 'Unit List'!R239)))), IF('Unit List'!R239='Unit List'!$P$5, 'Unit List'!$AP$5, IF('Unit List'!R239='Unit List'!$P$4, 'Unit List'!$AP$4, IF('Unit List'!R239='Unit List'!$P$7, 'Unit List'!R239 * 'Unit List'!$AP$7, 'Unit List'!R239)))), IF('Unit List'!AP239='Unit List'!$P$5, 'Unit List'!$AP$5, IF('Unit List'!AP239='Unit List'!$P$4, 'Unit List'!$AP$4, IF('Unit List'!AP239='Unit List'!$P$7, 'Unit List'!AP239 * 'Unit List'!$AP$7, 'Unit List'!AP239)))), IF('Unit List'!R239='Unit List'!$P$5, 'Unit List'!$AP$5, IF('Unit List'!R239='Unit List'!$P$4, 'Unit List'!$AP$4, IF('Unit List'!R239='Unit List'!$P$7, 'Unit List'!R239 * 'Unit List'!$AP$7, 'Unit List'!R239)))), IF('Unit List'!R239='Unit List'!$P$5, 'Unit List'!$AP$5, IF('Unit List'!R239='Unit List'!$P$4, 'Unit List'!$AP$4, IF('Unit List'!R239='Unit List'!$P$7, 'Unit List'!R239 * 'Unit List'!$AP$7, 'Unit List'!R239)))), IF('Unit List'!AP239='Unit List'!$P$5, 'Unit List'!$AP$5, IF('Unit List'!AP239='Unit List'!$P$4, 'Unit List'!$AP$4, IF('Unit List'!AP239='Unit List'!$P$7, 'Unit List'!AP239 * 'Unit List'!$AP$7, 'Unit List'!AP239)))), IF('Unit List'!R239='Unit List'!$P$5, 'Unit List'!$AP$5, IF('Unit List'!R239='Unit List'!$P$4, 'Unit List'!$AP$4, IF('Unit List'!R239='Unit List'!$P$7, 'Unit List'!R239 * 'Unit List'!$AP$7, 'Unit List'!R239)))), IF('Unit List'!R239='Unit List'!$P$5, 'Unit List'!$AP$5, IF('Unit List'!R239='Unit List'!$P$4, 'Unit List'!$AP$4, IF('Unit List'!R239='Unit List'!$P$7, 'Unit List'!R239 * 'Unit List'!$AP$7, 'Unit List'!R239)))), IF('Unit List'!AP239='Unit List'!$P$5, 'Unit List'!$AP$5, IF('Unit List'!AP239='Unit List'!$P$4, 'Unit List'!$AP$4, IF('Unit List'!AP239='Unit List'!$P$7, 'Unit List'!AP239 * 'Unit List'!$AP$7, 'Unit List'!AP239)))),",",)</f>
        <v>,</v>
      </c>
      <c r="J294" t="str">
        <f>CONCATENATE("'",IF(ISBLANK('Unit List'!AQ239), IF(ISBLANK('Unit List'!S239), IF(ISBLANK('Unit List'!S239), IF(ISBLANK('Unit List'!AQ239), IF(ISBLANK('Unit List'!S239), IF(ISBLANK('Unit List'!S239), IF(ISBLANK('Unit List'!AQ239), IF(ISBLANK('Unit List'!S239), IF(ISBLANK('Unit List'!S239),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List'!S239='Unit List'!$P$5, 'Unit List'!$AQ$5, IF('Unit List'!S239='Unit List'!$P$4, 'Unit List'!$AQ$4, 'Unit List'!S239))), IF('Unit List'!S239='Unit List'!$P$5, 'Unit List'!$AQ$5, IF('Unit List'!S239='Unit List'!$P$4, 'Unit List'!$AQ$4, 'Unit List'!S239))), IF('Unit List'!AQ239='Unit List'!$P$5, 'Unit List'!$AQ$5, IF('Unit List'!AQ239='Unit List'!$P$4, 'Unit List'!$AQ$4, 'Unit List'!AQ239))), IF('Unit List'!S239='Unit List'!$P$5, 'Unit List'!$AQ$5, IF('Unit List'!S239='Unit List'!$P$4, 'Unit List'!$AQ$4, 'Unit List'!S239))), IF('Unit List'!S239='Unit List'!$P$5, 'Unit List'!$AQ$5, IF('Unit List'!S239='Unit List'!$P$4, 'Unit List'!$AQ$4, 'Unit List'!S239))), IF('Unit List'!AQ239='Unit List'!$P$5, 'Unit List'!$AQ$5, IF('Unit List'!AQ239='Unit List'!$P$4, 'Unit List'!$AQ$4, 'Unit List'!AQ239))), IF('Unit List'!S239='Unit List'!$P$5, 'Unit List'!$AQ$5, IF('Unit List'!S239='Unit List'!$P$4, 'Unit List'!$AQ$4, 'Unit List'!S239))), IF('Unit List'!S239='Unit List'!$P$5, 'Unit List'!$AQ$5, IF('Unit List'!S239='Unit List'!$P$4, 'Unit List'!$AQ$4, 'Unit List'!S239))), IF('Unit List'!AQ239='Unit List'!$P$5, 'Unit List'!$AQ$5, IF('Unit List'!AQ239='Unit List'!$P$4, 'Unit List'!$AQ$4, 'Unit List'!AQ239))),"'),",)</f>
        <v>'Archer'),</v>
      </c>
    </row>
    <row r="295" spans="1:10" x14ac:dyDescent="0.25">
      <c r="A295" t="s">
        <v>2713</v>
      </c>
      <c r="B295" t="str">
        <f>CONCATENATE("'_",'Unit List'!C240,"',",)</f>
        <v>'_MED',</v>
      </c>
      <c r="C295" t="str">
        <f>"'',"</f>
        <v>'',</v>
      </c>
      <c r="D295" t="str">
        <f>CONCATENATE("'",'Unit List'!E240,"',",)</f>
        <v>'ARCHER',</v>
      </c>
      <c r="E295" t="str">
        <f>CONCATENATE("'",'Unit List'!F240,"',",)</f>
        <v>'ARCHER',</v>
      </c>
      <c r="F295" t="str">
        <f>"'',"</f>
        <v>'',</v>
      </c>
      <c r="G295" t="str">
        <f>CONCATENATE("'",'Unit List'!H240,"',",)</f>
        <v>'Archer_Spain',</v>
      </c>
      <c r="H295" t="str">
        <f>CONCATENATE(IF(ISBLANK('Unit List'!AO240), IF(ISBLANK('Unit List'!Q240), IF(ISBLANK('Unit List'!Q240), IF(ISBLANK('Unit List'!AO240), IF(ISBLANK('Unit List'!Q240), IF(ISBLANK('Unit List'!Q240), IF(ISBLANK('Unit List'!AO240), IF(ISBLANK('Unit List'!Q240), IF(ISBLANK('Unit List'!Q240),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List'!Q240='Unit List'!$P$5, 'Unit List'!$AO$5, IF('Unit List'!Q240='Unit List'!$P$4, 'Unit List'!$AO$4, IF('Unit List'!Q240='Unit List'!$P$7, 'Unit List'!Q240 * 'Unit List'!$AO$7, 'Unit List'!Q240)))), IF('Unit List'!Q240='Unit List'!$P$5, 'Unit List'!$AO$5, IF('Unit List'!Q240='Unit List'!$P$4, 'Unit List'!$AO$4, IF('Unit List'!Q240='Unit List'!$P$7, 'Unit List'!Q240 * 'Unit List'!$AO$7, 'Unit List'!Q240)))), IF('Unit List'!AO240='Unit List'!$P$5, 'Unit List'!$AO$5, IF('Unit List'!AO240='Unit List'!$P$4, 'Unit List'!$AO$4, IF('Unit List'!AO240='Unit List'!$P$7, 'Unit List'!AO240 * 'Unit List'!$AO$7, 'Unit List'!AO240)))), IF('Unit List'!Q240='Unit List'!$P$5, 'Unit List'!$AO$5, IF('Unit List'!Q240='Unit List'!$P$4, 'Unit List'!$AO$4, IF('Unit List'!Q240='Unit List'!$P$7, 'Unit List'!Q240 * 'Unit List'!$AO$7, 'Unit List'!Q240)))), IF('Unit List'!Q240='Unit List'!$P$5, 'Unit List'!$AO$5, IF('Unit List'!Q240='Unit List'!$P$4, 'Unit List'!$AO$4, IF('Unit List'!Q240='Unit List'!$P$7, 'Unit List'!Q240 * 'Unit List'!$AO$7, 'Unit List'!Q240)))), IF('Unit List'!AO240='Unit List'!$P$5, 'Unit List'!$AO$5, IF('Unit List'!AO240='Unit List'!$P$4, 'Unit List'!$AO$4, IF('Unit List'!AO240='Unit List'!$P$7, 'Unit List'!AO240 * 'Unit List'!$AO$7, 'Unit List'!AO240)))), IF('Unit List'!Q240='Unit List'!$P$5, 'Unit List'!$AO$5, IF('Unit List'!Q240='Unit List'!$P$4, 'Unit List'!$AO$4, IF('Unit List'!Q240='Unit List'!$P$7, 'Unit List'!Q240 * 'Unit List'!$AO$7, 'Unit List'!Q240)))), IF('Unit List'!Q240='Unit List'!$P$5, 'Unit List'!$AO$5, IF('Unit List'!Q240='Unit List'!$P$4, 'Unit List'!$AO$4, IF('Unit List'!Q240='Unit List'!$P$7, 'Unit List'!Q240 * 'Unit List'!$AO$7, 'Unit List'!Q240)))), IF('Unit List'!AO240='Unit List'!$P$5, 'Unit List'!$AO$5, IF('Unit List'!AO240='Unit List'!$P$4, 'Unit List'!$AO$4, IF('Unit List'!AO240='Unit List'!$P$7, 'Unit List'!AO240 * 'Unit List'!$AO$7, 'Unit List'!AO240)))),",",)</f>
        <v>,</v>
      </c>
      <c r="I295" t="str">
        <f>CONCATENATE(IF(ISBLANK('Unit List'!AP240), IF(ISBLANK('Unit List'!R240), IF(ISBLANK('Unit List'!R240), IF(ISBLANK('Unit List'!AP240), IF(ISBLANK('Unit List'!R240), IF(ISBLANK('Unit List'!R240), IF(ISBLANK('Unit List'!AP240), IF(ISBLANK('Unit List'!R240), IF(ISBLANK('Unit List'!R240),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List'!R240='Unit List'!$P$5, 'Unit List'!$AP$5, IF('Unit List'!R240='Unit List'!$P$4, 'Unit List'!$AP$4, IF('Unit List'!R240='Unit List'!$P$7, 'Unit List'!R240 * 'Unit List'!$AP$7, 'Unit List'!R240)))), IF('Unit List'!R240='Unit List'!$P$5, 'Unit List'!$AP$5, IF('Unit List'!R240='Unit List'!$P$4, 'Unit List'!$AP$4, IF('Unit List'!R240='Unit List'!$P$7, 'Unit List'!R240 * 'Unit List'!$AP$7, 'Unit List'!R240)))), IF('Unit List'!AP240='Unit List'!$P$5, 'Unit List'!$AP$5, IF('Unit List'!AP240='Unit List'!$P$4, 'Unit List'!$AP$4, IF('Unit List'!AP240='Unit List'!$P$7, 'Unit List'!AP240 * 'Unit List'!$AP$7, 'Unit List'!AP240)))), IF('Unit List'!R240='Unit List'!$P$5, 'Unit List'!$AP$5, IF('Unit List'!R240='Unit List'!$P$4, 'Unit List'!$AP$4, IF('Unit List'!R240='Unit List'!$P$7, 'Unit List'!R240 * 'Unit List'!$AP$7, 'Unit List'!R240)))), IF('Unit List'!R240='Unit List'!$P$5, 'Unit List'!$AP$5, IF('Unit List'!R240='Unit List'!$P$4, 'Unit List'!$AP$4, IF('Unit List'!R240='Unit List'!$P$7, 'Unit List'!R240 * 'Unit List'!$AP$7, 'Unit List'!R240)))), IF('Unit List'!AP240='Unit List'!$P$5, 'Unit List'!$AP$5, IF('Unit List'!AP240='Unit List'!$P$4, 'Unit List'!$AP$4, IF('Unit List'!AP240='Unit List'!$P$7, 'Unit List'!AP240 * 'Unit List'!$AP$7, 'Unit List'!AP240)))), IF('Unit List'!R240='Unit List'!$P$5, 'Unit List'!$AP$5, IF('Unit List'!R240='Unit List'!$P$4, 'Unit List'!$AP$4, IF('Unit List'!R240='Unit List'!$P$7, 'Unit List'!R240 * 'Unit List'!$AP$7, 'Unit List'!R240)))), IF('Unit List'!R240='Unit List'!$P$5, 'Unit List'!$AP$5, IF('Unit List'!R240='Unit List'!$P$4, 'Unit List'!$AP$4, IF('Unit List'!R240='Unit List'!$P$7, 'Unit List'!R240 * 'Unit List'!$AP$7, 'Unit List'!R240)))), IF('Unit List'!AP240='Unit List'!$P$5, 'Unit List'!$AP$5, IF('Unit List'!AP240='Unit List'!$P$4, 'Unit List'!$AP$4, IF('Unit List'!AP240='Unit List'!$P$7, 'Unit List'!AP240 * 'Unit List'!$AP$7, 'Unit List'!AP240)))),",",)</f>
        <v>,</v>
      </c>
      <c r="J295" t="str">
        <f>CONCATENATE("'",IF(ISBLANK('Unit List'!AQ240), IF(ISBLANK('Unit List'!S240), IF(ISBLANK('Unit List'!S240), IF(ISBLANK('Unit List'!AQ240), IF(ISBLANK('Unit List'!S240), IF(ISBLANK('Unit List'!S240), IF(ISBLANK('Unit List'!AQ240), IF(ISBLANK('Unit List'!S240), IF(ISBLANK('Unit List'!S240),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List'!S240='Unit List'!$P$5, 'Unit List'!$AQ$5, IF('Unit List'!S240='Unit List'!$P$4, 'Unit List'!$AQ$4, 'Unit List'!S240))), IF('Unit List'!S240='Unit List'!$P$5, 'Unit List'!$AQ$5, IF('Unit List'!S240='Unit List'!$P$4, 'Unit List'!$AQ$4, 'Unit List'!S240))), IF('Unit List'!AQ240='Unit List'!$P$5, 'Unit List'!$AQ$5, IF('Unit List'!AQ240='Unit List'!$P$4, 'Unit List'!$AQ$4, 'Unit List'!AQ240))), IF('Unit List'!S240='Unit List'!$P$5, 'Unit List'!$AQ$5, IF('Unit List'!S240='Unit List'!$P$4, 'Unit List'!$AQ$4, 'Unit List'!S240))), IF('Unit List'!S240='Unit List'!$P$5, 'Unit List'!$AQ$5, IF('Unit List'!S240='Unit List'!$P$4, 'Unit List'!$AQ$4, 'Unit List'!S240))), IF('Unit List'!AQ240='Unit List'!$P$5, 'Unit List'!$AQ$5, IF('Unit List'!AQ240='Unit List'!$P$4, 'Unit List'!$AQ$4, 'Unit List'!AQ240))), IF('Unit List'!S240='Unit List'!$P$5, 'Unit List'!$AQ$5, IF('Unit List'!S240='Unit List'!$P$4, 'Unit List'!$AQ$4, 'Unit List'!S240))), IF('Unit List'!S240='Unit List'!$P$5, 'Unit List'!$AQ$5, IF('Unit List'!S240='Unit List'!$P$4, 'Unit List'!$AQ$4, 'Unit List'!S240))), IF('Unit List'!AQ240='Unit List'!$P$5, 'Unit List'!$AQ$5, IF('Unit List'!AQ240='Unit List'!$P$4, 'Unit List'!$AQ$4, 'Unit List'!AQ240))),"'),",)</f>
        <v>'Archer'),</v>
      </c>
    </row>
    <row r="296" spans="1:10" x14ac:dyDescent="0.25">
      <c r="A296" t="s">
        <v>2713</v>
      </c>
      <c r="B296" t="str">
        <f>CONCATENATE("'_",'Unit List'!C241,"',",)</f>
        <v>'_CARTHAGE',</v>
      </c>
      <c r="C296" t="str">
        <f>"'',"</f>
        <v>'',</v>
      </c>
      <c r="D296" t="str">
        <f>CONCATENATE("'",'Unit List'!E241,"',",)</f>
        <v>'ARCHER',</v>
      </c>
      <c r="E296" t="str">
        <f>CONCATENATE("'",'Unit List'!F241,"',",)</f>
        <v>'ARCHER',</v>
      </c>
      <c r="F296" t="str">
        <f>"'',"</f>
        <v>'',</v>
      </c>
      <c r="G296" t="str">
        <f>CONCATENATE("'",'Unit List'!H241,"',",)</f>
        <v>'Carthage_Archer',</v>
      </c>
      <c r="H296" t="str">
        <f>CONCATENATE(IF(ISBLANK('Unit List'!AO241), IF(ISBLANK('Unit List'!Q241), IF(ISBLANK('Unit List'!Q241), IF(ISBLANK('Unit List'!AO241), IF(ISBLANK('Unit List'!Q241), IF(ISBLANK('Unit List'!Q241), IF(ISBLANK('Unit List'!AO241), IF(ISBLANK('Unit List'!Q241), IF(ISBLANK('Unit List'!Q241),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List'!Q241='Unit List'!$P$5, 'Unit List'!$AO$5, IF('Unit List'!Q241='Unit List'!$P$4, 'Unit List'!$AO$4, IF('Unit List'!Q241='Unit List'!$P$7, 'Unit List'!Q241 * 'Unit List'!$AO$7, 'Unit List'!Q241)))), IF('Unit List'!Q241='Unit List'!$P$5, 'Unit List'!$AO$5, IF('Unit List'!Q241='Unit List'!$P$4, 'Unit List'!$AO$4, IF('Unit List'!Q241='Unit List'!$P$7, 'Unit List'!Q241 * 'Unit List'!$AO$7, 'Unit List'!Q241)))), IF('Unit List'!AO241='Unit List'!$P$5, 'Unit List'!$AO$5, IF('Unit List'!AO241='Unit List'!$P$4, 'Unit List'!$AO$4, IF('Unit List'!AO241='Unit List'!$P$7, 'Unit List'!AO241 * 'Unit List'!$AO$7, 'Unit List'!AO241)))), IF('Unit List'!Q241='Unit List'!$P$5, 'Unit List'!$AO$5, IF('Unit List'!Q241='Unit List'!$P$4, 'Unit List'!$AO$4, IF('Unit List'!Q241='Unit List'!$P$7, 'Unit List'!Q241 * 'Unit List'!$AO$7, 'Unit List'!Q241)))), IF('Unit List'!Q241='Unit List'!$P$5, 'Unit List'!$AO$5, IF('Unit List'!Q241='Unit List'!$P$4, 'Unit List'!$AO$4, IF('Unit List'!Q241='Unit List'!$P$7, 'Unit List'!Q241 * 'Unit List'!$AO$7, 'Unit List'!Q241)))), IF('Unit List'!AO241='Unit List'!$P$5, 'Unit List'!$AO$5, IF('Unit List'!AO241='Unit List'!$P$4, 'Unit List'!$AO$4, IF('Unit List'!AO241='Unit List'!$P$7, 'Unit List'!AO241 * 'Unit List'!$AO$7, 'Unit List'!AO241)))), IF('Unit List'!Q241='Unit List'!$P$5, 'Unit List'!$AO$5, IF('Unit List'!Q241='Unit List'!$P$4, 'Unit List'!$AO$4, IF('Unit List'!Q241='Unit List'!$P$7, 'Unit List'!Q241 * 'Unit List'!$AO$7, 'Unit List'!Q241)))), IF('Unit List'!Q241='Unit List'!$P$5, 'Unit List'!$AO$5, IF('Unit List'!Q241='Unit List'!$P$4, 'Unit List'!$AO$4, IF('Unit List'!Q241='Unit List'!$P$7, 'Unit List'!Q241 * 'Unit List'!$AO$7, 'Unit List'!Q241)))), IF('Unit List'!AO241='Unit List'!$P$5, 'Unit List'!$AO$5, IF('Unit List'!AO241='Unit List'!$P$4, 'Unit List'!$AO$4, IF('Unit List'!AO241='Unit List'!$P$7, 'Unit List'!AO241 * 'Unit List'!$AO$7, 'Unit List'!AO241)))),",",)</f>
        <v>,</v>
      </c>
      <c r="I296" t="str">
        <f>CONCATENATE(IF(ISBLANK('Unit List'!AP241), IF(ISBLANK('Unit List'!R241), IF(ISBLANK('Unit List'!R241), IF(ISBLANK('Unit List'!AP241), IF(ISBLANK('Unit List'!R241), IF(ISBLANK('Unit List'!R241), IF(ISBLANK('Unit List'!AP241), IF(ISBLANK('Unit List'!R241), IF(ISBLANK('Unit List'!R241),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List'!R241='Unit List'!$P$5, 'Unit List'!$AP$5, IF('Unit List'!R241='Unit List'!$P$4, 'Unit List'!$AP$4, IF('Unit List'!R241='Unit List'!$P$7, 'Unit List'!R241 * 'Unit List'!$AP$7, 'Unit List'!R241)))), IF('Unit List'!R241='Unit List'!$P$5, 'Unit List'!$AP$5, IF('Unit List'!R241='Unit List'!$P$4, 'Unit List'!$AP$4, IF('Unit List'!R241='Unit List'!$P$7, 'Unit List'!R241 * 'Unit List'!$AP$7, 'Unit List'!R241)))), IF('Unit List'!AP241='Unit List'!$P$5, 'Unit List'!$AP$5, IF('Unit List'!AP241='Unit List'!$P$4, 'Unit List'!$AP$4, IF('Unit List'!AP241='Unit List'!$P$7, 'Unit List'!AP241 * 'Unit List'!$AP$7, 'Unit List'!AP241)))), IF('Unit List'!R241='Unit List'!$P$5, 'Unit List'!$AP$5, IF('Unit List'!R241='Unit List'!$P$4, 'Unit List'!$AP$4, IF('Unit List'!R241='Unit List'!$P$7, 'Unit List'!R241 * 'Unit List'!$AP$7, 'Unit List'!R241)))), IF('Unit List'!R241='Unit List'!$P$5, 'Unit List'!$AP$5, IF('Unit List'!R241='Unit List'!$P$4, 'Unit List'!$AP$4, IF('Unit List'!R241='Unit List'!$P$7, 'Unit List'!R241 * 'Unit List'!$AP$7, 'Unit List'!R241)))), IF('Unit List'!AP241='Unit List'!$P$5, 'Unit List'!$AP$5, IF('Unit List'!AP241='Unit List'!$P$4, 'Unit List'!$AP$4, IF('Unit List'!AP241='Unit List'!$P$7, 'Unit List'!AP241 * 'Unit List'!$AP$7, 'Unit List'!AP241)))), IF('Unit List'!R241='Unit List'!$P$5, 'Unit List'!$AP$5, IF('Unit List'!R241='Unit List'!$P$4, 'Unit List'!$AP$4, IF('Unit List'!R241='Unit List'!$P$7, 'Unit List'!R241 * 'Unit List'!$AP$7, 'Unit List'!R241)))), IF('Unit List'!R241='Unit List'!$P$5, 'Unit List'!$AP$5, IF('Unit List'!R241='Unit List'!$P$4, 'Unit List'!$AP$4, IF('Unit List'!R241='Unit List'!$P$7, 'Unit List'!R241 * 'Unit List'!$AP$7, 'Unit List'!R241)))), IF('Unit List'!AP241='Unit List'!$P$5, 'Unit List'!$AP$5, IF('Unit List'!AP241='Unit List'!$P$4, 'Unit List'!$AP$4, IF('Unit List'!AP241='Unit List'!$P$7, 'Unit List'!AP241 * 'Unit List'!$AP$7, 'Unit List'!AP241)))),",",)</f>
        <v>,</v>
      </c>
      <c r="J296" t="str">
        <f>CONCATENATE("'",IF(ISBLANK('Unit List'!AQ241), IF(ISBLANK('Unit List'!S241), IF(ISBLANK('Unit List'!S241), IF(ISBLANK('Unit List'!AQ241), IF(ISBLANK('Unit List'!S241), IF(ISBLANK('Unit List'!S241), IF(ISBLANK('Unit List'!AQ241), IF(ISBLANK('Unit List'!S241), IF(ISBLANK('Unit List'!S241),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List'!S241='Unit List'!$P$5, 'Unit List'!$AQ$5, IF('Unit List'!S241='Unit List'!$P$4, 'Unit List'!$AQ$4, 'Unit List'!S241))), IF('Unit List'!S241='Unit List'!$P$5, 'Unit List'!$AQ$5, IF('Unit List'!S241='Unit List'!$P$4, 'Unit List'!$AQ$4, 'Unit List'!S241))), IF('Unit List'!AQ241='Unit List'!$P$5, 'Unit List'!$AQ$5, IF('Unit List'!AQ241='Unit List'!$P$4, 'Unit List'!$AQ$4, 'Unit List'!AQ241))), IF('Unit List'!S241='Unit List'!$P$5, 'Unit List'!$AQ$5, IF('Unit List'!S241='Unit List'!$P$4, 'Unit List'!$AQ$4, 'Unit List'!S241))), IF('Unit List'!S241='Unit List'!$P$5, 'Unit List'!$AQ$5, IF('Unit List'!S241='Unit List'!$P$4, 'Unit List'!$AQ$4, 'Unit List'!S241))), IF('Unit List'!AQ241='Unit List'!$P$5, 'Unit List'!$AQ$5, IF('Unit List'!AQ241='Unit List'!$P$4, 'Unit List'!$AQ$4, 'Unit List'!AQ241))), IF('Unit List'!S241='Unit List'!$P$5, 'Unit List'!$AQ$5, IF('Unit List'!S241='Unit List'!$P$4, 'Unit List'!$AQ$4, 'Unit List'!S241))), IF('Unit List'!S241='Unit List'!$P$5, 'Unit List'!$AQ$5, IF('Unit List'!S241='Unit List'!$P$4, 'Unit List'!$AQ$4, 'Unit List'!S241))), IF('Unit List'!AQ241='Unit List'!$P$5, 'Unit List'!$AQ$5, IF('Unit List'!AQ241='Unit List'!$P$4, 'Unit List'!$AQ$4, 'Unit List'!AQ241))),"'),",)</f>
        <v>'Archer'),</v>
      </c>
    </row>
    <row r="297" spans="1:10" x14ac:dyDescent="0.25">
      <c r="A297" t="s">
        <v>2713</v>
      </c>
      <c r="B297" t="str">
        <f>CONCATENATE("'_",'Unit List'!C242,"',",)</f>
        <v>'_GREECE',</v>
      </c>
      <c r="C297" t="str">
        <f>"'',"</f>
        <v>'',</v>
      </c>
      <c r="D297" t="str">
        <f>CONCATENATE("'",'Unit List'!E242,"',",)</f>
        <v>'ARCHER',</v>
      </c>
      <c r="E297" t="str">
        <f>CONCATENATE("'",'Unit List'!F242,"',",)</f>
        <v>'ARCHER',</v>
      </c>
      <c r="F297" t="str">
        <f>"'',"</f>
        <v>'',</v>
      </c>
      <c r="G297" t="str">
        <f>CONCATENATE("'",'Unit List'!H242,"',",)</f>
        <v>'Archer_Greece',</v>
      </c>
      <c r="H297" t="str">
        <f>CONCATENATE(IF(ISBLANK('Unit List'!AO242), IF(ISBLANK('Unit List'!Q242), IF(ISBLANK('Unit List'!Q242), IF(ISBLANK('Unit List'!AO240), IF(ISBLANK('Unit List'!Q240), IF(ISBLANK('Unit List'!Q240), IF(ISBLANK('Unit List'!AO240), IF(ISBLANK('Unit List'!Q240), IF(ISBLANK('Unit List'!Q240),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List'!Q240='Unit List'!$P$5, 'Unit List'!$AO$5, IF('Unit List'!Q240='Unit List'!$P$4, 'Unit List'!$AO$4, IF('Unit List'!Q240='Unit List'!$P$7, 'Unit List'!Q240 * 'Unit List'!$AO$7, 'Unit List'!Q240)))), IF('Unit List'!Q240='Unit List'!$P$5, 'Unit List'!$AO$5, IF('Unit List'!Q240='Unit List'!$P$4, 'Unit List'!$AO$4, IF('Unit List'!Q240='Unit List'!$P$7, 'Unit List'!Q240 * 'Unit List'!$AO$7, 'Unit List'!Q240)))), IF('Unit List'!AO240='Unit List'!$P$5, 'Unit List'!$AO$5, IF('Unit List'!AO240='Unit List'!$P$4, 'Unit List'!$AO$4, IF('Unit List'!AO240='Unit List'!$P$7, 'Unit List'!AO240 * 'Unit List'!$AO$7, 'Unit List'!AO240)))), IF('Unit List'!Q240='Unit List'!$P$5, 'Unit List'!$AO$5, IF('Unit List'!Q240='Unit List'!$P$4, 'Unit List'!$AO$4, IF('Unit List'!Q240='Unit List'!$P$7, 'Unit List'!Q240 * 'Unit List'!$AO$7, 'Unit List'!Q240)))), IF('Unit List'!Q240='Unit List'!$P$5, 'Unit List'!$AO$5, IF('Unit List'!Q240='Unit List'!$P$4, 'Unit List'!$AO$4, IF('Unit List'!Q240='Unit List'!$P$7, 'Unit List'!Q240 * 'Unit List'!$AO$7, 'Unit List'!Q240)))), IF('Unit List'!AO240='Unit List'!$P$5, 'Unit List'!$AO$5, IF('Unit List'!AO240='Unit List'!$P$4, 'Unit List'!$AO$4, IF('Unit List'!AO240='Unit List'!$P$7, 'Unit List'!AO240 * 'Unit List'!$AO$7, 'Unit List'!AO240)))), IF('Unit List'!Q242='Unit List'!$P$5, 'Unit List'!$AO$5, IF('Unit List'!Q242='Unit List'!$P$4, 'Unit List'!$AO$4, IF('Unit List'!Q242='Unit List'!$P$7, 'Unit List'!Q242 * 'Unit List'!$AO$7, 'Unit List'!Q242)))), IF('Unit List'!Q242='Unit List'!$P$5, 'Unit List'!$AO$5, IF('Unit List'!Q242='Unit List'!$P$4, 'Unit List'!$AO$4, IF('Unit List'!Q242='Unit List'!$P$7, 'Unit List'!Q242 * 'Unit List'!$AO$7, 'Unit List'!Q242)))), IF('Unit List'!AO242='Unit List'!$P$5, 'Unit List'!$AO$5, IF('Unit List'!AO242='Unit List'!$P$4, 'Unit List'!$AO$4, IF('Unit List'!AO242='Unit List'!$P$7, 'Unit List'!AO242 * 'Unit List'!$AO$7, 'Unit List'!AO242)))),",",)</f>
        <v>,</v>
      </c>
      <c r="I297" t="str">
        <f>CONCATENATE(IF(ISBLANK('Unit List'!AP242), IF(ISBLANK('Unit List'!R242), IF(ISBLANK('Unit List'!R242), IF(ISBLANK('Unit List'!AP240), IF(ISBLANK('Unit List'!R240), IF(ISBLANK('Unit List'!R240), IF(ISBLANK('Unit List'!AP240), IF(ISBLANK('Unit List'!R240), IF(ISBLANK('Unit List'!R240),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List'!R240='Unit List'!$P$5, 'Unit List'!$AP$5, IF('Unit List'!R240='Unit List'!$P$4, 'Unit List'!$AP$4, IF('Unit List'!R240='Unit List'!$P$7, 'Unit List'!R240 * 'Unit List'!$AP$7, 'Unit List'!R240)))), IF('Unit List'!R240='Unit List'!$P$5, 'Unit List'!$AP$5, IF('Unit List'!R240='Unit List'!$P$4, 'Unit List'!$AP$4, IF('Unit List'!R240='Unit List'!$P$7, 'Unit List'!R240 * 'Unit List'!$AP$7, 'Unit List'!R240)))), IF('Unit List'!AP240='Unit List'!$P$5, 'Unit List'!$AP$5, IF('Unit List'!AP240='Unit List'!$P$4, 'Unit List'!$AP$4, IF('Unit List'!AP240='Unit List'!$P$7, 'Unit List'!AP240 * 'Unit List'!$AP$7, 'Unit List'!AP240)))), IF('Unit List'!R240='Unit List'!$P$5, 'Unit List'!$AP$5, IF('Unit List'!R240='Unit List'!$P$4, 'Unit List'!$AP$4, IF('Unit List'!R240='Unit List'!$P$7, 'Unit List'!R240 * 'Unit List'!$AP$7, 'Unit List'!R240)))), IF('Unit List'!R240='Unit List'!$P$5, 'Unit List'!$AP$5, IF('Unit List'!R240='Unit List'!$P$4, 'Unit List'!$AP$4, IF('Unit List'!R240='Unit List'!$P$7, 'Unit List'!R240 * 'Unit List'!$AP$7, 'Unit List'!R240)))), IF('Unit List'!AP240='Unit List'!$P$5, 'Unit List'!$AP$5, IF('Unit List'!AP240='Unit List'!$P$4, 'Unit List'!$AP$4, IF('Unit List'!AP240='Unit List'!$P$7, 'Unit List'!AP240 * 'Unit List'!$AP$7, 'Unit List'!AP240)))), IF('Unit List'!R242='Unit List'!$P$5, 'Unit List'!$AP$5, IF('Unit List'!R242='Unit List'!$P$4, 'Unit List'!$AP$4, IF('Unit List'!R242='Unit List'!$P$7, 'Unit List'!R242 * 'Unit List'!$AP$7, 'Unit List'!R242)))), IF('Unit List'!R242='Unit List'!$P$5, 'Unit List'!$AP$5, IF('Unit List'!R242='Unit List'!$P$4, 'Unit List'!$AP$4, IF('Unit List'!R242='Unit List'!$P$7, 'Unit List'!R242 * 'Unit List'!$AP$7, 'Unit List'!R242)))), IF('Unit List'!AP242='Unit List'!$P$5, 'Unit List'!$AP$5, IF('Unit List'!AP242='Unit List'!$P$4, 'Unit List'!$AP$4, IF('Unit List'!AP242='Unit List'!$P$7, 'Unit List'!AP242 * 'Unit List'!$AP$7, 'Unit List'!AP242)))),",",)</f>
        <v>,</v>
      </c>
      <c r="J297" t="str">
        <f>CONCATENATE("'",IF(ISBLANK('Unit List'!AQ242), IF(ISBLANK('Unit List'!S242), IF(ISBLANK('Unit List'!S242), IF(ISBLANK('Unit List'!AQ240), IF(ISBLANK('Unit List'!S240), IF(ISBLANK('Unit List'!S240), IF(ISBLANK('Unit List'!AQ240), IF(ISBLANK('Unit List'!S240), IF(ISBLANK('Unit List'!S240),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List'!S240='Unit List'!$P$5, 'Unit List'!$AQ$5, IF('Unit List'!S240='Unit List'!$P$4, 'Unit List'!$AQ$4, 'Unit List'!S240))), IF('Unit List'!S240='Unit List'!$P$5, 'Unit List'!$AQ$5, IF('Unit List'!S240='Unit List'!$P$4, 'Unit List'!$AQ$4, 'Unit List'!S240))), IF('Unit List'!AQ240='Unit List'!$P$5, 'Unit List'!$AQ$5, IF('Unit List'!AQ240='Unit List'!$P$4, 'Unit List'!$AQ$4, 'Unit List'!AQ240))), IF('Unit List'!S240='Unit List'!$P$5, 'Unit List'!$AQ$5, IF('Unit List'!S240='Unit List'!$P$4, 'Unit List'!$AQ$4, 'Unit List'!S240))), IF('Unit List'!S240='Unit List'!$P$5, 'Unit List'!$AQ$5, IF('Unit List'!S240='Unit List'!$P$4, 'Unit List'!$AQ$4, 'Unit List'!S240))), IF('Unit List'!AQ240='Unit List'!$P$5, 'Unit List'!$AQ$5, IF('Unit List'!AQ240='Unit List'!$P$4, 'Unit List'!$AQ$4, 'Unit List'!AQ240))), IF('Unit List'!S242='Unit List'!$P$5, 'Unit List'!$AQ$5, IF('Unit List'!S242='Unit List'!$P$4, 'Unit List'!$AQ$4, 'Unit List'!S242))), IF('Unit List'!S242='Unit List'!$P$5, 'Unit List'!$AQ$5, IF('Unit List'!S242='Unit List'!$P$4, 'Unit List'!$AQ$4, 'Unit List'!S242))), IF('Unit List'!AQ242='Unit List'!$P$5, 'Unit List'!$AQ$5, IF('Unit List'!AQ242='Unit List'!$P$4, 'Unit List'!$AQ$4, 'Unit List'!AQ242))),"'),",)</f>
        <v>'Archer'),</v>
      </c>
    </row>
    <row r="298" spans="1:10" x14ac:dyDescent="0.25">
      <c r="A298" t="s">
        <v>2713</v>
      </c>
      <c r="B298" t="str">
        <f>CONCATENATE("'_",'Unit List'!C243,"',",)</f>
        <v>'_ROME',</v>
      </c>
      <c r="C298" t="str">
        <f>"'',"</f>
        <v>'',</v>
      </c>
      <c r="D298" t="str">
        <f>CONCATENATE("'",'Unit List'!E243,"',",)</f>
        <v>'ARCHER',</v>
      </c>
      <c r="E298" t="str">
        <f>CONCATENATE("'",'Unit List'!F243,"',",)</f>
        <v>'ARCHER',</v>
      </c>
      <c r="F298" t="str">
        <f>"'',"</f>
        <v>'',</v>
      </c>
      <c r="G298" t="str">
        <f>CONCATENATE("'",'Unit List'!H243,"',",)</f>
        <v>'Archer_Rome',</v>
      </c>
      <c r="H298" t="str">
        <f>CONCATENATE(IF(ISBLANK('Unit List'!AO243), IF(ISBLANK('Unit List'!Q243), IF(ISBLANK('Unit List'!Q243), IF(ISBLANK('Unit List'!AO240), IF(ISBLANK('Unit List'!Q240), IF(ISBLANK('Unit List'!Q240), IF(ISBLANK('Unit List'!AO240), IF(ISBLANK('Unit List'!Q240), IF(ISBLANK('Unit List'!Q240),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List'!Q240='Unit List'!$P$5, 'Unit List'!$AO$5, IF('Unit List'!Q240='Unit List'!$P$4, 'Unit List'!$AO$4, IF('Unit List'!Q240='Unit List'!$P$7, 'Unit List'!Q240 * 'Unit List'!$AO$7, 'Unit List'!Q240)))), IF('Unit List'!Q240='Unit List'!$P$5, 'Unit List'!$AO$5, IF('Unit List'!Q240='Unit List'!$P$4, 'Unit List'!$AO$4, IF('Unit List'!Q240='Unit List'!$P$7, 'Unit List'!Q240 * 'Unit List'!$AO$7, 'Unit List'!Q240)))), IF('Unit List'!AO240='Unit List'!$P$5, 'Unit List'!$AO$5, IF('Unit List'!AO240='Unit List'!$P$4, 'Unit List'!$AO$4, IF('Unit List'!AO240='Unit List'!$P$7, 'Unit List'!AO240 * 'Unit List'!$AO$7, 'Unit List'!AO240)))), IF('Unit List'!Q240='Unit List'!$P$5, 'Unit List'!$AO$5, IF('Unit List'!Q240='Unit List'!$P$4, 'Unit List'!$AO$4, IF('Unit List'!Q240='Unit List'!$P$7, 'Unit List'!Q240 * 'Unit List'!$AO$7, 'Unit List'!Q240)))), IF('Unit List'!Q240='Unit List'!$P$5, 'Unit List'!$AO$5, IF('Unit List'!Q240='Unit List'!$P$4, 'Unit List'!$AO$4, IF('Unit List'!Q240='Unit List'!$P$7, 'Unit List'!Q240 * 'Unit List'!$AO$7, 'Unit List'!Q240)))), IF('Unit List'!AO240='Unit List'!$P$5, 'Unit List'!$AO$5, IF('Unit List'!AO240='Unit List'!$P$4, 'Unit List'!$AO$4, IF('Unit List'!AO240='Unit List'!$P$7, 'Unit List'!AO240 * 'Unit List'!$AO$7, 'Unit List'!AO240)))), IF('Unit List'!Q243='Unit List'!$P$5, 'Unit List'!$AO$5, IF('Unit List'!Q243='Unit List'!$P$4, 'Unit List'!$AO$4, IF('Unit List'!Q243='Unit List'!$P$7, 'Unit List'!Q243 * 'Unit List'!$AO$7, 'Unit List'!Q243)))), IF('Unit List'!Q243='Unit List'!$P$5, 'Unit List'!$AO$5, IF('Unit List'!Q243='Unit List'!$P$4, 'Unit List'!$AO$4, IF('Unit List'!Q243='Unit List'!$P$7, 'Unit List'!Q243 * 'Unit List'!$AO$7, 'Unit List'!Q243)))), IF('Unit List'!AO243='Unit List'!$P$5, 'Unit List'!$AO$5, IF('Unit List'!AO243='Unit List'!$P$4, 'Unit List'!$AO$4, IF('Unit List'!AO243='Unit List'!$P$7, 'Unit List'!AO243 * 'Unit List'!$AO$7, 'Unit List'!AO243)))),",",)</f>
        <v>,</v>
      </c>
      <c r="I298" t="str">
        <f>CONCATENATE(IF(ISBLANK('Unit List'!AP243), IF(ISBLANK('Unit List'!R243), IF(ISBLANK('Unit List'!R243), IF(ISBLANK('Unit List'!AP240), IF(ISBLANK('Unit List'!R240), IF(ISBLANK('Unit List'!R240), IF(ISBLANK('Unit List'!AP240), IF(ISBLANK('Unit List'!R240), IF(ISBLANK('Unit List'!R240),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List'!R240='Unit List'!$P$5, 'Unit List'!$AP$5, IF('Unit List'!R240='Unit List'!$P$4, 'Unit List'!$AP$4, IF('Unit List'!R240='Unit List'!$P$7, 'Unit List'!R240 * 'Unit List'!$AP$7, 'Unit List'!R240)))), IF('Unit List'!R240='Unit List'!$P$5, 'Unit List'!$AP$5, IF('Unit List'!R240='Unit List'!$P$4, 'Unit List'!$AP$4, IF('Unit List'!R240='Unit List'!$P$7, 'Unit List'!R240 * 'Unit List'!$AP$7, 'Unit List'!R240)))), IF('Unit List'!AP240='Unit List'!$P$5, 'Unit List'!$AP$5, IF('Unit List'!AP240='Unit List'!$P$4, 'Unit List'!$AP$4, IF('Unit List'!AP240='Unit List'!$P$7, 'Unit List'!AP240 * 'Unit List'!$AP$7, 'Unit List'!AP240)))), IF('Unit List'!R240='Unit List'!$P$5, 'Unit List'!$AP$5, IF('Unit List'!R240='Unit List'!$P$4, 'Unit List'!$AP$4, IF('Unit List'!R240='Unit List'!$P$7, 'Unit List'!R240 * 'Unit List'!$AP$7, 'Unit List'!R240)))), IF('Unit List'!R240='Unit List'!$P$5, 'Unit List'!$AP$5, IF('Unit List'!R240='Unit List'!$P$4, 'Unit List'!$AP$4, IF('Unit List'!R240='Unit List'!$P$7, 'Unit List'!R240 * 'Unit List'!$AP$7, 'Unit List'!R240)))), IF('Unit List'!AP240='Unit List'!$P$5, 'Unit List'!$AP$5, IF('Unit List'!AP240='Unit List'!$P$4, 'Unit List'!$AP$4, IF('Unit List'!AP240='Unit List'!$P$7, 'Unit List'!AP240 * 'Unit List'!$AP$7, 'Unit List'!AP240)))), IF('Unit List'!R243='Unit List'!$P$5, 'Unit List'!$AP$5, IF('Unit List'!R243='Unit List'!$P$4, 'Unit List'!$AP$4, IF('Unit List'!R243='Unit List'!$P$7, 'Unit List'!R243 * 'Unit List'!$AP$7, 'Unit List'!R243)))), IF('Unit List'!R243='Unit List'!$P$5, 'Unit List'!$AP$5, IF('Unit List'!R243='Unit List'!$P$4, 'Unit List'!$AP$4, IF('Unit List'!R243='Unit List'!$P$7, 'Unit List'!R243 * 'Unit List'!$AP$7, 'Unit List'!R243)))), IF('Unit List'!AP243='Unit List'!$P$5, 'Unit List'!$AP$5, IF('Unit List'!AP243='Unit List'!$P$4, 'Unit List'!$AP$4, IF('Unit List'!AP243='Unit List'!$P$7, 'Unit List'!AP243 * 'Unit List'!$AP$7, 'Unit List'!AP243)))),",",)</f>
        <v>,</v>
      </c>
      <c r="J298" t="str">
        <f>CONCATENATE("'",IF(ISBLANK('Unit List'!AQ243), IF(ISBLANK('Unit List'!S243), IF(ISBLANK('Unit List'!S243), IF(ISBLANK('Unit List'!AQ240), IF(ISBLANK('Unit List'!S240), IF(ISBLANK('Unit List'!S240), IF(ISBLANK('Unit List'!AQ240), IF(ISBLANK('Unit List'!S240), IF(ISBLANK('Unit List'!S240),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List'!S240='Unit List'!$P$5, 'Unit List'!$AQ$5, IF('Unit List'!S240='Unit List'!$P$4, 'Unit List'!$AQ$4, 'Unit List'!S240))), IF('Unit List'!S240='Unit List'!$P$5, 'Unit List'!$AQ$5, IF('Unit List'!S240='Unit List'!$P$4, 'Unit List'!$AQ$4, 'Unit List'!S240))), IF('Unit List'!AQ240='Unit List'!$P$5, 'Unit List'!$AQ$5, IF('Unit List'!AQ240='Unit List'!$P$4, 'Unit List'!$AQ$4, 'Unit List'!AQ240))), IF('Unit List'!S240='Unit List'!$P$5, 'Unit List'!$AQ$5, IF('Unit List'!S240='Unit List'!$P$4, 'Unit List'!$AQ$4, 'Unit List'!S240))), IF('Unit List'!S240='Unit List'!$P$5, 'Unit List'!$AQ$5, IF('Unit List'!S240='Unit List'!$P$4, 'Unit List'!$AQ$4, 'Unit List'!S240))), IF('Unit List'!AQ240='Unit List'!$P$5, 'Unit List'!$AQ$5, IF('Unit List'!AQ240='Unit List'!$P$4, 'Unit List'!$AQ$4, 'Unit List'!AQ240))), IF('Unit List'!S243='Unit List'!$P$5, 'Unit List'!$AQ$5, IF('Unit List'!S243='Unit List'!$P$4, 'Unit List'!$AQ$4, 'Unit List'!S243))), IF('Unit List'!S243='Unit List'!$P$5, 'Unit List'!$AQ$5, IF('Unit List'!S243='Unit List'!$P$4, 'Unit List'!$AQ$4, 'Unit List'!S243))), IF('Unit List'!AQ243='Unit List'!$P$5, 'Unit List'!$AQ$5, IF('Unit List'!AQ243='Unit List'!$P$4, 'Unit List'!$AQ$4, 'Unit List'!AQ243))),"'),",)</f>
        <v>'Archer'),</v>
      </c>
    </row>
    <row r="299" spans="1:10" x14ac:dyDescent="0.25">
      <c r="A299" t="s">
        <v>2713</v>
      </c>
      <c r="B299" t="str">
        <f>CONCATENATE("'_",'Unit List'!C244,"',",)</f>
        <v>'_SPAIN',</v>
      </c>
      <c r="C299" t="str">
        <f>CONCATENATE("'_",'Unit List'!D244,"',",)</f>
        <v>'_MED',</v>
      </c>
      <c r="D299" t="str">
        <f>CONCATENATE("'",'Unit List'!E244,"',",)</f>
        <v>'ARCHER',</v>
      </c>
      <c r="E299" t="str">
        <f>CONCATENATE("'",'Unit List'!F244,"',",)</f>
        <v>'ARCHER',</v>
      </c>
      <c r="F299" t="str">
        <f>"'',"</f>
        <v>'',</v>
      </c>
      <c r="G299" t="str">
        <f>CONCATENATE("'",'Unit List'!H240,"',",)</f>
        <v>'Archer_Spain',</v>
      </c>
      <c r="H299" t="str">
        <f>CONCATENATE(IF(ISBLANK('Unit List'!AO244), IF(ISBLANK('Unit List'!Q244), IF(ISBLANK('Unit List'!Q244), IF(ISBLANK('Unit List'!AO240), IF(ISBLANK('Unit List'!Q240), IF(ISBLANK('Unit List'!Q240), IF(ISBLANK('Unit List'!AO240), IF(ISBLANK('Unit List'!Q240), IF(ISBLANK('Unit List'!Q240),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List'!Q240='Unit List'!$P$5, 'Unit List'!$AO$5, IF('Unit List'!Q240='Unit List'!$P$4, 'Unit List'!$AO$4, IF('Unit List'!Q240='Unit List'!$P$7, 'Unit List'!Q240 * 'Unit List'!$AO$7, 'Unit List'!Q240)))), IF('Unit List'!Q240='Unit List'!$P$5, 'Unit List'!$AO$5, IF('Unit List'!Q240='Unit List'!$P$4, 'Unit List'!$AO$4, IF('Unit List'!Q240='Unit List'!$P$7, 'Unit List'!Q240 * 'Unit List'!$AO$7, 'Unit List'!Q240)))), IF('Unit List'!AO240='Unit List'!$P$5, 'Unit List'!$AO$5, IF('Unit List'!AO240='Unit List'!$P$4, 'Unit List'!$AO$4, IF('Unit List'!AO240='Unit List'!$P$7, 'Unit List'!AO240 * 'Unit List'!$AO$7, 'Unit List'!AO240)))), IF('Unit List'!Q240='Unit List'!$P$5, 'Unit List'!$AO$5, IF('Unit List'!Q240='Unit List'!$P$4, 'Unit List'!$AO$4, IF('Unit List'!Q240='Unit List'!$P$7, 'Unit List'!Q240 * 'Unit List'!$AO$7, 'Unit List'!Q240)))), IF('Unit List'!Q240='Unit List'!$P$5, 'Unit List'!$AO$5, IF('Unit List'!Q240='Unit List'!$P$4, 'Unit List'!$AO$4, IF('Unit List'!Q240='Unit List'!$P$7, 'Unit List'!Q240 * 'Unit List'!$AO$7, 'Unit List'!Q240)))), IF('Unit List'!AO240='Unit List'!$P$5, 'Unit List'!$AO$5, IF('Unit List'!AO240='Unit List'!$P$4, 'Unit List'!$AO$4, IF('Unit List'!AO240='Unit List'!$P$7, 'Unit List'!AO240 * 'Unit List'!$AO$7, 'Unit List'!AO240)))), IF('Unit List'!Q244='Unit List'!$P$5, 'Unit List'!$AO$5, IF('Unit List'!Q244='Unit List'!$P$4, 'Unit List'!$AO$4, IF('Unit List'!Q244='Unit List'!$P$7, 'Unit List'!Q244 * 'Unit List'!$AO$7, 'Unit List'!Q244)))), IF('Unit List'!Q244='Unit List'!$P$5, 'Unit List'!$AO$5, IF('Unit List'!Q244='Unit List'!$P$4, 'Unit List'!$AO$4, IF('Unit List'!Q244='Unit List'!$P$7, 'Unit List'!Q244 * 'Unit List'!$AO$7, 'Unit List'!Q244)))), IF('Unit List'!AO244='Unit List'!$P$5, 'Unit List'!$AO$5, IF('Unit List'!AO244='Unit List'!$P$4, 'Unit List'!$AO$4, IF('Unit List'!AO244='Unit List'!$P$7, 'Unit List'!AO244 * 'Unit List'!$AO$7, 'Unit List'!AO244)))),",",)</f>
        <v>,</v>
      </c>
      <c r="I299" t="str">
        <f>CONCATENATE(IF(ISBLANK('Unit List'!AP244), IF(ISBLANK('Unit List'!R244), IF(ISBLANK('Unit List'!R244), IF(ISBLANK('Unit List'!AP240), IF(ISBLANK('Unit List'!R240), IF(ISBLANK('Unit List'!R240), IF(ISBLANK('Unit List'!AP240), IF(ISBLANK('Unit List'!R240), IF(ISBLANK('Unit List'!R240),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List'!R240='Unit List'!$P$5, 'Unit List'!$AP$5, IF('Unit List'!R240='Unit List'!$P$4, 'Unit List'!$AP$4, IF('Unit List'!R240='Unit List'!$P$7, 'Unit List'!R240 * 'Unit List'!$AP$7, 'Unit List'!R240)))), IF('Unit List'!R240='Unit List'!$P$5, 'Unit List'!$AP$5, IF('Unit List'!R240='Unit List'!$P$4, 'Unit List'!$AP$4, IF('Unit List'!R240='Unit List'!$P$7, 'Unit List'!R240 * 'Unit List'!$AP$7, 'Unit List'!R240)))), IF('Unit List'!AP240='Unit List'!$P$5, 'Unit List'!$AP$5, IF('Unit List'!AP240='Unit List'!$P$4, 'Unit List'!$AP$4, IF('Unit List'!AP240='Unit List'!$P$7, 'Unit List'!AP240 * 'Unit List'!$AP$7, 'Unit List'!AP240)))), IF('Unit List'!R240='Unit List'!$P$5, 'Unit List'!$AP$5, IF('Unit List'!R240='Unit List'!$P$4, 'Unit List'!$AP$4, IF('Unit List'!R240='Unit List'!$P$7, 'Unit List'!R240 * 'Unit List'!$AP$7, 'Unit List'!R240)))), IF('Unit List'!R240='Unit List'!$P$5, 'Unit List'!$AP$5, IF('Unit List'!R240='Unit List'!$P$4, 'Unit List'!$AP$4, IF('Unit List'!R240='Unit List'!$P$7, 'Unit List'!R240 * 'Unit List'!$AP$7, 'Unit List'!R240)))), IF('Unit List'!AP240='Unit List'!$P$5, 'Unit List'!$AP$5, IF('Unit List'!AP240='Unit List'!$P$4, 'Unit List'!$AP$4, IF('Unit List'!AP240='Unit List'!$P$7, 'Unit List'!AP240 * 'Unit List'!$AP$7, 'Unit List'!AP240)))), IF('Unit List'!R244='Unit List'!$P$5, 'Unit List'!$AP$5, IF('Unit List'!R244='Unit List'!$P$4, 'Unit List'!$AP$4, IF('Unit List'!R244='Unit List'!$P$7, 'Unit List'!R244 * 'Unit List'!$AP$7, 'Unit List'!R244)))), IF('Unit List'!R244='Unit List'!$P$5, 'Unit List'!$AP$5, IF('Unit List'!R244='Unit List'!$P$4, 'Unit List'!$AP$4, IF('Unit List'!R244='Unit List'!$P$7, 'Unit List'!R244 * 'Unit List'!$AP$7, 'Unit List'!R244)))), IF('Unit List'!AP244='Unit List'!$P$5, 'Unit List'!$AP$5, IF('Unit List'!AP244='Unit List'!$P$4, 'Unit List'!$AP$4, IF('Unit List'!AP244='Unit List'!$P$7, 'Unit List'!AP244 * 'Unit List'!$AP$7, 'Unit List'!AP244)))),",",)</f>
        <v>,</v>
      </c>
      <c r="J299" t="str">
        <f>CONCATENATE("'",IF(ISBLANK('Unit List'!AQ244), IF(ISBLANK('Unit List'!S244), IF(ISBLANK('Unit List'!S244), IF(ISBLANK('Unit List'!AQ240), IF(ISBLANK('Unit List'!S240), IF(ISBLANK('Unit List'!S240), IF(ISBLANK('Unit List'!AQ240), IF(ISBLANK('Unit List'!S240), IF(ISBLANK('Unit List'!S240),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List'!S240='Unit List'!$P$5, 'Unit List'!$AQ$5, IF('Unit List'!S240='Unit List'!$P$4, 'Unit List'!$AQ$4, 'Unit List'!S240))), IF('Unit List'!S240='Unit List'!$P$5, 'Unit List'!$AQ$5, IF('Unit List'!S240='Unit List'!$P$4, 'Unit List'!$AQ$4, 'Unit List'!S240))), IF('Unit List'!AQ240='Unit List'!$P$5, 'Unit List'!$AQ$5, IF('Unit List'!AQ240='Unit List'!$P$4, 'Unit List'!$AQ$4, 'Unit List'!AQ240))), IF('Unit List'!S240='Unit List'!$P$5, 'Unit List'!$AQ$5, IF('Unit List'!S240='Unit List'!$P$4, 'Unit List'!$AQ$4, 'Unit List'!S240))), IF('Unit List'!S240='Unit List'!$P$5, 'Unit List'!$AQ$5, IF('Unit List'!S240='Unit List'!$P$4, 'Unit List'!$AQ$4, 'Unit List'!S240))), IF('Unit List'!AQ240='Unit List'!$P$5, 'Unit List'!$AQ$5, IF('Unit List'!AQ240='Unit List'!$P$4, 'Unit List'!$AQ$4, 'Unit List'!AQ240))), IF('Unit List'!S244='Unit List'!$P$5, 'Unit List'!$AQ$5, IF('Unit List'!S244='Unit List'!$P$4, 'Unit List'!$AQ$4, 'Unit List'!S244))), IF('Unit List'!S244='Unit List'!$P$5, 'Unit List'!$AQ$5, IF('Unit List'!S244='Unit List'!$P$4, 'Unit List'!$AQ$4, 'Unit List'!S244))), IF('Unit List'!AQ244='Unit List'!$P$5, 'Unit List'!$AQ$5, IF('Unit List'!AQ244='Unit List'!$P$4, 'Unit List'!$AQ$4, 'Unit List'!AQ244))),"'),",)</f>
        <v>'Archer'),</v>
      </c>
    </row>
    <row r="300" spans="1:10" x14ac:dyDescent="0.25">
      <c r="A300" t="s">
        <v>2713</v>
      </c>
      <c r="B300" t="str">
        <f>CONCATENATE("'_",'Unit List'!C245,"',",)</f>
        <v>'_MIDEAST',</v>
      </c>
      <c r="C300" t="str">
        <f>"'',"</f>
        <v>'',</v>
      </c>
      <c r="D300" t="str">
        <f>CONCATENATE("'",'Unit List'!E245,"',",)</f>
        <v>'ARCHER',</v>
      </c>
      <c r="E300" t="str">
        <f>CONCATENATE("'",'Unit List'!F245,"',",)</f>
        <v>'ARCHER',</v>
      </c>
      <c r="F300" t="str">
        <f>"'',"</f>
        <v>'',</v>
      </c>
      <c r="G300" t="str">
        <f>CONCATENATE("'",'Unit List'!H245,"',",)</f>
        <v>'Archer_Babylon',</v>
      </c>
      <c r="H300" t="str">
        <f>CONCATENATE(IF(ISBLANK('Unit List'!AO245), IF(ISBLANK('Unit List'!Q245), IF(ISBLANK('Unit List'!Q245), IF(ISBLANK('Unit List'!AO245), IF(ISBLANK('Unit List'!Q245), IF(ISBLANK('Unit List'!Q245), IF(ISBLANK('Unit List'!AO245), IF(ISBLANK('Unit List'!Q245), IF(ISBLANK('Unit List'!Q245),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List'!Q245='Unit List'!$P$5, 'Unit List'!$AO$5, IF('Unit List'!Q245='Unit List'!$P$4, 'Unit List'!$AO$4, IF('Unit List'!Q245='Unit List'!$P$7, 'Unit List'!Q245 * 'Unit List'!$AO$7, 'Unit List'!Q245)))), IF('Unit List'!Q245='Unit List'!$P$5, 'Unit List'!$AO$5, IF('Unit List'!Q245='Unit List'!$P$4, 'Unit List'!$AO$4, IF('Unit List'!Q245='Unit List'!$P$7, 'Unit List'!Q245 * 'Unit List'!$AO$7, 'Unit List'!Q245)))), IF('Unit List'!AO245='Unit List'!$P$5, 'Unit List'!$AO$5, IF('Unit List'!AO245='Unit List'!$P$4, 'Unit List'!$AO$4, IF('Unit List'!AO245='Unit List'!$P$7, 'Unit List'!AO245 * 'Unit List'!$AO$7, 'Unit List'!AO245)))), IF('Unit List'!Q245='Unit List'!$P$5, 'Unit List'!$AO$5, IF('Unit List'!Q245='Unit List'!$P$4, 'Unit List'!$AO$4, IF('Unit List'!Q245='Unit List'!$P$7, 'Unit List'!Q245 * 'Unit List'!$AO$7, 'Unit List'!Q245)))), IF('Unit List'!Q245='Unit List'!$P$5, 'Unit List'!$AO$5, IF('Unit List'!Q245='Unit List'!$P$4, 'Unit List'!$AO$4, IF('Unit List'!Q245='Unit List'!$P$7, 'Unit List'!Q245 * 'Unit List'!$AO$7, 'Unit List'!Q245)))), IF('Unit List'!AO245='Unit List'!$P$5, 'Unit List'!$AO$5, IF('Unit List'!AO245='Unit List'!$P$4, 'Unit List'!$AO$4, IF('Unit List'!AO245='Unit List'!$P$7, 'Unit List'!AO245 * 'Unit List'!$AO$7, 'Unit List'!AO245)))), IF('Unit List'!Q245='Unit List'!$P$5, 'Unit List'!$AO$5, IF('Unit List'!Q245='Unit List'!$P$4, 'Unit List'!$AO$4, IF('Unit List'!Q245='Unit List'!$P$7, 'Unit List'!Q245 * 'Unit List'!$AO$7, 'Unit List'!Q245)))), IF('Unit List'!Q245='Unit List'!$P$5, 'Unit List'!$AO$5, IF('Unit List'!Q245='Unit List'!$P$4, 'Unit List'!$AO$4, IF('Unit List'!Q245='Unit List'!$P$7, 'Unit List'!Q245 * 'Unit List'!$AO$7, 'Unit List'!Q245)))), IF('Unit List'!AO245='Unit List'!$P$5, 'Unit List'!$AO$5, IF('Unit List'!AO245='Unit List'!$P$4, 'Unit List'!$AO$4, IF('Unit List'!AO245='Unit List'!$P$7, 'Unit List'!AO245 * 'Unit List'!$AO$7, 'Unit List'!AO245)))),",",)</f>
        <v>,</v>
      </c>
      <c r="I300" t="str">
        <f>CONCATENATE(IF(ISBLANK('Unit List'!AP245), IF(ISBLANK('Unit List'!R245), IF(ISBLANK('Unit List'!R245), IF(ISBLANK('Unit List'!AP245), IF(ISBLANK('Unit List'!R245), IF(ISBLANK('Unit List'!R245), IF(ISBLANK('Unit List'!AP245), IF(ISBLANK('Unit List'!R245), IF(ISBLANK('Unit List'!R245),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List'!R245='Unit List'!$P$5, 'Unit List'!$AP$5, IF('Unit List'!R245='Unit List'!$P$4, 'Unit List'!$AP$4, IF('Unit List'!R245='Unit List'!$P$7, 'Unit List'!R245 * 'Unit List'!$AP$7, 'Unit List'!R245)))), IF('Unit List'!R245='Unit List'!$P$5, 'Unit List'!$AP$5, IF('Unit List'!R245='Unit List'!$P$4, 'Unit List'!$AP$4, IF('Unit List'!R245='Unit List'!$P$7, 'Unit List'!R245 * 'Unit List'!$AP$7, 'Unit List'!R245)))), IF('Unit List'!AP245='Unit List'!$P$5, 'Unit List'!$AP$5, IF('Unit List'!AP245='Unit List'!$P$4, 'Unit List'!$AP$4, IF('Unit List'!AP245='Unit List'!$P$7, 'Unit List'!AP245 * 'Unit List'!$AP$7, 'Unit List'!AP245)))), IF('Unit List'!R245='Unit List'!$P$5, 'Unit List'!$AP$5, IF('Unit List'!R245='Unit List'!$P$4, 'Unit List'!$AP$4, IF('Unit List'!R245='Unit List'!$P$7, 'Unit List'!R245 * 'Unit List'!$AP$7, 'Unit List'!R245)))), IF('Unit List'!R245='Unit List'!$P$5, 'Unit List'!$AP$5, IF('Unit List'!R245='Unit List'!$P$4, 'Unit List'!$AP$4, IF('Unit List'!R245='Unit List'!$P$7, 'Unit List'!R245 * 'Unit List'!$AP$7, 'Unit List'!R245)))), IF('Unit List'!AP245='Unit List'!$P$5, 'Unit List'!$AP$5, IF('Unit List'!AP245='Unit List'!$P$4, 'Unit List'!$AP$4, IF('Unit List'!AP245='Unit List'!$P$7, 'Unit List'!AP245 * 'Unit List'!$AP$7, 'Unit List'!AP245)))), IF('Unit List'!R245='Unit List'!$P$5, 'Unit List'!$AP$5, IF('Unit List'!R245='Unit List'!$P$4, 'Unit List'!$AP$4, IF('Unit List'!R245='Unit List'!$P$7, 'Unit List'!R245 * 'Unit List'!$AP$7, 'Unit List'!R245)))), IF('Unit List'!R245='Unit List'!$P$5, 'Unit List'!$AP$5, IF('Unit List'!R245='Unit List'!$P$4, 'Unit List'!$AP$4, IF('Unit List'!R245='Unit List'!$P$7, 'Unit List'!R245 * 'Unit List'!$AP$7, 'Unit List'!R245)))), IF('Unit List'!AP245='Unit List'!$P$5, 'Unit List'!$AP$5, IF('Unit List'!AP245='Unit List'!$P$4, 'Unit List'!$AP$4, IF('Unit List'!AP245='Unit List'!$P$7, 'Unit List'!AP245 * 'Unit List'!$AP$7, 'Unit List'!AP245)))),",",)</f>
        <v>,</v>
      </c>
      <c r="J300" t="str">
        <f>CONCATENATE("'",IF(ISBLANK('Unit List'!AQ245), IF(ISBLANK('Unit List'!S245), IF(ISBLANK('Unit List'!S245), IF(ISBLANK('Unit List'!AQ245), IF(ISBLANK('Unit List'!S245), IF(ISBLANK('Unit List'!S245), IF(ISBLANK('Unit List'!AQ245), IF(ISBLANK('Unit List'!S245), IF(ISBLANK('Unit List'!S245),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List'!S245='Unit List'!$P$5, 'Unit List'!$AQ$5, IF('Unit List'!S245='Unit List'!$P$4, 'Unit List'!$AQ$4, 'Unit List'!S245))), IF('Unit List'!S245='Unit List'!$P$5, 'Unit List'!$AQ$5, IF('Unit List'!S245='Unit List'!$P$4, 'Unit List'!$AQ$4, 'Unit List'!S245))), IF('Unit List'!AQ245='Unit List'!$P$5, 'Unit List'!$AQ$5, IF('Unit List'!AQ245='Unit List'!$P$4, 'Unit List'!$AQ$4, 'Unit List'!AQ245))), IF('Unit List'!S245='Unit List'!$P$5, 'Unit List'!$AQ$5, IF('Unit List'!S245='Unit List'!$P$4, 'Unit List'!$AQ$4, 'Unit List'!S245))), IF('Unit List'!S245='Unit List'!$P$5, 'Unit List'!$AQ$5, IF('Unit List'!S245='Unit List'!$P$4, 'Unit List'!$AQ$4, 'Unit List'!S245))), IF('Unit List'!AQ245='Unit List'!$P$5, 'Unit List'!$AQ$5, IF('Unit List'!AQ245='Unit List'!$P$4, 'Unit List'!$AQ$4, 'Unit List'!AQ245))), IF('Unit List'!S245='Unit List'!$P$5, 'Unit List'!$AQ$5, IF('Unit List'!S245='Unit List'!$P$4, 'Unit List'!$AQ$4, 'Unit List'!S245))), IF('Unit List'!S245='Unit List'!$P$5, 'Unit List'!$AQ$5, IF('Unit List'!S245='Unit List'!$P$4, 'Unit List'!$AQ$4, 'Unit List'!S245))), IF('Unit List'!AQ245='Unit List'!$P$5, 'Unit List'!$AQ$5, IF('Unit List'!AQ245='Unit List'!$P$4, 'Unit List'!$AQ$4, 'Unit List'!AQ245))),"'),",)</f>
        <v>'Archer'),</v>
      </c>
    </row>
    <row r="301" spans="1:10" x14ac:dyDescent="0.25">
      <c r="A301" t="s">
        <v>2713</v>
      </c>
      <c r="B301" t="str">
        <f>CONCATENATE("'_",'Unit List'!C246,"',",)</f>
        <v>'_ARABIA',</v>
      </c>
      <c r="C301" t="str">
        <f>"'',"</f>
        <v>'',</v>
      </c>
      <c r="D301" t="str">
        <f>CONCATENATE("'",'Unit List'!E246,"',",)</f>
        <v>'ARCHER',</v>
      </c>
      <c r="E301" t="str">
        <f>CONCATENATE("'",'Unit List'!F246,"',",)</f>
        <v>'ARCHER',</v>
      </c>
      <c r="F301" t="str">
        <f>"'',"</f>
        <v>'',</v>
      </c>
      <c r="G301" t="str">
        <f>CONCATENATE("'",'Unit List'!H246,"',",)</f>
        <v>'Archer_Arabia',</v>
      </c>
      <c r="H301" t="str">
        <f>CONCATENATE(IF(ISBLANK('Unit List'!AO246), IF(ISBLANK('Unit List'!Q246), IF(ISBLANK('Unit List'!Q246), IF(ISBLANK('Unit List'!AO245), IF(ISBLANK('Unit List'!Q245), IF(ISBLANK('Unit List'!Q245), IF(ISBLANK('Unit List'!AO245), IF(ISBLANK('Unit List'!Q245), IF(ISBLANK('Unit List'!Q245),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List'!Q245='Unit List'!$P$5, 'Unit List'!$AO$5, IF('Unit List'!Q245='Unit List'!$P$4, 'Unit List'!$AO$4, IF('Unit List'!Q245='Unit List'!$P$7, 'Unit List'!Q245 * 'Unit List'!$AO$7, 'Unit List'!Q245)))), IF('Unit List'!Q245='Unit List'!$P$5, 'Unit List'!$AO$5, IF('Unit List'!Q245='Unit List'!$P$4, 'Unit List'!$AO$4, IF('Unit List'!Q245='Unit List'!$P$7, 'Unit List'!Q245 * 'Unit List'!$AO$7, 'Unit List'!Q245)))), IF('Unit List'!AO245='Unit List'!$P$5, 'Unit List'!$AO$5, IF('Unit List'!AO245='Unit List'!$P$4, 'Unit List'!$AO$4, IF('Unit List'!AO245='Unit List'!$P$7, 'Unit List'!AO245 * 'Unit List'!$AO$7, 'Unit List'!AO245)))), IF('Unit List'!Q245='Unit List'!$P$5, 'Unit List'!$AO$5, IF('Unit List'!Q245='Unit List'!$P$4, 'Unit List'!$AO$4, IF('Unit List'!Q245='Unit List'!$P$7, 'Unit List'!Q245 * 'Unit List'!$AO$7, 'Unit List'!Q245)))), IF('Unit List'!Q245='Unit List'!$P$5, 'Unit List'!$AO$5, IF('Unit List'!Q245='Unit List'!$P$4, 'Unit List'!$AO$4, IF('Unit List'!Q245='Unit List'!$P$7, 'Unit List'!Q245 * 'Unit List'!$AO$7, 'Unit List'!Q245)))), IF('Unit List'!AO245='Unit List'!$P$5, 'Unit List'!$AO$5, IF('Unit List'!AO245='Unit List'!$P$4, 'Unit List'!$AO$4, IF('Unit List'!AO245='Unit List'!$P$7, 'Unit List'!AO245 * 'Unit List'!$AO$7, 'Unit List'!AO245)))), IF('Unit List'!Q246='Unit List'!$P$5, 'Unit List'!$AO$5, IF('Unit List'!Q246='Unit List'!$P$4, 'Unit List'!$AO$4, IF('Unit List'!Q246='Unit List'!$P$7, 'Unit List'!Q246 * 'Unit List'!$AO$7, 'Unit List'!Q246)))), IF('Unit List'!Q246='Unit List'!$P$5, 'Unit List'!$AO$5, IF('Unit List'!Q246='Unit List'!$P$4, 'Unit List'!$AO$4, IF('Unit List'!Q246='Unit List'!$P$7, 'Unit List'!Q246 * 'Unit List'!$AO$7, 'Unit List'!Q246)))), IF('Unit List'!AO246='Unit List'!$P$5, 'Unit List'!$AO$5, IF('Unit List'!AO246='Unit List'!$P$4, 'Unit List'!$AO$4, IF('Unit List'!AO246='Unit List'!$P$7, 'Unit List'!AO246 * 'Unit List'!$AO$7, 'Unit List'!AO246)))),",",)</f>
        <v>,</v>
      </c>
      <c r="I301" t="str">
        <f>CONCATENATE(IF(ISBLANK('Unit List'!AP246), IF(ISBLANK('Unit List'!R246), IF(ISBLANK('Unit List'!R246), IF(ISBLANK('Unit List'!AP245), IF(ISBLANK('Unit List'!R245), IF(ISBLANK('Unit List'!R245), IF(ISBLANK('Unit List'!AP245), IF(ISBLANK('Unit List'!R245), IF(ISBLANK('Unit List'!R245),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List'!R245='Unit List'!$P$5, 'Unit List'!$AP$5, IF('Unit List'!R245='Unit List'!$P$4, 'Unit List'!$AP$4, IF('Unit List'!R245='Unit List'!$P$7, 'Unit List'!R245 * 'Unit List'!$AP$7, 'Unit List'!R245)))), IF('Unit List'!R245='Unit List'!$P$5, 'Unit List'!$AP$5, IF('Unit List'!R245='Unit List'!$P$4, 'Unit List'!$AP$4, IF('Unit List'!R245='Unit List'!$P$7, 'Unit List'!R245 * 'Unit List'!$AP$7, 'Unit List'!R245)))), IF('Unit List'!AP245='Unit List'!$P$5, 'Unit List'!$AP$5, IF('Unit List'!AP245='Unit List'!$P$4, 'Unit List'!$AP$4, IF('Unit List'!AP245='Unit List'!$P$7, 'Unit List'!AP245 * 'Unit List'!$AP$7, 'Unit List'!AP245)))), IF('Unit List'!R245='Unit List'!$P$5, 'Unit List'!$AP$5, IF('Unit List'!R245='Unit List'!$P$4, 'Unit List'!$AP$4, IF('Unit List'!R245='Unit List'!$P$7, 'Unit List'!R245 * 'Unit List'!$AP$7, 'Unit List'!R245)))), IF('Unit List'!R245='Unit List'!$P$5, 'Unit List'!$AP$5, IF('Unit List'!R245='Unit List'!$P$4, 'Unit List'!$AP$4, IF('Unit List'!R245='Unit List'!$P$7, 'Unit List'!R245 * 'Unit List'!$AP$7, 'Unit List'!R245)))), IF('Unit List'!AP245='Unit List'!$P$5, 'Unit List'!$AP$5, IF('Unit List'!AP245='Unit List'!$P$4, 'Unit List'!$AP$4, IF('Unit List'!AP245='Unit List'!$P$7, 'Unit List'!AP245 * 'Unit List'!$AP$7, 'Unit List'!AP245)))), IF('Unit List'!R246='Unit List'!$P$5, 'Unit List'!$AP$5, IF('Unit List'!R246='Unit List'!$P$4, 'Unit List'!$AP$4, IF('Unit List'!R246='Unit List'!$P$7, 'Unit List'!R246 * 'Unit List'!$AP$7, 'Unit List'!R246)))), IF('Unit List'!R246='Unit List'!$P$5, 'Unit List'!$AP$5, IF('Unit List'!R246='Unit List'!$P$4, 'Unit List'!$AP$4, IF('Unit List'!R246='Unit List'!$P$7, 'Unit List'!R246 * 'Unit List'!$AP$7, 'Unit List'!R246)))), IF('Unit List'!AP246='Unit List'!$P$5, 'Unit List'!$AP$5, IF('Unit List'!AP246='Unit List'!$P$4, 'Unit List'!$AP$4, IF('Unit List'!AP246='Unit List'!$P$7, 'Unit List'!AP246 * 'Unit List'!$AP$7, 'Unit List'!AP246)))),",",)</f>
        <v>,</v>
      </c>
      <c r="J301" t="str">
        <f>CONCATENATE("'",IF(ISBLANK('Unit List'!AQ246), IF(ISBLANK('Unit List'!S246), IF(ISBLANK('Unit List'!S246), IF(ISBLANK('Unit List'!AQ245), IF(ISBLANK('Unit List'!S245), IF(ISBLANK('Unit List'!S245), IF(ISBLANK('Unit List'!AQ245), IF(ISBLANK('Unit List'!S245), IF(ISBLANK('Unit List'!S245),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List'!S245='Unit List'!$P$5, 'Unit List'!$AQ$5, IF('Unit List'!S245='Unit List'!$P$4, 'Unit List'!$AQ$4, 'Unit List'!S245))), IF('Unit List'!S245='Unit List'!$P$5, 'Unit List'!$AQ$5, IF('Unit List'!S245='Unit List'!$P$4, 'Unit List'!$AQ$4, 'Unit List'!S245))), IF('Unit List'!AQ245='Unit List'!$P$5, 'Unit List'!$AQ$5, IF('Unit List'!AQ245='Unit List'!$P$4, 'Unit List'!$AQ$4, 'Unit List'!AQ245))), IF('Unit List'!S245='Unit List'!$P$5, 'Unit List'!$AQ$5, IF('Unit List'!S245='Unit List'!$P$4, 'Unit List'!$AQ$4, 'Unit List'!S245))), IF('Unit List'!S245='Unit List'!$P$5, 'Unit List'!$AQ$5, IF('Unit List'!S245='Unit List'!$P$4, 'Unit List'!$AQ$4, 'Unit List'!S245))), IF('Unit List'!AQ245='Unit List'!$P$5, 'Unit List'!$AQ$5, IF('Unit List'!AQ245='Unit List'!$P$4, 'Unit List'!$AQ$4, 'Unit List'!AQ245))), IF('Unit List'!S246='Unit List'!$P$5, 'Unit List'!$AQ$5, IF('Unit List'!S246='Unit List'!$P$4, 'Unit List'!$AQ$4, 'Unit List'!S246))), IF('Unit List'!S246='Unit List'!$P$5, 'Unit List'!$AQ$5, IF('Unit List'!S246='Unit List'!$P$4, 'Unit List'!$AQ$4, 'Unit List'!S246))), IF('Unit List'!AQ246='Unit List'!$P$5, 'Unit List'!$AQ$5, IF('Unit List'!AQ246='Unit List'!$P$4, 'Unit List'!$AQ$4, 'Unit List'!AQ246))),"'),",)</f>
        <v>'Archer'),</v>
      </c>
    </row>
    <row r="302" spans="1:10" x14ac:dyDescent="0.25">
      <c r="A302" t="s">
        <v>2713</v>
      </c>
      <c r="B302" t="str">
        <f>CONCATENATE("'_",'Unit List'!C247,"',",)</f>
        <v>'_EGYPT',</v>
      </c>
      <c r="C302" t="str">
        <f>"'',"</f>
        <v>'',</v>
      </c>
      <c r="D302" t="str">
        <f>CONCATENATE("'",'Unit List'!E247,"',",)</f>
        <v>'ARCHER',</v>
      </c>
      <c r="E302" t="str">
        <f>CONCATENATE("'",'Unit List'!F247,"',",)</f>
        <v>'ARCHER',</v>
      </c>
      <c r="F302" t="str">
        <f>"'',"</f>
        <v>'',</v>
      </c>
      <c r="G302" t="str">
        <f>CONCATENATE("'",'Unit List'!H247,"',",)</f>
        <v>'Archer_Egypt',</v>
      </c>
      <c r="H302" t="str">
        <f>CONCATENATE(IF(ISBLANK('Unit List'!AO247), IF(ISBLANK('Unit List'!Q247), IF(ISBLANK('Unit List'!Q247), IF(ISBLANK('Unit List'!AO245), IF(ISBLANK('Unit List'!Q245), IF(ISBLANK('Unit List'!Q245), IF(ISBLANK('Unit List'!AO245), IF(ISBLANK('Unit List'!Q245), IF(ISBLANK('Unit List'!Q245),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List'!Q245='Unit List'!$P$5, 'Unit List'!$AO$5, IF('Unit List'!Q245='Unit List'!$P$4, 'Unit List'!$AO$4, IF('Unit List'!Q245='Unit List'!$P$7, 'Unit List'!Q245 * 'Unit List'!$AO$7, 'Unit List'!Q245)))), IF('Unit List'!Q245='Unit List'!$P$5, 'Unit List'!$AO$5, IF('Unit List'!Q245='Unit List'!$P$4, 'Unit List'!$AO$4, IF('Unit List'!Q245='Unit List'!$P$7, 'Unit List'!Q245 * 'Unit List'!$AO$7, 'Unit List'!Q245)))), IF('Unit List'!AO245='Unit List'!$P$5, 'Unit List'!$AO$5, IF('Unit List'!AO245='Unit List'!$P$4, 'Unit List'!$AO$4, IF('Unit List'!AO245='Unit List'!$P$7, 'Unit List'!AO245 * 'Unit List'!$AO$7, 'Unit List'!AO245)))), IF('Unit List'!Q245='Unit List'!$P$5, 'Unit List'!$AO$5, IF('Unit List'!Q245='Unit List'!$P$4, 'Unit List'!$AO$4, IF('Unit List'!Q245='Unit List'!$P$7, 'Unit List'!Q245 * 'Unit List'!$AO$7, 'Unit List'!Q245)))), IF('Unit List'!Q245='Unit List'!$P$5, 'Unit List'!$AO$5, IF('Unit List'!Q245='Unit List'!$P$4, 'Unit List'!$AO$4, IF('Unit List'!Q245='Unit List'!$P$7, 'Unit List'!Q245 * 'Unit List'!$AO$7, 'Unit List'!Q245)))), IF('Unit List'!AO245='Unit List'!$P$5, 'Unit List'!$AO$5, IF('Unit List'!AO245='Unit List'!$P$4, 'Unit List'!$AO$4, IF('Unit List'!AO245='Unit List'!$P$7, 'Unit List'!AO245 * 'Unit List'!$AO$7, 'Unit List'!AO245)))), IF('Unit List'!Q247='Unit List'!$P$5, 'Unit List'!$AO$5, IF('Unit List'!Q247='Unit List'!$P$4, 'Unit List'!$AO$4, IF('Unit List'!Q247='Unit List'!$P$7, 'Unit List'!Q247 * 'Unit List'!$AO$7, 'Unit List'!Q247)))), IF('Unit List'!Q247='Unit List'!$P$5, 'Unit List'!$AO$5, IF('Unit List'!Q247='Unit List'!$P$4, 'Unit List'!$AO$4, IF('Unit List'!Q247='Unit List'!$P$7, 'Unit List'!Q247 * 'Unit List'!$AO$7, 'Unit List'!Q247)))), IF('Unit List'!AO247='Unit List'!$P$5, 'Unit List'!$AO$5, IF('Unit List'!AO247='Unit List'!$P$4, 'Unit List'!$AO$4, IF('Unit List'!AO247='Unit List'!$P$7, 'Unit List'!AO247 * 'Unit List'!$AO$7, 'Unit List'!AO247)))),",",)</f>
        <v>,</v>
      </c>
      <c r="I302" t="str">
        <f>CONCATENATE(IF(ISBLANK('Unit List'!AP247), IF(ISBLANK('Unit List'!R247), IF(ISBLANK('Unit List'!R247), IF(ISBLANK('Unit List'!AP245), IF(ISBLANK('Unit List'!R245), IF(ISBLANK('Unit List'!R245), IF(ISBLANK('Unit List'!AP245), IF(ISBLANK('Unit List'!R245), IF(ISBLANK('Unit List'!R245),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List'!R245='Unit List'!$P$5, 'Unit List'!$AP$5, IF('Unit List'!R245='Unit List'!$P$4, 'Unit List'!$AP$4, IF('Unit List'!R245='Unit List'!$P$7, 'Unit List'!R245 * 'Unit List'!$AP$7, 'Unit List'!R245)))), IF('Unit List'!R245='Unit List'!$P$5, 'Unit List'!$AP$5, IF('Unit List'!R245='Unit List'!$P$4, 'Unit List'!$AP$4, IF('Unit List'!R245='Unit List'!$P$7, 'Unit List'!R245 * 'Unit List'!$AP$7, 'Unit List'!R245)))), IF('Unit List'!AP245='Unit List'!$P$5, 'Unit List'!$AP$5, IF('Unit List'!AP245='Unit List'!$P$4, 'Unit List'!$AP$4, IF('Unit List'!AP245='Unit List'!$P$7, 'Unit List'!AP245 * 'Unit List'!$AP$7, 'Unit List'!AP245)))), IF('Unit List'!R245='Unit List'!$P$5, 'Unit List'!$AP$5, IF('Unit List'!R245='Unit List'!$P$4, 'Unit List'!$AP$4, IF('Unit List'!R245='Unit List'!$P$7, 'Unit List'!R245 * 'Unit List'!$AP$7, 'Unit List'!R245)))), IF('Unit List'!R245='Unit List'!$P$5, 'Unit List'!$AP$5, IF('Unit List'!R245='Unit List'!$P$4, 'Unit List'!$AP$4, IF('Unit List'!R245='Unit List'!$P$7, 'Unit List'!R245 * 'Unit List'!$AP$7, 'Unit List'!R245)))), IF('Unit List'!AP245='Unit List'!$P$5, 'Unit List'!$AP$5, IF('Unit List'!AP245='Unit List'!$P$4, 'Unit List'!$AP$4, IF('Unit List'!AP245='Unit List'!$P$7, 'Unit List'!AP245 * 'Unit List'!$AP$7, 'Unit List'!AP245)))), IF('Unit List'!R247='Unit List'!$P$5, 'Unit List'!$AP$5, IF('Unit List'!R247='Unit List'!$P$4, 'Unit List'!$AP$4, IF('Unit List'!R247='Unit List'!$P$7, 'Unit List'!R247 * 'Unit List'!$AP$7, 'Unit List'!R247)))), IF('Unit List'!R247='Unit List'!$P$5, 'Unit List'!$AP$5, IF('Unit List'!R247='Unit List'!$P$4, 'Unit List'!$AP$4, IF('Unit List'!R247='Unit List'!$P$7, 'Unit List'!R247 * 'Unit List'!$AP$7, 'Unit List'!R247)))), IF('Unit List'!AP247='Unit List'!$P$5, 'Unit List'!$AP$5, IF('Unit List'!AP247='Unit List'!$P$4, 'Unit List'!$AP$4, IF('Unit List'!AP247='Unit List'!$P$7, 'Unit List'!AP247 * 'Unit List'!$AP$7, 'Unit List'!AP247)))),",",)</f>
        <v>,</v>
      </c>
      <c r="J302" t="str">
        <f>CONCATENATE("'",IF(ISBLANK('Unit List'!AQ247), IF(ISBLANK('Unit List'!S247), IF(ISBLANK('Unit List'!S247), IF(ISBLANK('Unit List'!AQ245), IF(ISBLANK('Unit List'!S245), IF(ISBLANK('Unit List'!S245), IF(ISBLANK('Unit List'!AQ245), IF(ISBLANK('Unit List'!S245), IF(ISBLANK('Unit List'!S245),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List'!S245='Unit List'!$P$5, 'Unit List'!$AQ$5, IF('Unit List'!S245='Unit List'!$P$4, 'Unit List'!$AQ$4, 'Unit List'!S245))), IF('Unit List'!S245='Unit List'!$P$5, 'Unit List'!$AQ$5, IF('Unit List'!S245='Unit List'!$P$4, 'Unit List'!$AQ$4, 'Unit List'!S245))), IF('Unit List'!AQ245='Unit List'!$P$5, 'Unit List'!$AQ$5, IF('Unit List'!AQ245='Unit List'!$P$4, 'Unit List'!$AQ$4, 'Unit List'!AQ245))), IF('Unit List'!S245='Unit List'!$P$5, 'Unit List'!$AQ$5, IF('Unit List'!S245='Unit List'!$P$4, 'Unit List'!$AQ$4, 'Unit List'!S245))), IF('Unit List'!S245='Unit List'!$P$5, 'Unit List'!$AQ$5, IF('Unit List'!S245='Unit List'!$P$4, 'Unit List'!$AQ$4, 'Unit List'!S245))), IF('Unit List'!AQ245='Unit List'!$P$5, 'Unit List'!$AQ$5, IF('Unit List'!AQ245='Unit List'!$P$4, 'Unit List'!$AQ$4, 'Unit List'!AQ245))), IF('Unit List'!S247='Unit List'!$P$5, 'Unit List'!$AQ$5, IF('Unit List'!S247='Unit List'!$P$4, 'Unit List'!$AQ$4, 'Unit List'!S247))), IF('Unit List'!S247='Unit List'!$P$5, 'Unit List'!$AQ$5, IF('Unit List'!S247='Unit List'!$P$4, 'Unit List'!$AQ$4, 'Unit List'!S247))), IF('Unit List'!AQ247='Unit List'!$P$5, 'Unit List'!$AQ$5, IF('Unit List'!AQ247='Unit List'!$P$4, 'Unit List'!$AQ$4, 'Unit List'!AQ247))),"'),",)</f>
        <v>'Archer'),</v>
      </c>
    </row>
    <row r="303" spans="1:10" x14ac:dyDescent="0.25">
      <c r="A303" t="s">
        <v>2713</v>
      </c>
      <c r="B303" t="str">
        <f>CONCATENATE("'_",'Unit List'!C248,"',",)</f>
        <v>'_LEVANT',</v>
      </c>
      <c r="C303" t="str">
        <f>"'',"</f>
        <v>'',</v>
      </c>
      <c r="D303" t="str">
        <f>CONCATENATE("'",'Unit List'!E248,"',",)</f>
        <v>'ARCHER',</v>
      </c>
      <c r="E303" t="str">
        <f>CONCATENATE("'",'Unit List'!F248,"',",)</f>
        <v>'ARCHER',</v>
      </c>
      <c r="F303" t="str">
        <f>"'',"</f>
        <v>'',</v>
      </c>
      <c r="G303" t="str">
        <f>CONCATENATE("'",'Unit List'!H248,"',",)</f>
        <v>'hebrew_archer',</v>
      </c>
      <c r="H303" t="str">
        <f>CONCATENATE(IF(ISBLANK('Unit List'!AO248), IF(ISBLANK('Unit List'!Q248), IF(ISBLANK('Unit List'!Q248), IF(ISBLANK('Unit List'!AO245), IF(ISBLANK('Unit List'!Q245), IF(ISBLANK('Unit List'!Q245), IF(ISBLANK('Unit List'!AO245), IF(ISBLANK('Unit List'!Q245), IF(ISBLANK('Unit List'!Q245),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List'!Q245='Unit List'!$P$5, 'Unit List'!$AO$5, IF('Unit List'!Q245='Unit List'!$P$4, 'Unit List'!$AO$4, IF('Unit List'!Q245='Unit List'!$P$7, 'Unit List'!Q245 * 'Unit List'!$AO$7, 'Unit List'!Q245)))), IF('Unit List'!Q245='Unit List'!$P$5, 'Unit List'!$AO$5, IF('Unit List'!Q245='Unit List'!$P$4, 'Unit List'!$AO$4, IF('Unit List'!Q245='Unit List'!$P$7, 'Unit List'!Q245 * 'Unit List'!$AO$7, 'Unit List'!Q245)))), IF('Unit List'!AO245='Unit List'!$P$5, 'Unit List'!$AO$5, IF('Unit List'!AO245='Unit List'!$P$4, 'Unit List'!$AO$4, IF('Unit List'!AO245='Unit List'!$P$7, 'Unit List'!AO245 * 'Unit List'!$AO$7, 'Unit List'!AO245)))), IF('Unit List'!Q245='Unit List'!$P$5, 'Unit List'!$AO$5, IF('Unit List'!Q245='Unit List'!$P$4, 'Unit List'!$AO$4, IF('Unit List'!Q245='Unit List'!$P$7, 'Unit List'!Q245 * 'Unit List'!$AO$7, 'Unit List'!Q245)))), IF('Unit List'!Q245='Unit List'!$P$5, 'Unit List'!$AO$5, IF('Unit List'!Q245='Unit List'!$P$4, 'Unit List'!$AO$4, IF('Unit List'!Q245='Unit List'!$P$7, 'Unit List'!Q245 * 'Unit List'!$AO$7, 'Unit List'!Q245)))), IF('Unit List'!AO245='Unit List'!$P$5, 'Unit List'!$AO$5, IF('Unit List'!AO245='Unit List'!$P$4, 'Unit List'!$AO$4, IF('Unit List'!AO245='Unit List'!$P$7, 'Unit List'!AO245 * 'Unit List'!$AO$7, 'Unit List'!AO245)))),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List'!AO248)))),",",)</f>
        <v>,</v>
      </c>
      <c r="I303" t="str">
        <f>CONCATENATE(IF(ISBLANK('Unit List'!AP248), IF(ISBLANK('Unit List'!R248), IF(ISBLANK('Unit List'!R248), IF(ISBLANK('Unit List'!AP245), IF(ISBLANK('Unit List'!R245), IF(ISBLANK('Unit List'!R245), IF(ISBLANK('Unit List'!AP245), IF(ISBLANK('Unit List'!R245), IF(ISBLANK('Unit List'!R245),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List'!R245='Unit List'!$P$5, 'Unit List'!$AP$5, IF('Unit List'!R245='Unit List'!$P$4, 'Unit List'!$AP$4, IF('Unit List'!R245='Unit List'!$P$7, 'Unit List'!R245 * 'Unit List'!$AP$7, 'Unit List'!R245)))), IF('Unit List'!R245='Unit List'!$P$5, 'Unit List'!$AP$5, IF('Unit List'!R245='Unit List'!$P$4, 'Unit List'!$AP$4, IF('Unit List'!R245='Unit List'!$P$7, 'Unit List'!R245 * 'Unit List'!$AP$7, 'Unit List'!R245)))), IF('Unit List'!AP245='Unit List'!$P$5, 'Unit List'!$AP$5, IF('Unit List'!AP245='Unit List'!$P$4, 'Unit List'!$AP$4, IF('Unit List'!AP245='Unit List'!$P$7, 'Unit List'!AP245 * 'Unit List'!$AP$7, 'Unit List'!AP245)))), IF('Unit List'!R245='Unit List'!$P$5, 'Unit List'!$AP$5, IF('Unit List'!R245='Unit List'!$P$4, 'Unit List'!$AP$4, IF('Unit List'!R245='Unit List'!$P$7, 'Unit List'!R245 * 'Unit List'!$AP$7, 'Unit List'!R245)))), IF('Unit List'!R245='Unit List'!$P$5, 'Unit List'!$AP$5, IF('Unit List'!R245='Unit List'!$P$4, 'Unit List'!$AP$4, IF('Unit List'!R245='Unit List'!$P$7, 'Unit List'!R245 * 'Unit List'!$AP$7, 'Unit List'!R245)))), IF('Unit List'!AP245='Unit List'!$P$5, 'Unit List'!$AP$5, IF('Unit List'!AP245='Unit List'!$P$4, 'Unit List'!$AP$4, IF('Unit List'!AP245='Unit List'!$P$7, 'Unit List'!AP245 * 'Unit List'!$AP$7, 'Unit List'!AP245)))),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List'!AP248)))),",",)</f>
        <v>,</v>
      </c>
      <c r="J303" t="str">
        <f>CONCATENATE("'",IF(ISBLANK('Unit List'!AQ248), IF(ISBLANK('Unit List'!S248), IF(ISBLANK('Unit List'!S248), IF(ISBLANK('Unit List'!AQ245), IF(ISBLANK('Unit List'!S245), IF(ISBLANK('Unit List'!S245), IF(ISBLANK('Unit List'!AQ245), IF(ISBLANK('Unit List'!S245), IF(ISBLANK('Unit List'!S245),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List'!S245='Unit List'!$P$5, 'Unit List'!$AQ$5, IF('Unit List'!S245='Unit List'!$P$4, 'Unit List'!$AQ$4, 'Unit List'!S245))), IF('Unit List'!S245='Unit List'!$P$5, 'Unit List'!$AQ$5, IF('Unit List'!S245='Unit List'!$P$4, 'Unit List'!$AQ$4, 'Unit List'!S245))), IF('Unit List'!AQ245='Unit List'!$P$5, 'Unit List'!$AQ$5, IF('Unit List'!AQ245='Unit List'!$P$4, 'Unit List'!$AQ$4, 'Unit List'!AQ245))), IF('Unit List'!S245='Unit List'!$P$5, 'Unit List'!$AQ$5, IF('Unit List'!S245='Unit List'!$P$4, 'Unit List'!$AQ$4, 'Unit List'!S245))), IF('Unit List'!S245='Unit List'!$P$5, 'Unit List'!$AQ$5, IF('Unit List'!S245='Unit List'!$P$4, 'Unit List'!$AQ$4, 'Unit List'!S245))), IF('Unit List'!AQ245='Unit List'!$P$5, 'Unit List'!$AQ$5, IF('Unit List'!AQ245='Unit List'!$P$4, 'Unit List'!$AQ$4, 'Unit List'!AQ245))),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List'!AQ248))),"'),",)</f>
        <v>'Archer'),</v>
      </c>
    </row>
    <row r="304" spans="1:10" x14ac:dyDescent="0.25">
      <c r="A304" t="s">
        <v>2713</v>
      </c>
      <c r="B304" t="str">
        <f>CONCATENATE("'_",'Unit List'!C249,"',",)</f>
        <v>'_PERSIA',</v>
      </c>
      <c r="C304" t="str">
        <f>"'',"</f>
        <v>'',</v>
      </c>
      <c r="D304" t="str">
        <f>CONCATENATE("'",'Unit List'!E249,"',",)</f>
        <v>'ARCHER',</v>
      </c>
      <c r="E304" t="str">
        <f>CONCATENATE("'",'Unit List'!F249,"',",)</f>
        <v>'ARCHER',</v>
      </c>
      <c r="F304" t="str">
        <f>"'',"</f>
        <v>'',</v>
      </c>
      <c r="G304" t="str">
        <f>CONCATENATE("'",'Unit List'!H249,"',",)</f>
        <v>'Archer_Persia',</v>
      </c>
      <c r="H304" t="str">
        <f>CONCATENATE(IF(ISBLANK('Unit List'!AO249), IF(ISBLANK('Unit List'!Q249), IF(ISBLANK('Unit List'!Q249), IF(ISBLANK('Unit List'!AO245), IF(ISBLANK('Unit List'!Q245), IF(ISBLANK('Unit List'!Q245), IF(ISBLANK('Unit List'!AO245), IF(ISBLANK('Unit List'!Q245), IF(ISBLANK('Unit List'!Q245),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List'!Q245='Unit List'!$P$5, 'Unit List'!$AO$5, IF('Unit List'!Q245='Unit List'!$P$4, 'Unit List'!$AO$4, IF('Unit List'!Q245='Unit List'!$P$7, 'Unit List'!Q245 * 'Unit List'!$AO$7, 'Unit List'!Q245)))), IF('Unit List'!Q245='Unit List'!$P$5, 'Unit List'!$AO$5, IF('Unit List'!Q245='Unit List'!$P$4, 'Unit List'!$AO$4, IF('Unit List'!Q245='Unit List'!$P$7, 'Unit List'!Q245 * 'Unit List'!$AO$7, 'Unit List'!Q245)))), IF('Unit List'!AO245='Unit List'!$P$5, 'Unit List'!$AO$5, IF('Unit List'!AO245='Unit List'!$P$4, 'Unit List'!$AO$4, IF('Unit List'!AO245='Unit List'!$P$7, 'Unit List'!AO245 * 'Unit List'!$AO$7, 'Unit List'!AO245)))), IF('Unit List'!Q245='Unit List'!$P$5, 'Unit List'!$AO$5, IF('Unit List'!Q245='Unit List'!$P$4, 'Unit List'!$AO$4, IF('Unit List'!Q245='Unit List'!$P$7, 'Unit List'!Q245 * 'Unit List'!$AO$7, 'Unit List'!Q245)))), IF('Unit List'!Q245='Unit List'!$P$5, 'Unit List'!$AO$5, IF('Unit List'!Q245='Unit List'!$P$4, 'Unit List'!$AO$4, IF('Unit List'!Q245='Unit List'!$P$7, 'Unit List'!Q245 * 'Unit List'!$AO$7, 'Unit List'!Q245)))), IF('Unit List'!AO245='Unit List'!$P$5, 'Unit List'!$AO$5, IF('Unit List'!AO245='Unit List'!$P$4, 'Unit List'!$AO$4, IF('Unit List'!AO245='Unit List'!$P$7, 'Unit List'!AO245 * 'Unit List'!$AO$7, 'Unit List'!AO245)))), IF('Unit List'!Q249='Unit List'!$P$5, 'Unit List'!$AO$5, IF('Unit List'!Q249='Unit List'!$P$4, 'Unit List'!$AO$4, IF('Unit List'!Q249='Unit List'!$P$7, 'Unit List'!Q249 * 'Unit List'!$AO$7, 'Unit List'!Q249)))), IF('Unit List'!Q249='Unit List'!$P$5, 'Unit List'!$AO$5, IF('Unit List'!Q249='Unit List'!$P$4, 'Unit List'!$AO$4, IF('Unit List'!Q249='Unit List'!$P$7, 'Unit List'!Q249 * 'Unit List'!$AO$7, 'Unit List'!Q249)))), IF('Unit List'!AO249='Unit List'!$P$5, 'Unit List'!$AO$5, IF('Unit List'!AO249='Unit List'!$P$4, 'Unit List'!$AO$4, IF('Unit List'!AO249='Unit List'!$P$7, 'Unit List'!AO249 * 'Unit List'!$AO$7, 'Unit List'!AO249)))),",",)</f>
        <v>,</v>
      </c>
      <c r="I304" t="str">
        <f>CONCATENATE(IF(ISBLANK('Unit List'!AP249), IF(ISBLANK('Unit List'!R249), IF(ISBLANK('Unit List'!R249), IF(ISBLANK('Unit List'!AP245), IF(ISBLANK('Unit List'!R245), IF(ISBLANK('Unit List'!R245), IF(ISBLANK('Unit List'!AP245), IF(ISBLANK('Unit List'!R245), IF(ISBLANK('Unit List'!R245),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List'!R245='Unit List'!$P$5, 'Unit List'!$AP$5, IF('Unit List'!R245='Unit List'!$P$4, 'Unit List'!$AP$4, IF('Unit List'!R245='Unit List'!$P$7, 'Unit List'!R245 * 'Unit List'!$AP$7, 'Unit List'!R245)))), IF('Unit List'!R245='Unit List'!$P$5, 'Unit List'!$AP$5, IF('Unit List'!R245='Unit List'!$P$4, 'Unit List'!$AP$4, IF('Unit List'!R245='Unit List'!$P$7, 'Unit List'!R245 * 'Unit List'!$AP$7, 'Unit List'!R245)))), IF('Unit List'!AP245='Unit List'!$P$5, 'Unit List'!$AP$5, IF('Unit List'!AP245='Unit List'!$P$4, 'Unit List'!$AP$4, IF('Unit List'!AP245='Unit List'!$P$7, 'Unit List'!AP245 * 'Unit List'!$AP$7, 'Unit List'!AP245)))), IF('Unit List'!R245='Unit List'!$P$5, 'Unit List'!$AP$5, IF('Unit List'!R245='Unit List'!$P$4, 'Unit List'!$AP$4, IF('Unit List'!R245='Unit List'!$P$7, 'Unit List'!R245 * 'Unit List'!$AP$7, 'Unit List'!R245)))), IF('Unit List'!R245='Unit List'!$P$5, 'Unit List'!$AP$5, IF('Unit List'!R245='Unit List'!$P$4, 'Unit List'!$AP$4, IF('Unit List'!R245='Unit List'!$P$7, 'Unit List'!R245 * 'Unit List'!$AP$7, 'Unit List'!R245)))), IF('Unit List'!AP245='Unit List'!$P$5, 'Unit List'!$AP$5, IF('Unit List'!AP245='Unit List'!$P$4, 'Unit List'!$AP$4, IF('Unit List'!AP245='Unit List'!$P$7, 'Unit List'!AP245 * 'Unit List'!$AP$7, 'Unit List'!AP245)))), IF('Unit List'!R249='Unit List'!$P$5, 'Unit List'!$AP$5, IF('Unit List'!R249='Unit List'!$P$4, 'Unit List'!$AP$4, IF('Unit List'!R249='Unit List'!$P$7, 'Unit List'!R249 * 'Unit List'!$AP$7, 'Unit List'!R249)))), IF('Unit List'!R249='Unit List'!$P$5, 'Unit List'!$AP$5, IF('Unit List'!R249='Unit List'!$P$4, 'Unit List'!$AP$4, IF('Unit List'!R249='Unit List'!$P$7, 'Unit List'!R249 * 'Unit List'!$AP$7, 'Unit List'!R249)))), IF('Unit List'!AP249='Unit List'!$P$5, 'Unit List'!$AP$5, IF('Unit List'!AP249='Unit List'!$P$4, 'Unit List'!$AP$4, IF('Unit List'!AP249='Unit List'!$P$7, 'Unit List'!AP249 * 'Unit List'!$AP$7, 'Unit List'!AP249)))),",",)</f>
        <v>,</v>
      </c>
      <c r="J304" t="str">
        <f>CONCATENATE("'",IF(ISBLANK('Unit List'!AQ249), IF(ISBLANK('Unit List'!S249), IF(ISBLANK('Unit List'!S249), IF(ISBLANK('Unit List'!AQ245), IF(ISBLANK('Unit List'!S245), IF(ISBLANK('Unit List'!S245), IF(ISBLANK('Unit List'!AQ245), IF(ISBLANK('Unit List'!S245), IF(ISBLANK('Unit List'!S245),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List'!S245='Unit List'!$P$5, 'Unit List'!$AQ$5, IF('Unit List'!S245='Unit List'!$P$4, 'Unit List'!$AQ$4, 'Unit List'!S245))), IF('Unit List'!S245='Unit List'!$P$5, 'Unit List'!$AQ$5, IF('Unit List'!S245='Unit List'!$P$4, 'Unit List'!$AQ$4, 'Unit List'!S245))), IF('Unit List'!AQ245='Unit List'!$P$5, 'Unit List'!$AQ$5, IF('Unit List'!AQ245='Unit List'!$P$4, 'Unit List'!$AQ$4, 'Unit List'!AQ245))), IF('Unit List'!S245='Unit List'!$P$5, 'Unit List'!$AQ$5, IF('Unit List'!S245='Unit List'!$P$4, 'Unit List'!$AQ$4, 'Unit List'!S245))), IF('Unit List'!S245='Unit List'!$P$5, 'Unit List'!$AQ$5, IF('Unit List'!S245='Unit List'!$P$4, 'Unit List'!$AQ$4, 'Unit List'!S245))), IF('Unit List'!AQ245='Unit List'!$P$5, 'Unit List'!$AQ$5, IF('Unit List'!AQ245='Unit List'!$P$4, 'Unit List'!$AQ$4, 'Unit List'!AQ245))), IF('Unit List'!S249='Unit List'!$P$5, 'Unit List'!$AQ$5, IF('Unit List'!S249='Unit List'!$P$4, 'Unit List'!$AQ$4, 'Unit List'!S249))), IF('Unit List'!S249='Unit List'!$P$5, 'Unit List'!$AQ$5, IF('Unit List'!S249='Unit List'!$P$4, 'Unit List'!$AQ$4, 'Unit List'!S249))), IF('Unit List'!AQ249='Unit List'!$P$5, 'Unit List'!$AQ$5, IF('Unit List'!AQ249='Unit List'!$P$4, 'Unit List'!$AQ$4, 'Unit List'!AQ249))),"'),",)</f>
        <v>'Archer'),</v>
      </c>
    </row>
    <row r="305" spans="1:10" x14ac:dyDescent="0.25">
      <c r="A305" t="s">
        <v>2713</v>
      </c>
      <c r="B305" t="str">
        <f>CONCATENATE("'_",'Unit List'!C250,"',",)</f>
        <v>'_NORTHEU',</v>
      </c>
      <c r="C305" t="str">
        <f>"'',"</f>
        <v>'',</v>
      </c>
      <c r="D305" t="str">
        <f>CONCATENATE("'",'Unit List'!E250,"',",)</f>
        <v>'ARCHER',</v>
      </c>
      <c r="E305" t="str">
        <f>CONCATENATE("'",'Unit List'!F250,"',",)</f>
        <v>'ARCHER',</v>
      </c>
      <c r="F305" t="str">
        <f>"'',"</f>
        <v>'',</v>
      </c>
      <c r="G305" t="str">
        <f>CONCATENATE("'",'Unit List'!H250,"',",)</f>
        <v>'Archer_Viking',</v>
      </c>
      <c r="H305" t="str">
        <f>CONCATENATE(IF(ISBLANK('Unit List'!AO250), IF(ISBLANK('Unit List'!Q250), IF(ISBLANK('Unit List'!Q250), IF(ISBLANK('Unit List'!AO250), IF(ISBLANK('Unit List'!Q250), IF(ISBLANK('Unit List'!Q250), IF(ISBLANK('Unit List'!AO250), IF(ISBLANK('Unit List'!Q250), IF(ISBLANK('Unit List'!Q250),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List'!Q250='Unit List'!$P$5, 'Unit List'!$AO$5, IF('Unit List'!Q250='Unit List'!$P$4, 'Unit List'!$AO$4, IF('Unit List'!Q250='Unit List'!$P$7, 'Unit List'!Q250 * 'Unit List'!$AO$7, 'Unit List'!Q250)))), IF('Unit List'!Q250='Unit List'!$P$5, 'Unit List'!$AO$5, IF('Unit List'!Q250='Unit List'!$P$4, 'Unit List'!$AO$4, IF('Unit List'!Q250='Unit List'!$P$7, 'Unit List'!Q250 * 'Unit List'!$AO$7, 'Unit List'!Q250)))), IF('Unit List'!AO250='Unit List'!$P$5, 'Unit List'!$AO$5, IF('Unit List'!AO250='Unit List'!$P$4, 'Unit List'!$AO$4, IF('Unit List'!AO250='Unit List'!$P$7, 'Unit List'!AO250 * 'Unit List'!$AO$7, 'Unit List'!AO250)))), IF('Unit List'!Q250='Unit List'!$P$5, 'Unit List'!$AO$5, IF('Unit List'!Q250='Unit List'!$P$4, 'Unit List'!$AO$4, IF('Unit List'!Q250='Unit List'!$P$7, 'Unit List'!Q250 * 'Unit List'!$AO$7, 'Unit List'!Q250)))), IF('Unit List'!Q250='Unit List'!$P$5, 'Unit List'!$AO$5, IF('Unit List'!Q250='Unit List'!$P$4, 'Unit List'!$AO$4, IF('Unit List'!Q250='Unit List'!$P$7, 'Unit List'!Q250 * 'Unit List'!$AO$7, 'Unit List'!Q250)))), IF('Unit List'!AO250='Unit List'!$P$5, 'Unit List'!$AO$5, IF('Unit List'!AO250='Unit List'!$P$4, 'Unit List'!$AO$4, IF('Unit List'!AO250='Unit List'!$P$7, 'Unit List'!AO250 * 'Unit List'!$AO$7, 'Unit List'!AO250)))), IF('Unit List'!Q250='Unit List'!$P$5, 'Unit List'!$AO$5, IF('Unit List'!Q250='Unit List'!$P$4, 'Unit List'!$AO$4, IF('Unit List'!Q250='Unit List'!$P$7, 'Unit List'!Q250 * 'Unit List'!$AO$7, 'Unit List'!Q250)))), IF('Unit List'!Q250='Unit List'!$P$5, 'Unit List'!$AO$5, IF('Unit List'!Q250='Unit List'!$P$4, 'Unit List'!$AO$4, IF('Unit List'!Q250='Unit List'!$P$7, 'Unit List'!Q250 * 'Unit List'!$AO$7, 'Unit List'!Q250)))), IF('Unit List'!AO250='Unit List'!$P$5, 'Unit List'!$AO$5, IF('Unit List'!AO250='Unit List'!$P$4, 'Unit List'!$AO$4, IF('Unit List'!AO250='Unit List'!$P$7, 'Unit List'!AO250 * 'Unit List'!$AO$7, 'Unit List'!AO250)))),",",)</f>
        <v>,</v>
      </c>
      <c r="I305" t="str">
        <f>CONCATENATE(IF(ISBLANK('Unit List'!AP250), IF(ISBLANK('Unit List'!R250), IF(ISBLANK('Unit List'!R250), IF(ISBLANK('Unit List'!AP250), IF(ISBLANK('Unit List'!R250), IF(ISBLANK('Unit List'!R250), IF(ISBLANK('Unit List'!AP250), IF(ISBLANK('Unit List'!R250), IF(ISBLANK('Unit List'!R250),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List'!R250='Unit List'!$P$5, 'Unit List'!$AP$5, IF('Unit List'!R250='Unit List'!$P$4, 'Unit List'!$AP$4, IF('Unit List'!R250='Unit List'!$P$7, 'Unit List'!R250 * 'Unit List'!$AP$7, 'Unit List'!R250)))), IF('Unit List'!R250='Unit List'!$P$5, 'Unit List'!$AP$5, IF('Unit List'!R250='Unit List'!$P$4, 'Unit List'!$AP$4, IF('Unit List'!R250='Unit List'!$P$7, 'Unit List'!R250 * 'Unit List'!$AP$7, 'Unit List'!R250)))), IF('Unit List'!AP250='Unit List'!$P$5, 'Unit List'!$AP$5, IF('Unit List'!AP250='Unit List'!$P$4, 'Unit List'!$AP$4, IF('Unit List'!AP250='Unit List'!$P$7, 'Unit List'!AP250 * 'Unit List'!$AP$7, 'Unit List'!AP250)))), IF('Unit List'!R250='Unit List'!$P$5, 'Unit List'!$AP$5, IF('Unit List'!R250='Unit List'!$P$4, 'Unit List'!$AP$4, IF('Unit List'!R250='Unit List'!$P$7, 'Unit List'!R250 * 'Unit List'!$AP$7, 'Unit List'!R250)))), IF('Unit List'!R250='Unit List'!$P$5, 'Unit List'!$AP$5, IF('Unit List'!R250='Unit List'!$P$4, 'Unit List'!$AP$4, IF('Unit List'!R250='Unit List'!$P$7, 'Unit List'!R250 * 'Unit List'!$AP$7, 'Unit List'!R250)))), IF('Unit List'!AP250='Unit List'!$P$5, 'Unit List'!$AP$5, IF('Unit List'!AP250='Unit List'!$P$4, 'Unit List'!$AP$4, IF('Unit List'!AP250='Unit List'!$P$7, 'Unit List'!AP250 * 'Unit List'!$AP$7, 'Unit List'!AP250)))), IF('Unit List'!R250='Unit List'!$P$5, 'Unit List'!$AP$5, IF('Unit List'!R250='Unit List'!$P$4, 'Unit List'!$AP$4, IF('Unit List'!R250='Unit List'!$P$7, 'Unit List'!R250 * 'Unit List'!$AP$7, 'Unit List'!R250)))), IF('Unit List'!R250='Unit List'!$P$5, 'Unit List'!$AP$5, IF('Unit List'!R250='Unit List'!$P$4, 'Unit List'!$AP$4, IF('Unit List'!R250='Unit List'!$P$7, 'Unit List'!R250 * 'Unit List'!$AP$7, 'Unit List'!R250)))), IF('Unit List'!AP250='Unit List'!$P$5, 'Unit List'!$AP$5, IF('Unit List'!AP250='Unit List'!$P$4, 'Unit List'!$AP$4, IF('Unit List'!AP250='Unit List'!$P$7, 'Unit List'!AP250 * 'Unit List'!$AP$7, 'Unit List'!AP250)))),",",)</f>
        <v>,</v>
      </c>
      <c r="J305" t="str">
        <f>CONCATENATE("'",IF(ISBLANK('Unit List'!AQ250), IF(ISBLANK('Unit List'!S250), IF(ISBLANK('Unit List'!S250), IF(ISBLANK('Unit List'!AQ250), IF(ISBLANK('Unit List'!S250), IF(ISBLANK('Unit List'!S250), IF(ISBLANK('Unit List'!AQ250), IF(ISBLANK('Unit List'!S250), IF(ISBLANK('Unit List'!S250),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List'!S250='Unit List'!$P$5, 'Unit List'!$AQ$5, IF('Unit List'!S250='Unit List'!$P$4, 'Unit List'!$AQ$4, 'Unit List'!S250))), IF('Unit List'!S250='Unit List'!$P$5, 'Unit List'!$AQ$5, IF('Unit List'!S250='Unit List'!$P$4, 'Unit List'!$AQ$4, 'Unit List'!S250))), IF('Unit List'!AQ250='Unit List'!$P$5, 'Unit List'!$AQ$5, IF('Unit List'!AQ250='Unit List'!$P$4, 'Unit List'!$AQ$4, 'Unit List'!AQ250))), IF('Unit List'!S250='Unit List'!$P$5, 'Unit List'!$AQ$5, IF('Unit List'!S250='Unit List'!$P$4, 'Unit List'!$AQ$4, 'Unit List'!S250))), IF('Unit List'!S250='Unit List'!$P$5, 'Unit List'!$AQ$5, IF('Unit List'!S250='Unit List'!$P$4, 'Unit List'!$AQ$4, 'Unit List'!S250))), IF('Unit List'!AQ250='Unit List'!$P$5, 'Unit List'!$AQ$5, IF('Unit List'!AQ250='Unit List'!$P$4, 'Unit List'!$AQ$4, 'Unit List'!AQ250))), IF('Unit List'!S250='Unit List'!$P$5, 'Unit List'!$AQ$5, IF('Unit List'!S250='Unit List'!$P$4, 'Unit List'!$AQ$4, 'Unit List'!S250))), IF('Unit List'!S250='Unit List'!$P$5, 'Unit List'!$AQ$5, IF('Unit List'!S250='Unit List'!$P$4, 'Unit List'!$AQ$4, 'Unit List'!S250))), IF('Unit List'!AQ250='Unit List'!$P$5, 'Unit List'!$AQ$5, IF('Unit List'!AQ250='Unit List'!$P$4, 'Unit List'!$AQ$4, 'Unit List'!AQ250))),"'),",)</f>
        <v>'Archer'),</v>
      </c>
    </row>
    <row r="306" spans="1:10" x14ac:dyDescent="0.25">
      <c r="A306" t="s">
        <v>2713</v>
      </c>
      <c r="B306" t="str">
        <f>CONCATENATE("'_",'Unit List'!C251,"',",)</f>
        <v>'_OCEAN',</v>
      </c>
      <c r="C306" t="str">
        <f>CONCATENATE("'_",'Unit List'!D251,"',",)</f>
        <v>'_AZTEC',</v>
      </c>
      <c r="D306" t="str">
        <f>CONCATENATE("'",'Unit List'!E251,"',",)</f>
        <v>'ARCHER',</v>
      </c>
      <c r="E306" t="str">
        <f>CONCATENATE("'",'Unit List'!F251,"',",)</f>
        <v>'ARCHER',</v>
      </c>
      <c r="F306" t="str">
        <f>"'',"</f>
        <v>'',</v>
      </c>
      <c r="G306" t="str">
        <f>CONCATENATE("'",'Unit List'!H254,"',",)</f>
        <v>'Archer_Aztec',</v>
      </c>
      <c r="H306" t="str">
        <f>CONCATENATE(IF(ISBLANK('Unit List'!AO251), IF(ISBLANK('Unit List'!Q251), IF(ISBLANK('Unit List'!Q251), IF(ISBLANK('Unit List'!AO254), IF(ISBLANK('Unit List'!Q254), IF(ISBLANK('Unit List'!Q254), IF(ISBLANK('Unit List'!AO254), IF(ISBLANK('Unit List'!Q254), IF(ISBLANK('Unit List'!Q254),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List'!Q251='Unit List'!$P$5, 'Unit List'!$AO$5, IF('Unit List'!Q251='Unit List'!$P$4, 'Unit List'!$AO$4, IF('Unit List'!Q251='Unit List'!$P$7, 'Unit List'!Q251 * 'Unit List'!$AO$7, 'Unit List'!Q251)))), IF('Unit List'!Q251='Unit List'!$P$5, 'Unit List'!$AO$5, IF('Unit List'!Q251='Unit List'!$P$4, 'Unit List'!$AO$4, IF('Unit List'!Q251='Unit List'!$P$7, 'Unit List'!Q251 * 'Unit List'!$AO$7, 'Unit List'!Q251)))), IF('Unit List'!AO251='Unit List'!$P$5, 'Unit List'!$AO$5, IF('Unit List'!AO251='Unit List'!$P$4, 'Unit List'!$AO$4, IF('Unit List'!AO251='Unit List'!$P$7, 'Unit List'!AO251 * 'Unit List'!$AO$7, 'Unit List'!AO251)))),",",)</f>
        <v>,</v>
      </c>
      <c r="I306" t="str">
        <f>CONCATENATE(IF(ISBLANK('Unit List'!AP251), IF(ISBLANK('Unit List'!R251), IF(ISBLANK('Unit List'!R251), IF(ISBLANK('Unit List'!AP254), IF(ISBLANK('Unit List'!R254), IF(ISBLANK('Unit List'!R254), IF(ISBLANK('Unit List'!AP254), IF(ISBLANK('Unit List'!R254), IF(ISBLANK('Unit List'!R254),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List'!R251='Unit List'!$P$5, 'Unit List'!$AP$5, IF('Unit List'!R251='Unit List'!$P$4, 'Unit List'!$AP$4, IF('Unit List'!R251='Unit List'!$P$7, 'Unit List'!R251 * 'Unit List'!$AP$7, 'Unit List'!R251)))), IF('Unit List'!R251='Unit List'!$P$5, 'Unit List'!$AP$5, IF('Unit List'!R251='Unit List'!$P$4, 'Unit List'!$AP$4, IF('Unit List'!R251='Unit List'!$P$7, 'Unit List'!R251 * 'Unit List'!$AP$7, 'Unit List'!R251)))), IF('Unit List'!AP251='Unit List'!$P$5, 'Unit List'!$AP$5, IF('Unit List'!AP251='Unit List'!$P$4, 'Unit List'!$AP$4, IF('Unit List'!AP251='Unit List'!$P$7, 'Unit List'!AP251 * 'Unit List'!$AP$7, 'Unit List'!AP251)))),",",)</f>
        <v>,</v>
      </c>
      <c r="J306" t="str">
        <f>CONCATENATE("'",IF(ISBLANK('Unit List'!AQ251), IF(ISBLANK('Unit List'!S251), IF(ISBLANK('Unit List'!S251), IF(ISBLANK('Unit List'!AQ254), IF(ISBLANK('Unit List'!S254), IF(ISBLANK('Unit List'!S254), IF(ISBLANK('Unit List'!AQ254), IF(ISBLANK('Unit List'!S254), IF(ISBLANK('Unit List'!S254),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List'!S251='Unit List'!$P$5, 'Unit List'!$AQ$5, IF('Unit List'!S251='Unit List'!$P$4, 'Unit List'!$AQ$4, 'Unit List'!S251))), IF('Unit List'!S251='Unit List'!$P$5, 'Unit List'!$AQ$5, IF('Unit List'!S251='Unit List'!$P$4, 'Unit List'!$AQ$4, 'Unit List'!S251))), IF('Unit List'!AQ251='Unit List'!$P$5, 'Unit List'!$AQ$5, IF('Unit List'!AQ251='Unit List'!$P$4, 'Unit List'!$AQ$4, 'Unit List'!AQ251))),"'),",)</f>
        <v>'Archer'),</v>
      </c>
    </row>
    <row r="307" spans="1:10" x14ac:dyDescent="0.25">
      <c r="A307" t="s">
        <v>2713</v>
      </c>
      <c r="B307" t="str">
        <f>CONCATENATE("'_",'Unit List'!C252,"',",)</f>
        <v>'_SEASIA',</v>
      </c>
      <c r="C307" t="str">
        <f>CONCATENATE("'_",'Unit List'!D252,"',",)</f>
        <v>'_ASIA',</v>
      </c>
      <c r="D307" t="str">
        <f>CONCATENATE("'",'Unit List'!E252,"',",)</f>
        <v>'ARCHER',</v>
      </c>
      <c r="E307" t="str">
        <f>CONCATENATE("'",'Unit List'!F252,"',",)</f>
        <v>'ARCHER',</v>
      </c>
      <c r="F307" t="str">
        <f>"'',"</f>
        <v>'',</v>
      </c>
      <c r="G307" t="str">
        <f>CONCATENATE("'",'Unit List'!H224,"',",)</f>
        <v>'Archer_Korea',</v>
      </c>
      <c r="H307" t="str">
        <f>CONCATENATE(IF(ISBLANK('Unit List'!AO252), IF(ISBLANK('Unit List'!Q252), IF(ISBLANK('Unit List'!Q252), IF(ISBLANK('Unit List'!AO224), IF(ISBLANK('Unit List'!Q224), IF(ISBLANK('Unit List'!Q224), IF(ISBLANK('Unit List'!AO224), IF(ISBLANK('Unit List'!Q224), IF(ISBLANK('Unit List'!Q224),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List'!Q252='Unit List'!$P$5, 'Unit List'!$AO$5, IF('Unit List'!Q252='Unit List'!$P$4, 'Unit List'!$AO$4, IF('Unit List'!Q252='Unit List'!$P$7, 'Unit List'!Q252 * 'Unit List'!$AO$7, 'Unit List'!Q252)))), IF('Unit List'!Q252='Unit List'!$P$5, 'Unit List'!$AO$5, IF('Unit List'!Q252='Unit List'!$P$4, 'Unit List'!$AO$4, IF('Unit List'!Q252='Unit List'!$P$7, 'Unit List'!Q252 * 'Unit List'!$AO$7, 'Unit List'!Q252)))), IF('Unit List'!AO252='Unit List'!$P$5, 'Unit List'!$AO$5, IF('Unit List'!AO252='Unit List'!$P$4, 'Unit List'!$AO$4, IF('Unit List'!AO252='Unit List'!$P$7, 'Unit List'!AO252 * 'Unit List'!$AO$7, 'Unit List'!AO252)))),",",)</f>
        <v>,</v>
      </c>
      <c r="I307" t="str">
        <f>CONCATENATE(IF(ISBLANK('Unit List'!AP252), IF(ISBLANK('Unit List'!R252), IF(ISBLANK('Unit List'!R252), IF(ISBLANK('Unit List'!AP224), IF(ISBLANK('Unit List'!R224), IF(ISBLANK('Unit List'!R224), IF(ISBLANK('Unit List'!AP224), IF(ISBLANK('Unit List'!R224), IF(ISBLANK('Unit List'!R224),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List'!R252='Unit List'!$P$5, 'Unit List'!$AP$5, IF('Unit List'!R252='Unit List'!$P$4, 'Unit List'!$AP$4, IF('Unit List'!R252='Unit List'!$P$7, 'Unit List'!R252 * 'Unit List'!$AP$7, 'Unit List'!R252)))), IF('Unit List'!R252='Unit List'!$P$5, 'Unit List'!$AP$5, IF('Unit List'!R252='Unit List'!$P$4, 'Unit List'!$AP$4, IF('Unit List'!R252='Unit List'!$P$7, 'Unit List'!R252 * 'Unit List'!$AP$7, 'Unit List'!R252)))), IF('Unit List'!AP252='Unit List'!$P$5, 'Unit List'!$AP$5, IF('Unit List'!AP252='Unit List'!$P$4, 'Unit List'!$AP$4, IF('Unit List'!AP252='Unit List'!$P$7, 'Unit List'!AP252 * 'Unit List'!$AP$7, 'Unit List'!AP252)))),",",)</f>
        <v>,</v>
      </c>
      <c r="J307" t="str">
        <f>CONCATENATE("'",IF(ISBLANK('Unit List'!AQ252), IF(ISBLANK('Unit List'!S252), IF(ISBLANK('Unit List'!S252), IF(ISBLANK('Unit List'!AQ224), IF(ISBLANK('Unit List'!S224), IF(ISBLANK('Unit List'!S224), IF(ISBLANK('Unit List'!AQ224), IF(ISBLANK('Unit List'!S224), IF(ISBLANK('Unit List'!S224),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List'!S252='Unit List'!$P$5, 'Unit List'!$AQ$5, IF('Unit List'!S252='Unit List'!$P$4, 'Unit List'!$AQ$4, 'Unit List'!S252))), IF('Unit List'!S252='Unit List'!$P$5, 'Unit List'!$AQ$5, IF('Unit List'!S252='Unit List'!$P$4, 'Unit List'!$AQ$4, 'Unit List'!S252))), IF('Unit List'!AQ252='Unit List'!$P$5, 'Unit List'!$AQ$5, IF('Unit List'!AQ252='Unit List'!$P$4, 'Unit List'!$AQ$4, 'Unit List'!AQ252))),"'),",)</f>
        <v>'Archer'),</v>
      </c>
    </row>
    <row r="308" spans="1:10" x14ac:dyDescent="0.25">
      <c r="A308" t="s">
        <v>2713</v>
      </c>
      <c r="B308" t="str">
        <f>CONCATENATE("'_",'Unit List'!C253,"',",)</f>
        <v>'_SOUTHAM',</v>
      </c>
      <c r="C308" t="str">
        <f>"'',"</f>
        <v>'',</v>
      </c>
      <c r="D308" t="str">
        <f>CONCATENATE("'",'Unit List'!E253,"',",)</f>
        <v>'ARCHER',</v>
      </c>
      <c r="E308" t="str">
        <f>CONCATENATE("'",'Unit List'!F253,"',",)</f>
        <v>'ARCHER',</v>
      </c>
      <c r="F308" t="str">
        <f>"'',"</f>
        <v>'',</v>
      </c>
      <c r="G308" t="str">
        <f>CONCATENATE("'",'Unit List'!H253,"',",)</f>
        <v>'chimu_archer',</v>
      </c>
      <c r="H308" t="str">
        <f>CONCATENATE(IF(ISBLANK('Unit List'!AO253), IF(ISBLANK('Unit List'!Q253), IF(ISBLANK('Unit List'!Q253), IF(ISBLANK('Unit List'!AO253), IF(ISBLANK('Unit List'!Q253), IF(ISBLANK('Unit List'!Q253), IF(ISBLANK('Unit List'!AO253), IF(ISBLANK('Unit List'!Q253), IF(ISBLANK('Unit List'!Q253),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List'!Q253='Unit List'!$P$5, 'Unit List'!$AO$5, IF('Unit List'!Q253='Unit List'!$P$4, 'Unit List'!$AO$4, IF('Unit List'!Q253='Unit List'!$P$7, 'Unit List'!Q253 * 'Unit List'!$AO$7, 'Unit List'!Q253)))), IF('Unit List'!Q253='Unit List'!$P$5, 'Unit List'!$AO$5, IF('Unit List'!Q253='Unit List'!$P$4, 'Unit List'!$AO$4, IF('Unit List'!Q253='Unit List'!$P$7, 'Unit List'!Q253 * 'Unit List'!$AO$7, 'Unit List'!Q253)))), IF('Unit List'!AO253='Unit List'!$P$5, 'Unit List'!$AO$5, IF('Unit List'!AO253='Unit List'!$P$4, 'Unit List'!$AO$4, IF('Unit List'!AO253='Unit List'!$P$7, 'Unit List'!AO253 * 'Unit List'!$AO$7, 'Unit List'!AO253)))), IF('Unit List'!Q253='Unit List'!$P$5, 'Unit List'!$AO$5, IF('Unit List'!Q253='Unit List'!$P$4, 'Unit List'!$AO$4, IF('Unit List'!Q253='Unit List'!$P$7, 'Unit List'!Q253 * 'Unit List'!$AO$7, 'Unit List'!Q253)))), IF('Unit List'!Q253='Unit List'!$P$5, 'Unit List'!$AO$5, IF('Unit List'!Q253='Unit List'!$P$4, 'Unit List'!$AO$4, IF('Unit List'!Q253='Unit List'!$P$7, 'Unit List'!Q253 * 'Unit List'!$AO$7, 'Unit List'!Q253)))), IF('Unit List'!AO253='Unit List'!$P$5, 'Unit List'!$AO$5, IF('Unit List'!AO253='Unit List'!$P$4, 'Unit List'!$AO$4, IF('Unit List'!AO253='Unit List'!$P$7, 'Unit List'!AO253 * 'Unit List'!$AO$7, 'Unit List'!AO253)))), IF('Unit List'!Q253='Unit List'!$P$5, 'Unit List'!$AO$5, IF('Unit List'!Q253='Unit List'!$P$4, 'Unit List'!$AO$4, IF('Unit List'!Q253='Unit List'!$P$7, 'Unit List'!Q253 * 'Unit List'!$AO$7, 'Unit List'!Q253)))), IF('Unit List'!Q253='Unit List'!$P$5, 'Unit List'!$AO$5, IF('Unit List'!Q253='Unit List'!$P$4, 'Unit List'!$AO$4, IF('Unit List'!Q253='Unit List'!$P$7, 'Unit List'!Q253 * 'Unit List'!$AO$7, 'Unit List'!Q253)))), IF('Unit List'!AO253='Unit List'!$P$5, 'Unit List'!$AO$5, IF('Unit List'!AO253='Unit List'!$P$4, 'Unit List'!$AO$4, IF('Unit List'!AO253='Unit List'!$P$7, 'Unit List'!AO253 * 'Unit List'!$AO$7, 'Unit List'!AO253)))),",",)</f>
        <v>,</v>
      </c>
      <c r="I308" t="str">
        <f>CONCATENATE(IF(ISBLANK('Unit List'!AP253), IF(ISBLANK('Unit List'!R253), IF(ISBLANK('Unit List'!R253), IF(ISBLANK('Unit List'!AP253), IF(ISBLANK('Unit List'!R253), IF(ISBLANK('Unit List'!R253), IF(ISBLANK('Unit List'!AP253), IF(ISBLANK('Unit List'!R253), IF(ISBLANK('Unit List'!R253),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List'!R253='Unit List'!$P$5, 'Unit List'!$AP$5, IF('Unit List'!R253='Unit List'!$P$4, 'Unit List'!$AP$4, IF('Unit List'!R253='Unit List'!$P$7, 'Unit List'!R253 * 'Unit List'!$AP$7, 'Unit List'!R253)))), IF('Unit List'!R253='Unit List'!$P$5, 'Unit List'!$AP$5, IF('Unit List'!R253='Unit List'!$P$4, 'Unit List'!$AP$4, IF('Unit List'!R253='Unit List'!$P$7, 'Unit List'!R253 * 'Unit List'!$AP$7, 'Unit List'!R253)))), IF('Unit List'!AP253='Unit List'!$P$5, 'Unit List'!$AP$5, IF('Unit List'!AP253='Unit List'!$P$4, 'Unit List'!$AP$4, IF('Unit List'!AP253='Unit List'!$P$7, 'Unit List'!AP253 * 'Unit List'!$AP$7, 'Unit List'!AP253)))), IF('Unit List'!R253='Unit List'!$P$5, 'Unit List'!$AP$5, IF('Unit List'!R253='Unit List'!$P$4, 'Unit List'!$AP$4, IF('Unit List'!R253='Unit List'!$P$7, 'Unit List'!R253 * 'Unit List'!$AP$7, 'Unit List'!R253)))), IF('Unit List'!R253='Unit List'!$P$5, 'Unit List'!$AP$5, IF('Unit List'!R253='Unit List'!$P$4, 'Unit List'!$AP$4, IF('Unit List'!R253='Unit List'!$P$7, 'Unit List'!R253 * 'Unit List'!$AP$7, 'Unit List'!R253)))), IF('Unit List'!AP253='Unit List'!$P$5, 'Unit List'!$AP$5, IF('Unit List'!AP253='Unit List'!$P$4, 'Unit List'!$AP$4, IF('Unit List'!AP253='Unit List'!$P$7, 'Unit List'!AP253 * 'Unit List'!$AP$7, 'Unit List'!AP253)))), IF('Unit List'!R253='Unit List'!$P$5, 'Unit List'!$AP$5, IF('Unit List'!R253='Unit List'!$P$4, 'Unit List'!$AP$4, IF('Unit List'!R253='Unit List'!$P$7, 'Unit List'!R253 * 'Unit List'!$AP$7, 'Unit List'!R253)))), IF('Unit List'!R253='Unit List'!$P$5, 'Unit List'!$AP$5, IF('Unit List'!R253='Unit List'!$P$4, 'Unit List'!$AP$4, IF('Unit List'!R253='Unit List'!$P$7, 'Unit List'!R253 * 'Unit List'!$AP$7, 'Unit List'!R253)))), IF('Unit List'!AP253='Unit List'!$P$5, 'Unit List'!$AP$5, IF('Unit List'!AP253='Unit List'!$P$4, 'Unit List'!$AP$4, IF('Unit List'!AP253='Unit List'!$P$7, 'Unit List'!AP253 * 'Unit List'!$AP$7, 'Unit List'!AP253)))),",",)</f>
        <v>,</v>
      </c>
      <c r="J308" t="str">
        <f>CONCATENATE("'",IF(ISBLANK('Unit List'!AQ253), IF(ISBLANK('Unit List'!S253), IF(ISBLANK('Unit List'!S253), IF(ISBLANK('Unit List'!AQ253), IF(ISBLANK('Unit List'!S253), IF(ISBLANK('Unit List'!S253), IF(ISBLANK('Unit List'!AQ253), IF(ISBLANK('Unit List'!S253), IF(ISBLANK('Unit List'!S253),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List'!S253='Unit List'!$P$5, 'Unit List'!$AQ$5, IF('Unit List'!S253='Unit List'!$P$4, 'Unit List'!$AQ$4, 'Unit List'!S253))), IF('Unit List'!S253='Unit List'!$P$5, 'Unit List'!$AQ$5, IF('Unit List'!S253='Unit List'!$P$4, 'Unit List'!$AQ$4, 'Unit List'!S253))), IF('Unit List'!AQ253='Unit List'!$P$5, 'Unit List'!$AQ$5, IF('Unit List'!AQ253='Unit List'!$P$4, 'Unit List'!$AQ$4, 'Unit List'!AQ253))), IF('Unit List'!S253='Unit List'!$P$5, 'Unit List'!$AQ$5, IF('Unit List'!S253='Unit List'!$P$4, 'Unit List'!$AQ$4, 'Unit List'!S253))), IF('Unit List'!S253='Unit List'!$P$5, 'Unit List'!$AQ$5, IF('Unit List'!S253='Unit List'!$P$4, 'Unit List'!$AQ$4, 'Unit List'!S253))), IF('Unit List'!AQ253='Unit List'!$P$5, 'Unit List'!$AQ$5, IF('Unit List'!AQ253='Unit List'!$P$4, 'Unit List'!$AQ$4, 'Unit List'!AQ253))), IF('Unit List'!S253='Unit List'!$P$5, 'Unit List'!$AQ$5, IF('Unit List'!S253='Unit List'!$P$4, 'Unit List'!$AQ$4, 'Unit List'!S253))), IF('Unit List'!S253='Unit List'!$P$5, 'Unit List'!$AQ$5, IF('Unit List'!S253='Unit List'!$P$4, 'Unit List'!$AQ$4, 'Unit List'!S253))), IF('Unit List'!AQ253='Unit List'!$P$5, 'Unit List'!$AQ$5, IF('Unit List'!AQ253='Unit List'!$P$4, 'Unit List'!$AQ$4, 'Unit List'!AQ253))),"'),",)</f>
        <v>'Archer'),</v>
      </c>
    </row>
    <row r="309" spans="1:10" x14ac:dyDescent="0.25">
      <c r="A309" t="s">
        <v>2713</v>
      </c>
      <c r="B309" t="str">
        <f>CONCATENATE("'_",'Unit List'!C254,"',",)</f>
        <v>'_AZTEC',</v>
      </c>
      <c r="C309" t="str">
        <f>"'',"</f>
        <v>'',</v>
      </c>
      <c r="D309" t="str">
        <f>CONCATENATE("'",'Unit List'!E254,"',",)</f>
        <v>'ARCHER',</v>
      </c>
      <c r="E309" t="str">
        <f>CONCATENATE("'",'Unit List'!F254,"',",)</f>
        <v>'ARCHER',</v>
      </c>
      <c r="F309" t="str">
        <f>"'',"</f>
        <v>'',</v>
      </c>
      <c r="G309" t="str">
        <f>CONCATENATE("'",'Unit List'!H254,"',",)</f>
        <v>'Archer_Aztec',</v>
      </c>
      <c r="H309" t="str">
        <f>CONCATENATE(IF(ISBLANK('Unit List'!AO254), IF(ISBLANK('Unit List'!Q254), IF(ISBLANK('Unit List'!Q254), IF(ISBLANK('Unit List'!AO253), IF(ISBLANK('Unit List'!Q253), IF(ISBLANK('Unit List'!Q253), IF(ISBLANK('Unit List'!AO253), IF(ISBLANK('Unit List'!Q253), IF(ISBLANK('Unit List'!Q253),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List'!Q253='Unit List'!$P$5, 'Unit List'!$AO$5, IF('Unit List'!Q253='Unit List'!$P$4, 'Unit List'!$AO$4, IF('Unit List'!Q253='Unit List'!$P$7, 'Unit List'!Q253 * 'Unit List'!$AO$7, 'Unit List'!Q253)))), IF('Unit List'!Q253='Unit List'!$P$5, 'Unit List'!$AO$5, IF('Unit List'!Q253='Unit List'!$P$4, 'Unit List'!$AO$4, IF('Unit List'!Q253='Unit List'!$P$7, 'Unit List'!Q253 * 'Unit List'!$AO$7, 'Unit List'!Q253)))), IF('Unit List'!AO253='Unit List'!$P$5, 'Unit List'!$AO$5, IF('Unit List'!AO253='Unit List'!$P$4, 'Unit List'!$AO$4, IF('Unit List'!AO253='Unit List'!$P$7, 'Unit List'!AO253 * 'Unit List'!$AO$7, 'Unit List'!AO253)))), IF('Unit List'!Q253='Unit List'!$P$5, 'Unit List'!$AO$5, IF('Unit List'!Q253='Unit List'!$P$4, 'Unit List'!$AO$4, IF('Unit List'!Q253='Unit List'!$P$7, 'Unit List'!Q253 * 'Unit List'!$AO$7, 'Unit List'!Q253)))), IF('Unit List'!Q253='Unit List'!$P$5, 'Unit List'!$AO$5, IF('Unit List'!Q253='Unit List'!$P$4, 'Unit List'!$AO$4, IF('Unit List'!Q253='Unit List'!$P$7, 'Unit List'!Q253 * 'Unit List'!$AO$7, 'Unit List'!Q253)))), IF('Unit List'!AO253='Unit List'!$P$5, 'Unit List'!$AO$5, IF('Unit List'!AO253='Unit List'!$P$4, 'Unit List'!$AO$4, IF('Unit List'!AO253='Unit List'!$P$7, 'Unit List'!AO253 * 'Unit List'!$AO$7, 'Unit List'!AO253)))),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List'!AO254)))),",",)</f>
        <v>,</v>
      </c>
      <c r="I309" t="str">
        <f>CONCATENATE(IF(ISBLANK('Unit List'!AP254), IF(ISBLANK('Unit List'!R254), IF(ISBLANK('Unit List'!R254), IF(ISBLANK('Unit List'!AP253), IF(ISBLANK('Unit List'!R253), IF(ISBLANK('Unit List'!R253), IF(ISBLANK('Unit List'!AP253), IF(ISBLANK('Unit List'!R253), IF(ISBLANK('Unit List'!R253),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List'!R253='Unit List'!$P$5, 'Unit List'!$AP$5, IF('Unit List'!R253='Unit List'!$P$4, 'Unit List'!$AP$4, IF('Unit List'!R253='Unit List'!$P$7, 'Unit List'!R253 * 'Unit List'!$AP$7, 'Unit List'!R253)))), IF('Unit List'!R253='Unit List'!$P$5, 'Unit List'!$AP$5, IF('Unit List'!R253='Unit List'!$P$4, 'Unit List'!$AP$4, IF('Unit List'!R253='Unit List'!$P$7, 'Unit List'!R253 * 'Unit List'!$AP$7, 'Unit List'!R253)))), IF('Unit List'!AP253='Unit List'!$P$5, 'Unit List'!$AP$5, IF('Unit List'!AP253='Unit List'!$P$4, 'Unit List'!$AP$4, IF('Unit List'!AP253='Unit List'!$P$7, 'Unit List'!AP253 * 'Unit List'!$AP$7, 'Unit List'!AP253)))), IF('Unit List'!R253='Unit List'!$P$5, 'Unit List'!$AP$5, IF('Unit List'!R253='Unit List'!$P$4, 'Unit List'!$AP$4, IF('Unit List'!R253='Unit List'!$P$7, 'Unit List'!R253 * 'Unit List'!$AP$7, 'Unit List'!R253)))), IF('Unit List'!R253='Unit List'!$P$5, 'Unit List'!$AP$5, IF('Unit List'!R253='Unit List'!$P$4, 'Unit List'!$AP$4, IF('Unit List'!R253='Unit List'!$P$7, 'Unit List'!R253 * 'Unit List'!$AP$7, 'Unit List'!R253)))), IF('Unit List'!AP253='Unit List'!$P$5, 'Unit List'!$AP$5, IF('Unit List'!AP253='Unit List'!$P$4, 'Unit List'!$AP$4, IF('Unit List'!AP253='Unit List'!$P$7, 'Unit List'!AP253 * 'Unit List'!$AP$7, 'Unit List'!AP253)))),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List'!AP254)))),",",)</f>
        <v>,</v>
      </c>
      <c r="J309" t="str">
        <f>CONCATENATE("'",IF(ISBLANK('Unit List'!AQ254), IF(ISBLANK('Unit List'!S254), IF(ISBLANK('Unit List'!S254), IF(ISBLANK('Unit List'!AQ253), IF(ISBLANK('Unit List'!S253), IF(ISBLANK('Unit List'!S253), IF(ISBLANK('Unit List'!AQ253), IF(ISBLANK('Unit List'!S253), IF(ISBLANK('Unit List'!S253),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List'!S253='Unit List'!$P$5, 'Unit List'!$AQ$5, IF('Unit List'!S253='Unit List'!$P$4, 'Unit List'!$AQ$4, 'Unit List'!S253))), IF('Unit List'!S253='Unit List'!$P$5, 'Unit List'!$AQ$5, IF('Unit List'!S253='Unit List'!$P$4, 'Unit List'!$AQ$4, 'Unit List'!S253))), IF('Unit List'!AQ253='Unit List'!$P$5, 'Unit List'!$AQ$5, IF('Unit List'!AQ253='Unit List'!$P$4, 'Unit List'!$AQ$4, 'Unit List'!AQ253))), IF('Unit List'!S253='Unit List'!$P$5, 'Unit List'!$AQ$5, IF('Unit List'!S253='Unit List'!$P$4, 'Unit List'!$AQ$4, 'Unit List'!S253))), IF('Unit List'!S253='Unit List'!$P$5, 'Unit List'!$AQ$5, IF('Unit List'!S253='Unit List'!$P$4, 'Unit List'!$AQ$4, 'Unit List'!S253))), IF('Unit List'!AQ253='Unit List'!$P$5, 'Unit List'!$AQ$5, IF('Unit List'!AQ253='Unit List'!$P$4, 'Unit List'!$AQ$4, 'Unit List'!AQ253))),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List'!AQ254))),"'),",)</f>
        <v>'Archer'),</v>
      </c>
    </row>
    <row r="310" spans="1:10" x14ac:dyDescent="0.25">
      <c r="A310" t="s">
        <v>2713</v>
      </c>
      <c r="B310" t="str">
        <f>CONCATENATE("'_",'Unit List'!C255,"',",)</f>
        <v>'_SOUTHAS',</v>
      </c>
      <c r="C310" t="str">
        <f>CONCATENATE("'_",'Unit List'!D255,"',",)</f>
        <v>'_ASIA',</v>
      </c>
      <c r="D310" t="str">
        <f>CONCATENATE("'",'Unit List'!E255,"',",)</f>
        <v>'ARCHER',</v>
      </c>
      <c r="E310" t="str">
        <f>CONCATENATE("'",'Unit List'!F255,"',",)</f>
        <v>'ARCHER',</v>
      </c>
      <c r="F310" t="str">
        <f>"'',"</f>
        <v>'',</v>
      </c>
      <c r="G310" t="str">
        <f>CONCATENATE("'",'Unit List'!H224,"',",)</f>
        <v>'Archer_Korea',</v>
      </c>
      <c r="H310" t="str">
        <f>CONCATENATE(IF(ISBLANK('Unit List'!AO255), IF(ISBLANK('Unit List'!Q255), IF(ISBLANK('Unit List'!Q255), IF(ISBLANK('Unit List'!AO224), IF(ISBLANK('Unit List'!Q224), IF(ISBLANK('Unit List'!Q224), IF(ISBLANK('Unit List'!AO224), IF(ISBLANK('Unit List'!Q224), IF(ISBLANK('Unit List'!Q224),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List'!Q255='Unit List'!$P$5, 'Unit List'!$AO$5, IF('Unit List'!Q255='Unit List'!$P$4, 'Unit List'!$AO$4, IF('Unit List'!Q255='Unit List'!$P$7, 'Unit List'!Q255 * 'Unit List'!$AO$7, 'Unit List'!Q255)))), IF('Unit List'!Q255='Unit List'!$P$5, 'Unit List'!$AO$5, IF('Unit List'!Q255='Unit List'!$P$4, 'Unit List'!$AO$4, IF('Unit List'!Q255='Unit List'!$P$7, 'Unit List'!Q255 * 'Unit List'!$AO$7, 'Unit List'!Q255)))), IF('Unit List'!AO255='Unit List'!$P$5, 'Unit List'!$AO$5, IF('Unit List'!AO255='Unit List'!$P$4, 'Unit List'!$AO$4, IF('Unit List'!AO255='Unit List'!$P$7, 'Unit List'!AO255 * 'Unit List'!$AO$7, 'Unit List'!AO255)))),",",)</f>
        <v>,</v>
      </c>
      <c r="I310" t="str">
        <f>CONCATENATE(IF(ISBLANK('Unit List'!AP255), IF(ISBLANK('Unit List'!R255), IF(ISBLANK('Unit List'!R255), IF(ISBLANK('Unit List'!AP224), IF(ISBLANK('Unit List'!R224), IF(ISBLANK('Unit List'!R224), IF(ISBLANK('Unit List'!AP224), IF(ISBLANK('Unit List'!R224), IF(ISBLANK('Unit List'!R224),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List'!R255='Unit List'!$P$5, 'Unit List'!$AP$5, IF('Unit List'!R255='Unit List'!$P$4, 'Unit List'!$AP$4, IF('Unit List'!R255='Unit List'!$P$7, 'Unit List'!R255 * 'Unit List'!$AP$7, 'Unit List'!R255)))), IF('Unit List'!R255='Unit List'!$P$5, 'Unit List'!$AP$5, IF('Unit List'!R255='Unit List'!$P$4, 'Unit List'!$AP$4, IF('Unit List'!R255='Unit List'!$P$7, 'Unit List'!R255 * 'Unit List'!$AP$7, 'Unit List'!R255)))), IF('Unit List'!AP255='Unit List'!$P$5, 'Unit List'!$AP$5, IF('Unit List'!AP255='Unit List'!$P$4, 'Unit List'!$AP$4, IF('Unit List'!AP255='Unit List'!$P$7, 'Unit List'!AP255 * 'Unit List'!$AP$7, 'Unit List'!AP255)))),",",)</f>
        <v>,</v>
      </c>
      <c r="J310" t="str">
        <f>CONCATENATE("'",IF(ISBLANK('Unit List'!AQ255), IF(ISBLANK('Unit List'!S255), IF(ISBLANK('Unit List'!S255), IF(ISBLANK('Unit List'!AQ224), IF(ISBLANK('Unit List'!S224), IF(ISBLANK('Unit List'!S224), IF(ISBLANK('Unit List'!AQ224), IF(ISBLANK('Unit List'!S224), IF(ISBLANK('Unit List'!S224),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List'!S255='Unit List'!$P$5, 'Unit List'!$AQ$5, IF('Unit List'!S255='Unit List'!$P$4, 'Unit List'!$AQ$4, 'Unit List'!S255))), IF('Unit List'!S255='Unit List'!$P$5, 'Unit List'!$AQ$5, IF('Unit List'!S255='Unit List'!$P$4, 'Unit List'!$AQ$4, 'Unit List'!S255))), IF('Unit List'!AQ255='Unit List'!$P$5, 'Unit List'!$AQ$5, IF('Unit List'!AQ255='Unit List'!$P$4, 'Unit List'!$AQ$4, 'Unit List'!AQ255))),"'),",)</f>
        <v>'Archer'),</v>
      </c>
    </row>
    <row r="311" spans="1:10" x14ac:dyDescent="0.25">
      <c r="A311" t="s">
        <v>2713</v>
      </c>
      <c r="B311" t="str">
        <f>CONCATENATE("'_",'Unit List'!C256,"',",)</f>
        <v>'_INDIA',</v>
      </c>
      <c r="C311" t="str">
        <f>"'',"</f>
        <v>'',</v>
      </c>
      <c r="D311" t="str">
        <f>CONCATENATE("'",'Unit List'!E256,"',",)</f>
        <v>'ARCHER',</v>
      </c>
      <c r="E311" t="str">
        <f>CONCATENATE("'",'Unit List'!F256,"',",)</f>
        <v>'ARCHER',</v>
      </c>
      <c r="F311" t="str">
        <f>"'',"</f>
        <v>'',</v>
      </c>
      <c r="G311" t="str">
        <f>CONCATENATE("'",'Unit List'!H256,"',",)</f>
        <v>'Archer_India',</v>
      </c>
      <c r="H311" t="str">
        <f>CONCATENATE(IF(ISBLANK('Unit List'!AO256), IF(ISBLANK('Unit List'!Q256), IF(ISBLANK('Unit List'!Q256), IF(ISBLANK('Unit List'!AO255), IF(ISBLANK('Unit List'!Q255), IF(ISBLANK('Unit List'!Q255), IF(ISBLANK('Unit List'!AO255), IF(ISBLANK('Unit List'!Q255), IF(ISBLANK('Unit List'!Q255), IF(ISBLANK('Unit List'!AO210), IF(ISBLANK('Unit List'!Q210), IF(ISBLANK('Unit List'!Q210), "1",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List'!Q255='Unit List'!$P$5, 'Unit List'!$AO$5, IF('Unit List'!Q255='Unit List'!$P$4, 'Unit List'!$AO$4, IF('Unit List'!Q255='Unit List'!$P$7, 'Unit List'!Q255 * 'Unit List'!$AO$7, 'Unit List'!Q255)))), IF('Unit List'!Q255='Unit List'!$P$5, 'Unit List'!$AO$5, IF('Unit List'!Q255='Unit List'!$P$4, 'Unit List'!$AO$4, IF('Unit List'!Q255='Unit List'!$P$7, 'Unit List'!Q255 * 'Unit List'!$AO$7, 'Unit List'!Q255)))), IF('Unit List'!AO255='Unit List'!$P$5, 'Unit List'!$AO$5, IF('Unit List'!AO255='Unit List'!$P$4, 'Unit List'!$AO$4, IF('Unit List'!AO255='Unit List'!$P$7, 'Unit List'!AO255 * 'Unit List'!$AO$7, 'Unit List'!AO255)))), IF('Unit List'!Q255='Unit List'!$P$5, 'Unit List'!$AO$5, IF('Unit List'!Q255='Unit List'!$P$4, 'Unit List'!$AO$4, IF('Unit List'!Q255='Unit List'!$P$7, 'Unit List'!Q255 * 'Unit List'!$AO$7, 'Unit List'!Q255)))), IF('Unit List'!Q255='Unit List'!$P$5, 'Unit List'!$AO$5, IF('Unit List'!Q255='Unit List'!$P$4, 'Unit List'!$AO$4, IF('Unit List'!Q255='Unit List'!$P$7, 'Unit List'!Q255 * 'Unit List'!$AO$7, 'Unit List'!Q255)))), IF('Unit List'!AO255='Unit List'!$P$5, 'Unit List'!$AO$5, IF('Unit List'!AO255='Unit List'!$P$4, 'Unit List'!$AO$4, IF('Unit List'!AO255='Unit List'!$P$7, 'Unit List'!AO255 * 'Unit List'!$AO$7, 'Unit List'!AO255)))), IF('Unit List'!Q256='Unit List'!$P$5, 'Unit List'!$AO$5, IF('Unit List'!Q256='Unit List'!$P$4, 'Unit List'!$AO$4, IF('Unit List'!Q256='Unit List'!$P$7, 'Unit List'!Q256 * 'Unit List'!$AO$7, 'Unit List'!Q256)))), IF('Unit List'!Q256='Unit List'!$P$5, 'Unit List'!$AO$5, IF('Unit List'!Q256='Unit List'!$P$4, 'Unit List'!$AO$4, IF('Unit List'!Q256='Unit List'!$P$7, 'Unit List'!Q256 * 'Unit List'!$AO$7, 'Unit List'!Q256)))), IF('Unit List'!AO256='Unit List'!$P$5, 'Unit List'!$AO$5, IF('Unit List'!AO256='Unit List'!$P$4, 'Unit List'!$AO$4, IF('Unit List'!AO256='Unit List'!$P$7, 'Unit List'!AO256 * 'Unit List'!$AO$7, 'Unit List'!AO256)))),",",)</f>
        <v>,</v>
      </c>
      <c r="I311" t="str">
        <f>CONCATENATE(IF(ISBLANK('Unit List'!AP256), IF(ISBLANK('Unit List'!R256), IF(ISBLANK('Unit List'!R256), IF(ISBLANK('Unit List'!AP255), IF(ISBLANK('Unit List'!R255), IF(ISBLANK('Unit List'!R255), IF(ISBLANK('Unit List'!AP255), IF(ISBLANK('Unit List'!R255), IF(ISBLANK('Unit List'!R255), IF(ISBLANK('Unit List'!AP210), IF(ISBLANK('Unit List'!R210), IF(ISBLANK('Unit List'!R210), 'Unit List'!$AP$4,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List'!R255='Unit List'!$P$5, 'Unit List'!$AP$5, IF('Unit List'!R255='Unit List'!$P$4, 'Unit List'!$AP$4, IF('Unit List'!R255='Unit List'!$P$7, 'Unit List'!R255 * 'Unit List'!$AP$7, 'Unit List'!R255)))), IF('Unit List'!R255='Unit List'!$P$5, 'Unit List'!$AP$5, IF('Unit List'!R255='Unit List'!$P$4, 'Unit List'!$AP$4, IF('Unit List'!R255='Unit List'!$P$7, 'Unit List'!R255 * 'Unit List'!$AP$7, 'Unit List'!R255)))), IF('Unit List'!AP255='Unit List'!$P$5, 'Unit List'!$AP$5, IF('Unit List'!AP255='Unit List'!$P$4, 'Unit List'!$AP$4, IF('Unit List'!AP255='Unit List'!$P$7, 'Unit List'!AP255 * 'Unit List'!$AP$7, 'Unit List'!AP255)))), IF('Unit List'!R255='Unit List'!$P$5, 'Unit List'!$AP$5, IF('Unit List'!R255='Unit List'!$P$4, 'Unit List'!$AP$4, IF('Unit List'!R255='Unit List'!$P$7, 'Unit List'!R255 * 'Unit List'!$AP$7, 'Unit List'!R255)))), IF('Unit List'!R255='Unit List'!$P$5, 'Unit List'!$AP$5, IF('Unit List'!R255='Unit List'!$P$4, 'Unit List'!$AP$4, IF('Unit List'!R255='Unit List'!$P$7, 'Unit List'!R255 * 'Unit List'!$AP$7, 'Unit List'!R255)))), IF('Unit List'!AP255='Unit List'!$P$5, 'Unit List'!$AP$5, IF('Unit List'!AP255='Unit List'!$P$4, 'Unit List'!$AP$4, IF('Unit List'!AP255='Unit List'!$P$7, 'Unit List'!AP255 * 'Unit List'!$AP$7, 'Unit List'!AP255)))), IF('Unit List'!R256='Unit List'!$P$5, 'Unit List'!$AP$5, IF('Unit List'!R256='Unit List'!$P$4, 'Unit List'!$AP$4, IF('Unit List'!R256='Unit List'!$P$7, 'Unit List'!R256 * 'Unit List'!$AP$7, 'Unit List'!R256)))), IF('Unit List'!R256='Unit List'!$P$5, 'Unit List'!$AP$5, IF('Unit List'!R256='Unit List'!$P$4, 'Unit List'!$AP$4, IF('Unit List'!R256='Unit List'!$P$7, 'Unit List'!R256 * 'Unit List'!$AP$7, 'Unit List'!R256)))), IF('Unit List'!AP256='Unit List'!$P$5, 'Unit List'!$AP$5, IF('Unit List'!AP256='Unit List'!$P$4, 'Unit List'!$AP$4, IF('Unit List'!AP256='Unit List'!$P$7, 'Unit List'!AP256 * 'Unit List'!$AP$7, 'Unit List'!AP256)))),",",)</f>
        <v>,</v>
      </c>
      <c r="J311" t="str">
        <f>CONCATENATE("'",IF(ISBLANK('Unit List'!AQ256), IF(ISBLANK('Unit List'!S256), IF(ISBLANK('Unit List'!S256), IF(ISBLANK('Unit List'!AQ255), IF(ISBLANK('Unit List'!S255), IF(ISBLANK('Unit List'!S255), IF(ISBLANK('Unit List'!AQ255), IF(ISBLANK('Unit List'!S255), IF(ISBLANK('Unit List'!S255), IF(ISBLANK('Unit List'!AQ210), IF(ISBLANK('Unit List'!S210), IF(ISBLANK('Unit List'!S210), "",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List'!S255='Unit List'!$P$5, 'Unit List'!$AQ$5, IF('Unit List'!S255='Unit List'!$P$4, 'Unit List'!$AQ$4, 'Unit List'!S255))), IF('Unit List'!S255='Unit List'!$P$5, 'Unit List'!$AQ$5, IF('Unit List'!S255='Unit List'!$P$4, 'Unit List'!$AQ$4, 'Unit List'!S255))), IF('Unit List'!AQ255='Unit List'!$P$5, 'Unit List'!$AQ$5, IF('Unit List'!AQ255='Unit List'!$P$4, 'Unit List'!$AQ$4, 'Unit List'!AQ255))), IF('Unit List'!S255='Unit List'!$P$5, 'Unit List'!$AQ$5, IF('Unit List'!S255='Unit List'!$P$4, 'Unit List'!$AQ$4, 'Unit List'!S255))), IF('Unit List'!S255='Unit List'!$P$5, 'Unit List'!$AQ$5, IF('Unit List'!S255='Unit List'!$P$4, 'Unit List'!$AQ$4, 'Unit List'!S255))), IF('Unit List'!AQ255='Unit List'!$P$5, 'Unit List'!$AQ$5, IF('Unit List'!AQ255='Unit List'!$P$4, 'Unit List'!$AQ$4, 'Unit List'!AQ255))), IF('Unit List'!S256='Unit List'!$P$5, 'Unit List'!$AQ$5, IF('Unit List'!S256='Unit List'!$P$4, 'Unit List'!$AQ$4, 'Unit List'!S256))), IF('Unit List'!S256='Unit List'!$P$5, 'Unit List'!$AQ$5, IF('Unit List'!S256='Unit List'!$P$4, 'Unit List'!$AQ$4, 'Unit List'!S256))), IF('Unit List'!AQ256='Unit List'!$P$5, 'Unit List'!$AQ$5, IF('Unit List'!AQ256='Unit List'!$P$4, 'Unit List'!$AQ$4, 'Unit List'!AQ256))),"'),",)</f>
        <v>'Archer'),</v>
      </c>
    </row>
    <row r="312" spans="1:10" x14ac:dyDescent="0.25">
      <c r="A312" t="s">
        <v>2713</v>
      </c>
      <c r="B312" t="str">
        <f>"'',"</f>
        <v>'',</v>
      </c>
      <c r="C312" t="str">
        <f>"'',"</f>
        <v>'',</v>
      </c>
      <c r="D312" t="str">
        <f>CONCATENATE("'",'Unit List'!E257,"',",)</f>
        <v>'ARTILLERY',</v>
      </c>
      <c r="E312" t="str">
        <f>CONCATENATE("'",'Unit List'!F257,"',",)</f>
        <v>'ARTILLERY',</v>
      </c>
      <c r="F312" t="str">
        <f>"'',"</f>
        <v>'',</v>
      </c>
      <c r="G312" t="str">
        <f>CONCATENATE("'",'Unit List'!H257,"',",)</f>
        <v>'Artillery',</v>
      </c>
      <c r="H312" t="str">
        <f>CONCATENATE(IF(ISBLANK('Unit List'!AO257), IF(ISBLANK('Unit List'!Q257), IF(ISBLANK('Unit List'!Q257), IF(ISBLANK('Unit List'!AO257), IF(ISBLANK('Unit List'!Q257), IF(ISBLANK('Unit List'!Q257), IF(ISBLANK('Unit List'!AO257), IF(ISBLANK('Unit List'!Q257), IF(ISBLANK('Unit List'!Q257), IF(ISBLANK('Unit List'!AO257), IF(ISBLANK('Unit List'!Q257), IF(ISBLANK('Unit List'!Q257), "1", IF('Unit List'!Q257='Unit List'!$P$5, 'Unit List'!$AO$5, IF('Unit List'!Q257='Unit List'!$P$4, 'Unit List'!$AO$4, IF('Unit List'!Q257='Unit List'!$P$7, 'Unit List'!Q257 * 'Unit List'!$AO$7, 'Unit List'!Q257)))), IF('Unit List'!Q257='Unit List'!$P$5, 'Unit List'!$AO$5, IF('Unit List'!Q257='Unit List'!$P$4, 'Unit List'!$AO$4, IF('Unit List'!Q257='Unit List'!$P$7, 'Unit List'!Q257 * 'Unit List'!$AO$7, 'Unit List'!Q257)))), IF('Unit List'!AO257='Unit List'!$P$5, 'Unit List'!$AO$5, IF('Unit List'!AO257='Unit List'!$P$4, 'Unit List'!$AO$4, IF('Unit List'!AO257='Unit List'!$P$7, 'Unit List'!AO257 * 'Unit List'!$AO$7, 'Unit List'!AO257)))), IF('Unit List'!Q257='Unit List'!$P$5, 'Unit List'!$AO$5, IF('Unit List'!Q257='Unit List'!$P$4, 'Unit List'!$AO$4, IF('Unit List'!Q257='Unit List'!$P$7, 'Unit List'!Q257 * 'Unit List'!$AO$7, 'Unit List'!Q257)))), IF('Unit List'!Q257='Unit List'!$P$5, 'Unit List'!$AO$5, IF('Unit List'!Q257='Unit List'!$P$4, 'Unit List'!$AO$4, IF('Unit List'!Q257='Unit List'!$P$7, 'Unit List'!Q257 * 'Unit List'!$AO$7, 'Unit List'!Q257)))), IF('Unit List'!AO257='Unit List'!$P$5, 'Unit List'!$AO$5, IF('Unit List'!AO257='Unit List'!$P$4, 'Unit List'!$AO$4, IF('Unit List'!AO257='Unit List'!$P$7, 'Unit List'!AO257 * 'Unit List'!$AO$7, 'Unit List'!AO257)))), IF('Unit List'!Q257='Unit List'!$P$5, 'Unit List'!$AO$5, IF('Unit List'!Q257='Unit List'!$P$4, 'Unit List'!$AO$4, IF('Unit List'!Q257='Unit List'!$P$7, 'Unit List'!Q257 * 'Unit List'!$AO$7, 'Unit List'!Q257)))), IF('Unit List'!Q257='Unit List'!$P$5, 'Unit List'!$AO$5, IF('Unit List'!Q257='Unit List'!$P$4, 'Unit List'!$AO$4, IF('Unit List'!Q257='Unit List'!$P$7, 'Unit List'!Q257 * 'Unit List'!$AO$7, 'Unit List'!Q257)))), IF('Unit List'!AO257='Unit List'!$P$5, 'Unit List'!$AO$5, IF('Unit List'!AO257='Unit List'!$P$4, 'Unit List'!$AO$4, IF('Unit List'!AO257='Unit List'!$P$7, 'Unit List'!AO257 * 'Unit List'!$AO$7, 'Unit List'!AO257)))), IF('Unit List'!Q257='Unit List'!$P$5, 'Unit List'!$AO$5, IF('Unit List'!Q257='Unit List'!$P$4, 'Unit List'!$AO$4, IF('Unit List'!Q257='Unit List'!$P$7, 'Unit List'!Q257 * 'Unit List'!$AO$7, 'Unit List'!Q257)))), IF('Unit List'!Q257='Unit List'!$P$5, 'Unit List'!$AO$5, IF('Unit List'!Q257='Unit List'!$P$4, 'Unit List'!$AO$4, IF('Unit List'!Q257='Unit List'!$P$7, 'Unit List'!Q257 * 'Unit List'!$AO$7, 'Unit List'!Q257)))), IF('Unit List'!AO257='Unit List'!$P$5, 'Unit List'!$AO$5, IF('Unit List'!AO257='Unit List'!$P$4, 'Unit List'!$AO$4, IF('Unit List'!AO257='Unit List'!$P$7, 'Unit List'!AO257 * 'Unit List'!$AO$7, 'Unit List'!AO257)))),",",)</f>
        <v>2,</v>
      </c>
      <c r="I312" t="str">
        <f>CONCATENATE(IF(ISBLANK('Unit List'!AP257), IF(ISBLANK('Unit List'!R257), IF(ISBLANK('Unit List'!R257), IF(ISBLANK('Unit List'!AP257), IF(ISBLANK('Unit List'!R257), IF(ISBLANK('Unit List'!R257), IF(ISBLANK('Unit List'!AP257), IF(ISBLANK('Unit List'!R257), IF(ISBLANK('Unit List'!R257), IF(ISBLANK('Unit List'!AP257), IF(ISBLANK('Unit List'!R257), IF(ISBLANK('Unit List'!R257), 'Unit List'!$AP$4, IF('Unit List'!R257='Unit List'!$P$5, 'Unit List'!$AP$5, IF('Unit List'!R257='Unit List'!$P$4, 'Unit List'!$AP$4, IF('Unit List'!R257='Unit List'!$P$7, 'Unit List'!R257 * 'Unit List'!$AP$7, 'Unit List'!R257)))), IF('Unit List'!R257='Unit List'!$P$5, 'Unit List'!$AP$5, IF('Unit List'!R257='Unit List'!$P$4, 'Unit List'!$AP$4, IF('Unit List'!R257='Unit List'!$P$7, 'Unit List'!R257 * 'Unit List'!$AP$7, 'Unit List'!R257)))), IF('Unit List'!AP257='Unit List'!$P$5, 'Unit List'!$AP$5, IF('Unit List'!AP257='Unit List'!$P$4, 'Unit List'!$AP$4, IF('Unit List'!AP257='Unit List'!$P$7, 'Unit List'!AP257 * 'Unit List'!$AP$7, 'Unit List'!AP257)))), IF('Unit List'!R257='Unit List'!$P$5, 'Unit List'!$AP$5, IF('Unit List'!R257='Unit List'!$P$4, 'Unit List'!$AP$4, IF('Unit List'!R257='Unit List'!$P$7, 'Unit List'!R257 * 'Unit List'!$AP$7, 'Unit List'!R257)))), IF('Unit List'!R257='Unit List'!$P$5, 'Unit List'!$AP$5, IF('Unit List'!R257='Unit List'!$P$4, 'Unit List'!$AP$4, IF('Unit List'!R257='Unit List'!$P$7, 'Unit List'!R257 * 'Unit List'!$AP$7, 'Unit List'!R257)))), IF('Unit List'!AP257='Unit List'!$P$5, 'Unit List'!$AP$5, IF('Unit List'!AP257='Unit List'!$P$4, 'Unit List'!$AP$4, IF('Unit List'!AP257='Unit List'!$P$7, 'Unit List'!AP257 * 'Unit List'!$AP$7, 'Unit List'!AP257)))), IF('Unit List'!R257='Unit List'!$P$5, 'Unit List'!$AP$5, IF('Unit List'!R257='Unit List'!$P$4, 'Unit List'!$AP$4, IF('Unit List'!R257='Unit List'!$P$7, 'Unit List'!R257 * 'Unit List'!$AP$7, 'Unit List'!R257)))), IF('Unit List'!R257='Unit List'!$P$5, 'Unit List'!$AP$5, IF('Unit List'!R257='Unit List'!$P$4, 'Unit List'!$AP$4, IF('Unit List'!R257='Unit List'!$P$7, 'Unit List'!R257 * 'Unit List'!$AP$7, 'Unit List'!R257)))), IF('Unit List'!AP257='Unit List'!$P$5, 'Unit List'!$AP$5, IF('Unit List'!AP257='Unit List'!$P$4, 'Unit List'!$AP$4, IF('Unit List'!AP257='Unit List'!$P$7, 'Unit List'!AP257 * 'Unit List'!$AP$7, 'Unit List'!AP257)))), IF('Unit List'!R257='Unit List'!$P$5, 'Unit List'!$AP$5, IF('Unit List'!R257='Unit List'!$P$4, 'Unit List'!$AP$4, IF('Unit List'!R257='Unit List'!$P$7, 'Unit List'!R257 * 'Unit List'!$AP$7, 'Unit List'!R257)))), IF('Unit List'!R257='Unit List'!$P$5, 'Unit List'!$AP$5, IF('Unit List'!R257='Unit List'!$P$4, 'Unit List'!$AP$4, IF('Unit List'!R257='Unit List'!$P$7, 'Unit List'!R257 * 'Unit List'!$AP$7, 'Unit List'!R257)))), IF('Unit List'!AP257='Unit List'!$P$5, 'Unit List'!$AP$5, IF('Unit List'!AP257='Unit List'!$P$4, 'Unit List'!$AP$4, IF('Unit List'!AP257='Unit List'!$P$7, 'Unit List'!AP257 * 'Unit List'!$AP$7, 'Unit List'!AP257)))),",",)</f>
        <v>,</v>
      </c>
      <c r="J312" t="str">
        <f>CONCATENATE("'",IF(ISBLANK('Unit List'!AQ257), IF(ISBLANK('Unit List'!S257), IF(ISBLANK('Unit List'!S257), IF(ISBLANK('Unit List'!AQ257), IF(ISBLANK('Unit List'!S257), IF(ISBLANK('Unit List'!S257), IF(ISBLANK('Unit List'!AQ257), IF(ISBLANK('Unit List'!S257), IF(ISBLANK('Unit List'!S257), IF(ISBLANK('Unit List'!AQ257), IF(ISBLANK('Unit List'!S257), IF(ISBLANK('Unit List'!S257), "", IF('Unit List'!S257='Unit List'!$P$5, 'Unit List'!$AQ$5, IF('Unit List'!S257='Unit List'!$P$4, 'Unit List'!$AQ$4, 'Unit List'!S257))), IF('Unit List'!S257='Unit List'!$P$5, 'Unit List'!$AQ$5, IF('Unit List'!S257='Unit List'!$P$4, 'Unit List'!$AQ$4, 'Unit List'!S257))), IF('Unit List'!AQ257='Unit List'!$P$5, 'Unit List'!$AQ$5, IF('Unit List'!AQ257='Unit List'!$P$4, 'Unit List'!$AQ$4, 'Unit List'!AQ257))), IF('Unit List'!S257='Unit List'!$P$5, 'Unit List'!$AQ$5, IF('Unit List'!S257='Unit List'!$P$4, 'Unit List'!$AQ$4, 'Unit List'!S257))), IF('Unit List'!S257='Unit List'!$P$5, 'Unit List'!$AQ$5, IF('Unit List'!S257='Unit List'!$P$4, 'Unit List'!$AQ$4, 'Unit List'!S257))), IF('Unit List'!AQ257='Unit List'!$P$5, 'Unit List'!$AQ$5, IF('Unit List'!AQ257='Unit List'!$P$4, 'Unit List'!$AQ$4, 'Unit List'!AQ257))), IF('Unit List'!S257='Unit List'!$P$5, 'Unit List'!$AQ$5, IF('Unit List'!S257='Unit List'!$P$4, 'Unit List'!$AQ$4, 'Unit List'!S257))), IF('Unit List'!S257='Unit List'!$P$5, 'Unit List'!$AQ$5, IF('Unit List'!S257='Unit List'!$P$4, 'Unit List'!$AQ$4, 'Unit List'!S257))), IF('Unit List'!AQ257='Unit List'!$P$5, 'Unit List'!$AQ$5, IF('Unit List'!AQ257='Unit List'!$P$4, 'Unit List'!$AQ$4, 'Unit List'!AQ257))), IF('Unit List'!S257='Unit List'!$P$5, 'Unit List'!$AQ$5, IF('Unit List'!S257='Unit List'!$P$4, 'Unit List'!$AQ$4, 'Unit List'!S257))), IF('Unit List'!S257='Unit List'!$P$5, 'Unit List'!$AQ$5, IF('Unit List'!S257='Unit List'!$P$4, 'Unit List'!$AQ$4, 'Unit List'!S257))), IF('Unit List'!AQ257='Unit List'!$P$5, 'Unit List'!$AQ$5, IF('Unit List'!AQ257='Unit List'!$P$4, 'Unit List'!$AQ$4, 'Unit List'!AQ257))),"'),",)</f>
        <v>'TwoBigGuns'),</v>
      </c>
    </row>
    <row r="313" spans="1:10" x14ac:dyDescent="0.25">
      <c r="A313" t="s">
        <v>2713</v>
      </c>
      <c r="B313" t="str">
        <f>CONCATENATE("'_",'Unit List'!C258,"',",)</f>
        <v>'_EASTEU',</v>
      </c>
      <c r="C313" t="str">
        <f>"'',"</f>
        <v>'',</v>
      </c>
      <c r="D313" t="str">
        <f>CONCATENATE("'",'Unit List'!E258,"',",)</f>
        <v>'ARTILLERY',</v>
      </c>
      <c r="E313" t="str">
        <f>CONCATENATE("'",'Unit List'!F258,"',",)</f>
        <v>'ARTILLERY',</v>
      </c>
      <c r="F313" t="str">
        <f>"'',"</f>
        <v>'',</v>
      </c>
      <c r="G313" t="str">
        <f>CONCATENATE("'",'Unit List'!H258,"',",)</f>
        <v>'ML-20',</v>
      </c>
      <c r="H313" t="str">
        <f>CONCATENATE(IF(ISBLANK('Unit List'!AO258), IF(ISBLANK('Unit List'!Q258), IF(ISBLANK('Unit List'!Q258), IF(ISBLANK('Unit List'!AO258), IF(ISBLANK('Unit List'!Q258), IF(ISBLANK('Unit List'!Q258), IF(ISBLANK('Unit List'!AO258), IF(ISBLANK('Unit List'!Q258), IF(ISBLANK('Unit List'!Q258), IF(ISBLANK('Unit List'!AO257), IF(ISBLANK('Unit List'!Q257), IF(ISBLANK('Unit List'!Q257), "1", IF('Unit List'!Q257='Unit List'!$P$5, 'Unit List'!$AO$5, IF('Unit List'!Q257='Unit List'!$P$4, 'Unit List'!$AO$4, IF('Unit List'!Q257='Unit List'!$P$7, 'Unit List'!Q257 * 'Unit List'!$AO$7, 'Unit List'!Q257)))), IF('Unit List'!Q257='Unit List'!$P$5, 'Unit List'!$AO$5, IF('Unit List'!Q257='Unit List'!$P$4, 'Unit List'!$AO$4, IF('Unit List'!Q257='Unit List'!$P$7, 'Unit List'!Q257 * 'Unit List'!$AO$7, 'Unit List'!Q257)))), IF('Unit List'!AO257='Unit List'!$P$5, 'Unit List'!$AO$5, IF('Unit List'!AO257='Unit List'!$P$4, 'Unit List'!$AO$4, IF('Unit List'!AO257='Unit List'!$P$7, 'Unit List'!AO257 * 'Unit List'!$AO$7, 'Unit List'!AO257)))),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List'!AO258)))),",",)</f>
        <v>2,</v>
      </c>
      <c r="I313" t="str">
        <f>CONCATENATE(IF(ISBLANK('Unit List'!AP258), IF(ISBLANK('Unit List'!R258), IF(ISBLANK('Unit List'!R258), IF(ISBLANK('Unit List'!AP258), IF(ISBLANK('Unit List'!R258), IF(ISBLANK('Unit List'!R258), IF(ISBLANK('Unit List'!AP258), IF(ISBLANK('Unit List'!R258), IF(ISBLANK('Unit List'!R258), IF(ISBLANK('Unit List'!AP257), IF(ISBLANK('Unit List'!R257), IF(ISBLANK('Unit List'!R257), 'Unit List'!$AP$4, IF('Unit List'!R257='Unit List'!$P$5, 'Unit List'!$AP$5, IF('Unit List'!R257='Unit List'!$P$4, 'Unit List'!$AP$4, IF('Unit List'!R257='Unit List'!$P$7, 'Unit List'!R257 * 'Unit List'!$AP$7, 'Unit List'!R257)))), IF('Unit List'!R257='Unit List'!$P$5, 'Unit List'!$AP$5, IF('Unit List'!R257='Unit List'!$P$4, 'Unit List'!$AP$4, IF('Unit List'!R257='Unit List'!$P$7, 'Unit List'!R257 * 'Unit List'!$AP$7, 'Unit List'!R257)))), IF('Unit List'!AP257='Unit List'!$P$5, 'Unit List'!$AP$5, IF('Unit List'!AP257='Unit List'!$P$4, 'Unit List'!$AP$4, IF('Unit List'!AP257='Unit List'!$P$7, 'Unit List'!AP257 * 'Unit List'!$AP$7, 'Unit List'!AP257)))),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List'!AP258)))),",",)</f>
        <v>0.107,</v>
      </c>
      <c r="J313" t="str">
        <f>CONCATENATE("'",IF(ISBLANK('Unit List'!AQ258), IF(ISBLANK('Unit List'!S258), IF(ISBLANK('Unit List'!S258), IF(ISBLANK('Unit List'!AQ258), IF(ISBLANK('Unit List'!S258), IF(ISBLANK('Unit List'!S258), IF(ISBLANK('Unit List'!AQ258), IF(ISBLANK('Unit List'!S258), IF(ISBLANK('Unit List'!S258), IF(ISBLANK('Unit List'!AQ257), IF(ISBLANK('Unit List'!S257), IF(ISBLANK('Unit List'!S257), "", IF('Unit List'!S257='Unit List'!$P$5, 'Unit List'!$AQ$5, IF('Unit List'!S257='Unit List'!$P$4, 'Unit List'!$AQ$4, 'Unit List'!S257))), IF('Unit List'!S257='Unit List'!$P$5, 'Unit List'!$AQ$5, IF('Unit List'!S257='Unit List'!$P$4, 'Unit List'!$AQ$4, 'Unit List'!S257))), IF('Unit List'!AQ257='Unit List'!$P$5, 'Unit List'!$AQ$5, IF('Unit List'!AQ257='Unit List'!$P$4, 'Unit List'!$AQ$4, 'Unit List'!AQ257))),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List'!AQ258))),"'),",)</f>
        <v>'TwoBigGuns'),</v>
      </c>
    </row>
    <row r="314" spans="1:10" x14ac:dyDescent="0.25">
      <c r="A314" t="s">
        <v>2713</v>
      </c>
      <c r="B314" t="str">
        <f>CONCATENATE("'_",'Unit List'!C259,"',",)</f>
        <v>'_FRANCE',</v>
      </c>
      <c r="C314" t="str">
        <f>"'',"</f>
        <v>'',</v>
      </c>
      <c r="D314" t="str">
        <f>CONCATENATE("'",'Unit List'!E259,"',",)</f>
        <v>'ARTILLERY',</v>
      </c>
      <c r="E314" t="str">
        <f>CONCATENATE("'",'Unit List'!F259,"',",)</f>
        <v>'ARTILLERY',</v>
      </c>
      <c r="F314" t="str">
        <f>"'',"</f>
        <v>'',</v>
      </c>
      <c r="G314" t="str">
        <f>CONCATENATE("'",'Unit List'!H259,"',",)</f>
        <v>'French155mm',</v>
      </c>
      <c r="H314" t="str">
        <f>CONCATENATE(IF(ISBLANK('Unit List'!AO259), IF(ISBLANK('Unit List'!Q259), IF(ISBLANK('Unit List'!Q259), IF(ISBLANK('Unit List'!AO259), IF(ISBLANK('Unit List'!Q259), IF(ISBLANK('Unit List'!Q259), IF(ISBLANK('Unit List'!AO259), IF(ISBLANK('Unit List'!Q259), IF(ISBLANK('Unit List'!Q259), IF(ISBLANK('Unit List'!AO257), IF(ISBLANK('Unit List'!Q257), IF(ISBLANK('Unit List'!Q257), "1", IF('Unit List'!Q257='Unit List'!$P$5, 'Unit List'!$AO$5, IF('Unit List'!Q257='Unit List'!$P$4, 'Unit List'!$AO$4, IF('Unit List'!Q257='Unit List'!$P$7, 'Unit List'!Q257 * 'Unit List'!$AO$7, 'Unit List'!Q257)))), IF('Unit List'!Q257='Unit List'!$P$5, 'Unit List'!$AO$5, IF('Unit List'!Q257='Unit List'!$P$4, 'Unit List'!$AO$4, IF('Unit List'!Q257='Unit List'!$P$7, 'Unit List'!Q257 * 'Unit List'!$AO$7, 'Unit List'!Q257)))), IF('Unit List'!AO257='Unit List'!$P$5, 'Unit List'!$AO$5, IF('Unit List'!AO257='Unit List'!$P$4, 'Unit List'!$AO$4, IF('Unit List'!AO257='Unit List'!$P$7, 'Unit List'!AO257 * 'Unit List'!$AO$7, 'Unit List'!AO257)))), IF('Unit List'!Q259='Unit List'!$P$5, 'Unit List'!$AO$5, IF('Unit List'!Q259='Unit List'!$P$4, 'Unit List'!$AO$4, IF('Unit List'!Q259='Unit List'!$P$7, 'Unit List'!Q259 * 'Unit List'!$AO$7, 'Unit List'!Q259)))), IF('Unit List'!Q259='Unit List'!$P$5, 'Unit List'!$AO$5, IF('Unit List'!Q259='Unit List'!$P$4, 'Unit List'!$AO$4, IF('Unit List'!Q259='Unit List'!$P$7, 'Unit List'!Q259 * 'Unit List'!$AO$7, 'Unit List'!Q259)))), IF('Unit List'!AO259='Unit List'!$P$5, 'Unit List'!$AO$5, IF('Unit List'!AO259='Unit List'!$P$4, 'Unit List'!$AO$4, IF('Unit List'!AO259='Unit List'!$P$7, 'Unit List'!AO259 * 'Unit List'!$AO$7, 'Unit List'!AO259)))), IF('Unit List'!Q259='Unit List'!$P$5, 'Unit List'!$AO$5, IF('Unit List'!Q259='Unit List'!$P$4, 'Unit List'!$AO$4, IF('Unit List'!Q259='Unit List'!$P$7, 'Unit List'!Q259 * 'Unit List'!$AO$7, 'Unit List'!Q259)))), IF('Unit List'!Q259='Unit List'!$P$5, 'Unit List'!$AO$5, IF('Unit List'!Q259='Unit List'!$P$4, 'Unit List'!$AO$4, IF('Unit List'!Q259='Unit List'!$P$7, 'Unit List'!Q259 * 'Unit List'!$AO$7, 'Unit List'!Q259)))), IF('Unit List'!AO259='Unit List'!$P$5, 'Unit List'!$AO$5, IF('Unit List'!AO259='Unit List'!$P$4, 'Unit List'!$AO$4, IF('Unit List'!AO259='Unit List'!$P$7, 'Unit List'!AO259 * 'Unit List'!$AO$7, 'Unit List'!AO259)))), IF('Unit List'!Q259='Unit List'!$P$5, 'Unit List'!$AO$5, IF('Unit List'!Q259='Unit List'!$P$4, 'Unit List'!$AO$4, IF('Unit List'!Q259='Unit List'!$P$7, 'Unit List'!Q259 * 'Unit List'!$AO$7, 'Unit List'!Q259)))), IF('Unit List'!Q259='Unit List'!$P$5, 'Unit List'!$AO$5, IF('Unit List'!Q259='Unit List'!$P$4, 'Unit List'!$AO$4, IF('Unit List'!Q259='Unit List'!$P$7, 'Unit List'!Q259 * 'Unit List'!$AO$7, 'Unit List'!Q259)))), IF('Unit List'!AO259='Unit List'!$P$5, 'Unit List'!$AO$5, IF('Unit List'!AO259='Unit List'!$P$4, 'Unit List'!$AO$4, IF('Unit List'!AO259='Unit List'!$P$7, 'Unit List'!AO259 * 'Unit List'!$AO$7, 'Unit List'!AO259)))),",",)</f>
        <v>2,</v>
      </c>
      <c r="I314" t="str">
        <f>CONCATENATE(IF(ISBLANK('Unit List'!AP259), IF(ISBLANK('Unit List'!R259), IF(ISBLANK('Unit List'!R259), IF(ISBLANK('Unit List'!AP259), IF(ISBLANK('Unit List'!R259), IF(ISBLANK('Unit List'!R259), IF(ISBLANK('Unit List'!AP259), IF(ISBLANK('Unit List'!R259), IF(ISBLANK('Unit List'!R259), IF(ISBLANK('Unit List'!AP257), IF(ISBLANK('Unit List'!R257), IF(ISBLANK('Unit List'!R257), 'Unit List'!$AP$4, IF('Unit List'!R257='Unit List'!$P$5, 'Unit List'!$AP$5, IF('Unit List'!R257='Unit List'!$P$4, 'Unit List'!$AP$4, IF('Unit List'!R257='Unit List'!$P$7, 'Unit List'!R257 * 'Unit List'!$AP$7, 'Unit List'!R257)))), IF('Unit List'!R257='Unit List'!$P$5, 'Unit List'!$AP$5, IF('Unit List'!R257='Unit List'!$P$4, 'Unit List'!$AP$4, IF('Unit List'!R257='Unit List'!$P$7, 'Unit List'!R257 * 'Unit List'!$AP$7, 'Unit List'!R257)))), IF('Unit List'!AP257='Unit List'!$P$5, 'Unit List'!$AP$5, IF('Unit List'!AP257='Unit List'!$P$4, 'Unit List'!$AP$4, IF('Unit List'!AP257='Unit List'!$P$7, 'Unit List'!AP257 * 'Unit List'!$AP$7, 'Unit List'!AP257)))), IF('Unit List'!R259='Unit List'!$P$5, 'Unit List'!$AP$5, IF('Unit List'!R259='Unit List'!$P$4, 'Unit List'!$AP$4, IF('Unit List'!R259='Unit List'!$P$7, 'Unit List'!R259 * 'Unit List'!$AP$7, 'Unit List'!R259)))), IF('Unit List'!R259='Unit List'!$P$5, 'Unit List'!$AP$5, IF('Unit List'!R259='Unit List'!$P$4, 'Unit List'!$AP$4, IF('Unit List'!R259='Unit List'!$P$7, 'Unit List'!R259 * 'Unit List'!$AP$7, 'Unit List'!R259)))), IF('Unit List'!AP259='Unit List'!$P$5, 'Unit List'!$AP$5, IF('Unit List'!AP259='Unit List'!$P$4, 'Unit List'!$AP$4, IF('Unit List'!AP259='Unit List'!$P$7, 'Unit List'!AP259 * 'Unit List'!$AP$7, 'Unit List'!AP259)))), IF('Unit List'!R259='Unit List'!$P$5, 'Unit List'!$AP$5, IF('Unit List'!R259='Unit List'!$P$4, 'Unit List'!$AP$4, IF('Unit List'!R259='Unit List'!$P$7, 'Unit List'!R259 * 'Unit List'!$AP$7, 'Unit List'!R259)))), IF('Unit List'!R259='Unit List'!$P$5, 'Unit List'!$AP$5, IF('Unit List'!R259='Unit List'!$P$4, 'Unit List'!$AP$4, IF('Unit List'!R259='Unit List'!$P$7, 'Unit List'!R259 * 'Unit List'!$AP$7, 'Unit List'!R259)))), IF('Unit List'!AP259='Unit List'!$P$5, 'Unit List'!$AP$5, IF('Unit List'!AP259='Unit List'!$P$4, 'Unit List'!$AP$4, IF('Unit List'!AP259='Unit List'!$P$7, 'Unit List'!AP259 * 'Unit List'!$AP$7, 'Unit List'!AP259)))), IF('Unit List'!R259='Unit List'!$P$5, 'Unit List'!$AP$5, IF('Unit List'!R259='Unit List'!$P$4, 'Unit List'!$AP$4, IF('Unit List'!R259='Unit List'!$P$7, 'Unit List'!R259 * 'Unit List'!$AP$7, 'Unit List'!R259)))), IF('Unit List'!R259='Unit List'!$P$5, 'Unit List'!$AP$5, IF('Unit List'!R259='Unit List'!$P$4, 'Unit List'!$AP$4, IF('Unit List'!R259='Unit List'!$P$7, 'Unit List'!R259 * 'Unit List'!$AP$7, 'Unit List'!R259)))), IF('Unit List'!AP259='Unit List'!$P$5, 'Unit List'!$AP$5, IF('Unit List'!AP259='Unit List'!$P$4, 'Unit List'!$AP$4, IF('Unit List'!AP259='Unit List'!$P$7, 'Unit List'!AP259 * 'Unit List'!$AP$7, 'Unit List'!AP259)))),",",)</f>
        <v>0.108,</v>
      </c>
      <c r="J314" t="str">
        <f>CONCATENATE("'",IF(ISBLANK('Unit List'!AQ259), IF(ISBLANK('Unit List'!S259), IF(ISBLANK('Unit List'!S259), IF(ISBLANK('Unit List'!AQ259), IF(ISBLANK('Unit List'!S259), IF(ISBLANK('Unit List'!S259), IF(ISBLANK('Unit List'!AQ259), IF(ISBLANK('Unit List'!S259), IF(ISBLANK('Unit List'!S259), IF(ISBLANK('Unit List'!AQ257), IF(ISBLANK('Unit List'!S257), IF(ISBLANK('Unit List'!S257), "", IF('Unit List'!S257='Unit List'!$P$5, 'Unit List'!$AQ$5, IF('Unit List'!S257='Unit List'!$P$4, 'Unit List'!$AQ$4, 'Unit List'!S257))), IF('Unit List'!S257='Unit List'!$P$5, 'Unit List'!$AQ$5, IF('Unit List'!S257='Unit List'!$P$4, 'Unit List'!$AQ$4, 'Unit List'!S257))), IF('Unit List'!AQ257='Unit List'!$P$5, 'Unit List'!$AQ$5, IF('Unit List'!AQ257='Unit List'!$P$4, 'Unit List'!$AQ$4, 'Unit List'!AQ257))), IF('Unit List'!S259='Unit List'!$P$5, 'Unit List'!$AQ$5, IF('Unit List'!S259='Unit List'!$P$4, 'Unit List'!$AQ$4, 'Unit List'!S259))), IF('Unit List'!S259='Unit List'!$P$5, 'Unit List'!$AQ$5, IF('Unit List'!S259='Unit List'!$P$4, 'Unit List'!$AQ$4, 'Unit List'!S259))), IF('Unit List'!AQ259='Unit List'!$P$5, 'Unit List'!$AQ$5, IF('Unit List'!AQ259='Unit List'!$P$4, 'Unit List'!$AQ$4, 'Unit List'!AQ259))), IF('Unit List'!S259='Unit List'!$P$5, 'Unit List'!$AQ$5, IF('Unit List'!S259='Unit List'!$P$4, 'Unit List'!$AQ$4, 'Unit List'!S259))), IF('Unit List'!S259='Unit List'!$P$5, 'Unit List'!$AQ$5, IF('Unit List'!S259='Unit List'!$P$4, 'Unit List'!$AQ$4, 'Unit List'!S259))), IF('Unit List'!AQ259='Unit List'!$P$5, 'Unit List'!$AQ$5, IF('Unit List'!AQ259='Unit List'!$P$4, 'Unit List'!$AQ$4, 'Unit List'!AQ259))), IF('Unit List'!S259='Unit List'!$P$5, 'Unit List'!$AQ$5, IF('Unit List'!S259='Unit List'!$P$4, 'Unit List'!$AQ$4, 'Unit List'!S259))), IF('Unit List'!S259='Unit List'!$P$5, 'Unit List'!$AQ$5, IF('Unit List'!S259='Unit List'!$P$4, 'Unit List'!$AQ$4, 'Unit List'!S259))), IF('Unit List'!AQ259='Unit List'!$P$5, 'Unit List'!$AQ$5, IF('Unit List'!AQ259='Unit List'!$P$4, 'Unit List'!$AQ$4, 'Unit List'!AQ259))),"'),",)</f>
        <v>'TwoBigGuns'),</v>
      </c>
    </row>
    <row r="315" spans="1:10" x14ac:dyDescent="0.25">
      <c r="A315" t="s">
        <v>2713</v>
      </c>
      <c r="B315" t="str">
        <f>"'',"</f>
        <v>'',</v>
      </c>
      <c r="C315" t="str">
        <f>"'',"</f>
        <v>'',</v>
      </c>
      <c r="D315" t="str">
        <f>CONCATENATE("'",'Unit List'!E260,"',",)</f>
        <v>'ARTIST',</v>
      </c>
      <c r="E315" t="str">
        <f>CONCATENATE("'",'Unit List'!F260,"',",)</f>
        <v>'GREATARTIST_EARLY',</v>
      </c>
      <c r="F315" t="str">
        <f>CONCATENATE("'_",'Unit List'!G260,"',",)</f>
        <v>'_FLUTE',</v>
      </c>
      <c r="G315" t="str">
        <f>CONCATENATE("'",'Unit List'!H260,"',",)</f>
        <v>'GreatArtist_Early_Flute',</v>
      </c>
      <c r="H315" t="str">
        <f>CONCATENATE(IF(ISBLANK('Unit List'!AO260), IF(ISBLANK('Unit List'!Q260), IF(ISBLANK('Unit List'!Q260), IF(ISBLANK('Unit List'!AO260), IF(ISBLANK('Unit List'!Q260), IF(ISBLANK('Unit List'!Q260), IF(ISBLANK('Unit List'!AO260), IF(ISBLANK('Unit List'!Q260), IF(ISBLANK('Unit List'!Q260), IF(ISBLANK('Unit List'!AO260), IF(ISBLANK('Unit List'!Q260), IF(ISBLANK('Unit List'!Q260), "1", IF('Unit List'!Q260='Unit List'!$P$5, 'Unit List'!$AO$5, IF('Unit List'!Q260='Unit List'!$P$4, 'Unit List'!$AO$4, IF('Unit List'!Q260='Unit List'!$P$7, 'Unit List'!Q260 * 'Unit List'!$AO$7, 'Unit List'!Q260)))), IF('Unit List'!Q260='Unit List'!$P$5, 'Unit List'!$AO$5, IF('Unit List'!Q260='Unit List'!$P$4, 'Unit List'!$AO$4, IF('Unit List'!Q260='Unit List'!$P$7, 'Unit List'!Q260 * 'Unit List'!$AO$7, 'Unit List'!Q260)))), IF('Unit List'!AO260='Unit List'!$P$5, 'Unit List'!$AO$5, IF('Unit List'!AO260='Unit List'!$P$4, 'Unit List'!$AO$4, IF('Unit List'!AO260='Unit List'!$P$7, 'Unit List'!AO260 * 'Unit List'!$AO$7, 'Unit List'!AO260)))), IF('Unit List'!Q260='Unit List'!$P$5, 'Unit List'!$AO$5, IF('Unit List'!Q260='Unit List'!$P$4, 'Unit List'!$AO$4, IF('Unit List'!Q260='Unit List'!$P$7, 'Unit List'!Q260 * 'Unit List'!$AO$7, 'Unit List'!Q260)))), IF('Unit List'!Q260='Unit List'!$P$5, 'Unit List'!$AO$5, IF('Unit List'!Q260='Unit List'!$P$4, 'Unit List'!$AO$4, IF('Unit List'!Q260='Unit List'!$P$7, 'Unit List'!Q260 * 'Unit List'!$AO$7, 'Unit List'!Q260)))), IF('Unit List'!AO260='Unit List'!$P$5, 'Unit List'!$AO$5, IF('Unit List'!AO260='Unit List'!$P$4, 'Unit List'!$AO$4, IF('Unit List'!AO260='Unit List'!$P$7, 'Unit List'!AO260 * 'Unit List'!$AO$7, 'Unit List'!AO260)))), IF('Unit List'!Q260='Unit List'!$P$5, 'Unit List'!$AO$5, IF('Unit List'!Q260='Unit List'!$P$4, 'Unit List'!$AO$4, IF('Unit List'!Q260='Unit List'!$P$7, 'Unit List'!Q260 * 'Unit List'!$AO$7, 'Unit List'!Q260)))), IF('Unit List'!Q260='Unit List'!$P$5, 'Unit List'!$AO$5, IF('Unit List'!Q260='Unit List'!$P$4, 'Unit List'!$AO$4, IF('Unit List'!Q260='Unit List'!$P$7, 'Unit List'!Q260 * 'Unit List'!$AO$7, 'Unit List'!Q260)))), IF('Unit List'!AO260='Unit List'!$P$5, 'Unit List'!$AO$5, IF('Unit List'!AO260='Unit List'!$P$4, 'Unit List'!$AO$4, IF('Unit List'!AO260='Unit List'!$P$7, 'Unit List'!AO260 * 'Unit List'!$AO$7, 'Unit List'!AO260)))), IF('Unit List'!Q260='Unit List'!$P$5, 'Unit List'!$AO$5, IF('Unit List'!Q260='Unit List'!$P$4, 'Unit List'!$AO$4, IF('Unit List'!Q260='Unit List'!$P$7, 'Unit List'!Q260 * 'Unit List'!$AO$7, 'Unit List'!Q260)))), IF('Unit List'!Q260='Unit List'!$P$5, 'Unit List'!$AO$5, IF('Unit List'!Q260='Unit List'!$P$4, 'Unit List'!$AO$4, IF('Unit List'!Q260='Unit List'!$P$7, 'Unit List'!Q260 * 'Unit List'!$AO$7, 'Unit List'!Q260)))), IF('Unit List'!AO260='Unit List'!$P$5, 'Unit List'!$AO$5, IF('Unit List'!AO260='Unit List'!$P$4, 'Unit List'!$AO$4, IF('Unit List'!AO260='Unit List'!$P$7, 'Unit List'!AO260 * 'Unit List'!$AO$7, 'Unit List'!AO260)))),",",)</f>
        <v>1,</v>
      </c>
      <c r="I315" t="str">
        <f>CONCATENATE(IF(ISBLANK('Unit List'!AP260), IF(ISBLANK('Unit List'!R260), IF(ISBLANK('Unit List'!R260), IF(ISBLANK('Unit List'!AP260), IF(ISBLANK('Unit List'!R260), IF(ISBLANK('Unit List'!R260), IF(ISBLANK('Unit List'!AP260), IF(ISBLANK('Unit List'!R260), IF(ISBLANK('Unit List'!R260), IF(ISBLANK('Unit List'!AP260), IF(ISBLANK('Unit List'!R260), IF(ISBLANK('Unit List'!R260), 'Unit List'!$AP$4, IF('Unit List'!R260='Unit List'!$P$5, 'Unit List'!$AP$5, IF('Unit List'!R260='Unit List'!$P$4, 'Unit List'!$AP$4, IF('Unit List'!R260='Unit List'!$P$7, 'Unit List'!R260 * 'Unit List'!$AP$7, 'Unit List'!R260)))), IF('Unit List'!R260='Unit List'!$P$5, 'Unit List'!$AP$5, IF('Unit List'!R260='Unit List'!$P$4, 'Unit List'!$AP$4, IF('Unit List'!R260='Unit List'!$P$7, 'Unit List'!R260 * 'Unit List'!$AP$7, 'Unit List'!R260)))), IF('Unit List'!AP260='Unit List'!$P$5, 'Unit List'!$AP$5, IF('Unit List'!AP260='Unit List'!$P$4, 'Unit List'!$AP$4, IF('Unit List'!AP260='Unit List'!$P$7, 'Unit List'!AP260 * 'Unit List'!$AP$7, 'Unit List'!AP260)))), IF('Unit List'!R260='Unit List'!$P$5, 'Unit List'!$AP$5, IF('Unit List'!R260='Unit List'!$P$4, 'Unit List'!$AP$4, IF('Unit List'!R260='Unit List'!$P$7, 'Unit List'!R260 * 'Unit List'!$AP$7, 'Unit List'!R260)))), IF('Unit List'!R260='Unit List'!$P$5, 'Unit List'!$AP$5, IF('Unit List'!R260='Unit List'!$P$4, 'Unit List'!$AP$4, IF('Unit List'!R260='Unit List'!$P$7, 'Unit List'!R260 * 'Unit List'!$AP$7, 'Unit List'!R260)))), IF('Unit List'!AP260='Unit List'!$P$5, 'Unit List'!$AP$5, IF('Unit List'!AP260='Unit List'!$P$4, 'Unit List'!$AP$4, IF('Unit List'!AP260='Unit List'!$P$7, 'Unit List'!AP260 * 'Unit List'!$AP$7, 'Unit List'!AP260)))), IF('Unit List'!R260='Unit List'!$P$5, 'Unit List'!$AP$5, IF('Unit List'!R260='Unit List'!$P$4, 'Unit List'!$AP$4, IF('Unit List'!R260='Unit List'!$P$7, 'Unit List'!R260 * 'Unit List'!$AP$7, 'Unit List'!R260)))), IF('Unit List'!R260='Unit List'!$P$5, 'Unit List'!$AP$5, IF('Unit List'!R260='Unit List'!$P$4, 'Unit List'!$AP$4, IF('Unit List'!R260='Unit List'!$P$7, 'Unit List'!R260 * 'Unit List'!$AP$7, 'Unit List'!R260)))), IF('Unit List'!AP260='Unit List'!$P$5, 'Unit List'!$AP$5, IF('Unit List'!AP260='Unit List'!$P$4, 'Unit List'!$AP$4, IF('Unit List'!AP260='Unit List'!$P$7, 'Unit List'!AP260 * 'Unit List'!$AP$7, 'Unit List'!AP260)))), IF('Unit List'!R260='Unit List'!$P$5, 'Unit List'!$AP$5, IF('Unit List'!R260='Unit List'!$P$4, 'Unit List'!$AP$4, IF('Unit List'!R260='Unit List'!$P$7, 'Unit List'!R260 * 'Unit List'!$AP$7, 'Unit List'!R260)))), IF('Unit List'!R260='Unit List'!$P$5, 'Unit List'!$AP$5, IF('Unit List'!R260='Unit List'!$P$4, 'Unit List'!$AP$4, IF('Unit List'!R260='Unit List'!$P$7, 'Unit List'!R260 * 'Unit List'!$AP$7, 'Unit List'!R260)))), IF('Unit List'!AP260='Unit List'!$P$5, 'Unit List'!$AP$5, IF('Unit List'!AP260='Unit List'!$P$4, 'Unit List'!$AP$4, IF('Unit List'!AP260='Unit List'!$P$7, 'Unit List'!AP260 * 'Unit List'!$AP$7, 'Unit List'!AP260)))),",",)</f>
        <v>,</v>
      </c>
      <c r="J315" t="str">
        <f>CONCATENATE("'",IF(ISBLANK('Unit List'!AQ260), IF(ISBLANK('Unit List'!S260), IF(ISBLANK('Unit List'!S260), IF(ISBLANK('Unit List'!AQ260), IF(ISBLANK('Unit List'!S260), IF(ISBLANK('Unit List'!S260), IF(ISBLANK('Unit List'!AQ260), IF(ISBLANK('Unit List'!S260), IF(ISBLANK('Unit List'!S260), IF(ISBLANK('Unit List'!AQ260), IF(ISBLANK('Unit List'!S260), IF(ISBLANK('Unit List'!S260), "", IF('Unit List'!S260='Unit List'!$P$5, 'Unit List'!$AQ$5, IF('Unit List'!S260='Unit List'!$P$4, 'Unit List'!$AQ$4, 'Unit List'!S260))), IF('Unit List'!S260='Unit List'!$P$5, 'Unit List'!$AQ$5, IF('Unit List'!S260='Unit List'!$P$4, 'Unit List'!$AQ$4, 'Unit List'!S260))), IF('Unit List'!AQ260='Unit List'!$P$5, 'Unit List'!$AQ$5, IF('Unit List'!AQ260='Unit List'!$P$4, 'Unit List'!$AQ$4, 'Unit List'!AQ260))), IF('Unit List'!S260='Unit List'!$P$5, 'Unit List'!$AQ$5, IF('Unit List'!S260='Unit List'!$P$4, 'Unit List'!$AQ$4, 'Unit List'!S260))), IF('Unit List'!S260='Unit List'!$P$5, 'Unit List'!$AQ$5, IF('Unit List'!S260='Unit List'!$P$4, 'Unit List'!$AQ$4, 'Unit List'!S260))), IF('Unit List'!AQ260='Unit List'!$P$5, 'Unit List'!$AQ$5, IF('Unit List'!AQ260='Unit List'!$P$4, 'Unit List'!$AQ$4, 'Unit List'!AQ260))), IF('Unit List'!S260='Unit List'!$P$5, 'Unit List'!$AQ$5, IF('Unit List'!S260='Unit List'!$P$4, 'Unit List'!$AQ$4, 'Unit List'!S260))), IF('Unit List'!S260='Unit List'!$P$5, 'Unit List'!$AQ$5, IF('Unit List'!S260='Unit List'!$P$4, 'Unit List'!$AQ$4, 'Unit List'!S260))), IF('Unit List'!AQ260='Unit List'!$P$5, 'Unit List'!$AQ$5, IF('Unit List'!AQ260='Unit List'!$P$4, 'Unit List'!$AQ$4, 'Unit List'!AQ260))), IF('Unit List'!S260='Unit List'!$P$5, 'Unit List'!$AQ$5, IF('Unit List'!S260='Unit List'!$P$4, 'Unit List'!$AQ$4, 'Unit List'!S260))), IF('Unit List'!S260='Unit List'!$P$5, 'Unit List'!$AQ$5, IF('Unit List'!S260='Unit List'!$P$4, 'Unit List'!$AQ$4, 'Unit List'!S260))), IF('Unit List'!AQ260='Unit List'!$P$5, 'Unit List'!$AQ$5, IF('Unit List'!AQ260='Unit List'!$P$4, 'Unit List'!$AQ$4, 'Unit List'!AQ260))),"'),",)</f>
        <v>'EarlyGreatArtist'),</v>
      </c>
    </row>
    <row r="316" spans="1:10" x14ac:dyDescent="0.25">
      <c r="A316" t="s">
        <v>2713</v>
      </c>
      <c r="B316" t="str">
        <f>"'',"</f>
        <v>'',</v>
      </c>
      <c r="C316" t="str">
        <f>"'',"</f>
        <v>'',</v>
      </c>
      <c r="D316" t="str">
        <f>CONCATENATE("'",'Unit List'!E261,"',",)</f>
        <v>'ARTIST',</v>
      </c>
      <c r="E316" t="str">
        <f>CONCATENATE("'",'Unit List'!F261,"',",)</f>
        <v>'GREATARTIST_EARLY',</v>
      </c>
      <c r="F316" t="str">
        <f>CONCATENATE("'_",'Unit List'!G261,"',",)</f>
        <v>'_TAMBOURINE',</v>
      </c>
      <c r="G316" t="str">
        <f>CONCATENATE("'",'Unit List'!H261,"',",)</f>
        <v>'GreatArtist_Early_Tambourine',</v>
      </c>
      <c r="H316" t="str">
        <f>CONCATENATE(IF(ISBLANK('Unit List'!AO261), IF(ISBLANK('Unit List'!Q261), IF(ISBLANK('Unit List'!Q261), IF(ISBLANK('Unit List'!AO261), IF(ISBLANK('Unit List'!Q261), IF(ISBLANK('Unit List'!Q261), IF(ISBLANK('Unit List'!AO261), IF(ISBLANK('Unit List'!Q261), IF(ISBLANK('Unit List'!Q261), IF(ISBLANK('Unit List'!AO260), IF(ISBLANK('Unit List'!Q260), IF(ISBLANK('Unit List'!Q260), "1", IF('Unit List'!Q260='Unit List'!$P$5, 'Unit List'!$AO$5, IF('Unit List'!Q260='Unit List'!$P$4, 'Unit List'!$AO$4, IF('Unit List'!Q260='Unit List'!$P$7, 'Unit List'!Q260 * 'Unit List'!$AO$7, 'Unit List'!Q260)))), IF('Unit List'!Q260='Unit List'!$P$5, 'Unit List'!$AO$5, IF('Unit List'!Q260='Unit List'!$P$4, 'Unit List'!$AO$4, IF('Unit List'!Q260='Unit List'!$P$7, 'Unit List'!Q260 * 'Unit List'!$AO$7, 'Unit List'!Q260)))), IF('Unit List'!AO260='Unit List'!$P$5, 'Unit List'!$AO$5, IF('Unit List'!AO260='Unit List'!$P$4, 'Unit List'!$AO$4, IF('Unit List'!AO260='Unit List'!$P$7, 'Unit List'!AO260 * 'Unit List'!$AO$7, 'Unit List'!AO260)))), IF('Unit List'!Q261='Unit List'!$P$5, 'Unit List'!$AO$5, IF('Unit List'!Q261='Unit List'!$P$4, 'Unit List'!$AO$4, IF('Unit List'!Q261='Unit List'!$P$7, 'Unit List'!Q261 * 'Unit List'!$AO$7, 'Unit List'!Q261)))), IF('Unit List'!Q261='Unit List'!$P$5, 'Unit List'!$AO$5, IF('Unit List'!Q261='Unit List'!$P$4, 'Unit List'!$AO$4, IF('Unit List'!Q261='Unit List'!$P$7, 'Unit List'!Q261 * 'Unit List'!$AO$7, 'Unit List'!Q261)))), IF('Unit List'!AO261='Unit List'!$P$5, 'Unit List'!$AO$5, IF('Unit List'!AO261='Unit List'!$P$4, 'Unit List'!$AO$4, IF('Unit List'!AO261='Unit List'!$P$7, 'Unit List'!AO261 * 'Unit List'!$AO$7, 'Unit List'!AO261)))), IF('Unit List'!Q261='Unit List'!$P$5, 'Unit List'!$AO$5, IF('Unit List'!Q261='Unit List'!$P$4, 'Unit List'!$AO$4, IF('Unit List'!Q261='Unit List'!$P$7, 'Unit List'!Q261 * 'Unit List'!$AO$7, 'Unit List'!Q261)))), IF('Unit List'!Q261='Unit List'!$P$5, 'Unit List'!$AO$5, IF('Unit List'!Q261='Unit List'!$P$4, 'Unit List'!$AO$4, IF('Unit List'!Q261='Unit List'!$P$7, 'Unit List'!Q261 * 'Unit List'!$AO$7, 'Unit List'!Q261)))), IF('Unit List'!AO261='Unit List'!$P$5, 'Unit List'!$AO$5, IF('Unit List'!AO261='Unit List'!$P$4, 'Unit List'!$AO$4, IF('Unit List'!AO261='Unit List'!$P$7, 'Unit List'!AO261 * 'Unit List'!$AO$7, 'Unit List'!AO261)))), IF('Unit List'!Q261='Unit List'!$P$5, 'Unit List'!$AO$5, IF('Unit List'!Q261='Unit List'!$P$4, 'Unit List'!$AO$4, IF('Unit List'!Q261='Unit List'!$P$7, 'Unit List'!Q261 * 'Unit List'!$AO$7, 'Unit List'!Q261)))), IF('Unit List'!Q261='Unit List'!$P$5, 'Unit List'!$AO$5, IF('Unit List'!Q261='Unit List'!$P$4, 'Unit List'!$AO$4, IF('Unit List'!Q261='Unit List'!$P$7, 'Unit List'!Q261 * 'Unit List'!$AO$7, 'Unit List'!Q261)))), IF('Unit List'!AO261='Unit List'!$P$5, 'Unit List'!$AO$5, IF('Unit List'!AO261='Unit List'!$P$4, 'Unit List'!$AO$4, IF('Unit List'!AO261='Unit List'!$P$7, 'Unit List'!AO261 * 'Unit List'!$AO$7, 'Unit List'!AO261)))),",",)</f>
        <v>1,</v>
      </c>
      <c r="I316" t="str">
        <f>CONCATENATE(IF(ISBLANK('Unit List'!AP261), IF(ISBLANK('Unit List'!R261), IF(ISBLANK('Unit List'!R261), IF(ISBLANK('Unit List'!AP261), IF(ISBLANK('Unit List'!R261), IF(ISBLANK('Unit List'!R261), IF(ISBLANK('Unit List'!AP261), IF(ISBLANK('Unit List'!R261), IF(ISBLANK('Unit List'!R261), IF(ISBLANK('Unit List'!AP260), IF(ISBLANK('Unit List'!R260), IF(ISBLANK('Unit List'!R260), 'Unit List'!$AP$4, IF('Unit List'!R260='Unit List'!$P$5, 'Unit List'!$AP$5, IF('Unit List'!R260='Unit List'!$P$4, 'Unit List'!$AP$4, IF('Unit List'!R260='Unit List'!$P$7, 'Unit List'!R260 * 'Unit List'!$AP$7, 'Unit List'!R260)))), IF('Unit List'!R260='Unit List'!$P$5, 'Unit List'!$AP$5, IF('Unit List'!R260='Unit List'!$P$4, 'Unit List'!$AP$4, IF('Unit List'!R260='Unit List'!$P$7, 'Unit List'!R260 * 'Unit List'!$AP$7, 'Unit List'!R260)))), IF('Unit List'!AP260='Unit List'!$P$5, 'Unit List'!$AP$5, IF('Unit List'!AP260='Unit List'!$P$4, 'Unit List'!$AP$4, IF('Unit List'!AP260='Unit List'!$P$7, 'Unit List'!AP260 * 'Unit List'!$AP$7, 'Unit List'!AP260)))), IF('Unit List'!R261='Unit List'!$P$5, 'Unit List'!$AP$5, IF('Unit List'!R261='Unit List'!$P$4, 'Unit List'!$AP$4, IF('Unit List'!R261='Unit List'!$P$7, 'Unit List'!R261 * 'Unit List'!$AP$7, 'Unit List'!R261)))), IF('Unit List'!R261='Unit List'!$P$5, 'Unit List'!$AP$5, IF('Unit List'!R261='Unit List'!$P$4, 'Unit List'!$AP$4, IF('Unit List'!R261='Unit List'!$P$7, 'Unit List'!R261 * 'Unit List'!$AP$7, 'Unit List'!R261)))), IF('Unit List'!AP261='Unit List'!$P$5, 'Unit List'!$AP$5, IF('Unit List'!AP261='Unit List'!$P$4, 'Unit List'!$AP$4, IF('Unit List'!AP261='Unit List'!$P$7, 'Unit List'!AP261 * 'Unit List'!$AP$7, 'Unit List'!AP261)))), IF('Unit List'!R261='Unit List'!$P$5, 'Unit List'!$AP$5, IF('Unit List'!R261='Unit List'!$P$4, 'Unit List'!$AP$4, IF('Unit List'!R261='Unit List'!$P$7, 'Unit List'!R261 * 'Unit List'!$AP$7, 'Unit List'!R261)))), IF('Unit List'!R261='Unit List'!$P$5, 'Unit List'!$AP$5, IF('Unit List'!R261='Unit List'!$P$4, 'Unit List'!$AP$4, IF('Unit List'!R261='Unit List'!$P$7, 'Unit List'!R261 * 'Unit List'!$AP$7, 'Unit List'!R261)))), IF('Unit List'!AP261='Unit List'!$P$5, 'Unit List'!$AP$5, IF('Unit List'!AP261='Unit List'!$P$4, 'Unit List'!$AP$4, IF('Unit List'!AP261='Unit List'!$P$7, 'Unit List'!AP261 * 'Unit List'!$AP$7, 'Unit List'!AP261)))), IF('Unit List'!R261='Unit List'!$P$5, 'Unit List'!$AP$5, IF('Unit List'!R261='Unit List'!$P$4, 'Unit List'!$AP$4, IF('Unit List'!R261='Unit List'!$P$7, 'Unit List'!R261 * 'Unit List'!$AP$7, 'Unit List'!R261)))), IF('Unit List'!R261='Unit List'!$P$5, 'Unit List'!$AP$5, IF('Unit List'!R261='Unit List'!$P$4, 'Unit List'!$AP$4, IF('Unit List'!R261='Unit List'!$P$7, 'Unit List'!R261 * 'Unit List'!$AP$7, 'Unit List'!R261)))), IF('Unit List'!AP261='Unit List'!$P$5, 'Unit List'!$AP$5, IF('Unit List'!AP261='Unit List'!$P$4, 'Unit List'!$AP$4, IF('Unit List'!AP261='Unit List'!$P$7, 'Unit List'!AP261 * 'Unit List'!$AP$7, 'Unit List'!AP261)))),",",)</f>
        <v>,</v>
      </c>
      <c r="J316" t="str">
        <f>CONCATENATE("'",IF(ISBLANK('Unit List'!AQ261), IF(ISBLANK('Unit List'!S261), IF(ISBLANK('Unit List'!S261), IF(ISBLANK('Unit List'!AQ261), IF(ISBLANK('Unit List'!S261), IF(ISBLANK('Unit List'!S261), IF(ISBLANK('Unit List'!AQ261), IF(ISBLANK('Unit List'!S261), IF(ISBLANK('Unit List'!S261), IF(ISBLANK('Unit List'!AQ260), IF(ISBLANK('Unit List'!S260), IF(ISBLANK('Unit List'!S260), "", IF('Unit List'!S260='Unit List'!$P$5, 'Unit List'!$AQ$5, IF('Unit List'!S260='Unit List'!$P$4, 'Unit List'!$AQ$4, 'Unit List'!S260))), IF('Unit List'!S260='Unit List'!$P$5, 'Unit List'!$AQ$5, IF('Unit List'!S260='Unit List'!$P$4, 'Unit List'!$AQ$4, 'Unit List'!S260))), IF('Unit List'!AQ260='Unit List'!$P$5, 'Unit List'!$AQ$5, IF('Unit List'!AQ260='Unit List'!$P$4, 'Unit List'!$AQ$4, 'Unit List'!AQ260))), IF('Unit List'!S261='Unit List'!$P$5, 'Unit List'!$AQ$5, IF('Unit List'!S261='Unit List'!$P$4, 'Unit List'!$AQ$4, 'Unit List'!S261))), IF('Unit List'!S261='Unit List'!$P$5, 'Unit List'!$AQ$5, IF('Unit List'!S261='Unit List'!$P$4, 'Unit List'!$AQ$4, 'Unit List'!S261))), IF('Unit List'!AQ261='Unit List'!$P$5, 'Unit List'!$AQ$5, IF('Unit List'!AQ261='Unit List'!$P$4, 'Unit List'!$AQ$4, 'Unit List'!AQ261))), IF('Unit List'!S261='Unit List'!$P$5, 'Unit List'!$AQ$5, IF('Unit List'!S261='Unit List'!$P$4, 'Unit List'!$AQ$4, 'Unit List'!S261))), IF('Unit List'!S261='Unit List'!$P$5, 'Unit List'!$AQ$5, IF('Unit List'!S261='Unit List'!$P$4, 'Unit List'!$AQ$4, 'Unit List'!S261))), IF('Unit List'!AQ261='Unit List'!$P$5, 'Unit List'!$AQ$5, IF('Unit List'!AQ261='Unit List'!$P$4, 'Unit List'!$AQ$4, 'Unit List'!AQ261))), IF('Unit List'!S261='Unit List'!$P$5, 'Unit List'!$AQ$5, IF('Unit List'!S261='Unit List'!$P$4, 'Unit List'!$AQ$4, 'Unit List'!S261))), IF('Unit List'!S261='Unit List'!$P$5, 'Unit List'!$AQ$5, IF('Unit List'!S261='Unit List'!$P$4, 'Unit List'!$AQ$4, 'Unit List'!S261))), IF('Unit List'!AQ261='Unit List'!$P$5, 'Unit List'!$AQ$5, IF('Unit List'!AQ261='Unit List'!$P$4, 'Unit List'!$AQ$4, 'Unit List'!AQ261))),"'),",)</f>
        <v>'EarlyGreatArtist'),</v>
      </c>
    </row>
    <row r="317" spans="1:10" x14ac:dyDescent="0.25">
      <c r="A317" t="s">
        <v>2713</v>
      </c>
      <c r="B317" t="str">
        <f>"'',"</f>
        <v>'',</v>
      </c>
      <c r="C317" t="str">
        <f>"'',"</f>
        <v>'',</v>
      </c>
      <c r="D317" t="str">
        <f>CONCATENATE("'",'Unit List'!E262,"',",)</f>
        <v>'ARTIST',</v>
      </c>
      <c r="E317" t="str">
        <f>CONCATENATE("'",'Unit List'!F262,"',",)</f>
        <v>'GREATARTIST_EARLY',</v>
      </c>
      <c r="F317" t="str">
        <f>"'',"</f>
        <v>'',</v>
      </c>
      <c r="G317" t="str">
        <f>CONCATENATE("'",'Unit List'!H262,"',",)</f>
        <v>'GreatArtist_Early_Flagbearer',</v>
      </c>
      <c r="H317" t="str">
        <f>CONCATENATE(IF(ISBLANK('Unit List'!AO262), IF(ISBLANK('Unit List'!Q262), IF(ISBLANK('Unit List'!Q262), IF(ISBLANK('Unit List'!AO262), IF(ISBLANK('Unit List'!Q262), IF(ISBLANK('Unit List'!Q262), IF(ISBLANK('Unit List'!AO262), IF(ISBLANK('Unit List'!Q262), IF(ISBLANK('Unit List'!Q262), IF(ISBLANK('Unit List'!AO260), IF(ISBLANK('Unit List'!Q260), IF(ISBLANK('Unit List'!Q260), "1", IF('Unit List'!Q260='Unit List'!$P$5, 'Unit List'!$AO$5, IF('Unit List'!Q260='Unit List'!$P$4, 'Unit List'!$AO$4, IF('Unit List'!Q260='Unit List'!$P$7, 'Unit List'!Q260 * 'Unit List'!$AO$7, 'Unit List'!Q260)))), IF('Unit List'!Q260='Unit List'!$P$5, 'Unit List'!$AO$5, IF('Unit List'!Q260='Unit List'!$P$4, 'Unit List'!$AO$4, IF('Unit List'!Q260='Unit List'!$P$7, 'Unit List'!Q260 * 'Unit List'!$AO$7, 'Unit List'!Q260)))), IF('Unit List'!AO260='Unit List'!$P$5, 'Unit List'!$AO$5, IF('Unit List'!AO260='Unit List'!$P$4, 'Unit List'!$AO$4, IF('Unit List'!AO260='Unit List'!$P$7, 'Unit List'!AO260 * 'Unit List'!$AO$7, 'Unit List'!AO260)))), IF('Unit List'!Q262='Unit List'!$P$5, 'Unit List'!$AO$5, IF('Unit List'!Q262='Unit List'!$P$4, 'Unit List'!$AO$4, IF('Unit List'!Q262='Unit List'!$P$7, 'Unit List'!Q262 * 'Unit List'!$AO$7, 'Unit List'!Q262)))), IF('Unit List'!Q262='Unit List'!$P$5, 'Unit List'!$AO$5, IF('Unit List'!Q262='Unit List'!$P$4, 'Unit List'!$AO$4, IF('Unit List'!Q262='Unit List'!$P$7, 'Unit List'!Q262 * 'Unit List'!$AO$7, 'Unit List'!Q262)))), IF('Unit List'!AO262='Unit List'!$P$5, 'Unit List'!$AO$5, IF('Unit List'!AO262='Unit List'!$P$4, 'Unit List'!$AO$4, IF('Unit List'!AO262='Unit List'!$P$7, 'Unit List'!AO262 * 'Unit List'!$AO$7, 'Unit List'!AO262)))), IF('Unit List'!Q262='Unit List'!$P$5, 'Unit List'!$AO$5, IF('Unit List'!Q262='Unit List'!$P$4, 'Unit List'!$AO$4, IF('Unit List'!Q262='Unit List'!$P$7, 'Unit List'!Q262 * 'Unit List'!$AO$7, 'Unit List'!Q262)))), IF('Unit List'!Q262='Unit List'!$P$5, 'Unit List'!$AO$5, IF('Unit List'!Q262='Unit List'!$P$4, 'Unit List'!$AO$4, IF('Unit List'!Q262='Unit List'!$P$7, 'Unit List'!Q262 * 'Unit List'!$AO$7, 'Unit List'!Q262)))), IF('Unit List'!AO262='Unit List'!$P$5, 'Unit List'!$AO$5, IF('Unit List'!AO262='Unit List'!$P$4, 'Unit List'!$AO$4, IF('Unit List'!AO262='Unit List'!$P$7, 'Unit List'!AO262 * 'Unit List'!$AO$7, 'Unit List'!AO262)))), IF('Unit List'!Q262='Unit List'!$P$5, 'Unit List'!$AO$5, IF('Unit List'!Q262='Unit List'!$P$4, 'Unit List'!$AO$4, IF('Unit List'!Q262='Unit List'!$P$7, 'Unit List'!Q262 * 'Unit List'!$AO$7, 'Unit List'!Q262)))), IF('Unit List'!Q262='Unit List'!$P$5, 'Unit List'!$AO$5, IF('Unit List'!Q262='Unit List'!$P$4, 'Unit List'!$AO$4, IF('Unit List'!Q262='Unit List'!$P$7, 'Unit List'!Q262 * 'Unit List'!$AO$7, 'Unit List'!Q262)))), IF('Unit List'!AO262='Unit List'!$P$5, 'Unit List'!$AO$5, IF('Unit List'!AO262='Unit List'!$P$4, 'Unit List'!$AO$4, IF('Unit List'!AO262='Unit List'!$P$7, 'Unit List'!AO262 * 'Unit List'!$AO$7, 'Unit List'!AO262)))),",",)</f>
        <v>1,</v>
      </c>
      <c r="I317" t="str">
        <f>CONCATENATE(IF(ISBLANK('Unit List'!AP262), IF(ISBLANK('Unit List'!R262), IF(ISBLANK('Unit List'!R262), IF(ISBLANK('Unit List'!AP262), IF(ISBLANK('Unit List'!R262), IF(ISBLANK('Unit List'!R262), IF(ISBLANK('Unit List'!AP262), IF(ISBLANK('Unit List'!R262), IF(ISBLANK('Unit List'!R262), IF(ISBLANK('Unit List'!AP260), IF(ISBLANK('Unit List'!R260), IF(ISBLANK('Unit List'!R260), 'Unit List'!$AP$4, IF('Unit List'!R260='Unit List'!$P$5, 'Unit List'!$AP$5, IF('Unit List'!R260='Unit List'!$P$4, 'Unit List'!$AP$4, IF('Unit List'!R260='Unit List'!$P$7, 'Unit List'!R260 * 'Unit List'!$AP$7, 'Unit List'!R260)))), IF('Unit List'!R260='Unit List'!$P$5, 'Unit List'!$AP$5, IF('Unit List'!R260='Unit List'!$P$4, 'Unit List'!$AP$4, IF('Unit List'!R260='Unit List'!$P$7, 'Unit List'!R260 * 'Unit List'!$AP$7, 'Unit List'!R260)))), IF('Unit List'!AP260='Unit List'!$P$5, 'Unit List'!$AP$5, IF('Unit List'!AP260='Unit List'!$P$4, 'Unit List'!$AP$4, IF('Unit List'!AP260='Unit List'!$P$7, 'Unit List'!AP260 * 'Unit List'!$AP$7, 'Unit List'!AP260)))), IF('Unit List'!R262='Unit List'!$P$5, 'Unit List'!$AP$5, IF('Unit List'!R262='Unit List'!$P$4, 'Unit List'!$AP$4, IF('Unit List'!R262='Unit List'!$P$7, 'Unit List'!R262 * 'Unit List'!$AP$7, 'Unit List'!R262)))), IF('Unit List'!R262='Unit List'!$P$5, 'Unit List'!$AP$5, IF('Unit List'!R262='Unit List'!$P$4, 'Unit List'!$AP$4, IF('Unit List'!R262='Unit List'!$P$7, 'Unit List'!R262 * 'Unit List'!$AP$7, 'Unit List'!R262)))), IF('Unit List'!AP262='Unit List'!$P$5, 'Unit List'!$AP$5, IF('Unit List'!AP262='Unit List'!$P$4, 'Unit List'!$AP$4, IF('Unit List'!AP262='Unit List'!$P$7, 'Unit List'!AP262 * 'Unit List'!$AP$7, 'Unit List'!AP262)))), IF('Unit List'!R262='Unit List'!$P$5, 'Unit List'!$AP$5, IF('Unit List'!R262='Unit List'!$P$4, 'Unit List'!$AP$4, IF('Unit List'!R262='Unit List'!$P$7, 'Unit List'!R262 * 'Unit List'!$AP$7, 'Unit List'!R262)))), IF('Unit List'!R262='Unit List'!$P$5, 'Unit List'!$AP$5, IF('Unit List'!R262='Unit List'!$P$4, 'Unit List'!$AP$4, IF('Unit List'!R262='Unit List'!$P$7, 'Unit List'!R262 * 'Unit List'!$AP$7, 'Unit List'!R262)))), IF('Unit List'!AP262='Unit List'!$P$5, 'Unit List'!$AP$5, IF('Unit List'!AP262='Unit List'!$P$4, 'Unit List'!$AP$4, IF('Unit List'!AP262='Unit List'!$P$7, 'Unit List'!AP262 * 'Unit List'!$AP$7, 'Unit List'!AP262)))), IF('Unit List'!R262='Unit List'!$P$5, 'Unit List'!$AP$5, IF('Unit List'!R262='Unit List'!$P$4, 'Unit List'!$AP$4, IF('Unit List'!R262='Unit List'!$P$7, 'Unit List'!R262 * 'Unit List'!$AP$7, 'Unit List'!R262)))), IF('Unit List'!R262='Unit List'!$P$5, 'Unit List'!$AP$5, IF('Unit List'!R262='Unit List'!$P$4, 'Unit List'!$AP$4, IF('Unit List'!R262='Unit List'!$P$7, 'Unit List'!R262 * 'Unit List'!$AP$7, 'Unit List'!R262)))), IF('Unit List'!AP262='Unit List'!$P$5, 'Unit List'!$AP$5, IF('Unit List'!AP262='Unit List'!$P$4, 'Unit List'!$AP$4, IF('Unit List'!AP262='Unit List'!$P$7, 'Unit List'!AP262 * 'Unit List'!$AP$7, 'Unit List'!AP262)))),",",)</f>
        <v>,</v>
      </c>
      <c r="J317" t="str">
        <f>CONCATENATE("'",IF(ISBLANK('Unit List'!AQ262), IF(ISBLANK('Unit List'!S262), IF(ISBLANK('Unit List'!S262), IF(ISBLANK('Unit List'!AQ262), IF(ISBLANK('Unit List'!S262), IF(ISBLANK('Unit List'!S262), IF(ISBLANK('Unit List'!AQ262), IF(ISBLANK('Unit List'!S262), IF(ISBLANK('Unit List'!S262), IF(ISBLANK('Unit List'!AQ260), IF(ISBLANK('Unit List'!S260), IF(ISBLANK('Unit List'!S260), "", IF('Unit List'!S260='Unit List'!$P$5, 'Unit List'!$AQ$5, IF('Unit List'!S260='Unit List'!$P$4, 'Unit List'!$AQ$4, 'Unit List'!S260))), IF('Unit List'!S260='Unit List'!$P$5, 'Unit List'!$AQ$5, IF('Unit List'!S260='Unit List'!$P$4, 'Unit List'!$AQ$4, 'Unit List'!S260))), IF('Unit List'!AQ260='Unit List'!$P$5, 'Unit List'!$AQ$5, IF('Unit List'!AQ260='Unit List'!$P$4, 'Unit List'!$AQ$4, 'Unit List'!AQ260))), IF('Unit List'!S262='Unit List'!$P$5, 'Unit List'!$AQ$5, IF('Unit List'!S262='Unit List'!$P$4, 'Unit List'!$AQ$4, 'Unit List'!S262))), IF('Unit List'!S262='Unit List'!$P$5, 'Unit List'!$AQ$5, IF('Unit List'!S262='Unit List'!$P$4, 'Unit List'!$AQ$4, 'Unit List'!S262))), IF('Unit List'!AQ262='Unit List'!$P$5, 'Unit List'!$AQ$5, IF('Unit List'!AQ262='Unit List'!$P$4, 'Unit List'!$AQ$4, 'Unit List'!AQ262))), IF('Unit List'!S262='Unit List'!$P$5, 'Unit List'!$AQ$5, IF('Unit List'!S262='Unit List'!$P$4, 'Unit List'!$AQ$4, 'Unit List'!S262))), IF('Unit List'!S262='Unit List'!$P$5, 'Unit List'!$AQ$5, IF('Unit List'!S262='Unit List'!$P$4, 'Unit List'!$AQ$4, 'Unit List'!S262))), IF('Unit List'!AQ262='Unit List'!$P$5, 'Unit List'!$AQ$5, IF('Unit List'!AQ262='Unit List'!$P$4, 'Unit List'!$AQ$4, 'Unit List'!AQ262))), IF('Unit List'!S262='Unit List'!$P$5, 'Unit List'!$AQ$5, IF('Unit List'!S262='Unit List'!$P$4, 'Unit List'!$AQ$4, 'Unit List'!S262))), IF('Unit List'!S262='Unit List'!$P$5, 'Unit List'!$AQ$5, IF('Unit List'!S262='Unit List'!$P$4, 'Unit List'!$AQ$4, 'Unit List'!S262))), IF('Unit List'!AQ262='Unit List'!$P$5, 'Unit List'!$AQ$5, IF('Unit List'!AQ262='Unit List'!$P$4, 'Unit List'!$AQ$4, 'Unit List'!AQ262))),"'),",)</f>
        <v>'EarlyGreatArtist'),</v>
      </c>
    </row>
    <row r="318" spans="1:10" x14ac:dyDescent="0.25">
      <c r="A318" t="s">
        <v>2713</v>
      </c>
      <c r="B318" t="str">
        <f>"'',"</f>
        <v>'',</v>
      </c>
      <c r="C318" t="str">
        <f>"'',"</f>
        <v>'',</v>
      </c>
      <c r="D318" t="str">
        <f>CONCATENATE("'",'Unit List'!E263,"',",)</f>
        <v>'ARTIST',</v>
      </c>
      <c r="E318" t="str">
        <f>CONCATENATE("'",'Unit List'!F263,"',",)</f>
        <v>'GREATARTIST_EARLY',</v>
      </c>
      <c r="F318" t="str">
        <f>CONCATENATE("'_",'Unit List'!G263,"',",)</f>
        <v>'_BAGPIPER',</v>
      </c>
      <c r="G318" t="str">
        <f>CONCATENATE("'",'Unit List'!H263,"',",)</f>
        <v>'GreatArtist_Early_Bagpiper',</v>
      </c>
      <c r="H318" t="str">
        <f>CONCATENATE(IF(ISBLANK('Unit List'!AO263), IF(ISBLANK('Unit List'!Q263), IF(ISBLANK('Unit List'!Q263), IF(ISBLANK('Unit List'!AO263), IF(ISBLANK('Unit List'!Q263), IF(ISBLANK('Unit List'!Q263), IF(ISBLANK('Unit List'!AO263), IF(ISBLANK('Unit List'!Q263), IF(ISBLANK('Unit List'!Q263), IF(ISBLANK('Unit List'!AO260), IF(ISBLANK('Unit List'!Q260), IF(ISBLANK('Unit List'!Q260), "1", IF('Unit List'!Q260='Unit List'!$P$5, 'Unit List'!$AO$5, IF('Unit List'!Q260='Unit List'!$P$4, 'Unit List'!$AO$4, IF('Unit List'!Q260='Unit List'!$P$7, 'Unit List'!Q260 * 'Unit List'!$AO$7, 'Unit List'!Q260)))), IF('Unit List'!Q260='Unit List'!$P$5, 'Unit List'!$AO$5, IF('Unit List'!Q260='Unit List'!$P$4, 'Unit List'!$AO$4, IF('Unit List'!Q260='Unit List'!$P$7, 'Unit List'!Q260 * 'Unit List'!$AO$7, 'Unit List'!Q260)))), IF('Unit List'!AO260='Unit List'!$P$5, 'Unit List'!$AO$5, IF('Unit List'!AO260='Unit List'!$P$4, 'Unit List'!$AO$4, IF('Unit List'!AO260='Unit List'!$P$7, 'Unit List'!AO260 * 'Unit List'!$AO$7, 'Unit List'!AO260)))),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List'!AO263)))),",",)</f>
        <v>1,</v>
      </c>
      <c r="I318" t="str">
        <f>CONCATENATE(IF(ISBLANK('Unit List'!AP263), IF(ISBLANK('Unit List'!R263), IF(ISBLANK('Unit List'!R263), IF(ISBLANK('Unit List'!AP263), IF(ISBLANK('Unit List'!R263), IF(ISBLANK('Unit List'!R263), IF(ISBLANK('Unit List'!AP263), IF(ISBLANK('Unit List'!R263), IF(ISBLANK('Unit List'!R263), IF(ISBLANK('Unit List'!AP260), IF(ISBLANK('Unit List'!R260), IF(ISBLANK('Unit List'!R260), 'Unit List'!$AP$4, IF('Unit List'!R260='Unit List'!$P$5, 'Unit List'!$AP$5, IF('Unit List'!R260='Unit List'!$P$4, 'Unit List'!$AP$4, IF('Unit List'!R260='Unit List'!$P$7, 'Unit List'!R260 * 'Unit List'!$AP$7, 'Unit List'!R260)))), IF('Unit List'!R260='Unit List'!$P$5, 'Unit List'!$AP$5, IF('Unit List'!R260='Unit List'!$P$4, 'Unit List'!$AP$4, IF('Unit List'!R260='Unit List'!$P$7, 'Unit List'!R260 * 'Unit List'!$AP$7, 'Unit List'!R260)))), IF('Unit List'!AP260='Unit List'!$P$5, 'Unit List'!$AP$5, IF('Unit List'!AP260='Unit List'!$P$4, 'Unit List'!$AP$4, IF('Unit List'!AP260='Unit List'!$P$7, 'Unit List'!AP260 * 'Unit List'!$AP$7, 'Unit List'!AP260)))),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List'!AP263)))),",",)</f>
        <v>,</v>
      </c>
      <c r="J318" t="str">
        <f>CONCATENATE("'",IF(ISBLANK('Unit List'!AQ263), IF(ISBLANK('Unit List'!S263), IF(ISBLANK('Unit List'!S263), IF(ISBLANK('Unit List'!AQ263), IF(ISBLANK('Unit List'!S263), IF(ISBLANK('Unit List'!S263), IF(ISBLANK('Unit List'!AQ263), IF(ISBLANK('Unit List'!S263), IF(ISBLANK('Unit List'!S263), IF(ISBLANK('Unit List'!AQ260), IF(ISBLANK('Unit List'!S260), IF(ISBLANK('Unit List'!S260), "", IF('Unit List'!S260='Unit List'!$P$5, 'Unit List'!$AQ$5, IF('Unit List'!S260='Unit List'!$P$4, 'Unit List'!$AQ$4, 'Unit List'!S260))), IF('Unit List'!S260='Unit List'!$P$5, 'Unit List'!$AQ$5, IF('Unit List'!S260='Unit List'!$P$4, 'Unit List'!$AQ$4, 'Unit List'!S260))), IF('Unit List'!AQ260='Unit List'!$P$5, 'Unit List'!$AQ$5, IF('Unit List'!AQ260='Unit List'!$P$4, 'Unit List'!$AQ$4, 'Unit List'!AQ260))),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List'!AQ263))),"'),",)</f>
        <v>'EarlyGreatArtist'),</v>
      </c>
    </row>
    <row r="319" spans="1:10" x14ac:dyDescent="0.25">
      <c r="A319" t="s">
        <v>2713</v>
      </c>
      <c r="B319" t="str">
        <f>"'',"</f>
        <v>'',</v>
      </c>
      <c r="C319" t="str">
        <f>"'',"</f>
        <v>'',</v>
      </c>
      <c r="D319" t="str">
        <f>CONCATENATE("'",'Unit List'!E264,"',",)</f>
        <v>'ARTIST',</v>
      </c>
      <c r="E319" t="str">
        <f>CONCATENATE("'",'Unit List'!F264,"',",)</f>
        <v>'GREATARTIST_EARLY',</v>
      </c>
      <c r="F319" t="str">
        <f>CONCATENATE("'_",'Unit List'!G264,"',",)</f>
        <v>'_BIGDRUMMER',</v>
      </c>
      <c r="G319" t="str">
        <f>CONCATENATE("'",'Unit List'!H264,"',",)</f>
        <v>'GreatArtist_Early_Bigdrummer',</v>
      </c>
      <c r="H319" t="str">
        <f>CONCATENATE(IF(ISBLANK('Unit List'!AO264), IF(ISBLANK('Unit List'!Q264), IF(ISBLANK('Unit List'!Q264), IF(ISBLANK('Unit List'!AO264), IF(ISBLANK('Unit List'!Q264), IF(ISBLANK('Unit List'!Q264), IF(ISBLANK('Unit List'!AO264), IF(ISBLANK('Unit List'!Q264), IF(ISBLANK('Unit List'!Q264), IF(ISBLANK('Unit List'!AO260), IF(ISBLANK('Unit List'!Q260), IF(ISBLANK('Unit List'!Q260), "1", IF('Unit List'!Q260='Unit List'!$P$5, 'Unit List'!$AO$5, IF('Unit List'!Q260='Unit List'!$P$4, 'Unit List'!$AO$4, IF('Unit List'!Q260='Unit List'!$P$7, 'Unit List'!Q260 * 'Unit List'!$AO$7, 'Unit List'!Q260)))), IF('Unit List'!Q260='Unit List'!$P$5, 'Unit List'!$AO$5, IF('Unit List'!Q260='Unit List'!$P$4, 'Unit List'!$AO$4, IF('Unit List'!Q260='Unit List'!$P$7, 'Unit List'!Q260 * 'Unit List'!$AO$7, 'Unit List'!Q260)))), IF('Unit List'!AO260='Unit List'!$P$5, 'Unit List'!$AO$5, IF('Unit List'!AO260='Unit List'!$P$4, 'Unit List'!$AO$4, IF('Unit List'!AO260='Unit List'!$P$7, 'Unit List'!AO260 * 'Unit List'!$AO$7, 'Unit List'!AO260)))),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List'!AO264)))),",",)</f>
        <v>1,</v>
      </c>
      <c r="I319" t="str">
        <f>CONCATENATE(IF(ISBLANK('Unit List'!AP264), IF(ISBLANK('Unit List'!R264), IF(ISBLANK('Unit List'!R264), IF(ISBLANK('Unit List'!AP264), IF(ISBLANK('Unit List'!R264), IF(ISBLANK('Unit List'!R264), IF(ISBLANK('Unit List'!AP264), IF(ISBLANK('Unit List'!R264), IF(ISBLANK('Unit List'!R264), IF(ISBLANK('Unit List'!AP260), IF(ISBLANK('Unit List'!R260), IF(ISBLANK('Unit List'!R260), 'Unit List'!$AP$4, IF('Unit List'!R260='Unit List'!$P$5, 'Unit List'!$AP$5, IF('Unit List'!R260='Unit List'!$P$4, 'Unit List'!$AP$4, IF('Unit List'!R260='Unit List'!$P$7, 'Unit List'!R260 * 'Unit List'!$AP$7, 'Unit List'!R260)))), IF('Unit List'!R260='Unit List'!$P$5, 'Unit List'!$AP$5, IF('Unit List'!R260='Unit List'!$P$4, 'Unit List'!$AP$4, IF('Unit List'!R260='Unit List'!$P$7, 'Unit List'!R260 * 'Unit List'!$AP$7, 'Unit List'!R260)))), IF('Unit List'!AP260='Unit List'!$P$5, 'Unit List'!$AP$5, IF('Unit List'!AP260='Unit List'!$P$4, 'Unit List'!$AP$4, IF('Unit List'!AP260='Unit List'!$P$7, 'Unit List'!AP260 * 'Unit List'!$AP$7, 'Unit List'!AP260)))),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List'!AP264)))),",",)</f>
        <v>,</v>
      </c>
      <c r="J319" t="str">
        <f>CONCATENATE("'",IF(ISBLANK('Unit List'!AQ264), IF(ISBLANK('Unit List'!S264), IF(ISBLANK('Unit List'!S264), IF(ISBLANK('Unit List'!AQ264), IF(ISBLANK('Unit List'!S264), IF(ISBLANK('Unit List'!S264), IF(ISBLANK('Unit List'!AQ264), IF(ISBLANK('Unit List'!S264), IF(ISBLANK('Unit List'!S264), IF(ISBLANK('Unit List'!AQ260), IF(ISBLANK('Unit List'!S260), IF(ISBLANK('Unit List'!S260), "", IF('Unit List'!S260='Unit List'!$P$5, 'Unit List'!$AQ$5, IF('Unit List'!S260='Unit List'!$P$4, 'Unit List'!$AQ$4, 'Unit List'!S260))), IF('Unit List'!S260='Unit List'!$P$5, 'Unit List'!$AQ$5, IF('Unit List'!S260='Unit List'!$P$4, 'Unit List'!$AQ$4, 'Unit List'!S260))), IF('Unit List'!AQ260='Unit List'!$P$5, 'Unit List'!$AQ$5, IF('Unit List'!AQ260='Unit List'!$P$4, 'Unit List'!$AQ$4, 'Unit List'!AQ260))),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List'!AQ264))),"'),",)</f>
        <v>'EarlyGreatArtist'),</v>
      </c>
    </row>
    <row r="320" spans="1:10" x14ac:dyDescent="0.25">
      <c r="A320" t="s">
        <v>2713</v>
      </c>
      <c r="B320" t="str">
        <f>"'',"</f>
        <v>'',</v>
      </c>
      <c r="C320" t="str">
        <f>"'',"</f>
        <v>'',</v>
      </c>
      <c r="D320" t="str">
        <f>CONCATENATE("'",'Unit List'!E265,"',",)</f>
        <v>'ARTIST',</v>
      </c>
      <c r="E320" t="str">
        <f>CONCATENATE("'",'Unit List'!F265,"',",)</f>
        <v>'GREATARTIST_EARLY',</v>
      </c>
      <c r="F320" t="str">
        <f>CONCATENATE("'_",'Unit List'!G265,"',",)</f>
        <v>'_DRUMMER',</v>
      </c>
      <c r="G320" t="str">
        <f>CONCATENATE("'",'Unit List'!H265,"',",)</f>
        <v>'GreatArtist_Early_Drummer',</v>
      </c>
      <c r="H320" t="str">
        <f>CONCATENATE(IF(ISBLANK('Unit List'!AO265), IF(ISBLANK('Unit List'!Q265), IF(ISBLANK('Unit List'!Q265), IF(ISBLANK('Unit List'!AO265), IF(ISBLANK('Unit List'!Q265), IF(ISBLANK('Unit List'!Q265), IF(ISBLANK('Unit List'!AO265), IF(ISBLANK('Unit List'!Q265), IF(ISBLANK('Unit List'!Q265), IF(ISBLANK('Unit List'!AO260), IF(ISBLANK('Unit List'!Q260), IF(ISBLANK('Unit List'!Q260), "1", IF('Unit List'!Q260='Unit List'!$P$5, 'Unit List'!$AO$5, IF('Unit List'!Q260='Unit List'!$P$4, 'Unit List'!$AO$4, IF('Unit List'!Q260='Unit List'!$P$7, 'Unit List'!Q260 * 'Unit List'!$AO$7, 'Unit List'!Q260)))), IF('Unit List'!Q260='Unit List'!$P$5, 'Unit List'!$AO$5, IF('Unit List'!Q260='Unit List'!$P$4, 'Unit List'!$AO$4, IF('Unit List'!Q260='Unit List'!$P$7, 'Unit List'!Q260 * 'Unit List'!$AO$7, 'Unit List'!Q260)))), IF('Unit List'!AO260='Unit List'!$P$5, 'Unit List'!$AO$5, IF('Unit List'!AO260='Unit List'!$P$4, 'Unit List'!$AO$4, IF('Unit List'!AO260='Unit List'!$P$7, 'Unit List'!AO260 * 'Unit List'!$AO$7, 'Unit List'!AO260)))), IF('Unit List'!Q265='Unit List'!$P$5, 'Unit List'!$AO$5, IF('Unit List'!Q265='Unit List'!$P$4, 'Unit List'!$AO$4, IF('Unit List'!Q265='Unit List'!$P$7, 'Unit List'!Q265 * 'Unit List'!$AO$7, 'Unit List'!Q265)))), IF('Unit List'!Q265='Unit List'!$P$5, 'Unit List'!$AO$5, IF('Unit List'!Q265='Unit List'!$P$4, 'Unit List'!$AO$4, IF('Unit List'!Q265='Unit List'!$P$7, 'Unit List'!Q265 * 'Unit List'!$AO$7, 'Unit List'!Q265)))), IF('Unit List'!AO265='Unit List'!$P$5, 'Unit List'!$AO$5, IF('Unit List'!AO265='Unit List'!$P$4, 'Unit List'!$AO$4, IF('Unit List'!AO265='Unit List'!$P$7, 'Unit List'!AO265 * 'Unit List'!$AO$7, 'Unit List'!AO265)))), IF('Unit List'!Q265='Unit List'!$P$5, 'Unit List'!$AO$5, IF('Unit List'!Q265='Unit List'!$P$4, 'Unit List'!$AO$4, IF('Unit List'!Q265='Unit List'!$P$7, 'Unit List'!Q265 * 'Unit List'!$AO$7, 'Unit List'!Q265)))), IF('Unit List'!Q265='Unit List'!$P$5, 'Unit List'!$AO$5, IF('Unit List'!Q265='Unit List'!$P$4, 'Unit List'!$AO$4, IF('Unit List'!Q265='Unit List'!$P$7, 'Unit List'!Q265 * 'Unit List'!$AO$7, 'Unit List'!Q265)))), IF('Unit List'!AO265='Unit List'!$P$5, 'Unit List'!$AO$5, IF('Unit List'!AO265='Unit List'!$P$4, 'Unit List'!$AO$4, IF('Unit List'!AO265='Unit List'!$P$7, 'Unit List'!AO265 * 'Unit List'!$AO$7, 'Unit List'!AO265)))), IF('Unit List'!Q265='Unit List'!$P$5, 'Unit List'!$AO$5, IF('Unit List'!Q265='Unit List'!$P$4, 'Unit List'!$AO$4, IF('Unit List'!Q265='Unit List'!$P$7, 'Unit List'!Q265 * 'Unit List'!$AO$7, 'Unit List'!Q265)))), IF('Unit List'!Q265='Unit List'!$P$5, 'Unit List'!$AO$5, IF('Unit List'!Q265='Unit List'!$P$4, 'Unit List'!$AO$4, IF('Unit List'!Q265='Unit List'!$P$7, 'Unit List'!Q265 * 'Unit List'!$AO$7, 'Unit List'!Q265)))), IF('Unit List'!AO265='Unit List'!$P$5, 'Unit List'!$AO$5, IF('Unit List'!AO265='Unit List'!$P$4, 'Unit List'!$AO$4, IF('Unit List'!AO265='Unit List'!$P$7, 'Unit List'!AO265 * 'Unit List'!$AO$7, 'Unit List'!AO265)))),",",)</f>
        <v>1,</v>
      </c>
      <c r="I320" t="str">
        <f>CONCATENATE(IF(ISBLANK('Unit List'!AP265), IF(ISBLANK('Unit List'!R265), IF(ISBLANK('Unit List'!R265), IF(ISBLANK('Unit List'!AP265), IF(ISBLANK('Unit List'!R265), IF(ISBLANK('Unit List'!R265), IF(ISBLANK('Unit List'!AP265), IF(ISBLANK('Unit List'!R265), IF(ISBLANK('Unit List'!R265), IF(ISBLANK('Unit List'!AP260), IF(ISBLANK('Unit List'!R260), IF(ISBLANK('Unit List'!R260), 'Unit List'!$AP$4, IF('Unit List'!R260='Unit List'!$P$5, 'Unit List'!$AP$5, IF('Unit List'!R260='Unit List'!$P$4, 'Unit List'!$AP$4, IF('Unit List'!R260='Unit List'!$P$7, 'Unit List'!R260 * 'Unit List'!$AP$7, 'Unit List'!R260)))), IF('Unit List'!R260='Unit List'!$P$5, 'Unit List'!$AP$5, IF('Unit List'!R260='Unit List'!$P$4, 'Unit List'!$AP$4, IF('Unit List'!R260='Unit List'!$P$7, 'Unit List'!R260 * 'Unit List'!$AP$7, 'Unit List'!R260)))), IF('Unit List'!AP260='Unit List'!$P$5, 'Unit List'!$AP$5, IF('Unit List'!AP260='Unit List'!$P$4, 'Unit List'!$AP$4, IF('Unit List'!AP260='Unit List'!$P$7, 'Unit List'!AP260 * 'Unit List'!$AP$7, 'Unit List'!AP260)))), IF('Unit List'!R265='Unit List'!$P$5, 'Unit List'!$AP$5, IF('Unit List'!R265='Unit List'!$P$4, 'Unit List'!$AP$4, IF('Unit List'!R265='Unit List'!$P$7, 'Unit List'!R265 * 'Unit List'!$AP$7, 'Unit List'!R265)))), IF('Unit List'!R265='Unit List'!$P$5, 'Unit List'!$AP$5, IF('Unit List'!R265='Unit List'!$P$4, 'Unit List'!$AP$4, IF('Unit List'!R265='Unit List'!$P$7, 'Unit List'!R265 * 'Unit List'!$AP$7, 'Unit List'!R265)))), IF('Unit List'!AP265='Unit List'!$P$5, 'Unit List'!$AP$5, IF('Unit List'!AP265='Unit List'!$P$4, 'Unit List'!$AP$4, IF('Unit List'!AP265='Unit List'!$P$7, 'Unit List'!AP265 * 'Unit List'!$AP$7, 'Unit List'!AP265)))), IF('Unit List'!R265='Unit List'!$P$5, 'Unit List'!$AP$5, IF('Unit List'!R265='Unit List'!$P$4, 'Unit List'!$AP$4, IF('Unit List'!R265='Unit List'!$P$7, 'Unit List'!R265 * 'Unit List'!$AP$7, 'Unit List'!R265)))), IF('Unit List'!R265='Unit List'!$P$5, 'Unit List'!$AP$5, IF('Unit List'!R265='Unit List'!$P$4, 'Unit List'!$AP$4, IF('Unit List'!R265='Unit List'!$P$7, 'Unit List'!R265 * 'Unit List'!$AP$7, 'Unit List'!R265)))), IF('Unit List'!AP265='Unit List'!$P$5, 'Unit List'!$AP$5, IF('Unit List'!AP265='Unit List'!$P$4, 'Unit List'!$AP$4, IF('Unit List'!AP265='Unit List'!$P$7, 'Unit List'!AP265 * 'Unit List'!$AP$7, 'Unit List'!AP265)))), IF('Unit List'!R265='Unit List'!$P$5, 'Unit List'!$AP$5, IF('Unit List'!R265='Unit List'!$P$4, 'Unit List'!$AP$4, IF('Unit List'!R265='Unit List'!$P$7, 'Unit List'!R265 * 'Unit List'!$AP$7, 'Unit List'!R265)))), IF('Unit List'!R265='Unit List'!$P$5, 'Unit List'!$AP$5, IF('Unit List'!R265='Unit List'!$P$4, 'Unit List'!$AP$4, IF('Unit List'!R265='Unit List'!$P$7, 'Unit List'!R265 * 'Unit List'!$AP$7, 'Unit List'!R265)))), IF('Unit List'!AP265='Unit List'!$P$5, 'Unit List'!$AP$5, IF('Unit List'!AP265='Unit List'!$P$4, 'Unit List'!$AP$4, IF('Unit List'!AP265='Unit List'!$P$7, 'Unit List'!AP265 * 'Unit List'!$AP$7, 'Unit List'!AP265)))),",",)</f>
        <v>,</v>
      </c>
      <c r="J320" t="str">
        <f>CONCATENATE("'",IF(ISBLANK('Unit List'!AQ265), IF(ISBLANK('Unit List'!S265), IF(ISBLANK('Unit List'!S265), IF(ISBLANK('Unit List'!AQ265), IF(ISBLANK('Unit List'!S265), IF(ISBLANK('Unit List'!S265), IF(ISBLANK('Unit List'!AQ265), IF(ISBLANK('Unit List'!S265), IF(ISBLANK('Unit List'!S265), IF(ISBLANK('Unit List'!AQ260), IF(ISBLANK('Unit List'!S260), IF(ISBLANK('Unit List'!S260), "", IF('Unit List'!S260='Unit List'!$P$5, 'Unit List'!$AQ$5, IF('Unit List'!S260='Unit List'!$P$4, 'Unit List'!$AQ$4, 'Unit List'!S260))), IF('Unit List'!S260='Unit List'!$P$5, 'Unit List'!$AQ$5, IF('Unit List'!S260='Unit List'!$P$4, 'Unit List'!$AQ$4, 'Unit List'!S260))), IF('Unit List'!AQ260='Unit List'!$P$5, 'Unit List'!$AQ$5, IF('Unit List'!AQ260='Unit List'!$P$4, 'Unit List'!$AQ$4, 'Unit List'!AQ260))), IF('Unit List'!S265='Unit List'!$P$5, 'Unit List'!$AQ$5, IF('Unit List'!S265='Unit List'!$P$4, 'Unit List'!$AQ$4, 'Unit List'!S265))), IF('Unit List'!S265='Unit List'!$P$5, 'Unit List'!$AQ$5, IF('Unit List'!S265='Unit List'!$P$4, 'Unit List'!$AQ$4, 'Unit List'!S265))), IF('Unit List'!AQ265='Unit List'!$P$5, 'Unit List'!$AQ$5, IF('Unit List'!AQ265='Unit List'!$P$4, 'Unit List'!$AQ$4, 'Unit List'!AQ265))), IF('Unit List'!S265='Unit List'!$P$5, 'Unit List'!$AQ$5, IF('Unit List'!S265='Unit List'!$P$4, 'Unit List'!$AQ$4, 'Unit List'!S265))), IF('Unit List'!S265='Unit List'!$P$5, 'Unit List'!$AQ$5, IF('Unit List'!S265='Unit List'!$P$4, 'Unit List'!$AQ$4, 'Unit List'!S265))), IF('Unit List'!AQ265='Unit List'!$P$5, 'Unit List'!$AQ$5, IF('Unit List'!AQ265='Unit List'!$P$4, 'Unit List'!$AQ$4, 'Unit List'!AQ265))), IF('Unit List'!S265='Unit List'!$P$5, 'Unit List'!$AQ$5, IF('Unit List'!S265='Unit List'!$P$4, 'Unit List'!$AQ$4, 'Unit List'!S265))), IF('Unit List'!S265='Unit List'!$P$5, 'Unit List'!$AQ$5, IF('Unit List'!S265='Unit List'!$P$4, 'Unit List'!$AQ$4, 'Unit List'!S265))), IF('Unit List'!AQ265='Unit List'!$P$5, 'Unit List'!$AQ$5, IF('Unit List'!AQ265='Unit List'!$P$4, 'Unit List'!$AQ$4, 'Unit List'!AQ265))),"'),",)</f>
        <v>'EarlyGreatArtist'),</v>
      </c>
    </row>
    <row r="321" spans="1:10" x14ac:dyDescent="0.25">
      <c r="A321" t="s">
        <v>2713</v>
      </c>
      <c r="B321" t="str">
        <f>"'',"</f>
        <v>'',</v>
      </c>
      <c r="C321" t="str">
        <f>"'',"</f>
        <v>'',</v>
      </c>
      <c r="D321" t="str">
        <f>CONCATENATE("'",'Unit List'!E266,"',",)</f>
        <v>'ARTIST',</v>
      </c>
      <c r="E321" t="str">
        <f>CONCATENATE("'",'Unit List'!F266,"',",)</f>
        <v>'GREATARTIST_EARLY',</v>
      </c>
      <c r="F321" t="str">
        <f>CONCATENATE("'_",'Unit List'!G266,"',",)</f>
        <v>'_FLAGBEARER',</v>
      </c>
      <c r="G321" t="str">
        <f>CONCATENATE("'",'Unit List'!H266,"',",)</f>
        <v>'GreatArtist_Early_Flagbearer',</v>
      </c>
      <c r="H321" t="str">
        <f>CONCATENATE(IF(ISBLANK('Unit List'!AO266), IF(ISBLANK('Unit List'!Q266), IF(ISBLANK('Unit List'!Q266), IF(ISBLANK('Unit List'!AO266), IF(ISBLANK('Unit List'!Q266), IF(ISBLANK('Unit List'!Q266), IF(ISBLANK('Unit List'!AO266), IF(ISBLANK('Unit List'!Q266), IF(ISBLANK('Unit List'!Q266), IF(ISBLANK('Unit List'!AO260), IF(ISBLANK('Unit List'!Q260), IF(ISBLANK('Unit List'!Q260), "1", IF('Unit List'!Q260='Unit List'!$P$5, 'Unit List'!$AO$5, IF('Unit List'!Q260='Unit List'!$P$4, 'Unit List'!$AO$4, IF('Unit List'!Q260='Unit List'!$P$7, 'Unit List'!Q260 * 'Unit List'!$AO$7, 'Unit List'!Q260)))), IF('Unit List'!Q260='Unit List'!$P$5, 'Unit List'!$AO$5, IF('Unit List'!Q260='Unit List'!$P$4, 'Unit List'!$AO$4, IF('Unit List'!Q260='Unit List'!$P$7, 'Unit List'!Q260 * 'Unit List'!$AO$7, 'Unit List'!Q260)))), IF('Unit List'!AO260='Unit List'!$P$5, 'Unit List'!$AO$5, IF('Unit List'!AO260='Unit List'!$P$4, 'Unit List'!$AO$4, IF('Unit List'!AO260='Unit List'!$P$7, 'Unit List'!AO260 * 'Unit List'!$AO$7, 'Unit List'!AO260)))),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List'!AO266)))),",",)</f>
        <v>0,</v>
      </c>
      <c r="I321" t="str">
        <f>CONCATENATE(IF(ISBLANK('Unit List'!AP266), IF(ISBLANK('Unit List'!R266), IF(ISBLANK('Unit List'!R266), IF(ISBLANK('Unit List'!AP266), IF(ISBLANK('Unit List'!R266), IF(ISBLANK('Unit List'!R266), IF(ISBLANK('Unit List'!AP266), IF(ISBLANK('Unit List'!R266), IF(ISBLANK('Unit List'!R266), IF(ISBLANK('Unit List'!AP260), IF(ISBLANK('Unit List'!R260), IF(ISBLANK('Unit List'!R260), 'Unit List'!$AP$4, IF('Unit List'!R260='Unit List'!$P$5, 'Unit List'!$AP$5, IF('Unit List'!R260='Unit List'!$P$4, 'Unit List'!$AP$4, IF('Unit List'!R260='Unit List'!$P$7, 'Unit List'!R260 * 'Unit List'!$AP$7, 'Unit List'!R260)))), IF('Unit List'!R260='Unit List'!$P$5, 'Unit List'!$AP$5, IF('Unit List'!R260='Unit List'!$P$4, 'Unit List'!$AP$4, IF('Unit List'!R260='Unit List'!$P$7, 'Unit List'!R260 * 'Unit List'!$AP$7, 'Unit List'!R260)))), IF('Unit List'!AP260='Unit List'!$P$5, 'Unit List'!$AP$5, IF('Unit List'!AP260='Unit List'!$P$4, 'Unit List'!$AP$4, IF('Unit List'!AP260='Unit List'!$P$7, 'Unit List'!AP260 * 'Unit List'!$AP$7, 'Unit List'!AP260)))),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List'!AP266)))),",",)</f>
        <v>,</v>
      </c>
      <c r="J321" t="str">
        <f>CONCATENATE("'",IF(ISBLANK('Unit List'!AQ266), IF(ISBLANK('Unit List'!S266), IF(ISBLANK('Unit List'!S266), IF(ISBLANK('Unit List'!AQ266), IF(ISBLANK('Unit List'!S266), IF(ISBLANK('Unit List'!S266), IF(ISBLANK('Unit List'!AQ266), IF(ISBLANK('Unit List'!S266), IF(ISBLANK('Unit List'!S266), IF(ISBLANK('Unit List'!AQ260), IF(ISBLANK('Unit List'!S260), IF(ISBLANK('Unit List'!S260), "", IF('Unit List'!S260='Unit List'!$P$5, 'Unit List'!$AQ$5, IF('Unit List'!S260='Unit List'!$P$4, 'Unit List'!$AQ$4, 'Unit List'!S260))), IF('Unit List'!S260='Unit List'!$P$5, 'Unit List'!$AQ$5, IF('Unit List'!S260='Unit List'!$P$4, 'Unit List'!$AQ$4, 'Unit List'!S260))), IF('Unit List'!AQ260='Unit List'!$P$5, 'Unit List'!$AQ$5, IF('Unit List'!AQ260='Unit List'!$P$4, 'Unit List'!$AQ$4, 'Unit List'!AQ260))),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List'!AQ266))),"'),",)</f>
        <v>'EarlyGreatArtist'),</v>
      </c>
    </row>
    <row r="322" spans="1:10" x14ac:dyDescent="0.25">
      <c r="A322" t="s">
        <v>2713</v>
      </c>
      <c r="B322" t="str">
        <f>"'',"</f>
        <v>'',</v>
      </c>
      <c r="C322" t="str">
        <f>"'',"</f>
        <v>'',</v>
      </c>
      <c r="D322" t="str">
        <f>CONCATENATE("'",'Unit List'!E267,"',",)</f>
        <v>'ARTIST_LATE',</v>
      </c>
      <c r="E322" t="str">
        <f>CONCATENATE("'",'Unit List'!F267,"',",)</f>
        <v>'GREATARTIST_LATE',</v>
      </c>
      <c r="F322" t="str">
        <f>"'',"</f>
        <v>'',</v>
      </c>
      <c r="G322" t="str">
        <f>CONCATENATE("'",'Unit List'!H267,"',",)</f>
        <v>'GreatArtist_Late',</v>
      </c>
      <c r="H322" t="str">
        <f>CONCATENATE(IF(ISBLANK('Unit List'!AO267), IF(ISBLANK('Unit List'!Q267), IF(ISBLANK('Unit List'!Q267), IF(ISBLANK('Unit List'!AO267), IF(ISBLANK('Unit List'!Q267), IF(ISBLANK('Unit List'!Q267), IF(ISBLANK('Unit List'!AO267), IF(ISBLANK('Unit List'!Q267), IF(ISBLANK('Unit List'!Q267), IF(ISBLANK('Unit List'!AO267), IF(ISBLANK('Unit List'!Q267), IF(ISBLANK('Unit List'!Q267), "1", IF('Unit List'!Q267='Unit List'!$P$5, 'Unit List'!$AO$5, IF('Unit List'!Q267='Unit List'!$P$4, 'Unit List'!$AO$4, IF('Unit List'!Q267='Unit List'!$P$7, 'Unit List'!Q267 * 'Unit List'!$AO$7, 'Unit List'!Q267)))), IF('Unit List'!Q267='Unit List'!$P$5, 'Unit List'!$AO$5, IF('Unit List'!Q267='Unit List'!$P$4, 'Unit List'!$AO$4, IF('Unit List'!Q267='Unit List'!$P$7, 'Unit List'!Q267 * 'Unit List'!$AO$7, 'Unit List'!Q267)))), IF('Unit List'!AO267='Unit List'!$P$5, 'Unit List'!$AO$5, IF('Unit List'!AO267='Unit List'!$P$4, 'Unit List'!$AO$4, IF('Unit List'!AO267='Unit List'!$P$7, 'Unit List'!AO267 * 'Unit List'!$AO$7, 'Unit List'!AO267)))), IF('Unit List'!Q267='Unit List'!$P$5, 'Unit List'!$AO$5, IF('Unit List'!Q267='Unit List'!$P$4, 'Unit List'!$AO$4, IF('Unit List'!Q267='Unit List'!$P$7, 'Unit List'!Q267 * 'Unit List'!$AO$7, 'Unit List'!Q267)))), IF('Unit List'!Q267='Unit List'!$P$5, 'Unit List'!$AO$5, IF('Unit List'!Q267='Unit List'!$P$4, 'Unit List'!$AO$4, IF('Unit List'!Q267='Unit List'!$P$7, 'Unit List'!Q267 * 'Unit List'!$AO$7, 'Unit List'!Q267)))), IF('Unit List'!AO267='Unit List'!$P$5, 'Unit List'!$AO$5, IF('Unit List'!AO267='Unit List'!$P$4, 'Unit List'!$AO$4, IF('Unit List'!AO267='Unit List'!$P$7, 'Unit List'!AO267 * 'Unit List'!$AO$7, 'Unit List'!AO267)))), IF('Unit List'!Q267='Unit List'!$P$5, 'Unit List'!$AO$5, IF('Unit List'!Q267='Unit List'!$P$4, 'Unit List'!$AO$4, IF('Unit List'!Q267='Unit List'!$P$7, 'Unit List'!Q267 * 'Unit List'!$AO$7, 'Unit List'!Q267)))), IF('Unit List'!Q267='Unit List'!$P$5, 'Unit List'!$AO$5, IF('Unit List'!Q267='Unit List'!$P$4, 'Unit List'!$AO$4, IF('Unit List'!Q267='Unit List'!$P$7, 'Unit List'!Q267 * 'Unit List'!$AO$7, 'Unit List'!Q267)))), IF('Unit List'!AO267='Unit List'!$P$5, 'Unit List'!$AO$5, IF('Unit List'!AO267='Unit List'!$P$4, 'Unit List'!$AO$4, IF('Unit List'!AO267='Unit List'!$P$7, 'Unit List'!AO267 * 'Unit List'!$AO$7, 'Unit List'!AO267)))), IF('Unit List'!Q267='Unit List'!$P$5, 'Unit List'!$AO$5, IF('Unit List'!Q267='Unit List'!$P$4, 'Unit List'!$AO$4, IF('Unit List'!Q267='Unit List'!$P$7, 'Unit List'!Q267 * 'Unit List'!$AO$7, 'Unit List'!Q267)))), IF('Unit List'!Q267='Unit List'!$P$5, 'Unit List'!$AO$5, IF('Unit List'!Q267='Unit List'!$P$4, 'Unit List'!$AO$4, IF('Unit List'!Q267='Unit List'!$P$7, 'Unit List'!Q267 * 'Unit List'!$AO$7, 'Unit List'!Q267)))), IF('Unit List'!AO267='Unit List'!$P$5, 'Unit List'!$AO$5, IF('Unit List'!AO267='Unit List'!$P$4, 'Unit List'!$AO$4, IF('Unit List'!AO267='Unit List'!$P$7, 'Unit List'!AO267 * 'Unit List'!$AO$7, 'Unit List'!AO267)))),",",)</f>
        <v>1,</v>
      </c>
      <c r="I322" t="str">
        <f>CONCATENATE(IF(ISBLANK('Unit List'!AP267), IF(ISBLANK('Unit List'!R267), IF(ISBLANK('Unit List'!R267), IF(ISBLANK('Unit List'!AP267), IF(ISBLANK('Unit List'!R267), IF(ISBLANK('Unit List'!R267), IF(ISBLANK('Unit List'!AP267), IF(ISBLANK('Unit List'!R267), IF(ISBLANK('Unit List'!R267), IF(ISBLANK('Unit List'!AP267), IF(ISBLANK('Unit List'!R267), IF(ISBLANK('Unit List'!R267), 'Unit List'!$AP$4, IF('Unit List'!R267='Unit List'!$P$5, 'Unit List'!$AP$5, IF('Unit List'!R267='Unit List'!$P$4, 'Unit List'!$AP$4, IF('Unit List'!R267='Unit List'!$P$7, 'Unit List'!R267 * 'Unit List'!$AP$7, 'Unit List'!R267)))), IF('Unit List'!R267='Unit List'!$P$5, 'Unit List'!$AP$5, IF('Unit List'!R267='Unit List'!$P$4, 'Unit List'!$AP$4, IF('Unit List'!R267='Unit List'!$P$7, 'Unit List'!R267 * 'Unit List'!$AP$7, 'Unit List'!R267)))), IF('Unit List'!AP267='Unit List'!$P$5, 'Unit List'!$AP$5, IF('Unit List'!AP267='Unit List'!$P$4, 'Unit List'!$AP$4, IF('Unit List'!AP267='Unit List'!$P$7, 'Unit List'!AP267 * 'Unit List'!$AP$7, 'Unit List'!AP267)))), IF('Unit List'!R267='Unit List'!$P$5, 'Unit List'!$AP$5, IF('Unit List'!R267='Unit List'!$P$4, 'Unit List'!$AP$4, IF('Unit List'!R267='Unit List'!$P$7, 'Unit List'!R267 * 'Unit List'!$AP$7, 'Unit List'!R267)))), IF('Unit List'!R267='Unit List'!$P$5, 'Unit List'!$AP$5, IF('Unit List'!R267='Unit List'!$P$4, 'Unit List'!$AP$4, IF('Unit List'!R267='Unit List'!$P$7, 'Unit List'!R267 * 'Unit List'!$AP$7, 'Unit List'!R267)))), IF('Unit List'!AP267='Unit List'!$P$5, 'Unit List'!$AP$5, IF('Unit List'!AP267='Unit List'!$P$4, 'Unit List'!$AP$4, IF('Unit List'!AP267='Unit List'!$P$7, 'Unit List'!AP267 * 'Unit List'!$AP$7, 'Unit List'!AP267)))), IF('Unit List'!R267='Unit List'!$P$5, 'Unit List'!$AP$5, IF('Unit List'!R267='Unit List'!$P$4, 'Unit List'!$AP$4, IF('Unit List'!R267='Unit List'!$P$7, 'Unit List'!R267 * 'Unit List'!$AP$7, 'Unit List'!R267)))), IF('Unit List'!R267='Unit List'!$P$5, 'Unit List'!$AP$5, IF('Unit List'!R267='Unit List'!$P$4, 'Unit List'!$AP$4, IF('Unit List'!R267='Unit List'!$P$7, 'Unit List'!R267 * 'Unit List'!$AP$7, 'Unit List'!R267)))), IF('Unit List'!AP267='Unit List'!$P$5, 'Unit List'!$AP$5, IF('Unit List'!AP267='Unit List'!$P$4, 'Unit List'!$AP$4, IF('Unit List'!AP267='Unit List'!$P$7, 'Unit List'!AP267 * 'Unit List'!$AP$7, 'Unit List'!AP267)))), IF('Unit List'!R267='Unit List'!$P$5, 'Unit List'!$AP$5, IF('Unit List'!R267='Unit List'!$P$4, 'Unit List'!$AP$4, IF('Unit List'!R267='Unit List'!$P$7, 'Unit List'!R267 * 'Unit List'!$AP$7, 'Unit List'!R267)))), IF('Unit List'!R267='Unit List'!$P$5, 'Unit List'!$AP$5, IF('Unit List'!R267='Unit List'!$P$4, 'Unit List'!$AP$4, IF('Unit List'!R267='Unit List'!$P$7, 'Unit List'!R267 * 'Unit List'!$AP$7, 'Unit List'!R267)))), IF('Unit List'!AP267='Unit List'!$P$5, 'Unit List'!$AP$5, IF('Unit List'!AP267='Unit List'!$P$4, 'Unit List'!$AP$4, IF('Unit List'!AP267='Unit List'!$P$7, 'Unit List'!AP267 * 'Unit List'!$AP$7, 'Unit List'!AP267)))),",",)</f>
        <v>0.1,</v>
      </c>
      <c r="J322" t="str">
        <f>CONCATENATE("'",IF(ISBLANK('Unit List'!AQ267), IF(ISBLANK('Unit List'!S267), IF(ISBLANK('Unit List'!S267), IF(ISBLANK('Unit List'!AQ267), IF(ISBLANK('Unit List'!S267), IF(ISBLANK('Unit List'!S267), IF(ISBLANK('Unit List'!AQ267), IF(ISBLANK('Unit List'!S267), IF(ISBLANK('Unit List'!S267), IF(ISBLANK('Unit List'!AQ267), IF(ISBLANK('Unit List'!S267), IF(ISBLANK('Unit List'!S267), "", IF('Unit List'!S267='Unit List'!$P$5, 'Unit List'!$AQ$5, IF('Unit List'!S267='Unit List'!$P$4, 'Unit List'!$AQ$4, 'Unit List'!S267))), IF('Unit List'!S267='Unit List'!$P$5, 'Unit List'!$AQ$5, IF('Unit List'!S267='Unit List'!$P$4, 'Unit List'!$AQ$4, 'Unit List'!S267))), IF('Unit List'!AQ267='Unit List'!$P$5, 'Unit List'!$AQ$5, IF('Unit List'!AQ267='Unit List'!$P$4, 'Unit List'!$AQ$4, 'Unit List'!AQ267))), IF('Unit List'!S267='Unit List'!$P$5, 'Unit List'!$AQ$5, IF('Unit List'!S267='Unit List'!$P$4, 'Unit List'!$AQ$4, 'Unit List'!S267))), IF('Unit List'!S267='Unit List'!$P$5, 'Unit List'!$AQ$5, IF('Unit List'!S267='Unit List'!$P$4, 'Unit List'!$AQ$4, 'Unit List'!S267))), IF('Unit List'!AQ267='Unit List'!$P$5, 'Unit List'!$AQ$5, IF('Unit List'!AQ267='Unit List'!$P$4, 'Unit List'!$AQ$4, 'Unit List'!AQ267))), IF('Unit List'!S267='Unit List'!$P$5, 'Unit List'!$AQ$5, IF('Unit List'!S267='Unit List'!$P$4, 'Unit List'!$AQ$4, 'Unit List'!S267))), IF('Unit List'!S267='Unit List'!$P$5, 'Unit List'!$AQ$5, IF('Unit List'!S267='Unit List'!$P$4, 'Unit List'!$AQ$4, 'Unit List'!S267))), IF('Unit List'!AQ267='Unit List'!$P$5, 'Unit List'!$AQ$5, IF('Unit List'!AQ267='Unit List'!$P$4, 'Unit List'!$AQ$4, 'Unit List'!AQ267))), IF('Unit List'!S267='Unit List'!$P$5, 'Unit List'!$AQ$5, IF('Unit List'!S267='Unit List'!$P$4, 'Unit List'!$AQ$4, 'Unit List'!S267))), IF('Unit List'!S267='Unit List'!$P$5, 'Unit List'!$AQ$5, IF('Unit List'!S267='Unit List'!$P$4, 'Unit List'!$AQ$4, 'Unit List'!S267))), IF('Unit List'!AQ267='Unit List'!$P$5, 'Unit List'!$AQ$5, IF('Unit List'!AQ267='Unit List'!$P$4, 'Unit List'!$AQ$4, 'Unit List'!AQ267))),"'),",)</f>
        <v>''),</v>
      </c>
    </row>
    <row r="323" spans="1:10" x14ac:dyDescent="0.25">
      <c r="A323" t="s">
        <v>2713</v>
      </c>
      <c r="B323" t="str">
        <f>"'',"</f>
        <v>'',</v>
      </c>
      <c r="C323" t="str">
        <f>"'',"</f>
        <v>'',</v>
      </c>
      <c r="D323" t="str">
        <f>CONCATENATE("'",'Unit List'!E268,"',",)</f>
        <v>'ATOMIC_BOMB',</v>
      </c>
      <c r="E323" t="str">
        <f>CONCATENATE("'",'Unit List'!F268,"',",)</f>
        <v>'ATOMICBOMB',</v>
      </c>
      <c r="F323" t="str">
        <f>"'',"</f>
        <v>'',</v>
      </c>
      <c r="G323" t="str">
        <f>CONCATENATE("'",'Unit List'!H268,"',",)</f>
        <v>'AtomicBomb',</v>
      </c>
      <c r="H323" t="str">
        <f>CONCATENATE(IF(ISBLANK('Unit List'!AO268), IF(ISBLANK('Unit List'!Q268), IF(ISBLANK('Unit List'!Q268), IF(ISBLANK('Unit List'!AO268), IF(ISBLANK('Unit List'!Q268), IF(ISBLANK('Unit List'!Q268), IF(ISBLANK('Unit List'!AO268), IF(ISBLANK('Unit List'!Q268), IF(ISBLANK('Unit List'!Q268), IF(ISBLANK('Unit List'!AO268), IF(ISBLANK('Unit List'!Q268), IF(ISBLANK('Unit List'!Q268), "1", IF('Unit List'!Q268='Unit List'!$P$5, 'Unit List'!$AO$5, IF('Unit List'!Q268='Unit List'!$P$4, 'Unit List'!$AO$4, IF('Unit List'!Q268='Unit List'!$P$7, 'Unit List'!Q268 * 'Unit List'!$AO$7, 'Unit List'!Q268)))), IF('Unit List'!Q268='Unit List'!$P$5, 'Unit List'!$AO$5, IF('Unit List'!Q268='Unit List'!$P$4, 'Unit List'!$AO$4, IF('Unit List'!Q268='Unit List'!$P$7, 'Unit List'!Q268 * 'Unit List'!$AO$7, 'Unit List'!Q268)))), IF('Unit List'!AO268='Unit List'!$P$5, 'Unit List'!$AO$5, IF('Unit List'!AO268='Unit List'!$P$4, 'Unit List'!$AO$4, IF('Unit List'!AO268='Unit List'!$P$7, 'Unit List'!AO268 * 'Unit List'!$AO$7, 'Unit List'!AO268)))), IF('Unit List'!Q268='Unit List'!$P$5, 'Unit List'!$AO$5, IF('Unit List'!Q268='Unit List'!$P$4, 'Unit List'!$AO$4, IF('Unit List'!Q268='Unit List'!$P$7, 'Unit List'!Q268 * 'Unit List'!$AO$7, 'Unit List'!Q268)))), IF('Unit List'!Q268='Unit List'!$P$5, 'Unit List'!$AO$5, IF('Unit List'!Q268='Unit List'!$P$4, 'Unit List'!$AO$4, IF('Unit List'!Q268='Unit List'!$P$7, 'Unit List'!Q268 * 'Unit List'!$AO$7, 'Unit List'!Q268)))), IF('Unit List'!AO268='Unit List'!$P$5, 'Unit List'!$AO$5, IF('Unit List'!AO268='Unit List'!$P$4, 'Unit List'!$AO$4, IF('Unit List'!AO268='Unit List'!$P$7, 'Unit List'!AO268 * 'Unit List'!$AO$7, 'Unit List'!AO268)))), IF('Unit List'!Q268='Unit List'!$P$5, 'Unit List'!$AO$5, IF('Unit List'!Q268='Unit List'!$P$4, 'Unit List'!$AO$4, IF('Unit List'!Q268='Unit List'!$P$7, 'Unit List'!Q268 * 'Unit List'!$AO$7, 'Unit List'!Q268)))), IF('Unit List'!Q268='Unit List'!$P$5, 'Unit List'!$AO$5, IF('Unit List'!Q268='Unit List'!$P$4, 'Unit List'!$AO$4, IF('Unit List'!Q268='Unit List'!$P$7, 'Unit List'!Q268 * 'Unit List'!$AO$7, 'Unit List'!Q268)))), IF('Unit List'!AO268='Unit List'!$P$5, 'Unit List'!$AO$5, IF('Unit List'!AO268='Unit List'!$P$4, 'Unit List'!$AO$4, IF('Unit List'!AO268='Unit List'!$P$7, 'Unit List'!AO268 * 'Unit List'!$AO$7, 'Unit List'!AO268)))), IF('Unit List'!Q268='Unit List'!$P$5, 'Unit List'!$AO$5, IF('Unit List'!Q268='Unit List'!$P$4, 'Unit List'!$AO$4, IF('Unit List'!Q268='Unit List'!$P$7, 'Unit List'!Q268 * 'Unit List'!$AO$7, 'Unit List'!Q268)))), IF('Unit List'!Q268='Unit List'!$P$5, 'Unit List'!$AO$5, IF('Unit List'!Q268='Unit List'!$P$4, 'Unit List'!$AO$4, IF('Unit List'!Q268='Unit List'!$P$7, 'Unit List'!Q268 * 'Unit List'!$AO$7, 'Unit List'!Q268)))), IF('Unit List'!AO268='Unit List'!$P$5, 'Unit List'!$AO$5, IF('Unit List'!AO268='Unit List'!$P$4, 'Unit List'!$AO$4, IF('Unit List'!AO268='Unit List'!$P$7, 'Unit List'!AO268 * 'Unit List'!$AO$7, 'Unit List'!AO268)))),",",)</f>
        <v>1,</v>
      </c>
      <c r="I323" t="str">
        <f>CONCATENATE(IF(ISBLANK('Unit List'!AP268), IF(ISBLANK('Unit List'!R268), IF(ISBLANK('Unit List'!R268), IF(ISBLANK('Unit List'!AP268), IF(ISBLANK('Unit List'!R268), IF(ISBLANK('Unit List'!R268), IF(ISBLANK('Unit List'!AP268), IF(ISBLANK('Unit List'!R268), IF(ISBLANK('Unit List'!R268), IF(ISBLANK('Unit List'!AP268), IF(ISBLANK('Unit List'!R268), IF(ISBLANK('Unit List'!R268), 'Unit List'!$AP$4, IF('Unit List'!R268='Unit List'!$P$5, 'Unit List'!$AP$5, IF('Unit List'!R268='Unit List'!$P$4, 'Unit List'!$AP$4, IF('Unit List'!R268='Unit List'!$P$7, 'Unit List'!R268 * 'Unit List'!$AP$7, 'Unit List'!R268)))), IF('Unit List'!R268='Unit List'!$P$5, 'Unit List'!$AP$5, IF('Unit List'!R268='Unit List'!$P$4, 'Unit List'!$AP$4, IF('Unit List'!R268='Unit List'!$P$7, 'Unit List'!R268 * 'Unit List'!$AP$7, 'Unit List'!R268)))), IF('Unit List'!AP268='Unit List'!$P$5, 'Unit List'!$AP$5, IF('Unit List'!AP268='Unit List'!$P$4, 'Unit List'!$AP$4, IF('Unit List'!AP268='Unit List'!$P$7, 'Unit List'!AP268 * 'Unit List'!$AP$7, 'Unit List'!AP268)))), IF('Unit List'!R268='Unit List'!$P$5, 'Unit List'!$AP$5, IF('Unit List'!R268='Unit List'!$P$4, 'Unit List'!$AP$4, IF('Unit List'!R268='Unit List'!$P$7, 'Unit List'!R268 * 'Unit List'!$AP$7, 'Unit List'!R268)))), IF('Unit List'!R268='Unit List'!$P$5, 'Unit List'!$AP$5, IF('Unit List'!R268='Unit List'!$P$4, 'Unit List'!$AP$4, IF('Unit List'!R268='Unit List'!$P$7, 'Unit List'!R268 * 'Unit List'!$AP$7, 'Unit List'!R268)))), IF('Unit List'!AP268='Unit List'!$P$5, 'Unit List'!$AP$5, IF('Unit List'!AP268='Unit List'!$P$4, 'Unit List'!$AP$4, IF('Unit List'!AP268='Unit List'!$P$7, 'Unit List'!AP268 * 'Unit List'!$AP$7, 'Unit List'!AP268)))), IF('Unit List'!R268='Unit List'!$P$5, 'Unit List'!$AP$5, IF('Unit List'!R268='Unit List'!$P$4, 'Unit List'!$AP$4, IF('Unit List'!R268='Unit List'!$P$7, 'Unit List'!R268 * 'Unit List'!$AP$7, 'Unit List'!R268)))), IF('Unit List'!R268='Unit List'!$P$5, 'Unit List'!$AP$5, IF('Unit List'!R268='Unit List'!$P$4, 'Unit List'!$AP$4, IF('Unit List'!R268='Unit List'!$P$7, 'Unit List'!R268 * 'Unit List'!$AP$7, 'Unit List'!R268)))), IF('Unit List'!AP268='Unit List'!$P$5, 'Unit List'!$AP$5, IF('Unit List'!AP268='Unit List'!$P$4, 'Unit List'!$AP$4, IF('Unit List'!AP268='Unit List'!$P$7, 'Unit List'!AP268 * 'Unit List'!$AP$7, 'Unit List'!AP268)))), IF('Unit List'!R268='Unit List'!$P$5, 'Unit List'!$AP$5, IF('Unit List'!R268='Unit List'!$P$4, 'Unit List'!$AP$4, IF('Unit List'!R268='Unit List'!$P$7, 'Unit List'!R268 * 'Unit List'!$AP$7, 'Unit List'!R268)))), IF('Unit List'!R268='Unit List'!$P$5, 'Unit List'!$AP$5, IF('Unit List'!R268='Unit List'!$P$4, 'Unit List'!$AP$4, IF('Unit List'!R268='Unit List'!$P$7, 'Unit List'!R268 * 'Unit List'!$AP$7, 'Unit List'!R268)))), IF('Unit List'!AP268='Unit List'!$P$5, 'Unit List'!$AP$5, IF('Unit List'!AP268='Unit List'!$P$4, 'Unit List'!$AP$4, IF('Unit List'!AP268='Unit List'!$P$7, 'Unit List'!AP268 * 'Unit List'!$AP$7, 'Unit List'!AP268)))),",",)</f>
        <v>0.07,</v>
      </c>
      <c r="J323" t="str">
        <f>CONCATENATE("'",IF(ISBLANK('Unit List'!AQ268), IF(ISBLANK('Unit List'!S268), IF(ISBLANK('Unit List'!S268), IF(ISBLANK('Unit List'!AQ268), IF(ISBLANK('Unit List'!S268), IF(ISBLANK('Unit List'!S268), IF(ISBLANK('Unit List'!AQ268), IF(ISBLANK('Unit List'!S268), IF(ISBLANK('Unit List'!S268), IF(ISBLANK('Unit List'!AQ268), IF(ISBLANK('Unit List'!S268), IF(ISBLANK('Unit List'!S268), "", IF('Unit List'!S268='Unit List'!$P$5, 'Unit List'!$AQ$5, IF('Unit List'!S268='Unit List'!$P$4, 'Unit List'!$AQ$4, 'Unit List'!S268))), IF('Unit List'!S268='Unit List'!$P$5, 'Unit List'!$AQ$5, IF('Unit List'!S268='Unit List'!$P$4, 'Unit List'!$AQ$4, 'Unit List'!S268))), IF('Unit List'!AQ268='Unit List'!$P$5, 'Unit List'!$AQ$5, IF('Unit List'!AQ268='Unit List'!$P$4, 'Unit List'!$AQ$4, 'Unit List'!AQ268))), IF('Unit List'!S268='Unit List'!$P$5, 'Unit List'!$AQ$5, IF('Unit List'!S268='Unit List'!$P$4, 'Unit List'!$AQ$4, 'Unit List'!S268))), IF('Unit List'!S268='Unit List'!$P$5, 'Unit List'!$AQ$5, IF('Unit List'!S268='Unit List'!$P$4, 'Unit List'!$AQ$4, 'Unit List'!S268))), IF('Unit List'!AQ268='Unit List'!$P$5, 'Unit List'!$AQ$5, IF('Unit List'!AQ268='Unit List'!$P$4, 'Unit List'!$AQ$4, 'Unit List'!AQ268))), IF('Unit List'!S268='Unit List'!$P$5, 'Unit List'!$AQ$5, IF('Unit List'!S268='Unit List'!$P$4, 'Unit List'!$AQ$4, 'Unit List'!S268))), IF('Unit List'!S268='Unit List'!$P$5, 'Unit List'!$AQ$5, IF('Unit List'!S268='Unit List'!$P$4, 'Unit List'!$AQ$4, 'Unit List'!S268))), IF('Unit List'!AQ268='Unit List'!$P$5, 'Unit List'!$AQ$5, IF('Unit List'!AQ268='Unit List'!$P$4, 'Unit List'!$AQ$4, 'Unit List'!AQ268))), IF('Unit List'!S268='Unit List'!$P$5, 'Unit List'!$AQ$5, IF('Unit List'!S268='Unit List'!$P$4, 'Unit List'!$AQ$4, 'Unit List'!S268))), IF('Unit List'!S268='Unit List'!$P$5, 'Unit List'!$AQ$5, IF('Unit List'!S268='Unit List'!$P$4, 'Unit List'!$AQ$4, 'Unit List'!S268))), IF('Unit List'!AQ268='Unit List'!$P$5, 'Unit List'!$AQ$5, IF('Unit List'!AQ268='Unit List'!$P$4, 'Unit List'!$AQ$4, 'Unit List'!AQ268))),"'),",)</f>
        <v>''),</v>
      </c>
    </row>
    <row r="324" spans="1:10" x14ac:dyDescent="0.25">
      <c r="A324" t="s">
        <v>2713</v>
      </c>
      <c r="B324" t="str">
        <f>"'',"</f>
        <v>'',</v>
      </c>
      <c r="C324" t="str">
        <f>"'',"</f>
        <v>'',</v>
      </c>
      <c r="D324" t="str">
        <f>CONCATENATE("'",'Unit List'!E269,"',",)</f>
        <v>'BARBARIAN_ARCHER',</v>
      </c>
      <c r="E324" t="str">
        <f>CONCATENATE("'",'Unit List'!F269,"',",)</f>
        <v>'BARBARIAN_ARCHER',</v>
      </c>
      <c r="F324" t="str">
        <f>CONCATENATE("'_",'Unit List'!G269,"',",)</f>
        <v>'_01',</v>
      </c>
      <c r="G324" t="str">
        <f>CONCATENATE("'",'Unit List'!H269,"',",)</f>
        <v>'Barbarian_Archer_01',</v>
      </c>
      <c r="H324" t="str">
        <f>CONCATENATE(IF(ISBLANK('Unit List'!AO269), IF(ISBLANK('Unit List'!Q269), IF(ISBLANK('Unit List'!Q269), IF(ISBLANK('Unit List'!AO269), IF(ISBLANK('Unit List'!Q269), IF(ISBLANK('Unit List'!Q269), IF(ISBLANK('Unit List'!AO269), IF(ISBLANK('Unit List'!Q269), IF(ISBLANK('Unit List'!Q269), IF(ISBLANK('Unit List'!AO269), IF(ISBLANK('Unit List'!Q269), IF(ISBLANK('Unit List'!Q269), "1",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List'!AO269)))),",",)</f>
        <v>0,</v>
      </c>
      <c r="I324" t="str">
        <f>CONCATENATE(IF(ISBLANK('Unit List'!AP269), IF(ISBLANK('Unit List'!R269), IF(ISBLANK('Unit List'!R269), IF(ISBLANK('Unit List'!AP269), IF(ISBLANK('Unit List'!R269), IF(ISBLANK('Unit List'!R269), IF(ISBLANK('Unit List'!AP269), IF(ISBLANK('Unit List'!R269), IF(ISBLANK('Unit List'!R269), IF(ISBLANK('Unit List'!AP269), IF(ISBLANK('Unit List'!R269), IF(ISBLANK('Unit List'!R269), 'Unit List'!$AP$4,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List'!AP269)))),",",)</f>
        <v>,</v>
      </c>
      <c r="J324" t="str">
        <f>CONCATENATE("'",IF(ISBLANK('Unit List'!AQ269), IF(ISBLANK('Unit List'!S269), IF(ISBLANK('Unit List'!S269), IF(ISBLANK('Unit List'!AQ269), IF(ISBLANK('Unit List'!S269), IF(ISBLANK('Unit List'!S269), IF(ISBLANK('Unit List'!AQ269), IF(ISBLANK('Unit List'!S269), IF(ISBLANK('Unit List'!S269), IF(ISBLANK('Unit List'!AQ269), IF(ISBLANK('Unit List'!S269), IF(ISBLANK('Unit List'!S269), "",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List'!AQ269))),"'),",)</f>
        <v>'Barbarian'),</v>
      </c>
    </row>
    <row r="325" spans="1:10" x14ac:dyDescent="0.25">
      <c r="A325" t="s">
        <v>2713</v>
      </c>
      <c r="B325" t="str">
        <f>"'',"</f>
        <v>'',</v>
      </c>
      <c r="C325" t="str">
        <f>"'',"</f>
        <v>'',</v>
      </c>
      <c r="D325" t="str">
        <f>CONCATENATE("'",'Unit List'!E270,"',",)</f>
        <v>'BARBARIAN_ARCHER',</v>
      </c>
      <c r="E325" t="str">
        <f>CONCATENATE("'",'Unit List'!F270,"',",)</f>
        <v>'BARBARIAN_ARCHER',</v>
      </c>
      <c r="F325" t="str">
        <f>"'',"</f>
        <v>'',</v>
      </c>
      <c r="G325" t="str">
        <f>CONCATENATE("'",'Unit List'!H270,"',",)</f>
        <v>'Barbarian_Archer_01',</v>
      </c>
      <c r="H325" t="str">
        <f>CONCATENATE(IF(ISBLANK('Unit List'!AO270), IF(ISBLANK('Unit List'!Q270), IF(ISBLANK('Unit List'!Q270), IF(ISBLANK('Unit List'!AO270), IF(ISBLANK('Unit List'!Q270), IF(ISBLANK('Unit List'!Q270), IF(ISBLANK('Unit List'!AO270), IF(ISBLANK('Unit List'!Q270), IF(ISBLANK('Unit List'!Q270), IF(ISBLANK('Unit List'!AO269), IF(ISBLANK('Unit List'!Q269), IF(ISBLANK('Unit List'!Q269), "1",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List'!AO270)))),",",)</f>
        <v>3,</v>
      </c>
      <c r="I325" t="str">
        <f>CONCATENATE(IF(ISBLANK('Unit List'!AP270), IF(ISBLANK('Unit List'!R270), IF(ISBLANK('Unit List'!R270), IF(ISBLANK('Unit List'!AP270), IF(ISBLANK('Unit List'!R270), IF(ISBLANK('Unit List'!R270), IF(ISBLANK('Unit List'!AP270), IF(ISBLANK('Unit List'!R270), IF(ISBLANK('Unit List'!R270), IF(ISBLANK('Unit List'!AP269), IF(ISBLANK('Unit List'!R269), IF(ISBLANK('Unit List'!R269), 'Unit List'!$AP$4,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List'!AP270)))),",",)</f>
        <v>,</v>
      </c>
      <c r="J325" t="str">
        <f>CONCATENATE("'",IF(ISBLANK('Unit List'!AQ270), IF(ISBLANK('Unit List'!S270), IF(ISBLANK('Unit List'!S270), IF(ISBLANK('Unit List'!AQ270), IF(ISBLANK('Unit List'!S270), IF(ISBLANK('Unit List'!S270), IF(ISBLANK('Unit List'!AQ270), IF(ISBLANK('Unit List'!S270), IF(ISBLANK('Unit List'!S270), IF(ISBLANK('Unit List'!AQ269), IF(ISBLANK('Unit List'!S269), IF(ISBLANK('Unit List'!S269), "",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List'!AQ270))),"'),",)</f>
        <v>'Barbarian'),</v>
      </c>
    </row>
    <row r="326" spans="1:10" x14ac:dyDescent="0.25">
      <c r="A326" t="s">
        <v>2713</v>
      </c>
      <c r="B326" t="str">
        <f>"'',"</f>
        <v>'',</v>
      </c>
      <c r="C326" t="str">
        <f>"'',"</f>
        <v>'',</v>
      </c>
      <c r="D326" t="str">
        <f>CONCATENATE("'",'Unit List'!E271,"',",)</f>
        <v>'BARBARIAN_ARCHER',</v>
      </c>
      <c r="E326" t="str">
        <f>CONCATENATE("'",'Unit List'!F271,"',",)</f>
        <v>'BARBARIAN_ARCHER',</v>
      </c>
      <c r="F326" t="str">
        <f>CONCATENATE("'_",'Unit List'!G271,"',",)</f>
        <v>'_V2',</v>
      </c>
      <c r="G326" t="str">
        <f>CONCATENATE("'",'Unit List'!H271,"',",)</f>
        <v>'Barbarian_Archer_V2',</v>
      </c>
      <c r="H326" t="str">
        <f>CONCATENATE(IF(ISBLANK('Unit List'!AO271), IF(ISBLANK('Unit List'!Q271), IF(ISBLANK('Unit List'!Q271), IF(ISBLANK('Unit List'!AO271), IF(ISBLANK('Unit List'!Q271), IF(ISBLANK('Unit List'!Q271), IF(ISBLANK('Unit List'!AO271), IF(ISBLANK('Unit List'!Q271), IF(ISBLANK('Unit List'!Q271), IF(ISBLANK('Unit List'!AO269), IF(ISBLANK('Unit List'!Q269), IF(ISBLANK('Unit List'!Q269), "1",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List'!Q271='Unit List'!$P$5, 'Unit List'!$AO$5, IF('Unit List'!Q271='Unit List'!$P$4, 'Unit List'!$AO$4, IF('Unit List'!Q271='Unit List'!$P$7, 'Unit List'!Q271 * 'Unit List'!$AO$7, 'Unit List'!Q271)))), IF('Unit List'!Q271='Unit List'!$P$5, 'Unit List'!$AO$5, IF('Unit List'!Q271='Unit List'!$P$4, 'Unit List'!$AO$4, IF('Unit List'!Q271='Unit List'!$P$7, 'Unit List'!Q271 * 'Unit List'!$AO$7, 'Unit List'!Q271)))), IF('Unit List'!AO271='Unit List'!$P$5, 'Unit List'!$AO$5, IF('Unit List'!AO271='Unit List'!$P$4, 'Unit List'!$AO$4, IF('Unit List'!AO271='Unit List'!$P$7, 'Unit List'!AO271 * 'Unit List'!$AO$7, 'Unit List'!AO271)))), IF('Unit List'!Q271='Unit List'!$P$5, 'Unit List'!$AO$5, IF('Unit List'!Q271='Unit List'!$P$4, 'Unit List'!$AO$4, IF('Unit List'!Q271='Unit List'!$P$7, 'Unit List'!Q271 * 'Unit List'!$AO$7, 'Unit List'!Q271)))), IF('Unit List'!Q271='Unit List'!$P$5, 'Unit List'!$AO$5, IF('Unit List'!Q271='Unit List'!$P$4, 'Unit List'!$AO$4, IF('Unit List'!Q271='Unit List'!$P$7, 'Unit List'!Q271 * 'Unit List'!$AO$7, 'Unit List'!Q271)))), IF('Unit List'!AO271='Unit List'!$P$5, 'Unit List'!$AO$5, IF('Unit List'!AO271='Unit List'!$P$4, 'Unit List'!$AO$4, IF('Unit List'!AO271='Unit List'!$P$7, 'Unit List'!AO271 * 'Unit List'!$AO$7, 'Unit List'!AO271)))), IF('Unit List'!Q271='Unit List'!$P$5, 'Unit List'!$AO$5, IF('Unit List'!Q271='Unit List'!$P$4, 'Unit List'!$AO$4, IF('Unit List'!Q271='Unit List'!$P$7, 'Unit List'!Q271 * 'Unit List'!$AO$7, 'Unit List'!Q271)))), IF('Unit List'!Q271='Unit List'!$P$5, 'Unit List'!$AO$5, IF('Unit List'!Q271='Unit List'!$P$4, 'Unit List'!$AO$4, IF('Unit List'!Q271='Unit List'!$P$7, 'Unit List'!Q271 * 'Unit List'!$AO$7, 'Unit List'!Q271)))), IF('Unit List'!AO271='Unit List'!$P$5, 'Unit List'!$AO$5, IF('Unit List'!AO271='Unit List'!$P$4, 'Unit List'!$AO$4, IF('Unit List'!AO271='Unit List'!$P$7, 'Unit List'!AO271 * 'Unit List'!$AO$7, 'Unit List'!AO271)))),",",)</f>
        <v>6,</v>
      </c>
      <c r="I326" t="str">
        <f>CONCATENATE(IF(ISBLANK('Unit List'!AP271), IF(ISBLANK('Unit List'!R271), IF(ISBLANK('Unit List'!R271), IF(ISBLANK('Unit List'!AP271), IF(ISBLANK('Unit List'!R271), IF(ISBLANK('Unit List'!R271), IF(ISBLANK('Unit List'!AP271), IF(ISBLANK('Unit List'!R271), IF(ISBLANK('Unit List'!R271), IF(ISBLANK('Unit List'!AP269), IF(ISBLANK('Unit List'!R269), IF(ISBLANK('Unit List'!R269), 'Unit List'!$AP$4,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List'!R271='Unit List'!$P$5, 'Unit List'!$AP$5, IF('Unit List'!R271='Unit List'!$P$4, 'Unit List'!$AP$4, IF('Unit List'!R271='Unit List'!$P$7, 'Unit List'!R271 * 'Unit List'!$AP$7, 'Unit List'!R271)))), IF('Unit List'!R271='Unit List'!$P$5, 'Unit List'!$AP$5, IF('Unit List'!R271='Unit List'!$P$4, 'Unit List'!$AP$4, IF('Unit List'!R271='Unit List'!$P$7, 'Unit List'!R271 * 'Unit List'!$AP$7, 'Unit List'!R271)))), IF('Unit List'!AP271='Unit List'!$P$5, 'Unit List'!$AP$5, IF('Unit List'!AP271='Unit List'!$P$4, 'Unit List'!$AP$4, IF('Unit List'!AP271='Unit List'!$P$7, 'Unit List'!AP271 * 'Unit List'!$AP$7, 'Unit List'!AP271)))), IF('Unit List'!R271='Unit List'!$P$5, 'Unit List'!$AP$5, IF('Unit List'!R271='Unit List'!$P$4, 'Unit List'!$AP$4, IF('Unit List'!R271='Unit List'!$P$7, 'Unit List'!R271 * 'Unit List'!$AP$7, 'Unit List'!R271)))), IF('Unit List'!R271='Unit List'!$P$5, 'Unit List'!$AP$5, IF('Unit List'!R271='Unit List'!$P$4, 'Unit List'!$AP$4, IF('Unit List'!R271='Unit List'!$P$7, 'Unit List'!R271 * 'Unit List'!$AP$7, 'Unit List'!R271)))), IF('Unit List'!AP271='Unit List'!$P$5, 'Unit List'!$AP$5, IF('Unit List'!AP271='Unit List'!$P$4, 'Unit List'!$AP$4, IF('Unit List'!AP271='Unit List'!$P$7, 'Unit List'!AP271 * 'Unit List'!$AP$7, 'Unit List'!AP271)))), IF('Unit List'!R271='Unit List'!$P$5, 'Unit List'!$AP$5, IF('Unit List'!R271='Unit List'!$P$4, 'Unit List'!$AP$4, IF('Unit List'!R271='Unit List'!$P$7, 'Unit List'!R271 * 'Unit List'!$AP$7, 'Unit List'!R271)))), IF('Unit List'!R271='Unit List'!$P$5, 'Unit List'!$AP$5, IF('Unit List'!R271='Unit List'!$P$4, 'Unit List'!$AP$4, IF('Unit List'!R271='Unit List'!$P$7, 'Unit List'!R271 * 'Unit List'!$AP$7, 'Unit List'!R271)))), IF('Unit List'!AP271='Unit List'!$P$5, 'Unit List'!$AP$5, IF('Unit List'!AP271='Unit List'!$P$4, 'Unit List'!$AP$4, IF('Unit List'!AP271='Unit List'!$P$7, 'Unit List'!AP271 * 'Unit List'!$AP$7, 'Unit List'!AP271)))),",",)</f>
        <v>,</v>
      </c>
      <c r="J326" t="str">
        <f>CONCATENATE("'",IF(ISBLANK('Unit List'!AQ271), IF(ISBLANK('Unit List'!S271), IF(ISBLANK('Unit List'!S271), IF(ISBLANK('Unit List'!AQ271), IF(ISBLANK('Unit List'!S271), IF(ISBLANK('Unit List'!S271), IF(ISBLANK('Unit List'!AQ271), IF(ISBLANK('Unit List'!S271), IF(ISBLANK('Unit List'!S271), IF(ISBLANK('Unit List'!AQ269), IF(ISBLANK('Unit List'!S269), IF(ISBLANK('Unit List'!S269), "",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List'!S271='Unit List'!$P$5, 'Unit List'!$AQ$5, IF('Unit List'!S271='Unit List'!$P$4, 'Unit List'!$AQ$4, 'Unit List'!S271))), IF('Unit List'!S271='Unit List'!$P$5, 'Unit List'!$AQ$5, IF('Unit List'!S271='Unit List'!$P$4, 'Unit List'!$AQ$4, 'Unit List'!S271))), IF('Unit List'!AQ271='Unit List'!$P$5, 'Unit List'!$AQ$5, IF('Unit List'!AQ271='Unit List'!$P$4, 'Unit List'!$AQ$4, 'Unit List'!AQ271))), IF('Unit List'!S271='Unit List'!$P$5, 'Unit List'!$AQ$5, IF('Unit List'!S271='Unit List'!$P$4, 'Unit List'!$AQ$4, 'Unit List'!S271))), IF('Unit List'!S271='Unit List'!$P$5, 'Unit List'!$AQ$5, IF('Unit List'!S271='Unit List'!$P$4, 'Unit List'!$AQ$4, 'Unit List'!S271))), IF('Unit List'!AQ271='Unit List'!$P$5, 'Unit List'!$AQ$5, IF('Unit List'!AQ271='Unit List'!$P$4, 'Unit List'!$AQ$4, 'Unit List'!AQ271))), IF('Unit List'!S271='Unit List'!$P$5, 'Unit List'!$AQ$5, IF('Unit List'!S271='Unit List'!$P$4, 'Unit List'!$AQ$4, 'Unit List'!S271))), IF('Unit List'!S271='Unit List'!$P$5, 'Unit List'!$AQ$5, IF('Unit List'!S271='Unit List'!$P$4, 'Unit List'!$AQ$4, 'Unit List'!S271))), IF('Unit List'!AQ271='Unit List'!$P$5, 'Unit List'!$AQ$5, IF('Unit List'!AQ271='Unit List'!$P$4, 'Unit List'!$AQ$4, 'Unit List'!AQ271))),"'),",)</f>
        <v>'Barbarian'),</v>
      </c>
    </row>
    <row r="327" spans="1:10" x14ac:dyDescent="0.25">
      <c r="A327" t="s">
        <v>2713</v>
      </c>
      <c r="B327" t="str">
        <f>"'',"</f>
        <v>'',</v>
      </c>
      <c r="C327" t="str">
        <f>"'',"</f>
        <v>'',</v>
      </c>
      <c r="D327" t="str">
        <f>CONCATENATE("'",'Unit List'!E272,"',",)</f>
        <v>'BARBARIAN_ARCHER',</v>
      </c>
      <c r="E327" t="str">
        <f>CONCATENATE("'",'Unit List'!F272,"',",)</f>
        <v>'BARBARIAN_ARCHER',</v>
      </c>
      <c r="F327" t="str">
        <f>CONCATENATE("'_",'Unit List'!G272,"',",)</f>
        <v>'_V3',</v>
      </c>
      <c r="G327" t="str">
        <f>CONCATENATE("'",'Unit List'!H272,"',",)</f>
        <v>'Barbarian_Archer_V3',</v>
      </c>
      <c r="H327" t="str">
        <f>CONCATENATE(IF(ISBLANK('Unit List'!AO272), IF(ISBLANK('Unit List'!Q272), IF(ISBLANK('Unit List'!Q272), IF(ISBLANK('Unit List'!AO272), IF(ISBLANK('Unit List'!Q272), IF(ISBLANK('Unit List'!Q272), IF(ISBLANK('Unit List'!AO272), IF(ISBLANK('Unit List'!Q272), IF(ISBLANK('Unit List'!Q272), IF(ISBLANK('Unit List'!AO269), IF(ISBLANK('Unit List'!Q269), IF(ISBLANK('Unit List'!Q269), "1",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List'!Q272='Unit List'!$P$5, 'Unit List'!$AO$5, IF('Unit List'!Q272='Unit List'!$P$4, 'Unit List'!$AO$4, IF('Unit List'!Q272='Unit List'!$P$7, 'Unit List'!Q272 * 'Unit List'!$AO$7, 'Unit List'!Q272)))), IF('Unit List'!Q272='Unit List'!$P$5, 'Unit List'!$AO$5, IF('Unit List'!Q272='Unit List'!$P$4, 'Unit List'!$AO$4, IF('Unit List'!Q272='Unit List'!$P$7, 'Unit List'!Q272 * 'Unit List'!$AO$7, 'Unit List'!Q272)))), IF('Unit List'!AO272='Unit List'!$P$5, 'Unit List'!$AO$5, IF('Unit List'!AO272='Unit List'!$P$4, 'Unit List'!$AO$4, IF('Unit List'!AO272='Unit List'!$P$7, 'Unit List'!AO272 * 'Unit List'!$AO$7, 'Unit List'!AO272)))), IF('Unit List'!Q272='Unit List'!$P$5, 'Unit List'!$AO$5, IF('Unit List'!Q272='Unit List'!$P$4, 'Unit List'!$AO$4, IF('Unit List'!Q272='Unit List'!$P$7, 'Unit List'!Q272 * 'Unit List'!$AO$7, 'Unit List'!Q272)))), IF('Unit List'!Q272='Unit List'!$P$5, 'Unit List'!$AO$5, IF('Unit List'!Q272='Unit List'!$P$4, 'Unit List'!$AO$4, IF('Unit List'!Q272='Unit List'!$P$7, 'Unit List'!Q272 * 'Unit List'!$AO$7, 'Unit List'!Q272)))), IF('Unit List'!AO272='Unit List'!$P$5, 'Unit List'!$AO$5, IF('Unit List'!AO272='Unit List'!$P$4, 'Unit List'!$AO$4, IF('Unit List'!AO272='Unit List'!$P$7, 'Unit List'!AO272 * 'Unit List'!$AO$7, 'Unit List'!AO272)))), IF('Unit List'!Q272='Unit List'!$P$5, 'Unit List'!$AO$5, IF('Unit List'!Q272='Unit List'!$P$4, 'Unit List'!$AO$4, IF('Unit List'!Q272='Unit List'!$P$7, 'Unit List'!Q272 * 'Unit List'!$AO$7, 'Unit List'!Q272)))), IF('Unit List'!Q272='Unit List'!$P$5, 'Unit List'!$AO$5, IF('Unit List'!Q272='Unit List'!$P$4, 'Unit List'!$AO$4, IF('Unit List'!Q272='Unit List'!$P$7, 'Unit List'!Q272 * 'Unit List'!$AO$7, 'Unit List'!Q272)))), IF('Unit List'!AO272='Unit List'!$P$5, 'Unit List'!$AO$5, IF('Unit List'!AO272='Unit List'!$P$4, 'Unit List'!$AO$4, IF('Unit List'!AO272='Unit List'!$P$7, 'Unit List'!AO272 * 'Unit List'!$AO$7, 'Unit List'!AO272)))),",",)</f>
        <v>3,</v>
      </c>
      <c r="I327" t="str">
        <f>CONCATENATE(IF(ISBLANK('Unit List'!AP272), IF(ISBLANK('Unit List'!R272), IF(ISBLANK('Unit List'!R272), IF(ISBLANK('Unit List'!AP272), IF(ISBLANK('Unit List'!R272), IF(ISBLANK('Unit List'!R272), IF(ISBLANK('Unit List'!AP272), IF(ISBLANK('Unit List'!R272), IF(ISBLANK('Unit List'!R272), IF(ISBLANK('Unit List'!AP269), IF(ISBLANK('Unit List'!R269), IF(ISBLANK('Unit List'!R269), 'Unit List'!$AP$4,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List'!R272='Unit List'!$P$5, 'Unit List'!$AP$5, IF('Unit List'!R272='Unit List'!$P$4, 'Unit List'!$AP$4, IF('Unit List'!R272='Unit List'!$P$7, 'Unit List'!R272 * 'Unit List'!$AP$7, 'Unit List'!R272)))), IF('Unit List'!R272='Unit List'!$P$5, 'Unit List'!$AP$5, IF('Unit List'!R272='Unit List'!$P$4, 'Unit List'!$AP$4, IF('Unit List'!R272='Unit List'!$P$7, 'Unit List'!R272 * 'Unit List'!$AP$7, 'Unit List'!R272)))), IF('Unit List'!AP272='Unit List'!$P$5, 'Unit List'!$AP$5, IF('Unit List'!AP272='Unit List'!$P$4, 'Unit List'!$AP$4, IF('Unit List'!AP272='Unit List'!$P$7, 'Unit List'!AP272 * 'Unit List'!$AP$7, 'Unit List'!AP272)))), IF('Unit List'!R272='Unit List'!$P$5, 'Unit List'!$AP$5, IF('Unit List'!R272='Unit List'!$P$4, 'Unit List'!$AP$4, IF('Unit List'!R272='Unit List'!$P$7, 'Unit List'!R272 * 'Unit List'!$AP$7, 'Unit List'!R272)))), IF('Unit List'!R272='Unit List'!$P$5, 'Unit List'!$AP$5, IF('Unit List'!R272='Unit List'!$P$4, 'Unit List'!$AP$4, IF('Unit List'!R272='Unit List'!$P$7, 'Unit List'!R272 * 'Unit List'!$AP$7, 'Unit List'!R272)))), IF('Unit List'!AP272='Unit List'!$P$5, 'Unit List'!$AP$5, IF('Unit List'!AP272='Unit List'!$P$4, 'Unit List'!$AP$4, IF('Unit List'!AP272='Unit List'!$P$7, 'Unit List'!AP272 * 'Unit List'!$AP$7, 'Unit List'!AP272)))), IF('Unit List'!R272='Unit List'!$P$5, 'Unit List'!$AP$5, IF('Unit List'!R272='Unit List'!$P$4, 'Unit List'!$AP$4, IF('Unit List'!R272='Unit List'!$P$7, 'Unit List'!R272 * 'Unit List'!$AP$7, 'Unit List'!R272)))), IF('Unit List'!R272='Unit List'!$P$5, 'Unit List'!$AP$5, IF('Unit List'!R272='Unit List'!$P$4, 'Unit List'!$AP$4, IF('Unit List'!R272='Unit List'!$P$7, 'Unit List'!R272 * 'Unit List'!$AP$7, 'Unit List'!R272)))), IF('Unit List'!AP272='Unit List'!$P$5, 'Unit List'!$AP$5, IF('Unit List'!AP272='Unit List'!$P$4, 'Unit List'!$AP$4, IF('Unit List'!AP272='Unit List'!$P$7, 'Unit List'!AP272 * 'Unit List'!$AP$7, 'Unit List'!AP272)))),",",)</f>
        <v>,</v>
      </c>
      <c r="J327" t="str">
        <f>CONCATENATE("'",IF(ISBLANK('Unit List'!AQ272), IF(ISBLANK('Unit List'!S272), IF(ISBLANK('Unit List'!S272), IF(ISBLANK('Unit List'!AQ272), IF(ISBLANK('Unit List'!S272), IF(ISBLANK('Unit List'!S272), IF(ISBLANK('Unit List'!AQ272), IF(ISBLANK('Unit List'!S272), IF(ISBLANK('Unit List'!S272), IF(ISBLANK('Unit List'!AQ269), IF(ISBLANK('Unit List'!S269), IF(ISBLANK('Unit List'!S269), "",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List'!S272='Unit List'!$P$5, 'Unit List'!$AQ$5, IF('Unit List'!S272='Unit List'!$P$4, 'Unit List'!$AQ$4, 'Unit List'!S272))), IF('Unit List'!S272='Unit List'!$P$5, 'Unit List'!$AQ$5, IF('Unit List'!S272='Unit List'!$P$4, 'Unit List'!$AQ$4, 'Unit List'!S272))), IF('Unit List'!AQ272='Unit List'!$P$5, 'Unit List'!$AQ$5, IF('Unit List'!AQ272='Unit List'!$P$4, 'Unit List'!$AQ$4, 'Unit List'!AQ272))), IF('Unit List'!S272='Unit List'!$P$5, 'Unit List'!$AQ$5, IF('Unit List'!S272='Unit List'!$P$4, 'Unit List'!$AQ$4, 'Unit List'!S272))), IF('Unit List'!S272='Unit List'!$P$5, 'Unit List'!$AQ$5, IF('Unit List'!S272='Unit List'!$P$4, 'Unit List'!$AQ$4, 'Unit List'!S272))), IF('Unit List'!AQ272='Unit List'!$P$5, 'Unit List'!$AQ$5, IF('Unit List'!AQ272='Unit List'!$P$4, 'Unit List'!$AQ$4, 'Unit List'!AQ272))), IF('Unit List'!S272='Unit List'!$P$5, 'Unit List'!$AQ$5, IF('Unit List'!S272='Unit List'!$P$4, 'Unit List'!$AQ$4, 'Unit List'!S272))), IF('Unit List'!S272='Unit List'!$P$5, 'Unit List'!$AQ$5, IF('Unit List'!S272='Unit List'!$P$4, 'Unit List'!$AQ$4, 'Unit List'!S272))), IF('Unit List'!AQ272='Unit List'!$P$5, 'Unit List'!$AQ$5, IF('Unit List'!AQ272='Unit List'!$P$4, 'Unit List'!$AQ$4, 'Unit List'!AQ272))),"'),",)</f>
        <v>'Barbarian'),</v>
      </c>
    </row>
    <row r="328" spans="1:10" x14ac:dyDescent="0.25">
      <c r="A328" t="s">
        <v>2713</v>
      </c>
      <c r="B328" t="str">
        <f>"'',"</f>
        <v>'',</v>
      </c>
      <c r="C328" t="str">
        <f>"'',"</f>
        <v>'',</v>
      </c>
      <c r="D328" t="str">
        <f>CONCATENATE("'",'Unit List'!E273,"',",)</f>
        <v>'BARBARIAN_ARCHER',</v>
      </c>
      <c r="E328" t="str">
        <f>CONCATENATE("'",'Unit List'!F273,"',",)</f>
        <v>'BARBARIAN_ARCHER',</v>
      </c>
      <c r="F328" t="str">
        <f>"'',"</f>
        <v>'',</v>
      </c>
      <c r="G328" t="str">
        <f>CONCATENATE("'",'Unit List'!H273,"',",)</f>
        <v>'Barbarian_Archer_01',</v>
      </c>
      <c r="H328" t="str">
        <f>CONCATENATE(IF(ISBLANK('Unit List'!AO273), IF(ISBLANK('Unit List'!Q273), IF(ISBLANK('Unit List'!Q273), IF(ISBLANK('Unit List'!AO273), IF(ISBLANK('Unit List'!Q273), IF(ISBLANK('Unit List'!Q273), IF(ISBLANK('Unit List'!AO273), IF(ISBLANK('Unit List'!Q273), IF(ISBLANK('Unit List'!Q273), IF(ISBLANK('Unit List'!AO269), IF(ISBLANK('Unit List'!Q269), IF(ISBLANK('Unit List'!Q269), "1",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List'!AO273)))),",",)</f>
        <v>0,</v>
      </c>
      <c r="I328" t="str">
        <f>CONCATENATE(IF(ISBLANK('Unit List'!AP273), IF(ISBLANK('Unit List'!R273), IF(ISBLANK('Unit List'!R273), IF(ISBLANK('Unit List'!AP273), IF(ISBLANK('Unit List'!R273), IF(ISBLANK('Unit List'!R273), IF(ISBLANK('Unit List'!AP273), IF(ISBLANK('Unit List'!R273), IF(ISBLANK('Unit List'!R273), IF(ISBLANK('Unit List'!AP269), IF(ISBLANK('Unit List'!R269), IF(ISBLANK('Unit List'!R269), 'Unit List'!$AP$4,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List'!AP273)))),",",)</f>
        <v>,</v>
      </c>
      <c r="J328" t="str">
        <f>CONCATENATE("'",IF(ISBLANK('Unit List'!AQ273), IF(ISBLANK('Unit List'!S273), IF(ISBLANK('Unit List'!S273), IF(ISBLANK('Unit List'!AQ273), IF(ISBLANK('Unit List'!S273), IF(ISBLANK('Unit List'!S273), IF(ISBLANK('Unit List'!AQ273), IF(ISBLANK('Unit List'!S273), IF(ISBLANK('Unit List'!S273), IF(ISBLANK('Unit List'!AQ269), IF(ISBLANK('Unit List'!S269), IF(ISBLANK('Unit List'!S269), "",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List'!AQ273))),"'),",)</f>
        <v>'Barbarian'),</v>
      </c>
    </row>
    <row r="329" spans="1:10" x14ac:dyDescent="0.25">
      <c r="A329" t="s">
        <v>2713</v>
      </c>
      <c r="B329" t="str">
        <f>"'',"</f>
        <v>'',</v>
      </c>
      <c r="C329" t="str">
        <f>"'',"</f>
        <v>'',</v>
      </c>
      <c r="D329" t="str">
        <f>CONCATENATE("'",'Unit List'!E274,"',",)</f>
        <v>'BARBARIAN_ARCHER',</v>
      </c>
      <c r="E329" t="str">
        <f>CONCATENATE("'",'Unit List'!F274,"',",)</f>
        <v>'BARBARIAN_ARCHER',</v>
      </c>
      <c r="F329" t="str">
        <f>CONCATENATE("'_",'Unit List'!G274,"',",)</f>
        <v>'_V2',</v>
      </c>
      <c r="G329" t="str">
        <f>CONCATENATE("'",'Unit List'!H274,"',",)</f>
        <v>'Barbarian_Archer_V2',</v>
      </c>
      <c r="H329" t="str">
        <f>CONCATENATE(IF(ISBLANK('Unit List'!AO274), IF(ISBLANK('Unit List'!Q274), IF(ISBLANK('Unit List'!Q274), IF(ISBLANK('Unit List'!AO274), IF(ISBLANK('Unit List'!Q274), IF(ISBLANK('Unit List'!Q274), IF(ISBLANK('Unit List'!AO274), IF(ISBLANK('Unit List'!Q274), IF(ISBLANK('Unit List'!Q274), IF(ISBLANK('Unit List'!AO269), IF(ISBLANK('Unit List'!Q269), IF(ISBLANK('Unit List'!Q269), "1",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List'!Q274='Unit List'!$P$5, 'Unit List'!$AO$5, IF('Unit List'!Q274='Unit List'!$P$4, 'Unit List'!$AO$4, IF('Unit List'!Q274='Unit List'!$P$7, 'Unit List'!Q274 * 'Unit List'!$AO$7, 'Unit List'!Q274)))), IF('Unit List'!Q274='Unit List'!$P$5, 'Unit List'!$AO$5, IF('Unit List'!Q274='Unit List'!$P$4, 'Unit List'!$AO$4, IF('Unit List'!Q274='Unit List'!$P$7, 'Unit List'!Q274 * 'Unit List'!$AO$7, 'Unit List'!Q274)))), IF('Unit List'!AO274='Unit List'!$P$5, 'Unit List'!$AO$5, IF('Unit List'!AO274='Unit List'!$P$4, 'Unit List'!$AO$4, IF('Unit List'!AO274='Unit List'!$P$7, 'Unit List'!AO274 * 'Unit List'!$AO$7, 'Unit List'!AO274)))), IF('Unit List'!Q274='Unit List'!$P$5, 'Unit List'!$AO$5, IF('Unit List'!Q274='Unit List'!$P$4, 'Unit List'!$AO$4, IF('Unit List'!Q274='Unit List'!$P$7, 'Unit List'!Q274 * 'Unit List'!$AO$7, 'Unit List'!Q274)))), IF('Unit List'!Q274='Unit List'!$P$5, 'Unit List'!$AO$5, IF('Unit List'!Q274='Unit List'!$P$4, 'Unit List'!$AO$4, IF('Unit List'!Q274='Unit List'!$P$7, 'Unit List'!Q274 * 'Unit List'!$AO$7, 'Unit List'!Q274)))), IF('Unit List'!AO274='Unit List'!$P$5, 'Unit List'!$AO$5, IF('Unit List'!AO274='Unit List'!$P$4, 'Unit List'!$AO$4, IF('Unit List'!AO274='Unit List'!$P$7, 'Unit List'!AO274 * 'Unit List'!$AO$7, 'Unit List'!AO274)))), IF('Unit List'!Q274='Unit List'!$P$5, 'Unit List'!$AO$5, IF('Unit List'!Q274='Unit List'!$P$4, 'Unit List'!$AO$4, IF('Unit List'!Q274='Unit List'!$P$7, 'Unit List'!Q274 * 'Unit List'!$AO$7, 'Unit List'!Q274)))), IF('Unit List'!Q274='Unit List'!$P$5, 'Unit List'!$AO$5, IF('Unit List'!Q274='Unit List'!$P$4, 'Unit List'!$AO$4, IF('Unit List'!Q274='Unit List'!$P$7, 'Unit List'!Q274 * 'Unit List'!$AO$7, 'Unit List'!Q274)))), IF('Unit List'!AO274='Unit List'!$P$5, 'Unit List'!$AO$5, IF('Unit List'!AO274='Unit List'!$P$4, 'Unit List'!$AO$4, IF('Unit List'!AO274='Unit List'!$P$7, 'Unit List'!AO274 * 'Unit List'!$AO$7, 'Unit List'!AO274)))),",",)</f>
        <v>0,</v>
      </c>
      <c r="I329" t="str">
        <f>CONCATENATE(IF(ISBLANK('Unit List'!AP274), IF(ISBLANK('Unit List'!R274), IF(ISBLANK('Unit List'!R274), IF(ISBLANK('Unit List'!AP274), IF(ISBLANK('Unit List'!R274), IF(ISBLANK('Unit List'!R274), IF(ISBLANK('Unit List'!AP274), IF(ISBLANK('Unit List'!R274), IF(ISBLANK('Unit List'!R274), IF(ISBLANK('Unit List'!AP269), IF(ISBLANK('Unit List'!R269), IF(ISBLANK('Unit List'!R269), 'Unit List'!$AP$4,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List'!R274='Unit List'!$P$5, 'Unit List'!$AP$5, IF('Unit List'!R274='Unit List'!$P$4, 'Unit List'!$AP$4, IF('Unit List'!R274='Unit List'!$P$7, 'Unit List'!R274 * 'Unit List'!$AP$7, 'Unit List'!R274)))), IF('Unit List'!R274='Unit List'!$P$5, 'Unit List'!$AP$5, IF('Unit List'!R274='Unit List'!$P$4, 'Unit List'!$AP$4, IF('Unit List'!R274='Unit List'!$P$7, 'Unit List'!R274 * 'Unit List'!$AP$7, 'Unit List'!R274)))), IF('Unit List'!AP274='Unit List'!$P$5, 'Unit List'!$AP$5, IF('Unit List'!AP274='Unit List'!$P$4, 'Unit List'!$AP$4, IF('Unit List'!AP274='Unit List'!$P$7, 'Unit List'!AP274 * 'Unit List'!$AP$7, 'Unit List'!AP274)))), IF('Unit List'!R274='Unit List'!$P$5, 'Unit List'!$AP$5, IF('Unit List'!R274='Unit List'!$P$4, 'Unit List'!$AP$4, IF('Unit List'!R274='Unit List'!$P$7, 'Unit List'!R274 * 'Unit List'!$AP$7, 'Unit List'!R274)))), IF('Unit List'!R274='Unit List'!$P$5, 'Unit List'!$AP$5, IF('Unit List'!R274='Unit List'!$P$4, 'Unit List'!$AP$4, IF('Unit List'!R274='Unit List'!$P$7, 'Unit List'!R274 * 'Unit List'!$AP$7, 'Unit List'!R274)))), IF('Unit List'!AP274='Unit List'!$P$5, 'Unit List'!$AP$5, IF('Unit List'!AP274='Unit List'!$P$4, 'Unit List'!$AP$4, IF('Unit List'!AP274='Unit List'!$P$7, 'Unit List'!AP274 * 'Unit List'!$AP$7, 'Unit List'!AP274)))), IF('Unit List'!R274='Unit List'!$P$5, 'Unit List'!$AP$5, IF('Unit List'!R274='Unit List'!$P$4, 'Unit List'!$AP$4, IF('Unit List'!R274='Unit List'!$P$7, 'Unit List'!R274 * 'Unit List'!$AP$7, 'Unit List'!R274)))), IF('Unit List'!R274='Unit List'!$P$5, 'Unit List'!$AP$5, IF('Unit List'!R274='Unit List'!$P$4, 'Unit List'!$AP$4, IF('Unit List'!R274='Unit List'!$P$7, 'Unit List'!R274 * 'Unit List'!$AP$7, 'Unit List'!R274)))), IF('Unit List'!AP274='Unit List'!$P$5, 'Unit List'!$AP$5, IF('Unit List'!AP274='Unit List'!$P$4, 'Unit List'!$AP$4, IF('Unit List'!AP274='Unit List'!$P$7, 'Unit List'!AP274 * 'Unit List'!$AP$7, 'Unit List'!AP274)))),",",)</f>
        <v>,</v>
      </c>
      <c r="J329" t="str">
        <f>CONCATENATE("'",IF(ISBLANK('Unit List'!AQ274), IF(ISBLANK('Unit List'!S274), IF(ISBLANK('Unit List'!S274), IF(ISBLANK('Unit List'!AQ274), IF(ISBLANK('Unit List'!S274), IF(ISBLANK('Unit List'!S274), IF(ISBLANK('Unit List'!AQ274), IF(ISBLANK('Unit List'!S274), IF(ISBLANK('Unit List'!S274), IF(ISBLANK('Unit List'!AQ269), IF(ISBLANK('Unit List'!S269), IF(ISBLANK('Unit List'!S269), "",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List'!S274='Unit List'!$P$5, 'Unit List'!$AQ$5, IF('Unit List'!S274='Unit List'!$P$4, 'Unit List'!$AQ$4, 'Unit List'!S274))), IF('Unit List'!S274='Unit List'!$P$5, 'Unit List'!$AQ$5, IF('Unit List'!S274='Unit List'!$P$4, 'Unit List'!$AQ$4, 'Unit List'!S274))), IF('Unit List'!AQ274='Unit List'!$P$5, 'Unit List'!$AQ$5, IF('Unit List'!AQ274='Unit List'!$P$4, 'Unit List'!$AQ$4, 'Unit List'!AQ274))), IF('Unit List'!S274='Unit List'!$P$5, 'Unit List'!$AQ$5, IF('Unit List'!S274='Unit List'!$P$4, 'Unit List'!$AQ$4, 'Unit List'!S274))), IF('Unit List'!S274='Unit List'!$P$5, 'Unit List'!$AQ$5, IF('Unit List'!S274='Unit List'!$P$4, 'Unit List'!$AQ$4, 'Unit List'!S274))), IF('Unit List'!AQ274='Unit List'!$P$5, 'Unit List'!$AQ$5, IF('Unit List'!AQ274='Unit List'!$P$4, 'Unit List'!$AQ$4, 'Unit List'!AQ274))), IF('Unit List'!S274='Unit List'!$P$5, 'Unit List'!$AQ$5, IF('Unit List'!S274='Unit List'!$P$4, 'Unit List'!$AQ$4, 'Unit List'!S274))), IF('Unit List'!S274='Unit List'!$P$5, 'Unit List'!$AQ$5, IF('Unit List'!S274='Unit List'!$P$4, 'Unit List'!$AQ$4, 'Unit List'!S274))), IF('Unit List'!AQ274='Unit List'!$P$5, 'Unit List'!$AQ$5, IF('Unit List'!AQ274='Unit List'!$P$4, 'Unit List'!$AQ$4, 'Unit List'!AQ274))),"'),",)</f>
        <v>'Barbarian'),</v>
      </c>
    </row>
    <row r="330" spans="1:10" x14ac:dyDescent="0.25">
      <c r="A330" t="s">
        <v>2713</v>
      </c>
      <c r="B330" t="str">
        <f>"'',"</f>
        <v>'',</v>
      </c>
      <c r="C330" t="str">
        <f>"'',"</f>
        <v>'',</v>
      </c>
      <c r="D330" t="str">
        <f>CONCATENATE("'",'Unit List'!E275,"',",)</f>
        <v>'BARBARIAN_ARCHER',</v>
      </c>
      <c r="E330" t="str">
        <f>CONCATENATE("'",'Unit List'!F275,"',",)</f>
        <v>'BARBARIAN_ARCHER',</v>
      </c>
      <c r="F330" t="str">
        <f>CONCATENATE("'_",'Unit List'!G275,"',",)</f>
        <v>'_V3',</v>
      </c>
      <c r="G330" t="str">
        <f>CONCATENATE("'",'Unit List'!H275,"',",)</f>
        <v>'Barbarian_Archer_V3',</v>
      </c>
      <c r="H330" t="str">
        <f>CONCATENATE(IF(ISBLANK('Unit List'!AO275), IF(ISBLANK('Unit List'!Q275), IF(ISBLANK('Unit List'!Q275), IF(ISBLANK('Unit List'!AO275), IF(ISBLANK('Unit List'!Q275), IF(ISBLANK('Unit List'!Q275), IF(ISBLANK('Unit List'!AO275), IF(ISBLANK('Unit List'!Q275), IF(ISBLANK('Unit List'!Q275), IF(ISBLANK('Unit List'!AO269), IF(ISBLANK('Unit List'!Q269), IF(ISBLANK('Unit List'!Q269), "1",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List'!Q275='Unit List'!$P$5, 'Unit List'!$AO$5, IF('Unit List'!Q275='Unit List'!$P$4, 'Unit List'!$AO$4, IF('Unit List'!Q275='Unit List'!$P$7, 'Unit List'!Q275 * 'Unit List'!$AO$7, 'Unit List'!Q275)))), IF('Unit List'!Q275='Unit List'!$P$5, 'Unit List'!$AO$5, IF('Unit List'!Q275='Unit List'!$P$4, 'Unit List'!$AO$4, IF('Unit List'!Q275='Unit List'!$P$7, 'Unit List'!Q275 * 'Unit List'!$AO$7, 'Unit List'!Q275)))), IF('Unit List'!AO275='Unit List'!$P$5, 'Unit List'!$AO$5, IF('Unit List'!AO275='Unit List'!$P$4, 'Unit List'!$AO$4, IF('Unit List'!AO275='Unit List'!$P$7, 'Unit List'!AO275 * 'Unit List'!$AO$7, 'Unit List'!AO275)))), IF('Unit List'!Q275='Unit List'!$P$5, 'Unit List'!$AO$5, IF('Unit List'!Q275='Unit List'!$P$4, 'Unit List'!$AO$4, IF('Unit List'!Q275='Unit List'!$P$7, 'Unit List'!Q275 * 'Unit List'!$AO$7, 'Unit List'!Q275)))), IF('Unit List'!Q275='Unit List'!$P$5, 'Unit List'!$AO$5, IF('Unit List'!Q275='Unit List'!$P$4, 'Unit List'!$AO$4, IF('Unit List'!Q275='Unit List'!$P$7, 'Unit List'!Q275 * 'Unit List'!$AO$7, 'Unit List'!Q275)))), IF('Unit List'!AO275='Unit List'!$P$5, 'Unit List'!$AO$5, IF('Unit List'!AO275='Unit List'!$P$4, 'Unit List'!$AO$4, IF('Unit List'!AO275='Unit List'!$P$7, 'Unit List'!AO275 * 'Unit List'!$AO$7, 'Unit List'!AO275)))), IF('Unit List'!Q275='Unit List'!$P$5, 'Unit List'!$AO$5, IF('Unit List'!Q275='Unit List'!$P$4, 'Unit List'!$AO$4, IF('Unit List'!Q275='Unit List'!$P$7, 'Unit List'!Q275 * 'Unit List'!$AO$7, 'Unit List'!Q275)))), IF('Unit List'!Q275='Unit List'!$P$5, 'Unit List'!$AO$5, IF('Unit List'!Q275='Unit List'!$P$4, 'Unit List'!$AO$4, IF('Unit List'!Q275='Unit List'!$P$7, 'Unit List'!Q275 * 'Unit List'!$AO$7, 'Unit List'!Q275)))), IF('Unit List'!AO275='Unit List'!$P$5, 'Unit List'!$AO$5, IF('Unit List'!AO275='Unit List'!$P$4, 'Unit List'!$AO$4, IF('Unit List'!AO275='Unit List'!$P$7, 'Unit List'!AO275 * 'Unit List'!$AO$7, 'Unit List'!AO275)))),",",)</f>
        <v>0,</v>
      </c>
      <c r="I330" t="str">
        <f>CONCATENATE(IF(ISBLANK('Unit List'!AP275), IF(ISBLANK('Unit List'!R275), IF(ISBLANK('Unit List'!R275), IF(ISBLANK('Unit List'!AP275), IF(ISBLANK('Unit List'!R275), IF(ISBLANK('Unit List'!R275), IF(ISBLANK('Unit List'!AP275), IF(ISBLANK('Unit List'!R275), IF(ISBLANK('Unit List'!R275), IF(ISBLANK('Unit List'!AP269), IF(ISBLANK('Unit List'!R269), IF(ISBLANK('Unit List'!R269), 'Unit List'!$AP$4,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List'!R275='Unit List'!$P$5, 'Unit List'!$AP$5, IF('Unit List'!R275='Unit List'!$P$4, 'Unit List'!$AP$4, IF('Unit List'!R275='Unit List'!$P$7, 'Unit List'!R275 * 'Unit List'!$AP$7, 'Unit List'!R275)))), IF('Unit List'!R275='Unit List'!$P$5, 'Unit List'!$AP$5, IF('Unit List'!R275='Unit List'!$P$4, 'Unit List'!$AP$4, IF('Unit List'!R275='Unit List'!$P$7, 'Unit List'!R275 * 'Unit List'!$AP$7, 'Unit List'!R275)))), IF('Unit List'!AP275='Unit List'!$P$5, 'Unit List'!$AP$5, IF('Unit List'!AP275='Unit List'!$P$4, 'Unit List'!$AP$4, IF('Unit List'!AP275='Unit List'!$P$7, 'Unit List'!AP275 * 'Unit List'!$AP$7, 'Unit List'!AP275)))), IF('Unit List'!R275='Unit List'!$P$5, 'Unit List'!$AP$5, IF('Unit List'!R275='Unit List'!$P$4, 'Unit List'!$AP$4, IF('Unit List'!R275='Unit List'!$P$7, 'Unit List'!R275 * 'Unit List'!$AP$7, 'Unit List'!R275)))), IF('Unit List'!R275='Unit List'!$P$5, 'Unit List'!$AP$5, IF('Unit List'!R275='Unit List'!$P$4, 'Unit List'!$AP$4, IF('Unit List'!R275='Unit List'!$P$7, 'Unit List'!R275 * 'Unit List'!$AP$7, 'Unit List'!R275)))), IF('Unit List'!AP275='Unit List'!$P$5, 'Unit List'!$AP$5, IF('Unit List'!AP275='Unit List'!$P$4, 'Unit List'!$AP$4, IF('Unit List'!AP275='Unit List'!$P$7, 'Unit List'!AP275 * 'Unit List'!$AP$7, 'Unit List'!AP275)))), IF('Unit List'!R275='Unit List'!$P$5, 'Unit List'!$AP$5, IF('Unit List'!R275='Unit List'!$P$4, 'Unit List'!$AP$4, IF('Unit List'!R275='Unit List'!$P$7, 'Unit List'!R275 * 'Unit List'!$AP$7, 'Unit List'!R275)))), IF('Unit List'!R275='Unit List'!$P$5, 'Unit List'!$AP$5, IF('Unit List'!R275='Unit List'!$P$4, 'Unit List'!$AP$4, IF('Unit List'!R275='Unit List'!$P$7, 'Unit List'!R275 * 'Unit List'!$AP$7, 'Unit List'!R275)))), IF('Unit List'!AP275='Unit List'!$P$5, 'Unit List'!$AP$5, IF('Unit List'!AP275='Unit List'!$P$4, 'Unit List'!$AP$4, IF('Unit List'!AP275='Unit List'!$P$7, 'Unit List'!AP275 * 'Unit List'!$AP$7, 'Unit List'!AP275)))),",",)</f>
        <v>,</v>
      </c>
      <c r="J330" t="str">
        <f>CONCATENATE("'",IF(ISBLANK('Unit List'!AQ275), IF(ISBLANK('Unit List'!S275), IF(ISBLANK('Unit List'!S275), IF(ISBLANK('Unit List'!AQ275), IF(ISBLANK('Unit List'!S275), IF(ISBLANK('Unit List'!S275), IF(ISBLANK('Unit List'!AQ275), IF(ISBLANK('Unit List'!S275), IF(ISBLANK('Unit List'!S275), IF(ISBLANK('Unit List'!AQ269), IF(ISBLANK('Unit List'!S269), IF(ISBLANK('Unit List'!S269), "",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List'!S275='Unit List'!$P$5, 'Unit List'!$AQ$5, IF('Unit List'!S275='Unit List'!$P$4, 'Unit List'!$AQ$4, 'Unit List'!S275))), IF('Unit List'!S275='Unit List'!$P$5, 'Unit List'!$AQ$5, IF('Unit List'!S275='Unit List'!$P$4, 'Unit List'!$AQ$4, 'Unit List'!S275))), IF('Unit List'!AQ275='Unit List'!$P$5, 'Unit List'!$AQ$5, IF('Unit List'!AQ275='Unit List'!$P$4, 'Unit List'!$AQ$4, 'Unit List'!AQ275))), IF('Unit List'!S275='Unit List'!$P$5, 'Unit List'!$AQ$5, IF('Unit List'!S275='Unit List'!$P$4, 'Unit List'!$AQ$4, 'Unit List'!S275))), IF('Unit List'!S275='Unit List'!$P$5, 'Unit List'!$AQ$5, IF('Unit List'!S275='Unit List'!$P$4, 'Unit List'!$AQ$4, 'Unit List'!S275))), IF('Unit List'!AQ275='Unit List'!$P$5, 'Unit List'!$AQ$5, IF('Unit List'!AQ275='Unit List'!$P$4, 'Unit List'!$AQ$4, 'Unit List'!AQ275))), IF('Unit List'!S275='Unit List'!$P$5, 'Unit List'!$AQ$5, IF('Unit List'!S275='Unit List'!$P$4, 'Unit List'!$AQ$4, 'Unit List'!S275))), IF('Unit List'!S275='Unit List'!$P$5, 'Unit List'!$AQ$5, IF('Unit List'!S275='Unit List'!$P$4, 'Unit List'!$AQ$4, 'Unit List'!S275))), IF('Unit List'!AQ275='Unit List'!$P$5, 'Unit List'!$AQ$5, IF('Unit List'!AQ275='Unit List'!$P$4, 'Unit List'!$AQ$4, 'Unit List'!AQ275))),"'),",)</f>
        <v>'Barbarian'),</v>
      </c>
    </row>
    <row r="331" spans="1:10" x14ac:dyDescent="0.25">
      <c r="A331" t="s">
        <v>2713</v>
      </c>
      <c r="B331" t="str">
        <f>"'',"</f>
        <v>'',</v>
      </c>
      <c r="C331" t="str">
        <f>"'',"</f>
        <v>'',</v>
      </c>
      <c r="D331" t="str">
        <f>CONCATENATE("'",'Unit List'!E276,"',",)</f>
        <v>'BARBARIAN_EURO',</v>
      </c>
      <c r="E331" t="str">
        <f>CONCATENATE("'",'Unit List'!F276,"',",)</f>
        <v>'BARBARIAN_EURO',</v>
      </c>
      <c r="F331" t="str">
        <f>CONCATENATE("'_",'Unit List'!G276,"',",)</f>
        <v>'_ALPHA',</v>
      </c>
      <c r="G331" t="str">
        <f>CONCATENATE("'",'Unit List'!H276,"',",)</f>
        <v>'Barbarian_EURO_Alpha',</v>
      </c>
      <c r="H331" t="str">
        <f>CONCATENATE(IF(ISBLANK('Unit List'!AO276), IF(ISBLANK('Unit List'!Q276), IF(ISBLANK('Unit List'!Q276), IF(ISBLANK('Unit List'!AO276), IF(ISBLANK('Unit List'!Q276), IF(ISBLANK('Unit List'!Q276), IF(ISBLANK('Unit List'!AO276), IF(ISBLANK('Unit List'!Q276), IF(ISBLANK('Unit List'!Q276), IF(ISBLANK('Unit List'!AO276), IF(ISBLANK('Unit List'!Q276), IF(ISBLANK('Unit List'!Q276), "1", IF('Unit List'!Q276='Unit List'!$P$5, 'Unit List'!$AO$5, IF('Unit List'!Q276='Unit List'!$P$4, 'Unit List'!$AO$4, IF('Unit List'!Q276='Unit List'!$P$7, 'Unit List'!Q276 * 'Unit List'!$AO$7, 'Unit List'!Q276)))), IF('Unit List'!Q276='Unit List'!$P$5, 'Unit List'!$AO$5, IF('Unit List'!Q276='Unit List'!$P$4, 'Unit List'!$AO$4, IF('Unit List'!Q276='Unit List'!$P$7, 'Unit List'!Q276 * 'Unit List'!$AO$7, 'Unit List'!Q276)))), IF('Unit List'!AO276='Unit List'!$P$5, 'Unit List'!$AO$5, IF('Unit List'!AO276='Unit List'!$P$4, 'Unit List'!$AO$4, IF('Unit List'!AO276='Unit List'!$P$7, 'Unit List'!AO276 * 'Unit List'!$AO$7, 'Unit List'!AO276)))), IF('Unit List'!Q276='Unit List'!$P$5, 'Unit List'!$AO$5, IF('Unit List'!Q276='Unit List'!$P$4, 'Unit List'!$AO$4, IF('Unit List'!Q276='Unit List'!$P$7, 'Unit List'!Q276 * 'Unit List'!$AO$7, 'Unit List'!Q276)))), IF('Unit List'!Q276='Unit List'!$P$5, 'Unit List'!$AO$5, IF('Unit List'!Q276='Unit List'!$P$4, 'Unit List'!$AO$4, IF('Unit List'!Q276='Unit List'!$P$7, 'Unit List'!Q276 * 'Unit List'!$AO$7, 'Unit List'!Q276)))), IF('Unit List'!AO276='Unit List'!$P$5, 'Unit List'!$AO$5, IF('Unit List'!AO276='Unit List'!$P$4, 'Unit List'!$AO$4, IF('Unit List'!AO276='Unit List'!$P$7, 'Unit List'!AO276 * 'Unit List'!$AO$7, 'Unit List'!AO276)))), IF('Unit List'!Q276='Unit List'!$P$5, 'Unit List'!$AO$5, IF('Unit List'!Q276='Unit List'!$P$4, 'Unit List'!$AO$4, IF('Unit List'!Q276='Unit List'!$P$7, 'Unit List'!Q276 * 'Unit List'!$AO$7, 'Unit List'!Q276)))), IF('Unit List'!Q276='Unit List'!$P$5, 'Unit List'!$AO$5, IF('Unit List'!Q276='Unit List'!$P$4, 'Unit List'!$AO$4, IF('Unit List'!Q276='Unit List'!$P$7, 'Unit List'!Q276 * 'Unit List'!$AO$7, 'Unit List'!Q276)))), IF('Unit List'!AO276='Unit List'!$P$5, 'Unit List'!$AO$5, IF('Unit List'!AO276='Unit List'!$P$4, 'Unit List'!$AO$4, IF('Unit List'!AO276='Unit List'!$P$7, 'Unit List'!AO276 * 'Unit List'!$AO$7, 'Unit List'!AO276)))), IF('Unit List'!Q276='Unit List'!$P$5, 'Unit List'!$AO$5, IF('Unit List'!Q276='Unit List'!$P$4, 'Unit List'!$AO$4, IF('Unit List'!Q276='Unit List'!$P$7, 'Unit List'!Q276 * 'Unit List'!$AO$7, 'Unit List'!Q276)))), IF('Unit List'!Q276='Unit List'!$P$5, 'Unit List'!$AO$5, IF('Unit List'!Q276='Unit List'!$P$4, 'Unit List'!$AO$4, IF('Unit List'!Q276='Unit List'!$P$7, 'Unit List'!Q276 * 'Unit List'!$AO$7, 'Unit List'!Q276)))), IF('Unit List'!AO276='Unit List'!$P$5, 'Unit List'!$AO$5, IF('Unit List'!AO276='Unit List'!$P$4, 'Unit List'!$AO$4, IF('Unit List'!AO276='Unit List'!$P$7, 'Unit List'!AO276 * 'Unit List'!$AO$7, 'Unit List'!AO276)))),",",)</f>
        <v>0,</v>
      </c>
      <c r="I331" t="str">
        <f>CONCATENATE(IF(ISBLANK('Unit List'!AP276), IF(ISBLANK('Unit List'!R276), IF(ISBLANK('Unit List'!R276), IF(ISBLANK('Unit List'!AP276), IF(ISBLANK('Unit List'!R276), IF(ISBLANK('Unit List'!R276), IF(ISBLANK('Unit List'!AP276), IF(ISBLANK('Unit List'!R276), IF(ISBLANK('Unit List'!R276), IF(ISBLANK('Unit List'!AP276), IF(ISBLANK('Unit List'!R276), IF(ISBLANK('Unit List'!R276), 'Unit List'!$AP$4, IF('Unit List'!R276='Unit List'!$P$5, 'Unit List'!$AP$5, IF('Unit List'!R276='Unit List'!$P$4, 'Unit List'!$AP$4, IF('Unit List'!R276='Unit List'!$P$7, 'Unit List'!R276 * 'Unit List'!$AP$7, 'Unit List'!R276)))), IF('Unit List'!R276='Unit List'!$P$5, 'Unit List'!$AP$5, IF('Unit List'!R276='Unit List'!$P$4, 'Unit List'!$AP$4, IF('Unit List'!R276='Unit List'!$P$7, 'Unit List'!R276 * 'Unit List'!$AP$7, 'Unit List'!R276)))), IF('Unit List'!AP276='Unit List'!$P$5, 'Unit List'!$AP$5, IF('Unit List'!AP276='Unit List'!$P$4, 'Unit List'!$AP$4, IF('Unit List'!AP276='Unit List'!$P$7, 'Unit List'!AP276 * 'Unit List'!$AP$7, 'Unit List'!AP276)))), IF('Unit List'!R276='Unit List'!$P$5, 'Unit List'!$AP$5, IF('Unit List'!R276='Unit List'!$P$4, 'Unit List'!$AP$4, IF('Unit List'!R276='Unit List'!$P$7, 'Unit List'!R276 * 'Unit List'!$AP$7, 'Unit List'!R276)))), IF('Unit List'!R276='Unit List'!$P$5, 'Unit List'!$AP$5, IF('Unit List'!R276='Unit List'!$P$4, 'Unit List'!$AP$4, IF('Unit List'!R276='Unit List'!$P$7, 'Unit List'!R276 * 'Unit List'!$AP$7, 'Unit List'!R276)))), IF('Unit List'!AP276='Unit List'!$P$5, 'Unit List'!$AP$5, IF('Unit List'!AP276='Unit List'!$P$4, 'Unit List'!$AP$4, IF('Unit List'!AP276='Unit List'!$P$7, 'Unit List'!AP276 * 'Unit List'!$AP$7, 'Unit List'!AP276)))), IF('Unit List'!R276='Unit List'!$P$5, 'Unit List'!$AP$5, IF('Unit List'!R276='Unit List'!$P$4, 'Unit List'!$AP$4, IF('Unit List'!R276='Unit List'!$P$7, 'Unit List'!R276 * 'Unit List'!$AP$7, 'Unit List'!R276)))), IF('Unit List'!R276='Unit List'!$P$5, 'Unit List'!$AP$5, IF('Unit List'!R276='Unit List'!$P$4, 'Unit List'!$AP$4, IF('Unit List'!R276='Unit List'!$P$7, 'Unit List'!R276 * 'Unit List'!$AP$7, 'Unit List'!R276)))), IF('Unit List'!AP276='Unit List'!$P$5, 'Unit List'!$AP$5, IF('Unit List'!AP276='Unit List'!$P$4, 'Unit List'!$AP$4, IF('Unit List'!AP276='Unit List'!$P$7, 'Unit List'!AP276 * 'Unit List'!$AP$7, 'Unit List'!AP276)))), IF('Unit List'!R276='Unit List'!$P$5, 'Unit List'!$AP$5, IF('Unit List'!R276='Unit List'!$P$4, 'Unit List'!$AP$4, IF('Unit List'!R276='Unit List'!$P$7, 'Unit List'!R276 * 'Unit List'!$AP$7, 'Unit List'!R276)))), IF('Unit List'!R276='Unit List'!$P$5, 'Unit List'!$AP$5, IF('Unit List'!R276='Unit List'!$P$4, 'Unit List'!$AP$4, IF('Unit List'!R276='Unit List'!$P$7, 'Unit List'!R276 * 'Unit List'!$AP$7, 'Unit List'!R276)))), IF('Unit List'!AP276='Unit List'!$P$5, 'Unit List'!$AP$5, IF('Unit List'!AP276='Unit List'!$P$4, 'Unit List'!$AP$4, IF('Unit List'!AP276='Unit List'!$P$7, 'Unit List'!AP276 * 'Unit List'!$AP$7, 'Unit List'!AP276)))),",",)</f>
        <v>,</v>
      </c>
      <c r="J331" t="str">
        <f>CONCATENATE("'",IF(ISBLANK('Unit List'!AQ276), IF(ISBLANK('Unit List'!S276), IF(ISBLANK('Unit List'!S276), IF(ISBLANK('Unit List'!AQ276), IF(ISBLANK('Unit List'!S276), IF(ISBLANK('Unit List'!S276), IF(ISBLANK('Unit List'!AQ276), IF(ISBLANK('Unit List'!S276), IF(ISBLANK('Unit List'!S276), IF(ISBLANK('Unit List'!AQ276), IF(ISBLANK('Unit List'!S276), IF(ISBLANK('Unit List'!S276), "", IF('Unit List'!S276='Unit List'!$P$5, 'Unit List'!$AQ$5, IF('Unit List'!S276='Unit List'!$P$4, 'Unit List'!$AQ$4, 'Unit List'!S276))), IF('Unit List'!S276='Unit List'!$P$5, 'Unit List'!$AQ$5, IF('Unit List'!S276='Unit List'!$P$4, 'Unit List'!$AQ$4, 'Unit List'!S276))), IF('Unit List'!AQ276='Unit List'!$P$5, 'Unit List'!$AQ$5, IF('Unit List'!AQ276='Unit List'!$P$4, 'Unit List'!$AQ$4, 'Unit List'!AQ276))), IF('Unit List'!S276='Unit List'!$P$5, 'Unit List'!$AQ$5, IF('Unit List'!S276='Unit List'!$P$4, 'Unit List'!$AQ$4, 'Unit List'!S276))), IF('Unit List'!S276='Unit List'!$P$5, 'Unit List'!$AQ$5, IF('Unit List'!S276='Unit List'!$P$4, 'Unit List'!$AQ$4, 'Unit List'!S276))), IF('Unit List'!AQ276='Unit List'!$P$5, 'Unit List'!$AQ$5, IF('Unit List'!AQ276='Unit List'!$P$4, 'Unit List'!$AQ$4, 'Unit List'!AQ276))), IF('Unit List'!S276='Unit List'!$P$5, 'Unit List'!$AQ$5, IF('Unit List'!S276='Unit List'!$P$4, 'Unit List'!$AQ$4, 'Unit List'!S276))), IF('Unit List'!S276='Unit List'!$P$5, 'Unit List'!$AQ$5, IF('Unit List'!S276='Unit List'!$P$4, 'Unit List'!$AQ$4, 'Unit List'!S276))), IF('Unit List'!AQ276='Unit List'!$P$5, 'Unit List'!$AQ$5, IF('Unit List'!AQ276='Unit List'!$P$4, 'Unit List'!$AQ$4, 'Unit List'!AQ276))), IF('Unit List'!S276='Unit List'!$P$5, 'Unit List'!$AQ$5, IF('Unit List'!S276='Unit List'!$P$4, 'Unit List'!$AQ$4, 'Unit List'!S276))), IF('Unit List'!S276='Unit List'!$P$5, 'Unit List'!$AQ$5, IF('Unit List'!S276='Unit List'!$P$4, 'Unit List'!$AQ$4, 'Unit List'!S276))), IF('Unit List'!AQ276='Unit List'!$P$5, 'Unit List'!$AQ$5, IF('Unit List'!AQ276='Unit List'!$P$4, 'Unit List'!$AQ$4, 'Unit List'!AQ276))),"'),",)</f>
        <v>'Barbarian'),</v>
      </c>
    </row>
    <row r="332" spans="1:10" x14ac:dyDescent="0.25">
      <c r="A332" t="s">
        <v>2713</v>
      </c>
      <c r="B332" t="str">
        <f>"'',"</f>
        <v>'',</v>
      </c>
      <c r="C332" t="str">
        <f>"'',"</f>
        <v>'',</v>
      </c>
      <c r="D332" t="str">
        <f>CONCATENATE("'",'Unit List'!E277,"',",)</f>
        <v>'BARBARIAN_EURO',</v>
      </c>
      <c r="E332" t="str">
        <f>CONCATENATE("'",'Unit List'!F277,"',",)</f>
        <v>'BARBARIAN_EURO',</v>
      </c>
      <c r="F332" t="str">
        <f>"'',"</f>
        <v>'',</v>
      </c>
      <c r="G332" t="str">
        <f>CONCATENATE("'",'Unit List'!H277,"',",)</f>
        <v>'Barbarian_EURO_Alpha',</v>
      </c>
      <c r="H332" t="str">
        <f>CONCATENATE(IF(ISBLANK('Unit List'!AO277), IF(ISBLANK('Unit List'!Q277), IF(ISBLANK('Unit List'!Q277), IF(ISBLANK('Unit List'!AO277), IF(ISBLANK('Unit List'!Q277), IF(ISBLANK('Unit List'!Q277), IF(ISBLANK('Unit List'!AO277), IF(ISBLANK('Unit List'!Q277), IF(ISBLANK('Unit List'!Q277), IF(ISBLANK('Unit List'!AO276), IF(ISBLANK('Unit List'!Q276), IF(ISBLANK('Unit List'!Q276), "1", IF('Unit List'!Q276='Unit List'!$P$5, 'Unit List'!$AO$5, IF('Unit List'!Q276='Unit List'!$P$4, 'Unit List'!$AO$4, IF('Unit List'!Q276='Unit List'!$P$7, 'Unit List'!Q276 * 'Unit List'!$AO$7, 'Unit List'!Q276)))), IF('Unit List'!Q276='Unit List'!$P$5, 'Unit List'!$AO$5, IF('Unit List'!Q276='Unit List'!$P$4, 'Unit List'!$AO$4, IF('Unit List'!Q276='Unit List'!$P$7, 'Unit List'!Q276 * 'Unit List'!$AO$7, 'Unit List'!Q276)))), IF('Unit List'!AO276='Unit List'!$P$5, 'Unit List'!$AO$5, IF('Unit List'!AO276='Unit List'!$P$4, 'Unit List'!$AO$4, IF('Unit List'!AO276='Unit List'!$P$7, 'Unit List'!AO276 * 'Unit List'!$AO$7, 'Unit List'!AO276)))), IF('Unit List'!Q277='Unit List'!$P$5, 'Unit List'!$AO$5, IF('Unit List'!Q277='Unit List'!$P$4, 'Unit List'!$AO$4, IF('Unit List'!Q277='Unit List'!$P$7, 'Unit List'!Q277 * 'Unit List'!$AO$7, 'Unit List'!Q277)))), IF('Unit List'!Q277='Unit List'!$P$5, 'Unit List'!$AO$5, IF('Unit List'!Q277='Unit List'!$P$4, 'Unit List'!$AO$4, IF('Unit List'!Q277='Unit List'!$P$7, 'Unit List'!Q277 * 'Unit List'!$AO$7, 'Unit List'!Q277)))), IF('Unit List'!AO277='Unit List'!$P$5, 'Unit List'!$AO$5, IF('Unit List'!AO277='Unit List'!$P$4, 'Unit List'!$AO$4, IF('Unit List'!AO277='Unit List'!$P$7, 'Unit List'!AO277 * 'Unit List'!$AO$7, 'Unit List'!AO277)))), IF('Unit List'!Q277='Unit List'!$P$5, 'Unit List'!$AO$5, IF('Unit List'!Q277='Unit List'!$P$4, 'Unit List'!$AO$4, IF('Unit List'!Q277='Unit List'!$P$7, 'Unit List'!Q277 * 'Unit List'!$AO$7, 'Unit List'!Q277)))), IF('Unit List'!Q277='Unit List'!$P$5, 'Unit List'!$AO$5, IF('Unit List'!Q277='Unit List'!$P$4, 'Unit List'!$AO$4, IF('Unit List'!Q277='Unit List'!$P$7, 'Unit List'!Q277 * 'Unit List'!$AO$7, 'Unit List'!Q277)))), IF('Unit List'!AO277='Unit List'!$P$5, 'Unit List'!$AO$5, IF('Unit List'!AO277='Unit List'!$P$4, 'Unit List'!$AO$4, IF('Unit List'!AO277='Unit List'!$P$7, 'Unit List'!AO277 * 'Unit List'!$AO$7, 'Unit List'!AO277)))), IF('Unit List'!Q277='Unit List'!$P$5, 'Unit List'!$AO$5, IF('Unit List'!Q277='Unit List'!$P$4, 'Unit List'!$AO$4, IF('Unit List'!Q277='Unit List'!$P$7, 'Unit List'!Q277 * 'Unit List'!$AO$7, 'Unit List'!Q277)))), IF('Unit List'!Q277='Unit List'!$P$5, 'Unit List'!$AO$5, IF('Unit List'!Q277='Unit List'!$P$4, 'Unit List'!$AO$4, IF('Unit List'!Q277='Unit List'!$P$7, 'Unit List'!Q277 * 'Unit List'!$AO$7, 'Unit List'!Q277)))), IF('Unit List'!AO277='Unit List'!$P$5, 'Unit List'!$AO$5, IF('Unit List'!AO277='Unit List'!$P$4, 'Unit List'!$AO$4, IF('Unit List'!AO277='Unit List'!$P$7, 'Unit List'!AO277 * 'Unit List'!$AO$7, 'Unit List'!AO277)))),",",)</f>
        <v>2,</v>
      </c>
      <c r="I332" t="str">
        <f>CONCATENATE(IF(ISBLANK('Unit List'!AP277), IF(ISBLANK('Unit List'!R277), IF(ISBLANK('Unit List'!R277), IF(ISBLANK('Unit List'!AP277), IF(ISBLANK('Unit List'!R277), IF(ISBLANK('Unit List'!R277), IF(ISBLANK('Unit List'!AP277), IF(ISBLANK('Unit List'!R277), IF(ISBLANK('Unit List'!R277), IF(ISBLANK('Unit List'!AP276), IF(ISBLANK('Unit List'!R276), IF(ISBLANK('Unit List'!R276), 'Unit List'!$AP$4, IF('Unit List'!R276='Unit List'!$P$5, 'Unit List'!$AP$5, IF('Unit List'!R276='Unit List'!$P$4, 'Unit List'!$AP$4, IF('Unit List'!R276='Unit List'!$P$7, 'Unit List'!R276 * 'Unit List'!$AP$7, 'Unit List'!R276)))), IF('Unit List'!R276='Unit List'!$P$5, 'Unit List'!$AP$5, IF('Unit List'!R276='Unit List'!$P$4, 'Unit List'!$AP$4, IF('Unit List'!R276='Unit List'!$P$7, 'Unit List'!R276 * 'Unit List'!$AP$7, 'Unit List'!R276)))), IF('Unit List'!AP276='Unit List'!$P$5, 'Unit List'!$AP$5, IF('Unit List'!AP276='Unit List'!$P$4, 'Unit List'!$AP$4, IF('Unit List'!AP276='Unit List'!$P$7, 'Unit List'!AP276 * 'Unit List'!$AP$7, 'Unit List'!AP276)))), IF('Unit List'!R277='Unit List'!$P$5, 'Unit List'!$AP$5, IF('Unit List'!R277='Unit List'!$P$4, 'Unit List'!$AP$4, IF('Unit List'!R277='Unit List'!$P$7, 'Unit List'!R277 * 'Unit List'!$AP$7, 'Unit List'!R277)))), IF('Unit List'!R277='Unit List'!$P$5, 'Unit List'!$AP$5, IF('Unit List'!R277='Unit List'!$P$4, 'Unit List'!$AP$4, IF('Unit List'!R277='Unit List'!$P$7, 'Unit List'!R277 * 'Unit List'!$AP$7, 'Unit List'!R277)))), IF('Unit List'!AP277='Unit List'!$P$5, 'Unit List'!$AP$5, IF('Unit List'!AP277='Unit List'!$P$4, 'Unit List'!$AP$4, IF('Unit List'!AP277='Unit List'!$P$7, 'Unit List'!AP277 * 'Unit List'!$AP$7, 'Unit List'!AP277)))), IF('Unit List'!R277='Unit List'!$P$5, 'Unit List'!$AP$5, IF('Unit List'!R277='Unit List'!$P$4, 'Unit List'!$AP$4, IF('Unit List'!R277='Unit List'!$P$7, 'Unit List'!R277 * 'Unit List'!$AP$7, 'Unit List'!R277)))), IF('Unit List'!R277='Unit List'!$P$5, 'Unit List'!$AP$5, IF('Unit List'!R277='Unit List'!$P$4, 'Unit List'!$AP$4, IF('Unit List'!R277='Unit List'!$P$7, 'Unit List'!R277 * 'Unit List'!$AP$7, 'Unit List'!R277)))), IF('Unit List'!AP277='Unit List'!$P$5, 'Unit List'!$AP$5, IF('Unit List'!AP277='Unit List'!$P$4, 'Unit List'!$AP$4, IF('Unit List'!AP277='Unit List'!$P$7, 'Unit List'!AP277 * 'Unit List'!$AP$7, 'Unit List'!AP277)))), IF('Unit List'!R277='Unit List'!$P$5, 'Unit List'!$AP$5, IF('Unit List'!R277='Unit List'!$P$4, 'Unit List'!$AP$4, IF('Unit List'!R277='Unit List'!$P$7, 'Unit List'!R277 * 'Unit List'!$AP$7, 'Unit List'!R277)))), IF('Unit List'!R277='Unit List'!$P$5, 'Unit List'!$AP$5, IF('Unit List'!R277='Unit List'!$P$4, 'Unit List'!$AP$4, IF('Unit List'!R277='Unit List'!$P$7, 'Unit List'!R277 * 'Unit List'!$AP$7, 'Unit List'!R277)))), IF('Unit List'!AP277='Unit List'!$P$5, 'Unit List'!$AP$5, IF('Unit List'!AP277='Unit List'!$P$4, 'Unit List'!$AP$4, IF('Unit List'!AP277='Unit List'!$P$7, 'Unit List'!AP277 * 'Unit List'!$AP$7, 'Unit List'!AP277)))),",",)</f>
        <v>,</v>
      </c>
      <c r="J332" t="str">
        <f>CONCATENATE("'",IF(ISBLANK('Unit List'!AQ277), IF(ISBLANK('Unit List'!S277), IF(ISBLANK('Unit List'!S277), IF(ISBLANK('Unit List'!AQ277), IF(ISBLANK('Unit List'!S277), IF(ISBLANK('Unit List'!S277), IF(ISBLANK('Unit List'!AQ277), IF(ISBLANK('Unit List'!S277), IF(ISBLANK('Unit List'!S277), IF(ISBLANK('Unit List'!AQ276), IF(ISBLANK('Unit List'!S276), IF(ISBLANK('Unit List'!S276), "", IF('Unit List'!S276='Unit List'!$P$5, 'Unit List'!$AQ$5, IF('Unit List'!S276='Unit List'!$P$4, 'Unit List'!$AQ$4, 'Unit List'!S276))), IF('Unit List'!S276='Unit List'!$P$5, 'Unit List'!$AQ$5, IF('Unit List'!S276='Unit List'!$P$4, 'Unit List'!$AQ$4, 'Unit List'!S276))), IF('Unit List'!AQ276='Unit List'!$P$5, 'Unit List'!$AQ$5, IF('Unit List'!AQ276='Unit List'!$P$4, 'Unit List'!$AQ$4, 'Unit List'!AQ276))), IF('Unit List'!S277='Unit List'!$P$5, 'Unit List'!$AQ$5, IF('Unit List'!S277='Unit List'!$P$4, 'Unit List'!$AQ$4, 'Unit List'!S277))), IF('Unit List'!S277='Unit List'!$P$5, 'Unit List'!$AQ$5, IF('Unit List'!S277='Unit List'!$P$4, 'Unit List'!$AQ$4, 'Unit List'!S277))), IF('Unit List'!AQ277='Unit List'!$P$5, 'Unit List'!$AQ$5, IF('Unit List'!AQ277='Unit List'!$P$4, 'Unit List'!$AQ$4, 'Unit List'!AQ277))), IF('Unit List'!S277='Unit List'!$P$5, 'Unit List'!$AQ$5, IF('Unit List'!S277='Unit List'!$P$4, 'Unit List'!$AQ$4, 'Unit List'!S277))), IF('Unit List'!S277='Unit List'!$P$5, 'Unit List'!$AQ$5, IF('Unit List'!S277='Unit List'!$P$4, 'Unit List'!$AQ$4, 'Unit List'!S277))), IF('Unit List'!AQ277='Unit List'!$P$5, 'Unit List'!$AQ$5, IF('Unit List'!AQ277='Unit List'!$P$4, 'Unit List'!$AQ$4, 'Unit List'!AQ277))), IF('Unit List'!S277='Unit List'!$P$5, 'Unit List'!$AQ$5, IF('Unit List'!S277='Unit List'!$P$4, 'Unit List'!$AQ$4, 'Unit List'!S277))), IF('Unit List'!S277='Unit List'!$P$5, 'Unit List'!$AQ$5, IF('Unit List'!S277='Unit List'!$P$4, 'Unit List'!$AQ$4, 'Unit List'!S277))), IF('Unit List'!AQ277='Unit List'!$P$5, 'Unit List'!$AQ$5, IF('Unit List'!AQ277='Unit List'!$P$4, 'Unit List'!$AQ$4, 'Unit List'!AQ277))),"'),",)</f>
        <v>'Barbarian'),</v>
      </c>
    </row>
    <row r="333" spans="1:10" x14ac:dyDescent="0.25">
      <c r="A333" t="s">
        <v>2713</v>
      </c>
      <c r="B333" t="str">
        <f>"'',"</f>
        <v>'',</v>
      </c>
      <c r="C333" t="str">
        <f>"'',"</f>
        <v>'',</v>
      </c>
      <c r="D333" t="str">
        <f>CONCATENATE("'",'Unit List'!E278,"',",)</f>
        <v>'BARBARIAN_EURO',</v>
      </c>
      <c r="E333" t="str">
        <f>CONCATENATE("'",'Unit List'!F278,"',",)</f>
        <v>'BARBARIAN_EURO',</v>
      </c>
      <c r="F333" t="str">
        <f>CONCATENATE("'_",'Unit List'!G278,"',",)</f>
        <v>'_BRAVO',</v>
      </c>
      <c r="G333" t="str">
        <f>CONCATENATE("'",'Unit List'!H278,"',",)</f>
        <v>'Barbarian_EURO_Bravo',</v>
      </c>
      <c r="H333" t="str">
        <f>CONCATENATE(IF(ISBLANK('Unit List'!AO278), IF(ISBLANK('Unit List'!Q278), IF(ISBLANK('Unit List'!Q278), IF(ISBLANK('Unit List'!AO278), IF(ISBLANK('Unit List'!Q278), IF(ISBLANK('Unit List'!Q278), IF(ISBLANK('Unit List'!AO278), IF(ISBLANK('Unit List'!Q278), IF(ISBLANK('Unit List'!Q278), IF(ISBLANK('Unit List'!AO276), IF(ISBLANK('Unit List'!Q276), IF(ISBLANK('Unit List'!Q276), "1", IF('Unit List'!Q276='Unit List'!$P$5, 'Unit List'!$AO$5, IF('Unit List'!Q276='Unit List'!$P$4, 'Unit List'!$AO$4, IF('Unit List'!Q276='Unit List'!$P$7, 'Unit List'!Q276 * 'Unit List'!$AO$7, 'Unit List'!Q276)))), IF('Unit List'!Q276='Unit List'!$P$5, 'Unit List'!$AO$5, IF('Unit List'!Q276='Unit List'!$P$4, 'Unit List'!$AO$4, IF('Unit List'!Q276='Unit List'!$P$7, 'Unit List'!Q276 * 'Unit List'!$AO$7, 'Unit List'!Q276)))), IF('Unit List'!AO276='Unit List'!$P$5, 'Unit List'!$AO$5, IF('Unit List'!AO276='Unit List'!$P$4, 'Unit List'!$AO$4, IF('Unit List'!AO276='Unit List'!$P$7, 'Unit List'!AO276 * 'Unit List'!$AO$7, 'Unit List'!AO276)))),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List'!AO278)))),",",)</f>
        <v>4,</v>
      </c>
      <c r="I333" t="str">
        <f>CONCATENATE(IF(ISBLANK('Unit List'!AP278), IF(ISBLANK('Unit List'!R278), IF(ISBLANK('Unit List'!R278), IF(ISBLANK('Unit List'!AP278), IF(ISBLANK('Unit List'!R278), IF(ISBLANK('Unit List'!R278), IF(ISBLANK('Unit List'!AP278), IF(ISBLANK('Unit List'!R278), IF(ISBLANK('Unit List'!R278), IF(ISBLANK('Unit List'!AP276), IF(ISBLANK('Unit List'!R276), IF(ISBLANK('Unit List'!R276), 'Unit List'!$AP$4, IF('Unit List'!R276='Unit List'!$P$5, 'Unit List'!$AP$5, IF('Unit List'!R276='Unit List'!$P$4, 'Unit List'!$AP$4, IF('Unit List'!R276='Unit List'!$P$7, 'Unit List'!R276 * 'Unit List'!$AP$7, 'Unit List'!R276)))), IF('Unit List'!R276='Unit List'!$P$5, 'Unit List'!$AP$5, IF('Unit List'!R276='Unit List'!$P$4, 'Unit List'!$AP$4, IF('Unit List'!R276='Unit List'!$P$7, 'Unit List'!R276 * 'Unit List'!$AP$7, 'Unit List'!R276)))), IF('Unit List'!AP276='Unit List'!$P$5, 'Unit List'!$AP$5, IF('Unit List'!AP276='Unit List'!$P$4, 'Unit List'!$AP$4, IF('Unit List'!AP276='Unit List'!$P$7, 'Unit List'!AP276 * 'Unit List'!$AP$7, 'Unit List'!AP276)))),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List'!AP278)))),",",)</f>
        <v>,</v>
      </c>
      <c r="J333" t="str">
        <f>CONCATENATE("'",IF(ISBLANK('Unit List'!AQ278), IF(ISBLANK('Unit List'!S278), IF(ISBLANK('Unit List'!S278), IF(ISBLANK('Unit List'!AQ278), IF(ISBLANK('Unit List'!S278), IF(ISBLANK('Unit List'!S278), IF(ISBLANK('Unit List'!AQ278), IF(ISBLANK('Unit List'!S278), IF(ISBLANK('Unit List'!S278), IF(ISBLANK('Unit List'!AQ276), IF(ISBLANK('Unit List'!S276), IF(ISBLANK('Unit List'!S276), "", IF('Unit List'!S276='Unit List'!$P$5, 'Unit List'!$AQ$5, IF('Unit List'!S276='Unit List'!$P$4, 'Unit List'!$AQ$4, 'Unit List'!S276))), IF('Unit List'!S276='Unit List'!$P$5, 'Unit List'!$AQ$5, IF('Unit List'!S276='Unit List'!$P$4, 'Unit List'!$AQ$4, 'Unit List'!S276))), IF('Unit List'!AQ276='Unit List'!$P$5, 'Unit List'!$AQ$5, IF('Unit List'!AQ276='Unit List'!$P$4, 'Unit List'!$AQ$4, 'Unit List'!AQ276))),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List'!AQ278))),"'),",)</f>
        <v>'Barbarian'),</v>
      </c>
    </row>
    <row r="334" spans="1:10" x14ac:dyDescent="0.25">
      <c r="A334" t="s">
        <v>2713</v>
      </c>
      <c r="B334" t="str">
        <f>"'',"</f>
        <v>'',</v>
      </c>
      <c r="C334" t="str">
        <f>"'',"</f>
        <v>'',</v>
      </c>
      <c r="D334" t="str">
        <f>CONCATENATE("'",'Unit List'!E279,"',",)</f>
        <v>'BARBARIAN_EURO',</v>
      </c>
      <c r="E334" t="str">
        <f>CONCATENATE("'",'Unit List'!F279,"',",)</f>
        <v>'BARBARIAN_EURO',</v>
      </c>
      <c r="F334" t="str">
        <f>CONCATENATE("'_",'Unit List'!G279,"',",)</f>
        <v>'_CHARLIE',</v>
      </c>
      <c r="G334" t="str">
        <f>CONCATENATE("'",'Unit List'!H279,"',",)</f>
        <v>'Barbarian_EURO_Charlie',</v>
      </c>
      <c r="H334" t="str">
        <f>CONCATENATE(IF(ISBLANK('Unit List'!AO279), IF(ISBLANK('Unit List'!Q279), IF(ISBLANK('Unit List'!Q279), IF(ISBLANK('Unit List'!AO279), IF(ISBLANK('Unit List'!Q279), IF(ISBLANK('Unit List'!Q279), IF(ISBLANK('Unit List'!AO279), IF(ISBLANK('Unit List'!Q279), IF(ISBLANK('Unit List'!Q279), IF(ISBLANK('Unit List'!AO276), IF(ISBLANK('Unit List'!Q276), IF(ISBLANK('Unit List'!Q276), "1", IF('Unit List'!Q276='Unit List'!$P$5, 'Unit List'!$AO$5, IF('Unit List'!Q276='Unit List'!$P$4, 'Unit List'!$AO$4, IF('Unit List'!Q276='Unit List'!$P$7, 'Unit List'!Q276 * 'Unit List'!$AO$7, 'Unit List'!Q276)))), IF('Unit List'!Q276='Unit List'!$P$5, 'Unit List'!$AO$5, IF('Unit List'!Q276='Unit List'!$P$4, 'Unit List'!$AO$4, IF('Unit List'!Q276='Unit List'!$P$7, 'Unit List'!Q276 * 'Unit List'!$AO$7, 'Unit List'!Q276)))), IF('Unit List'!AO276='Unit List'!$P$5, 'Unit List'!$AO$5, IF('Unit List'!AO276='Unit List'!$P$4, 'Unit List'!$AO$4, IF('Unit List'!AO276='Unit List'!$P$7, 'Unit List'!AO276 * 'Unit List'!$AO$7, 'Unit List'!AO276)))), IF('Unit List'!Q279='Unit List'!$P$5, 'Unit List'!$AO$5, IF('Unit List'!Q279='Unit List'!$P$4, 'Unit List'!$AO$4, IF('Unit List'!Q279='Unit List'!$P$7, 'Unit List'!Q279 * 'Unit List'!$AO$7, 'Unit List'!Q279)))), IF('Unit List'!Q279='Unit List'!$P$5, 'Unit List'!$AO$5, IF('Unit List'!Q279='Unit List'!$P$4, 'Unit List'!$AO$4, IF('Unit List'!Q279='Unit List'!$P$7, 'Unit List'!Q279 * 'Unit List'!$AO$7, 'Unit List'!Q279)))), IF('Unit List'!AO279='Unit List'!$P$5, 'Unit List'!$AO$5, IF('Unit List'!AO279='Unit List'!$P$4, 'Unit List'!$AO$4, IF('Unit List'!AO279='Unit List'!$P$7, 'Unit List'!AO279 * 'Unit List'!$AO$7, 'Unit List'!AO279)))), IF('Unit List'!Q279='Unit List'!$P$5, 'Unit List'!$AO$5, IF('Unit List'!Q279='Unit List'!$P$4, 'Unit List'!$AO$4, IF('Unit List'!Q279='Unit List'!$P$7, 'Unit List'!Q279 * 'Unit List'!$AO$7, 'Unit List'!Q279)))), IF('Unit List'!Q279='Unit List'!$P$5, 'Unit List'!$AO$5, IF('Unit List'!Q279='Unit List'!$P$4, 'Unit List'!$AO$4, IF('Unit List'!Q279='Unit List'!$P$7, 'Unit List'!Q279 * 'Unit List'!$AO$7, 'Unit List'!Q279)))), IF('Unit List'!AO279='Unit List'!$P$5, 'Unit List'!$AO$5, IF('Unit List'!AO279='Unit List'!$P$4, 'Unit List'!$AO$4, IF('Unit List'!AO279='Unit List'!$P$7, 'Unit List'!AO279 * 'Unit List'!$AO$7, 'Unit List'!AO279)))), IF('Unit List'!Q279='Unit List'!$P$5, 'Unit List'!$AO$5, IF('Unit List'!Q279='Unit List'!$P$4, 'Unit List'!$AO$4, IF('Unit List'!Q279='Unit List'!$P$7, 'Unit List'!Q279 * 'Unit List'!$AO$7, 'Unit List'!Q279)))), IF('Unit List'!Q279='Unit List'!$P$5, 'Unit List'!$AO$5, IF('Unit List'!Q279='Unit List'!$P$4, 'Unit List'!$AO$4, IF('Unit List'!Q279='Unit List'!$P$7, 'Unit List'!Q279 * 'Unit List'!$AO$7, 'Unit List'!Q279)))), IF('Unit List'!AO279='Unit List'!$P$5, 'Unit List'!$AO$5, IF('Unit List'!AO279='Unit List'!$P$4, 'Unit List'!$AO$4, IF('Unit List'!AO279='Unit List'!$P$7, 'Unit List'!AO279 * 'Unit List'!$AO$7, 'Unit List'!AO279)))),",",)</f>
        <v>4,</v>
      </c>
      <c r="I334" t="str">
        <f>CONCATENATE(IF(ISBLANK('Unit List'!AP279), IF(ISBLANK('Unit List'!R279), IF(ISBLANK('Unit List'!R279), IF(ISBLANK('Unit List'!AP279), IF(ISBLANK('Unit List'!R279), IF(ISBLANK('Unit List'!R279), IF(ISBLANK('Unit List'!AP279), IF(ISBLANK('Unit List'!R279), IF(ISBLANK('Unit List'!R279), IF(ISBLANK('Unit List'!AP276), IF(ISBLANK('Unit List'!R276), IF(ISBLANK('Unit List'!R276), 'Unit List'!$AP$4, IF('Unit List'!R276='Unit List'!$P$5, 'Unit List'!$AP$5, IF('Unit List'!R276='Unit List'!$P$4, 'Unit List'!$AP$4, IF('Unit List'!R276='Unit List'!$P$7, 'Unit List'!R276 * 'Unit List'!$AP$7, 'Unit List'!R276)))), IF('Unit List'!R276='Unit List'!$P$5, 'Unit List'!$AP$5, IF('Unit List'!R276='Unit List'!$P$4, 'Unit List'!$AP$4, IF('Unit List'!R276='Unit List'!$P$7, 'Unit List'!R276 * 'Unit List'!$AP$7, 'Unit List'!R276)))), IF('Unit List'!AP276='Unit List'!$P$5, 'Unit List'!$AP$5, IF('Unit List'!AP276='Unit List'!$P$4, 'Unit List'!$AP$4, IF('Unit List'!AP276='Unit List'!$P$7, 'Unit List'!AP276 * 'Unit List'!$AP$7, 'Unit List'!AP276)))), IF('Unit List'!R279='Unit List'!$P$5, 'Unit List'!$AP$5, IF('Unit List'!R279='Unit List'!$P$4, 'Unit List'!$AP$4, IF('Unit List'!R279='Unit List'!$P$7, 'Unit List'!R279 * 'Unit List'!$AP$7, 'Unit List'!R279)))), IF('Unit List'!R279='Unit List'!$P$5, 'Unit List'!$AP$5, IF('Unit List'!R279='Unit List'!$P$4, 'Unit List'!$AP$4, IF('Unit List'!R279='Unit List'!$P$7, 'Unit List'!R279 * 'Unit List'!$AP$7, 'Unit List'!R279)))), IF('Unit List'!AP279='Unit List'!$P$5, 'Unit List'!$AP$5, IF('Unit List'!AP279='Unit List'!$P$4, 'Unit List'!$AP$4, IF('Unit List'!AP279='Unit List'!$P$7, 'Unit List'!AP279 * 'Unit List'!$AP$7, 'Unit List'!AP279)))), IF('Unit List'!R279='Unit List'!$P$5, 'Unit List'!$AP$5, IF('Unit List'!R279='Unit List'!$P$4, 'Unit List'!$AP$4, IF('Unit List'!R279='Unit List'!$P$7, 'Unit List'!R279 * 'Unit List'!$AP$7, 'Unit List'!R279)))), IF('Unit List'!R279='Unit List'!$P$5, 'Unit List'!$AP$5, IF('Unit List'!R279='Unit List'!$P$4, 'Unit List'!$AP$4, IF('Unit List'!R279='Unit List'!$P$7, 'Unit List'!R279 * 'Unit List'!$AP$7, 'Unit List'!R279)))), IF('Unit List'!AP279='Unit List'!$P$5, 'Unit List'!$AP$5, IF('Unit List'!AP279='Unit List'!$P$4, 'Unit List'!$AP$4, IF('Unit List'!AP279='Unit List'!$P$7, 'Unit List'!AP279 * 'Unit List'!$AP$7, 'Unit List'!AP279)))), IF('Unit List'!R279='Unit List'!$P$5, 'Unit List'!$AP$5, IF('Unit List'!R279='Unit List'!$P$4, 'Unit List'!$AP$4, IF('Unit List'!R279='Unit List'!$P$7, 'Unit List'!R279 * 'Unit List'!$AP$7, 'Unit List'!R279)))), IF('Unit List'!R279='Unit List'!$P$5, 'Unit List'!$AP$5, IF('Unit List'!R279='Unit List'!$P$4, 'Unit List'!$AP$4, IF('Unit List'!R279='Unit List'!$P$7, 'Unit List'!R279 * 'Unit List'!$AP$7, 'Unit List'!R279)))), IF('Unit List'!AP279='Unit List'!$P$5, 'Unit List'!$AP$5, IF('Unit List'!AP279='Unit List'!$P$4, 'Unit List'!$AP$4, IF('Unit List'!AP279='Unit List'!$P$7, 'Unit List'!AP279 * 'Unit List'!$AP$7, 'Unit List'!AP279)))),",",)</f>
        <v>,</v>
      </c>
      <c r="J334" t="str">
        <f>CONCATENATE("'",IF(ISBLANK('Unit List'!AQ279), IF(ISBLANK('Unit List'!S279), IF(ISBLANK('Unit List'!S279), IF(ISBLANK('Unit List'!AQ279), IF(ISBLANK('Unit List'!S279), IF(ISBLANK('Unit List'!S279), IF(ISBLANK('Unit List'!AQ279), IF(ISBLANK('Unit List'!S279), IF(ISBLANK('Unit List'!S279), IF(ISBLANK('Unit List'!AQ276), IF(ISBLANK('Unit List'!S276), IF(ISBLANK('Unit List'!S276), "", IF('Unit List'!S276='Unit List'!$P$5, 'Unit List'!$AQ$5, IF('Unit List'!S276='Unit List'!$P$4, 'Unit List'!$AQ$4, 'Unit List'!S276))), IF('Unit List'!S276='Unit List'!$P$5, 'Unit List'!$AQ$5, IF('Unit List'!S276='Unit List'!$P$4, 'Unit List'!$AQ$4, 'Unit List'!S276))), IF('Unit List'!AQ276='Unit List'!$P$5, 'Unit List'!$AQ$5, IF('Unit List'!AQ276='Unit List'!$P$4, 'Unit List'!$AQ$4, 'Unit List'!AQ276))), IF('Unit List'!S279='Unit List'!$P$5, 'Unit List'!$AQ$5, IF('Unit List'!S279='Unit List'!$P$4, 'Unit List'!$AQ$4, 'Unit List'!S279))), IF('Unit List'!S279='Unit List'!$P$5, 'Unit List'!$AQ$5, IF('Unit List'!S279='Unit List'!$P$4, 'Unit List'!$AQ$4, 'Unit List'!S279))), IF('Unit List'!AQ279='Unit List'!$P$5, 'Unit List'!$AQ$5, IF('Unit List'!AQ279='Unit List'!$P$4, 'Unit List'!$AQ$4, 'Unit List'!AQ279))), IF('Unit List'!S279='Unit List'!$P$5, 'Unit List'!$AQ$5, IF('Unit List'!S279='Unit List'!$P$4, 'Unit List'!$AQ$4, 'Unit List'!S279))), IF('Unit List'!S279='Unit List'!$P$5, 'Unit List'!$AQ$5, IF('Unit List'!S279='Unit List'!$P$4, 'Unit List'!$AQ$4, 'Unit List'!S279))), IF('Unit List'!AQ279='Unit List'!$P$5, 'Unit List'!$AQ$5, IF('Unit List'!AQ279='Unit List'!$P$4, 'Unit List'!$AQ$4, 'Unit List'!AQ279))), IF('Unit List'!S279='Unit List'!$P$5, 'Unit List'!$AQ$5, IF('Unit List'!S279='Unit List'!$P$4, 'Unit List'!$AQ$4, 'Unit List'!S279))), IF('Unit List'!S279='Unit List'!$P$5, 'Unit List'!$AQ$5, IF('Unit List'!S279='Unit List'!$P$4, 'Unit List'!$AQ$4, 'Unit List'!S279))), IF('Unit List'!AQ279='Unit List'!$P$5, 'Unit List'!$AQ$5, IF('Unit List'!AQ279='Unit List'!$P$4, 'Unit List'!$AQ$4, 'Unit List'!AQ279))),"'),",)</f>
        <v>'Barbarian'),</v>
      </c>
    </row>
    <row r="335" spans="1:10" x14ac:dyDescent="0.25">
      <c r="A335" t="s">
        <v>2713</v>
      </c>
      <c r="B335" t="str">
        <f>"'',"</f>
        <v>'',</v>
      </c>
      <c r="C335" t="str">
        <f>"'',"</f>
        <v>'',</v>
      </c>
      <c r="D335" t="str">
        <f>CONCATENATE("'",'Unit List'!E280,"',",)</f>
        <v>'BARBARIAN_EURO',</v>
      </c>
      <c r="E335" t="str">
        <f>CONCATENATE("'",'Unit List'!F280,"',",)</f>
        <v>'BARBARIAN_EURO',</v>
      </c>
      <c r="F335" t="str">
        <f>"'',"</f>
        <v>'',</v>
      </c>
      <c r="G335" t="str">
        <f>CONCATENATE("'",'Unit List'!H280,"',",)</f>
        <v>'Barbarian_EURO_Alpha',</v>
      </c>
      <c r="H335" t="str">
        <f>CONCATENATE(IF(ISBLANK('Unit List'!AO280), IF(ISBLANK('Unit List'!Q280), IF(ISBLANK('Unit List'!Q280), IF(ISBLANK('Unit List'!AO280), IF(ISBLANK('Unit List'!Q280), IF(ISBLANK('Unit List'!Q280), IF(ISBLANK('Unit List'!AO280), IF(ISBLANK('Unit List'!Q280), IF(ISBLANK('Unit List'!Q280), IF(ISBLANK('Unit List'!AO276), IF(ISBLANK('Unit List'!Q276), IF(ISBLANK('Unit List'!Q276), "1", IF('Unit List'!Q276='Unit List'!$P$5, 'Unit List'!$AO$5, IF('Unit List'!Q276='Unit List'!$P$4, 'Unit List'!$AO$4, IF('Unit List'!Q276='Unit List'!$P$7, 'Unit List'!Q276 * 'Unit List'!$AO$7, 'Unit List'!Q276)))), IF('Unit List'!Q276='Unit List'!$P$5, 'Unit List'!$AO$5, IF('Unit List'!Q276='Unit List'!$P$4, 'Unit List'!$AO$4, IF('Unit List'!Q276='Unit List'!$P$7, 'Unit List'!Q276 * 'Unit List'!$AO$7, 'Unit List'!Q276)))), IF('Unit List'!AO276='Unit List'!$P$5, 'Unit List'!$AO$5, IF('Unit List'!AO276='Unit List'!$P$4, 'Unit List'!$AO$4, IF('Unit List'!AO276='Unit List'!$P$7, 'Unit List'!AO276 * 'Unit List'!$AO$7, 'Unit List'!AO276)))), IF('Unit List'!Q280='Unit List'!$P$5, 'Unit List'!$AO$5, IF('Unit List'!Q280='Unit List'!$P$4, 'Unit List'!$AO$4, IF('Unit List'!Q280='Unit List'!$P$7, 'Unit List'!Q280 * 'Unit List'!$AO$7, 'Unit List'!Q280)))), IF('Unit List'!Q280='Unit List'!$P$5, 'Unit List'!$AO$5, IF('Unit List'!Q280='Unit List'!$P$4, 'Unit List'!$AO$4, IF('Unit List'!Q280='Unit List'!$P$7, 'Unit List'!Q280 * 'Unit List'!$AO$7, 'Unit List'!Q280)))), IF('Unit List'!AO280='Unit List'!$P$5, 'Unit List'!$AO$5, IF('Unit List'!AO280='Unit List'!$P$4, 'Unit List'!$AO$4, IF('Unit List'!AO280='Unit List'!$P$7, 'Unit List'!AO280 * 'Unit List'!$AO$7, 'Unit List'!AO280)))), IF('Unit List'!Q280='Unit List'!$P$5, 'Unit List'!$AO$5, IF('Unit List'!Q280='Unit List'!$P$4, 'Unit List'!$AO$4, IF('Unit List'!Q280='Unit List'!$P$7, 'Unit List'!Q280 * 'Unit List'!$AO$7, 'Unit List'!Q280)))), IF('Unit List'!Q280='Unit List'!$P$5, 'Unit List'!$AO$5, IF('Unit List'!Q280='Unit List'!$P$4, 'Unit List'!$AO$4, IF('Unit List'!Q280='Unit List'!$P$7, 'Unit List'!Q280 * 'Unit List'!$AO$7, 'Unit List'!Q280)))), IF('Unit List'!AO280='Unit List'!$P$5, 'Unit List'!$AO$5, IF('Unit List'!AO280='Unit List'!$P$4, 'Unit List'!$AO$4, IF('Unit List'!AO280='Unit List'!$P$7, 'Unit List'!AO280 * 'Unit List'!$AO$7, 'Unit List'!AO280)))), IF('Unit List'!Q280='Unit List'!$P$5, 'Unit List'!$AO$5, IF('Unit List'!Q280='Unit List'!$P$4, 'Unit List'!$AO$4, IF('Unit List'!Q280='Unit List'!$P$7, 'Unit List'!Q280 * 'Unit List'!$AO$7, 'Unit List'!Q280)))), IF('Unit List'!Q280='Unit List'!$P$5, 'Unit List'!$AO$5, IF('Unit List'!Q280='Unit List'!$P$4, 'Unit List'!$AO$4, IF('Unit List'!Q280='Unit List'!$P$7, 'Unit List'!Q280 * 'Unit List'!$AO$7, 'Unit List'!Q280)))), IF('Unit List'!AO280='Unit List'!$P$5, 'Unit List'!$AO$5, IF('Unit List'!AO280='Unit List'!$P$4, 'Unit List'!$AO$4, IF('Unit List'!AO280='Unit List'!$P$7, 'Unit List'!AO280 * 'Unit List'!$AO$7, 'Unit List'!AO280)))),",",)</f>
        <v>0,</v>
      </c>
      <c r="I335" t="str">
        <f>CONCATENATE(IF(ISBLANK('Unit List'!AP280), IF(ISBLANK('Unit List'!R280), IF(ISBLANK('Unit List'!R280), IF(ISBLANK('Unit List'!AP280), IF(ISBLANK('Unit List'!R280), IF(ISBLANK('Unit List'!R280), IF(ISBLANK('Unit List'!AP280), IF(ISBLANK('Unit List'!R280), IF(ISBLANK('Unit List'!R280), IF(ISBLANK('Unit List'!AP276), IF(ISBLANK('Unit List'!R276), IF(ISBLANK('Unit List'!R276), 'Unit List'!$AP$4, IF('Unit List'!R276='Unit List'!$P$5, 'Unit List'!$AP$5, IF('Unit List'!R276='Unit List'!$P$4, 'Unit List'!$AP$4, IF('Unit List'!R276='Unit List'!$P$7, 'Unit List'!R276 * 'Unit List'!$AP$7, 'Unit List'!R276)))), IF('Unit List'!R276='Unit List'!$P$5, 'Unit List'!$AP$5, IF('Unit List'!R276='Unit List'!$P$4, 'Unit List'!$AP$4, IF('Unit List'!R276='Unit List'!$P$7, 'Unit List'!R276 * 'Unit List'!$AP$7, 'Unit List'!R276)))), IF('Unit List'!AP276='Unit List'!$P$5, 'Unit List'!$AP$5, IF('Unit List'!AP276='Unit List'!$P$4, 'Unit List'!$AP$4, IF('Unit List'!AP276='Unit List'!$P$7, 'Unit List'!AP276 * 'Unit List'!$AP$7, 'Unit List'!AP276)))), IF('Unit List'!R280='Unit List'!$P$5, 'Unit List'!$AP$5, IF('Unit List'!R280='Unit List'!$P$4, 'Unit List'!$AP$4, IF('Unit List'!R280='Unit List'!$P$7, 'Unit List'!R280 * 'Unit List'!$AP$7, 'Unit List'!R280)))), IF('Unit List'!R280='Unit List'!$P$5, 'Unit List'!$AP$5, IF('Unit List'!R280='Unit List'!$P$4, 'Unit List'!$AP$4, IF('Unit List'!R280='Unit List'!$P$7, 'Unit List'!R280 * 'Unit List'!$AP$7, 'Unit List'!R280)))), IF('Unit List'!AP280='Unit List'!$P$5, 'Unit List'!$AP$5, IF('Unit List'!AP280='Unit List'!$P$4, 'Unit List'!$AP$4, IF('Unit List'!AP280='Unit List'!$P$7, 'Unit List'!AP280 * 'Unit List'!$AP$7, 'Unit List'!AP280)))), IF('Unit List'!R280='Unit List'!$P$5, 'Unit List'!$AP$5, IF('Unit List'!R280='Unit List'!$P$4, 'Unit List'!$AP$4, IF('Unit List'!R280='Unit List'!$P$7, 'Unit List'!R280 * 'Unit List'!$AP$7, 'Unit List'!R280)))), IF('Unit List'!R280='Unit List'!$P$5, 'Unit List'!$AP$5, IF('Unit List'!R280='Unit List'!$P$4, 'Unit List'!$AP$4, IF('Unit List'!R280='Unit List'!$P$7, 'Unit List'!R280 * 'Unit List'!$AP$7, 'Unit List'!R280)))), IF('Unit List'!AP280='Unit List'!$P$5, 'Unit List'!$AP$5, IF('Unit List'!AP280='Unit List'!$P$4, 'Unit List'!$AP$4, IF('Unit List'!AP280='Unit List'!$P$7, 'Unit List'!AP280 * 'Unit List'!$AP$7, 'Unit List'!AP280)))), IF('Unit List'!R280='Unit List'!$P$5, 'Unit List'!$AP$5, IF('Unit List'!R280='Unit List'!$P$4, 'Unit List'!$AP$4, IF('Unit List'!R280='Unit List'!$P$7, 'Unit List'!R280 * 'Unit List'!$AP$7, 'Unit List'!R280)))), IF('Unit List'!R280='Unit List'!$P$5, 'Unit List'!$AP$5, IF('Unit List'!R280='Unit List'!$P$4, 'Unit List'!$AP$4, IF('Unit List'!R280='Unit List'!$P$7, 'Unit List'!R280 * 'Unit List'!$AP$7, 'Unit List'!R280)))), IF('Unit List'!AP280='Unit List'!$P$5, 'Unit List'!$AP$5, IF('Unit List'!AP280='Unit List'!$P$4, 'Unit List'!$AP$4, IF('Unit List'!AP280='Unit List'!$P$7, 'Unit List'!AP280 * 'Unit List'!$AP$7, 'Unit List'!AP280)))),",",)</f>
        <v>,</v>
      </c>
      <c r="J335" t="str">
        <f>CONCATENATE("'",IF(ISBLANK('Unit List'!AQ280), IF(ISBLANK('Unit List'!S280), IF(ISBLANK('Unit List'!S280), IF(ISBLANK('Unit List'!AQ280), IF(ISBLANK('Unit List'!S280), IF(ISBLANK('Unit List'!S280), IF(ISBLANK('Unit List'!AQ280), IF(ISBLANK('Unit List'!S280), IF(ISBLANK('Unit List'!S280), IF(ISBLANK('Unit List'!AQ276), IF(ISBLANK('Unit List'!S276), IF(ISBLANK('Unit List'!S276), "", IF('Unit List'!S276='Unit List'!$P$5, 'Unit List'!$AQ$5, IF('Unit List'!S276='Unit List'!$P$4, 'Unit List'!$AQ$4, 'Unit List'!S276))), IF('Unit List'!S276='Unit List'!$P$5, 'Unit List'!$AQ$5, IF('Unit List'!S276='Unit List'!$P$4, 'Unit List'!$AQ$4, 'Unit List'!S276))), IF('Unit List'!AQ276='Unit List'!$P$5, 'Unit List'!$AQ$5, IF('Unit List'!AQ276='Unit List'!$P$4, 'Unit List'!$AQ$4, 'Unit List'!AQ276))), IF('Unit List'!S280='Unit List'!$P$5, 'Unit List'!$AQ$5, IF('Unit List'!S280='Unit List'!$P$4, 'Unit List'!$AQ$4, 'Unit List'!S280))), IF('Unit List'!S280='Unit List'!$P$5, 'Unit List'!$AQ$5, IF('Unit List'!S280='Unit List'!$P$4, 'Unit List'!$AQ$4, 'Unit List'!S280))), IF('Unit List'!AQ280='Unit List'!$P$5, 'Unit List'!$AQ$5, IF('Unit List'!AQ280='Unit List'!$P$4, 'Unit List'!$AQ$4, 'Unit List'!AQ280))), IF('Unit List'!S280='Unit List'!$P$5, 'Unit List'!$AQ$5, IF('Unit List'!S280='Unit List'!$P$4, 'Unit List'!$AQ$4, 'Unit List'!S280))), IF('Unit List'!S280='Unit List'!$P$5, 'Unit List'!$AQ$5, IF('Unit List'!S280='Unit List'!$P$4, 'Unit List'!$AQ$4, 'Unit List'!S280))), IF('Unit List'!AQ280='Unit List'!$P$5, 'Unit List'!$AQ$5, IF('Unit List'!AQ280='Unit List'!$P$4, 'Unit List'!$AQ$4, 'Unit List'!AQ280))), IF('Unit List'!S280='Unit List'!$P$5, 'Unit List'!$AQ$5, IF('Unit List'!S280='Unit List'!$P$4, 'Unit List'!$AQ$4, 'Unit List'!S280))), IF('Unit List'!S280='Unit List'!$P$5, 'Unit List'!$AQ$5, IF('Unit List'!S280='Unit List'!$P$4, 'Unit List'!$AQ$4, 'Unit List'!S280))), IF('Unit List'!AQ280='Unit List'!$P$5, 'Unit List'!$AQ$5, IF('Unit List'!AQ280='Unit List'!$P$4, 'Unit List'!$AQ$4, 'Unit List'!AQ280))),"'),",)</f>
        <v>'Barbarian'),</v>
      </c>
    </row>
    <row r="336" spans="1:10" x14ac:dyDescent="0.25">
      <c r="A336" t="s">
        <v>2713</v>
      </c>
      <c r="B336" t="str">
        <f>"'',"</f>
        <v>'',</v>
      </c>
      <c r="C336" t="str">
        <f>"'',"</f>
        <v>'',</v>
      </c>
      <c r="D336" t="str">
        <f>CONCATENATE("'",'Unit List'!E281,"',",)</f>
        <v>'BARBARIAN_EURO',</v>
      </c>
      <c r="E336" t="str">
        <f>CONCATENATE("'",'Unit List'!F281,"',",)</f>
        <v>'BARBARIAN_EURO',</v>
      </c>
      <c r="F336" t="str">
        <f>CONCATENATE("'_",'Unit List'!G281,"',",)</f>
        <v>'_BRAVO',</v>
      </c>
      <c r="G336" t="str">
        <f>CONCATENATE("'",'Unit List'!H281,"',",)</f>
        <v>'Barbarian_EURO_Bravo',</v>
      </c>
      <c r="H336" t="str">
        <f>CONCATENATE(IF(ISBLANK('Unit List'!AO281), IF(ISBLANK('Unit List'!Q281), IF(ISBLANK('Unit List'!Q281), IF(ISBLANK('Unit List'!AO281), IF(ISBLANK('Unit List'!Q281), IF(ISBLANK('Unit List'!Q281), IF(ISBLANK('Unit List'!AO281), IF(ISBLANK('Unit List'!Q281), IF(ISBLANK('Unit List'!Q281), IF(ISBLANK('Unit List'!AO276), IF(ISBLANK('Unit List'!Q276), IF(ISBLANK('Unit List'!Q276), "1", IF('Unit List'!Q276='Unit List'!$P$5, 'Unit List'!$AO$5, IF('Unit List'!Q276='Unit List'!$P$4, 'Unit List'!$AO$4, IF('Unit List'!Q276='Unit List'!$P$7, 'Unit List'!Q276 * 'Unit List'!$AO$7, 'Unit List'!Q276)))), IF('Unit List'!Q276='Unit List'!$P$5, 'Unit List'!$AO$5, IF('Unit List'!Q276='Unit List'!$P$4, 'Unit List'!$AO$4, IF('Unit List'!Q276='Unit List'!$P$7, 'Unit List'!Q276 * 'Unit List'!$AO$7, 'Unit List'!Q276)))), IF('Unit List'!AO276='Unit List'!$P$5, 'Unit List'!$AO$5, IF('Unit List'!AO276='Unit List'!$P$4, 'Unit List'!$AO$4, IF('Unit List'!AO276='Unit List'!$P$7, 'Unit List'!AO276 * 'Unit List'!$AO$7, 'Unit List'!AO276)))), IF('Unit List'!Q281='Unit List'!$P$5, 'Unit List'!$AO$5, IF('Unit List'!Q281='Unit List'!$P$4, 'Unit List'!$AO$4, IF('Unit List'!Q281='Unit List'!$P$7, 'Unit List'!Q281 * 'Unit List'!$AO$7, 'Unit List'!Q281)))), IF('Unit List'!Q281='Unit List'!$P$5, 'Unit List'!$AO$5, IF('Unit List'!Q281='Unit List'!$P$4, 'Unit List'!$AO$4, IF('Unit List'!Q281='Unit List'!$P$7, 'Unit List'!Q281 * 'Unit List'!$AO$7, 'Unit List'!Q281)))), IF('Unit List'!AO281='Unit List'!$P$5, 'Unit List'!$AO$5, IF('Unit List'!AO281='Unit List'!$P$4, 'Unit List'!$AO$4, IF('Unit List'!AO281='Unit List'!$P$7, 'Unit List'!AO281 * 'Unit List'!$AO$7, 'Unit List'!AO281)))), IF('Unit List'!Q281='Unit List'!$P$5, 'Unit List'!$AO$5, IF('Unit List'!Q281='Unit List'!$P$4, 'Unit List'!$AO$4, IF('Unit List'!Q281='Unit List'!$P$7, 'Unit List'!Q281 * 'Unit List'!$AO$7, 'Unit List'!Q281)))), IF('Unit List'!Q281='Unit List'!$P$5, 'Unit List'!$AO$5, IF('Unit List'!Q281='Unit List'!$P$4, 'Unit List'!$AO$4, IF('Unit List'!Q281='Unit List'!$P$7, 'Unit List'!Q281 * 'Unit List'!$AO$7, 'Unit List'!Q281)))), IF('Unit List'!AO281='Unit List'!$P$5, 'Unit List'!$AO$5, IF('Unit List'!AO281='Unit List'!$P$4, 'Unit List'!$AO$4, IF('Unit List'!AO281='Unit List'!$P$7, 'Unit List'!AO281 * 'Unit List'!$AO$7, 'Unit List'!AO281)))), IF('Unit List'!Q281='Unit List'!$P$5, 'Unit List'!$AO$5, IF('Unit List'!Q281='Unit List'!$P$4, 'Unit List'!$AO$4, IF('Unit List'!Q281='Unit List'!$P$7, 'Unit List'!Q281 * 'Unit List'!$AO$7, 'Unit List'!Q281)))), IF('Unit List'!Q281='Unit List'!$P$5, 'Unit List'!$AO$5, IF('Unit List'!Q281='Unit List'!$P$4, 'Unit List'!$AO$4, IF('Unit List'!Q281='Unit List'!$P$7, 'Unit List'!Q281 * 'Unit List'!$AO$7, 'Unit List'!Q281)))), IF('Unit List'!AO281='Unit List'!$P$5, 'Unit List'!$AO$5, IF('Unit List'!AO281='Unit List'!$P$4, 'Unit List'!$AO$4, IF('Unit List'!AO281='Unit List'!$P$7, 'Unit List'!AO281 * 'Unit List'!$AO$7, 'Unit List'!AO281)))),",",)</f>
        <v>0,</v>
      </c>
      <c r="I336" t="str">
        <f>CONCATENATE(IF(ISBLANK('Unit List'!AP281), IF(ISBLANK('Unit List'!R281), IF(ISBLANK('Unit List'!R281), IF(ISBLANK('Unit List'!AP281), IF(ISBLANK('Unit List'!R281), IF(ISBLANK('Unit List'!R281), IF(ISBLANK('Unit List'!AP281), IF(ISBLANK('Unit List'!R281), IF(ISBLANK('Unit List'!R281), IF(ISBLANK('Unit List'!AP276), IF(ISBLANK('Unit List'!R276), IF(ISBLANK('Unit List'!R276), 'Unit List'!$AP$4, IF('Unit List'!R276='Unit List'!$P$5, 'Unit List'!$AP$5, IF('Unit List'!R276='Unit List'!$P$4, 'Unit List'!$AP$4, IF('Unit List'!R276='Unit List'!$P$7, 'Unit List'!R276 * 'Unit List'!$AP$7, 'Unit List'!R276)))), IF('Unit List'!R276='Unit List'!$P$5, 'Unit List'!$AP$5, IF('Unit List'!R276='Unit List'!$P$4, 'Unit List'!$AP$4, IF('Unit List'!R276='Unit List'!$P$7, 'Unit List'!R276 * 'Unit List'!$AP$7, 'Unit List'!R276)))), IF('Unit List'!AP276='Unit List'!$P$5, 'Unit List'!$AP$5, IF('Unit List'!AP276='Unit List'!$P$4, 'Unit List'!$AP$4, IF('Unit List'!AP276='Unit List'!$P$7, 'Unit List'!AP276 * 'Unit List'!$AP$7, 'Unit List'!AP276)))), IF('Unit List'!R281='Unit List'!$P$5, 'Unit List'!$AP$5, IF('Unit List'!R281='Unit List'!$P$4, 'Unit List'!$AP$4, IF('Unit List'!R281='Unit List'!$P$7, 'Unit List'!R281 * 'Unit List'!$AP$7, 'Unit List'!R281)))), IF('Unit List'!R281='Unit List'!$P$5, 'Unit List'!$AP$5, IF('Unit List'!R281='Unit List'!$P$4, 'Unit List'!$AP$4, IF('Unit List'!R281='Unit List'!$P$7, 'Unit List'!R281 * 'Unit List'!$AP$7, 'Unit List'!R281)))), IF('Unit List'!AP281='Unit List'!$P$5, 'Unit List'!$AP$5, IF('Unit List'!AP281='Unit List'!$P$4, 'Unit List'!$AP$4, IF('Unit List'!AP281='Unit List'!$P$7, 'Unit List'!AP281 * 'Unit List'!$AP$7, 'Unit List'!AP281)))), IF('Unit List'!R281='Unit List'!$P$5, 'Unit List'!$AP$5, IF('Unit List'!R281='Unit List'!$P$4, 'Unit List'!$AP$4, IF('Unit List'!R281='Unit List'!$P$7, 'Unit List'!R281 * 'Unit List'!$AP$7, 'Unit List'!R281)))), IF('Unit List'!R281='Unit List'!$P$5, 'Unit List'!$AP$5, IF('Unit List'!R281='Unit List'!$P$4, 'Unit List'!$AP$4, IF('Unit List'!R281='Unit List'!$P$7, 'Unit List'!R281 * 'Unit List'!$AP$7, 'Unit List'!R281)))), IF('Unit List'!AP281='Unit List'!$P$5, 'Unit List'!$AP$5, IF('Unit List'!AP281='Unit List'!$P$4, 'Unit List'!$AP$4, IF('Unit List'!AP281='Unit List'!$P$7, 'Unit List'!AP281 * 'Unit List'!$AP$7, 'Unit List'!AP281)))), IF('Unit List'!R281='Unit List'!$P$5, 'Unit List'!$AP$5, IF('Unit List'!R281='Unit List'!$P$4, 'Unit List'!$AP$4, IF('Unit List'!R281='Unit List'!$P$7, 'Unit List'!R281 * 'Unit List'!$AP$7, 'Unit List'!R281)))), IF('Unit List'!R281='Unit List'!$P$5, 'Unit List'!$AP$5, IF('Unit List'!R281='Unit List'!$P$4, 'Unit List'!$AP$4, IF('Unit List'!R281='Unit List'!$P$7, 'Unit List'!R281 * 'Unit List'!$AP$7, 'Unit List'!R281)))), IF('Unit List'!AP281='Unit List'!$P$5, 'Unit List'!$AP$5, IF('Unit List'!AP281='Unit List'!$P$4, 'Unit List'!$AP$4, IF('Unit List'!AP281='Unit List'!$P$7, 'Unit List'!AP281 * 'Unit List'!$AP$7, 'Unit List'!AP281)))),",",)</f>
        <v>,</v>
      </c>
      <c r="J336" t="str">
        <f>CONCATENATE("'",IF(ISBLANK('Unit List'!AQ281), IF(ISBLANK('Unit List'!S281), IF(ISBLANK('Unit List'!S281), IF(ISBLANK('Unit List'!AQ281), IF(ISBLANK('Unit List'!S281), IF(ISBLANK('Unit List'!S281), IF(ISBLANK('Unit List'!AQ281), IF(ISBLANK('Unit List'!S281), IF(ISBLANK('Unit List'!S281), IF(ISBLANK('Unit List'!AQ276), IF(ISBLANK('Unit List'!S276), IF(ISBLANK('Unit List'!S276), "", IF('Unit List'!S276='Unit List'!$P$5, 'Unit List'!$AQ$5, IF('Unit List'!S276='Unit List'!$P$4, 'Unit List'!$AQ$4, 'Unit List'!S276))), IF('Unit List'!S276='Unit List'!$P$5, 'Unit List'!$AQ$5, IF('Unit List'!S276='Unit List'!$P$4, 'Unit List'!$AQ$4, 'Unit List'!S276))), IF('Unit List'!AQ276='Unit List'!$P$5, 'Unit List'!$AQ$5, IF('Unit List'!AQ276='Unit List'!$P$4, 'Unit List'!$AQ$4, 'Unit List'!AQ276))), IF('Unit List'!S281='Unit List'!$P$5, 'Unit List'!$AQ$5, IF('Unit List'!S281='Unit List'!$P$4, 'Unit List'!$AQ$4, 'Unit List'!S281))), IF('Unit List'!S281='Unit List'!$P$5, 'Unit List'!$AQ$5, IF('Unit List'!S281='Unit List'!$P$4, 'Unit List'!$AQ$4, 'Unit List'!S281))), IF('Unit List'!AQ281='Unit List'!$P$5, 'Unit List'!$AQ$5, IF('Unit List'!AQ281='Unit List'!$P$4, 'Unit List'!$AQ$4, 'Unit List'!AQ281))), IF('Unit List'!S281='Unit List'!$P$5, 'Unit List'!$AQ$5, IF('Unit List'!S281='Unit List'!$P$4, 'Unit List'!$AQ$4, 'Unit List'!S281))), IF('Unit List'!S281='Unit List'!$P$5, 'Unit List'!$AQ$5, IF('Unit List'!S281='Unit List'!$P$4, 'Unit List'!$AQ$4, 'Unit List'!S281))), IF('Unit List'!AQ281='Unit List'!$P$5, 'Unit List'!$AQ$5, IF('Unit List'!AQ281='Unit List'!$P$4, 'Unit List'!$AQ$4, 'Unit List'!AQ281))), IF('Unit List'!S281='Unit List'!$P$5, 'Unit List'!$AQ$5, IF('Unit List'!S281='Unit List'!$P$4, 'Unit List'!$AQ$4, 'Unit List'!S281))), IF('Unit List'!S281='Unit List'!$P$5, 'Unit List'!$AQ$5, IF('Unit List'!S281='Unit List'!$P$4, 'Unit List'!$AQ$4, 'Unit List'!S281))), IF('Unit List'!AQ281='Unit List'!$P$5, 'Unit List'!$AQ$5, IF('Unit List'!AQ281='Unit List'!$P$4, 'Unit List'!$AQ$4, 'Unit List'!AQ281))),"'),",)</f>
        <v>'Barbarian'),</v>
      </c>
    </row>
    <row r="337" spans="1:10" x14ac:dyDescent="0.25">
      <c r="A337" t="s">
        <v>2713</v>
      </c>
      <c r="B337" t="str">
        <f>"'',"</f>
        <v>'',</v>
      </c>
      <c r="C337" t="str">
        <f>"'',"</f>
        <v>'',</v>
      </c>
      <c r="D337" t="str">
        <f>CONCATENATE("'",'Unit List'!E282,"',",)</f>
        <v>'BARBARIAN_EURO',</v>
      </c>
      <c r="E337" t="str">
        <f>CONCATENATE("'",'Unit List'!F282,"',",)</f>
        <v>'BARBARIAN_EURO',</v>
      </c>
      <c r="F337" t="str">
        <f>CONCATENATE("'_",'Unit List'!G282,"',",)</f>
        <v>'_CHARLIE',</v>
      </c>
      <c r="G337" t="str">
        <f>CONCATENATE("'",'Unit List'!H282,"',",)</f>
        <v>'Barbarian_EURO_Charlie',</v>
      </c>
      <c r="H337" t="str">
        <f>CONCATENATE(IF(ISBLANK('Unit List'!AO282), IF(ISBLANK('Unit List'!Q282), IF(ISBLANK('Unit List'!Q282), IF(ISBLANK('Unit List'!AO282), IF(ISBLANK('Unit List'!Q282), IF(ISBLANK('Unit List'!Q282), IF(ISBLANK('Unit List'!AO282), IF(ISBLANK('Unit List'!Q282), IF(ISBLANK('Unit List'!Q282), IF(ISBLANK('Unit List'!AO276), IF(ISBLANK('Unit List'!Q276), IF(ISBLANK('Unit List'!Q276), "1", IF('Unit List'!Q276='Unit List'!$P$5, 'Unit List'!$AO$5, IF('Unit List'!Q276='Unit List'!$P$4, 'Unit List'!$AO$4, IF('Unit List'!Q276='Unit List'!$P$7, 'Unit List'!Q276 * 'Unit List'!$AO$7, 'Unit List'!Q276)))), IF('Unit List'!Q276='Unit List'!$P$5, 'Unit List'!$AO$5, IF('Unit List'!Q276='Unit List'!$P$4, 'Unit List'!$AO$4, IF('Unit List'!Q276='Unit List'!$P$7, 'Unit List'!Q276 * 'Unit List'!$AO$7, 'Unit List'!Q276)))), IF('Unit List'!AO276='Unit List'!$P$5, 'Unit List'!$AO$5, IF('Unit List'!AO276='Unit List'!$P$4, 'Unit List'!$AO$4, IF('Unit List'!AO276='Unit List'!$P$7, 'Unit List'!AO276 * 'Unit List'!$AO$7, 'Unit List'!AO276)))), IF('Unit List'!Q282='Unit List'!$P$5, 'Unit List'!$AO$5, IF('Unit List'!Q282='Unit List'!$P$4, 'Unit List'!$AO$4, IF('Unit List'!Q282='Unit List'!$P$7, 'Unit List'!Q282 * 'Unit List'!$AO$7, 'Unit List'!Q282)))), IF('Unit List'!Q282='Unit List'!$P$5, 'Unit List'!$AO$5, IF('Unit List'!Q282='Unit List'!$P$4, 'Unit List'!$AO$4, IF('Unit List'!Q282='Unit List'!$P$7, 'Unit List'!Q282 * 'Unit List'!$AO$7, 'Unit List'!Q282)))), IF('Unit List'!AO282='Unit List'!$P$5, 'Unit List'!$AO$5, IF('Unit List'!AO282='Unit List'!$P$4, 'Unit List'!$AO$4, IF('Unit List'!AO282='Unit List'!$P$7, 'Unit List'!AO282 * 'Unit List'!$AO$7, 'Unit List'!AO282)))), IF('Unit List'!Q282='Unit List'!$P$5, 'Unit List'!$AO$5, IF('Unit List'!Q282='Unit List'!$P$4, 'Unit List'!$AO$4, IF('Unit List'!Q282='Unit List'!$P$7, 'Unit List'!Q282 * 'Unit List'!$AO$7, 'Unit List'!Q282)))), IF('Unit List'!Q282='Unit List'!$P$5, 'Unit List'!$AO$5, IF('Unit List'!Q282='Unit List'!$P$4, 'Unit List'!$AO$4, IF('Unit List'!Q282='Unit List'!$P$7, 'Unit List'!Q282 * 'Unit List'!$AO$7, 'Unit List'!Q282)))), IF('Unit List'!AO282='Unit List'!$P$5, 'Unit List'!$AO$5, IF('Unit List'!AO282='Unit List'!$P$4, 'Unit List'!$AO$4, IF('Unit List'!AO282='Unit List'!$P$7, 'Unit List'!AO282 * 'Unit List'!$AO$7, 'Unit List'!AO282)))), IF('Unit List'!Q282='Unit List'!$P$5, 'Unit List'!$AO$5, IF('Unit List'!Q282='Unit List'!$P$4, 'Unit List'!$AO$4, IF('Unit List'!Q282='Unit List'!$P$7, 'Unit List'!Q282 * 'Unit List'!$AO$7, 'Unit List'!Q282)))), IF('Unit List'!Q282='Unit List'!$P$5, 'Unit List'!$AO$5, IF('Unit List'!Q282='Unit List'!$P$4, 'Unit List'!$AO$4, IF('Unit List'!Q282='Unit List'!$P$7, 'Unit List'!Q282 * 'Unit List'!$AO$7, 'Unit List'!Q282)))), IF('Unit List'!AO282='Unit List'!$P$5, 'Unit List'!$AO$5, IF('Unit List'!AO282='Unit List'!$P$4, 'Unit List'!$AO$4, IF('Unit List'!AO282='Unit List'!$P$7, 'Unit List'!AO282 * 'Unit List'!$AO$7, 'Unit List'!AO282)))),",",)</f>
        <v>0,</v>
      </c>
      <c r="I337" t="str">
        <f>CONCATENATE(IF(ISBLANK('Unit List'!AP282), IF(ISBLANK('Unit List'!R282), IF(ISBLANK('Unit List'!R282), IF(ISBLANK('Unit List'!AP282), IF(ISBLANK('Unit List'!R282), IF(ISBLANK('Unit List'!R282), IF(ISBLANK('Unit List'!AP282), IF(ISBLANK('Unit List'!R282), IF(ISBLANK('Unit List'!R282), IF(ISBLANK('Unit List'!AP276), IF(ISBLANK('Unit List'!R276), IF(ISBLANK('Unit List'!R276), 'Unit List'!$AP$4, IF('Unit List'!R276='Unit List'!$P$5, 'Unit List'!$AP$5, IF('Unit List'!R276='Unit List'!$P$4, 'Unit List'!$AP$4, IF('Unit List'!R276='Unit List'!$P$7, 'Unit List'!R276 * 'Unit List'!$AP$7, 'Unit List'!R276)))), IF('Unit List'!R276='Unit List'!$P$5, 'Unit List'!$AP$5, IF('Unit List'!R276='Unit List'!$P$4, 'Unit List'!$AP$4, IF('Unit List'!R276='Unit List'!$P$7, 'Unit List'!R276 * 'Unit List'!$AP$7, 'Unit List'!R276)))), IF('Unit List'!AP276='Unit List'!$P$5, 'Unit List'!$AP$5, IF('Unit List'!AP276='Unit List'!$P$4, 'Unit List'!$AP$4, IF('Unit List'!AP276='Unit List'!$P$7, 'Unit List'!AP276 * 'Unit List'!$AP$7, 'Unit List'!AP276)))), IF('Unit List'!R282='Unit List'!$P$5, 'Unit List'!$AP$5, IF('Unit List'!R282='Unit List'!$P$4, 'Unit List'!$AP$4, IF('Unit List'!R282='Unit List'!$P$7, 'Unit List'!R282 * 'Unit List'!$AP$7, 'Unit List'!R282)))), IF('Unit List'!R282='Unit List'!$P$5, 'Unit List'!$AP$5, IF('Unit List'!R282='Unit List'!$P$4, 'Unit List'!$AP$4, IF('Unit List'!R282='Unit List'!$P$7, 'Unit List'!R282 * 'Unit List'!$AP$7, 'Unit List'!R282)))), IF('Unit List'!AP282='Unit List'!$P$5, 'Unit List'!$AP$5, IF('Unit List'!AP282='Unit List'!$P$4, 'Unit List'!$AP$4, IF('Unit List'!AP282='Unit List'!$P$7, 'Unit List'!AP282 * 'Unit List'!$AP$7, 'Unit List'!AP282)))), IF('Unit List'!R282='Unit List'!$P$5, 'Unit List'!$AP$5, IF('Unit List'!R282='Unit List'!$P$4, 'Unit List'!$AP$4, IF('Unit List'!R282='Unit List'!$P$7, 'Unit List'!R282 * 'Unit List'!$AP$7, 'Unit List'!R282)))), IF('Unit List'!R282='Unit List'!$P$5, 'Unit List'!$AP$5, IF('Unit List'!R282='Unit List'!$P$4, 'Unit List'!$AP$4, IF('Unit List'!R282='Unit List'!$P$7, 'Unit List'!R282 * 'Unit List'!$AP$7, 'Unit List'!R282)))), IF('Unit List'!AP282='Unit List'!$P$5, 'Unit List'!$AP$5, IF('Unit List'!AP282='Unit List'!$P$4, 'Unit List'!$AP$4, IF('Unit List'!AP282='Unit List'!$P$7, 'Unit List'!AP282 * 'Unit List'!$AP$7, 'Unit List'!AP282)))), IF('Unit List'!R282='Unit List'!$P$5, 'Unit List'!$AP$5, IF('Unit List'!R282='Unit List'!$P$4, 'Unit List'!$AP$4, IF('Unit List'!R282='Unit List'!$P$7, 'Unit List'!R282 * 'Unit List'!$AP$7, 'Unit List'!R282)))), IF('Unit List'!R282='Unit List'!$P$5, 'Unit List'!$AP$5, IF('Unit List'!R282='Unit List'!$P$4, 'Unit List'!$AP$4, IF('Unit List'!R282='Unit List'!$P$7, 'Unit List'!R282 * 'Unit List'!$AP$7, 'Unit List'!R282)))), IF('Unit List'!AP282='Unit List'!$P$5, 'Unit List'!$AP$5, IF('Unit List'!AP282='Unit List'!$P$4, 'Unit List'!$AP$4, IF('Unit List'!AP282='Unit List'!$P$7, 'Unit List'!AP282 * 'Unit List'!$AP$7, 'Unit List'!AP282)))),",",)</f>
        <v>,</v>
      </c>
      <c r="J337" t="str">
        <f>CONCATENATE("'",IF(ISBLANK('Unit List'!AQ282), IF(ISBLANK('Unit List'!S282), IF(ISBLANK('Unit List'!S282), IF(ISBLANK('Unit List'!AQ282), IF(ISBLANK('Unit List'!S282), IF(ISBLANK('Unit List'!S282), IF(ISBLANK('Unit List'!AQ282), IF(ISBLANK('Unit List'!S282), IF(ISBLANK('Unit List'!S282), IF(ISBLANK('Unit List'!AQ276), IF(ISBLANK('Unit List'!S276), IF(ISBLANK('Unit List'!S276), "", IF('Unit List'!S276='Unit List'!$P$5, 'Unit List'!$AQ$5, IF('Unit List'!S276='Unit List'!$P$4, 'Unit List'!$AQ$4, 'Unit List'!S276))), IF('Unit List'!S276='Unit List'!$P$5, 'Unit List'!$AQ$5, IF('Unit List'!S276='Unit List'!$P$4, 'Unit List'!$AQ$4, 'Unit List'!S276))), IF('Unit List'!AQ276='Unit List'!$P$5, 'Unit List'!$AQ$5, IF('Unit List'!AQ276='Unit List'!$P$4, 'Unit List'!$AQ$4, 'Unit List'!AQ276))), IF('Unit List'!S282='Unit List'!$P$5, 'Unit List'!$AQ$5, IF('Unit List'!S282='Unit List'!$P$4, 'Unit List'!$AQ$4, 'Unit List'!S282))), IF('Unit List'!S282='Unit List'!$P$5, 'Unit List'!$AQ$5, IF('Unit List'!S282='Unit List'!$P$4, 'Unit List'!$AQ$4, 'Unit List'!S282))), IF('Unit List'!AQ282='Unit List'!$P$5, 'Unit List'!$AQ$5, IF('Unit List'!AQ282='Unit List'!$P$4, 'Unit List'!$AQ$4, 'Unit List'!AQ282))), IF('Unit List'!S282='Unit List'!$P$5, 'Unit List'!$AQ$5, IF('Unit List'!S282='Unit List'!$P$4, 'Unit List'!$AQ$4, 'Unit List'!S282))), IF('Unit List'!S282='Unit List'!$P$5, 'Unit List'!$AQ$5, IF('Unit List'!S282='Unit List'!$P$4, 'Unit List'!$AQ$4, 'Unit List'!S282))), IF('Unit List'!AQ282='Unit List'!$P$5, 'Unit List'!$AQ$5, IF('Unit List'!AQ282='Unit List'!$P$4, 'Unit List'!$AQ$4, 'Unit List'!AQ282))), IF('Unit List'!S282='Unit List'!$P$5, 'Unit List'!$AQ$5, IF('Unit List'!S282='Unit List'!$P$4, 'Unit List'!$AQ$4, 'Unit List'!S282))), IF('Unit List'!S282='Unit List'!$P$5, 'Unit List'!$AQ$5, IF('Unit List'!S282='Unit List'!$P$4, 'Unit List'!$AQ$4, 'Unit List'!S282))), IF('Unit List'!AQ282='Unit List'!$P$5, 'Unit List'!$AQ$5, IF('Unit List'!AQ282='Unit List'!$P$4, 'Unit List'!$AQ$4, 'Unit List'!AQ282))),"'),",)</f>
        <v>'Barbarian'),</v>
      </c>
    </row>
    <row r="338" spans="1:10" x14ac:dyDescent="0.25">
      <c r="A338" t="s">
        <v>2713</v>
      </c>
      <c r="B338" t="str">
        <f>"'',"</f>
        <v>'',</v>
      </c>
      <c r="C338" t="str">
        <f>"'',"</f>
        <v>'',</v>
      </c>
      <c r="D338" t="str">
        <f>CONCATENATE("'",'Unit List'!E283,"',",)</f>
        <v>'BARBARIAN_GALLEY',</v>
      </c>
      <c r="E338" t="str">
        <f>CONCATENATE("'",'Unit List'!F283,"',",)</f>
        <v>'BARBARIAN_GALLEY',</v>
      </c>
      <c r="F338" t="str">
        <f>"'',"</f>
        <v>'',</v>
      </c>
      <c r="G338" t="str">
        <f>CONCATENATE("'",'Unit List'!H283,"',",)</f>
        <v>'Barbarian_Galley',</v>
      </c>
      <c r="H338" t="str">
        <f>CONCATENATE(IF(ISBLANK('Unit List'!AO283), IF(ISBLANK('Unit List'!Q283), IF(ISBLANK('Unit List'!Q283), IF(ISBLANK('Unit List'!AO283), IF(ISBLANK('Unit List'!Q283), IF(ISBLANK('Unit List'!Q283), IF(ISBLANK('Unit List'!AO283), IF(ISBLANK('Unit List'!Q283), IF(ISBLANK('Unit List'!Q283), IF(ISBLANK('Unit List'!AO283), IF(ISBLANK('Unit List'!Q283), IF(ISBLANK('Unit List'!Q283), "1", IF('Unit List'!Q283='Unit List'!$P$5, 'Unit List'!$AO$5, IF('Unit List'!Q283='Unit List'!$P$4, 'Unit List'!$AO$4, IF('Unit List'!Q283='Unit List'!$P$7, 'Unit List'!Q283 * 'Unit List'!$AO$7, 'Unit List'!Q283)))), IF('Unit List'!Q283='Unit List'!$P$5, 'Unit List'!$AO$5, IF('Unit List'!Q283='Unit List'!$P$4, 'Unit List'!$AO$4, IF('Unit List'!Q283='Unit List'!$P$7, 'Unit List'!Q283 * 'Unit List'!$AO$7, 'Unit List'!Q283)))), IF('Unit List'!AO283='Unit List'!$P$5, 'Unit List'!$AO$5, IF('Unit List'!AO283='Unit List'!$P$4, 'Unit List'!$AO$4, IF('Unit List'!AO283='Unit List'!$P$7, 'Unit List'!AO283 * 'Unit List'!$AO$7, 'Unit List'!AO283)))), IF('Unit List'!Q283='Unit List'!$P$5, 'Unit List'!$AO$5, IF('Unit List'!Q283='Unit List'!$P$4, 'Unit List'!$AO$4, IF('Unit List'!Q283='Unit List'!$P$7, 'Unit List'!Q283 * 'Unit List'!$AO$7, 'Unit List'!Q283)))), IF('Unit List'!Q283='Unit List'!$P$5, 'Unit List'!$AO$5, IF('Unit List'!Q283='Unit List'!$P$4, 'Unit List'!$AO$4, IF('Unit List'!Q283='Unit List'!$P$7, 'Unit List'!Q283 * 'Unit List'!$AO$7, 'Unit List'!Q283)))), IF('Unit List'!AO283='Unit List'!$P$5, 'Unit List'!$AO$5, IF('Unit List'!AO283='Unit List'!$P$4, 'Unit List'!$AO$4, IF('Unit List'!AO283='Unit List'!$P$7, 'Unit List'!AO283 * 'Unit List'!$AO$7, 'Unit List'!AO283)))), IF('Unit List'!Q283='Unit List'!$P$5, 'Unit List'!$AO$5, IF('Unit List'!Q283='Unit List'!$P$4, 'Unit List'!$AO$4, IF('Unit List'!Q283='Unit List'!$P$7, 'Unit List'!Q283 * 'Unit List'!$AO$7, 'Unit List'!Q283)))), IF('Unit List'!Q283='Unit List'!$P$5, 'Unit List'!$AO$5, IF('Unit List'!Q283='Unit List'!$P$4, 'Unit List'!$AO$4, IF('Unit List'!Q283='Unit List'!$P$7, 'Unit List'!Q283 * 'Unit List'!$AO$7, 'Unit List'!Q283)))), IF('Unit List'!AO283='Unit List'!$P$5, 'Unit List'!$AO$5, IF('Unit List'!AO283='Unit List'!$P$4, 'Unit List'!$AO$4, IF('Unit List'!AO283='Unit List'!$P$7, 'Unit List'!AO283 * 'Unit List'!$AO$7, 'Unit List'!AO283)))), IF('Unit List'!Q283='Unit List'!$P$5, 'Unit List'!$AO$5, IF('Unit List'!Q283='Unit List'!$P$4, 'Unit List'!$AO$4, IF('Unit List'!Q283='Unit List'!$P$7, 'Unit List'!Q283 * 'Unit List'!$AO$7, 'Unit List'!Q283)))), IF('Unit List'!Q283='Unit List'!$P$5, 'Unit List'!$AO$5, IF('Unit List'!Q283='Unit List'!$P$4, 'Unit List'!$AO$4, IF('Unit List'!Q283='Unit List'!$P$7, 'Unit List'!Q283 * 'Unit List'!$AO$7, 'Unit List'!Q283)))), IF('Unit List'!AO283='Unit List'!$P$5, 'Unit List'!$AO$5, IF('Unit List'!AO283='Unit List'!$P$4, 'Unit List'!$AO$4, IF('Unit List'!AO283='Unit List'!$P$7, 'Unit List'!AO283 * 'Unit List'!$AO$7, 'Unit List'!AO283)))),",",)</f>
        <v>1,</v>
      </c>
      <c r="I338" t="str">
        <f>CONCATENATE(IF(ISBLANK('Unit List'!AP283), IF(ISBLANK('Unit List'!R283), IF(ISBLANK('Unit List'!R283), IF(ISBLANK('Unit List'!AP283), IF(ISBLANK('Unit List'!R283), IF(ISBLANK('Unit List'!R283), IF(ISBLANK('Unit List'!AP283), IF(ISBLANK('Unit List'!R283), IF(ISBLANK('Unit List'!R283), IF(ISBLANK('Unit List'!AP283), IF(ISBLANK('Unit List'!R283), IF(ISBLANK('Unit List'!R283), 'Unit List'!$AP$4, IF('Unit List'!R283='Unit List'!$P$5, 'Unit List'!$AP$5, IF('Unit List'!R283='Unit List'!$P$4, 'Unit List'!$AP$4, IF('Unit List'!R283='Unit List'!$P$7, 'Unit List'!R283 * 'Unit List'!$AP$7, 'Unit List'!R283)))), IF('Unit List'!R283='Unit List'!$P$5, 'Unit List'!$AP$5, IF('Unit List'!R283='Unit List'!$P$4, 'Unit List'!$AP$4, IF('Unit List'!R283='Unit List'!$P$7, 'Unit List'!R283 * 'Unit List'!$AP$7, 'Unit List'!R283)))), IF('Unit List'!AP283='Unit List'!$P$5, 'Unit List'!$AP$5, IF('Unit List'!AP283='Unit List'!$P$4, 'Unit List'!$AP$4, IF('Unit List'!AP283='Unit List'!$P$7, 'Unit List'!AP283 * 'Unit List'!$AP$7, 'Unit List'!AP283)))), IF('Unit List'!R283='Unit List'!$P$5, 'Unit List'!$AP$5, IF('Unit List'!R283='Unit List'!$P$4, 'Unit List'!$AP$4, IF('Unit List'!R283='Unit List'!$P$7, 'Unit List'!R283 * 'Unit List'!$AP$7, 'Unit List'!R283)))), IF('Unit List'!R283='Unit List'!$P$5, 'Unit List'!$AP$5, IF('Unit List'!R283='Unit List'!$P$4, 'Unit List'!$AP$4, IF('Unit List'!R283='Unit List'!$P$7, 'Unit List'!R283 * 'Unit List'!$AP$7, 'Unit List'!R283)))), IF('Unit List'!AP283='Unit List'!$P$5, 'Unit List'!$AP$5, IF('Unit List'!AP283='Unit List'!$P$4, 'Unit List'!$AP$4, IF('Unit List'!AP283='Unit List'!$P$7, 'Unit List'!AP283 * 'Unit List'!$AP$7, 'Unit List'!AP283)))), IF('Unit List'!R283='Unit List'!$P$5, 'Unit List'!$AP$5, IF('Unit List'!R283='Unit List'!$P$4, 'Unit List'!$AP$4, IF('Unit List'!R283='Unit List'!$P$7, 'Unit List'!R283 * 'Unit List'!$AP$7, 'Unit List'!R283)))), IF('Unit List'!R283='Unit List'!$P$5, 'Unit List'!$AP$5, IF('Unit List'!R283='Unit List'!$P$4, 'Unit List'!$AP$4, IF('Unit List'!R283='Unit List'!$P$7, 'Unit List'!R283 * 'Unit List'!$AP$7, 'Unit List'!R283)))), IF('Unit List'!AP283='Unit List'!$P$5, 'Unit List'!$AP$5, IF('Unit List'!AP283='Unit List'!$P$4, 'Unit List'!$AP$4, IF('Unit List'!AP283='Unit List'!$P$7, 'Unit List'!AP283 * 'Unit List'!$AP$7, 'Unit List'!AP283)))), IF('Unit List'!R283='Unit List'!$P$5, 'Unit List'!$AP$5, IF('Unit List'!R283='Unit List'!$P$4, 'Unit List'!$AP$4, IF('Unit List'!R283='Unit List'!$P$7, 'Unit List'!R283 * 'Unit List'!$AP$7, 'Unit List'!R283)))), IF('Unit List'!R283='Unit List'!$P$5, 'Unit List'!$AP$5, IF('Unit List'!R283='Unit List'!$P$4, 'Unit List'!$AP$4, IF('Unit List'!R283='Unit List'!$P$7, 'Unit List'!R283 * 'Unit List'!$AP$7, 'Unit List'!R283)))), IF('Unit List'!AP283='Unit List'!$P$5, 'Unit List'!$AP$5, IF('Unit List'!AP283='Unit List'!$P$4, 'Unit List'!$AP$4, IF('Unit List'!AP283='Unit List'!$P$7, 'Unit List'!AP283 * 'Unit List'!$AP$7, 'Unit List'!AP283)))),",",)</f>
        <v>0.09,</v>
      </c>
      <c r="J338" t="str">
        <f>CONCATENATE("'",IF(ISBLANK('Unit List'!AQ283), IF(ISBLANK('Unit List'!S283), IF(ISBLANK('Unit List'!S283), IF(ISBLANK('Unit List'!AQ283), IF(ISBLANK('Unit List'!S283), IF(ISBLANK('Unit List'!S283), IF(ISBLANK('Unit List'!AQ283), IF(ISBLANK('Unit List'!S283), IF(ISBLANK('Unit List'!S283), IF(ISBLANK('Unit List'!AQ283), IF(ISBLANK('Unit List'!S283), IF(ISBLANK('Unit List'!S283), "", IF('Unit List'!S283='Unit List'!$P$5, 'Unit List'!$AQ$5, IF('Unit List'!S283='Unit List'!$P$4, 'Unit List'!$AQ$4, 'Unit List'!S283))), IF('Unit List'!S283='Unit List'!$P$5, 'Unit List'!$AQ$5, IF('Unit List'!S283='Unit List'!$P$4, 'Unit List'!$AQ$4, 'Unit List'!S283))), IF('Unit List'!AQ283='Unit List'!$P$5, 'Unit List'!$AQ$5, IF('Unit List'!AQ283='Unit List'!$P$4, 'Unit List'!$AQ$4, 'Unit List'!AQ283))), IF('Unit List'!S283='Unit List'!$P$5, 'Unit List'!$AQ$5, IF('Unit List'!S283='Unit List'!$P$4, 'Unit List'!$AQ$4, 'Unit List'!S283))), IF('Unit List'!S283='Unit List'!$P$5, 'Unit List'!$AQ$5, IF('Unit List'!S283='Unit List'!$P$4, 'Unit List'!$AQ$4, 'Unit List'!S283))), IF('Unit List'!AQ283='Unit List'!$P$5, 'Unit List'!$AQ$5, IF('Unit List'!AQ283='Unit List'!$P$4, 'Unit List'!$AQ$4, 'Unit List'!AQ283))), IF('Unit List'!S283='Unit List'!$P$5, 'Unit List'!$AQ$5, IF('Unit List'!S283='Unit List'!$P$4, 'Unit List'!$AQ$4, 'Unit List'!S283))), IF('Unit List'!S283='Unit List'!$P$5, 'Unit List'!$AQ$5, IF('Unit List'!S283='Unit List'!$P$4, 'Unit List'!$AQ$4, 'Unit List'!S283))), IF('Unit List'!AQ283='Unit List'!$P$5, 'Unit List'!$AQ$5, IF('Unit List'!AQ283='Unit List'!$P$4, 'Unit List'!$AQ$4, 'Unit List'!AQ283))), IF('Unit List'!S283='Unit List'!$P$5, 'Unit List'!$AQ$5, IF('Unit List'!S283='Unit List'!$P$4, 'Unit List'!$AQ$4, 'Unit List'!S283))), IF('Unit List'!S283='Unit List'!$P$5, 'Unit List'!$AQ$5, IF('Unit List'!S283='Unit List'!$P$4, 'Unit List'!$AQ$4, 'Unit List'!S283))), IF('Unit List'!AQ283='Unit List'!$P$5, 'Unit List'!$AQ$5, IF('Unit List'!AQ283='Unit List'!$P$4, 'Unit List'!$AQ$4, 'Unit List'!AQ283))),"'),",)</f>
        <v>''),</v>
      </c>
    </row>
    <row r="339" spans="1:10" x14ac:dyDescent="0.25">
      <c r="A339" t="s">
        <v>2713</v>
      </c>
      <c r="B339" t="str">
        <f>"'',"</f>
        <v>'',</v>
      </c>
      <c r="C339" t="str">
        <f>"'',"</f>
        <v>'',</v>
      </c>
      <c r="D339" t="str">
        <f>CONCATENATE("'",'Unit List'!E284,"',",)</f>
        <v>'BARBARIAN_SPEARMAN',</v>
      </c>
      <c r="E339" t="str">
        <f>CONCATENATE("'",'Unit List'!F284,"',",)</f>
        <v>'BARBARIAN_SPEARMAN',</v>
      </c>
      <c r="F339" t="str">
        <f>"'',"</f>
        <v>'',</v>
      </c>
      <c r="G339" t="str">
        <f>CONCATENATE("'",'Unit List'!H284,"',",)</f>
        <v>'Barbarian_Spearman',</v>
      </c>
      <c r="H339" t="str">
        <f>CONCATENATE(IF(ISBLANK('Unit List'!AO284), IF(ISBLANK('Unit List'!Q284), IF(ISBLANK('Unit List'!Q284), IF(ISBLANK('Unit List'!AO284), IF(ISBLANK('Unit List'!Q284), IF(ISBLANK('Unit List'!Q284), IF(ISBLANK('Unit List'!AO284), IF(ISBLANK('Unit List'!Q284), IF(ISBLANK('Unit List'!Q284), IF(ISBLANK('Unit List'!AO284), IF(ISBLANK('Unit List'!Q284), IF(ISBLANK('Unit List'!Q284), "1",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List'!AO284)))),",",)</f>
        <v>4,</v>
      </c>
      <c r="I339" t="str">
        <f>CONCATENATE(IF(ISBLANK('Unit List'!AP284), IF(ISBLANK('Unit List'!R284), IF(ISBLANK('Unit List'!R284), IF(ISBLANK('Unit List'!AP284), IF(ISBLANK('Unit List'!R284), IF(ISBLANK('Unit List'!R284), IF(ISBLANK('Unit List'!AP284), IF(ISBLANK('Unit List'!R284), IF(ISBLANK('Unit List'!R284), IF(ISBLANK('Unit List'!AP284), IF(ISBLANK('Unit List'!R284), IF(ISBLANK('Unit List'!R284), 'Unit List'!$AP$4,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List'!AP284)))),",",)</f>
        <v>,</v>
      </c>
      <c r="J339" t="str">
        <f>CONCATENATE("'",IF(ISBLANK('Unit List'!AQ284), IF(ISBLANK('Unit List'!S284), IF(ISBLANK('Unit List'!S284), IF(ISBLANK('Unit List'!AQ284), IF(ISBLANK('Unit List'!S284), IF(ISBLANK('Unit List'!S284), IF(ISBLANK('Unit List'!AQ284), IF(ISBLANK('Unit List'!S284), IF(ISBLANK('Unit List'!S284), IF(ISBLANK('Unit List'!AQ284), IF(ISBLANK('Unit List'!S284), IF(ISBLANK('Unit List'!S284), "",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List'!AQ284))),"'),",)</f>
        <v>'Barbarian'),</v>
      </c>
    </row>
    <row r="340" spans="1:10" x14ac:dyDescent="0.25">
      <c r="A340" t="s">
        <v>2713</v>
      </c>
      <c r="B340" t="str">
        <f>"'',"</f>
        <v>'',</v>
      </c>
      <c r="C340" t="str">
        <f>"'',"</f>
        <v>'',</v>
      </c>
      <c r="D340" t="str">
        <f>CONCATENATE("'",'Unit List'!E285,"',",)</f>
        <v>'BARBARIAN_SPEARMAN',</v>
      </c>
      <c r="E340" t="str">
        <f>CONCATENATE("'",'Unit List'!F285,"',",)</f>
        <v>'BARBARIAN_SPEARMAN',</v>
      </c>
      <c r="F340" t="str">
        <f>CONCATENATE("'_",'Unit List'!G285,"',",)</f>
        <v>'_V2',</v>
      </c>
      <c r="G340" t="str">
        <f>CONCATENATE("'",'Unit List'!H285,"',",)</f>
        <v>'Barbarian_Spearman_V2',</v>
      </c>
      <c r="H340" t="str">
        <f>CONCATENATE(IF(ISBLANK('Unit List'!AO285), IF(ISBLANK('Unit List'!Q285), IF(ISBLANK('Unit List'!Q285), IF(ISBLANK('Unit List'!AO285), IF(ISBLANK('Unit List'!Q285), IF(ISBLANK('Unit List'!Q285), IF(ISBLANK('Unit List'!AO285), IF(ISBLANK('Unit List'!Q285), IF(ISBLANK('Unit List'!Q285), IF(ISBLANK('Unit List'!AO284), IF(ISBLANK('Unit List'!Q284), IF(ISBLANK('Unit List'!Q284), "1",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List'!Q285='Unit List'!$P$5, 'Unit List'!$AO$5, IF('Unit List'!Q285='Unit List'!$P$4, 'Unit List'!$AO$4, IF('Unit List'!Q285='Unit List'!$P$7, 'Unit List'!Q285 * 'Unit List'!$AO$7, 'Unit List'!Q285)))), IF('Unit List'!Q285='Unit List'!$P$5, 'Unit List'!$AO$5, IF('Unit List'!Q285='Unit List'!$P$4, 'Unit List'!$AO$4, IF('Unit List'!Q285='Unit List'!$P$7, 'Unit List'!Q285 * 'Unit List'!$AO$7, 'Unit List'!Q285)))), IF('Unit List'!AO285='Unit List'!$P$5, 'Unit List'!$AO$5, IF('Unit List'!AO285='Unit List'!$P$4, 'Unit List'!$AO$4, IF('Unit List'!AO285='Unit List'!$P$7, 'Unit List'!AO285 * 'Unit List'!$AO$7, 'Unit List'!AO285)))), IF('Unit List'!Q285='Unit List'!$P$5, 'Unit List'!$AO$5, IF('Unit List'!Q285='Unit List'!$P$4, 'Unit List'!$AO$4, IF('Unit List'!Q285='Unit List'!$P$7, 'Unit List'!Q285 * 'Unit List'!$AO$7, 'Unit List'!Q285)))), IF('Unit List'!Q285='Unit List'!$P$5, 'Unit List'!$AO$5, IF('Unit List'!Q285='Unit List'!$P$4, 'Unit List'!$AO$4, IF('Unit List'!Q285='Unit List'!$P$7, 'Unit List'!Q285 * 'Unit List'!$AO$7, 'Unit List'!Q285)))), IF('Unit List'!AO285='Unit List'!$P$5, 'Unit List'!$AO$5, IF('Unit List'!AO285='Unit List'!$P$4, 'Unit List'!$AO$4, IF('Unit List'!AO285='Unit List'!$P$7, 'Unit List'!AO285 * 'Unit List'!$AO$7, 'Unit List'!AO285)))), IF('Unit List'!Q285='Unit List'!$P$5, 'Unit List'!$AO$5, IF('Unit List'!Q285='Unit List'!$P$4, 'Unit List'!$AO$4, IF('Unit List'!Q285='Unit List'!$P$7, 'Unit List'!Q285 * 'Unit List'!$AO$7, 'Unit List'!Q285)))), IF('Unit List'!Q285='Unit List'!$P$5, 'Unit List'!$AO$5, IF('Unit List'!Q285='Unit List'!$P$4, 'Unit List'!$AO$4, IF('Unit List'!Q285='Unit List'!$P$7, 'Unit List'!Q285 * 'Unit List'!$AO$7, 'Unit List'!Q285)))), IF('Unit List'!AO285='Unit List'!$P$5, 'Unit List'!$AO$5, IF('Unit List'!AO285='Unit List'!$P$4, 'Unit List'!$AO$4, IF('Unit List'!AO285='Unit List'!$P$7, 'Unit List'!AO285 * 'Unit List'!$AO$7, 'Unit List'!AO285)))),",",)</f>
        <v>5,</v>
      </c>
      <c r="I340" t="str">
        <f>CONCATENATE(IF(ISBLANK('Unit List'!AP285), IF(ISBLANK('Unit List'!R285), IF(ISBLANK('Unit List'!R285), IF(ISBLANK('Unit List'!AP285), IF(ISBLANK('Unit List'!R285), IF(ISBLANK('Unit List'!R285), IF(ISBLANK('Unit List'!AP285), IF(ISBLANK('Unit List'!R285), IF(ISBLANK('Unit List'!R285), IF(ISBLANK('Unit List'!AP284), IF(ISBLANK('Unit List'!R284), IF(ISBLANK('Unit List'!R284), 'Unit List'!$AP$4,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List'!R285='Unit List'!$P$5, 'Unit List'!$AP$5, IF('Unit List'!R285='Unit List'!$P$4, 'Unit List'!$AP$4, IF('Unit List'!R285='Unit List'!$P$7, 'Unit List'!R285 * 'Unit List'!$AP$7, 'Unit List'!R285)))), IF('Unit List'!R285='Unit List'!$P$5, 'Unit List'!$AP$5, IF('Unit List'!R285='Unit List'!$P$4, 'Unit List'!$AP$4, IF('Unit List'!R285='Unit List'!$P$7, 'Unit List'!R285 * 'Unit List'!$AP$7, 'Unit List'!R285)))), IF('Unit List'!AP285='Unit List'!$P$5, 'Unit List'!$AP$5, IF('Unit List'!AP285='Unit List'!$P$4, 'Unit List'!$AP$4, IF('Unit List'!AP285='Unit List'!$P$7, 'Unit List'!AP285 * 'Unit List'!$AP$7, 'Unit List'!AP285)))), IF('Unit List'!R285='Unit List'!$P$5, 'Unit List'!$AP$5, IF('Unit List'!R285='Unit List'!$P$4, 'Unit List'!$AP$4, IF('Unit List'!R285='Unit List'!$P$7, 'Unit List'!R285 * 'Unit List'!$AP$7, 'Unit List'!R285)))), IF('Unit List'!R285='Unit List'!$P$5, 'Unit List'!$AP$5, IF('Unit List'!R285='Unit List'!$P$4, 'Unit List'!$AP$4, IF('Unit List'!R285='Unit List'!$P$7, 'Unit List'!R285 * 'Unit List'!$AP$7, 'Unit List'!R285)))), IF('Unit List'!AP285='Unit List'!$P$5, 'Unit List'!$AP$5, IF('Unit List'!AP285='Unit List'!$P$4, 'Unit List'!$AP$4, IF('Unit List'!AP285='Unit List'!$P$7, 'Unit List'!AP285 * 'Unit List'!$AP$7, 'Unit List'!AP285)))), IF('Unit List'!R285='Unit List'!$P$5, 'Unit List'!$AP$5, IF('Unit List'!R285='Unit List'!$P$4, 'Unit List'!$AP$4, IF('Unit List'!R285='Unit List'!$P$7, 'Unit List'!R285 * 'Unit List'!$AP$7, 'Unit List'!R285)))), IF('Unit List'!R285='Unit List'!$P$5, 'Unit List'!$AP$5, IF('Unit List'!R285='Unit List'!$P$4, 'Unit List'!$AP$4, IF('Unit List'!R285='Unit List'!$P$7, 'Unit List'!R285 * 'Unit List'!$AP$7, 'Unit List'!R285)))), IF('Unit List'!AP285='Unit List'!$P$5, 'Unit List'!$AP$5, IF('Unit List'!AP285='Unit List'!$P$4, 'Unit List'!$AP$4, IF('Unit List'!AP285='Unit List'!$P$7, 'Unit List'!AP285 * 'Unit List'!$AP$7, 'Unit List'!AP285)))),",",)</f>
        <v>,</v>
      </c>
      <c r="J340" t="str">
        <f>CONCATENATE("'",IF(ISBLANK('Unit List'!AQ285), IF(ISBLANK('Unit List'!S285), IF(ISBLANK('Unit List'!S285), IF(ISBLANK('Unit List'!AQ285), IF(ISBLANK('Unit List'!S285), IF(ISBLANK('Unit List'!S285), IF(ISBLANK('Unit List'!AQ285), IF(ISBLANK('Unit List'!S285), IF(ISBLANK('Unit List'!S285), IF(ISBLANK('Unit List'!AQ284), IF(ISBLANK('Unit List'!S284), IF(ISBLANK('Unit List'!S284), "",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List'!S285='Unit List'!$P$5, 'Unit List'!$AQ$5, IF('Unit List'!S285='Unit List'!$P$4, 'Unit List'!$AQ$4, 'Unit List'!S285))), IF('Unit List'!S285='Unit List'!$P$5, 'Unit List'!$AQ$5, IF('Unit List'!S285='Unit List'!$P$4, 'Unit List'!$AQ$4, 'Unit List'!S285))), IF('Unit List'!AQ285='Unit List'!$P$5, 'Unit List'!$AQ$5, IF('Unit List'!AQ285='Unit List'!$P$4, 'Unit List'!$AQ$4, 'Unit List'!AQ285))), IF('Unit List'!S285='Unit List'!$P$5, 'Unit List'!$AQ$5, IF('Unit List'!S285='Unit List'!$P$4, 'Unit List'!$AQ$4, 'Unit List'!S285))), IF('Unit List'!S285='Unit List'!$P$5, 'Unit List'!$AQ$5, IF('Unit List'!S285='Unit List'!$P$4, 'Unit List'!$AQ$4, 'Unit List'!S285))), IF('Unit List'!AQ285='Unit List'!$P$5, 'Unit List'!$AQ$5, IF('Unit List'!AQ285='Unit List'!$P$4, 'Unit List'!$AQ$4, 'Unit List'!AQ285))), IF('Unit List'!S285='Unit List'!$P$5, 'Unit List'!$AQ$5, IF('Unit List'!S285='Unit List'!$P$4, 'Unit List'!$AQ$4, 'Unit List'!S285))), IF('Unit List'!S285='Unit List'!$P$5, 'Unit List'!$AQ$5, IF('Unit List'!S285='Unit List'!$P$4, 'Unit List'!$AQ$4, 'Unit List'!S285))), IF('Unit List'!AQ285='Unit List'!$P$5, 'Unit List'!$AQ$5, IF('Unit List'!AQ285='Unit List'!$P$4, 'Unit List'!$AQ$4, 'Unit List'!AQ285))),"'),",)</f>
        <v>'Barbarian'),</v>
      </c>
    </row>
    <row r="341" spans="1:10" x14ac:dyDescent="0.25">
      <c r="A341" t="s">
        <v>2713</v>
      </c>
      <c r="B341" t="str">
        <f>"'',"</f>
        <v>'',</v>
      </c>
      <c r="C341" t="str">
        <f>"'',"</f>
        <v>'',</v>
      </c>
      <c r="D341" t="str">
        <f>CONCATENATE("'",'Unit List'!E286,"',",)</f>
        <v>'BARBARIAN_SPEARMAN',</v>
      </c>
      <c r="E341" t="str">
        <f>CONCATENATE("'",'Unit List'!F286,"',",)</f>
        <v>'BARBARIAN_SPEARMAN',</v>
      </c>
      <c r="F341" t="str">
        <f>CONCATENATE("'_",'Unit List'!G286,"',",)</f>
        <v>'_V3',</v>
      </c>
      <c r="G341" t="str">
        <f>CONCATENATE("'",'Unit List'!H286,"',",)</f>
        <v>'Barbarian_Spearman_V3',</v>
      </c>
      <c r="H341" t="str">
        <f>CONCATENATE(IF(ISBLANK('Unit List'!AO286), IF(ISBLANK('Unit List'!Q286), IF(ISBLANK('Unit List'!Q286), IF(ISBLANK('Unit List'!AO286), IF(ISBLANK('Unit List'!Q286), IF(ISBLANK('Unit List'!Q286), IF(ISBLANK('Unit List'!AO286), IF(ISBLANK('Unit List'!Q286), IF(ISBLANK('Unit List'!Q286), IF(ISBLANK('Unit List'!AO284), IF(ISBLANK('Unit List'!Q284), IF(ISBLANK('Unit List'!Q284), "1",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List'!Q286='Unit List'!$P$5, 'Unit List'!$AO$5, IF('Unit List'!Q286='Unit List'!$P$4, 'Unit List'!$AO$4, IF('Unit List'!Q286='Unit List'!$P$7, 'Unit List'!Q286 * 'Unit List'!$AO$7, 'Unit List'!Q286)))), IF('Unit List'!Q286='Unit List'!$P$5, 'Unit List'!$AO$5, IF('Unit List'!Q286='Unit List'!$P$4, 'Unit List'!$AO$4, IF('Unit List'!Q286='Unit List'!$P$7, 'Unit List'!Q286 * 'Unit List'!$AO$7, 'Unit List'!Q286)))), IF('Unit List'!AO286='Unit List'!$P$5, 'Unit List'!$AO$5, IF('Unit List'!AO286='Unit List'!$P$4, 'Unit List'!$AO$4, IF('Unit List'!AO286='Unit List'!$P$7, 'Unit List'!AO286 * 'Unit List'!$AO$7, 'Unit List'!AO286)))), IF('Unit List'!Q286='Unit List'!$P$5, 'Unit List'!$AO$5, IF('Unit List'!Q286='Unit List'!$P$4, 'Unit List'!$AO$4, IF('Unit List'!Q286='Unit List'!$P$7, 'Unit List'!Q286 * 'Unit List'!$AO$7, 'Unit List'!Q286)))), IF('Unit List'!Q286='Unit List'!$P$5, 'Unit List'!$AO$5, IF('Unit List'!Q286='Unit List'!$P$4, 'Unit List'!$AO$4, IF('Unit List'!Q286='Unit List'!$P$7, 'Unit List'!Q286 * 'Unit List'!$AO$7, 'Unit List'!Q286)))), IF('Unit List'!AO286='Unit List'!$P$5, 'Unit List'!$AO$5, IF('Unit List'!AO286='Unit List'!$P$4, 'Unit List'!$AO$4, IF('Unit List'!AO286='Unit List'!$P$7, 'Unit List'!AO286 * 'Unit List'!$AO$7, 'Unit List'!AO286)))), IF('Unit List'!Q286='Unit List'!$P$5, 'Unit List'!$AO$5, IF('Unit List'!Q286='Unit List'!$P$4, 'Unit List'!$AO$4, IF('Unit List'!Q286='Unit List'!$P$7, 'Unit List'!Q286 * 'Unit List'!$AO$7, 'Unit List'!Q286)))), IF('Unit List'!Q286='Unit List'!$P$5, 'Unit List'!$AO$5, IF('Unit List'!Q286='Unit List'!$P$4, 'Unit List'!$AO$4, IF('Unit List'!Q286='Unit List'!$P$7, 'Unit List'!Q286 * 'Unit List'!$AO$7, 'Unit List'!Q286)))), IF('Unit List'!AO286='Unit List'!$P$5, 'Unit List'!$AO$5, IF('Unit List'!AO286='Unit List'!$P$4, 'Unit List'!$AO$4, IF('Unit List'!AO286='Unit List'!$P$7, 'Unit List'!AO286 * 'Unit List'!$AO$7, 'Unit List'!AO286)))),",",)</f>
        <v>3,</v>
      </c>
      <c r="I341" t="str">
        <f>CONCATENATE(IF(ISBLANK('Unit List'!AP286), IF(ISBLANK('Unit List'!R286), IF(ISBLANK('Unit List'!R286), IF(ISBLANK('Unit List'!AP286), IF(ISBLANK('Unit List'!R286), IF(ISBLANK('Unit List'!R286), IF(ISBLANK('Unit List'!AP286), IF(ISBLANK('Unit List'!R286), IF(ISBLANK('Unit List'!R286), IF(ISBLANK('Unit List'!AP284), IF(ISBLANK('Unit List'!R284), IF(ISBLANK('Unit List'!R284), 'Unit List'!$AP$4,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List'!R286='Unit List'!$P$5, 'Unit List'!$AP$5, IF('Unit List'!R286='Unit List'!$P$4, 'Unit List'!$AP$4, IF('Unit List'!R286='Unit List'!$P$7, 'Unit List'!R286 * 'Unit List'!$AP$7, 'Unit List'!R286)))), IF('Unit List'!R286='Unit List'!$P$5, 'Unit List'!$AP$5, IF('Unit List'!R286='Unit List'!$P$4, 'Unit List'!$AP$4, IF('Unit List'!R286='Unit List'!$P$7, 'Unit List'!R286 * 'Unit List'!$AP$7, 'Unit List'!R286)))), IF('Unit List'!AP286='Unit List'!$P$5, 'Unit List'!$AP$5, IF('Unit List'!AP286='Unit List'!$P$4, 'Unit List'!$AP$4, IF('Unit List'!AP286='Unit List'!$P$7, 'Unit List'!AP286 * 'Unit List'!$AP$7, 'Unit List'!AP286)))), IF('Unit List'!R286='Unit List'!$P$5, 'Unit List'!$AP$5, IF('Unit List'!R286='Unit List'!$P$4, 'Unit List'!$AP$4, IF('Unit List'!R286='Unit List'!$P$7, 'Unit List'!R286 * 'Unit List'!$AP$7, 'Unit List'!R286)))), IF('Unit List'!R286='Unit List'!$P$5, 'Unit List'!$AP$5, IF('Unit List'!R286='Unit List'!$P$4, 'Unit List'!$AP$4, IF('Unit List'!R286='Unit List'!$P$7, 'Unit List'!R286 * 'Unit List'!$AP$7, 'Unit List'!R286)))), IF('Unit List'!AP286='Unit List'!$P$5, 'Unit List'!$AP$5, IF('Unit List'!AP286='Unit List'!$P$4, 'Unit List'!$AP$4, IF('Unit List'!AP286='Unit List'!$P$7, 'Unit List'!AP286 * 'Unit List'!$AP$7, 'Unit List'!AP286)))), IF('Unit List'!R286='Unit List'!$P$5, 'Unit List'!$AP$5, IF('Unit List'!R286='Unit List'!$P$4, 'Unit List'!$AP$4, IF('Unit List'!R286='Unit List'!$P$7, 'Unit List'!R286 * 'Unit List'!$AP$7, 'Unit List'!R286)))), IF('Unit List'!R286='Unit List'!$P$5, 'Unit List'!$AP$5, IF('Unit List'!R286='Unit List'!$P$4, 'Unit List'!$AP$4, IF('Unit List'!R286='Unit List'!$P$7, 'Unit List'!R286 * 'Unit List'!$AP$7, 'Unit List'!R286)))), IF('Unit List'!AP286='Unit List'!$P$5, 'Unit List'!$AP$5, IF('Unit List'!AP286='Unit List'!$P$4, 'Unit List'!$AP$4, IF('Unit List'!AP286='Unit List'!$P$7, 'Unit List'!AP286 * 'Unit List'!$AP$7, 'Unit List'!AP286)))),",",)</f>
        <v>,</v>
      </c>
      <c r="J341" t="str">
        <f>CONCATENATE("'",IF(ISBLANK('Unit List'!AQ286), IF(ISBLANK('Unit List'!S286), IF(ISBLANK('Unit List'!S286), IF(ISBLANK('Unit List'!AQ286), IF(ISBLANK('Unit List'!S286), IF(ISBLANK('Unit List'!S286), IF(ISBLANK('Unit List'!AQ286), IF(ISBLANK('Unit List'!S286), IF(ISBLANK('Unit List'!S286), IF(ISBLANK('Unit List'!AQ284), IF(ISBLANK('Unit List'!S284), IF(ISBLANK('Unit List'!S284), "",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List'!S286='Unit List'!$P$5, 'Unit List'!$AQ$5, IF('Unit List'!S286='Unit List'!$P$4, 'Unit List'!$AQ$4, 'Unit List'!S286))), IF('Unit List'!S286='Unit List'!$P$5, 'Unit List'!$AQ$5, IF('Unit List'!S286='Unit List'!$P$4, 'Unit List'!$AQ$4, 'Unit List'!S286))), IF('Unit List'!AQ286='Unit List'!$P$5, 'Unit List'!$AQ$5, IF('Unit List'!AQ286='Unit List'!$P$4, 'Unit List'!$AQ$4, 'Unit List'!AQ286))), IF('Unit List'!S286='Unit List'!$P$5, 'Unit List'!$AQ$5, IF('Unit List'!S286='Unit List'!$P$4, 'Unit List'!$AQ$4, 'Unit List'!S286))), IF('Unit List'!S286='Unit List'!$P$5, 'Unit List'!$AQ$5, IF('Unit List'!S286='Unit List'!$P$4, 'Unit List'!$AQ$4, 'Unit List'!S286))), IF('Unit List'!AQ286='Unit List'!$P$5, 'Unit List'!$AQ$5, IF('Unit List'!AQ286='Unit List'!$P$4, 'Unit List'!$AQ$4, 'Unit List'!AQ286))), IF('Unit List'!S286='Unit List'!$P$5, 'Unit List'!$AQ$5, IF('Unit List'!S286='Unit List'!$P$4, 'Unit List'!$AQ$4, 'Unit List'!S286))), IF('Unit List'!S286='Unit List'!$P$5, 'Unit List'!$AQ$5, IF('Unit List'!S286='Unit List'!$P$4, 'Unit List'!$AQ$4, 'Unit List'!S286))), IF('Unit List'!AQ286='Unit List'!$P$5, 'Unit List'!$AQ$5, IF('Unit List'!AQ286='Unit List'!$P$4, 'Unit List'!$AQ$4, 'Unit List'!AQ286))),"'),",)</f>
        <v>'Barbarian'),</v>
      </c>
    </row>
    <row r="342" spans="1:10" x14ac:dyDescent="0.25">
      <c r="A342" t="s">
        <v>2713</v>
      </c>
      <c r="B342" t="str">
        <f>"'',"</f>
        <v>'',</v>
      </c>
      <c r="C342" t="str">
        <f>"'',"</f>
        <v>'',</v>
      </c>
      <c r="D342" t="str">
        <f>CONCATENATE("'",'Unit List'!E287,"',",)</f>
        <v>'BARBARIAN_SPEARMAN',</v>
      </c>
      <c r="E342" t="str">
        <f>CONCATENATE("'",'Unit List'!F287,"',",)</f>
        <v>'BARBARIAN_SPEARMAN',</v>
      </c>
      <c r="F342" t="str">
        <f>"'',"</f>
        <v>'',</v>
      </c>
      <c r="G342" t="str">
        <f>CONCATENATE("'",'Unit List'!H287,"',",)</f>
        <v>'Barbarian_Spearman',</v>
      </c>
      <c r="H342" t="str">
        <f>CONCATENATE(IF(ISBLANK('Unit List'!AO287), IF(ISBLANK('Unit List'!Q287), IF(ISBLANK('Unit List'!Q287), IF(ISBLANK('Unit List'!AO287), IF(ISBLANK('Unit List'!Q287), IF(ISBLANK('Unit List'!Q287), IF(ISBLANK('Unit List'!AO287), IF(ISBLANK('Unit List'!Q287), IF(ISBLANK('Unit List'!Q287), IF(ISBLANK('Unit List'!AO284), IF(ISBLANK('Unit List'!Q284), IF(ISBLANK('Unit List'!Q284), "1",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List'!Q287='Unit List'!$P$5, 'Unit List'!$AO$5, IF('Unit List'!Q287='Unit List'!$P$4, 'Unit List'!$AO$4, IF('Unit List'!Q287='Unit List'!$P$7, 'Unit List'!Q287 * 'Unit List'!$AO$7, 'Unit List'!Q287)))), IF('Unit List'!Q287='Unit List'!$P$5, 'Unit List'!$AO$5, IF('Unit List'!Q287='Unit List'!$P$4, 'Unit List'!$AO$4, IF('Unit List'!Q287='Unit List'!$P$7, 'Unit List'!Q287 * 'Unit List'!$AO$7, 'Unit List'!Q287)))), IF('Unit List'!AO287='Unit List'!$P$5, 'Unit List'!$AO$5, IF('Unit List'!AO287='Unit List'!$P$4, 'Unit List'!$AO$4, IF('Unit List'!AO287='Unit List'!$P$7, 'Unit List'!AO287 * 'Unit List'!$AO$7, 'Unit List'!AO287)))), IF('Unit List'!Q287='Unit List'!$P$5, 'Unit List'!$AO$5, IF('Unit List'!Q287='Unit List'!$P$4, 'Unit List'!$AO$4, IF('Unit List'!Q287='Unit List'!$P$7, 'Unit List'!Q287 * 'Unit List'!$AO$7, 'Unit List'!Q287)))), IF('Unit List'!Q287='Unit List'!$P$5, 'Unit List'!$AO$5, IF('Unit List'!Q287='Unit List'!$P$4, 'Unit List'!$AO$4, IF('Unit List'!Q287='Unit List'!$P$7, 'Unit List'!Q287 * 'Unit List'!$AO$7, 'Unit List'!Q287)))), IF('Unit List'!AO287='Unit List'!$P$5, 'Unit List'!$AO$5, IF('Unit List'!AO287='Unit List'!$P$4, 'Unit List'!$AO$4, IF('Unit List'!AO287='Unit List'!$P$7, 'Unit List'!AO287 * 'Unit List'!$AO$7, 'Unit List'!AO287)))), IF('Unit List'!Q287='Unit List'!$P$5, 'Unit List'!$AO$5, IF('Unit List'!Q287='Unit List'!$P$4, 'Unit List'!$AO$4, IF('Unit List'!Q287='Unit List'!$P$7, 'Unit List'!Q287 * 'Unit List'!$AO$7, 'Unit List'!Q287)))), IF('Unit List'!Q287='Unit List'!$P$5, 'Unit List'!$AO$5, IF('Unit List'!Q287='Unit List'!$P$4, 'Unit List'!$AO$4, IF('Unit List'!Q287='Unit List'!$P$7, 'Unit List'!Q287 * 'Unit List'!$AO$7, 'Unit List'!Q287)))), IF('Unit List'!AO287='Unit List'!$P$5, 'Unit List'!$AO$5, IF('Unit List'!AO287='Unit List'!$P$4, 'Unit List'!$AO$4, IF('Unit List'!AO287='Unit List'!$P$7, 'Unit List'!AO287 * 'Unit List'!$AO$7, 'Unit List'!AO287)))),",",)</f>
        <v>0,</v>
      </c>
      <c r="I342" t="str">
        <f>CONCATENATE(IF(ISBLANK('Unit List'!AP287), IF(ISBLANK('Unit List'!R287), IF(ISBLANK('Unit List'!R287), IF(ISBLANK('Unit List'!AP287), IF(ISBLANK('Unit List'!R287), IF(ISBLANK('Unit List'!R287), IF(ISBLANK('Unit List'!AP287), IF(ISBLANK('Unit List'!R287), IF(ISBLANK('Unit List'!R287), IF(ISBLANK('Unit List'!AP284), IF(ISBLANK('Unit List'!R284), IF(ISBLANK('Unit List'!R284), 'Unit List'!$AP$4,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List'!R287='Unit List'!$P$5, 'Unit List'!$AP$5, IF('Unit List'!R287='Unit List'!$P$4, 'Unit List'!$AP$4, IF('Unit List'!R287='Unit List'!$P$7, 'Unit List'!R287 * 'Unit List'!$AP$7, 'Unit List'!R287)))), IF('Unit List'!R287='Unit List'!$P$5, 'Unit List'!$AP$5, IF('Unit List'!R287='Unit List'!$P$4, 'Unit List'!$AP$4, IF('Unit List'!R287='Unit List'!$P$7, 'Unit List'!R287 * 'Unit List'!$AP$7, 'Unit List'!R287)))), IF('Unit List'!AP287='Unit List'!$P$5, 'Unit List'!$AP$5, IF('Unit List'!AP287='Unit List'!$P$4, 'Unit List'!$AP$4, IF('Unit List'!AP287='Unit List'!$P$7, 'Unit List'!AP287 * 'Unit List'!$AP$7, 'Unit List'!AP287)))), IF('Unit List'!R287='Unit List'!$P$5, 'Unit List'!$AP$5, IF('Unit List'!R287='Unit List'!$P$4, 'Unit List'!$AP$4, IF('Unit List'!R287='Unit List'!$P$7, 'Unit List'!R287 * 'Unit List'!$AP$7, 'Unit List'!R287)))), IF('Unit List'!R287='Unit List'!$P$5, 'Unit List'!$AP$5, IF('Unit List'!R287='Unit List'!$P$4, 'Unit List'!$AP$4, IF('Unit List'!R287='Unit List'!$P$7, 'Unit List'!R287 * 'Unit List'!$AP$7, 'Unit List'!R287)))), IF('Unit List'!AP287='Unit List'!$P$5, 'Unit List'!$AP$5, IF('Unit List'!AP287='Unit List'!$P$4, 'Unit List'!$AP$4, IF('Unit List'!AP287='Unit List'!$P$7, 'Unit List'!AP287 * 'Unit List'!$AP$7, 'Unit List'!AP287)))), IF('Unit List'!R287='Unit List'!$P$5, 'Unit List'!$AP$5, IF('Unit List'!R287='Unit List'!$P$4, 'Unit List'!$AP$4, IF('Unit List'!R287='Unit List'!$P$7, 'Unit List'!R287 * 'Unit List'!$AP$7, 'Unit List'!R287)))), IF('Unit List'!R287='Unit List'!$P$5, 'Unit List'!$AP$5, IF('Unit List'!R287='Unit List'!$P$4, 'Unit List'!$AP$4, IF('Unit List'!R287='Unit List'!$P$7, 'Unit List'!R287 * 'Unit List'!$AP$7, 'Unit List'!R287)))), IF('Unit List'!AP287='Unit List'!$P$5, 'Unit List'!$AP$5, IF('Unit List'!AP287='Unit List'!$P$4, 'Unit List'!$AP$4, IF('Unit List'!AP287='Unit List'!$P$7, 'Unit List'!AP287 * 'Unit List'!$AP$7, 'Unit List'!AP287)))),",",)</f>
        <v>,</v>
      </c>
      <c r="J342" t="str">
        <f>CONCATENATE("'",IF(ISBLANK('Unit List'!AQ287), IF(ISBLANK('Unit List'!S287), IF(ISBLANK('Unit List'!S287), IF(ISBLANK('Unit List'!AQ287), IF(ISBLANK('Unit List'!S287), IF(ISBLANK('Unit List'!S287), IF(ISBLANK('Unit List'!AQ287), IF(ISBLANK('Unit List'!S287), IF(ISBLANK('Unit List'!S287), IF(ISBLANK('Unit List'!AQ284), IF(ISBLANK('Unit List'!S284), IF(ISBLANK('Unit List'!S284), "",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List'!S287='Unit List'!$P$5, 'Unit List'!$AQ$5, IF('Unit List'!S287='Unit List'!$P$4, 'Unit List'!$AQ$4, 'Unit List'!S287))), IF('Unit List'!S287='Unit List'!$P$5, 'Unit List'!$AQ$5, IF('Unit List'!S287='Unit List'!$P$4, 'Unit List'!$AQ$4, 'Unit List'!S287))), IF('Unit List'!AQ287='Unit List'!$P$5, 'Unit List'!$AQ$5, IF('Unit List'!AQ287='Unit List'!$P$4, 'Unit List'!$AQ$4, 'Unit List'!AQ287))), IF('Unit List'!S287='Unit List'!$P$5, 'Unit List'!$AQ$5, IF('Unit List'!S287='Unit List'!$P$4, 'Unit List'!$AQ$4, 'Unit List'!S287))), IF('Unit List'!S287='Unit List'!$P$5, 'Unit List'!$AQ$5, IF('Unit List'!S287='Unit List'!$P$4, 'Unit List'!$AQ$4, 'Unit List'!S287))), IF('Unit List'!AQ287='Unit List'!$P$5, 'Unit List'!$AQ$5, IF('Unit List'!AQ287='Unit List'!$P$4, 'Unit List'!$AQ$4, 'Unit List'!AQ287))), IF('Unit List'!S287='Unit List'!$P$5, 'Unit List'!$AQ$5, IF('Unit List'!S287='Unit List'!$P$4, 'Unit List'!$AQ$4, 'Unit List'!S287))), IF('Unit List'!S287='Unit List'!$P$5, 'Unit List'!$AQ$5, IF('Unit List'!S287='Unit List'!$P$4, 'Unit List'!$AQ$4, 'Unit List'!S287))), IF('Unit List'!AQ287='Unit List'!$P$5, 'Unit List'!$AQ$5, IF('Unit List'!AQ287='Unit List'!$P$4, 'Unit List'!$AQ$4, 'Unit List'!AQ287))),"'),",)</f>
        <v>'Barbarian'),</v>
      </c>
    </row>
    <row r="343" spans="1:10" x14ac:dyDescent="0.25">
      <c r="A343" t="s">
        <v>2713</v>
      </c>
      <c r="B343" t="str">
        <f>"'',"</f>
        <v>'',</v>
      </c>
      <c r="C343" t="str">
        <f>"'',"</f>
        <v>'',</v>
      </c>
      <c r="D343" t="str">
        <f>CONCATENATE("'",'Unit List'!E288,"',",)</f>
        <v>'BARBARIAN_SPEARMAN',</v>
      </c>
      <c r="E343" t="str">
        <f>CONCATENATE("'",'Unit List'!F288,"',",)</f>
        <v>'BARBARIAN_SPEARMAN',</v>
      </c>
      <c r="F343" t="str">
        <f>CONCATENATE("'_",'Unit List'!G288,"',",)</f>
        <v>'_V2',</v>
      </c>
      <c r="G343" t="str">
        <f>CONCATENATE("'",'Unit List'!H288,"',",)</f>
        <v>'Barbarian_Spearman_V2',</v>
      </c>
      <c r="H343" t="str">
        <f>CONCATENATE(IF(ISBLANK('Unit List'!AO288), IF(ISBLANK('Unit List'!Q288), IF(ISBLANK('Unit List'!Q288), IF(ISBLANK('Unit List'!AO288), IF(ISBLANK('Unit List'!Q288), IF(ISBLANK('Unit List'!Q288), IF(ISBLANK('Unit List'!AO288), IF(ISBLANK('Unit List'!Q288), IF(ISBLANK('Unit List'!Q288), IF(ISBLANK('Unit List'!AO284), IF(ISBLANK('Unit List'!Q284), IF(ISBLANK('Unit List'!Q284), "1",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List'!Q288='Unit List'!$P$5, 'Unit List'!$AO$5, IF('Unit List'!Q288='Unit List'!$P$4, 'Unit List'!$AO$4, IF('Unit List'!Q288='Unit List'!$P$7, 'Unit List'!Q288 * 'Unit List'!$AO$7, 'Unit List'!Q288)))), IF('Unit List'!Q288='Unit List'!$P$5, 'Unit List'!$AO$5, IF('Unit List'!Q288='Unit List'!$P$4, 'Unit List'!$AO$4, IF('Unit List'!Q288='Unit List'!$P$7, 'Unit List'!Q288 * 'Unit List'!$AO$7, 'Unit List'!Q288)))), IF('Unit List'!AO288='Unit List'!$P$5, 'Unit List'!$AO$5, IF('Unit List'!AO288='Unit List'!$P$4, 'Unit List'!$AO$4, IF('Unit List'!AO288='Unit List'!$P$7, 'Unit List'!AO288 * 'Unit List'!$AO$7, 'Unit List'!AO288)))), IF('Unit List'!Q288='Unit List'!$P$5, 'Unit List'!$AO$5, IF('Unit List'!Q288='Unit List'!$P$4, 'Unit List'!$AO$4, IF('Unit List'!Q288='Unit List'!$P$7, 'Unit List'!Q288 * 'Unit List'!$AO$7, 'Unit List'!Q288)))), IF('Unit List'!Q288='Unit List'!$P$5, 'Unit List'!$AO$5, IF('Unit List'!Q288='Unit List'!$P$4, 'Unit List'!$AO$4, IF('Unit List'!Q288='Unit List'!$P$7, 'Unit List'!Q288 * 'Unit List'!$AO$7, 'Unit List'!Q288)))), IF('Unit List'!AO288='Unit List'!$P$5, 'Unit List'!$AO$5, IF('Unit List'!AO288='Unit List'!$P$4, 'Unit List'!$AO$4, IF('Unit List'!AO288='Unit List'!$P$7, 'Unit List'!AO288 * 'Unit List'!$AO$7, 'Unit List'!AO288)))), IF('Unit List'!Q288='Unit List'!$P$5, 'Unit List'!$AO$5, IF('Unit List'!Q288='Unit List'!$P$4, 'Unit List'!$AO$4, IF('Unit List'!Q288='Unit List'!$P$7, 'Unit List'!Q288 * 'Unit List'!$AO$7, 'Unit List'!Q288)))), IF('Unit List'!Q288='Unit List'!$P$5, 'Unit List'!$AO$5, IF('Unit List'!Q288='Unit List'!$P$4, 'Unit List'!$AO$4, IF('Unit List'!Q288='Unit List'!$P$7, 'Unit List'!Q288 * 'Unit List'!$AO$7, 'Unit List'!Q288)))), IF('Unit List'!AO288='Unit List'!$P$5, 'Unit List'!$AO$5, IF('Unit List'!AO288='Unit List'!$P$4, 'Unit List'!$AO$4, IF('Unit List'!AO288='Unit List'!$P$7, 'Unit List'!AO288 * 'Unit List'!$AO$7, 'Unit List'!AO288)))),",",)</f>
        <v>0,</v>
      </c>
      <c r="I343" t="str">
        <f>CONCATENATE(IF(ISBLANK('Unit List'!AP288), IF(ISBLANK('Unit List'!R288), IF(ISBLANK('Unit List'!R288), IF(ISBLANK('Unit List'!AP288), IF(ISBLANK('Unit List'!R288), IF(ISBLANK('Unit List'!R288), IF(ISBLANK('Unit List'!AP288), IF(ISBLANK('Unit List'!R288), IF(ISBLANK('Unit List'!R288), IF(ISBLANK('Unit List'!AP284), IF(ISBLANK('Unit List'!R284), IF(ISBLANK('Unit List'!R284), 'Unit List'!$AP$4,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List'!R288='Unit List'!$P$5, 'Unit List'!$AP$5, IF('Unit List'!R288='Unit List'!$P$4, 'Unit List'!$AP$4, IF('Unit List'!R288='Unit List'!$P$7, 'Unit List'!R288 * 'Unit List'!$AP$7, 'Unit List'!R288)))), IF('Unit List'!R288='Unit List'!$P$5, 'Unit List'!$AP$5, IF('Unit List'!R288='Unit List'!$P$4, 'Unit List'!$AP$4, IF('Unit List'!R288='Unit List'!$P$7, 'Unit List'!R288 * 'Unit List'!$AP$7, 'Unit List'!R288)))), IF('Unit List'!AP288='Unit List'!$P$5, 'Unit List'!$AP$5, IF('Unit List'!AP288='Unit List'!$P$4, 'Unit List'!$AP$4, IF('Unit List'!AP288='Unit List'!$P$7, 'Unit List'!AP288 * 'Unit List'!$AP$7, 'Unit List'!AP288)))), IF('Unit List'!R288='Unit List'!$P$5, 'Unit List'!$AP$5, IF('Unit List'!R288='Unit List'!$P$4, 'Unit List'!$AP$4, IF('Unit List'!R288='Unit List'!$P$7, 'Unit List'!R288 * 'Unit List'!$AP$7, 'Unit List'!R288)))), IF('Unit List'!R288='Unit List'!$P$5, 'Unit List'!$AP$5, IF('Unit List'!R288='Unit List'!$P$4, 'Unit List'!$AP$4, IF('Unit List'!R288='Unit List'!$P$7, 'Unit List'!R288 * 'Unit List'!$AP$7, 'Unit List'!R288)))), IF('Unit List'!AP288='Unit List'!$P$5, 'Unit List'!$AP$5, IF('Unit List'!AP288='Unit List'!$P$4, 'Unit List'!$AP$4, IF('Unit List'!AP288='Unit List'!$P$7, 'Unit List'!AP288 * 'Unit List'!$AP$7, 'Unit List'!AP288)))), IF('Unit List'!R288='Unit List'!$P$5, 'Unit List'!$AP$5, IF('Unit List'!R288='Unit List'!$P$4, 'Unit List'!$AP$4, IF('Unit List'!R288='Unit List'!$P$7, 'Unit List'!R288 * 'Unit List'!$AP$7, 'Unit List'!R288)))), IF('Unit List'!R288='Unit List'!$P$5, 'Unit List'!$AP$5, IF('Unit List'!R288='Unit List'!$P$4, 'Unit List'!$AP$4, IF('Unit List'!R288='Unit List'!$P$7, 'Unit List'!R288 * 'Unit List'!$AP$7, 'Unit List'!R288)))), IF('Unit List'!AP288='Unit List'!$P$5, 'Unit List'!$AP$5, IF('Unit List'!AP288='Unit List'!$P$4, 'Unit List'!$AP$4, IF('Unit List'!AP288='Unit List'!$P$7, 'Unit List'!AP288 * 'Unit List'!$AP$7, 'Unit List'!AP288)))),",",)</f>
        <v>,</v>
      </c>
      <c r="J343" t="str">
        <f>CONCATENATE("'",IF(ISBLANK('Unit List'!AQ288), IF(ISBLANK('Unit List'!S288), IF(ISBLANK('Unit List'!S288), IF(ISBLANK('Unit List'!AQ288), IF(ISBLANK('Unit List'!S288), IF(ISBLANK('Unit List'!S288), IF(ISBLANK('Unit List'!AQ288), IF(ISBLANK('Unit List'!S288), IF(ISBLANK('Unit List'!S288), IF(ISBLANK('Unit List'!AQ284), IF(ISBLANK('Unit List'!S284), IF(ISBLANK('Unit List'!S284), "",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List'!S288='Unit List'!$P$5, 'Unit List'!$AQ$5, IF('Unit List'!S288='Unit List'!$P$4, 'Unit List'!$AQ$4, 'Unit List'!S288))), IF('Unit List'!S288='Unit List'!$P$5, 'Unit List'!$AQ$5, IF('Unit List'!S288='Unit List'!$P$4, 'Unit List'!$AQ$4, 'Unit List'!S288))), IF('Unit List'!AQ288='Unit List'!$P$5, 'Unit List'!$AQ$5, IF('Unit List'!AQ288='Unit List'!$P$4, 'Unit List'!$AQ$4, 'Unit List'!AQ288))), IF('Unit List'!S288='Unit List'!$P$5, 'Unit List'!$AQ$5, IF('Unit List'!S288='Unit List'!$P$4, 'Unit List'!$AQ$4, 'Unit List'!S288))), IF('Unit List'!S288='Unit List'!$P$5, 'Unit List'!$AQ$5, IF('Unit List'!S288='Unit List'!$P$4, 'Unit List'!$AQ$4, 'Unit List'!S288))), IF('Unit List'!AQ288='Unit List'!$P$5, 'Unit List'!$AQ$5, IF('Unit List'!AQ288='Unit List'!$P$4, 'Unit List'!$AQ$4, 'Unit List'!AQ288))), IF('Unit List'!S288='Unit List'!$P$5, 'Unit List'!$AQ$5, IF('Unit List'!S288='Unit List'!$P$4, 'Unit List'!$AQ$4, 'Unit List'!S288))), IF('Unit List'!S288='Unit List'!$P$5, 'Unit List'!$AQ$5, IF('Unit List'!S288='Unit List'!$P$4, 'Unit List'!$AQ$4, 'Unit List'!S288))), IF('Unit List'!AQ288='Unit List'!$P$5, 'Unit List'!$AQ$5, IF('Unit List'!AQ288='Unit List'!$P$4, 'Unit List'!$AQ$4, 'Unit List'!AQ288))),"'),",)</f>
        <v>'Barbarian'),</v>
      </c>
    </row>
    <row r="344" spans="1:10" x14ac:dyDescent="0.25">
      <c r="A344" t="s">
        <v>2713</v>
      </c>
      <c r="B344" t="str">
        <f>"'',"</f>
        <v>'',</v>
      </c>
      <c r="C344" t="str">
        <f>"'',"</f>
        <v>'',</v>
      </c>
      <c r="D344" t="str">
        <f>CONCATENATE("'",'Unit List'!E289,"',",)</f>
        <v>'BARBARIAN_SPEARMAN',</v>
      </c>
      <c r="E344" t="str">
        <f>CONCATENATE("'",'Unit List'!F289,"',",)</f>
        <v>'BARBARIAN_SPEARMAN',</v>
      </c>
      <c r="F344" t="str">
        <f>CONCATENATE("'_",'Unit List'!G289,"',",)</f>
        <v>'_V3',</v>
      </c>
      <c r="G344" t="str">
        <f>CONCATENATE("'",'Unit List'!H289,"',",)</f>
        <v>'Barbarian_Spearman_V3',</v>
      </c>
      <c r="H344" t="str">
        <f>CONCATENATE(IF(ISBLANK('Unit List'!AO289), IF(ISBLANK('Unit List'!Q289), IF(ISBLANK('Unit List'!Q289), IF(ISBLANK('Unit List'!AO289), IF(ISBLANK('Unit List'!Q289), IF(ISBLANK('Unit List'!Q289), IF(ISBLANK('Unit List'!AO289), IF(ISBLANK('Unit List'!Q289), IF(ISBLANK('Unit List'!Q289), IF(ISBLANK('Unit List'!AO284), IF(ISBLANK('Unit List'!Q284), IF(ISBLANK('Unit List'!Q284), "1",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List'!Q289='Unit List'!$P$5, 'Unit List'!$AO$5, IF('Unit List'!Q289='Unit List'!$P$4, 'Unit List'!$AO$4, IF('Unit List'!Q289='Unit List'!$P$7, 'Unit List'!Q289 * 'Unit List'!$AO$7, 'Unit List'!Q289)))), IF('Unit List'!Q289='Unit List'!$P$5, 'Unit List'!$AO$5, IF('Unit List'!Q289='Unit List'!$P$4, 'Unit List'!$AO$4, IF('Unit List'!Q289='Unit List'!$P$7, 'Unit List'!Q289 * 'Unit List'!$AO$7, 'Unit List'!Q289)))), IF('Unit List'!AO289='Unit List'!$P$5, 'Unit List'!$AO$5, IF('Unit List'!AO289='Unit List'!$P$4, 'Unit List'!$AO$4, IF('Unit List'!AO289='Unit List'!$P$7, 'Unit List'!AO289 * 'Unit List'!$AO$7, 'Unit List'!AO289)))), IF('Unit List'!Q289='Unit List'!$P$5, 'Unit List'!$AO$5, IF('Unit List'!Q289='Unit List'!$P$4, 'Unit List'!$AO$4, IF('Unit List'!Q289='Unit List'!$P$7, 'Unit List'!Q289 * 'Unit List'!$AO$7, 'Unit List'!Q289)))), IF('Unit List'!Q289='Unit List'!$P$5, 'Unit List'!$AO$5, IF('Unit List'!Q289='Unit List'!$P$4, 'Unit List'!$AO$4, IF('Unit List'!Q289='Unit List'!$P$7, 'Unit List'!Q289 * 'Unit List'!$AO$7, 'Unit List'!Q289)))), IF('Unit List'!AO289='Unit List'!$P$5, 'Unit List'!$AO$5, IF('Unit List'!AO289='Unit List'!$P$4, 'Unit List'!$AO$4, IF('Unit List'!AO289='Unit List'!$P$7, 'Unit List'!AO289 * 'Unit List'!$AO$7, 'Unit List'!AO289)))), IF('Unit List'!Q289='Unit List'!$P$5, 'Unit List'!$AO$5, IF('Unit List'!Q289='Unit List'!$P$4, 'Unit List'!$AO$4, IF('Unit List'!Q289='Unit List'!$P$7, 'Unit List'!Q289 * 'Unit List'!$AO$7, 'Unit List'!Q289)))), IF('Unit List'!Q289='Unit List'!$P$5, 'Unit List'!$AO$5, IF('Unit List'!Q289='Unit List'!$P$4, 'Unit List'!$AO$4, IF('Unit List'!Q289='Unit List'!$P$7, 'Unit List'!Q289 * 'Unit List'!$AO$7, 'Unit List'!Q289)))), IF('Unit List'!AO289='Unit List'!$P$5, 'Unit List'!$AO$5, IF('Unit List'!AO289='Unit List'!$P$4, 'Unit List'!$AO$4, IF('Unit List'!AO289='Unit List'!$P$7, 'Unit List'!AO289 * 'Unit List'!$AO$7, 'Unit List'!AO289)))),",",)</f>
        <v>0,</v>
      </c>
      <c r="I344" t="str">
        <f>CONCATENATE(IF(ISBLANK('Unit List'!AP289), IF(ISBLANK('Unit List'!R289), IF(ISBLANK('Unit List'!R289), IF(ISBLANK('Unit List'!AP289), IF(ISBLANK('Unit List'!R289), IF(ISBLANK('Unit List'!R289), IF(ISBLANK('Unit List'!AP289), IF(ISBLANK('Unit List'!R289), IF(ISBLANK('Unit List'!R289), IF(ISBLANK('Unit List'!AP284), IF(ISBLANK('Unit List'!R284), IF(ISBLANK('Unit List'!R284), 'Unit List'!$AP$4,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List'!R289='Unit List'!$P$5, 'Unit List'!$AP$5, IF('Unit List'!R289='Unit List'!$P$4, 'Unit List'!$AP$4, IF('Unit List'!R289='Unit List'!$P$7, 'Unit List'!R289 * 'Unit List'!$AP$7, 'Unit List'!R289)))), IF('Unit List'!R289='Unit List'!$P$5, 'Unit List'!$AP$5, IF('Unit List'!R289='Unit List'!$P$4, 'Unit List'!$AP$4, IF('Unit List'!R289='Unit List'!$P$7, 'Unit List'!R289 * 'Unit List'!$AP$7, 'Unit List'!R289)))), IF('Unit List'!AP289='Unit List'!$P$5, 'Unit List'!$AP$5, IF('Unit List'!AP289='Unit List'!$P$4, 'Unit List'!$AP$4, IF('Unit List'!AP289='Unit List'!$P$7, 'Unit List'!AP289 * 'Unit List'!$AP$7, 'Unit List'!AP289)))), IF('Unit List'!R289='Unit List'!$P$5, 'Unit List'!$AP$5, IF('Unit List'!R289='Unit List'!$P$4, 'Unit List'!$AP$4, IF('Unit List'!R289='Unit List'!$P$7, 'Unit List'!R289 * 'Unit List'!$AP$7, 'Unit List'!R289)))), IF('Unit List'!R289='Unit List'!$P$5, 'Unit List'!$AP$5, IF('Unit List'!R289='Unit List'!$P$4, 'Unit List'!$AP$4, IF('Unit List'!R289='Unit List'!$P$7, 'Unit List'!R289 * 'Unit List'!$AP$7, 'Unit List'!R289)))), IF('Unit List'!AP289='Unit List'!$P$5, 'Unit List'!$AP$5, IF('Unit List'!AP289='Unit List'!$P$4, 'Unit List'!$AP$4, IF('Unit List'!AP289='Unit List'!$P$7, 'Unit List'!AP289 * 'Unit List'!$AP$7, 'Unit List'!AP289)))), IF('Unit List'!R289='Unit List'!$P$5, 'Unit List'!$AP$5, IF('Unit List'!R289='Unit List'!$P$4, 'Unit List'!$AP$4, IF('Unit List'!R289='Unit List'!$P$7, 'Unit List'!R289 * 'Unit List'!$AP$7, 'Unit List'!R289)))), IF('Unit List'!R289='Unit List'!$P$5, 'Unit List'!$AP$5, IF('Unit List'!R289='Unit List'!$P$4, 'Unit List'!$AP$4, IF('Unit List'!R289='Unit List'!$P$7, 'Unit List'!R289 * 'Unit List'!$AP$7, 'Unit List'!R289)))), IF('Unit List'!AP289='Unit List'!$P$5, 'Unit List'!$AP$5, IF('Unit List'!AP289='Unit List'!$P$4, 'Unit List'!$AP$4, IF('Unit List'!AP289='Unit List'!$P$7, 'Unit List'!AP289 * 'Unit List'!$AP$7, 'Unit List'!AP289)))),",",)</f>
        <v>,</v>
      </c>
      <c r="J344" t="str">
        <f>CONCATENATE("'",IF(ISBLANK('Unit List'!AQ289), IF(ISBLANK('Unit List'!S289), IF(ISBLANK('Unit List'!S289), IF(ISBLANK('Unit List'!AQ289), IF(ISBLANK('Unit List'!S289), IF(ISBLANK('Unit List'!S289), IF(ISBLANK('Unit List'!AQ289), IF(ISBLANK('Unit List'!S289), IF(ISBLANK('Unit List'!S289), IF(ISBLANK('Unit List'!AQ284), IF(ISBLANK('Unit List'!S284), IF(ISBLANK('Unit List'!S284), "",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List'!S289='Unit List'!$P$5, 'Unit List'!$AQ$5, IF('Unit List'!S289='Unit List'!$P$4, 'Unit List'!$AQ$4, 'Unit List'!S289))), IF('Unit List'!S289='Unit List'!$P$5, 'Unit List'!$AQ$5, IF('Unit List'!S289='Unit List'!$P$4, 'Unit List'!$AQ$4, 'Unit List'!S289))), IF('Unit List'!AQ289='Unit List'!$P$5, 'Unit List'!$AQ$5, IF('Unit List'!AQ289='Unit List'!$P$4, 'Unit List'!$AQ$4, 'Unit List'!AQ289))), IF('Unit List'!S289='Unit List'!$P$5, 'Unit List'!$AQ$5, IF('Unit List'!S289='Unit List'!$P$4, 'Unit List'!$AQ$4, 'Unit List'!S289))), IF('Unit List'!S289='Unit List'!$P$5, 'Unit List'!$AQ$5, IF('Unit List'!S289='Unit List'!$P$4, 'Unit List'!$AQ$4, 'Unit List'!S289))), IF('Unit List'!AQ289='Unit List'!$P$5, 'Unit List'!$AQ$5, IF('Unit List'!AQ289='Unit List'!$P$4, 'Unit List'!$AQ$4, 'Unit List'!AQ289))), IF('Unit List'!S289='Unit List'!$P$5, 'Unit List'!$AQ$5, IF('Unit List'!S289='Unit List'!$P$4, 'Unit List'!$AQ$4, 'Unit List'!S289))), IF('Unit List'!S289='Unit List'!$P$5, 'Unit List'!$AQ$5, IF('Unit List'!S289='Unit List'!$P$4, 'Unit List'!$AQ$4, 'Unit List'!S289))), IF('Unit List'!AQ289='Unit List'!$P$5, 'Unit List'!$AQ$5, IF('Unit List'!AQ289='Unit List'!$P$4, 'Unit List'!$AQ$4, 'Unit List'!AQ289))),"'),",)</f>
        <v>'Barbarian'),</v>
      </c>
    </row>
    <row r="345" spans="1:10" x14ac:dyDescent="0.25">
      <c r="A345" t="s">
        <v>2713</v>
      </c>
      <c r="B345" t="str">
        <f>"'',"</f>
        <v>'',</v>
      </c>
      <c r="C345" t="str">
        <f>"'',"</f>
        <v>'',</v>
      </c>
      <c r="D345" t="str">
        <f>CONCATENATE("'",'Unit List'!E290,"',",)</f>
        <v>'BARBARIAN_SWORDSMAN',</v>
      </c>
      <c r="E345" t="str">
        <f>CONCATENATE("'",'Unit List'!F290,"',",)</f>
        <v>'BARBARIAN_SWORDSMAN',</v>
      </c>
      <c r="F345" t="str">
        <f>"'',"</f>
        <v>'',</v>
      </c>
      <c r="G345" t="str">
        <f>CONCATENATE("'",'Unit List'!H290,"',",)</f>
        <v>'Barbarian_Swordsman',</v>
      </c>
      <c r="H345" t="str">
        <f>CONCATENATE(IF(ISBLANK('Unit List'!AO290), IF(ISBLANK('Unit List'!Q290), IF(ISBLANK('Unit List'!Q290), IF(ISBLANK('Unit List'!AO290), IF(ISBLANK('Unit List'!Q290), IF(ISBLANK('Unit List'!Q290), IF(ISBLANK('Unit List'!AO290), IF(ISBLANK('Unit List'!Q290), IF(ISBLANK('Unit List'!Q290),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List'!AO290)))),",",)</f>
        <v>3,</v>
      </c>
      <c r="I345" t="str">
        <f>CONCATENATE(IF(ISBLANK('Unit List'!AP290), IF(ISBLANK('Unit List'!R290), IF(ISBLANK('Unit List'!R290), IF(ISBLANK('Unit List'!AP290), IF(ISBLANK('Unit List'!R290), IF(ISBLANK('Unit List'!R290), IF(ISBLANK('Unit List'!AP290), IF(ISBLANK('Unit List'!R290), IF(ISBLANK('Unit List'!R290),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List'!AP290)))),",",)</f>
        <v>,</v>
      </c>
      <c r="J345" t="str">
        <f>CONCATENATE("'",IF(ISBLANK('Unit List'!AQ290), IF(ISBLANK('Unit List'!S290), IF(ISBLANK('Unit List'!S290), IF(ISBLANK('Unit List'!AQ290), IF(ISBLANK('Unit List'!S290), IF(ISBLANK('Unit List'!S290), IF(ISBLANK('Unit List'!AQ290), IF(ISBLANK('Unit List'!S290), IF(ISBLANK('Unit List'!S290),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List'!AQ290))),"'),",)</f>
        <v>'Barbarian'),</v>
      </c>
    </row>
    <row r="346" spans="1:10" x14ac:dyDescent="0.25">
      <c r="A346" t="s">
        <v>2713</v>
      </c>
      <c r="B346" t="str">
        <f>"'',"</f>
        <v>'',</v>
      </c>
      <c r="C346" t="str">
        <f>"'',"</f>
        <v>'',</v>
      </c>
      <c r="D346" t="str">
        <f>CONCATENATE("'",'Unit List'!E291,"',",)</f>
        <v>'BARBARIAN_SWORDSMAN',</v>
      </c>
      <c r="E346" t="str">
        <f>CONCATENATE("'",'Unit List'!F291,"',",)</f>
        <v>'BARBARIAN_SWORDSMAN',</v>
      </c>
      <c r="F346" t="str">
        <f>CONCATENATE("'_",'Unit List'!G291,"',",)</f>
        <v>'_V2',</v>
      </c>
      <c r="G346" t="str">
        <f>CONCATENATE("'",'Unit List'!H291,"',",)</f>
        <v>'Barbarian_Swordsman_V2',</v>
      </c>
      <c r="H346" t="str">
        <f>CONCATENATE(IF(ISBLANK('Unit List'!AO291), IF(ISBLANK('Unit List'!Q291), IF(ISBLANK('Unit List'!Q291), IF(ISBLANK('Unit List'!AO291), IF(ISBLANK('Unit List'!Q291), IF(ISBLANK('Unit List'!Q291), IF(ISBLANK('Unit List'!AO291), IF(ISBLANK('Unit List'!Q291), IF(ISBLANK('Unit List'!Q291),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List'!AO291)))),",",)</f>
        <v>6,</v>
      </c>
      <c r="I346" t="str">
        <f>CONCATENATE(IF(ISBLANK('Unit List'!AP291), IF(ISBLANK('Unit List'!R291), IF(ISBLANK('Unit List'!R291), IF(ISBLANK('Unit List'!AP291), IF(ISBLANK('Unit List'!R291), IF(ISBLANK('Unit List'!R291), IF(ISBLANK('Unit List'!AP291), IF(ISBLANK('Unit List'!R291), IF(ISBLANK('Unit List'!R291),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List'!AP291)))),",",)</f>
        <v>,</v>
      </c>
      <c r="J346" t="str">
        <f>CONCATENATE("'",IF(ISBLANK('Unit List'!AQ291), IF(ISBLANK('Unit List'!S291), IF(ISBLANK('Unit List'!S291), IF(ISBLANK('Unit List'!AQ291), IF(ISBLANK('Unit List'!S291), IF(ISBLANK('Unit List'!S291), IF(ISBLANK('Unit List'!AQ291), IF(ISBLANK('Unit List'!S291), IF(ISBLANK('Unit List'!S291),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List'!AQ291))),"'),",)</f>
        <v>'Barbarian'),</v>
      </c>
    </row>
    <row r="347" spans="1:10" x14ac:dyDescent="0.25">
      <c r="A347" t="s">
        <v>2713</v>
      </c>
      <c r="B347" t="str">
        <f>"'',"</f>
        <v>'',</v>
      </c>
      <c r="C347" t="str">
        <f>"'',"</f>
        <v>'',</v>
      </c>
      <c r="D347" t="str">
        <f>CONCATENATE("'",'Unit List'!E292,"',",)</f>
        <v>'BARBARIAN_SWORDSMAN',</v>
      </c>
      <c r="E347" t="str">
        <f>CONCATENATE("'",'Unit List'!F292,"',",)</f>
        <v>'BARBARIAN_SWORDSMAN',</v>
      </c>
      <c r="F347" t="str">
        <f>CONCATENATE("'_",'Unit List'!G292,"',",)</f>
        <v>'_V3',</v>
      </c>
      <c r="G347" t="str">
        <f>CONCATENATE("'",'Unit List'!H292,"',",)</f>
        <v>'Barbarian_Swordsman_V3',</v>
      </c>
      <c r="H347" t="str">
        <f>CONCATENATE(IF(ISBLANK('Unit List'!AO292), IF(ISBLANK('Unit List'!Q292), IF(ISBLANK('Unit List'!Q292), IF(ISBLANK('Unit List'!AO292), IF(ISBLANK('Unit List'!Q292), IF(ISBLANK('Unit List'!Q292), IF(ISBLANK('Unit List'!AO292), IF(ISBLANK('Unit List'!Q292), IF(ISBLANK('Unit List'!Q292),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List'!Q292='Unit List'!$P$5, 'Unit List'!$AO$5, IF('Unit List'!Q292='Unit List'!$P$4, 'Unit List'!$AO$4, IF('Unit List'!Q292='Unit List'!$P$7, 'Unit List'!Q292 * 'Unit List'!$AO$7, 'Unit List'!Q292)))), IF('Unit List'!Q292='Unit List'!$P$5, 'Unit List'!$AO$5, IF('Unit List'!Q292='Unit List'!$P$4, 'Unit List'!$AO$4, IF('Unit List'!Q292='Unit List'!$P$7, 'Unit List'!Q292 * 'Unit List'!$AO$7, 'Unit List'!Q292)))), IF('Unit List'!AO292='Unit List'!$P$5, 'Unit List'!$AO$5, IF('Unit List'!AO292='Unit List'!$P$4, 'Unit List'!$AO$4, IF('Unit List'!AO292='Unit List'!$P$7, 'Unit List'!AO292 * 'Unit List'!$AO$7, 'Unit List'!AO292)))), IF('Unit List'!Q292='Unit List'!$P$5, 'Unit List'!$AO$5, IF('Unit List'!Q292='Unit List'!$P$4, 'Unit List'!$AO$4, IF('Unit List'!Q292='Unit List'!$P$7, 'Unit List'!Q292 * 'Unit List'!$AO$7, 'Unit List'!Q292)))), IF('Unit List'!Q292='Unit List'!$P$5, 'Unit List'!$AO$5, IF('Unit List'!Q292='Unit List'!$P$4, 'Unit List'!$AO$4, IF('Unit List'!Q292='Unit List'!$P$7, 'Unit List'!Q292 * 'Unit List'!$AO$7, 'Unit List'!Q292)))), IF('Unit List'!AO292='Unit List'!$P$5, 'Unit List'!$AO$5, IF('Unit List'!AO292='Unit List'!$P$4, 'Unit List'!$AO$4, IF('Unit List'!AO292='Unit List'!$P$7, 'Unit List'!AO292 * 'Unit List'!$AO$7, 'Unit List'!AO292)))), IF('Unit List'!Q292='Unit List'!$P$5, 'Unit List'!$AO$5, IF('Unit List'!Q292='Unit List'!$P$4, 'Unit List'!$AO$4, IF('Unit List'!Q292='Unit List'!$P$7, 'Unit List'!Q292 * 'Unit List'!$AO$7, 'Unit List'!Q292)))), IF('Unit List'!Q292='Unit List'!$P$5, 'Unit List'!$AO$5, IF('Unit List'!Q292='Unit List'!$P$4, 'Unit List'!$AO$4, IF('Unit List'!Q292='Unit List'!$P$7, 'Unit List'!Q292 * 'Unit List'!$AO$7, 'Unit List'!Q292)))), IF('Unit List'!AO292='Unit List'!$P$5, 'Unit List'!$AO$5, IF('Unit List'!AO292='Unit List'!$P$4, 'Unit List'!$AO$4, IF('Unit List'!AO292='Unit List'!$P$7, 'Unit List'!AO292 * 'Unit List'!$AO$7, 'Unit List'!AO292)))),",",)</f>
        <v>3,</v>
      </c>
      <c r="I347" t="str">
        <f>CONCATENATE(IF(ISBLANK('Unit List'!AP292), IF(ISBLANK('Unit List'!R292), IF(ISBLANK('Unit List'!R292), IF(ISBLANK('Unit List'!AP292), IF(ISBLANK('Unit List'!R292), IF(ISBLANK('Unit List'!R292), IF(ISBLANK('Unit List'!AP292), IF(ISBLANK('Unit List'!R292), IF(ISBLANK('Unit List'!R292),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List'!R292='Unit List'!$P$5, 'Unit List'!$AP$5, IF('Unit List'!R292='Unit List'!$P$4, 'Unit List'!$AP$4, IF('Unit List'!R292='Unit List'!$P$7, 'Unit List'!R292 * 'Unit List'!$AP$7, 'Unit List'!R292)))), IF('Unit List'!R292='Unit List'!$P$5, 'Unit List'!$AP$5, IF('Unit List'!R292='Unit List'!$P$4, 'Unit List'!$AP$4, IF('Unit List'!R292='Unit List'!$P$7, 'Unit List'!R292 * 'Unit List'!$AP$7, 'Unit List'!R292)))), IF('Unit List'!AP292='Unit List'!$P$5, 'Unit List'!$AP$5, IF('Unit List'!AP292='Unit List'!$P$4, 'Unit List'!$AP$4, IF('Unit List'!AP292='Unit List'!$P$7, 'Unit List'!AP292 * 'Unit List'!$AP$7, 'Unit List'!AP292)))), IF('Unit List'!R292='Unit List'!$P$5, 'Unit List'!$AP$5, IF('Unit List'!R292='Unit List'!$P$4, 'Unit List'!$AP$4, IF('Unit List'!R292='Unit List'!$P$7, 'Unit List'!R292 * 'Unit List'!$AP$7, 'Unit List'!R292)))), IF('Unit List'!R292='Unit List'!$P$5, 'Unit List'!$AP$5, IF('Unit List'!R292='Unit List'!$P$4, 'Unit List'!$AP$4, IF('Unit List'!R292='Unit List'!$P$7, 'Unit List'!R292 * 'Unit List'!$AP$7, 'Unit List'!R292)))), IF('Unit List'!AP292='Unit List'!$P$5, 'Unit List'!$AP$5, IF('Unit List'!AP292='Unit List'!$P$4, 'Unit List'!$AP$4, IF('Unit List'!AP292='Unit List'!$P$7, 'Unit List'!AP292 * 'Unit List'!$AP$7, 'Unit List'!AP292)))), IF('Unit List'!R292='Unit List'!$P$5, 'Unit List'!$AP$5, IF('Unit List'!R292='Unit List'!$P$4, 'Unit List'!$AP$4, IF('Unit List'!R292='Unit List'!$P$7, 'Unit List'!R292 * 'Unit List'!$AP$7, 'Unit List'!R292)))), IF('Unit List'!R292='Unit List'!$P$5, 'Unit List'!$AP$5, IF('Unit List'!R292='Unit List'!$P$4, 'Unit List'!$AP$4, IF('Unit List'!R292='Unit List'!$P$7, 'Unit List'!R292 * 'Unit List'!$AP$7, 'Unit List'!R292)))), IF('Unit List'!AP292='Unit List'!$P$5, 'Unit List'!$AP$5, IF('Unit List'!AP292='Unit List'!$P$4, 'Unit List'!$AP$4, IF('Unit List'!AP292='Unit List'!$P$7, 'Unit List'!AP292 * 'Unit List'!$AP$7, 'Unit List'!AP292)))),",",)</f>
        <v>,</v>
      </c>
      <c r="J347" t="str">
        <f>CONCATENATE("'",IF(ISBLANK('Unit List'!AQ292), IF(ISBLANK('Unit List'!S292), IF(ISBLANK('Unit List'!S292), IF(ISBLANK('Unit List'!AQ292), IF(ISBLANK('Unit List'!S292), IF(ISBLANK('Unit List'!S292), IF(ISBLANK('Unit List'!AQ292), IF(ISBLANK('Unit List'!S292), IF(ISBLANK('Unit List'!S292),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List'!S292='Unit List'!$P$5, 'Unit List'!$AQ$5, IF('Unit List'!S292='Unit List'!$P$4, 'Unit List'!$AQ$4, 'Unit List'!S292))), IF('Unit List'!S292='Unit List'!$P$5, 'Unit List'!$AQ$5, IF('Unit List'!S292='Unit List'!$P$4, 'Unit List'!$AQ$4, 'Unit List'!S292))), IF('Unit List'!AQ292='Unit List'!$P$5, 'Unit List'!$AQ$5, IF('Unit List'!AQ292='Unit List'!$P$4, 'Unit List'!$AQ$4, 'Unit List'!AQ292))), IF('Unit List'!S292='Unit List'!$P$5, 'Unit List'!$AQ$5, IF('Unit List'!S292='Unit List'!$P$4, 'Unit List'!$AQ$4, 'Unit List'!S292))), IF('Unit List'!S292='Unit List'!$P$5, 'Unit List'!$AQ$5, IF('Unit List'!S292='Unit List'!$P$4, 'Unit List'!$AQ$4, 'Unit List'!S292))), IF('Unit List'!AQ292='Unit List'!$P$5, 'Unit List'!$AQ$5, IF('Unit List'!AQ292='Unit List'!$P$4, 'Unit List'!$AQ$4, 'Unit List'!AQ292))), IF('Unit List'!S292='Unit List'!$P$5, 'Unit List'!$AQ$5, IF('Unit List'!S292='Unit List'!$P$4, 'Unit List'!$AQ$4, 'Unit List'!S292))), IF('Unit List'!S292='Unit List'!$P$5, 'Unit List'!$AQ$5, IF('Unit List'!S292='Unit List'!$P$4, 'Unit List'!$AQ$4, 'Unit List'!S292))), IF('Unit List'!AQ292='Unit List'!$P$5, 'Unit List'!$AQ$5, IF('Unit List'!AQ292='Unit List'!$P$4, 'Unit List'!$AQ$4, 'Unit List'!AQ292))),"'),",)</f>
        <v>'Barbarian'),</v>
      </c>
    </row>
    <row r="348" spans="1:10" x14ac:dyDescent="0.25">
      <c r="A348" t="s">
        <v>2713</v>
      </c>
      <c r="B348" t="str">
        <f>"'',"</f>
        <v>'',</v>
      </c>
      <c r="C348" t="str">
        <f>"'',"</f>
        <v>'',</v>
      </c>
      <c r="D348" t="str">
        <f>CONCATENATE("'",'Unit List'!E293,"',",)</f>
        <v>'BARBARIAN_SWORDSMAN',</v>
      </c>
      <c r="E348" t="str">
        <f>CONCATENATE("'",'Unit List'!F293,"',",)</f>
        <v>'BARBARIAN_SWORDSMAN',</v>
      </c>
      <c r="F348" t="str">
        <f>"'',"</f>
        <v>'',</v>
      </c>
      <c r="G348" t="str">
        <f>CONCATENATE("'",'Unit List'!H293,"',",)</f>
        <v>'Barbarian_Swordsman',</v>
      </c>
      <c r="H348" t="str">
        <f>CONCATENATE(IF(ISBLANK('Unit List'!AO293), IF(ISBLANK('Unit List'!Q293), IF(ISBLANK('Unit List'!Q293), IF(ISBLANK('Unit List'!AO293), IF(ISBLANK('Unit List'!Q293), IF(ISBLANK('Unit List'!Q293), IF(ISBLANK('Unit List'!AO293), IF(ISBLANK('Unit List'!Q293), IF(ISBLANK('Unit List'!Q293),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List'!Q293='Unit List'!$P$5, 'Unit List'!$AO$5, IF('Unit List'!Q293='Unit List'!$P$4, 'Unit List'!$AO$4, IF('Unit List'!Q293='Unit List'!$P$7, 'Unit List'!Q293 * 'Unit List'!$AO$7, 'Unit List'!Q293)))), IF('Unit List'!Q293='Unit List'!$P$5, 'Unit List'!$AO$5, IF('Unit List'!Q293='Unit List'!$P$4, 'Unit List'!$AO$4, IF('Unit List'!Q293='Unit List'!$P$7, 'Unit List'!Q293 * 'Unit List'!$AO$7, 'Unit List'!Q293)))), IF('Unit List'!AO293='Unit List'!$P$5, 'Unit List'!$AO$5, IF('Unit List'!AO293='Unit List'!$P$4, 'Unit List'!$AO$4, IF('Unit List'!AO293='Unit List'!$P$7, 'Unit List'!AO293 * 'Unit List'!$AO$7, 'Unit List'!AO293)))), IF('Unit List'!Q293='Unit List'!$P$5, 'Unit List'!$AO$5, IF('Unit List'!Q293='Unit List'!$P$4, 'Unit List'!$AO$4, IF('Unit List'!Q293='Unit List'!$P$7, 'Unit List'!Q293 * 'Unit List'!$AO$7, 'Unit List'!Q293)))), IF('Unit List'!Q293='Unit List'!$P$5, 'Unit List'!$AO$5, IF('Unit List'!Q293='Unit List'!$P$4, 'Unit List'!$AO$4, IF('Unit List'!Q293='Unit List'!$P$7, 'Unit List'!Q293 * 'Unit List'!$AO$7, 'Unit List'!Q293)))), IF('Unit List'!AO293='Unit List'!$P$5, 'Unit List'!$AO$5, IF('Unit List'!AO293='Unit List'!$P$4, 'Unit List'!$AO$4, IF('Unit List'!AO293='Unit List'!$P$7, 'Unit List'!AO293 * 'Unit List'!$AO$7, 'Unit List'!AO293)))), IF('Unit List'!Q293='Unit List'!$P$5, 'Unit List'!$AO$5, IF('Unit List'!Q293='Unit List'!$P$4, 'Unit List'!$AO$4, IF('Unit List'!Q293='Unit List'!$P$7, 'Unit List'!Q293 * 'Unit List'!$AO$7, 'Unit List'!Q293)))), IF('Unit List'!Q293='Unit List'!$P$5, 'Unit List'!$AO$5, IF('Unit List'!Q293='Unit List'!$P$4, 'Unit List'!$AO$4, IF('Unit List'!Q293='Unit List'!$P$7, 'Unit List'!Q293 * 'Unit List'!$AO$7, 'Unit List'!Q293)))), IF('Unit List'!AO293='Unit List'!$P$5, 'Unit List'!$AO$5, IF('Unit List'!AO293='Unit List'!$P$4, 'Unit List'!$AO$4, IF('Unit List'!AO293='Unit List'!$P$7, 'Unit List'!AO293 * 'Unit List'!$AO$7, 'Unit List'!AO293)))),",",)</f>
        <v>0,</v>
      </c>
      <c r="I348" t="str">
        <f>CONCATENATE(IF(ISBLANK('Unit List'!AP293), IF(ISBLANK('Unit List'!R293), IF(ISBLANK('Unit List'!R293), IF(ISBLANK('Unit List'!AP293), IF(ISBLANK('Unit List'!R293), IF(ISBLANK('Unit List'!R293), IF(ISBLANK('Unit List'!AP293), IF(ISBLANK('Unit List'!R293), IF(ISBLANK('Unit List'!R293),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List'!R293='Unit List'!$P$5, 'Unit List'!$AP$5, IF('Unit List'!R293='Unit List'!$P$4, 'Unit List'!$AP$4, IF('Unit List'!R293='Unit List'!$P$7, 'Unit List'!R293 * 'Unit List'!$AP$7, 'Unit List'!R293)))), IF('Unit List'!R293='Unit List'!$P$5, 'Unit List'!$AP$5, IF('Unit List'!R293='Unit List'!$P$4, 'Unit List'!$AP$4, IF('Unit List'!R293='Unit List'!$P$7, 'Unit List'!R293 * 'Unit List'!$AP$7, 'Unit List'!R293)))), IF('Unit List'!AP293='Unit List'!$P$5, 'Unit List'!$AP$5, IF('Unit List'!AP293='Unit List'!$P$4, 'Unit List'!$AP$4, IF('Unit List'!AP293='Unit List'!$P$7, 'Unit List'!AP293 * 'Unit List'!$AP$7, 'Unit List'!AP293)))), IF('Unit List'!R293='Unit List'!$P$5, 'Unit List'!$AP$5, IF('Unit List'!R293='Unit List'!$P$4, 'Unit List'!$AP$4, IF('Unit List'!R293='Unit List'!$P$7, 'Unit List'!R293 * 'Unit List'!$AP$7, 'Unit List'!R293)))), IF('Unit List'!R293='Unit List'!$P$5, 'Unit List'!$AP$5, IF('Unit List'!R293='Unit List'!$P$4, 'Unit List'!$AP$4, IF('Unit List'!R293='Unit List'!$P$7, 'Unit List'!R293 * 'Unit List'!$AP$7, 'Unit List'!R293)))), IF('Unit List'!AP293='Unit List'!$P$5, 'Unit List'!$AP$5, IF('Unit List'!AP293='Unit List'!$P$4, 'Unit List'!$AP$4, IF('Unit List'!AP293='Unit List'!$P$7, 'Unit List'!AP293 * 'Unit List'!$AP$7, 'Unit List'!AP293)))), IF('Unit List'!R293='Unit List'!$P$5, 'Unit List'!$AP$5, IF('Unit List'!R293='Unit List'!$P$4, 'Unit List'!$AP$4, IF('Unit List'!R293='Unit List'!$P$7, 'Unit List'!R293 * 'Unit List'!$AP$7, 'Unit List'!R293)))), IF('Unit List'!R293='Unit List'!$P$5, 'Unit List'!$AP$5, IF('Unit List'!R293='Unit List'!$P$4, 'Unit List'!$AP$4, IF('Unit List'!R293='Unit List'!$P$7, 'Unit List'!R293 * 'Unit List'!$AP$7, 'Unit List'!R293)))), IF('Unit List'!AP293='Unit List'!$P$5, 'Unit List'!$AP$5, IF('Unit List'!AP293='Unit List'!$P$4, 'Unit List'!$AP$4, IF('Unit List'!AP293='Unit List'!$P$7, 'Unit List'!AP293 * 'Unit List'!$AP$7, 'Unit List'!AP293)))),",",)</f>
        <v>,</v>
      </c>
      <c r="J348" t="str">
        <f>CONCATENATE("'",IF(ISBLANK('Unit List'!AQ293), IF(ISBLANK('Unit List'!S293), IF(ISBLANK('Unit List'!S293), IF(ISBLANK('Unit List'!AQ293), IF(ISBLANK('Unit List'!S293), IF(ISBLANK('Unit List'!S293), IF(ISBLANK('Unit List'!AQ293), IF(ISBLANK('Unit List'!S293), IF(ISBLANK('Unit List'!S293),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List'!S293='Unit List'!$P$5, 'Unit List'!$AQ$5, IF('Unit List'!S293='Unit List'!$P$4, 'Unit List'!$AQ$4, 'Unit List'!S293))), IF('Unit List'!S293='Unit List'!$P$5, 'Unit List'!$AQ$5, IF('Unit List'!S293='Unit List'!$P$4, 'Unit List'!$AQ$4, 'Unit List'!S293))), IF('Unit List'!AQ293='Unit List'!$P$5, 'Unit List'!$AQ$5, IF('Unit List'!AQ293='Unit List'!$P$4, 'Unit List'!$AQ$4, 'Unit List'!AQ293))), IF('Unit List'!S293='Unit List'!$P$5, 'Unit List'!$AQ$5, IF('Unit List'!S293='Unit List'!$P$4, 'Unit List'!$AQ$4, 'Unit List'!S293))), IF('Unit List'!S293='Unit List'!$P$5, 'Unit List'!$AQ$5, IF('Unit List'!S293='Unit List'!$P$4, 'Unit List'!$AQ$4, 'Unit List'!S293))), IF('Unit List'!AQ293='Unit List'!$P$5, 'Unit List'!$AQ$5, IF('Unit List'!AQ293='Unit List'!$P$4, 'Unit List'!$AQ$4, 'Unit List'!AQ293))), IF('Unit List'!S293='Unit List'!$P$5, 'Unit List'!$AQ$5, IF('Unit List'!S293='Unit List'!$P$4, 'Unit List'!$AQ$4, 'Unit List'!S293))), IF('Unit List'!S293='Unit List'!$P$5, 'Unit List'!$AQ$5, IF('Unit List'!S293='Unit List'!$P$4, 'Unit List'!$AQ$4, 'Unit List'!S293))), IF('Unit List'!AQ293='Unit List'!$P$5, 'Unit List'!$AQ$5, IF('Unit List'!AQ293='Unit List'!$P$4, 'Unit List'!$AQ$4, 'Unit List'!AQ293))),"'),",)</f>
        <v>'Barbarian'),</v>
      </c>
    </row>
    <row r="349" spans="1:10" x14ac:dyDescent="0.25">
      <c r="A349" t="s">
        <v>2713</v>
      </c>
      <c r="B349" t="str">
        <f>"'',"</f>
        <v>'',</v>
      </c>
      <c r="C349" t="str">
        <f>"'',"</f>
        <v>'',</v>
      </c>
      <c r="D349" t="str">
        <f>CONCATENATE("'",'Unit List'!E294,"',",)</f>
        <v>'BARBARIAN_SWORDSMAN',</v>
      </c>
      <c r="E349" t="str">
        <f>CONCATENATE("'",'Unit List'!F294,"',",)</f>
        <v>'BARBARIAN_SWORDSMAN',</v>
      </c>
      <c r="F349" t="str">
        <f>CONCATENATE("'_",'Unit List'!G294,"',",)</f>
        <v>'_V2',</v>
      </c>
      <c r="G349" t="str">
        <f>CONCATENATE("'",'Unit List'!H294,"',",)</f>
        <v>'Barbarian_Swordsman_V2',</v>
      </c>
      <c r="H349" t="str">
        <f>CONCATENATE(IF(ISBLANK('Unit List'!AO294), IF(ISBLANK('Unit List'!Q294), IF(ISBLANK('Unit List'!Q294), IF(ISBLANK('Unit List'!AO294), IF(ISBLANK('Unit List'!Q294), IF(ISBLANK('Unit List'!Q294), IF(ISBLANK('Unit List'!AO294), IF(ISBLANK('Unit List'!Q294), IF(ISBLANK('Unit List'!Q294),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List'!Q294='Unit List'!$P$5, 'Unit List'!$AO$5, IF('Unit List'!Q294='Unit List'!$P$4, 'Unit List'!$AO$4, IF('Unit List'!Q294='Unit List'!$P$7, 'Unit List'!Q294 * 'Unit List'!$AO$7, 'Unit List'!Q294)))), IF('Unit List'!Q294='Unit List'!$P$5, 'Unit List'!$AO$5, IF('Unit List'!Q294='Unit List'!$P$4, 'Unit List'!$AO$4, IF('Unit List'!Q294='Unit List'!$P$7, 'Unit List'!Q294 * 'Unit List'!$AO$7, 'Unit List'!Q294)))), IF('Unit List'!AO294='Unit List'!$P$5, 'Unit List'!$AO$5, IF('Unit List'!AO294='Unit List'!$P$4, 'Unit List'!$AO$4, IF('Unit List'!AO294='Unit List'!$P$7, 'Unit List'!AO294 * 'Unit List'!$AO$7, 'Unit List'!AO294)))), IF('Unit List'!Q294='Unit List'!$P$5, 'Unit List'!$AO$5, IF('Unit List'!Q294='Unit List'!$P$4, 'Unit List'!$AO$4, IF('Unit List'!Q294='Unit List'!$P$7, 'Unit List'!Q294 * 'Unit List'!$AO$7, 'Unit List'!Q294)))), IF('Unit List'!Q294='Unit List'!$P$5, 'Unit List'!$AO$5, IF('Unit List'!Q294='Unit List'!$P$4, 'Unit List'!$AO$4, IF('Unit List'!Q294='Unit List'!$P$7, 'Unit List'!Q294 * 'Unit List'!$AO$7, 'Unit List'!Q294)))), IF('Unit List'!AO294='Unit List'!$P$5, 'Unit List'!$AO$5, IF('Unit List'!AO294='Unit List'!$P$4, 'Unit List'!$AO$4, IF('Unit List'!AO294='Unit List'!$P$7, 'Unit List'!AO294 * 'Unit List'!$AO$7, 'Unit List'!AO294)))), IF('Unit List'!Q294='Unit List'!$P$5, 'Unit List'!$AO$5, IF('Unit List'!Q294='Unit List'!$P$4, 'Unit List'!$AO$4, IF('Unit List'!Q294='Unit List'!$P$7, 'Unit List'!Q294 * 'Unit List'!$AO$7, 'Unit List'!Q294)))), IF('Unit List'!Q294='Unit List'!$P$5, 'Unit List'!$AO$5, IF('Unit List'!Q294='Unit List'!$P$4, 'Unit List'!$AO$4, IF('Unit List'!Q294='Unit List'!$P$7, 'Unit List'!Q294 * 'Unit List'!$AO$7, 'Unit List'!Q294)))), IF('Unit List'!AO294='Unit List'!$P$5, 'Unit List'!$AO$5, IF('Unit List'!AO294='Unit List'!$P$4, 'Unit List'!$AO$4, IF('Unit List'!AO294='Unit List'!$P$7, 'Unit List'!AO294 * 'Unit List'!$AO$7, 'Unit List'!AO294)))),",",)</f>
        <v>0,</v>
      </c>
      <c r="I349" t="str">
        <f>CONCATENATE(IF(ISBLANK('Unit List'!AP294), IF(ISBLANK('Unit List'!R294), IF(ISBLANK('Unit List'!R294), IF(ISBLANK('Unit List'!AP294), IF(ISBLANK('Unit List'!R294), IF(ISBLANK('Unit List'!R294), IF(ISBLANK('Unit List'!AP294), IF(ISBLANK('Unit List'!R294), IF(ISBLANK('Unit List'!R294),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List'!R294='Unit List'!$P$5, 'Unit List'!$AP$5, IF('Unit List'!R294='Unit List'!$P$4, 'Unit List'!$AP$4, IF('Unit List'!R294='Unit List'!$P$7, 'Unit List'!R294 * 'Unit List'!$AP$7, 'Unit List'!R294)))), IF('Unit List'!R294='Unit List'!$P$5, 'Unit List'!$AP$5, IF('Unit List'!R294='Unit List'!$P$4, 'Unit List'!$AP$4, IF('Unit List'!R294='Unit List'!$P$7, 'Unit List'!R294 * 'Unit List'!$AP$7, 'Unit List'!R294)))), IF('Unit List'!AP294='Unit List'!$P$5, 'Unit List'!$AP$5, IF('Unit List'!AP294='Unit List'!$P$4, 'Unit List'!$AP$4, IF('Unit List'!AP294='Unit List'!$P$7, 'Unit List'!AP294 * 'Unit List'!$AP$7, 'Unit List'!AP294)))), IF('Unit List'!R294='Unit List'!$P$5, 'Unit List'!$AP$5, IF('Unit List'!R294='Unit List'!$P$4, 'Unit List'!$AP$4, IF('Unit List'!R294='Unit List'!$P$7, 'Unit List'!R294 * 'Unit List'!$AP$7, 'Unit List'!R294)))), IF('Unit List'!R294='Unit List'!$P$5, 'Unit List'!$AP$5, IF('Unit List'!R294='Unit List'!$P$4, 'Unit List'!$AP$4, IF('Unit List'!R294='Unit List'!$P$7, 'Unit List'!R294 * 'Unit List'!$AP$7, 'Unit List'!R294)))), IF('Unit List'!AP294='Unit List'!$P$5, 'Unit List'!$AP$5, IF('Unit List'!AP294='Unit List'!$P$4, 'Unit List'!$AP$4, IF('Unit List'!AP294='Unit List'!$P$7, 'Unit List'!AP294 * 'Unit List'!$AP$7, 'Unit List'!AP294)))), IF('Unit List'!R294='Unit List'!$P$5, 'Unit List'!$AP$5, IF('Unit List'!R294='Unit List'!$P$4, 'Unit List'!$AP$4, IF('Unit List'!R294='Unit List'!$P$7, 'Unit List'!R294 * 'Unit List'!$AP$7, 'Unit List'!R294)))), IF('Unit List'!R294='Unit List'!$P$5, 'Unit List'!$AP$5, IF('Unit List'!R294='Unit List'!$P$4, 'Unit List'!$AP$4, IF('Unit List'!R294='Unit List'!$P$7, 'Unit List'!R294 * 'Unit List'!$AP$7, 'Unit List'!R294)))), IF('Unit List'!AP294='Unit List'!$P$5, 'Unit List'!$AP$5, IF('Unit List'!AP294='Unit List'!$P$4, 'Unit List'!$AP$4, IF('Unit List'!AP294='Unit List'!$P$7, 'Unit List'!AP294 * 'Unit List'!$AP$7, 'Unit List'!AP294)))),",",)</f>
        <v>,</v>
      </c>
      <c r="J349" t="str">
        <f>CONCATENATE("'",IF(ISBLANK('Unit List'!AQ294), IF(ISBLANK('Unit List'!S294), IF(ISBLANK('Unit List'!S294), IF(ISBLANK('Unit List'!AQ294), IF(ISBLANK('Unit List'!S294), IF(ISBLANK('Unit List'!S294), IF(ISBLANK('Unit List'!AQ294), IF(ISBLANK('Unit List'!S294), IF(ISBLANK('Unit List'!S294),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List'!S294='Unit List'!$P$5, 'Unit List'!$AQ$5, IF('Unit List'!S294='Unit List'!$P$4, 'Unit List'!$AQ$4, 'Unit List'!S294))), IF('Unit List'!S294='Unit List'!$P$5, 'Unit List'!$AQ$5, IF('Unit List'!S294='Unit List'!$P$4, 'Unit List'!$AQ$4, 'Unit List'!S294))), IF('Unit List'!AQ294='Unit List'!$P$5, 'Unit List'!$AQ$5, IF('Unit List'!AQ294='Unit List'!$P$4, 'Unit List'!$AQ$4, 'Unit List'!AQ294))), IF('Unit List'!S294='Unit List'!$P$5, 'Unit List'!$AQ$5, IF('Unit List'!S294='Unit List'!$P$4, 'Unit List'!$AQ$4, 'Unit List'!S294))), IF('Unit List'!S294='Unit List'!$P$5, 'Unit List'!$AQ$5, IF('Unit List'!S294='Unit List'!$P$4, 'Unit List'!$AQ$4, 'Unit List'!S294))), IF('Unit List'!AQ294='Unit List'!$P$5, 'Unit List'!$AQ$5, IF('Unit List'!AQ294='Unit List'!$P$4, 'Unit List'!$AQ$4, 'Unit List'!AQ294))), IF('Unit List'!S294='Unit List'!$P$5, 'Unit List'!$AQ$5, IF('Unit List'!S294='Unit List'!$P$4, 'Unit List'!$AQ$4, 'Unit List'!S294))), IF('Unit List'!S294='Unit List'!$P$5, 'Unit List'!$AQ$5, IF('Unit List'!S294='Unit List'!$P$4, 'Unit List'!$AQ$4, 'Unit List'!S294))), IF('Unit List'!AQ294='Unit List'!$P$5, 'Unit List'!$AQ$5, IF('Unit List'!AQ294='Unit List'!$P$4, 'Unit List'!$AQ$4, 'Unit List'!AQ294))),"'),",)</f>
        <v>'Barbarian'),</v>
      </c>
    </row>
    <row r="350" spans="1:10" x14ac:dyDescent="0.25">
      <c r="A350" t="s">
        <v>2713</v>
      </c>
      <c r="B350" t="str">
        <f>"'',"</f>
        <v>'',</v>
      </c>
      <c r="C350" t="str">
        <f>"'',"</f>
        <v>'',</v>
      </c>
      <c r="D350" t="str">
        <f>CONCATENATE("'",'Unit List'!E295,"',",)</f>
        <v>'BARBARIAN_SWORDSMAN',</v>
      </c>
      <c r="E350" t="str">
        <f>CONCATENATE("'",'Unit List'!F295,"',",)</f>
        <v>'BARBARIAN_SWORDSMAN',</v>
      </c>
      <c r="F350" t="str">
        <f>CONCATENATE("'_",'Unit List'!G295,"',",)</f>
        <v>'_V3',</v>
      </c>
      <c r="G350" t="str">
        <f>CONCATENATE("'",'Unit List'!H295,"',",)</f>
        <v>'Barbarian_Swordsman_V3',</v>
      </c>
      <c r="H350" t="str">
        <f>CONCATENATE(IF(ISBLANK('Unit List'!AO295), IF(ISBLANK('Unit List'!Q295), IF(ISBLANK('Unit List'!Q295), IF(ISBLANK('Unit List'!AO295), IF(ISBLANK('Unit List'!Q295), IF(ISBLANK('Unit List'!Q295), IF(ISBLANK('Unit List'!AO295), IF(ISBLANK('Unit List'!Q295), IF(ISBLANK('Unit List'!Q295),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List'!Q295='Unit List'!$P$5, 'Unit List'!$AO$5, IF('Unit List'!Q295='Unit List'!$P$4, 'Unit List'!$AO$4, IF('Unit List'!Q295='Unit List'!$P$7, 'Unit List'!Q295 * 'Unit List'!$AO$7, 'Unit List'!Q295)))), IF('Unit List'!Q295='Unit List'!$P$5, 'Unit List'!$AO$5, IF('Unit List'!Q295='Unit List'!$P$4, 'Unit List'!$AO$4, IF('Unit List'!Q295='Unit List'!$P$7, 'Unit List'!Q295 * 'Unit List'!$AO$7, 'Unit List'!Q295)))), IF('Unit List'!AO295='Unit List'!$P$5, 'Unit List'!$AO$5, IF('Unit List'!AO295='Unit List'!$P$4, 'Unit List'!$AO$4, IF('Unit List'!AO295='Unit List'!$P$7, 'Unit List'!AO295 * 'Unit List'!$AO$7, 'Unit List'!AO295)))), IF('Unit List'!Q295='Unit List'!$P$5, 'Unit List'!$AO$5, IF('Unit List'!Q295='Unit List'!$P$4, 'Unit List'!$AO$4, IF('Unit List'!Q295='Unit List'!$P$7, 'Unit List'!Q295 * 'Unit List'!$AO$7, 'Unit List'!Q295)))), IF('Unit List'!Q295='Unit List'!$P$5, 'Unit List'!$AO$5, IF('Unit List'!Q295='Unit List'!$P$4, 'Unit List'!$AO$4, IF('Unit List'!Q295='Unit List'!$P$7, 'Unit List'!Q295 * 'Unit List'!$AO$7, 'Unit List'!Q295)))), IF('Unit List'!AO295='Unit List'!$P$5, 'Unit List'!$AO$5, IF('Unit List'!AO295='Unit List'!$P$4, 'Unit List'!$AO$4, IF('Unit List'!AO295='Unit List'!$P$7, 'Unit List'!AO295 * 'Unit List'!$AO$7, 'Unit List'!AO295)))), IF('Unit List'!Q295='Unit List'!$P$5, 'Unit List'!$AO$5, IF('Unit List'!Q295='Unit List'!$P$4, 'Unit List'!$AO$4, IF('Unit List'!Q295='Unit List'!$P$7, 'Unit List'!Q295 * 'Unit List'!$AO$7, 'Unit List'!Q295)))), IF('Unit List'!Q295='Unit List'!$P$5, 'Unit List'!$AO$5, IF('Unit List'!Q295='Unit List'!$P$4, 'Unit List'!$AO$4, IF('Unit List'!Q295='Unit List'!$P$7, 'Unit List'!Q295 * 'Unit List'!$AO$7, 'Unit List'!Q295)))), IF('Unit List'!AO295='Unit List'!$P$5, 'Unit List'!$AO$5, IF('Unit List'!AO295='Unit List'!$P$4, 'Unit List'!$AO$4, IF('Unit List'!AO295='Unit List'!$P$7, 'Unit List'!AO295 * 'Unit List'!$AO$7, 'Unit List'!AO295)))),",",)</f>
        <v>0,</v>
      </c>
      <c r="I350" t="str">
        <f>CONCATENATE(IF(ISBLANK('Unit List'!AP295), IF(ISBLANK('Unit List'!R295), IF(ISBLANK('Unit List'!R295), IF(ISBLANK('Unit List'!AP295), IF(ISBLANK('Unit List'!R295), IF(ISBLANK('Unit List'!R295), IF(ISBLANK('Unit List'!AP295), IF(ISBLANK('Unit List'!R295), IF(ISBLANK('Unit List'!R295),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List'!R295='Unit List'!$P$5, 'Unit List'!$AP$5, IF('Unit List'!R295='Unit List'!$P$4, 'Unit List'!$AP$4, IF('Unit List'!R295='Unit List'!$P$7, 'Unit List'!R295 * 'Unit List'!$AP$7, 'Unit List'!R295)))), IF('Unit List'!R295='Unit List'!$P$5, 'Unit List'!$AP$5, IF('Unit List'!R295='Unit List'!$P$4, 'Unit List'!$AP$4, IF('Unit List'!R295='Unit List'!$P$7, 'Unit List'!R295 * 'Unit List'!$AP$7, 'Unit List'!R295)))), IF('Unit List'!AP295='Unit List'!$P$5, 'Unit List'!$AP$5, IF('Unit List'!AP295='Unit List'!$P$4, 'Unit List'!$AP$4, IF('Unit List'!AP295='Unit List'!$P$7, 'Unit List'!AP295 * 'Unit List'!$AP$7, 'Unit List'!AP295)))), IF('Unit List'!R295='Unit List'!$P$5, 'Unit List'!$AP$5, IF('Unit List'!R295='Unit List'!$P$4, 'Unit List'!$AP$4, IF('Unit List'!R295='Unit List'!$P$7, 'Unit List'!R295 * 'Unit List'!$AP$7, 'Unit List'!R295)))), IF('Unit List'!R295='Unit List'!$P$5, 'Unit List'!$AP$5, IF('Unit List'!R295='Unit List'!$P$4, 'Unit List'!$AP$4, IF('Unit List'!R295='Unit List'!$P$7, 'Unit List'!R295 * 'Unit List'!$AP$7, 'Unit List'!R295)))), IF('Unit List'!AP295='Unit List'!$P$5, 'Unit List'!$AP$5, IF('Unit List'!AP295='Unit List'!$P$4, 'Unit List'!$AP$4, IF('Unit List'!AP295='Unit List'!$P$7, 'Unit List'!AP295 * 'Unit List'!$AP$7, 'Unit List'!AP295)))), IF('Unit List'!R295='Unit List'!$P$5, 'Unit List'!$AP$5, IF('Unit List'!R295='Unit List'!$P$4, 'Unit List'!$AP$4, IF('Unit List'!R295='Unit List'!$P$7, 'Unit List'!R295 * 'Unit List'!$AP$7, 'Unit List'!R295)))), IF('Unit List'!R295='Unit List'!$P$5, 'Unit List'!$AP$5, IF('Unit List'!R295='Unit List'!$P$4, 'Unit List'!$AP$4, IF('Unit List'!R295='Unit List'!$P$7, 'Unit List'!R295 * 'Unit List'!$AP$7, 'Unit List'!R295)))), IF('Unit List'!AP295='Unit List'!$P$5, 'Unit List'!$AP$5, IF('Unit List'!AP295='Unit List'!$P$4, 'Unit List'!$AP$4, IF('Unit List'!AP295='Unit List'!$P$7, 'Unit List'!AP295 * 'Unit List'!$AP$7, 'Unit List'!AP295)))),",",)</f>
        <v>,</v>
      </c>
      <c r="J350" t="str">
        <f>CONCATENATE("'",IF(ISBLANK('Unit List'!AQ295), IF(ISBLANK('Unit List'!S295), IF(ISBLANK('Unit List'!S295), IF(ISBLANK('Unit List'!AQ295), IF(ISBLANK('Unit List'!S295), IF(ISBLANK('Unit List'!S295), IF(ISBLANK('Unit List'!AQ295), IF(ISBLANK('Unit List'!S295), IF(ISBLANK('Unit List'!S295),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List'!S295='Unit List'!$P$5, 'Unit List'!$AQ$5, IF('Unit List'!S295='Unit List'!$P$4, 'Unit List'!$AQ$4, 'Unit List'!S295))), IF('Unit List'!S295='Unit List'!$P$5, 'Unit List'!$AQ$5, IF('Unit List'!S295='Unit List'!$P$4, 'Unit List'!$AQ$4, 'Unit List'!S295))), IF('Unit List'!AQ295='Unit List'!$P$5, 'Unit List'!$AQ$5, IF('Unit List'!AQ295='Unit List'!$P$4, 'Unit List'!$AQ$4, 'Unit List'!AQ295))), IF('Unit List'!S295='Unit List'!$P$5, 'Unit List'!$AQ$5, IF('Unit List'!S295='Unit List'!$P$4, 'Unit List'!$AQ$4, 'Unit List'!S295))), IF('Unit List'!S295='Unit List'!$P$5, 'Unit List'!$AQ$5, IF('Unit List'!S295='Unit List'!$P$4, 'Unit List'!$AQ$4, 'Unit List'!S295))), IF('Unit List'!AQ295='Unit List'!$P$5, 'Unit List'!$AQ$5, IF('Unit List'!AQ295='Unit List'!$P$4, 'Unit List'!$AQ$4, 'Unit List'!AQ295))), IF('Unit List'!S295='Unit List'!$P$5, 'Unit List'!$AQ$5, IF('Unit List'!S295='Unit List'!$P$4, 'Unit List'!$AQ$4, 'Unit List'!S295))), IF('Unit List'!S295='Unit List'!$P$5, 'Unit List'!$AQ$5, IF('Unit List'!S295='Unit List'!$P$4, 'Unit List'!$AQ$4, 'Unit List'!S295))), IF('Unit List'!AQ295='Unit List'!$P$5, 'Unit List'!$AQ$5, IF('Unit List'!AQ295='Unit List'!$P$4, 'Unit List'!$AQ$4, 'Unit List'!AQ295))),"'),",)</f>
        <v>'Barbarian'),</v>
      </c>
    </row>
    <row r="351" spans="1:10" x14ac:dyDescent="0.25">
      <c r="A351" t="s">
        <v>2713</v>
      </c>
      <c r="B351" t="str">
        <f>"'',"</f>
        <v>'',</v>
      </c>
      <c r="C351" t="str">
        <f>"'',"</f>
        <v>'',</v>
      </c>
      <c r="D351" t="str">
        <f>CONCATENATE("'",'Unit List'!E296,"',",)</f>
        <v>'BATTLESHIP',</v>
      </c>
      <c r="E351" t="str">
        <f>CONCATENATE("'",'Unit List'!F296,"',",)</f>
        <v>'BATTLESHIP',</v>
      </c>
      <c r="F351" t="str">
        <f>"'',"</f>
        <v>'',</v>
      </c>
      <c r="G351" t="str">
        <f>CONCATENATE("'",'Unit List'!H296,"',",)</f>
        <v>'Battleship_Generic',</v>
      </c>
      <c r="H351" t="str">
        <f>CONCATENATE(IF(ISBLANK('Unit List'!AO296), IF(ISBLANK('Unit List'!Q296), IF(ISBLANK('Unit List'!Q296), IF(ISBLANK('Unit List'!AO296), IF(ISBLANK('Unit List'!Q296), IF(ISBLANK('Unit List'!Q296), IF(ISBLANK('Unit List'!AO296), IF(ISBLANK('Unit List'!Q296), IF(ISBLANK('Unit List'!Q296), IF(ISBLANK('Unit List'!AO296), IF(ISBLANK('Unit List'!Q296), IF(ISBLANK('Unit List'!Q296), "1",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List'!AO296)))),",",)</f>
        <v>1,</v>
      </c>
      <c r="I351" t="str">
        <f>CONCATENATE(IF(ISBLANK('Unit List'!AP296), IF(ISBLANK('Unit List'!R296), IF(ISBLANK('Unit List'!R296), IF(ISBLANK('Unit List'!AP296), IF(ISBLANK('Unit List'!R296), IF(ISBLANK('Unit List'!R296), IF(ISBLANK('Unit List'!AP296), IF(ISBLANK('Unit List'!R296), IF(ISBLANK('Unit List'!R296), IF(ISBLANK('Unit List'!AP296), IF(ISBLANK('Unit List'!R296), IF(ISBLANK('Unit List'!R296), 'Unit List'!$AP$4,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List'!AP296)))),",",)</f>
        <v>0.09,</v>
      </c>
      <c r="J351" t="str">
        <f>CONCATENATE("'",IF(ISBLANK('Unit List'!AQ296), IF(ISBLANK('Unit List'!S296), IF(ISBLANK('Unit List'!S296), IF(ISBLANK('Unit List'!AQ296), IF(ISBLANK('Unit List'!S296), IF(ISBLANK('Unit List'!S296), IF(ISBLANK('Unit List'!AQ296), IF(ISBLANK('Unit List'!S296), IF(ISBLANK('Unit List'!S296), IF(ISBLANK('Unit List'!AQ296), IF(ISBLANK('Unit List'!S296), IF(ISBLANK('Unit List'!S296), "",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List'!AQ296))),"'),",)</f>
        <v>''),</v>
      </c>
    </row>
    <row r="352" spans="1:10" x14ac:dyDescent="0.25">
      <c r="A352" t="s">
        <v>2713</v>
      </c>
      <c r="B352" t="str">
        <f>CONCATENATE("'_",'Unit List'!C297,"',",)</f>
        <v>'_ZULU',</v>
      </c>
      <c r="C352" t="str">
        <f>CONCATENATE("'_",'Unit List'!D297,"',",)</f>
        <v>'_ENGLAND',</v>
      </c>
      <c r="D352" t="str">
        <f>CONCATENATE("'",'Unit List'!E297,"',",)</f>
        <v>'BATTLESHIP',</v>
      </c>
      <c r="E352" t="str">
        <f>CONCATENATE("'",'Unit List'!F297,"',",)</f>
        <v>'BATTLESHIP',</v>
      </c>
      <c r="F352" t="str">
        <f>"'',"</f>
        <v>'',</v>
      </c>
      <c r="G352" t="str">
        <f>CONCATENATE("'",'Unit List'!H308,"',",)</f>
        <v>'King_George_V_Class',</v>
      </c>
      <c r="H352" t="str">
        <f>CONCATENATE(IF(ISBLANK('Unit List'!AO297), IF(ISBLANK('Unit List'!Q297), IF(ISBLANK('Unit List'!Q297), IF(ISBLANK('Unit List'!AO308), IF(ISBLANK('Unit List'!Q308), IF(ISBLANK('Unit List'!Q308), IF(ISBLANK('Unit List'!AO308), IF(ISBLANK('Unit List'!Q308), IF(ISBLANK('Unit List'!Q308), IF(ISBLANK('Unit List'!AO296), IF(ISBLANK('Unit List'!Q296), IF(ISBLANK('Unit List'!Q296), "1",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List'!Q308='Unit List'!$P$5, 'Unit List'!$AO$5, IF('Unit List'!Q308='Unit List'!$P$4, 'Unit List'!$AO$4, IF('Unit List'!Q308='Unit List'!$P$7, 'Unit List'!Q308 * 'Unit List'!$AO$7, 'Unit List'!Q308)))), IF('Unit List'!Q308='Unit List'!$P$5, 'Unit List'!$AO$5, IF('Unit List'!Q308='Unit List'!$P$4, 'Unit List'!$AO$4, IF('Unit List'!Q308='Unit List'!$P$7, 'Unit List'!Q308 * 'Unit List'!$AO$7, 'Unit List'!Q308)))), IF('Unit List'!AO308='Unit List'!$P$5, 'Unit List'!$AO$5, IF('Unit List'!AO308='Unit List'!$P$4, 'Unit List'!$AO$4, IF('Unit List'!AO308='Unit List'!$P$7, 'Unit List'!AO308 * 'Unit List'!$AO$7, 'Unit List'!AO308)))), IF('Unit List'!Q308='Unit List'!$P$5, 'Unit List'!$AO$5, IF('Unit List'!Q308='Unit List'!$P$4, 'Unit List'!$AO$4, IF('Unit List'!Q308='Unit List'!$P$7, 'Unit List'!Q308 * 'Unit List'!$AO$7, 'Unit List'!Q308)))), IF('Unit List'!Q308='Unit List'!$P$5, 'Unit List'!$AO$5, IF('Unit List'!Q308='Unit List'!$P$4, 'Unit List'!$AO$4, IF('Unit List'!Q308='Unit List'!$P$7, 'Unit List'!Q308 * 'Unit List'!$AO$7, 'Unit List'!Q308)))), IF('Unit List'!AO308='Unit List'!$P$5, 'Unit List'!$AO$5, IF('Unit List'!AO308='Unit List'!$P$4, 'Unit List'!$AO$4, IF('Unit List'!AO308='Unit List'!$P$7, 'Unit List'!AO308 * 'Unit List'!$AO$7, 'Unit List'!AO308)))), IF('Unit List'!Q297='Unit List'!$P$5, 'Unit List'!$AO$5, IF('Unit List'!Q297='Unit List'!$P$4, 'Unit List'!$AO$4, IF('Unit List'!Q297='Unit List'!$P$7, 'Unit List'!Q297 * 'Unit List'!$AO$7, 'Unit List'!Q297)))), IF('Unit List'!Q297='Unit List'!$P$5, 'Unit List'!$AO$5, IF('Unit List'!Q297='Unit List'!$P$4, 'Unit List'!$AO$4, IF('Unit List'!Q297='Unit List'!$P$7, 'Unit List'!Q297 * 'Unit List'!$AO$7, 'Unit List'!Q297)))), IF('Unit List'!AO297='Unit List'!$P$5, 'Unit List'!$AO$5, IF('Unit List'!AO297='Unit List'!$P$4, 'Unit List'!$AO$4, IF('Unit List'!AO297='Unit List'!$P$7, 'Unit List'!AO297 * 'Unit List'!$AO$7, 'Unit List'!AO297)))),",",)</f>
        <v>1,</v>
      </c>
      <c r="I352" t="str">
        <f>CONCATENATE(IF(ISBLANK('Unit List'!AP297), IF(ISBLANK('Unit List'!R297), IF(ISBLANK('Unit List'!R297), IF(ISBLANK('Unit List'!AP308), IF(ISBLANK('Unit List'!R308), IF(ISBLANK('Unit List'!R308), IF(ISBLANK('Unit List'!AP308), IF(ISBLANK('Unit List'!R308), IF(ISBLANK('Unit List'!R308), IF(ISBLANK('Unit List'!AP296), IF(ISBLANK('Unit List'!R296), IF(ISBLANK('Unit List'!R296), 'Unit List'!$AP$4,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List'!R308='Unit List'!$P$5, 'Unit List'!$AP$5, IF('Unit List'!R308='Unit List'!$P$4, 'Unit List'!$AP$4, IF('Unit List'!R308='Unit List'!$P$7, 'Unit List'!R308 * 'Unit List'!$AP$7, 'Unit List'!R308)))), IF('Unit List'!R308='Unit List'!$P$5, 'Unit List'!$AP$5, IF('Unit List'!R308='Unit List'!$P$4, 'Unit List'!$AP$4, IF('Unit List'!R308='Unit List'!$P$7, 'Unit List'!R308 * 'Unit List'!$AP$7, 'Unit List'!R308)))), IF('Unit List'!AP308='Unit List'!$P$5, 'Unit List'!$AP$5, IF('Unit List'!AP308='Unit List'!$P$4, 'Unit List'!$AP$4, IF('Unit List'!AP308='Unit List'!$P$7, 'Unit List'!AP308 * 'Unit List'!$AP$7, 'Unit List'!AP308)))), IF('Unit List'!R308='Unit List'!$P$5, 'Unit List'!$AP$5, IF('Unit List'!R308='Unit List'!$P$4, 'Unit List'!$AP$4, IF('Unit List'!R308='Unit List'!$P$7, 'Unit List'!R308 * 'Unit List'!$AP$7, 'Unit List'!R308)))), IF('Unit List'!R308='Unit List'!$P$5, 'Unit List'!$AP$5, IF('Unit List'!R308='Unit List'!$P$4, 'Unit List'!$AP$4, IF('Unit List'!R308='Unit List'!$P$7, 'Unit List'!R308 * 'Unit List'!$AP$7, 'Unit List'!R308)))), IF('Unit List'!AP308='Unit List'!$P$5, 'Unit List'!$AP$5, IF('Unit List'!AP308='Unit List'!$P$4, 'Unit List'!$AP$4, IF('Unit List'!AP308='Unit List'!$P$7, 'Unit List'!AP308 * 'Unit List'!$AP$7, 'Unit List'!AP308)))), IF('Unit List'!R297='Unit List'!$P$5, 'Unit List'!$AP$5, IF('Unit List'!R297='Unit List'!$P$4, 'Unit List'!$AP$4, IF('Unit List'!R297='Unit List'!$P$7, 'Unit List'!R297 * 'Unit List'!$AP$7, 'Unit List'!R297)))), IF('Unit List'!R297='Unit List'!$P$5, 'Unit List'!$AP$5, IF('Unit List'!R297='Unit List'!$P$4, 'Unit List'!$AP$4, IF('Unit List'!R297='Unit List'!$P$7, 'Unit List'!R297 * 'Unit List'!$AP$7, 'Unit List'!R297)))), IF('Unit List'!AP297='Unit List'!$P$5, 'Unit List'!$AP$5, IF('Unit List'!AP297='Unit List'!$P$4, 'Unit List'!$AP$4, IF('Unit List'!AP297='Unit List'!$P$7, 'Unit List'!AP297 * 'Unit List'!$AP$7, 'Unit List'!AP297)))),",",)</f>
        <v>0.09,</v>
      </c>
      <c r="J352" t="str">
        <f>CONCATENATE("'",IF(ISBLANK('Unit List'!AQ297), IF(ISBLANK('Unit List'!S297), IF(ISBLANK('Unit List'!S297), IF(ISBLANK('Unit List'!AQ308), IF(ISBLANK('Unit List'!S308), IF(ISBLANK('Unit List'!S308), IF(ISBLANK('Unit List'!AQ308), IF(ISBLANK('Unit List'!S308), IF(ISBLANK('Unit List'!S308), IF(ISBLANK('Unit List'!AQ296), IF(ISBLANK('Unit List'!S296), IF(ISBLANK('Unit List'!S296), "",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List'!S308='Unit List'!$P$5, 'Unit List'!$AQ$5, IF('Unit List'!S308='Unit List'!$P$4, 'Unit List'!$AQ$4, 'Unit List'!S308))), IF('Unit List'!S308='Unit List'!$P$5, 'Unit List'!$AQ$5, IF('Unit List'!S308='Unit List'!$P$4, 'Unit List'!$AQ$4, 'Unit List'!S308))), IF('Unit List'!AQ308='Unit List'!$P$5, 'Unit List'!$AQ$5, IF('Unit List'!AQ308='Unit List'!$P$4, 'Unit List'!$AQ$4, 'Unit List'!AQ308))), IF('Unit List'!S308='Unit List'!$P$5, 'Unit List'!$AQ$5, IF('Unit List'!S308='Unit List'!$P$4, 'Unit List'!$AQ$4, 'Unit List'!S308))), IF('Unit List'!S308='Unit List'!$P$5, 'Unit List'!$AQ$5, IF('Unit List'!S308='Unit List'!$P$4, 'Unit List'!$AQ$4, 'Unit List'!S308))), IF('Unit List'!AQ308='Unit List'!$P$5, 'Unit List'!$AQ$5, IF('Unit List'!AQ308='Unit List'!$P$4, 'Unit List'!$AQ$4, 'Unit List'!AQ308))), IF('Unit List'!S297='Unit List'!$P$5, 'Unit List'!$AQ$5, IF('Unit List'!S297='Unit List'!$P$4, 'Unit List'!$AQ$4, 'Unit List'!S297))), IF('Unit List'!S297='Unit List'!$P$5, 'Unit List'!$AQ$5, IF('Unit List'!S297='Unit List'!$P$4, 'Unit List'!$AQ$4, 'Unit List'!S297))), IF('Unit List'!AQ297='Unit List'!$P$5, 'Unit List'!$AQ$5, IF('Unit List'!AQ297='Unit List'!$P$4, 'Unit List'!$AQ$4, 'Unit List'!AQ297))),"'),",)</f>
        <v>''),</v>
      </c>
    </row>
    <row r="353" spans="1:10" x14ac:dyDescent="0.25">
      <c r="A353" t="s">
        <v>2713</v>
      </c>
      <c r="B353" t="str">
        <f>CONCATENATE("'_",'Unit List'!C298,"',",)</f>
        <v>'_AMER',</v>
      </c>
      <c r="C353" t="str">
        <f>CONCATENATE("'_",'Unit List'!D298,"',",)</f>
        <v>'_AMERICA',</v>
      </c>
      <c r="D353" t="str">
        <f>CONCATENATE("'",'Unit List'!E298,"',",)</f>
        <v>'BATTLESHIP',</v>
      </c>
      <c r="E353" t="str">
        <f>CONCATENATE("'",'Unit List'!F298,"',",)</f>
        <v>'BATTLESHIP',</v>
      </c>
      <c r="F353" t="str">
        <f>"'',"</f>
        <v>'',</v>
      </c>
      <c r="G353" t="str">
        <f>CONCATENATE("'",'Unit List'!H304,"',",)</f>
        <v>'Iowa_Class',</v>
      </c>
      <c r="H353" t="str">
        <f>CONCATENATE(IF(ISBLANK('Unit List'!AO298), IF(ISBLANK('Unit List'!Q298), IF(ISBLANK('Unit List'!Q298), IF(ISBLANK('Unit List'!AO304), IF(ISBLANK('Unit List'!Q304), IF(ISBLANK('Unit List'!Q304), IF(ISBLANK('Unit List'!AO304), IF(ISBLANK('Unit List'!Q304), IF(ISBLANK('Unit List'!Q304), IF(ISBLANK('Unit List'!AO296), IF(ISBLANK('Unit List'!Q296), IF(ISBLANK('Unit List'!Q296), "1",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List'!Q304='Unit List'!$P$5, 'Unit List'!$AO$5, IF('Unit List'!Q304='Unit List'!$P$4, 'Unit List'!$AO$4, IF('Unit List'!Q304='Unit List'!$P$7, 'Unit List'!Q304 * 'Unit List'!$AO$7, 'Unit List'!Q304)))), IF('Unit List'!Q304='Unit List'!$P$5, 'Unit List'!$AO$5, IF('Unit List'!Q304='Unit List'!$P$4, 'Unit List'!$AO$4, IF('Unit List'!Q304='Unit List'!$P$7, 'Unit List'!Q304 * 'Unit List'!$AO$7, 'Unit List'!Q304)))), IF('Unit List'!AO304='Unit List'!$P$5, 'Unit List'!$AO$5, IF('Unit List'!AO304='Unit List'!$P$4, 'Unit List'!$AO$4, IF('Unit List'!AO304='Unit List'!$P$7, 'Unit List'!AO304 * 'Unit List'!$AO$7, 'Unit List'!AO304)))), IF('Unit List'!Q304='Unit List'!$P$5, 'Unit List'!$AO$5, IF('Unit List'!Q304='Unit List'!$P$4, 'Unit List'!$AO$4, IF('Unit List'!Q304='Unit List'!$P$7, 'Unit List'!Q304 * 'Unit List'!$AO$7, 'Unit List'!Q304)))), IF('Unit List'!Q304='Unit List'!$P$5, 'Unit List'!$AO$5, IF('Unit List'!Q304='Unit List'!$P$4, 'Unit List'!$AO$4, IF('Unit List'!Q304='Unit List'!$P$7, 'Unit List'!Q304 * 'Unit List'!$AO$7, 'Unit List'!Q304)))), IF('Unit List'!AO304='Unit List'!$P$5, 'Unit List'!$AO$5, IF('Unit List'!AO304='Unit List'!$P$4, 'Unit List'!$AO$4, IF('Unit List'!AO304='Unit List'!$P$7, 'Unit List'!AO304 * 'Unit List'!$AO$7, 'Unit List'!AO304)))),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List'!AO298)))),",",)</f>
        <v>1,</v>
      </c>
      <c r="I353" t="str">
        <f>CONCATENATE(IF(ISBLANK('Unit List'!AP298), IF(ISBLANK('Unit List'!R298), IF(ISBLANK('Unit List'!R298), IF(ISBLANK('Unit List'!AP304), IF(ISBLANK('Unit List'!R304), IF(ISBLANK('Unit List'!R304), IF(ISBLANK('Unit List'!AP304), IF(ISBLANK('Unit List'!R304), IF(ISBLANK('Unit List'!R304), IF(ISBLANK('Unit List'!AP296), IF(ISBLANK('Unit List'!R296), IF(ISBLANK('Unit List'!R296), 'Unit List'!$AP$4,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List'!R304='Unit List'!$P$5, 'Unit List'!$AP$5, IF('Unit List'!R304='Unit List'!$P$4, 'Unit List'!$AP$4, IF('Unit List'!R304='Unit List'!$P$7, 'Unit List'!R304 * 'Unit List'!$AP$7, 'Unit List'!R304)))), IF('Unit List'!R304='Unit List'!$P$5, 'Unit List'!$AP$5, IF('Unit List'!R304='Unit List'!$P$4, 'Unit List'!$AP$4, IF('Unit List'!R304='Unit List'!$P$7, 'Unit List'!R304 * 'Unit List'!$AP$7, 'Unit List'!R304)))), IF('Unit List'!AP304='Unit List'!$P$5, 'Unit List'!$AP$5, IF('Unit List'!AP304='Unit List'!$P$4, 'Unit List'!$AP$4, IF('Unit List'!AP304='Unit List'!$P$7, 'Unit List'!AP304 * 'Unit List'!$AP$7, 'Unit List'!AP304)))), IF('Unit List'!R304='Unit List'!$P$5, 'Unit List'!$AP$5, IF('Unit List'!R304='Unit List'!$P$4, 'Unit List'!$AP$4, IF('Unit List'!R304='Unit List'!$P$7, 'Unit List'!R304 * 'Unit List'!$AP$7, 'Unit List'!R304)))), IF('Unit List'!R304='Unit List'!$P$5, 'Unit List'!$AP$5, IF('Unit List'!R304='Unit List'!$P$4, 'Unit List'!$AP$4, IF('Unit List'!R304='Unit List'!$P$7, 'Unit List'!R304 * 'Unit List'!$AP$7, 'Unit List'!R304)))), IF('Unit List'!AP304='Unit List'!$P$5, 'Unit List'!$AP$5, IF('Unit List'!AP304='Unit List'!$P$4, 'Unit List'!$AP$4, IF('Unit List'!AP304='Unit List'!$P$7, 'Unit List'!AP304 * 'Unit List'!$AP$7, 'Unit List'!AP304)))),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List'!AP298)))),",",)</f>
        <v>0.09,</v>
      </c>
      <c r="J353" t="str">
        <f>CONCATENATE("'",IF(ISBLANK('Unit List'!AQ298), IF(ISBLANK('Unit List'!S298), IF(ISBLANK('Unit List'!S298), IF(ISBLANK('Unit List'!AQ304), IF(ISBLANK('Unit List'!S304), IF(ISBLANK('Unit List'!S304), IF(ISBLANK('Unit List'!AQ304), IF(ISBLANK('Unit List'!S304), IF(ISBLANK('Unit List'!S304), IF(ISBLANK('Unit List'!AQ296), IF(ISBLANK('Unit List'!S296), IF(ISBLANK('Unit List'!S296), "",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List'!S304='Unit List'!$P$5, 'Unit List'!$AQ$5, IF('Unit List'!S304='Unit List'!$P$4, 'Unit List'!$AQ$4, 'Unit List'!S304))), IF('Unit List'!S304='Unit List'!$P$5, 'Unit List'!$AQ$5, IF('Unit List'!S304='Unit List'!$P$4, 'Unit List'!$AQ$4, 'Unit List'!S304))), IF('Unit List'!AQ304='Unit List'!$P$5, 'Unit List'!$AQ$5, IF('Unit List'!AQ304='Unit List'!$P$4, 'Unit List'!$AQ$4, 'Unit List'!AQ304))), IF('Unit List'!S304='Unit List'!$P$5, 'Unit List'!$AQ$5, IF('Unit List'!S304='Unit List'!$P$4, 'Unit List'!$AQ$4, 'Unit List'!S304))), IF('Unit List'!S304='Unit List'!$P$5, 'Unit List'!$AQ$5, IF('Unit List'!S304='Unit List'!$P$4, 'Unit List'!$AQ$4, 'Unit List'!S304))), IF('Unit List'!AQ304='Unit List'!$P$5, 'Unit List'!$AQ$5, IF('Unit List'!AQ304='Unit List'!$P$4, 'Unit List'!$AQ$4, 'Unit List'!AQ304))),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List'!AQ298))),"'),",)</f>
        <v>''),</v>
      </c>
    </row>
    <row r="354" spans="1:10" x14ac:dyDescent="0.25">
      <c r="A354" t="s">
        <v>2713</v>
      </c>
      <c r="B354" t="str">
        <f>CONCATENATE("'_",'Unit List'!C299,"',",)</f>
        <v>'_ASIA',</v>
      </c>
      <c r="C354" t="str">
        <f>CONCATENATE("'_",'Unit List'!D299,"',",)</f>
        <v>'_EASTEU',</v>
      </c>
      <c r="D354" t="str">
        <f>CONCATENATE("'",'Unit List'!E299,"',",)</f>
        <v>'BATTLESHIP',</v>
      </c>
      <c r="E354" t="str">
        <f>CONCATENATE("'",'Unit List'!F299,"',",)</f>
        <v>'BATTLESHIP',</v>
      </c>
      <c r="F354" t="str">
        <f>"'',"</f>
        <v>'',</v>
      </c>
      <c r="G354" t="str">
        <f>CONCATENATE("'",'Unit List'!H302,"',",)</f>
        <v>'Sovetsky_Soyuz_Class',</v>
      </c>
      <c r="H354" t="str">
        <f>CONCATENATE(IF(ISBLANK('Unit List'!AO299), IF(ISBLANK('Unit List'!Q299), IF(ISBLANK('Unit List'!Q299), IF(ISBLANK('Unit List'!AO302), IF(ISBLANK('Unit List'!Q302), IF(ISBLANK('Unit List'!Q302), IF(ISBLANK('Unit List'!AO302), IF(ISBLANK('Unit List'!Q302), IF(ISBLANK('Unit List'!Q302), IF(ISBLANK('Unit List'!AO296), IF(ISBLANK('Unit List'!Q296), IF(ISBLANK('Unit List'!Q296), "1",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List'!Q299='Unit List'!$P$5, 'Unit List'!$AO$5, IF('Unit List'!Q299='Unit List'!$P$4, 'Unit List'!$AO$4, IF('Unit List'!Q299='Unit List'!$P$7, 'Unit List'!Q299 * 'Unit List'!$AO$7, 'Unit List'!Q299)))), IF('Unit List'!Q299='Unit List'!$P$5, 'Unit List'!$AO$5, IF('Unit List'!Q299='Unit List'!$P$4, 'Unit List'!$AO$4, IF('Unit List'!Q299='Unit List'!$P$7, 'Unit List'!Q299 * 'Unit List'!$AO$7, 'Unit List'!Q299)))), IF('Unit List'!AO299='Unit List'!$P$5, 'Unit List'!$AO$5, IF('Unit List'!AO299='Unit List'!$P$4, 'Unit List'!$AO$4, IF('Unit List'!AO299='Unit List'!$P$7, 'Unit List'!AO299 * 'Unit List'!$AO$7, 'Unit List'!AO299)))),",",)</f>
        <v>1,</v>
      </c>
      <c r="I354" t="str">
        <f>CONCATENATE(IF(ISBLANK('Unit List'!AP299), IF(ISBLANK('Unit List'!R299), IF(ISBLANK('Unit List'!R299), IF(ISBLANK('Unit List'!AP302), IF(ISBLANK('Unit List'!R302), IF(ISBLANK('Unit List'!R302), IF(ISBLANK('Unit List'!AP302), IF(ISBLANK('Unit List'!R302), IF(ISBLANK('Unit List'!R302), IF(ISBLANK('Unit List'!AP296), IF(ISBLANK('Unit List'!R296), IF(ISBLANK('Unit List'!R296), 'Unit List'!$AP$4,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List'!R299='Unit List'!$P$5, 'Unit List'!$AP$5, IF('Unit List'!R299='Unit List'!$P$4, 'Unit List'!$AP$4, IF('Unit List'!R299='Unit List'!$P$7, 'Unit List'!R299 * 'Unit List'!$AP$7, 'Unit List'!R299)))), IF('Unit List'!R299='Unit List'!$P$5, 'Unit List'!$AP$5, IF('Unit List'!R299='Unit List'!$P$4, 'Unit List'!$AP$4, IF('Unit List'!R299='Unit List'!$P$7, 'Unit List'!R299 * 'Unit List'!$AP$7, 'Unit List'!R299)))), IF('Unit List'!AP299='Unit List'!$P$5, 'Unit List'!$AP$5, IF('Unit List'!AP299='Unit List'!$P$4, 'Unit List'!$AP$4, IF('Unit List'!AP299='Unit List'!$P$7, 'Unit List'!AP299 * 'Unit List'!$AP$7, 'Unit List'!AP299)))),",",)</f>
        <v>0.09,</v>
      </c>
      <c r="J354" t="str">
        <f>CONCATENATE("'",IF(ISBLANK('Unit List'!AQ299), IF(ISBLANK('Unit List'!S299), IF(ISBLANK('Unit List'!S299), IF(ISBLANK('Unit List'!AQ302), IF(ISBLANK('Unit List'!S302), IF(ISBLANK('Unit List'!S302), IF(ISBLANK('Unit List'!AQ302), IF(ISBLANK('Unit List'!S302), IF(ISBLANK('Unit List'!S302), IF(ISBLANK('Unit List'!AQ296), IF(ISBLANK('Unit List'!S296), IF(ISBLANK('Unit List'!S296), "",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List'!S299='Unit List'!$P$5, 'Unit List'!$AQ$5, IF('Unit List'!S299='Unit List'!$P$4, 'Unit List'!$AQ$4, 'Unit List'!S299))), IF('Unit List'!S299='Unit List'!$P$5, 'Unit List'!$AQ$5, IF('Unit List'!S299='Unit List'!$P$4, 'Unit List'!$AQ$4, 'Unit List'!S299))), IF('Unit List'!AQ299='Unit List'!$P$5, 'Unit List'!$AQ$5, IF('Unit List'!AQ299='Unit List'!$P$4, 'Unit List'!$AQ$4, 'Unit List'!AQ299))),"'),",)</f>
        <v>''),</v>
      </c>
    </row>
    <row r="355" spans="1:10" x14ac:dyDescent="0.25">
      <c r="A355" t="s">
        <v>2713</v>
      </c>
      <c r="B355" t="str">
        <f>CONCATENATE("'_",'Unit List'!C300,"',",)</f>
        <v>'_JAPAN',</v>
      </c>
      <c r="C355" t="str">
        <f>"'',"</f>
        <v>'',</v>
      </c>
      <c r="D355" t="str">
        <f>CONCATENATE("'",'Unit List'!E300,"',",)</f>
        <v>'BATTLESHIP',</v>
      </c>
      <c r="E355" t="str">
        <f>CONCATENATE("'",'Unit List'!F300,"',",)</f>
        <v>'BATTLESHIP',</v>
      </c>
      <c r="F355" t="str">
        <f>"'',"</f>
        <v>'',</v>
      </c>
      <c r="G355" t="str">
        <f>CONCATENATE("'",'Unit List'!H300,"',",)</f>
        <v>'Yamato_Class',</v>
      </c>
      <c r="H355" t="str">
        <f>CONCATENATE(IF(ISBLANK('Unit List'!AO300), IF(ISBLANK('Unit List'!Q300), IF(ISBLANK('Unit List'!Q300), IF(ISBLANK('Unit List'!AO299), IF(ISBLANK('Unit List'!Q299), IF(ISBLANK('Unit List'!Q299), IF(ISBLANK('Unit List'!AO299), IF(ISBLANK('Unit List'!Q299), IF(ISBLANK('Unit List'!Q299), IF(ISBLANK('Unit List'!AO296), IF(ISBLANK('Unit List'!Q296), IF(ISBLANK('Unit List'!Q296), "1",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List'!Q299='Unit List'!$P$5, 'Unit List'!$AO$5, IF('Unit List'!Q299='Unit List'!$P$4, 'Unit List'!$AO$4, IF('Unit List'!Q299='Unit List'!$P$7, 'Unit List'!Q299 * 'Unit List'!$AO$7, 'Unit List'!Q299)))), IF('Unit List'!Q299='Unit List'!$P$5, 'Unit List'!$AO$5, IF('Unit List'!Q299='Unit List'!$P$4, 'Unit List'!$AO$4, IF('Unit List'!Q299='Unit List'!$P$7, 'Unit List'!Q299 * 'Unit List'!$AO$7, 'Unit List'!Q299)))), IF('Unit List'!AO299='Unit List'!$P$5, 'Unit List'!$AO$5, IF('Unit List'!AO299='Unit List'!$P$4, 'Unit List'!$AO$4, IF('Unit List'!AO299='Unit List'!$P$7, 'Unit List'!AO299 * 'Unit List'!$AO$7, 'Unit List'!AO299)))), IF('Unit List'!Q299='Unit List'!$P$5, 'Unit List'!$AO$5, IF('Unit List'!Q299='Unit List'!$P$4, 'Unit List'!$AO$4, IF('Unit List'!Q299='Unit List'!$P$7, 'Unit List'!Q299 * 'Unit List'!$AO$7, 'Unit List'!Q299)))), IF('Unit List'!Q299='Unit List'!$P$5, 'Unit List'!$AO$5, IF('Unit List'!Q299='Unit List'!$P$4, 'Unit List'!$AO$4, IF('Unit List'!Q299='Unit List'!$P$7, 'Unit List'!Q299 * 'Unit List'!$AO$7, 'Unit List'!Q299)))), IF('Unit List'!AO299='Unit List'!$P$5, 'Unit List'!$AO$5, IF('Unit List'!AO299='Unit List'!$P$4, 'Unit List'!$AO$4, IF('Unit List'!AO299='Unit List'!$P$7, 'Unit List'!AO299 * 'Unit List'!$AO$7, 'Unit List'!AO299)))), IF('Unit List'!Q300='Unit List'!$P$5, 'Unit List'!$AO$5, IF('Unit List'!Q300='Unit List'!$P$4, 'Unit List'!$AO$4, IF('Unit List'!Q300='Unit List'!$P$7, 'Unit List'!Q300 * 'Unit List'!$AO$7, 'Unit List'!Q300)))), IF('Unit List'!Q300='Unit List'!$P$5, 'Unit List'!$AO$5, IF('Unit List'!Q300='Unit List'!$P$4, 'Unit List'!$AO$4, IF('Unit List'!Q300='Unit List'!$P$7, 'Unit List'!Q300 * 'Unit List'!$AO$7, 'Unit List'!Q300)))), IF('Unit List'!AO300='Unit List'!$P$5, 'Unit List'!$AO$5, IF('Unit List'!AO300='Unit List'!$P$4, 'Unit List'!$AO$4, IF('Unit List'!AO300='Unit List'!$P$7, 'Unit List'!AO300 * 'Unit List'!$AO$7, 'Unit List'!AO300)))),",",)</f>
        <v>1,</v>
      </c>
      <c r="I355" t="str">
        <f>CONCATENATE(IF(ISBLANK('Unit List'!AP300), IF(ISBLANK('Unit List'!R300), IF(ISBLANK('Unit List'!R300), IF(ISBLANK('Unit List'!AP299), IF(ISBLANK('Unit List'!R299), IF(ISBLANK('Unit List'!R299), IF(ISBLANK('Unit List'!AP299), IF(ISBLANK('Unit List'!R299), IF(ISBLANK('Unit List'!R299), IF(ISBLANK('Unit List'!AP296), IF(ISBLANK('Unit List'!R296), IF(ISBLANK('Unit List'!R296), 'Unit List'!$AP$4,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List'!R299='Unit List'!$P$5, 'Unit List'!$AP$5, IF('Unit List'!R299='Unit List'!$P$4, 'Unit List'!$AP$4, IF('Unit List'!R299='Unit List'!$P$7, 'Unit List'!R299 * 'Unit List'!$AP$7, 'Unit List'!R299)))), IF('Unit List'!R299='Unit List'!$P$5, 'Unit List'!$AP$5, IF('Unit List'!R299='Unit List'!$P$4, 'Unit List'!$AP$4, IF('Unit List'!R299='Unit List'!$P$7, 'Unit List'!R299 * 'Unit List'!$AP$7, 'Unit List'!R299)))), IF('Unit List'!AP299='Unit List'!$P$5, 'Unit List'!$AP$5, IF('Unit List'!AP299='Unit List'!$P$4, 'Unit List'!$AP$4, IF('Unit List'!AP299='Unit List'!$P$7, 'Unit List'!AP299 * 'Unit List'!$AP$7, 'Unit List'!AP299)))), IF('Unit List'!R299='Unit List'!$P$5, 'Unit List'!$AP$5, IF('Unit List'!R299='Unit List'!$P$4, 'Unit List'!$AP$4, IF('Unit List'!R299='Unit List'!$P$7, 'Unit List'!R299 * 'Unit List'!$AP$7, 'Unit List'!R299)))), IF('Unit List'!R299='Unit List'!$P$5, 'Unit List'!$AP$5, IF('Unit List'!R299='Unit List'!$P$4, 'Unit List'!$AP$4, IF('Unit List'!R299='Unit List'!$P$7, 'Unit List'!R299 * 'Unit List'!$AP$7, 'Unit List'!R299)))), IF('Unit List'!AP299='Unit List'!$P$5, 'Unit List'!$AP$5, IF('Unit List'!AP299='Unit List'!$P$4, 'Unit List'!$AP$4, IF('Unit List'!AP299='Unit List'!$P$7, 'Unit List'!AP299 * 'Unit List'!$AP$7, 'Unit List'!AP299)))), IF('Unit List'!R300='Unit List'!$P$5, 'Unit List'!$AP$5, IF('Unit List'!R300='Unit List'!$P$4, 'Unit List'!$AP$4, IF('Unit List'!R300='Unit List'!$P$7, 'Unit List'!R300 * 'Unit List'!$AP$7, 'Unit List'!R300)))), IF('Unit List'!R300='Unit List'!$P$5, 'Unit List'!$AP$5, IF('Unit List'!R300='Unit List'!$P$4, 'Unit List'!$AP$4, IF('Unit List'!R300='Unit List'!$P$7, 'Unit List'!R300 * 'Unit List'!$AP$7, 'Unit List'!R300)))), IF('Unit List'!AP300='Unit List'!$P$5, 'Unit List'!$AP$5, IF('Unit List'!AP300='Unit List'!$P$4, 'Unit List'!$AP$4, IF('Unit List'!AP300='Unit List'!$P$7, 'Unit List'!AP300 * 'Unit List'!$AP$7, 'Unit List'!AP300)))),",",)</f>
        <v>0.09,</v>
      </c>
      <c r="J355" t="str">
        <f>CONCATENATE("'",IF(ISBLANK('Unit List'!AQ300), IF(ISBLANK('Unit List'!S300), IF(ISBLANK('Unit List'!S300), IF(ISBLANK('Unit List'!AQ299), IF(ISBLANK('Unit List'!S299), IF(ISBLANK('Unit List'!S299), IF(ISBLANK('Unit List'!AQ299), IF(ISBLANK('Unit List'!S299), IF(ISBLANK('Unit List'!S299), IF(ISBLANK('Unit List'!AQ296), IF(ISBLANK('Unit List'!S296), IF(ISBLANK('Unit List'!S296), "",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List'!S299='Unit List'!$P$5, 'Unit List'!$AQ$5, IF('Unit List'!S299='Unit List'!$P$4, 'Unit List'!$AQ$4, 'Unit List'!S299))), IF('Unit List'!S299='Unit List'!$P$5, 'Unit List'!$AQ$5, IF('Unit List'!S299='Unit List'!$P$4, 'Unit List'!$AQ$4, 'Unit List'!S299))), IF('Unit List'!AQ299='Unit List'!$P$5, 'Unit List'!$AQ$5, IF('Unit List'!AQ299='Unit List'!$P$4, 'Unit List'!$AQ$4, 'Unit List'!AQ299))), IF('Unit List'!S299='Unit List'!$P$5, 'Unit List'!$AQ$5, IF('Unit List'!S299='Unit List'!$P$4, 'Unit List'!$AQ$4, 'Unit List'!S299))), IF('Unit List'!S299='Unit List'!$P$5, 'Unit List'!$AQ$5, IF('Unit List'!S299='Unit List'!$P$4, 'Unit List'!$AQ$4, 'Unit List'!S299))), IF('Unit List'!AQ299='Unit List'!$P$5, 'Unit List'!$AQ$5, IF('Unit List'!AQ299='Unit List'!$P$4, 'Unit List'!$AQ$4, 'Unit List'!AQ299))), IF('Unit List'!S300='Unit List'!$P$5, 'Unit List'!$AQ$5, IF('Unit List'!S300='Unit List'!$P$4, 'Unit List'!$AQ$4, 'Unit List'!S300))), IF('Unit List'!S300='Unit List'!$P$5, 'Unit List'!$AQ$5, IF('Unit List'!S300='Unit List'!$P$4, 'Unit List'!$AQ$4, 'Unit List'!S300))), IF('Unit List'!AQ300='Unit List'!$P$5, 'Unit List'!$AQ$5, IF('Unit List'!AQ300='Unit List'!$P$4, 'Unit List'!$AQ$4, 'Unit List'!AQ300))),"'),",)</f>
        <v>''),</v>
      </c>
    </row>
    <row r="356" spans="1:10" x14ac:dyDescent="0.25">
      <c r="A356" t="s">
        <v>2713</v>
      </c>
      <c r="B356" t="str">
        <f>CONCATENATE("'_",'Unit List'!C301,"',",)</f>
        <v>'_KOREA',</v>
      </c>
      <c r="C356" t="str">
        <f>CONCATENATE("'_",'Unit List'!D301,"',",)</f>
        <v>'_JAPAN',</v>
      </c>
      <c r="D356" t="str">
        <f>CONCATENATE("'",'Unit List'!E301,"',",)</f>
        <v>'BATTLESHIP',</v>
      </c>
      <c r="E356" t="str">
        <f>CONCATENATE("'",'Unit List'!F301,"',",)</f>
        <v>'BATTLESHIP',</v>
      </c>
      <c r="F356" t="str">
        <f>"'',"</f>
        <v>'',</v>
      </c>
      <c r="G356" t="str">
        <f>CONCATENATE("'",'Unit List'!H300,"',",)</f>
        <v>'Yamato_Class',</v>
      </c>
      <c r="H356" t="str">
        <f>CONCATENATE(IF(ISBLANK('Unit List'!AO301), IF(ISBLANK('Unit List'!Q301), IF(ISBLANK('Unit List'!Q301), IF(ISBLANK('Unit List'!AO300), IF(ISBLANK('Unit List'!Q300), IF(ISBLANK('Unit List'!Q300), IF(ISBLANK('Unit List'!AO300), IF(ISBLANK('Unit List'!Q300), IF(ISBLANK('Unit List'!Q300), IF(ISBLANK('Unit List'!AO296), IF(ISBLANK('Unit List'!Q296), IF(ISBLANK('Unit List'!Q296), "1",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List'!Q300='Unit List'!$P$5, 'Unit List'!$AO$5, IF('Unit List'!Q300='Unit List'!$P$4, 'Unit List'!$AO$4, IF('Unit List'!Q300='Unit List'!$P$7, 'Unit List'!Q300 * 'Unit List'!$AO$7, 'Unit List'!Q300)))), IF('Unit List'!Q300='Unit List'!$P$5, 'Unit List'!$AO$5, IF('Unit List'!Q300='Unit List'!$P$4, 'Unit List'!$AO$4, IF('Unit List'!Q300='Unit List'!$P$7, 'Unit List'!Q300 * 'Unit List'!$AO$7, 'Unit List'!Q300)))), IF('Unit List'!AO300='Unit List'!$P$5, 'Unit List'!$AO$5, IF('Unit List'!AO300='Unit List'!$P$4, 'Unit List'!$AO$4, IF('Unit List'!AO300='Unit List'!$P$7, 'Unit List'!AO300 * 'Unit List'!$AO$7, 'Unit List'!AO300)))), IF('Unit List'!Q300='Unit List'!$P$5, 'Unit List'!$AO$5, IF('Unit List'!Q300='Unit List'!$P$4, 'Unit List'!$AO$4, IF('Unit List'!Q300='Unit List'!$P$7, 'Unit List'!Q300 * 'Unit List'!$AO$7, 'Unit List'!Q300)))), IF('Unit List'!Q300='Unit List'!$P$5, 'Unit List'!$AO$5, IF('Unit List'!Q300='Unit List'!$P$4, 'Unit List'!$AO$4, IF('Unit List'!Q300='Unit List'!$P$7, 'Unit List'!Q300 * 'Unit List'!$AO$7, 'Unit List'!Q300)))), IF('Unit List'!AO300='Unit List'!$P$5, 'Unit List'!$AO$5, IF('Unit List'!AO300='Unit List'!$P$4, 'Unit List'!$AO$4, IF('Unit List'!AO300='Unit List'!$P$7, 'Unit List'!AO300 * 'Unit List'!$AO$7, 'Unit List'!AO300)))), IF('Unit List'!Q301='Unit List'!$P$5, 'Unit List'!$AO$5, IF('Unit List'!Q301='Unit List'!$P$4, 'Unit List'!$AO$4, IF('Unit List'!Q301='Unit List'!$P$7, 'Unit List'!Q301 * 'Unit List'!$AO$7, 'Unit List'!Q301)))), IF('Unit List'!Q301='Unit List'!$P$5, 'Unit List'!$AO$5, IF('Unit List'!Q301='Unit List'!$P$4, 'Unit List'!$AO$4, IF('Unit List'!Q301='Unit List'!$P$7, 'Unit List'!Q301 * 'Unit List'!$AO$7, 'Unit List'!Q301)))), IF('Unit List'!AO301='Unit List'!$P$5, 'Unit List'!$AO$5, IF('Unit List'!AO301='Unit List'!$P$4, 'Unit List'!$AO$4, IF('Unit List'!AO301='Unit List'!$P$7, 'Unit List'!AO301 * 'Unit List'!$AO$7, 'Unit List'!AO301)))),",",)</f>
        <v>1,</v>
      </c>
      <c r="I356" t="str">
        <f>CONCATENATE(IF(ISBLANK('Unit List'!AP301), IF(ISBLANK('Unit List'!R301), IF(ISBLANK('Unit List'!R301), IF(ISBLANK('Unit List'!AP300), IF(ISBLANK('Unit List'!R300), IF(ISBLANK('Unit List'!R300), IF(ISBLANK('Unit List'!AP300), IF(ISBLANK('Unit List'!R300), IF(ISBLANK('Unit List'!R300), IF(ISBLANK('Unit List'!AP296), IF(ISBLANK('Unit List'!R296), IF(ISBLANK('Unit List'!R296), 'Unit List'!$AP$4,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List'!R300='Unit List'!$P$5, 'Unit List'!$AP$5, IF('Unit List'!R300='Unit List'!$P$4, 'Unit List'!$AP$4, IF('Unit List'!R300='Unit List'!$P$7, 'Unit List'!R300 * 'Unit List'!$AP$7, 'Unit List'!R300)))), IF('Unit List'!R300='Unit List'!$P$5, 'Unit List'!$AP$5, IF('Unit List'!R300='Unit List'!$P$4, 'Unit List'!$AP$4, IF('Unit List'!R300='Unit List'!$P$7, 'Unit List'!R300 * 'Unit List'!$AP$7, 'Unit List'!R300)))), IF('Unit List'!AP300='Unit List'!$P$5, 'Unit List'!$AP$5, IF('Unit List'!AP300='Unit List'!$P$4, 'Unit List'!$AP$4, IF('Unit List'!AP300='Unit List'!$P$7, 'Unit List'!AP300 * 'Unit List'!$AP$7, 'Unit List'!AP300)))), IF('Unit List'!R300='Unit List'!$P$5, 'Unit List'!$AP$5, IF('Unit List'!R300='Unit List'!$P$4, 'Unit List'!$AP$4, IF('Unit List'!R300='Unit List'!$P$7, 'Unit List'!R300 * 'Unit List'!$AP$7, 'Unit List'!R300)))), IF('Unit List'!R300='Unit List'!$P$5, 'Unit List'!$AP$5, IF('Unit List'!R300='Unit List'!$P$4, 'Unit List'!$AP$4, IF('Unit List'!R300='Unit List'!$P$7, 'Unit List'!R300 * 'Unit List'!$AP$7, 'Unit List'!R300)))), IF('Unit List'!AP300='Unit List'!$P$5, 'Unit List'!$AP$5, IF('Unit List'!AP300='Unit List'!$P$4, 'Unit List'!$AP$4, IF('Unit List'!AP300='Unit List'!$P$7, 'Unit List'!AP300 * 'Unit List'!$AP$7, 'Unit List'!AP300)))), IF('Unit List'!R301='Unit List'!$P$5, 'Unit List'!$AP$5, IF('Unit List'!R301='Unit List'!$P$4, 'Unit List'!$AP$4, IF('Unit List'!R301='Unit List'!$P$7, 'Unit List'!R301 * 'Unit List'!$AP$7, 'Unit List'!R301)))), IF('Unit List'!R301='Unit List'!$P$5, 'Unit List'!$AP$5, IF('Unit List'!R301='Unit List'!$P$4, 'Unit List'!$AP$4, IF('Unit List'!R301='Unit List'!$P$7, 'Unit List'!R301 * 'Unit List'!$AP$7, 'Unit List'!R301)))), IF('Unit List'!AP301='Unit List'!$P$5, 'Unit List'!$AP$5, IF('Unit List'!AP301='Unit List'!$P$4, 'Unit List'!$AP$4, IF('Unit List'!AP301='Unit List'!$P$7, 'Unit List'!AP301 * 'Unit List'!$AP$7, 'Unit List'!AP301)))),",",)</f>
        <v>0.09,</v>
      </c>
      <c r="J356" t="str">
        <f>CONCATENATE("'",IF(ISBLANK('Unit List'!AQ301), IF(ISBLANK('Unit List'!S301), IF(ISBLANK('Unit List'!S301), IF(ISBLANK('Unit List'!AQ300), IF(ISBLANK('Unit List'!S300), IF(ISBLANK('Unit List'!S300), IF(ISBLANK('Unit List'!AQ300), IF(ISBLANK('Unit List'!S300), IF(ISBLANK('Unit List'!S300), IF(ISBLANK('Unit List'!AQ296), IF(ISBLANK('Unit List'!S296), IF(ISBLANK('Unit List'!S296), "",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List'!S300='Unit List'!$P$5, 'Unit List'!$AQ$5, IF('Unit List'!S300='Unit List'!$P$4, 'Unit List'!$AQ$4, 'Unit List'!S300))), IF('Unit List'!S300='Unit List'!$P$5, 'Unit List'!$AQ$5, IF('Unit List'!S300='Unit List'!$P$4, 'Unit List'!$AQ$4, 'Unit List'!S300))), IF('Unit List'!AQ300='Unit List'!$P$5, 'Unit List'!$AQ$5, IF('Unit List'!AQ300='Unit List'!$P$4, 'Unit List'!$AQ$4, 'Unit List'!AQ300))), IF('Unit List'!S300='Unit List'!$P$5, 'Unit List'!$AQ$5, IF('Unit List'!S300='Unit List'!$P$4, 'Unit List'!$AQ$4, 'Unit List'!S300))), IF('Unit List'!S300='Unit List'!$P$5, 'Unit List'!$AQ$5, IF('Unit List'!S300='Unit List'!$P$4, 'Unit List'!$AQ$4, 'Unit List'!S300))), IF('Unit List'!AQ300='Unit List'!$P$5, 'Unit List'!$AQ$5, IF('Unit List'!AQ300='Unit List'!$P$4, 'Unit List'!$AQ$4, 'Unit List'!AQ300))), IF('Unit List'!S301='Unit List'!$P$5, 'Unit List'!$AQ$5, IF('Unit List'!S301='Unit List'!$P$4, 'Unit List'!$AQ$4, 'Unit List'!S301))), IF('Unit List'!S301='Unit List'!$P$5, 'Unit List'!$AQ$5, IF('Unit List'!S301='Unit List'!$P$4, 'Unit List'!$AQ$4, 'Unit List'!S301))), IF('Unit List'!AQ301='Unit List'!$P$5, 'Unit List'!$AQ$5, IF('Unit List'!AQ301='Unit List'!$P$4, 'Unit List'!$AQ$4, 'Unit List'!AQ301))),"'),",)</f>
        <v>''),</v>
      </c>
    </row>
    <row r="357" spans="1:10" x14ac:dyDescent="0.25">
      <c r="A357" t="s">
        <v>2713</v>
      </c>
      <c r="B357" t="str">
        <f>CONCATENATE("'_",'Unit List'!C302,"',",)</f>
        <v>'_EASTEU',</v>
      </c>
      <c r="C357" t="str">
        <f>"'',"</f>
        <v>'',</v>
      </c>
      <c r="D357" t="str">
        <f>CONCATENATE("'",'Unit List'!E302,"',",)</f>
        <v>'BATTLESHIP',</v>
      </c>
      <c r="E357" t="str">
        <f>CONCATENATE("'",'Unit List'!F302,"',",)</f>
        <v>'BATTLESHIP',</v>
      </c>
      <c r="F357" t="str">
        <f>"'',"</f>
        <v>'',</v>
      </c>
      <c r="G357" t="str">
        <f>CONCATENATE("'",'Unit List'!H302,"',",)</f>
        <v>'Sovetsky_Soyuz_Class',</v>
      </c>
      <c r="H357" t="str">
        <f>CONCATENATE(IF(ISBLANK('Unit List'!AO302), IF(ISBLANK('Unit List'!Q302), IF(ISBLANK('Unit List'!Q302), IF(ISBLANK('Unit List'!AO302), IF(ISBLANK('Unit List'!Q302), IF(ISBLANK('Unit List'!Q302), IF(ISBLANK('Unit List'!AO302), IF(ISBLANK('Unit List'!Q302), IF(ISBLANK('Unit List'!Q302), IF(ISBLANK('Unit List'!AO296), IF(ISBLANK('Unit List'!Q296), IF(ISBLANK('Unit List'!Q296), "1",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List'!AO302)))),",",)</f>
        <v>1,</v>
      </c>
      <c r="I357" t="str">
        <f>CONCATENATE(IF(ISBLANK('Unit List'!AP302), IF(ISBLANK('Unit List'!R302), IF(ISBLANK('Unit List'!R302), IF(ISBLANK('Unit List'!AP302), IF(ISBLANK('Unit List'!R302), IF(ISBLANK('Unit List'!R302), IF(ISBLANK('Unit List'!AP302), IF(ISBLANK('Unit List'!R302), IF(ISBLANK('Unit List'!R302), IF(ISBLANK('Unit List'!AP296), IF(ISBLANK('Unit List'!R296), IF(ISBLANK('Unit List'!R296), 'Unit List'!$AP$4,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List'!AP302)))),",",)</f>
        <v>0.09,</v>
      </c>
      <c r="J357" t="str">
        <f>CONCATENATE("'",IF(ISBLANK('Unit List'!AQ302), IF(ISBLANK('Unit List'!S302), IF(ISBLANK('Unit List'!S302), IF(ISBLANK('Unit List'!AQ302), IF(ISBLANK('Unit List'!S302), IF(ISBLANK('Unit List'!S302), IF(ISBLANK('Unit List'!AQ302), IF(ISBLANK('Unit List'!S302), IF(ISBLANK('Unit List'!S302), IF(ISBLANK('Unit List'!AQ296), IF(ISBLANK('Unit List'!S296), IF(ISBLANK('Unit List'!S296), "",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List'!AQ302))),"'),",)</f>
        <v>''),</v>
      </c>
    </row>
    <row r="358" spans="1:10" x14ac:dyDescent="0.25">
      <c r="A358" t="s">
        <v>2713</v>
      </c>
      <c r="B358" t="str">
        <f>CONCATENATE("'_",'Unit List'!C303,"',",)</f>
        <v>'_RUSSIA',</v>
      </c>
      <c r="C358" t="str">
        <f>CONCATENATE("'_",'Unit List'!D303,"',",)</f>
        <v>'_EASTEU',</v>
      </c>
      <c r="D358" t="str">
        <f>CONCATENATE("'",'Unit List'!E303,"',",)</f>
        <v>'BATTLESHIP',</v>
      </c>
      <c r="E358" t="str">
        <f>CONCATENATE("'",'Unit List'!F303,"',",)</f>
        <v>'BATTLESHIP',</v>
      </c>
      <c r="F358" t="str">
        <f>"'',"</f>
        <v>'',</v>
      </c>
      <c r="G358" t="str">
        <f>CONCATENATE("'",'Unit List'!H302,"',",)</f>
        <v>'Sovetsky_Soyuz_Class',</v>
      </c>
      <c r="H358" t="str">
        <f>CONCATENATE(IF(ISBLANK('Unit List'!AO303), IF(ISBLANK('Unit List'!Q303), IF(ISBLANK('Unit List'!Q303), IF(ISBLANK('Unit List'!AO302), IF(ISBLANK('Unit List'!Q302), IF(ISBLANK('Unit List'!Q302), IF(ISBLANK('Unit List'!AO302), IF(ISBLANK('Unit List'!Q302), IF(ISBLANK('Unit List'!Q302), IF(ISBLANK('Unit List'!AO296), IF(ISBLANK('Unit List'!Q296), IF(ISBLANK('Unit List'!Q296), "1",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List'!AO303)))),",",)</f>
        <v>1,</v>
      </c>
      <c r="I358" t="str">
        <f>CONCATENATE(IF(ISBLANK('Unit List'!AP303), IF(ISBLANK('Unit List'!R303), IF(ISBLANK('Unit List'!R303), IF(ISBLANK('Unit List'!AP302), IF(ISBLANK('Unit List'!R302), IF(ISBLANK('Unit List'!R302), IF(ISBLANK('Unit List'!AP302), IF(ISBLANK('Unit List'!R302), IF(ISBLANK('Unit List'!R302), IF(ISBLANK('Unit List'!AP296), IF(ISBLANK('Unit List'!R296), IF(ISBLANK('Unit List'!R296), 'Unit List'!$AP$4,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List'!AP303)))),",",)</f>
        <v>0.09,</v>
      </c>
      <c r="J358" t="str">
        <f>CONCATENATE("'",IF(ISBLANK('Unit List'!AQ303), IF(ISBLANK('Unit List'!S303), IF(ISBLANK('Unit List'!S303), IF(ISBLANK('Unit List'!AQ302), IF(ISBLANK('Unit List'!S302), IF(ISBLANK('Unit List'!S302), IF(ISBLANK('Unit List'!AQ302), IF(ISBLANK('Unit List'!S302), IF(ISBLANK('Unit List'!S302), IF(ISBLANK('Unit List'!AQ296), IF(ISBLANK('Unit List'!S296), IF(ISBLANK('Unit List'!S296), "",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List'!AQ303))),"'),",)</f>
        <v>''),</v>
      </c>
    </row>
    <row r="359" spans="1:10" x14ac:dyDescent="0.25">
      <c r="A359" t="s">
        <v>2713</v>
      </c>
      <c r="B359" t="str">
        <f>CONCATENATE("'_",'Unit List'!C304,"',",)</f>
        <v>'_AMERICA',</v>
      </c>
      <c r="C359" t="str">
        <f>"'',"</f>
        <v>'',</v>
      </c>
      <c r="D359" t="str">
        <f>CONCATENATE("'",'Unit List'!E304,"',",)</f>
        <v>'BATTLESHIP',</v>
      </c>
      <c r="E359" t="str">
        <f>CONCATENATE("'",'Unit List'!F304,"',",)</f>
        <v>'BATTLESHIP',</v>
      </c>
      <c r="F359" t="str">
        <f>"'',"</f>
        <v>'',</v>
      </c>
      <c r="G359" t="str">
        <f>CONCATENATE("'",'Unit List'!H304,"',",)</f>
        <v>'Iowa_Class',</v>
      </c>
      <c r="H359" t="str">
        <f>CONCATENATE(IF(ISBLANK('Unit List'!AO304), IF(ISBLANK('Unit List'!Q304), IF(ISBLANK('Unit List'!Q304), IF(ISBLANK('Unit List'!AO304), IF(ISBLANK('Unit List'!Q304), IF(ISBLANK('Unit List'!Q304), IF(ISBLANK('Unit List'!AO304), IF(ISBLANK('Unit List'!Q304), IF(ISBLANK('Unit List'!Q304), IF(ISBLANK('Unit List'!AO296), IF(ISBLANK('Unit List'!Q296), IF(ISBLANK('Unit List'!Q296), "1",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List'!Q304='Unit List'!$P$5, 'Unit List'!$AO$5, IF('Unit List'!Q304='Unit List'!$P$4, 'Unit List'!$AO$4, IF('Unit List'!Q304='Unit List'!$P$7, 'Unit List'!Q304 * 'Unit List'!$AO$7, 'Unit List'!Q304)))), IF('Unit List'!Q304='Unit List'!$P$5, 'Unit List'!$AO$5, IF('Unit List'!Q304='Unit List'!$P$4, 'Unit List'!$AO$4, IF('Unit List'!Q304='Unit List'!$P$7, 'Unit List'!Q304 * 'Unit List'!$AO$7, 'Unit List'!Q304)))), IF('Unit List'!AO304='Unit List'!$P$5, 'Unit List'!$AO$5, IF('Unit List'!AO304='Unit List'!$P$4, 'Unit List'!$AO$4, IF('Unit List'!AO304='Unit List'!$P$7, 'Unit List'!AO304 * 'Unit List'!$AO$7, 'Unit List'!AO304)))), IF('Unit List'!Q304='Unit List'!$P$5, 'Unit List'!$AO$5, IF('Unit List'!Q304='Unit List'!$P$4, 'Unit List'!$AO$4, IF('Unit List'!Q304='Unit List'!$P$7, 'Unit List'!Q304 * 'Unit List'!$AO$7, 'Unit List'!Q304)))), IF('Unit List'!Q304='Unit List'!$P$5, 'Unit List'!$AO$5, IF('Unit List'!Q304='Unit List'!$P$4, 'Unit List'!$AO$4, IF('Unit List'!Q304='Unit List'!$P$7, 'Unit List'!Q304 * 'Unit List'!$AO$7, 'Unit List'!Q304)))), IF('Unit List'!AO304='Unit List'!$P$5, 'Unit List'!$AO$5, IF('Unit List'!AO304='Unit List'!$P$4, 'Unit List'!$AO$4, IF('Unit List'!AO304='Unit List'!$P$7, 'Unit List'!AO304 * 'Unit List'!$AO$7, 'Unit List'!AO304)))), IF('Unit List'!Q304='Unit List'!$P$5, 'Unit List'!$AO$5, IF('Unit List'!Q304='Unit List'!$P$4, 'Unit List'!$AO$4, IF('Unit List'!Q304='Unit List'!$P$7, 'Unit List'!Q304 * 'Unit List'!$AO$7, 'Unit List'!Q304)))), IF('Unit List'!Q304='Unit List'!$P$5, 'Unit List'!$AO$5, IF('Unit List'!Q304='Unit List'!$P$4, 'Unit List'!$AO$4, IF('Unit List'!Q304='Unit List'!$P$7, 'Unit List'!Q304 * 'Unit List'!$AO$7, 'Unit List'!Q304)))), IF('Unit List'!AO304='Unit List'!$P$5, 'Unit List'!$AO$5, IF('Unit List'!AO304='Unit List'!$P$4, 'Unit List'!$AO$4, IF('Unit List'!AO304='Unit List'!$P$7, 'Unit List'!AO304 * 'Unit List'!$AO$7, 'Unit List'!AO304)))),",",)</f>
        <v>1,</v>
      </c>
      <c r="I359" t="str">
        <f>CONCATENATE(IF(ISBLANK('Unit List'!AP304), IF(ISBLANK('Unit List'!R304), IF(ISBLANK('Unit List'!R304), IF(ISBLANK('Unit List'!AP304), IF(ISBLANK('Unit List'!R304), IF(ISBLANK('Unit List'!R304), IF(ISBLANK('Unit List'!AP304), IF(ISBLANK('Unit List'!R304), IF(ISBLANK('Unit List'!R304), IF(ISBLANK('Unit List'!AP296), IF(ISBLANK('Unit List'!R296), IF(ISBLANK('Unit List'!R296), 'Unit List'!$AP$4,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List'!R304='Unit List'!$P$5, 'Unit List'!$AP$5, IF('Unit List'!R304='Unit List'!$P$4, 'Unit List'!$AP$4, IF('Unit List'!R304='Unit List'!$P$7, 'Unit List'!R304 * 'Unit List'!$AP$7, 'Unit List'!R304)))), IF('Unit List'!R304='Unit List'!$P$5, 'Unit List'!$AP$5, IF('Unit List'!R304='Unit List'!$P$4, 'Unit List'!$AP$4, IF('Unit List'!R304='Unit List'!$P$7, 'Unit List'!R304 * 'Unit List'!$AP$7, 'Unit List'!R304)))), IF('Unit List'!AP304='Unit List'!$P$5, 'Unit List'!$AP$5, IF('Unit List'!AP304='Unit List'!$P$4, 'Unit List'!$AP$4, IF('Unit List'!AP304='Unit List'!$P$7, 'Unit List'!AP304 * 'Unit List'!$AP$7, 'Unit List'!AP304)))), IF('Unit List'!R304='Unit List'!$P$5, 'Unit List'!$AP$5, IF('Unit List'!R304='Unit List'!$P$4, 'Unit List'!$AP$4, IF('Unit List'!R304='Unit List'!$P$7, 'Unit List'!R304 * 'Unit List'!$AP$7, 'Unit List'!R304)))), IF('Unit List'!R304='Unit List'!$P$5, 'Unit List'!$AP$5, IF('Unit List'!R304='Unit List'!$P$4, 'Unit List'!$AP$4, IF('Unit List'!R304='Unit List'!$P$7, 'Unit List'!R304 * 'Unit List'!$AP$7, 'Unit List'!R304)))), IF('Unit List'!AP304='Unit List'!$P$5, 'Unit List'!$AP$5, IF('Unit List'!AP304='Unit List'!$P$4, 'Unit List'!$AP$4, IF('Unit List'!AP304='Unit List'!$P$7, 'Unit List'!AP304 * 'Unit List'!$AP$7, 'Unit List'!AP304)))), IF('Unit List'!R304='Unit List'!$P$5, 'Unit List'!$AP$5, IF('Unit List'!R304='Unit List'!$P$4, 'Unit List'!$AP$4, IF('Unit List'!R304='Unit List'!$P$7, 'Unit List'!R304 * 'Unit List'!$AP$7, 'Unit List'!R304)))), IF('Unit List'!R304='Unit List'!$P$5, 'Unit List'!$AP$5, IF('Unit List'!R304='Unit List'!$P$4, 'Unit List'!$AP$4, IF('Unit List'!R304='Unit List'!$P$7, 'Unit List'!R304 * 'Unit List'!$AP$7, 'Unit List'!R304)))), IF('Unit List'!AP304='Unit List'!$P$5, 'Unit List'!$AP$5, IF('Unit List'!AP304='Unit List'!$P$4, 'Unit List'!$AP$4, IF('Unit List'!AP304='Unit List'!$P$7, 'Unit List'!AP304 * 'Unit List'!$AP$7, 'Unit List'!AP304)))),",",)</f>
        <v>0.09,</v>
      </c>
      <c r="J359" t="str">
        <f>CONCATENATE("'",IF(ISBLANK('Unit List'!AQ304), IF(ISBLANK('Unit List'!S304), IF(ISBLANK('Unit List'!S304), IF(ISBLANK('Unit List'!AQ304), IF(ISBLANK('Unit List'!S304), IF(ISBLANK('Unit List'!S304), IF(ISBLANK('Unit List'!AQ304), IF(ISBLANK('Unit List'!S304), IF(ISBLANK('Unit List'!S304), IF(ISBLANK('Unit List'!AQ296), IF(ISBLANK('Unit List'!S296), IF(ISBLANK('Unit List'!S296), "",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List'!S304='Unit List'!$P$5, 'Unit List'!$AQ$5, IF('Unit List'!S304='Unit List'!$P$4, 'Unit List'!$AQ$4, 'Unit List'!S304))), IF('Unit List'!S304='Unit List'!$P$5, 'Unit List'!$AQ$5, IF('Unit List'!S304='Unit List'!$P$4, 'Unit List'!$AQ$4, 'Unit List'!S304))), IF('Unit List'!AQ304='Unit List'!$P$5, 'Unit List'!$AQ$5, IF('Unit List'!AQ304='Unit List'!$P$4, 'Unit List'!$AQ$4, 'Unit List'!AQ304))), IF('Unit List'!S304='Unit List'!$P$5, 'Unit List'!$AQ$5, IF('Unit List'!S304='Unit List'!$P$4, 'Unit List'!$AQ$4, 'Unit List'!S304))), IF('Unit List'!S304='Unit List'!$P$5, 'Unit List'!$AQ$5, IF('Unit List'!S304='Unit List'!$P$4, 'Unit List'!$AQ$4, 'Unit List'!S304))), IF('Unit List'!AQ304='Unit List'!$P$5, 'Unit List'!$AQ$5, IF('Unit List'!AQ304='Unit List'!$P$4, 'Unit List'!$AQ$4, 'Unit List'!AQ304))), IF('Unit List'!S304='Unit List'!$P$5, 'Unit List'!$AQ$5, IF('Unit List'!S304='Unit List'!$P$4, 'Unit List'!$AQ$4, 'Unit List'!S304))), IF('Unit List'!S304='Unit List'!$P$5, 'Unit List'!$AQ$5, IF('Unit List'!S304='Unit List'!$P$4, 'Unit List'!$AQ$4, 'Unit List'!S304))), IF('Unit List'!AQ304='Unit List'!$P$5, 'Unit List'!$AQ$5, IF('Unit List'!AQ304='Unit List'!$P$4, 'Unit List'!$AQ$4, 'Unit List'!AQ304))),"'),",)</f>
        <v>''),</v>
      </c>
    </row>
    <row r="360" spans="1:10" x14ac:dyDescent="0.25">
      <c r="A360" t="s">
        <v>2713</v>
      </c>
      <c r="B360" t="str">
        <f>CONCATENATE("'_",'Unit List'!C305,"',",)</f>
        <v>'_AUSTRALIA',</v>
      </c>
      <c r="C360" t="str">
        <f>CONCATENATE("'_",'Unit List'!D305,"',",)</f>
        <v>'_ENGLAND',</v>
      </c>
      <c r="D360" t="str">
        <f>CONCATENATE("'",'Unit List'!E305,"',",)</f>
        <v>'BATTLESHIP',</v>
      </c>
      <c r="E360" t="str">
        <f>CONCATENATE("'",'Unit List'!F305,"',",)</f>
        <v>'BATTLESHIP',</v>
      </c>
      <c r="F360" t="str">
        <f>"'',"</f>
        <v>'',</v>
      </c>
      <c r="G360" t="str">
        <f>CONCATENATE("'",'Unit List'!H308,"',",)</f>
        <v>'King_George_V_Class',</v>
      </c>
      <c r="H360" t="str">
        <f>CONCATENATE(IF(ISBLANK('Unit List'!AO305), IF(ISBLANK('Unit List'!Q305), IF(ISBLANK('Unit List'!Q305), IF(ISBLANK('Unit List'!AO308), IF(ISBLANK('Unit List'!Q308), IF(ISBLANK('Unit List'!Q308), IF(ISBLANK('Unit List'!AO308), IF(ISBLANK('Unit List'!Q308), IF(ISBLANK('Unit List'!Q308), IF(ISBLANK('Unit List'!AO296), IF(ISBLANK('Unit List'!Q296), IF(ISBLANK('Unit List'!Q296), "1",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List'!Q308='Unit List'!$P$5, 'Unit List'!$AO$5, IF('Unit List'!Q308='Unit List'!$P$4, 'Unit List'!$AO$4, IF('Unit List'!Q308='Unit List'!$P$7, 'Unit List'!Q308 * 'Unit List'!$AO$7, 'Unit List'!Q308)))), IF('Unit List'!Q308='Unit List'!$P$5, 'Unit List'!$AO$5, IF('Unit List'!Q308='Unit List'!$P$4, 'Unit List'!$AO$4, IF('Unit List'!Q308='Unit List'!$P$7, 'Unit List'!Q308 * 'Unit List'!$AO$7, 'Unit List'!Q308)))), IF('Unit List'!AO308='Unit List'!$P$5, 'Unit List'!$AO$5, IF('Unit List'!AO308='Unit List'!$P$4, 'Unit List'!$AO$4, IF('Unit List'!AO308='Unit List'!$P$7, 'Unit List'!AO308 * 'Unit List'!$AO$7, 'Unit List'!AO308)))), IF('Unit List'!Q308='Unit List'!$P$5, 'Unit List'!$AO$5, IF('Unit List'!Q308='Unit List'!$P$4, 'Unit List'!$AO$4, IF('Unit List'!Q308='Unit List'!$P$7, 'Unit List'!Q308 * 'Unit List'!$AO$7, 'Unit List'!Q308)))), IF('Unit List'!Q308='Unit List'!$P$5, 'Unit List'!$AO$5, IF('Unit List'!Q308='Unit List'!$P$4, 'Unit List'!$AO$4, IF('Unit List'!Q308='Unit List'!$P$7, 'Unit List'!Q308 * 'Unit List'!$AO$7, 'Unit List'!Q308)))), IF('Unit List'!AO308='Unit List'!$P$5, 'Unit List'!$AO$5, IF('Unit List'!AO308='Unit List'!$P$4, 'Unit List'!$AO$4, IF('Unit List'!AO308='Unit List'!$P$7, 'Unit List'!AO308 * 'Unit List'!$AO$7, 'Unit List'!AO308)))),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List'!AO305)))),",",)</f>
        <v>1,</v>
      </c>
      <c r="I360" t="str">
        <f>CONCATENATE(IF(ISBLANK('Unit List'!AP305), IF(ISBLANK('Unit List'!R305), IF(ISBLANK('Unit List'!R305), IF(ISBLANK('Unit List'!AP308), IF(ISBLANK('Unit List'!R308), IF(ISBLANK('Unit List'!R308), IF(ISBLANK('Unit List'!AP308), IF(ISBLANK('Unit List'!R308), IF(ISBLANK('Unit List'!R308), IF(ISBLANK('Unit List'!AP296), IF(ISBLANK('Unit List'!R296), IF(ISBLANK('Unit List'!R296), 'Unit List'!$AP$4,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List'!R308='Unit List'!$P$5, 'Unit List'!$AP$5, IF('Unit List'!R308='Unit List'!$P$4, 'Unit List'!$AP$4, IF('Unit List'!R308='Unit List'!$P$7, 'Unit List'!R308 * 'Unit List'!$AP$7, 'Unit List'!R308)))), IF('Unit List'!R308='Unit List'!$P$5, 'Unit List'!$AP$5, IF('Unit List'!R308='Unit List'!$P$4, 'Unit List'!$AP$4, IF('Unit List'!R308='Unit List'!$P$7, 'Unit List'!R308 * 'Unit List'!$AP$7, 'Unit List'!R308)))), IF('Unit List'!AP308='Unit List'!$P$5, 'Unit List'!$AP$5, IF('Unit List'!AP308='Unit List'!$P$4, 'Unit List'!$AP$4, IF('Unit List'!AP308='Unit List'!$P$7, 'Unit List'!AP308 * 'Unit List'!$AP$7, 'Unit List'!AP308)))), IF('Unit List'!R308='Unit List'!$P$5, 'Unit List'!$AP$5, IF('Unit List'!R308='Unit List'!$P$4, 'Unit List'!$AP$4, IF('Unit List'!R308='Unit List'!$P$7, 'Unit List'!R308 * 'Unit List'!$AP$7, 'Unit List'!R308)))), IF('Unit List'!R308='Unit List'!$P$5, 'Unit List'!$AP$5, IF('Unit List'!R308='Unit List'!$P$4, 'Unit List'!$AP$4, IF('Unit List'!R308='Unit List'!$P$7, 'Unit List'!R308 * 'Unit List'!$AP$7, 'Unit List'!R308)))), IF('Unit List'!AP308='Unit List'!$P$5, 'Unit List'!$AP$5, IF('Unit List'!AP308='Unit List'!$P$4, 'Unit List'!$AP$4, IF('Unit List'!AP308='Unit List'!$P$7, 'Unit List'!AP308 * 'Unit List'!$AP$7, 'Unit List'!AP308)))),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List'!AP305)))),",",)</f>
        <v>0.09,</v>
      </c>
      <c r="J360" t="str">
        <f>CONCATENATE("'",IF(ISBLANK('Unit List'!AQ305), IF(ISBLANK('Unit List'!S305), IF(ISBLANK('Unit List'!S305), IF(ISBLANK('Unit List'!AQ308), IF(ISBLANK('Unit List'!S308), IF(ISBLANK('Unit List'!S308), IF(ISBLANK('Unit List'!AQ308), IF(ISBLANK('Unit List'!S308), IF(ISBLANK('Unit List'!S308), IF(ISBLANK('Unit List'!AQ296), IF(ISBLANK('Unit List'!S296), IF(ISBLANK('Unit List'!S296), "",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List'!S308='Unit List'!$P$5, 'Unit List'!$AQ$5, IF('Unit List'!S308='Unit List'!$P$4, 'Unit List'!$AQ$4, 'Unit List'!S308))), IF('Unit List'!S308='Unit List'!$P$5, 'Unit List'!$AQ$5, IF('Unit List'!S308='Unit List'!$P$4, 'Unit List'!$AQ$4, 'Unit List'!S308))), IF('Unit List'!AQ308='Unit List'!$P$5, 'Unit List'!$AQ$5, IF('Unit List'!AQ308='Unit List'!$P$4, 'Unit List'!$AQ$4, 'Unit List'!AQ308))), IF('Unit List'!S308='Unit List'!$P$5, 'Unit List'!$AQ$5, IF('Unit List'!S308='Unit List'!$P$4, 'Unit List'!$AQ$4, 'Unit List'!S308))), IF('Unit List'!S308='Unit List'!$P$5, 'Unit List'!$AQ$5, IF('Unit List'!S308='Unit List'!$P$4, 'Unit List'!$AQ$4, 'Unit List'!S308))), IF('Unit List'!AQ308='Unit List'!$P$5, 'Unit List'!$AQ$5, IF('Unit List'!AQ308='Unit List'!$P$4, 'Unit List'!$AQ$4, 'Unit List'!AQ308))),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List'!AQ305))),"'),",)</f>
        <v>''),</v>
      </c>
    </row>
    <row r="361" spans="1:10" x14ac:dyDescent="0.25">
      <c r="A361" t="s">
        <v>2713</v>
      </c>
      <c r="B361" t="str">
        <f>CONCATENATE("'_",'Unit List'!C306,"',",)</f>
        <v>'_CANADA',</v>
      </c>
      <c r="C361" t="str">
        <f>CONCATENATE("'_",'Unit List'!D306,"',",)</f>
        <v>'_ENGLAND',</v>
      </c>
      <c r="D361" t="str">
        <f>CONCATENATE("'",'Unit List'!E306,"',",)</f>
        <v>'BATTLESHIP',</v>
      </c>
      <c r="E361" t="str">
        <f>CONCATENATE("'",'Unit List'!F306,"',",)</f>
        <v>'BATTLESHIP',</v>
      </c>
      <c r="F361" t="str">
        <f>"'',"</f>
        <v>'',</v>
      </c>
      <c r="G361" t="str">
        <f>CONCATENATE("'",'Unit List'!H308,"',",)</f>
        <v>'King_George_V_Class',</v>
      </c>
      <c r="H361" t="str">
        <f>CONCATENATE(IF(ISBLANK('Unit List'!AO306), IF(ISBLANK('Unit List'!Q306), IF(ISBLANK('Unit List'!Q306), IF(ISBLANK('Unit List'!AO308), IF(ISBLANK('Unit List'!Q308), IF(ISBLANK('Unit List'!Q308), IF(ISBLANK('Unit List'!AO308), IF(ISBLANK('Unit List'!Q308), IF(ISBLANK('Unit List'!Q308), IF(ISBLANK('Unit List'!AO296), IF(ISBLANK('Unit List'!Q296), IF(ISBLANK('Unit List'!Q296), "1",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List'!Q308='Unit List'!$P$5, 'Unit List'!$AO$5, IF('Unit List'!Q308='Unit List'!$P$4, 'Unit List'!$AO$4, IF('Unit List'!Q308='Unit List'!$P$7, 'Unit List'!Q308 * 'Unit List'!$AO$7, 'Unit List'!Q308)))), IF('Unit List'!Q308='Unit List'!$P$5, 'Unit List'!$AO$5, IF('Unit List'!Q308='Unit List'!$P$4, 'Unit List'!$AO$4, IF('Unit List'!Q308='Unit List'!$P$7, 'Unit List'!Q308 * 'Unit List'!$AO$7, 'Unit List'!Q308)))), IF('Unit List'!AO308='Unit List'!$P$5, 'Unit List'!$AO$5, IF('Unit List'!AO308='Unit List'!$P$4, 'Unit List'!$AO$4, IF('Unit List'!AO308='Unit List'!$P$7, 'Unit List'!AO308 * 'Unit List'!$AO$7, 'Unit List'!AO308)))), IF('Unit List'!Q308='Unit List'!$P$5, 'Unit List'!$AO$5, IF('Unit List'!Q308='Unit List'!$P$4, 'Unit List'!$AO$4, IF('Unit List'!Q308='Unit List'!$P$7, 'Unit List'!Q308 * 'Unit List'!$AO$7, 'Unit List'!Q308)))), IF('Unit List'!Q308='Unit List'!$P$5, 'Unit List'!$AO$5, IF('Unit List'!Q308='Unit List'!$P$4, 'Unit List'!$AO$4, IF('Unit List'!Q308='Unit List'!$P$7, 'Unit List'!Q308 * 'Unit List'!$AO$7, 'Unit List'!Q308)))), IF('Unit List'!AO308='Unit List'!$P$5, 'Unit List'!$AO$5, IF('Unit List'!AO308='Unit List'!$P$4, 'Unit List'!$AO$4, IF('Unit List'!AO308='Unit List'!$P$7, 'Unit List'!AO308 * 'Unit List'!$AO$7, 'Unit List'!AO308)))), IF('Unit List'!Q306='Unit List'!$P$5, 'Unit List'!$AO$5, IF('Unit List'!Q306='Unit List'!$P$4, 'Unit List'!$AO$4, IF('Unit List'!Q306='Unit List'!$P$7, 'Unit List'!Q306 * 'Unit List'!$AO$7, 'Unit List'!Q306)))), IF('Unit List'!Q306='Unit List'!$P$5, 'Unit List'!$AO$5, IF('Unit List'!Q306='Unit List'!$P$4, 'Unit List'!$AO$4, IF('Unit List'!Q306='Unit List'!$P$7, 'Unit List'!Q306 * 'Unit List'!$AO$7, 'Unit List'!Q306)))), IF('Unit List'!AO306='Unit List'!$P$5, 'Unit List'!$AO$5, IF('Unit List'!AO306='Unit List'!$P$4, 'Unit List'!$AO$4, IF('Unit List'!AO306='Unit List'!$P$7, 'Unit List'!AO306 * 'Unit List'!$AO$7, 'Unit List'!AO306)))),",",)</f>
        <v>1,</v>
      </c>
      <c r="I361" t="str">
        <f>CONCATENATE(IF(ISBLANK('Unit List'!AP306), IF(ISBLANK('Unit List'!R306), IF(ISBLANK('Unit List'!R306), IF(ISBLANK('Unit List'!AP308), IF(ISBLANK('Unit List'!R308), IF(ISBLANK('Unit List'!R308), IF(ISBLANK('Unit List'!AP308), IF(ISBLANK('Unit List'!R308), IF(ISBLANK('Unit List'!R308), IF(ISBLANK('Unit List'!AP296), IF(ISBLANK('Unit List'!R296), IF(ISBLANK('Unit List'!R296), 'Unit List'!$AP$4,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List'!R308='Unit List'!$P$5, 'Unit List'!$AP$5, IF('Unit List'!R308='Unit List'!$P$4, 'Unit List'!$AP$4, IF('Unit List'!R308='Unit List'!$P$7, 'Unit List'!R308 * 'Unit List'!$AP$7, 'Unit List'!R308)))), IF('Unit List'!R308='Unit List'!$P$5, 'Unit List'!$AP$5, IF('Unit List'!R308='Unit List'!$P$4, 'Unit List'!$AP$4, IF('Unit List'!R308='Unit List'!$P$7, 'Unit List'!R308 * 'Unit List'!$AP$7, 'Unit List'!R308)))), IF('Unit List'!AP308='Unit List'!$P$5, 'Unit List'!$AP$5, IF('Unit List'!AP308='Unit List'!$P$4, 'Unit List'!$AP$4, IF('Unit List'!AP308='Unit List'!$P$7, 'Unit List'!AP308 * 'Unit List'!$AP$7, 'Unit List'!AP308)))), IF('Unit List'!R308='Unit List'!$P$5, 'Unit List'!$AP$5, IF('Unit List'!R308='Unit List'!$P$4, 'Unit List'!$AP$4, IF('Unit List'!R308='Unit List'!$P$7, 'Unit List'!R308 * 'Unit List'!$AP$7, 'Unit List'!R308)))), IF('Unit List'!R308='Unit List'!$P$5, 'Unit List'!$AP$5, IF('Unit List'!R308='Unit List'!$P$4, 'Unit List'!$AP$4, IF('Unit List'!R308='Unit List'!$P$7, 'Unit List'!R308 * 'Unit List'!$AP$7, 'Unit List'!R308)))), IF('Unit List'!AP308='Unit List'!$P$5, 'Unit List'!$AP$5, IF('Unit List'!AP308='Unit List'!$P$4, 'Unit List'!$AP$4, IF('Unit List'!AP308='Unit List'!$P$7, 'Unit List'!AP308 * 'Unit List'!$AP$7, 'Unit List'!AP308)))), IF('Unit List'!R306='Unit List'!$P$5, 'Unit List'!$AP$5, IF('Unit List'!R306='Unit List'!$P$4, 'Unit List'!$AP$4, IF('Unit List'!R306='Unit List'!$P$7, 'Unit List'!R306 * 'Unit List'!$AP$7, 'Unit List'!R306)))), IF('Unit List'!R306='Unit List'!$P$5, 'Unit List'!$AP$5, IF('Unit List'!R306='Unit List'!$P$4, 'Unit List'!$AP$4, IF('Unit List'!R306='Unit List'!$P$7, 'Unit List'!R306 * 'Unit List'!$AP$7, 'Unit List'!R306)))), IF('Unit List'!AP306='Unit List'!$P$5, 'Unit List'!$AP$5, IF('Unit List'!AP306='Unit List'!$P$4, 'Unit List'!$AP$4, IF('Unit List'!AP306='Unit List'!$P$7, 'Unit List'!AP306 * 'Unit List'!$AP$7, 'Unit List'!AP306)))),",",)</f>
        <v>0.09,</v>
      </c>
      <c r="J361" t="str">
        <f>CONCATENATE("'",IF(ISBLANK('Unit List'!AQ306), IF(ISBLANK('Unit List'!S306), IF(ISBLANK('Unit List'!S306), IF(ISBLANK('Unit List'!AQ308), IF(ISBLANK('Unit List'!S308), IF(ISBLANK('Unit List'!S308), IF(ISBLANK('Unit List'!AQ308), IF(ISBLANK('Unit List'!S308), IF(ISBLANK('Unit List'!S308), IF(ISBLANK('Unit List'!AQ296), IF(ISBLANK('Unit List'!S296), IF(ISBLANK('Unit List'!S296), "",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List'!S308='Unit List'!$P$5, 'Unit List'!$AQ$5, IF('Unit List'!S308='Unit List'!$P$4, 'Unit List'!$AQ$4, 'Unit List'!S308))), IF('Unit List'!S308='Unit List'!$P$5, 'Unit List'!$AQ$5, IF('Unit List'!S308='Unit List'!$P$4, 'Unit List'!$AQ$4, 'Unit List'!S308))), IF('Unit List'!AQ308='Unit List'!$P$5, 'Unit List'!$AQ$5, IF('Unit List'!AQ308='Unit List'!$P$4, 'Unit List'!$AQ$4, 'Unit List'!AQ308))), IF('Unit List'!S308='Unit List'!$P$5, 'Unit List'!$AQ$5, IF('Unit List'!S308='Unit List'!$P$4, 'Unit List'!$AQ$4, 'Unit List'!S308))), IF('Unit List'!S308='Unit List'!$P$5, 'Unit List'!$AQ$5, IF('Unit List'!S308='Unit List'!$P$4, 'Unit List'!$AQ$4, 'Unit List'!S308))), IF('Unit List'!AQ308='Unit List'!$P$5, 'Unit List'!$AQ$5, IF('Unit List'!AQ308='Unit List'!$P$4, 'Unit List'!$AQ$4, 'Unit List'!AQ308))), IF('Unit List'!S306='Unit List'!$P$5, 'Unit List'!$AQ$5, IF('Unit List'!S306='Unit List'!$P$4, 'Unit List'!$AQ$4, 'Unit List'!S306))), IF('Unit List'!S306='Unit List'!$P$5, 'Unit List'!$AQ$5, IF('Unit List'!S306='Unit List'!$P$4, 'Unit List'!$AQ$4, 'Unit List'!S306))), IF('Unit List'!AQ306='Unit List'!$P$5, 'Unit List'!$AQ$5, IF('Unit List'!AQ306='Unit List'!$P$4, 'Unit List'!$AQ$4, 'Unit List'!AQ306))),"'),",)</f>
        <v>''),</v>
      </c>
    </row>
    <row r="362" spans="1:10" x14ac:dyDescent="0.25">
      <c r="A362" t="s">
        <v>2713</v>
      </c>
      <c r="B362" t="str">
        <f>CONCATENATE("'_",'Unit List'!C307,"',",)</f>
        <v>'_CELTS',</v>
      </c>
      <c r="C362" t="str">
        <f>CONCATENATE("'_",'Unit List'!D307,"',",)</f>
        <v>'_ENGLAND',</v>
      </c>
      <c r="D362" t="str">
        <f>CONCATENATE("'",'Unit List'!E307,"',",)</f>
        <v>'BATTLESHIP',</v>
      </c>
      <c r="E362" t="str">
        <f>CONCATENATE("'",'Unit List'!F307,"',",)</f>
        <v>'BATTLESHIP',</v>
      </c>
      <c r="F362" t="str">
        <f>"'',"</f>
        <v>'',</v>
      </c>
      <c r="G362" t="str">
        <f>CONCATENATE("'",'Unit List'!H308,"',",)</f>
        <v>'King_George_V_Class',</v>
      </c>
      <c r="H362" t="str">
        <f>CONCATENATE(IF(ISBLANK('Unit List'!AO307), IF(ISBLANK('Unit List'!Q307), IF(ISBLANK('Unit List'!Q307), IF(ISBLANK('Unit List'!AO308), IF(ISBLANK('Unit List'!Q308), IF(ISBLANK('Unit List'!Q308), IF(ISBLANK('Unit List'!AO308), IF(ISBLANK('Unit List'!Q308), IF(ISBLANK('Unit List'!Q308), IF(ISBLANK('Unit List'!AO296), IF(ISBLANK('Unit List'!Q296), IF(ISBLANK('Unit List'!Q296), "1",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List'!Q308='Unit List'!$P$5, 'Unit List'!$AO$5, IF('Unit List'!Q308='Unit List'!$P$4, 'Unit List'!$AO$4, IF('Unit List'!Q308='Unit List'!$P$7, 'Unit List'!Q308 * 'Unit List'!$AO$7, 'Unit List'!Q308)))), IF('Unit List'!Q308='Unit List'!$P$5, 'Unit List'!$AO$5, IF('Unit List'!Q308='Unit List'!$P$4, 'Unit List'!$AO$4, IF('Unit List'!Q308='Unit List'!$P$7, 'Unit List'!Q308 * 'Unit List'!$AO$7, 'Unit List'!Q308)))), IF('Unit List'!AO308='Unit List'!$P$5, 'Unit List'!$AO$5, IF('Unit List'!AO308='Unit List'!$P$4, 'Unit List'!$AO$4, IF('Unit List'!AO308='Unit List'!$P$7, 'Unit List'!AO308 * 'Unit List'!$AO$7, 'Unit List'!AO308)))), IF('Unit List'!Q308='Unit List'!$P$5, 'Unit List'!$AO$5, IF('Unit List'!Q308='Unit List'!$P$4, 'Unit List'!$AO$4, IF('Unit List'!Q308='Unit List'!$P$7, 'Unit List'!Q308 * 'Unit List'!$AO$7, 'Unit List'!Q308)))), IF('Unit List'!Q308='Unit List'!$P$5, 'Unit List'!$AO$5, IF('Unit List'!Q308='Unit List'!$P$4, 'Unit List'!$AO$4, IF('Unit List'!Q308='Unit List'!$P$7, 'Unit List'!Q308 * 'Unit List'!$AO$7, 'Unit List'!Q308)))), IF('Unit List'!AO308='Unit List'!$P$5, 'Unit List'!$AO$5, IF('Unit List'!AO308='Unit List'!$P$4, 'Unit List'!$AO$4, IF('Unit List'!AO308='Unit List'!$P$7, 'Unit List'!AO308 * 'Unit List'!$AO$7, 'Unit List'!AO308)))), IF('Unit List'!Q307='Unit List'!$P$5, 'Unit List'!$AO$5, IF('Unit List'!Q307='Unit List'!$P$4, 'Unit List'!$AO$4, IF('Unit List'!Q307='Unit List'!$P$7, 'Unit List'!Q307 * 'Unit List'!$AO$7, 'Unit List'!Q307)))), IF('Unit List'!Q307='Unit List'!$P$5, 'Unit List'!$AO$5, IF('Unit List'!Q307='Unit List'!$P$4, 'Unit List'!$AO$4, IF('Unit List'!Q307='Unit List'!$P$7, 'Unit List'!Q307 * 'Unit List'!$AO$7, 'Unit List'!Q307)))), IF('Unit List'!AO307='Unit List'!$P$5, 'Unit List'!$AO$5, IF('Unit List'!AO307='Unit List'!$P$4, 'Unit List'!$AO$4, IF('Unit List'!AO307='Unit List'!$P$7, 'Unit List'!AO307 * 'Unit List'!$AO$7, 'Unit List'!AO307)))),",",)</f>
        <v>1,</v>
      </c>
      <c r="I362" t="str">
        <f>CONCATENATE(IF(ISBLANK('Unit List'!AP307), IF(ISBLANK('Unit List'!R307), IF(ISBLANK('Unit List'!R307), IF(ISBLANK('Unit List'!AP308), IF(ISBLANK('Unit List'!R308), IF(ISBLANK('Unit List'!R308), IF(ISBLANK('Unit List'!AP308), IF(ISBLANK('Unit List'!R308), IF(ISBLANK('Unit List'!R308), IF(ISBLANK('Unit List'!AP296), IF(ISBLANK('Unit List'!R296), IF(ISBLANK('Unit List'!R296), 'Unit List'!$AP$4,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List'!R308='Unit List'!$P$5, 'Unit List'!$AP$5, IF('Unit List'!R308='Unit List'!$P$4, 'Unit List'!$AP$4, IF('Unit List'!R308='Unit List'!$P$7, 'Unit List'!R308 * 'Unit List'!$AP$7, 'Unit List'!R308)))), IF('Unit List'!R308='Unit List'!$P$5, 'Unit List'!$AP$5, IF('Unit List'!R308='Unit List'!$P$4, 'Unit List'!$AP$4, IF('Unit List'!R308='Unit List'!$P$7, 'Unit List'!R308 * 'Unit List'!$AP$7, 'Unit List'!R308)))), IF('Unit List'!AP308='Unit List'!$P$5, 'Unit List'!$AP$5, IF('Unit List'!AP308='Unit List'!$P$4, 'Unit List'!$AP$4, IF('Unit List'!AP308='Unit List'!$P$7, 'Unit List'!AP308 * 'Unit List'!$AP$7, 'Unit List'!AP308)))), IF('Unit List'!R308='Unit List'!$P$5, 'Unit List'!$AP$5, IF('Unit List'!R308='Unit List'!$P$4, 'Unit List'!$AP$4, IF('Unit List'!R308='Unit List'!$P$7, 'Unit List'!R308 * 'Unit List'!$AP$7, 'Unit List'!R308)))), IF('Unit List'!R308='Unit List'!$P$5, 'Unit List'!$AP$5, IF('Unit List'!R308='Unit List'!$P$4, 'Unit List'!$AP$4, IF('Unit List'!R308='Unit List'!$P$7, 'Unit List'!R308 * 'Unit List'!$AP$7, 'Unit List'!R308)))), IF('Unit List'!AP308='Unit List'!$P$5, 'Unit List'!$AP$5, IF('Unit List'!AP308='Unit List'!$P$4, 'Unit List'!$AP$4, IF('Unit List'!AP308='Unit List'!$P$7, 'Unit List'!AP308 * 'Unit List'!$AP$7, 'Unit List'!AP308)))), IF('Unit List'!R307='Unit List'!$P$5, 'Unit List'!$AP$5, IF('Unit List'!R307='Unit List'!$P$4, 'Unit List'!$AP$4, IF('Unit List'!R307='Unit List'!$P$7, 'Unit List'!R307 * 'Unit List'!$AP$7, 'Unit List'!R307)))), IF('Unit List'!R307='Unit List'!$P$5, 'Unit List'!$AP$5, IF('Unit List'!R307='Unit List'!$P$4, 'Unit List'!$AP$4, IF('Unit List'!R307='Unit List'!$P$7, 'Unit List'!R307 * 'Unit List'!$AP$7, 'Unit List'!R307)))), IF('Unit List'!AP307='Unit List'!$P$5, 'Unit List'!$AP$5, IF('Unit List'!AP307='Unit List'!$P$4, 'Unit List'!$AP$4, IF('Unit List'!AP307='Unit List'!$P$7, 'Unit List'!AP307 * 'Unit List'!$AP$7, 'Unit List'!AP307)))),",",)</f>
        <v>0.09,</v>
      </c>
      <c r="J362" t="str">
        <f>CONCATENATE("'",IF(ISBLANK('Unit List'!AQ307), IF(ISBLANK('Unit List'!S307), IF(ISBLANK('Unit List'!S307), IF(ISBLANK('Unit List'!AQ308), IF(ISBLANK('Unit List'!S308), IF(ISBLANK('Unit List'!S308), IF(ISBLANK('Unit List'!AQ308), IF(ISBLANK('Unit List'!S308), IF(ISBLANK('Unit List'!S308), IF(ISBLANK('Unit List'!AQ296), IF(ISBLANK('Unit List'!S296), IF(ISBLANK('Unit List'!S296), "",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List'!S308='Unit List'!$P$5, 'Unit List'!$AQ$5, IF('Unit List'!S308='Unit List'!$P$4, 'Unit List'!$AQ$4, 'Unit List'!S308))), IF('Unit List'!S308='Unit List'!$P$5, 'Unit List'!$AQ$5, IF('Unit List'!S308='Unit List'!$P$4, 'Unit List'!$AQ$4, 'Unit List'!S308))), IF('Unit List'!AQ308='Unit List'!$P$5, 'Unit List'!$AQ$5, IF('Unit List'!AQ308='Unit List'!$P$4, 'Unit List'!$AQ$4, 'Unit List'!AQ308))), IF('Unit List'!S308='Unit List'!$P$5, 'Unit List'!$AQ$5, IF('Unit List'!S308='Unit List'!$P$4, 'Unit List'!$AQ$4, 'Unit List'!S308))), IF('Unit List'!S308='Unit List'!$P$5, 'Unit List'!$AQ$5, IF('Unit List'!S308='Unit List'!$P$4, 'Unit List'!$AQ$4, 'Unit List'!S308))), IF('Unit List'!AQ308='Unit List'!$P$5, 'Unit List'!$AQ$5, IF('Unit List'!AQ308='Unit List'!$P$4, 'Unit List'!$AQ$4, 'Unit List'!AQ308))), IF('Unit List'!S307='Unit List'!$P$5, 'Unit List'!$AQ$5, IF('Unit List'!S307='Unit List'!$P$4, 'Unit List'!$AQ$4, 'Unit List'!S307))), IF('Unit List'!S307='Unit List'!$P$5, 'Unit List'!$AQ$5, IF('Unit List'!S307='Unit List'!$P$4, 'Unit List'!$AQ$4, 'Unit List'!S307))), IF('Unit List'!AQ307='Unit List'!$P$5, 'Unit List'!$AQ$5, IF('Unit List'!AQ307='Unit List'!$P$4, 'Unit List'!$AQ$4, 'Unit List'!AQ307))),"'),",)</f>
        <v>''),</v>
      </c>
    </row>
    <row r="363" spans="1:10" x14ac:dyDescent="0.25">
      <c r="A363" t="s">
        <v>2713</v>
      </c>
      <c r="B363" t="str">
        <f>CONCATENATE("'_",'Unit List'!C308,"',",)</f>
        <v>'_ENGLAND',</v>
      </c>
      <c r="C363" t="str">
        <f>"'',"</f>
        <v>'',</v>
      </c>
      <c r="D363" t="str">
        <f>CONCATENATE("'",'Unit List'!E308,"',",)</f>
        <v>'BATTLESHIP',</v>
      </c>
      <c r="E363" t="str">
        <f>CONCATENATE("'",'Unit List'!F308,"',",)</f>
        <v>'BATTLESHIP',</v>
      </c>
      <c r="F363" t="str">
        <f>"'',"</f>
        <v>'',</v>
      </c>
      <c r="G363" t="str">
        <f>CONCATENATE("'",'Unit List'!H308,"',",)</f>
        <v>'King_George_V_Class',</v>
      </c>
      <c r="H363" t="str">
        <f>CONCATENATE(IF(ISBLANK('Unit List'!AO308), IF(ISBLANK('Unit List'!Q308), IF(ISBLANK('Unit List'!Q308), IF(ISBLANK('Unit List'!AO308), IF(ISBLANK('Unit List'!Q308), IF(ISBLANK('Unit List'!Q308), IF(ISBLANK('Unit List'!AO308), IF(ISBLANK('Unit List'!Q308), IF(ISBLANK('Unit List'!Q308), IF(ISBLANK('Unit List'!AO296), IF(ISBLANK('Unit List'!Q296), IF(ISBLANK('Unit List'!Q296), "1",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List'!Q308='Unit List'!$P$5, 'Unit List'!$AO$5, IF('Unit List'!Q308='Unit List'!$P$4, 'Unit List'!$AO$4, IF('Unit List'!Q308='Unit List'!$P$7, 'Unit List'!Q308 * 'Unit List'!$AO$7, 'Unit List'!Q308)))), IF('Unit List'!Q308='Unit List'!$P$5, 'Unit List'!$AO$5, IF('Unit List'!Q308='Unit List'!$P$4, 'Unit List'!$AO$4, IF('Unit List'!Q308='Unit List'!$P$7, 'Unit List'!Q308 * 'Unit List'!$AO$7, 'Unit List'!Q308)))), IF('Unit List'!AO308='Unit List'!$P$5, 'Unit List'!$AO$5, IF('Unit List'!AO308='Unit List'!$P$4, 'Unit List'!$AO$4, IF('Unit List'!AO308='Unit List'!$P$7, 'Unit List'!AO308 * 'Unit List'!$AO$7, 'Unit List'!AO308)))), IF('Unit List'!Q308='Unit List'!$P$5, 'Unit List'!$AO$5, IF('Unit List'!Q308='Unit List'!$P$4, 'Unit List'!$AO$4, IF('Unit List'!Q308='Unit List'!$P$7, 'Unit List'!Q308 * 'Unit List'!$AO$7, 'Unit List'!Q308)))), IF('Unit List'!Q308='Unit List'!$P$5, 'Unit List'!$AO$5, IF('Unit List'!Q308='Unit List'!$P$4, 'Unit List'!$AO$4, IF('Unit List'!Q308='Unit List'!$P$7, 'Unit List'!Q308 * 'Unit List'!$AO$7, 'Unit List'!Q308)))), IF('Unit List'!AO308='Unit List'!$P$5, 'Unit List'!$AO$5, IF('Unit List'!AO308='Unit List'!$P$4, 'Unit List'!$AO$4, IF('Unit List'!AO308='Unit List'!$P$7, 'Unit List'!AO308 * 'Unit List'!$AO$7, 'Unit List'!AO308)))), IF('Unit List'!Q308='Unit List'!$P$5, 'Unit List'!$AO$5, IF('Unit List'!Q308='Unit List'!$P$4, 'Unit List'!$AO$4, IF('Unit List'!Q308='Unit List'!$P$7, 'Unit List'!Q308 * 'Unit List'!$AO$7, 'Unit List'!Q308)))), IF('Unit List'!Q308='Unit List'!$P$5, 'Unit List'!$AO$5, IF('Unit List'!Q308='Unit List'!$P$4, 'Unit List'!$AO$4, IF('Unit List'!Q308='Unit List'!$P$7, 'Unit List'!Q308 * 'Unit List'!$AO$7, 'Unit List'!Q308)))), IF('Unit List'!AO308='Unit List'!$P$5, 'Unit List'!$AO$5, IF('Unit List'!AO308='Unit List'!$P$4, 'Unit List'!$AO$4, IF('Unit List'!AO308='Unit List'!$P$7, 'Unit List'!AO308 * 'Unit List'!$AO$7, 'Unit List'!AO308)))),",",)</f>
        <v>1,</v>
      </c>
      <c r="I363" t="str">
        <f>CONCATENATE(IF(ISBLANK('Unit List'!AP308), IF(ISBLANK('Unit List'!R308), IF(ISBLANK('Unit List'!R308), IF(ISBLANK('Unit List'!AP308), IF(ISBLANK('Unit List'!R308), IF(ISBLANK('Unit List'!R308), IF(ISBLANK('Unit List'!AP308), IF(ISBLANK('Unit List'!R308), IF(ISBLANK('Unit List'!R308), IF(ISBLANK('Unit List'!AP296), IF(ISBLANK('Unit List'!R296), IF(ISBLANK('Unit List'!R296), 'Unit List'!$AP$4,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List'!R308='Unit List'!$P$5, 'Unit List'!$AP$5, IF('Unit List'!R308='Unit List'!$P$4, 'Unit List'!$AP$4, IF('Unit List'!R308='Unit List'!$P$7, 'Unit List'!R308 * 'Unit List'!$AP$7, 'Unit List'!R308)))), IF('Unit List'!R308='Unit List'!$P$5, 'Unit List'!$AP$5, IF('Unit List'!R308='Unit List'!$P$4, 'Unit List'!$AP$4, IF('Unit List'!R308='Unit List'!$P$7, 'Unit List'!R308 * 'Unit List'!$AP$7, 'Unit List'!R308)))), IF('Unit List'!AP308='Unit List'!$P$5, 'Unit List'!$AP$5, IF('Unit List'!AP308='Unit List'!$P$4, 'Unit List'!$AP$4, IF('Unit List'!AP308='Unit List'!$P$7, 'Unit List'!AP308 * 'Unit List'!$AP$7, 'Unit List'!AP308)))), IF('Unit List'!R308='Unit List'!$P$5, 'Unit List'!$AP$5, IF('Unit List'!R308='Unit List'!$P$4, 'Unit List'!$AP$4, IF('Unit List'!R308='Unit List'!$P$7, 'Unit List'!R308 * 'Unit List'!$AP$7, 'Unit List'!R308)))), IF('Unit List'!R308='Unit List'!$P$5, 'Unit List'!$AP$5, IF('Unit List'!R308='Unit List'!$P$4, 'Unit List'!$AP$4, IF('Unit List'!R308='Unit List'!$P$7, 'Unit List'!R308 * 'Unit List'!$AP$7, 'Unit List'!R308)))), IF('Unit List'!AP308='Unit List'!$P$5, 'Unit List'!$AP$5, IF('Unit List'!AP308='Unit List'!$P$4, 'Unit List'!$AP$4, IF('Unit List'!AP308='Unit List'!$P$7, 'Unit List'!AP308 * 'Unit List'!$AP$7, 'Unit List'!AP308)))), IF('Unit List'!R308='Unit List'!$P$5, 'Unit List'!$AP$5, IF('Unit List'!R308='Unit List'!$P$4, 'Unit List'!$AP$4, IF('Unit List'!R308='Unit List'!$P$7, 'Unit List'!R308 * 'Unit List'!$AP$7, 'Unit List'!R308)))), IF('Unit List'!R308='Unit List'!$P$5, 'Unit List'!$AP$5, IF('Unit List'!R308='Unit List'!$P$4, 'Unit List'!$AP$4, IF('Unit List'!R308='Unit List'!$P$7, 'Unit List'!R308 * 'Unit List'!$AP$7, 'Unit List'!R308)))), IF('Unit List'!AP308='Unit List'!$P$5, 'Unit List'!$AP$5, IF('Unit List'!AP308='Unit List'!$P$4, 'Unit List'!$AP$4, IF('Unit List'!AP308='Unit List'!$P$7, 'Unit List'!AP308 * 'Unit List'!$AP$7, 'Unit List'!AP308)))),",",)</f>
        <v>0.09,</v>
      </c>
      <c r="J363" t="str">
        <f>CONCATENATE("'",IF(ISBLANK('Unit List'!AQ308), IF(ISBLANK('Unit List'!S308), IF(ISBLANK('Unit List'!S308), IF(ISBLANK('Unit List'!AQ308), IF(ISBLANK('Unit List'!S308), IF(ISBLANK('Unit List'!S308), IF(ISBLANK('Unit List'!AQ308), IF(ISBLANK('Unit List'!S308), IF(ISBLANK('Unit List'!S308), IF(ISBLANK('Unit List'!AQ296), IF(ISBLANK('Unit List'!S296), IF(ISBLANK('Unit List'!S296), "",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List'!S308='Unit List'!$P$5, 'Unit List'!$AQ$5, IF('Unit List'!S308='Unit List'!$P$4, 'Unit List'!$AQ$4, 'Unit List'!S308))), IF('Unit List'!S308='Unit List'!$P$5, 'Unit List'!$AQ$5, IF('Unit List'!S308='Unit List'!$P$4, 'Unit List'!$AQ$4, 'Unit List'!S308))), IF('Unit List'!AQ308='Unit List'!$P$5, 'Unit List'!$AQ$5, IF('Unit List'!AQ308='Unit List'!$P$4, 'Unit List'!$AQ$4, 'Unit List'!AQ308))), IF('Unit List'!S308='Unit List'!$P$5, 'Unit List'!$AQ$5, IF('Unit List'!S308='Unit List'!$P$4, 'Unit List'!$AQ$4, 'Unit List'!S308))), IF('Unit List'!S308='Unit List'!$P$5, 'Unit List'!$AQ$5, IF('Unit List'!S308='Unit List'!$P$4, 'Unit List'!$AQ$4, 'Unit List'!S308))), IF('Unit List'!AQ308='Unit List'!$P$5, 'Unit List'!$AQ$5, IF('Unit List'!AQ308='Unit List'!$P$4, 'Unit List'!$AQ$4, 'Unit List'!AQ308))), IF('Unit List'!S308='Unit List'!$P$5, 'Unit List'!$AQ$5, IF('Unit List'!S308='Unit List'!$P$4, 'Unit List'!$AQ$4, 'Unit List'!S308))), IF('Unit List'!S308='Unit List'!$P$5, 'Unit List'!$AQ$5, IF('Unit List'!S308='Unit List'!$P$4, 'Unit List'!$AQ$4, 'Unit List'!S308))), IF('Unit List'!AQ308='Unit List'!$P$5, 'Unit List'!$AQ$5, IF('Unit List'!AQ308='Unit List'!$P$4, 'Unit List'!$AQ$4, 'Unit List'!AQ308))),"'),",)</f>
        <v>''),</v>
      </c>
    </row>
    <row r="364" spans="1:10" x14ac:dyDescent="0.25">
      <c r="A364" t="s">
        <v>2713</v>
      </c>
      <c r="B364" t="str">
        <f>CONCATENATE("'_",'Unit List'!C309,"',",)</f>
        <v>'_FRANCE',</v>
      </c>
      <c r="C364" t="str">
        <f>"'',"</f>
        <v>'',</v>
      </c>
      <c r="D364" t="str">
        <f>CONCATENATE("'",'Unit List'!E309,"',",)</f>
        <v>'BATTLESHIP',</v>
      </c>
      <c r="E364" t="str">
        <f>CONCATENATE("'",'Unit List'!F309,"',",)</f>
        <v>'BATTLESHIP',</v>
      </c>
      <c r="F364" t="str">
        <f>"'',"</f>
        <v>'',</v>
      </c>
      <c r="G364" t="str">
        <f>CONCATENATE("'",'Unit List'!H309,"',",)</f>
        <v>'Richelieu_Class',</v>
      </c>
      <c r="H364" t="str">
        <f>CONCATENATE(IF(ISBLANK('Unit List'!AO309), IF(ISBLANK('Unit List'!Q309), IF(ISBLANK('Unit List'!Q309), IF(ISBLANK('Unit List'!AO309), IF(ISBLANK('Unit List'!Q309), IF(ISBLANK('Unit List'!Q309), IF(ISBLANK('Unit List'!AO309), IF(ISBLANK('Unit List'!Q309), IF(ISBLANK('Unit List'!Q309), IF(ISBLANK('Unit List'!AO296), IF(ISBLANK('Unit List'!Q296), IF(ISBLANK('Unit List'!Q296), "1",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List'!Q309='Unit List'!$P$5, 'Unit List'!$AO$5, IF('Unit List'!Q309='Unit List'!$P$4, 'Unit List'!$AO$4, IF('Unit List'!Q309='Unit List'!$P$7, 'Unit List'!Q309 * 'Unit List'!$AO$7, 'Unit List'!Q309)))), IF('Unit List'!Q309='Unit List'!$P$5, 'Unit List'!$AO$5, IF('Unit List'!Q309='Unit List'!$P$4, 'Unit List'!$AO$4, IF('Unit List'!Q309='Unit List'!$P$7, 'Unit List'!Q309 * 'Unit List'!$AO$7, 'Unit List'!Q309)))), IF('Unit List'!AO309='Unit List'!$P$5, 'Unit List'!$AO$5, IF('Unit List'!AO309='Unit List'!$P$4, 'Unit List'!$AO$4, IF('Unit List'!AO309='Unit List'!$P$7, 'Unit List'!AO309 * 'Unit List'!$AO$7, 'Unit List'!AO309)))), IF('Unit List'!Q309='Unit List'!$P$5, 'Unit List'!$AO$5, IF('Unit List'!Q309='Unit List'!$P$4, 'Unit List'!$AO$4, IF('Unit List'!Q309='Unit List'!$P$7, 'Unit List'!Q309 * 'Unit List'!$AO$7, 'Unit List'!Q309)))), IF('Unit List'!Q309='Unit List'!$P$5, 'Unit List'!$AO$5, IF('Unit List'!Q309='Unit List'!$P$4, 'Unit List'!$AO$4, IF('Unit List'!Q309='Unit List'!$P$7, 'Unit List'!Q309 * 'Unit List'!$AO$7, 'Unit List'!Q309)))), IF('Unit List'!AO309='Unit List'!$P$5, 'Unit List'!$AO$5, IF('Unit List'!AO309='Unit List'!$P$4, 'Unit List'!$AO$4, IF('Unit List'!AO309='Unit List'!$P$7, 'Unit List'!AO309 * 'Unit List'!$AO$7, 'Unit List'!AO309)))), IF('Unit List'!Q309='Unit List'!$P$5, 'Unit List'!$AO$5, IF('Unit List'!Q309='Unit List'!$P$4, 'Unit List'!$AO$4, IF('Unit List'!Q309='Unit List'!$P$7, 'Unit List'!Q309 * 'Unit List'!$AO$7, 'Unit List'!Q309)))), IF('Unit List'!Q309='Unit List'!$P$5, 'Unit List'!$AO$5, IF('Unit List'!Q309='Unit List'!$P$4, 'Unit List'!$AO$4, IF('Unit List'!Q309='Unit List'!$P$7, 'Unit List'!Q309 * 'Unit List'!$AO$7, 'Unit List'!Q309)))), IF('Unit List'!AO309='Unit List'!$P$5, 'Unit List'!$AO$5, IF('Unit List'!AO309='Unit List'!$P$4, 'Unit List'!$AO$4, IF('Unit List'!AO309='Unit List'!$P$7, 'Unit List'!AO309 * 'Unit List'!$AO$7, 'Unit List'!AO309)))),",",)</f>
        <v>1,</v>
      </c>
      <c r="I364" t="str">
        <f>CONCATENATE(IF(ISBLANK('Unit List'!AP309), IF(ISBLANK('Unit List'!R309), IF(ISBLANK('Unit List'!R309), IF(ISBLANK('Unit List'!AP309), IF(ISBLANK('Unit List'!R309), IF(ISBLANK('Unit List'!R309), IF(ISBLANK('Unit List'!AP309), IF(ISBLANK('Unit List'!R309), IF(ISBLANK('Unit List'!R309), IF(ISBLANK('Unit List'!AP296), IF(ISBLANK('Unit List'!R296), IF(ISBLANK('Unit List'!R296), 'Unit List'!$AP$4,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List'!R309='Unit List'!$P$5, 'Unit List'!$AP$5, IF('Unit List'!R309='Unit List'!$P$4, 'Unit List'!$AP$4, IF('Unit List'!R309='Unit List'!$P$7, 'Unit List'!R309 * 'Unit List'!$AP$7, 'Unit List'!R309)))), IF('Unit List'!R309='Unit List'!$P$5, 'Unit List'!$AP$5, IF('Unit List'!R309='Unit List'!$P$4, 'Unit List'!$AP$4, IF('Unit List'!R309='Unit List'!$P$7, 'Unit List'!R309 * 'Unit List'!$AP$7, 'Unit List'!R309)))), IF('Unit List'!AP309='Unit List'!$P$5, 'Unit List'!$AP$5, IF('Unit List'!AP309='Unit List'!$P$4, 'Unit List'!$AP$4, IF('Unit List'!AP309='Unit List'!$P$7, 'Unit List'!AP309 * 'Unit List'!$AP$7, 'Unit List'!AP309)))), IF('Unit List'!R309='Unit List'!$P$5, 'Unit List'!$AP$5, IF('Unit List'!R309='Unit List'!$P$4, 'Unit List'!$AP$4, IF('Unit List'!R309='Unit List'!$P$7, 'Unit List'!R309 * 'Unit List'!$AP$7, 'Unit List'!R309)))), IF('Unit List'!R309='Unit List'!$P$5, 'Unit List'!$AP$5, IF('Unit List'!R309='Unit List'!$P$4, 'Unit List'!$AP$4, IF('Unit List'!R309='Unit List'!$P$7, 'Unit List'!R309 * 'Unit List'!$AP$7, 'Unit List'!R309)))), IF('Unit List'!AP309='Unit List'!$P$5, 'Unit List'!$AP$5, IF('Unit List'!AP309='Unit List'!$P$4, 'Unit List'!$AP$4, IF('Unit List'!AP309='Unit List'!$P$7, 'Unit List'!AP309 * 'Unit List'!$AP$7, 'Unit List'!AP309)))), IF('Unit List'!R309='Unit List'!$P$5, 'Unit List'!$AP$5, IF('Unit List'!R309='Unit List'!$P$4, 'Unit List'!$AP$4, IF('Unit List'!R309='Unit List'!$P$7, 'Unit List'!R309 * 'Unit List'!$AP$7, 'Unit List'!R309)))), IF('Unit List'!R309='Unit List'!$P$5, 'Unit List'!$AP$5, IF('Unit List'!R309='Unit List'!$P$4, 'Unit List'!$AP$4, IF('Unit List'!R309='Unit List'!$P$7, 'Unit List'!R309 * 'Unit List'!$AP$7, 'Unit List'!R309)))), IF('Unit List'!AP309='Unit List'!$P$5, 'Unit List'!$AP$5, IF('Unit List'!AP309='Unit List'!$P$4, 'Unit List'!$AP$4, IF('Unit List'!AP309='Unit List'!$P$7, 'Unit List'!AP309 * 'Unit List'!$AP$7, 'Unit List'!AP309)))),",",)</f>
        <v>0.09,</v>
      </c>
      <c r="J364" t="str">
        <f>CONCATENATE("'",IF(ISBLANK('Unit List'!AQ309), IF(ISBLANK('Unit List'!S309), IF(ISBLANK('Unit List'!S309), IF(ISBLANK('Unit List'!AQ309), IF(ISBLANK('Unit List'!S309), IF(ISBLANK('Unit List'!S309), IF(ISBLANK('Unit List'!AQ309), IF(ISBLANK('Unit List'!S309), IF(ISBLANK('Unit List'!S309), IF(ISBLANK('Unit List'!AQ296), IF(ISBLANK('Unit List'!S296), IF(ISBLANK('Unit List'!S296), "",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List'!S309='Unit List'!$P$5, 'Unit List'!$AQ$5, IF('Unit List'!S309='Unit List'!$P$4, 'Unit List'!$AQ$4, 'Unit List'!S309))), IF('Unit List'!S309='Unit List'!$P$5, 'Unit List'!$AQ$5, IF('Unit List'!S309='Unit List'!$P$4, 'Unit List'!$AQ$4, 'Unit List'!S309))), IF('Unit List'!AQ309='Unit List'!$P$5, 'Unit List'!$AQ$5, IF('Unit List'!AQ309='Unit List'!$P$4, 'Unit List'!$AQ$4, 'Unit List'!AQ309))), IF('Unit List'!S309='Unit List'!$P$5, 'Unit List'!$AQ$5, IF('Unit List'!S309='Unit List'!$P$4, 'Unit List'!$AQ$4, 'Unit List'!S309))), IF('Unit List'!S309='Unit List'!$P$5, 'Unit List'!$AQ$5, IF('Unit List'!S309='Unit List'!$P$4, 'Unit List'!$AQ$4, 'Unit List'!S309))), IF('Unit List'!AQ309='Unit List'!$P$5, 'Unit List'!$AQ$5, IF('Unit List'!AQ309='Unit List'!$P$4, 'Unit List'!$AQ$4, 'Unit List'!AQ309))), IF('Unit List'!S309='Unit List'!$P$5, 'Unit List'!$AQ$5, IF('Unit List'!S309='Unit List'!$P$4, 'Unit List'!$AQ$4, 'Unit List'!S309))), IF('Unit List'!S309='Unit List'!$P$5, 'Unit List'!$AQ$5, IF('Unit List'!S309='Unit List'!$P$4, 'Unit List'!$AQ$4, 'Unit List'!S309))), IF('Unit List'!AQ309='Unit List'!$P$5, 'Unit List'!$AQ$5, IF('Unit List'!AQ309='Unit List'!$P$4, 'Unit List'!$AQ$4, 'Unit List'!AQ309))),"'),",)</f>
        <v>''),</v>
      </c>
    </row>
    <row r="365" spans="1:10" x14ac:dyDescent="0.25">
      <c r="A365" t="s">
        <v>2713</v>
      </c>
      <c r="B365" t="str">
        <f>CONCATENATE("'_",'Unit List'!C310,"',",)</f>
        <v>'_GERMANY',</v>
      </c>
      <c r="C365" t="str">
        <f>"'',"</f>
        <v>'',</v>
      </c>
      <c r="D365" t="str">
        <f>CONCATENATE("'",'Unit List'!E310,"',",)</f>
        <v>'BATTLESHIP',</v>
      </c>
      <c r="E365" t="str">
        <f>CONCATENATE("'",'Unit List'!F310,"',",)</f>
        <v>'BATTLESHIP',</v>
      </c>
      <c r="F365" t="str">
        <f>"'',"</f>
        <v>'',</v>
      </c>
      <c r="G365" t="str">
        <f>CONCATENATE("'",'Unit List'!H310,"',",)</f>
        <v>'Bismark_Class',</v>
      </c>
      <c r="H365" t="str">
        <f>CONCATENATE(IF(ISBLANK('Unit List'!AO310), IF(ISBLANK('Unit List'!Q310), IF(ISBLANK('Unit List'!Q310), IF(ISBLANK('Unit List'!AO310), IF(ISBLANK('Unit List'!Q310), IF(ISBLANK('Unit List'!Q310), IF(ISBLANK('Unit List'!AO310), IF(ISBLANK('Unit List'!Q310), IF(ISBLANK('Unit List'!Q310), IF(ISBLANK('Unit List'!AO296), IF(ISBLANK('Unit List'!Q296), IF(ISBLANK('Unit List'!Q296), "1",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List'!Q310='Unit List'!$P$5, 'Unit List'!$AO$5, IF('Unit List'!Q310='Unit List'!$P$4, 'Unit List'!$AO$4, IF('Unit List'!Q310='Unit List'!$P$7, 'Unit List'!Q310 * 'Unit List'!$AO$7, 'Unit List'!Q310)))), IF('Unit List'!Q310='Unit List'!$P$5, 'Unit List'!$AO$5, IF('Unit List'!Q310='Unit List'!$P$4, 'Unit List'!$AO$4, IF('Unit List'!Q310='Unit List'!$P$7, 'Unit List'!Q310 * 'Unit List'!$AO$7, 'Unit List'!Q310)))), IF('Unit List'!AO310='Unit List'!$P$5, 'Unit List'!$AO$5, IF('Unit List'!AO310='Unit List'!$P$4, 'Unit List'!$AO$4, IF('Unit List'!AO310='Unit List'!$P$7, 'Unit List'!AO310 * 'Unit List'!$AO$7, 'Unit List'!AO310)))), IF('Unit List'!Q310='Unit List'!$P$5, 'Unit List'!$AO$5, IF('Unit List'!Q310='Unit List'!$P$4, 'Unit List'!$AO$4, IF('Unit List'!Q310='Unit List'!$P$7, 'Unit List'!Q310 * 'Unit List'!$AO$7, 'Unit List'!Q310)))), IF('Unit List'!Q310='Unit List'!$P$5, 'Unit List'!$AO$5, IF('Unit List'!Q310='Unit List'!$P$4, 'Unit List'!$AO$4, IF('Unit List'!Q310='Unit List'!$P$7, 'Unit List'!Q310 * 'Unit List'!$AO$7, 'Unit List'!Q310)))), IF('Unit List'!AO310='Unit List'!$P$5, 'Unit List'!$AO$5, IF('Unit List'!AO310='Unit List'!$P$4, 'Unit List'!$AO$4, IF('Unit List'!AO310='Unit List'!$P$7, 'Unit List'!AO310 * 'Unit List'!$AO$7, 'Unit List'!AO310)))), IF('Unit List'!Q310='Unit List'!$P$5, 'Unit List'!$AO$5, IF('Unit List'!Q310='Unit List'!$P$4, 'Unit List'!$AO$4, IF('Unit List'!Q310='Unit List'!$P$7, 'Unit List'!Q310 * 'Unit List'!$AO$7, 'Unit List'!Q310)))), IF('Unit List'!Q310='Unit List'!$P$5, 'Unit List'!$AO$5, IF('Unit List'!Q310='Unit List'!$P$4, 'Unit List'!$AO$4, IF('Unit List'!Q310='Unit List'!$P$7, 'Unit List'!Q310 * 'Unit List'!$AO$7, 'Unit List'!Q310)))), IF('Unit List'!AO310='Unit List'!$P$5, 'Unit List'!$AO$5, IF('Unit List'!AO310='Unit List'!$P$4, 'Unit List'!$AO$4, IF('Unit List'!AO310='Unit List'!$P$7, 'Unit List'!AO310 * 'Unit List'!$AO$7, 'Unit List'!AO310)))),",",)</f>
        <v>1,</v>
      </c>
      <c r="I365" t="str">
        <f>CONCATENATE(IF(ISBLANK('Unit List'!AP310), IF(ISBLANK('Unit List'!R310), IF(ISBLANK('Unit List'!R310), IF(ISBLANK('Unit List'!AP310), IF(ISBLANK('Unit List'!R310), IF(ISBLANK('Unit List'!R310), IF(ISBLANK('Unit List'!AP310), IF(ISBLANK('Unit List'!R310), IF(ISBLANK('Unit List'!R310), IF(ISBLANK('Unit List'!AP296), IF(ISBLANK('Unit List'!R296), IF(ISBLANK('Unit List'!R296), 'Unit List'!$AP$4,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List'!R310='Unit List'!$P$5, 'Unit List'!$AP$5, IF('Unit List'!R310='Unit List'!$P$4, 'Unit List'!$AP$4, IF('Unit List'!R310='Unit List'!$P$7, 'Unit List'!R310 * 'Unit List'!$AP$7, 'Unit List'!R310)))), IF('Unit List'!R310='Unit List'!$P$5, 'Unit List'!$AP$5, IF('Unit List'!R310='Unit List'!$P$4, 'Unit List'!$AP$4, IF('Unit List'!R310='Unit List'!$P$7, 'Unit List'!R310 * 'Unit List'!$AP$7, 'Unit List'!R310)))), IF('Unit List'!AP310='Unit List'!$P$5, 'Unit List'!$AP$5, IF('Unit List'!AP310='Unit List'!$P$4, 'Unit List'!$AP$4, IF('Unit List'!AP310='Unit List'!$P$7, 'Unit List'!AP310 * 'Unit List'!$AP$7, 'Unit List'!AP310)))), IF('Unit List'!R310='Unit List'!$P$5, 'Unit List'!$AP$5, IF('Unit List'!R310='Unit List'!$P$4, 'Unit List'!$AP$4, IF('Unit List'!R310='Unit List'!$P$7, 'Unit List'!R310 * 'Unit List'!$AP$7, 'Unit List'!R310)))), IF('Unit List'!R310='Unit List'!$P$5, 'Unit List'!$AP$5, IF('Unit List'!R310='Unit List'!$P$4, 'Unit List'!$AP$4, IF('Unit List'!R310='Unit List'!$P$7, 'Unit List'!R310 * 'Unit List'!$AP$7, 'Unit List'!R310)))), IF('Unit List'!AP310='Unit List'!$P$5, 'Unit List'!$AP$5, IF('Unit List'!AP310='Unit List'!$P$4, 'Unit List'!$AP$4, IF('Unit List'!AP310='Unit List'!$P$7, 'Unit List'!AP310 * 'Unit List'!$AP$7, 'Unit List'!AP310)))), IF('Unit List'!R310='Unit List'!$P$5, 'Unit List'!$AP$5, IF('Unit List'!R310='Unit List'!$P$4, 'Unit List'!$AP$4, IF('Unit List'!R310='Unit List'!$P$7, 'Unit List'!R310 * 'Unit List'!$AP$7, 'Unit List'!R310)))), IF('Unit List'!R310='Unit List'!$P$5, 'Unit List'!$AP$5, IF('Unit List'!R310='Unit List'!$P$4, 'Unit List'!$AP$4, IF('Unit List'!R310='Unit List'!$P$7, 'Unit List'!R310 * 'Unit List'!$AP$7, 'Unit List'!R310)))), IF('Unit List'!AP310='Unit List'!$P$5, 'Unit List'!$AP$5, IF('Unit List'!AP310='Unit List'!$P$4, 'Unit List'!$AP$4, IF('Unit List'!AP310='Unit List'!$P$7, 'Unit List'!AP310 * 'Unit List'!$AP$7, 'Unit List'!AP310)))),",",)</f>
        <v>0.09,</v>
      </c>
      <c r="J365" t="str">
        <f>CONCATENATE("'",IF(ISBLANK('Unit List'!AQ310), IF(ISBLANK('Unit List'!S310), IF(ISBLANK('Unit List'!S310), IF(ISBLANK('Unit List'!AQ310), IF(ISBLANK('Unit List'!S310), IF(ISBLANK('Unit List'!S310), IF(ISBLANK('Unit List'!AQ310), IF(ISBLANK('Unit List'!S310), IF(ISBLANK('Unit List'!S310), IF(ISBLANK('Unit List'!AQ296), IF(ISBLANK('Unit List'!S296), IF(ISBLANK('Unit List'!S296), "",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List'!S310='Unit List'!$P$5, 'Unit List'!$AQ$5, IF('Unit List'!S310='Unit List'!$P$4, 'Unit List'!$AQ$4, 'Unit List'!S310))), IF('Unit List'!S310='Unit List'!$P$5, 'Unit List'!$AQ$5, IF('Unit List'!S310='Unit List'!$P$4, 'Unit List'!$AQ$4, 'Unit List'!S310))), IF('Unit List'!AQ310='Unit List'!$P$5, 'Unit List'!$AQ$5, IF('Unit List'!AQ310='Unit List'!$P$4, 'Unit List'!$AQ$4, 'Unit List'!AQ310))), IF('Unit List'!S310='Unit List'!$P$5, 'Unit List'!$AQ$5, IF('Unit List'!S310='Unit List'!$P$4, 'Unit List'!$AQ$4, 'Unit List'!S310))), IF('Unit List'!S310='Unit List'!$P$5, 'Unit List'!$AQ$5, IF('Unit List'!S310='Unit List'!$P$4, 'Unit List'!$AQ$4, 'Unit List'!S310))), IF('Unit List'!AQ310='Unit List'!$P$5, 'Unit List'!$AQ$5, IF('Unit List'!AQ310='Unit List'!$P$4, 'Unit List'!$AQ$4, 'Unit List'!AQ310))), IF('Unit List'!S310='Unit List'!$P$5, 'Unit List'!$AQ$5, IF('Unit List'!S310='Unit List'!$P$4, 'Unit List'!$AQ$4, 'Unit List'!S310))), IF('Unit List'!S310='Unit List'!$P$5, 'Unit List'!$AQ$5, IF('Unit List'!S310='Unit List'!$P$4, 'Unit List'!$AQ$4, 'Unit List'!S310))), IF('Unit List'!AQ310='Unit List'!$P$5, 'Unit List'!$AQ$5, IF('Unit List'!AQ310='Unit List'!$P$4, 'Unit List'!$AQ$4, 'Unit List'!AQ310))),"'),",)</f>
        <v>''),</v>
      </c>
    </row>
    <row r="366" spans="1:10" x14ac:dyDescent="0.25">
      <c r="A366" t="s">
        <v>2713</v>
      </c>
      <c r="B366" t="str">
        <f>CONCATENATE("'_",'Unit List'!C311,"',",)</f>
        <v>'_ROME',</v>
      </c>
      <c r="C366" t="str">
        <f>"'',"</f>
        <v>'',</v>
      </c>
      <c r="D366" t="str">
        <f>CONCATENATE("'",'Unit List'!E311,"',",)</f>
        <v>'BATTLESHIP',</v>
      </c>
      <c r="E366" t="str">
        <f>CONCATENATE("'",'Unit List'!F311,"',",)</f>
        <v>'BATTLESHIP',</v>
      </c>
      <c r="F366" t="str">
        <f>"'',"</f>
        <v>'',</v>
      </c>
      <c r="G366" t="str">
        <f>CONCATENATE("'",'Unit List'!H311,"',",)</f>
        <v>'Littorio_Class',</v>
      </c>
      <c r="H366" t="str">
        <f>CONCATENATE(IF(ISBLANK('Unit List'!AO311), IF(ISBLANK('Unit List'!Q311), IF(ISBLANK('Unit List'!Q311), IF(ISBLANK('Unit List'!AO311), IF(ISBLANK('Unit List'!Q311), IF(ISBLANK('Unit List'!Q311), IF(ISBLANK('Unit List'!AO311), IF(ISBLANK('Unit List'!Q311), IF(ISBLANK('Unit List'!Q311), IF(ISBLANK('Unit List'!AO296), IF(ISBLANK('Unit List'!Q296), IF(ISBLANK('Unit List'!Q296), "1",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List'!AO311)))),",",)</f>
        <v>1,</v>
      </c>
      <c r="I366" t="str">
        <f>CONCATENATE(IF(ISBLANK('Unit List'!AP311), IF(ISBLANK('Unit List'!R311), IF(ISBLANK('Unit List'!R311), IF(ISBLANK('Unit List'!AP311), IF(ISBLANK('Unit List'!R311), IF(ISBLANK('Unit List'!R311), IF(ISBLANK('Unit List'!AP311), IF(ISBLANK('Unit List'!R311), IF(ISBLANK('Unit List'!R311), IF(ISBLANK('Unit List'!AP296), IF(ISBLANK('Unit List'!R296), IF(ISBLANK('Unit List'!R296), 'Unit List'!$AP$4,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List'!AP311)))),",",)</f>
        <v>0.09,</v>
      </c>
      <c r="J366" t="str">
        <f>CONCATENATE("'",IF(ISBLANK('Unit List'!AQ311), IF(ISBLANK('Unit List'!S311), IF(ISBLANK('Unit List'!S311), IF(ISBLANK('Unit List'!AQ311), IF(ISBLANK('Unit List'!S311), IF(ISBLANK('Unit List'!S311), IF(ISBLANK('Unit List'!AQ311), IF(ISBLANK('Unit List'!S311), IF(ISBLANK('Unit List'!S311), IF(ISBLANK('Unit List'!AQ296), IF(ISBLANK('Unit List'!S296), IF(ISBLANK('Unit List'!S296), "",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List'!AQ311))),"'),",)</f>
        <v>''),</v>
      </c>
    </row>
    <row r="367" spans="1:10" x14ac:dyDescent="0.25">
      <c r="A367" t="s">
        <v>2713</v>
      </c>
      <c r="B367" t="str">
        <f>CONCATENATE("'_",'Unit List'!C312,"',",)</f>
        <v>'_NORTHAF',</v>
      </c>
      <c r="C367" t="str">
        <f>CONCATENATE("'_",'Unit List'!D312,"',",)</f>
        <v>'_FRANCE',</v>
      </c>
      <c r="D367" t="str">
        <f>CONCATENATE("'",'Unit List'!E312,"',",)</f>
        <v>'BATTLESHIP',</v>
      </c>
      <c r="E367" t="str">
        <f>CONCATENATE("'",'Unit List'!F312,"',",)</f>
        <v>'BATTLESHIP',</v>
      </c>
      <c r="F367" t="str">
        <f>"'',"</f>
        <v>'',</v>
      </c>
      <c r="G367" t="str">
        <f>CONCATENATE("'",'Unit List'!H309,"',",)</f>
        <v>'Richelieu_Class',</v>
      </c>
      <c r="H367" t="str">
        <f>CONCATENATE(IF(ISBLANK('Unit List'!AO312), IF(ISBLANK('Unit List'!Q312), IF(ISBLANK('Unit List'!Q312), IF(ISBLANK('Unit List'!AO309), IF(ISBLANK('Unit List'!Q309), IF(ISBLANK('Unit List'!Q309), IF(ISBLANK('Unit List'!AO309), IF(ISBLANK('Unit List'!Q309), IF(ISBLANK('Unit List'!Q309), IF(ISBLANK('Unit List'!AO296), IF(ISBLANK('Unit List'!Q296), IF(ISBLANK('Unit List'!Q296), "1",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List'!Q309='Unit List'!$P$5, 'Unit List'!$AO$5, IF('Unit List'!Q309='Unit List'!$P$4, 'Unit List'!$AO$4, IF('Unit List'!Q309='Unit List'!$P$7, 'Unit List'!Q309 * 'Unit List'!$AO$7, 'Unit List'!Q309)))), IF('Unit List'!Q309='Unit List'!$P$5, 'Unit List'!$AO$5, IF('Unit List'!Q309='Unit List'!$P$4, 'Unit List'!$AO$4, IF('Unit List'!Q309='Unit List'!$P$7, 'Unit List'!Q309 * 'Unit List'!$AO$7, 'Unit List'!Q309)))), IF('Unit List'!AO309='Unit List'!$P$5, 'Unit List'!$AO$5, IF('Unit List'!AO309='Unit List'!$P$4, 'Unit List'!$AO$4, IF('Unit List'!AO309='Unit List'!$P$7, 'Unit List'!AO309 * 'Unit List'!$AO$7, 'Unit List'!AO309)))), IF('Unit List'!Q309='Unit List'!$P$5, 'Unit List'!$AO$5, IF('Unit List'!Q309='Unit List'!$P$4, 'Unit List'!$AO$4, IF('Unit List'!Q309='Unit List'!$P$7, 'Unit List'!Q309 * 'Unit List'!$AO$7, 'Unit List'!Q309)))), IF('Unit List'!Q309='Unit List'!$P$5, 'Unit List'!$AO$5, IF('Unit List'!Q309='Unit List'!$P$4, 'Unit List'!$AO$4, IF('Unit List'!Q309='Unit List'!$P$7, 'Unit List'!Q309 * 'Unit List'!$AO$7, 'Unit List'!Q309)))), IF('Unit List'!AO309='Unit List'!$P$5, 'Unit List'!$AO$5, IF('Unit List'!AO309='Unit List'!$P$4, 'Unit List'!$AO$4, IF('Unit List'!AO309='Unit List'!$P$7, 'Unit List'!AO309 * 'Unit List'!$AO$7, 'Unit List'!AO309)))), IF('Unit List'!Q312='Unit List'!$P$5, 'Unit List'!$AO$5, IF('Unit List'!Q312='Unit List'!$P$4, 'Unit List'!$AO$4, IF('Unit List'!Q312='Unit List'!$P$7, 'Unit List'!Q312 * 'Unit List'!$AO$7, 'Unit List'!Q312)))), IF('Unit List'!Q312='Unit List'!$P$5, 'Unit List'!$AO$5, IF('Unit List'!Q312='Unit List'!$P$4, 'Unit List'!$AO$4, IF('Unit List'!Q312='Unit List'!$P$7, 'Unit List'!Q312 * 'Unit List'!$AO$7, 'Unit List'!Q312)))), IF('Unit List'!AO312='Unit List'!$P$5, 'Unit List'!$AO$5, IF('Unit List'!AO312='Unit List'!$P$4, 'Unit List'!$AO$4, IF('Unit List'!AO312='Unit List'!$P$7, 'Unit List'!AO312 * 'Unit List'!$AO$7, 'Unit List'!AO312)))),",",)</f>
        <v>1,</v>
      </c>
      <c r="I367" t="str">
        <f>CONCATENATE(IF(ISBLANK('Unit List'!AP312), IF(ISBLANK('Unit List'!R312), IF(ISBLANK('Unit List'!R312), IF(ISBLANK('Unit List'!AP309), IF(ISBLANK('Unit List'!R309), IF(ISBLANK('Unit List'!R309), IF(ISBLANK('Unit List'!AP309), IF(ISBLANK('Unit List'!R309), IF(ISBLANK('Unit List'!R309), IF(ISBLANK('Unit List'!AP296), IF(ISBLANK('Unit List'!R296), IF(ISBLANK('Unit List'!R296), 'Unit List'!$AP$4,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List'!R309='Unit List'!$P$5, 'Unit List'!$AP$5, IF('Unit List'!R309='Unit List'!$P$4, 'Unit List'!$AP$4, IF('Unit List'!R309='Unit List'!$P$7, 'Unit List'!R309 * 'Unit List'!$AP$7, 'Unit List'!R309)))), IF('Unit List'!R309='Unit List'!$P$5, 'Unit List'!$AP$5, IF('Unit List'!R309='Unit List'!$P$4, 'Unit List'!$AP$4, IF('Unit List'!R309='Unit List'!$P$7, 'Unit List'!R309 * 'Unit List'!$AP$7, 'Unit List'!R309)))), IF('Unit List'!AP309='Unit List'!$P$5, 'Unit List'!$AP$5, IF('Unit List'!AP309='Unit List'!$P$4, 'Unit List'!$AP$4, IF('Unit List'!AP309='Unit List'!$P$7, 'Unit List'!AP309 * 'Unit List'!$AP$7, 'Unit List'!AP309)))), IF('Unit List'!R309='Unit List'!$P$5, 'Unit List'!$AP$5, IF('Unit List'!R309='Unit List'!$P$4, 'Unit List'!$AP$4, IF('Unit List'!R309='Unit List'!$P$7, 'Unit List'!R309 * 'Unit List'!$AP$7, 'Unit List'!R309)))), IF('Unit List'!R309='Unit List'!$P$5, 'Unit List'!$AP$5, IF('Unit List'!R309='Unit List'!$P$4, 'Unit List'!$AP$4, IF('Unit List'!R309='Unit List'!$P$7, 'Unit List'!R309 * 'Unit List'!$AP$7, 'Unit List'!R309)))), IF('Unit List'!AP309='Unit List'!$P$5, 'Unit List'!$AP$5, IF('Unit List'!AP309='Unit List'!$P$4, 'Unit List'!$AP$4, IF('Unit List'!AP309='Unit List'!$P$7, 'Unit List'!AP309 * 'Unit List'!$AP$7, 'Unit List'!AP309)))), IF('Unit List'!R312='Unit List'!$P$5, 'Unit List'!$AP$5, IF('Unit List'!R312='Unit List'!$P$4, 'Unit List'!$AP$4, IF('Unit List'!R312='Unit List'!$P$7, 'Unit List'!R312 * 'Unit List'!$AP$7, 'Unit List'!R312)))), IF('Unit List'!R312='Unit List'!$P$5, 'Unit List'!$AP$5, IF('Unit List'!R312='Unit List'!$P$4, 'Unit List'!$AP$4, IF('Unit List'!R312='Unit List'!$P$7, 'Unit List'!R312 * 'Unit List'!$AP$7, 'Unit List'!R312)))), IF('Unit List'!AP312='Unit List'!$P$5, 'Unit List'!$AP$5, IF('Unit List'!AP312='Unit List'!$P$4, 'Unit List'!$AP$4, IF('Unit List'!AP312='Unit List'!$P$7, 'Unit List'!AP312 * 'Unit List'!$AP$7, 'Unit List'!AP312)))),",",)</f>
        <v>0.09,</v>
      </c>
      <c r="J367" t="str">
        <f>CONCATENATE("'",IF(ISBLANK('Unit List'!AQ312), IF(ISBLANK('Unit List'!S312), IF(ISBLANK('Unit List'!S312), IF(ISBLANK('Unit List'!AQ309), IF(ISBLANK('Unit List'!S309), IF(ISBLANK('Unit List'!S309), IF(ISBLANK('Unit List'!AQ309), IF(ISBLANK('Unit List'!S309), IF(ISBLANK('Unit List'!S309), IF(ISBLANK('Unit List'!AQ296), IF(ISBLANK('Unit List'!S296), IF(ISBLANK('Unit List'!S296), "",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List'!S309='Unit List'!$P$5, 'Unit List'!$AQ$5, IF('Unit List'!S309='Unit List'!$P$4, 'Unit List'!$AQ$4, 'Unit List'!S309))), IF('Unit List'!S309='Unit List'!$P$5, 'Unit List'!$AQ$5, IF('Unit List'!S309='Unit List'!$P$4, 'Unit List'!$AQ$4, 'Unit List'!S309))), IF('Unit List'!AQ309='Unit List'!$P$5, 'Unit List'!$AQ$5, IF('Unit List'!AQ309='Unit List'!$P$4, 'Unit List'!$AQ$4, 'Unit List'!AQ309))), IF('Unit List'!S309='Unit List'!$P$5, 'Unit List'!$AQ$5, IF('Unit List'!S309='Unit List'!$P$4, 'Unit List'!$AQ$4, 'Unit List'!S309))), IF('Unit List'!S309='Unit List'!$P$5, 'Unit List'!$AQ$5, IF('Unit List'!S309='Unit List'!$P$4, 'Unit List'!$AQ$4, 'Unit List'!S309))), IF('Unit List'!AQ309='Unit List'!$P$5, 'Unit List'!$AQ$5, IF('Unit List'!AQ309='Unit List'!$P$4, 'Unit List'!$AQ$4, 'Unit List'!AQ309))), IF('Unit List'!S312='Unit List'!$P$5, 'Unit List'!$AQ$5, IF('Unit List'!S312='Unit List'!$P$4, 'Unit List'!$AQ$4, 'Unit List'!S312))), IF('Unit List'!S312='Unit List'!$P$5, 'Unit List'!$AQ$5, IF('Unit List'!S312='Unit List'!$P$4, 'Unit List'!$AQ$4, 'Unit List'!S312))), IF('Unit List'!AQ312='Unit List'!$P$5, 'Unit List'!$AQ$5, IF('Unit List'!AQ312='Unit List'!$P$4, 'Unit List'!$AQ$4, 'Unit List'!AQ312))),"'),",)</f>
        <v>''),</v>
      </c>
    </row>
    <row r="368" spans="1:10" x14ac:dyDescent="0.25">
      <c r="A368" t="s">
        <v>2713</v>
      </c>
      <c r="B368" t="str">
        <f>CONCATENATE("'_",'Unit List'!C313,"',",)</f>
        <v>'_OCEAN',</v>
      </c>
      <c r="C368" t="str">
        <f>CONCATENATE("'_",'Unit List'!D313,"',",)</f>
        <v>'_AMERICA',</v>
      </c>
      <c r="D368" t="str">
        <f>CONCATENATE("'",'Unit List'!E313,"',",)</f>
        <v>'BATTLESHIP',</v>
      </c>
      <c r="E368" t="str">
        <f>CONCATENATE("'",'Unit List'!F313,"',",)</f>
        <v>'BATTLESHIP',</v>
      </c>
      <c r="F368" t="str">
        <f>"'',"</f>
        <v>'',</v>
      </c>
      <c r="G368" t="str">
        <f>CONCATENATE("'",'Unit List'!H304,"',",)</f>
        <v>'Iowa_Class',</v>
      </c>
      <c r="H368" t="str">
        <f>CONCATENATE(IF(ISBLANK('Unit List'!AO313), IF(ISBLANK('Unit List'!Q313), IF(ISBLANK('Unit List'!Q313), IF(ISBLANK('Unit List'!AO304), IF(ISBLANK('Unit List'!Q304), IF(ISBLANK('Unit List'!Q304), IF(ISBLANK('Unit List'!AO304), IF(ISBLANK('Unit List'!Q304), IF(ISBLANK('Unit List'!Q304), IF(ISBLANK('Unit List'!AO296), IF(ISBLANK('Unit List'!Q296), IF(ISBLANK('Unit List'!Q296), "1",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List'!Q304='Unit List'!$P$5, 'Unit List'!$AO$5, IF('Unit List'!Q304='Unit List'!$P$4, 'Unit List'!$AO$4, IF('Unit List'!Q304='Unit List'!$P$7, 'Unit List'!Q304 * 'Unit List'!$AO$7, 'Unit List'!Q304)))), IF('Unit List'!Q304='Unit List'!$P$5, 'Unit List'!$AO$5, IF('Unit List'!Q304='Unit List'!$P$4, 'Unit List'!$AO$4, IF('Unit List'!Q304='Unit List'!$P$7, 'Unit List'!Q304 * 'Unit List'!$AO$7, 'Unit List'!Q304)))), IF('Unit List'!AO304='Unit List'!$P$5, 'Unit List'!$AO$5, IF('Unit List'!AO304='Unit List'!$P$4, 'Unit List'!$AO$4, IF('Unit List'!AO304='Unit List'!$P$7, 'Unit List'!AO304 * 'Unit List'!$AO$7, 'Unit List'!AO304)))), IF('Unit List'!Q304='Unit List'!$P$5, 'Unit List'!$AO$5, IF('Unit List'!Q304='Unit List'!$P$4, 'Unit List'!$AO$4, IF('Unit List'!Q304='Unit List'!$P$7, 'Unit List'!Q304 * 'Unit List'!$AO$7, 'Unit List'!Q304)))), IF('Unit List'!Q304='Unit List'!$P$5, 'Unit List'!$AO$5, IF('Unit List'!Q304='Unit List'!$P$4, 'Unit List'!$AO$4, IF('Unit List'!Q304='Unit List'!$P$7, 'Unit List'!Q304 * 'Unit List'!$AO$7, 'Unit List'!Q304)))), IF('Unit List'!AO304='Unit List'!$P$5, 'Unit List'!$AO$5, IF('Unit List'!AO304='Unit List'!$P$4, 'Unit List'!$AO$4, IF('Unit List'!AO304='Unit List'!$P$7, 'Unit List'!AO304 * 'Unit List'!$AO$7, 'Unit List'!AO304)))), IF('Unit List'!Q313='Unit List'!$P$5, 'Unit List'!$AO$5, IF('Unit List'!Q313='Unit List'!$P$4, 'Unit List'!$AO$4, IF('Unit List'!Q313='Unit List'!$P$7, 'Unit List'!Q313 * 'Unit List'!$AO$7, 'Unit List'!Q313)))), IF('Unit List'!Q313='Unit List'!$P$5, 'Unit List'!$AO$5, IF('Unit List'!Q313='Unit List'!$P$4, 'Unit List'!$AO$4, IF('Unit List'!Q313='Unit List'!$P$7, 'Unit List'!Q313 * 'Unit List'!$AO$7, 'Unit List'!Q313)))), IF('Unit List'!AO313='Unit List'!$P$5, 'Unit List'!$AO$5, IF('Unit List'!AO313='Unit List'!$P$4, 'Unit List'!$AO$4, IF('Unit List'!AO313='Unit List'!$P$7, 'Unit List'!AO313 * 'Unit List'!$AO$7, 'Unit List'!AO313)))),",",)</f>
        <v>1,</v>
      </c>
      <c r="I368" t="str">
        <f>CONCATENATE(IF(ISBLANK('Unit List'!AP313), IF(ISBLANK('Unit List'!R313), IF(ISBLANK('Unit List'!R313), IF(ISBLANK('Unit List'!AP304), IF(ISBLANK('Unit List'!R304), IF(ISBLANK('Unit List'!R304), IF(ISBLANK('Unit List'!AP304), IF(ISBLANK('Unit List'!R304), IF(ISBLANK('Unit List'!R304), IF(ISBLANK('Unit List'!AP296), IF(ISBLANK('Unit List'!R296), IF(ISBLANK('Unit List'!R296), 'Unit List'!$AP$4,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List'!R304='Unit List'!$P$5, 'Unit List'!$AP$5, IF('Unit List'!R304='Unit List'!$P$4, 'Unit List'!$AP$4, IF('Unit List'!R304='Unit List'!$P$7, 'Unit List'!R304 * 'Unit List'!$AP$7, 'Unit List'!R304)))), IF('Unit List'!R304='Unit List'!$P$5, 'Unit List'!$AP$5, IF('Unit List'!R304='Unit List'!$P$4, 'Unit List'!$AP$4, IF('Unit List'!R304='Unit List'!$P$7, 'Unit List'!R304 * 'Unit List'!$AP$7, 'Unit List'!R304)))), IF('Unit List'!AP304='Unit List'!$P$5, 'Unit List'!$AP$5, IF('Unit List'!AP304='Unit List'!$P$4, 'Unit List'!$AP$4, IF('Unit List'!AP304='Unit List'!$P$7, 'Unit List'!AP304 * 'Unit List'!$AP$7, 'Unit List'!AP304)))), IF('Unit List'!R304='Unit List'!$P$5, 'Unit List'!$AP$5, IF('Unit List'!R304='Unit List'!$P$4, 'Unit List'!$AP$4, IF('Unit List'!R304='Unit List'!$P$7, 'Unit List'!R304 * 'Unit List'!$AP$7, 'Unit List'!R304)))), IF('Unit List'!R304='Unit List'!$P$5, 'Unit List'!$AP$5, IF('Unit List'!R304='Unit List'!$P$4, 'Unit List'!$AP$4, IF('Unit List'!R304='Unit List'!$P$7, 'Unit List'!R304 * 'Unit List'!$AP$7, 'Unit List'!R304)))), IF('Unit List'!AP304='Unit List'!$P$5, 'Unit List'!$AP$5, IF('Unit List'!AP304='Unit List'!$P$4, 'Unit List'!$AP$4, IF('Unit List'!AP304='Unit List'!$P$7, 'Unit List'!AP304 * 'Unit List'!$AP$7, 'Unit List'!AP304)))), IF('Unit List'!R313='Unit List'!$P$5, 'Unit List'!$AP$5, IF('Unit List'!R313='Unit List'!$P$4, 'Unit List'!$AP$4, IF('Unit List'!R313='Unit List'!$P$7, 'Unit List'!R313 * 'Unit List'!$AP$7, 'Unit List'!R313)))), IF('Unit List'!R313='Unit List'!$P$5, 'Unit List'!$AP$5, IF('Unit List'!R313='Unit List'!$P$4, 'Unit List'!$AP$4, IF('Unit List'!R313='Unit List'!$P$7, 'Unit List'!R313 * 'Unit List'!$AP$7, 'Unit List'!R313)))), IF('Unit List'!AP313='Unit List'!$P$5, 'Unit List'!$AP$5, IF('Unit List'!AP313='Unit List'!$P$4, 'Unit List'!$AP$4, IF('Unit List'!AP313='Unit List'!$P$7, 'Unit List'!AP313 * 'Unit List'!$AP$7, 'Unit List'!AP313)))),",",)</f>
        <v>0.09,</v>
      </c>
      <c r="J368" t="str">
        <f>CONCATENATE("'",IF(ISBLANK('Unit List'!AQ313), IF(ISBLANK('Unit List'!S313), IF(ISBLANK('Unit List'!S313), IF(ISBLANK('Unit List'!AQ304), IF(ISBLANK('Unit List'!S304), IF(ISBLANK('Unit List'!S304), IF(ISBLANK('Unit List'!AQ304), IF(ISBLANK('Unit List'!S304), IF(ISBLANK('Unit List'!S304), IF(ISBLANK('Unit List'!AQ296), IF(ISBLANK('Unit List'!S296), IF(ISBLANK('Unit List'!S296), "",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List'!S304='Unit List'!$P$5, 'Unit List'!$AQ$5, IF('Unit List'!S304='Unit List'!$P$4, 'Unit List'!$AQ$4, 'Unit List'!S304))), IF('Unit List'!S304='Unit List'!$P$5, 'Unit List'!$AQ$5, IF('Unit List'!S304='Unit List'!$P$4, 'Unit List'!$AQ$4, 'Unit List'!S304))), IF('Unit List'!AQ304='Unit List'!$P$5, 'Unit List'!$AQ$5, IF('Unit List'!AQ304='Unit List'!$P$4, 'Unit List'!$AQ$4, 'Unit List'!AQ304))), IF('Unit List'!S304='Unit List'!$P$5, 'Unit List'!$AQ$5, IF('Unit List'!S304='Unit List'!$P$4, 'Unit List'!$AQ$4, 'Unit List'!S304))), IF('Unit List'!S304='Unit List'!$P$5, 'Unit List'!$AQ$5, IF('Unit List'!S304='Unit List'!$P$4, 'Unit List'!$AQ$4, 'Unit List'!S304))), IF('Unit List'!AQ304='Unit List'!$P$5, 'Unit List'!$AQ$5, IF('Unit List'!AQ304='Unit List'!$P$4, 'Unit List'!$AQ$4, 'Unit List'!AQ304))), IF('Unit List'!S313='Unit List'!$P$5, 'Unit List'!$AQ$5, IF('Unit List'!S313='Unit List'!$P$4, 'Unit List'!$AQ$4, 'Unit List'!S313))), IF('Unit List'!S313='Unit List'!$P$5, 'Unit List'!$AQ$5, IF('Unit List'!S313='Unit List'!$P$4, 'Unit List'!$AQ$4, 'Unit List'!S313))), IF('Unit List'!AQ313='Unit List'!$P$5, 'Unit List'!$AQ$5, IF('Unit List'!AQ313='Unit List'!$P$4, 'Unit List'!$AQ$4, 'Unit List'!AQ313))),"'),",)</f>
        <v>''),</v>
      </c>
    </row>
    <row r="369" spans="1:10" x14ac:dyDescent="0.25">
      <c r="A369" t="s">
        <v>2713</v>
      </c>
      <c r="B369" t="str">
        <f>CONCATENATE("'_",'Unit List'!C314,"',",)</f>
        <v>'_SEASIA',</v>
      </c>
      <c r="C369" t="str">
        <f>CONCATENATE("'_",'Unit List'!D314,"',",)</f>
        <v>'_FRANCE',</v>
      </c>
      <c r="D369" t="str">
        <f>CONCATENATE("'",'Unit List'!E314,"',",)</f>
        <v>'BATTLESHIP',</v>
      </c>
      <c r="E369" t="str">
        <f>CONCATENATE("'",'Unit List'!F314,"',",)</f>
        <v>'BATTLESHIP',</v>
      </c>
      <c r="F369" t="str">
        <f>"'',"</f>
        <v>'',</v>
      </c>
      <c r="G369" t="str">
        <f>CONCATENATE("'",'Unit List'!H309,"',",)</f>
        <v>'Richelieu_Class',</v>
      </c>
      <c r="H369" t="str">
        <f>CONCATENATE(IF(ISBLANK('Unit List'!AO314), IF(ISBLANK('Unit List'!Q314), IF(ISBLANK('Unit List'!Q314), IF(ISBLANK('Unit List'!AO309), IF(ISBLANK('Unit List'!Q309), IF(ISBLANK('Unit List'!Q309), IF(ISBLANK('Unit List'!AO309), IF(ISBLANK('Unit List'!Q309), IF(ISBLANK('Unit List'!Q309), IF(ISBLANK('Unit List'!AO296), IF(ISBLANK('Unit List'!Q296), IF(ISBLANK('Unit List'!Q296), "1",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List'!Q309='Unit List'!$P$5, 'Unit List'!$AO$5, IF('Unit List'!Q309='Unit List'!$P$4, 'Unit List'!$AO$4, IF('Unit List'!Q309='Unit List'!$P$7, 'Unit List'!Q309 * 'Unit List'!$AO$7, 'Unit List'!Q309)))), IF('Unit List'!Q309='Unit List'!$P$5, 'Unit List'!$AO$5, IF('Unit List'!Q309='Unit List'!$P$4, 'Unit List'!$AO$4, IF('Unit List'!Q309='Unit List'!$P$7, 'Unit List'!Q309 * 'Unit List'!$AO$7, 'Unit List'!Q309)))), IF('Unit List'!AO309='Unit List'!$P$5, 'Unit List'!$AO$5, IF('Unit List'!AO309='Unit List'!$P$4, 'Unit List'!$AO$4, IF('Unit List'!AO309='Unit List'!$P$7, 'Unit List'!AO309 * 'Unit List'!$AO$7, 'Unit List'!AO309)))), IF('Unit List'!Q309='Unit List'!$P$5, 'Unit List'!$AO$5, IF('Unit List'!Q309='Unit List'!$P$4, 'Unit List'!$AO$4, IF('Unit List'!Q309='Unit List'!$P$7, 'Unit List'!Q309 * 'Unit List'!$AO$7, 'Unit List'!Q309)))), IF('Unit List'!Q309='Unit List'!$P$5, 'Unit List'!$AO$5, IF('Unit List'!Q309='Unit List'!$P$4, 'Unit List'!$AO$4, IF('Unit List'!Q309='Unit List'!$P$7, 'Unit List'!Q309 * 'Unit List'!$AO$7, 'Unit List'!Q309)))), IF('Unit List'!AO309='Unit List'!$P$5, 'Unit List'!$AO$5, IF('Unit List'!AO309='Unit List'!$P$4, 'Unit List'!$AO$4, IF('Unit List'!AO309='Unit List'!$P$7, 'Unit List'!AO309 * 'Unit List'!$AO$7, 'Unit List'!AO309)))), IF('Unit List'!Q314='Unit List'!$P$5, 'Unit List'!$AO$5, IF('Unit List'!Q314='Unit List'!$P$4, 'Unit List'!$AO$4, IF('Unit List'!Q314='Unit List'!$P$7, 'Unit List'!Q314 * 'Unit List'!$AO$7, 'Unit List'!Q314)))), IF('Unit List'!Q314='Unit List'!$P$5, 'Unit List'!$AO$5, IF('Unit List'!Q314='Unit List'!$P$4, 'Unit List'!$AO$4, IF('Unit List'!Q314='Unit List'!$P$7, 'Unit List'!Q314 * 'Unit List'!$AO$7, 'Unit List'!Q314)))), IF('Unit List'!AO314='Unit List'!$P$5, 'Unit List'!$AO$5, IF('Unit List'!AO314='Unit List'!$P$4, 'Unit List'!$AO$4, IF('Unit List'!AO314='Unit List'!$P$7, 'Unit List'!AO314 * 'Unit List'!$AO$7, 'Unit List'!AO314)))),",",)</f>
        <v>1,</v>
      </c>
      <c r="I369" t="str">
        <f>CONCATENATE(IF(ISBLANK('Unit List'!AP314), IF(ISBLANK('Unit List'!R314), IF(ISBLANK('Unit List'!R314), IF(ISBLANK('Unit List'!AP309), IF(ISBLANK('Unit List'!R309), IF(ISBLANK('Unit List'!R309), IF(ISBLANK('Unit List'!AP309), IF(ISBLANK('Unit List'!R309), IF(ISBLANK('Unit List'!R309), IF(ISBLANK('Unit List'!AP296), IF(ISBLANK('Unit List'!R296), IF(ISBLANK('Unit List'!R296), 'Unit List'!$AP$4,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List'!R309='Unit List'!$P$5, 'Unit List'!$AP$5, IF('Unit List'!R309='Unit List'!$P$4, 'Unit List'!$AP$4, IF('Unit List'!R309='Unit List'!$P$7, 'Unit List'!R309 * 'Unit List'!$AP$7, 'Unit List'!R309)))), IF('Unit List'!R309='Unit List'!$P$5, 'Unit List'!$AP$5, IF('Unit List'!R309='Unit List'!$P$4, 'Unit List'!$AP$4, IF('Unit List'!R309='Unit List'!$P$7, 'Unit List'!R309 * 'Unit List'!$AP$7, 'Unit List'!R309)))), IF('Unit List'!AP309='Unit List'!$P$5, 'Unit List'!$AP$5, IF('Unit List'!AP309='Unit List'!$P$4, 'Unit List'!$AP$4, IF('Unit List'!AP309='Unit List'!$P$7, 'Unit List'!AP309 * 'Unit List'!$AP$7, 'Unit List'!AP309)))), IF('Unit List'!R309='Unit List'!$P$5, 'Unit List'!$AP$5, IF('Unit List'!R309='Unit List'!$P$4, 'Unit List'!$AP$4, IF('Unit List'!R309='Unit List'!$P$7, 'Unit List'!R309 * 'Unit List'!$AP$7, 'Unit List'!R309)))), IF('Unit List'!R309='Unit List'!$P$5, 'Unit List'!$AP$5, IF('Unit List'!R309='Unit List'!$P$4, 'Unit List'!$AP$4, IF('Unit List'!R309='Unit List'!$P$7, 'Unit List'!R309 * 'Unit List'!$AP$7, 'Unit List'!R309)))), IF('Unit List'!AP309='Unit List'!$P$5, 'Unit List'!$AP$5, IF('Unit List'!AP309='Unit List'!$P$4, 'Unit List'!$AP$4, IF('Unit List'!AP309='Unit List'!$P$7, 'Unit List'!AP309 * 'Unit List'!$AP$7, 'Unit List'!AP309)))), IF('Unit List'!R314='Unit List'!$P$5, 'Unit List'!$AP$5, IF('Unit List'!R314='Unit List'!$P$4, 'Unit List'!$AP$4, IF('Unit List'!R314='Unit List'!$P$7, 'Unit List'!R314 * 'Unit List'!$AP$7, 'Unit List'!R314)))), IF('Unit List'!R314='Unit List'!$P$5, 'Unit List'!$AP$5, IF('Unit List'!R314='Unit List'!$P$4, 'Unit List'!$AP$4, IF('Unit List'!R314='Unit List'!$P$7, 'Unit List'!R314 * 'Unit List'!$AP$7, 'Unit List'!R314)))), IF('Unit List'!AP314='Unit List'!$P$5, 'Unit List'!$AP$5, IF('Unit List'!AP314='Unit List'!$P$4, 'Unit List'!$AP$4, IF('Unit List'!AP314='Unit List'!$P$7, 'Unit List'!AP314 * 'Unit List'!$AP$7, 'Unit List'!AP314)))),",",)</f>
        <v>0.09,</v>
      </c>
      <c r="J369" t="str">
        <f>CONCATENATE("'",IF(ISBLANK('Unit List'!AQ314), IF(ISBLANK('Unit List'!S314), IF(ISBLANK('Unit List'!S314), IF(ISBLANK('Unit List'!AQ309), IF(ISBLANK('Unit List'!S309), IF(ISBLANK('Unit List'!S309), IF(ISBLANK('Unit List'!AQ309), IF(ISBLANK('Unit List'!S309), IF(ISBLANK('Unit List'!S309), IF(ISBLANK('Unit List'!AQ296), IF(ISBLANK('Unit List'!S296), IF(ISBLANK('Unit List'!S296), "",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List'!S309='Unit List'!$P$5, 'Unit List'!$AQ$5, IF('Unit List'!S309='Unit List'!$P$4, 'Unit List'!$AQ$4, 'Unit List'!S309))), IF('Unit List'!S309='Unit List'!$P$5, 'Unit List'!$AQ$5, IF('Unit List'!S309='Unit List'!$P$4, 'Unit List'!$AQ$4, 'Unit List'!S309))), IF('Unit List'!AQ309='Unit List'!$P$5, 'Unit List'!$AQ$5, IF('Unit List'!AQ309='Unit List'!$P$4, 'Unit List'!$AQ$4, 'Unit List'!AQ309))), IF('Unit List'!S309='Unit List'!$P$5, 'Unit List'!$AQ$5, IF('Unit List'!S309='Unit List'!$P$4, 'Unit List'!$AQ$4, 'Unit List'!S309))), IF('Unit List'!S309='Unit List'!$P$5, 'Unit List'!$AQ$5, IF('Unit List'!S309='Unit List'!$P$4, 'Unit List'!$AQ$4, 'Unit List'!S309))), IF('Unit List'!AQ309='Unit List'!$P$5, 'Unit List'!$AQ$5, IF('Unit List'!AQ309='Unit List'!$P$4, 'Unit List'!$AQ$4, 'Unit List'!AQ309))), IF('Unit List'!S314='Unit List'!$P$5, 'Unit List'!$AQ$5, IF('Unit List'!S314='Unit List'!$P$4, 'Unit List'!$AQ$4, 'Unit List'!S314))), IF('Unit List'!S314='Unit List'!$P$5, 'Unit List'!$AQ$5, IF('Unit List'!S314='Unit List'!$P$4, 'Unit List'!$AQ$4, 'Unit List'!S314))), IF('Unit List'!AQ314='Unit List'!$P$5, 'Unit List'!$AQ$5, IF('Unit List'!AQ314='Unit List'!$P$4, 'Unit List'!$AQ$4, 'Unit List'!AQ314))),"'),",)</f>
        <v>''),</v>
      </c>
    </row>
    <row r="370" spans="1:10" x14ac:dyDescent="0.25">
      <c r="A370" t="s">
        <v>2713</v>
      </c>
      <c r="B370" t="str">
        <f>CONCATENATE("'_",'Unit List'!C315,"',",)</f>
        <v>'_SOUTHAS',</v>
      </c>
      <c r="C370" t="str">
        <f>CONCATENATE("'_",'Unit List'!D315,"',",)</f>
        <v>'_ENGLAND',</v>
      </c>
      <c r="D370" t="str">
        <f>CONCATENATE("'",'Unit List'!E315,"',",)</f>
        <v>'BATTLESHIP',</v>
      </c>
      <c r="E370" t="str">
        <f>CONCATENATE("'",'Unit List'!F315,"',",)</f>
        <v>'BATTLESHIP',</v>
      </c>
      <c r="F370" t="str">
        <f>"'',"</f>
        <v>'',</v>
      </c>
      <c r="G370" t="str">
        <f>CONCATENATE("'",'Unit List'!H308,"',",)</f>
        <v>'King_George_V_Class',</v>
      </c>
      <c r="H370" t="str">
        <f>CONCATENATE(IF(ISBLANK('Unit List'!AO315), IF(ISBLANK('Unit List'!Q315), IF(ISBLANK('Unit List'!Q315), IF(ISBLANK('Unit List'!AO308), IF(ISBLANK('Unit List'!Q308), IF(ISBLANK('Unit List'!Q308), IF(ISBLANK('Unit List'!AO308), IF(ISBLANK('Unit List'!Q308), IF(ISBLANK('Unit List'!Q308), IF(ISBLANK('Unit List'!AO296), IF(ISBLANK('Unit List'!Q296), IF(ISBLANK('Unit List'!Q296), "1",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List'!Q308='Unit List'!$P$5, 'Unit List'!$AO$5, IF('Unit List'!Q308='Unit List'!$P$4, 'Unit List'!$AO$4, IF('Unit List'!Q308='Unit List'!$P$7, 'Unit List'!Q308 * 'Unit List'!$AO$7, 'Unit List'!Q308)))), IF('Unit List'!Q308='Unit List'!$P$5, 'Unit List'!$AO$5, IF('Unit List'!Q308='Unit List'!$P$4, 'Unit List'!$AO$4, IF('Unit List'!Q308='Unit List'!$P$7, 'Unit List'!Q308 * 'Unit List'!$AO$7, 'Unit List'!Q308)))), IF('Unit List'!AO308='Unit List'!$P$5, 'Unit List'!$AO$5, IF('Unit List'!AO308='Unit List'!$P$4, 'Unit List'!$AO$4, IF('Unit List'!AO308='Unit List'!$P$7, 'Unit List'!AO308 * 'Unit List'!$AO$7, 'Unit List'!AO308)))), IF('Unit List'!Q308='Unit List'!$P$5, 'Unit List'!$AO$5, IF('Unit List'!Q308='Unit List'!$P$4, 'Unit List'!$AO$4, IF('Unit List'!Q308='Unit List'!$P$7, 'Unit List'!Q308 * 'Unit List'!$AO$7, 'Unit List'!Q308)))), IF('Unit List'!Q308='Unit List'!$P$5, 'Unit List'!$AO$5, IF('Unit List'!Q308='Unit List'!$P$4, 'Unit List'!$AO$4, IF('Unit List'!Q308='Unit List'!$P$7, 'Unit List'!Q308 * 'Unit List'!$AO$7, 'Unit List'!Q308)))), IF('Unit List'!AO308='Unit List'!$P$5, 'Unit List'!$AO$5, IF('Unit List'!AO308='Unit List'!$P$4, 'Unit List'!$AO$4, IF('Unit List'!AO308='Unit List'!$P$7, 'Unit List'!AO308 * 'Unit List'!$AO$7, 'Unit List'!AO308)))), IF('Unit List'!Q315='Unit List'!$P$5, 'Unit List'!$AO$5, IF('Unit List'!Q315='Unit List'!$P$4, 'Unit List'!$AO$4, IF('Unit List'!Q315='Unit List'!$P$7, 'Unit List'!Q315 * 'Unit List'!$AO$7, 'Unit List'!Q315)))), IF('Unit List'!Q315='Unit List'!$P$5, 'Unit List'!$AO$5, IF('Unit List'!Q315='Unit List'!$P$4, 'Unit List'!$AO$4, IF('Unit List'!Q315='Unit List'!$P$7, 'Unit List'!Q315 * 'Unit List'!$AO$7, 'Unit List'!Q315)))), IF('Unit List'!AO315='Unit List'!$P$5, 'Unit List'!$AO$5, IF('Unit List'!AO315='Unit List'!$P$4, 'Unit List'!$AO$4, IF('Unit List'!AO315='Unit List'!$P$7, 'Unit List'!AO315 * 'Unit List'!$AO$7, 'Unit List'!AO315)))),",",)</f>
        <v>1,</v>
      </c>
      <c r="I370" t="str">
        <f>CONCATENATE(IF(ISBLANK('Unit List'!AP315), IF(ISBLANK('Unit List'!R315), IF(ISBLANK('Unit List'!R315), IF(ISBLANK('Unit List'!AP308), IF(ISBLANK('Unit List'!R308), IF(ISBLANK('Unit List'!R308), IF(ISBLANK('Unit List'!AP308), IF(ISBLANK('Unit List'!R308), IF(ISBLANK('Unit List'!R308), IF(ISBLANK('Unit List'!AP296), IF(ISBLANK('Unit List'!R296), IF(ISBLANK('Unit List'!R296), 'Unit List'!$AP$4,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List'!R308='Unit List'!$P$5, 'Unit List'!$AP$5, IF('Unit List'!R308='Unit List'!$P$4, 'Unit List'!$AP$4, IF('Unit List'!R308='Unit List'!$P$7, 'Unit List'!R308 * 'Unit List'!$AP$7, 'Unit List'!R308)))), IF('Unit List'!R308='Unit List'!$P$5, 'Unit List'!$AP$5, IF('Unit List'!R308='Unit List'!$P$4, 'Unit List'!$AP$4, IF('Unit List'!R308='Unit List'!$P$7, 'Unit List'!R308 * 'Unit List'!$AP$7, 'Unit List'!R308)))), IF('Unit List'!AP308='Unit List'!$P$5, 'Unit List'!$AP$5, IF('Unit List'!AP308='Unit List'!$P$4, 'Unit List'!$AP$4, IF('Unit List'!AP308='Unit List'!$P$7, 'Unit List'!AP308 * 'Unit List'!$AP$7, 'Unit List'!AP308)))), IF('Unit List'!R308='Unit List'!$P$5, 'Unit List'!$AP$5, IF('Unit List'!R308='Unit List'!$P$4, 'Unit List'!$AP$4, IF('Unit List'!R308='Unit List'!$P$7, 'Unit List'!R308 * 'Unit List'!$AP$7, 'Unit List'!R308)))), IF('Unit List'!R308='Unit List'!$P$5, 'Unit List'!$AP$5, IF('Unit List'!R308='Unit List'!$P$4, 'Unit List'!$AP$4, IF('Unit List'!R308='Unit List'!$P$7, 'Unit List'!R308 * 'Unit List'!$AP$7, 'Unit List'!R308)))), IF('Unit List'!AP308='Unit List'!$P$5, 'Unit List'!$AP$5, IF('Unit List'!AP308='Unit List'!$P$4, 'Unit List'!$AP$4, IF('Unit List'!AP308='Unit List'!$P$7, 'Unit List'!AP308 * 'Unit List'!$AP$7, 'Unit List'!AP308)))), IF('Unit List'!R315='Unit List'!$P$5, 'Unit List'!$AP$5, IF('Unit List'!R315='Unit List'!$P$4, 'Unit List'!$AP$4, IF('Unit List'!R315='Unit List'!$P$7, 'Unit List'!R315 * 'Unit List'!$AP$7, 'Unit List'!R315)))), IF('Unit List'!R315='Unit List'!$P$5, 'Unit List'!$AP$5, IF('Unit List'!R315='Unit List'!$P$4, 'Unit List'!$AP$4, IF('Unit List'!R315='Unit List'!$P$7, 'Unit List'!R315 * 'Unit List'!$AP$7, 'Unit List'!R315)))), IF('Unit List'!AP315='Unit List'!$P$5, 'Unit List'!$AP$5, IF('Unit List'!AP315='Unit List'!$P$4, 'Unit List'!$AP$4, IF('Unit List'!AP315='Unit List'!$P$7, 'Unit List'!AP315 * 'Unit List'!$AP$7, 'Unit List'!AP315)))),",",)</f>
        <v>0.09,</v>
      </c>
      <c r="J370" t="str">
        <f>CONCATENATE("'",IF(ISBLANK('Unit List'!AQ315), IF(ISBLANK('Unit List'!S315), IF(ISBLANK('Unit List'!S315), IF(ISBLANK('Unit List'!AQ308), IF(ISBLANK('Unit List'!S308), IF(ISBLANK('Unit List'!S308), IF(ISBLANK('Unit List'!AQ308), IF(ISBLANK('Unit List'!S308), IF(ISBLANK('Unit List'!S308), IF(ISBLANK('Unit List'!AQ296), IF(ISBLANK('Unit List'!S296), IF(ISBLANK('Unit List'!S296), "",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List'!S308='Unit List'!$P$5, 'Unit List'!$AQ$5, IF('Unit List'!S308='Unit List'!$P$4, 'Unit List'!$AQ$4, 'Unit List'!S308))), IF('Unit List'!S308='Unit List'!$P$5, 'Unit List'!$AQ$5, IF('Unit List'!S308='Unit List'!$P$4, 'Unit List'!$AQ$4, 'Unit List'!S308))), IF('Unit List'!AQ308='Unit List'!$P$5, 'Unit List'!$AQ$5, IF('Unit List'!AQ308='Unit List'!$P$4, 'Unit List'!$AQ$4, 'Unit List'!AQ308))), IF('Unit List'!S308='Unit List'!$P$5, 'Unit List'!$AQ$5, IF('Unit List'!S308='Unit List'!$P$4, 'Unit List'!$AQ$4, 'Unit List'!S308))), IF('Unit List'!S308='Unit List'!$P$5, 'Unit List'!$AQ$5, IF('Unit List'!S308='Unit List'!$P$4, 'Unit List'!$AQ$4, 'Unit List'!S308))), IF('Unit List'!AQ308='Unit List'!$P$5, 'Unit List'!$AQ$5, IF('Unit List'!AQ308='Unit List'!$P$4, 'Unit List'!$AQ$4, 'Unit List'!AQ308))), IF('Unit List'!S315='Unit List'!$P$5, 'Unit List'!$AQ$5, IF('Unit List'!S315='Unit List'!$P$4, 'Unit List'!$AQ$4, 'Unit List'!S315))), IF('Unit List'!S315='Unit List'!$P$5, 'Unit List'!$AQ$5, IF('Unit List'!S315='Unit List'!$P$4, 'Unit List'!$AQ$4, 'Unit List'!S315))), IF('Unit List'!AQ315='Unit List'!$P$5, 'Unit List'!$AQ$5, IF('Unit List'!AQ315='Unit List'!$P$4, 'Unit List'!$AQ$4, 'Unit List'!AQ315))),"'),",)</f>
        <v>''),</v>
      </c>
    </row>
    <row r="371" spans="1:10" x14ac:dyDescent="0.25">
      <c r="A371" t="s">
        <v>2713</v>
      </c>
      <c r="B371" t="str">
        <f>"'',"</f>
        <v>'',</v>
      </c>
      <c r="C371" t="str">
        <f>"'',"</f>
        <v>'',</v>
      </c>
      <c r="D371" t="str">
        <f>CONCATENATE("'",'Unit List'!E316,"',",)</f>
        <v>'BAZOOKA_INFANTRY',</v>
      </c>
      <c r="E371" t="str">
        <f>CONCATENATE("'",'Unit List'!F316,"',",)</f>
        <v>'BAZOOKA_INFANTRY',</v>
      </c>
      <c r="F371" t="str">
        <f>"'',"</f>
        <v>'',</v>
      </c>
      <c r="G371" t="str">
        <f>CONCATENATE("'",'Unit List'!H316,"',",)</f>
        <v>'Bazooka_Infantry',</v>
      </c>
      <c r="H371" t="str">
        <f>CONCATENATE(IF(ISBLANK('Unit List'!AO316), IF(ISBLANK('Unit List'!Q316), IF(ISBLANK('Unit List'!Q316), IF(ISBLANK('Unit List'!AO316), IF(ISBLANK('Unit List'!Q316), IF(ISBLANK('Unit List'!Q316), IF(ISBLANK('Unit List'!AO316), IF(ISBLANK('Unit List'!Q316), IF(ISBLANK('Unit List'!Q316), IF(ISBLANK('Unit List'!AO316), IF(ISBLANK('Unit List'!Q316), IF(ISBLANK('Unit List'!Q316), "1", IF('Unit List'!Q316='Unit List'!$P$5, 'Unit List'!$AO$5, IF('Unit List'!Q316='Unit List'!$P$4, 'Unit List'!$AO$4, IF('Unit List'!Q316='Unit List'!$P$7, 'Unit List'!Q316 * 'Unit List'!$AO$7, 'Unit List'!Q316)))), IF('Unit List'!Q316='Unit List'!$P$5, 'Unit List'!$AO$5, IF('Unit List'!Q316='Unit List'!$P$4, 'Unit List'!$AO$4, IF('Unit List'!Q316='Unit List'!$P$7, 'Unit List'!Q316 * 'Unit List'!$AO$7, 'Unit List'!Q316)))), IF('Unit List'!AO316='Unit List'!$P$5, 'Unit List'!$AO$5, IF('Unit List'!AO316='Unit List'!$P$4, 'Unit List'!$AO$4, IF('Unit List'!AO316='Unit List'!$P$7, 'Unit List'!AO316 * 'Unit List'!$AO$7, 'Unit List'!AO316)))), IF('Unit List'!Q316='Unit List'!$P$5, 'Unit List'!$AO$5, IF('Unit List'!Q316='Unit List'!$P$4, 'Unit List'!$AO$4, IF('Unit List'!Q316='Unit List'!$P$7, 'Unit List'!Q316 * 'Unit List'!$AO$7, 'Unit List'!Q316)))), IF('Unit List'!Q316='Unit List'!$P$5, 'Unit List'!$AO$5, IF('Unit List'!Q316='Unit List'!$P$4, 'Unit List'!$AO$4, IF('Unit List'!Q316='Unit List'!$P$7, 'Unit List'!Q316 * 'Unit List'!$AO$7, 'Unit List'!Q316)))), IF('Unit List'!AO316='Unit List'!$P$5, 'Unit List'!$AO$5, IF('Unit List'!AO316='Unit List'!$P$4, 'Unit List'!$AO$4, IF('Unit List'!AO316='Unit List'!$P$7, 'Unit List'!AO316 * 'Unit List'!$AO$7, 'Unit List'!AO316)))), IF('Unit List'!Q316='Unit List'!$P$5, 'Unit List'!$AO$5, IF('Unit List'!Q316='Unit List'!$P$4, 'Unit List'!$AO$4, IF('Unit List'!Q316='Unit List'!$P$7, 'Unit List'!Q316 * 'Unit List'!$AO$7, 'Unit List'!Q316)))), IF('Unit List'!Q316='Unit List'!$P$5, 'Unit List'!$AO$5, IF('Unit List'!Q316='Unit List'!$P$4, 'Unit List'!$AO$4, IF('Unit List'!Q316='Unit List'!$P$7, 'Unit List'!Q316 * 'Unit List'!$AO$7, 'Unit List'!Q316)))), IF('Unit List'!AO316='Unit List'!$P$5, 'Unit List'!$AO$5, IF('Unit List'!AO316='Unit List'!$P$4, 'Unit List'!$AO$4, IF('Unit List'!AO316='Unit List'!$P$7, 'Unit List'!AO316 * 'Unit List'!$AO$7, 'Unit List'!AO316)))), IF('Unit List'!Q316='Unit List'!$P$5, 'Unit List'!$AO$5, IF('Unit List'!Q316='Unit List'!$P$4, 'Unit List'!$AO$4, IF('Unit List'!Q316='Unit List'!$P$7, 'Unit List'!Q316 * 'Unit List'!$AO$7, 'Unit List'!Q316)))), IF('Unit List'!Q316='Unit List'!$P$5, 'Unit List'!$AO$5, IF('Unit List'!Q316='Unit List'!$P$4, 'Unit List'!$AO$4, IF('Unit List'!Q316='Unit List'!$P$7, 'Unit List'!Q316 * 'Unit List'!$AO$7, 'Unit List'!Q316)))), IF('Unit List'!AO316='Unit List'!$P$5, 'Unit List'!$AO$5, IF('Unit List'!AO316='Unit List'!$P$4, 'Unit List'!$AO$4, IF('Unit List'!AO316='Unit List'!$P$7, 'Unit List'!AO316 * 'Unit List'!$AO$7, 'Unit List'!AO316)))),",",)</f>
        <v>3,</v>
      </c>
      <c r="I371" t="str">
        <f>CONCATENATE(IF(ISBLANK('Unit List'!AP316), IF(ISBLANK('Unit List'!R316), IF(ISBLANK('Unit List'!R316), IF(ISBLANK('Unit List'!AP316), IF(ISBLANK('Unit List'!R316), IF(ISBLANK('Unit List'!R316), IF(ISBLANK('Unit List'!AP316), IF(ISBLANK('Unit List'!R316), IF(ISBLANK('Unit List'!R316), IF(ISBLANK('Unit List'!AP316), IF(ISBLANK('Unit List'!R316), IF(ISBLANK('Unit List'!R316), 'Unit List'!$AP$4, IF('Unit List'!R316='Unit List'!$P$5, 'Unit List'!$AP$5, IF('Unit List'!R316='Unit List'!$P$4, 'Unit List'!$AP$4, IF('Unit List'!R316='Unit List'!$P$7, 'Unit List'!R316 * 'Unit List'!$AP$7, 'Unit List'!R316)))), IF('Unit List'!R316='Unit List'!$P$5, 'Unit List'!$AP$5, IF('Unit List'!R316='Unit List'!$P$4, 'Unit List'!$AP$4, IF('Unit List'!R316='Unit List'!$P$7, 'Unit List'!R316 * 'Unit List'!$AP$7, 'Unit List'!R316)))), IF('Unit List'!AP316='Unit List'!$P$5, 'Unit List'!$AP$5, IF('Unit List'!AP316='Unit List'!$P$4, 'Unit List'!$AP$4, IF('Unit List'!AP316='Unit List'!$P$7, 'Unit List'!AP316 * 'Unit List'!$AP$7, 'Unit List'!AP316)))), IF('Unit List'!R316='Unit List'!$P$5, 'Unit List'!$AP$5, IF('Unit List'!R316='Unit List'!$P$4, 'Unit List'!$AP$4, IF('Unit List'!R316='Unit List'!$P$7, 'Unit List'!R316 * 'Unit List'!$AP$7, 'Unit List'!R316)))), IF('Unit List'!R316='Unit List'!$P$5, 'Unit List'!$AP$5, IF('Unit List'!R316='Unit List'!$P$4, 'Unit List'!$AP$4, IF('Unit List'!R316='Unit List'!$P$7, 'Unit List'!R316 * 'Unit List'!$AP$7, 'Unit List'!R316)))), IF('Unit List'!AP316='Unit List'!$P$5, 'Unit List'!$AP$5, IF('Unit List'!AP316='Unit List'!$P$4, 'Unit List'!$AP$4, IF('Unit List'!AP316='Unit List'!$P$7, 'Unit List'!AP316 * 'Unit List'!$AP$7, 'Unit List'!AP316)))), IF('Unit List'!R316='Unit List'!$P$5, 'Unit List'!$AP$5, IF('Unit List'!R316='Unit List'!$P$4, 'Unit List'!$AP$4, IF('Unit List'!R316='Unit List'!$P$7, 'Unit List'!R316 * 'Unit List'!$AP$7, 'Unit List'!R316)))), IF('Unit List'!R316='Unit List'!$P$5, 'Unit List'!$AP$5, IF('Unit List'!R316='Unit List'!$P$4, 'Unit List'!$AP$4, IF('Unit List'!R316='Unit List'!$P$7, 'Unit List'!R316 * 'Unit List'!$AP$7, 'Unit List'!R316)))), IF('Unit List'!AP316='Unit List'!$P$5, 'Unit List'!$AP$5, IF('Unit List'!AP316='Unit List'!$P$4, 'Unit List'!$AP$4, IF('Unit List'!AP316='Unit List'!$P$7, 'Unit List'!AP316 * 'Unit List'!$AP$7, 'Unit List'!AP316)))), IF('Unit List'!R316='Unit List'!$P$5, 'Unit List'!$AP$5, IF('Unit List'!R316='Unit List'!$P$4, 'Unit List'!$AP$4, IF('Unit List'!R316='Unit List'!$P$7, 'Unit List'!R316 * 'Unit List'!$AP$7, 'Unit List'!R316)))), IF('Unit List'!R316='Unit List'!$P$5, 'Unit List'!$AP$5, IF('Unit List'!R316='Unit List'!$P$4, 'Unit List'!$AP$4, IF('Unit List'!R316='Unit List'!$P$7, 'Unit List'!R316 * 'Unit List'!$AP$7, 'Unit List'!R316)))), IF('Unit List'!AP316='Unit List'!$P$5, 'Unit List'!$AP$5, IF('Unit List'!AP316='Unit List'!$P$4, 'Unit List'!$AP$4, IF('Unit List'!AP316='Unit List'!$P$7, 'Unit List'!AP316 * 'Unit List'!$AP$7, 'Unit List'!AP316)))),",",)</f>
        <v>,</v>
      </c>
      <c r="J371" t="str">
        <f>CONCATENATE("'",IF(ISBLANK('Unit List'!AQ316), IF(ISBLANK('Unit List'!S316), IF(ISBLANK('Unit List'!S316), IF(ISBLANK('Unit List'!AQ316), IF(ISBLANK('Unit List'!S316), IF(ISBLANK('Unit List'!S316), IF(ISBLANK('Unit List'!AQ316), IF(ISBLANK('Unit List'!S316), IF(ISBLANK('Unit List'!S316), IF(ISBLANK('Unit List'!AQ316), IF(ISBLANK('Unit List'!S316), IF(ISBLANK('Unit List'!S316), "", IF('Unit List'!S316='Unit List'!$P$5, 'Unit List'!$AQ$5, IF('Unit List'!S316='Unit List'!$P$4, 'Unit List'!$AQ$4, 'Unit List'!S316))), IF('Unit List'!S316='Unit List'!$P$5, 'Unit List'!$AQ$5, IF('Unit List'!S316='Unit List'!$P$4, 'Unit List'!$AQ$4, 'Unit List'!S316))), IF('Unit List'!AQ316='Unit List'!$P$5, 'Unit List'!$AQ$5, IF('Unit List'!AQ316='Unit List'!$P$4, 'Unit List'!$AQ$4, 'Unit List'!AQ316))), IF('Unit List'!S316='Unit List'!$P$5, 'Unit List'!$AQ$5, IF('Unit List'!S316='Unit List'!$P$4, 'Unit List'!$AQ$4, 'Unit List'!S316))), IF('Unit List'!S316='Unit List'!$P$5, 'Unit List'!$AQ$5, IF('Unit List'!S316='Unit List'!$P$4, 'Unit List'!$AQ$4, 'Unit List'!S316))), IF('Unit List'!AQ316='Unit List'!$P$5, 'Unit List'!$AQ$5, IF('Unit List'!AQ316='Unit List'!$P$4, 'Unit List'!$AQ$4, 'Unit List'!AQ316))), IF('Unit List'!S316='Unit List'!$P$5, 'Unit List'!$AQ$5, IF('Unit List'!S316='Unit List'!$P$4, 'Unit List'!$AQ$4, 'Unit List'!S316))), IF('Unit List'!S316='Unit List'!$P$5, 'Unit List'!$AQ$5, IF('Unit List'!S316='Unit List'!$P$4, 'Unit List'!$AQ$4, 'Unit List'!S316))), IF('Unit List'!AQ316='Unit List'!$P$5, 'Unit List'!$AQ$5, IF('Unit List'!AQ316='Unit List'!$P$4, 'Unit List'!$AQ$4, 'Unit List'!AQ316))), IF('Unit List'!S316='Unit List'!$P$5, 'Unit List'!$AQ$5, IF('Unit List'!S316='Unit List'!$P$4, 'Unit List'!$AQ$4, 'Unit List'!S316))), IF('Unit List'!S316='Unit List'!$P$5, 'Unit List'!$AQ$5, IF('Unit List'!S316='Unit List'!$P$4, 'Unit List'!$AQ$4, 'Unit List'!S316))), IF('Unit List'!AQ316='Unit List'!$P$5, 'Unit List'!$AQ$5, IF('Unit List'!AQ316='Unit List'!$P$4, 'Unit List'!$AQ$4, 'Unit List'!AQ316))),"'),",)</f>
        <v>'ThreeBigGuns'),</v>
      </c>
    </row>
    <row r="372" spans="1:10" x14ac:dyDescent="0.25">
      <c r="A372" t="s">
        <v>2713</v>
      </c>
      <c r="B372" t="str">
        <f>"'',"</f>
        <v>'',</v>
      </c>
      <c r="C372" t="str">
        <f>"'',"</f>
        <v>'',</v>
      </c>
      <c r="D372" t="str">
        <f>CONCATENATE("'",'Unit List'!E317,"',",)</f>
        <v>'BOMBER',</v>
      </c>
      <c r="E372" t="str">
        <f>CONCATENATE("'",'Unit List'!F317,"',",)</f>
        <v>'BOMBER',</v>
      </c>
      <c r="F372" t="str">
        <f>"'',"</f>
        <v>'',</v>
      </c>
      <c r="G372" t="str">
        <f>CONCATENATE("'",'Unit List'!H317,"',",)</f>
        <v>'Bomber',</v>
      </c>
      <c r="H372" t="str">
        <f>CONCATENATE(IF(ISBLANK('Unit List'!AO317), IF(ISBLANK('Unit List'!Q317), IF(ISBLANK('Unit List'!Q317), IF(ISBLANK('Unit List'!AO317), IF(ISBLANK('Unit List'!Q317), IF(ISBLANK('Unit List'!Q317), IF(ISBLANK('Unit List'!AO317), IF(ISBLANK('Unit List'!Q317), IF(ISBLANK('Unit List'!Q317),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List'!AO317)))),",",)</f>
        <v>1,</v>
      </c>
      <c r="I372" t="str">
        <f>CONCATENATE(IF(ISBLANK('Unit List'!AP317), IF(ISBLANK('Unit List'!R317), IF(ISBLANK('Unit List'!R317), IF(ISBLANK('Unit List'!AP317), IF(ISBLANK('Unit List'!R317), IF(ISBLANK('Unit List'!R317), IF(ISBLANK('Unit List'!AP317), IF(ISBLANK('Unit List'!R317), IF(ISBLANK('Unit List'!R317),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List'!AP317)))),",",)</f>
        <v>0.08,</v>
      </c>
      <c r="J372" t="str">
        <f>CONCATENATE("'",IF(ISBLANK('Unit List'!AQ317), IF(ISBLANK('Unit List'!S317), IF(ISBLANK('Unit List'!S317), IF(ISBLANK('Unit List'!AQ317), IF(ISBLANK('Unit List'!S317), IF(ISBLANK('Unit List'!S317), IF(ISBLANK('Unit List'!AQ317), IF(ISBLANK('Unit List'!S317), IF(ISBLANK('Unit List'!S317),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List'!AQ317))),"'),",)</f>
        <v>'BomberWing'),</v>
      </c>
    </row>
    <row r="373" spans="1:10" x14ac:dyDescent="0.25">
      <c r="A373" t="s">
        <v>2713</v>
      </c>
      <c r="B373" t="str">
        <f>CONCATENATE("'_",'Unit List'!C318,"',",)</f>
        <v>'_ZULU',</v>
      </c>
      <c r="C373" t="str">
        <f>CONCATENATE("'_",'Unit List'!D318,"',",)</f>
        <v>'_ENGLAND',</v>
      </c>
      <c r="D373" t="str">
        <f>CONCATENATE("'",'Unit List'!E318,"',",)</f>
        <v>'BOMBER',</v>
      </c>
      <c r="E373" t="str">
        <f>CONCATENATE("'",'Unit List'!F318,"',",)</f>
        <v>'BOMBER',</v>
      </c>
      <c r="F373" t="str">
        <f>"'',"</f>
        <v>'',</v>
      </c>
      <c r="G373" t="str">
        <f>CONCATENATE("'",'Unit List'!H332,"',",)</f>
        <v>'Vickers_Wellington',</v>
      </c>
      <c r="H373" t="str">
        <f>CONCATENATE(IF(ISBLANK('Unit List'!AO318), IF(ISBLANK('Unit List'!Q318), IF(ISBLANK('Unit List'!Q318), IF(ISBLANK('Unit List'!AO332), IF(ISBLANK('Unit List'!Q332), IF(ISBLANK('Unit List'!Q332), IF(ISBLANK('Unit List'!AO332), IF(ISBLANK('Unit List'!Q332), IF(ISBLANK('Unit List'!Q332),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 IF('Unit List'!Q318='Unit List'!$P$5, 'Unit List'!$AO$5, IF('Unit List'!Q318='Unit List'!$P$4, 'Unit List'!$AO$4, IF('Unit List'!Q318='Unit List'!$P$7, 'Unit List'!Q318 * 'Unit List'!$AO$7, 'Unit List'!Q318)))), IF('Unit List'!Q318='Unit List'!$P$5, 'Unit List'!$AO$5, IF('Unit List'!Q318='Unit List'!$P$4, 'Unit List'!$AO$4, IF('Unit List'!Q318='Unit List'!$P$7, 'Unit List'!Q318 * 'Unit List'!$AO$7, 'Unit List'!Q318)))), IF('Unit List'!AO318='Unit List'!$P$5, 'Unit List'!$AO$5, IF('Unit List'!AO318='Unit List'!$P$4, 'Unit List'!$AO$4, IF('Unit List'!AO318='Unit List'!$P$7, 'Unit List'!AO318 * 'Unit List'!$AO$7, 'Unit List'!AO318)))),",",)</f>
        <v>1,</v>
      </c>
      <c r="I373" t="str">
        <f>CONCATENATE(IF(ISBLANK('Unit List'!AP318), IF(ISBLANK('Unit List'!R318), IF(ISBLANK('Unit List'!R318), IF(ISBLANK('Unit List'!AP332), IF(ISBLANK('Unit List'!R332), IF(ISBLANK('Unit List'!R332), IF(ISBLANK('Unit List'!AP332), IF(ISBLANK('Unit List'!R332), IF(ISBLANK('Unit List'!R332),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 IF('Unit List'!R318='Unit List'!$P$5, 'Unit List'!$AP$5, IF('Unit List'!R318='Unit List'!$P$4, 'Unit List'!$AP$4, IF('Unit List'!R318='Unit List'!$P$7, 'Unit List'!R318 * 'Unit List'!$AP$7, 'Unit List'!R318)))), IF('Unit List'!R318='Unit List'!$P$5, 'Unit List'!$AP$5, IF('Unit List'!R318='Unit List'!$P$4, 'Unit List'!$AP$4, IF('Unit List'!R318='Unit List'!$P$7, 'Unit List'!R318 * 'Unit List'!$AP$7, 'Unit List'!R318)))), IF('Unit List'!AP318='Unit List'!$P$5, 'Unit List'!$AP$5, IF('Unit List'!AP318='Unit List'!$P$4, 'Unit List'!$AP$4, IF('Unit List'!AP318='Unit List'!$P$7, 'Unit List'!AP318 * 'Unit List'!$AP$7, 'Unit List'!AP318)))),",",)</f>
        <v>0.085,</v>
      </c>
      <c r="J373" t="str">
        <f>CONCATENATE("'",IF(ISBLANK('Unit List'!AQ318), IF(ISBLANK('Unit List'!S318), IF(ISBLANK('Unit List'!S318), IF(ISBLANK('Unit List'!AQ332), IF(ISBLANK('Unit List'!S332), IF(ISBLANK('Unit List'!S332), IF(ISBLANK('Unit List'!AQ332), IF(ISBLANK('Unit List'!S332), IF(ISBLANK('Unit List'!S332),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 IF('Unit List'!S318='Unit List'!$P$5, 'Unit List'!$AQ$5, IF('Unit List'!S318='Unit List'!$P$4, 'Unit List'!$AQ$4, 'Unit List'!S318))), IF('Unit List'!S318='Unit List'!$P$5, 'Unit List'!$AQ$5, IF('Unit List'!S318='Unit List'!$P$4, 'Unit List'!$AQ$4, 'Unit List'!S318))), IF('Unit List'!AQ318='Unit List'!$P$5, 'Unit List'!$AQ$5, IF('Unit List'!AQ318='Unit List'!$P$4, 'Unit List'!$AQ$4, 'Unit List'!AQ318))),"'),",)</f>
        <v>'BomberWing'),</v>
      </c>
    </row>
    <row r="374" spans="1:10" x14ac:dyDescent="0.25">
      <c r="A374" t="s">
        <v>2713</v>
      </c>
      <c r="B374" t="str">
        <f>CONCATENATE("'_",'Unit List'!C319,"',",)</f>
        <v>'_AMER',</v>
      </c>
      <c r="C374" t="str">
        <f>CONCATENATE("'_",'Unit List'!D319,"',",)</f>
        <v>'_AMERICA',</v>
      </c>
      <c r="D374" t="str">
        <f>CONCATENATE("'",'Unit List'!E319,"',",)</f>
        <v>'BOMBER',</v>
      </c>
      <c r="E374" t="str">
        <f>CONCATENATE("'",'Unit List'!F319,"',",)</f>
        <v>'BOMBER',</v>
      </c>
      <c r="F374" t="str">
        <f>"'',"</f>
        <v>'',</v>
      </c>
      <c r="G374" t="str">
        <f>CONCATENATE("'",'Unit List'!H327,"',",)</f>
        <v>'B-25_Mitchell',</v>
      </c>
      <c r="H374" t="str">
        <f>CONCATENATE(IF(ISBLANK('Unit List'!AO319), IF(ISBLANK('Unit List'!Q319), IF(ISBLANK('Unit List'!Q319), IF(ISBLANK('Unit List'!AO327), IF(ISBLANK('Unit List'!Q327), IF(ISBLANK('Unit List'!Q327), IF(ISBLANK('Unit List'!AO327), IF(ISBLANK('Unit List'!Q327), IF(ISBLANK('Unit List'!Q327),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 IF('Unit List'!Q319='Unit List'!$P$5, 'Unit List'!$AO$5, IF('Unit List'!Q319='Unit List'!$P$4, 'Unit List'!$AO$4, IF('Unit List'!Q319='Unit List'!$P$7, 'Unit List'!Q319 * 'Unit List'!$AO$7, 'Unit List'!Q319)))), IF('Unit List'!Q319='Unit List'!$P$5, 'Unit List'!$AO$5, IF('Unit List'!Q319='Unit List'!$P$4, 'Unit List'!$AO$4, IF('Unit List'!Q319='Unit List'!$P$7, 'Unit List'!Q319 * 'Unit List'!$AO$7, 'Unit List'!Q319)))), IF('Unit List'!AO319='Unit List'!$P$5, 'Unit List'!$AO$5, IF('Unit List'!AO319='Unit List'!$P$4, 'Unit List'!$AO$4, IF('Unit List'!AO319='Unit List'!$P$7, 'Unit List'!AO319 * 'Unit List'!$AO$7, 'Unit List'!AO319)))),",",)</f>
        <v>1,</v>
      </c>
      <c r="I374" t="str">
        <f>CONCATENATE(IF(ISBLANK('Unit List'!AP319), IF(ISBLANK('Unit List'!R319), IF(ISBLANK('Unit List'!R319), IF(ISBLANK('Unit List'!AP327), IF(ISBLANK('Unit List'!R327), IF(ISBLANK('Unit List'!R327), IF(ISBLANK('Unit List'!AP327), IF(ISBLANK('Unit List'!R327), IF(ISBLANK('Unit List'!R327),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 IF('Unit List'!R319='Unit List'!$P$5, 'Unit List'!$AP$5, IF('Unit List'!R319='Unit List'!$P$4, 'Unit List'!$AP$4, IF('Unit List'!R319='Unit List'!$P$7, 'Unit List'!R319 * 'Unit List'!$AP$7, 'Unit List'!R319)))), IF('Unit List'!R319='Unit List'!$P$5, 'Unit List'!$AP$5, IF('Unit List'!R319='Unit List'!$P$4, 'Unit List'!$AP$4, IF('Unit List'!R319='Unit List'!$P$7, 'Unit List'!R319 * 'Unit List'!$AP$7, 'Unit List'!R319)))), IF('Unit List'!AP319='Unit List'!$P$5, 'Unit List'!$AP$5, IF('Unit List'!AP319='Unit List'!$P$4, 'Unit List'!$AP$4, IF('Unit List'!AP319='Unit List'!$P$7, 'Unit List'!AP319 * 'Unit List'!$AP$7, 'Unit List'!AP319)))),",",)</f>
        <v>0.088,</v>
      </c>
      <c r="J374" t="str">
        <f>CONCATENATE("'",IF(ISBLANK('Unit List'!AQ319), IF(ISBLANK('Unit List'!S319), IF(ISBLANK('Unit List'!S319), IF(ISBLANK('Unit List'!AQ327), IF(ISBLANK('Unit List'!S327), IF(ISBLANK('Unit List'!S327), IF(ISBLANK('Unit List'!AQ327), IF(ISBLANK('Unit List'!S327), IF(ISBLANK('Unit List'!S327),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 IF('Unit List'!S319='Unit List'!$P$5, 'Unit List'!$AQ$5, IF('Unit List'!S319='Unit List'!$P$4, 'Unit List'!$AQ$4, 'Unit List'!S319))), IF('Unit List'!S319='Unit List'!$P$5, 'Unit List'!$AQ$5, IF('Unit List'!S319='Unit List'!$P$4, 'Unit List'!$AQ$4, 'Unit List'!S319))), IF('Unit List'!AQ319='Unit List'!$P$5, 'Unit List'!$AQ$5, IF('Unit List'!AQ319='Unit List'!$P$4, 'Unit List'!$AQ$4, 'Unit List'!AQ319))),"'),",)</f>
        <v>'BomberWing'),</v>
      </c>
    </row>
    <row r="375" spans="1:10" x14ac:dyDescent="0.25">
      <c r="A375" t="s">
        <v>2713</v>
      </c>
      <c r="B375" t="str">
        <f>CONCATENATE("'_",'Unit List'!C320,"',",)</f>
        <v>'_ASIA',</v>
      </c>
      <c r="C375" t="str">
        <f>"'',"</f>
        <v>'',</v>
      </c>
      <c r="D375" t="str">
        <f>CONCATENATE("'",'Unit List'!E320,"',",)</f>
        <v>'BOMBER',</v>
      </c>
      <c r="E375" t="str">
        <f>CONCATENATE("'",'Unit List'!F320,"',",)</f>
        <v>'BOMBER',</v>
      </c>
      <c r="F375" t="str">
        <f>"'',"</f>
        <v>'',</v>
      </c>
      <c r="G375" t="str">
        <f>CONCATENATE("'",'Unit List'!H320,"',",)</f>
        <v>'Mitsubishi_G4M_Betty',</v>
      </c>
      <c r="H375" t="str">
        <f>CONCATENATE(IF(ISBLANK('Unit List'!AO320), IF(ISBLANK('Unit List'!Q320), IF(ISBLANK('Unit List'!Q320), IF(ISBLANK('Unit List'!AO320), IF(ISBLANK('Unit List'!Q320), IF(ISBLANK('Unit List'!Q320), IF(ISBLANK('Unit List'!AO320), IF(ISBLANK('Unit List'!Q320), IF(ISBLANK('Unit List'!Q320),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List'!AO320)))),",",)</f>
        <v>1,</v>
      </c>
      <c r="I375" t="str">
        <f>CONCATENATE(IF(ISBLANK('Unit List'!AP320), IF(ISBLANK('Unit List'!R320), IF(ISBLANK('Unit List'!R320), IF(ISBLANK('Unit List'!AP320), IF(ISBLANK('Unit List'!R320), IF(ISBLANK('Unit List'!R320), IF(ISBLANK('Unit List'!AP320), IF(ISBLANK('Unit List'!R320), IF(ISBLANK('Unit List'!R320),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List'!AP320)))),",",)</f>
        <v>0.082,</v>
      </c>
      <c r="J375" t="str">
        <f>CONCATENATE("'",IF(ISBLANK('Unit List'!AQ320), IF(ISBLANK('Unit List'!S320), IF(ISBLANK('Unit List'!S320), IF(ISBLANK('Unit List'!AQ320), IF(ISBLANK('Unit List'!S320), IF(ISBLANK('Unit List'!S320), IF(ISBLANK('Unit List'!AQ320), IF(ISBLANK('Unit List'!S320), IF(ISBLANK('Unit List'!S320),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List'!AQ320))),"'),",)</f>
        <v>'BomberWing'),</v>
      </c>
    </row>
    <row r="376" spans="1:10" x14ac:dyDescent="0.25">
      <c r="A376" t="s">
        <v>2713</v>
      </c>
      <c r="B376" t="str">
        <f>CONCATENATE("'_",'Unit List'!C321,"',",)</f>
        <v>'_CHINA',</v>
      </c>
      <c r="C376" t="str">
        <f>"'',"</f>
        <v>'',</v>
      </c>
      <c r="D376" t="str">
        <f>CONCATENATE("'",'Unit List'!E321,"',",)</f>
        <v>'BOMBER',</v>
      </c>
      <c r="E376" t="str">
        <f>CONCATENATE("'",'Unit List'!F321,"',",)</f>
        <v>'BOMBER',</v>
      </c>
      <c r="F376" t="str">
        <f>"'',"</f>
        <v>'',</v>
      </c>
      <c r="G376" t="str">
        <f>CONCATENATE("'",'Unit List'!H321,"',",)</f>
        <v>'B-25_Mitchell_China',</v>
      </c>
      <c r="H376" t="str">
        <f>CONCATENATE(IF(ISBLANK('Unit List'!AO321), IF(ISBLANK('Unit List'!Q321), IF(ISBLANK('Unit List'!Q321), IF(ISBLANK('Unit List'!AO320), IF(ISBLANK('Unit List'!Q320), IF(ISBLANK('Unit List'!Q320), IF(ISBLANK('Unit List'!AO320), IF(ISBLANK('Unit List'!Q320), IF(ISBLANK('Unit List'!Q320),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List'!Q321='Unit List'!$P$5, 'Unit List'!$AO$5, IF('Unit List'!Q321='Unit List'!$P$4, 'Unit List'!$AO$4, IF('Unit List'!Q321='Unit List'!$P$7, 'Unit List'!Q321 * 'Unit List'!$AO$7, 'Unit List'!Q321)))), IF('Unit List'!Q321='Unit List'!$P$5, 'Unit List'!$AO$5, IF('Unit List'!Q321='Unit List'!$P$4, 'Unit List'!$AO$4, IF('Unit List'!Q321='Unit List'!$P$7, 'Unit List'!Q321 * 'Unit List'!$AO$7, 'Unit List'!Q321)))), IF('Unit List'!AO321='Unit List'!$P$5, 'Unit List'!$AO$5, IF('Unit List'!AO321='Unit List'!$P$4, 'Unit List'!$AO$4, IF('Unit List'!AO321='Unit List'!$P$7, 'Unit List'!AO321 * 'Unit List'!$AO$7, 'Unit List'!AO321)))),",",)</f>
        <v>1,</v>
      </c>
      <c r="I376" t="str">
        <f>CONCATENATE(IF(ISBLANK('Unit List'!AP321), IF(ISBLANK('Unit List'!R321), IF(ISBLANK('Unit List'!R321), IF(ISBLANK('Unit List'!AP320), IF(ISBLANK('Unit List'!R320), IF(ISBLANK('Unit List'!R320), IF(ISBLANK('Unit List'!AP320), IF(ISBLANK('Unit List'!R320), IF(ISBLANK('Unit List'!R320),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List'!R321='Unit List'!$P$5, 'Unit List'!$AP$5, IF('Unit List'!R321='Unit List'!$P$4, 'Unit List'!$AP$4, IF('Unit List'!R321='Unit List'!$P$7, 'Unit List'!R321 * 'Unit List'!$AP$7, 'Unit List'!R321)))), IF('Unit List'!R321='Unit List'!$P$5, 'Unit List'!$AP$5, IF('Unit List'!R321='Unit List'!$P$4, 'Unit List'!$AP$4, IF('Unit List'!R321='Unit List'!$P$7, 'Unit List'!R321 * 'Unit List'!$AP$7, 'Unit List'!R321)))), IF('Unit List'!AP321='Unit List'!$P$5, 'Unit List'!$AP$5, IF('Unit List'!AP321='Unit List'!$P$4, 'Unit List'!$AP$4, IF('Unit List'!AP321='Unit List'!$P$7, 'Unit List'!AP321 * 'Unit List'!$AP$7, 'Unit List'!AP321)))),",",)</f>
        <v>0.082,</v>
      </c>
      <c r="J376" t="str">
        <f>CONCATENATE("'",IF(ISBLANK('Unit List'!AQ321), IF(ISBLANK('Unit List'!S321), IF(ISBLANK('Unit List'!S321), IF(ISBLANK('Unit List'!AQ320), IF(ISBLANK('Unit List'!S320), IF(ISBLANK('Unit List'!S320), IF(ISBLANK('Unit List'!AQ320), IF(ISBLANK('Unit List'!S320), IF(ISBLANK('Unit List'!S320),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List'!S321='Unit List'!$P$5, 'Unit List'!$AQ$5, IF('Unit List'!S321='Unit List'!$P$4, 'Unit List'!$AQ$4, 'Unit List'!S321))), IF('Unit List'!S321='Unit List'!$P$5, 'Unit List'!$AQ$5, IF('Unit List'!S321='Unit List'!$P$4, 'Unit List'!$AQ$4, 'Unit List'!S321))), IF('Unit List'!AQ321='Unit List'!$P$5, 'Unit List'!$AQ$5, IF('Unit List'!AQ321='Unit List'!$P$4, 'Unit List'!$AQ$4, 'Unit List'!AQ321))),"'),",)</f>
        <v>'BomberWing'),</v>
      </c>
    </row>
    <row r="377" spans="1:10" x14ac:dyDescent="0.25">
      <c r="A377" t="s">
        <v>2713</v>
      </c>
      <c r="B377" t="str">
        <f>CONCATENATE("'_",'Unit List'!C322,"',",)</f>
        <v>'_JAPAN',</v>
      </c>
      <c r="C377" t="str">
        <f>CONCATENATE("'_",'Unit List'!D322,"',",)</f>
        <v>'_ASIA',</v>
      </c>
      <c r="D377" t="str">
        <f>CONCATENATE("'",'Unit List'!E322,"',",)</f>
        <v>'BOMBER',</v>
      </c>
      <c r="E377" t="str">
        <f>CONCATENATE("'",'Unit List'!F322,"',",)</f>
        <v>'BOMBER',</v>
      </c>
      <c r="F377" t="str">
        <f>"'',"</f>
        <v>'',</v>
      </c>
      <c r="G377" t="str">
        <f>CONCATENATE("'",'Unit List'!H320,"',",)</f>
        <v>'Mitsubishi_G4M_Betty',</v>
      </c>
      <c r="H377" t="str">
        <f>CONCATENATE(IF(ISBLANK('Unit List'!AO322), IF(ISBLANK('Unit List'!Q322), IF(ISBLANK('Unit List'!Q322), IF(ISBLANK('Unit List'!AO320), IF(ISBLANK('Unit List'!Q320), IF(ISBLANK('Unit List'!Q320), IF(ISBLANK('Unit List'!AO320), IF(ISBLANK('Unit List'!Q320), IF(ISBLANK('Unit List'!Q320),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List'!Q322='Unit List'!$P$5, 'Unit List'!$AO$5, IF('Unit List'!Q322='Unit List'!$P$4, 'Unit List'!$AO$4, IF('Unit List'!Q322='Unit List'!$P$7, 'Unit List'!Q322 * 'Unit List'!$AO$7, 'Unit List'!Q322)))), IF('Unit List'!Q322='Unit List'!$P$5, 'Unit List'!$AO$5, IF('Unit List'!Q322='Unit List'!$P$4, 'Unit List'!$AO$4, IF('Unit List'!Q322='Unit List'!$P$7, 'Unit List'!Q322 * 'Unit List'!$AO$7, 'Unit List'!Q322)))), IF('Unit List'!AO322='Unit List'!$P$5, 'Unit List'!$AO$5, IF('Unit List'!AO322='Unit List'!$P$4, 'Unit List'!$AO$4, IF('Unit List'!AO322='Unit List'!$P$7, 'Unit List'!AO322 * 'Unit List'!$AO$7, 'Unit List'!AO322)))),",",)</f>
        <v>1,</v>
      </c>
      <c r="I377" t="str">
        <f>CONCATENATE(IF(ISBLANK('Unit List'!AP322), IF(ISBLANK('Unit List'!R322), IF(ISBLANK('Unit List'!R322), IF(ISBLANK('Unit List'!AP320), IF(ISBLANK('Unit List'!R320), IF(ISBLANK('Unit List'!R320), IF(ISBLANK('Unit List'!AP320), IF(ISBLANK('Unit List'!R320), IF(ISBLANK('Unit List'!R320),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List'!R322='Unit List'!$P$5, 'Unit List'!$AP$5, IF('Unit List'!R322='Unit List'!$P$4, 'Unit List'!$AP$4, IF('Unit List'!R322='Unit List'!$P$7, 'Unit List'!R322 * 'Unit List'!$AP$7, 'Unit List'!R322)))), IF('Unit List'!R322='Unit List'!$P$5, 'Unit List'!$AP$5, IF('Unit List'!R322='Unit List'!$P$4, 'Unit List'!$AP$4, IF('Unit List'!R322='Unit List'!$P$7, 'Unit List'!R322 * 'Unit List'!$AP$7, 'Unit List'!R322)))), IF('Unit List'!AP322='Unit List'!$P$5, 'Unit List'!$AP$5, IF('Unit List'!AP322='Unit List'!$P$4, 'Unit List'!$AP$4, IF('Unit List'!AP322='Unit List'!$P$7, 'Unit List'!AP322 * 'Unit List'!$AP$7, 'Unit List'!AP322)))),",",)</f>
        <v>0.082,</v>
      </c>
      <c r="J377" t="str">
        <f>CONCATENATE("'",IF(ISBLANK('Unit List'!AQ322), IF(ISBLANK('Unit List'!S322), IF(ISBLANK('Unit List'!S322), IF(ISBLANK('Unit List'!AQ320), IF(ISBLANK('Unit List'!S320), IF(ISBLANK('Unit List'!S320), IF(ISBLANK('Unit List'!AQ320), IF(ISBLANK('Unit List'!S320), IF(ISBLANK('Unit List'!S320),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List'!S322='Unit List'!$P$5, 'Unit List'!$AQ$5, IF('Unit List'!S322='Unit List'!$P$4, 'Unit List'!$AQ$4, 'Unit List'!S322))), IF('Unit List'!S322='Unit List'!$P$5, 'Unit List'!$AQ$5, IF('Unit List'!S322='Unit List'!$P$4, 'Unit List'!$AQ$4, 'Unit List'!S322))), IF('Unit List'!AQ322='Unit List'!$P$5, 'Unit List'!$AQ$5, IF('Unit List'!AQ322='Unit List'!$P$4, 'Unit List'!$AQ$4, 'Unit List'!AQ322))),"'),",)</f>
        <v>'BomberWing'),</v>
      </c>
    </row>
    <row r="378" spans="1:10" x14ac:dyDescent="0.25">
      <c r="A378" t="s">
        <v>2713</v>
      </c>
      <c r="B378" t="str">
        <f>CONCATENATE("'_",'Unit List'!C323,"',",)</f>
        <v>'_EASTEU',</v>
      </c>
      <c r="C378" t="str">
        <f>"'',"</f>
        <v>'',</v>
      </c>
      <c r="D378" t="str">
        <f>CONCATENATE("'",'Unit List'!E323,"',",)</f>
        <v>'BOMBER',</v>
      </c>
      <c r="E378" t="str">
        <f>CONCATENATE("'",'Unit List'!F323,"',",)</f>
        <v>'BOMBER',</v>
      </c>
      <c r="F378" t="str">
        <f>"'',"</f>
        <v>'',</v>
      </c>
      <c r="G378" t="str">
        <f>CONCATENATE("'",'Unit List'!H323,"',",)</f>
        <v>'Petlyakov_Pe-8',</v>
      </c>
      <c r="H378" t="str">
        <f>CONCATENATE(IF(ISBLANK('Unit List'!AO323), IF(ISBLANK('Unit List'!Q323), IF(ISBLANK('Unit List'!Q323), IF(ISBLANK('Unit List'!AO323), IF(ISBLANK('Unit List'!Q323), IF(ISBLANK('Unit List'!Q323), IF(ISBLANK('Unit List'!AO323), IF(ISBLANK('Unit List'!Q323), IF(ISBLANK('Unit List'!Q323),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List'!Q323='Unit List'!$P$5, 'Unit List'!$AO$5, IF('Unit List'!Q323='Unit List'!$P$4, 'Unit List'!$AO$4, IF('Unit List'!Q323='Unit List'!$P$7, 'Unit List'!Q323 * 'Unit List'!$AO$7, 'Unit List'!Q323)))), IF('Unit List'!Q323='Unit List'!$P$5, 'Unit List'!$AO$5, IF('Unit List'!Q323='Unit List'!$P$4, 'Unit List'!$AO$4, IF('Unit List'!Q323='Unit List'!$P$7, 'Unit List'!Q323 * 'Unit List'!$AO$7, 'Unit List'!Q323)))), IF('Unit List'!AO323='Unit List'!$P$5, 'Unit List'!$AO$5, IF('Unit List'!AO323='Unit List'!$P$4, 'Unit List'!$AO$4, IF('Unit List'!AO323='Unit List'!$P$7, 'Unit List'!AO323 * 'Unit List'!$AO$7, 'Unit List'!AO323)))), IF('Unit List'!Q323='Unit List'!$P$5, 'Unit List'!$AO$5, IF('Unit List'!Q323='Unit List'!$P$4, 'Unit List'!$AO$4, IF('Unit List'!Q323='Unit List'!$P$7, 'Unit List'!Q323 * 'Unit List'!$AO$7, 'Unit List'!Q323)))), IF('Unit List'!Q323='Unit List'!$P$5, 'Unit List'!$AO$5, IF('Unit List'!Q323='Unit List'!$P$4, 'Unit List'!$AO$4, IF('Unit List'!Q323='Unit List'!$P$7, 'Unit List'!Q323 * 'Unit List'!$AO$7, 'Unit List'!Q323)))), IF('Unit List'!AO323='Unit List'!$P$5, 'Unit List'!$AO$5, IF('Unit List'!AO323='Unit List'!$P$4, 'Unit List'!$AO$4, IF('Unit List'!AO323='Unit List'!$P$7, 'Unit List'!AO323 * 'Unit List'!$AO$7, 'Unit List'!AO323)))), IF('Unit List'!Q323='Unit List'!$P$5, 'Unit List'!$AO$5, IF('Unit List'!Q323='Unit List'!$P$4, 'Unit List'!$AO$4, IF('Unit List'!Q323='Unit List'!$P$7, 'Unit List'!Q323 * 'Unit List'!$AO$7, 'Unit List'!Q323)))), IF('Unit List'!Q323='Unit List'!$P$5, 'Unit List'!$AO$5, IF('Unit List'!Q323='Unit List'!$P$4, 'Unit List'!$AO$4, IF('Unit List'!Q323='Unit List'!$P$7, 'Unit List'!Q323 * 'Unit List'!$AO$7, 'Unit List'!Q323)))), IF('Unit List'!AO323='Unit List'!$P$5, 'Unit List'!$AO$5, IF('Unit List'!AO323='Unit List'!$P$4, 'Unit List'!$AO$4, IF('Unit List'!AO323='Unit List'!$P$7, 'Unit List'!AO323 * 'Unit List'!$AO$7, 'Unit List'!AO323)))),",",)</f>
        <v>1,</v>
      </c>
      <c r="I378" t="str">
        <f>CONCATENATE(IF(ISBLANK('Unit List'!AP323), IF(ISBLANK('Unit List'!R323), IF(ISBLANK('Unit List'!R323), IF(ISBLANK('Unit List'!AP323), IF(ISBLANK('Unit List'!R323), IF(ISBLANK('Unit List'!R323), IF(ISBLANK('Unit List'!AP323), IF(ISBLANK('Unit List'!R323), IF(ISBLANK('Unit List'!R323),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List'!R323='Unit List'!$P$5, 'Unit List'!$AP$5, IF('Unit List'!R323='Unit List'!$P$4, 'Unit List'!$AP$4, IF('Unit List'!R323='Unit List'!$P$7, 'Unit List'!R323 * 'Unit List'!$AP$7, 'Unit List'!R323)))), IF('Unit List'!R323='Unit List'!$P$5, 'Unit List'!$AP$5, IF('Unit List'!R323='Unit List'!$P$4, 'Unit List'!$AP$4, IF('Unit List'!R323='Unit List'!$P$7, 'Unit List'!R323 * 'Unit List'!$AP$7, 'Unit List'!R323)))), IF('Unit List'!AP323='Unit List'!$P$5, 'Unit List'!$AP$5, IF('Unit List'!AP323='Unit List'!$P$4, 'Unit List'!$AP$4, IF('Unit List'!AP323='Unit List'!$P$7, 'Unit List'!AP323 * 'Unit List'!$AP$7, 'Unit List'!AP323)))), IF('Unit List'!R323='Unit List'!$P$5, 'Unit List'!$AP$5, IF('Unit List'!R323='Unit List'!$P$4, 'Unit List'!$AP$4, IF('Unit List'!R323='Unit List'!$P$7, 'Unit List'!R323 * 'Unit List'!$AP$7, 'Unit List'!R323)))), IF('Unit List'!R323='Unit List'!$P$5, 'Unit List'!$AP$5, IF('Unit List'!R323='Unit List'!$P$4, 'Unit List'!$AP$4, IF('Unit List'!R323='Unit List'!$P$7, 'Unit List'!R323 * 'Unit List'!$AP$7, 'Unit List'!R323)))), IF('Unit List'!AP323='Unit List'!$P$5, 'Unit List'!$AP$5, IF('Unit List'!AP323='Unit List'!$P$4, 'Unit List'!$AP$4, IF('Unit List'!AP323='Unit List'!$P$7, 'Unit List'!AP323 * 'Unit List'!$AP$7, 'Unit List'!AP323)))), IF('Unit List'!R323='Unit List'!$P$5, 'Unit List'!$AP$5, IF('Unit List'!R323='Unit List'!$P$4, 'Unit List'!$AP$4, IF('Unit List'!R323='Unit List'!$P$7, 'Unit List'!R323 * 'Unit List'!$AP$7, 'Unit List'!R323)))), IF('Unit List'!R323='Unit List'!$P$5, 'Unit List'!$AP$5, IF('Unit List'!R323='Unit List'!$P$4, 'Unit List'!$AP$4, IF('Unit List'!R323='Unit List'!$P$7, 'Unit List'!R323 * 'Unit List'!$AP$7, 'Unit List'!R323)))), IF('Unit List'!AP323='Unit List'!$P$5, 'Unit List'!$AP$5, IF('Unit List'!AP323='Unit List'!$P$4, 'Unit List'!$AP$4, IF('Unit List'!AP323='Unit List'!$P$7, 'Unit List'!AP323 * 'Unit List'!$AP$7, 'Unit List'!AP323)))),",",)</f>
        <v>0.077,</v>
      </c>
      <c r="J378" t="str">
        <f>CONCATENATE("'",IF(ISBLANK('Unit List'!AQ323), IF(ISBLANK('Unit List'!S323), IF(ISBLANK('Unit List'!S323), IF(ISBLANK('Unit List'!AQ323), IF(ISBLANK('Unit List'!S323), IF(ISBLANK('Unit List'!S323), IF(ISBLANK('Unit List'!AQ323), IF(ISBLANK('Unit List'!S323), IF(ISBLANK('Unit List'!S323),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List'!S323='Unit List'!$P$5, 'Unit List'!$AQ$5, IF('Unit List'!S323='Unit List'!$P$4, 'Unit List'!$AQ$4, 'Unit List'!S323))), IF('Unit List'!S323='Unit List'!$P$5, 'Unit List'!$AQ$5, IF('Unit List'!S323='Unit List'!$P$4, 'Unit List'!$AQ$4, 'Unit List'!S323))), IF('Unit List'!AQ323='Unit List'!$P$5, 'Unit List'!$AQ$5, IF('Unit List'!AQ323='Unit List'!$P$4, 'Unit List'!$AQ$4, 'Unit List'!AQ323))), IF('Unit List'!S323='Unit List'!$P$5, 'Unit List'!$AQ$5, IF('Unit List'!S323='Unit List'!$P$4, 'Unit List'!$AQ$4, 'Unit List'!S323))), IF('Unit List'!S323='Unit List'!$P$5, 'Unit List'!$AQ$5, IF('Unit List'!S323='Unit List'!$P$4, 'Unit List'!$AQ$4, 'Unit List'!S323))), IF('Unit List'!AQ323='Unit List'!$P$5, 'Unit List'!$AQ$5, IF('Unit List'!AQ323='Unit List'!$P$4, 'Unit List'!$AQ$4, 'Unit List'!AQ323))), IF('Unit List'!S323='Unit List'!$P$5, 'Unit List'!$AQ$5, IF('Unit List'!S323='Unit List'!$P$4, 'Unit List'!$AQ$4, 'Unit List'!S323))), IF('Unit List'!S323='Unit List'!$P$5, 'Unit List'!$AQ$5, IF('Unit List'!S323='Unit List'!$P$4, 'Unit List'!$AQ$4, 'Unit List'!S323))), IF('Unit List'!AQ323='Unit List'!$P$5, 'Unit List'!$AQ$5, IF('Unit List'!AQ323='Unit List'!$P$4, 'Unit List'!$AQ$4, 'Unit List'!AQ323))),"'),",)</f>
        <v>'BomberWing'),</v>
      </c>
    </row>
    <row r="379" spans="1:10" x14ac:dyDescent="0.25">
      <c r="A379" t="s">
        <v>2713</v>
      </c>
      <c r="B379" t="str">
        <f>CONCATENATE("'_",'Unit List'!C324,"',",)</f>
        <v>'_HUNS',</v>
      </c>
      <c r="C379" t="str">
        <f>"'',"</f>
        <v>'',</v>
      </c>
      <c r="D379" t="str">
        <f>CONCATENATE("'",'Unit List'!E324,"',",)</f>
        <v>'BOMBER',</v>
      </c>
      <c r="E379" t="str">
        <f>CONCATENATE("'",'Unit List'!F324,"',",)</f>
        <v>'BOMBER',</v>
      </c>
      <c r="F379" t="str">
        <f>"'',"</f>
        <v>'',</v>
      </c>
      <c r="G379" t="str">
        <f>CONCATENATE("'",'Unit List'!H324,"',",)</f>
        <v>'Junkers_Ju-88_Hungary',</v>
      </c>
      <c r="H379" t="str">
        <f>CONCATENATE(IF(ISBLANK('Unit List'!AO324), IF(ISBLANK('Unit List'!Q324), IF(ISBLANK('Unit List'!Q324), IF(ISBLANK('Unit List'!AO324), IF(ISBLANK('Unit List'!Q324), IF(ISBLANK('Unit List'!Q324), IF(ISBLANK('Unit List'!AO324), IF(ISBLANK('Unit List'!Q324), IF(ISBLANK('Unit List'!Q324),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List'!Q324='Unit List'!$P$5, 'Unit List'!$AO$5, IF('Unit List'!Q324='Unit List'!$P$4, 'Unit List'!$AO$4, IF('Unit List'!Q324='Unit List'!$P$7, 'Unit List'!Q324 * 'Unit List'!$AO$7, 'Unit List'!Q324)))), IF('Unit List'!Q324='Unit List'!$P$5, 'Unit List'!$AO$5, IF('Unit List'!Q324='Unit List'!$P$4, 'Unit List'!$AO$4, IF('Unit List'!Q324='Unit List'!$P$7, 'Unit List'!Q324 * 'Unit List'!$AO$7, 'Unit List'!Q324)))), IF('Unit List'!AO324='Unit List'!$P$5, 'Unit List'!$AO$5, IF('Unit List'!AO324='Unit List'!$P$4, 'Unit List'!$AO$4, IF('Unit List'!AO324='Unit List'!$P$7, 'Unit List'!AO324 * 'Unit List'!$AO$7, 'Unit List'!AO324)))), IF('Unit List'!Q324='Unit List'!$P$5, 'Unit List'!$AO$5, IF('Unit List'!Q324='Unit List'!$P$4, 'Unit List'!$AO$4, IF('Unit List'!Q324='Unit List'!$P$7, 'Unit List'!Q324 * 'Unit List'!$AO$7, 'Unit List'!Q324)))), IF('Unit List'!Q324='Unit List'!$P$5, 'Unit List'!$AO$5, IF('Unit List'!Q324='Unit List'!$P$4, 'Unit List'!$AO$4, IF('Unit List'!Q324='Unit List'!$P$7, 'Unit List'!Q324 * 'Unit List'!$AO$7, 'Unit List'!Q324)))), IF('Unit List'!AO324='Unit List'!$P$5, 'Unit List'!$AO$5, IF('Unit List'!AO324='Unit List'!$P$4, 'Unit List'!$AO$4, IF('Unit List'!AO324='Unit List'!$P$7, 'Unit List'!AO324 * 'Unit List'!$AO$7, 'Unit List'!AO324)))), IF('Unit List'!Q324='Unit List'!$P$5, 'Unit List'!$AO$5, IF('Unit List'!Q324='Unit List'!$P$4, 'Unit List'!$AO$4, IF('Unit List'!Q324='Unit List'!$P$7, 'Unit List'!Q324 * 'Unit List'!$AO$7, 'Unit List'!Q324)))), IF('Unit List'!Q324='Unit List'!$P$5, 'Unit List'!$AO$5, IF('Unit List'!Q324='Unit List'!$P$4, 'Unit List'!$AO$4, IF('Unit List'!Q324='Unit List'!$P$7, 'Unit List'!Q324 * 'Unit List'!$AO$7, 'Unit List'!Q324)))), IF('Unit List'!AO324='Unit List'!$P$5, 'Unit List'!$AO$5, IF('Unit List'!AO324='Unit List'!$P$4, 'Unit List'!$AO$4, IF('Unit List'!AO324='Unit List'!$P$7, 'Unit List'!AO324 * 'Unit List'!$AO$7, 'Unit List'!AO324)))),",",)</f>
        <v>1,</v>
      </c>
      <c r="I379" t="str">
        <f>CONCATENATE(IF(ISBLANK('Unit List'!AP324), IF(ISBLANK('Unit List'!R324), IF(ISBLANK('Unit List'!R324), IF(ISBLANK('Unit List'!AP324), IF(ISBLANK('Unit List'!R324), IF(ISBLANK('Unit List'!R324), IF(ISBLANK('Unit List'!AP324), IF(ISBLANK('Unit List'!R324), IF(ISBLANK('Unit List'!R324),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List'!R324='Unit List'!$P$5, 'Unit List'!$AP$5, IF('Unit List'!R324='Unit List'!$P$4, 'Unit List'!$AP$4, IF('Unit List'!R324='Unit List'!$P$7, 'Unit List'!R324 * 'Unit List'!$AP$7, 'Unit List'!R324)))), IF('Unit List'!R324='Unit List'!$P$5, 'Unit List'!$AP$5, IF('Unit List'!R324='Unit List'!$P$4, 'Unit List'!$AP$4, IF('Unit List'!R324='Unit List'!$P$7, 'Unit List'!R324 * 'Unit List'!$AP$7, 'Unit List'!R324)))), IF('Unit List'!AP324='Unit List'!$P$5, 'Unit List'!$AP$5, IF('Unit List'!AP324='Unit List'!$P$4, 'Unit List'!$AP$4, IF('Unit List'!AP324='Unit List'!$P$7, 'Unit List'!AP324 * 'Unit List'!$AP$7, 'Unit List'!AP324)))), IF('Unit List'!R324='Unit List'!$P$5, 'Unit List'!$AP$5, IF('Unit List'!R324='Unit List'!$P$4, 'Unit List'!$AP$4, IF('Unit List'!R324='Unit List'!$P$7, 'Unit List'!R324 * 'Unit List'!$AP$7, 'Unit List'!R324)))), IF('Unit List'!R324='Unit List'!$P$5, 'Unit List'!$AP$5, IF('Unit List'!R324='Unit List'!$P$4, 'Unit List'!$AP$4, IF('Unit List'!R324='Unit List'!$P$7, 'Unit List'!R324 * 'Unit List'!$AP$7, 'Unit List'!R324)))), IF('Unit List'!AP324='Unit List'!$P$5, 'Unit List'!$AP$5, IF('Unit List'!AP324='Unit List'!$P$4, 'Unit List'!$AP$4, IF('Unit List'!AP324='Unit List'!$P$7, 'Unit List'!AP324 * 'Unit List'!$AP$7, 'Unit List'!AP324)))), IF('Unit List'!R324='Unit List'!$P$5, 'Unit List'!$AP$5, IF('Unit List'!R324='Unit List'!$P$4, 'Unit List'!$AP$4, IF('Unit List'!R324='Unit List'!$P$7, 'Unit List'!R324 * 'Unit List'!$AP$7, 'Unit List'!R324)))), IF('Unit List'!R324='Unit List'!$P$5, 'Unit List'!$AP$5, IF('Unit List'!R324='Unit List'!$P$4, 'Unit List'!$AP$4, IF('Unit List'!R324='Unit List'!$P$7, 'Unit List'!R324 * 'Unit List'!$AP$7, 'Unit List'!R324)))), IF('Unit List'!AP324='Unit List'!$P$5, 'Unit List'!$AP$5, IF('Unit List'!AP324='Unit List'!$P$4, 'Unit List'!$AP$4, IF('Unit List'!AP324='Unit List'!$P$7, 'Unit List'!AP324 * 'Unit List'!$AP$7, 'Unit List'!AP324)))),",",)</f>
        <v>0.085,</v>
      </c>
      <c r="J379" t="str">
        <f>CONCATENATE("'",IF(ISBLANK('Unit List'!AQ324), IF(ISBLANK('Unit List'!S324), IF(ISBLANK('Unit List'!S324), IF(ISBLANK('Unit List'!AQ324), IF(ISBLANK('Unit List'!S324), IF(ISBLANK('Unit List'!S324), IF(ISBLANK('Unit List'!AQ324), IF(ISBLANK('Unit List'!S324), IF(ISBLANK('Unit List'!S324),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List'!S324='Unit List'!$P$5, 'Unit List'!$AQ$5, IF('Unit List'!S324='Unit List'!$P$4, 'Unit List'!$AQ$4, 'Unit List'!S324))), IF('Unit List'!S324='Unit List'!$P$5, 'Unit List'!$AQ$5, IF('Unit List'!S324='Unit List'!$P$4, 'Unit List'!$AQ$4, 'Unit List'!S324))), IF('Unit List'!AQ324='Unit List'!$P$5, 'Unit List'!$AQ$5, IF('Unit List'!AQ324='Unit List'!$P$4, 'Unit List'!$AQ$4, 'Unit List'!AQ324))), IF('Unit List'!S324='Unit List'!$P$5, 'Unit List'!$AQ$5, IF('Unit List'!S324='Unit List'!$P$4, 'Unit List'!$AQ$4, 'Unit List'!S324))), IF('Unit List'!S324='Unit List'!$P$5, 'Unit List'!$AQ$5, IF('Unit List'!S324='Unit List'!$P$4, 'Unit List'!$AQ$4, 'Unit List'!S324))), IF('Unit List'!AQ324='Unit List'!$P$5, 'Unit List'!$AQ$5, IF('Unit List'!AQ324='Unit List'!$P$4, 'Unit List'!$AQ$4, 'Unit List'!AQ324))), IF('Unit List'!S324='Unit List'!$P$5, 'Unit List'!$AQ$5, IF('Unit List'!S324='Unit List'!$P$4, 'Unit List'!$AQ$4, 'Unit List'!S324))), IF('Unit List'!S324='Unit List'!$P$5, 'Unit List'!$AQ$5, IF('Unit List'!S324='Unit List'!$P$4, 'Unit List'!$AQ$4, 'Unit List'!S324))), IF('Unit List'!AQ324='Unit List'!$P$5, 'Unit List'!$AQ$5, IF('Unit List'!AQ324='Unit List'!$P$4, 'Unit List'!$AQ$4, 'Unit List'!AQ324))),"'),",)</f>
        <v>'BomberWing'),</v>
      </c>
    </row>
    <row r="380" spans="1:10" x14ac:dyDescent="0.25">
      <c r="A380" t="s">
        <v>2713</v>
      </c>
      <c r="B380" t="str">
        <f>CONCATENATE("'_",'Unit List'!C325,"',",)</f>
        <v>'_POLAND',</v>
      </c>
      <c r="C380" t="str">
        <f>"'',"</f>
        <v>'',</v>
      </c>
      <c r="D380" t="str">
        <f>CONCATENATE("'",'Unit List'!E325,"',",)</f>
        <v>'BOMBER',</v>
      </c>
      <c r="E380" t="str">
        <f>CONCATENATE("'",'Unit List'!F325,"',",)</f>
        <v>'BOMBER',</v>
      </c>
      <c r="F380" t="str">
        <f>"'',"</f>
        <v>'',</v>
      </c>
      <c r="G380" t="str">
        <f>CONCATENATE("'",'Unit List'!H325,"',",)</f>
        <v>'PZL_P.37_Los',</v>
      </c>
      <c r="H380" t="str">
        <f>CONCATENATE(IF(ISBLANK('Unit List'!AO325), IF(ISBLANK('Unit List'!Q325), IF(ISBLANK('Unit List'!Q325), IF(ISBLANK('Unit List'!AO323), IF(ISBLANK('Unit List'!Q323), IF(ISBLANK('Unit List'!Q323), IF(ISBLANK('Unit List'!AO323), IF(ISBLANK('Unit List'!Q323), IF(ISBLANK('Unit List'!Q323),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List'!Q323='Unit List'!$P$5, 'Unit List'!$AO$5, IF('Unit List'!Q323='Unit List'!$P$4, 'Unit List'!$AO$4, IF('Unit List'!Q323='Unit List'!$P$7, 'Unit List'!Q323 * 'Unit List'!$AO$7, 'Unit List'!Q323)))), IF('Unit List'!Q323='Unit List'!$P$5, 'Unit List'!$AO$5, IF('Unit List'!Q323='Unit List'!$P$4, 'Unit List'!$AO$4, IF('Unit List'!Q323='Unit List'!$P$7, 'Unit List'!Q323 * 'Unit List'!$AO$7, 'Unit List'!Q323)))), IF('Unit List'!AO323='Unit List'!$P$5, 'Unit List'!$AO$5, IF('Unit List'!AO323='Unit List'!$P$4, 'Unit List'!$AO$4, IF('Unit List'!AO323='Unit List'!$P$7, 'Unit List'!AO323 * 'Unit List'!$AO$7, 'Unit List'!AO323)))), IF('Unit List'!Q323='Unit List'!$P$5, 'Unit List'!$AO$5, IF('Unit List'!Q323='Unit List'!$P$4, 'Unit List'!$AO$4, IF('Unit List'!Q323='Unit List'!$P$7, 'Unit List'!Q323 * 'Unit List'!$AO$7, 'Unit List'!Q323)))), IF('Unit List'!Q323='Unit List'!$P$5, 'Unit List'!$AO$5, IF('Unit List'!Q323='Unit List'!$P$4, 'Unit List'!$AO$4, IF('Unit List'!Q323='Unit List'!$P$7, 'Unit List'!Q323 * 'Unit List'!$AO$7, 'Unit List'!Q323)))), IF('Unit List'!AO323='Unit List'!$P$5, 'Unit List'!$AO$5, IF('Unit List'!AO323='Unit List'!$P$4, 'Unit List'!$AO$4, IF('Unit List'!AO323='Unit List'!$P$7, 'Unit List'!AO323 * 'Unit List'!$AO$7, 'Unit List'!AO323)))), IF('Unit List'!Q325='Unit List'!$P$5, 'Unit List'!$AO$5, IF('Unit List'!Q325='Unit List'!$P$4, 'Unit List'!$AO$4, IF('Unit List'!Q325='Unit List'!$P$7, 'Unit List'!Q325 * 'Unit List'!$AO$7, 'Unit List'!Q325)))), IF('Unit List'!Q325='Unit List'!$P$5, 'Unit List'!$AO$5, IF('Unit List'!Q325='Unit List'!$P$4, 'Unit List'!$AO$4, IF('Unit List'!Q325='Unit List'!$P$7, 'Unit List'!Q325 * 'Unit List'!$AO$7, 'Unit List'!Q325)))), IF('Unit List'!AO325='Unit List'!$P$5, 'Unit List'!$AO$5, IF('Unit List'!AO325='Unit List'!$P$4, 'Unit List'!$AO$4, IF('Unit List'!AO325='Unit List'!$P$7, 'Unit List'!AO325 * 'Unit List'!$AO$7, 'Unit List'!AO325)))),",",)</f>
        <v>1,</v>
      </c>
      <c r="I380" t="str">
        <f>CONCATENATE(IF(ISBLANK('Unit List'!AP325), IF(ISBLANK('Unit List'!R325), IF(ISBLANK('Unit List'!R325), IF(ISBLANK('Unit List'!AP323), IF(ISBLANK('Unit List'!R323), IF(ISBLANK('Unit List'!R323), IF(ISBLANK('Unit List'!AP323), IF(ISBLANK('Unit List'!R323), IF(ISBLANK('Unit List'!R323),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List'!R323='Unit List'!$P$5, 'Unit List'!$AP$5, IF('Unit List'!R323='Unit List'!$P$4, 'Unit List'!$AP$4, IF('Unit List'!R323='Unit List'!$P$7, 'Unit List'!R323 * 'Unit List'!$AP$7, 'Unit List'!R323)))), IF('Unit List'!R323='Unit List'!$P$5, 'Unit List'!$AP$5, IF('Unit List'!R323='Unit List'!$P$4, 'Unit List'!$AP$4, IF('Unit List'!R323='Unit List'!$P$7, 'Unit List'!R323 * 'Unit List'!$AP$7, 'Unit List'!R323)))), IF('Unit List'!AP323='Unit List'!$P$5, 'Unit List'!$AP$5, IF('Unit List'!AP323='Unit List'!$P$4, 'Unit List'!$AP$4, IF('Unit List'!AP323='Unit List'!$P$7, 'Unit List'!AP323 * 'Unit List'!$AP$7, 'Unit List'!AP323)))), IF('Unit List'!R323='Unit List'!$P$5, 'Unit List'!$AP$5, IF('Unit List'!R323='Unit List'!$P$4, 'Unit List'!$AP$4, IF('Unit List'!R323='Unit List'!$P$7, 'Unit List'!R323 * 'Unit List'!$AP$7, 'Unit List'!R323)))), IF('Unit List'!R323='Unit List'!$P$5, 'Unit List'!$AP$5, IF('Unit List'!R323='Unit List'!$P$4, 'Unit List'!$AP$4, IF('Unit List'!R323='Unit List'!$P$7, 'Unit List'!R323 * 'Unit List'!$AP$7, 'Unit List'!R323)))), IF('Unit List'!AP323='Unit List'!$P$5, 'Unit List'!$AP$5, IF('Unit List'!AP323='Unit List'!$P$4, 'Unit List'!$AP$4, IF('Unit List'!AP323='Unit List'!$P$7, 'Unit List'!AP323 * 'Unit List'!$AP$7, 'Unit List'!AP323)))), IF('Unit List'!R325='Unit List'!$P$5, 'Unit List'!$AP$5, IF('Unit List'!R325='Unit List'!$P$4, 'Unit List'!$AP$4, IF('Unit List'!R325='Unit List'!$P$7, 'Unit List'!R325 * 'Unit List'!$AP$7, 'Unit List'!R325)))), IF('Unit List'!R325='Unit List'!$P$5, 'Unit List'!$AP$5, IF('Unit List'!R325='Unit List'!$P$4, 'Unit List'!$AP$4, IF('Unit List'!R325='Unit List'!$P$7, 'Unit List'!R325 * 'Unit List'!$AP$7, 'Unit List'!R325)))), IF('Unit List'!AP325='Unit List'!$P$5, 'Unit List'!$AP$5, IF('Unit List'!AP325='Unit List'!$P$4, 'Unit List'!$AP$4, IF('Unit List'!AP325='Unit List'!$P$7, 'Unit List'!AP325 * 'Unit List'!$AP$7, 'Unit List'!AP325)))),",",)</f>
        <v>0.082,</v>
      </c>
      <c r="J380" t="str">
        <f>CONCATENATE("'",IF(ISBLANK('Unit List'!AQ325), IF(ISBLANK('Unit List'!S325), IF(ISBLANK('Unit List'!S325), IF(ISBLANK('Unit List'!AQ323), IF(ISBLANK('Unit List'!S323), IF(ISBLANK('Unit List'!S323), IF(ISBLANK('Unit List'!AQ323), IF(ISBLANK('Unit List'!S323), IF(ISBLANK('Unit List'!S323),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List'!S323='Unit List'!$P$5, 'Unit List'!$AQ$5, IF('Unit List'!S323='Unit List'!$P$4, 'Unit List'!$AQ$4, 'Unit List'!S323))), IF('Unit List'!S323='Unit List'!$P$5, 'Unit List'!$AQ$5, IF('Unit List'!S323='Unit List'!$P$4, 'Unit List'!$AQ$4, 'Unit List'!S323))), IF('Unit List'!AQ323='Unit List'!$P$5, 'Unit List'!$AQ$5, IF('Unit List'!AQ323='Unit List'!$P$4, 'Unit List'!$AQ$4, 'Unit List'!AQ323))), IF('Unit List'!S323='Unit List'!$P$5, 'Unit List'!$AQ$5, IF('Unit List'!S323='Unit List'!$P$4, 'Unit List'!$AQ$4, 'Unit List'!S323))), IF('Unit List'!S323='Unit List'!$P$5, 'Unit List'!$AQ$5, IF('Unit List'!S323='Unit List'!$P$4, 'Unit List'!$AQ$4, 'Unit List'!S323))), IF('Unit List'!AQ323='Unit List'!$P$5, 'Unit List'!$AQ$5, IF('Unit List'!AQ323='Unit List'!$P$4, 'Unit List'!$AQ$4, 'Unit List'!AQ323))), IF('Unit List'!S325='Unit List'!$P$5, 'Unit List'!$AQ$5, IF('Unit List'!S325='Unit List'!$P$4, 'Unit List'!$AQ$4, 'Unit List'!S325))), IF('Unit List'!S325='Unit List'!$P$5, 'Unit List'!$AQ$5, IF('Unit List'!S325='Unit List'!$P$4, 'Unit List'!$AQ$4, 'Unit List'!S325))), IF('Unit List'!AQ325='Unit List'!$P$5, 'Unit List'!$AQ$5, IF('Unit List'!AQ325='Unit List'!$P$4, 'Unit List'!$AQ$4, 'Unit List'!AQ325))),"'),",)</f>
        <v>'BomberWing'),</v>
      </c>
    </row>
    <row r="381" spans="1:10" x14ac:dyDescent="0.25">
      <c r="A381" t="s">
        <v>2713</v>
      </c>
      <c r="B381" t="str">
        <f>CONCATENATE("'_",'Unit List'!C326,"',",)</f>
        <v>'_RUSSIA',</v>
      </c>
      <c r="C381" t="str">
        <f>CONCATENATE("'_",'Unit List'!D326,"',",)</f>
        <v>'_EASTEU',</v>
      </c>
      <c r="D381" t="str">
        <f>CONCATENATE("'",'Unit List'!E326,"',",)</f>
        <v>'BOMBER',</v>
      </c>
      <c r="E381" t="str">
        <f>CONCATENATE("'",'Unit List'!F326,"',",)</f>
        <v>'BOMBER',</v>
      </c>
      <c r="F381" t="str">
        <f>"'',"</f>
        <v>'',</v>
      </c>
      <c r="G381" t="str">
        <f>CONCATENATE("'",'Unit List'!H323,"',",)</f>
        <v>'Petlyakov_Pe-8',</v>
      </c>
      <c r="H381" t="str">
        <f>CONCATENATE(IF(ISBLANK('Unit List'!AO326), IF(ISBLANK('Unit List'!Q326), IF(ISBLANK('Unit List'!Q326), IF(ISBLANK('Unit List'!AO323), IF(ISBLANK('Unit List'!Q323), IF(ISBLANK('Unit List'!Q323), IF(ISBLANK('Unit List'!AO323), IF(ISBLANK('Unit List'!Q323), IF(ISBLANK('Unit List'!Q323),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List'!Q323='Unit List'!$P$5, 'Unit List'!$AO$5, IF('Unit List'!Q323='Unit List'!$P$4, 'Unit List'!$AO$4, IF('Unit List'!Q323='Unit List'!$P$7, 'Unit List'!Q323 * 'Unit List'!$AO$7, 'Unit List'!Q323)))), IF('Unit List'!Q323='Unit List'!$P$5, 'Unit List'!$AO$5, IF('Unit List'!Q323='Unit List'!$P$4, 'Unit List'!$AO$4, IF('Unit List'!Q323='Unit List'!$P$7, 'Unit List'!Q323 * 'Unit List'!$AO$7, 'Unit List'!Q323)))), IF('Unit List'!AO323='Unit List'!$P$5, 'Unit List'!$AO$5, IF('Unit List'!AO323='Unit List'!$P$4, 'Unit List'!$AO$4, IF('Unit List'!AO323='Unit List'!$P$7, 'Unit List'!AO323 * 'Unit List'!$AO$7, 'Unit List'!AO323)))), IF('Unit List'!Q323='Unit List'!$P$5, 'Unit List'!$AO$5, IF('Unit List'!Q323='Unit List'!$P$4, 'Unit List'!$AO$4, IF('Unit List'!Q323='Unit List'!$P$7, 'Unit List'!Q323 * 'Unit List'!$AO$7, 'Unit List'!Q323)))), IF('Unit List'!Q323='Unit List'!$P$5, 'Unit List'!$AO$5, IF('Unit List'!Q323='Unit List'!$P$4, 'Unit List'!$AO$4, IF('Unit List'!Q323='Unit List'!$P$7, 'Unit List'!Q323 * 'Unit List'!$AO$7, 'Unit List'!Q323)))), IF('Unit List'!AO323='Unit List'!$P$5, 'Unit List'!$AO$5, IF('Unit List'!AO323='Unit List'!$P$4, 'Unit List'!$AO$4, IF('Unit List'!AO323='Unit List'!$P$7, 'Unit List'!AO323 * 'Unit List'!$AO$7, 'Unit List'!AO323)))),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List'!AO326)))),",",)</f>
        <v>1,</v>
      </c>
      <c r="I381" t="str">
        <f>CONCATENATE(IF(ISBLANK('Unit List'!AP326), IF(ISBLANK('Unit List'!R326), IF(ISBLANK('Unit List'!R326), IF(ISBLANK('Unit List'!AP323), IF(ISBLANK('Unit List'!R323), IF(ISBLANK('Unit List'!R323), IF(ISBLANK('Unit List'!AP323), IF(ISBLANK('Unit List'!R323), IF(ISBLANK('Unit List'!R323),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List'!R323='Unit List'!$P$5, 'Unit List'!$AP$5, IF('Unit List'!R323='Unit List'!$P$4, 'Unit List'!$AP$4, IF('Unit List'!R323='Unit List'!$P$7, 'Unit List'!R323 * 'Unit List'!$AP$7, 'Unit List'!R323)))), IF('Unit List'!R323='Unit List'!$P$5, 'Unit List'!$AP$5, IF('Unit List'!R323='Unit List'!$P$4, 'Unit List'!$AP$4, IF('Unit List'!R323='Unit List'!$P$7, 'Unit List'!R323 * 'Unit List'!$AP$7, 'Unit List'!R323)))), IF('Unit List'!AP323='Unit List'!$P$5, 'Unit List'!$AP$5, IF('Unit List'!AP323='Unit List'!$P$4, 'Unit List'!$AP$4, IF('Unit List'!AP323='Unit List'!$P$7, 'Unit List'!AP323 * 'Unit List'!$AP$7, 'Unit List'!AP323)))), IF('Unit List'!R323='Unit List'!$P$5, 'Unit List'!$AP$5, IF('Unit List'!R323='Unit List'!$P$4, 'Unit List'!$AP$4, IF('Unit List'!R323='Unit List'!$P$7, 'Unit List'!R323 * 'Unit List'!$AP$7, 'Unit List'!R323)))), IF('Unit List'!R323='Unit List'!$P$5, 'Unit List'!$AP$5, IF('Unit List'!R323='Unit List'!$P$4, 'Unit List'!$AP$4, IF('Unit List'!R323='Unit List'!$P$7, 'Unit List'!R323 * 'Unit List'!$AP$7, 'Unit List'!R323)))), IF('Unit List'!AP323='Unit List'!$P$5, 'Unit List'!$AP$5, IF('Unit List'!AP323='Unit List'!$P$4, 'Unit List'!$AP$4, IF('Unit List'!AP323='Unit List'!$P$7, 'Unit List'!AP323 * 'Unit List'!$AP$7, 'Unit List'!AP323)))),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List'!AP326)))),",",)</f>
        <v>0.077,</v>
      </c>
      <c r="J381" t="str">
        <f>CONCATENATE("'",IF(ISBLANK('Unit List'!AQ326), IF(ISBLANK('Unit List'!S326), IF(ISBLANK('Unit List'!S326), IF(ISBLANK('Unit List'!AQ323), IF(ISBLANK('Unit List'!S323), IF(ISBLANK('Unit List'!S323), IF(ISBLANK('Unit List'!AQ323), IF(ISBLANK('Unit List'!S323), IF(ISBLANK('Unit List'!S323),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List'!S323='Unit List'!$P$5, 'Unit List'!$AQ$5, IF('Unit List'!S323='Unit List'!$P$4, 'Unit List'!$AQ$4, 'Unit List'!S323))), IF('Unit List'!S323='Unit List'!$P$5, 'Unit List'!$AQ$5, IF('Unit List'!S323='Unit List'!$P$4, 'Unit List'!$AQ$4, 'Unit List'!S323))), IF('Unit List'!AQ323='Unit List'!$P$5, 'Unit List'!$AQ$5, IF('Unit List'!AQ323='Unit List'!$P$4, 'Unit List'!$AQ$4, 'Unit List'!AQ323))), IF('Unit List'!S323='Unit List'!$P$5, 'Unit List'!$AQ$5, IF('Unit List'!S323='Unit List'!$P$4, 'Unit List'!$AQ$4, 'Unit List'!S323))), IF('Unit List'!S323='Unit List'!$P$5, 'Unit List'!$AQ$5, IF('Unit List'!S323='Unit List'!$P$4, 'Unit List'!$AQ$4, 'Unit List'!S323))), IF('Unit List'!AQ323='Unit List'!$P$5, 'Unit List'!$AQ$5, IF('Unit List'!AQ323='Unit List'!$P$4, 'Unit List'!$AQ$4, 'Unit List'!AQ323))),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List'!AQ326))),"'),",)</f>
        <v>'BomberWing'),</v>
      </c>
    </row>
    <row r="382" spans="1:10" x14ac:dyDescent="0.25">
      <c r="A382" t="s">
        <v>2713</v>
      </c>
      <c r="B382" t="str">
        <f>CONCATENATE("'_",'Unit List'!C327,"',",)</f>
        <v>'_AMERICA',</v>
      </c>
      <c r="C382" t="str">
        <f>"'',"</f>
        <v>'',</v>
      </c>
      <c r="D382" t="str">
        <f>CONCATENATE("'",'Unit List'!E327,"',",)</f>
        <v>'BOMBER',</v>
      </c>
      <c r="E382" t="str">
        <f>CONCATENATE("'",'Unit List'!F327,"',",)</f>
        <v>'BOMBER',</v>
      </c>
      <c r="F382" t="str">
        <f>"'',"</f>
        <v>'',</v>
      </c>
      <c r="G382" t="str">
        <f>CONCATENATE("'",'Unit List'!H327,"',",)</f>
        <v>'B-25_Mitchell',</v>
      </c>
      <c r="H382" t="str">
        <f>CONCATENATE(IF(ISBLANK('Unit List'!AO327), IF(ISBLANK('Unit List'!Q327), IF(ISBLANK('Unit List'!Q327), IF(ISBLANK('Unit List'!AO327), IF(ISBLANK('Unit List'!Q327), IF(ISBLANK('Unit List'!Q327), IF(ISBLANK('Unit List'!AO327), IF(ISBLANK('Unit List'!Q327), IF(ISBLANK('Unit List'!Q327),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List'!AO327)))),",",)</f>
        <v>1,</v>
      </c>
      <c r="I382" t="str">
        <f>CONCATENATE(IF(ISBLANK('Unit List'!AP327), IF(ISBLANK('Unit List'!R327), IF(ISBLANK('Unit List'!R327), IF(ISBLANK('Unit List'!AP327), IF(ISBLANK('Unit List'!R327), IF(ISBLANK('Unit List'!R327), IF(ISBLANK('Unit List'!AP327), IF(ISBLANK('Unit List'!R327), IF(ISBLANK('Unit List'!R327),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List'!AP327)))),",",)</f>
        <v>0.088,</v>
      </c>
      <c r="J382" t="str">
        <f>CONCATENATE("'",IF(ISBLANK('Unit List'!AQ327), IF(ISBLANK('Unit List'!S327), IF(ISBLANK('Unit List'!S327), IF(ISBLANK('Unit List'!AQ327), IF(ISBLANK('Unit List'!S327), IF(ISBLANK('Unit List'!S327), IF(ISBLANK('Unit List'!AQ327), IF(ISBLANK('Unit List'!S327), IF(ISBLANK('Unit List'!S327),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List'!AQ327))),"'),",)</f>
        <v>'BomberWing'),</v>
      </c>
    </row>
    <row r="383" spans="1:10" x14ac:dyDescent="0.25">
      <c r="A383" t="s">
        <v>2713</v>
      </c>
      <c r="B383" t="str">
        <f>CONCATENATE("'_",'Unit List'!C328,"',",)</f>
        <v>'_AUSTRALIA',</v>
      </c>
      <c r="C383" t="str">
        <f>CONCATENATE("'_",'Unit List'!D328,"',",)</f>
        <v>'_ENGLAND',</v>
      </c>
      <c r="D383" t="str">
        <f>CONCATENATE("'",'Unit List'!E328,"',",)</f>
        <v>'BOMBER',</v>
      </c>
      <c r="E383" t="str">
        <f>CONCATENATE("'",'Unit List'!F328,"',",)</f>
        <v>'BOMBER',</v>
      </c>
      <c r="F383" t="str">
        <f>"'',"</f>
        <v>'',</v>
      </c>
      <c r="G383" t="str">
        <f>CONCATENATE("'",'Unit List'!H332,"',",)</f>
        <v>'Vickers_Wellington',</v>
      </c>
      <c r="H383" t="str">
        <f>CONCATENATE(IF(ISBLANK('Unit List'!AO328), IF(ISBLANK('Unit List'!Q328), IF(ISBLANK('Unit List'!Q328), IF(ISBLANK('Unit List'!AO332), IF(ISBLANK('Unit List'!Q332), IF(ISBLANK('Unit List'!Q332), IF(ISBLANK('Unit List'!AO332), IF(ISBLANK('Unit List'!Q332), IF(ISBLANK('Unit List'!Q332),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 IF('Unit List'!Q328='Unit List'!$P$5, 'Unit List'!$AO$5, IF('Unit List'!Q328='Unit List'!$P$4, 'Unit List'!$AO$4, IF('Unit List'!Q328='Unit List'!$P$7, 'Unit List'!Q328 * 'Unit List'!$AO$7, 'Unit List'!Q328)))), IF('Unit List'!Q328='Unit List'!$P$5, 'Unit List'!$AO$5, IF('Unit List'!Q328='Unit List'!$P$4, 'Unit List'!$AO$4, IF('Unit List'!Q328='Unit List'!$P$7, 'Unit List'!Q328 * 'Unit List'!$AO$7, 'Unit List'!Q328)))), IF('Unit List'!AO328='Unit List'!$P$5, 'Unit List'!$AO$5, IF('Unit List'!AO328='Unit List'!$P$4, 'Unit List'!$AO$4, IF('Unit List'!AO328='Unit List'!$P$7, 'Unit List'!AO328 * 'Unit List'!$AO$7, 'Unit List'!AO328)))),",",)</f>
        <v>1,</v>
      </c>
      <c r="I383" t="str">
        <f>CONCATENATE(IF(ISBLANK('Unit List'!AP328), IF(ISBLANK('Unit List'!R328), IF(ISBLANK('Unit List'!R328), IF(ISBLANK('Unit List'!AP332), IF(ISBLANK('Unit List'!R332), IF(ISBLANK('Unit List'!R332), IF(ISBLANK('Unit List'!AP332), IF(ISBLANK('Unit List'!R332), IF(ISBLANK('Unit List'!R332),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 IF('Unit List'!R328='Unit List'!$P$5, 'Unit List'!$AP$5, IF('Unit List'!R328='Unit List'!$P$4, 'Unit List'!$AP$4, IF('Unit List'!R328='Unit List'!$P$7, 'Unit List'!R328 * 'Unit List'!$AP$7, 'Unit List'!R328)))), IF('Unit List'!R328='Unit List'!$P$5, 'Unit List'!$AP$5, IF('Unit List'!R328='Unit List'!$P$4, 'Unit List'!$AP$4, IF('Unit List'!R328='Unit List'!$P$7, 'Unit List'!R328 * 'Unit List'!$AP$7, 'Unit List'!R328)))), IF('Unit List'!AP328='Unit List'!$P$5, 'Unit List'!$AP$5, IF('Unit List'!AP328='Unit List'!$P$4, 'Unit List'!$AP$4, IF('Unit List'!AP328='Unit List'!$P$7, 'Unit List'!AP328 * 'Unit List'!$AP$7, 'Unit List'!AP328)))),",",)</f>
        <v>0.085,</v>
      </c>
      <c r="J383" t="str">
        <f>CONCATENATE("'",IF(ISBLANK('Unit List'!AQ328), IF(ISBLANK('Unit List'!S328), IF(ISBLANK('Unit List'!S328), IF(ISBLANK('Unit List'!AQ332), IF(ISBLANK('Unit List'!S332), IF(ISBLANK('Unit List'!S332), IF(ISBLANK('Unit List'!AQ332), IF(ISBLANK('Unit List'!S332), IF(ISBLANK('Unit List'!S332),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 IF('Unit List'!S328='Unit List'!$P$5, 'Unit List'!$AQ$5, IF('Unit List'!S328='Unit List'!$P$4, 'Unit List'!$AQ$4, 'Unit List'!S328))), IF('Unit List'!S328='Unit List'!$P$5, 'Unit List'!$AQ$5, IF('Unit List'!S328='Unit List'!$P$4, 'Unit List'!$AQ$4, 'Unit List'!S328))), IF('Unit List'!AQ328='Unit List'!$P$5, 'Unit List'!$AQ$5, IF('Unit List'!AQ328='Unit List'!$P$4, 'Unit List'!$AQ$4, 'Unit List'!AQ328))),"'),",)</f>
        <v>'BomberWing'),</v>
      </c>
    </row>
    <row r="384" spans="1:10" x14ac:dyDescent="0.25">
      <c r="A384" t="s">
        <v>2713</v>
      </c>
      <c r="B384" t="str">
        <f>CONCATENATE("'_",'Unit List'!C329,"',",)</f>
        <v>'_AUSTRIA',</v>
      </c>
      <c r="C384" t="str">
        <f>"'',"</f>
        <v>'',</v>
      </c>
      <c r="D384" t="str">
        <f>CONCATENATE("'",'Unit List'!E329,"',",)</f>
        <v>'BOMBER',</v>
      </c>
      <c r="E384" t="str">
        <f>CONCATENATE("'",'Unit List'!F329,"',",)</f>
        <v>'BOMBER',</v>
      </c>
      <c r="F384" t="str">
        <f>"'',"</f>
        <v>'',</v>
      </c>
      <c r="G384" t="str">
        <f>CONCATENATE("'",'Unit List'!H329,"',",)</f>
        <v>'Junkers_Ju-88',</v>
      </c>
      <c r="H384" t="str">
        <f>CONCATENATE(IF(ISBLANK('Unit List'!AO329), IF(ISBLANK('Unit List'!Q329), IF(ISBLANK('Unit List'!Q329), IF(ISBLANK('Unit List'!AO329), IF(ISBLANK('Unit List'!Q329), IF(ISBLANK('Unit List'!Q329), IF(ISBLANK('Unit List'!AO329), IF(ISBLANK('Unit List'!Q329), IF(ISBLANK('Unit List'!Q329),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List'!Q329='Unit List'!$P$5, 'Unit List'!$AO$5, IF('Unit List'!Q329='Unit List'!$P$4, 'Unit List'!$AO$4, IF('Unit List'!Q329='Unit List'!$P$7, 'Unit List'!Q329 * 'Unit List'!$AO$7, 'Unit List'!Q329)))), IF('Unit List'!Q329='Unit List'!$P$5, 'Unit List'!$AO$5, IF('Unit List'!Q329='Unit List'!$P$4, 'Unit List'!$AO$4, IF('Unit List'!Q329='Unit List'!$P$7, 'Unit List'!Q329 * 'Unit List'!$AO$7, 'Unit List'!Q329)))), IF('Unit List'!AO329='Unit List'!$P$5, 'Unit List'!$AO$5, IF('Unit List'!AO329='Unit List'!$P$4, 'Unit List'!$AO$4, IF('Unit List'!AO329='Unit List'!$P$7, 'Unit List'!AO329 * 'Unit List'!$AO$7, 'Unit List'!AO329)))), IF('Unit List'!Q329='Unit List'!$P$5, 'Unit List'!$AO$5, IF('Unit List'!Q329='Unit List'!$P$4, 'Unit List'!$AO$4, IF('Unit List'!Q329='Unit List'!$P$7, 'Unit List'!Q329 * 'Unit List'!$AO$7, 'Unit List'!Q329)))), IF('Unit List'!Q329='Unit List'!$P$5, 'Unit List'!$AO$5, IF('Unit List'!Q329='Unit List'!$P$4, 'Unit List'!$AO$4, IF('Unit List'!Q329='Unit List'!$P$7, 'Unit List'!Q329 * 'Unit List'!$AO$7, 'Unit List'!Q329)))), IF('Unit List'!AO329='Unit List'!$P$5, 'Unit List'!$AO$5, IF('Unit List'!AO329='Unit List'!$P$4, 'Unit List'!$AO$4, IF('Unit List'!AO329='Unit List'!$P$7, 'Unit List'!AO329 * 'Unit List'!$AO$7, 'Unit List'!AO329)))), IF('Unit List'!Q329='Unit List'!$P$5, 'Unit List'!$AO$5, IF('Unit List'!Q329='Unit List'!$P$4, 'Unit List'!$AO$4, IF('Unit List'!Q329='Unit List'!$P$7, 'Unit List'!Q329 * 'Unit List'!$AO$7, 'Unit List'!Q329)))), IF('Unit List'!Q329='Unit List'!$P$5, 'Unit List'!$AO$5, IF('Unit List'!Q329='Unit List'!$P$4, 'Unit List'!$AO$4, IF('Unit List'!Q329='Unit List'!$P$7, 'Unit List'!Q329 * 'Unit List'!$AO$7, 'Unit List'!Q329)))), IF('Unit List'!AO329='Unit List'!$P$5, 'Unit List'!$AO$5, IF('Unit List'!AO329='Unit List'!$P$4, 'Unit List'!$AO$4, IF('Unit List'!AO329='Unit List'!$P$7, 'Unit List'!AO329 * 'Unit List'!$AO$7, 'Unit List'!AO329)))),",",)</f>
        <v>1,</v>
      </c>
      <c r="I384" t="str">
        <f>CONCATENATE(IF(ISBLANK('Unit List'!AP329), IF(ISBLANK('Unit List'!R329), IF(ISBLANK('Unit List'!R329), IF(ISBLANK('Unit List'!AP329), IF(ISBLANK('Unit List'!R329), IF(ISBLANK('Unit List'!R329), IF(ISBLANK('Unit List'!AP329), IF(ISBLANK('Unit List'!R329), IF(ISBLANK('Unit List'!R329),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List'!R329='Unit List'!$P$5, 'Unit List'!$AP$5, IF('Unit List'!R329='Unit List'!$P$4, 'Unit List'!$AP$4, IF('Unit List'!R329='Unit List'!$P$7, 'Unit List'!R329 * 'Unit List'!$AP$7, 'Unit List'!R329)))), IF('Unit List'!R329='Unit List'!$P$5, 'Unit List'!$AP$5, IF('Unit List'!R329='Unit List'!$P$4, 'Unit List'!$AP$4, IF('Unit List'!R329='Unit List'!$P$7, 'Unit List'!R329 * 'Unit List'!$AP$7, 'Unit List'!R329)))), IF('Unit List'!AP329='Unit List'!$P$5, 'Unit List'!$AP$5, IF('Unit List'!AP329='Unit List'!$P$4, 'Unit List'!$AP$4, IF('Unit List'!AP329='Unit List'!$P$7, 'Unit List'!AP329 * 'Unit List'!$AP$7, 'Unit List'!AP329)))), IF('Unit List'!R329='Unit List'!$P$5, 'Unit List'!$AP$5, IF('Unit List'!R329='Unit List'!$P$4, 'Unit List'!$AP$4, IF('Unit List'!R329='Unit List'!$P$7, 'Unit List'!R329 * 'Unit List'!$AP$7, 'Unit List'!R329)))), IF('Unit List'!R329='Unit List'!$P$5, 'Unit List'!$AP$5, IF('Unit List'!R329='Unit List'!$P$4, 'Unit List'!$AP$4, IF('Unit List'!R329='Unit List'!$P$7, 'Unit List'!R329 * 'Unit List'!$AP$7, 'Unit List'!R329)))), IF('Unit List'!AP329='Unit List'!$P$5, 'Unit List'!$AP$5, IF('Unit List'!AP329='Unit List'!$P$4, 'Unit List'!$AP$4, IF('Unit List'!AP329='Unit List'!$P$7, 'Unit List'!AP329 * 'Unit List'!$AP$7, 'Unit List'!AP329)))), IF('Unit List'!R329='Unit List'!$P$5, 'Unit List'!$AP$5, IF('Unit List'!R329='Unit List'!$P$4, 'Unit List'!$AP$4, IF('Unit List'!R329='Unit List'!$P$7, 'Unit List'!R329 * 'Unit List'!$AP$7, 'Unit List'!R329)))), IF('Unit List'!R329='Unit List'!$P$5, 'Unit List'!$AP$5, IF('Unit List'!R329='Unit List'!$P$4, 'Unit List'!$AP$4, IF('Unit List'!R329='Unit List'!$P$7, 'Unit List'!R329 * 'Unit List'!$AP$7, 'Unit List'!R329)))), IF('Unit List'!AP329='Unit List'!$P$5, 'Unit List'!$AP$5, IF('Unit List'!AP329='Unit List'!$P$4, 'Unit List'!$AP$4, IF('Unit List'!AP329='Unit List'!$P$7, 'Unit List'!AP329 * 'Unit List'!$AP$7, 'Unit List'!AP329)))),",",)</f>
        <v>0.085,</v>
      </c>
      <c r="J384" t="str">
        <f>CONCATENATE("'",IF(ISBLANK('Unit List'!AQ329), IF(ISBLANK('Unit List'!S329), IF(ISBLANK('Unit List'!S329), IF(ISBLANK('Unit List'!AQ329), IF(ISBLANK('Unit List'!S329), IF(ISBLANK('Unit List'!S329), IF(ISBLANK('Unit List'!AQ329), IF(ISBLANK('Unit List'!S329), IF(ISBLANK('Unit List'!S329),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List'!S329='Unit List'!$P$5, 'Unit List'!$AQ$5, IF('Unit List'!S329='Unit List'!$P$4, 'Unit List'!$AQ$4, 'Unit List'!S329))), IF('Unit List'!S329='Unit List'!$P$5, 'Unit List'!$AQ$5, IF('Unit List'!S329='Unit List'!$P$4, 'Unit List'!$AQ$4, 'Unit List'!S329))), IF('Unit List'!AQ329='Unit List'!$P$5, 'Unit List'!$AQ$5, IF('Unit List'!AQ329='Unit List'!$P$4, 'Unit List'!$AQ$4, 'Unit List'!AQ329))), IF('Unit List'!S329='Unit List'!$P$5, 'Unit List'!$AQ$5, IF('Unit List'!S329='Unit List'!$P$4, 'Unit List'!$AQ$4, 'Unit List'!S329))), IF('Unit List'!S329='Unit List'!$P$5, 'Unit List'!$AQ$5, IF('Unit List'!S329='Unit List'!$P$4, 'Unit List'!$AQ$4, 'Unit List'!S329))), IF('Unit List'!AQ329='Unit List'!$P$5, 'Unit List'!$AQ$5, IF('Unit List'!AQ329='Unit List'!$P$4, 'Unit List'!$AQ$4, 'Unit List'!AQ329))), IF('Unit List'!S329='Unit List'!$P$5, 'Unit List'!$AQ$5, IF('Unit List'!S329='Unit List'!$P$4, 'Unit List'!$AQ$4, 'Unit List'!S329))), IF('Unit List'!S329='Unit List'!$P$5, 'Unit List'!$AQ$5, IF('Unit List'!S329='Unit List'!$P$4, 'Unit List'!$AQ$4, 'Unit List'!S329))), IF('Unit List'!AQ329='Unit List'!$P$5, 'Unit List'!$AQ$5, IF('Unit List'!AQ329='Unit List'!$P$4, 'Unit List'!$AQ$4, 'Unit List'!AQ329))),"'),",)</f>
        <v>'BomberWing'),</v>
      </c>
    </row>
    <row r="385" spans="1:10" x14ac:dyDescent="0.25">
      <c r="A385" t="s">
        <v>2713</v>
      </c>
      <c r="B385" t="str">
        <f>CONCATENATE("'_",'Unit List'!C330,"',",)</f>
        <v>'_CANADA',</v>
      </c>
      <c r="C385" t="str">
        <f>CONCATENATE("'_",'Unit List'!D330,"',",)</f>
        <v>'_ENGLAND',</v>
      </c>
      <c r="D385" t="str">
        <f>CONCATENATE("'",'Unit List'!E330,"',",)</f>
        <v>'BOMBER',</v>
      </c>
      <c r="E385" t="str">
        <f>CONCATENATE("'",'Unit List'!F330,"',",)</f>
        <v>'BOMBER',</v>
      </c>
      <c r="F385" t="str">
        <f>"'',"</f>
        <v>'',</v>
      </c>
      <c r="G385" t="str">
        <f>CONCATENATE("'",'Unit List'!H332,"',",)</f>
        <v>'Vickers_Wellington',</v>
      </c>
      <c r="H385" t="str">
        <f>CONCATENATE(IF(ISBLANK('Unit List'!AO330), IF(ISBLANK('Unit List'!Q330), IF(ISBLANK('Unit List'!Q330), IF(ISBLANK('Unit List'!AO332), IF(ISBLANK('Unit List'!Q332), IF(ISBLANK('Unit List'!Q332), IF(ISBLANK('Unit List'!AO332), IF(ISBLANK('Unit List'!Q332), IF(ISBLANK('Unit List'!Q332),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 IF('Unit List'!Q330='Unit List'!$P$5, 'Unit List'!$AO$5, IF('Unit List'!Q330='Unit List'!$P$4, 'Unit List'!$AO$4, IF('Unit List'!Q330='Unit List'!$P$7, 'Unit List'!Q330 * 'Unit List'!$AO$7, 'Unit List'!Q330)))), IF('Unit List'!Q330='Unit List'!$P$5, 'Unit List'!$AO$5, IF('Unit List'!Q330='Unit List'!$P$4, 'Unit List'!$AO$4, IF('Unit List'!Q330='Unit List'!$P$7, 'Unit List'!Q330 * 'Unit List'!$AO$7, 'Unit List'!Q330)))), IF('Unit List'!AO330='Unit List'!$P$5, 'Unit List'!$AO$5, IF('Unit List'!AO330='Unit List'!$P$4, 'Unit List'!$AO$4, IF('Unit List'!AO330='Unit List'!$P$7, 'Unit List'!AO330 * 'Unit List'!$AO$7, 'Unit List'!AO330)))),",",)</f>
        <v>1,</v>
      </c>
      <c r="I385" t="str">
        <f>CONCATENATE(IF(ISBLANK('Unit List'!AP330), IF(ISBLANK('Unit List'!R330), IF(ISBLANK('Unit List'!R330), IF(ISBLANK('Unit List'!AP332), IF(ISBLANK('Unit List'!R332), IF(ISBLANK('Unit List'!R332), IF(ISBLANK('Unit List'!AP332), IF(ISBLANK('Unit List'!R332), IF(ISBLANK('Unit List'!R332),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 IF('Unit List'!R330='Unit List'!$P$5, 'Unit List'!$AP$5, IF('Unit List'!R330='Unit List'!$P$4, 'Unit List'!$AP$4, IF('Unit List'!R330='Unit List'!$P$7, 'Unit List'!R330 * 'Unit List'!$AP$7, 'Unit List'!R330)))), IF('Unit List'!R330='Unit List'!$P$5, 'Unit List'!$AP$5, IF('Unit List'!R330='Unit List'!$P$4, 'Unit List'!$AP$4, IF('Unit List'!R330='Unit List'!$P$7, 'Unit List'!R330 * 'Unit List'!$AP$7, 'Unit List'!R330)))), IF('Unit List'!AP330='Unit List'!$P$5, 'Unit List'!$AP$5, IF('Unit List'!AP330='Unit List'!$P$4, 'Unit List'!$AP$4, IF('Unit List'!AP330='Unit List'!$P$7, 'Unit List'!AP330 * 'Unit List'!$AP$7, 'Unit List'!AP330)))),",",)</f>
        <v>0.085,</v>
      </c>
      <c r="J385" t="str">
        <f>CONCATENATE("'",IF(ISBLANK('Unit List'!AQ330), IF(ISBLANK('Unit List'!S330), IF(ISBLANK('Unit List'!S330), IF(ISBLANK('Unit List'!AQ332), IF(ISBLANK('Unit List'!S332), IF(ISBLANK('Unit List'!S332), IF(ISBLANK('Unit List'!AQ332), IF(ISBLANK('Unit List'!S332), IF(ISBLANK('Unit List'!S332),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 IF('Unit List'!S330='Unit List'!$P$5, 'Unit List'!$AQ$5, IF('Unit List'!S330='Unit List'!$P$4, 'Unit List'!$AQ$4, 'Unit List'!S330))), IF('Unit List'!S330='Unit List'!$P$5, 'Unit List'!$AQ$5, IF('Unit List'!S330='Unit List'!$P$4, 'Unit List'!$AQ$4, 'Unit List'!S330))), IF('Unit List'!AQ330='Unit List'!$P$5, 'Unit List'!$AQ$5, IF('Unit List'!AQ330='Unit List'!$P$4, 'Unit List'!$AQ$4, 'Unit List'!AQ330))),"'),",)</f>
        <v>'BomberWing'),</v>
      </c>
    </row>
    <row r="386" spans="1:10" x14ac:dyDescent="0.25">
      <c r="A386" t="s">
        <v>2713</v>
      </c>
      <c r="B386" t="str">
        <f>CONCATENATE("'_",'Unit List'!C331,"',",)</f>
        <v>'_CELTS',</v>
      </c>
      <c r="C386" t="str">
        <f>CONCATENATE("'_",'Unit List'!D331,"',",)</f>
        <v>'_ENGLAND',</v>
      </c>
      <c r="D386" t="str">
        <f>CONCATENATE("'",'Unit List'!E331,"',",)</f>
        <v>'BOMBER',</v>
      </c>
      <c r="E386" t="str">
        <f>CONCATENATE("'",'Unit List'!F331,"',",)</f>
        <v>'BOMBER',</v>
      </c>
      <c r="F386" t="str">
        <f>"'',"</f>
        <v>'',</v>
      </c>
      <c r="G386" t="str">
        <f>CONCATENATE("'",'Unit List'!H332,"',",)</f>
        <v>'Vickers_Wellington',</v>
      </c>
      <c r="H386" t="str">
        <f>CONCATENATE(IF(ISBLANK('Unit List'!AO331), IF(ISBLANK('Unit List'!Q331), IF(ISBLANK('Unit List'!Q331), IF(ISBLANK('Unit List'!AO332), IF(ISBLANK('Unit List'!Q332), IF(ISBLANK('Unit List'!Q332), IF(ISBLANK('Unit List'!AO332), IF(ISBLANK('Unit List'!Q332), IF(ISBLANK('Unit List'!Q332),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List'!AO331)))),",",)</f>
        <v>1,</v>
      </c>
      <c r="I386" t="str">
        <f>CONCATENATE(IF(ISBLANK('Unit List'!AP331), IF(ISBLANK('Unit List'!R331), IF(ISBLANK('Unit List'!R331), IF(ISBLANK('Unit List'!AP332), IF(ISBLANK('Unit List'!R332), IF(ISBLANK('Unit List'!R332), IF(ISBLANK('Unit List'!AP332), IF(ISBLANK('Unit List'!R332), IF(ISBLANK('Unit List'!R332),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List'!AP331)))),",",)</f>
        <v>0.085,</v>
      </c>
      <c r="J386" t="str">
        <f>CONCATENATE("'",IF(ISBLANK('Unit List'!AQ331), IF(ISBLANK('Unit List'!S331), IF(ISBLANK('Unit List'!S331), IF(ISBLANK('Unit List'!AQ332), IF(ISBLANK('Unit List'!S332), IF(ISBLANK('Unit List'!S332), IF(ISBLANK('Unit List'!AQ332), IF(ISBLANK('Unit List'!S332), IF(ISBLANK('Unit List'!S332),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List'!AQ331))),"'),",)</f>
        <v>'BomberWing'),</v>
      </c>
    </row>
    <row r="387" spans="1:10" x14ac:dyDescent="0.25">
      <c r="A387" t="s">
        <v>2713</v>
      </c>
      <c r="B387" t="str">
        <f>CONCATENATE("'_",'Unit List'!C332,"',",)</f>
        <v>'_ENGLAND',</v>
      </c>
      <c r="C387" t="str">
        <f>"'',"</f>
        <v>'',</v>
      </c>
      <c r="D387" t="str">
        <f>CONCATENATE("'",'Unit List'!E332,"',",)</f>
        <v>'BOMBER',</v>
      </c>
      <c r="E387" t="str">
        <f>CONCATENATE("'",'Unit List'!F332,"',",)</f>
        <v>'BOMBER',</v>
      </c>
      <c r="F387" t="str">
        <f>"'',"</f>
        <v>'',</v>
      </c>
      <c r="G387" t="str">
        <f>CONCATENATE("'",'Unit List'!H332,"',",)</f>
        <v>'Vickers_Wellington',</v>
      </c>
      <c r="H387" t="str">
        <f>CONCATENATE(IF(ISBLANK('Unit List'!AO332), IF(ISBLANK('Unit List'!Q332), IF(ISBLANK('Unit List'!Q332), IF(ISBLANK('Unit List'!AO332), IF(ISBLANK('Unit List'!Q332), IF(ISBLANK('Unit List'!Q332), IF(ISBLANK('Unit List'!AO332), IF(ISBLANK('Unit List'!Q332), IF(ISBLANK('Unit List'!Q332),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List'!AO332)))),",",)</f>
        <v>1,</v>
      </c>
      <c r="I387" t="str">
        <f>CONCATENATE(IF(ISBLANK('Unit List'!AP332), IF(ISBLANK('Unit List'!R332), IF(ISBLANK('Unit List'!R332), IF(ISBLANK('Unit List'!AP332), IF(ISBLANK('Unit List'!R332), IF(ISBLANK('Unit List'!R332), IF(ISBLANK('Unit List'!AP332), IF(ISBLANK('Unit List'!R332), IF(ISBLANK('Unit List'!R332),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List'!AP332)))),",",)</f>
        <v>0.085,</v>
      </c>
      <c r="J387" t="str">
        <f>CONCATENATE("'",IF(ISBLANK('Unit List'!AQ332), IF(ISBLANK('Unit List'!S332), IF(ISBLANK('Unit List'!S332), IF(ISBLANK('Unit List'!AQ332), IF(ISBLANK('Unit List'!S332), IF(ISBLANK('Unit List'!S332), IF(ISBLANK('Unit List'!AQ332), IF(ISBLANK('Unit List'!S332), IF(ISBLANK('Unit List'!S332),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List'!AQ332))),"'),",)</f>
        <v>'BomberWing'),</v>
      </c>
    </row>
    <row r="388" spans="1:10" x14ac:dyDescent="0.25">
      <c r="A388" t="s">
        <v>2713</v>
      </c>
      <c r="B388" t="str">
        <f>CONCATENATE("'_",'Unit List'!C333,"',",)</f>
        <v>'_FRANCE',</v>
      </c>
      <c r="C388" t="str">
        <f>"'',"</f>
        <v>'',</v>
      </c>
      <c r="D388" t="str">
        <f>CONCATENATE("'",'Unit List'!E333,"',",)</f>
        <v>'BOMBER',</v>
      </c>
      <c r="E388" t="str">
        <f>CONCATENATE("'",'Unit List'!F333,"',",)</f>
        <v>'BOMBER',</v>
      </c>
      <c r="F388" t="str">
        <f>"'',"</f>
        <v>'',</v>
      </c>
      <c r="G388" t="str">
        <f>CONCATENATE("'",'Unit List'!H333,"',",)</f>
        <v>'Amiot_350',</v>
      </c>
      <c r="H388" t="str">
        <f>CONCATENATE(IF(ISBLANK('Unit List'!AO333), IF(ISBLANK('Unit List'!Q333), IF(ISBLANK('Unit List'!Q333), IF(ISBLANK('Unit List'!AO333), IF(ISBLANK('Unit List'!Q333), IF(ISBLANK('Unit List'!Q333), IF(ISBLANK('Unit List'!AO333), IF(ISBLANK('Unit List'!Q333), IF(ISBLANK('Unit List'!Q333),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List'!AO333)))),",",)</f>
        <v>1,</v>
      </c>
      <c r="I388" t="str">
        <f>CONCATENATE(IF(ISBLANK('Unit List'!AP333), IF(ISBLANK('Unit List'!R333), IF(ISBLANK('Unit List'!R333), IF(ISBLANK('Unit List'!AP333), IF(ISBLANK('Unit List'!R333), IF(ISBLANK('Unit List'!R333), IF(ISBLANK('Unit List'!AP333), IF(ISBLANK('Unit List'!R333), IF(ISBLANK('Unit List'!R333),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List'!AP333)))),",",)</f>
        <v>0.082,</v>
      </c>
      <c r="J388" t="str">
        <f>CONCATENATE("'",IF(ISBLANK('Unit List'!AQ333), IF(ISBLANK('Unit List'!S333), IF(ISBLANK('Unit List'!S333), IF(ISBLANK('Unit List'!AQ333), IF(ISBLANK('Unit List'!S333), IF(ISBLANK('Unit List'!S333), IF(ISBLANK('Unit List'!AQ333), IF(ISBLANK('Unit List'!S333), IF(ISBLANK('Unit List'!S333),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List'!AQ333))),"'),",)</f>
        <v>'BomberWing'),</v>
      </c>
    </row>
    <row r="389" spans="1:10" x14ac:dyDescent="0.25">
      <c r="A389" t="s">
        <v>2713</v>
      </c>
      <c r="B389" t="str">
        <f>CONCATENATE("'_",'Unit List'!C334,"',",)</f>
        <v>'_GERMANY',</v>
      </c>
      <c r="C389" t="str">
        <f>"'',"</f>
        <v>'',</v>
      </c>
      <c r="D389" t="str">
        <f>CONCATENATE("'",'Unit List'!E334,"',",)</f>
        <v>'BOMBER',</v>
      </c>
      <c r="E389" t="str">
        <f>CONCATENATE("'",'Unit List'!F334,"',",)</f>
        <v>'BOMBER',</v>
      </c>
      <c r="F389" t="str">
        <f>"'',"</f>
        <v>'',</v>
      </c>
      <c r="G389" t="str">
        <f>CONCATENATE("'",'Unit List'!H334,"',",)</f>
        <v>'Heinkel_He-111',</v>
      </c>
      <c r="H389" t="str">
        <f>CONCATENATE(IF(ISBLANK('Unit List'!AO334), IF(ISBLANK('Unit List'!Q334), IF(ISBLANK('Unit List'!Q334), IF(ISBLANK('Unit List'!AO334), IF(ISBLANK('Unit List'!Q334), IF(ISBLANK('Unit List'!Q334), IF(ISBLANK('Unit List'!AO334), IF(ISBLANK('Unit List'!Q334), IF(ISBLANK('Unit List'!Q334),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List'!Q334='Unit List'!$P$5, 'Unit List'!$AO$5, IF('Unit List'!Q334='Unit List'!$P$4, 'Unit List'!$AO$4, IF('Unit List'!Q334='Unit List'!$P$7, 'Unit List'!Q334 * 'Unit List'!$AO$7, 'Unit List'!Q334)))), IF('Unit List'!Q334='Unit List'!$P$5, 'Unit List'!$AO$5, IF('Unit List'!Q334='Unit List'!$P$4, 'Unit List'!$AO$4, IF('Unit List'!Q334='Unit List'!$P$7, 'Unit List'!Q334 * 'Unit List'!$AO$7, 'Unit List'!Q334)))), IF('Unit List'!AO334='Unit List'!$P$5, 'Unit List'!$AO$5, IF('Unit List'!AO334='Unit List'!$P$4, 'Unit List'!$AO$4, IF('Unit List'!AO334='Unit List'!$P$7, 'Unit List'!AO334 * 'Unit List'!$AO$7, 'Unit List'!AO334)))), IF('Unit List'!Q334='Unit List'!$P$5, 'Unit List'!$AO$5, IF('Unit List'!Q334='Unit List'!$P$4, 'Unit List'!$AO$4, IF('Unit List'!Q334='Unit List'!$P$7, 'Unit List'!Q334 * 'Unit List'!$AO$7, 'Unit List'!Q334)))), IF('Unit List'!Q334='Unit List'!$P$5, 'Unit List'!$AO$5, IF('Unit List'!Q334='Unit List'!$P$4, 'Unit List'!$AO$4, IF('Unit List'!Q334='Unit List'!$P$7, 'Unit List'!Q334 * 'Unit List'!$AO$7, 'Unit List'!Q334)))), IF('Unit List'!AO334='Unit List'!$P$5, 'Unit List'!$AO$5, IF('Unit List'!AO334='Unit List'!$P$4, 'Unit List'!$AO$4, IF('Unit List'!AO334='Unit List'!$P$7, 'Unit List'!AO334 * 'Unit List'!$AO$7, 'Unit List'!AO334)))), IF('Unit List'!Q334='Unit List'!$P$5, 'Unit List'!$AO$5, IF('Unit List'!Q334='Unit List'!$P$4, 'Unit List'!$AO$4, IF('Unit List'!Q334='Unit List'!$P$7, 'Unit List'!Q334 * 'Unit List'!$AO$7, 'Unit List'!Q334)))), IF('Unit List'!Q334='Unit List'!$P$5, 'Unit List'!$AO$5, IF('Unit List'!Q334='Unit List'!$P$4, 'Unit List'!$AO$4, IF('Unit List'!Q334='Unit List'!$P$7, 'Unit List'!Q334 * 'Unit List'!$AO$7, 'Unit List'!Q334)))), IF('Unit List'!AO334='Unit List'!$P$5, 'Unit List'!$AO$5, IF('Unit List'!AO334='Unit List'!$P$4, 'Unit List'!$AO$4, IF('Unit List'!AO334='Unit List'!$P$7, 'Unit List'!AO334 * 'Unit List'!$AO$7, 'Unit List'!AO334)))),",",)</f>
        <v>1,</v>
      </c>
      <c r="I389" t="str">
        <f>CONCATENATE(IF(ISBLANK('Unit List'!AP334), IF(ISBLANK('Unit List'!R334), IF(ISBLANK('Unit List'!R334), IF(ISBLANK('Unit List'!AP334), IF(ISBLANK('Unit List'!R334), IF(ISBLANK('Unit List'!R334), IF(ISBLANK('Unit List'!AP334), IF(ISBLANK('Unit List'!R334), IF(ISBLANK('Unit List'!R334),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List'!R334='Unit List'!$P$5, 'Unit List'!$AP$5, IF('Unit List'!R334='Unit List'!$P$4, 'Unit List'!$AP$4, IF('Unit List'!R334='Unit List'!$P$7, 'Unit List'!R334 * 'Unit List'!$AP$7, 'Unit List'!R334)))), IF('Unit List'!R334='Unit List'!$P$5, 'Unit List'!$AP$5, IF('Unit List'!R334='Unit List'!$P$4, 'Unit List'!$AP$4, IF('Unit List'!R334='Unit List'!$P$7, 'Unit List'!R334 * 'Unit List'!$AP$7, 'Unit List'!R334)))), IF('Unit List'!AP334='Unit List'!$P$5, 'Unit List'!$AP$5, IF('Unit List'!AP334='Unit List'!$P$4, 'Unit List'!$AP$4, IF('Unit List'!AP334='Unit List'!$P$7, 'Unit List'!AP334 * 'Unit List'!$AP$7, 'Unit List'!AP334)))), IF('Unit List'!R334='Unit List'!$P$5, 'Unit List'!$AP$5, IF('Unit List'!R334='Unit List'!$P$4, 'Unit List'!$AP$4, IF('Unit List'!R334='Unit List'!$P$7, 'Unit List'!R334 * 'Unit List'!$AP$7, 'Unit List'!R334)))), IF('Unit List'!R334='Unit List'!$P$5, 'Unit List'!$AP$5, IF('Unit List'!R334='Unit List'!$P$4, 'Unit List'!$AP$4, IF('Unit List'!R334='Unit List'!$P$7, 'Unit List'!R334 * 'Unit List'!$AP$7, 'Unit List'!R334)))), IF('Unit List'!AP334='Unit List'!$P$5, 'Unit List'!$AP$5, IF('Unit List'!AP334='Unit List'!$P$4, 'Unit List'!$AP$4, IF('Unit List'!AP334='Unit List'!$P$7, 'Unit List'!AP334 * 'Unit List'!$AP$7, 'Unit List'!AP334)))), IF('Unit List'!R334='Unit List'!$P$5, 'Unit List'!$AP$5, IF('Unit List'!R334='Unit List'!$P$4, 'Unit List'!$AP$4, IF('Unit List'!R334='Unit List'!$P$7, 'Unit List'!R334 * 'Unit List'!$AP$7, 'Unit List'!R334)))), IF('Unit List'!R334='Unit List'!$P$5, 'Unit List'!$AP$5, IF('Unit List'!R334='Unit List'!$P$4, 'Unit List'!$AP$4, IF('Unit List'!R334='Unit List'!$P$7, 'Unit List'!R334 * 'Unit List'!$AP$7, 'Unit List'!R334)))), IF('Unit List'!AP334='Unit List'!$P$5, 'Unit List'!$AP$5, IF('Unit List'!AP334='Unit List'!$P$4, 'Unit List'!$AP$4, IF('Unit List'!AP334='Unit List'!$P$7, 'Unit List'!AP334 * 'Unit List'!$AP$7, 'Unit List'!AP334)))),",",)</f>
        <v>0.083,</v>
      </c>
      <c r="J389" t="str">
        <f>CONCATENATE("'",IF(ISBLANK('Unit List'!AQ334), IF(ISBLANK('Unit List'!S334), IF(ISBLANK('Unit List'!S334), IF(ISBLANK('Unit List'!AQ334), IF(ISBLANK('Unit List'!S334), IF(ISBLANK('Unit List'!S334), IF(ISBLANK('Unit List'!AQ334), IF(ISBLANK('Unit List'!S334), IF(ISBLANK('Unit List'!S334),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List'!S334='Unit List'!$P$5, 'Unit List'!$AQ$5, IF('Unit List'!S334='Unit List'!$P$4, 'Unit List'!$AQ$4, 'Unit List'!S334))), IF('Unit List'!S334='Unit List'!$P$5, 'Unit List'!$AQ$5, IF('Unit List'!S334='Unit List'!$P$4, 'Unit List'!$AQ$4, 'Unit List'!S334))), IF('Unit List'!AQ334='Unit List'!$P$5, 'Unit List'!$AQ$5, IF('Unit List'!AQ334='Unit List'!$P$4, 'Unit List'!$AQ$4, 'Unit List'!AQ334))), IF('Unit List'!S334='Unit List'!$P$5, 'Unit List'!$AQ$5, IF('Unit List'!S334='Unit List'!$P$4, 'Unit List'!$AQ$4, 'Unit List'!S334))), IF('Unit List'!S334='Unit List'!$P$5, 'Unit List'!$AQ$5, IF('Unit List'!S334='Unit List'!$P$4, 'Unit List'!$AQ$4, 'Unit List'!S334))), IF('Unit List'!AQ334='Unit List'!$P$5, 'Unit List'!$AQ$5, IF('Unit List'!AQ334='Unit List'!$P$4, 'Unit List'!$AQ$4, 'Unit List'!AQ334))), IF('Unit List'!S334='Unit List'!$P$5, 'Unit List'!$AQ$5, IF('Unit List'!S334='Unit List'!$P$4, 'Unit List'!$AQ$4, 'Unit List'!S334))), IF('Unit List'!S334='Unit List'!$P$5, 'Unit List'!$AQ$5, IF('Unit List'!S334='Unit List'!$P$4, 'Unit List'!$AQ$4, 'Unit List'!S334))), IF('Unit List'!AQ334='Unit List'!$P$5, 'Unit List'!$AQ$5, IF('Unit List'!AQ334='Unit List'!$P$4, 'Unit List'!$AQ$4, 'Unit List'!AQ334))),"'),",)</f>
        <v>'BomberWing'),</v>
      </c>
    </row>
    <row r="390" spans="1:10" x14ac:dyDescent="0.25">
      <c r="A390" t="s">
        <v>2713</v>
      </c>
      <c r="B390" t="str">
        <f>CONCATENATE("'_",'Unit List'!C335,"',",)</f>
        <v>'_NETHERLANDS',</v>
      </c>
      <c r="C390" t="str">
        <f>"'',"</f>
        <v>'',</v>
      </c>
      <c r="D390" t="str">
        <f>CONCATENATE("'",'Unit List'!E335,"',",)</f>
        <v>'BOMBER',</v>
      </c>
      <c r="E390" t="str">
        <f>CONCATENATE("'",'Unit List'!F335,"',",)</f>
        <v>'BOMBER',</v>
      </c>
      <c r="F390" t="str">
        <f>"'',"</f>
        <v>'',</v>
      </c>
      <c r="G390" t="str">
        <f>CONCATENATE("'",'Unit List'!H335,"',",)</f>
        <v>'Fokker_T.V',</v>
      </c>
      <c r="H390" t="str">
        <f>CONCATENATE(IF(ISBLANK('Unit List'!AO335), IF(ISBLANK('Unit List'!Q335), IF(ISBLANK('Unit List'!Q335), IF(ISBLANK('Unit List'!AO335), IF(ISBLANK('Unit List'!Q335), IF(ISBLANK('Unit List'!Q335), IF(ISBLANK('Unit List'!AO335), IF(ISBLANK('Unit List'!Q335), IF(ISBLANK('Unit List'!Q335),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List'!Q335='Unit List'!$P$5, 'Unit List'!$AO$5, IF('Unit List'!Q335='Unit List'!$P$4, 'Unit List'!$AO$4, IF('Unit List'!Q335='Unit List'!$P$7, 'Unit List'!Q335 * 'Unit List'!$AO$7, 'Unit List'!Q335)))), IF('Unit List'!Q335='Unit List'!$P$5, 'Unit List'!$AO$5, IF('Unit List'!Q335='Unit List'!$P$4, 'Unit List'!$AO$4, IF('Unit List'!Q335='Unit List'!$P$7, 'Unit List'!Q335 * 'Unit List'!$AO$7, 'Unit List'!Q335)))), IF('Unit List'!AO335='Unit List'!$P$5, 'Unit List'!$AO$5, IF('Unit List'!AO335='Unit List'!$P$4, 'Unit List'!$AO$4, IF('Unit List'!AO335='Unit List'!$P$7, 'Unit List'!AO335 * 'Unit List'!$AO$7, 'Unit List'!AO335)))), IF('Unit List'!Q335='Unit List'!$P$5, 'Unit List'!$AO$5, IF('Unit List'!Q335='Unit List'!$P$4, 'Unit List'!$AO$4, IF('Unit List'!Q335='Unit List'!$P$7, 'Unit List'!Q335 * 'Unit List'!$AO$7, 'Unit List'!Q335)))), IF('Unit List'!Q335='Unit List'!$P$5, 'Unit List'!$AO$5, IF('Unit List'!Q335='Unit List'!$P$4, 'Unit List'!$AO$4, IF('Unit List'!Q335='Unit List'!$P$7, 'Unit List'!Q335 * 'Unit List'!$AO$7, 'Unit List'!Q335)))), IF('Unit List'!AO335='Unit List'!$P$5, 'Unit List'!$AO$5, IF('Unit List'!AO335='Unit List'!$P$4, 'Unit List'!$AO$4, IF('Unit List'!AO335='Unit List'!$P$7, 'Unit List'!AO335 * 'Unit List'!$AO$7, 'Unit List'!AO335)))), IF('Unit List'!Q335='Unit List'!$P$5, 'Unit List'!$AO$5, IF('Unit List'!Q335='Unit List'!$P$4, 'Unit List'!$AO$4, IF('Unit List'!Q335='Unit List'!$P$7, 'Unit List'!Q335 * 'Unit List'!$AO$7, 'Unit List'!Q335)))), IF('Unit List'!Q335='Unit List'!$P$5, 'Unit List'!$AO$5, IF('Unit List'!Q335='Unit List'!$P$4, 'Unit List'!$AO$4, IF('Unit List'!Q335='Unit List'!$P$7, 'Unit List'!Q335 * 'Unit List'!$AO$7, 'Unit List'!Q335)))), IF('Unit List'!AO335='Unit List'!$P$5, 'Unit List'!$AO$5, IF('Unit List'!AO335='Unit List'!$P$4, 'Unit List'!$AO$4, IF('Unit List'!AO335='Unit List'!$P$7, 'Unit List'!AO335 * 'Unit List'!$AO$7, 'Unit List'!AO335)))),",",)</f>
        <v>1,</v>
      </c>
      <c r="I390" t="str">
        <f>CONCATENATE(IF(ISBLANK('Unit List'!AP335), IF(ISBLANK('Unit List'!R335), IF(ISBLANK('Unit List'!R335), IF(ISBLANK('Unit List'!AP335), IF(ISBLANK('Unit List'!R335), IF(ISBLANK('Unit List'!R335), IF(ISBLANK('Unit List'!AP335), IF(ISBLANK('Unit List'!R335), IF(ISBLANK('Unit List'!R335),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List'!R335='Unit List'!$P$5, 'Unit List'!$AP$5, IF('Unit List'!R335='Unit List'!$P$4, 'Unit List'!$AP$4, IF('Unit List'!R335='Unit List'!$P$7, 'Unit List'!R335 * 'Unit List'!$AP$7, 'Unit List'!R335)))), IF('Unit List'!R335='Unit List'!$P$5, 'Unit List'!$AP$5, IF('Unit List'!R335='Unit List'!$P$4, 'Unit List'!$AP$4, IF('Unit List'!R335='Unit List'!$P$7, 'Unit List'!R335 * 'Unit List'!$AP$7, 'Unit List'!R335)))), IF('Unit List'!AP335='Unit List'!$P$5, 'Unit List'!$AP$5, IF('Unit List'!AP335='Unit List'!$P$4, 'Unit List'!$AP$4, IF('Unit List'!AP335='Unit List'!$P$7, 'Unit List'!AP335 * 'Unit List'!$AP$7, 'Unit List'!AP335)))), IF('Unit List'!R335='Unit List'!$P$5, 'Unit List'!$AP$5, IF('Unit List'!R335='Unit List'!$P$4, 'Unit List'!$AP$4, IF('Unit List'!R335='Unit List'!$P$7, 'Unit List'!R335 * 'Unit List'!$AP$7, 'Unit List'!R335)))), IF('Unit List'!R335='Unit List'!$P$5, 'Unit List'!$AP$5, IF('Unit List'!R335='Unit List'!$P$4, 'Unit List'!$AP$4, IF('Unit List'!R335='Unit List'!$P$7, 'Unit List'!R335 * 'Unit List'!$AP$7, 'Unit List'!R335)))), IF('Unit List'!AP335='Unit List'!$P$5, 'Unit List'!$AP$5, IF('Unit List'!AP335='Unit List'!$P$4, 'Unit List'!$AP$4, IF('Unit List'!AP335='Unit List'!$P$7, 'Unit List'!AP335 * 'Unit List'!$AP$7, 'Unit List'!AP335)))), IF('Unit List'!R335='Unit List'!$P$5, 'Unit List'!$AP$5, IF('Unit List'!R335='Unit List'!$P$4, 'Unit List'!$AP$4, IF('Unit List'!R335='Unit List'!$P$7, 'Unit List'!R335 * 'Unit List'!$AP$7, 'Unit List'!R335)))), IF('Unit List'!R335='Unit List'!$P$5, 'Unit List'!$AP$5, IF('Unit List'!R335='Unit List'!$P$4, 'Unit List'!$AP$4, IF('Unit List'!R335='Unit List'!$P$7, 'Unit List'!R335 * 'Unit List'!$AP$7, 'Unit List'!R335)))), IF('Unit List'!AP335='Unit List'!$P$5, 'Unit List'!$AP$5, IF('Unit List'!AP335='Unit List'!$P$4, 'Unit List'!$AP$4, IF('Unit List'!AP335='Unit List'!$P$7, 'Unit List'!AP335 * 'Unit List'!$AP$7, 'Unit List'!AP335)))),",",)</f>
        <v>0.082,</v>
      </c>
      <c r="J390" t="str">
        <f>CONCATENATE("'",IF(ISBLANK('Unit List'!AQ335), IF(ISBLANK('Unit List'!S335), IF(ISBLANK('Unit List'!S335), IF(ISBLANK('Unit List'!AQ335), IF(ISBLANK('Unit List'!S335), IF(ISBLANK('Unit List'!S335), IF(ISBLANK('Unit List'!AQ335), IF(ISBLANK('Unit List'!S335), IF(ISBLANK('Unit List'!S335),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List'!S335='Unit List'!$P$5, 'Unit List'!$AQ$5, IF('Unit List'!S335='Unit List'!$P$4, 'Unit List'!$AQ$4, 'Unit List'!S335))), IF('Unit List'!S335='Unit List'!$P$5, 'Unit List'!$AQ$5, IF('Unit List'!S335='Unit List'!$P$4, 'Unit List'!$AQ$4, 'Unit List'!S335))), IF('Unit List'!AQ335='Unit List'!$P$5, 'Unit List'!$AQ$5, IF('Unit List'!AQ335='Unit List'!$P$4, 'Unit List'!$AQ$4, 'Unit List'!AQ335))), IF('Unit List'!S335='Unit List'!$P$5, 'Unit List'!$AQ$5, IF('Unit List'!S335='Unit List'!$P$4, 'Unit List'!$AQ$4, 'Unit List'!S335))), IF('Unit List'!S335='Unit List'!$P$5, 'Unit List'!$AQ$5, IF('Unit List'!S335='Unit List'!$P$4, 'Unit List'!$AQ$4, 'Unit List'!S335))), IF('Unit List'!AQ335='Unit List'!$P$5, 'Unit List'!$AQ$5, IF('Unit List'!AQ335='Unit List'!$P$4, 'Unit List'!$AQ$4, 'Unit List'!AQ335))), IF('Unit List'!S335='Unit List'!$P$5, 'Unit List'!$AQ$5, IF('Unit List'!S335='Unit List'!$P$4, 'Unit List'!$AQ$4, 'Unit List'!S335))), IF('Unit List'!S335='Unit List'!$P$5, 'Unit List'!$AQ$5, IF('Unit List'!S335='Unit List'!$P$4, 'Unit List'!$AQ$4, 'Unit List'!S335))), IF('Unit List'!AQ335='Unit List'!$P$5, 'Unit List'!$AQ$5, IF('Unit List'!AQ335='Unit List'!$P$4, 'Unit List'!$AQ$4, 'Unit List'!AQ335))),"'),",)</f>
        <v>'BomberWing'),</v>
      </c>
    </row>
    <row r="391" spans="1:10" x14ac:dyDescent="0.25">
      <c r="A391" t="s">
        <v>2713</v>
      </c>
      <c r="B391" t="str">
        <f>CONCATENATE("'_",'Unit List'!C336,"',",)</f>
        <v>'_GREECE',</v>
      </c>
      <c r="C391" t="str">
        <f>"'',"</f>
        <v>'',</v>
      </c>
      <c r="D391" t="str">
        <f>CONCATENATE("'",'Unit List'!E336,"',",)</f>
        <v>'BOMBER',</v>
      </c>
      <c r="E391" t="str">
        <f>CONCATENATE("'",'Unit List'!F336,"',",)</f>
        <v>'BOMBER',</v>
      </c>
      <c r="F391" t="str">
        <f>"'',"</f>
        <v>'',</v>
      </c>
      <c r="G391" t="str">
        <f>CONCATENATE("'",'Unit List'!H336,"',",)</f>
        <v>'Bomber_Blenheim',</v>
      </c>
      <c r="H391" t="str">
        <f>CONCATENATE(IF(ISBLANK('Unit List'!AO336), IF(ISBLANK('Unit List'!Q336), IF(ISBLANK('Unit List'!Q336), IF(ISBLANK('Unit List'!AO336), IF(ISBLANK('Unit List'!Q336), IF(ISBLANK('Unit List'!Q336), IF(ISBLANK('Unit List'!AO336), IF(ISBLANK('Unit List'!Q336), IF(ISBLANK('Unit List'!Q336),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List'!Q336='Unit List'!$P$5, 'Unit List'!$AO$5, IF('Unit List'!Q336='Unit List'!$P$4, 'Unit List'!$AO$4, IF('Unit List'!Q336='Unit List'!$P$7, 'Unit List'!Q336 * 'Unit List'!$AO$7, 'Unit List'!Q336)))), IF('Unit List'!Q336='Unit List'!$P$5, 'Unit List'!$AO$5, IF('Unit List'!Q336='Unit List'!$P$4, 'Unit List'!$AO$4, IF('Unit List'!Q336='Unit List'!$P$7, 'Unit List'!Q336 * 'Unit List'!$AO$7, 'Unit List'!Q336)))), IF('Unit List'!AO336='Unit List'!$P$5, 'Unit List'!$AO$5, IF('Unit List'!AO336='Unit List'!$P$4, 'Unit List'!$AO$4, IF('Unit List'!AO336='Unit List'!$P$7, 'Unit List'!AO336 * 'Unit List'!$AO$7, 'Unit List'!AO336)))), IF('Unit List'!Q336='Unit List'!$P$5, 'Unit List'!$AO$5, IF('Unit List'!Q336='Unit List'!$P$4, 'Unit List'!$AO$4, IF('Unit List'!Q336='Unit List'!$P$7, 'Unit List'!Q336 * 'Unit List'!$AO$7, 'Unit List'!Q336)))), IF('Unit List'!Q336='Unit List'!$P$5, 'Unit List'!$AO$5, IF('Unit List'!Q336='Unit List'!$P$4, 'Unit List'!$AO$4, IF('Unit List'!Q336='Unit List'!$P$7, 'Unit List'!Q336 * 'Unit List'!$AO$7, 'Unit List'!Q336)))), IF('Unit List'!AO336='Unit List'!$P$5, 'Unit List'!$AO$5, IF('Unit List'!AO336='Unit List'!$P$4, 'Unit List'!$AO$4, IF('Unit List'!AO336='Unit List'!$P$7, 'Unit List'!AO336 * 'Unit List'!$AO$7, 'Unit List'!AO336)))), IF('Unit List'!Q336='Unit List'!$P$5, 'Unit List'!$AO$5, IF('Unit List'!Q336='Unit List'!$P$4, 'Unit List'!$AO$4, IF('Unit List'!Q336='Unit List'!$P$7, 'Unit List'!Q336 * 'Unit List'!$AO$7, 'Unit List'!Q336)))), IF('Unit List'!Q336='Unit List'!$P$5, 'Unit List'!$AO$5, IF('Unit List'!Q336='Unit List'!$P$4, 'Unit List'!$AO$4, IF('Unit List'!Q336='Unit List'!$P$7, 'Unit List'!Q336 * 'Unit List'!$AO$7, 'Unit List'!Q336)))), IF('Unit List'!AO336='Unit List'!$P$5, 'Unit List'!$AO$5, IF('Unit List'!AO336='Unit List'!$P$4, 'Unit List'!$AO$4, IF('Unit List'!AO336='Unit List'!$P$7, 'Unit List'!AO336 * 'Unit List'!$AO$7, 'Unit List'!AO336)))),",",)</f>
        <v>1,</v>
      </c>
      <c r="I391" t="str">
        <f>CONCATENATE(IF(ISBLANK('Unit List'!AP336), IF(ISBLANK('Unit List'!R336), IF(ISBLANK('Unit List'!R336), IF(ISBLANK('Unit List'!AP336), IF(ISBLANK('Unit List'!R336), IF(ISBLANK('Unit List'!R336), IF(ISBLANK('Unit List'!AP336), IF(ISBLANK('Unit List'!R336), IF(ISBLANK('Unit List'!R336),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List'!R336='Unit List'!$P$5, 'Unit List'!$AP$5, IF('Unit List'!R336='Unit List'!$P$4, 'Unit List'!$AP$4, IF('Unit List'!R336='Unit List'!$P$7, 'Unit List'!R336 * 'Unit List'!$AP$7, 'Unit List'!R336)))), IF('Unit List'!R336='Unit List'!$P$5, 'Unit List'!$AP$5, IF('Unit List'!R336='Unit List'!$P$4, 'Unit List'!$AP$4, IF('Unit List'!R336='Unit List'!$P$7, 'Unit List'!R336 * 'Unit List'!$AP$7, 'Unit List'!R336)))), IF('Unit List'!AP336='Unit List'!$P$5, 'Unit List'!$AP$5, IF('Unit List'!AP336='Unit List'!$P$4, 'Unit List'!$AP$4, IF('Unit List'!AP336='Unit List'!$P$7, 'Unit List'!AP336 * 'Unit List'!$AP$7, 'Unit List'!AP336)))), IF('Unit List'!R336='Unit List'!$P$5, 'Unit List'!$AP$5, IF('Unit List'!R336='Unit List'!$P$4, 'Unit List'!$AP$4, IF('Unit List'!R336='Unit List'!$P$7, 'Unit List'!R336 * 'Unit List'!$AP$7, 'Unit List'!R336)))), IF('Unit List'!R336='Unit List'!$P$5, 'Unit List'!$AP$5, IF('Unit List'!R336='Unit List'!$P$4, 'Unit List'!$AP$4, IF('Unit List'!R336='Unit List'!$P$7, 'Unit List'!R336 * 'Unit List'!$AP$7, 'Unit List'!R336)))), IF('Unit List'!AP336='Unit List'!$P$5, 'Unit List'!$AP$5, IF('Unit List'!AP336='Unit List'!$P$4, 'Unit List'!$AP$4, IF('Unit List'!AP336='Unit List'!$P$7, 'Unit List'!AP336 * 'Unit List'!$AP$7, 'Unit List'!AP336)))), IF('Unit List'!R336='Unit List'!$P$5, 'Unit List'!$AP$5, IF('Unit List'!R336='Unit List'!$P$4, 'Unit List'!$AP$4, IF('Unit List'!R336='Unit List'!$P$7, 'Unit List'!R336 * 'Unit List'!$AP$7, 'Unit List'!R336)))), IF('Unit List'!R336='Unit List'!$P$5, 'Unit List'!$AP$5, IF('Unit List'!R336='Unit List'!$P$4, 'Unit List'!$AP$4, IF('Unit List'!R336='Unit List'!$P$7, 'Unit List'!R336 * 'Unit List'!$AP$7, 'Unit List'!R336)))), IF('Unit List'!AP336='Unit List'!$P$5, 'Unit List'!$AP$5, IF('Unit List'!AP336='Unit List'!$P$4, 'Unit List'!$AP$4, IF('Unit List'!AP336='Unit List'!$P$7, 'Unit List'!AP336 * 'Unit List'!$AP$7, 'Unit List'!AP336)))),",",)</f>
        <v>0.085,</v>
      </c>
      <c r="J391" t="str">
        <f>CONCATENATE("'",IF(ISBLANK('Unit List'!AQ336), IF(ISBLANK('Unit List'!S336), IF(ISBLANK('Unit List'!S336), IF(ISBLANK('Unit List'!AQ336), IF(ISBLANK('Unit List'!S336), IF(ISBLANK('Unit List'!S336), IF(ISBLANK('Unit List'!AQ336), IF(ISBLANK('Unit List'!S336), IF(ISBLANK('Unit List'!S336),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List'!S336='Unit List'!$P$5, 'Unit List'!$AQ$5, IF('Unit List'!S336='Unit List'!$P$4, 'Unit List'!$AQ$4, 'Unit List'!S336))), IF('Unit List'!S336='Unit List'!$P$5, 'Unit List'!$AQ$5, IF('Unit List'!S336='Unit List'!$P$4, 'Unit List'!$AQ$4, 'Unit List'!S336))), IF('Unit List'!AQ336='Unit List'!$P$5, 'Unit List'!$AQ$5, IF('Unit List'!AQ336='Unit List'!$P$4, 'Unit List'!$AQ$4, 'Unit List'!AQ336))), IF('Unit List'!S336='Unit List'!$P$5, 'Unit List'!$AQ$5, IF('Unit List'!S336='Unit List'!$P$4, 'Unit List'!$AQ$4, 'Unit List'!S336))), IF('Unit List'!S336='Unit List'!$P$5, 'Unit List'!$AQ$5, IF('Unit List'!S336='Unit List'!$P$4, 'Unit List'!$AQ$4, 'Unit List'!S336))), IF('Unit List'!AQ336='Unit List'!$P$5, 'Unit List'!$AQ$5, IF('Unit List'!AQ336='Unit List'!$P$4, 'Unit List'!$AQ$4, 'Unit List'!AQ336))), IF('Unit List'!S336='Unit List'!$P$5, 'Unit List'!$AQ$5, IF('Unit List'!S336='Unit List'!$P$4, 'Unit List'!$AQ$4, 'Unit List'!S336))), IF('Unit List'!S336='Unit List'!$P$5, 'Unit List'!$AQ$5, IF('Unit List'!S336='Unit List'!$P$4, 'Unit List'!$AQ$4, 'Unit List'!S336))), IF('Unit List'!AQ336='Unit List'!$P$5, 'Unit List'!$AQ$5, IF('Unit List'!AQ336='Unit List'!$P$4, 'Unit List'!$AQ$4, 'Unit List'!AQ336))),"'),",)</f>
        <v>'BomberWing'),</v>
      </c>
    </row>
    <row r="392" spans="1:10" x14ac:dyDescent="0.25">
      <c r="A392" t="s">
        <v>2713</v>
      </c>
      <c r="B392" t="str">
        <f>CONCATENATE("'_",'Unit List'!C337,"',",)</f>
        <v>'_ROME',</v>
      </c>
      <c r="C392" t="str">
        <f>"'',"</f>
        <v>'',</v>
      </c>
      <c r="D392" t="str">
        <f>CONCATENATE("'",'Unit List'!E337,"',",)</f>
        <v>'BOMBER',</v>
      </c>
      <c r="E392" t="str">
        <f>CONCATENATE("'",'Unit List'!F337,"',",)</f>
        <v>'BOMBER',</v>
      </c>
      <c r="F392" t="str">
        <f>"'',"</f>
        <v>'',</v>
      </c>
      <c r="G392" t="str">
        <f>CONCATENATE("'",'Unit List'!H337,"',",)</f>
        <v>'SM.79_Sparviero',</v>
      </c>
      <c r="H392" t="str">
        <f>CONCATENATE(IF(ISBLANK('Unit List'!AO337), IF(ISBLANK('Unit List'!Q337), IF(ISBLANK('Unit List'!Q337), IF(ISBLANK('Unit List'!AO337), IF(ISBLANK('Unit List'!Q337), IF(ISBLANK('Unit List'!Q337), IF(ISBLANK('Unit List'!AO337), IF(ISBLANK('Unit List'!Q337), IF(ISBLANK('Unit List'!Q337),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List'!Q337='Unit List'!$P$5, 'Unit List'!$AO$5, IF('Unit List'!Q337='Unit List'!$P$4, 'Unit List'!$AO$4, IF('Unit List'!Q337='Unit List'!$P$7, 'Unit List'!Q337 * 'Unit List'!$AO$7, 'Unit List'!Q337)))), IF('Unit List'!Q337='Unit List'!$P$5, 'Unit List'!$AO$5, IF('Unit List'!Q337='Unit List'!$P$4, 'Unit List'!$AO$4, IF('Unit List'!Q337='Unit List'!$P$7, 'Unit List'!Q337 * 'Unit List'!$AO$7, 'Unit List'!Q337)))), IF('Unit List'!AO337='Unit List'!$P$5, 'Unit List'!$AO$5, IF('Unit List'!AO337='Unit List'!$P$4, 'Unit List'!$AO$4, IF('Unit List'!AO337='Unit List'!$P$7, 'Unit List'!AO337 * 'Unit List'!$AO$7, 'Unit List'!AO337)))), IF('Unit List'!Q337='Unit List'!$P$5, 'Unit List'!$AO$5, IF('Unit List'!Q337='Unit List'!$P$4, 'Unit List'!$AO$4, IF('Unit List'!Q337='Unit List'!$P$7, 'Unit List'!Q337 * 'Unit List'!$AO$7, 'Unit List'!Q337)))), IF('Unit List'!Q337='Unit List'!$P$5, 'Unit List'!$AO$5, IF('Unit List'!Q337='Unit List'!$P$4, 'Unit List'!$AO$4, IF('Unit List'!Q337='Unit List'!$P$7, 'Unit List'!Q337 * 'Unit List'!$AO$7, 'Unit List'!Q337)))), IF('Unit List'!AO337='Unit List'!$P$5, 'Unit List'!$AO$5, IF('Unit List'!AO337='Unit List'!$P$4, 'Unit List'!$AO$4, IF('Unit List'!AO337='Unit List'!$P$7, 'Unit List'!AO337 * 'Unit List'!$AO$7, 'Unit List'!AO337)))), IF('Unit List'!Q337='Unit List'!$P$5, 'Unit List'!$AO$5, IF('Unit List'!Q337='Unit List'!$P$4, 'Unit List'!$AO$4, IF('Unit List'!Q337='Unit List'!$P$7, 'Unit List'!Q337 * 'Unit List'!$AO$7, 'Unit List'!Q337)))), IF('Unit List'!Q337='Unit List'!$P$5, 'Unit List'!$AO$5, IF('Unit List'!Q337='Unit List'!$P$4, 'Unit List'!$AO$4, IF('Unit List'!Q337='Unit List'!$P$7, 'Unit List'!Q337 * 'Unit List'!$AO$7, 'Unit List'!Q337)))), IF('Unit List'!AO337='Unit List'!$P$5, 'Unit List'!$AO$5, IF('Unit List'!AO337='Unit List'!$P$4, 'Unit List'!$AO$4, IF('Unit List'!AO337='Unit List'!$P$7, 'Unit List'!AO337 * 'Unit List'!$AO$7, 'Unit List'!AO337)))),",",)</f>
        <v>1,</v>
      </c>
      <c r="I392" t="str">
        <f>CONCATENATE(IF(ISBLANK('Unit List'!AP337), IF(ISBLANK('Unit List'!R337), IF(ISBLANK('Unit List'!R337), IF(ISBLANK('Unit List'!AP337), IF(ISBLANK('Unit List'!R337), IF(ISBLANK('Unit List'!R337), IF(ISBLANK('Unit List'!AP337), IF(ISBLANK('Unit List'!R337), IF(ISBLANK('Unit List'!R337),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List'!R337='Unit List'!$P$5, 'Unit List'!$AP$5, IF('Unit List'!R337='Unit List'!$P$4, 'Unit List'!$AP$4, IF('Unit List'!R337='Unit List'!$P$7, 'Unit List'!R337 * 'Unit List'!$AP$7, 'Unit List'!R337)))), IF('Unit List'!R337='Unit List'!$P$5, 'Unit List'!$AP$5, IF('Unit List'!R337='Unit List'!$P$4, 'Unit List'!$AP$4, IF('Unit List'!R337='Unit List'!$P$7, 'Unit List'!R337 * 'Unit List'!$AP$7, 'Unit List'!R337)))), IF('Unit List'!AP337='Unit List'!$P$5, 'Unit List'!$AP$5, IF('Unit List'!AP337='Unit List'!$P$4, 'Unit List'!$AP$4, IF('Unit List'!AP337='Unit List'!$P$7, 'Unit List'!AP337 * 'Unit List'!$AP$7, 'Unit List'!AP337)))), IF('Unit List'!R337='Unit List'!$P$5, 'Unit List'!$AP$5, IF('Unit List'!R337='Unit List'!$P$4, 'Unit List'!$AP$4, IF('Unit List'!R337='Unit List'!$P$7, 'Unit List'!R337 * 'Unit List'!$AP$7, 'Unit List'!R337)))), IF('Unit List'!R337='Unit List'!$P$5, 'Unit List'!$AP$5, IF('Unit List'!R337='Unit List'!$P$4, 'Unit List'!$AP$4, IF('Unit List'!R337='Unit List'!$P$7, 'Unit List'!R337 * 'Unit List'!$AP$7, 'Unit List'!R337)))), IF('Unit List'!AP337='Unit List'!$P$5, 'Unit List'!$AP$5, IF('Unit List'!AP337='Unit List'!$P$4, 'Unit List'!$AP$4, IF('Unit List'!AP337='Unit List'!$P$7, 'Unit List'!AP337 * 'Unit List'!$AP$7, 'Unit List'!AP337)))), IF('Unit List'!R337='Unit List'!$P$5, 'Unit List'!$AP$5, IF('Unit List'!R337='Unit List'!$P$4, 'Unit List'!$AP$4, IF('Unit List'!R337='Unit List'!$P$7, 'Unit List'!R337 * 'Unit List'!$AP$7, 'Unit List'!R337)))), IF('Unit List'!R337='Unit List'!$P$5, 'Unit List'!$AP$5, IF('Unit List'!R337='Unit List'!$P$4, 'Unit List'!$AP$4, IF('Unit List'!R337='Unit List'!$P$7, 'Unit List'!R337 * 'Unit List'!$AP$7, 'Unit List'!R337)))), IF('Unit List'!AP337='Unit List'!$P$5, 'Unit List'!$AP$5, IF('Unit List'!AP337='Unit List'!$P$4, 'Unit List'!$AP$4, IF('Unit List'!AP337='Unit List'!$P$7, 'Unit List'!AP337 * 'Unit List'!$AP$7, 'Unit List'!AP337)))),",",)</f>
        <v>0.082,</v>
      </c>
      <c r="J392" t="str">
        <f>CONCATENATE("'",IF(ISBLANK('Unit List'!AQ337), IF(ISBLANK('Unit List'!S337), IF(ISBLANK('Unit List'!S337), IF(ISBLANK('Unit List'!AQ337), IF(ISBLANK('Unit List'!S337), IF(ISBLANK('Unit List'!S337), IF(ISBLANK('Unit List'!AQ337), IF(ISBLANK('Unit List'!S337), IF(ISBLANK('Unit List'!S337),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List'!S337='Unit List'!$P$5, 'Unit List'!$AQ$5, IF('Unit List'!S337='Unit List'!$P$4, 'Unit List'!$AQ$4, 'Unit List'!S337))), IF('Unit List'!S337='Unit List'!$P$5, 'Unit List'!$AQ$5, IF('Unit List'!S337='Unit List'!$P$4, 'Unit List'!$AQ$4, 'Unit List'!S337))), IF('Unit List'!AQ337='Unit List'!$P$5, 'Unit List'!$AQ$5, IF('Unit List'!AQ337='Unit List'!$P$4, 'Unit List'!$AQ$4, 'Unit List'!AQ337))), IF('Unit List'!S337='Unit List'!$P$5, 'Unit List'!$AQ$5, IF('Unit List'!S337='Unit List'!$P$4, 'Unit List'!$AQ$4, 'Unit List'!S337))), IF('Unit List'!S337='Unit List'!$P$5, 'Unit List'!$AQ$5, IF('Unit List'!S337='Unit List'!$P$4, 'Unit List'!$AQ$4, 'Unit List'!S337))), IF('Unit List'!AQ337='Unit List'!$P$5, 'Unit List'!$AQ$5, IF('Unit List'!AQ337='Unit List'!$P$4, 'Unit List'!$AQ$4, 'Unit List'!AQ337))), IF('Unit List'!S337='Unit List'!$P$5, 'Unit List'!$AQ$5, IF('Unit List'!S337='Unit List'!$P$4, 'Unit List'!$AQ$4, 'Unit List'!S337))), IF('Unit List'!S337='Unit List'!$P$5, 'Unit List'!$AQ$5, IF('Unit List'!S337='Unit List'!$P$4, 'Unit List'!$AQ$4, 'Unit List'!S337))), IF('Unit List'!AQ337='Unit List'!$P$5, 'Unit List'!$AQ$5, IF('Unit List'!AQ337='Unit List'!$P$4, 'Unit List'!$AQ$4, 'Unit List'!AQ337))),"'),",)</f>
        <v>'BomberWing'),</v>
      </c>
    </row>
    <row r="393" spans="1:10" x14ac:dyDescent="0.25">
      <c r="A393" t="s">
        <v>2713</v>
      </c>
      <c r="B393" t="str">
        <f>CONCATENATE("'_",'Unit List'!C338,"',",)</f>
        <v>'_SPAIN',</v>
      </c>
      <c r="C393" t="str">
        <f>"'',"</f>
        <v>'',</v>
      </c>
      <c r="D393" t="str">
        <f>CONCATENATE("'",'Unit List'!E338,"',",)</f>
        <v>'BOMBER',</v>
      </c>
      <c r="E393" t="str">
        <f>CONCATENATE("'",'Unit List'!F338,"',",)</f>
        <v>'BOMBER',</v>
      </c>
      <c r="F393" t="str">
        <f>"'',"</f>
        <v>'',</v>
      </c>
      <c r="G393" t="str">
        <f>CONCATENATE("'",'Unit List'!H338,"',",)</f>
        <v>'Heinkel_He-111_Spain',</v>
      </c>
      <c r="H393" t="str">
        <f>CONCATENATE(IF(ISBLANK('Unit List'!AO338), IF(ISBLANK('Unit List'!Q338), IF(ISBLANK('Unit List'!Q338), IF(ISBLANK('Unit List'!AO338), IF(ISBLANK('Unit List'!Q338), IF(ISBLANK('Unit List'!Q338), IF(ISBLANK('Unit List'!AO338), IF(ISBLANK('Unit List'!Q338), IF(ISBLANK('Unit List'!Q338),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List'!AO338)))),",",)</f>
        <v>1,</v>
      </c>
      <c r="I393" t="str">
        <f>CONCATENATE(IF(ISBLANK('Unit List'!AP338), IF(ISBLANK('Unit List'!R338), IF(ISBLANK('Unit List'!R338), IF(ISBLANK('Unit List'!AP338), IF(ISBLANK('Unit List'!R338), IF(ISBLANK('Unit List'!R338), IF(ISBLANK('Unit List'!AP338), IF(ISBLANK('Unit List'!R338), IF(ISBLANK('Unit List'!R338),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List'!AP338)))),",",)</f>
        <v>0.083,</v>
      </c>
      <c r="J393" t="str">
        <f>CONCATENATE("'",IF(ISBLANK('Unit List'!AQ338), IF(ISBLANK('Unit List'!S338), IF(ISBLANK('Unit List'!S338), IF(ISBLANK('Unit List'!AQ338), IF(ISBLANK('Unit List'!S338), IF(ISBLANK('Unit List'!S338), IF(ISBLANK('Unit List'!AQ338), IF(ISBLANK('Unit List'!S338), IF(ISBLANK('Unit List'!S338),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List'!AQ338))),"'),",)</f>
        <v>'BomberWing'),</v>
      </c>
    </row>
    <row r="394" spans="1:10" x14ac:dyDescent="0.25">
      <c r="A394" t="s">
        <v>2713</v>
      </c>
      <c r="B394" t="str">
        <f>CONCATENATE("'_",'Unit List'!C339,"',",)</f>
        <v>'_EGYPT',</v>
      </c>
      <c r="C394" t="str">
        <f>"'',"</f>
        <v>'',</v>
      </c>
      <c r="D394" t="str">
        <f>CONCATENATE("'",'Unit List'!E339,"',",)</f>
        <v>'BOMBER',</v>
      </c>
      <c r="E394" t="str">
        <f>CONCATENATE("'",'Unit List'!F339,"',",)</f>
        <v>'BOMBER',</v>
      </c>
      <c r="F394" t="str">
        <f>"'',"</f>
        <v>'',</v>
      </c>
      <c r="G394" t="str">
        <f>CONCATENATE("'",'Unit List'!H339,"',",)</f>
        <v>'Bomber_B-24_Egypt',</v>
      </c>
      <c r="H394" t="str">
        <f>CONCATENATE(IF(ISBLANK('Unit List'!AO339), IF(ISBLANK('Unit List'!Q339), IF(ISBLANK('Unit List'!Q339), IF(ISBLANK('Unit List'!AO339), IF(ISBLANK('Unit List'!Q339), IF(ISBLANK('Unit List'!Q339), IF(ISBLANK('Unit List'!AO339), IF(ISBLANK('Unit List'!Q339), IF(ISBLANK('Unit List'!Q339),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List'!Q339='Unit List'!$P$5, 'Unit List'!$AO$5, IF('Unit List'!Q339='Unit List'!$P$4, 'Unit List'!$AO$4, IF('Unit List'!Q339='Unit List'!$P$7, 'Unit List'!Q339 * 'Unit List'!$AO$7, 'Unit List'!Q339)))), IF('Unit List'!Q339='Unit List'!$P$5, 'Unit List'!$AO$5, IF('Unit List'!Q339='Unit List'!$P$4, 'Unit List'!$AO$4, IF('Unit List'!Q339='Unit List'!$P$7, 'Unit List'!Q339 * 'Unit List'!$AO$7, 'Unit List'!Q339)))), IF('Unit List'!AO339='Unit List'!$P$5, 'Unit List'!$AO$5, IF('Unit List'!AO339='Unit List'!$P$4, 'Unit List'!$AO$4, IF('Unit List'!AO339='Unit List'!$P$7, 'Unit List'!AO339 * 'Unit List'!$AO$7, 'Unit List'!AO339)))), IF('Unit List'!Q339='Unit List'!$P$5, 'Unit List'!$AO$5, IF('Unit List'!Q339='Unit List'!$P$4, 'Unit List'!$AO$4, IF('Unit List'!Q339='Unit List'!$P$7, 'Unit List'!Q339 * 'Unit List'!$AO$7, 'Unit List'!Q339)))), IF('Unit List'!Q339='Unit List'!$P$5, 'Unit List'!$AO$5, IF('Unit List'!Q339='Unit List'!$P$4, 'Unit List'!$AO$4, IF('Unit List'!Q339='Unit List'!$P$7, 'Unit List'!Q339 * 'Unit List'!$AO$7, 'Unit List'!Q339)))), IF('Unit List'!AO339='Unit List'!$P$5, 'Unit List'!$AO$5, IF('Unit List'!AO339='Unit List'!$P$4, 'Unit List'!$AO$4, IF('Unit List'!AO339='Unit List'!$P$7, 'Unit List'!AO339 * 'Unit List'!$AO$7, 'Unit List'!AO339)))), IF('Unit List'!Q339='Unit List'!$P$5, 'Unit List'!$AO$5, IF('Unit List'!Q339='Unit List'!$P$4, 'Unit List'!$AO$4, IF('Unit List'!Q339='Unit List'!$P$7, 'Unit List'!Q339 * 'Unit List'!$AO$7, 'Unit List'!Q339)))), IF('Unit List'!Q339='Unit List'!$P$5, 'Unit List'!$AO$5, IF('Unit List'!Q339='Unit List'!$P$4, 'Unit List'!$AO$4, IF('Unit List'!Q339='Unit List'!$P$7, 'Unit List'!Q339 * 'Unit List'!$AO$7, 'Unit List'!Q339)))), IF('Unit List'!AO339='Unit List'!$P$5, 'Unit List'!$AO$5, IF('Unit List'!AO339='Unit List'!$P$4, 'Unit List'!$AO$4, IF('Unit List'!AO339='Unit List'!$P$7, 'Unit List'!AO339 * 'Unit List'!$AO$7, 'Unit List'!AO339)))),",",)</f>
        <v>1,</v>
      </c>
      <c r="I394" t="str">
        <f>CONCATENATE(IF(ISBLANK('Unit List'!AP339), IF(ISBLANK('Unit List'!R339), IF(ISBLANK('Unit List'!R339), IF(ISBLANK('Unit List'!AP339), IF(ISBLANK('Unit List'!R339), IF(ISBLANK('Unit List'!R339), IF(ISBLANK('Unit List'!AP339), IF(ISBLANK('Unit List'!R339), IF(ISBLANK('Unit List'!R339),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List'!R339='Unit List'!$P$5, 'Unit List'!$AP$5, IF('Unit List'!R339='Unit List'!$P$4, 'Unit List'!$AP$4, IF('Unit List'!R339='Unit List'!$P$7, 'Unit List'!R339 * 'Unit List'!$AP$7, 'Unit List'!R339)))), IF('Unit List'!R339='Unit List'!$P$5, 'Unit List'!$AP$5, IF('Unit List'!R339='Unit List'!$P$4, 'Unit List'!$AP$4, IF('Unit List'!R339='Unit List'!$P$7, 'Unit List'!R339 * 'Unit List'!$AP$7, 'Unit List'!R339)))), IF('Unit List'!AP339='Unit List'!$P$5, 'Unit List'!$AP$5, IF('Unit List'!AP339='Unit List'!$P$4, 'Unit List'!$AP$4, IF('Unit List'!AP339='Unit List'!$P$7, 'Unit List'!AP339 * 'Unit List'!$AP$7, 'Unit List'!AP339)))), IF('Unit List'!R339='Unit List'!$P$5, 'Unit List'!$AP$5, IF('Unit List'!R339='Unit List'!$P$4, 'Unit List'!$AP$4, IF('Unit List'!R339='Unit List'!$P$7, 'Unit List'!R339 * 'Unit List'!$AP$7, 'Unit List'!R339)))), IF('Unit List'!R339='Unit List'!$P$5, 'Unit List'!$AP$5, IF('Unit List'!R339='Unit List'!$P$4, 'Unit List'!$AP$4, IF('Unit List'!R339='Unit List'!$P$7, 'Unit List'!R339 * 'Unit List'!$AP$7, 'Unit List'!R339)))), IF('Unit List'!AP339='Unit List'!$P$5, 'Unit List'!$AP$5, IF('Unit List'!AP339='Unit List'!$P$4, 'Unit List'!$AP$4, IF('Unit List'!AP339='Unit List'!$P$7, 'Unit List'!AP339 * 'Unit List'!$AP$7, 'Unit List'!AP339)))), IF('Unit List'!R339='Unit List'!$P$5, 'Unit List'!$AP$5, IF('Unit List'!R339='Unit List'!$P$4, 'Unit List'!$AP$4, IF('Unit List'!R339='Unit List'!$P$7, 'Unit List'!R339 * 'Unit List'!$AP$7, 'Unit List'!R339)))), IF('Unit List'!R339='Unit List'!$P$5, 'Unit List'!$AP$5, IF('Unit List'!R339='Unit List'!$P$4, 'Unit List'!$AP$4, IF('Unit List'!R339='Unit List'!$P$7, 'Unit List'!R339 * 'Unit List'!$AP$7, 'Unit List'!R339)))), IF('Unit List'!AP339='Unit List'!$P$5, 'Unit List'!$AP$5, IF('Unit List'!AP339='Unit List'!$P$4, 'Unit List'!$AP$4, IF('Unit List'!AP339='Unit List'!$P$7, 'Unit List'!AP339 * 'Unit List'!$AP$7, 'Unit List'!AP339)))),",",)</f>
        <v>0.082,</v>
      </c>
      <c r="J394" t="str">
        <f>CONCATENATE("'",IF(ISBLANK('Unit List'!AQ339), IF(ISBLANK('Unit List'!S339), IF(ISBLANK('Unit List'!S339), IF(ISBLANK('Unit List'!AQ339), IF(ISBLANK('Unit List'!S339), IF(ISBLANK('Unit List'!S339), IF(ISBLANK('Unit List'!AQ339), IF(ISBLANK('Unit List'!S339), IF(ISBLANK('Unit List'!S339),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List'!S339='Unit List'!$P$5, 'Unit List'!$AQ$5, IF('Unit List'!S339='Unit List'!$P$4, 'Unit List'!$AQ$4, 'Unit List'!S339))), IF('Unit List'!S339='Unit List'!$P$5, 'Unit List'!$AQ$5, IF('Unit List'!S339='Unit List'!$P$4, 'Unit List'!$AQ$4, 'Unit List'!S339))), IF('Unit List'!AQ339='Unit List'!$P$5, 'Unit List'!$AQ$5, IF('Unit List'!AQ339='Unit List'!$P$4, 'Unit List'!$AQ$4, 'Unit List'!AQ339))), IF('Unit List'!S339='Unit List'!$P$5, 'Unit List'!$AQ$5, IF('Unit List'!S339='Unit List'!$P$4, 'Unit List'!$AQ$4, 'Unit List'!S339))), IF('Unit List'!S339='Unit List'!$P$5, 'Unit List'!$AQ$5, IF('Unit List'!S339='Unit List'!$P$4, 'Unit List'!$AQ$4, 'Unit List'!S339))), IF('Unit List'!AQ339='Unit List'!$P$5, 'Unit List'!$AQ$5, IF('Unit List'!AQ339='Unit List'!$P$4, 'Unit List'!$AQ$4, 'Unit List'!AQ339))), IF('Unit List'!S339='Unit List'!$P$5, 'Unit List'!$AQ$5, IF('Unit List'!S339='Unit List'!$P$4, 'Unit List'!$AQ$4, 'Unit List'!S339))), IF('Unit List'!S339='Unit List'!$P$5, 'Unit List'!$AQ$5, IF('Unit List'!S339='Unit List'!$P$4, 'Unit List'!$AQ$4, 'Unit List'!S339))), IF('Unit List'!AQ339='Unit List'!$P$5, 'Unit List'!$AQ$5, IF('Unit List'!AQ339='Unit List'!$P$4, 'Unit List'!$AQ$4, 'Unit List'!AQ339))),"'),",)</f>
        <v>'BomberWing'),</v>
      </c>
    </row>
    <row r="395" spans="1:10" x14ac:dyDescent="0.25">
      <c r="A395" t="s">
        <v>2713</v>
      </c>
      <c r="B395" t="str">
        <f>CONCATENATE("'_",'Unit List'!C340,"',",)</f>
        <v>'_NORTHAF',</v>
      </c>
      <c r="C395" t="str">
        <f>CONCATENATE("'_",'Unit List'!D340,"',",)</f>
        <v>'_FRANCE',</v>
      </c>
      <c r="D395" t="str">
        <f>CONCATENATE("'",'Unit List'!E340,"',",)</f>
        <v>'BOMBER',</v>
      </c>
      <c r="E395" t="str">
        <f>CONCATENATE("'",'Unit List'!F340,"',",)</f>
        <v>'BOMBER',</v>
      </c>
      <c r="F395" t="str">
        <f>"'',"</f>
        <v>'',</v>
      </c>
      <c r="G395" t="str">
        <f>CONCATENATE("'",'Unit List'!H333,"',",)</f>
        <v>'Amiot_350',</v>
      </c>
      <c r="H395" t="str">
        <f>CONCATENATE(IF(ISBLANK('Unit List'!AO340), IF(ISBLANK('Unit List'!Q340), IF(ISBLANK('Unit List'!Q340), IF(ISBLANK('Unit List'!AO333), IF(ISBLANK('Unit List'!Q333), IF(ISBLANK('Unit List'!Q333), IF(ISBLANK('Unit List'!AO333), IF(ISBLANK('Unit List'!Q333), IF(ISBLANK('Unit List'!Q333),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 IF('Unit List'!Q340='Unit List'!$P$5, 'Unit List'!$AO$5, IF('Unit List'!Q340='Unit List'!$P$4, 'Unit List'!$AO$4, IF('Unit List'!Q340='Unit List'!$P$7, 'Unit List'!Q340 * 'Unit List'!$AO$7, 'Unit List'!Q340)))), IF('Unit List'!Q340='Unit List'!$P$5, 'Unit List'!$AO$5, IF('Unit List'!Q340='Unit List'!$P$4, 'Unit List'!$AO$4, IF('Unit List'!Q340='Unit List'!$P$7, 'Unit List'!Q340 * 'Unit List'!$AO$7, 'Unit List'!Q340)))), IF('Unit List'!AO340='Unit List'!$P$5, 'Unit List'!$AO$5, IF('Unit List'!AO340='Unit List'!$P$4, 'Unit List'!$AO$4, IF('Unit List'!AO340='Unit List'!$P$7, 'Unit List'!AO340 * 'Unit List'!$AO$7, 'Unit List'!AO340)))),",",)</f>
        <v>1,</v>
      </c>
      <c r="I395" t="str">
        <f>CONCATENATE(IF(ISBLANK('Unit List'!AP340), IF(ISBLANK('Unit List'!R340), IF(ISBLANK('Unit List'!R340), IF(ISBLANK('Unit List'!AP333), IF(ISBLANK('Unit List'!R333), IF(ISBLANK('Unit List'!R333), IF(ISBLANK('Unit List'!AP333), IF(ISBLANK('Unit List'!R333), IF(ISBLANK('Unit List'!R333),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 IF('Unit List'!R340='Unit List'!$P$5, 'Unit List'!$AP$5, IF('Unit List'!R340='Unit List'!$P$4, 'Unit List'!$AP$4, IF('Unit List'!R340='Unit List'!$P$7, 'Unit List'!R340 * 'Unit List'!$AP$7, 'Unit List'!R340)))), IF('Unit List'!R340='Unit List'!$P$5, 'Unit List'!$AP$5, IF('Unit List'!R340='Unit List'!$P$4, 'Unit List'!$AP$4, IF('Unit List'!R340='Unit List'!$P$7, 'Unit List'!R340 * 'Unit List'!$AP$7, 'Unit List'!R340)))), IF('Unit List'!AP340='Unit List'!$P$5, 'Unit List'!$AP$5, IF('Unit List'!AP340='Unit List'!$P$4, 'Unit List'!$AP$4, IF('Unit List'!AP340='Unit List'!$P$7, 'Unit List'!AP340 * 'Unit List'!$AP$7, 'Unit List'!AP340)))),",",)</f>
        <v>0.082,</v>
      </c>
      <c r="J395" t="str">
        <f>CONCATENATE("'",IF(ISBLANK('Unit List'!AQ340), IF(ISBLANK('Unit List'!S340), IF(ISBLANK('Unit List'!S340), IF(ISBLANK('Unit List'!AQ333), IF(ISBLANK('Unit List'!S333), IF(ISBLANK('Unit List'!S333), IF(ISBLANK('Unit List'!AQ333), IF(ISBLANK('Unit List'!S333), IF(ISBLANK('Unit List'!S333),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 IF('Unit List'!S340='Unit List'!$P$5, 'Unit List'!$AQ$5, IF('Unit List'!S340='Unit List'!$P$4, 'Unit List'!$AQ$4, 'Unit List'!S340))), IF('Unit List'!S340='Unit List'!$P$5, 'Unit List'!$AQ$5, IF('Unit List'!S340='Unit List'!$P$4, 'Unit List'!$AQ$4, 'Unit List'!S340))), IF('Unit List'!AQ340='Unit List'!$P$5, 'Unit List'!$AQ$5, IF('Unit List'!AQ340='Unit List'!$P$4, 'Unit List'!$AQ$4, 'Unit List'!AQ340))),"'),",)</f>
        <v>'BomberWing'),</v>
      </c>
    </row>
    <row r="396" spans="1:10" x14ac:dyDescent="0.25">
      <c r="A396" t="s">
        <v>2713</v>
      </c>
      <c r="B396" t="str">
        <f>CONCATENATE("'_",'Unit List'!C341,"',",)</f>
        <v>'_SWEDEN',</v>
      </c>
      <c r="C396" t="str">
        <f>"'',"</f>
        <v>'',</v>
      </c>
      <c r="D396" t="str">
        <f>CONCATENATE("'",'Unit List'!E341,"',",)</f>
        <v>'BOMBER',</v>
      </c>
      <c r="E396" t="str">
        <f>CONCATENATE("'",'Unit List'!F341,"',",)</f>
        <v>'BOMBER',</v>
      </c>
      <c r="F396" t="str">
        <f>"'',"</f>
        <v>'',</v>
      </c>
      <c r="G396" t="str">
        <f>CONCATENATE("'",'Unit List'!H341,"',",)</f>
        <v>'SAAB_B18',</v>
      </c>
      <c r="H396" t="str">
        <f>CONCATENATE(IF(ISBLANK('Unit List'!AO341), IF(ISBLANK('Unit List'!Q341), IF(ISBLANK('Unit List'!Q341), IF(ISBLANK('Unit List'!AO341), IF(ISBLANK('Unit List'!Q341), IF(ISBLANK('Unit List'!Q341), IF(ISBLANK('Unit List'!AO341), IF(ISBLANK('Unit List'!Q341), IF(ISBLANK('Unit List'!Q341),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List'!Q341='Unit List'!$P$5, 'Unit List'!$AO$5, IF('Unit List'!Q341='Unit List'!$P$4, 'Unit List'!$AO$4, IF('Unit List'!Q341='Unit List'!$P$7, 'Unit List'!Q341 * 'Unit List'!$AO$7, 'Unit List'!Q341)))), IF('Unit List'!Q341='Unit List'!$P$5, 'Unit List'!$AO$5, IF('Unit List'!Q341='Unit List'!$P$4, 'Unit List'!$AO$4, IF('Unit List'!Q341='Unit List'!$P$7, 'Unit List'!Q341 * 'Unit List'!$AO$7, 'Unit List'!Q341)))), IF('Unit List'!AO341='Unit List'!$P$5, 'Unit List'!$AO$5, IF('Unit List'!AO341='Unit List'!$P$4, 'Unit List'!$AO$4, IF('Unit List'!AO341='Unit List'!$P$7, 'Unit List'!AO341 * 'Unit List'!$AO$7, 'Unit List'!AO341)))), IF('Unit List'!Q341='Unit List'!$P$5, 'Unit List'!$AO$5, IF('Unit List'!Q341='Unit List'!$P$4, 'Unit List'!$AO$4, IF('Unit List'!Q341='Unit List'!$P$7, 'Unit List'!Q341 * 'Unit List'!$AO$7, 'Unit List'!Q341)))), IF('Unit List'!Q341='Unit List'!$P$5, 'Unit List'!$AO$5, IF('Unit List'!Q341='Unit List'!$P$4, 'Unit List'!$AO$4, IF('Unit List'!Q341='Unit List'!$P$7, 'Unit List'!Q341 * 'Unit List'!$AO$7, 'Unit List'!Q341)))), IF('Unit List'!AO341='Unit List'!$P$5, 'Unit List'!$AO$5, IF('Unit List'!AO341='Unit List'!$P$4, 'Unit List'!$AO$4, IF('Unit List'!AO341='Unit List'!$P$7, 'Unit List'!AO341 * 'Unit List'!$AO$7, 'Unit List'!AO341)))), IF('Unit List'!Q341='Unit List'!$P$5, 'Unit List'!$AO$5, IF('Unit List'!Q341='Unit List'!$P$4, 'Unit List'!$AO$4, IF('Unit List'!Q341='Unit List'!$P$7, 'Unit List'!Q341 * 'Unit List'!$AO$7, 'Unit List'!Q341)))), IF('Unit List'!Q341='Unit List'!$P$5, 'Unit List'!$AO$5, IF('Unit List'!Q341='Unit List'!$P$4, 'Unit List'!$AO$4, IF('Unit List'!Q341='Unit List'!$P$7, 'Unit List'!Q341 * 'Unit List'!$AO$7, 'Unit List'!Q341)))), IF('Unit List'!AO341='Unit List'!$P$5, 'Unit List'!$AO$5, IF('Unit List'!AO341='Unit List'!$P$4, 'Unit List'!$AO$4, IF('Unit List'!AO341='Unit List'!$P$7, 'Unit List'!AO341 * 'Unit List'!$AO$7, 'Unit List'!AO341)))),",",)</f>
        <v>1,</v>
      </c>
      <c r="I396" t="str">
        <f>CONCATENATE(IF(ISBLANK('Unit List'!AP341), IF(ISBLANK('Unit List'!R341), IF(ISBLANK('Unit List'!R341), IF(ISBLANK('Unit List'!AP341), IF(ISBLANK('Unit List'!R341), IF(ISBLANK('Unit List'!R341), IF(ISBLANK('Unit List'!AP341), IF(ISBLANK('Unit List'!R341), IF(ISBLANK('Unit List'!R341),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List'!R341='Unit List'!$P$5, 'Unit List'!$AP$5, IF('Unit List'!R341='Unit List'!$P$4, 'Unit List'!$AP$4, IF('Unit List'!R341='Unit List'!$P$7, 'Unit List'!R341 * 'Unit List'!$AP$7, 'Unit List'!R341)))), IF('Unit List'!R341='Unit List'!$P$5, 'Unit List'!$AP$5, IF('Unit List'!R341='Unit List'!$P$4, 'Unit List'!$AP$4, IF('Unit List'!R341='Unit List'!$P$7, 'Unit List'!R341 * 'Unit List'!$AP$7, 'Unit List'!R341)))), IF('Unit List'!AP341='Unit List'!$P$5, 'Unit List'!$AP$5, IF('Unit List'!AP341='Unit List'!$P$4, 'Unit List'!$AP$4, IF('Unit List'!AP341='Unit List'!$P$7, 'Unit List'!AP341 * 'Unit List'!$AP$7, 'Unit List'!AP341)))), IF('Unit List'!R341='Unit List'!$P$5, 'Unit List'!$AP$5, IF('Unit List'!R341='Unit List'!$P$4, 'Unit List'!$AP$4, IF('Unit List'!R341='Unit List'!$P$7, 'Unit List'!R341 * 'Unit List'!$AP$7, 'Unit List'!R341)))), IF('Unit List'!R341='Unit List'!$P$5, 'Unit List'!$AP$5, IF('Unit List'!R341='Unit List'!$P$4, 'Unit List'!$AP$4, IF('Unit List'!R341='Unit List'!$P$7, 'Unit List'!R341 * 'Unit List'!$AP$7, 'Unit List'!R341)))), IF('Unit List'!AP341='Unit List'!$P$5, 'Unit List'!$AP$5, IF('Unit List'!AP341='Unit List'!$P$4, 'Unit List'!$AP$4, IF('Unit List'!AP341='Unit List'!$P$7, 'Unit List'!AP341 * 'Unit List'!$AP$7, 'Unit List'!AP341)))), IF('Unit List'!R341='Unit List'!$P$5, 'Unit List'!$AP$5, IF('Unit List'!R341='Unit List'!$P$4, 'Unit List'!$AP$4, IF('Unit List'!R341='Unit List'!$P$7, 'Unit List'!R341 * 'Unit List'!$AP$7, 'Unit List'!R341)))), IF('Unit List'!R341='Unit List'!$P$5, 'Unit List'!$AP$5, IF('Unit List'!R341='Unit List'!$P$4, 'Unit List'!$AP$4, IF('Unit List'!R341='Unit List'!$P$7, 'Unit List'!R341 * 'Unit List'!$AP$7, 'Unit List'!R341)))), IF('Unit List'!AP341='Unit List'!$P$5, 'Unit List'!$AP$5, IF('Unit List'!AP341='Unit List'!$P$4, 'Unit List'!$AP$4, IF('Unit List'!AP341='Unit List'!$P$7, 'Unit List'!AP341 * 'Unit List'!$AP$7, 'Unit List'!AP341)))),",",)</f>
        <v>0.082,</v>
      </c>
      <c r="J396" t="str">
        <f>CONCATENATE("'",IF(ISBLANK('Unit List'!AQ341), IF(ISBLANK('Unit List'!S341), IF(ISBLANK('Unit List'!S341), IF(ISBLANK('Unit List'!AQ341), IF(ISBLANK('Unit List'!S341), IF(ISBLANK('Unit List'!S341), IF(ISBLANK('Unit List'!AQ341), IF(ISBLANK('Unit List'!S341), IF(ISBLANK('Unit List'!S341),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List'!S341='Unit List'!$P$5, 'Unit List'!$AQ$5, IF('Unit List'!S341='Unit List'!$P$4, 'Unit List'!$AQ$4, 'Unit List'!S341))), IF('Unit List'!S341='Unit List'!$P$5, 'Unit List'!$AQ$5, IF('Unit List'!S341='Unit List'!$P$4, 'Unit List'!$AQ$4, 'Unit List'!S341))), IF('Unit List'!AQ341='Unit List'!$P$5, 'Unit List'!$AQ$5, IF('Unit List'!AQ341='Unit List'!$P$4, 'Unit List'!$AQ$4, 'Unit List'!AQ341))), IF('Unit List'!S341='Unit List'!$P$5, 'Unit List'!$AQ$5, IF('Unit List'!S341='Unit List'!$P$4, 'Unit List'!$AQ$4, 'Unit List'!S341))), IF('Unit List'!S341='Unit List'!$P$5, 'Unit List'!$AQ$5, IF('Unit List'!S341='Unit List'!$P$4, 'Unit List'!$AQ$4, 'Unit List'!S341))), IF('Unit List'!AQ341='Unit List'!$P$5, 'Unit List'!$AQ$5, IF('Unit List'!AQ341='Unit List'!$P$4, 'Unit List'!$AQ$4, 'Unit List'!AQ341))), IF('Unit List'!S341='Unit List'!$P$5, 'Unit List'!$AQ$5, IF('Unit List'!S341='Unit List'!$P$4, 'Unit List'!$AQ$4, 'Unit List'!S341))), IF('Unit List'!S341='Unit List'!$P$5, 'Unit List'!$AQ$5, IF('Unit List'!S341='Unit List'!$P$4, 'Unit List'!$AQ$4, 'Unit List'!S341))), IF('Unit List'!AQ341='Unit List'!$P$5, 'Unit List'!$AQ$5, IF('Unit List'!AQ341='Unit List'!$P$4, 'Unit List'!$AQ$4, 'Unit List'!AQ341))),"'),",)</f>
        <v>'BomberWing'),</v>
      </c>
    </row>
    <row r="397" spans="1:10" x14ac:dyDescent="0.25">
      <c r="A397" t="s">
        <v>2713</v>
      </c>
      <c r="B397" t="str">
        <f>CONCATENATE("'_",'Unit List'!C342,"',",)</f>
        <v>'_OCEAN',</v>
      </c>
      <c r="C397" t="str">
        <f>CONCATENATE("'_",'Unit List'!D342,"',",)</f>
        <v>'_AMERICA',</v>
      </c>
      <c r="D397" t="str">
        <f>CONCATENATE("'",'Unit List'!E342,"',",)</f>
        <v>'BOMBER',</v>
      </c>
      <c r="E397" t="str">
        <f>CONCATENATE("'",'Unit List'!F342,"',",)</f>
        <v>'BOMBER',</v>
      </c>
      <c r="F397" t="str">
        <f>"'',"</f>
        <v>'',</v>
      </c>
      <c r="G397" t="str">
        <f>CONCATENATE("'",'Unit List'!H327,"',",)</f>
        <v>'B-25_Mitchell',</v>
      </c>
      <c r="H397" t="str">
        <f>CONCATENATE(IF(ISBLANK('Unit List'!AO342), IF(ISBLANK('Unit List'!Q342), IF(ISBLANK('Unit List'!Q342), IF(ISBLANK('Unit List'!AO327), IF(ISBLANK('Unit List'!Q327), IF(ISBLANK('Unit List'!Q327), IF(ISBLANK('Unit List'!AO327), IF(ISBLANK('Unit List'!Q327), IF(ISBLANK('Unit List'!Q327),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 IF('Unit List'!Q342='Unit List'!$P$5, 'Unit List'!$AO$5, IF('Unit List'!Q342='Unit List'!$P$4, 'Unit List'!$AO$4, IF('Unit List'!Q342='Unit List'!$P$7, 'Unit List'!Q342 * 'Unit List'!$AO$7, 'Unit List'!Q342)))), IF('Unit List'!Q342='Unit List'!$P$5, 'Unit List'!$AO$5, IF('Unit List'!Q342='Unit List'!$P$4, 'Unit List'!$AO$4, IF('Unit List'!Q342='Unit List'!$P$7, 'Unit List'!Q342 * 'Unit List'!$AO$7, 'Unit List'!Q342)))), IF('Unit List'!AO342='Unit List'!$P$5, 'Unit List'!$AO$5, IF('Unit List'!AO342='Unit List'!$P$4, 'Unit List'!$AO$4, IF('Unit List'!AO342='Unit List'!$P$7, 'Unit List'!AO342 * 'Unit List'!$AO$7, 'Unit List'!AO342)))),",",)</f>
        <v>1,</v>
      </c>
      <c r="I397" t="str">
        <f>CONCATENATE(IF(ISBLANK('Unit List'!AP342), IF(ISBLANK('Unit List'!R342), IF(ISBLANK('Unit List'!R342), IF(ISBLANK('Unit List'!AP327), IF(ISBLANK('Unit List'!R327), IF(ISBLANK('Unit List'!R327), IF(ISBLANK('Unit List'!AP327), IF(ISBLANK('Unit List'!R327), IF(ISBLANK('Unit List'!R327),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 IF('Unit List'!R342='Unit List'!$P$5, 'Unit List'!$AP$5, IF('Unit List'!R342='Unit List'!$P$4, 'Unit List'!$AP$4, IF('Unit List'!R342='Unit List'!$P$7, 'Unit List'!R342 * 'Unit List'!$AP$7, 'Unit List'!R342)))), IF('Unit List'!R342='Unit List'!$P$5, 'Unit List'!$AP$5, IF('Unit List'!R342='Unit List'!$P$4, 'Unit List'!$AP$4, IF('Unit List'!R342='Unit List'!$P$7, 'Unit List'!R342 * 'Unit List'!$AP$7, 'Unit List'!R342)))), IF('Unit List'!AP342='Unit List'!$P$5, 'Unit List'!$AP$5, IF('Unit List'!AP342='Unit List'!$P$4, 'Unit List'!$AP$4, IF('Unit List'!AP342='Unit List'!$P$7, 'Unit List'!AP342 * 'Unit List'!$AP$7, 'Unit List'!AP342)))),",",)</f>
        <v>0.088,</v>
      </c>
      <c r="J397" t="str">
        <f>CONCATENATE("'",IF(ISBLANK('Unit List'!AQ342), IF(ISBLANK('Unit List'!S342), IF(ISBLANK('Unit List'!S342), IF(ISBLANK('Unit List'!AQ327), IF(ISBLANK('Unit List'!S327), IF(ISBLANK('Unit List'!S327), IF(ISBLANK('Unit List'!AQ327), IF(ISBLANK('Unit List'!S327), IF(ISBLANK('Unit List'!S327),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 IF('Unit List'!S342='Unit List'!$P$5, 'Unit List'!$AQ$5, IF('Unit List'!S342='Unit List'!$P$4, 'Unit List'!$AQ$4, 'Unit List'!S342))), IF('Unit List'!S342='Unit List'!$P$5, 'Unit List'!$AQ$5, IF('Unit List'!S342='Unit List'!$P$4, 'Unit List'!$AQ$4, 'Unit List'!S342))), IF('Unit List'!AQ342='Unit List'!$P$5, 'Unit List'!$AQ$5, IF('Unit List'!AQ342='Unit List'!$P$4, 'Unit List'!$AQ$4, 'Unit List'!AQ342))),"'),",)</f>
        <v>'BomberWing'),</v>
      </c>
    </row>
    <row r="398" spans="1:10" x14ac:dyDescent="0.25">
      <c r="A398" t="s">
        <v>2713</v>
      </c>
      <c r="B398" t="str">
        <f>CONCATENATE("'_",'Unit List'!C343,"',",)</f>
        <v>'_SAHUL',</v>
      </c>
      <c r="C398" t="str">
        <f>CONCATENATE("'_",'Unit List'!D343,"',",)</f>
        <v>'_NETHERLANDS',</v>
      </c>
      <c r="D398" t="str">
        <f>CONCATENATE("'",'Unit List'!E343,"',",)</f>
        <v>'BOMBER',</v>
      </c>
      <c r="E398" t="str">
        <f>CONCATENATE("'",'Unit List'!F343,"',",)</f>
        <v>'BOMBER',</v>
      </c>
      <c r="F398" t="str">
        <f>"'',"</f>
        <v>'',</v>
      </c>
      <c r="G398" t="str">
        <f>CONCATENATE("'",'Unit List'!H335,"',",)</f>
        <v>'Fokker_T.V',</v>
      </c>
      <c r="H398" t="str">
        <f>CONCATENATE(IF(ISBLANK('Unit List'!AO343), IF(ISBLANK('Unit List'!Q343), IF(ISBLANK('Unit List'!Q343), IF(ISBLANK('Unit List'!AO335), IF(ISBLANK('Unit List'!Q335), IF(ISBLANK('Unit List'!Q335), IF(ISBLANK('Unit List'!AO335), IF(ISBLANK('Unit List'!Q335), IF(ISBLANK('Unit List'!Q335),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List'!Q335='Unit List'!$P$5, 'Unit List'!$AO$5, IF('Unit List'!Q335='Unit List'!$P$4, 'Unit List'!$AO$4, IF('Unit List'!Q335='Unit List'!$P$7, 'Unit List'!Q335 * 'Unit List'!$AO$7, 'Unit List'!Q335)))), IF('Unit List'!Q335='Unit List'!$P$5, 'Unit List'!$AO$5, IF('Unit List'!Q335='Unit List'!$P$4, 'Unit List'!$AO$4, IF('Unit List'!Q335='Unit List'!$P$7, 'Unit List'!Q335 * 'Unit List'!$AO$7, 'Unit List'!Q335)))), IF('Unit List'!AO335='Unit List'!$P$5, 'Unit List'!$AO$5, IF('Unit List'!AO335='Unit List'!$P$4, 'Unit List'!$AO$4, IF('Unit List'!AO335='Unit List'!$P$7, 'Unit List'!AO335 * 'Unit List'!$AO$7, 'Unit List'!AO335)))), IF('Unit List'!Q335='Unit List'!$P$5, 'Unit List'!$AO$5, IF('Unit List'!Q335='Unit List'!$P$4, 'Unit List'!$AO$4, IF('Unit List'!Q335='Unit List'!$P$7, 'Unit List'!Q335 * 'Unit List'!$AO$7, 'Unit List'!Q335)))), IF('Unit List'!Q335='Unit List'!$P$5, 'Unit List'!$AO$5, IF('Unit List'!Q335='Unit List'!$P$4, 'Unit List'!$AO$4, IF('Unit List'!Q335='Unit List'!$P$7, 'Unit List'!Q335 * 'Unit List'!$AO$7, 'Unit List'!Q335)))), IF('Unit List'!AO335='Unit List'!$P$5, 'Unit List'!$AO$5, IF('Unit List'!AO335='Unit List'!$P$4, 'Unit List'!$AO$4, IF('Unit List'!AO335='Unit List'!$P$7, 'Unit List'!AO335 * 'Unit List'!$AO$7, 'Unit List'!AO335)))),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List'!AO343)))),",",)</f>
        <v>1,</v>
      </c>
      <c r="I398" t="str">
        <f>CONCATENATE(IF(ISBLANK('Unit List'!AP343), IF(ISBLANK('Unit List'!R343), IF(ISBLANK('Unit List'!R343), IF(ISBLANK('Unit List'!AP335), IF(ISBLANK('Unit List'!R335), IF(ISBLANK('Unit List'!R335), IF(ISBLANK('Unit List'!AP335), IF(ISBLANK('Unit List'!R335), IF(ISBLANK('Unit List'!R335),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List'!R335='Unit List'!$P$5, 'Unit List'!$AP$5, IF('Unit List'!R335='Unit List'!$P$4, 'Unit List'!$AP$4, IF('Unit List'!R335='Unit List'!$P$7, 'Unit List'!R335 * 'Unit List'!$AP$7, 'Unit List'!R335)))), IF('Unit List'!R335='Unit List'!$P$5, 'Unit List'!$AP$5, IF('Unit List'!R335='Unit List'!$P$4, 'Unit List'!$AP$4, IF('Unit List'!R335='Unit List'!$P$7, 'Unit List'!R335 * 'Unit List'!$AP$7, 'Unit List'!R335)))), IF('Unit List'!AP335='Unit List'!$P$5, 'Unit List'!$AP$5, IF('Unit List'!AP335='Unit List'!$P$4, 'Unit List'!$AP$4, IF('Unit List'!AP335='Unit List'!$P$7, 'Unit List'!AP335 * 'Unit List'!$AP$7, 'Unit List'!AP335)))), IF('Unit List'!R335='Unit List'!$P$5, 'Unit List'!$AP$5, IF('Unit List'!R335='Unit List'!$P$4, 'Unit List'!$AP$4, IF('Unit List'!R335='Unit List'!$P$7, 'Unit List'!R335 * 'Unit List'!$AP$7, 'Unit List'!R335)))), IF('Unit List'!R335='Unit List'!$P$5, 'Unit List'!$AP$5, IF('Unit List'!R335='Unit List'!$P$4, 'Unit List'!$AP$4, IF('Unit List'!R335='Unit List'!$P$7, 'Unit List'!R335 * 'Unit List'!$AP$7, 'Unit List'!R335)))), IF('Unit List'!AP335='Unit List'!$P$5, 'Unit List'!$AP$5, IF('Unit List'!AP335='Unit List'!$P$4, 'Unit List'!$AP$4, IF('Unit List'!AP335='Unit List'!$P$7, 'Unit List'!AP335 * 'Unit List'!$AP$7, 'Unit List'!AP335)))),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List'!AP343)))),",",)</f>
        <v>0.082,</v>
      </c>
      <c r="J398" t="str">
        <f>CONCATENATE("'",IF(ISBLANK('Unit List'!AQ343), IF(ISBLANK('Unit List'!S343), IF(ISBLANK('Unit List'!S343), IF(ISBLANK('Unit List'!AQ335), IF(ISBLANK('Unit List'!S335), IF(ISBLANK('Unit List'!S335), IF(ISBLANK('Unit List'!AQ335), IF(ISBLANK('Unit List'!S335), IF(ISBLANK('Unit List'!S335),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List'!S335='Unit List'!$P$5, 'Unit List'!$AQ$5, IF('Unit List'!S335='Unit List'!$P$4, 'Unit List'!$AQ$4, 'Unit List'!S335))), IF('Unit List'!S335='Unit List'!$P$5, 'Unit List'!$AQ$5, IF('Unit List'!S335='Unit List'!$P$4, 'Unit List'!$AQ$4, 'Unit List'!S335))), IF('Unit List'!AQ335='Unit List'!$P$5, 'Unit List'!$AQ$5, IF('Unit List'!AQ335='Unit List'!$P$4, 'Unit List'!$AQ$4, 'Unit List'!AQ335))), IF('Unit List'!S335='Unit List'!$P$5, 'Unit List'!$AQ$5, IF('Unit List'!S335='Unit List'!$P$4, 'Unit List'!$AQ$4, 'Unit List'!S335))), IF('Unit List'!S335='Unit List'!$P$5, 'Unit List'!$AQ$5, IF('Unit List'!S335='Unit List'!$P$4, 'Unit List'!$AQ$4, 'Unit List'!S335))), IF('Unit List'!AQ335='Unit List'!$P$5, 'Unit List'!$AQ$5, IF('Unit List'!AQ335='Unit List'!$P$4, 'Unit List'!$AQ$4, 'Unit List'!AQ335))),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List'!AQ343))),"'),",)</f>
        <v>'BomberWing'),</v>
      </c>
    </row>
    <row r="399" spans="1:10" x14ac:dyDescent="0.25">
      <c r="A399" t="s">
        <v>2713</v>
      </c>
      <c r="B399" t="str">
        <f>CONCATENATE("'_",'Unit List'!C344,"',",)</f>
        <v>'_SEASIA',</v>
      </c>
      <c r="C399" t="str">
        <f>CONCATENATE("'_",'Unit List'!D344,"',",)</f>
        <v>'_FRANCE',</v>
      </c>
      <c r="D399" t="str">
        <f>CONCATENATE("'",'Unit List'!E344,"',",)</f>
        <v>'BOMBER',</v>
      </c>
      <c r="E399" t="str">
        <f>CONCATENATE("'",'Unit List'!F344,"',",)</f>
        <v>'BOMBER',</v>
      </c>
      <c r="F399" t="str">
        <f>"'',"</f>
        <v>'',</v>
      </c>
      <c r="G399" t="str">
        <f>CONCATENATE("'",'Unit List'!H333,"',",)</f>
        <v>'Amiot_350',</v>
      </c>
      <c r="H399" t="str">
        <f>CONCATENATE(IF(ISBLANK('Unit List'!AO344), IF(ISBLANK('Unit List'!Q344), IF(ISBLANK('Unit List'!Q344), IF(ISBLANK('Unit List'!AO333), IF(ISBLANK('Unit List'!Q333), IF(ISBLANK('Unit List'!Q333), IF(ISBLANK('Unit List'!AO333), IF(ISBLANK('Unit List'!Q333), IF(ISBLANK('Unit List'!Q333),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List'!AO344)))),",",)</f>
        <v>1,</v>
      </c>
      <c r="I399" t="str">
        <f>CONCATENATE(IF(ISBLANK('Unit List'!AP344), IF(ISBLANK('Unit List'!R344), IF(ISBLANK('Unit List'!R344), IF(ISBLANK('Unit List'!AP333), IF(ISBLANK('Unit List'!R333), IF(ISBLANK('Unit List'!R333), IF(ISBLANK('Unit List'!AP333), IF(ISBLANK('Unit List'!R333), IF(ISBLANK('Unit List'!R333),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List'!AP344)))),",",)</f>
        <v>0.082,</v>
      </c>
      <c r="J399" t="str">
        <f>CONCATENATE("'",IF(ISBLANK('Unit List'!AQ344), IF(ISBLANK('Unit List'!S344), IF(ISBLANK('Unit List'!S344), IF(ISBLANK('Unit List'!AQ333), IF(ISBLANK('Unit List'!S333), IF(ISBLANK('Unit List'!S333), IF(ISBLANK('Unit List'!AQ333), IF(ISBLANK('Unit List'!S333), IF(ISBLANK('Unit List'!S333),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List'!AQ344))),"'),",)</f>
        <v>'BomberWing'),</v>
      </c>
    </row>
    <row r="400" spans="1:10" x14ac:dyDescent="0.25">
      <c r="A400" t="s">
        <v>2713</v>
      </c>
      <c r="B400" t="str">
        <f>CONCATENATE("'_",'Unit List'!C345,"',",)</f>
        <v>'_SOUTHAS',</v>
      </c>
      <c r="C400" t="str">
        <f>CONCATENATE("'_",'Unit List'!D345,"',",)</f>
        <v>'_ENGLAND',</v>
      </c>
      <c r="D400" t="str">
        <f>CONCATENATE("'",'Unit List'!E345,"',",)</f>
        <v>'BOMBER',</v>
      </c>
      <c r="E400" t="str">
        <f>CONCATENATE("'",'Unit List'!F345,"',",)</f>
        <v>'BOMBER',</v>
      </c>
      <c r="F400" t="str">
        <f>"'',"</f>
        <v>'',</v>
      </c>
      <c r="G400" t="str">
        <f>CONCATENATE("'",'Unit List'!H332,"',",)</f>
        <v>'Vickers_Wellington',</v>
      </c>
      <c r="H400" t="str">
        <f>CONCATENATE(IF(ISBLANK('Unit List'!AO345), IF(ISBLANK('Unit List'!Q345), IF(ISBLANK('Unit List'!Q345), IF(ISBLANK('Unit List'!AO332), IF(ISBLANK('Unit List'!Q332), IF(ISBLANK('Unit List'!Q332), IF(ISBLANK('Unit List'!AO332), IF(ISBLANK('Unit List'!Q332), IF(ISBLANK('Unit List'!Q332), IF(ISBLANK('Unit List'!AO317), IF(ISBLANK('Unit List'!Q317), IF(ISBLANK('Unit List'!Q317), "1",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 IF('Unit List'!Q345='Unit List'!$P$5, 'Unit List'!$AO$5, IF('Unit List'!Q345='Unit List'!$P$4, 'Unit List'!$AO$4, IF('Unit List'!Q345='Unit List'!$P$7, 'Unit List'!Q345 * 'Unit List'!$AO$7, 'Unit List'!Q345)))), IF('Unit List'!Q345='Unit List'!$P$5, 'Unit List'!$AO$5, IF('Unit List'!Q345='Unit List'!$P$4, 'Unit List'!$AO$4, IF('Unit List'!Q345='Unit List'!$P$7, 'Unit List'!Q345 * 'Unit List'!$AO$7, 'Unit List'!Q345)))), IF('Unit List'!AO345='Unit List'!$P$5, 'Unit List'!$AO$5, IF('Unit List'!AO345='Unit List'!$P$4, 'Unit List'!$AO$4, IF('Unit List'!AO345='Unit List'!$P$7, 'Unit List'!AO345 * 'Unit List'!$AO$7, 'Unit List'!AO345)))),",",)</f>
        <v>1,</v>
      </c>
      <c r="I400" t="str">
        <f>CONCATENATE(IF(ISBLANK('Unit List'!AP345), IF(ISBLANK('Unit List'!R345), IF(ISBLANK('Unit List'!R345), IF(ISBLANK('Unit List'!AP332), IF(ISBLANK('Unit List'!R332), IF(ISBLANK('Unit List'!R332), IF(ISBLANK('Unit List'!AP332), IF(ISBLANK('Unit List'!R332), IF(ISBLANK('Unit List'!R332), IF(ISBLANK('Unit List'!AP317), IF(ISBLANK('Unit List'!R317), IF(ISBLANK('Unit List'!R317), 'Unit List'!$AP$4,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 IF('Unit List'!R345='Unit List'!$P$5, 'Unit List'!$AP$5, IF('Unit List'!R345='Unit List'!$P$4, 'Unit List'!$AP$4, IF('Unit List'!R345='Unit List'!$P$7, 'Unit List'!R345 * 'Unit List'!$AP$7, 'Unit List'!R345)))), IF('Unit List'!R345='Unit List'!$P$5, 'Unit List'!$AP$5, IF('Unit List'!R345='Unit List'!$P$4, 'Unit List'!$AP$4, IF('Unit List'!R345='Unit List'!$P$7, 'Unit List'!R345 * 'Unit List'!$AP$7, 'Unit List'!R345)))), IF('Unit List'!AP345='Unit List'!$P$5, 'Unit List'!$AP$5, IF('Unit List'!AP345='Unit List'!$P$4, 'Unit List'!$AP$4, IF('Unit List'!AP345='Unit List'!$P$7, 'Unit List'!AP345 * 'Unit List'!$AP$7, 'Unit List'!AP345)))),",",)</f>
        <v>0.085,</v>
      </c>
      <c r="J400" t="str">
        <f>CONCATENATE("'",IF(ISBLANK('Unit List'!AQ345), IF(ISBLANK('Unit List'!S345), IF(ISBLANK('Unit List'!S345), IF(ISBLANK('Unit List'!AQ332), IF(ISBLANK('Unit List'!S332), IF(ISBLANK('Unit List'!S332), IF(ISBLANK('Unit List'!AQ332), IF(ISBLANK('Unit List'!S332), IF(ISBLANK('Unit List'!S332), IF(ISBLANK('Unit List'!AQ317), IF(ISBLANK('Unit List'!S317), IF(ISBLANK('Unit List'!S317), "",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 IF('Unit List'!S345='Unit List'!$P$5, 'Unit List'!$AQ$5, IF('Unit List'!S345='Unit List'!$P$4, 'Unit List'!$AQ$4, 'Unit List'!S345))), IF('Unit List'!S345='Unit List'!$P$5, 'Unit List'!$AQ$5, IF('Unit List'!S345='Unit List'!$P$4, 'Unit List'!$AQ$4, 'Unit List'!S345))), IF('Unit List'!AQ345='Unit List'!$P$5, 'Unit List'!$AQ$5, IF('Unit List'!AQ345='Unit List'!$P$4, 'Unit List'!$AQ$4, 'Unit List'!AQ345))),"'),",)</f>
        <v>'BomberWing'),</v>
      </c>
    </row>
    <row r="401" spans="1:10" x14ac:dyDescent="0.25">
      <c r="A401" t="s">
        <v>2713</v>
      </c>
      <c r="B401" t="str">
        <f>"'',"</f>
        <v>'',</v>
      </c>
      <c r="C401" t="str">
        <f>"'',"</f>
        <v>'',</v>
      </c>
      <c r="D401" t="str">
        <f>CONCATENATE("'",'Unit List'!E346,"',",)</f>
        <v>'CANNON',</v>
      </c>
      <c r="E401" t="str">
        <f>CONCATENATE("'",'Unit List'!F346,"',",)</f>
        <v>'CANNON',</v>
      </c>
      <c r="F401" t="str">
        <f>"'',"</f>
        <v>'',</v>
      </c>
      <c r="G401" t="str">
        <f>CONCATENATE("'",'Unit List'!H346,"',",)</f>
        <v>'Cannon',</v>
      </c>
      <c r="H401" t="str">
        <f>CONCATENATE(IF(ISBLANK('Unit List'!AO346), IF(ISBLANK('Unit List'!Q346), IF(ISBLANK('Unit List'!Q346), IF(ISBLANK('Unit List'!AO346), IF(ISBLANK('Unit List'!Q346), IF(ISBLANK('Unit List'!Q346), IF(ISBLANK('Unit List'!AO346), IF(ISBLANK('Unit List'!Q346), IF(ISBLANK('Unit List'!Q346), IF(ISBLANK('Unit List'!AO346), IF(ISBLANK('Unit List'!Q346), IF(ISBLANK('Unit List'!Q346), "1", IF('Unit List'!Q346='Unit List'!$P$5, 'Unit List'!$AO$5, IF('Unit List'!Q346='Unit List'!$P$4, 'Unit List'!$AO$4, IF('Unit List'!Q346='Unit List'!$P$7, 'Unit List'!Q346 * 'Unit List'!$AO$7, 'Unit List'!Q346)))), IF('Unit List'!Q346='Unit List'!$P$5, 'Unit List'!$AO$5, IF('Unit List'!Q346='Unit List'!$P$4, 'Unit List'!$AO$4, IF('Unit List'!Q346='Unit List'!$P$7, 'Unit List'!Q346 * 'Unit List'!$AO$7, 'Unit List'!Q346)))), IF('Unit List'!AO346='Unit List'!$P$5, 'Unit List'!$AO$5, IF('Unit List'!AO346='Unit List'!$P$4, 'Unit List'!$AO$4, IF('Unit List'!AO346='Unit List'!$P$7, 'Unit List'!AO346 * 'Unit List'!$AO$7, 'Unit List'!AO346)))), IF('Unit List'!Q346='Unit List'!$P$5, 'Unit List'!$AO$5, IF('Unit List'!Q346='Unit List'!$P$4, 'Unit List'!$AO$4, IF('Unit List'!Q346='Unit List'!$P$7, 'Unit List'!Q346 * 'Unit List'!$AO$7, 'Unit List'!Q346)))), IF('Unit List'!Q346='Unit List'!$P$5, 'Unit List'!$AO$5, IF('Unit List'!Q346='Unit List'!$P$4, 'Unit List'!$AO$4, IF('Unit List'!Q346='Unit List'!$P$7, 'Unit List'!Q346 * 'Unit List'!$AO$7, 'Unit List'!Q346)))), IF('Unit List'!AO346='Unit List'!$P$5, 'Unit List'!$AO$5, IF('Unit List'!AO346='Unit List'!$P$4, 'Unit List'!$AO$4, IF('Unit List'!AO346='Unit List'!$P$7, 'Unit List'!AO346 * 'Unit List'!$AO$7, 'Unit List'!AO346)))), IF('Unit List'!Q346='Unit List'!$P$5, 'Unit List'!$AO$5, IF('Unit List'!Q346='Unit List'!$P$4, 'Unit List'!$AO$4, IF('Unit List'!Q346='Unit List'!$P$7, 'Unit List'!Q346 * 'Unit List'!$AO$7, 'Unit List'!Q346)))), IF('Unit List'!Q346='Unit List'!$P$5, 'Unit List'!$AO$5, IF('Unit List'!Q346='Unit List'!$P$4, 'Unit List'!$AO$4, IF('Unit List'!Q346='Unit List'!$P$7, 'Unit List'!Q346 * 'Unit List'!$AO$7, 'Unit List'!Q346)))), IF('Unit List'!AO346='Unit List'!$P$5, 'Unit List'!$AO$5, IF('Unit List'!AO346='Unit List'!$P$4, 'Unit List'!$AO$4, IF('Unit List'!AO346='Unit List'!$P$7, 'Unit List'!AO346 * 'Unit List'!$AO$7, 'Unit List'!AO346)))), IF('Unit List'!Q346='Unit List'!$P$5, 'Unit List'!$AO$5, IF('Unit List'!Q346='Unit List'!$P$4, 'Unit List'!$AO$4, IF('Unit List'!Q346='Unit List'!$P$7, 'Unit List'!Q346 * 'Unit List'!$AO$7, 'Unit List'!Q346)))), IF('Unit List'!Q346='Unit List'!$P$5, 'Unit List'!$AO$5, IF('Unit List'!Q346='Unit List'!$P$4, 'Unit List'!$AO$4, IF('Unit List'!Q346='Unit List'!$P$7, 'Unit List'!Q346 * 'Unit List'!$AO$7, 'Unit List'!Q346)))), IF('Unit List'!AO346='Unit List'!$P$5, 'Unit List'!$AO$5, IF('Unit List'!AO346='Unit List'!$P$4, 'Unit List'!$AO$4, IF('Unit List'!AO346='Unit List'!$P$7, 'Unit List'!AO346 * 'Unit List'!$AO$7, 'Unit List'!AO346)))),",",)</f>
        <v>3,</v>
      </c>
      <c r="I401" t="str">
        <f>CONCATENATE(IF(ISBLANK('Unit List'!AP346), IF(ISBLANK('Unit List'!R346), IF(ISBLANK('Unit List'!R346), IF(ISBLANK('Unit List'!AP346), IF(ISBLANK('Unit List'!R346), IF(ISBLANK('Unit List'!R346), IF(ISBLANK('Unit List'!AP346), IF(ISBLANK('Unit List'!R346), IF(ISBLANK('Unit List'!R346), IF(ISBLANK('Unit List'!AP346), IF(ISBLANK('Unit List'!R346), IF(ISBLANK('Unit List'!R346), 'Unit List'!$AP$4, IF('Unit List'!R346='Unit List'!$P$5, 'Unit List'!$AP$5, IF('Unit List'!R346='Unit List'!$P$4, 'Unit List'!$AP$4, IF('Unit List'!R346='Unit List'!$P$7, 'Unit List'!R346 * 'Unit List'!$AP$7, 'Unit List'!R346)))), IF('Unit List'!R346='Unit List'!$P$5, 'Unit List'!$AP$5, IF('Unit List'!R346='Unit List'!$P$4, 'Unit List'!$AP$4, IF('Unit List'!R346='Unit List'!$P$7, 'Unit List'!R346 * 'Unit List'!$AP$7, 'Unit List'!R346)))), IF('Unit List'!AP346='Unit List'!$P$5, 'Unit List'!$AP$5, IF('Unit List'!AP346='Unit List'!$P$4, 'Unit List'!$AP$4, IF('Unit List'!AP346='Unit List'!$P$7, 'Unit List'!AP346 * 'Unit List'!$AP$7, 'Unit List'!AP346)))), IF('Unit List'!R346='Unit List'!$P$5, 'Unit List'!$AP$5, IF('Unit List'!R346='Unit List'!$P$4, 'Unit List'!$AP$4, IF('Unit List'!R346='Unit List'!$P$7, 'Unit List'!R346 * 'Unit List'!$AP$7, 'Unit List'!R346)))), IF('Unit List'!R346='Unit List'!$P$5, 'Unit List'!$AP$5, IF('Unit List'!R346='Unit List'!$P$4, 'Unit List'!$AP$4, IF('Unit List'!R346='Unit List'!$P$7, 'Unit List'!R346 * 'Unit List'!$AP$7, 'Unit List'!R346)))), IF('Unit List'!AP346='Unit List'!$P$5, 'Unit List'!$AP$5, IF('Unit List'!AP346='Unit List'!$P$4, 'Unit List'!$AP$4, IF('Unit List'!AP346='Unit List'!$P$7, 'Unit List'!AP346 * 'Unit List'!$AP$7, 'Unit List'!AP346)))), IF('Unit List'!R346='Unit List'!$P$5, 'Unit List'!$AP$5, IF('Unit List'!R346='Unit List'!$P$4, 'Unit List'!$AP$4, IF('Unit List'!R346='Unit List'!$P$7, 'Unit List'!R346 * 'Unit List'!$AP$7, 'Unit List'!R346)))), IF('Unit List'!R346='Unit List'!$P$5, 'Unit List'!$AP$5, IF('Unit List'!R346='Unit List'!$P$4, 'Unit List'!$AP$4, IF('Unit List'!R346='Unit List'!$P$7, 'Unit List'!R346 * 'Unit List'!$AP$7, 'Unit List'!R346)))), IF('Unit List'!AP346='Unit List'!$P$5, 'Unit List'!$AP$5, IF('Unit List'!AP346='Unit List'!$P$4, 'Unit List'!$AP$4, IF('Unit List'!AP346='Unit List'!$P$7, 'Unit List'!AP346 * 'Unit List'!$AP$7, 'Unit List'!AP346)))), IF('Unit List'!R346='Unit List'!$P$5, 'Unit List'!$AP$5, IF('Unit List'!R346='Unit List'!$P$4, 'Unit List'!$AP$4, IF('Unit List'!R346='Unit List'!$P$7, 'Unit List'!R346 * 'Unit List'!$AP$7, 'Unit List'!R346)))), IF('Unit List'!R346='Unit List'!$P$5, 'Unit List'!$AP$5, IF('Unit List'!R346='Unit List'!$P$4, 'Unit List'!$AP$4, IF('Unit List'!R346='Unit List'!$P$7, 'Unit List'!R346 * 'Unit List'!$AP$7, 'Unit List'!R346)))), IF('Unit List'!AP346='Unit List'!$P$5, 'Unit List'!$AP$5, IF('Unit List'!AP346='Unit List'!$P$4, 'Unit List'!$AP$4, IF('Unit List'!AP346='Unit List'!$P$7, 'Unit List'!AP346 * 'Unit List'!$AP$7, 'Unit List'!AP346)))),",",)</f>
        <v>,</v>
      </c>
      <c r="J401" t="str">
        <f>CONCATENATE("'",IF(ISBLANK('Unit List'!AQ346), IF(ISBLANK('Unit List'!S346), IF(ISBLANK('Unit List'!S346), IF(ISBLANK('Unit List'!AQ346), IF(ISBLANK('Unit List'!S346), IF(ISBLANK('Unit List'!S346), IF(ISBLANK('Unit List'!AQ346), IF(ISBLANK('Unit List'!S346), IF(ISBLANK('Unit List'!S346), IF(ISBLANK('Unit List'!AQ346), IF(ISBLANK('Unit List'!S346), IF(ISBLANK('Unit List'!S346), "", IF('Unit List'!S346='Unit List'!$P$5, 'Unit List'!$AQ$5, IF('Unit List'!S346='Unit List'!$P$4, 'Unit List'!$AQ$4, 'Unit List'!S346))), IF('Unit List'!S346='Unit List'!$P$5, 'Unit List'!$AQ$5, IF('Unit List'!S346='Unit List'!$P$4, 'Unit List'!$AQ$4, 'Unit List'!S346))), IF('Unit List'!AQ346='Unit List'!$P$5, 'Unit List'!$AQ$5, IF('Unit List'!AQ346='Unit List'!$P$4, 'Unit List'!$AQ$4, 'Unit List'!AQ346))), IF('Unit List'!S346='Unit List'!$P$5, 'Unit List'!$AQ$5, IF('Unit List'!S346='Unit List'!$P$4, 'Unit List'!$AQ$4, 'Unit List'!S346))), IF('Unit List'!S346='Unit List'!$P$5, 'Unit List'!$AQ$5, IF('Unit List'!S346='Unit List'!$P$4, 'Unit List'!$AQ$4, 'Unit List'!S346))), IF('Unit List'!AQ346='Unit List'!$P$5, 'Unit List'!$AQ$5, IF('Unit List'!AQ346='Unit List'!$P$4, 'Unit List'!$AQ$4, 'Unit List'!AQ346))), IF('Unit List'!S346='Unit List'!$P$5, 'Unit List'!$AQ$5, IF('Unit List'!S346='Unit List'!$P$4, 'Unit List'!$AQ$4, 'Unit List'!S346))), IF('Unit List'!S346='Unit List'!$P$5, 'Unit List'!$AQ$5, IF('Unit List'!S346='Unit List'!$P$4, 'Unit List'!$AQ$4, 'Unit List'!S346))), IF('Unit List'!AQ346='Unit List'!$P$5, 'Unit List'!$AQ$5, IF('Unit List'!AQ346='Unit List'!$P$4, 'Unit List'!$AQ$4, 'Unit List'!AQ346))), IF('Unit List'!S346='Unit List'!$P$5, 'Unit List'!$AQ$5, IF('Unit List'!S346='Unit List'!$P$4, 'Unit List'!$AQ$4, 'Unit List'!S346))), IF('Unit List'!S346='Unit List'!$P$5, 'Unit List'!$AQ$5, IF('Unit List'!S346='Unit List'!$P$4, 'Unit List'!$AQ$4, 'Unit List'!S346))), IF('Unit List'!AQ346='Unit List'!$P$5, 'Unit List'!$AQ$5, IF('Unit List'!AQ346='Unit List'!$P$4, 'Unit List'!$AQ$4, 'Unit List'!AQ346))),"'),",)</f>
        <v>'ThreeBigGuns'),</v>
      </c>
    </row>
    <row r="402" spans="1:10" x14ac:dyDescent="0.25">
      <c r="A402" t="s">
        <v>2713</v>
      </c>
      <c r="B402" t="str">
        <f>CONCATENATE("'_",'Unit List'!C347,"',",)</f>
        <v>'_ENGLAND',</v>
      </c>
      <c r="C402" t="str">
        <f>"'',"</f>
        <v>'',</v>
      </c>
      <c r="D402" t="str">
        <f>CONCATENATE("'",'Unit List'!E347,"',",)</f>
        <v>'CANNON',</v>
      </c>
      <c r="E402" t="str">
        <f>CONCATENATE("'",'Unit List'!F347,"',",)</f>
        <v>'CANNON',</v>
      </c>
      <c r="F402" t="str">
        <f>"'',"</f>
        <v>'',</v>
      </c>
      <c r="G402" t="str">
        <f>CONCATENATE("'",'Unit List'!H347,"',",)</f>
        <v>'24_Pounder',</v>
      </c>
      <c r="H402" t="str">
        <f>CONCATENATE(IF(ISBLANK('Unit List'!AO347), IF(ISBLANK('Unit List'!Q347), IF(ISBLANK('Unit List'!Q347), IF(ISBLANK('Unit List'!AO347), IF(ISBLANK('Unit List'!Q347), IF(ISBLANK('Unit List'!Q347), IF(ISBLANK('Unit List'!AO347), IF(ISBLANK('Unit List'!Q347), IF(ISBLANK('Unit List'!Q347), IF(ISBLANK('Unit List'!AO346), IF(ISBLANK('Unit List'!Q346), IF(ISBLANK('Unit List'!Q346), "1", IF('Unit List'!Q346='Unit List'!$P$5, 'Unit List'!$AO$5, IF('Unit List'!Q346='Unit List'!$P$4, 'Unit List'!$AO$4, IF('Unit List'!Q346='Unit List'!$P$7, 'Unit List'!Q346 * 'Unit List'!$AO$7, 'Unit List'!Q346)))), IF('Unit List'!Q346='Unit List'!$P$5, 'Unit List'!$AO$5, IF('Unit List'!Q346='Unit List'!$P$4, 'Unit List'!$AO$4, IF('Unit List'!Q346='Unit List'!$P$7, 'Unit List'!Q346 * 'Unit List'!$AO$7, 'Unit List'!Q346)))), IF('Unit List'!AO346='Unit List'!$P$5, 'Unit List'!$AO$5, IF('Unit List'!AO346='Unit List'!$P$4, 'Unit List'!$AO$4, IF('Unit List'!AO346='Unit List'!$P$7, 'Unit List'!AO346 * 'Unit List'!$AO$7, 'Unit List'!AO346)))), IF('Unit List'!Q347='Unit List'!$P$5, 'Unit List'!$AO$5, IF('Unit List'!Q347='Unit List'!$P$4, 'Unit List'!$AO$4, IF('Unit List'!Q347='Unit List'!$P$7, 'Unit List'!Q347 * 'Unit List'!$AO$7, 'Unit List'!Q347)))), IF('Unit List'!Q347='Unit List'!$P$5, 'Unit List'!$AO$5, IF('Unit List'!Q347='Unit List'!$P$4, 'Unit List'!$AO$4, IF('Unit List'!Q347='Unit List'!$P$7, 'Unit List'!Q347 * 'Unit List'!$AO$7, 'Unit List'!Q347)))), IF('Unit List'!AO347='Unit List'!$P$5, 'Unit List'!$AO$5, IF('Unit List'!AO347='Unit List'!$P$4, 'Unit List'!$AO$4, IF('Unit List'!AO347='Unit List'!$P$7, 'Unit List'!AO347 * 'Unit List'!$AO$7, 'Unit List'!AO347)))), IF('Unit List'!Q347='Unit List'!$P$5, 'Unit List'!$AO$5, IF('Unit List'!Q347='Unit List'!$P$4, 'Unit List'!$AO$4, IF('Unit List'!Q347='Unit List'!$P$7, 'Unit List'!Q347 * 'Unit List'!$AO$7, 'Unit List'!Q347)))), IF('Unit List'!Q347='Unit List'!$P$5, 'Unit List'!$AO$5, IF('Unit List'!Q347='Unit List'!$P$4, 'Unit List'!$AO$4, IF('Unit List'!Q347='Unit List'!$P$7, 'Unit List'!Q347 * 'Unit List'!$AO$7, 'Unit List'!Q347)))), IF('Unit List'!AO347='Unit List'!$P$5, 'Unit List'!$AO$5, IF('Unit List'!AO347='Unit List'!$P$4, 'Unit List'!$AO$4, IF('Unit List'!AO347='Unit List'!$P$7, 'Unit List'!AO347 * 'Unit List'!$AO$7, 'Unit List'!AO347)))), IF('Unit List'!Q347='Unit List'!$P$5, 'Unit List'!$AO$5, IF('Unit List'!Q347='Unit List'!$P$4, 'Unit List'!$AO$4, IF('Unit List'!Q347='Unit List'!$P$7, 'Unit List'!Q347 * 'Unit List'!$AO$7, 'Unit List'!Q347)))), IF('Unit List'!Q347='Unit List'!$P$5, 'Unit List'!$AO$5, IF('Unit List'!Q347='Unit List'!$P$4, 'Unit List'!$AO$4, IF('Unit List'!Q347='Unit List'!$P$7, 'Unit List'!Q347 * 'Unit List'!$AO$7, 'Unit List'!Q347)))), IF('Unit List'!AO347='Unit List'!$P$5, 'Unit List'!$AO$5, IF('Unit List'!AO347='Unit List'!$P$4, 'Unit List'!$AO$4, IF('Unit List'!AO347='Unit List'!$P$7, 'Unit List'!AO347 * 'Unit List'!$AO$7, 'Unit List'!AO347)))),",",)</f>
        <v>3,</v>
      </c>
      <c r="I402" t="str">
        <f>CONCATENATE(IF(ISBLANK('Unit List'!AP347), IF(ISBLANK('Unit List'!R347), IF(ISBLANK('Unit List'!R347), IF(ISBLANK('Unit List'!AP347), IF(ISBLANK('Unit List'!R347), IF(ISBLANK('Unit List'!R347), IF(ISBLANK('Unit List'!AP347), IF(ISBLANK('Unit List'!R347), IF(ISBLANK('Unit List'!R347), IF(ISBLANK('Unit List'!AP346), IF(ISBLANK('Unit List'!R346), IF(ISBLANK('Unit List'!R346), 'Unit List'!$AP$4, IF('Unit List'!R346='Unit List'!$P$5, 'Unit List'!$AP$5, IF('Unit List'!R346='Unit List'!$P$4, 'Unit List'!$AP$4, IF('Unit List'!R346='Unit List'!$P$7, 'Unit List'!R346 * 'Unit List'!$AP$7, 'Unit List'!R346)))), IF('Unit List'!R346='Unit List'!$P$5, 'Unit List'!$AP$5, IF('Unit List'!R346='Unit List'!$P$4, 'Unit List'!$AP$4, IF('Unit List'!R346='Unit List'!$P$7, 'Unit List'!R346 * 'Unit List'!$AP$7, 'Unit List'!R346)))), IF('Unit List'!AP346='Unit List'!$P$5, 'Unit List'!$AP$5, IF('Unit List'!AP346='Unit List'!$P$4, 'Unit List'!$AP$4, IF('Unit List'!AP346='Unit List'!$P$7, 'Unit List'!AP346 * 'Unit List'!$AP$7, 'Unit List'!AP346)))), IF('Unit List'!R347='Unit List'!$P$5, 'Unit List'!$AP$5, IF('Unit List'!R347='Unit List'!$P$4, 'Unit List'!$AP$4, IF('Unit List'!R347='Unit List'!$P$7, 'Unit List'!R347 * 'Unit List'!$AP$7, 'Unit List'!R347)))), IF('Unit List'!R347='Unit List'!$P$5, 'Unit List'!$AP$5, IF('Unit List'!R347='Unit List'!$P$4, 'Unit List'!$AP$4, IF('Unit List'!R347='Unit List'!$P$7, 'Unit List'!R347 * 'Unit List'!$AP$7, 'Unit List'!R347)))), IF('Unit List'!AP347='Unit List'!$P$5, 'Unit List'!$AP$5, IF('Unit List'!AP347='Unit List'!$P$4, 'Unit List'!$AP$4, IF('Unit List'!AP347='Unit List'!$P$7, 'Unit List'!AP347 * 'Unit List'!$AP$7, 'Unit List'!AP347)))), IF('Unit List'!R347='Unit List'!$P$5, 'Unit List'!$AP$5, IF('Unit List'!R347='Unit List'!$P$4, 'Unit List'!$AP$4, IF('Unit List'!R347='Unit List'!$P$7, 'Unit List'!R347 * 'Unit List'!$AP$7, 'Unit List'!R347)))), IF('Unit List'!R347='Unit List'!$P$5, 'Unit List'!$AP$5, IF('Unit List'!R347='Unit List'!$P$4, 'Unit List'!$AP$4, IF('Unit List'!R347='Unit List'!$P$7, 'Unit List'!R347 * 'Unit List'!$AP$7, 'Unit List'!R347)))), IF('Unit List'!AP347='Unit List'!$P$5, 'Unit List'!$AP$5, IF('Unit List'!AP347='Unit List'!$P$4, 'Unit List'!$AP$4, IF('Unit List'!AP347='Unit List'!$P$7, 'Unit List'!AP347 * 'Unit List'!$AP$7, 'Unit List'!AP347)))), IF('Unit List'!R347='Unit List'!$P$5, 'Unit List'!$AP$5, IF('Unit List'!R347='Unit List'!$P$4, 'Unit List'!$AP$4, IF('Unit List'!R347='Unit List'!$P$7, 'Unit List'!R347 * 'Unit List'!$AP$7, 'Unit List'!R347)))), IF('Unit List'!R347='Unit List'!$P$5, 'Unit List'!$AP$5, IF('Unit List'!R347='Unit List'!$P$4, 'Unit List'!$AP$4, IF('Unit List'!R347='Unit List'!$P$7, 'Unit List'!R347 * 'Unit List'!$AP$7, 'Unit List'!R347)))), IF('Unit List'!AP347='Unit List'!$P$5, 'Unit List'!$AP$5, IF('Unit List'!AP347='Unit List'!$P$4, 'Unit List'!$AP$4, IF('Unit List'!AP347='Unit List'!$P$7, 'Unit List'!AP347 * 'Unit List'!$AP$7, 'Unit List'!AP347)))),",",)</f>
        <v>,</v>
      </c>
      <c r="J402" t="str">
        <f>CONCATENATE("'",IF(ISBLANK('Unit List'!AQ347), IF(ISBLANK('Unit List'!S347), IF(ISBLANK('Unit List'!S347), IF(ISBLANK('Unit List'!AQ347), IF(ISBLANK('Unit List'!S347), IF(ISBLANK('Unit List'!S347), IF(ISBLANK('Unit List'!AQ347), IF(ISBLANK('Unit List'!S347), IF(ISBLANK('Unit List'!S347), IF(ISBLANK('Unit List'!AQ346), IF(ISBLANK('Unit List'!S346), IF(ISBLANK('Unit List'!S346), "", IF('Unit List'!S346='Unit List'!$P$5, 'Unit List'!$AQ$5, IF('Unit List'!S346='Unit List'!$P$4, 'Unit List'!$AQ$4, 'Unit List'!S346))), IF('Unit List'!S346='Unit List'!$P$5, 'Unit List'!$AQ$5, IF('Unit List'!S346='Unit List'!$P$4, 'Unit List'!$AQ$4, 'Unit List'!S346))), IF('Unit List'!AQ346='Unit List'!$P$5, 'Unit List'!$AQ$5, IF('Unit List'!AQ346='Unit List'!$P$4, 'Unit List'!$AQ$4, 'Unit List'!AQ346))), IF('Unit List'!S347='Unit List'!$P$5, 'Unit List'!$AQ$5, IF('Unit List'!S347='Unit List'!$P$4, 'Unit List'!$AQ$4, 'Unit List'!S347))), IF('Unit List'!S347='Unit List'!$P$5, 'Unit List'!$AQ$5, IF('Unit List'!S347='Unit List'!$P$4, 'Unit List'!$AQ$4, 'Unit List'!S347))), IF('Unit List'!AQ347='Unit List'!$P$5, 'Unit List'!$AQ$5, IF('Unit List'!AQ347='Unit List'!$P$4, 'Unit List'!$AQ$4, 'Unit List'!AQ347))), IF('Unit List'!S347='Unit List'!$P$5, 'Unit List'!$AQ$5, IF('Unit List'!S347='Unit List'!$P$4, 'Unit List'!$AQ$4, 'Unit List'!S347))), IF('Unit List'!S347='Unit List'!$P$5, 'Unit List'!$AQ$5, IF('Unit List'!S347='Unit List'!$P$4, 'Unit List'!$AQ$4, 'Unit List'!S347))), IF('Unit List'!AQ347='Unit List'!$P$5, 'Unit List'!$AQ$5, IF('Unit List'!AQ347='Unit List'!$P$4, 'Unit List'!$AQ$4, 'Unit List'!AQ347))), IF('Unit List'!S347='Unit List'!$P$5, 'Unit List'!$AQ$5, IF('Unit List'!S347='Unit List'!$P$4, 'Unit List'!$AQ$4, 'Unit List'!S347))), IF('Unit List'!S347='Unit List'!$P$5, 'Unit List'!$AQ$5, IF('Unit List'!S347='Unit List'!$P$4, 'Unit List'!$AQ$4, 'Unit List'!S347))), IF('Unit List'!AQ347='Unit List'!$P$5, 'Unit List'!$AQ$5, IF('Unit List'!AQ347='Unit List'!$P$4, 'Unit List'!$AQ$4, 'Unit List'!AQ347))),"'),",)</f>
        <v>'ThreeBigGuns'),</v>
      </c>
    </row>
    <row r="403" spans="1:10" x14ac:dyDescent="0.25">
      <c r="A403" t="s">
        <v>2713</v>
      </c>
      <c r="B403" t="str">
        <f>CONCATENATE("'_",'Unit List'!C348,"',",)</f>
        <v>'_FRANCE',</v>
      </c>
      <c r="C403" t="str">
        <f>"'',"</f>
        <v>'',</v>
      </c>
      <c r="D403" t="str">
        <f>CONCATENATE("'",'Unit List'!E348,"',",)</f>
        <v>'CANNON',</v>
      </c>
      <c r="E403" t="str">
        <f>CONCATENATE("'",'Unit List'!F348,"',",)</f>
        <v>'CANNON',</v>
      </c>
      <c r="F403" t="str">
        <f>"'',"</f>
        <v>'',</v>
      </c>
      <c r="G403" t="str">
        <f>CONCATENATE("'",'Unit List'!H348,"',",)</f>
        <v>'NapoleonCannon',</v>
      </c>
      <c r="H403" t="str">
        <f>CONCATENATE(IF(ISBLANK('Unit List'!AO348), IF(ISBLANK('Unit List'!Q348), IF(ISBLANK('Unit List'!Q348), IF(ISBLANK('Unit List'!AO348), IF(ISBLANK('Unit List'!Q348), IF(ISBLANK('Unit List'!Q348), IF(ISBLANK('Unit List'!AO348), IF(ISBLANK('Unit List'!Q348), IF(ISBLANK('Unit List'!Q348), IF(ISBLANK('Unit List'!AO346), IF(ISBLANK('Unit List'!Q346), IF(ISBLANK('Unit List'!Q346), "1", IF('Unit List'!Q346='Unit List'!$P$5, 'Unit List'!$AO$5, IF('Unit List'!Q346='Unit List'!$P$4, 'Unit List'!$AO$4, IF('Unit List'!Q346='Unit List'!$P$7, 'Unit List'!Q346 * 'Unit List'!$AO$7, 'Unit List'!Q346)))), IF('Unit List'!Q346='Unit List'!$P$5, 'Unit List'!$AO$5, IF('Unit List'!Q346='Unit List'!$P$4, 'Unit List'!$AO$4, IF('Unit List'!Q346='Unit List'!$P$7, 'Unit List'!Q346 * 'Unit List'!$AO$7, 'Unit List'!Q346)))), IF('Unit List'!AO346='Unit List'!$P$5, 'Unit List'!$AO$5, IF('Unit List'!AO346='Unit List'!$P$4, 'Unit List'!$AO$4, IF('Unit List'!AO346='Unit List'!$P$7, 'Unit List'!AO346 * 'Unit List'!$AO$7, 'Unit List'!AO346)))),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List'!AO348)))),",",)</f>
        <v>3,</v>
      </c>
      <c r="I403" t="str">
        <f>CONCATENATE(IF(ISBLANK('Unit List'!AP348), IF(ISBLANK('Unit List'!R348), IF(ISBLANK('Unit List'!R348), IF(ISBLANK('Unit List'!AP348), IF(ISBLANK('Unit List'!R348), IF(ISBLANK('Unit List'!R348), IF(ISBLANK('Unit List'!AP348), IF(ISBLANK('Unit List'!R348), IF(ISBLANK('Unit List'!R348), IF(ISBLANK('Unit List'!AP346), IF(ISBLANK('Unit List'!R346), IF(ISBLANK('Unit List'!R346), 'Unit List'!$AP$4, IF('Unit List'!R346='Unit List'!$P$5, 'Unit List'!$AP$5, IF('Unit List'!R346='Unit List'!$P$4, 'Unit List'!$AP$4, IF('Unit List'!R346='Unit List'!$P$7, 'Unit List'!R346 * 'Unit List'!$AP$7, 'Unit List'!R346)))), IF('Unit List'!R346='Unit List'!$P$5, 'Unit List'!$AP$5, IF('Unit List'!R346='Unit List'!$P$4, 'Unit List'!$AP$4, IF('Unit List'!R346='Unit List'!$P$7, 'Unit List'!R346 * 'Unit List'!$AP$7, 'Unit List'!R346)))), IF('Unit List'!AP346='Unit List'!$P$5, 'Unit List'!$AP$5, IF('Unit List'!AP346='Unit List'!$P$4, 'Unit List'!$AP$4, IF('Unit List'!AP346='Unit List'!$P$7, 'Unit List'!AP346 * 'Unit List'!$AP$7, 'Unit List'!AP346)))),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List'!AP348)))),",",)</f>
        <v>,</v>
      </c>
      <c r="J403" t="str">
        <f>CONCATENATE("'",IF(ISBLANK('Unit List'!AQ348), IF(ISBLANK('Unit List'!S348), IF(ISBLANK('Unit List'!S348), IF(ISBLANK('Unit List'!AQ348), IF(ISBLANK('Unit List'!S348), IF(ISBLANK('Unit List'!S348), IF(ISBLANK('Unit List'!AQ348), IF(ISBLANK('Unit List'!S348), IF(ISBLANK('Unit List'!S348), IF(ISBLANK('Unit List'!AQ346), IF(ISBLANK('Unit List'!S346), IF(ISBLANK('Unit List'!S346), "", IF('Unit List'!S346='Unit List'!$P$5, 'Unit List'!$AQ$5, IF('Unit List'!S346='Unit List'!$P$4, 'Unit List'!$AQ$4, 'Unit List'!S346))), IF('Unit List'!S346='Unit List'!$P$5, 'Unit List'!$AQ$5, IF('Unit List'!S346='Unit List'!$P$4, 'Unit List'!$AQ$4, 'Unit List'!S346))), IF('Unit List'!AQ346='Unit List'!$P$5, 'Unit List'!$AQ$5, IF('Unit List'!AQ346='Unit List'!$P$4, 'Unit List'!$AQ$4, 'Unit List'!AQ346))),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List'!AQ348))),"'),",)</f>
        <v>'ThreeBigGuns'),</v>
      </c>
    </row>
    <row r="404" spans="1:10" x14ac:dyDescent="0.25">
      <c r="A404" t="s">
        <v>2713</v>
      </c>
      <c r="B404" t="str">
        <f>"'',"</f>
        <v>'',</v>
      </c>
      <c r="C404" t="str">
        <f>"'',"</f>
        <v>'',</v>
      </c>
      <c r="D404" t="str">
        <f>CONCATENATE("'",'Unit List'!E349,"',",)</f>
        <v>'CARAVAN',</v>
      </c>
      <c r="E404" t="str">
        <f>CONCATENATE("'",'Unit List'!F349,"',",)</f>
        <v>'CARAVAN',</v>
      </c>
      <c r="F404" t="str">
        <f>"'',"</f>
        <v>'',</v>
      </c>
      <c r="G404" t="str">
        <f>CONCATENATE("'",'Unit List'!H349,"',",)</f>
        <v>'Caravan_Early',</v>
      </c>
      <c r="H404" t="str">
        <f>CONCATENATE(IF(ISBLANK('Unit List'!AO349), IF(ISBLANK('Unit List'!Q349), IF(ISBLANK('Unit List'!Q349), IF(ISBLANK('Unit List'!AO349), IF(ISBLANK('Unit List'!Q349), IF(ISBLANK('Unit List'!Q349), IF(ISBLANK('Unit List'!AO349), IF(ISBLANK('Unit List'!Q349), IF(ISBLANK('Unit List'!Q349), IF(ISBLANK('Unit List'!AO349), IF(ISBLANK('Unit List'!Q349), IF(ISBLANK('Unit List'!Q349), "1", IF('Unit List'!Q349='Unit List'!$P$5, 'Unit List'!$AO$5, IF('Unit List'!Q349='Unit List'!$P$4, 'Unit List'!$AO$4, IF('Unit List'!Q349='Unit List'!$P$7, 'Unit List'!Q349 * 'Unit List'!$AO$7, 'Unit List'!Q349)))), IF('Unit List'!Q349='Unit List'!$P$5, 'Unit List'!$AO$5, IF('Unit List'!Q349='Unit List'!$P$4, 'Unit List'!$AO$4, IF('Unit List'!Q349='Unit List'!$P$7, 'Unit List'!Q349 * 'Unit List'!$AO$7, 'Unit List'!Q349)))), IF('Unit List'!AO349='Unit List'!$P$5, 'Unit List'!$AO$5, IF('Unit List'!AO349='Unit List'!$P$4, 'Unit List'!$AO$4, IF('Unit List'!AO349='Unit List'!$P$7, 'Unit List'!AO349 * 'Unit List'!$AO$7, 'Unit List'!AO349)))), IF('Unit List'!Q349='Unit List'!$P$5, 'Unit List'!$AO$5, IF('Unit List'!Q349='Unit List'!$P$4, 'Unit List'!$AO$4, IF('Unit List'!Q349='Unit List'!$P$7, 'Unit List'!Q349 * 'Unit List'!$AO$7, 'Unit List'!Q349)))), IF('Unit List'!Q349='Unit List'!$P$5, 'Unit List'!$AO$5, IF('Unit List'!Q349='Unit List'!$P$4, 'Unit List'!$AO$4, IF('Unit List'!Q349='Unit List'!$P$7, 'Unit List'!Q349 * 'Unit List'!$AO$7, 'Unit List'!Q349)))), IF('Unit List'!AO349='Unit List'!$P$5, 'Unit List'!$AO$5, IF('Unit List'!AO349='Unit List'!$P$4, 'Unit List'!$AO$4, IF('Unit List'!AO349='Unit List'!$P$7, 'Unit List'!AO349 * 'Unit List'!$AO$7, 'Unit List'!AO349)))), IF('Unit List'!Q349='Unit List'!$P$5, 'Unit List'!$AO$5, IF('Unit List'!Q349='Unit List'!$P$4, 'Unit List'!$AO$4, IF('Unit List'!Q349='Unit List'!$P$7, 'Unit List'!Q349 * 'Unit List'!$AO$7, 'Unit List'!Q349)))), IF('Unit List'!Q349='Unit List'!$P$5, 'Unit List'!$AO$5, IF('Unit List'!Q349='Unit List'!$P$4, 'Unit List'!$AO$4, IF('Unit List'!Q349='Unit List'!$P$7, 'Unit List'!Q349 * 'Unit List'!$AO$7, 'Unit List'!Q349)))), IF('Unit List'!AO349='Unit List'!$P$5, 'Unit List'!$AO$5, IF('Unit List'!AO349='Unit List'!$P$4, 'Unit List'!$AO$4, IF('Unit List'!AO349='Unit List'!$P$7, 'Unit List'!AO349 * 'Unit List'!$AO$7, 'Unit List'!AO349)))), IF('Unit List'!Q349='Unit List'!$P$5, 'Unit List'!$AO$5, IF('Unit List'!Q349='Unit List'!$P$4, 'Unit List'!$AO$4, IF('Unit List'!Q349='Unit List'!$P$7, 'Unit List'!Q349 * 'Unit List'!$AO$7, 'Unit List'!Q349)))), IF('Unit List'!Q349='Unit List'!$P$5, 'Unit List'!$AO$5, IF('Unit List'!Q349='Unit List'!$P$4, 'Unit List'!$AO$4, IF('Unit List'!Q349='Unit List'!$P$7, 'Unit List'!Q349 * 'Unit List'!$AO$7, 'Unit List'!Q349)))), IF('Unit List'!AO349='Unit List'!$P$5, 'Unit List'!$AO$5, IF('Unit List'!AO349='Unit List'!$P$4, 'Unit List'!$AO$4, IF('Unit List'!AO349='Unit List'!$P$7, 'Unit List'!AO349 * 'Unit List'!$AO$7, 'Unit List'!AO349)))),",",)</f>
        <v>1,</v>
      </c>
      <c r="I404" t="str">
        <f>CONCATENATE(IF(ISBLANK('Unit List'!AP349), IF(ISBLANK('Unit List'!R349), IF(ISBLANK('Unit List'!R349), IF(ISBLANK('Unit List'!AP349), IF(ISBLANK('Unit List'!R349), IF(ISBLANK('Unit List'!R349), IF(ISBLANK('Unit List'!AP349), IF(ISBLANK('Unit List'!R349), IF(ISBLANK('Unit List'!R349), IF(ISBLANK('Unit List'!AP349), IF(ISBLANK('Unit List'!R349), IF(ISBLANK('Unit List'!R349), 'Unit List'!$AP$4, IF('Unit List'!R349='Unit List'!$P$5, 'Unit List'!$AP$5, IF('Unit List'!R349='Unit List'!$P$4, 'Unit List'!$AP$4, IF('Unit List'!R349='Unit List'!$P$7, 'Unit List'!R349 * 'Unit List'!$AP$7, 'Unit List'!R349)))), IF('Unit List'!R349='Unit List'!$P$5, 'Unit List'!$AP$5, IF('Unit List'!R349='Unit List'!$P$4, 'Unit List'!$AP$4, IF('Unit List'!R349='Unit List'!$P$7, 'Unit List'!R349 * 'Unit List'!$AP$7, 'Unit List'!R349)))), IF('Unit List'!AP349='Unit List'!$P$5, 'Unit List'!$AP$5, IF('Unit List'!AP349='Unit List'!$P$4, 'Unit List'!$AP$4, IF('Unit List'!AP349='Unit List'!$P$7, 'Unit List'!AP349 * 'Unit List'!$AP$7, 'Unit List'!AP349)))), IF('Unit List'!R349='Unit List'!$P$5, 'Unit List'!$AP$5, IF('Unit List'!R349='Unit List'!$P$4, 'Unit List'!$AP$4, IF('Unit List'!R349='Unit List'!$P$7, 'Unit List'!R349 * 'Unit List'!$AP$7, 'Unit List'!R349)))), IF('Unit List'!R349='Unit List'!$P$5, 'Unit List'!$AP$5, IF('Unit List'!R349='Unit List'!$P$4, 'Unit List'!$AP$4, IF('Unit List'!R349='Unit List'!$P$7, 'Unit List'!R349 * 'Unit List'!$AP$7, 'Unit List'!R349)))), IF('Unit List'!AP349='Unit List'!$P$5, 'Unit List'!$AP$5, IF('Unit List'!AP349='Unit List'!$P$4, 'Unit List'!$AP$4, IF('Unit List'!AP349='Unit List'!$P$7, 'Unit List'!AP349 * 'Unit List'!$AP$7, 'Unit List'!AP349)))), IF('Unit List'!R349='Unit List'!$P$5, 'Unit List'!$AP$5, IF('Unit List'!R349='Unit List'!$P$4, 'Unit List'!$AP$4, IF('Unit List'!R349='Unit List'!$P$7, 'Unit List'!R349 * 'Unit List'!$AP$7, 'Unit List'!R349)))), IF('Unit List'!R349='Unit List'!$P$5, 'Unit List'!$AP$5, IF('Unit List'!R349='Unit List'!$P$4, 'Unit List'!$AP$4, IF('Unit List'!R349='Unit List'!$P$7, 'Unit List'!R349 * 'Unit List'!$AP$7, 'Unit List'!R349)))), IF('Unit List'!AP349='Unit List'!$P$5, 'Unit List'!$AP$5, IF('Unit List'!AP349='Unit List'!$P$4, 'Unit List'!$AP$4, IF('Unit List'!AP349='Unit List'!$P$7, 'Unit List'!AP349 * 'Unit List'!$AP$7, 'Unit List'!AP349)))), IF('Unit List'!R349='Unit List'!$P$5, 'Unit List'!$AP$5, IF('Unit List'!R349='Unit List'!$P$4, 'Unit List'!$AP$4, IF('Unit List'!R349='Unit List'!$P$7, 'Unit List'!R349 * 'Unit List'!$AP$7, 'Unit List'!R349)))), IF('Unit List'!R349='Unit List'!$P$5, 'Unit List'!$AP$5, IF('Unit List'!R349='Unit List'!$P$4, 'Unit List'!$AP$4, IF('Unit List'!R349='Unit List'!$P$7, 'Unit List'!R349 * 'Unit List'!$AP$7, 'Unit List'!R349)))), IF('Unit List'!AP349='Unit List'!$P$5, 'Unit List'!$AP$5, IF('Unit List'!AP349='Unit List'!$P$4, 'Unit List'!$AP$4, IF('Unit List'!AP349='Unit List'!$P$7, 'Unit List'!AP349 * 'Unit List'!$AP$7, 'Unit List'!AP349)))),",",)</f>
        <v>0.118,</v>
      </c>
      <c r="J404" t="str">
        <f>CONCATENATE("'",IF(ISBLANK('Unit List'!AQ349), IF(ISBLANK('Unit List'!S349), IF(ISBLANK('Unit List'!S349), IF(ISBLANK('Unit List'!AQ349), IF(ISBLANK('Unit List'!S349), IF(ISBLANK('Unit List'!S349), IF(ISBLANK('Unit List'!AQ349), IF(ISBLANK('Unit List'!S349), IF(ISBLANK('Unit List'!S349), IF(ISBLANK('Unit List'!AQ349), IF(ISBLANK('Unit List'!S349), IF(ISBLANK('Unit List'!S349), "", IF('Unit List'!S349='Unit List'!$P$5, 'Unit List'!$AQ$5, IF('Unit List'!S349='Unit List'!$P$4, 'Unit List'!$AQ$4, 'Unit List'!S349))), IF('Unit List'!S349='Unit List'!$P$5, 'Unit List'!$AQ$5, IF('Unit List'!S349='Unit List'!$P$4, 'Unit List'!$AQ$4, 'Unit List'!S349))), IF('Unit List'!AQ349='Unit List'!$P$5, 'Unit List'!$AQ$5, IF('Unit List'!AQ349='Unit List'!$P$4, 'Unit List'!$AQ$4, 'Unit List'!AQ349))), IF('Unit List'!S349='Unit List'!$P$5, 'Unit List'!$AQ$5, IF('Unit List'!S349='Unit List'!$P$4, 'Unit List'!$AQ$4, 'Unit List'!S349))), IF('Unit List'!S349='Unit List'!$P$5, 'Unit List'!$AQ$5, IF('Unit List'!S349='Unit List'!$P$4, 'Unit List'!$AQ$4, 'Unit List'!S349))), IF('Unit List'!AQ349='Unit List'!$P$5, 'Unit List'!$AQ$5, IF('Unit List'!AQ349='Unit List'!$P$4, 'Unit List'!$AQ$4, 'Unit List'!AQ349))), IF('Unit List'!S349='Unit List'!$P$5, 'Unit List'!$AQ$5, IF('Unit List'!S349='Unit List'!$P$4, 'Unit List'!$AQ$4, 'Unit List'!S349))), IF('Unit List'!S349='Unit List'!$P$5, 'Unit List'!$AQ$5, IF('Unit List'!S349='Unit List'!$P$4, 'Unit List'!$AQ$4, 'Unit List'!S349))), IF('Unit List'!AQ349='Unit List'!$P$5, 'Unit List'!$AQ$5, IF('Unit List'!AQ349='Unit List'!$P$4, 'Unit List'!$AQ$4, 'Unit List'!AQ349))), IF('Unit List'!S349='Unit List'!$P$5, 'Unit List'!$AQ$5, IF('Unit List'!S349='Unit List'!$P$4, 'Unit List'!$AQ$4, 'Unit List'!S349))), IF('Unit List'!S349='Unit List'!$P$5, 'Unit List'!$AQ$5, IF('Unit List'!S349='Unit List'!$P$4, 'Unit List'!$AQ$4, 'Unit List'!S349))), IF('Unit List'!AQ349='Unit List'!$P$5, 'Unit List'!$AQ$5, IF('Unit List'!AQ349='Unit List'!$P$4, 'Unit List'!$AQ$4, 'Unit List'!AQ349))),"'),",)</f>
        <v>'ThreeInLine'),</v>
      </c>
    </row>
    <row r="405" spans="1:10" x14ac:dyDescent="0.25">
      <c r="A405" t="s">
        <v>2713</v>
      </c>
      <c r="B405" t="str">
        <f>"'',"</f>
        <v>'',</v>
      </c>
      <c r="C405" t="str">
        <f>"'',"</f>
        <v>'',</v>
      </c>
      <c r="D405" t="str">
        <f>CONCATENATE("'",'Unit List'!E350,"',",)</f>
        <v>'CARAVAN',</v>
      </c>
      <c r="E405" t="str">
        <f>CONCATENATE("'",'Unit List'!F350,"',",)</f>
        <v>'CARAVAN',</v>
      </c>
      <c r="F405" t="str">
        <f>CONCATENATE("'_",'Unit List'!G350,"',",)</f>
        <v>'_F1',</v>
      </c>
      <c r="G405" t="str">
        <f>CONCATENATE("'",'Unit List'!H350,"',",)</f>
        <v>'Caravan_Early_F1',</v>
      </c>
      <c r="H405" t="str">
        <f>CONCATENATE(IF(ISBLANK('Unit List'!AO350), IF(ISBLANK('Unit List'!Q350), IF(ISBLANK('Unit List'!Q350), IF(ISBLANK('Unit List'!AO350), IF(ISBLANK('Unit List'!Q350), IF(ISBLANK('Unit List'!Q350), IF(ISBLANK('Unit List'!AO350), IF(ISBLANK('Unit List'!Q350), IF(ISBLANK('Unit List'!Q350), IF(ISBLANK('Unit List'!AO349), IF(ISBLANK('Unit List'!Q349), IF(ISBLANK('Unit List'!Q349), "1", IF('Unit List'!Q349='Unit List'!$P$5, 'Unit List'!$AO$5, IF('Unit List'!Q349='Unit List'!$P$4, 'Unit List'!$AO$4, IF('Unit List'!Q349='Unit List'!$P$7, 'Unit List'!Q349 * 'Unit List'!$AO$7, 'Unit List'!Q349)))), IF('Unit List'!Q349='Unit List'!$P$5, 'Unit List'!$AO$5, IF('Unit List'!Q349='Unit List'!$P$4, 'Unit List'!$AO$4, IF('Unit List'!Q349='Unit List'!$P$7, 'Unit List'!Q349 * 'Unit List'!$AO$7, 'Unit List'!Q349)))), IF('Unit List'!AO349='Unit List'!$P$5, 'Unit List'!$AO$5, IF('Unit List'!AO349='Unit List'!$P$4, 'Unit List'!$AO$4, IF('Unit List'!AO349='Unit List'!$P$7, 'Unit List'!AO349 * 'Unit List'!$AO$7, 'Unit List'!AO349)))), IF('Unit List'!Q350='Unit List'!$P$5, 'Unit List'!$AO$5, IF('Unit List'!Q350='Unit List'!$P$4, 'Unit List'!$AO$4, IF('Unit List'!Q350='Unit List'!$P$7, 'Unit List'!Q350 * 'Unit List'!$AO$7, 'Unit List'!Q350)))), IF('Unit List'!Q350='Unit List'!$P$5, 'Unit List'!$AO$5, IF('Unit List'!Q350='Unit List'!$P$4, 'Unit List'!$AO$4, IF('Unit List'!Q350='Unit List'!$P$7, 'Unit List'!Q350 * 'Unit List'!$AO$7, 'Unit List'!Q350)))), IF('Unit List'!AO350='Unit List'!$P$5, 'Unit List'!$AO$5, IF('Unit List'!AO350='Unit List'!$P$4, 'Unit List'!$AO$4, IF('Unit List'!AO350='Unit List'!$P$7, 'Unit List'!AO350 * 'Unit List'!$AO$7, 'Unit List'!AO350)))), IF('Unit List'!Q350='Unit List'!$P$5, 'Unit List'!$AO$5, IF('Unit List'!Q350='Unit List'!$P$4, 'Unit List'!$AO$4, IF('Unit List'!Q350='Unit List'!$P$7, 'Unit List'!Q350 * 'Unit List'!$AO$7, 'Unit List'!Q350)))), IF('Unit List'!Q350='Unit List'!$P$5, 'Unit List'!$AO$5, IF('Unit List'!Q350='Unit List'!$P$4, 'Unit List'!$AO$4, IF('Unit List'!Q350='Unit List'!$P$7, 'Unit List'!Q350 * 'Unit List'!$AO$7, 'Unit List'!Q350)))), IF('Unit List'!AO350='Unit List'!$P$5, 'Unit List'!$AO$5, IF('Unit List'!AO350='Unit List'!$P$4, 'Unit List'!$AO$4, IF('Unit List'!AO350='Unit List'!$P$7, 'Unit List'!AO350 * 'Unit List'!$AO$7, 'Unit List'!AO350)))), IF('Unit List'!Q350='Unit List'!$P$5, 'Unit List'!$AO$5, IF('Unit List'!Q350='Unit List'!$P$4, 'Unit List'!$AO$4, IF('Unit List'!Q350='Unit List'!$P$7, 'Unit List'!Q350 * 'Unit List'!$AO$7, 'Unit List'!Q350)))), IF('Unit List'!Q350='Unit List'!$P$5, 'Unit List'!$AO$5, IF('Unit List'!Q350='Unit List'!$P$4, 'Unit List'!$AO$4, IF('Unit List'!Q350='Unit List'!$P$7, 'Unit List'!Q350 * 'Unit List'!$AO$7, 'Unit List'!Q350)))), IF('Unit List'!AO350='Unit List'!$P$5, 'Unit List'!$AO$5, IF('Unit List'!AO350='Unit List'!$P$4, 'Unit List'!$AO$4, IF('Unit List'!AO350='Unit List'!$P$7, 'Unit List'!AO350 * 'Unit List'!$AO$7, 'Unit List'!AO350)))),",",)</f>
        <v>1,</v>
      </c>
      <c r="I405" t="str">
        <f>CONCATENATE(IF(ISBLANK('Unit List'!AP350), IF(ISBLANK('Unit List'!R350), IF(ISBLANK('Unit List'!R350), IF(ISBLANK('Unit List'!AP350), IF(ISBLANK('Unit List'!R350), IF(ISBLANK('Unit List'!R350), IF(ISBLANK('Unit List'!AP350), IF(ISBLANK('Unit List'!R350), IF(ISBLANK('Unit List'!R350), IF(ISBLANK('Unit List'!AP349), IF(ISBLANK('Unit List'!R349), IF(ISBLANK('Unit List'!R349), 'Unit List'!$AP$4, IF('Unit List'!R349='Unit List'!$P$5, 'Unit List'!$AP$5, IF('Unit List'!R349='Unit List'!$P$4, 'Unit List'!$AP$4, IF('Unit List'!R349='Unit List'!$P$7, 'Unit List'!R349 * 'Unit List'!$AP$7, 'Unit List'!R349)))), IF('Unit List'!R349='Unit List'!$P$5, 'Unit List'!$AP$5, IF('Unit List'!R349='Unit List'!$P$4, 'Unit List'!$AP$4, IF('Unit List'!R349='Unit List'!$P$7, 'Unit List'!R349 * 'Unit List'!$AP$7, 'Unit List'!R349)))), IF('Unit List'!AP349='Unit List'!$P$5, 'Unit List'!$AP$5, IF('Unit List'!AP349='Unit List'!$P$4, 'Unit List'!$AP$4, IF('Unit List'!AP349='Unit List'!$P$7, 'Unit List'!AP349 * 'Unit List'!$AP$7, 'Unit List'!AP349)))), IF('Unit List'!R350='Unit List'!$P$5, 'Unit List'!$AP$5, IF('Unit List'!R350='Unit List'!$P$4, 'Unit List'!$AP$4, IF('Unit List'!R350='Unit List'!$P$7, 'Unit List'!R350 * 'Unit List'!$AP$7, 'Unit List'!R350)))), IF('Unit List'!R350='Unit List'!$P$5, 'Unit List'!$AP$5, IF('Unit List'!R350='Unit List'!$P$4, 'Unit List'!$AP$4, IF('Unit List'!R350='Unit List'!$P$7, 'Unit List'!R350 * 'Unit List'!$AP$7, 'Unit List'!R350)))), IF('Unit List'!AP350='Unit List'!$P$5, 'Unit List'!$AP$5, IF('Unit List'!AP350='Unit List'!$P$4, 'Unit List'!$AP$4, IF('Unit List'!AP350='Unit List'!$P$7, 'Unit List'!AP350 * 'Unit List'!$AP$7, 'Unit List'!AP350)))), IF('Unit List'!R350='Unit List'!$P$5, 'Unit List'!$AP$5, IF('Unit List'!R350='Unit List'!$P$4, 'Unit List'!$AP$4, IF('Unit List'!R350='Unit List'!$P$7, 'Unit List'!R350 * 'Unit List'!$AP$7, 'Unit List'!R350)))), IF('Unit List'!R350='Unit List'!$P$5, 'Unit List'!$AP$5, IF('Unit List'!R350='Unit List'!$P$4, 'Unit List'!$AP$4, IF('Unit List'!R350='Unit List'!$P$7, 'Unit List'!R350 * 'Unit List'!$AP$7, 'Unit List'!R350)))), IF('Unit List'!AP350='Unit List'!$P$5, 'Unit List'!$AP$5, IF('Unit List'!AP350='Unit List'!$P$4, 'Unit List'!$AP$4, IF('Unit List'!AP350='Unit List'!$P$7, 'Unit List'!AP350 * 'Unit List'!$AP$7, 'Unit List'!AP350)))), IF('Unit List'!R350='Unit List'!$P$5, 'Unit List'!$AP$5, IF('Unit List'!R350='Unit List'!$P$4, 'Unit List'!$AP$4, IF('Unit List'!R350='Unit List'!$P$7, 'Unit List'!R350 * 'Unit List'!$AP$7, 'Unit List'!R350)))), IF('Unit List'!R350='Unit List'!$P$5, 'Unit List'!$AP$5, IF('Unit List'!R350='Unit List'!$P$4, 'Unit List'!$AP$4, IF('Unit List'!R350='Unit List'!$P$7, 'Unit List'!R350 * 'Unit List'!$AP$7, 'Unit List'!R350)))), IF('Unit List'!AP350='Unit List'!$P$5, 'Unit List'!$AP$5, IF('Unit List'!AP350='Unit List'!$P$4, 'Unit List'!$AP$4, IF('Unit List'!AP350='Unit List'!$P$7, 'Unit List'!AP350 * 'Unit List'!$AP$7, 'Unit List'!AP350)))),",",)</f>
        <v>0.118,</v>
      </c>
      <c r="J405" t="str">
        <f>CONCATENATE("'",IF(ISBLANK('Unit List'!AQ350), IF(ISBLANK('Unit List'!S350), IF(ISBLANK('Unit List'!S350), IF(ISBLANK('Unit List'!AQ350), IF(ISBLANK('Unit List'!S350), IF(ISBLANK('Unit List'!S350), IF(ISBLANK('Unit List'!AQ350), IF(ISBLANK('Unit List'!S350), IF(ISBLANK('Unit List'!S350), IF(ISBLANK('Unit List'!AQ349), IF(ISBLANK('Unit List'!S349), IF(ISBLANK('Unit List'!S349), "", IF('Unit List'!S349='Unit List'!$P$5, 'Unit List'!$AQ$5, IF('Unit List'!S349='Unit List'!$P$4, 'Unit List'!$AQ$4, 'Unit List'!S349))), IF('Unit List'!S349='Unit List'!$P$5, 'Unit List'!$AQ$5, IF('Unit List'!S349='Unit List'!$P$4, 'Unit List'!$AQ$4, 'Unit List'!S349))), IF('Unit List'!AQ349='Unit List'!$P$5, 'Unit List'!$AQ$5, IF('Unit List'!AQ349='Unit List'!$P$4, 'Unit List'!$AQ$4, 'Unit List'!AQ349))), IF('Unit List'!S350='Unit List'!$P$5, 'Unit List'!$AQ$5, IF('Unit List'!S350='Unit List'!$P$4, 'Unit List'!$AQ$4, 'Unit List'!S350))), IF('Unit List'!S350='Unit List'!$P$5, 'Unit List'!$AQ$5, IF('Unit List'!S350='Unit List'!$P$4, 'Unit List'!$AQ$4, 'Unit List'!S350))), IF('Unit List'!AQ350='Unit List'!$P$5, 'Unit List'!$AQ$5, IF('Unit List'!AQ350='Unit List'!$P$4, 'Unit List'!$AQ$4, 'Unit List'!AQ350))), IF('Unit List'!S350='Unit List'!$P$5, 'Unit List'!$AQ$5, IF('Unit List'!S350='Unit List'!$P$4, 'Unit List'!$AQ$4, 'Unit List'!S350))), IF('Unit List'!S350='Unit List'!$P$5, 'Unit List'!$AQ$5, IF('Unit List'!S350='Unit List'!$P$4, 'Unit List'!$AQ$4, 'Unit List'!S350))), IF('Unit List'!AQ350='Unit List'!$P$5, 'Unit List'!$AQ$5, IF('Unit List'!AQ350='Unit List'!$P$4, 'Unit List'!$AQ$4, 'Unit List'!AQ350))), IF('Unit List'!S350='Unit List'!$P$5, 'Unit List'!$AQ$5, IF('Unit List'!S350='Unit List'!$P$4, 'Unit List'!$AQ$4, 'Unit List'!S350))), IF('Unit List'!S350='Unit List'!$P$5, 'Unit List'!$AQ$5, IF('Unit List'!S350='Unit List'!$P$4, 'Unit List'!$AQ$4, 'Unit List'!S350))), IF('Unit List'!AQ350='Unit List'!$P$5, 'Unit List'!$AQ$5, IF('Unit List'!AQ350='Unit List'!$P$4, 'Unit List'!$AQ$4, 'Unit List'!AQ350))),"'),",)</f>
        <v>'ThreeInLine'),</v>
      </c>
    </row>
    <row r="406" spans="1:10" x14ac:dyDescent="0.25">
      <c r="A406" t="s">
        <v>2713</v>
      </c>
      <c r="B406" t="str">
        <f>"'',"</f>
        <v>'',</v>
      </c>
      <c r="C406" t="str">
        <f>"'',"</f>
        <v>'',</v>
      </c>
      <c r="D406" t="str">
        <f>CONCATENATE("'",'Unit List'!E351,"',",)</f>
        <v>'CARAVAN',</v>
      </c>
      <c r="E406" t="str">
        <f>CONCATENATE("'",'Unit List'!F351,"',",)</f>
        <v>'CARAVAN',</v>
      </c>
      <c r="F406" t="str">
        <f>CONCATENATE("'_",'Unit List'!G351,"',",)</f>
        <v>'_F2',</v>
      </c>
      <c r="G406" t="str">
        <f>CONCATENATE("'",'Unit List'!H351,"',",)</f>
        <v>'Caravan_Early_F2',</v>
      </c>
      <c r="H406" t="str">
        <f>CONCATENATE(IF(ISBLANK('Unit List'!AO351), IF(ISBLANK('Unit List'!Q351), IF(ISBLANK('Unit List'!Q351), IF(ISBLANK('Unit List'!AO351), IF(ISBLANK('Unit List'!Q351), IF(ISBLANK('Unit List'!Q351), IF(ISBLANK('Unit List'!AO351), IF(ISBLANK('Unit List'!Q351), IF(ISBLANK('Unit List'!Q351), IF(ISBLANK('Unit List'!AO349), IF(ISBLANK('Unit List'!Q349), IF(ISBLANK('Unit List'!Q349), "1", IF('Unit List'!Q349='Unit List'!$P$5, 'Unit List'!$AO$5, IF('Unit List'!Q349='Unit List'!$P$4, 'Unit List'!$AO$4, IF('Unit List'!Q349='Unit List'!$P$7, 'Unit List'!Q349 * 'Unit List'!$AO$7, 'Unit List'!Q349)))), IF('Unit List'!Q349='Unit List'!$P$5, 'Unit List'!$AO$5, IF('Unit List'!Q349='Unit List'!$P$4, 'Unit List'!$AO$4, IF('Unit List'!Q349='Unit List'!$P$7, 'Unit List'!Q349 * 'Unit List'!$AO$7, 'Unit List'!Q349)))), IF('Unit List'!AO349='Unit List'!$P$5, 'Unit List'!$AO$5, IF('Unit List'!AO349='Unit List'!$P$4, 'Unit List'!$AO$4, IF('Unit List'!AO349='Unit List'!$P$7, 'Unit List'!AO349 * 'Unit List'!$AO$7, 'Unit List'!AO349)))),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List'!AO351)))),",",)</f>
        <v>1,</v>
      </c>
      <c r="I406" t="str">
        <f>CONCATENATE(IF(ISBLANK('Unit List'!AP351), IF(ISBLANK('Unit List'!R351), IF(ISBLANK('Unit List'!R351), IF(ISBLANK('Unit List'!AP351), IF(ISBLANK('Unit List'!R351), IF(ISBLANK('Unit List'!R351), IF(ISBLANK('Unit List'!AP351), IF(ISBLANK('Unit List'!R351), IF(ISBLANK('Unit List'!R351), IF(ISBLANK('Unit List'!AP349), IF(ISBLANK('Unit List'!R349), IF(ISBLANK('Unit List'!R349), 'Unit List'!$AP$4, IF('Unit List'!R349='Unit List'!$P$5, 'Unit List'!$AP$5, IF('Unit List'!R349='Unit List'!$P$4, 'Unit List'!$AP$4, IF('Unit List'!R349='Unit List'!$P$7, 'Unit List'!R349 * 'Unit List'!$AP$7, 'Unit List'!R349)))), IF('Unit List'!R349='Unit List'!$P$5, 'Unit List'!$AP$5, IF('Unit List'!R349='Unit List'!$P$4, 'Unit List'!$AP$4, IF('Unit List'!R349='Unit List'!$P$7, 'Unit List'!R349 * 'Unit List'!$AP$7, 'Unit List'!R349)))), IF('Unit List'!AP349='Unit List'!$P$5, 'Unit List'!$AP$5, IF('Unit List'!AP349='Unit List'!$P$4, 'Unit List'!$AP$4, IF('Unit List'!AP349='Unit List'!$P$7, 'Unit List'!AP349 * 'Unit List'!$AP$7, 'Unit List'!AP349)))),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List'!AP351)))),",",)</f>
        <v>0.118,</v>
      </c>
      <c r="J406" t="str">
        <f>CONCATENATE("'",IF(ISBLANK('Unit List'!AQ351), IF(ISBLANK('Unit List'!S351), IF(ISBLANK('Unit List'!S351), IF(ISBLANK('Unit List'!AQ351), IF(ISBLANK('Unit List'!S351), IF(ISBLANK('Unit List'!S351), IF(ISBLANK('Unit List'!AQ351), IF(ISBLANK('Unit List'!S351), IF(ISBLANK('Unit List'!S351), IF(ISBLANK('Unit List'!AQ349), IF(ISBLANK('Unit List'!S349), IF(ISBLANK('Unit List'!S349), "", IF('Unit List'!S349='Unit List'!$P$5, 'Unit List'!$AQ$5, IF('Unit List'!S349='Unit List'!$P$4, 'Unit List'!$AQ$4, 'Unit List'!S349))), IF('Unit List'!S349='Unit List'!$P$5, 'Unit List'!$AQ$5, IF('Unit List'!S349='Unit List'!$P$4, 'Unit List'!$AQ$4, 'Unit List'!S349))), IF('Unit List'!AQ349='Unit List'!$P$5, 'Unit List'!$AQ$5, IF('Unit List'!AQ349='Unit List'!$P$4, 'Unit List'!$AQ$4, 'Unit List'!AQ349))),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List'!AQ351))),"'),",)</f>
        <v>'ThreeInLine'),</v>
      </c>
    </row>
    <row r="407" spans="1:10" x14ac:dyDescent="0.25">
      <c r="A407" t="s">
        <v>2713</v>
      </c>
      <c r="B407" t="str">
        <f>CONCATENATE("'_",'Unit List'!C352,"',",)</f>
        <v>'_CENTAS',</v>
      </c>
      <c r="C407" t="str">
        <f>CONCATENATE("'_",'Unit List'!D352,"',",)</f>
        <v>'_EURO',</v>
      </c>
      <c r="D407" t="str">
        <f>CONCATENATE("'",'Unit List'!E352,"',",)</f>
        <v>'CARAVAN',</v>
      </c>
      <c r="E407" t="str">
        <f>CONCATENATE("'",'Unit List'!F352,"',",)</f>
        <v>'CARAVAN',</v>
      </c>
      <c r="F407" t="str">
        <f>"'',"</f>
        <v>'',</v>
      </c>
      <c r="G407" t="str">
        <f>CONCATENATE("'",'Unit List'!H354,"',",)</f>
        <v>'SupplyTrain',</v>
      </c>
      <c r="H407" t="str">
        <f>CONCATENATE(IF(ISBLANK('Unit List'!AO352), IF(ISBLANK('Unit List'!Q352), IF(ISBLANK('Unit List'!Q352), IF(ISBLANK('Unit List'!AO354), IF(ISBLANK('Unit List'!Q354), IF(ISBLANK('Unit List'!Q354), IF(ISBLANK('Unit List'!AO354), IF(ISBLANK('Unit List'!Q354), IF(ISBLANK('Unit List'!Q354), IF(ISBLANK('Unit List'!AO349), IF(ISBLANK('Unit List'!Q349), IF(ISBLANK('Unit List'!Q349), "1", IF('Unit List'!Q349='Unit List'!$P$5, 'Unit List'!$AO$5, IF('Unit List'!Q349='Unit List'!$P$4, 'Unit List'!$AO$4, IF('Unit List'!Q349='Unit List'!$P$7, 'Unit List'!Q349 * 'Unit List'!$AO$7, 'Unit List'!Q349)))), IF('Unit List'!Q349='Unit List'!$P$5, 'Unit List'!$AO$5, IF('Unit List'!Q349='Unit List'!$P$4, 'Unit List'!$AO$4, IF('Unit List'!Q349='Unit List'!$P$7, 'Unit List'!Q349 * 'Unit List'!$AO$7, 'Unit List'!Q349)))), IF('Unit List'!AO349='Unit List'!$P$5, 'Unit List'!$AO$5, IF('Unit List'!AO349='Unit List'!$P$4, 'Unit List'!$AO$4, IF('Unit List'!AO349='Unit List'!$P$7, 'Unit List'!AO349 * 'Unit List'!$AO$7, 'Unit List'!AO349)))),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 IF('Unit List'!Q352='Unit List'!$P$5, 'Unit List'!$AO$5, IF('Unit List'!Q352='Unit List'!$P$4, 'Unit List'!$AO$4, IF('Unit List'!Q352='Unit List'!$P$7, 'Unit List'!Q352 * 'Unit List'!$AO$7, 'Unit List'!Q352)))), IF('Unit List'!Q352='Unit List'!$P$5, 'Unit List'!$AO$5, IF('Unit List'!Q352='Unit List'!$P$4, 'Unit List'!$AO$4, IF('Unit List'!Q352='Unit List'!$P$7, 'Unit List'!Q352 * 'Unit List'!$AO$7, 'Unit List'!Q352)))), IF('Unit List'!AO352='Unit List'!$P$5, 'Unit List'!$AO$5, IF('Unit List'!AO352='Unit List'!$P$4, 'Unit List'!$AO$4, IF('Unit List'!AO352='Unit List'!$P$7, 'Unit List'!AO352 * 'Unit List'!$AO$7, 'Unit List'!AO352)))),",",)</f>
        <v>1,</v>
      </c>
      <c r="I407" t="str">
        <f>CONCATENATE(IF(ISBLANK('Unit List'!AP352), IF(ISBLANK('Unit List'!R352), IF(ISBLANK('Unit List'!R352), IF(ISBLANK('Unit List'!AP354), IF(ISBLANK('Unit List'!R354), IF(ISBLANK('Unit List'!R354), IF(ISBLANK('Unit List'!AP354), IF(ISBLANK('Unit List'!R354), IF(ISBLANK('Unit List'!R354), IF(ISBLANK('Unit List'!AP349), IF(ISBLANK('Unit List'!R349), IF(ISBLANK('Unit List'!R349), 'Unit List'!$AP$4, IF('Unit List'!R349='Unit List'!$P$5, 'Unit List'!$AP$5, IF('Unit List'!R349='Unit List'!$P$4, 'Unit List'!$AP$4, IF('Unit List'!R349='Unit List'!$P$7, 'Unit List'!R349 * 'Unit List'!$AP$7, 'Unit List'!R349)))), IF('Unit List'!R349='Unit List'!$P$5, 'Unit List'!$AP$5, IF('Unit List'!R349='Unit List'!$P$4, 'Unit List'!$AP$4, IF('Unit List'!R349='Unit List'!$P$7, 'Unit List'!R349 * 'Unit List'!$AP$7, 'Unit List'!R349)))), IF('Unit List'!AP349='Unit List'!$P$5, 'Unit List'!$AP$5, IF('Unit List'!AP349='Unit List'!$P$4, 'Unit List'!$AP$4, IF('Unit List'!AP349='Unit List'!$P$7, 'Unit List'!AP349 * 'Unit List'!$AP$7, 'Unit List'!AP349)))),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 IF('Unit List'!R352='Unit List'!$P$5, 'Unit List'!$AP$5, IF('Unit List'!R352='Unit List'!$P$4, 'Unit List'!$AP$4, IF('Unit List'!R352='Unit List'!$P$7, 'Unit List'!R352 * 'Unit List'!$AP$7, 'Unit List'!R352)))), IF('Unit List'!R352='Unit List'!$P$5, 'Unit List'!$AP$5, IF('Unit List'!R352='Unit List'!$P$4, 'Unit List'!$AP$4, IF('Unit List'!R352='Unit List'!$P$7, 'Unit List'!R352 * 'Unit List'!$AP$7, 'Unit List'!R352)))), IF('Unit List'!AP352='Unit List'!$P$5, 'Unit List'!$AP$5, IF('Unit List'!AP352='Unit List'!$P$4, 'Unit List'!$AP$4, IF('Unit List'!AP352='Unit List'!$P$7, 'Unit List'!AP352 * 'Unit List'!$AP$7, 'Unit List'!AP352)))),",",)</f>
        <v>0.09,</v>
      </c>
      <c r="J407" t="str">
        <f>CONCATENATE("'",IF(ISBLANK('Unit List'!AQ352), IF(ISBLANK('Unit List'!S352), IF(ISBLANK('Unit List'!S352), IF(ISBLANK('Unit List'!AQ354), IF(ISBLANK('Unit List'!S354), IF(ISBLANK('Unit List'!S354), IF(ISBLANK('Unit List'!AQ354), IF(ISBLANK('Unit List'!S354), IF(ISBLANK('Unit List'!S354), IF(ISBLANK('Unit List'!AQ349), IF(ISBLANK('Unit List'!S349), IF(ISBLANK('Unit List'!S349), "", IF('Unit List'!S349='Unit List'!$P$5, 'Unit List'!$AQ$5, IF('Unit List'!S349='Unit List'!$P$4, 'Unit List'!$AQ$4, 'Unit List'!S349))), IF('Unit List'!S349='Unit List'!$P$5, 'Unit List'!$AQ$5, IF('Unit List'!S349='Unit List'!$P$4, 'Unit List'!$AQ$4, 'Unit List'!S349))), IF('Unit List'!AQ349='Unit List'!$P$5, 'Unit List'!$AQ$5, IF('Unit List'!AQ349='Unit List'!$P$4, 'Unit List'!$AQ$4, 'Unit List'!AQ349))),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 IF('Unit List'!S352='Unit List'!$P$5, 'Unit List'!$AQ$5, IF('Unit List'!S352='Unit List'!$P$4, 'Unit List'!$AQ$4, 'Unit List'!S352))), IF('Unit List'!S352='Unit List'!$P$5, 'Unit List'!$AQ$5, IF('Unit List'!S352='Unit List'!$P$4, 'Unit List'!$AQ$4, 'Unit List'!S352))), IF('Unit List'!AQ352='Unit List'!$P$5, 'Unit List'!$AQ$5, IF('Unit List'!AQ352='Unit List'!$P$4, 'Unit List'!$AQ$4, 'Unit List'!AQ352))),"'),",)</f>
        <v>'ThreeInLine'),</v>
      </c>
    </row>
    <row r="408" spans="1:10" x14ac:dyDescent="0.25">
      <c r="A408" t="s">
        <v>2713</v>
      </c>
      <c r="B408" t="str">
        <f>CONCATENATE("'_",'Unit List'!C353,"',",)</f>
        <v>'_EASTEU',</v>
      </c>
      <c r="C408" t="str">
        <f>CONCATENATE("'_",'Unit List'!D353,"',",)</f>
        <v>'_EURO',</v>
      </c>
      <c r="D408" t="str">
        <f>CONCATENATE("'",'Unit List'!E353,"',",)</f>
        <v>'CARAVAN',</v>
      </c>
      <c r="E408" t="str">
        <f>CONCATENATE("'",'Unit List'!F353,"',",)</f>
        <v>'CARAVAN',</v>
      </c>
      <c r="F408" t="str">
        <f>"'',"</f>
        <v>'',</v>
      </c>
      <c r="G408" t="str">
        <f>CONCATENATE("'",'Unit List'!H354,"',",)</f>
        <v>'SupplyTrain',</v>
      </c>
      <c r="H408" t="str">
        <f>CONCATENATE(IF(ISBLANK('Unit List'!AO353), IF(ISBLANK('Unit List'!Q353), IF(ISBLANK('Unit List'!Q353), IF(ISBLANK('Unit List'!AO354), IF(ISBLANK('Unit List'!Q354), IF(ISBLANK('Unit List'!Q354), IF(ISBLANK('Unit List'!AO354), IF(ISBLANK('Unit List'!Q354), IF(ISBLANK('Unit List'!Q354), IF(ISBLANK('Unit List'!AO349), IF(ISBLANK('Unit List'!Q349), IF(ISBLANK('Unit List'!Q349), "1", IF('Unit List'!Q349='Unit List'!$P$5, 'Unit List'!$AO$5, IF('Unit List'!Q349='Unit List'!$P$4, 'Unit List'!$AO$4, IF('Unit List'!Q349='Unit List'!$P$7, 'Unit List'!Q349 * 'Unit List'!$AO$7, 'Unit List'!Q349)))), IF('Unit List'!Q349='Unit List'!$P$5, 'Unit List'!$AO$5, IF('Unit List'!Q349='Unit List'!$P$4, 'Unit List'!$AO$4, IF('Unit List'!Q349='Unit List'!$P$7, 'Unit List'!Q349 * 'Unit List'!$AO$7, 'Unit List'!Q349)))), IF('Unit List'!AO349='Unit List'!$P$5, 'Unit List'!$AO$5, IF('Unit List'!AO349='Unit List'!$P$4, 'Unit List'!$AO$4, IF('Unit List'!AO349='Unit List'!$P$7, 'Unit List'!AO349 * 'Unit List'!$AO$7, 'Unit List'!AO349)))),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 IF('Unit List'!Q353='Unit List'!$P$5, 'Unit List'!$AO$5, IF('Unit List'!Q353='Unit List'!$P$4, 'Unit List'!$AO$4, IF('Unit List'!Q353='Unit List'!$P$7, 'Unit List'!Q353 * 'Unit List'!$AO$7, 'Unit List'!Q353)))), IF('Unit List'!Q353='Unit List'!$P$5, 'Unit List'!$AO$5, IF('Unit List'!Q353='Unit List'!$P$4, 'Unit List'!$AO$4, IF('Unit List'!Q353='Unit List'!$P$7, 'Unit List'!Q353 * 'Unit List'!$AO$7, 'Unit List'!Q353)))), IF('Unit List'!AO353='Unit List'!$P$5, 'Unit List'!$AO$5, IF('Unit List'!AO353='Unit List'!$P$4, 'Unit List'!$AO$4, IF('Unit List'!AO353='Unit List'!$P$7, 'Unit List'!AO353 * 'Unit List'!$AO$7, 'Unit List'!AO353)))),",",)</f>
        <v>1,</v>
      </c>
      <c r="I408" t="str">
        <f>CONCATENATE(IF(ISBLANK('Unit List'!AP353), IF(ISBLANK('Unit List'!R353), IF(ISBLANK('Unit List'!R353), IF(ISBLANK('Unit List'!AP354), IF(ISBLANK('Unit List'!R354), IF(ISBLANK('Unit List'!R354), IF(ISBLANK('Unit List'!AP354), IF(ISBLANK('Unit List'!R354), IF(ISBLANK('Unit List'!R354), IF(ISBLANK('Unit List'!AP349), IF(ISBLANK('Unit List'!R349), IF(ISBLANK('Unit List'!R349), 'Unit List'!$AP$4, IF('Unit List'!R349='Unit List'!$P$5, 'Unit List'!$AP$5, IF('Unit List'!R349='Unit List'!$P$4, 'Unit List'!$AP$4, IF('Unit List'!R349='Unit List'!$P$7, 'Unit List'!R349 * 'Unit List'!$AP$7, 'Unit List'!R349)))), IF('Unit List'!R349='Unit List'!$P$5, 'Unit List'!$AP$5, IF('Unit List'!R349='Unit List'!$P$4, 'Unit List'!$AP$4, IF('Unit List'!R349='Unit List'!$P$7, 'Unit List'!R349 * 'Unit List'!$AP$7, 'Unit List'!R349)))), IF('Unit List'!AP349='Unit List'!$P$5, 'Unit List'!$AP$5, IF('Unit List'!AP349='Unit List'!$P$4, 'Unit List'!$AP$4, IF('Unit List'!AP349='Unit List'!$P$7, 'Unit List'!AP349 * 'Unit List'!$AP$7, 'Unit List'!AP349)))),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 IF('Unit List'!R353='Unit List'!$P$5, 'Unit List'!$AP$5, IF('Unit List'!R353='Unit List'!$P$4, 'Unit List'!$AP$4, IF('Unit List'!R353='Unit List'!$P$7, 'Unit List'!R353 * 'Unit List'!$AP$7, 'Unit List'!R353)))), IF('Unit List'!R353='Unit List'!$P$5, 'Unit List'!$AP$5, IF('Unit List'!R353='Unit List'!$P$4, 'Unit List'!$AP$4, IF('Unit List'!R353='Unit List'!$P$7, 'Unit List'!R353 * 'Unit List'!$AP$7, 'Unit List'!R353)))), IF('Unit List'!AP353='Unit List'!$P$5, 'Unit List'!$AP$5, IF('Unit List'!AP353='Unit List'!$P$4, 'Unit List'!$AP$4, IF('Unit List'!AP353='Unit List'!$P$7, 'Unit List'!AP353 * 'Unit List'!$AP$7, 'Unit List'!AP353)))),",",)</f>
        <v>0.09,</v>
      </c>
      <c r="J408" t="str">
        <f>CONCATENATE("'",IF(ISBLANK('Unit List'!AQ353), IF(ISBLANK('Unit List'!S353), IF(ISBLANK('Unit List'!S353), IF(ISBLANK('Unit List'!AQ354), IF(ISBLANK('Unit List'!S354), IF(ISBLANK('Unit List'!S354), IF(ISBLANK('Unit List'!AQ354), IF(ISBLANK('Unit List'!S354), IF(ISBLANK('Unit List'!S354), IF(ISBLANK('Unit List'!AQ349), IF(ISBLANK('Unit List'!S349), IF(ISBLANK('Unit List'!S349), "", IF('Unit List'!S349='Unit List'!$P$5, 'Unit List'!$AQ$5, IF('Unit List'!S349='Unit List'!$P$4, 'Unit List'!$AQ$4, 'Unit List'!S349))), IF('Unit List'!S349='Unit List'!$P$5, 'Unit List'!$AQ$5, IF('Unit List'!S349='Unit List'!$P$4, 'Unit List'!$AQ$4, 'Unit List'!S349))), IF('Unit List'!AQ349='Unit List'!$P$5, 'Unit List'!$AQ$5, IF('Unit List'!AQ349='Unit List'!$P$4, 'Unit List'!$AQ$4, 'Unit List'!AQ349))),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 IF('Unit List'!S353='Unit List'!$P$5, 'Unit List'!$AQ$5, IF('Unit List'!S353='Unit List'!$P$4, 'Unit List'!$AQ$4, 'Unit List'!S353))), IF('Unit List'!S353='Unit List'!$P$5, 'Unit List'!$AQ$5, IF('Unit List'!S353='Unit List'!$P$4, 'Unit List'!$AQ$4, 'Unit List'!S353))), IF('Unit List'!AQ353='Unit List'!$P$5, 'Unit List'!$AQ$5, IF('Unit List'!AQ353='Unit List'!$P$4, 'Unit List'!$AQ$4, 'Unit List'!AQ353))),"'),",)</f>
        <v>'ThreeInLine'),</v>
      </c>
    </row>
    <row r="409" spans="1:10" x14ac:dyDescent="0.25">
      <c r="A409" t="s">
        <v>2713</v>
      </c>
      <c r="B409" t="str">
        <f>CONCATENATE("'_",'Unit List'!C354,"',",)</f>
        <v>'_EURO',</v>
      </c>
      <c r="C409" t="str">
        <f>"'',"</f>
        <v>'',</v>
      </c>
      <c r="D409" t="str">
        <f>CONCATENATE("'",'Unit List'!E354,"',",)</f>
        <v>'CARAVAN',</v>
      </c>
      <c r="E409" t="str">
        <f>CONCATENATE("'",'Unit List'!F354,"',",)</f>
        <v>'CARAVAN',</v>
      </c>
      <c r="F409" t="str">
        <f>"'',"</f>
        <v>'',</v>
      </c>
      <c r="G409" t="str">
        <f>CONCATENATE("'",'Unit List'!H354,"',",)</f>
        <v>'SupplyTrain',</v>
      </c>
      <c r="H409" t="str">
        <f>CONCATENATE(IF(ISBLANK('Unit List'!AO354), IF(ISBLANK('Unit List'!Q354), IF(ISBLANK('Unit List'!Q354), IF(ISBLANK('Unit List'!AO354), IF(ISBLANK('Unit List'!Q354), IF(ISBLANK('Unit List'!Q354), IF(ISBLANK('Unit List'!AO354), IF(ISBLANK('Unit List'!Q354), IF(ISBLANK('Unit List'!Q354), IF(ISBLANK('Unit List'!AO349), IF(ISBLANK('Unit List'!Q349), IF(ISBLANK('Unit List'!Q349), "1", IF('Unit List'!Q349='Unit List'!$P$5, 'Unit List'!$AO$5, IF('Unit List'!Q349='Unit List'!$P$4, 'Unit List'!$AO$4, IF('Unit List'!Q349='Unit List'!$P$7, 'Unit List'!Q349 * 'Unit List'!$AO$7, 'Unit List'!Q349)))), IF('Unit List'!Q349='Unit List'!$P$5, 'Unit List'!$AO$5, IF('Unit List'!Q349='Unit List'!$P$4, 'Unit List'!$AO$4, IF('Unit List'!Q349='Unit List'!$P$7, 'Unit List'!Q349 * 'Unit List'!$AO$7, 'Unit List'!Q349)))), IF('Unit List'!AO349='Unit List'!$P$5, 'Unit List'!$AO$5, IF('Unit List'!AO349='Unit List'!$P$4, 'Unit List'!$AO$4, IF('Unit List'!AO349='Unit List'!$P$7, 'Unit List'!AO349 * 'Unit List'!$AO$7, 'Unit List'!AO349)))),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List'!AO354)))),",",)</f>
        <v>1,</v>
      </c>
      <c r="I409" t="str">
        <f>CONCATENATE(IF(ISBLANK('Unit List'!AP354), IF(ISBLANK('Unit List'!R354), IF(ISBLANK('Unit List'!R354), IF(ISBLANK('Unit List'!AP354), IF(ISBLANK('Unit List'!R354), IF(ISBLANK('Unit List'!R354), IF(ISBLANK('Unit List'!AP354), IF(ISBLANK('Unit List'!R354), IF(ISBLANK('Unit List'!R354), IF(ISBLANK('Unit List'!AP349), IF(ISBLANK('Unit List'!R349), IF(ISBLANK('Unit List'!R349), 'Unit List'!$AP$4, IF('Unit List'!R349='Unit List'!$P$5, 'Unit List'!$AP$5, IF('Unit List'!R349='Unit List'!$P$4, 'Unit List'!$AP$4, IF('Unit List'!R349='Unit List'!$P$7, 'Unit List'!R349 * 'Unit List'!$AP$7, 'Unit List'!R349)))), IF('Unit List'!R349='Unit List'!$P$5, 'Unit List'!$AP$5, IF('Unit List'!R349='Unit List'!$P$4, 'Unit List'!$AP$4, IF('Unit List'!R349='Unit List'!$P$7, 'Unit List'!R349 * 'Unit List'!$AP$7, 'Unit List'!R349)))), IF('Unit List'!AP349='Unit List'!$P$5, 'Unit List'!$AP$5, IF('Unit List'!AP349='Unit List'!$P$4, 'Unit List'!$AP$4, IF('Unit List'!AP349='Unit List'!$P$7, 'Unit List'!AP349 * 'Unit List'!$AP$7, 'Unit List'!AP349)))),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List'!AP354)))),",",)</f>
        <v>0.09,</v>
      </c>
      <c r="J409" t="str">
        <f>CONCATENATE("'",IF(ISBLANK('Unit List'!AQ354), IF(ISBLANK('Unit List'!S354), IF(ISBLANK('Unit List'!S354), IF(ISBLANK('Unit List'!AQ354), IF(ISBLANK('Unit List'!S354), IF(ISBLANK('Unit List'!S354), IF(ISBLANK('Unit List'!AQ354), IF(ISBLANK('Unit List'!S354), IF(ISBLANK('Unit List'!S354), IF(ISBLANK('Unit List'!AQ349), IF(ISBLANK('Unit List'!S349), IF(ISBLANK('Unit List'!S349), "", IF('Unit List'!S349='Unit List'!$P$5, 'Unit List'!$AQ$5, IF('Unit List'!S349='Unit List'!$P$4, 'Unit List'!$AQ$4, 'Unit List'!S349))), IF('Unit List'!S349='Unit List'!$P$5, 'Unit List'!$AQ$5, IF('Unit List'!S349='Unit List'!$P$4, 'Unit List'!$AQ$4, 'Unit List'!S349))), IF('Unit List'!AQ349='Unit List'!$P$5, 'Unit List'!$AQ$5, IF('Unit List'!AQ349='Unit List'!$P$4, 'Unit List'!$AQ$4, 'Unit List'!AQ349))),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List'!AQ354))),"'),",)</f>
        <v>'ThreeInLine'),</v>
      </c>
    </row>
    <row r="410" spans="1:10" x14ac:dyDescent="0.25">
      <c r="A410" t="s">
        <v>2713</v>
      </c>
      <c r="B410" t="str">
        <f>CONCATENATE("'_",'Unit List'!C355,"',",)</f>
        <v>'_NORTHEU',</v>
      </c>
      <c r="C410" t="str">
        <f>CONCATENATE("'_",'Unit List'!D355,"',",)</f>
        <v>'_EURO',</v>
      </c>
      <c r="D410" t="str">
        <f>CONCATENATE("'",'Unit List'!E355,"',",)</f>
        <v>'CARAVAN',</v>
      </c>
      <c r="E410" t="str">
        <f>CONCATENATE("'",'Unit List'!F355,"',",)</f>
        <v>'CARAVAN',</v>
      </c>
      <c r="F410" t="str">
        <f>"'',"</f>
        <v>'',</v>
      </c>
      <c r="G410" t="str">
        <f>CONCATENATE("'",'Unit List'!H354,"',",)</f>
        <v>'SupplyTrain',</v>
      </c>
      <c r="H410" t="str">
        <f>CONCATENATE(IF(ISBLANK('Unit List'!AO355), IF(ISBLANK('Unit List'!Q355), IF(ISBLANK('Unit List'!Q355), IF(ISBLANK('Unit List'!AO354), IF(ISBLANK('Unit List'!Q354), IF(ISBLANK('Unit List'!Q354), IF(ISBLANK('Unit List'!AO354), IF(ISBLANK('Unit List'!Q354), IF(ISBLANK('Unit List'!Q354), IF(ISBLANK('Unit List'!AO349), IF(ISBLANK('Unit List'!Q349), IF(ISBLANK('Unit List'!Q349), "1", IF('Unit List'!Q349='Unit List'!$P$5, 'Unit List'!$AO$5, IF('Unit List'!Q349='Unit List'!$P$4, 'Unit List'!$AO$4, IF('Unit List'!Q349='Unit List'!$P$7, 'Unit List'!Q349 * 'Unit List'!$AO$7, 'Unit List'!Q349)))), IF('Unit List'!Q349='Unit List'!$P$5, 'Unit List'!$AO$5, IF('Unit List'!Q349='Unit List'!$P$4, 'Unit List'!$AO$4, IF('Unit List'!Q349='Unit List'!$P$7, 'Unit List'!Q349 * 'Unit List'!$AO$7, 'Unit List'!Q349)))), IF('Unit List'!AO349='Unit List'!$P$5, 'Unit List'!$AO$5, IF('Unit List'!AO349='Unit List'!$P$4, 'Unit List'!$AO$4, IF('Unit List'!AO349='Unit List'!$P$7, 'Unit List'!AO349 * 'Unit List'!$AO$7, 'Unit List'!AO349)))),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List'!AO355)))),",",)</f>
        <v>1,</v>
      </c>
      <c r="I410" t="str">
        <f>CONCATENATE(IF(ISBLANK('Unit List'!AP355), IF(ISBLANK('Unit List'!R355), IF(ISBLANK('Unit List'!R355), IF(ISBLANK('Unit List'!AP354), IF(ISBLANK('Unit List'!R354), IF(ISBLANK('Unit List'!R354), IF(ISBLANK('Unit List'!AP354), IF(ISBLANK('Unit List'!R354), IF(ISBLANK('Unit List'!R354), IF(ISBLANK('Unit List'!AP349), IF(ISBLANK('Unit List'!R349), IF(ISBLANK('Unit List'!R349), 'Unit List'!$AP$4, IF('Unit List'!R349='Unit List'!$P$5, 'Unit List'!$AP$5, IF('Unit List'!R349='Unit List'!$P$4, 'Unit List'!$AP$4, IF('Unit List'!R349='Unit List'!$P$7, 'Unit List'!R349 * 'Unit List'!$AP$7, 'Unit List'!R349)))), IF('Unit List'!R349='Unit List'!$P$5, 'Unit List'!$AP$5, IF('Unit List'!R349='Unit List'!$P$4, 'Unit List'!$AP$4, IF('Unit List'!R349='Unit List'!$P$7, 'Unit List'!R349 * 'Unit List'!$AP$7, 'Unit List'!R349)))), IF('Unit List'!AP349='Unit List'!$P$5, 'Unit List'!$AP$5, IF('Unit List'!AP349='Unit List'!$P$4, 'Unit List'!$AP$4, IF('Unit List'!AP349='Unit List'!$P$7, 'Unit List'!AP349 * 'Unit List'!$AP$7, 'Unit List'!AP349)))),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List'!AP355)))),",",)</f>
        <v>0.09,</v>
      </c>
      <c r="J410" t="str">
        <f>CONCATENATE("'",IF(ISBLANK('Unit List'!AQ355), IF(ISBLANK('Unit List'!S355), IF(ISBLANK('Unit List'!S355), IF(ISBLANK('Unit List'!AQ354), IF(ISBLANK('Unit List'!S354), IF(ISBLANK('Unit List'!S354), IF(ISBLANK('Unit List'!AQ354), IF(ISBLANK('Unit List'!S354), IF(ISBLANK('Unit List'!S354), IF(ISBLANK('Unit List'!AQ349), IF(ISBLANK('Unit List'!S349), IF(ISBLANK('Unit List'!S349), "", IF('Unit List'!S349='Unit List'!$P$5, 'Unit List'!$AQ$5, IF('Unit List'!S349='Unit List'!$P$4, 'Unit List'!$AQ$4, 'Unit List'!S349))), IF('Unit List'!S349='Unit List'!$P$5, 'Unit List'!$AQ$5, IF('Unit List'!S349='Unit List'!$P$4, 'Unit List'!$AQ$4, 'Unit List'!S349))), IF('Unit List'!AQ349='Unit List'!$P$5, 'Unit List'!$AQ$5, IF('Unit List'!AQ349='Unit List'!$P$4, 'Unit List'!$AQ$4, 'Unit List'!AQ349))),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List'!AQ355))),"'),",)</f>
        <v>'ThreeInLine'),</v>
      </c>
    </row>
    <row r="411" spans="1:10" x14ac:dyDescent="0.25">
      <c r="A411" t="s">
        <v>2713</v>
      </c>
      <c r="B411" t="str">
        <f>"'',"</f>
        <v>'',</v>
      </c>
      <c r="C411" t="str">
        <f>"'',"</f>
        <v>'',</v>
      </c>
      <c r="D411" t="str">
        <f>CONCATENATE("'",'Unit List'!E356,"',",)</f>
        <v>'CARAVAN_POSTMODERN',</v>
      </c>
      <c r="E411" t="str">
        <f>CONCATENATE("'",'Unit List'!F356,"',",)</f>
        <v>'CARAVAN_LATE',</v>
      </c>
      <c r="F411" t="str">
        <f>"'',"</f>
        <v>'',</v>
      </c>
      <c r="G411" t="str">
        <f>CONCATENATE("'",'Unit List'!H356,"',",)</f>
        <v>'Caravan_Late',</v>
      </c>
      <c r="H411" t="str">
        <f>CONCATENATE(IF(ISBLANK('Unit List'!AO356), IF(ISBLANK('Unit List'!Q356), IF(ISBLANK('Unit List'!Q356), IF(ISBLANK('Unit List'!AO356), IF(ISBLANK('Unit List'!Q356), IF(ISBLANK('Unit List'!Q356), IF(ISBLANK('Unit List'!AO356), IF(ISBLANK('Unit List'!Q356), IF(ISBLANK('Unit List'!Q356), IF(ISBLANK('Unit List'!AO356), IF(ISBLANK('Unit List'!Q356), IF(ISBLANK('Unit List'!Q356), "1", IF('Unit List'!Q356='Unit List'!$P$5, 'Unit List'!$AO$5, IF('Unit List'!Q356='Unit List'!$P$4, 'Unit List'!$AO$4, IF('Unit List'!Q356='Unit List'!$P$7, 'Unit List'!Q356 * 'Unit List'!$AO$7, 'Unit List'!Q356)))), IF('Unit List'!Q356='Unit List'!$P$5, 'Unit List'!$AO$5, IF('Unit List'!Q356='Unit List'!$P$4, 'Unit List'!$AO$4, IF('Unit List'!Q356='Unit List'!$P$7, 'Unit List'!Q356 * 'Unit List'!$AO$7, 'Unit List'!Q356)))), IF('Unit List'!AO356='Unit List'!$P$5, 'Unit List'!$AO$5, IF('Unit List'!AO356='Unit List'!$P$4, 'Unit List'!$AO$4, IF('Unit List'!AO356='Unit List'!$P$7, 'Unit List'!AO356 * 'Unit List'!$AO$7, 'Unit List'!AO356)))), IF('Unit List'!Q356='Unit List'!$P$5, 'Unit List'!$AO$5, IF('Unit List'!Q356='Unit List'!$P$4, 'Unit List'!$AO$4, IF('Unit List'!Q356='Unit List'!$P$7, 'Unit List'!Q356 * 'Unit List'!$AO$7, 'Unit List'!Q356)))), IF('Unit List'!Q356='Unit List'!$P$5, 'Unit List'!$AO$5, IF('Unit List'!Q356='Unit List'!$P$4, 'Unit List'!$AO$4, IF('Unit List'!Q356='Unit List'!$P$7, 'Unit List'!Q356 * 'Unit List'!$AO$7, 'Unit List'!Q356)))), IF('Unit List'!AO356='Unit List'!$P$5, 'Unit List'!$AO$5, IF('Unit List'!AO356='Unit List'!$P$4, 'Unit List'!$AO$4, IF('Unit List'!AO356='Unit List'!$P$7, 'Unit List'!AO356 * 'Unit List'!$AO$7, 'Unit List'!AO356)))), IF('Unit List'!Q356='Unit List'!$P$5, 'Unit List'!$AO$5, IF('Unit List'!Q356='Unit List'!$P$4, 'Unit List'!$AO$4, IF('Unit List'!Q356='Unit List'!$P$7, 'Unit List'!Q356 * 'Unit List'!$AO$7, 'Unit List'!Q356)))), IF('Unit List'!Q356='Unit List'!$P$5, 'Unit List'!$AO$5, IF('Unit List'!Q356='Unit List'!$P$4, 'Unit List'!$AO$4, IF('Unit List'!Q356='Unit List'!$P$7, 'Unit List'!Q356 * 'Unit List'!$AO$7, 'Unit List'!Q356)))), IF('Unit List'!AO356='Unit List'!$P$5, 'Unit List'!$AO$5, IF('Unit List'!AO356='Unit List'!$P$4, 'Unit List'!$AO$4, IF('Unit List'!AO356='Unit List'!$P$7, 'Unit List'!AO356 * 'Unit List'!$AO$7, 'Unit List'!AO356)))), IF('Unit List'!Q356='Unit List'!$P$5, 'Unit List'!$AO$5, IF('Unit List'!Q356='Unit List'!$P$4, 'Unit List'!$AO$4, IF('Unit List'!Q356='Unit List'!$P$7, 'Unit List'!Q356 * 'Unit List'!$AO$7, 'Unit List'!Q356)))), IF('Unit List'!Q356='Unit List'!$P$5, 'Unit List'!$AO$5, IF('Unit List'!Q356='Unit List'!$P$4, 'Unit List'!$AO$4, IF('Unit List'!Q356='Unit List'!$P$7, 'Unit List'!Q356 * 'Unit List'!$AO$7, 'Unit List'!Q356)))), IF('Unit List'!AO356='Unit List'!$P$5, 'Unit List'!$AO$5, IF('Unit List'!AO356='Unit List'!$P$4, 'Unit List'!$AO$4, IF('Unit List'!AO356='Unit List'!$P$7, 'Unit List'!AO356 * 'Unit List'!$AO$7, 'Unit List'!AO356)))),",",)</f>
        <v>1,</v>
      </c>
      <c r="I411" t="str">
        <f>CONCATENATE(IF(ISBLANK('Unit List'!AP356), IF(ISBLANK('Unit List'!R356), IF(ISBLANK('Unit List'!R356), IF(ISBLANK('Unit List'!AP356), IF(ISBLANK('Unit List'!R356), IF(ISBLANK('Unit List'!R356), IF(ISBLANK('Unit List'!AP356), IF(ISBLANK('Unit List'!R356), IF(ISBLANK('Unit List'!R356), IF(ISBLANK('Unit List'!AP356), IF(ISBLANK('Unit List'!R356), IF(ISBLANK('Unit List'!R356), 'Unit List'!$AP$4, IF('Unit List'!R356='Unit List'!$P$5, 'Unit List'!$AP$5, IF('Unit List'!R356='Unit List'!$P$4, 'Unit List'!$AP$4, IF('Unit List'!R356='Unit List'!$P$7, 'Unit List'!R356 * 'Unit List'!$AP$7, 'Unit List'!R356)))), IF('Unit List'!R356='Unit List'!$P$5, 'Unit List'!$AP$5, IF('Unit List'!R356='Unit List'!$P$4, 'Unit List'!$AP$4, IF('Unit List'!R356='Unit List'!$P$7, 'Unit List'!R356 * 'Unit List'!$AP$7, 'Unit List'!R356)))), IF('Unit List'!AP356='Unit List'!$P$5, 'Unit List'!$AP$5, IF('Unit List'!AP356='Unit List'!$P$4, 'Unit List'!$AP$4, IF('Unit List'!AP356='Unit List'!$P$7, 'Unit List'!AP356 * 'Unit List'!$AP$7, 'Unit List'!AP356)))), IF('Unit List'!R356='Unit List'!$P$5, 'Unit List'!$AP$5, IF('Unit List'!R356='Unit List'!$P$4, 'Unit List'!$AP$4, IF('Unit List'!R356='Unit List'!$P$7, 'Unit List'!R356 * 'Unit List'!$AP$7, 'Unit List'!R356)))), IF('Unit List'!R356='Unit List'!$P$5, 'Unit List'!$AP$5, IF('Unit List'!R356='Unit List'!$P$4, 'Unit List'!$AP$4, IF('Unit List'!R356='Unit List'!$P$7, 'Unit List'!R356 * 'Unit List'!$AP$7, 'Unit List'!R356)))), IF('Unit List'!AP356='Unit List'!$P$5, 'Unit List'!$AP$5, IF('Unit List'!AP356='Unit List'!$P$4, 'Unit List'!$AP$4, IF('Unit List'!AP356='Unit List'!$P$7, 'Unit List'!AP356 * 'Unit List'!$AP$7, 'Unit List'!AP356)))), IF('Unit List'!R356='Unit List'!$P$5, 'Unit List'!$AP$5, IF('Unit List'!R356='Unit List'!$P$4, 'Unit List'!$AP$4, IF('Unit List'!R356='Unit List'!$P$7, 'Unit List'!R356 * 'Unit List'!$AP$7, 'Unit List'!R356)))), IF('Unit List'!R356='Unit List'!$P$5, 'Unit List'!$AP$5, IF('Unit List'!R356='Unit List'!$P$4, 'Unit List'!$AP$4, IF('Unit List'!R356='Unit List'!$P$7, 'Unit List'!R356 * 'Unit List'!$AP$7, 'Unit List'!R356)))), IF('Unit List'!AP356='Unit List'!$P$5, 'Unit List'!$AP$5, IF('Unit List'!AP356='Unit List'!$P$4, 'Unit List'!$AP$4, IF('Unit List'!AP356='Unit List'!$P$7, 'Unit List'!AP356 * 'Unit List'!$AP$7, 'Unit List'!AP356)))), IF('Unit List'!R356='Unit List'!$P$5, 'Unit List'!$AP$5, IF('Unit List'!R356='Unit List'!$P$4, 'Unit List'!$AP$4, IF('Unit List'!R356='Unit List'!$P$7, 'Unit List'!R356 * 'Unit List'!$AP$7, 'Unit List'!R356)))), IF('Unit List'!R356='Unit List'!$P$5, 'Unit List'!$AP$5, IF('Unit List'!R356='Unit List'!$P$4, 'Unit List'!$AP$4, IF('Unit List'!R356='Unit List'!$P$7, 'Unit List'!R356 * 'Unit List'!$AP$7, 'Unit List'!R356)))), IF('Unit List'!AP356='Unit List'!$P$5, 'Unit List'!$AP$5, IF('Unit List'!AP356='Unit List'!$P$4, 'Unit List'!$AP$4, IF('Unit List'!AP356='Unit List'!$P$7, 'Unit List'!AP356 * 'Unit List'!$AP$7, 'Unit List'!AP356)))),",",)</f>
        <v>0.04,</v>
      </c>
      <c r="J411" t="str">
        <f>CONCATENATE("'",IF(ISBLANK('Unit List'!AQ356), IF(ISBLANK('Unit List'!S356), IF(ISBLANK('Unit List'!S356), IF(ISBLANK('Unit List'!AQ356), IF(ISBLANK('Unit List'!S356), IF(ISBLANK('Unit List'!S356), IF(ISBLANK('Unit List'!AQ356), IF(ISBLANK('Unit List'!S356), IF(ISBLANK('Unit List'!S356), IF(ISBLANK('Unit List'!AQ356), IF(ISBLANK('Unit List'!S356), IF(ISBLANK('Unit List'!S356), "", IF('Unit List'!S356='Unit List'!$P$5, 'Unit List'!$AQ$5, IF('Unit List'!S356='Unit List'!$P$4, 'Unit List'!$AQ$4, 'Unit List'!S356))), IF('Unit List'!S356='Unit List'!$P$5, 'Unit List'!$AQ$5, IF('Unit List'!S356='Unit List'!$P$4, 'Unit List'!$AQ$4, 'Unit List'!S356))), IF('Unit List'!AQ356='Unit List'!$P$5, 'Unit List'!$AQ$5, IF('Unit List'!AQ356='Unit List'!$P$4, 'Unit List'!$AQ$4, 'Unit List'!AQ356))), IF('Unit List'!S356='Unit List'!$P$5, 'Unit List'!$AQ$5, IF('Unit List'!S356='Unit List'!$P$4, 'Unit List'!$AQ$4, 'Unit List'!S356))), IF('Unit List'!S356='Unit List'!$P$5, 'Unit List'!$AQ$5, IF('Unit List'!S356='Unit List'!$P$4, 'Unit List'!$AQ$4, 'Unit List'!S356))), IF('Unit List'!AQ356='Unit List'!$P$5, 'Unit List'!$AQ$5, IF('Unit List'!AQ356='Unit List'!$P$4, 'Unit List'!$AQ$4, 'Unit List'!AQ356))), IF('Unit List'!S356='Unit List'!$P$5, 'Unit List'!$AQ$5, IF('Unit List'!S356='Unit List'!$P$4, 'Unit List'!$AQ$4, 'Unit List'!S356))), IF('Unit List'!S356='Unit List'!$P$5, 'Unit List'!$AQ$5, IF('Unit List'!S356='Unit List'!$P$4, 'Unit List'!$AQ$4, 'Unit List'!S356))), IF('Unit List'!AQ356='Unit List'!$P$5, 'Unit List'!$AQ$5, IF('Unit List'!AQ356='Unit List'!$P$4, 'Unit List'!$AQ$4, 'Unit List'!AQ356))), IF('Unit List'!S356='Unit List'!$P$5, 'Unit List'!$AQ$5, IF('Unit List'!S356='Unit List'!$P$4, 'Unit List'!$AQ$4, 'Unit List'!S356))), IF('Unit List'!S356='Unit List'!$P$5, 'Unit List'!$AQ$5, IF('Unit List'!S356='Unit List'!$P$4, 'Unit List'!$AQ$4, 'Unit List'!S356))), IF('Unit List'!AQ356='Unit List'!$P$5, 'Unit List'!$AQ$5, IF('Unit List'!AQ356='Unit List'!$P$4, 'Unit List'!$AQ$4, 'Unit List'!AQ356))),"'),",)</f>
        <v>'TheeInLineStag'),</v>
      </c>
    </row>
    <row r="412" spans="1:10" x14ac:dyDescent="0.25">
      <c r="A412" t="s">
        <v>2713</v>
      </c>
      <c r="B412" t="str">
        <f>"'',"</f>
        <v>'',</v>
      </c>
      <c r="C412" t="str">
        <f>"'',"</f>
        <v>'',</v>
      </c>
      <c r="D412" t="str">
        <f>CONCATENATE("'",'Unit List'!E357,"',",)</f>
        <v>'CARAVAN_POSTMODERN',</v>
      </c>
      <c r="E412" t="str">
        <f>CONCATENATE("'",'Unit List'!F357,"',",)</f>
        <v>'CARAVAN_LATE',</v>
      </c>
      <c r="F412" t="str">
        <f>CONCATENATE("'_",'Unit List'!G357,"',",)</f>
        <v>'_F1',</v>
      </c>
      <c r="G412" t="str">
        <f>CONCATENATE("'",'Unit List'!H357,"',",)</f>
        <v>'Caravan_Late_F1',</v>
      </c>
      <c r="H412" t="str">
        <f>CONCATENATE(IF(ISBLANK('Unit List'!AO357), IF(ISBLANK('Unit List'!Q357), IF(ISBLANK('Unit List'!Q357), IF(ISBLANK('Unit List'!AO357), IF(ISBLANK('Unit List'!Q357), IF(ISBLANK('Unit List'!Q357), IF(ISBLANK('Unit List'!AO357), IF(ISBLANK('Unit List'!Q357), IF(ISBLANK('Unit List'!Q357), IF(ISBLANK('Unit List'!AO356), IF(ISBLANK('Unit List'!Q356), IF(ISBLANK('Unit List'!Q356), "1", IF('Unit List'!Q356='Unit List'!$P$5, 'Unit List'!$AO$5, IF('Unit List'!Q356='Unit List'!$P$4, 'Unit List'!$AO$4, IF('Unit List'!Q356='Unit List'!$P$7, 'Unit List'!Q356 * 'Unit List'!$AO$7, 'Unit List'!Q356)))), IF('Unit List'!Q356='Unit List'!$P$5, 'Unit List'!$AO$5, IF('Unit List'!Q356='Unit List'!$P$4, 'Unit List'!$AO$4, IF('Unit List'!Q356='Unit List'!$P$7, 'Unit List'!Q356 * 'Unit List'!$AO$7, 'Unit List'!Q356)))), IF('Unit List'!AO356='Unit List'!$P$5, 'Unit List'!$AO$5, IF('Unit List'!AO356='Unit List'!$P$4, 'Unit List'!$AO$4, IF('Unit List'!AO356='Unit List'!$P$7, 'Unit List'!AO356 * 'Unit List'!$AO$7, 'Unit List'!AO356)))),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List'!AO357)))),",",)</f>
        <v>1,</v>
      </c>
      <c r="I412" t="str">
        <f>CONCATENATE(IF(ISBLANK('Unit List'!AP357), IF(ISBLANK('Unit List'!R357), IF(ISBLANK('Unit List'!R357), IF(ISBLANK('Unit List'!AP357), IF(ISBLANK('Unit List'!R357), IF(ISBLANK('Unit List'!R357), IF(ISBLANK('Unit List'!AP357), IF(ISBLANK('Unit List'!R357), IF(ISBLANK('Unit List'!R357), IF(ISBLANK('Unit List'!AP356), IF(ISBLANK('Unit List'!R356), IF(ISBLANK('Unit List'!R356), 'Unit List'!$AP$4, IF('Unit List'!R356='Unit List'!$P$5, 'Unit List'!$AP$5, IF('Unit List'!R356='Unit List'!$P$4, 'Unit List'!$AP$4, IF('Unit List'!R356='Unit List'!$P$7, 'Unit List'!R356 * 'Unit List'!$AP$7, 'Unit List'!R356)))), IF('Unit List'!R356='Unit List'!$P$5, 'Unit List'!$AP$5, IF('Unit List'!R356='Unit List'!$P$4, 'Unit List'!$AP$4, IF('Unit List'!R356='Unit List'!$P$7, 'Unit List'!R356 * 'Unit List'!$AP$7, 'Unit List'!R356)))), IF('Unit List'!AP356='Unit List'!$P$5, 'Unit List'!$AP$5, IF('Unit List'!AP356='Unit List'!$P$4, 'Unit List'!$AP$4, IF('Unit List'!AP356='Unit List'!$P$7, 'Unit List'!AP356 * 'Unit List'!$AP$7, 'Unit List'!AP356)))),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List'!AP357)))),",",)</f>
        <v>0.04,</v>
      </c>
      <c r="J412" t="str">
        <f>CONCATENATE("'",IF(ISBLANK('Unit List'!AQ357), IF(ISBLANK('Unit List'!S357), IF(ISBLANK('Unit List'!S357), IF(ISBLANK('Unit List'!AQ357), IF(ISBLANK('Unit List'!S357), IF(ISBLANK('Unit List'!S357), IF(ISBLANK('Unit List'!AQ357), IF(ISBLANK('Unit List'!S357), IF(ISBLANK('Unit List'!S357), IF(ISBLANK('Unit List'!AQ356), IF(ISBLANK('Unit List'!S356), IF(ISBLANK('Unit List'!S356), "", IF('Unit List'!S356='Unit List'!$P$5, 'Unit List'!$AQ$5, IF('Unit List'!S356='Unit List'!$P$4, 'Unit List'!$AQ$4, 'Unit List'!S356))), IF('Unit List'!S356='Unit List'!$P$5, 'Unit List'!$AQ$5, IF('Unit List'!S356='Unit List'!$P$4, 'Unit List'!$AQ$4, 'Unit List'!S356))), IF('Unit List'!AQ356='Unit List'!$P$5, 'Unit List'!$AQ$5, IF('Unit List'!AQ356='Unit List'!$P$4, 'Unit List'!$AQ$4, 'Unit List'!AQ356))),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List'!AQ357))),"'),",)</f>
        <v>'TheeInLineStag'),</v>
      </c>
    </row>
    <row r="413" spans="1:10" x14ac:dyDescent="0.25">
      <c r="A413" t="s">
        <v>2713</v>
      </c>
      <c r="B413" t="str">
        <f>"'',"</f>
        <v>'',</v>
      </c>
      <c r="C413" t="str">
        <f>"'',"</f>
        <v>'',</v>
      </c>
      <c r="D413" t="str">
        <f>CONCATENATE("'",'Unit List'!E358,"',",)</f>
        <v>'CARAVAN_POSTMODERN',</v>
      </c>
      <c r="E413" t="str">
        <f>CONCATENATE("'",'Unit List'!F358,"',",)</f>
        <v>'CARAVAN_LATE',</v>
      </c>
      <c r="F413" t="str">
        <f>CONCATENATE("'_",'Unit List'!G358,"',",)</f>
        <v>'_F2',</v>
      </c>
      <c r="G413" t="str">
        <f>CONCATENATE("'",'Unit List'!H358,"',",)</f>
        <v>'Caravan_Late_F2',</v>
      </c>
      <c r="H413" t="str">
        <f>CONCATENATE(IF(ISBLANK('Unit List'!AO358), IF(ISBLANK('Unit List'!Q358), IF(ISBLANK('Unit List'!Q358), IF(ISBLANK('Unit List'!AO358), IF(ISBLANK('Unit List'!Q358), IF(ISBLANK('Unit List'!Q358), IF(ISBLANK('Unit List'!AO358), IF(ISBLANK('Unit List'!Q358), IF(ISBLANK('Unit List'!Q358), IF(ISBLANK('Unit List'!AO356), IF(ISBLANK('Unit List'!Q356), IF(ISBLANK('Unit List'!Q356), "1", IF('Unit List'!Q356='Unit List'!$P$5, 'Unit List'!$AO$5, IF('Unit List'!Q356='Unit List'!$P$4, 'Unit List'!$AO$4, IF('Unit List'!Q356='Unit List'!$P$7, 'Unit List'!Q356 * 'Unit List'!$AO$7, 'Unit List'!Q356)))), IF('Unit List'!Q356='Unit List'!$P$5, 'Unit List'!$AO$5, IF('Unit List'!Q356='Unit List'!$P$4, 'Unit List'!$AO$4, IF('Unit List'!Q356='Unit List'!$P$7, 'Unit List'!Q356 * 'Unit List'!$AO$7, 'Unit List'!Q356)))), IF('Unit List'!AO356='Unit List'!$P$5, 'Unit List'!$AO$5, IF('Unit List'!AO356='Unit List'!$P$4, 'Unit List'!$AO$4, IF('Unit List'!AO356='Unit List'!$P$7, 'Unit List'!AO356 * 'Unit List'!$AO$7, 'Unit List'!AO356)))), IF('Unit List'!Q358='Unit List'!$P$5, 'Unit List'!$AO$5, IF('Unit List'!Q358='Unit List'!$P$4, 'Unit List'!$AO$4, IF('Unit List'!Q358='Unit List'!$P$7, 'Unit List'!Q358 * 'Unit List'!$AO$7, 'Unit List'!Q358)))), IF('Unit List'!Q358='Unit List'!$P$5, 'Unit List'!$AO$5, IF('Unit List'!Q358='Unit List'!$P$4, 'Unit List'!$AO$4, IF('Unit List'!Q358='Unit List'!$P$7, 'Unit List'!Q358 * 'Unit List'!$AO$7, 'Unit List'!Q358)))), IF('Unit List'!AO358='Unit List'!$P$5, 'Unit List'!$AO$5, IF('Unit List'!AO358='Unit List'!$P$4, 'Unit List'!$AO$4, IF('Unit List'!AO358='Unit List'!$P$7, 'Unit List'!AO358 * 'Unit List'!$AO$7, 'Unit List'!AO358)))), IF('Unit List'!Q358='Unit List'!$P$5, 'Unit List'!$AO$5, IF('Unit List'!Q358='Unit List'!$P$4, 'Unit List'!$AO$4, IF('Unit List'!Q358='Unit List'!$P$7, 'Unit List'!Q358 * 'Unit List'!$AO$7, 'Unit List'!Q358)))), IF('Unit List'!Q358='Unit List'!$P$5, 'Unit List'!$AO$5, IF('Unit List'!Q358='Unit List'!$P$4, 'Unit List'!$AO$4, IF('Unit List'!Q358='Unit List'!$P$7, 'Unit List'!Q358 * 'Unit List'!$AO$7, 'Unit List'!Q358)))), IF('Unit List'!AO358='Unit List'!$P$5, 'Unit List'!$AO$5, IF('Unit List'!AO358='Unit List'!$P$4, 'Unit List'!$AO$4, IF('Unit List'!AO358='Unit List'!$P$7, 'Unit List'!AO358 * 'Unit List'!$AO$7, 'Unit List'!AO358)))), IF('Unit List'!Q358='Unit List'!$P$5, 'Unit List'!$AO$5, IF('Unit List'!Q358='Unit List'!$P$4, 'Unit List'!$AO$4, IF('Unit List'!Q358='Unit List'!$P$7, 'Unit List'!Q358 * 'Unit List'!$AO$7, 'Unit List'!Q358)))), IF('Unit List'!Q358='Unit List'!$P$5, 'Unit List'!$AO$5, IF('Unit List'!Q358='Unit List'!$P$4, 'Unit List'!$AO$4, IF('Unit List'!Q358='Unit List'!$P$7, 'Unit List'!Q358 * 'Unit List'!$AO$7, 'Unit List'!Q358)))), IF('Unit List'!AO358='Unit List'!$P$5, 'Unit List'!$AO$5, IF('Unit List'!AO358='Unit List'!$P$4, 'Unit List'!$AO$4, IF('Unit List'!AO358='Unit List'!$P$7, 'Unit List'!AO358 * 'Unit List'!$AO$7, 'Unit List'!AO358)))),",",)</f>
        <v>1,</v>
      </c>
      <c r="I413" t="str">
        <f>CONCATENATE(IF(ISBLANK('Unit List'!AP358), IF(ISBLANK('Unit List'!R358), IF(ISBLANK('Unit List'!R358), IF(ISBLANK('Unit List'!AP358), IF(ISBLANK('Unit List'!R358), IF(ISBLANK('Unit List'!R358), IF(ISBLANK('Unit List'!AP358), IF(ISBLANK('Unit List'!R358), IF(ISBLANK('Unit List'!R358), IF(ISBLANK('Unit List'!AP356), IF(ISBLANK('Unit List'!R356), IF(ISBLANK('Unit List'!R356), 'Unit List'!$AP$4, IF('Unit List'!R356='Unit List'!$P$5, 'Unit List'!$AP$5, IF('Unit List'!R356='Unit List'!$P$4, 'Unit List'!$AP$4, IF('Unit List'!R356='Unit List'!$P$7, 'Unit List'!R356 * 'Unit List'!$AP$7, 'Unit List'!R356)))), IF('Unit List'!R356='Unit List'!$P$5, 'Unit List'!$AP$5, IF('Unit List'!R356='Unit List'!$P$4, 'Unit List'!$AP$4, IF('Unit List'!R356='Unit List'!$P$7, 'Unit List'!R356 * 'Unit List'!$AP$7, 'Unit List'!R356)))), IF('Unit List'!AP356='Unit List'!$P$5, 'Unit List'!$AP$5, IF('Unit List'!AP356='Unit List'!$P$4, 'Unit List'!$AP$4, IF('Unit List'!AP356='Unit List'!$P$7, 'Unit List'!AP356 * 'Unit List'!$AP$7, 'Unit List'!AP356)))), IF('Unit List'!R358='Unit List'!$P$5, 'Unit List'!$AP$5, IF('Unit List'!R358='Unit List'!$P$4, 'Unit List'!$AP$4, IF('Unit List'!R358='Unit List'!$P$7, 'Unit List'!R358 * 'Unit List'!$AP$7, 'Unit List'!R358)))), IF('Unit List'!R358='Unit List'!$P$5, 'Unit List'!$AP$5, IF('Unit List'!R358='Unit List'!$P$4, 'Unit List'!$AP$4, IF('Unit List'!R358='Unit List'!$P$7, 'Unit List'!R358 * 'Unit List'!$AP$7, 'Unit List'!R358)))), IF('Unit List'!AP358='Unit List'!$P$5, 'Unit List'!$AP$5, IF('Unit List'!AP358='Unit List'!$P$4, 'Unit List'!$AP$4, IF('Unit List'!AP358='Unit List'!$P$7, 'Unit List'!AP358 * 'Unit List'!$AP$7, 'Unit List'!AP358)))), IF('Unit List'!R358='Unit List'!$P$5, 'Unit List'!$AP$5, IF('Unit List'!R358='Unit List'!$P$4, 'Unit List'!$AP$4, IF('Unit List'!R358='Unit List'!$P$7, 'Unit List'!R358 * 'Unit List'!$AP$7, 'Unit List'!R358)))), IF('Unit List'!R358='Unit List'!$P$5, 'Unit List'!$AP$5, IF('Unit List'!R358='Unit List'!$P$4, 'Unit List'!$AP$4, IF('Unit List'!R358='Unit List'!$P$7, 'Unit List'!R358 * 'Unit List'!$AP$7, 'Unit List'!R358)))), IF('Unit List'!AP358='Unit List'!$P$5, 'Unit List'!$AP$5, IF('Unit List'!AP358='Unit List'!$P$4, 'Unit List'!$AP$4, IF('Unit List'!AP358='Unit List'!$P$7, 'Unit List'!AP358 * 'Unit List'!$AP$7, 'Unit List'!AP358)))), IF('Unit List'!R358='Unit List'!$P$5, 'Unit List'!$AP$5, IF('Unit List'!R358='Unit List'!$P$4, 'Unit List'!$AP$4, IF('Unit List'!R358='Unit List'!$P$7, 'Unit List'!R358 * 'Unit List'!$AP$7, 'Unit List'!R358)))), IF('Unit List'!R358='Unit List'!$P$5, 'Unit List'!$AP$5, IF('Unit List'!R358='Unit List'!$P$4, 'Unit List'!$AP$4, IF('Unit List'!R358='Unit List'!$P$7, 'Unit List'!R358 * 'Unit List'!$AP$7, 'Unit List'!R358)))), IF('Unit List'!AP358='Unit List'!$P$5, 'Unit List'!$AP$5, IF('Unit List'!AP358='Unit List'!$P$4, 'Unit List'!$AP$4, IF('Unit List'!AP358='Unit List'!$P$7, 'Unit List'!AP358 * 'Unit List'!$AP$7, 'Unit List'!AP358)))),",",)</f>
        <v>0.04,</v>
      </c>
      <c r="J413" t="str">
        <f>CONCATENATE("'",IF(ISBLANK('Unit List'!AQ358), IF(ISBLANK('Unit List'!S358), IF(ISBLANK('Unit List'!S358), IF(ISBLANK('Unit List'!AQ358), IF(ISBLANK('Unit List'!S358), IF(ISBLANK('Unit List'!S358), IF(ISBLANK('Unit List'!AQ358), IF(ISBLANK('Unit List'!S358), IF(ISBLANK('Unit List'!S358), IF(ISBLANK('Unit List'!AQ356), IF(ISBLANK('Unit List'!S356), IF(ISBLANK('Unit List'!S356), "", IF('Unit List'!S356='Unit List'!$P$5, 'Unit List'!$AQ$5, IF('Unit List'!S356='Unit List'!$P$4, 'Unit List'!$AQ$4, 'Unit List'!S356))), IF('Unit List'!S356='Unit List'!$P$5, 'Unit List'!$AQ$5, IF('Unit List'!S356='Unit List'!$P$4, 'Unit List'!$AQ$4, 'Unit List'!S356))), IF('Unit List'!AQ356='Unit List'!$P$5, 'Unit List'!$AQ$5, IF('Unit List'!AQ356='Unit List'!$P$4, 'Unit List'!$AQ$4, 'Unit List'!AQ356))), IF('Unit List'!S358='Unit List'!$P$5, 'Unit List'!$AQ$5, IF('Unit List'!S358='Unit List'!$P$4, 'Unit List'!$AQ$4, 'Unit List'!S358))), IF('Unit List'!S358='Unit List'!$P$5, 'Unit List'!$AQ$5, IF('Unit List'!S358='Unit List'!$P$4, 'Unit List'!$AQ$4, 'Unit List'!S358))), IF('Unit List'!AQ358='Unit List'!$P$5, 'Unit List'!$AQ$5, IF('Unit List'!AQ358='Unit List'!$P$4, 'Unit List'!$AQ$4, 'Unit List'!AQ358))), IF('Unit List'!S358='Unit List'!$P$5, 'Unit List'!$AQ$5, IF('Unit List'!S358='Unit List'!$P$4, 'Unit List'!$AQ$4, 'Unit List'!S358))), IF('Unit List'!S358='Unit List'!$P$5, 'Unit List'!$AQ$5, IF('Unit List'!S358='Unit List'!$P$4, 'Unit List'!$AQ$4, 'Unit List'!S358))), IF('Unit List'!AQ358='Unit List'!$P$5, 'Unit List'!$AQ$5, IF('Unit List'!AQ358='Unit List'!$P$4, 'Unit List'!$AQ$4, 'Unit List'!AQ358))), IF('Unit List'!S358='Unit List'!$P$5, 'Unit List'!$AQ$5, IF('Unit List'!S358='Unit List'!$P$4, 'Unit List'!$AQ$4, 'Unit List'!S358))), IF('Unit List'!S358='Unit List'!$P$5, 'Unit List'!$AQ$5, IF('Unit List'!S358='Unit List'!$P$4, 'Unit List'!$AQ$4, 'Unit List'!S358))), IF('Unit List'!AQ358='Unit List'!$P$5, 'Unit List'!$AQ$5, IF('Unit List'!AQ358='Unit List'!$P$4, 'Unit List'!$AQ$4, 'Unit List'!AQ358))),"'),",)</f>
        <v>'TheeInLineStag'),</v>
      </c>
    </row>
    <row r="414" spans="1:10" x14ac:dyDescent="0.25">
      <c r="A414" t="s">
        <v>2713</v>
      </c>
      <c r="B414" t="str">
        <f>"'',"</f>
        <v>'',</v>
      </c>
      <c r="C414" t="str">
        <f>"'',"</f>
        <v>'',</v>
      </c>
      <c r="D414" t="str">
        <f>CONCATENATE("'",'Unit List'!E359,"',",)</f>
        <v>'CARAVEL',</v>
      </c>
      <c r="E414" t="str">
        <f>CONCATENATE("'",'Unit List'!F359,"',",)</f>
        <v>'CARAVEL',</v>
      </c>
      <c r="F414" t="str">
        <f>"'',"</f>
        <v>'',</v>
      </c>
      <c r="G414" t="str">
        <f>CONCATENATE("'",'Unit List'!H359,"',",)</f>
        <v>'Caravel',</v>
      </c>
      <c r="H414" t="str">
        <f>CONCATENATE(IF(ISBLANK('Unit List'!AO359), IF(ISBLANK('Unit List'!Q359), IF(ISBLANK('Unit List'!Q359), IF(ISBLANK('Unit List'!AO359), IF(ISBLANK('Unit List'!Q359), IF(ISBLANK('Unit List'!Q359), IF(ISBLANK('Unit List'!AO359), IF(ISBLANK('Unit List'!Q359), IF(ISBLANK('Unit List'!Q359), IF(ISBLANK('Unit List'!AO359), IF(ISBLANK('Unit List'!Q359), IF(ISBLANK('Unit List'!Q359), "1", IF('Unit List'!Q359='Unit List'!$P$5, 'Unit List'!$AO$5, IF('Unit List'!Q359='Unit List'!$P$4, 'Unit List'!$AO$4, IF('Unit List'!Q359='Unit List'!$P$7, 'Unit List'!Q359 * 'Unit List'!$AO$7, 'Unit List'!Q359)))), IF('Unit List'!Q359='Unit List'!$P$5, 'Unit List'!$AO$5, IF('Unit List'!Q359='Unit List'!$P$4, 'Unit List'!$AO$4, IF('Unit List'!Q359='Unit List'!$P$7, 'Unit List'!Q359 * 'Unit List'!$AO$7, 'Unit List'!Q359)))), IF('Unit List'!AO359='Unit List'!$P$5, 'Unit List'!$AO$5, IF('Unit List'!AO359='Unit List'!$P$4, 'Unit List'!$AO$4, IF('Unit List'!AO359='Unit List'!$P$7, 'Unit List'!AO359 * 'Unit List'!$AO$7, 'Unit List'!AO359)))), IF('Unit List'!Q359='Unit List'!$P$5, 'Unit List'!$AO$5, IF('Unit List'!Q359='Unit List'!$P$4, 'Unit List'!$AO$4, IF('Unit List'!Q359='Unit List'!$P$7, 'Unit List'!Q359 * 'Unit List'!$AO$7, 'Unit List'!Q359)))), IF('Unit List'!Q359='Unit List'!$P$5, 'Unit List'!$AO$5, IF('Unit List'!Q359='Unit List'!$P$4, 'Unit List'!$AO$4, IF('Unit List'!Q359='Unit List'!$P$7, 'Unit List'!Q359 * 'Unit List'!$AO$7, 'Unit List'!Q359)))), IF('Unit List'!AO359='Unit List'!$P$5, 'Unit List'!$AO$5, IF('Unit List'!AO359='Unit List'!$P$4, 'Unit List'!$AO$4, IF('Unit List'!AO359='Unit List'!$P$7, 'Unit List'!AO359 * 'Unit List'!$AO$7, 'Unit List'!AO359)))), IF('Unit List'!Q359='Unit List'!$P$5, 'Unit List'!$AO$5, IF('Unit List'!Q359='Unit List'!$P$4, 'Unit List'!$AO$4, IF('Unit List'!Q359='Unit List'!$P$7, 'Unit List'!Q359 * 'Unit List'!$AO$7, 'Unit List'!Q359)))), IF('Unit List'!Q359='Unit List'!$P$5, 'Unit List'!$AO$5, IF('Unit List'!Q359='Unit List'!$P$4, 'Unit List'!$AO$4, IF('Unit List'!Q359='Unit List'!$P$7, 'Unit List'!Q359 * 'Unit List'!$AO$7, 'Unit List'!Q359)))), IF('Unit List'!AO359='Unit List'!$P$5, 'Unit List'!$AO$5, IF('Unit List'!AO359='Unit List'!$P$4, 'Unit List'!$AO$4, IF('Unit List'!AO359='Unit List'!$P$7, 'Unit List'!AO359 * 'Unit List'!$AO$7, 'Unit List'!AO359)))), IF('Unit List'!Q359='Unit List'!$P$5, 'Unit List'!$AO$5, IF('Unit List'!Q359='Unit List'!$P$4, 'Unit List'!$AO$4, IF('Unit List'!Q359='Unit List'!$P$7, 'Unit List'!Q359 * 'Unit List'!$AO$7, 'Unit List'!Q359)))), IF('Unit List'!Q359='Unit List'!$P$5, 'Unit List'!$AO$5, IF('Unit List'!Q359='Unit List'!$P$4, 'Unit List'!$AO$4, IF('Unit List'!Q359='Unit List'!$P$7, 'Unit List'!Q359 * 'Unit List'!$AO$7, 'Unit List'!Q359)))), IF('Unit List'!AO359='Unit List'!$P$5, 'Unit List'!$AO$5, IF('Unit List'!AO359='Unit List'!$P$4, 'Unit List'!$AO$4, IF('Unit List'!AO359='Unit List'!$P$7, 'Unit List'!AO359 * 'Unit List'!$AO$7, 'Unit List'!AO359)))),",",)</f>
        <v>1,</v>
      </c>
      <c r="I414" t="str">
        <f>CONCATENATE(IF(ISBLANK('Unit List'!AP359), IF(ISBLANK('Unit List'!R359), IF(ISBLANK('Unit List'!R359), IF(ISBLANK('Unit List'!AP359), IF(ISBLANK('Unit List'!R359), IF(ISBLANK('Unit List'!R359), IF(ISBLANK('Unit List'!AP359), IF(ISBLANK('Unit List'!R359), IF(ISBLANK('Unit List'!R359), IF(ISBLANK('Unit List'!AP359), IF(ISBLANK('Unit List'!R359), IF(ISBLANK('Unit List'!R359), 'Unit List'!$AP$4, IF('Unit List'!R359='Unit List'!$P$5, 'Unit List'!$AP$5, IF('Unit List'!R359='Unit List'!$P$4, 'Unit List'!$AP$4, IF('Unit List'!R359='Unit List'!$P$7, 'Unit List'!R359 * 'Unit List'!$AP$7, 'Unit List'!R359)))), IF('Unit List'!R359='Unit List'!$P$5, 'Unit List'!$AP$5, IF('Unit List'!R359='Unit List'!$P$4, 'Unit List'!$AP$4, IF('Unit List'!R359='Unit List'!$P$7, 'Unit List'!R359 * 'Unit List'!$AP$7, 'Unit List'!R359)))), IF('Unit List'!AP359='Unit List'!$P$5, 'Unit List'!$AP$5, IF('Unit List'!AP359='Unit List'!$P$4, 'Unit List'!$AP$4, IF('Unit List'!AP359='Unit List'!$P$7, 'Unit List'!AP359 * 'Unit List'!$AP$7, 'Unit List'!AP359)))), IF('Unit List'!R359='Unit List'!$P$5, 'Unit List'!$AP$5, IF('Unit List'!R359='Unit List'!$P$4, 'Unit List'!$AP$4, IF('Unit List'!R359='Unit List'!$P$7, 'Unit List'!R359 * 'Unit List'!$AP$7, 'Unit List'!R359)))), IF('Unit List'!R359='Unit List'!$P$5, 'Unit List'!$AP$5, IF('Unit List'!R359='Unit List'!$P$4, 'Unit List'!$AP$4, IF('Unit List'!R359='Unit List'!$P$7, 'Unit List'!R359 * 'Unit List'!$AP$7, 'Unit List'!R359)))), IF('Unit List'!AP359='Unit List'!$P$5, 'Unit List'!$AP$5, IF('Unit List'!AP359='Unit List'!$P$4, 'Unit List'!$AP$4, IF('Unit List'!AP359='Unit List'!$P$7, 'Unit List'!AP359 * 'Unit List'!$AP$7, 'Unit List'!AP359)))), IF('Unit List'!R359='Unit List'!$P$5, 'Unit List'!$AP$5, IF('Unit List'!R359='Unit List'!$P$4, 'Unit List'!$AP$4, IF('Unit List'!R359='Unit List'!$P$7, 'Unit List'!R359 * 'Unit List'!$AP$7, 'Unit List'!R359)))), IF('Unit List'!R359='Unit List'!$P$5, 'Unit List'!$AP$5, IF('Unit List'!R359='Unit List'!$P$4, 'Unit List'!$AP$4, IF('Unit List'!R359='Unit List'!$P$7, 'Unit List'!R359 * 'Unit List'!$AP$7, 'Unit List'!R359)))), IF('Unit List'!AP359='Unit List'!$P$5, 'Unit List'!$AP$5, IF('Unit List'!AP359='Unit List'!$P$4, 'Unit List'!$AP$4, IF('Unit List'!AP359='Unit List'!$P$7, 'Unit List'!AP359 * 'Unit List'!$AP$7, 'Unit List'!AP359)))), IF('Unit List'!R359='Unit List'!$P$5, 'Unit List'!$AP$5, IF('Unit List'!R359='Unit List'!$P$4, 'Unit List'!$AP$4, IF('Unit List'!R359='Unit List'!$P$7, 'Unit List'!R359 * 'Unit List'!$AP$7, 'Unit List'!R359)))), IF('Unit List'!R359='Unit List'!$P$5, 'Unit List'!$AP$5, IF('Unit List'!R359='Unit List'!$P$4, 'Unit List'!$AP$4, IF('Unit List'!R359='Unit List'!$P$7, 'Unit List'!R359 * 'Unit List'!$AP$7, 'Unit List'!R359)))), IF('Unit List'!AP359='Unit List'!$P$5, 'Unit List'!$AP$5, IF('Unit List'!AP359='Unit List'!$P$4, 'Unit List'!$AP$4, IF('Unit List'!AP359='Unit List'!$P$7, 'Unit List'!AP359 * 'Unit List'!$AP$7, 'Unit List'!AP359)))),",",)</f>
        <v>,</v>
      </c>
      <c r="J414" t="str">
        <f>CONCATENATE("'",IF(ISBLANK('Unit List'!AQ359), IF(ISBLANK('Unit List'!S359), IF(ISBLANK('Unit List'!S359), IF(ISBLANK('Unit List'!AQ359), IF(ISBLANK('Unit List'!S359), IF(ISBLANK('Unit List'!S359), IF(ISBLANK('Unit List'!AQ359), IF(ISBLANK('Unit List'!S359), IF(ISBLANK('Unit List'!S359), IF(ISBLANK('Unit List'!AQ359), IF(ISBLANK('Unit List'!S359), IF(ISBLANK('Unit List'!S359), "", IF('Unit List'!S359='Unit List'!$P$5, 'Unit List'!$AQ$5, IF('Unit List'!S359='Unit List'!$P$4, 'Unit List'!$AQ$4, 'Unit List'!S359))), IF('Unit List'!S359='Unit List'!$P$5, 'Unit List'!$AQ$5, IF('Unit List'!S359='Unit List'!$P$4, 'Unit List'!$AQ$4, 'Unit List'!S359))), IF('Unit List'!AQ359='Unit List'!$P$5, 'Unit List'!$AQ$5, IF('Unit List'!AQ359='Unit List'!$P$4, 'Unit List'!$AQ$4, 'Unit List'!AQ359))), IF('Unit List'!S359='Unit List'!$P$5, 'Unit List'!$AQ$5, IF('Unit List'!S359='Unit List'!$P$4, 'Unit List'!$AQ$4, 'Unit List'!S359))), IF('Unit List'!S359='Unit List'!$P$5, 'Unit List'!$AQ$5, IF('Unit List'!S359='Unit List'!$P$4, 'Unit List'!$AQ$4, 'Unit List'!S359))), IF('Unit List'!AQ359='Unit List'!$P$5, 'Unit List'!$AQ$5, IF('Unit List'!AQ359='Unit List'!$P$4, 'Unit List'!$AQ$4, 'Unit List'!AQ359))), IF('Unit List'!S359='Unit List'!$P$5, 'Unit List'!$AQ$5, IF('Unit List'!S359='Unit List'!$P$4, 'Unit List'!$AQ$4, 'Unit List'!S359))), IF('Unit List'!S359='Unit List'!$P$5, 'Unit List'!$AQ$5, IF('Unit List'!S359='Unit List'!$P$4, 'Unit List'!$AQ$4, 'Unit List'!S359))), IF('Unit List'!AQ359='Unit List'!$P$5, 'Unit List'!$AQ$5, IF('Unit List'!AQ359='Unit List'!$P$4, 'Unit List'!$AQ$4, 'Unit List'!AQ359))), IF('Unit List'!S359='Unit List'!$P$5, 'Unit List'!$AQ$5, IF('Unit List'!S359='Unit List'!$P$4, 'Unit List'!$AQ$4, 'Unit List'!S359))), IF('Unit List'!S359='Unit List'!$P$5, 'Unit List'!$AQ$5, IF('Unit List'!S359='Unit List'!$P$4, 'Unit List'!$AQ$4, 'Unit List'!S359))), IF('Unit List'!AQ359='Unit List'!$P$5, 'Unit List'!$AQ$5, IF('Unit List'!AQ359='Unit List'!$P$4, 'Unit List'!$AQ$4, 'Unit List'!AQ359))),"'),",)</f>
        <v>''),</v>
      </c>
    </row>
    <row r="415" spans="1:10" x14ac:dyDescent="0.25">
      <c r="A415" t="s">
        <v>2713</v>
      </c>
      <c r="B415" t="str">
        <f>"'',"</f>
        <v>'',</v>
      </c>
      <c r="C415" t="str">
        <f>"'',"</f>
        <v>'',</v>
      </c>
      <c r="D415" t="str">
        <f>CONCATENATE("'",'Unit List'!E360,"',",)</f>
        <v>'CARGO_SHIP',</v>
      </c>
      <c r="E415" t="str">
        <f>CONCATENATE("'",'Unit List'!F360,"',",)</f>
        <v>'CARGO_SHIP',</v>
      </c>
      <c r="F415" t="str">
        <f>"'',"</f>
        <v>'',</v>
      </c>
      <c r="G415" t="str">
        <f>CONCATENATE("'",'Unit List'!H360,"',",)</f>
        <v>'Cargo_Ship_Early',</v>
      </c>
      <c r="H415" t="str">
        <f>CONCATENATE(IF(ISBLANK('Unit List'!AO360), IF(ISBLANK('Unit List'!Q360), IF(ISBLANK('Unit List'!Q360), IF(ISBLANK('Unit List'!AO360), IF(ISBLANK('Unit List'!Q360), IF(ISBLANK('Unit List'!Q360), IF(ISBLANK('Unit List'!AO360), IF(ISBLANK('Unit List'!Q360), IF(ISBLANK('Unit List'!Q360), IF(ISBLANK('Unit List'!AO360), IF(ISBLANK('Unit List'!Q360), IF(ISBLANK('Unit List'!Q360), "1", IF('Unit List'!Q360='Unit List'!$P$5, 'Unit List'!$AO$5, IF('Unit List'!Q360='Unit List'!$P$4, 'Unit List'!$AO$4, IF('Unit List'!Q360='Unit List'!$P$7, 'Unit List'!Q360 * 'Unit List'!$AO$7, 'Unit List'!Q360)))), IF('Unit List'!Q360='Unit List'!$P$5, 'Unit List'!$AO$5, IF('Unit List'!Q360='Unit List'!$P$4, 'Unit List'!$AO$4, IF('Unit List'!Q360='Unit List'!$P$7, 'Unit List'!Q360 * 'Unit List'!$AO$7, 'Unit List'!Q360)))), IF('Unit List'!AO360='Unit List'!$P$5, 'Unit List'!$AO$5, IF('Unit List'!AO360='Unit List'!$P$4, 'Unit List'!$AO$4, IF('Unit List'!AO360='Unit List'!$P$7, 'Unit List'!AO360 * 'Unit List'!$AO$7, 'Unit List'!AO360)))), IF('Unit List'!Q360='Unit List'!$P$5, 'Unit List'!$AO$5, IF('Unit List'!Q360='Unit List'!$P$4, 'Unit List'!$AO$4, IF('Unit List'!Q360='Unit List'!$P$7, 'Unit List'!Q360 * 'Unit List'!$AO$7, 'Unit List'!Q360)))), IF('Unit List'!Q360='Unit List'!$P$5, 'Unit List'!$AO$5, IF('Unit List'!Q360='Unit List'!$P$4, 'Unit List'!$AO$4, IF('Unit List'!Q360='Unit List'!$P$7, 'Unit List'!Q360 * 'Unit List'!$AO$7, 'Unit List'!Q360)))), IF('Unit List'!AO360='Unit List'!$P$5, 'Unit List'!$AO$5, IF('Unit List'!AO360='Unit List'!$P$4, 'Unit List'!$AO$4, IF('Unit List'!AO360='Unit List'!$P$7, 'Unit List'!AO360 * 'Unit List'!$AO$7, 'Unit List'!AO360)))), IF('Unit List'!Q360='Unit List'!$P$5, 'Unit List'!$AO$5, IF('Unit List'!Q360='Unit List'!$P$4, 'Unit List'!$AO$4, IF('Unit List'!Q360='Unit List'!$P$7, 'Unit List'!Q360 * 'Unit List'!$AO$7, 'Unit List'!Q360)))), IF('Unit List'!Q360='Unit List'!$P$5, 'Unit List'!$AO$5, IF('Unit List'!Q360='Unit List'!$P$4, 'Unit List'!$AO$4, IF('Unit List'!Q360='Unit List'!$P$7, 'Unit List'!Q360 * 'Unit List'!$AO$7, 'Unit List'!Q360)))), IF('Unit List'!AO360='Unit List'!$P$5, 'Unit List'!$AO$5, IF('Unit List'!AO360='Unit List'!$P$4, 'Unit List'!$AO$4, IF('Unit List'!AO360='Unit List'!$P$7, 'Unit List'!AO360 * 'Unit List'!$AO$7, 'Unit List'!AO360)))), IF('Unit List'!Q360='Unit List'!$P$5, 'Unit List'!$AO$5, IF('Unit List'!Q360='Unit List'!$P$4, 'Unit List'!$AO$4, IF('Unit List'!Q360='Unit List'!$P$7, 'Unit List'!Q360 * 'Unit List'!$AO$7, 'Unit List'!Q360)))), IF('Unit List'!Q360='Unit List'!$P$5, 'Unit List'!$AO$5, IF('Unit List'!Q360='Unit List'!$P$4, 'Unit List'!$AO$4, IF('Unit List'!Q360='Unit List'!$P$7, 'Unit List'!Q360 * 'Unit List'!$AO$7, 'Unit List'!Q360)))), IF('Unit List'!AO360='Unit List'!$P$5, 'Unit List'!$AO$5, IF('Unit List'!AO360='Unit List'!$P$4, 'Unit List'!$AO$4, IF('Unit List'!AO360='Unit List'!$P$7, 'Unit List'!AO360 * 'Unit List'!$AO$7, 'Unit List'!AO360)))),",",)</f>
        <v>1,</v>
      </c>
      <c r="I415" t="str">
        <f>CONCATENATE(IF(ISBLANK('Unit List'!AP360), IF(ISBLANK('Unit List'!R360), IF(ISBLANK('Unit List'!R360), IF(ISBLANK('Unit List'!AP360), IF(ISBLANK('Unit List'!R360), IF(ISBLANK('Unit List'!R360), IF(ISBLANK('Unit List'!AP360), IF(ISBLANK('Unit List'!R360), IF(ISBLANK('Unit List'!R360), IF(ISBLANK('Unit List'!AP360), IF(ISBLANK('Unit List'!R360), IF(ISBLANK('Unit List'!R360), 'Unit List'!$AP$4, IF('Unit List'!R360='Unit List'!$P$5, 'Unit List'!$AP$5, IF('Unit List'!R360='Unit List'!$P$4, 'Unit List'!$AP$4, IF('Unit List'!R360='Unit List'!$P$7, 'Unit List'!R360 * 'Unit List'!$AP$7, 'Unit List'!R360)))), IF('Unit List'!R360='Unit List'!$P$5, 'Unit List'!$AP$5, IF('Unit List'!R360='Unit List'!$P$4, 'Unit List'!$AP$4, IF('Unit List'!R360='Unit List'!$P$7, 'Unit List'!R360 * 'Unit List'!$AP$7, 'Unit List'!R360)))), IF('Unit List'!AP360='Unit List'!$P$5, 'Unit List'!$AP$5, IF('Unit List'!AP360='Unit List'!$P$4, 'Unit List'!$AP$4, IF('Unit List'!AP360='Unit List'!$P$7, 'Unit List'!AP360 * 'Unit List'!$AP$7, 'Unit List'!AP360)))), IF('Unit List'!R360='Unit List'!$P$5, 'Unit List'!$AP$5, IF('Unit List'!R360='Unit List'!$P$4, 'Unit List'!$AP$4, IF('Unit List'!R360='Unit List'!$P$7, 'Unit List'!R360 * 'Unit List'!$AP$7, 'Unit List'!R360)))), IF('Unit List'!R360='Unit List'!$P$5, 'Unit List'!$AP$5, IF('Unit List'!R360='Unit List'!$P$4, 'Unit List'!$AP$4, IF('Unit List'!R360='Unit List'!$P$7, 'Unit List'!R360 * 'Unit List'!$AP$7, 'Unit List'!R360)))), IF('Unit List'!AP360='Unit List'!$P$5, 'Unit List'!$AP$5, IF('Unit List'!AP360='Unit List'!$P$4, 'Unit List'!$AP$4, IF('Unit List'!AP360='Unit List'!$P$7, 'Unit List'!AP360 * 'Unit List'!$AP$7, 'Unit List'!AP360)))), IF('Unit List'!R360='Unit List'!$P$5, 'Unit List'!$AP$5, IF('Unit List'!R360='Unit List'!$P$4, 'Unit List'!$AP$4, IF('Unit List'!R360='Unit List'!$P$7, 'Unit List'!R360 * 'Unit List'!$AP$7, 'Unit List'!R360)))), IF('Unit List'!R360='Unit List'!$P$5, 'Unit List'!$AP$5, IF('Unit List'!R360='Unit List'!$P$4, 'Unit List'!$AP$4, IF('Unit List'!R360='Unit List'!$P$7, 'Unit List'!R360 * 'Unit List'!$AP$7, 'Unit List'!R360)))), IF('Unit List'!AP360='Unit List'!$P$5, 'Unit List'!$AP$5, IF('Unit List'!AP360='Unit List'!$P$4, 'Unit List'!$AP$4, IF('Unit List'!AP360='Unit List'!$P$7, 'Unit List'!AP360 * 'Unit List'!$AP$7, 'Unit List'!AP360)))), IF('Unit List'!R360='Unit List'!$P$5, 'Unit List'!$AP$5, IF('Unit List'!R360='Unit List'!$P$4, 'Unit List'!$AP$4, IF('Unit List'!R360='Unit List'!$P$7, 'Unit List'!R360 * 'Unit List'!$AP$7, 'Unit List'!R360)))), IF('Unit List'!R360='Unit List'!$P$5, 'Unit List'!$AP$5, IF('Unit List'!R360='Unit List'!$P$4, 'Unit List'!$AP$4, IF('Unit List'!R360='Unit List'!$P$7, 'Unit List'!R360 * 'Unit List'!$AP$7, 'Unit List'!R360)))), IF('Unit List'!AP360='Unit List'!$P$5, 'Unit List'!$AP$5, IF('Unit List'!AP360='Unit List'!$P$4, 'Unit List'!$AP$4, IF('Unit List'!AP360='Unit List'!$P$7, 'Unit List'!AP360 * 'Unit List'!$AP$7, 'Unit List'!AP360)))),",",)</f>
        <v>0.15,</v>
      </c>
      <c r="J415" t="str">
        <f>CONCATENATE("'",IF(ISBLANK('Unit List'!AQ360), IF(ISBLANK('Unit List'!S360), IF(ISBLANK('Unit List'!S360), IF(ISBLANK('Unit List'!AQ360), IF(ISBLANK('Unit List'!S360), IF(ISBLANK('Unit List'!S360), IF(ISBLANK('Unit List'!AQ360), IF(ISBLANK('Unit List'!S360), IF(ISBLANK('Unit List'!S360), IF(ISBLANK('Unit List'!AQ360), IF(ISBLANK('Unit List'!S360), IF(ISBLANK('Unit List'!S360), "", IF('Unit List'!S360='Unit List'!$P$5, 'Unit List'!$AQ$5, IF('Unit List'!S360='Unit List'!$P$4, 'Unit List'!$AQ$4, 'Unit List'!S360))), IF('Unit List'!S360='Unit List'!$P$5, 'Unit List'!$AQ$5, IF('Unit List'!S360='Unit List'!$P$4, 'Unit List'!$AQ$4, 'Unit List'!S360))), IF('Unit List'!AQ360='Unit List'!$P$5, 'Unit List'!$AQ$5, IF('Unit List'!AQ360='Unit List'!$P$4, 'Unit List'!$AQ$4, 'Unit List'!AQ360))), IF('Unit List'!S360='Unit List'!$P$5, 'Unit List'!$AQ$5, IF('Unit List'!S360='Unit List'!$P$4, 'Unit List'!$AQ$4, 'Unit List'!S360))), IF('Unit List'!S360='Unit List'!$P$5, 'Unit List'!$AQ$5, IF('Unit List'!S360='Unit List'!$P$4, 'Unit List'!$AQ$4, 'Unit List'!S360))), IF('Unit List'!AQ360='Unit List'!$P$5, 'Unit List'!$AQ$5, IF('Unit List'!AQ360='Unit List'!$P$4, 'Unit List'!$AQ$4, 'Unit List'!AQ360))), IF('Unit List'!S360='Unit List'!$P$5, 'Unit List'!$AQ$5, IF('Unit List'!S360='Unit List'!$P$4, 'Unit List'!$AQ$4, 'Unit List'!S360))), IF('Unit List'!S360='Unit List'!$P$5, 'Unit List'!$AQ$5, IF('Unit List'!S360='Unit List'!$P$4, 'Unit List'!$AQ$4, 'Unit List'!S360))), IF('Unit List'!AQ360='Unit List'!$P$5, 'Unit List'!$AQ$5, IF('Unit List'!AQ360='Unit List'!$P$4, 'Unit List'!$AQ$4, 'Unit List'!AQ360))), IF('Unit List'!S360='Unit List'!$P$5, 'Unit List'!$AQ$5, IF('Unit List'!S360='Unit List'!$P$4, 'Unit List'!$AQ$4, 'Unit List'!S360))), IF('Unit List'!S360='Unit List'!$P$5, 'Unit List'!$AQ$5, IF('Unit List'!S360='Unit List'!$P$4, 'Unit List'!$AQ$4, 'Unit List'!S360))), IF('Unit List'!AQ360='Unit List'!$P$5, 'Unit List'!$AQ$5, IF('Unit List'!AQ360='Unit List'!$P$4, 'Unit List'!$AQ$4, 'Unit List'!AQ360))),"'),",)</f>
        <v>''),</v>
      </c>
    </row>
    <row r="416" spans="1:10" x14ac:dyDescent="0.25">
      <c r="A416" t="s">
        <v>2713</v>
      </c>
      <c r="B416" t="str">
        <f>"'',"</f>
        <v>'',</v>
      </c>
      <c r="C416" t="str">
        <f>"'',"</f>
        <v>'',</v>
      </c>
      <c r="D416" t="str">
        <f>CONCATENATE("'",'Unit List'!E361,"',",)</f>
        <v>'CARGO_SHIP_POSTMODERN',</v>
      </c>
      <c r="E416" t="str">
        <f>CONCATENATE("'",'Unit List'!F361,"',",)</f>
        <v>'CARGO_SHIP_LATE',</v>
      </c>
      <c r="F416" t="str">
        <f>"'',"</f>
        <v>'',</v>
      </c>
      <c r="G416" t="str">
        <f>CONCATENATE("'",'Unit List'!H361,"',",)</f>
        <v>'Cargo_Ship_Late',</v>
      </c>
      <c r="H416" t="str">
        <f>CONCATENATE(IF(ISBLANK('Unit List'!AO361), IF(ISBLANK('Unit List'!Q361), IF(ISBLANK('Unit List'!Q361), IF(ISBLANK('Unit List'!AO361), IF(ISBLANK('Unit List'!Q361), IF(ISBLANK('Unit List'!Q361), IF(ISBLANK('Unit List'!AO361), IF(ISBLANK('Unit List'!Q361), IF(ISBLANK('Unit List'!Q361), IF(ISBLANK('Unit List'!AO361), IF(ISBLANK('Unit List'!Q361), IF(ISBLANK('Unit List'!Q361), "1", IF('Unit List'!Q361='Unit List'!$P$5, 'Unit List'!$AO$5, IF('Unit List'!Q361='Unit List'!$P$4, 'Unit List'!$AO$4, IF('Unit List'!Q361='Unit List'!$P$7, 'Unit List'!Q361 * 'Unit List'!$AO$7, 'Unit List'!Q361)))), IF('Unit List'!Q361='Unit List'!$P$5, 'Unit List'!$AO$5, IF('Unit List'!Q361='Unit List'!$P$4, 'Unit List'!$AO$4, IF('Unit List'!Q361='Unit List'!$P$7, 'Unit List'!Q361 * 'Unit List'!$AO$7, 'Unit List'!Q361)))), IF('Unit List'!AO361='Unit List'!$P$5, 'Unit List'!$AO$5, IF('Unit List'!AO361='Unit List'!$P$4, 'Unit List'!$AO$4, IF('Unit List'!AO361='Unit List'!$P$7, 'Unit List'!AO361 * 'Unit List'!$AO$7, 'Unit List'!AO361)))), IF('Unit List'!Q361='Unit List'!$P$5, 'Unit List'!$AO$5, IF('Unit List'!Q361='Unit List'!$P$4, 'Unit List'!$AO$4, IF('Unit List'!Q361='Unit List'!$P$7, 'Unit List'!Q361 * 'Unit List'!$AO$7, 'Unit List'!Q361)))), IF('Unit List'!Q361='Unit List'!$P$5, 'Unit List'!$AO$5, IF('Unit List'!Q361='Unit List'!$P$4, 'Unit List'!$AO$4, IF('Unit List'!Q361='Unit List'!$P$7, 'Unit List'!Q361 * 'Unit List'!$AO$7, 'Unit List'!Q361)))), IF('Unit List'!AO361='Unit List'!$P$5, 'Unit List'!$AO$5, IF('Unit List'!AO361='Unit List'!$P$4, 'Unit List'!$AO$4, IF('Unit List'!AO361='Unit List'!$P$7, 'Unit List'!AO361 * 'Unit List'!$AO$7, 'Unit List'!AO361)))), IF('Unit List'!Q361='Unit List'!$P$5, 'Unit List'!$AO$5, IF('Unit List'!Q361='Unit List'!$P$4, 'Unit List'!$AO$4, IF('Unit List'!Q361='Unit List'!$P$7, 'Unit List'!Q361 * 'Unit List'!$AO$7, 'Unit List'!Q361)))), IF('Unit List'!Q361='Unit List'!$P$5, 'Unit List'!$AO$5, IF('Unit List'!Q361='Unit List'!$P$4, 'Unit List'!$AO$4, IF('Unit List'!Q361='Unit List'!$P$7, 'Unit List'!Q361 * 'Unit List'!$AO$7, 'Unit List'!Q361)))), IF('Unit List'!AO361='Unit List'!$P$5, 'Unit List'!$AO$5, IF('Unit List'!AO361='Unit List'!$P$4, 'Unit List'!$AO$4, IF('Unit List'!AO361='Unit List'!$P$7, 'Unit List'!AO361 * 'Unit List'!$AO$7, 'Unit List'!AO361)))), IF('Unit List'!Q361='Unit List'!$P$5, 'Unit List'!$AO$5, IF('Unit List'!Q361='Unit List'!$P$4, 'Unit List'!$AO$4, IF('Unit List'!Q361='Unit List'!$P$7, 'Unit List'!Q361 * 'Unit List'!$AO$7, 'Unit List'!Q361)))), IF('Unit List'!Q361='Unit List'!$P$5, 'Unit List'!$AO$5, IF('Unit List'!Q361='Unit List'!$P$4, 'Unit List'!$AO$4, IF('Unit List'!Q361='Unit List'!$P$7, 'Unit List'!Q361 * 'Unit List'!$AO$7, 'Unit List'!Q361)))), IF('Unit List'!AO361='Unit List'!$P$5, 'Unit List'!$AO$5, IF('Unit List'!AO361='Unit List'!$P$4, 'Unit List'!$AO$4, IF('Unit List'!AO361='Unit List'!$P$7, 'Unit List'!AO361 * 'Unit List'!$AO$7, 'Unit List'!AO361)))),",",)</f>
        <v>1,</v>
      </c>
      <c r="I416" t="str">
        <f>CONCATENATE(IF(ISBLANK('Unit List'!AP361), IF(ISBLANK('Unit List'!R361), IF(ISBLANK('Unit List'!R361), IF(ISBLANK('Unit List'!AP361), IF(ISBLANK('Unit List'!R361), IF(ISBLANK('Unit List'!R361), IF(ISBLANK('Unit List'!AP361), IF(ISBLANK('Unit List'!R361), IF(ISBLANK('Unit List'!R361), IF(ISBLANK('Unit List'!AP361), IF(ISBLANK('Unit List'!R361), IF(ISBLANK('Unit List'!R361), 'Unit List'!$AP$4, IF('Unit List'!R361='Unit List'!$P$5, 'Unit List'!$AP$5, IF('Unit List'!R361='Unit List'!$P$4, 'Unit List'!$AP$4, IF('Unit List'!R361='Unit List'!$P$7, 'Unit List'!R361 * 'Unit List'!$AP$7, 'Unit List'!R361)))), IF('Unit List'!R361='Unit List'!$P$5, 'Unit List'!$AP$5, IF('Unit List'!R361='Unit List'!$P$4, 'Unit List'!$AP$4, IF('Unit List'!R361='Unit List'!$P$7, 'Unit List'!R361 * 'Unit List'!$AP$7, 'Unit List'!R361)))), IF('Unit List'!AP361='Unit List'!$P$5, 'Unit List'!$AP$5, IF('Unit List'!AP361='Unit List'!$P$4, 'Unit List'!$AP$4, IF('Unit List'!AP361='Unit List'!$P$7, 'Unit List'!AP361 * 'Unit List'!$AP$7, 'Unit List'!AP361)))), IF('Unit List'!R361='Unit List'!$P$5, 'Unit List'!$AP$5, IF('Unit List'!R361='Unit List'!$P$4, 'Unit List'!$AP$4, IF('Unit List'!R361='Unit List'!$P$7, 'Unit List'!R361 * 'Unit List'!$AP$7, 'Unit List'!R361)))), IF('Unit List'!R361='Unit List'!$P$5, 'Unit List'!$AP$5, IF('Unit List'!R361='Unit List'!$P$4, 'Unit List'!$AP$4, IF('Unit List'!R361='Unit List'!$P$7, 'Unit List'!R361 * 'Unit List'!$AP$7, 'Unit List'!R361)))), IF('Unit List'!AP361='Unit List'!$P$5, 'Unit List'!$AP$5, IF('Unit List'!AP361='Unit List'!$P$4, 'Unit List'!$AP$4, IF('Unit List'!AP361='Unit List'!$P$7, 'Unit List'!AP361 * 'Unit List'!$AP$7, 'Unit List'!AP361)))), IF('Unit List'!R361='Unit List'!$P$5, 'Unit List'!$AP$5, IF('Unit List'!R361='Unit List'!$P$4, 'Unit List'!$AP$4, IF('Unit List'!R361='Unit List'!$P$7, 'Unit List'!R361 * 'Unit List'!$AP$7, 'Unit List'!R361)))), IF('Unit List'!R361='Unit List'!$P$5, 'Unit List'!$AP$5, IF('Unit List'!R361='Unit List'!$P$4, 'Unit List'!$AP$4, IF('Unit List'!R361='Unit List'!$P$7, 'Unit List'!R361 * 'Unit List'!$AP$7, 'Unit List'!R361)))), IF('Unit List'!AP361='Unit List'!$P$5, 'Unit List'!$AP$5, IF('Unit List'!AP361='Unit List'!$P$4, 'Unit List'!$AP$4, IF('Unit List'!AP361='Unit List'!$P$7, 'Unit List'!AP361 * 'Unit List'!$AP$7, 'Unit List'!AP361)))), IF('Unit List'!R361='Unit List'!$P$5, 'Unit List'!$AP$5, IF('Unit List'!R361='Unit List'!$P$4, 'Unit List'!$AP$4, IF('Unit List'!R361='Unit List'!$P$7, 'Unit List'!R361 * 'Unit List'!$AP$7, 'Unit List'!R361)))), IF('Unit List'!R361='Unit List'!$P$5, 'Unit List'!$AP$5, IF('Unit List'!R361='Unit List'!$P$4, 'Unit List'!$AP$4, IF('Unit List'!R361='Unit List'!$P$7, 'Unit List'!R361 * 'Unit List'!$AP$7, 'Unit List'!R361)))), IF('Unit List'!AP361='Unit List'!$P$5, 'Unit List'!$AP$5, IF('Unit List'!AP361='Unit List'!$P$4, 'Unit List'!$AP$4, IF('Unit List'!AP361='Unit List'!$P$7, 'Unit List'!AP361 * 'Unit List'!$AP$7, 'Unit List'!AP361)))),",",)</f>
        <v>0.07,</v>
      </c>
      <c r="J416" t="str">
        <f>CONCATENATE("'",IF(ISBLANK('Unit List'!AQ361), IF(ISBLANK('Unit List'!S361), IF(ISBLANK('Unit List'!S361), IF(ISBLANK('Unit List'!AQ361), IF(ISBLANK('Unit List'!S361), IF(ISBLANK('Unit List'!S361), IF(ISBLANK('Unit List'!AQ361), IF(ISBLANK('Unit List'!S361), IF(ISBLANK('Unit List'!S361), IF(ISBLANK('Unit List'!AQ361), IF(ISBLANK('Unit List'!S361), IF(ISBLANK('Unit List'!S361), "", IF('Unit List'!S361='Unit List'!$P$5, 'Unit List'!$AQ$5, IF('Unit List'!S361='Unit List'!$P$4, 'Unit List'!$AQ$4, 'Unit List'!S361))), IF('Unit List'!S361='Unit List'!$P$5, 'Unit List'!$AQ$5, IF('Unit List'!S361='Unit List'!$P$4, 'Unit List'!$AQ$4, 'Unit List'!S361))), IF('Unit List'!AQ361='Unit List'!$P$5, 'Unit List'!$AQ$5, IF('Unit List'!AQ361='Unit List'!$P$4, 'Unit List'!$AQ$4, 'Unit List'!AQ361))), IF('Unit List'!S361='Unit List'!$P$5, 'Unit List'!$AQ$5, IF('Unit List'!S361='Unit List'!$P$4, 'Unit List'!$AQ$4, 'Unit List'!S361))), IF('Unit List'!S361='Unit List'!$P$5, 'Unit List'!$AQ$5, IF('Unit List'!S361='Unit List'!$P$4, 'Unit List'!$AQ$4, 'Unit List'!S361))), IF('Unit List'!AQ361='Unit List'!$P$5, 'Unit List'!$AQ$5, IF('Unit List'!AQ361='Unit List'!$P$4, 'Unit List'!$AQ$4, 'Unit List'!AQ361))), IF('Unit List'!S361='Unit List'!$P$5, 'Unit List'!$AQ$5, IF('Unit List'!S361='Unit List'!$P$4, 'Unit List'!$AQ$4, 'Unit List'!S361))), IF('Unit List'!S361='Unit List'!$P$5, 'Unit List'!$AQ$5, IF('Unit List'!S361='Unit List'!$P$4, 'Unit List'!$AQ$4, 'Unit List'!S361))), IF('Unit List'!AQ361='Unit List'!$P$5, 'Unit List'!$AQ$5, IF('Unit List'!AQ361='Unit List'!$P$4, 'Unit List'!$AQ$4, 'Unit List'!AQ361))), IF('Unit List'!S361='Unit List'!$P$5, 'Unit List'!$AQ$5, IF('Unit List'!S361='Unit List'!$P$4, 'Unit List'!$AQ$4, 'Unit List'!S361))), IF('Unit List'!S361='Unit List'!$P$5, 'Unit List'!$AQ$5, IF('Unit List'!S361='Unit List'!$P$4, 'Unit List'!$AQ$4, 'Unit List'!S361))), IF('Unit List'!AQ361='Unit List'!$P$5, 'Unit List'!$AQ$5, IF('Unit List'!AQ361='Unit List'!$P$4, 'Unit List'!$AQ$4, 'Unit List'!AQ361))),"'),",)</f>
        <v>''),</v>
      </c>
    </row>
    <row r="417" spans="1:10" x14ac:dyDescent="0.25">
      <c r="A417" t="s">
        <v>2713</v>
      </c>
      <c r="B417" t="str">
        <f>"'',"</f>
        <v>'',</v>
      </c>
      <c r="C417" t="str">
        <f>"'',"</f>
        <v>'',</v>
      </c>
      <c r="D417" t="str">
        <f>CONCATENATE("'",'Unit List'!E362,"',",)</f>
        <v>'CARGO_SHIP_RENAISSANCE_POSTMODERN',</v>
      </c>
      <c r="E417" t="str">
        <f>CONCATENATE("'",'Unit List'!F362,"',",)</f>
        <v>'CARGO_SHIP_LATE',</v>
      </c>
      <c r="F417" t="str">
        <f>"'',"</f>
        <v>'',</v>
      </c>
      <c r="G417" t="str">
        <f>CONCATENATE("'",'Unit List'!H362,"',",)</f>
        <v>'Cargo_Ship_Late',</v>
      </c>
      <c r="H417" t="str">
        <f>CONCATENATE(IF(ISBLANK('Unit List'!AO362), IF(ISBLANK('Unit List'!Q362), IF(ISBLANK('Unit List'!Q362), IF(ISBLANK('Unit List'!AO362), IF(ISBLANK('Unit List'!Q362), IF(ISBLANK('Unit List'!Q362), IF(ISBLANK('Unit List'!AO362), IF(ISBLANK('Unit List'!Q362), IF(ISBLANK('Unit List'!Q362), IF(ISBLANK('Unit List'!AO362), IF(ISBLANK('Unit List'!Q362), IF(ISBLANK('Unit List'!Q362), "1", IF('Unit List'!Q362='Unit List'!$P$5, 'Unit List'!$AO$5, IF('Unit List'!Q362='Unit List'!$P$4, 'Unit List'!$AO$4, IF('Unit List'!Q362='Unit List'!$P$7, 'Unit List'!Q362 * 'Unit List'!$AO$7, 'Unit List'!Q362)))), IF('Unit List'!Q362='Unit List'!$P$5, 'Unit List'!$AO$5, IF('Unit List'!Q362='Unit List'!$P$4, 'Unit List'!$AO$4, IF('Unit List'!Q362='Unit List'!$P$7, 'Unit List'!Q362 * 'Unit List'!$AO$7, 'Unit List'!Q362)))), IF('Unit List'!AO362='Unit List'!$P$5, 'Unit List'!$AO$5, IF('Unit List'!AO362='Unit List'!$P$4, 'Unit List'!$AO$4, IF('Unit List'!AO362='Unit List'!$P$7, 'Unit List'!AO362 * 'Unit List'!$AO$7, 'Unit List'!AO362)))), IF('Unit List'!Q362='Unit List'!$P$5, 'Unit List'!$AO$5, IF('Unit List'!Q362='Unit List'!$P$4, 'Unit List'!$AO$4, IF('Unit List'!Q362='Unit List'!$P$7, 'Unit List'!Q362 * 'Unit List'!$AO$7, 'Unit List'!Q362)))), IF('Unit List'!Q362='Unit List'!$P$5, 'Unit List'!$AO$5, IF('Unit List'!Q362='Unit List'!$P$4, 'Unit List'!$AO$4, IF('Unit List'!Q362='Unit List'!$P$7, 'Unit List'!Q362 * 'Unit List'!$AO$7, 'Unit List'!Q362)))), IF('Unit List'!AO362='Unit List'!$P$5, 'Unit List'!$AO$5, IF('Unit List'!AO362='Unit List'!$P$4, 'Unit List'!$AO$4, IF('Unit List'!AO362='Unit List'!$P$7, 'Unit List'!AO362 * 'Unit List'!$AO$7, 'Unit List'!AO362)))), IF('Unit List'!Q362='Unit List'!$P$5, 'Unit List'!$AO$5, IF('Unit List'!Q362='Unit List'!$P$4, 'Unit List'!$AO$4, IF('Unit List'!Q362='Unit List'!$P$7, 'Unit List'!Q362 * 'Unit List'!$AO$7, 'Unit List'!Q362)))), IF('Unit List'!Q362='Unit List'!$P$5, 'Unit List'!$AO$5, IF('Unit List'!Q362='Unit List'!$P$4, 'Unit List'!$AO$4, IF('Unit List'!Q362='Unit List'!$P$7, 'Unit List'!Q362 * 'Unit List'!$AO$7, 'Unit List'!Q362)))), IF('Unit List'!AO362='Unit List'!$P$5, 'Unit List'!$AO$5, IF('Unit List'!AO362='Unit List'!$P$4, 'Unit List'!$AO$4, IF('Unit List'!AO362='Unit List'!$P$7, 'Unit List'!AO362 * 'Unit List'!$AO$7, 'Unit List'!AO362)))), IF('Unit List'!Q362='Unit List'!$P$5, 'Unit List'!$AO$5, IF('Unit List'!Q362='Unit List'!$P$4, 'Unit List'!$AO$4, IF('Unit List'!Q362='Unit List'!$P$7, 'Unit List'!Q362 * 'Unit List'!$AO$7, 'Unit List'!Q362)))), IF('Unit List'!Q362='Unit List'!$P$5, 'Unit List'!$AO$5, IF('Unit List'!Q362='Unit List'!$P$4, 'Unit List'!$AO$4, IF('Unit List'!Q362='Unit List'!$P$7, 'Unit List'!Q362 * 'Unit List'!$AO$7, 'Unit List'!Q362)))), IF('Unit List'!AO362='Unit List'!$P$5, 'Unit List'!$AO$5, IF('Unit List'!AO362='Unit List'!$P$4, 'Unit List'!$AO$4, IF('Unit List'!AO362='Unit List'!$P$7, 'Unit List'!AO362 * 'Unit List'!$AO$7, 'Unit List'!AO362)))),",",)</f>
        <v>1,</v>
      </c>
      <c r="I417" t="str">
        <f>CONCATENATE(IF(ISBLANK('Unit List'!AP362), IF(ISBLANK('Unit List'!R362), IF(ISBLANK('Unit List'!R362), IF(ISBLANK('Unit List'!AP362), IF(ISBLANK('Unit List'!R362), IF(ISBLANK('Unit List'!R362), IF(ISBLANK('Unit List'!AP362), IF(ISBLANK('Unit List'!R362), IF(ISBLANK('Unit List'!R362), IF(ISBLANK('Unit List'!AP362), IF(ISBLANK('Unit List'!R362), IF(ISBLANK('Unit List'!R362), 'Unit List'!$AP$4, IF('Unit List'!R362='Unit List'!$P$5, 'Unit List'!$AP$5, IF('Unit List'!R362='Unit List'!$P$4, 'Unit List'!$AP$4, IF('Unit List'!R362='Unit List'!$P$7, 'Unit List'!R362 * 'Unit List'!$AP$7, 'Unit List'!R362)))), IF('Unit List'!R362='Unit List'!$P$5, 'Unit List'!$AP$5, IF('Unit List'!R362='Unit List'!$P$4, 'Unit List'!$AP$4, IF('Unit List'!R362='Unit List'!$P$7, 'Unit List'!R362 * 'Unit List'!$AP$7, 'Unit List'!R362)))), IF('Unit List'!AP362='Unit List'!$P$5, 'Unit List'!$AP$5, IF('Unit List'!AP362='Unit List'!$P$4, 'Unit List'!$AP$4, IF('Unit List'!AP362='Unit List'!$P$7, 'Unit List'!AP362 * 'Unit List'!$AP$7, 'Unit List'!AP362)))), IF('Unit List'!R362='Unit List'!$P$5, 'Unit List'!$AP$5, IF('Unit List'!R362='Unit List'!$P$4, 'Unit List'!$AP$4, IF('Unit List'!R362='Unit List'!$P$7, 'Unit List'!R362 * 'Unit List'!$AP$7, 'Unit List'!R362)))), IF('Unit List'!R362='Unit List'!$P$5, 'Unit List'!$AP$5, IF('Unit List'!R362='Unit List'!$P$4, 'Unit List'!$AP$4, IF('Unit List'!R362='Unit List'!$P$7, 'Unit List'!R362 * 'Unit List'!$AP$7, 'Unit List'!R362)))), IF('Unit List'!AP362='Unit List'!$P$5, 'Unit List'!$AP$5, IF('Unit List'!AP362='Unit List'!$P$4, 'Unit List'!$AP$4, IF('Unit List'!AP362='Unit List'!$P$7, 'Unit List'!AP362 * 'Unit List'!$AP$7, 'Unit List'!AP362)))), IF('Unit List'!R362='Unit List'!$P$5, 'Unit List'!$AP$5, IF('Unit List'!R362='Unit List'!$P$4, 'Unit List'!$AP$4, IF('Unit List'!R362='Unit List'!$P$7, 'Unit List'!R362 * 'Unit List'!$AP$7, 'Unit List'!R362)))), IF('Unit List'!R362='Unit List'!$P$5, 'Unit List'!$AP$5, IF('Unit List'!R362='Unit List'!$P$4, 'Unit List'!$AP$4, IF('Unit List'!R362='Unit List'!$P$7, 'Unit List'!R362 * 'Unit List'!$AP$7, 'Unit List'!R362)))), IF('Unit List'!AP362='Unit List'!$P$5, 'Unit List'!$AP$5, IF('Unit List'!AP362='Unit List'!$P$4, 'Unit List'!$AP$4, IF('Unit List'!AP362='Unit List'!$P$7, 'Unit List'!AP362 * 'Unit List'!$AP$7, 'Unit List'!AP362)))), IF('Unit List'!R362='Unit List'!$P$5, 'Unit List'!$AP$5, IF('Unit List'!R362='Unit List'!$P$4, 'Unit List'!$AP$4, IF('Unit List'!R362='Unit List'!$P$7, 'Unit List'!R362 * 'Unit List'!$AP$7, 'Unit List'!R362)))), IF('Unit List'!R362='Unit List'!$P$5, 'Unit List'!$AP$5, IF('Unit List'!R362='Unit List'!$P$4, 'Unit List'!$AP$4, IF('Unit List'!R362='Unit List'!$P$7, 'Unit List'!R362 * 'Unit List'!$AP$7, 'Unit List'!R362)))), IF('Unit List'!AP362='Unit List'!$P$5, 'Unit List'!$AP$5, IF('Unit List'!AP362='Unit List'!$P$4, 'Unit List'!$AP$4, IF('Unit List'!AP362='Unit List'!$P$7, 'Unit List'!AP362 * 'Unit List'!$AP$7, 'Unit List'!AP362)))),",",)</f>
        <v>0.07,</v>
      </c>
      <c r="J417" t="str">
        <f>CONCATENATE("'",IF(ISBLANK('Unit List'!AQ362), IF(ISBLANK('Unit List'!S362), IF(ISBLANK('Unit List'!S362), IF(ISBLANK('Unit List'!AQ362), IF(ISBLANK('Unit List'!S362), IF(ISBLANK('Unit List'!S362), IF(ISBLANK('Unit List'!AQ362), IF(ISBLANK('Unit List'!S362), IF(ISBLANK('Unit List'!S362), IF(ISBLANK('Unit List'!AQ362), IF(ISBLANK('Unit List'!S362), IF(ISBLANK('Unit List'!S362), "", IF('Unit List'!S362='Unit List'!$P$5, 'Unit List'!$AQ$5, IF('Unit List'!S362='Unit List'!$P$4, 'Unit List'!$AQ$4, 'Unit List'!S362))), IF('Unit List'!S362='Unit List'!$P$5, 'Unit List'!$AQ$5, IF('Unit List'!S362='Unit List'!$P$4, 'Unit List'!$AQ$4, 'Unit List'!S362))), IF('Unit List'!AQ362='Unit List'!$P$5, 'Unit List'!$AQ$5, IF('Unit List'!AQ362='Unit List'!$P$4, 'Unit List'!$AQ$4, 'Unit List'!AQ362))), IF('Unit List'!S362='Unit List'!$P$5, 'Unit List'!$AQ$5, IF('Unit List'!S362='Unit List'!$P$4, 'Unit List'!$AQ$4, 'Unit List'!S362))), IF('Unit List'!S362='Unit List'!$P$5, 'Unit List'!$AQ$5, IF('Unit List'!S362='Unit List'!$P$4, 'Unit List'!$AQ$4, 'Unit List'!S362))), IF('Unit List'!AQ362='Unit List'!$P$5, 'Unit List'!$AQ$5, IF('Unit List'!AQ362='Unit List'!$P$4, 'Unit List'!$AQ$4, 'Unit List'!AQ362))), IF('Unit List'!S362='Unit List'!$P$5, 'Unit List'!$AQ$5, IF('Unit List'!S362='Unit List'!$P$4, 'Unit List'!$AQ$4, 'Unit List'!S362))), IF('Unit List'!S362='Unit List'!$P$5, 'Unit List'!$AQ$5, IF('Unit List'!S362='Unit List'!$P$4, 'Unit List'!$AQ$4, 'Unit List'!S362))), IF('Unit List'!AQ362='Unit List'!$P$5, 'Unit List'!$AQ$5, IF('Unit List'!AQ362='Unit List'!$P$4, 'Unit List'!$AQ$4, 'Unit List'!AQ362))), IF('Unit List'!S362='Unit List'!$P$5, 'Unit List'!$AQ$5, IF('Unit List'!S362='Unit List'!$P$4, 'Unit List'!$AQ$4, 'Unit List'!S362))), IF('Unit List'!S362='Unit List'!$P$5, 'Unit List'!$AQ$5, IF('Unit List'!S362='Unit List'!$P$4, 'Unit List'!$AQ$4, 'Unit List'!S362))), IF('Unit List'!AQ362='Unit List'!$P$5, 'Unit List'!$AQ$5, IF('Unit List'!AQ362='Unit List'!$P$4, 'Unit List'!$AQ$4, 'Unit List'!AQ362))),"'),",)</f>
        <v>''),</v>
      </c>
    </row>
    <row r="418" spans="1:10" x14ac:dyDescent="0.25">
      <c r="A418" t="s">
        <v>2713</v>
      </c>
      <c r="B418" t="str">
        <f>"'',"</f>
        <v>'',</v>
      </c>
      <c r="C418" t="str">
        <f>"'',"</f>
        <v>'',</v>
      </c>
      <c r="D418" t="str">
        <f>CONCATENATE("'",'Unit List'!E363,"',",)</f>
        <v>'CARGO_SHIP_RENAISSANCE',</v>
      </c>
      <c r="E418" t="str">
        <f>CONCATENATE("'",'Unit List'!F363,"',",)</f>
        <v>'CARGO_SHIP_MID',</v>
      </c>
      <c r="F418" t="str">
        <f>"'',"</f>
        <v>'',</v>
      </c>
      <c r="G418" t="str">
        <f>CONCATENATE("'",'Unit List'!H363,"',",)</f>
        <v>'Cargo_Ship_Middle',</v>
      </c>
      <c r="H418" t="str">
        <f>CONCATENATE(IF(ISBLANK('Unit List'!AO363), IF(ISBLANK('Unit List'!Q363), IF(ISBLANK('Unit List'!Q363), IF(ISBLANK('Unit List'!AO363), IF(ISBLANK('Unit List'!Q363), IF(ISBLANK('Unit List'!Q363), IF(ISBLANK('Unit List'!AO363), IF(ISBLANK('Unit List'!Q363), IF(ISBLANK('Unit List'!Q363), IF(ISBLANK('Unit List'!AO363), IF(ISBLANK('Unit List'!Q363), IF(ISBLANK('Unit List'!Q363), "1",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List'!AO363)))),",",)</f>
        <v>1,</v>
      </c>
      <c r="I418" t="str">
        <f>CONCATENATE(IF(ISBLANK('Unit List'!AP363), IF(ISBLANK('Unit List'!R363), IF(ISBLANK('Unit List'!R363), IF(ISBLANK('Unit List'!AP363), IF(ISBLANK('Unit List'!R363), IF(ISBLANK('Unit List'!R363), IF(ISBLANK('Unit List'!AP363), IF(ISBLANK('Unit List'!R363), IF(ISBLANK('Unit List'!R363), IF(ISBLANK('Unit List'!AP363), IF(ISBLANK('Unit List'!R363), IF(ISBLANK('Unit List'!R363), 'Unit List'!$AP$4,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List'!AP363)))),",",)</f>
        <v>0.125,</v>
      </c>
      <c r="J418" t="str">
        <f>CONCATENATE("'",IF(ISBLANK('Unit List'!AQ363), IF(ISBLANK('Unit List'!S363), IF(ISBLANK('Unit List'!S363), IF(ISBLANK('Unit List'!AQ363), IF(ISBLANK('Unit List'!S363), IF(ISBLANK('Unit List'!S363), IF(ISBLANK('Unit List'!AQ363), IF(ISBLANK('Unit List'!S363), IF(ISBLANK('Unit List'!S363), IF(ISBLANK('Unit List'!AQ363), IF(ISBLANK('Unit List'!S363), IF(ISBLANK('Unit List'!S363), "",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List'!AQ363))),"'),",)</f>
        <v>''),</v>
      </c>
    </row>
    <row r="419" spans="1:10" x14ac:dyDescent="0.25">
      <c r="A419" t="s">
        <v>2713</v>
      </c>
      <c r="B419" t="str">
        <f>CONCATENATE("'_",'Unit List'!C364,"',",)</f>
        <v>'_OTTOMAN',</v>
      </c>
      <c r="C419" t="str">
        <f>"'',"</f>
        <v>'',</v>
      </c>
      <c r="D419" t="str">
        <f>CONCATENATE("'",'Unit List'!E364,"',",)</f>
        <v>'CARGO_SHIP_RENAISSANCE',</v>
      </c>
      <c r="E419" t="str">
        <f>CONCATENATE("'",'Unit List'!F364,"',",)</f>
        <v>'CARGO_SHIP_MID',</v>
      </c>
      <c r="F419" t="str">
        <f>"'',"</f>
        <v>'',</v>
      </c>
      <c r="G419" t="str">
        <f>CONCATENATE("'",'Unit List'!H364,"',",)</f>
        <v>'carrack_ott',</v>
      </c>
      <c r="H419" t="str">
        <f>CONCATENATE(IF(ISBLANK('Unit List'!AO364), IF(ISBLANK('Unit List'!Q364), IF(ISBLANK('Unit List'!Q364), IF(ISBLANK('Unit List'!AO364), IF(ISBLANK('Unit List'!Q364), IF(ISBLANK('Unit List'!Q364), IF(ISBLANK('Unit List'!AO364), IF(ISBLANK('Unit List'!Q364), IF(ISBLANK('Unit List'!Q364), IF(ISBLANK('Unit List'!AO363), IF(ISBLANK('Unit List'!Q363), IF(ISBLANK('Unit List'!Q363), "1",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List'!Q364='Unit List'!$P$5, 'Unit List'!$AO$5, IF('Unit List'!Q364='Unit List'!$P$4, 'Unit List'!$AO$4, IF('Unit List'!Q364='Unit List'!$P$7, 'Unit List'!Q364 * 'Unit List'!$AO$7, 'Unit List'!Q364)))), IF('Unit List'!Q364='Unit List'!$P$5, 'Unit List'!$AO$5, IF('Unit List'!Q364='Unit List'!$P$4, 'Unit List'!$AO$4, IF('Unit List'!Q364='Unit List'!$P$7, 'Unit List'!Q364 * 'Unit List'!$AO$7, 'Unit List'!Q364)))), IF('Unit List'!AO364='Unit List'!$P$5, 'Unit List'!$AO$5, IF('Unit List'!AO364='Unit List'!$P$4, 'Unit List'!$AO$4, IF('Unit List'!AO364='Unit List'!$P$7, 'Unit List'!AO364 * 'Unit List'!$AO$7, 'Unit List'!AO364)))), IF('Unit List'!Q364='Unit List'!$P$5, 'Unit List'!$AO$5, IF('Unit List'!Q364='Unit List'!$P$4, 'Unit List'!$AO$4, IF('Unit List'!Q364='Unit List'!$P$7, 'Unit List'!Q364 * 'Unit List'!$AO$7, 'Unit List'!Q364)))), IF('Unit List'!Q364='Unit List'!$P$5, 'Unit List'!$AO$5, IF('Unit List'!Q364='Unit List'!$P$4, 'Unit List'!$AO$4, IF('Unit List'!Q364='Unit List'!$P$7, 'Unit List'!Q364 * 'Unit List'!$AO$7, 'Unit List'!Q364)))), IF('Unit List'!AO364='Unit List'!$P$5, 'Unit List'!$AO$5, IF('Unit List'!AO364='Unit List'!$P$4, 'Unit List'!$AO$4, IF('Unit List'!AO364='Unit List'!$P$7, 'Unit List'!AO364 * 'Unit List'!$AO$7, 'Unit List'!AO364)))), IF('Unit List'!Q364='Unit List'!$P$5, 'Unit List'!$AO$5, IF('Unit List'!Q364='Unit List'!$P$4, 'Unit List'!$AO$4, IF('Unit List'!Q364='Unit List'!$P$7, 'Unit List'!Q364 * 'Unit List'!$AO$7, 'Unit List'!Q364)))), IF('Unit List'!Q364='Unit List'!$P$5, 'Unit List'!$AO$5, IF('Unit List'!Q364='Unit List'!$P$4, 'Unit List'!$AO$4, IF('Unit List'!Q364='Unit List'!$P$7, 'Unit List'!Q364 * 'Unit List'!$AO$7, 'Unit List'!Q364)))), IF('Unit List'!AO364='Unit List'!$P$5, 'Unit List'!$AO$5, IF('Unit List'!AO364='Unit List'!$P$4, 'Unit List'!$AO$4, IF('Unit List'!AO364='Unit List'!$P$7, 'Unit List'!AO364 * 'Unit List'!$AO$7, 'Unit List'!AO364)))),",",)</f>
        <v>1,</v>
      </c>
      <c r="I419" t="str">
        <f>CONCATENATE(IF(ISBLANK('Unit List'!AP364), IF(ISBLANK('Unit List'!R364), IF(ISBLANK('Unit List'!R364), IF(ISBLANK('Unit List'!AP364), IF(ISBLANK('Unit List'!R364), IF(ISBLANK('Unit List'!R364), IF(ISBLANK('Unit List'!AP364), IF(ISBLANK('Unit List'!R364), IF(ISBLANK('Unit List'!R364), IF(ISBLANK('Unit List'!AP363), IF(ISBLANK('Unit List'!R363), IF(ISBLANK('Unit List'!R363), 'Unit List'!$AP$4,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List'!R364='Unit List'!$P$5, 'Unit List'!$AP$5, IF('Unit List'!R364='Unit List'!$P$4, 'Unit List'!$AP$4, IF('Unit List'!R364='Unit List'!$P$7, 'Unit List'!R364 * 'Unit List'!$AP$7, 'Unit List'!R364)))), IF('Unit List'!R364='Unit List'!$P$5, 'Unit List'!$AP$5, IF('Unit List'!R364='Unit List'!$P$4, 'Unit List'!$AP$4, IF('Unit List'!R364='Unit List'!$P$7, 'Unit List'!R364 * 'Unit List'!$AP$7, 'Unit List'!R364)))), IF('Unit List'!AP364='Unit List'!$P$5, 'Unit List'!$AP$5, IF('Unit List'!AP364='Unit List'!$P$4, 'Unit List'!$AP$4, IF('Unit List'!AP364='Unit List'!$P$7, 'Unit List'!AP364 * 'Unit List'!$AP$7, 'Unit List'!AP364)))), IF('Unit List'!R364='Unit List'!$P$5, 'Unit List'!$AP$5, IF('Unit List'!R364='Unit List'!$P$4, 'Unit List'!$AP$4, IF('Unit List'!R364='Unit List'!$P$7, 'Unit List'!R364 * 'Unit List'!$AP$7, 'Unit List'!R364)))), IF('Unit List'!R364='Unit List'!$P$5, 'Unit List'!$AP$5, IF('Unit List'!R364='Unit List'!$P$4, 'Unit List'!$AP$4, IF('Unit List'!R364='Unit List'!$P$7, 'Unit List'!R364 * 'Unit List'!$AP$7, 'Unit List'!R364)))), IF('Unit List'!AP364='Unit List'!$P$5, 'Unit List'!$AP$5, IF('Unit List'!AP364='Unit List'!$P$4, 'Unit List'!$AP$4, IF('Unit List'!AP364='Unit List'!$P$7, 'Unit List'!AP364 * 'Unit List'!$AP$7, 'Unit List'!AP364)))), IF('Unit List'!R364='Unit List'!$P$5, 'Unit List'!$AP$5, IF('Unit List'!R364='Unit List'!$P$4, 'Unit List'!$AP$4, IF('Unit List'!R364='Unit List'!$P$7, 'Unit List'!R364 * 'Unit List'!$AP$7, 'Unit List'!R364)))), IF('Unit List'!R364='Unit List'!$P$5, 'Unit List'!$AP$5, IF('Unit List'!R364='Unit List'!$P$4, 'Unit List'!$AP$4, IF('Unit List'!R364='Unit List'!$P$7, 'Unit List'!R364 * 'Unit List'!$AP$7, 'Unit List'!R364)))), IF('Unit List'!AP364='Unit List'!$P$5, 'Unit List'!$AP$5, IF('Unit List'!AP364='Unit List'!$P$4, 'Unit List'!$AP$4, IF('Unit List'!AP364='Unit List'!$P$7, 'Unit List'!AP364 * 'Unit List'!$AP$7, 'Unit List'!AP364)))),",",)</f>
        <v>0.11,</v>
      </c>
      <c r="J419" t="str">
        <f>CONCATENATE("'",IF(ISBLANK('Unit List'!AQ364), IF(ISBLANK('Unit List'!S364), IF(ISBLANK('Unit List'!S364), IF(ISBLANK('Unit List'!AQ364), IF(ISBLANK('Unit List'!S364), IF(ISBLANK('Unit List'!S364), IF(ISBLANK('Unit List'!AQ364), IF(ISBLANK('Unit List'!S364), IF(ISBLANK('Unit List'!S364), IF(ISBLANK('Unit List'!AQ363), IF(ISBLANK('Unit List'!S363), IF(ISBLANK('Unit List'!S363), "",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List'!S364='Unit List'!$P$5, 'Unit List'!$AQ$5, IF('Unit List'!S364='Unit List'!$P$4, 'Unit List'!$AQ$4, 'Unit List'!S364))), IF('Unit List'!S364='Unit List'!$P$5, 'Unit List'!$AQ$5, IF('Unit List'!S364='Unit List'!$P$4, 'Unit List'!$AQ$4, 'Unit List'!S364))), IF('Unit List'!AQ364='Unit List'!$P$5, 'Unit List'!$AQ$5, IF('Unit List'!AQ364='Unit List'!$P$4, 'Unit List'!$AQ$4, 'Unit List'!AQ364))), IF('Unit List'!S364='Unit List'!$P$5, 'Unit List'!$AQ$5, IF('Unit List'!S364='Unit List'!$P$4, 'Unit List'!$AQ$4, 'Unit List'!S364))), IF('Unit List'!S364='Unit List'!$P$5, 'Unit List'!$AQ$5, IF('Unit List'!S364='Unit List'!$P$4, 'Unit List'!$AQ$4, 'Unit List'!S364))), IF('Unit List'!AQ364='Unit List'!$P$5, 'Unit List'!$AQ$5, IF('Unit List'!AQ364='Unit List'!$P$4, 'Unit List'!$AQ$4, 'Unit List'!AQ364))), IF('Unit List'!S364='Unit List'!$P$5, 'Unit List'!$AQ$5, IF('Unit List'!S364='Unit List'!$P$4, 'Unit List'!$AQ$4, 'Unit List'!S364))), IF('Unit List'!S364='Unit List'!$P$5, 'Unit List'!$AQ$5, IF('Unit List'!S364='Unit List'!$P$4, 'Unit List'!$AQ$4, 'Unit List'!S364))), IF('Unit List'!AQ364='Unit List'!$P$5, 'Unit List'!$AQ$5, IF('Unit List'!AQ364='Unit List'!$P$4, 'Unit List'!$AQ$4, 'Unit List'!AQ364))),"'),",)</f>
        <v>''),</v>
      </c>
    </row>
    <row r="420" spans="1:10" x14ac:dyDescent="0.25">
      <c r="A420" t="s">
        <v>2713</v>
      </c>
      <c r="B420" t="str">
        <f>CONCATENATE("'_",'Unit List'!C365,"',",)</f>
        <v>'_POLAND',</v>
      </c>
      <c r="C420" t="str">
        <f>CONCATENATE("'_",'Unit List'!D365,"',",)</f>
        <v>'_GERMANY',</v>
      </c>
      <c r="D420" t="str">
        <f>CONCATENATE("'",'Unit List'!E365,"',",)</f>
        <v>'CARGO_SHIP_RENAISSANCE',</v>
      </c>
      <c r="E420" t="str">
        <f>CONCATENATE("'",'Unit List'!F365,"',",)</f>
        <v>'CARGO_SHIP_MID',</v>
      </c>
      <c r="F420" t="str">
        <f>"'',"</f>
        <v>'',</v>
      </c>
      <c r="G420" t="str">
        <f>CONCATENATE("'",'Unit List'!H369,"',",)</f>
        <v>'cogge',</v>
      </c>
      <c r="H420" t="str">
        <f>CONCATENATE(IF(ISBLANK('Unit List'!AO365), IF(ISBLANK('Unit List'!Q365), IF(ISBLANK('Unit List'!Q365), IF(ISBLANK('Unit List'!AO369), IF(ISBLANK('Unit List'!Q369), IF(ISBLANK('Unit List'!Q369), IF(ISBLANK('Unit List'!AO369), IF(ISBLANK('Unit List'!Q369), IF(ISBLANK('Unit List'!Q369), IF(ISBLANK('Unit List'!AO363), IF(ISBLANK('Unit List'!Q363), IF(ISBLANK('Unit List'!Q363), "1",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List'!Q369='Unit List'!$P$5, 'Unit List'!$AO$5, IF('Unit List'!Q369='Unit List'!$P$4, 'Unit List'!$AO$4, IF('Unit List'!Q369='Unit List'!$P$7, 'Unit List'!Q369 * 'Unit List'!$AO$7, 'Unit List'!Q369)))), IF('Unit List'!Q369='Unit List'!$P$5, 'Unit List'!$AO$5, IF('Unit List'!Q369='Unit List'!$P$4, 'Unit List'!$AO$4, IF('Unit List'!Q369='Unit List'!$P$7, 'Unit List'!Q369 * 'Unit List'!$AO$7, 'Unit List'!Q369)))), IF('Unit List'!AO369='Unit List'!$P$5, 'Unit List'!$AO$5, IF('Unit List'!AO369='Unit List'!$P$4, 'Unit List'!$AO$4, IF('Unit List'!AO369='Unit List'!$P$7, 'Unit List'!AO369 * 'Unit List'!$AO$7, 'Unit List'!AO369)))), IF('Unit List'!Q369='Unit List'!$P$5, 'Unit List'!$AO$5, IF('Unit List'!Q369='Unit List'!$P$4, 'Unit List'!$AO$4, IF('Unit List'!Q369='Unit List'!$P$7, 'Unit List'!Q369 * 'Unit List'!$AO$7, 'Unit List'!Q369)))), IF('Unit List'!Q369='Unit List'!$P$5, 'Unit List'!$AO$5, IF('Unit List'!Q369='Unit List'!$P$4, 'Unit List'!$AO$4, IF('Unit List'!Q369='Unit List'!$P$7, 'Unit List'!Q369 * 'Unit List'!$AO$7, 'Unit List'!Q369)))), IF('Unit List'!AO369='Unit List'!$P$5, 'Unit List'!$AO$5, IF('Unit List'!AO369='Unit List'!$P$4, 'Unit List'!$AO$4, IF('Unit List'!AO369='Unit List'!$P$7, 'Unit List'!AO369 * 'Unit List'!$AO$7, 'Unit List'!AO369)))), IF('Unit List'!Q365='Unit List'!$P$5, 'Unit List'!$AO$5, IF('Unit List'!Q365='Unit List'!$P$4, 'Unit List'!$AO$4, IF('Unit List'!Q365='Unit List'!$P$7, 'Unit List'!Q365 * 'Unit List'!$AO$7, 'Unit List'!Q365)))), IF('Unit List'!Q365='Unit List'!$P$5, 'Unit List'!$AO$5, IF('Unit List'!Q365='Unit List'!$P$4, 'Unit List'!$AO$4, IF('Unit List'!Q365='Unit List'!$P$7, 'Unit List'!Q365 * 'Unit List'!$AO$7, 'Unit List'!Q365)))), IF('Unit List'!AO365='Unit List'!$P$5, 'Unit List'!$AO$5, IF('Unit List'!AO365='Unit List'!$P$4, 'Unit List'!$AO$4, IF('Unit List'!AO365='Unit List'!$P$7, 'Unit List'!AO365 * 'Unit List'!$AO$7, 'Unit List'!AO365)))),",",)</f>
        <v>1,</v>
      </c>
      <c r="I420" t="str">
        <f>CONCATENATE(IF(ISBLANK('Unit List'!AP365), IF(ISBLANK('Unit List'!R365), IF(ISBLANK('Unit List'!R365), IF(ISBLANK('Unit List'!AP369), IF(ISBLANK('Unit List'!R369), IF(ISBLANK('Unit List'!R369), IF(ISBLANK('Unit List'!AP369), IF(ISBLANK('Unit List'!R369), IF(ISBLANK('Unit List'!R369), IF(ISBLANK('Unit List'!AP363), IF(ISBLANK('Unit List'!R363), IF(ISBLANK('Unit List'!R363), 'Unit List'!$AP$4,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List'!R369='Unit List'!$P$5, 'Unit List'!$AP$5, IF('Unit List'!R369='Unit List'!$P$4, 'Unit List'!$AP$4, IF('Unit List'!R369='Unit List'!$P$7, 'Unit List'!R369 * 'Unit List'!$AP$7, 'Unit List'!R369)))), IF('Unit List'!R369='Unit List'!$P$5, 'Unit List'!$AP$5, IF('Unit List'!R369='Unit List'!$P$4, 'Unit List'!$AP$4, IF('Unit List'!R369='Unit List'!$P$7, 'Unit List'!R369 * 'Unit List'!$AP$7, 'Unit List'!R369)))), IF('Unit List'!AP369='Unit List'!$P$5, 'Unit List'!$AP$5, IF('Unit List'!AP369='Unit List'!$P$4, 'Unit List'!$AP$4, IF('Unit List'!AP369='Unit List'!$P$7, 'Unit List'!AP369 * 'Unit List'!$AP$7, 'Unit List'!AP369)))), IF('Unit List'!R369='Unit List'!$P$5, 'Unit List'!$AP$5, IF('Unit List'!R369='Unit List'!$P$4, 'Unit List'!$AP$4, IF('Unit List'!R369='Unit List'!$P$7, 'Unit List'!R369 * 'Unit List'!$AP$7, 'Unit List'!R369)))), IF('Unit List'!R369='Unit List'!$P$5, 'Unit List'!$AP$5, IF('Unit List'!R369='Unit List'!$P$4, 'Unit List'!$AP$4, IF('Unit List'!R369='Unit List'!$P$7, 'Unit List'!R369 * 'Unit List'!$AP$7, 'Unit List'!R369)))), IF('Unit List'!AP369='Unit List'!$P$5, 'Unit List'!$AP$5, IF('Unit List'!AP369='Unit List'!$P$4, 'Unit List'!$AP$4, IF('Unit List'!AP369='Unit List'!$P$7, 'Unit List'!AP369 * 'Unit List'!$AP$7, 'Unit List'!AP369)))), IF('Unit List'!R365='Unit List'!$P$5, 'Unit List'!$AP$5, IF('Unit List'!R365='Unit List'!$P$4, 'Unit List'!$AP$4, IF('Unit List'!R365='Unit List'!$P$7, 'Unit List'!R365 * 'Unit List'!$AP$7, 'Unit List'!R365)))), IF('Unit List'!R365='Unit List'!$P$5, 'Unit List'!$AP$5, IF('Unit List'!R365='Unit List'!$P$4, 'Unit List'!$AP$4, IF('Unit List'!R365='Unit List'!$P$7, 'Unit List'!R365 * 'Unit List'!$AP$7, 'Unit List'!R365)))), IF('Unit List'!AP365='Unit List'!$P$5, 'Unit List'!$AP$5, IF('Unit List'!AP365='Unit List'!$P$4, 'Unit List'!$AP$4, IF('Unit List'!AP365='Unit List'!$P$7, 'Unit List'!AP365 * 'Unit List'!$AP$7, 'Unit List'!AP365)))),",",)</f>
        <v>0.175,</v>
      </c>
      <c r="J420" t="str">
        <f>CONCATENATE("'",IF(ISBLANK('Unit List'!AQ365), IF(ISBLANK('Unit List'!S365), IF(ISBLANK('Unit List'!S365), IF(ISBLANK('Unit List'!AQ369), IF(ISBLANK('Unit List'!S369), IF(ISBLANK('Unit List'!S369), IF(ISBLANK('Unit List'!AQ369), IF(ISBLANK('Unit List'!S369), IF(ISBLANK('Unit List'!S369), IF(ISBLANK('Unit List'!AQ363), IF(ISBLANK('Unit List'!S363), IF(ISBLANK('Unit List'!S363), "",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List'!S369='Unit List'!$P$5, 'Unit List'!$AQ$5, IF('Unit List'!S369='Unit List'!$P$4, 'Unit List'!$AQ$4, 'Unit List'!S369))), IF('Unit List'!S369='Unit List'!$P$5, 'Unit List'!$AQ$5, IF('Unit List'!S369='Unit List'!$P$4, 'Unit List'!$AQ$4, 'Unit List'!S369))), IF('Unit List'!AQ369='Unit List'!$P$5, 'Unit List'!$AQ$5, IF('Unit List'!AQ369='Unit List'!$P$4, 'Unit List'!$AQ$4, 'Unit List'!AQ369))), IF('Unit List'!S369='Unit List'!$P$5, 'Unit List'!$AQ$5, IF('Unit List'!S369='Unit List'!$P$4, 'Unit List'!$AQ$4, 'Unit List'!S369))), IF('Unit List'!S369='Unit List'!$P$5, 'Unit List'!$AQ$5, IF('Unit List'!S369='Unit List'!$P$4, 'Unit List'!$AQ$4, 'Unit List'!S369))), IF('Unit List'!AQ369='Unit List'!$P$5, 'Unit List'!$AQ$5, IF('Unit List'!AQ369='Unit List'!$P$4, 'Unit List'!$AQ$4, 'Unit List'!AQ369))), IF('Unit List'!S365='Unit List'!$P$5, 'Unit List'!$AQ$5, IF('Unit List'!S365='Unit List'!$P$4, 'Unit List'!$AQ$4, 'Unit List'!S365))), IF('Unit List'!S365='Unit List'!$P$5, 'Unit List'!$AQ$5, IF('Unit List'!S365='Unit List'!$P$4, 'Unit List'!$AQ$4, 'Unit List'!S365))), IF('Unit List'!AQ365='Unit List'!$P$5, 'Unit List'!$AQ$5, IF('Unit List'!AQ365='Unit List'!$P$4, 'Unit List'!$AQ$4, 'Unit List'!AQ365))),"'),",)</f>
        <v>''),</v>
      </c>
    </row>
    <row r="421" spans="1:10" x14ac:dyDescent="0.25">
      <c r="A421" t="s">
        <v>2713</v>
      </c>
      <c r="B421" t="str">
        <f>CONCATENATE("'_",'Unit List'!C366,"',",)</f>
        <v>'_RUSSIA',</v>
      </c>
      <c r="C421" t="str">
        <f>"'',"</f>
        <v>'',</v>
      </c>
      <c r="D421" t="str">
        <f>CONCATENATE("'",'Unit List'!E366,"',",)</f>
        <v>'CARGO_SHIP_RENAISSANCE',</v>
      </c>
      <c r="E421" t="str">
        <f>CONCATENATE("'",'Unit List'!F366,"',",)</f>
        <v>'CARGO_SHIP_MID',</v>
      </c>
      <c r="F421" t="str">
        <f>"'',"</f>
        <v>'',</v>
      </c>
      <c r="G421" t="str">
        <f>CONCATENATE("'",'Unit List'!H366,"',",)</f>
        <v>'carrack_rus',</v>
      </c>
      <c r="H421" t="str">
        <f>CONCATENATE(IF(ISBLANK('Unit List'!AO366), IF(ISBLANK('Unit List'!Q366), IF(ISBLANK('Unit List'!Q366), IF(ISBLANK('Unit List'!AO366), IF(ISBLANK('Unit List'!Q366), IF(ISBLANK('Unit List'!Q366), IF(ISBLANK('Unit List'!AO366), IF(ISBLANK('Unit List'!Q366), IF(ISBLANK('Unit List'!Q366), IF(ISBLANK('Unit List'!AO363), IF(ISBLANK('Unit List'!Q363), IF(ISBLANK('Unit List'!Q363), "1",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List'!Q366='Unit List'!$P$5, 'Unit List'!$AO$5, IF('Unit List'!Q366='Unit List'!$P$4, 'Unit List'!$AO$4, IF('Unit List'!Q366='Unit List'!$P$7, 'Unit List'!Q366 * 'Unit List'!$AO$7, 'Unit List'!Q366)))), IF('Unit List'!Q366='Unit List'!$P$5, 'Unit List'!$AO$5, IF('Unit List'!Q366='Unit List'!$P$4, 'Unit List'!$AO$4, IF('Unit List'!Q366='Unit List'!$P$7, 'Unit List'!Q366 * 'Unit List'!$AO$7, 'Unit List'!Q366)))), IF('Unit List'!AO366='Unit List'!$P$5, 'Unit List'!$AO$5, IF('Unit List'!AO366='Unit List'!$P$4, 'Unit List'!$AO$4, IF('Unit List'!AO366='Unit List'!$P$7, 'Unit List'!AO366 * 'Unit List'!$AO$7, 'Unit List'!AO366)))), IF('Unit List'!Q366='Unit List'!$P$5, 'Unit List'!$AO$5, IF('Unit List'!Q366='Unit List'!$P$4, 'Unit List'!$AO$4, IF('Unit List'!Q366='Unit List'!$P$7, 'Unit List'!Q366 * 'Unit List'!$AO$7, 'Unit List'!Q366)))), IF('Unit List'!Q366='Unit List'!$P$5, 'Unit List'!$AO$5, IF('Unit List'!Q366='Unit List'!$P$4, 'Unit List'!$AO$4, IF('Unit List'!Q366='Unit List'!$P$7, 'Unit List'!Q366 * 'Unit List'!$AO$7, 'Unit List'!Q366)))), IF('Unit List'!AO366='Unit List'!$P$5, 'Unit List'!$AO$5, IF('Unit List'!AO366='Unit List'!$P$4, 'Unit List'!$AO$4, IF('Unit List'!AO366='Unit List'!$P$7, 'Unit List'!AO366 * 'Unit List'!$AO$7, 'Unit List'!AO366)))), IF('Unit List'!Q366='Unit List'!$P$5, 'Unit List'!$AO$5, IF('Unit List'!Q366='Unit List'!$P$4, 'Unit List'!$AO$4, IF('Unit List'!Q366='Unit List'!$P$7, 'Unit List'!Q366 * 'Unit List'!$AO$7, 'Unit List'!Q366)))), IF('Unit List'!Q366='Unit List'!$P$5, 'Unit List'!$AO$5, IF('Unit List'!Q366='Unit List'!$P$4, 'Unit List'!$AO$4, IF('Unit List'!Q366='Unit List'!$P$7, 'Unit List'!Q366 * 'Unit List'!$AO$7, 'Unit List'!Q366)))), IF('Unit List'!AO366='Unit List'!$P$5, 'Unit List'!$AO$5, IF('Unit List'!AO366='Unit List'!$P$4, 'Unit List'!$AO$4, IF('Unit List'!AO366='Unit List'!$P$7, 'Unit List'!AO366 * 'Unit List'!$AO$7, 'Unit List'!AO366)))),",",)</f>
        <v>1,</v>
      </c>
      <c r="I421" t="str">
        <f>CONCATENATE(IF(ISBLANK('Unit List'!AP366), IF(ISBLANK('Unit List'!R366), IF(ISBLANK('Unit List'!R366), IF(ISBLANK('Unit List'!AP366), IF(ISBLANK('Unit List'!R366), IF(ISBLANK('Unit List'!R366), IF(ISBLANK('Unit List'!AP366), IF(ISBLANK('Unit List'!R366), IF(ISBLANK('Unit List'!R366), IF(ISBLANK('Unit List'!AP363), IF(ISBLANK('Unit List'!R363), IF(ISBLANK('Unit List'!R363), 'Unit List'!$AP$4,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List'!R366='Unit List'!$P$5, 'Unit List'!$AP$5, IF('Unit List'!R366='Unit List'!$P$4, 'Unit List'!$AP$4, IF('Unit List'!R366='Unit List'!$P$7, 'Unit List'!R366 * 'Unit List'!$AP$7, 'Unit List'!R366)))), IF('Unit List'!R366='Unit List'!$P$5, 'Unit List'!$AP$5, IF('Unit List'!R366='Unit List'!$P$4, 'Unit List'!$AP$4, IF('Unit List'!R366='Unit List'!$P$7, 'Unit List'!R366 * 'Unit List'!$AP$7, 'Unit List'!R366)))), IF('Unit List'!AP366='Unit List'!$P$5, 'Unit List'!$AP$5, IF('Unit List'!AP366='Unit List'!$P$4, 'Unit List'!$AP$4, IF('Unit List'!AP366='Unit List'!$P$7, 'Unit List'!AP366 * 'Unit List'!$AP$7, 'Unit List'!AP366)))), IF('Unit List'!R366='Unit List'!$P$5, 'Unit List'!$AP$5, IF('Unit List'!R366='Unit List'!$P$4, 'Unit List'!$AP$4, IF('Unit List'!R366='Unit List'!$P$7, 'Unit List'!R366 * 'Unit List'!$AP$7, 'Unit List'!R366)))), IF('Unit List'!R366='Unit List'!$P$5, 'Unit List'!$AP$5, IF('Unit List'!R366='Unit List'!$P$4, 'Unit List'!$AP$4, IF('Unit List'!R366='Unit List'!$P$7, 'Unit List'!R366 * 'Unit List'!$AP$7, 'Unit List'!R366)))), IF('Unit List'!AP366='Unit List'!$P$5, 'Unit List'!$AP$5, IF('Unit List'!AP366='Unit List'!$P$4, 'Unit List'!$AP$4, IF('Unit List'!AP366='Unit List'!$P$7, 'Unit List'!AP366 * 'Unit List'!$AP$7, 'Unit List'!AP366)))), IF('Unit List'!R366='Unit List'!$P$5, 'Unit List'!$AP$5, IF('Unit List'!R366='Unit List'!$P$4, 'Unit List'!$AP$4, IF('Unit List'!R366='Unit List'!$P$7, 'Unit List'!R366 * 'Unit List'!$AP$7, 'Unit List'!R366)))), IF('Unit List'!R366='Unit List'!$P$5, 'Unit List'!$AP$5, IF('Unit List'!R366='Unit List'!$P$4, 'Unit List'!$AP$4, IF('Unit List'!R366='Unit List'!$P$7, 'Unit List'!R366 * 'Unit List'!$AP$7, 'Unit List'!R366)))), IF('Unit List'!AP366='Unit List'!$P$5, 'Unit List'!$AP$5, IF('Unit List'!AP366='Unit List'!$P$4, 'Unit List'!$AP$4, IF('Unit List'!AP366='Unit List'!$P$7, 'Unit List'!AP366 * 'Unit List'!$AP$7, 'Unit List'!AP366)))),",",)</f>
        <v>0.11,</v>
      </c>
      <c r="J421" t="str">
        <f>CONCATENATE("'",IF(ISBLANK('Unit List'!AQ366), IF(ISBLANK('Unit List'!S366), IF(ISBLANK('Unit List'!S366), IF(ISBLANK('Unit List'!AQ366), IF(ISBLANK('Unit List'!S366), IF(ISBLANK('Unit List'!S366), IF(ISBLANK('Unit List'!AQ366), IF(ISBLANK('Unit List'!S366), IF(ISBLANK('Unit List'!S366), IF(ISBLANK('Unit List'!AQ363), IF(ISBLANK('Unit List'!S363), IF(ISBLANK('Unit List'!S363), "",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List'!S366='Unit List'!$P$5, 'Unit List'!$AQ$5, IF('Unit List'!S366='Unit List'!$P$4, 'Unit List'!$AQ$4, 'Unit List'!S366))), IF('Unit List'!S366='Unit List'!$P$5, 'Unit List'!$AQ$5, IF('Unit List'!S366='Unit List'!$P$4, 'Unit List'!$AQ$4, 'Unit List'!S366))), IF('Unit List'!AQ366='Unit List'!$P$5, 'Unit List'!$AQ$5, IF('Unit List'!AQ366='Unit List'!$P$4, 'Unit List'!$AQ$4, 'Unit List'!AQ366))), IF('Unit List'!S366='Unit List'!$P$5, 'Unit List'!$AQ$5, IF('Unit List'!S366='Unit List'!$P$4, 'Unit List'!$AQ$4, 'Unit List'!S366))), IF('Unit List'!S366='Unit List'!$P$5, 'Unit List'!$AQ$5, IF('Unit List'!S366='Unit List'!$P$4, 'Unit List'!$AQ$4, 'Unit List'!S366))), IF('Unit List'!AQ366='Unit List'!$P$5, 'Unit List'!$AQ$5, IF('Unit List'!AQ366='Unit List'!$P$4, 'Unit List'!$AQ$4, 'Unit List'!AQ366))), IF('Unit List'!S366='Unit List'!$P$5, 'Unit List'!$AQ$5, IF('Unit List'!S366='Unit List'!$P$4, 'Unit List'!$AQ$4, 'Unit List'!S366))), IF('Unit List'!S366='Unit List'!$P$5, 'Unit List'!$AQ$5, IF('Unit List'!S366='Unit List'!$P$4, 'Unit List'!$AQ$4, 'Unit List'!S366))), IF('Unit List'!AQ366='Unit List'!$P$5, 'Unit List'!$AQ$5, IF('Unit List'!AQ366='Unit List'!$P$4, 'Unit List'!$AQ$4, 'Unit List'!AQ366))),"'),",)</f>
        <v>''),</v>
      </c>
    </row>
    <row r="422" spans="1:10" x14ac:dyDescent="0.25">
      <c r="A422" t="s">
        <v>2713</v>
      </c>
      <c r="B422" t="str">
        <f>CONCATENATE("'_",'Unit List'!C367,"',",)</f>
        <v>'_ENGLAND',</v>
      </c>
      <c r="C422" t="str">
        <f>"'',"</f>
        <v>'',</v>
      </c>
      <c r="D422" t="str">
        <f>CONCATENATE("'",'Unit List'!E367,"',",)</f>
        <v>'CARGO_SHIP_RENAISSANCE',</v>
      </c>
      <c r="E422" t="str">
        <f>CONCATENATE("'",'Unit List'!F367,"',",)</f>
        <v>'CARGO_SHIP_MID',</v>
      </c>
      <c r="F422" t="str">
        <f>"'',"</f>
        <v>'',</v>
      </c>
      <c r="G422" t="str">
        <f>CONCATENATE("'",'Unit List'!H367,"',",)</f>
        <v>'carrack_eng',</v>
      </c>
      <c r="H422" t="str">
        <f>CONCATENATE(IF(ISBLANK('Unit List'!AO367), IF(ISBLANK('Unit List'!Q367), IF(ISBLANK('Unit List'!Q367), IF(ISBLANK('Unit List'!AO367), IF(ISBLANK('Unit List'!Q367), IF(ISBLANK('Unit List'!Q367), IF(ISBLANK('Unit List'!AO367), IF(ISBLANK('Unit List'!Q367), IF(ISBLANK('Unit List'!Q367), IF(ISBLANK('Unit List'!AO363), IF(ISBLANK('Unit List'!Q363), IF(ISBLANK('Unit List'!Q363), "1",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List'!AO367)))),",",)</f>
        <v>1,</v>
      </c>
      <c r="I422" t="str">
        <f>CONCATENATE(IF(ISBLANK('Unit List'!AP367), IF(ISBLANK('Unit List'!R367), IF(ISBLANK('Unit List'!R367), IF(ISBLANK('Unit List'!AP367), IF(ISBLANK('Unit List'!R367), IF(ISBLANK('Unit List'!R367), IF(ISBLANK('Unit List'!AP367), IF(ISBLANK('Unit List'!R367), IF(ISBLANK('Unit List'!R367), IF(ISBLANK('Unit List'!AP363), IF(ISBLANK('Unit List'!R363), IF(ISBLANK('Unit List'!R363), 'Unit List'!$AP$4,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List'!AP367)))),",",)</f>
        <v>0.11,</v>
      </c>
      <c r="J422" t="str">
        <f>CONCATENATE("'",IF(ISBLANK('Unit List'!AQ367), IF(ISBLANK('Unit List'!S367), IF(ISBLANK('Unit List'!S367), IF(ISBLANK('Unit List'!AQ367), IF(ISBLANK('Unit List'!S367), IF(ISBLANK('Unit List'!S367), IF(ISBLANK('Unit List'!AQ367), IF(ISBLANK('Unit List'!S367), IF(ISBLANK('Unit List'!S367), IF(ISBLANK('Unit List'!AQ363), IF(ISBLANK('Unit List'!S363), IF(ISBLANK('Unit List'!S363), "",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List'!AQ367))),"'),",)</f>
        <v>''),</v>
      </c>
    </row>
    <row r="423" spans="1:10" x14ac:dyDescent="0.25">
      <c r="A423" t="s">
        <v>2713</v>
      </c>
      <c r="B423" t="str">
        <f>CONCATENATE("'_",'Unit List'!C368,"',",)</f>
        <v>'_FRANCE',</v>
      </c>
      <c r="C423" t="str">
        <f>"'',"</f>
        <v>'',</v>
      </c>
      <c r="D423" t="str">
        <f>CONCATENATE("'",'Unit List'!E368,"',",)</f>
        <v>'CARGO_SHIP_RENAISSANCE',</v>
      </c>
      <c r="E423" t="str">
        <f>CONCATENATE("'",'Unit List'!F368,"',",)</f>
        <v>'CARGO_SHIP_MID',</v>
      </c>
      <c r="F423" t="str">
        <f>"'',"</f>
        <v>'',</v>
      </c>
      <c r="G423" t="str">
        <f>CONCATENATE("'",'Unit List'!H368,"',",)</f>
        <v>'carrack_fra',</v>
      </c>
      <c r="H423" t="str">
        <f>CONCATENATE(IF(ISBLANK('Unit List'!AO368), IF(ISBLANK('Unit List'!Q368), IF(ISBLANK('Unit List'!Q368), IF(ISBLANK('Unit List'!AO368), IF(ISBLANK('Unit List'!Q368), IF(ISBLANK('Unit List'!Q368), IF(ISBLANK('Unit List'!AO368), IF(ISBLANK('Unit List'!Q368), IF(ISBLANK('Unit List'!Q368), IF(ISBLANK('Unit List'!AO363), IF(ISBLANK('Unit List'!Q363), IF(ISBLANK('Unit List'!Q363), "1",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List'!Q368='Unit List'!$P$5, 'Unit List'!$AO$5, IF('Unit List'!Q368='Unit List'!$P$4, 'Unit List'!$AO$4, IF('Unit List'!Q368='Unit List'!$P$7, 'Unit List'!Q368 * 'Unit List'!$AO$7, 'Unit List'!Q368)))), IF('Unit List'!Q368='Unit List'!$P$5, 'Unit List'!$AO$5, IF('Unit List'!Q368='Unit List'!$P$4, 'Unit List'!$AO$4, IF('Unit List'!Q368='Unit List'!$P$7, 'Unit List'!Q368 * 'Unit List'!$AO$7, 'Unit List'!Q368)))), IF('Unit List'!AO368='Unit List'!$P$5, 'Unit List'!$AO$5, IF('Unit List'!AO368='Unit List'!$P$4, 'Unit List'!$AO$4, IF('Unit List'!AO368='Unit List'!$P$7, 'Unit List'!AO368 * 'Unit List'!$AO$7, 'Unit List'!AO368)))), IF('Unit List'!Q368='Unit List'!$P$5, 'Unit List'!$AO$5, IF('Unit List'!Q368='Unit List'!$P$4, 'Unit List'!$AO$4, IF('Unit List'!Q368='Unit List'!$P$7, 'Unit List'!Q368 * 'Unit List'!$AO$7, 'Unit List'!Q368)))), IF('Unit List'!Q368='Unit List'!$P$5, 'Unit List'!$AO$5, IF('Unit List'!Q368='Unit List'!$P$4, 'Unit List'!$AO$4, IF('Unit List'!Q368='Unit List'!$P$7, 'Unit List'!Q368 * 'Unit List'!$AO$7, 'Unit List'!Q368)))), IF('Unit List'!AO368='Unit List'!$P$5, 'Unit List'!$AO$5, IF('Unit List'!AO368='Unit List'!$P$4, 'Unit List'!$AO$4, IF('Unit List'!AO368='Unit List'!$P$7, 'Unit List'!AO368 * 'Unit List'!$AO$7, 'Unit List'!AO368)))), IF('Unit List'!Q368='Unit List'!$P$5, 'Unit List'!$AO$5, IF('Unit List'!Q368='Unit List'!$P$4, 'Unit List'!$AO$4, IF('Unit List'!Q368='Unit List'!$P$7, 'Unit List'!Q368 * 'Unit List'!$AO$7, 'Unit List'!Q368)))), IF('Unit List'!Q368='Unit List'!$P$5, 'Unit List'!$AO$5, IF('Unit List'!Q368='Unit List'!$P$4, 'Unit List'!$AO$4, IF('Unit List'!Q368='Unit List'!$P$7, 'Unit List'!Q368 * 'Unit List'!$AO$7, 'Unit List'!Q368)))), IF('Unit List'!AO368='Unit List'!$P$5, 'Unit List'!$AO$5, IF('Unit List'!AO368='Unit List'!$P$4, 'Unit List'!$AO$4, IF('Unit List'!AO368='Unit List'!$P$7, 'Unit List'!AO368 * 'Unit List'!$AO$7, 'Unit List'!AO368)))),",",)</f>
        <v>1,</v>
      </c>
      <c r="I423" t="str">
        <f>CONCATENATE(IF(ISBLANK('Unit List'!AP368), IF(ISBLANK('Unit List'!R368), IF(ISBLANK('Unit List'!R368), IF(ISBLANK('Unit List'!AP368), IF(ISBLANK('Unit List'!R368), IF(ISBLANK('Unit List'!R368), IF(ISBLANK('Unit List'!AP368), IF(ISBLANK('Unit List'!R368), IF(ISBLANK('Unit List'!R368), IF(ISBLANK('Unit List'!AP363), IF(ISBLANK('Unit List'!R363), IF(ISBLANK('Unit List'!R363), 'Unit List'!$AP$4,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List'!R368='Unit List'!$P$5, 'Unit List'!$AP$5, IF('Unit List'!R368='Unit List'!$P$4, 'Unit List'!$AP$4, IF('Unit List'!R368='Unit List'!$P$7, 'Unit List'!R368 * 'Unit List'!$AP$7, 'Unit List'!R368)))), IF('Unit List'!R368='Unit List'!$P$5, 'Unit List'!$AP$5, IF('Unit List'!R368='Unit List'!$P$4, 'Unit List'!$AP$4, IF('Unit List'!R368='Unit List'!$P$7, 'Unit List'!R368 * 'Unit List'!$AP$7, 'Unit List'!R368)))), IF('Unit List'!AP368='Unit List'!$P$5, 'Unit List'!$AP$5, IF('Unit List'!AP368='Unit List'!$P$4, 'Unit List'!$AP$4, IF('Unit List'!AP368='Unit List'!$P$7, 'Unit List'!AP368 * 'Unit List'!$AP$7, 'Unit List'!AP368)))), IF('Unit List'!R368='Unit List'!$P$5, 'Unit List'!$AP$5, IF('Unit List'!R368='Unit List'!$P$4, 'Unit List'!$AP$4, IF('Unit List'!R368='Unit List'!$P$7, 'Unit List'!R368 * 'Unit List'!$AP$7, 'Unit List'!R368)))), IF('Unit List'!R368='Unit List'!$P$5, 'Unit List'!$AP$5, IF('Unit List'!R368='Unit List'!$P$4, 'Unit List'!$AP$4, IF('Unit List'!R368='Unit List'!$P$7, 'Unit List'!R368 * 'Unit List'!$AP$7, 'Unit List'!R368)))), IF('Unit List'!AP368='Unit List'!$P$5, 'Unit List'!$AP$5, IF('Unit List'!AP368='Unit List'!$P$4, 'Unit List'!$AP$4, IF('Unit List'!AP368='Unit List'!$P$7, 'Unit List'!AP368 * 'Unit List'!$AP$7, 'Unit List'!AP368)))), IF('Unit List'!R368='Unit List'!$P$5, 'Unit List'!$AP$5, IF('Unit List'!R368='Unit List'!$P$4, 'Unit List'!$AP$4, IF('Unit List'!R368='Unit List'!$P$7, 'Unit List'!R368 * 'Unit List'!$AP$7, 'Unit List'!R368)))), IF('Unit List'!R368='Unit List'!$P$5, 'Unit List'!$AP$5, IF('Unit List'!R368='Unit List'!$P$4, 'Unit List'!$AP$4, IF('Unit List'!R368='Unit List'!$P$7, 'Unit List'!R368 * 'Unit List'!$AP$7, 'Unit List'!R368)))), IF('Unit List'!AP368='Unit List'!$P$5, 'Unit List'!$AP$5, IF('Unit List'!AP368='Unit List'!$P$4, 'Unit List'!$AP$4, IF('Unit List'!AP368='Unit List'!$P$7, 'Unit List'!AP368 * 'Unit List'!$AP$7, 'Unit List'!AP368)))),",",)</f>
        <v>0.11,</v>
      </c>
      <c r="J423" t="str">
        <f>CONCATENATE("'",IF(ISBLANK('Unit List'!AQ368), IF(ISBLANK('Unit List'!S368), IF(ISBLANK('Unit List'!S368), IF(ISBLANK('Unit List'!AQ368), IF(ISBLANK('Unit List'!S368), IF(ISBLANK('Unit List'!S368), IF(ISBLANK('Unit List'!AQ368), IF(ISBLANK('Unit List'!S368), IF(ISBLANK('Unit List'!S368), IF(ISBLANK('Unit List'!AQ363), IF(ISBLANK('Unit List'!S363), IF(ISBLANK('Unit List'!S363), "",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List'!S368='Unit List'!$P$5, 'Unit List'!$AQ$5, IF('Unit List'!S368='Unit List'!$P$4, 'Unit List'!$AQ$4, 'Unit List'!S368))), IF('Unit List'!S368='Unit List'!$P$5, 'Unit List'!$AQ$5, IF('Unit List'!S368='Unit List'!$P$4, 'Unit List'!$AQ$4, 'Unit List'!S368))), IF('Unit List'!AQ368='Unit List'!$P$5, 'Unit List'!$AQ$5, IF('Unit List'!AQ368='Unit List'!$P$4, 'Unit List'!$AQ$4, 'Unit List'!AQ368))), IF('Unit List'!S368='Unit List'!$P$5, 'Unit List'!$AQ$5, IF('Unit List'!S368='Unit List'!$P$4, 'Unit List'!$AQ$4, 'Unit List'!S368))), IF('Unit List'!S368='Unit List'!$P$5, 'Unit List'!$AQ$5, IF('Unit List'!S368='Unit List'!$P$4, 'Unit List'!$AQ$4, 'Unit List'!S368))), IF('Unit List'!AQ368='Unit List'!$P$5, 'Unit List'!$AQ$5, IF('Unit List'!AQ368='Unit List'!$P$4, 'Unit List'!$AQ$4, 'Unit List'!AQ368))), IF('Unit List'!S368='Unit List'!$P$5, 'Unit List'!$AQ$5, IF('Unit List'!S368='Unit List'!$P$4, 'Unit List'!$AQ$4, 'Unit List'!S368))), IF('Unit List'!S368='Unit List'!$P$5, 'Unit List'!$AQ$5, IF('Unit List'!S368='Unit List'!$P$4, 'Unit List'!$AQ$4, 'Unit List'!S368))), IF('Unit List'!AQ368='Unit List'!$P$5, 'Unit List'!$AQ$5, IF('Unit List'!AQ368='Unit List'!$P$4, 'Unit List'!$AQ$4, 'Unit List'!AQ368))),"'),",)</f>
        <v>''),</v>
      </c>
    </row>
    <row r="424" spans="1:10" x14ac:dyDescent="0.25">
      <c r="A424" t="s">
        <v>2713</v>
      </c>
      <c r="B424" t="str">
        <f>CONCATENATE("'_",'Unit List'!C369,"',",)</f>
        <v>'_GERMANY',</v>
      </c>
      <c r="C424" t="str">
        <f>"'',"</f>
        <v>'',</v>
      </c>
      <c r="D424" t="str">
        <f>CONCATENATE("'",'Unit List'!E369,"',",)</f>
        <v>'CARGO_SHIP_RENAISSANCE',</v>
      </c>
      <c r="E424" t="str">
        <f>CONCATENATE("'",'Unit List'!F369,"',",)</f>
        <v>'CARGO_SHIP_MID',</v>
      </c>
      <c r="F424" t="str">
        <f>"'',"</f>
        <v>'',</v>
      </c>
      <c r="G424" t="str">
        <f>CONCATENATE("'",'Unit List'!H369,"',",)</f>
        <v>'cogge',</v>
      </c>
      <c r="H424" t="str">
        <f>CONCATENATE(IF(ISBLANK('Unit List'!AO369), IF(ISBLANK('Unit List'!Q369), IF(ISBLANK('Unit List'!Q369), IF(ISBLANK('Unit List'!AO369), IF(ISBLANK('Unit List'!Q369), IF(ISBLANK('Unit List'!Q369), IF(ISBLANK('Unit List'!AO369), IF(ISBLANK('Unit List'!Q369), IF(ISBLANK('Unit List'!Q369), IF(ISBLANK('Unit List'!AO363), IF(ISBLANK('Unit List'!Q363), IF(ISBLANK('Unit List'!Q363), "1",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List'!Q369='Unit List'!$P$5, 'Unit List'!$AO$5, IF('Unit List'!Q369='Unit List'!$P$4, 'Unit List'!$AO$4, IF('Unit List'!Q369='Unit List'!$P$7, 'Unit List'!Q369 * 'Unit List'!$AO$7, 'Unit List'!Q369)))), IF('Unit List'!Q369='Unit List'!$P$5, 'Unit List'!$AO$5, IF('Unit List'!Q369='Unit List'!$P$4, 'Unit List'!$AO$4, IF('Unit List'!Q369='Unit List'!$P$7, 'Unit List'!Q369 * 'Unit List'!$AO$7, 'Unit List'!Q369)))), IF('Unit List'!AO369='Unit List'!$P$5, 'Unit List'!$AO$5, IF('Unit List'!AO369='Unit List'!$P$4, 'Unit List'!$AO$4, IF('Unit List'!AO369='Unit List'!$P$7, 'Unit List'!AO369 * 'Unit List'!$AO$7, 'Unit List'!AO369)))), IF('Unit List'!Q369='Unit List'!$P$5, 'Unit List'!$AO$5, IF('Unit List'!Q369='Unit List'!$P$4, 'Unit List'!$AO$4, IF('Unit List'!Q369='Unit List'!$P$7, 'Unit List'!Q369 * 'Unit List'!$AO$7, 'Unit List'!Q369)))), IF('Unit List'!Q369='Unit List'!$P$5, 'Unit List'!$AO$5, IF('Unit List'!Q369='Unit List'!$P$4, 'Unit List'!$AO$4, IF('Unit List'!Q369='Unit List'!$P$7, 'Unit List'!Q369 * 'Unit List'!$AO$7, 'Unit List'!Q369)))), IF('Unit List'!AO369='Unit List'!$P$5, 'Unit List'!$AO$5, IF('Unit List'!AO369='Unit List'!$P$4, 'Unit List'!$AO$4, IF('Unit List'!AO369='Unit List'!$P$7, 'Unit List'!AO369 * 'Unit List'!$AO$7, 'Unit List'!AO369)))), IF('Unit List'!Q369='Unit List'!$P$5, 'Unit List'!$AO$5, IF('Unit List'!Q369='Unit List'!$P$4, 'Unit List'!$AO$4, IF('Unit List'!Q369='Unit List'!$P$7, 'Unit List'!Q369 * 'Unit List'!$AO$7, 'Unit List'!Q369)))), IF('Unit List'!Q369='Unit List'!$P$5, 'Unit List'!$AO$5, IF('Unit List'!Q369='Unit List'!$P$4, 'Unit List'!$AO$4, IF('Unit List'!Q369='Unit List'!$P$7, 'Unit List'!Q369 * 'Unit List'!$AO$7, 'Unit List'!Q369)))), IF('Unit List'!AO369='Unit List'!$P$5, 'Unit List'!$AO$5, IF('Unit List'!AO369='Unit List'!$P$4, 'Unit List'!$AO$4, IF('Unit List'!AO369='Unit List'!$P$7, 'Unit List'!AO369 * 'Unit List'!$AO$7, 'Unit List'!AO369)))),",",)</f>
        <v>1,</v>
      </c>
      <c r="I424" t="str">
        <f>CONCATENATE(IF(ISBLANK('Unit List'!AP369), IF(ISBLANK('Unit List'!R369), IF(ISBLANK('Unit List'!R369), IF(ISBLANK('Unit List'!AP369), IF(ISBLANK('Unit List'!R369), IF(ISBLANK('Unit List'!R369), IF(ISBLANK('Unit List'!AP369), IF(ISBLANK('Unit List'!R369), IF(ISBLANK('Unit List'!R369), IF(ISBLANK('Unit List'!AP363), IF(ISBLANK('Unit List'!R363), IF(ISBLANK('Unit List'!R363), 'Unit List'!$AP$4,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List'!R369='Unit List'!$P$5, 'Unit List'!$AP$5, IF('Unit List'!R369='Unit List'!$P$4, 'Unit List'!$AP$4, IF('Unit List'!R369='Unit List'!$P$7, 'Unit List'!R369 * 'Unit List'!$AP$7, 'Unit List'!R369)))), IF('Unit List'!R369='Unit List'!$P$5, 'Unit List'!$AP$5, IF('Unit List'!R369='Unit List'!$P$4, 'Unit List'!$AP$4, IF('Unit List'!R369='Unit List'!$P$7, 'Unit List'!R369 * 'Unit List'!$AP$7, 'Unit List'!R369)))), IF('Unit List'!AP369='Unit List'!$P$5, 'Unit List'!$AP$5, IF('Unit List'!AP369='Unit List'!$P$4, 'Unit List'!$AP$4, IF('Unit List'!AP369='Unit List'!$P$7, 'Unit List'!AP369 * 'Unit List'!$AP$7, 'Unit List'!AP369)))), IF('Unit List'!R369='Unit List'!$P$5, 'Unit List'!$AP$5, IF('Unit List'!R369='Unit List'!$P$4, 'Unit List'!$AP$4, IF('Unit List'!R369='Unit List'!$P$7, 'Unit List'!R369 * 'Unit List'!$AP$7, 'Unit List'!R369)))), IF('Unit List'!R369='Unit List'!$P$5, 'Unit List'!$AP$5, IF('Unit List'!R369='Unit List'!$P$4, 'Unit List'!$AP$4, IF('Unit List'!R369='Unit List'!$P$7, 'Unit List'!R369 * 'Unit List'!$AP$7, 'Unit List'!R369)))), IF('Unit List'!AP369='Unit List'!$P$5, 'Unit List'!$AP$5, IF('Unit List'!AP369='Unit List'!$P$4, 'Unit List'!$AP$4, IF('Unit List'!AP369='Unit List'!$P$7, 'Unit List'!AP369 * 'Unit List'!$AP$7, 'Unit List'!AP369)))), IF('Unit List'!R369='Unit List'!$P$5, 'Unit List'!$AP$5, IF('Unit List'!R369='Unit List'!$P$4, 'Unit List'!$AP$4, IF('Unit List'!R369='Unit List'!$P$7, 'Unit List'!R369 * 'Unit List'!$AP$7, 'Unit List'!R369)))), IF('Unit List'!R369='Unit List'!$P$5, 'Unit List'!$AP$5, IF('Unit List'!R369='Unit List'!$P$4, 'Unit List'!$AP$4, IF('Unit List'!R369='Unit List'!$P$7, 'Unit List'!R369 * 'Unit List'!$AP$7, 'Unit List'!R369)))), IF('Unit List'!AP369='Unit List'!$P$5, 'Unit List'!$AP$5, IF('Unit List'!AP369='Unit List'!$P$4, 'Unit List'!$AP$4, IF('Unit List'!AP369='Unit List'!$P$7, 'Unit List'!AP369 * 'Unit List'!$AP$7, 'Unit List'!AP369)))),",",)</f>
        <v>0.175,</v>
      </c>
      <c r="J424" t="str">
        <f>CONCATENATE("'",IF(ISBLANK('Unit List'!AQ369), IF(ISBLANK('Unit List'!S369), IF(ISBLANK('Unit List'!S369), IF(ISBLANK('Unit List'!AQ369), IF(ISBLANK('Unit List'!S369), IF(ISBLANK('Unit List'!S369), IF(ISBLANK('Unit List'!AQ369), IF(ISBLANK('Unit List'!S369), IF(ISBLANK('Unit List'!S369), IF(ISBLANK('Unit List'!AQ363), IF(ISBLANK('Unit List'!S363), IF(ISBLANK('Unit List'!S363), "",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List'!S369='Unit List'!$P$5, 'Unit List'!$AQ$5, IF('Unit List'!S369='Unit List'!$P$4, 'Unit List'!$AQ$4, 'Unit List'!S369))), IF('Unit List'!S369='Unit List'!$P$5, 'Unit List'!$AQ$5, IF('Unit List'!S369='Unit List'!$P$4, 'Unit List'!$AQ$4, 'Unit List'!S369))), IF('Unit List'!AQ369='Unit List'!$P$5, 'Unit List'!$AQ$5, IF('Unit List'!AQ369='Unit List'!$P$4, 'Unit List'!$AQ$4, 'Unit List'!AQ369))), IF('Unit List'!S369='Unit List'!$P$5, 'Unit List'!$AQ$5, IF('Unit List'!S369='Unit List'!$P$4, 'Unit List'!$AQ$4, 'Unit List'!S369))), IF('Unit List'!S369='Unit List'!$P$5, 'Unit List'!$AQ$5, IF('Unit List'!S369='Unit List'!$P$4, 'Unit List'!$AQ$4, 'Unit List'!S369))), IF('Unit List'!AQ369='Unit List'!$P$5, 'Unit List'!$AQ$5, IF('Unit List'!AQ369='Unit List'!$P$4, 'Unit List'!$AQ$4, 'Unit List'!AQ369))), IF('Unit List'!S369='Unit List'!$P$5, 'Unit List'!$AQ$5, IF('Unit List'!S369='Unit List'!$P$4, 'Unit List'!$AQ$4, 'Unit List'!S369))), IF('Unit List'!S369='Unit List'!$P$5, 'Unit List'!$AQ$5, IF('Unit List'!S369='Unit List'!$P$4, 'Unit List'!$AQ$4, 'Unit List'!S369))), IF('Unit List'!AQ369='Unit List'!$P$5, 'Unit List'!$AQ$5, IF('Unit List'!AQ369='Unit List'!$P$4, 'Unit List'!$AQ$4, 'Unit List'!AQ369))),"'),",)</f>
        <v>''),</v>
      </c>
    </row>
    <row r="425" spans="1:10" x14ac:dyDescent="0.25">
      <c r="A425" t="s">
        <v>2713</v>
      </c>
      <c r="B425" t="str">
        <f>CONCATENATE("'_",'Unit List'!C370,"',",)</f>
        <v>'_NETHERLANDS',</v>
      </c>
      <c r="C425" t="str">
        <f>CONCATENATE("'_",'Unit List'!D370,"',",)</f>
        <v>'_GERMANY',</v>
      </c>
      <c r="D425" t="str">
        <f>CONCATENATE("'",'Unit List'!E370,"',",)</f>
        <v>'CARGO_SHIP_RENAISSANCE',</v>
      </c>
      <c r="E425" t="str">
        <f>CONCATENATE("'",'Unit List'!F370,"',",)</f>
        <v>'CARGO_SHIP_MID',</v>
      </c>
      <c r="F425" t="str">
        <f>"'',"</f>
        <v>'',</v>
      </c>
      <c r="G425" t="str">
        <f>CONCATENATE("'",'Unit List'!H369,"',",)</f>
        <v>'cogge',</v>
      </c>
      <c r="H425" t="str">
        <f>CONCATENATE(IF(ISBLANK('Unit List'!AO370), IF(ISBLANK('Unit List'!Q370), IF(ISBLANK('Unit List'!Q370), IF(ISBLANK('Unit List'!AO369), IF(ISBLANK('Unit List'!Q369), IF(ISBLANK('Unit List'!Q369), IF(ISBLANK('Unit List'!AO369), IF(ISBLANK('Unit List'!Q369), IF(ISBLANK('Unit List'!Q369), IF(ISBLANK('Unit List'!AO363), IF(ISBLANK('Unit List'!Q363), IF(ISBLANK('Unit List'!Q363), "1",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List'!Q369='Unit List'!$P$5, 'Unit List'!$AO$5, IF('Unit List'!Q369='Unit List'!$P$4, 'Unit List'!$AO$4, IF('Unit List'!Q369='Unit List'!$P$7, 'Unit List'!Q369 * 'Unit List'!$AO$7, 'Unit List'!Q369)))), IF('Unit List'!Q369='Unit List'!$P$5, 'Unit List'!$AO$5, IF('Unit List'!Q369='Unit List'!$P$4, 'Unit List'!$AO$4, IF('Unit List'!Q369='Unit List'!$P$7, 'Unit List'!Q369 * 'Unit List'!$AO$7, 'Unit List'!Q369)))), IF('Unit List'!AO369='Unit List'!$P$5, 'Unit List'!$AO$5, IF('Unit List'!AO369='Unit List'!$P$4, 'Unit List'!$AO$4, IF('Unit List'!AO369='Unit List'!$P$7, 'Unit List'!AO369 * 'Unit List'!$AO$7, 'Unit List'!AO369)))), IF('Unit List'!Q369='Unit List'!$P$5, 'Unit List'!$AO$5, IF('Unit List'!Q369='Unit List'!$P$4, 'Unit List'!$AO$4, IF('Unit List'!Q369='Unit List'!$P$7, 'Unit List'!Q369 * 'Unit List'!$AO$7, 'Unit List'!Q369)))), IF('Unit List'!Q369='Unit List'!$P$5, 'Unit List'!$AO$5, IF('Unit List'!Q369='Unit List'!$P$4, 'Unit List'!$AO$4, IF('Unit List'!Q369='Unit List'!$P$7, 'Unit List'!Q369 * 'Unit List'!$AO$7, 'Unit List'!Q369)))), IF('Unit List'!AO369='Unit List'!$P$5, 'Unit List'!$AO$5, IF('Unit List'!AO369='Unit List'!$P$4, 'Unit List'!$AO$4, IF('Unit List'!AO369='Unit List'!$P$7, 'Unit List'!AO369 * 'Unit List'!$AO$7, 'Unit List'!AO369)))), IF('Unit List'!Q370='Unit List'!$P$5, 'Unit List'!$AO$5, IF('Unit List'!Q370='Unit List'!$P$4, 'Unit List'!$AO$4, IF('Unit List'!Q370='Unit List'!$P$7, 'Unit List'!Q370 * 'Unit List'!$AO$7, 'Unit List'!Q370)))), IF('Unit List'!Q370='Unit List'!$P$5, 'Unit List'!$AO$5, IF('Unit List'!Q370='Unit List'!$P$4, 'Unit List'!$AO$4, IF('Unit List'!Q370='Unit List'!$P$7, 'Unit List'!Q370 * 'Unit List'!$AO$7, 'Unit List'!Q370)))), IF('Unit List'!AO370='Unit List'!$P$5, 'Unit List'!$AO$5, IF('Unit List'!AO370='Unit List'!$P$4, 'Unit List'!$AO$4, IF('Unit List'!AO370='Unit List'!$P$7, 'Unit List'!AO370 * 'Unit List'!$AO$7, 'Unit List'!AO370)))),",",)</f>
        <v>1,</v>
      </c>
      <c r="I425" t="str">
        <f>CONCATENATE(IF(ISBLANK('Unit List'!AP370), IF(ISBLANK('Unit List'!R370), IF(ISBLANK('Unit List'!R370), IF(ISBLANK('Unit List'!AP369), IF(ISBLANK('Unit List'!R369), IF(ISBLANK('Unit List'!R369), IF(ISBLANK('Unit List'!AP369), IF(ISBLANK('Unit List'!R369), IF(ISBLANK('Unit List'!R369), IF(ISBLANK('Unit List'!AP363), IF(ISBLANK('Unit List'!R363), IF(ISBLANK('Unit List'!R363), 'Unit List'!$AP$4,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List'!R369='Unit List'!$P$5, 'Unit List'!$AP$5, IF('Unit List'!R369='Unit List'!$P$4, 'Unit List'!$AP$4, IF('Unit List'!R369='Unit List'!$P$7, 'Unit List'!R369 * 'Unit List'!$AP$7, 'Unit List'!R369)))), IF('Unit List'!R369='Unit List'!$P$5, 'Unit List'!$AP$5, IF('Unit List'!R369='Unit List'!$P$4, 'Unit List'!$AP$4, IF('Unit List'!R369='Unit List'!$P$7, 'Unit List'!R369 * 'Unit List'!$AP$7, 'Unit List'!R369)))), IF('Unit List'!AP369='Unit List'!$P$5, 'Unit List'!$AP$5, IF('Unit List'!AP369='Unit List'!$P$4, 'Unit List'!$AP$4, IF('Unit List'!AP369='Unit List'!$P$7, 'Unit List'!AP369 * 'Unit List'!$AP$7, 'Unit List'!AP369)))), IF('Unit List'!R369='Unit List'!$P$5, 'Unit List'!$AP$5, IF('Unit List'!R369='Unit List'!$P$4, 'Unit List'!$AP$4, IF('Unit List'!R369='Unit List'!$P$7, 'Unit List'!R369 * 'Unit List'!$AP$7, 'Unit List'!R369)))), IF('Unit List'!R369='Unit List'!$P$5, 'Unit List'!$AP$5, IF('Unit List'!R369='Unit List'!$P$4, 'Unit List'!$AP$4, IF('Unit List'!R369='Unit List'!$P$7, 'Unit List'!R369 * 'Unit List'!$AP$7, 'Unit List'!R369)))), IF('Unit List'!AP369='Unit List'!$P$5, 'Unit List'!$AP$5, IF('Unit List'!AP369='Unit List'!$P$4, 'Unit List'!$AP$4, IF('Unit List'!AP369='Unit List'!$P$7, 'Unit List'!AP369 * 'Unit List'!$AP$7, 'Unit List'!AP369)))), IF('Unit List'!R370='Unit List'!$P$5, 'Unit List'!$AP$5, IF('Unit List'!R370='Unit List'!$P$4, 'Unit List'!$AP$4, IF('Unit List'!R370='Unit List'!$P$7, 'Unit List'!R370 * 'Unit List'!$AP$7, 'Unit List'!R370)))), IF('Unit List'!R370='Unit List'!$P$5, 'Unit List'!$AP$5, IF('Unit List'!R370='Unit List'!$P$4, 'Unit List'!$AP$4, IF('Unit List'!R370='Unit List'!$P$7, 'Unit List'!R370 * 'Unit List'!$AP$7, 'Unit List'!R370)))), IF('Unit List'!AP370='Unit List'!$P$5, 'Unit List'!$AP$5, IF('Unit List'!AP370='Unit List'!$P$4, 'Unit List'!$AP$4, IF('Unit List'!AP370='Unit List'!$P$7, 'Unit List'!AP370 * 'Unit List'!$AP$7, 'Unit List'!AP370)))),",",)</f>
        <v>0.175,</v>
      </c>
      <c r="J425" t="str">
        <f>CONCATENATE("'",IF(ISBLANK('Unit List'!AQ370), IF(ISBLANK('Unit List'!S370), IF(ISBLANK('Unit List'!S370), IF(ISBLANK('Unit List'!AQ369), IF(ISBLANK('Unit List'!S369), IF(ISBLANK('Unit List'!S369), IF(ISBLANK('Unit List'!AQ369), IF(ISBLANK('Unit List'!S369), IF(ISBLANK('Unit List'!S369), IF(ISBLANK('Unit List'!AQ363), IF(ISBLANK('Unit List'!S363), IF(ISBLANK('Unit List'!S363), "",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List'!S369='Unit List'!$P$5, 'Unit List'!$AQ$5, IF('Unit List'!S369='Unit List'!$P$4, 'Unit List'!$AQ$4, 'Unit List'!S369))), IF('Unit List'!S369='Unit List'!$P$5, 'Unit List'!$AQ$5, IF('Unit List'!S369='Unit List'!$P$4, 'Unit List'!$AQ$4, 'Unit List'!S369))), IF('Unit List'!AQ369='Unit List'!$P$5, 'Unit List'!$AQ$5, IF('Unit List'!AQ369='Unit List'!$P$4, 'Unit List'!$AQ$4, 'Unit List'!AQ369))), IF('Unit List'!S369='Unit List'!$P$5, 'Unit List'!$AQ$5, IF('Unit List'!S369='Unit List'!$P$4, 'Unit List'!$AQ$4, 'Unit List'!S369))), IF('Unit List'!S369='Unit List'!$P$5, 'Unit List'!$AQ$5, IF('Unit List'!S369='Unit List'!$P$4, 'Unit List'!$AQ$4, 'Unit List'!S369))), IF('Unit List'!AQ369='Unit List'!$P$5, 'Unit List'!$AQ$5, IF('Unit List'!AQ369='Unit List'!$P$4, 'Unit List'!$AQ$4, 'Unit List'!AQ369))), IF('Unit List'!S370='Unit List'!$P$5, 'Unit List'!$AQ$5, IF('Unit List'!S370='Unit List'!$P$4, 'Unit List'!$AQ$4, 'Unit List'!S370))), IF('Unit List'!S370='Unit List'!$P$5, 'Unit List'!$AQ$5, IF('Unit List'!S370='Unit List'!$P$4, 'Unit List'!$AQ$4, 'Unit List'!S370))), IF('Unit List'!AQ370='Unit List'!$P$5, 'Unit List'!$AQ$5, IF('Unit List'!AQ370='Unit List'!$P$4, 'Unit List'!$AQ$4, 'Unit List'!AQ370))),"'),",)</f>
        <v>''),</v>
      </c>
    </row>
    <row r="426" spans="1:10" x14ac:dyDescent="0.25">
      <c r="A426" t="s">
        <v>2713</v>
      </c>
      <c r="B426" t="str">
        <f>CONCATENATE("'_",'Unit List'!C371,"',",)</f>
        <v>'_RIGA',</v>
      </c>
      <c r="C426" t="str">
        <f>CONCATENATE("'_",'Unit List'!D371,"',",)</f>
        <v>'_GERMANY',</v>
      </c>
      <c r="D426" t="str">
        <f>CONCATENATE("'",'Unit List'!E371,"',",)</f>
        <v>'CARGO_SHIP_RENAISSANCE',</v>
      </c>
      <c r="E426" t="str">
        <f>CONCATENATE("'",'Unit List'!F371,"',",)</f>
        <v>'CARGO_SHIP_MID',</v>
      </c>
      <c r="F426" t="str">
        <f>"'',"</f>
        <v>'',</v>
      </c>
      <c r="G426" t="str">
        <f>CONCATENATE("'",'Unit List'!H369,"',",)</f>
        <v>'cogge',</v>
      </c>
      <c r="H426" t="str">
        <f>CONCATENATE(IF(ISBLANK('Unit List'!AO371), IF(ISBLANK('Unit List'!Q371), IF(ISBLANK('Unit List'!Q371), IF(ISBLANK('Unit List'!AO369), IF(ISBLANK('Unit List'!Q369), IF(ISBLANK('Unit List'!Q369), IF(ISBLANK('Unit List'!AO369), IF(ISBLANK('Unit List'!Q369), IF(ISBLANK('Unit List'!Q369), IF(ISBLANK('Unit List'!AO363), IF(ISBLANK('Unit List'!Q363), IF(ISBLANK('Unit List'!Q363), "1",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List'!Q369='Unit List'!$P$5, 'Unit List'!$AO$5, IF('Unit List'!Q369='Unit List'!$P$4, 'Unit List'!$AO$4, IF('Unit List'!Q369='Unit List'!$P$7, 'Unit List'!Q369 * 'Unit List'!$AO$7, 'Unit List'!Q369)))), IF('Unit List'!Q369='Unit List'!$P$5, 'Unit List'!$AO$5, IF('Unit List'!Q369='Unit List'!$P$4, 'Unit List'!$AO$4, IF('Unit List'!Q369='Unit List'!$P$7, 'Unit List'!Q369 * 'Unit List'!$AO$7, 'Unit List'!Q369)))), IF('Unit List'!AO369='Unit List'!$P$5, 'Unit List'!$AO$5, IF('Unit List'!AO369='Unit List'!$P$4, 'Unit List'!$AO$4, IF('Unit List'!AO369='Unit List'!$P$7, 'Unit List'!AO369 * 'Unit List'!$AO$7, 'Unit List'!AO369)))), IF('Unit List'!Q369='Unit List'!$P$5, 'Unit List'!$AO$5, IF('Unit List'!Q369='Unit List'!$P$4, 'Unit List'!$AO$4, IF('Unit List'!Q369='Unit List'!$P$7, 'Unit List'!Q369 * 'Unit List'!$AO$7, 'Unit List'!Q369)))), IF('Unit List'!Q369='Unit List'!$P$5, 'Unit List'!$AO$5, IF('Unit List'!Q369='Unit List'!$P$4, 'Unit List'!$AO$4, IF('Unit List'!Q369='Unit List'!$P$7, 'Unit List'!Q369 * 'Unit List'!$AO$7, 'Unit List'!Q369)))), IF('Unit List'!AO369='Unit List'!$P$5, 'Unit List'!$AO$5, IF('Unit List'!AO369='Unit List'!$P$4, 'Unit List'!$AO$4, IF('Unit List'!AO369='Unit List'!$P$7, 'Unit List'!AO369 * 'Unit List'!$AO$7, 'Unit List'!AO369)))),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List'!AO371)))),",",)</f>
        <v>1,</v>
      </c>
      <c r="I426" t="str">
        <f>CONCATENATE(IF(ISBLANK('Unit List'!AP371), IF(ISBLANK('Unit List'!R371), IF(ISBLANK('Unit List'!R371), IF(ISBLANK('Unit List'!AP369), IF(ISBLANK('Unit List'!R369), IF(ISBLANK('Unit List'!R369), IF(ISBLANK('Unit List'!AP369), IF(ISBLANK('Unit List'!R369), IF(ISBLANK('Unit List'!R369), IF(ISBLANK('Unit List'!AP363), IF(ISBLANK('Unit List'!R363), IF(ISBLANK('Unit List'!R363), 'Unit List'!$AP$4,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List'!R369='Unit List'!$P$5, 'Unit List'!$AP$5, IF('Unit List'!R369='Unit List'!$P$4, 'Unit List'!$AP$4, IF('Unit List'!R369='Unit List'!$P$7, 'Unit List'!R369 * 'Unit List'!$AP$7, 'Unit List'!R369)))), IF('Unit List'!R369='Unit List'!$P$5, 'Unit List'!$AP$5, IF('Unit List'!R369='Unit List'!$P$4, 'Unit List'!$AP$4, IF('Unit List'!R369='Unit List'!$P$7, 'Unit List'!R369 * 'Unit List'!$AP$7, 'Unit List'!R369)))), IF('Unit List'!AP369='Unit List'!$P$5, 'Unit List'!$AP$5, IF('Unit List'!AP369='Unit List'!$P$4, 'Unit List'!$AP$4, IF('Unit List'!AP369='Unit List'!$P$7, 'Unit List'!AP369 * 'Unit List'!$AP$7, 'Unit List'!AP369)))), IF('Unit List'!R369='Unit List'!$P$5, 'Unit List'!$AP$5, IF('Unit List'!R369='Unit List'!$P$4, 'Unit List'!$AP$4, IF('Unit List'!R369='Unit List'!$P$7, 'Unit List'!R369 * 'Unit List'!$AP$7, 'Unit List'!R369)))), IF('Unit List'!R369='Unit List'!$P$5, 'Unit List'!$AP$5, IF('Unit List'!R369='Unit List'!$P$4, 'Unit List'!$AP$4, IF('Unit List'!R369='Unit List'!$P$7, 'Unit List'!R369 * 'Unit List'!$AP$7, 'Unit List'!R369)))), IF('Unit List'!AP369='Unit List'!$P$5, 'Unit List'!$AP$5, IF('Unit List'!AP369='Unit List'!$P$4, 'Unit List'!$AP$4, IF('Unit List'!AP369='Unit List'!$P$7, 'Unit List'!AP369 * 'Unit List'!$AP$7, 'Unit List'!AP369)))),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List'!AP371)))),",",)</f>
        <v>0.175,</v>
      </c>
      <c r="J426" t="str">
        <f>CONCATENATE("'",IF(ISBLANK('Unit List'!AQ371), IF(ISBLANK('Unit List'!S371), IF(ISBLANK('Unit List'!S371), IF(ISBLANK('Unit List'!AQ369), IF(ISBLANK('Unit List'!S369), IF(ISBLANK('Unit List'!S369), IF(ISBLANK('Unit List'!AQ369), IF(ISBLANK('Unit List'!S369), IF(ISBLANK('Unit List'!S369), IF(ISBLANK('Unit List'!AQ363), IF(ISBLANK('Unit List'!S363), IF(ISBLANK('Unit List'!S363), "",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List'!S369='Unit List'!$P$5, 'Unit List'!$AQ$5, IF('Unit List'!S369='Unit List'!$P$4, 'Unit List'!$AQ$4, 'Unit List'!S369))), IF('Unit List'!S369='Unit List'!$P$5, 'Unit List'!$AQ$5, IF('Unit List'!S369='Unit List'!$P$4, 'Unit List'!$AQ$4, 'Unit List'!S369))), IF('Unit List'!AQ369='Unit List'!$P$5, 'Unit List'!$AQ$5, IF('Unit List'!AQ369='Unit List'!$P$4, 'Unit List'!$AQ$4, 'Unit List'!AQ369))), IF('Unit List'!S369='Unit List'!$P$5, 'Unit List'!$AQ$5, IF('Unit List'!S369='Unit List'!$P$4, 'Unit List'!$AQ$4, 'Unit List'!S369))), IF('Unit List'!S369='Unit List'!$P$5, 'Unit List'!$AQ$5, IF('Unit List'!S369='Unit List'!$P$4, 'Unit List'!$AQ$4, 'Unit List'!S369))), IF('Unit List'!AQ369='Unit List'!$P$5, 'Unit List'!$AQ$5, IF('Unit List'!AQ369='Unit List'!$P$4, 'Unit List'!$AQ$4, 'Unit List'!AQ369))),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List'!AQ371))),"'),",)</f>
        <v>''),</v>
      </c>
    </row>
    <row r="427" spans="1:10" x14ac:dyDescent="0.25">
      <c r="A427" t="s">
        <v>2713</v>
      </c>
      <c r="B427" t="str">
        <f>CONCATENATE("'_",'Unit List'!C372,"',",)</f>
        <v>'_WITTENBERG',</v>
      </c>
      <c r="C427" t="str">
        <f>CONCATENATE("'_",'Unit List'!D372,"',",)</f>
        <v>'_GERMANY',</v>
      </c>
      <c r="D427" t="str">
        <f>CONCATENATE("'",'Unit List'!E372,"',",)</f>
        <v>'CARGO_SHIP_RENAISSANCE',</v>
      </c>
      <c r="E427" t="str">
        <f>CONCATENATE("'",'Unit List'!F372,"',",)</f>
        <v>'CARGO_SHIP_MID',</v>
      </c>
      <c r="F427" t="str">
        <f>"'',"</f>
        <v>'',</v>
      </c>
      <c r="G427" t="str">
        <f>CONCATENATE("'",'Unit List'!H369,"',",)</f>
        <v>'cogge',</v>
      </c>
      <c r="H427" t="str">
        <f>CONCATENATE(IF(ISBLANK('Unit List'!AO372), IF(ISBLANK('Unit List'!Q372), IF(ISBLANK('Unit List'!Q372), IF(ISBLANK('Unit List'!AO369), IF(ISBLANK('Unit List'!Q369), IF(ISBLANK('Unit List'!Q369), IF(ISBLANK('Unit List'!AO369), IF(ISBLANK('Unit List'!Q369), IF(ISBLANK('Unit List'!Q369), IF(ISBLANK('Unit List'!AO363), IF(ISBLANK('Unit List'!Q363), IF(ISBLANK('Unit List'!Q363), "1",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List'!Q369='Unit List'!$P$5, 'Unit List'!$AO$5, IF('Unit List'!Q369='Unit List'!$P$4, 'Unit List'!$AO$4, IF('Unit List'!Q369='Unit List'!$P$7, 'Unit List'!Q369 * 'Unit List'!$AO$7, 'Unit List'!Q369)))), IF('Unit List'!Q369='Unit List'!$P$5, 'Unit List'!$AO$5, IF('Unit List'!Q369='Unit List'!$P$4, 'Unit List'!$AO$4, IF('Unit List'!Q369='Unit List'!$P$7, 'Unit List'!Q369 * 'Unit List'!$AO$7, 'Unit List'!Q369)))), IF('Unit List'!AO369='Unit List'!$P$5, 'Unit List'!$AO$5, IF('Unit List'!AO369='Unit List'!$P$4, 'Unit List'!$AO$4, IF('Unit List'!AO369='Unit List'!$P$7, 'Unit List'!AO369 * 'Unit List'!$AO$7, 'Unit List'!AO369)))), IF('Unit List'!Q369='Unit List'!$P$5, 'Unit List'!$AO$5, IF('Unit List'!Q369='Unit List'!$P$4, 'Unit List'!$AO$4, IF('Unit List'!Q369='Unit List'!$P$7, 'Unit List'!Q369 * 'Unit List'!$AO$7, 'Unit List'!Q369)))), IF('Unit List'!Q369='Unit List'!$P$5, 'Unit List'!$AO$5, IF('Unit List'!Q369='Unit List'!$P$4, 'Unit List'!$AO$4, IF('Unit List'!Q369='Unit List'!$P$7, 'Unit List'!Q369 * 'Unit List'!$AO$7, 'Unit List'!Q369)))), IF('Unit List'!AO369='Unit List'!$P$5, 'Unit List'!$AO$5, IF('Unit List'!AO369='Unit List'!$P$4, 'Unit List'!$AO$4, IF('Unit List'!AO369='Unit List'!$P$7, 'Unit List'!AO369 * 'Unit List'!$AO$7, 'Unit List'!AO369)))),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List'!AO372)))),",",)</f>
        <v>1,</v>
      </c>
      <c r="I427" t="str">
        <f>CONCATENATE(IF(ISBLANK('Unit List'!AP372), IF(ISBLANK('Unit List'!R372), IF(ISBLANK('Unit List'!R372), IF(ISBLANK('Unit List'!AP369), IF(ISBLANK('Unit List'!R369), IF(ISBLANK('Unit List'!R369), IF(ISBLANK('Unit List'!AP369), IF(ISBLANK('Unit List'!R369), IF(ISBLANK('Unit List'!R369), IF(ISBLANK('Unit List'!AP363), IF(ISBLANK('Unit List'!R363), IF(ISBLANK('Unit List'!R363), 'Unit List'!$AP$4,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List'!R369='Unit List'!$P$5, 'Unit List'!$AP$5, IF('Unit List'!R369='Unit List'!$P$4, 'Unit List'!$AP$4, IF('Unit List'!R369='Unit List'!$P$7, 'Unit List'!R369 * 'Unit List'!$AP$7, 'Unit List'!R369)))), IF('Unit List'!R369='Unit List'!$P$5, 'Unit List'!$AP$5, IF('Unit List'!R369='Unit List'!$P$4, 'Unit List'!$AP$4, IF('Unit List'!R369='Unit List'!$P$7, 'Unit List'!R369 * 'Unit List'!$AP$7, 'Unit List'!R369)))), IF('Unit List'!AP369='Unit List'!$P$5, 'Unit List'!$AP$5, IF('Unit List'!AP369='Unit List'!$P$4, 'Unit List'!$AP$4, IF('Unit List'!AP369='Unit List'!$P$7, 'Unit List'!AP369 * 'Unit List'!$AP$7, 'Unit List'!AP369)))), IF('Unit List'!R369='Unit List'!$P$5, 'Unit List'!$AP$5, IF('Unit List'!R369='Unit List'!$P$4, 'Unit List'!$AP$4, IF('Unit List'!R369='Unit List'!$P$7, 'Unit List'!R369 * 'Unit List'!$AP$7, 'Unit List'!R369)))), IF('Unit List'!R369='Unit List'!$P$5, 'Unit List'!$AP$5, IF('Unit List'!R369='Unit List'!$P$4, 'Unit List'!$AP$4, IF('Unit List'!R369='Unit List'!$P$7, 'Unit List'!R369 * 'Unit List'!$AP$7, 'Unit List'!R369)))), IF('Unit List'!AP369='Unit List'!$P$5, 'Unit List'!$AP$5, IF('Unit List'!AP369='Unit List'!$P$4, 'Unit List'!$AP$4, IF('Unit List'!AP369='Unit List'!$P$7, 'Unit List'!AP369 * 'Unit List'!$AP$7, 'Unit List'!AP369)))),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List'!AP372)))),",",)</f>
        <v>0.175,</v>
      </c>
      <c r="J427" t="str">
        <f>CONCATENATE("'",IF(ISBLANK('Unit List'!AQ372), IF(ISBLANK('Unit List'!S372), IF(ISBLANK('Unit List'!S372), IF(ISBLANK('Unit List'!AQ369), IF(ISBLANK('Unit List'!S369), IF(ISBLANK('Unit List'!S369), IF(ISBLANK('Unit List'!AQ369), IF(ISBLANK('Unit List'!S369), IF(ISBLANK('Unit List'!S369), IF(ISBLANK('Unit List'!AQ363), IF(ISBLANK('Unit List'!S363), IF(ISBLANK('Unit List'!S363), "",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List'!S369='Unit List'!$P$5, 'Unit List'!$AQ$5, IF('Unit List'!S369='Unit List'!$P$4, 'Unit List'!$AQ$4, 'Unit List'!S369))), IF('Unit List'!S369='Unit List'!$P$5, 'Unit List'!$AQ$5, IF('Unit List'!S369='Unit List'!$P$4, 'Unit List'!$AQ$4, 'Unit List'!S369))), IF('Unit List'!AQ369='Unit List'!$P$5, 'Unit List'!$AQ$5, IF('Unit List'!AQ369='Unit List'!$P$4, 'Unit List'!$AQ$4, 'Unit List'!AQ369))), IF('Unit List'!S369='Unit List'!$P$5, 'Unit List'!$AQ$5, IF('Unit List'!S369='Unit List'!$P$4, 'Unit List'!$AQ$4, 'Unit List'!S369))), IF('Unit List'!S369='Unit List'!$P$5, 'Unit List'!$AQ$5, IF('Unit List'!S369='Unit List'!$P$4, 'Unit List'!$AQ$4, 'Unit List'!S369))), IF('Unit List'!AQ369='Unit List'!$P$5, 'Unit List'!$AQ$5, IF('Unit List'!AQ369='Unit List'!$P$4, 'Unit List'!$AQ$4, 'Unit List'!AQ369))),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List'!AQ372))),"'),",)</f>
        <v>''),</v>
      </c>
    </row>
    <row r="428" spans="1:10" x14ac:dyDescent="0.25">
      <c r="A428" t="s">
        <v>2713</v>
      </c>
      <c r="B428" t="str">
        <f>CONCATENATE("'_",'Unit List'!C373,"',",)</f>
        <v>'_MED',</v>
      </c>
      <c r="C428" t="str">
        <f>"'',"</f>
        <v>'',</v>
      </c>
      <c r="D428" t="str">
        <f>CONCATENATE("'",'Unit List'!E373,"',",)</f>
        <v>'CARGO_SHIP_RENAISSANCE',</v>
      </c>
      <c r="E428" t="str">
        <f>CONCATENATE("'",'Unit List'!F373,"',",)</f>
        <v>'CARGO_SHIP_MID',</v>
      </c>
      <c r="F428" t="str">
        <f>"'',"</f>
        <v>'',</v>
      </c>
      <c r="G428" t="str">
        <f>CONCATENATE("'",'Unit List'!H373,"',",)</f>
        <v>'carrack',</v>
      </c>
      <c r="H428" t="str">
        <f>CONCATENATE(IF(ISBLANK('Unit List'!AO373), IF(ISBLANK('Unit List'!Q373), IF(ISBLANK('Unit List'!Q373), IF(ISBLANK('Unit List'!AO373), IF(ISBLANK('Unit List'!Q373), IF(ISBLANK('Unit List'!Q373), IF(ISBLANK('Unit List'!AO373), IF(ISBLANK('Unit List'!Q373), IF(ISBLANK('Unit List'!Q373), IF(ISBLANK('Unit List'!AO363), IF(ISBLANK('Unit List'!Q363), IF(ISBLANK('Unit List'!Q363), "1",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List'!Q373='Unit List'!$P$5, 'Unit List'!$AO$5, IF('Unit List'!Q373='Unit List'!$P$4, 'Unit List'!$AO$4, IF('Unit List'!Q373='Unit List'!$P$7, 'Unit List'!Q373 * 'Unit List'!$AO$7, 'Unit List'!Q373)))), IF('Unit List'!Q373='Unit List'!$P$5, 'Unit List'!$AO$5, IF('Unit List'!Q373='Unit List'!$P$4, 'Unit List'!$AO$4, IF('Unit List'!Q373='Unit List'!$P$7, 'Unit List'!Q373 * 'Unit List'!$AO$7, 'Unit List'!Q373)))), IF('Unit List'!AO373='Unit List'!$P$5, 'Unit List'!$AO$5, IF('Unit List'!AO373='Unit List'!$P$4, 'Unit List'!$AO$4, IF('Unit List'!AO373='Unit List'!$P$7, 'Unit List'!AO373 * 'Unit List'!$AO$7, 'Unit List'!AO373)))), IF('Unit List'!Q373='Unit List'!$P$5, 'Unit List'!$AO$5, IF('Unit List'!Q373='Unit List'!$P$4, 'Unit List'!$AO$4, IF('Unit List'!Q373='Unit List'!$P$7, 'Unit List'!Q373 * 'Unit List'!$AO$7, 'Unit List'!Q373)))), IF('Unit List'!Q373='Unit List'!$P$5, 'Unit List'!$AO$5, IF('Unit List'!Q373='Unit List'!$P$4, 'Unit List'!$AO$4, IF('Unit List'!Q373='Unit List'!$P$7, 'Unit List'!Q373 * 'Unit List'!$AO$7, 'Unit List'!Q373)))), IF('Unit List'!AO373='Unit List'!$P$5, 'Unit List'!$AO$5, IF('Unit List'!AO373='Unit List'!$P$4, 'Unit List'!$AO$4, IF('Unit List'!AO373='Unit List'!$P$7, 'Unit List'!AO373 * 'Unit List'!$AO$7, 'Unit List'!AO373)))), IF('Unit List'!Q373='Unit List'!$P$5, 'Unit List'!$AO$5, IF('Unit List'!Q373='Unit List'!$P$4, 'Unit List'!$AO$4, IF('Unit List'!Q373='Unit List'!$P$7, 'Unit List'!Q373 * 'Unit List'!$AO$7, 'Unit List'!Q373)))), IF('Unit List'!Q373='Unit List'!$P$5, 'Unit List'!$AO$5, IF('Unit List'!Q373='Unit List'!$P$4, 'Unit List'!$AO$4, IF('Unit List'!Q373='Unit List'!$P$7, 'Unit List'!Q373 * 'Unit List'!$AO$7, 'Unit List'!Q373)))), IF('Unit List'!AO373='Unit List'!$P$5, 'Unit List'!$AO$5, IF('Unit List'!AO373='Unit List'!$P$4, 'Unit List'!$AO$4, IF('Unit List'!AO373='Unit List'!$P$7, 'Unit List'!AO373 * 'Unit List'!$AO$7, 'Unit List'!AO373)))),",",)</f>
        <v>1,</v>
      </c>
      <c r="I428" t="str">
        <f>CONCATENATE(IF(ISBLANK('Unit List'!AP373), IF(ISBLANK('Unit List'!R373), IF(ISBLANK('Unit List'!R373), IF(ISBLANK('Unit List'!AP373), IF(ISBLANK('Unit List'!R373), IF(ISBLANK('Unit List'!R373), IF(ISBLANK('Unit List'!AP373), IF(ISBLANK('Unit List'!R373), IF(ISBLANK('Unit List'!R373), IF(ISBLANK('Unit List'!AP363), IF(ISBLANK('Unit List'!R363), IF(ISBLANK('Unit List'!R363), 'Unit List'!$AP$4,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List'!R373='Unit List'!$P$5, 'Unit List'!$AP$5, IF('Unit List'!R373='Unit List'!$P$4, 'Unit List'!$AP$4, IF('Unit List'!R373='Unit List'!$P$7, 'Unit List'!R373 * 'Unit List'!$AP$7, 'Unit List'!R373)))), IF('Unit List'!R373='Unit List'!$P$5, 'Unit List'!$AP$5, IF('Unit List'!R373='Unit List'!$P$4, 'Unit List'!$AP$4, IF('Unit List'!R373='Unit List'!$P$7, 'Unit List'!R373 * 'Unit List'!$AP$7, 'Unit List'!R373)))), IF('Unit List'!AP373='Unit List'!$P$5, 'Unit List'!$AP$5, IF('Unit List'!AP373='Unit List'!$P$4, 'Unit List'!$AP$4, IF('Unit List'!AP373='Unit List'!$P$7, 'Unit List'!AP373 * 'Unit List'!$AP$7, 'Unit List'!AP373)))), IF('Unit List'!R373='Unit List'!$P$5, 'Unit List'!$AP$5, IF('Unit List'!R373='Unit List'!$P$4, 'Unit List'!$AP$4, IF('Unit List'!R373='Unit List'!$P$7, 'Unit List'!R373 * 'Unit List'!$AP$7, 'Unit List'!R373)))), IF('Unit List'!R373='Unit List'!$P$5, 'Unit List'!$AP$5, IF('Unit List'!R373='Unit List'!$P$4, 'Unit List'!$AP$4, IF('Unit List'!R373='Unit List'!$P$7, 'Unit List'!R373 * 'Unit List'!$AP$7, 'Unit List'!R373)))), IF('Unit List'!AP373='Unit List'!$P$5, 'Unit List'!$AP$5, IF('Unit List'!AP373='Unit List'!$P$4, 'Unit List'!$AP$4, IF('Unit List'!AP373='Unit List'!$P$7, 'Unit List'!AP373 * 'Unit List'!$AP$7, 'Unit List'!AP373)))), IF('Unit List'!R373='Unit List'!$P$5, 'Unit List'!$AP$5, IF('Unit List'!R373='Unit List'!$P$4, 'Unit List'!$AP$4, IF('Unit List'!R373='Unit List'!$P$7, 'Unit List'!R373 * 'Unit List'!$AP$7, 'Unit List'!R373)))), IF('Unit List'!R373='Unit List'!$P$5, 'Unit List'!$AP$5, IF('Unit List'!R373='Unit List'!$P$4, 'Unit List'!$AP$4, IF('Unit List'!R373='Unit List'!$P$7, 'Unit List'!R373 * 'Unit List'!$AP$7, 'Unit List'!R373)))), IF('Unit List'!AP373='Unit List'!$P$5, 'Unit List'!$AP$5, IF('Unit List'!AP373='Unit List'!$P$4, 'Unit List'!$AP$4, IF('Unit List'!AP373='Unit List'!$P$7, 'Unit List'!AP373 * 'Unit List'!$AP$7, 'Unit List'!AP373)))),",",)</f>
        <v>0.11,</v>
      </c>
      <c r="J428" t="str">
        <f>CONCATENATE("'",IF(ISBLANK('Unit List'!AQ373), IF(ISBLANK('Unit List'!S373), IF(ISBLANK('Unit List'!S373), IF(ISBLANK('Unit List'!AQ373), IF(ISBLANK('Unit List'!S373), IF(ISBLANK('Unit List'!S373), IF(ISBLANK('Unit List'!AQ373), IF(ISBLANK('Unit List'!S373), IF(ISBLANK('Unit List'!S373), IF(ISBLANK('Unit List'!AQ363), IF(ISBLANK('Unit List'!S363), IF(ISBLANK('Unit List'!S363), "",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List'!S373='Unit List'!$P$5, 'Unit List'!$AQ$5, IF('Unit List'!S373='Unit List'!$P$4, 'Unit List'!$AQ$4, 'Unit List'!S373))), IF('Unit List'!S373='Unit List'!$P$5, 'Unit List'!$AQ$5, IF('Unit List'!S373='Unit List'!$P$4, 'Unit List'!$AQ$4, 'Unit List'!S373))), IF('Unit List'!AQ373='Unit List'!$P$5, 'Unit List'!$AQ$5, IF('Unit List'!AQ373='Unit List'!$P$4, 'Unit List'!$AQ$4, 'Unit List'!AQ373))), IF('Unit List'!S373='Unit List'!$P$5, 'Unit List'!$AQ$5, IF('Unit List'!S373='Unit List'!$P$4, 'Unit List'!$AQ$4, 'Unit List'!S373))), IF('Unit List'!S373='Unit List'!$P$5, 'Unit List'!$AQ$5, IF('Unit List'!S373='Unit List'!$P$4, 'Unit List'!$AQ$4, 'Unit List'!S373))), IF('Unit List'!AQ373='Unit List'!$P$5, 'Unit List'!$AQ$5, IF('Unit List'!AQ373='Unit List'!$P$4, 'Unit List'!$AQ$4, 'Unit List'!AQ373))), IF('Unit List'!S373='Unit List'!$P$5, 'Unit List'!$AQ$5, IF('Unit List'!S373='Unit List'!$P$4, 'Unit List'!$AQ$4, 'Unit List'!S373))), IF('Unit List'!S373='Unit List'!$P$5, 'Unit List'!$AQ$5, IF('Unit List'!S373='Unit List'!$P$4, 'Unit List'!$AQ$4, 'Unit List'!S373))), IF('Unit List'!AQ373='Unit List'!$P$5, 'Unit List'!$AQ$5, IF('Unit List'!AQ373='Unit List'!$P$4, 'Unit List'!$AQ$4, 'Unit List'!AQ373))),"'),",)</f>
        <v>''),</v>
      </c>
    </row>
    <row r="429" spans="1:10" x14ac:dyDescent="0.25">
      <c r="A429" t="s">
        <v>2713</v>
      </c>
      <c r="B429" t="str">
        <f>CONCATENATE("'_",'Unit List'!C374,"',",)</f>
        <v>'_ROME',</v>
      </c>
      <c r="C429" t="str">
        <f>"'',"</f>
        <v>'',</v>
      </c>
      <c r="D429" t="str">
        <f>CONCATENATE("'",'Unit List'!E374,"',",)</f>
        <v>'CARGO_SHIP_RENAISSANCE',</v>
      </c>
      <c r="E429" t="str">
        <f>CONCATENATE("'",'Unit List'!F374,"',",)</f>
        <v>'CARGO_SHIP_MID',</v>
      </c>
      <c r="F429" t="str">
        <f>"'',"</f>
        <v>'',</v>
      </c>
      <c r="G429" t="str">
        <f>CONCATENATE("'",'Unit List'!H374,"',",)</f>
        <v>'carrack_ita',</v>
      </c>
      <c r="H429" t="str">
        <f>CONCATENATE(IF(ISBLANK('Unit List'!AO374), IF(ISBLANK('Unit List'!Q374), IF(ISBLANK('Unit List'!Q374), IF(ISBLANK('Unit List'!AO373), IF(ISBLANK('Unit List'!Q373), IF(ISBLANK('Unit List'!Q373), IF(ISBLANK('Unit List'!AO373), IF(ISBLANK('Unit List'!Q373), IF(ISBLANK('Unit List'!Q373), IF(ISBLANK('Unit List'!AO363), IF(ISBLANK('Unit List'!Q363), IF(ISBLANK('Unit List'!Q363), "1",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List'!Q373='Unit List'!$P$5, 'Unit List'!$AO$5, IF('Unit List'!Q373='Unit List'!$P$4, 'Unit List'!$AO$4, IF('Unit List'!Q373='Unit List'!$P$7, 'Unit List'!Q373 * 'Unit List'!$AO$7, 'Unit List'!Q373)))), IF('Unit List'!Q373='Unit List'!$P$5, 'Unit List'!$AO$5, IF('Unit List'!Q373='Unit List'!$P$4, 'Unit List'!$AO$4, IF('Unit List'!Q373='Unit List'!$P$7, 'Unit List'!Q373 * 'Unit List'!$AO$7, 'Unit List'!Q373)))), IF('Unit List'!AO373='Unit List'!$P$5, 'Unit List'!$AO$5, IF('Unit List'!AO373='Unit List'!$P$4, 'Unit List'!$AO$4, IF('Unit List'!AO373='Unit List'!$P$7, 'Unit List'!AO373 * 'Unit List'!$AO$7, 'Unit List'!AO373)))), IF('Unit List'!Q373='Unit List'!$P$5, 'Unit List'!$AO$5, IF('Unit List'!Q373='Unit List'!$P$4, 'Unit List'!$AO$4, IF('Unit List'!Q373='Unit List'!$P$7, 'Unit List'!Q373 * 'Unit List'!$AO$7, 'Unit List'!Q373)))), IF('Unit List'!Q373='Unit List'!$P$5, 'Unit List'!$AO$5, IF('Unit List'!Q373='Unit List'!$P$4, 'Unit List'!$AO$4, IF('Unit List'!Q373='Unit List'!$P$7, 'Unit List'!Q373 * 'Unit List'!$AO$7, 'Unit List'!Q373)))), IF('Unit List'!AO373='Unit List'!$P$5, 'Unit List'!$AO$5, IF('Unit List'!AO373='Unit List'!$P$4, 'Unit List'!$AO$4, IF('Unit List'!AO373='Unit List'!$P$7, 'Unit List'!AO373 * 'Unit List'!$AO$7, 'Unit List'!AO373)))), IF('Unit List'!Q374='Unit List'!$P$5, 'Unit List'!$AO$5, IF('Unit List'!Q374='Unit List'!$P$4, 'Unit List'!$AO$4, IF('Unit List'!Q374='Unit List'!$P$7, 'Unit List'!Q374 * 'Unit List'!$AO$7, 'Unit List'!Q374)))), IF('Unit List'!Q374='Unit List'!$P$5, 'Unit List'!$AO$5, IF('Unit List'!Q374='Unit List'!$P$4, 'Unit List'!$AO$4, IF('Unit List'!Q374='Unit List'!$P$7, 'Unit List'!Q374 * 'Unit List'!$AO$7, 'Unit List'!Q374)))), IF('Unit List'!AO374='Unit List'!$P$5, 'Unit List'!$AO$5, IF('Unit List'!AO374='Unit List'!$P$4, 'Unit List'!$AO$4, IF('Unit List'!AO374='Unit List'!$P$7, 'Unit List'!AO374 * 'Unit List'!$AO$7, 'Unit List'!AO374)))),",",)</f>
        <v>1,</v>
      </c>
      <c r="I429" t="str">
        <f>CONCATENATE(IF(ISBLANK('Unit List'!AP374), IF(ISBLANK('Unit List'!R374), IF(ISBLANK('Unit List'!R374), IF(ISBLANK('Unit List'!AP373), IF(ISBLANK('Unit List'!R373), IF(ISBLANK('Unit List'!R373), IF(ISBLANK('Unit List'!AP373), IF(ISBLANK('Unit List'!R373), IF(ISBLANK('Unit List'!R373), IF(ISBLANK('Unit List'!AP363), IF(ISBLANK('Unit List'!R363), IF(ISBLANK('Unit List'!R363), 'Unit List'!$AP$4,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List'!R373='Unit List'!$P$5, 'Unit List'!$AP$5, IF('Unit List'!R373='Unit List'!$P$4, 'Unit List'!$AP$4, IF('Unit List'!R373='Unit List'!$P$7, 'Unit List'!R373 * 'Unit List'!$AP$7, 'Unit List'!R373)))), IF('Unit List'!R373='Unit List'!$P$5, 'Unit List'!$AP$5, IF('Unit List'!R373='Unit List'!$P$4, 'Unit List'!$AP$4, IF('Unit List'!R373='Unit List'!$P$7, 'Unit List'!R373 * 'Unit List'!$AP$7, 'Unit List'!R373)))), IF('Unit List'!AP373='Unit List'!$P$5, 'Unit List'!$AP$5, IF('Unit List'!AP373='Unit List'!$P$4, 'Unit List'!$AP$4, IF('Unit List'!AP373='Unit List'!$P$7, 'Unit List'!AP373 * 'Unit List'!$AP$7, 'Unit List'!AP373)))), IF('Unit List'!R373='Unit List'!$P$5, 'Unit List'!$AP$5, IF('Unit List'!R373='Unit List'!$P$4, 'Unit List'!$AP$4, IF('Unit List'!R373='Unit List'!$P$7, 'Unit List'!R373 * 'Unit List'!$AP$7, 'Unit List'!R373)))), IF('Unit List'!R373='Unit List'!$P$5, 'Unit List'!$AP$5, IF('Unit List'!R373='Unit List'!$P$4, 'Unit List'!$AP$4, IF('Unit List'!R373='Unit List'!$P$7, 'Unit List'!R373 * 'Unit List'!$AP$7, 'Unit List'!R373)))), IF('Unit List'!AP373='Unit List'!$P$5, 'Unit List'!$AP$5, IF('Unit List'!AP373='Unit List'!$P$4, 'Unit List'!$AP$4, IF('Unit List'!AP373='Unit List'!$P$7, 'Unit List'!AP373 * 'Unit List'!$AP$7, 'Unit List'!AP373)))), IF('Unit List'!R374='Unit List'!$P$5, 'Unit List'!$AP$5, IF('Unit List'!R374='Unit List'!$P$4, 'Unit List'!$AP$4, IF('Unit List'!R374='Unit List'!$P$7, 'Unit List'!R374 * 'Unit List'!$AP$7, 'Unit List'!R374)))), IF('Unit List'!R374='Unit List'!$P$5, 'Unit List'!$AP$5, IF('Unit List'!R374='Unit List'!$P$4, 'Unit List'!$AP$4, IF('Unit List'!R374='Unit List'!$P$7, 'Unit List'!R374 * 'Unit List'!$AP$7, 'Unit List'!R374)))), IF('Unit List'!AP374='Unit List'!$P$5, 'Unit List'!$AP$5, IF('Unit List'!AP374='Unit List'!$P$4, 'Unit List'!$AP$4, IF('Unit List'!AP374='Unit List'!$P$7, 'Unit List'!AP374 * 'Unit List'!$AP$7, 'Unit List'!AP374)))),",",)</f>
        <v>0.11,</v>
      </c>
      <c r="J429" t="str">
        <f>CONCATENATE("'",IF(ISBLANK('Unit List'!AQ374), IF(ISBLANK('Unit List'!S374), IF(ISBLANK('Unit List'!S374), IF(ISBLANK('Unit List'!AQ373), IF(ISBLANK('Unit List'!S373), IF(ISBLANK('Unit List'!S373), IF(ISBLANK('Unit List'!AQ373), IF(ISBLANK('Unit List'!S373), IF(ISBLANK('Unit List'!S373), IF(ISBLANK('Unit List'!AQ363), IF(ISBLANK('Unit List'!S363), IF(ISBLANK('Unit List'!S363), "",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List'!S373='Unit List'!$P$5, 'Unit List'!$AQ$5, IF('Unit List'!S373='Unit List'!$P$4, 'Unit List'!$AQ$4, 'Unit List'!S373))), IF('Unit List'!S373='Unit List'!$P$5, 'Unit List'!$AQ$5, IF('Unit List'!S373='Unit List'!$P$4, 'Unit List'!$AQ$4, 'Unit List'!S373))), IF('Unit List'!AQ373='Unit List'!$P$5, 'Unit List'!$AQ$5, IF('Unit List'!AQ373='Unit List'!$P$4, 'Unit List'!$AQ$4, 'Unit List'!AQ373))), IF('Unit List'!S373='Unit List'!$P$5, 'Unit List'!$AQ$5, IF('Unit List'!S373='Unit List'!$P$4, 'Unit List'!$AQ$4, 'Unit List'!S373))), IF('Unit List'!S373='Unit List'!$P$5, 'Unit List'!$AQ$5, IF('Unit List'!S373='Unit List'!$P$4, 'Unit List'!$AQ$4, 'Unit List'!S373))), IF('Unit List'!AQ373='Unit List'!$P$5, 'Unit List'!$AQ$5, IF('Unit List'!AQ373='Unit List'!$P$4, 'Unit List'!$AQ$4, 'Unit List'!AQ373))), IF('Unit List'!S374='Unit List'!$P$5, 'Unit List'!$AQ$5, IF('Unit List'!S374='Unit List'!$P$4, 'Unit List'!$AQ$4, 'Unit List'!S374))), IF('Unit List'!S374='Unit List'!$P$5, 'Unit List'!$AQ$5, IF('Unit List'!S374='Unit List'!$P$4, 'Unit List'!$AQ$4, 'Unit List'!S374))), IF('Unit List'!AQ374='Unit List'!$P$5, 'Unit List'!$AQ$5, IF('Unit List'!AQ374='Unit List'!$P$4, 'Unit List'!$AQ$4, 'Unit List'!AQ374))),"'),",)</f>
        <v>''),</v>
      </c>
    </row>
    <row r="430" spans="1:10" x14ac:dyDescent="0.25">
      <c r="A430" t="s">
        <v>2713</v>
      </c>
      <c r="B430" t="str">
        <f>CONCATENATE("'_",'Unit List'!C375,"',",)</f>
        <v>'_SPAIN',</v>
      </c>
      <c r="C430" t="str">
        <f>"'',"</f>
        <v>'',</v>
      </c>
      <c r="D430" t="str">
        <f>CONCATENATE("'",'Unit List'!E375,"',",)</f>
        <v>'CARGO_SHIP_RENAISSANCE',</v>
      </c>
      <c r="E430" t="str">
        <f>CONCATENATE("'",'Unit List'!F375,"',",)</f>
        <v>'CARGO_SHIP_MID',</v>
      </c>
      <c r="F430" t="str">
        <f>"'',"</f>
        <v>'',</v>
      </c>
      <c r="G430" t="str">
        <f>CONCATENATE("'",'Unit List'!H375,"',",)</f>
        <v>'U_Spanish_Galleon',</v>
      </c>
      <c r="H430" t="str">
        <f>CONCATENATE(IF(ISBLANK('Unit List'!AO375), IF(ISBLANK('Unit List'!Q375), IF(ISBLANK('Unit List'!Q375), IF(ISBLANK('Unit List'!AO373), IF(ISBLANK('Unit List'!Q373), IF(ISBLANK('Unit List'!Q373), IF(ISBLANK('Unit List'!AO373), IF(ISBLANK('Unit List'!Q373), IF(ISBLANK('Unit List'!Q373), IF(ISBLANK('Unit List'!AO363), IF(ISBLANK('Unit List'!Q363), IF(ISBLANK('Unit List'!Q363), "1",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List'!Q373='Unit List'!$P$5, 'Unit List'!$AO$5, IF('Unit List'!Q373='Unit List'!$P$4, 'Unit List'!$AO$4, IF('Unit List'!Q373='Unit List'!$P$7, 'Unit List'!Q373 * 'Unit List'!$AO$7, 'Unit List'!Q373)))), IF('Unit List'!Q373='Unit List'!$P$5, 'Unit List'!$AO$5, IF('Unit List'!Q373='Unit List'!$P$4, 'Unit List'!$AO$4, IF('Unit List'!Q373='Unit List'!$P$7, 'Unit List'!Q373 * 'Unit List'!$AO$7, 'Unit List'!Q373)))), IF('Unit List'!AO373='Unit List'!$P$5, 'Unit List'!$AO$5, IF('Unit List'!AO373='Unit List'!$P$4, 'Unit List'!$AO$4, IF('Unit List'!AO373='Unit List'!$P$7, 'Unit List'!AO373 * 'Unit List'!$AO$7, 'Unit List'!AO373)))), IF('Unit List'!Q373='Unit List'!$P$5, 'Unit List'!$AO$5, IF('Unit List'!Q373='Unit List'!$P$4, 'Unit List'!$AO$4, IF('Unit List'!Q373='Unit List'!$P$7, 'Unit List'!Q373 * 'Unit List'!$AO$7, 'Unit List'!Q373)))), IF('Unit List'!Q373='Unit List'!$P$5, 'Unit List'!$AO$5, IF('Unit List'!Q373='Unit List'!$P$4, 'Unit List'!$AO$4, IF('Unit List'!Q373='Unit List'!$P$7, 'Unit List'!Q373 * 'Unit List'!$AO$7, 'Unit List'!Q373)))), IF('Unit List'!AO373='Unit List'!$P$5, 'Unit List'!$AO$5, IF('Unit List'!AO373='Unit List'!$P$4, 'Unit List'!$AO$4, IF('Unit List'!AO373='Unit List'!$P$7, 'Unit List'!AO373 * 'Unit List'!$AO$7, 'Unit List'!AO373)))), IF('Unit List'!Q375='Unit List'!$P$5, 'Unit List'!$AO$5, IF('Unit List'!Q375='Unit List'!$P$4, 'Unit List'!$AO$4, IF('Unit List'!Q375='Unit List'!$P$7, 'Unit List'!Q375 * 'Unit List'!$AO$7, 'Unit List'!Q375)))), IF('Unit List'!Q375='Unit List'!$P$5, 'Unit List'!$AO$5, IF('Unit List'!Q375='Unit List'!$P$4, 'Unit List'!$AO$4, IF('Unit List'!Q375='Unit List'!$P$7, 'Unit List'!Q375 * 'Unit List'!$AO$7, 'Unit List'!Q375)))), IF('Unit List'!AO375='Unit List'!$P$5, 'Unit List'!$AO$5, IF('Unit List'!AO375='Unit List'!$P$4, 'Unit List'!$AO$4, IF('Unit List'!AO375='Unit List'!$P$7, 'Unit List'!AO375 * 'Unit List'!$AO$7, 'Unit List'!AO375)))),",",)</f>
        <v>1,</v>
      </c>
      <c r="I430" t="str">
        <f>CONCATENATE(IF(ISBLANK('Unit List'!AP375), IF(ISBLANK('Unit List'!R375), IF(ISBLANK('Unit List'!R375), IF(ISBLANK('Unit List'!AP373), IF(ISBLANK('Unit List'!R373), IF(ISBLANK('Unit List'!R373), IF(ISBLANK('Unit List'!AP373), IF(ISBLANK('Unit List'!R373), IF(ISBLANK('Unit List'!R373), IF(ISBLANK('Unit List'!AP363), IF(ISBLANK('Unit List'!R363), IF(ISBLANK('Unit List'!R363), 'Unit List'!$AP$4,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List'!R373='Unit List'!$P$5, 'Unit List'!$AP$5, IF('Unit List'!R373='Unit List'!$P$4, 'Unit List'!$AP$4, IF('Unit List'!R373='Unit List'!$P$7, 'Unit List'!R373 * 'Unit List'!$AP$7, 'Unit List'!R373)))), IF('Unit List'!R373='Unit List'!$P$5, 'Unit List'!$AP$5, IF('Unit List'!R373='Unit List'!$P$4, 'Unit List'!$AP$4, IF('Unit List'!R373='Unit List'!$P$7, 'Unit List'!R373 * 'Unit List'!$AP$7, 'Unit List'!R373)))), IF('Unit List'!AP373='Unit List'!$P$5, 'Unit List'!$AP$5, IF('Unit List'!AP373='Unit List'!$P$4, 'Unit List'!$AP$4, IF('Unit List'!AP373='Unit List'!$P$7, 'Unit List'!AP373 * 'Unit List'!$AP$7, 'Unit List'!AP373)))), IF('Unit List'!R373='Unit List'!$P$5, 'Unit List'!$AP$5, IF('Unit List'!R373='Unit List'!$P$4, 'Unit List'!$AP$4, IF('Unit List'!R373='Unit List'!$P$7, 'Unit List'!R373 * 'Unit List'!$AP$7, 'Unit List'!R373)))), IF('Unit List'!R373='Unit List'!$P$5, 'Unit List'!$AP$5, IF('Unit List'!R373='Unit List'!$P$4, 'Unit List'!$AP$4, IF('Unit List'!R373='Unit List'!$P$7, 'Unit List'!R373 * 'Unit List'!$AP$7, 'Unit List'!R373)))), IF('Unit List'!AP373='Unit List'!$P$5, 'Unit List'!$AP$5, IF('Unit List'!AP373='Unit List'!$P$4, 'Unit List'!$AP$4, IF('Unit List'!AP373='Unit List'!$P$7, 'Unit List'!AP373 * 'Unit List'!$AP$7, 'Unit List'!AP373)))), IF('Unit List'!R375='Unit List'!$P$5, 'Unit List'!$AP$5, IF('Unit List'!R375='Unit List'!$P$4, 'Unit List'!$AP$4, IF('Unit List'!R375='Unit List'!$P$7, 'Unit List'!R375 * 'Unit List'!$AP$7, 'Unit List'!R375)))), IF('Unit List'!R375='Unit List'!$P$5, 'Unit List'!$AP$5, IF('Unit List'!R375='Unit List'!$P$4, 'Unit List'!$AP$4, IF('Unit List'!R375='Unit List'!$P$7, 'Unit List'!R375 * 'Unit List'!$AP$7, 'Unit List'!R375)))), IF('Unit List'!AP375='Unit List'!$P$5, 'Unit List'!$AP$5, IF('Unit List'!AP375='Unit List'!$P$4, 'Unit List'!$AP$4, IF('Unit List'!AP375='Unit List'!$P$7, 'Unit List'!AP375 * 'Unit List'!$AP$7, 'Unit List'!AP375)))),",",)</f>
        <v>0.15,</v>
      </c>
      <c r="J430" t="str">
        <f>CONCATENATE("'",IF(ISBLANK('Unit List'!AQ375), IF(ISBLANK('Unit List'!S375), IF(ISBLANK('Unit List'!S375), IF(ISBLANK('Unit List'!AQ373), IF(ISBLANK('Unit List'!S373), IF(ISBLANK('Unit List'!S373), IF(ISBLANK('Unit List'!AQ373), IF(ISBLANK('Unit List'!S373), IF(ISBLANK('Unit List'!S373), IF(ISBLANK('Unit List'!AQ363), IF(ISBLANK('Unit List'!S363), IF(ISBLANK('Unit List'!S363), "",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List'!S373='Unit List'!$P$5, 'Unit List'!$AQ$5, IF('Unit List'!S373='Unit List'!$P$4, 'Unit List'!$AQ$4, 'Unit List'!S373))), IF('Unit List'!S373='Unit List'!$P$5, 'Unit List'!$AQ$5, IF('Unit List'!S373='Unit List'!$P$4, 'Unit List'!$AQ$4, 'Unit List'!S373))), IF('Unit List'!AQ373='Unit List'!$P$5, 'Unit List'!$AQ$5, IF('Unit List'!AQ373='Unit List'!$P$4, 'Unit List'!$AQ$4, 'Unit List'!AQ373))), IF('Unit List'!S373='Unit List'!$P$5, 'Unit List'!$AQ$5, IF('Unit List'!S373='Unit List'!$P$4, 'Unit List'!$AQ$4, 'Unit List'!S373))), IF('Unit List'!S373='Unit List'!$P$5, 'Unit List'!$AQ$5, IF('Unit List'!S373='Unit List'!$P$4, 'Unit List'!$AQ$4, 'Unit List'!S373))), IF('Unit List'!AQ373='Unit List'!$P$5, 'Unit List'!$AQ$5, IF('Unit List'!AQ373='Unit List'!$P$4, 'Unit List'!$AQ$4, 'Unit List'!AQ373))), IF('Unit List'!S375='Unit List'!$P$5, 'Unit List'!$AQ$5, IF('Unit List'!S375='Unit List'!$P$4, 'Unit List'!$AQ$4, 'Unit List'!S375))), IF('Unit List'!S375='Unit List'!$P$5, 'Unit List'!$AQ$5, IF('Unit List'!S375='Unit List'!$P$4, 'Unit List'!$AQ$4, 'Unit List'!S375))), IF('Unit List'!AQ375='Unit List'!$P$5, 'Unit List'!$AQ$5, IF('Unit List'!AQ375='Unit List'!$P$4, 'Unit List'!$AQ$4, 'Unit List'!AQ375))),"'),",)</f>
        <v>''),</v>
      </c>
    </row>
    <row r="431" spans="1:10" x14ac:dyDescent="0.25">
      <c r="A431" t="s">
        <v>2713</v>
      </c>
      <c r="B431" t="str">
        <f>CONCATENATE("'_",'Unit List'!C376,"',",)</f>
        <v>'_NORTHAF',</v>
      </c>
      <c r="C431" t="str">
        <f>"'',"</f>
        <v>'',</v>
      </c>
      <c r="D431" t="str">
        <f>CONCATENATE("'",'Unit List'!E376,"',",)</f>
        <v>'CARGO_SHIP_RENAISSANCE',</v>
      </c>
      <c r="E431" t="str">
        <f>CONCATENATE("'",'Unit List'!F376,"',",)</f>
        <v>'CARGO_SHIP_MID',</v>
      </c>
      <c r="F431" t="str">
        <f>"'',"</f>
        <v>'',</v>
      </c>
      <c r="G431" t="str">
        <f>CONCATENATE("'",'Unit List'!H376,"',",)</f>
        <v>'carrack_alg',</v>
      </c>
      <c r="H431" t="str">
        <f>CONCATENATE(IF(ISBLANK('Unit List'!AO376), IF(ISBLANK('Unit List'!Q376), IF(ISBLANK('Unit List'!Q376), IF(ISBLANK('Unit List'!AO376), IF(ISBLANK('Unit List'!Q376), IF(ISBLANK('Unit List'!Q376), IF(ISBLANK('Unit List'!AO376), IF(ISBLANK('Unit List'!Q376), IF(ISBLANK('Unit List'!Q376), IF(ISBLANK('Unit List'!AO363), IF(ISBLANK('Unit List'!Q363), IF(ISBLANK('Unit List'!Q363), "1",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List'!Q376='Unit List'!$P$5, 'Unit List'!$AO$5, IF('Unit List'!Q376='Unit List'!$P$4, 'Unit List'!$AO$4, IF('Unit List'!Q376='Unit List'!$P$7, 'Unit List'!Q376 * 'Unit List'!$AO$7, 'Unit List'!Q376)))), IF('Unit List'!Q376='Unit List'!$P$5, 'Unit List'!$AO$5, IF('Unit List'!Q376='Unit List'!$P$4, 'Unit List'!$AO$4, IF('Unit List'!Q376='Unit List'!$P$7, 'Unit List'!Q376 * 'Unit List'!$AO$7, 'Unit List'!Q376)))), IF('Unit List'!AO376='Unit List'!$P$5, 'Unit List'!$AO$5, IF('Unit List'!AO376='Unit List'!$P$4, 'Unit List'!$AO$4, IF('Unit List'!AO376='Unit List'!$P$7, 'Unit List'!AO376 * 'Unit List'!$AO$7, 'Unit List'!AO376)))), IF('Unit List'!Q376='Unit List'!$P$5, 'Unit List'!$AO$5, IF('Unit List'!Q376='Unit List'!$P$4, 'Unit List'!$AO$4, IF('Unit List'!Q376='Unit List'!$P$7, 'Unit List'!Q376 * 'Unit List'!$AO$7, 'Unit List'!Q376)))), IF('Unit List'!Q376='Unit List'!$P$5, 'Unit List'!$AO$5, IF('Unit List'!Q376='Unit List'!$P$4, 'Unit List'!$AO$4, IF('Unit List'!Q376='Unit List'!$P$7, 'Unit List'!Q376 * 'Unit List'!$AO$7, 'Unit List'!Q376)))), IF('Unit List'!AO376='Unit List'!$P$5, 'Unit List'!$AO$5, IF('Unit List'!AO376='Unit List'!$P$4, 'Unit List'!$AO$4, IF('Unit List'!AO376='Unit List'!$P$7, 'Unit List'!AO376 * 'Unit List'!$AO$7, 'Unit List'!AO376)))), IF('Unit List'!Q376='Unit List'!$P$5, 'Unit List'!$AO$5, IF('Unit List'!Q376='Unit List'!$P$4, 'Unit List'!$AO$4, IF('Unit List'!Q376='Unit List'!$P$7, 'Unit List'!Q376 * 'Unit List'!$AO$7, 'Unit List'!Q376)))), IF('Unit List'!Q376='Unit List'!$P$5, 'Unit List'!$AO$5, IF('Unit List'!Q376='Unit List'!$P$4, 'Unit List'!$AO$4, IF('Unit List'!Q376='Unit List'!$P$7, 'Unit List'!Q376 * 'Unit List'!$AO$7, 'Unit List'!Q376)))), IF('Unit List'!AO376='Unit List'!$P$5, 'Unit List'!$AO$5, IF('Unit List'!AO376='Unit List'!$P$4, 'Unit List'!$AO$4, IF('Unit List'!AO376='Unit List'!$P$7, 'Unit List'!AO376 * 'Unit List'!$AO$7, 'Unit List'!AO376)))),",",)</f>
        <v>1,</v>
      </c>
      <c r="I431" t="str">
        <f>CONCATENATE(IF(ISBLANK('Unit List'!AP376), IF(ISBLANK('Unit List'!R376), IF(ISBLANK('Unit List'!R376), IF(ISBLANK('Unit List'!AP376), IF(ISBLANK('Unit List'!R376), IF(ISBLANK('Unit List'!R376), IF(ISBLANK('Unit List'!AP376), IF(ISBLANK('Unit List'!R376), IF(ISBLANK('Unit List'!R376), IF(ISBLANK('Unit List'!AP363), IF(ISBLANK('Unit List'!R363), IF(ISBLANK('Unit List'!R363), 'Unit List'!$AP$4,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List'!R376='Unit List'!$P$5, 'Unit List'!$AP$5, IF('Unit List'!R376='Unit List'!$P$4, 'Unit List'!$AP$4, IF('Unit List'!R376='Unit List'!$P$7, 'Unit List'!R376 * 'Unit List'!$AP$7, 'Unit List'!R376)))), IF('Unit List'!R376='Unit List'!$P$5, 'Unit List'!$AP$5, IF('Unit List'!R376='Unit List'!$P$4, 'Unit List'!$AP$4, IF('Unit List'!R376='Unit List'!$P$7, 'Unit List'!R376 * 'Unit List'!$AP$7, 'Unit List'!R376)))), IF('Unit List'!AP376='Unit List'!$P$5, 'Unit List'!$AP$5, IF('Unit List'!AP376='Unit List'!$P$4, 'Unit List'!$AP$4, IF('Unit List'!AP376='Unit List'!$P$7, 'Unit List'!AP376 * 'Unit List'!$AP$7, 'Unit List'!AP376)))), IF('Unit List'!R376='Unit List'!$P$5, 'Unit List'!$AP$5, IF('Unit List'!R376='Unit List'!$P$4, 'Unit List'!$AP$4, IF('Unit List'!R376='Unit List'!$P$7, 'Unit List'!R376 * 'Unit List'!$AP$7, 'Unit List'!R376)))), IF('Unit List'!R376='Unit List'!$P$5, 'Unit List'!$AP$5, IF('Unit List'!R376='Unit List'!$P$4, 'Unit List'!$AP$4, IF('Unit List'!R376='Unit List'!$P$7, 'Unit List'!R376 * 'Unit List'!$AP$7, 'Unit List'!R376)))), IF('Unit List'!AP376='Unit List'!$P$5, 'Unit List'!$AP$5, IF('Unit List'!AP376='Unit List'!$P$4, 'Unit List'!$AP$4, IF('Unit List'!AP376='Unit List'!$P$7, 'Unit List'!AP376 * 'Unit List'!$AP$7, 'Unit List'!AP376)))), IF('Unit List'!R376='Unit List'!$P$5, 'Unit List'!$AP$5, IF('Unit List'!R376='Unit List'!$P$4, 'Unit List'!$AP$4, IF('Unit List'!R376='Unit List'!$P$7, 'Unit List'!R376 * 'Unit List'!$AP$7, 'Unit List'!R376)))), IF('Unit List'!R376='Unit List'!$P$5, 'Unit List'!$AP$5, IF('Unit List'!R376='Unit List'!$P$4, 'Unit List'!$AP$4, IF('Unit List'!R376='Unit List'!$P$7, 'Unit List'!R376 * 'Unit List'!$AP$7, 'Unit List'!R376)))), IF('Unit List'!AP376='Unit List'!$P$5, 'Unit List'!$AP$5, IF('Unit List'!AP376='Unit List'!$P$4, 'Unit List'!$AP$4, IF('Unit List'!AP376='Unit List'!$P$7, 'Unit List'!AP376 * 'Unit List'!$AP$7, 'Unit List'!AP376)))),",",)</f>
        <v>0.11,</v>
      </c>
      <c r="J431" t="str">
        <f>CONCATENATE("'",IF(ISBLANK('Unit List'!AQ376), IF(ISBLANK('Unit List'!S376), IF(ISBLANK('Unit List'!S376), IF(ISBLANK('Unit List'!AQ376), IF(ISBLANK('Unit List'!S376), IF(ISBLANK('Unit List'!S376), IF(ISBLANK('Unit List'!AQ376), IF(ISBLANK('Unit List'!S376), IF(ISBLANK('Unit List'!S376), IF(ISBLANK('Unit List'!AQ363), IF(ISBLANK('Unit List'!S363), IF(ISBLANK('Unit List'!S363), "",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List'!S376='Unit List'!$P$5, 'Unit List'!$AQ$5, IF('Unit List'!S376='Unit List'!$P$4, 'Unit List'!$AQ$4, 'Unit List'!S376))), IF('Unit List'!S376='Unit List'!$P$5, 'Unit List'!$AQ$5, IF('Unit List'!S376='Unit List'!$P$4, 'Unit List'!$AQ$4, 'Unit List'!S376))), IF('Unit List'!AQ376='Unit List'!$P$5, 'Unit List'!$AQ$5, IF('Unit List'!AQ376='Unit List'!$P$4, 'Unit List'!$AQ$4, 'Unit List'!AQ376))), IF('Unit List'!S376='Unit List'!$P$5, 'Unit List'!$AQ$5, IF('Unit List'!S376='Unit List'!$P$4, 'Unit List'!$AQ$4, 'Unit List'!S376))), IF('Unit List'!S376='Unit List'!$P$5, 'Unit List'!$AQ$5, IF('Unit List'!S376='Unit List'!$P$4, 'Unit List'!$AQ$4, 'Unit List'!S376))), IF('Unit List'!AQ376='Unit List'!$P$5, 'Unit List'!$AQ$5, IF('Unit List'!AQ376='Unit List'!$P$4, 'Unit List'!$AQ$4, 'Unit List'!AQ376))), IF('Unit List'!S376='Unit List'!$P$5, 'Unit List'!$AQ$5, IF('Unit List'!S376='Unit List'!$P$4, 'Unit List'!$AQ$4, 'Unit List'!S376))), IF('Unit List'!S376='Unit List'!$P$5, 'Unit List'!$AQ$5, IF('Unit List'!S376='Unit List'!$P$4, 'Unit List'!$AQ$4, 'Unit List'!S376))), IF('Unit List'!AQ376='Unit List'!$P$5, 'Unit List'!$AQ$5, IF('Unit List'!AQ376='Unit List'!$P$4, 'Unit List'!$AQ$4, 'Unit List'!AQ376))),"'),",)</f>
        <v>''),</v>
      </c>
    </row>
    <row r="432" spans="1:10" x14ac:dyDescent="0.25">
      <c r="A432" t="s">
        <v>2713</v>
      </c>
      <c r="B432" t="str">
        <f>CONCATENATE("'_",'Unit List'!C377,"',",)</f>
        <v>'_SWEDEN',</v>
      </c>
      <c r="C432" t="str">
        <f>"'',"</f>
        <v>'',</v>
      </c>
      <c r="D432" t="str">
        <f>CONCATENATE("'",'Unit List'!E377,"',",)</f>
        <v>'CARGO_SHIP_RENAISSANCE',</v>
      </c>
      <c r="E432" t="str">
        <f>CONCATENATE("'",'Unit List'!F377,"',",)</f>
        <v>'CARGO_SHIP_MID',</v>
      </c>
      <c r="F432" t="str">
        <f>"'',"</f>
        <v>'',</v>
      </c>
      <c r="G432" t="str">
        <f>CONCATENATE("'",'Unit List'!H377,"',",)</f>
        <v>'carrack_swe',</v>
      </c>
      <c r="H432" t="str">
        <f>CONCATENATE(IF(ISBLANK('Unit List'!AO377), IF(ISBLANK('Unit List'!Q377), IF(ISBLANK('Unit List'!Q377), IF(ISBLANK('Unit List'!AO377), IF(ISBLANK('Unit List'!Q377), IF(ISBLANK('Unit List'!Q377), IF(ISBLANK('Unit List'!AO377), IF(ISBLANK('Unit List'!Q377), IF(ISBLANK('Unit List'!Q377), IF(ISBLANK('Unit List'!AO363), IF(ISBLANK('Unit List'!Q363), IF(ISBLANK('Unit List'!Q363), "1",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List'!Q377='Unit List'!$P$5, 'Unit List'!$AO$5, IF('Unit List'!Q377='Unit List'!$P$4, 'Unit List'!$AO$4, IF('Unit List'!Q377='Unit List'!$P$7, 'Unit List'!Q377 * 'Unit List'!$AO$7, 'Unit List'!Q377)))), IF('Unit List'!Q377='Unit List'!$P$5, 'Unit List'!$AO$5, IF('Unit List'!Q377='Unit List'!$P$4, 'Unit List'!$AO$4, IF('Unit List'!Q377='Unit List'!$P$7, 'Unit List'!Q377 * 'Unit List'!$AO$7, 'Unit List'!Q377)))), IF('Unit List'!AO377='Unit List'!$P$5, 'Unit List'!$AO$5, IF('Unit List'!AO377='Unit List'!$P$4, 'Unit List'!$AO$4, IF('Unit List'!AO377='Unit List'!$P$7, 'Unit List'!AO377 * 'Unit List'!$AO$7, 'Unit List'!AO377)))), IF('Unit List'!Q377='Unit List'!$P$5, 'Unit List'!$AO$5, IF('Unit List'!Q377='Unit List'!$P$4, 'Unit List'!$AO$4, IF('Unit List'!Q377='Unit List'!$P$7, 'Unit List'!Q377 * 'Unit List'!$AO$7, 'Unit List'!Q377)))), IF('Unit List'!Q377='Unit List'!$P$5, 'Unit List'!$AO$5, IF('Unit List'!Q377='Unit List'!$P$4, 'Unit List'!$AO$4, IF('Unit List'!Q377='Unit List'!$P$7, 'Unit List'!Q377 * 'Unit List'!$AO$7, 'Unit List'!Q377)))), IF('Unit List'!AO377='Unit List'!$P$5, 'Unit List'!$AO$5, IF('Unit List'!AO377='Unit List'!$P$4, 'Unit List'!$AO$4, IF('Unit List'!AO377='Unit List'!$P$7, 'Unit List'!AO377 * 'Unit List'!$AO$7, 'Unit List'!AO377)))), IF('Unit List'!Q377='Unit List'!$P$5, 'Unit List'!$AO$5, IF('Unit List'!Q377='Unit List'!$P$4, 'Unit List'!$AO$4, IF('Unit List'!Q377='Unit List'!$P$7, 'Unit List'!Q377 * 'Unit List'!$AO$7, 'Unit List'!Q377)))), IF('Unit List'!Q377='Unit List'!$P$5, 'Unit List'!$AO$5, IF('Unit List'!Q377='Unit List'!$P$4, 'Unit List'!$AO$4, IF('Unit List'!Q377='Unit List'!$P$7, 'Unit List'!Q377 * 'Unit List'!$AO$7, 'Unit List'!Q377)))), IF('Unit List'!AO377='Unit List'!$P$5, 'Unit List'!$AO$5, IF('Unit List'!AO377='Unit List'!$P$4, 'Unit List'!$AO$4, IF('Unit List'!AO377='Unit List'!$P$7, 'Unit List'!AO377 * 'Unit List'!$AO$7, 'Unit List'!AO377)))),",",)</f>
        <v>1,</v>
      </c>
      <c r="I432" t="str">
        <f>CONCATENATE(IF(ISBLANK('Unit List'!AP377), IF(ISBLANK('Unit List'!R377), IF(ISBLANK('Unit List'!R377), IF(ISBLANK('Unit List'!AP377), IF(ISBLANK('Unit List'!R377), IF(ISBLANK('Unit List'!R377), IF(ISBLANK('Unit List'!AP377), IF(ISBLANK('Unit List'!R377), IF(ISBLANK('Unit List'!R377), IF(ISBLANK('Unit List'!AP363), IF(ISBLANK('Unit List'!R363), IF(ISBLANK('Unit List'!R363), 'Unit List'!$AP$4,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List'!R377='Unit List'!$P$5, 'Unit List'!$AP$5, IF('Unit List'!R377='Unit List'!$P$4, 'Unit List'!$AP$4, IF('Unit List'!R377='Unit List'!$P$7, 'Unit List'!R377 * 'Unit List'!$AP$7, 'Unit List'!R377)))), IF('Unit List'!R377='Unit List'!$P$5, 'Unit List'!$AP$5, IF('Unit List'!R377='Unit List'!$P$4, 'Unit List'!$AP$4, IF('Unit List'!R377='Unit List'!$P$7, 'Unit List'!R377 * 'Unit List'!$AP$7, 'Unit List'!R377)))), IF('Unit List'!AP377='Unit List'!$P$5, 'Unit List'!$AP$5, IF('Unit List'!AP377='Unit List'!$P$4, 'Unit List'!$AP$4, IF('Unit List'!AP377='Unit List'!$P$7, 'Unit List'!AP377 * 'Unit List'!$AP$7, 'Unit List'!AP377)))), IF('Unit List'!R377='Unit List'!$P$5, 'Unit List'!$AP$5, IF('Unit List'!R377='Unit List'!$P$4, 'Unit List'!$AP$4, IF('Unit List'!R377='Unit List'!$P$7, 'Unit List'!R377 * 'Unit List'!$AP$7, 'Unit List'!R377)))), IF('Unit List'!R377='Unit List'!$P$5, 'Unit List'!$AP$5, IF('Unit List'!R377='Unit List'!$P$4, 'Unit List'!$AP$4, IF('Unit List'!R377='Unit List'!$P$7, 'Unit List'!R377 * 'Unit List'!$AP$7, 'Unit List'!R377)))), IF('Unit List'!AP377='Unit List'!$P$5, 'Unit List'!$AP$5, IF('Unit List'!AP377='Unit List'!$P$4, 'Unit List'!$AP$4, IF('Unit List'!AP377='Unit List'!$P$7, 'Unit List'!AP377 * 'Unit List'!$AP$7, 'Unit List'!AP377)))), IF('Unit List'!R377='Unit List'!$P$5, 'Unit List'!$AP$5, IF('Unit List'!R377='Unit List'!$P$4, 'Unit List'!$AP$4, IF('Unit List'!R377='Unit List'!$P$7, 'Unit List'!R377 * 'Unit List'!$AP$7, 'Unit List'!R377)))), IF('Unit List'!R377='Unit List'!$P$5, 'Unit List'!$AP$5, IF('Unit List'!R377='Unit List'!$P$4, 'Unit List'!$AP$4, IF('Unit List'!R377='Unit List'!$P$7, 'Unit List'!R377 * 'Unit List'!$AP$7, 'Unit List'!R377)))), IF('Unit List'!AP377='Unit List'!$P$5, 'Unit List'!$AP$5, IF('Unit List'!AP377='Unit List'!$P$4, 'Unit List'!$AP$4, IF('Unit List'!AP377='Unit List'!$P$7, 'Unit List'!AP377 * 'Unit List'!$AP$7, 'Unit List'!AP377)))),",",)</f>
        <v>0.11,</v>
      </c>
      <c r="J432" t="str">
        <f>CONCATENATE("'",IF(ISBLANK('Unit List'!AQ377), IF(ISBLANK('Unit List'!S377), IF(ISBLANK('Unit List'!S377), IF(ISBLANK('Unit List'!AQ377), IF(ISBLANK('Unit List'!S377), IF(ISBLANK('Unit List'!S377), IF(ISBLANK('Unit List'!AQ377), IF(ISBLANK('Unit List'!S377), IF(ISBLANK('Unit List'!S377), IF(ISBLANK('Unit List'!AQ363), IF(ISBLANK('Unit List'!S363), IF(ISBLANK('Unit List'!S363), "",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List'!S377='Unit List'!$P$5, 'Unit List'!$AQ$5, IF('Unit List'!S377='Unit List'!$P$4, 'Unit List'!$AQ$4, 'Unit List'!S377))), IF('Unit List'!S377='Unit List'!$P$5, 'Unit List'!$AQ$5, IF('Unit List'!S377='Unit List'!$P$4, 'Unit List'!$AQ$4, 'Unit List'!S377))), IF('Unit List'!AQ377='Unit List'!$P$5, 'Unit List'!$AQ$5, IF('Unit List'!AQ377='Unit List'!$P$4, 'Unit List'!$AQ$4, 'Unit List'!AQ377))), IF('Unit List'!S377='Unit List'!$P$5, 'Unit List'!$AQ$5, IF('Unit List'!S377='Unit List'!$P$4, 'Unit List'!$AQ$4, 'Unit List'!S377))), IF('Unit List'!S377='Unit List'!$P$5, 'Unit List'!$AQ$5, IF('Unit List'!S377='Unit List'!$P$4, 'Unit List'!$AQ$4, 'Unit List'!S377))), IF('Unit List'!AQ377='Unit List'!$P$5, 'Unit List'!$AQ$5, IF('Unit List'!AQ377='Unit List'!$P$4, 'Unit List'!$AQ$4, 'Unit List'!AQ377))), IF('Unit List'!S377='Unit List'!$P$5, 'Unit List'!$AQ$5, IF('Unit List'!S377='Unit List'!$P$4, 'Unit List'!$AQ$4, 'Unit List'!S377))), IF('Unit List'!S377='Unit List'!$P$5, 'Unit List'!$AQ$5, IF('Unit List'!S377='Unit List'!$P$4, 'Unit List'!$AQ$4, 'Unit List'!S377))), IF('Unit List'!AQ377='Unit List'!$P$5, 'Unit List'!$AQ$5, IF('Unit List'!AQ377='Unit List'!$P$4, 'Unit List'!$AQ$4, 'Unit List'!AQ377))),"'),",)</f>
        <v>''),</v>
      </c>
    </row>
    <row r="433" spans="1:10" x14ac:dyDescent="0.25">
      <c r="A433" t="s">
        <v>2713</v>
      </c>
      <c r="B433" t="str">
        <f>"'',"</f>
        <v>'',</v>
      </c>
      <c r="C433" t="str">
        <f>"'',"</f>
        <v>'',</v>
      </c>
      <c r="D433" t="str">
        <f>CONCATENATE("'",'Unit List'!E378,"',",)</f>
        <v>'CARRIER',</v>
      </c>
      <c r="E433" t="str">
        <f>CONCATENATE("'",'Unit List'!F378,"',",)</f>
        <v>'CARRIER',</v>
      </c>
      <c r="F433" t="str">
        <f>"'',"</f>
        <v>'',</v>
      </c>
      <c r="G433" t="str">
        <f>CONCATENATE("'",'Unit List'!H378,"',",)</f>
        <v>'Carrier_Generic',</v>
      </c>
      <c r="H433" t="str">
        <f>CONCATENATE(IF(ISBLANK('Unit List'!AO378), IF(ISBLANK('Unit List'!Q378), IF(ISBLANK('Unit List'!Q378), IF(ISBLANK('Unit List'!AO378), IF(ISBLANK('Unit List'!Q378), IF(ISBLANK('Unit List'!Q378), IF(ISBLANK('Unit List'!AO378), IF(ISBLANK('Unit List'!Q378), IF(ISBLANK('Unit List'!Q378), IF(ISBLANK('Unit List'!AO378), IF(ISBLANK('Unit List'!Q378), IF(ISBLANK('Unit List'!Q378), "1",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List'!AO378)))),",",)</f>
        <v>1,</v>
      </c>
      <c r="I433" t="str">
        <f>CONCATENATE(IF(ISBLANK('Unit List'!AP378), IF(ISBLANK('Unit List'!R378), IF(ISBLANK('Unit List'!R378), IF(ISBLANK('Unit List'!AP378), IF(ISBLANK('Unit List'!R378), IF(ISBLANK('Unit List'!R378), IF(ISBLANK('Unit List'!AP378), IF(ISBLANK('Unit List'!R378), IF(ISBLANK('Unit List'!R378), IF(ISBLANK('Unit List'!AP378), IF(ISBLANK('Unit List'!R378), IF(ISBLANK('Unit List'!R378), 'Unit List'!$AP$4,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List'!AP378)))),",",)</f>
        <v>0.09,</v>
      </c>
      <c r="J433" t="str">
        <f>CONCATENATE("'",IF(ISBLANK('Unit List'!AQ378), IF(ISBLANK('Unit List'!S378), IF(ISBLANK('Unit List'!S378), IF(ISBLANK('Unit List'!AQ378), IF(ISBLANK('Unit List'!S378), IF(ISBLANK('Unit List'!S378), IF(ISBLANK('Unit List'!AQ378), IF(ISBLANK('Unit List'!S378), IF(ISBLANK('Unit List'!S378), IF(ISBLANK('Unit List'!AQ378), IF(ISBLANK('Unit List'!S378), IF(ISBLANK('Unit List'!S378), "",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List'!AQ378))),"'),",)</f>
        <v>''),</v>
      </c>
    </row>
    <row r="434" spans="1:10" x14ac:dyDescent="0.25">
      <c r="A434" t="s">
        <v>2713</v>
      </c>
      <c r="B434" t="str">
        <f>CONCATENATE("'_",'Unit List'!C379,"',",)</f>
        <v>'_ZULU',</v>
      </c>
      <c r="C434" t="str">
        <f>CONCATENATE("'_",'Unit List'!D379,"',",)</f>
        <v>'_ENGLAND',</v>
      </c>
      <c r="D434" t="str">
        <f>CONCATENATE("'",'Unit List'!E379,"',",)</f>
        <v>'CARRIER',</v>
      </c>
      <c r="E434" t="str">
        <f>CONCATENATE("'",'Unit List'!F379,"',",)</f>
        <v>'CARRIER',</v>
      </c>
      <c r="F434" t="str">
        <f>"'',"</f>
        <v>'',</v>
      </c>
      <c r="G434" t="str">
        <f>CONCATENATE("'",'Unit List'!H391,"',",)</f>
        <v>'Illustrious_Class',</v>
      </c>
      <c r="H434" t="str">
        <f>CONCATENATE(IF(ISBLANK('Unit List'!AO379), IF(ISBLANK('Unit List'!Q379), IF(ISBLANK('Unit List'!Q379), IF(ISBLANK('Unit List'!AO391), IF(ISBLANK('Unit List'!Q391), IF(ISBLANK('Unit List'!Q391), IF(ISBLANK('Unit List'!AO391), IF(ISBLANK('Unit List'!Q391), IF(ISBLANK('Unit List'!Q391), IF(ISBLANK('Unit List'!AO378), IF(ISBLANK('Unit List'!Q378), IF(ISBLANK('Unit List'!Q378), "1",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List'!Q391='Unit List'!$P$5, 'Unit List'!$AO$5, IF('Unit List'!Q391='Unit List'!$P$4, 'Unit List'!$AO$4, IF('Unit List'!Q391='Unit List'!$P$7, 'Unit List'!Q391 * 'Unit List'!$AO$7, 'Unit List'!Q391)))), IF('Unit List'!Q391='Unit List'!$P$5, 'Unit List'!$AO$5, IF('Unit List'!Q391='Unit List'!$P$4, 'Unit List'!$AO$4, IF('Unit List'!Q391='Unit List'!$P$7, 'Unit List'!Q391 * 'Unit List'!$AO$7, 'Unit List'!Q391)))), IF('Unit List'!AO391='Unit List'!$P$5, 'Unit List'!$AO$5, IF('Unit List'!AO391='Unit List'!$P$4, 'Unit List'!$AO$4, IF('Unit List'!AO391='Unit List'!$P$7, 'Unit List'!AO391 * 'Unit List'!$AO$7, 'Unit List'!AO391)))), IF('Unit List'!Q391='Unit List'!$P$5, 'Unit List'!$AO$5, IF('Unit List'!Q391='Unit List'!$P$4, 'Unit List'!$AO$4, IF('Unit List'!Q391='Unit List'!$P$7, 'Unit List'!Q391 * 'Unit List'!$AO$7, 'Unit List'!Q391)))), IF('Unit List'!Q391='Unit List'!$P$5, 'Unit List'!$AO$5, IF('Unit List'!Q391='Unit List'!$P$4, 'Unit List'!$AO$4, IF('Unit List'!Q391='Unit List'!$P$7, 'Unit List'!Q391 * 'Unit List'!$AO$7, 'Unit List'!Q391)))), IF('Unit List'!AO391='Unit List'!$P$5, 'Unit List'!$AO$5, IF('Unit List'!AO391='Unit List'!$P$4, 'Unit List'!$AO$4, IF('Unit List'!AO391='Unit List'!$P$7, 'Unit List'!AO391 * 'Unit List'!$AO$7, 'Unit List'!AO391)))),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List'!AO379)))),",",)</f>
        <v>1,</v>
      </c>
      <c r="I434" t="str">
        <f>CONCATENATE(IF(ISBLANK('Unit List'!AP379), IF(ISBLANK('Unit List'!R379), IF(ISBLANK('Unit List'!R379), IF(ISBLANK('Unit List'!AP391), IF(ISBLANK('Unit List'!R391), IF(ISBLANK('Unit List'!R391), IF(ISBLANK('Unit List'!AP391), IF(ISBLANK('Unit List'!R391), IF(ISBLANK('Unit List'!R391), IF(ISBLANK('Unit List'!AP378), IF(ISBLANK('Unit List'!R378), IF(ISBLANK('Unit List'!R378), 'Unit List'!$AP$4,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List'!R391='Unit List'!$P$5, 'Unit List'!$AP$5, IF('Unit List'!R391='Unit List'!$P$4, 'Unit List'!$AP$4, IF('Unit List'!R391='Unit List'!$P$7, 'Unit List'!R391 * 'Unit List'!$AP$7, 'Unit List'!R391)))), IF('Unit List'!R391='Unit List'!$P$5, 'Unit List'!$AP$5, IF('Unit List'!R391='Unit List'!$P$4, 'Unit List'!$AP$4, IF('Unit List'!R391='Unit List'!$P$7, 'Unit List'!R391 * 'Unit List'!$AP$7, 'Unit List'!R391)))), IF('Unit List'!AP391='Unit List'!$P$5, 'Unit List'!$AP$5, IF('Unit List'!AP391='Unit List'!$P$4, 'Unit List'!$AP$4, IF('Unit List'!AP391='Unit List'!$P$7, 'Unit List'!AP391 * 'Unit List'!$AP$7, 'Unit List'!AP391)))), IF('Unit List'!R391='Unit List'!$P$5, 'Unit List'!$AP$5, IF('Unit List'!R391='Unit List'!$P$4, 'Unit List'!$AP$4, IF('Unit List'!R391='Unit List'!$P$7, 'Unit List'!R391 * 'Unit List'!$AP$7, 'Unit List'!R391)))), IF('Unit List'!R391='Unit List'!$P$5, 'Unit List'!$AP$5, IF('Unit List'!R391='Unit List'!$P$4, 'Unit List'!$AP$4, IF('Unit List'!R391='Unit List'!$P$7, 'Unit List'!R391 * 'Unit List'!$AP$7, 'Unit List'!R391)))), IF('Unit List'!AP391='Unit List'!$P$5, 'Unit List'!$AP$5, IF('Unit List'!AP391='Unit List'!$P$4, 'Unit List'!$AP$4, IF('Unit List'!AP391='Unit List'!$P$7, 'Unit List'!AP391 * 'Unit List'!$AP$7, 'Unit List'!AP391)))),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List'!AP379)))),",",)</f>
        <v>0.09,</v>
      </c>
      <c r="J434" t="str">
        <f>CONCATENATE("'",IF(ISBLANK('Unit List'!AQ379), IF(ISBLANK('Unit List'!S379), IF(ISBLANK('Unit List'!S379), IF(ISBLANK('Unit List'!AQ391), IF(ISBLANK('Unit List'!S391), IF(ISBLANK('Unit List'!S391), IF(ISBLANK('Unit List'!AQ391), IF(ISBLANK('Unit List'!S391), IF(ISBLANK('Unit List'!S391), IF(ISBLANK('Unit List'!AQ378), IF(ISBLANK('Unit List'!S378), IF(ISBLANK('Unit List'!S378), "",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List'!S391='Unit List'!$P$5, 'Unit List'!$AQ$5, IF('Unit List'!S391='Unit List'!$P$4, 'Unit List'!$AQ$4, 'Unit List'!S391))), IF('Unit List'!S391='Unit List'!$P$5, 'Unit List'!$AQ$5, IF('Unit List'!S391='Unit List'!$P$4, 'Unit List'!$AQ$4, 'Unit List'!S391))), IF('Unit List'!AQ391='Unit List'!$P$5, 'Unit List'!$AQ$5, IF('Unit List'!AQ391='Unit List'!$P$4, 'Unit List'!$AQ$4, 'Unit List'!AQ391))), IF('Unit List'!S391='Unit List'!$P$5, 'Unit List'!$AQ$5, IF('Unit List'!S391='Unit List'!$P$4, 'Unit List'!$AQ$4, 'Unit List'!S391))), IF('Unit List'!S391='Unit List'!$P$5, 'Unit List'!$AQ$5, IF('Unit List'!S391='Unit List'!$P$4, 'Unit List'!$AQ$4, 'Unit List'!S391))), IF('Unit List'!AQ391='Unit List'!$P$5, 'Unit List'!$AQ$5, IF('Unit List'!AQ391='Unit List'!$P$4, 'Unit List'!$AQ$4, 'Unit List'!AQ391))),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List'!AQ379))),"'),",)</f>
        <v>''),</v>
      </c>
    </row>
    <row r="435" spans="1:10" x14ac:dyDescent="0.25">
      <c r="A435" t="s">
        <v>2713</v>
      </c>
      <c r="B435" t="str">
        <f>CONCATENATE("'_",'Unit List'!C380,"',",)</f>
        <v>'_AMER',</v>
      </c>
      <c r="C435" t="str">
        <f>CONCATENATE("'_",'Unit List'!D380,"',",)</f>
        <v>'_AMERICA',</v>
      </c>
      <c r="D435" t="str">
        <f>CONCATENATE("'",'Unit List'!E380,"',",)</f>
        <v>'CARRIER',</v>
      </c>
      <c r="E435" t="str">
        <f>CONCATENATE("'",'Unit List'!F380,"',",)</f>
        <v>'CARRIER',</v>
      </c>
      <c r="F435" t="str">
        <f>"'',"</f>
        <v>'',</v>
      </c>
      <c r="G435" t="str">
        <f>CONCATENATE("'",'Unit List'!H386,"',",)</f>
        <v>'Essex_Class',</v>
      </c>
      <c r="H435" t="str">
        <f>CONCATENATE(IF(ISBLANK('Unit List'!AO380), IF(ISBLANK('Unit List'!Q380), IF(ISBLANK('Unit List'!Q380), IF(ISBLANK('Unit List'!AO386), IF(ISBLANK('Unit List'!Q386), IF(ISBLANK('Unit List'!Q386), IF(ISBLANK('Unit List'!AO386), IF(ISBLANK('Unit List'!Q386), IF(ISBLANK('Unit List'!Q386), IF(ISBLANK('Unit List'!AO378), IF(ISBLANK('Unit List'!Q378), IF(ISBLANK('Unit List'!Q378), "1",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List'!Q380='Unit List'!$P$5, 'Unit List'!$AO$5, IF('Unit List'!Q380='Unit List'!$P$4, 'Unit List'!$AO$4, IF('Unit List'!Q380='Unit List'!$P$7, 'Unit List'!Q380 * 'Unit List'!$AO$7, 'Unit List'!Q380)))), IF('Unit List'!Q380='Unit List'!$P$5, 'Unit List'!$AO$5, IF('Unit List'!Q380='Unit List'!$P$4, 'Unit List'!$AO$4, IF('Unit List'!Q380='Unit List'!$P$7, 'Unit List'!Q380 * 'Unit List'!$AO$7, 'Unit List'!Q380)))), IF('Unit List'!AO380='Unit List'!$P$5, 'Unit List'!$AO$5, IF('Unit List'!AO380='Unit List'!$P$4, 'Unit List'!$AO$4, IF('Unit List'!AO380='Unit List'!$P$7, 'Unit List'!AO380 * 'Unit List'!$AO$7, 'Unit List'!AO380)))),",",)</f>
        <v>1,</v>
      </c>
      <c r="I435" t="str">
        <f>CONCATENATE(IF(ISBLANK('Unit List'!AP380), IF(ISBLANK('Unit List'!R380), IF(ISBLANK('Unit List'!R380), IF(ISBLANK('Unit List'!AP386), IF(ISBLANK('Unit List'!R386), IF(ISBLANK('Unit List'!R386), IF(ISBLANK('Unit List'!AP386), IF(ISBLANK('Unit List'!R386), IF(ISBLANK('Unit List'!R386), IF(ISBLANK('Unit List'!AP378), IF(ISBLANK('Unit List'!R378), IF(ISBLANK('Unit List'!R378), 'Unit List'!$AP$4,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List'!R380='Unit List'!$P$5, 'Unit List'!$AP$5, IF('Unit List'!R380='Unit List'!$P$4, 'Unit List'!$AP$4, IF('Unit List'!R380='Unit List'!$P$7, 'Unit List'!R380 * 'Unit List'!$AP$7, 'Unit List'!R380)))), IF('Unit List'!R380='Unit List'!$P$5, 'Unit List'!$AP$5, IF('Unit List'!R380='Unit List'!$P$4, 'Unit List'!$AP$4, IF('Unit List'!R380='Unit List'!$P$7, 'Unit List'!R380 * 'Unit List'!$AP$7, 'Unit List'!R380)))), IF('Unit List'!AP380='Unit List'!$P$5, 'Unit List'!$AP$5, IF('Unit List'!AP380='Unit List'!$P$4, 'Unit List'!$AP$4, IF('Unit List'!AP380='Unit List'!$P$7, 'Unit List'!AP380 * 'Unit List'!$AP$7, 'Unit List'!AP380)))),",",)</f>
        <v>0.09,</v>
      </c>
      <c r="J435" t="str">
        <f>CONCATENATE("'",IF(ISBLANK('Unit List'!AQ380), IF(ISBLANK('Unit List'!S380), IF(ISBLANK('Unit List'!S380), IF(ISBLANK('Unit List'!AQ386), IF(ISBLANK('Unit List'!S386), IF(ISBLANK('Unit List'!S386), IF(ISBLANK('Unit List'!AQ386), IF(ISBLANK('Unit List'!S386), IF(ISBLANK('Unit List'!S386), IF(ISBLANK('Unit List'!AQ378), IF(ISBLANK('Unit List'!S378), IF(ISBLANK('Unit List'!S378), "",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List'!S380='Unit List'!$P$5, 'Unit List'!$AQ$5, IF('Unit List'!S380='Unit List'!$P$4, 'Unit List'!$AQ$4, 'Unit List'!S380))), IF('Unit List'!S380='Unit List'!$P$5, 'Unit List'!$AQ$5, IF('Unit List'!S380='Unit List'!$P$4, 'Unit List'!$AQ$4, 'Unit List'!S380))), IF('Unit List'!AQ380='Unit List'!$P$5, 'Unit List'!$AQ$5, IF('Unit List'!AQ380='Unit List'!$P$4, 'Unit List'!$AQ$4, 'Unit List'!AQ380))),"'),",)</f>
        <v>''),</v>
      </c>
    </row>
    <row r="436" spans="1:10" x14ac:dyDescent="0.25">
      <c r="A436" t="s">
        <v>2713</v>
      </c>
      <c r="B436" t="str">
        <f>CONCATENATE("'_",'Unit List'!C381,"',",)</f>
        <v>'_ASIA',</v>
      </c>
      <c r="C436" t="str">
        <f>CONCATENATE("'_",'Unit List'!D381,"',",)</f>
        <v>'_EASTEU',</v>
      </c>
      <c r="D436" t="str">
        <f>CONCATENATE("'",'Unit List'!E381,"',",)</f>
        <v>'CARRIER',</v>
      </c>
      <c r="E436" t="str">
        <f>CONCATENATE("'",'Unit List'!F381,"',",)</f>
        <v>'CARRIER',</v>
      </c>
      <c r="F436" t="str">
        <f>"'',"</f>
        <v>'',</v>
      </c>
      <c r="G436" t="str">
        <f>CONCATENATE("'",'Unit List'!H384,"',",)</f>
        <v>'Project_71',</v>
      </c>
      <c r="H436" t="str">
        <f>CONCATENATE(IF(ISBLANK('Unit List'!AO381), IF(ISBLANK('Unit List'!Q381), IF(ISBLANK('Unit List'!Q381), IF(ISBLANK('Unit List'!AO384), IF(ISBLANK('Unit List'!Q384), IF(ISBLANK('Unit List'!Q384), IF(ISBLANK('Unit List'!AO384), IF(ISBLANK('Unit List'!Q384), IF(ISBLANK('Unit List'!Q384), IF(ISBLANK('Unit List'!AO378), IF(ISBLANK('Unit List'!Q378), IF(ISBLANK('Unit List'!Q378), "1",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List'!Q384='Unit List'!$P$5, 'Unit List'!$AO$5, IF('Unit List'!Q384='Unit List'!$P$4, 'Unit List'!$AO$4, IF('Unit List'!Q384='Unit List'!$P$7, 'Unit List'!Q384 * 'Unit List'!$AO$7, 'Unit List'!Q384)))), IF('Unit List'!Q384='Unit List'!$P$5, 'Unit List'!$AO$5, IF('Unit List'!Q384='Unit List'!$P$4, 'Unit List'!$AO$4, IF('Unit List'!Q384='Unit List'!$P$7, 'Unit List'!Q384 * 'Unit List'!$AO$7, 'Unit List'!Q384)))), IF('Unit List'!AO384='Unit List'!$P$5, 'Unit List'!$AO$5, IF('Unit List'!AO384='Unit List'!$P$4, 'Unit List'!$AO$4, IF('Unit List'!AO384='Unit List'!$P$7, 'Unit List'!AO384 * 'Unit List'!$AO$7, 'Unit List'!AO384)))), IF('Unit List'!Q384='Unit List'!$P$5, 'Unit List'!$AO$5, IF('Unit List'!Q384='Unit List'!$P$4, 'Unit List'!$AO$4, IF('Unit List'!Q384='Unit List'!$P$7, 'Unit List'!Q384 * 'Unit List'!$AO$7, 'Unit List'!Q384)))), IF('Unit List'!Q384='Unit List'!$P$5, 'Unit List'!$AO$5, IF('Unit List'!Q384='Unit List'!$P$4, 'Unit List'!$AO$4, IF('Unit List'!Q384='Unit List'!$P$7, 'Unit List'!Q384 * 'Unit List'!$AO$7, 'Unit List'!Q384)))), IF('Unit List'!AO384='Unit List'!$P$5, 'Unit List'!$AO$5, IF('Unit List'!AO384='Unit List'!$P$4, 'Unit List'!$AO$4, IF('Unit List'!AO384='Unit List'!$P$7, 'Unit List'!AO384 * 'Unit List'!$AO$7, 'Unit List'!AO384)))), IF('Unit List'!Q381='Unit List'!$P$5, 'Unit List'!$AO$5, IF('Unit List'!Q381='Unit List'!$P$4, 'Unit List'!$AO$4, IF('Unit List'!Q381='Unit List'!$P$7, 'Unit List'!Q381 * 'Unit List'!$AO$7, 'Unit List'!Q381)))), IF('Unit List'!Q381='Unit List'!$P$5, 'Unit List'!$AO$5, IF('Unit List'!Q381='Unit List'!$P$4, 'Unit List'!$AO$4, IF('Unit List'!Q381='Unit List'!$P$7, 'Unit List'!Q381 * 'Unit List'!$AO$7, 'Unit List'!Q381)))), IF('Unit List'!AO381='Unit List'!$P$5, 'Unit List'!$AO$5, IF('Unit List'!AO381='Unit List'!$P$4, 'Unit List'!$AO$4, IF('Unit List'!AO381='Unit List'!$P$7, 'Unit List'!AO381 * 'Unit List'!$AO$7, 'Unit List'!AO381)))),",",)</f>
        <v>1,</v>
      </c>
      <c r="I436" t="str">
        <f>CONCATENATE(IF(ISBLANK('Unit List'!AP381), IF(ISBLANK('Unit List'!R381), IF(ISBLANK('Unit List'!R381), IF(ISBLANK('Unit List'!AP384), IF(ISBLANK('Unit List'!R384), IF(ISBLANK('Unit List'!R384), IF(ISBLANK('Unit List'!AP384), IF(ISBLANK('Unit List'!R384), IF(ISBLANK('Unit List'!R384), IF(ISBLANK('Unit List'!AP378), IF(ISBLANK('Unit List'!R378), IF(ISBLANK('Unit List'!R378), 'Unit List'!$AP$4,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List'!R384='Unit List'!$P$5, 'Unit List'!$AP$5, IF('Unit List'!R384='Unit List'!$P$4, 'Unit List'!$AP$4, IF('Unit List'!R384='Unit List'!$P$7, 'Unit List'!R384 * 'Unit List'!$AP$7, 'Unit List'!R384)))), IF('Unit List'!R384='Unit List'!$P$5, 'Unit List'!$AP$5, IF('Unit List'!R384='Unit List'!$P$4, 'Unit List'!$AP$4, IF('Unit List'!R384='Unit List'!$P$7, 'Unit List'!R384 * 'Unit List'!$AP$7, 'Unit List'!R384)))), IF('Unit List'!AP384='Unit List'!$P$5, 'Unit List'!$AP$5, IF('Unit List'!AP384='Unit List'!$P$4, 'Unit List'!$AP$4, IF('Unit List'!AP384='Unit List'!$P$7, 'Unit List'!AP384 * 'Unit List'!$AP$7, 'Unit List'!AP384)))), IF('Unit List'!R384='Unit List'!$P$5, 'Unit List'!$AP$5, IF('Unit List'!R384='Unit List'!$P$4, 'Unit List'!$AP$4, IF('Unit List'!R384='Unit List'!$P$7, 'Unit List'!R384 * 'Unit List'!$AP$7, 'Unit List'!R384)))), IF('Unit List'!R384='Unit List'!$P$5, 'Unit List'!$AP$5, IF('Unit List'!R384='Unit List'!$P$4, 'Unit List'!$AP$4, IF('Unit List'!R384='Unit List'!$P$7, 'Unit List'!R384 * 'Unit List'!$AP$7, 'Unit List'!R384)))), IF('Unit List'!AP384='Unit List'!$P$5, 'Unit List'!$AP$5, IF('Unit List'!AP384='Unit List'!$P$4, 'Unit List'!$AP$4, IF('Unit List'!AP384='Unit List'!$P$7, 'Unit List'!AP384 * 'Unit List'!$AP$7, 'Unit List'!AP384)))), IF('Unit List'!R381='Unit List'!$P$5, 'Unit List'!$AP$5, IF('Unit List'!R381='Unit List'!$P$4, 'Unit List'!$AP$4, IF('Unit List'!R381='Unit List'!$P$7, 'Unit List'!R381 * 'Unit List'!$AP$7, 'Unit List'!R381)))), IF('Unit List'!R381='Unit List'!$P$5, 'Unit List'!$AP$5, IF('Unit List'!R381='Unit List'!$P$4, 'Unit List'!$AP$4, IF('Unit List'!R381='Unit List'!$P$7, 'Unit List'!R381 * 'Unit List'!$AP$7, 'Unit List'!R381)))), IF('Unit List'!AP381='Unit List'!$P$5, 'Unit List'!$AP$5, IF('Unit List'!AP381='Unit List'!$P$4, 'Unit List'!$AP$4, IF('Unit List'!AP381='Unit List'!$P$7, 'Unit List'!AP381 * 'Unit List'!$AP$7, 'Unit List'!AP381)))),",",)</f>
        <v>0.09,</v>
      </c>
      <c r="J436" t="str">
        <f>CONCATENATE("'",IF(ISBLANK('Unit List'!AQ381), IF(ISBLANK('Unit List'!S381), IF(ISBLANK('Unit List'!S381), IF(ISBLANK('Unit List'!AQ384), IF(ISBLANK('Unit List'!S384), IF(ISBLANK('Unit List'!S384), IF(ISBLANK('Unit List'!AQ384), IF(ISBLANK('Unit List'!S384), IF(ISBLANK('Unit List'!S384), IF(ISBLANK('Unit List'!AQ378), IF(ISBLANK('Unit List'!S378), IF(ISBLANK('Unit List'!S378), "",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List'!S384='Unit List'!$P$5, 'Unit List'!$AQ$5, IF('Unit List'!S384='Unit List'!$P$4, 'Unit List'!$AQ$4, 'Unit List'!S384))), IF('Unit List'!S384='Unit List'!$P$5, 'Unit List'!$AQ$5, IF('Unit List'!S384='Unit List'!$P$4, 'Unit List'!$AQ$4, 'Unit List'!S384))), IF('Unit List'!AQ384='Unit List'!$P$5, 'Unit List'!$AQ$5, IF('Unit List'!AQ384='Unit List'!$P$4, 'Unit List'!$AQ$4, 'Unit List'!AQ384))), IF('Unit List'!S384='Unit List'!$P$5, 'Unit List'!$AQ$5, IF('Unit List'!S384='Unit List'!$P$4, 'Unit List'!$AQ$4, 'Unit List'!S384))), IF('Unit List'!S384='Unit List'!$P$5, 'Unit List'!$AQ$5, IF('Unit List'!S384='Unit List'!$P$4, 'Unit List'!$AQ$4, 'Unit List'!S384))), IF('Unit List'!AQ384='Unit List'!$P$5, 'Unit List'!$AQ$5, IF('Unit List'!AQ384='Unit List'!$P$4, 'Unit List'!$AQ$4, 'Unit List'!AQ384))), IF('Unit List'!S381='Unit List'!$P$5, 'Unit List'!$AQ$5, IF('Unit List'!S381='Unit List'!$P$4, 'Unit List'!$AQ$4, 'Unit List'!S381))), IF('Unit List'!S381='Unit List'!$P$5, 'Unit List'!$AQ$5, IF('Unit List'!S381='Unit List'!$P$4, 'Unit List'!$AQ$4, 'Unit List'!S381))), IF('Unit List'!AQ381='Unit List'!$P$5, 'Unit List'!$AQ$5, IF('Unit List'!AQ381='Unit List'!$P$4, 'Unit List'!$AQ$4, 'Unit List'!AQ381))),"'),",)</f>
        <v>''),</v>
      </c>
    </row>
    <row r="437" spans="1:10" x14ac:dyDescent="0.25">
      <c r="A437" t="s">
        <v>2713</v>
      </c>
      <c r="B437" t="str">
        <f>CONCATENATE("'_",'Unit List'!C382,"',",)</f>
        <v>'_JAPAN',</v>
      </c>
      <c r="C437" t="str">
        <f>"'',"</f>
        <v>'',</v>
      </c>
      <c r="D437" t="str">
        <f>CONCATENATE("'",'Unit List'!E382,"',",)</f>
        <v>'CARRIER',</v>
      </c>
      <c r="E437" t="str">
        <f>CONCATENATE("'",'Unit List'!F382,"',",)</f>
        <v>'CARRIER',</v>
      </c>
      <c r="F437" t="str">
        <f>"'',"</f>
        <v>'',</v>
      </c>
      <c r="G437" t="str">
        <f>CONCATENATE("'",'Unit List'!H382,"',",)</f>
        <v>'Shokaku_Class',</v>
      </c>
      <c r="H437" t="str">
        <f>CONCATENATE(IF(ISBLANK('Unit List'!AO382), IF(ISBLANK('Unit List'!Q382), IF(ISBLANK('Unit List'!Q382), IF(ISBLANK('Unit List'!AO381), IF(ISBLANK('Unit List'!Q381), IF(ISBLANK('Unit List'!Q381), IF(ISBLANK('Unit List'!AO381), IF(ISBLANK('Unit List'!Q381), IF(ISBLANK('Unit List'!Q381), IF(ISBLANK('Unit List'!AO378), IF(ISBLANK('Unit List'!Q378), IF(ISBLANK('Unit List'!Q378), "1",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List'!Q381='Unit List'!$P$5, 'Unit List'!$AO$5, IF('Unit List'!Q381='Unit List'!$P$4, 'Unit List'!$AO$4, IF('Unit List'!Q381='Unit List'!$P$7, 'Unit List'!Q381 * 'Unit List'!$AO$7, 'Unit List'!Q381)))), IF('Unit List'!Q381='Unit List'!$P$5, 'Unit List'!$AO$5, IF('Unit List'!Q381='Unit List'!$P$4, 'Unit List'!$AO$4, IF('Unit List'!Q381='Unit List'!$P$7, 'Unit List'!Q381 * 'Unit List'!$AO$7, 'Unit List'!Q381)))), IF('Unit List'!AO381='Unit List'!$P$5, 'Unit List'!$AO$5, IF('Unit List'!AO381='Unit List'!$P$4, 'Unit List'!$AO$4, IF('Unit List'!AO381='Unit List'!$P$7, 'Unit List'!AO381 * 'Unit List'!$AO$7, 'Unit List'!AO381)))), IF('Unit List'!Q381='Unit List'!$P$5, 'Unit List'!$AO$5, IF('Unit List'!Q381='Unit List'!$P$4, 'Unit List'!$AO$4, IF('Unit List'!Q381='Unit List'!$P$7, 'Unit List'!Q381 * 'Unit List'!$AO$7, 'Unit List'!Q381)))), IF('Unit List'!Q381='Unit List'!$P$5, 'Unit List'!$AO$5, IF('Unit List'!Q381='Unit List'!$P$4, 'Unit List'!$AO$4, IF('Unit List'!Q381='Unit List'!$P$7, 'Unit List'!Q381 * 'Unit List'!$AO$7, 'Unit List'!Q381)))), IF('Unit List'!AO381='Unit List'!$P$5, 'Unit List'!$AO$5, IF('Unit List'!AO381='Unit List'!$P$4, 'Unit List'!$AO$4, IF('Unit List'!AO381='Unit List'!$P$7, 'Unit List'!AO381 * 'Unit List'!$AO$7, 'Unit List'!AO381)))), IF('Unit List'!Q382='Unit List'!$P$5, 'Unit List'!$AO$5, IF('Unit List'!Q382='Unit List'!$P$4, 'Unit List'!$AO$4, IF('Unit List'!Q382='Unit List'!$P$7, 'Unit List'!Q382 * 'Unit List'!$AO$7, 'Unit List'!Q382)))), IF('Unit List'!Q382='Unit List'!$P$5, 'Unit List'!$AO$5, IF('Unit List'!Q382='Unit List'!$P$4, 'Unit List'!$AO$4, IF('Unit List'!Q382='Unit List'!$P$7, 'Unit List'!Q382 * 'Unit List'!$AO$7, 'Unit List'!Q382)))), IF('Unit List'!AO382='Unit List'!$P$5, 'Unit List'!$AO$5, IF('Unit List'!AO382='Unit List'!$P$4, 'Unit List'!$AO$4, IF('Unit List'!AO382='Unit List'!$P$7, 'Unit List'!AO382 * 'Unit List'!$AO$7, 'Unit List'!AO382)))),",",)</f>
        <v>1,</v>
      </c>
      <c r="I437" t="str">
        <f>CONCATENATE(IF(ISBLANK('Unit List'!AP382), IF(ISBLANK('Unit List'!R382), IF(ISBLANK('Unit List'!R382), IF(ISBLANK('Unit List'!AP381), IF(ISBLANK('Unit List'!R381), IF(ISBLANK('Unit List'!R381), IF(ISBLANK('Unit List'!AP381), IF(ISBLANK('Unit List'!R381), IF(ISBLANK('Unit List'!R381), IF(ISBLANK('Unit List'!AP378), IF(ISBLANK('Unit List'!R378), IF(ISBLANK('Unit List'!R378), 'Unit List'!$AP$4,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List'!R381='Unit List'!$P$5, 'Unit List'!$AP$5, IF('Unit List'!R381='Unit List'!$P$4, 'Unit List'!$AP$4, IF('Unit List'!R381='Unit List'!$P$7, 'Unit List'!R381 * 'Unit List'!$AP$7, 'Unit List'!R381)))), IF('Unit List'!R381='Unit List'!$P$5, 'Unit List'!$AP$5, IF('Unit List'!R381='Unit List'!$P$4, 'Unit List'!$AP$4, IF('Unit List'!R381='Unit List'!$P$7, 'Unit List'!R381 * 'Unit List'!$AP$7, 'Unit List'!R381)))), IF('Unit List'!AP381='Unit List'!$P$5, 'Unit List'!$AP$5, IF('Unit List'!AP381='Unit List'!$P$4, 'Unit List'!$AP$4, IF('Unit List'!AP381='Unit List'!$P$7, 'Unit List'!AP381 * 'Unit List'!$AP$7, 'Unit List'!AP381)))), IF('Unit List'!R381='Unit List'!$P$5, 'Unit List'!$AP$5, IF('Unit List'!R381='Unit List'!$P$4, 'Unit List'!$AP$4, IF('Unit List'!R381='Unit List'!$P$7, 'Unit List'!R381 * 'Unit List'!$AP$7, 'Unit List'!R381)))), IF('Unit List'!R381='Unit List'!$P$5, 'Unit List'!$AP$5, IF('Unit List'!R381='Unit List'!$P$4, 'Unit List'!$AP$4, IF('Unit List'!R381='Unit List'!$P$7, 'Unit List'!R381 * 'Unit List'!$AP$7, 'Unit List'!R381)))), IF('Unit List'!AP381='Unit List'!$P$5, 'Unit List'!$AP$5, IF('Unit List'!AP381='Unit List'!$P$4, 'Unit List'!$AP$4, IF('Unit List'!AP381='Unit List'!$P$7, 'Unit List'!AP381 * 'Unit List'!$AP$7, 'Unit List'!AP381)))), IF('Unit List'!R382='Unit List'!$P$5, 'Unit List'!$AP$5, IF('Unit List'!R382='Unit List'!$P$4, 'Unit List'!$AP$4, IF('Unit List'!R382='Unit List'!$P$7, 'Unit List'!R382 * 'Unit List'!$AP$7, 'Unit List'!R382)))), IF('Unit List'!R382='Unit List'!$P$5, 'Unit List'!$AP$5, IF('Unit List'!R382='Unit List'!$P$4, 'Unit List'!$AP$4, IF('Unit List'!R382='Unit List'!$P$7, 'Unit List'!R382 * 'Unit List'!$AP$7, 'Unit List'!R382)))), IF('Unit List'!AP382='Unit List'!$P$5, 'Unit List'!$AP$5, IF('Unit List'!AP382='Unit List'!$P$4, 'Unit List'!$AP$4, IF('Unit List'!AP382='Unit List'!$P$7, 'Unit List'!AP382 * 'Unit List'!$AP$7, 'Unit List'!AP382)))),",",)</f>
        <v>0.09,</v>
      </c>
      <c r="J437" t="str">
        <f>CONCATENATE("'",IF(ISBLANK('Unit List'!AQ382), IF(ISBLANK('Unit List'!S382), IF(ISBLANK('Unit List'!S382), IF(ISBLANK('Unit List'!AQ381), IF(ISBLANK('Unit List'!S381), IF(ISBLANK('Unit List'!S381), IF(ISBLANK('Unit List'!AQ381), IF(ISBLANK('Unit List'!S381), IF(ISBLANK('Unit List'!S381), IF(ISBLANK('Unit List'!AQ378), IF(ISBLANK('Unit List'!S378), IF(ISBLANK('Unit List'!S378), "",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List'!S381='Unit List'!$P$5, 'Unit List'!$AQ$5, IF('Unit List'!S381='Unit List'!$P$4, 'Unit List'!$AQ$4, 'Unit List'!S381))), IF('Unit List'!S381='Unit List'!$P$5, 'Unit List'!$AQ$5, IF('Unit List'!S381='Unit List'!$P$4, 'Unit List'!$AQ$4, 'Unit List'!S381))), IF('Unit List'!AQ381='Unit List'!$P$5, 'Unit List'!$AQ$5, IF('Unit List'!AQ381='Unit List'!$P$4, 'Unit List'!$AQ$4, 'Unit List'!AQ381))), IF('Unit List'!S381='Unit List'!$P$5, 'Unit List'!$AQ$5, IF('Unit List'!S381='Unit List'!$P$4, 'Unit List'!$AQ$4, 'Unit List'!S381))), IF('Unit List'!S381='Unit List'!$P$5, 'Unit List'!$AQ$5, IF('Unit List'!S381='Unit List'!$P$4, 'Unit List'!$AQ$4, 'Unit List'!S381))), IF('Unit List'!AQ381='Unit List'!$P$5, 'Unit List'!$AQ$5, IF('Unit List'!AQ381='Unit List'!$P$4, 'Unit List'!$AQ$4, 'Unit List'!AQ381))), IF('Unit List'!S382='Unit List'!$P$5, 'Unit List'!$AQ$5, IF('Unit List'!S382='Unit List'!$P$4, 'Unit List'!$AQ$4, 'Unit List'!S382))), IF('Unit List'!S382='Unit List'!$P$5, 'Unit List'!$AQ$5, IF('Unit List'!S382='Unit List'!$P$4, 'Unit List'!$AQ$4, 'Unit List'!S382))), IF('Unit List'!AQ382='Unit List'!$P$5, 'Unit List'!$AQ$5, IF('Unit List'!AQ382='Unit List'!$P$4, 'Unit List'!$AQ$4, 'Unit List'!AQ382))),"'),",)</f>
        <v>''),</v>
      </c>
    </row>
    <row r="438" spans="1:10" x14ac:dyDescent="0.25">
      <c r="A438" t="s">
        <v>2713</v>
      </c>
      <c r="B438" t="str">
        <f>CONCATENATE("'_",'Unit List'!C383,"',",)</f>
        <v>'_KOREA',</v>
      </c>
      <c r="C438" t="str">
        <f>CONCATENATE("'_",'Unit List'!D383,"',",)</f>
        <v>'_JAPAN',</v>
      </c>
      <c r="D438" t="str">
        <f>CONCATENATE("'",'Unit List'!E383,"',",)</f>
        <v>'CARRIER',</v>
      </c>
      <c r="E438" t="str">
        <f>CONCATENATE("'",'Unit List'!F383,"',",)</f>
        <v>'CARRIER',</v>
      </c>
      <c r="F438" t="str">
        <f>"'',"</f>
        <v>'',</v>
      </c>
      <c r="G438" t="str">
        <f>CONCATENATE("'",'Unit List'!H382,"',",)</f>
        <v>'Shokaku_Class',</v>
      </c>
      <c r="H438" t="str">
        <f>CONCATENATE(IF(ISBLANK('Unit List'!AO383), IF(ISBLANK('Unit List'!Q383), IF(ISBLANK('Unit List'!Q383), IF(ISBLANK('Unit List'!AO382), IF(ISBLANK('Unit List'!Q382), IF(ISBLANK('Unit List'!Q382), IF(ISBLANK('Unit List'!AO382), IF(ISBLANK('Unit List'!Q382), IF(ISBLANK('Unit List'!Q382), IF(ISBLANK('Unit List'!AO378), IF(ISBLANK('Unit List'!Q378), IF(ISBLANK('Unit List'!Q378), "1",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List'!Q382='Unit List'!$P$5, 'Unit List'!$AO$5, IF('Unit List'!Q382='Unit List'!$P$4, 'Unit List'!$AO$4, IF('Unit List'!Q382='Unit List'!$P$7, 'Unit List'!Q382 * 'Unit List'!$AO$7, 'Unit List'!Q382)))), IF('Unit List'!Q382='Unit List'!$P$5, 'Unit List'!$AO$5, IF('Unit List'!Q382='Unit List'!$P$4, 'Unit List'!$AO$4, IF('Unit List'!Q382='Unit List'!$P$7, 'Unit List'!Q382 * 'Unit List'!$AO$7, 'Unit List'!Q382)))), IF('Unit List'!AO382='Unit List'!$P$5, 'Unit List'!$AO$5, IF('Unit List'!AO382='Unit List'!$P$4, 'Unit List'!$AO$4, IF('Unit List'!AO382='Unit List'!$P$7, 'Unit List'!AO382 * 'Unit List'!$AO$7, 'Unit List'!AO382)))), IF('Unit List'!Q382='Unit List'!$P$5, 'Unit List'!$AO$5, IF('Unit List'!Q382='Unit List'!$P$4, 'Unit List'!$AO$4, IF('Unit List'!Q382='Unit List'!$P$7, 'Unit List'!Q382 * 'Unit List'!$AO$7, 'Unit List'!Q382)))), IF('Unit List'!Q382='Unit List'!$P$5, 'Unit List'!$AO$5, IF('Unit List'!Q382='Unit List'!$P$4, 'Unit List'!$AO$4, IF('Unit List'!Q382='Unit List'!$P$7, 'Unit List'!Q382 * 'Unit List'!$AO$7, 'Unit List'!Q382)))), IF('Unit List'!AO382='Unit List'!$P$5, 'Unit List'!$AO$5, IF('Unit List'!AO382='Unit List'!$P$4, 'Unit List'!$AO$4, IF('Unit List'!AO382='Unit List'!$P$7, 'Unit List'!AO382 * 'Unit List'!$AO$7, 'Unit List'!AO382)))), IF('Unit List'!Q383='Unit List'!$P$5, 'Unit List'!$AO$5, IF('Unit List'!Q383='Unit List'!$P$4, 'Unit List'!$AO$4, IF('Unit List'!Q383='Unit List'!$P$7, 'Unit List'!Q383 * 'Unit List'!$AO$7, 'Unit List'!Q383)))), IF('Unit List'!Q383='Unit List'!$P$5, 'Unit List'!$AO$5, IF('Unit List'!Q383='Unit List'!$P$4, 'Unit List'!$AO$4, IF('Unit List'!Q383='Unit List'!$P$7, 'Unit List'!Q383 * 'Unit List'!$AO$7, 'Unit List'!Q383)))), IF('Unit List'!AO383='Unit List'!$P$5, 'Unit List'!$AO$5, IF('Unit List'!AO383='Unit List'!$P$4, 'Unit List'!$AO$4, IF('Unit List'!AO383='Unit List'!$P$7, 'Unit List'!AO383 * 'Unit List'!$AO$7, 'Unit List'!AO383)))),",",)</f>
        <v>1,</v>
      </c>
      <c r="I438" t="str">
        <f>CONCATENATE(IF(ISBLANK('Unit List'!AP383), IF(ISBLANK('Unit List'!R383), IF(ISBLANK('Unit List'!R383), IF(ISBLANK('Unit List'!AP382), IF(ISBLANK('Unit List'!R382), IF(ISBLANK('Unit List'!R382), IF(ISBLANK('Unit List'!AP382), IF(ISBLANK('Unit List'!R382), IF(ISBLANK('Unit List'!R382), IF(ISBLANK('Unit List'!AP378), IF(ISBLANK('Unit List'!R378), IF(ISBLANK('Unit List'!R378), 'Unit List'!$AP$4,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List'!R382='Unit List'!$P$5, 'Unit List'!$AP$5, IF('Unit List'!R382='Unit List'!$P$4, 'Unit List'!$AP$4, IF('Unit List'!R382='Unit List'!$P$7, 'Unit List'!R382 * 'Unit List'!$AP$7, 'Unit List'!R382)))), IF('Unit List'!R382='Unit List'!$P$5, 'Unit List'!$AP$5, IF('Unit List'!R382='Unit List'!$P$4, 'Unit List'!$AP$4, IF('Unit List'!R382='Unit List'!$P$7, 'Unit List'!R382 * 'Unit List'!$AP$7, 'Unit List'!R382)))), IF('Unit List'!AP382='Unit List'!$P$5, 'Unit List'!$AP$5, IF('Unit List'!AP382='Unit List'!$P$4, 'Unit List'!$AP$4, IF('Unit List'!AP382='Unit List'!$P$7, 'Unit List'!AP382 * 'Unit List'!$AP$7, 'Unit List'!AP382)))), IF('Unit List'!R382='Unit List'!$P$5, 'Unit List'!$AP$5, IF('Unit List'!R382='Unit List'!$P$4, 'Unit List'!$AP$4, IF('Unit List'!R382='Unit List'!$P$7, 'Unit List'!R382 * 'Unit List'!$AP$7, 'Unit List'!R382)))), IF('Unit List'!R382='Unit List'!$P$5, 'Unit List'!$AP$5, IF('Unit List'!R382='Unit List'!$P$4, 'Unit List'!$AP$4, IF('Unit List'!R382='Unit List'!$P$7, 'Unit List'!R382 * 'Unit List'!$AP$7, 'Unit List'!R382)))), IF('Unit List'!AP382='Unit List'!$P$5, 'Unit List'!$AP$5, IF('Unit List'!AP382='Unit List'!$P$4, 'Unit List'!$AP$4, IF('Unit List'!AP382='Unit List'!$P$7, 'Unit List'!AP382 * 'Unit List'!$AP$7, 'Unit List'!AP382)))), IF('Unit List'!R383='Unit List'!$P$5, 'Unit List'!$AP$5, IF('Unit List'!R383='Unit List'!$P$4, 'Unit List'!$AP$4, IF('Unit List'!R383='Unit List'!$P$7, 'Unit List'!R383 * 'Unit List'!$AP$7, 'Unit List'!R383)))), IF('Unit List'!R383='Unit List'!$P$5, 'Unit List'!$AP$5, IF('Unit List'!R383='Unit List'!$P$4, 'Unit List'!$AP$4, IF('Unit List'!R383='Unit List'!$P$7, 'Unit List'!R383 * 'Unit List'!$AP$7, 'Unit List'!R383)))), IF('Unit List'!AP383='Unit List'!$P$5, 'Unit List'!$AP$5, IF('Unit List'!AP383='Unit List'!$P$4, 'Unit List'!$AP$4, IF('Unit List'!AP383='Unit List'!$P$7, 'Unit List'!AP383 * 'Unit List'!$AP$7, 'Unit List'!AP383)))),",",)</f>
        <v>0.09,</v>
      </c>
      <c r="J438" t="str">
        <f>CONCATENATE("'",IF(ISBLANK('Unit List'!AQ383), IF(ISBLANK('Unit List'!S383), IF(ISBLANK('Unit List'!S383), IF(ISBLANK('Unit List'!AQ382), IF(ISBLANK('Unit List'!S382), IF(ISBLANK('Unit List'!S382), IF(ISBLANK('Unit List'!AQ382), IF(ISBLANK('Unit List'!S382), IF(ISBLANK('Unit List'!S382), IF(ISBLANK('Unit List'!AQ378), IF(ISBLANK('Unit List'!S378), IF(ISBLANK('Unit List'!S378), "",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List'!S382='Unit List'!$P$5, 'Unit List'!$AQ$5, IF('Unit List'!S382='Unit List'!$P$4, 'Unit List'!$AQ$4, 'Unit List'!S382))), IF('Unit List'!S382='Unit List'!$P$5, 'Unit List'!$AQ$5, IF('Unit List'!S382='Unit List'!$P$4, 'Unit List'!$AQ$4, 'Unit List'!S382))), IF('Unit List'!AQ382='Unit List'!$P$5, 'Unit List'!$AQ$5, IF('Unit List'!AQ382='Unit List'!$P$4, 'Unit List'!$AQ$4, 'Unit List'!AQ382))), IF('Unit List'!S382='Unit List'!$P$5, 'Unit List'!$AQ$5, IF('Unit List'!S382='Unit List'!$P$4, 'Unit List'!$AQ$4, 'Unit List'!S382))), IF('Unit List'!S382='Unit List'!$P$5, 'Unit List'!$AQ$5, IF('Unit List'!S382='Unit List'!$P$4, 'Unit List'!$AQ$4, 'Unit List'!S382))), IF('Unit List'!AQ382='Unit List'!$P$5, 'Unit List'!$AQ$5, IF('Unit List'!AQ382='Unit List'!$P$4, 'Unit List'!$AQ$4, 'Unit List'!AQ382))), IF('Unit List'!S383='Unit List'!$P$5, 'Unit List'!$AQ$5, IF('Unit List'!S383='Unit List'!$P$4, 'Unit List'!$AQ$4, 'Unit List'!S383))), IF('Unit List'!S383='Unit List'!$P$5, 'Unit List'!$AQ$5, IF('Unit List'!S383='Unit List'!$P$4, 'Unit List'!$AQ$4, 'Unit List'!S383))), IF('Unit List'!AQ383='Unit List'!$P$5, 'Unit List'!$AQ$5, IF('Unit List'!AQ383='Unit List'!$P$4, 'Unit List'!$AQ$4, 'Unit List'!AQ383))),"'),",)</f>
        <v>''),</v>
      </c>
    </row>
    <row r="439" spans="1:10" x14ac:dyDescent="0.25">
      <c r="A439" t="s">
        <v>2713</v>
      </c>
      <c r="B439" t="str">
        <f>CONCATENATE("'_",'Unit List'!C384,"',",)</f>
        <v>'_EASTEU',</v>
      </c>
      <c r="C439" t="str">
        <f>"'',"</f>
        <v>'',</v>
      </c>
      <c r="D439" t="str">
        <f>CONCATENATE("'",'Unit List'!E384,"',",)</f>
        <v>'CARRIER',</v>
      </c>
      <c r="E439" t="str">
        <f>CONCATENATE("'",'Unit List'!F384,"',",)</f>
        <v>'CARRIER',</v>
      </c>
      <c r="F439" t="str">
        <f>"'',"</f>
        <v>'',</v>
      </c>
      <c r="G439" t="str">
        <f>CONCATENATE("'",'Unit List'!H384,"',",)</f>
        <v>'Project_71',</v>
      </c>
      <c r="H439" t="str">
        <f>CONCATENATE(IF(ISBLANK('Unit List'!AO384), IF(ISBLANK('Unit List'!Q384), IF(ISBLANK('Unit List'!Q384), IF(ISBLANK('Unit List'!AO384), IF(ISBLANK('Unit List'!Q384), IF(ISBLANK('Unit List'!Q384), IF(ISBLANK('Unit List'!AO384), IF(ISBLANK('Unit List'!Q384), IF(ISBLANK('Unit List'!Q384), IF(ISBLANK('Unit List'!AO378), IF(ISBLANK('Unit List'!Q378), IF(ISBLANK('Unit List'!Q378), "1",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List'!Q384='Unit List'!$P$5, 'Unit List'!$AO$5, IF('Unit List'!Q384='Unit List'!$P$4, 'Unit List'!$AO$4, IF('Unit List'!Q384='Unit List'!$P$7, 'Unit List'!Q384 * 'Unit List'!$AO$7, 'Unit List'!Q384)))), IF('Unit List'!Q384='Unit List'!$P$5, 'Unit List'!$AO$5, IF('Unit List'!Q384='Unit List'!$P$4, 'Unit List'!$AO$4, IF('Unit List'!Q384='Unit List'!$P$7, 'Unit List'!Q384 * 'Unit List'!$AO$7, 'Unit List'!Q384)))), IF('Unit List'!AO384='Unit List'!$P$5, 'Unit List'!$AO$5, IF('Unit List'!AO384='Unit List'!$P$4, 'Unit List'!$AO$4, IF('Unit List'!AO384='Unit List'!$P$7, 'Unit List'!AO384 * 'Unit List'!$AO$7, 'Unit List'!AO384)))), IF('Unit List'!Q384='Unit List'!$P$5, 'Unit List'!$AO$5, IF('Unit List'!Q384='Unit List'!$P$4, 'Unit List'!$AO$4, IF('Unit List'!Q384='Unit List'!$P$7, 'Unit List'!Q384 * 'Unit List'!$AO$7, 'Unit List'!Q384)))), IF('Unit List'!Q384='Unit List'!$P$5, 'Unit List'!$AO$5, IF('Unit List'!Q384='Unit List'!$P$4, 'Unit List'!$AO$4, IF('Unit List'!Q384='Unit List'!$P$7, 'Unit List'!Q384 * 'Unit List'!$AO$7, 'Unit List'!Q384)))), IF('Unit List'!AO384='Unit List'!$P$5, 'Unit List'!$AO$5, IF('Unit List'!AO384='Unit List'!$P$4, 'Unit List'!$AO$4, IF('Unit List'!AO384='Unit List'!$P$7, 'Unit List'!AO384 * 'Unit List'!$AO$7, 'Unit List'!AO384)))), IF('Unit List'!Q384='Unit List'!$P$5, 'Unit List'!$AO$5, IF('Unit List'!Q384='Unit List'!$P$4, 'Unit List'!$AO$4, IF('Unit List'!Q384='Unit List'!$P$7, 'Unit List'!Q384 * 'Unit List'!$AO$7, 'Unit List'!Q384)))), IF('Unit List'!Q384='Unit List'!$P$5, 'Unit List'!$AO$5, IF('Unit List'!Q384='Unit List'!$P$4, 'Unit List'!$AO$4, IF('Unit List'!Q384='Unit List'!$P$7, 'Unit List'!Q384 * 'Unit List'!$AO$7, 'Unit List'!Q384)))), IF('Unit List'!AO384='Unit List'!$P$5, 'Unit List'!$AO$5, IF('Unit List'!AO384='Unit List'!$P$4, 'Unit List'!$AO$4, IF('Unit List'!AO384='Unit List'!$P$7, 'Unit List'!AO384 * 'Unit List'!$AO$7, 'Unit List'!AO384)))),",",)</f>
        <v>1,</v>
      </c>
      <c r="I439" t="str">
        <f>CONCATENATE(IF(ISBLANK('Unit List'!AP384), IF(ISBLANK('Unit List'!R384), IF(ISBLANK('Unit List'!R384), IF(ISBLANK('Unit List'!AP384), IF(ISBLANK('Unit List'!R384), IF(ISBLANK('Unit List'!R384), IF(ISBLANK('Unit List'!AP384), IF(ISBLANK('Unit List'!R384), IF(ISBLANK('Unit List'!R384), IF(ISBLANK('Unit List'!AP378), IF(ISBLANK('Unit List'!R378), IF(ISBLANK('Unit List'!R378), 'Unit List'!$AP$4,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List'!R384='Unit List'!$P$5, 'Unit List'!$AP$5, IF('Unit List'!R384='Unit List'!$P$4, 'Unit List'!$AP$4, IF('Unit List'!R384='Unit List'!$P$7, 'Unit List'!R384 * 'Unit List'!$AP$7, 'Unit List'!R384)))), IF('Unit List'!R384='Unit List'!$P$5, 'Unit List'!$AP$5, IF('Unit List'!R384='Unit List'!$P$4, 'Unit List'!$AP$4, IF('Unit List'!R384='Unit List'!$P$7, 'Unit List'!R384 * 'Unit List'!$AP$7, 'Unit List'!R384)))), IF('Unit List'!AP384='Unit List'!$P$5, 'Unit List'!$AP$5, IF('Unit List'!AP384='Unit List'!$P$4, 'Unit List'!$AP$4, IF('Unit List'!AP384='Unit List'!$P$7, 'Unit List'!AP384 * 'Unit List'!$AP$7, 'Unit List'!AP384)))), IF('Unit List'!R384='Unit List'!$P$5, 'Unit List'!$AP$5, IF('Unit List'!R384='Unit List'!$P$4, 'Unit List'!$AP$4, IF('Unit List'!R384='Unit List'!$P$7, 'Unit List'!R384 * 'Unit List'!$AP$7, 'Unit List'!R384)))), IF('Unit List'!R384='Unit List'!$P$5, 'Unit List'!$AP$5, IF('Unit List'!R384='Unit List'!$P$4, 'Unit List'!$AP$4, IF('Unit List'!R384='Unit List'!$P$7, 'Unit List'!R384 * 'Unit List'!$AP$7, 'Unit List'!R384)))), IF('Unit List'!AP384='Unit List'!$P$5, 'Unit List'!$AP$5, IF('Unit List'!AP384='Unit List'!$P$4, 'Unit List'!$AP$4, IF('Unit List'!AP384='Unit List'!$P$7, 'Unit List'!AP384 * 'Unit List'!$AP$7, 'Unit List'!AP384)))), IF('Unit List'!R384='Unit List'!$P$5, 'Unit List'!$AP$5, IF('Unit List'!R384='Unit List'!$P$4, 'Unit List'!$AP$4, IF('Unit List'!R384='Unit List'!$P$7, 'Unit List'!R384 * 'Unit List'!$AP$7, 'Unit List'!R384)))), IF('Unit List'!R384='Unit List'!$P$5, 'Unit List'!$AP$5, IF('Unit List'!R384='Unit List'!$P$4, 'Unit List'!$AP$4, IF('Unit List'!R384='Unit List'!$P$7, 'Unit List'!R384 * 'Unit List'!$AP$7, 'Unit List'!R384)))), IF('Unit List'!AP384='Unit List'!$P$5, 'Unit List'!$AP$5, IF('Unit List'!AP384='Unit List'!$P$4, 'Unit List'!$AP$4, IF('Unit List'!AP384='Unit List'!$P$7, 'Unit List'!AP384 * 'Unit List'!$AP$7, 'Unit List'!AP384)))),",",)</f>
        <v>0.09,</v>
      </c>
      <c r="J439" t="str">
        <f>CONCATENATE("'",IF(ISBLANK('Unit List'!AQ384), IF(ISBLANK('Unit List'!S384), IF(ISBLANK('Unit List'!S384), IF(ISBLANK('Unit List'!AQ384), IF(ISBLANK('Unit List'!S384), IF(ISBLANK('Unit List'!S384), IF(ISBLANK('Unit List'!AQ384), IF(ISBLANK('Unit List'!S384), IF(ISBLANK('Unit List'!S384), IF(ISBLANK('Unit List'!AQ378), IF(ISBLANK('Unit List'!S378), IF(ISBLANK('Unit List'!S378), "",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List'!S384='Unit List'!$P$5, 'Unit List'!$AQ$5, IF('Unit List'!S384='Unit List'!$P$4, 'Unit List'!$AQ$4, 'Unit List'!S384))), IF('Unit List'!S384='Unit List'!$P$5, 'Unit List'!$AQ$5, IF('Unit List'!S384='Unit List'!$P$4, 'Unit List'!$AQ$4, 'Unit List'!S384))), IF('Unit List'!AQ384='Unit List'!$P$5, 'Unit List'!$AQ$5, IF('Unit List'!AQ384='Unit List'!$P$4, 'Unit List'!$AQ$4, 'Unit List'!AQ384))), IF('Unit List'!S384='Unit List'!$P$5, 'Unit List'!$AQ$5, IF('Unit List'!S384='Unit List'!$P$4, 'Unit List'!$AQ$4, 'Unit List'!S384))), IF('Unit List'!S384='Unit List'!$P$5, 'Unit List'!$AQ$5, IF('Unit List'!S384='Unit List'!$P$4, 'Unit List'!$AQ$4, 'Unit List'!S384))), IF('Unit List'!AQ384='Unit List'!$P$5, 'Unit List'!$AQ$5, IF('Unit List'!AQ384='Unit List'!$P$4, 'Unit List'!$AQ$4, 'Unit List'!AQ384))), IF('Unit List'!S384='Unit List'!$P$5, 'Unit List'!$AQ$5, IF('Unit List'!S384='Unit List'!$P$4, 'Unit List'!$AQ$4, 'Unit List'!S384))), IF('Unit List'!S384='Unit List'!$P$5, 'Unit List'!$AQ$5, IF('Unit List'!S384='Unit List'!$P$4, 'Unit List'!$AQ$4, 'Unit List'!S384))), IF('Unit List'!AQ384='Unit List'!$P$5, 'Unit List'!$AQ$5, IF('Unit List'!AQ384='Unit List'!$P$4, 'Unit List'!$AQ$4, 'Unit List'!AQ384))),"'),",)</f>
        <v>''),</v>
      </c>
    </row>
    <row r="440" spans="1:10" x14ac:dyDescent="0.25">
      <c r="A440" t="s">
        <v>2713</v>
      </c>
      <c r="B440" t="str">
        <f>CONCATENATE("'_",'Unit List'!C385,"',",)</f>
        <v>'_RUSSIA',</v>
      </c>
      <c r="C440" t="str">
        <f>CONCATENATE("'_",'Unit List'!D385,"',",)</f>
        <v>'_EASTEU',</v>
      </c>
      <c r="D440" t="str">
        <f>CONCATENATE("'",'Unit List'!E385,"',",)</f>
        <v>'CARRIER',</v>
      </c>
      <c r="E440" t="str">
        <f>CONCATENATE("'",'Unit List'!F385,"',",)</f>
        <v>'CARRIER',</v>
      </c>
      <c r="F440" t="str">
        <f>"'',"</f>
        <v>'',</v>
      </c>
      <c r="G440" t="str">
        <f>CONCATENATE("'",'Unit List'!H384,"',",)</f>
        <v>'Project_71',</v>
      </c>
      <c r="H440" t="str">
        <f>CONCATENATE(IF(ISBLANK('Unit List'!AO385), IF(ISBLANK('Unit List'!Q385), IF(ISBLANK('Unit List'!Q385), IF(ISBLANK('Unit List'!AO384), IF(ISBLANK('Unit List'!Q384), IF(ISBLANK('Unit List'!Q384), IF(ISBLANK('Unit List'!AO384), IF(ISBLANK('Unit List'!Q384), IF(ISBLANK('Unit List'!Q384), IF(ISBLANK('Unit List'!AO378), IF(ISBLANK('Unit List'!Q378), IF(ISBLANK('Unit List'!Q378), "1",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List'!Q384='Unit List'!$P$5, 'Unit List'!$AO$5, IF('Unit List'!Q384='Unit List'!$P$4, 'Unit List'!$AO$4, IF('Unit List'!Q384='Unit List'!$P$7, 'Unit List'!Q384 * 'Unit List'!$AO$7, 'Unit List'!Q384)))), IF('Unit List'!Q384='Unit List'!$P$5, 'Unit List'!$AO$5, IF('Unit List'!Q384='Unit List'!$P$4, 'Unit List'!$AO$4, IF('Unit List'!Q384='Unit List'!$P$7, 'Unit List'!Q384 * 'Unit List'!$AO$7, 'Unit List'!Q384)))), IF('Unit List'!AO384='Unit List'!$P$5, 'Unit List'!$AO$5, IF('Unit List'!AO384='Unit List'!$P$4, 'Unit List'!$AO$4, IF('Unit List'!AO384='Unit List'!$P$7, 'Unit List'!AO384 * 'Unit List'!$AO$7, 'Unit List'!AO384)))), IF('Unit List'!Q384='Unit List'!$P$5, 'Unit List'!$AO$5, IF('Unit List'!Q384='Unit List'!$P$4, 'Unit List'!$AO$4, IF('Unit List'!Q384='Unit List'!$P$7, 'Unit List'!Q384 * 'Unit List'!$AO$7, 'Unit List'!Q384)))), IF('Unit List'!Q384='Unit List'!$P$5, 'Unit List'!$AO$5, IF('Unit List'!Q384='Unit List'!$P$4, 'Unit List'!$AO$4, IF('Unit List'!Q384='Unit List'!$P$7, 'Unit List'!Q384 * 'Unit List'!$AO$7, 'Unit List'!Q384)))), IF('Unit List'!AO384='Unit List'!$P$5, 'Unit List'!$AO$5, IF('Unit List'!AO384='Unit List'!$P$4, 'Unit List'!$AO$4, IF('Unit List'!AO384='Unit List'!$P$7, 'Unit List'!AO384 * 'Unit List'!$AO$7, 'Unit List'!AO384)))),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List'!AO385)))),",",)</f>
        <v>1,</v>
      </c>
      <c r="I440" t="str">
        <f>CONCATENATE(IF(ISBLANK('Unit List'!AP385), IF(ISBLANK('Unit List'!R385), IF(ISBLANK('Unit List'!R385), IF(ISBLANK('Unit List'!AP384), IF(ISBLANK('Unit List'!R384), IF(ISBLANK('Unit List'!R384), IF(ISBLANK('Unit List'!AP384), IF(ISBLANK('Unit List'!R384), IF(ISBLANK('Unit List'!R384), IF(ISBLANK('Unit List'!AP378), IF(ISBLANK('Unit List'!R378), IF(ISBLANK('Unit List'!R378), 'Unit List'!$AP$4,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List'!R384='Unit List'!$P$5, 'Unit List'!$AP$5, IF('Unit List'!R384='Unit List'!$P$4, 'Unit List'!$AP$4, IF('Unit List'!R384='Unit List'!$P$7, 'Unit List'!R384 * 'Unit List'!$AP$7, 'Unit List'!R384)))), IF('Unit List'!R384='Unit List'!$P$5, 'Unit List'!$AP$5, IF('Unit List'!R384='Unit List'!$P$4, 'Unit List'!$AP$4, IF('Unit List'!R384='Unit List'!$P$7, 'Unit List'!R384 * 'Unit List'!$AP$7, 'Unit List'!R384)))), IF('Unit List'!AP384='Unit List'!$P$5, 'Unit List'!$AP$5, IF('Unit List'!AP384='Unit List'!$P$4, 'Unit List'!$AP$4, IF('Unit List'!AP384='Unit List'!$P$7, 'Unit List'!AP384 * 'Unit List'!$AP$7, 'Unit List'!AP384)))), IF('Unit List'!R384='Unit List'!$P$5, 'Unit List'!$AP$5, IF('Unit List'!R384='Unit List'!$P$4, 'Unit List'!$AP$4, IF('Unit List'!R384='Unit List'!$P$7, 'Unit List'!R384 * 'Unit List'!$AP$7, 'Unit List'!R384)))), IF('Unit List'!R384='Unit List'!$P$5, 'Unit List'!$AP$5, IF('Unit List'!R384='Unit List'!$P$4, 'Unit List'!$AP$4, IF('Unit List'!R384='Unit List'!$P$7, 'Unit List'!R384 * 'Unit List'!$AP$7, 'Unit List'!R384)))), IF('Unit List'!AP384='Unit List'!$P$5, 'Unit List'!$AP$5, IF('Unit List'!AP384='Unit List'!$P$4, 'Unit List'!$AP$4, IF('Unit List'!AP384='Unit List'!$P$7, 'Unit List'!AP384 * 'Unit List'!$AP$7, 'Unit List'!AP384)))),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List'!AP385)))),",",)</f>
        <v>0.09,</v>
      </c>
      <c r="J440" t="str">
        <f>CONCATENATE("'",IF(ISBLANK('Unit List'!AQ385), IF(ISBLANK('Unit List'!S385), IF(ISBLANK('Unit List'!S385), IF(ISBLANK('Unit List'!AQ384), IF(ISBLANK('Unit List'!S384), IF(ISBLANK('Unit List'!S384), IF(ISBLANK('Unit List'!AQ384), IF(ISBLANK('Unit List'!S384), IF(ISBLANK('Unit List'!S384), IF(ISBLANK('Unit List'!AQ378), IF(ISBLANK('Unit List'!S378), IF(ISBLANK('Unit List'!S378), "",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List'!S384='Unit List'!$P$5, 'Unit List'!$AQ$5, IF('Unit List'!S384='Unit List'!$P$4, 'Unit List'!$AQ$4, 'Unit List'!S384))), IF('Unit List'!S384='Unit List'!$P$5, 'Unit List'!$AQ$5, IF('Unit List'!S384='Unit List'!$P$4, 'Unit List'!$AQ$4, 'Unit List'!S384))), IF('Unit List'!AQ384='Unit List'!$P$5, 'Unit List'!$AQ$5, IF('Unit List'!AQ384='Unit List'!$P$4, 'Unit List'!$AQ$4, 'Unit List'!AQ384))), IF('Unit List'!S384='Unit List'!$P$5, 'Unit List'!$AQ$5, IF('Unit List'!S384='Unit List'!$P$4, 'Unit List'!$AQ$4, 'Unit List'!S384))), IF('Unit List'!S384='Unit List'!$P$5, 'Unit List'!$AQ$5, IF('Unit List'!S384='Unit List'!$P$4, 'Unit List'!$AQ$4, 'Unit List'!S384))), IF('Unit List'!AQ384='Unit List'!$P$5, 'Unit List'!$AQ$5, IF('Unit List'!AQ384='Unit List'!$P$4, 'Unit List'!$AQ$4, 'Unit List'!AQ384))),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List'!AQ385))),"'),",)</f>
        <v>''),</v>
      </c>
    </row>
    <row r="441" spans="1:10" x14ac:dyDescent="0.25">
      <c r="A441" t="s">
        <v>2713</v>
      </c>
      <c r="B441" t="str">
        <f>CONCATENATE("'_",'Unit List'!C386,"',",)</f>
        <v>'_AMERICA',</v>
      </c>
      <c r="C441" t="str">
        <f>"'',"</f>
        <v>'',</v>
      </c>
      <c r="D441" t="str">
        <f>CONCATENATE("'",'Unit List'!E386,"',",)</f>
        <v>'CARRIER',</v>
      </c>
      <c r="E441" t="str">
        <f>CONCATENATE("'",'Unit List'!F386,"',",)</f>
        <v>'CARRIER',</v>
      </c>
      <c r="F441" t="str">
        <f>"'',"</f>
        <v>'',</v>
      </c>
      <c r="G441" t="str">
        <f>CONCATENATE("'",'Unit List'!H386,"',",)</f>
        <v>'Essex_Class',</v>
      </c>
      <c r="H441" t="str">
        <f>CONCATENATE(IF(ISBLANK('Unit List'!AO386), IF(ISBLANK('Unit List'!Q386), IF(ISBLANK('Unit List'!Q386), IF(ISBLANK('Unit List'!AO386), IF(ISBLANK('Unit List'!Q386), IF(ISBLANK('Unit List'!Q386), IF(ISBLANK('Unit List'!AO386), IF(ISBLANK('Unit List'!Q386), IF(ISBLANK('Unit List'!Q386), IF(ISBLANK('Unit List'!AO378), IF(ISBLANK('Unit List'!Q378), IF(ISBLANK('Unit List'!Q378), "1",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List'!AO386)))),",",)</f>
        <v>1,</v>
      </c>
      <c r="I441" t="str">
        <f>CONCATENATE(IF(ISBLANK('Unit List'!AP386), IF(ISBLANK('Unit List'!R386), IF(ISBLANK('Unit List'!R386), IF(ISBLANK('Unit List'!AP386), IF(ISBLANK('Unit List'!R386), IF(ISBLANK('Unit List'!R386), IF(ISBLANK('Unit List'!AP386), IF(ISBLANK('Unit List'!R386), IF(ISBLANK('Unit List'!R386), IF(ISBLANK('Unit List'!AP378), IF(ISBLANK('Unit List'!R378), IF(ISBLANK('Unit List'!R378), 'Unit List'!$AP$4,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List'!AP386)))),",",)</f>
        <v>0.09,</v>
      </c>
      <c r="J441" t="str">
        <f>CONCATENATE("'",IF(ISBLANK('Unit List'!AQ386), IF(ISBLANK('Unit List'!S386), IF(ISBLANK('Unit List'!S386), IF(ISBLANK('Unit List'!AQ386), IF(ISBLANK('Unit List'!S386), IF(ISBLANK('Unit List'!S386), IF(ISBLANK('Unit List'!AQ386), IF(ISBLANK('Unit List'!S386), IF(ISBLANK('Unit List'!S386), IF(ISBLANK('Unit List'!AQ378), IF(ISBLANK('Unit List'!S378), IF(ISBLANK('Unit List'!S378), "",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List'!AQ386))),"'),",)</f>
        <v>''),</v>
      </c>
    </row>
    <row r="442" spans="1:10" x14ac:dyDescent="0.25">
      <c r="A442" t="s">
        <v>2713</v>
      </c>
      <c r="B442" t="str">
        <f>CONCATENATE("'_",'Unit List'!C387,"',",)</f>
        <v>'_AUSTRALIA',</v>
      </c>
      <c r="C442" t="str">
        <f>CONCATENATE("'_",'Unit List'!D387,"',",)</f>
        <v>'_ENGLAND',</v>
      </c>
      <c r="D442" t="str">
        <f>CONCATENATE("'",'Unit List'!E387,"',",)</f>
        <v>'CARRIER',</v>
      </c>
      <c r="E442" t="str">
        <f>CONCATENATE("'",'Unit List'!F387,"',",)</f>
        <v>'CARRIER',</v>
      </c>
      <c r="F442" t="str">
        <f>"'',"</f>
        <v>'',</v>
      </c>
      <c r="G442" t="str">
        <f>CONCATENATE("'",'Unit List'!H391,"',",)</f>
        <v>'Illustrious_Class',</v>
      </c>
      <c r="H442" t="str">
        <f>CONCATENATE(IF(ISBLANK('Unit List'!AO387), IF(ISBLANK('Unit List'!Q387), IF(ISBLANK('Unit List'!Q387), IF(ISBLANK('Unit List'!AO391), IF(ISBLANK('Unit List'!Q391), IF(ISBLANK('Unit List'!Q391), IF(ISBLANK('Unit List'!AO391), IF(ISBLANK('Unit List'!Q391), IF(ISBLANK('Unit List'!Q391), IF(ISBLANK('Unit List'!AO378), IF(ISBLANK('Unit List'!Q378), IF(ISBLANK('Unit List'!Q378), "1",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List'!Q391='Unit List'!$P$5, 'Unit List'!$AO$5, IF('Unit List'!Q391='Unit List'!$P$4, 'Unit List'!$AO$4, IF('Unit List'!Q391='Unit List'!$P$7, 'Unit List'!Q391 * 'Unit List'!$AO$7, 'Unit List'!Q391)))), IF('Unit List'!Q391='Unit List'!$P$5, 'Unit List'!$AO$5, IF('Unit List'!Q391='Unit List'!$P$4, 'Unit List'!$AO$4, IF('Unit List'!Q391='Unit List'!$P$7, 'Unit List'!Q391 * 'Unit List'!$AO$7, 'Unit List'!Q391)))), IF('Unit List'!AO391='Unit List'!$P$5, 'Unit List'!$AO$5, IF('Unit List'!AO391='Unit List'!$P$4, 'Unit List'!$AO$4, IF('Unit List'!AO391='Unit List'!$P$7, 'Unit List'!AO391 * 'Unit List'!$AO$7, 'Unit List'!AO391)))), IF('Unit List'!Q391='Unit List'!$P$5, 'Unit List'!$AO$5, IF('Unit List'!Q391='Unit List'!$P$4, 'Unit List'!$AO$4, IF('Unit List'!Q391='Unit List'!$P$7, 'Unit List'!Q391 * 'Unit List'!$AO$7, 'Unit List'!Q391)))), IF('Unit List'!Q391='Unit List'!$P$5, 'Unit List'!$AO$5, IF('Unit List'!Q391='Unit List'!$P$4, 'Unit List'!$AO$4, IF('Unit List'!Q391='Unit List'!$P$7, 'Unit List'!Q391 * 'Unit List'!$AO$7, 'Unit List'!Q391)))), IF('Unit List'!AO391='Unit List'!$P$5, 'Unit List'!$AO$5, IF('Unit List'!AO391='Unit List'!$P$4, 'Unit List'!$AO$4, IF('Unit List'!AO391='Unit List'!$P$7, 'Unit List'!AO391 * 'Unit List'!$AO$7, 'Unit List'!AO391)))), IF('Unit List'!Q387='Unit List'!$P$5, 'Unit List'!$AO$5, IF('Unit List'!Q387='Unit List'!$P$4, 'Unit List'!$AO$4, IF('Unit List'!Q387='Unit List'!$P$7, 'Unit List'!Q387 * 'Unit List'!$AO$7, 'Unit List'!Q387)))), IF('Unit List'!Q387='Unit List'!$P$5, 'Unit List'!$AO$5, IF('Unit List'!Q387='Unit List'!$P$4, 'Unit List'!$AO$4, IF('Unit List'!Q387='Unit List'!$P$7, 'Unit List'!Q387 * 'Unit List'!$AO$7, 'Unit List'!Q387)))), IF('Unit List'!AO387='Unit List'!$P$5, 'Unit List'!$AO$5, IF('Unit List'!AO387='Unit List'!$P$4, 'Unit List'!$AO$4, IF('Unit List'!AO387='Unit List'!$P$7, 'Unit List'!AO387 * 'Unit List'!$AO$7, 'Unit List'!AO387)))),",",)</f>
        <v>1,</v>
      </c>
      <c r="I442" t="str">
        <f>CONCATENATE(IF(ISBLANK('Unit List'!AP387), IF(ISBLANK('Unit List'!R387), IF(ISBLANK('Unit List'!R387), IF(ISBLANK('Unit List'!AP391), IF(ISBLANK('Unit List'!R391), IF(ISBLANK('Unit List'!R391), IF(ISBLANK('Unit List'!AP391), IF(ISBLANK('Unit List'!R391), IF(ISBLANK('Unit List'!R391), IF(ISBLANK('Unit List'!AP378), IF(ISBLANK('Unit List'!R378), IF(ISBLANK('Unit List'!R378), 'Unit List'!$AP$4,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List'!R391='Unit List'!$P$5, 'Unit List'!$AP$5, IF('Unit List'!R391='Unit List'!$P$4, 'Unit List'!$AP$4, IF('Unit List'!R391='Unit List'!$P$7, 'Unit List'!R391 * 'Unit List'!$AP$7, 'Unit List'!R391)))), IF('Unit List'!R391='Unit List'!$P$5, 'Unit List'!$AP$5, IF('Unit List'!R391='Unit List'!$P$4, 'Unit List'!$AP$4, IF('Unit List'!R391='Unit List'!$P$7, 'Unit List'!R391 * 'Unit List'!$AP$7, 'Unit List'!R391)))), IF('Unit List'!AP391='Unit List'!$P$5, 'Unit List'!$AP$5, IF('Unit List'!AP391='Unit List'!$P$4, 'Unit List'!$AP$4, IF('Unit List'!AP391='Unit List'!$P$7, 'Unit List'!AP391 * 'Unit List'!$AP$7, 'Unit List'!AP391)))), IF('Unit List'!R391='Unit List'!$P$5, 'Unit List'!$AP$5, IF('Unit List'!R391='Unit List'!$P$4, 'Unit List'!$AP$4, IF('Unit List'!R391='Unit List'!$P$7, 'Unit List'!R391 * 'Unit List'!$AP$7, 'Unit List'!R391)))), IF('Unit List'!R391='Unit List'!$P$5, 'Unit List'!$AP$5, IF('Unit List'!R391='Unit List'!$P$4, 'Unit List'!$AP$4, IF('Unit List'!R391='Unit List'!$P$7, 'Unit List'!R391 * 'Unit List'!$AP$7, 'Unit List'!R391)))), IF('Unit List'!AP391='Unit List'!$P$5, 'Unit List'!$AP$5, IF('Unit List'!AP391='Unit List'!$P$4, 'Unit List'!$AP$4, IF('Unit List'!AP391='Unit List'!$P$7, 'Unit List'!AP391 * 'Unit List'!$AP$7, 'Unit List'!AP391)))), IF('Unit List'!R387='Unit List'!$P$5, 'Unit List'!$AP$5, IF('Unit List'!R387='Unit List'!$P$4, 'Unit List'!$AP$4, IF('Unit List'!R387='Unit List'!$P$7, 'Unit List'!R387 * 'Unit List'!$AP$7, 'Unit List'!R387)))), IF('Unit List'!R387='Unit List'!$P$5, 'Unit List'!$AP$5, IF('Unit List'!R387='Unit List'!$P$4, 'Unit List'!$AP$4, IF('Unit List'!R387='Unit List'!$P$7, 'Unit List'!R387 * 'Unit List'!$AP$7, 'Unit List'!R387)))), IF('Unit List'!AP387='Unit List'!$P$5, 'Unit List'!$AP$5, IF('Unit List'!AP387='Unit List'!$P$4, 'Unit List'!$AP$4, IF('Unit List'!AP387='Unit List'!$P$7, 'Unit List'!AP387 * 'Unit List'!$AP$7, 'Unit List'!AP387)))),",",)</f>
        <v>0.09,</v>
      </c>
      <c r="J442" t="str">
        <f>CONCATENATE("'",IF(ISBLANK('Unit List'!AQ387), IF(ISBLANK('Unit List'!S387), IF(ISBLANK('Unit List'!S387), IF(ISBLANK('Unit List'!AQ391), IF(ISBLANK('Unit List'!S391), IF(ISBLANK('Unit List'!S391), IF(ISBLANK('Unit List'!AQ391), IF(ISBLANK('Unit List'!S391), IF(ISBLANK('Unit List'!S391), IF(ISBLANK('Unit List'!AQ378), IF(ISBLANK('Unit List'!S378), IF(ISBLANK('Unit List'!S378), "",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List'!S391='Unit List'!$P$5, 'Unit List'!$AQ$5, IF('Unit List'!S391='Unit List'!$P$4, 'Unit List'!$AQ$4, 'Unit List'!S391))), IF('Unit List'!S391='Unit List'!$P$5, 'Unit List'!$AQ$5, IF('Unit List'!S391='Unit List'!$P$4, 'Unit List'!$AQ$4, 'Unit List'!S391))), IF('Unit List'!AQ391='Unit List'!$P$5, 'Unit List'!$AQ$5, IF('Unit List'!AQ391='Unit List'!$P$4, 'Unit List'!$AQ$4, 'Unit List'!AQ391))), IF('Unit List'!S391='Unit List'!$P$5, 'Unit List'!$AQ$5, IF('Unit List'!S391='Unit List'!$P$4, 'Unit List'!$AQ$4, 'Unit List'!S391))), IF('Unit List'!S391='Unit List'!$P$5, 'Unit List'!$AQ$5, IF('Unit List'!S391='Unit List'!$P$4, 'Unit List'!$AQ$4, 'Unit List'!S391))), IF('Unit List'!AQ391='Unit List'!$P$5, 'Unit List'!$AQ$5, IF('Unit List'!AQ391='Unit List'!$P$4, 'Unit List'!$AQ$4, 'Unit List'!AQ391))), IF('Unit List'!S387='Unit List'!$P$5, 'Unit List'!$AQ$5, IF('Unit List'!S387='Unit List'!$P$4, 'Unit List'!$AQ$4, 'Unit List'!S387))), IF('Unit List'!S387='Unit List'!$P$5, 'Unit List'!$AQ$5, IF('Unit List'!S387='Unit List'!$P$4, 'Unit List'!$AQ$4, 'Unit List'!S387))), IF('Unit List'!AQ387='Unit List'!$P$5, 'Unit List'!$AQ$5, IF('Unit List'!AQ387='Unit List'!$P$4, 'Unit List'!$AQ$4, 'Unit List'!AQ387))),"'),",)</f>
        <v>''),</v>
      </c>
    </row>
    <row r="443" spans="1:10" x14ac:dyDescent="0.25">
      <c r="A443" t="s">
        <v>2713</v>
      </c>
      <c r="B443" t="str">
        <f>CONCATENATE("'_",'Unit List'!C388,"',",)</f>
        <v>'_AUSTRIA',</v>
      </c>
      <c r="C443" t="str">
        <f>CONCATENATE("'_",'Unit List'!D388,"',",)</f>
        <v>'_GERMANY',</v>
      </c>
      <c r="D443" t="str">
        <f>CONCATENATE("'",'Unit List'!E388,"',",)</f>
        <v>'CARRIER',</v>
      </c>
      <c r="E443" t="str">
        <f>CONCATENATE("'",'Unit List'!F388,"',",)</f>
        <v>'CARRIER',</v>
      </c>
      <c r="F443" t="str">
        <f>"'',"</f>
        <v>'',</v>
      </c>
      <c r="G443" t="str">
        <f>CONCATENATE("'",'Unit List'!H393,"',",)</f>
        <v>'Graf_Zeppelin_Class',</v>
      </c>
      <c r="H443" t="str">
        <f>CONCATENATE(IF(ISBLANK('Unit List'!AO388), IF(ISBLANK('Unit List'!Q388), IF(ISBLANK('Unit List'!Q388), IF(ISBLANK('Unit List'!AO393), IF(ISBLANK('Unit List'!Q393), IF(ISBLANK('Unit List'!Q393), IF(ISBLANK('Unit List'!AO393), IF(ISBLANK('Unit List'!Q393), IF(ISBLANK('Unit List'!Q393), IF(ISBLANK('Unit List'!AO378), IF(ISBLANK('Unit List'!Q378), IF(ISBLANK('Unit List'!Q378), "1",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List'!Q393='Unit List'!$P$5, 'Unit List'!$AO$5, IF('Unit List'!Q393='Unit List'!$P$4, 'Unit List'!$AO$4, IF('Unit List'!Q393='Unit List'!$P$7, 'Unit List'!Q393 * 'Unit List'!$AO$7, 'Unit List'!Q393)))), IF('Unit List'!Q393='Unit List'!$P$5, 'Unit List'!$AO$5, IF('Unit List'!Q393='Unit List'!$P$4, 'Unit List'!$AO$4, IF('Unit List'!Q393='Unit List'!$P$7, 'Unit List'!Q393 * 'Unit List'!$AO$7, 'Unit List'!Q393)))), IF('Unit List'!AO393='Unit List'!$P$5, 'Unit List'!$AO$5, IF('Unit List'!AO393='Unit List'!$P$4, 'Unit List'!$AO$4, IF('Unit List'!AO393='Unit List'!$P$7, 'Unit List'!AO393 * 'Unit List'!$AO$7, 'Unit List'!AO393)))), IF('Unit List'!Q393='Unit List'!$P$5, 'Unit List'!$AO$5, IF('Unit List'!Q393='Unit List'!$P$4, 'Unit List'!$AO$4, IF('Unit List'!Q393='Unit List'!$P$7, 'Unit List'!Q393 * 'Unit List'!$AO$7, 'Unit List'!Q393)))), IF('Unit List'!Q393='Unit List'!$P$5, 'Unit List'!$AO$5, IF('Unit List'!Q393='Unit List'!$P$4, 'Unit List'!$AO$4, IF('Unit List'!Q393='Unit List'!$P$7, 'Unit List'!Q393 * 'Unit List'!$AO$7, 'Unit List'!Q393)))), IF('Unit List'!AO393='Unit List'!$P$5, 'Unit List'!$AO$5, IF('Unit List'!AO393='Unit List'!$P$4, 'Unit List'!$AO$4, IF('Unit List'!AO393='Unit List'!$P$7, 'Unit List'!AO393 * 'Unit List'!$AO$7, 'Unit List'!AO393)))), IF('Unit List'!Q388='Unit List'!$P$5, 'Unit List'!$AO$5, IF('Unit List'!Q388='Unit List'!$P$4, 'Unit List'!$AO$4, IF('Unit List'!Q388='Unit List'!$P$7, 'Unit List'!Q388 * 'Unit List'!$AO$7, 'Unit List'!Q388)))), IF('Unit List'!Q388='Unit List'!$P$5, 'Unit List'!$AO$5, IF('Unit List'!Q388='Unit List'!$P$4, 'Unit List'!$AO$4, IF('Unit List'!Q388='Unit List'!$P$7, 'Unit List'!Q388 * 'Unit List'!$AO$7, 'Unit List'!Q388)))), IF('Unit List'!AO388='Unit List'!$P$5, 'Unit List'!$AO$5, IF('Unit List'!AO388='Unit List'!$P$4, 'Unit List'!$AO$4, IF('Unit List'!AO388='Unit List'!$P$7, 'Unit List'!AO388 * 'Unit List'!$AO$7, 'Unit List'!AO388)))),",",)</f>
        <v>1,</v>
      </c>
      <c r="I443" t="str">
        <f>CONCATENATE(IF(ISBLANK('Unit List'!AP388), IF(ISBLANK('Unit List'!R388), IF(ISBLANK('Unit List'!R388), IF(ISBLANK('Unit List'!AP393), IF(ISBLANK('Unit List'!R393), IF(ISBLANK('Unit List'!R393), IF(ISBLANK('Unit List'!AP393), IF(ISBLANK('Unit List'!R393), IF(ISBLANK('Unit List'!R393), IF(ISBLANK('Unit List'!AP378), IF(ISBLANK('Unit List'!R378), IF(ISBLANK('Unit List'!R378), 'Unit List'!$AP$4,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List'!R393='Unit List'!$P$5, 'Unit List'!$AP$5, IF('Unit List'!R393='Unit List'!$P$4, 'Unit List'!$AP$4, IF('Unit List'!R393='Unit List'!$P$7, 'Unit List'!R393 * 'Unit List'!$AP$7, 'Unit List'!R393)))), IF('Unit List'!R393='Unit List'!$P$5, 'Unit List'!$AP$5, IF('Unit List'!R393='Unit List'!$P$4, 'Unit List'!$AP$4, IF('Unit List'!R393='Unit List'!$P$7, 'Unit List'!R393 * 'Unit List'!$AP$7, 'Unit List'!R393)))), IF('Unit List'!AP393='Unit List'!$P$5, 'Unit List'!$AP$5, IF('Unit List'!AP393='Unit List'!$P$4, 'Unit List'!$AP$4, IF('Unit List'!AP393='Unit List'!$P$7, 'Unit List'!AP393 * 'Unit List'!$AP$7, 'Unit List'!AP393)))), IF('Unit List'!R393='Unit List'!$P$5, 'Unit List'!$AP$5, IF('Unit List'!R393='Unit List'!$P$4, 'Unit List'!$AP$4, IF('Unit List'!R393='Unit List'!$P$7, 'Unit List'!R393 * 'Unit List'!$AP$7, 'Unit List'!R393)))), IF('Unit List'!R393='Unit List'!$P$5, 'Unit List'!$AP$5, IF('Unit List'!R393='Unit List'!$P$4, 'Unit List'!$AP$4, IF('Unit List'!R393='Unit List'!$P$7, 'Unit List'!R393 * 'Unit List'!$AP$7, 'Unit List'!R393)))), IF('Unit List'!AP393='Unit List'!$P$5, 'Unit List'!$AP$5, IF('Unit List'!AP393='Unit List'!$P$4, 'Unit List'!$AP$4, IF('Unit List'!AP393='Unit List'!$P$7, 'Unit List'!AP393 * 'Unit List'!$AP$7, 'Unit List'!AP393)))), IF('Unit List'!R388='Unit List'!$P$5, 'Unit List'!$AP$5, IF('Unit List'!R388='Unit List'!$P$4, 'Unit List'!$AP$4, IF('Unit List'!R388='Unit List'!$P$7, 'Unit List'!R388 * 'Unit List'!$AP$7, 'Unit List'!R388)))), IF('Unit List'!R388='Unit List'!$P$5, 'Unit List'!$AP$5, IF('Unit List'!R388='Unit List'!$P$4, 'Unit List'!$AP$4, IF('Unit List'!R388='Unit List'!$P$7, 'Unit List'!R388 * 'Unit List'!$AP$7, 'Unit List'!R388)))), IF('Unit List'!AP388='Unit List'!$P$5, 'Unit List'!$AP$5, IF('Unit List'!AP388='Unit List'!$P$4, 'Unit List'!$AP$4, IF('Unit List'!AP388='Unit List'!$P$7, 'Unit List'!AP388 * 'Unit List'!$AP$7, 'Unit List'!AP388)))),",",)</f>
        <v>0.09,</v>
      </c>
      <c r="J443" t="str">
        <f>CONCATENATE("'",IF(ISBLANK('Unit List'!AQ388), IF(ISBLANK('Unit List'!S388), IF(ISBLANK('Unit List'!S388), IF(ISBLANK('Unit List'!AQ393), IF(ISBLANK('Unit List'!S393), IF(ISBLANK('Unit List'!S393), IF(ISBLANK('Unit List'!AQ393), IF(ISBLANK('Unit List'!S393), IF(ISBLANK('Unit List'!S393), IF(ISBLANK('Unit List'!AQ378), IF(ISBLANK('Unit List'!S378), IF(ISBLANK('Unit List'!S378), "",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List'!S393='Unit List'!$P$5, 'Unit List'!$AQ$5, IF('Unit List'!S393='Unit List'!$P$4, 'Unit List'!$AQ$4, 'Unit List'!S393))), IF('Unit List'!S393='Unit List'!$P$5, 'Unit List'!$AQ$5, IF('Unit List'!S393='Unit List'!$P$4, 'Unit List'!$AQ$4, 'Unit List'!S393))), IF('Unit List'!AQ393='Unit List'!$P$5, 'Unit List'!$AQ$5, IF('Unit List'!AQ393='Unit List'!$P$4, 'Unit List'!$AQ$4, 'Unit List'!AQ393))), IF('Unit List'!S393='Unit List'!$P$5, 'Unit List'!$AQ$5, IF('Unit List'!S393='Unit List'!$P$4, 'Unit List'!$AQ$4, 'Unit List'!S393))), IF('Unit List'!S393='Unit List'!$P$5, 'Unit List'!$AQ$5, IF('Unit List'!S393='Unit List'!$P$4, 'Unit List'!$AQ$4, 'Unit List'!S393))), IF('Unit List'!AQ393='Unit List'!$P$5, 'Unit List'!$AQ$5, IF('Unit List'!AQ393='Unit List'!$P$4, 'Unit List'!$AQ$4, 'Unit List'!AQ393))), IF('Unit List'!S388='Unit List'!$P$5, 'Unit List'!$AQ$5, IF('Unit List'!S388='Unit List'!$P$4, 'Unit List'!$AQ$4, 'Unit List'!S388))), IF('Unit List'!S388='Unit List'!$P$5, 'Unit List'!$AQ$5, IF('Unit List'!S388='Unit List'!$P$4, 'Unit List'!$AQ$4, 'Unit List'!S388))), IF('Unit List'!AQ388='Unit List'!$P$5, 'Unit List'!$AQ$5, IF('Unit List'!AQ388='Unit List'!$P$4, 'Unit List'!$AQ$4, 'Unit List'!AQ388))),"'),",)</f>
        <v>''),</v>
      </c>
    </row>
    <row r="444" spans="1:10" x14ac:dyDescent="0.25">
      <c r="A444" t="s">
        <v>2713</v>
      </c>
      <c r="B444" t="str">
        <f>CONCATENATE("'_",'Unit List'!C389,"',",)</f>
        <v>'_CANADA',</v>
      </c>
      <c r="C444" t="str">
        <f>CONCATENATE("'_",'Unit List'!D389,"',",)</f>
        <v>'_ENGLAND',</v>
      </c>
      <c r="D444" t="str">
        <f>CONCATENATE("'",'Unit List'!E389,"',",)</f>
        <v>'CARRIER',</v>
      </c>
      <c r="E444" t="str">
        <f>CONCATENATE("'",'Unit List'!F389,"',",)</f>
        <v>'CARRIER',</v>
      </c>
      <c r="F444" t="str">
        <f>"'',"</f>
        <v>'',</v>
      </c>
      <c r="G444" t="str">
        <f>CONCATENATE("'",'Unit List'!H391,"',",)</f>
        <v>'Illustrious_Class',</v>
      </c>
      <c r="H444" t="str">
        <f>CONCATENATE(IF(ISBLANK('Unit List'!AO389), IF(ISBLANK('Unit List'!Q389), IF(ISBLANK('Unit List'!Q389), IF(ISBLANK('Unit List'!AO391), IF(ISBLANK('Unit List'!Q391), IF(ISBLANK('Unit List'!Q391), IF(ISBLANK('Unit List'!AO391), IF(ISBLANK('Unit List'!Q391), IF(ISBLANK('Unit List'!Q391), IF(ISBLANK('Unit List'!AO378), IF(ISBLANK('Unit List'!Q378), IF(ISBLANK('Unit List'!Q378), "1",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List'!Q391='Unit List'!$P$5, 'Unit List'!$AO$5, IF('Unit List'!Q391='Unit List'!$P$4, 'Unit List'!$AO$4, IF('Unit List'!Q391='Unit List'!$P$7, 'Unit List'!Q391 * 'Unit List'!$AO$7, 'Unit List'!Q391)))), IF('Unit List'!Q391='Unit List'!$P$5, 'Unit List'!$AO$5, IF('Unit List'!Q391='Unit List'!$P$4, 'Unit List'!$AO$4, IF('Unit List'!Q391='Unit List'!$P$7, 'Unit List'!Q391 * 'Unit List'!$AO$7, 'Unit List'!Q391)))), IF('Unit List'!AO391='Unit List'!$P$5, 'Unit List'!$AO$5, IF('Unit List'!AO391='Unit List'!$P$4, 'Unit List'!$AO$4, IF('Unit List'!AO391='Unit List'!$P$7, 'Unit List'!AO391 * 'Unit List'!$AO$7, 'Unit List'!AO391)))), IF('Unit List'!Q391='Unit List'!$P$5, 'Unit List'!$AO$5, IF('Unit List'!Q391='Unit List'!$P$4, 'Unit List'!$AO$4, IF('Unit List'!Q391='Unit List'!$P$7, 'Unit List'!Q391 * 'Unit List'!$AO$7, 'Unit List'!Q391)))), IF('Unit List'!Q391='Unit List'!$P$5, 'Unit List'!$AO$5, IF('Unit List'!Q391='Unit List'!$P$4, 'Unit List'!$AO$4, IF('Unit List'!Q391='Unit List'!$P$7, 'Unit List'!Q391 * 'Unit List'!$AO$7, 'Unit List'!Q391)))), IF('Unit List'!AO391='Unit List'!$P$5, 'Unit List'!$AO$5, IF('Unit List'!AO391='Unit List'!$P$4, 'Unit List'!$AO$4, IF('Unit List'!AO391='Unit List'!$P$7, 'Unit List'!AO391 * 'Unit List'!$AO$7, 'Unit List'!AO391)))),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List'!AO389)))),",",)</f>
        <v>1,</v>
      </c>
      <c r="I444" t="str">
        <f>CONCATENATE(IF(ISBLANK('Unit List'!AP389), IF(ISBLANK('Unit List'!R389), IF(ISBLANK('Unit List'!R389), IF(ISBLANK('Unit List'!AP391), IF(ISBLANK('Unit List'!R391), IF(ISBLANK('Unit List'!R391), IF(ISBLANK('Unit List'!AP391), IF(ISBLANK('Unit List'!R391), IF(ISBLANK('Unit List'!R391), IF(ISBLANK('Unit List'!AP378), IF(ISBLANK('Unit List'!R378), IF(ISBLANK('Unit List'!R378), 'Unit List'!$AP$4,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List'!R391='Unit List'!$P$5, 'Unit List'!$AP$5, IF('Unit List'!R391='Unit List'!$P$4, 'Unit List'!$AP$4, IF('Unit List'!R391='Unit List'!$P$7, 'Unit List'!R391 * 'Unit List'!$AP$7, 'Unit List'!R391)))), IF('Unit List'!R391='Unit List'!$P$5, 'Unit List'!$AP$5, IF('Unit List'!R391='Unit List'!$P$4, 'Unit List'!$AP$4, IF('Unit List'!R391='Unit List'!$P$7, 'Unit List'!R391 * 'Unit List'!$AP$7, 'Unit List'!R391)))), IF('Unit List'!AP391='Unit List'!$P$5, 'Unit List'!$AP$5, IF('Unit List'!AP391='Unit List'!$P$4, 'Unit List'!$AP$4, IF('Unit List'!AP391='Unit List'!$P$7, 'Unit List'!AP391 * 'Unit List'!$AP$7, 'Unit List'!AP391)))), IF('Unit List'!R391='Unit List'!$P$5, 'Unit List'!$AP$5, IF('Unit List'!R391='Unit List'!$P$4, 'Unit List'!$AP$4, IF('Unit List'!R391='Unit List'!$P$7, 'Unit List'!R391 * 'Unit List'!$AP$7, 'Unit List'!R391)))), IF('Unit List'!R391='Unit List'!$P$5, 'Unit List'!$AP$5, IF('Unit List'!R391='Unit List'!$P$4, 'Unit List'!$AP$4, IF('Unit List'!R391='Unit List'!$P$7, 'Unit List'!R391 * 'Unit List'!$AP$7, 'Unit List'!R391)))), IF('Unit List'!AP391='Unit List'!$P$5, 'Unit List'!$AP$5, IF('Unit List'!AP391='Unit List'!$P$4, 'Unit List'!$AP$4, IF('Unit List'!AP391='Unit List'!$P$7, 'Unit List'!AP391 * 'Unit List'!$AP$7, 'Unit List'!AP391)))),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List'!AP389)))),",",)</f>
        <v>0.09,</v>
      </c>
      <c r="J444" t="str">
        <f>CONCATENATE("'",IF(ISBLANK('Unit List'!AQ389), IF(ISBLANK('Unit List'!S389), IF(ISBLANK('Unit List'!S389), IF(ISBLANK('Unit List'!AQ391), IF(ISBLANK('Unit List'!S391), IF(ISBLANK('Unit List'!S391), IF(ISBLANK('Unit List'!AQ391), IF(ISBLANK('Unit List'!S391), IF(ISBLANK('Unit List'!S391), IF(ISBLANK('Unit List'!AQ378), IF(ISBLANK('Unit List'!S378), IF(ISBLANK('Unit List'!S378), "",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List'!S391='Unit List'!$P$5, 'Unit List'!$AQ$5, IF('Unit List'!S391='Unit List'!$P$4, 'Unit List'!$AQ$4, 'Unit List'!S391))), IF('Unit List'!S391='Unit List'!$P$5, 'Unit List'!$AQ$5, IF('Unit List'!S391='Unit List'!$P$4, 'Unit List'!$AQ$4, 'Unit List'!S391))), IF('Unit List'!AQ391='Unit List'!$P$5, 'Unit List'!$AQ$5, IF('Unit List'!AQ391='Unit List'!$P$4, 'Unit List'!$AQ$4, 'Unit List'!AQ391))), IF('Unit List'!S391='Unit List'!$P$5, 'Unit List'!$AQ$5, IF('Unit List'!S391='Unit List'!$P$4, 'Unit List'!$AQ$4, 'Unit List'!S391))), IF('Unit List'!S391='Unit List'!$P$5, 'Unit List'!$AQ$5, IF('Unit List'!S391='Unit List'!$P$4, 'Unit List'!$AQ$4, 'Unit List'!S391))), IF('Unit List'!AQ391='Unit List'!$P$5, 'Unit List'!$AQ$5, IF('Unit List'!AQ391='Unit List'!$P$4, 'Unit List'!$AQ$4, 'Unit List'!AQ391))),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List'!AQ389))),"'),",)</f>
        <v>''),</v>
      </c>
    </row>
    <row r="445" spans="1:10" x14ac:dyDescent="0.25">
      <c r="A445" t="s">
        <v>2713</v>
      </c>
      <c r="B445" t="str">
        <f>CONCATENATE("'_",'Unit List'!C390,"',",)</f>
        <v>'_CELTS',</v>
      </c>
      <c r="C445" t="str">
        <f>CONCATENATE("'_",'Unit List'!D390,"',",)</f>
        <v>'_ENGLAND',</v>
      </c>
      <c r="D445" t="str">
        <f>CONCATENATE("'",'Unit List'!E390,"',",)</f>
        <v>'CARRIER',</v>
      </c>
      <c r="E445" t="str">
        <f>CONCATENATE("'",'Unit List'!F390,"',",)</f>
        <v>'CARRIER',</v>
      </c>
      <c r="F445" t="str">
        <f>"'',"</f>
        <v>'',</v>
      </c>
      <c r="G445" t="str">
        <f>CONCATENATE("'",'Unit List'!H391,"',",)</f>
        <v>'Illustrious_Class',</v>
      </c>
      <c r="H445" t="str">
        <f>CONCATENATE(IF(ISBLANK('Unit List'!AO390), IF(ISBLANK('Unit List'!Q390), IF(ISBLANK('Unit List'!Q390), IF(ISBLANK('Unit List'!AO391), IF(ISBLANK('Unit List'!Q391), IF(ISBLANK('Unit List'!Q391), IF(ISBLANK('Unit List'!AO391), IF(ISBLANK('Unit List'!Q391), IF(ISBLANK('Unit List'!Q391), IF(ISBLANK('Unit List'!AO378), IF(ISBLANK('Unit List'!Q378), IF(ISBLANK('Unit List'!Q378), "1",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List'!Q391='Unit List'!$P$5, 'Unit List'!$AO$5, IF('Unit List'!Q391='Unit List'!$P$4, 'Unit List'!$AO$4, IF('Unit List'!Q391='Unit List'!$P$7, 'Unit List'!Q391 * 'Unit List'!$AO$7, 'Unit List'!Q391)))), IF('Unit List'!Q391='Unit List'!$P$5, 'Unit List'!$AO$5, IF('Unit List'!Q391='Unit List'!$P$4, 'Unit List'!$AO$4, IF('Unit List'!Q391='Unit List'!$P$7, 'Unit List'!Q391 * 'Unit List'!$AO$7, 'Unit List'!Q391)))), IF('Unit List'!AO391='Unit List'!$P$5, 'Unit List'!$AO$5, IF('Unit List'!AO391='Unit List'!$P$4, 'Unit List'!$AO$4, IF('Unit List'!AO391='Unit List'!$P$7, 'Unit List'!AO391 * 'Unit List'!$AO$7, 'Unit List'!AO391)))), IF('Unit List'!Q391='Unit List'!$P$5, 'Unit List'!$AO$5, IF('Unit List'!Q391='Unit List'!$P$4, 'Unit List'!$AO$4, IF('Unit List'!Q391='Unit List'!$P$7, 'Unit List'!Q391 * 'Unit List'!$AO$7, 'Unit List'!Q391)))), IF('Unit List'!Q391='Unit List'!$P$5, 'Unit List'!$AO$5, IF('Unit List'!Q391='Unit List'!$P$4, 'Unit List'!$AO$4, IF('Unit List'!Q391='Unit List'!$P$7, 'Unit List'!Q391 * 'Unit List'!$AO$7, 'Unit List'!Q391)))), IF('Unit List'!AO391='Unit List'!$P$5, 'Unit List'!$AO$5, IF('Unit List'!AO391='Unit List'!$P$4, 'Unit List'!$AO$4, IF('Unit List'!AO391='Unit List'!$P$7, 'Unit List'!AO391 * 'Unit List'!$AO$7, 'Unit List'!AO391)))), IF('Unit List'!Q390='Unit List'!$P$5, 'Unit List'!$AO$5, IF('Unit List'!Q390='Unit List'!$P$4, 'Unit List'!$AO$4, IF('Unit List'!Q390='Unit List'!$P$7, 'Unit List'!Q390 * 'Unit List'!$AO$7, 'Unit List'!Q390)))), IF('Unit List'!Q390='Unit List'!$P$5, 'Unit List'!$AO$5, IF('Unit List'!Q390='Unit List'!$P$4, 'Unit List'!$AO$4, IF('Unit List'!Q390='Unit List'!$P$7, 'Unit List'!Q390 * 'Unit List'!$AO$7, 'Unit List'!Q390)))), IF('Unit List'!AO390='Unit List'!$P$5, 'Unit List'!$AO$5, IF('Unit List'!AO390='Unit List'!$P$4, 'Unit List'!$AO$4, IF('Unit List'!AO390='Unit List'!$P$7, 'Unit List'!AO390 * 'Unit List'!$AO$7, 'Unit List'!AO390)))),",",)</f>
        <v>1,</v>
      </c>
      <c r="I445" t="str">
        <f>CONCATENATE(IF(ISBLANK('Unit List'!AP390), IF(ISBLANK('Unit List'!R390), IF(ISBLANK('Unit List'!R390), IF(ISBLANK('Unit List'!AP391), IF(ISBLANK('Unit List'!R391), IF(ISBLANK('Unit List'!R391), IF(ISBLANK('Unit List'!AP391), IF(ISBLANK('Unit List'!R391), IF(ISBLANK('Unit List'!R391), IF(ISBLANK('Unit List'!AP378), IF(ISBLANK('Unit List'!R378), IF(ISBLANK('Unit List'!R378), 'Unit List'!$AP$4,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List'!R391='Unit List'!$P$5, 'Unit List'!$AP$5, IF('Unit List'!R391='Unit List'!$P$4, 'Unit List'!$AP$4, IF('Unit List'!R391='Unit List'!$P$7, 'Unit List'!R391 * 'Unit List'!$AP$7, 'Unit List'!R391)))), IF('Unit List'!R391='Unit List'!$P$5, 'Unit List'!$AP$5, IF('Unit List'!R391='Unit List'!$P$4, 'Unit List'!$AP$4, IF('Unit List'!R391='Unit List'!$P$7, 'Unit List'!R391 * 'Unit List'!$AP$7, 'Unit List'!R391)))), IF('Unit List'!AP391='Unit List'!$P$5, 'Unit List'!$AP$5, IF('Unit List'!AP391='Unit List'!$P$4, 'Unit List'!$AP$4, IF('Unit List'!AP391='Unit List'!$P$7, 'Unit List'!AP391 * 'Unit List'!$AP$7, 'Unit List'!AP391)))), IF('Unit List'!R391='Unit List'!$P$5, 'Unit List'!$AP$5, IF('Unit List'!R391='Unit List'!$P$4, 'Unit List'!$AP$4, IF('Unit List'!R391='Unit List'!$P$7, 'Unit List'!R391 * 'Unit List'!$AP$7, 'Unit List'!R391)))), IF('Unit List'!R391='Unit List'!$P$5, 'Unit List'!$AP$5, IF('Unit List'!R391='Unit List'!$P$4, 'Unit List'!$AP$4, IF('Unit List'!R391='Unit List'!$P$7, 'Unit List'!R391 * 'Unit List'!$AP$7, 'Unit List'!R391)))), IF('Unit List'!AP391='Unit List'!$P$5, 'Unit List'!$AP$5, IF('Unit List'!AP391='Unit List'!$P$4, 'Unit List'!$AP$4, IF('Unit List'!AP391='Unit List'!$P$7, 'Unit List'!AP391 * 'Unit List'!$AP$7, 'Unit List'!AP391)))), IF('Unit List'!R390='Unit List'!$P$5, 'Unit List'!$AP$5, IF('Unit List'!R390='Unit List'!$P$4, 'Unit List'!$AP$4, IF('Unit List'!R390='Unit List'!$P$7, 'Unit List'!R390 * 'Unit List'!$AP$7, 'Unit List'!R390)))), IF('Unit List'!R390='Unit List'!$P$5, 'Unit List'!$AP$5, IF('Unit List'!R390='Unit List'!$P$4, 'Unit List'!$AP$4, IF('Unit List'!R390='Unit List'!$P$7, 'Unit List'!R390 * 'Unit List'!$AP$7, 'Unit List'!R390)))), IF('Unit List'!AP390='Unit List'!$P$5, 'Unit List'!$AP$5, IF('Unit List'!AP390='Unit List'!$P$4, 'Unit List'!$AP$4, IF('Unit List'!AP390='Unit List'!$P$7, 'Unit List'!AP390 * 'Unit List'!$AP$7, 'Unit List'!AP390)))),",",)</f>
        <v>0.09,</v>
      </c>
      <c r="J445" t="str">
        <f>CONCATENATE("'",IF(ISBLANK('Unit List'!AQ390), IF(ISBLANK('Unit List'!S390), IF(ISBLANK('Unit List'!S390), IF(ISBLANK('Unit List'!AQ391), IF(ISBLANK('Unit List'!S391), IF(ISBLANK('Unit List'!S391), IF(ISBLANK('Unit List'!AQ391), IF(ISBLANK('Unit List'!S391), IF(ISBLANK('Unit List'!S391), IF(ISBLANK('Unit List'!AQ378), IF(ISBLANK('Unit List'!S378), IF(ISBLANK('Unit List'!S378), "",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List'!S391='Unit List'!$P$5, 'Unit List'!$AQ$5, IF('Unit List'!S391='Unit List'!$P$4, 'Unit List'!$AQ$4, 'Unit List'!S391))), IF('Unit List'!S391='Unit List'!$P$5, 'Unit List'!$AQ$5, IF('Unit List'!S391='Unit List'!$P$4, 'Unit List'!$AQ$4, 'Unit List'!S391))), IF('Unit List'!AQ391='Unit List'!$P$5, 'Unit List'!$AQ$5, IF('Unit List'!AQ391='Unit List'!$P$4, 'Unit List'!$AQ$4, 'Unit List'!AQ391))), IF('Unit List'!S391='Unit List'!$P$5, 'Unit List'!$AQ$5, IF('Unit List'!S391='Unit List'!$P$4, 'Unit List'!$AQ$4, 'Unit List'!S391))), IF('Unit List'!S391='Unit List'!$P$5, 'Unit List'!$AQ$5, IF('Unit List'!S391='Unit List'!$P$4, 'Unit List'!$AQ$4, 'Unit List'!S391))), IF('Unit List'!AQ391='Unit List'!$P$5, 'Unit List'!$AQ$5, IF('Unit List'!AQ391='Unit List'!$P$4, 'Unit List'!$AQ$4, 'Unit List'!AQ391))), IF('Unit List'!S390='Unit List'!$P$5, 'Unit List'!$AQ$5, IF('Unit List'!S390='Unit List'!$P$4, 'Unit List'!$AQ$4, 'Unit List'!S390))), IF('Unit List'!S390='Unit List'!$P$5, 'Unit List'!$AQ$5, IF('Unit List'!S390='Unit List'!$P$4, 'Unit List'!$AQ$4, 'Unit List'!S390))), IF('Unit List'!AQ390='Unit List'!$P$5, 'Unit List'!$AQ$5, IF('Unit List'!AQ390='Unit List'!$P$4, 'Unit List'!$AQ$4, 'Unit List'!AQ390))),"'),",)</f>
        <v>''),</v>
      </c>
    </row>
    <row r="446" spans="1:10" x14ac:dyDescent="0.25">
      <c r="A446" t="s">
        <v>2713</v>
      </c>
      <c r="B446" t="str">
        <f>CONCATENATE("'_",'Unit List'!C391,"',",)</f>
        <v>'_ENGLAND',</v>
      </c>
      <c r="C446" t="str">
        <f>"'',"</f>
        <v>'',</v>
      </c>
      <c r="D446" t="str">
        <f>CONCATENATE("'",'Unit List'!E391,"',",)</f>
        <v>'CARRIER',</v>
      </c>
      <c r="E446" t="str">
        <f>CONCATENATE("'",'Unit List'!F391,"',",)</f>
        <v>'CARRIER',</v>
      </c>
      <c r="F446" t="str">
        <f>"'',"</f>
        <v>'',</v>
      </c>
      <c r="G446" t="str">
        <f>CONCATENATE("'",'Unit List'!H391,"',",)</f>
        <v>'Illustrious_Class',</v>
      </c>
      <c r="H446" t="str">
        <f>CONCATENATE(IF(ISBLANK('Unit List'!AO391), IF(ISBLANK('Unit List'!Q391), IF(ISBLANK('Unit List'!Q391), IF(ISBLANK('Unit List'!AO391), IF(ISBLANK('Unit List'!Q391), IF(ISBLANK('Unit List'!Q391), IF(ISBLANK('Unit List'!AO391), IF(ISBLANK('Unit List'!Q391), IF(ISBLANK('Unit List'!Q391), IF(ISBLANK('Unit List'!AO378), IF(ISBLANK('Unit List'!Q378), IF(ISBLANK('Unit List'!Q378), "1",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List'!Q391='Unit List'!$P$5, 'Unit List'!$AO$5, IF('Unit List'!Q391='Unit List'!$P$4, 'Unit List'!$AO$4, IF('Unit List'!Q391='Unit List'!$P$7, 'Unit List'!Q391 * 'Unit List'!$AO$7, 'Unit List'!Q391)))), IF('Unit List'!Q391='Unit List'!$P$5, 'Unit List'!$AO$5, IF('Unit List'!Q391='Unit List'!$P$4, 'Unit List'!$AO$4, IF('Unit List'!Q391='Unit List'!$P$7, 'Unit List'!Q391 * 'Unit List'!$AO$7, 'Unit List'!Q391)))), IF('Unit List'!AO391='Unit List'!$P$5, 'Unit List'!$AO$5, IF('Unit List'!AO391='Unit List'!$P$4, 'Unit List'!$AO$4, IF('Unit List'!AO391='Unit List'!$P$7, 'Unit List'!AO391 * 'Unit List'!$AO$7, 'Unit List'!AO391)))), IF('Unit List'!Q391='Unit List'!$P$5, 'Unit List'!$AO$5, IF('Unit List'!Q391='Unit List'!$P$4, 'Unit List'!$AO$4, IF('Unit List'!Q391='Unit List'!$P$7, 'Unit List'!Q391 * 'Unit List'!$AO$7, 'Unit List'!Q391)))), IF('Unit List'!Q391='Unit List'!$P$5, 'Unit List'!$AO$5, IF('Unit List'!Q391='Unit List'!$P$4, 'Unit List'!$AO$4, IF('Unit List'!Q391='Unit List'!$P$7, 'Unit List'!Q391 * 'Unit List'!$AO$7, 'Unit List'!Q391)))), IF('Unit List'!AO391='Unit List'!$P$5, 'Unit List'!$AO$5, IF('Unit List'!AO391='Unit List'!$P$4, 'Unit List'!$AO$4, IF('Unit List'!AO391='Unit List'!$P$7, 'Unit List'!AO391 * 'Unit List'!$AO$7, 'Unit List'!AO391)))), IF('Unit List'!Q391='Unit List'!$P$5, 'Unit List'!$AO$5, IF('Unit List'!Q391='Unit List'!$P$4, 'Unit List'!$AO$4, IF('Unit List'!Q391='Unit List'!$P$7, 'Unit List'!Q391 * 'Unit List'!$AO$7, 'Unit List'!Q391)))), IF('Unit List'!Q391='Unit List'!$P$5, 'Unit List'!$AO$5, IF('Unit List'!Q391='Unit List'!$P$4, 'Unit List'!$AO$4, IF('Unit List'!Q391='Unit List'!$P$7, 'Unit List'!Q391 * 'Unit List'!$AO$7, 'Unit List'!Q391)))), IF('Unit List'!AO391='Unit List'!$P$5, 'Unit List'!$AO$5, IF('Unit List'!AO391='Unit List'!$P$4, 'Unit List'!$AO$4, IF('Unit List'!AO391='Unit List'!$P$7, 'Unit List'!AO391 * 'Unit List'!$AO$7, 'Unit List'!AO391)))),",",)</f>
        <v>1,</v>
      </c>
      <c r="I446" t="str">
        <f>CONCATENATE(IF(ISBLANK('Unit List'!AP391), IF(ISBLANK('Unit List'!R391), IF(ISBLANK('Unit List'!R391), IF(ISBLANK('Unit List'!AP391), IF(ISBLANK('Unit List'!R391), IF(ISBLANK('Unit List'!R391), IF(ISBLANK('Unit List'!AP391), IF(ISBLANK('Unit List'!R391), IF(ISBLANK('Unit List'!R391), IF(ISBLANK('Unit List'!AP378), IF(ISBLANK('Unit List'!R378), IF(ISBLANK('Unit List'!R378), 'Unit List'!$AP$4,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List'!R391='Unit List'!$P$5, 'Unit List'!$AP$5, IF('Unit List'!R391='Unit List'!$P$4, 'Unit List'!$AP$4, IF('Unit List'!R391='Unit List'!$P$7, 'Unit List'!R391 * 'Unit List'!$AP$7, 'Unit List'!R391)))), IF('Unit List'!R391='Unit List'!$P$5, 'Unit List'!$AP$5, IF('Unit List'!R391='Unit List'!$P$4, 'Unit List'!$AP$4, IF('Unit List'!R391='Unit List'!$P$7, 'Unit List'!R391 * 'Unit List'!$AP$7, 'Unit List'!R391)))), IF('Unit List'!AP391='Unit List'!$P$5, 'Unit List'!$AP$5, IF('Unit List'!AP391='Unit List'!$P$4, 'Unit List'!$AP$4, IF('Unit List'!AP391='Unit List'!$P$7, 'Unit List'!AP391 * 'Unit List'!$AP$7, 'Unit List'!AP391)))), IF('Unit List'!R391='Unit List'!$P$5, 'Unit List'!$AP$5, IF('Unit List'!R391='Unit List'!$P$4, 'Unit List'!$AP$4, IF('Unit List'!R391='Unit List'!$P$7, 'Unit List'!R391 * 'Unit List'!$AP$7, 'Unit List'!R391)))), IF('Unit List'!R391='Unit List'!$P$5, 'Unit List'!$AP$5, IF('Unit List'!R391='Unit List'!$P$4, 'Unit List'!$AP$4, IF('Unit List'!R391='Unit List'!$P$7, 'Unit List'!R391 * 'Unit List'!$AP$7, 'Unit List'!R391)))), IF('Unit List'!AP391='Unit List'!$P$5, 'Unit List'!$AP$5, IF('Unit List'!AP391='Unit List'!$P$4, 'Unit List'!$AP$4, IF('Unit List'!AP391='Unit List'!$P$7, 'Unit List'!AP391 * 'Unit List'!$AP$7, 'Unit List'!AP391)))), IF('Unit List'!R391='Unit List'!$P$5, 'Unit List'!$AP$5, IF('Unit List'!R391='Unit List'!$P$4, 'Unit List'!$AP$4, IF('Unit List'!R391='Unit List'!$P$7, 'Unit List'!R391 * 'Unit List'!$AP$7, 'Unit List'!R391)))), IF('Unit List'!R391='Unit List'!$P$5, 'Unit List'!$AP$5, IF('Unit List'!R391='Unit List'!$P$4, 'Unit List'!$AP$4, IF('Unit List'!R391='Unit List'!$P$7, 'Unit List'!R391 * 'Unit List'!$AP$7, 'Unit List'!R391)))), IF('Unit List'!AP391='Unit List'!$P$5, 'Unit List'!$AP$5, IF('Unit List'!AP391='Unit List'!$P$4, 'Unit List'!$AP$4, IF('Unit List'!AP391='Unit List'!$P$7, 'Unit List'!AP391 * 'Unit List'!$AP$7, 'Unit List'!AP391)))),",",)</f>
        <v>0.09,</v>
      </c>
      <c r="J446" t="str">
        <f>CONCATENATE("'",IF(ISBLANK('Unit List'!AQ391), IF(ISBLANK('Unit List'!S391), IF(ISBLANK('Unit List'!S391), IF(ISBLANK('Unit List'!AQ391), IF(ISBLANK('Unit List'!S391), IF(ISBLANK('Unit List'!S391), IF(ISBLANK('Unit List'!AQ391), IF(ISBLANK('Unit List'!S391), IF(ISBLANK('Unit List'!S391), IF(ISBLANK('Unit List'!AQ378), IF(ISBLANK('Unit List'!S378), IF(ISBLANK('Unit List'!S378), "",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List'!S391='Unit List'!$P$5, 'Unit List'!$AQ$5, IF('Unit List'!S391='Unit List'!$P$4, 'Unit List'!$AQ$4, 'Unit List'!S391))), IF('Unit List'!S391='Unit List'!$P$5, 'Unit List'!$AQ$5, IF('Unit List'!S391='Unit List'!$P$4, 'Unit List'!$AQ$4, 'Unit List'!S391))), IF('Unit List'!AQ391='Unit List'!$P$5, 'Unit List'!$AQ$5, IF('Unit List'!AQ391='Unit List'!$P$4, 'Unit List'!$AQ$4, 'Unit List'!AQ391))), IF('Unit List'!S391='Unit List'!$P$5, 'Unit List'!$AQ$5, IF('Unit List'!S391='Unit List'!$P$4, 'Unit List'!$AQ$4, 'Unit List'!S391))), IF('Unit List'!S391='Unit List'!$P$5, 'Unit List'!$AQ$5, IF('Unit List'!S391='Unit List'!$P$4, 'Unit List'!$AQ$4, 'Unit List'!S391))), IF('Unit List'!AQ391='Unit List'!$P$5, 'Unit List'!$AQ$5, IF('Unit List'!AQ391='Unit List'!$P$4, 'Unit List'!$AQ$4, 'Unit List'!AQ391))), IF('Unit List'!S391='Unit List'!$P$5, 'Unit List'!$AQ$5, IF('Unit List'!S391='Unit List'!$P$4, 'Unit List'!$AQ$4, 'Unit List'!S391))), IF('Unit List'!S391='Unit List'!$P$5, 'Unit List'!$AQ$5, IF('Unit List'!S391='Unit List'!$P$4, 'Unit List'!$AQ$4, 'Unit List'!S391))), IF('Unit List'!AQ391='Unit List'!$P$5, 'Unit List'!$AQ$5, IF('Unit List'!AQ391='Unit List'!$P$4, 'Unit List'!$AQ$4, 'Unit List'!AQ391))),"'),",)</f>
        <v>''),</v>
      </c>
    </row>
    <row r="447" spans="1:10" x14ac:dyDescent="0.25">
      <c r="A447" t="s">
        <v>2713</v>
      </c>
      <c r="B447" t="str">
        <f>CONCATENATE("'_",'Unit List'!C392,"',",)</f>
        <v>'_FRANCE',</v>
      </c>
      <c r="C447" t="str">
        <f>"'',"</f>
        <v>'',</v>
      </c>
      <c r="D447" t="str">
        <f>CONCATENATE("'",'Unit List'!E392,"',",)</f>
        <v>'CARRIER',</v>
      </c>
      <c r="E447" t="str">
        <f>CONCATENATE("'",'Unit List'!F392,"',",)</f>
        <v>'CARRIER',</v>
      </c>
      <c r="F447" t="str">
        <f>"'',"</f>
        <v>'',</v>
      </c>
      <c r="G447" t="str">
        <f>CONCATENATE("'",'Unit List'!H392,"',",)</f>
        <v>'Joffre_Class',</v>
      </c>
      <c r="H447" t="str">
        <f>CONCATENATE(IF(ISBLANK('Unit List'!AO392), IF(ISBLANK('Unit List'!Q392), IF(ISBLANK('Unit List'!Q392), IF(ISBLANK('Unit List'!AO392), IF(ISBLANK('Unit List'!Q392), IF(ISBLANK('Unit List'!Q392), IF(ISBLANK('Unit List'!AO392), IF(ISBLANK('Unit List'!Q392), IF(ISBLANK('Unit List'!Q392), IF(ISBLANK('Unit List'!AO378), IF(ISBLANK('Unit List'!Q378), IF(ISBLANK('Unit List'!Q378), "1",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List'!Q392='Unit List'!$P$5, 'Unit List'!$AO$5, IF('Unit List'!Q392='Unit List'!$P$4, 'Unit List'!$AO$4, IF('Unit List'!Q392='Unit List'!$P$7, 'Unit List'!Q392 * 'Unit List'!$AO$7, 'Unit List'!Q392)))), IF('Unit List'!Q392='Unit List'!$P$5, 'Unit List'!$AO$5, IF('Unit List'!Q392='Unit List'!$P$4, 'Unit List'!$AO$4, IF('Unit List'!Q392='Unit List'!$P$7, 'Unit List'!Q392 * 'Unit List'!$AO$7, 'Unit List'!Q392)))), IF('Unit List'!AO392='Unit List'!$P$5, 'Unit List'!$AO$5, IF('Unit List'!AO392='Unit List'!$P$4, 'Unit List'!$AO$4, IF('Unit List'!AO392='Unit List'!$P$7, 'Unit List'!AO392 * 'Unit List'!$AO$7, 'Unit List'!AO392)))), IF('Unit List'!Q392='Unit List'!$P$5, 'Unit List'!$AO$5, IF('Unit List'!Q392='Unit List'!$P$4, 'Unit List'!$AO$4, IF('Unit List'!Q392='Unit List'!$P$7, 'Unit List'!Q392 * 'Unit List'!$AO$7, 'Unit List'!Q392)))), IF('Unit List'!Q392='Unit List'!$P$5, 'Unit List'!$AO$5, IF('Unit List'!Q392='Unit List'!$P$4, 'Unit List'!$AO$4, IF('Unit List'!Q392='Unit List'!$P$7, 'Unit List'!Q392 * 'Unit List'!$AO$7, 'Unit List'!Q392)))), IF('Unit List'!AO392='Unit List'!$P$5, 'Unit List'!$AO$5, IF('Unit List'!AO392='Unit List'!$P$4, 'Unit List'!$AO$4, IF('Unit List'!AO392='Unit List'!$P$7, 'Unit List'!AO392 * 'Unit List'!$AO$7, 'Unit List'!AO392)))), IF('Unit List'!Q392='Unit List'!$P$5, 'Unit List'!$AO$5, IF('Unit List'!Q392='Unit List'!$P$4, 'Unit List'!$AO$4, IF('Unit List'!Q392='Unit List'!$P$7, 'Unit List'!Q392 * 'Unit List'!$AO$7, 'Unit List'!Q392)))), IF('Unit List'!Q392='Unit List'!$P$5, 'Unit List'!$AO$5, IF('Unit List'!Q392='Unit List'!$P$4, 'Unit List'!$AO$4, IF('Unit List'!Q392='Unit List'!$P$7, 'Unit List'!Q392 * 'Unit List'!$AO$7, 'Unit List'!Q392)))), IF('Unit List'!AO392='Unit List'!$P$5, 'Unit List'!$AO$5, IF('Unit List'!AO392='Unit List'!$P$4, 'Unit List'!$AO$4, IF('Unit List'!AO392='Unit List'!$P$7, 'Unit List'!AO392 * 'Unit List'!$AO$7, 'Unit List'!AO392)))),",",)</f>
        <v>1,</v>
      </c>
      <c r="I447" t="str">
        <f>CONCATENATE(IF(ISBLANK('Unit List'!AP392), IF(ISBLANK('Unit List'!R392), IF(ISBLANK('Unit List'!R392), IF(ISBLANK('Unit List'!AP392), IF(ISBLANK('Unit List'!R392), IF(ISBLANK('Unit List'!R392), IF(ISBLANK('Unit List'!AP392), IF(ISBLANK('Unit List'!R392), IF(ISBLANK('Unit List'!R392), IF(ISBLANK('Unit List'!AP378), IF(ISBLANK('Unit List'!R378), IF(ISBLANK('Unit List'!R378), 'Unit List'!$AP$4,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List'!R392='Unit List'!$P$5, 'Unit List'!$AP$5, IF('Unit List'!R392='Unit List'!$P$4, 'Unit List'!$AP$4, IF('Unit List'!R392='Unit List'!$P$7, 'Unit List'!R392 * 'Unit List'!$AP$7, 'Unit List'!R392)))), IF('Unit List'!R392='Unit List'!$P$5, 'Unit List'!$AP$5, IF('Unit List'!R392='Unit List'!$P$4, 'Unit List'!$AP$4, IF('Unit List'!R392='Unit List'!$P$7, 'Unit List'!R392 * 'Unit List'!$AP$7, 'Unit List'!R392)))), IF('Unit List'!AP392='Unit List'!$P$5, 'Unit List'!$AP$5, IF('Unit List'!AP392='Unit List'!$P$4, 'Unit List'!$AP$4, IF('Unit List'!AP392='Unit List'!$P$7, 'Unit List'!AP392 * 'Unit List'!$AP$7, 'Unit List'!AP392)))), IF('Unit List'!R392='Unit List'!$P$5, 'Unit List'!$AP$5, IF('Unit List'!R392='Unit List'!$P$4, 'Unit List'!$AP$4, IF('Unit List'!R392='Unit List'!$P$7, 'Unit List'!R392 * 'Unit List'!$AP$7, 'Unit List'!R392)))), IF('Unit List'!R392='Unit List'!$P$5, 'Unit List'!$AP$5, IF('Unit List'!R392='Unit List'!$P$4, 'Unit List'!$AP$4, IF('Unit List'!R392='Unit List'!$P$7, 'Unit List'!R392 * 'Unit List'!$AP$7, 'Unit List'!R392)))), IF('Unit List'!AP392='Unit List'!$P$5, 'Unit List'!$AP$5, IF('Unit List'!AP392='Unit List'!$P$4, 'Unit List'!$AP$4, IF('Unit List'!AP392='Unit List'!$P$7, 'Unit List'!AP392 * 'Unit List'!$AP$7, 'Unit List'!AP392)))), IF('Unit List'!R392='Unit List'!$P$5, 'Unit List'!$AP$5, IF('Unit List'!R392='Unit List'!$P$4, 'Unit List'!$AP$4, IF('Unit List'!R392='Unit List'!$P$7, 'Unit List'!R392 * 'Unit List'!$AP$7, 'Unit List'!R392)))), IF('Unit List'!R392='Unit List'!$P$5, 'Unit List'!$AP$5, IF('Unit List'!R392='Unit List'!$P$4, 'Unit List'!$AP$4, IF('Unit List'!R392='Unit List'!$P$7, 'Unit List'!R392 * 'Unit List'!$AP$7, 'Unit List'!R392)))), IF('Unit List'!AP392='Unit List'!$P$5, 'Unit List'!$AP$5, IF('Unit List'!AP392='Unit List'!$P$4, 'Unit List'!$AP$4, IF('Unit List'!AP392='Unit List'!$P$7, 'Unit List'!AP392 * 'Unit List'!$AP$7, 'Unit List'!AP392)))),",",)</f>
        <v>0.09,</v>
      </c>
      <c r="J447" t="str">
        <f>CONCATENATE("'",IF(ISBLANK('Unit List'!AQ392), IF(ISBLANK('Unit List'!S392), IF(ISBLANK('Unit List'!S392), IF(ISBLANK('Unit List'!AQ392), IF(ISBLANK('Unit List'!S392), IF(ISBLANK('Unit List'!S392), IF(ISBLANK('Unit List'!AQ392), IF(ISBLANK('Unit List'!S392), IF(ISBLANK('Unit List'!S392), IF(ISBLANK('Unit List'!AQ378), IF(ISBLANK('Unit List'!S378), IF(ISBLANK('Unit List'!S378), "",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List'!S392='Unit List'!$P$5, 'Unit List'!$AQ$5, IF('Unit List'!S392='Unit List'!$P$4, 'Unit List'!$AQ$4, 'Unit List'!S392))), IF('Unit List'!S392='Unit List'!$P$5, 'Unit List'!$AQ$5, IF('Unit List'!S392='Unit List'!$P$4, 'Unit List'!$AQ$4, 'Unit List'!S392))), IF('Unit List'!AQ392='Unit List'!$P$5, 'Unit List'!$AQ$5, IF('Unit List'!AQ392='Unit List'!$P$4, 'Unit List'!$AQ$4, 'Unit List'!AQ392))), IF('Unit List'!S392='Unit List'!$P$5, 'Unit List'!$AQ$5, IF('Unit List'!S392='Unit List'!$P$4, 'Unit List'!$AQ$4, 'Unit List'!S392))), IF('Unit List'!S392='Unit List'!$P$5, 'Unit List'!$AQ$5, IF('Unit List'!S392='Unit List'!$P$4, 'Unit List'!$AQ$4, 'Unit List'!S392))), IF('Unit List'!AQ392='Unit List'!$P$5, 'Unit List'!$AQ$5, IF('Unit List'!AQ392='Unit List'!$P$4, 'Unit List'!$AQ$4, 'Unit List'!AQ392))), IF('Unit List'!S392='Unit List'!$P$5, 'Unit List'!$AQ$5, IF('Unit List'!S392='Unit List'!$P$4, 'Unit List'!$AQ$4, 'Unit List'!S392))), IF('Unit List'!S392='Unit List'!$P$5, 'Unit List'!$AQ$5, IF('Unit List'!S392='Unit List'!$P$4, 'Unit List'!$AQ$4, 'Unit List'!S392))), IF('Unit List'!AQ392='Unit List'!$P$5, 'Unit List'!$AQ$5, IF('Unit List'!AQ392='Unit List'!$P$4, 'Unit List'!$AQ$4, 'Unit List'!AQ392))),"'),",)</f>
        <v>''),</v>
      </c>
    </row>
    <row r="448" spans="1:10" x14ac:dyDescent="0.25">
      <c r="A448" t="s">
        <v>2713</v>
      </c>
      <c r="B448" t="str">
        <f>CONCATENATE("'_",'Unit List'!C393,"',",)</f>
        <v>'_GERMANY',</v>
      </c>
      <c r="C448" t="str">
        <f>"'',"</f>
        <v>'',</v>
      </c>
      <c r="D448" t="str">
        <f>CONCATENATE("'",'Unit List'!E393,"',",)</f>
        <v>'CARRIER',</v>
      </c>
      <c r="E448" t="str">
        <f>CONCATENATE("'",'Unit List'!F393,"',",)</f>
        <v>'CARRIER',</v>
      </c>
      <c r="F448" t="str">
        <f>"'',"</f>
        <v>'',</v>
      </c>
      <c r="G448" t="str">
        <f>CONCATENATE("'",'Unit List'!H393,"',",)</f>
        <v>'Graf_Zeppelin_Class',</v>
      </c>
      <c r="H448" t="str">
        <f>CONCATENATE(IF(ISBLANK('Unit List'!AO393), IF(ISBLANK('Unit List'!Q393), IF(ISBLANK('Unit List'!Q393), IF(ISBLANK('Unit List'!AO393), IF(ISBLANK('Unit List'!Q393), IF(ISBLANK('Unit List'!Q393), IF(ISBLANK('Unit List'!AO393), IF(ISBLANK('Unit List'!Q393), IF(ISBLANK('Unit List'!Q393), IF(ISBLANK('Unit List'!AO378), IF(ISBLANK('Unit List'!Q378), IF(ISBLANK('Unit List'!Q378), "1",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List'!Q393='Unit List'!$P$5, 'Unit List'!$AO$5, IF('Unit List'!Q393='Unit List'!$P$4, 'Unit List'!$AO$4, IF('Unit List'!Q393='Unit List'!$P$7, 'Unit List'!Q393 * 'Unit List'!$AO$7, 'Unit List'!Q393)))), IF('Unit List'!Q393='Unit List'!$P$5, 'Unit List'!$AO$5, IF('Unit List'!Q393='Unit List'!$P$4, 'Unit List'!$AO$4, IF('Unit List'!Q393='Unit List'!$P$7, 'Unit List'!Q393 * 'Unit List'!$AO$7, 'Unit List'!Q393)))), IF('Unit List'!AO393='Unit List'!$P$5, 'Unit List'!$AO$5, IF('Unit List'!AO393='Unit List'!$P$4, 'Unit List'!$AO$4, IF('Unit List'!AO393='Unit List'!$P$7, 'Unit List'!AO393 * 'Unit List'!$AO$7, 'Unit List'!AO393)))), IF('Unit List'!Q393='Unit List'!$P$5, 'Unit List'!$AO$5, IF('Unit List'!Q393='Unit List'!$P$4, 'Unit List'!$AO$4, IF('Unit List'!Q393='Unit List'!$P$7, 'Unit List'!Q393 * 'Unit List'!$AO$7, 'Unit List'!Q393)))), IF('Unit List'!Q393='Unit List'!$P$5, 'Unit List'!$AO$5, IF('Unit List'!Q393='Unit List'!$P$4, 'Unit List'!$AO$4, IF('Unit List'!Q393='Unit List'!$P$7, 'Unit List'!Q393 * 'Unit List'!$AO$7, 'Unit List'!Q393)))), IF('Unit List'!AO393='Unit List'!$P$5, 'Unit List'!$AO$5, IF('Unit List'!AO393='Unit List'!$P$4, 'Unit List'!$AO$4, IF('Unit List'!AO393='Unit List'!$P$7, 'Unit List'!AO393 * 'Unit List'!$AO$7, 'Unit List'!AO393)))), IF('Unit List'!Q393='Unit List'!$P$5, 'Unit List'!$AO$5, IF('Unit List'!Q393='Unit List'!$P$4, 'Unit List'!$AO$4, IF('Unit List'!Q393='Unit List'!$P$7, 'Unit List'!Q393 * 'Unit List'!$AO$7, 'Unit List'!Q393)))), IF('Unit List'!Q393='Unit List'!$P$5, 'Unit List'!$AO$5, IF('Unit List'!Q393='Unit List'!$P$4, 'Unit List'!$AO$4, IF('Unit List'!Q393='Unit List'!$P$7, 'Unit List'!Q393 * 'Unit List'!$AO$7, 'Unit List'!Q393)))), IF('Unit List'!AO393='Unit List'!$P$5, 'Unit List'!$AO$5, IF('Unit List'!AO393='Unit List'!$P$4, 'Unit List'!$AO$4, IF('Unit List'!AO393='Unit List'!$P$7, 'Unit List'!AO393 * 'Unit List'!$AO$7, 'Unit List'!AO393)))),",",)</f>
        <v>1,</v>
      </c>
      <c r="I448" t="str">
        <f>CONCATENATE(IF(ISBLANK('Unit List'!AP393), IF(ISBLANK('Unit List'!R393), IF(ISBLANK('Unit List'!R393), IF(ISBLANK('Unit List'!AP393), IF(ISBLANK('Unit List'!R393), IF(ISBLANK('Unit List'!R393), IF(ISBLANK('Unit List'!AP393), IF(ISBLANK('Unit List'!R393), IF(ISBLANK('Unit List'!R393), IF(ISBLANK('Unit List'!AP378), IF(ISBLANK('Unit List'!R378), IF(ISBLANK('Unit List'!R378), 'Unit List'!$AP$4,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List'!R393='Unit List'!$P$5, 'Unit List'!$AP$5, IF('Unit List'!R393='Unit List'!$P$4, 'Unit List'!$AP$4, IF('Unit List'!R393='Unit List'!$P$7, 'Unit List'!R393 * 'Unit List'!$AP$7, 'Unit List'!R393)))), IF('Unit List'!R393='Unit List'!$P$5, 'Unit List'!$AP$5, IF('Unit List'!R393='Unit List'!$P$4, 'Unit List'!$AP$4, IF('Unit List'!R393='Unit List'!$P$7, 'Unit List'!R393 * 'Unit List'!$AP$7, 'Unit List'!R393)))), IF('Unit List'!AP393='Unit List'!$P$5, 'Unit List'!$AP$5, IF('Unit List'!AP393='Unit List'!$P$4, 'Unit List'!$AP$4, IF('Unit List'!AP393='Unit List'!$P$7, 'Unit List'!AP393 * 'Unit List'!$AP$7, 'Unit List'!AP393)))), IF('Unit List'!R393='Unit List'!$P$5, 'Unit List'!$AP$5, IF('Unit List'!R393='Unit List'!$P$4, 'Unit List'!$AP$4, IF('Unit List'!R393='Unit List'!$P$7, 'Unit List'!R393 * 'Unit List'!$AP$7, 'Unit List'!R393)))), IF('Unit List'!R393='Unit List'!$P$5, 'Unit List'!$AP$5, IF('Unit List'!R393='Unit List'!$P$4, 'Unit List'!$AP$4, IF('Unit List'!R393='Unit List'!$P$7, 'Unit List'!R393 * 'Unit List'!$AP$7, 'Unit List'!R393)))), IF('Unit List'!AP393='Unit List'!$P$5, 'Unit List'!$AP$5, IF('Unit List'!AP393='Unit List'!$P$4, 'Unit List'!$AP$4, IF('Unit List'!AP393='Unit List'!$P$7, 'Unit List'!AP393 * 'Unit List'!$AP$7, 'Unit List'!AP393)))), IF('Unit List'!R393='Unit List'!$P$5, 'Unit List'!$AP$5, IF('Unit List'!R393='Unit List'!$P$4, 'Unit List'!$AP$4, IF('Unit List'!R393='Unit List'!$P$7, 'Unit List'!R393 * 'Unit List'!$AP$7, 'Unit List'!R393)))), IF('Unit List'!R393='Unit List'!$P$5, 'Unit List'!$AP$5, IF('Unit List'!R393='Unit List'!$P$4, 'Unit List'!$AP$4, IF('Unit List'!R393='Unit List'!$P$7, 'Unit List'!R393 * 'Unit List'!$AP$7, 'Unit List'!R393)))), IF('Unit List'!AP393='Unit List'!$P$5, 'Unit List'!$AP$5, IF('Unit List'!AP393='Unit List'!$P$4, 'Unit List'!$AP$4, IF('Unit List'!AP393='Unit List'!$P$7, 'Unit List'!AP393 * 'Unit List'!$AP$7, 'Unit List'!AP393)))),",",)</f>
        <v>0.09,</v>
      </c>
      <c r="J448" t="str">
        <f>CONCATENATE("'",IF(ISBLANK('Unit List'!AQ393), IF(ISBLANK('Unit List'!S393), IF(ISBLANK('Unit List'!S393), IF(ISBLANK('Unit List'!AQ393), IF(ISBLANK('Unit List'!S393), IF(ISBLANK('Unit List'!S393), IF(ISBLANK('Unit List'!AQ393), IF(ISBLANK('Unit List'!S393), IF(ISBLANK('Unit List'!S393), IF(ISBLANK('Unit List'!AQ378), IF(ISBLANK('Unit List'!S378), IF(ISBLANK('Unit List'!S378), "",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List'!S393='Unit List'!$P$5, 'Unit List'!$AQ$5, IF('Unit List'!S393='Unit List'!$P$4, 'Unit List'!$AQ$4, 'Unit List'!S393))), IF('Unit List'!S393='Unit List'!$P$5, 'Unit List'!$AQ$5, IF('Unit List'!S393='Unit List'!$P$4, 'Unit List'!$AQ$4, 'Unit List'!S393))), IF('Unit List'!AQ393='Unit List'!$P$5, 'Unit List'!$AQ$5, IF('Unit List'!AQ393='Unit List'!$P$4, 'Unit List'!$AQ$4, 'Unit List'!AQ393))), IF('Unit List'!S393='Unit List'!$P$5, 'Unit List'!$AQ$5, IF('Unit List'!S393='Unit List'!$P$4, 'Unit List'!$AQ$4, 'Unit List'!S393))), IF('Unit List'!S393='Unit List'!$P$5, 'Unit List'!$AQ$5, IF('Unit List'!S393='Unit List'!$P$4, 'Unit List'!$AQ$4, 'Unit List'!S393))), IF('Unit List'!AQ393='Unit List'!$P$5, 'Unit List'!$AQ$5, IF('Unit List'!AQ393='Unit List'!$P$4, 'Unit List'!$AQ$4, 'Unit List'!AQ393))), IF('Unit List'!S393='Unit List'!$P$5, 'Unit List'!$AQ$5, IF('Unit List'!S393='Unit List'!$P$4, 'Unit List'!$AQ$4, 'Unit List'!S393))), IF('Unit List'!S393='Unit List'!$P$5, 'Unit List'!$AQ$5, IF('Unit List'!S393='Unit List'!$P$4, 'Unit List'!$AQ$4, 'Unit List'!S393))), IF('Unit List'!AQ393='Unit List'!$P$5, 'Unit List'!$AQ$5, IF('Unit List'!AQ393='Unit List'!$P$4, 'Unit List'!$AQ$4, 'Unit List'!AQ393))),"'),",)</f>
        <v>''),</v>
      </c>
    </row>
    <row r="449" spans="1:10" x14ac:dyDescent="0.25">
      <c r="A449" t="s">
        <v>2713</v>
      </c>
      <c r="B449" t="str">
        <f>CONCATENATE("'_",'Unit List'!C394,"',",)</f>
        <v>'_ROME',</v>
      </c>
      <c r="C449" t="str">
        <f>"'',"</f>
        <v>'',</v>
      </c>
      <c r="D449" t="str">
        <f>CONCATENATE("'",'Unit List'!E394,"',",)</f>
        <v>'CARRIER',</v>
      </c>
      <c r="E449" t="str">
        <f>CONCATENATE("'",'Unit List'!F394,"',",)</f>
        <v>'CARRIER',</v>
      </c>
      <c r="F449" t="str">
        <f>"'',"</f>
        <v>'',</v>
      </c>
      <c r="G449" t="str">
        <f>CONCATENATE("'",'Unit List'!H394,"',",)</f>
        <v>'Aquila_Class',</v>
      </c>
      <c r="H449" t="str">
        <f>CONCATENATE(IF(ISBLANK('Unit List'!AO394), IF(ISBLANK('Unit List'!Q394), IF(ISBLANK('Unit List'!Q394), IF(ISBLANK('Unit List'!AO394), IF(ISBLANK('Unit List'!Q394), IF(ISBLANK('Unit List'!Q394), IF(ISBLANK('Unit List'!AO394), IF(ISBLANK('Unit List'!Q394), IF(ISBLANK('Unit List'!Q394), IF(ISBLANK('Unit List'!AO378), IF(ISBLANK('Unit List'!Q378), IF(ISBLANK('Unit List'!Q378), "1",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List'!Q394='Unit List'!$P$5, 'Unit List'!$AO$5, IF('Unit List'!Q394='Unit List'!$P$4, 'Unit List'!$AO$4, IF('Unit List'!Q394='Unit List'!$P$7, 'Unit List'!Q394 * 'Unit List'!$AO$7, 'Unit List'!Q394)))), IF('Unit List'!Q394='Unit List'!$P$5, 'Unit List'!$AO$5, IF('Unit List'!Q394='Unit List'!$P$4, 'Unit List'!$AO$4, IF('Unit List'!Q394='Unit List'!$P$7, 'Unit List'!Q394 * 'Unit List'!$AO$7, 'Unit List'!Q394)))), IF('Unit List'!AO394='Unit List'!$P$5, 'Unit List'!$AO$5, IF('Unit List'!AO394='Unit List'!$P$4, 'Unit List'!$AO$4, IF('Unit List'!AO394='Unit List'!$P$7, 'Unit List'!AO394 * 'Unit List'!$AO$7, 'Unit List'!AO394)))), IF('Unit List'!Q394='Unit List'!$P$5, 'Unit List'!$AO$5, IF('Unit List'!Q394='Unit List'!$P$4, 'Unit List'!$AO$4, IF('Unit List'!Q394='Unit List'!$P$7, 'Unit List'!Q394 * 'Unit List'!$AO$7, 'Unit List'!Q394)))), IF('Unit List'!Q394='Unit List'!$P$5, 'Unit List'!$AO$5, IF('Unit List'!Q394='Unit List'!$P$4, 'Unit List'!$AO$4, IF('Unit List'!Q394='Unit List'!$P$7, 'Unit List'!Q394 * 'Unit List'!$AO$7, 'Unit List'!Q394)))), IF('Unit List'!AO394='Unit List'!$P$5, 'Unit List'!$AO$5, IF('Unit List'!AO394='Unit List'!$P$4, 'Unit List'!$AO$4, IF('Unit List'!AO394='Unit List'!$P$7, 'Unit List'!AO394 * 'Unit List'!$AO$7, 'Unit List'!AO394)))), IF('Unit List'!Q394='Unit List'!$P$5, 'Unit List'!$AO$5, IF('Unit List'!Q394='Unit List'!$P$4, 'Unit List'!$AO$4, IF('Unit List'!Q394='Unit List'!$P$7, 'Unit List'!Q394 * 'Unit List'!$AO$7, 'Unit List'!Q394)))), IF('Unit List'!Q394='Unit List'!$P$5, 'Unit List'!$AO$5, IF('Unit List'!Q394='Unit List'!$P$4, 'Unit List'!$AO$4, IF('Unit List'!Q394='Unit List'!$P$7, 'Unit List'!Q394 * 'Unit List'!$AO$7, 'Unit List'!Q394)))), IF('Unit List'!AO394='Unit List'!$P$5, 'Unit List'!$AO$5, IF('Unit List'!AO394='Unit List'!$P$4, 'Unit List'!$AO$4, IF('Unit List'!AO394='Unit List'!$P$7, 'Unit List'!AO394 * 'Unit List'!$AO$7, 'Unit List'!AO394)))),",",)</f>
        <v>1,</v>
      </c>
      <c r="I449" t="str">
        <f>CONCATENATE(IF(ISBLANK('Unit List'!AP394), IF(ISBLANK('Unit List'!R394), IF(ISBLANK('Unit List'!R394), IF(ISBLANK('Unit List'!AP394), IF(ISBLANK('Unit List'!R394), IF(ISBLANK('Unit List'!R394), IF(ISBLANK('Unit List'!AP394), IF(ISBLANK('Unit List'!R394), IF(ISBLANK('Unit List'!R394), IF(ISBLANK('Unit List'!AP378), IF(ISBLANK('Unit List'!R378), IF(ISBLANK('Unit List'!R378), 'Unit List'!$AP$4,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List'!R394='Unit List'!$P$5, 'Unit List'!$AP$5, IF('Unit List'!R394='Unit List'!$P$4, 'Unit List'!$AP$4, IF('Unit List'!R394='Unit List'!$P$7, 'Unit List'!R394 * 'Unit List'!$AP$7, 'Unit List'!R394)))), IF('Unit List'!R394='Unit List'!$P$5, 'Unit List'!$AP$5, IF('Unit List'!R394='Unit List'!$P$4, 'Unit List'!$AP$4, IF('Unit List'!R394='Unit List'!$P$7, 'Unit List'!R394 * 'Unit List'!$AP$7, 'Unit List'!R394)))), IF('Unit List'!AP394='Unit List'!$P$5, 'Unit List'!$AP$5, IF('Unit List'!AP394='Unit List'!$P$4, 'Unit List'!$AP$4, IF('Unit List'!AP394='Unit List'!$P$7, 'Unit List'!AP394 * 'Unit List'!$AP$7, 'Unit List'!AP394)))), IF('Unit List'!R394='Unit List'!$P$5, 'Unit List'!$AP$5, IF('Unit List'!R394='Unit List'!$P$4, 'Unit List'!$AP$4, IF('Unit List'!R394='Unit List'!$P$7, 'Unit List'!R394 * 'Unit List'!$AP$7, 'Unit List'!R394)))), IF('Unit List'!R394='Unit List'!$P$5, 'Unit List'!$AP$5, IF('Unit List'!R394='Unit List'!$P$4, 'Unit List'!$AP$4, IF('Unit List'!R394='Unit List'!$P$7, 'Unit List'!R394 * 'Unit List'!$AP$7, 'Unit List'!R394)))), IF('Unit List'!AP394='Unit List'!$P$5, 'Unit List'!$AP$5, IF('Unit List'!AP394='Unit List'!$P$4, 'Unit List'!$AP$4, IF('Unit List'!AP394='Unit List'!$P$7, 'Unit List'!AP394 * 'Unit List'!$AP$7, 'Unit List'!AP394)))), IF('Unit List'!R394='Unit List'!$P$5, 'Unit List'!$AP$5, IF('Unit List'!R394='Unit List'!$P$4, 'Unit List'!$AP$4, IF('Unit List'!R394='Unit List'!$P$7, 'Unit List'!R394 * 'Unit List'!$AP$7, 'Unit List'!R394)))), IF('Unit List'!R394='Unit List'!$P$5, 'Unit List'!$AP$5, IF('Unit List'!R394='Unit List'!$P$4, 'Unit List'!$AP$4, IF('Unit List'!R394='Unit List'!$P$7, 'Unit List'!R394 * 'Unit List'!$AP$7, 'Unit List'!R394)))), IF('Unit List'!AP394='Unit List'!$P$5, 'Unit List'!$AP$5, IF('Unit List'!AP394='Unit List'!$P$4, 'Unit List'!$AP$4, IF('Unit List'!AP394='Unit List'!$P$7, 'Unit List'!AP394 * 'Unit List'!$AP$7, 'Unit List'!AP394)))),",",)</f>
        <v>0.09,</v>
      </c>
      <c r="J449" t="str">
        <f>CONCATENATE("'",IF(ISBLANK('Unit List'!AQ394), IF(ISBLANK('Unit List'!S394), IF(ISBLANK('Unit List'!S394), IF(ISBLANK('Unit List'!AQ394), IF(ISBLANK('Unit List'!S394), IF(ISBLANK('Unit List'!S394), IF(ISBLANK('Unit List'!AQ394), IF(ISBLANK('Unit List'!S394), IF(ISBLANK('Unit List'!S394), IF(ISBLANK('Unit List'!AQ378), IF(ISBLANK('Unit List'!S378), IF(ISBLANK('Unit List'!S378), "",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List'!S394='Unit List'!$P$5, 'Unit List'!$AQ$5, IF('Unit List'!S394='Unit List'!$P$4, 'Unit List'!$AQ$4, 'Unit List'!S394))), IF('Unit List'!S394='Unit List'!$P$5, 'Unit List'!$AQ$5, IF('Unit List'!S394='Unit List'!$P$4, 'Unit List'!$AQ$4, 'Unit List'!S394))), IF('Unit List'!AQ394='Unit List'!$P$5, 'Unit List'!$AQ$5, IF('Unit List'!AQ394='Unit List'!$P$4, 'Unit List'!$AQ$4, 'Unit List'!AQ394))), IF('Unit List'!S394='Unit List'!$P$5, 'Unit List'!$AQ$5, IF('Unit List'!S394='Unit List'!$P$4, 'Unit List'!$AQ$4, 'Unit List'!S394))), IF('Unit List'!S394='Unit List'!$P$5, 'Unit List'!$AQ$5, IF('Unit List'!S394='Unit List'!$P$4, 'Unit List'!$AQ$4, 'Unit List'!S394))), IF('Unit List'!AQ394='Unit List'!$P$5, 'Unit List'!$AQ$5, IF('Unit List'!AQ394='Unit List'!$P$4, 'Unit List'!$AQ$4, 'Unit List'!AQ394))), IF('Unit List'!S394='Unit List'!$P$5, 'Unit List'!$AQ$5, IF('Unit List'!S394='Unit List'!$P$4, 'Unit List'!$AQ$4, 'Unit List'!S394))), IF('Unit List'!S394='Unit List'!$P$5, 'Unit List'!$AQ$5, IF('Unit List'!S394='Unit List'!$P$4, 'Unit List'!$AQ$4, 'Unit List'!S394))), IF('Unit List'!AQ394='Unit List'!$P$5, 'Unit List'!$AQ$5, IF('Unit List'!AQ394='Unit List'!$P$4, 'Unit List'!$AQ$4, 'Unit List'!AQ394))),"'),",)</f>
        <v>''),</v>
      </c>
    </row>
    <row r="450" spans="1:10" x14ac:dyDescent="0.25">
      <c r="A450" t="s">
        <v>2713</v>
      </c>
      <c r="B450" t="str">
        <f>CONCATENATE("'_",'Unit List'!C395,"',",)</f>
        <v>'_NORTHAF',</v>
      </c>
      <c r="C450" t="str">
        <f>CONCATENATE("'_",'Unit List'!D395,"',",)</f>
        <v>'_FRANCE',</v>
      </c>
      <c r="D450" t="str">
        <f>CONCATENATE("'",'Unit List'!E395,"',",)</f>
        <v>'CARRIER',</v>
      </c>
      <c r="E450" t="str">
        <f>CONCATENATE("'",'Unit List'!F395,"',",)</f>
        <v>'CARRIER',</v>
      </c>
      <c r="F450" t="str">
        <f>"'',"</f>
        <v>'',</v>
      </c>
      <c r="G450" t="str">
        <f>CONCATENATE("'",'Unit List'!H392,"',",)</f>
        <v>'Joffre_Class',</v>
      </c>
      <c r="H450" t="str">
        <f>CONCATENATE(IF(ISBLANK('Unit List'!AO395), IF(ISBLANK('Unit List'!Q395), IF(ISBLANK('Unit List'!Q395), IF(ISBLANK('Unit List'!AO392), IF(ISBLANK('Unit List'!Q392), IF(ISBLANK('Unit List'!Q392), IF(ISBLANK('Unit List'!AO392), IF(ISBLANK('Unit List'!Q392), IF(ISBLANK('Unit List'!Q392), IF(ISBLANK('Unit List'!AO378), IF(ISBLANK('Unit List'!Q378), IF(ISBLANK('Unit List'!Q378), "1",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List'!Q392='Unit List'!$P$5, 'Unit List'!$AO$5, IF('Unit List'!Q392='Unit List'!$P$4, 'Unit List'!$AO$4, IF('Unit List'!Q392='Unit List'!$P$7, 'Unit List'!Q392 * 'Unit List'!$AO$7, 'Unit List'!Q392)))), IF('Unit List'!Q392='Unit List'!$P$5, 'Unit List'!$AO$5, IF('Unit List'!Q392='Unit List'!$P$4, 'Unit List'!$AO$4, IF('Unit List'!Q392='Unit List'!$P$7, 'Unit List'!Q392 * 'Unit List'!$AO$7, 'Unit List'!Q392)))), IF('Unit List'!AO392='Unit List'!$P$5, 'Unit List'!$AO$5, IF('Unit List'!AO392='Unit List'!$P$4, 'Unit List'!$AO$4, IF('Unit List'!AO392='Unit List'!$P$7, 'Unit List'!AO392 * 'Unit List'!$AO$7, 'Unit List'!AO392)))), IF('Unit List'!Q392='Unit List'!$P$5, 'Unit List'!$AO$5, IF('Unit List'!Q392='Unit List'!$P$4, 'Unit List'!$AO$4, IF('Unit List'!Q392='Unit List'!$P$7, 'Unit List'!Q392 * 'Unit List'!$AO$7, 'Unit List'!Q392)))), IF('Unit List'!Q392='Unit List'!$P$5, 'Unit List'!$AO$5, IF('Unit List'!Q392='Unit List'!$P$4, 'Unit List'!$AO$4, IF('Unit List'!Q392='Unit List'!$P$7, 'Unit List'!Q392 * 'Unit List'!$AO$7, 'Unit List'!Q392)))), IF('Unit List'!AO392='Unit List'!$P$5, 'Unit List'!$AO$5, IF('Unit List'!AO392='Unit List'!$P$4, 'Unit List'!$AO$4, IF('Unit List'!AO392='Unit List'!$P$7, 'Unit List'!AO392 * 'Unit List'!$AO$7, 'Unit List'!AO392)))),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List'!AO395)))),",",)</f>
        <v>1,</v>
      </c>
      <c r="I450" t="str">
        <f>CONCATENATE(IF(ISBLANK('Unit List'!AP395), IF(ISBLANK('Unit List'!R395), IF(ISBLANK('Unit List'!R395), IF(ISBLANK('Unit List'!AP392), IF(ISBLANK('Unit List'!R392), IF(ISBLANK('Unit List'!R392), IF(ISBLANK('Unit List'!AP392), IF(ISBLANK('Unit List'!R392), IF(ISBLANK('Unit List'!R392), IF(ISBLANK('Unit List'!AP378), IF(ISBLANK('Unit List'!R378), IF(ISBLANK('Unit List'!R378), 'Unit List'!$AP$4,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List'!R392='Unit List'!$P$5, 'Unit List'!$AP$5, IF('Unit List'!R392='Unit List'!$P$4, 'Unit List'!$AP$4, IF('Unit List'!R392='Unit List'!$P$7, 'Unit List'!R392 * 'Unit List'!$AP$7, 'Unit List'!R392)))), IF('Unit List'!R392='Unit List'!$P$5, 'Unit List'!$AP$5, IF('Unit List'!R392='Unit List'!$P$4, 'Unit List'!$AP$4, IF('Unit List'!R392='Unit List'!$P$7, 'Unit List'!R392 * 'Unit List'!$AP$7, 'Unit List'!R392)))), IF('Unit List'!AP392='Unit List'!$P$5, 'Unit List'!$AP$5, IF('Unit List'!AP392='Unit List'!$P$4, 'Unit List'!$AP$4, IF('Unit List'!AP392='Unit List'!$P$7, 'Unit List'!AP392 * 'Unit List'!$AP$7, 'Unit List'!AP392)))), IF('Unit List'!R392='Unit List'!$P$5, 'Unit List'!$AP$5, IF('Unit List'!R392='Unit List'!$P$4, 'Unit List'!$AP$4, IF('Unit List'!R392='Unit List'!$P$7, 'Unit List'!R392 * 'Unit List'!$AP$7, 'Unit List'!R392)))), IF('Unit List'!R392='Unit List'!$P$5, 'Unit List'!$AP$5, IF('Unit List'!R392='Unit List'!$P$4, 'Unit List'!$AP$4, IF('Unit List'!R392='Unit List'!$P$7, 'Unit List'!R392 * 'Unit List'!$AP$7, 'Unit List'!R392)))), IF('Unit List'!AP392='Unit List'!$P$5, 'Unit List'!$AP$5, IF('Unit List'!AP392='Unit List'!$P$4, 'Unit List'!$AP$4, IF('Unit List'!AP392='Unit List'!$P$7, 'Unit List'!AP392 * 'Unit List'!$AP$7, 'Unit List'!AP392)))),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List'!AP395)))),",",)</f>
        <v>0.09,</v>
      </c>
      <c r="J450" t="str">
        <f>CONCATENATE("'",IF(ISBLANK('Unit List'!AQ395), IF(ISBLANK('Unit List'!S395), IF(ISBLANK('Unit List'!S395), IF(ISBLANK('Unit List'!AQ392), IF(ISBLANK('Unit List'!S392), IF(ISBLANK('Unit List'!S392), IF(ISBLANK('Unit List'!AQ392), IF(ISBLANK('Unit List'!S392), IF(ISBLANK('Unit List'!S392), IF(ISBLANK('Unit List'!AQ378), IF(ISBLANK('Unit List'!S378), IF(ISBLANK('Unit List'!S378), "",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List'!S392='Unit List'!$P$5, 'Unit List'!$AQ$5, IF('Unit List'!S392='Unit List'!$P$4, 'Unit List'!$AQ$4, 'Unit List'!S392))), IF('Unit List'!S392='Unit List'!$P$5, 'Unit List'!$AQ$5, IF('Unit List'!S392='Unit List'!$P$4, 'Unit List'!$AQ$4, 'Unit List'!S392))), IF('Unit List'!AQ392='Unit List'!$P$5, 'Unit List'!$AQ$5, IF('Unit List'!AQ392='Unit List'!$P$4, 'Unit List'!$AQ$4, 'Unit List'!AQ392))), IF('Unit List'!S392='Unit List'!$P$5, 'Unit List'!$AQ$5, IF('Unit List'!S392='Unit List'!$P$4, 'Unit List'!$AQ$4, 'Unit List'!S392))), IF('Unit List'!S392='Unit List'!$P$5, 'Unit List'!$AQ$5, IF('Unit List'!S392='Unit List'!$P$4, 'Unit List'!$AQ$4, 'Unit List'!S392))), IF('Unit List'!AQ392='Unit List'!$P$5, 'Unit List'!$AQ$5, IF('Unit List'!AQ392='Unit List'!$P$4, 'Unit List'!$AQ$4, 'Unit List'!AQ392))),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List'!AQ395))),"'),",)</f>
        <v>''),</v>
      </c>
    </row>
    <row r="451" spans="1:10" x14ac:dyDescent="0.25">
      <c r="A451" t="s">
        <v>2713</v>
      </c>
      <c r="B451" t="str">
        <f>CONCATENATE("'_",'Unit List'!C396,"',",)</f>
        <v>'_SWEDEN',</v>
      </c>
      <c r="C451" t="str">
        <f>"'',"</f>
        <v>'',</v>
      </c>
      <c r="D451" t="str">
        <f>CONCATENATE("'",'Unit List'!E396,"',",)</f>
        <v>'CARRIER',</v>
      </c>
      <c r="E451" t="str">
        <f>CONCATENATE("'",'Unit List'!F396,"',",)</f>
        <v>'CARRIER',</v>
      </c>
      <c r="F451" t="str">
        <f>"'',"</f>
        <v>'',</v>
      </c>
      <c r="G451" t="str">
        <f>CONCATENATE("'",'Unit List'!H396,"',",)</f>
        <v>'Implacable_Class',</v>
      </c>
      <c r="H451" t="str">
        <f>CONCATENATE(IF(ISBLANK('Unit List'!AO396), IF(ISBLANK('Unit List'!Q396), IF(ISBLANK('Unit List'!Q396), IF(ISBLANK('Unit List'!AO396), IF(ISBLANK('Unit List'!Q396), IF(ISBLANK('Unit List'!Q396), IF(ISBLANK('Unit List'!AO396), IF(ISBLANK('Unit List'!Q396), IF(ISBLANK('Unit List'!Q396), IF(ISBLANK('Unit List'!AO378), IF(ISBLANK('Unit List'!Q378), IF(ISBLANK('Unit List'!Q378), "1",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List'!Q396='Unit List'!$P$5, 'Unit List'!$AO$5, IF('Unit List'!Q396='Unit List'!$P$4, 'Unit List'!$AO$4, IF('Unit List'!Q396='Unit List'!$P$7, 'Unit List'!Q396 * 'Unit List'!$AO$7, 'Unit List'!Q396)))), IF('Unit List'!Q396='Unit List'!$P$5, 'Unit List'!$AO$5, IF('Unit List'!Q396='Unit List'!$P$4, 'Unit List'!$AO$4, IF('Unit List'!Q396='Unit List'!$P$7, 'Unit List'!Q396 * 'Unit List'!$AO$7, 'Unit List'!Q396)))), IF('Unit List'!AO396='Unit List'!$P$5, 'Unit List'!$AO$5, IF('Unit List'!AO396='Unit List'!$P$4, 'Unit List'!$AO$4, IF('Unit List'!AO396='Unit List'!$P$7, 'Unit List'!AO396 * 'Unit List'!$AO$7, 'Unit List'!AO396)))), IF('Unit List'!Q396='Unit List'!$P$5, 'Unit List'!$AO$5, IF('Unit List'!Q396='Unit List'!$P$4, 'Unit List'!$AO$4, IF('Unit List'!Q396='Unit List'!$P$7, 'Unit List'!Q396 * 'Unit List'!$AO$7, 'Unit List'!Q396)))), IF('Unit List'!Q396='Unit List'!$P$5, 'Unit List'!$AO$5, IF('Unit List'!Q396='Unit List'!$P$4, 'Unit List'!$AO$4, IF('Unit List'!Q396='Unit List'!$P$7, 'Unit List'!Q396 * 'Unit List'!$AO$7, 'Unit List'!Q396)))), IF('Unit List'!AO396='Unit List'!$P$5, 'Unit List'!$AO$5, IF('Unit List'!AO396='Unit List'!$P$4, 'Unit List'!$AO$4, IF('Unit List'!AO396='Unit List'!$P$7, 'Unit List'!AO396 * 'Unit List'!$AO$7, 'Unit List'!AO396)))), IF('Unit List'!Q396='Unit List'!$P$5, 'Unit List'!$AO$5, IF('Unit List'!Q396='Unit List'!$P$4, 'Unit List'!$AO$4, IF('Unit List'!Q396='Unit List'!$P$7, 'Unit List'!Q396 * 'Unit List'!$AO$7, 'Unit List'!Q396)))), IF('Unit List'!Q396='Unit List'!$P$5, 'Unit List'!$AO$5, IF('Unit List'!Q396='Unit List'!$P$4, 'Unit List'!$AO$4, IF('Unit List'!Q396='Unit List'!$P$7, 'Unit List'!Q396 * 'Unit List'!$AO$7, 'Unit List'!Q396)))), IF('Unit List'!AO396='Unit List'!$P$5, 'Unit List'!$AO$5, IF('Unit List'!AO396='Unit List'!$P$4, 'Unit List'!$AO$4, IF('Unit List'!AO396='Unit List'!$P$7, 'Unit List'!AO396 * 'Unit List'!$AO$7, 'Unit List'!AO396)))),",",)</f>
        <v>1,</v>
      </c>
      <c r="I451" t="str">
        <f>CONCATENATE(IF(ISBLANK('Unit List'!AP396), IF(ISBLANK('Unit List'!R396), IF(ISBLANK('Unit List'!R396), IF(ISBLANK('Unit List'!AP396), IF(ISBLANK('Unit List'!R396), IF(ISBLANK('Unit List'!R396), IF(ISBLANK('Unit List'!AP396), IF(ISBLANK('Unit List'!R396), IF(ISBLANK('Unit List'!R396), IF(ISBLANK('Unit List'!AP378), IF(ISBLANK('Unit List'!R378), IF(ISBLANK('Unit List'!R378), 'Unit List'!$AP$4,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List'!R396='Unit List'!$P$5, 'Unit List'!$AP$5, IF('Unit List'!R396='Unit List'!$P$4, 'Unit List'!$AP$4, IF('Unit List'!R396='Unit List'!$P$7, 'Unit List'!R396 * 'Unit List'!$AP$7, 'Unit List'!R396)))), IF('Unit List'!R396='Unit List'!$P$5, 'Unit List'!$AP$5, IF('Unit List'!R396='Unit List'!$P$4, 'Unit List'!$AP$4, IF('Unit List'!R396='Unit List'!$P$7, 'Unit List'!R396 * 'Unit List'!$AP$7, 'Unit List'!R396)))), IF('Unit List'!AP396='Unit List'!$P$5, 'Unit List'!$AP$5, IF('Unit List'!AP396='Unit List'!$P$4, 'Unit List'!$AP$4, IF('Unit List'!AP396='Unit List'!$P$7, 'Unit List'!AP396 * 'Unit List'!$AP$7, 'Unit List'!AP396)))), IF('Unit List'!R396='Unit List'!$P$5, 'Unit List'!$AP$5, IF('Unit List'!R396='Unit List'!$P$4, 'Unit List'!$AP$4, IF('Unit List'!R396='Unit List'!$P$7, 'Unit List'!R396 * 'Unit List'!$AP$7, 'Unit List'!R396)))), IF('Unit List'!R396='Unit List'!$P$5, 'Unit List'!$AP$5, IF('Unit List'!R396='Unit List'!$P$4, 'Unit List'!$AP$4, IF('Unit List'!R396='Unit List'!$P$7, 'Unit List'!R396 * 'Unit List'!$AP$7, 'Unit List'!R396)))), IF('Unit List'!AP396='Unit List'!$P$5, 'Unit List'!$AP$5, IF('Unit List'!AP396='Unit List'!$P$4, 'Unit List'!$AP$4, IF('Unit List'!AP396='Unit List'!$P$7, 'Unit List'!AP396 * 'Unit List'!$AP$7, 'Unit List'!AP396)))), IF('Unit List'!R396='Unit List'!$P$5, 'Unit List'!$AP$5, IF('Unit List'!R396='Unit List'!$P$4, 'Unit List'!$AP$4, IF('Unit List'!R396='Unit List'!$P$7, 'Unit List'!R396 * 'Unit List'!$AP$7, 'Unit List'!R396)))), IF('Unit List'!R396='Unit List'!$P$5, 'Unit List'!$AP$5, IF('Unit List'!R396='Unit List'!$P$4, 'Unit List'!$AP$4, IF('Unit List'!R396='Unit List'!$P$7, 'Unit List'!R396 * 'Unit List'!$AP$7, 'Unit List'!R396)))), IF('Unit List'!AP396='Unit List'!$P$5, 'Unit List'!$AP$5, IF('Unit List'!AP396='Unit List'!$P$4, 'Unit List'!$AP$4, IF('Unit List'!AP396='Unit List'!$P$7, 'Unit List'!AP396 * 'Unit List'!$AP$7, 'Unit List'!AP396)))),",",)</f>
        <v>0.09,</v>
      </c>
      <c r="J451" t="str">
        <f>CONCATENATE("'",IF(ISBLANK('Unit List'!AQ396), IF(ISBLANK('Unit List'!S396), IF(ISBLANK('Unit List'!S396), IF(ISBLANK('Unit List'!AQ396), IF(ISBLANK('Unit List'!S396), IF(ISBLANK('Unit List'!S396), IF(ISBLANK('Unit List'!AQ396), IF(ISBLANK('Unit List'!S396), IF(ISBLANK('Unit List'!S396), IF(ISBLANK('Unit List'!AQ378), IF(ISBLANK('Unit List'!S378), IF(ISBLANK('Unit List'!S378), "",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List'!S396='Unit List'!$P$5, 'Unit List'!$AQ$5, IF('Unit List'!S396='Unit List'!$P$4, 'Unit List'!$AQ$4, 'Unit List'!S396))), IF('Unit List'!S396='Unit List'!$P$5, 'Unit List'!$AQ$5, IF('Unit List'!S396='Unit List'!$P$4, 'Unit List'!$AQ$4, 'Unit List'!S396))), IF('Unit List'!AQ396='Unit List'!$P$5, 'Unit List'!$AQ$5, IF('Unit List'!AQ396='Unit List'!$P$4, 'Unit List'!$AQ$4, 'Unit List'!AQ396))), IF('Unit List'!S396='Unit List'!$P$5, 'Unit List'!$AQ$5, IF('Unit List'!S396='Unit List'!$P$4, 'Unit List'!$AQ$4, 'Unit List'!S396))), IF('Unit List'!S396='Unit List'!$P$5, 'Unit List'!$AQ$5, IF('Unit List'!S396='Unit List'!$P$4, 'Unit List'!$AQ$4, 'Unit List'!S396))), IF('Unit List'!AQ396='Unit List'!$P$5, 'Unit List'!$AQ$5, IF('Unit List'!AQ396='Unit List'!$P$4, 'Unit List'!$AQ$4, 'Unit List'!AQ396))), IF('Unit List'!S396='Unit List'!$P$5, 'Unit List'!$AQ$5, IF('Unit List'!S396='Unit List'!$P$4, 'Unit List'!$AQ$4, 'Unit List'!S396))), IF('Unit List'!S396='Unit List'!$P$5, 'Unit List'!$AQ$5, IF('Unit List'!S396='Unit List'!$P$4, 'Unit List'!$AQ$4, 'Unit List'!S396))), IF('Unit List'!AQ396='Unit List'!$P$5, 'Unit List'!$AQ$5, IF('Unit List'!AQ396='Unit List'!$P$4, 'Unit List'!$AQ$4, 'Unit List'!AQ396))),"'),",)</f>
        <v>''),</v>
      </c>
    </row>
    <row r="452" spans="1:10" x14ac:dyDescent="0.25">
      <c r="A452" t="s">
        <v>2713</v>
      </c>
      <c r="B452" t="str">
        <f>CONCATENATE("'_",'Unit List'!C397,"',",)</f>
        <v>'_OCEAN',</v>
      </c>
      <c r="C452" t="str">
        <f>CONCATENATE("'_",'Unit List'!D397,"',",)</f>
        <v>'_AMERICA',</v>
      </c>
      <c r="D452" t="str">
        <f>CONCATENATE("'",'Unit List'!E397,"',",)</f>
        <v>'CARRIER',</v>
      </c>
      <c r="E452" t="str">
        <f>CONCATENATE("'",'Unit List'!F397,"',",)</f>
        <v>'CARRIER',</v>
      </c>
      <c r="F452" t="str">
        <f>"'',"</f>
        <v>'',</v>
      </c>
      <c r="G452" t="str">
        <f>CONCATENATE("'",'Unit List'!H386,"',",)</f>
        <v>'Essex_Class',</v>
      </c>
      <c r="H452" t="str">
        <f>CONCATENATE(IF(ISBLANK('Unit List'!AO397), IF(ISBLANK('Unit List'!Q397), IF(ISBLANK('Unit List'!Q397), IF(ISBLANK('Unit List'!AO386), IF(ISBLANK('Unit List'!Q386), IF(ISBLANK('Unit List'!Q386), IF(ISBLANK('Unit List'!AO386), IF(ISBLANK('Unit List'!Q386), IF(ISBLANK('Unit List'!Q386), IF(ISBLANK('Unit List'!AO378), IF(ISBLANK('Unit List'!Q378), IF(ISBLANK('Unit List'!Q378), "1",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List'!AO397)))),",",)</f>
        <v>1,</v>
      </c>
      <c r="I452" t="str">
        <f>CONCATENATE(IF(ISBLANK('Unit List'!AP397), IF(ISBLANK('Unit List'!R397), IF(ISBLANK('Unit List'!R397), IF(ISBLANK('Unit List'!AP386), IF(ISBLANK('Unit List'!R386), IF(ISBLANK('Unit List'!R386), IF(ISBLANK('Unit List'!AP386), IF(ISBLANK('Unit List'!R386), IF(ISBLANK('Unit List'!R386), IF(ISBLANK('Unit List'!AP378), IF(ISBLANK('Unit List'!R378), IF(ISBLANK('Unit List'!R378), 'Unit List'!$AP$4,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List'!AP397)))),",",)</f>
        <v>0.09,</v>
      </c>
      <c r="J452" t="str">
        <f>CONCATENATE("'",IF(ISBLANK('Unit List'!AQ397), IF(ISBLANK('Unit List'!S397), IF(ISBLANK('Unit List'!S397), IF(ISBLANK('Unit List'!AQ386), IF(ISBLANK('Unit List'!S386), IF(ISBLANK('Unit List'!S386), IF(ISBLANK('Unit List'!AQ386), IF(ISBLANK('Unit List'!S386), IF(ISBLANK('Unit List'!S386), IF(ISBLANK('Unit List'!AQ378), IF(ISBLANK('Unit List'!S378), IF(ISBLANK('Unit List'!S378), "",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List'!AQ397))),"'),",)</f>
        <v>''),</v>
      </c>
    </row>
    <row r="453" spans="1:10" x14ac:dyDescent="0.25">
      <c r="A453" t="s">
        <v>2713</v>
      </c>
      <c r="B453" t="str">
        <f>CONCATENATE("'_",'Unit List'!C398,"',",)</f>
        <v>'_SEASIA',</v>
      </c>
      <c r="C453" t="str">
        <f>CONCATENATE("'_",'Unit List'!D398,"',",)</f>
        <v>'_FRANCE',</v>
      </c>
      <c r="D453" t="str">
        <f>CONCATENATE("'",'Unit List'!E398,"',",)</f>
        <v>'CARRIER',</v>
      </c>
      <c r="E453" t="str">
        <f>CONCATENATE("'",'Unit List'!F398,"',",)</f>
        <v>'CARRIER',</v>
      </c>
      <c r="F453" t="str">
        <f>"'',"</f>
        <v>'',</v>
      </c>
      <c r="G453" t="str">
        <f>CONCATENATE("'",'Unit List'!H392,"',",)</f>
        <v>'Joffre_Class',</v>
      </c>
      <c r="H453" t="str">
        <f>CONCATENATE(IF(ISBLANK('Unit List'!AO398), IF(ISBLANK('Unit List'!Q398), IF(ISBLANK('Unit List'!Q398), IF(ISBLANK('Unit List'!AO392), IF(ISBLANK('Unit List'!Q392), IF(ISBLANK('Unit List'!Q392), IF(ISBLANK('Unit List'!AO392), IF(ISBLANK('Unit List'!Q392), IF(ISBLANK('Unit List'!Q392), IF(ISBLANK('Unit List'!AO378), IF(ISBLANK('Unit List'!Q378), IF(ISBLANK('Unit List'!Q378), "1",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List'!Q392='Unit List'!$P$5, 'Unit List'!$AO$5, IF('Unit List'!Q392='Unit List'!$P$4, 'Unit List'!$AO$4, IF('Unit List'!Q392='Unit List'!$P$7, 'Unit List'!Q392 * 'Unit List'!$AO$7, 'Unit List'!Q392)))), IF('Unit List'!Q392='Unit List'!$P$5, 'Unit List'!$AO$5, IF('Unit List'!Q392='Unit List'!$P$4, 'Unit List'!$AO$4, IF('Unit List'!Q392='Unit List'!$P$7, 'Unit List'!Q392 * 'Unit List'!$AO$7, 'Unit List'!Q392)))), IF('Unit List'!AO392='Unit List'!$P$5, 'Unit List'!$AO$5, IF('Unit List'!AO392='Unit List'!$P$4, 'Unit List'!$AO$4, IF('Unit List'!AO392='Unit List'!$P$7, 'Unit List'!AO392 * 'Unit List'!$AO$7, 'Unit List'!AO392)))), IF('Unit List'!Q392='Unit List'!$P$5, 'Unit List'!$AO$5, IF('Unit List'!Q392='Unit List'!$P$4, 'Unit List'!$AO$4, IF('Unit List'!Q392='Unit List'!$P$7, 'Unit List'!Q392 * 'Unit List'!$AO$7, 'Unit List'!Q392)))), IF('Unit List'!Q392='Unit List'!$P$5, 'Unit List'!$AO$5, IF('Unit List'!Q392='Unit List'!$P$4, 'Unit List'!$AO$4, IF('Unit List'!Q392='Unit List'!$P$7, 'Unit List'!Q392 * 'Unit List'!$AO$7, 'Unit List'!Q392)))), IF('Unit List'!AO392='Unit List'!$P$5, 'Unit List'!$AO$5, IF('Unit List'!AO392='Unit List'!$P$4, 'Unit List'!$AO$4, IF('Unit List'!AO392='Unit List'!$P$7, 'Unit List'!AO392 * 'Unit List'!$AO$7, 'Unit List'!AO392)))), IF('Unit List'!Q398='Unit List'!$P$5, 'Unit List'!$AO$5, IF('Unit List'!Q398='Unit List'!$P$4, 'Unit List'!$AO$4, IF('Unit List'!Q398='Unit List'!$P$7, 'Unit List'!Q398 * 'Unit List'!$AO$7, 'Unit List'!Q398)))), IF('Unit List'!Q398='Unit List'!$P$5, 'Unit List'!$AO$5, IF('Unit List'!Q398='Unit List'!$P$4, 'Unit List'!$AO$4, IF('Unit List'!Q398='Unit List'!$P$7, 'Unit List'!Q398 * 'Unit List'!$AO$7, 'Unit List'!Q398)))), IF('Unit List'!AO398='Unit List'!$P$5, 'Unit List'!$AO$5, IF('Unit List'!AO398='Unit List'!$P$4, 'Unit List'!$AO$4, IF('Unit List'!AO398='Unit List'!$P$7, 'Unit List'!AO398 * 'Unit List'!$AO$7, 'Unit List'!AO398)))),",",)</f>
        <v>1,</v>
      </c>
      <c r="I453" t="str">
        <f>CONCATENATE(IF(ISBLANK('Unit List'!AP398), IF(ISBLANK('Unit List'!R398), IF(ISBLANK('Unit List'!R398), IF(ISBLANK('Unit List'!AP392), IF(ISBLANK('Unit List'!R392), IF(ISBLANK('Unit List'!R392), IF(ISBLANK('Unit List'!AP392), IF(ISBLANK('Unit List'!R392), IF(ISBLANK('Unit List'!R392), IF(ISBLANK('Unit List'!AP378), IF(ISBLANK('Unit List'!R378), IF(ISBLANK('Unit List'!R378), 'Unit List'!$AP$4,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List'!R392='Unit List'!$P$5, 'Unit List'!$AP$5, IF('Unit List'!R392='Unit List'!$P$4, 'Unit List'!$AP$4, IF('Unit List'!R392='Unit List'!$P$7, 'Unit List'!R392 * 'Unit List'!$AP$7, 'Unit List'!R392)))), IF('Unit List'!R392='Unit List'!$P$5, 'Unit List'!$AP$5, IF('Unit List'!R392='Unit List'!$P$4, 'Unit List'!$AP$4, IF('Unit List'!R392='Unit List'!$P$7, 'Unit List'!R392 * 'Unit List'!$AP$7, 'Unit List'!R392)))), IF('Unit List'!AP392='Unit List'!$P$5, 'Unit List'!$AP$5, IF('Unit List'!AP392='Unit List'!$P$4, 'Unit List'!$AP$4, IF('Unit List'!AP392='Unit List'!$P$7, 'Unit List'!AP392 * 'Unit List'!$AP$7, 'Unit List'!AP392)))), IF('Unit List'!R392='Unit List'!$P$5, 'Unit List'!$AP$5, IF('Unit List'!R392='Unit List'!$P$4, 'Unit List'!$AP$4, IF('Unit List'!R392='Unit List'!$P$7, 'Unit List'!R392 * 'Unit List'!$AP$7, 'Unit List'!R392)))), IF('Unit List'!R392='Unit List'!$P$5, 'Unit List'!$AP$5, IF('Unit List'!R392='Unit List'!$P$4, 'Unit List'!$AP$4, IF('Unit List'!R392='Unit List'!$P$7, 'Unit List'!R392 * 'Unit List'!$AP$7, 'Unit List'!R392)))), IF('Unit List'!AP392='Unit List'!$P$5, 'Unit List'!$AP$5, IF('Unit List'!AP392='Unit List'!$P$4, 'Unit List'!$AP$4, IF('Unit List'!AP392='Unit List'!$P$7, 'Unit List'!AP392 * 'Unit List'!$AP$7, 'Unit List'!AP392)))), IF('Unit List'!R398='Unit List'!$P$5, 'Unit List'!$AP$5, IF('Unit List'!R398='Unit List'!$P$4, 'Unit List'!$AP$4, IF('Unit List'!R398='Unit List'!$P$7, 'Unit List'!R398 * 'Unit List'!$AP$7, 'Unit List'!R398)))), IF('Unit List'!R398='Unit List'!$P$5, 'Unit List'!$AP$5, IF('Unit List'!R398='Unit List'!$P$4, 'Unit List'!$AP$4, IF('Unit List'!R398='Unit List'!$P$7, 'Unit List'!R398 * 'Unit List'!$AP$7, 'Unit List'!R398)))), IF('Unit List'!AP398='Unit List'!$P$5, 'Unit List'!$AP$5, IF('Unit List'!AP398='Unit List'!$P$4, 'Unit List'!$AP$4, IF('Unit List'!AP398='Unit List'!$P$7, 'Unit List'!AP398 * 'Unit List'!$AP$7, 'Unit List'!AP398)))),",",)</f>
        <v>0.09,</v>
      </c>
      <c r="J453" t="str">
        <f>CONCATENATE("'",IF(ISBLANK('Unit List'!AQ398), IF(ISBLANK('Unit List'!S398), IF(ISBLANK('Unit List'!S398), IF(ISBLANK('Unit List'!AQ392), IF(ISBLANK('Unit List'!S392), IF(ISBLANK('Unit List'!S392), IF(ISBLANK('Unit List'!AQ392), IF(ISBLANK('Unit List'!S392), IF(ISBLANK('Unit List'!S392), IF(ISBLANK('Unit List'!AQ378), IF(ISBLANK('Unit List'!S378), IF(ISBLANK('Unit List'!S378), "",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List'!S392='Unit List'!$P$5, 'Unit List'!$AQ$5, IF('Unit List'!S392='Unit List'!$P$4, 'Unit List'!$AQ$4, 'Unit List'!S392))), IF('Unit List'!S392='Unit List'!$P$5, 'Unit List'!$AQ$5, IF('Unit List'!S392='Unit List'!$P$4, 'Unit List'!$AQ$4, 'Unit List'!S392))), IF('Unit List'!AQ392='Unit List'!$P$5, 'Unit List'!$AQ$5, IF('Unit List'!AQ392='Unit List'!$P$4, 'Unit List'!$AQ$4, 'Unit List'!AQ392))), IF('Unit List'!S392='Unit List'!$P$5, 'Unit List'!$AQ$5, IF('Unit List'!S392='Unit List'!$P$4, 'Unit List'!$AQ$4, 'Unit List'!S392))), IF('Unit List'!S392='Unit List'!$P$5, 'Unit List'!$AQ$5, IF('Unit List'!S392='Unit List'!$P$4, 'Unit List'!$AQ$4, 'Unit List'!S392))), IF('Unit List'!AQ392='Unit List'!$P$5, 'Unit List'!$AQ$5, IF('Unit List'!AQ392='Unit List'!$P$4, 'Unit List'!$AQ$4, 'Unit List'!AQ392))), IF('Unit List'!S398='Unit List'!$P$5, 'Unit List'!$AQ$5, IF('Unit List'!S398='Unit List'!$P$4, 'Unit List'!$AQ$4, 'Unit List'!S398))), IF('Unit List'!S398='Unit List'!$P$5, 'Unit List'!$AQ$5, IF('Unit List'!S398='Unit List'!$P$4, 'Unit List'!$AQ$4, 'Unit List'!S398))), IF('Unit List'!AQ398='Unit List'!$P$5, 'Unit List'!$AQ$5, IF('Unit List'!AQ398='Unit List'!$P$4, 'Unit List'!$AQ$4, 'Unit List'!AQ398))),"'),",)</f>
        <v>''),</v>
      </c>
    </row>
    <row r="454" spans="1:10" x14ac:dyDescent="0.25">
      <c r="A454" t="s">
        <v>2713</v>
      </c>
      <c r="B454" t="str">
        <f>CONCATENATE("'_",'Unit List'!C399,"',",)</f>
        <v>'_SOUTHAS',</v>
      </c>
      <c r="C454" t="str">
        <f>CONCATENATE("'_",'Unit List'!D399,"',",)</f>
        <v>'_ENGLAND',</v>
      </c>
      <c r="D454" t="str">
        <f>CONCATENATE("'",'Unit List'!E399,"',",)</f>
        <v>'CARRIER',</v>
      </c>
      <c r="E454" t="str">
        <f>CONCATENATE("'",'Unit List'!F399,"',",)</f>
        <v>'CARRIER',</v>
      </c>
      <c r="F454" t="str">
        <f>"'',"</f>
        <v>'',</v>
      </c>
      <c r="G454" t="str">
        <f>CONCATENATE("'",'Unit List'!H391,"',",)</f>
        <v>'Illustrious_Class',</v>
      </c>
      <c r="H454" t="str">
        <f>CONCATENATE(IF(ISBLANK('Unit List'!AO399), IF(ISBLANK('Unit List'!Q399), IF(ISBLANK('Unit List'!Q399), IF(ISBLANK('Unit List'!AO391), IF(ISBLANK('Unit List'!Q391), IF(ISBLANK('Unit List'!Q391), IF(ISBLANK('Unit List'!AO391), IF(ISBLANK('Unit List'!Q391), IF(ISBLANK('Unit List'!Q391), IF(ISBLANK('Unit List'!AO378), IF(ISBLANK('Unit List'!Q378), IF(ISBLANK('Unit List'!Q378), "1",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List'!Q391='Unit List'!$P$5, 'Unit List'!$AO$5, IF('Unit List'!Q391='Unit List'!$P$4, 'Unit List'!$AO$4, IF('Unit List'!Q391='Unit List'!$P$7, 'Unit List'!Q391 * 'Unit List'!$AO$7, 'Unit List'!Q391)))), IF('Unit List'!Q391='Unit List'!$P$5, 'Unit List'!$AO$5, IF('Unit List'!Q391='Unit List'!$P$4, 'Unit List'!$AO$4, IF('Unit List'!Q391='Unit List'!$P$7, 'Unit List'!Q391 * 'Unit List'!$AO$7, 'Unit List'!Q391)))), IF('Unit List'!AO391='Unit List'!$P$5, 'Unit List'!$AO$5, IF('Unit List'!AO391='Unit List'!$P$4, 'Unit List'!$AO$4, IF('Unit List'!AO391='Unit List'!$P$7, 'Unit List'!AO391 * 'Unit List'!$AO$7, 'Unit List'!AO391)))), IF('Unit List'!Q391='Unit List'!$P$5, 'Unit List'!$AO$5, IF('Unit List'!Q391='Unit List'!$P$4, 'Unit List'!$AO$4, IF('Unit List'!Q391='Unit List'!$P$7, 'Unit List'!Q391 * 'Unit List'!$AO$7, 'Unit List'!Q391)))), IF('Unit List'!Q391='Unit List'!$P$5, 'Unit List'!$AO$5, IF('Unit List'!Q391='Unit List'!$P$4, 'Unit List'!$AO$4, IF('Unit List'!Q391='Unit List'!$P$7, 'Unit List'!Q391 * 'Unit List'!$AO$7, 'Unit List'!Q391)))), IF('Unit List'!AO391='Unit List'!$P$5, 'Unit List'!$AO$5, IF('Unit List'!AO391='Unit List'!$P$4, 'Unit List'!$AO$4, IF('Unit List'!AO391='Unit List'!$P$7, 'Unit List'!AO391 * 'Unit List'!$AO$7, 'Unit List'!AO391)))), IF('Unit List'!Q399='Unit List'!$P$5, 'Unit List'!$AO$5, IF('Unit List'!Q399='Unit List'!$P$4, 'Unit List'!$AO$4, IF('Unit List'!Q399='Unit List'!$P$7, 'Unit List'!Q399 * 'Unit List'!$AO$7, 'Unit List'!Q399)))), IF('Unit List'!Q399='Unit List'!$P$5, 'Unit List'!$AO$5, IF('Unit List'!Q399='Unit List'!$P$4, 'Unit List'!$AO$4, IF('Unit List'!Q399='Unit List'!$P$7, 'Unit List'!Q399 * 'Unit List'!$AO$7, 'Unit List'!Q399)))), IF('Unit List'!AO399='Unit List'!$P$5, 'Unit List'!$AO$5, IF('Unit List'!AO399='Unit List'!$P$4, 'Unit List'!$AO$4, IF('Unit List'!AO399='Unit List'!$P$7, 'Unit List'!AO399 * 'Unit List'!$AO$7, 'Unit List'!AO399)))),",",)</f>
        <v>1,</v>
      </c>
      <c r="I454" t="str">
        <f>CONCATENATE(IF(ISBLANK('Unit List'!AP399), IF(ISBLANK('Unit List'!R399), IF(ISBLANK('Unit List'!R399), IF(ISBLANK('Unit List'!AP391), IF(ISBLANK('Unit List'!R391), IF(ISBLANK('Unit List'!R391), IF(ISBLANK('Unit List'!AP391), IF(ISBLANK('Unit List'!R391), IF(ISBLANK('Unit List'!R391), IF(ISBLANK('Unit List'!AP378), IF(ISBLANK('Unit List'!R378), IF(ISBLANK('Unit List'!R378), 'Unit List'!$AP$4,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List'!R391='Unit List'!$P$5, 'Unit List'!$AP$5, IF('Unit List'!R391='Unit List'!$P$4, 'Unit List'!$AP$4, IF('Unit List'!R391='Unit List'!$P$7, 'Unit List'!R391 * 'Unit List'!$AP$7, 'Unit List'!R391)))), IF('Unit List'!R391='Unit List'!$P$5, 'Unit List'!$AP$5, IF('Unit List'!R391='Unit List'!$P$4, 'Unit List'!$AP$4, IF('Unit List'!R391='Unit List'!$P$7, 'Unit List'!R391 * 'Unit List'!$AP$7, 'Unit List'!R391)))), IF('Unit List'!AP391='Unit List'!$P$5, 'Unit List'!$AP$5, IF('Unit List'!AP391='Unit List'!$P$4, 'Unit List'!$AP$4, IF('Unit List'!AP391='Unit List'!$P$7, 'Unit List'!AP391 * 'Unit List'!$AP$7, 'Unit List'!AP391)))), IF('Unit List'!R391='Unit List'!$P$5, 'Unit List'!$AP$5, IF('Unit List'!R391='Unit List'!$P$4, 'Unit List'!$AP$4, IF('Unit List'!R391='Unit List'!$P$7, 'Unit List'!R391 * 'Unit List'!$AP$7, 'Unit List'!R391)))), IF('Unit List'!R391='Unit List'!$P$5, 'Unit List'!$AP$5, IF('Unit List'!R391='Unit List'!$P$4, 'Unit List'!$AP$4, IF('Unit List'!R391='Unit List'!$P$7, 'Unit List'!R391 * 'Unit List'!$AP$7, 'Unit List'!R391)))), IF('Unit List'!AP391='Unit List'!$P$5, 'Unit List'!$AP$5, IF('Unit List'!AP391='Unit List'!$P$4, 'Unit List'!$AP$4, IF('Unit List'!AP391='Unit List'!$P$7, 'Unit List'!AP391 * 'Unit List'!$AP$7, 'Unit List'!AP391)))), IF('Unit List'!R399='Unit List'!$P$5, 'Unit List'!$AP$5, IF('Unit List'!R399='Unit List'!$P$4, 'Unit List'!$AP$4, IF('Unit List'!R399='Unit List'!$P$7, 'Unit List'!R399 * 'Unit List'!$AP$7, 'Unit List'!R399)))), IF('Unit List'!R399='Unit List'!$P$5, 'Unit List'!$AP$5, IF('Unit List'!R399='Unit List'!$P$4, 'Unit List'!$AP$4, IF('Unit List'!R399='Unit List'!$P$7, 'Unit List'!R399 * 'Unit List'!$AP$7, 'Unit List'!R399)))), IF('Unit List'!AP399='Unit List'!$P$5, 'Unit List'!$AP$5, IF('Unit List'!AP399='Unit List'!$P$4, 'Unit List'!$AP$4, IF('Unit List'!AP399='Unit List'!$P$7, 'Unit List'!AP399 * 'Unit List'!$AP$7, 'Unit List'!AP399)))),",",)</f>
        <v>0.09,</v>
      </c>
      <c r="J454" t="str">
        <f>CONCATENATE("'",IF(ISBLANK('Unit List'!AQ399), IF(ISBLANK('Unit List'!S399), IF(ISBLANK('Unit List'!S399), IF(ISBLANK('Unit List'!AQ391), IF(ISBLANK('Unit List'!S391), IF(ISBLANK('Unit List'!S391), IF(ISBLANK('Unit List'!AQ391), IF(ISBLANK('Unit List'!S391), IF(ISBLANK('Unit List'!S391), IF(ISBLANK('Unit List'!AQ378), IF(ISBLANK('Unit List'!S378), IF(ISBLANK('Unit List'!S378), "",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List'!S391='Unit List'!$P$5, 'Unit List'!$AQ$5, IF('Unit List'!S391='Unit List'!$P$4, 'Unit List'!$AQ$4, 'Unit List'!S391))), IF('Unit List'!S391='Unit List'!$P$5, 'Unit List'!$AQ$5, IF('Unit List'!S391='Unit List'!$P$4, 'Unit List'!$AQ$4, 'Unit List'!S391))), IF('Unit List'!AQ391='Unit List'!$P$5, 'Unit List'!$AQ$5, IF('Unit List'!AQ391='Unit List'!$P$4, 'Unit List'!$AQ$4, 'Unit List'!AQ391))), IF('Unit List'!S391='Unit List'!$P$5, 'Unit List'!$AQ$5, IF('Unit List'!S391='Unit List'!$P$4, 'Unit List'!$AQ$4, 'Unit List'!S391))), IF('Unit List'!S391='Unit List'!$P$5, 'Unit List'!$AQ$5, IF('Unit List'!S391='Unit List'!$P$4, 'Unit List'!$AQ$4, 'Unit List'!S391))), IF('Unit List'!AQ391='Unit List'!$P$5, 'Unit List'!$AQ$5, IF('Unit List'!AQ391='Unit List'!$P$4, 'Unit List'!$AQ$4, 'Unit List'!AQ391))), IF('Unit List'!S399='Unit List'!$P$5, 'Unit List'!$AQ$5, IF('Unit List'!S399='Unit List'!$P$4, 'Unit List'!$AQ$4, 'Unit List'!S399))), IF('Unit List'!S399='Unit List'!$P$5, 'Unit List'!$AQ$5, IF('Unit List'!S399='Unit List'!$P$4, 'Unit List'!$AQ$4, 'Unit List'!S399))), IF('Unit List'!AQ399='Unit List'!$P$5, 'Unit List'!$AQ$5, IF('Unit List'!AQ399='Unit List'!$P$4, 'Unit List'!$AQ$4, 'Unit List'!AQ399))),"'),",)</f>
        <v>''),</v>
      </c>
    </row>
    <row r="455" spans="1:10" x14ac:dyDescent="0.25">
      <c r="A455" t="s">
        <v>2713</v>
      </c>
      <c r="B455" t="str">
        <f>"'',"</f>
        <v>'',</v>
      </c>
      <c r="C455" t="str">
        <f>"'',"</f>
        <v>'',</v>
      </c>
      <c r="D455" t="str">
        <f>CONCATENATE("'",'Unit List'!E400,"',",)</f>
        <v>'CATAPULT',</v>
      </c>
      <c r="E455" t="str">
        <f>CONCATENATE("'",'Unit List'!F400,"',",)</f>
        <v>'CATAPULT',</v>
      </c>
      <c r="F455" t="str">
        <f>"'',"</f>
        <v>'',</v>
      </c>
      <c r="G455" t="str">
        <f>CONCATENATE("'",'Unit List'!H400,"',",)</f>
        <v>'Catapult',</v>
      </c>
      <c r="H455" t="str">
        <f>CONCATENATE(IF(ISBLANK('Unit List'!AO400), IF(ISBLANK('Unit List'!Q400), IF(ISBLANK('Unit List'!Q400), IF(ISBLANK('Unit List'!AO400), IF(ISBLANK('Unit List'!Q400), IF(ISBLANK('Unit List'!Q400), IF(ISBLANK('Unit List'!AO400), IF(ISBLANK('Unit List'!Q400), IF(ISBLANK('Unit List'!Q400), IF(ISBLANK('Unit List'!AO400), IF(ISBLANK('Unit List'!Q400), IF(ISBLANK('Unit List'!Q400), "1", IF('Unit List'!Q400='Unit List'!$P$5, 'Unit List'!$AO$5, IF('Unit List'!Q400='Unit List'!$P$4, 'Unit List'!$AO$4, IF('Unit List'!Q400='Unit List'!$P$7, 'Unit List'!Q400 * 'Unit List'!$AO$7, 'Unit List'!Q400)))), IF('Unit List'!Q400='Unit List'!$P$5, 'Unit List'!$AO$5, IF('Unit List'!Q400='Unit List'!$P$4, 'Unit List'!$AO$4, IF('Unit List'!Q400='Unit List'!$P$7, 'Unit List'!Q400 * 'Unit List'!$AO$7, 'Unit List'!Q400)))), IF('Unit List'!AO400='Unit List'!$P$5, 'Unit List'!$AO$5, IF('Unit List'!AO400='Unit List'!$P$4, 'Unit List'!$AO$4, IF('Unit List'!AO400='Unit List'!$P$7, 'Unit List'!AO400 * 'Unit List'!$AO$7, 'Unit List'!AO400)))), IF('Unit List'!Q400='Unit List'!$P$5, 'Unit List'!$AO$5, IF('Unit List'!Q400='Unit List'!$P$4, 'Unit List'!$AO$4, IF('Unit List'!Q400='Unit List'!$P$7, 'Unit List'!Q400 * 'Unit List'!$AO$7, 'Unit List'!Q400)))), IF('Unit List'!Q400='Unit List'!$P$5, 'Unit List'!$AO$5, IF('Unit List'!Q400='Unit List'!$P$4, 'Unit List'!$AO$4, IF('Unit List'!Q400='Unit List'!$P$7, 'Unit List'!Q400 * 'Unit List'!$AO$7, 'Unit List'!Q400)))), IF('Unit List'!AO400='Unit List'!$P$5, 'Unit List'!$AO$5, IF('Unit List'!AO400='Unit List'!$P$4, 'Unit List'!$AO$4, IF('Unit List'!AO400='Unit List'!$P$7, 'Unit List'!AO400 * 'Unit List'!$AO$7, 'Unit List'!AO400)))), IF('Unit List'!Q400='Unit List'!$P$5, 'Unit List'!$AO$5, IF('Unit List'!Q400='Unit List'!$P$4, 'Unit List'!$AO$4, IF('Unit List'!Q400='Unit List'!$P$7, 'Unit List'!Q400 * 'Unit List'!$AO$7, 'Unit List'!Q400)))), IF('Unit List'!Q400='Unit List'!$P$5, 'Unit List'!$AO$5, IF('Unit List'!Q400='Unit List'!$P$4, 'Unit List'!$AO$4, IF('Unit List'!Q400='Unit List'!$P$7, 'Unit List'!Q400 * 'Unit List'!$AO$7, 'Unit List'!Q400)))), IF('Unit List'!AO400='Unit List'!$P$5, 'Unit List'!$AO$5, IF('Unit List'!AO400='Unit List'!$P$4, 'Unit List'!$AO$4, IF('Unit List'!AO400='Unit List'!$P$7, 'Unit List'!AO400 * 'Unit List'!$AO$7, 'Unit List'!AO400)))), IF('Unit List'!Q400='Unit List'!$P$5, 'Unit List'!$AO$5, IF('Unit List'!Q400='Unit List'!$P$4, 'Unit List'!$AO$4, IF('Unit List'!Q400='Unit List'!$P$7, 'Unit List'!Q400 * 'Unit List'!$AO$7, 'Unit List'!Q400)))), IF('Unit List'!Q400='Unit List'!$P$5, 'Unit List'!$AO$5, IF('Unit List'!Q400='Unit List'!$P$4, 'Unit List'!$AO$4, IF('Unit List'!Q400='Unit List'!$P$7, 'Unit List'!Q400 * 'Unit List'!$AO$7, 'Unit List'!Q400)))), IF('Unit List'!AO400='Unit List'!$P$5, 'Unit List'!$AO$5, IF('Unit List'!AO400='Unit List'!$P$4, 'Unit List'!$AO$4, IF('Unit List'!AO400='Unit List'!$P$7, 'Unit List'!AO400 * 'Unit List'!$AO$7, 'Unit List'!AO400)))),",",)</f>
        <v>2,</v>
      </c>
      <c r="I455" t="str">
        <f>CONCATENATE(IF(ISBLANK('Unit List'!AP400), IF(ISBLANK('Unit List'!R400), IF(ISBLANK('Unit List'!R400), IF(ISBLANK('Unit List'!AP400), IF(ISBLANK('Unit List'!R400), IF(ISBLANK('Unit List'!R400), IF(ISBLANK('Unit List'!AP400), IF(ISBLANK('Unit List'!R400), IF(ISBLANK('Unit List'!R400), IF(ISBLANK('Unit List'!AP400), IF(ISBLANK('Unit List'!R400), IF(ISBLANK('Unit List'!R400), 'Unit List'!$AP$4, IF('Unit List'!R400='Unit List'!$P$5, 'Unit List'!$AP$5, IF('Unit List'!R400='Unit List'!$P$4, 'Unit List'!$AP$4, IF('Unit List'!R400='Unit List'!$P$7, 'Unit List'!R400 * 'Unit List'!$AP$7, 'Unit List'!R400)))), IF('Unit List'!R400='Unit List'!$P$5, 'Unit List'!$AP$5, IF('Unit List'!R400='Unit List'!$P$4, 'Unit List'!$AP$4, IF('Unit List'!R400='Unit List'!$P$7, 'Unit List'!R400 * 'Unit List'!$AP$7, 'Unit List'!R400)))), IF('Unit List'!AP400='Unit List'!$P$5, 'Unit List'!$AP$5, IF('Unit List'!AP400='Unit List'!$P$4, 'Unit List'!$AP$4, IF('Unit List'!AP400='Unit List'!$P$7, 'Unit List'!AP400 * 'Unit List'!$AP$7, 'Unit List'!AP400)))), IF('Unit List'!R400='Unit List'!$P$5, 'Unit List'!$AP$5, IF('Unit List'!R400='Unit List'!$P$4, 'Unit List'!$AP$4, IF('Unit List'!R400='Unit List'!$P$7, 'Unit List'!R400 * 'Unit List'!$AP$7, 'Unit List'!R400)))), IF('Unit List'!R400='Unit List'!$P$5, 'Unit List'!$AP$5, IF('Unit List'!R400='Unit List'!$P$4, 'Unit List'!$AP$4, IF('Unit List'!R400='Unit List'!$P$7, 'Unit List'!R400 * 'Unit List'!$AP$7, 'Unit List'!R400)))), IF('Unit List'!AP400='Unit List'!$P$5, 'Unit List'!$AP$5, IF('Unit List'!AP400='Unit List'!$P$4, 'Unit List'!$AP$4, IF('Unit List'!AP400='Unit List'!$P$7, 'Unit List'!AP400 * 'Unit List'!$AP$7, 'Unit List'!AP400)))), IF('Unit List'!R400='Unit List'!$P$5, 'Unit List'!$AP$5, IF('Unit List'!R400='Unit List'!$P$4, 'Unit List'!$AP$4, IF('Unit List'!R400='Unit List'!$P$7, 'Unit List'!R400 * 'Unit List'!$AP$7, 'Unit List'!R400)))), IF('Unit List'!R400='Unit List'!$P$5, 'Unit List'!$AP$5, IF('Unit List'!R400='Unit List'!$P$4, 'Unit List'!$AP$4, IF('Unit List'!R400='Unit List'!$P$7, 'Unit List'!R400 * 'Unit List'!$AP$7, 'Unit List'!R400)))), IF('Unit List'!AP400='Unit List'!$P$5, 'Unit List'!$AP$5, IF('Unit List'!AP400='Unit List'!$P$4, 'Unit List'!$AP$4, IF('Unit List'!AP400='Unit List'!$P$7, 'Unit List'!AP400 * 'Unit List'!$AP$7, 'Unit List'!AP400)))), IF('Unit List'!R400='Unit List'!$P$5, 'Unit List'!$AP$5, IF('Unit List'!R400='Unit List'!$P$4, 'Unit List'!$AP$4, IF('Unit List'!R400='Unit List'!$P$7, 'Unit List'!R400 * 'Unit List'!$AP$7, 'Unit List'!R400)))), IF('Unit List'!R400='Unit List'!$P$5, 'Unit List'!$AP$5, IF('Unit List'!R400='Unit List'!$P$4, 'Unit List'!$AP$4, IF('Unit List'!R400='Unit List'!$P$7, 'Unit List'!R400 * 'Unit List'!$AP$7, 'Unit List'!R400)))), IF('Unit List'!AP400='Unit List'!$P$5, 'Unit List'!$AP$5, IF('Unit List'!AP400='Unit List'!$P$4, 'Unit List'!$AP$4, IF('Unit List'!AP400='Unit List'!$P$7, 'Unit List'!AP400 * 'Unit List'!$AP$7, 'Unit List'!AP400)))),",",)</f>
        <v>,</v>
      </c>
      <c r="J455" t="str">
        <f>CONCATENATE("'",IF(ISBLANK('Unit List'!AQ400), IF(ISBLANK('Unit List'!S400), IF(ISBLANK('Unit List'!S400), IF(ISBLANK('Unit List'!AQ400), IF(ISBLANK('Unit List'!S400), IF(ISBLANK('Unit List'!S400), IF(ISBLANK('Unit List'!AQ400), IF(ISBLANK('Unit List'!S400), IF(ISBLANK('Unit List'!S400), IF(ISBLANK('Unit List'!AQ400), IF(ISBLANK('Unit List'!S400), IF(ISBLANK('Unit List'!S400), "", IF('Unit List'!S400='Unit List'!$P$5, 'Unit List'!$AQ$5, IF('Unit List'!S400='Unit List'!$P$4, 'Unit List'!$AQ$4, 'Unit List'!S400))), IF('Unit List'!S400='Unit List'!$P$5, 'Unit List'!$AQ$5, IF('Unit List'!S400='Unit List'!$P$4, 'Unit List'!$AQ$4, 'Unit List'!S400))), IF('Unit List'!AQ400='Unit List'!$P$5, 'Unit List'!$AQ$5, IF('Unit List'!AQ400='Unit List'!$P$4, 'Unit List'!$AQ$4, 'Unit List'!AQ400))), IF('Unit List'!S400='Unit List'!$P$5, 'Unit List'!$AQ$5, IF('Unit List'!S400='Unit List'!$P$4, 'Unit List'!$AQ$4, 'Unit List'!S400))), IF('Unit List'!S400='Unit List'!$P$5, 'Unit List'!$AQ$5, IF('Unit List'!S400='Unit List'!$P$4, 'Unit List'!$AQ$4, 'Unit List'!S400))), IF('Unit List'!AQ400='Unit List'!$P$5, 'Unit List'!$AQ$5, IF('Unit List'!AQ400='Unit List'!$P$4, 'Unit List'!$AQ$4, 'Unit List'!AQ400))), IF('Unit List'!S400='Unit List'!$P$5, 'Unit List'!$AQ$5, IF('Unit List'!S400='Unit List'!$P$4, 'Unit List'!$AQ$4, 'Unit List'!S400))), IF('Unit List'!S400='Unit List'!$P$5, 'Unit List'!$AQ$5, IF('Unit List'!S400='Unit List'!$P$4, 'Unit List'!$AQ$4, 'Unit List'!S400))), IF('Unit List'!AQ400='Unit List'!$P$5, 'Unit List'!$AQ$5, IF('Unit List'!AQ400='Unit List'!$P$4, 'Unit List'!$AQ$4, 'Unit List'!AQ400))), IF('Unit List'!S400='Unit List'!$P$5, 'Unit List'!$AQ$5, IF('Unit List'!S400='Unit List'!$P$4, 'Unit List'!$AQ$4, 'Unit List'!S400))), IF('Unit List'!S400='Unit List'!$P$5, 'Unit List'!$AQ$5, IF('Unit List'!S400='Unit List'!$P$4, 'Unit List'!$AQ$4, 'Unit List'!S400))), IF('Unit List'!AQ400='Unit List'!$P$5, 'Unit List'!$AQ$5, IF('Unit List'!AQ400='Unit List'!$P$4, 'Unit List'!$AQ$4, 'Unit List'!AQ400))),"'),",)</f>
        <v>'TwoBigGuns'),</v>
      </c>
    </row>
    <row r="456" spans="1:10" x14ac:dyDescent="0.25">
      <c r="A456" t="s">
        <v>2713</v>
      </c>
      <c r="B456" t="str">
        <f>"'',"</f>
        <v>'',</v>
      </c>
      <c r="C456" t="str">
        <f>"'',"</f>
        <v>'',</v>
      </c>
      <c r="D456" t="str">
        <f>CONCATENATE("'",'Unit List'!E401,"',",)</f>
        <v>'CAVALRY',</v>
      </c>
      <c r="E456" t="str">
        <f>CONCATENATE("'",'Unit List'!F401,"',",)</f>
        <v>'CAVALRY',</v>
      </c>
      <c r="F456" t="str">
        <f>"'',"</f>
        <v>'',</v>
      </c>
      <c r="G456" t="str">
        <f>CONCATENATE("'",'Unit List'!H401,"',",)</f>
        <v>'Cavalry',</v>
      </c>
      <c r="H456" t="str">
        <f>CONCATENATE(IF(ISBLANK('Unit List'!AO401), IF(ISBLANK('Unit List'!Q401), IF(ISBLANK('Unit List'!Q401), IF(ISBLANK('Unit List'!AO401), IF(ISBLANK('Unit List'!Q401), IF(ISBLANK('Unit List'!Q401), IF(ISBLANK('Unit List'!AO401), IF(ISBLANK('Unit List'!Q401), IF(ISBLANK('Unit List'!Q401), IF(ISBLANK('Unit List'!AO401), IF(ISBLANK('Unit List'!Q401), IF(ISBLANK('Unit List'!Q401), "1",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List'!AO401)))),",",)</f>
        <v>,</v>
      </c>
      <c r="I456" t="str">
        <f>CONCATENATE(IF(ISBLANK('Unit List'!AP401), IF(ISBLANK('Unit List'!R401), IF(ISBLANK('Unit List'!R401), IF(ISBLANK('Unit List'!AP401), IF(ISBLANK('Unit List'!R401), IF(ISBLANK('Unit List'!R401), IF(ISBLANK('Unit List'!AP401), IF(ISBLANK('Unit List'!R401), IF(ISBLANK('Unit List'!R401), IF(ISBLANK('Unit List'!AP401), IF(ISBLANK('Unit List'!R401), IF(ISBLANK('Unit List'!R401), 'Unit List'!$AP$4,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List'!AP401)))),",",)</f>
        <v>,</v>
      </c>
      <c r="J456" t="str">
        <f>CONCATENATE("'",IF(ISBLANK('Unit List'!AQ401), IF(ISBLANK('Unit List'!S401), IF(ISBLANK('Unit List'!S401), IF(ISBLANK('Unit List'!AQ401), IF(ISBLANK('Unit List'!S401), IF(ISBLANK('Unit List'!S401), IF(ISBLANK('Unit List'!AQ401), IF(ISBLANK('Unit List'!S401), IF(ISBLANK('Unit List'!S401), IF(ISBLANK('Unit List'!AQ401), IF(ISBLANK('Unit List'!S401), IF(ISBLANK('Unit List'!S401), "",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List'!AQ401))),"'),",)</f>
        <v>''),</v>
      </c>
    </row>
    <row r="457" spans="1:10" x14ac:dyDescent="0.25">
      <c r="A457" t="s">
        <v>2713</v>
      </c>
      <c r="B457" t="str">
        <f>CONCATENATE("'_",'Unit List'!C402,"',",)</f>
        <v>'_HUNS',</v>
      </c>
      <c r="C457" t="str">
        <f>"'',"</f>
        <v>'',</v>
      </c>
      <c r="D457" t="str">
        <f>CONCATENATE("'",'Unit List'!E402,"',",)</f>
        <v>'CAVALRY',</v>
      </c>
      <c r="E457" t="str">
        <f>CONCATENATE("'",'Unit List'!F402,"',",)</f>
        <v>'LANCER',</v>
      </c>
      <c r="F457" t="str">
        <f>"'',"</f>
        <v>'',</v>
      </c>
      <c r="G457" t="str">
        <f>CONCATENATE("'",'Unit List'!H402,"',",)</f>
        <v>'hunhu1',</v>
      </c>
      <c r="H457" t="str">
        <f>CONCATENATE(IF(ISBLANK('Unit List'!AO402), IF(ISBLANK('Unit List'!Q402), IF(ISBLANK('Unit List'!Q402), IF(ISBLANK('Unit List'!AO402), IF(ISBLANK('Unit List'!Q402), IF(ISBLANK('Unit List'!Q402), IF(ISBLANK('Unit List'!AO402), IF(ISBLANK('Unit List'!Q402), IF(ISBLANK('Unit List'!Q402), IF(ISBLANK('Unit List'!AO401), IF(ISBLANK('Unit List'!Q401), IF(ISBLANK('Unit List'!Q401), "1",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List'!Q402='Unit List'!$P$5, 'Unit List'!$AO$5, IF('Unit List'!Q402='Unit List'!$P$4, 'Unit List'!$AO$4, IF('Unit List'!Q402='Unit List'!$P$7, 'Unit List'!Q402 * 'Unit List'!$AO$7, 'Unit List'!Q402)))), IF('Unit List'!Q402='Unit List'!$P$5, 'Unit List'!$AO$5, IF('Unit List'!Q402='Unit List'!$P$4, 'Unit List'!$AO$4, IF('Unit List'!Q402='Unit List'!$P$7, 'Unit List'!Q402 * 'Unit List'!$AO$7, 'Unit List'!Q402)))), IF('Unit List'!AO402='Unit List'!$P$5, 'Unit List'!$AO$5, IF('Unit List'!AO402='Unit List'!$P$4, 'Unit List'!$AO$4, IF('Unit List'!AO402='Unit List'!$P$7, 'Unit List'!AO402 * 'Unit List'!$AO$7, 'Unit List'!AO402)))), IF('Unit List'!Q402='Unit List'!$P$5, 'Unit List'!$AO$5, IF('Unit List'!Q402='Unit List'!$P$4, 'Unit List'!$AO$4, IF('Unit List'!Q402='Unit List'!$P$7, 'Unit List'!Q402 * 'Unit List'!$AO$7, 'Unit List'!Q402)))), IF('Unit List'!Q402='Unit List'!$P$5, 'Unit List'!$AO$5, IF('Unit List'!Q402='Unit List'!$P$4, 'Unit List'!$AO$4, IF('Unit List'!Q402='Unit List'!$P$7, 'Unit List'!Q402 * 'Unit List'!$AO$7, 'Unit List'!Q402)))), IF('Unit List'!AO402='Unit List'!$P$5, 'Unit List'!$AO$5, IF('Unit List'!AO402='Unit List'!$P$4, 'Unit List'!$AO$4, IF('Unit List'!AO402='Unit List'!$P$7, 'Unit List'!AO402 * 'Unit List'!$AO$7, 'Unit List'!AO402)))), IF('Unit List'!Q402='Unit List'!$P$5, 'Unit List'!$AO$5, IF('Unit List'!Q402='Unit List'!$P$4, 'Unit List'!$AO$4, IF('Unit List'!Q402='Unit List'!$P$7, 'Unit List'!Q402 * 'Unit List'!$AO$7, 'Unit List'!Q402)))), IF('Unit List'!Q402='Unit List'!$P$5, 'Unit List'!$AO$5, IF('Unit List'!Q402='Unit List'!$P$4, 'Unit List'!$AO$4, IF('Unit List'!Q402='Unit List'!$P$7, 'Unit List'!Q402 * 'Unit List'!$AO$7, 'Unit List'!Q402)))), IF('Unit List'!AO402='Unit List'!$P$5, 'Unit List'!$AO$5, IF('Unit List'!AO402='Unit List'!$P$4, 'Unit List'!$AO$4, IF('Unit List'!AO402='Unit List'!$P$7, 'Unit List'!AO402 * 'Unit List'!$AO$7, 'Unit List'!AO402)))),",",)</f>
        <v>,</v>
      </c>
      <c r="I457" t="str">
        <f>CONCATENATE(IF(ISBLANK('Unit List'!AP402), IF(ISBLANK('Unit List'!R402), IF(ISBLANK('Unit List'!R402), IF(ISBLANK('Unit List'!AP402), IF(ISBLANK('Unit List'!R402), IF(ISBLANK('Unit List'!R402), IF(ISBLANK('Unit List'!AP402), IF(ISBLANK('Unit List'!R402), IF(ISBLANK('Unit List'!R402), IF(ISBLANK('Unit List'!AP401), IF(ISBLANK('Unit List'!R401), IF(ISBLANK('Unit List'!R401), 'Unit List'!$AP$4,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List'!R402='Unit List'!$P$5, 'Unit List'!$AP$5, IF('Unit List'!R402='Unit List'!$P$4, 'Unit List'!$AP$4, IF('Unit List'!R402='Unit List'!$P$7, 'Unit List'!R402 * 'Unit List'!$AP$7, 'Unit List'!R402)))), IF('Unit List'!R402='Unit List'!$P$5, 'Unit List'!$AP$5, IF('Unit List'!R402='Unit List'!$P$4, 'Unit List'!$AP$4, IF('Unit List'!R402='Unit List'!$P$7, 'Unit List'!R402 * 'Unit List'!$AP$7, 'Unit List'!R402)))), IF('Unit List'!AP402='Unit List'!$P$5, 'Unit List'!$AP$5, IF('Unit List'!AP402='Unit List'!$P$4, 'Unit List'!$AP$4, IF('Unit List'!AP402='Unit List'!$P$7, 'Unit List'!AP402 * 'Unit List'!$AP$7, 'Unit List'!AP402)))), IF('Unit List'!R402='Unit List'!$P$5, 'Unit List'!$AP$5, IF('Unit List'!R402='Unit List'!$P$4, 'Unit List'!$AP$4, IF('Unit List'!R402='Unit List'!$P$7, 'Unit List'!R402 * 'Unit List'!$AP$7, 'Unit List'!R402)))), IF('Unit List'!R402='Unit List'!$P$5, 'Unit List'!$AP$5, IF('Unit List'!R402='Unit List'!$P$4, 'Unit List'!$AP$4, IF('Unit List'!R402='Unit List'!$P$7, 'Unit List'!R402 * 'Unit List'!$AP$7, 'Unit List'!R402)))), IF('Unit List'!AP402='Unit List'!$P$5, 'Unit List'!$AP$5, IF('Unit List'!AP402='Unit List'!$P$4, 'Unit List'!$AP$4, IF('Unit List'!AP402='Unit List'!$P$7, 'Unit List'!AP402 * 'Unit List'!$AP$7, 'Unit List'!AP402)))), IF('Unit List'!R402='Unit List'!$P$5, 'Unit List'!$AP$5, IF('Unit List'!R402='Unit List'!$P$4, 'Unit List'!$AP$4, IF('Unit List'!R402='Unit List'!$P$7, 'Unit List'!R402 * 'Unit List'!$AP$7, 'Unit List'!R402)))), IF('Unit List'!R402='Unit List'!$P$5, 'Unit List'!$AP$5, IF('Unit List'!R402='Unit List'!$P$4, 'Unit List'!$AP$4, IF('Unit List'!R402='Unit List'!$P$7, 'Unit List'!R402 * 'Unit List'!$AP$7, 'Unit List'!R402)))), IF('Unit List'!AP402='Unit List'!$P$5, 'Unit List'!$AP$5, IF('Unit List'!AP402='Unit List'!$P$4, 'Unit List'!$AP$4, IF('Unit List'!AP402='Unit List'!$P$7, 'Unit List'!AP402 * 'Unit List'!$AP$7, 'Unit List'!AP402)))),",",)</f>
        <v>,</v>
      </c>
      <c r="J457" t="str">
        <f>CONCATENATE("'",IF(ISBLANK('Unit List'!AQ402), IF(ISBLANK('Unit List'!S402), IF(ISBLANK('Unit List'!S402), IF(ISBLANK('Unit List'!AQ402), IF(ISBLANK('Unit List'!S402), IF(ISBLANK('Unit List'!S402), IF(ISBLANK('Unit List'!AQ402), IF(ISBLANK('Unit List'!S402), IF(ISBLANK('Unit List'!S402), IF(ISBLANK('Unit List'!AQ401), IF(ISBLANK('Unit List'!S401), IF(ISBLANK('Unit List'!S401), "",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List'!S402='Unit List'!$P$5, 'Unit List'!$AQ$5, IF('Unit List'!S402='Unit List'!$P$4, 'Unit List'!$AQ$4, 'Unit List'!S402))), IF('Unit List'!S402='Unit List'!$P$5, 'Unit List'!$AQ$5, IF('Unit List'!S402='Unit List'!$P$4, 'Unit List'!$AQ$4, 'Unit List'!S402))), IF('Unit List'!AQ402='Unit List'!$P$5, 'Unit List'!$AQ$5, IF('Unit List'!AQ402='Unit List'!$P$4, 'Unit List'!$AQ$4, 'Unit List'!AQ402))), IF('Unit List'!S402='Unit List'!$P$5, 'Unit List'!$AQ$5, IF('Unit List'!S402='Unit List'!$P$4, 'Unit List'!$AQ$4, 'Unit List'!S402))), IF('Unit List'!S402='Unit List'!$P$5, 'Unit List'!$AQ$5, IF('Unit List'!S402='Unit List'!$P$4, 'Unit List'!$AQ$4, 'Unit List'!S402))), IF('Unit List'!AQ402='Unit List'!$P$5, 'Unit List'!$AQ$5, IF('Unit List'!AQ402='Unit List'!$P$4, 'Unit List'!$AQ$4, 'Unit List'!AQ402))), IF('Unit List'!S402='Unit List'!$P$5, 'Unit List'!$AQ$5, IF('Unit List'!S402='Unit List'!$P$4, 'Unit List'!$AQ$4, 'Unit List'!S402))), IF('Unit List'!S402='Unit List'!$P$5, 'Unit List'!$AQ$5, IF('Unit List'!S402='Unit List'!$P$4, 'Unit List'!$AQ$4, 'Unit List'!S402))), IF('Unit List'!AQ402='Unit List'!$P$5, 'Unit List'!$AQ$5, IF('Unit List'!AQ402='Unit List'!$P$4, 'Unit List'!$AQ$4, 'Unit List'!AQ402))),"'),",)</f>
        <v>''),</v>
      </c>
    </row>
    <row r="458" spans="1:10" x14ac:dyDescent="0.25">
      <c r="A458" t="s">
        <v>2713</v>
      </c>
      <c r="B458" t="str">
        <f>CONCATENATE("'_",'Unit List'!C403,"',",)</f>
        <v>'_FRANCE',</v>
      </c>
      <c r="C458" t="str">
        <f>"'',"</f>
        <v>'',</v>
      </c>
      <c r="D458" t="str">
        <f>CONCATENATE("'",'Unit List'!E403,"',",)</f>
        <v>'CAVALRY',</v>
      </c>
      <c r="E458" t="str">
        <f>CONCATENATE("'",'Unit List'!F403,"',",)</f>
        <v>'CAVALRY',</v>
      </c>
      <c r="F458" t="str">
        <f>"'',"</f>
        <v>'',</v>
      </c>
      <c r="G458" t="str">
        <f>CONCATENATE("'",'Unit List'!H403,"',",)</f>
        <v>'freca1',</v>
      </c>
      <c r="H458" t="str">
        <f>CONCATENATE(IF(ISBLANK('Unit List'!AO403), IF(ISBLANK('Unit List'!Q403), IF(ISBLANK('Unit List'!Q403), IF(ISBLANK('Unit List'!AO403), IF(ISBLANK('Unit List'!Q403), IF(ISBLANK('Unit List'!Q403), IF(ISBLANK('Unit List'!AO403), IF(ISBLANK('Unit List'!Q403), IF(ISBLANK('Unit List'!Q403), IF(ISBLANK('Unit List'!AO401), IF(ISBLANK('Unit List'!Q401), IF(ISBLANK('Unit List'!Q401), "1",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List'!Q403='Unit List'!$P$5, 'Unit List'!$AO$5, IF('Unit List'!Q403='Unit List'!$P$4, 'Unit List'!$AO$4, IF('Unit List'!Q403='Unit List'!$P$7, 'Unit List'!Q403 * 'Unit List'!$AO$7, 'Unit List'!Q403)))), IF('Unit List'!Q403='Unit List'!$P$5, 'Unit List'!$AO$5, IF('Unit List'!Q403='Unit List'!$P$4, 'Unit List'!$AO$4, IF('Unit List'!Q403='Unit List'!$P$7, 'Unit List'!Q403 * 'Unit List'!$AO$7, 'Unit List'!Q403)))), IF('Unit List'!AO403='Unit List'!$P$5, 'Unit List'!$AO$5, IF('Unit List'!AO403='Unit List'!$P$4, 'Unit List'!$AO$4, IF('Unit List'!AO403='Unit List'!$P$7, 'Unit List'!AO403 * 'Unit List'!$AO$7, 'Unit List'!AO403)))), IF('Unit List'!Q403='Unit List'!$P$5, 'Unit List'!$AO$5, IF('Unit List'!Q403='Unit List'!$P$4, 'Unit List'!$AO$4, IF('Unit List'!Q403='Unit List'!$P$7, 'Unit List'!Q403 * 'Unit List'!$AO$7, 'Unit List'!Q403)))), IF('Unit List'!Q403='Unit List'!$P$5, 'Unit List'!$AO$5, IF('Unit List'!Q403='Unit List'!$P$4, 'Unit List'!$AO$4, IF('Unit List'!Q403='Unit List'!$P$7, 'Unit List'!Q403 * 'Unit List'!$AO$7, 'Unit List'!Q403)))), IF('Unit List'!AO403='Unit List'!$P$5, 'Unit List'!$AO$5, IF('Unit List'!AO403='Unit List'!$P$4, 'Unit List'!$AO$4, IF('Unit List'!AO403='Unit List'!$P$7, 'Unit List'!AO403 * 'Unit List'!$AO$7, 'Unit List'!AO403)))), IF('Unit List'!Q403='Unit List'!$P$5, 'Unit List'!$AO$5, IF('Unit List'!Q403='Unit List'!$P$4, 'Unit List'!$AO$4, IF('Unit List'!Q403='Unit List'!$P$7, 'Unit List'!Q403 * 'Unit List'!$AO$7, 'Unit List'!Q403)))), IF('Unit List'!Q403='Unit List'!$P$5, 'Unit List'!$AO$5, IF('Unit List'!Q403='Unit List'!$P$4, 'Unit List'!$AO$4, IF('Unit List'!Q403='Unit List'!$P$7, 'Unit List'!Q403 * 'Unit List'!$AO$7, 'Unit List'!Q403)))), IF('Unit List'!AO403='Unit List'!$P$5, 'Unit List'!$AO$5, IF('Unit List'!AO403='Unit List'!$P$4, 'Unit List'!$AO$4, IF('Unit List'!AO403='Unit List'!$P$7, 'Unit List'!AO403 * 'Unit List'!$AO$7, 'Unit List'!AO403)))),",",)</f>
        <v>,</v>
      </c>
      <c r="I458" t="str">
        <f>CONCATENATE(IF(ISBLANK('Unit List'!AP403), IF(ISBLANK('Unit List'!R403), IF(ISBLANK('Unit List'!R403), IF(ISBLANK('Unit List'!AP403), IF(ISBLANK('Unit List'!R403), IF(ISBLANK('Unit List'!R403), IF(ISBLANK('Unit List'!AP403), IF(ISBLANK('Unit List'!R403), IF(ISBLANK('Unit List'!R403), IF(ISBLANK('Unit List'!AP401), IF(ISBLANK('Unit List'!R401), IF(ISBLANK('Unit List'!R401), 'Unit List'!$AP$4,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List'!R403='Unit List'!$P$5, 'Unit List'!$AP$5, IF('Unit List'!R403='Unit List'!$P$4, 'Unit List'!$AP$4, IF('Unit List'!R403='Unit List'!$P$7, 'Unit List'!R403 * 'Unit List'!$AP$7, 'Unit List'!R403)))), IF('Unit List'!R403='Unit List'!$P$5, 'Unit List'!$AP$5, IF('Unit List'!R403='Unit List'!$P$4, 'Unit List'!$AP$4, IF('Unit List'!R403='Unit List'!$P$7, 'Unit List'!R403 * 'Unit List'!$AP$7, 'Unit List'!R403)))), IF('Unit List'!AP403='Unit List'!$P$5, 'Unit List'!$AP$5, IF('Unit List'!AP403='Unit List'!$P$4, 'Unit List'!$AP$4, IF('Unit List'!AP403='Unit List'!$P$7, 'Unit List'!AP403 * 'Unit List'!$AP$7, 'Unit List'!AP403)))), IF('Unit List'!R403='Unit List'!$P$5, 'Unit List'!$AP$5, IF('Unit List'!R403='Unit List'!$P$4, 'Unit List'!$AP$4, IF('Unit List'!R403='Unit List'!$P$7, 'Unit List'!R403 * 'Unit List'!$AP$7, 'Unit List'!R403)))), IF('Unit List'!R403='Unit List'!$P$5, 'Unit List'!$AP$5, IF('Unit List'!R403='Unit List'!$P$4, 'Unit List'!$AP$4, IF('Unit List'!R403='Unit List'!$P$7, 'Unit List'!R403 * 'Unit List'!$AP$7, 'Unit List'!R403)))), IF('Unit List'!AP403='Unit List'!$P$5, 'Unit List'!$AP$5, IF('Unit List'!AP403='Unit List'!$P$4, 'Unit List'!$AP$4, IF('Unit List'!AP403='Unit List'!$P$7, 'Unit List'!AP403 * 'Unit List'!$AP$7, 'Unit List'!AP403)))), IF('Unit List'!R403='Unit List'!$P$5, 'Unit List'!$AP$5, IF('Unit List'!R403='Unit List'!$P$4, 'Unit List'!$AP$4, IF('Unit List'!R403='Unit List'!$P$7, 'Unit List'!R403 * 'Unit List'!$AP$7, 'Unit List'!R403)))), IF('Unit List'!R403='Unit List'!$P$5, 'Unit List'!$AP$5, IF('Unit List'!R403='Unit List'!$P$4, 'Unit List'!$AP$4, IF('Unit List'!R403='Unit List'!$P$7, 'Unit List'!R403 * 'Unit List'!$AP$7, 'Unit List'!R403)))), IF('Unit List'!AP403='Unit List'!$P$5, 'Unit List'!$AP$5, IF('Unit List'!AP403='Unit List'!$P$4, 'Unit List'!$AP$4, IF('Unit List'!AP403='Unit List'!$P$7, 'Unit List'!AP403 * 'Unit List'!$AP$7, 'Unit List'!AP403)))),",",)</f>
        <v>,</v>
      </c>
      <c r="J458" t="str">
        <f>CONCATENATE("'",IF(ISBLANK('Unit List'!AQ403), IF(ISBLANK('Unit List'!S403), IF(ISBLANK('Unit List'!S403), IF(ISBLANK('Unit List'!AQ403), IF(ISBLANK('Unit List'!S403), IF(ISBLANK('Unit List'!S403), IF(ISBLANK('Unit List'!AQ403), IF(ISBLANK('Unit List'!S403), IF(ISBLANK('Unit List'!S403), IF(ISBLANK('Unit List'!AQ401), IF(ISBLANK('Unit List'!S401), IF(ISBLANK('Unit List'!S401), "",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List'!S403='Unit List'!$P$5, 'Unit List'!$AQ$5, IF('Unit List'!S403='Unit List'!$P$4, 'Unit List'!$AQ$4, 'Unit List'!S403))), IF('Unit List'!S403='Unit List'!$P$5, 'Unit List'!$AQ$5, IF('Unit List'!S403='Unit List'!$P$4, 'Unit List'!$AQ$4, 'Unit List'!S403))), IF('Unit List'!AQ403='Unit List'!$P$5, 'Unit List'!$AQ$5, IF('Unit List'!AQ403='Unit List'!$P$4, 'Unit List'!$AQ$4, 'Unit List'!AQ403))), IF('Unit List'!S403='Unit List'!$P$5, 'Unit List'!$AQ$5, IF('Unit List'!S403='Unit List'!$P$4, 'Unit List'!$AQ$4, 'Unit List'!S403))), IF('Unit List'!S403='Unit List'!$P$5, 'Unit List'!$AQ$5, IF('Unit List'!S403='Unit List'!$P$4, 'Unit List'!$AQ$4, 'Unit List'!S403))), IF('Unit List'!AQ403='Unit List'!$P$5, 'Unit List'!$AQ$5, IF('Unit List'!AQ403='Unit List'!$P$4, 'Unit List'!$AQ$4, 'Unit List'!AQ403))), IF('Unit List'!S403='Unit List'!$P$5, 'Unit List'!$AQ$5, IF('Unit List'!S403='Unit List'!$P$4, 'Unit List'!$AQ$4, 'Unit List'!S403))), IF('Unit List'!S403='Unit List'!$P$5, 'Unit List'!$AQ$5, IF('Unit List'!S403='Unit List'!$P$4, 'Unit List'!$AQ$4, 'Unit List'!S403))), IF('Unit List'!AQ403='Unit List'!$P$5, 'Unit List'!$AQ$5, IF('Unit List'!AQ403='Unit List'!$P$4, 'Unit List'!$AQ$4, 'Unit List'!AQ403))),"'),",)</f>
        <v>''),</v>
      </c>
    </row>
    <row r="459" spans="1:10" x14ac:dyDescent="0.25">
      <c r="A459" t="s">
        <v>2713</v>
      </c>
      <c r="B459" t="str">
        <f>CONCATENATE("'_",'Unit List'!C404,"',",)</f>
        <v>'_GERMANY',</v>
      </c>
      <c r="C459" t="str">
        <f>"'',"</f>
        <v>'',</v>
      </c>
      <c r="D459" t="str">
        <f>CONCATENATE("'",'Unit List'!E404,"',",)</f>
        <v>'CAVALRY',</v>
      </c>
      <c r="E459" t="str">
        <f>CONCATENATE("'",'Unit List'!F404,"',",)</f>
        <v>'CAVALRY',</v>
      </c>
      <c r="F459" t="str">
        <f>"'',"</f>
        <v>'',</v>
      </c>
      <c r="G459" t="str">
        <f>CONCATENATE("'",'Unit List'!H404,"',",)</f>
        <v>'gerca1',</v>
      </c>
      <c r="H459" t="str">
        <f>CONCATENATE(IF(ISBLANK('Unit List'!AO404), IF(ISBLANK('Unit List'!Q404), IF(ISBLANK('Unit List'!Q404), IF(ISBLANK('Unit List'!AO404), IF(ISBLANK('Unit List'!Q404), IF(ISBLANK('Unit List'!Q404), IF(ISBLANK('Unit List'!AO404), IF(ISBLANK('Unit List'!Q404), IF(ISBLANK('Unit List'!Q404), IF(ISBLANK('Unit List'!AO401), IF(ISBLANK('Unit List'!Q401), IF(ISBLANK('Unit List'!Q401), "1",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List'!AO404)))),",",)</f>
        <v>,</v>
      </c>
      <c r="I459" t="str">
        <f>CONCATENATE(IF(ISBLANK('Unit List'!AP404), IF(ISBLANK('Unit List'!R404), IF(ISBLANK('Unit List'!R404), IF(ISBLANK('Unit List'!AP404), IF(ISBLANK('Unit List'!R404), IF(ISBLANK('Unit List'!R404), IF(ISBLANK('Unit List'!AP404), IF(ISBLANK('Unit List'!R404), IF(ISBLANK('Unit List'!R404), IF(ISBLANK('Unit List'!AP401), IF(ISBLANK('Unit List'!R401), IF(ISBLANK('Unit List'!R401), 'Unit List'!$AP$4,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List'!AP404)))),",",)</f>
        <v>,</v>
      </c>
      <c r="J459" t="str">
        <f>CONCATENATE("'",IF(ISBLANK('Unit List'!AQ404), IF(ISBLANK('Unit List'!S404), IF(ISBLANK('Unit List'!S404), IF(ISBLANK('Unit List'!AQ404), IF(ISBLANK('Unit List'!S404), IF(ISBLANK('Unit List'!S404), IF(ISBLANK('Unit List'!AQ404), IF(ISBLANK('Unit List'!S404), IF(ISBLANK('Unit List'!S404), IF(ISBLANK('Unit List'!AQ401), IF(ISBLANK('Unit List'!S401), IF(ISBLANK('Unit List'!S401), "",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List'!AQ404))),"'),",)</f>
        <v>''),</v>
      </c>
    </row>
    <row r="460" spans="1:10" x14ac:dyDescent="0.25">
      <c r="A460" t="s">
        <v>2713</v>
      </c>
      <c r="B460" t="str">
        <f>CONCATENATE("'_",'Unit List'!C405,"',",)</f>
        <v>'_MIDEAST',</v>
      </c>
      <c r="C460" t="str">
        <f>"'',"</f>
        <v>'',</v>
      </c>
      <c r="D460" t="str">
        <f>CONCATENATE("'",'Unit List'!E405,"',",)</f>
        <v>'CAVALRY',</v>
      </c>
      <c r="E460" t="str">
        <f>CONCATENATE("'",'Unit List'!F405,"',",)</f>
        <v>'CAVALRY',</v>
      </c>
      <c r="F460" t="str">
        <f>"'',"</f>
        <v>'',</v>
      </c>
      <c r="G460" t="str">
        <f>CONCATENATE("'",'Unit List'!H405,"',",)</f>
        <v>'u_dervish_maara_weyn',</v>
      </c>
      <c r="H460" t="str">
        <f>CONCATENATE(IF(ISBLANK('Unit List'!AO405), IF(ISBLANK('Unit List'!Q405), IF(ISBLANK('Unit List'!Q405), IF(ISBLANK('Unit List'!AO405), IF(ISBLANK('Unit List'!Q405), IF(ISBLANK('Unit List'!Q405), IF(ISBLANK('Unit List'!AO405), IF(ISBLANK('Unit List'!Q405), IF(ISBLANK('Unit List'!Q405), IF(ISBLANK('Unit List'!AO401), IF(ISBLANK('Unit List'!Q401), IF(ISBLANK('Unit List'!Q401), "1",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List'!Q405='Unit List'!$P$5, 'Unit List'!$AO$5, IF('Unit List'!Q405='Unit List'!$P$4, 'Unit List'!$AO$4, IF('Unit List'!Q405='Unit List'!$P$7, 'Unit List'!Q405 * 'Unit List'!$AO$7, 'Unit List'!Q405)))), IF('Unit List'!Q405='Unit List'!$P$5, 'Unit List'!$AO$5, IF('Unit List'!Q405='Unit List'!$P$4, 'Unit List'!$AO$4, IF('Unit List'!Q405='Unit List'!$P$7, 'Unit List'!Q405 * 'Unit List'!$AO$7, 'Unit List'!Q405)))), IF('Unit List'!AO405='Unit List'!$P$5, 'Unit List'!$AO$5, IF('Unit List'!AO405='Unit List'!$P$4, 'Unit List'!$AO$4, IF('Unit List'!AO405='Unit List'!$P$7, 'Unit List'!AO405 * 'Unit List'!$AO$7, 'Unit List'!AO405)))), IF('Unit List'!Q405='Unit List'!$P$5, 'Unit List'!$AO$5, IF('Unit List'!Q405='Unit List'!$P$4, 'Unit List'!$AO$4, IF('Unit List'!Q405='Unit List'!$P$7, 'Unit List'!Q405 * 'Unit List'!$AO$7, 'Unit List'!Q405)))), IF('Unit List'!Q405='Unit List'!$P$5, 'Unit List'!$AO$5, IF('Unit List'!Q405='Unit List'!$P$4, 'Unit List'!$AO$4, IF('Unit List'!Q405='Unit List'!$P$7, 'Unit List'!Q405 * 'Unit List'!$AO$7, 'Unit List'!Q405)))), IF('Unit List'!AO405='Unit List'!$P$5, 'Unit List'!$AO$5, IF('Unit List'!AO405='Unit List'!$P$4, 'Unit List'!$AO$4, IF('Unit List'!AO405='Unit List'!$P$7, 'Unit List'!AO405 * 'Unit List'!$AO$7, 'Unit List'!AO405)))), IF('Unit List'!Q405='Unit List'!$P$5, 'Unit List'!$AO$5, IF('Unit List'!Q405='Unit List'!$P$4, 'Unit List'!$AO$4, IF('Unit List'!Q405='Unit List'!$P$7, 'Unit List'!Q405 * 'Unit List'!$AO$7, 'Unit List'!Q405)))), IF('Unit List'!Q405='Unit List'!$P$5, 'Unit List'!$AO$5, IF('Unit List'!Q405='Unit List'!$P$4, 'Unit List'!$AO$4, IF('Unit List'!Q405='Unit List'!$P$7, 'Unit List'!Q405 * 'Unit List'!$AO$7, 'Unit List'!Q405)))), IF('Unit List'!AO405='Unit List'!$P$5, 'Unit List'!$AO$5, IF('Unit List'!AO405='Unit List'!$P$4, 'Unit List'!$AO$4, IF('Unit List'!AO405='Unit List'!$P$7, 'Unit List'!AO405 * 'Unit List'!$AO$7, 'Unit List'!AO405)))),",",)</f>
        <v>,</v>
      </c>
      <c r="I460" t="str">
        <f>CONCATENATE(IF(ISBLANK('Unit List'!AP405), IF(ISBLANK('Unit List'!R405), IF(ISBLANK('Unit List'!R405), IF(ISBLANK('Unit List'!AP405), IF(ISBLANK('Unit List'!R405), IF(ISBLANK('Unit List'!R405), IF(ISBLANK('Unit List'!AP405), IF(ISBLANK('Unit List'!R405), IF(ISBLANK('Unit List'!R405), IF(ISBLANK('Unit List'!AP401), IF(ISBLANK('Unit List'!R401), IF(ISBLANK('Unit List'!R401), 'Unit List'!$AP$4,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List'!R405='Unit List'!$P$5, 'Unit List'!$AP$5, IF('Unit List'!R405='Unit List'!$P$4, 'Unit List'!$AP$4, IF('Unit List'!R405='Unit List'!$P$7, 'Unit List'!R405 * 'Unit List'!$AP$7, 'Unit List'!R405)))), IF('Unit List'!R405='Unit List'!$P$5, 'Unit List'!$AP$5, IF('Unit List'!R405='Unit List'!$P$4, 'Unit List'!$AP$4, IF('Unit List'!R405='Unit List'!$P$7, 'Unit List'!R405 * 'Unit List'!$AP$7, 'Unit List'!R405)))), IF('Unit List'!AP405='Unit List'!$P$5, 'Unit List'!$AP$5, IF('Unit List'!AP405='Unit List'!$P$4, 'Unit List'!$AP$4, IF('Unit List'!AP405='Unit List'!$P$7, 'Unit List'!AP405 * 'Unit List'!$AP$7, 'Unit List'!AP405)))), IF('Unit List'!R405='Unit List'!$P$5, 'Unit List'!$AP$5, IF('Unit List'!R405='Unit List'!$P$4, 'Unit List'!$AP$4, IF('Unit List'!R405='Unit List'!$P$7, 'Unit List'!R405 * 'Unit List'!$AP$7, 'Unit List'!R405)))), IF('Unit List'!R405='Unit List'!$P$5, 'Unit List'!$AP$5, IF('Unit List'!R405='Unit List'!$P$4, 'Unit List'!$AP$4, IF('Unit List'!R405='Unit List'!$P$7, 'Unit List'!R405 * 'Unit List'!$AP$7, 'Unit List'!R405)))), IF('Unit List'!AP405='Unit List'!$P$5, 'Unit List'!$AP$5, IF('Unit List'!AP405='Unit List'!$P$4, 'Unit List'!$AP$4, IF('Unit List'!AP405='Unit List'!$P$7, 'Unit List'!AP405 * 'Unit List'!$AP$7, 'Unit List'!AP405)))), IF('Unit List'!R405='Unit List'!$P$5, 'Unit List'!$AP$5, IF('Unit List'!R405='Unit List'!$P$4, 'Unit List'!$AP$4, IF('Unit List'!R405='Unit List'!$P$7, 'Unit List'!R405 * 'Unit List'!$AP$7, 'Unit List'!R405)))), IF('Unit List'!R405='Unit List'!$P$5, 'Unit List'!$AP$5, IF('Unit List'!R405='Unit List'!$P$4, 'Unit List'!$AP$4, IF('Unit List'!R405='Unit List'!$P$7, 'Unit List'!R405 * 'Unit List'!$AP$7, 'Unit List'!R405)))), IF('Unit List'!AP405='Unit List'!$P$5, 'Unit List'!$AP$5, IF('Unit List'!AP405='Unit List'!$P$4, 'Unit List'!$AP$4, IF('Unit List'!AP405='Unit List'!$P$7, 'Unit List'!AP405 * 'Unit List'!$AP$7, 'Unit List'!AP405)))),",",)</f>
        <v>,</v>
      </c>
      <c r="J460" t="str">
        <f>CONCATENATE("'",IF(ISBLANK('Unit List'!AQ405), IF(ISBLANK('Unit List'!S405), IF(ISBLANK('Unit List'!S405), IF(ISBLANK('Unit List'!AQ405), IF(ISBLANK('Unit List'!S405), IF(ISBLANK('Unit List'!S405), IF(ISBLANK('Unit List'!AQ405), IF(ISBLANK('Unit List'!S405), IF(ISBLANK('Unit List'!S405), IF(ISBLANK('Unit List'!AQ401), IF(ISBLANK('Unit List'!S401), IF(ISBLANK('Unit List'!S401), "",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List'!S405='Unit List'!$P$5, 'Unit List'!$AQ$5, IF('Unit List'!S405='Unit List'!$P$4, 'Unit List'!$AQ$4, 'Unit List'!S405))), IF('Unit List'!S405='Unit List'!$P$5, 'Unit List'!$AQ$5, IF('Unit List'!S405='Unit List'!$P$4, 'Unit List'!$AQ$4, 'Unit List'!S405))), IF('Unit List'!AQ405='Unit List'!$P$5, 'Unit List'!$AQ$5, IF('Unit List'!AQ405='Unit List'!$P$4, 'Unit List'!$AQ$4, 'Unit List'!AQ405))), IF('Unit List'!S405='Unit List'!$P$5, 'Unit List'!$AQ$5, IF('Unit List'!S405='Unit List'!$P$4, 'Unit List'!$AQ$4, 'Unit List'!S405))), IF('Unit List'!S405='Unit List'!$P$5, 'Unit List'!$AQ$5, IF('Unit List'!S405='Unit List'!$P$4, 'Unit List'!$AQ$4, 'Unit List'!S405))), IF('Unit List'!AQ405='Unit List'!$P$5, 'Unit List'!$AQ$5, IF('Unit List'!AQ405='Unit List'!$P$4, 'Unit List'!$AQ$4, 'Unit List'!AQ405))), IF('Unit List'!S405='Unit List'!$P$5, 'Unit List'!$AQ$5, IF('Unit List'!S405='Unit List'!$P$4, 'Unit List'!$AQ$4, 'Unit List'!S405))), IF('Unit List'!S405='Unit List'!$P$5, 'Unit List'!$AQ$5, IF('Unit List'!S405='Unit List'!$P$4, 'Unit List'!$AQ$4, 'Unit List'!S405))), IF('Unit List'!AQ405='Unit List'!$P$5, 'Unit List'!$AQ$5, IF('Unit List'!AQ405='Unit List'!$P$4, 'Unit List'!$AQ$4, 'Unit List'!AQ405))),"'),",)</f>
        <v>''),</v>
      </c>
    </row>
    <row r="461" spans="1:10" x14ac:dyDescent="0.25">
      <c r="A461" t="s">
        <v>2713</v>
      </c>
      <c r="B461" t="str">
        <f>CONCATENATE("'_",'Unit List'!C406,"',",)</f>
        <v>'_NORTHAF',</v>
      </c>
      <c r="C461" t="str">
        <f>CONCATENATE("'_",'Unit List'!D406,"',",)</f>
        <v>'_MIDEAST',</v>
      </c>
      <c r="D461" t="str">
        <f>CONCATENATE("'",'Unit List'!E406,"',",)</f>
        <v>'CAVALRY',</v>
      </c>
      <c r="E461" t="str">
        <f>CONCATENATE("'",'Unit List'!F406,"',",)</f>
        <v>'CAVALRY',</v>
      </c>
      <c r="F461" t="str">
        <f>"'',"</f>
        <v>'',</v>
      </c>
      <c r="G461" t="str">
        <f>CONCATENATE("'",'Unit List'!H405,"',",)</f>
        <v>'u_dervish_maara_weyn',</v>
      </c>
      <c r="H461" t="str">
        <f>CONCATENATE(IF(ISBLANK('Unit List'!AO406), IF(ISBLANK('Unit List'!Q406), IF(ISBLANK('Unit List'!Q406), IF(ISBLANK('Unit List'!AO405), IF(ISBLANK('Unit List'!Q405), IF(ISBLANK('Unit List'!Q405), IF(ISBLANK('Unit List'!AO405), IF(ISBLANK('Unit List'!Q405), IF(ISBLANK('Unit List'!Q405), IF(ISBLANK('Unit List'!AO401), IF(ISBLANK('Unit List'!Q401), IF(ISBLANK('Unit List'!Q401), "1",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List'!Q405='Unit List'!$P$5, 'Unit List'!$AO$5, IF('Unit List'!Q405='Unit List'!$P$4, 'Unit List'!$AO$4, IF('Unit List'!Q405='Unit List'!$P$7, 'Unit List'!Q405 * 'Unit List'!$AO$7, 'Unit List'!Q405)))), IF('Unit List'!Q405='Unit List'!$P$5, 'Unit List'!$AO$5, IF('Unit List'!Q405='Unit List'!$P$4, 'Unit List'!$AO$4, IF('Unit List'!Q405='Unit List'!$P$7, 'Unit List'!Q405 * 'Unit List'!$AO$7, 'Unit List'!Q405)))), IF('Unit List'!AO405='Unit List'!$P$5, 'Unit List'!$AO$5, IF('Unit List'!AO405='Unit List'!$P$4, 'Unit List'!$AO$4, IF('Unit List'!AO405='Unit List'!$P$7, 'Unit List'!AO405 * 'Unit List'!$AO$7, 'Unit List'!AO405)))), IF('Unit List'!Q405='Unit List'!$P$5, 'Unit List'!$AO$5, IF('Unit List'!Q405='Unit List'!$P$4, 'Unit List'!$AO$4, IF('Unit List'!Q405='Unit List'!$P$7, 'Unit List'!Q405 * 'Unit List'!$AO$7, 'Unit List'!Q405)))), IF('Unit List'!Q405='Unit List'!$P$5, 'Unit List'!$AO$5, IF('Unit List'!Q405='Unit List'!$P$4, 'Unit List'!$AO$4, IF('Unit List'!Q405='Unit List'!$P$7, 'Unit List'!Q405 * 'Unit List'!$AO$7, 'Unit List'!Q405)))), IF('Unit List'!AO405='Unit List'!$P$5, 'Unit List'!$AO$5, IF('Unit List'!AO405='Unit List'!$P$4, 'Unit List'!$AO$4, IF('Unit List'!AO405='Unit List'!$P$7, 'Unit List'!AO405 * 'Unit List'!$AO$7, 'Unit List'!AO405)))), IF('Unit List'!Q406='Unit List'!$P$5, 'Unit List'!$AO$5, IF('Unit List'!Q406='Unit List'!$P$4, 'Unit List'!$AO$4, IF('Unit List'!Q406='Unit List'!$P$7, 'Unit List'!Q406 * 'Unit List'!$AO$7, 'Unit List'!Q406)))), IF('Unit List'!Q406='Unit List'!$P$5, 'Unit List'!$AO$5, IF('Unit List'!Q406='Unit List'!$P$4, 'Unit List'!$AO$4, IF('Unit List'!Q406='Unit List'!$P$7, 'Unit List'!Q406 * 'Unit List'!$AO$7, 'Unit List'!Q406)))), IF('Unit List'!AO406='Unit List'!$P$5, 'Unit List'!$AO$5, IF('Unit List'!AO406='Unit List'!$P$4, 'Unit List'!$AO$4, IF('Unit List'!AO406='Unit List'!$P$7, 'Unit List'!AO406 * 'Unit List'!$AO$7, 'Unit List'!AO406)))),",",)</f>
        <v>,</v>
      </c>
      <c r="I461" t="str">
        <f>CONCATENATE(IF(ISBLANK('Unit List'!AP406), IF(ISBLANK('Unit List'!R406), IF(ISBLANK('Unit List'!R406), IF(ISBLANK('Unit List'!AP405), IF(ISBLANK('Unit List'!R405), IF(ISBLANK('Unit List'!R405), IF(ISBLANK('Unit List'!AP405), IF(ISBLANK('Unit List'!R405), IF(ISBLANK('Unit List'!R405), IF(ISBLANK('Unit List'!AP401), IF(ISBLANK('Unit List'!R401), IF(ISBLANK('Unit List'!R401), 'Unit List'!$AP$4,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List'!R405='Unit List'!$P$5, 'Unit List'!$AP$5, IF('Unit List'!R405='Unit List'!$P$4, 'Unit List'!$AP$4, IF('Unit List'!R405='Unit List'!$P$7, 'Unit List'!R405 * 'Unit List'!$AP$7, 'Unit List'!R405)))), IF('Unit List'!R405='Unit List'!$P$5, 'Unit List'!$AP$5, IF('Unit List'!R405='Unit List'!$P$4, 'Unit List'!$AP$4, IF('Unit List'!R405='Unit List'!$P$7, 'Unit List'!R405 * 'Unit List'!$AP$7, 'Unit List'!R405)))), IF('Unit List'!AP405='Unit List'!$P$5, 'Unit List'!$AP$5, IF('Unit List'!AP405='Unit List'!$P$4, 'Unit List'!$AP$4, IF('Unit List'!AP405='Unit List'!$P$7, 'Unit List'!AP405 * 'Unit List'!$AP$7, 'Unit List'!AP405)))), IF('Unit List'!R405='Unit List'!$P$5, 'Unit List'!$AP$5, IF('Unit List'!R405='Unit List'!$P$4, 'Unit List'!$AP$4, IF('Unit List'!R405='Unit List'!$P$7, 'Unit List'!R405 * 'Unit List'!$AP$7, 'Unit List'!R405)))), IF('Unit List'!R405='Unit List'!$P$5, 'Unit List'!$AP$5, IF('Unit List'!R405='Unit List'!$P$4, 'Unit List'!$AP$4, IF('Unit List'!R405='Unit List'!$P$7, 'Unit List'!R405 * 'Unit List'!$AP$7, 'Unit List'!R405)))), IF('Unit List'!AP405='Unit List'!$P$5, 'Unit List'!$AP$5, IF('Unit List'!AP405='Unit List'!$P$4, 'Unit List'!$AP$4, IF('Unit List'!AP405='Unit List'!$P$7, 'Unit List'!AP405 * 'Unit List'!$AP$7, 'Unit List'!AP405)))), IF('Unit List'!R406='Unit List'!$P$5, 'Unit List'!$AP$5, IF('Unit List'!R406='Unit List'!$P$4, 'Unit List'!$AP$4, IF('Unit List'!R406='Unit List'!$P$7, 'Unit List'!R406 * 'Unit List'!$AP$7, 'Unit List'!R406)))), IF('Unit List'!R406='Unit List'!$P$5, 'Unit List'!$AP$5, IF('Unit List'!R406='Unit List'!$P$4, 'Unit List'!$AP$4, IF('Unit List'!R406='Unit List'!$P$7, 'Unit List'!R406 * 'Unit List'!$AP$7, 'Unit List'!R406)))), IF('Unit List'!AP406='Unit List'!$P$5, 'Unit List'!$AP$5, IF('Unit List'!AP406='Unit List'!$P$4, 'Unit List'!$AP$4, IF('Unit List'!AP406='Unit List'!$P$7, 'Unit List'!AP406 * 'Unit List'!$AP$7, 'Unit List'!AP406)))),",",)</f>
        <v>,</v>
      </c>
      <c r="J461" t="str">
        <f>CONCATENATE("'",IF(ISBLANK('Unit List'!AQ406), IF(ISBLANK('Unit List'!S406), IF(ISBLANK('Unit List'!S406), IF(ISBLANK('Unit List'!AQ405), IF(ISBLANK('Unit List'!S405), IF(ISBLANK('Unit List'!S405), IF(ISBLANK('Unit List'!AQ405), IF(ISBLANK('Unit List'!S405), IF(ISBLANK('Unit List'!S405), IF(ISBLANK('Unit List'!AQ401), IF(ISBLANK('Unit List'!S401), IF(ISBLANK('Unit List'!S401), "",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List'!S405='Unit List'!$P$5, 'Unit List'!$AQ$5, IF('Unit List'!S405='Unit List'!$P$4, 'Unit List'!$AQ$4, 'Unit List'!S405))), IF('Unit List'!S405='Unit List'!$P$5, 'Unit List'!$AQ$5, IF('Unit List'!S405='Unit List'!$P$4, 'Unit List'!$AQ$4, 'Unit List'!S405))), IF('Unit List'!AQ405='Unit List'!$P$5, 'Unit List'!$AQ$5, IF('Unit List'!AQ405='Unit List'!$P$4, 'Unit List'!$AQ$4, 'Unit List'!AQ405))), IF('Unit List'!S405='Unit List'!$P$5, 'Unit List'!$AQ$5, IF('Unit List'!S405='Unit List'!$P$4, 'Unit List'!$AQ$4, 'Unit List'!S405))), IF('Unit List'!S405='Unit List'!$P$5, 'Unit List'!$AQ$5, IF('Unit List'!S405='Unit List'!$P$4, 'Unit List'!$AQ$4, 'Unit List'!S405))), IF('Unit List'!AQ405='Unit List'!$P$5, 'Unit List'!$AQ$5, IF('Unit List'!AQ405='Unit List'!$P$4, 'Unit List'!$AQ$4, 'Unit List'!AQ405))), IF('Unit List'!S406='Unit List'!$P$5, 'Unit List'!$AQ$5, IF('Unit List'!S406='Unit List'!$P$4, 'Unit List'!$AQ$4, 'Unit List'!S406))), IF('Unit List'!S406='Unit List'!$P$5, 'Unit List'!$AQ$5, IF('Unit List'!S406='Unit List'!$P$4, 'Unit List'!$AQ$4, 'Unit List'!S406))), IF('Unit List'!AQ406='Unit List'!$P$5, 'Unit List'!$AQ$5, IF('Unit List'!AQ406='Unit List'!$P$4, 'Unit List'!$AQ$4, 'Unit List'!AQ406))),"'),",)</f>
        <v>''),</v>
      </c>
    </row>
    <row r="462" spans="1:10" x14ac:dyDescent="0.25">
      <c r="A462" t="s">
        <v>2713</v>
      </c>
      <c r="B462" t="str">
        <f>"'',"</f>
        <v>'',</v>
      </c>
      <c r="C462" t="str">
        <f>"'',"</f>
        <v>'',</v>
      </c>
      <c r="D462" t="str">
        <f>CONCATENATE("'",'Unit List'!E407,"',",)</f>
        <v>'CHARIOT_ARCHER',</v>
      </c>
      <c r="E462" t="str">
        <f>CONCATENATE("'",'Unit List'!F407,"',",)</f>
        <v>'CHARIOTARCHER',</v>
      </c>
      <c r="F462" t="str">
        <f>"'',"</f>
        <v>'',</v>
      </c>
      <c r="G462" t="str">
        <f>CONCATENATE("'",'Unit List'!H407,"',",)</f>
        <v>'ChariotArcher',</v>
      </c>
      <c r="H462" t="str">
        <f>CONCATENATE(IF(ISBLANK('Unit List'!AO407), IF(ISBLANK('Unit List'!Q407), IF(ISBLANK('Unit List'!Q407), IF(ISBLANK('Unit List'!AO407), IF(ISBLANK('Unit List'!Q407), IF(ISBLANK('Unit List'!Q407), IF(ISBLANK('Unit List'!AO407), IF(ISBLANK('Unit List'!Q407), IF(ISBLANK('Unit List'!Q407), IF(ISBLANK('Unit List'!AO407), IF(ISBLANK('Unit List'!Q407), IF(ISBLANK('Unit List'!Q407), "1",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List'!AO407)))),",",)</f>
        <v>2,</v>
      </c>
      <c r="I462" t="str">
        <f>CONCATENATE(IF(ISBLANK('Unit List'!AP407), IF(ISBLANK('Unit List'!R407), IF(ISBLANK('Unit List'!R407), IF(ISBLANK('Unit List'!AP407), IF(ISBLANK('Unit List'!R407), IF(ISBLANK('Unit List'!R407), IF(ISBLANK('Unit List'!AP407), IF(ISBLANK('Unit List'!R407), IF(ISBLANK('Unit List'!R407), IF(ISBLANK('Unit List'!AP407), IF(ISBLANK('Unit List'!R407), IF(ISBLANK('Unit List'!R407), 'Unit List'!$AP$4,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List'!AP407)))),",",)</f>
        <v>0.13,</v>
      </c>
      <c r="J462" t="str">
        <f>CONCATENATE("'",IF(ISBLANK('Unit List'!AQ407), IF(ISBLANK('Unit List'!S407), IF(ISBLANK('Unit List'!S407), IF(ISBLANK('Unit List'!AQ407), IF(ISBLANK('Unit List'!S407), IF(ISBLANK('Unit List'!S407), IF(ISBLANK('Unit List'!AQ407), IF(ISBLANK('Unit List'!S407), IF(ISBLANK('Unit List'!S407), IF(ISBLANK('Unit List'!AQ407), IF(ISBLANK('Unit List'!S407), IF(ISBLANK('Unit List'!S407), "",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List'!AQ407))),"'),",)</f>
        <v>'ChariotElephant'),</v>
      </c>
    </row>
    <row r="463" spans="1:10" x14ac:dyDescent="0.25">
      <c r="A463" t="s">
        <v>2713</v>
      </c>
      <c r="B463" t="str">
        <f>CONCATENATE("'_",'Unit List'!C408,"',",)</f>
        <v>'_AFRI',</v>
      </c>
      <c r="C463" t="str">
        <f>"'',"</f>
        <v>'',</v>
      </c>
      <c r="D463" t="str">
        <f>CONCATENATE("'",'Unit List'!E408,"',",)</f>
        <v>'CHARIOT_ARCHER',</v>
      </c>
      <c r="E463" t="str">
        <f>CONCATENATE("'",'Unit List'!F408,"',",)</f>
        <v>'CHARIOTARCHER',</v>
      </c>
      <c r="F463" t="str">
        <f>"'',"</f>
        <v>'',</v>
      </c>
      <c r="G463" t="str">
        <f>CONCATENATE("'",'Unit List'!H408,"',",)</f>
        <v>'SonghaiChariotArcher',</v>
      </c>
      <c r="H463" t="str">
        <f>CONCATENATE(IF(ISBLANK('Unit List'!AO408), IF(ISBLANK('Unit List'!Q408), IF(ISBLANK('Unit List'!Q408), IF(ISBLANK('Unit List'!AO408), IF(ISBLANK('Unit List'!Q408), IF(ISBLANK('Unit List'!Q408), IF(ISBLANK('Unit List'!AO408), IF(ISBLANK('Unit List'!Q408), IF(ISBLANK('Unit List'!Q408), IF(ISBLANK('Unit List'!AO407), IF(ISBLANK('Unit List'!Q407), IF(ISBLANK('Unit List'!Q407), "1",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List'!AO408)))),",",)</f>
        <v>2,</v>
      </c>
      <c r="I463" t="str">
        <f>CONCATENATE(IF(ISBLANK('Unit List'!AP408), IF(ISBLANK('Unit List'!R408), IF(ISBLANK('Unit List'!R408), IF(ISBLANK('Unit List'!AP408), IF(ISBLANK('Unit List'!R408), IF(ISBLANK('Unit List'!R408), IF(ISBLANK('Unit List'!AP408), IF(ISBLANK('Unit List'!R408), IF(ISBLANK('Unit List'!R408), IF(ISBLANK('Unit List'!AP407), IF(ISBLANK('Unit List'!R407), IF(ISBLANK('Unit List'!R407), 'Unit List'!$AP$4,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List'!AP408)))),",",)</f>
        <v>0.13,</v>
      </c>
      <c r="J463" t="str">
        <f>CONCATENATE("'",IF(ISBLANK('Unit List'!AQ408), IF(ISBLANK('Unit List'!S408), IF(ISBLANK('Unit List'!S408), IF(ISBLANK('Unit List'!AQ408), IF(ISBLANK('Unit List'!S408), IF(ISBLANK('Unit List'!S408), IF(ISBLANK('Unit List'!AQ408), IF(ISBLANK('Unit List'!S408), IF(ISBLANK('Unit List'!S408), IF(ISBLANK('Unit List'!AQ407), IF(ISBLANK('Unit List'!S407), IF(ISBLANK('Unit List'!S407), "",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List'!AQ408))),"'),",)</f>
        <v>'ChariotElephant'),</v>
      </c>
    </row>
    <row r="464" spans="1:10" x14ac:dyDescent="0.25">
      <c r="A464" t="s">
        <v>2713</v>
      </c>
      <c r="B464" t="str">
        <f>CONCATENATE("'_",'Unit List'!C409,"',",)</f>
        <v>'_AMER',</v>
      </c>
      <c r="C464" t="str">
        <f>"'',"</f>
        <v>'',</v>
      </c>
      <c r="D464" t="str">
        <f>CONCATENATE("'",'Unit List'!E409,"',",)</f>
        <v>'CHARIOT_ARCHER',</v>
      </c>
      <c r="E464" t="str">
        <f>CONCATENATE("'",'Unit List'!F409,"',",)</f>
        <v>'CHARIOTARCHER',</v>
      </c>
      <c r="F464" t="str">
        <f>"'',"</f>
        <v>'',</v>
      </c>
      <c r="G464" t="str">
        <f>CONCATENATE("'",'Unit List'!H409,"',",)</f>
        <v>'civ5_iroha1',</v>
      </c>
      <c r="H464" t="str">
        <f>CONCATENATE(IF(ISBLANK('Unit List'!AO409), IF(ISBLANK('Unit List'!Q409), IF(ISBLANK('Unit List'!Q409), IF(ISBLANK('Unit List'!AO409), IF(ISBLANK('Unit List'!Q409), IF(ISBLANK('Unit List'!Q409), IF(ISBLANK('Unit List'!AO409), IF(ISBLANK('Unit List'!Q409), IF(ISBLANK('Unit List'!Q409), IF(ISBLANK('Unit List'!AO407), IF(ISBLANK('Unit List'!Q407), IF(ISBLANK('Unit List'!Q407), "1",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List'!Q409='Unit List'!$P$5, 'Unit List'!$AO$5, IF('Unit List'!Q409='Unit List'!$P$4, 'Unit List'!$AO$4, IF('Unit List'!Q409='Unit List'!$P$7, 'Unit List'!Q409 * 'Unit List'!$AO$7, 'Unit List'!Q409)))), IF('Unit List'!Q409='Unit List'!$P$5, 'Unit List'!$AO$5, IF('Unit List'!Q409='Unit List'!$P$4, 'Unit List'!$AO$4, IF('Unit List'!Q409='Unit List'!$P$7, 'Unit List'!Q409 * 'Unit List'!$AO$7, 'Unit List'!Q409)))), IF('Unit List'!AO409='Unit List'!$P$5, 'Unit List'!$AO$5, IF('Unit List'!AO409='Unit List'!$P$4, 'Unit List'!$AO$4, IF('Unit List'!AO409='Unit List'!$P$7, 'Unit List'!AO409 * 'Unit List'!$AO$7, 'Unit List'!AO409)))), IF('Unit List'!Q409='Unit List'!$P$5, 'Unit List'!$AO$5, IF('Unit List'!Q409='Unit List'!$P$4, 'Unit List'!$AO$4, IF('Unit List'!Q409='Unit List'!$P$7, 'Unit List'!Q409 * 'Unit List'!$AO$7, 'Unit List'!Q409)))), IF('Unit List'!Q409='Unit List'!$P$5, 'Unit List'!$AO$5, IF('Unit List'!Q409='Unit List'!$P$4, 'Unit List'!$AO$4, IF('Unit List'!Q409='Unit List'!$P$7, 'Unit List'!Q409 * 'Unit List'!$AO$7, 'Unit List'!Q409)))), IF('Unit List'!AO409='Unit List'!$P$5, 'Unit List'!$AO$5, IF('Unit List'!AO409='Unit List'!$P$4, 'Unit List'!$AO$4, IF('Unit List'!AO409='Unit List'!$P$7, 'Unit List'!AO409 * 'Unit List'!$AO$7, 'Unit List'!AO409)))), IF('Unit List'!Q409='Unit List'!$P$5, 'Unit List'!$AO$5, IF('Unit List'!Q409='Unit List'!$P$4, 'Unit List'!$AO$4, IF('Unit List'!Q409='Unit List'!$P$7, 'Unit List'!Q409 * 'Unit List'!$AO$7, 'Unit List'!Q409)))), IF('Unit List'!Q409='Unit List'!$P$5, 'Unit List'!$AO$5, IF('Unit List'!Q409='Unit List'!$P$4, 'Unit List'!$AO$4, IF('Unit List'!Q409='Unit List'!$P$7, 'Unit List'!Q409 * 'Unit List'!$AO$7, 'Unit List'!Q409)))), IF('Unit List'!AO409='Unit List'!$P$5, 'Unit List'!$AO$5, IF('Unit List'!AO409='Unit List'!$P$4, 'Unit List'!$AO$4, IF('Unit List'!AO409='Unit List'!$P$7, 'Unit List'!AO409 * 'Unit List'!$AO$7, 'Unit List'!AO409)))),",",)</f>
        <v>1,</v>
      </c>
      <c r="I464" t="str">
        <f>CONCATENATE(IF(ISBLANK('Unit List'!AP409), IF(ISBLANK('Unit List'!R409), IF(ISBLANK('Unit List'!R409), IF(ISBLANK('Unit List'!AP409), IF(ISBLANK('Unit List'!R409), IF(ISBLANK('Unit List'!R409), IF(ISBLANK('Unit List'!AP409), IF(ISBLANK('Unit List'!R409), IF(ISBLANK('Unit List'!R409), IF(ISBLANK('Unit List'!AP407), IF(ISBLANK('Unit List'!R407), IF(ISBLANK('Unit List'!R407), 'Unit List'!$AP$4,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List'!R409='Unit List'!$P$5, 'Unit List'!$AP$5, IF('Unit List'!R409='Unit List'!$P$4, 'Unit List'!$AP$4, IF('Unit List'!R409='Unit List'!$P$7, 'Unit List'!R409 * 'Unit List'!$AP$7, 'Unit List'!R409)))), IF('Unit List'!R409='Unit List'!$P$5, 'Unit List'!$AP$5, IF('Unit List'!R409='Unit List'!$P$4, 'Unit List'!$AP$4, IF('Unit List'!R409='Unit List'!$P$7, 'Unit List'!R409 * 'Unit List'!$AP$7, 'Unit List'!R409)))), IF('Unit List'!AP409='Unit List'!$P$5, 'Unit List'!$AP$5, IF('Unit List'!AP409='Unit List'!$P$4, 'Unit List'!$AP$4, IF('Unit List'!AP409='Unit List'!$P$7, 'Unit List'!AP409 * 'Unit List'!$AP$7, 'Unit List'!AP409)))), IF('Unit List'!R409='Unit List'!$P$5, 'Unit List'!$AP$5, IF('Unit List'!R409='Unit List'!$P$4, 'Unit List'!$AP$4, IF('Unit List'!R409='Unit List'!$P$7, 'Unit List'!R409 * 'Unit List'!$AP$7, 'Unit List'!R409)))), IF('Unit List'!R409='Unit List'!$P$5, 'Unit List'!$AP$5, IF('Unit List'!R409='Unit List'!$P$4, 'Unit List'!$AP$4, IF('Unit List'!R409='Unit List'!$P$7, 'Unit List'!R409 * 'Unit List'!$AP$7, 'Unit List'!R409)))), IF('Unit List'!AP409='Unit List'!$P$5, 'Unit List'!$AP$5, IF('Unit List'!AP409='Unit List'!$P$4, 'Unit List'!$AP$4, IF('Unit List'!AP409='Unit List'!$P$7, 'Unit List'!AP409 * 'Unit List'!$AP$7, 'Unit List'!AP409)))), IF('Unit List'!R409='Unit List'!$P$5, 'Unit List'!$AP$5, IF('Unit List'!R409='Unit List'!$P$4, 'Unit List'!$AP$4, IF('Unit List'!R409='Unit List'!$P$7, 'Unit List'!R409 * 'Unit List'!$AP$7, 'Unit List'!R409)))), IF('Unit List'!R409='Unit List'!$P$5, 'Unit List'!$AP$5, IF('Unit List'!R409='Unit List'!$P$4, 'Unit List'!$AP$4, IF('Unit List'!R409='Unit List'!$P$7, 'Unit List'!R409 * 'Unit List'!$AP$7, 'Unit List'!R409)))), IF('Unit List'!AP409='Unit List'!$P$5, 'Unit List'!$AP$5, IF('Unit List'!AP409='Unit List'!$P$4, 'Unit List'!$AP$4, IF('Unit List'!AP409='Unit List'!$P$7, 'Unit List'!AP409 * 'Unit List'!$AP$7, 'Unit List'!AP409)))),",",)</f>
        <v>,</v>
      </c>
      <c r="J464" t="str">
        <f>CONCATENATE("'",IF(ISBLANK('Unit List'!AQ409), IF(ISBLANK('Unit List'!S409), IF(ISBLANK('Unit List'!S409), IF(ISBLANK('Unit List'!AQ409), IF(ISBLANK('Unit List'!S409), IF(ISBLANK('Unit List'!S409), IF(ISBLANK('Unit List'!AQ409), IF(ISBLANK('Unit List'!S409), IF(ISBLANK('Unit List'!S409), IF(ISBLANK('Unit List'!AQ407), IF(ISBLANK('Unit List'!S407), IF(ISBLANK('Unit List'!S407), "",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List'!S409='Unit List'!$P$5, 'Unit List'!$AQ$5, IF('Unit List'!S409='Unit List'!$P$4, 'Unit List'!$AQ$4, 'Unit List'!S409))), IF('Unit List'!S409='Unit List'!$P$5, 'Unit List'!$AQ$5, IF('Unit List'!S409='Unit List'!$P$4, 'Unit List'!$AQ$4, 'Unit List'!S409))), IF('Unit List'!AQ409='Unit List'!$P$5, 'Unit List'!$AQ$5, IF('Unit List'!AQ409='Unit List'!$P$4, 'Unit List'!$AQ$4, 'Unit List'!AQ409))), IF('Unit List'!S409='Unit List'!$P$5, 'Unit List'!$AQ$5, IF('Unit List'!S409='Unit List'!$P$4, 'Unit List'!$AQ$4, 'Unit List'!S409))), IF('Unit List'!S409='Unit List'!$P$5, 'Unit List'!$AQ$5, IF('Unit List'!S409='Unit List'!$P$4, 'Unit List'!$AQ$4, 'Unit List'!S409))), IF('Unit List'!AQ409='Unit List'!$P$5, 'Unit List'!$AQ$5, IF('Unit List'!AQ409='Unit List'!$P$4, 'Unit List'!$AQ$4, 'Unit List'!AQ409))), IF('Unit List'!S409='Unit List'!$P$5, 'Unit List'!$AQ$5, IF('Unit List'!S409='Unit List'!$P$4, 'Unit List'!$AQ$4, 'Unit List'!S409))), IF('Unit List'!S409='Unit List'!$P$5, 'Unit List'!$AQ$5, IF('Unit List'!S409='Unit List'!$P$4, 'Unit List'!$AQ$4, 'Unit List'!S409))), IF('Unit List'!AQ409='Unit List'!$P$5, 'Unit List'!$AQ$5, IF('Unit List'!AQ409='Unit List'!$P$4, 'Unit List'!$AQ$4, 'Unit List'!AQ409))),"'),",)</f>
        <v>''),</v>
      </c>
    </row>
    <row r="465" spans="1:10" x14ac:dyDescent="0.25">
      <c r="A465" t="s">
        <v>2713</v>
      </c>
      <c r="B465" t="str">
        <f>CONCATENATE("'_",'Unit List'!C410,"',",)</f>
        <v>'_AMER',</v>
      </c>
      <c r="C465" t="str">
        <f>"'',"</f>
        <v>'',</v>
      </c>
      <c r="D465" t="str">
        <f>CONCATENATE("'",'Unit List'!E410,"',",)</f>
        <v>'CHARIOT_ARCHER',</v>
      </c>
      <c r="E465" t="str">
        <f>CONCATENATE("'",'Unit List'!F410,"',",)</f>
        <v>'CHARIOTARCHER',</v>
      </c>
      <c r="F465" t="str">
        <f>CONCATENATE("'_",'Unit List'!G410,"',",)</f>
        <v>'_V2',</v>
      </c>
      <c r="G465" t="str">
        <f>CONCATENATE("'",'Unit List'!H410,"',",)</f>
        <v>'civ5_iroha2',</v>
      </c>
      <c r="H465" t="str">
        <f>CONCATENATE(IF(ISBLANK('Unit List'!AO410), IF(ISBLANK('Unit List'!Q410), IF(ISBLANK('Unit List'!Q410), IF(ISBLANK('Unit List'!AO410), IF(ISBLANK('Unit List'!Q410), IF(ISBLANK('Unit List'!Q410), IF(ISBLANK('Unit List'!AO410), IF(ISBLANK('Unit List'!Q410), IF(ISBLANK('Unit List'!Q410), IF(ISBLANK('Unit List'!AO407), IF(ISBLANK('Unit List'!Q407), IF(ISBLANK('Unit List'!Q407), "1",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List'!Q410='Unit List'!$P$5, 'Unit List'!$AO$5, IF('Unit List'!Q410='Unit List'!$P$4, 'Unit List'!$AO$4, IF('Unit List'!Q410='Unit List'!$P$7, 'Unit List'!Q410 * 'Unit List'!$AO$7, 'Unit List'!Q410)))), IF('Unit List'!Q410='Unit List'!$P$5, 'Unit List'!$AO$5, IF('Unit List'!Q410='Unit List'!$P$4, 'Unit List'!$AO$4, IF('Unit List'!Q410='Unit List'!$P$7, 'Unit List'!Q410 * 'Unit List'!$AO$7, 'Unit List'!Q410)))), IF('Unit List'!AO410='Unit List'!$P$5, 'Unit List'!$AO$5, IF('Unit List'!AO410='Unit List'!$P$4, 'Unit List'!$AO$4, IF('Unit List'!AO410='Unit List'!$P$7, 'Unit List'!AO410 * 'Unit List'!$AO$7, 'Unit List'!AO410)))), IF('Unit List'!Q410='Unit List'!$P$5, 'Unit List'!$AO$5, IF('Unit List'!Q410='Unit List'!$P$4, 'Unit List'!$AO$4, IF('Unit List'!Q410='Unit List'!$P$7, 'Unit List'!Q410 * 'Unit List'!$AO$7, 'Unit List'!Q410)))), IF('Unit List'!Q410='Unit List'!$P$5, 'Unit List'!$AO$5, IF('Unit List'!Q410='Unit List'!$P$4, 'Unit List'!$AO$4, IF('Unit List'!Q410='Unit List'!$P$7, 'Unit List'!Q410 * 'Unit List'!$AO$7, 'Unit List'!Q410)))), IF('Unit List'!AO410='Unit List'!$P$5, 'Unit List'!$AO$5, IF('Unit List'!AO410='Unit List'!$P$4, 'Unit List'!$AO$4, IF('Unit List'!AO410='Unit List'!$P$7, 'Unit List'!AO410 * 'Unit List'!$AO$7, 'Unit List'!AO410)))), IF('Unit List'!Q410='Unit List'!$P$5, 'Unit List'!$AO$5, IF('Unit List'!Q410='Unit List'!$P$4, 'Unit List'!$AO$4, IF('Unit List'!Q410='Unit List'!$P$7, 'Unit List'!Q410 * 'Unit List'!$AO$7, 'Unit List'!Q410)))), IF('Unit List'!Q410='Unit List'!$P$5, 'Unit List'!$AO$5, IF('Unit List'!Q410='Unit List'!$P$4, 'Unit List'!$AO$4, IF('Unit List'!Q410='Unit List'!$P$7, 'Unit List'!Q410 * 'Unit List'!$AO$7, 'Unit List'!Q410)))), IF('Unit List'!AO410='Unit List'!$P$5, 'Unit List'!$AO$5, IF('Unit List'!AO410='Unit List'!$P$4, 'Unit List'!$AO$4, IF('Unit List'!AO410='Unit List'!$P$7, 'Unit List'!AO410 * 'Unit List'!$AO$7, 'Unit List'!AO410)))),",",)</f>
        <v>2,</v>
      </c>
      <c r="I465" t="str">
        <f>CONCATENATE(IF(ISBLANK('Unit List'!AP410), IF(ISBLANK('Unit List'!R410), IF(ISBLANK('Unit List'!R410), IF(ISBLANK('Unit List'!AP410), IF(ISBLANK('Unit List'!R410), IF(ISBLANK('Unit List'!R410), IF(ISBLANK('Unit List'!AP410), IF(ISBLANK('Unit List'!R410), IF(ISBLANK('Unit List'!R410), IF(ISBLANK('Unit List'!AP407), IF(ISBLANK('Unit List'!R407), IF(ISBLANK('Unit List'!R407), 'Unit List'!$AP$4,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List'!R410='Unit List'!$P$5, 'Unit List'!$AP$5, IF('Unit List'!R410='Unit List'!$P$4, 'Unit List'!$AP$4, IF('Unit List'!R410='Unit List'!$P$7, 'Unit List'!R410 * 'Unit List'!$AP$7, 'Unit List'!R410)))), IF('Unit List'!R410='Unit List'!$P$5, 'Unit List'!$AP$5, IF('Unit List'!R410='Unit List'!$P$4, 'Unit List'!$AP$4, IF('Unit List'!R410='Unit List'!$P$7, 'Unit List'!R410 * 'Unit List'!$AP$7, 'Unit List'!R410)))), IF('Unit List'!AP410='Unit List'!$P$5, 'Unit List'!$AP$5, IF('Unit List'!AP410='Unit List'!$P$4, 'Unit List'!$AP$4, IF('Unit List'!AP410='Unit List'!$P$7, 'Unit List'!AP410 * 'Unit List'!$AP$7, 'Unit List'!AP410)))), IF('Unit List'!R410='Unit List'!$P$5, 'Unit List'!$AP$5, IF('Unit List'!R410='Unit List'!$P$4, 'Unit List'!$AP$4, IF('Unit List'!R410='Unit List'!$P$7, 'Unit List'!R410 * 'Unit List'!$AP$7, 'Unit List'!R410)))), IF('Unit List'!R410='Unit List'!$P$5, 'Unit List'!$AP$5, IF('Unit List'!R410='Unit List'!$P$4, 'Unit List'!$AP$4, IF('Unit List'!R410='Unit List'!$P$7, 'Unit List'!R410 * 'Unit List'!$AP$7, 'Unit List'!R410)))), IF('Unit List'!AP410='Unit List'!$P$5, 'Unit List'!$AP$5, IF('Unit List'!AP410='Unit List'!$P$4, 'Unit List'!$AP$4, IF('Unit List'!AP410='Unit List'!$P$7, 'Unit List'!AP410 * 'Unit List'!$AP$7, 'Unit List'!AP410)))), IF('Unit List'!R410='Unit List'!$P$5, 'Unit List'!$AP$5, IF('Unit List'!R410='Unit List'!$P$4, 'Unit List'!$AP$4, IF('Unit List'!R410='Unit List'!$P$7, 'Unit List'!R410 * 'Unit List'!$AP$7, 'Unit List'!R410)))), IF('Unit List'!R410='Unit List'!$P$5, 'Unit List'!$AP$5, IF('Unit List'!R410='Unit List'!$P$4, 'Unit List'!$AP$4, IF('Unit List'!R410='Unit List'!$P$7, 'Unit List'!R410 * 'Unit List'!$AP$7, 'Unit List'!R410)))), IF('Unit List'!AP410='Unit List'!$P$5, 'Unit List'!$AP$5, IF('Unit List'!AP410='Unit List'!$P$4, 'Unit List'!$AP$4, IF('Unit List'!AP410='Unit List'!$P$7, 'Unit List'!AP410 * 'Unit List'!$AP$7, 'Unit List'!AP410)))),",",)</f>
        <v>,</v>
      </c>
      <c r="J465" t="str">
        <f>CONCATENATE("'",IF(ISBLANK('Unit List'!AQ410), IF(ISBLANK('Unit List'!S410), IF(ISBLANK('Unit List'!S410), IF(ISBLANK('Unit List'!AQ410), IF(ISBLANK('Unit List'!S410), IF(ISBLANK('Unit List'!S410), IF(ISBLANK('Unit List'!AQ410), IF(ISBLANK('Unit List'!S410), IF(ISBLANK('Unit List'!S410), IF(ISBLANK('Unit List'!AQ407), IF(ISBLANK('Unit List'!S407), IF(ISBLANK('Unit List'!S407), "",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List'!S410='Unit List'!$P$5, 'Unit List'!$AQ$5, IF('Unit List'!S410='Unit List'!$P$4, 'Unit List'!$AQ$4, 'Unit List'!S410))), IF('Unit List'!S410='Unit List'!$P$5, 'Unit List'!$AQ$5, IF('Unit List'!S410='Unit List'!$P$4, 'Unit List'!$AQ$4, 'Unit List'!S410))), IF('Unit List'!AQ410='Unit List'!$P$5, 'Unit List'!$AQ$5, IF('Unit List'!AQ410='Unit List'!$P$4, 'Unit List'!$AQ$4, 'Unit List'!AQ410))), IF('Unit List'!S410='Unit List'!$P$5, 'Unit List'!$AQ$5, IF('Unit List'!S410='Unit List'!$P$4, 'Unit List'!$AQ$4, 'Unit List'!S410))), IF('Unit List'!S410='Unit List'!$P$5, 'Unit List'!$AQ$5, IF('Unit List'!S410='Unit List'!$P$4, 'Unit List'!$AQ$4, 'Unit List'!S410))), IF('Unit List'!AQ410='Unit List'!$P$5, 'Unit List'!$AQ$5, IF('Unit List'!AQ410='Unit List'!$P$4, 'Unit List'!$AQ$4, 'Unit List'!AQ410))), IF('Unit List'!S410='Unit List'!$P$5, 'Unit List'!$AQ$5, IF('Unit List'!S410='Unit List'!$P$4, 'Unit List'!$AQ$4, 'Unit List'!S410))), IF('Unit List'!S410='Unit List'!$P$5, 'Unit List'!$AQ$5, IF('Unit List'!S410='Unit List'!$P$4, 'Unit List'!$AQ$4, 'Unit List'!S410))), IF('Unit List'!AQ410='Unit List'!$P$5, 'Unit List'!$AQ$5, IF('Unit List'!AQ410='Unit List'!$P$4, 'Unit List'!$AQ$4, 'Unit List'!AQ410))),"'),",)</f>
        <v>''),</v>
      </c>
    </row>
    <row r="466" spans="1:10" x14ac:dyDescent="0.25">
      <c r="A466" t="s">
        <v>2713</v>
      </c>
      <c r="B466" t="str">
        <f>CONCATENATE("'_",'Unit List'!C411,"',",)</f>
        <v>'_AMER',</v>
      </c>
      <c r="C466" t="str">
        <f>"'',"</f>
        <v>'',</v>
      </c>
      <c r="D466" t="str">
        <f>CONCATENATE("'",'Unit List'!E411,"',",)</f>
        <v>'CHARIOT_ARCHER',</v>
      </c>
      <c r="E466" t="str">
        <f>CONCATENATE("'",'Unit List'!F411,"',",)</f>
        <v>'CHARIOTARCHER',</v>
      </c>
      <c r="F466" t="str">
        <f>"'',"</f>
        <v>'',</v>
      </c>
      <c r="G466" t="str">
        <f>CONCATENATE("'",'Unit List'!H411,"',",)</f>
        <v>'civ5_iroha1',</v>
      </c>
      <c r="H466" t="str">
        <f>CONCATENATE(IF(ISBLANK('Unit List'!AO411), IF(ISBLANK('Unit List'!Q411), IF(ISBLANK('Unit List'!Q411), IF(ISBLANK('Unit List'!AO411), IF(ISBLANK('Unit List'!Q411), IF(ISBLANK('Unit List'!Q411), IF(ISBLANK('Unit List'!AO411), IF(ISBLANK('Unit List'!Q411), IF(ISBLANK('Unit List'!Q411), IF(ISBLANK('Unit List'!AO407), IF(ISBLANK('Unit List'!Q407), IF(ISBLANK('Unit List'!Q407), "1",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List'!Q411='Unit List'!$P$5, 'Unit List'!$AO$5, IF('Unit List'!Q411='Unit List'!$P$4, 'Unit List'!$AO$4, IF('Unit List'!Q411='Unit List'!$P$7, 'Unit List'!Q411 * 'Unit List'!$AO$7, 'Unit List'!Q411)))), IF('Unit List'!Q411='Unit List'!$P$5, 'Unit List'!$AO$5, IF('Unit List'!Q411='Unit List'!$P$4, 'Unit List'!$AO$4, IF('Unit List'!Q411='Unit List'!$P$7, 'Unit List'!Q411 * 'Unit List'!$AO$7, 'Unit List'!Q411)))), IF('Unit List'!AO411='Unit List'!$P$5, 'Unit List'!$AO$5, IF('Unit List'!AO411='Unit List'!$P$4, 'Unit List'!$AO$4, IF('Unit List'!AO411='Unit List'!$P$7, 'Unit List'!AO411 * 'Unit List'!$AO$7, 'Unit List'!AO411)))), IF('Unit List'!Q411='Unit List'!$P$5, 'Unit List'!$AO$5, IF('Unit List'!Q411='Unit List'!$P$4, 'Unit List'!$AO$4, IF('Unit List'!Q411='Unit List'!$P$7, 'Unit List'!Q411 * 'Unit List'!$AO$7, 'Unit List'!Q411)))), IF('Unit List'!Q411='Unit List'!$P$5, 'Unit List'!$AO$5, IF('Unit List'!Q411='Unit List'!$P$4, 'Unit List'!$AO$4, IF('Unit List'!Q411='Unit List'!$P$7, 'Unit List'!Q411 * 'Unit List'!$AO$7, 'Unit List'!Q411)))), IF('Unit List'!AO411='Unit List'!$P$5, 'Unit List'!$AO$5, IF('Unit List'!AO411='Unit List'!$P$4, 'Unit List'!$AO$4, IF('Unit List'!AO411='Unit List'!$P$7, 'Unit List'!AO411 * 'Unit List'!$AO$7, 'Unit List'!AO411)))), IF('Unit List'!Q411='Unit List'!$P$5, 'Unit List'!$AO$5, IF('Unit List'!Q411='Unit List'!$P$4, 'Unit List'!$AO$4, IF('Unit List'!Q411='Unit List'!$P$7, 'Unit List'!Q411 * 'Unit List'!$AO$7, 'Unit List'!Q411)))), IF('Unit List'!Q411='Unit List'!$P$5, 'Unit List'!$AO$5, IF('Unit List'!Q411='Unit List'!$P$4, 'Unit List'!$AO$4, IF('Unit List'!Q411='Unit List'!$P$7, 'Unit List'!Q411 * 'Unit List'!$AO$7, 'Unit List'!Q411)))), IF('Unit List'!AO411='Unit List'!$P$5, 'Unit List'!$AO$5, IF('Unit List'!AO411='Unit List'!$P$4, 'Unit List'!$AO$4, IF('Unit List'!AO411='Unit List'!$P$7, 'Unit List'!AO411 * 'Unit List'!$AO$7, 'Unit List'!AO411)))),",",)</f>
        <v>2,</v>
      </c>
      <c r="I466" t="str">
        <f>CONCATENATE(IF(ISBLANK('Unit List'!AP411), IF(ISBLANK('Unit List'!R411), IF(ISBLANK('Unit List'!R411), IF(ISBLANK('Unit List'!AP411), IF(ISBLANK('Unit List'!R411), IF(ISBLANK('Unit List'!R411), IF(ISBLANK('Unit List'!AP411), IF(ISBLANK('Unit List'!R411), IF(ISBLANK('Unit List'!R411), IF(ISBLANK('Unit List'!AP407), IF(ISBLANK('Unit List'!R407), IF(ISBLANK('Unit List'!R407), 'Unit List'!$AP$4,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List'!R411='Unit List'!$P$5, 'Unit List'!$AP$5, IF('Unit List'!R411='Unit List'!$P$4, 'Unit List'!$AP$4, IF('Unit List'!R411='Unit List'!$P$7, 'Unit List'!R411 * 'Unit List'!$AP$7, 'Unit List'!R411)))), IF('Unit List'!R411='Unit List'!$P$5, 'Unit List'!$AP$5, IF('Unit List'!R411='Unit List'!$P$4, 'Unit List'!$AP$4, IF('Unit List'!R411='Unit List'!$P$7, 'Unit List'!R411 * 'Unit List'!$AP$7, 'Unit List'!R411)))), IF('Unit List'!AP411='Unit List'!$P$5, 'Unit List'!$AP$5, IF('Unit List'!AP411='Unit List'!$P$4, 'Unit List'!$AP$4, IF('Unit List'!AP411='Unit List'!$P$7, 'Unit List'!AP411 * 'Unit List'!$AP$7, 'Unit List'!AP411)))), IF('Unit List'!R411='Unit List'!$P$5, 'Unit List'!$AP$5, IF('Unit List'!R411='Unit List'!$P$4, 'Unit List'!$AP$4, IF('Unit List'!R411='Unit List'!$P$7, 'Unit List'!R411 * 'Unit List'!$AP$7, 'Unit List'!R411)))), IF('Unit List'!R411='Unit List'!$P$5, 'Unit List'!$AP$5, IF('Unit List'!R411='Unit List'!$P$4, 'Unit List'!$AP$4, IF('Unit List'!R411='Unit List'!$P$7, 'Unit List'!R411 * 'Unit List'!$AP$7, 'Unit List'!R411)))), IF('Unit List'!AP411='Unit List'!$P$5, 'Unit List'!$AP$5, IF('Unit List'!AP411='Unit List'!$P$4, 'Unit List'!$AP$4, IF('Unit List'!AP411='Unit List'!$P$7, 'Unit List'!AP411 * 'Unit List'!$AP$7, 'Unit List'!AP411)))), IF('Unit List'!R411='Unit List'!$P$5, 'Unit List'!$AP$5, IF('Unit List'!R411='Unit List'!$P$4, 'Unit List'!$AP$4, IF('Unit List'!R411='Unit List'!$P$7, 'Unit List'!R411 * 'Unit List'!$AP$7, 'Unit List'!R411)))), IF('Unit List'!R411='Unit List'!$P$5, 'Unit List'!$AP$5, IF('Unit List'!R411='Unit List'!$P$4, 'Unit List'!$AP$4, IF('Unit List'!R411='Unit List'!$P$7, 'Unit List'!R411 * 'Unit List'!$AP$7, 'Unit List'!R411)))), IF('Unit List'!AP411='Unit List'!$P$5, 'Unit List'!$AP$5, IF('Unit List'!AP411='Unit List'!$P$4, 'Unit List'!$AP$4, IF('Unit List'!AP411='Unit List'!$P$7, 'Unit List'!AP411 * 'Unit List'!$AP$7, 'Unit List'!AP411)))),",",)</f>
        <v>,</v>
      </c>
      <c r="J466" t="str">
        <f>CONCATENATE("'",IF(ISBLANK('Unit List'!AQ411), IF(ISBLANK('Unit List'!S411), IF(ISBLANK('Unit List'!S411), IF(ISBLANK('Unit List'!AQ411), IF(ISBLANK('Unit List'!S411), IF(ISBLANK('Unit List'!S411), IF(ISBLANK('Unit List'!AQ411), IF(ISBLANK('Unit List'!S411), IF(ISBLANK('Unit List'!S411), IF(ISBLANK('Unit List'!AQ407), IF(ISBLANK('Unit List'!S407), IF(ISBLANK('Unit List'!S407), "",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List'!S411='Unit List'!$P$5, 'Unit List'!$AQ$5, IF('Unit List'!S411='Unit List'!$P$4, 'Unit List'!$AQ$4, 'Unit List'!S411))), IF('Unit List'!S411='Unit List'!$P$5, 'Unit List'!$AQ$5, IF('Unit List'!S411='Unit List'!$P$4, 'Unit List'!$AQ$4, 'Unit List'!S411))), IF('Unit List'!AQ411='Unit List'!$P$5, 'Unit List'!$AQ$5, IF('Unit List'!AQ411='Unit List'!$P$4, 'Unit List'!$AQ$4, 'Unit List'!AQ411))), IF('Unit List'!S411='Unit List'!$P$5, 'Unit List'!$AQ$5, IF('Unit List'!S411='Unit List'!$P$4, 'Unit List'!$AQ$4, 'Unit List'!S411))), IF('Unit List'!S411='Unit List'!$P$5, 'Unit List'!$AQ$5, IF('Unit List'!S411='Unit List'!$P$4, 'Unit List'!$AQ$4, 'Unit List'!S411))), IF('Unit List'!AQ411='Unit List'!$P$5, 'Unit List'!$AQ$5, IF('Unit List'!AQ411='Unit List'!$P$4, 'Unit List'!$AQ$4, 'Unit List'!AQ411))), IF('Unit List'!S411='Unit List'!$P$5, 'Unit List'!$AQ$5, IF('Unit List'!S411='Unit List'!$P$4, 'Unit List'!$AQ$4, 'Unit List'!S411))), IF('Unit List'!S411='Unit List'!$P$5, 'Unit List'!$AQ$5, IF('Unit List'!S411='Unit List'!$P$4, 'Unit List'!$AQ$4, 'Unit List'!S411))), IF('Unit List'!AQ411='Unit List'!$P$5, 'Unit List'!$AQ$5, IF('Unit List'!AQ411='Unit List'!$P$4, 'Unit List'!$AQ$4, 'Unit List'!AQ411))),"'),",)</f>
        <v>''),</v>
      </c>
    </row>
    <row r="467" spans="1:10" x14ac:dyDescent="0.25">
      <c r="A467" t="s">
        <v>2713</v>
      </c>
      <c r="B467" t="str">
        <f>CONCATENATE("'_",'Unit List'!C412,"',",)</f>
        <v>'_ASIA',</v>
      </c>
      <c r="C467" t="str">
        <f>"'',"</f>
        <v>'',</v>
      </c>
      <c r="D467" t="str">
        <f>CONCATENATE("'",'Unit List'!E412,"',",)</f>
        <v>'CHARIOT_ARCHER',</v>
      </c>
      <c r="E467" t="str">
        <f>CONCATENATE("'",'Unit List'!F412,"',",)</f>
        <v>'CHARIOTARCHER',</v>
      </c>
      <c r="F467" t="str">
        <f>"'',"</f>
        <v>'',</v>
      </c>
      <c r="G467" t="str">
        <f>CONCATENATE("'",'Unit List'!H412,"',",)</f>
        <v>'HorseArcher_Mongol',</v>
      </c>
      <c r="H467" t="str">
        <f>CONCATENATE(IF(ISBLANK('Unit List'!AO412), IF(ISBLANK('Unit List'!Q412), IF(ISBLANK('Unit List'!Q412), IF(ISBLANK('Unit List'!AO412), IF(ISBLANK('Unit List'!Q412), IF(ISBLANK('Unit List'!Q412), IF(ISBLANK('Unit List'!AO412), IF(ISBLANK('Unit List'!Q412), IF(ISBLANK('Unit List'!Q412), IF(ISBLANK('Unit List'!AO407), IF(ISBLANK('Unit List'!Q407), IF(ISBLANK('Unit List'!Q407), "1",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List'!AO412)))),",",)</f>
        <v>5,</v>
      </c>
      <c r="I467" t="str">
        <f>CONCATENATE(IF(ISBLANK('Unit List'!AP412), IF(ISBLANK('Unit List'!R412), IF(ISBLANK('Unit List'!R412), IF(ISBLANK('Unit List'!AP412), IF(ISBLANK('Unit List'!R412), IF(ISBLANK('Unit List'!R412), IF(ISBLANK('Unit List'!AP412), IF(ISBLANK('Unit List'!R412), IF(ISBLANK('Unit List'!R412), IF(ISBLANK('Unit List'!AP407), IF(ISBLANK('Unit List'!R407), IF(ISBLANK('Unit List'!R407), 'Unit List'!$AP$4,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List'!AP412)))),",",)</f>
        <v>,</v>
      </c>
      <c r="J467" t="str">
        <f>CONCATENATE("'",IF(ISBLANK('Unit List'!AQ412), IF(ISBLANK('Unit List'!S412), IF(ISBLANK('Unit List'!S412), IF(ISBLANK('Unit List'!AQ412), IF(ISBLANK('Unit List'!S412), IF(ISBLANK('Unit List'!S412), IF(ISBLANK('Unit List'!AQ412), IF(ISBLANK('Unit List'!S412), IF(ISBLANK('Unit List'!S412), IF(ISBLANK('Unit List'!AQ407), IF(ISBLANK('Unit List'!S407), IF(ISBLANK('Unit List'!S407), "",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List'!AQ412))),"'),",)</f>
        <v>''),</v>
      </c>
    </row>
    <row r="468" spans="1:10" x14ac:dyDescent="0.25">
      <c r="A468" t="s">
        <v>2713</v>
      </c>
      <c r="B468" t="str">
        <f>CONCATENATE("'_",'Unit List'!C413,"',",)</f>
        <v>'_MED',</v>
      </c>
      <c r="C468" t="str">
        <f>"'',"</f>
        <v>'',</v>
      </c>
      <c r="D468" t="str">
        <f>CONCATENATE("'",'Unit List'!E413,"',",)</f>
        <v>'CHARIOT_ARCHER',</v>
      </c>
      <c r="E468" t="str">
        <f>CONCATENATE("'",'Unit List'!F413,"',",)</f>
        <v>'CHARIOTARCHER',</v>
      </c>
      <c r="F468" t="str">
        <f>"'',"</f>
        <v>'',</v>
      </c>
      <c r="G468" t="str">
        <f>CONCATENATE("'",'Unit List'!H413,"',",)</f>
        <v>'CarthageChariotArcher',</v>
      </c>
      <c r="H468" t="str">
        <f>CONCATENATE(IF(ISBLANK('Unit List'!AO413), IF(ISBLANK('Unit List'!Q413), IF(ISBLANK('Unit List'!Q413), IF(ISBLANK('Unit List'!AO413), IF(ISBLANK('Unit List'!Q413), IF(ISBLANK('Unit List'!Q413), IF(ISBLANK('Unit List'!AO413), IF(ISBLANK('Unit List'!Q413), IF(ISBLANK('Unit List'!Q413), IF(ISBLANK('Unit List'!AO407), IF(ISBLANK('Unit List'!Q407), IF(ISBLANK('Unit List'!Q407), "1",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List'!Q413='Unit List'!$P$5, 'Unit List'!$AO$5, IF('Unit List'!Q413='Unit List'!$P$4, 'Unit List'!$AO$4, IF('Unit List'!Q413='Unit List'!$P$7, 'Unit List'!Q413 * 'Unit List'!$AO$7, 'Unit List'!Q413)))), IF('Unit List'!Q413='Unit List'!$P$5, 'Unit List'!$AO$5, IF('Unit List'!Q413='Unit List'!$P$4, 'Unit List'!$AO$4, IF('Unit List'!Q413='Unit List'!$P$7, 'Unit List'!Q413 * 'Unit List'!$AO$7, 'Unit List'!Q413)))), IF('Unit List'!AO413='Unit List'!$P$5, 'Unit List'!$AO$5, IF('Unit List'!AO413='Unit List'!$P$4, 'Unit List'!$AO$4, IF('Unit List'!AO413='Unit List'!$P$7, 'Unit List'!AO413 * 'Unit List'!$AO$7, 'Unit List'!AO413)))), IF('Unit List'!Q413='Unit List'!$P$5, 'Unit List'!$AO$5, IF('Unit List'!Q413='Unit List'!$P$4, 'Unit List'!$AO$4, IF('Unit List'!Q413='Unit List'!$P$7, 'Unit List'!Q413 * 'Unit List'!$AO$7, 'Unit List'!Q413)))), IF('Unit List'!Q413='Unit List'!$P$5, 'Unit List'!$AO$5, IF('Unit List'!Q413='Unit List'!$P$4, 'Unit List'!$AO$4, IF('Unit List'!Q413='Unit List'!$P$7, 'Unit List'!Q413 * 'Unit List'!$AO$7, 'Unit List'!Q413)))), IF('Unit List'!AO413='Unit List'!$P$5, 'Unit List'!$AO$5, IF('Unit List'!AO413='Unit List'!$P$4, 'Unit List'!$AO$4, IF('Unit List'!AO413='Unit List'!$P$7, 'Unit List'!AO413 * 'Unit List'!$AO$7, 'Unit List'!AO413)))), IF('Unit List'!Q413='Unit List'!$P$5, 'Unit List'!$AO$5, IF('Unit List'!Q413='Unit List'!$P$4, 'Unit List'!$AO$4, IF('Unit List'!Q413='Unit List'!$P$7, 'Unit List'!Q413 * 'Unit List'!$AO$7, 'Unit List'!Q413)))), IF('Unit List'!Q413='Unit List'!$P$5, 'Unit List'!$AO$5, IF('Unit List'!Q413='Unit List'!$P$4, 'Unit List'!$AO$4, IF('Unit List'!Q413='Unit List'!$P$7, 'Unit List'!Q413 * 'Unit List'!$AO$7, 'Unit List'!Q413)))), IF('Unit List'!AO413='Unit List'!$P$5, 'Unit List'!$AO$5, IF('Unit List'!AO413='Unit List'!$P$4, 'Unit List'!$AO$4, IF('Unit List'!AO413='Unit List'!$P$7, 'Unit List'!AO413 * 'Unit List'!$AO$7, 'Unit List'!AO413)))),",",)</f>
        <v>2,</v>
      </c>
      <c r="I468" t="str">
        <f>CONCATENATE(IF(ISBLANK('Unit List'!AP413), IF(ISBLANK('Unit List'!R413), IF(ISBLANK('Unit List'!R413), IF(ISBLANK('Unit List'!AP413), IF(ISBLANK('Unit List'!R413), IF(ISBLANK('Unit List'!R413), IF(ISBLANK('Unit List'!AP413), IF(ISBLANK('Unit List'!R413), IF(ISBLANK('Unit List'!R413), IF(ISBLANK('Unit List'!AP407), IF(ISBLANK('Unit List'!R407), IF(ISBLANK('Unit List'!R407), 'Unit List'!$AP$4,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List'!R413='Unit List'!$P$5, 'Unit List'!$AP$5, IF('Unit List'!R413='Unit List'!$P$4, 'Unit List'!$AP$4, IF('Unit List'!R413='Unit List'!$P$7, 'Unit List'!R413 * 'Unit List'!$AP$7, 'Unit List'!R413)))), IF('Unit List'!R413='Unit List'!$P$5, 'Unit List'!$AP$5, IF('Unit List'!R413='Unit List'!$P$4, 'Unit List'!$AP$4, IF('Unit List'!R413='Unit List'!$P$7, 'Unit List'!R413 * 'Unit List'!$AP$7, 'Unit List'!R413)))), IF('Unit List'!AP413='Unit List'!$P$5, 'Unit List'!$AP$5, IF('Unit List'!AP413='Unit List'!$P$4, 'Unit List'!$AP$4, IF('Unit List'!AP413='Unit List'!$P$7, 'Unit List'!AP413 * 'Unit List'!$AP$7, 'Unit List'!AP413)))), IF('Unit List'!R413='Unit List'!$P$5, 'Unit List'!$AP$5, IF('Unit List'!R413='Unit List'!$P$4, 'Unit List'!$AP$4, IF('Unit List'!R413='Unit List'!$P$7, 'Unit List'!R413 * 'Unit List'!$AP$7, 'Unit List'!R413)))), IF('Unit List'!R413='Unit List'!$P$5, 'Unit List'!$AP$5, IF('Unit List'!R413='Unit List'!$P$4, 'Unit List'!$AP$4, IF('Unit List'!R413='Unit List'!$P$7, 'Unit List'!R413 * 'Unit List'!$AP$7, 'Unit List'!R413)))), IF('Unit List'!AP413='Unit List'!$P$5, 'Unit List'!$AP$5, IF('Unit List'!AP413='Unit List'!$P$4, 'Unit List'!$AP$4, IF('Unit List'!AP413='Unit List'!$P$7, 'Unit List'!AP413 * 'Unit List'!$AP$7, 'Unit List'!AP413)))), IF('Unit List'!R413='Unit List'!$P$5, 'Unit List'!$AP$5, IF('Unit List'!R413='Unit List'!$P$4, 'Unit List'!$AP$4, IF('Unit List'!R413='Unit List'!$P$7, 'Unit List'!R413 * 'Unit List'!$AP$7, 'Unit List'!R413)))), IF('Unit List'!R413='Unit List'!$P$5, 'Unit List'!$AP$5, IF('Unit List'!R413='Unit List'!$P$4, 'Unit List'!$AP$4, IF('Unit List'!R413='Unit List'!$P$7, 'Unit List'!R413 * 'Unit List'!$AP$7, 'Unit List'!R413)))), IF('Unit List'!AP413='Unit List'!$P$5, 'Unit List'!$AP$5, IF('Unit List'!AP413='Unit List'!$P$4, 'Unit List'!$AP$4, IF('Unit List'!AP413='Unit List'!$P$7, 'Unit List'!AP413 * 'Unit List'!$AP$7, 'Unit List'!AP413)))),",",)</f>
        <v>0.13,</v>
      </c>
      <c r="J468" t="str">
        <f>CONCATENATE("'",IF(ISBLANK('Unit List'!AQ413), IF(ISBLANK('Unit List'!S413), IF(ISBLANK('Unit List'!S413), IF(ISBLANK('Unit List'!AQ413), IF(ISBLANK('Unit List'!S413), IF(ISBLANK('Unit List'!S413), IF(ISBLANK('Unit List'!AQ413), IF(ISBLANK('Unit List'!S413), IF(ISBLANK('Unit List'!S413), IF(ISBLANK('Unit List'!AQ407), IF(ISBLANK('Unit List'!S407), IF(ISBLANK('Unit List'!S407), "",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List'!S413='Unit List'!$P$5, 'Unit List'!$AQ$5, IF('Unit List'!S413='Unit List'!$P$4, 'Unit List'!$AQ$4, 'Unit List'!S413))), IF('Unit List'!S413='Unit List'!$P$5, 'Unit List'!$AQ$5, IF('Unit List'!S413='Unit List'!$P$4, 'Unit List'!$AQ$4, 'Unit List'!S413))), IF('Unit List'!AQ413='Unit List'!$P$5, 'Unit List'!$AQ$5, IF('Unit List'!AQ413='Unit List'!$P$4, 'Unit List'!$AQ$4, 'Unit List'!AQ413))), IF('Unit List'!S413='Unit List'!$P$5, 'Unit List'!$AQ$5, IF('Unit List'!S413='Unit List'!$P$4, 'Unit List'!$AQ$4, 'Unit List'!S413))), IF('Unit List'!S413='Unit List'!$P$5, 'Unit List'!$AQ$5, IF('Unit List'!S413='Unit List'!$P$4, 'Unit List'!$AQ$4, 'Unit List'!S413))), IF('Unit List'!AQ413='Unit List'!$P$5, 'Unit List'!$AQ$5, IF('Unit List'!AQ413='Unit List'!$P$4, 'Unit List'!$AQ$4, 'Unit List'!AQ413))), IF('Unit List'!S413='Unit List'!$P$5, 'Unit List'!$AQ$5, IF('Unit List'!S413='Unit List'!$P$4, 'Unit List'!$AQ$4, 'Unit List'!S413))), IF('Unit List'!S413='Unit List'!$P$5, 'Unit List'!$AQ$5, IF('Unit List'!S413='Unit List'!$P$4, 'Unit List'!$AQ$4, 'Unit List'!S413))), IF('Unit List'!AQ413='Unit List'!$P$5, 'Unit List'!$AQ$5, IF('Unit List'!AQ413='Unit List'!$P$4, 'Unit List'!$AQ$4, 'Unit List'!AQ413))),"'),",)</f>
        <v>'ChariotElephant'),</v>
      </c>
    </row>
    <row r="469" spans="1:10" x14ac:dyDescent="0.25">
      <c r="A469" t="s">
        <v>2713</v>
      </c>
      <c r="B469" t="str">
        <f>CONCATENATE("'_",'Unit List'!C414,"',",)</f>
        <v>'_NORTHAF',</v>
      </c>
      <c r="C469" t="str">
        <f>CONCATENATE("'_",'Unit List'!D414,"',",)</f>
        <v>'_AFRI',</v>
      </c>
      <c r="D469" t="str">
        <f>CONCATENATE("'",'Unit List'!E414,"',",)</f>
        <v>'CHARIOT_ARCHER',</v>
      </c>
      <c r="E469" t="str">
        <f>CONCATENATE("'",'Unit List'!F414,"',",)</f>
        <v>'CHARIOTARCHER',</v>
      </c>
      <c r="F469" t="str">
        <f>"'',"</f>
        <v>'',</v>
      </c>
      <c r="G469" t="str">
        <f>CONCATENATE("'",'Unit List'!H408,"',",)</f>
        <v>'SonghaiChariotArcher',</v>
      </c>
      <c r="H469" t="str">
        <f>CONCATENATE(IF(ISBLANK('Unit List'!AO414), IF(ISBLANK('Unit List'!Q414), IF(ISBLANK('Unit List'!Q414), IF(ISBLANK('Unit List'!AO408), IF(ISBLANK('Unit List'!Q408), IF(ISBLANK('Unit List'!Q408), IF(ISBLANK('Unit List'!AO408), IF(ISBLANK('Unit List'!Q408), IF(ISBLANK('Unit List'!Q408), IF(ISBLANK('Unit List'!AO407), IF(ISBLANK('Unit List'!Q407), IF(ISBLANK('Unit List'!Q407), "1",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List'!Q414='Unit List'!$P$5, 'Unit List'!$AO$5, IF('Unit List'!Q414='Unit List'!$P$4, 'Unit List'!$AO$4, IF('Unit List'!Q414='Unit List'!$P$7, 'Unit List'!Q414 * 'Unit List'!$AO$7, 'Unit List'!Q414)))), IF('Unit List'!Q414='Unit List'!$P$5, 'Unit List'!$AO$5, IF('Unit List'!Q414='Unit List'!$P$4, 'Unit List'!$AO$4, IF('Unit List'!Q414='Unit List'!$P$7, 'Unit List'!Q414 * 'Unit List'!$AO$7, 'Unit List'!Q414)))), IF('Unit List'!AO414='Unit List'!$P$5, 'Unit List'!$AO$5, IF('Unit List'!AO414='Unit List'!$P$4, 'Unit List'!$AO$4, IF('Unit List'!AO414='Unit List'!$P$7, 'Unit List'!AO414 * 'Unit List'!$AO$7, 'Unit List'!AO414)))),",",)</f>
        <v>2,</v>
      </c>
      <c r="I469" t="str">
        <f>CONCATENATE(IF(ISBLANK('Unit List'!AP414), IF(ISBLANK('Unit List'!R414), IF(ISBLANK('Unit List'!R414), IF(ISBLANK('Unit List'!AP408), IF(ISBLANK('Unit List'!R408), IF(ISBLANK('Unit List'!R408), IF(ISBLANK('Unit List'!AP408), IF(ISBLANK('Unit List'!R408), IF(ISBLANK('Unit List'!R408), IF(ISBLANK('Unit List'!AP407), IF(ISBLANK('Unit List'!R407), IF(ISBLANK('Unit List'!R407), 'Unit List'!$AP$4,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List'!R414='Unit List'!$P$5, 'Unit List'!$AP$5, IF('Unit List'!R414='Unit List'!$P$4, 'Unit List'!$AP$4, IF('Unit List'!R414='Unit List'!$P$7, 'Unit List'!R414 * 'Unit List'!$AP$7, 'Unit List'!R414)))), IF('Unit List'!R414='Unit List'!$P$5, 'Unit List'!$AP$5, IF('Unit List'!R414='Unit List'!$P$4, 'Unit List'!$AP$4, IF('Unit List'!R414='Unit List'!$P$7, 'Unit List'!R414 * 'Unit List'!$AP$7, 'Unit List'!R414)))), IF('Unit List'!AP414='Unit List'!$P$5, 'Unit List'!$AP$5, IF('Unit List'!AP414='Unit List'!$P$4, 'Unit List'!$AP$4, IF('Unit List'!AP414='Unit List'!$P$7, 'Unit List'!AP414 * 'Unit List'!$AP$7, 'Unit List'!AP414)))),",",)</f>
        <v>0.13,</v>
      </c>
      <c r="J469" t="str">
        <f>CONCATENATE("'",IF(ISBLANK('Unit List'!AQ414), IF(ISBLANK('Unit List'!S414), IF(ISBLANK('Unit List'!S414), IF(ISBLANK('Unit List'!AQ408), IF(ISBLANK('Unit List'!S408), IF(ISBLANK('Unit List'!S408), IF(ISBLANK('Unit List'!AQ408), IF(ISBLANK('Unit List'!S408), IF(ISBLANK('Unit List'!S408), IF(ISBLANK('Unit List'!AQ407), IF(ISBLANK('Unit List'!S407), IF(ISBLANK('Unit List'!S407), "",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List'!S414='Unit List'!$P$5, 'Unit List'!$AQ$5, IF('Unit List'!S414='Unit List'!$P$4, 'Unit List'!$AQ$4, 'Unit List'!S414))), IF('Unit List'!S414='Unit List'!$P$5, 'Unit List'!$AQ$5, IF('Unit List'!S414='Unit List'!$P$4, 'Unit List'!$AQ$4, 'Unit List'!S414))), IF('Unit List'!AQ414='Unit List'!$P$5, 'Unit List'!$AQ$5, IF('Unit List'!AQ414='Unit List'!$P$4, 'Unit List'!$AQ$4, 'Unit List'!AQ414))),"'),",)</f>
        <v>'ChariotElephant'),</v>
      </c>
    </row>
    <row r="470" spans="1:10" x14ac:dyDescent="0.25">
      <c r="A470" t="s">
        <v>2713</v>
      </c>
      <c r="B470" t="str">
        <f>"'',"</f>
        <v>'',</v>
      </c>
      <c r="C470" t="str">
        <f>"'',"</f>
        <v>'',</v>
      </c>
      <c r="D470" t="str">
        <f>CONCATENATE("'",'Unit List'!E415,"',",)</f>
        <v>'COMPOSITE_BOWMAN',</v>
      </c>
      <c r="E470" t="str">
        <f>CONCATENATE("'",'Unit List'!F415,"',",)</f>
        <v>'COMPOSITE_BOWMAN',</v>
      </c>
      <c r="F470" t="str">
        <f>"'',"</f>
        <v>'',</v>
      </c>
      <c r="G470" t="str">
        <f>CONCATENATE("'",'Unit List'!H415,"',",)</f>
        <v>'Composite_Bowman',</v>
      </c>
      <c r="H470" t="str">
        <f>CONCATENATE(IF(ISBLANK('Unit List'!AO415), IF(ISBLANK('Unit List'!Q415), IF(ISBLANK('Unit List'!Q415), IF(ISBLANK('Unit List'!AO415), IF(ISBLANK('Unit List'!Q415), IF(ISBLANK('Unit List'!Q415), IF(ISBLANK('Unit List'!AO415), IF(ISBLANK('Unit List'!Q415), IF(ISBLANK('Unit List'!Q415),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List'!AO415)))),",",)</f>
        <v>,</v>
      </c>
      <c r="I470" t="str">
        <f>CONCATENATE(IF(ISBLANK('Unit List'!AP415), IF(ISBLANK('Unit List'!R415), IF(ISBLANK('Unit List'!R415), IF(ISBLANK('Unit List'!AP415), IF(ISBLANK('Unit List'!R415), IF(ISBLANK('Unit List'!R415), IF(ISBLANK('Unit List'!AP415), IF(ISBLANK('Unit List'!R415), IF(ISBLANK('Unit List'!R415),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List'!AP415)))),",",)</f>
        <v>,</v>
      </c>
      <c r="J470" t="str">
        <f>CONCATENATE("'",IF(ISBLANK('Unit List'!AQ415), IF(ISBLANK('Unit List'!S415), IF(ISBLANK('Unit List'!S415), IF(ISBLANK('Unit List'!AQ415), IF(ISBLANK('Unit List'!S415), IF(ISBLANK('Unit List'!S415), IF(ISBLANK('Unit List'!AQ415), IF(ISBLANK('Unit List'!S415), IF(ISBLANK('Unit List'!S415),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List'!AQ415))),"'),",)</f>
        <v>'Archer'),</v>
      </c>
    </row>
    <row r="471" spans="1:10" x14ac:dyDescent="0.25">
      <c r="A471" t="s">
        <v>2713</v>
      </c>
      <c r="B471" t="str">
        <f>CONCATENATE("'_",'Unit List'!C416,"',",)</f>
        <v>'_AFRI',</v>
      </c>
      <c r="C471" t="str">
        <f>"'',"</f>
        <v>'',</v>
      </c>
      <c r="D471" t="str">
        <f>CONCATENATE("'",'Unit List'!E416,"',",)</f>
        <v>'COMPOSITE_BOWMAN',</v>
      </c>
      <c r="E471" t="str">
        <f>CONCATENATE("'",'Unit List'!F416,"',",)</f>
        <v>'COMPOSITE_BOWMAN',</v>
      </c>
      <c r="F471" t="str">
        <f>"'',"</f>
        <v>'',</v>
      </c>
      <c r="G471" t="str">
        <f>CONCATENATE("'",'Unit List'!H416,"',",)</f>
        <v>'EthiopiaCompBow',</v>
      </c>
      <c r="H471" t="str">
        <f>CONCATENATE(IF(ISBLANK('Unit List'!AO416), IF(ISBLANK('Unit List'!Q416), IF(ISBLANK('Unit List'!Q416), IF(ISBLANK('Unit List'!AO416), IF(ISBLANK('Unit List'!Q416), IF(ISBLANK('Unit List'!Q416), IF(ISBLANK('Unit List'!AO416), IF(ISBLANK('Unit List'!Q416), IF(ISBLANK('Unit List'!Q416),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List'!AO416)))),",",)</f>
        <v>,</v>
      </c>
      <c r="I471" t="str">
        <f>CONCATENATE(IF(ISBLANK('Unit List'!AP416), IF(ISBLANK('Unit List'!R416), IF(ISBLANK('Unit List'!R416), IF(ISBLANK('Unit List'!AP416), IF(ISBLANK('Unit List'!R416), IF(ISBLANK('Unit List'!R416), IF(ISBLANK('Unit List'!AP416), IF(ISBLANK('Unit List'!R416), IF(ISBLANK('Unit List'!R416),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List'!AP416)))),",",)</f>
        <v>,</v>
      </c>
      <c r="J471" t="str">
        <f>CONCATENATE("'",IF(ISBLANK('Unit List'!AQ416), IF(ISBLANK('Unit List'!S416), IF(ISBLANK('Unit List'!S416), IF(ISBLANK('Unit List'!AQ416), IF(ISBLANK('Unit List'!S416), IF(ISBLANK('Unit List'!S416), IF(ISBLANK('Unit List'!AQ416), IF(ISBLANK('Unit List'!S416), IF(ISBLANK('Unit List'!S416),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List'!AQ416))),"'),",)</f>
        <v>'Archer'),</v>
      </c>
    </row>
    <row r="472" spans="1:10" x14ac:dyDescent="0.25">
      <c r="A472" t="s">
        <v>2713</v>
      </c>
      <c r="B472" t="str">
        <f>CONCATENATE("'_",'Unit List'!C417,"',",)</f>
        <v>'_SONGHAI',</v>
      </c>
      <c r="C472" t="str">
        <f>"'',"</f>
        <v>'',</v>
      </c>
      <c r="D472" t="str">
        <f>CONCATENATE("'",'Unit List'!E417,"',",)</f>
        <v>'COMPOSITE_BOWMAN',</v>
      </c>
      <c r="E472" t="str">
        <f>CONCATENATE("'",'Unit List'!F417,"',",)</f>
        <v>'COMPOSITE_BOWMAN',</v>
      </c>
      <c r="F472" t="str">
        <f>"'',"</f>
        <v>'',</v>
      </c>
      <c r="G472" t="str">
        <f>CONCATENATE("'",'Unit List'!H417,"',",)</f>
        <v>'SonghaiCompbow',</v>
      </c>
      <c r="H472" t="str">
        <f>CONCATENATE(IF(ISBLANK('Unit List'!AO417), IF(ISBLANK('Unit List'!Q417), IF(ISBLANK('Unit List'!Q417), IF(ISBLANK('Unit List'!AO416), IF(ISBLANK('Unit List'!Q416), IF(ISBLANK('Unit List'!Q416), IF(ISBLANK('Unit List'!AO416), IF(ISBLANK('Unit List'!Q416), IF(ISBLANK('Unit List'!Q416),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List'!Q417='Unit List'!$P$5, 'Unit List'!$AO$5, IF('Unit List'!Q417='Unit List'!$P$4, 'Unit List'!$AO$4, IF('Unit List'!Q417='Unit List'!$P$7, 'Unit List'!Q417 * 'Unit List'!$AO$7, 'Unit List'!Q417)))), IF('Unit List'!Q417='Unit List'!$P$5, 'Unit List'!$AO$5, IF('Unit List'!Q417='Unit List'!$P$4, 'Unit List'!$AO$4, IF('Unit List'!Q417='Unit List'!$P$7, 'Unit List'!Q417 * 'Unit List'!$AO$7, 'Unit List'!Q417)))), IF('Unit List'!AO417='Unit List'!$P$5, 'Unit List'!$AO$5, IF('Unit List'!AO417='Unit List'!$P$4, 'Unit List'!$AO$4, IF('Unit List'!AO417='Unit List'!$P$7, 'Unit List'!AO417 * 'Unit List'!$AO$7, 'Unit List'!AO417)))),",",)</f>
        <v>,</v>
      </c>
      <c r="I472" t="str">
        <f>CONCATENATE(IF(ISBLANK('Unit List'!AP417), IF(ISBLANK('Unit List'!R417), IF(ISBLANK('Unit List'!R417), IF(ISBLANK('Unit List'!AP416), IF(ISBLANK('Unit List'!R416), IF(ISBLANK('Unit List'!R416), IF(ISBLANK('Unit List'!AP416), IF(ISBLANK('Unit List'!R416), IF(ISBLANK('Unit List'!R416),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List'!R417='Unit List'!$P$5, 'Unit List'!$AP$5, IF('Unit List'!R417='Unit List'!$P$4, 'Unit List'!$AP$4, IF('Unit List'!R417='Unit List'!$P$7, 'Unit List'!R417 * 'Unit List'!$AP$7, 'Unit List'!R417)))), IF('Unit List'!R417='Unit List'!$P$5, 'Unit List'!$AP$5, IF('Unit List'!R417='Unit List'!$P$4, 'Unit List'!$AP$4, IF('Unit List'!R417='Unit List'!$P$7, 'Unit List'!R417 * 'Unit List'!$AP$7, 'Unit List'!R417)))), IF('Unit List'!AP417='Unit List'!$P$5, 'Unit List'!$AP$5, IF('Unit List'!AP417='Unit List'!$P$4, 'Unit List'!$AP$4, IF('Unit List'!AP417='Unit List'!$P$7, 'Unit List'!AP417 * 'Unit List'!$AP$7, 'Unit List'!AP417)))),",",)</f>
        <v>,</v>
      </c>
      <c r="J472" t="str">
        <f>CONCATENATE("'",IF(ISBLANK('Unit List'!AQ417), IF(ISBLANK('Unit List'!S417), IF(ISBLANK('Unit List'!S417), IF(ISBLANK('Unit List'!AQ416), IF(ISBLANK('Unit List'!S416), IF(ISBLANK('Unit List'!S416), IF(ISBLANK('Unit List'!AQ416), IF(ISBLANK('Unit List'!S416), IF(ISBLANK('Unit List'!S416),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List'!S417='Unit List'!$P$5, 'Unit List'!$AQ$5, IF('Unit List'!S417='Unit List'!$P$4, 'Unit List'!$AQ$4, 'Unit List'!S417))), IF('Unit List'!S417='Unit List'!$P$5, 'Unit List'!$AQ$5, IF('Unit List'!S417='Unit List'!$P$4, 'Unit List'!$AQ$4, 'Unit List'!S417))), IF('Unit List'!AQ417='Unit List'!$P$5, 'Unit List'!$AQ$5, IF('Unit List'!AQ417='Unit List'!$P$4, 'Unit List'!$AQ$4, 'Unit List'!AQ417))),"'),",)</f>
        <v>'Archer'),</v>
      </c>
    </row>
    <row r="473" spans="1:10" x14ac:dyDescent="0.25">
      <c r="A473" t="s">
        <v>2713</v>
      </c>
      <c r="B473" t="str">
        <f>CONCATENATE("'_",'Unit List'!C418,"',",)</f>
        <v>'_AMER',</v>
      </c>
      <c r="C473" t="str">
        <f>"'',"</f>
        <v>'',</v>
      </c>
      <c r="D473" t="str">
        <f>CONCATENATE("'",'Unit List'!E418,"',",)</f>
        <v>'COMPOSITE_BOWMAN',</v>
      </c>
      <c r="E473" t="str">
        <f>CONCATENATE("'",'Unit List'!F418,"',",)</f>
        <v>'COMPOSITE_BOWMAN',</v>
      </c>
      <c r="F473" t="str">
        <f>"'',"</f>
        <v>'',</v>
      </c>
      <c r="G473" t="str">
        <f>CONCATENATE("'",'Unit List'!H418,"',",)</f>
        <v>'civ5_iroco1',</v>
      </c>
      <c r="H473" t="str">
        <f>CONCATENATE(IF(ISBLANK('Unit List'!AO418), IF(ISBLANK('Unit List'!Q418), IF(ISBLANK('Unit List'!Q418), IF(ISBLANK('Unit List'!AO418), IF(ISBLANK('Unit List'!Q418), IF(ISBLANK('Unit List'!Q418), IF(ISBLANK('Unit List'!AO418), IF(ISBLANK('Unit List'!Q418), IF(ISBLANK('Unit List'!Q418),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List'!Q418='Unit List'!$P$5, 'Unit List'!$AO$5, IF('Unit List'!Q418='Unit List'!$P$4, 'Unit List'!$AO$4, IF('Unit List'!Q418='Unit List'!$P$7, 'Unit List'!Q418 * 'Unit List'!$AO$7, 'Unit List'!Q418)))), IF('Unit List'!Q418='Unit List'!$P$5, 'Unit List'!$AO$5, IF('Unit List'!Q418='Unit List'!$P$4, 'Unit List'!$AO$4, IF('Unit List'!Q418='Unit List'!$P$7, 'Unit List'!Q418 * 'Unit List'!$AO$7, 'Unit List'!Q418)))), IF('Unit List'!AO418='Unit List'!$P$5, 'Unit List'!$AO$5, IF('Unit List'!AO418='Unit List'!$P$4, 'Unit List'!$AO$4, IF('Unit List'!AO418='Unit List'!$P$7, 'Unit List'!AO418 * 'Unit List'!$AO$7, 'Unit List'!AO418)))), IF('Unit List'!Q418='Unit List'!$P$5, 'Unit List'!$AO$5, IF('Unit List'!Q418='Unit List'!$P$4, 'Unit List'!$AO$4, IF('Unit List'!Q418='Unit List'!$P$7, 'Unit List'!Q418 * 'Unit List'!$AO$7, 'Unit List'!Q418)))), IF('Unit List'!Q418='Unit List'!$P$5, 'Unit List'!$AO$5, IF('Unit List'!Q418='Unit List'!$P$4, 'Unit List'!$AO$4, IF('Unit List'!Q418='Unit List'!$P$7, 'Unit List'!Q418 * 'Unit List'!$AO$7, 'Unit List'!Q418)))), IF('Unit List'!AO418='Unit List'!$P$5, 'Unit List'!$AO$5, IF('Unit List'!AO418='Unit List'!$P$4, 'Unit List'!$AO$4, IF('Unit List'!AO418='Unit List'!$P$7, 'Unit List'!AO418 * 'Unit List'!$AO$7, 'Unit List'!AO418)))), IF('Unit List'!Q418='Unit List'!$P$5, 'Unit List'!$AO$5, IF('Unit List'!Q418='Unit List'!$P$4, 'Unit List'!$AO$4, IF('Unit List'!Q418='Unit List'!$P$7, 'Unit List'!Q418 * 'Unit List'!$AO$7, 'Unit List'!Q418)))), IF('Unit List'!Q418='Unit List'!$P$5, 'Unit List'!$AO$5, IF('Unit List'!Q418='Unit List'!$P$4, 'Unit List'!$AO$4, IF('Unit List'!Q418='Unit List'!$P$7, 'Unit List'!Q418 * 'Unit List'!$AO$7, 'Unit List'!Q418)))), IF('Unit List'!AO418='Unit List'!$P$5, 'Unit List'!$AO$5, IF('Unit List'!AO418='Unit List'!$P$4, 'Unit List'!$AO$4, IF('Unit List'!AO418='Unit List'!$P$7, 'Unit List'!AO418 * 'Unit List'!$AO$7, 'Unit List'!AO418)))),",",)</f>
        <v>,</v>
      </c>
      <c r="I473" t="str">
        <f>CONCATENATE(IF(ISBLANK('Unit List'!AP418), IF(ISBLANK('Unit List'!R418), IF(ISBLANK('Unit List'!R418), IF(ISBLANK('Unit List'!AP418), IF(ISBLANK('Unit List'!R418), IF(ISBLANK('Unit List'!R418), IF(ISBLANK('Unit List'!AP418), IF(ISBLANK('Unit List'!R418), IF(ISBLANK('Unit List'!R418),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List'!R418='Unit List'!$P$5, 'Unit List'!$AP$5, IF('Unit List'!R418='Unit List'!$P$4, 'Unit List'!$AP$4, IF('Unit List'!R418='Unit List'!$P$7, 'Unit List'!R418 * 'Unit List'!$AP$7, 'Unit List'!R418)))), IF('Unit List'!R418='Unit List'!$P$5, 'Unit List'!$AP$5, IF('Unit List'!R418='Unit List'!$P$4, 'Unit List'!$AP$4, IF('Unit List'!R418='Unit List'!$P$7, 'Unit List'!R418 * 'Unit List'!$AP$7, 'Unit List'!R418)))), IF('Unit List'!AP418='Unit List'!$P$5, 'Unit List'!$AP$5, IF('Unit List'!AP418='Unit List'!$P$4, 'Unit List'!$AP$4, IF('Unit List'!AP418='Unit List'!$P$7, 'Unit List'!AP418 * 'Unit List'!$AP$7, 'Unit List'!AP418)))), IF('Unit List'!R418='Unit List'!$P$5, 'Unit List'!$AP$5, IF('Unit List'!R418='Unit List'!$P$4, 'Unit List'!$AP$4, IF('Unit List'!R418='Unit List'!$P$7, 'Unit List'!R418 * 'Unit List'!$AP$7, 'Unit List'!R418)))), IF('Unit List'!R418='Unit List'!$P$5, 'Unit List'!$AP$5, IF('Unit List'!R418='Unit List'!$P$4, 'Unit List'!$AP$4, IF('Unit List'!R418='Unit List'!$P$7, 'Unit List'!R418 * 'Unit List'!$AP$7, 'Unit List'!R418)))), IF('Unit List'!AP418='Unit List'!$P$5, 'Unit List'!$AP$5, IF('Unit List'!AP418='Unit List'!$P$4, 'Unit List'!$AP$4, IF('Unit List'!AP418='Unit List'!$P$7, 'Unit List'!AP418 * 'Unit List'!$AP$7, 'Unit List'!AP418)))), IF('Unit List'!R418='Unit List'!$P$5, 'Unit List'!$AP$5, IF('Unit List'!R418='Unit List'!$P$4, 'Unit List'!$AP$4, IF('Unit List'!R418='Unit List'!$P$7, 'Unit List'!R418 * 'Unit List'!$AP$7, 'Unit List'!R418)))), IF('Unit List'!R418='Unit List'!$P$5, 'Unit List'!$AP$5, IF('Unit List'!R418='Unit List'!$P$4, 'Unit List'!$AP$4, IF('Unit List'!R418='Unit List'!$P$7, 'Unit List'!R418 * 'Unit List'!$AP$7, 'Unit List'!R418)))), IF('Unit List'!AP418='Unit List'!$P$5, 'Unit List'!$AP$5, IF('Unit List'!AP418='Unit List'!$P$4, 'Unit List'!$AP$4, IF('Unit List'!AP418='Unit List'!$P$7, 'Unit List'!AP418 * 'Unit List'!$AP$7, 'Unit List'!AP418)))),",",)</f>
        <v>,</v>
      </c>
      <c r="J473" t="str">
        <f>CONCATENATE("'",IF(ISBLANK('Unit List'!AQ418), IF(ISBLANK('Unit List'!S418), IF(ISBLANK('Unit List'!S418), IF(ISBLANK('Unit List'!AQ418), IF(ISBLANK('Unit List'!S418), IF(ISBLANK('Unit List'!S418), IF(ISBLANK('Unit List'!AQ418), IF(ISBLANK('Unit List'!S418), IF(ISBLANK('Unit List'!S418),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List'!S418='Unit List'!$P$5, 'Unit List'!$AQ$5, IF('Unit List'!S418='Unit List'!$P$4, 'Unit List'!$AQ$4, 'Unit List'!S418))), IF('Unit List'!S418='Unit List'!$P$5, 'Unit List'!$AQ$5, IF('Unit List'!S418='Unit List'!$P$4, 'Unit List'!$AQ$4, 'Unit List'!S418))), IF('Unit List'!AQ418='Unit List'!$P$5, 'Unit List'!$AQ$5, IF('Unit List'!AQ418='Unit List'!$P$4, 'Unit List'!$AQ$4, 'Unit List'!AQ418))), IF('Unit List'!S418='Unit List'!$P$5, 'Unit List'!$AQ$5, IF('Unit List'!S418='Unit List'!$P$4, 'Unit List'!$AQ$4, 'Unit List'!S418))), IF('Unit List'!S418='Unit List'!$P$5, 'Unit List'!$AQ$5, IF('Unit List'!S418='Unit List'!$P$4, 'Unit List'!$AQ$4, 'Unit List'!S418))), IF('Unit List'!AQ418='Unit List'!$P$5, 'Unit List'!$AQ$5, IF('Unit List'!AQ418='Unit List'!$P$4, 'Unit List'!$AQ$4, 'Unit List'!AQ418))), IF('Unit List'!S418='Unit List'!$P$5, 'Unit List'!$AQ$5, IF('Unit List'!S418='Unit List'!$P$4, 'Unit List'!$AQ$4, 'Unit List'!S418))), IF('Unit List'!S418='Unit List'!$P$5, 'Unit List'!$AQ$5, IF('Unit List'!S418='Unit List'!$P$4, 'Unit List'!$AQ$4, 'Unit List'!S418))), IF('Unit List'!AQ418='Unit List'!$P$5, 'Unit List'!$AQ$5, IF('Unit List'!AQ418='Unit List'!$P$4, 'Unit List'!$AQ$4, 'Unit List'!AQ418))),"'),",)</f>
        <v>'Archer'),</v>
      </c>
    </row>
    <row r="474" spans="1:10" x14ac:dyDescent="0.25">
      <c r="A474" t="s">
        <v>2713</v>
      </c>
      <c r="B474" t="str">
        <f>CONCATENATE("'_",'Unit List'!C419,"',",)</f>
        <v>'_ASIA',</v>
      </c>
      <c r="C474" t="str">
        <f>"'',"</f>
        <v>'',</v>
      </c>
      <c r="D474" t="str">
        <f>CONCATENATE("'",'Unit List'!E419,"',",)</f>
        <v>'COMPOSITE_BOWMAN',</v>
      </c>
      <c r="E474" t="str">
        <f>CONCATENATE("'",'Unit List'!F419,"',",)</f>
        <v>'COMPOSITE_BOWMAN',</v>
      </c>
      <c r="F474" t="str">
        <f>"'',"</f>
        <v>'',</v>
      </c>
      <c r="G474" t="str">
        <f>CONCATENATE("'",'Unit List'!H419,"',",)</f>
        <v>'Composite_Bowman_China',</v>
      </c>
      <c r="H474" t="str">
        <f>CONCATENATE(IF(ISBLANK('Unit List'!AO419), IF(ISBLANK('Unit List'!Q419), IF(ISBLANK('Unit List'!Q419), IF(ISBLANK('Unit List'!AO419), IF(ISBLANK('Unit List'!Q419), IF(ISBLANK('Unit List'!Q419), IF(ISBLANK('Unit List'!AO419), IF(ISBLANK('Unit List'!Q419), IF(ISBLANK('Unit List'!Q419),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List'!Q419='Unit List'!$P$5, 'Unit List'!$AO$5, IF('Unit List'!Q419='Unit List'!$P$4, 'Unit List'!$AO$4, IF('Unit List'!Q419='Unit List'!$P$7, 'Unit List'!Q419 * 'Unit List'!$AO$7, 'Unit List'!Q419)))), IF('Unit List'!Q419='Unit List'!$P$5, 'Unit List'!$AO$5, IF('Unit List'!Q419='Unit List'!$P$4, 'Unit List'!$AO$4, IF('Unit List'!Q419='Unit List'!$P$7, 'Unit List'!Q419 * 'Unit List'!$AO$7, 'Unit List'!Q419)))), IF('Unit List'!AO419='Unit List'!$P$5, 'Unit List'!$AO$5, IF('Unit List'!AO419='Unit List'!$P$4, 'Unit List'!$AO$4, IF('Unit List'!AO419='Unit List'!$P$7, 'Unit List'!AO419 * 'Unit List'!$AO$7, 'Unit List'!AO419)))), IF('Unit List'!Q419='Unit List'!$P$5, 'Unit List'!$AO$5, IF('Unit List'!Q419='Unit List'!$P$4, 'Unit List'!$AO$4, IF('Unit List'!Q419='Unit List'!$P$7, 'Unit List'!Q419 * 'Unit List'!$AO$7, 'Unit List'!Q419)))), IF('Unit List'!Q419='Unit List'!$P$5, 'Unit List'!$AO$5, IF('Unit List'!Q419='Unit List'!$P$4, 'Unit List'!$AO$4, IF('Unit List'!Q419='Unit List'!$P$7, 'Unit List'!Q419 * 'Unit List'!$AO$7, 'Unit List'!Q419)))), IF('Unit List'!AO419='Unit List'!$P$5, 'Unit List'!$AO$5, IF('Unit List'!AO419='Unit List'!$P$4, 'Unit List'!$AO$4, IF('Unit List'!AO419='Unit List'!$P$7, 'Unit List'!AO419 * 'Unit List'!$AO$7, 'Unit List'!AO419)))), IF('Unit List'!Q419='Unit List'!$P$5, 'Unit List'!$AO$5, IF('Unit List'!Q419='Unit List'!$P$4, 'Unit List'!$AO$4, IF('Unit List'!Q419='Unit List'!$P$7, 'Unit List'!Q419 * 'Unit List'!$AO$7, 'Unit List'!Q419)))), IF('Unit List'!Q419='Unit List'!$P$5, 'Unit List'!$AO$5, IF('Unit List'!Q419='Unit List'!$P$4, 'Unit List'!$AO$4, IF('Unit List'!Q419='Unit List'!$P$7, 'Unit List'!Q419 * 'Unit List'!$AO$7, 'Unit List'!Q419)))), IF('Unit List'!AO419='Unit List'!$P$5, 'Unit List'!$AO$5, IF('Unit List'!AO419='Unit List'!$P$4, 'Unit List'!$AO$4, IF('Unit List'!AO419='Unit List'!$P$7, 'Unit List'!AO419 * 'Unit List'!$AO$7, 'Unit List'!AO419)))),",",)</f>
        <v>,</v>
      </c>
      <c r="I474" t="str">
        <f>CONCATENATE(IF(ISBLANK('Unit List'!AP419), IF(ISBLANK('Unit List'!R419), IF(ISBLANK('Unit List'!R419), IF(ISBLANK('Unit List'!AP419), IF(ISBLANK('Unit List'!R419), IF(ISBLANK('Unit List'!R419), IF(ISBLANK('Unit List'!AP419), IF(ISBLANK('Unit List'!R419), IF(ISBLANK('Unit List'!R419),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List'!R419='Unit List'!$P$5, 'Unit List'!$AP$5, IF('Unit List'!R419='Unit List'!$P$4, 'Unit List'!$AP$4, IF('Unit List'!R419='Unit List'!$P$7, 'Unit List'!R419 * 'Unit List'!$AP$7, 'Unit List'!R419)))), IF('Unit List'!R419='Unit List'!$P$5, 'Unit List'!$AP$5, IF('Unit List'!R419='Unit List'!$P$4, 'Unit List'!$AP$4, IF('Unit List'!R419='Unit List'!$P$7, 'Unit List'!R419 * 'Unit List'!$AP$7, 'Unit List'!R419)))), IF('Unit List'!AP419='Unit List'!$P$5, 'Unit List'!$AP$5, IF('Unit List'!AP419='Unit List'!$P$4, 'Unit List'!$AP$4, IF('Unit List'!AP419='Unit List'!$P$7, 'Unit List'!AP419 * 'Unit List'!$AP$7, 'Unit List'!AP419)))), IF('Unit List'!R419='Unit List'!$P$5, 'Unit List'!$AP$5, IF('Unit List'!R419='Unit List'!$P$4, 'Unit List'!$AP$4, IF('Unit List'!R419='Unit List'!$P$7, 'Unit List'!R419 * 'Unit List'!$AP$7, 'Unit List'!R419)))), IF('Unit List'!R419='Unit List'!$P$5, 'Unit List'!$AP$5, IF('Unit List'!R419='Unit List'!$P$4, 'Unit List'!$AP$4, IF('Unit List'!R419='Unit List'!$P$7, 'Unit List'!R419 * 'Unit List'!$AP$7, 'Unit List'!R419)))), IF('Unit List'!AP419='Unit List'!$P$5, 'Unit List'!$AP$5, IF('Unit List'!AP419='Unit List'!$P$4, 'Unit List'!$AP$4, IF('Unit List'!AP419='Unit List'!$P$7, 'Unit List'!AP419 * 'Unit List'!$AP$7, 'Unit List'!AP419)))), IF('Unit List'!R419='Unit List'!$P$5, 'Unit List'!$AP$5, IF('Unit List'!R419='Unit List'!$P$4, 'Unit List'!$AP$4, IF('Unit List'!R419='Unit List'!$P$7, 'Unit List'!R419 * 'Unit List'!$AP$7, 'Unit List'!R419)))), IF('Unit List'!R419='Unit List'!$P$5, 'Unit List'!$AP$5, IF('Unit List'!R419='Unit List'!$P$4, 'Unit List'!$AP$4, IF('Unit List'!R419='Unit List'!$P$7, 'Unit List'!R419 * 'Unit List'!$AP$7, 'Unit List'!R419)))), IF('Unit List'!AP419='Unit List'!$P$5, 'Unit List'!$AP$5, IF('Unit List'!AP419='Unit List'!$P$4, 'Unit List'!$AP$4, IF('Unit List'!AP419='Unit List'!$P$7, 'Unit List'!AP419 * 'Unit List'!$AP$7, 'Unit List'!AP419)))),",",)</f>
        <v>,</v>
      </c>
      <c r="J474" t="str">
        <f>CONCATENATE("'",IF(ISBLANK('Unit List'!AQ419), IF(ISBLANK('Unit List'!S419), IF(ISBLANK('Unit List'!S419), IF(ISBLANK('Unit List'!AQ419), IF(ISBLANK('Unit List'!S419), IF(ISBLANK('Unit List'!S419), IF(ISBLANK('Unit List'!AQ419), IF(ISBLANK('Unit List'!S419), IF(ISBLANK('Unit List'!S419),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List'!S419='Unit List'!$P$5, 'Unit List'!$AQ$5, IF('Unit List'!S419='Unit List'!$P$4, 'Unit List'!$AQ$4, 'Unit List'!S419))), IF('Unit List'!S419='Unit List'!$P$5, 'Unit List'!$AQ$5, IF('Unit List'!S419='Unit List'!$P$4, 'Unit List'!$AQ$4, 'Unit List'!S419))), IF('Unit List'!AQ419='Unit List'!$P$5, 'Unit List'!$AQ$5, IF('Unit List'!AQ419='Unit List'!$P$4, 'Unit List'!$AQ$4, 'Unit List'!AQ419))), IF('Unit List'!S419='Unit List'!$P$5, 'Unit List'!$AQ$5, IF('Unit List'!S419='Unit List'!$P$4, 'Unit List'!$AQ$4, 'Unit List'!S419))), IF('Unit List'!S419='Unit List'!$P$5, 'Unit List'!$AQ$5, IF('Unit List'!S419='Unit List'!$P$4, 'Unit List'!$AQ$4, 'Unit List'!S419))), IF('Unit List'!AQ419='Unit List'!$P$5, 'Unit List'!$AQ$5, IF('Unit List'!AQ419='Unit List'!$P$4, 'Unit List'!$AQ$4, 'Unit List'!AQ419))), IF('Unit List'!S419='Unit List'!$P$5, 'Unit List'!$AQ$5, IF('Unit List'!S419='Unit List'!$P$4, 'Unit List'!$AQ$4, 'Unit List'!S419))), IF('Unit List'!S419='Unit List'!$P$5, 'Unit List'!$AQ$5, IF('Unit List'!S419='Unit List'!$P$4, 'Unit List'!$AQ$4, 'Unit List'!S419))), IF('Unit List'!AQ419='Unit List'!$P$5, 'Unit List'!$AQ$5, IF('Unit List'!AQ419='Unit List'!$P$4, 'Unit List'!$AQ$4, 'Unit List'!AQ419))),"'),",)</f>
        <v>'Archer'),</v>
      </c>
    </row>
    <row r="475" spans="1:10" x14ac:dyDescent="0.25">
      <c r="A475" t="s">
        <v>2713</v>
      </c>
      <c r="B475" t="str">
        <f>CONCATENATE("'_",'Unit List'!C420,"',",)</f>
        <v>'_CHINA',</v>
      </c>
      <c r="C475" t="str">
        <f>"'',"</f>
        <v>'',</v>
      </c>
      <c r="D475" t="str">
        <f>CONCATENATE("'",'Unit List'!E420,"',",)</f>
        <v>'COMPOSITE_BOWMAN',</v>
      </c>
      <c r="E475" t="str">
        <f>CONCATENATE("'",'Unit List'!F420,"',",)</f>
        <v>'COMPOSITE_BOWMAN',</v>
      </c>
      <c r="F475" t="str">
        <f>"'',"</f>
        <v>'',</v>
      </c>
      <c r="G475" t="str">
        <f>CONCATENATE("'",'Unit List'!H420,"',",)</f>
        <v>'Composite_Bowman_China_v2',</v>
      </c>
      <c r="H475" t="str">
        <f>CONCATENATE(IF(ISBLANK('Unit List'!AO420), IF(ISBLANK('Unit List'!Q420), IF(ISBLANK('Unit List'!Q420), IF(ISBLANK('Unit List'!AO419), IF(ISBLANK('Unit List'!Q419), IF(ISBLANK('Unit List'!Q419), IF(ISBLANK('Unit List'!AO419), IF(ISBLANK('Unit List'!Q419), IF(ISBLANK('Unit List'!Q419),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List'!Q419='Unit List'!$P$5, 'Unit List'!$AO$5, IF('Unit List'!Q419='Unit List'!$P$4, 'Unit List'!$AO$4, IF('Unit List'!Q419='Unit List'!$P$7, 'Unit List'!Q419 * 'Unit List'!$AO$7, 'Unit List'!Q419)))), IF('Unit List'!Q419='Unit List'!$P$5, 'Unit List'!$AO$5, IF('Unit List'!Q419='Unit List'!$P$4, 'Unit List'!$AO$4, IF('Unit List'!Q419='Unit List'!$P$7, 'Unit List'!Q419 * 'Unit List'!$AO$7, 'Unit List'!Q419)))), IF('Unit List'!AO419='Unit List'!$P$5, 'Unit List'!$AO$5, IF('Unit List'!AO419='Unit List'!$P$4, 'Unit List'!$AO$4, IF('Unit List'!AO419='Unit List'!$P$7, 'Unit List'!AO419 * 'Unit List'!$AO$7, 'Unit List'!AO419)))), IF('Unit List'!Q419='Unit List'!$P$5, 'Unit List'!$AO$5, IF('Unit List'!Q419='Unit List'!$P$4, 'Unit List'!$AO$4, IF('Unit List'!Q419='Unit List'!$P$7, 'Unit List'!Q419 * 'Unit List'!$AO$7, 'Unit List'!Q419)))), IF('Unit List'!Q419='Unit List'!$P$5, 'Unit List'!$AO$5, IF('Unit List'!Q419='Unit List'!$P$4, 'Unit List'!$AO$4, IF('Unit List'!Q419='Unit List'!$P$7, 'Unit List'!Q419 * 'Unit List'!$AO$7, 'Unit List'!Q419)))), IF('Unit List'!AO419='Unit List'!$P$5, 'Unit List'!$AO$5, IF('Unit List'!AO419='Unit List'!$P$4, 'Unit List'!$AO$4, IF('Unit List'!AO419='Unit List'!$P$7, 'Unit List'!AO419 * 'Unit List'!$AO$7, 'Unit List'!AO419)))), IF('Unit List'!Q420='Unit List'!$P$5, 'Unit List'!$AO$5, IF('Unit List'!Q420='Unit List'!$P$4, 'Unit List'!$AO$4, IF('Unit List'!Q420='Unit List'!$P$7, 'Unit List'!Q420 * 'Unit List'!$AO$7, 'Unit List'!Q420)))), IF('Unit List'!Q420='Unit List'!$P$5, 'Unit List'!$AO$5, IF('Unit List'!Q420='Unit List'!$P$4, 'Unit List'!$AO$4, IF('Unit List'!Q420='Unit List'!$P$7, 'Unit List'!Q420 * 'Unit List'!$AO$7, 'Unit List'!Q420)))), IF('Unit List'!AO420='Unit List'!$P$5, 'Unit List'!$AO$5, IF('Unit List'!AO420='Unit List'!$P$4, 'Unit List'!$AO$4, IF('Unit List'!AO420='Unit List'!$P$7, 'Unit List'!AO420 * 'Unit List'!$AO$7, 'Unit List'!AO420)))),",",)</f>
        <v>,</v>
      </c>
      <c r="I475" t="str">
        <f>CONCATENATE(IF(ISBLANK('Unit List'!AP420), IF(ISBLANK('Unit List'!R420), IF(ISBLANK('Unit List'!R420), IF(ISBLANK('Unit List'!AP419), IF(ISBLANK('Unit List'!R419), IF(ISBLANK('Unit List'!R419), IF(ISBLANK('Unit List'!AP419), IF(ISBLANK('Unit List'!R419), IF(ISBLANK('Unit List'!R419),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List'!R419='Unit List'!$P$5, 'Unit List'!$AP$5, IF('Unit List'!R419='Unit List'!$P$4, 'Unit List'!$AP$4, IF('Unit List'!R419='Unit List'!$P$7, 'Unit List'!R419 * 'Unit List'!$AP$7, 'Unit List'!R419)))), IF('Unit List'!R419='Unit List'!$P$5, 'Unit List'!$AP$5, IF('Unit List'!R419='Unit List'!$P$4, 'Unit List'!$AP$4, IF('Unit List'!R419='Unit List'!$P$7, 'Unit List'!R419 * 'Unit List'!$AP$7, 'Unit List'!R419)))), IF('Unit List'!AP419='Unit List'!$P$5, 'Unit List'!$AP$5, IF('Unit List'!AP419='Unit List'!$P$4, 'Unit List'!$AP$4, IF('Unit List'!AP419='Unit List'!$P$7, 'Unit List'!AP419 * 'Unit List'!$AP$7, 'Unit List'!AP419)))), IF('Unit List'!R419='Unit List'!$P$5, 'Unit List'!$AP$5, IF('Unit List'!R419='Unit List'!$P$4, 'Unit List'!$AP$4, IF('Unit List'!R419='Unit List'!$P$7, 'Unit List'!R419 * 'Unit List'!$AP$7, 'Unit List'!R419)))), IF('Unit List'!R419='Unit List'!$P$5, 'Unit List'!$AP$5, IF('Unit List'!R419='Unit List'!$P$4, 'Unit List'!$AP$4, IF('Unit List'!R419='Unit List'!$P$7, 'Unit List'!R419 * 'Unit List'!$AP$7, 'Unit List'!R419)))), IF('Unit List'!AP419='Unit List'!$P$5, 'Unit List'!$AP$5, IF('Unit List'!AP419='Unit List'!$P$4, 'Unit List'!$AP$4, IF('Unit List'!AP419='Unit List'!$P$7, 'Unit List'!AP419 * 'Unit List'!$AP$7, 'Unit List'!AP419)))), IF('Unit List'!R420='Unit List'!$P$5, 'Unit List'!$AP$5, IF('Unit List'!R420='Unit List'!$P$4, 'Unit List'!$AP$4, IF('Unit List'!R420='Unit List'!$P$7, 'Unit List'!R420 * 'Unit List'!$AP$7, 'Unit List'!R420)))), IF('Unit List'!R420='Unit List'!$P$5, 'Unit List'!$AP$5, IF('Unit List'!R420='Unit List'!$P$4, 'Unit List'!$AP$4, IF('Unit List'!R420='Unit List'!$P$7, 'Unit List'!R420 * 'Unit List'!$AP$7, 'Unit List'!R420)))), IF('Unit List'!AP420='Unit List'!$P$5, 'Unit List'!$AP$5, IF('Unit List'!AP420='Unit List'!$P$4, 'Unit List'!$AP$4, IF('Unit List'!AP420='Unit List'!$P$7, 'Unit List'!AP420 * 'Unit List'!$AP$7, 'Unit List'!AP420)))),",",)</f>
        <v>,</v>
      </c>
      <c r="J475" t="str">
        <f>CONCATENATE("'",IF(ISBLANK('Unit List'!AQ420), IF(ISBLANK('Unit List'!S420), IF(ISBLANK('Unit List'!S420), IF(ISBLANK('Unit List'!AQ419), IF(ISBLANK('Unit List'!S419), IF(ISBLANK('Unit List'!S419), IF(ISBLANK('Unit List'!AQ419), IF(ISBLANK('Unit List'!S419), IF(ISBLANK('Unit List'!S419),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List'!S419='Unit List'!$P$5, 'Unit List'!$AQ$5, IF('Unit List'!S419='Unit List'!$P$4, 'Unit List'!$AQ$4, 'Unit List'!S419))), IF('Unit List'!S419='Unit List'!$P$5, 'Unit List'!$AQ$5, IF('Unit List'!S419='Unit List'!$P$4, 'Unit List'!$AQ$4, 'Unit List'!S419))), IF('Unit List'!AQ419='Unit List'!$P$5, 'Unit List'!$AQ$5, IF('Unit List'!AQ419='Unit List'!$P$4, 'Unit List'!$AQ$4, 'Unit List'!AQ419))), IF('Unit List'!S419='Unit List'!$P$5, 'Unit List'!$AQ$5, IF('Unit List'!S419='Unit List'!$P$4, 'Unit List'!$AQ$4, 'Unit List'!S419))), IF('Unit List'!S419='Unit List'!$P$5, 'Unit List'!$AQ$5, IF('Unit List'!S419='Unit List'!$P$4, 'Unit List'!$AQ$4, 'Unit List'!S419))), IF('Unit List'!AQ419='Unit List'!$P$5, 'Unit List'!$AQ$5, IF('Unit List'!AQ419='Unit List'!$P$4, 'Unit List'!$AQ$4, 'Unit List'!AQ419))), IF('Unit List'!S420='Unit List'!$P$5, 'Unit List'!$AQ$5, IF('Unit List'!S420='Unit List'!$P$4, 'Unit List'!$AQ$4, 'Unit List'!S420))), IF('Unit List'!S420='Unit List'!$P$5, 'Unit List'!$AQ$5, IF('Unit List'!S420='Unit List'!$P$4, 'Unit List'!$AQ$4, 'Unit List'!S420))), IF('Unit List'!AQ420='Unit List'!$P$5, 'Unit List'!$AQ$5, IF('Unit List'!AQ420='Unit List'!$P$4, 'Unit List'!$AQ$4, 'Unit List'!AQ420))),"'),",)</f>
        <v>'Archer'),</v>
      </c>
    </row>
    <row r="476" spans="1:10" x14ac:dyDescent="0.25">
      <c r="A476" t="s">
        <v>2713</v>
      </c>
      <c r="B476" t="str">
        <f>CONCATENATE("'_",'Unit List'!C421,"',",)</f>
        <v>'_JAPAN',</v>
      </c>
      <c r="C476" t="str">
        <f>"'',"</f>
        <v>'',</v>
      </c>
      <c r="D476" t="str">
        <f>CONCATENATE("'",'Unit List'!E421,"',",)</f>
        <v>'COMPOSITE_BOWMAN',</v>
      </c>
      <c r="E476" t="str">
        <f>CONCATENATE("'",'Unit List'!F421,"',",)</f>
        <v>'COMPOSITE_BOWMAN',</v>
      </c>
      <c r="F476" t="str">
        <f>"'',"</f>
        <v>'',</v>
      </c>
      <c r="G476" t="str">
        <f>CONCATENATE("'",'Unit List'!H421,"',",)</f>
        <v>'Composite_Bowman_Japan',</v>
      </c>
      <c r="H476" t="str">
        <f>CONCATENATE(IF(ISBLANK('Unit List'!AO421), IF(ISBLANK('Unit List'!Q421), IF(ISBLANK('Unit List'!Q421), IF(ISBLANK('Unit List'!AO419), IF(ISBLANK('Unit List'!Q419), IF(ISBLANK('Unit List'!Q419), IF(ISBLANK('Unit List'!AO419), IF(ISBLANK('Unit List'!Q419), IF(ISBLANK('Unit List'!Q419),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List'!Q419='Unit List'!$P$5, 'Unit List'!$AO$5, IF('Unit List'!Q419='Unit List'!$P$4, 'Unit List'!$AO$4, IF('Unit List'!Q419='Unit List'!$P$7, 'Unit List'!Q419 * 'Unit List'!$AO$7, 'Unit List'!Q419)))), IF('Unit List'!Q419='Unit List'!$P$5, 'Unit List'!$AO$5, IF('Unit List'!Q419='Unit List'!$P$4, 'Unit List'!$AO$4, IF('Unit List'!Q419='Unit List'!$P$7, 'Unit List'!Q419 * 'Unit List'!$AO$7, 'Unit List'!Q419)))), IF('Unit List'!AO419='Unit List'!$P$5, 'Unit List'!$AO$5, IF('Unit List'!AO419='Unit List'!$P$4, 'Unit List'!$AO$4, IF('Unit List'!AO419='Unit List'!$P$7, 'Unit List'!AO419 * 'Unit List'!$AO$7, 'Unit List'!AO419)))), IF('Unit List'!Q419='Unit List'!$P$5, 'Unit List'!$AO$5, IF('Unit List'!Q419='Unit List'!$P$4, 'Unit List'!$AO$4, IF('Unit List'!Q419='Unit List'!$P$7, 'Unit List'!Q419 * 'Unit List'!$AO$7, 'Unit List'!Q419)))), IF('Unit List'!Q419='Unit List'!$P$5, 'Unit List'!$AO$5, IF('Unit List'!Q419='Unit List'!$P$4, 'Unit List'!$AO$4, IF('Unit List'!Q419='Unit List'!$P$7, 'Unit List'!Q419 * 'Unit List'!$AO$7, 'Unit List'!Q419)))), IF('Unit List'!AO419='Unit List'!$P$5, 'Unit List'!$AO$5, IF('Unit List'!AO419='Unit List'!$P$4, 'Unit List'!$AO$4, IF('Unit List'!AO419='Unit List'!$P$7, 'Unit List'!AO419 * 'Unit List'!$AO$7, 'Unit List'!AO419)))), IF('Unit List'!Q421='Unit List'!$P$5, 'Unit List'!$AO$5, IF('Unit List'!Q421='Unit List'!$P$4, 'Unit List'!$AO$4, IF('Unit List'!Q421='Unit List'!$P$7, 'Unit List'!Q421 * 'Unit List'!$AO$7, 'Unit List'!Q421)))), IF('Unit List'!Q421='Unit List'!$P$5, 'Unit List'!$AO$5, IF('Unit List'!Q421='Unit List'!$P$4, 'Unit List'!$AO$4, IF('Unit List'!Q421='Unit List'!$P$7, 'Unit List'!Q421 * 'Unit List'!$AO$7, 'Unit List'!Q421)))), IF('Unit List'!AO421='Unit List'!$P$5, 'Unit List'!$AO$5, IF('Unit List'!AO421='Unit List'!$P$4, 'Unit List'!$AO$4, IF('Unit List'!AO421='Unit List'!$P$7, 'Unit List'!AO421 * 'Unit List'!$AO$7, 'Unit List'!AO421)))),",",)</f>
        <v>,</v>
      </c>
      <c r="I476" t="str">
        <f>CONCATENATE(IF(ISBLANK('Unit List'!AP421), IF(ISBLANK('Unit List'!R421), IF(ISBLANK('Unit List'!R421), IF(ISBLANK('Unit List'!AP419), IF(ISBLANK('Unit List'!R419), IF(ISBLANK('Unit List'!R419), IF(ISBLANK('Unit List'!AP419), IF(ISBLANK('Unit List'!R419), IF(ISBLANK('Unit List'!R419),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List'!R419='Unit List'!$P$5, 'Unit List'!$AP$5, IF('Unit List'!R419='Unit List'!$P$4, 'Unit List'!$AP$4, IF('Unit List'!R419='Unit List'!$P$7, 'Unit List'!R419 * 'Unit List'!$AP$7, 'Unit List'!R419)))), IF('Unit List'!R419='Unit List'!$P$5, 'Unit List'!$AP$5, IF('Unit List'!R419='Unit List'!$P$4, 'Unit List'!$AP$4, IF('Unit List'!R419='Unit List'!$P$7, 'Unit List'!R419 * 'Unit List'!$AP$7, 'Unit List'!R419)))), IF('Unit List'!AP419='Unit List'!$P$5, 'Unit List'!$AP$5, IF('Unit List'!AP419='Unit List'!$P$4, 'Unit List'!$AP$4, IF('Unit List'!AP419='Unit List'!$P$7, 'Unit List'!AP419 * 'Unit List'!$AP$7, 'Unit List'!AP419)))), IF('Unit List'!R419='Unit List'!$P$5, 'Unit List'!$AP$5, IF('Unit List'!R419='Unit List'!$P$4, 'Unit List'!$AP$4, IF('Unit List'!R419='Unit List'!$P$7, 'Unit List'!R419 * 'Unit List'!$AP$7, 'Unit List'!R419)))), IF('Unit List'!R419='Unit List'!$P$5, 'Unit List'!$AP$5, IF('Unit List'!R419='Unit List'!$P$4, 'Unit List'!$AP$4, IF('Unit List'!R419='Unit List'!$P$7, 'Unit List'!R419 * 'Unit List'!$AP$7, 'Unit List'!R419)))), IF('Unit List'!AP419='Unit List'!$P$5, 'Unit List'!$AP$5, IF('Unit List'!AP419='Unit List'!$P$4, 'Unit List'!$AP$4, IF('Unit List'!AP419='Unit List'!$P$7, 'Unit List'!AP419 * 'Unit List'!$AP$7, 'Unit List'!AP419)))), IF('Unit List'!R421='Unit List'!$P$5, 'Unit List'!$AP$5, IF('Unit List'!R421='Unit List'!$P$4, 'Unit List'!$AP$4, IF('Unit List'!R421='Unit List'!$P$7, 'Unit List'!R421 * 'Unit List'!$AP$7, 'Unit List'!R421)))), IF('Unit List'!R421='Unit List'!$P$5, 'Unit List'!$AP$5, IF('Unit List'!R421='Unit List'!$P$4, 'Unit List'!$AP$4, IF('Unit List'!R421='Unit List'!$P$7, 'Unit List'!R421 * 'Unit List'!$AP$7, 'Unit List'!R421)))), IF('Unit List'!AP421='Unit List'!$P$5, 'Unit List'!$AP$5, IF('Unit List'!AP421='Unit List'!$P$4, 'Unit List'!$AP$4, IF('Unit List'!AP421='Unit List'!$P$7, 'Unit List'!AP421 * 'Unit List'!$AP$7, 'Unit List'!AP421)))),",",)</f>
        <v>,</v>
      </c>
      <c r="J476" t="str">
        <f>CONCATENATE("'",IF(ISBLANK('Unit List'!AQ421), IF(ISBLANK('Unit List'!S421), IF(ISBLANK('Unit List'!S421), IF(ISBLANK('Unit List'!AQ419), IF(ISBLANK('Unit List'!S419), IF(ISBLANK('Unit List'!S419), IF(ISBLANK('Unit List'!AQ419), IF(ISBLANK('Unit List'!S419), IF(ISBLANK('Unit List'!S419),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List'!S419='Unit List'!$P$5, 'Unit List'!$AQ$5, IF('Unit List'!S419='Unit List'!$P$4, 'Unit List'!$AQ$4, 'Unit List'!S419))), IF('Unit List'!S419='Unit List'!$P$5, 'Unit List'!$AQ$5, IF('Unit List'!S419='Unit List'!$P$4, 'Unit List'!$AQ$4, 'Unit List'!S419))), IF('Unit List'!AQ419='Unit List'!$P$5, 'Unit List'!$AQ$5, IF('Unit List'!AQ419='Unit List'!$P$4, 'Unit List'!$AQ$4, 'Unit List'!AQ419))), IF('Unit List'!S419='Unit List'!$P$5, 'Unit List'!$AQ$5, IF('Unit List'!S419='Unit List'!$P$4, 'Unit List'!$AQ$4, 'Unit List'!S419))), IF('Unit List'!S419='Unit List'!$P$5, 'Unit List'!$AQ$5, IF('Unit List'!S419='Unit List'!$P$4, 'Unit List'!$AQ$4, 'Unit List'!S419))), IF('Unit List'!AQ419='Unit List'!$P$5, 'Unit List'!$AQ$5, IF('Unit List'!AQ419='Unit List'!$P$4, 'Unit List'!$AQ$4, 'Unit List'!AQ419))), IF('Unit List'!S421='Unit List'!$P$5, 'Unit List'!$AQ$5, IF('Unit List'!S421='Unit List'!$P$4, 'Unit List'!$AQ$4, 'Unit List'!S421))), IF('Unit List'!S421='Unit List'!$P$5, 'Unit List'!$AQ$5, IF('Unit List'!S421='Unit List'!$P$4, 'Unit List'!$AQ$4, 'Unit List'!S421))), IF('Unit List'!AQ421='Unit List'!$P$5, 'Unit List'!$AQ$5, IF('Unit List'!AQ421='Unit List'!$P$4, 'Unit List'!$AQ$4, 'Unit List'!AQ421))),"'),",)</f>
        <v>'Archer'),</v>
      </c>
    </row>
    <row r="477" spans="1:10" x14ac:dyDescent="0.25">
      <c r="A477" t="s">
        <v>2713</v>
      </c>
      <c r="B477" t="str">
        <f>CONCATENATE("'_",'Unit List'!C422,"',",)</f>
        <v>'_KOREA',</v>
      </c>
      <c r="C477" t="str">
        <f>"'',"</f>
        <v>'',</v>
      </c>
      <c r="D477" t="str">
        <f>CONCATENATE("'",'Unit List'!E422,"',",)</f>
        <v>'COMPOSITE_BOWMAN',</v>
      </c>
      <c r="E477" t="str">
        <f>CONCATENATE("'",'Unit List'!F422,"',",)</f>
        <v>'COMPOSITE_BOWMAN',</v>
      </c>
      <c r="F477" t="str">
        <f>"'',"</f>
        <v>'',</v>
      </c>
      <c r="G477" t="str">
        <f>CONCATENATE("'",'Unit List'!H422,"',",)</f>
        <v>'Longbowman_Korea',</v>
      </c>
      <c r="H477" t="str">
        <f>CONCATENATE(IF(ISBLANK('Unit List'!AO422), IF(ISBLANK('Unit List'!Q422), IF(ISBLANK('Unit List'!Q422), IF(ISBLANK('Unit List'!AO419), IF(ISBLANK('Unit List'!Q419), IF(ISBLANK('Unit List'!Q419), IF(ISBLANK('Unit List'!AO419), IF(ISBLANK('Unit List'!Q419), IF(ISBLANK('Unit List'!Q419),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List'!Q419='Unit List'!$P$5, 'Unit List'!$AO$5, IF('Unit List'!Q419='Unit List'!$P$4, 'Unit List'!$AO$4, IF('Unit List'!Q419='Unit List'!$P$7, 'Unit List'!Q419 * 'Unit List'!$AO$7, 'Unit List'!Q419)))), IF('Unit List'!Q419='Unit List'!$P$5, 'Unit List'!$AO$5, IF('Unit List'!Q419='Unit List'!$P$4, 'Unit List'!$AO$4, IF('Unit List'!Q419='Unit List'!$P$7, 'Unit List'!Q419 * 'Unit List'!$AO$7, 'Unit List'!Q419)))), IF('Unit List'!AO419='Unit List'!$P$5, 'Unit List'!$AO$5, IF('Unit List'!AO419='Unit List'!$P$4, 'Unit List'!$AO$4, IF('Unit List'!AO419='Unit List'!$P$7, 'Unit List'!AO419 * 'Unit List'!$AO$7, 'Unit List'!AO419)))), IF('Unit List'!Q419='Unit List'!$P$5, 'Unit List'!$AO$5, IF('Unit List'!Q419='Unit List'!$P$4, 'Unit List'!$AO$4, IF('Unit List'!Q419='Unit List'!$P$7, 'Unit List'!Q419 * 'Unit List'!$AO$7, 'Unit List'!Q419)))), IF('Unit List'!Q419='Unit List'!$P$5, 'Unit List'!$AO$5, IF('Unit List'!Q419='Unit List'!$P$4, 'Unit List'!$AO$4, IF('Unit List'!Q419='Unit List'!$P$7, 'Unit List'!Q419 * 'Unit List'!$AO$7, 'Unit List'!Q419)))), IF('Unit List'!AO419='Unit List'!$P$5, 'Unit List'!$AO$5, IF('Unit List'!AO419='Unit List'!$P$4, 'Unit List'!$AO$4, IF('Unit List'!AO419='Unit List'!$P$7, 'Unit List'!AO419 * 'Unit List'!$AO$7, 'Unit List'!AO419)))), IF('Unit List'!Q422='Unit List'!$P$5, 'Unit List'!$AO$5, IF('Unit List'!Q422='Unit List'!$P$4, 'Unit List'!$AO$4, IF('Unit List'!Q422='Unit List'!$P$7, 'Unit List'!Q422 * 'Unit List'!$AO$7, 'Unit List'!Q422)))), IF('Unit List'!Q422='Unit List'!$P$5, 'Unit List'!$AO$5, IF('Unit List'!Q422='Unit List'!$P$4, 'Unit List'!$AO$4, IF('Unit List'!Q422='Unit List'!$P$7, 'Unit List'!Q422 * 'Unit List'!$AO$7, 'Unit List'!Q422)))), IF('Unit List'!AO422='Unit List'!$P$5, 'Unit List'!$AO$5, IF('Unit List'!AO422='Unit List'!$P$4, 'Unit List'!$AO$4, IF('Unit List'!AO422='Unit List'!$P$7, 'Unit List'!AO422 * 'Unit List'!$AO$7, 'Unit List'!AO422)))),",",)</f>
        <v>,</v>
      </c>
      <c r="I477" t="str">
        <f>CONCATENATE(IF(ISBLANK('Unit List'!AP422), IF(ISBLANK('Unit List'!R422), IF(ISBLANK('Unit List'!R422), IF(ISBLANK('Unit List'!AP419), IF(ISBLANK('Unit List'!R419), IF(ISBLANK('Unit List'!R419), IF(ISBLANK('Unit List'!AP419), IF(ISBLANK('Unit List'!R419), IF(ISBLANK('Unit List'!R419),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List'!R419='Unit List'!$P$5, 'Unit List'!$AP$5, IF('Unit List'!R419='Unit List'!$P$4, 'Unit List'!$AP$4, IF('Unit List'!R419='Unit List'!$P$7, 'Unit List'!R419 * 'Unit List'!$AP$7, 'Unit List'!R419)))), IF('Unit List'!R419='Unit List'!$P$5, 'Unit List'!$AP$5, IF('Unit List'!R419='Unit List'!$P$4, 'Unit List'!$AP$4, IF('Unit List'!R419='Unit List'!$P$7, 'Unit List'!R419 * 'Unit List'!$AP$7, 'Unit List'!R419)))), IF('Unit List'!AP419='Unit List'!$P$5, 'Unit List'!$AP$5, IF('Unit List'!AP419='Unit List'!$P$4, 'Unit List'!$AP$4, IF('Unit List'!AP419='Unit List'!$P$7, 'Unit List'!AP419 * 'Unit List'!$AP$7, 'Unit List'!AP419)))), IF('Unit List'!R419='Unit List'!$P$5, 'Unit List'!$AP$5, IF('Unit List'!R419='Unit List'!$P$4, 'Unit List'!$AP$4, IF('Unit List'!R419='Unit List'!$P$7, 'Unit List'!R419 * 'Unit List'!$AP$7, 'Unit List'!R419)))), IF('Unit List'!R419='Unit List'!$P$5, 'Unit List'!$AP$5, IF('Unit List'!R419='Unit List'!$P$4, 'Unit List'!$AP$4, IF('Unit List'!R419='Unit List'!$P$7, 'Unit List'!R419 * 'Unit List'!$AP$7, 'Unit List'!R419)))), IF('Unit List'!AP419='Unit List'!$P$5, 'Unit List'!$AP$5, IF('Unit List'!AP419='Unit List'!$P$4, 'Unit List'!$AP$4, IF('Unit List'!AP419='Unit List'!$P$7, 'Unit List'!AP419 * 'Unit List'!$AP$7, 'Unit List'!AP419)))), IF('Unit List'!R422='Unit List'!$P$5, 'Unit List'!$AP$5, IF('Unit List'!R422='Unit List'!$P$4, 'Unit List'!$AP$4, IF('Unit List'!R422='Unit List'!$P$7, 'Unit List'!R422 * 'Unit List'!$AP$7, 'Unit List'!R422)))), IF('Unit List'!R422='Unit List'!$P$5, 'Unit List'!$AP$5, IF('Unit List'!R422='Unit List'!$P$4, 'Unit List'!$AP$4, IF('Unit List'!R422='Unit List'!$P$7, 'Unit List'!R422 * 'Unit List'!$AP$7, 'Unit List'!R422)))), IF('Unit List'!AP422='Unit List'!$P$5, 'Unit List'!$AP$5, IF('Unit List'!AP422='Unit List'!$P$4, 'Unit List'!$AP$4, IF('Unit List'!AP422='Unit List'!$P$7, 'Unit List'!AP422 * 'Unit List'!$AP$7, 'Unit List'!AP422)))),",",)</f>
        <v>,</v>
      </c>
      <c r="J477" t="str">
        <f>CONCATENATE("'",IF(ISBLANK('Unit List'!AQ422), IF(ISBLANK('Unit List'!S422), IF(ISBLANK('Unit List'!S422), IF(ISBLANK('Unit List'!AQ419), IF(ISBLANK('Unit List'!S419), IF(ISBLANK('Unit List'!S419), IF(ISBLANK('Unit List'!AQ419), IF(ISBLANK('Unit List'!S419), IF(ISBLANK('Unit List'!S419),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List'!S419='Unit List'!$P$5, 'Unit List'!$AQ$5, IF('Unit List'!S419='Unit List'!$P$4, 'Unit List'!$AQ$4, 'Unit List'!S419))), IF('Unit List'!S419='Unit List'!$P$5, 'Unit List'!$AQ$5, IF('Unit List'!S419='Unit List'!$P$4, 'Unit List'!$AQ$4, 'Unit List'!S419))), IF('Unit List'!AQ419='Unit List'!$P$5, 'Unit List'!$AQ$5, IF('Unit List'!AQ419='Unit List'!$P$4, 'Unit List'!$AQ$4, 'Unit List'!AQ419))), IF('Unit List'!S419='Unit List'!$P$5, 'Unit List'!$AQ$5, IF('Unit List'!S419='Unit List'!$P$4, 'Unit List'!$AQ$4, 'Unit List'!S419))), IF('Unit List'!S419='Unit List'!$P$5, 'Unit List'!$AQ$5, IF('Unit List'!S419='Unit List'!$P$4, 'Unit List'!$AQ$4, 'Unit List'!S419))), IF('Unit List'!AQ419='Unit List'!$P$5, 'Unit List'!$AQ$5, IF('Unit List'!AQ419='Unit List'!$P$4, 'Unit List'!$AQ$4, 'Unit List'!AQ419))), IF('Unit List'!S422='Unit List'!$P$5, 'Unit List'!$AQ$5, IF('Unit List'!S422='Unit List'!$P$4, 'Unit List'!$AQ$4, 'Unit List'!S422))), IF('Unit List'!S422='Unit List'!$P$5, 'Unit List'!$AQ$5, IF('Unit List'!S422='Unit List'!$P$4, 'Unit List'!$AQ$4, 'Unit List'!S422))), IF('Unit List'!AQ422='Unit List'!$P$5, 'Unit List'!$AQ$5, IF('Unit List'!AQ422='Unit List'!$P$4, 'Unit List'!$AQ$4, 'Unit List'!AQ422))),"'),",)</f>
        <v>'Archer'),</v>
      </c>
    </row>
    <row r="478" spans="1:10" x14ac:dyDescent="0.25">
      <c r="A478" t="s">
        <v>2713</v>
      </c>
      <c r="B478" t="str">
        <f>CONCATENATE("'_",'Unit List'!C423,"',",)</f>
        <v>'_MONGOL',</v>
      </c>
      <c r="C478" t="str">
        <f>"'',"</f>
        <v>'',</v>
      </c>
      <c r="D478" t="str">
        <f>CONCATENATE("'",'Unit List'!E423,"',",)</f>
        <v>'COMPOSITE_BOWMAN',</v>
      </c>
      <c r="E478" t="str">
        <f>CONCATENATE("'",'Unit List'!F423,"',",)</f>
        <v>'COMPOSITE_BOWMAN',</v>
      </c>
      <c r="F478" t="str">
        <f>"'',"</f>
        <v>'',</v>
      </c>
      <c r="G478" t="str">
        <f>CONCATENATE("'",'Unit List'!H423,"',",)</f>
        <v>'Composite_Bowman_Mongol',</v>
      </c>
      <c r="H478" t="str">
        <f>CONCATENATE(IF(ISBLANK('Unit List'!AO423), IF(ISBLANK('Unit List'!Q423), IF(ISBLANK('Unit List'!Q423), IF(ISBLANK('Unit List'!AO419), IF(ISBLANK('Unit List'!Q419), IF(ISBLANK('Unit List'!Q419), IF(ISBLANK('Unit List'!AO419), IF(ISBLANK('Unit List'!Q419), IF(ISBLANK('Unit List'!Q419),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List'!Q419='Unit List'!$P$5, 'Unit List'!$AO$5, IF('Unit List'!Q419='Unit List'!$P$4, 'Unit List'!$AO$4, IF('Unit List'!Q419='Unit List'!$P$7, 'Unit List'!Q419 * 'Unit List'!$AO$7, 'Unit List'!Q419)))), IF('Unit List'!Q419='Unit List'!$P$5, 'Unit List'!$AO$5, IF('Unit List'!Q419='Unit List'!$P$4, 'Unit List'!$AO$4, IF('Unit List'!Q419='Unit List'!$P$7, 'Unit List'!Q419 * 'Unit List'!$AO$7, 'Unit List'!Q419)))), IF('Unit List'!AO419='Unit List'!$P$5, 'Unit List'!$AO$5, IF('Unit List'!AO419='Unit List'!$P$4, 'Unit List'!$AO$4, IF('Unit List'!AO419='Unit List'!$P$7, 'Unit List'!AO419 * 'Unit List'!$AO$7, 'Unit List'!AO419)))), IF('Unit List'!Q419='Unit List'!$P$5, 'Unit List'!$AO$5, IF('Unit List'!Q419='Unit List'!$P$4, 'Unit List'!$AO$4, IF('Unit List'!Q419='Unit List'!$P$7, 'Unit List'!Q419 * 'Unit List'!$AO$7, 'Unit List'!Q419)))), IF('Unit List'!Q419='Unit List'!$P$5, 'Unit List'!$AO$5, IF('Unit List'!Q419='Unit List'!$P$4, 'Unit List'!$AO$4, IF('Unit List'!Q419='Unit List'!$P$7, 'Unit List'!Q419 * 'Unit List'!$AO$7, 'Unit List'!Q419)))), IF('Unit List'!AO419='Unit List'!$P$5, 'Unit List'!$AO$5, IF('Unit List'!AO419='Unit List'!$P$4, 'Unit List'!$AO$4, IF('Unit List'!AO419='Unit List'!$P$7, 'Unit List'!AO419 * 'Unit List'!$AO$7, 'Unit List'!AO419)))), IF('Unit List'!Q423='Unit List'!$P$5, 'Unit List'!$AO$5, IF('Unit List'!Q423='Unit List'!$P$4, 'Unit List'!$AO$4, IF('Unit List'!Q423='Unit List'!$P$7, 'Unit List'!Q423 * 'Unit List'!$AO$7, 'Unit List'!Q423)))), IF('Unit List'!Q423='Unit List'!$P$5, 'Unit List'!$AO$5, IF('Unit List'!Q423='Unit List'!$P$4, 'Unit List'!$AO$4, IF('Unit List'!Q423='Unit List'!$P$7, 'Unit List'!Q423 * 'Unit List'!$AO$7, 'Unit List'!Q423)))), IF('Unit List'!AO423='Unit List'!$P$5, 'Unit List'!$AO$5, IF('Unit List'!AO423='Unit List'!$P$4, 'Unit List'!$AO$4, IF('Unit List'!AO423='Unit List'!$P$7, 'Unit List'!AO423 * 'Unit List'!$AO$7, 'Unit List'!AO423)))),",",)</f>
        <v>,</v>
      </c>
      <c r="I478" t="str">
        <f>CONCATENATE(IF(ISBLANK('Unit List'!AP423), IF(ISBLANK('Unit List'!R423), IF(ISBLANK('Unit List'!R423), IF(ISBLANK('Unit List'!AP419), IF(ISBLANK('Unit List'!R419), IF(ISBLANK('Unit List'!R419), IF(ISBLANK('Unit List'!AP419), IF(ISBLANK('Unit List'!R419), IF(ISBLANK('Unit List'!R419),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List'!R419='Unit List'!$P$5, 'Unit List'!$AP$5, IF('Unit List'!R419='Unit List'!$P$4, 'Unit List'!$AP$4, IF('Unit List'!R419='Unit List'!$P$7, 'Unit List'!R419 * 'Unit List'!$AP$7, 'Unit List'!R419)))), IF('Unit List'!R419='Unit List'!$P$5, 'Unit List'!$AP$5, IF('Unit List'!R419='Unit List'!$P$4, 'Unit List'!$AP$4, IF('Unit List'!R419='Unit List'!$P$7, 'Unit List'!R419 * 'Unit List'!$AP$7, 'Unit List'!R419)))), IF('Unit List'!AP419='Unit List'!$P$5, 'Unit List'!$AP$5, IF('Unit List'!AP419='Unit List'!$P$4, 'Unit List'!$AP$4, IF('Unit List'!AP419='Unit List'!$P$7, 'Unit List'!AP419 * 'Unit List'!$AP$7, 'Unit List'!AP419)))), IF('Unit List'!R419='Unit List'!$P$5, 'Unit List'!$AP$5, IF('Unit List'!R419='Unit List'!$P$4, 'Unit List'!$AP$4, IF('Unit List'!R419='Unit List'!$P$7, 'Unit List'!R419 * 'Unit List'!$AP$7, 'Unit List'!R419)))), IF('Unit List'!R419='Unit List'!$P$5, 'Unit List'!$AP$5, IF('Unit List'!R419='Unit List'!$P$4, 'Unit List'!$AP$4, IF('Unit List'!R419='Unit List'!$P$7, 'Unit List'!R419 * 'Unit List'!$AP$7, 'Unit List'!R419)))), IF('Unit List'!AP419='Unit List'!$P$5, 'Unit List'!$AP$5, IF('Unit List'!AP419='Unit List'!$P$4, 'Unit List'!$AP$4, IF('Unit List'!AP419='Unit List'!$P$7, 'Unit List'!AP419 * 'Unit List'!$AP$7, 'Unit List'!AP419)))), IF('Unit List'!R423='Unit List'!$P$5, 'Unit List'!$AP$5, IF('Unit List'!R423='Unit List'!$P$4, 'Unit List'!$AP$4, IF('Unit List'!R423='Unit List'!$P$7, 'Unit List'!R423 * 'Unit List'!$AP$7, 'Unit List'!R423)))), IF('Unit List'!R423='Unit List'!$P$5, 'Unit List'!$AP$5, IF('Unit List'!R423='Unit List'!$P$4, 'Unit List'!$AP$4, IF('Unit List'!R423='Unit List'!$P$7, 'Unit List'!R423 * 'Unit List'!$AP$7, 'Unit List'!R423)))), IF('Unit List'!AP423='Unit List'!$P$5, 'Unit List'!$AP$5, IF('Unit List'!AP423='Unit List'!$P$4, 'Unit List'!$AP$4, IF('Unit List'!AP423='Unit List'!$P$7, 'Unit List'!AP423 * 'Unit List'!$AP$7, 'Unit List'!AP423)))),",",)</f>
        <v>,</v>
      </c>
      <c r="J478" t="str">
        <f>CONCATENATE("'",IF(ISBLANK('Unit List'!AQ423), IF(ISBLANK('Unit List'!S423), IF(ISBLANK('Unit List'!S423), IF(ISBLANK('Unit List'!AQ419), IF(ISBLANK('Unit List'!S419), IF(ISBLANK('Unit List'!S419), IF(ISBLANK('Unit List'!AQ419), IF(ISBLANK('Unit List'!S419), IF(ISBLANK('Unit List'!S419),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List'!S419='Unit List'!$P$5, 'Unit List'!$AQ$5, IF('Unit List'!S419='Unit List'!$P$4, 'Unit List'!$AQ$4, 'Unit List'!S419))), IF('Unit List'!S419='Unit List'!$P$5, 'Unit List'!$AQ$5, IF('Unit List'!S419='Unit List'!$P$4, 'Unit List'!$AQ$4, 'Unit List'!S419))), IF('Unit List'!AQ419='Unit List'!$P$5, 'Unit List'!$AQ$5, IF('Unit List'!AQ419='Unit List'!$P$4, 'Unit List'!$AQ$4, 'Unit List'!AQ419))), IF('Unit List'!S419='Unit List'!$P$5, 'Unit List'!$AQ$5, IF('Unit List'!S419='Unit List'!$P$4, 'Unit List'!$AQ$4, 'Unit List'!S419))), IF('Unit List'!S419='Unit List'!$P$5, 'Unit List'!$AQ$5, IF('Unit List'!S419='Unit List'!$P$4, 'Unit List'!$AQ$4, 'Unit List'!S419))), IF('Unit List'!AQ419='Unit List'!$P$5, 'Unit List'!$AQ$5, IF('Unit List'!AQ419='Unit List'!$P$4, 'Unit List'!$AQ$4, 'Unit List'!AQ419))), IF('Unit List'!S423='Unit List'!$P$5, 'Unit List'!$AQ$5, IF('Unit List'!S423='Unit List'!$P$4, 'Unit List'!$AQ$4, 'Unit List'!S423))), IF('Unit List'!S423='Unit List'!$P$5, 'Unit List'!$AQ$5, IF('Unit List'!S423='Unit List'!$P$4, 'Unit List'!$AQ$4, 'Unit List'!S423))), IF('Unit List'!AQ423='Unit List'!$P$5, 'Unit List'!$AQ$5, IF('Unit List'!AQ423='Unit List'!$P$4, 'Unit List'!$AQ$4, 'Unit List'!AQ423))),"'),",)</f>
        <v>'Archer'),</v>
      </c>
    </row>
    <row r="479" spans="1:10" x14ac:dyDescent="0.25">
      <c r="A479" t="s">
        <v>2713</v>
      </c>
      <c r="B479" t="str">
        <f>CONCATENATE("'_",'Unit List'!C424,"',",)</f>
        <v>'_CENTAS',</v>
      </c>
      <c r="C479" t="str">
        <f>"'',"</f>
        <v>'',</v>
      </c>
      <c r="D479" t="str">
        <f>CONCATENATE("'",'Unit List'!E424,"',",)</f>
        <v>'COMPOSITE_BOWMAN',</v>
      </c>
      <c r="E479" t="str">
        <f>CONCATENATE("'",'Unit List'!F424,"',",)</f>
        <v>'COMPOSITE_BOWMAN',</v>
      </c>
      <c r="F479" t="str">
        <f>"'',"</f>
        <v>'',</v>
      </c>
      <c r="G479" t="str">
        <f>CONCATENATE("'",'Unit List'!H424,"',",)</f>
        <v>'Composite_Bowman_Turkey',</v>
      </c>
      <c r="H479" t="str">
        <f>CONCATENATE(IF(ISBLANK('Unit List'!AO424), IF(ISBLANK('Unit List'!Q424), IF(ISBLANK('Unit List'!Q424), IF(ISBLANK('Unit List'!AO424), IF(ISBLANK('Unit List'!Q424), IF(ISBLANK('Unit List'!Q424), IF(ISBLANK('Unit List'!AO424), IF(ISBLANK('Unit List'!Q424), IF(ISBLANK('Unit List'!Q424),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List'!AO424)))),",",)</f>
        <v>,</v>
      </c>
      <c r="I479" t="str">
        <f>CONCATENATE(IF(ISBLANK('Unit List'!AP424), IF(ISBLANK('Unit List'!R424), IF(ISBLANK('Unit List'!R424), IF(ISBLANK('Unit List'!AP424), IF(ISBLANK('Unit List'!R424), IF(ISBLANK('Unit List'!R424), IF(ISBLANK('Unit List'!AP424), IF(ISBLANK('Unit List'!R424), IF(ISBLANK('Unit List'!R424),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List'!AP424)))),",",)</f>
        <v>,</v>
      </c>
      <c r="J479" t="str">
        <f>CONCATENATE("'",IF(ISBLANK('Unit List'!AQ424), IF(ISBLANK('Unit List'!S424), IF(ISBLANK('Unit List'!S424), IF(ISBLANK('Unit List'!AQ424), IF(ISBLANK('Unit List'!S424), IF(ISBLANK('Unit List'!S424), IF(ISBLANK('Unit List'!AQ424), IF(ISBLANK('Unit List'!S424), IF(ISBLANK('Unit List'!S424),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List'!AQ424))),"'),",)</f>
        <v>'Archer'),</v>
      </c>
    </row>
    <row r="480" spans="1:10" x14ac:dyDescent="0.25">
      <c r="A480" t="s">
        <v>2713</v>
      </c>
      <c r="B480" t="str">
        <f>CONCATENATE("'_",'Unit List'!C425,"',",)</f>
        <v>'_EASTEU',</v>
      </c>
      <c r="C480" t="str">
        <f>"'',"</f>
        <v>'',</v>
      </c>
      <c r="D480" t="str">
        <f>CONCATENATE("'",'Unit List'!E425,"',",)</f>
        <v>'COMPOSITE_BOWMAN',</v>
      </c>
      <c r="E480" t="str">
        <f>CONCATENATE("'",'Unit List'!F425,"',",)</f>
        <v>'COMPOSITE_BOWMAN',</v>
      </c>
      <c r="F480" t="str">
        <f>"'',"</f>
        <v>'',</v>
      </c>
      <c r="G480" t="str">
        <f>CONCATENATE("'",'Unit List'!H425,"',",)</f>
        <v>'Composite_Bowman_Russia',</v>
      </c>
      <c r="H480" t="str">
        <f>CONCATENATE(IF(ISBLANK('Unit List'!AO425), IF(ISBLANK('Unit List'!Q425), IF(ISBLANK('Unit List'!Q425), IF(ISBLANK('Unit List'!AO425), IF(ISBLANK('Unit List'!Q425), IF(ISBLANK('Unit List'!Q425), IF(ISBLANK('Unit List'!AO425), IF(ISBLANK('Unit List'!Q425), IF(ISBLANK('Unit List'!Q425),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List'!AO425)))),",",)</f>
        <v>,</v>
      </c>
      <c r="I480" t="str">
        <f>CONCATENATE(IF(ISBLANK('Unit List'!AP425), IF(ISBLANK('Unit List'!R425), IF(ISBLANK('Unit List'!R425), IF(ISBLANK('Unit List'!AP425), IF(ISBLANK('Unit List'!R425), IF(ISBLANK('Unit List'!R425), IF(ISBLANK('Unit List'!AP425), IF(ISBLANK('Unit List'!R425), IF(ISBLANK('Unit List'!R425),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List'!AP425)))),",",)</f>
        <v>,</v>
      </c>
      <c r="J480" t="str">
        <f>CONCATENATE("'",IF(ISBLANK('Unit List'!AQ425), IF(ISBLANK('Unit List'!S425), IF(ISBLANK('Unit List'!S425), IF(ISBLANK('Unit List'!AQ425), IF(ISBLANK('Unit List'!S425), IF(ISBLANK('Unit List'!S425), IF(ISBLANK('Unit List'!AQ425), IF(ISBLANK('Unit List'!S425), IF(ISBLANK('Unit List'!S425),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List'!AQ425))),"'),",)</f>
        <v>'Archer'),</v>
      </c>
    </row>
    <row r="481" spans="1:10" x14ac:dyDescent="0.25">
      <c r="A481" t="s">
        <v>2713</v>
      </c>
      <c r="B481" t="str">
        <f>CONCATENATE("'_",'Unit List'!C426,"',",)</f>
        <v>'_RUSSIA',</v>
      </c>
      <c r="C481" t="str">
        <f>CONCATENATE("'_",'Unit List'!D426,"',",)</f>
        <v>'_EASTEU',</v>
      </c>
      <c r="D481" t="str">
        <f>CONCATENATE("'",'Unit List'!E426,"',",)</f>
        <v>'COMPOSITE_BOWMAN',</v>
      </c>
      <c r="E481" t="str">
        <f>CONCATENATE("'",'Unit List'!F426,"',",)</f>
        <v>'COMPOSITE_BOWMAN',</v>
      </c>
      <c r="F481" t="str">
        <f>"'',"</f>
        <v>'',</v>
      </c>
      <c r="G481" t="str">
        <f>CONCATENATE("'",'Unit List'!H425,"',",)</f>
        <v>'Composite_Bowman_Russia',</v>
      </c>
      <c r="H481" t="str">
        <f>CONCATENATE(IF(ISBLANK('Unit List'!AO426), IF(ISBLANK('Unit List'!Q426), IF(ISBLANK('Unit List'!Q426), IF(ISBLANK('Unit List'!AO425), IF(ISBLANK('Unit List'!Q425), IF(ISBLANK('Unit List'!Q425), IF(ISBLANK('Unit List'!AO425), IF(ISBLANK('Unit List'!Q425), IF(ISBLANK('Unit List'!Q425),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 IF('Unit List'!Q426='Unit List'!$P$5, 'Unit List'!$AO$5, IF('Unit List'!Q426='Unit List'!$P$4, 'Unit List'!$AO$4, IF('Unit List'!Q426='Unit List'!$P$7, 'Unit List'!Q426 * 'Unit List'!$AO$7, 'Unit List'!Q426)))), IF('Unit List'!Q426='Unit List'!$P$5, 'Unit List'!$AO$5, IF('Unit List'!Q426='Unit List'!$P$4, 'Unit List'!$AO$4, IF('Unit List'!Q426='Unit List'!$P$7, 'Unit List'!Q426 * 'Unit List'!$AO$7, 'Unit List'!Q426)))), IF('Unit List'!AO426='Unit List'!$P$5, 'Unit List'!$AO$5, IF('Unit List'!AO426='Unit List'!$P$4, 'Unit List'!$AO$4, IF('Unit List'!AO426='Unit List'!$P$7, 'Unit List'!AO426 * 'Unit List'!$AO$7, 'Unit List'!AO426)))),",",)</f>
        <v>,</v>
      </c>
      <c r="I481" t="str">
        <f>CONCATENATE(IF(ISBLANK('Unit List'!AP426), IF(ISBLANK('Unit List'!R426), IF(ISBLANK('Unit List'!R426), IF(ISBLANK('Unit List'!AP425), IF(ISBLANK('Unit List'!R425), IF(ISBLANK('Unit List'!R425), IF(ISBLANK('Unit List'!AP425), IF(ISBLANK('Unit List'!R425), IF(ISBLANK('Unit List'!R425),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 IF('Unit List'!R426='Unit List'!$P$5, 'Unit List'!$AP$5, IF('Unit List'!R426='Unit List'!$P$4, 'Unit List'!$AP$4, IF('Unit List'!R426='Unit List'!$P$7, 'Unit List'!R426 * 'Unit List'!$AP$7, 'Unit List'!R426)))), IF('Unit List'!R426='Unit List'!$P$5, 'Unit List'!$AP$5, IF('Unit List'!R426='Unit List'!$P$4, 'Unit List'!$AP$4, IF('Unit List'!R426='Unit List'!$P$7, 'Unit List'!R426 * 'Unit List'!$AP$7, 'Unit List'!R426)))), IF('Unit List'!AP426='Unit List'!$P$5, 'Unit List'!$AP$5, IF('Unit List'!AP426='Unit List'!$P$4, 'Unit List'!$AP$4, IF('Unit List'!AP426='Unit List'!$P$7, 'Unit List'!AP426 * 'Unit List'!$AP$7, 'Unit List'!AP426)))),",",)</f>
        <v>,</v>
      </c>
      <c r="J481" t="str">
        <f>CONCATENATE("'",IF(ISBLANK('Unit List'!AQ426), IF(ISBLANK('Unit List'!S426), IF(ISBLANK('Unit List'!S426), IF(ISBLANK('Unit List'!AQ425), IF(ISBLANK('Unit List'!S425), IF(ISBLANK('Unit List'!S425), IF(ISBLANK('Unit List'!AQ425), IF(ISBLANK('Unit List'!S425), IF(ISBLANK('Unit List'!S425),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 IF('Unit List'!S426='Unit List'!$P$5, 'Unit List'!$AQ$5, IF('Unit List'!S426='Unit List'!$P$4, 'Unit List'!$AQ$4, 'Unit List'!S426))), IF('Unit List'!S426='Unit List'!$P$5, 'Unit List'!$AQ$5, IF('Unit List'!S426='Unit List'!$P$4, 'Unit List'!$AQ$4, 'Unit List'!S426))), IF('Unit List'!AQ426='Unit List'!$P$5, 'Unit List'!$AQ$5, IF('Unit List'!AQ426='Unit List'!$P$4, 'Unit List'!$AQ$4, 'Unit List'!AQ426))),"'),",)</f>
        <v>'Archer'),</v>
      </c>
    </row>
    <row r="482" spans="1:10" x14ac:dyDescent="0.25">
      <c r="A482" t="s">
        <v>2713</v>
      </c>
      <c r="B482" t="str">
        <f>CONCATENATE("'_",'Unit List'!C427,"',",)</f>
        <v>'_ENGLAND',</v>
      </c>
      <c r="C482" t="str">
        <f>"'',"</f>
        <v>'',</v>
      </c>
      <c r="D482" t="str">
        <f>CONCATENATE("'",'Unit List'!E427,"',",)</f>
        <v>'COMPOSITE_BOWMAN',</v>
      </c>
      <c r="E482" t="str">
        <f>CONCATENATE("'",'Unit List'!F427,"',",)</f>
        <v>'COMPOSITE_BOWMAN',</v>
      </c>
      <c r="F482" t="str">
        <f>"'',"</f>
        <v>'',</v>
      </c>
      <c r="G482" t="str">
        <f>CONCATENATE("'",'Unit List'!H427,"',",)</f>
        <v>'Composite_Bowman_England',</v>
      </c>
      <c r="H482" t="str">
        <f>CONCATENATE(IF(ISBLANK('Unit List'!AO427), IF(ISBLANK('Unit List'!Q427), IF(ISBLANK('Unit List'!Q427), IF(ISBLANK('Unit List'!AO427), IF(ISBLANK('Unit List'!Q427), IF(ISBLANK('Unit List'!Q427), IF(ISBLANK('Unit List'!AO427), IF(ISBLANK('Unit List'!Q427), IF(ISBLANK('Unit List'!Q427),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List'!Q427='Unit List'!$P$5, 'Unit List'!$AO$5, IF('Unit List'!Q427='Unit List'!$P$4, 'Unit List'!$AO$4, IF('Unit List'!Q427='Unit List'!$P$7, 'Unit List'!Q427 * 'Unit List'!$AO$7, 'Unit List'!Q427)))), IF('Unit List'!Q427='Unit List'!$P$5, 'Unit List'!$AO$5, IF('Unit List'!Q427='Unit List'!$P$4, 'Unit List'!$AO$4, IF('Unit List'!Q427='Unit List'!$P$7, 'Unit List'!Q427 * 'Unit List'!$AO$7, 'Unit List'!Q427)))), IF('Unit List'!AO427='Unit List'!$P$5, 'Unit List'!$AO$5, IF('Unit List'!AO427='Unit List'!$P$4, 'Unit List'!$AO$4, IF('Unit List'!AO427='Unit List'!$P$7, 'Unit List'!AO427 * 'Unit List'!$AO$7, 'Unit List'!AO427)))), IF('Unit List'!Q427='Unit List'!$P$5, 'Unit List'!$AO$5, IF('Unit List'!Q427='Unit List'!$P$4, 'Unit List'!$AO$4, IF('Unit List'!Q427='Unit List'!$P$7, 'Unit List'!Q427 * 'Unit List'!$AO$7, 'Unit List'!Q427)))), IF('Unit List'!Q427='Unit List'!$P$5, 'Unit List'!$AO$5, IF('Unit List'!Q427='Unit List'!$P$4, 'Unit List'!$AO$4, IF('Unit List'!Q427='Unit List'!$P$7, 'Unit List'!Q427 * 'Unit List'!$AO$7, 'Unit List'!Q427)))), IF('Unit List'!AO427='Unit List'!$P$5, 'Unit List'!$AO$5, IF('Unit List'!AO427='Unit List'!$P$4, 'Unit List'!$AO$4, IF('Unit List'!AO427='Unit List'!$P$7, 'Unit List'!AO427 * 'Unit List'!$AO$7, 'Unit List'!AO427)))), IF('Unit List'!Q427='Unit List'!$P$5, 'Unit List'!$AO$5, IF('Unit List'!Q427='Unit List'!$P$4, 'Unit List'!$AO$4, IF('Unit List'!Q427='Unit List'!$P$7, 'Unit List'!Q427 * 'Unit List'!$AO$7, 'Unit List'!Q427)))), IF('Unit List'!Q427='Unit List'!$P$5, 'Unit List'!$AO$5, IF('Unit List'!Q427='Unit List'!$P$4, 'Unit List'!$AO$4, IF('Unit List'!Q427='Unit List'!$P$7, 'Unit List'!Q427 * 'Unit List'!$AO$7, 'Unit List'!Q427)))), IF('Unit List'!AO427='Unit List'!$P$5, 'Unit List'!$AO$5, IF('Unit List'!AO427='Unit List'!$P$4, 'Unit List'!$AO$4, IF('Unit List'!AO427='Unit List'!$P$7, 'Unit List'!AO427 * 'Unit List'!$AO$7, 'Unit List'!AO427)))),",",)</f>
        <v>,</v>
      </c>
      <c r="I482" t="str">
        <f>CONCATENATE(IF(ISBLANK('Unit List'!AP427), IF(ISBLANK('Unit List'!R427), IF(ISBLANK('Unit List'!R427), IF(ISBLANK('Unit List'!AP427), IF(ISBLANK('Unit List'!R427), IF(ISBLANK('Unit List'!R427), IF(ISBLANK('Unit List'!AP427), IF(ISBLANK('Unit List'!R427), IF(ISBLANK('Unit List'!R427),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List'!R427='Unit List'!$P$5, 'Unit List'!$AP$5, IF('Unit List'!R427='Unit List'!$P$4, 'Unit List'!$AP$4, IF('Unit List'!R427='Unit List'!$P$7, 'Unit List'!R427 * 'Unit List'!$AP$7, 'Unit List'!R427)))), IF('Unit List'!R427='Unit List'!$P$5, 'Unit List'!$AP$5, IF('Unit List'!R427='Unit List'!$P$4, 'Unit List'!$AP$4, IF('Unit List'!R427='Unit List'!$P$7, 'Unit List'!R427 * 'Unit List'!$AP$7, 'Unit List'!R427)))), IF('Unit List'!AP427='Unit List'!$P$5, 'Unit List'!$AP$5, IF('Unit List'!AP427='Unit List'!$P$4, 'Unit List'!$AP$4, IF('Unit List'!AP427='Unit List'!$P$7, 'Unit List'!AP427 * 'Unit List'!$AP$7, 'Unit List'!AP427)))), IF('Unit List'!R427='Unit List'!$P$5, 'Unit List'!$AP$5, IF('Unit List'!R427='Unit List'!$P$4, 'Unit List'!$AP$4, IF('Unit List'!R427='Unit List'!$P$7, 'Unit List'!R427 * 'Unit List'!$AP$7, 'Unit List'!R427)))), IF('Unit List'!R427='Unit List'!$P$5, 'Unit List'!$AP$5, IF('Unit List'!R427='Unit List'!$P$4, 'Unit List'!$AP$4, IF('Unit List'!R427='Unit List'!$P$7, 'Unit List'!R427 * 'Unit List'!$AP$7, 'Unit List'!R427)))), IF('Unit List'!AP427='Unit List'!$P$5, 'Unit List'!$AP$5, IF('Unit List'!AP427='Unit List'!$P$4, 'Unit List'!$AP$4, IF('Unit List'!AP427='Unit List'!$P$7, 'Unit List'!AP427 * 'Unit List'!$AP$7, 'Unit List'!AP427)))), IF('Unit List'!R427='Unit List'!$P$5, 'Unit List'!$AP$5, IF('Unit List'!R427='Unit List'!$P$4, 'Unit List'!$AP$4, IF('Unit List'!R427='Unit List'!$P$7, 'Unit List'!R427 * 'Unit List'!$AP$7, 'Unit List'!R427)))), IF('Unit List'!R427='Unit List'!$P$5, 'Unit List'!$AP$5, IF('Unit List'!R427='Unit List'!$P$4, 'Unit List'!$AP$4, IF('Unit List'!R427='Unit List'!$P$7, 'Unit List'!R427 * 'Unit List'!$AP$7, 'Unit List'!R427)))), IF('Unit List'!AP427='Unit List'!$P$5, 'Unit List'!$AP$5, IF('Unit List'!AP427='Unit List'!$P$4, 'Unit List'!$AP$4, IF('Unit List'!AP427='Unit List'!$P$7, 'Unit List'!AP427 * 'Unit List'!$AP$7, 'Unit List'!AP427)))),",",)</f>
        <v>,</v>
      </c>
      <c r="J482" t="str">
        <f>CONCATENATE("'",IF(ISBLANK('Unit List'!AQ427), IF(ISBLANK('Unit List'!S427), IF(ISBLANK('Unit List'!S427), IF(ISBLANK('Unit List'!AQ427), IF(ISBLANK('Unit List'!S427), IF(ISBLANK('Unit List'!S427), IF(ISBLANK('Unit List'!AQ427), IF(ISBLANK('Unit List'!S427), IF(ISBLANK('Unit List'!S427),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List'!S427='Unit List'!$P$5, 'Unit List'!$AQ$5, IF('Unit List'!S427='Unit List'!$P$4, 'Unit List'!$AQ$4, 'Unit List'!S427))), IF('Unit List'!S427='Unit List'!$P$5, 'Unit List'!$AQ$5, IF('Unit List'!S427='Unit List'!$P$4, 'Unit List'!$AQ$4, 'Unit List'!S427))), IF('Unit List'!AQ427='Unit List'!$P$5, 'Unit List'!$AQ$5, IF('Unit List'!AQ427='Unit List'!$P$4, 'Unit List'!$AQ$4, 'Unit List'!AQ427))), IF('Unit List'!S427='Unit List'!$P$5, 'Unit List'!$AQ$5, IF('Unit List'!S427='Unit List'!$P$4, 'Unit List'!$AQ$4, 'Unit List'!S427))), IF('Unit List'!S427='Unit List'!$P$5, 'Unit List'!$AQ$5, IF('Unit List'!S427='Unit List'!$P$4, 'Unit List'!$AQ$4, 'Unit List'!S427))), IF('Unit List'!AQ427='Unit List'!$P$5, 'Unit List'!$AQ$5, IF('Unit List'!AQ427='Unit List'!$P$4, 'Unit List'!$AQ$4, 'Unit List'!AQ427))), IF('Unit List'!S427='Unit List'!$P$5, 'Unit List'!$AQ$5, IF('Unit List'!S427='Unit List'!$P$4, 'Unit List'!$AQ$4, 'Unit List'!S427))), IF('Unit List'!S427='Unit List'!$P$5, 'Unit List'!$AQ$5, IF('Unit List'!S427='Unit List'!$P$4, 'Unit List'!$AQ$4, 'Unit List'!S427))), IF('Unit List'!AQ427='Unit List'!$P$5, 'Unit List'!$AQ$5, IF('Unit List'!AQ427='Unit List'!$P$4, 'Unit List'!$AQ$4, 'Unit List'!AQ427))),"'),",)</f>
        <v>'Archer'),</v>
      </c>
    </row>
    <row r="483" spans="1:10" x14ac:dyDescent="0.25">
      <c r="A483" t="s">
        <v>2713</v>
      </c>
      <c r="B483" t="str">
        <f>CONCATENATE("'_",'Unit List'!C428,"',",)</f>
        <v>'_FRANCE',</v>
      </c>
      <c r="C483" t="str">
        <f>"'',"</f>
        <v>'',</v>
      </c>
      <c r="D483" t="str">
        <f>CONCATENATE("'",'Unit List'!E428,"',",)</f>
        <v>'COMPOSITE_BOWMAN',</v>
      </c>
      <c r="E483" t="str">
        <f>CONCATENATE("'",'Unit List'!F428,"',",)</f>
        <v>'COMPOSITE_BOWMAN',</v>
      </c>
      <c r="F483" t="str">
        <f>"'',"</f>
        <v>'',</v>
      </c>
      <c r="G483" t="str">
        <f>CONCATENATE("'",'Unit List'!H428,"',",)</f>
        <v>'Composite_Bowman_France',</v>
      </c>
      <c r="H483" t="str">
        <f>CONCATENATE(IF(ISBLANK('Unit List'!AO428), IF(ISBLANK('Unit List'!Q428), IF(ISBLANK('Unit List'!Q428), IF(ISBLANK('Unit List'!AO428), IF(ISBLANK('Unit List'!Q428), IF(ISBLANK('Unit List'!Q428), IF(ISBLANK('Unit List'!AO428), IF(ISBLANK('Unit List'!Q428), IF(ISBLANK('Unit List'!Q428),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List'!AO428)))),",",)</f>
        <v>,</v>
      </c>
      <c r="I483" t="str">
        <f>CONCATENATE(IF(ISBLANK('Unit List'!AP428), IF(ISBLANK('Unit List'!R428), IF(ISBLANK('Unit List'!R428), IF(ISBLANK('Unit List'!AP428), IF(ISBLANK('Unit List'!R428), IF(ISBLANK('Unit List'!R428), IF(ISBLANK('Unit List'!AP428), IF(ISBLANK('Unit List'!R428), IF(ISBLANK('Unit List'!R428),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List'!AP428)))),",",)</f>
        <v>0.15,</v>
      </c>
      <c r="J483" t="str">
        <f>CONCATENATE("'",IF(ISBLANK('Unit List'!AQ428), IF(ISBLANK('Unit List'!S428), IF(ISBLANK('Unit List'!S428), IF(ISBLANK('Unit List'!AQ428), IF(ISBLANK('Unit List'!S428), IF(ISBLANK('Unit List'!S428), IF(ISBLANK('Unit List'!AQ428), IF(ISBLANK('Unit List'!S428), IF(ISBLANK('Unit List'!S428),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List'!AQ428))),"'),",)</f>
        <v>'Archer'),</v>
      </c>
    </row>
    <row r="484" spans="1:10" x14ac:dyDescent="0.25">
      <c r="A484" t="s">
        <v>2713</v>
      </c>
      <c r="B484" t="str">
        <f>CONCATENATE("'_",'Unit List'!C429,"',",)</f>
        <v>'_GERMANY',</v>
      </c>
      <c r="C484" t="str">
        <f>"'',"</f>
        <v>'',</v>
      </c>
      <c r="D484" t="str">
        <f>CONCATENATE("'",'Unit List'!E429,"',",)</f>
        <v>'COMPOSITE_BOWMAN',</v>
      </c>
      <c r="E484" t="str">
        <f>CONCATENATE("'",'Unit List'!F429,"',",)</f>
        <v>'COMPOSITE_BOWMAN',</v>
      </c>
      <c r="F484" t="str">
        <f>"'',"</f>
        <v>'',</v>
      </c>
      <c r="G484" t="str">
        <f>CONCATENATE("'",'Unit List'!H429,"',",)</f>
        <v>'Composite_Bowman_German',</v>
      </c>
      <c r="H484" t="str">
        <f>CONCATENATE(IF(ISBLANK('Unit List'!AO429), IF(ISBLANK('Unit List'!Q429), IF(ISBLANK('Unit List'!Q429), IF(ISBLANK('Unit List'!AO429), IF(ISBLANK('Unit List'!Q429), IF(ISBLANK('Unit List'!Q429), IF(ISBLANK('Unit List'!AO429), IF(ISBLANK('Unit List'!Q429), IF(ISBLANK('Unit List'!Q429),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List'!AO429)))),",",)</f>
        <v>,</v>
      </c>
      <c r="I484" t="str">
        <f>CONCATENATE(IF(ISBLANK('Unit List'!AP429), IF(ISBLANK('Unit List'!R429), IF(ISBLANK('Unit List'!R429), IF(ISBLANK('Unit List'!AP429), IF(ISBLANK('Unit List'!R429), IF(ISBLANK('Unit List'!R429), IF(ISBLANK('Unit List'!AP429), IF(ISBLANK('Unit List'!R429), IF(ISBLANK('Unit List'!R429),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List'!AP429)))),",",)</f>
        <v>,</v>
      </c>
      <c r="J484" t="str">
        <f>CONCATENATE("'",IF(ISBLANK('Unit List'!AQ429), IF(ISBLANK('Unit List'!S429), IF(ISBLANK('Unit List'!S429), IF(ISBLANK('Unit List'!AQ429), IF(ISBLANK('Unit List'!S429), IF(ISBLANK('Unit List'!S429), IF(ISBLANK('Unit List'!AQ429), IF(ISBLANK('Unit List'!S429), IF(ISBLANK('Unit List'!S429),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List'!AQ429))),"'),",)</f>
        <v>'Archer'),</v>
      </c>
    </row>
    <row r="485" spans="1:10" x14ac:dyDescent="0.25">
      <c r="A485" t="s">
        <v>2713</v>
      </c>
      <c r="B485" t="str">
        <f>CONCATENATE("'_",'Unit List'!C430,"',",)</f>
        <v>'_NETHERLANDS',</v>
      </c>
      <c r="C485" t="str">
        <f>"'',"</f>
        <v>'',</v>
      </c>
      <c r="D485" t="str">
        <f>CONCATENATE("'",'Unit List'!E430,"',",)</f>
        <v>'COMPOSITE_BOWMAN',</v>
      </c>
      <c r="E485" t="str">
        <f>CONCATENATE("'",'Unit List'!F430,"',",)</f>
        <v>'COMPOSITE_BOWMAN',</v>
      </c>
      <c r="F485" t="str">
        <f>"'',"</f>
        <v>'',</v>
      </c>
      <c r="G485" t="str">
        <f>CONCATENATE("'",'Unit List'!H430,"',",)</f>
        <v>'civ5netar1',</v>
      </c>
      <c r="H485" t="str">
        <f>CONCATENATE(IF(ISBLANK('Unit List'!AO430), IF(ISBLANK('Unit List'!Q430), IF(ISBLANK('Unit List'!Q430), IF(ISBLANK('Unit List'!AO430), IF(ISBLANK('Unit List'!Q430), IF(ISBLANK('Unit List'!Q430), IF(ISBLANK('Unit List'!AO430), IF(ISBLANK('Unit List'!Q430), IF(ISBLANK('Unit List'!Q430),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List'!Q430='Unit List'!$P$5, 'Unit List'!$AO$5, IF('Unit List'!Q430='Unit List'!$P$4, 'Unit List'!$AO$4, IF('Unit List'!Q430='Unit List'!$P$7, 'Unit List'!Q430 * 'Unit List'!$AO$7, 'Unit List'!Q430)))), IF('Unit List'!Q430='Unit List'!$P$5, 'Unit List'!$AO$5, IF('Unit List'!Q430='Unit List'!$P$4, 'Unit List'!$AO$4, IF('Unit List'!Q430='Unit List'!$P$7, 'Unit List'!Q430 * 'Unit List'!$AO$7, 'Unit List'!Q430)))), IF('Unit List'!AO430='Unit List'!$P$5, 'Unit List'!$AO$5, IF('Unit List'!AO430='Unit List'!$P$4, 'Unit List'!$AO$4, IF('Unit List'!AO430='Unit List'!$P$7, 'Unit List'!AO430 * 'Unit List'!$AO$7, 'Unit List'!AO430)))), IF('Unit List'!Q430='Unit List'!$P$5, 'Unit List'!$AO$5, IF('Unit List'!Q430='Unit List'!$P$4, 'Unit List'!$AO$4, IF('Unit List'!Q430='Unit List'!$P$7, 'Unit List'!Q430 * 'Unit List'!$AO$7, 'Unit List'!Q430)))), IF('Unit List'!Q430='Unit List'!$P$5, 'Unit List'!$AO$5, IF('Unit List'!Q430='Unit List'!$P$4, 'Unit List'!$AO$4, IF('Unit List'!Q430='Unit List'!$P$7, 'Unit List'!Q430 * 'Unit List'!$AO$7, 'Unit List'!Q430)))), IF('Unit List'!AO430='Unit List'!$P$5, 'Unit List'!$AO$5, IF('Unit List'!AO430='Unit List'!$P$4, 'Unit List'!$AO$4, IF('Unit List'!AO430='Unit List'!$P$7, 'Unit List'!AO430 * 'Unit List'!$AO$7, 'Unit List'!AO430)))), IF('Unit List'!Q430='Unit List'!$P$5, 'Unit List'!$AO$5, IF('Unit List'!Q430='Unit List'!$P$4, 'Unit List'!$AO$4, IF('Unit List'!Q430='Unit List'!$P$7, 'Unit List'!Q430 * 'Unit List'!$AO$7, 'Unit List'!Q430)))), IF('Unit List'!Q430='Unit List'!$P$5, 'Unit List'!$AO$5, IF('Unit List'!Q430='Unit List'!$P$4, 'Unit List'!$AO$4, IF('Unit List'!Q430='Unit List'!$P$7, 'Unit List'!Q430 * 'Unit List'!$AO$7, 'Unit List'!Q430)))), IF('Unit List'!AO430='Unit List'!$P$5, 'Unit List'!$AO$5, IF('Unit List'!AO430='Unit List'!$P$4, 'Unit List'!$AO$4, IF('Unit List'!AO430='Unit List'!$P$7, 'Unit List'!AO430 * 'Unit List'!$AO$7, 'Unit List'!AO430)))),",",)</f>
        <v>,</v>
      </c>
      <c r="I485" t="str">
        <f>CONCATENATE(IF(ISBLANK('Unit List'!AP430), IF(ISBLANK('Unit List'!R430), IF(ISBLANK('Unit List'!R430), IF(ISBLANK('Unit List'!AP430), IF(ISBLANK('Unit List'!R430), IF(ISBLANK('Unit List'!R430), IF(ISBLANK('Unit List'!AP430), IF(ISBLANK('Unit List'!R430), IF(ISBLANK('Unit List'!R430),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List'!R430='Unit List'!$P$5, 'Unit List'!$AP$5, IF('Unit List'!R430='Unit List'!$P$4, 'Unit List'!$AP$4, IF('Unit List'!R430='Unit List'!$P$7, 'Unit List'!R430 * 'Unit List'!$AP$7, 'Unit List'!R430)))), IF('Unit List'!R430='Unit List'!$P$5, 'Unit List'!$AP$5, IF('Unit List'!R430='Unit List'!$P$4, 'Unit List'!$AP$4, IF('Unit List'!R430='Unit List'!$P$7, 'Unit List'!R430 * 'Unit List'!$AP$7, 'Unit List'!R430)))), IF('Unit List'!AP430='Unit List'!$P$5, 'Unit List'!$AP$5, IF('Unit List'!AP430='Unit List'!$P$4, 'Unit List'!$AP$4, IF('Unit List'!AP430='Unit List'!$P$7, 'Unit List'!AP430 * 'Unit List'!$AP$7, 'Unit List'!AP430)))), IF('Unit List'!R430='Unit List'!$P$5, 'Unit List'!$AP$5, IF('Unit List'!R430='Unit List'!$P$4, 'Unit List'!$AP$4, IF('Unit List'!R430='Unit List'!$P$7, 'Unit List'!R430 * 'Unit List'!$AP$7, 'Unit List'!R430)))), IF('Unit List'!R430='Unit List'!$P$5, 'Unit List'!$AP$5, IF('Unit List'!R430='Unit List'!$P$4, 'Unit List'!$AP$4, IF('Unit List'!R430='Unit List'!$P$7, 'Unit List'!R430 * 'Unit List'!$AP$7, 'Unit List'!R430)))), IF('Unit List'!AP430='Unit List'!$P$5, 'Unit List'!$AP$5, IF('Unit List'!AP430='Unit List'!$P$4, 'Unit List'!$AP$4, IF('Unit List'!AP430='Unit List'!$P$7, 'Unit List'!AP430 * 'Unit List'!$AP$7, 'Unit List'!AP430)))), IF('Unit List'!R430='Unit List'!$P$5, 'Unit List'!$AP$5, IF('Unit List'!R430='Unit List'!$P$4, 'Unit List'!$AP$4, IF('Unit List'!R430='Unit List'!$P$7, 'Unit List'!R430 * 'Unit List'!$AP$7, 'Unit List'!R430)))), IF('Unit List'!R430='Unit List'!$P$5, 'Unit List'!$AP$5, IF('Unit List'!R430='Unit List'!$P$4, 'Unit List'!$AP$4, IF('Unit List'!R430='Unit List'!$P$7, 'Unit List'!R430 * 'Unit List'!$AP$7, 'Unit List'!R430)))), IF('Unit List'!AP430='Unit List'!$P$5, 'Unit List'!$AP$5, IF('Unit List'!AP430='Unit List'!$P$4, 'Unit List'!$AP$4, IF('Unit List'!AP430='Unit List'!$P$7, 'Unit List'!AP430 * 'Unit List'!$AP$7, 'Unit List'!AP430)))),",",)</f>
        <v>,</v>
      </c>
      <c r="J485" t="str">
        <f>CONCATENATE("'",IF(ISBLANK('Unit List'!AQ430), IF(ISBLANK('Unit List'!S430), IF(ISBLANK('Unit List'!S430), IF(ISBLANK('Unit List'!AQ430), IF(ISBLANK('Unit List'!S430), IF(ISBLANK('Unit List'!S430), IF(ISBLANK('Unit List'!AQ430), IF(ISBLANK('Unit List'!S430), IF(ISBLANK('Unit List'!S430),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List'!S430='Unit List'!$P$5, 'Unit List'!$AQ$5, IF('Unit List'!S430='Unit List'!$P$4, 'Unit List'!$AQ$4, 'Unit List'!S430))), IF('Unit List'!S430='Unit List'!$P$5, 'Unit List'!$AQ$5, IF('Unit List'!S430='Unit List'!$P$4, 'Unit List'!$AQ$4, 'Unit List'!S430))), IF('Unit List'!AQ430='Unit List'!$P$5, 'Unit List'!$AQ$5, IF('Unit List'!AQ430='Unit List'!$P$4, 'Unit List'!$AQ$4, 'Unit List'!AQ430))), IF('Unit List'!S430='Unit List'!$P$5, 'Unit List'!$AQ$5, IF('Unit List'!S430='Unit List'!$P$4, 'Unit List'!$AQ$4, 'Unit List'!S430))), IF('Unit List'!S430='Unit List'!$P$5, 'Unit List'!$AQ$5, IF('Unit List'!S430='Unit List'!$P$4, 'Unit List'!$AQ$4, 'Unit List'!S430))), IF('Unit List'!AQ430='Unit List'!$P$5, 'Unit List'!$AQ$5, IF('Unit List'!AQ430='Unit List'!$P$4, 'Unit List'!$AQ$4, 'Unit List'!AQ430))), IF('Unit List'!S430='Unit List'!$P$5, 'Unit List'!$AQ$5, IF('Unit List'!S430='Unit List'!$P$4, 'Unit List'!$AQ$4, 'Unit List'!S430))), IF('Unit List'!S430='Unit List'!$P$5, 'Unit List'!$AQ$5, IF('Unit List'!S430='Unit List'!$P$4, 'Unit List'!$AQ$4, 'Unit List'!S430))), IF('Unit List'!AQ430='Unit List'!$P$5, 'Unit List'!$AQ$5, IF('Unit List'!AQ430='Unit List'!$P$4, 'Unit List'!$AQ$4, 'Unit List'!AQ430))),"'),",)</f>
        <v>'Archer'),</v>
      </c>
    </row>
    <row r="486" spans="1:10" x14ac:dyDescent="0.25">
      <c r="A486" t="s">
        <v>2713</v>
      </c>
      <c r="B486" t="str">
        <f>CONCATENATE("'_",'Unit List'!C431,"',",)</f>
        <v>'_CARTHAGE',</v>
      </c>
      <c r="C486" t="str">
        <f>"'',"</f>
        <v>'',</v>
      </c>
      <c r="D486" t="str">
        <f>CONCATENATE("'",'Unit List'!E431,"',",)</f>
        <v>'COMPOSITE_BOWMAN',</v>
      </c>
      <c r="E486" t="str">
        <f>CONCATENATE("'",'Unit List'!F431,"',",)</f>
        <v>'COMPOSITE_BOWMAN',</v>
      </c>
      <c r="F486" t="str">
        <f>"'',"</f>
        <v>'',</v>
      </c>
      <c r="G486" t="str">
        <f>CONCATENATE("'",'Unit List'!H431,"',",)</f>
        <v>'Carthage_CompBow',</v>
      </c>
      <c r="H486" t="str">
        <f>CONCATENATE(IF(ISBLANK('Unit List'!AO431), IF(ISBLANK('Unit List'!Q431), IF(ISBLANK('Unit List'!Q431), IF(ISBLANK('Unit List'!AO431), IF(ISBLANK('Unit List'!Q431), IF(ISBLANK('Unit List'!Q431), IF(ISBLANK('Unit List'!AO431), IF(ISBLANK('Unit List'!Q431), IF(ISBLANK('Unit List'!Q431),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List'!Q431='Unit List'!$P$5, 'Unit List'!$AO$5, IF('Unit List'!Q431='Unit List'!$P$4, 'Unit List'!$AO$4, IF('Unit List'!Q431='Unit List'!$P$7, 'Unit List'!Q431 * 'Unit List'!$AO$7, 'Unit List'!Q431)))), IF('Unit List'!Q431='Unit List'!$P$5, 'Unit List'!$AO$5, IF('Unit List'!Q431='Unit List'!$P$4, 'Unit List'!$AO$4, IF('Unit List'!Q431='Unit List'!$P$7, 'Unit List'!Q431 * 'Unit List'!$AO$7, 'Unit List'!Q431)))), IF('Unit List'!AO431='Unit List'!$P$5, 'Unit List'!$AO$5, IF('Unit List'!AO431='Unit List'!$P$4, 'Unit List'!$AO$4, IF('Unit List'!AO431='Unit List'!$P$7, 'Unit List'!AO431 * 'Unit List'!$AO$7, 'Unit List'!AO431)))), IF('Unit List'!Q431='Unit List'!$P$5, 'Unit List'!$AO$5, IF('Unit List'!Q431='Unit List'!$P$4, 'Unit List'!$AO$4, IF('Unit List'!Q431='Unit List'!$P$7, 'Unit List'!Q431 * 'Unit List'!$AO$7, 'Unit List'!Q431)))), IF('Unit List'!Q431='Unit List'!$P$5, 'Unit List'!$AO$5, IF('Unit List'!Q431='Unit List'!$P$4, 'Unit List'!$AO$4, IF('Unit List'!Q431='Unit List'!$P$7, 'Unit List'!Q431 * 'Unit List'!$AO$7, 'Unit List'!Q431)))), IF('Unit List'!AO431='Unit List'!$P$5, 'Unit List'!$AO$5, IF('Unit List'!AO431='Unit List'!$P$4, 'Unit List'!$AO$4, IF('Unit List'!AO431='Unit List'!$P$7, 'Unit List'!AO431 * 'Unit List'!$AO$7, 'Unit List'!AO431)))), IF('Unit List'!Q431='Unit List'!$P$5, 'Unit List'!$AO$5, IF('Unit List'!Q431='Unit List'!$P$4, 'Unit List'!$AO$4, IF('Unit List'!Q431='Unit List'!$P$7, 'Unit List'!Q431 * 'Unit List'!$AO$7, 'Unit List'!Q431)))), IF('Unit List'!Q431='Unit List'!$P$5, 'Unit List'!$AO$5, IF('Unit List'!Q431='Unit List'!$P$4, 'Unit List'!$AO$4, IF('Unit List'!Q431='Unit List'!$P$7, 'Unit List'!Q431 * 'Unit List'!$AO$7, 'Unit List'!Q431)))), IF('Unit List'!AO431='Unit List'!$P$5, 'Unit List'!$AO$5, IF('Unit List'!AO431='Unit List'!$P$4, 'Unit List'!$AO$4, IF('Unit List'!AO431='Unit List'!$P$7, 'Unit List'!AO431 * 'Unit List'!$AO$7, 'Unit List'!AO431)))),",",)</f>
        <v>,</v>
      </c>
      <c r="I486" t="str">
        <f>CONCATENATE(IF(ISBLANK('Unit List'!AP431), IF(ISBLANK('Unit List'!R431), IF(ISBLANK('Unit List'!R431), IF(ISBLANK('Unit List'!AP431), IF(ISBLANK('Unit List'!R431), IF(ISBLANK('Unit List'!R431), IF(ISBLANK('Unit List'!AP431), IF(ISBLANK('Unit List'!R431), IF(ISBLANK('Unit List'!R431),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List'!R431='Unit List'!$P$5, 'Unit List'!$AP$5, IF('Unit List'!R431='Unit List'!$P$4, 'Unit List'!$AP$4, IF('Unit List'!R431='Unit List'!$P$7, 'Unit List'!R431 * 'Unit List'!$AP$7, 'Unit List'!R431)))), IF('Unit List'!R431='Unit List'!$P$5, 'Unit List'!$AP$5, IF('Unit List'!R431='Unit List'!$P$4, 'Unit List'!$AP$4, IF('Unit List'!R431='Unit List'!$P$7, 'Unit List'!R431 * 'Unit List'!$AP$7, 'Unit List'!R431)))), IF('Unit List'!AP431='Unit List'!$P$5, 'Unit List'!$AP$5, IF('Unit List'!AP431='Unit List'!$P$4, 'Unit List'!$AP$4, IF('Unit List'!AP431='Unit List'!$P$7, 'Unit List'!AP431 * 'Unit List'!$AP$7, 'Unit List'!AP431)))), IF('Unit List'!R431='Unit List'!$P$5, 'Unit List'!$AP$5, IF('Unit List'!R431='Unit List'!$P$4, 'Unit List'!$AP$4, IF('Unit List'!R431='Unit List'!$P$7, 'Unit List'!R431 * 'Unit List'!$AP$7, 'Unit List'!R431)))), IF('Unit List'!R431='Unit List'!$P$5, 'Unit List'!$AP$5, IF('Unit List'!R431='Unit List'!$P$4, 'Unit List'!$AP$4, IF('Unit List'!R431='Unit List'!$P$7, 'Unit List'!R431 * 'Unit List'!$AP$7, 'Unit List'!R431)))), IF('Unit List'!AP431='Unit List'!$P$5, 'Unit List'!$AP$5, IF('Unit List'!AP431='Unit List'!$P$4, 'Unit List'!$AP$4, IF('Unit List'!AP431='Unit List'!$P$7, 'Unit List'!AP431 * 'Unit List'!$AP$7, 'Unit List'!AP431)))), IF('Unit List'!R431='Unit List'!$P$5, 'Unit List'!$AP$5, IF('Unit List'!R431='Unit List'!$P$4, 'Unit List'!$AP$4, IF('Unit List'!R431='Unit List'!$P$7, 'Unit List'!R431 * 'Unit List'!$AP$7, 'Unit List'!R431)))), IF('Unit List'!R431='Unit List'!$P$5, 'Unit List'!$AP$5, IF('Unit List'!R431='Unit List'!$P$4, 'Unit List'!$AP$4, IF('Unit List'!R431='Unit List'!$P$7, 'Unit List'!R431 * 'Unit List'!$AP$7, 'Unit List'!R431)))), IF('Unit List'!AP431='Unit List'!$P$5, 'Unit List'!$AP$5, IF('Unit List'!AP431='Unit List'!$P$4, 'Unit List'!$AP$4, IF('Unit List'!AP431='Unit List'!$P$7, 'Unit List'!AP431 * 'Unit List'!$AP$7, 'Unit List'!AP431)))),",",)</f>
        <v>,</v>
      </c>
      <c r="J486" t="str">
        <f>CONCATENATE("'",IF(ISBLANK('Unit List'!AQ431), IF(ISBLANK('Unit List'!S431), IF(ISBLANK('Unit List'!S431), IF(ISBLANK('Unit List'!AQ431), IF(ISBLANK('Unit List'!S431), IF(ISBLANK('Unit List'!S431), IF(ISBLANK('Unit List'!AQ431), IF(ISBLANK('Unit List'!S431), IF(ISBLANK('Unit List'!S431),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List'!S431='Unit List'!$P$5, 'Unit List'!$AQ$5, IF('Unit List'!S431='Unit List'!$P$4, 'Unit List'!$AQ$4, 'Unit List'!S431))), IF('Unit List'!S431='Unit List'!$P$5, 'Unit List'!$AQ$5, IF('Unit List'!S431='Unit List'!$P$4, 'Unit List'!$AQ$4, 'Unit List'!S431))), IF('Unit List'!AQ431='Unit List'!$P$5, 'Unit List'!$AQ$5, IF('Unit List'!AQ431='Unit List'!$P$4, 'Unit List'!$AQ$4, 'Unit List'!AQ431))), IF('Unit List'!S431='Unit List'!$P$5, 'Unit List'!$AQ$5, IF('Unit List'!S431='Unit List'!$P$4, 'Unit List'!$AQ$4, 'Unit List'!S431))), IF('Unit List'!S431='Unit List'!$P$5, 'Unit List'!$AQ$5, IF('Unit List'!S431='Unit List'!$P$4, 'Unit List'!$AQ$4, 'Unit List'!S431))), IF('Unit List'!AQ431='Unit List'!$P$5, 'Unit List'!$AQ$5, IF('Unit List'!AQ431='Unit List'!$P$4, 'Unit List'!$AQ$4, 'Unit List'!AQ431))), IF('Unit List'!S431='Unit List'!$P$5, 'Unit List'!$AQ$5, IF('Unit List'!S431='Unit List'!$P$4, 'Unit List'!$AQ$4, 'Unit List'!S431))), IF('Unit List'!S431='Unit List'!$P$5, 'Unit List'!$AQ$5, IF('Unit List'!S431='Unit List'!$P$4, 'Unit List'!$AQ$4, 'Unit List'!S431))), IF('Unit List'!AQ431='Unit List'!$P$5, 'Unit List'!$AQ$5, IF('Unit List'!AQ431='Unit List'!$P$4, 'Unit List'!$AQ$4, 'Unit List'!AQ431))),"'),",)</f>
        <v>'Archer'),</v>
      </c>
    </row>
    <row r="487" spans="1:10" x14ac:dyDescent="0.25">
      <c r="A487" t="s">
        <v>2713</v>
      </c>
      <c r="B487" t="str">
        <f>CONCATENATE("'_",'Unit List'!C432,"',",)</f>
        <v>'_MED',</v>
      </c>
      <c r="C487" t="str">
        <f>"'',"</f>
        <v>'',</v>
      </c>
      <c r="D487" t="str">
        <f>CONCATENATE("'",'Unit List'!E432,"',",)</f>
        <v>'COMPOSITE_BOWMAN',</v>
      </c>
      <c r="E487" t="str">
        <f>CONCATENATE("'",'Unit List'!F432,"',",)</f>
        <v>'COMPOSITE_BOWMAN',</v>
      </c>
      <c r="F487" t="str">
        <f>"'',"</f>
        <v>'',</v>
      </c>
      <c r="G487" t="str">
        <f>CONCATENATE("'",'Unit List'!H432,"',",)</f>
        <v>'Composite_Bowman_Spain',</v>
      </c>
      <c r="H487" t="str">
        <f>CONCATENATE(IF(ISBLANK('Unit List'!AO432), IF(ISBLANK('Unit List'!Q432), IF(ISBLANK('Unit List'!Q432), IF(ISBLANK('Unit List'!AO432), IF(ISBLANK('Unit List'!Q432), IF(ISBLANK('Unit List'!Q432), IF(ISBLANK('Unit List'!AO432), IF(ISBLANK('Unit List'!Q432), IF(ISBLANK('Unit List'!Q432),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List'!Q432='Unit List'!$P$5, 'Unit List'!$AO$5, IF('Unit List'!Q432='Unit List'!$P$4, 'Unit List'!$AO$4, IF('Unit List'!Q432='Unit List'!$P$7, 'Unit List'!Q432 * 'Unit List'!$AO$7, 'Unit List'!Q432)))), IF('Unit List'!Q432='Unit List'!$P$5, 'Unit List'!$AO$5, IF('Unit List'!Q432='Unit List'!$P$4, 'Unit List'!$AO$4, IF('Unit List'!Q432='Unit List'!$P$7, 'Unit List'!Q432 * 'Unit List'!$AO$7, 'Unit List'!Q432)))), IF('Unit List'!AO432='Unit List'!$P$5, 'Unit List'!$AO$5, IF('Unit List'!AO432='Unit List'!$P$4, 'Unit List'!$AO$4, IF('Unit List'!AO432='Unit List'!$P$7, 'Unit List'!AO432 * 'Unit List'!$AO$7, 'Unit List'!AO432)))), IF('Unit List'!Q432='Unit List'!$P$5, 'Unit List'!$AO$5, IF('Unit List'!Q432='Unit List'!$P$4, 'Unit List'!$AO$4, IF('Unit List'!Q432='Unit List'!$P$7, 'Unit List'!Q432 * 'Unit List'!$AO$7, 'Unit List'!Q432)))), IF('Unit List'!Q432='Unit List'!$P$5, 'Unit List'!$AO$5, IF('Unit List'!Q432='Unit List'!$P$4, 'Unit List'!$AO$4, IF('Unit List'!Q432='Unit List'!$P$7, 'Unit List'!Q432 * 'Unit List'!$AO$7, 'Unit List'!Q432)))), IF('Unit List'!AO432='Unit List'!$P$5, 'Unit List'!$AO$5, IF('Unit List'!AO432='Unit List'!$P$4, 'Unit List'!$AO$4, IF('Unit List'!AO432='Unit List'!$P$7, 'Unit List'!AO432 * 'Unit List'!$AO$7, 'Unit List'!AO432)))), IF('Unit List'!Q432='Unit List'!$P$5, 'Unit List'!$AO$5, IF('Unit List'!Q432='Unit List'!$P$4, 'Unit List'!$AO$4, IF('Unit List'!Q432='Unit List'!$P$7, 'Unit List'!Q432 * 'Unit List'!$AO$7, 'Unit List'!Q432)))), IF('Unit List'!Q432='Unit List'!$P$5, 'Unit List'!$AO$5, IF('Unit List'!Q432='Unit List'!$P$4, 'Unit List'!$AO$4, IF('Unit List'!Q432='Unit List'!$P$7, 'Unit List'!Q432 * 'Unit List'!$AO$7, 'Unit List'!Q432)))), IF('Unit List'!AO432='Unit List'!$P$5, 'Unit List'!$AO$5, IF('Unit List'!AO432='Unit List'!$P$4, 'Unit List'!$AO$4, IF('Unit List'!AO432='Unit List'!$P$7, 'Unit List'!AO432 * 'Unit List'!$AO$7, 'Unit List'!AO432)))),",",)</f>
        <v>,</v>
      </c>
      <c r="I487" t="str">
        <f>CONCATENATE(IF(ISBLANK('Unit List'!AP432), IF(ISBLANK('Unit List'!R432), IF(ISBLANK('Unit List'!R432), IF(ISBLANK('Unit List'!AP432), IF(ISBLANK('Unit List'!R432), IF(ISBLANK('Unit List'!R432), IF(ISBLANK('Unit List'!AP432), IF(ISBLANK('Unit List'!R432), IF(ISBLANK('Unit List'!R432),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List'!R432='Unit List'!$P$5, 'Unit List'!$AP$5, IF('Unit List'!R432='Unit List'!$P$4, 'Unit List'!$AP$4, IF('Unit List'!R432='Unit List'!$P$7, 'Unit List'!R432 * 'Unit List'!$AP$7, 'Unit List'!R432)))), IF('Unit List'!R432='Unit List'!$P$5, 'Unit List'!$AP$5, IF('Unit List'!R432='Unit List'!$P$4, 'Unit List'!$AP$4, IF('Unit List'!R432='Unit List'!$P$7, 'Unit List'!R432 * 'Unit List'!$AP$7, 'Unit List'!R432)))), IF('Unit List'!AP432='Unit List'!$P$5, 'Unit List'!$AP$5, IF('Unit List'!AP432='Unit List'!$P$4, 'Unit List'!$AP$4, IF('Unit List'!AP432='Unit List'!$P$7, 'Unit List'!AP432 * 'Unit List'!$AP$7, 'Unit List'!AP432)))), IF('Unit List'!R432='Unit List'!$P$5, 'Unit List'!$AP$5, IF('Unit List'!R432='Unit List'!$P$4, 'Unit List'!$AP$4, IF('Unit List'!R432='Unit List'!$P$7, 'Unit List'!R432 * 'Unit List'!$AP$7, 'Unit List'!R432)))), IF('Unit List'!R432='Unit List'!$P$5, 'Unit List'!$AP$5, IF('Unit List'!R432='Unit List'!$P$4, 'Unit List'!$AP$4, IF('Unit List'!R432='Unit List'!$P$7, 'Unit List'!R432 * 'Unit List'!$AP$7, 'Unit List'!R432)))), IF('Unit List'!AP432='Unit List'!$P$5, 'Unit List'!$AP$5, IF('Unit List'!AP432='Unit List'!$P$4, 'Unit List'!$AP$4, IF('Unit List'!AP432='Unit List'!$P$7, 'Unit List'!AP432 * 'Unit List'!$AP$7, 'Unit List'!AP432)))), IF('Unit List'!R432='Unit List'!$P$5, 'Unit List'!$AP$5, IF('Unit List'!R432='Unit List'!$P$4, 'Unit List'!$AP$4, IF('Unit List'!R432='Unit List'!$P$7, 'Unit List'!R432 * 'Unit List'!$AP$7, 'Unit List'!R432)))), IF('Unit List'!R432='Unit List'!$P$5, 'Unit List'!$AP$5, IF('Unit List'!R432='Unit List'!$P$4, 'Unit List'!$AP$4, IF('Unit List'!R432='Unit List'!$P$7, 'Unit List'!R432 * 'Unit List'!$AP$7, 'Unit List'!R432)))), IF('Unit List'!AP432='Unit List'!$P$5, 'Unit List'!$AP$5, IF('Unit List'!AP432='Unit List'!$P$4, 'Unit List'!$AP$4, IF('Unit List'!AP432='Unit List'!$P$7, 'Unit List'!AP432 * 'Unit List'!$AP$7, 'Unit List'!AP432)))),",",)</f>
        <v>,</v>
      </c>
      <c r="J487" t="str">
        <f>CONCATENATE("'",IF(ISBLANK('Unit List'!AQ432), IF(ISBLANK('Unit List'!S432), IF(ISBLANK('Unit List'!S432), IF(ISBLANK('Unit List'!AQ432), IF(ISBLANK('Unit List'!S432), IF(ISBLANK('Unit List'!S432), IF(ISBLANK('Unit List'!AQ432), IF(ISBLANK('Unit List'!S432), IF(ISBLANK('Unit List'!S432),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List'!S432='Unit List'!$P$5, 'Unit List'!$AQ$5, IF('Unit List'!S432='Unit List'!$P$4, 'Unit List'!$AQ$4, 'Unit List'!S432))), IF('Unit List'!S432='Unit List'!$P$5, 'Unit List'!$AQ$5, IF('Unit List'!S432='Unit List'!$P$4, 'Unit List'!$AQ$4, 'Unit List'!S432))), IF('Unit List'!AQ432='Unit List'!$P$5, 'Unit List'!$AQ$5, IF('Unit List'!AQ432='Unit List'!$P$4, 'Unit List'!$AQ$4, 'Unit List'!AQ432))), IF('Unit List'!S432='Unit List'!$P$5, 'Unit List'!$AQ$5, IF('Unit List'!S432='Unit List'!$P$4, 'Unit List'!$AQ$4, 'Unit List'!S432))), IF('Unit List'!S432='Unit List'!$P$5, 'Unit List'!$AQ$5, IF('Unit List'!S432='Unit List'!$P$4, 'Unit List'!$AQ$4, 'Unit List'!S432))), IF('Unit List'!AQ432='Unit List'!$P$5, 'Unit List'!$AQ$5, IF('Unit List'!AQ432='Unit List'!$P$4, 'Unit List'!$AQ$4, 'Unit List'!AQ432))), IF('Unit List'!S432='Unit List'!$P$5, 'Unit List'!$AQ$5, IF('Unit List'!S432='Unit List'!$P$4, 'Unit List'!$AQ$4, 'Unit List'!S432))), IF('Unit List'!S432='Unit List'!$P$5, 'Unit List'!$AQ$5, IF('Unit List'!S432='Unit List'!$P$4, 'Unit List'!$AQ$4, 'Unit List'!S432))), IF('Unit List'!AQ432='Unit List'!$P$5, 'Unit List'!$AQ$5, IF('Unit List'!AQ432='Unit List'!$P$4, 'Unit List'!$AQ$4, 'Unit List'!AQ432))),"'),",)</f>
        <v>'Archer'),</v>
      </c>
    </row>
    <row r="488" spans="1:10" x14ac:dyDescent="0.25">
      <c r="A488" t="s">
        <v>2713</v>
      </c>
      <c r="B488" t="str">
        <f>CONCATENATE("'_",'Unit List'!C433,"',",)</f>
        <v>'_GREECE',</v>
      </c>
      <c r="C488" t="str">
        <f>"'',"</f>
        <v>'',</v>
      </c>
      <c r="D488" t="str">
        <f>CONCATENATE("'",'Unit List'!E433,"',",)</f>
        <v>'COMPOSITE_BOWMAN',</v>
      </c>
      <c r="E488" t="str">
        <f>CONCATENATE("'",'Unit List'!F433,"',",)</f>
        <v>'COMPOSITE_BOWMAN',</v>
      </c>
      <c r="F488" t="str">
        <f>"'',"</f>
        <v>'',</v>
      </c>
      <c r="G488" t="str">
        <f>CONCATENATE("'",'Unit List'!H433,"',",)</f>
        <v>'Composite_Bowman_Greek',</v>
      </c>
      <c r="H488" t="str">
        <f>CONCATENATE(IF(ISBLANK('Unit List'!AO433), IF(ISBLANK('Unit List'!Q433), IF(ISBLANK('Unit List'!Q433), IF(ISBLANK('Unit List'!AO432), IF(ISBLANK('Unit List'!Q432), IF(ISBLANK('Unit List'!Q432), IF(ISBLANK('Unit List'!AO432), IF(ISBLANK('Unit List'!Q432), IF(ISBLANK('Unit List'!Q432),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List'!Q432='Unit List'!$P$5, 'Unit List'!$AO$5, IF('Unit List'!Q432='Unit List'!$P$4, 'Unit List'!$AO$4, IF('Unit List'!Q432='Unit List'!$P$7, 'Unit List'!Q432 * 'Unit List'!$AO$7, 'Unit List'!Q432)))), IF('Unit List'!Q432='Unit List'!$P$5, 'Unit List'!$AO$5, IF('Unit List'!Q432='Unit List'!$P$4, 'Unit List'!$AO$4, IF('Unit List'!Q432='Unit List'!$P$7, 'Unit List'!Q432 * 'Unit List'!$AO$7, 'Unit List'!Q432)))), IF('Unit List'!AO432='Unit List'!$P$5, 'Unit List'!$AO$5, IF('Unit List'!AO432='Unit List'!$P$4, 'Unit List'!$AO$4, IF('Unit List'!AO432='Unit List'!$P$7, 'Unit List'!AO432 * 'Unit List'!$AO$7, 'Unit List'!AO432)))), IF('Unit List'!Q432='Unit List'!$P$5, 'Unit List'!$AO$5, IF('Unit List'!Q432='Unit List'!$P$4, 'Unit List'!$AO$4, IF('Unit List'!Q432='Unit List'!$P$7, 'Unit List'!Q432 * 'Unit List'!$AO$7, 'Unit List'!Q432)))), IF('Unit List'!Q432='Unit List'!$P$5, 'Unit List'!$AO$5, IF('Unit List'!Q432='Unit List'!$P$4, 'Unit List'!$AO$4, IF('Unit List'!Q432='Unit List'!$P$7, 'Unit List'!Q432 * 'Unit List'!$AO$7, 'Unit List'!Q432)))), IF('Unit List'!AO432='Unit List'!$P$5, 'Unit List'!$AO$5, IF('Unit List'!AO432='Unit List'!$P$4, 'Unit List'!$AO$4, IF('Unit List'!AO432='Unit List'!$P$7, 'Unit List'!AO432 * 'Unit List'!$AO$7, 'Unit List'!AO432)))), IF('Unit List'!Q433='Unit List'!$P$5, 'Unit List'!$AO$5, IF('Unit List'!Q433='Unit List'!$P$4, 'Unit List'!$AO$4, IF('Unit List'!Q433='Unit List'!$P$7, 'Unit List'!Q433 * 'Unit List'!$AO$7, 'Unit List'!Q433)))), IF('Unit List'!Q433='Unit List'!$P$5, 'Unit List'!$AO$5, IF('Unit List'!Q433='Unit List'!$P$4, 'Unit List'!$AO$4, IF('Unit List'!Q433='Unit List'!$P$7, 'Unit List'!Q433 * 'Unit List'!$AO$7, 'Unit List'!Q433)))), IF('Unit List'!AO433='Unit List'!$P$5, 'Unit List'!$AO$5, IF('Unit List'!AO433='Unit List'!$P$4, 'Unit List'!$AO$4, IF('Unit List'!AO433='Unit List'!$P$7, 'Unit List'!AO433 * 'Unit List'!$AO$7, 'Unit List'!AO433)))),",",)</f>
        <v>,</v>
      </c>
      <c r="I488" t="str">
        <f>CONCATENATE(IF(ISBLANK('Unit List'!AP433), IF(ISBLANK('Unit List'!R433), IF(ISBLANK('Unit List'!R433), IF(ISBLANK('Unit List'!AP432), IF(ISBLANK('Unit List'!R432), IF(ISBLANK('Unit List'!R432), IF(ISBLANK('Unit List'!AP432), IF(ISBLANK('Unit List'!R432), IF(ISBLANK('Unit List'!R432),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List'!R432='Unit List'!$P$5, 'Unit List'!$AP$5, IF('Unit List'!R432='Unit List'!$P$4, 'Unit List'!$AP$4, IF('Unit List'!R432='Unit List'!$P$7, 'Unit List'!R432 * 'Unit List'!$AP$7, 'Unit List'!R432)))), IF('Unit List'!R432='Unit List'!$P$5, 'Unit List'!$AP$5, IF('Unit List'!R432='Unit List'!$P$4, 'Unit List'!$AP$4, IF('Unit List'!R432='Unit List'!$P$7, 'Unit List'!R432 * 'Unit List'!$AP$7, 'Unit List'!R432)))), IF('Unit List'!AP432='Unit List'!$P$5, 'Unit List'!$AP$5, IF('Unit List'!AP432='Unit List'!$P$4, 'Unit List'!$AP$4, IF('Unit List'!AP432='Unit List'!$P$7, 'Unit List'!AP432 * 'Unit List'!$AP$7, 'Unit List'!AP432)))), IF('Unit List'!R432='Unit List'!$P$5, 'Unit List'!$AP$5, IF('Unit List'!R432='Unit List'!$P$4, 'Unit List'!$AP$4, IF('Unit List'!R432='Unit List'!$P$7, 'Unit List'!R432 * 'Unit List'!$AP$7, 'Unit List'!R432)))), IF('Unit List'!R432='Unit List'!$P$5, 'Unit List'!$AP$5, IF('Unit List'!R432='Unit List'!$P$4, 'Unit List'!$AP$4, IF('Unit List'!R432='Unit List'!$P$7, 'Unit List'!R432 * 'Unit List'!$AP$7, 'Unit List'!R432)))), IF('Unit List'!AP432='Unit List'!$P$5, 'Unit List'!$AP$5, IF('Unit List'!AP432='Unit List'!$P$4, 'Unit List'!$AP$4, IF('Unit List'!AP432='Unit List'!$P$7, 'Unit List'!AP432 * 'Unit List'!$AP$7, 'Unit List'!AP432)))), IF('Unit List'!R433='Unit List'!$P$5, 'Unit List'!$AP$5, IF('Unit List'!R433='Unit List'!$P$4, 'Unit List'!$AP$4, IF('Unit List'!R433='Unit List'!$P$7, 'Unit List'!R433 * 'Unit List'!$AP$7, 'Unit List'!R433)))), IF('Unit List'!R433='Unit List'!$P$5, 'Unit List'!$AP$5, IF('Unit List'!R433='Unit List'!$P$4, 'Unit List'!$AP$4, IF('Unit List'!R433='Unit List'!$P$7, 'Unit List'!R433 * 'Unit List'!$AP$7, 'Unit List'!R433)))), IF('Unit List'!AP433='Unit List'!$P$5, 'Unit List'!$AP$5, IF('Unit List'!AP433='Unit List'!$P$4, 'Unit List'!$AP$4, IF('Unit List'!AP433='Unit List'!$P$7, 'Unit List'!AP433 * 'Unit List'!$AP$7, 'Unit List'!AP433)))),",",)</f>
        <v>,</v>
      </c>
      <c r="J488" t="str">
        <f>CONCATENATE("'",IF(ISBLANK('Unit List'!AQ433), IF(ISBLANK('Unit List'!S433), IF(ISBLANK('Unit List'!S433), IF(ISBLANK('Unit List'!AQ432), IF(ISBLANK('Unit List'!S432), IF(ISBLANK('Unit List'!S432), IF(ISBLANK('Unit List'!AQ432), IF(ISBLANK('Unit List'!S432), IF(ISBLANK('Unit List'!S432),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List'!S432='Unit List'!$P$5, 'Unit List'!$AQ$5, IF('Unit List'!S432='Unit List'!$P$4, 'Unit List'!$AQ$4, 'Unit List'!S432))), IF('Unit List'!S432='Unit List'!$P$5, 'Unit List'!$AQ$5, IF('Unit List'!S432='Unit List'!$P$4, 'Unit List'!$AQ$4, 'Unit List'!S432))), IF('Unit List'!AQ432='Unit List'!$P$5, 'Unit List'!$AQ$5, IF('Unit List'!AQ432='Unit List'!$P$4, 'Unit List'!$AQ$4, 'Unit List'!AQ432))), IF('Unit List'!S432='Unit List'!$P$5, 'Unit List'!$AQ$5, IF('Unit List'!S432='Unit List'!$P$4, 'Unit List'!$AQ$4, 'Unit List'!S432))), IF('Unit List'!S432='Unit List'!$P$5, 'Unit List'!$AQ$5, IF('Unit List'!S432='Unit List'!$P$4, 'Unit List'!$AQ$4, 'Unit List'!S432))), IF('Unit List'!AQ432='Unit List'!$P$5, 'Unit List'!$AQ$5, IF('Unit List'!AQ432='Unit List'!$P$4, 'Unit List'!$AQ$4, 'Unit List'!AQ432))), IF('Unit List'!S433='Unit List'!$P$5, 'Unit List'!$AQ$5, IF('Unit List'!S433='Unit List'!$P$4, 'Unit List'!$AQ$4, 'Unit List'!S433))), IF('Unit List'!S433='Unit List'!$P$5, 'Unit List'!$AQ$5, IF('Unit List'!S433='Unit List'!$P$4, 'Unit List'!$AQ$4, 'Unit List'!S433))), IF('Unit List'!AQ433='Unit List'!$P$5, 'Unit List'!$AQ$5, IF('Unit List'!AQ433='Unit List'!$P$4, 'Unit List'!$AQ$4, 'Unit List'!AQ433))),"'),",)</f>
        <v>'Archer'),</v>
      </c>
    </row>
    <row r="489" spans="1:10" x14ac:dyDescent="0.25">
      <c r="A489" t="s">
        <v>2713</v>
      </c>
      <c r="B489" t="str">
        <f>CONCATENATE("'_",'Unit List'!C434,"',",)</f>
        <v>'_ROME',</v>
      </c>
      <c r="C489" t="str">
        <f>"'',"</f>
        <v>'',</v>
      </c>
      <c r="D489" t="str">
        <f>CONCATENATE("'",'Unit List'!E434,"',",)</f>
        <v>'COMPOSITE_BOWMAN',</v>
      </c>
      <c r="E489" t="str">
        <f>CONCATENATE("'",'Unit List'!F434,"',",)</f>
        <v>'COMPOSITE_BOWMAN',</v>
      </c>
      <c r="F489" t="str">
        <f>"'',"</f>
        <v>'',</v>
      </c>
      <c r="G489" t="str">
        <f>CONCATENATE("'",'Unit List'!H434,"',",)</f>
        <v>'Composite_Bowman_Rome',</v>
      </c>
      <c r="H489" t="str">
        <f>CONCATENATE(IF(ISBLANK('Unit List'!AO434), IF(ISBLANK('Unit List'!Q434), IF(ISBLANK('Unit List'!Q434), IF(ISBLANK('Unit List'!AO432), IF(ISBLANK('Unit List'!Q432), IF(ISBLANK('Unit List'!Q432), IF(ISBLANK('Unit List'!AO432), IF(ISBLANK('Unit List'!Q432), IF(ISBLANK('Unit List'!Q432),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List'!Q432='Unit List'!$P$5, 'Unit List'!$AO$5, IF('Unit List'!Q432='Unit List'!$P$4, 'Unit List'!$AO$4, IF('Unit List'!Q432='Unit List'!$P$7, 'Unit List'!Q432 * 'Unit List'!$AO$7, 'Unit List'!Q432)))), IF('Unit List'!Q432='Unit List'!$P$5, 'Unit List'!$AO$5, IF('Unit List'!Q432='Unit List'!$P$4, 'Unit List'!$AO$4, IF('Unit List'!Q432='Unit List'!$P$7, 'Unit List'!Q432 * 'Unit List'!$AO$7, 'Unit List'!Q432)))), IF('Unit List'!AO432='Unit List'!$P$5, 'Unit List'!$AO$5, IF('Unit List'!AO432='Unit List'!$P$4, 'Unit List'!$AO$4, IF('Unit List'!AO432='Unit List'!$P$7, 'Unit List'!AO432 * 'Unit List'!$AO$7, 'Unit List'!AO432)))), IF('Unit List'!Q432='Unit List'!$P$5, 'Unit List'!$AO$5, IF('Unit List'!Q432='Unit List'!$P$4, 'Unit List'!$AO$4, IF('Unit List'!Q432='Unit List'!$P$7, 'Unit List'!Q432 * 'Unit List'!$AO$7, 'Unit List'!Q432)))), IF('Unit List'!Q432='Unit List'!$P$5, 'Unit List'!$AO$5, IF('Unit List'!Q432='Unit List'!$P$4, 'Unit List'!$AO$4, IF('Unit List'!Q432='Unit List'!$P$7, 'Unit List'!Q432 * 'Unit List'!$AO$7, 'Unit List'!Q432)))), IF('Unit List'!AO432='Unit List'!$P$5, 'Unit List'!$AO$5, IF('Unit List'!AO432='Unit List'!$P$4, 'Unit List'!$AO$4, IF('Unit List'!AO432='Unit List'!$P$7, 'Unit List'!AO432 * 'Unit List'!$AO$7, 'Unit List'!AO432)))), IF('Unit List'!Q434='Unit List'!$P$5, 'Unit List'!$AO$5, IF('Unit List'!Q434='Unit List'!$P$4, 'Unit List'!$AO$4, IF('Unit List'!Q434='Unit List'!$P$7, 'Unit List'!Q434 * 'Unit List'!$AO$7, 'Unit List'!Q434)))), IF('Unit List'!Q434='Unit List'!$P$5, 'Unit List'!$AO$5, IF('Unit List'!Q434='Unit List'!$P$4, 'Unit List'!$AO$4, IF('Unit List'!Q434='Unit List'!$P$7, 'Unit List'!Q434 * 'Unit List'!$AO$7, 'Unit List'!Q434)))), IF('Unit List'!AO434='Unit List'!$P$5, 'Unit List'!$AO$5, IF('Unit List'!AO434='Unit List'!$P$4, 'Unit List'!$AO$4, IF('Unit List'!AO434='Unit List'!$P$7, 'Unit List'!AO434 * 'Unit List'!$AO$7, 'Unit List'!AO434)))),",",)</f>
        <v>,</v>
      </c>
      <c r="I489" t="str">
        <f>CONCATENATE(IF(ISBLANK('Unit List'!AP434), IF(ISBLANK('Unit List'!R434), IF(ISBLANK('Unit List'!R434), IF(ISBLANK('Unit List'!AP432), IF(ISBLANK('Unit List'!R432), IF(ISBLANK('Unit List'!R432), IF(ISBLANK('Unit List'!AP432), IF(ISBLANK('Unit List'!R432), IF(ISBLANK('Unit List'!R432),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List'!R432='Unit List'!$P$5, 'Unit List'!$AP$5, IF('Unit List'!R432='Unit List'!$P$4, 'Unit List'!$AP$4, IF('Unit List'!R432='Unit List'!$P$7, 'Unit List'!R432 * 'Unit List'!$AP$7, 'Unit List'!R432)))), IF('Unit List'!R432='Unit List'!$P$5, 'Unit List'!$AP$5, IF('Unit List'!R432='Unit List'!$P$4, 'Unit List'!$AP$4, IF('Unit List'!R432='Unit List'!$P$7, 'Unit List'!R432 * 'Unit List'!$AP$7, 'Unit List'!R432)))), IF('Unit List'!AP432='Unit List'!$P$5, 'Unit List'!$AP$5, IF('Unit List'!AP432='Unit List'!$P$4, 'Unit List'!$AP$4, IF('Unit List'!AP432='Unit List'!$P$7, 'Unit List'!AP432 * 'Unit List'!$AP$7, 'Unit List'!AP432)))), IF('Unit List'!R432='Unit List'!$P$5, 'Unit List'!$AP$5, IF('Unit List'!R432='Unit List'!$P$4, 'Unit List'!$AP$4, IF('Unit List'!R432='Unit List'!$P$7, 'Unit List'!R432 * 'Unit List'!$AP$7, 'Unit List'!R432)))), IF('Unit List'!R432='Unit List'!$P$5, 'Unit List'!$AP$5, IF('Unit List'!R432='Unit List'!$P$4, 'Unit List'!$AP$4, IF('Unit List'!R432='Unit List'!$P$7, 'Unit List'!R432 * 'Unit List'!$AP$7, 'Unit List'!R432)))), IF('Unit List'!AP432='Unit List'!$P$5, 'Unit List'!$AP$5, IF('Unit List'!AP432='Unit List'!$P$4, 'Unit List'!$AP$4, IF('Unit List'!AP432='Unit List'!$P$7, 'Unit List'!AP432 * 'Unit List'!$AP$7, 'Unit List'!AP432)))), IF('Unit List'!R434='Unit List'!$P$5, 'Unit List'!$AP$5, IF('Unit List'!R434='Unit List'!$P$4, 'Unit List'!$AP$4, IF('Unit List'!R434='Unit List'!$P$7, 'Unit List'!R434 * 'Unit List'!$AP$7, 'Unit List'!R434)))), IF('Unit List'!R434='Unit List'!$P$5, 'Unit List'!$AP$5, IF('Unit List'!R434='Unit List'!$P$4, 'Unit List'!$AP$4, IF('Unit List'!R434='Unit List'!$P$7, 'Unit List'!R434 * 'Unit List'!$AP$7, 'Unit List'!R434)))), IF('Unit List'!AP434='Unit List'!$P$5, 'Unit List'!$AP$5, IF('Unit List'!AP434='Unit List'!$P$4, 'Unit List'!$AP$4, IF('Unit List'!AP434='Unit List'!$P$7, 'Unit List'!AP434 * 'Unit List'!$AP$7, 'Unit List'!AP434)))),",",)</f>
        <v>,</v>
      </c>
      <c r="J489" t="str">
        <f>CONCATENATE("'",IF(ISBLANK('Unit List'!AQ434), IF(ISBLANK('Unit List'!S434), IF(ISBLANK('Unit List'!S434), IF(ISBLANK('Unit List'!AQ432), IF(ISBLANK('Unit List'!S432), IF(ISBLANK('Unit List'!S432), IF(ISBLANK('Unit List'!AQ432), IF(ISBLANK('Unit List'!S432), IF(ISBLANK('Unit List'!S432),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List'!S432='Unit List'!$P$5, 'Unit List'!$AQ$5, IF('Unit List'!S432='Unit List'!$P$4, 'Unit List'!$AQ$4, 'Unit List'!S432))), IF('Unit List'!S432='Unit List'!$P$5, 'Unit List'!$AQ$5, IF('Unit List'!S432='Unit List'!$P$4, 'Unit List'!$AQ$4, 'Unit List'!S432))), IF('Unit List'!AQ432='Unit List'!$P$5, 'Unit List'!$AQ$5, IF('Unit List'!AQ432='Unit List'!$P$4, 'Unit List'!$AQ$4, 'Unit List'!AQ432))), IF('Unit List'!S432='Unit List'!$P$5, 'Unit List'!$AQ$5, IF('Unit List'!S432='Unit List'!$P$4, 'Unit List'!$AQ$4, 'Unit List'!S432))), IF('Unit List'!S432='Unit List'!$P$5, 'Unit List'!$AQ$5, IF('Unit List'!S432='Unit List'!$P$4, 'Unit List'!$AQ$4, 'Unit List'!S432))), IF('Unit List'!AQ432='Unit List'!$P$5, 'Unit List'!$AQ$5, IF('Unit List'!AQ432='Unit List'!$P$4, 'Unit List'!$AQ$4, 'Unit List'!AQ432))), IF('Unit List'!S434='Unit List'!$P$5, 'Unit List'!$AQ$5, IF('Unit List'!S434='Unit List'!$P$4, 'Unit List'!$AQ$4, 'Unit List'!S434))), IF('Unit List'!S434='Unit List'!$P$5, 'Unit List'!$AQ$5, IF('Unit List'!S434='Unit List'!$P$4, 'Unit List'!$AQ$4, 'Unit List'!S434))), IF('Unit List'!AQ434='Unit List'!$P$5, 'Unit List'!$AQ$5, IF('Unit List'!AQ434='Unit List'!$P$4, 'Unit List'!$AQ$4, 'Unit List'!AQ434))),"'),",)</f>
        <v>'Archer'),</v>
      </c>
    </row>
    <row r="490" spans="1:10" x14ac:dyDescent="0.25">
      <c r="A490" t="s">
        <v>2713</v>
      </c>
      <c r="B490" t="str">
        <f>CONCATENATE("'_",'Unit List'!C435,"',",)</f>
        <v>'_SPAIN',</v>
      </c>
      <c r="C490" t="str">
        <f>CONCATENATE("'_",'Unit List'!D435,"',",)</f>
        <v>'_MED',</v>
      </c>
      <c r="D490" t="str">
        <f>CONCATENATE("'",'Unit List'!E435,"',",)</f>
        <v>'COMPOSITE_BOWMAN',</v>
      </c>
      <c r="E490" t="str">
        <f>CONCATENATE("'",'Unit List'!F435,"',",)</f>
        <v>'COMPOSITE_BOWMAN',</v>
      </c>
      <c r="F490" t="str">
        <f>"'',"</f>
        <v>'',</v>
      </c>
      <c r="G490" t="str">
        <f>CONCATENATE("'",'Unit List'!H432,"',",)</f>
        <v>'Composite_Bowman_Spain',</v>
      </c>
      <c r="H490" t="str">
        <f>CONCATENATE(IF(ISBLANK('Unit List'!AO435), IF(ISBLANK('Unit List'!Q435), IF(ISBLANK('Unit List'!Q435), IF(ISBLANK('Unit List'!AO432), IF(ISBLANK('Unit List'!Q432), IF(ISBLANK('Unit List'!Q432), IF(ISBLANK('Unit List'!AO432), IF(ISBLANK('Unit List'!Q432), IF(ISBLANK('Unit List'!Q432),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List'!Q432='Unit List'!$P$5, 'Unit List'!$AO$5, IF('Unit List'!Q432='Unit List'!$P$4, 'Unit List'!$AO$4, IF('Unit List'!Q432='Unit List'!$P$7, 'Unit List'!Q432 * 'Unit List'!$AO$7, 'Unit List'!Q432)))), IF('Unit List'!Q432='Unit List'!$P$5, 'Unit List'!$AO$5, IF('Unit List'!Q432='Unit List'!$P$4, 'Unit List'!$AO$4, IF('Unit List'!Q432='Unit List'!$P$7, 'Unit List'!Q432 * 'Unit List'!$AO$7, 'Unit List'!Q432)))), IF('Unit List'!AO432='Unit List'!$P$5, 'Unit List'!$AO$5, IF('Unit List'!AO432='Unit List'!$P$4, 'Unit List'!$AO$4, IF('Unit List'!AO432='Unit List'!$P$7, 'Unit List'!AO432 * 'Unit List'!$AO$7, 'Unit List'!AO432)))), IF('Unit List'!Q432='Unit List'!$P$5, 'Unit List'!$AO$5, IF('Unit List'!Q432='Unit List'!$P$4, 'Unit List'!$AO$4, IF('Unit List'!Q432='Unit List'!$P$7, 'Unit List'!Q432 * 'Unit List'!$AO$7, 'Unit List'!Q432)))), IF('Unit List'!Q432='Unit List'!$P$5, 'Unit List'!$AO$5, IF('Unit List'!Q432='Unit List'!$P$4, 'Unit List'!$AO$4, IF('Unit List'!Q432='Unit List'!$P$7, 'Unit List'!Q432 * 'Unit List'!$AO$7, 'Unit List'!Q432)))), IF('Unit List'!AO432='Unit List'!$P$5, 'Unit List'!$AO$5, IF('Unit List'!AO432='Unit List'!$P$4, 'Unit List'!$AO$4, IF('Unit List'!AO432='Unit List'!$P$7, 'Unit List'!AO432 * 'Unit List'!$AO$7, 'Unit List'!AO432)))), IF('Unit List'!Q435='Unit List'!$P$5, 'Unit List'!$AO$5, IF('Unit List'!Q435='Unit List'!$P$4, 'Unit List'!$AO$4, IF('Unit List'!Q435='Unit List'!$P$7, 'Unit List'!Q435 * 'Unit List'!$AO$7, 'Unit List'!Q435)))), IF('Unit List'!Q435='Unit List'!$P$5, 'Unit List'!$AO$5, IF('Unit List'!Q435='Unit List'!$P$4, 'Unit List'!$AO$4, IF('Unit List'!Q435='Unit List'!$P$7, 'Unit List'!Q435 * 'Unit List'!$AO$7, 'Unit List'!Q435)))), IF('Unit List'!AO435='Unit List'!$P$5, 'Unit List'!$AO$5, IF('Unit List'!AO435='Unit List'!$P$4, 'Unit List'!$AO$4, IF('Unit List'!AO435='Unit List'!$P$7, 'Unit List'!AO435 * 'Unit List'!$AO$7, 'Unit List'!AO435)))),",",)</f>
        <v>,</v>
      </c>
      <c r="I490" t="str">
        <f>CONCATENATE(IF(ISBLANK('Unit List'!AP435), IF(ISBLANK('Unit List'!R435), IF(ISBLANK('Unit List'!R435), IF(ISBLANK('Unit List'!AP432), IF(ISBLANK('Unit List'!R432), IF(ISBLANK('Unit List'!R432), IF(ISBLANK('Unit List'!AP432), IF(ISBLANK('Unit List'!R432), IF(ISBLANK('Unit List'!R432),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List'!R432='Unit List'!$P$5, 'Unit List'!$AP$5, IF('Unit List'!R432='Unit List'!$P$4, 'Unit List'!$AP$4, IF('Unit List'!R432='Unit List'!$P$7, 'Unit List'!R432 * 'Unit List'!$AP$7, 'Unit List'!R432)))), IF('Unit List'!R432='Unit List'!$P$5, 'Unit List'!$AP$5, IF('Unit List'!R432='Unit List'!$P$4, 'Unit List'!$AP$4, IF('Unit List'!R432='Unit List'!$P$7, 'Unit List'!R432 * 'Unit List'!$AP$7, 'Unit List'!R432)))), IF('Unit List'!AP432='Unit List'!$P$5, 'Unit List'!$AP$5, IF('Unit List'!AP432='Unit List'!$P$4, 'Unit List'!$AP$4, IF('Unit List'!AP432='Unit List'!$P$7, 'Unit List'!AP432 * 'Unit List'!$AP$7, 'Unit List'!AP432)))), IF('Unit List'!R432='Unit List'!$P$5, 'Unit List'!$AP$5, IF('Unit List'!R432='Unit List'!$P$4, 'Unit List'!$AP$4, IF('Unit List'!R432='Unit List'!$P$7, 'Unit List'!R432 * 'Unit List'!$AP$7, 'Unit List'!R432)))), IF('Unit List'!R432='Unit List'!$P$5, 'Unit List'!$AP$5, IF('Unit List'!R432='Unit List'!$P$4, 'Unit List'!$AP$4, IF('Unit List'!R432='Unit List'!$P$7, 'Unit List'!R432 * 'Unit List'!$AP$7, 'Unit List'!R432)))), IF('Unit List'!AP432='Unit List'!$P$5, 'Unit List'!$AP$5, IF('Unit List'!AP432='Unit List'!$P$4, 'Unit List'!$AP$4, IF('Unit List'!AP432='Unit List'!$P$7, 'Unit List'!AP432 * 'Unit List'!$AP$7, 'Unit List'!AP432)))), IF('Unit List'!R435='Unit List'!$P$5, 'Unit List'!$AP$5, IF('Unit List'!R435='Unit List'!$P$4, 'Unit List'!$AP$4, IF('Unit List'!R435='Unit List'!$P$7, 'Unit List'!R435 * 'Unit List'!$AP$7, 'Unit List'!R435)))), IF('Unit List'!R435='Unit List'!$P$5, 'Unit List'!$AP$5, IF('Unit List'!R435='Unit List'!$P$4, 'Unit List'!$AP$4, IF('Unit List'!R435='Unit List'!$P$7, 'Unit List'!R435 * 'Unit List'!$AP$7, 'Unit List'!R435)))), IF('Unit List'!AP435='Unit List'!$P$5, 'Unit List'!$AP$5, IF('Unit List'!AP435='Unit List'!$P$4, 'Unit List'!$AP$4, IF('Unit List'!AP435='Unit List'!$P$7, 'Unit List'!AP435 * 'Unit List'!$AP$7, 'Unit List'!AP435)))),",",)</f>
        <v>,</v>
      </c>
      <c r="J490" t="str">
        <f>CONCATENATE("'",IF(ISBLANK('Unit List'!AQ435), IF(ISBLANK('Unit List'!S435), IF(ISBLANK('Unit List'!S435), IF(ISBLANK('Unit List'!AQ432), IF(ISBLANK('Unit List'!S432), IF(ISBLANK('Unit List'!S432), IF(ISBLANK('Unit List'!AQ432), IF(ISBLANK('Unit List'!S432), IF(ISBLANK('Unit List'!S432),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List'!S432='Unit List'!$P$5, 'Unit List'!$AQ$5, IF('Unit List'!S432='Unit List'!$P$4, 'Unit List'!$AQ$4, 'Unit List'!S432))), IF('Unit List'!S432='Unit List'!$P$5, 'Unit List'!$AQ$5, IF('Unit List'!S432='Unit List'!$P$4, 'Unit List'!$AQ$4, 'Unit List'!S432))), IF('Unit List'!AQ432='Unit List'!$P$5, 'Unit List'!$AQ$5, IF('Unit List'!AQ432='Unit List'!$P$4, 'Unit List'!$AQ$4, 'Unit List'!AQ432))), IF('Unit List'!S432='Unit List'!$P$5, 'Unit List'!$AQ$5, IF('Unit List'!S432='Unit List'!$P$4, 'Unit List'!$AQ$4, 'Unit List'!S432))), IF('Unit List'!S432='Unit List'!$P$5, 'Unit List'!$AQ$5, IF('Unit List'!S432='Unit List'!$P$4, 'Unit List'!$AQ$4, 'Unit List'!S432))), IF('Unit List'!AQ432='Unit List'!$P$5, 'Unit List'!$AQ$5, IF('Unit List'!AQ432='Unit List'!$P$4, 'Unit List'!$AQ$4, 'Unit List'!AQ432))), IF('Unit List'!S435='Unit List'!$P$5, 'Unit List'!$AQ$5, IF('Unit List'!S435='Unit List'!$P$4, 'Unit List'!$AQ$4, 'Unit List'!S435))), IF('Unit List'!S435='Unit List'!$P$5, 'Unit List'!$AQ$5, IF('Unit List'!S435='Unit List'!$P$4, 'Unit List'!$AQ$4, 'Unit List'!S435))), IF('Unit List'!AQ435='Unit List'!$P$5, 'Unit List'!$AQ$5, IF('Unit List'!AQ435='Unit List'!$P$4, 'Unit List'!$AQ$4, 'Unit List'!AQ435))),"'),",)</f>
        <v>'Archer'),</v>
      </c>
    </row>
    <row r="491" spans="1:10" x14ac:dyDescent="0.25">
      <c r="A491" t="s">
        <v>2713</v>
      </c>
      <c r="B491" t="str">
        <f>CONCATENATE("'_",'Unit List'!C436,"',",)</f>
        <v>'_MIDEAST',</v>
      </c>
      <c r="C491" t="str">
        <f>"'',"</f>
        <v>'',</v>
      </c>
      <c r="D491" t="str">
        <f>CONCATENATE("'",'Unit List'!E436,"',",)</f>
        <v>'COMPOSITE_BOWMAN',</v>
      </c>
      <c r="E491" t="str">
        <f>CONCATENATE("'",'Unit List'!F436,"',",)</f>
        <v>'COMPOSITE_BOWMAN',</v>
      </c>
      <c r="F491" t="str">
        <f>"'',"</f>
        <v>'',</v>
      </c>
      <c r="G491" t="str">
        <f>CONCATENATE("'",'Unit List'!H436,"',",)</f>
        <v>'Composite_Bowman_Arabia',</v>
      </c>
      <c r="H491" t="str">
        <f>CONCATENATE(IF(ISBLANK('Unit List'!AO436), IF(ISBLANK('Unit List'!Q436), IF(ISBLANK('Unit List'!Q436), IF(ISBLANK('Unit List'!AO436), IF(ISBLANK('Unit List'!Q436), IF(ISBLANK('Unit List'!Q436), IF(ISBLANK('Unit List'!AO436), IF(ISBLANK('Unit List'!Q436), IF(ISBLANK('Unit List'!Q436),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List'!AO436)))),",",)</f>
        <v>,</v>
      </c>
      <c r="I491" t="str">
        <f>CONCATENATE(IF(ISBLANK('Unit List'!AP436), IF(ISBLANK('Unit List'!R436), IF(ISBLANK('Unit List'!R436), IF(ISBLANK('Unit List'!AP436), IF(ISBLANK('Unit List'!R436), IF(ISBLANK('Unit List'!R436), IF(ISBLANK('Unit List'!AP436), IF(ISBLANK('Unit List'!R436), IF(ISBLANK('Unit List'!R436),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List'!AP436)))),",",)</f>
        <v>,</v>
      </c>
      <c r="J491" t="str">
        <f>CONCATENATE("'",IF(ISBLANK('Unit List'!AQ436), IF(ISBLANK('Unit List'!S436), IF(ISBLANK('Unit List'!S436), IF(ISBLANK('Unit List'!AQ436), IF(ISBLANK('Unit List'!S436), IF(ISBLANK('Unit List'!S436), IF(ISBLANK('Unit List'!AQ436), IF(ISBLANK('Unit List'!S436), IF(ISBLANK('Unit List'!S436),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List'!AQ436))),"'),",)</f>
        <v>'Archer'),</v>
      </c>
    </row>
    <row r="492" spans="1:10" x14ac:dyDescent="0.25">
      <c r="A492" t="s">
        <v>2713</v>
      </c>
      <c r="B492" t="str">
        <f>CONCATENATE("'_",'Unit List'!C437,"',",)</f>
        <v>'_BABYLON',</v>
      </c>
      <c r="C492" t="str">
        <f>"'',"</f>
        <v>'',</v>
      </c>
      <c r="D492" t="str">
        <f>CONCATENATE("'",'Unit List'!E437,"',",)</f>
        <v>'COMPOSITE_BOWMAN',</v>
      </c>
      <c r="E492" t="str">
        <f>CONCATENATE("'",'Unit List'!F437,"',",)</f>
        <v>'COMPOSITE_BOWMAN',</v>
      </c>
      <c r="F492" t="str">
        <f>"'',"</f>
        <v>'',</v>
      </c>
      <c r="G492" t="str">
        <f>CONCATENATE("'",'Unit List'!H437,"',",)</f>
        <v>'Composite_Bowman_Babylon',</v>
      </c>
      <c r="H492" t="str">
        <f>CONCATENATE(IF(ISBLANK('Unit List'!AO437), IF(ISBLANK('Unit List'!Q437), IF(ISBLANK('Unit List'!Q437), IF(ISBLANK('Unit List'!AO436), IF(ISBLANK('Unit List'!Q436), IF(ISBLANK('Unit List'!Q436), IF(ISBLANK('Unit List'!AO436), IF(ISBLANK('Unit List'!Q436), IF(ISBLANK('Unit List'!Q436),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List'!Q437='Unit List'!$P$5, 'Unit List'!$AO$5, IF('Unit List'!Q437='Unit List'!$P$4, 'Unit List'!$AO$4, IF('Unit List'!Q437='Unit List'!$P$7, 'Unit List'!Q437 * 'Unit List'!$AO$7, 'Unit List'!Q437)))), IF('Unit List'!Q437='Unit List'!$P$5, 'Unit List'!$AO$5, IF('Unit List'!Q437='Unit List'!$P$4, 'Unit List'!$AO$4, IF('Unit List'!Q437='Unit List'!$P$7, 'Unit List'!Q437 * 'Unit List'!$AO$7, 'Unit List'!Q437)))), IF('Unit List'!AO437='Unit List'!$P$5, 'Unit List'!$AO$5, IF('Unit List'!AO437='Unit List'!$P$4, 'Unit List'!$AO$4, IF('Unit List'!AO437='Unit List'!$P$7, 'Unit List'!AO437 * 'Unit List'!$AO$7, 'Unit List'!AO437)))),",",)</f>
        <v>,</v>
      </c>
      <c r="I492" t="str">
        <f>CONCATENATE(IF(ISBLANK('Unit List'!AP437), IF(ISBLANK('Unit List'!R437), IF(ISBLANK('Unit List'!R437), IF(ISBLANK('Unit List'!AP436), IF(ISBLANK('Unit List'!R436), IF(ISBLANK('Unit List'!R436), IF(ISBLANK('Unit List'!AP436), IF(ISBLANK('Unit List'!R436), IF(ISBLANK('Unit List'!R436),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List'!R437='Unit List'!$P$5, 'Unit List'!$AP$5, IF('Unit List'!R437='Unit List'!$P$4, 'Unit List'!$AP$4, IF('Unit List'!R437='Unit List'!$P$7, 'Unit List'!R437 * 'Unit List'!$AP$7, 'Unit List'!R437)))), IF('Unit List'!R437='Unit List'!$P$5, 'Unit List'!$AP$5, IF('Unit List'!R437='Unit List'!$P$4, 'Unit List'!$AP$4, IF('Unit List'!R437='Unit List'!$P$7, 'Unit List'!R437 * 'Unit List'!$AP$7, 'Unit List'!R437)))), IF('Unit List'!AP437='Unit List'!$P$5, 'Unit List'!$AP$5, IF('Unit List'!AP437='Unit List'!$P$4, 'Unit List'!$AP$4, IF('Unit List'!AP437='Unit List'!$P$7, 'Unit List'!AP437 * 'Unit List'!$AP$7, 'Unit List'!AP437)))),",",)</f>
        <v>,</v>
      </c>
      <c r="J492" t="str">
        <f>CONCATENATE("'",IF(ISBLANK('Unit List'!AQ437), IF(ISBLANK('Unit List'!S437), IF(ISBLANK('Unit List'!S437), IF(ISBLANK('Unit List'!AQ436), IF(ISBLANK('Unit List'!S436), IF(ISBLANK('Unit List'!S436), IF(ISBLANK('Unit List'!AQ436), IF(ISBLANK('Unit List'!S436), IF(ISBLANK('Unit List'!S436),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List'!S437='Unit List'!$P$5, 'Unit List'!$AQ$5, IF('Unit List'!S437='Unit List'!$P$4, 'Unit List'!$AQ$4, 'Unit List'!S437))), IF('Unit List'!S437='Unit List'!$P$5, 'Unit List'!$AQ$5, IF('Unit List'!S437='Unit List'!$P$4, 'Unit List'!$AQ$4, 'Unit List'!S437))), IF('Unit List'!AQ437='Unit List'!$P$5, 'Unit List'!$AQ$5, IF('Unit List'!AQ437='Unit List'!$P$4, 'Unit List'!$AQ$4, 'Unit List'!AQ437))),"'),",)</f>
        <v>'Archer'),</v>
      </c>
    </row>
    <row r="493" spans="1:10" x14ac:dyDescent="0.25">
      <c r="A493" t="s">
        <v>2713</v>
      </c>
      <c r="B493" t="str">
        <f>CONCATENATE("'_",'Unit List'!C438,"',",)</f>
        <v>'_EGYPT',</v>
      </c>
      <c r="C493" t="str">
        <f>"'',"</f>
        <v>'',</v>
      </c>
      <c r="D493" t="str">
        <f>CONCATENATE("'",'Unit List'!E438,"',",)</f>
        <v>'COMPOSITE_BOWMAN',</v>
      </c>
      <c r="E493" t="str">
        <f>CONCATENATE("'",'Unit List'!F438,"',",)</f>
        <v>'COMPOSITE_BOWMAN',</v>
      </c>
      <c r="F493" t="str">
        <f>"'',"</f>
        <v>'',</v>
      </c>
      <c r="G493" t="str">
        <f>CONCATENATE("'",'Unit List'!H438,"',",)</f>
        <v>'Longbowman_Egypt',</v>
      </c>
      <c r="H493" t="str">
        <f>CONCATENATE(IF(ISBLANK('Unit List'!AO438), IF(ISBLANK('Unit List'!Q438), IF(ISBLANK('Unit List'!Q438), IF(ISBLANK('Unit List'!AO436), IF(ISBLANK('Unit List'!Q436), IF(ISBLANK('Unit List'!Q436), IF(ISBLANK('Unit List'!AO436), IF(ISBLANK('Unit List'!Q436), IF(ISBLANK('Unit List'!Q436),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List'!Q438='Unit List'!$P$5, 'Unit List'!$AO$5, IF('Unit List'!Q438='Unit List'!$P$4, 'Unit List'!$AO$4, IF('Unit List'!Q438='Unit List'!$P$7, 'Unit List'!Q438 * 'Unit List'!$AO$7, 'Unit List'!Q438)))), IF('Unit List'!Q438='Unit List'!$P$5, 'Unit List'!$AO$5, IF('Unit List'!Q438='Unit List'!$P$4, 'Unit List'!$AO$4, IF('Unit List'!Q438='Unit List'!$P$7, 'Unit List'!Q438 * 'Unit List'!$AO$7, 'Unit List'!Q438)))), IF('Unit List'!AO438='Unit List'!$P$5, 'Unit List'!$AO$5, IF('Unit List'!AO438='Unit List'!$P$4, 'Unit List'!$AO$4, IF('Unit List'!AO438='Unit List'!$P$7, 'Unit List'!AO438 * 'Unit List'!$AO$7, 'Unit List'!AO438)))),",",)</f>
        <v>,</v>
      </c>
      <c r="I493" t="str">
        <f>CONCATENATE(IF(ISBLANK('Unit List'!AP438), IF(ISBLANK('Unit List'!R438), IF(ISBLANK('Unit List'!R438), IF(ISBLANK('Unit List'!AP436), IF(ISBLANK('Unit List'!R436), IF(ISBLANK('Unit List'!R436), IF(ISBLANK('Unit List'!AP436), IF(ISBLANK('Unit List'!R436), IF(ISBLANK('Unit List'!R436),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List'!R438='Unit List'!$P$5, 'Unit List'!$AP$5, IF('Unit List'!R438='Unit List'!$P$4, 'Unit List'!$AP$4, IF('Unit List'!R438='Unit List'!$P$7, 'Unit List'!R438 * 'Unit List'!$AP$7, 'Unit List'!R438)))), IF('Unit List'!R438='Unit List'!$P$5, 'Unit List'!$AP$5, IF('Unit List'!R438='Unit List'!$P$4, 'Unit List'!$AP$4, IF('Unit List'!R438='Unit List'!$P$7, 'Unit List'!R438 * 'Unit List'!$AP$7, 'Unit List'!R438)))), IF('Unit List'!AP438='Unit List'!$P$5, 'Unit List'!$AP$5, IF('Unit List'!AP438='Unit List'!$P$4, 'Unit List'!$AP$4, IF('Unit List'!AP438='Unit List'!$P$7, 'Unit List'!AP438 * 'Unit List'!$AP$7, 'Unit List'!AP438)))),",",)</f>
        <v>,</v>
      </c>
      <c r="J493" t="str">
        <f>CONCATENATE("'",IF(ISBLANK('Unit List'!AQ438), IF(ISBLANK('Unit List'!S438), IF(ISBLANK('Unit List'!S438), IF(ISBLANK('Unit List'!AQ436), IF(ISBLANK('Unit List'!S436), IF(ISBLANK('Unit List'!S436), IF(ISBLANK('Unit List'!AQ436), IF(ISBLANK('Unit List'!S436), IF(ISBLANK('Unit List'!S436),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List'!S438='Unit List'!$P$5, 'Unit List'!$AQ$5, IF('Unit List'!S438='Unit List'!$P$4, 'Unit List'!$AQ$4, 'Unit List'!S438))), IF('Unit List'!S438='Unit List'!$P$5, 'Unit List'!$AQ$5, IF('Unit List'!S438='Unit List'!$P$4, 'Unit List'!$AQ$4, 'Unit List'!S438))), IF('Unit List'!AQ438='Unit List'!$P$5, 'Unit List'!$AQ$5, IF('Unit List'!AQ438='Unit List'!$P$4, 'Unit List'!$AQ$4, 'Unit List'!AQ438))),"'),",)</f>
        <v>'Archer'),</v>
      </c>
    </row>
    <row r="494" spans="1:10" x14ac:dyDescent="0.25">
      <c r="A494" t="s">
        <v>2713</v>
      </c>
      <c r="B494" t="str">
        <f>CONCATENATE("'_",'Unit List'!C439,"',",)</f>
        <v>'_LEVANT',</v>
      </c>
      <c r="C494" t="str">
        <f>"'',"</f>
        <v>'',</v>
      </c>
      <c r="D494" t="str">
        <f>CONCATENATE("'",'Unit List'!E439,"',",)</f>
        <v>'COMPOSITE_BOWMAN',</v>
      </c>
      <c r="E494" t="str">
        <f>CONCATENATE("'",'Unit List'!F439,"',",)</f>
        <v>'COMPOSITE_BOWMAN',</v>
      </c>
      <c r="F494" t="str">
        <f>"'',"</f>
        <v>'',</v>
      </c>
      <c r="G494" t="str">
        <f>CONCATENATE("'",'Unit List'!H439,"',",)</f>
        <v>'hebrew_composite_bowman',</v>
      </c>
      <c r="H494" t="str">
        <f>CONCATENATE(IF(ISBLANK('Unit List'!AO439), IF(ISBLANK('Unit List'!Q439), IF(ISBLANK('Unit List'!Q439), IF(ISBLANK('Unit List'!AO436), IF(ISBLANK('Unit List'!Q436), IF(ISBLANK('Unit List'!Q436), IF(ISBLANK('Unit List'!AO436), IF(ISBLANK('Unit List'!Q436), IF(ISBLANK('Unit List'!Q436),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List'!AO439)))),",",)</f>
        <v>,</v>
      </c>
      <c r="I494" t="str">
        <f>CONCATENATE(IF(ISBLANK('Unit List'!AP439), IF(ISBLANK('Unit List'!R439), IF(ISBLANK('Unit List'!R439), IF(ISBLANK('Unit List'!AP436), IF(ISBLANK('Unit List'!R436), IF(ISBLANK('Unit List'!R436), IF(ISBLANK('Unit List'!AP436), IF(ISBLANK('Unit List'!R436), IF(ISBLANK('Unit List'!R436),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List'!AP439)))),",",)</f>
        <v>,</v>
      </c>
      <c r="J494" t="str">
        <f>CONCATENATE("'",IF(ISBLANK('Unit List'!AQ439), IF(ISBLANK('Unit List'!S439), IF(ISBLANK('Unit List'!S439), IF(ISBLANK('Unit List'!AQ436), IF(ISBLANK('Unit List'!S436), IF(ISBLANK('Unit List'!S436), IF(ISBLANK('Unit List'!AQ436), IF(ISBLANK('Unit List'!S436), IF(ISBLANK('Unit List'!S436),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List'!AQ439))),"'),",)</f>
        <v>'Archer'),</v>
      </c>
    </row>
    <row r="495" spans="1:10" x14ac:dyDescent="0.25">
      <c r="A495" t="s">
        <v>2713</v>
      </c>
      <c r="B495" t="str">
        <f>CONCATENATE("'_",'Unit List'!C440,"',",)</f>
        <v>'_PERSIA',</v>
      </c>
      <c r="C495" t="str">
        <f>"'',"</f>
        <v>'',</v>
      </c>
      <c r="D495" t="str">
        <f>CONCATENATE("'",'Unit List'!E440,"',",)</f>
        <v>'COMPOSITE_BOWMAN',</v>
      </c>
      <c r="E495" t="str">
        <f>CONCATENATE("'",'Unit List'!F440,"',",)</f>
        <v>'COMPOSITE_BOWMAN',</v>
      </c>
      <c r="F495" t="str">
        <f>"'',"</f>
        <v>'',</v>
      </c>
      <c r="G495" t="str">
        <f>CONCATENATE("'",'Unit List'!H440,"',",)</f>
        <v>'Composite_Bowman_Persia',</v>
      </c>
      <c r="H495" t="str">
        <f>CONCATENATE(IF(ISBLANK('Unit List'!AO440), IF(ISBLANK('Unit List'!Q440), IF(ISBLANK('Unit List'!Q440), IF(ISBLANK('Unit List'!AO436), IF(ISBLANK('Unit List'!Q436), IF(ISBLANK('Unit List'!Q436), IF(ISBLANK('Unit List'!AO436), IF(ISBLANK('Unit List'!Q436), IF(ISBLANK('Unit List'!Q436),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List'!Q440='Unit List'!$P$5, 'Unit List'!$AO$5, IF('Unit List'!Q440='Unit List'!$P$4, 'Unit List'!$AO$4, IF('Unit List'!Q440='Unit List'!$P$7, 'Unit List'!Q440 * 'Unit List'!$AO$7, 'Unit List'!Q440)))), IF('Unit List'!Q440='Unit List'!$P$5, 'Unit List'!$AO$5, IF('Unit List'!Q440='Unit List'!$P$4, 'Unit List'!$AO$4, IF('Unit List'!Q440='Unit List'!$P$7, 'Unit List'!Q440 * 'Unit List'!$AO$7, 'Unit List'!Q440)))), IF('Unit List'!AO440='Unit List'!$P$5, 'Unit List'!$AO$5, IF('Unit List'!AO440='Unit List'!$P$4, 'Unit List'!$AO$4, IF('Unit List'!AO440='Unit List'!$P$7, 'Unit List'!AO440 * 'Unit List'!$AO$7, 'Unit List'!AO440)))),",",)</f>
        <v>,</v>
      </c>
      <c r="I495" t="str">
        <f>CONCATENATE(IF(ISBLANK('Unit List'!AP440), IF(ISBLANK('Unit List'!R440), IF(ISBLANK('Unit List'!R440), IF(ISBLANK('Unit List'!AP436), IF(ISBLANK('Unit List'!R436), IF(ISBLANK('Unit List'!R436), IF(ISBLANK('Unit List'!AP436), IF(ISBLANK('Unit List'!R436), IF(ISBLANK('Unit List'!R436),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List'!R440='Unit List'!$P$5, 'Unit List'!$AP$5, IF('Unit List'!R440='Unit List'!$P$4, 'Unit List'!$AP$4, IF('Unit List'!R440='Unit List'!$P$7, 'Unit List'!R440 * 'Unit List'!$AP$7, 'Unit List'!R440)))), IF('Unit List'!R440='Unit List'!$P$5, 'Unit List'!$AP$5, IF('Unit List'!R440='Unit List'!$P$4, 'Unit List'!$AP$4, IF('Unit List'!R440='Unit List'!$P$7, 'Unit List'!R440 * 'Unit List'!$AP$7, 'Unit List'!R440)))), IF('Unit List'!AP440='Unit List'!$P$5, 'Unit List'!$AP$5, IF('Unit List'!AP440='Unit List'!$P$4, 'Unit List'!$AP$4, IF('Unit List'!AP440='Unit List'!$P$7, 'Unit List'!AP440 * 'Unit List'!$AP$7, 'Unit List'!AP440)))),",",)</f>
        <v>,</v>
      </c>
      <c r="J495" t="str">
        <f>CONCATENATE("'",IF(ISBLANK('Unit List'!AQ440), IF(ISBLANK('Unit List'!S440), IF(ISBLANK('Unit List'!S440), IF(ISBLANK('Unit List'!AQ436), IF(ISBLANK('Unit List'!S436), IF(ISBLANK('Unit List'!S436), IF(ISBLANK('Unit List'!AQ436), IF(ISBLANK('Unit List'!S436), IF(ISBLANK('Unit List'!S436),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List'!S440='Unit List'!$P$5, 'Unit List'!$AQ$5, IF('Unit List'!S440='Unit List'!$P$4, 'Unit List'!$AQ$4, 'Unit List'!S440))), IF('Unit List'!S440='Unit List'!$P$5, 'Unit List'!$AQ$5, IF('Unit List'!S440='Unit List'!$P$4, 'Unit List'!$AQ$4, 'Unit List'!S440))), IF('Unit List'!AQ440='Unit List'!$P$5, 'Unit List'!$AQ$5, IF('Unit List'!AQ440='Unit List'!$P$4, 'Unit List'!$AQ$4, 'Unit List'!AQ440))),"'),",)</f>
        <v>'Archer'),</v>
      </c>
    </row>
    <row r="496" spans="1:10" x14ac:dyDescent="0.25">
      <c r="A496" t="s">
        <v>2713</v>
      </c>
      <c r="B496" t="str">
        <f>CONCATENATE("'_",'Unit List'!C441,"',",)</f>
        <v>'_NORTHEU',</v>
      </c>
      <c r="C496" t="str">
        <f>"'',"</f>
        <v>'',</v>
      </c>
      <c r="D496" t="str">
        <f>CONCATENATE("'",'Unit List'!E441,"',",)</f>
        <v>'COMPOSITE_BOWMAN',</v>
      </c>
      <c r="E496" t="str">
        <f>CONCATENATE("'",'Unit List'!F441,"',",)</f>
        <v>'COMPOSITE_BOWMAN',</v>
      </c>
      <c r="F496" t="str">
        <f>"'',"</f>
        <v>'',</v>
      </c>
      <c r="G496" t="str">
        <f>CONCATENATE("'",'Unit List'!H441,"',",)</f>
        <v>'Composite_Bowman_Viking',</v>
      </c>
      <c r="H496" t="str">
        <f>CONCATENATE(IF(ISBLANK('Unit List'!AO441), IF(ISBLANK('Unit List'!Q441), IF(ISBLANK('Unit List'!Q441), IF(ISBLANK('Unit List'!AO441), IF(ISBLANK('Unit List'!Q441), IF(ISBLANK('Unit List'!Q441), IF(ISBLANK('Unit List'!AO441), IF(ISBLANK('Unit List'!Q441), IF(ISBLANK('Unit List'!Q441),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List'!Q441='Unit List'!$P$5, 'Unit List'!$AO$5, IF('Unit List'!Q441='Unit List'!$P$4, 'Unit List'!$AO$4, IF('Unit List'!Q441='Unit List'!$P$7, 'Unit List'!Q441 * 'Unit List'!$AO$7, 'Unit List'!Q441)))), IF('Unit List'!Q441='Unit List'!$P$5, 'Unit List'!$AO$5, IF('Unit List'!Q441='Unit List'!$P$4, 'Unit List'!$AO$4, IF('Unit List'!Q441='Unit List'!$P$7, 'Unit List'!Q441 * 'Unit List'!$AO$7, 'Unit List'!Q441)))), IF('Unit List'!AO441='Unit List'!$P$5, 'Unit List'!$AO$5, IF('Unit List'!AO441='Unit List'!$P$4, 'Unit List'!$AO$4, IF('Unit List'!AO441='Unit List'!$P$7, 'Unit List'!AO441 * 'Unit List'!$AO$7, 'Unit List'!AO441)))), IF('Unit List'!Q441='Unit List'!$P$5, 'Unit List'!$AO$5, IF('Unit List'!Q441='Unit List'!$P$4, 'Unit List'!$AO$4, IF('Unit List'!Q441='Unit List'!$P$7, 'Unit List'!Q441 * 'Unit List'!$AO$7, 'Unit List'!Q441)))), IF('Unit List'!Q441='Unit List'!$P$5, 'Unit List'!$AO$5, IF('Unit List'!Q441='Unit List'!$P$4, 'Unit List'!$AO$4, IF('Unit List'!Q441='Unit List'!$P$7, 'Unit List'!Q441 * 'Unit List'!$AO$7, 'Unit List'!Q441)))), IF('Unit List'!AO441='Unit List'!$P$5, 'Unit List'!$AO$5, IF('Unit List'!AO441='Unit List'!$P$4, 'Unit List'!$AO$4, IF('Unit List'!AO441='Unit List'!$P$7, 'Unit List'!AO441 * 'Unit List'!$AO$7, 'Unit List'!AO441)))), IF('Unit List'!Q441='Unit List'!$P$5, 'Unit List'!$AO$5, IF('Unit List'!Q441='Unit List'!$P$4, 'Unit List'!$AO$4, IF('Unit List'!Q441='Unit List'!$P$7, 'Unit List'!Q441 * 'Unit List'!$AO$7, 'Unit List'!Q441)))), IF('Unit List'!Q441='Unit List'!$P$5, 'Unit List'!$AO$5, IF('Unit List'!Q441='Unit List'!$P$4, 'Unit List'!$AO$4, IF('Unit List'!Q441='Unit List'!$P$7, 'Unit List'!Q441 * 'Unit List'!$AO$7, 'Unit List'!Q441)))), IF('Unit List'!AO441='Unit List'!$P$5, 'Unit List'!$AO$5, IF('Unit List'!AO441='Unit List'!$P$4, 'Unit List'!$AO$4, IF('Unit List'!AO441='Unit List'!$P$7, 'Unit List'!AO441 * 'Unit List'!$AO$7, 'Unit List'!AO441)))),",",)</f>
        <v>,</v>
      </c>
      <c r="I496" t="str">
        <f>CONCATENATE(IF(ISBLANK('Unit List'!AP441), IF(ISBLANK('Unit List'!R441), IF(ISBLANK('Unit List'!R441), IF(ISBLANK('Unit List'!AP441), IF(ISBLANK('Unit List'!R441), IF(ISBLANK('Unit List'!R441), IF(ISBLANK('Unit List'!AP441), IF(ISBLANK('Unit List'!R441), IF(ISBLANK('Unit List'!R441),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List'!R441='Unit List'!$P$5, 'Unit List'!$AP$5, IF('Unit List'!R441='Unit List'!$P$4, 'Unit List'!$AP$4, IF('Unit List'!R441='Unit List'!$P$7, 'Unit List'!R441 * 'Unit List'!$AP$7, 'Unit List'!R441)))), IF('Unit List'!R441='Unit List'!$P$5, 'Unit List'!$AP$5, IF('Unit List'!R441='Unit List'!$P$4, 'Unit List'!$AP$4, IF('Unit List'!R441='Unit List'!$P$7, 'Unit List'!R441 * 'Unit List'!$AP$7, 'Unit List'!R441)))), IF('Unit List'!AP441='Unit List'!$P$5, 'Unit List'!$AP$5, IF('Unit List'!AP441='Unit List'!$P$4, 'Unit List'!$AP$4, IF('Unit List'!AP441='Unit List'!$P$7, 'Unit List'!AP441 * 'Unit List'!$AP$7, 'Unit List'!AP441)))), IF('Unit List'!R441='Unit List'!$P$5, 'Unit List'!$AP$5, IF('Unit List'!R441='Unit List'!$P$4, 'Unit List'!$AP$4, IF('Unit List'!R441='Unit List'!$P$7, 'Unit List'!R441 * 'Unit List'!$AP$7, 'Unit List'!R441)))), IF('Unit List'!R441='Unit List'!$P$5, 'Unit List'!$AP$5, IF('Unit List'!R441='Unit List'!$P$4, 'Unit List'!$AP$4, IF('Unit List'!R441='Unit List'!$P$7, 'Unit List'!R441 * 'Unit List'!$AP$7, 'Unit List'!R441)))), IF('Unit List'!AP441='Unit List'!$P$5, 'Unit List'!$AP$5, IF('Unit List'!AP441='Unit List'!$P$4, 'Unit List'!$AP$4, IF('Unit List'!AP441='Unit List'!$P$7, 'Unit List'!AP441 * 'Unit List'!$AP$7, 'Unit List'!AP441)))), IF('Unit List'!R441='Unit List'!$P$5, 'Unit List'!$AP$5, IF('Unit List'!R441='Unit List'!$P$4, 'Unit List'!$AP$4, IF('Unit List'!R441='Unit List'!$P$7, 'Unit List'!R441 * 'Unit List'!$AP$7, 'Unit List'!R441)))), IF('Unit List'!R441='Unit List'!$P$5, 'Unit List'!$AP$5, IF('Unit List'!R441='Unit List'!$P$4, 'Unit List'!$AP$4, IF('Unit List'!R441='Unit List'!$P$7, 'Unit List'!R441 * 'Unit List'!$AP$7, 'Unit List'!R441)))), IF('Unit List'!AP441='Unit List'!$P$5, 'Unit List'!$AP$5, IF('Unit List'!AP441='Unit List'!$P$4, 'Unit List'!$AP$4, IF('Unit List'!AP441='Unit List'!$P$7, 'Unit List'!AP441 * 'Unit List'!$AP$7, 'Unit List'!AP441)))),",",)</f>
        <v>0.15,</v>
      </c>
      <c r="J496" t="str">
        <f>CONCATENATE("'",IF(ISBLANK('Unit List'!AQ441), IF(ISBLANK('Unit List'!S441), IF(ISBLANK('Unit List'!S441), IF(ISBLANK('Unit List'!AQ441), IF(ISBLANK('Unit List'!S441), IF(ISBLANK('Unit List'!S441), IF(ISBLANK('Unit List'!AQ441), IF(ISBLANK('Unit List'!S441), IF(ISBLANK('Unit List'!S441),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List'!S441='Unit List'!$P$5, 'Unit List'!$AQ$5, IF('Unit List'!S441='Unit List'!$P$4, 'Unit List'!$AQ$4, 'Unit List'!S441))), IF('Unit List'!S441='Unit List'!$P$5, 'Unit List'!$AQ$5, IF('Unit List'!S441='Unit List'!$P$4, 'Unit List'!$AQ$4, 'Unit List'!S441))), IF('Unit List'!AQ441='Unit List'!$P$5, 'Unit List'!$AQ$5, IF('Unit List'!AQ441='Unit List'!$P$4, 'Unit List'!$AQ$4, 'Unit List'!AQ441))), IF('Unit List'!S441='Unit List'!$P$5, 'Unit List'!$AQ$5, IF('Unit List'!S441='Unit List'!$P$4, 'Unit List'!$AQ$4, 'Unit List'!S441))), IF('Unit List'!S441='Unit List'!$P$5, 'Unit List'!$AQ$5, IF('Unit List'!S441='Unit List'!$P$4, 'Unit List'!$AQ$4, 'Unit List'!S441))), IF('Unit List'!AQ441='Unit List'!$P$5, 'Unit List'!$AQ$5, IF('Unit List'!AQ441='Unit List'!$P$4, 'Unit List'!$AQ$4, 'Unit List'!AQ441))), IF('Unit List'!S441='Unit List'!$P$5, 'Unit List'!$AQ$5, IF('Unit List'!S441='Unit List'!$P$4, 'Unit List'!$AQ$4, 'Unit List'!S441))), IF('Unit List'!S441='Unit List'!$P$5, 'Unit List'!$AQ$5, IF('Unit List'!S441='Unit List'!$P$4, 'Unit List'!$AQ$4, 'Unit List'!S441))), IF('Unit List'!AQ441='Unit List'!$P$5, 'Unit List'!$AQ$5, IF('Unit List'!AQ441='Unit List'!$P$4, 'Unit List'!$AQ$4, 'Unit List'!AQ441))),"'),",)</f>
        <v>'Archer'),</v>
      </c>
    </row>
    <row r="497" spans="1:10" x14ac:dyDescent="0.25">
      <c r="A497" t="s">
        <v>2713</v>
      </c>
      <c r="B497" t="str">
        <f>CONCATENATE("'_",'Unit List'!C442,"',",)</f>
        <v>'_OCEAN',</v>
      </c>
      <c r="C497" t="str">
        <f>CONCATENATE("'_",'Unit List'!D442,"',",)</f>
        <v>'_SOUTHAM',</v>
      </c>
      <c r="D497" t="str">
        <f>CONCATENATE("'",'Unit List'!E442,"',",)</f>
        <v>'COMPOSITE_BOWMAN',</v>
      </c>
      <c r="E497" t="str">
        <f>CONCATENATE("'",'Unit List'!F442,"',",)</f>
        <v>'COMPOSITE_BOWMAN',</v>
      </c>
      <c r="F497" t="str">
        <f>"'',"</f>
        <v>'',</v>
      </c>
      <c r="G497" t="str">
        <f>CONCATENATE("'",'Unit List'!H444,"',",)</f>
        <v>'Composite_Bowman_Aztec',</v>
      </c>
      <c r="H497" t="str">
        <f>CONCATENATE(IF(ISBLANK('Unit List'!AO442), IF(ISBLANK('Unit List'!Q442), IF(ISBLANK('Unit List'!Q442), IF(ISBLANK('Unit List'!AO444), IF(ISBLANK('Unit List'!Q444), IF(ISBLANK('Unit List'!Q444), IF(ISBLANK('Unit List'!AO444), IF(ISBLANK('Unit List'!Q444), IF(ISBLANK('Unit List'!Q444),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List'!Q442='Unit List'!$P$5, 'Unit List'!$AO$5, IF('Unit List'!Q442='Unit List'!$P$4, 'Unit List'!$AO$4, IF('Unit List'!Q442='Unit List'!$P$7, 'Unit List'!Q442 * 'Unit List'!$AO$7, 'Unit List'!Q442)))), IF('Unit List'!Q442='Unit List'!$P$5, 'Unit List'!$AO$5, IF('Unit List'!Q442='Unit List'!$P$4, 'Unit List'!$AO$4, IF('Unit List'!Q442='Unit List'!$P$7, 'Unit List'!Q442 * 'Unit List'!$AO$7, 'Unit List'!Q442)))), IF('Unit List'!AO442='Unit List'!$P$5, 'Unit List'!$AO$5, IF('Unit List'!AO442='Unit List'!$P$4, 'Unit List'!$AO$4, IF('Unit List'!AO442='Unit List'!$P$7, 'Unit List'!AO442 * 'Unit List'!$AO$7, 'Unit List'!AO442)))),",",)</f>
        <v>,</v>
      </c>
      <c r="I497" t="str">
        <f>CONCATENATE(IF(ISBLANK('Unit List'!AP442), IF(ISBLANK('Unit List'!R442), IF(ISBLANK('Unit List'!R442), IF(ISBLANK('Unit List'!AP444), IF(ISBLANK('Unit List'!R444), IF(ISBLANK('Unit List'!R444), IF(ISBLANK('Unit List'!AP444), IF(ISBLANK('Unit List'!R444), IF(ISBLANK('Unit List'!R444),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List'!R442='Unit List'!$P$5, 'Unit List'!$AP$5, IF('Unit List'!R442='Unit List'!$P$4, 'Unit List'!$AP$4, IF('Unit List'!R442='Unit List'!$P$7, 'Unit List'!R442 * 'Unit List'!$AP$7, 'Unit List'!R442)))), IF('Unit List'!R442='Unit List'!$P$5, 'Unit List'!$AP$5, IF('Unit List'!R442='Unit List'!$P$4, 'Unit List'!$AP$4, IF('Unit List'!R442='Unit List'!$P$7, 'Unit List'!R442 * 'Unit List'!$AP$7, 'Unit List'!R442)))), IF('Unit List'!AP442='Unit List'!$P$5, 'Unit List'!$AP$5, IF('Unit List'!AP442='Unit List'!$P$4, 'Unit List'!$AP$4, IF('Unit List'!AP442='Unit List'!$P$7, 'Unit List'!AP442 * 'Unit List'!$AP$7, 'Unit List'!AP442)))),",",)</f>
        <v>,</v>
      </c>
      <c r="J497" t="str">
        <f>CONCATENATE("'",IF(ISBLANK('Unit List'!AQ442), IF(ISBLANK('Unit List'!S442), IF(ISBLANK('Unit List'!S442), IF(ISBLANK('Unit List'!AQ444), IF(ISBLANK('Unit List'!S444), IF(ISBLANK('Unit List'!S444), IF(ISBLANK('Unit List'!AQ444), IF(ISBLANK('Unit List'!S444), IF(ISBLANK('Unit List'!S444),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List'!S442='Unit List'!$P$5, 'Unit List'!$AQ$5, IF('Unit List'!S442='Unit List'!$P$4, 'Unit List'!$AQ$4, 'Unit List'!S442))), IF('Unit List'!S442='Unit List'!$P$5, 'Unit List'!$AQ$5, IF('Unit List'!S442='Unit List'!$P$4, 'Unit List'!$AQ$4, 'Unit List'!S442))), IF('Unit List'!AQ442='Unit List'!$P$5, 'Unit List'!$AQ$5, IF('Unit List'!AQ442='Unit List'!$P$4, 'Unit List'!$AQ$4, 'Unit List'!AQ442))),"'),",)</f>
        <v>'Archer'),</v>
      </c>
    </row>
    <row r="498" spans="1:10" x14ac:dyDescent="0.25">
      <c r="A498" t="s">
        <v>2713</v>
      </c>
      <c r="B498" t="str">
        <f>CONCATENATE("'_",'Unit List'!C443,"',",)</f>
        <v>'_SEASIA',</v>
      </c>
      <c r="C498" t="str">
        <f>CONCATENATE("'_",'Unit List'!D443,"',",)</f>
        <v>'_ASIA',</v>
      </c>
      <c r="D498" t="str">
        <f>CONCATENATE("'",'Unit List'!E443,"',",)</f>
        <v>'COMPOSITE_BOWMAN',</v>
      </c>
      <c r="E498" t="str">
        <f>CONCATENATE("'",'Unit List'!F443,"',",)</f>
        <v>'COMPOSITE_BOWMAN',</v>
      </c>
      <c r="F498" t="str">
        <f>"'',"</f>
        <v>'',</v>
      </c>
      <c r="G498" t="str">
        <f>CONCATENATE("'",'Unit List'!H419,"',",)</f>
        <v>'Composite_Bowman_China',</v>
      </c>
      <c r="H498" t="str">
        <f>CONCATENATE(IF(ISBLANK('Unit List'!AO443), IF(ISBLANK('Unit List'!Q443), IF(ISBLANK('Unit List'!Q443), IF(ISBLANK('Unit List'!AO419), IF(ISBLANK('Unit List'!Q419), IF(ISBLANK('Unit List'!Q419), IF(ISBLANK('Unit List'!AO419), IF(ISBLANK('Unit List'!Q419), IF(ISBLANK('Unit List'!Q419),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List'!Q419='Unit List'!$P$5, 'Unit List'!$AO$5, IF('Unit List'!Q419='Unit List'!$P$4, 'Unit List'!$AO$4, IF('Unit List'!Q419='Unit List'!$P$7, 'Unit List'!Q419 * 'Unit List'!$AO$7, 'Unit List'!Q419)))), IF('Unit List'!Q419='Unit List'!$P$5, 'Unit List'!$AO$5, IF('Unit List'!Q419='Unit List'!$P$4, 'Unit List'!$AO$4, IF('Unit List'!Q419='Unit List'!$P$7, 'Unit List'!Q419 * 'Unit List'!$AO$7, 'Unit List'!Q419)))), IF('Unit List'!AO419='Unit List'!$P$5, 'Unit List'!$AO$5, IF('Unit List'!AO419='Unit List'!$P$4, 'Unit List'!$AO$4, IF('Unit List'!AO419='Unit List'!$P$7, 'Unit List'!AO419 * 'Unit List'!$AO$7, 'Unit List'!AO419)))), IF('Unit List'!Q419='Unit List'!$P$5, 'Unit List'!$AO$5, IF('Unit List'!Q419='Unit List'!$P$4, 'Unit List'!$AO$4, IF('Unit List'!Q419='Unit List'!$P$7, 'Unit List'!Q419 * 'Unit List'!$AO$7, 'Unit List'!Q419)))), IF('Unit List'!Q419='Unit List'!$P$5, 'Unit List'!$AO$5, IF('Unit List'!Q419='Unit List'!$P$4, 'Unit List'!$AO$4, IF('Unit List'!Q419='Unit List'!$P$7, 'Unit List'!Q419 * 'Unit List'!$AO$7, 'Unit List'!Q419)))), IF('Unit List'!AO419='Unit List'!$P$5, 'Unit List'!$AO$5, IF('Unit List'!AO419='Unit List'!$P$4, 'Unit List'!$AO$4, IF('Unit List'!AO419='Unit List'!$P$7, 'Unit List'!AO419 * 'Unit List'!$AO$7, 'Unit List'!AO419)))), IF('Unit List'!Q443='Unit List'!$P$5, 'Unit List'!$AO$5, IF('Unit List'!Q443='Unit List'!$P$4, 'Unit List'!$AO$4, IF('Unit List'!Q443='Unit List'!$P$7, 'Unit List'!Q443 * 'Unit List'!$AO$7, 'Unit List'!Q443)))), IF('Unit List'!Q443='Unit List'!$P$5, 'Unit List'!$AO$5, IF('Unit List'!Q443='Unit List'!$P$4, 'Unit List'!$AO$4, IF('Unit List'!Q443='Unit List'!$P$7, 'Unit List'!Q443 * 'Unit List'!$AO$7, 'Unit List'!Q443)))), IF('Unit List'!AO443='Unit List'!$P$5, 'Unit List'!$AO$5, IF('Unit List'!AO443='Unit List'!$P$4, 'Unit List'!$AO$4, IF('Unit List'!AO443='Unit List'!$P$7, 'Unit List'!AO443 * 'Unit List'!$AO$7, 'Unit List'!AO443)))),",",)</f>
        <v>,</v>
      </c>
      <c r="I498" t="str">
        <f>CONCATENATE(IF(ISBLANK('Unit List'!AP443), IF(ISBLANK('Unit List'!R443), IF(ISBLANK('Unit List'!R443), IF(ISBLANK('Unit List'!AP419), IF(ISBLANK('Unit List'!R419), IF(ISBLANK('Unit List'!R419), IF(ISBLANK('Unit List'!AP419), IF(ISBLANK('Unit List'!R419), IF(ISBLANK('Unit List'!R419),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List'!R419='Unit List'!$P$5, 'Unit List'!$AP$5, IF('Unit List'!R419='Unit List'!$P$4, 'Unit List'!$AP$4, IF('Unit List'!R419='Unit List'!$P$7, 'Unit List'!R419 * 'Unit List'!$AP$7, 'Unit List'!R419)))), IF('Unit List'!R419='Unit List'!$P$5, 'Unit List'!$AP$5, IF('Unit List'!R419='Unit List'!$P$4, 'Unit List'!$AP$4, IF('Unit List'!R419='Unit List'!$P$7, 'Unit List'!R419 * 'Unit List'!$AP$7, 'Unit List'!R419)))), IF('Unit List'!AP419='Unit List'!$P$5, 'Unit List'!$AP$5, IF('Unit List'!AP419='Unit List'!$P$4, 'Unit List'!$AP$4, IF('Unit List'!AP419='Unit List'!$P$7, 'Unit List'!AP419 * 'Unit List'!$AP$7, 'Unit List'!AP419)))), IF('Unit List'!R419='Unit List'!$P$5, 'Unit List'!$AP$5, IF('Unit List'!R419='Unit List'!$P$4, 'Unit List'!$AP$4, IF('Unit List'!R419='Unit List'!$P$7, 'Unit List'!R419 * 'Unit List'!$AP$7, 'Unit List'!R419)))), IF('Unit List'!R419='Unit List'!$P$5, 'Unit List'!$AP$5, IF('Unit List'!R419='Unit List'!$P$4, 'Unit List'!$AP$4, IF('Unit List'!R419='Unit List'!$P$7, 'Unit List'!R419 * 'Unit List'!$AP$7, 'Unit List'!R419)))), IF('Unit List'!AP419='Unit List'!$P$5, 'Unit List'!$AP$5, IF('Unit List'!AP419='Unit List'!$P$4, 'Unit List'!$AP$4, IF('Unit List'!AP419='Unit List'!$P$7, 'Unit List'!AP419 * 'Unit List'!$AP$7, 'Unit List'!AP419)))), IF('Unit List'!R443='Unit List'!$P$5, 'Unit List'!$AP$5, IF('Unit List'!R443='Unit List'!$P$4, 'Unit List'!$AP$4, IF('Unit List'!R443='Unit List'!$P$7, 'Unit List'!R443 * 'Unit List'!$AP$7, 'Unit List'!R443)))), IF('Unit List'!R443='Unit List'!$P$5, 'Unit List'!$AP$5, IF('Unit List'!R443='Unit List'!$P$4, 'Unit List'!$AP$4, IF('Unit List'!R443='Unit List'!$P$7, 'Unit List'!R443 * 'Unit List'!$AP$7, 'Unit List'!R443)))), IF('Unit List'!AP443='Unit List'!$P$5, 'Unit List'!$AP$5, IF('Unit List'!AP443='Unit List'!$P$4, 'Unit List'!$AP$4, IF('Unit List'!AP443='Unit List'!$P$7, 'Unit List'!AP443 * 'Unit List'!$AP$7, 'Unit List'!AP443)))),",",)</f>
        <v>,</v>
      </c>
      <c r="J498" t="str">
        <f>CONCATENATE("'",IF(ISBLANK('Unit List'!AQ443), IF(ISBLANK('Unit List'!S443), IF(ISBLANK('Unit List'!S443), IF(ISBLANK('Unit List'!AQ419), IF(ISBLANK('Unit List'!S419), IF(ISBLANK('Unit List'!S419), IF(ISBLANK('Unit List'!AQ419), IF(ISBLANK('Unit List'!S419), IF(ISBLANK('Unit List'!S419),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List'!S419='Unit List'!$P$5, 'Unit List'!$AQ$5, IF('Unit List'!S419='Unit List'!$P$4, 'Unit List'!$AQ$4, 'Unit List'!S419))), IF('Unit List'!S419='Unit List'!$P$5, 'Unit List'!$AQ$5, IF('Unit List'!S419='Unit List'!$P$4, 'Unit List'!$AQ$4, 'Unit List'!S419))), IF('Unit List'!AQ419='Unit List'!$P$5, 'Unit List'!$AQ$5, IF('Unit List'!AQ419='Unit List'!$P$4, 'Unit List'!$AQ$4, 'Unit List'!AQ419))), IF('Unit List'!S419='Unit List'!$P$5, 'Unit List'!$AQ$5, IF('Unit List'!S419='Unit List'!$P$4, 'Unit List'!$AQ$4, 'Unit List'!S419))), IF('Unit List'!S419='Unit List'!$P$5, 'Unit List'!$AQ$5, IF('Unit List'!S419='Unit List'!$P$4, 'Unit List'!$AQ$4, 'Unit List'!S419))), IF('Unit List'!AQ419='Unit List'!$P$5, 'Unit List'!$AQ$5, IF('Unit List'!AQ419='Unit List'!$P$4, 'Unit List'!$AQ$4, 'Unit List'!AQ419))), IF('Unit List'!S443='Unit List'!$P$5, 'Unit List'!$AQ$5, IF('Unit List'!S443='Unit List'!$P$4, 'Unit List'!$AQ$4, 'Unit List'!S443))), IF('Unit List'!S443='Unit List'!$P$5, 'Unit List'!$AQ$5, IF('Unit List'!S443='Unit List'!$P$4, 'Unit List'!$AQ$4, 'Unit List'!S443))), IF('Unit List'!AQ443='Unit List'!$P$5, 'Unit List'!$AQ$5, IF('Unit List'!AQ443='Unit List'!$P$4, 'Unit List'!$AQ$4, 'Unit List'!AQ443))),"'),",)</f>
        <v>'Archer'),</v>
      </c>
    </row>
    <row r="499" spans="1:10" x14ac:dyDescent="0.25">
      <c r="A499" t="s">
        <v>2713</v>
      </c>
      <c r="B499" t="str">
        <f>CONCATENATE("'_",'Unit List'!C444,"',",)</f>
        <v>'_SOUTHAM',</v>
      </c>
      <c r="C499" t="str">
        <f>"'',"</f>
        <v>'',</v>
      </c>
      <c r="D499" t="str">
        <f>CONCATENATE("'",'Unit List'!E444,"',",)</f>
        <v>'COMPOSITE_BOWMAN',</v>
      </c>
      <c r="E499" t="str">
        <f>CONCATENATE("'",'Unit List'!F444,"',",)</f>
        <v>'COMPOSITE_BOWMAN',</v>
      </c>
      <c r="F499" t="str">
        <f>"'',"</f>
        <v>'',</v>
      </c>
      <c r="G499" t="str">
        <f>CONCATENATE("'",'Unit List'!H444,"',",)</f>
        <v>'Composite_Bowman_Aztec',</v>
      </c>
      <c r="H499" t="str">
        <f>CONCATENATE(IF(ISBLANK('Unit List'!AO444), IF(ISBLANK('Unit List'!Q444), IF(ISBLANK('Unit List'!Q444), IF(ISBLANK('Unit List'!AO444), IF(ISBLANK('Unit List'!Q444), IF(ISBLANK('Unit List'!Q444), IF(ISBLANK('Unit List'!AO444), IF(ISBLANK('Unit List'!Q444), IF(ISBLANK('Unit List'!Q444),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List'!AO444)))),",",)</f>
        <v>,</v>
      </c>
      <c r="I499" t="str">
        <f>CONCATENATE(IF(ISBLANK('Unit List'!AP444), IF(ISBLANK('Unit List'!R444), IF(ISBLANK('Unit List'!R444), IF(ISBLANK('Unit List'!AP444), IF(ISBLANK('Unit List'!R444), IF(ISBLANK('Unit List'!R444), IF(ISBLANK('Unit List'!AP444), IF(ISBLANK('Unit List'!R444), IF(ISBLANK('Unit List'!R444),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List'!AP444)))),",",)</f>
        <v>,</v>
      </c>
      <c r="J499" t="str">
        <f>CONCATENATE("'",IF(ISBLANK('Unit List'!AQ444), IF(ISBLANK('Unit List'!S444), IF(ISBLANK('Unit List'!S444), IF(ISBLANK('Unit List'!AQ444), IF(ISBLANK('Unit List'!S444), IF(ISBLANK('Unit List'!S444), IF(ISBLANK('Unit List'!AQ444), IF(ISBLANK('Unit List'!S444), IF(ISBLANK('Unit List'!S444),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List'!AQ444))),"'),",)</f>
        <v>'Archer'),</v>
      </c>
    </row>
    <row r="500" spans="1:10" x14ac:dyDescent="0.25">
      <c r="A500" t="s">
        <v>2713</v>
      </c>
      <c r="B500" t="str">
        <f>CONCATENATE("'_",'Unit List'!C445,"',",)</f>
        <v>'_AZTEC',</v>
      </c>
      <c r="C500" t="str">
        <f>CONCATENATE("'_",'Unit List'!D445,"',",)</f>
        <v>'_SOUTHAM',</v>
      </c>
      <c r="D500" t="str">
        <f>CONCATENATE("'",'Unit List'!E445,"',",)</f>
        <v>'COMPOSITE_BOWMAN',</v>
      </c>
      <c r="E500" t="str">
        <f>CONCATENATE("'",'Unit List'!F445,"',",)</f>
        <v>'COMPOSITE_BOWMAN',</v>
      </c>
      <c r="F500" t="str">
        <f>"'',"</f>
        <v>'',</v>
      </c>
      <c r="G500" t="str">
        <f>CONCATENATE("'",'Unit List'!H444,"',",)</f>
        <v>'Composite_Bowman_Aztec',</v>
      </c>
      <c r="H500" t="str">
        <f>CONCATENATE(IF(ISBLANK('Unit List'!AO445), IF(ISBLANK('Unit List'!Q445), IF(ISBLANK('Unit List'!Q445), IF(ISBLANK('Unit List'!AO444), IF(ISBLANK('Unit List'!Q444), IF(ISBLANK('Unit List'!Q444), IF(ISBLANK('Unit List'!AO444), IF(ISBLANK('Unit List'!Q444), IF(ISBLANK('Unit List'!Q444),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List'!Q445='Unit List'!$P$5, 'Unit List'!$AO$5, IF('Unit List'!Q445='Unit List'!$P$4, 'Unit List'!$AO$4, IF('Unit List'!Q445='Unit List'!$P$7, 'Unit List'!Q445 * 'Unit List'!$AO$7, 'Unit List'!Q445)))), IF('Unit List'!Q445='Unit List'!$P$5, 'Unit List'!$AO$5, IF('Unit List'!Q445='Unit List'!$P$4, 'Unit List'!$AO$4, IF('Unit List'!Q445='Unit List'!$P$7, 'Unit List'!Q445 * 'Unit List'!$AO$7, 'Unit List'!Q445)))), IF('Unit List'!AO445='Unit List'!$P$5, 'Unit List'!$AO$5, IF('Unit List'!AO445='Unit List'!$P$4, 'Unit List'!$AO$4, IF('Unit List'!AO445='Unit List'!$P$7, 'Unit List'!AO445 * 'Unit List'!$AO$7, 'Unit List'!AO445)))),",",)</f>
        <v>,</v>
      </c>
      <c r="I500" t="str">
        <f>CONCATENATE(IF(ISBLANK('Unit List'!AP445), IF(ISBLANK('Unit List'!R445), IF(ISBLANK('Unit List'!R445), IF(ISBLANK('Unit List'!AP444), IF(ISBLANK('Unit List'!R444), IF(ISBLANK('Unit List'!R444), IF(ISBLANK('Unit List'!AP444), IF(ISBLANK('Unit List'!R444), IF(ISBLANK('Unit List'!R444),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List'!R445='Unit List'!$P$5, 'Unit List'!$AP$5, IF('Unit List'!R445='Unit List'!$P$4, 'Unit List'!$AP$4, IF('Unit List'!R445='Unit List'!$P$7, 'Unit List'!R445 * 'Unit List'!$AP$7, 'Unit List'!R445)))), IF('Unit List'!R445='Unit List'!$P$5, 'Unit List'!$AP$5, IF('Unit List'!R445='Unit List'!$P$4, 'Unit List'!$AP$4, IF('Unit List'!R445='Unit List'!$P$7, 'Unit List'!R445 * 'Unit List'!$AP$7, 'Unit List'!R445)))), IF('Unit List'!AP445='Unit List'!$P$5, 'Unit List'!$AP$5, IF('Unit List'!AP445='Unit List'!$P$4, 'Unit List'!$AP$4, IF('Unit List'!AP445='Unit List'!$P$7, 'Unit List'!AP445 * 'Unit List'!$AP$7, 'Unit List'!AP445)))),",",)</f>
        <v>,</v>
      </c>
      <c r="J500" t="str">
        <f>CONCATENATE("'",IF(ISBLANK('Unit List'!AQ445), IF(ISBLANK('Unit List'!S445), IF(ISBLANK('Unit List'!S445), IF(ISBLANK('Unit List'!AQ444), IF(ISBLANK('Unit List'!S444), IF(ISBLANK('Unit List'!S444), IF(ISBLANK('Unit List'!AQ444), IF(ISBLANK('Unit List'!S444), IF(ISBLANK('Unit List'!S444),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List'!S445='Unit List'!$P$5, 'Unit List'!$AQ$5, IF('Unit List'!S445='Unit List'!$P$4, 'Unit List'!$AQ$4, 'Unit List'!S445))), IF('Unit List'!S445='Unit List'!$P$5, 'Unit List'!$AQ$5, IF('Unit List'!S445='Unit List'!$P$4, 'Unit List'!$AQ$4, 'Unit List'!S445))), IF('Unit List'!AQ445='Unit List'!$P$5, 'Unit List'!$AQ$5, IF('Unit List'!AQ445='Unit List'!$P$4, 'Unit List'!$AQ$4, 'Unit List'!AQ445))),"'),",)</f>
        <v>'Archer'),</v>
      </c>
    </row>
    <row r="501" spans="1:10" x14ac:dyDescent="0.25">
      <c r="A501" t="s">
        <v>2713</v>
      </c>
      <c r="B501" t="str">
        <f>CONCATENATE("'_",'Unit List'!C446,"',",)</f>
        <v>'_INCA',</v>
      </c>
      <c r="C501" t="str">
        <f>"'',"</f>
        <v>'',</v>
      </c>
      <c r="D501" t="str">
        <f>CONCATENATE("'",'Unit List'!E446,"',",)</f>
        <v>'COMPOSITE_BOWMAN',</v>
      </c>
      <c r="E501" t="str">
        <f>CONCATENATE("'",'Unit List'!F446,"',",)</f>
        <v>'COMPOSITE_BOWMAN',</v>
      </c>
      <c r="F501" t="str">
        <f>"'',"</f>
        <v>'',</v>
      </c>
      <c r="G501" t="str">
        <f>CONCATENATE("'",'Unit List'!H446,"',",)</f>
        <v>'Composite_Bowman_Inca',</v>
      </c>
      <c r="H501" t="str">
        <f>CONCATENATE(IF(ISBLANK('Unit List'!AO446), IF(ISBLANK('Unit List'!Q446), IF(ISBLANK('Unit List'!Q446), IF(ISBLANK('Unit List'!AO444), IF(ISBLANK('Unit List'!Q444), IF(ISBLANK('Unit List'!Q444), IF(ISBLANK('Unit List'!AO444), IF(ISBLANK('Unit List'!Q444), IF(ISBLANK('Unit List'!Q444),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List'!AO446)))),",",)</f>
        <v>,</v>
      </c>
      <c r="I501" t="str">
        <f>CONCATENATE(IF(ISBLANK('Unit List'!AP446), IF(ISBLANK('Unit List'!R446), IF(ISBLANK('Unit List'!R446), IF(ISBLANK('Unit List'!AP444), IF(ISBLANK('Unit List'!R444), IF(ISBLANK('Unit List'!R444), IF(ISBLANK('Unit List'!AP444), IF(ISBLANK('Unit List'!R444), IF(ISBLANK('Unit List'!R444),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List'!AP446)))),",",)</f>
        <v>,</v>
      </c>
      <c r="J501" t="str">
        <f>CONCATENATE("'",IF(ISBLANK('Unit List'!AQ446), IF(ISBLANK('Unit List'!S446), IF(ISBLANK('Unit List'!S446), IF(ISBLANK('Unit List'!AQ444), IF(ISBLANK('Unit List'!S444), IF(ISBLANK('Unit List'!S444), IF(ISBLANK('Unit List'!AQ444), IF(ISBLANK('Unit List'!S444), IF(ISBLANK('Unit List'!S444),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List'!AQ446))),"'),",)</f>
        <v>'Archer'),</v>
      </c>
    </row>
    <row r="502" spans="1:10" x14ac:dyDescent="0.25">
      <c r="A502" t="s">
        <v>2713</v>
      </c>
      <c r="B502" t="str">
        <f>CONCATENATE("'_",'Unit List'!C447,"',",)</f>
        <v>'_MAYA',</v>
      </c>
      <c r="C502" t="str">
        <f>"'',"</f>
        <v>'',</v>
      </c>
      <c r="D502" t="str">
        <f>CONCATENATE("'",'Unit List'!E447,"',",)</f>
        <v>'COMPOSITE_BOWMAN',</v>
      </c>
      <c r="E502" t="str">
        <f>CONCATENATE("'",'Unit List'!F447,"',",)</f>
        <v>'COMPOSITE_BOWMAN',</v>
      </c>
      <c r="F502" t="str">
        <f>"'',"</f>
        <v>'',</v>
      </c>
      <c r="G502" t="str">
        <f>CONCATENATE("'",'Unit List'!H447,"',",)</f>
        <v>'Composite_Bowman_Maya',</v>
      </c>
      <c r="H502" t="str">
        <f>CONCATENATE(IF(ISBLANK('Unit List'!AO447), IF(ISBLANK('Unit List'!Q447), IF(ISBLANK('Unit List'!Q447), IF(ISBLANK('Unit List'!AO444), IF(ISBLANK('Unit List'!Q444), IF(ISBLANK('Unit List'!Q444), IF(ISBLANK('Unit List'!AO444), IF(ISBLANK('Unit List'!Q444), IF(ISBLANK('Unit List'!Q444),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List'!Q447='Unit List'!$P$5, 'Unit List'!$AO$5, IF('Unit List'!Q447='Unit List'!$P$4, 'Unit List'!$AO$4, IF('Unit List'!Q447='Unit List'!$P$7, 'Unit List'!Q447 * 'Unit List'!$AO$7, 'Unit List'!Q447)))), IF('Unit List'!Q447='Unit List'!$P$5, 'Unit List'!$AO$5, IF('Unit List'!Q447='Unit List'!$P$4, 'Unit List'!$AO$4, IF('Unit List'!Q447='Unit List'!$P$7, 'Unit List'!Q447 * 'Unit List'!$AO$7, 'Unit List'!Q447)))), IF('Unit List'!AO447='Unit List'!$P$5, 'Unit List'!$AO$5, IF('Unit List'!AO447='Unit List'!$P$4, 'Unit List'!$AO$4, IF('Unit List'!AO447='Unit List'!$P$7, 'Unit List'!AO447 * 'Unit List'!$AO$7, 'Unit List'!AO447)))),",",)</f>
        <v>,</v>
      </c>
      <c r="I502" t="str">
        <f>CONCATENATE(IF(ISBLANK('Unit List'!AP447), IF(ISBLANK('Unit List'!R447), IF(ISBLANK('Unit List'!R447), IF(ISBLANK('Unit List'!AP444), IF(ISBLANK('Unit List'!R444), IF(ISBLANK('Unit List'!R444), IF(ISBLANK('Unit List'!AP444), IF(ISBLANK('Unit List'!R444), IF(ISBLANK('Unit List'!R444),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List'!R447='Unit List'!$P$5, 'Unit List'!$AP$5, IF('Unit List'!R447='Unit List'!$P$4, 'Unit List'!$AP$4, IF('Unit List'!R447='Unit List'!$P$7, 'Unit List'!R447 * 'Unit List'!$AP$7, 'Unit List'!R447)))), IF('Unit List'!R447='Unit List'!$P$5, 'Unit List'!$AP$5, IF('Unit List'!R447='Unit List'!$P$4, 'Unit List'!$AP$4, IF('Unit List'!R447='Unit List'!$P$7, 'Unit List'!R447 * 'Unit List'!$AP$7, 'Unit List'!R447)))), IF('Unit List'!AP447='Unit List'!$P$5, 'Unit List'!$AP$5, IF('Unit List'!AP447='Unit List'!$P$4, 'Unit List'!$AP$4, IF('Unit List'!AP447='Unit List'!$P$7, 'Unit List'!AP447 * 'Unit List'!$AP$7, 'Unit List'!AP447)))),",",)</f>
        <v>,</v>
      </c>
      <c r="J502" t="str">
        <f>CONCATENATE("'",IF(ISBLANK('Unit List'!AQ447), IF(ISBLANK('Unit List'!S447), IF(ISBLANK('Unit List'!S447), IF(ISBLANK('Unit List'!AQ444), IF(ISBLANK('Unit List'!S444), IF(ISBLANK('Unit List'!S444), IF(ISBLANK('Unit List'!AQ444), IF(ISBLANK('Unit List'!S444), IF(ISBLANK('Unit List'!S444),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List'!S447='Unit List'!$P$5, 'Unit List'!$AQ$5, IF('Unit List'!S447='Unit List'!$P$4, 'Unit List'!$AQ$4, 'Unit List'!S447))), IF('Unit List'!S447='Unit List'!$P$5, 'Unit List'!$AQ$5, IF('Unit List'!S447='Unit List'!$P$4, 'Unit List'!$AQ$4, 'Unit List'!S447))), IF('Unit List'!AQ447='Unit List'!$P$5, 'Unit List'!$AQ$5, IF('Unit List'!AQ447='Unit List'!$P$4, 'Unit List'!$AQ$4, 'Unit List'!AQ447))),"'),",)</f>
        <v>'Archer'),</v>
      </c>
    </row>
    <row r="503" spans="1:10" x14ac:dyDescent="0.25">
      <c r="A503" t="s">
        <v>2713</v>
      </c>
      <c r="B503" t="str">
        <f>CONCATENATE("'_",'Unit List'!C448,"',",)</f>
        <v>'_SOUTHAS',</v>
      </c>
      <c r="C503" t="str">
        <f>CONCATENATE("'_",'Unit List'!D448,"',",)</f>
        <v>'_ASIA',</v>
      </c>
      <c r="D503" t="str">
        <f>CONCATENATE("'",'Unit List'!E448,"',",)</f>
        <v>'COMPOSITE_BOWMAN',</v>
      </c>
      <c r="E503" t="str">
        <f>CONCATENATE("'",'Unit List'!F448,"',",)</f>
        <v>'COMPOSITE_BOWMAN',</v>
      </c>
      <c r="F503" t="str">
        <f>"'',"</f>
        <v>'',</v>
      </c>
      <c r="G503" t="str">
        <f>CONCATENATE("'",'Unit List'!H419,"',",)</f>
        <v>'Composite_Bowman_China',</v>
      </c>
      <c r="H503" t="str">
        <f>CONCATENATE(IF(ISBLANK('Unit List'!AO448), IF(ISBLANK('Unit List'!Q448), IF(ISBLANK('Unit List'!Q448), IF(ISBLANK('Unit List'!AO419), IF(ISBLANK('Unit List'!Q419), IF(ISBLANK('Unit List'!Q419), IF(ISBLANK('Unit List'!AO419), IF(ISBLANK('Unit List'!Q419), IF(ISBLANK('Unit List'!Q419),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List'!Q419='Unit List'!$P$5, 'Unit List'!$AO$5, IF('Unit List'!Q419='Unit List'!$P$4, 'Unit List'!$AO$4, IF('Unit List'!Q419='Unit List'!$P$7, 'Unit List'!Q419 * 'Unit List'!$AO$7, 'Unit List'!Q419)))), IF('Unit List'!Q419='Unit List'!$P$5, 'Unit List'!$AO$5, IF('Unit List'!Q419='Unit List'!$P$4, 'Unit List'!$AO$4, IF('Unit List'!Q419='Unit List'!$P$7, 'Unit List'!Q419 * 'Unit List'!$AO$7, 'Unit List'!Q419)))), IF('Unit List'!AO419='Unit List'!$P$5, 'Unit List'!$AO$5, IF('Unit List'!AO419='Unit List'!$P$4, 'Unit List'!$AO$4, IF('Unit List'!AO419='Unit List'!$P$7, 'Unit List'!AO419 * 'Unit List'!$AO$7, 'Unit List'!AO419)))), IF('Unit List'!Q419='Unit List'!$P$5, 'Unit List'!$AO$5, IF('Unit List'!Q419='Unit List'!$P$4, 'Unit List'!$AO$4, IF('Unit List'!Q419='Unit List'!$P$7, 'Unit List'!Q419 * 'Unit List'!$AO$7, 'Unit List'!Q419)))), IF('Unit List'!Q419='Unit List'!$P$5, 'Unit List'!$AO$5, IF('Unit List'!Q419='Unit List'!$P$4, 'Unit List'!$AO$4, IF('Unit List'!Q419='Unit List'!$P$7, 'Unit List'!Q419 * 'Unit List'!$AO$7, 'Unit List'!Q419)))), IF('Unit List'!AO419='Unit List'!$P$5, 'Unit List'!$AO$5, IF('Unit List'!AO419='Unit List'!$P$4, 'Unit List'!$AO$4, IF('Unit List'!AO419='Unit List'!$P$7, 'Unit List'!AO419 * 'Unit List'!$AO$7, 'Unit List'!AO419)))),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List'!AO448)))),",",)</f>
        <v>,</v>
      </c>
      <c r="I503" t="str">
        <f>CONCATENATE(IF(ISBLANK('Unit List'!AP448), IF(ISBLANK('Unit List'!R448), IF(ISBLANK('Unit List'!R448), IF(ISBLANK('Unit List'!AP419), IF(ISBLANK('Unit List'!R419), IF(ISBLANK('Unit List'!R419), IF(ISBLANK('Unit List'!AP419), IF(ISBLANK('Unit List'!R419), IF(ISBLANK('Unit List'!R419),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List'!R419='Unit List'!$P$5, 'Unit List'!$AP$5, IF('Unit List'!R419='Unit List'!$P$4, 'Unit List'!$AP$4, IF('Unit List'!R419='Unit List'!$P$7, 'Unit List'!R419 * 'Unit List'!$AP$7, 'Unit List'!R419)))), IF('Unit List'!R419='Unit List'!$P$5, 'Unit List'!$AP$5, IF('Unit List'!R419='Unit List'!$P$4, 'Unit List'!$AP$4, IF('Unit List'!R419='Unit List'!$P$7, 'Unit List'!R419 * 'Unit List'!$AP$7, 'Unit List'!R419)))), IF('Unit List'!AP419='Unit List'!$P$5, 'Unit List'!$AP$5, IF('Unit List'!AP419='Unit List'!$P$4, 'Unit List'!$AP$4, IF('Unit List'!AP419='Unit List'!$P$7, 'Unit List'!AP419 * 'Unit List'!$AP$7, 'Unit List'!AP419)))), IF('Unit List'!R419='Unit List'!$P$5, 'Unit List'!$AP$5, IF('Unit List'!R419='Unit List'!$P$4, 'Unit List'!$AP$4, IF('Unit List'!R419='Unit List'!$P$7, 'Unit List'!R419 * 'Unit List'!$AP$7, 'Unit List'!R419)))), IF('Unit List'!R419='Unit List'!$P$5, 'Unit List'!$AP$5, IF('Unit List'!R419='Unit List'!$P$4, 'Unit List'!$AP$4, IF('Unit List'!R419='Unit List'!$P$7, 'Unit List'!R419 * 'Unit List'!$AP$7, 'Unit List'!R419)))), IF('Unit List'!AP419='Unit List'!$P$5, 'Unit List'!$AP$5, IF('Unit List'!AP419='Unit List'!$P$4, 'Unit List'!$AP$4, IF('Unit List'!AP419='Unit List'!$P$7, 'Unit List'!AP419 * 'Unit List'!$AP$7, 'Unit List'!AP419)))),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List'!AP448)))),",",)</f>
        <v>,</v>
      </c>
      <c r="J503" t="str">
        <f>CONCATENATE("'",IF(ISBLANK('Unit List'!AQ448), IF(ISBLANK('Unit List'!S448), IF(ISBLANK('Unit List'!S448), IF(ISBLANK('Unit List'!AQ419), IF(ISBLANK('Unit List'!S419), IF(ISBLANK('Unit List'!S419), IF(ISBLANK('Unit List'!AQ419), IF(ISBLANK('Unit List'!S419), IF(ISBLANK('Unit List'!S419),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List'!S419='Unit List'!$P$5, 'Unit List'!$AQ$5, IF('Unit List'!S419='Unit List'!$P$4, 'Unit List'!$AQ$4, 'Unit List'!S419))), IF('Unit List'!S419='Unit List'!$P$5, 'Unit List'!$AQ$5, IF('Unit List'!S419='Unit List'!$P$4, 'Unit List'!$AQ$4, 'Unit List'!S419))), IF('Unit List'!AQ419='Unit List'!$P$5, 'Unit List'!$AQ$5, IF('Unit List'!AQ419='Unit List'!$P$4, 'Unit List'!$AQ$4, 'Unit List'!AQ419))), IF('Unit List'!S419='Unit List'!$P$5, 'Unit List'!$AQ$5, IF('Unit List'!S419='Unit List'!$P$4, 'Unit List'!$AQ$4, 'Unit List'!S419))), IF('Unit List'!S419='Unit List'!$P$5, 'Unit List'!$AQ$5, IF('Unit List'!S419='Unit List'!$P$4, 'Unit List'!$AQ$4, 'Unit List'!S419))), IF('Unit List'!AQ419='Unit List'!$P$5, 'Unit List'!$AQ$5, IF('Unit List'!AQ419='Unit List'!$P$4, 'Unit List'!$AQ$4, 'Unit List'!AQ419))),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List'!AQ448))),"'),",)</f>
        <v>'Archer'),</v>
      </c>
    </row>
    <row r="504" spans="1:10" x14ac:dyDescent="0.25">
      <c r="A504" t="s">
        <v>2713</v>
      </c>
      <c r="B504" t="str">
        <f>CONCATENATE("'_",'Unit List'!C449,"',",)</f>
        <v>'_INDIA',</v>
      </c>
      <c r="C504" t="str">
        <f>"'',"</f>
        <v>'',</v>
      </c>
      <c r="D504" t="str">
        <f>CONCATENATE("'",'Unit List'!E449,"',",)</f>
        <v>'COMPOSITE_BOWMAN',</v>
      </c>
      <c r="E504" t="str">
        <f>CONCATENATE("'",'Unit List'!F449,"',",)</f>
        <v>'COMPOSITE_BOWMAN',</v>
      </c>
      <c r="F504" t="str">
        <f>"'',"</f>
        <v>'',</v>
      </c>
      <c r="G504" t="str">
        <f>CONCATENATE("'",'Unit List'!H449,"',",)</f>
        <v>'Composite_Bowman_India',</v>
      </c>
      <c r="H504" t="str">
        <f>CONCATENATE(IF(ISBLANK('Unit List'!AO449), IF(ISBLANK('Unit List'!Q449), IF(ISBLANK('Unit List'!Q449), IF(ISBLANK('Unit List'!AO448), IF(ISBLANK('Unit List'!Q448), IF(ISBLANK('Unit List'!Q448), IF(ISBLANK('Unit List'!AO448), IF(ISBLANK('Unit List'!Q448), IF(ISBLANK('Unit List'!Q448), IF(ISBLANK('Unit List'!AO415), IF(ISBLANK('Unit List'!Q415), IF(ISBLANK('Unit List'!Q415), "1",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 IF('Unit List'!Q449='Unit List'!$P$5, 'Unit List'!$AO$5, IF('Unit List'!Q449='Unit List'!$P$4, 'Unit List'!$AO$4, IF('Unit List'!Q449='Unit List'!$P$7, 'Unit List'!Q449 * 'Unit List'!$AO$7, 'Unit List'!Q449)))), IF('Unit List'!Q449='Unit List'!$P$5, 'Unit List'!$AO$5, IF('Unit List'!Q449='Unit List'!$P$4, 'Unit List'!$AO$4, IF('Unit List'!Q449='Unit List'!$P$7, 'Unit List'!Q449 * 'Unit List'!$AO$7, 'Unit List'!Q449)))), IF('Unit List'!AO449='Unit List'!$P$5, 'Unit List'!$AO$5, IF('Unit List'!AO449='Unit List'!$P$4, 'Unit List'!$AO$4, IF('Unit List'!AO449='Unit List'!$P$7, 'Unit List'!AO449 * 'Unit List'!$AO$7, 'Unit List'!AO449)))),",",)</f>
        <v>,</v>
      </c>
      <c r="I504" t="str">
        <f>CONCATENATE(IF(ISBLANK('Unit List'!AP449), IF(ISBLANK('Unit List'!R449), IF(ISBLANK('Unit List'!R449), IF(ISBLANK('Unit List'!AP448), IF(ISBLANK('Unit List'!R448), IF(ISBLANK('Unit List'!R448), IF(ISBLANK('Unit List'!AP448), IF(ISBLANK('Unit List'!R448), IF(ISBLANK('Unit List'!R448), IF(ISBLANK('Unit List'!AP415), IF(ISBLANK('Unit List'!R415), IF(ISBLANK('Unit List'!R415), 'Unit List'!$AP$4,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 IF('Unit List'!R449='Unit List'!$P$5, 'Unit List'!$AP$5, IF('Unit List'!R449='Unit List'!$P$4, 'Unit List'!$AP$4, IF('Unit List'!R449='Unit List'!$P$7, 'Unit List'!R449 * 'Unit List'!$AP$7, 'Unit List'!R449)))), IF('Unit List'!R449='Unit List'!$P$5, 'Unit List'!$AP$5, IF('Unit List'!R449='Unit List'!$P$4, 'Unit List'!$AP$4, IF('Unit List'!R449='Unit List'!$P$7, 'Unit List'!R449 * 'Unit List'!$AP$7, 'Unit List'!R449)))), IF('Unit List'!AP449='Unit List'!$P$5, 'Unit List'!$AP$5, IF('Unit List'!AP449='Unit List'!$P$4, 'Unit List'!$AP$4, IF('Unit List'!AP449='Unit List'!$P$7, 'Unit List'!AP449 * 'Unit List'!$AP$7, 'Unit List'!AP449)))),",",)</f>
        <v>,</v>
      </c>
      <c r="J504" t="str">
        <f>CONCATENATE("'",IF(ISBLANK('Unit List'!AQ449), IF(ISBLANK('Unit List'!S449), IF(ISBLANK('Unit List'!S449), IF(ISBLANK('Unit List'!AQ448), IF(ISBLANK('Unit List'!S448), IF(ISBLANK('Unit List'!S448), IF(ISBLANK('Unit List'!AQ448), IF(ISBLANK('Unit List'!S448), IF(ISBLANK('Unit List'!S448), IF(ISBLANK('Unit List'!AQ415), IF(ISBLANK('Unit List'!S415), IF(ISBLANK('Unit List'!S415), "",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 IF('Unit List'!S449='Unit List'!$P$5, 'Unit List'!$AQ$5, IF('Unit List'!S449='Unit List'!$P$4, 'Unit List'!$AQ$4, 'Unit List'!S449))), IF('Unit List'!S449='Unit List'!$P$5, 'Unit List'!$AQ$5, IF('Unit List'!S449='Unit List'!$P$4, 'Unit List'!$AQ$4, 'Unit List'!S449))), IF('Unit List'!AQ449='Unit List'!$P$5, 'Unit List'!$AQ$5, IF('Unit List'!AQ449='Unit List'!$P$4, 'Unit List'!$AQ$4, 'Unit List'!AQ449))),"'),",)</f>
        <v>'Archer'),</v>
      </c>
    </row>
    <row r="505" spans="1:10" x14ac:dyDescent="0.25">
      <c r="A505" t="s">
        <v>2713</v>
      </c>
      <c r="B505" t="str">
        <f>"'',"</f>
        <v>'',</v>
      </c>
      <c r="C505" t="str">
        <f>"'',"</f>
        <v>'',</v>
      </c>
      <c r="D505" t="str">
        <f>CONCATENATE("'",'Unit List'!E450,"',",)</f>
        <v>'CONFEDERATE_ARTILLERY_NAPOLEON',</v>
      </c>
      <c r="E505" t="str">
        <f>CONCATENATE("'",'Unit List'!F450,"',",)</f>
        <v>'CONFEDERATE_ARTILLERY_NAPOLEON',</v>
      </c>
      <c r="F505" t="str">
        <f>"'',"</f>
        <v>'',</v>
      </c>
      <c r="G505" t="str">
        <f>CONCATENATE("'",'Unit List'!H450,"',",)</f>
        <v>'Confederate_Artillery_Napoleon',</v>
      </c>
      <c r="H505" t="str">
        <f>CONCATENATE(IF(ISBLANK('Unit List'!AO450), IF(ISBLANK('Unit List'!Q450), IF(ISBLANK('Unit List'!Q450), IF(ISBLANK('Unit List'!AO450), IF(ISBLANK('Unit List'!Q450), IF(ISBLANK('Unit List'!Q450), IF(ISBLANK('Unit List'!AO450), IF(ISBLANK('Unit List'!Q450), IF(ISBLANK('Unit List'!Q450), IF(ISBLANK('Unit List'!AO450), IF(ISBLANK('Unit List'!Q450), IF(ISBLANK('Unit List'!Q450), "1", IF('Unit List'!Q450='Unit List'!$P$5, 'Unit List'!$AO$5, IF('Unit List'!Q450='Unit List'!$P$4, 'Unit List'!$AO$4, IF('Unit List'!Q450='Unit List'!$P$7, 'Unit List'!Q450 * 'Unit List'!$AO$7, 'Unit List'!Q450)))), IF('Unit List'!Q450='Unit List'!$P$5, 'Unit List'!$AO$5, IF('Unit List'!Q450='Unit List'!$P$4, 'Unit List'!$AO$4, IF('Unit List'!Q450='Unit List'!$P$7, 'Unit List'!Q450 * 'Unit List'!$AO$7, 'Unit List'!Q450)))), IF('Unit List'!AO450='Unit List'!$P$5, 'Unit List'!$AO$5, IF('Unit List'!AO450='Unit List'!$P$4, 'Unit List'!$AO$4, IF('Unit List'!AO450='Unit List'!$P$7, 'Unit List'!AO450 * 'Unit List'!$AO$7, 'Unit List'!AO450)))), IF('Unit List'!Q450='Unit List'!$P$5, 'Unit List'!$AO$5, IF('Unit List'!Q450='Unit List'!$P$4, 'Unit List'!$AO$4, IF('Unit List'!Q450='Unit List'!$P$7, 'Unit List'!Q450 * 'Unit List'!$AO$7, 'Unit List'!Q450)))), IF('Unit List'!Q450='Unit List'!$P$5, 'Unit List'!$AO$5, IF('Unit List'!Q450='Unit List'!$P$4, 'Unit List'!$AO$4, IF('Unit List'!Q450='Unit List'!$P$7, 'Unit List'!Q450 * 'Unit List'!$AO$7, 'Unit List'!Q450)))), IF('Unit List'!AO450='Unit List'!$P$5, 'Unit List'!$AO$5, IF('Unit List'!AO450='Unit List'!$P$4, 'Unit List'!$AO$4, IF('Unit List'!AO450='Unit List'!$P$7, 'Unit List'!AO450 * 'Unit List'!$AO$7, 'Unit List'!AO450)))), IF('Unit List'!Q450='Unit List'!$P$5, 'Unit List'!$AO$5, IF('Unit List'!Q450='Unit List'!$P$4, 'Unit List'!$AO$4, IF('Unit List'!Q450='Unit List'!$P$7, 'Unit List'!Q450 * 'Unit List'!$AO$7, 'Unit List'!Q450)))), IF('Unit List'!Q450='Unit List'!$P$5, 'Unit List'!$AO$5, IF('Unit List'!Q450='Unit List'!$P$4, 'Unit List'!$AO$4, IF('Unit List'!Q450='Unit List'!$P$7, 'Unit List'!Q450 * 'Unit List'!$AO$7, 'Unit List'!Q450)))), IF('Unit List'!AO450='Unit List'!$P$5, 'Unit List'!$AO$5, IF('Unit List'!AO450='Unit List'!$P$4, 'Unit List'!$AO$4, IF('Unit List'!AO450='Unit List'!$P$7, 'Unit List'!AO450 * 'Unit List'!$AO$7, 'Unit List'!AO450)))), IF('Unit List'!Q450='Unit List'!$P$5, 'Unit List'!$AO$5, IF('Unit List'!Q450='Unit List'!$P$4, 'Unit List'!$AO$4, IF('Unit List'!Q450='Unit List'!$P$7, 'Unit List'!Q450 * 'Unit List'!$AO$7, 'Unit List'!Q450)))), IF('Unit List'!Q450='Unit List'!$P$5, 'Unit List'!$AO$5, IF('Unit List'!Q450='Unit List'!$P$4, 'Unit List'!$AO$4, IF('Unit List'!Q450='Unit List'!$P$7, 'Unit List'!Q450 * 'Unit List'!$AO$7, 'Unit List'!Q450)))), IF('Unit List'!AO450='Unit List'!$P$5, 'Unit List'!$AO$5, IF('Unit List'!AO450='Unit List'!$P$4, 'Unit List'!$AO$4, IF('Unit List'!AO450='Unit List'!$P$7, 'Unit List'!AO450 * 'Unit List'!$AO$7, 'Unit List'!AO450)))),",",)</f>
        <v>2,</v>
      </c>
      <c r="I505" t="str">
        <f>CONCATENATE(IF(ISBLANK('Unit List'!AP450), IF(ISBLANK('Unit List'!R450), IF(ISBLANK('Unit List'!R450), IF(ISBLANK('Unit List'!AP450), IF(ISBLANK('Unit List'!R450), IF(ISBLANK('Unit List'!R450), IF(ISBLANK('Unit List'!AP450), IF(ISBLANK('Unit List'!R450), IF(ISBLANK('Unit List'!R450), IF(ISBLANK('Unit List'!AP450), IF(ISBLANK('Unit List'!R450), IF(ISBLANK('Unit List'!R450), 'Unit List'!$AP$4, IF('Unit List'!R450='Unit List'!$P$5, 'Unit List'!$AP$5, IF('Unit List'!R450='Unit List'!$P$4, 'Unit List'!$AP$4, IF('Unit List'!R450='Unit List'!$P$7, 'Unit List'!R450 * 'Unit List'!$AP$7, 'Unit List'!R450)))), IF('Unit List'!R450='Unit List'!$P$5, 'Unit List'!$AP$5, IF('Unit List'!R450='Unit List'!$P$4, 'Unit List'!$AP$4, IF('Unit List'!R450='Unit List'!$P$7, 'Unit List'!R450 * 'Unit List'!$AP$7, 'Unit List'!R450)))), IF('Unit List'!AP450='Unit List'!$P$5, 'Unit List'!$AP$5, IF('Unit List'!AP450='Unit List'!$P$4, 'Unit List'!$AP$4, IF('Unit List'!AP450='Unit List'!$P$7, 'Unit List'!AP450 * 'Unit List'!$AP$7, 'Unit List'!AP450)))), IF('Unit List'!R450='Unit List'!$P$5, 'Unit List'!$AP$5, IF('Unit List'!R450='Unit List'!$P$4, 'Unit List'!$AP$4, IF('Unit List'!R450='Unit List'!$P$7, 'Unit List'!R450 * 'Unit List'!$AP$7, 'Unit List'!R450)))), IF('Unit List'!R450='Unit List'!$P$5, 'Unit List'!$AP$5, IF('Unit List'!R450='Unit List'!$P$4, 'Unit List'!$AP$4, IF('Unit List'!R450='Unit List'!$P$7, 'Unit List'!R450 * 'Unit List'!$AP$7, 'Unit List'!R450)))), IF('Unit List'!AP450='Unit List'!$P$5, 'Unit List'!$AP$5, IF('Unit List'!AP450='Unit List'!$P$4, 'Unit List'!$AP$4, IF('Unit List'!AP450='Unit List'!$P$7, 'Unit List'!AP450 * 'Unit List'!$AP$7, 'Unit List'!AP450)))), IF('Unit List'!R450='Unit List'!$P$5, 'Unit List'!$AP$5, IF('Unit List'!R450='Unit List'!$P$4, 'Unit List'!$AP$4, IF('Unit List'!R450='Unit List'!$P$7, 'Unit List'!R450 * 'Unit List'!$AP$7, 'Unit List'!R450)))), IF('Unit List'!R450='Unit List'!$P$5, 'Unit List'!$AP$5, IF('Unit List'!R450='Unit List'!$P$4, 'Unit List'!$AP$4, IF('Unit List'!R450='Unit List'!$P$7, 'Unit List'!R450 * 'Unit List'!$AP$7, 'Unit List'!R450)))), IF('Unit List'!AP450='Unit List'!$P$5, 'Unit List'!$AP$5, IF('Unit List'!AP450='Unit List'!$P$4, 'Unit List'!$AP$4, IF('Unit List'!AP450='Unit List'!$P$7, 'Unit List'!AP450 * 'Unit List'!$AP$7, 'Unit List'!AP450)))), IF('Unit List'!R450='Unit List'!$P$5, 'Unit List'!$AP$5, IF('Unit List'!R450='Unit List'!$P$4, 'Unit List'!$AP$4, IF('Unit List'!R450='Unit List'!$P$7, 'Unit List'!R450 * 'Unit List'!$AP$7, 'Unit List'!R450)))), IF('Unit List'!R450='Unit List'!$P$5, 'Unit List'!$AP$5, IF('Unit List'!R450='Unit List'!$P$4, 'Unit List'!$AP$4, IF('Unit List'!R450='Unit List'!$P$7, 'Unit List'!R450 * 'Unit List'!$AP$7, 'Unit List'!R450)))), IF('Unit List'!AP450='Unit List'!$P$5, 'Unit List'!$AP$5, IF('Unit List'!AP450='Unit List'!$P$4, 'Unit List'!$AP$4, IF('Unit List'!AP450='Unit List'!$P$7, 'Unit List'!AP450 * 'Unit List'!$AP$7, 'Unit List'!AP450)))),",",)</f>
        <v>,</v>
      </c>
      <c r="J505" t="str">
        <f>CONCATENATE("'",IF(ISBLANK('Unit List'!AQ450), IF(ISBLANK('Unit List'!S450), IF(ISBLANK('Unit List'!S450), IF(ISBLANK('Unit List'!AQ450), IF(ISBLANK('Unit List'!S450), IF(ISBLANK('Unit List'!S450), IF(ISBLANK('Unit List'!AQ450), IF(ISBLANK('Unit List'!S450), IF(ISBLANK('Unit List'!S450), IF(ISBLANK('Unit List'!AQ450), IF(ISBLANK('Unit List'!S450), IF(ISBLANK('Unit List'!S450), "", IF('Unit List'!S450='Unit List'!$P$5, 'Unit List'!$AQ$5, IF('Unit List'!S450='Unit List'!$P$4, 'Unit List'!$AQ$4, 'Unit List'!S450))), IF('Unit List'!S450='Unit List'!$P$5, 'Unit List'!$AQ$5, IF('Unit List'!S450='Unit List'!$P$4, 'Unit List'!$AQ$4, 'Unit List'!S450))), IF('Unit List'!AQ450='Unit List'!$P$5, 'Unit List'!$AQ$5, IF('Unit List'!AQ450='Unit List'!$P$4, 'Unit List'!$AQ$4, 'Unit List'!AQ450))), IF('Unit List'!S450='Unit List'!$P$5, 'Unit List'!$AQ$5, IF('Unit List'!S450='Unit List'!$P$4, 'Unit List'!$AQ$4, 'Unit List'!S450))), IF('Unit List'!S450='Unit List'!$P$5, 'Unit List'!$AQ$5, IF('Unit List'!S450='Unit List'!$P$4, 'Unit List'!$AQ$4, 'Unit List'!S450))), IF('Unit List'!AQ450='Unit List'!$P$5, 'Unit List'!$AQ$5, IF('Unit List'!AQ450='Unit List'!$P$4, 'Unit List'!$AQ$4, 'Unit List'!AQ450))), IF('Unit List'!S450='Unit List'!$P$5, 'Unit List'!$AQ$5, IF('Unit List'!S450='Unit List'!$P$4, 'Unit List'!$AQ$4, 'Unit List'!S450))), IF('Unit List'!S450='Unit List'!$P$5, 'Unit List'!$AQ$5, IF('Unit List'!S450='Unit List'!$P$4, 'Unit List'!$AQ$4, 'Unit List'!S450))), IF('Unit List'!AQ450='Unit List'!$P$5, 'Unit List'!$AQ$5, IF('Unit List'!AQ450='Unit List'!$P$4, 'Unit List'!$AQ$4, 'Unit List'!AQ450))), IF('Unit List'!S450='Unit List'!$P$5, 'Unit List'!$AQ$5, IF('Unit List'!S450='Unit List'!$P$4, 'Unit List'!$AQ$4, 'Unit List'!S450))), IF('Unit List'!S450='Unit List'!$P$5, 'Unit List'!$AQ$5, IF('Unit List'!S450='Unit List'!$P$4, 'Unit List'!$AQ$4, 'Unit List'!S450))), IF('Unit List'!AQ450='Unit List'!$P$5, 'Unit List'!$AQ$5, IF('Unit List'!AQ450='Unit List'!$P$4, 'Unit List'!$AQ$4, 'Unit List'!AQ450))),"'),",)</f>
        <v>'TwoBigGuns'),</v>
      </c>
    </row>
    <row r="506" spans="1:10" x14ac:dyDescent="0.25">
      <c r="A506" t="s">
        <v>2713</v>
      </c>
      <c r="B506" t="str">
        <f>"'',"</f>
        <v>'',</v>
      </c>
      <c r="C506" t="str">
        <f>"'',"</f>
        <v>'',</v>
      </c>
      <c r="D506" t="str">
        <f>CONCATENATE("'",'Unit List'!E451,"',",)</f>
        <v>'CONFEDERATE_ARTILLERY_PARROTT',</v>
      </c>
      <c r="E506" t="str">
        <f>CONCATENATE("'",'Unit List'!F451,"',",)</f>
        <v>'CONFEDERATE_ARTILLERY_PARROTT',</v>
      </c>
      <c r="F506" t="str">
        <f>"'',"</f>
        <v>'',</v>
      </c>
      <c r="G506" t="str">
        <f>CONCATENATE("'",'Unit List'!H451,"',",)</f>
        <v>'Confederate_Artillery_Parrott',</v>
      </c>
      <c r="H506" t="str">
        <f>CONCATENATE(IF(ISBLANK('Unit List'!AO451), IF(ISBLANK('Unit List'!Q451), IF(ISBLANK('Unit List'!Q451), IF(ISBLANK('Unit List'!AO451), IF(ISBLANK('Unit List'!Q451), IF(ISBLANK('Unit List'!Q451), IF(ISBLANK('Unit List'!AO451), IF(ISBLANK('Unit List'!Q451), IF(ISBLANK('Unit List'!Q451), IF(ISBLANK('Unit List'!AO451), IF(ISBLANK('Unit List'!Q451), IF(ISBLANK('Unit List'!Q451), "1",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List'!AO451)))),",",)</f>
        <v>2,</v>
      </c>
      <c r="I506" t="str">
        <f>CONCATENATE(IF(ISBLANK('Unit List'!AP451), IF(ISBLANK('Unit List'!R451), IF(ISBLANK('Unit List'!R451), IF(ISBLANK('Unit List'!AP451), IF(ISBLANK('Unit List'!R451), IF(ISBLANK('Unit List'!R451), IF(ISBLANK('Unit List'!AP451), IF(ISBLANK('Unit List'!R451), IF(ISBLANK('Unit List'!R451), IF(ISBLANK('Unit List'!AP451), IF(ISBLANK('Unit List'!R451), IF(ISBLANK('Unit List'!R451), 'Unit List'!$AP$4,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List'!AP451)))),",",)</f>
        <v>,</v>
      </c>
      <c r="J506" t="str">
        <f>CONCATENATE("'",IF(ISBLANK('Unit List'!AQ451), IF(ISBLANK('Unit List'!S451), IF(ISBLANK('Unit List'!S451), IF(ISBLANK('Unit List'!AQ451), IF(ISBLANK('Unit List'!S451), IF(ISBLANK('Unit List'!S451), IF(ISBLANK('Unit List'!AQ451), IF(ISBLANK('Unit List'!S451), IF(ISBLANK('Unit List'!S451), IF(ISBLANK('Unit List'!AQ451), IF(ISBLANK('Unit List'!S451), IF(ISBLANK('Unit List'!S451), "",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List'!AQ451))),"'),",)</f>
        <v>'TwoBigGuns'),</v>
      </c>
    </row>
    <row r="507" spans="1:10" x14ac:dyDescent="0.25">
      <c r="A507" t="s">
        <v>2713</v>
      </c>
      <c r="B507" t="str">
        <f>"'',"</f>
        <v>'',</v>
      </c>
      <c r="C507" t="str">
        <f>"'',"</f>
        <v>'',</v>
      </c>
      <c r="D507" t="str">
        <f>CONCATENATE("'",'Unit List'!E452,"',",)</f>
        <v>'CONFEDERATE_CAVALRY_CARBINE',</v>
      </c>
      <c r="E507" t="str">
        <f>CONCATENATE("'",'Unit List'!F452,"',",)</f>
        <v>'CONFEDERATE_CAVALRY_CARBINE',</v>
      </c>
      <c r="F507" t="str">
        <f>"'',"</f>
        <v>'',</v>
      </c>
      <c r="G507" t="str">
        <f>CONCATENATE("'",'Unit List'!H452,"',",)</f>
        <v>'Confederate_Cavalry_Carbine',</v>
      </c>
      <c r="H507" t="str">
        <f>CONCATENATE(IF(ISBLANK('Unit List'!AO452), IF(ISBLANK('Unit List'!Q452), IF(ISBLANK('Unit List'!Q452), IF(ISBLANK('Unit List'!AO452), IF(ISBLANK('Unit List'!Q452), IF(ISBLANK('Unit List'!Q452), IF(ISBLANK('Unit List'!AO452), IF(ISBLANK('Unit List'!Q452), IF(ISBLANK('Unit List'!Q452), IF(ISBLANK('Unit List'!AO452), IF(ISBLANK('Unit List'!Q452), IF(ISBLANK('Unit List'!Q452), "1", IF('Unit List'!Q452='Unit List'!$P$5, 'Unit List'!$AO$5, IF('Unit List'!Q452='Unit List'!$P$4, 'Unit List'!$AO$4, IF('Unit List'!Q452='Unit List'!$P$7, 'Unit List'!Q452 * 'Unit List'!$AO$7, 'Unit List'!Q452)))), IF('Unit List'!Q452='Unit List'!$P$5, 'Unit List'!$AO$5, IF('Unit List'!Q452='Unit List'!$P$4, 'Unit List'!$AO$4, IF('Unit List'!Q452='Unit List'!$P$7, 'Unit List'!Q452 * 'Unit List'!$AO$7, 'Unit List'!Q452)))), IF('Unit List'!AO452='Unit List'!$P$5, 'Unit List'!$AO$5, IF('Unit List'!AO452='Unit List'!$P$4, 'Unit List'!$AO$4, IF('Unit List'!AO452='Unit List'!$P$7, 'Unit List'!AO452 * 'Unit List'!$AO$7, 'Unit List'!AO452)))), IF('Unit List'!Q452='Unit List'!$P$5, 'Unit List'!$AO$5, IF('Unit List'!Q452='Unit List'!$P$4, 'Unit List'!$AO$4, IF('Unit List'!Q452='Unit List'!$P$7, 'Unit List'!Q452 * 'Unit List'!$AO$7, 'Unit List'!Q452)))), IF('Unit List'!Q452='Unit List'!$P$5, 'Unit List'!$AO$5, IF('Unit List'!Q452='Unit List'!$P$4, 'Unit List'!$AO$4, IF('Unit List'!Q452='Unit List'!$P$7, 'Unit List'!Q452 * 'Unit List'!$AO$7, 'Unit List'!Q452)))), IF('Unit List'!AO452='Unit List'!$P$5, 'Unit List'!$AO$5, IF('Unit List'!AO452='Unit List'!$P$4, 'Unit List'!$AO$4, IF('Unit List'!AO452='Unit List'!$P$7, 'Unit List'!AO452 * 'Unit List'!$AO$7, 'Unit List'!AO452)))), IF('Unit List'!Q452='Unit List'!$P$5, 'Unit List'!$AO$5, IF('Unit List'!Q452='Unit List'!$P$4, 'Unit List'!$AO$4, IF('Unit List'!Q452='Unit List'!$P$7, 'Unit List'!Q452 * 'Unit List'!$AO$7, 'Unit List'!Q452)))), IF('Unit List'!Q452='Unit List'!$P$5, 'Unit List'!$AO$5, IF('Unit List'!Q452='Unit List'!$P$4, 'Unit List'!$AO$4, IF('Unit List'!Q452='Unit List'!$P$7, 'Unit List'!Q452 * 'Unit List'!$AO$7, 'Unit List'!Q452)))), IF('Unit List'!AO452='Unit List'!$P$5, 'Unit List'!$AO$5, IF('Unit List'!AO452='Unit List'!$P$4, 'Unit List'!$AO$4, IF('Unit List'!AO452='Unit List'!$P$7, 'Unit List'!AO452 * 'Unit List'!$AO$7, 'Unit List'!AO452)))), IF('Unit List'!Q452='Unit List'!$P$5, 'Unit List'!$AO$5, IF('Unit List'!Q452='Unit List'!$P$4, 'Unit List'!$AO$4, IF('Unit List'!Q452='Unit List'!$P$7, 'Unit List'!Q452 * 'Unit List'!$AO$7, 'Unit List'!Q452)))), IF('Unit List'!Q452='Unit List'!$P$5, 'Unit List'!$AO$5, IF('Unit List'!Q452='Unit List'!$P$4, 'Unit List'!$AO$4, IF('Unit List'!Q452='Unit List'!$P$7, 'Unit List'!Q452 * 'Unit List'!$AO$7, 'Unit List'!Q452)))), IF('Unit List'!AO452='Unit List'!$P$5, 'Unit List'!$AO$5, IF('Unit List'!AO452='Unit List'!$P$4, 'Unit List'!$AO$4, IF('Unit List'!AO452='Unit List'!$P$7, 'Unit List'!AO452 * 'Unit List'!$AO$7, 'Unit List'!AO452)))),",",)</f>
        <v>,</v>
      </c>
      <c r="I507" t="str">
        <f>CONCATENATE(IF(ISBLANK('Unit List'!AP452), IF(ISBLANK('Unit List'!R452), IF(ISBLANK('Unit List'!R452), IF(ISBLANK('Unit List'!AP452), IF(ISBLANK('Unit List'!R452), IF(ISBLANK('Unit List'!R452), IF(ISBLANK('Unit List'!AP452), IF(ISBLANK('Unit List'!R452), IF(ISBLANK('Unit List'!R452), IF(ISBLANK('Unit List'!AP452), IF(ISBLANK('Unit List'!R452), IF(ISBLANK('Unit List'!R452), 'Unit List'!$AP$4, IF('Unit List'!R452='Unit List'!$P$5, 'Unit List'!$AP$5, IF('Unit List'!R452='Unit List'!$P$4, 'Unit List'!$AP$4, IF('Unit List'!R452='Unit List'!$P$7, 'Unit List'!R452 * 'Unit List'!$AP$7, 'Unit List'!R452)))), IF('Unit List'!R452='Unit List'!$P$5, 'Unit List'!$AP$5, IF('Unit List'!R452='Unit List'!$P$4, 'Unit List'!$AP$4, IF('Unit List'!R452='Unit List'!$P$7, 'Unit List'!R452 * 'Unit List'!$AP$7, 'Unit List'!R452)))), IF('Unit List'!AP452='Unit List'!$P$5, 'Unit List'!$AP$5, IF('Unit List'!AP452='Unit List'!$P$4, 'Unit List'!$AP$4, IF('Unit List'!AP452='Unit List'!$P$7, 'Unit List'!AP452 * 'Unit List'!$AP$7, 'Unit List'!AP452)))), IF('Unit List'!R452='Unit List'!$P$5, 'Unit List'!$AP$5, IF('Unit List'!R452='Unit List'!$P$4, 'Unit List'!$AP$4, IF('Unit List'!R452='Unit List'!$P$7, 'Unit List'!R452 * 'Unit List'!$AP$7, 'Unit List'!R452)))), IF('Unit List'!R452='Unit List'!$P$5, 'Unit List'!$AP$5, IF('Unit List'!R452='Unit List'!$P$4, 'Unit List'!$AP$4, IF('Unit List'!R452='Unit List'!$P$7, 'Unit List'!R452 * 'Unit List'!$AP$7, 'Unit List'!R452)))), IF('Unit List'!AP452='Unit List'!$P$5, 'Unit List'!$AP$5, IF('Unit List'!AP452='Unit List'!$P$4, 'Unit List'!$AP$4, IF('Unit List'!AP452='Unit List'!$P$7, 'Unit List'!AP452 * 'Unit List'!$AP$7, 'Unit List'!AP452)))), IF('Unit List'!R452='Unit List'!$P$5, 'Unit List'!$AP$5, IF('Unit List'!R452='Unit List'!$P$4, 'Unit List'!$AP$4, IF('Unit List'!R452='Unit List'!$P$7, 'Unit List'!R452 * 'Unit List'!$AP$7, 'Unit List'!R452)))), IF('Unit List'!R452='Unit List'!$P$5, 'Unit List'!$AP$5, IF('Unit List'!R452='Unit List'!$P$4, 'Unit List'!$AP$4, IF('Unit List'!R452='Unit List'!$P$7, 'Unit List'!R452 * 'Unit List'!$AP$7, 'Unit List'!R452)))), IF('Unit List'!AP452='Unit List'!$P$5, 'Unit List'!$AP$5, IF('Unit List'!AP452='Unit List'!$P$4, 'Unit List'!$AP$4, IF('Unit List'!AP452='Unit List'!$P$7, 'Unit List'!AP452 * 'Unit List'!$AP$7, 'Unit List'!AP452)))), IF('Unit List'!R452='Unit List'!$P$5, 'Unit List'!$AP$5, IF('Unit List'!R452='Unit List'!$P$4, 'Unit List'!$AP$4, IF('Unit List'!R452='Unit List'!$P$7, 'Unit List'!R452 * 'Unit List'!$AP$7, 'Unit List'!R452)))), IF('Unit List'!R452='Unit List'!$P$5, 'Unit List'!$AP$5, IF('Unit List'!R452='Unit List'!$P$4, 'Unit List'!$AP$4, IF('Unit List'!R452='Unit List'!$P$7, 'Unit List'!R452 * 'Unit List'!$AP$7, 'Unit List'!R452)))), IF('Unit List'!AP452='Unit List'!$P$5, 'Unit List'!$AP$5, IF('Unit List'!AP452='Unit List'!$P$4, 'Unit List'!$AP$4, IF('Unit List'!AP452='Unit List'!$P$7, 'Unit List'!AP452 * 'Unit List'!$AP$7, 'Unit List'!AP452)))),",",)</f>
        <v>,</v>
      </c>
      <c r="J507" t="str">
        <f>CONCATENATE("'",IF(ISBLANK('Unit List'!AQ452), IF(ISBLANK('Unit List'!S452), IF(ISBLANK('Unit List'!S452), IF(ISBLANK('Unit List'!AQ452), IF(ISBLANK('Unit List'!S452), IF(ISBLANK('Unit List'!S452), IF(ISBLANK('Unit List'!AQ452), IF(ISBLANK('Unit List'!S452), IF(ISBLANK('Unit List'!S452), IF(ISBLANK('Unit List'!AQ452), IF(ISBLANK('Unit List'!S452), IF(ISBLANK('Unit List'!S452), "", IF('Unit List'!S452='Unit List'!$P$5, 'Unit List'!$AQ$5, IF('Unit List'!S452='Unit List'!$P$4, 'Unit List'!$AQ$4, 'Unit List'!S452))), IF('Unit List'!S452='Unit List'!$P$5, 'Unit List'!$AQ$5, IF('Unit List'!S452='Unit List'!$P$4, 'Unit List'!$AQ$4, 'Unit List'!S452))), IF('Unit List'!AQ452='Unit List'!$P$5, 'Unit List'!$AQ$5, IF('Unit List'!AQ452='Unit List'!$P$4, 'Unit List'!$AQ$4, 'Unit List'!AQ452))), IF('Unit List'!S452='Unit List'!$P$5, 'Unit List'!$AQ$5, IF('Unit List'!S452='Unit List'!$P$4, 'Unit List'!$AQ$4, 'Unit List'!S452))), IF('Unit List'!S452='Unit List'!$P$5, 'Unit List'!$AQ$5, IF('Unit List'!S452='Unit List'!$P$4, 'Unit List'!$AQ$4, 'Unit List'!S452))), IF('Unit List'!AQ452='Unit List'!$P$5, 'Unit List'!$AQ$5, IF('Unit List'!AQ452='Unit List'!$P$4, 'Unit List'!$AQ$4, 'Unit List'!AQ452))), IF('Unit List'!S452='Unit List'!$P$5, 'Unit List'!$AQ$5, IF('Unit List'!S452='Unit List'!$P$4, 'Unit List'!$AQ$4, 'Unit List'!S452))), IF('Unit List'!S452='Unit List'!$P$5, 'Unit List'!$AQ$5, IF('Unit List'!S452='Unit List'!$P$4, 'Unit List'!$AQ$4, 'Unit List'!S452))), IF('Unit List'!AQ452='Unit List'!$P$5, 'Unit List'!$AQ$5, IF('Unit List'!AQ452='Unit List'!$P$4, 'Unit List'!$AQ$4, 'Unit List'!AQ452))), IF('Unit List'!S452='Unit List'!$P$5, 'Unit List'!$AQ$5, IF('Unit List'!S452='Unit List'!$P$4, 'Unit List'!$AQ$4, 'Unit List'!S452))), IF('Unit List'!S452='Unit List'!$P$5, 'Unit List'!$AQ$5, IF('Unit List'!S452='Unit List'!$P$4, 'Unit List'!$AQ$4, 'Unit List'!S452))), IF('Unit List'!AQ452='Unit List'!$P$5, 'Unit List'!$AQ$5, IF('Unit List'!AQ452='Unit List'!$P$4, 'Unit List'!$AQ$4, 'Unit List'!AQ452))),"'),",)</f>
        <v>''),</v>
      </c>
    </row>
    <row r="508" spans="1:10" x14ac:dyDescent="0.25">
      <c r="A508" t="s">
        <v>2713</v>
      </c>
      <c r="B508" t="str">
        <f>"'',"</f>
        <v>'',</v>
      </c>
      <c r="C508" t="str">
        <f>"'',"</f>
        <v>'',</v>
      </c>
      <c r="D508" t="str">
        <f>CONCATENATE("'",'Unit List'!E453,"',",)</f>
        <v>'CONFEDERATE_CAVALRY_PISTOL',</v>
      </c>
      <c r="E508" t="str">
        <f>CONCATENATE("'",'Unit List'!F453,"',",)</f>
        <v>'CONFEDERATE_CAVALRY_PISTOL',</v>
      </c>
      <c r="F508" t="str">
        <f>"'',"</f>
        <v>'',</v>
      </c>
      <c r="G508" t="str">
        <f>CONCATENATE("'",'Unit List'!H453,"',",)</f>
        <v>'Confederate_Cavalry_Pistol',</v>
      </c>
      <c r="H508" t="str">
        <f>CONCATENATE(IF(ISBLANK('Unit List'!AO453), IF(ISBLANK('Unit List'!Q453), IF(ISBLANK('Unit List'!Q453), IF(ISBLANK('Unit List'!AO453), IF(ISBLANK('Unit List'!Q453), IF(ISBLANK('Unit List'!Q453), IF(ISBLANK('Unit List'!AO453), IF(ISBLANK('Unit List'!Q453), IF(ISBLANK('Unit List'!Q453), IF(ISBLANK('Unit List'!AO453), IF(ISBLANK('Unit List'!Q453), IF(ISBLANK('Unit List'!Q453), "1", IF('Unit List'!Q453='Unit List'!$P$5, 'Unit List'!$AO$5, IF('Unit List'!Q453='Unit List'!$P$4, 'Unit List'!$AO$4, IF('Unit List'!Q453='Unit List'!$P$7, 'Unit List'!Q453 * 'Unit List'!$AO$7, 'Unit List'!Q453)))), IF('Unit List'!Q453='Unit List'!$P$5, 'Unit List'!$AO$5, IF('Unit List'!Q453='Unit List'!$P$4, 'Unit List'!$AO$4, IF('Unit List'!Q453='Unit List'!$P$7, 'Unit List'!Q453 * 'Unit List'!$AO$7, 'Unit List'!Q453)))), IF('Unit List'!AO453='Unit List'!$P$5, 'Unit List'!$AO$5, IF('Unit List'!AO453='Unit List'!$P$4, 'Unit List'!$AO$4, IF('Unit List'!AO453='Unit List'!$P$7, 'Unit List'!AO453 * 'Unit List'!$AO$7, 'Unit List'!AO453)))), IF('Unit List'!Q453='Unit List'!$P$5, 'Unit List'!$AO$5, IF('Unit List'!Q453='Unit List'!$P$4, 'Unit List'!$AO$4, IF('Unit List'!Q453='Unit List'!$P$7, 'Unit List'!Q453 * 'Unit List'!$AO$7, 'Unit List'!Q453)))), IF('Unit List'!Q453='Unit List'!$P$5, 'Unit List'!$AO$5, IF('Unit List'!Q453='Unit List'!$P$4, 'Unit List'!$AO$4, IF('Unit List'!Q453='Unit List'!$P$7, 'Unit List'!Q453 * 'Unit List'!$AO$7, 'Unit List'!Q453)))), IF('Unit List'!AO453='Unit List'!$P$5, 'Unit List'!$AO$5, IF('Unit List'!AO453='Unit List'!$P$4, 'Unit List'!$AO$4, IF('Unit List'!AO453='Unit List'!$P$7, 'Unit List'!AO453 * 'Unit List'!$AO$7, 'Unit List'!AO453)))), IF('Unit List'!Q453='Unit List'!$P$5, 'Unit List'!$AO$5, IF('Unit List'!Q453='Unit List'!$P$4, 'Unit List'!$AO$4, IF('Unit List'!Q453='Unit List'!$P$7, 'Unit List'!Q453 * 'Unit List'!$AO$7, 'Unit List'!Q453)))), IF('Unit List'!Q453='Unit List'!$P$5, 'Unit List'!$AO$5, IF('Unit List'!Q453='Unit List'!$P$4, 'Unit List'!$AO$4, IF('Unit List'!Q453='Unit List'!$P$7, 'Unit List'!Q453 * 'Unit List'!$AO$7, 'Unit List'!Q453)))), IF('Unit List'!AO453='Unit List'!$P$5, 'Unit List'!$AO$5, IF('Unit List'!AO453='Unit List'!$P$4, 'Unit List'!$AO$4, IF('Unit List'!AO453='Unit List'!$P$7, 'Unit List'!AO453 * 'Unit List'!$AO$7, 'Unit List'!AO453)))), IF('Unit List'!Q453='Unit List'!$P$5, 'Unit List'!$AO$5, IF('Unit List'!Q453='Unit List'!$P$4, 'Unit List'!$AO$4, IF('Unit List'!Q453='Unit List'!$P$7, 'Unit List'!Q453 * 'Unit List'!$AO$7, 'Unit List'!Q453)))), IF('Unit List'!Q453='Unit List'!$P$5, 'Unit List'!$AO$5, IF('Unit List'!Q453='Unit List'!$P$4, 'Unit List'!$AO$4, IF('Unit List'!Q453='Unit List'!$P$7, 'Unit List'!Q453 * 'Unit List'!$AO$7, 'Unit List'!Q453)))), IF('Unit List'!AO453='Unit List'!$P$5, 'Unit List'!$AO$5, IF('Unit List'!AO453='Unit List'!$P$4, 'Unit List'!$AO$4, IF('Unit List'!AO453='Unit List'!$P$7, 'Unit List'!AO453 * 'Unit List'!$AO$7, 'Unit List'!AO453)))),",",)</f>
        <v>,</v>
      </c>
      <c r="I508" t="str">
        <f>CONCATENATE(IF(ISBLANK('Unit List'!AP453), IF(ISBLANK('Unit List'!R453), IF(ISBLANK('Unit List'!R453), IF(ISBLANK('Unit List'!AP453), IF(ISBLANK('Unit List'!R453), IF(ISBLANK('Unit List'!R453), IF(ISBLANK('Unit List'!AP453), IF(ISBLANK('Unit List'!R453), IF(ISBLANK('Unit List'!R453), IF(ISBLANK('Unit List'!AP453), IF(ISBLANK('Unit List'!R453), IF(ISBLANK('Unit List'!R453), 'Unit List'!$AP$4, IF('Unit List'!R453='Unit List'!$P$5, 'Unit List'!$AP$5, IF('Unit List'!R453='Unit List'!$P$4, 'Unit List'!$AP$4, IF('Unit List'!R453='Unit List'!$P$7, 'Unit List'!R453 * 'Unit List'!$AP$7, 'Unit List'!R453)))), IF('Unit List'!R453='Unit List'!$P$5, 'Unit List'!$AP$5, IF('Unit List'!R453='Unit List'!$P$4, 'Unit List'!$AP$4, IF('Unit List'!R453='Unit List'!$P$7, 'Unit List'!R453 * 'Unit List'!$AP$7, 'Unit List'!R453)))), IF('Unit List'!AP453='Unit List'!$P$5, 'Unit List'!$AP$5, IF('Unit List'!AP453='Unit List'!$P$4, 'Unit List'!$AP$4, IF('Unit List'!AP453='Unit List'!$P$7, 'Unit List'!AP453 * 'Unit List'!$AP$7, 'Unit List'!AP453)))), IF('Unit List'!R453='Unit List'!$P$5, 'Unit List'!$AP$5, IF('Unit List'!R453='Unit List'!$P$4, 'Unit List'!$AP$4, IF('Unit List'!R453='Unit List'!$P$7, 'Unit List'!R453 * 'Unit List'!$AP$7, 'Unit List'!R453)))), IF('Unit List'!R453='Unit List'!$P$5, 'Unit List'!$AP$5, IF('Unit List'!R453='Unit List'!$P$4, 'Unit List'!$AP$4, IF('Unit List'!R453='Unit List'!$P$7, 'Unit List'!R453 * 'Unit List'!$AP$7, 'Unit List'!R453)))), IF('Unit List'!AP453='Unit List'!$P$5, 'Unit List'!$AP$5, IF('Unit List'!AP453='Unit List'!$P$4, 'Unit List'!$AP$4, IF('Unit List'!AP453='Unit List'!$P$7, 'Unit List'!AP453 * 'Unit List'!$AP$7, 'Unit List'!AP453)))), IF('Unit List'!R453='Unit List'!$P$5, 'Unit List'!$AP$5, IF('Unit List'!R453='Unit List'!$P$4, 'Unit List'!$AP$4, IF('Unit List'!R453='Unit List'!$P$7, 'Unit List'!R453 * 'Unit List'!$AP$7, 'Unit List'!R453)))), IF('Unit List'!R453='Unit List'!$P$5, 'Unit List'!$AP$5, IF('Unit List'!R453='Unit List'!$P$4, 'Unit List'!$AP$4, IF('Unit List'!R453='Unit List'!$P$7, 'Unit List'!R453 * 'Unit List'!$AP$7, 'Unit List'!R453)))), IF('Unit List'!AP453='Unit List'!$P$5, 'Unit List'!$AP$5, IF('Unit List'!AP453='Unit List'!$P$4, 'Unit List'!$AP$4, IF('Unit List'!AP453='Unit List'!$P$7, 'Unit List'!AP453 * 'Unit List'!$AP$7, 'Unit List'!AP453)))), IF('Unit List'!R453='Unit List'!$P$5, 'Unit List'!$AP$5, IF('Unit List'!R453='Unit List'!$P$4, 'Unit List'!$AP$4, IF('Unit List'!R453='Unit List'!$P$7, 'Unit List'!R453 * 'Unit List'!$AP$7, 'Unit List'!R453)))), IF('Unit List'!R453='Unit List'!$P$5, 'Unit List'!$AP$5, IF('Unit List'!R453='Unit List'!$P$4, 'Unit List'!$AP$4, IF('Unit List'!R453='Unit List'!$P$7, 'Unit List'!R453 * 'Unit List'!$AP$7, 'Unit List'!R453)))), IF('Unit List'!AP453='Unit List'!$P$5, 'Unit List'!$AP$5, IF('Unit List'!AP453='Unit List'!$P$4, 'Unit List'!$AP$4, IF('Unit List'!AP453='Unit List'!$P$7, 'Unit List'!AP453 * 'Unit List'!$AP$7, 'Unit List'!AP453)))),",",)</f>
        <v>,</v>
      </c>
      <c r="J508" t="str">
        <f>CONCATENATE("'",IF(ISBLANK('Unit List'!AQ453), IF(ISBLANK('Unit List'!S453), IF(ISBLANK('Unit List'!S453), IF(ISBLANK('Unit List'!AQ453), IF(ISBLANK('Unit List'!S453), IF(ISBLANK('Unit List'!S453), IF(ISBLANK('Unit List'!AQ453), IF(ISBLANK('Unit List'!S453), IF(ISBLANK('Unit List'!S453), IF(ISBLANK('Unit List'!AQ453), IF(ISBLANK('Unit List'!S453), IF(ISBLANK('Unit List'!S453), "", IF('Unit List'!S453='Unit List'!$P$5, 'Unit List'!$AQ$5, IF('Unit List'!S453='Unit List'!$P$4, 'Unit List'!$AQ$4, 'Unit List'!S453))), IF('Unit List'!S453='Unit List'!$P$5, 'Unit List'!$AQ$5, IF('Unit List'!S453='Unit List'!$P$4, 'Unit List'!$AQ$4, 'Unit List'!S453))), IF('Unit List'!AQ453='Unit List'!$P$5, 'Unit List'!$AQ$5, IF('Unit List'!AQ453='Unit List'!$P$4, 'Unit List'!$AQ$4, 'Unit List'!AQ453))), IF('Unit List'!S453='Unit List'!$P$5, 'Unit List'!$AQ$5, IF('Unit List'!S453='Unit List'!$P$4, 'Unit List'!$AQ$4, 'Unit List'!S453))), IF('Unit List'!S453='Unit List'!$P$5, 'Unit List'!$AQ$5, IF('Unit List'!S453='Unit List'!$P$4, 'Unit List'!$AQ$4, 'Unit List'!S453))), IF('Unit List'!AQ453='Unit List'!$P$5, 'Unit List'!$AQ$5, IF('Unit List'!AQ453='Unit List'!$P$4, 'Unit List'!$AQ$4, 'Unit List'!AQ453))), IF('Unit List'!S453='Unit List'!$P$5, 'Unit List'!$AQ$5, IF('Unit List'!S453='Unit List'!$P$4, 'Unit List'!$AQ$4, 'Unit List'!S453))), IF('Unit List'!S453='Unit List'!$P$5, 'Unit List'!$AQ$5, IF('Unit List'!S453='Unit List'!$P$4, 'Unit List'!$AQ$4, 'Unit List'!S453))), IF('Unit List'!AQ453='Unit List'!$P$5, 'Unit List'!$AQ$5, IF('Unit List'!AQ453='Unit List'!$P$4, 'Unit List'!$AQ$4, 'Unit List'!AQ453))), IF('Unit List'!S453='Unit List'!$P$5, 'Unit List'!$AQ$5, IF('Unit List'!S453='Unit List'!$P$4, 'Unit List'!$AQ$4, 'Unit List'!S453))), IF('Unit List'!S453='Unit List'!$P$5, 'Unit List'!$AQ$5, IF('Unit List'!S453='Unit List'!$P$4, 'Unit List'!$AQ$4, 'Unit List'!S453))), IF('Unit List'!AQ453='Unit List'!$P$5, 'Unit List'!$AQ$5, IF('Unit List'!AQ453='Unit List'!$P$4, 'Unit List'!$AQ$4, 'Unit List'!AQ453))),"'),",)</f>
        <v>''),</v>
      </c>
    </row>
    <row r="509" spans="1:10" x14ac:dyDescent="0.25">
      <c r="A509" t="s">
        <v>2713</v>
      </c>
      <c r="B509" t="str">
        <f>"'',"</f>
        <v>'',</v>
      </c>
      <c r="C509" t="str">
        <f>"'',"</f>
        <v>'',</v>
      </c>
      <c r="D509" t="str">
        <f>CONCATENATE("'",'Unit List'!E454,"',",)</f>
        <v>'CONFEDERATE_CORPS',</v>
      </c>
      <c r="E509" t="str">
        <f>CONCATENATE("'",'Unit List'!F454,"',",)</f>
        <v>'CONFEDERATE_RIFLEMAN',</v>
      </c>
      <c r="F509" t="str">
        <f>"'',"</f>
        <v>'',</v>
      </c>
      <c r="G509" t="str">
        <f>CONCATENATE("'",'Unit List'!H454,"',",)</f>
        <v>'Confederate_Rifleman',</v>
      </c>
      <c r="H509" t="str">
        <f>CONCATENATE(IF(ISBLANK('Unit List'!AO454), IF(ISBLANK('Unit List'!Q454), IF(ISBLANK('Unit List'!Q454), IF(ISBLANK('Unit List'!AO454), IF(ISBLANK('Unit List'!Q454), IF(ISBLANK('Unit List'!Q454), IF(ISBLANK('Unit List'!AO454), IF(ISBLANK('Unit List'!Q454), IF(ISBLANK('Unit List'!Q454), IF(ISBLANK('Unit List'!AO454), IF(ISBLANK('Unit List'!Q454), IF(ISBLANK('Unit List'!Q454), "1",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List'!AO454)))),",",)</f>
        <v>2,</v>
      </c>
      <c r="I509" t="str">
        <f>CONCATENATE(IF(ISBLANK('Unit List'!AP454), IF(ISBLANK('Unit List'!R454), IF(ISBLANK('Unit List'!R454), IF(ISBLANK('Unit List'!AP454), IF(ISBLANK('Unit List'!R454), IF(ISBLANK('Unit List'!R454), IF(ISBLANK('Unit List'!AP454), IF(ISBLANK('Unit List'!R454), IF(ISBLANK('Unit List'!R454), IF(ISBLANK('Unit List'!AP454), IF(ISBLANK('Unit List'!R454), IF(ISBLANK('Unit List'!R454), 'Unit List'!$AP$4,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List'!AP454)))),",",)</f>
        <v>,</v>
      </c>
      <c r="J509" t="str">
        <f>CONCATENATE("'",IF(ISBLANK('Unit List'!AQ454), IF(ISBLANK('Unit List'!S454), IF(ISBLANK('Unit List'!S454), IF(ISBLANK('Unit List'!AQ454), IF(ISBLANK('Unit List'!S454), IF(ISBLANK('Unit List'!S454), IF(ISBLANK('Unit List'!AQ454), IF(ISBLANK('Unit List'!S454), IF(ISBLANK('Unit List'!S454), IF(ISBLANK('Unit List'!AQ454), IF(ISBLANK('Unit List'!S454), IF(ISBLANK('Unit List'!S454), "",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List'!AQ454))),"'),",)</f>
        <v>'HonorableGunpowder'),</v>
      </c>
    </row>
    <row r="510" spans="1:10" x14ac:dyDescent="0.25">
      <c r="A510" t="s">
        <v>2713</v>
      </c>
      <c r="B510" t="str">
        <f>"'',"</f>
        <v>'',</v>
      </c>
      <c r="C510" t="str">
        <f>"'',"</f>
        <v>'',</v>
      </c>
      <c r="D510" t="str">
        <f>CONCATENATE("'",'Unit List'!E455,"',",)</f>
        <v>'CONFEDERATE_CORPS',</v>
      </c>
      <c r="E510" t="str">
        <f>CONCATENATE("'",'Unit List'!F455,"',",)</f>
        <v>'CONFEDERATE_RIFLEMAN',</v>
      </c>
      <c r="F510" t="str">
        <f>CONCATENATE("'_",'Unit List'!G455,"',",)</f>
        <v>'_V1',</v>
      </c>
      <c r="G510" t="str">
        <f>CONCATENATE("'",'Unit List'!H455,"',",)</f>
        <v>'Confederate_Rifleman_V1',</v>
      </c>
      <c r="H510" t="str">
        <f>CONCATENATE(IF(ISBLANK('Unit List'!AO455), IF(ISBLANK('Unit List'!Q455), IF(ISBLANK('Unit List'!Q455), IF(ISBLANK('Unit List'!AO455), IF(ISBLANK('Unit List'!Q455), IF(ISBLANK('Unit List'!Q455), IF(ISBLANK('Unit List'!AO455), IF(ISBLANK('Unit List'!Q455), IF(ISBLANK('Unit List'!Q455), IF(ISBLANK('Unit List'!AO454), IF(ISBLANK('Unit List'!Q454), IF(ISBLANK('Unit List'!Q454), "1",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List'!Q455='Unit List'!$P$5, 'Unit List'!$AO$5, IF('Unit List'!Q455='Unit List'!$P$4, 'Unit List'!$AO$4, IF('Unit List'!Q455='Unit List'!$P$7, 'Unit List'!Q455 * 'Unit List'!$AO$7, 'Unit List'!Q455)))), IF('Unit List'!Q455='Unit List'!$P$5, 'Unit List'!$AO$5, IF('Unit List'!Q455='Unit List'!$P$4, 'Unit List'!$AO$4, IF('Unit List'!Q455='Unit List'!$P$7, 'Unit List'!Q455 * 'Unit List'!$AO$7, 'Unit List'!Q455)))), IF('Unit List'!AO455='Unit List'!$P$5, 'Unit List'!$AO$5, IF('Unit List'!AO455='Unit List'!$P$4, 'Unit List'!$AO$4, IF('Unit List'!AO455='Unit List'!$P$7, 'Unit List'!AO455 * 'Unit List'!$AO$7, 'Unit List'!AO455)))), IF('Unit List'!Q455='Unit List'!$P$5, 'Unit List'!$AO$5, IF('Unit List'!Q455='Unit List'!$P$4, 'Unit List'!$AO$4, IF('Unit List'!Q455='Unit List'!$P$7, 'Unit List'!Q455 * 'Unit List'!$AO$7, 'Unit List'!Q455)))), IF('Unit List'!Q455='Unit List'!$P$5, 'Unit List'!$AO$5, IF('Unit List'!Q455='Unit List'!$P$4, 'Unit List'!$AO$4, IF('Unit List'!Q455='Unit List'!$P$7, 'Unit List'!Q455 * 'Unit List'!$AO$7, 'Unit List'!Q455)))), IF('Unit List'!AO455='Unit List'!$P$5, 'Unit List'!$AO$5, IF('Unit List'!AO455='Unit List'!$P$4, 'Unit List'!$AO$4, IF('Unit List'!AO455='Unit List'!$P$7, 'Unit List'!AO455 * 'Unit List'!$AO$7, 'Unit List'!AO455)))), IF('Unit List'!Q455='Unit List'!$P$5, 'Unit List'!$AO$5, IF('Unit List'!Q455='Unit List'!$P$4, 'Unit List'!$AO$4, IF('Unit List'!Q455='Unit List'!$P$7, 'Unit List'!Q455 * 'Unit List'!$AO$7, 'Unit List'!Q455)))), IF('Unit List'!Q455='Unit List'!$P$5, 'Unit List'!$AO$5, IF('Unit List'!Q455='Unit List'!$P$4, 'Unit List'!$AO$4, IF('Unit List'!Q455='Unit List'!$P$7, 'Unit List'!Q455 * 'Unit List'!$AO$7, 'Unit List'!Q455)))), IF('Unit List'!AO455='Unit List'!$P$5, 'Unit List'!$AO$5, IF('Unit List'!AO455='Unit List'!$P$4, 'Unit List'!$AO$4, IF('Unit List'!AO455='Unit List'!$P$7, 'Unit List'!AO455 * 'Unit List'!$AO$7, 'Unit List'!AO455)))),",",)</f>
        <v>1,</v>
      </c>
      <c r="I510" t="str">
        <f>CONCATENATE(IF(ISBLANK('Unit List'!AP455), IF(ISBLANK('Unit List'!R455), IF(ISBLANK('Unit List'!R455), IF(ISBLANK('Unit List'!AP455), IF(ISBLANK('Unit List'!R455), IF(ISBLANK('Unit List'!R455), IF(ISBLANK('Unit List'!AP455), IF(ISBLANK('Unit List'!R455), IF(ISBLANK('Unit List'!R455), IF(ISBLANK('Unit List'!AP454), IF(ISBLANK('Unit List'!R454), IF(ISBLANK('Unit List'!R454), 'Unit List'!$AP$4,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List'!R455='Unit List'!$P$5, 'Unit List'!$AP$5, IF('Unit List'!R455='Unit List'!$P$4, 'Unit List'!$AP$4, IF('Unit List'!R455='Unit List'!$P$7, 'Unit List'!R455 * 'Unit List'!$AP$7, 'Unit List'!R455)))), IF('Unit List'!R455='Unit List'!$P$5, 'Unit List'!$AP$5, IF('Unit List'!R455='Unit List'!$P$4, 'Unit List'!$AP$4, IF('Unit List'!R455='Unit List'!$P$7, 'Unit List'!R455 * 'Unit List'!$AP$7, 'Unit List'!R455)))), IF('Unit List'!AP455='Unit List'!$P$5, 'Unit List'!$AP$5, IF('Unit List'!AP455='Unit List'!$P$4, 'Unit List'!$AP$4, IF('Unit List'!AP455='Unit List'!$P$7, 'Unit List'!AP455 * 'Unit List'!$AP$7, 'Unit List'!AP455)))), IF('Unit List'!R455='Unit List'!$P$5, 'Unit List'!$AP$5, IF('Unit List'!R455='Unit List'!$P$4, 'Unit List'!$AP$4, IF('Unit List'!R455='Unit List'!$P$7, 'Unit List'!R455 * 'Unit List'!$AP$7, 'Unit List'!R455)))), IF('Unit List'!R455='Unit List'!$P$5, 'Unit List'!$AP$5, IF('Unit List'!R455='Unit List'!$P$4, 'Unit List'!$AP$4, IF('Unit List'!R455='Unit List'!$P$7, 'Unit List'!R455 * 'Unit List'!$AP$7, 'Unit List'!R455)))), IF('Unit List'!AP455='Unit List'!$P$5, 'Unit List'!$AP$5, IF('Unit List'!AP455='Unit List'!$P$4, 'Unit List'!$AP$4, IF('Unit List'!AP455='Unit List'!$P$7, 'Unit List'!AP455 * 'Unit List'!$AP$7, 'Unit List'!AP455)))), IF('Unit List'!R455='Unit List'!$P$5, 'Unit List'!$AP$5, IF('Unit List'!R455='Unit List'!$P$4, 'Unit List'!$AP$4, IF('Unit List'!R455='Unit List'!$P$7, 'Unit List'!R455 * 'Unit List'!$AP$7, 'Unit List'!R455)))), IF('Unit List'!R455='Unit List'!$P$5, 'Unit List'!$AP$5, IF('Unit List'!R455='Unit List'!$P$4, 'Unit List'!$AP$4, IF('Unit List'!R455='Unit List'!$P$7, 'Unit List'!R455 * 'Unit List'!$AP$7, 'Unit List'!R455)))), IF('Unit List'!AP455='Unit List'!$P$5, 'Unit List'!$AP$5, IF('Unit List'!AP455='Unit List'!$P$4, 'Unit List'!$AP$4, IF('Unit List'!AP455='Unit List'!$P$7, 'Unit List'!AP455 * 'Unit List'!$AP$7, 'Unit List'!AP455)))),",",)</f>
        <v>,</v>
      </c>
      <c r="J510" t="str">
        <f>CONCATENATE("'",IF(ISBLANK('Unit List'!AQ455), IF(ISBLANK('Unit List'!S455), IF(ISBLANK('Unit List'!S455), IF(ISBLANK('Unit List'!AQ455), IF(ISBLANK('Unit List'!S455), IF(ISBLANK('Unit List'!S455), IF(ISBLANK('Unit List'!AQ455), IF(ISBLANK('Unit List'!S455), IF(ISBLANK('Unit List'!S455), IF(ISBLANK('Unit List'!AQ454), IF(ISBLANK('Unit List'!S454), IF(ISBLANK('Unit List'!S454), "",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List'!S455='Unit List'!$P$5, 'Unit List'!$AQ$5, IF('Unit List'!S455='Unit List'!$P$4, 'Unit List'!$AQ$4, 'Unit List'!S455))), IF('Unit List'!S455='Unit List'!$P$5, 'Unit List'!$AQ$5, IF('Unit List'!S455='Unit List'!$P$4, 'Unit List'!$AQ$4, 'Unit List'!S455))), IF('Unit List'!AQ455='Unit List'!$P$5, 'Unit List'!$AQ$5, IF('Unit List'!AQ455='Unit List'!$P$4, 'Unit List'!$AQ$4, 'Unit List'!AQ455))), IF('Unit List'!S455='Unit List'!$P$5, 'Unit List'!$AQ$5, IF('Unit List'!S455='Unit List'!$P$4, 'Unit List'!$AQ$4, 'Unit List'!S455))), IF('Unit List'!S455='Unit List'!$P$5, 'Unit List'!$AQ$5, IF('Unit List'!S455='Unit List'!$P$4, 'Unit List'!$AQ$4, 'Unit List'!S455))), IF('Unit List'!AQ455='Unit List'!$P$5, 'Unit List'!$AQ$5, IF('Unit List'!AQ455='Unit List'!$P$4, 'Unit List'!$AQ$4, 'Unit List'!AQ455))), IF('Unit List'!S455='Unit List'!$P$5, 'Unit List'!$AQ$5, IF('Unit List'!S455='Unit List'!$P$4, 'Unit List'!$AQ$4, 'Unit List'!S455))), IF('Unit List'!S455='Unit List'!$P$5, 'Unit List'!$AQ$5, IF('Unit List'!S455='Unit List'!$P$4, 'Unit List'!$AQ$4, 'Unit List'!S455))), IF('Unit List'!AQ455='Unit List'!$P$5, 'Unit List'!$AQ$5, IF('Unit List'!AQ455='Unit List'!$P$4, 'Unit List'!$AQ$4, 'Unit List'!AQ455))),"'),",)</f>
        <v>'HonorableGunpowder'),</v>
      </c>
    </row>
    <row r="511" spans="1:10" x14ac:dyDescent="0.25">
      <c r="A511" t="s">
        <v>2713</v>
      </c>
      <c r="B511" t="str">
        <f>"'',"</f>
        <v>'',</v>
      </c>
      <c r="C511" t="str">
        <f>"'',"</f>
        <v>'',</v>
      </c>
      <c r="D511" t="str">
        <f>CONCATENATE("'",'Unit List'!E456,"',",)</f>
        <v>'CONFEDERATE_CORPS',</v>
      </c>
      <c r="E511" t="str">
        <f>CONCATENATE("'",'Unit List'!F456,"',",)</f>
        <v>'CONFEDERATE_RIFLEMAN',</v>
      </c>
      <c r="F511" t="str">
        <f>CONCATENATE("'_",'Unit List'!G456,"',",)</f>
        <v>'_V2',</v>
      </c>
      <c r="G511" t="str">
        <f>CONCATENATE("'",'Unit List'!H456,"',",)</f>
        <v>'Confederate_Rifleman_V2',</v>
      </c>
      <c r="H511" t="str">
        <f>CONCATENATE(IF(ISBLANK('Unit List'!AO456), IF(ISBLANK('Unit List'!Q456), IF(ISBLANK('Unit List'!Q456), IF(ISBLANK('Unit List'!AO456), IF(ISBLANK('Unit List'!Q456), IF(ISBLANK('Unit List'!Q456), IF(ISBLANK('Unit List'!AO456), IF(ISBLANK('Unit List'!Q456), IF(ISBLANK('Unit List'!Q456), IF(ISBLANK('Unit List'!AO454), IF(ISBLANK('Unit List'!Q454), IF(ISBLANK('Unit List'!Q454), "1",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List'!AO456)))),",",)</f>
        <v>2,</v>
      </c>
      <c r="I511" t="str">
        <f>CONCATENATE(IF(ISBLANK('Unit List'!AP456), IF(ISBLANK('Unit List'!R456), IF(ISBLANK('Unit List'!R456), IF(ISBLANK('Unit List'!AP456), IF(ISBLANK('Unit List'!R456), IF(ISBLANK('Unit List'!R456), IF(ISBLANK('Unit List'!AP456), IF(ISBLANK('Unit List'!R456), IF(ISBLANK('Unit List'!R456), IF(ISBLANK('Unit List'!AP454), IF(ISBLANK('Unit List'!R454), IF(ISBLANK('Unit List'!R454), 'Unit List'!$AP$4,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List'!AP456)))),",",)</f>
        <v>,</v>
      </c>
      <c r="J511" t="str">
        <f>CONCATENATE("'",IF(ISBLANK('Unit List'!AQ456), IF(ISBLANK('Unit List'!S456), IF(ISBLANK('Unit List'!S456), IF(ISBLANK('Unit List'!AQ456), IF(ISBLANK('Unit List'!S456), IF(ISBLANK('Unit List'!S456), IF(ISBLANK('Unit List'!AQ456), IF(ISBLANK('Unit List'!S456), IF(ISBLANK('Unit List'!S456), IF(ISBLANK('Unit List'!AQ454), IF(ISBLANK('Unit List'!S454), IF(ISBLANK('Unit List'!S454), "",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List'!AQ456))),"'),",)</f>
        <v>'HonorableGunpowder'),</v>
      </c>
    </row>
    <row r="512" spans="1:10" x14ac:dyDescent="0.25">
      <c r="A512" t="s">
        <v>2714</v>
      </c>
    </row>
    <row r="513" spans="1:10" x14ac:dyDescent="0.25">
      <c r="A513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 VALUES",)</f>
        <v>INSERT INTO EDUnitGraphicConfiguration(UC_Suffix,UC_Fallback,UC_Template,UC_Member,UC_MemSuffix,UC_fxsxml,UC_Num9,UC_Scale9,UC_Form9) VALUES</v>
      </c>
    </row>
    <row r="514" spans="1:10" x14ac:dyDescent="0.25">
      <c r="A514" t="s">
        <v>2713</v>
      </c>
      <c r="B514" t="str">
        <f>"'',"</f>
        <v>'',</v>
      </c>
      <c r="C514" t="str">
        <f>"'',"</f>
        <v>'',</v>
      </c>
      <c r="D514" t="str">
        <f>CONCATENATE("'",'Unit List'!E457,"',",)</f>
        <v>'CONFEDERATE_CORPS',</v>
      </c>
      <c r="E514" t="str">
        <f>CONCATENATE("'",'Unit List'!F457,"',",)</f>
        <v>'CONFEDERATE_RIFLEMAN',</v>
      </c>
      <c r="F514" t="str">
        <f>"'',"</f>
        <v>'',</v>
      </c>
      <c r="G514" t="str">
        <f>CONCATENATE("'",'Unit List'!H457,"',",)</f>
        <v>'Confederate_Rifleman',</v>
      </c>
      <c r="H514" t="str">
        <f>CONCATENATE(IF(ISBLANK('Unit List'!AO457), IF(ISBLANK('Unit List'!Q457), IF(ISBLANK('Unit List'!Q457), IF(ISBLANK('Unit List'!AO457), IF(ISBLANK('Unit List'!Q457), IF(ISBLANK('Unit List'!Q457), IF(ISBLANK('Unit List'!AO457), IF(ISBLANK('Unit List'!Q457), IF(ISBLANK('Unit List'!Q457), IF(ISBLANK('Unit List'!AO454), IF(ISBLANK('Unit List'!Q454), IF(ISBLANK('Unit List'!Q454), "1",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List'!Q457='Unit List'!$P$5, 'Unit List'!$AO$5, IF('Unit List'!Q457='Unit List'!$P$4, 'Unit List'!$AO$4, IF('Unit List'!Q457='Unit List'!$P$7, 'Unit List'!Q457 * 'Unit List'!$AO$7, 'Unit List'!Q457)))), IF('Unit List'!Q457='Unit List'!$P$5, 'Unit List'!$AO$5, IF('Unit List'!Q457='Unit List'!$P$4, 'Unit List'!$AO$4, IF('Unit List'!Q457='Unit List'!$P$7, 'Unit List'!Q457 * 'Unit List'!$AO$7, 'Unit List'!Q457)))), IF('Unit List'!AO457='Unit List'!$P$5, 'Unit List'!$AO$5, IF('Unit List'!AO457='Unit List'!$P$4, 'Unit List'!$AO$4, IF('Unit List'!AO457='Unit List'!$P$7, 'Unit List'!AO457 * 'Unit List'!$AO$7, 'Unit List'!AO457)))), IF('Unit List'!Q457='Unit List'!$P$5, 'Unit List'!$AO$5, IF('Unit List'!Q457='Unit List'!$P$4, 'Unit List'!$AO$4, IF('Unit List'!Q457='Unit List'!$P$7, 'Unit List'!Q457 * 'Unit List'!$AO$7, 'Unit List'!Q457)))), IF('Unit List'!Q457='Unit List'!$P$5, 'Unit List'!$AO$5, IF('Unit List'!Q457='Unit List'!$P$4, 'Unit List'!$AO$4, IF('Unit List'!Q457='Unit List'!$P$7, 'Unit List'!Q457 * 'Unit List'!$AO$7, 'Unit List'!Q457)))), IF('Unit List'!AO457='Unit List'!$P$5, 'Unit List'!$AO$5, IF('Unit List'!AO457='Unit List'!$P$4, 'Unit List'!$AO$4, IF('Unit List'!AO457='Unit List'!$P$7, 'Unit List'!AO457 * 'Unit List'!$AO$7, 'Unit List'!AO457)))), IF('Unit List'!Q457='Unit List'!$P$5, 'Unit List'!$AO$5, IF('Unit List'!Q457='Unit List'!$P$4, 'Unit List'!$AO$4, IF('Unit List'!Q457='Unit List'!$P$7, 'Unit List'!Q457 * 'Unit List'!$AO$7, 'Unit List'!Q457)))), IF('Unit List'!Q457='Unit List'!$P$5, 'Unit List'!$AO$5, IF('Unit List'!Q457='Unit List'!$P$4, 'Unit List'!$AO$4, IF('Unit List'!Q457='Unit List'!$P$7, 'Unit List'!Q457 * 'Unit List'!$AO$7, 'Unit List'!Q457)))), IF('Unit List'!AO457='Unit List'!$P$5, 'Unit List'!$AO$5, IF('Unit List'!AO457='Unit List'!$P$4, 'Unit List'!$AO$4, IF('Unit List'!AO457='Unit List'!$P$7, 'Unit List'!AO457 * 'Unit List'!$AO$7, 'Unit List'!AO457)))),",",)</f>
        <v>1,</v>
      </c>
      <c r="I514" t="str">
        <f>CONCATENATE(IF(ISBLANK('Unit List'!AP457), IF(ISBLANK('Unit List'!R457), IF(ISBLANK('Unit List'!R457), IF(ISBLANK('Unit List'!AP457), IF(ISBLANK('Unit List'!R457), IF(ISBLANK('Unit List'!R457), IF(ISBLANK('Unit List'!AP457), IF(ISBLANK('Unit List'!R457), IF(ISBLANK('Unit List'!R457), IF(ISBLANK('Unit List'!AP454), IF(ISBLANK('Unit List'!R454), IF(ISBLANK('Unit List'!R454), 'Unit List'!$AP$4,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List'!R457='Unit List'!$P$5, 'Unit List'!$AP$5, IF('Unit List'!R457='Unit List'!$P$4, 'Unit List'!$AP$4, IF('Unit List'!R457='Unit List'!$P$7, 'Unit List'!R457 * 'Unit List'!$AP$7, 'Unit List'!R457)))), IF('Unit List'!R457='Unit List'!$P$5, 'Unit List'!$AP$5, IF('Unit List'!R457='Unit List'!$P$4, 'Unit List'!$AP$4, IF('Unit List'!R457='Unit List'!$P$7, 'Unit List'!R457 * 'Unit List'!$AP$7, 'Unit List'!R457)))), IF('Unit List'!AP457='Unit List'!$P$5, 'Unit List'!$AP$5, IF('Unit List'!AP457='Unit List'!$P$4, 'Unit List'!$AP$4, IF('Unit List'!AP457='Unit List'!$P$7, 'Unit List'!AP457 * 'Unit List'!$AP$7, 'Unit List'!AP457)))), IF('Unit List'!R457='Unit List'!$P$5, 'Unit List'!$AP$5, IF('Unit List'!R457='Unit List'!$P$4, 'Unit List'!$AP$4, IF('Unit List'!R457='Unit List'!$P$7, 'Unit List'!R457 * 'Unit List'!$AP$7, 'Unit List'!R457)))), IF('Unit List'!R457='Unit List'!$P$5, 'Unit List'!$AP$5, IF('Unit List'!R457='Unit List'!$P$4, 'Unit List'!$AP$4, IF('Unit List'!R457='Unit List'!$P$7, 'Unit List'!R457 * 'Unit List'!$AP$7, 'Unit List'!R457)))), IF('Unit List'!AP457='Unit List'!$P$5, 'Unit List'!$AP$5, IF('Unit List'!AP457='Unit List'!$P$4, 'Unit List'!$AP$4, IF('Unit List'!AP457='Unit List'!$P$7, 'Unit List'!AP457 * 'Unit List'!$AP$7, 'Unit List'!AP457)))), IF('Unit List'!R457='Unit List'!$P$5, 'Unit List'!$AP$5, IF('Unit List'!R457='Unit List'!$P$4, 'Unit List'!$AP$4, IF('Unit List'!R457='Unit List'!$P$7, 'Unit List'!R457 * 'Unit List'!$AP$7, 'Unit List'!R457)))), IF('Unit List'!R457='Unit List'!$P$5, 'Unit List'!$AP$5, IF('Unit List'!R457='Unit List'!$P$4, 'Unit List'!$AP$4, IF('Unit List'!R457='Unit List'!$P$7, 'Unit List'!R457 * 'Unit List'!$AP$7, 'Unit List'!R457)))), IF('Unit List'!AP457='Unit List'!$P$5, 'Unit List'!$AP$5, IF('Unit List'!AP457='Unit List'!$P$4, 'Unit List'!$AP$4, IF('Unit List'!AP457='Unit List'!$P$7, 'Unit List'!AP457 * 'Unit List'!$AP$7, 'Unit List'!AP457)))),",",)</f>
        <v>,</v>
      </c>
      <c r="J514" t="str">
        <f>CONCATENATE("'",IF(ISBLANK('Unit List'!AQ457), IF(ISBLANK('Unit List'!S457), IF(ISBLANK('Unit List'!S457), IF(ISBLANK('Unit List'!AQ457), IF(ISBLANK('Unit List'!S457), IF(ISBLANK('Unit List'!S457), IF(ISBLANK('Unit List'!AQ457), IF(ISBLANK('Unit List'!S457), IF(ISBLANK('Unit List'!S457), IF(ISBLANK('Unit List'!AQ454), IF(ISBLANK('Unit List'!S454), IF(ISBLANK('Unit List'!S454), "",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List'!S457='Unit List'!$P$5, 'Unit List'!$AQ$5, IF('Unit List'!S457='Unit List'!$P$4, 'Unit List'!$AQ$4, 'Unit List'!S457))), IF('Unit List'!S457='Unit List'!$P$5, 'Unit List'!$AQ$5, IF('Unit List'!S457='Unit List'!$P$4, 'Unit List'!$AQ$4, 'Unit List'!S457))), IF('Unit List'!AQ457='Unit List'!$P$5, 'Unit List'!$AQ$5, IF('Unit List'!AQ457='Unit List'!$P$4, 'Unit List'!$AQ$4, 'Unit List'!AQ457))), IF('Unit List'!S457='Unit List'!$P$5, 'Unit List'!$AQ$5, IF('Unit List'!S457='Unit List'!$P$4, 'Unit List'!$AQ$4, 'Unit List'!S457))), IF('Unit List'!S457='Unit List'!$P$5, 'Unit List'!$AQ$5, IF('Unit List'!S457='Unit List'!$P$4, 'Unit List'!$AQ$4, 'Unit List'!S457))), IF('Unit List'!AQ457='Unit List'!$P$5, 'Unit List'!$AQ$5, IF('Unit List'!AQ457='Unit List'!$P$4, 'Unit List'!$AQ$4, 'Unit List'!AQ457))), IF('Unit List'!S457='Unit List'!$P$5, 'Unit List'!$AQ$5, IF('Unit List'!S457='Unit List'!$P$4, 'Unit List'!$AQ$4, 'Unit List'!S457))), IF('Unit List'!S457='Unit List'!$P$5, 'Unit List'!$AQ$5, IF('Unit List'!S457='Unit List'!$P$4, 'Unit List'!$AQ$4, 'Unit List'!S457))), IF('Unit List'!AQ457='Unit List'!$P$5, 'Unit List'!$AQ$5, IF('Unit List'!AQ457='Unit List'!$P$4, 'Unit List'!$AQ$4, 'Unit List'!AQ457))),"'),",)</f>
        <v>'HonorableGunpowder'),</v>
      </c>
    </row>
    <row r="515" spans="1:10" x14ac:dyDescent="0.25">
      <c r="A515" t="s">
        <v>2713</v>
      </c>
      <c r="B515" t="str">
        <f>"'',"</f>
        <v>'',</v>
      </c>
      <c r="C515" t="str">
        <f>"'',"</f>
        <v>'',</v>
      </c>
      <c r="D515" t="str">
        <f>CONCATENATE("'",'Unit List'!E458,"',",)</f>
        <v>'CONFEDERATE_CORPS',</v>
      </c>
      <c r="E515" t="str">
        <f>CONCATENATE("'",'Unit List'!F458,"',",)</f>
        <v>'CONFEDERATE_RIFLEMAN',</v>
      </c>
      <c r="F515" t="str">
        <f>CONCATENATE("'_",'Unit List'!G458,"',",)</f>
        <v>'_V1',</v>
      </c>
      <c r="G515" t="str">
        <f>CONCATENATE("'",'Unit List'!H458,"',",)</f>
        <v>'Confederate_Rifleman_V1',</v>
      </c>
      <c r="H515" t="str">
        <f>CONCATENATE(IF(ISBLANK('Unit List'!AO458), IF(ISBLANK('Unit List'!Q458), IF(ISBLANK('Unit List'!Q458), IF(ISBLANK('Unit List'!AO458), IF(ISBLANK('Unit List'!Q458), IF(ISBLANK('Unit List'!Q458), IF(ISBLANK('Unit List'!AO458), IF(ISBLANK('Unit List'!Q458), IF(ISBLANK('Unit List'!Q458), IF(ISBLANK('Unit List'!AO454), IF(ISBLANK('Unit List'!Q454), IF(ISBLANK('Unit List'!Q454), "1",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List'!Q458='Unit List'!$P$5, 'Unit List'!$AO$5, IF('Unit List'!Q458='Unit List'!$P$4, 'Unit List'!$AO$4, IF('Unit List'!Q458='Unit List'!$P$7, 'Unit List'!Q458 * 'Unit List'!$AO$7, 'Unit List'!Q458)))), IF('Unit List'!Q458='Unit List'!$P$5, 'Unit List'!$AO$5, IF('Unit List'!Q458='Unit List'!$P$4, 'Unit List'!$AO$4, IF('Unit List'!Q458='Unit List'!$P$7, 'Unit List'!Q458 * 'Unit List'!$AO$7, 'Unit List'!Q458)))), IF('Unit List'!AO458='Unit List'!$P$5, 'Unit List'!$AO$5, IF('Unit List'!AO458='Unit List'!$P$4, 'Unit List'!$AO$4, IF('Unit List'!AO458='Unit List'!$P$7, 'Unit List'!AO458 * 'Unit List'!$AO$7, 'Unit List'!AO458)))), IF('Unit List'!Q458='Unit List'!$P$5, 'Unit List'!$AO$5, IF('Unit List'!Q458='Unit List'!$P$4, 'Unit List'!$AO$4, IF('Unit List'!Q458='Unit List'!$P$7, 'Unit List'!Q458 * 'Unit List'!$AO$7, 'Unit List'!Q458)))), IF('Unit List'!Q458='Unit List'!$P$5, 'Unit List'!$AO$5, IF('Unit List'!Q458='Unit List'!$P$4, 'Unit List'!$AO$4, IF('Unit List'!Q458='Unit List'!$P$7, 'Unit List'!Q458 * 'Unit List'!$AO$7, 'Unit List'!Q458)))), IF('Unit List'!AO458='Unit List'!$P$5, 'Unit List'!$AO$5, IF('Unit List'!AO458='Unit List'!$P$4, 'Unit List'!$AO$4, IF('Unit List'!AO458='Unit List'!$P$7, 'Unit List'!AO458 * 'Unit List'!$AO$7, 'Unit List'!AO458)))), IF('Unit List'!Q458='Unit List'!$P$5, 'Unit List'!$AO$5, IF('Unit List'!Q458='Unit List'!$P$4, 'Unit List'!$AO$4, IF('Unit List'!Q458='Unit List'!$P$7, 'Unit List'!Q458 * 'Unit List'!$AO$7, 'Unit List'!Q458)))), IF('Unit List'!Q458='Unit List'!$P$5, 'Unit List'!$AO$5, IF('Unit List'!Q458='Unit List'!$P$4, 'Unit List'!$AO$4, IF('Unit List'!Q458='Unit List'!$P$7, 'Unit List'!Q458 * 'Unit List'!$AO$7, 'Unit List'!Q458)))), IF('Unit List'!AO458='Unit List'!$P$5, 'Unit List'!$AO$5, IF('Unit List'!AO458='Unit List'!$P$4, 'Unit List'!$AO$4, IF('Unit List'!AO458='Unit List'!$P$7, 'Unit List'!AO458 * 'Unit List'!$AO$7, 'Unit List'!AO458)))),",",)</f>
        <v>1,</v>
      </c>
      <c r="I515" t="str">
        <f>CONCATENATE(IF(ISBLANK('Unit List'!AP458), IF(ISBLANK('Unit List'!R458), IF(ISBLANK('Unit List'!R458), IF(ISBLANK('Unit List'!AP458), IF(ISBLANK('Unit List'!R458), IF(ISBLANK('Unit List'!R458), IF(ISBLANK('Unit List'!AP458), IF(ISBLANK('Unit List'!R458), IF(ISBLANK('Unit List'!R458), IF(ISBLANK('Unit List'!AP454), IF(ISBLANK('Unit List'!R454), IF(ISBLANK('Unit List'!R454), 'Unit List'!$AP$4,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List'!R458='Unit List'!$P$5, 'Unit List'!$AP$5, IF('Unit List'!R458='Unit List'!$P$4, 'Unit List'!$AP$4, IF('Unit List'!R458='Unit List'!$P$7, 'Unit List'!R458 * 'Unit List'!$AP$7, 'Unit List'!R458)))), IF('Unit List'!R458='Unit List'!$P$5, 'Unit List'!$AP$5, IF('Unit List'!R458='Unit List'!$P$4, 'Unit List'!$AP$4, IF('Unit List'!R458='Unit List'!$P$7, 'Unit List'!R458 * 'Unit List'!$AP$7, 'Unit List'!R458)))), IF('Unit List'!AP458='Unit List'!$P$5, 'Unit List'!$AP$5, IF('Unit List'!AP458='Unit List'!$P$4, 'Unit List'!$AP$4, IF('Unit List'!AP458='Unit List'!$P$7, 'Unit List'!AP458 * 'Unit List'!$AP$7, 'Unit List'!AP458)))), IF('Unit List'!R458='Unit List'!$P$5, 'Unit List'!$AP$5, IF('Unit List'!R458='Unit List'!$P$4, 'Unit List'!$AP$4, IF('Unit List'!R458='Unit List'!$P$7, 'Unit List'!R458 * 'Unit List'!$AP$7, 'Unit List'!R458)))), IF('Unit List'!R458='Unit List'!$P$5, 'Unit List'!$AP$5, IF('Unit List'!R458='Unit List'!$P$4, 'Unit List'!$AP$4, IF('Unit List'!R458='Unit List'!$P$7, 'Unit List'!R458 * 'Unit List'!$AP$7, 'Unit List'!R458)))), IF('Unit List'!AP458='Unit List'!$P$5, 'Unit List'!$AP$5, IF('Unit List'!AP458='Unit List'!$P$4, 'Unit List'!$AP$4, IF('Unit List'!AP458='Unit List'!$P$7, 'Unit List'!AP458 * 'Unit List'!$AP$7, 'Unit List'!AP458)))), IF('Unit List'!R458='Unit List'!$P$5, 'Unit List'!$AP$5, IF('Unit List'!R458='Unit List'!$P$4, 'Unit List'!$AP$4, IF('Unit List'!R458='Unit List'!$P$7, 'Unit List'!R458 * 'Unit List'!$AP$7, 'Unit List'!R458)))), IF('Unit List'!R458='Unit List'!$P$5, 'Unit List'!$AP$5, IF('Unit List'!R458='Unit List'!$P$4, 'Unit List'!$AP$4, IF('Unit List'!R458='Unit List'!$P$7, 'Unit List'!R458 * 'Unit List'!$AP$7, 'Unit List'!R458)))), IF('Unit List'!AP458='Unit List'!$P$5, 'Unit List'!$AP$5, IF('Unit List'!AP458='Unit List'!$P$4, 'Unit List'!$AP$4, IF('Unit List'!AP458='Unit List'!$P$7, 'Unit List'!AP458 * 'Unit List'!$AP$7, 'Unit List'!AP458)))),",",)</f>
        <v>,</v>
      </c>
      <c r="J515" t="str">
        <f>CONCATENATE("'",IF(ISBLANK('Unit List'!AQ458), IF(ISBLANK('Unit List'!S458), IF(ISBLANK('Unit List'!S458), IF(ISBLANK('Unit List'!AQ458), IF(ISBLANK('Unit List'!S458), IF(ISBLANK('Unit List'!S458), IF(ISBLANK('Unit List'!AQ458), IF(ISBLANK('Unit List'!S458), IF(ISBLANK('Unit List'!S458), IF(ISBLANK('Unit List'!AQ454), IF(ISBLANK('Unit List'!S454), IF(ISBLANK('Unit List'!S454), "",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List'!S458='Unit List'!$P$5, 'Unit List'!$AQ$5, IF('Unit List'!S458='Unit List'!$P$4, 'Unit List'!$AQ$4, 'Unit List'!S458))), IF('Unit List'!S458='Unit List'!$P$5, 'Unit List'!$AQ$5, IF('Unit List'!S458='Unit List'!$P$4, 'Unit List'!$AQ$4, 'Unit List'!S458))), IF('Unit List'!AQ458='Unit List'!$P$5, 'Unit List'!$AQ$5, IF('Unit List'!AQ458='Unit List'!$P$4, 'Unit List'!$AQ$4, 'Unit List'!AQ458))), IF('Unit List'!S458='Unit List'!$P$5, 'Unit List'!$AQ$5, IF('Unit List'!S458='Unit List'!$P$4, 'Unit List'!$AQ$4, 'Unit List'!S458))), IF('Unit List'!S458='Unit List'!$P$5, 'Unit List'!$AQ$5, IF('Unit List'!S458='Unit List'!$P$4, 'Unit List'!$AQ$4, 'Unit List'!S458))), IF('Unit List'!AQ458='Unit List'!$P$5, 'Unit List'!$AQ$5, IF('Unit List'!AQ458='Unit List'!$P$4, 'Unit List'!$AQ$4, 'Unit List'!AQ458))), IF('Unit List'!S458='Unit List'!$P$5, 'Unit List'!$AQ$5, IF('Unit List'!S458='Unit List'!$P$4, 'Unit List'!$AQ$4, 'Unit List'!S458))), IF('Unit List'!S458='Unit List'!$P$5, 'Unit List'!$AQ$5, IF('Unit List'!S458='Unit List'!$P$4, 'Unit List'!$AQ$4, 'Unit List'!S458))), IF('Unit List'!AQ458='Unit List'!$P$5, 'Unit List'!$AQ$5, IF('Unit List'!AQ458='Unit List'!$P$4, 'Unit List'!$AQ$4, 'Unit List'!AQ458))),"'),",)</f>
        <v>'HonorableGunpowder'),</v>
      </c>
    </row>
    <row r="516" spans="1:10" x14ac:dyDescent="0.25">
      <c r="A516" t="s">
        <v>2713</v>
      </c>
      <c r="B516" t="str">
        <f>"'',"</f>
        <v>'',</v>
      </c>
      <c r="C516" t="str">
        <f>"'',"</f>
        <v>'',</v>
      </c>
      <c r="D516" t="str">
        <f>CONCATENATE("'",'Unit List'!E459,"',",)</f>
        <v>'CONFEDERATE_CORPS',</v>
      </c>
      <c r="E516" t="str">
        <f>CONCATENATE("'",'Unit List'!F459,"',",)</f>
        <v>'CONFEDERATE_RIFLEMAN',</v>
      </c>
      <c r="F516" t="str">
        <f>"'',"</f>
        <v>'',</v>
      </c>
      <c r="G516" t="str">
        <f>CONCATENATE("'",'Unit List'!H459,"',",)</f>
        <v>'Confederate_Rifleman',</v>
      </c>
      <c r="H516" t="str">
        <f>CONCATENATE(IF(ISBLANK('Unit List'!AO459), IF(ISBLANK('Unit List'!Q459), IF(ISBLANK('Unit List'!Q459), IF(ISBLANK('Unit List'!AO459), IF(ISBLANK('Unit List'!Q459), IF(ISBLANK('Unit List'!Q459), IF(ISBLANK('Unit List'!AO459), IF(ISBLANK('Unit List'!Q459), IF(ISBLANK('Unit List'!Q459), IF(ISBLANK('Unit List'!AO454), IF(ISBLANK('Unit List'!Q454), IF(ISBLANK('Unit List'!Q454), "1",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List'!Q459='Unit List'!$P$5, 'Unit List'!$AO$5, IF('Unit List'!Q459='Unit List'!$P$4, 'Unit List'!$AO$4, IF('Unit List'!Q459='Unit List'!$P$7, 'Unit List'!Q459 * 'Unit List'!$AO$7, 'Unit List'!Q459)))), IF('Unit List'!Q459='Unit List'!$P$5, 'Unit List'!$AO$5, IF('Unit List'!Q459='Unit List'!$P$4, 'Unit List'!$AO$4, IF('Unit List'!Q459='Unit List'!$P$7, 'Unit List'!Q459 * 'Unit List'!$AO$7, 'Unit List'!Q459)))), IF('Unit List'!AO459='Unit List'!$P$5, 'Unit List'!$AO$5, IF('Unit List'!AO459='Unit List'!$P$4, 'Unit List'!$AO$4, IF('Unit List'!AO459='Unit List'!$P$7, 'Unit List'!AO459 * 'Unit List'!$AO$7, 'Unit List'!AO459)))), IF('Unit List'!Q459='Unit List'!$P$5, 'Unit List'!$AO$5, IF('Unit List'!Q459='Unit List'!$P$4, 'Unit List'!$AO$4, IF('Unit List'!Q459='Unit List'!$P$7, 'Unit List'!Q459 * 'Unit List'!$AO$7, 'Unit List'!Q459)))), IF('Unit List'!Q459='Unit List'!$P$5, 'Unit List'!$AO$5, IF('Unit List'!Q459='Unit List'!$P$4, 'Unit List'!$AO$4, IF('Unit List'!Q459='Unit List'!$P$7, 'Unit List'!Q459 * 'Unit List'!$AO$7, 'Unit List'!Q459)))), IF('Unit List'!AO459='Unit List'!$P$5, 'Unit List'!$AO$5, IF('Unit List'!AO459='Unit List'!$P$4, 'Unit List'!$AO$4, IF('Unit List'!AO459='Unit List'!$P$7, 'Unit List'!AO459 * 'Unit List'!$AO$7, 'Unit List'!AO459)))), IF('Unit List'!Q459='Unit List'!$P$5, 'Unit List'!$AO$5, IF('Unit List'!Q459='Unit List'!$P$4, 'Unit List'!$AO$4, IF('Unit List'!Q459='Unit List'!$P$7, 'Unit List'!Q459 * 'Unit List'!$AO$7, 'Unit List'!Q459)))), IF('Unit List'!Q459='Unit List'!$P$5, 'Unit List'!$AO$5, IF('Unit List'!Q459='Unit List'!$P$4, 'Unit List'!$AO$4, IF('Unit List'!Q459='Unit List'!$P$7, 'Unit List'!Q459 * 'Unit List'!$AO$7, 'Unit List'!Q459)))), IF('Unit List'!AO459='Unit List'!$P$5, 'Unit List'!$AO$5, IF('Unit List'!AO459='Unit List'!$P$4, 'Unit List'!$AO$4, IF('Unit List'!AO459='Unit List'!$P$7, 'Unit List'!AO459 * 'Unit List'!$AO$7, 'Unit List'!AO459)))),",",)</f>
        <v>2,</v>
      </c>
      <c r="I516" t="str">
        <f>CONCATENATE(IF(ISBLANK('Unit List'!AP459), IF(ISBLANK('Unit List'!R459), IF(ISBLANK('Unit List'!R459), IF(ISBLANK('Unit List'!AP459), IF(ISBLANK('Unit List'!R459), IF(ISBLANK('Unit List'!R459), IF(ISBLANK('Unit List'!AP459), IF(ISBLANK('Unit List'!R459), IF(ISBLANK('Unit List'!R459), IF(ISBLANK('Unit List'!AP454), IF(ISBLANK('Unit List'!R454), IF(ISBLANK('Unit List'!R454), 'Unit List'!$AP$4,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List'!R459='Unit List'!$P$5, 'Unit List'!$AP$5, IF('Unit List'!R459='Unit List'!$P$4, 'Unit List'!$AP$4, IF('Unit List'!R459='Unit List'!$P$7, 'Unit List'!R459 * 'Unit List'!$AP$7, 'Unit List'!R459)))), IF('Unit List'!R459='Unit List'!$P$5, 'Unit List'!$AP$5, IF('Unit List'!R459='Unit List'!$P$4, 'Unit List'!$AP$4, IF('Unit List'!R459='Unit List'!$P$7, 'Unit List'!R459 * 'Unit List'!$AP$7, 'Unit List'!R459)))), IF('Unit List'!AP459='Unit List'!$P$5, 'Unit List'!$AP$5, IF('Unit List'!AP459='Unit List'!$P$4, 'Unit List'!$AP$4, IF('Unit List'!AP459='Unit List'!$P$7, 'Unit List'!AP459 * 'Unit List'!$AP$7, 'Unit List'!AP459)))), IF('Unit List'!R459='Unit List'!$P$5, 'Unit List'!$AP$5, IF('Unit List'!R459='Unit List'!$P$4, 'Unit List'!$AP$4, IF('Unit List'!R459='Unit List'!$P$7, 'Unit List'!R459 * 'Unit List'!$AP$7, 'Unit List'!R459)))), IF('Unit List'!R459='Unit List'!$P$5, 'Unit List'!$AP$5, IF('Unit List'!R459='Unit List'!$P$4, 'Unit List'!$AP$4, IF('Unit List'!R459='Unit List'!$P$7, 'Unit List'!R459 * 'Unit List'!$AP$7, 'Unit List'!R459)))), IF('Unit List'!AP459='Unit List'!$P$5, 'Unit List'!$AP$5, IF('Unit List'!AP459='Unit List'!$P$4, 'Unit List'!$AP$4, IF('Unit List'!AP459='Unit List'!$P$7, 'Unit List'!AP459 * 'Unit List'!$AP$7, 'Unit List'!AP459)))), IF('Unit List'!R459='Unit List'!$P$5, 'Unit List'!$AP$5, IF('Unit List'!R459='Unit List'!$P$4, 'Unit List'!$AP$4, IF('Unit List'!R459='Unit List'!$P$7, 'Unit List'!R459 * 'Unit List'!$AP$7, 'Unit List'!R459)))), IF('Unit List'!R459='Unit List'!$P$5, 'Unit List'!$AP$5, IF('Unit List'!R459='Unit List'!$P$4, 'Unit List'!$AP$4, IF('Unit List'!R459='Unit List'!$P$7, 'Unit List'!R459 * 'Unit List'!$AP$7, 'Unit List'!R459)))), IF('Unit List'!AP459='Unit List'!$P$5, 'Unit List'!$AP$5, IF('Unit List'!AP459='Unit List'!$P$4, 'Unit List'!$AP$4, IF('Unit List'!AP459='Unit List'!$P$7, 'Unit List'!AP459 * 'Unit List'!$AP$7, 'Unit List'!AP459)))),",",)</f>
        <v>,</v>
      </c>
      <c r="J516" t="str">
        <f>CONCATENATE("'",IF(ISBLANK('Unit List'!AQ459), IF(ISBLANK('Unit List'!S459), IF(ISBLANK('Unit List'!S459), IF(ISBLANK('Unit List'!AQ459), IF(ISBLANK('Unit List'!S459), IF(ISBLANK('Unit List'!S459), IF(ISBLANK('Unit List'!AQ459), IF(ISBLANK('Unit List'!S459), IF(ISBLANK('Unit List'!S459), IF(ISBLANK('Unit List'!AQ454), IF(ISBLANK('Unit List'!S454), IF(ISBLANK('Unit List'!S454), "",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List'!S459='Unit List'!$P$5, 'Unit List'!$AQ$5, IF('Unit List'!S459='Unit List'!$P$4, 'Unit List'!$AQ$4, 'Unit List'!S459))), IF('Unit List'!S459='Unit List'!$P$5, 'Unit List'!$AQ$5, IF('Unit List'!S459='Unit List'!$P$4, 'Unit List'!$AQ$4, 'Unit List'!S459))), IF('Unit List'!AQ459='Unit List'!$P$5, 'Unit List'!$AQ$5, IF('Unit List'!AQ459='Unit List'!$P$4, 'Unit List'!$AQ$4, 'Unit List'!AQ459))), IF('Unit List'!S459='Unit List'!$P$5, 'Unit List'!$AQ$5, IF('Unit List'!S459='Unit List'!$P$4, 'Unit List'!$AQ$4, 'Unit List'!S459))), IF('Unit List'!S459='Unit List'!$P$5, 'Unit List'!$AQ$5, IF('Unit List'!S459='Unit List'!$P$4, 'Unit List'!$AQ$4, 'Unit List'!S459))), IF('Unit List'!AQ459='Unit List'!$P$5, 'Unit List'!$AQ$5, IF('Unit List'!AQ459='Unit List'!$P$4, 'Unit List'!$AQ$4, 'Unit List'!AQ459))), IF('Unit List'!S459='Unit List'!$P$5, 'Unit List'!$AQ$5, IF('Unit List'!S459='Unit List'!$P$4, 'Unit List'!$AQ$4, 'Unit List'!S459))), IF('Unit List'!S459='Unit List'!$P$5, 'Unit List'!$AQ$5, IF('Unit List'!S459='Unit List'!$P$4, 'Unit List'!$AQ$4, 'Unit List'!S459))), IF('Unit List'!AQ459='Unit List'!$P$5, 'Unit List'!$AQ$5, IF('Unit List'!AQ459='Unit List'!$P$4, 'Unit List'!$AQ$4, 'Unit List'!AQ459))),"'),",)</f>
        <v>'HonorableGunpowder'),</v>
      </c>
    </row>
    <row r="517" spans="1:10" x14ac:dyDescent="0.25">
      <c r="A517" t="s">
        <v>2713</v>
      </c>
      <c r="B517" t="str">
        <f>"'',"</f>
        <v>'',</v>
      </c>
      <c r="C517" t="str">
        <f>"'',"</f>
        <v>'',</v>
      </c>
      <c r="D517" t="str">
        <f>CONCATENATE("'",'Unit List'!E460,"',",)</f>
        <v>'CONFEDERATE_CORPS',</v>
      </c>
      <c r="E517" t="str">
        <f>CONCATENATE("'",'Unit List'!F460,"',",)</f>
        <v>'CONFEDERATE_RIFLEMAN',</v>
      </c>
      <c r="F517" t="str">
        <f>CONCATENATE("'_",'Unit List'!G460,"',",)</f>
        <v>'_V2',</v>
      </c>
      <c r="G517" t="str">
        <f>CONCATENATE("'",'Unit List'!H460,"',",)</f>
        <v>'Confederate_Rifleman_V2',</v>
      </c>
      <c r="H517" t="str">
        <f>CONCATENATE(IF(ISBLANK('Unit List'!AO460), IF(ISBLANK('Unit List'!Q460), IF(ISBLANK('Unit List'!Q460), IF(ISBLANK('Unit List'!AO460), IF(ISBLANK('Unit List'!Q460), IF(ISBLANK('Unit List'!Q460), IF(ISBLANK('Unit List'!AO460), IF(ISBLANK('Unit List'!Q460), IF(ISBLANK('Unit List'!Q460), IF(ISBLANK('Unit List'!AO454), IF(ISBLANK('Unit List'!Q454), IF(ISBLANK('Unit List'!Q454), "1",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List'!Q460='Unit List'!$P$5, 'Unit List'!$AO$5, IF('Unit List'!Q460='Unit List'!$P$4, 'Unit List'!$AO$4, IF('Unit List'!Q460='Unit List'!$P$7, 'Unit List'!Q460 * 'Unit List'!$AO$7, 'Unit List'!Q460)))), IF('Unit List'!Q460='Unit List'!$P$5, 'Unit List'!$AO$5, IF('Unit List'!Q460='Unit List'!$P$4, 'Unit List'!$AO$4, IF('Unit List'!Q460='Unit List'!$P$7, 'Unit List'!Q460 * 'Unit List'!$AO$7, 'Unit List'!Q460)))), IF('Unit List'!AO460='Unit List'!$P$5, 'Unit List'!$AO$5, IF('Unit List'!AO460='Unit List'!$P$4, 'Unit List'!$AO$4, IF('Unit List'!AO460='Unit List'!$P$7, 'Unit List'!AO460 * 'Unit List'!$AO$7, 'Unit List'!AO460)))), IF('Unit List'!Q460='Unit List'!$P$5, 'Unit List'!$AO$5, IF('Unit List'!Q460='Unit List'!$P$4, 'Unit List'!$AO$4, IF('Unit List'!Q460='Unit List'!$P$7, 'Unit List'!Q460 * 'Unit List'!$AO$7, 'Unit List'!Q460)))), IF('Unit List'!Q460='Unit List'!$P$5, 'Unit List'!$AO$5, IF('Unit List'!Q460='Unit List'!$P$4, 'Unit List'!$AO$4, IF('Unit List'!Q460='Unit List'!$P$7, 'Unit List'!Q460 * 'Unit List'!$AO$7, 'Unit List'!Q460)))), IF('Unit List'!AO460='Unit List'!$P$5, 'Unit List'!$AO$5, IF('Unit List'!AO460='Unit List'!$P$4, 'Unit List'!$AO$4, IF('Unit List'!AO460='Unit List'!$P$7, 'Unit List'!AO460 * 'Unit List'!$AO$7, 'Unit List'!AO460)))), IF('Unit List'!Q460='Unit List'!$P$5, 'Unit List'!$AO$5, IF('Unit List'!Q460='Unit List'!$P$4, 'Unit List'!$AO$4, IF('Unit List'!Q460='Unit List'!$P$7, 'Unit List'!Q460 * 'Unit List'!$AO$7, 'Unit List'!Q460)))), IF('Unit List'!Q460='Unit List'!$P$5, 'Unit List'!$AO$5, IF('Unit List'!Q460='Unit List'!$P$4, 'Unit List'!$AO$4, IF('Unit List'!Q460='Unit List'!$P$7, 'Unit List'!Q460 * 'Unit List'!$AO$7, 'Unit List'!Q460)))), IF('Unit List'!AO460='Unit List'!$P$5, 'Unit List'!$AO$5, IF('Unit List'!AO460='Unit List'!$P$4, 'Unit List'!$AO$4, IF('Unit List'!AO460='Unit List'!$P$7, 'Unit List'!AO460 * 'Unit List'!$AO$7, 'Unit List'!AO460)))),",",)</f>
        <v>4,</v>
      </c>
      <c r="I517" t="str">
        <f>CONCATENATE(IF(ISBLANK('Unit List'!AP460), IF(ISBLANK('Unit List'!R460), IF(ISBLANK('Unit List'!R460), IF(ISBLANK('Unit List'!AP460), IF(ISBLANK('Unit List'!R460), IF(ISBLANK('Unit List'!R460), IF(ISBLANK('Unit List'!AP460), IF(ISBLANK('Unit List'!R460), IF(ISBLANK('Unit List'!R460), IF(ISBLANK('Unit List'!AP454), IF(ISBLANK('Unit List'!R454), IF(ISBLANK('Unit List'!R454), 'Unit List'!$AP$4,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List'!R460='Unit List'!$P$5, 'Unit List'!$AP$5, IF('Unit List'!R460='Unit List'!$P$4, 'Unit List'!$AP$4, IF('Unit List'!R460='Unit List'!$P$7, 'Unit List'!R460 * 'Unit List'!$AP$7, 'Unit List'!R460)))), IF('Unit List'!R460='Unit List'!$P$5, 'Unit List'!$AP$5, IF('Unit List'!R460='Unit List'!$P$4, 'Unit List'!$AP$4, IF('Unit List'!R460='Unit List'!$P$7, 'Unit List'!R460 * 'Unit List'!$AP$7, 'Unit List'!R460)))), IF('Unit List'!AP460='Unit List'!$P$5, 'Unit List'!$AP$5, IF('Unit List'!AP460='Unit List'!$P$4, 'Unit List'!$AP$4, IF('Unit List'!AP460='Unit List'!$P$7, 'Unit List'!AP460 * 'Unit List'!$AP$7, 'Unit List'!AP460)))), IF('Unit List'!R460='Unit List'!$P$5, 'Unit List'!$AP$5, IF('Unit List'!R460='Unit List'!$P$4, 'Unit List'!$AP$4, IF('Unit List'!R460='Unit List'!$P$7, 'Unit List'!R460 * 'Unit List'!$AP$7, 'Unit List'!R460)))), IF('Unit List'!R460='Unit List'!$P$5, 'Unit List'!$AP$5, IF('Unit List'!R460='Unit List'!$P$4, 'Unit List'!$AP$4, IF('Unit List'!R460='Unit List'!$P$7, 'Unit List'!R460 * 'Unit List'!$AP$7, 'Unit List'!R460)))), IF('Unit List'!AP460='Unit List'!$P$5, 'Unit List'!$AP$5, IF('Unit List'!AP460='Unit List'!$P$4, 'Unit List'!$AP$4, IF('Unit List'!AP460='Unit List'!$P$7, 'Unit List'!AP460 * 'Unit List'!$AP$7, 'Unit List'!AP460)))), IF('Unit List'!R460='Unit List'!$P$5, 'Unit List'!$AP$5, IF('Unit List'!R460='Unit List'!$P$4, 'Unit List'!$AP$4, IF('Unit List'!R460='Unit List'!$P$7, 'Unit List'!R460 * 'Unit List'!$AP$7, 'Unit List'!R460)))), IF('Unit List'!R460='Unit List'!$P$5, 'Unit List'!$AP$5, IF('Unit List'!R460='Unit List'!$P$4, 'Unit List'!$AP$4, IF('Unit List'!R460='Unit List'!$P$7, 'Unit List'!R460 * 'Unit List'!$AP$7, 'Unit List'!R460)))), IF('Unit List'!AP460='Unit List'!$P$5, 'Unit List'!$AP$5, IF('Unit List'!AP460='Unit List'!$P$4, 'Unit List'!$AP$4, IF('Unit List'!AP460='Unit List'!$P$7, 'Unit List'!AP460 * 'Unit List'!$AP$7, 'Unit List'!AP460)))),",",)</f>
        <v>,</v>
      </c>
      <c r="J517" t="str">
        <f>CONCATENATE("'",IF(ISBLANK('Unit List'!AQ460), IF(ISBLANK('Unit List'!S460), IF(ISBLANK('Unit List'!S460), IF(ISBLANK('Unit List'!AQ460), IF(ISBLANK('Unit List'!S460), IF(ISBLANK('Unit List'!S460), IF(ISBLANK('Unit List'!AQ460), IF(ISBLANK('Unit List'!S460), IF(ISBLANK('Unit List'!S460), IF(ISBLANK('Unit List'!AQ454), IF(ISBLANK('Unit List'!S454), IF(ISBLANK('Unit List'!S454), "",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List'!S460='Unit List'!$P$5, 'Unit List'!$AQ$5, IF('Unit List'!S460='Unit List'!$P$4, 'Unit List'!$AQ$4, 'Unit List'!S460))), IF('Unit List'!S460='Unit List'!$P$5, 'Unit List'!$AQ$5, IF('Unit List'!S460='Unit List'!$P$4, 'Unit List'!$AQ$4, 'Unit List'!S460))), IF('Unit List'!AQ460='Unit List'!$P$5, 'Unit List'!$AQ$5, IF('Unit List'!AQ460='Unit List'!$P$4, 'Unit List'!$AQ$4, 'Unit List'!AQ460))), IF('Unit List'!S460='Unit List'!$P$5, 'Unit List'!$AQ$5, IF('Unit List'!S460='Unit List'!$P$4, 'Unit List'!$AQ$4, 'Unit List'!S460))), IF('Unit List'!S460='Unit List'!$P$5, 'Unit List'!$AQ$5, IF('Unit List'!S460='Unit List'!$P$4, 'Unit List'!$AQ$4, 'Unit List'!S460))), IF('Unit List'!AQ460='Unit List'!$P$5, 'Unit List'!$AQ$5, IF('Unit List'!AQ460='Unit List'!$P$4, 'Unit List'!$AQ$4, 'Unit List'!AQ460))), IF('Unit List'!S460='Unit List'!$P$5, 'Unit List'!$AQ$5, IF('Unit List'!S460='Unit List'!$P$4, 'Unit List'!$AQ$4, 'Unit List'!S460))), IF('Unit List'!S460='Unit List'!$P$5, 'Unit List'!$AQ$5, IF('Unit List'!S460='Unit List'!$P$4, 'Unit List'!$AQ$4, 'Unit List'!S460))), IF('Unit List'!AQ460='Unit List'!$P$5, 'Unit List'!$AQ$5, IF('Unit List'!AQ460='Unit List'!$P$4, 'Unit List'!$AQ$4, 'Unit List'!AQ460))),"'),",)</f>
        <v>'HonorableGunpowder'),</v>
      </c>
    </row>
    <row r="518" spans="1:10" x14ac:dyDescent="0.25">
      <c r="A518" t="s">
        <v>2713</v>
      </c>
      <c r="B518" t="str">
        <f>"'',"</f>
        <v>'',</v>
      </c>
      <c r="C518" t="str">
        <f>"'',"</f>
        <v>'',</v>
      </c>
      <c r="D518" t="str">
        <f>CONCATENATE("'",'Unit List'!E461,"',",)</f>
        <v>'CONFEDERATE_CORPS',</v>
      </c>
      <c r="E518" t="str">
        <f>CONCATENATE("'",'Unit List'!F461,"',",)</f>
        <v>'CONFEDERATE_RIFLEMAN',</v>
      </c>
      <c r="F518" t="str">
        <f>CONCATENATE("'_",'Unit List'!G461,"',",)</f>
        <v>'_V1',</v>
      </c>
      <c r="G518" t="str">
        <f>CONCATENATE("'",'Unit List'!H461,"',",)</f>
        <v>'Confederate_Rifleman_V1',</v>
      </c>
      <c r="H518" t="str">
        <f>CONCATENATE(IF(ISBLANK('Unit List'!AO461), IF(ISBLANK('Unit List'!Q461), IF(ISBLANK('Unit List'!Q461), IF(ISBLANK('Unit List'!AO461), IF(ISBLANK('Unit List'!Q461), IF(ISBLANK('Unit List'!Q461), IF(ISBLANK('Unit List'!AO461), IF(ISBLANK('Unit List'!Q461), IF(ISBLANK('Unit List'!Q461), IF(ISBLANK('Unit List'!AO454), IF(ISBLANK('Unit List'!Q454), IF(ISBLANK('Unit List'!Q454), "1",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List'!AO461)))),",",)</f>
        <v>1,</v>
      </c>
      <c r="I518" t="str">
        <f>CONCATENATE(IF(ISBLANK('Unit List'!AP461), IF(ISBLANK('Unit List'!R461), IF(ISBLANK('Unit List'!R461), IF(ISBLANK('Unit List'!AP461), IF(ISBLANK('Unit List'!R461), IF(ISBLANK('Unit List'!R461), IF(ISBLANK('Unit List'!AP461), IF(ISBLANK('Unit List'!R461), IF(ISBLANK('Unit List'!R461), IF(ISBLANK('Unit List'!AP454), IF(ISBLANK('Unit List'!R454), IF(ISBLANK('Unit List'!R454), 'Unit List'!$AP$4,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List'!AP461)))),",",)</f>
        <v>,</v>
      </c>
      <c r="J518" t="str">
        <f>CONCATENATE("'",IF(ISBLANK('Unit List'!AQ461), IF(ISBLANK('Unit List'!S461), IF(ISBLANK('Unit List'!S461), IF(ISBLANK('Unit List'!AQ461), IF(ISBLANK('Unit List'!S461), IF(ISBLANK('Unit List'!S461), IF(ISBLANK('Unit List'!AQ461), IF(ISBLANK('Unit List'!S461), IF(ISBLANK('Unit List'!S461), IF(ISBLANK('Unit List'!AQ454), IF(ISBLANK('Unit List'!S454), IF(ISBLANK('Unit List'!S454), "",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List'!AQ461))),"'),",)</f>
        <v>'HonorableGunpowder'),</v>
      </c>
    </row>
    <row r="519" spans="1:10" x14ac:dyDescent="0.25">
      <c r="A519" t="s">
        <v>2713</v>
      </c>
      <c r="B519" t="str">
        <f>"'',"</f>
        <v>'',</v>
      </c>
      <c r="C519" t="str">
        <f>"'',"</f>
        <v>'',</v>
      </c>
      <c r="D519" t="str">
        <f>CONCATENATE("'",'Unit List'!E462,"',",)</f>
        <v>'CONFEDERATE_DIVISION',</v>
      </c>
      <c r="E519" t="str">
        <f>CONCATENATE("'",'Unit List'!F462,"',",)</f>
        <v>'CONFEDERATE_RIFLEMAN',</v>
      </c>
      <c r="F519" t="str">
        <f>"'',"</f>
        <v>'',</v>
      </c>
      <c r="G519" t="str">
        <f>CONCATENATE("'",'Unit List'!H462,"',",)</f>
        <v>'Confederate_Rifleman',</v>
      </c>
      <c r="H519" t="str">
        <f>CONCATENATE(IF(ISBLANK('Unit List'!AO462), IF(ISBLANK('Unit List'!Q462), IF(ISBLANK('Unit List'!Q462), IF(ISBLANK('Unit List'!AO462), IF(ISBLANK('Unit List'!Q462), IF(ISBLANK('Unit List'!Q462), IF(ISBLANK('Unit List'!AO462), IF(ISBLANK('Unit List'!Q462), IF(ISBLANK('Unit List'!Q462), IF(ISBLANK('Unit List'!AO462), IF(ISBLANK('Unit List'!Q462), IF(ISBLANK('Unit List'!Q462), "1",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List'!AO462)))),",",)</f>
        <v>2,</v>
      </c>
      <c r="I519" t="str">
        <f>CONCATENATE(IF(ISBLANK('Unit List'!AP462), IF(ISBLANK('Unit List'!R462), IF(ISBLANK('Unit List'!R462), IF(ISBLANK('Unit List'!AP462), IF(ISBLANK('Unit List'!R462), IF(ISBLANK('Unit List'!R462), IF(ISBLANK('Unit List'!AP462), IF(ISBLANK('Unit List'!R462), IF(ISBLANK('Unit List'!R462), IF(ISBLANK('Unit List'!AP462), IF(ISBLANK('Unit List'!R462), IF(ISBLANK('Unit List'!R462), 'Unit List'!$AP$4,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List'!AP462)))),",",)</f>
        <v>,</v>
      </c>
      <c r="J519" t="str">
        <f>CONCATENATE("'",IF(ISBLANK('Unit List'!AQ462), IF(ISBLANK('Unit List'!S462), IF(ISBLANK('Unit List'!S462), IF(ISBLANK('Unit List'!AQ462), IF(ISBLANK('Unit List'!S462), IF(ISBLANK('Unit List'!S462), IF(ISBLANK('Unit List'!AQ462), IF(ISBLANK('Unit List'!S462), IF(ISBLANK('Unit List'!S462), IF(ISBLANK('Unit List'!AQ462), IF(ISBLANK('Unit List'!S462), IF(ISBLANK('Unit List'!S462), "",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List'!AQ462))),"'),",)</f>
        <v>'HonorableGunpowder'),</v>
      </c>
    </row>
    <row r="520" spans="1:10" x14ac:dyDescent="0.25">
      <c r="A520" t="s">
        <v>2713</v>
      </c>
      <c r="B520" t="str">
        <f>"'',"</f>
        <v>'',</v>
      </c>
      <c r="C520" t="str">
        <f>"'',"</f>
        <v>'',</v>
      </c>
      <c r="D520" t="str">
        <f>CONCATENATE("'",'Unit List'!E463,"',",)</f>
        <v>'CONFEDERATE_DIVISION',</v>
      </c>
      <c r="E520" t="str">
        <f>CONCATENATE("'",'Unit List'!F463,"',",)</f>
        <v>'CONFEDERATE_RIFLEMAN',</v>
      </c>
      <c r="F520" t="str">
        <f>CONCATENATE("'_",'Unit List'!G463,"',",)</f>
        <v>'_V1',</v>
      </c>
      <c r="G520" t="str">
        <f>CONCATENATE("'",'Unit List'!H463,"',",)</f>
        <v>'Confederate_Rifleman_V1',</v>
      </c>
      <c r="H520" t="str">
        <f>CONCATENATE(IF(ISBLANK('Unit List'!AO463), IF(ISBLANK('Unit List'!Q463), IF(ISBLANK('Unit List'!Q463), IF(ISBLANK('Unit List'!AO463), IF(ISBLANK('Unit List'!Q463), IF(ISBLANK('Unit List'!Q463), IF(ISBLANK('Unit List'!AO463), IF(ISBLANK('Unit List'!Q463), IF(ISBLANK('Unit List'!Q463), IF(ISBLANK('Unit List'!AO462), IF(ISBLANK('Unit List'!Q462), IF(ISBLANK('Unit List'!Q462), "1",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 IF('Unit List'!Q463='Unit List'!$P$5, 'Unit List'!$AO$5, IF('Unit List'!Q463='Unit List'!$P$4, 'Unit List'!$AO$4, IF('Unit List'!Q463='Unit List'!$P$7, 'Unit List'!Q463 * 'Unit List'!$AO$7, 'Unit List'!Q463)))), IF('Unit List'!Q463='Unit List'!$P$5, 'Unit List'!$AO$5, IF('Unit List'!Q463='Unit List'!$P$4, 'Unit List'!$AO$4, IF('Unit List'!Q463='Unit List'!$P$7, 'Unit List'!Q463 * 'Unit List'!$AO$7, 'Unit List'!Q463)))), IF('Unit List'!AO463='Unit List'!$P$5, 'Unit List'!$AO$5, IF('Unit List'!AO463='Unit List'!$P$4, 'Unit List'!$AO$4, IF('Unit List'!AO463='Unit List'!$P$7, 'Unit List'!AO463 * 'Unit List'!$AO$7, 'Unit List'!AO463)))), IF('Unit List'!Q463='Unit List'!$P$5, 'Unit List'!$AO$5, IF('Unit List'!Q463='Unit List'!$P$4, 'Unit List'!$AO$4, IF('Unit List'!Q463='Unit List'!$P$7, 'Unit List'!Q463 * 'Unit List'!$AO$7, 'Unit List'!Q463)))), IF('Unit List'!Q463='Unit List'!$P$5, 'Unit List'!$AO$5, IF('Unit List'!Q463='Unit List'!$P$4, 'Unit List'!$AO$4, IF('Unit List'!Q463='Unit List'!$P$7, 'Unit List'!Q463 * 'Unit List'!$AO$7, 'Unit List'!Q463)))), IF('Unit List'!AO463='Unit List'!$P$5, 'Unit List'!$AO$5, IF('Unit List'!AO463='Unit List'!$P$4, 'Unit List'!$AO$4, IF('Unit List'!AO463='Unit List'!$P$7, 'Unit List'!AO463 * 'Unit List'!$AO$7, 'Unit List'!AO463)))), IF('Unit List'!Q463='Unit List'!$P$5, 'Unit List'!$AO$5, IF('Unit List'!Q463='Unit List'!$P$4, 'Unit List'!$AO$4, IF('Unit List'!Q463='Unit List'!$P$7, 'Unit List'!Q463 * 'Unit List'!$AO$7, 'Unit List'!Q463)))), IF('Unit List'!Q463='Unit List'!$P$5, 'Unit List'!$AO$5, IF('Unit List'!Q463='Unit List'!$P$4, 'Unit List'!$AO$4, IF('Unit List'!Q463='Unit List'!$P$7, 'Unit List'!Q463 * 'Unit List'!$AO$7, 'Unit List'!Q463)))), IF('Unit List'!AO463='Unit List'!$P$5, 'Unit List'!$AO$5, IF('Unit List'!AO463='Unit List'!$P$4, 'Unit List'!$AO$4, IF('Unit List'!AO463='Unit List'!$P$7, 'Unit List'!AO463 * 'Unit List'!$AO$7, 'Unit List'!AO463)))),",",)</f>
        <v>1,</v>
      </c>
      <c r="I520" t="str">
        <f>CONCATENATE(IF(ISBLANK('Unit List'!AP463), IF(ISBLANK('Unit List'!R463), IF(ISBLANK('Unit List'!R463), IF(ISBLANK('Unit List'!AP463), IF(ISBLANK('Unit List'!R463), IF(ISBLANK('Unit List'!R463), IF(ISBLANK('Unit List'!AP463), IF(ISBLANK('Unit List'!R463), IF(ISBLANK('Unit List'!R463), IF(ISBLANK('Unit List'!AP462), IF(ISBLANK('Unit List'!R462), IF(ISBLANK('Unit List'!R462), 'Unit List'!$AP$4,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 IF('Unit List'!R463='Unit List'!$P$5, 'Unit List'!$AP$5, IF('Unit List'!R463='Unit List'!$P$4, 'Unit List'!$AP$4, IF('Unit List'!R463='Unit List'!$P$7, 'Unit List'!R463 * 'Unit List'!$AP$7, 'Unit List'!R463)))), IF('Unit List'!R463='Unit List'!$P$5, 'Unit List'!$AP$5, IF('Unit List'!R463='Unit List'!$P$4, 'Unit List'!$AP$4, IF('Unit List'!R463='Unit List'!$P$7, 'Unit List'!R463 * 'Unit List'!$AP$7, 'Unit List'!R463)))), IF('Unit List'!AP463='Unit List'!$P$5, 'Unit List'!$AP$5, IF('Unit List'!AP463='Unit List'!$P$4, 'Unit List'!$AP$4, IF('Unit List'!AP463='Unit List'!$P$7, 'Unit List'!AP463 * 'Unit List'!$AP$7, 'Unit List'!AP463)))), IF('Unit List'!R463='Unit List'!$P$5, 'Unit List'!$AP$5, IF('Unit List'!R463='Unit List'!$P$4, 'Unit List'!$AP$4, IF('Unit List'!R463='Unit List'!$P$7, 'Unit List'!R463 * 'Unit List'!$AP$7, 'Unit List'!R463)))), IF('Unit List'!R463='Unit List'!$P$5, 'Unit List'!$AP$5, IF('Unit List'!R463='Unit List'!$P$4, 'Unit List'!$AP$4, IF('Unit List'!R463='Unit List'!$P$7, 'Unit List'!R463 * 'Unit List'!$AP$7, 'Unit List'!R463)))), IF('Unit List'!AP463='Unit List'!$P$5, 'Unit List'!$AP$5, IF('Unit List'!AP463='Unit List'!$P$4, 'Unit List'!$AP$4, IF('Unit List'!AP463='Unit List'!$P$7, 'Unit List'!AP463 * 'Unit List'!$AP$7, 'Unit List'!AP463)))), IF('Unit List'!R463='Unit List'!$P$5, 'Unit List'!$AP$5, IF('Unit List'!R463='Unit List'!$P$4, 'Unit List'!$AP$4, IF('Unit List'!R463='Unit List'!$P$7, 'Unit List'!R463 * 'Unit List'!$AP$7, 'Unit List'!R463)))), IF('Unit List'!R463='Unit List'!$P$5, 'Unit List'!$AP$5, IF('Unit List'!R463='Unit List'!$P$4, 'Unit List'!$AP$4, IF('Unit List'!R463='Unit List'!$P$7, 'Unit List'!R463 * 'Unit List'!$AP$7, 'Unit List'!R463)))), IF('Unit List'!AP463='Unit List'!$P$5, 'Unit List'!$AP$5, IF('Unit List'!AP463='Unit List'!$P$4, 'Unit List'!$AP$4, IF('Unit List'!AP463='Unit List'!$P$7, 'Unit List'!AP463 * 'Unit List'!$AP$7, 'Unit List'!AP463)))),",",)</f>
        <v>,</v>
      </c>
      <c r="J520" t="str">
        <f>CONCATENATE("'",IF(ISBLANK('Unit List'!AQ463), IF(ISBLANK('Unit List'!S463), IF(ISBLANK('Unit List'!S463), IF(ISBLANK('Unit List'!AQ463), IF(ISBLANK('Unit List'!S463), IF(ISBLANK('Unit List'!S463), IF(ISBLANK('Unit List'!AQ463), IF(ISBLANK('Unit List'!S463), IF(ISBLANK('Unit List'!S463), IF(ISBLANK('Unit List'!AQ462), IF(ISBLANK('Unit List'!S462), IF(ISBLANK('Unit List'!S462), "",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 IF('Unit List'!S463='Unit List'!$P$5, 'Unit List'!$AQ$5, IF('Unit List'!S463='Unit List'!$P$4, 'Unit List'!$AQ$4, 'Unit List'!S463))), IF('Unit List'!S463='Unit List'!$P$5, 'Unit List'!$AQ$5, IF('Unit List'!S463='Unit List'!$P$4, 'Unit List'!$AQ$4, 'Unit List'!S463))), IF('Unit List'!AQ463='Unit List'!$P$5, 'Unit List'!$AQ$5, IF('Unit List'!AQ463='Unit List'!$P$4, 'Unit List'!$AQ$4, 'Unit List'!AQ463))), IF('Unit List'!S463='Unit List'!$P$5, 'Unit List'!$AQ$5, IF('Unit List'!S463='Unit List'!$P$4, 'Unit List'!$AQ$4, 'Unit List'!S463))), IF('Unit List'!S463='Unit List'!$P$5, 'Unit List'!$AQ$5, IF('Unit List'!S463='Unit List'!$P$4, 'Unit List'!$AQ$4, 'Unit List'!S463))), IF('Unit List'!AQ463='Unit List'!$P$5, 'Unit List'!$AQ$5, IF('Unit List'!AQ463='Unit List'!$P$4, 'Unit List'!$AQ$4, 'Unit List'!AQ463))), IF('Unit List'!S463='Unit List'!$P$5, 'Unit List'!$AQ$5, IF('Unit List'!S463='Unit List'!$P$4, 'Unit List'!$AQ$4, 'Unit List'!S463))), IF('Unit List'!S463='Unit List'!$P$5, 'Unit List'!$AQ$5, IF('Unit List'!S463='Unit List'!$P$4, 'Unit List'!$AQ$4, 'Unit List'!S463))), IF('Unit List'!AQ463='Unit List'!$P$5, 'Unit List'!$AQ$5, IF('Unit List'!AQ463='Unit List'!$P$4, 'Unit List'!$AQ$4, 'Unit List'!AQ463))),"'),",)</f>
        <v>'HonorableGunpowder'),</v>
      </c>
    </row>
    <row r="521" spans="1:10" x14ac:dyDescent="0.25">
      <c r="A521" t="s">
        <v>2713</v>
      </c>
      <c r="B521" t="str">
        <f>"'',"</f>
        <v>'',</v>
      </c>
      <c r="C521" t="str">
        <f>"'',"</f>
        <v>'',</v>
      </c>
      <c r="D521" t="str">
        <f>CONCATENATE("'",'Unit List'!E464,"',",)</f>
        <v>'CONFEDERATE_DIVISION',</v>
      </c>
      <c r="E521" t="str">
        <f>CONCATENATE("'",'Unit List'!F464,"',",)</f>
        <v>'CONFEDERATE_RIFLEMAN',</v>
      </c>
      <c r="F521" t="str">
        <f>CONCATENATE("'_",'Unit List'!G464,"',",)</f>
        <v>'_V2',</v>
      </c>
      <c r="G521" t="str">
        <f>CONCATENATE("'",'Unit List'!H464,"',",)</f>
        <v>'Confederate_Rifleman_V2',</v>
      </c>
      <c r="H521" t="str">
        <f>CONCATENATE(IF(ISBLANK('Unit List'!AO464), IF(ISBLANK('Unit List'!Q464), IF(ISBLANK('Unit List'!Q464), IF(ISBLANK('Unit List'!AO464), IF(ISBLANK('Unit List'!Q464), IF(ISBLANK('Unit List'!Q464), IF(ISBLANK('Unit List'!AO464), IF(ISBLANK('Unit List'!Q464), IF(ISBLANK('Unit List'!Q464), IF(ISBLANK('Unit List'!AO462), IF(ISBLANK('Unit List'!Q462), IF(ISBLANK('Unit List'!Q462), "1",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List'!AO464)))),",",)</f>
        <v>2,</v>
      </c>
      <c r="I521" t="str">
        <f>CONCATENATE(IF(ISBLANK('Unit List'!AP464), IF(ISBLANK('Unit List'!R464), IF(ISBLANK('Unit List'!R464), IF(ISBLANK('Unit List'!AP464), IF(ISBLANK('Unit List'!R464), IF(ISBLANK('Unit List'!R464), IF(ISBLANK('Unit List'!AP464), IF(ISBLANK('Unit List'!R464), IF(ISBLANK('Unit List'!R464), IF(ISBLANK('Unit List'!AP462), IF(ISBLANK('Unit List'!R462), IF(ISBLANK('Unit List'!R462), 'Unit List'!$AP$4,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List'!AP464)))),",",)</f>
        <v>,</v>
      </c>
      <c r="J521" t="str">
        <f>CONCATENATE("'",IF(ISBLANK('Unit List'!AQ464), IF(ISBLANK('Unit List'!S464), IF(ISBLANK('Unit List'!S464), IF(ISBLANK('Unit List'!AQ464), IF(ISBLANK('Unit List'!S464), IF(ISBLANK('Unit List'!S464), IF(ISBLANK('Unit List'!AQ464), IF(ISBLANK('Unit List'!S464), IF(ISBLANK('Unit List'!S464), IF(ISBLANK('Unit List'!AQ462), IF(ISBLANK('Unit List'!S462), IF(ISBLANK('Unit List'!S462), "",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List'!AQ464))),"'),",)</f>
        <v>'HonorableGunpowder'),</v>
      </c>
    </row>
    <row r="522" spans="1:10" x14ac:dyDescent="0.25">
      <c r="A522" t="s">
        <v>2713</v>
      </c>
      <c r="B522" t="str">
        <f>"'',"</f>
        <v>'',</v>
      </c>
      <c r="C522" t="str">
        <f>"'',"</f>
        <v>'',</v>
      </c>
      <c r="D522" t="str">
        <f>CONCATENATE("'",'Unit List'!E465,"',",)</f>
        <v>'CONFEDERATE_DIVISION',</v>
      </c>
      <c r="E522" t="str">
        <f>CONCATENATE("'",'Unit List'!F465,"',",)</f>
        <v>'CONFEDERATE_RIFLEMAN',</v>
      </c>
      <c r="F522" t="str">
        <f>"'',"</f>
        <v>'',</v>
      </c>
      <c r="G522" t="str">
        <f>CONCATENATE("'",'Unit List'!H465,"',",)</f>
        <v>'Confederate_Rifleman',</v>
      </c>
      <c r="H522" t="str">
        <f>CONCATENATE(IF(ISBLANK('Unit List'!AO465), IF(ISBLANK('Unit List'!Q465), IF(ISBLANK('Unit List'!Q465), IF(ISBLANK('Unit List'!AO465), IF(ISBLANK('Unit List'!Q465), IF(ISBLANK('Unit List'!Q465), IF(ISBLANK('Unit List'!AO465), IF(ISBLANK('Unit List'!Q465), IF(ISBLANK('Unit List'!Q465), IF(ISBLANK('Unit List'!AO462), IF(ISBLANK('Unit List'!Q462), IF(ISBLANK('Unit List'!Q462), "1",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 IF('Unit List'!Q465='Unit List'!$P$5, 'Unit List'!$AO$5, IF('Unit List'!Q465='Unit List'!$P$4, 'Unit List'!$AO$4, IF('Unit List'!Q465='Unit List'!$P$7, 'Unit List'!Q465 * 'Unit List'!$AO$7, 'Unit List'!Q465)))), IF('Unit List'!Q465='Unit List'!$P$5, 'Unit List'!$AO$5, IF('Unit List'!Q465='Unit List'!$P$4, 'Unit List'!$AO$4, IF('Unit List'!Q465='Unit List'!$P$7, 'Unit List'!Q465 * 'Unit List'!$AO$7, 'Unit List'!Q465)))), IF('Unit List'!AO465='Unit List'!$P$5, 'Unit List'!$AO$5, IF('Unit List'!AO465='Unit List'!$P$4, 'Unit List'!$AO$4, IF('Unit List'!AO465='Unit List'!$P$7, 'Unit List'!AO465 * 'Unit List'!$AO$7, 'Unit List'!AO465)))), IF('Unit List'!Q465='Unit List'!$P$5, 'Unit List'!$AO$5, IF('Unit List'!Q465='Unit List'!$P$4, 'Unit List'!$AO$4, IF('Unit List'!Q465='Unit List'!$P$7, 'Unit List'!Q465 * 'Unit List'!$AO$7, 'Unit List'!Q465)))), IF('Unit List'!Q465='Unit List'!$P$5, 'Unit List'!$AO$5, IF('Unit List'!Q465='Unit List'!$P$4, 'Unit List'!$AO$4, IF('Unit List'!Q465='Unit List'!$P$7, 'Unit List'!Q465 * 'Unit List'!$AO$7, 'Unit List'!Q465)))), IF('Unit List'!AO465='Unit List'!$P$5, 'Unit List'!$AO$5, IF('Unit List'!AO465='Unit List'!$P$4, 'Unit List'!$AO$4, IF('Unit List'!AO465='Unit List'!$P$7, 'Unit List'!AO465 * 'Unit List'!$AO$7, 'Unit List'!AO465)))), IF('Unit List'!Q465='Unit List'!$P$5, 'Unit List'!$AO$5, IF('Unit List'!Q465='Unit List'!$P$4, 'Unit List'!$AO$4, IF('Unit List'!Q465='Unit List'!$P$7, 'Unit List'!Q465 * 'Unit List'!$AO$7, 'Unit List'!Q465)))), IF('Unit List'!Q465='Unit List'!$P$5, 'Unit List'!$AO$5, IF('Unit List'!Q465='Unit List'!$P$4, 'Unit List'!$AO$4, IF('Unit List'!Q465='Unit List'!$P$7, 'Unit List'!Q465 * 'Unit List'!$AO$7, 'Unit List'!Q465)))), IF('Unit List'!AO465='Unit List'!$P$5, 'Unit List'!$AO$5, IF('Unit List'!AO465='Unit List'!$P$4, 'Unit List'!$AO$4, IF('Unit List'!AO465='Unit List'!$P$7, 'Unit List'!AO465 * 'Unit List'!$AO$7, 'Unit List'!AO465)))),",",)</f>
        <v>1,</v>
      </c>
      <c r="I522" t="str">
        <f>CONCATENATE(IF(ISBLANK('Unit List'!AP465), IF(ISBLANK('Unit List'!R465), IF(ISBLANK('Unit List'!R465), IF(ISBLANK('Unit List'!AP465), IF(ISBLANK('Unit List'!R465), IF(ISBLANK('Unit List'!R465), IF(ISBLANK('Unit List'!AP465), IF(ISBLANK('Unit List'!R465), IF(ISBLANK('Unit List'!R465), IF(ISBLANK('Unit List'!AP462), IF(ISBLANK('Unit List'!R462), IF(ISBLANK('Unit List'!R462), 'Unit List'!$AP$4,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 IF('Unit List'!R465='Unit List'!$P$5, 'Unit List'!$AP$5, IF('Unit List'!R465='Unit List'!$P$4, 'Unit List'!$AP$4, IF('Unit List'!R465='Unit List'!$P$7, 'Unit List'!R465 * 'Unit List'!$AP$7, 'Unit List'!R465)))), IF('Unit List'!R465='Unit List'!$P$5, 'Unit List'!$AP$5, IF('Unit List'!R465='Unit List'!$P$4, 'Unit List'!$AP$4, IF('Unit List'!R465='Unit List'!$P$7, 'Unit List'!R465 * 'Unit List'!$AP$7, 'Unit List'!R465)))), IF('Unit List'!AP465='Unit List'!$P$5, 'Unit List'!$AP$5, IF('Unit List'!AP465='Unit List'!$P$4, 'Unit List'!$AP$4, IF('Unit List'!AP465='Unit List'!$P$7, 'Unit List'!AP465 * 'Unit List'!$AP$7, 'Unit List'!AP465)))), IF('Unit List'!R465='Unit List'!$P$5, 'Unit List'!$AP$5, IF('Unit List'!R465='Unit List'!$P$4, 'Unit List'!$AP$4, IF('Unit List'!R465='Unit List'!$P$7, 'Unit List'!R465 * 'Unit List'!$AP$7, 'Unit List'!R465)))), IF('Unit List'!R465='Unit List'!$P$5, 'Unit List'!$AP$5, IF('Unit List'!R465='Unit List'!$P$4, 'Unit List'!$AP$4, IF('Unit List'!R465='Unit List'!$P$7, 'Unit List'!R465 * 'Unit List'!$AP$7, 'Unit List'!R465)))), IF('Unit List'!AP465='Unit List'!$P$5, 'Unit List'!$AP$5, IF('Unit List'!AP465='Unit List'!$P$4, 'Unit List'!$AP$4, IF('Unit List'!AP465='Unit List'!$P$7, 'Unit List'!AP465 * 'Unit List'!$AP$7, 'Unit List'!AP465)))), IF('Unit List'!R465='Unit List'!$P$5, 'Unit List'!$AP$5, IF('Unit List'!R465='Unit List'!$P$4, 'Unit List'!$AP$4, IF('Unit List'!R465='Unit List'!$P$7, 'Unit List'!R465 * 'Unit List'!$AP$7, 'Unit List'!R465)))), IF('Unit List'!R465='Unit List'!$P$5, 'Unit List'!$AP$5, IF('Unit List'!R465='Unit List'!$P$4, 'Unit List'!$AP$4, IF('Unit List'!R465='Unit List'!$P$7, 'Unit List'!R465 * 'Unit List'!$AP$7, 'Unit List'!R465)))), IF('Unit List'!AP465='Unit List'!$P$5, 'Unit List'!$AP$5, IF('Unit List'!AP465='Unit List'!$P$4, 'Unit List'!$AP$4, IF('Unit List'!AP465='Unit List'!$P$7, 'Unit List'!AP465 * 'Unit List'!$AP$7, 'Unit List'!AP465)))),",",)</f>
        <v>,</v>
      </c>
      <c r="J522" t="str">
        <f>CONCATENATE("'",IF(ISBLANK('Unit List'!AQ465), IF(ISBLANK('Unit List'!S465), IF(ISBLANK('Unit List'!S465), IF(ISBLANK('Unit List'!AQ465), IF(ISBLANK('Unit List'!S465), IF(ISBLANK('Unit List'!S465), IF(ISBLANK('Unit List'!AQ465), IF(ISBLANK('Unit List'!S465), IF(ISBLANK('Unit List'!S465), IF(ISBLANK('Unit List'!AQ462), IF(ISBLANK('Unit List'!S462), IF(ISBLANK('Unit List'!S462), "",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 IF('Unit List'!S465='Unit List'!$P$5, 'Unit List'!$AQ$5, IF('Unit List'!S465='Unit List'!$P$4, 'Unit List'!$AQ$4, 'Unit List'!S465))), IF('Unit List'!S465='Unit List'!$P$5, 'Unit List'!$AQ$5, IF('Unit List'!S465='Unit List'!$P$4, 'Unit List'!$AQ$4, 'Unit List'!S465))), IF('Unit List'!AQ465='Unit List'!$P$5, 'Unit List'!$AQ$5, IF('Unit List'!AQ465='Unit List'!$P$4, 'Unit List'!$AQ$4, 'Unit List'!AQ465))), IF('Unit List'!S465='Unit List'!$P$5, 'Unit List'!$AQ$5, IF('Unit List'!S465='Unit List'!$P$4, 'Unit List'!$AQ$4, 'Unit List'!S465))), IF('Unit List'!S465='Unit List'!$P$5, 'Unit List'!$AQ$5, IF('Unit List'!S465='Unit List'!$P$4, 'Unit List'!$AQ$4, 'Unit List'!S465))), IF('Unit List'!AQ465='Unit List'!$P$5, 'Unit List'!$AQ$5, IF('Unit List'!AQ465='Unit List'!$P$4, 'Unit List'!$AQ$4, 'Unit List'!AQ465))), IF('Unit List'!S465='Unit List'!$P$5, 'Unit List'!$AQ$5, IF('Unit List'!S465='Unit List'!$P$4, 'Unit List'!$AQ$4, 'Unit List'!S465))), IF('Unit List'!S465='Unit List'!$P$5, 'Unit List'!$AQ$5, IF('Unit List'!S465='Unit List'!$P$4, 'Unit List'!$AQ$4, 'Unit List'!S465))), IF('Unit List'!AQ465='Unit List'!$P$5, 'Unit List'!$AQ$5, IF('Unit List'!AQ465='Unit List'!$P$4, 'Unit List'!$AQ$4, 'Unit List'!AQ465))),"'),",)</f>
        <v>'HonorableGunpowder'),</v>
      </c>
    </row>
    <row r="523" spans="1:10" x14ac:dyDescent="0.25">
      <c r="A523" t="s">
        <v>2713</v>
      </c>
      <c r="B523" t="str">
        <f>"'',"</f>
        <v>'',</v>
      </c>
      <c r="C523" t="str">
        <f>"'',"</f>
        <v>'',</v>
      </c>
      <c r="D523" t="str">
        <f>CONCATENATE("'",'Unit List'!E466,"',",)</f>
        <v>'CONFEDERATE_DIVISION',</v>
      </c>
      <c r="E523" t="str">
        <f>CONCATENATE("'",'Unit List'!F466,"',",)</f>
        <v>'CONFEDERATE_RIFLEMAN',</v>
      </c>
      <c r="F523" t="str">
        <f>CONCATENATE("'_",'Unit List'!G466,"',",)</f>
        <v>'_V1',</v>
      </c>
      <c r="G523" t="str">
        <f>CONCATENATE("'",'Unit List'!H466,"',",)</f>
        <v>'Confederate_Rifleman_V1',</v>
      </c>
      <c r="H523" t="str">
        <f>CONCATENATE(IF(ISBLANK('Unit List'!AO466), IF(ISBLANK('Unit List'!Q466), IF(ISBLANK('Unit List'!Q466), IF(ISBLANK('Unit List'!AO466), IF(ISBLANK('Unit List'!Q466), IF(ISBLANK('Unit List'!Q466), IF(ISBLANK('Unit List'!AO466), IF(ISBLANK('Unit List'!Q466), IF(ISBLANK('Unit List'!Q466), IF(ISBLANK('Unit List'!AO462), IF(ISBLANK('Unit List'!Q462), IF(ISBLANK('Unit List'!Q462), "1",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 IF('Unit List'!Q466='Unit List'!$P$5, 'Unit List'!$AO$5, IF('Unit List'!Q466='Unit List'!$P$4, 'Unit List'!$AO$4, IF('Unit List'!Q466='Unit List'!$P$7, 'Unit List'!Q466 * 'Unit List'!$AO$7, 'Unit List'!Q466)))), IF('Unit List'!Q466='Unit List'!$P$5, 'Unit List'!$AO$5, IF('Unit List'!Q466='Unit List'!$P$4, 'Unit List'!$AO$4, IF('Unit List'!Q466='Unit List'!$P$7, 'Unit List'!Q466 * 'Unit List'!$AO$7, 'Unit List'!Q466)))), IF('Unit List'!AO466='Unit List'!$P$5, 'Unit List'!$AO$5, IF('Unit List'!AO466='Unit List'!$P$4, 'Unit List'!$AO$4, IF('Unit List'!AO466='Unit List'!$P$7, 'Unit List'!AO466 * 'Unit List'!$AO$7, 'Unit List'!AO466)))), IF('Unit List'!Q466='Unit List'!$P$5, 'Unit List'!$AO$5, IF('Unit List'!Q466='Unit List'!$P$4, 'Unit List'!$AO$4, IF('Unit List'!Q466='Unit List'!$P$7, 'Unit List'!Q466 * 'Unit List'!$AO$7, 'Unit List'!Q466)))), IF('Unit List'!Q466='Unit List'!$P$5, 'Unit List'!$AO$5, IF('Unit List'!Q466='Unit List'!$P$4, 'Unit List'!$AO$4, IF('Unit List'!Q466='Unit List'!$P$7, 'Unit List'!Q466 * 'Unit List'!$AO$7, 'Unit List'!Q466)))), IF('Unit List'!AO466='Unit List'!$P$5, 'Unit List'!$AO$5, IF('Unit List'!AO466='Unit List'!$P$4, 'Unit List'!$AO$4, IF('Unit List'!AO466='Unit List'!$P$7, 'Unit List'!AO466 * 'Unit List'!$AO$7, 'Unit List'!AO466)))), IF('Unit List'!Q466='Unit List'!$P$5, 'Unit List'!$AO$5, IF('Unit List'!Q466='Unit List'!$P$4, 'Unit List'!$AO$4, IF('Unit List'!Q466='Unit List'!$P$7, 'Unit List'!Q466 * 'Unit List'!$AO$7, 'Unit List'!Q466)))), IF('Unit List'!Q466='Unit List'!$P$5, 'Unit List'!$AO$5, IF('Unit List'!Q466='Unit List'!$P$4, 'Unit List'!$AO$4, IF('Unit List'!Q466='Unit List'!$P$7, 'Unit List'!Q466 * 'Unit List'!$AO$7, 'Unit List'!Q466)))), IF('Unit List'!AO466='Unit List'!$P$5, 'Unit List'!$AO$5, IF('Unit List'!AO466='Unit List'!$P$4, 'Unit List'!$AO$4, IF('Unit List'!AO466='Unit List'!$P$7, 'Unit List'!AO466 * 'Unit List'!$AO$7, 'Unit List'!AO466)))),",",)</f>
        <v>1,</v>
      </c>
      <c r="I523" t="str">
        <f>CONCATENATE(IF(ISBLANK('Unit List'!AP466), IF(ISBLANK('Unit List'!R466), IF(ISBLANK('Unit List'!R466), IF(ISBLANK('Unit List'!AP466), IF(ISBLANK('Unit List'!R466), IF(ISBLANK('Unit List'!R466), IF(ISBLANK('Unit List'!AP466), IF(ISBLANK('Unit List'!R466), IF(ISBLANK('Unit List'!R466), IF(ISBLANK('Unit List'!AP462), IF(ISBLANK('Unit List'!R462), IF(ISBLANK('Unit List'!R462), 'Unit List'!$AP$4,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 IF('Unit List'!R466='Unit List'!$P$5, 'Unit List'!$AP$5, IF('Unit List'!R466='Unit List'!$P$4, 'Unit List'!$AP$4, IF('Unit List'!R466='Unit List'!$P$7, 'Unit List'!R466 * 'Unit List'!$AP$7, 'Unit List'!R466)))), IF('Unit List'!R466='Unit List'!$P$5, 'Unit List'!$AP$5, IF('Unit List'!R466='Unit List'!$P$4, 'Unit List'!$AP$4, IF('Unit List'!R466='Unit List'!$P$7, 'Unit List'!R466 * 'Unit List'!$AP$7, 'Unit List'!R466)))), IF('Unit List'!AP466='Unit List'!$P$5, 'Unit List'!$AP$5, IF('Unit List'!AP466='Unit List'!$P$4, 'Unit List'!$AP$4, IF('Unit List'!AP466='Unit List'!$P$7, 'Unit List'!AP466 * 'Unit List'!$AP$7, 'Unit List'!AP466)))), IF('Unit List'!R466='Unit List'!$P$5, 'Unit List'!$AP$5, IF('Unit List'!R466='Unit List'!$P$4, 'Unit List'!$AP$4, IF('Unit List'!R466='Unit List'!$P$7, 'Unit List'!R466 * 'Unit List'!$AP$7, 'Unit List'!R466)))), IF('Unit List'!R466='Unit List'!$P$5, 'Unit List'!$AP$5, IF('Unit List'!R466='Unit List'!$P$4, 'Unit List'!$AP$4, IF('Unit List'!R466='Unit List'!$P$7, 'Unit List'!R466 * 'Unit List'!$AP$7, 'Unit List'!R466)))), IF('Unit List'!AP466='Unit List'!$P$5, 'Unit List'!$AP$5, IF('Unit List'!AP466='Unit List'!$P$4, 'Unit List'!$AP$4, IF('Unit List'!AP466='Unit List'!$P$7, 'Unit List'!AP466 * 'Unit List'!$AP$7, 'Unit List'!AP466)))), IF('Unit List'!R466='Unit List'!$P$5, 'Unit List'!$AP$5, IF('Unit List'!R466='Unit List'!$P$4, 'Unit List'!$AP$4, IF('Unit List'!R466='Unit List'!$P$7, 'Unit List'!R466 * 'Unit List'!$AP$7, 'Unit List'!R466)))), IF('Unit List'!R466='Unit List'!$P$5, 'Unit List'!$AP$5, IF('Unit List'!R466='Unit List'!$P$4, 'Unit List'!$AP$4, IF('Unit List'!R466='Unit List'!$P$7, 'Unit List'!R466 * 'Unit List'!$AP$7, 'Unit List'!R466)))), IF('Unit List'!AP466='Unit List'!$P$5, 'Unit List'!$AP$5, IF('Unit List'!AP466='Unit List'!$P$4, 'Unit List'!$AP$4, IF('Unit List'!AP466='Unit List'!$P$7, 'Unit List'!AP466 * 'Unit List'!$AP$7, 'Unit List'!AP466)))),",",)</f>
        <v>,</v>
      </c>
      <c r="J523" t="str">
        <f>CONCATENATE("'",IF(ISBLANK('Unit List'!AQ466), IF(ISBLANK('Unit List'!S466), IF(ISBLANK('Unit List'!S466), IF(ISBLANK('Unit List'!AQ466), IF(ISBLANK('Unit List'!S466), IF(ISBLANK('Unit List'!S466), IF(ISBLANK('Unit List'!AQ466), IF(ISBLANK('Unit List'!S466), IF(ISBLANK('Unit List'!S466), IF(ISBLANK('Unit List'!AQ462), IF(ISBLANK('Unit List'!S462), IF(ISBLANK('Unit List'!S462), "",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 IF('Unit List'!S466='Unit List'!$P$5, 'Unit List'!$AQ$5, IF('Unit List'!S466='Unit List'!$P$4, 'Unit List'!$AQ$4, 'Unit List'!S466))), IF('Unit List'!S466='Unit List'!$P$5, 'Unit List'!$AQ$5, IF('Unit List'!S466='Unit List'!$P$4, 'Unit List'!$AQ$4, 'Unit List'!S466))), IF('Unit List'!AQ466='Unit List'!$P$5, 'Unit List'!$AQ$5, IF('Unit List'!AQ466='Unit List'!$P$4, 'Unit List'!$AQ$4, 'Unit List'!AQ466))), IF('Unit List'!S466='Unit List'!$P$5, 'Unit List'!$AQ$5, IF('Unit List'!S466='Unit List'!$P$4, 'Unit List'!$AQ$4, 'Unit List'!S466))), IF('Unit List'!S466='Unit List'!$P$5, 'Unit List'!$AQ$5, IF('Unit List'!S466='Unit List'!$P$4, 'Unit List'!$AQ$4, 'Unit List'!S466))), IF('Unit List'!AQ466='Unit List'!$P$5, 'Unit List'!$AQ$5, IF('Unit List'!AQ466='Unit List'!$P$4, 'Unit List'!$AQ$4, 'Unit List'!AQ466))), IF('Unit List'!S466='Unit List'!$P$5, 'Unit List'!$AQ$5, IF('Unit List'!S466='Unit List'!$P$4, 'Unit List'!$AQ$4, 'Unit List'!S466))), IF('Unit List'!S466='Unit List'!$P$5, 'Unit List'!$AQ$5, IF('Unit List'!S466='Unit List'!$P$4, 'Unit List'!$AQ$4, 'Unit List'!S466))), IF('Unit List'!AQ466='Unit List'!$P$5, 'Unit List'!$AQ$5, IF('Unit List'!AQ466='Unit List'!$P$4, 'Unit List'!$AQ$4, 'Unit List'!AQ466))),"'),",)</f>
        <v>'HonorableGunpowder'),</v>
      </c>
    </row>
    <row r="524" spans="1:10" x14ac:dyDescent="0.25">
      <c r="A524" t="s">
        <v>2713</v>
      </c>
      <c r="B524" t="str">
        <f>"'',"</f>
        <v>'',</v>
      </c>
      <c r="C524" t="str">
        <f>"'',"</f>
        <v>'',</v>
      </c>
      <c r="D524" t="str">
        <f>CONCATENATE("'",'Unit List'!E467,"',",)</f>
        <v>'CONFEDERATE_GENERAL',</v>
      </c>
      <c r="E524" t="str">
        <f>CONCATENATE("'",'Unit List'!F467,"',",)</f>
        <v>'CONFEDERATE_GREAT_GENERAL',</v>
      </c>
      <c r="F524" t="str">
        <f>"'',"</f>
        <v>'',</v>
      </c>
      <c r="G524" t="str">
        <f>CONCATENATE("'",'Unit List'!H467,"',",)</f>
        <v>'CW_Great_General_Confederate',</v>
      </c>
      <c r="H524" t="str">
        <f>CONCATENATE(IF(ISBLANK('Unit List'!AO467), IF(ISBLANK('Unit List'!Q467), IF(ISBLANK('Unit List'!Q467), IF(ISBLANK('Unit List'!AO467), IF(ISBLANK('Unit List'!Q467), IF(ISBLANK('Unit List'!Q467), IF(ISBLANK('Unit List'!AO467), IF(ISBLANK('Unit List'!Q467), IF(ISBLANK('Unit List'!Q467), IF(ISBLANK('Unit List'!AO467), IF(ISBLANK('Unit List'!Q467), IF(ISBLANK('Unit List'!Q467), "1", IF('Unit List'!Q467='Unit List'!$P$5, 'Unit List'!$AO$5, IF('Unit List'!Q467='Unit List'!$P$4, 'Unit List'!$AO$4, IF('Unit List'!Q467='Unit List'!$P$7, 'Unit List'!Q467 * 'Unit List'!$AO$7, 'Unit List'!Q467)))), IF('Unit List'!Q467='Unit List'!$P$5, 'Unit List'!$AO$5, IF('Unit List'!Q467='Unit List'!$P$4, 'Unit List'!$AO$4, IF('Unit List'!Q467='Unit List'!$P$7, 'Unit List'!Q467 * 'Unit List'!$AO$7, 'Unit List'!Q467)))), IF('Unit List'!AO467='Unit List'!$P$5, 'Unit List'!$AO$5, IF('Unit List'!AO467='Unit List'!$P$4, 'Unit List'!$AO$4, IF('Unit List'!AO467='Unit List'!$P$7, 'Unit List'!AO467 * 'Unit List'!$AO$7, 'Unit List'!AO467)))), IF('Unit List'!Q467='Unit List'!$P$5, 'Unit List'!$AO$5, IF('Unit List'!Q467='Unit List'!$P$4, 'Unit List'!$AO$4, IF('Unit List'!Q467='Unit List'!$P$7, 'Unit List'!Q467 * 'Unit List'!$AO$7, 'Unit List'!Q467)))), IF('Unit List'!Q467='Unit List'!$P$5, 'Unit List'!$AO$5, IF('Unit List'!Q467='Unit List'!$P$4, 'Unit List'!$AO$4, IF('Unit List'!Q467='Unit List'!$P$7, 'Unit List'!Q467 * 'Unit List'!$AO$7, 'Unit List'!Q467)))), IF('Unit List'!AO467='Unit List'!$P$5, 'Unit List'!$AO$5, IF('Unit List'!AO467='Unit List'!$P$4, 'Unit List'!$AO$4, IF('Unit List'!AO467='Unit List'!$P$7, 'Unit List'!AO467 * 'Unit List'!$AO$7, 'Unit List'!AO467)))), IF('Unit List'!Q467='Unit List'!$P$5, 'Unit List'!$AO$5, IF('Unit List'!Q467='Unit List'!$P$4, 'Unit List'!$AO$4, IF('Unit List'!Q467='Unit List'!$P$7, 'Unit List'!Q467 * 'Unit List'!$AO$7, 'Unit List'!Q467)))), IF('Unit List'!Q467='Unit List'!$P$5, 'Unit List'!$AO$5, IF('Unit List'!Q467='Unit List'!$P$4, 'Unit List'!$AO$4, IF('Unit List'!Q467='Unit List'!$P$7, 'Unit List'!Q467 * 'Unit List'!$AO$7, 'Unit List'!Q467)))), IF('Unit List'!AO467='Unit List'!$P$5, 'Unit List'!$AO$5, IF('Unit List'!AO467='Unit List'!$P$4, 'Unit List'!$AO$4, IF('Unit List'!AO467='Unit List'!$P$7, 'Unit List'!AO467 * 'Unit List'!$AO$7, 'Unit List'!AO467)))), IF('Unit List'!Q467='Unit List'!$P$5, 'Unit List'!$AO$5, IF('Unit List'!Q467='Unit List'!$P$4, 'Unit List'!$AO$4, IF('Unit List'!Q467='Unit List'!$P$7, 'Unit List'!Q467 * 'Unit List'!$AO$7, 'Unit List'!Q467)))), IF('Unit List'!Q467='Unit List'!$P$5, 'Unit List'!$AO$5, IF('Unit List'!Q467='Unit List'!$P$4, 'Unit List'!$AO$4, IF('Unit List'!Q467='Unit List'!$P$7, 'Unit List'!Q467 * 'Unit List'!$AO$7, 'Unit List'!Q467)))), IF('Unit List'!AO467='Unit List'!$P$5, 'Unit List'!$AO$5, IF('Unit List'!AO467='Unit List'!$P$4, 'Unit List'!$AO$4, IF('Unit List'!AO467='Unit List'!$P$7, 'Unit List'!AO467 * 'Unit List'!$AO$7, 'Unit List'!AO467)))),",",)</f>
        <v>1,</v>
      </c>
      <c r="I524" t="str">
        <f>CONCATENATE(IF(ISBLANK('Unit List'!AP467), IF(ISBLANK('Unit List'!R467), IF(ISBLANK('Unit List'!R467), IF(ISBLANK('Unit List'!AP467), IF(ISBLANK('Unit List'!R467), IF(ISBLANK('Unit List'!R467), IF(ISBLANK('Unit List'!AP467), IF(ISBLANK('Unit List'!R467), IF(ISBLANK('Unit List'!R467), IF(ISBLANK('Unit List'!AP467), IF(ISBLANK('Unit List'!R467), IF(ISBLANK('Unit List'!R467), 'Unit List'!$AP$4, IF('Unit List'!R467='Unit List'!$P$5, 'Unit List'!$AP$5, IF('Unit List'!R467='Unit List'!$P$4, 'Unit List'!$AP$4, IF('Unit List'!R467='Unit List'!$P$7, 'Unit List'!R467 * 'Unit List'!$AP$7, 'Unit List'!R467)))), IF('Unit List'!R467='Unit List'!$P$5, 'Unit List'!$AP$5, IF('Unit List'!R467='Unit List'!$P$4, 'Unit List'!$AP$4, IF('Unit List'!R467='Unit List'!$P$7, 'Unit List'!R467 * 'Unit List'!$AP$7, 'Unit List'!R467)))), IF('Unit List'!AP467='Unit List'!$P$5, 'Unit List'!$AP$5, IF('Unit List'!AP467='Unit List'!$P$4, 'Unit List'!$AP$4, IF('Unit List'!AP467='Unit List'!$P$7, 'Unit List'!AP467 * 'Unit List'!$AP$7, 'Unit List'!AP467)))), IF('Unit List'!R467='Unit List'!$P$5, 'Unit List'!$AP$5, IF('Unit List'!R467='Unit List'!$P$4, 'Unit List'!$AP$4, IF('Unit List'!R467='Unit List'!$P$7, 'Unit List'!R467 * 'Unit List'!$AP$7, 'Unit List'!R467)))), IF('Unit List'!R467='Unit List'!$P$5, 'Unit List'!$AP$5, IF('Unit List'!R467='Unit List'!$P$4, 'Unit List'!$AP$4, IF('Unit List'!R467='Unit List'!$P$7, 'Unit List'!R467 * 'Unit List'!$AP$7, 'Unit List'!R467)))), IF('Unit List'!AP467='Unit List'!$P$5, 'Unit List'!$AP$5, IF('Unit List'!AP467='Unit List'!$P$4, 'Unit List'!$AP$4, IF('Unit List'!AP467='Unit List'!$P$7, 'Unit List'!AP467 * 'Unit List'!$AP$7, 'Unit List'!AP467)))), IF('Unit List'!R467='Unit List'!$P$5, 'Unit List'!$AP$5, IF('Unit List'!R467='Unit List'!$P$4, 'Unit List'!$AP$4, IF('Unit List'!R467='Unit List'!$P$7, 'Unit List'!R467 * 'Unit List'!$AP$7, 'Unit List'!R467)))), IF('Unit List'!R467='Unit List'!$P$5, 'Unit List'!$AP$5, IF('Unit List'!R467='Unit List'!$P$4, 'Unit List'!$AP$4, IF('Unit List'!R467='Unit List'!$P$7, 'Unit List'!R467 * 'Unit List'!$AP$7, 'Unit List'!R467)))), IF('Unit List'!AP467='Unit List'!$P$5, 'Unit List'!$AP$5, IF('Unit List'!AP467='Unit List'!$P$4, 'Unit List'!$AP$4, IF('Unit List'!AP467='Unit List'!$P$7, 'Unit List'!AP467 * 'Unit List'!$AP$7, 'Unit List'!AP467)))), IF('Unit List'!R467='Unit List'!$P$5, 'Unit List'!$AP$5, IF('Unit List'!R467='Unit List'!$P$4, 'Unit List'!$AP$4, IF('Unit List'!R467='Unit List'!$P$7, 'Unit List'!R467 * 'Unit List'!$AP$7, 'Unit List'!R467)))), IF('Unit List'!R467='Unit List'!$P$5, 'Unit List'!$AP$5, IF('Unit List'!R467='Unit List'!$P$4, 'Unit List'!$AP$4, IF('Unit List'!R467='Unit List'!$P$7, 'Unit List'!R467 * 'Unit List'!$AP$7, 'Unit List'!R467)))), IF('Unit List'!AP467='Unit List'!$P$5, 'Unit List'!$AP$5, IF('Unit List'!AP467='Unit List'!$P$4, 'Unit List'!$AP$4, IF('Unit List'!AP467='Unit List'!$P$7, 'Unit List'!AP467 * 'Unit List'!$AP$7, 'Unit List'!AP467)))),",",)</f>
        <v>,</v>
      </c>
      <c r="J524" t="str">
        <f>CONCATENATE("'",IF(ISBLANK('Unit List'!AQ467), IF(ISBLANK('Unit List'!S467), IF(ISBLANK('Unit List'!S467), IF(ISBLANK('Unit List'!AQ467), IF(ISBLANK('Unit List'!S467), IF(ISBLANK('Unit List'!S467), IF(ISBLANK('Unit List'!AQ467), IF(ISBLANK('Unit List'!S467), IF(ISBLANK('Unit List'!S467), IF(ISBLANK('Unit List'!AQ467), IF(ISBLANK('Unit List'!S467), IF(ISBLANK('Unit List'!S467), "", IF('Unit List'!S467='Unit List'!$P$5, 'Unit List'!$AQ$5, IF('Unit List'!S467='Unit List'!$P$4, 'Unit List'!$AQ$4, 'Unit List'!S467))), IF('Unit List'!S467='Unit List'!$P$5, 'Unit List'!$AQ$5, IF('Unit List'!S467='Unit List'!$P$4, 'Unit List'!$AQ$4, 'Unit List'!S467))), IF('Unit List'!AQ467='Unit List'!$P$5, 'Unit List'!$AQ$5, IF('Unit List'!AQ467='Unit List'!$P$4, 'Unit List'!$AQ$4, 'Unit List'!AQ467))), IF('Unit List'!S467='Unit List'!$P$5, 'Unit List'!$AQ$5, IF('Unit List'!S467='Unit List'!$P$4, 'Unit List'!$AQ$4, 'Unit List'!S467))), IF('Unit List'!S467='Unit List'!$P$5, 'Unit List'!$AQ$5, IF('Unit List'!S467='Unit List'!$P$4, 'Unit List'!$AQ$4, 'Unit List'!S467))), IF('Unit List'!AQ467='Unit List'!$P$5, 'Unit List'!$AQ$5, IF('Unit List'!AQ467='Unit List'!$P$4, 'Unit List'!$AQ$4, 'Unit List'!AQ467))), IF('Unit List'!S467='Unit List'!$P$5, 'Unit List'!$AQ$5, IF('Unit List'!S467='Unit List'!$P$4, 'Unit List'!$AQ$4, 'Unit List'!S467))), IF('Unit List'!S467='Unit List'!$P$5, 'Unit List'!$AQ$5, IF('Unit List'!S467='Unit List'!$P$4, 'Unit List'!$AQ$4, 'Unit List'!S467))), IF('Unit List'!AQ467='Unit List'!$P$5, 'Unit List'!$AQ$5, IF('Unit List'!AQ467='Unit List'!$P$4, 'Unit List'!$AQ$4, 'Unit List'!AQ467))), IF('Unit List'!S467='Unit List'!$P$5, 'Unit List'!$AQ$5, IF('Unit List'!S467='Unit List'!$P$4, 'Unit List'!$AQ$4, 'Unit List'!S467))), IF('Unit List'!S467='Unit List'!$P$5, 'Unit List'!$AQ$5, IF('Unit List'!S467='Unit List'!$P$4, 'Unit List'!$AQ$4, 'Unit List'!S467))), IF('Unit List'!AQ467='Unit List'!$P$5, 'Unit List'!$AQ$5, IF('Unit List'!AQ467='Unit List'!$P$4, 'Unit List'!$AQ$4, 'Unit List'!AQ467))),"'),",)</f>
        <v>'UnFormed'),</v>
      </c>
    </row>
    <row r="525" spans="1:10" x14ac:dyDescent="0.25">
      <c r="A525" t="s">
        <v>2713</v>
      </c>
      <c r="B525" t="str">
        <f>"'',"</f>
        <v>'',</v>
      </c>
      <c r="C525" t="str">
        <f>"'',"</f>
        <v>'',</v>
      </c>
      <c r="D525" t="str">
        <f>CONCATENATE("'",'Unit List'!E468,"',",)</f>
        <v>'CONFEDERATE_IRONCLAD',</v>
      </c>
      <c r="E525" t="str">
        <f>CONCATENATE("'",'Unit List'!F468,"',",)</f>
        <v>'CONFEDERATE_IRONCLAD',</v>
      </c>
      <c r="F525" t="str">
        <f>"'',"</f>
        <v>'',</v>
      </c>
      <c r="G525" t="str">
        <f>CONCATENATE("'",'Unit List'!H468,"',",)</f>
        <v>'Confederate_Ironclad',</v>
      </c>
      <c r="H525" t="str">
        <f>CONCATENATE(IF(ISBLANK('Unit List'!AO468), IF(ISBLANK('Unit List'!Q468), IF(ISBLANK('Unit List'!Q468), IF(ISBLANK('Unit List'!AO468), IF(ISBLANK('Unit List'!Q468), IF(ISBLANK('Unit List'!Q468), IF(ISBLANK('Unit List'!AO468), IF(ISBLANK('Unit List'!Q468), IF(ISBLANK('Unit List'!Q468), IF(ISBLANK('Unit List'!AO468), IF(ISBLANK('Unit List'!Q468), IF(ISBLANK('Unit List'!Q468), "1", IF('Unit List'!Q468='Unit List'!$P$5, 'Unit List'!$AO$5, IF('Unit List'!Q468='Unit List'!$P$4, 'Unit List'!$AO$4, IF('Unit List'!Q468='Unit List'!$P$7, 'Unit List'!Q468 * 'Unit List'!$AO$7, 'Unit List'!Q468)))), IF('Unit List'!Q468='Unit List'!$P$5, 'Unit List'!$AO$5, IF('Unit List'!Q468='Unit List'!$P$4, 'Unit List'!$AO$4, IF('Unit List'!Q468='Unit List'!$P$7, 'Unit List'!Q468 * 'Unit List'!$AO$7, 'Unit List'!Q468)))), IF('Unit List'!AO468='Unit List'!$P$5, 'Unit List'!$AO$5, IF('Unit List'!AO468='Unit List'!$P$4, 'Unit List'!$AO$4, IF('Unit List'!AO468='Unit List'!$P$7, 'Unit List'!AO468 * 'Unit List'!$AO$7, 'Unit List'!AO468)))), IF('Unit List'!Q468='Unit List'!$P$5, 'Unit List'!$AO$5, IF('Unit List'!Q468='Unit List'!$P$4, 'Unit List'!$AO$4, IF('Unit List'!Q468='Unit List'!$P$7, 'Unit List'!Q468 * 'Unit List'!$AO$7, 'Unit List'!Q468)))), IF('Unit List'!Q468='Unit List'!$P$5, 'Unit List'!$AO$5, IF('Unit List'!Q468='Unit List'!$P$4, 'Unit List'!$AO$4, IF('Unit List'!Q468='Unit List'!$P$7, 'Unit List'!Q468 * 'Unit List'!$AO$7, 'Unit List'!Q468)))), IF('Unit List'!AO468='Unit List'!$P$5, 'Unit List'!$AO$5, IF('Unit List'!AO468='Unit List'!$P$4, 'Unit List'!$AO$4, IF('Unit List'!AO468='Unit List'!$P$7, 'Unit List'!AO468 * 'Unit List'!$AO$7, 'Unit List'!AO468)))), IF('Unit List'!Q468='Unit List'!$P$5, 'Unit List'!$AO$5, IF('Unit List'!Q468='Unit List'!$P$4, 'Unit List'!$AO$4, IF('Unit List'!Q468='Unit List'!$P$7, 'Unit List'!Q468 * 'Unit List'!$AO$7, 'Unit List'!Q468)))), IF('Unit List'!Q468='Unit List'!$P$5, 'Unit List'!$AO$5, IF('Unit List'!Q468='Unit List'!$P$4, 'Unit List'!$AO$4, IF('Unit List'!Q468='Unit List'!$P$7, 'Unit List'!Q468 * 'Unit List'!$AO$7, 'Unit List'!Q468)))), IF('Unit List'!AO468='Unit List'!$P$5, 'Unit List'!$AO$5, IF('Unit List'!AO468='Unit List'!$P$4, 'Unit List'!$AO$4, IF('Unit List'!AO468='Unit List'!$P$7, 'Unit List'!AO468 * 'Unit List'!$AO$7, 'Unit List'!AO468)))), IF('Unit List'!Q468='Unit List'!$P$5, 'Unit List'!$AO$5, IF('Unit List'!Q468='Unit List'!$P$4, 'Unit List'!$AO$4, IF('Unit List'!Q468='Unit List'!$P$7, 'Unit List'!Q468 * 'Unit List'!$AO$7, 'Unit List'!Q468)))), IF('Unit List'!Q468='Unit List'!$P$5, 'Unit List'!$AO$5, IF('Unit List'!Q468='Unit List'!$P$4, 'Unit List'!$AO$4, IF('Unit List'!Q468='Unit List'!$P$7, 'Unit List'!Q468 * 'Unit List'!$AO$7, 'Unit List'!Q468)))), IF('Unit List'!AO468='Unit List'!$P$5, 'Unit List'!$AO$5, IF('Unit List'!AO468='Unit List'!$P$4, 'Unit List'!$AO$4, IF('Unit List'!AO468='Unit List'!$P$7, 'Unit List'!AO468 * 'Unit List'!$AO$7, 'Unit List'!AO468)))),",",)</f>
        <v>1,</v>
      </c>
      <c r="I525" t="str">
        <f>CONCATENATE(IF(ISBLANK('Unit List'!AP468), IF(ISBLANK('Unit List'!R468), IF(ISBLANK('Unit List'!R468), IF(ISBLANK('Unit List'!AP468), IF(ISBLANK('Unit List'!R468), IF(ISBLANK('Unit List'!R468), IF(ISBLANK('Unit List'!AP468), IF(ISBLANK('Unit List'!R468), IF(ISBLANK('Unit List'!R468), IF(ISBLANK('Unit List'!AP468), IF(ISBLANK('Unit List'!R468), IF(ISBLANK('Unit List'!R468), 'Unit List'!$AP$4, IF('Unit List'!R468='Unit List'!$P$5, 'Unit List'!$AP$5, IF('Unit List'!R468='Unit List'!$P$4, 'Unit List'!$AP$4, IF('Unit List'!R468='Unit List'!$P$7, 'Unit List'!R468 * 'Unit List'!$AP$7, 'Unit List'!R468)))), IF('Unit List'!R468='Unit List'!$P$5, 'Unit List'!$AP$5, IF('Unit List'!R468='Unit List'!$P$4, 'Unit List'!$AP$4, IF('Unit List'!R468='Unit List'!$P$7, 'Unit List'!R468 * 'Unit List'!$AP$7, 'Unit List'!R468)))), IF('Unit List'!AP468='Unit List'!$P$5, 'Unit List'!$AP$5, IF('Unit List'!AP468='Unit List'!$P$4, 'Unit List'!$AP$4, IF('Unit List'!AP468='Unit List'!$P$7, 'Unit List'!AP468 * 'Unit List'!$AP$7, 'Unit List'!AP468)))), IF('Unit List'!R468='Unit List'!$P$5, 'Unit List'!$AP$5, IF('Unit List'!R468='Unit List'!$P$4, 'Unit List'!$AP$4, IF('Unit List'!R468='Unit List'!$P$7, 'Unit List'!R468 * 'Unit List'!$AP$7, 'Unit List'!R468)))), IF('Unit List'!R468='Unit List'!$P$5, 'Unit List'!$AP$5, IF('Unit List'!R468='Unit List'!$P$4, 'Unit List'!$AP$4, IF('Unit List'!R468='Unit List'!$P$7, 'Unit List'!R468 * 'Unit List'!$AP$7, 'Unit List'!R468)))), IF('Unit List'!AP468='Unit List'!$P$5, 'Unit List'!$AP$5, IF('Unit List'!AP468='Unit List'!$P$4, 'Unit List'!$AP$4, IF('Unit List'!AP468='Unit List'!$P$7, 'Unit List'!AP468 * 'Unit List'!$AP$7, 'Unit List'!AP468)))), IF('Unit List'!R468='Unit List'!$P$5, 'Unit List'!$AP$5, IF('Unit List'!R468='Unit List'!$P$4, 'Unit List'!$AP$4, IF('Unit List'!R468='Unit List'!$P$7, 'Unit List'!R468 * 'Unit List'!$AP$7, 'Unit List'!R468)))), IF('Unit List'!R468='Unit List'!$P$5, 'Unit List'!$AP$5, IF('Unit List'!R468='Unit List'!$P$4, 'Unit List'!$AP$4, IF('Unit List'!R468='Unit List'!$P$7, 'Unit List'!R468 * 'Unit List'!$AP$7, 'Unit List'!R468)))), IF('Unit List'!AP468='Unit List'!$P$5, 'Unit List'!$AP$5, IF('Unit List'!AP468='Unit List'!$P$4, 'Unit List'!$AP$4, IF('Unit List'!AP468='Unit List'!$P$7, 'Unit List'!AP468 * 'Unit List'!$AP$7, 'Unit List'!AP468)))), IF('Unit List'!R468='Unit List'!$P$5, 'Unit List'!$AP$5, IF('Unit List'!R468='Unit List'!$P$4, 'Unit List'!$AP$4, IF('Unit List'!R468='Unit List'!$P$7, 'Unit List'!R468 * 'Unit List'!$AP$7, 'Unit List'!R468)))), IF('Unit List'!R468='Unit List'!$P$5, 'Unit List'!$AP$5, IF('Unit List'!R468='Unit List'!$P$4, 'Unit List'!$AP$4, IF('Unit List'!R468='Unit List'!$P$7, 'Unit List'!R468 * 'Unit List'!$AP$7, 'Unit List'!R468)))), IF('Unit List'!AP468='Unit List'!$P$5, 'Unit List'!$AP$5, IF('Unit List'!AP468='Unit List'!$P$4, 'Unit List'!$AP$4, IF('Unit List'!AP468='Unit List'!$P$7, 'Unit List'!AP468 * 'Unit List'!$AP$7, 'Unit List'!AP468)))),",",)</f>
        <v>,</v>
      </c>
      <c r="J525" t="str">
        <f>CONCATENATE("'",IF(ISBLANK('Unit List'!AQ468), IF(ISBLANK('Unit List'!S468), IF(ISBLANK('Unit List'!S468), IF(ISBLANK('Unit List'!AQ468), IF(ISBLANK('Unit List'!S468), IF(ISBLANK('Unit List'!S468), IF(ISBLANK('Unit List'!AQ468), IF(ISBLANK('Unit List'!S468), IF(ISBLANK('Unit List'!S468), IF(ISBLANK('Unit List'!AQ468), IF(ISBLANK('Unit List'!S468), IF(ISBLANK('Unit List'!S468), "", IF('Unit List'!S468='Unit List'!$P$5, 'Unit List'!$AQ$5, IF('Unit List'!S468='Unit List'!$P$4, 'Unit List'!$AQ$4, 'Unit List'!S468))), IF('Unit List'!S468='Unit List'!$P$5, 'Unit List'!$AQ$5, IF('Unit List'!S468='Unit List'!$P$4, 'Unit List'!$AQ$4, 'Unit List'!S468))), IF('Unit List'!AQ468='Unit List'!$P$5, 'Unit List'!$AQ$5, IF('Unit List'!AQ468='Unit List'!$P$4, 'Unit List'!$AQ$4, 'Unit List'!AQ468))), IF('Unit List'!S468='Unit List'!$P$5, 'Unit List'!$AQ$5, IF('Unit List'!S468='Unit List'!$P$4, 'Unit List'!$AQ$4, 'Unit List'!S468))), IF('Unit List'!S468='Unit List'!$P$5, 'Unit List'!$AQ$5, IF('Unit List'!S468='Unit List'!$P$4, 'Unit List'!$AQ$4, 'Unit List'!S468))), IF('Unit List'!AQ468='Unit List'!$P$5, 'Unit List'!$AQ$5, IF('Unit List'!AQ468='Unit List'!$P$4, 'Unit List'!$AQ$4, 'Unit List'!AQ468))), IF('Unit List'!S468='Unit List'!$P$5, 'Unit List'!$AQ$5, IF('Unit List'!S468='Unit List'!$P$4, 'Unit List'!$AQ$4, 'Unit List'!S468))), IF('Unit List'!S468='Unit List'!$P$5, 'Unit List'!$AQ$5, IF('Unit List'!S468='Unit List'!$P$4, 'Unit List'!$AQ$4, 'Unit List'!S468))), IF('Unit List'!AQ468='Unit List'!$P$5, 'Unit List'!$AQ$5, IF('Unit List'!AQ468='Unit List'!$P$4, 'Unit List'!$AQ$4, 'Unit List'!AQ468))), IF('Unit List'!S468='Unit List'!$P$5, 'Unit List'!$AQ$5, IF('Unit List'!S468='Unit List'!$P$4, 'Unit List'!$AQ$4, 'Unit List'!S468))), IF('Unit List'!S468='Unit List'!$P$5, 'Unit List'!$AQ$5, IF('Unit List'!S468='Unit List'!$P$4, 'Unit List'!$AQ$4, 'Unit List'!S468))), IF('Unit List'!AQ468='Unit List'!$P$5, 'Unit List'!$AQ$5, IF('Unit List'!AQ468='Unit List'!$P$4, 'Unit List'!$AQ$4, 'Unit List'!AQ468))),"'),",)</f>
        <v>''),</v>
      </c>
    </row>
    <row r="526" spans="1:10" x14ac:dyDescent="0.25">
      <c r="A526" t="s">
        <v>2713</v>
      </c>
      <c r="B526" t="str">
        <f>"'',"</f>
        <v>'',</v>
      </c>
      <c r="C526" t="str">
        <f>"'',"</f>
        <v>'',</v>
      </c>
      <c r="D526" t="str">
        <f>CONCATENATE("'",'Unit List'!E469,"',",)</f>
        <v>'CROSSBOWMAN',</v>
      </c>
      <c r="E526" t="str">
        <f>CONCATENATE("'",'Unit List'!F469,"',",)</f>
        <v>'CROSSBOWMAN',</v>
      </c>
      <c r="F526" t="str">
        <f>"'',"</f>
        <v>'',</v>
      </c>
      <c r="G526" t="str">
        <f>CONCATENATE("'",'Unit List'!H469,"',",)</f>
        <v>'Crossbowman',</v>
      </c>
      <c r="H526" t="str">
        <f>CONCATENATE(IF(ISBLANK('Unit List'!AO469), IF(ISBLANK('Unit List'!Q469), IF(ISBLANK('Unit List'!Q469), IF(ISBLANK('Unit List'!AO469), IF(ISBLANK('Unit List'!Q469), IF(ISBLANK('Unit List'!Q469), IF(ISBLANK('Unit List'!AO469), IF(ISBLANK('Unit List'!Q469), IF(ISBLANK('Unit List'!Q469),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List'!AO469)))),",",)</f>
        <v>,</v>
      </c>
      <c r="I526" t="str">
        <f>CONCATENATE(IF(ISBLANK('Unit List'!AP469), IF(ISBLANK('Unit List'!R469), IF(ISBLANK('Unit List'!R469), IF(ISBLANK('Unit List'!AP469), IF(ISBLANK('Unit List'!R469), IF(ISBLANK('Unit List'!R469), IF(ISBLANK('Unit List'!AP469), IF(ISBLANK('Unit List'!R469), IF(ISBLANK('Unit List'!R469),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List'!AP469)))),",",)</f>
        <v>,</v>
      </c>
      <c r="J526" t="str">
        <f>CONCATENATE("'",IF(ISBLANK('Unit List'!AQ469), IF(ISBLANK('Unit List'!S469), IF(ISBLANK('Unit List'!S469), IF(ISBLANK('Unit List'!AQ469), IF(ISBLANK('Unit List'!S469), IF(ISBLANK('Unit List'!S469), IF(ISBLANK('Unit List'!AQ469), IF(ISBLANK('Unit List'!S469), IF(ISBLANK('Unit List'!S469),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List'!AQ469))),"'),",)</f>
        <v>'Archer'),</v>
      </c>
    </row>
    <row r="527" spans="1:10" x14ac:dyDescent="0.25">
      <c r="A527" t="s">
        <v>2713</v>
      </c>
      <c r="B527" t="str">
        <f>CONCATENATE("'_",'Unit List'!C470,"',",)</f>
        <v>'_AFRI',</v>
      </c>
      <c r="C527" t="str">
        <f>"'',"</f>
        <v>'',</v>
      </c>
      <c r="D527" t="str">
        <f>CONCATENATE("'",'Unit List'!E470,"',",)</f>
        <v>'CROSSBOWMAN',</v>
      </c>
      <c r="E527" t="str">
        <f>CONCATENATE("'",'Unit List'!F470,"',",)</f>
        <v>'CROSSBOWMAN',</v>
      </c>
      <c r="F527" t="str">
        <f>"'',"</f>
        <v>'',</v>
      </c>
      <c r="G527" t="str">
        <f>CONCATENATE("'",'Unit List'!H470,"',",)</f>
        <v>'EthiopiaCrossbow',</v>
      </c>
      <c r="H527" t="str">
        <f>CONCATENATE(IF(ISBLANK('Unit List'!AO470), IF(ISBLANK('Unit List'!Q470), IF(ISBLANK('Unit List'!Q470), IF(ISBLANK('Unit List'!AO470), IF(ISBLANK('Unit List'!Q470), IF(ISBLANK('Unit List'!Q470), IF(ISBLANK('Unit List'!AO470), IF(ISBLANK('Unit List'!Q470), IF(ISBLANK('Unit List'!Q470),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List'!Q470='Unit List'!$P$5, 'Unit List'!$AO$5, IF('Unit List'!Q470='Unit List'!$P$4, 'Unit List'!$AO$4, IF('Unit List'!Q470='Unit List'!$P$7, 'Unit List'!Q470 * 'Unit List'!$AO$7, 'Unit List'!Q470)))), IF('Unit List'!Q470='Unit List'!$P$5, 'Unit List'!$AO$5, IF('Unit List'!Q470='Unit List'!$P$4, 'Unit List'!$AO$4, IF('Unit List'!Q470='Unit List'!$P$7, 'Unit List'!Q470 * 'Unit List'!$AO$7, 'Unit List'!Q470)))), IF('Unit List'!AO470='Unit List'!$P$5, 'Unit List'!$AO$5, IF('Unit List'!AO470='Unit List'!$P$4, 'Unit List'!$AO$4, IF('Unit List'!AO470='Unit List'!$P$7, 'Unit List'!AO470 * 'Unit List'!$AO$7, 'Unit List'!AO470)))), IF('Unit List'!Q470='Unit List'!$P$5, 'Unit List'!$AO$5, IF('Unit List'!Q470='Unit List'!$P$4, 'Unit List'!$AO$4, IF('Unit List'!Q470='Unit List'!$P$7, 'Unit List'!Q470 * 'Unit List'!$AO$7, 'Unit List'!Q470)))), IF('Unit List'!Q470='Unit List'!$P$5, 'Unit List'!$AO$5, IF('Unit List'!Q470='Unit List'!$P$4, 'Unit List'!$AO$4, IF('Unit List'!Q470='Unit List'!$P$7, 'Unit List'!Q470 * 'Unit List'!$AO$7, 'Unit List'!Q470)))), IF('Unit List'!AO470='Unit List'!$P$5, 'Unit List'!$AO$5, IF('Unit List'!AO470='Unit List'!$P$4, 'Unit List'!$AO$4, IF('Unit List'!AO470='Unit List'!$P$7, 'Unit List'!AO470 * 'Unit List'!$AO$7, 'Unit List'!AO470)))), IF('Unit List'!Q470='Unit List'!$P$5, 'Unit List'!$AO$5, IF('Unit List'!Q470='Unit List'!$P$4, 'Unit List'!$AO$4, IF('Unit List'!Q470='Unit List'!$P$7, 'Unit List'!Q470 * 'Unit List'!$AO$7, 'Unit List'!Q470)))), IF('Unit List'!Q470='Unit List'!$P$5, 'Unit List'!$AO$5, IF('Unit List'!Q470='Unit List'!$P$4, 'Unit List'!$AO$4, IF('Unit List'!Q470='Unit List'!$P$7, 'Unit List'!Q470 * 'Unit List'!$AO$7, 'Unit List'!Q470)))), IF('Unit List'!AO470='Unit List'!$P$5, 'Unit List'!$AO$5, IF('Unit List'!AO470='Unit List'!$P$4, 'Unit List'!$AO$4, IF('Unit List'!AO470='Unit List'!$P$7, 'Unit List'!AO470 * 'Unit List'!$AO$7, 'Unit List'!AO470)))),",",)</f>
        <v>,</v>
      </c>
      <c r="I527" t="str">
        <f>CONCATENATE(IF(ISBLANK('Unit List'!AP470), IF(ISBLANK('Unit List'!R470), IF(ISBLANK('Unit List'!R470), IF(ISBLANK('Unit List'!AP470), IF(ISBLANK('Unit List'!R470), IF(ISBLANK('Unit List'!R470), IF(ISBLANK('Unit List'!AP470), IF(ISBLANK('Unit List'!R470), IF(ISBLANK('Unit List'!R470),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List'!R470='Unit List'!$P$5, 'Unit List'!$AP$5, IF('Unit List'!R470='Unit List'!$P$4, 'Unit List'!$AP$4, IF('Unit List'!R470='Unit List'!$P$7, 'Unit List'!R470 * 'Unit List'!$AP$7, 'Unit List'!R470)))), IF('Unit List'!R470='Unit List'!$P$5, 'Unit List'!$AP$5, IF('Unit List'!R470='Unit List'!$P$4, 'Unit List'!$AP$4, IF('Unit List'!R470='Unit List'!$P$7, 'Unit List'!R470 * 'Unit List'!$AP$7, 'Unit List'!R470)))), IF('Unit List'!AP470='Unit List'!$P$5, 'Unit List'!$AP$5, IF('Unit List'!AP470='Unit List'!$P$4, 'Unit List'!$AP$4, IF('Unit List'!AP470='Unit List'!$P$7, 'Unit List'!AP470 * 'Unit List'!$AP$7, 'Unit List'!AP470)))), IF('Unit List'!R470='Unit List'!$P$5, 'Unit List'!$AP$5, IF('Unit List'!R470='Unit List'!$P$4, 'Unit List'!$AP$4, IF('Unit List'!R470='Unit List'!$P$7, 'Unit List'!R470 * 'Unit List'!$AP$7, 'Unit List'!R470)))), IF('Unit List'!R470='Unit List'!$P$5, 'Unit List'!$AP$5, IF('Unit List'!R470='Unit List'!$P$4, 'Unit List'!$AP$4, IF('Unit List'!R470='Unit List'!$P$7, 'Unit List'!R470 * 'Unit List'!$AP$7, 'Unit List'!R470)))), IF('Unit List'!AP470='Unit List'!$P$5, 'Unit List'!$AP$5, IF('Unit List'!AP470='Unit List'!$P$4, 'Unit List'!$AP$4, IF('Unit List'!AP470='Unit List'!$P$7, 'Unit List'!AP470 * 'Unit List'!$AP$7, 'Unit List'!AP470)))), IF('Unit List'!R470='Unit List'!$P$5, 'Unit List'!$AP$5, IF('Unit List'!R470='Unit List'!$P$4, 'Unit List'!$AP$4, IF('Unit List'!R470='Unit List'!$P$7, 'Unit List'!R470 * 'Unit List'!$AP$7, 'Unit List'!R470)))), IF('Unit List'!R470='Unit List'!$P$5, 'Unit List'!$AP$5, IF('Unit List'!R470='Unit List'!$P$4, 'Unit List'!$AP$4, IF('Unit List'!R470='Unit List'!$P$7, 'Unit List'!R470 * 'Unit List'!$AP$7, 'Unit List'!R470)))), IF('Unit List'!AP470='Unit List'!$P$5, 'Unit List'!$AP$5, IF('Unit List'!AP470='Unit List'!$P$4, 'Unit List'!$AP$4, IF('Unit List'!AP470='Unit List'!$P$7, 'Unit List'!AP470 * 'Unit List'!$AP$7, 'Unit List'!AP470)))),",",)</f>
        <v>,</v>
      </c>
      <c r="J527" t="str">
        <f>CONCATENATE("'",IF(ISBLANK('Unit List'!AQ470), IF(ISBLANK('Unit List'!S470), IF(ISBLANK('Unit List'!S470), IF(ISBLANK('Unit List'!AQ470), IF(ISBLANK('Unit List'!S470), IF(ISBLANK('Unit List'!S470), IF(ISBLANK('Unit List'!AQ470), IF(ISBLANK('Unit List'!S470), IF(ISBLANK('Unit List'!S470),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List'!S470='Unit List'!$P$5, 'Unit List'!$AQ$5, IF('Unit List'!S470='Unit List'!$P$4, 'Unit List'!$AQ$4, 'Unit List'!S470))), IF('Unit List'!S470='Unit List'!$P$5, 'Unit List'!$AQ$5, IF('Unit List'!S470='Unit List'!$P$4, 'Unit List'!$AQ$4, 'Unit List'!S470))), IF('Unit List'!AQ470='Unit List'!$P$5, 'Unit List'!$AQ$5, IF('Unit List'!AQ470='Unit List'!$P$4, 'Unit List'!$AQ$4, 'Unit List'!AQ470))), IF('Unit List'!S470='Unit List'!$P$5, 'Unit List'!$AQ$5, IF('Unit List'!S470='Unit List'!$P$4, 'Unit List'!$AQ$4, 'Unit List'!S470))), IF('Unit List'!S470='Unit List'!$P$5, 'Unit List'!$AQ$5, IF('Unit List'!S470='Unit List'!$P$4, 'Unit List'!$AQ$4, 'Unit List'!S470))), IF('Unit List'!AQ470='Unit List'!$P$5, 'Unit List'!$AQ$5, IF('Unit List'!AQ470='Unit List'!$P$4, 'Unit List'!$AQ$4, 'Unit List'!AQ470))), IF('Unit List'!S470='Unit List'!$P$5, 'Unit List'!$AQ$5, IF('Unit List'!S470='Unit List'!$P$4, 'Unit List'!$AQ$4, 'Unit List'!S470))), IF('Unit List'!S470='Unit List'!$P$5, 'Unit List'!$AQ$5, IF('Unit List'!S470='Unit List'!$P$4, 'Unit List'!$AQ$4, 'Unit List'!S470))), IF('Unit List'!AQ470='Unit List'!$P$5, 'Unit List'!$AQ$5, IF('Unit List'!AQ470='Unit List'!$P$4, 'Unit List'!$AQ$4, 'Unit List'!AQ470))),"'),",)</f>
        <v>'Archer'),</v>
      </c>
    </row>
    <row r="528" spans="1:10" x14ac:dyDescent="0.25">
      <c r="A528" t="s">
        <v>2713</v>
      </c>
      <c r="B528" t="str">
        <f>CONCATENATE("'_",'Unit List'!C471,"',",)</f>
        <v>'_SONGHAI',</v>
      </c>
      <c r="C528" t="str">
        <f>"'',"</f>
        <v>'',</v>
      </c>
      <c r="D528" t="str">
        <f>CONCATENATE("'",'Unit List'!E471,"',",)</f>
        <v>'CROSSBOWMAN',</v>
      </c>
      <c r="E528" t="str">
        <f>CONCATENATE("'",'Unit List'!F471,"',",)</f>
        <v>'CROSSBOWMAN',</v>
      </c>
      <c r="F528" t="str">
        <f>"'',"</f>
        <v>'',</v>
      </c>
      <c r="G528" t="str">
        <f>CONCATENATE("'",'Unit List'!H471,"',",)</f>
        <v>'SonghaiLongbowman',</v>
      </c>
      <c r="H528" t="str">
        <f>CONCATENATE(IF(ISBLANK('Unit List'!AO471), IF(ISBLANK('Unit List'!Q471), IF(ISBLANK('Unit List'!Q471), IF(ISBLANK('Unit List'!AO470), IF(ISBLANK('Unit List'!Q470), IF(ISBLANK('Unit List'!Q470), IF(ISBLANK('Unit List'!AO470), IF(ISBLANK('Unit List'!Q470), IF(ISBLANK('Unit List'!Q470),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List'!Q470='Unit List'!$P$5, 'Unit List'!$AO$5, IF('Unit List'!Q470='Unit List'!$P$4, 'Unit List'!$AO$4, IF('Unit List'!Q470='Unit List'!$P$7, 'Unit List'!Q470 * 'Unit List'!$AO$7, 'Unit List'!Q470)))), IF('Unit List'!Q470='Unit List'!$P$5, 'Unit List'!$AO$5, IF('Unit List'!Q470='Unit List'!$P$4, 'Unit List'!$AO$4, IF('Unit List'!Q470='Unit List'!$P$7, 'Unit List'!Q470 * 'Unit List'!$AO$7, 'Unit List'!Q470)))), IF('Unit List'!AO470='Unit List'!$P$5, 'Unit List'!$AO$5, IF('Unit List'!AO470='Unit List'!$P$4, 'Unit List'!$AO$4, IF('Unit List'!AO470='Unit List'!$P$7, 'Unit List'!AO470 * 'Unit List'!$AO$7, 'Unit List'!AO470)))), IF('Unit List'!Q470='Unit List'!$P$5, 'Unit List'!$AO$5, IF('Unit List'!Q470='Unit List'!$P$4, 'Unit List'!$AO$4, IF('Unit List'!Q470='Unit List'!$P$7, 'Unit List'!Q470 * 'Unit List'!$AO$7, 'Unit List'!Q470)))), IF('Unit List'!Q470='Unit List'!$P$5, 'Unit List'!$AO$5, IF('Unit List'!Q470='Unit List'!$P$4, 'Unit List'!$AO$4, IF('Unit List'!Q470='Unit List'!$P$7, 'Unit List'!Q470 * 'Unit List'!$AO$7, 'Unit List'!Q470)))), IF('Unit List'!AO470='Unit List'!$P$5, 'Unit List'!$AO$5, IF('Unit List'!AO470='Unit List'!$P$4, 'Unit List'!$AO$4, IF('Unit List'!AO470='Unit List'!$P$7, 'Unit List'!AO470 * 'Unit List'!$AO$7, 'Unit List'!AO470)))), IF('Unit List'!Q471='Unit List'!$P$5, 'Unit List'!$AO$5, IF('Unit List'!Q471='Unit List'!$P$4, 'Unit List'!$AO$4, IF('Unit List'!Q471='Unit List'!$P$7, 'Unit List'!Q471 * 'Unit List'!$AO$7, 'Unit List'!Q471)))), IF('Unit List'!Q471='Unit List'!$P$5, 'Unit List'!$AO$5, IF('Unit List'!Q471='Unit List'!$P$4, 'Unit List'!$AO$4, IF('Unit List'!Q471='Unit List'!$P$7, 'Unit List'!Q471 * 'Unit List'!$AO$7, 'Unit List'!Q471)))), IF('Unit List'!AO471='Unit List'!$P$5, 'Unit List'!$AO$5, IF('Unit List'!AO471='Unit List'!$P$4, 'Unit List'!$AO$4, IF('Unit List'!AO471='Unit List'!$P$7, 'Unit List'!AO471 * 'Unit List'!$AO$7, 'Unit List'!AO471)))),",",)</f>
        <v>,</v>
      </c>
      <c r="I528" t="str">
        <f>CONCATENATE(IF(ISBLANK('Unit List'!AP471), IF(ISBLANK('Unit List'!R471), IF(ISBLANK('Unit List'!R471), IF(ISBLANK('Unit List'!AP470), IF(ISBLANK('Unit List'!R470), IF(ISBLANK('Unit List'!R470), IF(ISBLANK('Unit List'!AP470), IF(ISBLANK('Unit List'!R470), IF(ISBLANK('Unit List'!R470),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List'!R470='Unit List'!$P$5, 'Unit List'!$AP$5, IF('Unit List'!R470='Unit List'!$P$4, 'Unit List'!$AP$4, IF('Unit List'!R470='Unit List'!$P$7, 'Unit List'!R470 * 'Unit List'!$AP$7, 'Unit List'!R470)))), IF('Unit List'!R470='Unit List'!$P$5, 'Unit List'!$AP$5, IF('Unit List'!R470='Unit List'!$P$4, 'Unit List'!$AP$4, IF('Unit List'!R470='Unit List'!$P$7, 'Unit List'!R470 * 'Unit List'!$AP$7, 'Unit List'!R470)))), IF('Unit List'!AP470='Unit List'!$P$5, 'Unit List'!$AP$5, IF('Unit List'!AP470='Unit List'!$P$4, 'Unit List'!$AP$4, IF('Unit List'!AP470='Unit List'!$P$7, 'Unit List'!AP470 * 'Unit List'!$AP$7, 'Unit List'!AP470)))), IF('Unit List'!R470='Unit List'!$P$5, 'Unit List'!$AP$5, IF('Unit List'!R470='Unit List'!$P$4, 'Unit List'!$AP$4, IF('Unit List'!R470='Unit List'!$P$7, 'Unit List'!R470 * 'Unit List'!$AP$7, 'Unit List'!R470)))), IF('Unit List'!R470='Unit List'!$P$5, 'Unit List'!$AP$5, IF('Unit List'!R470='Unit List'!$P$4, 'Unit List'!$AP$4, IF('Unit List'!R470='Unit List'!$P$7, 'Unit List'!R470 * 'Unit List'!$AP$7, 'Unit List'!R470)))), IF('Unit List'!AP470='Unit List'!$P$5, 'Unit List'!$AP$5, IF('Unit List'!AP470='Unit List'!$P$4, 'Unit List'!$AP$4, IF('Unit List'!AP470='Unit List'!$P$7, 'Unit List'!AP470 * 'Unit List'!$AP$7, 'Unit List'!AP470)))), IF('Unit List'!R471='Unit List'!$P$5, 'Unit List'!$AP$5, IF('Unit List'!R471='Unit List'!$P$4, 'Unit List'!$AP$4, IF('Unit List'!R471='Unit List'!$P$7, 'Unit List'!R471 * 'Unit List'!$AP$7, 'Unit List'!R471)))), IF('Unit List'!R471='Unit List'!$P$5, 'Unit List'!$AP$5, IF('Unit List'!R471='Unit List'!$P$4, 'Unit List'!$AP$4, IF('Unit List'!R471='Unit List'!$P$7, 'Unit List'!R471 * 'Unit List'!$AP$7, 'Unit List'!R471)))), IF('Unit List'!AP471='Unit List'!$P$5, 'Unit List'!$AP$5, IF('Unit List'!AP471='Unit List'!$P$4, 'Unit List'!$AP$4, IF('Unit List'!AP471='Unit List'!$P$7, 'Unit List'!AP471 * 'Unit List'!$AP$7, 'Unit List'!AP471)))),",",)</f>
        <v>,</v>
      </c>
      <c r="J528" t="str">
        <f>CONCATENATE("'",IF(ISBLANK('Unit List'!AQ471), IF(ISBLANK('Unit List'!S471), IF(ISBLANK('Unit List'!S471), IF(ISBLANK('Unit List'!AQ470), IF(ISBLANK('Unit List'!S470), IF(ISBLANK('Unit List'!S470), IF(ISBLANK('Unit List'!AQ470), IF(ISBLANK('Unit List'!S470), IF(ISBLANK('Unit List'!S470),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List'!S470='Unit List'!$P$5, 'Unit List'!$AQ$5, IF('Unit List'!S470='Unit List'!$P$4, 'Unit List'!$AQ$4, 'Unit List'!S470))), IF('Unit List'!S470='Unit List'!$P$5, 'Unit List'!$AQ$5, IF('Unit List'!S470='Unit List'!$P$4, 'Unit List'!$AQ$4, 'Unit List'!S470))), IF('Unit List'!AQ470='Unit List'!$P$5, 'Unit List'!$AQ$5, IF('Unit List'!AQ470='Unit List'!$P$4, 'Unit List'!$AQ$4, 'Unit List'!AQ470))), IF('Unit List'!S470='Unit List'!$P$5, 'Unit List'!$AQ$5, IF('Unit List'!S470='Unit List'!$P$4, 'Unit List'!$AQ$4, 'Unit List'!S470))), IF('Unit List'!S470='Unit List'!$P$5, 'Unit List'!$AQ$5, IF('Unit List'!S470='Unit List'!$P$4, 'Unit List'!$AQ$4, 'Unit List'!S470))), IF('Unit List'!AQ470='Unit List'!$P$5, 'Unit List'!$AQ$5, IF('Unit List'!AQ470='Unit List'!$P$4, 'Unit List'!$AQ$4, 'Unit List'!AQ470))), IF('Unit List'!S471='Unit List'!$P$5, 'Unit List'!$AQ$5, IF('Unit List'!S471='Unit List'!$P$4, 'Unit List'!$AQ$4, 'Unit List'!S471))), IF('Unit List'!S471='Unit List'!$P$5, 'Unit List'!$AQ$5, IF('Unit List'!S471='Unit List'!$P$4, 'Unit List'!$AQ$4, 'Unit List'!S471))), IF('Unit List'!AQ471='Unit List'!$P$5, 'Unit List'!$AQ$5, IF('Unit List'!AQ471='Unit List'!$P$4, 'Unit List'!$AQ$4, 'Unit List'!AQ471))),"'),",)</f>
        <v>'Archer'),</v>
      </c>
    </row>
    <row r="529" spans="1:10" x14ac:dyDescent="0.25">
      <c r="A529" t="s">
        <v>2713</v>
      </c>
      <c r="B529" t="str">
        <f>CONCATENATE("'_",'Unit List'!C472,"',",)</f>
        <v>'_AMER',</v>
      </c>
      <c r="C529" t="str">
        <f>"'',"</f>
        <v>'',</v>
      </c>
      <c r="D529" t="str">
        <f>CONCATENATE("'",'Unit List'!E472,"',",)</f>
        <v>'CROSSBOWMAN',</v>
      </c>
      <c r="E529" t="str">
        <f>CONCATENATE("'",'Unit List'!F472,"',",)</f>
        <v>'CROSSBOWMAN',</v>
      </c>
      <c r="F529" t="str">
        <f>"'',"</f>
        <v>'',</v>
      </c>
      <c r="G529" t="str">
        <f>CONCATENATE("'",'Unit List'!H472,"',",)</f>
        <v>'civ5_irolb4',</v>
      </c>
      <c r="H529" t="str">
        <f>CONCATENATE(IF(ISBLANK('Unit List'!AO472), IF(ISBLANK('Unit List'!Q472), IF(ISBLANK('Unit List'!Q472), IF(ISBLANK('Unit List'!AO472), IF(ISBLANK('Unit List'!Q472), IF(ISBLANK('Unit List'!Q472), IF(ISBLANK('Unit List'!AO472), IF(ISBLANK('Unit List'!Q472), IF(ISBLANK('Unit List'!Q472),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List'!AO472)))),",",)</f>
        <v>,</v>
      </c>
      <c r="I529" t="str">
        <f>CONCATENATE(IF(ISBLANK('Unit List'!AP472), IF(ISBLANK('Unit List'!R472), IF(ISBLANK('Unit List'!R472), IF(ISBLANK('Unit List'!AP472), IF(ISBLANK('Unit List'!R472), IF(ISBLANK('Unit List'!R472), IF(ISBLANK('Unit List'!AP472), IF(ISBLANK('Unit List'!R472), IF(ISBLANK('Unit List'!R472),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List'!AP472)))),",",)</f>
        <v>,</v>
      </c>
      <c r="J529" t="str">
        <f>CONCATENATE("'",IF(ISBLANK('Unit List'!AQ472), IF(ISBLANK('Unit List'!S472), IF(ISBLANK('Unit List'!S472), IF(ISBLANK('Unit List'!AQ472), IF(ISBLANK('Unit List'!S472), IF(ISBLANK('Unit List'!S472), IF(ISBLANK('Unit List'!AQ472), IF(ISBLANK('Unit List'!S472), IF(ISBLANK('Unit List'!S472),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List'!AQ472))),"'),",)</f>
        <v>'Archer'),</v>
      </c>
    </row>
    <row r="530" spans="1:10" x14ac:dyDescent="0.25">
      <c r="A530" t="s">
        <v>2713</v>
      </c>
      <c r="B530" t="str">
        <f>CONCATENATE("'_",'Unit List'!C473,"',",)</f>
        <v>'_IROQUOIS',</v>
      </c>
      <c r="C530" t="str">
        <f>"'',"</f>
        <v>'',</v>
      </c>
      <c r="D530" t="str">
        <f>CONCATENATE("'",'Unit List'!E473,"',",)</f>
        <v>'CROSSBOWMAN',</v>
      </c>
      <c r="E530" t="str">
        <f>CONCATENATE("'",'Unit List'!F473,"',",)</f>
        <v>'CROSSBOWMAN',</v>
      </c>
      <c r="F530" t="str">
        <f>"'',"</f>
        <v>'',</v>
      </c>
      <c r="G530" t="str">
        <f>CONCATENATE("'",'Unit List'!H473,"',",)</f>
        <v>'civ5_irolb1',</v>
      </c>
      <c r="H530" t="str">
        <f>CONCATENATE(IF(ISBLANK('Unit List'!AO473), IF(ISBLANK('Unit List'!Q473), IF(ISBLANK('Unit List'!Q473), IF(ISBLANK('Unit List'!AO472), IF(ISBLANK('Unit List'!Q472), IF(ISBLANK('Unit List'!Q472), IF(ISBLANK('Unit List'!AO472), IF(ISBLANK('Unit List'!Q472), IF(ISBLANK('Unit List'!Q472),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List'!AO473)))),",",)</f>
        <v>2,</v>
      </c>
      <c r="I530" t="str">
        <f>CONCATENATE(IF(ISBLANK('Unit List'!AP473), IF(ISBLANK('Unit List'!R473), IF(ISBLANK('Unit List'!R473), IF(ISBLANK('Unit List'!AP472), IF(ISBLANK('Unit List'!R472), IF(ISBLANK('Unit List'!R472), IF(ISBLANK('Unit List'!AP472), IF(ISBLANK('Unit List'!R472), IF(ISBLANK('Unit List'!R472),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List'!AP473)))),",",)</f>
        <v>,</v>
      </c>
      <c r="J530" t="str">
        <f>CONCATENATE("'",IF(ISBLANK('Unit List'!AQ473), IF(ISBLANK('Unit List'!S473), IF(ISBLANK('Unit List'!S473), IF(ISBLANK('Unit List'!AQ472), IF(ISBLANK('Unit List'!S472), IF(ISBLANK('Unit List'!S472), IF(ISBLANK('Unit List'!AQ472), IF(ISBLANK('Unit List'!S472), IF(ISBLANK('Unit List'!S472),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List'!AQ473))),"'),",)</f>
        <v>'Archer'),</v>
      </c>
    </row>
    <row r="531" spans="1:10" x14ac:dyDescent="0.25">
      <c r="A531" t="s">
        <v>2713</v>
      </c>
      <c r="B531" t="str">
        <f>CONCATENATE("'_",'Unit List'!C474,"',",)</f>
        <v>'_IROQUOIS',</v>
      </c>
      <c r="C531" t="str">
        <f>"'',"</f>
        <v>'',</v>
      </c>
      <c r="D531" t="str">
        <f>CONCATENATE("'",'Unit List'!E474,"',",)</f>
        <v>'CROSSBOWMAN',</v>
      </c>
      <c r="E531" t="str">
        <f>CONCATENATE("'",'Unit List'!F474,"',",)</f>
        <v>'CROSSBOWMAN',</v>
      </c>
      <c r="F531" t="str">
        <f>CONCATENATE("'_",'Unit List'!G474,"',",)</f>
        <v>'_V2',</v>
      </c>
      <c r="G531" t="str">
        <f>CONCATENATE("'",'Unit List'!H474,"',",)</f>
        <v>'civ5_irolb2',</v>
      </c>
      <c r="H531" t="str">
        <f>CONCATENATE(IF(ISBLANK('Unit List'!AO474), IF(ISBLANK('Unit List'!Q474), IF(ISBLANK('Unit List'!Q474), IF(ISBLANK('Unit List'!AO472), IF(ISBLANK('Unit List'!Q472), IF(ISBLANK('Unit List'!Q472), IF(ISBLANK('Unit List'!AO472), IF(ISBLANK('Unit List'!Q472), IF(ISBLANK('Unit List'!Q472),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 IF('Unit List'!Q474='Unit List'!$P$5, 'Unit List'!$AO$5, IF('Unit List'!Q474='Unit List'!$P$4, 'Unit List'!$AO$4, IF('Unit List'!Q474='Unit List'!$P$7, 'Unit List'!Q474 * 'Unit List'!$AO$7, 'Unit List'!Q474)))), IF('Unit List'!Q474='Unit List'!$P$5, 'Unit List'!$AO$5, IF('Unit List'!Q474='Unit List'!$P$4, 'Unit List'!$AO$4, IF('Unit List'!Q474='Unit List'!$P$7, 'Unit List'!Q474 * 'Unit List'!$AO$7, 'Unit List'!Q474)))), IF('Unit List'!AO474='Unit List'!$P$5, 'Unit List'!$AO$5, IF('Unit List'!AO474='Unit List'!$P$4, 'Unit List'!$AO$4, IF('Unit List'!AO474='Unit List'!$P$7, 'Unit List'!AO474 * 'Unit List'!$AO$7, 'Unit List'!AO474)))),",",)</f>
        <v>1,</v>
      </c>
      <c r="I531" t="str">
        <f>CONCATENATE(IF(ISBLANK('Unit List'!AP474), IF(ISBLANK('Unit List'!R474), IF(ISBLANK('Unit List'!R474), IF(ISBLANK('Unit List'!AP472), IF(ISBLANK('Unit List'!R472), IF(ISBLANK('Unit List'!R472), IF(ISBLANK('Unit List'!AP472), IF(ISBLANK('Unit List'!R472), IF(ISBLANK('Unit List'!R472),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 IF('Unit List'!R474='Unit List'!$P$5, 'Unit List'!$AP$5, IF('Unit List'!R474='Unit List'!$P$4, 'Unit List'!$AP$4, IF('Unit List'!R474='Unit List'!$P$7, 'Unit List'!R474 * 'Unit List'!$AP$7, 'Unit List'!R474)))), IF('Unit List'!R474='Unit List'!$P$5, 'Unit List'!$AP$5, IF('Unit List'!R474='Unit List'!$P$4, 'Unit List'!$AP$4, IF('Unit List'!R474='Unit List'!$P$7, 'Unit List'!R474 * 'Unit List'!$AP$7, 'Unit List'!R474)))), IF('Unit List'!AP474='Unit List'!$P$5, 'Unit List'!$AP$5, IF('Unit List'!AP474='Unit List'!$P$4, 'Unit List'!$AP$4, IF('Unit List'!AP474='Unit List'!$P$7, 'Unit List'!AP474 * 'Unit List'!$AP$7, 'Unit List'!AP474)))),",",)</f>
        <v>,</v>
      </c>
      <c r="J531" t="str">
        <f>CONCATENATE("'",IF(ISBLANK('Unit List'!AQ474), IF(ISBLANK('Unit List'!S474), IF(ISBLANK('Unit List'!S474), IF(ISBLANK('Unit List'!AQ472), IF(ISBLANK('Unit List'!S472), IF(ISBLANK('Unit List'!S472), IF(ISBLANK('Unit List'!AQ472), IF(ISBLANK('Unit List'!S472), IF(ISBLANK('Unit List'!S472),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 IF('Unit List'!S474='Unit List'!$P$5, 'Unit List'!$AQ$5, IF('Unit List'!S474='Unit List'!$P$4, 'Unit List'!$AQ$4, 'Unit List'!S474))), IF('Unit List'!S474='Unit List'!$P$5, 'Unit List'!$AQ$5, IF('Unit List'!S474='Unit List'!$P$4, 'Unit List'!$AQ$4, 'Unit List'!S474))), IF('Unit List'!AQ474='Unit List'!$P$5, 'Unit List'!$AQ$5, IF('Unit List'!AQ474='Unit List'!$P$4, 'Unit List'!$AQ$4, 'Unit List'!AQ474))),"'),",)</f>
        <v>'Archer'),</v>
      </c>
    </row>
    <row r="532" spans="1:10" x14ac:dyDescent="0.25">
      <c r="A532" t="s">
        <v>2713</v>
      </c>
      <c r="B532" t="str">
        <f>CONCATENATE("'_",'Unit List'!C475,"',",)</f>
        <v>'_IROQUOIS',</v>
      </c>
      <c r="C532" t="str">
        <f>"'',"</f>
        <v>'',</v>
      </c>
      <c r="D532" t="str">
        <f>CONCATENATE("'",'Unit List'!E475,"',",)</f>
        <v>'CROSSBOWMAN',</v>
      </c>
      <c r="E532" t="str">
        <f>CONCATENATE("'",'Unit List'!F475,"',",)</f>
        <v>'CROSSBOWMAN',</v>
      </c>
      <c r="F532" t="str">
        <f>CONCATENATE("'_",'Unit List'!G475,"',",)</f>
        <v>'_V3',</v>
      </c>
      <c r="G532" t="str">
        <f>CONCATENATE("'",'Unit List'!H475,"',",)</f>
        <v>'civ5_irolb3',</v>
      </c>
      <c r="H532" t="str">
        <f>CONCATENATE(IF(ISBLANK('Unit List'!AO475), IF(ISBLANK('Unit List'!Q475), IF(ISBLANK('Unit List'!Q475), IF(ISBLANK('Unit List'!AO472), IF(ISBLANK('Unit List'!Q472), IF(ISBLANK('Unit List'!Q472), IF(ISBLANK('Unit List'!AO472), IF(ISBLANK('Unit List'!Q472), IF(ISBLANK('Unit List'!Q472),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 IF('Unit List'!Q475='Unit List'!$P$5, 'Unit List'!$AO$5, IF('Unit List'!Q475='Unit List'!$P$4, 'Unit List'!$AO$4, IF('Unit List'!Q475='Unit List'!$P$7, 'Unit List'!Q475 * 'Unit List'!$AO$7, 'Unit List'!Q475)))), IF('Unit List'!Q475='Unit List'!$P$5, 'Unit List'!$AO$5, IF('Unit List'!Q475='Unit List'!$P$4, 'Unit List'!$AO$4, IF('Unit List'!Q475='Unit List'!$P$7, 'Unit List'!Q475 * 'Unit List'!$AO$7, 'Unit List'!Q475)))), IF('Unit List'!AO475='Unit List'!$P$5, 'Unit List'!$AO$5, IF('Unit List'!AO475='Unit List'!$P$4, 'Unit List'!$AO$4, IF('Unit List'!AO475='Unit List'!$P$7, 'Unit List'!AO475 * 'Unit List'!$AO$7, 'Unit List'!AO475)))),",",)</f>
        <v>2,</v>
      </c>
      <c r="I532" t="str">
        <f>CONCATENATE(IF(ISBLANK('Unit List'!AP475), IF(ISBLANK('Unit List'!R475), IF(ISBLANK('Unit List'!R475), IF(ISBLANK('Unit List'!AP472), IF(ISBLANK('Unit List'!R472), IF(ISBLANK('Unit List'!R472), IF(ISBLANK('Unit List'!AP472), IF(ISBLANK('Unit List'!R472), IF(ISBLANK('Unit List'!R472),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 IF('Unit List'!R475='Unit List'!$P$5, 'Unit List'!$AP$5, IF('Unit List'!R475='Unit List'!$P$4, 'Unit List'!$AP$4, IF('Unit List'!R475='Unit List'!$P$7, 'Unit List'!R475 * 'Unit List'!$AP$7, 'Unit List'!R475)))), IF('Unit List'!R475='Unit List'!$P$5, 'Unit List'!$AP$5, IF('Unit List'!R475='Unit List'!$P$4, 'Unit List'!$AP$4, IF('Unit List'!R475='Unit List'!$P$7, 'Unit List'!R475 * 'Unit List'!$AP$7, 'Unit List'!R475)))), IF('Unit List'!AP475='Unit List'!$P$5, 'Unit List'!$AP$5, IF('Unit List'!AP475='Unit List'!$P$4, 'Unit List'!$AP$4, IF('Unit List'!AP475='Unit List'!$P$7, 'Unit List'!AP475 * 'Unit List'!$AP$7, 'Unit List'!AP475)))),",",)</f>
        <v>,</v>
      </c>
      <c r="J532" t="str">
        <f>CONCATENATE("'",IF(ISBLANK('Unit List'!AQ475), IF(ISBLANK('Unit List'!S475), IF(ISBLANK('Unit List'!S475), IF(ISBLANK('Unit List'!AQ472), IF(ISBLANK('Unit List'!S472), IF(ISBLANK('Unit List'!S472), IF(ISBLANK('Unit List'!AQ472), IF(ISBLANK('Unit List'!S472), IF(ISBLANK('Unit List'!S472),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 IF('Unit List'!S475='Unit List'!$P$5, 'Unit List'!$AQ$5, IF('Unit List'!S475='Unit List'!$P$4, 'Unit List'!$AQ$4, 'Unit List'!S475))), IF('Unit List'!S475='Unit List'!$P$5, 'Unit List'!$AQ$5, IF('Unit List'!S475='Unit List'!$P$4, 'Unit List'!$AQ$4, 'Unit List'!S475))), IF('Unit List'!AQ475='Unit List'!$P$5, 'Unit List'!$AQ$5, IF('Unit List'!AQ475='Unit List'!$P$4, 'Unit List'!$AQ$4, 'Unit List'!AQ475))),"'),",)</f>
        <v>'Archer'),</v>
      </c>
    </row>
    <row r="533" spans="1:10" x14ac:dyDescent="0.25">
      <c r="A533" t="s">
        <v>2713</v>
      </c>
      <c r="B533" t="str">
        <f>CONCATENATE("'_",'Unit List'!C476,"',",)</f>
        <v>'_IROQUOIS',</v>
      </c>
      <c r="C533" t="str">
        <f>"'',"</f>
        <v>'',</v>
      </c>
      <c r="D533" t="str">
        <f>CONCATENATE("'",'Unit List'!E476,"',",)</f>
        <v>'CROSSBOWMAN',</v>
      </c>
      <c r="E533" t="str">
        <f>CONCATENATE("'",'Unit List'!F476,"',",)</f>
        <v>'CROSSBOWMAN',</v>
      </c>
      <c r="F533" t="str">
        <f>CONCATENATE("'_",'Unit List'!G476,"',",)</f>
        <v>'_V4',</v>
      </c>
      <c r="G533" t="str">
        <f>CONCATENATE("'",'Unit List'!H476,"',",)</f>
        <v>'civ5_irolb4',</v>
      </c>
      <c r="H533" t="str">
        <f>CONCATENATE(IF(ISBLANK('Unit List'!AO476), IF(ISBLANK('Unit List'!Q476), IF(ISBLANK('Unit List'!Q476), IF(ISBLANK('Unit List'!AO472), IF(ISBLANK('Unit List'!Q472), IF(ISBLANK('Unit List'!Q472), IF(ISBLANK('Unit List'!AO472), IF(ISBLANK('Unit List'!Q472), IF(ISBLANK('Unit List'!Q472),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 IF('Unit List'!Q476='Unit List'!$P$5, 'Unit List'!$AO$5, IF('Unit List'!Q476='Unit List'!$P$4, 'Unit List'!$AO$4, IF('Unit List'!Q476='Unit List'!$P$7, 'Unit List'!Q476 * 'Unit List'!$AO$7, 'Unit List'!Q476)))), IF('Unit List'!Q476='Unit List'!$P$5, 'Unit List'!$AO$5, IF('Unit List'!Q476='Unit List'!$P$4, 'Unit List'!$AO$4, IF('Unit List'!Q476='Unit List'!$P$7, 'Unit List'!Q476 * 'Unit List'!$AO$7, 'Unit List'!Q476)))), IF('Unit List'!AO476='Unit List'!$P$5, 'Unit List'!$AO$5, IF('Unit List'!AO476='Unit List'!$P$4, 'Unit List'!$AO$4, IF('Unit List'!AO476='Unit List'!$P$7, 'Unit List'!AO476 * 'Unit List'!$AO$7, 'Unit List'!AO476)))),",",)</f>
        <v>3,</v>
      </c>
      <c r="I533" t="str">
        <f>CONCATENATE(IF(ISBLANK('Unit List'!AP476), IF(ISBLANK('Unit List'!R476), IF(ISBLANK('Unit List'!R476), IF(ISBLANK('Unit List'!AP472), IF(ISBLANK('Unit List'!R472), IF(ISBLANK('Unit List'!R472), IF(ISBLANK('Unit List'!AP472), IF(ISBLANK('Unit List'!R472), IF(ISBLANK('Unit List'!R472),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 IF('Unit List'!R476='Unit List'!$P$5, 'Unit List'!$AP$5, IF('Unit List'!R476='Unit List'!$P$4, 'Unit List'!$AP$4, IF('Unit List'!R476='Unit List'!$P$7, 'Unit List'!R476 * 'Unit List'!$AP$7, 'Unit List'!R476)))), IF('Unit List'!R476='Unit List'!$P$5, 'Unit List'!$AP$5, IF('Unit List'!R476='Unit List'!$P$4, 'Unit List'!$AP$4, IF('Unit List'!R476='Unit List'!$P$7, 'Unit List'!R476 * 'Unit List'!$AP$7, 'Unit List'!R476)))), IF('Unit List'!AP476='Unit List'!$P$5, 'Unit List'!$AP$5, IF('Unit List'!AP476='Unit List'!$P$4, 'Unit List'!$AP$4, IF('Unit List'!AP476='Unit List'!$P$7, 'Unit List'!AP476 * 'Unit List'!$AP$7, 'Unit List'!AP476)))),",",)</f>
        <v>,</v>
      </c>
      <c r="J533" t="str">
        <f>CONCATENATE("'",IF(ISBLANK('Unit List'!AQ476), IF(ISBLANK('Unit List'!S476), IF(ISBLANK('Unit List'!S476), IF(ISBLANK('Unit List'!AQ472), IF(ISBLANK('Unit List'!S472), IF(ISBLANK('Unit List'!S472), IF(ISBLANK('Unit List'!AQ472), IF(ISBLANK('Unit List'!S472), IF(ISBLANK('Unit List'!S472),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 IF('Unit List'!S476='Unit List'!$P$5, 'Unit List'!$AQ$5, IF('Unit List'!S476='Unit List'!$P$4, 'Unit List'!$AQ$4, 'Unit List'!S476))), IF('Unit List'!S476='Unit List'!$P$5, 'Unit List'!$AQ$5, IF('Unit List'!S476='Unit List'!$P$4, 'Unit List'!$AQ$4, 'Unit List'!S476))), IF('Unit List'!AQ476='Unit List'!$P$5, 'Unit List'!$AQ$5, IF('Unit List'!AQ476='Unit List'!$P$4, 'Unit List'!$AQ$4, 'Unit List'!AQ476))),"'),",)</f>
        <v>'Archer'),</v>
      </c>
    </row>
    <row r="534" spans="1:10" x14ac:dyDescent="0.25">
      <c r="A534" t="s">
        <v>2713</v>
      </c>
      <c r="B534" t="str">
        <f>CONCATENATE("'_",'Unit List'!C477,"',",)</f>
        <v>'_IROQUOIS',</v>
      </c>
      <c r="C534" t="str">
        <f>"'',"</f>
        <v>'',</v>
      </c>
      <c r="D534" t="str">
        <f>CONCATENATE("'",'Unit List'!E477,"',",)</f>
        <v>'CROSSBOWMAN',</v>
      </c>
      <c r="E534" t="str">
        <f>CONCATENATE("'",'Unit List'!F477,"',",)</f>
        <v>'CROSSBOWMAN',</v>
      </c>
      <c r="F534" t="str">
        <f>"'',"</f>
        <v>'',</v>
      </c>
      <c r="G534" t="str">
        <f>CONCATENATE("'",'Unit List'!H477,"',",)</f>
        <v>'civ5_irolb1',</v>
      </c>
      <c r="H534" t="str">
        <f>CONCATENATE(IF(ISBLANK('Unit List'!AO477), IF(ISBLANK('Unit List'!Q477), IF(ISBLANK('Unit List'!Q477), IF(ISBLANK('Unit List'!AO472), IF(ISBLANK('Unit List'!Q472), IF(ISBLANK('Unit List'!Q472), IF(ISBLANK('Unit List'!AO472), IF(ISBLANK('Unit List'!Q472), IF(ISBLANK('Unit List'!Q472),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 IF('Unit List'!Q477='Unit List'!$P$5, 'Unit List'!$AO$5, IF('Unit List'!Q477='Unit List'!$P$4, 'Unit List'!$AO$4, IF('Unit List'!Q477='Unit List'!$P$7, 'Unit List'!Q477 * 'Unit List'!$AO$7, 'Unit List'!Q477)))), IF('Unit List'!Q477='Unit List'!$P$5, 'Unit List'!$AO$5, IF('Unit List'!Q477='Unit List'!$P$4, 'Unit List'!$AO$4, IF('Unit List'!Q477='Unit List'!$P$7, 'Unit List'!Q477 * 'Unit List'!$AO$7, 'Unit List'!Q477)))), IF('Unit List'!AO477='Unit List'!$P$5, 'Unit List'!$AO$5, IF('Unit List'!AO477='Unit List'!$P$4, 'Unit List'!$AO$4, IF('Unit List'!AO477='Unit List'!$P$7, 'Unit List'!AO477 * 'Unit List'!$AO$7, 'Unit List'!AO477)))),",",)</f>
        <v>1,</v>
      </c>
      <c r="I534" t="str">
        <f>CONCATENATE(IF(ISBLANK('Unit List'!AP477), IF(ISBLANK('Unit List'!R477), IF(ISBLANK('Unit List'!R477), IF(ISBLANK('Unit List'!AP472), IF(ISBLANK('Unit List'!R472), IF(ISBLANK('Unit List'!R472), IF(ISBLANK('Unit List'!AP472), IF(ISBLANK('Unit List'!R472), IF(ISBLANK('Unit List'!R472),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 IF('Unit List'!R477='Unit List'!$P$5, 'Unit List'!$AP$5, IF('Unit List'!R477='Unit List'!$P$4, 'Unit List'!$AP$4, IF('Unit List'!R477='Unit List'!$P$7, 'Unit List'!R477 * 'Unit List'!$AP$7, 'Unit List'!R477)))), IF('Unit List'!R477='Unit List'!$P$5, 'Unit List'!$AP$5, IF('Unit List'!R477='Unit List'!$P$4, 'Unit List'!$AP$4, IF('Unit List'!R477='Unit List'!$P$7, 'Unit List'!R477 * 'Unit List'!$AP$7, 'Unit List'!R477)))), IF('Unit List'!AP477='Unit List'!$P$5, 'Unit List'!$AP$5, IF('Unit List'!AP477='Unit List'!$P$4, 'Unit List'!$AP$4, IF('Unit List'!AP477='Unit List'!$P$7, 'Unit List'!AP477 * 'Unit List'!$AP$7, 'Unit List'!AP477)))),",",)</f>
        <v>,</v>
      </c>
      <c r="J534" t="str">
        <f>CONCATENATE("'",IF(ISBLANK('Unit List'!AQ477), IF(ISBLANK('Unit List'!S477), IF(ISBLANK('Unit List'!S477), IF(ISBLANK('Unit List'!AQ472), IF(ISBLANK('Unit List'!S472), IF(ISBLANK('Unit List'!S472), IF(ISBLANK('Unit List'!AQ472), IF(ISBLANK('Unit List'!S472), IF(ISBLANK('Unit List'!S472),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 IF('Unit List'!S477='Unit List'!$P$5, 'Unit List'!$AQ$5, IF('Unit List'!S477='Unit List'!$P$4, 'Unit List'!$AQ$4, 'Unit List'!S477))), IF('Unit List'!S477='Unit List'!$P$5, 'Unit List'!$AQ$5, IF('Unit List'!S477='Unit List'!$P$4, 'Unit List'!$AQ$4, 'Unit List'!S477))), IF('Unit List'!AQ477='Unit List'!$P$5, 'Unit List'!$AQ$5, IF('Unit List'!AQ477='Unit List'!$P$4, 'Unit List'!$AQ$4, 'Unit List'!AQ477))),"'),",)</f>
        <v>'Archer'),</v>
      </c>
    </row>
    <row r="535" spans="1:10" x14ac:dyDescent="0.25">
      <c r="A535" t="s">
        <v>2713</v>
      </c>
      <c r="B535" t="str">
        <f>CONCATENATE("'_",'Unit List'!C478,"',",)</f>
        <v>'_IROQUOIS',</v>
      </c>
      <c r="C535" t="str">
        <f>"'',"</f>
        <v>'',</v>
      </c>
      <c r="D535" t="str">
        <f>CONCATENATE("'",'Unit List'!E478,"',",)</f>
        <v>'CROSSBOWMAN',</v>
      </c>
      <c r="E535" t="str">
        <f>CONCATENATE("'",'Unit List'!F478,"',",)</f>
        <v>'CROSSBOWMAN',</v>
      </c>
      <c r="F535" t="str">
        <f>CONCATENATE("'_",'Unit List'!G478,"',",)</f>
        <v>'_V2',</v>
      </c>
      <c r="G535" t="str">
        <f>CONCATENATE("'",'Unit List'!H478,"',",)</f>
        <v>'civ5_irolb2',</v>
      </c>
      <c r="H535" t="str">
        <f>CONCATENATE(IF(ISBLANK('Unit List'!AO478), IF(ISBLANK('Unit List'!Q478), IF(ISBLANK('Unit List'!Q478), IF(ISBLANK('Unit List'!AO472), IF(ISBLANK('Unit List'!Q472), IF(ISBLANK('Unit List'!Q472), IF(ISBLANK('Unit List'!AO472), IF(ISBLANK('Unit List'!Q472), IF(ISBLANK('Unit List'!Q472),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 IF('Unit List'!Q478='Unit List'!$P$5, 'Unit List'!$AO$5, IF('Unit List'!Q478='Unit List'!$P$4, 'Unit List'!$AO$4, IF('Unit List'!Q478='Unit List'!$P$7, 'Unit List'!Q478 * 'Unit List'!$AO$7, 'Unit List'!Q478)))), IF('Unit List'!Q478='Unit List'!$P$5, 'Unit List'!$AO$5, IF('Unit List'!Q478='Unit List'!$P$4, 'Unit List'!$AO$4, IF('Unit List'!Q478='Unit List'!$P$7, 'Unit List'!Q478 * 'Unit List'!$AO$7, 'Unit List'!Q478)))), IF('Unit List'!AO478='Unit List'!$P$5, 'Unit List'!$AO$5, IF('Unit List'!AO478='Unit List'!$P$4, 'Unit List'!$AO$4, IF('Unit List'!AO478='Unit List'!$P$7, 'Unit List'!AO478 * 'Unit List'!$AO$7, 'Unit List'!AO478)))),",",)</f>
        <v>2,</v>
      </c>
      <c r="I535" t="str">
        <f>CONCATENATE(IF(ISBLANK('Unit List'!AP478), IF(ISBLANK('Unit List'!R478), IF(ISBLANK('Unit List'!R478), IF(ISBLANK('Unit List'!AP472), IF(ISBLANK('Unit List'!R472), IF(ISBLANK('Unit List'!R472), IF(ISBLANK('Unit List'!AP472), IF(ISBLANK('Unit List'!R472), IF(ISBLANK('Unit List'!R472),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 IF('Unit List'!R478='Unit List'!$P$5, 'Unit List'!$AP$5, IF('Unit List'!R478='Unit List'!$P$4, 'Unit List'!$AP$4, IF('Unit List'!R478='Unit List'!$P$7, 'Unit List'!R478 * 'Unit List'!$AP$7, 'Unit List'!R478)))), IF('Unit List'!R478='Unit List'!$P$5, 'Unit List'!$AP$5, IF('Unit List'!R478='Unit List'!$P$4, 'Unit List'!$AP$4, IF('Unit List'!R478='Unit List'!$P$7, 'Unit List'!R478 * 'Unit List'!$AP$7, 'Unit List'!R478)))), IF('Unit List'!AP478='Unit List'!$P$5, 'Unit List'!$AP$5, IF('Unit List'!AP478='Unit List'!$P$4, 'Unit List'!$AP$4, IF('Unit List'!AP478='Unit List'!$P$7, 'Unit List'!AP478 * 'Unit List'!$AP$7, 'Unit List'!AP478)))),",",)</f>
        <v>,</v>
      </c>
      <c r="J535" t="str">
        <f>CONCATENATE("'",IF(ISBLANK('Unit List'!AQ478), IF(ISBLANK('Unit List'!S478), IF(ISBLANK('Unit List'!S478), IF(ISBLANK('Unit List'!AQ472), IF(ISBLANK('Unit List'!S472), IF(ISBLANK('Unit List'!S472), IF(ISBLANK('Unit List'!AQ472), IF(ISBLANK('Unit List'!S472), IF(ISBLANK('Unit List'!S472),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 IF('Unit List'!S478='Unit List'!$P$5, 'Unit List'!$AQ$5, IF('Unit List'!S478='Unit List'!$P$4, 'Unit List'!$AQ$4, 'Unit List'!S478))), IF('Unit List'!S478='Unit List'!$P$5, 'Unit List'!$AQ$5, IF('Unit List'!S478='Unit List'!$P$4, 'Unit List'!$AQ$4, 'Unit List'!S478))), IF('Unit List'!AQ478='Unit List'!$P$5, 'Unit List'!$AQ$5, IF('Unit List'!AQ478='Unit List'!$P$4, 'Unit List'!$AQ$4, 'Unit List'!AQ478))),"'),",)</f>
        <v>'Archer'),</v>
      </c>
    </row>
    <row r="536" spans="1:10" x14ac:dyDescent="0.25">
      <c r="A536" t="s">
        <v>2713</v>
      </c>
      <c r="B536" t="str">
        <f>CONCATENATE("'_",'Unit List'!C479,"',",)</f>
        <v>'_IROQUOIS',</v>
      </c>
      <c r="C536" t="str">
        <f>"'',"</f>
        <v>'',</v>
      </c>
      <c r="D536" t="str">
        <f>CONCATENATE("'",'Unit List'!E479,"',",)</f>
        <v>'CROSSBOWMAN',</v>
      </c>
      <c r="E536" t="str">
        <f>CONCATENATE("'",'Unit List'!F479,"',",)</f>
        <v>'CROSSBOWMAN',</v>
      </c>
      <c r="F536" t="str">
        <f>CONCATENATE("'_",'Unit List'!G479,"',",)</f>
        <v>'_V3',</v>
      </c>
      <c r="G536" t="str">
        <f>CONCATENATE("'",'Unit List'!H479,"',",)</f>
        <v>'civ5_irolb3',</v>
      </c>
      <c r="H536" t="str">
        <f>CONCATENATE(IF(ISBLANK('Unit List'!AO479), IF(ISBLANK('Unit List'!Q479), IF(ISBLANK('Unit List'!Q479), IF(ISBLANK('Unit List'!AO472), IF(ISBLANK('Unit List'!Q472), IF(ISBLANK('Unit List'!Q472), IF(ISBLANK('Unit List'!AO472), IF(ISBLANK('Unit List'!Q472), IF(ISBLANK('Unit List'!Q472),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 IF('Unit List'!Q479='Unit List'!$P$5, 'Unit List'!$AO$5, IF('Unit List'!Q479='Unit List'!$P$4, 'Unit List'!$AO$4, IF('Unit List'!Q479='Unit List'!$P$7, 'Unit List'!Q479 * 'Unit List'!$AO$7, 'Unit List'!Q479)))), IF('Unit List'!Q479='Unit List'!$P$5, 'Unit List'!$AO$5, IF('Unit List'!Q479='Unit List'!$P$4, 'Unit List'!$AO$4, IF('Unit List'!Q479='Unit List'!$P$7, 'Unit List'!Q479 * 'Unit List'!$AO$7, 'Unit List'!Q479)))), IF('Unit List'!AO479='Unit List'!$P$5, 'Unit List'!$AO$5, IF('Unit List'!AO479='Unit List'!$P$4, 'Unit List'!$AO$4, IF('Unit List'!AO479='Unit List'!$P$7, 'Unit List'!AO479 * 'Unit List'!$AO$7, 'Unit List'!AO479)))),",",)</f>
        <v>1,</v>
      </c>
      <c r="I536" t="str">
        <f>CONCATENATE(IF(ISBLANK('Unit List'!AP479), IF(ISBLANK('Unit List'!R479), IF(ISBLANK('Unit List'!R479), IF(ISBLANK('Unit List'!AP472), IF(ISBLANK('Unit List'!R472), IF(ISBLANK('Unit List'!R472), IF(ISBLANK('Unit List'!AP472), IF(ISBLANK('Unit List'!R472), IF(ISBLANK('Unit List'!R472),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 IF('Unit List'!R479='Unit List'!$P$5, 'Unit List'!$AP$5, IF('Unit List'!R479='Unit List'!$P$4, 'Unit List'!$AP$4, IF('Unit List'!R479='Unit List'!$P$7, 'Unit List'!R479 * 'Unit List'!$AP$7, 'Unit List'!R479)))), IF('Unit List'!R479='Unit List'!$P$5, 'Unit List'!$AP$5, IF('Unit List'!R479='Unit List'!$P$4, 'Unit List'!$AP$4, IF('Unit List'!R479='Unit List'!$P$7, 'Unit List'!R479 * 'Unit List'!$AP$7, 'Unit List'!R479)))), IF('Unit List'!AP479='Unit List'!$P$5, 'Unit List'!$AP$5, IF('Unit List'!AP479='Unit List'!$P$4, 'Unit List'!$AP$4, IF('Unit List'!AP479='Unit List'!$P$7, 'Unit List'!AP479 * 'Unit List'!$AP$7, 'Unit List'!AP479)))),",",)</f>
        <v>,</v>
      </c>
      <c r="J536" t="str">
        <f>CONCATENATE("'",IF(ISBLANK('Unit List'!AQ479), IF(ISBLANK('Unit List'!S479), IF(ISBLANK('Unit List'!S479), IF(ISBLANK('Unit List'!AQ472), IF(ISBLANK('Unit List'!S472), IF(ISBLANK('Unit List'!S472), IF(ISBLANK('Unit List'!AQ472), IF(ISBLANK('Unit List'!S472), IF(ISBLANK('Unit List'!S472),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 IF('Unit List'!S479='Unit List'!$P$5, 'Unit List'!$AQ$5, IF('Unit List'!S479='Unit List'!$P$4, 'Unit List'!$AQ$4, 'Unit List'!S479))), IF('Unit List'!S479='Unit List'!$P$5, 'Unit List'!$AQ$5, IF('Unit List'!S479='Unit List'!$P$4, 'Unit List'!$AQ$4, 'Unit List'!S479))), IF('Unit List'!AQ479='Unit List'!$P$5, 'Unit List'!$AQ$5, IF('Unit List'!AQ479='Unit List'!$P$4, 'Unit List'!$AQ$4, 'Unit List'!AQ479))),"'),",)</f>
        <v>'Archer'),</v>
      </c>
    </row>
    <row r="537" spans="1:10" x14ac:dyDescent="0.25">
      <c r="A537" t="s">
        <v>2713</v>
      </c>
      <c r="B537" t="str">
        <f>CONCATENATE("'_",'Unit List'!C480,"',",)</f>
        <v>'_IROQUOIS',</v>
      </c>
      <c r="C537" t="str">
        <f>"'',"</f>
        <v>'',</v>
      </c>
      <c r="D537" t="str">
        <f>CONCATENATE("'",'Unit List'!E480,"',",)</f>
        <v>'CROSSBOWMAN',</v>
      </c>
      <c r="E537" t="str">
        <f>CONCATENATE("'",'Unit List'!F480,"',",)</f>
        <v>'CROSSBOWMAN',</v>
      </c>
      <c r="F537" t="str">
        <f>CONCATENATE("'_",'Unit List'!G480,"',",)</f>
        <v>'_V4',</v>
      </c>
      <c r="G537" t="str">
        <f>CONCATENATE("'",'Unit List'!H480,"',",)</f>
        <v>'civ5_irolb4',</v>
      </c>
      <c r="H537" t="str">
        <f>CONCATENATE(IF(ISBLANK('Unit List'!AO480), IF(ISBLANK('Unit List'!Q480), IF(ISBLANK('Unit List'!Q480), IF(ISBLANK('Unit List'!AO472), IF(ISBLANK('Unit List'!Q472), IF(ISBLANK('Unit List'!Q472), IF(ISBLANK('Unit List'!AO472), IF(ISBLANK('Unit List'!Q472), IF(ISBLANK('Unit List'!Q472),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 IF('Unit List'!Q480='Unit List'!$P$5, 'Unit List'!$AO$5, IF('Unit List'!Q480='Unit List'!$P$4, 'Unit List'!$AO$4, IF('Unit List'!Q480='Unit List'!$P$7, 'Unit List'!Q480 * 'Unit List'!$AO$7, 'Unit List'!Q480)))), IF('Unit List'!Q480='Unit List'!$P$5, 'Unit List'!$AO$5, IF('Unit List'!Q480='Unit List'!$P$4, 'Unit List'!$AO$4, IF('Unit List'!Q480='Unit List'!$P$7, 'Unit List'!Q480 * 'Unit List'!$AO$7, 'Unit List'!Q480)))), IF('Unit List'!AO480='Unit List'!$P$5, 'Unit List'!$AO$5, IF('Unit List'!AO480='Unit List'!$P$4, 'Unit List'!$AO$4, IF('Unit List'!AO480='Unit List'!$P$7, 'Unit List'!AO480 * 'Unit List'!$AO$7, 'Unit List'!AO480)))),",",)</f>
        <v>0,</v>
      </c>
      <c r="I537" t="str">
        <f>CONCATENATE(IF(ISBLANK('Unit List'!AP480), IF(ISBLANK('Unit List'!R480), IF(ISBLANK('Unit List'!R480), IF(ISBLANK('Unit List'!AP472), IF(ISBLANK('Unit List'!R472), IF(ISBLANK('Unit List'!R472), IF(ISBLANK('Unit List'!AP472), IF(ISBLANK('Unit List'!R472), IF(ISBLANK('Unit List'!R472),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 IF('Unit List'!R480='Unit List'!$P$5, 'Unit List'!$AP$5, IF('Unit List'!R480='Unit List'!$P$4, 'Unit List'!$AP$4, IF('Unit List'!R480='Unit List'!$P$7, 'Unit List'!R480 * 'Unit List'!$AP$7, 'Unit List'!R480)))), IF('Unit List'!R480='Unit List'!$P$5, 'Unit List'!$AP$5, IF('Unit List'!R480='Unit List'!$P$4, 'Unit List'!$AP$4, IF('Unit List'!R480='Unit List'!$P$7, 'Unit List'!R480 * 'Unit List'!$AP$7, 'Unit List'!R480)))), IF('Unit List'!AP480='Unit List'!$P$5, 'Unit List'!$AP$5, IF('Unit List'!AP480='Unit List'!$P$4, 'Unit List'!$AP$4, IF('Unit List'!AP480='Unit List'!$P$7, 'Unit List'!AP480 * 'Unit List'!$AP$7, 'Unit List'!AP480)))),",",)</f>
        <v>,</v>
      </c>
      <c r="J537" t="str">
        <f>CONCATENATE("'",IF(ISBLANK('Unit List'!AQ480), IF(ISBLANK('Unit List'!S480), IF(ISBLANK('Unit List'!S480), IF(ISBLANK('Unit List'!AQ472), IF(ISBLANK('Unit List'!S472), IF(ISBLANK('Unit List'!S472), IF(ISBLANK('Unit List'!AQ472), IF(ISBLANK('Unit List'!S472), IF(ISBLANK('Unit List'!S472),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 IF('Unit List'!S480='Unit List'!$P$5, 'Unit List'!$AQ$5, IF('Unit List'!S480='Unit List'!$P$4, 'Unit List'!$AQ$4, 'Unit List'!S480))), IF('Unit List'!S480='Unit List'!$P$5, 'Unit List'!$AQ$5, IF('Unit List'!S480='Unit List'!$P$4, 'Unit List'!$AQ$4, 'Unit List'!S480))), IF('Unit List'!AQ480='Unit List'!$P$5, 'Unit List'!$AQ$5, IF('Unit List'!AQ480='Unit List'!$P$4, 'Unit List'!$AQ$4, 'Unit List'!AQ480))),"'),",)</f>
        <v>'Archer'),</v>
      </c>
    </row>
    <row r="538" spans="1:10" x14ac:dyDescent="0.25">
      <c r="A538" t="s">
        <v>2713</v>
      </c>
      <c r="B538" t="str">
        <f>CONCATENATE("'_",'Unit List'!C481,"',",)</f>
        <v>'_ASIA',</v>
      </c>
      <c r="C538" t="str">
        <f>"'',"</f>
        <v>'',</v>
      </c>
      <c r="D538" t="str">
        <f>CONCATENATE("'",'Unit List'!E481,"',",)</f>
        <v>'CROSSBOWMAN',</v>
      </c>
      <c r="E538" t="str">
        <f>CONCATENATE("'",'Unit List'!F481,"',",)</f>
        <v>'CROSSBOWMAN',</v>
      </c>
      <c r="F538" t="str">
        <f>"'',"</f>
        <v>'',</v>
      </c>
      <c r="G538" t="str">
        <f>CONCATENATE("'",'Unit List'!H481,"',",)</f>
        <v>'Crossbowman_China',</v>
      </c>
      <c r="H538" t="str">
        <f>CONCATENATE(IF(ISBLANK('Unit List'!AO481), IF(ISBLANK('Unit List'!Q481), IF(ISBLANK('Unit List'!Q481), IF(ISBLANK('Unit List'!AO481), IF(ISBLANK('Unit List'!Q481), IF(ISBLANK('Unit List'!Q481), IF(ISBLANK('Unit List'!AO481), IF(ISBLANK('Unit List'!Q481), IF(ISBLANK('Unit List'!Q481),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List'!Q481='Unit List'!$P$5, 'Unit List'!$AO$5, IF('Unit List'!Q481='Unit List'!$P$4, 'Unit List'!$AO$4, IF('Unit List'!Q481='Unit List'!$P$7, 'Unit List'!Q481 * 'Unit List'!$AO$7, 'Unit List'!Q481)))), IF('Unit List'!Q481='Unit List'!$P$5, 'Unit List'!$AO$5, IF('Unit List'!Q481='Unit List'!$P$4, 'Unit List'!$AO$4, IF('Unit List'!Q481='Unit List'!$P$7, 'Unit List'!Q481 * 'Unit List'!$AO$7, 'Unit List'!Q481)))), IF('Unit List'!AO481='Unit List'!$P$5, 'Unit List'!$AO$5, IF('Unit List'!AO481='Unit List'!$P$4, 'Unit List'!$AO$4, IF('Unit List'!AO481='Unit List'!$P$7, 'Unit List'!AO481 * 'Unit List'!$AO$7, 'Unit List'!AO481)))), IF('Unit List'!Q481='Unit List'!$P$5, 'Unit List'!$AO$5, IF('Unit List'!Q481='Unit List'!$P$4, 'Unit List'!$AO$4, IF('Unit List'!Q481='Unit List'!$P$7, 'Unit List'!Q481 * 'Unit List'!$AO$7, 'Unit List'!Q481)))), IF('Unit List'!Q481='Unit List'!$P$5, 'Unit List'!$AO$5, IF('Unit List'!Q481='Unit List'!$P$4, 'Unit List'!$AO$4, IF('Unit List'!Q481='Unit List'!$P$7, 'Unit List'!Q481 * 'Unit List'!$AO$7, 'Unit List'!Q481)))), IF('Unit List'!AO481='Unit List'!$P$5, 'Unit List'!$AO$5, IF('Unit List'!AO481='Unit List'!$P$4, 'Unit List'!$AO$4, IF('Unit List'!AO481='Unit List'!$P$7, 'Unit List'!AO481 * 'Unit List'!$AO$7, 'Unit List'!AO481)))), IF('Unit List'!Q481='Unit List'!$P$5, 'Unit List'!$AO$5, IF('Unit List'!Q481='Unit List'!$P$4, 'Unit List'!$AO$4, IF('Unit List'!Q481='Unit List'!$P$7, 'Unit List'!Q481 * 'Unit List'!$AO$7, 'Unit List'!Q481)))), IF('Unit List'!Q481='Unit List'!$P$5, 'Unit List'!$AO$5, IF('Unit List'!Q481='Unit List'!$P$4, 'Unit List'!$AO$4, IF('Unit List'!Q481='Unit List'!$P$7, 'Unit List'!Q481 * 'Unit List'!$AO$7, 'Unit List'!Q481)))), IF('Unit List'!AO481='Unit List'!$P$5, 'Unit List'!$AO$5, IF('Unit List'!AO481='Unit List'!$P$4, 'Unit List'!$AO$4, IF('Unit List'!AO481='Unit List'!$P$7, 'Unit List'!AO481 * 'Unit List'!$AO$7, 'Unit List'!AO481)))),",",)</f>
        <v>,</v>
      </c>
      <c r="I538" t="str">
        <f>CONCATENATE(IF(ISBLANK('Unit List'!AP481), IF(ISBLANK('Unit List'!R481), IF(ISBLANK('Unit List'!R481), IF(ISBLANK('Unit List'!AP481), IF(ISBLANK('Unit List'!R481), IF(ISBLANK('Unit List'!R481), IF(ISBLANK('Unit List'!AP481), IF(ISBLANK('Unit List'!R481), IF(ISBLANK('Unit List'!R481),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List'!R481='Unit List'!$P$5, 'Unit List'!$AP$5, IF('Unit List'!R481='Unit List'!$P$4, 'Unit List'!$AP$4, IF('Unit List'!R481='Unit List'!$P$7, 'Unit List'!R481 * 'Unit List'!$AP$7, 'Unit List'!R481)))), IF('Unit List'!R481='Unit List'!$P$5, 'Unit List'!$AP$5, IF('Unit List'!R481='Unit List'!$P$4, 'Unit List'!$AP$4, IF('Unit List'!R481='Unit List'!$P$7, 'Unit List'!R481 * 'Unit List'!$AP$7, 'Unit List'!R481)))), IF('Unit List'!AP481='Unit List'!$P$5, 'Unit List'!$AP$5, IF('Unit List'!AP481='Unit List'!$P$4, 'Unit List'!$AP$4, IF('Unit List'!AP481='Unit List'!$P$7, 'Unit List'!AP481 * 'Unit List'!$AP$7, 'Unit List'!AP481)))), IF('Unit List'!R481='Unit List'!$P$5, 'Unit List'!$AP$5, IF('Unit List'!R481='Unit List'!$P$4, 'Unit List'!$AP$4, IF('Unit List'!R481='Unit List'!$P$7, 'Unit List'!R481 * 'Unit List'!$AP$7, 'Unit List'!R481)))), IF('Unit List'!R481='Unit List'!$P$5, 'Unit List'!$AP$5, IF('Unit List'!R481='Unit List'!$P$4, 'Unit List'!$AP$4, IF('Unit List'!R481='Unit List'!$P$7, 'Unit List'!R481 * 'Unit List'!$AP$7, 'Unit List'!R481)))), IF('Unit List'!AP481='Unit List'!$P$5, 'Unit List'!$AP$5, IF('Unit List'!AP481='Unit List'!$P$4, 'Unit List'!$AP$4, IF('Unit List'!AP481='Unit List'!$P$7, 'Unit List'!AP481 * 'Unit List'!$AP$7, 'Unit List'!AP481)))), IF('Unit List'!R481='Unit List'!$P$5, 'Unit List'!$AP$5, IF('Unit List'!R481='Unit List'!$P$4, 'Unit List'!$AP$4, IF('Unit List'!R481='Unit List'!$P$7, 'Unit List'!R481 * 'Unit List'!$AP$7, 'Unit List'!R481)))), IF('Unit List'!R481='Unit List'!$P$5, 'Unit List'!$AP$5, IF('Unit List'!R481='Unit List'!$P$4, 'Unit List'!$AP$4, IF('Unit List'!R481='Unit List'!$P$7, 'Unit List'!R481 * 'Unit List'!$AP$7, 'Unit List'!R481)))), IF('Unit List'!AP481='Unit List'!$P$5, 'Unit List'!$AP$5, IF('Unit List'!AP481='Unit List'!$P$4, 'Unit List'!$AP$4, IF('Unit List'!AP481='Unit List'!$P$7, 'Unit List'!AP481 * 'Unit List'!$AP$7, 'Unit List'!AP481)))),",",)</f>
        <v>,</v>
      </c>
      <c r="J538" t="str">
        <f>CONCATENATE("'",IF(ISBLANK('Unit List'!AQ481), IF(ISBLANK('Unit List'!S481), IF(ISBLANK('Unit List'!S481), IF(ISBLANK('Unit List'!AQ481), IF(ISBLANK('Unit List'!S481), IF(ISBLANK('Unit List'!S481), IF(ISBLANK('Unit List'!AQ481), IF(ISBLANK('Unit List'!S481), IF(ISBLANK('Unit List'!S481),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List'!S481='Unit List'!$P$5, 'Unit List'!$AQ$5, IF('Unit List'!S481='Unit List'!$P$4, 'Unit List'!$AQ$4, 'Unit List'!S481))), IF('Unit List'!S481='Unit List'!$P$5, 'Unit List'!$AQ$5, IF('Unit List'!S481='Unit List'!$P$4, 'Unit List'!$AQ$4, 'Unit List'!S481))), IF('Unit List'!AQ481='Unit List'!$P$5, 'Unit List'!$AQ$5, IF('Unit List'!AQ481='Unit List'!$P$4, 'Unit List'!$AQ$4, 'Unit List'!AQ481))), IF('Unit List'!S481='Unit List'!$P$5, 'Unit List'!$AQ$5, IF('Unit List'!S481='Unit List'!$P$4, 'Unit List'!$AQ$4, 'Unit List'!S481))), IF('Unit List'!S481='Unit List'!$P$5, 'Unit List'!$AQ$5, IF('Unit List'!S481='Unit List'!$P$4, 'Unit List'!$AQ$4, 'Unit List'!S481))), IF('Unit List'!AQ481='Unit List'!$P$5, 'Unit List'!$AQ$5, IF('Unit List'!AQ481='Unit List'!$P$4, 'Unit List'!$AQ$4, 'Unit List'!AQ481))), IF('Unit List'!S481='Unit List'!$P$5, 'Unit List'!$AQ$5, IF('Unit List'!S481='Unit List'!$P$4, 'Unit List'!$AQ$4, 'Unit List'!S481))), IF('Unit List'!S481='Unit List'!$P$5, 'Unit List'!$AQ$5, IF('Unit List'!S481='Unit List'!$P$4, 'Unit List'!$AQ$4, 'Unit List'!S481))), IF('Unit List'!AQ481='Unit List'!$P$5, 'Unit List'!$AQ$5, IF('Unit List'!AQ481='Unit List'!$P$4, 'Unit List'!$AQ$4, 'Unit List'!AQ481))),"'),",)</f>
        <v>'Archer'),</v>
      </c>
    </row>
    <row r="539" spans="1:10" x14ac:dyDescent="0.25">
      <c r="A539" t="s">
        <v>2713</v>
      </c>
      <c r="B539" t="str">
        <f>CONCATENATE("'_",'Unit List'!C482,"',",)</f>
        <v>'_JAPAN',</v>
      </c>
      <c r="C539" t="str">
        <f>"'',"</f>
        <v>'',</v>
      </c>
      <c r="D539" t="str">
        <f>CONCATENATE("'",'Unit List'!E482,"',",)</f>
        <v>'CROSSBOWMAN',</v>
      </c>
      <c r="E539" t="str">
        <f>CONCATENATE("'",'Unit List'!F482,"',",)</f>
        <v>'CROSSBOWMAN',</v>
      </c>
      <c r="F539" t="str">
        <f>"'',"</f>
        <v>'',</v>
      </c>
      <c r="G539" t="str">
        <f>CONCATENATE("'",'Unit List'!H482,"',",)</f>
        <v>'Longbowman_Japan',</v>
      </c>
      <c r="H539" t="str">
        <f>CONCATENATE(IF(ISBLANK('Unit List'!AO482), IF(ISBLANK('Unit List'!Q482), IF(ISBLANK('Unit List'!Q482), IF(ISBLANK('Unit List'!AO481), IF(ISBLANK('Unit List'!Q481), IF(ISBLANK('Unit List'!Q481), IF(ISBLANK('Unit List'!AO481), IF(ISBLANK('Unit List'!Q481), IF(ISBLANK('Unit List'!Q481),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List'!Q481='Unit List'!$P$5, 'Unit List'!$AO$5, IF('Unit List'!Q481='Unit List'!$P$4, 'Unit List'!$AO$4, IF('Unit List'!Q481='Unit List'!$P$7, 'Unit List'!Q481 * 'Unit List'!$AO$7, 'Unit List'!Q481)))), IF('Unit List'!Q481='Unit List'!$P$5, 'Unit List'!$AO$5, IF('Unit List'!Q481='Unit List'!$P$4, 'Unit List'!$AO$4, IF('Unit List'!Q481='Unit List'!$P$7, 'Unit List'!Q481 * 'Unit List'!$AO$7, 'Unit List'!Q481)))), IF('Unit List'!AO481='Unit List'!$P$5, 'Unit List'!$AO$5, IF('Unit List'!AO481='Unit List'!$P$4, 'Unit List'!$AO$4, IF('Unit List'!AO481='Unit List'!$P$7, 'Unit List'!AO481 * 'Unit List'!$AO$7, 'Unit List'!AO481)))), IF('Unit List'!Q481='Unit List'!$P$5, 'Unit List'!$AO$5, IF('Unit List'!Q481='Unit List'!$P$4, 'Unit List'!$AO$4, IF('Unit List'!Q481='Unit List'!$P$7, 'Unit List'!Q481 * 'Unit List'!$AO$7, 'Unit List'!Q481)))), IF('Unit List'!Q481='Unit List'!$P$5, 'Unit List'!$AO$5, IF('Unit List'!Q481='Unit List'!$P$4, 'Unit List'!$AO$4, IF('Unit List'!Q481='Unit List'!$P$7, 'Unit List'!Q481 * 'Unit List'!$AO$7, 'Unit List'!Q481)))), IF('Unit List'!AO481='Unit List'!$P$5, 'Unit List'!$AO$5, IF('Unit List'!AO481='Unit List'!$P$4, 'Unit List'!$AO$4, IF('Unit List'!AO481='Unit List'!$P$7, 'Unit List'!AO481 * 'Unit List'!$AO$7, 'Unit List'!AO481)))), IF('Unit List'!Q482='Unit List'!$P$5, 'Unit List'!$AO$5, IF('Unit List'!Q482='Unit List'!$P$4, 'Unit List'!$AO$4, IF('Unit List'!Q482='Unit List'!$P$7, 'Unit List'!Q482 * 'Unit List'!$AO$7, 'Unit List'!Q482)))), IF('Unit List'!Q482='Unit List'!$P$5, 'Unit List'!$AO$5, IF('Unit List'!Q482='Unit List'!$P$4, 'Unit List'!$AO$4, IF('Unit List'!Q482='Unit List'!$P$7, 'Unit List'!Q482 * 'Unit List'!$AO$7, 'Unit List'!Q482)))), IF('Unit List'!AO482='Unit List'!$P$5, 'Unit List'!$AO$5, IF('Unit List'!AO482='Unit List'!$P$4, 'Unit List'!$AO$4, IF('Unit List'!AO482='Unit List'!$P$7, 'Unit List'!AO482 * 'Unit List'!$AO$7, 'Unit List'!AO482)))),",",)</f>
        <v>,</v>
      </c>
      <c r="I539" t="str">
        <f>CONCATENATE(IF(ISBLANK('Unit List'!AP482), IF(ISBLANK('Unit List'!R482), IF(ISBLANK('Unit List'!R482), IF(ISBLANK('Unit List'!AP481), IF(ISBLANK('Unit List'!R481), IF(ISBLANK('Unit List'!R481), IF(ISBLANK('Unit List'!AP481), IF(ISBLANK('Unit List'!R481), IF(ISBLANK('Unit List'!R481),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List'!R481='Unit List'!$P$5, 'Unit List'!$AP$5, IF('Unit List'!R481='Unit List'!$P$4, 'Unit List'!$AP$4, IF('Unit List'!R481='Unit List'!$P$7, 'Unit List'!R481 * 'Unit List'!$AP$7, 'Unit List'!R481)))), IF('Unit List'!R481='Unit List'!$P$5, 'Unit List'!$AP$5, IF('Unit List'!R481='Unit List'!$P$4, 'Unit List'!$AP$4, IF('Unit List'!R481='Unit List'!$P$7, 'Unit List'!R481 * 'Unit List'!$AP$7, 'Unit List'!R481)))), IF('Unit List'!AP481='Unit List'!$P$5, 'Unit List'!$AP$5, IF('Unit List'!AP481='Unit List'!$P$4, 'Unit List'!$AP$4, IF('Unit List'!AP481='Unit List'!$P$7, 'Unit List'!AP481 * 'Unit List'!$AP$7, 'Unit List'!AP481)))), IF('Unit List'!R481='Unit List'!$P$5, 'Unit List'!$AP$5, IF('Unit List'!R481='Unit List'!$P$4, 'Unit List'!$AP$4, IF('Unit List'!R481='Unit List'!$P$7, 'Unit List'!R481 * 'Unit List'!$AP$7, 'Unit List'!R481)))), IF('Unit List'!R481='Unit List'!$P$5, 'Unit List'!$AP$5, IF('Unit List'!R481='Unit List'!$P$4, 'Unit List'!$AP$4, IF('Unit List'!R481='Unit List'!$P$7, 'Unit List'!R481 * 'Unit List'!$AP$7, 'Unit List'!R481)))), IF('Unit List'!AP481='Unit List'!$P$5, 'Unit List'!$AP$5, IF('Unit List'!AP481='Unit List'!$P$4, 'Unit List'!$AP$4, IF('Unit List'!AP481='Unit List'!$P$7, 'Unit List'!AP481 * 'Unit List'!$AP$7, 'Unit List'!AP481)))), IF('Unit List'!R482='Unit List'!$P$5, 'Unit List'!$AP$5, IF('Unit List'!R482='Unit List'!$P$4, 'Unit List'!$AP$4, IF('Unit List'!R482='Unit List'!$P$7, 'Unit List'!R482 * 'Unit List'!$AP$7, 'Unit List'!R482)))), IF('Unit List'!R482='Unit List'!$P$5, 'Unit List'!$AP$5, IF('Unit List'!R482='Unit List'!$P$4, 'Unit List'!$AP$4, IF('Unit List'!R482='Unit List'!$P$7, 'Unit List'!R482 * 'Unit List'!$AP$7, 'Unit List'!R482)))), IF('Unit List'!AP482='Unit List'!$P$5, 'Unit List'!$AP$5, IF('Unit List'!AP482='Unit List'!$P$4, 'Unit List'!$AP$4, IF('Unit List'!AP482='Unit List'!$P$7, 'Unit List'!AP482 * 'Unit List'!$AP$7, 'Unit List'!AP482)))),",",)</f>
        <v>,</v>
      </c>
      <c r="J539" t="str">
        <f>CONCATENATE("'",IF(ISBLANK('Unit List'!AQ482), IF(ISBLANK('Unit List'!S482), IF(ISBLANK('Unit List'!S482), IF(ISBLANK('Unit List'!AQ481), IF(ISBLANK('Unit List'!S481), IF(ISBLANK('Unit List'!S481), IF(ISBLANK('Unit List'!AQ481), IF(ISBLANK('Unit List'!S481), IF(ISBLANK('Unit List'!S481),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List'!S481='Unit List'!$P$5, 'Unit List'!$AQ$5, IF('Unit List'!S481='Unit List'!$P$4, 'Unit List'!$AQ$4, 'Unit List'!S481))), IF('Unit List'!S481='Unit List'!$P$5, 'Unit List'!$AQ$5, IF('Unit List'!S481='Unit List'!$P$4, 'Unit List'!$AQ$4, 'Unit List'!S481))), IF('Unit List'!AQ481='Unit List'!$P$5, 'Unit List'!$AQ$5, IF('Unit List'!AQ481='Unit List'!$P$4, 'Unit List'!$AQ$4, 'Unit List'!AQ481))), IF('Unit List'!S481='Unit List'!$P$5, 'Unit List'!$AQ$5, IF('Unit List'!S481='Unit List'!$P$4, 'Unit List'!$AQ$4, 'Unit List'!S481))), IF('Unit List'!S481='Unit List'!$P$5, 'Unit List'!$AQ$5, IF('Unit List'!S481='Unit List'!$P$4, 'Unit List'!$AQ$4, 'Unit List'!S481))), IF('Unit List'!AQ481='Unit List'!$P$5, 'Unit List'!$AQ$5, IF('Unit List'!AQ481='Unit List'!$P$4, 'Unit List'!$AQ$4, 'Unit List'!AQ481))), IF('Unit List'!S482='Unit List'!$P$5, 'Unit List'!$AQ$5, IF('Unit List'!S482='Unit List'!$P$4, 'Unit List'!$AQ$4, 'Unit List'!S482))), IF('Unit List'!S482='Unit List'!$P$5, 'Unit List'!$AQ$5, IF('Unit List'!S482='Unit List'!$P$4, 'Unit List'!$AQ$4, 'Unit List'!S482))), IF('Unit List'!AQ482='Unit List'!$P$5, 'Unit List'!$AQ$5, IF('Unit List'!AQ482='Unit List'!$P$4, 'Unit List'!$AQ$4, 'Unit List'!AQ482))),"'),",)</f>
        <v>'Archer'),</v>
      </c>
    </row>
    <row r="540" spans="1:10" x14ac:dyDescent="0.25">
      <c r="A540" t="s">
        <v>2713</v>
      </c>
      <c r="B540" t="str">
        <f>CONCATENATE("'_",'Unit List'!C483,"',",)</f>
        <v>'_MONGOL',</v>
      </c>
      <c r="C540" t="str">
        <f>"'',"</f>
        <v>'',</v>
      </c>
      <c r="D540" t="str">
        <f>CONCATENATE("'",'Unit List'!E483,"',",)</f>
        <v>'CROSSBOWMAN',</v>
      </c>
      <c r="E540" t="str">
        <f>CONCATENATE("'",'Unit List'!F483,"',",)</f>
        <v>'CROSSBOWMAN',</v>
      </c>
      <c r="F540" t="str">
        <f>"'',"</f>
        <v>'',</v>
      </c>
      <c r="G540" t="str">
        <f>CONCATENATE("'",'Unit List'!H483,"',",)</f>
        <v>'Longbowman_Mongol',</v>
      </c>
      <c r="H540" t="str">
        <f>CONCATENATE(IF(ISBLANK('Unit List'!AO483), IF(ISBLANK('Unit List'!Q483), IF(ISBLANK('Unit List'!Q483), IF(ISBLANK('Unit List'!AO481), IF(ISBLANK('Unit List'!Q481), IF(ISBLANK('Unit List'!Q481), IF(ISBLANK('Unit List'!AO481), IF(ISBLANK('Unit List'!Q481), IF(ISBLANK('Unit List'!Q481),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List'!Q481='Unit List'!$P$5, 'Unit List'!$AO$5, IF('Unit List'!Q481='Unit List'!$P$4, 'Unit List'!$AO$4, IF('Unit List'!Q481='Unit List'!$P$7, 'Unit List'!Q481 * 'Unit List'!$AO$7, 'Unit List'!Q481)))), IF('Unit List'!Q481='Unit List'!$P$5, 'Unit List'!$AO$5, IF('Unit List'!Q481='Unit List'!$P$4, 'Unit List'!$AO$4, IF('Unit List'!Q481='Unit List'!$P$7, 'Unit List'!Q481 * 'Unit List'!$AO$7, 'Unit List'!Q481)))), IF('Unit List'!AO481='Unit List'!$P$5, 'Unit List'!$AO$5, IF('Unit List'!AO481='Unit List'!$P$4, 'Unit List'!$AO$4, IF('Unit List'!AO481='Unit List'!$P$7, 'Unit List'!AO481 * 'Unit List'!$AO$7, 'Unit List'!AO481)))), IF('Unit List'!Q481='Unit List'!$P$5, 'Unit List'!$AO$5, IF('Unit List'!Q481='Unit List'!$P$4, 'Unit List'!$AO$4, IF('Unit List'!Q481='Unit List'!$P$7, 'Unit List'!Q481 * 'Unit List'!$AO$7, 'Unit List'!Q481)))), IF('Unit List'!Q481='Unit List'!$P$5, 'Unit List'!$AO$5, IF('Unit List'!Q481='Unit List'!$P$4, 'Unit List'!$AO$4, IF('Unit List'!Q481='Unit List'!$P$7, 'Unit List'!Q481 * 'Unit List'!$AO$7, 'Unit List'!Q481)))), IF('Unit List'!AO481='Unit List'!$P$5, 'Unit List'!$AO$5, IF('Unit List'!AO481='Unit List'!$P$4, 'Unit List'!$AO$4, IF('Unit List'!AO481='Unit List'!$P$7, 'Unit List'!AO481 * 'Unit List'!$AO$7, 'Unit List'!AO481)))), IF('Unit List'!Q483='Unit List'!$P$5, 'Unit List'!$AO$5, IF('Unit List'!Q483='Unit List'!$P$4, 'Unit List'!$AO$4, IF('Unit List'!Q483='Unit List'!$P$7, 'Unit List'!Q483 * 'Unit List'!$AO$7, 'Unit List'!Q483)))), IF('Unit List'!Q483='Unit List'!$P$5, 'Unit List'!$AO$5, IF('Unit List'!Q483='Unit List'!$P$4, 'Unit List'!$AO$4, IF('Unit List'!Q483='Unit List'!$P$7, 'Unit List'!Q483 * 'Unit List'!$AO$7, 'Unit List'!Q483)))), IF('Unit List'!AO483='Unit List'!$P$5, 'Unit List'!$AO$5, IF('Unit List'!AO483='Unit List'!$P$4, 'Unit List'!$AO$4, IF('Unit List'!AO483='Unit List'!$P$7, 'Unit List'!AO483 * 'Unit List'!$AO$7, 'Unit List'!AO483)))),",",)</f>
        <v>,</v>
      </c>
      <c r="I540" t="str">
        <f>CONCATENATE(IF(ISBLANK('Unit List'!AP483), IF(ISBLANK('Unit List'!R483), IF(ISBLANK('Unit List'!R483), IF(ISBLANK('Unit List'!AP481), IF(ISBLANK('Unit List'!R481), IF(ISBLANK('Unit List'!R481), IF(ISBLANK('Unit List'!AP481), IF(ISBLANK('Unit List'!R481), IF(ISBLANK('Unit List'!R481),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List'!R481='Unit List'!$P$5, 'Unit List'!$AP$5, IF('Unit List'!R481='Unit List'!$P$4, 'Unit List'!$AP$4, IF('Unit List'!R481='Unit List'!$P$7, 'Unit List'!R481 * 'Unit List'!$AP$7, 'Unit List'!R481)))), IF('Unit List'!R481='Unit List'!$P$5, 'Unit List'!$AP$5, IF('Unit List'!R481='Unit List'!$P$4, 'Unit List'!$AP$4, IF('Unit List'!R481='Unit List'!$P$7, 'Unit List'!R481 * 'Unit List'!$AP$7, 'Unit List'!R481)))), IF('Unit List'!AP481='Unit List'!$P$5, 'Unit List'!$AP$5, IF('Unit List'!AP481='Unit List'!$P$4, 'Unit List'!$AP$4, IF('Unit List'!AP481='Unit List'!$P$7, 'Unit List'!AP481 * 'Unit List'!$AP$7, 'Unit List'!AP481)))), IF('Unit List'!R481='Unit List'!$P$5, 'Unit List'!$AP$5, IF('Unit List'!R481='Unit List'!$P$4, 'Unit List'!$AP$4, IF('Unit List'!R481='Unit List'!$P$7, 'Unit List'!R481 * 'Unit List'!$AP$7, 'Unit List'!R481)))), IF('Unit List'!R481='Unit List'!$P$5, 'Unit List'!$AP$5, IF('Unit List'!R481='Unit List'!$P$4, 'Unit List'!$AP$4, IF('Unit List'!R481='Unit List'!$P$7, 'Unit List'!R481 * 'Unit List'!$AP$7, 'Unit List'!R481)))), IF('Unit List'!AP481='Unit List'!$P$5, 'Unit List'!$AP$5, IF('Unit List'!AP481='Unit List'!$P$4, 'Unit List'!$AP$4, IF('Unit List'!AP481='Unit List'!$P$7, 'Unit List'!AP481 * 'Unit List'!$AP$7, 'Unit List'!AP481)))), IF('Unit List'!R483='Unit List'!$P$5, 'Unit List'!$AP$5, IF('Unit List'!R483='Unit List'!$P$4, 'Unit List'!$AP$4, IF('Unit List'!R483='Unit List'!$P$7, 'Unit List'!R483 * 'Unit List'!$AP$7, 'Unit List'!R483)))), IF('Unit List'!R483='Unit List'!$P$5, 'Unit List'!$AP$5, IF('Unit List'!R483='Unit List'!$P$4, 'Unit List'!$AP$4, IF('Unit List'!R483='Unit List'!$P$7, 'Unit List'!R483 * 'Unit List'!$AP$7, 'Unit List'!R483)))), IF('Unit List'!AP483='Unit List'!$P$5, 'Unit List'!$AP$5, IF('Unit List'!AP483='Unit List'!$P$4, 'Unit List'!$AP$4, IF('Unit List'!AP483='Unit List'!$P$7, 'Unit List'!AP483 * 'Unit List'!$AP$7, 'Unit List'!AP483)))),",",)</f>
        <v>,</v>
      </c>
      <c r="J540" t="str">
        <f>CONCATENATE("'",IF(ISBLANK('Unit List'!AQ483), IF(ISBLANK('Unit List'!S483), IF(ISBLANK('Unit List'!S483), IF(ISBLANK('Unit List'!AQ481), IF(ISBLANK('Unit List'!S481), IF(ISBLANK('Unit List'!S481), IF(ISBLANK('Unit List'!AQ481), IF(ISBLANK('Unit List'!S481), IF(ISBLANK('Unit List'!S481),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List'!S481='Unit List'!$P$5, 'Unit List'!$AQ$5, IF('Unit List'!S481='Unit List'!$P$4, 'Unit List'!$AQ$4, 'Unit List'!S481))), IF('Unit List'!S481='Unit List'!$P$5, 'Unit List'!$AQ$5, IF('Unit List'!S481='Unit List'!$P$4, 'Unit List'!$AQ$4, 'Unit List'!S481))), IF('Unit List'!AQ481='Unit List'!$P$5, 'Unit List'!$AQ$5, IF('Unit List'!AQ481='Unit List'!$P$4, 'Unit List'!$AQ$4, 'Unit List'!AQ481))), IF('Unit List'!S481='Unit List'!$P$5, 'Unit List'!$AQ$5, IF('Unit List'!S481='Unit List'!$P$4, 'Unit List'!$AQ$4, 'Unit List'!S481))), IF('Unit List'!S481='Unit List'!$P$5, 'Unit List'!$AQ$5, IF('Unit List'!S481='Unit List'!$P$4, 'Unit List'!$AQ$4, 'Unit List'!S481))), IF('Unit List'!AQ481='Unit List'!$P$5, 'Unit List'!$AQ$5, IF('Unit List'!AQ481='Unit List'!$P$4, 'Unit List'!$AQ$4, 'Unit List'!AQ481))), IF('Unit List'!S483='Unit List'!$P$5, 'Unit List'!$AQ$5, IF('Unit List'!S483='Unit List'!$P$4, 'Unit List'!$AQ$4, 'Unit List'!S483))), IF('Unit List'!S483='Unit List'!$P$5, 'Unit List'!$AQ$5, IF('Unit List'!S483='Unit List'!$P$4, 'Unit List'!$AQ$4, 'Unit List'!S483))), IF('Unit List'!AQ483='Unit List'!$P$5, 'Unit List'!$AQ$5, IF('Unit List'!AQ483='Unit List'!$P$4, 'Unit List'!$AQ$4, 'Unit List'!AQ483))),"'),",)</f>
        <v>'Archer'),</v>
      </c>
    </row>
    <row r="541" spans="1:10" x14ac:dyDescent="0.25">
      <c r="A541" t="s">
        <v>2713</v>
      </c>
      <c r="B541" t="str">
        <f>CONCATENATE("'_",'Unit List'!C484,"',",)</f>
        <v>'_CENTAS',</v>
      </c>
      <c r="C541" t="str">
        <f>"'',"</f>
        <v>'',</v>
      </c>
      <c r="D541" t="str">
        <f>CONCATENATE("'",'Unit List'!E484,"',",)</f>
        <v>'CROSSBOWMAN',</v>
      </c>
      <c r="E541" t="str">
        <f>CONCATENATE("'",'Unit List'!F484,"',",)</f>
        <v>'CROSSBOWMAN',</v>
      </c>
      <c r="F541" t="str">
        <f>"'',"</f>
        <v>'',</v>
      </c>
      <c r="G541" t="str">
        <f>CONCATENATE("'",'Unit List'!H484,"',",)</f>
        <v>'Crossbowman_Turkey',</v>
      </c>
      <c r="H541" t="str">
        <f>CONCATENATE(IF(ISBLANK('Unit List'!AO484), IF(ISBLANK('Unit List'!Q484), IF(ISBLANK('Unit List'!Q484), IF(ISBLANK('Unit List'!AO484), IF(ISBLANK('Unit List'!Q484), IF(ISBLANK('Unit List'!Q484), IF(ISBLANK('Unit List'!AO484), IF(ISBLANK('Unit List'!Q484), IF(ISBLANK('Unit List'!Q484),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List'!Q484='Unit List'!$P$5, 'Unit List'!$AO$5, IF('Unit List'!Q484='Unit List'!$P$4, 'Unit List'!$AO$4, IF('Unit List'!Q484='Unit List'!$P$7, 'Unit List'!Q484 * 'Unit List'!$AO$7, 'Unit List'!Q484)))), IF('Unit List'!Q484='Unit List'!$P$5, 'Unit List'!$AO$5, IF('Unit List'!Q484='Unit List'!$P$4, 'Unit List'!$AO$4, IF('Unit List'!Q484='Unit List'!$P$7, 'Unit List'!Q484 * 'Unit List'!$AO$7, 'Unit List'!Q484)))), IF('Unit List'!AO484='Unit List'!$P$5, 'Unit List'!$AO$5, IF('Unit List'!AO484='Unit List'!$P$4, 'Unit List'!$AO$4, IF('Unit List'!AO484='Unit List'!$P$7, 'Unit List'!AO484 * 'Unit List'!$AO$7, 'Unit List'!AO484)))), IF('Unit List'!Q484='Unit List'!$P$5, 'Unit List'!$AO$5, IF('Unit List'!Q484='Unit List'!$P$4, 'Unit List'!$AO$4, IF('Unit List'!Q484='Unit List'!$P$7, 'Unit List'!Q484 * 'Unit List'!$AO$7, 'Unit List'!Q484)))), IF('Unit List'!Q484='Unit List'!$P$5, 'Unit List'!$AO$5, IF('Unit List'!Q484='Unit List'!$P$4, 'Unit List'!$AO$4, IF('Unit List'!Q484='Unit List'!$P$7, 'Unit List'!Q484 * 'Unit List'!$AO$7, 'Unit List'!Q484)))), IF('Unit List'!AO484='Unit List'!$P$5, 'Unit List'!$AO$5, IF('Unit List'!AO484='Unit List'!$P$4, 'Unit List'!$AO$4, IF('Unit List'!AO484='Unit List'!$P$7, 'Unit List'!AO484 * 'Unit List'!$AO$7, 'Unit List'!AO484)))), IF('Unit List'!Q484='Unit List'!$P$5, 'Unit List'!$AO$5, IF('Unit List'!Q484='Unit List'!$P$4, 'Unit List'!$AO$4, IF('Unit List'!Q484='Unit List'!$P$7, 'Unit List'!Q484 * 'Unit List'!$AO$7, 'Unit List'!Q484)))), IF('Unit List'!Q484='Unit List'!$P$5, 'Unit List'!$AO$5, IF('Unit List'!Q484='Unit List'!$P$4, 'Unit List'!$AO$4, IF('Unit List'!Q484='Unit List'!$P$7, 'Unit List'!Q484 * 'Unit List'!$AO$7, 'Unit List'!Q484)))), IF('Unit List'!AO484='Unit List'!$P$5, 'Unit List'!$AO$5, IF('Unit List'!AO484='Unit List'!$P$4, 'Unit List'!$AO$4, IF('Unit List'!AO484='Unit List'!$P$7, 'Unit List'!AO484 * 'Unit List'!$AO$7, 'Unit List'!AO484)))),",",)</f>
        <v>,</v>
      </c>
      <c r="I541" t="str">
        <f>CONCATENATE(IF(ISBLANK('Unit List'!AP484), IF(ISBLANK('Unit List'!R484), IF(ISBLANK('Unit List'!R484), IF(ISBLANK('Unit List'!AP484), IF(ISBLANK('Unit List'!R484), IF(ISBLANK('Unit List'!R484), IF(ISBLANK('Unit List'!AP484), IF(ISBLANK('Unit List'!R484), IF(ISBLANK('Unit List'!R484),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List'!R484='Unit List'!$P$5, 'Unit List'!$AP$5, IF('Unit List'!R484='Unit List'!$P$4, 'Unit List'!$AP$4, IF('Unit List'!R484='Unit List'!$P$7, 'Unit List'!R484 * 'Unit List'!$AP$7, 'Unit List'!R484)))), IF('Unit List'!R484='Unit List'!$P$5, 'Unit List'!$AP$5, IF('Unit List'!R484='Unit List'!$P$4, 'Unit List'!$AP$4, IF('Unit List'!R484='Unit List'!$P$7, 'Unit List'!R484 * 'Unit List'!$AP$7, 'Unit List'!R484)))), IF('Unit List'!AP484='Unit List'!$P$5, 'Unit List'!$AP$5, IF('Unit List'!AP484='Unit List'!$P$4, 'Unit List'!$AP$4, IF('Unit List'!AP484='Unit List'!$P$7, 'Unit List'!AP484 * 'Unit List'!$AP$7, 'Unit List'!AP484)))), IF('Unit List'!R484='Unit List'!$P$5, 'Unit List'!$AP$5, IF('Unit List'!R484='Unit List'!$P$4, 'Unit List'!$AP$4, IF('Unit List'!R484='Unit List'!$P$7, 'Unit List'!R484 * 'Unit List'!$AP$7, 'Unit List'!R484)))), IF('Unit List'!R484='Unit List'!$P$5, 'Unit List'!$AP$5, IF('Unit List'!R484='Unit List'!$P$4, 'Unit List'!$AP$4, IF('Unit List'!R484='Unit List'!$P$7, 'Unit List'!R484 * 'Unit List'!$AP$7, 'Unit List'!R484)))), IF('Unit List'!AP484='Unit List'!$P$5, 'Unit List'!$AP$5, IF('Unit List'!AP484='Unit List'!$P$4, 'Unit List'!$AP$4, IF('Unit List'!AP484='Unit List'!$P$7, 'Unit List'!AP484 * 'Unit List'!$AP$7, 'Unit List'!AP484)))), IF('Unit List'!R484='Unit List'!$P$5, 'Unit List'!$AP$5, IF('Unit List'!R484='Unit List'!$P$4, 'Unit List'!$AP$4, IF('Unit List'!R484='Unit List'!$P$7, 'Unit List'!R484 * 'Unit List'!$AP$7, 'Unit List'!R484)))), IF('Unit List'!R484='Unit List'!$P$5, 'Unit List'!$AP$5, IF('Unit List'!R484='Unit List'!$P$4, 'Unit List'!$AP$4, IF('Unit List'!R484='Unit List'!$P$7, 'Unit List'!R484 * 'Unit List'!$AP$7, 'Unit List'!R484)))), IF('Unit List'!AP484='Unit List'!$P$5, 'Unit List'!$AP$5, IF('Unit List'!AP484='Unit List'!$P$4, 'Unit List'!$AP$4, IF('Unit List'!AP484='Unit List'!$P$7, 'Unit List'!AP484 * 'Unit List'!$AP$7, 'Unit List'!AP484)))),",",)</f>
        <v>,</v>
      </c>
      <c r="J541" t="str">
        <f>CONCATENATE("'",IF(ISBLANK('Unit List'!AQ484), IF(ISBLANK('Unit List'!S484), IF(ISBLANK('Unit List'!S484), IF(ISBLANK('Unit List'!AQ484), IF(ISBLANK('Unit List'!S484), IF(ISBLANK('Unit List'!S484), IF(ISBLANK('Unit List'!AQ484), IF(ISBLANK('Unit List'!S484), IF(ISBLANK('Unit List'!S484),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List'!S484='Unit List'!$P$5, 'Unit List'!$AQ$5, IF('Unit List'!S484='Unit List'!$P$4, 'Unit List'!$AQ$4, 'Unit List'!S484))), IF('Unit List'!S484='Unit List'!$P$5, 'Unit List'!$AQ$5, IF('Unit List'!S484='Unit List'!$P$4, 'Unit List'!$AQ$4, 'Unit List'!S484))), IF('Unit List'!AQ484='Unit List'!$P$5, 'Unit List'!$AQ$5, IF('Unit List'!AQ484='Unit List'!$P$4, 'Unit List'!$AQ$4, 'Unit List'!AQ484))), IF('Unit List'!S484='Unit List'!$P$5, 'Unit List'!$AQ$5, IF('Unit List'!S484='Unit List'!$P$4, 'Unit List'!$AQ$4, 'Unit List'!S484))), IF('Unit List'!S484='Unit List'!$P$5, 'Unit List'!$AQ$5, IF('Unit List'!S484='Unit List'!$P$4, 'Unit List'!$AQ$4, 'Unit List'!S484))), IF('Unit List'!AQ484='Unit List'!$P$5, 'Unit List'!$AQ$5, IF('Unit List'!AQ484='Unit List'!$P$4, 'Unit List'!$AQ$4, 'Unit List'!AQ484))), IF('Unit List'!S484='Unit List'!$P$5, 'Unit List'!$AQ$5, IF('Unit List'!S484='Unit List'!$P$4, 'Unit List'!$AQ$4, 'Unit List'!S484))), IF('Unit List'!S484='Unit List'!$P$5, 'Unit List'!$AQ$5, IF('Unit List'!S484='Unit List'!$P$4, 'Unit List'!$AQ$4, 'Unit List'!S484))), IF('Unit List'!AQ484='Unit List'!$P$5, 'Unit List'!$AQ$5, IF('Unit List'!AQ484='Unit List'!$P$4, 'Unit List'!$AQ$4, 'Unit List'!AQ484))),"'),",)</f>
        <v>'Archer'),</v>
      </c>
    </row>
    <row r="542" spans="1:10" x14ac:dyDescent="0.25">
      <c r="A542" t="s">
        <v>2713</v>
      </c>
      <c r="B542" t="str">
        <f>CONCATENATE("'_",'Unit List'!C485,"',",)</f>
        <v>'_RUSSIA',</v>
      </c>
      <c r="C542" t="str">
        <f>"'',"</f>
        <v>'',</v>
      </c>
      <c r="D542" t="str">
        <f>CONCATENATE("'",'Unit List'!E485,"',",)</f>
        <v>'CROSSBOWMAN',</v>
      </c>
      <c r="E542" t="str">
        <f>CONCATENATE("'",'Unit List'!F485,"',",)</f>
        <v>'CROSSBOWMAN',</v>
      </c>
      <c r="F542" t="str">
        <f>"'',"</f>
        <v>'',</v>
      </c>
      <c r="G542" t="str">
        <f>CONCATENATE("'",'Unit List'!H485,"',",)</f>
        <v>'Crossbowman_Russia',</v>
      </c>
      <c r="H542" t="str">
        <f>CONCATENATE(IF(ISBLANK('Unit List'!AO485), IF(ISBLANK('Unit List'!Q485), IF(ISBLANK('Unit List'!Q485), IF(ISBLANK('Unit List'!AO485), IF(ISBLANK('Unit List'!Q485), IF(ISBLANK('Unit List'!Q485), IF(ISBLANK('Unit List'!AO485), IF(ISBLANK('Unit List'!Q485), IF(ISBLANK('Unit List'!Q485),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List'!Q485='Unit List'!$P$5, 'Unit List'!$AO$5, IF('Unit List'!Q485='Unit List'!$P$4, 'Unit List'!$AO$4, IF('Unit List'!Q485='Unit List'!$P$7, 'Unit List'!Q485 * 'Unit List'!$AO$7, 'Unit List'!Q485)))), IF('Unit List'!Q485='Unit List'!$P$5, 'Unit List'!$AO$5, IF('Unit List'!Q485='Unit List'!$P$4, 'Unit List'!$AO$4, IF('Unit List'!Q485='Unit List'!$P$7, 'Unit List'!Q485 * 'Unit List'!$AO$7, 'Unit List'!Q485)))), IF('Unit List'!AO485='Unit List'!$P$5, 'Unit List'!$AO$5, IF('Unit List'!AO485='Unit List'!$P$4, 'Unit List'!$AO$4, IF('Unit List'!AO485='Unit List'!$P$7, 'Unit List'!AO485 * 'Unit List'!$AO$7, 'Unit List'!AO485)))), IF('Unit List'!Q485='Unit List'!$P$5, 'Unit List'!$AO$5, IF('Unit List'!Q485='Unit List'!$P$4, 'Unit List'!$AO$4, IF('Unit List'!Q485='Unit List'!$P$7, 'Unit List'!Q485 * 'Unit List'!$AO$7, 'Unit List'!Q485)))), IF('Unit List'!Q485='Unit List'!$P$5, 'Unit List'!$AO$5, IF('Unit List'!Q485='Unit List'!$P$4, 'Unit List'!$AO$4, IF('Unit List'!Q485='Unit List'!$P$7, 'Unit List'!Q485 * 'Unit List'!$AO$7, 'Unit List'!Q485)))), IF('Unit List'!AO485='Unit List'!$P$5, 'Unit List'!$AO$5, IF('Unit List'!AO485='Unit List'!$P$4, 'Unit List'!$AO$4, IF('Unit List'!AO485='Unit List'!$P$7, 'Unit List'!AO485 * 'Unit List'!$AO$7, 'Unit List'!AO485)))), IF('Unit List'!Q485='Unit List'!$P$5, 'Unit List'!$AO$5, IF('Unit List'!Q485='Unit List'!$P$4, 'Unit List'!$AO$4, IF('Unit List'!Q485='Unit List'!$P$7, 'Unit List'!Q485 * 'Unit List'!$AO$7, 'Unit List'!Q485)))), IF('Unit List'!Q485='Unit List'!$P$5, 'Unit List'!$AO$5, IF('Unit List'!Q485='Unit List'!$P$4, 'Unit List'!$AO$4, IF('Unit List'!Q485='Unit List'!$P$7, 'Unit List'!Q485 * 'Unit List'!$AO$7, 'Unit List'!Q485)))), IF('Unit List'!AO485='Unit List'!$P$5, 'Unit List'!$AO$5, IF('Unit List'!AO485='Unit List'!$P$4, 'Unit List'!$AO$4, IF('Unit List'!AO485='Unit List'!$P$7, 'Unit List'!AO485 * 'Unit List'!$AO$7, 'Unit List'!AO485)))),",",)</f>
        <v>,</v>
      </c>
      <c r="I542" t="str">
        <f>CONCATENATE(IF(ISBLANK('Unit List'!AP485), IF(ISBLANK('Unit List'!R485), IF(ISBLANK('Unit List'!R485), IF(ISBLANK('Unit List'!AP485), IF(ISBLANK('Unit List'!R485), IF(ISBLANK('Unit List'!R485), IF(ISBLANK('Unit List'!AP485), IF(ISBLANK('Unit List'!R485), IF(ISBLANK('Unit List'!R485),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List'!R485='Unit List'!$P$5, 'Unit List'!$AP$5, IF('Unit List'!R485='Unit List'!$P$4, 'Unit List'!$AP$4, IF('Unit List'!R485='Unit List'!$P$7, 'Unit List'!R485 * 'Unit List'!$AP$7, 'Unit List'!R485)))), IF('Unit List'!R485='Unit List'!$P$5, 'Unit List'!$AP$5, IF('Unit List'!R485='Unit List'!$P$4, 'Unit List'!$AP$4, IF('Unit List'!R485='Unit List'!$P$7, 'Unit List'!R485 * 'Unit List'!$AP$7, 'Unit List'!R485)))), IF('Unit List'!AP485='Unit List'!$P$5, 'Unit List'!$AP$5, IF('Unit List'!AP485='Unit List'!$P$4, 'Unit List'!$AP$4, IF('Unit List'!AP485='Unit List'!$P$7, 'Unit List'!AP485 * 'Unit List'!$AP$7, 'Unit List'!AP485)))), IF('Unit List'!R485='Unit List'!$P$5, 'Unit List'!$AP$5, IF('Unit List'!R485='Unit List'!$P$4, 'Unit List'!$AP$4, IF('Unit List'!R485='Unit List'!$P$7, 'Unit List'!R485 * 'Unit List'!$AP$7, 'Unit List'!R485)))), IF('Unit List'!R485='Unit List'!$P$5, 'Unit List'!$AP$5, IF('Unit List'!R485='Unit List'!$P$4, 'Unit List'!$AP$4, IF('Unit List'!R485='Unit List'!$P$7, 'Unit List'!R485 * 'Unit List'!$AP$7, 'Unit List'!R485)))), IF('Unit List'!AP485='Unit List'!$P$5, 'Unit List'!$AP$5, IF('Unit List'!AP485='Unit List'!$P$4, 'Unit List'!$AP$4, IF('Unit List'!AP485='Unit List'!$P$7, 'Unit List'!AP485 * 'Unit List'!$AP$7, 'Unit List'!AP485)))), IF('Unit List'!R485='Unit List'!$P$5, 'Unit List'!$AP$5, IF('Unit List'!R485='Unit List'!$P$4, 'Unit List'!$AP$4, IF('Unit List'!R485='Unit List'!$P$7, 'Unit List'!R485 * 'Unit List'!$AP$7, 'Unit List'!R485)))), IF('Unit List'!R485='Unit List'!$P$5, 'Unit List'!$AP$5, IF('Unit List'!R485='Unit List'!$P$4, 'Unit List'!$AP$4, IF('Unit List'!R485='Unit List'!$P$7, 'Unit List'!R485 * 'Unit List'!$AP$7, 'Unit List'!R485)))), IF('Unit List'!AP485='Unit List'!$P$5, 'Unit List'!$AP$5, IF('Unit List'!AP485='Unit List'!$P$4, 'Unit List'!$AP$4, IF('Unit List'!AP485='Unit List'!$P$7, 'Unit List'!AP485 * 'Unit List'!$AP$7, 'Unit List'!AP485)))),",",)</f>
        <v>,</v>
      </c>
      <c r="J542" t="str">
        <f>CONCATENATE("'",IF(ISBLANK('Unit List'!AQ485), IF(ISBLANK('Unit List'!S485), IF(ISBLANK('Unit List'!S485), IF(ISBLANK('Unit List'!AQ485), IF(ISBLANK('Unit List'!S485), IF(ISBLANK('Unit List'!S485), IF(ISBLANK('Unit List'!AQ485), IF(ISBLANK('Unit List'!S485), IF(ISBLANK('Unit List'!S485),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List'!S485='Unit List'!$P$5, 'Unit List'!$AQ$5, IF('Unit List'!S485='Unit List'!$P$4, 'Unit List'!$AQ$4, 'Unit List'!S485))), IF('Unit List'!S485='Unit List'!$P$5, 'Unit List'!$AQ$5, IF('Unit List'!S485='Unit List'!$P$4, 'Unit List'!$AQ$4, 'Unit List'!S485))), IF('Unit List'!AQ485='Unit List'!$P$5, 'Unit List'!$AQ$5, IF('Unit List'!AQ485='Unit List'!$P$4, 'Unit List'!$AQ$4, 'Unit List'!AQ485))), IF('Unit List'!S485='Unit List'!$P$5, 'Unit List'!$AQ$5, IF('Unit List'!S485='Unit List'!$P$4, 'Unit List'!$AQ$4, 'Unit List'!S485))), IF('Unit List'!S485='Unit List'!$P$5, 'Unit List'!$AQ$5, IF('Unit List'!S485='Unit List'!$P$4, 'Unit List'!$AQ$4, 'Unit List'!S485))), IF('Unit List'!AQ485='Unit List'!$P$5, 'Unit List'!$AQ$5, IF('Unit List'!AQ485='Unit List'!$P$4, 'Unit List'!$AQ$4, 'Unit List'!AQ485))), IF('Unit List'!S485='Unit List'!$P$5, 'Unit List'!$AQ$5, IF('Unit List'!S485='Unit List'!$P$4, 'Unit List'!$AQ$4, 'Unit List'!S485))), IF('Unit List'!S485='Unit List'!$P$5, 'Unit List'!$AQ$5, IF('Unit List'!S485='Unit List'!$P$4, 'Unit List'!$AQ$4, 'Unit List'!S485))), IF('Unit List'!AQ485='Unit List'!$P$5, 'Unit List'!$AQ$5, IF('Unit List'!AQ485='Unit List'!$P$4, 'Unit List'!$AQ$4, 'Unit List'!AQ485))),"'),",)</f>
        <v>'Archer'),</v>
      </c>
    </row>
    <row r="543" spans="1:10" x14ac:dyDescent="0.25">
      <c r="A543" t="s">
        <v>2713</v>
      </c>
      <c r="B543" t="str">
        <f>CONCATENATE("'_",'Unit List'!C486,"',",)</f>
        <v>'_AMERICA',</v>
      </c>
      <c r="C543" t="str">
        <f>"'',"</f>
        <v>'',</v>
      </c>
      <c r="D543" t="str">
        <f>CONCATENATE("'",'Unit List'!E486,"',",)</f>
        <v>'CROSSBOWMAN',</v>
      </c>
      <c r="E543" t="str">
        <f>CONCATENATE("'",'Unit List'!F486,"',",)</f>
        <v>'CROSSBOWMAN',</v>
      </c>
      <c r="F543" t="str">
        <f>"'',"</f>
        <v>'',</v>
      </c>
      <c r="G543" t="str">
        <f>CONCATENATE("'",'Unit List'!H486,"',",)</f>
        <v>'Longbowman_American',</v>
      </c>
      <c r="H543" t="str">
        <f>CONCATENATE(IF(ISBLANK('Unit List'!AO486), IF(ISBLANK('Unit List'!Q486), IF(ISBLANK('Unit List'!Q486), IF(ISBLANK('Unit List'!AO486), IF(ISBLANK('Unit List'!Q486), IF(ISBLANK('Unit List'!Q486), IF(ISBLANK('Unit List'!AO486), IF(ISBLANK('Unit List'!Q486), IF(ISBLANK('Unit List'!Q486),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List'!AO486)))),",",)</f>
        <v>,</v>
      </c>
      <c r="I543" t="str">
        <f>CONCATENATE(IF(ISBLANK('Unit List'!AP486), IF(ISBLANK('Unit List'!R486), IF(ISBLANK('Unit List'!R486), IF(ISBLANK('Unit List'!AP486), IF(ISBLANK('Unit List'!R486), IF(ISBLANK('Unit List'!R486), IF(ISBLANK('Unit List'!AP486), IF(ISBLANK('Unit List'!R486), IF(ISBLANK('Unit List'!R486),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List'!AP486)))),",",)</f>
        <v>,</v>
      </c>
      <c r="J543" t="str">
        <f>CONCATENATE("'",IF(ISBLANK('Unit List'!AQ486), IF(ISBLANK('Unit List'!S486), IF(ISBLANK('Unit List'!S486), IF(ISBLANK('Unit List'!AQ486), IF(ISBLANK('Unit List'!S486), IF(ISBLANK('Unit List'!S486), IF(ISBLANK('Unit List'!AQ486), IF(ISBLANK('Unit List'!S486), IF(ISBLANK('Unit List'!S486),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List'!AQ486))),"'),",)</f>
        <v>'Archer'),</v>
      </c>
    </row>
    <row r="544" spans="1:10" x14ac:dyDescent="0.25">
      <c r="A544" t="s">
        <v>2713</v>
      </c>
      <c r="B544" t="str">
        <f>CONCATENATE("'_",'Unit List'!C487,"',",)</f>
        <v>'_FRANCE',</v>
      </c>
      <c r="C544" t="str">
        <f>"'',"</f>
        <v>'',</v>
      </c>
      <c r="D544" t="str">
        <f>CONCATENATE("'",'Unit List'!E487,"',",)</f>
        <v>'CROSSBOWMAN',</v>
      </c>
      <c r="E544" t="str">
        <f>CONCATENATE("'",'Unit List'!F487,"',",)</f>
        <v>'CROSSBOWMAN',</v>
      </c>
      <c r="F544" t="str">
        <f>"'',"</f>
        <v>'',</v>
      </c>
      <c r="G544" t="str">
        <f>CONCATENATE("'",'Unit List'!H487,"',",)</f>
        <v>'Longbowman_France',</v>
      </c>
      <c r="H544" t="str">
        <f>CONCATENATE(IF(ISBLANK('Unit List'!AO487), IF(ISBLANK('Unit List'!Q487), IF(ISBLANK('Unit List'!Q487), IF(ISBLANK('Unit List'!AO487), IF(ISBLANK('Unit List'!Q487), IF(ISBLANK('Unit List'!Q487), IF(ISBLANK('Unit List'!AO487), IF(ISBLANK('Unit List'!Q487), IF(ISBLANK('Unit List'!Q487),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List'!Q487='Unit List'!$P$5, 'Unit List'!$AO$5, IF('Unit List'!Q487='Unit List'!$P$4, 'Unit List'!$AO$4, IF('Unit List'!Q487='Unit List'!$P$7, 'Unit List'!Q487 * 'Unit List'!$AO$7, 'Unit List'!Q487)))), IF('Unit List'!Q487='Unit List'!$P$5, 'Unit List'!$AO$5, IF('Unit List'!Q487='Unit List'!$P$4, 'Unit List'!$AO$4, IF('Unit List'!Q487='Unit List'!$P$7, 'Unit List'!Q487 * 'Unit List'!$AO$7, 'Unit List'!Q487)))), IF('Unit List'!AO487='Unit List'!$P$5, 'Unit List'!$AO$5, IF('Unit List'!AO487='Unit List'!$P$4, 'Unit List'!$AO$4, IF('Unit List'!AO487='Unit List'!$P$7, 'Unit List'!AO487 * 'Unit List'!$AO$7, 'Unit List'!AO487)))), IF('Unit List'!Q487='Unit List'!$P$5, 'Unit List'!$AO$5, IF('Unit List'!Q487='Unit List'!$P$4, 'Unit List'!$AO$4, IF('Unit List'!Q487='Unit List'!$P$7, 'Unit List'!Q487 * 'Unit List'!$AO$7, 'Unit List'!Q487)))), IF('Unit List'!Q487='Unit List'!$P$5, 'Unit List'!$AO$5, IF('Unit List'!Q487='Unit List'!$P$4, 'Unit List'!$AO$4, IF('Unit List'!Q487='Unit List'!$P$7, 'Unit List'!Q487 * 'Unit List'!$AO$7, 'Unit List'!Q487)))), IF('Unit List'!AO487='Unit List'!$P$5, 'Unit List'!$AO$5, IF('Unit List'!AO487='Unit List'!$P$4, 'Unit List'!$AO$4, IF('Unit List'!AO487='Unit List'!$P$7, 'Unit List'!AO487 * 'Unit List'!$AO$7, 'Unit List'!AO487)))), IF('Unit List'!Q487='Unit List'!$P$5, 'Unit List'!$AO$5, IF('Unit List'!Q487='Unit List'!$P$4, 'Unit List'!$AO$4, IF('Unit List'!Q487='Unit List'!$P$7, 'Unit List'!Q487 * 'Unit List'!$AO$7, 'Unit List'!Q487)))), IF('Unit List'!Q487='Unit List'!$P$5, 'Unit List'!$AO$5, IF('Unit List'!Q487='Unit List'!$P$4, 'Unit List'!$AO$4, IF('Unit List'!Q487='Unit List'!$P$7, 'Unit List'!Q487 * 'Unit List'!$AO$7, 'Unit List'!Q487)))), IF('Unit List'!AO487='Unit List'!$P$5, 'Unit List'!$AO$5, IF('Unit List'!AO487='Unit List'!$P$4, 'Unit List'!$AO$4, IF('Unit List'!AO487='Unit List'!$P$7, 'Unit List'!AO487 * 'Unit List'!$AO$7, 'Unit List'!AO487)))),",",)</f>
        <v>,</v>
      </c>
      <c r="I544" t="str">
        <f>CONCATENATE(IF(ISBLANK('Unit List'!AP487), IF(ISBLANK('Unit List'!R487), IF(ISBLANK('Unit List'!R487), IF(ISBLANK('Unit List'!AP487), IF(ISBLANK('Unit List'!R487), IF(ISBLANK('Unit List'!R487), IF(ISBLANK('Unit List'!AP487), IF(ISBLANK('Unit List'!R487), IF(ISBLANK('Unit List'!R487),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List'!R487='Unit List'!$P$5, 'Unit List'!$AP$5, IF('Unit List'!R487='Unit List'!$P$4, 'Unit List'!$AP$4, IF('Unit List'!R487='Unit List'!$P$7, 'Unit List'!R487 * 'Unit List'!$AP$7, 'Unit List'!R487)))), IF('Unit List'!R487='Unit List'!$P$5, 'Unit List'!$AP$5, IF('Unit List'!R487='Unit List'!$P$4, 'Unit List'!$AP$4, IF('Unit List'!R487='Unit List'!$P$7, 'Unit List'!R487 * 'Unit List'!$AP$7, 'Unit List'!R487)))), IF('Unit List'!AP487='Unit List'!$P$5, 'Unit List'!$AP$5, IF('Unit List'!AP487='Unit List'!$P$4, 'Unit List'!$AP$4, IF('Unit List'!AP487='Unit List'!$P$7, 'Unit List'!AP487 * 'Unit List'!$AP$7, 'Unit List'!AP487)))), IF('Unit List'!R487='Unit List'!$P$5, 'Unit List'!$AP$5, IF('Unit List'!R487='Unit List'!$P$4, 'Unit List'!$AP$4, IF('Unit List'!R487='Unit List'!$P$7, 'Unit List'!R487 * 'Unit List'!$AP$7, 'Unit List'!R487)))), IF('Unit List'!R487='Unit List'!$P$5, 'Unit List'!$AP$5, IF('Unit List'!R487='Unit List'!$P$4, 'Unit List'!$AP$4, IF('Unit List'!R487='Unit List'!$P$7, 'Unit List'!R487 * 'Unit List'!$AP$7, 'Unit List'!R487)))), IF('Unit List'!AP487='Unit List'!$P$5, 'Unit List'!$AP$5, IF('Unit List'!AP487='Unit List'!$P$4, 'Unit List'!$AP$4, IF('Unit List'!AP487='Unit List'!$P$7, 'Unit List'!AP487 * 'Unit List'!$AP$7, 'Unit List'!AP487)))), IF('Unit List'!R487='Unit List'!$P$5, 'Unit List'!$AP$5, IF('Unit List'!R487='Unit List'!$P$4, 'Unit List'!$AP$4, IF('Unit List'!R487='Unit List'!$P$7, 'Unit List'!R487 * 'Unit List'!$AP$7, 'Unit List'!R487)))), IF('Unit List'!R487='Unit List'!$P$5, 'Unit List'!$AP$5, IF('Unit List'!R487='Unit List'!$P$4, 'Unit List'!$AP$4, IF('Unit List'!R487='Unit List'!$P$7, 'Unit List'!R487 * 'Unit List'!$AP$7, 'Unit List'!R487)))), IF('Unit List'!AP487='Unit List'!$P$5, 'Unit List'!$AP$5, IF('Unit List'!AP487='Unit List'!$P$4, 'Unit List'!$AP$4, IF('Unit List'!AP487='Unit List'!$P$7, 'Unit List'!AP487 * 'Unit List'!$AP$7, 'Unit List'!AP487)))),",",)</f>
        <v>,</v>
      </c>
      <c r="J544" t="str">
        <f>CONCATENATE("'",IF(ISBLANK('Unit List'!AQ487), IF(ISBLANK('Unit List'!S487), IF(ISBLANK('Unit List'!S487), IF(ISBLANK('Unit List'!AQ487), IF(ISBLANK('Unit List'!S487), IF(ISBLANK('Unit List'!S487), IF(ISBLANK('Unit List'!AQ487), IF(ISBLANK('Unit List'!S487), IF(ISBLANK('Unit List'!S487),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List'!S487='Unit List'!$P$5, 'Unit List'!$AQ$5, IF('Unit List'!S487='Unit List'!$P$4, 'Unit List'!$AQ$4, 'Unit List'!S487))), IF('Unit List'!S487='Unit List'!$P$5, 'Unit List'!$AQ$5, IF('Unit List'!S487='Unit List'!$P$4, 'Unit List'!$AQ$4, 'Unit List'!S487))), IF('Unit List'!AQ487='Unit List'!$P$5, 'Unit List'!$AQ$5, IF('Unit List'!AQ487='Unit List'!$P$4, 'Unit List'!$AQ$4, 'Unit List'!AQ487))), IF('Unit List'!S487='Unit List'!$P$5, 'Unit List'!$AQ$5, IF('Unit List'!S487='Unit List'!$P$4, 'Unit List'!$AQ$4, 'Unit List'!S487))), IF('Unit List'!S487='Unit List'!$P$5, 'Unit List'!$AQ$5, IF('Unit List'!S487='Unit List'!$P$4, 'Unit List'!$AQ$4, 'Unit List'!S487))), IF('Unit List'!AQ487='Unit List'!$P$5, 'Unit List'!$AQ$5, IF('Unit List'!AQ487='Unit List'!$P$4, 'Unit List'!$AQ$4, 'Unit List'!AQ487))), IF('Unit List'!S487='Unit List'!$P$5, 'Unit List'!$AQ$5, IF('Unit List'!S487='Unit List'!$P$4, 'Unit List'!$AQ$4, 'Unit List'!S487))), IF('Unit List'!S487='Unit List'!$P$5, 'Unit List'!$AQ$5, IF('Unit List'!S487='Unit List'!$P$4, 'Unit List'!$AQ$4, 'Unit List'!S487))), IF('Unit List'!AQ487='Unit List'!$P$5, 'Unit List'!$AQ$5, IF('Unit List'!AQ487='Unit List'!$P$4, 'Unit List'!$AQ$4, 'Unit List'!AQ487))),"'),",)</f>
        <v>'Archer'),</v>
      </c>
    </row>
    <row r="545" spans="1:10" x14ac:dyDescent="0.25">
      <c r="A545" t="s">
        <v>2713</v>
      </c>
      <c r="B545" t="str">
        <f>CONCATENATE("'_",'Unit List'!C488,"',",)</f>
        <v>'_GERMANY',</v>
      </c>
      <c r="C545" t="str">
        <f>"'',"</f>
        <v>'',</v>
      </c>
      <c r="D545" t="str">
        <f>CONCATENATE("'",'Unit List'!E488,"',",)</f>
        <v>'CROSSBOWMAN',</v>
      </c>
      <c r="E545" t="str">
        <f>CONCATENATE("'",'Unit List'!F488,"',",)</f>
        <v>'CROSSBOWMAN',</v>
      </c>
      <c r="F545" t="str">
        <f>"'',"</f>
        <v>'',</v>
      </c>
      <c r="G545" t="str">
        <f>CONCATENATE("'",'Unit List'!H488,"',",)</f>
        <v>'Crossbowman_German',</v>
      </c>
      <c r="H545" t="str">
        <f>CONCATENATE(IF(ISBLANK('Unit List'!AO488), IF(ISBLANK('Unit List'!Q488), IF(ISBLANK('Unit List'!Q488), IF(ISBLANK('Unit List'!AO488), IF(ISBLANK('Unit List'!Q488), IF(ISBLANK('Unit List'!Q488), IF(ISBLANK('Unit List'!AO488), IF(ISBLANK('Unit List'!Q488), IF(ISBLANK('Unit List'!Q488),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List'!Q488='Unit List'!$P$5, 'Unit List'!$AO$5, IF('Unit List'!Q488='Unit List'!$P$4, 'Unit List'!$AO$4, IF('Unit List'!Q488='Unit List'!$P$7, 'Unit List'!Q488 * 'Unit List'!$AO$7, 'Unit List'!Q488)))), IF('Unit List'!Q488='Unit List'!$P$5, 'Unit List'!$AO$5, IF('Unit List'!Q488='Unit List'!$P$4, 'Unit List'!$AO$4, IF('Unit List'!Q488='Unit List'!$P$7, 'Unit List'!Q488 * 'Unit List'!$AO$7, 'Unit List'!Q488)))), IF('Unit List'!AO488='Unit List'!$P$5, 'Unit List'!$AO$5, IF('Unit List'!AO488='Unit List'!$P$4, 'Unit List'!$AO$4, IF('Unit List'!AO488='Unit List'!$P$7, 'Unit List'!AO488 * 'Unit List'!$AO$7, 'Unit List'!AO488)))), IF('Unit List'!Q488='Unit List'!$P$5, 'Unit List'!$AO$5, IF('Unit List'!Q488='Unit List'!$P$4, 'Unit List'!$AO$4, IF('Unit List'!Q488='Unit List'!$P$7, 'Unit List'!Q488 * 'Unit List'!$AO$7, 'Unit List'!Q488)))), IF('Unit List'!Q488='Unit List'!$P$5, 'Unit List'!$AO$5, IF('Unit List'!Q488='Unit List'!$P$4, 'Unit List'!$AO$4, IF('Unit List'!Q488='Unit List'!$P$7, 'Unit List'!Q488 * 'Unit List'!$AO$7, 'Unit List'!Q488)))), IF('Unit List'!AO488='Unit List'!$P$5, 'Unit List'!$AO$5, IF('Unit List'!AO488='Unit List'!$P$4, 'Unit List'!$AO$4, IF('Unit List'!AO488='Unit List'!$P$7, 'Unit List'!AO488 * 'Unit List'!$AO$7, 'Unit List'!AO488)))), IF('Unit List'!Q488='Unit List'!$P$5, 'Unit List'!$AO$5, IF('Unit List'!Q488='Unit List'!$P$4, 'Unit List'!$AO$4, IF('Unit List'!Q488='Unit List'!$P$7, 'Unit List'!Q488 * 'Unit List'!$AO$7, 'Unit List'!Q488)))), IF('Unit List'!Q488='Unit List'!$P$5, 'Unit List'!$AO$5, IF('Unit List'!Q488='Unit List'!$P$4, 'Unit List'!$AO$4, IF('Unit List'!Q488='Unit List'!$P$7, 'Unit List'!Q488 * 'Unit List'!$AO$7, 'Unit List'!Q488)))), IF('Unit List'!AO488='Unit List'!$P$5, 'Unit List'!$AO$5, IF('Unit List'!AO488='Unit List'!$P$4, 'Unit List'!$AO$4, IF('Unit List'!AO488='Unit List'!$P$7, 'Unit List'!AO488 * 'Unit List'!$AO$7, 'Unit List'!AO488)))),",",)</f>
        <v>,</v>
      </c>
      <c r="I545" t="str">
        <f>CONCATENATE(IF(ISBLANK('Unit List'!AP488), IF(ISBLANK('Unit List'!R488), IF(ISBLANK('Unit List'!R488), IF(ISBLANK('Unit List'!AP488), IF(ISBLANK('Unit List'!R488), IF(ISBLANK('Unit List'!R488), IF(ISBLANK('Unit List'!AP488), IF(ISBLANK('Unit List'!R488), IF(ISBLANK('Unit List'!R488),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List'!R488='Unit List'!$P$5, 'Unit List'!$AP$5, IF('Unit List'!R488='Unit List'!$P$4, 'Unit List'!$AP$4, IF('Unit List'!R488='Unit List'!$P$7, 'Unit List'!R488 * 'Unit List'!$AP$7, 'Unit List'!R488)))), IF('Unit List'!R488='Unit List'!$P$5, 'Unit List'!$AP$5, IF('Unit List'!R488='Unit List'!$P$4, 'Unit List'!$AP$4, IF('Unit List'!R488='Unit List'!$P$7, 'Unit List'!R488 * 'Unit List'!$AP$7, 'Unit List'!R488)))), IF('Unit List'!AP488='Unit List'!$P$5, 'Unit List'!$AP$5, IF('Unit List'!AP488='Unit List'!$P$4, 'Unit List'!$AP$4, IF('Unit List'!AP488='Unit List'!$P$7, 'Unit List'!AP488 * 'Unit List'!$AP$7, 'Unit List'!AP488)))), IF('Unit List'!R488='Unit List'!$P$5, 'Unit List'!$AP$5, IF('Unit List'!R488='Unit List'!$P$4, 'Unit List'!$AP$4, IF('Unit List'!R488='Unit List'!$P$7, 'Unit List'!R488 * 'Unit List'!$AP$7, 'Unit List'!R488)))), IF('Unit List'!R488='Unit List'!$P$5, 'Unit List'!$AP$5, IF('Unit List'!R488='Unit List'!$P$4, 'Unit List'!$AP$4, IF('Unit List'!R488='Unit List'!$P$7, 'Unit List'!R488 * 'Unit List'!$AP$7, 'Unit List'!R488)))), IF('Unit List'!AP488='Unit List'!$P$5, 'Unit List'!$AP$5, IF('Unit List'!AP488='Unit List'!$P$4, 'Unit List'!$AP$4, IF('Unit List'!AP488='Unit List'!$P$7, 'Unit List'!AP488 * 'Unit List'!$AP$7, 'Unit List'!AP488)))), IF('Unit List'!R488='Unit List'!$P$5, 'Unit List'!$AP$5, IF('Unit List'!R488='Unit List'!$P$4, 'Unit List'!$AP$4, IF('Unit List'!R488='Unit List'!$P$7, 'Unit List'!R488 * 'Unit List'!$AP$7, 'Unit List'!R488)))), IF('Unit List'!R488='Unit List'!$P$5, 'Unit List'!$AP$5, IF('Unit List'!R488='Unit List'!$P$4, 'Unit List'!$AP$4, IF('Unit List'!R488='Unit List'!$P$7, 'Unit List'!R488 * 'Unit List'!$AP$7, 'Unit List'!R488)))), IF('Unit List'!AP488='Unit List'!$P$5, 'Unit List'!$AP$5, IF('Unit List'!AP488='Unit List'!$P$4, 'Unit List'!$AP$4, IF('Unit List'!AP488='Unit List'!$P$7, 'Unit List'!AP488 * 'Unit List'!$AP$7, 'Unit List'!AP488)))),",",)</f>
        <v>,</v>
      </c>
      <c r="J545" t="str">
        <f>CONCATENATE("'",IF(ISBLANK('Unit List'!AQ488), IF(ISBLANK('Unit List'!S488), IF(ISBLANK('Unit List'!S488), IF(ISBLANK('Unit List'!AQ488), IF(ISBLANK('Unit List'!S488), IF(ISBLANK('Unit List'!S488), IF(ISBLANK('Unit List'!AQ488), IF(ISBLANK('Unit List'!S488), IF(ISBLANK('Unit List'!S488),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List'!S488='Unit List'!$P$5, 'Unit List'!$AQ$5, IF('Unit List'!S488='Unit List'!$P$4, 'Unit List'!$AQ$4, 'Unit List'!S488))), IF('Unit List'!S488='Unit List'!$P$5, 'Unit List'!$AQ$5, IF('Unit List'!S488='Unit List'!$P$4, 'Unit List'!$AQ$4, 'Unit List'!S488))), IF('Unit List'!AQ488='Unit List'!$P$5, 'Unit List'!$AQ$5, IF('Unit List'!AQ488='Unit List'!$P$4, 'Unit List'!$AQ$4, 'Unit List'!AQ488))), IF('Unit List'!S488='Unit List'!$P$5, 'Unit List'!$AQ$5, IF('Unit List'!S488='Unit List'!$P$4, 'Unit List'!$AQ$4, 'Unit List'!S488))), IF('Unit List'!S488='Unit List'!$P$5, 'Unit List'!$AQ$5, IF('Unit List'!S488='Unit List'!$P$4, 'Unit List'!$AQ$4, 'Unit List'!S488))), IF('Unit List'!AQ488='Unit List'!$P$5, 'Unit List'!$AQ$5, IF('Unit List'!AQ488='Unit List'!$P$4, 'Unit List'!$AQ$4, 'Unit List'!AQ488))), IF('Unit List'!S488='Unit List'!$P$5, 'Unit List'!$AQ$5, IF('Unit List'!S488='Unit List'!$P$4, 'Unit List'!$AQ$4, 'Unit List'!S488))), IF('Unit List'!S488='Unit List'!$P$5, 'Unit List'!$AQ$5, IF('Unit List'!S488='Unit List'!$P$4, 'Unit List'!$AQ$4, 'Unit List'!S488))), IF('Unit List'!AQ488='Unit List'!$P$5, 'Unit List'!$AQ$5, IF('Unit List'!AQ488='Unit List'!$P$4, 'Unit List'!$AQ$4, 'Unit List'!AQ488))),"'),",)</f>
        <v>'Archer'),</v>
      </c>
    </row>
    <row r="546" spans="1:10" x14ac:dyDescent="0.25">
      <c r="A546" t="s">
        <v>2713</v>
      </c>
      <c r="B546" t="str">
        <f>CONCATENATE("'_",'Unit List'!C489,"',",)</f>
        <v>'_MED',</v>
      </c>
      <c r="C546" t="str">
        <f>"'',"</f>
        <v>'',</v>
      </c>
      <c r="D546" t="str">
        <f>CONCATENATE("'",'Unit List'!E489,"',",)</f>
        <v>'CROSSBOWMAN',</v>
      </c>
      <c r="E546" t="str">
        <f>CONCATENATE("'",'Unit List'!F489,"',",)</f>
        <v>'CROSSBOWMAN',</v>
      </c>
      <c r="F546" t="str">
        <f>"'',"</f>
        <v>'',</v>
      </c>
      <c r="G546" t="str">
        <f>CONCATENATE("'",'Unit List'!H489,"',",)</f>
        <v>'Crossbowman_Spain',</v>
      </c>
      <c r="H546" t="str">
        <f>CONCATENATE(IF(ISBLANK('Unit List'!AO489), IF(ISBLANK('Unit List'!Q489), IF(ISBLANK('Unit List'!Q489), IF(ISBLANK('Unit List'!AO489), IF(ISBLANK('Unit List'!Q489), IF(ISBLANK('Unit List'!Q489), IF(ISBLANK('Unit List'!AO489), IF(ISBLANK('Unit List'!Q489), IF(ISBLANK('Unit List'!Q489),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List'!Q489='Unit List'!$P$5, 'Unit List'!$AO$5, IF('Unit List'!Q489='Unit List'!$P$4, 'Unit List'!$AO$4, IF('Unit List'!Q489='Unit List'!$P$7, 'Unit List'!Q489 * 'Unit List'!$AO$7, 'Unit List'!Q489)))), IF('Unit List'!Q489='Unit List'!$P$5, 'Unit List'!$AO$5, IF('Unit List'!Q489='Unit List'!$P$4, 'Unit List'!$AO$4, IF('Unit List'!Q489='Unit List'!$P$7, 'Unit List'!Q489 * 'Unit List'!$AO$7, 'Unit List'!Q489)))), IF('Unit List'!AO489='Unit List'!$P$5, 'Unit List'!$AO$5, IF('Unit List'!AO489='Unit List'!$P$4, 'Unit List'!$AO$4, IF('Unit List'!AO489='Unit List'!$P$7, 'Unit List'!AO489 * 'Unit List'!$AO$7, 'Unit List'!AO489)))), IF('Unit List'!Q489='Unit List'!$P$5, 'Unit List'!$AO$5, IF('Unit List'!Q489='Unit List'!$P$4, 'Unit List'!$AO$4, IF('Unit List'!Q489='Unit List'!$P$7, 'Unit List'!Q489 * 'Unit List'!$AO$7, 'Unit List'!Q489)))), IF('Unit List'!Q489='Unit List'!$P$5, 'Unit List'!$AO$5, IF('Unit List'!Q489='Unit List'!$P$4, 'Unit List'!$AO$4, IF('Unit List'!Q489='Unit List'!$P$7, 'Unit List'!Q489 * 'Unit List'!$AO$7, 'Unit List'!Q489)))), IF('Unit List'!AO489='Unit List'!$P$5, 'Unit List'!$AO$5, IF('Unit List'!AO489='Unit List'!$P$4, 'Unit List'!$AO$4, IF('Unit List'!AO489='Unit List'!$P$7, 'Unit List'!AO489 * 'Unit List'!$AO$7, 'Unit List'!AO489)))), IF('Unit List'!Q489='Unit List'!$P$5, 'Unit List'!$AO$5, IF('Unit List'!Q489='Unit List'!$P$4, 'Unit List'!$AO$4, IF('Unit List'!Q489='Unit List'!$P$7, 'Unit List'!Q489 * 'Unit List'!$AO$7, 'Unit List'!Q489)))), IF('Unit List'!Q489='Unit List'!$P$5, 'Unit List'!$AO$5, IF('Unit List'!Q489='Unit List'!$P$4, 'Unit List'!$AO$4, IF('Unit List'!Q489='Unit List'!$P$7, 'Unit List'!Q489 * 'Unit List'!$AO$7, 'Unit List'!Q489)))), IF('Unit List'!AO489='Unit List'!$P$5, 'Unit List'!$AO$5, IF('Unit List'!AO489='Unit List'!$P$4, 'Unit List'!$AO$4, IF('Unit List'!AO489='Unit List'!$P$7, 'Unit List'!AO489 * 'Unit List'!$AO$7, 'Unit List'!AO489)))),",",)</f>
        <v>,</v>
      </c>
      <c r="I546" t="str">
        <f>CONCATENATE(IF(ISBLANK('Unit List'!AP489), IF(ISBLANK('Unit List'!R489), IF(ISBLANK('Unit List'!R489), IF(ISBLANK('Unit List'!AP489), IF(ISBLANK('Unit List'!R489), IF(ISBLANK('Unit List'!R489), IF(ISBLANK('Unit List'!AP489), IF(ISBLANK('Unit List'!R489), IF(ISBLANK('Unit List'!R489),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List'!R489='Unit List'!$P$5, 'Unit List'!$AP$5, IF('Unit List'!R489='Unit List'!$P$4, 'Unit List'!$AP$4, IF('Unit List'!R489='Unit List'!$P$7, 'Unit List'!R489 * 'Unit List'!$AP$7, 'Unit List'!R489)))), IF('Unit List'!R489='Unit List'!$P$5, 'Unit List'!$AP$5, IF('Unit List'!R489='Unit List'!$P$4, 'Unit List'!$AP$4, IF('Unit List'!R489='Unit List'!$P$7, 'Unit List'!R489 * 'Unit List'!$AP$7, 'Unit List'!R489)))), IF('Unit List'!AP489='Unit List'!$P$5, 'Unit List'!$AP$5, IF('Unit List'!AP489='Unit List'!$P$4, 'Unit List'!$AP$4, IF('Unit List'!AP489='Unit List'!$P$7, 'Unit List'!AP489 * 'Unit List'!$AP$7, 'Unit List'!AP489)))), IF('Unit List'!R489='Unit List'!$P$5, 'Unit List'!$AP$5, IF('Unit List'!R489='Unit List'!$P$4, 'Unit List'!$AP$4, IF('Unit List'!R489='Unit List'!$P$7, 'Unit List'!R489 * 'Unit List'!$AP$7, 'Unit List'!R489)))), IF('Unit List'!R489='Unit List'!$P$5, 'Unit List'!$AP$5, IF('Unit List'!R489='Unit List'!$P$4, 'Unit List'!$AP$4, IF('Unit List'!R489='Unit List'!$P$7, 'Unit List'!R489 * 'Unit List'!$AP$7, 'Unit List'!R489)))), IF('Unit List'!AP489='Unit List'!$P$5, 'Unit List'!$AP$5, IF('Unit List'!AP489='Unit List'!$P$4, 'Unit List'!$AP$4, IF('Unit List'!AP489='Unit List'!$P$7, 'Unit List'!AP489 * 'Unit List'!$AP$7, 'Unit List'!AP489)))), IF('Unit List'!R489='Unit List'!$P$5, 'Unit List'!$AP$5, IF('Unit List'!R489='Unit List'!$P$4, 'Unit List'!$AP$4, IF('Unit List'!R489='Unit List'!$P$7, 'Unit List'!R489 * 'Unit List'!$AP$7, 'Unit List'!R489)))), IF('Unit List'!R489='Unit List'!$P$5, 'Unit List'!$AP$5, IF('Unit List'!R489='Unit List'!$P$4, 'Unit List'!$AP$4, IF('Unit List'!R489='Unit List'!$P$7, 'Unit List'!R489 * 'Unit List'!$AP$7, 'Unit List'!R489)))), IF('Unit List'!AP489='Unit List'!$P$5, 'Unit List'!$AP$5, IF('Unit List'!AP489='Unit List'!$P$4, 'Unit List'!$AP$4, IF('Unit List'!AP489='Unit List'!$P$7, 'Unit List'!AP489 * 'Unit List'!$AP$7, 'Unit List'!AP489)))),",",)</f>
        <v>,</v>
      </c>
      <c r="J546" t="str">
        <f>CONCATENATE("'",IF(ISBLANK('Unit List'!AQ489), IF(ISBLANK('Unit List'!S489), IF(ISBLANK('Unit List'!S489), IF(ISBLANK('Unit List'!AQ489), IF(ISBLANK('Unit List'!S489), IF(ISBLANK('Unit List'!S489), IF(ISBLANK('Unit List'!AQ489), IF(ISBLANK('Unit List'!S489), IF(ISBLANK('Unit List'!S489),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List'!S489='Unit List'!$P$5, 'Unit List'!$AQ$5, IF('Unit List'!S489='Unit List'!$P$4, 'Unit List'!$AQ$4, 'Unit List'!S489))), IF('Unit List'!S489='Unit List'!$P$5, 'Unit List'!$AQ$5, IF('Unit List'!S489='Unit List'!$P$4, 'Unit List'!$AQ$4, 'Unit List'!S489))), IF('Unit List'!AQ489='Unit List'!$P$5, 'Unit List'!$AQ$5, IF('Unit List'!AQ489='Unit List'!$P$4, 'Unit List'!$AQ$4, 'Unit List'!AQ489))), IF('Unit List'!S489='Unit List'!$P$5, 'Unit List'!$AQ$5, IF('Unit List'!S489='Unit List'!$P$4, 'Unit List'!$AQ$4, 'Unit List'!S489))), IF('Unit List'!S489='Unit List'!$P$5, 'Unit List'!$AQ$5, IF('Unit List'!S489='Unit List'!$P$4, 'Unit List'!$AQ$4, 'Unit List'!S489))), IF('Unit List'!AQ489='Unit List'!$P$5, 'Unit List'!$AQ$5, IF('Unit List'!AQ489='Unit List'!$P$4, 'Unit List'!$AQ$4, 'Unit List'!AQ489))), IF('Unit List'!S489='Unit List'!$P$5, 'Unit List'!$AQ$5, IF('Unit List'!S489='Unit List'!$P$4, 'Unit List'!$AQ$4, 'Unit List'!S489))), IF('Unit List'!S489='Unit List'!$P$5, 'Unit List'!$AQ$5, IF('Unit List'!S489='Unit List'!$P$4, 'Unit List'!$AQ$4, 'Unit List'!S489))), IF('Unit List'!AQ489='Unit List'!$P$5, 'Unit List'!$AQ$5, IF('Unit List'!AQ489='Unit List'!$P$4, 'Unit List'!$AQ$4, 'Unit List'!AQ489))),"'),",)</f>
        <v>'Archer'),</v>
      </c>
    </row>
    <row r="547" spans="1:10" x14ac:dyDescent="0.25">
      <c r="A547" t="s">
        <v>2713</v>
      </c>
      <c r="B547" t="str">
        <f>CONCATENATE("'_",'Unit List'!C490,"',",)</f>
        <v>'_GREECE',</v>
      </c>
      <c r="C547" t="str">
        <f>"'',"</f>
        <v>'',</v>
      </c>
      <c r="D547" t="str">
        <f>CONCATENATE("'",'Unit List'!E490,"',",)</f>
        <v>'CROSSBOWMAN',</v>
      </c>
      <c r="E547" t="str">
        <f>CONCATENATE("'",'Unit List'!F490,"',",)</f>
        <v>'CROSSBOWMAN',</v>
      </c>
      <c r="F547" t="str">
        <f>"'',"</f>
        <v>'',</v>
      </c>
      <c r="G547" t="str">
        <f>CONCATENATE("'",'Unit List'!H490,"',",)</f>
        <v>'Longbowman_Greece',</v>
      </c>
      <c r="H547" t="str">
        <f>CONCATENATE(IF(ISBLANK('Unit List'!AO490), IF(ISBLANK('Unit List'!Q490), IF(ISBLANK('Unit List'!Q490), IF(ISBLANK('Unit List'!AO489), IF(ISBLANK('Unit List'!Q489), IF(ISBLANK('Unit List'!Q489), IF(ISBLANK('Unit List'!AO489), IF(ISBLANK('Unit List'!Q489), IF(ISBLANK('Unit List'!Q489),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List'!Q489='Unit List'!$P$5, 'Unit List'!$AO$5, IF('Unit List'!Q489='Unit List'!$P$4, 'Unit List'!$AO$4, IF('Unit List'!Q489='Unit List'!$P$7, 'Unit List'!Q489 * 'Unit List'!$AO$7, 'Unit List'!Q489)))), IF('Unit List'!Q489='Unit List'!$P$5, 'Unit List'!$AO$5, IF('Unit List'!Q489='Unit List'!$P$4, 'Unit List'!$AO$4, IF('Unit List'!Q489='Unit List'!$P$7, 'Unit List'!Q489 * 'Unit List'!$AO$7, 'Unit List'!Q489)))), IF('Unit List'!AO489='Unit List'!$P$5, 'Unit List'!$AO$5, IF('Unit List'!AO489='Unit List'!$P$4, 'Unit List'!$AO$4, IF('Unit List'!AO489='Unit List'!$P$7, 'Unit List'!AO489 * 'Unit List'!$AO$7, 'Unit List'!AO489)))), IF('Unit List'!Q489='Unit List'!$P$5, 'Unit List'!$AO$5, IF('Unit List'!Q489='Unit List'!$P$4, 'Unit List'!$AO$4, IF('Unit List'!Q489='Unit List'!$P$7, 'Unit List'!Q489 * 'Unit List'!$AO$7, 'Unit List'!Q489)))), IF('Unit List'!Q489='Unit List'!$P$5, 'Unit List'!$AO$5, IF('Unit List'!Q489='Unit List'!$P$4, 'Unit List'!$AO$4, IF('Unit List'!Q489='Unit List'!$P$7, 'Unit List'!Q489 * 'Unit List'!$AO$7, 'Unit List'!Q489)))), IF('Unit List'!AO489='Unit List'!$P$5, 'Unit List'!$AO$5, IF('Unit List'!AO489='Unit List'!$P$4, 'Unit List'!$AO$4, IF('Unit List'!AO489='Unit List'!$P$7, 'Unit List'!AO489 * 'Unit List'!$AO$7, 'Unit List'!AO489)))), IF('Unit List'!Q490='Unit List'!$P$5, 'Unit List'!$AO$5, IF('Unit List'!Q490='Unit List'!$P$4, 'Unit List'!$AO$4, IF('Unit List'!Q490='Unit List'!$P$7, 'Unit List'!Q490 * 'Unit List'!$AO$7, 'Unit List'!Q490)))), IF('Unit List'!Q490='Unit List'!$P$5, 'Unit List'!$AO$5, IF('Unit List'!Q490='Unit List'!$P$4, 'Unit List'!$AO$4, IF('Unit List'!Q490='Unit List'!$P$7, 'Unit List'!Q490 * 'Unit List'!$AO$7, 'Unit List'!Q490)))), IF('Unit List'!AO490='Unit List'!$P$5, 'Unit List'!$AO$5, IF('Unit List'!AO490='Unit List'!$P$4, 'Unit List'!$AO$4, IF('Unit List'!AO490='Unit List'!$P$7, 'Unit List'!AO490 * 'Unit List'!$AO$7, 'Unit List'!AO490)))),",",)</f>
        <v>,</v>
      </c>
      <c r="I547" t="str">
        <f>CONCATENATE(IF(ISBLANK('Unit List'!AP490), IF(ISBLANK('Unit List'!R490), IF(ISBLANK('Unit List'!R490), IF(ISBLANK('Unit List'!AP489), IF(ISBLANK('Unit List'!R489), IF(ISBLANK('Unit List'!R489), IF(ISBLANK('Unit List'!AP489), IF(ISBLANK('Unit List'!R489), IF(ISBLANK('Unit List'!R489),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List'!R489='Unit List'!$P$5, 'Unit List'!$AP$5, IF('Unit List'!R489='Unit List'!$P$4, 'Unit List'!$AP$4, IF('Unit List'!R489='Unit List'!$P$7, 'Unit List'!R489 * 'Unit List'!$AP$7, 'Unit List'!R489)))), IF('Unit List'!R489='Unit List'!$P$5, 'Unit List'!$AP$5, IF('Unit List'!R489='Unit List'!$P$4, 'Unit List'!$AP$4, IF('Unit List'!R489='Unit List'!$P$7, 'Unit List'!R489 * 'Unit List'!$AP$7, 'Unit List'!R489)))), IF('Unit List'!AP489='Unit List'!$P$5, 'Unit List'!$AP$5, IF('Unit List'!AP489='Unit List'!$P$4, 'Unit List'!$AP$4, IF('Unit List'!AP489='Unit List'!$P$7, 'Unit List'!AP489 * 'Unit List'!$AP$7, 'Unit List'!AP489)))), IF('Unit List'!R489='Unit List'!$P$5, 'Unit List'!$AP$5, IF('Unit List'!R489='Unit List'!$P$4, 'Unit List'!$AP$4, IF('Unit List'!R489='Unit List'!$P$7, 'Unit List'!R489 * 'Unit List'!$AP$7, 'Unit List'!R489)))), IF('Unit List'!R489='Unit List'!$P$5, 'Unit List'!$AP$5, IF('Unit List'!R489='Unit List'!$P$4, 'Unit List'!$AP$4, IF('Unit List'!R489='Unit List'!$P$7, 'Unit List'!R489 * 'Unit List'!$AP$7, 'Unit List'!R489)))), IF('Unit List'!AP489='Unit List'!$P$5, 'Unit List'!$AP$5, IF('Unit List'!AP489='Unit List'!$P$4, 'Unit List'!$AP$4, IF('Unit List'!AP489='Unit List'!$P$7, 'Unit List'!AP489 * 'Unit List'!$AP$7, 'Unit List'!AP489)))), IF('Unit List'!R490='Unit List'!$P$5, 'Unit List'!$AP$5, IF('Unit List'!R490='Unit List'!$P$4, 'Unit List'!$AP$4, IF('Unit List'!R490='Unit List'!$P$7, 'Unit List'!R490 * 'Unit List'!$AP$7, 'Unit List'!R490)))), IF('Unit List'!R490='Unit List'!$P$5, 'Unit List'!$AP$5, IF('Unit List'!R490='Unit List'!$P$4, 'Unit List'!$AP$4, IF('Unit List'!R490='Unit List'!$P$7, 'Unit List'!R490 * 'Unit List'!$AP$7, 'Unit List'!R490)))), IF('Unit List'!AP490='Unit List'!$P$5, 'Unit List'!$AP$5, IF('Unit List'!AP490='Unit List'!$P$4, 'Unit List'!$AP$4, IF('Unit List'!AP490='Unit List'!$P$7, 'Unit List'!AP490 * 'Unit List'!$AP$7, 'Unit List'!AP490)))),",",)</f>
        <v>,</v>
      </c>
      <c r="J547" t="str">
        <f>CONCATENATE("'",IF(ISBLANK('Unit List'!AQ490), IF(ISBLANK('Unit List'!S490), IF(ISBLANK('Unit List'!S490), IF(ISBLANK('Unit List'!AQ489), IF(ISBLANK('Unit List'!S489), IF(ISBLANK('Unit List'!S489), IF(ISBLANK('Unit List'!AQ489), IF(ISBLANK('Unit List'!S489), IF(ISBLANK('Unit List'!S489),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List'!S489='Unit List'!$P$5, 'Unit List'!$AQ$5, IF('Unit List'!S489='Unit List'!$P$4, 'Unit List'!$AQ$4, 'Unit List'!S489))), IF('Unit List'!S489='Unit List'!$P$5, 'Unit List'!$AQ$5, IF('Unit List'!S489='Unit List'!$P$4, 'Unit List'!$AQ$4, 'Unit List'!S489))), IF('Unit List'!AQ489='Unit List'!$P$5, 'Unit List'!$AQ$5, IF('Unit List'!AQ489='Unit List'!$P$4, 'Unit List'!$AQ$4, 'Unit List'!AQ489))), IF('Unit List'!S489='Unit List'!$P$5, 'Unit List'!$AQ$5, IF('Unit List'!S489='Unit List'!$P$4, 'Unit List'!$AQ$4, 'Unit List'!S489))), IF('Unit List'!S489='Unit List'!$P$5, 'Unit List'!$AQ$5, IF('Unit List'!S489='Unit List'!$P$4, 'Unit List'!$AQ$4, 'Unit List'!S489))), IF('Unit List'!AQ489='Unit List'!$P$5, 'Unit List'!$AQ$5, IF('Unit List'!AQ489='Unit List'!$P$4, 'Unit List'!$AQ$4, 'Unit List'!AQ489))), IF('Unit List'!S490='Unit List'!$P$5, 'Unit List'!$AQ$5, IF('Unit List'!S490='Unit List'!$P$4, 'Unit List'!$AQ$4, 'Unit List'!S490))), IF('Unit List'!S490='Unit List'!$P$5, 'Unit List'!$AQ$5, IF('Unit List'!S490='Unit List'!$P$4, 'Unit List'!$AQ$4, 'Unit List'!S490))), IF('Unit List'!AQ490='Unit List'!$P$5, 'Unit List'!$AQ$5, IF('Unit List'!AQ490='Unit List'!$P$4, 'Unit List'!$AQ$4, 'Unit List'!AQ490))),"'),",)</f>
        <v>'Archer'),</v>
      </c>
    </row>
    <row r="548" spans="1:10" x14ac:dyDescent="0.25">
      <c r="A548" t="s">
        <v>2713</v>
      </c>
      <c r="B548" t="str">
        <f>CONCATENATE("'_",'Unit List'!C491,"',",)</f>
        <v>'_ROME',</v>
      </c>
      <c r="C548" t="str">
        <f>"'',"</f>
        <v>'',</v>
      </c>
      <c r="D548" t="str">
        <f>CONCATENATE("'",'Unit List'!E491,"',",)</f>
        <v>'CROSSBOWMAN',</v>
      </c>
      <c r="E548" t="str">
        <f>CONCATENATE("'",'Unit List'!F491,"',",)</f>
        <v>'CROSSBOWMAN',</v>
      </c>
      <c r="F548" t="str">
        <f>"'',"</f>
        <v>'',</v>
      </c>
      <c r="G548" t="str">
        <f>CONCATENATE("'",'Unit List'!H491,"',",)</f>
        <v>'Crossbowman_Rome',</v>
      </c>
      <c r="H548" t="str">
        <f>CONCATENATE(IF(ISBLANK('Unit List'!AO491), IF(ISBLANK('Unit List'!Q491), IF(ISBLANK('Unit List'!Q491), IF(ISBLANK('Unit List'!AO489), IF(ISBLANK('Unit List'!Q489), IF(ISBLANK('Unit List'!Q489), IF(ISBLANK('Unit List'!AO489), IF(ISBLANK('Unit List'!Q489), IF(ISBLANK('Unit List'!Q489),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List'!Q489='Unit List'!$P$5, 'Unit List'!$AO$5, IF('Unit List'!Q489='Unit List'!$P$4, 'Unit List'!$AO$4, IF('Unit List'!Q489='Unit List'!$P$7, 'Unit List'!Q489 * 'Unit List'!$AO$7, 'Unit List'!Q489)))), IF('Unit List'!Q489='Unit List'!$P$5, 'Unit List'!$AO$5, IF('Unit List'!Q489='Unit List'!$P$4, 'Unit List'!$AO$4, IF('Unit List'!Q489='Unit List'!$P$7, 'Unit List'!Q489 * 'Unit List'!$AO$7, 'Unit List'!Q489)))), IF('Unit List'!AO489='Unit List'!$P$5, 'Unit List'!$AO$5, IF('Unit List'!AO489='Unit List'!$P$4, 'Unit List'!$AO$4, IF('Unit List'!AO489='Unit List'!$P$7, 'Unit List'!AO489 * 'Unit List'!$AO$7, 'Unit List'!AO489)))), IF('Unit List'!Q489='Unit List'!$P$5, 'Unit List'!$AO$5, IF('Unit List'!Q489='Unit List'!$P$4, 'Unit List'!$AO$4, IF('Unit List'!Q489='Unit List'!$P$7, 'Unit List'!Q489 * 'Unit List'!$AO$7, 'Unit List'!Q489)))), IF('Unit List'!Q489='Unit List'!$P$5, 'Unit List'!$AO$5, IF('Unit List'!Q489='Unit List'!$P$4, 'Unit List'!$AO$4, IF('Unit List'!Q489='Unit List'!$P$7, 'Unit List'!Q489 * 'Unit List'!$AO$7, 'Unit List'!Q489)))), IF('Unit List'!AO489='Unit List'!$P$5, 'Unit List'!$AO$5, IF('Unit List'!AO489='Unit List'!$P$4, 'Unit List'!$AO$4, IF('Unit List'!AO489='Unit List'!$P$7, 'Unit List'!AO489 * 'Unit List'!$AO$7, 'Unit List'!AO489)))),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List'!AO491)))),",",)</f>
        <v>,</v>
      </c>
      <c r="I548" t="str">
        <f>CONCATENATE(IF(ISBLANK('Unit List'!AP491), IF(ISBLANK('Unit List'!R491), IF(ISBLANK('Unit List'!R491), IF(ISBLANK('Unit List'!AP489), IF(ISBLANK('Unit List'!R489), IF(ISBLANK('Unit List'!R489), IF(ISBLANK('Unit List'!AP489), IF(ISBLANK('Unit List'!R489), IF(ISBLANK('Unit List'!R489),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List'!R489='Unit List'!$P$5, 'Unit List'!$AP$5, IF('Unit List'!R489='Unit List'!$P$4, 'Unit List'!$AP$4, IF('Unit List'!R489='Unit List'!$P$7, 'Unit List'!R489 * 'Unit List'!$AP$7, 'Unit List'!R489)))), IF('Unit List'!R489='Unit List'!$P$5, 'Unit List'!$AP$5, IF('Unit List'!R489='Unit List'!$P$4, 'Unit List'!$AP$4, IF('Unit List'!R489='Unit List'!$P$7, 'Unit List'!R489 * 'Unit List'!$AP$7, 'Unit List'!R489)))), IF('Unit List'!AP489='Unit List'!$P$5, 'Unit List'!$AP$5, IF('Unit List'!AP489='Unit List'!$P$4, 'Unit List'!$AP$4, IF('Unit List'!AP489='Unit List'!$P$7, 'Unit List'!AP489 * 'Unit List'!$AP$7, 'Unit List'!AP489)))), IF('Unit List'!R489='Unit List'!$P$5, 'Unit List'!$AP$5, IF('Unit List'!R489='Unit List'!$P$4, 'Unit List'!$AP$4, IF('Unit List'!R489='Unit List'!$P$7, 'Unit List'!R489 * 'Unit List'!$AP$7, 'Unit List'!R489)))), IF('Unit List'!R489='Unit List'!$P$5, 'Unit List'!$AP$5, IF('Unit List'!R489='Unit List'!$P$4, 'Unit List'!$AP$4, IF('Unit List'!R489='Unit List'!$P$7, 'Unit List'!R489 * 'Unit List'!$AP$7, 'Unit List'!R489)))), IF('Unit List'!AP489='Unit List'!$P$5, 'Unit List'!$AP$5, IF('Unit List'!AP489='Unit List'!$P$4, 'Unit List'!$AP$4, IF('Unit List'!AP489='Unit List'!$P$7, 'Unit List'!AP489 * 'Unit List'!$AP$7, 'Unit List'!AP489)))),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List'!AP491)))),",",)</f>
        <v>,</v>
      </c>
      <c r="J548" t="str">
        <f>CONCATENATE("'",IF(ISBLANK('Unit List'!AQ491), IF(ISBLANK('Unit List'!S491), IF(ISBLANK('Unit List'!S491), IF(ISBLANK('Unit List'!AQ489), IF(ISBLANK('Unit List'!S489), IF(ISBLANK('Unit List'!S489), IF(ISBLANK('Unit List'!AQ489), IF(ISBLANK('Unit List'!S489), IF(ISBLANK('Unit List'!S489),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List'!S489='Unit List'!$P$5, 'Unit List'!$AQ$5, IF('Unit List'!S489='Unit List'!$P$4, 'Unit List'!$AQ$4, 'Unit List'!S489))), IF('Unit List'!S489='Unit List'!$P$5, 'Unit List'!$AQ$5, IF('Unit List'!S489='Unit List'!$P$4, 'Unit List'!$AQ$4, 'Unit List'!S489))), IF('Unit List'!AQ489='Unit List'!$P$5, 'Unit List'!$AQ$5, IF('Unit List'!AQ489='Unit List'!$P$4, 'Unit List'!$AQ$4, 'Unit List'!AQ489))), IF('Unit List'!S489='Unit List'!$P$5, 'Unit List'!$AQ$5, IF('Unit List'!S489='Unit List'!$P$4, 'Unit List'!$AQ$4, 'Unit List'!S489))), IF('Unit List'!S489='Unit List'!$P$5, 'Unit List'!$AQ$5, IF('Unit List'!S489='Unit List'!$P$4, 'Unit List'!$AQ$4, 'Unit List'!S489))), IF('Unit List'!AQ489='Unit List'!$P$5, 'Unit List'!$AQ$5, IF('Unit List'!AQ489='Unit List'!$P$4, 'Unit List'!$AQ$4, 'Unit List'!AQ489))),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List'!AQ491))),"'),",)</f>
        <v>'Archer'),</v>
      </c>
    </row>
    <row r="549" spans="1:10" x14ac:dyDescent="0.25">
      <c r="A549" t="s">
        <v>2713</v>
      </c>
      <c r="B549" t="str">
        <f>CONCATENATE("'_",'Unit List'!C492,"',",)</f>
        <v>'_SPAIN',</v>
      </c>
      <c r="C549" t="str">
        <f>CONCATENATE("'_",'Unit List'!D492,"',",)</f>
        <v>'_MED',</v>
      </c>
      <c r="D549" t="str">
        <f>CONCATENATE("'",'Unit List'!E492,"',",)</f>
        <v>'CROSSBOWMAN',</v>
      </c>
      <c r="E549" t="str">
        <f>CONCATENATE("'",'Unit List'!F492,"',",)</f>
        <v>'CROSSBOWMAN',</v>
      </c>
      <c r="F549" t="str">
        <f>"'',"</f>
        <v>'',</v>
      </c>
      <c r="G549" t="str">
        <f>CONCATENATE("'",'Unit List'!H489,"',",)</f>
        <v>'Crossbowman_Spain',</v>
      </c>
      <c r="H549" t="str">
        <f>CONCATENATE(IF(ISBLANK('Unit List'!AO492), IF(ISBLANK('Unit List'!Q492), IF(ISBLANK('Unit List'!Q492), IF(ISBLANK('Unit List'!AO489), IF(ISBLANK('Unit List'!Q489), IF(ISBLANK('Unit List'!Q489), IF(ISBLANK('Unit List'!AO489), IF(ISBLANK('Unit List'!Q489), IF(ISBLANK('Unit List'!Q489),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List'!Q489='Unit List'!$P$5, 'Unit List'!$AO$5, IF('Unit List'!Q489='Unit List'!$P$4, 'Unit List'!$AO$4, IF('Unit List'!Q489='Unit List'!$P$7, 'Unit List'!Q489 * 'Unit List'!$AO$7, 'Unit List'!Q489)))), IF('Unit List'!Q489='Unit List'!$P$5, 'Unit List'!$AO$5, IF('Unit List'!Q489='Unit List'!$P$4, 'Unit List'!$AO$4, IF('Unit List'!Q489='Unit List'!$P$7, 'Unit List'!Q489 * 'Unit List'!$AO$7, 'Unit List'!Q489)))), IF('Unit List'!AO489='Unit List'!$P$5, 'Unit List'!$AO$5, IF('Unit List'!AO489='Unit List'!$P$4, 'Unit List'!$AO$4, IF('Unit List'!AO489='Unit List'!$P$7, 'Unit List'!AO489 * 'Unit List'!$AO$7, 'Unit List'!AO489)))), IF('Unit List'!Q489='Unit List'!$P$5, 'Unit List'!$AO$5, IF('Unit List'!Q489='Unit List'!$P$4, 'Unit List'!$AO$4, IF('Unit List'!Q489='Unit List'!$P$7, 'Unit List'!Q489 * 'Unit List'!$AO$7, 'Unit List'!Q489)))), IF('Unit List'!Q489='Unit List'!$P$5, 'Unit List'!$AO$5, IF('Unit List'!Q489='Unit List'!$P$4, 'Unit List'!$AO$4, IF('Unit List'!Q489='Unit List'!$P$7, 'Unit List'!Q489 * 'Unit List'!$AO$7, 'Unit List'!Q489)))), IF('Unit List'!AO489='Unit List'!$P$5, 'Unit List'!$AO$5, IF('Unit List'!AO489='Unit List'!$P$4, 'Unit List'!$AO$4, IF('Unit List'!AO489='Unit List'!$P$7, 'Unit List'!AO489 * 'Unit List'!$AO$7, 'Unit List'!AO489)))), IF('Unit List'!Q492='Unit List'!$P$5, 'Unit List'!$AO$5, IF('Unit List'!Q492='Unit List'!$P$4, 'Unit List'!$AO$4, IF('Unit List'!Q492='Unit List'!$P$7, 'Unit List'!Q492 * 'Unit List'!$AO$7, 'Unit List'!Q492)))), IF('Unit List'!Q492='Unit List'!$P$5, 'Unit List'!$AO$5, IF('Unit List'!Q492='Unit List'!$P$4, 'Unit List'!$AO$4, IF('Unit List'!Q492='Unit List'!$P$7, 'Unit List'!Q492 * 'Unit List'!$AO$7, 'Unit List'!Q492)))), IF('Unit List'!AO492='Unit List'!$P$5, 'Unit List'!$AO$5, IF('Unit List'!AO492='Unit List'!$P$4, 'Unit List'!$AO$4, IF('Unit List'!AO492='Unit List'!$P$7, 'Unit List'!AO492 * 'Unit List'!$AO$7, 'Unit List'!AO492)))),",",)</f>
        <v>,</v>
      </c>
      <c r="I549" t="str">
        <f>CONCATENATE(IF(ISBLANK('Unit List'!AP492), IF(ISBLANK('Unit List'!R492), IF(ISBLANK('Unit List'!R492), IF(ISBLANK('Unit List'!AP489), IF(ISBLANK('Unit List'!R489), IF(ISBLANK('Unit List'!R489), IF(ISBLANK('Unit List'!AP489), IF(ISBLANK('Unit List'!R489), IF(ISBLANK('Unit List'!R489),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List'!R489='Unit List'!$P$5, 'Unit List'!$AP$5, IF('Unit List'!R489='Unit List'!$P$4, 'Unit List'!$AP$4, IF('Unit List'!R489='Unit List'!$P$7, 'Unit List'!R489 * 'Unit List'!$AP$7, 'Unit List'!R489)))), IF('Unit List'!R489='Unit List'!$P$5, 'Unit List'!$AP$5, IF('Unit List'!R489='Unit List'!$P$4, 'Unit List'!$AP$4, IF('Unit List'!R489='Unit List'!$P$7, 'Unit List'!R489 * 'Unit List'!$AP$7, 'Unit List'!R489)))), IF('Unit List'!AP489='Unit List'!$P$5, 'Unit List'!$AP$5, IF('Unit List'!AP489='Unit List'!$P$4, 'Unit List'!$AP$4, IF('Unit List'!AP489='Unit List'!$P$7, 'Unit List'!AP489 * 'Unit List'!$AP$7, 'Unit List'!AP489)))), IF('Unit List'!R489='Unit List'!$P$5, 'Unit List'!$AP$5, IF('Unit List'!R489='Unit List'!$P$4, 'Unit List'!$AP$4, IF('Unit List'!R489='Unit List'!$P$7, 'Unit List'!R489 * 'Unit List'!$AP$7, 'Unit List'!R489)))), IF('Unit List'!R489='Unit List'!$P$5, 'Unit List'!$AP$5, IF('Unit List'!R489='Unit List'!$P$4, 'Unit List'!$AP$4, IF('Unit List'!R489='Unit List'!$P$7, 'Unit List'!R489 * 'Unit List'!$AP$7, 'Unit List'!R489)))), IF('Unit List'!AP489='Unit List'!$P$5, 'Unit List'!$AP$5, IF('Unit List'!AP489='Unit List'!$P$4, 'Unit List'!$AP$4, IF('Unit List'!AP489='Unit List'!$P$7, 'Unit List'!AP489 * 'Unit List'!$AP$7, 'Unit List'!AP489)))), IF('Unit List'!R492='Unit List'!$P$5, 'Unit List'!$AP$5, IF('Unit List'!R492='Unit List'!$P$4, 'Unit List'!$AP$4, IF('Unit List'!R492='Unit List'!$P$7, 'Unit List'!R492 * 'Unit List'!$AP$7, 'Unit List'!R492)))), IF('Unit List'!R492='Unit List'!$P$5, 'Unit List'!$AP$5, IF('Unit List'!R492='Unit List'!$P$4, 'Unit List'!$AP$4, IF('Unit List'!R492='Unit List'!$P$7, 'Unit List'!R492 * 'Unit List'!$AP$7, 'Unit List'!R492)))), IF('Unit List'!AP492='Unit List'!$P$5, 'Unit List'!$AP$5, IF('Unit List'!AP492='Unit List'!$P$4, 'Unit List'!$AP$4, IF('Unit List'!AP492='Unit List'!$P$7, 'Unit List'!AP492 * 'Unit List'!$AP$7, 'Unit List'!AP492)))),",",)</f>
        <v>,</v>
      </c>
      <c r="J549" t="str">
        <f>CONCATENATE("'",IF(ISBLANK('Unit List'!AQ492), IF(ISBLANK('Unit List'!S492), IF(ISBLANK('Unit List'!S492), IF(ISBLANK('Unit List'!AQ489), IF(ISBLANK('Unit List'!S489), IF(ISBLANK('Unit List'!S489), IF(ISBLANK('Unit List'!AQ489), IF(ISBLANK('Unit List'!S489), IF(ISBLANK('Unit List'!S489),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List'!S489='Unit List'!$P$5, 'Unit List'!$AQ$5, IF('Unit List'!S489='Unit List'!$P$4, 'Unit List'!$AQ$4, 'Unit List'!S489))), IF('Unit List'!S489='Unit List'!$P$5, 'Unit List'!$AQ$5, IF('Unit List'!S489='Unit List'!$P$4, 'Unit List'!$AQ$4, 'Unit List'!S489))), IF('Unit List'!AQ489='Unit List'!$P$5, 'Unit List'!$AQ$5, IF('Unit List'!AQ489='Unit List'!$P$4, 'Unit List'!$AQ$4, 'Unit List'!AQ489))), IF('Unit List'!S489='Unit List'!$P$5, 'Unit List'!$AQ$5, IF('Unit List'!S489='Unit List'!$P$4, 'Unit List'!$AQ$4, 'Unit List'!S489))), IF('Unit List'!S489='Unit List'!$P$5, 'Unit List'!$AQ$5, IF('Unit List'!S489='Unit List'!$P$4, 'Unit List'!$AQ$4, 'Unit List'!S489))), IF('Unit List'!AQ489='Unit List'!$P$5, 'Unit List'!$AQ$5, IF('Unit List'!AQ489='Unit List'!$P$4, 'Unit List'!$AQ$4, 'Unit List'!AQ489))), IF('Unit List'!S492='Unit List'!$P$5, 'Unit List'!$AQ$5, IF('Unit List'!S492='Unit List'!$P$4, 'Unit List'!$AQ$4, 'Unit List'!S492))), IF('Unit List'!S492='Unit List'!$P$5, 'Unit List'!$AQ$5, IF('Unit List'!S492='Unit List'!$P$4, 'Unit List'!$AQ$4, 'Unit List'!S492))), IF('Unit List'!AQ492='Unit List'!$P$5, 'Unit List'!$AQ$5, IF('Unit List'!AQ492='Unit List'!$P$4, 'Unit List'!$AQ$4, 'Unit List'!AQ492))),"'),",)</f>
        <v>'Archer'),</v>
      </c>
    </row>
    <row r="550" spans="1:10" x14ac:dyDescent="0.25">
      <c r="A550" t="s">
        <v>2713</v>
      </c>
      <c r="B550" t="str">
        <f>CONCATENATE("'_",'Unit List'!C493,"',",)</f>
        <v>'_MIDEAST',</v>
      </c>
      <c r="C550" t="str">
        <f>"'',"</f>
        <v>'',</v>
      </c>
      <c r="D550" t="str">
        <f>CONCATENATE("'",'Unit List'!E493,"',",)</f>
        <v>'CROSSBOWMAN',</v>
      </c>
      <c r="E550" t="str">
        <f>CONCATENATE("'",'Unit List'!F493,"',",)</f>
        <v>'CROSSBOWMAN',</v>
      </c>
      <c r="F550" t="str">
        <f>"'',"</f>
        <v>'',</v>
      </c>
      <c r="G550" t="str">
        <f>CONCATENATE("'",'Unit List'!H493,"',",)</f>
        <v>'Longbowman_Arabia',</v>
      </c>
      <c r="H550" t="str">
        <f>CONCATENATE(IF(ISBLANK('Unit List'!AO493), IF(ISBLANK('Unit List'!Q493), IF(ISBLANK('Unit List'!Q493), IF(ISBLANK('Unit List'!AO493), IF(ISBLANK('Unit List'!Q493), IF(ISBLANK('Unit List'!Q493), IF(ISBLANK('Unit List'!AO493), IF(ISBLANK('Unit List'!Q493), IF(ISBLANK('Unit List'!Q493),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List'!AO493)))),",",)</f>
        <v>,</v>
      </c>
      <c r="I550" t="str">
        <f>CONCATENATE(IF(ISBLANK('Unit List'!AP493), IF(ISBLANK('Unit List'!R493), IF(ISBLANK('Unit List'!R493), IF(ISBLANK('Unit List'!AP493), IF(ISBLANK('Unit List'!R493), IF(ISBLANK('Unit List'!R493), IF(ISBLANK('Unit List'!AP493), IF(ISBLANK('Unit List'!R493), IF(ISBLANK('Unit List'!R493),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List'!AP493)))),",",)</f>
        <v>,</v>
      </c>
      <c r="J550" t="str">
        <f>CONCATENATE("'",IF(ISBLANK('Unit List'!AQ493), IF(ISBLANK('Unit List'!S493), IF(ISBLANK('Unit List'!S493), IF(ISBLANK('Unit List'!AQ493), IF(ISBLANK('Unit List'!S493), IF(ISBLANK('Unit List'!S493), IF(ISBLANK('Unit List'!AQ493), IF(ISBLANK('Unit List'!S493), IF(ISBLANK('Unit List'!S493),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List'!AQ493))),"'),",)</f>
        <v>'Archer'),</v>
      </c>
    </row>
    <row r="551" spans="1:10" x14ac:dyDescent="0.25">
      <c r="A551" t="s">
        <v>2713</v>
      </c>
      <c r="B551" t="str">
        <f>CONCATENATE("'_",'Unit List'!C494,"',",)</f>
        <v>'_ARABIA',</v>
      </c>
      <c r="C551" t="str">
        <f>CONCATENATE("'_",'Unit List'!D494,"',",)</f>
        <v>'_MIDEAST',</v>
      </c>
      <c r="D551" t="str">
        <f>CONCATENATE("'",'Unit List'!E494,"',",)</f>
        <v>'CROSSBOWMAN',</v>
      </c>
      <c r="E551" t="str">
        <f>CONCATENATE("'",'Unit List'!F494,"',",)</f>
        <v>'CROSSBOWMAN',</v>
      </c>
      <c r="F551" t="str">
        <f>"'',"</f>
        <v>'',</v>
      </c>
      <c r="G551" t="str">
        <f>CONCATENATE("'",'Unit List'!H493,"',",)</f>
        <v>'Longbowman_Arabia',</v>
      </c>
      <c r="H551" t="str">
        <f>CONCATENATE(IF(ISBLANK('Unit List'!AO494), IF(ISBLANK('Unit List'!Q494), IF(ISBLANK('Unit List'!Q494), IF(ISBLANK('Unit List'!AO493), IF(ISBLANK('Unit List'!Q493), IF(ISBLANK('Unit List'!Q493), IF(ISBLANK('Unit List'!AO493), IF(ISBLANK('Unit List'!Q493), IF(ISBLANK('Unit List'!Q493),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 IF('Unit List'!Q494='Unit List'!$P$5, 'Unit List'!$AO$5, IF('Unit List'!Q494='Unit List'!$P$4, 'Unit List'!$AO$4, IF('Unit List'!Q494='Unit List'!$P$7, 'Unit List'!Q494 * 'Unit List'!$AO$7, 'Unit List'!Q494)))), IF('Unit List'!Q494='Unit List'!$P$5, 'Unit List'!$AO$5, IF('Unit List'!Q494='Unit List'!$P$4, 'Unit List'!$AO$4, IF('Unit List'!Q494='Unit List'!$P$7, 'Unit List'!Q494 * 'Unit List'!$AO$7, 'Unit List'!Q494)))), IF('Unit List'!AO494='Unit List'!$P$5, 'Unit List'!$AO$5, IF('Unit List'!AO494='Unit List'!$P$4, 'Unit List'!$AO$4, IF('Unit List'!AO494='Unit List'!$P$7, 'Unit List'!AO494 * 'Unit List'!$AO$7, 'Unit List'!AO494)))),",",)</f>
        <v>,</v>
      </c>
      <c r="I551" t="str">
        <f>CONCATENATE(IF(ISBLANK('Unit List'!AP494), IF(ISBLANK('Unit List'!R494), IF(ISBLANK('Unit List'!R494), IF(ISBLANK('Unit List'!AP493), IF(ISBLANK('Unit List'!R493), IF(ISBLANK('Unit List'!R493), IF(ISBLANK('Unit List'!AP493), IF(ISBLANK('Unit List'!R493), IF(ISBLANK('Unit List'!R493),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 IF('Unit List'!R494='Unit List'!$P$5, 'Unit List'!$AP$5, IF('Unit List'!R494='Unit List'!$P$4, 'Unit List'!$AP$4, IF('Unit List'!R494='Unit List'!$P$7, 'Unit List'!R494 * 'Unit List'!$AP$7, 'Unit List'!R494)))), IF('Unit List'!R494='Unit List'!$P$5, 'Unit List'!$AP$5, IF('Unit List'!R494='Unit List'!$P$4, 'Unit List'!$AP$4, IF('Unit List'!R494='Unit List'!$P$7, 'Unit List'!R494 * 'Unit List'!$AP$7, 'Unit List'!R494)))), IF('Unit List'!AP494='Unit List'!$P$5, 'Unit List'!$AP$5, IF('Unit List'!AP494='Unit List'!$P$4, 'Unit List'!$AP$4, IF('Unit List'!AP494='Unit List'!$P$7, 'Unit List'!AP494 * 'Unit List'!$AP$7, 'Unit List'!AP494)))),",",)</f>
        <v>,</v>
      </c>
      <c r="J551" t="str">
        <f>CONCATENATE("'",IF(ISBLANK('Unit List'!AQ494), IF(ISBLANK('Unit List'!S494), IF(ISBLANK('Unit List'!S494), IF(ISBLANK('Unit List'!AQ493), IF(ISBLANK('Unit List'!S493), IF(ISBLANK('Unit List'!S493), IF(ISBLANK('Unit List'!AQ493), IF(ISBLANK('Unit List'!S493), IF(ISBLANK('Unit List'!S493),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 IF('Unit List'!S494='Unit List'!$P$5, 'Unit List'!$AQ$5, IF('Unit List'!S494='Unit List'!$P$4, 'Unit List'!$AQ$4, 'Unit List'!S494))), IF('Unit List'!S494='Unit List'!$P$5, 'Unit List'!$AQ$5, IF('Unit List'!S494='Unit List'!$P$4, 'Unit List'!$AQ$4, 'Unit List'!S494))), IF('Unit List'!AQ494='Unit List'!$P$5, 'Unit List'!$AQ$5, IF('Unit List'!AQ494='Unit List'!$P$4, 'Unit List'!$AQ$4, 'Unit List'!AQ494))),"'),",)</f>
        <v>'Archer'),</v>
      </c>
    </row>
    <row r="552" spans="1:10" x14ac:dyDescent="0.25">
      <c r="A552" t="s">
        <v>2713</v>
      </c>
      <c r="B552" t="str">
        <f>CONCATENATE("'_",'Unit List'!C495,"',",)</f>
        <v>'_BABYLON',</v>
      </c>
      <c r="C552" t="str">
        <f>"'',"</f>
        <v>'',</v>
      </c>
      <c r="D552" t="str">
        <f>CONCATENATE("'",'Unit List'!E495,"',",)</f>
        <v>'CROSSBOWMAN',</v>
      </c>
      <c r="E552" t="str">
        <f>CONCATENATE("'",'Unit List'!F495,"',",)</f>
        <v>'CROSSBOWMAN',</v>
      </c>
      <c r="F552" t="str">
        <f>"'',"</f>
        <v>'',</v>
      </c>
      <c r="G552" t="str">
        <f>CONCATENATE("'",'Unit List'!H495,"',",)</f>
        <v>'Longbowman_Babylon',</v>
      </c>
      <c r="H552" t="str">
        <f>CONCATENATE(IF(ISBLANK('Unit List'!AO495), IF(ISBLANK('Unit List'!Q495), IF(ISBLANK('Unit List'!Q495), IF(ISBLANK('Unit List'!AO493), IF(ISBLANK('Unit List'!Q493), IF(ISBLANK('Unit List'!Q493), IF(ISBLANK('Unit List'!AO493), IF(ISBLANK('Unit List'!Q493), IF(ISBLANK('Unit List'!Q493),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 IF('Unit List'!Q495='Unit List'!$P$5, 'Unit List'!$AO$5, IF('Unit List'!Q495='Unit List'!$P$4, 'Unit List'!$AO$4, IF('Unit List'!Q495='Unit List'!$P$7, 'Unit List'!Q495 * 'Unit List'!$AO$7, 'Unit List'!Q495)))), IF('Unit List'!Q495='Unit List'!$P$5, 'Unit List'!$AO$5, IF('Unit List'!Q495='Unit List'!$P$4, 'Unit List'!$AO$4, IF('Unit List'!Q495='Unit List'!$P$7, 'Unit List'!Q495 * 'Unit List'!$AO$7, 'Unit List'!Q495)))), IF('Unit List'!AO495='Unit List'!$P$5, 'Unit List'!$AO$5, IF('Unit List'!AO495='Unit List'!$P$4, 'Unit List'!$AO$4, IF('Unit List'!AO495='Unit List'!$P$7, 'Unit List'!AO495 * 'Unit List'!$AO$7, 'Unit List'!AO495)))),",",)</f>
        <v>,</v>
      </c>
      <c r="I552" t="str">
        <f>CONCATENATE(IF(ISBLANK('Unit List'!AP495), IF(ISBLANK('Unit List'!R495), IF(ISBLANK('Unit List'!R495), IF(ISBLANK('Unit List'!AP493), IF(ISBLANK('Unit List'!R493), IF(ISBLANK('Unit List'!R493), IF(ISBLANK('Unit List'!AP493), IF(ISBLANK('Unit List'!R493), IF(ISBLANK('Unit List'!R493),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 IF('Unit List'!R495='Unit List'!$P$5, 'Unit List'!$AP$5, IF('Unit List'!R495='Unit List'!$P$4, 'Unit List'!$AP$4, IF('Unit List'!R495='Unit List'!$P$7, 'Unit List'!R495 * 'Unit List'!$AP$7, 'Unit List'!R495)))), IF('Unit List'!R495='Unit List'!$P$5, 'Unit List'!$AP$5, IF('Unit List'!R495='Unit List'!$P$4, 'Unit List'!$AP$4, IF('Unit List'!R495='Unit List'!$P$7, 'Unit List'!R495 * 'Unit List'!$AP$7, 'Unit List'!R495)))), IF('Unit List'!AP495='Unit List'!$P$5, 'Unit List'!$AP$5, IF('Unit List'!AP495='Unit List'!$P$4, 'Unit List'!$AP$4, IF('Unit List'!AP495='Unit List'!$P$7, 'Unit List'!AP495 * 'Unit List'!$AP$7, 'Unit List'!AP495)))),",",)</f>
        <v>,</v>
      </c>
      <c r="J552" t="str">
        <f>CONCATENATE("'",IF(ISBLANK('Unit List'!AQ495), IF(ISBLANK('Unit List'!S495), IF(ISBLANK('Unit List'!S495), IF(ISBLANK('Unit List'!AQ493), IF(ISBLANK('Unit List'!S493), IF(ISBLANK('Unit List'!S493), IF(ISBLANK('Unit List'!AQ493), IF(ISBLANK('Unit List'!S493), IF(ISBLANK('Unit List'!S493),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 IF('Unit List'!S495='Unit List'!$P$5, 'Unit List'!$AQ$5, IF('Unit List'!S495='Unit List'!$P$4, 'Unit List'!$AQ$4, 'Unit List'!S495))), IF('Unit List'!S495='Unit List'!$P$5, 'Unit List'!$AQ$5, IF('Unit List'!S495='Unit List'!$P$4, 'Unit List'!$AQ$4, 'Unit List'!S495))), IF('Unit List'!AQ495='Unit List'!$P$5, 'Unit List'!$AQ$5, IF('Unit List'!AQ495='Unit List'!$P$4, 'Unit List'!$AQ$4, 'Unit List'!AQ495))),"'),",)</f>
        <v>'Archer'),</v>
      </c>
    </row>
    <row r="553" spans="1:10" x14ac:dyDescent="0.25">
      <c r="A553" t="s">
        <v>2713</v>
      </c>
      <c r="B553" t="str">
        <f>CONCATENATE("'_",'Unit List'!C496,"',",)</f>
        <v>'_EGYPT',</v>
      </c>
      <c r="C553" t="str">
        <f>"'',"</f>
        <v>'',</v>
      </c>
      <c r="D553" t="str">
        <f>CONCATENATE("'",'Unit List'!E496,"',",)</f>
        <v>'CROSSBOWMAN',</v>
      </c>
      <c r="E553" t="str">
        <f>CONCATENATE("'",'Unit List'!F496,"',",)</f>
        <v>'CROSSBOWMAN',</v>
      </c>
      <c r="F553" t="str">
        <f>"'',"</f>
        <v>'',</v>
      </c>
      <c r="G553" t="str">
        <f>CONCATENATE("'",'Unit List'!H496,"',",)</f>
        <v>'Composite_Bowman_Egypt',</v>
      </c>
      <c r="H553" t="str">
        <f>CONCATENATE(IF(ISBLANK('Unit List'!AO496), IF(ISBLANK('Unit List'!Q496), IF(ISBLANK('Unit List'!Q496), IF(ISBLANK('Unit List'!AO493), IF(ISBLANK('Unit List'!Q493), IF(ISBLANK('Unit List'!Q493), IF(ISBLANK('Unit List'!AO493), IF(ISBLANK('Unit List'!Q493), IF(ISBLANK('Unit List'!Q493),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List'!AO496)))),",",)</f>
        <v>,</v>
      </c>
      <c r="I553" t="str">
        <f>CONCATENATE(IF(ISBLANK('Unit List'!AP496), IF(ISBLANK('Unit List'!R496), IF(ISBLANK('Unit List'!R496), IF(ISBLANK('Unit List'!AP493), IF(ISBLANK('Unit List'!R493), IF(ISBLANK('Unit List'!R493), IF(ISBLANK('Unit List'!AP493), IF(ISBLANK('Unit List'!R493), IF(ISBLANK('Unit List'!R493),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List'!AP496)))),",",)</f>
        <v>,</v>
      </c>
      <c r="J553" t="str">
        <f>CONCATENATE("'",IF(ISBLANK('Unit List'!AQ496), IF(ISBLANK('Unit List'!S496), IF(ISBLANK('Unit List'!S496), IF(ISBLANK('Unit List'!AQ493), IF(ISBLANK('Unit List'!S493), IF(ISBLANK('Unit List'!S493), IF(ISBLANK('Unit List'!AQ493), IF(ISBLANK('Unit List'!S493), IF(ISBLANK('Unit List'!S493),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List'!AQ496))),"'),",)</f>
        <v>'Archer'),</v>
      </c>
    </row>
    <row r="554" spans="1:10" x14ac:dyDescent="0.25">
      <c r="A554" t="s">
        <v>2713</v>
      </c>
      <c r="B554" t="str">
        <f>CONCATENATE("'_",'Unit List'!C497,"',",)</f>
        <v>'_LEVANT',</v>
      </c>
      <c r="C554" t="str">
        <f>"'',"</f>
        <v>'',</v>
      </c>
      <c r="D554" t="str">
        <f>CONCATENATE("'",'Unit List'!E497,"',",)</f>
        <v>'CROSSBOWMAN',</v>
      </c>
      <c r="E554" t="str">
        <f>CONCATENATE("'",'Unit List'!F497,"',",)</f>
        <v>'CROSSBOWMAN',</v>
      </c>
      <c r="F554" t="str">
        <f>"'',"</f>
        <v>'',</v>
      </c>
      <c r="G554" t="str">
        <f>CONCATENATE("'",'Unit List'!H497,"',",)</f>
        <v>'Crossbowman_Jerusalem',</v>
      </c>
      <c r="H554" t="str">
        <f>CONCATENATE(IF(ISBLANK('Unit List'!AO497), IF(ISBLANK('Unit List'!Q497), IF(ISBLANK('Unit List'!Q497), IF(ISBLANK('Unit List'!AO493), IF(ISBLANK('Unit List'!Q493), IF(ISBLANK('Unit List'!Q493), IF(ISBLANK('Unit List'!AO493), IF(ISBLANK('Unit List'!Q493), IF(ISBLANK('Unit List'!Q493),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 IF('Unit List'!Q497='Unit List'!$P$5, 'Unit List'!$AO$5, IF('Unit List'!Q497='Unit List'!$P$4, 'Unit List'!$AO$4, IF('Unit List'!Q497='Unit List'!$P$7, 'Unit List'!Q497 * 'Unit List'!$AO$7, 'Unit List'!Q497)))), IF('Unit List'!Q497='Unit List'!$P$5, 'Unit List'!$AO$5, IF('Unit List'!Q497='Unit List'!$P$4, 'Unit List'!$AO$4, IF('Unit List'!Q497='Unit List'!$P$7, 'Unit List'!Q497 * 'Unit List'!$AO$7, 'Unit List'!Q497)))), IF('Unit List'!AO497='Unit List'!$P$5, 'Unit List'!$AO$5, IF('Unit List'!AO497='Unit List'!$P$4, 'Unit List'!$AO$4, IF('Unit List'!AO497='Unit List'!$P$7, 'Unit List'!AO497 * 'Unit List'!$AO$7, 'Unit List'!AO497)))),",",)</f>
        <v>,</v>
      </c>
      <c r="I554" t="str">
        <f>CONCATENATE(IF(ISBLANK('Unit List'!AP497), IF(ISBLANK('Unit List'!R497), IF(ISBLANK('Unit List'!R497), IF(ISBLANK('Unit List'!AP493), IF(ISBLANK('Unit List'!R493), IF(ISBLANK('Unit List'!R493), IF(ISBLANK('Unit List'!AP493), IF(ISBLANK('Unit List'!R493), IF(ISBLANK('Unit List'!R493),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 IF('Unit List'!R497='Unit List'!$P$5, 'Unit List'!$AP$5, IF('Unit List'!R497='Unit List'!$P$4, 'Unit List'!$AP$4, IF('Unit List'!R497='Unit List'!$P$7, 'Unit List'!R497 * 'Unit List'!$AP$7, 'Unit List'!R497)))), IF('Unit List'!R497='Unit List'!$P$5, 'Unit List'!$AP$5, IF('Unit List'!R497='Unit List'!$P$4, 'Unit List'!$AP$4, IF('Unit List'!R497='Unit List'!$P$7, 'Unit List'!R497 * 'Unit List'!$AP$7, 'Unit List'!R497)))), IF('Unit List'!AP497='Unit List'!$P$5, 'Unit List'!$AP$5, IF('Unit List'!AP497='Unit List'!$P$4, 'Unit List'!$AP$4, IF('Unit List'!AP497='Unit List'!$P$7, 'Unit List'!AP497 * 'Unit List'!$AP$7, 'Unit List'!AP497)))),",",)</f>
        <v>,</v>
      </c>
      <c r="J554" t="str">
        <f>CONCATENATE("'",IF(ISBLANK('Unit List'!AQ497), IF(ISBLANK('Unit List'!S497), IF(ISBLANK('Unit List'!S497), IF(ISBLANK('Unit List'!AQ493), IF(ISBLANK('Unit List'!S493), IF(ISBLANK('Unit List'!S493), IF(ISBLANK('Unit List'!AQ493), IF(ISBLANK('Unit List'!S493), IF(ISBLANK('Unit List'!S493),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 IF('Unit List'!S497='Unit List'!$P$5, 'Unit List'!$AQ$5, IF('Unit List'!S497='Unit List'!$P$4, 'Unit List'!$AQ$4, 'Unit List'!S497))), IF('Unit List'!S497='Unit List'!$P$5, 'Unit List'!$AQ$5, IF('Unit List'!S497='Unit List'!$P$4, 'Unit List'!$AQ$4, 'Unit List'!S497))), IF('Unit List'!AQ497='Unit List'!$P$5, 'Unit List'!$AQ$5, IF('Unit List'!AQ497='Unit List'!$P$4, 'Unit List'!$AQ$4, 'Unit List'!AQ497))),"'),",)</f>
        <v>'Archer'),</v>
      </c>
    </row>
    <row r="555" spans="1:10" x14ac:dyDescent="0.25">
      <c r="A555" t="s">
        <v>2713</v>
      </c>
      <c r="B555" t="str">
        <f>CONCATENATE("'_",'Unit List'!C498,"',",)</f>
        <v>'_PERSIA',</v>
      </c>
      <c r="C555" t="str">
        <f>"'',"</f>
        <v>'',</v>
      </c>
      <c r="D555" t="str">
        <f>CONCATENATE("'",'Unit List'!E498,"',",)</f>
        <v>'CROSSBOWMAN',</v>
      </c>
      <c r="E555" t="str">
        <f>CONCATENATE("'",'Unit List'!F498,"',",)</f>
        <v>'CROSSBOWMAN',</v>
      </c>
      <c r="F555" t="str">
        <f>"'',"</f>
        <v>'',</v>
      </c>
      <c r="G555" t="str">
        <f>CONCATENATE("'",'Unit List'!H498,"',",)</f>
        <v>'Longbowman_Persia',</v>
      </c>
      <c r="H555" t="str">
        <f>CONCATENATE(IF(ISBLANK('Unit List'!AO498), IF(ISBLANK('Unit List'!Q498), IF(ISBLANK('Unit List'!Q498), IF(ISBLANK('Unit List'!AO493), IF(ISBLANK('Unit List'!Q493), IF(ISBLANK('Unit List'!Q493), IF(ISBLANK('Unit List'!AO493), IF(ISBLANK('Unit List'!Q493), IF(ISBLANK('Unit List'!Q493),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 IF('Unit List'!Q498='Unit List'!$P$5, 'Unit List'!$AO$5, IF('Unit List'!Q498='Unit List'!$P$4, 'Unit List'!$AO$4, IF('Unit List'!Q498='Unit List'!$P$7, 'Unit List'!Q498 * 'Unit List'!$AO$7, 'Unit List'!Q498)))), IF('Unit List'!Q498='Unit List'!$P$5, 'Unit List'!$AO$5, IF('Unit List'!Q498='Unit List'!$P$4, 'Unit List'!$AO$4, IF('Unit List'!Q498='Unit List'!$P$7, 'Unit List'!Q498 * 'Unit List'!$AO$7, 'Unit List'!Q498)))), IF('Unit List'!AO498='Unit List'!$P$5, 'Unit List'!$AO$5, IF('Unit List'!AO498='Unit List'!$P$4, 'Unit List'!$AO$4, IF('Unit List'!AO498='Unit List'!$P$7, 'Unit List'!AO498 * 'Unit List'!$AO$7, 'Unit List'!AO498)))),",",)</f>
        <v>,</v>
      </c>
      <c r="I555" t="str">
        <f>CONCATENATE(IF(ISBLANK('Unit List'!AP498), IF(ISBLANK('Unit List'!R498), IF(ISBLANK('Unit List'!R498), IF(ISBLANK('Unit List'!AP493), IF(ISBLANK('Unit List'!R493), IF(ISBLANK('Unit List'!R493), IF(ISBLANK('Unit List'!AP493), IF(ISBLANK('Unit List'!R493), IF(ISBLANK('Unit List'!R493),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 IF('Unit List'!R498='Unit List'!$P$5, 'Unit List'!$AP$5, IF('Unit List'!R498='Unit List'!$P$4, 'Unit List'!$AP$4, IF('Unit List'!R498='Unit List'!$P$7, 'Unit List'!R498 * 'Unit List'!$AP$7, 'Unit List'!R498)))), IF('Unit List'!R498='Unit List'!$P$5, 'Unit List'!$AP$5, IF('Unit List'!R498='Unit List'!$P$4, 'Unit List'!$AP$4, IF('Unit List'!R498='Unit List'!$P$7, 'Unit List'!R498 * 'Unit List'!$AP$7, 'Unit List'!R498)))), IF('Unit List'!AP498='Unit List'!$P$5, 'Unit List'!$AP$5, IF('Unit List'!AP498='Unit List'!$P$4, 'Unit List'!$AP$4, IF('Unit List'!AP498='Unit List'!$P$7, 'Unit List'!AP498 * 'Unit List'!$AP$7, 'Unit List'!AP498)))),",",)</f>
        <v>,</v>
      </c>
      <c r="J555" t="str">
        <f>CONCATENATE("'",IF(ISBLANK('Unit List'!AQ498), IF(ISBLANK('Unit List'!S498), IF(ISBLANK('Unit List'!S498), IF(ISBLANK('Unit List'!AQ493), IF(ISBLANK('Unit List'!S493), IF(ISBLANK('Unit List'!S493), IF(ISBLANK('Unit List'!AQ493), IF(ISBLANK('Unit List'!S493), IF(ISBLANK('Unit List'!S493),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 IF('Unit List'!S498='Unit List'!$P$5, 'Unit List'!$AQ$5, IF('Unit List'!S498='Unit List'!$P$4, 'Unit List'!$AQ$4, 'Unit List'!S498))), IF('Unit List'!S498='Unit List'!$P$5, 'Unit List'!$AQ$5, IF('Unit List'!S498='Unit List'!$P$4, 'Unit List'!$AQ$4, 'Unit List'!S498))), IF('Unit List'!AQ498='Unit List'!$P$5, 'Unit List'!$AQ$5, IF('Unit List'!AQ498='Unit List'!$P$4, 'Unit List'!$AQ$4, 'Unit List'!AQ498))),"'),",)</f>
        <v>'Archer'),</v>
      </c>
    </row>
    <row r="556" spans="1:10" x14ac:dyDescent="0.25">
      <c r="A556" t="s">
        <v>2713</v>
      </c>
      <c r="B556" t="str">
        <f>CONCATENATE("'_",'Unit List'!C499,"',",)</f>
        <v>'_NORTHAF',</v>
      </c>
      <c r="C556" t="str">
        <f>"'',"</f>
        <v>'',</v>
      </c>
      <c r="D556" t="str">
        <f>CONCATENATE("'",'Unit List'!E499,"',",)</f>
        <v>'CROSSBOWMAN',</v>
      </c>
      <c r="E556" t="str">
        <f>CONCATENATE("'",'Unit List'!F499,"',",)</f>
        <v>'CROSSBOWMAN',</v>
      </c>
      <c r="F556" t="str">
        <f>"'',"</f>
        <v>'',</v>
      </c>
      <c r="G556" t="str">
        <f>CONCATENATE("'",'Unit List'!H499,"',",)</f>
        <v>'Berber_Crossbowman',</v>
      </c>
      <c r="H556" t="str">
        <f>CONCATENATE(IF(ISBLANK('Unit List'!AO499), IF(ISBLANK('Unit List'!Q499), IF(ISBLANK('Unit List'!Q499), IF(ISBLANK('Unit List'!AO499), IF(ISBLANK('Unit List'!Q499), IF(ISBLANK('Unit List'!Q499), IF(ISBLANK('Unit List'!AO499), IF(ISBLANK('Unit List'!Q499), IF(ISBLANK('Unit List'!Q499),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List'!Q499='Unit List'!$P$5, 'Unit List'!$AO$5, IF('Unit List'!Q499='Unit List'!$P$4, 'Unit List'!$AO$4, IF('Unit List'!Q499='Unit List'!$P$7, 'Unit List'!Q499 * 'Unit List'!$AO$7, 'Unit List'!Q499)))), IF('Unit List'!Q499='Unit List'!$P$5, 'Unit List'!$AO$5, IF('Unit List'!Q499='Unit List'!$P$4, 'Unit List'!$AO$4, IF('Unit List'!Q499='Unit List'!$P$7, 'Unit List'!Q499 * 'Unit List'!$AO$7, 'Unit List'!Q499)))), IF('Unit List'!AO499='Unit List'!$P$5, 'Unit List'!$AO$5, IF('Unit List'!AO499='Unit List'!$P$4, 'Unit List'!$AO$4, IF('Unit List'!AO499='Unit List'!$P$7, 'Unit List'!AO499 * 'Unit List'!$AO$7, 'Unit List'!AO499)))), IF('Unit List'!Q499='Unit List'!$P$5, 'Unit List'!$AO$5, IF('Unit List'!Q499='Unit List'!$P$4, 'Unit List'!$AO$4, IF('Unit List'!Q499='Unit List'!$P$7, 'Unit List'!Q499 * 'Unit List'!$AO$7, 'Unit List'!Q499)))), IF('Unit List'!Q499='Unit List'!$P$5, 'Unit List'!$AO$5, IF('Unit List'!Q499='Unit List'!$P$4, 'Unit List'!$AO$4, IF('Unit List'!Q499='Unit List'!$P$7, 'Unit List'!Q499 * 'Unit List'!$AO$7, 'Unit List'!Q499)))), IF('Unit List'!AO499='Unit List'!$P$5, 'Unit List'!$AO$5, IF('Unit List'!AO499='Unit List'!$P$4, 'Unit List'!$AO$4, IF('Unit List'!AO499='Unit List'!$P$7, 'Unit List'!AO499 * 'Unit List'!$AO$7, 'Unit List'!AO499)))), IF('Unit List'!Q499='Unit List'!$P$5, 'Unit List'!$AO$5, IF('Unit List'!Q499='Unit List'!$P$4, 'Unit List'!$AO$4, IF('Unit List'!Q499='Unit List'!$P$7, 'Unit List'!Q499 * 'Unit List'!$AO$7, 'Unit List'!Q499)))), IF('Unit List'!Q499='Unit List'!$P$5, 'Unit List'!$AO$5, IF('Unit List'!Q499='Unit List'!$P$4, 'Unit List'!$AO$4, IF('Unit List'!Q499='Unit List'!$P$7, 'Unit List'!Q499 * 'Unit List'!$AO$7, 'Unit List'!Q499)))), IF('Unit List'!AO499='Unit List'!$P$5, 'Unit List'!$AO$5, IF('Unit List'!AO499='Unit List'!$P$4, 'Unit List'!$AO$4, IF('Unit List'!AO499='Unit List'!$P$7, 'Unit List'!AO499 * 'Unit List'!$AO$7, 'Unit List'!AO499)))),",",)</f>
        <v>,</v>
      </c>
      <c r="I556" t="str">
        <f>CONCATENATE(IF(ISBLANK('Unit List'!AP499), IF(ISBLANK('Unit List'!R499), IF(ISBLANK('Unit List'!R499), IF(ISBLANK('Unit List'!AP499), IF(ISBLANK('Unit List'!R499), IF(ISBLANK('Unit List'!R499), IF(ISBLANK('Unit List'!AP499), IF(ISBLANK('Unit List'!R499), IF(ISBLANK('Unit List'!R499),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List'!R499='Unit List'!$P$5, 'Unit List'!$AP$5, IF('Unit List'!R499='Unit List'!$P$4, 'Unit List'!$AP$4, IF('Unit List'!R499='Unit List'!$P$7, 'Unit List'!R499 * 'Unit List'!$AP$7, 'Unit List'!R499)))), IF('Unit List'!R499='Unit List'!$P$5, 'Unit List'!$AP$5, IF('Unit List'!R499='Unit List'!$P$4, 'Unit List'!$AP$4, IF('Unit List'!R499='Unit List'!$P$7, 'Unit List'!R499 * 'Unit List'!$AP$7, 'Unit List'!R499)))), IF('Unit List'!AP499='Unit List'!$P$5, 'Unit List'!$AP$5, IF('Unit List'!AP499='Unit List'!$P$4, 'Unit List'!$AP$4, IF('Unit List'!AP499='Unit List'!$P$7, 'Unit List'!AP499 * 'Unit List'!$AP$7, 'Unit List'!AP499)))), IF('Unit List'!R499='Unit List'!$P$5, 'Unit List'!$AP$5, IF('Unit List'!R499='Unit List'!$P$4, 'Unit List'!$AP$4, IF('Unit List'!R499='Unit List'!$P$7, 'Unit List'!R499 * 'Unit List'!$AP$7, 'Unit List'!R499)))), IF('Unit List'!R499='Unit List'!$P$5, 'Unit List'!$AP$5, IF('Unit List'!R499='Unit List'!$P$4, 'Unit List'!$AP$4, IF('Unit List'!R499='Unit List'!$P$7, 'Unit List'!R499 * 'Unit List'!$AP$7, 'Unit List'!R499)))), IF('Unit List'!AP499='Unit List'!$P$5, 'Unit List'!$AP$5, IF('Unit List'!AP499='Unit List'!$P$4, 'Unit List'!$AP$4, IF('Unit List'!AP499='Unit List'!$P$7, 'Unit List'!AP499 * 'Unit List'!$AP$7, 'Unit List'!AP499)))), IF('Unit List'!R499='Unit List'!$P$5, 'Unit List'!$AP$5, IF('Unit List'!R499='Unit List'!$P$4, 'Unit List'!$AP$4, IF('Unit List'!R499='Unit List'!$P$7, 'Unit List'!R499 * 'Unit List'!$AP$7, 'Unit List'!R499)))), IF('Unit List'!R499='Unit List'!$P$5, 'Unit List'!$AP$5, IF('Unit List'!R499='Unit List'!$P$4, 'Unit List'!$AP$4, IF('Unit List'!R499='Unit List'!$P$7, 'Unit List'!R499 * 'Unit List'!$AP$7, 'Unit List'!R499)))), IF('Unit List'!AP499='Unit List'!$P$5, 'Unit List'!$AP$5, IF('Unit List'!AP499='Unit List'!$P$4, 'Unit List'!$AP$4, IF('Unit List'!AP499='Unit List'!$P$7, 'Unit List'!AP499 * 'Unit List'!$AP$7, 'Unit List'!AP499)))),",",)</f>
        <v>,</v>
      </c>
      <c r="J556" t="str">
        <f>CONCATENATE("'",IF(ISBLANK('Unit List'!AQ499), IF(ISBLANK('Unit List'!S499), IF(ISBLANK('Unit List'!S499), IF(ISBLANK('Unit List'!AQ499), IF(ISBLANK('Unit List'!S499), IF(ISBLANK('Unit List'!S499), IF(ISBLANK('Unit List'!AQ499), IF(ISBLANK('Unit List'!S499), IF(ISBLANK('Unit List'!S499),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List'!S499='Unit List'!$P$5, 'Unit List'!$AQ$5, IF('Unit List'!S499='Unit List'!$P$4, 'Unit List'!$AQ$4, 'Unit List'!S499))), IF('Unit List'!S499='Unit List'!$P$5, 'Unit List'!$AQ$5, IF('Unit List'!S499='Unit List'!$P$4, 'Unit List'!$AQ$4, 'Unit List'!S499))), IF('Unit List'!AQ499='Unit List'!$P$5, 'Unit List'!$AQ$5, IF('Unit List'!AQ499='Unit List'!$P$4, 'Unit List'!$AQ$4, 'Unit List'!AQ499))), IF('Unit List'!S499='Unit List'!$P$5, 'Unit List'!$AQ$5, IF('Unit List'!S499='Unit List'!$P$4, 'Unit List'!$AQ$4, 'Unit List'!S499))), IF('Unit List'!S499='Unit List'!$P$5, 'Unit List'!$AQ$5, IF('Unit List'!S499='Unit List'!$P$4, 'Unit List'!$AQ$4, 'Unit List'!S499))), IF('Unit List'!AQ499='Unit List'!$P$5, 'Unit List'!$AQ$5, IF('Unit List'!AQ499='Unit List'!$P$4, 'Unit List'!$AQ$4, 'Unit List'!AQ499))), IF('Unit List'!S499='Unit List'!$P$5, 'Unit List'!$AQ$5, IF('Unit List'!S499='Unit List'!$P$4, 'Unit List'!$AQ$4, 'Unit List'!S499))), IF('Unit List'!S499='Unit List'!$P$5, 'Unit List'!$AQ$5, IF('Unit List'!S499='Unit List'!$P$4, 'Unit List'!$AQ$4, 'Unit List'!S499))), IF('Unit List'!AQ499='Unit List'!$P$5, 'Unit List'!$AQ$5, IF('Unit List'!AQ499='Unit List'!$P$4, 'Unit List'!$AQ$4, 'Unit List'!AQ499))),"'),",)</f>
        <v>'Archer'),</v>
      </c>
    </row>
    <row r="557" spans="1:10" x14ac:dyDescent="0.25">
      <c r="A557" t="s">
        <v>2713</v>
      </c>
      <c r="B557" t="str">
        <f>CONCATENATE("'_",'Unit List'!C500,"',",)</f>
        <v>'_NORTHEU',</v>
      </c>
      <c r="C557" t="str">
        <f>"'',"</f>
        <v>'',</v>
      </c>
      <c r="D557" t="str">
        <f>CONCATENATE("'",'Unit List'!E500,"',",)</f>
        <v>'CROSSBOWMAN',</v>
      </c>
      <c r="E557" t="str">
        <f>CONCATENATE("'",'Unit List'!F500,"',",)</f>
        <v>'CROSSBOWMAN',</v>
      </c>
      <c r="F557" t="str">
        <f>"'',"</f>
        <v>'',</v>
      </c>
      <c r="G557" t="str">
        <f>CONCATENATE("'",'Unit List'!H500,"',",)</f>
        <v>'Crossbowman_Viking',</v>
      </c>
      <c r="H557" t="str">
        <f>CONCATENATE(IF(ISBLANK('Unit List'!AO500), IF(ISBLANK('Unit List'!Q500), IF(ISBLANK('Unit List'!Q500), IF(ISBLANK('Unit List'!AO500), IF(ISBLANK('Unit List'!Q500), IF(ISBLANK('Unit List'!Q500), IF(ISBLANK('Unit List'!AO500), IF(ISBLANK('Unit List'!Q500), IF(ISBLANK('Unit List'!Q500),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List'!AO500)))),",",)</f>
        <v>,</v>
      </c>
      <c r="I557" t="str">
        <f>CONCATENATE(IF(ISBLANK('Unit List'!AP500), IF(ISBLANK('Unit List'!R500), IF(ISBLANK('Unit List'!R500), IF(ISBLANK('Unit List'!AP500), IF(ISBLANK('Unit List'!R500), IF(ISBLANK('Unit List'!R500), IF(ISBLANK('Unit List'!AP500), IF(ISBLANK('Unit List'!R500), IF(ISBLANK('Unit List'!R500),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List'!AP500)))),",",)</f>
        <v>,</v>
      </c>
      <c r="J557" t="str">
        <f>CONCATENATE("'",IF(ISBLANK('Unit List'!AQ500), IF(ISBLANK('Unit List'!S500), IF(ISBLANK('Unit List'!S500), IF(ISBLANK('Unit List'!AQ500), IF(ISBLANK('Unit List'!S500), IF(ISBLANK('Unit List'!S500), IF(ISBLANK('Unit List'!AQ500), IF(ISBLANK('Unit List'!S500), IF(ISBLANK('Unit List'!S500),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List'!AQ500))),"'),",)</f>
        <v>'Archer'),</v>
      </c>
    </row>
    <row r="558" spans="1:10" x14ac:dyDescent="0.25">
      <c r="A558" t="s">
        <v>2713</v>
      </c>
      <c r="B558" t="str">
        <f>CONCATENATE("'_",'Unit List'!C501,"',",)</f>
        <v>'_OCEAN',</v>
      </c>
      <c r="C558" t="str">
        <f>CONCATENATE("'_",'Unit List'!D501,"',",)</f>
        <v>'_SOUTHAM',</v>
      </c>
      <c r="D558" t="str">
        <f>CONCATENATE("'",'Unit List'!E501,"',",)</f>
        <v>'CROSSBOWMAN',</v>
      </c>
      <c r="E558" t="str">
        <f>CONCATENATE("'",'Unit List'!F501,"',",)</f>
        <v>'CROSSBOWMAN',</v>
      </c>
      <c r="F558" t="str">
        <f>"'',"</f>
        <v>'',</v>
      </c>
      <c r="G558" t="str">
        <f>CONCATENATE("'",'Unit List'!H503,"',",)</f>
        <v>'Longbowman_Aztec',</v>
      </c>
      <c r="H558" t="str">
        <f>CONCATENATE(IF(ISBLANK('Unit List'!AO501), IF(ISBLANK('Unit List'!Q501), IF(ISBLANK('Unit List'!Q501), IF(ISBLANK('Unit List'!AO503), IF(ISBLANK('Unit List'!Q503), IF(ISBLANK('Unit List'!Q503), IF(ISBLANK('Unit List'!AO503), IF(ISBLANK('Unit List'!Q503), IF(ISBLANK('Unit List'!Q503),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List'!AO501)))),",",)</f>
        <v>,</v>
      </c>
      <c r="I558" t="str">
        <f>CONCATENATE(IF(ISBLANK('Unit List'!AP501), IF(ISBLANK('Unit List'!R501), IF(ISBLANK('Unit List'!R501), IF(ISBLANK('Unit List'!AP503), IF(ISBLANK('Unit List'!R503), IF(ISBLANK('Unit List'!R503), IF(ISBLANK('Unit List'!AP503), IF(ISBLANK('Unit List'!R503), IF(ISBLANK('Unit List'!R503),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List'!AP501)))),",",)</f>
        <v>,</v>
      </c>
      <c r="J558" t="str">
        <f>CONCATENATE("'",IF(ISBLANK('Unit List'!AQ501), IF(ISBLANK('Unit List'!S501), IF(ISBLANK('Unit List'!S501), IF(ISBLANK('Unit List'!AQ503), IF(ISBLANK('Unit List'!S503), IF(ISBLANK('Unit List'!S503), IF(ISBLANK('Unit List'!AQ503), IF(ISBLANK('Unit List'!S503), IF(ISBLANK('Unit List'!S503),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List'!AQ501))),"'),",)</f>
        <v>'Archer'),</v>
      </c>
    </row>
    <row r="559" spans="1:10" x14ac:dyDescent="0.25">
      <c r="A559" t="s">
        <v>2713</v>
      </c>
      <c r="B559" t="str">
        <f>CONCATENATE("'_",'Unit List'!C502,"',",)</f>
        <v>'_SEASIA',</v>
      </c>
      <c r="C559" t="str">
        <f>CONCATENATE("'_",'Unit List'!D502,"',",)</f>
        <v>'_ASIA',</v>
      </c>
      <c r="D559" t="str">
        <f>CONCATENATE("'",'Unit List'!E502,"',",)</f>
        <v>'CROSSBOWMAN',</v>
      </c>
      <c r="E559" t="str">
        <f>CONCATENATE("'",'Unit List'!F502,"',",)</f>
        <v>'CROSSBOWMAN',</v>
      </c>
      <c r="F559" t="str">
        <f>"'',"</f>
        <v>'',</v>
      </c>
      <c r="G559" t="str">
        <f>CONCATENATE("'",'Unit List'!H481,"',",)</f>
        <v>'Crossbowman_China',</v>
      </c>
      <c r="H559" t="str">
        <f>CONCATENATE(IF(ISBLANK('Unit List'!AO502), IF(ISBLANK('Unit List'!Q502), IF(ISBLANK('Unit List'!Q502), IF(ISBLANK('Unit List'!AO481), IF(ISBLANK('Unit List'!Q481), IF(ISBLANK('Unit List'!Q481), IF(ISBLANK('Unit List'!AO481), IF(ISBLANK('Unit List'!Q481), IF(ISBLANK('Unit List'!Q481),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List'!Q481='Unit List'!$P$5, 'Unit List'!$AO$5, IF('Unit List'!Q481='Unit List'!$P$4, 'Unit List'!$AO$4, IF('Unit List'!Q481='Unit List'!$P$7, 'Unit List'!Q481 * 'Unit List'!$AO$7, 'Unit List'!Q481)))), IF('Unit List'!Q481='Unit List'!$P$5, 'Unit List'!$AO$5, IF('Unit List'!Q481='Unit List'!$P$4, 'Unit List'!$AO$4, IF('Unit List'!Q481='Unit List'!$P$7, 'Unit List'!Q481 * 'Unit List'!$AO$7, 'Unit List'!Q481)))), IF('Unit List'!AO481='Unit List'!$P$5, 'Unit List'!$AO$5, IF('Unit List'!AO481='Unit List'!$P$4, 'Unit List'!$AO$4, IF('Unit List'!AO481='Unit List'!$P$7, 'Unit List'!AO481 * 'Unit List'!$AO$7, 'Unit List'!AO481)))), IF('Unit List'!Q481='Unit List'!$P$5, 'Unit List'!$AO$5, IF('Unit List'!Q481='Unit List'!$P$4, 'Unit List'!$AO$4, IF('Unit List'!Q481='Unit List'!$P$7, 'Unit List'!Q481 * 'Unit List'!$AO$7, 'Unit List'!Q481)))), IF('Unit List'!Q481='Unit List'!$P$5, 'Unit List'!$AO$5, IF('Unit List'!Q481='Unit List'!$P$4, 'Unit List'!$AO$4, IF('Unit List'!Q481='Unit List'!$P$7, 'Unit List'!Q481 * 'Unit List'!$AO$7, 'Unit List'!Q481)))), IF('Unit List'!AO481='Unit List'!$P$5, 'Unit List'!$AO$5, IF('Unit List'!AO481='Unit List'!$P$4, 'Unit List'!$AO$4, IF('Unit List'!AO481='Unit List'!$P$7, 'Unit List'!AO481 * 'Unit List'!$AO$7, 'Unit List'!AO481)))), IF('Unit List'!Q502='Unit List'!$P$5, 'Unit List'!$AO$5, IF('Unit List'!Q502='Unit List'!$P$4, 'Unit List'!$AO$4, IF('Unit List'!Q502='Unit List'!$P$7, 'Unit List'!Q502 * 'Unit List'!$AO$7, 'Unit List'!Q502)))), IF('Unit List'!Q502='Unit List'!$P$5, 'Unit List'!$AO$5, IF('Unit List'!Q502='Unit List'!$P$4, 'Unit List'!$AO$4, IF('Unit List'!Q502='Unit List'!$P$7, 'Unit List'!Q502 * 'Unit List'!$AO$7, 'Unit List'!Q502)))), IF('Unit List'!AO502='Unit List'!$P$5, 'Unit List'!$AO$5, IF('Unit List'!AO502='Unit List'!$P$4, 'Unit List'!$AO$4, IF('Unit List'!AO502='Unit List'!$P$7, 'Unit List'!AO502 * 'Unit List'!$AO$7, 'Unit List'!AO502)))),",",)</f>
        <v>,</v>
      </c>
      <c r="I559" t="str">
        <f>CONCATENATE(IF(ISBLANK('Unit List'!AP502), IF(ISBLANK('Unit List'!R502), IF(ISBLANK('Unit List'!R502), IF(ISBLANK('Unit List'!AP481), IF(ISBLANK('Unit List'!R481), IF(ISBLANK('Unit List'!R481), IF(ISBLANK('Unit List'!AP481), IF(ISBLANK('Unit List'!R481), IF(ISBLANK('Unit List'!R481),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List'!R481='Unit List'!$P$5, 'Unit List'!$AP$5, IF('Unit List'!R481='Unit List'!$P$4, 'Unit List'!$AP$4, IF('Unit List'!R481='Unit List'!$P$7, 'Unit List'!R481 * 'Unit List'!$AP$7, 'Unit List'!R481)))), IF('Unit List'!R481='Unit List'!$P$5, 'Unit List'!$AP$5, IF('Unit List'!R481='Unit List'!$P$4, 'Unit List'!$AP$4, IF('Unit List'!R481='Unit List'!$P$7, 'Unit List'!R481 * 'Unit List'!$AP$7, 'Unit List'!R481)))), IF('Unit List'!AP481='Unit List'!$P$5, 'Unit List'!$AP$5, IF('Unit List'!AP481='Unit List'!$P$4, 'Unit List'!$AP$4, IF('Unit List'!AP481='Unit List'!$P$7, 'Unit List'!AP481 * 'Unit List'!$AP$7, 'Unit List'!AP481)))), IF('Unit List'!R481='Unit List'!$P$5, 'Unit List'!$AP$5, IF('Unit List'!R481='Unit List'!$P$4, 'Unit List'!$AP$4, IF('Unit List'!R481='Unit List'!$P$7, 'Unit List'!R481 * 'Unit List'!$AP$7, 'Unit List'!R481)))), IF('Unit List'!R481='Unit List'!$P$5, 'Unit List'!$AP$5, IF('Unit List'!R481='Unit List'!$P$4, 'Unit List'!$AP$4, IF('Unit List'!R481='Unit List'!$P$7, 'Unit List'!R481 * 'Unit List'!$AP$7, 'Unit List'!R481)))), IF('Unit List'!AP481='Unit List'!$P$5, 'Unit List'!$AP$5, IF('Unit List'!AP481='Unit List'!$P$4, 'Unit List'!$AP$4, IF('Unit List'!AP481='Unit List'!$P$7, 'Unit List'!AP481 * 'Unit List'!$AP$7, 'Unit List'!AP481)))), IF('Unit List'!R502='Unit List'!$P$5, 'Unit List'!$AP$5, IF('Unit List'!R502='Unit List'!$P$4, 'Unit List'!$AP$4, IF('Unit List'!R502='Unit List'!$P$7, 'Unit List'!R502 * 'Unit List'!$AP$7, 'Unit List'!R502)))), IF('Unit List'!R502='Unit List'!$P$5, 'Unit List'!$AP$5, IF('Unit List'!R502='Unit List'!$P$4, 'Unit List'!$AP$4, IF('Unit List'!R502='Unit List'!$P$7, 'Unit List'!R502 * 'Unit List'!$AP$7, 'Unit List'!R502)))), IF('Unit List'!AP502='Unit List'!$P$5, 'Unit List'!$AP$5, IF('Unit List'!AP502='Unit List'!$P$4, 'Unit List'!$AP$4, IF('Unit List'!AP502='Unit List'!$P$7, 'Unit List'!AP502 * 'Unit List'!$AP$7, 'Unit List'!AP502)))),",",)</f>
        <v>,</v>
      </c>
      <c r="J559" t="str">
        <f>CONCATENATE("'",IF(ISBLANK('Unit List'!AQ502), IF(ISBLANK('Unit List'!S502), IF(ISBLANK('Unit List'!S502), IF(ISBLANK('Unit List'!AQ481), IF(ISBLANK('Unit List'!S481), IF(ISBLANK('Unit List'!S481), IF(ISBLANK('Unit List'!AQ481), IF(ISBLANK('Unit List'!S481), IF(ISBLANK('Unit List'!S481),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List'!S481='Unit List'!$P$5, 'Unit List'!$AQ$5, IF('Unit List'!S481='Unit List'!$P$4, 'Unit List'!$AQ$4, 'Unit List'!S481))), IF('Unit List'!S481='Unit List'!$P$5, 'Unit List'!$AQ$5, IF('Unit List'!S481='Unit List'!$P$4, 'Unit List'!$AQ$4, 'Unit List'!S481))), IF('Unit List'!AQ481='Unit List'!$P$5, 'Unit List'!$AQ$5, IF('Unit List'!AQ481='Unit List'!$P$4, 'Unit List'!$AQ$4, 'Unit List'!AQ481))), IF('Unit List'!S481='Unit List'!$P$5, 'Unit List'!$AQ$5, IF('Unit List'!S481='Unit List'!$P$4, 'Unit List'!$AQ$4, 'Unit List'!S481))), IF('Unit List'!S481='Unit List'!$P$5, 'Unit List'!$AQ$5, IF('Unit List'!S481='Unit List'!$P$4, 'Unit List'!$AQ$4, 'Unit List'!S481))), IF('Unit List'!AQ481='Unit List'!$P$5, 'Unit List'!$AQ$5, IF('Unit List'!AQ481='Unit List'!$P$4, 'Unit List'!$AQ$4, 'Unit List'!AQ481))), IF('Unit List'!S502='Unit List'!$P$5, 'Unit List'!$AQ$5, IF('Unit List'!S502='Unit List'!$P$4, 'Unit List'!$AQ$4, 'Unit List'!S502))), IF('Unit List'!S502='Unit List'!$P$5, 'Unit List'!$AQ$5, IF('Unit List'!S502='Unit List'!$P$4, 'Unit List'!$AQ$4, 'Unit List'!S502))), IF('Unit List'!AQ502='Unit List'!$P$5, 'Unit List'!$AQ$5, IF('Unit List'!AQ502='Unit List'!$P$4, 'Unit List'!$AQ$4, 'Unit List'!AQ502))),"'),",)</f>
        <v>'Archer'),</v>
      </c>
    </row>
    <row r="560" spans="1:10" x14ac:dyDescent="0.25">
      <c r="A560" t="s">
        <v>2713</v>
      </c>
      <c r="B560" t="str">
        <f>CONCATENATE("'_",'Unit List'!C503,"',",)</f>
        <v>'_SOUTHAM',</v>
      </c>
      <c r="C560" t="str">
        <f>"'',"</f>
        <v>'',</v>
      </c>
      <c r="D560" t="str">
        <f>CONCATENATE("'",'Unit List'!E503,"',",)</f>
        <v>'CROSSBOWMAN',</v>
      </c>
      <c r="E560" t="str">
        <f>CONCATENATE("'",'Unit List'!F503,"',",)</f>
        <v>'CROSSBOWMAN',</v>
      </c>
      <c r="F560" t="str">
        <f>"'',"</f>
        <v>'',</v>
      </c>
      <c r="G560" t="str">
        <f>CONCATENATE("'",'Unit List'!H503,"',",)</f>
        <v>'Longbowman_Aztec',</v>
      </c>
      <c r="H560" t="str">
        <f>CONCATENATE(IF(ISBLANK('Unit List'!AO503), IF(ISBLANK('Unit List'!Q503), IF(ISBLANK('Unit List'!Q503), IF(ISBLANK('Unit List'!AO503), IF(ISBLANK('Unit List'!Q503), IF(ISBLANK('Unit List'!Q503), IF(ISBLANK('Unit List'!AO503), IF(ISBLANK('Unit List'!Q503), IF(ISBLANK('Unit List'!Q503),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List'!AO503)))),",",)</f>
        <v>,</v>
      </c>
      <c r="I560" t="str">
        <f>CONCATENATE(IF(ISBLANK('Unit List'!AP503), IF(ISBLANK('Unit List'!R503), IF(ISBLANK('Unit List'!R503), IF(ISBLANK('Unit List'!AP503), IF(ISBLANK('Unit List'!R503), IF(ISBLANK('Unit List'!R503), IF(ISBLANK('Unit List'!AP503), IF(ISBLANK('Unit List'!R503), IF(ISBLANK('Unit List'!R503),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List'!AP503)))),",",)</f>
        <v>,</v>
      </c>
      <c r="J560" t="str">
        <f>CONCATENATE("'",IF(ISBLANK('Unit List'!AQ503), IF(ISBLANK('Unit List'!S503), IF(ISBLANK('Unit List'!S503), IF(ISBLANK('Unit List'!AQ503), IF(ISBLANK('Unit List'!S503), IF(ISBLANK('Unit List'!S503), IF(ISBLANK('Unit List'!AQ503), IF(ISBLANK('Unit List'!S503), IF(ISBLANK('Unit List'!S503),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List'!AQ503))),"'),",)</f>
        <v>'Archer'),</v>
      </c>
    </row>
    <row r="561" spans="1:10" x14ac:dyDescent="0.25">
      <c r="A561" t="s">
        <v>2713</v>
      </c>
      <c r="B561" t="str">
        <f>CONCATENATE("'_",'Unit List'!C504,"',",)</f>
        <v>'_AZTEC',</v>
      </c>
      <c r="C561" t="str">
        <f>CONCATENATE("'_",'Unit List'!D504,"',",)</f>
        <v>'_SOUTHAM',</v>
      </c>
      <c r="D561" t="str">
        <f>CONCATENATE("'",'Unit List'!E504,"',",)</f>
        <v>'CROSSBOWMAN',</v>
      </c>
      <c r="E561" t="str">
        <f>CONCATENATE("'",'Unit List'!F504,"',",)</f>
        <v>'CROSSBOWMAN',</v>
      </c>
      <c r="F561" t="str">
        <f>"'',"</f>
        <v>'',</v>
      </c>
      <c r="G561" t="str">
        <f>CONCATENATE("'",'Unit List'!H503,"',",)</f>
        <v>'Longbowman_Aztec',</v>
      </c>
      <c r="H561" t="str">
        <f>CONCATENATE(IF(ISBLANK('Unit List'!AO504), IF(ISBLANK('Unit List'!Q504), IF(ISBLANK('Unit List'!Q504), IF(ISBLANK('Unit List'!AO503), IF(ISBLANK('Unit List'!Q503), IF(ISBLANK('Unit List'!Q503), IF(ISBLANK('Unit List'!AO503), IF(ISBLANK('Unit List'!Q503), IF(ISBLANK('Unit List'!Q503),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 IF('Unit List'!Q504='Unit List'!$P$5, 'Unit List'!$AO$5, IF('Unit List'!Q504='Unit List'!$P$4, 'Unit List'!$AO$4, IF('Unit List'!Q504='Unit List'!$P$7, 'Unit List'!Q504 * 'Unit List'!$AO$7, 'Unit List'!Q504)))), IF('Unit List'!Q504='Unit List'!$P$5, 'Unit List'!$AO$5, IF('Unit List'!Q504='Unit List'!$P$4, 'Unit List'!$AO$4, IF('Unit List'!Q504='Unit List'!$P$7, 'Unit List'!Q504 * 'Unit List'!$AO$7, 'Unit List'!Q504)))), IF('Unit List'!AO504='Unit List'!$P$5, 'Unit List'!$AO$5, IF('Unit List'!AO504='Unit List'!$P$4, 'Unit List'!$AO$4, IF('Unit List'!AO504='Unit List'!$P$7, 'Unit List'!AO504 * 'Unit List'!$AO$7, 'Unit List'!AO504)))),",",)</f>
        <v>,</v>
      </c>
      <c r="I561" t="str">
        <f>CONCATENATE(IF(ISBLANK('Unit List'!AP504), IF(ISBLANK('Unit List'!R504), IF(ISBLANK('Unit List'!R504), IF(ISBLANK('Unit List'!AP503), IF(ISBLANK('Unit List'!R503), IF(ISBLANK('Unit List'!R503), IF(ISBLANK('Unit List'!AP503), IF(ISBLANK('Unit List'!R503), IF(ISBLANK('Unit List'!R503),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 IF('Unit List'!R504='Unit List'!$P$5, 'Unit List'!$AP$5, IF('Unit List'!R504='Unit List'!$P$4, 'Unit List'!$AP$4, IF('Unit List'!R504='Unit List'!$P$7, 'Unit List'!R504 * 'Unit List'!$AP$7, 'Unit List'!R504)))), IF('Unit List'!R504='Unit List'!$P$5, 'Unit List'!$AP$5, IF('Unit List'!R504='Unit List'!$P$4, 'Unit List'!$AP$4, IF('Unit List'!R504='Unit List'!$P$7, 'Unit List'!R504 * 'Unit List'!$AP$7, 'Unit List'!R504)))), IF('Unit List'!AP504='Unit List'!$P$5, 'Unit List'!$AP$5, IF('Unit List'!AP504='Unit List'!$P$4, 'Unit List'!$AP$4, IF('Unit List'!AP504='Unit List'!$P$7, 'Unit List'!AP504 * 'Unit List'!$AP$7, 'Unit List'!AP504)))),",",)</f>
        <v>,</v>
      </c>
      <c r="J561" t="str">
        <f>CONCATENATE("'",IF(ISBLANK('Unit List'!AQ504), IF(ISBLANK('Unit List'!S504), IF(ISBLANK('Unit List'!S504), IF(ISBLANK('Unit List'!AQ503), IF(ISBLANK('Unit List'!S503), IF(ISBLANK('Unit List'!S503), IF(ISBLANK('Unit List'!AQ503), IF(ISBLANK('Unit List'!S503), IF(ISBLANK('Unit List'!S503),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 IF('Unit List'!S504='Unit List'!$P$5, 'Unit List'!$AQ$5, IF('Unit List'!S504='Unit List'!$P$4, 'Unit List'!$AQ$4, 'Unit List'!S504))), IF('Unit List'!S504='Unit List'!$P$5, 'Unit List'!$AQ$5, IF('Unit List'!S504='Unit List'!$P$4, 'Unit List'!$AQ$4, 'Unit List'!S504))), IF('Unit List'!AQ504='Unit List'!$P$5, 'Unit List'!$AQ$5, IF('Unit List'!AQ504='Unit List'!$P$4, 'Unit List'!$AQ$4, 'Unit List'!AQ504))),"'),",)</f>
        <v>'Archer'),</v>
      </c>
    </row>
    <row r="562" spans="1:10" x14ac:dyDescent="0.25">
      <c r="A562" t="s">
        <v>2713</v>
      </c>
      <c r="B562" t="str">
        <f>CONCATENATE("'_",'Unit List'!C505,"',",)</f>
        <v>'_INCA',</v>
      </c>
      <c r="C562" t="str">
        <f>"'',"</f>
        <v>'',</v>
      </c>
      <c r="D562" t="str">
        <f>CONCATENATE("'",'Unit List'!E505,"',",)</f>
        <v>'CROSSBOWMAN',</v>
      </c>
      <c r="E562" t="str">
        <f>CONCATENATE("'",'Unit List'!F505,"',",)</f>
        <v>'CROSSBOWMAN',</v>
      </c>
      <c r="F562" t="str">
        <f>"'',"</f>
        <v>'',</v>
      </c>
      <c r="G562" t="str">
        <f>CONCATENATE("'",'Unit List'!H505,"',",)</f>
        <v>'Longbowman_Inca',</v>
      </c>
      <c r="H562" t="str">
        <f>CONCATENATE(IF(ISBLANK('Unit List'!AO505), IF(ISBLANK('Unit List'!Q505), IF(ISBLANK('Unit List'!Q505), IF(ISBLANK('Unit List'!AO503), IF(ISBLANK('Unit List'!Q503), IF(ISBLANK('Unit List'!Q503), IF(ISBLANK('Unit List'!AO503), IF(ISBLANK('Unit List'!Q503), IF(ISBLANK('Unit List'!Q503),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 IF('Unit List'!Q505='Unit List'!$P$5, 'Unit List'!$AO$5, IF('Unit List'!Q505='Unit List'!$P$4, 'Unit List'!$AO$4, IF('Unit List'!Q505='Unit List'!$P$7, 'Unit List'!Q505 * 'Unit List'!$AO$7, 'Unit List'!Q505)))), IF('Unit List'!Q505='Unit List'!$P$5, 'Unit List'!$AO$5, IF('Unit List'!Q505='Unit List'!$P$4, 'Unit List'!$AO$4, IF('Unit List'!Q505='Unit List'!$P$7, 'Unit List'!Q505 * 'Unit List'!$AO$7, 'Unit List'!Q505)))), IF('Unit List'!AO505='Unit List'!$P$5, 'Unit List'!$AO$5, IF('Unit List'!AO505='Unit List'!$P$4, 'Unit List'!$AO$4, IF('Unit List'!AO505='Unit List'!$P$7, 'Unit List'!AO505 * 'Unit List'!$AO$7, 'Unit List'!AO505)))),",",)</f>
        <v>,</v>
      </c>
      <c r="I562" t="str">
        <f>CONCATENATE(IF(ISBLANK('Unit List'!AP505), IF(ISBLANK('Unit List'!R505), IF(ISBLANK('Unit List'!R505), IF(ISBLANK('Unit List'!AP503), IF(ISBLANK('Unit List'!R503), IF(ISBLANK('Unit List'!R503), IF(ISBLANK('Unit List'!AP503), IF(ISBLANK('Unit List'!R503), IF(ISBLANK('Unit List'!R503),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 IF('Unit List'!R505='Unit List'!$P$5, 'Unit List'!$AP$5, IF('Unit List'!R505='Unit List'!$P$4, 'Unit List'!$AP$4, IF('Unit List'!R505='Unit List'!$P$7, 'Unit List'!R505 * 'Unit List'!$AP$7, 'Unit List'!R505)))), IF('Unit List'!R505='Unit List'!$P$5, 'Unit List'!$AP$5, IF('Unit List'!R505='Unit List'!$P$4, 'Unit List'!$AP$4, IF('Unit List'!R505='Unit List'!$P$7, 'Unit List'!R505 * 'Unit List'!$AP$7, 'Unit List'!R505)))), IF('Unit List'!AP505='Unit List'!$P$5, 'Unit List'!$AP$5, IF('Unit List'!AP505='Unit List'!$P$4, 'Unit List'!$AP$4, IF('Unit List'!AP505='Unit List'!$P$7, 'Unit List'!AP505 * 'Unit List'!$AP$7, 'Unit List'!AP505)))),",",)</f>
        <v>,</v>
      </c>
      <c r="J562" t="str">
        <f>CONCATENATE("'",IF(ISBLANK('Unit List'!AQ505), IF(ISBLANK('Unit List'!S505), IF(ISBLANK('Unit List'!S505), IF(ISBLANK('Unit List'!AQ503), IF(ISBLANK('Unit List'!S503), IF(ISBLANK('Unit List'!S503), IF(ISBLANK('Unit List'!AQ503), IF(ISBLANK('Unit List'!S503), IF(ISBLANK('Unit List'!S503),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 IF('Unit List'!S505='Unit List'!$P$5, 'Unit List'!$AQ$5, IF('Unit List'!S505='Unit List'!$P$4, 'Unit List'!$AQ$4, 'Unit List'!S505))), IF('Unit List'!S505='Unit List'!$P$5, 'Unit List'!$AQ$5, IF('Unit List'!S505='Unit List'!$P$4, 'Unit List'!$AQ$4, 'Unit List'!S505))), IF('Unit List'!AQ505='Unit List'!$P$5, 'Unit List'!$AQ$5, IF('Unit List'!AQ505='Unit List'!$P$4, 'Unit List'!$AQ$4, 'Unit List'!AQ505))),"'),",)</f>
        <v>'Archer'),</v>
      </c>
    </row>
    <row r="563" spans="1:10" x14ac:dyDescent="0.25">
      <c r="A563" t="s">
        <v>2713</v>
      </c>
      <c r="B563" t="str">
        <f>CONCATENATE("'_",'Unit List'!C506,"',",)</f>
        <v>'_MAYA',</v>
      </c>
      <c r="C563" t="str">
        <f>"'',"</f>
        <v>'',</v>
      </c>
      <c r="D563" t="str">
        <f>CONCATENATE("'",'Unit List'!E506,"',",)</f>
        <v>'CROSSBOWMAN',</v>
      </c>
      <c r="E563" t="str">
        <f>CONCATENATE("'",'Unit List'!F506,"',",)</f>
        <v>'CROSSBOWMAN',</v>
      </c>
      <c r="F563" t="str">
        <f>"'',"</f>
        <v>'',</v>
      </c>
      <c r="G563" t="str">
        <f>CONCATENATE("'",'Unit List'!H506,"',",)</f>
        <v>'Longbowman_Maya',</v>
      </c>
      <c r="H563" t="str">
        <f>CONCATENATE(IF(ISBLANK('Unit List'!AO506), IF(ISBLANK('Unit List'!Q506), IF(ISBLANK('Unit List'!Q506), IF(ISBLANK('Unit List'!AO503), IF(ISBLANK('Unit List'!Q503), IF(ISBLANK('Unit List'!Q503), IF(ISBLANK('Unit List'!AO503), IF(ISBLANK('Unit List'!Q503), IF(ISBLANK('Unit List'!Q503),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 IF('Unit List'!Q506='Unit List'!$P$5, 'Unit List'!$AO$5, IF('Unit List'!Q506='Unit List'!$P$4, 'Unit List'!$AO$4, IF('Unit List'!Q506='Unit List'!$P$7, 'Unit List'!Q506 * 'Unit List'!$AO$7, 'Unit List'!Q506)))), IF('Unit List'!Q506='Unit List'!$P$5, 'Unit List'!$AO$5, IF('Unit List'!Q506='Unit List'!$P$4, 'Unit List'!$AO$4, IF('Unit List'!Q506='Unit List'!$P$7, 'Unit List'!Q506 * 'Unit List'!$AO$7, 'Unit List'!Q506)))), IF('Unit List'!AO506='Unit List'!$P$5, 'Unit List'!$AO$5, IF('Unit List'!AO506='Unit List'!$P$4, 'Unit List'!$AO$4, IF('Unit List'!AO506='Unit List'!$P$7, 'Unit List'!AO506 * 'Unit List'!$AO$7, 'Unit List'!AO506)))),",",)</f>
        <v>,</v>
      </c>
      <c r="I563" t="str">
        <f>CONCATENATE(IF(ISBLANK('Unit List'!AP506), IF(ISBLANK('Unit List'!R506), IF(ISBLANK('Unit List'!R506), IF(ISBLANK('Unit List'!AP503), IF(ISBLANK('Unit List'!R503), IF(ISBLANK('Unit List'!R503), IF(ISBLANK('Unit List'!AP503), IF(ISBLANK('Unit List'!R503), IF(ISBLANK('Unit List'!R503),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 IF('Unit List'!R506='Unit List'!$P$5, 'Unit List'!$AP$5, IF('Unit List'!R506='Unit List'!$P$4, 'Unit List'!$AP$4, IF('Unit List'!R506='Unit List'!$P$7, 'Unit List'!R506 * 'Unit List'!$AP$7, 'Unit List'!R506)))), IF('Unit List'!R506='Unit List'!$P$5, 'Unit List'!$AP$5, IF('Unit List'!R506='Unit List'!$P$4, 'Unit List'!$AP$4, IF('Unit List'!R506='Unit List'!$P$7, 'Unit List'!R506 * 'Unit List'!$AP$7, 'Unit List'!R506)))), IF('Unit List'!AP506='Unit List'!$P$5, 'Unit List'!$AP$5, IF('Unit List'!AP506='Unit List'!$P$4, 'Unit List'!$AP$4, IF('Unit List'!AP506='Unit List'!$P$7, 'Unit List'!AP506 * 'Unit List'!$AP$7, 'Unit List'!AP506)))),",",)</f>
        <v>,</v>
      </c>
      <c r="J563" t="str">
        <f>CONCATENATE("'",IF(ISBLANK('Unit List'!AQ506), IF(ISBLANK('Unit List'!S506), IF(ISBLANK('Unit List'!S506), IF(ISBLANK('Unit List'!AQ503), IF(ISBLANK('Unit List'!S503), IF(ISBLANK('Unit List'!S503), IF(ISBLANK('Unit List'!AQ503), IF(ISBLANK('Unit List'!S503), IF(ISBLANK('Unit List'!S503),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 IF('Unit List'!S506='Unit List'!$P$5, 'Unit List'!$AQ$5, IF('Unit List'!S506='Unit List'!$P$4, 'Unit List'!$AQ$4, 'Unit List'!S506))), IF('Unit List'!S506='Unit List'!$P$5, 'Unit List'!$AQ$5, IF('Unit List'!S506='Unit List'!$P$4, 'Unit List'!$AQ$4, 'Unit List'!S506))), IF('Unit List'!AQ506='Unit List'!$P$5, 'Unit List'!$AQ$5, IF('Unit List'!AQ506='Unit List'!$P$4, 'Unit List'!$AQ$4, 'Unit List'!AQ506))),"'),",)</f>
        <v>'Archer'),</v>
      </c>
    </row>
    <row r="564" spans="1:10" x14ac:dyDescent="0.25">
      <c r="A564" t="s">
        <v>2713</v>
      </c>
      <c r="B564" t="str">
        <f>CONCATENATE("'_",'Unit List'!C507,"',",)</f>
        <v>'_SOUTHAS',</v>
      </c>
      <c r="C564" t="str">
        <f>"'',"</f>
        <v>'',</v>
      </c>
      <c r="D564" t="str">
        <f>CONCATENATE("'",'Unit List'!E507,"',",)</f>
        <v>'CROSSBOWMAN',</v>
      </c>
      <c r="E564" t="str">
        <f>CONCATENATE("'",'Unit List'!F507,"',",)</f>
        <v>'CROSSBOWMAN',</v>
      </c>
      <c r="F564" t="str">
        <f>"'',"</f>
        <v>'',</v>
      </c>
      <c r="G564" t="str">
        <f>CONCATENATE("'",'Unit List'!H507,"',",)</f>
        <v>'Longbowman_India',</v>
      </c>
      <c r="H564" t="str">
        <f>CONCATENATE(IF(ISBLANK('Unit List'!AO507), IF(ISBLANK('Unit List'!Q507), IF(ISBLANK('Unit List'!Q507), IF(ISBLANK('Unit List'!AO507), IF(ISBLANK('Unit List'!Q507), IF(ISBLANK('Unit List'!Q507), IF(ISBLANK('Unit List'!AO507), IF(ISBLANK('Unit List'!Q507), IF(ISBLANK('Unit List'!Q507),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List'!AO507)))),",",)</f>
        <v>,</v>
      </c>
      <c r="I564" t="str">
        <f>CONCATENATE(IF(ISBLANK('Unit List'!AP507), IF(ISBLANK('Unit List'!R507), IF(ISBLANK('Unit List'!R507), IF(ISBLANK('Unit List'!AP507), IF(ISBLANK('Unit List'!R507), IF(ISBLANK('Unit List'!R507), IF(ISBLANK('Unit List'!AP507), IF(ISBLANK('Unit List'!R507), IF(ISBLANK('Unit List'!R507),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List'!AP507)))),",",)</f>
        <v>,</v>
      </c>
      <c r="J564" t="str">
        <f>CONCATENATE("'",IF(ISBLANK('Unit List'!AQ507), IF(ISBLANK('Unit List'!S507), IF(ISBLANK('Unit List'!S507), IF(ISBLANK('Unit List'!AQ507), IF(ISBLANK('Unit List'!S507), IF(ISBLANK('Unit List'!S507), IF(ISBLANK('Unit List'!AQ507), IF(ISBLANK('Unit List'!S507), IF(ISBLANK('Unit List'!S507),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List'!AQ507))),"'),",)</f>
        <v>'Archer'),</v>
      </c>
    </row>
    <row r="565" spans="1:10" x14ac:dyDescent="0.25">
      <c r="A565" t="s">
        <v>2713</v>
      </c>
      <c r="B565" t="str">
        <f>"'',"</f>
        <v>'',</v>
      </c>
      <c r="C565" t="str">
        <f>"'',"</f>
        <v>'',</v>
      </c>
      <c r="D565" t="str">
        <f>CONCATENATE("'",'Unit List'!E508,"',",)</f>
        <v>'DESTROYER',</v>
      </c>
      <c r="E565" t="str">
        <f>CONCATENATE("'",'Unit List'!F508,"',",)</f>
        <v>'DESTROYER',</v>
      </c>
      <c r="F565" t="str">
        <f>"'',"</f>
        <v>'',</v>
      </c>
      <c r="G565" t="str">
        <f>CONCATENATE("'",'Unit List'!H508,"',",)</f>
        <v>'Destroyer_Generic',</v>
      </c>
      <c r="H565" t="str">
        <f>CONCATENATE(IF(ISBLANK('Unit List'!AO508), IF(ISBLANK('Unit List'!Q508), IF(ISBLANK('Unit List'!Q508), IF(ISBLANK('Unit List'!AO508), IF(ISBLANK('Unit List'!Q508), IF(ISBLANK('Unit List'!Q508), IF(ISBLANK('Unit List'!AO508), IF(ISBLANK('Unit List'!Q508), IF(ISBLANK('Unit List'!Q508),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List'!AO508)))),",",)</f>
        <v>1,</v>
      </c>
      <c r="I565" t="str">
        <f>CONCATENATE(IF(ISBLANK('Unit List'!AP508), IF(ISBLANK('Unit List'!R508), IF(ISBLANK('Unit List'!R508), IF(ISBLANK('Unit List'!AP508), IF(ISBLANK('Unit List'!R508), IF(ISBLANK('Unit List'!R508), IF(ISBLANK('Unit List'!AP508), IF(ISBLANK('Unit List'!R508), IF(ISBLANK('Unit List'!R508),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List'!AP508)))),",",)</f>
        <v>,</v>
      </c>
      <c r="J565" t="str">
        <f>CONCATENATE("'",IF(ISBLANK('Unit List'!AQ508), IF(ISBLANK('Unit List'!S508), IF(ISBLANK('Unit List'!S508), IF(ISBLANK('Unit List'!AQ508), IF(ISBLANK('Unit List'!S508), IF(ISBLANK('Unit List'!S508), IF(ISBLANK('Unit List'!AQ508), IF(ISBLANK('Unit List'!S508), IF(ISBLANK('Unit List'!S508),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List'!AQ508))),"'),",)</f>
        <v>''),</v>
      </c>
    </row>
    <row r="566" spans="1:10" x14ac:dyDescent="0.25">
      <c r="A566" t="s">
        <v>2713</v>
      </c>
      <c r="B566" t="str">
        <f>CONCATENATE("'_",'Unit List'!C509,"',",)</f>
        <v>'_ZULU',</v>
      </c>
      <c r="C566" t="str">
        <f>CONCATENATE("'_",'Unit List'!D509,"',",)</f>
        <v>'_ENGLAND',</v>
      </c>
      <c r="D566" t="str">
        <f>CONCATENATE("'",'Unit List'!E509,"',",)</f>
        <v>'DESTROYER',</v>
      </c>
      <c r="E566" t="str">
        <f>CONCATENATE("'",'Unit List'!F509,"',",)</f>
        <v>'DESTROYER',</v>
      </c>
      <c r="F566" t="str">
        <f>"'',"</f>
        <v>'',</v>
      </c>
      <c r="G566" t="str">
        <f>CONCATENATE("'",'Unit List'!H522,"',",)</f>
        <v>'Triba_Class',</v>
      </c>
      <c r="H566" t="str">
        <f>CONCATENATE(IF(ISBLANK('Unit List'!AO509), IF(ISBLANK('Unit List'!Q509), IF(ISBLANK('Unit List'!Q509), IF(ISBLANK('Unit List'!AO522), IF(ISBLANK('Unit List'!Q522), IF(ISBLANK('Unit List'!Q522), IF(ISBLANK('Unit List'!AO522), IF(ISBLANK('Unit List'!Q522), IF(ISBLANK('Unit List'!Q522),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List'!Q522='Unit List'!$P$5, 'Unit List'!$AO$5, IF('Unit List'!Q522='Unit List'!$P$4, 'Unit List'!$AO$4, IF('Unit List'!Q522='Unit List'!$P$7, 'Unit List'!Q522 * 'Unit List'!$AO$7, 'Unit List'!Q522)))), IF('Unit List'!Q522='Unit List'!$P$5, 'Unit List'!$AO$5, IF('Unit List'!Q522='Unit List'!$P$4, 'Unit List'!$AO$4, IF('Unit List'!Q522='Unit List'!$P$7, 'Unit List'!Q522 * 'Unit List'!$AO$7, 'Unit List'!Q522)))), IF('Unit List'!AO522='Unit List'!$P$5, 'Unit List'!$AO$5, IF('Unit List'!AO522='Unit List'!$P$4, 'Unit List'!$AO$4, IF('Unit List'!AO522='Unit List'!$P$7, 'Unit List'!AO522 * 'Unit List'!$AO$7, 'Unit List'!AO522)))), IF('Unit List'!Q522='Unit List'!$P$5, 'Unit List'!$AO$5, IF('Unit List'!Q522='Unit List'!$P$4, 'Unit List'!$AO$4, IF('Unit List'!Q522='Unit List'!$P$7, 'Unit List'!Q522 * 'Unit List'!$AO$7, 'Unit List'!Q522)))), IF('Unit List'!Q522='Unit List'!$P$5, 'Unit List'!$AO$5, IF('Unit List'!Q522='Unit List'!$P$4, 'Unit List'!$AO$4, IF('Unit List'!Q522='Unit List'!$P$7, 'Unit List'!Q522 * 'Unit List'!$AO$7, 'Unit List'!Q522)))), IF('Unit List'!AO522='Unit List'!$P$5, 'Unit List'!$AO$5, IF('Unit List'!AO522='Unit List'!$P$4, 'Unit List'!$AO$4, IF('Unit List'!AO522='Unit List'!$P$7, 'Unit List'!AO522 * 'Unit List'!$AO$7, 'Unit List'!AO522)))), IF('Unit List'!Q509='Unit List'!$P$5, 'Unit List'!$AO$5, IF('Unit List'!Q509='Unit List'!$P$4, 'Unit List'!$AO$4, IF('Unit List'!Q509='Unit List'!$P$7, 'Unit List'!Q509 * 'Unit List'!$AO$7, 'Unit List'!Q509)))), IF('Unit List'!Q509='Unit List'!$P$5, 'Unit List'!$AO$5, IF('Unit List'!Q509='Unit List'!$P$4, 'Unit List'!$AO$4, IF('Unit List'!Q509='Unit List'!$P$7, 'Unit List'!Q509 * 'Unit List'!$AO$7, 'Unit List'!Q509)))), IF('Unit List'!AO509='Unit List'!$P$5, 'Unit List'!$AO$5, IF('Unit List'!AO509='Unit List'!$P$4, 'Unit List'!$AO$4, IF('Unit List'!AO509='Unit List'!$P$7, 'Unit List'!AO509 * 'Unit List'!$AO$7, 'Unit List'!AO509)))),",",)</f>
        <v>1,</v>
      </c>
      <c r="I566" t="str">
        <f>CONCATENATE(IF(ISBLANK('Unit List'!AP509), IF(ISBLANK('Unit List'!R509), IF(ISBLANK('Unit List'!R509), IF(ISBLANK('Unit List'!AP522), IF(ISBLANK('Unit List'!R522), IF(ISBLANK('Unit List'!R522), IF(ISBLANK('Unit List'!AP522), IF(ISBLANK('Unit List'!R522), IF(ISBLANK('Unit List'!R522),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List'!R522='Unit List'!$P$5, 'Unit List'!$AP$5, IF('Unit List'!R522='Unit List'!$P$4, 'Unit List'!$AP$4, IF('Unit List'!R522='Unit List'!$P$7, 'Unit List'!R522 * 'Unit List'!$AP$7, 'Unit List'!R522)))), IF('Unit List'!R522='Unit List'!$P$5, 'Unit List'!$AP$5, IF('Unit List'!R522='Unit List'!$P$4, 'Unit List'!$AP$4, IF('Unit List'!R522='Unit List'!$P$7, 'Unit List'!R522 * 'Unit List'!$AP$7, 'Unit List'!R522)))), IF('Unit List'!AP522='Unit List'!$P$5, 'Unit List'!$AP$5, IF('Unit List'!AP522='Unit List'!$P$4, 'Unit List'!$AP$4, IF('Unit List'!AP522='Unit List'!$P$7, 'Unit List'!AP522 * 'Unit List'!$AP$7, 'Unit List'!AP522)))), IF('Unit List'!R522='Unit List'!$P$5, 'Unit List'!$AP$5, IF('Unit List'!R522='Unit List'!$P$4, 'Unit List'!$AP$4, IF('Unit List'!R522='Unit List'!$P$7, 'Unit List'!R522 * 'Unit List'!$AP$7, 'Unit List'!R522)))), IF('Unit List'!R522='Unit List'!$P$5, 'Unit List'!$AP$5, IF('Unit List'!R522='Unit List'!$P$4, 'Unit List'!$AP$4, IF('Unit List'!R522='Unit List'!$P$7, 'Unit List'!R522 * 'Unit List'!$AP$7, 'Unit List'!R522)))), IF('Unit List'!AP522='Unit List'!$P$5, 'Unit List'!$AP$5, IF('Unit List'!AP522='Unit List'!$P$4, 'Unit List'!$AP$4, IF('Unit List'!AP522='Unit List'!$P$7, 'Unit List'!AP522 * 'Unit List'!$AP$7, 'Unit List'!AP522)))), IF('Unit List'!R509='Unit List'!$P$5, 'Unit List'!$AP$5, IF('Unit List'!R509='Unit List'!$P$4, 'Unit List'!$AP$4, IF('Unit List'!R509='Unit List'!$P$7, 'Unit List'!R509 * 'Unit List'!$AP$7, 'Unit List'!R509)))), IF('Unit List'!R509='Unit List'!$P$5, 'Unit List'!$AP$5, IF('Unit List'!R509='Unit List'!$P$4, 'Unit List'!$AP$4, IF('Unit List'!R509='Unit List'!$P$7, 'Unit List'!R509 * 'Unit List'!$AP$7, 'Unit List'!R509)))), IF('Unit List'!AP509='Unit List'!$P$5, 'Unit List'!$AP$5, IF('Unit List'!AP509='Unit List'!$P$4, 'Unit List'!$AP$4, IF('Unit List'!AP509='Unit List'!$P$7, 'Unit List'!AP509 * 'Unit List'!$AP$7, 'Unit List'!AP509)))),",",)</f>
        <v>,</v>
      </c>
      <c r="J566" t="str">
        <f>CONCATENATE("'",IF(ISBLANK('Unit List'!AQ509), IF(ISBLANK('Unit List'!S509), IF(ISBLANK('Unit List'!S509), IF(ISBLANK('Unit List'!AQ522), IF(ISBLANK('Unit List'!S522), IF(ISBLANK('Unit List'!S522), IF(ISBLANK('Unit List'!AQ522), IF(ISBLANK('Unit List'!S522), IF(ISBLANK('Unit List'!S522),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List'!S522='Unit List'!$P$5, 'Unit List'!$AQ$5, IF('Unit List'!S522='Unit List'!$P$4, 'Unit List'!$AQ$4, 'Unit List'!S522))), IF('Unit List'!S522='Unit List'!$P$5, 'Unit List'!$AQ$5, IF('Unit List'!S522='Unit List'!$P$4, 'Unit List'!$AQ$4, 'Unit List'!S522))), IF('Unit List'!AQ522='Unit List'!$P$5, 'Unit List'!$AQ$5, IF('Unit List'!AQ522='Unit List'!$P$4, 'Unit List'!$AQ$4, 'Unit List'!AQ522))), IF('Unit List'!S522='Unit List'!$P$5, 'Unit List'!$AQ$5, IF('Unit List'!S522='Unit List'!$P$4, 'Unit List'!$AQ$4, 'Unit List'!S522))), IF('Unit List'!S522='Unit List'!$P$5, 'Unit List'!$AQ$5, IF('Unit List'!S522='Unit List'!$P$4, 'Unit List'!$AQ$4, 'Unit List'!S522))), IF('Unit List'!AQ522='Unit List'!$P$5, 'Unit List'!$AQ$5, IF('Unit List'!AQ522='Unit List'!$P$4, 'Unit List'!$AQ$4, 'Unit List'!AQ522))), IF('Unit List'!S509='Unit List'!$P$5, 'Unit List'!$AQ$5, IF('Unit List'!S509='Unit List'!$P$4, 'Unit List'!$AQ$4, 'Unit List'!S509))), IF('Unit List'!S509='Unit List'!$P$5, 'Unit List'!$AQ$5, IF('Unit List'!S509='Unit List'!$P$4, 'Unit List'!$AQ$4, 'Unit List'!S509))), IF('Unit List'!AQ509='Unit List'!$P$5, 'Unit List'!$AQ$5, IF('Unit List'!AQ509='Unit List'!$P$4, 'Unit List'!$AQ$4, 'Unit List'!AQ509))),"'),",)</f>
        <v>''),</v>
      </c>
    </row>
    <row r="567" spans="1:10" x14ac:dyDescent="0.25">
      <c r="A567" t="s">
        <v>2713</v>
      </c>
      <c r="B567" t="str">
        <f>CONCATENATE("'_",'Unit List'!C510,"',",)</f>
        <v>'_AMER',</v>
      </c>
      <c r="C567" t="str">
        <f>CONCATENATE("'_",'Unit List'!D510,"',",)</f>
        <v>'_AMERICA',</v>
      </c>
      <c r="D567" t="str">
        <f>CONCATENATE("'",'Unit List'!E510,"',",)</f>
        <v>'DESTROYER',</v>
      </c>
      <c r="E567" t="str">
        <f>CONCATENATE("'",'Unit List'!F510,"',",)</f>
        <v>'DESTROYER',</v>
      </c>
      <c r="F567" t="str">
        <f>"'',"</f>
        <v>'',</v>
      </c>
      <c r="G567" t="str">
        <f>CONCATENATE("'",'Unit List'!H517,"',",)</f>
        <v>'Fletcher_Class',</v>
      </c>
      <c r="H567" t="str">
        <f>CONCATENATE(IF(ISBLANK('Unit List'!AO510), IF(ISBLANK('Unit List'!Q510), IF(ISBLANK('Unit List'!Q510), IF(ISBLANK('Unit List'!AO517), IF(ISBLANK('Unit List'!Q517), IF(ISBLANK('Unit List'!Q517), IF(ISBLANK('Unit List'!AO517), IF(ISBLANK('Unit List'!Q517), IF(ISBLANK('Unit List'!Q517),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List'!Q517='Unit List'!$P$5, 'Unit List'!$AO$5, IF('Unit List'!Q517='Unit List'!$P$4, 'Unit List'!$AO$4, IF('Unit List'!Q517='Unit List'!$P$7, 'Unit List'!Q517 * 'Unit List'!$AO$7, 'Unit List'!Q517)))), IF('Unit List'!Q517='Unit List'!$P$5, 'Unit List'!$AO$5, IF('Unit List'!Q517='Unit List'!$P$4, 'Unit List'!$AO$4, IF('Unit List'!Q517='Unit List'!$P$7, 'Unit List'!Q517 * 'Unit List'!$AO$7, 'Unit List'!Q517)))), IF('Unit List'!AO517='Unit List'!$P$5, 'Unit List'!$AO$5, IF('Unit List'!AO517='Unit List'!$P$4, 'Unit List'!$AO$4, IF('Unit List'!AO517='Unit List'!$P$7, 'Unit List'!AO517 * 'Unit List'!$AO$7, 'Unit List'!AO517)))), IF('Unit List'!Q517='Unit List'!$P$5, 'Unit List'!$AO$5, IF('Unit List'!Q517='Unit List'!$P$4, 'Unit List'!$AO$4, IF('Unit List'!Q517='Unit List'!$P$7, 'Unit List'!Q517 * 'Unit List'!$AO$7, 'Unit List'!Q517)))), IF('Unit List'!Q517='Unit List'!$P$5, 'Unit List'!$AO$5, IF('Unit List'!Q517='Unit List'!$P$4, 'Unit List'!$AO$4, IF('Unit List'!Q517='Unit List'!$P$7, 'Unit List'!Q517 * 'Unit List'!$AO$7, 'Unit List'!Q517)))), IF('Unit List'!AO517='Unit List'!$P$5, 'Unit List'!$AO$5, IF('Unit List'!AO517='Unit List'!$P$4, 'Unit List'!$AO$4, IF('Unit List'!AO517='Unit List'!$P$7, 'Unit List'!AO517 * 'Unit List'!$AO$7, 'Unit List'!AO517)))),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List'!AO510)))),",",)</f>
        <v>1,</v>
      </c>
      <c r="I567" t="str">
        <f>CONCATENATE(IF(ISBLANK('Unit List'!AP510), IF(ISBLANK('Unit List'!R510), IF(ISBLANK('Unit List'!R510), IF(ISBLANK('Unit List'!AP517), IF(ISBLANK('Unit List'!R517), IF(ISBLANK('Unit List'!R517), IF(ISBLANK('Unit List'!AP517), IF(ISBLANK('Unit List'!R517), IF(ISBLANK('Unit List'!R517),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List'!R517='Unit List'!$P$5, 'Unit List'!$AP$5, IF('Unit List'!R517='Unit List'!$P$4, 'Unit List'!$AP$4, IF('Unit List'!R517='Unit List'!$P$7, 'Unit List'!R517 * 'Unit List'!$AP$7, 'Unit List'!R517)))), IF('Unit List'!R517='Unit List'!$P$5, 'Unit List'!$AP$5, IF('Unit List'!R517='Unit List'!$P$4, 'Unit List'!$AP$4, IF('Unit List'!R517='Unit List'!$P$7, 'Unit List'!R517 * 'Unit List'!$AP$7, 'Unit List'!R517)))), IF('Unit List'!AP517='Unit List'!$P$5, 'Unit List'!$AP$5, IF('Unit List'!AP517='Unit List'!$P$4, 'Unit List'!$AP$4, IF('Unit List'!AP517='Unit List'!$P$7, 'Unit List'!AP517 * 'Unit List'!$AP$7, 'Unit List'!AP517)))), IF('Unit List'!R517='Unit List'!$P$5, 'Unit List'!$AP$5, IF('Unit List'!R517='Unit List'!$P$4, 'Unit List'!$AP$4, IF('Unit List'!R517='Unit List'!$P$7, 'Unit List'!R517 * 'Unit List'!$AP$7, 'Unit List'!R517)))), IF('Unit List'!R517='Unit List'!$P$5, 'Unit List'!$AP$5, IF('Unit List'!R517='Unit List'!$P$4, 'Unit List'!$AP$4, IF('Unit List'!R517='Unit List'!$P$7, 'Unit List'!R517 * 'Unit List'!$AP$7, 'Unit List'!R517)))), IF('Unit List'!AP517='Unit List'!$P$5, 'Unit List'!$AP$5, IF('Unit List'!AP517='Unit List'!$P$4, 'Unit List'!$AP$4, IF('Unit List'!AP517='Unit List'!$P$7, 'Unit List'!AP517 * 'Unit List'!$AP$7, 'Unit List'!AP517)))),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List'!AP510)))),",",)</f>
        <v>,</v>
      </c>
      <c r="J567" t="str">
        <f>CONCATENATE("'",IF(ISBLANK('Unit List'!AQ510), IF(ISBLANK('Unit List'!S510), IF(ISBLANK('Unit List'!S510), IF(ISBLANK('Unit List'!AQ517), IF(ISBLANK('Unit List'!S517), IF(ISBLANK('Unit List'!S517), IF(ISBLANK('Unit List'!AQ517), IF(ISBLANK('Unit List'!S517), IF(ISBLANK('Unit List'!S517),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List'!S517='Unit List'!$P$5, 'Unit List'!$AQ$5, IF('Unit List'!S517='Unit List'!$P$4, 'Unit List'!$AQ$4, 'Unit List'!S517))), IF('Unit List'!S517='Unit List'!$P$5, 'Unit List'!$AQ$5, IF('Unit List'!S517='Unit List'!$P$4, 'Unit List'!$AQ$4, 'Unit List'!S517))), IF('Unit List'!AQ517='Unit List'!$P$5, 'Unit List'!$AQ$5, IF('Unit List'!AQ517='Unit List'!$P$4, 'Unit List'!$AQ$4, 'Unit List'!AQ517))), IF('Unit List'!S517='Unit List'!$P$5, 'Unit List'!$AQ$5, IF('Unit List'!S517='Unit List'!$P$4, 'Unit List'!$AQ$4, 'Unit List'!S517))), IF('Unit List'!S517='Unit List'!$P$5, 'Unit List'!$AQ$5, IF('Unit List'!S517='Unit List'!$P$4, 'Unit List'!$AQ$4, 'Unit List'!S517))), IF('Unit List'!AQ517='Unit List'!$P$5, 'Unit List'!$AQ$5, IF('Unit List'!AQ517='Unit List'!$P$4, 'Unit List'!$AQ$4, 'Unit List'!AQ517))),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List'!AQ510))),"'),",)</f>
        <v>''),</v>
      </c>
    </row>
    <row r="568" spans="1:10" x14ac:dyDescent="0.25">
      <c r="A568" t="s">
        <v>2713</v>
      </c>
      <c r="B568" t="str">
        <f>CONCATENATE("'_",'Unit List'!C511,"',",)</f>
        <v>'_ASIA',</v>
      </c>
      <c r="C568" t="str">
        <f>CONCATENATE("'_",'Unit List'!D511,"',",)</f>
        <v>'_EASTEU',</v>
      </c>
      <c r="D568" t="str">
        <f>CONCATENATE("'",'Unit List'!E511,"',",)</f>
        <v>'DESTROYER',</v>
      </c>
      <c r="E568" t="str">
        <f>CONCATENATE("'",'Unit List'!F511,"',",)</f>
        <v>'DESTROYER',</v>
      </c>
      <c r="F568" t="str">
        <f>"'',"</f>
        <v>'',</v>
      </c>
      <c r="G568" t="str">
        <f>CONCATENATE("'",'Unit List'!H514,"',",)</f>
        <v>'Gnevny_Class',</v>
      </c>
      <c r="H568" t="str">
        <f>CONCATENATE(IF(ISBLANK('Unit List'!AO511), IF(ISBLANK('Unit List'!Q511), IF(ISBLANK('Unit List'!Q511), IF(ISBLANK('Unit List'!AO514), IF(ISBLANK('Unit List'!Q514), IF(ISBLANK('Unit List'!Q514), IF(ISBLANK('Unit List'!AO514), IF(ISBLANK('Unit List'!Q514), IF(ISBLANK('Unit List'!Q514),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List'!Q514='Unit List'!$P$5, 'Unit List'!$AO$5, IF('Unit List'!Q514='Unit List'!$P$4, 'Unit List'!$AO$4, IF('Unit List'!Q514='Unit List'!$P$7, 'Unit List'!Q514 * 'Unit List'!$AO$7, 'Unit List'!Q514)))), IF('Unit List'!Q514='Unit List'!$P$5, 'Unit List'!$AO$5, IF('Unit List'!Q514='Unit List'!$P$4, 'Unit List'!$AO$4, IF('Unit List'!Q514='Unit List'!$P$7, 'Unit List'!Q514 * 'Unit List'!$AO$7, 'Unit List'!Q514)))), IF('Unit List'!AO514='Unit List'!$P$5, 'Unit List'!$AO$5, IF('Unit List'!AO514='Unit List'!$P$4, 'Unit List'!$AO$4, IF('Unit List'!AO514='Unit List'!$P$7, 'Unit List'!AO514 * 'Unit List'!$AO$7, 'Unit List'!AO514)))), IF('Unit List'!Q514='Unit List'!$P$5, 'Unit List'!$AO$5, IF('Unit List'!Q514='Unit List'!$P$4, 'Unit List'!$AO$4, IF('Unit List'!Q514='Unit List'!$P$7, 'Unit List'!Q514 * 'Unit List'!$AO$7, 'Unit List'!Q514)))), IF('Unit List'!Q514='Unit List'!$P$5, 'Unit List'!$AO$5, IF('Unit List'!Q514='Unit List'!$P$4, 'Unit List'!$AO$4, IF('Unit List'!Q514='Unit List'!$P$7, 'Unit List'!Q514 * 'Unit List'!$AO$7, 'Unit List'!Q514)))), IF('Unit List'!AO514='Unit List'!$P$5, 'Unit List'!$AO$5, IF('Unit List'!AO514='Unit List'!$P$4, 'Unit List'!$AO$4, IF('Unit List'!AO514='Unit List'!$P$7, 'Unit List'!AO514 * 'Unit List'!$AO$7, 'Unit List'!AO514)))), IF('Unit List'!Q511='Unit List'!$P$5, 'Unit List'!$AO$5, IF('Unit List'!Q511='Unit List'!$P$4, 'Unit List'!$AO$4, IF('Unit List'!Q511='Unit List'!$P$7, 'Unit List'!Q511 * 'Unit List'!$AO$7, 'Unit List'!Q511)))), IF('Unit List'!Q511='Unit List'!$P$5, 'Unit List'!$AO$5, IF('Unit List'!Q511='Unit List'!$P$4, 'Unit List'!$AO$4, IF('Unit List'!Q511='Unit List'!$P$7, 'Unit List'!Q511 * 'Unit List'!$AO$7, 'Unit List'!Q511)))), IF('Unit List'!AO511='Unit List'!$P$5, 'Unit List'!$AO$5, IF('Unit List'!AO511='Unit List'!$P$4, 'Unit List'!$AO$4, IF('Unit List'!AO511='Unit List'!$P$7, 'Unit List'!AO511 * 'Unit List'!$AO$7, 'Unit List'!AO511)))),",",)</f>
        <v>1,</v>
      </c>
      <c r="I568" t="str">
        <f>CONCATENATE(IF(ISBLANK('Unit List'!AP511), IF(ISBLANK('Unit List'!R511), IF(ISBLANK('Unit List'!R511), IF(ISBLANK('Unit List'!AP514), IF(ISBLANK('Unit List'!R514), IF(ISBLANK('Unit List'!R514), IF(ISBLANK('Unit List'!AP514), IF(ISBLANK('Unit List'!R514), IF(ISBLANK('Unit List'!R514),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List'!R514='Unit List'!$P$5, 'Unit List'!$AP$5, IF('Unit List'!R514='Unit List'!$P$4, 'Unit List'!$AP$4, IF('Unit List'!R514='Unit List'!$P$7, 'Unit List'!R514 * 'Unit List'!$AP$7, 'Unit List'!R514)))), IF('Unit List'!R514='Unit List'!$P$5, 'Unit List'!$AP$5, IF('Unit List'!R514='Unit List'!$P$4, 'Unit List'!$AP$4, IF('Unit List'!R514='Unit List'!$P$7, 'Unit List'!R514 * 'Unit List'!$AP$7, 'Unit List'!R514)))), IF('Unit List'!AP514='Unit List'!$P$5, 'Unit List'!$AP$5, IF('Unit List'!AP514='Unit List'!$P$4, 'Unit List'!$AP$4, IF('Unit List'!AP514='Unit List'!$P$7, 'Unit List'!AP514 * 'Unit List'!$AP$7, 'Unit List'!AP514)))), IF('Unit List'!R514='Unit List'!$P$5, 'Unit List'!$AP$5, IF('Unit List'!R514='Unit List'!$P$4, 'Unit List'!$AP$4, IF('Unit List'!R514='Unit List'!$P$7, 'Unit List'!R514 * 'Unit List'!$AP$7, 'Unit List'!R514)))), IF('Unit List'!R514='Unit List'!$P$5, 'Unit List'!$AP$5, IF('Unit List'!R514='Unit List'!$P$4, 'Unit List'!$AP$4, IF('Unit List'!R514='Unit List'!$P$7, 'Unit List'!R514 * 'Unit List'!$AP$7, 'Unit List'!R514)))), IF('Unit List'!AP514='Unit List'!$P$5, 'Unit List'!$AP$5, IF('Unit List'!AP514='Unit List'!$P$4, 'Unit List'!$AP$4, IF('Unit List'!AP514='Unit List'!$P$7, 'Unit List'!AP514 * 'Unit List'!$AP$7, 'Unit List'!AP514)))), IF('Unit List'!R511='Unit List'!$P$5, 'Unit List'!$AP$5, IF('Unit List'!R511='Unit List'!$P$4, 'Unit List'!$AP$4, IF('Unit List'!R511='Unit List'!$P$7, 'Unit List'!R511 * 'Unit List'!$AP$7, 'Unit List'!R511)))), IF('Unit List'!R511='Unit List'!$P$5, 'Unit List'!$AP$5, IF('Unit List'!R511='Unit List'!$P$4, 'Unit List'!$AP$4, IF('Unit List'!R511='Unit List'!$P$7, 'Unit List'!R511 * 'Unit List'!$AP$7, 'Unit List'!R511)))), IF('Unit List'!AP511='Unit List'!$P$5, 'Unit List'!$AP$5, IF('Unit List'!AP511='Unit List'!$P$4, 'Unit List'!$AP$4, IF('Unit List'!AP511='Unit List'!$P$7, 'Unit List'!AP511 * 'Unit List'!$AP$7, 'Unit List'!AP511)))),",",)</f>
        <v>,</v>
      </c>
      <c r="J568" t="str">
        <f>CONCATENATE("'",IF(ISBLANK('Unit List'!AQ511), IF(ISBLANK('Unit List'!S511), IF(ISBLANK('Unit List'!S511), IF(ISBLANK('Unit List'!AQ514), IF(ISBLANK('Unit List'!S514), IF(ISBLANK('Unit List'!S514), IF(ISBLANK('Unit List'!AQ514), IF(ISBLANK('Unit List'!S514), IF(ISBLANK('Unit List'!S514),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List'!S514='Unit List'!$P$5, 'Unit List'!$AQ$5, IF('Unit List'!S514='Unit List'!$P$4, 'Unit List'!$AQ$4, 'Unit List'!S514))), IF('Unit List'!S514='Unit List'!$P$5, 'Unit List'!$AQ$5, IF('Unit List'!S514='Unit List'!$P$4, 'Unit List'!$AQ$4, 'Unit List'!S514))), IF('Unit List'!AQ514='Unit List'!$P$5, 'Unit List'!$AQ$5, IF('Unit List'!AQ514='Unit List'!$P$4, 'Unit List'!$AQ$4, 'Unit List'!AQ514))), IF('Unit List'!S514='Unit List'!$P$5, 'Unit List'!$AQ$5, IF('Unit List'!S514='Unit List'!$P$4, 'Unit List'!$AQ$4, 'Unit List'!S514))), IF('Unit List'!S514='Unit List'!$P$5, 'Unit List'!$AQ$5, IF('Unit List'!S514='Unit List'!$P$4, 'Unit List'!$AQ$4, 'Unit List'!S514))), IF('Unit List'!AQ514='Unit List'!$P$5, 'Unit List'!$AQ$5, IF('Unit List'!AQ514='Unit List'!$P$4, 'Unit List'!$AQ$4, 'Unit List'!AQ514))), IF('Unit List'!S511='Unit List'!$P$5, 'Unit List'!$AQ$5, IF('Unit List'!S511='Unit List'!$P$4, 'Unit List'!$AQ$4, 'Unit List'!S511))), IF('Unit List'!S511='Unit List'!$P$5, 'Unit List'!$AQ$5, IF('Unit List'!S511='Unit List'!$P$4, 'Unit List'!$AQ$4, 'Unit List'!S511))), IF('Unit List'!AQ511='Unit List'!$P$5, 'Unit List'!$AQ$5, IF('Unit List'!AQ511='Unit List'!$P$4, 'Unit List'!$AQ$4, 'Unit List'!AQ511))),"'),",)</f>
        <v>''),</v>
      </c>
    </row>
    <row r="569" spans="1:10" x14ac:dyDescent="0.25">
      <c r="A569" t="s">
        <v>2713</v>
      </c>
      <c r="B569" t="str">
        <f>CONCATENATE("'_",'Unit List'!C512,"',",)</f>
        <v>'_JAPAN',</v>
      </c>
      <c r="C569" t="str">
        <f>"'',"</f>
        <v>'',</v>
      </c>
      <c r="D569" t="str">
        <f>CONCATENATE("'",'Unit List'!E512,"',",)</f>
        <v>'DESTROYER',</v>
      </c>
      <c r="E569" t="str">
        <f>CONCATENATE("'",'Unit List'!F512,"',",)</f>
        <v>'DESTROYER',</v>
      </c>
      <c r="F569" t="str">
        <f>"'',"</f>
        <v>'',</v>
      </c>
      <c r="G569" t="str">
        <f>CONCATENATE("'",'Unit List'!H512,"',",)</f>
        <v>'Kagero_Class',</v>
      </c>
      <c r="H569" t="str">
        <f>CONCATENATE(IF(ISBLANK('Unit List'!AO512), IF(ISBLANK('Unit List'!Q512), IF(ISBLANK('Unit List'!Q512), IF(ISBLANK('Unit List'!AO511), IF(ISBLANK('Unit List'!Q511), IF(ISBLANK('Unit List'!Q511), IF(ISBLANK('Unit List'!AO511), IF(ISBLANK('Unit List'!Q511), IF(ISBLANK('Unit List'!Q511),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List'!Q511='Unit List'!$P$5, 'Unit List'!$AO$5, IF('Unit List'!Q511='Unit List'!$P$4, 'Unit List'!$AO$4, IF('Unit List'!Q511='Unit List'!$P$7, 'Unit List'!Q511 * 'Unit List'!$AO$7, 'Unit List'!Q511)))), IF('Unit List'!Q511='Unit List'!$P$5, 'Unit List'!$AO$5, IF('Unit List'!Q511='Unit List'!$P$4, 'Unit List'!$AO$4, IF('Unit List'!Q511='Unit List'!$P$7, 'Unit List'!Q511 * 'Unit List'!$AO$7, 'Unit List'!Q511)))), IF('Unit List'!AO511='Unit List'!$P$5, 'Unit List'!$AO$5, IF('Unit List'!AO511='Unit List'!$P$4, 'Unit List'!$AO$4, IF('Unit List'!AO511='Unit List'!$P$7, 'Unit List'!AO511 * 'Unit List'!$AO$7, 'Unit List'!AO511)))), IF('Unit List'!Q511='Unit List'!$P$5, 'Unit List'!$AO$5, IF('Unit List'!Q511='Unit List'!$P$4, 'Unit List'!$AO$4, IF('Unit List'!Q511='Unit List'!$P$7, 'Unit List'!Q511 * 'Unit List'!$AO$7, 'Unit List'!Q511)))), IF('Unit List'!Q511='Unit List'!$P$5, 'Unit List'!$AO$5, IF('Unit List'!Q511='Unit List'!$P$4, 'Unit List'!$AO$4, IF('Unit List'!Q511='Unit List'!$P$7, 'Unit List'!Q511 * 'Unit List'!$AO$7, 'Unit List'!Q511)))), IF('Unit List'!AO511='Unit List'!$P$5, 'Unit List'!$AO$5, IF('Unit List'!AO511='Unit List'!$P$4, 'Unit List'!$AO$4, IF('Unit List'!AO511='Unit List'!$P$7, 'Unit List'!AO511 * 'Unit List'!$AO$7, 'Unit List'!AO511)))), IF('Unit List'!Q512='Unit List'!$P$5, 'Unit List'!$AO$5, IF('Unit List'!Q512='Unit List'!$P$4, 'Unit List'!$AO$4, IF('Unit List'!Q512='Unit List'!$P$7, 'Unit List'!Q512 * 'Unit List'!$AO$7, 'Unit List'!Q512)))), IF('Unit List'!Q512='Unit List'!$P$5, 'Unit List'!$AO$5, IF('Unit List'!Q512='Unit List'!$P$4, 'Unit List'!$AO$4, IF('Unit List'!Q512='Unit List'!$P$7, 'Unit List'!Q512 * 'Unit List'!$AO$7, 'Unit List'!Q512)))), IF('Unit List'!AO512='Unit List'!$P$5, 'Unit List'!$AO$5, IF('Unit List'!AO512='Unit List'!$P$4, 'Unit List'!$AO$4, IF('Unit List'!AO512='Unit List'!$P$7, 'Unit List'!AO512 * 'Unit List'!$AO$7, 'Unit List'!AO512)))),",",)</f>
        <v>1,</v>
      </c>
      <c r="I569" t="str">
        <f>CONCATENATE(IF(ISBLANK('Unit List'!AP512), IF(ISBLANK('Unit List'!R512), IF(ISBLANK('Unit List'!R512), IF(ISBLANK('Unit List'!AP511), IF(ISBLANK('Unit List'!R511), IF(ISBLANK('Unit List'!R511), IF(ISBLANK('Unit List'!AP511), IF(ISBLANK('Unit List'!R511), IF(ISBLANK('Unit List'!R511),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List'!R511='Unit List'!$P$5, 'Unit List'!$AP$5, IF('Unit List'!R511='Unit List'!$P$4, 'Unit List'!$AP$4, IF('Unit List'!R511='Unit List'!$P$7, 'Unit List'!R511 * 'Unit List'!$AP$7, 'Unit List'!R511)))), IF('Unit List'!R511='Unit List'!$P$5, 'Unit List'!$AP$5, IF('Unit List'!R511='Unit List'!$P$4, 'Unit List'!$AP$4, IF('Unit List'!R511='Unit List'!$P$7, 'Unit List'!R511 * 'Unit List'!$AP$7, 'Unit List'!R511)))), IF('Unit List'!AP511='Unit List'!$P$5, 'Unit List'!$AP$5, IF('Unit List'!AP511='Unit List'!$P$4, 'Unit List'!$AP$4, IF('Unit List'!AP511='Unit List'!$P$7, 'Unit List'!AP511 * 'Unit List'!$AP$7, 'Unit List'!AP511)))), IF('Unit List'!R511='Unit List'!$P$5, 'Unit List'!$AP$5, IF('Unit List'!R511='Unit List'!$P$4, 'Unit List'!$AP$4, IF('Unit List'!R511='Unit List'!$P$7, 'Unit List'!R511 * 'Unit List'!$AP$7, 'Unit List'!R511)))), IF('Unit List'!R511='Unit List'!$P$5, 'Unit List'!$AP$5, IF('Unit List'!R511='Unit List'!$P$4, 'Unit List'!$AP$4, IF('Unit List'!R511='Unit List'!$P$7, 'Unit List'!R511 * 'Unit List'!$AP$7, 'Unit List'!R511)))), IF('Unit List'!AP511='Unit List'!$P$5, 'Unit List'!$AP$5, IF('Unit List'!AP511='Unit List'!$P$4, 'Unit List'!$AP$4, IF('Unit List'!AP511='Unit List'!$P$7, 'Unit List'!AP511 * 'Unit List'!$AP$7, 'Unit List'!AP511)))), IF('Unit List'!R512='Unit List'!$P$5, 'Unit List'!$AP$5, IF('Unit List'!R512='Unit List'!$P$4, 'Unit List'!$AP$4, IF('Unit List'!R512='Unit List'!$P$7, 'Unit List'!R512 * 'Unit List'!$AP$7, 'Unit List'!R512)))), IF('Unit List'!R512='Unit List'!$P$5, 'Unit List'!$AP$5, IF('Unit List'!R512='Unit List'!$P$4, 'Unit List'!$AP$4, IF('Unit List'!R512='Unit List'!$P$7, 'Unit List'!R512 * 'Unit List'!$AP$7, 'Unit List'!R512)))), IF('Unit List'!AP512='Unit List'!$P$5, 'Unit List'!$AP$5, IF('Unit List'!AP512='Unit List'!$P$4, 'Unit List'!$AP$4, IF('Unit List'!AP512='Unit List'!$P$7, 'Unit List'!AP512 * 'Unit List'!$AP$7, 'Unit List'!AP512)))),",",)</f>
        <v>,</v>
      </c>
      <c r="J569" t="str">
        <f>CONCATENATE("'",IF(ISBLANK('Unit List'!AQ512), IF(ISBLANK('Unit List'!S512), IF(ISBLANK('Unit List'!S512), IF(ISBLANK('Unit List'!AQ511), IF(ISBLANK('Unit List'!S511), IF(ISBLANK('Unit List'!S511), IF(ISBLANK('Unit List'!AQ511), IF(ISBLANK('Unit List'!S511), IF(ISBLANK('Unit List'!S511),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List'!S511='Unit List'!$P$5, 'Unit List'!$AQ$5, IF('Unit List'!S511='Unit List'!$P$4, 'Unit List'!$AQ$4, 'Unit List'!S511))), IF('Unit List'!S511='Unit List'!$P$5, 'Unit List'!$AQ$5, IF('Unit List'!S511='Unit List'!$P$4, 'Unit List'!$AQ$4, 'Unit List'!S511))), IF('Unit List'!AQ511='Unit List'!$P$5, 'Unit List'!$AQ$5, IF('Unit List'!AQ511='Unit List'!$P$4, 'Unit List'!$AQ$4, 'Unit List'!AQ511))), IF('Unit List'!S511='Unit List'!$P$5, 'Unit List'!$AQ$5, IF('Unit List'!S511='Unit List'!$P$4, 'Unit List'!$AQ$4, 'Unit List'!S511))), IF('Unit List'!S511='Unit List'!$P$5, 'Unit List'!$AQ$5, IF('Unit List'!S511='Unit List'!$P$4, 'Unit List'!$AQ$4, 'Unit List'!S511))), IF('Unit List'!AQ511='Unit List'!$P$5, 'Unit List'!$AQ$5, IF('Unit List'!AQ511='Unit List'!$P$4, 'Unit List'!$AQ$4, 'Unit List'!AQ511))), IF('Unit List'!S512='Unit List'!$P$5, 'Unit List'!$AQ$5, IF('Unit List'!S512='Unit List'!$P$4, 'Unit List'!$AQ$4, 'Unit List'!S512))), IF('Unit List'!S512='Unit List'!$P$5, 'Unit List'!$AQ$5, IF('Unit List'!S512='Unit List'!$P$4, 'Unit List'!$AQ$4, 'Unit List'!S512))), IF('Unit List'!AQ512='Unit List'!$P$5, 'Unit List'!$AQ$5, IF('Unit List'!AQ512='Unit List'!$P$4, 'Unit List'!$AQ$4, 'Unit List'!AQ512))),"'),",)</f>
        <v>''),</v>
      </c>
    </row>
    <row r="570" spans="1:10" x14ac:dyDescent="0.25">
      <c r="A570" t="s">
        <v>2713</v>
      </c>
      <c r="B570" t="str">
        <f>CONCATENATE("'_",'Unit List'!C513,"',",)</f>
        <v>'_KOREA',</v>
      </c>
      <c r="C570" t="str">
        <f>CONCATENATE("'_",'Unit List'!D513,"',",)</f>
        <v>'_JAPAN',</v>
      </c>
      <c r="D570" t="str">
        <f>CONCATENATE("'",'Unit List'!E513,"',",)</f>
        <v>'DESTROYER',</v>
      </c>
      <c r="E570" t="str">
        <f>CONCATENATE("'",'Unit List'!F513,"',",)</f>
        <v>'DESTROYER',</v>
      </c>
      <c r="F570" t="str">
        <f>"'',"</f>
        <v>'',</v>
      </c>
      <c r="G570" t="str">
        <f>CONCATENATE("'",'Unit List'!H512,"',",)</f>
        <v>'Kagero_Class',</v>
      </c>
      <c r="H570" t="str">
        <f>CONCATENATE(IF(ISBLANK('Unit List'!AO513), IF(ISBLANK('Unit List'!Q513), IF(ISBLANK('Unit List'!Q513), IF(ISBLANK('Unit List'!AO512), IF(ISBLANK('Unit List'!Q512), IF(ISBLANK('Unit List'!Q512), IF(ISBLANK('Unit List'!AO512), IF(ISBLANK('Unit List'!Q512), IF(ISBLANK('Unit List'!Q512),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List'!Q512='Unit List'!$P$5, 'Unit List'!$AO$5, IF('Unit List'!Q512='Unit List'!$P$4, 'Unit List'!$AO$4, IF('Unit List'!Q512='Unit List'!$P$7, 'Unit List'!Q512 * 'Unit List'!$AO$7, 'Unit List'!Q512)))), IF('Unit List'!Q512='Unit List'!$P$5, 'Unit List'!$AO$5, IF('Unit List'!Q512='Unit List'!$P$4, 'Unit List'!$AO$4, IF('Unit List'!Q512='Unit List'!$P$7, 'Unit List'!Q512 * 'Unit List'!$AO$7, 'Unit List'!Q512)))), IF('Unit List'!AO512='Unit List'!$P$5, 'Unit List'!$AO$5, IF('Unit List'!AO512='Unit List'!$P$4, 'Unit List'!$AO$4, IF('Unit List'!AO512='Unit List'!$P$7, 'Unit List'!AO512 * 'Unit List'!$AO$7, 'Unit List'!AO512)))), IF('Unit List'!Q512='Unit List'!$P$5, 'Unit List'!$AO$5, IF('Unit List'!Q512='Unit List'!$P$4, 'Unit List'!$AO$4, IF('Unit List'!Q512='Unit List'!$P$7, 'Unit List'!Q512 * 'Unit List'!$AO$7, 'Unit List'!Q512)))), IF('Unit List'!Q512='Unit List'!$P$5, 'Unit List'!$AO$5, IF('Unit List'!Q512='Unit List'!$P$4, 'Unit List'!$AO$4, IF('Unit List'!Q512='Unit List'!$P$7, 'Unit List'!Q512 * 'Unit List'!$AO$7, 'Unit List'!Q512)))), IF('Unit List'!AO512='Unit List'!$P$5, 'Unit List'!$AO$5, IF('Unit List'!AO512='Unit List'!$P$4, 'Unit List'!$AO$4, IF('Unit List'!AO512='Unit List'!$P$7, 'Unit List'!AO512 * 'Unit List'!$AO$7, 'Unit List'!AO512)))), IF('Unit List'!Q513='Unit List'!$P$5, 'Unit List'!$AO$5, IF('Unit List'!Q513='Unit List'!$P$4, 'Unit List'!$AO$4, IF('Unit List'!Q513='Unit List'!$P$7, 'Unit List'!Q513 * 'Unit List'!$AO$7, 'Unit List'!Q513)))), IF('Unit List'!Q513='Unit List'!$P$5, 'Unit List'!$AO$5, IF('Unit List'!Q513='Unit List'!$P$4, 'Unit List'!$AO$4, IF('Unit List'!Q513='Unit List'!$P$7, 'Unit List'!Q513 * 'Unit List'!$AO$7, 'Unit List'!Q513)))), IF('Unit List'!AO513='Unit List'!$P$5, 'Unit List'!$AO$5, IF('Unit List'!AO513='Unit List'!$P$4, 'Unit List'!$AO$4, IF('Unit List'!AO513='Unit List'!$P$7, 'Unit List'!AO513 * 'Unit List'!$AO$7, 'Unit List'!AO513)))),",",)</f>
        <v>1,</v>
      </c>
      <c r="I570" t="str">
        <f>CONCATENATE(IF(ISBLANK('Unit List'!AP513), IF(ISBLANK('Unit List'!R513), IF(ISBLANK('Unit List'!R513), IF(ISBLANK('Unit List'!AP512), IF(ISBLANK('Unit List'!R512), IF(ISBLANK('Unit List'!R512), IF(ISBLANK('Unit List'!AP512), IF(ISBLANK('Unit List'!R512), IF(ISBLANK('Unit List'!R512),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List'!R512='Unit List'!$P$5, 'Unit List'!$AP$5, IF('Unit List'!R512='Unit List'!$P$4, 'Unit List'!$AP$4, IF('Unit List'!R512='Unit List'!$P$7, 'Unit List'!R512 * 'Unit List'!$AP$7, 'Unit List'!R512)))), IF('Unit List'!R512='Unit List'!$P$5, 'Unit List'!$AP$5, IF('Unit List'!R512='Unit List'!$P$4, 'Unit List'!$AP$4, IF('Unit List'!R512='Unit List'!$P$7, 'Unit List'!R512 * 'Unit List'!$AP$7, 'Unit List'!R512)))), IF('Unit List'!AP512='Unit List'!$P$5, 'Unit List'!$AP$5, IF('Unit List'!AP512='Unit List'!$P$4, 'Unit List'!$AP$4, IF('Unit List'!AP512='Unit List'!$P$7, 'Unit List'!AP512 * 'Unit List'!$AP$7, 'Unit List'!AP512)))), IF('Unit List'!R512='Unit List'!$P$5, 'Unit List'!$AP$5, IF('Unit List'!R512='Unit List'!$P$4, 'Unit List'!$AP$4, IF('Unit List'!R512='Unit List'!$P$7, 'Unit List'!R512 * 'Unit List'!$AP$7, 'Unit List'!R512)))), IF('Unit List'!R512='Unit List'!$P$5, 'Unit List'!$AP$5, IF('Unit List'!R512='Unit List'!$P$4, 'Unit List'!$AP$4, IF('Unit List'!R512='Unit List'!$P$7, 'Unit List'!R512 * 'Unit List'!$AP$7, 'Unit List'!R512)))), IF('Unit List'!AP512='Unit List'!$P$5, 'Unit List'!$AP$5, IF('Unit List'!AP512='Unit List'!$P$4, 'Unit List'!$AP$4, IF('Unit List'!AP512='Unit List'!$P$7, 'Unit List'!AP512 * 'Unit List'!$AP$7, 'Unit List'!AP512)))), IF('Unit List'!R513='Unit List'!$P$5, 'Unit List'!$AP$5, IF('Unit List'!R513='Unit List'!$P$4, 'Unit List'!$AP$4, IF('Unit List'!R513='Unit List'!$P$7, 'Unit List'!R513 * 'Unit List'!$AP$7, 'Unit List'!R513)))), IF('Unit List'!R513='Unit List'!$P$5, 'Unit List'!$AP$5, IF('Unit List'!R513='Unit List'!$P$4, 'Unit List'!$AP$4, IF('Unit List'!R513='Unit List'!$P$7, 'Unit List'!R513 * 'Unit List'!$AP$7, 'Unit List'!R513)))), IF('Unit List'!AP513='Unit List'!$P$5, 'Unit List'!$AP$5, IF('Unit List'!AP513='Unit List'!$P$4, 'Unit List'!$AP$4, IF('Unit List'!AP513='Unit List'!$P$7, 'Unit List'!AP513 * 'Unit List'!$AP$7, 'Unit List'!AP513)))),",",)</f>
        <v>,</v>
      </c>
      <c r="J570" t="str">
        <f>CONCATENATE("'",IF(ISBLANK('Unit List'!AQ513), IF(ISBLANK('Unit List'!S513), IF(ISBLANK('Unit List'!S513), IF(ISBLANK('Unit List'!AQ512), IF(ISBLANK('Unit List'!S512), IF(ISBLANK('Unit List'!S512), IF(ISBLANK('Unit List'!AQ512), IF(ISBLANK('Unit List'!S512), IF(ISBLANK('Unit List'!S512),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List'!S512='Unit List'!$P$5, 'Unit List'!$AQ$5, IF('Unit List'!S512='Unit List'!$P$4, 'Unit List'!$AQ$4, 'Unit List'!S512))), IF('Unit List'!S512='Unit List'!$P$5, 'Unit List'!$AQ$5, IF('Unit List'!S512='Unit List'!$P$4, 'Unit List'!$AQ$4, 'Unit List'!S512))), IF('Unit List'!AQ512='Unit List'!$P$5, 'Unit List'!$AQ$5, IF('Unit List'!AQ512='Unit List'!$P$4, 'Unit List'!$AQ$4, 'Unit List'!AQ512))), IF('Unit List'!S512='Unit List'!$P$5, 'Unit List'!$AQ$5, IF('Unit List'!S512='Unit List'!$P$4, 'Unit List'!$AQ$4, 'Unit List'!S512))), IF('Unit List'!S512='Unit List'!$P$5, 'Unit List'!$AQ$5, IF('Unit List'!S512='Unit List'!$P$4, 'Unit List'!$AQ$4, 'Unit List'!S512))), IF('Unit List'!AQ512='Unit List'!$P$5, 'Unit List'!$AQ$5, IF('Unit List'!AQ512='Unit List'!$P$4, 'Unit List'!$AQ$4, 'Unit List'!AQ512))), IF('Unit List'!S513='Unit List'!$P$5, 'Unit List'!$AQ$5, IF('Unit List'!S513='Unit List'!$P$4, 'Unit List'!$AQ$4, 'Unit List'!S513))), IF('Unit List'!S513='Unit List'!$P$5, 'Unit List'!$AQ$5, IF('Unit List'!S513='Unit List'!$P$4, 'Unit List'!$AQ$4, 'Unit List'!S513))), IF('Unit List'!AQ513='Unit List'!$P$5, 'Unit List'!$AQ$5, IF('Unit List'!AQ513='Unit List'!$P$4, 'Unit List'!$AQ$4, 'Unit List'!AQ513))),"'),",)</f>
        <v>''),</v>
      </c>
    </row>
    <row r="571" spans="1:10" x14ac:dyDescent="0.25">
      <c r="A571" t="s">
        <v>2713</v>
      </c>
      <c r="B571" t="str">
        <f>CONCATENATE("'_",'Unit List'!C514,"',",)</f>
        <v>'_EASTEU',</v>
      </c>
      <c r="C571" t="str">
        <f>"'',"</f>
        <v>'',</v>
      </c>
      <c r="D571" t="str">
        <f>CONCATENATE("'",'Unit List'!E514,"',",)</f>
        <v>'DESTROYER',</v>
      </c>
      <c r="E571" t="str">
        <f>CONCATENATE("'",'Unit List'!F514,"',",)</f>
        <v>'DESTROYER',</v>
      </c>
      <c r="F571" t="str">
        <f>"'',"</f>
        <v>'',</v>
      </c>
      <c r="G571" t="str">
        <f>CONCATENATE("'",'Unit List'!H514,"',",)</f>
        <v>'Gnevny_Class',</v>
      </c>
      <c r="H571" t="str">
        <f>CONCATENATE(IF(ISBLANK('Unit List'!AO514), IF(ISBLANK('Unit List'!Q514), IF(ISBLANK('Unit List'!Q514), IF(ISBLANK('Unit List'!AO514), IF(ISBLANK('Unit List'!Q514), IF(ISBLANK('Unit List'!Q514), IF(ISBLANK('Unit List'!AO514), IF(ISBLANK('Unit List'!Q514), IF(ISBLANK('Unit List'!Q514),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List'!Q514='Unit List'!$P$5, 'Unit List'!$AO$5, IF('Unit List'!Q514='Unit List'!$P$4, 'Unit List'!$AO$4, IF('Unit List'!Q514='Unit List'!$P$7, 'Unit List'!Q514 * 'Unit List'!$AO$7, 'Unit List'!Q514)))), IF('Unit List'!Q514='Unit List'!$P$5, 'Unit List'!$AO$5, IF('Unit List'!Q514='Unit List'!$P$4, 'Unit List'!$AO$4, IF('Unit List'!Q514='Unit List'!$P$7, 'Unit List'!Q514 * 'Unit List'!$AO$7, 'Unit List'!Q514)))), IF('Unit List'!AO514='Unit List'!$P$5, 'Unit List'!$AO$5, IF('Unit List'!AO514='Unit List'!$P$4, 'Unit List'!$AO$4, IF('Unit List'!AO514='Unit List'!$P$7, 'Unit List'!AO514 * 'Unit List'!$AO$7, 'Unit List'!AO514)))), IF('Unit List'!Q514='Unit List'!$P$5, 'Unit List'!$AO$5, IF('Unit List'!Q514='Unit List'!$P$4, 'Unit List'!$AO$4, IF('Unit List'!Q514='Unit List'!$P$7, 'Unit List'!Q514 * 'Unit List'!$AO$7, 'Unit List'!Q514)))), IF('Unit List'!Q514='Unit List'!$P$5, 'Unit List'!$AO$5, IF('Unit List'!Q514='Unit List'!$P$4, 'Unit List'!$AO$4, IF('Unit List'!Q514='Unit List'!$P$7, 'Unit List'!Q514 * 'Unit List'!$AO$7, 'Unit List'!Q514)))), IF('Unit List'!AO514='Unit List'!$P$5, 'Unit List'!$AO$5, IF('Unit List'!AO514='Unit List'!$P$4, 'Unit List'!$AO$4, IF('Unit List'!AO514='Unit List'!$P$7, 'Unit List'!AO514 * 'Unit List'!$AO$7, 'Unit List'!AO514)))), IF('Unit List'!Q514='Unit List'!$P$5, 'Unit List'!$AO$5, IF('Unit List'!Q514='Unit List'!$P$4, 'Unit List'!$AO$4, IF('Unit List'!Q514='Unit List'!$P$7, 'Unit List'!Q514 * 'Unit List'!$AO$7, 'Unit List'!Q514)))), IF('Unit List'!Q514='Unit List'!$P$5, 'Unit List'!$AO$5, IF('Unit List'!Q514='Unit List'!$P$4, 'Unit List'!$AO$4, IF('Unit List'!Q514='Unit List'!$P$7, 'Unit List'!Q514 * 'Unit List'!$AO$7, 'Unit List'!Q514)))), IF('Unit List'!AO514='Unit List'!$P$5, 'Unit List'!$AO$5, IF('Unit List'!AO514='Unit List'!$P$4, 'Unit List'!$AO$4, IF('Unit List'!AO514='Unit List'!$P$7, 'Unit List'!AO514 * 'Unit List'!$AO$7, 'Unit List'!AO514)))),",",)</f>
        <v>1,</v>
      </c>
      <c r="I571" t="str">
        <f>CONCATENATE(IF(ISBLANK('Unit List'!AP514), IF(ISBLANK('Unit List'!R514), IF(ISBLANK('Unit List'!R514), IF(ISBLANK('Unit List'!AP514), IF(ISBLANK('Unit List'!R514), IF(ISBLANK('Unit List'!R514), IF(ISBLANK('Unit List'!AP514), IF(ISBLANK('Unit List'!R514), IF(ISBLANK('Unit List'!R514),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List'!R514='Unit List'!$P$5, 'Unit List'!$AP$5, IF('Unit List'!R514='Unit List'!$P$4, 'Unit List'!$AP$4, IF('Unit List'!R514='Unit List'!$P$7, 'Unit List'!R514 * 'Unit List'!$AP$7, 'Unit List'!R514)))), IF('Unit List'!R514='Unit List'!$P$5, 'Unit List'!$AP$5, IF('Unit List'!R514='Unit List'!$P$4, 'Unit List'!$AP$4, IF('Unit List'!R514='Unit List'!$P$7, 'Unit List'!R514 * 'Unit List'!$AP$7, 'Unit List'!R514)))), IF('Unit List'!AP514='Unit List'!$P$5, 'Unit List'!$AP$5, IF('Unit List'!AP514='Unit List'!$P$4, 'Unit List'!$AP$4, IF('Unit List'!AP514='Unit List'!$P$7, 'Unit List'!AP514 * 'Unit List'!$AP$7, 'Unit List'!AP514)))), IF('Unit List'!R514='Unit List'!$P$5, 'Unit List'!$AP$5, IF('Unit List'!R514='Unit List'!$P$4, 'Unit List'!$AP$4, IF('Unit List'!R514='Unit List'!$P$7, 'Unit List'!R514 * 'Unit List'!$AP$7, 'Unit List'!R514)))), IF('Unit List'!R514='Unit List'!$P$5, 'Unit List'!$AP$5, IF('Unit List'!R514='Unit List'!$P$4, 'Unit List'!$AP$4, IF('Unit List'!R514='Unit List'!$P$7, 'Unit List'!R514 * 'Unit List'!$AP$7, 'Unit List'!R514)))), IF('Unit List'!AP514='Unit List'!$P$5, 'Unit List'!$AP$5, IF('Unit List'!AP514='Unit List'!$P$4, 'Unit List'!$AP$4, IF('Unit List'!AP514='Unit List'!$P$7, 'Unit List'!AP514 * 'Unit List'!$AP$7, 'Unit List'!AP514)))), IF('Unit List'!R514='Unit List'!$P$5, 'Unit List'!$AP$5, IF('Unit List'!R514='Unit List'!$P$4, 'Unit List'!$AP$4, IF('Unit List'!R514='Unit List'!$P$7, 'Unit List'!R514 * 'Unit List'!$AP$7, 'Unit List'!R514)))), IF('Unit List'!R514='Unit List'!$P$5, 'Unit List'!$AP$5, IF('Unit List'!R514='Unit List'!$P$4, 'Unit List'!$AP$4, IF('Unit List'!R514='Unit List'!$P$7, 'Unit List'!R514 * 'Unit List'!$AP$7, 'Unit List'!R514)))), IF('Unit List'!AP514='Unit List'!$P$5, 'Unit List'!$AP$5, IF('Unit List'!AP514='Unit List'!$P$4, 'Unit List'!$AP$4, IF('Unit List'!AP514='Unit List'!$P$7, 'Unit List'!AP514 * 'Unit List'!$AP$7, 'Unit List'!AP514)))),",",)</f>
        <v>,</v>
      </c>
      <c r="J571" t="str">
        <f>CONCATENATE("'",IF(ISBLANK('Unit List'!AQ514), IF(ISBLANK('Unit List'!S514), IF(ISBLANK('Unit List'!S514), IF(ISBLANK('Unit List'!AQ514), IF(ISBLANK('Unit List'!S514), IF(ISBLANK('Unit List'!S514), IF(ISBLANK('Unit List'!AQ514), IF(ISBLANK('Unit List'!S514), IF(ISBLANK('Unit List'!S514),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List'!S514='Unit List'!$P$5, 'Unit List'!$AQ$5, IF('Unit List'!S514='Unit List'!$P$4, 'Unit List'!$AQ$4, 'Unit List'!S514))), IF('Unit List'!S514='Unit List'!$P$5, 'Unit List'!$AQ$5, IF('Unit List'!S514='Unit List'!$P$4, 'Unit List'!$AQ$4, 'Unit List'!S514))), IF('Unit List'!AQ514='Unit List'!$P$5, 'Unit List'!$AQ$5, IF('Unit List'!AQ514='Unit List'!$P$4, 'Unit List'!$AQ$4, 'Unit List'!AQ514))), IF('Unit List'!S514='Unit List'!$P$5, 'Unit List'!$AQ$5, IF('Unit List'!S514='Unit List'!$P$4, 'Unit List'!$AQ$4, 'Unit List'!S514))), IF('Unit List'!S514='Unit List'!$P$5, 'Unit List'!$AQ$5, IF('Unit List'!S514='Unit List'!$P$4, 'Unit List'!$AQ$4, 'Unit List'!S514))), IF('Unit List'!AQ514='Unit List'!$P$5, 'Unit List'!$AQ$5, IF('Unit List'!AQ514='Unit List'!$P$4, 'Unit List'!$AQ$4, 'Unit List'!AQ514))), IF('Unit List'!S514='Unit List'!$P$5, 'Unit List'!$AQ$5, IF('Unit List'!S514='Unit List'!$P$4, 'Unit List'!$AQ$4, 'Unit List'!S514))), IF('Unit List'!S514='Unit List'!$P$5, 'Unit List'!$AQ$5, IF('Unit List'!S514='Unit List'!$P$4, 'Unit List'!$AQ$4, 'Unit List'!S514))), IF('Unit List'!AQ514='Unit List'!$P$5, 'Unit List'!$AQ$5, IF('Unit List'!AQ514='Unit List'!$P$4, 'Unit List'!$AQ$4, 'Unit List'!AQ514))),"'),",)</f>
        <v>''),</v>
      </c>
    </row>
    <row r="572" spans="1:10" x14ac:dyDescent="0.25">
      <c r="A572" t="s">
        <v>2713</v>
      </c>
      <c r="B572" t="str">
        <f>CONCATENATE("'_",'Unit List'!C515,"',",)</f>
        <v>'_POLAND',</v>
      </c>
      <c r="C572" t="str">
        <f>"'',"</f>
        <v>'',</v>
      </c>
      <c r="D572" t="str">
        <f>CONCATENATE("'",'Unit List'!E515,"',",)</f>
        <v>'DESTROYER',</v>
      </c>
      <c r="E572" t="str">
        <f>CONCATENATE("'",'Unit List'!F515,"',",)</f>
        <v>'DESTROYER',</v>
      </c>
      <c r="F572" t="str">
        <f>"'',"</f>
        <v>'',</v>
      </c>
      <c r="G572" t="str">
        <f>CONCATENATE("'",'Unit List'!H515,"',",)</f>
        <v>'Grom_Class',</v>
      </c>
      <c r="H572" t="str">
        <f>CONCATENATE(IF(ISBLANK('Unit List'!AO515), IF(ISBLANK('Unit List'!Q515), IF(ISBLANK('Unit List'!Q515), IF(ISBLANK('Unit List'!AO514), IF(ISBLANK('Unit List'!Q514), IF(ISBLANK('Unit List'!Q514), IF(ISBLANK('Unit List'!AO514), IF(ISBLANK('Unit List'!Q514), IF(ISBLANK('Unit List'!Q514),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List'!Q514='Unit List'!$P$5, 'Unit List'!$AO$5, IF('Unit List'!Q514='Unit List'!$P$4, 'Unit List'!$AO$4, IF('Unit List'!Q514='Unit List'!$P$7, 'Unit List'!Q514 * 'Unit List'!$AO$7, 'Unit List'!Q514)))), IF('Unit List'!Q514='Unit List'!$P$5, 'Unit List'!$AO$5, IF('Unit List'!Q514='Unit List'!$P$4, 'Unit List'!$AO$4, IF('Unit List'!Q514='Unit List'!$P$7, 'Unit List'!Q514 * 'Unit List'!$AO$7, 'Unit List'!Q514)))), IF('Unit List'!AO514='Unit List'!$P$5, 'Unit List'!$AO$5, IF('Unit List'!AO514='Unit List'!$P$4, 'Unit List'!$AO$4, IF('Unit List'!AO514='Unit List'!$P$7, 'Unit List'!AO514 * 'Unit List'!$AO$7, 'Unit List'!AO514)))), IF('Unit List'!Q514='Unit List'!$P$5, 'Unit List'!$AO$5, IF('Unit List'!Q514='Unit List'!$P$4, 'Unit List'!$AO$4, IF('Unit List'!Q514='Unit List'!$P$7, 'Unit List'!Q514 * 'Unit List'!$AO$7, 'Unit List'!Q514)))), IF('Unit List'!Q514='Unit List'!$P$5, 'Unit List'!$AO$5, IF('Unit List'!Q514='Unit List'!$P$4, 'Unit List'!$AO$4, IF('Unit List'!Q514='Unit List'!$P$7, 'Unit List'!Q514 * 'Unit List'!$AO$7, 'Unit List'!Q514)))), IF('Unit List'!AO514='Unit List'!$P$5, 'Unit List'!$AO$5, IF('Unit List'!AO514='Unit List'!$P$4, 'Unit List'!$AO$4, IF('Unit List'!AO514='Unit List'!$P$7, 'Unit List'!AO514 * 'Unit List'!$AO$7, 'Unit List'!AO514)))),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List'!AO515)))),",",)</f>
        <v>1,</v>
      </c>
      <c r="I572" t="str">
        <f>CONCATENATE(IF(ISBLANK('Unit List'!AP515), IF(ISBLANK('Unit List'!R515), IF(ISBLANK('Unit List'!R515), IF(ISBLANK('Unit List'!AP514), IF(ISBLANK('Unit List'!R514), IF(ISBLANK('Unit List'!R514), IF(ISBLANK('Unit List'!AP514), IF(ISBLANK('Unit List'!R514), IF(ISBLANK('Unit List'!R514),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List'!R514='Unit List'!$P$5, 'Unit List'!$AP$5, IF('Unit List'!R514='Unit List'!$P$4, 'Unit List'!$AP$4, IF('Unit List'!R514='Unit List'!$P$7, 'Unit List'!R514 * 'Unit List'!$AP$7, 'Unit List'!R514)))), IF('Unit List'!R514='Unit List'!$P$5, 'Unit List'!$AP$5, IF('Unit List'!R514='Unit List'!$P$4, 'Unit List'!$AP$4, IF('Unit List'!R514='Unit List'!$P$7, 'Unit List'!R514 * 'Unit List'!$AP$7, 'Unit List'!R514)))), IF('Unit List'!AP514='Unit List'!$P$5, 'Unit List'!$AP$5, IF('Unit List'!AP514='Unit List'!$P$4, 'Unit List'!$AP$4, IF('Unit List'!AP514='Unit List'!$P$7, 'Unit List'!AP514 * 'Unit List'!$AP$7, 'Unit List'!AP514)))), IF('Unit List'!R514='Unit List'!$P$5, 'Unit List'!$AP$5, IF('Unit List'!R514='Unit List'!$P$4, 'Unit List'!$AP$4, IF('Unit List'!R514='Unit List'!$P$7, 'Unit List'!R514 * 'Unit List'!$AP$7, 'Unit List'!R514)))), IF('Unit List'!R514='Unit List'!$P$5, 'Unit List'!$AP$5, IF('Unit List'!R514='Unit List'!$P$4, 'Unit List'!$AP$4, IF('Unit List'!R514='Unit List'!$P$7, 'Unit List'!R514 * 'Unit List'!$AP$7, 'Unit List'!R514)))), IF('Unit List'!AP514='Unit List'!$P$5, 'Unit List'!$AP$5, IF('Unit List'!AP514='Unit List'!$P$4, 'Unit List'!$AP$4, IF('Unit List'!AP514='Unit List'!$P$7, 'Unit List'!AP514 * 'Unit List'!$AP$7, 'Unit List'!AP514)))),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List'!AP515)))),",",)</f>
        <v>,</v>
      </c>
      <c r="J572" t="str">
        <f>CONCATENATE("'",IF(ISBLANK('Unit List'!AQ515), IF(ISBLANK('Unit List'!S515), IF(ISBLANK('Unit List'!S515), IF(ISBLANK('Unit List'!AQ514), IF(ISBLANK('Unit List'!S514), IF(ISBLANK('Unit List'!S514), IF(ISBLANK('Unit List'!AQ514), IF(ISBLANK('Unit List'!S514), IF(ISBLANK('Unit List'!S514),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List'!S514='Unit List'!$P$5, 'Unit List'!$AQ$5, IF('Unit List'!S514='Unit List'!$P$4, 'Unit List'!$AQ$4, 'Unit List'!S514))), IF('Unit List'!S514='Unit List'!$P$5, 'Unit List'!$AQ$5, IF('Unit List'!S514='Unit List'!$P$4, 'Unit List'!$AQ$4, 'Unit List'!S514))), IF('Unit List'!AQ514='Unit List'!$P$5, 'Unit List'!$AQ$5, IF('Unit List'!AQ514='Unit List'!$P$4, 'Unit List'!$AQ$4, 'Unit List'!AQ514))), IF('Unit List'!S514='Unit List'!$P$5, 'Unit List'!$AQ$5, IF('Unit List'!S514='Unit List'!$P$4, 'Unit List'!$AQ$4, 'Unit List'!S514))), IF('Unit List'!S514='Unit List'!$P$5, 'Unit List'!$AQ$5, IF('Unit List'!S514='Unit List'!$P$4, 'Unit List'!$AQ$4, 'Unit List'!S514))), IF('Unit List'!AQ514='Unit List'!$P$5, 'Unit List'!$AQ$5, IF('Unit List'!AQ514='Unit List'!$P$4, 'Unit List'!$AQ$4, 'Unit List'!AQ514))),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List'!AQ515))),"'),",)</f>
        <v>''),</v>
      </c>
    </row>
    <row r="573" spans="1:10" x14ac:dyDescent="0.25">
      <c r="A573" t="s">
        <v>2713</v>
      </c>
      <c r="B573" t="str">
        <f>CONCATENATE("'_",'Unit List'!C516,"',",)</f>
        <v>'_RUSSIA',</v>
      </c>
      <c r="C573" t="str">
        <f>CONCATENATE("'_",'Unit List'!D516,"',",)</f>
        <v>'_EASTEU',</v>
      </c>
      <c r="D573" t="str">
        <f>CONCATENATE("'",'Unit List'!E516,"',",)</f>
        <v>'DESTROYER',</v>
      </c>
      <c r="E573" t="str">
        <f>CONCATENATE("'",'Unit List'!F516,"',",)</f>
        <v>'DESTROYER',</v>
      </c>
      <c r="F573" t="str">
        <f>"'',"</f>
        <v>'',</v>
      </c>
      <c r="G573" t="str">
        <f>CONCATENATE("'",'Unit List'!H514,"',",)</f>
        <v>'Gnevny_Class',</v>
      </c>
      <c r="H573" t="str">
        <f>CONCATENATE(IF(ISBLANK('Unit List'!AO516), IF(ISBLANK('Unit List'!Q516), IF(ISBLANK('Unit List'!Q516), IF(ISBLANK('Unit List'!AO514), IF(ISBLANK('Unit List'!Q514), IF(ISBLANK('Unit List'!Q514), IF(ISBLANK('Unit List'!AO514), IF(ISBLANK('Unit List'!Q514), IF(ISBLANK('Unit List'!Q514),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List'!Q514='Unit List'!$P$5, 'Unit List'!$AO$5, IF('Unit List'!Q514='Unit List'!$P$4, 'Unit List'!$AO$4, IF('Unit List'!Q514='Unit List'!$P$7, 'Unit List'!Q514 * 'Unit List'!$AO$7, 'Unit List'!Q514)))), IF('Unit List'!Q514='Unit List'!$P$5, 'Unit List'!$AO$5, IF('Unit List'!Q514='Unit List'!$P$4, 'Unit List'!$AO$4, IF('Unit List'!Q514='Unit List'!$P$7, 'Unit List'!Q514 * 'Unit List'!$AO$7, 'Unit List'!Q514)))), IF('Unit List'!AO514='Unit List'!$P$5, 'Unit List'!$AO$5, IF('Unit List'!AO514='Unit List'!$P$4, 'Unit List'!$AO$4, IF('Unit List'!AO514='Unit List'!$P$7, 'Unit List'!AO514 * 'Unit List'!$AO$7, 'Unit List'!AO514)))), IF('Unit List'!Q514='Unit List'!$P$5, 'Unit List'!$AO$5, IF('Unit List'!Q514='Unit List'!$P$4, 'Unit List'!$AO$4, IF('Unit List'!Q514='Unit List'!$P$7, 'Unit List'!Q514 * 'Unit List'!$AO$7, 'Unit List'!Q514)))), IF('Unit List'!Q514='Unit List'!$P$5, 'Unit List'!$AO$5, IF('Unit List'!Q514='Unit List'!$P$4, 'Unit List'!$AO$4, IF('Unit List'!Q514='Unit List'!$P$7, 'Unit List'!Q514 * 'Unit List'!$AO$7, 'Unit List'!Q514)))), IF('Unit List'!AO514='Unit List'!$P$5, 'Unit List'!$AO$5, IF('Unit List'!AO514='Unit List'!$P$4, 'Unit List'!$AO$4, IF('Unit List'!AO514='Unit List'!$P$7, 'Unit List'!AO514 * 'Unit List'!$AO$7, 'Unit List'!AO514)))),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List'!AO516)))),",",)</f>
        <v>1,</v>
      </c>
      <c r="I573" t="str">
        <f>CONCATENATE(IF(ISBLANK('Unit List'!AP516), IF(ISBLANK('Unit List'!R516), IF(ISBLANK('Unit List'!R516), IF(ISBLANK('Unit List'!AP514), IF(ISBLANK('Unit List'!R514), IF(ISBLANK('Unit List'!R514), IF(ISBLANK('Unit List'!AP514), IF(ISBLANK('Unit List'!R514), IF(ISBLANK('Unit List'!R514),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List'!R514='Unit List'!$P$5, 'Unit List'!$AP$5, IF('Unit List'!R514='Unit List'!$P$4, 'Unit List'!$AP$4, IF('Unit List'!R514='Unit List'!$P$7, 'Unit List'!R514 * 'Unit List'!$AP$7, 'Unit List'!R514)))), IF('Unit List'!R514='Unit List'!$P$5, 'Unit List'!$AP$5, IF('Unit List'!R514='Unit List'!$P$4, 'Unit List'!$AP$4, IF('Unit List'!R514='Unit List'!$P$7, 'Unit List'!R514 * 'Unit List'!$AP$7, 'Unit List'!R514)))), IF('Unit List'!AP514='Unit List'!$P$5, 'Unit List'!$AP$5, IF('Unit List'!AP514='Unit List'!$P$4, 'Unit List'!$AP$4, IF('Unit List'!AP514='Unit List'!$P$7, 'Unit List'!AP514 * 'Unit List'!$AP$7, 'Unit List'!AP514)))), IF('Unit List'!R514='Unit List'!$P$5, 'Unit List'!$AP$5, IF('Unit List'!R514='Unit List'!$P$4, 'Unit List'!$AP$4, IF('Unit List'!R514='Unit List'!$P$7, 'Unit List'!R514 * 'Unit List'!$AP$7, 'Unit List'!R514)))), IF('Unit List'!R514='Unit List'!$P$5, 'Unit List'!$AP$5, IF('Unit List'!R514='Unit List'!$P$4, 'Unit List'!$AP$4, IF('Unit List'!R514='Unit List'!$P$7, 'Unit List'!R514 * 'Unit List'!$AP$7, 'Unit List'!R514)))), IF('Unit List'!AP514='Unit List'!$P$5, 'Unit List'!$AP$5, IF('Unit List'!AP514='Unit List'!$P$4, 'Unit List'!$AP$4, IF('Unit List'!AP514='Unit List'!$P$7, 'Unit List'!AP514 * 'Unit List'!$AP$7, 'Unit List'!AP514)))),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List'!AP516)))),",",)</f>
        <v>,</v>
      </c>
      <c r="J573" t="str">
        <f>CONCATENATE("'",IF(ISBLANK('Unit List'!AQ516), IF(ISBLANK('Unit List'!S516), IF(ISBLANK('Unit List'!S516), IF(ISBLANK('Unit List'!AQ514), IF(ISBLANK('Unit List'!S514), IF(ISBLANK('Unit List'!S514), IF(ISBLANK('Unit List'!AQ514), IF(ISBLANK('Unit List'!S514), IF(ISBLANK('Unit List'!S514),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List'!S514='Unit List'!$P$5, 'Unit List'!$AQ$5, IF('Unit List'!S514='Unit List'!$P$4, 'Unit List'!$AQ$4, 'Unit List'!S514))), IF('Unit List'!S514='Unit List'!$P$5, 'Unit List'!$AQ$5, IF('Unit List'!S514='Unit List'!$P$4, 'Unit List'!$AQ$4, 'Unit List'!S514))), IF('Unit List'!AQ514='Unit List'!$P$5, 'Unit List'!$AQ$5, IF('Unit List'!AQ514='Unit List'!$P$4, 'Unit List'!$AQ$4, 'Unit List'!AQ514))), IF('Unit List'!S514='Unit List'!$P$5, 'Unit List'!$AQ$5, IF('Unit List'!S514='Unit List'!$P$4, 'Unit List'!$AQ$4, 'Unit List'!S514))), IF('Unit List'!S514='Unit List'!$P$5, 'Unit List'!$AQ$5, IF('Unit List'!S514='Unit List'!$P$4, 'Unit List'!$AQ$4, 'Unit List'!S514))), IF('Unit List'!AQ514='Unit List'!$P$5, 'Unit List'!$AQ$5, IF('Unit List'!AQ514='Unit List'!$P$4, 'Unit List'!$AQ$4, 'Unit List'!AQ514))),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List'!AQ516))),"'),",)</f>
        <v>''),</v>
      </c>
    </row>
    <row r="574" spans="1:10" x14ac:dyDescent="0.25">
      <c r="A574" t="s">
        <v>2713</v>
      </c>
      <c r="B574" t="str">
        <f>CONCATENATE("'_",'Unit List'!C517,"',",)</f>
        <v>'_AMERICA',</v>
      </c>
      <c r="C574" t="str">
        <f>"'',"</f>
        <v>'',</v>
      </c>
      <c r="D574" t="str">
        <f>CONCATENATE("'",'Unit List'!E517,"',",)</f>
        <v>'DESTROYER',</v>
      </c>
      <c r="E574" t="str">
        <f>CONCATENATE("'",'Unit List'!F517,"',",)</f>
        <v>'DESTROYER',</v>
      </c>
      <c r="F574" t="str">
        <f>"'',"</f>
        <v>'',</v>
      </c>
      <c r="G574" t="str">
        <f>CONCATENATE("'",'Unit List'!H517,"',",)</f>
        <v>'Fletcher_Class',</v>
      </c>
      <c r="H574" t="str">
        <f>CONCATENATE(IF(ISBLANK('Unit List'!AO517), IF(ISBLANK('Unit List'!Q517), IF(ISBLANK('Unit List'!Q517), IF(ISBLANK('Unit List'!AO517), IF(ISBLANK('Unit List'!Q517), IF(ISBLANK('Unit List'!Q517), IF(ISBLANK('Unit List'!AO517), IF(ISBLANK('Unit List'!Q517), IF(ISBLANK('Unit List'!Q517),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List'!Q517='Unit List'!$P$5, 'Unit List'!$AO$5, IF('Unit List'!Q517='Unit List'!$P$4, 'Unit List'!$AO$4, IF('Unit List'!Q517='Unit List'!$P$7, 'Unit List'!Q517 * 'Unit List'!$AO$7, 'Unit List'!Q517)))), IF('Unit List'!Q517='Unit List'!$P$5, 'Unit List'!$AO$5, IF('Unit List'!Q517='Unit List'!$P$4, 'Unit List'!$AO$4, IF('Unit List'!Q517='Unit List'!$P$7, 'Unit List'!Q517 * 'Unit List'!$AO$7, 'Unit List'!Q517)))), IF('Unit List'!AO517='Unit List'!$P$5, 'Unit List'!$AO$5, IF('Unit List'!AO517='Unit List'!$P$4, 'Unit List'!$AO$4, IF('Unit List'!AO517='Unit List'!$P$7, 'Unit List'!AO517 * 'Unit List'!$AO$7, 'Unit List'!AO517)))), IF('Unit List'!Q517='Unit List'!$P$5, 'Unit List'!$AO$5, IF('Unit List'!Q517='Unit List'!$P$4, 'Unit List'!$AO$4, IF('Unit List'!Q517='Unit List'!$P$7, 'Unit List'!Q517 * 'Unit List'!$AO$7, 'Unit List'!Q517)))), IF('Unit List'!Q517='Unit List'!$P$5, 'Unit List'!$AO$5, IF('Unit List'!Q517='Unit List'!$P$4, 'Unit List'!$AO$4, IF('Unit List'!Q517='Unit List'!$P$7, 'Unit List'!Q517 * 'Unit List'!$AO$7, 'Unit List'!Q517)))), IF('Unit List'!AO517='Unit List'!$P$5, 'Unit List'!$AO$5, IF('Unit List'!AO517='Unit List'!$P$4, 'Unit List'!$AO$4, IF('Unit List'!AO517='Unit List'!$P$7, 'Unit List'!AO517 * 'Unit List'!$AO$7, 'Unit List'!AO517)))), IF('Unit List'!Q517='Unit List'!$P$5, 'Unit List'!$AO$5, IF('Unit List'!Q517='Unit List'!$P$4, 'Unit List'!$AO$4, IF('Unit List'!Q517='Unit List'!$P$7, 'Unit List'!Q517 * 'Unit List'!$AO$7, 'Unit List'!Q517)))), IF('Unit List'!Q517='Unit List'!$P$5, 'Unit List'!$AO$5, IF('Unit List'!Q517='Unit List'!$P$4, 'Unit List'!$AO$4, IF('Unit List'!Q517='Unit List'!$P$7, 'Unit List'!Q517 * 'Unit List'!$AO$7, 'Unit List'!Q517)))), IF('Unit List'!AO517='Unit List'!$P$5, 'Unit List'!$AO$5, IF('Unit List'!AO517='Unit List'!$P$4, 'Unit List'!$AO$4, IF('Unit List'!AO517='Unit List'!$P$7, 'Unit List'!AO517 * 'Unit List'!$AO$7, 'Unit List'!AO517)))),",",)</f>
        <v>1,</v>
      </c>
      <c r="I574" t="str">
        <f>CONCATENATE(IF(ISBLANK('Unit List'!AP517), IF(ISBLANK('Unit List'!R517), IF(ISBLANK('Unit List'!R517), IF(ISBLANK('Unit List'!AP517), IF(ISBLANK('Unit List'!R517), IF(ISBLANK('Unit List'!R517), IF(ISBLANK('Unit List'!AP517), IF(ISBLANK('Unit List'!R517), IF(ISBLANK('Unit List'!R517),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List'!R517='Unit List'!$P$5, 'Unit List'!$AP$5, IF('Unit List'!R517='Unit List'!$P$4, 'Unit List'!$AP$4, IF('Unit List'!R517='Unit List'!$P$7, 'Unit List'!R517 * 'Unit List'!$AP$7, 'Unit List'!R517)))), IF('Unit List'!R517='Unit List'!$P$5, 'Unit List'!$AP$5, IF('Unit List'!R517='Unit List'!$P$4, 'Unit List'!$AP$4, IF('Unit List'!R517='Unit List'!$P$7, 'Unit List'!R517 * 'Unit List'!$AP$7, 'Unit List'!R517)))), IF('Unit List'!AP517='Unit List'!$P$5, 'Unit List'!$AP$5, IF('Unit List'!AP517='Unit List'!$P$4, 'Unit List'!$AP$4, IF('Unit List'!AP517='Unit List'!$P$7, 'Unit List'!AP517 * 'Unit List'!$AP$7, 'Unit List'!AP517)))), IF('Unit List'!R517='Unit List'!$P$5, 'Unit List'!$AP$5, IF('Unit List'!R517='Unit List'!$P$4, 'Unit List'!$AP$4, IF('Unit List'!R517='Unit List'!$P$7, 'Unit List'!R517 * 'Unit List'!$AP$7, 'Unit List'!R517)))), IF('Unit List'!R517='Unit List'!$P$5, 'Unit List'!$AP$5, IF('Unit List'!R517='Unit List'!$P$4, 'Unit List'!$AP$4, IF('Unit List'!R517='Unit List'!$P$7, 'Unit List'!R517 * 'Unit List'!$AP$7, 'Unit List'!R517)))), IF('Unit List'!AP517='Unit List'!$P$5, 'Unit List'!$AP$5, IF('Unit List'!AP517='Unit List'!$P$4, 'Unit List'!$AP$4, IF('Unit List'!AP517='Unit List'!$P$7, 'Unit List'!AP517 * 'Unit List'!$AP$7, 'Unit List'!AP517)))), IF('Unit List'!R517='Unit List'!$P$5, 'Unit List'!$AP$5, IF('Unit List'!R517='Unit List'!$P$4, 'Unit List'!$AP$4, IF('Unit List'!R517='Unit List'!$P$7, 'Unit List'!R517 * 'Unit List'!$AP$7, 'Unit List'!R517)))), IF('Unit List'!R517='Unit List'!$P$5, 'Unit List'!$AP$5, IF('Unit List'!R517='Unit List'!$P$4, 'Unit List'!$AP$4, IF('Unit List'!R517='Unit List'!$P$7, 'Unit List'!R517 * 'Unit List'!$AP$7, 'Unit List'!R517)))), IF('Unit List'!AP517='Unit List'!$P$5, 'Unit List'!$AP$5, IF('Unit List'!AP517='Unit List'!$P$4, 'Unit List'!$AP$4, IF('Unit List'!AP517='Unit List'!$P$7, 'Unit List'!AP517 * 'Unit List'!$AP$7, 'Unit List'!AP517)))),",",)</f>
        <v>,</v>
      </c>
      <c r="J574" t="str">
        <f>CONCATENATE("'",IF(ISBLANK('Unit List'!AQ517), IF(ISBLANK('Unit List'!S517), IF(ISBLANK('Unit List'!S517), IF(ISBLANK('Unit List'!AQ517), IF(ISBLANK('Unit List'!S517), IF(ISBLANK('Unit List'!S517), IF(ISBLANK('Unit List'!AQ517), IF(ISBLANK('Unit List'!S517), IF(ISBLANK('Unit List'!S517),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List'!S517='Unit List'!$P$5, 'Unit List'!$AQ$5, IF('Unit List'!S517='Unit List'!$P$4, 'Unit List'!$AQ$4, 'Unit List'!S517))), IF('Unit List'!S517='Unit List'!$P$5, 'Unit List'!$AQ$5, IF('Unit List'!S517='Unit List'!$P$4, 'Unit List'!$AQ$4, 'Unit List'!S517))), IF('Unit List'!AQ517='Unit List'!$P$5, 'Unit List'!$AQ$5, IF('Unit List'!AQ517='Unit List'!$P$4, 'Unit List'!$AQ$4, 'Unit List'!AQ517))), IF('Unit List'!S517='Unit List'!$P$5, 'Unit List'!$AQ$5, IF('Unit List'!S517='Unit List'!$P$4, 'Unit List'!$AQ$4, 'Unit List'!S517))), IF('Unit List'!S517='Unit List'!$P$5, 'Unit List'!$AQ$5, IF('Unit List'!S517='Unit List'!$P$4, 'Unit List'!$AQ$4, 'Unit List'!S517))), IF('Unit List'!AQ517='Unit List'!$P$5, 'Unit List'!$AQ$5, IF('Unit List'!AQ517='Unit List'!$P$4, 'Unit List'!$AQ$4, 'Unit List'!AQ517))), IF('Unit List'!S517='Unit List'!$P$5, 'Unit List'!$AQ$5, IF('Unit List'!S517='Unit List'!$P$4, 'Unit List'!$AQ$4, 'Unit List'!S517))), IF('Unit List'!S517='Unit List'!$P$5, 'Unit List'!$AQ$5, IF('Unit List'!S517='Unit List'!$P$4, 'Unit List'!$AQ$4, 'Unit List'!S517))), IF('Unit List'!AQ517='Unit List'!$P$5, 'Unit List'!$AQ$5, IF('Unit List'!AQ517='Unit List'!$P$4, 'Unit List'!$AQ$4, 'Unit List'!AQ517))),"'),",)</f>
        <v>''),</v>
      </c>
    </row>
    <row r="575" spans="1:10" x14ac:dyDescent="0.25">
      <c r="A575" t="s">
        <v>2713</v>
      </c>
      <c r="B575" t="str">
        <f>CONCATENATE("'_",'Unit List'!C518,"',",)</f>
        <v>'_AUSTRALIA',</v>
      </c>
      <c r="C575" t="str">
        <f>CONCATENATE("'_",'Unit List'!D518,"',",)</f>
        <v>'_ENGLAND',</v>
      </c>
      <c r="D575" t="str">
        <f>CONCATENATE("'",'Unit List'!E518,"',",)</f>
        <v>'DESTROYER',</v>
      </c>
      <c r="E575" t="str">
        <f>CONCATENATE("'",'Unit List'!F518,"',",)</f>
        <v>'DESTROYER',</v>
      </c>
      <c r="F575" t="str">
        <f>"'',"</f>
        <v>'',</v>
      </c>
      <c r="G575" t="str">
        <f>CONCATENATE("'",'Unit List'!H522,"',",)</f>
        <v>'Triba_Class',</v>
      </c>
      <c r="H575" t="str">
        <f>CONCATENATE(IF(ISBLANK('Unit List'!AO518), IF(ISBLANK('Unit List'!Q518), IF(ISBLANK('Unit List'!Q518), IF(ISBLANK('Unit List'!AO522), IF(ISBLANK('Unit List'!Q522), IF(ISBLANK('Unit List'!Q522), IF(ISBLANK('Unit List'!AO522), IF(ISBLANK('Unit List'!Q522), IF(ISBLANK('Unit List'!Q522),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List'!Q522='Unit List'!$P$5, 'Unit List'!$AO$5, IF('Unit List'!Q522='Unit List'!$P$4, 'Unit List'!$AO$4, IF('Unit List'!Q522='Unit List'!$P$7, 'Unit List'!Q522 * 'Unit List'!$AO$7, 'Unit List'!Q522)))), IF('Unit List'!Q522='Unit List'!$P$5, 'Unit List'!$AO$5, IF('Unit List'!Q522='Unit List'!$P$4, 'Unit List'!$AO$4, IF('Unit List'!Q522='Unit List'!$P$7, 'Unit List'!Q522 * 'Unit List'!$AO$7, 'Unit List'!Q522)))), IF('Unit List'!AO522='Unit List'!$P$5, 'Unit List'!$AO$5, IF('Unit List'!AO522='Unit List'!$P$4, 'Unit List'!$AO$4, IF('Unit List'!AO522='Unit List'!$P$7, 'Unit List'!AO522 * 'Unit List'!$AO$7, 'Unit List'!AO522)))), IF('Unit List'!Q522='Unit List'!$P$5, 'Unit List'!$AO$5, IF('Unit List'!Q522='Unit List'!$P$4, 'Unit List'!$AO$4, IF('Unit List'!Q522='Unit List'!$P$7, 'Unit List'!Q522 * 'Unit List'!$AO$7, 'Unit List'!Q522)))), IF('Unit List'!Q522='Unit List'!$P$5, 'Unit List'!$AO$5, IF('Unit List'!Q522='Unit List'!$P$4, 'Unit List'!$AO$4, IF('Unit List'!Q522='Unit List'!$P$7, 'Unit List'!Q522 * 'Unit List'!$AO$7, 'Unit List'!Q522)))), IF('Unit List'!AO522='Unit List'!$P$5, 'Unit List'!$AO$5, IF('Unit List'!AO522='Unit List'!$P$4, 'Unit List'!$AO$4, IF('Unit List'!AO522='Unit List'!$P$7, 'Unit List'!AO522 * 'Unit List'!$AO$7, 'Unit List'!AO522)))), IF('Unit List'!Q518='Unit List'!$P$5, 'Unit List'!$AO$5, IF('Unit List'!Q518='Unit List'!$P$4, 'Unit List'!$AO$4, IF('Unit List'!Q518='Unit List'!$P$7, 'Unit List'!Q518 * 'Unit List'!$AO$7, 'Unit List'!Q518)))), IF('Unit List'!Q518='Unit List'!$P$5, 'Unit List'!$AO$5, IF('Unit List'!Q518='Unit List'!$P$4, 'Unit List'!$AO$4, IF('Unit List'!Q518='Unit List'!$P$7, 'Unit List'!Q518 * 'Unit List'!$AO$7, 'Unit List'!Q518)))), IF('Unit List'!AO518='Unit List'!$P$5, 'Unit List'!$AO$5, IF('Unit List'!AO518='Unit List'!$P$4, 'Unit List'!$AO$4, IF('Unit List'!AO518='Unit List'!$P$7, 'Unit List'!AO518 * 'Unit List'!$AO$7, 'Unit List'!AO518)))),",",)</f>
        <v>1,</v>
      </c>
      <c r="I575" t="str">
        <f>CONCATENATE(IF(ISBLANK('Unit List'!AP518), IF(ISBLANK('Unit List'!R518), IF(ISBLANK('Unit List'!R518), IF(ISBLANK('Unit List'!AP522), IF(ISBLANK('Unit List'!R522), IF(ISBLANK('Unit List'!R522), IF(ISBLANK('Unit List'!AP522), IF(ISBLANK('Unit List'!R522), IF(ISBLANK('Unit List'!R522),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List'!R522='Unit List'!$P$5, 'Unit List'!$AP$5, IF('Unit List'!R522='Unit List'!$P$4, 'Unit List'!$AP$4, IF('Unit List'!R522='Unit List'!$P$7, 'Unit List'!R522 * 'Unit List'!$AP$7, 'Unit List'!R522)))), IF('Unit List'!R522='Unit List'!$P$5, 'Unit List'!$AP$5, IF('Unit List'!R522='Unit List'!$P$4, 'Unit List'!$AP$4, IF('Unit List'!R522='Unit List'!$P$7, 'Unit List'!R522 * 'Unit List'!$AP$7, 'Unit List'!R522)))), IF('Unit List'!AP522='Unit List'!$P$5, 'Unit List'!$AP$5, IF('Unit List'!AP522='Unit List'!$P$4, 'Unit List'!$AP$4, IF('Unit List'!AP522='Unit List'!$P$7, 'Unit List'!AP522 * 'Unit List'!$AP$7, 'Unit List'!AP522)))), IF('Unit List'!R522='Unit List'!$P$5, 'Unit List'!$AP$5, IF('Unit List'!R522='Unit List'!$P$4, 'Unit List'!$AP$4, IF('Unit List'!R522='Unit List'!$P$7, 'Unit List'!R522 * 'Unit List'!$AP$7, 'Unit List'!R522)))), IF('Unit List'!R522='Unit List'!$P$5, 'Unit List'!$AP$5, IF('Unit List'!R522='Unit List'!$P$4, 'Unit List'!$AP$4, IF('Unit List'!R522='Unit List'!$P$7, 'Unit List'!R522 * 'Unit List'!$AP$7, 'Unit List'!R522)))), IF('Unit List'!AP522='Unit List'!$P$5, 'Unit List'!$AP$5, IF('Unit List'!AP522='Unit List'!$P$4, 'Unit List'!$AP$4, IF('Unit List'!AP522='Unit List'!$P$7, 'Unit List'!AP522 * 'Unit List'!$AP$7, 'Unit List'!AP522)))), IF('Unit List'!R518='Unit List'!$P$5, 'Unit List'!$AP$5, IF('Unit List'!R518='Unit List'!$P$4, 'Unit List'!$AP$4, IF('Unit List'!R518='Unit List'!$P$7, 'Unit List'!R518 * 'Unit List'!$AP$7, 'Unit List'!R518)))), IF('Unit List'!R518='Unit List'!$P$5, 'Unit List'!$AP$5, IF('Unit List'!R518='Unit List'!$P$4, 'Unit List'!$AP$4, IF('Unit List'!R518='Unit List'!$P$7, 'Unit List'!R518 * 'Unit List'!$AP$7, 'Unit List'!R518)))), IF('Unit List'!AP518='Unit List'!$P$5, 'Unit List'!$AP$5, IF('Unit List'!AP518='Unit List'!$P$4, 'Unit List'!$AP$4, IF('Unit List'!AP518='Unit List'!$P$7, 'Unit List'!AP518 * 'Unit List'!$AP$7, 'Unit List'!AP518)))),",",)</f>
        <v>,</v>
      </c>
      <c r="J575" t="str">
        <f>CONCATENATE("'",IF(ISBLANK('Unit List'!AQ518), IF(ISBLANK('Unit List'!S518), IF(ISBLANK('Unit List'!S518), IF(ISBLANK('Unit List'!AQ522), IF(ISBLANK('Unit List'!S522), IF(ISBLANK('Unit List'!S522), IF(ISBLANK('Unit List'!AQ522), IF(ISBLANK('Unit List'!S522), IF(ISBLANK('Unit List'!S522),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List'!S522='Unit List'!$P$5, 'Unit List'!$AQ$5, IF('Unit List'!S522='Unit List'!$P$4, 'Unit List'!$AQ$4, 'Unit List'!S522))), IF('Unit List'!S522='Unit List'!$P$5, 'Unit List'!$AQ$5, IF('Unit List'!S522='Unit List'!$P$4, 'Unit List'!$AQ$4, 'Unit List'!S522))), IF('Unit List'!AQ522='Unit List'!$P$5, 'Unit List'!$AQ$5, IF('Unit List'!AQ522='Unit List'!$P$4, 'Unit List'!$AQ$4, 'Unit List'!AQ522))), IF('Unit List'!S522='Unit List'!$P$5, 'Unit List'!$AQ$5, IF('Unit List'!S522='Unit List'!$P$4, 'Unit List'!$AQ$4, 'Unit List'!S522))), IF('Unit List'!S522='Unit List'!$P$5, 'Unit List'!$AQ$5, IF('Unit List'!S522='Unit List'!$P$4, 'Unit List'!$AQ$4, 'Unit List'!S522))), IF('Unit List'!AQ522='Unit List'!$P$5, 'Unit List'!$AQ$5, IF('Unit List'!AQ522='Unit List'!$P$4, 'Unit List'!$AQ$4, 'Unit List'!AQ522))), IF('Unit List'!S518='Unit List'!$P$5, 'Unit List'!$AQ$5, IF('Unit List'!S518='Unit List'!$P$4, 'Unit List'!$AQ$4, 'Unit List'!S518))), IF('Unit List'!S518='Unit List'!$P$5, 'Unit List'!$AQ$5, IF('Unit List'!S518='Unit List'!$P$4, 'Unit List'!$AQ$4, 'Unit List'!S518))), IF('Unit List'!AQ518='Unit List'!$P$5, 'Unit List'!$AQ$5, IF('Unit List'!AQ518='Unit List'!$P$4, 'Unit List'!$AQ$4, 'Unit List'!AQ518))),"'),",)</f>
        <v>''),</v>
      </c>
    </row>
    <row r="576" spans="1:10" x14ac:dyDescent="0.25">
      <c r="A576" t="s">
        <v>2713</v>
      </c>
      <c r="B576" t="str">
        <f>CONCATENATE("'_",'Unit List'!C519,"',",)</f>
        <v>'_AUSTRIA',</v>
      </c>
      <c r="C576" t="str">
        <f>CONCATENATE("'_",'Unit List'!D519,"',",)</f>
        <v>'_GERMANY',</v>
      </c>
      <c r="D576" t="str">
        <f>CONCATENATE("'",'Unit List'!E519,"',",)</f>
        <v>'DESTROYER',</v>
      </c>
      <c r="E576" t="str">
        <f>CONCATENATE("'",'Unit List'!F519,"',",)</f>
        <v>'DESTROYER',</v>
      </c>
      <c r="F576" t="str">
        <f>"'',"</f>
        <v>'',</v>
      </c>
      <c r="G576" t="str">
        <f>CONCATENATE("'",'Unit List'!H524,"',",)</f>
        <v>'Z23_Class',</v>
      </c>
      <c r="H576" t="str">
        <f>CONCATENATE(IF(ISBLANK('Unit List'!AO519), IF(ISBLANK('Unit List'!Q519), IF(ISBLANK('Unit List'!Q519), IF(ISBLANK('Unit List'!AO524), IF(ISBLANK('Unit List'!Q524), IF(ISBLANK('Unit List'!Q524), IF(ISBLANK('Unit List'!AO524), IF(ISBLANK('Unit List'!Q524), IF(ISBLANK('Unit List'!Q524),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List'!Q524='Unit List'!$P$5, 'Unit List'!$AO$5, IF('Unit List'!Q524='Unit List'!$P$4, 'Unit List'!$AO$4, IF('Unit List'!Q524='Unit List'!$P$7, 'Unit List'!Q524 * 'Unit List'!$AO$7, 'Unit List'!Q524)))), IF('Unit List'!Q524='Unit List'!$P$5, 'Unit List'!$AO$5, IF('Unit List'!Q524='Unit List'!$P$4, 'Unit List'!$AO$4, IF('Unit List'!Q524='Unit List'!$P$7, 'Unit List'!Q524 * 'Unit List'!$AO$7, 'Unit List'!Q524)))), IF('Unit List'!AO524='Unit List'!$P$5, 'Unit List'!$AO$5, IF('Unit List'!AO524='Unit List'!$P$4, 'Unit List'!$AO$4, IF('Unit List'!AO524='Unit List'!$P$7, 'Unit List'!AO524 * 'Unit List'!$AO$7, 'Unit List'!AO524)))), IF('Unit List'!Q524='Unit List'!$P$5, 'Unit List'!$AO$5, IF('Unit List'!Q524='Unit List'!$P$4, 'Unit List'!$AO$4, IF('Unit List'!Q524='Unit List'!$P$7, 'Unit List'!Q524 * 'Unit List'!$AO$7, 'Unit List'!Q524)))), IF('Unit List'!Q524='Unit List'!$P$5, 'Unit List'!$AO$5, IF('Unit List'!Q524='Unit List'!$P$4, 'Unit List'!$AO$4, IF('Unit List'!Q524='Unit List'!$P$7, 'Unit List'!Q524 * 'Unit List'!$AO$7, 'Unit List'!Q524)))), IF('Unit List'!AO524='Unit List'!$P$5, 'Unit List'!$AO$5, IF('Unit List'!AO524='Unit List'!$P$4, 'Unit List'!$AO$4, IF('Unit List'!AO524='Unit List'!$P$7, 'Unit List'!AO524 * 'Unit List'!$AO$7, 'Unit List'!AO524)))), IF('Unit List'!Q519='Unit List'!$P$5, 'Unit List'!$AO$5, IF('Unit List'!Q519='Unit List'!$P$4, 'Unit List'!$AO$4, IF('Unit List'!Q519='Unit List'!$P$7, 'Unit List'!Q519 * 'Unit List'!$AO$7, 'Unit List'!Q519)))), IF('Unit List'!Q519='Unit List'!$P$5, 'Unit List'!$AO$5, IF('Unit List'!Q519='Unit List'!$P$4, 'Unit List'!$AO$4, IF('Unit List'!Q519='Unit List'!$P$7, 'Unit List'!Q519 * 'Unit List'!$AO$7, 'Unit List'!Q519)))), IF('Unit List'!AO519='Unit List'!$P$5, 'Unit List'!$AO$5, IF('Unit List'!AO519='Unit List'!$P$4, 'Unit List'!$AO$4, IF('Unit List'!AO519='Unit List'!$P$7, 'Unit List'!AO519 * 'Unit List'!$AO$7, 'Unit List'!AO519)))),",",)</f>
        <v>1,</v>
      </c>
      <c r="I576" t="str">
        <f>CONCATENATE(IF(ISBLANK('Unit List'!AP519), IF(ISBLANK('Unit List'!R519), IF(ISBLANK('Unit List'!R519), IF(ISBLANK('Unit List'!AP524), IF(ISBLANK('Unit List'!R524), IF(ISBLANK('Unit List'!R524), IF(ISBLANK('Unit List'!AP524), IF(ISBLANK('Unit List'!R524), IF(ISBLANK('Unit List'!R524),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List'!R524='Unit List'!$P$5, 'Unit List'!$AP$5, IF('Unit List'!R524='Unit List'!$P$4, 'Unit List'!$AP$4, IF('Unit List'!R524='Unit List'!$P$7, 'Unit List'!R524 * 'Unit List'!$AP$7, 'Unit List'!R524)))), IF('Unit List'!R524='Unit List'!$P$5, 'Unit List'!$AP$5, IF('Unit List'!R524='Unit List'!$P$4, 'Unit List'!$AP$4, IF('Unit List'!R524='Unit List'!$P$7, 'Unit List'!R524 * 'Unit List'!$AP$7, 'Unit List'!R524)))), IF('Unit List'!AP524='Unit List'!$P$5, 'Unit List'!$AP$5, IF('Unit List'!AP524='Unit List'!$P$4, 'Unit List'!$AP$4, IF('Unit List'!AP524='Unit List'!$P$7, 'Unit List'!AP524 * 'Unit List'!$AP$7, 'Unit List'!AP524)))), IF('Unit List'!R524='Unit List'!$P$5, 'Unit List'!$AP$5, IF('Unit List'!R524='Unit List'!$P$4, 'Unit List'!$AP$4, IF('Unit List'!R524='Unit List'!$P$7, 'Unit List'!R524 * 'Unit List'!$AP$7, 'Unit List'!R524)))), IF('Unit List'!R524='Unit List'!$P$5, 'Unit List'!$AP$5, IF('Unit List'!R524='Unit List'!$P$4, 'Unit List'!$AP$4, IF('Unit List'!R524='Unit List'!$P$7, 'Unit List'!R524 * 'Unit List'!$AP$7, 'Unit List'!R524)))), IF('Unit List'!AP524='Unit List'!$P$5, 'Unit List'!$AP$5, IF('Unit List'!AP524='Unit List'!$P$4, 'Unit List'!$AP$4, IF('Unit List'!AP524='Unit List'!$P$7, 'Unit List'!AP524 * 'Unit List'!$AP$7, 'Unit List'!AP524)))), IF('Unit List'!R519='Unit List'!$P$5, 'Unit List'!$AP$5, IF('Unit List'!R519='Unit List'!$P$4, 'Unit List'!$AP$4, IF('Unit List'!R519='Unit List'!$P$7, 'Unit List'!R519 * 'Unit List'!$AP$7, 'Unit List'!R519)))), IF('Unit List'!R519='Unit List'!$P$5, 'Unit List'!$AP$5, IF('Unit List'!R519='Unit List'!$P$4, 'Unit List'!$AP$4, IF('Unit List'!R519='Unit List'!$P$7, 'Unit List'!R519 * 'Unit List'!$AP$7, 'Unit List'!R519)))), IF('Unit List'!AP519='Unit List'!$P$5, 'Unit List'!$AP$5, IF('Unit List'!AP519='Unit List'!$P$4, 'Unit List'!$AP$4, IF('Unit List'!AP519='Unit List'!$P$7, 'Unit List'!AP519 * 'Unit List'!$AP$7, 'Unit List'!AP519)))),",",)</f>
        <v>,</v>
      </c>
      <c r="J576" t="str">
        <f>CONCATENATE("'",IF(ISBLANK('Unit List'!AQ519), IF(ISBLANK('Unit List'!S519), IF(ISBLANK('Unit List'!S519), IF(ISBLANK('Unit List'!AQ524), IF(ISBLANK('Unit List'!S524), IF(ISBLANK('Unit List'!S524), IF(ISBLANK('Unit List'!AQ524), IF(ISBLANK('Unit List'!S524), IF(ISBLANK('Unit List'!S524),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List'!S524='Unit List'!$P$5, 'Unit List'!$AQ$5, IF('Unit List'!S524='Unit List'!$P$4, 'Unit List'!$AQ$4, 'Unit List'!S524))), IF('Unit List'!S524='Unit List'!$P$5, 'Unit List'!$AQ$5, IF('Unit List'!S524='Unit List'!$P$4, 'Unit List'!$AQ$4, 'Unit List'!S524))), IF('Unit List'!AQ524='Unit List'!$P$5, 'Unit List'!$AQ$5, IF('Unit List'!AQ524='Unit List'!$P$4, 'Unit List'!$AQ$4, 'Unit List'!AQ524))), IF('Unit List'!S524='Unit List'!$P$5, 'Unit List'!$AQ$5, IF('Unit List'!S524='Unit List'!$P$4, 'Unit List'!$AQ$4, 'Unit List'!S524))), IF('Unit List'!S524='Unit List'!$P$5, 'Unit List'!$AQ$5, IF('Unit List'!S524='Unit List'!$P$4, 'Unit List'!$AQ$4, 'Unit List'!S524))), IF('Unit List'!AQ524='Unit List'!$P$5, 'Unit List'!$AQ$5, IF('Unit List'!AQ524='Unit List'!$P$4, 'Unit List'!$AQ$4, 'Unit List'!AQ524))), IF('Unit List'!S519='Unit List'!$P$5, 'Unit List'!$AQ$5, IF('Unit List'!S519='Unit List'!$P$4, 'Unit List'!$AQ$4, 'Unit List'!S519))), IF('Unit List'!S519='Unit List'!$P$5, 'Unit List'!$AQ$5, IF('Unit List'!S519='Unit List'!$P$4, 'Unit List'!$AQ$4, 'Unit List'!S519))), IF('Unit List'!AQ519='Unit List'!$P$5, 'Unit List'!$AQ$5, IF('Unit List'!AQ519='Unit List'!$P$4, 'Unit List'!$AQ$4, 'Unit List'!AQ519))),"'),",)</f>
        <v>''),</v>
      </c>
    </row>
    <row r="577" spans="1:10" x14ac:dyDescent="0.25">
      <c r="A577" t="s">
        <v>2713</v>
      </c>
      <c r="B577" t="str">
        <f>CONCATENATE("'_",'Unit List'!C520,"',",)</f>
        <v>'_CANADA',</v>
      </c>
      <c r="C577" t="str">
        <f>CONCATENATE("'_",'Unit List'!D520,"',",)</f>
        <v>'_ENGLAND',</v>
      </c>
      <c r="D577" t="str">
        <f>CONCATENATE("'",'Unit List'!E520,"',",)</f>
        <v>'DESTROYER',</v>
      </c>
      <c r="E577" t="str">
        <f>CONCATENATE("'",'Unit List'!F520,"',",)</f>
        <v>'DESTROYER',</v>
      </c>
      <c r="F577" t="str">
        <f>"'',"</f>
        <v>'',</v>
      </c>
      <c r="G577" t="str">
        <f>CONCATENATE("'",'Unit List'!H522,"',",)</f>
        <v>'Triba_Class',</v>
      </c>
      <c r="H577" t="str">
        <f>CONCATENATE(IF(ISBLANK('Unit List'!AO520), IF(ISBLANK('Unit List'!Q520), IF(ISBLANK('Unit List'!Q520), IF(ISBLANK('Unit List'!AO522), IF(ISBLANK('Unit List'!Q522), IF(ISBLANK('Unit List'!Q522), IF(ISBLANK('Unit List'!AO522), IF(ISBLANK('Unit List'!Q522), IF(ISBLANK('Unit List'!Q522),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List'!Q522='Unit List'!$P$5, 'Unit List'!$AO$5, IF('Unit List'!Q522='Unit List'!$P$4, 'Unit List'!$AO$4, IF('Unit List'!Q522='Unit List'!$P$7, 'Unit List'!Q522 * 'Unit List'!$AO$7, 'Unit List'!Q522)))), IF('Unit List'!Q522='Unit List'!$P$5, 'Unit List'!$AO$5, IF('Unit List'!Q522='Unit List'!$P$4, 'Unit List'!$AO$4, IF('Unit List'!Q522='Unit List'!$P$7, 'Unit List'!Q522 * 'Unit List'!$AO$7, 'Unit List'!Q522)))), IF('Unit List'!AO522='Unit List'!$P$5, 'Unit List'!$AO$5, IF('Unit List'!AO522='Unit List'!$P$4, 'Unit List'!$AO$4, IF('Unit List'!AO522='Unit List'!$P$7, 'Unit List'!AO522 * 'Unit List'!$AO$7, 'Unit List'!AO522)))), IF('Unit List'!Q522='Unit List'!$P$5, 'Unit List'!$AO$5, IF('Unit List'!Q522='Unit List'!$P$4, 'Unit List'!$AO$4, IF('Unit List'!Q522='Unit List'!$P$7, 'Unit List'!Q522 * 'Unit List'!$AO$7, 'Unit List'!Q522)))), IF('Unit List'!Q522='Unit List'!$P$5, 'Unit List'!$AO$5, IF('Unit List'!Q522='Unit List'!$P$4, 'Unit List'!$AO$4, IF('Unit List'!Q522='Unit List'!$P$7, 'Unit List'!Q522 * 'Unit List'!$AO$7, 'Unit List'!Q522)))), IF('Unit List'!AO522='Unit List'!$P$5, 'Unit List'!$AO$5, IF('Unit List'!AO522='Unit List'!$P$4, 'Unit List'!$AO$4, IF('Unit List'!AO522='Unit List'!$P$7, 'Unit List'!AO522 * 'Unit List'!$AO$7, 'Unit List'!AO522)))), IF('Unit List'!Q520='Unit List'!$P$5, 'Unit List'!$AO$5, IF('Unit List'!Q520='Unit List'!$P$4, 'Unit List'!$AO$4, IF('Unit List'!Q520='Unit List'!$P$7, 'Unit List'!Q520 * 'Unit List'!$AO$7, 'Unit List'!Q520)))), IF('Unit List'!Q520='Unit List'!$P$5, 'Unit List'!$AO$5, IF('Unit List'!Q520='Unit List'!$P$4, 'Unit List'!$AO$4, IF('Unit List'!Q520='Unit List'!$P$7, 'Unit List'!Q520 * 'Unit List'!$AO$7, 'Unit List'!Q520)))), IF('Unit List'!AO520='Unit List'!$P$5, 'Unit List'!$AO$5, IF('Unit List'!AO520='Unit List'!$P$4, 'Unit List'!$AO$4, IF('Unit List'!AO520='Unit List'!$P$7, 'Unit List'!AO520 * 'Unit List'!$AO$7, 'Unit List'!AO520)))),",",)</f>
        <v>1,</v>
      </c>
      <c r="I577" t="str">
        <f>CONCATENATE(IF(ISBLANK('Unit List'!AP520), IF(ISBLANK('Unit List'!R520), IF(ISBLANK('Unit List'!R520), IF(ISBLANK('Unit List'!AP522), IF(ISBLANK('Unit List'!R522), IF(ISBLANK('Unit List'!R522), IF(ISBLANK('Unit List'!AP522), IF(ISBLANK('Unit List'!R522), IF(ISBLANK('Unit List'!R522),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List'!R522='Unit List'!$P$5, 'Unit List'!$AP$5, IF('Unit List'!R522='Unit List'!$P$4, 'Unit List'!$AP$4, IF('Unit List'!R522='Unit List'!$P$7, 'Unit List'!R522 * 'Unit List'!$AP$7, 'Unit List'!R522)))), IF('Unit List'!R522='Unit List'!$P$5, 'Unit List'!$AP$5, IF('Unit List'!R522='Unit List'!$P$4, 'Unit List'!$AP$4, IF('Unit List'!R522='Unit List'!$P$7, 'Unit List'!R522 * 'Unit List'!$AP$7, 'Unit List'!R522)))), IF('Unit List'!AP522='Unit List'!$P$5, 'Unit List'!$AP$5, IF('Unit List'!AP522='Unit List'!$P$4, 'Unit List'!$AP$4, IF('Unit List'!AP522='Unit List'!$P$7, 'Unit List'!AP522 * 'Unit List'!$AP$7, 'Unit List'!AP522)))), IF('Unit List'!R522='Unit List'!$P$5, 'Unit List'!$AP$5, IF('Unit List'!R522='Unit List'!$P$4, 'Unit List'!$AP$4, IF('Unit List'!R522='Unit List'!$P$7, 'Unit List'!R522 * 'Unit List'!$AP$7, 'Unit List'!R522)))), IF('Unit List'!R522='Unit List'!$P$5, 'Unit List'!$AP$5, IF('Unit List'!R522='Unit List'!$P$4, 'Unit List'!$AP$4, IF('Unit List'!R522='Unit List'!$P$7, 'Unit List'!R522 * 'Unit List'!$AP$7, 'Unit List'!R522)))), IF('Unit List'!AP522='Unit List'!$P$5, 'Unit List'!$AP$5, IF('Unit List'!AP522='Unit List'!$P$4, 'Unit List'!$AP$4, IF('Unit List'!AP522='Unit List'!$P$7, 'Unit List'!AP522 * 'Unit List'!$AP$7, 'Unit List'!AP522)))), IF('Unit List'!R520='Unit List'!$P$5, 'Unit List'!$AP$5, IF('Unit List'!R520='Unit List'!$P$4, 'Unit List'!$AP$4, IF('Unit List'!R520='Unit List'!$P$7, 'Unit List'!R520 * 'Unit List'!$AP$7, 'Unit List'!R520)))), IF('Unit List'!R520='Unit List'!$P$5, 'Unit List'!$AP$5, IF('Unit List'!R520='Unit List'!$P$4, 'Unit List'!$AP$4, IF('Unit List'!R520='Unit List'!$P$7, 'Unit List'!R520 * 'Unit List'!$AP$7, 'Unit List'!R520)))), IF('Unit List'!AP520='Unit List'!$P$5, 'Unit List'!$AP$5, IF('Unit List'!AP520='Unit List'!$P$4, 'Unit List'!$AP$4, IF('Unit List'!AP520='Unit List'!$P$7, 'Unit List'!AP520 * 'Unit List'!$AP$7, 'Unit List'!AP520)))),",",)</f>
        <v>,</v>
      </c>
      <c r="J577" t="str">
        <f>CONCATENATE("'",IF(ISBLANK('Unit List'!AQ520), IF(ISBLANK('Unit List'!S520), IF(ISBLANK('Unit List'!S520), IF(ISBLANK('Unit List'!AQ522), IF(ISBLANK('Unit List'!S522), IF(ISBLANK('Unit List'!S522), IF(ISBLANK('Unit List'!AQ522), IF(ISBLANK('Unit List'!S522), IF(ISBLANK('Unit List'!S522),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List'!S522='Unit List'!$P$5, 'Unit List'!$AQ$5, IF('Unit List'!S522='Unit List'!$P$4, 'Unit List'!$AQ$4, 'Unit List'!S522))), IF('Unit List'!S522='Unit List'!$P$5, 'Unit List'!$AQ$5, IF('Unit List'!S522='Unit List'!$P$4, 'Unit List'!$AQ$4, 'Unit List'!S522))), IF('Unit List'!AQ522='Unit List'!$P$5, 'Unit List'!$AQ$5, IF('Unit List'!AQ522='Unit List'!$P$4, 'Unit List'!$AQ$4, 'Unit List'!AQ522))), IF('Unit List'!S522='Unit List'!$P$5, 'Unit List'!$AQ$5, IF('Unit List'!S522='Unit List'!$P$4, 'Unit List'!$AQ$4, 'Unit List'!S522))), IF('Unit List'!S522='Unit List'!$P$5, 'Unit List'!$AQ$5, IF('Unit List'!S522='Unit List'!$P$4, 'Unit List'!$AQ$4, 'Unit List'!S522))), IF('Unit List'!AQ522='Unit List'!$P$5, 'Unit List'!$AQ$5, IF('Unit List'!AQ522='Unit List'!$P$4, 'Unit List'!$AQ$4, 'Unit List'!AQ522))), IF('Unit List'!S520='Unit List'!$P$5, 'Unit List'!$AQ$5, IF('Unit List'!S520='Unit List'!$P$4, 'Unit List'!$AQ$4, 'Unit List'!S520))), IF('Unit List'!S520='Unit List'!$P$5, 'Unit List'!$AQ$5, IF('Unit List'!S520='Unit List'!$P$4, 'Unit List'!$AQ$4, 'Unit List'!S520))), IF('Unit List'!AQ520='Unit List'!$P$5, 'Unit List'!$AQ$5, IF('Unit List'!AQ520='Unit List'!$P$4, 'Unit List'!$AQ$4, 'Unit List'!AQ520))),"'),",)</f>
        <v>''),</v>
      </c>
    </row>
    <row r="578" spans="1:10" x14ac:dyDescent="0.25">
      <c r="A578" t="s">
        <v>2713</v>
      </c>
      <c r="B578" t="str">
        <f>CONCATENATE("'_",'Unit List'!C521,"',",)</f>
        <v>'_CELTS',</v>
      </c>
      <c r="C578" t="str">
        <f>CONCATENATE("'_",'Unit List'!D521,"',",)</f>
        <v>'_ENGLAND',</v>
      </c>
      <c r="D578" t="str">
        <f>CONCATENATE("'",'Unit List'!E521,"',",)</f>
        <v>'DESTROYER',</v>
      </c>
      <c r="E578" t="str">
        <f>CONCATENATE("'",'Unit List'!F521,"',",)</f>
        <v>'DESTROYER',</v>
      </c>
      <c r="F578" t="str">
        <f>"'',"</f>
        <v>'',</v>
      </c>
      <c r="G578" t="str">
        <f>CONCATENATE("'",'Unit List'!H522,"',",)</f>
        <v>'Triba_Class',</v>
      </c>
      <c r="H578" t="str">
        <f>CONCATENATE(IF(ISBLANK('Unit List'!AO521), IF(ISBLANK('Unit List'!Q521), IF(ISBLANK('Unit List'!Q521), IF(ISBLANK('Unit List'!AO522), IF(ISBLANK('Unit List'!Q522), IF(ISBLANK('Unit List'!Q522), IF(ISBLANK('Unit List'!AO522), IF(ISBLANK('Unit List'!Q522), IF(ISBLANK('Unit List'!Q522),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List'!Q522='Unit List'!$P$5, 'Unit List'!$AO$5, IF('Unit List'!Q522='Unit List'!$P$4, 'Unit List'!$AO$4, IF('Unit List'!Q522='Unit List'!$P$7, 'Unit List'!Q522 * 'Unit List'!$AO$7, 'Unit List'!Q522)))), IF('Unit List'!Q522='Unit List'!$P$5, 'Unit List'!$AO$5, IF('Unit List'!Q522='Unit List'!$P$4, 'Unit List'!$AO$4, IF('Unit List'!Q522='Unit List'!$P$7, 'Unit List'!Q522 * 'Unit List'!$AO$7, 'Unit List'!Q522)))), IF('Unit List'!AO522='Unit List'!$P$5, 'Unit List'!$AO$5, IF('Unit List'!AO522='Unit List'!$P$4, 'Unit List'!$AO$4, IF('Unit List'!AO522='Unit List'!$P$7, 'Unit List'!AO522 * 'Unit List'!$AO$7, 'Unit List'!AO522)))), IF('Unit List'!Q522='Unit List'!$P$5, 'Unit List'!$AO$5, IF('Unit List'!Q522='Unit List'!$P$4, 'Unit List'!$AO$4, IF('Unit List'!Q522='Unit List'!$P$7, 'Unit List'!Q522 * 'Unit List'!$AO$7, 'Unit List'!Q522)))), IF('Unit List'!Q522='Unit List'!$P$5, 'Unit List'!$AO$5, IF('Unit List'!Q522='Unit List'!$P$4, 'Unit List'!$AO$4, IF('Unit List'!Q522='Unit List'!$P$7, 'Unit List'!Q522 * 'Unit List'!$AO$7, 'Unit List'!Q522)))), IF('Unit List'!AO522='Unit List'!$P$5, 'Unit List'!$AO$5, IF('Unit List'!AO522='Unit List'!$P$4, 'Unit List'!$AO$4, IF('Unit List'!AO522='Unit List'!$P$7, 'Unit List'!AO522 * 'Unit List'!$AO$7, 'Unit List'!AO522)))), IF('Unit List'!Q521='Unit List'!$P$5, 'Unit List'!$AO$5, IF('Unit List'!Q521='Unit List'!$P$4, 'Unit List'!$AO$4, IF('Unit List'!Q521='Unit List'!$P$7, 'Unit List'!Q521 * 'Unit List'!$AO$7, 'Unit List'!Q521)))), IF('Unit List'!Q521='Unit List'!$P$5, 'Unit List'!$AO$5, IF('Unit List'!Q521='Unit List'!$P$4, 'Unit List'!$AO$4, IF('Unit List'!Q521='Unit List'!$P$7, 'Unit List'!Q521 * 'Unit List'!$AO$7, 'Unit List'!Q521)))), IF('Unit List'!AO521='Unit List'!$P$5, 'Unit List'!$AO$5, IF('Unit List'!AO521='Unit List'!$P$4, 'Unit List'!$AO$4, IF('Unit List'!AO521='Unit List'!$P$7, 'Unit List'!AO521 * 'Unit List'!$AO$7, 'Unit List'!AO521)))),",",)</f>
        <v>1,</v>
      </c>
      <c r="I578" t="str">
        <f>CONCATENATE(IF(ISBLANK('Unit List'!AP521), IF(ISBLANK('Unit List'!R521), IF(ISBLANK('Unit List'!R521), IF(ISBLANK('Unit List'!AP522), IF(ISBLANK('Unit List'!R522), IF(ISBLANK('Unit List'!R522), IF(ISBLANK('Unit List'!AP522), IF(ISBLANK('Unit List'!R522), IF(ISBLANK('Unit List'!R522),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List'!R522='Unit List'!$P$5, 'Unit List'!$AP$5, IF('Unit List'!R522='Unit List'!$P$4, 'Unit List'!$AP$4, IF('Unit List'!R522='Unit List'!$P$7, 'Unit List'!R522 * 'Unit List'!$AP$7, 'Unit List'!R522)))), IF('Unit List'!R522='Unit List'!$P$5, 'Unit List'!$AP$5, IF('Unit List'!R522='Unit List'!$P$4, 'Unit List'!$AP$4, IF('Unit List'!R522='Unit List'!$P$7, 'Unit List'!R522 * 'Unit List'!$AP$7, 'Unit List'!R522)))), IF('Unit List'!AP522='Unit List'!$P$5, 'Unit List'!$AP$5, IF('Unit List'!AP522='Unit List'!$P$4, 'Unit List'!$AP$4, IF('Unit List'!AP522='Unit List'!$P$7, 'Unit List'!AP522 * 'Unit List'!$AP$7, 'Unit List'!AP522)))), IF('Unit List'!R522='Unit List'!$P$5, 'Unit List'!$AP$5, IF('Unit List'!R522='Unit List'!$P$4, 'Unit List'!$AP$4, IF('Unit List'!R522='Unit List'!$P$7, 'Unit List'!R522 * 'Unit List'!$AP$7, 'Unit List'!R522)))), IF('Unit List'!R522='Unit List'!$P$5, 'Unit List'!$AP$5, IF('Unit List'!R522='Unit List'!$P$4, 'Unit List'!$AP$4, IF('Unit List'!R522='Unit List'!$P$7, 'Unit List'!R522 * 'Unit List'!$AP$7, 'Unit List'!R522)))), IF('Unit List'!AP522='Unit List'!$P$5, 'Unit List'!$AP$5, IF('Unit List'!AP522='Unit List'!$P$4, 'Unit List'!$AP$4, IF('Unit List'!AP522='Unit List'!$P$7, 'Unit List'!AP522 * 'Unit List'!$AP$7, 'Unit List'!AP522)))), IF('Unit List'!R521='Unit List'!$P$5, 'Unit List'!$AP$5, IF('Unit List'!R521='Unit List'!$P$4, 'Unit List'!$AP$4, IF('Unit List'!R521='Unit List'!$P$7, 'Unit List'!R521 * 'Unit List'!$AP$7, 'Unit List'!R521)))), IF('Unit List'!R521='Unit List'!$P$5, 'Unit List'!$AP$5, IF('Unit List'!R521='Unit List'!$P$4, 'Unit List'!$AP$4, IF('Unit List'!R521='Unit List'!$P$7, 'Unit List'!R521 * 'Unit List'!$AP$7, 'Unit List'!R521)))), IF('Unit List'!AP521='Unit List'!$P$5, 'Unit List'!$AP$5, IF('Unit List'!AP521='Unit List'!$P$4, 'Unit List'!$AP$4, IF('Unit List'!AP521='Unit List'!$P$7, 'Unit List'!AP521 * 'Unit List'!$AP$7, 'Unit List'!AP521)))),",",)</f>
        <v>,</v>
      </c>
      <c r="J578" t="str">
        <f>CONCATENATE("'",IF(ISBLANK('Unit List'!AQ521), IF(ISBLANK('Unit List'!S521), IF(ISBLANK('Unit List'!S521), IF(ISBLANK('Unit List'!AQ522), IF(ISBLANK('Unit List'!S522), IF(ISBLANK('Unit List'!S522), IF(ISBLANK('Unit List'!AQ522), IF(ISBLANK('Unit List'!S522), IF(ISBLANK('Unit List'!S522),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List'!S522='Unit List'!$P$5, 'Unit List'!$AQ$5, IF('Unit List'!S522='Unit List'!$P$4, 'Unit List'!$AQ$4, 'Unit List'!S522))), IF('Unit List'!S522='Unit List'!$P$5, 'Unit List'!$AQ$5, IF('Unit List'!S522='Unit List'!$P$4, 'Unit List'!$AQ$4, 'Unit List'!S522))), IF('Unit List'!AQ522='Unit List'!$P$5, 'Unit List'!$AQ$5, IF('Unit List'!AQ522='Unit List'!$P$4, 'Unit List'!$AQ$4, 'Unit List'!AQ522))), IF('Unit List'!S522='Unit List'!$P$5, 'Unit List'!$AQ$5, IF('Unit List'!S522='Unit List'!$P$4, 'Unit List'!$AQ$4, 'Unit List'!S522))), IF('Unit List'!S522='Unit List'!$P$5, 'Unit List'!$AQ$5, IF('Unit List'!S522='Unit List'!$P$4, 'Unit List'!$AQ$4, 'Unit List'!S522))), IF('Unit List'!AQ522='Unit List'!$P$5, 'Unit List'!$AQ$5, IF('Unit List'!AQ522='Unit List'!$P$4, 'Unit List'!$AQ$4, 'Unit List'!AQ522))), IF('Unit List'!S521='Unit List'!$P$5, 'Unit List'!$AQ$5, IF('Unit List'!S521='Unit List'!$P$4, 'Unit List'!$AQ$4, 'Unit List'!S521))), IF('Unit List'!S521='Unit List'!$P$5, 'Unit List'!$AQ$5, IF('Unit List'!S521='Unit List'!$P$4, 'Unit List'!$AQ$4, 'Unit List'!S521))), IF('Unit List'!AQ521='Unit List'!$P$5, 'Unit List'!$AQ$5, IF('Unit List'!AQ521='Unit List'!$P$4, 'Unit List'!$AQ$4, 'Unit List'!AQ521))),"'),",)</f>
        <v>''),</v>
      </c>
    </row>
    <row r="579" spans="1:10" x14ac:dyDescent="0.25">
      <c r="A579" t="s">
        <v>2713</v>
      </c>
      <c r="B579" t="str">
        <f>CONCATENATE("'_",'Unit List'!C522,"',",)</f>
        <v>'_ENGLAND',</v>
      </c>
      <c r="C579" t="str">
        <f>"'',"</f>
        <v>'',</v>
      </c>
      <c r="D579" t="str">
        <f>CONCATENATE("'",'Unit List'!E522,"',",)</f>
        <v>'DESTROYER',</v>
      </c>
      <c r="E579" t="str">
        <f>CONCATENATE("'",'Unit List'!F522,"',",)</f>
        <v>'DESTROYER',</v>
      </c>
      <c r="F579" t="str">
        <f>"'',"</f>
        <v>'',</v>
      </c>
      <c r="G579" t="str">
        <f>CONCATENATE("'",'Unit List'!H522,"',",)</f>
        <v>'Triba_Class',</v>
      </c>
      <c r="H579" t="str">
        <f>CONCATENATE(IF(ISBLANK('Unit List'!AO522), IF(ISBLANK('Unit List'!Q522), IF(ISBLANK('Unit List'!Q522), IF(ISBLANK('Unit List'!AO522), IF(ISBLANK('Unit List'!Q522), IF(ISBLANK('Unit List'!Q522), IF(ISBLANK('Unit List'!AO522), IF(ISBLANK('Unit List'!Q522), IF(ISBLANK('Unit List'!Q522),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List'!Q522='Unit List'!$P$5, 'Unit List'!$AO$5, IF('Unit List'!Q522='Unit List'!$P$4, 'Unit List'!$AO$4, IF('Unit List'!Q522='Unit List'!$P$7, 'Unit List'!Q522 * 'Unit List'!$AO$7, 'Unit List'!Q522)))), IF('Unit List'!Q522='Unit List'!$P$5, 'Unit List'!$AO$5, IF('Unit List'!Q522='Unit List'!$P$4, 'Unit List'!$AO$4, IF('Unit List'!Q522='Unit List'!$P$7, 'Unit List'!Q522 * 'Unit List'!$AO$7, 'Unit List'!Q522)))), IF('Unit List'!AO522='Unit List'!$P$5, 'Unit List'!$AO$5, IF('Unit List'!AO522='Unit List'!$P$4, 'Unit List'!$AO$4, IF('Unit List'!AO522='Unit List'!$P$7, 'Unit List'!AO522 * 'Unit List'!$AO$7, 'Unit List'!AO522)))), IF('Unit List'!Q522='Unit List'!$P$5, 'Unit List'!$AO$5, IF('Unit List'!Q522='Unit List'!$P$4, 'Unit List'!$AO$4, IF('Unit List'!Q522='Unit List'!$P$7, 'Unit List'!Q522 * 'Unit List'!$AO$7, 'Unit List'!Q522)))), IF('Unit List'!Q522='Unit List'!$P$5, 'Unit List'!$AO$5, IF('Unit List'!Q522='Unit List'!$P$4, 'Unit List'!$AO$4, IF('Unit List'!Q522='Unit List'!$P$7, 'Unit List'!Q522 * 'Unit List'!$AO$7, 'Unit List'!Q522)))), IF('Unit List'!AO522='Unit List'!$P$5, 'Unit List'!$AO$5, IF('Unit List'!AO522='Unit List'!$P$4, 'Unit List'!$AO$4, IF('Unit List'!AO522='Unit List'!$P$7, 'Unit List'!AO522 * 'Unit List'!$AO$7, 'Unit List'!AO522)))), IF('Unit List'!Q522='Unit List'!$P$5, 'Unit List'!$AO$5, IF('Unit List'!Q522='Unit List'!$P$4, 'Unit List'!$AO$4, IF('Unit List'!Q522='Unit List'!$P$7, 'Unit List'!Q522 * 'Unit List'!$AO$7, 'Unit List'!Q522)))), IF('Unit List'!Q522='Unit List'!$P$5, 'Unit List'!$AO$5, IF('Unit List'!Q522='Unit List'!$P$4, 'Unit List'!$AO$4, IF('Unit List'!Q522='Unit List'!$P$7, 'Unit List'!Q522 * 'Unit List'!$AO$7, 'Unit List'!Q522)))), IF('Unit List'!AO522='Unit List'!$P$5, 'Unit List'!$AO$5, IF('Unit List'!AO522='Unit List'!$P$4, 'Unit List'!$AO$4, IF('Unit List'!AO522='Unit List'!$P$7, 'Unit List'!AO522 * 'Unit List'!$AO$7, 'Unit List'!AO522)))),",",)</f>
        <v>1,</v>
      </c>
      <c r="I579" t="str">
        <f>CONCATENATE(IF(ISBLANK('Unit List'!AP522), IF(ISBLANK('Unit List'!R522), IF(ISBLANK('Unit List'!R522), IF(ISBLANK('Unit List'!AP522), IF(ISBLANK('Unit List'!R522), IF(ISBLANK('Unit List'!R522), IF(ISBLANK('Unit List'!AP522), IF(ISBLANK('Unit List'!R522), IF(ISBLANK('Unit List'!R522),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List'!R522='Unit List'!$P$5, 'Unit List'!$AP$5, IF('Unit List'!R522='Unit List'!$P$4, 'Unit List'!$AP$4, IF('Unit List'!R522='Unit List'!$P$7, 'Unit List'!R522 * 'Unit List'!$AP$7, 'Unit List'!R522)))), IF('Unit List'!R522='Unit List'!$P$5, 'Unit List'!$AP$5, IF('Unit List'!R522='Unit List'!$P$4, 'Unit List'!$AP$4, IF('Unit List'!R522='Unit List'!$P$7, 'Unit List'!R522 * 'Unit List'!$AP$7, 'Unit List'!R522)))), IF('Unit List'!AP522='Unit List'!$P$5, 'Unit List'!$AP$5, IF('Unit List'!AP522='Unit List'!$P$4, 'Unit List'!$AP$4, IF('Unit List'!AP522='Unit List'!$P$7, 'Unit List'!AP522 * 'Unit List'!$AP$7, 'Unit List'!AP522)))), IF('Unit List'!R522='Unit List'!$P$5, 'Unit List'!$AP$5, IF('Unit List'!R522='Unit List'!$P$4, 'Unit List'!$AP$4, IF('Unit List'!R522='Unit List'!$P$7, 'Unit List'!R522 * 'Unit List'!$AP$7, 'Unit List'!R522)))), IF('Unit List'!R522='Unit List'!$P$5, 'Unit List'!$AP$5, IF('Unit List'!R522='Unit List'!$P$4, 'Unit List'!$AP$4, IF('Unit List'!R522='Unit List'!$P$7, 'Unit List'!R522 * 'Unit List'!$AP$7, 'Unit List'!R522)))), IF('Unit List'!AP522='Unit List'!$P$5, 'Unit List'!$AP$5, IF('Unit List'!AP522='Unit List'!$P$4, 'Unit List'!$AP$4, IF('Unit List'!AP522='Unit List'!$P$7, 'Unit List'!AP522 * 'Unit List'!$AP$7, 'Unit List'!AP522)))), IF('Unit List'!R522='Unit List'!$P$5, 'Unit List'!$AP$5, IF('Unit List'!R522='Unit List'!$P$4, 'Unit List'!$AP$4, IF('Unit List'!R522='Unit List'!$P$7, 'Unit List'!R522 * 'Unit List'!$AP$7, 'Unit List'!R522)))), IF('Unit List'!R522='Unit List'!$P$5, 'Unit List'!$AP$5, IF('Unit List'!R522='Unit List'!$P$4, 'Unit List'!$AP$4, IF('Unit List'!R522='Unit List'!$P$7, 'Unit List'!R522 * 'Unit List'!$AP$7, 'Unit List'!R522)))), IF('Unit List'!AP522='Unit List'!$P$5, 'Unit List'!$AP$5, IF('Unit List'!AP522='Unit List'!$P$4, 'Unit List'!$AP$4, IF('Unit List'!AP522='Unit List'!$P$7, 'Unit List'!AP522 * 'Unit List'!$AP$7, 'Unit List'!AP522)))),",",)</f>
        <v>,</v>
      </c>
      <c r="J579" t="str">
        <f>CONCATENATE("'",IF(ISBLANK('Unit List'!AQ522), IF(ISBLANK('Unit List'!S522), IF(ISBLANK('Unit List'!S522), IF(ISBLANK('Unit List'!AQ522), IF(ISBLANK('Unit List'!S522), IF(ISBLANK('Unit List'!S522), IF(ISBLANK('Unit List'!AQ522), IF(ISBLANK('Unit List'!S522), IF(ISBLANK('Unit List'!S522),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List'!S522='Unit List'!$P$5, 'Unit List'!$AQ$5, IF('Unit List'!S522='Unit List'!$P$4, 'Unit List'!$AQ$4, 'Unit List'!S522))), IF('Unit List'!S522='Unit List'!$P$5, 'Unit List'!$AQ$5, IF('Unit List'!S522='Unit List'!$P$4, 'Unit List'!$AQ$4, 'Unit List'!S522))), IF('Unit List'!AQ522='Unit List'!$P$5, 'Unit List'!$AQ$5, IF('Unit List'!AQ522='Unit List'!$P$4, 'Unit List'!$AQ$4, 'Unit List'!AQ522))), IF('Unit List'!S522='Unit List'!$P$5, 'Unit List'!$AQ$5, IF('Unit List'!S522='Unit List'!$P$4, 'Unit List'!$AQ$4, 'Unit List'!S522))), IF('Unit List'!S522='Unit List'!$P$5, 'Unit List'!$AQ$5, IF('Unit List'!S522='Unit List'!$P$4, 'Unit List'!$AQ$4, 'Unit List'!S522))), IF('Unit List'!AQ522='Unit List'!$P$5, 'Unit List'!$AQ$5, IF('Unit List'!AQ522='Unit List'!$P$4, 'Unit List'!$AQ$4, 'Unit List'!AQ522))), IF('Unit List'!S522='Unit List'!$P$5, 'Unit List'!$AQ$5, IF('Unit List'!S522='Unit List'!$P$4, 'Unit List'!$AQ$4, 'Unit List'!S522))), IF('Unit List'!S522='Unit List'!$P$5, 'Unit List'!$AQ$5, IF('Unit List'!S522='Unit List'!$P$4, 'Unit List'!$AQ$4, 'Unit List'!S522))), IF('Unit List'!AQ522='Unit List'!$P$5, 'Unit List'!$AQ$5, IF('Unit List'!AQ522='Unit List'!$P$4, 'Unit List'!$AQ$4, 'Unit List'!AQ522))),"'),",)</f>
        <v>''),</v>
      </c>
    </row>
    <row r="580" spans="1:10" x14ac:dyDescent="0.25">
      <c r="A580" t="s">
        <v>2713</v>
      </c>
      <c r="B580" t="str">
        <f>CONCATENATE("'_",'Unit List'!C523,"',",)</f>
        <v>'_FRANCE',</v>
      </c>
      <c r="C580" t="str">
        <f>"'',"</f>
        <v>'',</v>
      </c>
      <c r="D580" t="str">
        <f>CONCATENATE("'",'Unit List'!E523,"',",)</f>
        <v>'DESTROYER',</v>
      </c>
      <c r="E580" t="str">
        <f>CONCATENATE("'",'Unit List'!F523,"',",)</f>
        <v>'DESTROYER',</v>
      </c>
      <c r="F580" t="str">
        <f>"'',"</f>
        <v>'',</v>
      </c>
      <c r="G580" t="str">
        <f>CONCATENATE("'",'Unit List'!H523,"',",)</f>
        <v>'Fantasque_Class',</v>
      </c>
      <c r="H580" t="str">
        <f>CONCATENATE(IF(ISBLANK('Unit List'!AO523), IF(ISBLANK('Unit List'!Q523), IF(ISBLANK('Unit List'!Q523), IF(ISBLANK('Unit List'!AO523), IF(ISBLANK('Unit List'!Q523), IF(ISBLANK('Unit List'!Q523), IF(ISBLANK('Unit List'!AO523), IF(ISBLANK('Unit List'!Q523), IF(ISBLANK('Unit List'!Q523),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List'!AO523)))),",",)</f>
        <v>1,</v>
      </c>
      <c r="I580" t="str">
        <f>CONCATENATE(IF(ISBLANK('Unit List'!AP523), IF(ISBLANK('Unit List'!R523), IF(ISBLANK('Unit List'!R523), IF(ISBLANK('Unit List'!AP523), IF(ISBLANK('Unit List'!R523), IF(ISBLANK('Unit List'!R523), IF(ISBLANK('Unit List'!AP523), IF(ISBLANK('Unit List'!R523), IF(ISBLANK('Unit List'!R523),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List'!AP523)))),",",)</f>
        <v>,</v>
      </c>
      <c r="J580" t="str">
        <f>CONCATENATE("'",IF(ISBLANK('Unit List'!AQ523), IF(ISBLANK('Unit List'!S523), IF(ISBLANK('Unit List'!S523), IF(ISBLANK('Unit List'!AQ523), IF(ISBLANK('Unit List'!S523), IF(ISBLANK('Unit List'!S523), IF(ISBLANK('Unit List'!AQ523), IF(ISBLANK('Unit List'!S523), IF(ISBLANK('Unit List'!S523),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List'!AQ523))),"'),",)</f>
        <v>''),</v>
      </c>
    </row>
    <row r="581" spans="1:10" x14ac:dyDescent="0.25">
      <c r="A581" t="s">
        <v>2713</v>
      </c>
      <c r="B581" t="str">
        <f>CONCATENATE("'_",'Unit List'!C524,"',",)</f>
        <v>'_GERMANY',</v>
      </c>
      <c r="C581" t="str">
        <f>"'',"</f>
        <v>'',</v>
      </c>
      <c r="D581" t="str">
        <f>CONCATENATE("'",'Unit List'!E524,"',",)</f>
        <v>'DESTROYER',</v>
      </c>
      <c r="E581" t="str">
        <f>CONCATENATE("'",'Unit List'!F524,"',",)</f>
        <v>'DESTROYER',</v>
      </c>
      <c r="F581" t="str">
        <f>"'',"</f>
        <v>'',</v>
      </c>
      <c r="G581" t="str">
        <f>CONCATENATE("'",'Unit List'!H524,"',",)</f>
        <v>'Z23_Class',</v>
      </c>
      <c r="H581" t="str">
        <f>CONCATENATE(IF(ISBLANK('Unit List'!AO524), IF(ISBLANK('Unit List'!Q524), IF(ISBLANK('Unit List'!Q524), IF(ISBLANK('Unit List'!AO524), IF(ISBLANK('Unit List'!Q524), IF(ISBLANK('Unit List'!Q524), IF(ISBLANK('Unit List'!AO524), IF(ISBLANK('Unit List'!Q524), IF(ISBLANK('Unit List'!Q524),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List'!Q524='Unit List'!$P$5, 'Unit List'!$AO$5, IF('Unit List'!Q524='Unit List'!$P$4, 'Unit List'!$AO$4, IF('Unit List'!Q524='Unit List'!$P$7, 'Unit List'!Q524 * 'Unit List'!$AO$7, 'Unit List'!Q524)))), IF('Unit List'!Q524='Unit List'!$P$5, 'Unit List'!$AO$5, IF('Unit List'!Q524='Unit List'!$P$4, 'Unit List'!$AO$4, IF('Unit List'!Q524='Unit List'!$P$7, 'Unit List'!Q524 * 'Unit List'!$AO$7, 'Unit List'!Q524)))), IF('Unit List'!AO524='Unit List'!$P$5, 'Unit List'!$AO$5, IF('Unit List'!AO524='Unit List'!$P$4, 'Unit List'!$AO$4, IF('Unit List'!AO524='Unit List'!$P$7, 'Unit List'!AO524 * 'Unit List'!$AO$7, 'Unit List'!AO524)))), IF('Unit List'!Q524='Unit List'!$P$5, 'Unit List'!$AO$5, IF('Unit List'!Q524='Unit List'!$P$4, 'Unit List'!$AO$4, IF('Unit List'!Q524='Unit List'!$P$7, 'Unit List'!Q524 * 'Unit List'!$AO$7, 'Unit List'!Q524)))), IF('Unit List'!Q524='Unit List'!$P$5, 'Unit List'!$AO$5, IF('Unit List'!Q524='Unit List'!$P$4, 'Unit List'!$AO$4, IF('Unit List'!Q524='Unit List'!$P$7, 'Unit List'!Q524 * 'Unit List'!$AO$7, 'Unit List'!Q524)))), IF('Unit List'!AO524='Unit List'!$P$5, 'Unit List'!$AO$5, IF('Unit List'!AO524='Unit List'!$P$4, 'Unit List'!$AO$4, IF('Unit List'!AO524='Unit List'!$P$7, 'Unit List'!AO524 * 'Unit List'!$AO$7, 'Unit List'!AO524)))), IF('Unit List'!Q524='Unit List'!$P$5, 'Unit List'!$AO$5, IF('Unit List'!Q524='Unit List'!$P$4, 'Unit List'!$AO$4, IF('Unit List'!Q524='Unit List'!$P$7, 'Unit List'!Q524 * 'Unit List'!$AO$7, 'Unit List'!Q524)))), IF('Unit List'!Q524='Unit List'!$P$5, 'Unit List'!$AO$5, IF('Unit List'!Q524='Unit List'!$P$4, 'Unit List'!$AO$4, IF('Unit List'!Q524='Unit List'!$P$7, 'Unit List'!Q524 * 'Unit List'!$AO$7, 'Unit List'!Q524)))), IF('Unit List'!AO524='Unit List'!$P$5, 'Unit List'!$AO$5, IF('Unit List'!AO524='Unit List'!$P$4, 'Unit List'!$AO$4, IF('Unit List'!AO524='Unit List'!$P$7, 'Unit List'!AO524 * 'Unit List'!$AO$7, 'Unit List'!AO524)))),",",)</f>
        <v>1,</v>
      </c>
      <c r="I581" t="str">
        <f>CONCATENATE(IF(ISBLANK('Unit List'!AP524), IF(ISBLANK('Unit List'!R524), IF(ISBLANK('Unit List'!R524), IF(ISBLANK('Unit List'!AP524), IF(ISBLANK('Unit List'!R524), IF(ISBLANK('Unit List'!R524), IF(ISBLANK('Unit List'!AP524), IF(ISBLANK('Unit List'!R524), IF(ISBLANK('Unit List'!R524),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List'!R524='Unit List'!$P$5, 'Unit List'!$AP$5, IF('Unit List'!R524='Unit List'!$P$4, 'Unit List'!$AP$4, IF('Unit List'!R524='Unit List'!$P$7, 'Unit List'!R524 * 'Unit List'!$AP$7, 'Unit List'!R524)))), IF('Unit List'!R524='Unit List'!$P$5, 'Unit List'!$AP$5, IF('Unit List'!R524='Unit List'!$P$4, 'Unit List'!$AP$4, IF('Unit List'!R524='Unit List'!$P$7, 'Unit List'!R524 * 'Unit List'!$AP$7, 'Unit List'!R524)))), IF('Unit List'!AP524='Unit List'!$P$5, 'Unit List'!$AP$5, IF('Unit List'!AP524='Unit List'!$P$4, 'Unit List'!$AP$4, IF('Unit List'!AP524='Unit List'!$P$7, 'Unit List'!AP524 * 'Unit List'!$AP$7, 'Unit List'!AP524)))), IF('Unit List'!R524='Unit List'!$P$5, 'Unit List'!$AP$5, IF('Unit List'!R524='Unit List'!$P$4, 'Unit List'!$AP$4, IF('Unit List'!R524='Unit List'!$P$7, 'Unit List'!R524 * 'Unit List'!$AP$7, 'Unit List'!R524)))), IF('Unit List'!R524='Unit List'!$P$5, 'Unit List'!$AP$5, IF('Unit List'!R524='Unit List'!$P$4, 'Unit List'!$AP$4, IF('Unit List'!R524='Unit List'!$P$7, 'Unit List'!R524 * 'Unit List'!$AP$7, 'Unit List'!R524)))), IF('Unit List'!AP524='Unit List'!$P$5, 'Unit List'!$AP$5, IF('Unit List'!AP524='Unit List'!$P$4, 'Unit List'!$AP$4, IF('Unit List'!AP524='Unit List'!$P$7, 'Unit List'!AP524 * 'Unit List'!$AP$7, 'Unit List'!AP524)))), IF('Unit List'!R524='Unit List'!$P$5, 'Unit List'!$AP$5, IF('Unit List'!R524='Unit List'!$P$4, 'Unit List'!$AP$4, IF('Unit List'!R524='Unit List'!$P$7, 'Unit List'!R524 * 'Unit List'!$AP$7, 'Unit List'!R524)))), IF('Unit List'!R524='Unit List'!$P$5, 'Unit List'!$AP$5, IF('Unit List'!R524='Unit List'!$P$4, 'Unit List'!$AP$4, IF('Unit List'!R524='Unit List'!$P$7, 'Unit List'!R524 * 'Unit List'!$AP$7, 'Unit List'!R524)))), IF('Unit List'!AP524='Unit List'!$P$5, 'Unit List'!$AP$5, IF('Unit List'!AP524='Unit List'!$P$4, 'Unit List'!$AP$4, IF('Unit List'!AP524='Unit List'!$P$7, 'Unit List'!AP524 * 'Unit List'!$AP$7, 'Unit List'!AP524)))),",",)</f>
        <v>,</v>
      </c>
      <c r="J581" t="str">
        <f>CONCATENATE("'",IF(ISBLANK('Unit List'!AQ524), IF(ISBLANK('Unit List'!S524), IF(ISBLANK('Unit List'!S524), IF(ISBLANK('Unit List'!AQ524), IF(ISBLANK('Unit List'!S524), IF(ISBLANK('Unit List'!S524), IF(ISBLANK('Unit List'!AQ524), IF(ISBLANK('Unit List'!S524), IF(ISBLANK('Unit List'!S524),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List'!S524='Unit List'!$P$5, 'Unit List'!$AQ$5, IF('Unit List'!S524='Unit List'!$P$4, 'Unit List'!$AQ$4, 'Unit List'!S524))), IF('Unit List'!S524='Unit List'!$P$5, 'Unit List'!$AQ$5, IF('Unit List'!S524='Unit List'!$P$4, 'Unit List'!$AQ$4, 'Unit List'!S524))), IF('Unit List'!AQ524='Unit List'!$P$5, 'Unit List'!$AQ$5, IF('Unit List'!AQ524='Unit List'!$P$4, 'Unit List'!$AQ$4, 'Unit List'!AQ524))), IF('Unit List'!S524='Unit List'!$P$5, 'Unit List'!$AQ$5, IF('Unit List'!S524='Unit List'!$P$4, 'Unit List'!$AQ$4, 'Unit List'!S524))), IF('Unit List'!S524='Unit List'!$P$5, 'Unit List'!$AQ$5, IF('Unit List'!S524='Unit List'!$P$4, 'Unit List'!$AQ$4, 'Unit List'!S524))), IF('Unit List'!AQ524='Unit List'!$P$5, 'Unit List'!$AQ$5, IF('Unit List'!AQ524='Unit List'!$P$4, 'Unit List'!$AQ$4, 'Unit List'!AQ524))), IF('Unit List'!S524='Unit List'!$P$5, 'Unit List'!$AQ$5, IF('Unit List'!S524='Unit List'!$P$4, 'Unit List'!$AQ$4, 'Unit List'!S524))), IF('Unit List'!S524='Unit List'!$P$5, 'Unit List'!$AQ$5, IF('Unit List'!S524='Unit List'!$P$4, 'Unit List'!$AQ$4, 'Unit List'!S524))), IF('Unit List'!AQ524='Unit List'!$P$5, 'Unit List'!$AQ$5, IF('Unit List'!AQ524='Unit List'!$P$4, 'Unit List'!$AQ$4, 'Unit List'!AQ524))),"'),",)</f>
        <v>''),</v>
      </c>
    </row>
    <row r="582" spans="1:10" x14ac:dyDescent="0.25">
      <c r="A582" t="s">
        <v>2713</v>
      </c>
      <c r="B582" t="str">
        <f>CONCATENATE("'_",'Unit List'!C525,"',",)</f>
        <v>'_NETHERLANDS',</v>
      </c>
      <c r="C582" t="str">
        <f>"'',"</f>
        <v>'',</v>
      </c>
      <c r="D582" t="str">
        <f>CONCATENATE("'",'Unit List'!E525,"',",)</f>
        <v>'DESTROYER',</v>
      </c>
      <c r="E582" t="str">
        <f>CONCATENATE("'",'Unit List'!F525,"',",)</f>
        <v>'DESTROYER',</v>
      </c>
      <c r="F582" t="str">
        <f>"'',"</f>
        <v>'',</v>
      </c>
      <c r="G582" t="str">
        <f>CONCATENATE("'",'Unit List'!H525,"',",)</f>
        <v>'Admiralen_Class',</v>
      </c>
      <c r="H582" t="str">
        <f>CONCATENATE(IF(ISBLANK('Unit List'!AO525), IF(ISBLANK('Unit List'!Q525), IF(ISBLANK('Unit List'!Q525), IF(ISBLANK('Unit List'!AO525), IF(ISBLANK('Unit List'!Q525), IF(ISBLANK('Unit List'!Q525), IF(ISBLANK('Unit List'!AO525), IF(ISBLANK('Unit List'!Q525), IF(ISBLANK('Unit List'!Q525),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List'!Q525='Unit List'!$P$5, 'Unit List'!$AO$5, IF('Unit List'!Q525='Unit List'!$P$4, 'Unit List'!$AO$4, IF('Unit List'!Q525='Unit List'!$P$7, 'Unit List'!Q525 * 'Unit List'!$AO$7, 'Unit List'!Q525)))), IF('Unit List'!Q525='Unit List'!$P$5, 'Unit List'!$AO$5, IF('Unit List'!Q525='Unit List'!$P$4, 'Unit List'!$AO$4, IF('Unit List'!Q525='Unit List'!$P$7, 'Unit List'!Q525 * 'Unit List'!$AO$7, 'Unit List'!Q525)))), IF('Unit List'!AO525='Unit List'!$P$5, 'Unit List'!$AO$5, IF('Unit List'!AO525='Unit List'!$P$4, 'Unit List'!$AO$4, IF('Unit List'!AO525='Unit List'!$P$7, 'Unit List'!AO525 * 'Unit List'!$AO$7, 'Unit List'!AO525)))), IF('Unit List'!Q525='Unit List'!$P$5, 'Unit List'!$AO$5, IF('Unit List'!Q525='Unit List'!$P$4, 'Unit List'!$AO$4, IF('Unit List'!Q525='Unit List'!$P$7, 'Unit List'!Q525 * 'Unit List'!$AO$7, 'Unit List'!Q525)))), IF('Unit List'!Q525='Unit List'!$P$5, 'Unit List'!$AO$5, IF('Unit List'!Q525='Unit List'!$P$4, 'Unit List'!$AO$4, IF('Unit List'!Q525='Unit List'!$P$7, 'Unit List'!Q525 * 'Unit List'!$AO$7, 'Unit List'!Q525)))), IF('Unit List'!AO525='Unit List'!$P$5, 'Unit List'!$AO$5, IF('Unit List'!AO525='Unit List'!$P$4, 'Unit List'!$AO$4, IF('Unit List'!AO525='Unit List'!$P$7, 'Unit List'!AO525 * 'Unit List'!$AO$7, 'Unit List'!AO525)))), IF('Unit List'!Q525='Unit List'!$P$5, 'Unit List'!$AO$5, IF('Unit List'!Q525='Unit List'!$P$4, 'Unit List'!$AO$4, IF('Unit List'!Q525='Unit List'!$P$7, 'Unit List'!Q525 * 'Unit List'!$AO$7, 'Unit List'!Q525)))), IF('Unit List'!Q525='Unit List'!$P$5, 'Unit List'!$AO$5, IF('Unit List'!Q525='Unit List'!$P$4, 'Unit List'!$AO$4, IF('Unit List'!Q525='Unit List'!$P$7, 'Unit List'!Q525 * 'Unit List'!$AO$7, 'Unit List'!Q525)))), IF('Unit List'!AO525='Unit List'!$P$5, 'Unit List'!$AO$5, IF('Unit List'!AO525='Unit List'!$P$4, 'Unit List'!$AO$4, IF('Unit List'!AO525='Unit List'!$P$7, 'Unit List'!AO525 * 'Unit List'!$AO$7, 'Unit List'!AO525)))),",",)</f>
        <v>1,</v>
      </c>
      <c r="I582" t="str">
        <f>CONCATENATE(IF(ISBLANK('Unit List'!AP525), IF(ISBLANK('Unit List'!R525), IF(ISBLANK('Unit List'!R525), IF(ISBLANK('Unit List'!AP525), IF(ISBLANK('Unit List'!R525), IF(ISBLANK('Unit List'!R525), IF(ISBLANK('Unit List'!AP525), IF(ISBLANK('Unit List'!R525), IF(ISBLANK('Unit List'!R525),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List'!R525='Unit List'!$P$5, 'Unit List'!$AP$5, IF('Unit List'!R525='Unit List'!$P$4, 'Unit List'!$AP$4, IF('Unit List'!R525='Unit List'!$P$7, 'Unit List'!R525 * 'Unit List'!$AP$7, 'Unit List'!R525)))), IF('Unit List'!R525='Unit List'!$P$5, 'Unit List'!$AP$5, IF('Unit List'!R525='Unit List'!$P$4, 'Unit List'!$AP$4, IF('Unit List'!R525='Unit List'!$P$7, 'Unit List'!R525 * 'Unit List'!$AP$7, 'Unit List'!R525)))), IF('Unit List'!AP525='Unit List'!$P$5, 'Unit List'!$AP$5, IF('Unit List'!AP525='Unit List'!$P$4, 'Unit List'!$AP$4, IF('Unit List'!AP525='Unit List'!$P$7, 'Unit List'!AP525 * 'Unit List'!$AP$7, 'Unit List'!AP525)))), IF('Unit List'!R525='Unit List'!$P$5, 'Unit List'!$AP$5, IF('Unit List'!R525='Unit List'!$P$4, 'Unit List'!$AP$4, IF('Unit List'!R525='Unit List'!$P$7, 'Unit List'!R525 * 'Unit List'!$AP$7, 'Unit List'!R525)))), IF('Unit List'!R525='Unit List'!$P$5, 'Unit List'!$AP$5, IF('Unit List'!R525='Unit List'!$P$4, 'Unit List'!$AP$4, IF('Unit List'!R525='Unit List'!$P$7, 'Unit List'!R525 * 'Unit List'!$AP$7, 'Unit List'!R525)))), IF('Unit List'!AP525='Unit List'!$P$5, 'Unit List'!$AP$5, IF('Unit List'!AP525='Unit List'!$P$4, 'Unit List'!$AP$4, IF('Unit List'!AP525='Unit List'!$P$7, 'Unit List'!AP525 * 'Unit List'!$AP$7, 'Unit List'!AP525)))), IF('Unit List'!R525='Unit List'!$P$5, 'Unit List'!$AP$5, IF('Unit List'!R525='Unit List'!$P$4, 'Unit List'!$AP$4, IF('Unit List'!R525='Unit List'!$P$7, 'Unit List'!R525 * 'Unit List'!$AP$7, 'Unit List'!R525)))), IF('Unit List'!R525='Unit List'!$P$5, 'Unit List'!$AP$5, IF('Unit List'!R525='Unit List'!$P$4, 'Unit List'!$AP$4, IF('Unit List'!R525='Unit List'!$P$7, 'Unit List'!R525 * 'Unit List'!$AP$7, 'Unit List'!R525)))), IF('Unit List'!AP525='Unit List'!$P$5, 'Unit List'!$AP$5, IF('Unit List'!AP525='Unit List'!$P$4, 'Unit List'!$AP$4, IF('Unit List'!AP525='Unit List'!$P$7, 'Unit List'!AP525 * 'Unit List'!$AP$7, 'Unit List'!AP525)))),",",)</f>
        <v>,</v>
      </c>
      <c r="J582" t="str">
        <f>CONCATENATE("'",IF(ISBLANK('Unit List'!AQ525), IF(ISBLANK('Unit List'!S525), IF(ISBLANK('Unit List'!S525), IF(ISBLANK('Unit List'!AQ525), IF(ISBLANK('Unit List'!S525), IF(ISBLANK('Unit List'!S525), IF(ISBLANK('Unit List'!AQ525), IF(ISBLANK('Unit List'!S525), IF(ISBLANK('Unit List'!S525),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List'!S525='Unit List'!$P$5, 'Unit List'!$AQ$5, IF('Unit List'!S525='Unit List'!$P$4, 'Unit List'!$AQ$4, 'Unit List'!S525))), IF('Unit List'!S525='Unit List'!$P$5, 'Unit List'!$AQ$5, IF('Unit List'!S525='Unit List'!$P$4, 'Unit List'!$AQ$4, 'Unit List'!S525))), IF('Unit List'!AQ525='Unit List'!$P$5, 'Unit List'!$AQ$5, IF('Unit List'!AQ525='Unit List'!$P$4, 'Unit List'!$AQ$4, 'Unit List'!AQ525))), IF('Unit List'!S525='Unit List'!$P$5, 'Unit List'!$AQ$5, IF('Unit List'!S525='Unit List'!$P$4, 'Unit List'!$AQ$4, 'Unit List'!S525))), IF('Unit List'!S525='Unit List'!$P$5, 'Unit List'!$AQ$5, IF('Unit List'!S525='Unit List'!$P$4, 'Unit List'!$AQ$4, 'Unit List'!S525))), IF('Unit List'!AQ525='Unit List'!$P$5, 'Unit List'!$AQ$5, IF('Unit List'!AQ525='Unit List'!$P$4, 'Unit List'!$AQ$4, 'Unit List'!AQ525))), IF('Unit List'!S525='Unit List'!$P$5, 'Unit List'!$AQ$5, IF('Unit List'!S525='Unit List'!$P$4, 'Unit List'!$AQ$4, 'Unit List'!S525))), IF('Unit List'!S525='Unit List'!$P$5, 'Unit List'!$AQ$5, IF('Unit List'!S525='Unit List'!$P$4, 'Unit List'!$AQ$4, 'Unit List'!S525))), IF('Unit List'!AQ525='Unit List'!$P$5, 'Unit List'!$AQ$5, IF('Unit List'!AQ525='Unit List'!$P$4, 'Unit List'!$AQ$4, 'Unit List'!AQ525))),"'),",)</f>
        <v>''),</v>
      </c>
    </row>
    <row r="583" spans="1:10" x14ac:dyDescent="0.25">
      <c r="A583" t="s">
        <v>2713</v>
      </c>
      <c r="B583" t="str">
        <f>CONCATENATE("'_",'Unit List'!C526,"',",)</f>
        <v>'_GREECE',</v>
      </c>
      <c r="C583" t="str">
        <f>"'',"</f>
        <v>'',</v>
      </c>
      <c r="D583" t="str">
        <f>CONCATENATE("'",'Unit List'!E526,"',",)</f>
        <v>'DESTROYER',</v>
      </c>
      <c r="E583" t="str">
        <f>CONCATENATE("'",'Unit List'!F526,"',",)</f>
        <v>'DESTROYER',</v>
      </c>
      <c r="F583" t="str">
        <f>"'',"</f>
        <v>'',</v>
      </c>
      <c r="G583" t="str">
        <f>CONCATENATE("'",'Unit List'!H526,"',",)</f>
        <v>'Vasilefs_Georgios_Class',</v>
      </c>
      <c r="H583" t="str">
        <f>CONCATENATE(IF(ISBLANK('Unit List'!AO526), IF(ISBLANK('Unit List'!Q526), IF(ISBLANK('Unit List'!Q526), IF(ISBLANK('Unit List'!AO526), IF(ISBLANK('Unit List'!Q526), IF(ISBLANK('Unit List'!Q526), IF(ISBLANK('Unit List'!AO526), IF(ISBLANK('Unit List'!Q526), IF(ISBLANK('Unit List'!Q526),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List'!Q526='Unit List'!$P$5, 'Unit List'!$AO$5, IF('Unit List'!Q526='Unit List'!$P$4, 'Unit List'!$AO$4, IF('Unit List'!Q526='Unit List'!$P$7, 'Unit List'!Q526 * 'Unit List'!$AO$7, 'Unit List'!Q526)))), IF('Unit List'!Q526='Unit List'!$P$5, 'Unit List'!$AO$5, IF('Unit List'!Q526='Unit List'!$P$4, 'Unit List'!$AO$4, IF('Unit List'!Q526='Unit List'!$P$7, 'Unit List'!Q526 * 'Unit List'!$AO$7, 'Unit List'!Q526)))), IF('Unit List'!AO526='Unit List'!$P$5, 'Unit List'!$AO$5, IF('Unit List'!AO526='Unit List'!$P$4, 'Unit List'!$AO$4, IF('Unit List'!AO526='Unit List'!$P$7, 'Unit List'!AO526 * 'Unit List'!$AO$7, 'Unit List'!AO526)))), IF('Unit List'!Q526='Unit List'!$P$5, 'Unit List'!$AO$5, IF('Unit List'!Q526='Unit List'!$P$4, 'Unit List'!$AO$4, IF('Unit List'!Q526='Unit List'!$P$7, 'Unit List'!Q526 * 'Unit List'!$AO$7, 'Unit List'!Q526)))), IF('Unit List'!Q526='Unit List'!$P$5, 'Unit List'!$AO$5, IF('Unit List'!Q526='Unit List'!$P$4, 'Unit List'!$AO$4, IF('Unit List'!Q526='Unit List'!$P$7, 'Unit List'!Q526 * 'Unit List'!$AO$7, 'Unit List'!Q526)))), IF('Unit List'!AO526='Unit List'!$P$5, 'Unit List'!$AO$5, IF('Unit List'!AO526='Unit List'!$P$4, 'Unit List'!$AO$4, IF('Unit List'!AO526='Unit List'!$P$7, 'Unit List'!AO526 * 'Unit List'!$AO$7, 'Unit List'!AO526)))), IF('Unit List'!Q526='Unit List'!$P$5, 'Unit List'!$AO$5, IF('Unit List'!Q526='Unit List'!$P$4, 'Unit List'!$AO$4, IF('Unit List'!Q526='Unit List'!$P$7, 'Unit List'!Q526 * 'Unit List'!$AO$7, 'Unit List'!Q526)))), IF('Unit List'!Q526='Unit List'!$P$5, 'Unit List'!$AO$5, IF('Unit List'!Q526='Unit List'!$P$4, 'Unit List'!$AO$4, IF('Unit List'!Q526='Unit List'!$P$7, 'Unit List'!Q526 * 'Unit List'!$AO$7, 'Unit List'!Q526)))), IF('Unit List'!AO526='Unit List'!$P$5, 'Unit List'!$AO$5, IF('Unit List'!AO526='Unit List'!$P$4, 'Unit List'!$AO$4, IF('Unit List'!AO526='Unit List'!$P$7, 'Unit List'!AO526 * 'Unit List'!$AO$7, 'Unit List'!AO526)))),",",)</f>
        <v>1,</v>
      </c>
      <c r="I583" t="str">
        <f>CONCATENATE(IF(ISBLANK('Unit List'!AP526), IF(ISBLANK('Unit List'!R526), IF(ISBLANK('Unit List'!R526), IF(ISBLANK('Unit List'!AP526), IF(ISBLANK('Unit List'!R526), IF(ISBLANK('Unit List'!R526), IF(ISBLANK('Unit List'!AP526), IF(ISBLANK('Unit List'!R526), IF(ISBLANK('Unit List'!R526),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List'!R526='Unit List'!$P$5, 'Unit List'!$AP$5, IF('Unit List'!R526='Unit List'!$P$4, 'Unit List'!$AP$4, IF('Unit List'!R526='Unit List'!$P$7, 'Unit List'!R526 * 'Unit List'!$AP$7, 'Unit List'!R526)))), IF('Unit List'!R526='Unit List'!$P$5, 'Unit List'!$AP$5, IF('Unit List'!R526='Unit List'!$P$4, 'Unit List'!$AP$4, IF('Unit List'!R526='Unit List'!$P$7, 'Unit List'!R526 * 'Unit List'!$AP$7, 'Unit List'!R526)))), IF('Unit List'!AP526='Unit List'!$P$5, 'Unit List'!$AP$5, IF('Unit List'!AP526='Unit List'!$P$4, 'Unit List'!$AP$4, IF('Unit List'!AP526='Unit List'!$P$7, 'Unit List'!AP526 * 'Unit List'!$AP$7, 'Unit List'!AP526)))), IF('Unit List'!R526='Unit List'!$P$5, 'Unit List'!$AP$5, IF('Unit List'!R526='Unit List'!$P$4, 'Unit List'!$AP$4, IF('Unit List'!R526='Unit List'!$P$7, 'Unit List'!R526 * 'Unit List'!$AP$7, 'Unit List'!R526)))), IF('Unit List'!R526='Unit List'!$P$5, 'Unit List'!$AP$5, IF('Unit List'!R526='Unit List'!$P$4, 'Unit List'!$AP$4, IF('Unit List'!R526='Unit List'!$P$7, 'Unit List'!R526 * 'Unit List'!$AP$7, 'Unit List'!R526)))), IF('Unit List'!AP526='Unit List'!$P$5, 'Unit List'!$AP$5, IF('Unit List'!AP526='Unit List'!$P$4, 'Unit List'!$AP$4, IF('Unit List'!AP526='Unit List'!$P$7, 'Unit List'!AP526 * 'Unit List'!$AP$7, 'Unit List'!AP526)))), IF('Unit List'!R526='Unit List'!$P$5, 'Unit List'!$AP$5, IF('Unit List'!R526='Unit List'!$P$4, 'Unit List'!$AP$4, IF('Unit List'!R526='Unit List'!$P$7, 'Unit List'!R526 * 'Unit List'!$AP$7, 'Unit List'!R526)))), IF('Unit List'!R526='Unit List'!$P$5, 'Unit List'!$AP$5, IF('Unit List'!R526='Unit List'!$P$4, 'Unit List'!$AP$4, IF('Unit List'!R526='Unit List'!$P$7, 'Unit List'!R526 * 'Unit List'!$AP$7, 'Unit List'!R526)))), IF('Unit List'!AP526='Unit List'!$P$5, 'Unit List'!$AP$5, IF('Unit List'!AP526='Unit List'!$P$4, 'Unit List'!$AP$4, IF('Unit List'!AP526='Unit List'!$P$7, 'Unit List'!AP526 * 'Unit List'!$AP$7, 'Unit List'!AP526)))),",",)</f>
        <v>,</v>
      </c>
      <c r="J583" t="str">
        <f>CONCATENATE("'",IF(ISBLANK('Unit List'!AQ526), IF(ISBLANK('Unit List'!S526), IF(ISBLANK('Unit List'!S526), IF(ISBLANK('Unit List'!AQ526), IF(ISBLANK('Unit List'!S526), IF(ISBLANK('Unit List'!S526), IF(ISBLANK('Unit List'!AQ526), IF(ISBLANK('Unit List'!S526), IF(ISBLANK('Unit List'!S526),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List'!S526='Unit List'!$P$5, 'Unit List'!$AQ$5, IF('Unit List'!S526='Unit List'!$P$4, 'Unit List'!$AQ$4, 'Unit List'!S526))), IF('Unit List'!S526='Unit List'!$P$5, 'Unit List'!$AQ$5, IF('Unit List'!S526='Unit List'!$P$4, 'Unit List'!$AQ$4, 'Unit List'!S526))), IF('Unit List'!AQ526='Unit List'!$P$5, 'Unit List'!$AQ$5, IF('Unit List'!AQ526='Unit List'!$P$4, 'Unit List'!$AQ$4, 'Unit List'!AQ526))), IF('Unit List'!S526='Unit List'!$P$5, 'Unit List'!$AQ$5, IF('Unit List'!S526='Unit List'!$P$4, 'Unit List'!$AQ$4, 'Unit List'!S526))), IF('Unit List'!S526='Unit List'!$P$5, 'Unit List'!$AQ$5, IF('Unit List'!S526='Unit List'!$P$4, 'Unit List'!$AQ$4, 'Unit List'!S526))), IF('Unit List'!AQ526='Unit List'!$P$5, 'Unit List'!$AQ$5, IF('Unit List'!AQ526='Unit List'!$P$4, 'Unit List'!$AQ$4, 'Unit List'!AQ526))), IF('Unit List'!S526='Unit List'!$P$5, 'Unit List'!$AQ$5, IF('Unit List'!S526='Unit List'!$P$4, 'Unit List'!$AQ$4, 'Unit List'!S526))), IF('Unit List'!S526='Unit List'!$P$5, 'Unit List'!$AQ$5, IF('Unit List'!S526='Unit List'!$P$4, 'Unit List'!$AQ$4, 'Unit List'!S526))), IF('Unit List'!AQ526='Unit List'!$P$5, 'Unit List'!$AQ$5, IF('Unit List'!AQ526='Unit List'!$P$4, 'Unit List'!$AQ$4, 'Unit List'!AQ526))),"'),",)</f>
        <v>''),</v>
      </c>
    </row>
    <row r="584" spans="1:10" x14ac:dyDescent="0.25">
      <c r="A584" t="s">
        <v>2713</v>
      </c>
      <c r="B584" t="str">
        <f>CONCATENATE("'_",'Unit List'!C527,"',",)</f>
        <v>'_ROME',</v>
      </c>
      <c r="C584" t="str">
        <f>"'',"</f>
        <v>'',</v>
      </c>
      <c r="D584" t="str">
        <f>CONCATENATE("'",'Unit List'!E527,"',",)</f>
        <v>'DESTROYER',</v>
      </c>
      <c r="E584" t="str">
        <f>CONCATENATE("'",'Unit List'!F527,"',",)</f>
        <v>'DESTROYER',</v>
      </c>
      <c r="F584" t="str">
        <f>"'',"</f>
        <v>'',</v>
      </c>
      <c r="G584" t="str">
        <f>CONCATENATE("'",'Unit List'!H527,"',",)</f>
        <v>'Soldati_Class',</v>
      </c>
      <c r="H584" t="str">
        <f>CONCATENATE(IF(ISBLANK('Unit List'!AO527), IF(ISBLANK('Unit List'!Q527), IF(ISBLANK('Unit List'!Q527), IF(ISBLANK('Unit List'!AO527), IF(ISBLANK('Unit List'!Q527), IF(ISBLANK('Unit List'!Q527), IF(ISBLANK('Unit List'!AO527), IF(ISBLANK('Unit List'!Q527), IF(ISBLANK('Unit List'!Q527),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List'!AO527)))),",",)</f>
        <v>1,</v>
      </c>
      <c r="I584" t="str">
        <f>CONCATENATE(IF(ISBLANK('Unit List'!AP527), IF(ISBLANK('Unit List'!R527), IF(ISBLANK('Unit List'!R527), IF(ISBLANK('Unit List'!AP527), IF(ISBLANK('Unit List'!R527), IF(ISBLANK('Unit List'!R527), IF(ISBLANK('Unit List'!AP527), IF(ISBLANK('Unit List'!R527), IF(ISBLANK('Unit List'!R527),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List'!AP527)))),",",)</f>
        <v>,</v>
      </c>
      <c r="J584" t="str">
        <f>CONCATENATE("'",IF(ISBLANK('Unit List'!AQ527), IF(ISBLANK('Unit List'!S527), IF(ISBLANK('Unit List'!S527), IF(ISBLANK('Unit List'!AQ527), IF(ISBLANK('Unit List'!S527), IF(ISBLANK('Unit List'!S527), IF(ISBLANK('Unit List'!AQ527), IF(ISBLANK('Unit List'!S527), IF(ISBLANK('Unit List'!S527),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List'!AQ527))),"'),",)</f>
        <v>''),</v>
      </c>
    </row>
    <row r="585" spans="1:10" x14ac:dyDescent="0.25">
      <c r="A585" t="s">
        <v>2713</v>
      </c>
      <c r="B585" t="str">
        <f>CONCATENATE("'_",'Unit List'!C528,"',",)</f>
        <v>'_NORTHAF',</v>
      </c>
      <c r="C585" t="str">
        <f>CONCATENATE("'_",'Unit List'!D528,"',",)</f>
        <v>'_FRANCE',</v>
      </c>
      <c r="D585" t="str">
        <f>CONCATENATE("'",'Unit List'!E528,"',",)</f>
        <v>'DESTROYER',</v>
      </c>
      <c r="E585" t="str">
        <f>CONCATENATE("'",'Unit List'!F528,"',",)</f>
        <v>'DESTROYER',</v>
      </c>
      <c r="F585" t="str">
        <f>"'',"</f>
        <v>'',</v>
      </c>
      <c r="G585" t="str">
        <f>CONCATENATE("'",'Unit List'!H523,"',",)</f>
        <v>'Fantasque_Class',</v>
      </c>
      <c r="H585" t="str">
        <f>CONCATENATE(IF(ISBLANK('Unit List'!AO528), IF(ISBLANK('Unit List'!Q528), IF(ISBLANK('Unit List'!Q528), IF(ISBLANK('Unit List'!AO523), IF(ISBLANK('Unit List'!Q523), IF(ISBLANK('Unit List'!Q523), IF(ISBLANK('Unit List'!AO523), IF(ISBLANK('Unit List'!Q523), IF(ISBLANK('Unit List'!Q523),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List'!Q528='Unit List'!$P$5, 'Unit List'!$AO$5, IF('Unit List'!Q528='Unit List'!$P$4, 'Unit List'!$AO$4, IF('Unit List'!Q528='Unit List'!$P$7, 'Unit List'!Q528 * 'Unit List'!$AO$7, 'Unit List'!Q528)))), IF('Unit List'!Q528='Unit List'!$P$5, 'Unit List'!$AO$5, IF('Unit List'!Q528='Unit List'!$P$4, 'Unit List'!$AO$4, IF('Unit List'!Q528='Unit List'!$P$7, 'Unit List'!Q528 * 'Unit List'!$AO$7, 'Unit List'!Q528)))), IF('Unit List'!AO528='Unit List'!$P$5, 'Unit List'!$AO$5, IF('Unit List'!AO528='Unit List'!$P$4, 'Unit List'!$AO$4, IF('Unit List'!AO528='Unit List'!$P$7, 'Unit List'!AO528 * 'Unit List'!$AO$7, 'Unit List'!AO528)))),",",)</f>
        <v>1,</v>
      </c>
      <c r="I585" t="str">
        <f>CONCATENATE(IF(ISBLANK('Unit List'!AP528), IF(ISBLANK('Unit List'!R528), IF(ISBLANK('Unit List'!R528), IF(ISBLANK('Unit List'!AP523), IF(ISBLANK('Unit List'!R523), IF(ISBLANK('Unit List'!R523), IF(ISBLANK('Unit List'!AP523), IF(ISBLANK('Unit List'!R523), IF(ISBLANK('Unit List'!R523),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List'!R528='Unit List'!$P$5, 'Unit List'!$AP$5, IF('Unit List'!R528='Unit List'!$P$4, 'Unit List'!$AP$4, IF('Unit List'!R528='Unit List'!$P$7, 'Unit List'!R528 * 'Unit List'!$AP$7, 'Unit List'!R528)))), IF('Unit List'!R528='Unit List'!$P$5, 'Unit List'!$AP$5, IF('Unit List'!R528='Unit List'!$P$4, 'Unit List'!$AP$4, IF('Unit List'!R528='Unit List'!$P$7, 'Unit List'!R528 * 'Unit List'!$AP$7, 'Unit List'!R528)))), IF('Unit List'!AP528='Unit List'!$P$5, 'Unit List'!$AP$5, IF('Unit List'!AP528='Unit List'!$P$4, 'Unit List'!$AP$4, IF('Unit List'!AP528='Unit List'!$P$7, 'Unit List'!AP528 * 'Unit List'!$AP$7, 'Unit List'!AP528)))),",",)</f>
        <v>,</v>
      </c>
      <c r="J585" t="str">
        <f>CONCATENATE("'",IF(ISBLANK('Unit List'!AQ528), IF(ISBLANK('Unit List'!S528), IF(ISBLANK('Unit List'!S528), IF(ISBLANK('Unit List'!AQ523), IF(ISBLANK('Unit List'!S523), IF(ISBLANK('Unit List'!S523), IF(ISBLANK('Unit List'!AQ523), IF(ISBLANK('Unit List'!S523), IF(ISBLANK('Unit List'!S523),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List'!S528='Unit List'!$P$5, 'Unit List'!$AQ$5, IF('Unit List'!S528='Unit List'!$P$4, 'Unit List'!$AQ$4, 'Unit List'!S528))), IF('Unit List'!S528='Unit List'!$P$5, 'Unit List'!$AQ$5, IF('Unit List'!S528='Unit List'!$P$4, 'Unit List'!$AQ$4, 'Unit List'!S528))), IF('Unit List'!AQ528='Unit List'!$P$5, 'Unit List'!$AQ$5, IF('Unit List'!AQ528='Unit List'!$P$4, 'Unit List'!$AQ$4, 'Unit List'!AQ528))),"'),",)</f>
        <v>''),</v>
      </c>
    </row>
    <row r="586" spans="1:10" x14ac:dyDescent="0.25">
      <c r="A586" t="s">
        <v>2713</v>
      </c>
      <c r="B586" t="str">
        <f>CONCATENATE("'_",'Unit List'!C529,"',",)</f>
        <v>'_SWEDEN',</v>
      </c>
      <c r="C586" t="str">
        <f>"'',"</f>
        <v>'',</v>
      </c>
      <c r="D586" t="str">
        <f>CONCATENATE("'",'Unit List'!E529,"',",)</f>
        <v>'DESTROYER',</v>
      </c>
      <c r="E586" t="str">
        <f>CONCATENATE("'",'Unit List'!F529,"',",)</f>
        <v>'DESTROYER',</v>
      </c>
      <c r="F586" t="str">
        <f>"'',"</f>
        <v>'',</v>
      </c>
      <c r="G586" t="str">
        <f>CONCATENATE("'",'Unit List'!H529,"',",)</f>
        <v>'Goteborg_Class',</v>
      </c>
      <c r="H586" t="str">
        <f>CONCATENATE(IF(ISBLANK('Unit List'!AO529), IF(ISBLANK('Unit List'!Q529), IF(ISBLANK('Unit List'!Q529), IF(ISBLANK('Unit List'!AO529), IF(ISBLANK('Unit List'!Q529), IF(ISBLANK('Unit List'!Q529), IF(ISBLANK('Unit List'!AO529), IF(ISBLANK('Unit List'!Q529), IF(ISBLANK('Unit List'!Q529),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List'!AO529)))),",",)</f>
        <v>1,</v>
      </c>
      <c r="I586" t="str">
        <f>CONCATENATE(IF(ISBLANK('Unit List'!AP529), IF(ISBLANK('Unit List'!R529), IF(ISBLANK('Unit List'!R529), IF(ISBLANK('Unit List'!AP529), IF(ISBLANK('Unit List'!R529), IF(ISBLANK('Unit List'!R529), IF(ISBLANK('Unit List'!AP529), IF(ISBLANK('Unit List'!R529), IF(ISBLANK('Unit List'!R529),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List'!AP529)))),",",)</f>
        <v>,</v>
      </c>
      <c r="J586" t="str">
        <f>CONCATENATE("'",IF(ISBLANK('Unit List'!AQ529), IF(ISBLANK('Unit List'!S529), IF(ISBLANK('Unit List'!S529), IF(ISBLANK('Unit List'!AQ529), IF(ISBLANK('Unit List'!S529), IF(ISBLANK('Unit List'!S529), IF(ISBLANK('Unit List'!AQ529), IF(ISBLANK('Unit List'!S529), IF(ISBLANK('Unit List'!S529),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List'!AQ529))),"'),",)</f>
        <v>''),</v>
      </c>
    </row>
    <row r="587" spans="1:10" x14ac:dyDescent="0.25">
      <c r="A587" t="s">
        <v>2713</v>
      </c>
      <c r="B587" t="str">
        <f>CONCATENATE("'_",'Unit List'!C530,"',",)</f>
        <v>'_SAHUL',</v>
      </c>
      <c r="C587" t="str">
        <f>CONCATENATE("'_",'Unit List'!D530,"',",)</f>
        <v>'_NETHERLANDS',</v>
      </c>
      <c r="D587" t="str">
        <f>CONCATENATE("'",'Unit List'!E530,"',",)</f>
        <v>'DESTROYER',</v>
      </c>
      <c r="E587" t="str">
        <f>CONCATENATE("'",'Unit List'!F530,"',",)</f>
        <v>'DESTROYER',</v>
      </c>
      <c r="F587" t="str">
        <f>"'',"</f>
        <v>'',</v>
      </c>
      <c r="G587" t="str">
        <f>CONCATENATE("'",'Unit List'!H525,"',",)</f>
        <v>'Admiralen_Class',</v>
      </c>
      <c r="H587" t="str">
        <f>CONCATENATE(IF(ISBLANK('Unit List'!AO530), IF(ISBLANK('Unit List'!Q530), IF(ISBLANK('Unit List'!Q530), IF(ISBLANK('Unit List'!AO525), IF(ISBLANK('Unit List'!Q525), IF(ISBLANK('Unit List'!Q525), IF(ISBLANK('Unit List'!AO525), IF(ISBLANK('Unit List'!Q525), IF(ISBLANK('Unit List'!Q525),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List'!Q525='Unit List'!$P$5, 'Unit List'!$AO$5, IF('Unit List'!Q525='Unit List'!$P$4, 'Unit List'!$AO$4, IF('Unit List'!Q525='Unit List'!$P$7, 'Unit List'!Q525 * 'Unit List'!$AO$7, 'Unit List'!Q525)))), IF('Unit List'!Q525='Unit List'!$P$5, 'Unit List'!$AO$5, IF('Unit List'!Q525='Unit List'!$P$4, 'Unit List'!$AO$4, IF('Unit List'!Q525='Unit List'!$P$7, 'Unit List'!Q525 * 'Unit List'!$AO$7, 'Unit List'!Q525)))), IF('Unit List'!AO525='Unit List'!$P$5, 'Unit List'!$AO$5, IF('Unit List'!AO525='Unit List'!$P$4, 'Unit List'!$AO$4, IF('Unit List'!AO525='Unit List'!$P$7, 'Unit List'!AO525 * 'Unit List'!$AO$7, 'Unit List'!AO525)))), IF('Unit List'!Q525='Unit List'!$P$5, 'Unit List'!$AO$5, IF('Unit List'!Q525='Unit List'!$P$4, 'Unit List'!$AO$4, IF('Unit List'!Q525='Unit List'!$P$7, 'Unit List'!Q525 * 'Unit List'!$AO$7, 'Unit List'!Q525)))), IF('Unit List'!Q525='Unit List'!$P$5, 'Unit List'!$AO$5, IF('Unit List'!Q525='Unit List'!$P$4, 'Unit List'!$AO$4, IF('Unit List'!Q525='Unit List'!$P$7, 'Unit List'!Q525 * 'Unit List'!$AO$7, 'Unit List'!Q525)))), IF('Unit List'!AO525='Unit List'!$P$5, 'Unit List'!$AO$5, IF('Unit List'!AO525='Unit List'!$P$4, 'Unit List'!$AO$4, IF('Unit List'!AO525='Unit List'!$P$7, 'Unit List'!AO525 * 'Unit List'!$AO$7, 'Unit List'!AO525)))), IF('Unit List'!Q530='Unit List'!$P$5, 'Unit List'!$AO$5, IF('Unit List'!Q530='Unit List'!$P$4, 'Unit List'!$AO$4, IF('Unit List'!Q530='Unit List'!$P$7, 'Unit List'!Q530 * 'Unit List'!$AO$7, 'Unit List'!Q530)))), IF('Unit List'!Q530='Unit List'!$P$5, 'Unit List'!$AO$5, IF('Unit List'!Q530='Unit List'!$P$4, 'Unit List'!$AO$4, IF('Unit List'!Q530='Unit List'!$P$7, 'Unit List'!Q530 * 'Unit List'!$AO$7, 'Unit List'!Q530)))), IF('Unit List'!AO530='Unit List'!$P$5, 'Unit List'!$AO$5, IF('Unit List'!AO530='Unit List'!$P$4, 'Unit List'!$AO$4, IF('Unit List'!AO530='Unit List'!$P$7, 'Unit List'!AO530 * 'Unit List'!$AO$7, 'Unit List'!AO530)))),",",)</f>
        <v>1,</v>
      </c>
      <c r="I587" t="str">
        <f>CONCATENATE(IF(ISBLANK('Unit List'!AP530), IF(ISBLANK('Unit List'!R530), IF(ISBLANK('Unit List'!R530), IF(ISBLANK('Unit List'!AP525), IF(ISBLANK('Unit List'!R525), IF(ISBLANK('Unit List'!R525), IF(ISBLANK('Unit List'!AP525), IF(ISBLANK('Unit List'!R525), IF(ISBLANK('Unit List'!R525),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List'!R525='Unit List'!$P$5, 'Unit List'!$AP$5, IF('Unit List'!R525='Unit List'!$P$4, 'Unit List'!$AP$4, IF('Unit List'!R525='Unit List'!$P$7, 'Unit List'!R525 * 'Unit List'!$AP$7, 'Unit List'!R525)))), IF('Unit List'!R525='Unit List'!$P$5, 'Unit List'!$AP$5, IF('Unit List'!R525='Unit List'!$P$4, 'Unit List'!$AP$4, IF('Unit List'!R525='Unit List'!$P$7, 'Unit List'!R525 * 'Unit List'!$AP$7, 'Unit List'!R525)))), IF('Unit List'!AP525='Unit List'!$P$5, 'Unit List'!$AP$5, IF('Unit List'!AP525='Unit List'!$P$4, 'Unit List'!$AP$4, IF('Unit List'!AP525='Unit List'!$P$7, 'Unit List'!AP525 * 'Unit List'!$AP$7, 'Unit List'!AP525)))), IF('Unit List'!R525='Unit List'!$P$5, 'Unit List'!$AP$5, IF('Unit List'!R525='Unit List'!$P$4, 'Unit List'!$AP$4, IF('Unit List'!R525='Unit List'!$P$7, 'Unit List'!R525 * 'Unit List'!$AP$7, 'Unit List'!R525)))), IF('Unit List'!R525='Unit List'!$P$5, 'Unit List'!$AP$5, IF('Unit List'!R525='Unit List'!$P$4, 'Unit List'!$AP$4, IF('Unit List'!R525='Unit List'!$P$7, 'Unit List'!R525 * 'Unit List'!$AP$7, 'Unit List'!R525)))), IF('Unit List'!AP525='Unit List'!$P$5, 'Unit List'!$AP$5, IF('Unit List'!AP525='Unit List'!$P$4, 'Unit List'!$AP$4, IF('Unit List'!AP525='Unit List'!$P$7, 'Unit List'!AP525 * 'Unit List'!$AP$7, 'Unit List'!AP525)))), IF('Unit List'!R530='Unit List'!$P$5, 'Unit List'!$AP$5, IF('Unit List'!R530='Unit List'!$P$4, 'Unit List'!$AP$4, IF('Unit List'!R530='Unit List'!$P$7, 'Unit List'!R530 * 'Unit List'!$AP$7, 'Unit List'!R530)))), IF('Unit List'!R530='Unit List'!$P$5, 'Unit List'!$AP$5, IF('Unit List'!R530='Unit List'!$P$4, 'Unit List'!$AP$4, IF('Unit List'!R530='Unit List'!$P$7, 'Unit List'!R530 * 'Unit List'!$AP$7, 'Unit List'!R530)))), IF('Unit List'!AP530='Unit List'!$P$5, 'Unit List'!$AP$5, IF('Unit List'!AP530='Unit List'!$P$4, 'Unit List'!$AP$4, IF('Unit List'!AP530='Unit List'!$P$7, 'Unit List'!AP530 * 'Unit List'!$AP$7, 'Unit List'!AP530)))),",",)</f>
        <v>,</v>
      </c>
      <c r="J587" t="str">
        <f>CONCATENATE("'",IF(ISBLANK('Unit List'!AQ530), IF(ISBLANK('Unit List'!S530), IF(ISBLANK('Unit List'!S530), IF(ISBLANK('Unit List'!AQ525), IF(ISBLANK('Unit List'!S525), IF(ISBLANK('Unit List'!S525), IF(ISBLANK('Unit List'!AQ525), IF(ISBLANK('Unit List'!S525), IF(ISBLANK('Unit List'!S525),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List'!S525='Unit List'!$P$5, 'Unit List'!$AQ$5, IF('Unit List'!S525='Unit List'!$P$4, 'Unit List'!$AQ$4, 'Unit List'!S525))), IF('Unit List'!S525='Unit List'!$P$5, 'Unit List'!$AQ$5, IF('Unit List'!S525='Unit List'!$P$4, 'Unit List'!$AQ$4, 'Unit List'!S525))), IF('Unit List'!AQ525='Unit List'!$P$5, 'Unit List'!$AQ$5, IF('Unit List'!AQ525='Unit List'!$P$4, 'Unit List'!$AQ$4, 'Unit List'!AQ525))), IF('Unit List'!S525='Unit List'!$P$5, 'Unit List'!$AQ$5, IF('Unit List'!S525='Unit List'!$P$4, 'Unit List'!$AQ$4, 'Unit List'!S525))), IF('Unit List'!S525='Unit List'!$P$5, 'Unit List'!$AQ$5, IF('Unit List'!S525='Unit List'!$P$4, 'Unit List'!$AQ$4, 'Unit List'!S525))), IF('Unit List'!AQ525='Unit List'!$P$5, 'Unit List'!$AQ$5, IF('Unit List'!AQ525='Unit List'!$P$4, 'Unit List'!$AQ$4, 'Unit List'!AQ525))), IF('Unit List'!S530='Unit List'!$P$5, 'Unit List'!$AQ$5, IF('Unit List'!S530='Unit List'!$P$4, 'Unit List'!$AQ$4, 'Unit List'!S530))), IF('Unit List'!S530='Unit List'!$P$5, 'Unit List'!$AQ$5, IF('Unit List'!S530='Unit List'!$P$4, 'Unit List'!$AQ$4, 'Unit List'!S530))), IF('Unit List'!AQ530='Unit List'!$P$5, 'Unit List'!$AQ$5, IF('Unit List'!AQ530='Unit List'!$P$4, 'Unit List'!$AQ$4, 'Unit List'!AQ530))),"'),",)</f>
        <v>''),</v>
      </c>
    </row>
    <row r="588" spans="1:10" x14ac:dyDescent="0.25">
      <c r="A588" t="s">
        <v>2713</v>
      </c>
      <c r="B588" t="str">
        <f>CONCATENATE("'_",'Unit List'!C531,"',",)</f>
        <v>'_OCEAN',</v>
      </c>
      <c r="C588" t="str">
        <f>CONCATENATE("'_",'Unit List'!D531,"',",)</f>
        <v>'_AMERICA',</v>
      </c>
      <c r="D588" t="str">
        <f>CONCATENATE("'",'Unit List'!E531,"',",)</f>
        <v>'DESTROYER',</v>
      </c>
      <c r="E588" t="str">
        <f>CONCATENATE("'",'Unit List'!F531,"',",)</f>
        <v>'DESTROYER',</v>
      </c>
      <c r="F588" t="str">
        <f>"'',"</f>
        <v>'',</v>
      </c>
      <c r="G588" t="str">
        <f>CONCATENATE("'",'Unit List'!H517,"',",)</f>
        <v>'Fletcher_Class',</v>
      </c>
      <c r="H588" t="str">
        <f>CONCATENATE(IF(ISBLANK('Unit List'!AO531), IF(ISBLANK('Unit List'!Q531), IF(ISBLANK('Unit List'!Q531), IF(ISBLANK('Unit List'!AO517), IF(ISBLANK('Unit List'!Q517), IF(ISBLANK('Unit List'!Q517), IF(ISBLANK('Unit List'!AO517), IF(ISBLANK('Unit List'!Q517), IF(ISBLANK('Unit List'!Q517),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List'!Q517='Unit List'!$P$5, 'Unit List'!$AO$5, IF('Unit List'!Q517='Unit List'!$P$4, 'Unit List'!$AO$4, IF('Unit List'!Q517='Unit List'!$P$7, 'Unit List'!Q517 * 'Unit List'!$AO$7, 'Unit List'!Q517)))), IF('Unit List'!Q517='Unit List'!$P$5, 'Unit List'!$AO$5, IF('Unit List'!Q517='Unit List'!$P$4, 'Unit List'!$AO$4, IF('Unit List'!Q517='Unit List'!$P$7, 'Unit List'!Q517 * 'Unit List'!$AO$7, 'Unit List'!Q517)))), IF('Unit List'!AO517='Unit List'!$P$5, 'Unit List'!$AO$5, IF('Unit List'!AO517='Unit List'!$P$4, 'Unit List'!$AO$4, IF('Unit List'!AO517='Unit List'!$P$7, 'Unit List'!AO517 * 'Unit List'!$AO$7, 'Unit List'!AO517)))), IF('Unit List'!Q517='Unit List'!$P$5, 'Unit List'!$AO$5, IF('Unit List'!Q517='Unit List'!$P$4, 'Unit List'!$AO$4, IF('Unit List'!Q517='Unit List'!$P$7, 'Unit List'!Q517 * 'Unit List'!$AO$7, 'Unit List'!Q517)))), IF('Unit List'!Q517='Unit List'!$P$5, 'Unit List'!$AO$5, IF('Unit List'!Q517='Unit List'!$P$4, 'Unit List'!$AO$4, IF('Unit List'!Q517='Unit List'!$P$7, 'Unit List'!Q517 * 'Unit List'!$AO$7, 'Unit List'!Q517)))), IF('Unit List'!AO517='Unit List'!$P$5, 'Unit List'!$AO$5, IF('Unit List'!AO517='Unit List'!$P$4, 'Unit List'!$AO$4, IF('Unit List'!AO517='Unit List'!$P$7, 'Unit List'!AO517 * 'Unit List'!$AO$7, 'Unit List'!AO517)))), IF('Unit List'!Q531='Unit List'!$P$5, 'Unit List'!$AO$5, IF('Unit List'!Q531='Unit List'!$P$4, 'Unit List'!$AO$4, IF('Unit List'!Q531='Unit List'!$P$7, 'Unit List'!Q531 * 'Unit List'!$AO$7, 'Unit List'!Q531)))), IF('Unit List'!Q531='Unit List'!$P$5, 'Unit List'!$AO$5, IF('Unit List'!Q531='Unit List'!$P$4, 'Unit List'!$AO$4, IF('Unit List'!Q531='Unit List'!$P$7, 'Unit List'!Q531 * 'Unit List'!$AO$7, 'Unit List'!Q531)))), IF('Unit List'!AO531='Unit List'!$P$5, 'Unit List'!$AO$5, IF('Unit List'!AO531='Unit List'!$P$4, 'Unit List'!$AO$4, IF('Unit List'!AO531='Unit List'!$P$7, 'Unit List'!AO531 * 'Unit List'!$AO$7, 'Unit List'!AO531)))),",",)</f>
        <v>1,</v>
      </c>
      <c r="I588" t="str">
        <f>CONCATENATE(IF(ISBLANK('Unit List'!AP531), IF(ISBLANK('Unit List'!R531), IF(ISBLANK('Unit List'!R531), IF(ISBLANK('Unit List'!AP517), IF(ISBLANK('Unit List'!R517), IF(ISBLANK('Unit List'!R517), IF(ISBLANK('Unit List'!AP517), IF(ISBLANK('Unit List'!R517), IF(ISBLANK('Unit List'!R517),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List'!R517='Unit List'!$P$5, 'Unit List'!$AP$5, IF('Unit List'!R517='Unit List'!$P$4, 'Unit List'!$AP$4, IF('Unit List'!R517='Unit List'!$P$7, 'Unit List'!R517 * 'Unit List'!$AP$7, 'Unit List'!R517)))), IF('Unit List'!R517='Unit List'!$P$5, 'Unit List'!$AP$5, IF('Unit List'!R517='Unit List'!$P$4, 'Unit List'!$AP$4, IF('Unit List'!R517='Unit List'!$P$7, 'Unit List'!R517 * 'Unit List'!$AP$7, 'Unit List'!R517)))), IF('Unit List'!AP517='Unit List'!$P$5, 'Unit List'!$AP$5, IF('Unit List'!AP517='Unit List'!$P$4, 'Unit List'!$AP$4, IF('Unit List'!AP517='Unit List'!$P$7, 'Unit List'!AP517 * 'Unit List'!$AP$7, 'Unit List'!AP517)))), IF('Unit List'!R517='Unit List'!$P$5, 'Unit List'!$AP$5, IF('Unit List'!R517='Unit List'!$P$4, 'Unit List'!$AP$4, IF('Unit List'!R517='Unit List'!$P$7, 'Unit List'!R517 * 'Unit List'!$AP$7, 'Unit List'!R517)))), IF('Unit List'!R517='Unit List'!$P$5, 'Unit List'!$AP$5, IF('Unit List'!R517='Unit List'!$P$4, 'Unit List'!$AP$4, IF('Unit List'!R517='Unit List'!$P$7, 'Unit List'!R517 * 'Unit List'!$AP$7, 'Unit List'!R517)))), IF('Unit List'!AP517='Unit List'!$P$5, 'Unit List'!$AP$5, IF('Unit List'!AP517='Unit List'!$P$4, 'Unit List'!$AP$4, IF('Unit List'!AP517='Unit List'!$P$7, 'Unit List'!AP517 * 'Unit List'!$AP$7, 'Unit List'!AP517)))), IF('Unit List'!R531='Unit List'!$P$5, 'Unit List'!$AP$5, IF('Unit List'!R531='Unit List'!$P$4, 'Unit List'!$AP$4, IF('Unit List'!R531='Unit List'!$P$7, 'Unit List'!R531 * 'Unit List'!$AP$7, 'Unit List'!R531)))), IF('Unit List'!R531='Unit List'!$P$5, 'Unit List'!$AP$5, IF('Unit List'!R531='Unit List'!$P$4, 'Unit List'!$AP$4, IF('Unit List'!R531='Unit List'!$P$7, 'Unit List'!R531 * 'Unit List'!$AP$7, 'Unit List'!R531)))), IF('Unit List'!AP531='Unit List'!$P$5, 'Unit List'!$AP$5, IF('Unit List'!AP531='Unit List'!$P$4, 'Unit List'!$AP$4, IF('Unit List'!AP531='Unit List'!$P$7, 'Unit List'!AP531 * 'Unit List'!$AP$7, 'Unit List'!AP531)))),",",)</f>
        <v>,</v>
      </c>
      <c r="J588" t="str">
        <f>CONCATENATE("'",IF(ISBLANK('Unit List'!AQ531), IF(ISBLANK('Unit List'!S531), IF(ISBLANK('Unit List'!S531), IF(ISBLANK('Unit List'!AQ517), IF(ISBLANK('Unit List'!S517), IF(ISBLANK('Unit List'!S517), IF(ISBLANK('Unit List'!AQ517), IF(ISBLANK('Unit List'!S517), IF(ISBLANK('Unit List'!S517),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List'!S517='Unit List'!$P$5, 'Unit List'!$AQ$5, IF('Unit List'!S517='Unit List'!$P$4, 'Unit List'!$AQ$4, 'Unit List'!S517))), IF('Unit List'!S517='Unit List'!$P$5, 'Unit List'!$AQ$5, IF('Unit List'!S517='Unit List'!$P$4, 'Unit List'!$AQ$4, 'Unit List'!S517))), IF('Unit List'!AQ517='Unit List'!$P$5, 'Unit List'!$AQ$5, IF('Unit List'!AQ517='Unit List'!$P$4, 'Unit List'!$AQ$4, 'Unit List'!AQ517))), IF('Unit List'!S517='Unit List'!$P$5, 'Unit List'!$AQ$5, IF('Unit List'!S517='Unit List'!$P$4, 'Unit List'!$AQ$4, 'Unit List'!S517))), IF('Unit List'!S517='Unit List'!$P$5, 'Unit List'!$AQ$5, IF('Unit List'!S517='Unit List'!$P$4, 'Unit List'!$AQ$4, 'Unit List'!S517))), IF('Unit List'!AQ517='Unit List'!$P$5, 'Unit List'!$AQ$5, IF('Unit List'!AQ517='Unit List'!$P$4, 'Unit List'!$AQ$4, 'Unit List'!AQ517))), IF('Unit List'!S531='Unit List'!$P$5, 'Unit List'!$AQ$5, IF('Unit List'!S531='Unit List'!$P$4, 'Unit List'!$AQ$4, 'Unit List'!S531))), IF('Unit List'!S531='Unit List'!$P$5, 'Unit List'!$AQ$5, IF('Unit List'!S531='Unit List'!$P$4, 'Unit List'!$AQ$4, 'Unit List'!S531))), IF('Unit List'!AQ531='Unit List'!$P$5, 'Unit List'!$AQ$5, IF('Unit List'!AQ531='Unit List'!$P$4, 'Unit List'!$AQ$4, 'Unit List'!AQ531))),"'),",)</f>
        <v>''),</v>
      </c>
    </row>
    <row r="589" spans="1:10" x14ac:dyDescent="0.25">
      <c r="A589" t="s">
        <v>2713</v>
      </c>
      <c r="B589" t="str">
        <f>CONCATENATE("'_",'Unit List'!C532,"',",)</f>
        <v>'_SEASIA',</v>
      </c>
      <c r="C589" t="str">
        <f>CONCATENATE("'_",'Unit List'!D532,"',",)</f>
        <v>'_FRANCE',</v>
      </c>
      <c r="D589" t="str">
        <f>CONCATENATE("'",'Unit List'!E532,"',",)</f>
        <v>'DESTROYER',</v>
      </c>
      <c r="E589" t="str">
        <f>CONCATENATE("'",'Unit List'!F532,"',",)</f>
        <v>'DESTROYER',</v>
      </c>
      <c r="F589" t="str">
        <f>"'',"</f>
        <v>'',</v>
      </c>
      <c r="G589" t="str">
        <f>CONCATENATE("'",'Unit List'!H523,"',",)</f>
        <v>'Fantasque_Class',</v>
      </c>
      <c r="H589" t="str">
        <f>CONCATENATE(IF(ISBLANK('Unit List'!AO532), IF(ISBLANK('Unit List'!Q532), IF(ISBLANK('Unit List'!Q532), IF(ISBLANK('Unit List'!AO523), IF(ISBLANK('Unit List'!Q523), IF(ISBLANK('Unit List'!Q523), IF(ISBLANK('Unit List'!AO523), IF(ISBLANK('Unit List'!Q523), IF(ISBLANK('Unit List'!Q523),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List'!AO532)))),",",)</f>
        <v>1,</v>
      </c>
      <c r="I589" t="str">
        <f>CONCATENATE(IF(ISBLANK('Unit List'!AP532), IF(ISBLANK('Unit List'!R532), IF(ISBLANK('Unit List'!R532), IF(ISBLANK('Unit List'!AP523), IF(ISBLANK('Unit List'!R523), IF(ISBLANK('Unit List'!R523), IF(ISBLANK('Unit List'!AP523), IF(ISBLANK('Unit List'!R523), IF(ISBLANK('Unit List'!R523),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List'!AP532)))),",",)</f>
        <v>,</v>
      </c>
      <c r="J589" t="str">
        <f>CONCATENATE("'",IF(ISBLANK('Unit List'!AQ532), IF(ISBLANK('Unit List'!S532), IF(ISBLANK('Unit List'!S532), IF(ISBLANK('Unit List'!AQ523), IF(ISBLANK('Unit List'!S523), IF(ISBLANK('Unit List'!S523), IF(ISBLANK('Unit List'!AQ523), IF(ISBLANK('Unit List'!S523), IF(ISBLANK('Unit List'!S523),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List'!AQ532))),"'),",)</f>
        <v>''),</v>
      </c>
    </row>
    <row r="590" spans="1:10" x14ac:dyDescent="0.25">
      <c r="A590" t="s">
        <v>2713</v>
      </c>
      <c r="B590" t="str">
        <f>CONCATENATE("'_",'Unit List'!C533,"',",)</f>
        <v>'_SOUTHAS',</v>
      </c>
      <c r="C590" t="str">
        <f>CONCATENATE("'_",'Unit List'!D533,"',",)</f>
        <v>'_ENGLAND',</v>
      </c>
      <c r="D590" t="str">
        <f>CONCATENATE("'",'Unit List'!E533,"',",)</f>
        <v>'DESTROYER',</v>
      </c>
      <c r="E590" t="str">
        <f>CONCATENATE("'",'Unit List'!F533,"',",)</f>
        <v>'DESTROYER',</v>
      </c>
      <c r="F590" t="str">
        <f>"'',"</f>
        <v>'',</v>
      </c>
      <c r="G590" t="str">
        <f>CONCATENATE("'",'Unit List'!H522,"',",)</f>
        <v>'Triba_Class',</v>
      </c>
      <c r="H590" t="str">
        <f>CONCATENATE(IF(ISBLANK('Unit List'!AO533), IF(ISBLANK('Unit List'!Q533), IF(ISBLANK('Unit List'!Q533), IF(ISBLANK('Unit List'!AO522), IF(ISBLANK('Unit List'!Q522), IF(ISBLANK('Unit List'!Q522), IF(ISBLANK('Unit List'!AO522), IF(ISBLANK('Unit List'!Q522), IF(ISBLANK('Unit List'!Q522), IF(ISBLANK('Unit List'!AO508), IF(ISBLANK('Unit List'!Q508), IF(ISBLANK('Unit List'!Q508), "1",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List'!Q522='Unit List'!$P$5, 'Unit List'!$AO$5, IF('Unit List'!Q522='Unit List'!$P$4, 'Unit List'!$AO$4, IF('Unit List'!Q522='Unit List'!$P$7, 'Unit List'!Q522 * 'Unit List'!$AO$7, 'Unit List'!Q522)))), IF('Unit List'!Q522='Unit List'!$P$5, 'Unit List'!$AO$5, IF('Unit List'!Q522='Unit List'!$P$4, 'Unit List'!$AO$4, IF('Unit List'!Q522='Unit List'!$P$7, 'Unit List'!Q522 * 'Unit List'!$AO$7, 'Unit List'!Q522)))), IF('Unit List'!AO522='Unit List'!$P$5, 'Unit List'!$AO$5, IF('Unit List'!AO522='Unit List'!$P$4, 'Unit List'!$AO$4, IF('Unit List'!AO522='Unit List'!$P$7, 'Unit List'!AO522 * 'Unit List'!$AO$7, 'Unit List'!AO522)))), IF('Unit List'!Q522='Unit List'!$P$5, 'Unit List'!$AO$5, IF('Unit List'!Q522='Unit List'!$P$4, 'Unit List'!$AO$4, IF('Unit List'!Q522='Unit List'!$P$7, 'Unit List'!Q522 * 'Unit List'!$AO$7, 'Unit List'!Q522)))), IF('Unit List'!Q522='Unit List'!$P$5, 'Unit List'!$AO$5, IF('Unit List'!Q522='Unit List'!$P$4, 'Unit List'!$AO$4, IF('Unit List'!Q522='Unit List'!$P$7, 'Unit List'!Q522 * 'Unit List'!$AO$7, 'Unit List'!Q522)))), IF('Unit List'!AO522='Unit List'!$P$5, 'Unit List'!$AO$5, IF('Unit List'!AO522='Unit List'!$P$4, 'Unit List'!$AO$4, IF('Unit List'!AO522='Unit List'!$P$7, 'Unit List'!AO522 * 'Unit List'!$AO$7, 'Unit List'!AO522)))), IF('Unit List'!Q533='Unit List'!$P$5, 'Unit List'!$AO$5, IF('Unit List'!Q533='Unit List'!$P$4, 'Unit List'!$AO$4, IF('Unit List'!Q533='Unit List'!$P$7, 'Unit List'!Q533 * 'Unit List'!$AO$7, 'Unit List'!Q533)))), IF('Unit List'!Q533='Unit List'!$P$5, 'Unit List'!$AO$5, IF('Unit List'!Q533='Unit List'!$P$4, 'Unit List'!$AO$4, IF('Unit List'!Q533='Unit List'!$P$7, 'Unit List'!Q533 * 'Unit List'!$AO$7, 'Unit List'!Q533)))), IF('Unit List'!AO533='Unit List'!$P$5, 'Unit List'!$AO$5, IF('Unit List'!AO533='Unit List'!$P$4, 'Unit List'!$AO$4, IF('Unit List'!AO533='Unit List'!$P$7, 'Unit List'!AO533 * 'Unit List'!$AO$7, 'Unit List'!AO533)))),",",)</f>
        <v>1,</v>
      </c>
      <c r="I590" t="str">
        <f>CONCATENATE(IF(ISBLANK('Unit List'!AP533), IF(ISBLANK('Unit List'!R533), IF(ISBLANK('Unit List'!R533), IF(ISBLANK('Unit List'!AP522), IF(ISBLANK('Unit List'!R522), IF(ISBLANK('Unit List'!R522), IF(ISBLANK('Unit List'!AP522), IF(ISBLANK('Unit List'!R522), IF(ISBLANK('Unit List'!R522), IF(ISBLANK('Unit List'!AP508), IF(ISBLANK('Unit List'!R508), IF(ISBLANK('Unit List'!R508), 'Unit List'!$AP$4,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List'!R522='Unit List'!$P$5, 'Unit List'!$AP$5, IF('Unit List'!R522='Unit List'!$P$4, 'Unit List'!$AP$4, IF('Unit List'!R522='Unit List'!$P$7, 'Unit List'!R522 * 'Unit List'!$AP$7, 'Unit List'!R522)))), IF('Unit List'!R522='Unit List'!$P$5, 'Unit List'!$AP$5, IF('Unit List'!R522='Unit List'!$P$4, 'Unit List'!$AP$4, IF('Unit List'!R522='Unit List'!$P$7, 'Unit List'!R522 * 'Unit List'!$AP$7, 'Unit List'!R522)))), IF('Unit List'!AP522='Unit List'!$P$5, 'Unit List'!$AP$5, IF('Unit List'!AP522='Unit List'!$P$4, 'Unit List'!$AP$4, IF('Unit List'!AP522='Unit List'!$P$7, 'Unit List'!AP522 * 'Unit List'!$AP$7, 'Unit List'!AP522)))), IF('Unit List'!R522='Unit List'!$P$5, 'Unit List'!$AP$5, IF('Unit List'!R522='Unit List'!$P$4, 'Unit List'!$AP$4, IF('Unit List'!R522='Unit List'!$P$7, 'Unit List'!R522 * 'Unit List'!$AP$7, 'Unit List'!R522)))), IF('Unit List'!R522='Unit List'!$P$5, 'Unit List'!$AP$5, IF('Unit List'!R522='Unit List'!$P$4, 'Unit List'!$AP$4, IF('Unit List'!R522='Unit List'!$P$7, 'Unit List'!R522 * 'Unit List'!$AP$7, 'Unit List'!R522)))), IF('Unit List'!AP522='Unit List'!$P$5, 'Unit List'!$AP$5, IF('Unit List'!AP522='Unit List'!$P$4, 'Unit List'!$AP$4, IF('Unit List'!AP522='Unit List'!$P$7, 'Unit List'!AP522 * 'Unit List'!$AP$7, 'Unit List'!AP522)))), IF('Unit List'!R533='Unit List'!$P$5, 'Unit List'!$AP$5, IF('Unit List'!R533='Unit List'!$P$4, 'Unit List'!$AP$4, IF('Unit List'!R533='Unit List'!$P$7, 'Unit List'!R533 * 'Unit List'!$AP$7, 'Unit List'!R533)))), IF('Unit List'!R533='Unit List'!$P$5, 'Unit List'!$AP$5, IF('Unit List'!R533='Unit List'!$P$4, 'Unit List'!$AP$4, IF('Unit List'!R533='Unit List'!$P$7, 'Unit List'!R533 * 'Unit List'!$AP$7, 'Unit List'!R533)))), IF('Unit List'!AP533='Unit List'!$P$5, 'Unit List'!$AP$5, IF('Unit List'!AP533='Unit List'!$P$4, 'Unit List'!$AP$4, IF('Unit List'!AP533='Unit List'!$P$7, 'Unit List'!AP533 * 'Unit List'!$AP$7, 'Unit List'!AP533)))),",",)</f>
        <v>,</v>
      </c>
      <c r="J590" t="str">
        <f>CONCATENATE("'",IF(ISBLANK('Unit List'!AQ533), IF(ISBLANK('Unit List'!S533), IF(ISBLANK('Unit List'!S533), IF(ISBLANK('Unit List'!AQ522), IF(ISBLANK('Unit List'!S522), IF(ISBLANK('Unit List'!S522), IF(ISBLANK('Unit List'!AQ522), IF(ISBLANK('Unit List'!S522), IF(ISBLANK('Unit List'!S522), IF(ISBLANK('Unit List'!AQ508), IF(ISBLANK('Unit List'!S508), IF(ISBLANK('Unit List'!S508), "",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List'!S522='Unit List'!$P$5, 'Unit List'!$AQ$5, IF('Unit List'!S522='Unit List'!$P$4, 'Unit List'!$AQ$4, 'Unit List'!S522))), IF('Unit List'!S522='Unit List'!$P$5, 'Unit List'!$AQ$5, IF('Unit List'!S522='Unit List'!$P$4, 'Unit List'!$AQ$4, 'Unit List'!S522))), IF('Unit List'!AQ522='Unit List'!$P$5, 'Unit List'!$AQ$5, IF('Unit List'!AQ522='Unit List'!$P$4, 'Unit List'!$AQ$4, 'Unit List'!AQ522))), IF('Unit List'!S522='Unit List'!$P$5, 'Unit List'!$AQ$5, IF('Unit List'!S522='Unit List'!$P$4, 'Unit List'!$AQ$4, 'Unit List'!S522))), IF('Unit List'!S522='Unit List'!$P$5, 'Unit List'!$AQ$5, IF('Unit List'!S522='Unit List'!$P$4, 'Unit List'!$AQ$4, 'Unit List'!S522))), IF('Unit List'!AQ522='Unit List'!$P$5, 'Unit List'!$AQ$5, IF('Unit List'!AQ522='Unit List'!$P$4, 'Unit List'!$AQ$4, 'Unit List'!AQ522))), IF('Unit List'!S533='Unit List'!$P$5, 'Unit List'!$AQ$5, IF('Unit List'!S533='Unit List'!$P$4, 'Unit List'!$AQ$4, 'Unit List'!S533))), IF('Unit List'!S533='Unit List'!$P$5, 'Unit List'!$AQ$5, IF('Unit List'!S533='Unit List'!$P$4, 'Unit List'!$AQ$4, 'Unit List'!S533))), IF('Unit List'!AQ533='Unit List'!$P$5, 'Unit List'!$AQ$5, IF('Unit List'!AQ533='Unit List'!$P$4, 'Unit List'!$AQ$4, 'Unit List'!AQ533))),"'),",)</f>
        <v>''),</v>
      </c>
    </row>
    <row r="591" spans="1:10" x14ac:dyDescent="0.25">
      <c r="A591" t="s">
        <v>2713</v>
      </c>
      <c r="B591" t="str">
        <f>"'',"</f>
        <v>'',</v>
      </c>
      <c r="C591" t="str">
        <f>"'',"</f>
        <v>'',</v>
      </c>
      <c r="D591" t="str">
        <f>CONCATENATE("'",'Unit List'!E534,"',",)</f>
        <v>'ENGINEER',</v>
      </c>
      <c r="E591" t="str">
        <f>CONCATENATE("'",'Unit List'!F534,"',",)</f>
        <v>'GREATENGINEER_EARLY',</v>
      </c>
      <c r="F591" t="str">
        <f>"'',"</f>
        <v>'',</v>
      </c>
      <c r="G591" t="str">
        <f>CONCATENATE("'",'Unit List'!H534,"',",)</f>
        <v>'GreatEngineer_Early',</v>
      </c>
      <c r="H591" t="str">
        <f>CONCATENATE(IF(ISBLANK('Unit List'!AO534), IF(ISBLANK('Unit List'!Q534), IF(ISBLANK('Unit List'!Q534), IF(ISBLANK('Unit List'!AO534), IF(ISBLANK('Unit List'!Q534), IF(ISBLANK('Unit List'!Q534), IF(ISBLANK('Unit List'!AO534), IF(ISBLANK('Unit List'!Q534), IF(ISBLANK('Unit List'!Q534), IF(ISBLANK('Unit List'!AO534), IF(ISBLANK('Unit List'!Q534), IF(ISBLANK('Unit List'!Q534), "1", IF('Unit List'!Q534='Unit List'!$P$5, 'Unit List'!$AO$5, IF('Unit List'!Q534='Unit List'!$P$4, 'Unit List'!$AO$4, IF('Unit List'!Q534='Unit List'!$P$7, 'Unit List'!Q534 * 'Unit List'!$AO$7, 'Unit List'!Q534)))), IF('Unit List'!Q534='Unit List'!$P$5, 'Unit List'!$AO$5, IF('Unit List'!Q534='Unit List'!$P$4, 'Unit List'!$AO$4, IF('Unit List'!Q534='Unit List'!$P$7, 'Unit List'!Q534 * 'Unit List'!$AO$7, 'Unit List'!Q534)))), IF('Unit List'!AO534='Unit List'!$P$5, 'Unit List'!$AO$5, IF('Unit List'!AO534='Unit List'!$P$4, 'Unit List'!$AO$4, IF('Unit List'!AO534='Unit List'!$P$7, 'Unit List'!AO534 * 'Unit List'!$AO$7, 'Unit List'!AO534)))), IF('Unit List'!Q534='Unit List'!$P$5, 'Unit List'!$AO$5, IF('Unit List'!Q534='Unit List'!$P$4, 'Unit List'!$AO$4, IF('Unit List'!Q534='Unit List'!$P$7, 'Unit List'!Q534 * 'Unit List'!$AO$7, 'Unit List'!Q534)))), IF('Unit List'!Q534='Unit List'!$P$5, 'Unit List'!$AO$5, IF('Unit List'!Q534='Unit List'!$P$4, 'Unit List'!$AO$4, IF('Unit List'!Q534='Unit List'!$P$7, 'Unit List'!Q534 * 'Unit List'!$AO$7, 'Unit List'!Q534)))), IF('Unit List'!AO534='Unit List'!$P$5, 'Unit List'!$AO$5, IF('Unit List'!AO534='Unit List'!$P$4, 'Unit List'!$AO$4, IF('Unit List'!AO534='Unit List'!$P$7, 'Unit List'!AO534 * 'Unit List'!$AO$7, 'Unit List'!AO534)))), IF('Unit List'!Q534='Unit List'!$P$5, 'Unit List'!$AO$5, IF('Unit List'!Q534='Unit List'!$P$4, 'Unit List'!$AO$4, IF('Unit List'!Q534='Unit List'!$P$7, 'Unit List'!Q534 * 'Unit List'!$AO$7, 'Unit List'!Q534)))), IF('Unit List'!Q534='Unit List'!$P$5, 'Unit List'!$AO$5, IF('Unit List'!Q534='Unit List'!$P$4, 'Unit List'!$AO$4, IF('Unit List'!Q534='Unit List'!$P$7, 'Unit List'!Q534 * 'Unit List'!$AO$7, 'Unit List'!Q534)))), IF('Unit List'!AO534='Unit List'!$P$5, 'Unit List'!$AO$5, IF('Unit List'!AO534='Unit List'!$P$4, 'Unit List'!$AO$4, IF('Unit List'!AO534='Unit List'!$P$7, 'Unit List'!AO534 * 'Unit List'!$AO$7, 'Unit List'!AO534)))), IF('Unit List'!Q534='Unit List'!$P$5, 'Unit List'!$AO$5, IF('Unit List'!Q534='Unit List'!$P$4, 'Unit List'!$AO$4, IF('Unit List'!Q534='Unit List'!$P$7, 'Unit List'!Q534 * 'Unit List'!$AO$7, 'Unit List'!Q534)))), IF('Unit List'!Q534='Unit List'!$P$5, 'Unit List'!$AO$5, IF('Unit List'!Q534='Unit List'!$P$4, 'Unit List'!$AO$4, IF('Unit List'!Q534='Unit List'!$P$7, 'Unit List'!Q534 * 'Unit List'!$AO$7, 'Unit List'!Q534)))), IF('Unit List'!AO534='Unit List'!$P$5, 'Unit List'!$AO$5, IF('Unit List'!AO534='Unit List'!$P$4, 'Unit List'!$AO$4, IF('Unit List'!AO534='Unit List'!$P$7, 'Unit List'!AO534 * 'Unit List'!$AO$7, 'Unit List'!AO534)))),",",)</f>
        <v>1,</v>
      </c>
      <c r="I591" t="str">
        <f>CONCATENATE(IF(ISBLANK('Unit List'!AP534), IF(ISBLANK('Unit List'!R534), IF(ISBLANK('Unit List'!R534), IF(ISBLANK('Unit List'!AP534), IF(ISBLANK('Unit List'!R534), IF(ISBLANK('Unit List'!R534), IF(ISBLANK('Unit List'!AP534), IF(ISBLANK('Unit List'!R534), IF(ISBLANK('Unit List'!R534), IF(ISBLANK('Unit List'!AP534), IF(ISBLANK('Unit List'!R534), IF(ISBLANK('Unit List'!R534), 'Unit List'!$AP$4, IF('Unit List'!R534='Unit List'!$P$5, 'Unit List'!$AP$5, IF('Unit List'!R534='Unit List'!$P$4, 'Unit List'!$AP$4, IF('Unit List'!R534='Unit List'!$P$7, 'Unit List'!R534 * 'Unit List'!$AP$7, 'Unit List'!R534)))), IF('Unit List'!R534='Unit List'!$P$5, 'Unit List'!$AP$5, IF('Unit List'!R534='Unit List'!$P$4, 'Unit List'!$AP$4, IF('Unit List'!R534='Unit List'!$P$7, 'Unit List'!R534 * 'Unit List'!$AP$7, 'Unit List'!R534)))), IF('Unit List'!AP534='Unit List'!$P$5, 'Unit List'!$AP$5, IF('Unit List'!AP534='Unit List'!$P$4, 'Unit List'!$AP$4, IF('Unit List'!AP534='Unit List'!$P$7, 'Unit List'!AP534 * 'Unit List'!$AP$7, 'Unit List'!AP534)))), IF('Unit List'!R534='Unit List'!$P$5, 'Unit List'!$AP$5, IF('Unit List'!R534='Unit List'!$P$4, 'Unit List'!$AP$4, IF('Unit List'!R534='Unit List'!$P$7, 'Unit List'!R534 * 'Unit List'!$AP$7, 'Unit List'!R534)))), IF('Unit List'!R534='Unit List'!$P$5, 'Unit List'!$AP$5, IF('Unit List'!R534='Unit List'!$P$4, 'Unit List'!$AP$4, IF('Unit List'!R534='Unit List'!$P$7, 'Unit List'!R534 * 'Unit List'!$AP$7, 'Unit List'!R534)))), IF('Unit List'!AP534='Unit List'!$P$5, 'Unit List'!$AP$5, IF('Unit List'!AP534='Unit List'!$P$4, 'Unit List'!$AP$4, IF('Unit List'!AP534='Unit List'!$P$7, 'Unit List'!AP534 * 'Unit List'!$AP$7, 'Unit List'!AP534)))), IF('Unit List'!R534='Unit List'!$P$5, 'Unit List'!$AP$5, IF('Unit List'!R534='Unit List'!$P$4, 'Unit List'!$AP$4, IF('Unit List'!R534='Unit List'!$P$7, 'Unit List'!R534 * 'Unit List'!$AP$7, 'Unit List'!R534)))), IF('Unit List'!R534='Unit List'!$P$5, 'Unit List'!$AP$5, IF('Unit List'!R534='Unit List'!$P$4, 'Unit List'!$AP$4, IF('Unit List'!R534='Unit List'!$P$7, 'Unit List'!R534 * 'Unit List'!$AP$7, 'Unit List'!R534)))), IF('Unit List'!AP534='Unit List'!$P$5, 'Unit List'!$AP$5, IF('Unit List'!AP534='Unit List'!$P$4, 'Unit List'!$AP$4, IF('Unit List'!AP534='Unit List'!$P$7, 'Unit List'!AP534 * 'Unit List'!$AP$7, 'Unit List'!AP534)))), IF('Unit List'!R534='Unit List'!$P$5, 'Unit List'!$AP$5, IF('Unit List'!R534='Unit List'!$P$4, 'Unit List'!$AP$4, IF('Unit List'!R534='Unit List'!$P$7, 'Unit List'!R534 * 'Unit List'!$AP$7, 'Unit List'!R534)))), IF('Unit List'!R534='Unit List'!$P$5, 'Unit List'!$AP$5, IF('Unit List'!R534='Unit List'!$P$4, 'Unit List'!$AP$4, IF('Unit List'!R534='Unit List'!$P$7, 'Unit List'!R534 * 'Unit List'!$AP$7, 'Unit List'!R534)))), IF('Unit List'!AP534='Unit List'!$P$5, 'Unit List'!$AP$5, IF('Unit List'!AP534='Unit List'!$P$4, 'Unit List'!$AP$4, IF('Unit List'!AP534='Unit List'!$P$7, 'Unit List'!AP534 * 'Unit List'!$AP$7, 'Unit List'!AP534)))),",",)</f>
        <v>,</v>
      </c>
      <c r="J591" t="str">
        <f>CONCATENATE("'",IF(ISBLANK('Unit List'!AQ534), IF(ISBLANK('Unit List'!S534), IF(ISBLANK('Unit List'!S534), IF(ISBLANK('Unit List'!AQ534), IF(ISBLANK('Unit List'!S534), IF(ISBLANK('Unit List'!S534), IF(ISBLANK('Unit List'!AQ534), IF(ISBLANK('Unit List'!S534), IF(ISBLANK('Unit List'!S534), IF(ISBLANK('Unit List'!AQ534), IF(ISBLANK('Unit List'!S534), IF(ISBLANK('Unit List'!S534), "", IF('Unit List'!S534='Unit List'!$P$5, 'Unit List'!$AQ$5, IF('Unit List'!S534='Unit List'!$P$4, 'Unit List'!$AQ$4, 'Unit List'!S534))), IF('Unit List'!S534='Unit List'!$P$5, 'Unit List'!$AQ$5, IF('Unit List'!S534='Unit List'!$P$4, 'Unit List'!$AQ$4, 'Unit List'!S534))), IF('Unit List'!AQ534='Unit List'!$P$5, 'Unit List'!$AQ$5, IF('Unit List'!AQ534='Unit List'!$P$4, 'Unit List'!$AQ$4, 'Unit List'!AQ534))), IF('Unit List'!S534='Unit List'!$P$5, 'Unit List'!$AQ$5, IF('Unit List'!S534='Unit List'!$P$4, 'Unit List'!$AQ$4, 'Unit List'!S534))), IF('Unit List'!S534='Unit List'!$P$5, 'Unit List'!$AQ$5, IF('Unit List'!S534='Unit List'!$P$4, 'Unit List'!$AQ$4, 'Unit List'!S534))), IF('Unit List'!AQ534='Unit List'!$P$5, 'Unit List'!$AQ$5, IF('Unit List'!AQ534='Unit List'!$P$4, 'Unit List'!$AQ$4, 'Unit List'!AQ534))), IF('Unit List'!S534='Unit List'!$P$5, 'Unit List'!$AQ$5, IF('Unit List'!S534='Unit List'!$P$4, 'Unit List'!$AQ$4, 'Unit List'!S534))), IF('Unit List'!S534='Unit List'!$P$5, 'Unit List'!$AQ$5, IF('Unit List'!S534='Unit List'!$P$4, 'Unit List'!$AQ$4, 'Unit List'!S534))), IF('Unit List'!AQ534='Unit List'!$P$5, 'Unit List'!$AQ$5, IF('Unit List'!AQ534='Unit List'!$P$4, 'Unit List'!$AQ$4, 'Unit List'!AQ534))), IF('Unit List'!S534='Unit List'!$P$5, 'Unit List'!$AQ$5, IF('Unit List'!S534='Unit List'!$P$4, 'Unit List'!$AQ$4, 'Unit List'!S534))), IF('Unit List'!S534='Unit List'!$P$5, 'Unit List'!$AQ$5, IF('Unit List'!S534='Unit List'!$P$4, 'Unit List'!$AQ$4, 'Unit List'!S534))), IF('Unit List'!AQ534='Unit List'!$P$5, 'Unit List'!$AQ$5, IF('Unit List'!AQ534='Unit List'!$P$4, 'Unit List'!$AQ$4, 'Unit List'!AQ534))),"'),",)</f>
        <v>''),</v>
      </c>
    </row>
    <row r="592" spans="1:10" x14ac:dyDescent="0.25">
      <c r="A592" t="s">
        <v>2713</v>
      </c>
      <c r="B592" t="str">
        <f>"'',"</f>
        <v>'',</v>
      </c>
      <c r="C592" t="str">
        <f>"'',"</f>
        <v>'',</v>
      </c>
      <c r="D592" t="str">
        <f>CONCATENATE("'",'Unit List'!E535,"',",)</f>
        <v>'ENGINEER_LATE',</v>
      </c>
      <c r="E592" t="str">
        <f>CONCATENATE("'",'Unit List'!F535,"',",)</f>
        <v>'GREATENGINEER_LATE',</v>
      </c>
      <c r="F592" t="str">
        <f>"'',"</f>
        <v>'',</v>
      </c>
      <c r="G592" t="str">
        <f>CONCATENATE("'",'Unit List'!H535,"',",)</f>
        <v>'GreatEngineer_Late',</v>
      </c>
      <c r="H592" t="str">
        <f>CONCATENATE(IF(ISBLANK('Unit List'!AO535), IF(ISBLANK('Unit List'!Q535), IF(ISBLANK('Unit List'!Q535), IF(ISBLANK('Unit List'!AO535), IF(ISBLANK('Unit List'!Q535), IF(ISBLANK('Unit List'!Q535), IF(ISBLANK('Unit List'!AO535), IF(ISBLANK('Unit List'!Q535), IF(ISBLANK('Unit List'!Q535), IF(ISBLANK('Unit List'!AO535), IF(ISBLANK('Unit List'!Q535), IF(ISBLANK('Unit List'!Q535), "1", IF('Unit List'!Q535='Unit List'!$P$5, 'Unit List'!$AO$5, IF('Unit List'!Q535='Unit List'!$P$4, 'Unit List'!$AO$4, IF('Unit List'!Q535='Unit List'!$P$7, 'Unit List'!Q535 * 'Unit List'!$AO$7, 'Unit List'!Q535)))), IF('Unit List'!Q535='Unit List'!$P$5, 'Unit List'!$AO$5, IF('Unit List'!Q535='Unit List'!$P$4, 'Unit List'!$AO$4, IF('Unit List'!Q535='Unit List'!$P$7, 'Unit List'!Q535 * 'Unit List'!$AO$7, 'Unit List'!Q535)))), IF('Unit List'!AO535='Unit List'!$P$5, 'Unit List'!$AO$5, IF('Unit List'!AO535='Unit List'!$P$4, 'Unit List'!$AO$4, IF('Unit List'!AO535='Unit List'!$P$7, 'Unit List'!AO535 * 'Unit List'!$AO$7, 'Unit List'!AO535)))), IF('Unit List'!Q535='Unit List'!$P$5, 'Unit List'!$AO$5, IF('Unit List'!Q535='Unit List'!$P$4, 'Unit List'!$AO$4, IF('Unit List'!Q535='Unit List'!$P$7, 'Unit List'!Q535 * 'Unit List'!$AO$7, 'Unit List'!Q535)))), IF('Unit List'!Q535='Unit List'!$P$5, 'Unit List'!$AO$5, IF('Unit List'!Q535='Unit List'!$P$4, 'Unit List'!$AO$4, IF('Unit List'!Q535='Unit List'!$P$7, 'Unit List'!Q535 * 'Unit List'!$AO$7, 'Unit List'!Q535)))), IF('Unit List'!AO535='Unit List'!$P$5, 'Unit List'!$AO$5, IF('Unit List'!AO535='Unit List'!$P$4, 'Unit List'!$AO$4, IF('Unit List'!AO535='Unit List'!$P$7, 'Unit List'!AO535 * 'Unit List'!$AO$7, 'Unit List'!AO535)))), IF('Unit List'!Q535='Unit List'!$P$5, 'Unit List'!$AO$5, IF('Unit List'!Q535='Unit List'!$P$4, 'Unit List'!$AO$4, IF('Unit List'!Q535='Unit List'!$P$7, 'Unit List'!Q535 * 'Unit List'!$AO$7, 'Unit List'!Q535)))), IF('Unit List'!Q535='Unit List'!$P$5, 'Unit List'!$AO$5, IF('Unit List'!Q535='Unit List'!$P$4, 'Unit List'!$AO$4, IF('Unit List'!Q535='Unit List'!$P$7, 'Unit List'!Q535 * 'Unit List'!$AO$7, 'Unit List'!Q535)))), IF('Unit List'!AO535='Unit List'!$P$5, 'Unit List'!$AO$5, IF('Unit List'!AO535='Unit List'!$P$4, 'Unit List'!$AO$4, IF('Unit List'!AO535='Unit List'!$P$7, 'Unit List'!AO535 * 'Unit List'!$AO$7, 'Unit List'!AO535)))), IF('Unit List'!Q535='Unit List'!$P$5, 'Unit List'!$AO$5, IF('Unit List'!Q535='Unit List'!$P$4, 'Unit List'!$AO$4, IF('Unit List'!Q535='Unit List'!$P$7, 'Unit List'!Q535 * 'Unit List'!$AO$7, 'Unit List'!Q535)))), IF('Unit List'!Q535='Unit List'!$P$5, 'Unit List'!$AO$5, IF('Unit List'!Q535='Unit List'!$P$4, 'Unit List'!$AO$4, IF('Unit List'!Q535='Unit List'!$P$7, 'Unit List'!Q535 * 'Unit List'!$AO$7, 'Unit List'!Q535)))), IF('Unit List'!AO535='Unit List'!$P$5, 'Unit List'!$AO$5, IF('Unit List'!AO535='Unit List'!$P$4, 'Unit List'!$AO$4, IF('Unit List'!AO535='Unit List'!$P$7, 'Unit List'!AO535 * 'Unit List'!$AO$7, 'Unit List'!AO535)))),",",)</f>
        <v>1,</v>
      </c>
      <c r="I592" t="str">
        <f>CONCATENATE(IF(ISBLANK('Unit List'!AP535), IF(ISBLANK('Unit List'!R535), IF(ISBLANK('Unit List'!R535), IF(ISBLANK('Unit List'!AP535), IF(ISBLANK('Unit List'!R535), IF(ISBLANK('Unit List'!R535), IF(ISBLANK('Unit List'!AP535), IF(ISBLANK('Unit List'!R535), IF(ISBLANK('Unit List'!R535), IF(ISBLANK('Unit List'!AP535), IF(ISBLANK('Unit List'!R535), IF(ISBLANK('Unit List'!R535), 'Unit List'!$AP$4, IF('Unit List'!R535='Unit List'!$P$5, 'Unit List'!$AP$5, IF('Unit List'!R535='Unit List'!$P$4, 'Unit List'!$AP$4, IF('Unit List'!R535='Unit List'!$P$7, 'Unit List'!R535 * 'Unit List'!$AP$7, 'Unit List'!R535)))), IF('Unit List'!R535='Unit List'!$P$5, 'Unit List'!$AP$5, IF('Unit List'!R535='Unit List'!$P$4, 'Unit List'!$AP$4, IF('Unit List'!R535='Unit List'!$P$7, 'Unit List'!R535 * 'Unit List'!$AP$7, 'Unit List'!R535)))), IF('Unit List'!AP535='Unit List'!$P$5, 'Unit List'!$AP$5, IF('Unit List'!AP535='Unit List'!$P$4, 'Unit List'!$AP$4, IF('Unit List'!AP535='Unit List'!$P$7, 'Unit List'!AP535 * 'Unit List'!$AP$7, 'Unit List'!AP535)))), IF('Unit List'!R535='Unit List'!$P$5, 'Unit List'!$AP$5, IF('Unit List'!R535='Unit List'!$P$4, 'Unit List'!$AP$4, IF('Unit List'!R535='Unit List'!$P$7, 'Unit List'!R535 * 'Unit List'!$AP$7, 'Unit List'!R535)))), IF('Unit List'!R535='Unit List'!$P$5, 'Unit List'!$AP$5, IF('Unit List'!R535='Unit List'!$P$4, 'Unit List'!$AP$4, IF('Unit List'!R535='Unit List'!$P$7, 'Unit List'!R535 * 'Unit List'!$AP$7, 'Unit List'!R535)))), IF('Unit List'!AP535='Unit List'!$P$5, 'Unit List'!$AP$5, IF('Unit List'!AP535='Unit List'!$P$4, 'Unit List'!$AP$4, IF('Unit List'!AP535='Unit List'!$P$7, 'Unit List'!AP535 * 'Unit List'!$AP$7, 'Unit List'!AP535)))), IF('Unit List'!R535='Unit List'!$P$5, 'Unit List'!$AP$5, IF('Unit List'!R535='Unit List'!$P$4, 'Unit List'!$AP$4, IF('Unit List'!R535='Unit List'!$P$7, 'Unit List'!R535 * 'Unit List'!$AP$7, 'Unit List'!R535)))), IF('Unit List'!R535='Unit List'!$P$5, 'Unit List'!$AP$5, IF('Unit List'!R535='Unit List'!$P$4, 'Unit List'!$AP$4, IF('Unit List'!R535='Unit List'!$P$7, 'Unit List'!R535 * 'Unit List'!$AP$7, 'Unit List'!R535)))), IF('Unit List'!AP535='Unit List'!$P$5, 'Unit List'!$AP$5, IF('Unit List'!AP535='Unit List'!$P$4, 'Unit List'!$AP$4, IF('Unit List'!AP535='Unit List'!$P$7, 'Unit List'!AP535 * 'Unit List'!$AP$7, 'Unit List'!AP535)))), IF('Unit List'!R535='Unit List'!$P$5, 'Unit List'!$AP$5, IF('Unit List'!R535='Unit List'!$P$4, 'Unit List'!$AP$4, IF('Unit List'!R535='Unit List'!$P$7, 'Unit List'!R535 * 'Unit List'!$AP$7, 'Unit List'!R535)))), IF('Unit List'!R535='Unit List'!$P$5, 'Unit List'!$AP$5, IF('Unit List'!R535='Unit List'!$P$4, 'Unit List'!$AP$4, IF('Unit List'!R535='Unit List'!$P$7, 'Unit List'!R535 * 'Unit List'!$AP$7, 'Unit List'!R535)))), IF('Unit List'!AP535='Unit List'!$P$5, 'Unit List'!$AP$5, IF('Unit List'!AP535='Unit List'!$P$4, 'Unit List'!$AP$4, IF('Unit List'!AP535='Unit List'!$P$7, 'Unit List'!AP535 * 'Unit List'!$AP$7, 'Unit List'!AP535)))),",",)</f>
        <v>0.09,</v>
      </c>
      <c r="J592" t="str">
        <f>CONCATENATE("'",IF(ISBLANK('Unit List'!AQ535), IF(ISBLANK('Unit List'!S535), IF(ISBLANK('Unit List'!S535), IF(ISBLANK('Unit List'!AQ535), IF(ISBLANK('Unit List'!S535), IF(ISBLANK('Unit List'!S535), IF(ISBLANK('Unit List'!AQ535), IF(ISBLANK('Unit List'!S535), IF(ISBLANK('Unit List'!S535), IF(ISBLANK('Unit List'!AQ535), IF(ISBLANK('Unit List'!S535), IF(ISBLANK('Unit List'!S535), "", IF('Unit List'!S535='Unit List'!$P$5, 'Unit List'!$AQ$5, IF('Unit List'!S535='Unit List'!$P$4, 'Unit List'!$AQ$4, 'Unit List'!S535))), IF('Unit List'!S535='Unit List'!$P$5, 'Unit List'!$AQ$5, IF('Unit List'!S535='Unit List'!$P$4, 'Unit List'!$AQ$4, 'Unit List'!S535))), IF('Unit List'!AQ535='Unit List'!$P$5, 'Unit List'!$AQ$5, IF('Unit List'!AQ535='Unit List'!$P$4, 'Unit List'!$AQ$4, 'Unit List'!AQ535))), IF('Unit List'!S535='Unit List'!$P$5, 'Unit List'!$AQ$5, IF('Unit List'!S535='Unit List'!$P$4, 'Unit List'!$AQ$4, 'Unit List'!S535))), IF('Unit List'!S535='Unit List'!$P$5, 'Unit List'!$AQ$5, IF('Unit List'!S535='Unit List'!$P$4, 'Unit List'!$AQ$4, 'Unit List'!S535))), IF('Unit List'!AQ535='Unit List'!$P$5, 'Unit List'!$AQ$5, IF('Unit List'!AQ535='Unit List'!$P$4, 'Unit List'!$AQ$4, 'Unit List'!AQ535))), IF('Unit List'!S535='Unit List'!$P$5, 'Unit List'!$AQ$5, IF('Unit List'!S535='Unit List'!$P$4, 'Unit List'!$AQ$4, 'Unit List'!S535))), IF('Unit List'!S535='Unit List'!$P$5, 'Unit List'!$AQ$5, IF('Unit List'!S535='Unit List'!$P$4, 'Unit List'!$AQ$4, 'Unit List'!S535))), IF('Unit List'!AQ535='Unit List'!$P$5, 'Unit List'!$AQ$5, IF('Unit List'!AQ535='Unit List'!$P$4, 'Unit List'!$AQ$4, 'Unit List'!AQ535))), IF('Unit List'!S535='Unit List'!$P$5, 'Unit List'!$AQ$5, IF('Unit List'!S535='Unit List'!$P$4, 'Unit List'!$AQ$4, 'Unit List'!S535))), IF('Unit List'!S535='Unit List'!$P$5, 'Unit List'!$AQ$5, IF('Unit List'!S535='Unit List'!$P$4, 'Unit List'!$AQ$4, 'Unit List'!S535))), IF('Unit List'!AQ535='Unit List'!$P$5, 'Unit List'!$AQ$5, IF('Unit List'!AQ535='Unit List'!$P$4, 'Unit List'!$AQ$4, 'Unit List'!AQ535))),"'),",)</f>
        <v>''),</v>
      </c>
    </row>
    <row r="593" spans="1:10" x14ac:dyDescent="0.25">
      <c r="A593" t="s">
        <v>2713</v>
      </c>
      <c r="B593" t="str">
        <f>"'',"</f>
        <v>'',</v>
      </c>
      <c r="C593" t="str">
        <f>"'',"</f>
        <v>'',</v>
      </c>
      <c r="D593" t="str">
        <f>CONCATENATE("'",'Unit List'!E536,"',",)</f>
        <v>'EXPLORER',</v>
      </c>
      <c r="E593" t="str">
        <f>CONCATENATE("'",'Unit List'!F536,"',",)</f>
        <v>'GREAT_EXPLORER',</v>
      </c>
      <c r="F593" t="str">
        <f>"'',"</f>
        <v>'',</v>
      </c>
      <c r="G593" t="str">
        <f>CONCATENATE("'",'Unit List'!H536,"',",)</f>
        <v>'Great_Explorer',</v>
      </c>
      <c r="H593" t="str">
        <f>CONCATENATE(IF(ISBLANK('Unit List'!AO536), IF(ISBLANK('Unit List'!Q536), IF(ISBLANK('Unit List'!Q536), IF(ISBLANK('Unit List'!AO536), IF(ISBLANK('Unit List'!Q536), IF(ISBLANK('Unit List'!Q536), IF(ISBLANK('Unit List'!AO536), IF(ISBLANK('Unit List'!Q536), IF(ISBLANK('Unit List'!Q536), IF(ISBLANK('Unit List'!AO536), IF(ISBLANK('Unit List'!Q536), IF(ISBLANK('Unit List'!Q536), "1", IF('Unit List'!Q536='Unit List'!$P$5, 'Unit List'!$AO$5, IF('Unit List'!Q536='Unit List'!$P$4, 'Unit List'!$AO$4, IF('Unit List'!Q536='Unit List'!$P$7, 'Unit List'!Q536 * 'Unit List'!$AO$7, 'Unit List'!Q536)))), IF('Unit List'!Q536='Unit List'!$P$5, 'Unit List'!$AO$5, IF('Unit List'!Q536='Unit List'!$P$4, 'Unit List'!$AO$4, IF('Unit List'!Q536='Unit List'!$P$7, 'Unit List'!Q536 * 'Unit List'!$AO$7, 'Unit List'!Q536)))), IF('Unit List'!AO536='Unit List'!$P$5, 'Unit List'!$AO$5, IF('Unit List'!AO536='Unit List'!$P$4, 'Unit List'!$AO$4, IF('Unit List'!AO536='Unit List'!$P$7, 'Unit List'!AO536 * 'Unit List'!$AO$7, 'Unit List'!AO536)))), IF('Unit List'!Q536='Unit List'!$P$5, 'Unit List'!$AO$5, IF('Unit List'!Q536='Unit List'!$P$4, 'Unit List'!$AO$4, IF('Unit List'!Q536='Unit List'!$P$7, 'Unit List'!Q536 * 'Unit List'!$AO$7, 'Unit List'!Q536)))), IF('Unit List'!Q536='Unit List'!$P$5, 'Unit List'!$AO$5, IF('Unit List'!Q536='Unit List'!$P$4, 'Unit List'!$AO$4, IF('Unit List'!Q536='Unit List'!$P$7, 'Unit List'!Q536 * 'Unit List'!$AO$7, 'Unit List'!Q536)))), IF('Unit List'!AO536='Unit List'!$P$5, 'Unit List'!$AO$5, IF('Unit List'!AO536='Unit List'!$P$4, 'Unit List'!$AO$4, IF('Unit List'!AO536='Unit List'!$P$7, 'Unit List'!AO536 * 'Unit List'!$AO$7, 'Unit List'!AO536)))), IF('Unit List'!Q536='Unit List'!$P$5, 'Unit List'!$AO$5, IF('Unit List'!Q536='Unit List'!$P$4, 'Unit List'!$AO$4, IF('Unit List'!Q536='Unit List'!$P$7, 'Unit List'!Q536 * 'Unit List'!$AO$7, 'Unit List'!Q536)))), IF('Unit List'!Q536='Unit List'!$P$5, 'Unit List'!$AO$5, IF('Unit List'!Q536='Unit List'!$P$4, 'Unit List'!$AO$4, IF('Unit List'!Q536='Unit List'!$P$7, 'Unit List'!Q536 * 'Unit List'!$AO$7, 'Unit List'!Q536)))), IF('Unit List'!AO536='Unit List'!$P$5, 'Unit List'!$AO$5, IF('Unit List'!AO536='Unit List'!$P$4, 'Unit List'!$AO$4, IF('Unit List'!AO536='Unit List'!$P$7, 'Unit List'!AO536 * 'Unit List'!$AO$7, 'Unit List'!AO536)))), IF('Unit List'!Q536='Unit List'!$P$5, 'Unit List'!$AO$5, IF('Unit List'!Q536='Unit List'!$P$4, 'Unit List'!$AO$4, IF('Unit List'!Q536='Unit List'!$P$7, 'Unit List'!Q536 * 'Unit List'!$AO$7, 'Unit List'!Q536)))), IF('Unit List'!Q536='Unit List'!$P$5, 'Unit List'!$AO$5, IF('Unit List'!Q536='Unit List'!$P$4, 'Unit List'!$AO$4, IF('Unit List'!Q536='Unit List'!$P$7, 'Unit List'!Q536 * 'Unit List'!$AO$7, 'Unit List'!Q536)))), IF('Unit List'!AO536='Unit List'!$P$5, 'Unit List'!$AO$5, IF('Unit List'!AO536='Unit List'!$P$4, 'Unit List'!$AO$4, IF('Unit List'!AO536='Unit List'!$P$7, 'Unit List'!AO536 * 'Unit List'!$AO$7, 'Unit List'!AO536)))),",",)</f>
        <v>1,</v>
      </c>
      <c r="I593" t="str">
        <f>CONCATENATE(IF(ISBLANK('Unit List'!AP536), IF(ISBLANK('Unit List'!R536), IF(ISBLANK('Unit List'!R536), IF(ISBLANK('Unit List'!AP536), IF(ISBLANK('Unit List'!R536), IF(ISBLANK('Unit List'!R536), IF(ISBLANK('Unit List'!AP536), IF(ISBLANK('Unit List'!R536), IF(ISBLANK('Unit List'!R536), IF(ISBLANK('Unit List'!AP536), IF(ISBLANK('Unit List'!R536), IF(ISBLANK('Unit List'!R536), 'Unit List'!$AP$4, IF('Unit List'!R536='Unit List'!$P$5, 'Unit List'!$AP$5, IF('Unit List'!R536='Unit List'!$P$4, 'Unit List'!$AP$4, IF('Unit List'!R536='Unit List'!$P$7, 'Unit List'!R536 * 'Unit List'!$AP$7, 'Unit List'!R536)))), IF('Unit List'!R536='Unit List'!$P$5, 'Unit List'!$AP$5, IF('Unit List'!R536='Unit List'!$P$4, 'Unit List'!$AP$4, IF('Unit List'!R536='Unit List'!$P$7, 'Unit List'!R536 * 'Unit List'!$AP$7, 'Unit List'!R536)))), IF('Unit List'!AP536='Unit List'!$P$5, 'Unit List'!$AP$5, IF('Unit List'!AP536='Unit List'!$P$4, 'Unit List'!$AP$4, IF('Unit List'!AP536='Unit List'!$P$7, 'Unit List'!AP536 * 'Unit List'!$AP$7, 'Unit List'!AP536)))), IF('Unit List'!R536='Unit List'!$P$5, 'Unit List'!$AP$5, IF('Unit List'!R536='Unit List'!$P$4, 'Unit List'!$AP$4, IF('Unit List'!R536='Unit List'!$P$7, 'Unit List'!R536 * 'Unit List'!$AP$7, 'Unit List'!R536)))), IF('Unit List'!R536='Unit List'!$P$5, 'Unit List'!$AP$5, IF('Unit List'!R536='Unit List'!$P$4, 'Unit List'!$AP$4, IF('Unit List'!R536='Unit List'!$P$7, 'Unit List'!R536 * 'Unit List'!$AP$7, 'Unit List'!R536)))), IF('Unit List'!AP536='Unit List'!$P$5, 'Unit List'!$AP$5, IF('Unit List'!AP536='Unit List'!$P$4, 'Unit List'!$AP$4, IF('Unit List'!AP536='Unit List'!$P$7, 'Unit List'!AP536 * 'Unit List'!$AP$7, 'Unit List'!AP536)))), IF('Unit List'!R536='Unit List'!$P$5, 'Unit List'!$AP$5, IF('Unit List'!R536='Unit List'!$P$4, 'Unit List'!$AP$4, IF('Unit List'!R536='Unit List'!$P$7, 'Unit List'!R536 * 'Unit List'!$AP$7, 'Unit List'!R536)))), IF('Unit List'!R536='Unit List'!$P$5, 'Unit List'!$AP$5, IF('Unit List'!R536='Unit List'!$P$4, 'Unit List'!$AP$4, IF('Unit List'!R536='Unit List'!$P$7, 'Unit List'!R536 * 'Unit List'!$AP$7, 'Unit List'!R536)))), IF('Unit List'!AP536='Unit List'!$P$5, 'Unit List'!$AP$5, IF('Unit List'!AP536='Unit List'!$P$4, 'Unit List'!$AP$4, IF('Unit List'!AP536='Unit List'!$P$7, 'Unit List'!AP536 * 'Unit List'!$AP$7, 'Unit List'!AP536)))), IF('Unit List'!R536='Unit List'!$P$5, 'Unit List'!$AP$5, IF('Unit List'!R536='Unit List'!$P$4, 'Unit List'!$AP$4, IF('Unit List'!R536='Unit List'!$P$7, 'Unit List'!R536 * 'Unit List'!$AP$7, 'Unit List'!R536)))), IF('Unit List'!R536='Unit List'!$P$5, 'Unit List'!$AP$5, IF('Unit List'!R536='Unit List'!$P$4, 'Unit List'!$AP$4, IF('Unit List'!R536='Unit List'!$P$7, 'Unit List'!R536 * 'Unit List'!$AP$7, 'Unit List'!R536)))), IF('Unit List'!AP536='Unit List'!$P$5, 'Unit List'!$AP$5, IF('Unit List'!AP536='Unit List'!$P$4, 'Unit List'!$AP$4, IF('Unit List'!AP536='Unit List'!$P$7, 'Unit List'!AP536 * 'Unit List'!$AP$7, 'Unit List'!AP536)))),",",)</f>
        <v>,</v>
      </c>
      <c r="J593" t="str">
        <f>CONCATENATE("'",IF(ISBLANK('Unit List'!AQ536), IF(ISBLANK('Unit List'!S536), IF(ISBLANK('Unit List'!S536), IF(ISBLANK('Unit List'!AQ536), IF(ISBLANK('Unit List'!S536), IF(ISBLANK('Unit List'!S536), IF(ISBLANK('Unit List'!AQ536), IF(ISBLANK('Unit List'!S536), IF(ISBLANK('Unit List'!S536), IF(ISBLANK('Unit List'!AQ536), IF(ISBLANK('Unit List'!S536), IF(ISBLANK('Unit List'!S536), "", IF('Unit List'!S536='Unit List'!$P$5, 'Unit List'!$AQ$5, IF('Unit List'!S536='Unit List'!$P$4, 'Unit List'!$AQ$4, 'Unit List'!S536))), IF('Unit List'!S536='Unit List'!$P$5, 'Unit List'!$AQ$5, IF('Unit List'!S536='Unit List'!$P$4, 'Unit List'!$AQ$4, 'Unit List'!S536))), IF('Unit List'!AQ536='Unit List'!$P$5, 'Unit List'!$AQ$5, IF('Unit List'!AQ536='Unit List'!$P$4, 'Unit List'!$AQ$4, 'Unit List'!AQ536))), IF('Unit List'!S536='Unit List'!$P$5, 'Unit List'!$AQ$5, IF('Unit List'!S536='Unit List'!$P$4, 'Unit List'!$AQ$4, 'Unit List'!S536))), IF('Unit List'!S536='Unit List'!$P$5, 'Unit List'!$AQ$5, IF('Unit List'!S536='Unit List'!$P$4, 'Unit List'!$AQ$4, 'Unit List'!S536))), IF('Unit List'!AQ536='Unit List'!$P$5, 'Unit List'!$AQ$5, IF('Unit List'!AQ536='Unit List'!$P$4, 'Unit List'!$AQ$4, 'Unit List'!AQ536))), IF('Unit List'!S536='Unit List'!$P$5, 'Unit List'!$AQ$5, IF('Unit List'!S536='Unit List'!$P$4, 'Unit List'!$AQ$4, 'Unit List'!S536))), IF('Unit List'!S536='Unit List'!$P$5, 'Unit List'!$AQ$5, IF('Unit List'!S536='Unit List'!$P$4, 'Unit List'!$AQ$4, 'Unit List'!S536))), IF('Unit List'!AQ536='Unit List'!$P$5, 'Unit List'!$AQ$5, IF('Unit List'!AQ536='Unit List'!$P$4, 'Unit List'!$AQ$4, 'Unit List'!AQ536))), IF('Unit List'!S536='Unit List'!$P$5, 'Unit List'!$AQ$5, IF('Unit List'!S536='Unit List'!$P$4, 'Unit List'!$AQ$4, 'Unit List'!S536))), IF('Unit List'!S536='Unit List'!$P$5, 'Unit List'!$AQ$5, IF('Unit List'!S536='Unit List'!$P$4, 'Unit List'!$AQ$4, 'Unit List'!S536))), IF('Unit List'!AQ536='Unit List'!$P$5, 'Unit List'!$AQ$5, IF('Unit List'!AQ536='Unit List'!$P$4, 'Unit List'!$AQ$4, 'Unit List'!AQ536))),"'),",)</f>
        <v>'EarlyGreatArtist'),</v>
      </c>
    </row>
    <row r="594" spans="1:10" x14ac:dyDescent="0.25">
      <c r="A594" t="s">
        <v>2713</v>
      </c>
      <c r="B594" t="str">
        <f>"'',"</f>
        <v>'',</v>
      </c>
      <c r="C594" t="str">
        <f>"'',"</f>
        <v>'',</v>
      </c>
      <c r="D594" t="str">
        <f>CONCATENATE("'",'Unit List'!E537,"',",)</f>
        <v>'EXPLORER',</v>
      </c>
      <c r="E594" t="str">
        <f>CONCATENATE("'",'Unit List'!F537,"',",)</f>
        <v>'GREAT_EXPLORER',</v>
      </c>
      <c r="F594" t="str">
        <f>CONCATENATE("'_",'Unit List'!G537,"',",)</f>
        <v>'_F1',</v>
      </c>
      <c r="G594" t="str">
        <f>CONCATENATE("'",'Unit List'!H537,"',",)</f>
        <v>'Great_Explorer_F1',</v>
      </c>
      <c r="H594" t="str">
        <f>CONCATENATE(IF(ISBLANK('Unit List'!AO537), IF(ISBLANK('Unit List'!Q537), IF(ISBLANK('Unit List'!Q537), IF(ISBLANK('Unit List'!AO537), IF(ISBLANK('Unit List'!Q537), IF(ISBLANK('Unit List'!Q537), IF(ISBLANK('Unit List'!AO537), IF(ISBLANK('Unit List'!Q537), IF(ISBLANK('Unit List'!Q537), IF(ISBLANK('Unit List'!AO536), IF(ISBLANK('Unit List'!Q536), IF(ISBLANK('Unit List'!Q536), "1", IF('Unit List'!Q536='Unit List'!$P$5, 'Unit List'!$AO$5, IF('Unit List'!Q536='Unit List'!$P$4, 'Unit List'!$AO$4, IF('Unit List'!Q536='Unit List'!$P$7, 'Unit List'!Q536 * 'Unit List'!$AO$7, 'Unit List'!Q536)))), IF('Unit List'!Q536='Unit List'!$P$5, 'Unit List'!$AO$5, IF('Unit List'!Q536='Unit List'!$P$4, 'Unit List'!$AO$4, IF('Unit List'!Q536='Unit List'!$P$7, 'Unit List'!Q536 * 'Unit List'!$AO$7, 'Unit List'!Q536)))), IF('Unit List'!AO536='Unit List'!$P$5, 'Unit List'!$AO$5, IF('Unit List'!AO536='Unit List'!$P$4, 'Unit List'!$AO$4, IF('Unit List'!AO536='Unit List'!$P$7, 'Unit List'!AO536 * 'Unit List'!$AO$7, 'Unit List'!AO536)))), IF('Unit List'!Q537='Unit List'!$P$5, 'Unit List'!$AO$5, IF('Unit List'!Q537='Unit List'!$P$4, 'Unit List'!$AO$4, IF('Unit List'!Q537='Unit List'!$P$7, 'Unit List'!Q537 * 'Unit List'!$AO$7, 'Unit List'!Q537)))), IF('Unit List'!Q537='Unit List'!$P$5, 'Unit List'!$AO$5, IF('Unit List'!Q537='Unit List'!$P$4, 'Unit List'!$AO$4, IF('Unit List'!Q537='Unit List'!$P$7, 'Unit List'!Q537 * 'Unit List'!$AO$7, 'Unit List'!Q537)))), IF('Unit List'!AO537='Unit List'!$P$5, 'Unit List'!$AO$5, IF('Unit List'!AO537='Unit List'!$P$4, 'Unit List'!$AO$4, IF('Unit List'!AO537='Unit List'!$P$7, 'Unit List'!AO537 * 'Unit List'!$AO$7, 'Unit List'!AO537)))), IF('Unit List'!Q537='Unit List'!$P$5, 'Unit List'!$AO$5, IF('Unit List'!Q537='Unit List'!$P$4, 'Unit List'!$AO$4, IF('Unit List'!Q537='Unit List'!$P$7, 'Unit List'!Q537 * 'Unit List'!$AO$7, 'Unit List'!Q537)))), IF('Unit List'!Q537='Unit List'!$P$5, 'Unit List'!$AO$5, IF('Unit List'!Q537='Unit List'!$P$4, 'Unit List'!$AO$4, IF('Unit List'!Q537='Unit List'!$P$7, 'Unit List'!Q537 * 'Unit List'!$AO$7, 'Unit List'!Q537)))), IF('Unit List'!AO537='Unit List'!$P$5, 'Unit List'!$AO$5, IF('Unit List'!AO537='Unit List'!$P$4, 'Unit List'!$AO$4, IF('Unit List'!AO537='Unit List'!$P$7, 'Unit List'!AO537 * 'Unit List'!$AO$7, 'Unit List'!AO537)))), IF('Unit List'!Q537='Unit List'!$P$5, 'Unit List'!$AO$5, IF('Unit List'!Q537='Unit List'!$P$4, 'Unit List'!$AO$4, IF('Unit List'!Q537='Unit List'!$P$7, 'Unit List'!Q537 * 'Unit List'!$AO$7, 'Unit List'!Q537)))), IF('Unit List'!Q537='Unit List'!$P$5, 'Unit List'!$AO$5, IF('Unit List'!Q537='Unit List'!$P$4, 'Unit List'!$AO$4, IF('Unit List'!Q537='Unit List'!$P$7, 'Unit List'!Q537 * 'Unit List'!$AO$7, 'Unit List'!Q537)))), IF('Unit List'!AO537='Unit List'!$P$5, 'Unit List'!$AO$5, IF('Unit List'!AO537='Unit List'!$P$4, 'Unit List'!$AO$4, IF('Unit List'!AO537='Unit List'!$P$7, 'Unit List'!AO537 * 'Unit List'!$AO$7, 'Unit List'!AO537)))),",",)</f>
        <v>6,</v>
      </c>
      <c r="I594" t="str">
        <f>CONCATENATE(IF(ISBLANK('Unit List'!AP537), IF(ISBLANK('Unit List'!R537), IF(ISBLANK('Unit List'!R537), IF(ISBLANK('Unit List'!AP537), IF(ISBLANK('Unit List'!R537), IF(ISBLANK('Unit List'!R537), IF(ISBLANK('Unit List'!AP537), IF(ISBLANK('Unit List'!R537), IF(ISBLANK('Unit List'!R537), IF(ISBLANK('Unit List'!AP536), IF(ISBLANK('Unit List'!R536), IF(ISBLANK('Unit List'!R536), 'Unit List'!$AP$4, IF('Unit List'!R536='Unit List'!$P$5, 'Unit List'!$AP$5, IF('Unit List'!R536='Unit List'!$P$4, 'Unit List'!$AP$4, IF('Unit List'!R536='Unit List'!$P$7, 'Unit List'!R536 * 'Unit List'!$AP$7, 'Unit List'!R536)))), IF('Unit List'!R536='Unit List'!$P$5, 'Unit List'!$AP$5, IF('Unit List'!R536='Unit List'!$P$4, 'Unit List'!$AP$4, IF('Unit List'!R536='Unit List'!$P$7, 'Unit List'!R536 * 'Unit List'!$AP$7, 'Unit List'!R536)))), IF('Unit List'!AP536='Unit List'!$P$5, 'Unit List'!$AP$5, IF('Unit List'!AP536='Unit List'!$P$4, 'Unit List'!$AP$4, IF('Unit List'!AP536='Unit List'!$P$7, 'Unit List'!AP536 * 'Unit List'!$AP$7, 'Unit List'!AP536)))), IF('Unit List'!R537='Unit List'!$P$5, 'Unit List'!$AP$5, IF('Unit List'!R537='Unit List'!$P$4, 'Unit List'!$AP$4, IF('Unit List'!R537='Unit List'!$P$7, 'Unit List'!R537 * 'Unit List'!$AP$7, 'Unit List'!R537)))), IF('Unit List'!R537='Unit List'!$P$5, 'Unit List'!$AP$5, IF('Unit List'!R537='Unit List'!$P$4, 'Unit List'!$AP$4, IF('Unit List'!R537='Unit List'!$P$7, 'Unit List'!R537 * 'Unit List'!$AP$7, 'Unit List'!R537)))), IF('Unit List'!AP537='Unit List'!$P$5, 'Unit List'!$AP$5, IF('Unit List'!AP537='Unit List'!$P$4, 'Unit List'!$AP$4, IF('Unit List'!AP537='Unit List'!$P$7, 'Unit List'!AP537 * 'Unit List'!$AP$7, 'Unit List'!AP537)))), IF('Unit List'!R537='Unit List'!$P$5, 'Unit List'!$AP$5, IF('Unit List'!R537='Unit List'!$P$4, 'Unit List'!$AP$4, IF('Unit List'!R537='Unit List'!$P$7, 'Unit List'!R537 * 'Unit List'!$AP$7, 'Unit List'!R537)))), IF('Unit List'!R537='Unit List'!$P$5, 'Unit List'!$AP$5, IF('Unit List'!R537='Unit List'!$P$4, 'Unit List'!$AP$4, IF('Unit List'!R537='Unit List'!$P$7, 'Unit List'!R537 * 'Unit List'!$AP$7, 'Unit List'!R537)))), IF('Unit List'!AP537='Unit List'!$P$5, 'Unit List'!$AP$5, IF('Unit List'!AP537='Unit List'!$P$4, 'Unit List'!$AP$4, IF('Unit List'!AP537='Unit List'!$P$7, 'Unit List'!AP537 * 'Unit List'!$AP$7, 'Unit List'!AP537)))), IF('Unit List'!R537='Unit List'!$P$5, 'Unit List'!$AP$5, IF('Unit List'!R537='Unit List'!$P$4, 'Unit List'!$AP$4, IF('Unit List'!R537='Unit List'!$P$7, 'Unit List'!R537 * 'Unit List'!$AP$7, 'Unit List'!R537)))), IF('Unit List'!R537='Unit List'!$P$5, 'Unit List'!$AP$5, IF('Unit List'!R537='Unit List'!$P$4, 'Unit List'!$AP$4, IF('Unit List'!R537='Unit List'!$P$7, 'Unit List'!R537 * 'Unit List'!$AP$7, 'Unit List'!R537)))), IF('Unit List'!AP537='Unit List'!$P$5, 'Unit List'!$AP$5, IF('Unit List'!AP537='Unit List'!$P$4, 'Unit List'!$AP$4, IF('Unit List'!AP537='Unit List'!$P$7, 'Unit List'!AP537 * 'Unit List'!$AP$7, 'Unit List'!AP537)))),",",)</f>
        <v>,</v>
      </c>
      <c r="J594" t="str">
        <f>CONCATENATE("'",IF(ISBLANK('Unit List'!AQ537), IF(ISBLANK('Unit List'!S537), IF(ISBLANK('Unit List'!S537), IF(ISBLANK('Unit List'!AQ537), IF(ISBLANK('Unit List'!S537), IF(ISBLANK('Unit List'!S537), IF(ISBLANK('Unit List'!AQ537), IF(ISBLANK('Unit List'!S537), IF(ISBLANK('Unit List'!S537), IF(ISBLANK('Unit List'!AQ536), IF(ISBLANK('Unit List'!S536), IF(ISBLANK('Unit List'!S536), "", IF('Unit List'!S536='Unit List'!$P$5, 'Unit List'!$AQ$5, IF('Unit List'!S536='Unit List'!$P$4, 'Unit List'!$AQ$4, 'Unit List'!S536))), IF('Unit List'!S536='Unit List'!$P$5, 'Unit List'!$AQ$5, IF('Unit List'!S536='Unit List'!$P$4, 'Unit List'!$AQ$4, 'Unit List'!S536))), IF('Unit List'!AQ536='Unit List'!$P$5, 'Unit List'!$AQ$5, IF('Unit List'!AQ536='Unit List'!$P$4, 'Unit List'!$AQ$4, 'Unit List'!AQ536))), IF('Unit List'!S537='Unit List'!$P$5, 'Unit List'!$AQ$5, IF('Unit List'!S537='Unit List'!$P$4, 'Unit List'!$AQ$4, 'Unit List'!S537))), IF('Unit List'!S537='Unit List'!$P$5, 'Unit List'!$AQ$5, IF('Unit List'!S537='Unit List'!$P$4, 'Unit List'!$AQ$4, 'Unit List'!S537))), IF('Unit List'!AQ537='Unit List'!$P$5, 'Unit List'!$AQ$5, IF('Unit List'!AQ537='Unit List'!$P$4, 'Unit List'!$AQ$4, 'Unit List'!AQ537))), IF('Unit List'!S537='Unit List'!$P$5, 'Unit List'!$AQ$5, IF('Unit List'!S537='Unit List'!$P$4, 'Unit List'!$AQ$4, 'Unit List'!S537))), IF('Unit List'!S537='Unit List'!$P$5, 'Unit List'!$AQ$5, IF('Unit List'!S537='Unit List'!$P$4, 'Unit List'!$AQ$4, 'Unit List'!S537))), IF('Unit List'!AQ537='Unit List'!$P$5, 'Unit List'!$AQ$5, IF('Unit List'!AQ537='Unit List'!$P$4, 'Unit List'!$AQ$4, 'Unit List'!AQ537))), IF('Unit List'!S537='Unit List'!$P$5, 'Unit List'!$AQ$5, IF('Unit List'!S537='Unit List'!$P$4, 'Unit List'!$AQ$4, 'Unit List'!S537))), IF('Unit List'!S537='Unit List'!$P$5, 'Unit List'!$AQ$5, IF('Unit List'!S537='Unit List'!$P$4, 'Unit List'!$AQ$4, 'Unit List'!S537))), IF('Unit List'!AQ537='Unit List'!$P$5, 'Unit List'!$AQ$5, IF('Unit List'!AQ537='Unit List'!$P$4, 'Unit List'!$AQ$4, 'Unit List'!AQ537))),"'),",)</f>
        <v>'EarlyGreatArtist'),</v>
      </c>
    </row>
    <row r="595" spans="1:10" x14ac:dyDescent="0.25">
      <c r="A595" t="s">
        <v>2713</v>
      </c>
      <c r="B595" t="str">
        <f>"'',"</f>
        <v>'',</v>
      </c>
      <c r="C595" t="str">
        <f>"'',"</f>
        <v>'',</v>
      </c>
      <c r="D595" t="str">
        <f>CONCATENATE("'",'Unit List'!E538,"',",)</f>
        <v>'EXPLORER',</v>
      </c>
      <c r="E595" t="str">
        <f>CONCATENATE("'",'Unit List'!F538,"',",)</f>
        <v>'GREAT_EXPLORER',</v>
      </c>
      <c r="F595" t="str">
        <f>CONCATENATE("'_",'Unit List'!G538,"',",)</f>
        <v>'_F2',</v>
      </c>
      <c r="G595" t="str">
        <f>CONCATENATE("'",'Unit List'!H538,"',",)</f>
        <v>'Great_Explorer_F2',</v>
      </c>
      <c r="H595" t="str">
        <f>CONCATENATE(IF(ISBLANK('Unit List'!AO538), IF(ISBLANK('Unit List'!Q538), IF(ISBLANK('Unit List'!Q538), IF(ISBLANK('Unit List'!AO538), IF(ISBLANK('Unit List'!Q538), IF(ISBLANK('Unit List'!Q538), IF(ISBLANK('Unit List'!AO538), IF(ISBLANK('Unit List'!Q538), IF(ISBLANK('Unit List'!Q538), IF(ISBLANK('Unit List'!AO536), IF(ISBLANK('Unit List'!Q536), IF(ISBLANK('Unit List'!Q536), "1", IF('Unit List'!Q536='Unit List'!$P$5, 'Unit List'!$AO$5, IF('Unit List'!Q536='Unit List'!$P$4, 'Unit List'!$AO$4, IF('Unit List'!Q536='Unit List'!$P$7, 'Unit List'!Q536 * 'Unit List'!$AO$7, 'Unit List'!Q536)))), IF('Unit List'!Q536='Unit List'!$P$5, 'Unit List'!$AO$5, IF('Unit List'!Q536='Unit List'!$P$4, 'Unit List'!$AO$4, IF('Unit List'!Q536='Unit List'!$P$7, 'Unit List'!Q536 * 'Unit List'!$AO$7, 'Unit List'!Q536)))), IF('Unit List'!AO536='Unit List'!$P$5, 'Unit List'!$AO$5, IF('Unit List'!AO536='Unit List'!$P$4, 'Unit List'!$AO$4, IF('Unit List'!AO536='Unit List'!$P$7, 'Unit List'!AO536 * 'Unit List'!$AO$7, 'Unit List'!AO536)))),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List'!AO538)))),",",)</f>
        <v>1,</v>
      </c>
      <c r="I595" t="str">
        <f>CONCATENATE(IF(ISBLANK('Unit List'!AP538), IF(ISBLANK('Unit List'!R538), IF(ISBLANK('Unit List'!R538), IF(ISBLANK('Unit List'!AP538), IF(ISBLANK('Unit List'!R538), IF(ISBLANK('Unit List'!R538), IF(ISBLANK('Unit List'!AP538), IF(ISBLANK('Unit List'!R538), IF(ISBLANK('Unit List'!R538), IF(ISBLANK('Unit List'!AP536), IF(ISBLANK('Unit List'!R536), IF(ISBLANK('Unit List'!R536), 'Unit List'!$AP$4, IF('Unit List'!R536='Unit List'!$P$5, 'Unit List'!$AP$5, IF('Unit List'!R536='Unit List'!$P$4, 'Unit List'!$AP$4, IF('Unit List'!R536='Unit List'!$P$7, 'Unit List'!R536 * 'Unit List'!$AP$7, 'Unit List'!R536)))), IF('Unit List'!R536='Unit List'!$P$5, 'Unit List'!$AP$5, IF('Unit List'!R536='Unit List'!$P$4, 'Unit List'!$AP$4, IF('Unit List'!R536='Unit List'!$P$7, 'Unit List'!R536 * 'Unit List'!$AP$7, 'Unit List'!R536)))), IF('Unit List'!AP536='Unit List'!$P$5, 'Unit List'!$AP$5, IF('Unit List'!AP536='Unit List'!$P$4, 'Unit List'!$AP$4, IF('Unit List'!AP536='Unit List'!$P$7, 'Unit List'!AP536 * 'Unit List'!$AP$7, 'Unit List'!AP536)))),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List'!AP538)))),",",)</f>
        <v>,</v>
      </c>
      <c r="J595" t="str">
        <f>CONCATENATE("'",IF(ISBLANK('Unit List'!AQ538), IF(ISBLANK('Unit List'!S538), IF(ISBLANK('Unit List'!S538), IF(ISBLANK('Unit List'!AQ538), IF(ISBLANK('Unit List'!S538), IF(ISBLANK('Unit List'!S538), IF(ISBLANK('Unit List'!AQ538), IF(ISBLANK('Unit List'!S538), IF(ISBLANK('Unit List'!S538), IF(ISBLANK('Unit List'!AQ536), IF(ISBLANK('Unit List'!S536), IF(ISBLANK('Unit List'!S536), "", IF('Unit List'!S536='Unit List'!$P$5, 'Unit List'!$AQ$5, IF('Unit List'!S536='Unit List'!$P$4, 'Unit List'!$AQ$4, 'Unit List'!S536))), IF('Unit List'!S536='Unit List'!$P$5, 'Unit List'!$AQ$5, IF('Unit List'!S536='Unit List'!$P$4, 'Unit List'!$AQ$4, 'Unit List'!S536))), IF('Unit List'!AQ536='Unit List'!$P$5, 'Unit List'!$AQ$5, IF('Unit List'!AQ536='Unit List'!$P$4, 'Unit List'!$AQ$4, 'Unit List'!AQ536))),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List'!AQ538))),"'),",)</f>
        <v>'EarlyGreatArtist'),</v>
      </c>
    </row>
    <row r="596" spans="1:10" x14ac:dyDescent="0.25">
      <c r="A596" t="s">
        <v>2713</v>
      </c>
      <c r="B596" t="str">
        <f>"'',"</f>
        <v>'',</v>
      </c>
      <c r="C596" t="str">
        <f>"'',"</f>
        <v>'',</v>
      </c>
      <c r="D596" t="str">
        <f>CONCATENATE("'",'Unit List'!E539,"',",)</f>
        <v>'FIGHTER',</v>
      </c>
      <c r="E596" t="str">
        <f>CONCATENATE("'",'Unit List'!F539,"',",)</f>
        <v>'FIGHTER',</v>
      </c>
      <c r="F596" t="str">
        <f>"'',"</f>
        <v>'',</v>
      </c>
      <c r="G596" t="str">
        <f>CONCATENATE("'",'Unit List'!H539,"',",)</f>
        <v>'Fighter',</v>
      </c>
      <c r="H596" t="str">
        <f>CONCATENATE(IF(ISBLANK('Unit List'!AO539), IF(ISBLANK('Unit List'!Q539), IF(ISBLANK('Unit List'!Q539), IF(ISBLANK('Unit List'!AO539), IF(ISBLANK('Unit List'!Q539), IF(ISBLANK('Unit List'!Q539), IF(ISBLANK('Unit List'!AO539), IF(ISBLANK('Unit List'!Q539), IF(ISBLANK('Unit List'!Q539),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List'!AO539)))),",",)</f>
        <v>3,</v>
      </c>
      <c r="I596" t="str">
        <f>CONCATENATE(IF(ISBLANK('Unit List'!AP539), IF(ISBLANK('Unit List'!R539), IF(ISBLANK('Unit List'!R539), IF(ISBLANK('Unit List'!AP539), IF(ISBLANK('Unit List'!R539), IF(ISBLANK('Unit List'!R539), IF(ISBLANK('Unit List'!AP539), IF(ISBLANK('Unit List'!R539), IF(ISBLANK('Unit List'!R539),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List'!AP539)))),",",)</f>
        <v>0.075,</v>
      </c>
      <c r="J596" t="str">
        <f>CONCATENATE("'",IF(ISBLANK('Unit List'!AQ539), IF(ISBLANK('Unit List'!S539), IF(ISBLANK('Unit List'!S539), IF(ISBLANK('Unit List'!AQ539), IF(ISBLANK('Unit List'!S539), IF(ISBLANK('Unit List'!S539), IF(ISBLANK('Unit List'!AQ539), IF(ISBLANK('Unit List'!S539), IF(ISBLANK('Unit List'!S539),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List'!AQ539))),"'),",)</f>
        <v>'FighterWing'),</v>
      </c>
    </row>
    <row r="597" spans="1:10" x14ac:dyDescent="0.25">
      <c r="A597" t="s">
        <v>2713</v>
      </c>
      <c r="B597" t="str">
        <f>CONCATENATE("'_",'Unit List'!C540,"',",)</f>
        <v>'_AFRI',</v>
      </c>
      <c r="C597" t="str">
        <f>CONCATENATE("'_",'Unit List'!D540,"',",)</f>
        <v>'_MIDEAST',</v>
      </c>
      <c r="D597" t="str">
        <f>CONCATENATE("'",'Unit List'!E540,"',",)</f>
        <v>'FIGHTER',</v>
      </c>
      <c r="E597" t="str">
        <f>CONCATENATE("'",'Unit List'!F540,"',",)</f>
        <v>'FIGHTER',</v>
      </c>
      <c r="F597" t="str">
        <f>"'',"</f>
        <v>'',</v>
      </c>
      <c r="G597" t="str">
        <f>CONCATENATE("'",'Unit List'!H562,"',",)</f>
        <v>'Fighter_Default',</v>
      </c>
      <c r="H597" t="str">
        <f>CONCATENATE(IF(ISBLANK('Unit List'!AO540), IF(ISBLANK('Unit List'!Q540), IF(ISBLANK('Unit List'!Q540), IF(ISBLANK('Unit List'!AO562), IF(ISBLANK('Unit List'!Q562), IF(ISBLANK('Unit List'!Q562), IF(ISBLANK('Unit List'!AO562), IF(ISBLANK('Unit List'!Q562), IF(ISBLANK('Unit List'!Q562),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List'!Q540='Unit List'!$P$5, 'Unit List'!$AO$5, IF('Unit List'!Q540='Unit List'!$P$4, 'Unit List'!$AO$4, IF('Unit List'!Q540='Unit List'!$P$7, 'Unit List'!Q540 * 'Unit List'!$AO$7, 'Unit List'!Q540)))), IF('Unit List'!Q540='Unit List'!$P$5, 'Unit List'!$AO$5, IF('Unit List'!Q540='Unit List'!$P$4, 'Unit List'!$AO$4, IF('Unit List'!Q540='Unit List'!$P$7, 'Unit List'!Q540 * 'Unit List'!$AO$7, 'Unit List'!Q540)))), IF('Unit List'!AO540='Unit List'!$P$5, 'Unit List'!$AO$5, IF('Unit List'!AO540='Unit List'!$P$4, 'Unit List'!$AO$4, IF('Unit List'!AO540='Unit List'!$P$7, 'Unit List'!AO540 * 'Unit List'!$AO$7, 'Unit List'!AO540)))),",",)</f>
        <v>3,</v>
      </c>
      <c r="I597" t="str">
        <f>CONCATENATE(IF(ISBLANK('Unit List'!AP540), IF(ISBLANK('Unit List'!R540), IF(ISBLANK('Unit List'!R540), IF(ISBLANK('Unit List'!AP562), IF(ISBLANK('Unit List'!R562), IF(ISBLANK('Unit List'!R562), IF(ISBLANK('Unit List'!AP562), IF(ISBLANK('Unit List'!R562), IF(ISBLANK('Unit List'!R562),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List'!R540='Unit List'!$P$5, 'Unit List'!$AP$5, IF('Unit List'!R540='Unit List'!$P$4, 'Unit List'!$AP$4, IF('Unit List'!R540='Unit List'!$P$7, 'Unit List'!R540 * 'Unit List'!$AP$7, 'Unit List'!R540)))), IF('Unit List'!R540='Unit List'!$P$5, 'Unit List'!$AP$5, IF('Unit List'!R540='Unit List'!$P$4, 'Unit List'!$AP$4, IF('Unit List'!R540='Unit List'!$P$7, 'Unit List'!R540 * 'Unit List'!$AP$7, 'Unit List'!R540)))), IF('Unit List'!AP540='Unit List'!$P$5, 'Unit List'!$AP$5, IF('Unit List'!AP540='Unit List'!$P$4, 'Unit List'!$AP$4, IF('Unit List'!AP540='Unit List'!$P$7, 'Unit List'!AP540 * 'Unit List'!$AP$7, 'Unit List'!AP540)))),",",)</f>
        <v>0.075,</v>
      </c>
      <c r="J597" t="str">
        <f>CONCATENATE("'",IF(ISBLANK('Unit List'!AQ540), IF(ISBLANK('Unit List'!S540), IF(ISBLANK('Unit List'!S540), IF(ISBLANK('Unit List'!AQ562), IF(ISBLANK('Unit List'!S562), IF(ISBLANK('Unit List'!S562), IF(ISBLANK('Unit List'!AQ562), IF(ISBLANK('Unit List'!S562), IF(ISBLANK('Unit List'!S562),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List'!S540='Unit List'!$P$5, 'Unit List'!$AQ$5, IF('Unit List'!S540='Unit List'!$P$4, 'Unit List'!$AQ$4, 'Unit List'!S540))), IF('Unit List'!S540='Unit List'!$P$5, 'Unit List'!$AQ$5, IF('Unit List'!S540='Unit List'!$P$4, 'Unit List'!$AQ$4, 'Unit List'!S540))), IF('Unit List'!AQ540='Unit List'!$P$5, 'Unit List'!$AQ$5, IF('Unit List'!AQ540='Unit List'!$P$4, 'Unit List'!$AQ$4, 'Unit List'!AQ540))),"'),",)</f>
        <v>'FighterWing'),</v>
      </c>
    </row>
    <row r="598" spans="1:10" x14ac:dyDescent="0.25">
      <c r="A598" t="s">
        <v>2713</v>
      </c>
      <c r="B598" t="str">
        <f>CONCATENATE("'_",'Unit List'!C541,"',",)</f>
        <v>'_ZULU',</v>
      </c>
      <c r="C598" t="str">
        <f>CONCATENATE("'_",'Unit List'!D541,"',",)</f>
        <v>'_ENGLAND',</v>
      </c>
      <c r="D598" t="str">
        <f>CONCATENATE("'",'Unit List'!E541,"',",)</f>
        <v>'FIGHTER',</v>
      </c>
      <c r="E598" t="str">
        <f>CONCATENATE("'",'Unit List'!F541,"',",)</f>
        <v>'FIGHTER',</v>
      </c>
      <c r="F598" t="str">
        <f>"'',"</f>
        <v>'',</v>
      </c>
      <c r="G598" t="str">
        <f>CONCATENATE("'",'Unit List'!H554,"',",)</f>
        <v>'Supermarine_Spitfire_MK_V',</v>
      </c>
      <c r="H598" t="str">
        <f>CONCATENATE(IF(ISBLANK('Unit List'!AO541), IF(ISBLANK('Unit List'!Q541), IF(ISBLANK('Unit List'!Q541), IF(ISBLANK('Unit List'!AO554), IF(ISBLANK('Unit List'!Q554), IF(ISBLANK('Unit List'!Q554), IF(ISBLANK('Unit List'!AO554), IF(ISBLANK('Unit List'!Q554), IF(ISBLANK('Unit List'!Q554),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 IF('Unit List'!Q541='Unit List'!$P$5, 'Unit List'!$AO$5, IF('Unit List'!Q541='Unit List'!$P$4, 'Unit List'!$AO$4, IF('Unit List'!Q541='Unit List'!$P$7, 'Unit List'!Q541 * 'Unit List'!$AO$7, 'Unit List'!Q541)))), IF('Unit List'!Q541='Unit List'!$P$5, 'Unit List'!$AO$5, IF('Unit List'!Q541='Unit List'!$P$4, 'Unit List'!$AO$4, IF('Unit List'!Q541='Unit List'!$P$7, 'Unit List'!Q541 * 'Unit List'!$AO$7, 'Unit List'!Q541)))), IF('Unit List'!AO541='Unit List'!$P$5, 'Unit List'!$AO$5, IF('Unit List'!AO541='Unit List'!$P$4, 'Unit List'!$AO$4, IF('Unit List'!AO541='Unit List'!$P$7, 'Unit List'!AO541 * 'Unit List'!$AO$7, 'Unit List'!AO541)))),",",)</f>
        <v>3,</v>
      </c>
      <c r="I598" t="str">
        <f>CONCATENATE(IF(ISBLANK('Unit List'!AP541), IF(ISBLANK('Unit List'!R541), IF(ISBLANK('Unit List'!R541), IF(ISBLANK('Unit List'!AP554), IF(ISBLANK('Unit List'!R554), IF(ISBLANK('Unit List'!R554), IF(ISBLANK('Unit List'!AP554), IF(ISBLANK('Unit List'!R554), IF(ISBLANK('Unit List'!R554),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 IF('Unit List'!R541='Unit List'!$P$5, 'Unit List'!$AP$5, IF('Unit List'!R541='Unit List'!$P$4, 'Unit List'!$AP$4, IF('Unit List'!R541='Unit List'!$P$7, 'Unit List'!R541 * 'Unit List'!$AP$7, 'Unit List'!R541)))), IF('Unit List'!R541='Unit List'!$P$5, 'Unit List'!$AP$5, IF('Unit List'!R541='Unit List'!$P$4, 'Unit List'!$AP$4, IF('Unit List'!R541='Unit List'!$P$7, 'Unit List'!R541 * 'Unit List'!$AP$7, 'Unit List'!R541)))), IF('Unit List'!AP541='Unit List'!$P$5, 'Unit List'!$AP$5, IF('Unit List'!AP541='Unit List'!$P$4, 'Unit List'!$AP$4, IF('Unit List'!AP541='Unit List'!$P$7, 'Unit List'!AP541 * 'Unit List'!$AP$7, 'Unit List'!AP541)))),",",)</f>
        <v>0.075,</v>
      </c>
      <c r="J598" t="str">
        <f>CONCATENATE("'",IF(ISBLANK('Unit List'!AQ541), IF(ISBLANK('Unit List'!S541), IF(ISBLANK('Unit List'!S541), IF(ISBLANK('Unit List'!AQ554), IF(ISBLANK('Unit List'!S554), IF(ISBLANK('Unit List'!S554), IF(ISBLANK('Unit List'!AQ554), IF(ISBLANK('Unit List'!S554), IF(ISBLANK('Unit List'!S554),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 IF('Unit List'!S541='Unit List'!$P$5, 'Unit List'!$AQ$5, IF('Unit List'!S541='Unit List'!$P$4, 'Unit List'!$AQ$4, 'Unit List'!S541))), IF('Unit List'!S541='Unit List'!$P$5, 'Unit List'!$AQ$5, IF('Unit List'!S541='Unit List'!$P$4, 'Unit List'!$AQ$4, 'Unit List'!S541))), IF('Unit List'!AQ541='Unit List'!$P$5, 'Unit List'!$AQ$5, IF('Unit List'!AQ541='Unit List'!$P$4, 'Unit List'!$AQ$4, 'Unit List'!AQ541))),"'),",)</f>
        <v>'FighterWing'),</v>
      </c>
    </row>
    <row r="599" spans="1:10" x14ac:dyDescent="0.25">
      <c r="A599" t="s">
        <v>2713</v>
      </c>
      <c r="B599" t="str">
        <f>CONCATENATE("'_",'Unit List'!C542,"',",)</f>
        <v>'_AMER',</v>
      </c>
      <c r="C599" t="str">
        <f>CONCATENATE("'_",'Unit List'!D542,"',",)</f>
        <v>'_MIDEAST',</v>
      </c>
      <c r="D599" t="str">
        <f>CONCATENATE("'",'Unit List'!E542,"',",)</f>
        <v>'FIGHTER',</v>
      </c>
      <c r="E599" t="str">
        <f>CONCATENATE("'",'Unit List'!F542,"',",)</f>
        <v>'FIGHTER',</v>
      </c>
      <c r="F599" t="str">
        <f>"'',"</f>
        <v>'',</v>
      </c>
      <c r="G599" t="str">
        <f>CONCATENATE("'",'Unit List'!H562,"',",)</f>
        <v>'Fighter_Default',</v>
      </c>
      <c r="H599" t="str">
        <f>CONCATENATE(IF(ISBLANK('Unit List'!AO542), IF(ISBLANK('Unit List'!Q542), IF(ISBLANK('Unit List'!Q542), IF(ISBLANK('Unit List'!AO562), IF(ISBLANK('Unit List'!Q562), IF(ISBLANK('Unit List'!Q562), IF(ISBLANK('Unit List'!AO562), IF(ISBLANK('Unit List'!Q562), IF(ISBLANK('Unit List'!Q562),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List'!Q542='Unit List'!$P$5, 'Unit List'!$AO$5, IF('Unit List'!Q542='Unit List'!$P$4, 'Unit List'!$AO$4, IF('Unit List'!Q542='Unit List'!$P$7, 'Unit List'!Q542 * 'Unit List'!$AO$7, 'Unit List'!Q542)))), IF('Unit List'!Q542='Unit List'!$P$5, 'Unit List'!$AO$5, IF('Unit List'!Q542='Unit List'!$P$4, 'Unit List'!$AO$4, IF('Unit List'!Q542='Unit List'!$P$7, 'Unit List'!Q542 * 'Unit List'!$AO$7, 'Unit List'!Q542)))), IF('Unit List'!AO542='Unit List'!$P$5, 'Unit List'!$AO$5, IF('Unit List'!AO542='Unit List'!$P$4, 'Unit List'!$AO$4, IF('Unit List'!AO542='Unit List'!$P$7, 'Unit List'!AO542 * 'Unit List'!$AO$7, 'Unit List'!AO542)))),",",)</f>
        <v>3,</v>
      </c>
      <c r="I599" t="str">
        <f>CONCATENATE(IF(ISBLANK('Unit List'!AP542), IF(ISBLANK('Unit List'!R542), IF(ISBLANK('Unit List'!R542), IF(ISBLANK('Unit List'!AP562), IF(ISBLANK('Unit List'!R562), IF(ISBLANK('Unit List'!R562), IF(ISBLANK('Unit List'!AP562), IF(ISBLANK('Unit List'!R562), IF(ISBLANK('Unit List'!R562),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List'!R542='Unit List'!$P$5, 'Unit List'!$AP$5, IF('Unit List'!R542='Unit List'!$P$4, 'Unit List'!$AP$4, IF('Unit List'!R542='Unit List'!$P$7, 'Unit List'!R542 * 'Unit List'!$AP$7, 'Unit List'!R542)))), IF('Unit List'!R542='Unit List'!$P$5, 'Unit List'!$AP$5, IF('Unit List'!R542='Unit List'!$P$4, 'Unit List'!$AP$4, IF('Unit List'!R542='Unit List'!$P$7, 'Unit List'!R542 * 'Unit List'!$AP$7, 'Unit List'!R542)))), IF('Unit List'!AP542='Unit List'!$P$5, 'Unit List'!$AP$5, IF('Unit List'!AP542='Unit List'!$P$4, 'Unit List'!$AP$4, IF('Unit List'!AP542='Unit List'!$P$7, 'Unit List'!AP542 * 'Unit List'!$AP$7, 'Unit List'!AP542)))),",",)</f>
        <v>0.075,</v>
      </c>
      <c r="J599" t="str">
        <f>CONCATENATE("'",IF(ISBLANK('Unit List'!AQ542), IF(ISBLANK('Unit List'!S542), IF(ISBLANK('Unit List'!S542), IF(ISBLANK('Unit List'!AQ562), IF(ISBLANK('Unit List'!S562), IF(ISBLANK('Unit List'!S562), IF(ISBLANK('Unit List'!AQ562), IF(ISBLANK('Unit List'!S562), IF(ISBLANK('Unit List'!S562),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List'!S542='Unit List'!$P$5, 'Unit List'!$AQ$5, IF('Unit List'!S542='Unit List'!$P$4, 'Unit List'!$AQ$4, 'Unit List'!S542))), IF('Unit List'!S542='Unit List'!$P$5, 'Unit List'!$AQ$5, IF('Unit List'!S542='Unit List'!$P$4, 'Unit List'!$AQ$4, 'Unit List'!S542))), IF('Unit List'!AQ542='Unit List'!$P$5, 'Unit List'!$AQ$5, IF('Unit List'!AQ542='Unit List'!$P$4, 'Unit List'!$AQ$4, 'Unit List'!AQ542))),"'),",)</f>
        <v>'FighterWing'),</v>
      </c>
    </row>
    <row r="600" spans="1:10" x14ac:dyDescent="0.25">
      <c r="A600" t="s">
        <v>2713</v>
      </c>
      <c r="B600" t="str">
        <f>CONCATENATE("'_",'Unit List'!C543,"',",)</f>
        <v>'_CHINA',</v>
      </c>
      <c r="C600" t="str">
        <f>"'',"</f>
        <v>'',</v>
      </c>
      <c r="D600" t="str">
        <f>CONCATENATE("'",'Unit List'!E543,"',",)</f>
        <v>'FIGHTER',</v>
      </c>
      <c r="E600" t="str">
        <f>CONCATENATE("'",'Unit List'!F543,"',",)</f>
        <v>'FIGHTER',</v>
      </c>
      <c r="F600" t="str">
        <f>"'',"</f>
        <v>'',</v>
      </c>
      <c r="G600" t="str">
        <f>CONCATENATE("'",'Unit List'!H543,"',",)</f>
        <v>'P-40_Warhawk_China',</v>
      </c>
      <c r="H600" t="str">
        <f>CONCATENATE(IF(ISBLANK('Unit List'!AO543), IF(ISBLANK('Unit List'!Q543), IF(ISBLANK('Unit List'!Q543), IF(ISBLANK('Unit List'!AO543), IF(ISBLANK('Unit List'!Q543), IF(ISBLANK('Unit List'!Q543), IF(ISBLANK('Unit List'!AO543), IF(ISBLANK('Unit List'!Q543), IF(ISBLANK('Unit List'!Q543),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List'!Q543='Unit List'!$P$5, 'Unit List'!$AO$5, IF('Unit List'!Q543='Unit List'!$P$4, 'Unit List'!$AO$4, IF('Unit List'!Q543='Unit List'!$P$7, 'Unit List'!Q543 * 'Unit List'!$AO$7, 'Unit List'!Q543)))), IF('Unit List'!Q543='Unit List'!$P$5, 'Unit List'!$AO$5, IF('Unit List'!Q543='Unit List'!$P$4, 'Unit List'!$AO$4, IF('Unit List'!Q543='Unit List'!$P$7, 'Unit List'!Q543 * 'Unit List'!$AO$7, 'Unit List'!Q543)))), IF('Unit List'!AO543='Unit List'!$P$5, 'Unit List'!$AO$5, IF('Unit List'!AO543='Unit List'!$P$4, 'Unit List'!$AO$4, IF('Unit List'!AO543='Unit List'!$P$7, 'Unit List'!AO543 * 'Unit List'!$AO$7, 'Unit List'!AO543)))), IF('Unit List'!Q543='Unit List'!$P$5, 'Unit List'!$AO$5, IF('Unit List'!Q543='Unit List'!$P$4, 'Unit List'!$AO$4, IF('Unit List'!Q543='Unit List'!$P$7, 'Unit List'!Q543 * 'Unit List'!$AO$7, 'Unit List'!Q543)))), IF('Unit List'!Q543='Unit List'!$P$5, 'Unit List'!$AO$5, IF('Unit List'!Q543='Unit List'!$P$4, 'Unit List'!$AO$4, IF('Unit List'!Q543='Unit List'!$P$7, 'Unit List'!Q543 * 'Unit List'!$AO$7, 'Unit List'!Q543)))), IF('Unit List'!AO543='Unit List'!$P$5, 'Unit List'!$AO$5, IF('Unit List'!AO543='Unit List'!$P$4, 'Unit List'!$AO$4, IF('Unit List'!AO543='Unit List'!$P$7, 'Unit List'!AO543 * 'Unit List'!$AO$7, 'Unit List'!AO543)))), IF('Unit List'!Q543='Unit List'!$P$5, 'Unit List'!$AO$5, IF('Unit List'!Q543='Unit List'!$P$4, 'Unit List'!$AO$4, IF('Unit List'!Q543='Unit List'!$P$7, 'Unit List'!Q543 * 'Unit List'!$AO$7, 'Unit List'!Q543)))), IF('Unit List'!Q543='Unit List'!$P$5, 'Unit List'!$AO$5, IF('Unit List'!Q543='Unit List'!$P$4, 'Unit List'!$AO$4, IF('Unit List'!Q543='Unit List'!$P$7, 'Unit List'!Q543 * 'Unit List'!$AO$7, 'Unit List'!Q543)))), IF('Unit List'!AO543='Unit List'!$P$5, 'Unit List'!$AO$5, IF('Unit List'!AO543='Unit List'!$P$4, 'Unit List'!$AO$4, IF('Unit List'!AO543='Unit List'!$P$7, 'Unit List'!AO543 * 'Unit List'!$AO$7, 'Unit List'!AO543)))),",",)</f>
        <v>3,</v>
      </c>
      <c r="I600" t="str">
        <f>CONCATENATE(IF(ISBLANK('Unit List'!AP543), IF(ISBLANK('Unit List'!R543), IF(ISBLANK('Unit List'!R543), IF(ISBLANK('Unit List'!AP543), IF(ISBLANK('Unit List'!R543), IF(ISBLANK('Unit List'!R543), IF(ISBLANK('Unit List'!AP543), IF(ISBLANK('Unit List'!R543), IF(ISBLANK('Unit List'!R543),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List'!R543='Unit List'!$P$5, 'Unit List'!$AP$5, IF('Unit List'!R543='Unit List'!$P$4, 'Unit List'!$AP$4, IF('Unit List'!R543='Unit List'!$P$7, 'Unit List'!R543 * 'Unit List'!$AP$7, 'Unit List'!R543)))), IF('Unit List'!R543='Unit List'!$P$5, 'Unit List'!$AP$5, IF('Unit List'!R543='Unit List'!$P$4, 'Unit List'!$AP$4, IF('Unit List'!R543='Unit List'!$P$7, 'Unit List'!R543 * 'Unit List'!$AP$7, 'Unit List'!R543)))), IF('Unit List'!AP543='Unit List'!$P$5, 'Unit List'!$AP$5, IF('Unit List'!AP543='Unit List'!$P$4, 'Unit List'!$AP$4, IF('Unit List'!AP543='Unit List'!$P$7, 'Unit List'!AP543 * 'Unit List'!$AP$7, 'Unit List'!AP543)))), IF('Unit List'!R543='Unit List'!$P$5, 'Unit List'!$AP$5, IF('Unit List'!R543='Unit List'!$P$4, 'Unit List'!$AP$4, IF('Unit List'!R543='Unit List'!$P$7, 'Unit List'!R543 * 'Unit List'!$AP$7, 'Unit List'!R543)))), IF('Unit List'!R543='Unit List'!$P$5, 'Unit List'!$AP$5, IF('Unit List'!R543='Unit List'!$P$4, 'Unit List'!$AP$4, IF('Unit List'!R543='Unit List'!$P$7, 'Unit List'!R543 * 'Unit List'!$AP$7, 'Unit List'!R543)))), IF('Unit List'!AP543='Unit List'!$P$5, 'Unit List'!$AP$5, IF('Unit List'!AP543='Unit List'!$P$4, 'Unit List'!$AP$4, IF('Unit List'!AP543='Unit List'!$P$7, 'Unit List'!AP543 * 'Unit List'!$AP$7, 'Unit List'!AP543)))), IF('Unit List'!R543='Unit List'!$P$5, 'Unit List'!$AP$5, IF('Unit List'!R543='Unit List'!$P$4, 'Unit List'!$AP$4, IF('Unit List'!R543='Unit List'!$P$7, 'Unit List'!R543 * 'Unit List'!$AP$7, 'Unit List'!R543)))), IF('Unit List'!R543='Unit List'!$P$5, 'Unit List'!$AP$5, IF('Unit List'!R543='Unit List'!$P$4, 'Unit List'!$AP$4, IF('Unit List'!R543='Unit List'!$P$7, 'Unit List'!R543 * 'Unit List'!$AP$7, 'Unit List'!R543)))), IF('Unit List'!AP543='Unit List'!$P$5, 'Unit List'!$AP$5, IF('Unit List'!AP543='Unit List'!$P$4, 'Unit List'!$AP$4, IF('Unit List'!AP543='Unit List'!$P$7, 'Unit List'!AP543 * 'Unit List'!$AP$7, 'Unit List'!AP543)))),",",)</f>
        <v>0.075,</v>
      </c>
      <c r="J600" t="str">
        <f>CONCATENATE("'",IF(ISBLANK('Unit List'!AQ543), IF(ISBLANK('Unit List'!S543), IF(ISBLANK('Unit List'!S543), IF(ISBLANK('Unit List'!AQ543), IF(ISBLANK('Unit List'!S543), IF(ISBLANK('Unit List'!S543), IF(ISBLANK('Unit List'!AQ543), IF(ISBLANK('Unit List'!S543), IF(ISBLANK('Unit List'!S543),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List'!S543='Unit List'!$P$5, 'Unit List'!$AQ$5, IF('Unit List'!S543='Unit List'!$P$4, 'Unit List'!$AQ$4, 'Unit List'!S543))), IF('Unit List'!S543='Unit List'!$P$5, 'Unit List'!$AQ$5, IF('Unit List'!S543='Unit List'!$P$4, 'Unit List'!$AQ$4, 'Unit List'!S543))), IF('Unit List'!AQ543='Unit List'!$P$5, 'Unit List'!$AQ$5, IF('Unit List'!AQ543='Unit List'!$P$4, 'Unit List'!$AQ$4, 'Unit List'!AQ543))), IF('Unit List'!S543='Unit List'!$P$5, 'Unit List'!$AQ$5, IF('Unit List'!S543='Unit List'!$P$4, 'Unit List'!$AQ$4, 'Unit List'!S543))), IF('Unit List'!S543='Unit List'!$P$5, 'Unit List'!$AQ$5, IF('Unit List'!S543='Unit List'!$P$4, 'Unit List'!$AQ$4, 'Unit List'!S543))), IF('Unit List'!AQ543='Unit List'!$P$5, 'Unit List'!$AQ$5, IF('Unit List'!AQ543='Unit List'!$P$4, 'Unit List'!$AQ$4, 'Unit List'!AQ543))), IF('Unit List'!S543='Unit List'!$P$5, 'Unit List'!$AQ$5, IF('Unit List'!S543='Unit List'!$P$4, 'Unit List'!$AQ$4, 'Unit List'!S543))), IF('Unit List'!S543='Unit List'!$P$5, 'Unit List'!$AQ$5, IF('Unit List'!S543='Unit List'!$P$4, 'Unit List'!$AQ$4, 'Unit List'!S543))), IF('Unit List'!AQ543='Unit List'!$P$5, 'Unit List'!$AQ$5, IF('Unit List'!AQ543='Unit List'!$P$4, 'Unit List'!$AQ$4, 'Unit List'!AQ543))),"'),",)</f>
        <v>'FighterWing'),</v>
      </c>
    </row>
    <row r="601" spans="1:10" x14ac:dyDescent="0.25">
      <c r="A601" t="s">
        <v>2713</v>
      </c>
      <c r="B601" t="str">
        <f>CONCATENATE("'_",'Unit List'!C544,"',",)</f>
        <v>'_OTTOMAN',</v>
      </c>
      <c r="C601" t="str">
        <f>"'',"</f>
        <v>'',</v>
      </c>
      <c r="D601" t="str">
        <f>CONCATENATE("'",'Unit List'!E544,"',",)</f>
        <v>'FIGHTER',</v>
      </c>
      <c r="E601" t="str">
        <f>CONCATENATE("'",'Unit List'!F544,"',",)</f>
        <v>'FIGHTER',</v>
      </c>
      <c r="F601" t="str">
        <f>"'',"</f>
        <v>'',</v>
      </c>
      <c r="G601" t="str">
        <f>CONCATENATE("'",'Unit List'!H544,"',",)</f>
        <v>'P40Turkey',</v>
      </c>
      <c r="H601" t="str">
        <f>CONCATENATE(IF(ISBLANK('Unit List'!AO544), IF(ISBLANK('Unit List'!Q544), IF(ISBLANK('Unit List'!Q544), IF(ISBLANK('Unit List'!AO544), IF(ISBLANK('Unit List'!Q544), IF(ISBLANK('Unit List'!Q544), IF(ISBLANK('Unit List'!AO544), IF(ISBLANK('Unit List'!Q544), IF(ISBLANK('Unit List'!Q544),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List'!Q544='Unit List'!$P$5, 'Unit List'!$AO$5, IF('Unit List'!Q544='Unit List'!$P$4, 'Unit List'!$AO$4, IF('Unit List'!Q544='Unit List'!$P$7, 'Unit List'!Q544 * 'Unit List'!$AO$7, 'Unit List'!Q544)))), IF('Unit List'!Q544='Unit List'!$P$5, 'Unit List'!$AO$5, IF('Unit List'!Q544='Unit List'!$P$4, 'Unit List'!$AO$4, IF('Unit List'!Q544='Unit List'!$P$7, 'Unit List'!Q544 * 'Unit List'!$AO$7, 'Unit List'!Q544)))), IF('Unit List'!AO544='Unit List'!$P$5, 'Unit List'!$AO$5, IF('Unit List'!AO544='Unit List'!$P$4, 'Unit List'!$AO$4, IF('Unit List'!AO544='Unit List'!$P$7, 'Unit List'!AO544 * 'Unit List'!$AO$7, 'Unit List'!AO544)))), IF('Unit List'!Q544='Unit List'!$P$5, 'Unit List'!$AO$5, IF('Unit List'!Q544='Unit List'!$P$4, 'Unit List'!$AO$4, IF('Unit List'!Q544='Unit List'!$P$7, 'Unit List'!Q544 * 'Unit List'!$AO$7, 'Unit List'!Q544)))), IF('Unit List'!Q544='Unit List'!$P$5, 'Unit List'!$AO$5, IF('Unit List'!Q544='Unit List'!$P$4, 'Unit List'!$AO$4, IF('Unit List'!Q544='Unit List'!$P$7, 'Unit List'!Q544 * 'Unit List'!$AO$7, 'Unit List'!Q544)))), IF('Unit List'!AO544='Unit List'!$P$5, 'Unit List'!$AO$5, IF('Unit List'!AO544='Unit List'!$P$4, 'Unit List'!$AO$4, IF('Unit List'!AO544='Unit List'!$P$7, 'Unit List'!AO544 * 'Unit List'!$AO$7, 'Unit List'!AO544)))), IF('Unit List'!Q544='Unit List'!$P$5, 'Unit List'!$AO$5, IF('Unit List'!Q544='Unit List'!$P$4, 'Unit List'!$AO$4, IF('Unit List'!Q544='Unit List'!$P$7, 'Unit List'!Q544 * 'Unit List'!$AO$7, 'Unit List'!Q544)))), IF('Unit List'!Q544='Unit List'!$P$5, 'Unit List'!$AO$5, IF('Unit List'!Q544='Unit List'!$P$4, 'Unit List'!$AO$4, IF('Unit List'!Q544='Unit List'!$P$7, 'Unit List'!Q544 * 'Unit List'!$AO$7, 'Unit List'!Q544)))), IF('Unit List'!AO544='Unit List'!$P$5, 'Unit List'!$AO$5, IF('Unit List'!AO544='Unit List'!$P$4, 'Unit List'!$AO$4, IF('Unit List'!AO544='Unit List'!$P$7, 'Unit List'!AO544 * 'Unit List'!$AO$7, 'Unit List'!AO544)))),",",)</f>
        <v>3,</v>
      </c>
      <c r="I601" t="str">
        <f>CONCATENATE(IF(ISBLANK('Unit List'!AP544), IF(ISBLANK('Unit List'!R544), IF(ISBLANK('Unit List'!R544), IF(ISBLANK('Unit List'!AP544), IF(ISBLANK('Unit List'!R544), IF(ISBLANK('Unit List'!R544), IF(ISBLANK('Unit List'!AP544), IF(ISBLANK('Unit List'!R544), IF(ISBLANK('Unit List'!R544),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List'!R544='Unit List'!$P$5, 'Unit List'!$AP$5, IF('Unit List'!R544='Unit List'!$P$4, 'Unit List'!$AP$4, IF('Unit List'!R544='Unit List'!$P$7, 'Unit List'!R544 * 'Unit List'!$AP$7, 'Unit List'!R544)))), IF('Unit List'!R544='Unit List'!$P$5, 'Unit List'!$AP$5, IF('Unit List'!R544='Unit List'!$P$4, 'Unit List'!$AP$4, IF('Unit List'!R544='Unit List'!$P$7, 'Unit List'!R544 * 'Unit List'!$AP$7, 'Unit List'!R544)))), IF('Unit List'!AP544='Unit List'!$P$5, 'Unit List'!$AP$5, IF('Unit List'!AP544='Unit List'!$P$4, 'Unit List'!$AP$4, IF('Unit List'!AP544='Unit List'!$P$7, 'Unit List'!AP544 * 'Unit List'!$AP$7, 'Unit List'!AP544)))), IF('Unit List'!R544='Unit List'!$P$5, 'Unit List'!$AP$5, IF('Unit List'!R544='Unit List'!$P$4, 'Unit List'!$AP$4, IF('Unit List'!R544='Unit List'!$P$7, 'Unit List'!R544 * 'Unit List'!$AP$7, 'Unit List'!R544)))), IF('Unit List'!R544='Unit List'!$P$5, 'Unit List'!$AP$5, IF('Unit List'!R544='Unit List'!$P$4, 'Unit List'!$AP$4, IF('Unit List'!R544='Unit List'!$P$7, 'Unit List'!R544 * 'Unit List'!$AP$7, 'Unit List'!R544)))), IF('Unit List'!AP544='Unit List'!$P$5, 'Unit List'!$AP$5, IF('Unit List'!AP544='Unit List'!$P$4, 'Unit List'!$AP$4, IF('Unit List'!AP544='Unit List'!$P$7, 'Unit List'!AP544 * 'Unit List'!$AP$7, 'Unit List'!AP544)))), IF('Unit List'!R544='Unit List'!$P$5, 'Unit List'!$AP$5, IF('Unit List'!R544='Unit List'!$P$4, 'Unit List'!$AP$4, IF('Unit List'!R544='Unit List'!$P$7, 'Unit List'!R544 * 'Unit List'!$AP$7, 'Unit List'!R544)))), IF('Unit List'!R544='Unit List'!$P$5, 'Unit List'!$AP$5, IF('Unit List'!R544='Unit List'!$P$4, 'Unit List'!$AP$4, IF('Unit List'!R544='Unit List'!$P$7, 'Unit List'!R544 * 'Unit List'!$AP$7, 'Unit List'!R544)))), IF('Unit List'!AP544='Unit List'!$P$5, 'Unit List'!$AP$5, IF('Unit List'!AP544='Unit List'!$P$4, 'Unit List'!$AP$4, IF('Unit List'!AP544='Unit List'!$P$7, 'Unit List'!AP544 * 'Unit List'!$AP$7, 'Unit List'!AP544)))),",",)</f>
        <v>0.075,</v>
      </c>
      <c r="J601" t="str">
        <f>CONCATENATE("'",IF(ISBLANK('Unit List'!AQ544), IF(ISBLANK('Unit List'!S544), IF(ISBLANK('Unit List'!S544), IF(ISBLANK('Unit List'!AQ544), IF(ISBLANK('Unit List'!S544), IF(ISBLANK('Unit List'!S544), IF(ISBLANK('Unit List'!AQ544), IF(ISBLANK('Unit List'!S544), IF(ISBLANK('Unit List'!S544),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List'!S544='Unit List'!$P$5, 'Unit List'!$AQ$5, IF('Unit List'!S544='Unit List'!$P$4, 'Unit List'!$AQ$4, 'Unit List'!S544))), IF('Unit List'!S544='Unit List'!$P$5, 'Unit List'!$AQ$5, IF('Unit List'!S544='Unit List'!$P$4, 'Unit List'!$AQ$4, 'Unit List'!S544))), IF('Unit List'!AQ544='Unit List'!$P$5, 'Unit List'!$AQ$5, IF('Unit List'!AQ544='Unit List'!$P$4, 'Unit List'!$AQ$4, 'Unit List'!AQ544))), IF('Unit List'!S544='Unit List'!$P$5, 'Unit List'!$AQ$5, IF('Unit List'!S544='Unit List'!$P$4, 'Unit List'!$AQ$4, 'Unit List'!S544))), IF('Unit List'!S544='Unit List'!$P$5, 'Unit List'!$AQ$5, IF('Unit List'!S544='Unit List'!$P$4, 'Unit List'!$AQ$4, 'Unit List'!S544))), IF('Unit List'!AQ544='Unit List'!$P$5, 'Unit List'!$AQ$5, IF('Unit List'!AQ544='Unit List'!$P$4, 'Unit List'!$AQ$4, 'Unit List'!AQ544))), IF('Unit List'!S544='Unit List'!$P$5, 'Unit List'!$AQ$5, IF('Unit List'!S544='Unit List'!$P$4, 'Unit List'!$AQ$4, 'Unit List'!S544))), IF('Unit List'!S544='Unit List'!$P$5, 'Unit List'!$AQ$5, IF('Unit List'!S544='Unit List'!$P$4, 'Unit List'!$AQ$4, 'Unit List'!S544))), IF('Unit List'!AQ544='Unit List'!$P$5, 'Unit List'!$AQ$5, IF('Unit List'!AQ544='Unit List'!$P$4, 'Unit List'!$AQ$4, 'Unit List'!AQ544))),"'),",)</f>
        <v>'FighterWing'),</v>
      </c>
    </row>
    <row r="602" spans="1:10" x14ac:dyDescent="0.25">
      <c r="A602" t="s">
        <v>2713</v>
      </c>
      <c r="B602" t="str">
        <f>CONCATENATE("'_",'Unit List'!C545,"',",)</f>
        <v>'_EASTEU',</v>
      </c>
      <c r="C602" t="str">
        <f>"'',"</f>
        <v>'',</v>
      </c>
      <c r="D602" t="str">
        <f>CONCATENATE("'",'Unit List'!E545,"',",)</f>
        <v>'FIGHTER',</v>
      </c>
      <c r="E602" t="str">
        <f>CONCATENATE("'",'Unit List'!F545,"',",)</f>
        <v>'FIGHTER',</v>
      </c>
      <c r="F602" t="str">
        <f>"'',"</f>
        <v>'',</v>
      </c>
      <c r="G602" t="str">
        <f>CONCATENATE("'",'Unit List'!H545,"',",)</f>
        <v>'Yakovlev_Yak-9',</v>
      </c>
      <c r="H602" t="str">
        <f>CONCATENATE(IF(ISBLANK('Unit List'!AO545), IF(ISBLANK('Unit List'!Q545), IF(ISBLANK('Unit List'!Q545), IF(ISBLANK('Unit List'!AO545), IF(ISBLANK('Unit List'!Q545), IF(ISBLANK('Unit List'!Q545), IF(ISBLANK('Unit List'!AO545), IF(ISBLANK('Unit List'!Q545), IF(ISBLANK('Unit List'!Q545),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List'!Q545='Unit List'!$P$5, 'Unit List'!$AO$5, IF('Unit List'!Q545='Unit List'!$P$4, 'Unit List'!$AO$4, IF('Unit List'!Q545='Unit List'!$P$7, 'Unit List'!Q545 * 'Unit List'!$AO$7, 'Unit List'!Q545)))), IF('Unit List'!Q545='Unit List'!$P$5, 'Unit List'!$AO$5, IF('Unit List'!Q545='Unit List'!$P$4, 'Unit List'!$AO$4, IF('Unit List'!Q545='Unit List'!$P$7, 'Unit List'!Q545 * 'Unit List'!$AO$7, 'Unit List'!Q545)))), IF('Unit List'!AO545='Unit List'!$P$5, 'Unit List'!$AO$5, IF('Unit List'!AO545='Unit List'!$P$4, 'Unit List'!$AO$4, IF('Unit List'!AO545='Unit List'!$P$7, 'Unit List'!AO545 * 'Unit List'!$AO$7, 'Unit List'!AO545)))), IF('Unit List'!Q545='Unit List'!$P$5, 'Unit List'!$AO$5, IF('Unit List'!Q545='Unit List'!$P$4, 'Unit List'!$AO$4, IF('Unit List'!Q545='Unit List'!$P$7, 'Unit List'!Q545 * 'Unit List'!$AO$7, 'Unit List'!Q545)))), IF('Unit List'!Q545='Unit List'!$P$5, 'Unit List'!$AO$5, IF('Unit List'!Q545='Unit List'!$P$4, 'Unit List'!$AO$4, IF('Unit List'!Q545='Unit List'!$P$7, 'Unit List'!Q545 * 'Unit List'!$AO$7, 'Unit List'!Q545)))), IF('Unit List'!AO545='Unit List'!$P$5, 'Unit List'!$AO$5, IF('Unit List'!AO545='Unit List'!$P$4, 'Unit List'!$AO$4, IF('Unit List'!AO545='Unit List'!$P$7, 'Unit List'!AO545 * 'Unit List'!$AO$7, 'Unit List'!AO545)))), IF('Unit List'!Q545='Unit List'!$P$5, 'Unit List'!$AO$5, IF('Unit List'!Q545='Unit List'!$P$4, 'Unit List'!$AO$4, IF('Unit List'!Q545='Unit List'!$P$7, 'Unit List'!Q545 * 'Unit List'!$AO$7, 'Unit List'!Q545)))), IF('Unit List'!Q545='Unit List'!$P$5, 'Unit List'!$AO$5, IF('Unit List'!Q545='Unit List'!$P$4, 'Unit List'!$AO$4, IF('Unit List'!Q545='Unit List'!$P$7, 'Unit List'!Q545 * 'Unit List'!$AO$7, 'Unit List'!Q545)))), IF('Unit List'!AO545='Unit List'!$P$5, 'Unit List'!$AO$5, IF('Unit List'!AO545='Unit List'!$P$4, 'Unit List'!$AO$4, IF('Unit List'!AO545='Unit List'!$P$7, 'Unit List'!AO545 * 'Unit List'!$AO$7, 'Unit List'!AO545)))),",",)</f>
        <v>3,</v>
      </c>
      <c r="I602" t="str">
        <f>CONCATENATE(IF(ISBLANK('Unit List'!AP545), IF(ISBLANK('Unit List'!R545), IF(ISBLANK('Unit List'!R545), IF(ISBLANK('Unit List'!AP545), IF(ISBLANK('Unit List'!R545), IF(ISBLANK('Unit List'!R545), IF(ISBLANK('Unit List'!AP545), IF(ISBLANK('Unit List'!R545), IF(ISBLANK('Unit List'!R545),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List'!R545='Unit List'!$P$5, 'Unit List'!$AP$5, IF('Unit List'!R545='Unit List'!$P$4, 'Unit List'!$AP$4, IF('Unit List'!R545='Unit List'!$P$7, 'Unit List'!R545 * 'Unit List'!$AP$7, 'Unit List'!R545)))), IF('Unit List'!R545='Unit List'!$P$5, 'Unit List'!$AP$5, IF('Unit List'!R545='Unit List'!$P$4, 'Unit List'!$AP$4, IF('Unit List'!R545='Unit List'!$P$7, 'Unit List'!R545 * 'Unit List'!$AP$7, 'Unit List'!R545)))), IF('Unit List'!AP545='Unit List'!$P$5, 'Unit List'!$AP$5, IF('Unit List'!AP545='Unit List'!$P$4, 'Unit List'!$AP$4, IF('Unit List'!AP545='Unit List'!$P$7, 'Unit List'!AP545 * 'Unit List'!$AP$7, 'Unit List'!AP545)))), IF('Unit List'!R545='Unit List'!$P$5, 'Unit List'!$AP$5, IF('Unit List'!R545='Unit List'!$P$4, 'Unit List'!$AP$4, IF('Unit List'!R545='Unit List'!$P$7, 'Unit List'!R545 * 'Unit List'!$AP$7, 'Unit List'!R545)))), IF('Unit List'!R545='Unit List'!$P$5, 'Unit List'!$AP$5, IF('Unit List'!R545='Unit List'!$P$4, 'Unit List'!$AP$4, IF('Unit List'!R545='Unit List'!$P$7, 'Unit List'!R545 * 'Unit List'!$AP$7, 'Unit List'!R545)))), IF('Unit List'!AP545='Unit List'!$P$5, 'Unit List'!$AP$5, IF('Unit List'!AP545='Unit List'!$P$4, 'Unit List'!$AP$4, IF('Unit List'!AP545='Unit List'!$P$7, 'Unit List'!AP545 * 'Unit List'!$AP$7, 'Unit List'!AP545)))), IF('Unit List'!R545='Unit List'!$P$5, 'Unit List'!$AP$5, IF('Unit List'!R545='Unit List'!$P$4, 'Unit List'!$AP$4, IF('Unit List'!R545='Unit List'!$P$7, 'Unit List'!R545 * 'Unit List'!$AP$7, 'Unit List'!R545)))), IF('Unit List'!R545='Unit List'!$P$5, 'Unit List'!$AP$5, IF('Unit List'!R545='Unit List'!$P$4, 'Unit List'!$AP$4, IF('Unit List'!R545='Unit List'!$P$7, 'Unit List'!R545 * 'Unit List'!$AP$7, 'Unit List'!R545)))), IF('Unit List'!AP545='Unit List'!$P$5, 'Unit List'!$AP$5, IF('Unit List'!AP545='Unit List'!$P$4, 'Unit List'!$AP$4, IF('Unit List'!AP545='Unit List'!$P$7, 'Unit List'!AP545 * 'Unit List'!$AP$7, 'Unit List'!AP545)))),",",)</f>
        <v>0.075,</v>
      </c>
      <c r="J602" t="str">
        <f>CONCATENATE("'",IF(ISBLANK('Unit List'!AQ545), IF(ISBLANK('Unit List'!S545), IF(ISBLANK('Unit List'!S545), IF(ISBLANK('Unit List'!AQ545), IF(ISBLANK('Unit List'!S545), IF(ISBLANK('Unit List'!S545), IF(ISBLANK('Unit List'!AQ545), IF(ISBLANK('Unit List'!S545), IF(ISBLANK('Unit List'!S545),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List'!S545='Unit List'!$P$5, 'Unit List'!$AQ$5, IF('Unit List'!S545='Unit List'!$P$4, 'Unit List'!$AQ$4, 'Unit List'!S545))), IF('Unit List'!S545='Unit List'!$P$5, 'Unit List'!$AQ$5, IF('Unit List'!S545='Unit List'!$P$4, 'Unit List'!$AQ$4, 'Unit List'!S545))), IF('Unit List'!AQ545='Unit List'!$P$5, 'Unit List'!$AQ$5, IF('Unit List'!AQ545='Unit List'!$P$4, 'Unit List'!$AQ$4, 'Unit List'!AQ545))), IF('Unit List'!S545='Unit List'!$P$5, 'Unit List'!$AQ$5, IF('Unit List'!S545='Unit List'!$P$4, 'Unit List'!$AQ$4, 'Unit List'!S545))), IF('Unit List'!S545='Unit List'!$P$5, 'Unit List'!$AQ$5, IF('Unit List'!S545='Unit List'!$P$4, 'Unit List'!$AQ$4, 'Unit List'!S545))), IF('Unit List'!AQ545='Unit List'!$P$5, 'Unit List'!$AQ$5, IF('Unit List'!AQ545='Unit List'!$P$4, 'Unit List'!$AQ$4, 'Unit List'!AQ545))), IF('Unit List'!S545='Unit List'!$P$5, 'Unit List'!$AQ$5, IF('Unit List'!S545='Unit List'!$P$4, 'Unit List'!$AQ$4, 'Unit List'!S545))), IF('Unit List'!S545='Unit List'!$P$5, 'Unit List'!$AQ$5, IF('Unit List'!S545='Unit List'!$P$4, 'Unit List'!$AQ$4, 'Unit List'!S545))), IF('Unit List'!AQ545='Unit List'!$P$5, 'Unit List'!$AQ$5, IF('Unit List'!AQ545='Unit List'!$P$4, 'Unit List'!$AQ$4, 'Unit List'!AQ545))),"'),",)</f>
        <v>'FighterWing'),</v>
      </c>
    </row>
    <row r="603" spans="1:10" x14ac:dyDescent="0.25">
      <c r="A603" t="s">
        <v>2713</v>
      </c>
      <c r="B603" t="str">
        <f>CONCATENATE("'_",'Unit List'!C546,"',",)</f>
        <v>'_HUNS',</v>
      </c>
      <c r="C603" t="str">
        <f>"'',"</f>
        <v>'',</v>
      </c>
      <c r="D603" t="str">
        <f>CONCATENATE("'",'Unit List'!E546,"',",)</f>
        <v>'FIGHTER',</v>
      </c>
      <c r="E603" t="str">
        <f>CONCATENATE("'",'Unit List'!F546,"',",)</f>
        <v>'FIGHTER',</v>
      </c>
      <c r="F603" t="str">
        <f>"'',"</f>
        <v>'',</v>
      </c>
      <c r="G603" t="str">
        <f>CONCATENATE("'",'Unit List'!H546,"',",)</f>
        <v>'Me_Bf-109_Hungary',</v>
      </c>
      <c r="H603" t="str">
        <f>CONCATENATE(IF(ISBLANK('Unit List'!AO546), IF(ISBLANK('Unit List'!Q546), IF(ISBLANK('Unit List'!Q546), IF(ISBLANK('Unit List'!AO546), IF(ISBLANK('Unit List'!Q546), IF(ISBLANK('Unit List'!Q546), IF(ISBLANK('Unit List'!AO546), IF(ISBLANK('Unit List'!Q546), IF(ISBLANK('Unit List'!Q546),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List'!Q546='Unit List'!$P$5, 'Unit List'!$AO$5, IF('Unit List'!Q546='Unit List'!$P$4, 'Unit List'!$AO$4, IF('Unit List'!Q546='Unit List'!$P$7, 'Unit List'!Q546 * 'Unit List'!$AO$7, 'Unit List'!Q546)))), IF('Unit List'!Q546='Unit List'!$P$5, 'Unit List'!$AO$5, IF('Unit List'!Q546='Unit List'!$P$4, 'Unit List'!$AO$4, IF('Unit List'!Q546='Unit List'!$P$7, 'Unit List'!Q546 * 'Unit List'!$AO$7, 'Unit List'!Q546)))), IF('Unit List'!AO546='Unit List'!$P$5, 'Unit List'!$AO$5, IF('Unit List'!AO546='Unit List'!$P$4, 'Unit List'!$AO$4, IF('Unit List'!AO546='Unit List'!$P$7, 'Unit List'!AO546 * 'Unit List'!$AO$7, 'Unit List'!AO546)))), IF('Unit List'!Q546='Unit List'!$P$5, 'Unit List'!$AO$5, IF('Unit List'!Q546='Unit List'!$P$4, 'Unit List'!$AO$4, IF('Unit List'!Q546='Unit List'!$P$7, 'Unit List'!Q546 * 'Unit List'!$AO$7, 'Unit List'!Q546)))), IF('Unit List'!Q546='Unit List'!$P$5, 'Unit List'!$AO$5, IF('Unit List'!Q546='Unit List'!$P$4, 'Unit List'!$AO$4, IF('Unit List'!Q546='Unit List'!$P$7, 'Unit List'!Q546 * 'Unit List'!$AO$7, 'Unit List'!Q546)))), IF('Unit List'!AO546='Unit List'!$P$5, 'Unit List'!$AO$5, IF('Unit List'!AO546='Unit List'!$P$4, 'Unit List'!$AO$4, IF('Unit List'!AO546='Unit List'!$P$7, 'Unit List'!AO546 * 'Unit List'!$AO$7, 'Unit List'!AO546)))), IF('Unit List'!Q546='Unit List'!$P$5, 'Unit List'!$AO$5, IF('Unit List'!Q546='Unit List'!$P$4, 'Unit List'!$AO$4, IF('Unit List'!Q546='Unit List'!$P$7, 'Unit List'!Q546 * 'Unit List'!$AO$7, 'Unit List'!Q546)))), IF('Unit List'!Q546='Unit List'!$P$5, 'Unit List'!$AO$5, IF('Unit List'!Q546='Unit List'!$P$4, 'Unit List'!$AO$4, IF('Unit List'!Q546='Unit List'!$P$7, 'Unit List'!Q546 * 'Unit List'!$AO$7, 'Unit List'!Q546)))), IF('Unit List'!AO546='Unit List'!$P$5, 'Unit List'!$AO$5, IF('Unit List'!AO546='Unit List'!$P$4, 'Unit List'!$AO$4, IF('Unit List'!AO546='Unit List'!$P$7, 'Unit List'!AO546 * 'Unit List'!$AO$7, 'Unit List'!AO546)))),",",)</f>
        <v>3,</v>
      </c>
      <c r="I603" t="str">
        <f>CONCATENATE(IF(ISBLANK('Unit List'!AP546), IF(ISBLANK('Unit List'!R546), IF(ISBLANK('Unit List'!R546), IF(ISBLANK('Unit List'!AP546), IF(ISBLANK('Unit List'!R546), IF(ISBLANK('Unit List'!R546), IF(ISBLANK('Unit List'!AP546), IF(ISBLANK('Unit List'!R546), IF(ISBLANK('Unit List'!R546),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List'!R546='Unit List'!$P$5, 'Unit List'!$AP$5, IF('Unit List'!R546='Unit List'!$P$4, 'Unit List'!$AP$4, IF('Unit List'!R546='Unit List'!$P$7, 'Unit List'!R546 * 'Unit List'!$AP$7, 'Unit List'!R546)))), IF('Unit List'!R546='Unit List'!$P$5, 'Unit List'!$AP$5, IF('Unit List'!R546='Unit List'!$P$4, 'Unit List'!$AP$4, IF('Unit List'!R546='Unit List'!$P$7, 'Unit List'!R546 * 'Unit List'!$AP$7, 'Unit List'!R546)))), IF('Unit List'!AP546='Unit List'!$P$5, 'Unit List'!$AP$5, IF('Unit List'!AP546='Unit List'!$P$4, 'Unit List'!$AP$4, IF('Unit List'!AP546='Unit List'!$P$7, 'Unit List'!AP546 * 'Unit List'!$AP$7, 'Unit List'!AP546)))), IF('Unit List'!R546='Unit List'!$P$5, 'Unit List'!$AP$5, IF('Unit List'!R546='Unit List'!$P$4, 'Unit List'!$AP$4, IF('Unit List'!R546='Unit List'!$P$7, 'Unit List'!R546 * 'Unit List'!$AP$7, 'Unit List'!R546)))), IF('Unit List'!R546='Unit List'!$P$5, 'Unit List'!$AP$5, IF('Unit List'!R546='Unit List'!$P$4, 'Unit List'!$AP$4, IF('Unit List'!R546='Unit List'!$P$7, 'Unit List'!R546 * 'Unit List'!$AP$7, 'Unit List'!R546)))), IF('Unit List'!AP546='Unit List'!$P$5, 'Unit List'!$AP$5, IF('Unit List'!AP546='Unit List'!$P$4, 'Unit List'!$AP$4, IF('Unit List'!AP546='Unit List'!$P$7, 'Unit List'!AP546 * 'Unit List'!$AP$7, 'Unit List'!AP546)))), IF('Unit List'!R546='Unit List'!$P$5, 'Unit List'!$AP$5, IF('Unit List'!R546='Unit List'!$P$4, 'Unit List'!$AP$4, IF('Unit List'!R546='Unit List'!$P$7, 'Unit List'!R546 * 'Unit List'!$AP$7, 'Unit List'!R546)))), IF('Unit List'!R546='Unit List'!$P$5, 'Unit List'!$AP$5, IF('Unit List'!R546='Unit List'!$P$4, 'Unit List'!$AP$4, IF('Unit List'!R546='Unit List'!$P$7, 'Unit List'!R546 * 'Unit List'!$AP$7, 'Unit List'!R546)))), IF('Unit List'!AP546='Unit List'!$P$5, 'Unit List'!$AP$5, IF('Unit List'!AP546='Unit List'!$P$4, 'Unit List'!$AP$4, IF('Unit List'!AP546='Unit List'!$P$7, 'Unit List'!AP546 * 'Unit List'!$AP$7, 'Unit List'!AP546)))),",",)</f>
        <v>0.075,</v>
      </c>
      <c r="J603" t="str">
        <f>CONCATENATE("'",IF(ISBLANK('Unit List'!AQ546), IF(ISBLANK('Unit List'!S546), IF(ISBLANK('Unit List'!S546), IF(ISBLANK('Unit List'!AQ546), IF(ISBLANK('Unit List'!S546), IF(ISBLANK('Unit List'!S546), IF(ISBLANK('Unit List'!AQ546), IF(ISBLANK('Unit List'!S546), IF(ISBLANK('Unit List'!S546),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List'!S546='Unit List'!$P$5, 'Unit List'!$AQ$5, IF('Unit List'!S546='Unit List'!$P$4, 'Unit List'!$AQ$4, 'Unit List'!S546))), IF('Unit List'!S546='Unit List'!$P$5, 'Unit List'!$AQ$5, IF('Unit List'!S546='Unit List'!$P$4, 'Unit List'!$AQ$4, 'Unit List'!S546))), IF('Unit List'!AQ546='Unit List'!$P$5, 'Unit List'!$AQ$5, IF('Unit List'!AQ546='Unit List'!$P$4, 'Unit List'!$AQ$4, 'Unit List'!AQ546))), IF('Unit List'!S546='Unit List'!$P$5, 'Unit List'!$AQ$5, IF('Unit List'!S546='Unit List'!$P$4, 'Unit List'!$AQ$4, 'Unit List'!S546))), IF('Unit List'!S546='Unit List'!$P$5, 'Unit List'!$AQ$5, IF('Unit List'!S546='Unit List'!$P$4, 'Unit List'!$AQ$4, 'Unit List'!S546))), IF('Unit List'!AQ546='Unit List'!$P$5, 'Unit List'!$AQ$5, IF('Unit List'!AQ546='Unit List'!$P$4, 'Unit List'!$AQ$4, 'Unit List'!AQ546))), IF('Unit List'!S546='Unit List'!$P$5, 'Unit List'!$AQ$5, IF('Unit List'!S546='Unit List'!$P$4, 'Unit List'!$AQ$4, 'Unit List'!S546))), IF('Unit List'!S546='Unit List'!$P$5, 'Unit List'!$AQ$5, IF('Unit List'!S546='Unit List'!$P$4, 'Unit List'!$AQ$4, 'Unit List'!S546))), IF('Unit List'!AQ546='Unit List'!$P$5, 'Unit List'!$AQ$5, IF('Unit List'!AQ546='Unit List'!$P$4, 'Unit List'!$AQ$4, 'Unit List'!AQ546))),"'),",)</f>
        <v>'FighterWing'),</v>
      </c>
    </row>
    <row r="604" spans="1:10" x14ac:dyDescent="0.25">
      <c r="A604" t="s">
        <v>2713</v>
      </c>
      <c r="B604" t="str">
        <f>CONCATENATE("'_",'Unit List'!C547,"',",)</f>
        <v>'_POLAND',</v>
      </c>
      <c r="C604" t="str">
        <f>"'',"</f>
        <v>'',</v>
      </c>
      <c r="D604" t="str">
        <f>CONCATENATE("'",'Unit List'!E547,"',",)</f>
        <v>'FIGHTER',</v>
      </c>
      <c r="E604" t="str">
        <f>CONCATENATE("'",'Unit List'!F547,"',",)</f>
        <v>'FIGHTER',</v>
      </c>
      <c r="F604" t="str">
        <f>"'',"</f>
        <v>'',</v>
      </c>
      <c r="G604" t="str">
        <f>CONCATENATE("'",'Unit List'!H547,"',",)</f>
        <v>'PZL_P.50_Jastrzab',</v>
      </c>
      <c r="H604" t="str">
        <f>CONCATENATE(IF(ISBLANK('Unit List'!AO547), IF(ISBLANK('Unit List'!Q547), IF(ISBLANK('Unit List'!Q547), IF(ISBLANK('Unit List'!AO545), IF(ISBLANK('Unit List'!Q545), IF(ISBLANK('Unit List'!Q545), IF(ISBLANK('Unit List'!AO545), IF(ISBLANK('Unit List'!Q545), IF(ISBLANK('Unit List'!Q545),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List'!Q545='Unit List'!$P$5, 'Unit List'!$AO$5, IF('Unit List'!Q545='Unit List'!$P$4, 'Unit List'!$AO$4, IF('Unit List'!Q545='Unit List'!$P$7, 'Unit List'!Q545 * 'Unit List'!$AO$7, 'Unit List'!Q545)))), IF('Unit List'!Q545='Unit List'!$P$5, 'Unit List'!$AO$5, IF('Unit List'!Q545='Unit List'!$P$4, 'Unit List'!$AO$4, IF('Unit List'!Q545='Unit List'!$P$7, 'Unit List'!Q545 * 'Unit List'!$AO$7, 'Unit List'!Q545)))), IF('Unit List'!AO545='Unit List'!$P$5, 'Unit List'!$AO$5, IF('Unit List'!AO545='Unit List'!$P$4, 'Unit List'!$AO$4, IF('Unit List'!AO545='Unit List'!$P$7, 'Unit List'!AO545 * 'Unit List'!$AO$7, 'Unit List'!AO545)))), IF('Unit List'!Q545='Unit List'!$P$5, 'Unit List'!$AO$5, IF('Unit List'!Q545='Unit List'!$P$4, 'Unit List'!$AO$4, IF('Unit List'!Q545='Unit List'!$P$7, 'Unit List'!Q545 * 'Unit List'!$AO$7, 'Unit List'!Q545)))), IF('Unit List'!Q545='Unit List'!$P$5, 'Unit List'!$AO$5, IF('Unit List'!Q545='Unit List'!$P$4, 'Unit List'!$AO$4, IF('Unit List'!Q545='Unit List'!$P$7, 'Unit List'!Q545 * 'Unit List'!$AO$7, 'Unit List'!Q545)))), IF('Unit List'!AO545='Unit List'!$P$5, 'Unit List'!$AO$5, IF('Unit List'!AO545='Unit List'!$P$4, 'Unit List'!$AO$4, IF('Unit List'!AO545='Unit List'!$P$7, 'Unit List'!AO545 * 'Unit List'!$AO$7, 'Unit List'!AO545)))),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List'!AO547)))),",",)</f>
        <v>3,</v>
      </c>
      <c r="I604" t="str">
        <f>CONCATENATE(IF(ISBLANK('Unit List'!AP547), IF(ISBLANK('Unit List'!R547), IF(ISBLANK('Unit List'!R547), IF(ISBLANK('Unit List'!AP545), IF(ISBLANK('Unit List'!R545), IF(ISBLANK('Unit List'!R545), IF(ISBLANK('Unit List'!AP545), IF(ISBLANK('Unit List'!R545), IF(ISBLANK('Unit List'!R545),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List'!R545='Unit List'!$P$5, 'Unit List'!$AP$5, IF('Unit List'!R545='Unit List'!$P$4, 'Unit List'!$AP$4, IF('Unit List'!R545='Unit List'!$P$7, 'Unit List'!R545 * 'Unit List'!$AP$7, 'Unit List'!R545)))), IF('Unit List'!R545='Unit List'!$P$5, 'Unit List'!$AP$5, IF('Unit List'!R545='Unit List'!$P$4, 'Unit List'!$AP$4, IF('Unit List'!R545='Unit List'!$P$7, 'Unit List'!R545 * 'Unit List'!$AP$7, 'Unit List'!R545)))), IF('Unit List'!AP545='Unit List'!$P$5, 'Unit List'!$AP$5, IF('Unit List'!AP545='Unit List'!$P$4, 'Unit List'!$AP$4, IF('Unit List'!AP545='Unit List'!$P$7, 'Unit List'!AP545 * 'Unit List'!$AP$7, 'Unit List'!AP545)))), IF('Unit List'!R545='Unit List'!$P$5, 'Unit List'!$AP$5, IF('Unit List'!R545='Unit List'!$P$4, 'Unit List'!$AP$4, IF('Unit List'!R545='Unit List'!$P$7, 'Unit List'!R545 * 'Unit List'!$AP$7, 'Unit List'!R545)))), IF('Unit List'!R545='Unit List'!$P$5, 'Unit List'!$AP$5, IF('Unit List'!R545='Unit List'!$P$4, 'Unit List'!$AP$4, IF('Unit List'!R545='Unit List'!$P$7, 'Unit List'!R545 * 'Unit List'!$AP$7, 'Unit List'!R545)))), IF('Unit List'!AP545='Unit List'!$P$5, 'Unit List'!$AP$5, IF('Unit List'!AP545='Unit List'!$P$4, 'Unit List'!$AP$4, IF('Unit List'!AP545='Unit List'!$P$7, 'Unit List'!AP545 * 'Unit List'!$AP$7, 'Unit List'!AP545)))),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List'!AP547)))),",",)</f>
        <v>0.075,</v>
      </c>
      <c r="J604" t="str">
        <f>CONCATENATE("'",IF(ISBLANK('Unit List'!AQ547), IF(ISBLANK('Unit List'!S547), IF(ISBLANK('Unit List'!S547), IF(ISBLANK('Unit List'!AQ545), IF(ISBLANK('Unit List'!S545), IF(ISBLANK('Unit List'!S545), IF(ISBLANK('Unit List'!AQ545), IF(ISBLANK('Unit List'!S545), IF(ISBLANK('Unit List'!S545),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List'!S545='Unit List'!$P$5, 'Unit List'!$AQ$5, IF('Unit List'!S545='Unit List'!$P$4, 'Unit List'!$AQ$4, 'Unit List'!S545))), IF('Unit List'!S545='Unit List'!$P$5, 'Unit List'!$AQ$5, IF('Unit List'!S545='Unit List'!$P$4, 'Unit List'!$AQ$4, 'Unit List'!S545))), IF('Unit List'!AQ545='Unit List'!$P$5, 'Unit List'!$AQ$5, IF('Unit List'!AQ545='Unit List'!$P$4, 'Unit List'!$AQ$4, 'Unit List'!AQ545))), IF('Unit List'!S545='Unit List'!$P$5, 'Unit List'!$AQ$5, IF('Unit List'!S545='Unit List'!$P$4, 'Unit List'!$AQ$4, 'Unit List'!S545))), IF('Unit List'!S545='Unit List'!$P$5, 'Unit List'!$AQ$5, IF('Unit List'!S545='Unit List'!$P$4, 'Unit List'!$AQ$4, 'Unit List'!S545))), IF('Unit List'!AQ545='Unit List'!$P$5, 'Unit List'!$AQ$5, IF('Unit List'!AQ545='Unit List'!$P$4, 'Unit List'!$AQ$4, 'Unit List'!AQ545))),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List'!AQ547))),"'),",)</f>
        <v>'FighterWing'),</v>
      </c>
    </row>
    <row r="605" spans="1:10" x14ac:dyDescent="0.25">
      <c r="A605" t="s">
        <v>2713</v>
      </c>
      <c r="B605" t="str">
        <f>CONCATENATE("'_",'Unit List'!C548,"',",)</f>
        <v>'_RUSSIA',</v>
      </c>
      <c r="C605" t="str">
        <f>CONCATENATE("'_",'Unit List'!D548,"',",)</f>
        <v>'_EASTEU',</v>
      </c>
      <c r="D605" t="str">
        <f>CONCATENATE("'",'Unit List'!E548,"',",)</f>
        <v>'FIGHTER',</v>
      </c>
      <c r="E605" t="str">
        <f>CONCATENATE("'",'Unit List'!F548,"',",)</f>
        <v>'FIGHTER',</v>
      </c>
      <c r="F605" t="str">
        <f>"'',"</f>
        <v>'',</v>
      </c>
      <c r="G605" t="str">
        <f>CONCATENATE("'",'Unit List'!H545,"',",)</f>
        <v>'Yakovlev_Yak-9',</v>
      </c>
      <c r="H605" t="str">
        <f>CONCATENATE(IF(ISBLANK('Unit List'!AO548), IF(ISBLANK('Unit List'!Q548), IF(ISBLANK('Unit List'!Q548), IF(ISBLANK('Unit List'!AO545), IF(ISBLANK('Unit List'!Q545), IF(ISBLANK('Unit List'!Q545), IF(ISBLANK('Unit List'!AO545), IF(ISBLANK('Unit List'!Q545), IF(ISBLANK('Unit List'!Q545),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List'!Q545='Unit List'!$P$5, 'Unit List'!$AO$5, IF('Unit List'!Q545='Unit List'!$P$4, 'Unit List'!$AO$4, IF('Unit List'!Q545='Unit List'!$P$7, 'Unit List'!Q545 * 'Unit List'!$AO$7, 'Unit List'!Q545)))), IF('Unit List'!Q545='Unit List'!$P$5, 'Unit List'!$AO$5, IF('Unit List'!Q545='Unit List'!$P$4, 'Unit List'!$AO$4, IF('Unit List'!Q545='Unit List'!$P$7, 'Unit List'!Q545 * 'Unit List'!$AO$7, 'Unit List'!Q545)))), IF('Unit List'!AO545='Unit List'!$P$5, 'Unit List'!$AO$5, IF('Unit List'!AO545='Unit List'!$P$4, 'Unit List'!$AO$4, IF('Unit List'!AO545='Unit List'!$P$7, 'Unit List'!AO545 * 'Unit List'!$AO$7, 'Unit List'!AO545)))), IF('Unit List'!Q545='Unit List'!$P$5, 'Unit List'!$AO$5, IF('Unit List'!Q545='Unit List'!$P$4, 'Unit List'!$AO$4, IF('Unit List'!Q545='Unit List'!$P$7, 'Unit List'!Q545 * 'Unit List'!$AO$7, 'Unit List'!Q545)))), IF('Unit List'!Q545='Unit List'!$P$5, 'Unit List'!$AO$5, IF('Unit List'!Q545='Unit List'!$P$4, 'Unit List'!$AO$4, IF('Unit List'!Q545='Unit List'!$P$7, 'Unit List'!Q545 * 'Unit List'!$AO$7, 'Unit List'!Q545)))), IF('Unit List'!AO545='Unit List'!$P$5, 'Unit List'!$AO$5, IF('Unit List'!AO545='Unit List'!$P$4, 'Unit List'!$AO$4, IF('Unit List'!AO545='Unit List'!$P$7, 'Unit List'!AO545 * 'Unit List'!$AO$7, 'Unit List'!AO545)))), IF('Unit List'!Q548='Unit List'!$P$5, 'Unit List'!$AO$5, IF('Unit List'!Q548='Unit List'!$P$4, 'Unit List'!$AO$4, IF('Unit List'!Q548='Unit List'!$P$7, 'Unit List'!Q548 * 'Unit List'!$AO$7, 'Unit List'!Q548)))), IF('Unit List'!Q548='Unit List'!$P$5, 'Unit List'!$AO$5, IF('Unit List'!Q548='Unit List'!$P$4, 'Unit List'!$AO$4, IF('Unit List'!Q548='Unit List'!$P$7, 'Unit List'!Q548 * 'Unit List'!$AO$7, 'Unit List'!Q548)))), IF('Unit List'!AO548='Unit List'!$P$5, 'Unit List'!$AO$5, IF('Unit List'!AO548='Unit List'!$P$4, 'Unit List'!$AO$4, IF('Unit List'!AO548='Unit List'!$P$7, 'Unit List'!AO548 * 'Unit List'!$AO$7, 'Unit List'!AO548)))),",",)</f>
        <v>3,</v>
      </c>
      <c r="I605" t="str">
        <f>CONCATENATE(IF(ISBLANK('Unit List'!AP548), IF(ISBLANK('Unit List'!R548), IF(ISBLANK('Unit List'!R548), IF(ISBLANK('Unit List'!AP545), IF(ISBLANK('Unit List'!R545), IF(ISBLANK('Unit List'!R545), IF(ISBLANK('Unit List'!AP545), IF(ISBLANK('Unit List'!R545), IF(ISBLANK('Unit List'!R545),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List'!R545='Unit List'!$P$5, 'Unit List'!$AP$5, IF('Unit List'!R545='Unit List'!$P$4, 'Unit List'!$AP$4, IF('Unit List'!R545='Unit List'!$P$7, 'Unit List'!R545 * 'Unit List'!$AP$7, 'Unit List'!R545)))), IF('Unit List'!R545='Unit List'!$P$5, 'Unit List'!$AP$5, IF('Unit List'!R545='Unit List'!$P$4, 'Unit List'!$AP$4, IF('Unit List'!R545='Unit List'!$P$7, 'Unit List'!R545 * 'Unit List'!$AP$7, 'Unit List'!R545)))), IF('Unit List'!AP545='Unit List'!$P$5, 'Unit List'!$AP$5, IF('Unit List'!AP545='Unit List'!$P$4, 'Unit List'!$AP$4, IF('Unit List'!AP545='Unit List'!$P$7, 'Unit List'!AP545 * 'Unit List'!$AP$7, 'Unit List'!AP545)))), IF('Unit List'!R545='Unit List'!$P$5, 'Unit List'!$AP$5, IF('Unit List'!R545='Unit List'!$P$4, 'Unit List'!$AP$4, IF('Unit List'!R545='Unit List'!$P$7, 'Unit List'!R545 * 'Unit List'!$AP$7, 'Unit List'!R545)))), IF('Unit List'!R545='Unit List'!$P$5, 'Unit List'!$AP$5, IF('Unit List'!R545='Unit List'!$P$4, 'Unit List'!$AP$4, IF('Unit List'!R545='Unit List'!$P$7, 'Unit List'!R545 * 'Unit List'!$AP$7, 'Unit List'!R545)))), IF('Unit List'!AP545='Unit List'!$P$5, 'Unit List'!$AP$5, IF('Unit List'!AP545='Unit List'!$P$4, 'Unit List'!$AP$4, IF('Unit List'!AP545='Unit List'!$P$7, 'Unit List'!AP545 * 'Unit List'!$AP$7, 'Unit List'!AP545)))), IF('Unit List'!R548='Unit List'!$P$5, 'Unit List'!$AP$5, IF('Unit List'!R548='Unit List'!$P$4, 'Unit List'!$AP$4, IF('Unit List'!R548='Unit List'!$P$7, 'Unit List'!R548 * 'Unit List'!$AP$7, 'Unit List'!R548)))), IF('Unit List'!R548='Unit List'!$P$5, 'Unit List'!$AP$5, IF('Unit List'!R548='Unit List'!$P$4, 'Unit List'!$AP$4, IF('Unit List'!R548='Unit List'!$P$7, 'Unit List'!R548 * 'Unit List'!$AP$7, 'Unit List'!R548)))), IF('Unit List'!AP548='Unit List'!$P$5, 'Unit List'!$AP$5, IF('Unit List'!AP548='Unit List'!$P$4, 'Unit List'!$AP$4, IF('Unit List'!AP548='Unit List'!$P$7, 'Unit List'!AP548 * 'Unit List'!$AP$7, 'Unit List'!AP548)))),",",)</f>
        <v>0.075,</v>
      </c>
      <c r="J605" t="str">
        <f>CONCATENATE("'",IF(ISBLANK('Unit List'!AQ548), IF(ISBLANK('Unit List'!S548), IF(ISBLANK('Unit List'!S548), IF(ISBLANK('Unit List'!AQ545), IF(ISBLANK('Unit List'!S545), IF(ISBLANK('Unit List'!S545), IF(ISBLANK('Unit List'!AQ545), IF(ISBLANK('Unit List'!S545), IF(ISBLANK('Unit List'!S545),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List'!S545='Unit List'!$P$5, 'Unit List'!$AQ$5, IF('Unit List'!S545='Unit List'!$P$4, 'Unit List'!$AQ$4, 'Unit List'!S545))), IF('Unit List'!S545='Unit List'!$P$5, 'Unit List'!$AQ$5, IF('Unit List'!S545='Unit List'!$P$4, 'Unit List'!$AQ$4, 'Unit List'!S545))), IF('Unit List'!AQ545='Unit List'!$P$5, 'Unit List'!$AQ$5, IF('Unit List'!AQ545='Unit List'!$P$4, 'Unit List'!$AQ$4, 'Unit List'!AQ545))), IF('Unit List'!S545='Unit List'!$P$5, 'Unit List'!$AQ$5, IF('Unit List'!S545='Unit List'!$P$4, 'Unit List'!$AQ$4, 'Unit List'!S545))), IF('Unit List'!S545='Unit List'!$P$5, 'Unit List'!$AQ$5, IF('Unit List'!S545='Unit List'!$P$4, 'Unit List'!$AQ$4, 'Unit List'!S545))), IF('Unit List'!AQ545='Unit List'!$P$5, 'Unit List'!$AQ$5, IF('Unit List'!AQ545='Unit List'!$P$4, 'Unit List'!$AQ$4, 'Unit List'!AQ545))), IF('Unit List'!S548='Unit List'!$P$5, 'Unit List'!$AQ$5, IF('Unit List'!S548='Unit List'!$P$4, 'Unit List'!$AQ$4, 'Unit List'!S548))), IF('Unit List'!S548='Unit List'!$P$5, 'Unit List'!$AQ$5, IF('Unit List'!S548='Unit List'!$P$4, 'Unit List'!$AQ$4, 'Unit List'!S548))), IF('Unit List'!AQ548='Unit List'!$P$5, 'Unit List'!$AQ$5, IF('Unit List'!AQ548='Unit List'!$P$4, 'Unit List'!$AQ$4, 'Unit List'!AQ548))),"'),",)</f>
        <v>'FighterWing'),</v>
      </c>
    </row>
    <row r="606" spans="1:10" x14ac:dyDescent="0.25">
      <c r="A606" t="s">
        <v>2713</v>
      </c>
      <c r="B606" t="str">
        <f>CONCATENATE("'_",'Unit List'!C549,"',",)</f>
        <v>'_AMERICA',</v>
      </c>
      <c r="C606" t="str">
        <f>"'',"</f>
        <v>'',</v>
      </c>
      <c r="D606" t="str">
        <f>CONCATENATE("'",'Unit List'!E549,"',",)</f>
        <v>'FIGHTER',</v>
      </c>
      <c r="E606" t="str">
        <f>CONCATENATE("'",'Unit List'!F549,"',",)</f>
        <v>'FIGHTER',</v>
      </c>
      <c r="F606" t="str">
        <f>"'',"</f>
        <v>'',</v>
      </c>
      <c r="G606" t="str">
        <f>CONCATENATE("'",'Unit List'!H549,"',",)</f>
        <v>'P-51_Mustang',</v>
      </c>
      <c r="H606" t="str">
        <f>CONCATENATE(IF(ISBLANK('Unit List'!AO549), IF(ISBLANK('Unit List'!Q549), IF(ISBLANK('Unit List'!Q549), IF(ISBLANK('Unit List'!AO549), IF(ISBLANK('Unit List'!Q549), IF(ISBLANK('Unit List'!Q549), IF(ISBLANK('Unit List'!AO549), IF(ISBLANK('Unit List'!Q549), IF(ISBLANK('Unit List'!Q549),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List'!Q549='Unit List'!$P$5, 'Unit List'!$AO$5, IF('Unit List'!Q549='Unit List'!$P$4, 'Unit List'!$AO$4, IF('Unit List'!Q549='Unit List'!$P$7, 'Unit List'!Q549 * 'Unit List'!$AO$7, 'Unit List'!Q549)))), IF('Unit List'!Q549='Unit List'!$P$5, 'Unit List'!$AO$5, IF('Unit List'!Q549='Unit List'!$P$4, 'Unit List'!$AO$4, IF('Unit List'!Q549='Unit List'!$P$7, 'Unit List'!Q549 * 'Unit List'!$AO$7, 'Unit List'!Q549)))), IF('Unit List'!AO549='Unit List'!$P$5, 'Unit List'!$AO$5, IF('Unit List'!AO549='Unit List'!$P$4, 'Unit List'!$AO$4, IF('Unit List'!AO549='Unit List'!$P$7, 'Unit List'!AO549 * 'Unit List'!$AO$7, 'Unit List'!AO549)))), IF('Unit List'!Q549='Unit List'!$P$5, 'Unit List'!$AO$5, IF('Unit List'!Q549='Unit List'!$P$4, 'Unit List'!$AO$4, IF('Unit List'!Q549='Unit List'!$P$7, 'Unit List'!Q549 * 'Unit List'!$AO$7, 'Unit List'!Q549)))), IF('Unit List'!Q549='Unit List'!$P$5, 'Unit List'!$AO$5, IF('Unit List'!Q549='Unit List'!$P$4, 'Unit List'!$AO$4, IF('Unit List'!Q549='Unit List'!$P$7, 'Unit List'!Q549 * 'Unit List'!$AO$7, 'Unit List'!Q549)))), IF('Unit List'!AO549='Unit List'!$P$5, 'Unit List'!$AO$5, IF('Unit List'!AO549='Unit List'!$P$4, 'Unit List'!$AO$4, IF('Unit List'!AO549='Unit List'!$P$7, 'Unit List'!AO549 * 'Unit List'!$AO$7, 'Unit List'!AO549)))), IF('Unit List'!Q549='Unit List'!$P$5, 'Unit List'!$AO$5, IF('Unit List'!Q549='Unit List'!$P$4, 'Unit List'!$AO$4, IF('Unit List'!Q549='Unit List'!$P$7, 'Unit List'!Q549 * 'Unit List'!$AO$7, 'Unit List'!Q549)))), IF('Unit List'!Q549='Unit List'!$P$5, 'Unit List'!$AO$5, IF('Unit List'!Q549='Unit List'!$P$4, 'Unit List'!$AO$4, IF('Unit List'!Q549='Unit List'!$P$7, 'Unit List'!Q549 * 'Unit List'!$AO$7, 'Unit List'!Q549)))), IF('Unit List'!AO549='Unit List'!$P$5, 'Unit List'!$AO$5, IF('Unit List'!AO549='Unit List'!$P$4, 'Unit List'!$AO$4, IF('Unit List'!AO549='Unit List'!$P$7, 'Unit List'!AO549 * 'Unit List'!$AO$7, 'Unit List'!AO549)))),",",)</f>
        <v>3,</v>
      </c>
      <c r="I606" t="str">
        <f>CONCATENATE(IF(ISBLANK('Unit List'!AP549), IF(ISBLANK('Unit List'!R549), IF(ISBLANK('Unit List'!R549), IF(ISBLANK('Unit List'!AP549), IF(ISBLANK('Unit List'!R549), IF(ISBLANK('Unit List'!R549), IF(ISBLANK('Unit List'!AP549), IF(ISBLANK('Unit List'!R549), IF(ISBLANK('Unit List'!R549),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List'!R549='Unit List'!$P$5, 'Unit List'!$AP$5, IF('Unit List'!R549='Unit List'!$P$4, 'Unit List'!$AP$4, IF('Unit List'!R549='Unit List'!$P$7, 'Unit List'!R549 * 'Unit List'!$AP$7, 'Unit List'!R549)))), IF('Unit List'!R549='Unit List'!$P$5, 'Unit List'!$AP$5, IF('Unit List'!R549='Unit List'!$P$4, 'Unit List'!$AP$4, IF('Unit List'!R549='Unit List'!$P$7, 'Unit List'!R549 * 'Unit List'!$AP$7, 'Unit List'!R549)))), IF('Unit List'!AP549='Unit List'!$P$5, 'Unit List'!$AP$5, IF('Unit List'!AP549='Unit List'!$P$4, 'Unit List'!$AP$4, IF('Unit List'!AP549='Unit List'!$P$7, 'Unit List'!AP549 * 'Unit List'!$AP$7, 'Unit List'!AP549)))), IF('Unit List'!R549='Unit List'!$P$5, 'Unit List'!$AP$5, IF('Unit List'!R549='Unit List'!$P$4, 'Unit List'!$AP$4, IF('Unit List'!R549='Unit List'!$P$7, 'Unit List'!R549 * 'Unit List'!$AP$7, 'Unit List'!R549)))), IF('Unit List'!R549='Unit List'!$P$5, 'Unit List'!$AP$5, IF('Unit List'!R549='Unit List'!$P$4, 'Unit List'!$AP$4, IF('Unit List'!R549='Unit List'!$P$7, 'Unit List'!R549 * 'Unit List'!$AP$7, 'Unit List'!R549)))), IF('Unit List'!AP549='Unit List'!$P$5, 'Unit List'!$AP$5, IF('Unit List'!AP549='Unit List'!$P$4, 'Unit List'!$AP$4, IF('Unit List'!AP549='Unit List'!$P$7, 'Unit List'!AP549 * 'Unit List'!$AP$7, 'Unit List'!AP549)))), IF('Unit List'!R549='Unit List'!$P$5, 'Unit List'!$AP$5, IF('Unit List'!R549='Unit List'!$P$4, 'Unit List'!$AP$4, IF('Unit List'!R549='Unit List'!$P$7, 'Unit List'!R549 * 'Unit List'!$AP$7, 'Unit List'!R549)))), IF('Unit List'!R549='Unit List'!$P$5, 'Unit List'!$AP$5, IF('Unit List'!R549='Unit List'!$P$4, 'Unit List'!$AP$4, IF('Unit List'!R549='Unit List'!$P$7, 'Unit List'!R549 * 'Unit List'!$AP$7, 'Unit List'!R549)))), IF('Unit List'!AP549='Unit List'!$P$5, 'Unit List'!$AP$5, IF('Unit List'!AP549='Unit List'!$P$4, 'Unit List'!$AP$4, IF('Unit List'!AP549='Unit List'!$P$7, 'Unit List'!AP549 * 'Unit List'!$AP$7, 'Unit List'!AP549)))),",",)</f>
        <v>0.075,</v>
      </c>
      <c r="J606" t="str">
        <f>CONCATENATE("'",IF(ISBLANK('Unit List'!AQ549), IF(ISBLANK('Unit List'!S549), IF(ISBLANK('Unit List'!S549), IF(ISBLANK('Unit List'!AQ549), IF(ISBLANK('Unit List'!S549), IF(ISBLANK('Unit List'!S549), IF(ISBLANK('Unit List'!AQ549), IF(ISBLANK('Unit List'!S549), IF(ISBLANK('Unit List'!S549),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List'!S549='Unit List'!$P$5, 'Unit List'!$AQ$5, IF('Unit List'!S549='Unit List'!$P$4, 'Unit List'!$AQ$4, 'Unit List'!S549))), IF('Unit List'!S549='Unit List'!$P$5, 'Unit List'!$AQ$5, IF('Unit List'!S549='Unit List'!$P$4, 'Unit List'!$AQ$4, 'Unit List'!S549))), IF('Unit List'!AQ549='Unit List'!$P$5, 'Unit List'!$AQ$5, IF('Unit List'!AQ549='Unit List'!$P$4, 'Unit List'!$AQ$4, 'Unit List'!AQ549))), IF('Unit List'!S549='Unit List'!$P$5, 'Unit List'!$AQ$5, IF('Unit List'!S549='Unit List'!$P$4, 'Unit List'!$AQ$4, 'Unit List'!S549))), IF('Unit List'!S549='Unit List'!$P$5, 'Unit List'!$AQ$5, IF('Unit List'!S549='Unit List'!$P$4, 'Unit List'!$AQ$4, 'Unit List'!S549))), IF('Unit List'!AQ549='Unit List'!$P$5, 'Unit List'!$AQ$5, IF('Unit List'!AQ549='Unit List'!$P$4, 'Unit List'!$AQ$4, 'Unit List'!AQ549))), IF('Unit List'!S549='Unit List'!$P$5, 'Unit List'!$AQ$5, IF('Unit List'!S549='Unit List'!$P$4, 'Unit List'!$AQ$4, 'Unit List'!S549))), IF('Unit List'!S549='Unit List'!$P$5, 'Unit List'!$AQ$5, IF('Unit List'!S549='Unit List'!$P$4, 'Unit List'!$AQ$4, 'Unit List'!S549))), IF('Unit List'!AQ549='Unit List'!$P$5, 'Unit List'!$AQ$5, IF('Unit List'!AQ549='Unit List'!$P$4, 'Unit List'!$AQ$4, 'Unit List'!AQ549))),"'),",)</f>
        <v>'FighterWing'),</v>
      </c>
    </row>
    <row r="607" spans="1:10" x14ac:dyDescent="0.25">
      <c r="A607" t="s">
        <v>2713</v>
      </c>
      <c r="B607" t="str">
        <f>CONCATENATE("'_",'Unit List'!C550,"',",)</f>
        <v>'_AUSTRALIA',</v>
      </c>
      <c r="C607" t="str">
        <f>"'',"</f>
        <v>'',</v>
      </c>
      <c r="D607" t="str">
        <f>CONCATENATE("'",'Unit List'!E550,"',",)</f>
        <v>'FIGHTER',</v>
      </c>
      <c r="E607" t="str">
        <f>CONCATENATE("'",'Unit List'!F550,"',",)</f>
        <v>'FIGHTER',</v>
      </c>
      <c r="F607" t="str">
        <f>"'',"</f>
        <v>'',</v>
      </c>
      <c r="G607" t="str">
        <f>CONCATENATE("'",'Unit List'!H550,"',",)</f>
        <v>'CACBoomerang',</v>
      </c>
      <c r="H607" t="str">
        <f>CONCATENATE(IF(ISBLANK('Unit List'!AO550), IF(ISBLANK('Unit List'!Q550), IF(ISBLANK('Unit List'!Q550), IF(ISBLANK('Unit List'!AO550), IF(ISBLANK('Unit List'!Q550), IF(ISBLANK('Unit List'!Q550), IF(ISBLANK('Unit List'!AO550), IF(ISBLANK('Unit List'!Q550), IF(ISBLANK('Unit List'!Q550),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List'!AO550)))),",",)</f>
        <v>3,</v>
      </c>
      <c r="I607" t="str">
        <f>CONCATENATE(IF(ISBLANK('Unit List'!AP550), IF(ISBLANK('Unit List'!R550), IF(ISBLANK('Unit List'!R550), IF(ISBLANK('Unit List'!AP550), IF(ISBLANK('Unit List'!R550), IF(ISBLANK('Unit List'!R550), IF(ISBLANK('Unit List'!AP550), IF(ISBLANK('Unit List'!R550), IF(ISBLANK('Unit List'!R550),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List'!AP550)))),",",)</f>
        <v>0.075,</v>
      </c>
      <c r="J607" t="str">
        <f>CONCATENATE("'",IF(ISBLANK('Unit List'!AQ550), IF(ISBLANK('Unit List'!S550), IF(ISBLANK('Unit List'!S550), IF(ISBLANK('Unit List'!AQ550), IF(ISBLANK('Unit List'!S550), IF(ISBLANK('Unit List'!S550), IF(ISBLANK('Unit List'!AQ550), IF(ISBLANK('Unit List'!S550), IF(ISBLANK('Unit List'!S550),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List'!AQ550))),"'),",)</f>
        <v>'FighterWing'),</v>
      </c>
    </row>
    <row r="608" spans="1:10" x14ac:dyDescent="0.25">
      <c r="A608" t="s">
        <v>2713</v>
      </c>
      <c r="B608" t="str">
        <f>CONCATENATE("'_",'Unit List'!C551,"',",)</f>
        <v>'_AUSTRIA',</v>
      </c>
      <c r="C608" t="str">
        <f>"'',"</f>
        <v>'',</v>
      </c>
      <c r="D608" t="str">
        <f>CONCATENATE("'",'Unit List'!E551,"',",)</f>
        <v>'FIGHTER',</v>
      </c>
      <c r="E608" t="str">
        <f>CONCATENATE("'",'Unit List'!F551,"',",)</f>
        <v>'FIGHTER',</v>
      </c>
      <c r="F608" t="str">
        <f>"'',"</f>
        <v>'',</v>
      </c>
      <c r="G608" t="str">
        <f>CONCATENATE("'",'Unit List'!H551,"',",)</f>
        <v>'Messerschmitt_Bf-109F',</v>
      </c>
      <c r="H608" t="str">
        <f>CONCATENATE(IF(ISBLANK('Unit List'!AO551), IF(ISBLANK('Unit List'!Q551), IF(ISBLANK('Unit List'!Q551), IF(ISBLANK('Unit List'!AO551), IF(ISBLANK('Unit List'!Q551), IF(ISBLANK('Unit List'!Q551), IF(ISBLANK('Unit List'!AO551), IF(ISBLANK('Unit List'!Q551), IF(ISBLANK('Unit List'!Q551),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List'!Q551='Unit List'!$P$5, 'Unit List'!$AO$5, IF('Unit List'!Q551='Unit List'!$P$4, 'Unit List'!$AO$4, IF('Unit List'!Q551='Unit List'!$P$7, 'Unit List'!Q551 * 'Unit List'!$AO$7, 'Unit List'!Q551)))), IF('Unit List'!Q551='Unit List'!$P$5, 'Unit List'!$AO$5, IF('Unit List'!Q551='Unit List'!$P$4, 'Unit List'!$AO$4, IF('Unit List'!Q551='Unit List'!$P$7, 'Unit List'!Q551 * 'Unit List'!$AO$7, 'Unit List'!Q551)))), IF('Unit List'!AO551='Unit List'!$P$5, 'Unit List'!$AO$5, IF('Unit List'!AO551='Unit List'!$P$4, 'Unit List'!$AO$4, IF('Unit List'!AO551='Unit List'!$P$7, 'Unit List'!AO551 * 'Unit List'!$AO$7, 'Unit List'!AO551)))), IF('Unit List'!Q551='Unit List'!$P$5, 'Unit List'!$AO$5, IF('Unit List'!Q551='Unit List'!$P$4, 'Unit List'!$AO$4, IF('Unit List'!Q551='Unit List'!$P$7, 'Unit List'!Q551 * 'Unit List'!$AO$7, 'Unit List'!Q551)))), IF('Unit List'!Q551='Unit List'!$P$5, 'Unit List'!$AO$5, IF('Unit List'!Q551='Unit List'!$P$4, 'Unit List'!$AO$4, IF('Unit List'!Q551='Unit List'!$P$7, 'Unit List'!Q551 * 'Unit List'!$AO$7, 'Unit List'!Q551)))), IF('Unit List'!AO551='Unit List'!$P$5, 'Unit List'!$AO$5, IF('Unit List'!AO551='Unit List'!$P$4, 'Unit List'!$AO$4, IF('Unit List'!AO551='Unit List'!$P$7, 'Unit List'!AO551 * 'Unit List'!$AO$7, 'Unit List'!AO551)))), IF('Unit List'!Q551='Unit List'!$P$5, 'Unit List'!$AO$5, IF('Unit List'!Q551='Unit List'!$P$4, 'Unit List'!$AO$4, IF('Unit List'!Q551='Unit List'!$P$7, 'Unit List'!Q551 * 'Unit List'!$AO$7, 'Unit List'!Q551)))), IF('Unit List'!Q551='Unit List'!$P$5, 'Unit List'!$AO$5, IF('Unit List'!Q551='Unit List'!$P$4, 'Unit List'!$AO$4, IF('Unit List'!Q551='Unit List'!$P$7, 'Unit List'!Q551 * 'Unit List'!$AO$7, 'Unit List'!Q551)))), IF('Unit List'!AO551='Unit List'!$P$5, 'Unit List'!$AO$5, IF('Unit List'!AO551='Unit List'!$P$4, 'Unit List'!$AO$4, IF('Unit List'!AO551='Unit List'!$P$7, 'Unit List'!AO551 * 'Unit List'!$AO$7, 'Unit List'!AO551)))),",",)</f>
        <v>3,</v>
      </c>
      <c r="I608" t="str">
        <f>CONCATENATE(IF(ISBLANK('Unit List'!AP551), IF(ISBLANK('Unit List'!R551), IF(ISBLANK('Unit List'!R551), IF(ISBLANK('Unit List'!AP551), IF(ISBLANK('Unit List'!R551), IF(ISBLANK('Unit List'!R551), IF(ISBLANK('Unit List'!AP551), IF(ISBLANK('Unit List'!R551), IF(ISBLANK('Unit List'!R551),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List'!R551='Unit List'!$P$5, 'Unit List'!$AP$5, IF('Unit List'!R551='Unit List'!$P$4, 'Unit List'!$AP$4, IF('Unit List'!R551='Unit List'!$P$7, 'Unit List'!R551 * 'Unit List'!$AP$7, 'Unit List'!R551)))), IF('Unit List'!R551='Unit List'!$P$5, 'Unit List'!$AP$5, IF('Unit List'!R551='Unit List'!$P$4, 'Unit List'!$AP$4, IF('Unit List'!R551='Unit List'!$P$7, 'Unit List'!R551 * 'Unit List'!$AP$7, 'Unit List'!R551)))), IF('Unit List'!AP551='Unit List'!$P$5, 'Unit List'!$AP$5, IF('Unit List'!AP551='Unit List'!$P$4, 'Unit List'!$AP$4, IF('Unit List'!AP551='Unit List'!$P$7, 'Unit List'!AP551 * 'Unit List'!$AP$7, 'Unit List'!AP551)))), IF('Unit List'!R551='Unit List'!$P$5, 'Unit List'!$AP$5, IF('Unit List'!R551='Unit List'!$P$4, 'Unit List'!$AP$4, IF('Unit List'!R551='Unit List'!$P$7, 'Unit List'!R551 * 'Unit List'!$AP$7, 'Unit List'!R551)))), IF('Unit List'!R551='Unit List'!$P$5, 'Unit List'!$AP$5, IF('Unit List'!R551='Unit List'!$P$4, 'Unit List'!$AP$4, IF('Unit List'!R551='Unit List'!$P$7, 'Unit List'!R551 * 'Unit List'!$AP$7, 'Unit List'!R551)))), IF('Unit List'!AP551='Unit List'!$P$5, 'Unit List'!$AP$5, IF('Unit List'!AP551='Unit List'!$P$4, 'Unit List'!$AP$4, IF('Unit List'!AP551='Unit List'!$P$7, 'Unit List'!AP551 * 'Unit List'!$AP$7, 'Unit List'!AP551)))), IF('Unit List'!R551='Unit List'!$P$5, 'Unit List'!$AP$5, IF('Unit List'!R551='Unit List'!$P$4, 'Unit List'!$AP$4, IF('Unit List'!R551='Unit List'!$P$7, 'Unit List'!R551 * 'Unit List'!$AP$7, 'Unit List'!R551)))), IF('Unit List'!R551='Unit List'!$P$5, 'Unit List'!$AP$5, IF('Unit List'!R551='Unit List'!$P$4, 'Unit List'!$AP$4, IF('Unit List'!R551='Unit List'!$P$7, 'Unit List'!R551 * 'Unit List'!$AP$7, 'Unit List'!R551)))), IF('Unit List'!AP551='Unit List'!$P$5, 'Unit List'!$AP$5, IF('Unit List'!AP551='Unit List'!$P$4, 'Unit List'!$AP$4, IF('Unit List'!AP551='Unit List'!$P$7, 'Unit List'!AP551 * 'Unit List'!$AP$7, 'Unit List'!AP551)))),",",)</f>
        <v>0.075,</v>
      </c>
      <c r="J608" t="str">
        <f>CONCATENATE("'",IF(ISBLANK('Unit List'!AQ551), IF(ISBLANK('Unit List'!S551), IF(ISBLANK('Unit List'!S551), IF(ISBLANK('Unit List'!AQ551), IF(ISBLANK('Unit List'!S551), IF(ISBLANK('Unit List'!S551), IF(ISBLANK('Unit List'!AQ551), IF(ISBLANK('Unit List'!S551), IF(ISBLANK('Unit List'!S551),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List'!S551='Unit List'!$P$5, 'Unit List'!$AQ$5, IF('Unit List'!S551='Unit List'!$P$4, 'Unit List'!$AQ$4, 'Unit List'!S551))), IF('Unit List'!S551='Unit List'!$P$5, 'Unit List'!$AQ$5, IF('Unit List'!S551='Unit List'!$P$4, 'Unit List'!$AQ$4, 'Unit List'!S551))), IF('Unit List'!AQ551='Unit List'!$P$5, 'Unit List'!$AQ$5, IF('Unit List'!AQ551='Unit List'!$P$4, 'Unit List'!$AQ$4, 'Unit List'!AQ551))), IF('Unit List'!S551='Unit List'!$P$5, 'Unit List'!$AQ$5, IF('Unit List'!S551='Unit List'!$P$4, 'Unit List'!$AQ$4, 'Unit List'!S551))), IF('Unit List'!S551='Unit List'!$P$5, 'Unit List'!$AQ$5, IF('Unit List'!S551='Unit List'!$P$4, 'Unit List'!$AQ$4, 'Unit List'!S551))), IF('Unit List'!AQ551='Unit List'!$P$5, 'Unit List'!$AQ$5, IF('Unit List'!AQ551='Unit List'!$P$4, 'Unit List'!$AQ$4, 'Unit List'!AQ551))), IF('Unit List'!S551='Unit List'!$P$5, 'Unit List'!$AQ$5, IF('Unit List'!S551='Unit List'!$P$4, 'Unit List'!$AQ$4, 'Unit List'!S551))), IF('Unit List'!S551='Unit List'!$P$5, 'Unit List'!$AQ$5, IF('Unit List'!S551='Unit List'!$P$4, 'Unit List'!$AQ$4, 'Unit List'!S551))), IF('Unit List'!AQ551='Unit List'!$P$5, 'Unit List'!$AQ$5, IF('Unit List'!AQ551='Unit List'!$P$4, 'Unit List'!$AQ$4, 'Unit List'!AQ551))),"'),",)</f>
        <v>'FighterWing'),</v>
      </c>
    </row>
    <row r="609" spans="1:10" x14ac:dyDescent="0.25">
      <c r="A609" t="s">
        <v>2713</v>
      </c>
      <c r="B609" t="str">
        <f>CONCATENATE("'_",'Unit List'!C552,"',",)</f>
        <v>'_CANADA',</v>
      </c>
      <c r="C609" t="str">
        <f>CONCATENATE("'_",'Unit List'!D552,"',",)</f>
        <v>'_ENGLAND',</v>
      </c>
      <c r="D609" t="str">
        <f>CONCATENATE("'",'Unit List'!E552,"',",)</f>
        <v>'FIGHTER',</v>
      </c>
      <c r="E609" t="str">
        <f>CONCATENATE("'",'Unit List'!F552,"',",)</f>
        <v>'FIGHTER',</v>
      </c>
      <c r="F609" t="str">
        <f>"'',"</f>
        <v>'',</v>
      </c>
      <c r="G609" t="str">
        <f>CONCATENATE("'",'Unit List'!H554,"',",)</f>
        <v>'Supermarine_Spitfire_MK_V',</v>
      </c>
      <c r="H609" t="str">
        <f>CONCATENATE(IF(ISBLANK('Unit List'!AO552), IF(ISBLANK('Unit List'!Q552), IF(ISBLANK('Unit List'!Q552), IF(ISBLANK('Unit List'!AO554), IF(ISBLANK('Unit List'!Q554), IF(ISBLANK('Unit List'!Q554), IF(ISBLANK('Unit List'!AO554), IF(ISBLANK('Unit List'!Q554), IF(ISBLANK('Unit List'!Q554),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 IF('Unit List'!Q552='Unit List'!$P$5, 'Unit List'!$AO$5, IF('Unit List'!Q552='Unit List'!$P$4, 'Unit List'!$AO$4, IF('Unit List'!Q552='Unit List'!$P$7, 'Unit List'!Q552 * 'Unit List'!$AO$7, 'Unit List'!Q552)))), IF('Unit List'!Q552='Unit List'!$P$5, 'Unit List'!$AO$5, IF('Unit List'!Q552='Unit List'!$P$4, 'Unit List'!$AO$4, IF('Unit List'!Q552='Unit List'!$P$7, 'Unit List'!Q552 * 'Unit List'!$AO$7, 'Unit List'!Q552)))), IF('Unit List'!AO552='Unit List'!$P$5, 'Unit List'!$AO$5, IF('Unit List'!AO552='Unit List'!$P$4, 'Unit List'!$AO$4, IF('Unit List'!AO552='Unit List'!$P$7, 'Unit List'!AO552 * 'Unit List'!$AO$7, 'Unit List'!AO552)))),",",)</f>
        <v>3,</v>
      </c>
      <c r="I609" t="str">
        <f>CONCATENATE(IF(ISBLANK('Unit List'!AP552), IF(ISBLANK('Unit List'!R552), IF(ISBLANK('Unit List'!R552), IF(ISBLANK('Unit List'!AP554), IF(ISBLANK('Unit List'!R554), IF(ISBLANK('Unit List'!R554), IF(ISBLANK('Unit List'!AP554), IF(ISBLANK('Unit List'!R554), IF(ISBLANK('Unit List'!R554),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 IF('Unit List'!R552='Unit List'!$P$5, 'Unit List'!$AP$5, IF('Unit List'!R552='Unit List'!$P$4, 'Unit List'!$AP$4, IF('Unit List'!R552='Unit List'!$P$7, 'Unit List'!R552 * 'Unit List'!$AP$7, 'Unit List'!R552)))), IF('Unit List'!R552='Unit List'!$P$5, 'Unit List'!$AP$5, IF('Unit List'!R552='Unit List'!$P$4, 'Unit List'!$AP$4, IF('Unit List'!R552='Unit List'!$P$7, 'Unit List'!R552 * 'Unit List'!$AP$7, 'Unit List'!R552)))), IF('Unit List'!AP552='Unit List'!$P$5, 'Unit List'!$AP$5, IF('Unit List'!AP552='Unit List'!$P$4, 'Unit List'!$AP$4, IF('Unit List'!AP552='Unit List'!$P$7, 'Unit List'!AP552 * 'Unit List'!$AP$7, 'Unit List'!AP552)))),",",)</f>
        <v>0.075,</v>
      </c>
      <c r="J609" t="str">
        <f>CONCATENATE("'",IF(ISBLANK('Unit List'!AQ552), IF(ISBLANK('Unit List'!S552), IF(ISBLANK('Unit List'!S552), IF(ISBLANK('Unit List'!AQ554), IF(ISBLANK('Unit List'!S554), IF(ISBLANK('Unit List'!S554), IF(ISBLANK('Unit List'!AQ554), IF(ISBLANK('Unit List'!S554), IF(ISBLANK('Unit List'!S554),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 IF('Unit List'!S552='Unit List'!$P$5, 'Unit List'!$AQ$5, IF('Unit List'!S552='Unit List'!$P$4, 'Unit List'!$AQ$4, 'Unit List'!S552))), IF('Unit List'!S552='Unit List'!$P$5, 'Unit List'!$AQ$5, IF('Unit List'!S552='Unit List'!$P$4, 'Unit List'!$AQ$4, 'Unit List'!S552))), IF('Unit List'!AQ552='Unit List'!$P$5, 'Unit List'!$AQ$5, IF('Unit List'!AQ552='Unit List'!$P$4, 'Unit List'!$AQ$4, 'Unit List'!AQ552))),"'),",)</f>
        <v>'FighterWing'),</v>
      </c>
    </row>
    <row r="610" spans="1:10" x14ac:dyDescent="0.25">
      <c r="A610" t="s">
        <v>2713</v>
      </c>
      <c r="B610" t="str">
        <f>CONCATENATE("'_",'Unit List'!C553,"',",)</f>
        <v>'_CELTS',</v>
      </c>
      <c r="C610" t="str">
        <f>CONCATENATE("'_",'Unit List'!D553,"',",)</f>
        <v>'_ENGLAND',</v>
      </c>
      <c r="D610" t="str">
        <f>CONCATENATE("'",'Unit List'!E553,"',",)</f>
        <v>'FIGHTER',</v>
      </c>
      <c r="E610" t="str">
        <f>CONCATENATE("'",'Unit List'!F553,"',",)</f>
        <v>'FIGHTER',</v>
      </c>
      <c r="F610" t="str">
        <f>"'',"</f>
        <v>'',</v>
      </c>
      <c r="G610" t="str">
        <f>CONCATENATE("'",'Unit List'!H554,"',",)</f>
        <v>'Supermarine_Spitfire_MK_V',</v>
      </c>
      <c r="H610" t="str">
        <f>CONCATENATE(IF(ISBLANK('Unit List'!AO553), IF(ISBLANK('Unit List'!Q553), IF(ISBLANK('Unit List'!Q553), IF(ISBLANK('Unit List'!AO554), IF(ISBLANK('Unit List'!Q554), IF(ISBLANK('Unit List'!Q554), IF(ISBLANK('Unit List'!AO554), IF(ISBLANK('Unit List'!Q554), IF(ISBLANK('Unit List'!Q554),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 IF('Unit List'!Q553='Unit List'!$P$5, 'Unit List'!$AO$5, IF('Unit List'!Q553='Unit List'!$P$4, 'Unit List'!$AO$4, IF('Unit List'!Q553='Unit List'!$P$7, 'Unit List'!Q553 * 'Unit List'!$AO$7, 'Unit List'!Q553)))), IF('Unit List'!Q553='Unit List'!$P$5, 'Unit List'!$AO$5, IF('Unit List'!Q553='Unit List'!$P$4, 'Unit List'!$AO$4, IF('Unit List'!Q553='Unit List'!$P$7, 'Unit List'!Q553 * 'Unit List'!$AO$7, 'Unit List'!Q553)))), IF('Unit List'!AO553='Unit List'!$P$5, 'Unit List'!$AO$5, IF('Unit List'!AO553='Unit List'!$P$4, 'Unit List'!$AO$4, IF('Unit List'!AO553='Unit List'!$P$7, 'Unit List'!AO553 * 'Unit List'!$AO$7, 'Unit List'!AO553)))),",",)</f>
        <v>3,</v>
      </c>
      <c r="I610" t="str">
        <f>CONCATENATE(IF(ISBLANK('Unit List'!AP553), IF(ISBLANK('Unit List'!R553), IF(ISBLANK('Unit List'!R553), IF(ISBLANK('Unit List'!AP554), IF(ISBLANK('Unit List'!R554), IF(ISBLANK('Unit List'!R554), IF(ISBLANK('Unit List'!AP554), IF(ISBLANK('Unit List'!R554), IF(ISBLANK('Unit List'!R554),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 IF('Unit List'!R553='Unit List'!$P$5, 'Unit List'!$AP$5, IF('Unit List'!R553='Unit List'!$P$4, 'Unit List'!$AP$4, IF('Unit List'!R553='Unit List'!$P$7, 'Unit List'!R553 * 'Unit List'!$AP$7, 'Unit List'!R553)))), IF('Unit List'!R553='Unit List'!$P$5, 'Unit List'!$AP$5, IF('Unit List'!R553='Unit List'!$P$4, 'Unit List'!$AP$4, IF('Unit List'!R553='Unit List'!$P$7, 'Unit List'!R553 * 'Unit List'!$AP$7, 'Unit List'!R553)))), IF('Unit List'!AP553='Unit List'!$P$5, 'Unit List'!$AP$5, IF('Unit List'!AP553='Unit List'!$P$4, 'Unit List'!$AP$4, IF('Unit List'!AP553='Unit List'!$P$7, 'Unit List'!AP553 * 'Unit List'!$AP$7, 'Unit List'!AP553)))),",",)</f>
        <v>0.075,</v>
      </c>
      <c r="J610" t="str">
        <f>CONCATENATE("'",IF(ISBLANK('Unit List'!AQ553), IF(ISBLANK('Unit List'!S553), IF(ISBLANK('Unit List'!S553), IF(ISBLANK('Unit List'!AQ554), IF(ISBLANK('Unit List'!S554), IF(ISBLANK('Unit List'!S554), IF(ISBLANK('Unit List'!AQ554), IF(ISBLANK('Unit List'!S554), IF(ISBLANK('Unit List'!S554),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 IF('Unit List'!S553='Unit List'!$P$5, 'Unit List'!$AQ$5, IF('Unit List'!S553='Unit List'!$P$4, 'Unit List'!$AQ$4, 'Unit List'!S553))), IF('Unit List'!S553='Unit List'!$P$5, 'Unit List'!$AQ$5, IF('Unit List'!S553='Unit List'!$P$4, 'Unit List'!$AQ$4, 'Unit List'!S553))), IF('Unit List'!AQ553='Unit List'!$P$5, 'Unit List'!$AQ$5, IF('Unit List'!AQ553='Unit List'!$P$4, 'Unit List'!$AQ$4, 'Unit List'!AQ553))),"'),",)</f>
        <v>'FighterWing'),</v>
      </c>
    </row>
    <row r="611" spans="1:10" x14ac:dyDescent="0.25">
      <c r="A611" t="s">
        <v>2713</v>
      </c>
      <c r="B611" t="str">
        <f>CONCATENATE("'_",'Unit List'!C554,"',",)</f>
        <v>'_ENGLAND',</v>
      </c>
      <c r="C611" t="str">
        <f>"'',"</f>
        <v>'',</v>
      </c>
      <c r="D611" t="str">
        <f>CONCATENATE("'",'Unit List'!E554,"',",)</f>
        <v>'FIGHTER',</v>
      </c>
      <c r="E611" t="str">
        <f>CONCATENATE("'",'Unit List'!F554,"',",)</f>
        <v>'FIGHTER',</v>
      </c>
      <c r="F611" t="str">
        <f>"'',"</f>
        <v>'',</v>
      </c>
      <c r="G611" t="str">
        <f>CONCATENATE("'",'Unit List'!H554,"',",)</f>
        <v>'Supermarine_Spitfire_MK_V',</v>
      </c>
      <c r="H611" t="str">
        <f>CONCATENATE(IF(ISBLANK('Unit List'!AO554), IF(ISBLANK('Unit List'!Q554), IF(ISBLANK('Unit List'!Q554), IF(ISBLANK('Unit List'!AO554), IF(ISBLANK('Unit List'!Q554), IF(ISBLANK('Unit List'!Q554), IF(ISBLANK('Unit List'!AO554), IF(ISBLANK('Unit List'!Q554), IF(ISBLANK('Unit List'!Q554),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List'!AO554)))),",",)</f>
        <v>3,</v>
      </c>
      <c r="I611" t="str">
        <f>CONCATENATE(IF(ISBLANK('Unit List'!AP554), IF(ISBLANK('Unit List'!R554), IF(ISBLANK('Unit List'!R554), IF(ISBLANK('Unit List'!AP554), IF(ISBLANK('Unit List'!R554), IF(ISBLANK('Unit List'!R554), IF(ISBLANK('Unit List'!AP554), IF(ISBLANK('Unit List'!R554), IF(ISBLANK('Unit List'!R554),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List'!AP554)))),",",)</f>
        <v>0.075,</v>
      </c>
      <c r="J611" t="str">
        <f>CONCATENATE("'",IF(ISBLANK('Unit List'!AQ554), IF(ISBLANK('Unit List'!S554), IF(ISBLANK('Unit List'!S554), IF(ISBLANK('Unit List'!AQ554), IF(ISBLANK('Unit List'!S554), IF(ISBLANK('Unit List'!S554), IF(ISBLANK('Unit List'!AQ554), IF(ISBLANK('Unit List'!S554), IF(ISBLANK('Unit List'!S554),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List'!AQ554))),"'),",)</f>
        <v>'FighterWing'),</v>
      </c>
    </row>
    <row r="612" spans="1:10" x14ac:dyDescent="0.25">
      <c r="A612" t="s">
        <v>2713</v>
      </c>
      <c r="B612" t="str">
        <f>CONCATENATE("'_",'Unit List'!C555,"',",)</f>
        <v>'_FRANCE',</v>
      </c>
      <c r="C612" t="str">
        <f>"'',"</f>
        <v>'',</v>
      </c>
      <c r="D612" t="str">
        <f>CONCATENATE("'",'Unit List'!E555,"',",)</f>
        <v>'FIGHTER',</v>
      </c>
      <c r="E612" t="str">
        <f>CONCATENATE("'",'Unit List'!F555,"',",)</f>
        <v>'FIGHTER',</v>
      </c>
      <c r="F612" t="str">
        <f>"'',"</f>
        <v>'',</v>
      </c>
      <c r="G612" t="str">
        <f>CONCATENATE("'",'Unit List'!H555,"',",)</f>
        <v>'Dewoitine_D.520',</v>
      </c>
      <c r="H612" t="str">
        <f>CONCATENATE(IF(ISBLANK('Unit List'!AO555), IF(ISBLANK('Unit List'!Q555), IF(ISBLANK('Unit List'!Q555), IF(ISBLANK('Unit List'!AO555), IF(ISBLANK('Unit List'!Q555), IF(ISBLANK('Unit List'!Q555), IF(ISBLANK('Unit List'!AO555), IF(ISBLANK('Unit List'!Q555), IF(ISBLANK('Unit List'!Q555),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List'!AO555)))),",",)</f>
        <v>3,</v>
      </c>
      <c r="I612" t="str">
        <f>CONCATENATE(IF(ISBLANK('Unit List'!AP555), IF(ISBLANK('Unit List'!R555), IF(ISBLANK('Unit List'!R555), IF(ISBLANK('Unit List'!AP555), IF(ISBLANK('Unit List'!R555), IF(ISBLANK('Unit List'!R555), IF(ISBLANK('Unit List'!AP555), IF(ISBLANK('Unit List'!R555), IF(ISBLANK('Unit List'!R555),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List'!AP555)))),",",)</f>
        <v>0.075,</v>
      </c>
      <c r="J612" t="str">
        <f>CONCATENATE("'",IF(ISBLANK('Unit List'!AQ555), IF(ISBLANK('Unit List'!S555), IF(ISBLANK('Unit List'!S555), IF(ISBLANK('Unit List'!AQ555), IF(ISBLANK('Unit List'!S555), IF(ISBLANK('Unit List'!S555), IF(ISBLANK('Unit List'!AQ555), IF(ISBLANK('Unit List'!S555), IF(ISBLANK('Unit List'!S555),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List'!AQ555))),"'),",)</f>
        <v>'FighterWing'),</v>
      </c>
    </row>
    <row r="613" spans="1:10" x14ac:dyDescent="0.25">
      <c r="A613" t="s">
        <v>2713</v>
      </c>
      <c r="B613" t="str">
        <f>CONCATENATE("'_",'Unit List'!C556,"',",)</f>
        <v>'_GERMANY',</v>
      </c>
      <c r="C613" t="str">
        <f>"'',"</f>
        <v>'',</v>
      </c>
      <c r="D613" t="str">
        <f>CONCATENATE("'",'Unit List'!E556,"',",)</f>
        <v>'FIGHTER',</v>
      </c>
      <c r="E613" t="str">
        <f>CONCATENATE("'",'Unit List'!F556,"',",)</f>
        <v>'FIGHTER',</v>
      </c>
      <c r="F613" t="str">
        <f>"'',"</f>
        <v>'',</v>
      </c>
      <c r="G613" t="str">
        <f>CONCATENATE("'",'Unit List'!H556,"',",)</f>
        <v>'Focke-Wulf_Fw-190',</v>
      </c>
      <c r="H613" t="str">
        <f>CONCATENATE(IF(ISBLANK('Unit List'!AO556), IF(ISBLANK('Unit List'!Q556), IF(ISBLANK('Unit List'!Q556), IF(ISBLANK('Unit List'!AO556), IF(ISBLANK('Unit List'!Q556), IF(ISBLANK('Unit List'!Q556), IF(ISBLANK('Unit List'!AO556), IF(ISBLANK('Unit List'!Q556), IF(ISBLANK('Unit List'!Q556),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List'!Q556='Unit List'!$P$5, 'Unit List'!$AO$5, IF('Unit List'!Q556='Unit List'!$P$4, 'Unit List'!$AO$4, IF('Unit List'!Q556='Unit List'!$P$7, 'Unit List'!Q556 * 'Unit List'!$AO$7, 'Unit List'!Q556)))), IF('Unit List'!Q556='Unit List'!$P$5, 'Unit List'!$AO$5, IF('Unit List'!Q556='Unit List'!$P$4, 'Unit List'!$AO$4, IF('Unit List'!Q556='Unit List'!$P$7, 'Unit List'!Q556 * 'Unit List'!$AO$7, 'Unit List'!Q556)))), IF('Unit List'!AO556='Unit List'!$P$5, 'Unit List'!$AO$5, IF('Unit List'!AO556='Unit List'!$P$4, 'Unit List'!$AO$4, IF('Unit List'!AO556='Unit List'!$P$7, 'Unit List'!AO556 * 'Unit List'!$AO$7, 'Unit List'!AO556)))), IF('Unit List'!Q556='Unit List'!$P$5, 'Unit List'!$AO$5, IF('Unit List'!Q556='Unit List'!$P$4, 'Unit List'!$AO$4, IF('Unit List'!Q556='Unit List'!$P$7, 'Unit List'!Q556 * 'Unit List'!$AO$7, 'Unit List'!Q556)))), IF('Unit List'!Q556='Unit List'!$P$5, 'Unit List'!$AO$5, IF('Unit List'!Q556='Unit List'!$P$4, 'Unit List'!$AO$4, IF('Unit List'!Q556='Unit List'!$P$7, 'Unit List'!Q556 * 'Unit List'!$AO$7, 'Unit List'!Q556)))), IF('Unit List'!AO556='Unit List'!$P$5, 'Unit List'!$AO$5, IF('Unit List'!AO556='Unit List'!$P$4, 'Unit List'!$AO$4, IF('Unit List'!AO556='Unit List'!$P$7, 'Unit List'!AO556 * 'Unit List'!$AO$7, 'Unit List'!AO556)))), IF('Unit List'!Q556='Unit List'!$P$5, 'Unit List'!$AO$5, IF('Unit List'!Q556='Unit List'!$P$4, 'Unit List'!$AO$4, IF('Unit List'!Q556='Unit List'!$P$7, 'Unit List'!Q556 * 'Unit List'!$AO$7, 'Unit List'!Q556)))), IF('Unit List'!Q556='Unit List'!$P$5, 'Unit List'!$AO$5, IF('Unit List'!Q556='Unit List'!$P$4, 'Unit List'!$AO$4, IF('Unit List'!Q556='Unit List'!$P$7, 'Unit List'!Q556 * 'Unit List'!$AO$7, 'Unit List'!Q556)))), IF('Unit List'!AO556='Unit List'!$P$5, 'Unit List'!$AO$5, IF('Unit List'!AO556='Unit List'!$P$4, 'Unit List'!$AO$4, IF('Unit List'!AO556='Unit List'!$P$7, 'Unit List'!AO556 * 'Unit List'!$AO$7, 'Unit List'!AO556)))),",",)</f>
        <v>3,</v>
      </c>
      <c r="I613" t="str">
        <f>CONCATENATE(IF(ISBLANK('Unit List'!AP556), IF(ISBLANK('Unit List'!R556), IF(ISBLANK('Unit List'!R556), IF(ISBLANK('Unit List'!AP556), IF(ISBLANK('Unit List'!R556), IF(ISBLANK('Unit List'!R556), IF(ISBLANK('Unit List'!AP556), IF(ISBLANK('Unit List'!R556), IF(ISBLANK('Unit List'!R556),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List'!R556='Unit List'!$P$5, 'Unit List'!$AP$5, IF('Unit List'!R556='Unit List'!$P$4, 'Unit List'!$AP$4, IF('Unit List'!R556='Unit List'!$P$7, 'Unit List'!R556 * 'Unit List'!$AP$7, 'Unit List'!R556)))), IF('Unit List'!R556='Unit List'!$P$5, 'Unit List'!$AP$5, IF('Unit List'!R556='Unit List'!$P$4, 'Unit List'!$AP$4, IF('Unit List'!R556='Unit List'!$P$7, 'Unit List'!R556 * 'Unit List'!$AP$7, 'Unit List'!R556)))), IF('Unit List'!AP556='Unit List'!$P$5, 'Unit List'!$AP$5, IF('Unit List'!AP556='Unit List'!$P$4, 'Unit List'!$AP$4, IF('Unit List'!AP556='Unit List'!$P$7, 'Unit List'!AP556 * 'Unit List'!$AP$7, 'Unit List'!AP556)))), IF('Unit List'!R556='Unit List'!$P$5, 'Unit List'!$AP$5, IF('Unit List'!R556='Unit List'!$P$4, 'Unit List'!$AP$4, IF('Unit List'!R556='Unit List'!$P$7, 'Unit List'!R556 * 'Unit List'!$AP$7, 'Unit List'!R556)))), IF('Unit List'!R556='Unit List'!$P$5, 'Unit List'!$AP$5, IF('Unit List'!R556='Unit List'!$P$4, 'Unit List'!$AP$4, IF('Unit List'!R556='Unit List'!$P$7, 'Unit List'!R556 * 'Unit List'!$AP$7, 'Unit List'!R556)))), IF('Unit List'!AP556='Unit List'!$P$5, 'Unit List'!$AP$5, IF('Unit List'!AP556='Unit List'!$P$4, 'Unit List'!$AP$4, IF('Unit List'!AP556='Unit List'!$P$7, 'Unit List'!AP556 * 'Unit List'!$AP$7, 'Unit List'!AP556)))), IF('Unit List'!R556='Unit List'!$P$5, 'Unit List'!$AP$5, IF('Unit List'!R556='Unit List'!$P$4, 'Unit List'!$AP$4, IF('Unit List'!R556='Unit List'!$P$7, 'Unit List'!R556 * 'Unit List'!$AP$7, 'Unit List'!R556)))), IF('Unit List'!R556='Unit List'!$P$5, 'Unit List'!$AP$5, IF('Unit List'!R556='Unit List'!$P$4, 'Unit List'!$AP$4, IF('Unit List'!R556='Unit List'!$P$7, 'Unit List'!R556 * 'Unit List'!$AP$7, 'Unit List'!R556)))), IF('Unit List'!AP556='Unit List'!$P$5, 'Unit List'!$AP$5, IF('Unit List'!AP556='Unit List'!$P$4, 'Unit List'!$AP$4, IF('Unit List'!AP556='Unit List'!$P$7, 'Unit List'!AP556 * 'Unit List'!$AP$7, 'Unit List'!AP556)))),",",)</f>
        <v>0.075,</v>
      </c>
      <c r="J613" t="str">
        <f>CONCATENATE("'",IF(ISBLANK('Unit List'!AQ556), IF(ISBLANK('Unit List'!S556), IF(ISBLANK('Unit List'!S556), IF(ISBLANK('Unit List'!AQ556), IF(ISBLANK('Unit List'!S556), IF(ISBLANK('Unit List'!S556), IF(ISBLANK('Unit List'!AQ556), IF(ISBLANK('Unit List'!S556), IF(ISBLANK('Unit List'!S556),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List'!S556='Unit List'!$P$5, 'Unit List'!$AQ$5, IF('Unit List'!S556='Unit List'!$P$4, 'Unit List'!$AQ$4, 'Unit List'!S556))), IF('Unit List'!S556='Unit List'!$P$5, 'Unit List'!$AQ$5, IF('Unit List'!S556='Unit List'!$P$4, 'Unit List'!$AQ$4, 'Unit List'!S556))), IF('Unit List'!AQ556='Unit List'!$P$5, 'Unit List'!$AQ$5, IF('Unit List'!AQ556='Unit List'!$P$4, 'Unit List'!$AQ$4, 'Unit List'!AQ556))), IF('Unit List'!S556='Unit List'!$P$5, 'Unit List'!$AQ$5, IF('Unit List'!S556='Unit List'!$P$4, 'Unit List'!$AQ$4, 'Unit List'!S556))), IF('Unit List'!S556='Unit List'!$P$5, 'Unit List'!$AQ$5, IF('Unit List'!S556='Unit List'!$P$4, 'Unit List'!$AQ$4, 'Unit List'!S556))), IF('Unit List'!AQ556='Unit List'!$P$5, 'Unit List'!$AQ$5, IF('Unit List'!AQ556='Unit List'!$P$4, 'Unit List'!$AQ$4, 'Unit List'!AQ556))), IF('Unit List'!S556='Unit List'!$P$5, 'Unit List'!$AQ$5, IF('Unit List'!S556='Unit List'!$P$4, 'Unit List'!$AQ$4, 'Unit List'!S556))), IF('Unit List'!S556='Unit List'!$P$5, 'Unit List'!$AQ$5, IF('Unit List'!S556='Unit List'!$P$4, 'Unit List'!$AQ$4, 'Unit List'!S556))), IF('Unit List'!AQ556='Unit List'!$P$5, 'Unit List'!$AQ$5, IF('Unit List'!AQ556='Unit List'!$P$4, 'Unit List'!$AQ$4, 'Unit List'!AQ556))),"'),",)</f>
        <v>'FighterWing'),</v>
      </c>
    </row>
    <row r="614" spans="1:10" x14ac:dyDescent="0.25">
      <c r="A614" t="s">
        <v>2713</v>
      </c>
      <c r="B614" t="str">
        <f>CONCATENATE("'_",'Unit List'!C557,"',",)</f>
        <v>'_NETHERLANDS',</v>
      </c>
      <c r="C614" t="str">
        <f>"'',"</f>
        <v>'',</v>
      </c>
      <c r="D614" t="str">
        <f>CONCATENATE("'",'Unit List'!E557,"',",)</f>
        <v>'FIGHTER',</v>
      </c>
      <c r="E614" t="str">
        <f>CONCATENATE("'",'Unit List'!F557,"',",)</f>
        <v>'FIGHTER',</v>
      </c>
      <c r="F614" t="str">
        <f>"'',"</f>
        <v>'',</v>
      </c>
      <c r="G614" t="str">
        <f>CONCATENATE("'",'Unit List'!H557,"',",)</f>
        <v>'Fokker_D.XXI',</v>
      </c>
      <c r="H614" t="str">
        <f>CONCATENATE(IF(ISBLANK('Unit List'!AO557), IF(ISBLANK('Unit List'!Q557), IF(ISBLANK('Unit List'!Q557), IF(ISBLANK('Unit List'!AO557), IF(ISBLANK('Unit List'!Q557), IF(ISBLANK('Unit List'!Q557), IF(ISBLANK('Unit List'!AO557), IF(ISBLANK('Unit List'!Q557), IF(ISBLANK('Unit List'!Q557),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List'!Q557='Unit List'!$P$5, 'Unit List'!$AO$5, IF('Unit List'!Q557='Unit List'!$P$4, 'Unit List'!$AO$4, IF('Unit List'!Q557='Unit List'!$P$7, 'Unit List'!Q557 * 'Unit List'!$AO$7, 'Unit List'!Q557)))), IF('Unit List'!Q557='Unit List'!$P$5, 'Unit List'!$AO$5, IF('Unit List'!Q557='Unit List'!$P$4, 'Unit List'!$AO$4, IF('Unit List'!Q557='Unit List'!$P$7, 'Unit List'!Q557 * 'Unit List'!$AO$7, 'Unit List'!Q557)))), IF('Unit List'!AO557='Unit List'!$P$5, 'Unit List'!$AO$5, IF('Unit List'!AO557='Unit List'!$P$4, 'Unit List'!$AO$4, IF('Unit List'!AO557='Unit List'!$P$7, 'Unit List'!AO557 * 'Unit List'!$AO$7, 'Unit List'!AO557)))), IF('Unit List'!Q557='Unit List'!$P$5, 'Unit List'!$AO$5, IF('Unit List'!Q557='Unit List'!$P$4, 'Unit List'!$AO$4, IF('Unit List'!Q557='Unit List'!$P$7, 'Unit List'!Q557 * 'Unit List'!$AO$7, 'Unit List'!Q557)))), IF('Unit List'!Q557='Unit List'!$P$5, 'Unit List'!$AO$5, IF('Unit List'!Q557='Unit List'!$P$4, 'Unit List'!$AO$4, IF('Unit List'!Q557='Unit List'!$P$7, 'Unit List'!Q557 * 'Unit List'!$AO$7, 'Unit List'!Q557)))), IF('Unit List'!AO557='Unit List'!$P$5, 'Unit List'!$AO$5, IF('Unit List'!AO557='Unit List'!$P$4, 'Unit List'!$AO$4, IF('Unit List'!AO557='Unit List'!$P$7, 'Unit List'!AO557 * 'Unit List'!$AO$7, 'Unit List'!AO557)))), IF('Unit List'!Q557='Unit List'!$P$5, 'Unit List'!$AO$5, IF('Unit List'!Q557='Unit List'!$P$4, 'Unit List'!$AO$4, IF('Unit List'!Q557='Unit List'!$P$7, 'Unit List'!Q557 * 'Unit List'!$AO$7, 'Unit List'!Q557)))), IF('Unit List'!Q557='Unit List'!$P$5, 'Unit List'!$AO$5, IF('Unit List'!Q557='Unit List'!$P$4, 'Unit List'!$AO$4, IF('Unit List'!Q557='Unit List'!$P$7, 'Unit List'!Q557 * 'Unit List'!$AO$7, 'Unit List'!Q557)))), IF('Unit List'!AO557='Unit List'!$P$5, 'Unit List'!$AO$5, IF('Unit List'!AO557='Unit List'!$P$4, 'Unit List'!$AO$4, IF('Unit List'!AO557='Unit List'!$P$7, 'Unit List'!AO557 * 'Unit List'!$AO$7, 'Unit List'!AO557)))),",",)</f>
        <v>3,</v>
      </c>
      <c r="I614" t="str">
        <f>CONCATENATE(IF(ISBLANK('Unit List'!AP557), IF(ISBLANK('Unit List'!R557), IF(ISBLANK('Unit List'!R557), IF(ISBLANK('Unit List'!AP557), IF(ISBLANK('Unit List'!R557), IF(ISBLANK('Unit List'!R557), IF(ISBLANK('Unit List'!AP557), IF(ISBLANK('Unit List'!R557), IF(ISBLANK('Unit List'!R557),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List'!R557='Unit List'!$P$5, 'Unit List'!$AP$5, IF('Unit List'!R557='Unit List'!$P$4, 'Unit List'!$AP$4, IF('Unit List'!R557='Unit List'!$P$7, 'Unit List'!R557 * 'Unit List'!$AP$7, 'Unit List'!R557)))), IF('Unit List'!R557='Unit List'!$P$5, 'Unit List'!$AP$5, IF('Unit List'!R557='Unit List'!$P$4, 'Unit List'!$AP$4, IF('Unit List'!R557='Unit List'!$P$7, 'Unit List'!R557 * 'Unit List'!$AP$7, 'Unit List'!R557)))), IF('Unit List'!AP557='Unit List'!$P$5, 'Unit List'!$AP$5, IF('Unit List'!AP557='Unit List'!$P$4, 'Unit List'!$AP$4, IF('Unit List'!AP557='Unit List'!$P$7, 'Unit List'!AP557 * 'Unit List'!$AP$7, 'Unit List'!AP557)))), IF('Unit List'!R557='Unit List'!$P$5, 'Unit List'!$AP$5, IF('Unit List'!R557='Unit List'!$P$4, 'Unit List'!$AP$4, IF('Unit List'!R557='Unit List'!$P$7, 'Unit List'!R557 * 'Unit List'!$AP$7, 'Unit List'!R557)))), IF('Unit List'!R557='Unit List'!$P$5, 'Unit List'!$AP$5, IF('Unit List'!R557='Unit List'!$P$4, 'Unit List'!$AP$4, IF('Unit List'!R557='Unit List'!$P$7, 'Unit List'!R557 * 'Unit List'!$AP$7, 'Unit List'!R557)))), IF('Unit List'!AP557='Unit List'!$P$5, 'Unit List'!$AP$5, IF('Unit List'!AP557='Unit List'!$P$4, 'Unit List'!$AP$4, IF('Unit List'!AP557='Unit List'!$P$7, 'Unit List'!AP557 * 'Unit List'!$AP$7, 'Unit List'!AP557)))), IF('Unit List'!R557='Unit List'!$P$5, 'Unit List'!$AP$5, IF('Unit List'!R557='Unit List'!$P$4, 'Unit List'!$AP$4, IF('Unit List'!R557='Unit List'!$P$7, 'Unit List'!R557 * 'Unit List'!$AP$7, 'Unit List'!R557)))), IF('Unit List'!R557='Unit List'!$P$5, 'Unit List'!$AP$5, IF('Unit List'!R557='Unit List'!$P$4, 'Unit List'!$AP$4, IF('Unit List'!R557='Unit List'!$P$7, 'Unit List'!R557 * 'Unit List'!$AP$7, 'Unit List'!R557)))), IF('Unit List'!AP557='Unit List'!$P$5, 'Unit List'!$AP$5, IF('Unit List'!AP557='Unit List'!$P$4, 'Unit List'!$AP$4, IF('Unit List'!AP557='Unit List'!$P$7, 'Unit List'!AP557 * 'Unit List'!$AP$7, 'Unit List'!AP557)))),",",)</f>
        <v>0.075,</v>
      </c>
      <c r="J614" t="str">
        <f>CONCATENATE("'",IF(ISBLANK('Unit List'!AQ557), IF(ISBLANK('Unit List'!S557), IF(ISBLANK('Unit List'!S557), IF(ISBLANK('Unit List'!AQ557), IF(ISBLANK('Unit List'!S557), IF(ISBLANK('Unit List'!S557), IF(ISBLANK('Unit List'!AQ557), IF(ISBLANK('Unit List'!S557), IF(ISBLANK('Unit List'!S557),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List'!S557='Unit List'!$P$5, 'Unit List'!$AQ$5, IF('Unit List'!S557='Unit List'!$P$4, 'Unit List'!$AQ$4, 'Unit List'!S557))), IF('Unit List'!S557='Unit List'!$P$5, 'Unit List'!$AQ$5, IF('Unit List'!S557='Unit List'!$P$4, 'Unit List'!$AQ$4, 'Unit List'!S557))), IF('Unit List'!AQ557='Unit List'!$P$5, 'Unit List'!$AQ$5, IF('Unit List'!AQ557='Unit List'!$P$4, 'Unit List'!$AQ$4, 'Unit List'!AQ557))), IF('Unit List'!S557='Unit List'!$P$5, 'Unit List'!$AQ$5, IF('Unit List'!S557='Unit List'!$P$4, 'Unit List'!$AQ$4, 'Unit List'!S557))), IF('Unit List'!S557='Unit List'!$P$5, 'Unit List'!$AQ$5, IF('Unit List'!S557='Unit List'!$P$4, 'Unit List'!$AQ$4, 'Unit List'!S557))), IF('Unit List'!AQ557='Unit List'!$P$5, 'Unit List'!$AQ$5, IF('Unit List'!AQ557='Unit List'!$P$4, 'Unit List'!$AQ$4, 'Unit List'!AQ557))), IF('Unit List'!S557='Unit List'!$P$5, 'Unit List'!$AQ$5, IF('Unit List'!S557='Unit List'!$P$4, 'Unit List'!$AQ$4, 'Unit List'!S557))), IF('Unit List'!S557='Unit List'!$P$5, 'Unit List'!$AQ$5, IF('Unit List'!S557='Unit List'!$P$4, 'Unit List'!$AQ$4, 'Unit List'!S557))), IF('Unit List'!AQ557='Unit List'!$P$5, 'Unit List'!$AQ$5, IF('Unit List'!AQ557='Unit List'!$P$4, 'Unit List'!$AQ$4, 'Unit List'!AQ557))),"'),",)</f>
        <v>'FighterWing'),</v>
      </c>
    </row>
    <row r="615" spans="1:10" x14ac:dyDescent="0.25">
      <c r="A615" t="s">
        <v>2713</v>
      </c>
      <c r="B615" t="str">
        <f>CONCATENATE("'_",'Unit List'!C558,"',",)</f>
        <v>'_BRAZIL',</v>
      </c>
      <c r="C615" t="str">
        <f>"'',"</f>
        <v>'',</v>
      </c>
      <c r="D615" t="str">
        <f>CONCATENATE("'",'Unit List'!E558,"',",)</f>
        <v>'FIGHTER',</v>
      </c>
      <c r="E615" t="str">
        <f>CONCATENATE("'",'Unit List'!F558,"',",)</f>
        <v>'FIGHTER',</v>
      </c>
      <c r="F615" t="str">
        <f>"'',"</f>
        <v>'',</v>
      </c>
      <c r="G615" t="str">
        <f>CONCATENATE("'",'Unit List'!H558,"',",)</f>
        <v>'P40Brazil',</v>
      </c>
      <c r="H615" t="str">
        <f>CONCATENATE(IF(ISBLANK('Unit List'!AO558), IF(ISBLANK('Unit List'!Q558), IF(ISBLANK('Unit List'!Q558), IF(ISBLANK('Unit List'!AO558), IF(ISBLANK('Unit List'!Q558), IF(ISBLANK('Unit List'!Q558), IF(ISBLANK('Unit List'!AO558), IF(ISBLANK('Unit List'!Q558), IF(ISBLANK('Unit List'!Q558),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List'!Q558='Unit List'!$P$5, 'Unit List'!$AO$5, IF('Unit List'!Q558='Unit List'!$P$4, 'Unit List'!$AO$4, IF('Unit List'!Q558='Unit List'!$P$7, 'Unit List'!Q558 * 'Unit List'!$AO$7, 'Unit List'!Q558)))), IF('Unit List'!Q558='Unit List'!$P$5, 'Unit List'!$AO$5, IF('Unit List'!Q558='Unit List'!$P$4, 'Unit List'!$AO$4, IF('Unit List'!Q558='Unit List'!$P$7, 'Unit List'!Q558 * 'Unit List'!$AO$7, 'Unit List'!Q558)))), IF('Unit List'!AO558='Unit List'!$P$5, 'Unit List'!$AO$5, IF('Unit List'!AO558='Unit List'!$P$4, 'Unit List'!$AO$4, IF('Unit List'!AO558='Unit List'!$P$7, 'Unit List'!AO558 * 'Unit List'!$AO$7, 'Unit List'!AO558)))), IF('Unit List'!Q558='Unit List'!$P$5, 'Unit List'!$AO$5, IF('Unit List'!Q558='Unit List'!$P$4, 'Unit List'!$AO$4, IF('Unit List'!Q558='Unit List'!$P$7, 'Unit List'!Q558 * 'Unit List'!$AO$7, 'Unit List'!Q558)))), IF('Unit List'!Q558='Unit List'!$P$5, 'Unit List'!$AO$5, IF('Unit List'!Q558='Unit List'!$P$4, 'Unit List'!$AO$4, IF('Unit List'!Q558='Unit List'!$P$7, 'Unit List'!Q558 * 'Unit List'!$AO$7, 'Unit List'!Q558)))), IF('Unit List'!AO558='Unit List'!$P$5, 'Unit List'!$AO$5, IF('Unit List'!AO558='Unit List'!$P$4, 'Unit List'!$AO$4, IF('Unit List'!AO558='Unit List'!$P$7, 'Unit List'!AO558 * 'Unit List'!$AO$7, 'Unit List'!AO558)))), IF('Unit List'!Q558='Unit List'!$P$5, 'Unit List'!$AO$5, IF('Unit List'!Q558='Unit List'!$P$4, 'Unit List'!$AO$4, IF('Unit List'!Q558='Unit List'!$P$7, 'Unit List'!Q558 * 'Unit List'!$AO$7, 'Unit List'!Q558)))), IF('Unit List'!Q558='Unit List'!$P$5, 'Unit List'!$AO$5, IF('Unit List'!Q558='Unit List'!$P$4, 'Unit List'!$AO$4, IF('Unit List'!Q558='Unit List'!$P$7, 'Unit List'!Q558 * 'Unit List'!$AO$7, 'Unit List'!Q558)))), IF('Unit List'!AO558='Unit List'!$P$5, 'Unit List'!$AO$5, IF('Unit List'!AO558='Unit List'!$P$4, 'Unit List'!$AO$4, IF('Unit List'!AO558='Unit List'!$P$7, 'Unit List'!AO558 * 'Unit List'!$AO$7, 'Unit List'!AO558)))),",",)</f>
        <v>3,</v>
      </c>
      <c r="I615" t="str">
        <f>CONCATENATE(IF(ISBLANK('Unit List'!AP558), IF(ISBLANK('Unit List'!R558), IF(ISBLANK('Unit List'!R558), IF(ISBLANK('Unit List'!AP558), IF(ISBLANK('Unit List'!R558), IF(ISBLANK('Unit List'!R558), IF(ISBLANK('Unit List'!AP558), IF(ISBLANK('Unit List'!R558), IF(ISBLANK('Unit List'!R558),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List'!R558='Unit List'!$P$5, 'Unit List'!$AP$5, IF('Unit List'!R558='Unit List'!$P$4, 'Unit List'!$AP$4, IF('Unit List'!R558='Unit List'!$P$7, 'Unit List'!R558 * 'Unit List'!$AP$7, 'Unit List'!R558)))), IF('Unit List'!R558='Unit List'!$P$5, 'Unit List'!$AP$5, IF('Unit List'!R558='Unit List'!$P$4, 'Unit List'!$AP$4, IF('Unit List'!R558='Unit List'!$P$7, 'Unit List'!R558 * 'Unit List'!$AP$7, 'Unit List'!R558)))), IF('Unit List'!AP558='Unit List'!$P$5, 'Unit List'!$AP$5, IF('Unit List'!AP558='Unit List'!$P$4, 'Unit List'!$AP$4, IF('Unit List'!AP558='Unit List'!$P$7, 'Unit List'!AP558 * 'Unit List'!$AP$7, 'Unit List'!AP558)))), IF('Unit List'!R558='Unit List'!$P$5, 'Unit List'!$AP$5, IF('Unit List'!R558='Unit List'!$P$4, 'Unit List'!$AP$4, IF('Unit List'!R558='Unit List'!$P$7, 'Unit List'!R558 * 'Unit List'!$AP$7, 'Unit List'!R558)))), IF('Unit List'!R558='Unit List'!$P$5, 'Unit List'!$AP$5, IF('Unit List'!R558='Unit List'!$P$4, 'Unit List'!$AP$4, IF('Unit List'!R558='Unit List'!$P$7, 'Unit List'!R558 * 'Unit List'!$AP$7, 'Unit List'!R558)))), IF('Unit List'!AP558='Unit List'!$P$5, 'Unit List'!$AP$5, IF('Unit List'!AP558='Unit List'!$P$4, 'Unit List'!$AP$4, IF('Unit List'!AP558='Unit List'!$P$7, 'Unit List'!AP558 * 'Unit List'!$AP$7, 'Unit List'!AP558)))), IF('Unit List'!R558='Unit List'!$P$5, 'Unit List'!$AP$5, IF('Unit List'!R558='Unit List'!$P$4, 'Unit List'!$AP$4, IF('Unit List'!R558='Unit List'!$P$7, 'Unit List'!R558 * 'Unit List'!$AP$7, 'Unit List'!R558)))), IF('Unit List'!R558='Unit List'!$P$5, 'Unit List'!$AP$5, IF('Unit List'!R558='Unit List'!$P$4, 'Unit List'!$AP$4, IF('Unit List'!R558='Unit List'!$P$7, 'Unit List'!R558 * 'Unit List'!$AP$7, 'Unit List'!R558)))), IF('Unit List'!AP558='Unit List'!$P$5, 'Unit List'!$AP$5, IF('Unit List'!AP558='Unit List'!$P$4, 'Unit List'!$AP$4, IF('Unit List'!AP558='Unit List'!$P$7, 'Unit List'!AP558 * 'Unit List'!$AP$7, 'Unit List'!AP558)))),",",)</f>
        <v>0.075,</v>
      </c>
      <c r="J615" t="str">
        <f>CONCATENATE("'",IF(ISBLANK('Unit List'!AQ558), IF(ISBLANK('Unit List'!S558), IF(ISBLANK('Unit List'!S558), IF(ISBLANK('Unit List'!AQ558), IF(ISBLANK('Unit List'!S558), IF(ISBLANK('Unit List'!S558), IF(ISBLANK('Unit List'!AQ558), IF(ISBLANK('Unit List'!S558), IF(ISBLANK('Unit List'!S558),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List'!S558='Unit List'!$P$5, 'Unit List'!$AQ$5, IF('Unit List'!S558='Unit List'!$P$4, 'Unit List'!$AQ$4, 'Unit List'!S558))), IF('Unit List'!S558='Unit List'!$P$5, 'Unit List'!$AQ$5, IF('Unit List'!S558='Unit List'!$P$4, 'Unit List'!$AQ$4, 'Unit List'!S558))), IF('Unit List'!AQ558='Unit List'!$P$5, 'Unit List'!$AQ$5, IF('Unit List'!AQ558='Unit List'!$P$4, 'Unit List'!$AQ$4, 'Unit List'!AQ558))), IF('Unit List'!S558='Unit List'!$P$5, 'Unit List'!$AQ$5, IF('Unit List'!S558='Unit List'!$P$4, 'Unit List'!$AQ$4, 'Unit List'!S558))), IF('Unit List'!S558='Unit List'!$P$5, 'Unit List'!$AQ$5, IF('Unit List'!S558='Unit List'!$P$4, 'Unit List'!$AQ$4, 'Unit List'!S558))), IF('Unit List'!AQ558='Unit List'!$P$5, 'Unit List'!$AQ$5, IF('Unit List'!AQ558='Unit List'!$P$4, 'Unit List'!$AQ$4, 'Unit List'!AQ558))), IF('Unit List'!S558='Unit List'!$P$5, 'Unit List'!$AQ$5, IF('Unit List'!S558='Unit List'!$P$4, 'Unit List'!$AQ$4, 'Unit List'!S558))), IF('Unit List'!S558='Unit List'!$P$5, 'Unit List'!$AQ$5, IF('Unit List'!S558='Unit List'!$P$4, 'Unit List'!$AQ$4, 'Unit List'!S558))), IF('Unit List'!AQ558='Unit List'!$P$5, 'Unit List'!$AQ$5, IF('Unit List'!AQ558='Unit List'!$P$4, 'Unit List'!$AQ$4, 'Unit List'!AQ558))),"'),",)</f>
        <v>'FighterWing'),</v>
      </c>
    </row>
    <row r="616" spans="1:10" x14ac:dyDescent="0.25">
      <c r="A616" t="s">
        <v>2713</v>
      </c>
      <c r="B616" t="str">
        <f>CONCATENATE("'_",'Unit List'!C559,"',",)</f>
        <v>'_GREECE',</v>
      </c>
      <c r="C616" t="str">
        <f>"'',"</f>
        <v>'',</v>
      </c>
      <c r="D616" t="str">
        <f>CONCATENATE("'",'Unit List'!E559,"',",)</f>
        <v>'FIGHTER',</v>
      </c>
      <c r="E616" t="str">
        <f>CONCATENATE("'",'Unit List'!F559,"',",)</f>
        <v>'FIGHTER',</v>
      </c>
      <c r="F616" t="str">
        <f>"'',"</f>
        <v>'',</v>
      </c>
      <c r="G616" t="str">
        <f>CONCATENATE("'",'Unit List'!H559,"',",)</f>
        <v>'Fighter_Spitfire_MK5c',</v>
      </c>
      <c r="H616" t="str">
        <f>CONCATENATE(IF(ISBLANK('Unit List'!AO559), IF(ISBLANK('Unit List'!Q559), IF(ISBLANK('Unit List'!Q559), IF(ISBLANK('Unit List'!AO559), IF(ISBLANK('Unit List'!Q559), IF(ISBLANK('Unit List'!Q559), IF(ISBLANK('Unit List'!AO559), IF(ISBLANK('Unit List'!Q559), IF(ISBLANK('Unit List'!Q559),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List'!Q559='Unit List'!$P$5, 'Unit List'!$AO$5, IF('Unit List'!Q559='Unit List'!$P$4, 'Unit List'!$AO$4, IF('Unit List'!Q559='Unit List'!$P$7, 'Unit List'!Q559 * 'Unit List'!$AO$7, 'Unit List'!Q559)))), IF('Unit List'!Q559='Unit List'!$P$5, 'Unit List'!$AO$5, IF('Unit List'!Q559='Unit List'!$P$4, 'Unit List'!$AO$4, IF('Unit List'!Q559='Unit List'!$P$7, 'Unit List'!Q559 * 'Unit List'!$AO$7, 'Unit List'!Q559)))), IF('Unit List'!AO559='Unit List'!$P$5, 'Unit List'!$AO$5, IF('Unit List'!AO559='Unit List'!$P$4, 'Unit List'!$AO$4, IF('Unit List'!AO559='Unit List'!$P$7, 'Unit List'!AO559 * 'Unit List'!$AO$7, 'Unit List'!AO559)))), IF('Unit List'!Q559='Unit List'!$P$5, 'Unit List'!$AO$5, IF('Unit List'!Q559='Unit List'!$P$4, 'Unit List'!$AO$4, IF('Unit List'!Q559='Unit List'!$P$7, 'Unit List'!Q559 * 'Unit List'!$AO$7, 'Unit List'!Q559)))), IF('Unit List'!Q559='Unit List'!$P$5, 'Unit List'!$AO$5, IF('Unit List'!Q559='Unit List'!$P$4, 'Unit List'!$AO$4, IF('Unit List'!Q559='Unit List'!$P$7, 'Unit List'!Q559 * 'Unit List'!$AO$7, 'Unit List'!Q559)))), IF('Unit List'!AO559='Unit List'!$P$5, 'Unit List'!$AO$5, IF('Unit List'!AO559='Unit List'!$P$4, 'Unit List'!$AO$4, IF('Unit List'!AO559='Unit List'!$P$7, 'Unit List'!AO559 * 'Unit List'!$AO$7, 'Unit List'!AO559)))), IF('Unit List'!Q559='Unit List'!$P$5, 'Unit List'!$AO$5, IF('Unit List'!Q559='Unit List'!$P$4, 'Unit List'!$AO$4, IF('Unit List'!Q559='Unit List'!$P$7, 'Unit List'!Q559 * 'Unit List'!$AO$7, 'Unit List'!Q559)))), IF('Unit List'!Q559='Unit List'!$P$5, 'Unit List'!$AO$5, IF('Unit List'!Q559='Unit List'!$P$4, 'Unit List'!$AO$4, IF('Unit List'!Q559='Unit List'!$P$7, 'Unit List'!Q559 * 'Unit List'!$AO$7, 'Unit List'!Q559)))), IF('Unit List'!AO559='Unit List'!$P$5, 'Unit List'!$AO$5, IF('Unit List'!AO559='Unit List'!$P$4, 'Unit List'!$AO$4, IF('Unit List'!AO559='Unit List'!$P$7, 'Unit List'!AO559 * 'Unit List'!$AO$7, 'Unit List'!AO559)))),",",)</f>
        <v>3,</v>
      </c>
      <c r="I616" t="str">
        <f>CONCATENATE(IF(ISBLANK('Unit List'!AP559), IF(ISBLANK('Unit List'!R559), IF(ISBLANK('Unit List'!R559), IF(ISBLANK('Unit List'!AP559), IF(ISBLANK('Unit List'!R559), IF(ISBLANK('Unit List'!R559), IF(ISBLANK('Unit List'!AP559), IF(ISBLANK('Unit List'!R559), IF(ISBLANK('Unit List'!R559),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List'!R559='Unit List'!$P$5, 'Unit List'!$AP$5, IF('Unit List'!R559='Unit List'!$P$4, 'Unit List'!$AP$4, IF('Unit List'!R559='Unit List'!$P$7, 'Unit List'!R559 * 'Unit List'!$AP$7, 'Unit List'!R559)))), IF('Unit List'!R559='Unit List'!$P$5, 'Unit List'!$AP$5, IF('Unit List'!R559='Unit List'!$P$4, 'Unit List'!$AP$4, IF('Unit List'!R559='Unit List'!$P$7, 'Unit List'!R559 * 'Unit List'!$AP$7, 'Unit List'!R559)))), IF('Unit List'!AP559='Unit List'!$P$5, 'Unit List'!$AP$5, IF('Unit List'!AP559='Unit List'!$P$4, 'Unit List'!$AP$4, IF('Unit List'!AP559='Unit List'!$P$7, 'Unit List'!AP559 * 'Unit List'!$AP$7, 'Unit List'!AP559)))), IF('Unit List'!R559='Unit List'!$P$5, 'Unit List'!$AP$5, IF('Unit List'!R559='Unit List'!$P$4, 'Unit List'!$AP$4, IF('Unit List'!R559='Unit List'!$P$7, 'Unit List'!R559 * 'Unit List'!$AP$7, 'Unit List'!R559)))), IF('Unit List'!R559='Unit List'!$P$5, 'Unit List'!$AP$5, IF('Unit List'!R559='Unit List'!$P$4, 'Unit List'!$AP$4, IF('Unit List'!R559='Unit List'!$P$7, 'Unit List'!R559 * 'Unit List'!$AP$7, 'Unit List'!R559)))), IF('Unit List'!AP559='Unit List'!$P$5, 'Unit List'!$AP$5, IF('Unit List'!AP559='Unit List'!$P$4, 'Unit List'!$AP$4, IF('Unit List'!AP559='Unit List'!$P$7, 'Unit List'!AP559 * 'Unit List'!$AP$7, 'Unit List'!AP559)))), IF('Unit List'!R559='Unit List'!$P$5, 'Unit List'!$AP$5, IF('Unit List'!R559='Unit List'!$P$4, 'Unit List'!$AP$4, IF('Unit List'!R559='Unit List'!$P$7, 'Unit List'!R559 * 'Unit List'!$AP$7, 'Unit List'!R559)))), IF('Unit List'!R559='Unit List'!$P$5, 'Unit List'!$AP$5, IF('Unit List'!R559='Unit List'!$P$4, 'Unit List'!$AP$4, IF('Unit List'!R559='Unit List'!$P$7, 'Unit List'!R559 * 'Unit List'!$AP$7, 'Unit List'!R559)))), IF('Unit List'!AP559='Unit List'!$P$5, 'Unit List'!$AP$5, IF('Unit List'!AP559='Unit List'!$P$4, 'Unit List'!$AP$4, IF('Unit List'!AP559='Unit List'!$P$7, 'Unit List'!AP559 * 'Unit List'!$AP$7, 'Unit List'!AP559)))),",",)</f>
        <v>0.075,</v>
      </c>
      <c r="J616" t="str">
        <f>CONCATENATE("'",IF(ISBLANK('Unit List'!AQ559), IF(ISBLANK('Unit List'!S559), IF(ISBLANK('Unit List'!S559), IF(ISBLANK('Unit List'!AQ559), IF(ISBLANK('Unit List'!S559), IF(ISBLANK('Unit List'!S559), IF(ISBLANK('Unit List'!AQ559), IF(ISBLANK('Unit List'!S559), IF(ISBLANK('Unit List'!S559),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List'!S559='Unit List'!$P$5, 'Unit List'!$AQ$5, IF('Unit List'!S559='Unit List'!$P$4, 'Unit List'!$AQ$4, 'Unit List'!S559))), IF('Unit List'!S559='Unit List'!$P$5, 'Unit List'!$AQ$5, IF('Unit List'!S559='Unit List'!$P$4, 'Unit List'!$AQ$4, 'Unit List'!S559))), IF('Unit List'!AQ559='Unit List'!$P$5, 'Unit List'!$AQ$5, IF('Unit List'!AQ559='Unit List'!$P$4, 'Unit List'!$AQ$4, 'Unit List'!AQ559))), IF('Unit List'!S559='Unit List'!$P$5, 'Unit List'!$AQ$5, IF('Unit List'!S559='Unit List'!$P$4, 'Unit List'!$AQ$4, 'Unit List'!S559))), IF('Unit List'!S559='Unit List'!$P$5, 'Unit List'!$AQ$5, IF('Unit List'!S559='Unit List'!$P$4, 'Unit List'!$AQ$4, 'Unit List'!S559))), IF('Unit List'!AQ559='Unit List'!$P$5, 'Unit List'!$AQ$5, IF('Unit List'!AQ559='Unit List'!$P$4, 'Unit List'!$AQ$4, 'Unit List'!AQ559))), IF('Unit List'!S559='Unit List'!$P$5, 'Unit List'!$AQ$5, IF('Unit List'!S559='Unit List'!$P$4, 'Unit List'!$AQ$4, 'Unit List'!S559))), IF('Unit List'!S559='Unit List'!$P$5, 'Unit List'!$AQ$5, IF('Unit List'!S559='Unit List'!$P$4, 'Unit List'!$AQ$4, 'Unit List'!S559))), IF('Unit List'!AQ559='Unit List'!$P$5, 'Unit List'!$AQ$5, IF('Unit List'!AQ559='Unit List'!$P$4, 'Unit List'!$AQ$4, 'Unit List'!AQ559))),"'),",)</f>
        <v>'FighterWing'),</v>
      </c>
    </row>
    <row r="617" spans="1:10" x14ac:dyDescent="0.25">
      <c r="A617" t="s">
        <v>2713</v>
      </c>
      <c r="B617" t="str">
        <f>CONCATENATE("'_",'Unit List'!C560,"',",)</f>
        <v>'_ROME',</v>
      </c>
      <c r="C617" t="str">
        <f>"'',"</f>
        <v>'',</v>
      </c>
      <c r="D617" t="str">
        <f>CONCATENATE("'",'Unit List'!E560,"',",)</f>
        <v>'FIGHTER',</v>
      </c>
      <c r="E617" t="str">
        <f>CONCATENATE("'",'Unit List'!F560,"',",)</f>
        <v>'FIGHTER',</v>
      </c>
      <c r="F617" t="str">
        <f>"'',"</f>
        <v>'',</v>
      </c>
      <c r="G617" t="str">
        <f>CONCATENATE("'",'Unit List'!H560,"',",)</f>
        <v>'Fiat_G.55_Centauro',</v>
      </c>
      <c r="H617" t="str">
        <f>CONCATENATE(IF(ISBLANK('Unit List'!AO560), IF(ISBLANK('Unit List'!Q560), IF(ISBLANK('Unit List'!Q560), IF(ISBLANK('Unit List'!AO560), IF(ISBLANK('Unit List'!Q560), IF(ISBLANK('Unit List'!Q560), IF(ISBLANK('Unit List'!AO560), IF(ISBLANK('Unit List'!Q560), IF(ISBLANK('Unit List'!Q560),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List'!Q560='Unit List'!$P$5, 'Unit List'!$AO$5, IF('Unit List'!Q560='Unit List'!$P$4, 'Unit List'!$AO$4, IF('Unit List'!Q560='Unit List'!$P$7, 'Unit List'!Q560 * 'Unit List'!$AO$7, 'Unit List'!Q560)))), IF('Unit List'!Q560='Unit List'!$P$5, 'Unit List'!$AO$5, IF('Unit List'!Q560='Unit List'!$P$4, 'Unit List'!$AO$4, IF('Unit List'!Q560='Unit List'!$P$7, 'Unit List'!Q560 * 'Unit List'!$AO$7, 'Unit List'!Q560)))), IF('Unit List'!AO560='Unit List'!$P$5, 'Unit List'!$AO$5, IF('Unit List'!AO560='Unit List'!$P$4, 'Unit List'!$AO$4, IF('Unit List'!AO560='Unit List'!$P$7, 'Unit List'!AO560 * 'Unit List'!$AO$7, 'Unit List'!AO560)))), IF('Unit List'!Q560='Unit List'!$P$5, 'Unit List'!$AO$5, IF('Unit List'!Q560='Unit List'!$P$4, 'Unit List'!$AO$4, IF('Unit List'!Q560='Unit List'!$P$7, 'Unit List'!Q560 * 'Unit List'!$AO$7, 'Unit List'!Q560)))), IF('Unit List'!Q560='Unit List'!$P$5, 'Unit List'!$AO$5, IF('Unit List'!Q560='Unit List'!$P$4, 'Unit List'!$AO$4, IF('Unit List'!Q560='Unit List'!$P$7, 'Unit List'!Q560 * 'Unit List'!$AO$7, 'Unit List'!Q560)))), IF('Unit List'!AO560='Unit List'!$P$5, 'Unit List'!$AO$5, IF('Unit List'!AO560='Unit List'!$P$4, 'Unit List'!$AO$4, IF('Unit List'!AO560='Unit List'!$P$7, 'Unit List'!AO560 * 'Unit List'!$AO$7, 'Unit List'!AO560)))), IF('Unit List'!Q560='Unit List'!$P$5, 'Unit List'!$AO$5, IF('Unit List'!Q560='Unit List'!$P$4, 'Unit List'!$AO$4, IF('Unit List'!Q560='Unit List'!$P$7, 'Unit List'!Q560 * 'Unit List'!$AO$7, 'Unit List'!Q560)))), IF('Unit List'!Q560='Unit List'!$P$5, 'Unit List'!$AO$5, IF('Unit List'!Q560='Unit List'!$P$4, 'Unit List'!$AO$4, IF('Unit List'!Q560='Unit List'!$P$7, 'Unit List'!Q560 * 'Unit List'!$AO$7, 'Unit List'!Q560)))), IF('Unit List'!AO560='Unit List'!$P$5, 'Unit List'!$AO$5, IF('Unit List'!AO560='Unit List'!$P$4, 'Unit List'!$AO$4, IF('Unit List'!AO560='Unit List'!$P$7, 'Unit List'!AO560 * 'Unit List'!$AO$7, 'Unit List'!AO560)))),",",)</f>
        <v>3,</v>
      </c>
      <c r="I617" t="str">
        <f>CONCATENATE(IF(ISBLANK('Unit List'!AP560), IF(ISBLANK('Unit List'!R560), IF(ISBLANK('Unit List'!R560), IF(ISBLANK('Unit List'!AP560), IF(ISBLANK('Unit List'!R560), IF(ISBLANK('Unit List'!R560), IF(ISBLANK('Unit List'!AP560), IF(ISBLANK('Unit List'!R560), IF(ISBLANK('Unit List'!R560),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List'!R560='Unit List'!$P$5, 'Unit List'!$AP$5, IF('Unit List'!R560='Unit List'!$P$4, 'Unit List'!$AP$4, IF('Unit List'!R560='Unit List'!$P$7, 'Unit List'!R560 * 'Unit List'!$AP$7, 'Unit List'!R560)))), IF('Unit List'!R560='Unit List'!$P$5, 'Unit List'!$AP$5, IF('Unit List'!R560='Unit List'!$P$4, 'Unit List'!$AP$4, IF('Unit List'!R560='Unit List'!$P$7, 'Unit List'!R560 * 'Unit List'!$AP$7, 'Unit List'!R560)))), IF('Unit List'!AP560='Unit List'!$P$5, 'Unit List'!$AP$5, IF('Unit List'!AP560='Unit List'!$P$4, 'Unit List'!$AP$4, IF('Unit List'!AP560='Unit List'!$P$7, 'Unit List'!AP560 * 'Unit List'!$AP$7, 'Unit List'!AP560)))), IF('Unit List'!R560='Unit List'!$P$5, 'Unit List'!$AP$5, IF('Unit List'!R560='Unit List'!$P$4, 'Unit List'!$AP$4, IF('Unit List'!R560='Unit List'!$P$7, 'Unit List'!R560 * 'Unit List'!$AP$7, 'Unit List'!R560)))), IF('Unit List'!R560='Unit List'!$P$5, 'Unit List'!$AP$5, IF('Unit List'!R560='Unit List'!$P$4, 'Unit List'!$AP$4, IF('Unit List'!R560='Unit List'!$P$7, 'Unit List'!R560 * 'Unit List'!$AP$7, 'Unit List'!R560)))), IF('Unit List'!AP560='Unit List'!$P$5, 'Unit List'!$AP$5, IF('Unit List'!AP560='Unit List'!$P$4, 'Unit List'!$AP$4, IF('Unit List'!AP560='Unit List'!$P$7, 'Unit List'!AP560 * 'Unit List'!$AP$7, 'Unit List'!AP560)))), IF('Unit List'!R560='Unit List'!$P$5, 'Unit List'!$AP$5, IF('Unit List'!R560='Unit List'!$P$4, 'Unit List'!$AP$4, IF('Unit List'!R560='Unit List'!$P$7, 'Unit List'!R560 * 'Unit List'!$AP$7, 'Unit List'!R560)))), IF('Unit List'!R560='Unit List'!$P$5, 'Unit List'!$AP$5, IF('Unit List'!R560='Unit List'!$P$4, 'Unit List'!$AP$4, IF('Unit List'!R560='Unit List'!$P$7, 'Unit List'!R560 * 'Unit List'!$AP$7, 'Unit List'!R560)))), IF('Unit List'!AP560='Unit List'!$P$5, 'Unit List'!$AP$5, IF('Unit List'!AP560='Unit List'!$P$4, 'Unit List'!$AP$4, IF('Unit List'!AP560='Unit List'!$P$7, 'Unit List'!AP560 * 'Unit List'!$AP$7, 'Unit List'!AP560)))),",",)</f>
        <v>0.075,</v>
      </c>
      <c r="J617" t="str">
        <f>CONCATENATE("'",IF(ISBLANK('Unit List'!AQ560), IF(ISBLANK('Unit List'!S560), IF(ISBLANK('Unit List'!S560), IF(ISBLANK('Unit List'!AQ560), IF(ISBLANK('Unit List'!S560), IF(ISBLANK('Unit List'!S560), IF(ISBLANK('Unit List'!AQ560), IF(ISBLANK('Unit List'!S560), IF(ISBLANK('Unit List'!S560),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List'!S560='Unit List'!$P$5, 'Unit List'!$AQ$5, IF('Unit List'!S560='Unit List'!$P$4, 'Unit List'!$AQ$4, 'Unit List'!S560))), IF('Unit List'!S560='Unit List'!$P$5, 'Unit List'!$AQ$5, IF('Unit List'!S560='Unit List'!$P$4, 'Unit List'!$AQ$4, 'Unit List'!S560))), IF('Unit List'!AQ560='Unit List'!$P$5, 'Unit List'!$AQ$5, IF('Unit List'!AQ560='Unit List'!$P$4, 'Unit List'!$AQ$4, 'Unit List'!AQ560))), IF('Unit List'!S560='Unit List'!$P$5, 'Unit List'!$AQ$5, IF('Unit List'!S560='Unit List'!$P$4, 'Unit List'!$AQ$4, 'Unit List'!S560))), IF('Unit List'!S560='Unit List'!$P$5, 'Unit List'!$AQ$5, IF('Unit List'!S560='Unit List'!$P$4, 'Unit List'!$AQ$4, 'Unit List'!S560))), IF('Unit List'!AQ560='Unit List'!$P$5, 'Unit List'!$AQ$5, IF('Unit List'!AQ560='Unit List'!$P$4, 'Unit List'!$AQ$4, 'Unit List'!AQ560))), IF('Unit List'!S560='Unit List'!$P$5, 'Unit List'!$AQ$5, IF('Unit List'!S560='Unit List'!$P$4, 'Unit List'!$AQ$4, 'Unit List'!S560))), IF('Unit List'!S560='Unit List'!$P$5, 'Unit List'!$AQ$5, IF('Unit List'!S560='Unit List'!$P$4, 'Unit List'!$AQ$4, 'Unit List'!S560))), IF('Unit List'!AQ560='Unit List'!$P$5, 'Unit List'!$AQ$5, IF('Unit List'!AQ560='Unit List'!$P$4, 'Unit List'!$AQ$4, 'Unit List'!AQ560))),"'),",)</f>
        <v>'FighterWing'),</v>
      </c>
    </row>
    <row r="618" spans="1:10" x14ac:dyDescent="0.25">
      <c r="A618" t="s">
        <v>2713</v>
      </c>
      <c r="B618" t="str">
        <f>CONCATENATE("'_",'Unit List'!C561,"',",)</f>
        <v>'_SPAIN',</v>
      </c>
      <c r="C618" t="str">
        <f>"'',"</f>
        <v>'',</v>
      </c>
      <c r="D618" t="str">
        <f>CONCATENATE("'",'Unit List'!E561,"',",)</f>
        <v>'FIGHTER',</v>
      </c>
      <c r="E618" t="str">
        <f>CONCATENATE("'",'Unit List'!F561,"',",)</f>
        <v>'FIGHTER',</v>
      </c>
      <c r="F618" t="str">
        <f>"'',"</f>
        <v>'',</v>
      </c>
      <c r="G618" t="str">
        <f>CONCATENATE("'",'Unit List'!H561,"',",)</f>
        <v>'Fighter_Bf-109J',</v>
      </c>
      <c r="H618" t="str">
        <f>CONCATENATE(IF(ISBLANK('Unit List'!AO561), IF(ISBLANK('Unit List'!Q561), IF(ISBLANK('Unit List'!Q561), IF(ISBLANK('Unit List'!AO561), IF(ISBLANK('Unit List'!Q561), IF(ISBLANK('Unit List'!Q561), IF(ISBLANK('Unit List'!AO561), IF(ISBLANK('Unit List'!Q561), IF(ISBLANK('Unit List'!Q561),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List'!Q561='Unit List'!$P$5, 'Unit List'!$AO$5, IF('Unit List'!Q561='Unit List'!$P$4, 'Unit List'!$AO$4, IF('Unit List'!Q561='Unit List'!$P$7, 'Unit List'!Q561 * 'Unit List'!$AO$7, 'Unit List'!Q561)))), IF('Unit List'!Q561='Unit List'!$P$5, 'Unit List'!$AO$5, IF('Unit List'!Q561='Unit List'!$P$4, 'Unit List'!$AO$4, IF('Unit List'!Q561='Unit List'!$P$7, 'Unit List'!Q561 * 'Unit List'!$AO$7, 'Unit List'!Q561)))), IF('Unit List'!AO561='Unit List'!$P$5, 'Unit List'!$AO$5, IF('Unit List'!AO561='Unit List'!$P$4, 'Unit List'!$AO$4, IF('Unit List'!AO561='Unit List'!$P$7, 'Unit List'!AO561 * 'Unit List'!$AO$7, 'Unit List'!AO561)))), IF('Unit List'!Q561='Unit List'!$P$5, 'Unit List'!$AO$5, IF('Unit List'!Q561='Unit List'!$P$4, 'Unit List'!$AO$4, IF('Unit List'!Q561='Unit List'!$P$7, 'Unit List'!Q561 * 'Unit List'!$AO$7, 'Unit List'!Q561)))), IF('Unit List'!Q561='Unit List'!$P$5, 'Unit List'!$AO$5, IF('Unit List'!Q561='Unit List'!$P$4, 'Unit List'!$AO$4, IF('Unit List'!Q561='Unit List'!$P$7, 'Unit List'!Q561 * 'Unit List'!$AO$7, 'Unit List'!Q561)))), IF('Unit List'!AO561='Unit List'!$P$5, 'Unit List'!$AO$5, IF('Unit List'!AO561='Unit List'!$P$4, 'Unit List'!$AO$4, IF('Unit List'!AO561='Unit List'!$P$7, 'Unit List'!AO561 * 'Unit List'!$AO$7, 'Unit List'!AO561)))), IF('Unit List'!Q561='Unit List'!$P$5, 'Unit List'!$AO$5, IF('Unit List'!Q561='Unit List'!$P$4, 'Unit List'!$AO$4, IF('Unit List'!Q561='Unit List'!$P$7, 'Unit List'!Q561 * 'Unit List'!$AO$7, 'Unit List'!Q561)))), IF('Unit List'!Q561='Unit List'!$P$5, 'Unit List'!$AO$5, IF('Unit List'!Q561='Unit List'!$P$4, 'Unit List'!$AO$4, IF('Unit List'!Q561='Unit List'!$P$7, 'Unit List'!Q561 * 'Unit List'!$AO$7, 'Unit List'!Q561)))), IF('Unit List'!AO561='Unit List'!$P$5, 'Unit List'!$AO$5, IF('Unit List'!AO561='Unit List'!$P$4, 'Unit List'!$AO$4, IF('Unit List'!AO561='Unit List'!$P$7, 'Unit List'!AO561 * 'Unit List'!$AO$7, 'Unit List'!AO561)))),",",)</f>
        <v>3,</v>
      </c>
      <c r="I618" t="str">
        <f>CONCATENATE(IF(ISBLANK('Unit List'!AP561), IF(ISBLANK('Unit List'!R561), IF(ISBLANK('Unit List'!R561), IF(ISBLANK('Unit List'!AP561), IF(ISBLANK('Unit List'!R561), IF(ISBLANK('Unit List'!R561), IF(ISBLANK('Unit List'!AP561), IF(ISBLANK('Unit List'!R561), IF(ISBLANK('Unit List'!R561),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List'!R561='Unit List'!$P$5, 'Unit List'!$AP$5, IF('Unit List'!R561='Unit List'!$P$4, 'Unit List'!$AP$4, IF('Unit List'!R561='Unit List'!$P$7, 'Unit List'!R561 * 'Unit List'!$AP$7, 'Unit List'!R561)))), IF('Unit List'!R561='Unit List'!$P$5, 'Unit List'!$AP$5, IF('Unit List'!R561='Unit List'!$P$4, 'Unit List'!$AP$4, IF('Unit List'!R561='Unit List'!$P$7, 'Unit List'!R561 * 'Unit List'!$AP$7, 'Unit List'!R561)))), IF('Unit List'!AP561='Unit List'!$P$5, 'Unit List'!$AP$5, IF('Unit List'!AP561='Unit List'!$P$4, 'Unit List'!$AP$4, IF('Unit List'!AP561='Unit List'!$P$7, 'Unit List'!AP561 * 'Unit List'!$AP$7, 'Unit List'!AP561)))), IF('Unit List'!R561='Unit List'!$P$5, 'Unit List'!$AP$5, IF('Unit List'!R561='Unit List'!$P$4, 'Unit List'!$AP$4, IF('Unit List'!R561='Unit List'!$P$7, 'Unit List'!R561 * 'Unit List'!$AP$7, 'Unit List'!R561)))), IF('Unit List'!R561='Unit List'!$P$5, 'Unit List'!$AP$5, IF('Unit List'!R561='Unit List'!$P$4, 'Unit List'!$AP$4, IF('Unit List'!R561='Unit List'!$P$7, 'Unit List'!R561 * 'Unit List'!$AP$7, 'Unit List'!R561)))), IF('Unit List'!AP561='Unit List'!$P$5, 'Unit List'!$AP$5, IF('Unit List'!AP561='Unit List'!$P$4, 'Unit List'!$AP$4, IF('Unit List'!AP561='Unit List'!$P$7, 'Unit List'!AP561 * 'Unit List'!$AP$7, 'Unit List'!AP561)))), IF('Unit List'!R561='Unit List'!$P$5, 'Unit List'!$AP$5, IF('Unit List'!R561='Unit List'!$P$4, 'Unit List'!$AP$4, IF('Unit List'!R561='Unit List'!$P$7, 'Unit List'!R561 * 'Unit List'!$AP$7, 'Unit List'!R561)))), IF('Unit List'!R561='Unit List'!$P$5, 'Unit List'!$AP$5, IF('Unit List'!R561='Unit List'!$P$4, 'Unit List'!$AP$4, IF('Unit List'!R561='Unit List'!$P$7, 'Unit List'!R561 * 'Unit List'!$AP$7, 'Unit List'!R561)))), IF('Unit List'!AP561='Unit List'!$P$5, 'Unit List'!$AP$5, IF('Unit List'!AP561='Unit List'!$P$4, 'Unit List'!$AP$4, IF('Unit List'!AP561='Unit List'!$P$7, 'Unit List'!AP561 * 'Unit List'!$AP$7, 'Unit List'!AP561)))),",",)</f>
        <v>0.075,</v>
      </c>
      <c r="J618" t="str">
        <f>CONCATENATE("'",IF(ISBLANK('Unit List'!AQ561), IF(ISBLANK('Unit List'!S561), IF(ISBLANK('Unit List'!S561), IF(ISBLANK('Unit List'!AQ561), IF(ISBLANK('Unit List'!S561), IF(ISBLANK('Unit List'!S561), IF(ISBLANK('Unit List'!AQ561), IF(ISBLANK('Unit List'!S561), IF(ISBLANK('Unit List'!S561),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List'!S561='Unit List'!$P$5, 'Unit List'!$AQ$5, IF('Unit List'!S561='Unit List'!$P$4, 'Unit List'!$AQ$4, 'Unit List'!S561))), IF('Unit List'!S561='Unit List'!$P$5, 'Unit List'!$AQ$5, IF('Unit List'!S561='Unit List'!$P$4, 'Unit List'!$AQ$4, 'Unit List'!S561))), IF('Unit List'!AQ561='Unit List'!$P$5, 'Unit List'!$AQ$5, IF('Unit List'!AQ561='Unit List'!$P$4, 'Unit List'!$AQ$4, 'Unit List'!AQ561))), IF('Unit List'!S561='Unit List'!$P$5, 'Unit List'!$AQ$5, IF('Unit List'!S561='Unit List'!$P$4, 'Unit List'!$AQ$4, 'Unit List'!S561))), IF('Unit List'!S561='Unit List'!$P$5, 'Unit List'!$AQ$5, IF('Unit List'!S561='Unit List'!$P$4, 'Unit List'!$AQ$4, 'Unit List'!S561))), IF('Unit List'!AQ561='Unit List'!$P$5, 'Unit List'!$AQ$5, IF('Unit List'!AQ561='Unit List'!$P$4, 'Unit List'!$AQ$4, 'Unit List'!AQ561))), IF('Unit List'!S561='Unit List'!$P$5, 'Unit List'!$AQ$5, IF('Unit List'!S561='Unit List'!$P$4, 'Unit List'!$AQ$4, 'Unit List'!S561))), IF('Unit List'!S561='Unit List'!$P$5, 'Unit List'!$AQ$5, IF('Unit List'!S561='Unit List'!$P$4, 'Unit List'!$AQ$4, 'Unit List'!S561))), IF('Unit List'!AQ561='Unit List'!$P$5, 'Unit List'!$AQ$5, IF('Unit List'!AQ561='Unit List'!$P$4, 'Unit List'!$AQ$4, 'Unit List'!AQ561))),"'),",)</f>
        <v>'FighterWing'),</v>
      </c>
    </row>
    <row r="619" spans="1:10" x14ac:dyDescent="0.25">
      <c r="A619" t="s">
        <v>2713</v>
      </c>
      <c r="B619" t="str">
        <f>CONCATENATE("'_",'Unit List'!C562,"',",)</f>
        <v>'_MIDEAST',</v>
      </c>
      <c r="C619" t="str">
        <f>"'',"</f>
        <v>'',</v>
      </c>
      <c r="D619" t="str">
        <f>CONCATENATE("'",'Unit List'!E562,"',",)</f>
        <v>'FIGHTER',</v>
      </c>
      <c r="E619" t="str">
        <f>CONCATENATE("'",'Unit List'!F562,"',",)</f>
        <v>'FIGHTER',</v>
      </c>
      <c r="F619" t="str">
        <f>"'',"</f>
        <v>'',</v>
      </c>
      <c r="G619" t="str">
        <f>CONCATENATE("'",'Unit List'!H562,"',",)</f>
        <v>'Fighter_Default',</v>
      </c>
      <c r="H619" t="str">
        <f>CONCATENATE(IF(ISBLANK('Unit List'!AO562), IF(ISBLANK('Unit List'!Q562), IF(ISBLANK('Unit List'!Q562), IF(ISBLANK('Unit List'!AO562), IF(ISBLANK('Unit List'!Q562), IF(ISBLANK('Unit List'!Q562), IF(ISBLANK('Unit List'!AO562), IF(ISBLANK('Unit List'!Q562), IF(ISBLANK('Unit List'!Q562),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List'!AO562)))),",",)</f>
        <v>3,</v>
      </c>
      <c r="I619" t="str">
        <f>CONCATENATE(IF(ISBLANK('Unit List'!AP562), IF(ISBLANK('Unit List'!R562), IF(ISBLANK('Unit List'!R562), IF(ISBLANK('Unit List'!AP562), IF(ISBLANK('Unit List'!R562), IF(ISBLANK('Unit List'!R562), IF(ISBLANK('Unit List'!AP562), IF(ISBLANK('Unit List'!R562), IF(ISBLANK('Unit List'!R562),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List'!AP562)))),",",)</f>
        <v>0.075,</v>
      </c>
      <c r="J619" t="str">
        <f>CONCATENATE("'",IF(ISBLANK('Unit List'!AQ562), IF(ISBLANK('Unit List'!S562), IF(ISBLANK('Unit List'!S562), IF(ISBLANK('Unit List'!AQ562), IF(ISBLANK('Unit List'!S562), IF(ISBLANK('Unit List'!S562), IF(ISBLANK('Unit List'!AQ562), IF(ISBLANK('Unit List'!S562), IF(ISBLANK('Unit List'!S562),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List'!AQ562))),"'),",)</f>
        <v>'FighterWing'),</v>
      </c>
    </row>
    <row r="620" spans="1:10" x14ac:dyDescent="0.25">
      <c r="A620" t="s">
        <v>2713</v>
      </c>
      <c r="B620" t="str">
        <f>CONCATENATE("'_",'Unit List'!C563,"',",)</f>
        <v>'_EGYPT',</v>
      </c>
      <c r="C620" t="str">
        <f>"'',"</f>
        <v>'',</v>
      </c>
      <c r="D620" t="str">
        <f>CONCATENATE("'",'Unit List'!E563,"',",)</f>
        <v>'FIGHTER',</v>
      </c>
      <c r="E620" t="str">
        <f>CONCATENATE("'",'Unit List'!F563,"',",)</f>
        <v>'FIGHTER',</v>
      </c>
      <c r="F620" t="str">
        <f>"'',"</f>
        <v>'',</v>
      </c>
      <c r="G620" t="str">
        <f>CONCATENATE("'",'Unit List'!H563,"',",)</f>
        <v>'P40Egypt',</v>
      </c>
      <c r="H620" t="str">
        <f>CONCATENATE(IF(ISBLANK('Unit List'!AO563), IF(ISBLANK('Unit List'!Q563), IF(ISBLANK('Unit List'!Q563), IF(ISBLANK('Unit List'!AO562), IF(ISBLANK('Unit List'!Q562), IF(ISBLANK('Unit List'!Q562), IF(ISBLANK('Unit List'!AO562), IF(ISBLANK('Unit List'!Q562), IF(ISBLANK('Unit List'!Q562),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List'!Q563='Unit List'!$P$5, 'Unit List'!$AO$5, IF('Unit List'!Q563='Unit List'!$P$4, 'Unit List'!$AO$4, IF('Unit List'!Q563='Unit List'!$P$7, 'Unit List'!Q563 * 'Unit List'!$AO$7, 'Unit List'!Q563)))), IF('Unit List'!Q563='Unit List'!$P$5, 'Unit List'!$AO$5, IF('Unit List'!Q563='Unit List'!$P$4, 'Unit List'!$AO$4, IF('Unit List'!Q563='Unit List'!$P$7, 'Unit List'!Q563 * 'Unit List'!$AO$7, 'Unit List'!Q563)))), IF('Unit List'!AO563='Unit List'!$P$5, 'Unit List'!$AO$5, IF('Unit List'!AO563='Unit List'!$P$4, 'Unit List'!$AO$4, IF('Unit List'!AO563='Unit List'!$P$7, 'Unit List'!AO563 * 'Unit List'!$AO$7, 'Unit List'!AO563)))),",",)</f>
        <v>3,</v>
      </c>
      <c r="I620" t="str">
        <f>CONCATENATE(IF(ISBLANK('Unit List'!AP563), IF(ISBLANK('Unit List'!R563), IF(ISBLANK('Unit List'!R563), IF(ISBLANK('Unit List'!AP562), IF(ISBLANK('Unit List'!R562), IF(ISBLANK('Unit List'!R562), IF(ISBLANK('Unit List'!AP562), IF(ISBLANK('Unit List'!R562), IF(ISBLANK('Unit List'!R562),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List'!R563='Unit List'!$P$5, 'Unit List'!$AP$5, IF('Unit List'!R563='Unit List'!$P$4, 'Unit List'!$AP$4, IF('Unit List'!R563='Unit List'!$P$7, 'Unit List'!R563 * 'Unit List'!$AP$7, 'Unit List'!R563)))), IF('Unit List'!R563='Unit List'!$P$5, 'Unit List'!$AP$5, IF('Unit List'!R563='Unit List'!$P$4, 'Unit List'!$AP$4, IF('Unit List'!R563='Unit List'!$P$7, 'Unit List'!R563 * 'Unit List'!$AP$7, 'Unit List'!R563)))), IF('Unit List'!AP563='Unit List'!$P$5, 'Unit List'!$AP$5, IF('Unit List'!AP563='Unit List'!$P$4, 'Unit List'!$AP$4, IF('Unit List'!AP563='Unit List'!$P$7, 'Unit List'!AP563 * 'Unit List'!$AP$7, 'Unit List'!AP563)))),",",)</f>
        <v>0.075,</v>
      </c>
      <c r="J620" t="str">
        <f>CONCATENATE("'",IF(ISBLANK('Unit List'!AQ563), IF(ISBLANK('Unit List'!S563), IF(ISBLANK('Unit List'!S563), IF(ISBLANK('Unit List'!AQ562), IF(ISBLANK('Unit List'!S562), IF(ISBLANK('Unit List'!S562), IF(ISBLANK('Unit List'!AQ562), IF(ISBLANK('Unit List'!S562), IF(ISBLANK('Unit List'!S562),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List'!S563='Unit List'!$P$5, 'Unit List'!$AQ$5, IF('Unit List'!S563='Unit List'!$P$4, 'Unit List'!$AQ$4, 'Unit List'!S563))), IF('Unit List'!S563='Unit List'!$P$5, 'Unit List'!$AQ$5, IF('Unit List'!S563='Unit List'!$P$4, 'Unit List'!$AQ$4, 'Unit List'!S563))), IF('Unit List'!AQ563='Unit List'!$P$5, 'Unit List'!$AQ$5, IF('Unit List'!AQ563='Unit List'!$P$4, 'Unit List'!$AQ$4, 'Unit List'!AQ563))),"'),",)</f>
        <v>'FighterWing'),</v>
      </c>
    </row>
    <row r="621" spans="1:10" x14ac:dyDescent="0.25">
      <c r="A621" t="s">
        <v>2713</v>
      </c>
      <c r="B621" t="str">
        <f>CONCATENATE("'_",'Unit List'!C564,"',",)</f>
        <v>'_NORTHAF',</v>
      </c>
      <c r="C621" t="str">
        <f>CONCATENATE("'_",'Unit List'!D564,"',",)</f>
        <v>'_FRANCE',</v>
      </c>
      <c r="D621" t="str">
        <f>CONCATENATE("'",'Unit List'!E564,"',",)</f>
        <v>'FIGHTER',</v>
      </c>
      <c r="E621" t="str">
        <f>CONCATENATE("'",'Unit List'!F564,"',",)</f>
        <v>'FIGHTER',</v>
      </c>
      <c r="F621" t="str">
        <f>"'',"</f>
        <v>'',</v>
      </c>
      <c r="G621" t="str">
        <f>CONCATENATE("'",'Unit List'!H555,"',",)</f>
        <v>'Dewoitine_D.520',</v>
      </c>
      <c r="H621" t="str">
        <f>CONCATENATE(IF(ISBLANK('Unit List'!AO564), IF(ISBLANK('Unit List'!Q564), IF(ISBLANK('Unit List'!Q564), IF(ISBLANK('Unit List'!AO555), IF(ISBLANK('Unit List'!Q555), IF(ISBLANK('Unit List'!Q555), IF(ISBLANK('Unit List'!AO555), IF(ISBLANK('Unit List'!Q555), IF(ISBLANK('Unit List'!Q555),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List'!Q564='Unit List'!$P$5, 'Unit List'!$AO$5, IF('Unit List'!Q564='Unit List'!$P$4, 'Unit List'!$AO$4, IF('Unit List'!Q564='Unit List'!$P$7, 'Unit List'!Q564 * 'Unit List'!$AO$7, 'Unit List'!Q564)))), IF('Unit List'!Q564='Unit List'!$P$5, 'Unit List'!$AO$5, IF('Unit List'!Q564='Unit List'!$P$4, 'Unit List'!$AO$4, IF('Unit List'!Q564='Unit List'!$P$7, 'Unit List'!Q564 * 'Unit List'!$AO$7, 'Unit List'!Q564)))), IF('Unit List'!AO564='Unit List'!$P$5, 'Unit List'!$AO$5, IF('Unit List'!AO564='Unit List'!$P$4, 'Unit List'!$AO$4, IF('Unit List'!AO564='Unit List'!$P$7, 'Unit List'!AO564 * 'Unit List'!$AO$7, 'Unit List'!AO564)))),",",)</f>
        <v>3,</v>
      </c>
      <c r="I621" t="str">
        <f>CONCATENATE(IF(ISBLANK('Unit List'!AP564), IF(ISBLANK('Unit List'!R564), IF(ISBLANK('Unit List'!R564), IF(ISBLANK('Unit List'!AP555), IF(ISBLANK('Unit List'!R555), IF(ISBLANK('Unit List'!R555), IF(ISBLANK('Unit List'!AP555), IF(ISBLANK('Unit List'!R555), IF(ISBLANK('Unit List'!R555),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List'!R564='Unit List'!$P$5, 'Unit List'!$AP$5, IF('Unit List'!R564='Unit List'!$P$4, 'Unit List'!$AP$4, IF('Unit List'!R564='Unit List'!$P$7, 'Unit List'!R564 * 'Unit List'!$AP$7, 'Unit List'!R564)))), IF('Unit List'!R564='Unit List'!$P$5, 'Unit List'!$AP$5, IF('Unit List'!R564='Unit List'!$P$4, 'Unit List'!$AP$4, IF('Unit List'!R564='Unit List'!$P$7, 'Unit List'!R564 * 'Unit List'!$AP$7, 'Unit List'!R564)))), IF('Unit List'!AP564='Unit List'!$P$5, 'Unit List'!$AP$5, IF('Unit List'!AP564='Unit List'!$P$4, 'Unit List'!$AP$4, IF('Unit List'!AP564='Unit List'!$P$7, 'Unit List'!AP564 * 'Unit List'!$AP$7, 'Unit List'!AP564)))),",",)</f>
        <v>0.075,</v>
      </c>
      <c r="J621" t="str">
        <f>CONCATENATE("'",IF(ISBLANK('Unit List'!AQ564), IF(ISBLANK('Unit List'!S564), IF(ISBLANK('Unit List'!S564), IF(ISBLANK('Unit List'!AQ555), IF(ISBLANK('Unit List'!S555), IF(ISBLANK('Unit List'!S555), IF(ISBLANK('Unit List'!AQ555), IF(ISBLANK('Unit List'!S555), IF(ISBLANK('Unit List'!S555),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List'!S564='Unit List'!$P$5, 'Unit List'!$AQ$5, IF('Unit List'!S564='Unit List'!$P$4, 'Unit List'!$AQ$4, 'Unit List'!S564))), IF('Unit List'!S564='Unit List'!$P$5, 'Unit List'!$AQ$5, IF('Unit List'!S564='Unit List'!$P$4, 'Unit List'!$AQ$4, 'Unit List'!S564))), IF('Unit List'!AQ564='Unit List'!$P$5, 'Unit List'!$AQ$5, IF('Unit List'!AQ564='Unit List'!$P$4, 'Unit List'!$AQ$4, 'Unit List'!AQ564))),"'),",)</f>
        <v>'FighterWing'),</v>
      </c>
    </row>
    <row r="622" spans="1:10" x14ac:dyDescent="0.25">
      <c r="A622" t="s">
        <v>2713</v>
      </c>
      <c r="B622" t="str">
        <f>CONCATENATE("'_",'Unit List'!C565,"',",)</f>
        <v>'_SWEDEN',</v>
      </c>
      <c r="C622" t="str">
        <f>"'',"</f>
        <v>'',</v>
      </c>
      <c r="D622" t="str">
        <f>CONCATENATE("'",'Unit List'!E565,"',",)</f>
        <v>'FIGHTER',</v>
      </c>
      <c r="E622" t="str">
        <f>CONCATENATE("'",'Unit List'!F565,"',",)</f>
        <v>'FIGHTER',</v>
      </c>
      <c r="F622" t="str">
        <f>"'',"</f>
        <v>'',</v>
      </c>
      <c r="G622" t="str">
        <f>CONCATENATE("'",'Unit List'!H565,"',",)</f>
        <v>'FFVS_J22',</v>
      </c>
      <c r="H622" t="str">
        <f>CONCATENATE(IF(ISBLANK('Unit List'!AO565), IF(ISBLANK('Unit List'!Q565), IF(ISBLANK('Unit List'!Q565), IF(ISBLANK('Unit List'!AO565), IF(ISBLANK('Unit List'!Q565), IF(ISBLANK('Unit List'!Q565), IF(ISBLANK('Unit List'!AO565), IF(ISBLANK('Unit List'!Q565), IF(ISBLANK('Unit List'!Q565),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List'!AO565)))),",",)</f>
        <v>3,</v>
      </c>
      <c r="I622" t="str">
        <f>CONCATENATE(IF(ISBLANK('Unit List'!AP565), IF(ISBLANK('Unit List'!R565), IF(ISBLANK('Unit List'!R565), IF(ISBLANK('Unit List'!AP565), IF(ISBLANK('Unit List'!R565), IF(ISBLANK('Unit List'!R565), IF(ISBLANK('Unit List'!AP565), IF(ISBLANK('Unit List'!R565), IF(ISBLANK('Unit List'!R565),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List'!AP565)))),",",)</f>
        <v>0.075,</v>
      </c>
      <c r="J622" t="str">
        <f>CONCATENATE("'",IF(ISBLANK('Unit List'!AQ565), IF(ISBLANK('Unit List'!S565), IF(ISBLANK('Unit List'!S565), IF(ISBLANK('Unit List'!AQ565), IF(ISBLANK('Unit List'!S565), IF(ISBLANK('Unit List'!S565), IF(ISBLANK('Unit List'!AQ565), IF(ISBLANK('Unit List'!S565), IF(ISBLANK('Unit List'!S565),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List'!AQ565))),"'),",)</f>
        <v>'FighterWing'),</v>
      </c>
    </row>
    <row r="623" spans="1:10" x14ac:dyDescent="0.25">
      <c r="A623" t="s">
        <v>2713</v>
      </c>
      <c r="B623" t="str">
        <f>CONCATENATE("'_",'Unit List'!C566,"',",)</f>
        <v>'_OCEAN',</v>
      </c>
      <c r="C623" t="str">
        <f>CONCATENATE("'_",'Unit List'!D566,"',",)</f>
        <v>'_MIDEAST',</v>
      </c>
      <c r="D623" t="str">
        <f>CONCATENATE("'",'Unit List'!E566,"',",)</f>
        <v>'FIGHTER',</v>
      </c>
      <c r="E623" t="str">
        <f>CONCATENATE("'",'Unit List'!F566,"',",)</f>
        <v>'FIGHTER',</v>
      </c>
      <c r="F623" t="str">
        <f>"'',"</f>
        <v>'',</v>
      </c>
      <c r="G623" t="str">
        <f>CONCATENATE("'",'Unit List'!H562,"',",)</f>
        <v>'Fighter_Default',</v>
      </c>
      <c r="H623" t="str">
        <f>CONCATENATE(IF(ISBLANK('Unit List'!AO566), IF(ISBLANK('Unit List'!Q566), IF(ISBLANK('Unit List'!Q566), IF(ISBLANK('Unit List'!AO562), IF(ISBLANK('Unit List'!Q562), IF(ISBLANK('Unit List'!Q562), IF(ISBLANK('Unit List'!AO562), IF(ISBLANK('Unit List'!Q562), IF(ISBLANK('Unit List'!Q562),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List'!Q566='Unit List'!$P$5, 'Unit List'!$AO$5, IF('Unit List'!Q566='Unit List'!$P$4, 'Unit List'!$AO$4, IF('Unit List'!Q566='Unit List'!$P$7, 'Unit List'!Q566 * 'Unit List'!$AO$7, 'Unit List'!Q566)))), IF('Unit List'!Q566='Unit List'!$P$5, 'Unit List'!$AO$5, IF('Unit List'!Q566='Unit List'!$P$4, 'Unit List'!$AO$4, IF('Unit List'!Q566='Unit List'!$P$7, 'Unit List'!Q566 * 'Unit List'!$AO$7, 'Unit List'!Q566)))), IF('Unit List'!AO566='Unit List'!$P$5, 'Unit List'!$AO$5, IF('Unit List'!AO566='Unit List'!$P$4, 'Unit List'!$AO$4, IF('Unit List'!AO566='Unit List'!$P$7, 'Unit List'!AO566 * 'Unit List'!$AO$7, 'Unit List'!AO566)))),",",)</f>
        <v>3,</v>
      </c>
      <c r="I623" t="str">
        <f>CONCATENATE(IF(ISBLANK('Unit List'!AP566), IF(ISBLANK('Unit List'!R566), IF(ISBLANK('Unit List'!R566), IF(ISBLANK('Unit List'!AP562), IF(ISBLANK('Unit List'!R562), IF(ISBLANK('Unit List'!R562), IF(ISBLANK('Unit List'!AP562), IF(ISBLANK('Unit List'!R562), IF(ISBLANK('Unit List'!R562),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List'!R566='Unit List'!$P$5, 'Unit List'!$AP$5, IF('Unit List'!R566='Unit List'!$P$4, 'Unit List'!$AP$4, IF('Unit List'!R566='Unit List'!$P$7, 'Unit List'!R566 * 'Unit List'!$AP$7, 'Unit List'!R566)))), IF('Unit List'!R566='Unit List'!$P$5, 'Unit List'!$AP$5, IF('Unit List'!R566='Unit List'!$P$4, 'Unit List'!$AP$4, IF('Unit List'!R566='Unit List'!$P$7, 'Unit List'!R566 * 'Unit List'!$AP$7, 'Unit List'!R566)))), IF('Unit List'!AP566='Unit List'!$P$5, 'Unit List'!$AP$5, IF('Unit List'!AP566='Unit List'!$P$4, 'Unit List'!$AP$4, IF('Unit List'!AP566='Unit List'!$P$7, 'Unit List'!AP566 * 'Unit List'!$AP$7, 'Unit List'!AP566)))),",",)</f>
        <v>0.075,</v>
      </c>
      <c r="J623" t="str">
        <f>CONCATENATE("'",IF(ISBLANK('Unit List'!AQ566), IF(ISBLANK('Unit List'!S566), IF(ISBLANK('Unit List'!S566), IF(ISBLANK('Unit List'!AQ562), IF(ISBLANK('Unit List'!S562), IF(ISBLANK('Unit List'!S562), IF(ISBLANK('Unit List'!AQ562), IF(ISBLANK('Unit List'!S562), IF(ISBLANK('Unit List'!S562),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List'!S566='Unit List'!$P$5, 'Unit List'!$AQ$5, IF('Unit List'!S566='Unit List'!$P$4, 'Unit List'!$AQ$4, 'Unit List'!S566))), IF('Unit List'!S566='Unit List'!$P$5, 'Unit List'!$AQ$5, IF('Unit List'!S566='Unit List'!$P$4, 'Unit List'!$AQ$4, 'Unit List'!S566))), IF('Unit List'!AQ566='Unit List'!$P$5, 'Unit List'!$AQ$5, IF('Unit List'!AQ566='Unit List'!$P$4, 'Unit List'!$AQ$4, 'Unit List'!AQ566))),"'),",)</f>
        <v>'FighterWing'),</v>
      </c>
    </row>
    <row r="624" spans="1:10" x14ac:dyDescent="0.25">
      <c r="A624" t="s">
        <v>2713</v>
      </c>
      <c r="B624" t="str">
        <f>CONCATENATE("'_",'Unit List'!C567,"',",)</f>
        <v>'_SAHUL',</v>
      </c>
      <c r="C624" t="str">
        <f>CONCATENATE("'_",'Unit List'!D567,"',",)</f>
        <v>'_AUSTRALIA',</v>
      </c>
      <c r="D624" t="str">
        <f>CONCATENATE("'",'Unit List'!E567,"',",)</f>
        <v>'FIGHTER',</v>
      </c>
      <c r="E624" t="str">
        <f>CONCATENATE("'",'Unit List'!F567,"',",)</f>
        <v>'FIGHTER',</v>
      </c>
      <c r="F624" t="str">
        <f>"'',"</f>
        <v>'',</v>
      </c>
      <c r="G624" t="str">
        <f>CONCATENATE("'",'Unit List'!H550,"',",)</f>
        <v>'CACBoomerang',</v>
      </c>
      <c r="H624" t="str">
        <f>CONCATENATE(IF(ISBLANK('Unit List'!AO567), IF(ISBLANK('Unit List'!Q567), IF(ISBLANK('Unit List'!Q567), IF(ISBLANK('Unit List'!AO550), IF(ISBLANK('Unit List'!Q550), IF(ISBLANK('Unit List'!Q550), IF(ISBLANK('Unit List'!AO550), IF(ISBLANK('Unit List'!Q550), IF(ISBLANK('Unit List'!Q550),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List'!AO567)))),",",)</f>
        <v>3,</v>
      </c>
      <c r="I624" t="str">
        <f>CONCATENATE(IF(ISBLANK('Unit List'!AP567), IF(ISBLANK('Unit List'!R567), IF(ISBLANK('Unit List'!R567), IF(ISBLANK('Unit List'!AP550), IF(ISBLANK('Unit List'!R550), IF(ISBLANK('Unit List'!R550), IF(ISBLANK('Unit List'!AP550), IF(ISBLANK('Unit List'!R550), IF(ISBLANK('Unit List'!R550),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List'!AP567)))),",",)</f>
        <v>0.075,</v>
      </c>
      <c r="J624" t="str">
        <f>CONCATENATE("'",IF(ISBLANK('Unit List'!AQ567), IF(ISBLANK('Unit List'!S567), IF(ISBLANK('Unit List'!S567), IF(ISBLANK('Unit List'!AQ550), IF(ISBLANK('Unit List'!S550), IF(ISBLANK('Unit List'!S550), IF(ISBLANK('Unit List'!AQ550), IF(ISBLANK('Unit List'!S550), IF(ISBLANK('Unit List'!S550),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List'!AQ567))),"'),",)</f>
        <v>'FighterWing'),</v>
      </c>
    </row>
    <row r="625" spans="1:10" x14ac:dyDescent="0.25">
      <c r="A625" t="s">
        <v>2713</v>
      </c>
      <c r="B625" t="str">
        <f>CONCATENATE("'_",'Unit List'!C568,"',",)</f>
        <v>'_SEASIA',</v>
      </c>
      <c r="C625" t="str">
        <f>CONCATENATE("'_",'Unit List'!D568,"',",)</f>
        <v>'_FRANCE',</v>
      </c>
      <c r="D625" t="str">
        <f>CONCATENATE("'",'Unit List'!E568,"',",)</f>
        <v>'FIGHTER',</v>
      </c>
      <c r="E625" t="str">
        <f>CONCATENATE("'",'Unit List'!F568,"',",)</f>
        <v>'FIGHTER',</v>
      </c>
      <c r="F625" t="str">
        <f>"'',"</f>
        <v>'',</v>
      </c>
      <c r="G625" t="str">
        <f>CONCATENATE("'",'Unit List'!H555,"',",)</f>
        <v>'Dewoitine_D.520',</v>
      </c>
      <c r="H625" t="str">
        <f>CONCATENATE(IF(ISBLANK('Unit List'!AO568), IF(ISBLANK('Unit List'!Q568), IF(ISBLANK('Unit List'!Q568), IF(ISBLANK('Unit List'!AO555), IF(ISBLANK('Unit List'!Q555), IF(ISBLANK('Unit List'!Q555), IF(ISBLANK('Unit List'!AO555), IF(ISBLANK('Unit List'!Q555), IF(ISBLANK('Unit List'!Q555),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List'!Q568='Unit List'!$P$5, 'Unit List'!$AO$5, IF('Unit List'!Q568='Unit List'!$P$4, 'Unit List'!$AO$4, IF('Unit List'!Q568='Unit List'!$P$7, 'Unit List'!Q568 * 'Unit List'!$AO$7, 'Unit List'!Q568)))), IF('Unit List'!Q568='Unit List'!$P$5, 'Unit List'!$AO$5, IF('Unit List'!Q568='Unit List'!$P$4, 'Unit List'!$AO$4, IF('Unit List'!Q568='Unit List'!$P$7, 'Unit List'!Q568 * 'Unit List'!$AO$7, 'Unit List'!Q568)))), IF('Unit List'!AO568='Unit List'!$P$5, 'Unit List'!$AO$5, IF('Unit List'!AO568='Unit List'!$P$4, 'Unit List'!$AO$4, IF('Unit List'!AO568='Unit List'!$P$7, 'Unit List'!AO568 * 'Unit List'!$AO$7, 'Unit List'!AO568)))),",",)</f>
        <v>3,</v>
      </c>
      <c r="I625" t="str">
        <f>CONCATENATE(IF(ISBLANK('Unit List'!AP568), IF(ISBLANK('Unit List'!R568), IF(ISBLANK('Unit List'!R568), IF(ISBLANK('Unit List'!AP555), IF(ISBLANK('Unit List'!R555), IF(ISBLANK('Unit List'!R555), IF(ISBLANK('Unit List'!AP555), IF(ISBLANK('Unit List'!R555), IF(ISBLANK('Unit List'!R555),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List'!R568='Unit List'!$P$5, 'Unit List'!$AP$5, IF('Unit List'!R568='Unit List'!$P$4, 'Unit List'!$AP$4, IF('Unit List'!R568='Unit List'!$P$7, 'Unit List'!R568 * 'Unit List'!$AP$7, 'Unit List'!R568)))), IF('Unit List'!R568='Unit List'!$P$5, 'Unit List'!$AP$5, IF('Unit List'!R568='Unit List'!$P$4, 'Unit List'!$AP$4, IF('Unit List'!R568='Unit List'!$P$7, 'Unit List'!R568 * 'Unit List'!$AP$7, 'Unit List'!R568)))), IF('Unit List'!AP568='Unit List'!$P$5, 'Unit List'!$AP$5, IF('Unit List'!AP568='Unit List'!$P$4, 'Unit List'!$AP$4, IF('Unit List'!AP568='Unit List'!$P$7, 'Unit List'!AP568 * 'Unit List'!$AP$7, 'Unit List'!AP568)))),",",)</f>
        <v>0.075,</v>
      </c>
      <c r="J625" t="str">
        <f>CONCATENATE("'",IF(ISBLANK('Unit List'!AQ568), IF(ISBLANK('Unit List'!S568), IF(ISBLANK('Unit List'!S568), IF(ISBLANK('Unit List'!AQ555), IF(ISBLANK('Unit List'!S555), IF(ISBLANK('Unit List'!S555), IF(ISBLANK('Unit List'!AQ555), IF(ISBLANK('Unit List'!S555), IF(ISBLANK('Unit List'!S555),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List'!S568='Unit List'!$P$5, 'Unit List'!$AQ$5, IF('Unit List'!S568='Unit List'!$P$4, 'Unit List'!$AQ$4, 'Unit List'!S568))), IF('Unit List'!S568='Unit List'!$P$5, 'Unit List'!$AQ$5, IF('Unit List'!S568='Unit List'!$P$4, 'Unit List'!$AQ$4, 'Unit List'!S568))), IF('Unit List'!AQ568='Unit List'!$P$5, 'Unit List'!$AQ$5, IF('Unit List'!AQ568='Unit List'!$P$4, 'Unit List'!$AQ$4, 'Unit List'!AQ568))),"'),",)</f>
        <v>'FighterWing'),</v>
      </c>
    </row>
    <row r="626" spans="1:10" x14ac:dyDescent="0.25">
      <c r="A626" t="s">
        <v>2713</v>
      </c>
      <c r="B626" t="str">
        <f>CONCATENATE("'_",'Unit List'!C569,"',",)</f>
        <v>'_SOUTHAM',</v>
      </c>
      <c r="C626" t="str">
        <f>CONCATENATE("'_",'Unit List'!D569,"',",)</f>
        <v>'_MIDEAST',</v>
      </c>
      <c r="D626" t="str">
        <f>CONCATENATE("'",'Unit List'!E569,"',",)</f>
        <v>'FIGHTER',</v>
      </c>
      <c r="E626" t="str">
        <f>CONCATENATE("'",'Unit List'!F569,"',",)</f>
        <v>'FIGHTER',</v>
      </c>
      <c r="F626" t="str">
        <f>"'',"</f>
        <v>'',</v>
      </c>
      <c r="G626" t="str">
        <f>CONCATENATE("'",'Unit List'!H562,"',",)</f>
        <v>'Fighter_Default',</v>
      </c>
      <c r="H626" t="str">
        <f>CONCATENATE(IF(ISBLANK('Unit List'!AO569), IF(ISBLANK('Unit List'!Q569), IF(ISBLANK('Unit List'!Q569), IF(ISBLANK('Unit List'!AO562), IF(ISBLANK('Unit List'!Q562), IF(ISBLANK('Unit List'!Q562), IF(ISBLANK('Unit List'!AO562), IF(ISBLANK('Unit List'!Q562), IF(ISBLANK('Unit List'!Q562),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List'!Q569='Unit List'!$P$5, 'Unit List'!$AO$5, IF('Unit List'!Q569='Unit List'!$P$4, 'Unit List'!$AO$4, IF('Unit List'!Q569='Unit List'!$P$7, 'Unit List'!Q569 * 'Unit List'!$AO$7, 'Unit List'!Q569)))), IF('Unit List'!Q569='Unit List'!$P$5, 'Unit List'!$AO$5, IF('Unit List'!Q569='Unit List'!$P$4, 'Unit List'!$AO$4, IF('Unit List'!Q569='Unit List'!$P$7, 'Unit List'!Q569 * 'Unit List'!$AO$7, 'Unit List'!Q569)))), IF('Unit List'!AO569='Unit List'!$P$5, 'Unit List'!$AO$5, IF('Unit List'!AO569='Unit List'!$P$4, 'Unit List'!$AO$4, IF('Unit List'!AO569='Unit List'!$P$7, 'Unit List'!AO569 * 'Unit List'!$AO$7, 'Unit List'!AO569)))),",",)</f>
        <v>3,</v>
      </c>
      <c r="I626" t="str">
        <f>CONCATENATE(IF(ISBLANK('Unit List'!AP569), IF(ISBLANK('Unit List'!R569), IF(ISBLANK('Unit List'!R569), IF(ISBLANK('Unit List'!AP562), IF(ISBLANK('Unit List'!R562), IF(ISBLANK('Unit List'!R562), IF(ISBLANK('Unit List'!AP562), IF(ISBLANK('Unit List'!R562), IF(ISBLANK('Unit List'!R562),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List'!R569='Unit List'!$P$5, 'Unit List'!$AP$5, IF('Unit List'!R569='Unit List'!$P$4, 'Unit List'!$AP$4, IF('Unit List'!R569='Unit List'!$P$7, 'Unit List'!R569 * 'Unit List'!$AP$7, 'Unit List'!R569)))), IF('Unit List'!R569='Unit List'!$P$5, 'Unit List'!$AP$5, IF('Unit List'!R569='Unit List'!$P$4, 'Unit List'!$AP$4, IF('Unit List'!R569='Unit List'!$P$7, 'Unit List'!R569 * 'Unit List'!$AP$7, 'Unit List'!R569)))), IF('Unit List'!AP569='Unit List'!$P$5, 'Unit List'!$AP$5, IF('Unit List'!AP569='Unit List'!$P$4, 'Unit List'!$AP$4, IF('Unit List'!AP569='Unit List'!$P$7, 'Unit List'!AP569 * 'Unit List'!$AP$7, 'Unit List'!AP569)))),",",)</f>
        <v>0.075,</v>
      </c>
      <c r="J626" t="str">
        <f>CONCATENATE("'",IF(ISBLANK('Unit List'!AQ569), IF(ISBLANK('Unit List'!S569), IF(ISBLANK('Unit List'!S569), IF(ISBLANK('Unit List'!AQ562), IF(ISBLANK('Unit List'!S562), IF(ISBLANK('Unit List'!S562), IF(ISBLANK('Unit List'!AQ562), IF(ISBLANK('Unit List'!S562), IF(ISBLANK('Unit List'!S562),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List'!S569='Unit List'!$P$5, 'Unit List'!$AQ$5, IF('Unit List'!S569='Unit List'!$P$4, 'Unit List'!$AQ$4, 'Unit List'!S569))), IF('Unit List'!S569='Unit List'!$P$5, 'Unit List'!$AQ$5, IF('Unit List'!S569='Unit List'!$P$4, 'Unit List'!$AQ$4, 'Unit List'!S569))), IF('Unit List'!AQ569='Unit List'!$P$5, 'Unit List'!$AQ$5, IF('Unit List'!AQ569='Unit List'!$P$4, 'Unit List'!$AQ$4, 'Unit List'!AQ569))),"'),",)</f>
        <v>'FighterWing'),</v>
      </c>
    </row>
    <row r="627" spans="1:10" x14ac:dyDescent="0.25">
      <c r="A627" t="s">
        <v>2713</v>
      </c>
      <c r="B627" t="str">
        <f>CONCATENATE("'_",'Unit List'!C570,"',",)</f>
        <v>'_SOUTHAS',</v>
      </c>
      <c r="C627" t="str">
        <f>CONCATENATE("'_",'Unit List'!D570,"',",)</f>
        <v>'_ENGLAND',</v>
      </c>
      <c r="D627" t="str">
        <f>CONCATENATE("'",'Unit List'!E570,"',",)</f>
        <v>'FIGHTER',</v>
      </c>
      <c r="E627" t="str">
        <f>CONCATENATE("'",'Unit List'!F570,"',",)</f>
        <v>'FIGHTER',</v>
      </c>
      <c r="F627" t="str">
        <f>"'',"</f>
        <v>'',</v>
      </c>
      <c r="G627" t="str">
        <f>CONCATENATE("'",'Unit List'!H554,"',",)</f>
        <v>'Supermarine_Spitfire_MK_V',</v>
      </c>
      <c r="H627" t="str">
        <f>CONCATENATE(IF(ISBLANK('Unit List'!AO570), IF(ISBLANK('Unit List'!Q570), IF(ISBLANK('Unit List'!Q570), IF(ISBLANK('Unit List'!AO554), IF(ISBLANK('Unit List'!Q554), IF(ISBLANK('Unit List'!Q554), IF(ISBLANK('Unit List'!AO554), IF(ISBLANK('Unit List'!Q554), IF(ISBLANK('Unit List'!Q554), IF(ISBLANK('Unit List'!AO539), IF(ISBLANK('Unit List'!Q539), IF(ISBLANK('Unit List'!Q539), "1",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 IF('Unit List'!Q570='Unit List'!$P$5, 'Unit List'!$AO$5, IF('Unit List'!Q570='Unit List'!$P$4, 'Unit List'!$AO$4, IF('Unit List'!Q570='Unit List'!$P$7, 'Unit List'!Q570 * 'Unit List'!$AO$7, 'Unit List'!Q570)))), IF('Unit List'!Q570='Unit List'!$P$5, 'Unit List'!$AO$5, IF('Unit List'!Q570='Unit List'!$P$4, 'Unit List'!$AO$4, IF('Unit List'!Q570='Unit List'!$P$7, 'Unit List'!Q570 * 'Unit List'!$AO$7, 'Unit List'!Q570)))), IF('Unit List'!AO570='Unit List'!$P$5, 'Unit List'!$AO$5, IF('Unit List'!AO570='Unit List'!$P$4, 'Unit List'!$AO$4, IF('Unit List'!AO570='Unit List'!$P$7, 'Unit List'!AO570 * 'Unit List'!$AO$7, 'Unit List'!AO570)))),",",)</f>
        <v>3,</v>
      </c>
      <c r="I627" t="str">
        <f>CONCATENATE(IF(ISBLANK('Unit List'!AP570), IF(ISBLANK('Unit List'!R570), IF(ISBLANK('Unit List'!R570), IF(ISBLANK('Unit List'!AP554), IF(ISBLANK('Unit List'!R554), IF(ISBLANK('Unit List'!R554), IF(ISBLANK('Unit List'!AP554), IF(ISBLANK('Unit List'!R554), IF(ISBLANK('Unit List'!R554), IF(ISBLANK('Unit List'!AP539), IF(ISBLANK('Unit List'!R539), IF(ISBLANK('Unit List'!R539), 'Unit List'!$AP$4,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 IF('Unit List'!R570='Unit List'!$P$5, 'Unit List'!$AP$5, IF('Unit List'!R570='Unit List'!$P$4, 'Unit List'!$AP$4, IF('Unit List'!R570='Unit List'!$P$7, 'Unit List'!R570 * 'Unit List'!$AP$7, 'Unit List'!R570)))), IF('Unit List'!R570='Unit List'!$P$5, 'Unit List'!$AP$5, IF('Unit List'!R570='Unit List'!$P$4, 'Unit List'!$AP$4, IF('Unit List'!R570='Unit List'!$P$7, 'Unit List'!R570 * 'Unit List'!$AP$7, 'Unit List'!R570)))), IF('Unit List'!AP570='Unit List'!$P$5, 'Unit List'!$AP$5, IF('Unit List'!AP570='Unit List'!$P$4, 'Unit List'!$AP$4, IF('Unit List'!AP570='Unit List'!$P$7, 'Unit List'!AP570 * 'Unit List'!$AP$7, 'Unit List'!AP570)))),",",)</f>
        <v>0.075,</v>
      </c>
      <c r="J627" t="str">
        <f>CONCATENATE("'",IF(ISBLANK('Unit List'!AQ570), IF(ISBLANK('Unit List'!S570), IF(ISBLANK('Unit List'!S570), IF(ISBLANK('Unit List'!AQ554), IF(ISBLANK('Unit List'!S554), IF(ISBLANK('Unit List'!S554), IF(ISBLANK('Unit List'!AQ554), IF(ISBLANK('Unit List'!S554), IF(ISBLANK('Unit List'!S554), IF(ISBLANK('Unit List'!AQ539), IF(ISBLANK('Unit List'!S539), IF(ISBLANK('Unit List'!S539), "",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 IF('Unit List'!S570='Unit List'!$P$5, 'Unit List'!$AQ$5, IF('Unit List'!S570='Unit List'!$P$4, 'Unit List'!$AQ$4, 'Unit List'!S570))), IF('Unit List'!S570='Unit List'!$P$5, 'Unit List'!$AQ$5, IF('Unit List'!S570='Unit List'!$P$4, 'Unit List'!$AQ$4, 'Unit List'!S570))), IF('Unit List'!AQ570='Unit List'!$P$5, 'Unit List'!$AQ$5, IF('Unit List'!AQ570='Unit List'!$P$4, 'Unit List'!$AQ$4, 'Unit List'!AQ570))),"'),",)</f>
        <v>'FighterWing'),</v>
      </c>
    </row>
    <row r="628" spans="1:10" x14ac:dyDescent="0.25">
      <c r="A628" t="s">
        <v>2713</v>
      </c>
      <c r="B628" t="str">
        <f>"'',"</f>
        <v>'',</v>
      </c>
      <c r="C628" t="str">
        <f>"'',"</f>
        <v>'',</v>
      </c>
      <c r="D628" t="str">
        <f>CONCATENATE("'",'Unit List'!E571,"',",)</f>
        <v>'FRIGATE',</v>
      </c>
      <c r="E628" t="str">
        <f>CONCATENATE("'",'Unit List'!F571,"',",)</f>
        <v>'FRIGATE',</v>
      </c>
      <c r="F628" t="str">
        <f>"'',"</f>
        <v>'',</v>
      </c>
      <c r="G628" t="str">
        <f>CONCATENATE("'",'Unit List'!H571,"',",)</f>
        <v>'Frigate',</v>
      </c>
      <c r="H628" t="str">
        <f>CONCATENATE(IF(ISBLANK('Unit List'!AO571), IF(ISBLANK('Unit List'!Q571), IF(ISBLANK('Unit List'!Q571), IF(ISBLANK('Unit List'!AO571), IF(ISBLANK('Unit List'!Q571), IF(ISBLANK('Unit List'!Q571), IF(ISBLANK('Unit List'!AO571), IF(ISBLANK('Unit List'!Q571), IF(ISBLANK('Unit List'!Q571), IF(ISBLANK('Unit List'!AO571), IF(ISBLANK('Unit List'!Q571), IF(ISBLANK('Unit List'!Q571), "1", IF('Unit List'!Q571='Unit List'!$P$5, 'Unit List'!$AO$5, IF('Unit List'!Q571='Unit List'!$P$4, 'Unit List'!$AO$4, IF('Unit List'!Q571='Unit List'!$P$7, 'Unit List'!Q571 * 'Unit List'!$AO$7, 'Unit List'!Q571)))), IF('Unit List'!Q571='Unit List'!$P$5, 'Unit List'!$AO$5, IF('Unit List'!Q571='Unit List'!$P$4, 'Unit List'!$AO$4, IF('Unit List'!Q571='Unit List'!$P$7, 'Unit List'!Q571 * 'Unit List'!$AO$7, 'Unit List'!Q571)))), IF('Unit List'!AO571='Unit List'!$P$5, 'Unit List'!$AO$5, IF('Unit List'!AO571='Unit List'!$P$4, 'Unit List'!$AO$4, IF('Unit List'!AO571='Unit List'!$P$7, 'Unit List'!AO571 * 'Unit List'!$AO$7, 'Unit List'!AO571)))), IF('Unit List'!Q571='Unit List'!$P$5, 'Unit List'!$AO$5, IF('Unit List'!Q571='Unit List'!$P$4, 'Unit List'!$AO$4, IF('Unit List'!Q571='Unit List'!$P$7, 'Unit List'!Q571 * 'Unit List'!$AO$7, 'Unit List'!Q571)))), IF('Unit List'!Q571='Unit List'!$P$5, 'Unit List'!$AO$5, IF('Unit List'!Q571='Unit List'!$P$4, 'Unit List'!$AO$4, IF('Unit List'!Q571='Unit List'!$P$7, 'Unit List'!Q571 * 'Unit List'!$AO$7, 'Unit List'!Q571)))), IF('Unit List'!AO571='Unit List'!$P$5, 'Unit List'!$AO$5, IF('Unit List'!AO571='Unit List'!$P$4, 'Unit List'!$AO$4, IF('Unit List'!AO571='Unit List'!$P$7, 'Unit List'!AO571 * 'Unit List'!$AO$7, 'Unit List'!AO571)))), IF('Unit List'!Q571='Unit List'!$P$5, 'Unit List'!$AO$5, IF('Unit List'!Q571='Unit List'!$P$4, 'Unit List'!$AO$4, IF('Unit List'!Q571='Unit List'!$P$7, 'Unit List'!Q571 * 'Unit List'!$AO$7, 'Unit List'!Q571)))), IF('Unit List'!Q571='Unit List'!$P$5, 'Unit List'!$AO$5, IF('Unit List'!Q571='Unit List'!$P$4, 'Unit List'!$AO$4, IF('Unit List'!Q571='Unit List'!$P$7, 'Unit List'!Q571 * 'Unit List'!$AO$7, 'Unit List'!Q571)))), IF('Unit List'!AO571='Unit List'!$P$5, 'Unit List'!$AO$5, IF('Unit List'!AO571='Unit List'!$P$4, 'Unit List'!$AO$4, IF('Unit List'!AO571='Unit List'!$P$7, 'Unit List'!AO571 * 'Unit List'!$AO$7, 'Unit List'!AO571)))), IF('Unit List'!Q571='Unit List'!$P$5, 'Unit List'!$AO$5, IF('Unit List'!Q571='Unit List'!$P$4, 'Unit List'!$AO$4, IF('Unit List'!Q571='Unit List'!$P$7, 'Unit List'!Q571 * 'Unit List'!$AO$7, 'Unit List'!Q571)))), IF('Unit List'!Q571='Unit List'!$P$5, 'Unit List'!$AO$5, IF('Unit List'!Q571='Unit List'!$P$4, 'Unit List'!$AO$4, IF('Unit List'!Q571='Unit List'!$P$7, 'Unit List'!Q571 * 'Unit List'!$AO$7, 'Unit List'!Q571)))), IF('Unit List'!AO571='Unit List'!$P$5, 'Unit List'!$AO$5, IF('Unit List'!AO571='Unit List'!$P$4, 'Unit List'!$AO$4, IF('Unit List'!AO571='Unit List'!$P$7, 'Unit List'!AO571 * 'Unit List'!$AO$7, 'Unit List'!AO571)))),",",)</f>
        <v>1,</v>
      </c>
      <c r="I628" t="str">
        <f>CONCATENATE(IF(ISBLANK('Unit List'!AP571), IF(ISBLANK('Unit List'!R571), IF(ISBLANK('Unit List'!R571), IF(ISBLANK('Unit List'!AP571), IF(ISBLANK('Unit List'!R571), IF(ISBLANK('Unit List'!R571), IF(ISBLANK('Unit List'!AP571), IF(ISBLANK('Unit List'!R571), IF(ISBLANK('Unit List'!R571), IF(ISBLANK('Unit List'!AP571), IF(ISBLANK('Unit List'!R571), IF(ISBLANK('Unit List'!R571), 'Unit List'!$AP$4, IF('Unit List'!R571='Unit List'!$P$5, 'Unit List'!$AP$5, IF('Unit List'!R571='Unit List'!$P$4, 'Unit List'!$AP$4, IF('Unit List'!R571='Unit List'!$P$7, 'Unit List'!R571 * 'Unit List'!$AP$7, 'Unit List'!R571)))), IF('Unit List'!R571='Unit List'!$P$5, 'Unit List'!$AP$5, IF('Unit List'!R571='Unit List'!$P$4, 'Unit List'!$AP$4, IF('Unit List'!R571='Unit List'!$P$7, 'Unit List'!R571 * 'Unit List'!$AP$7, 'Unit List'!R571)))), IF('Unit List'!AP571='Unit List'!$P$5, 'Unit List'!$AP$5, IF('Unit List'!AP571='Unit List'!$P$4, 'Unit List'!$AP$4, IF('Unit List'!AP571='Unit List'!$P$7, 'Unit List'!AP571 * 'Unit List'!$AP$7, 'Unit List'!AP571)))), IF('Unit List'!R571='Unit List'!$P$5, 'Unit List'!$AP$5, IF('Unit List'!R571='Unit List'!$P$4, 'Unit List'!$AP$4, IF('Unit List'!R571='Unit List'!$P$7, 'Unit List'!R571 * 'Unit List'!$AP$7, 'Unit List'!R571)))), IF('Unit List'!R571='Unit List'!$P$5, 'Unit List'!$AP$5, IF('Unit List'!R571='Unit List'!$P$4, 'Unit List'!$AP$4, IF('Unit List'!R571='Unit List'!$P$7, 'Unit List'!R571 * 'Unit List'!$AP$7, 'Unit List'!R571)))), IF('Unit List'!AP571='Unit List'!$P$5, 'Unit List'!$AP$5, IF('Unit List'!AP571='Unit List'!$P$4, 'Unit List'!$AP$4, IF('Unit List'!AP571='Unit List'!$P$7, 'Unit List'!AP571 * 'Unit List'!$AP$7, 'Unit List'!AP571)))), IF('Unit List'!R571='Unit List'!$P$5, 'Unit List'!$AP$5, IF('Unit List'!R571='Unit List'!$P$4, 'Unit List'!$AP$4, IF('Unit List'!R571='Unit List'!$P$7, 'Unit List'!R571 * 'Unit List'!$AP$7, 'Unit List'!R571)))), IF('Unit List'!R571='Unit List'!$P$5, 'Unit List'!$AP$5, IF('Unit List'!R571='Unit List'!$P$4, 'Unit List'!$AP$4, IF('Unit List'!R571='Unit List'!$P$7, 'Unit List'!R571 * 'Unit List'!$AP$7, 'Unit List'!R571)))), IF('Unit List'!AP571='Unit List'!$P$5, 'Unit List'!$AP$5, IF('Unit List'!AP571='Unit List'!$P$4, 'Unit List'!$AP$4, IF('Unit List'!AP571='Unit List'!$P$7, 'Unit List'!AP571 * 'Unit List'!$AP$7, 'Unit List'!AP571)))), IF('Unit List'!R571='Unit List'!$P$5, 'Unit List'!$AP$5, IF('Unit List'!R571='Unit List'!$P$4, 'Unit List'!$AP$4, IF('Unit List'!R571='Unit List'!$P$7, 'Unit List'!R571 * 'Unit List'!$AP$7, 'Unit List'!R571)))), IF('Unit List'!R571='Unit List'!$P$5, 'Unit List'!$AP$5, IF('Unit List'!R571='Unit List'!$P$4, 'Unit List'!$AP$4, IF('Unit List'!R571='Unit List'!$P$7, 'Unit List'!R571 * 'Unit List'!$AP$7, 'Unit List'!R571)))), IF('Unit List'!AP571='Unit List'!$P$5, 'Unit List'!$AP$5, IF('Unit List'!AP571='Unit List'!$P$4, 'Unit List'!$AP$4, IF('Unit List'!AP571='Unit List'!$P$7, 'Unit List'!AP571 * 'Unit List'!$AP$7, 'Unit List'!AP571)))),",",)</f>
        <v>,</v>
      </c>
      <c r="J628" t="str">
        <f>CONCATENATE("'",IF(ISBLANK('Unit List'!AQ571), IF(ISBLANK('Unit List'!S571), IF(ISBLANK('Unit List'!S571), IF(ISBLANK('Unit List'!AQ571), IF(ISBLANK('Unit List'!S571), IF(ISBLANK('Unit List'!S571), IF(ISBLANK('Unit List'!AQ571), IF(ISBLANK('Unit List'!S571), IF(ISBLANK('Unit List'!S571), IF(ISBLANK('Unit List'!AQ571), IF(ISBLANK('Unit List'!S571), IF(ISBLANK('Unit List'!S571), "", IF('Unit List'!S571='Unit List'!$P$5, 'Unit List'!$AQ$5, IF('Unit List'!S571='Unit List'!$P$4, 'Unit List'!$AQ$4, 'Unit List'!S571))), IF('Unit List'!S571='Unit List'!$P$5, 'Unit List'!$AQ$5, IF('Unit List'!S571='Unit List'!$P$4, 'Unit List'!$AQ$4, 'Unit List'!S571))), IF('Unit List'!AQ571='Unit List'!$P$5, 'Unit List'!$AQ$5, IF('Unit List'!AQ571='Unit List'!$P$4, 'Unit List'!$AQ$4, 'Unit List'!AQ571))), IF('Unit List'!S571='Unit List'!$P$5, 'Unit List'!$AQ$5, IF('Unit List'!S571='Unit List'!$P$4, 'Unit List'!$AQ$4, 'Unit List'!S571))), IF('Unit List'!S571='Unit List'!$P$5, 'Unit List'!$AQ$5, IF('Unit List'!S571='Unit List'!$P$4, 'Unit List'!$AQ$4, 'Unit List'!S571))), IF('Unit List'!AQ571='Unit List'!$P$5, 'Unit List'!$AQ$5, IF('Unit List'!AQ571='Unit List'!$P$4, 'Unit List'!$AQ$4, 'Unit List'!AQ571))), IF('Unit List'!S571='Unit List'!$P$5, 'Unit List'!$AQ$5, IF('Unit List'!S571='Unit List'!$P$4, 'Unit List'!$AQ$4, 'Unit List'!S571))), IF('Unit List'!S571='Unit List'!$P$5, 'Unit List'!$AQ$5, IF('Unit List'!S571='Unit List'!$P$4, 'Unit List'!$AQ$4, 'Unit List'!S571))), IF('Unit List'!AQ571='Unit List'!$P$5, 'Unit List'!$AQ$5, IF('Unit List'!AQ571='Unit List'!$P$4, 'Unit List'!$AQ$4, 'Unit List'!AQ571))), IF('Unit List'!S571='Unit List'!$P$5, 'Unit List'!$AQ$5, IF('Unit List'!S571='Unit List'!$P$4, 'Unit List'!$AQ$4, 'Unit List'!S571))), IF('Unit List'!S571='Unit List'!$P$5, 'Unit List'!$AQ$5, IF('Unit List'!S571='Unit List'!$P$4, 'Unit List'!$AQ$4, 'Unit List'!S571))), IF('Unit List'!AQ571='Unit List'!$P$5, 'Unit List'!$AQ$5, IF('Unit List'!AQ571='Unit List'!$P$4, 'Unit List'!$AQ$4, 'Unit List'!AQ571))),"'),",)</f>
        <v>''),</v>
      </c>
    </row>
    <row r="629" spans="1:10" x14ac:dyDescent="0.25">
      <c r="A629" t="s">
        <v>2713</v>
      </c>
      <c r="B629" t="str">
        <f>"'',"</f>
        <v>'',</v>
      </c>
      <c r="C629" t="str">
        <f>"'',"</f>
        <v>'',</v>
      </c>
      <c r="D629" t="str">
        <f>CONCATENATE("'",'Unit List'!E572,"',",)</f>
        <v>'GADRAUHTS_SWORDSMAN',</v>
      </c>
      <c r="E629" t="str">
        <f>CONCATENATE("'",'Unit List'!F572,"',",)</f>
        <v>'GADRAUHTS_SWORDSMAN',</v>
      </c>
      <c r="F629" t="str">
        <f>"'',"</f>
        <v>'',</v>
      </c>
      <c r="G629" t="str">
        <f>CONCATENATE("'",'Unit List'!H572,"',",)</f>
        <v>'Gadrauhts_Swordsman',</v>
      </c>
      <c r="H629" t="str">
        <f>CONCATENATE(IF(ISBLANK('Unit List'!AO572), IF(ISBLANK('Unit List'!Q572), IF(ISBLANK('Unit List'!Q572), IF(ISBLANK('Unit List'!AO572), IF(ISBLANK('Unit List'!Q572), IF(ISBLANK('Unit List'!Q572), IF(ISBLANK('Unit List'!AO572), IF(ISBLANK('Unit List'!Q572), IF(ISBLANK('Unit List'!Q572), IF(ISBLANK('Unit List'!AO572), IF(ISBLANK('Unit List'!Q572), IF(ISBLANK('Unit List'!Q572), "1", IF('Unit List'!Q572='Unit List'!$P$5, 'Unit List'!$AO$5, IF('Unit List'!Q572='Unit List'!$P$4, 'Unit List'!$AO$4, IF('Unit List'!Q572='Unit List'!$P$7, 'Unit List'!Q572 * 'Unit List'!$AO$7, 'Unit List'!Q572)))), IF('Unit List'!Q572='Unit List'!$P$5, 'Unit List'!$AO$5, IF('Unit List'!Q572='Unit List'!$P$4, 'Unit List'!$AO$4, IF('Unit List'!Q572='Unit List'!$P$7, 'Unit List'!Q572 * 'Unit List'!$AO$7, 'Unit List'!Q572)))), IF('Unit List'!AO572='Unit List'!$P$5, 'Unit List'!$AO$5, IF('Unit List'!AO572='Unit List'!$P$4, 'Unit List'!$AO$4, IF('Unit List'!AO572='Unit List'!$P$7, 'Unit List'!AO572 * 'Unit List'!$AO$7, 'Unit List'!AO572)))), IF('Unit List'!Q572='Unit List'!$P$5, 'Unit List'!$AO$5, IF('Unit List'!Q572='Unit List'!$P$4, 'Unit List'!$AO$4, IF('Unit List'!Q572='Unit List'!$P$7, 'Unit List'!Q572 * 'Unit List'!$AO$7, 'Unit List'!Q572)))), IF('Unit List'!Q572='Unit List'!$P$5, 'Unit List'!$AO$5, IF('Unit List'!Q572='Unit List'!$P$4, 'Unit List'!$AO$4, IF('Unit List'!Q572='Unit List'!$P$7, 'Unit List'!Q572 * 'Unit List'!$AO$7, 'Unit List'!Q572)))), IF('Unit List'!AO572='Unit List'!$P$5, 'Unit List'!$AO$5, IF('Unit List'!AO572='Unit List'!$P$4, 'Unit List'!$AO$4, IF('Unit List'!AO572='Unit List'!$P$7, 'Unit List'!AO572 * 'Unit List'!$AO$7, 'Unit List'!AO572)))), IF('Unit List'!Q572='Unit List'!$P$5, 'Unit List'!$AO$5, IF('Unit List'!Q572='Unit List'!$P$4, 'Unit List'!$AO$4, IF('Unit List'!Q572='Unit List'!$P$7, 'Unit List'!Q572 * 'Unit List'!$AO$7, 'Unit List'!Q572)))), IF('Unit List'!Q572='Unit List'!$P$5, 'Unit List'!$AO$5, IF('Unit List'!Q572='Unit List'!$P$4, 'Unit List'!$AO$4, IF('Unit List'!Q572='Unit List'!$P$7, 'Unit List'!Q572 * 'Unit List'!$AO$7, 'Unit List'!Q572)))), IF('Unit List'!AO572='Unit List'!$P$5, 'Unit List'!$AO$5, IF('Unit List'!AO572='Unit List'!$P$4, 'Unit List'!$AO$4, IF('Unit List'!AO572='Unit List'!$P$7, 'Unit List'!AO572 * 'Unit List'!$AO$7, 'Unit List'!AO572)))), IF('Unit List'!Q572='Unit List'!$P$5, 'Unit List'!$AO$5, IF('Unit List'!Q572='Unit List'!$P$4, 'Unit List'!$AO$4, IF('Unit List'!Q572='Unit List'!$P$7, 'Unit List'!Q572 * 'Unit List'!$AO$7, 'Unit List'!Q572)))), IF('Unit List'!Q572='Unit List'!$P$5, 'Unit List'!$AO$5, IF('Unit List'!Q572='Unit List'!$P$4, 'Unit List'!$AO$4, IF('Unit List'!Q572='Unit List'!$P$7, 'Unit List'!Q572 * 'Unit List'!$AO$7, 'Unit List'!Q572)))), IF('Unit List'!AO572='Unit List'!$P$5, 'Unit List'!$AO$5, IF('Unit List'!AO572='Unit List'!$P$4, 'Unit List'!$AO$4, IF('Unit List'!AO572='Unit List'!$P$7, 'Unit List'!AO572 * 'Unit List'!$AO$7, 'Unit List'!AO572)))),",",)</f>
        <v>10,</v>
      </c>
      <c r="I629" t="str">
        <f>CONCATENATE(IF(ISBLANK('Unit List'!AP572), IF(ISBLANK('Unit List'!R572), IF(ISBLANK('Unit List'!R572), IF(ISBLANK('Unit List'!AP572), IF(ISBLANK('Unit List'!R572), IF(ISBLANK('Unit List'!R572), IF(ISBLANK('Unit List'!AP572), IF(ISBLANK('Unit List'!R572), IF(ISBLANK('Unit List'!R572), IF(ISBLANK('Unit List'!AP572), IF(ISBLANK('Unit List'!R572), IF(ISBLANK('Unit List'!R572), 'Unit List'!$AP$4, IF('Unit List'!R572='Unit List'!$P$5, 'Unit List'!$AP$5, IF('Unit List'!R572='Unit List'!$P$4, 'Unit List'!$AP$4, IF('Unit List'!R572='Unit List'!$P$7, 'Unit List'!R572 * 'Unit List'!$AP$7, 'Unit List'!R572)))), IF('Unit List'!R572='Unit List'!$P$5, 'Unit List'!$AP$5, IF('Unit List'!R572='Unit List'!$P$4, 'Unit List'!$AP$4, IF('Unit List'!R572='Unit List'!$P$7, 'Unit List'!R572 * 'Unit List'!$AP$7, 'Unit List'!R572)))), IF('Unit List'!AP572='Unit List'!$P$5, 'Unit List'!$AP$5, IF('Unit List'!AP572='Unit List'!$P$4, 'Unit List'!$AP$4, IF('Unit List'!AP572='Unit List'!$P$7, 'Unit List'!AP572 * 'Unit List'!$AP$7, 'Unit List'!AP572)))), IF('Unit List'!R572='Unit List'!$P$5, 'Unit List'!$AP$5, IF('Unit List'!R572='Unit List'!$P$4, 'Unit List'!$AP$4, IF('Unit List'!R572='Unit List'!$P$7, 'Unit List'!R572 * 'Unit List'!$AP$7, 'Unit List'!R572)))), IF('Unit List'!R572='Unit List'!$P$5, 'Unit List'!$AP$5, IF('Unit List'!R572='Unit List'!$P$4, 'Unit List'!$AP$4, IF('Unit List'!R572='Unit List'!$P$7, 'Unit List'!R572 * 'Unit List'!$AP$7, 'Unit List'!R572)))), IF('Unit List'!AP572='Unit List'!$P$5, 'Unit List'!$AP$5, IF('Unit List'!AP572='Unit List'!$P$4, 'Unit List'!$AP$4, IF('Unit List'!AP572='Unit List'!$P$7, 'Unit List'!AP572 * 'Unit List'!$AP$7, 'Unit List'!AP572)))), IF('Unit List'!R572='Unit List'!$P$5, 'Unit List'!$AP$5, IF('Unit List'!R572='Unit List'!$P$4, 'Unit List'!$AP$4, IF('Unit List'!R572='Unit List'!$P$7, 'Unit List'!R572 * 'Unit List'!$AP$7, 'Unit List'!R572)))), IF('Unit List'!R572='Unit List'!$P$5, 'Unit List'!$AP$5, IF('Unit List'!R572='Unit List'!$P$4, 'Unit List'!$AP$4, IF('Unit List'!R572='Unit List'!$P$7, 'Unit List'!R572 * 'Unit List'!$AP$7, 'Unit List'!R572)))), IF('Unit List'!AP572='Unit List'!$P$5, 'Unit List'!$AP$5, IF('Unit List'!AP572='Unit List'!$P$4, 'Unit List'!$AP$4, IF('Unit List'!AP572='Unit List'!$P$7, 'Unit List'!AP572 * 'Unit List'!$AP$7, 'Unit List'!AP572)))), IF('Unit List'!R572='Unit List'!$P$5, 'Unit List'!$AP$5, IF('Unit List'!R572='Unit List'!$P$4, 'Unit List'!$AP$4, IF('Unit List'!R572='Unit List'!$P$7, 'Unit List'!R572 * 'Unit List'!$AP$7, 'Unit List'!R572)))), IF('Unit List'!R572='Unit List'!$P$5, 'Unit List'!$AP$5, IF('Unit List'!R572='Unit List'!$P$4, 'Unit List'!$AP$4, IF('Unit List'!R572='Unit List'!$P$7, 'Unit List'!R572 * 'Unit List'!$AP$7, 'Unit List'!R572)))), IF('Unit List'!AP572='Unit List'!$P$5, 'Unit List'!$AP$5, IF('Unit List'!AP572='Unit List'!$P$4, 'Unit List'!$AP$4, IF('Unit List'!AP572='Unit List'!$P$7, 'Unit List'!AP572 * 'Unit List'!$AP$7, 'Unit List'!AP572)))),",",)</f>
        <v>,</v>
      </c>
      <c r="J629" t="str">
        <f>CONCATENATE("'",IF(ISBLANK('Unit List'!AQ572), IF(ISBLANK('Unit List'!S572), IF(ISBLANK('Unit List'!S572), IF(ISBLANK('Unit List'!AQ572), IF(ISBLANK('Unit List'!S572), IF(ISBLANK('Unit List'!S572), IF(ISBLANK('Unit List'!AQ572), IF(ISBLANK('Unit List'!S572), IF(ISBLANK('Unit List'!S572), IF(ISBLANK('Unit List'!AQ572), IF(ISBLANK('Unit List'!S572), IF(ISBLANK('Unit List'!S572), "", IF('Unit List'!S572='Unit List'!$P$5, 'Unit List'!$AQ$5, IF('Unit List'!S572='Unit List'!$P$4, 'Unit List'!$AQ$4, 'Unit List'!S572))), IF('Unit List'!S572='Unit List'!$P$5, 'Unit List'!$AQ$5, IF('Unit List'!S572='Unit List'!$P$4, 'Unit List'!$AQ$4, 'Unit List'!S572))), IF('Unit List'!AQ572='Unit List'!$P$5, 'Unit List'!$AQ$5, IF('Unit List'!AQ572='Unit List'!$P$4, 'Unit List'!$AQ$4, 'Unit List'!AQ572))), IF('Unit List'!S572='Unit List'!$P$5, 'Unit List'!$AQ$5, IF('Unit List'!S572='Unit List'!$P$4, 'Unit List'!$AQ$4, 'Unit List'!S572))), IF('Unit List'!S572='Unit List'!$P$5, 'Unit List'!$AQ$5, IF('Unit List'!S572='Unit List'!$P$4, 'Unit List'!$AQ$4, 'Unit List'!S572))), IF('Unit List'!AQ572='Unit List'!$P$5, 'Unit List'!$AQ$5, IF('Unit List'!AQ572='Unit List'!$P$4, 'Unit List'!$AQ$4, 'Unit List'!AQ572))), IF('Unit List'!S572='Unit List'!$P$5, 'Unit List'!$AQ$5, IF('Unit List'!S572='Unit List'!$P$4, 'Unit List'!$AQ$4, 'Unit List'!S572))), IF('Unit List'!S572='Unit List'!$P$5, 'Unit List'!$AQ$5, IF('Unit List'!S572='Unit List'!$P$4, 'Unit List'!$AQ$4, 'Unit List'!S572))), IF('Unit List'!AQ572='Unit List'!$P$5, 'Unit List'!$AQ$5, IF('Unit List'!AQ572='Unit List'!$P$4, 'Unit List'!$AQ$4, 'Unit List'!AQ572))), IF('Unit List'!S572='Unit List'!$P$5, 'Unit List'!$AQ$5, IF('Unit List'!S572='Unit List'!$P$4, 'Unit List'!$AQ$4, 'Unit List'!S572))), IF('Unit List'!S572='Unit List'!$P$5, 'Unit List'!$AQ$5, IF('Unit List'!S572='Unit List'!$P$4, 'Unit List'!$AQ$4, 'Unit List'!S572))), IF('Unit List'!AQ572='Unit List'!$P$5, 'Unit List'!$AQ$5, IF('Unit List'!AQ572='Unit List'!$P$4, 'Unit List'!$AQ$4, 'Unit List'!AQ572))),"'),",)</f>
        <v>'UnFormed'),</v>
      </c>
    </row>
    <row r="630" spans="1:10" x14ac:dyDescent="0.25">
      <c r="A630" t="s">
        <v>2713</v>
      </c>
      <c r="B630" t="str">
        <f>"'',"</f>
        <v>'',</v>
      </c>
      <c r="C630" t="str">
        <f>"'',"</f>
        <v>'',</v>
      </c>
      <c r="D630" t="str">
        <f>CONCATENATE("'",'Unit List'!E573,"',",)</f>
        <v>'GALLEASS',</v>
      </c>
      <c r="E630" t="str">
        <f>CONCATENATE("'",'Unit List'!F573,"',",)</f>
        <v>'GALLEASS',</v>
      </c>
      <c r="F630" t="str">
        <f>"'',"</f>
        <v>'',</v>
      </c>
      <c r="G630" t="str">
        <f>CONCATENATE("'",'Unit List'!H573,"',",)</f>
        <v>'Galleass',</v>
      </c>
      <c r="H630" t="str">
        <f>CONCATENATE(IF(ISBLANK('Unit List'!AO573), IF(ISBLANK('Unit List'!Q573), IF(ISBLANK('Unit List'!Q573), IF(ISBLANK('Unit List'!AO573), IF(ISBLANK('Unit List'!Q573), IF(ISBLANK('Unit List'!Q573), IF(ISBLANK('Unit List'!AO573), IF(ISBLANK('Unit List'!Q573), IF(ISBLANK('Unit List'!Q573), IF(ISBLANK('Unit List'!AO573), IF(ISBLANK('Unit List'!Q573), IF(ISBLANK('Unit List'!Q573), "1",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List'!AO573)))),",",)</f>
        <v>1,</v>
      </c>
      <c r="I630" t="str">
        <f>CONCATENATE(IF(ISBLANK('Unit List'!AP573), IF(ISBLANK('Unit List'!R573), IF(ISBLANK('Unit List'!R573), IF(ISBLANK('Unit List'!AP573), IF(ISBLANK('Unit List'!R573), IF(ISBLANK('Unit List'!R573), IF(ISBLANK('Unit List'!AP573), IF(ISBLANK('Unit List'!R573), IF(ISBLANK('Unit List'!R573), IF(ISBLANK('Unit List'!AP573), IF(ISBLANK('Unit List'!R573), IF(ISBLANK('Unit List'!R573), 'Unit List'!$AP$4,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List'!AP573)))),",",)</f>
        <v>,</v>
      </c>
      <c r="J630" t="str">
        <f>CONCATENATE("'",IF(ISBLANK('Unit List'!AQ573), IF(ISBLANK('Unit List'!S573), IF(ISBLANK('Unit List'!S573), IF(ISBLANK('Unit List'!AQ573), IF(ISBLANK('Unit List'!S573), IF(ISBLANK('Unit List'!S573), IF(ISBLANK('Unit List'!AQ573), IF(ISBLANK('Unit List'!S573), IF(ISBLANK('Unit List'!S573), IF(ISBLANK('Unit List'!AQ573), IF(ISBLANK('Unit List'!S573), IF(ISBLANK('Unit List'!S573), "",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List'!AQ573))),"'),",)</f>
        <v>''),</v>
      </c>
    </row>
    <row r="631" spans="1:10" x14ac:dyDescent="0.25">
      <c r="A631" t="s">
        <v>2713</v>
      </c>
      <c r="B631" t="str">
        <f>"'',"</f>
        <v>'',</v>
      </c>
      <c r="C631" t="str">
        <f>"'',"</f>
        <v>'',</v>
      </c>
      <c r="D631" t="str">
        <f>CONCATENATE("'",'Unit List'!E574,"',",)</f>
        <v>'GALLEON',</v>
      </c>
      <c r="E631" t="str">
        <f>CONCATENATE("'",'Unit List'!F574,"',",)</f>
        <v>'GALLEON',</v>
      </c>
      <c r="F631" t="str">
        <f>"'',"</f>
        <v>'',</v>
      </c>
      <c r="G631" t="str">
        <f>CONCATENATE("'",'Unit List'!H574,"',",)</f>
        <v>'euro_galleon',</v>
      </c>
      <c r="H631" t="str">
        <f>CONCATENATE(IF(ISBLANK('Unit List'!AO574), IF(ISBLANK('Unit List'!Q574), IF(ISBLANK('Unit List'!Q574), IF(ISBLANK('Unit List'!AO574), IF(ISBLANK('Unit List'!Q574), IF(ISBLANK('Unit List'!Q574), IF(ISBLANK('Unit List'!AO574), IF(ISBLANK('Unit List'!Q574), IF(ISBLANK('Unit List'!Q574),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List'!AO574)))),",",)</f>
        <v>2,</v>
      </c>
      <c r="I631" t="str">
        <f>CONCATENATE(IF(ISBLANK('Unit List'!AP574), IF(ISBLANK('Unit List'!R574), IF(ISBLANK('Unit List'!R574), IF(ISBLANK('Unit List'!AP574), IF(ISBLANK('Unit List'!R574), IF(ISBLANK('Unit List'!R574), IF(ISBLANK('Unit List'!AP574), IF(ISBLANK('Unit List'!R574), IF(ISBLANK('Unit List'!R574),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List'!AP574)))),",",)</f>
        <v>,</v>
      </c>
      <c r="J631" t="str">
        <f>CONCATENATE("'",IF(ISBLANK('Unit List'!AQ574), IF(ISBLANK('Unit List'!S574), IF(ISBLANK('Unit List'!S574), IF(ISBLANK('Unit List'!AQ574), IF(ISBLANK('Unit List'!S574), IF(ISBLANK('Unit List'!S574), IF(ISBLANK('Unit List'!AQ574), IF(ISBLANK('Unit List'!S574), IF(ISBLANK('Unit List'!S574),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List'!AQ574))),"'),",)</f>
        <v>'TwoBigGuns'),</v>
      </c>
    </row>
    <row r="632" spans="1:10" x14ac:dyDescent="0.25">
      <c r="A632" t="s">
        <v>2713</v>
      </c>
      <c r="B632" t="str">
        <f>CONCATENATE("'_",'Unit List'!C575,"',",)</f>
        <v>'_AFRI',</v>
      </c>
      <c r="C632" t="str">
        <f>CONCATENATE("'_",'Unit List'!D575,"',",)</f>
        <v>'_MED',</v>
      </c>
      <c r="D632" t="str">
        <f>CONCATENATE("'",'Unit List'!E575,"',",)</f>
        <v>'GALLEON',</v>
      </c>
      <c r="E632" t="str">
        <f>CONCATENATE("'",'Unit List'!F575,"',",)</f>
        <v>'GALLEON',</v>
      </c>
      <c r="F632" t="str">
        <f>"'',"</f>
        <v>'',</v>
      </c>
      <c r="G632" t="str">
        <f>CONCATENATE("'",'Unit List'!H584,"',",)</f>
        <v>'med_galleon',</v>
      </c>
      <c r="H632" t="str">
        <f>CONCATENATE(IF(ISBLANK('Unit List'!AO575), IF(ISBLANK('Unit List'!Q575), IF(ISBLANK('Unit List'!Q575), IF(ISBLANK('Unit List'!AO584), IF(ISBLANK('Unit List'!Q584), IF(ISBLANK('Unit List'!Q584), IF(ISBLANK('Unit List'!AO584), IF(ISBLANK('Unit List'!Q584), IF(ISBLANK('Unit List'!Q584),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 IF('Unit List'!Q575='Unit List'!$P$5, 'Unit List'!$AO$5, IF('Unit List'!Q575='Unit List'!$P$4, 'Unit List'!$AO$4, IF('Unit List'!Q575='Unit List'!$P$7, 'Unit List'!Q575 * 'Unit List'!$AO$7, 'Unit List'!Q575)))), IF('Unit List'!Q575='Unit List'!$P$5, 'Unit List'!$AO$5, IF('Unit List'!Q575='Unit List'!$P$4, 'Unit List'!$AO$4, IF('Unit List'!Q575='Unit List'!$P$7, 'Unit List'!Q575 * 'Unit List'!$AO$7, 'Unit List'!Q575)))), IF('Unit List'!AO575='Unit List'!$P$5, 'Unit List'!$AO$5, IF('Unit List'!AO575='Unit List'!$P$4, 'Unit List'!$AO$4, IF('Unit List'!AO575='Unit List'!$P$7, 'Unit List'!AO575 * 'Unit List'!$AO$7, 'Unit List'!AO575)))),",",)</f>
        <v>2,</v>
      </c>
      <c r="I632" t="str">
        <f>CONCATENATE(IF(ISBLANK('Unit List'!AP575), IF(ISBLANK('Unit List'!R575), IF(ISBLANK('Unit List'!R575), IF(ISBLANK('Unit List'!AP584), IF(ISBLANK('Unit List'!R584), IF(ISBLANK('Unit List'!R584), IF(ISBLANK('Unit List'!AP584), IF(ISBLANK('Unit List'!R584), IF(ISBLANK('Unit List'!R584),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 IF('Unit List'!R575='Unit List'!$P$5, 'Unit List'!$AP$5, IF('Unit List'!R575='Unit List'!$P$4, 'Unit List'!$AP$4, IF('Unit List'!R575='Unit List'!$P$7, 'Unit List'!R575 * 'Unit List'!$AP$7, 'Unit List'!R575)))), IF('Unit List'!R575='Unit List'!$P$5, 'Unit List'!$AP$5, IF('Unit List'!R575='Unit List'!$P$4, 'Unit List'!$AP$4, IF('Unit List'!R575='Unit List'!$P$7, 'Unit List'!R575 * 'Unit List'!$AP$7, 'Unit List'!R575)))), IF('Unit List'!AP575='Unit List'!$P$5, 'Unit List'!$AP$5, IF('Unit List'!AP575='Unit List'!$P$4, 'Unit List'!$AP$4, IF('Unit List'!AP575='Unit List'!$P$7, 'Unit List'!AP575 * 'Unit List'!$AP$7, 'Unit List'!AP575)))),",",)</f>
        <v>,</v>
      </c>
      <c r="J632" t="str">
        <f>CONCATENATE("'",IF(ISBLANK('Unit List'!AQ575), IF(ISBLANK('Unit List'!S575), IF(ISBLANK('Unit List'!S575), IF(ISBLANK('Unit List'!AQ584), IF(ISBLANK('Unit List'!S584), IF(ISBLANK('Unit List'!S584), IF(ISBLANK('Unit List'!AQ584), IF(ISBLANK('Unit List'!S584), IF(ISBLANK('Unit List'!S584),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 IF('Unit List'!S575='Unit List'!$P$5, 'Unit List'!$AQ$5, IF('Unit List'!S575='Unit List'!$P$4, 'Unit List'!$AQ$4, 'Unit List'!S575))), IF('Unit List'!S575='Unit List'!$P$5, 'Unit List'!$AQ$5, IF('Unit List'!S575='Unit List'!$P$4, 'Unit List'!$AQ$4, 'Unit List'!S575))), IF('Unit List'!AQ575='Unit List'!$P$5, 'Unit List'!$AQ$5, IF('Unit List'!AQ575='Unit List'!$P$4, 'Unit List'!$AQ$4, 'Unit List'!AQ575))),"'),",)</f>
        <v>'TwoBigGuns'),</v>
      </c>
    </row>
    <row r="633" spans="1:10" x14ac:dyDescent="0.25">
      <c r="A633" t="s">
        <v>2713</v>
      </c>
      <c r="B633" t="str">
        <f>CONCATENATE("'_",'Unit List'!C576,"',",)</f>
        <v>'_AMER',</v>
      </c>
      <c r="C633" t="str">
        <f>CONCATENATE("'_",'Unit List'!D576,"',",)</f>
        <v>'_EURO',</v>
      </c>
      <c r="D633" t="str">
        <f>CONCATENATE("'",'Unit List'!E576,"',",)</f>
        <v>'GALLEON',</v>
      </c>
      <c r="E633" t="str">
        <f>CONCATENATE("'",'Unit List'!F576,"',",)</f>
        <v>'GALLEON',</v>
      </c>
      <c r="F633" t="str">
        <f>"'',"</f>
        <v>'',</v>
      </c>
      <c r="G633" t="str">
        <f>CONCATENATE("'",'Unit List'!H574,"',",)</f>
        <v>'euro_galleon',</v>
      </c>
      <c r="H633" t="str">
        <f>CONCATENATE(IF(ISBLANK('Unit List'!AO576), IF(ISBLANK('Unit List'!Q576), IF(ISBLANK('Unit List'!Q576), IF(ISBLANK('Unit List'!AO576), IF(ISBLANK('Unit List'!Q576), IF(ISBLANK('Unit List'!Q576), IF(ISBLANK('Unit List'!AO576), IF(ISBLANK('Unit List'!Q576), IF(ISBLANK('Unit List'!Q576),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List'!Q576='Unit List'!$P$5, 'Unit List'!$AO$5, IF('Unit List'!Q576='Unit List'!$P$4, 'Unit List'!$AO$4, IF('Unit List'!Q576='Unit List'!$P$7, 'Unit List'!Q576 * 'Unit List'!$AO$7, 'Unit List'!Q576)))), IF('Unit List'!Q576='Unit List'!$P$5, 'Unit List'!$AO$5, IF('Unit List'!Q576='Unit List'!$P$4, 'Unit List'!$AO$4, IF('Unit List'!Q576='Unit List'!$P$7, 'Unit List'!Q576 * 'Unit List'!$AO$7, 'Unit List'!Q576)))), IF('Unit List'!AO576='Unit List'!$P$5, 'Unit List'!$AO$5, IF('Unit List'!AO576='Unit List'!$P$4, 'Unit List'!$AO$4, IF('Unit List'!AO576='Unit List'!$P$7, 'Unit List'!AO576 * 'Unit List'!$AO$7, 'Unit List'!AO576)))), IF('Unit List'!Q576='Unit List'!$P$5, 'Unit List'!$AO$5, IF('Unit List'!Q576='Unit List'!$P$4, 'Unit List'!$AO$4, IF('Unit List'!Q576='Unit List'!$P$7, 'Unit List'!Q576 * 'Unit List'!$AO$7, 'Unit List'!Q576)))), IF('Unit List'!Q576='Unit List'!$P$5, 'Unit List'!$AO$5, IF('Unit List'!Q576='Unit List'!$P$4, 'Unit List'!$AO$4, IF('Unit List'!Q576='Unit List'!$P$7, 'Unit List'!Q576 * 'Unit List'!$AO$7, 'Unit List'!Q576)))), IF('Unit List'!AO576='Unit List'!$P$5, 'Unit List'!$AO$5, IF('Unit List'!AO576='Unit List'!$P$4, 'Unit List'!$AO$4, IF('Unit List'!AO576='Unit List'!$P$7, 'Unit List'!AO576 * 'Unit List'!$AO$7, 'Unit List'!AO576)))), IF('Unit List'!Q576='Unit List'!$P$5, 'Unit List'!$AO$5, IF('Unit List'!Q576='Unit List'!$P$4, 'Unit List'!$AO$4, IF('Unit List'!Q576='Unit List'!$P$7, 'Unit List'!Q576 * 'Unit List'!$AO$7, 'Unit List'!Q576)))), IF('Unit List'!Q576='Unit List'!$P$5, 'Unit List'!$AO$5, IF('Unit List'!Q576='Unit List'!$P$4, 'Unit List'!$AO$4, IF('Unit List'!Q576='Unit List'!$P$7, 'Unit List'!Q576 * 'Unit List'!$AO$7, 'Unit List'!Q576)))), IF('Unit List'!AO576='Unit List'!$P$5, 'Unit List'!$AO$5, IF('Unit List'!AO576='Unit List'!$P$4, 'Unit List'!$AO$4, IF('Unit List'!AO576='Unit List'!$P$7, 'Unit List'!AO576 * 'Unit List'!$AO$7, 'Unit List'!AO576)))),",",)</f>
        <v>2,</v>
      </c>
      <c r="I633" t="str">
        <f>CONCATENATE(IF(ISBLANK('Unit List'!AP576), IF(ISBLANK('Unit List'!R576), IF(ISBLANK('Unit List'!R576), IF(ISBLANK('Unit List'!AP576), IF(ISBLANK('Unit List'!R576), IF(ISBLANK('Unit List'!R576), IF(ISBLANK('Unit List'!AP576), IF(ISBLANK('Unit List'!R576), IF(ISBLANK('Unit List'!R576),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List'!R576='Unit List'!$P$5, 'Unit List'!$AP$5, IF('Unit List'!R576='Unit List'!$P$4, 'Unit List'!$AP$4, IF('Unit List'!R576='Unit List'!$P$7, 'Unit List'!R576 * 'Unit List'!$AP$7, 'Unit List'!R576)))), IF('Unit List'!R576='Unit List'!$P$5, 'Unit List'!$AP$5, IF('Unit List'!R576='Unit List'!$P$4, 'Unit List'!$AP$4, IF('Unit List'!R576='Unit List'!$P$7, 'Unit List'!R576 * 'Unit List'!$AP$7, 'Unit List'!R576)))), IF('Unit List'!AP576='Unit List'!$P$5, 'Unit List'!$AP$5, IF('Unit List'!AP576='Unit List'!$P$4, 'Unit List'!$AP$4, IF('Unit List'!AP576='Unit List'!$P$7, 'Unit List'!AP576 * 'Unit List'!$AP$7, 'Unit List'!AP576)))), IF('Unit List'!R576='Unit List'!$P$5, 'Unit List'!$AP$5, IF('Unit List'!R576='Unit List'!$P$4, 'Unit List'!$AP$4, IF('Unit List'!R576='Unit List'!$P$7, 'Unit List'!R576 * 'Unit List'!$AP$7, 'Unit List'!R576)))), IF('Unit List'!R576='Unit List'!$P$5, 'Unit List'!$AP$5, IF('Unit List'!R576='Unit List'!$P$4, 'Unit List'!$AP$4, IF('Unit List'!R576='Unit List'!$P$7, 'Unit List'!R576 * 'Unit List'!$AP$7, 'Unit List'!R576)))), IF('Unit List'!AP576='Unit List'!$P$5, 'Unit List'!$AP$5, IF('Unit List'!AP576='Unit List'!$P$4, 'Unit List'!$AP$4, IF('Unit List'!AP576='Unit List'!$P$7, 'Unit List'!AP576 * 'Unit List'!$AP$7, 'Unit List'!AP576)))), IF('Unit List'!R576='Unit List'!$P$5, 'Unit List'!$AP$5, IF('Unit List'!R576='Unit List'!$P$4, 'Unit List'!$AP$4, IF('Unit List'!R576='Unit List'!$P$7, 'Unit List'!R576 * 'Unit List'!$AP$7, 'Unit List'!R576)))), IF('Unit List'!R576='Unit List'!$P$5, 'Unit List'!$AP$5, IF('Unit List'!R576='Unit List'!$P$4, 'Unit List'!$AP$4, IF('Unit List'!R576='Unit List'!$P$7, 'Unit List'!R576 * 'Unit List'!$AP$7, 'Unit List'!R576)))), IF('Unit List'!AP576='Unit List'!$P$5, 'Unit List'!$AP$5, IF('Unit List'!AP576='Unit List'!$P$4, 'Unit List'!$AP$4, IF('Unit List'!AP576='Unit List'!$P$7, 'Unit List'!AP576 * 'Unit List'!$AP$7, 'Unit List'!AP576)))),",",)</f>
        <v>,</v>
      </c>
      <c r="J633" t="str">
        <f>CONCATENATE("'",IF(ISBLANK('Unit List'!AQ576), IF(ISBLANK('Unit List'!S576), IF(ISBLANK('Unit List'!S576), IF(ISBLANK('Unit List'!AQ576), IF(ISBLANK('Unit List'!S576), IF(ISBLANK('Unit List'!S576), IF(ISBLANK('Unit List'!AQ576), IF(ISBLANK('Unit List'!S576), IF(ISBLANK('Unit List'!S576),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List'!S576='Unit List'!$P$5, 'Unit List'!$AQ$5, IF('Unit List'!S576='Unit List'!$P$4, 'Unit List'!$AQ$4, 'Unit List'!S576))), IF('Unit List'!S576='Unit List'!$P$5, 'Unit List'!$AQ$5, IF('Unit List'!S576='Unit List'!$P$4, 'Unit List'!$AQ$4, 'Unit List'!S576))), IF('Unit List'!AQ576='Unit List'!$P$5, 'Unit List'!$AQ$5, IF('Unit List'!AQ576='Unit List'!$P$4, 'Unit List'!$AQ$4, 'Unit List'!AQ576))), IF('Unit List'!S576='Unit List'!$P$5, 'Unit List'!$AQ$5, IF('Unit List'!S576='Unit List'!$P$4, 'Unit List'!$AQ$4, 'Unit List'!S576))), IF('Unit List'!S576='Unit List'!$P$5, 'Unit List'!$AQ$5, IF('Unit List'!S576='Unit List'!$P$4, 'Unit List'!$AQ$4, 'Unit List'!S576))), IF('Unit List'!AQ576='Unit List'!$P$5, 'Unit List'!$AQ$5, IF('Unit List'!AQ576='Unit List'!$P$4, 'Unit List'!$AQ$4, 'Unit List'!AQ576))), IF('Unit List'!S576='Unit List'!$P$5, 'Unit List'!$AQ$5, IF('Unit List'!S576='Unit List'!$P$4, 'Unit List'!$AQ$4, 'Unit List'!S576))), IF('Unit List'!S576='Unit List'!$P$5, 'Unit List'!$AQ$5, IF('Unit List'!S576='Unit List'!$P$4, 'Unit List'!$AQ$4, 'Unit List'!S576))), IF('Unit List'!AQ576='Unit List'!$P$5, 'Unit List'!$AQ$5, IF('Unit List'!AQ576='Unit List'!$P$4, 'Unit List'!$AQ$4, 'Unit List'!AQ576))),"'),",)</f>
        <v>'TwoBigGuns'),</v>
      </c>
    </row>
    <row r="634" spans="1:10" x14ac:dyDescent="0.25">
      <c r="A634" t="s">
        <v>2713</v>
      </c>
      <c r="B634" t="str">
        <f>CONCATENATE("'_",'Unit List'!C577,"',",)</f>
        <v>'_ASIA',</v>
      </c>
      <c r="C634" t="str">
        <f>"'',"</f>
        <v>'',</v>
      </c>
      <c r="D634" t="str">
        <f>CONCATENATE("'",'Unit List'!E577,"',",)</f>
        <v>'GALLEON',</v>
      </c>
      <c r="E634" t="str">
        <f>CONCATENATE("'",'Unit List'!F577,"',",)</f>
        <v>'GALLEON',</v>
      </c>
      <c r="F634" t="str">
        <f>"'',"</f>
        <v>'',</v>
      </c>
      <c r="G634" t="str">
        <f>CONCATENATE("'",'Unit List'!H577,"',",)</f>
        <v>'WarJunk',</v>
      </c>
      <c r="H634" t="str">
        <f>CONCATENATE(IF(ISBLANK('Unit List'!AO577), IF(ISBLANK('Unit List'!Q577), IF(ISBLANK('Unit List'!Q577), IF(ISBLANK('Unit List'!AO577), IF(ISBLANK('Unit List'!Q577), IF(ISBLANK('Unit List'!Q577), IF(ISBLANK('Unit List'!AO577), IF(ISBLANK('Unit List'!Q577), IF(ISBLANK('Unit List'!Q577),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List'!AO577)))),",",)</f>
        <v>2,</v>
      </c>
      <c r="I634" t="str">
        <f>CONCATENATE(IF(ISBLANK('Unit List'!AP577), IF(ISBLANK('Unit List'!R577), IF(ISBLANK('Unit List'!R577), IF(ISBLANK('Unit List'!AP577), IF(ISBLANK('Unit List'!R577), IF(ISBLANK('Unit List'!R577), IF(ISBLANK('Unit List'!AP577), IF(ISBLANK('Unit List'!R577), IF(ISBLANK('Unit List'!R577),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List'!AP577)))),",",)</f>
        <v>0.11,</v>
      </c>
      <c r="J634" t="str">
        <f>CONCATENATE("'",IF(ISBLANK('Unit List'!AQ577), IF(ISBLANK('Unit List'!S577), IF(ISBLANK('Unit List'!S577), IF(ISBLANK('Unit List'!AQ577), IF(ISBLANK('Unit List'!S577), IF(ISBLANK('Unit List'!S577), IF(ISBLANK('Unit List'!AQ577), IF(ISBLANK('Unit List'!S577), IF(ISBLANK('Unit List'!S577),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List'!AQ577))),"'),",)</f>
        <v>'TwoBigGuns'),</v>
      </c>
    </row>
    <row r="635" spans="1:10" x14ac:dyDescent="0.25">
      <c r="A635" t="s">
        <v>2713</v>
      </c>
      <c r="B635" t="str">
        <f>CONCATENATE("'_",'Unit List'!C578,"',",)</f>
        <v>'_CENTAS',</v>
      </c>
      <c r="C635" t="str">
        <f>CONCATENATE("'_",'Unit List'!D578,"',",)</f>
        <v>'_MED',</v>
      </c>
      <c r="D635" t="str">
        <f>CONCATENATE("'",'Unit List'!E578,"',",)</f>
        <v>'GALLEON',</v>
      </c>
      <c r="E635" t="str">
        <f>CONCATENATE("'",'Unit List'!F578,"',",)</f>
        <v>'GALLEON',</v>
      </c>
      <c r="F635" t="str">
        <f>"'',"</f>
        <v>'',</v>
      </c>
      <c r="G635" t="str">
        <f>CONCATENATE("'",'Unit List'!H584,"',",)</f>
        <v>'med_galleon',</v>
      </c>
      <c r="H635" t="str">
        <f>CONCATENATE(IF(ISBLANK('Unit List'!AO578), IF(ISBLANK('Unit List'!Q578), IF(ISBLANK('Unit List'!Q578), IF(ISBLANK('Unit List'!AO584), IF(ISBLANK('Unit List'!Q584), IF(ISBLANK('Unit List'!Q584), IF(ISBLANK('Unit List'!AO584), IF(ISBLANK('Unit List'!Q584), IF(ISBLANK('Unit List'!Q584),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 IF('Unit List'!Q578='Unit List'!$P$5, 'Unit List'!$AO$5, IF('Unit List'!Q578='Unit List'!$P$4, 'Unit List'!$AO$4, IF('Unit List'!Q578='Unit List'!$P$7, 'Unit List'!Q578 * 'Unit List'!$AO$7, 'Unit List'!Q578)))), IF('Unit List'!Q578='Unit List'!$P$5, 'Unit List'!$AO$5, IF('Unit List'!Q578='Unit List'!$P$4, 'Unit List'!$AO$4, IF('Unit List'!Q578='Unit List'!$P$7, 'Unit List'!Q578 * 'Unit List'!$AO$7, 'Unit List'!Q578)))), IF('Unit List'!AO578='Unit List'!$P$5, 'Unit List'!$AO$5, IF('Unit List'!AO578='Unit List'!$P$4, 'Unit List'!$AO$4, IF('Unit List'!AO578='Unit List'!$P$7, 'Unit List'!AO578 * 'Unit List'!$AO$7, 'Unit List'!AO578)))),",",)</f>
        <v>2,</v>
      </c>
      <c r="I635" t="str">
        <f>CONCATENATE(IF(ISBLANK('Unit List'!AP578), IF(ISBLANK('Unit List'!R578), IF(ISBLANK('Unit List'!R578), IF(ISBLANK('Unit List'!AP584), IF(ISBLANK('Unit List'!R584), IF(ISBLANK('Unit List'!R584), IF(ISBLANK('Unit List'!AP584), IF(ISBLANK('Unit List'!R584), IF(ISBLANK('Unit List'!R584),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 IF('Unit List'!R578='Unit List'!$P$5, 'Unit List'!$AP$5, IF('Unit List'!R578='Unit List'!$P$4, 'Unit List'!$AP$4, IF('Unit List'!R578='Unit List'!$P$7, 'Unit List'!R578 * 'Unit List'!$AP$7, 'Unit List'!R578)))), IF('Unit List'!R578='Unit List'!$P$5, 'Unit List'!$AP$5, IF('Unit List'!R578='Unit List'!$P$4, 'Unit List'!$AP$4, IF('Unit List'!R578='Unit List'!$P$7, 'Unit List'!R578 * 'Unit List'!$AP$7, 'Unit List'!R578)))), IF('Unit List'!AP578='Unit List'!$P$5, 'Unit List'!$AP$5, IF('Unit List'!AP578='Unit List'!$P$4, 'Unit List'!$AP$4, IF('Unit List'!AP578='Unit List'!$P$7, 'Unit List'!AP578 * 'Unit List'!$AP$7, 'Unit List'!AP578)))),",",)</f>
        <v>,</v>
      </c>
      <c r="J635" t="str">
        <f>CONCATENATE("'",IF(ISBLANK('Unit List'!AQ578), IF(ISBLANK('Unit List'!S578), IF(ISBLANK('Unit List'!S578), IF(ISBLANK('Unit List'!AQ584), IF(ISBLANK('Unit List'!S584), IF(ISBLANK('Unit List'!S584), IF(ISBLANK('Unit List'!AQ584), IF(ISBLANK('Unit List'!S584), IF(ISBLANK('Unit List'!S584),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 IF('Unit List'!S578='Unit List'!$P$5, 'Unit List'!$AQ$5, IF('Unit List'!S578='Unit List'!$P$4, 'Unit List'!$AQ$4, 'Unit List'!S578))), IF('Unit List'!S578='Unit List'!$P$5, 'Unit List'!$AQ$5, IF('Unit List'!S578='Unit List'!$P$4, 'Unit List'!$AQ$4, 'Unit List'!S578))), IF('Unit List'!AQ578='Unit List'!$P$5, 'Unit List'!$AQ$5, IF('Unit List'!AQ578='Unit List'!$P$4, 'Unit List'!$AQ$4, 'Unit List'!AQ578))),"'),",)</f>
        <v>'TwoBigGuns'),</v>
      </c>
    </row>
    <row r="636" spans="1:10" x14ac:dyDescent="0.25">
      <c r="A636" t="s">
        <v>2713</v>
      </c>
      <c r="B636" t="str">
        <f>CONCATENATE("'_",'Unit List'!C579,"',",)</f>
        <v>'_EASTEU',</v>
      </c>
      <c r="C636" t="str">
        <f>CONCATENATE("'_",'Unit List'!D579,"',",)</f>
        <v>'_EURO',</v>
      </c>
      <c r="D636" t="str">
        <f>CONCATENATE("'",'Unit List'!E579,"',",)</f>
        <v>'GALLEON',</v>
      </c>
      <c r="E636" t="str">
        <f>CONCATENATE("'",'Unit List'!F579,"',",)</f>
        <v>'GALLEON',</v>
      </c>
      <c r="F636" t="str">
        <f>"'',"</f>
        <v>'',</v>
      </c>
      <c r="G636" t="str">
        <f>CONCATENATE("'",'Unit List'!H574,"',",)</f>
        <v>'euro_galleon',</v>
      </c>
      <c r="H636" t="str">
        <f>CONCATENATE(IF(ISBLANK('Unit List'!AO579), IF(ISBLANK('Unit List'!Q579), IF(ISBLANK('Unit List'!Q579), IF(ISBLANK('Unit List'!AO579), IF(ISBLANK('Unit List'!Q579), IF(ISBLANK('Unit List'!Q579), IF(ISBLANK('Unit List'!AO579), IF(ISBLANK('Unit List'!Q579), IF(ISBLANK('Unit List'!Q579),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List'!Q579='Unit List'!$P$5, 'Unit List'!$AO$5, IF('Unit List'!Q579='Unit List'!$P$4, 'Unit List'!$AO$4, IF('Unit List'!Q579='Unit List'!$P$7, 'Unit List'!Q579 * 'Unit List'!$AO$7, 'Unit List'!Q579)))), IF('Unit List'!Q579='Unit List'!$P$5, 'Unit List'!$AO$5, IF('Unit List'!Q579='Unit List'!$P$4, 'Unit List'!$AO$4, IF('Unit List'!Q579='Unit List'!$P$7, 'Unit List'!Q579 * 'Unit List'!$AO$7, 'Unit List'!Q579)))), IF('Unit List'!AO579='Unit List'!$P$5, 'Unit List'!$AO$5, IF('Unit List'!AO579='Unit List'!$P$4, 'Unit List'!$AO$4, IF('Unit List'!AO579='Unit List'!$P$7, 'Unit List'!AO579 * 'Unit List'!$AO$7, 'Unit List'!AO579)))), IF('Unit List'!Q579='Unit List'!$P$5, 'Unit List'!$AO$5, IF('Unit List'!Q579='Unit List'!$P$4, 'Unit List'!$AO$4, IF('Unit List'!Q579='Unit List'!$P$7, 'Unit List'!Q579 * 'Unit List'!$AO$7, 'Unit List'!Q579)))), IF('Unit List'!Q579='Unit List'!$P$5, 'Unit List'!$AO$5, IF('Unit List'!Q579='Unit List'!$P$4, 'Unit List'!$AO$4, IF('Unit List'!Q579='Unit List'!$P$7, 'Unit List'!Q579 * 'Unit List'!$AO$7, 'Unit List'!Q579)))), IF('Unit List'!AO579='Unit List'!$P$5, 'Unit List'!$AO$5, IF('Unit List'!AO579='Unit List'!$P$4, 'Unit List'!$AO$4, IF('Unit List'!AO579='Unit List'!$P$7, 'Unit List'!AO579 * 'Unit List'!$AO$7, 'Unit List'!AO579)))), IF('Unit List'!Q579='Unit List'!$P$5, 'Unit List'!$AO$5, IF('Unit List'!Q579='Unit List'!$P$4, 'Unit List'!$AO$4, IF('Unit List'!Q579='Unit List'!$P$7, 'Unit List'!Q579 * 'Unit List'!$AO$7, 'Unit List'!Q579)))), IF('Unit List'!Q579='Unit List'!$P$5, 'Unit List'!$AO$5, IF('Unit List'!Q579='Unit List'!$P$4, 'Unit List'!$AO$4, IF('Unit List'!Q579='Unit List'!$P$7, 'Unit List'!Q579 * 'Unit List'!$AO$7, 'Unit List'!Q579)))), IF('Unit List'!AO579='Unit List'!$P$5, 'Unit List'!$AO$5, IF('Unit List'!AO579='Unit List'!$P$4, 'Unit List'!$AO$4, IF('Unit List'!AO579='Unit List'!$P$7, 'Unit List'!AO579 * 'Unit List'!$AO$7, 'Unit List'!AO579)))),",",)</f>
        <v>2,</v>
      </c>
      <c r="I636" t="str">
        <f>CONCATENATE(IF(ISBLANK('Unit List'!AP579), IF(ISBLANK('Unit List'!R579), IF(ISBLANK('Unit List'!R579), IF(ISBLANK('Unit List'!AP579), IF(ISBLANK('Unit List'!R579), IF(ISBLANK('Unit List'!R579), IF(ISBLANK('Unit List'!AP579), IF(ISBLANK('Unit List'!R579), IF(ISBLANK('Unit List'!R579),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List'!R579='Unit List'!$P$5, 'Unit List'!$AP$5, IF('Unit List'!R579='Unit List'!$P$4, 'Unit List'!$AP$4, IF('Unit List'!R579='Unit List'!$P$7, 'Unit List'!R579 * 'Unit List'!$AP$7, 'Unit List'!R579)))), IF('Unit List'!R579='Unit List'!$P$5, 'Unit List'!$AP$5, IF('Unit List'!R579='Unit List'!$P$4, 'Unit List'!$AP$4, IF('Unit List'!R579='Unit List'!$P$7, 'Unit List'!R579 * 'Unit List'!$AP$7, 'Unit List'!R579)))), IF('Unit List'!AP579='Unit List'!$P$5, 'Unit List'!$AP$5, IF('Unit List'!AP579='Unit List'!$P$4, 'Unit List'!$AP$4, IF('Unit List'!AP579='Unit List'!$P$7, 'Unit List'!AP579 * 'Unit List'!$AP$7, 'Unit List'!AP579)))), IF('Unit List'!R579='Unit List'!$P$5, 'Unit List'!$AP$5, IF('Unit List'!R579='Unit List'!$P$4, 'Unit List'!$AP$4, IF('Unit List'!R579='Unit List'!$P$7, 'Unit List'!R579 * 'Unit List'!$AP$7, 'Unit List'!R579)))), IF('Unit List'!R579='Unit List'!$P$5, 'Unit List'!$AP$5, IF('Unit List'!R579='Unit List'!$P$4, 'Unit List'!$AP$4, IF('Unit List'!R579='Unit List'!$P$7, 'Unit List'!R579 * 'Unit List'!$AP$7, 'Unit List'!R579)))), IF('Unit List'!AP579='Unit List'!$P$5, 'Unit List'!$AP$5, IF('Unit List'!AP579='Unit List'!$P$4, 'Unit List'!$AP$4, IF('Unit List'!AP579='Unit List'!$P$7, 'Unit List'!AP579 * 'Unit List'!$AP$7, 'Unit List'!AP579)))), IF('Unit List'!R579='Unit List'!$P$5, 'Unit List'!$AP$5, IF('Unit List'!R579='Unit List'!$P$4, 'Unit List'!$AP$4, IF('Unit List'!R579='Unit List'!$P$7, 'Unit List'!R579 * 'Unit List'!$AP$7, 'Unit List'!R579)))), IF('Unit List'!R579='Unit List'!$P$5, 'Unit List'!$AP$5, IF('Unit List'!R579='Unit List'!$P$4, 'Unit List'!$AP$4, IF('Unit List'!R579='Unit List'!$P$7, 'Unit List'!R579 * 'Unit List'!$AP$7, 'Unit List'!R579)))), IF('Unit List'!AP579='Unit List'!$P$5, 'Unit List'!$AP$5, IF('Unit List'!AP579='Unit List'!$P$4, 'Unit List'!$AP$4, IF('Unit List'!AP579='Unit List'!$P$7, 'Unit List'!AP579 * 'Unit List'!$AP$7, 'Unit List'!AP579)))),",",)</f>
        <v>,</v>
      </c>
      <c r="J636" t="str">
        <f>CONCATENATE("'",IF(ISBLANK('Unit List'!AQ579), IF(ISBLANK('Unit List'!S579), IF(ISBLANK('Unit List'!S579), IF(ISBLANK('Unit List'!AQ579), IF(ISBLANK('Unit List'!S579), IF(ISBLANK('Unit List'!S579), IF(ISBLANK('Unit List'!AQ579), IF(ISBLANK('Unit List'!S579), IF(ISBLANK('Unit List'!S579),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List'!S579='Unit List'!$P$5, 'Unit List'!$AQ$5, IF('Unit List'!S579='Unit List'!$P$4, 'Unit List'!$AQ$4, 'Unit List'!S579))), IF('Unit List'!S579='Unit List'!$P$5, 'Unit List'!$AQ$5, IF('Unit List'!S579='Unit List'!$P$4, 'Unit List'!$AQ$4, 'Unit List'!S579))), IF('Unit List'!AQ579='Unit List'!$P$5, 'Unit List'!$AQ$5, IF('Unit List'!AQ579='Unit List'!$P$4, 'Unit List'!$AQ$4, 'Unit List'!AQ579))), IF('Unit List'!S579='Unit List'!$P$5, 'Unit List'!$AQ$5, IF('Unit List'!S579='Unit List'!$P$4, 'Unit List'!$AQ$4, 'Unit List'!S579))), IF('Unit List'!S579='Unit List'!$P$5, 'Unit List'!$AQ$5, IF('Unit List'!S579='Unit List'!$P$4, 'Unit List'!$AQ$4, 'Unit List'!S579))), IF('Unit List'!AQ579='Unit List'!$P$5, 'Unit List'!$AQ$5, IF('Unit List'!AQ579='Unit List'!$P$4, 'Unit List'!$AQ$4, 'Unit List'!AQ579))), IF('Unit List'!S579='Unit List'!$P$5, 'Unit List'!$AQ$5, IF('Unit List'!S579='Unit List'!$P$4, 'Unit List'!$AQ$4, 'Unit List'!S579))), IF('Unit List'!S579='Unit List'!$P$5, 'Unit List'!$AQ$5, IF('Unit List'!S579='Unit List'!$P$4, 'Unit List'!$AQ$4, 'Unit List'!S579))), IF('Unit List'!AQ579='Unit List'!$P$5, 'Unit List'!$AQ$5, IF('Unit List'!AQ579='Unit List'!$P$4, 'Unit List'!$AQ$4, 'Unit List'!AQ579))),"'),",)</f>
        <v>'TwoBigGuns'),</v>
      </c>
    </row>
    <row r="637" spans="1:10" x14ac:dyDescent="0.25">
      <c r="A637" t="s">
        <v>2713</v>
      </c>
      <c r="B637" t="str">
        <f>CONCATENATE("'_",'Unit List'!C580,"',",)</f>
        <v>'_RUSSIA',</v>
      </c>
      <c r="C637" t="str">
        <f>"'',"</f>
        <v>'',</v>
      </c>
      <c r="D637" t="str">
        <f>CONCATENATE("'",'Unit List'!E580,"',",)</f>
        <v>'GALLEON',</v>
      </c>
      <c r="E637" t="str">
        <f>CONCATENATE("'",'Unit List'!F580,"',",)</f>
        <v>'GALLEON',</v>
      </c>
      <c r="F637" t="str">
        <f>"'',"</f>
        <v>'',</v>
      </c>
      <c r="G637" t="str">
        <f>CONCATENATE("'",'Unit List'!H580,"',",)</f>
        <v>'russian_galleon',</v>
      </c>
      <c r="H637" t="str">
        <f>CONCATENATE(IF(ISBLANK('Unit List'!AO580), IF(ISBLANK('Unit List'!Q580), IF(ISBLANK('Unit List'!Q580), IF(ISBLANK('Unit List'!AO579), IF(ISBLANK('Unit List'!Q579), IF(ISBLANK('Unit List'!Q579), IF(ISBLANK('Unit List'!AO579), IF(ISBLANK('Unit List'!Q579), IF(ISBLANK('Unit List'!Q579),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List'!Q579='Unit List'!$P$5, 'Unit List'!$AO$5, IF('Unit List'!Q579='Unit List'!$P$4, 'Unit List'!$AO$4, IF('Unit List'!Q579='Unit List'!$P$7, 'Unit List'!Q579 * 'Unit List'!$AO$7, 'Unit List'!Q579)))), IF('Unit List'!Q579='Unit List'!$P$5, 'Unit List'!$AO$5, IF('Unit List'!Q579='Unit List'!$P$4, 'Unit List'!$AO$4, IF('Unit List'!Q579='Unit List'!$P$7, 'Unit List'!Q579 * 'Unit List'!$AO$7, 'Unit List'!Q579)))), IF('Unit List'!AO579='Unit List'!$P$5, 'Unit List'!$AO$5, IF('Unit List'!AO579='Unit List'!$P$4, 'Unit List'!$AO$4, IF('Unit List'!AO579='Unit List'!$P$7, 'Unit List'!AO579 * 'Unit List'!$AO$7, 'Unit List'!AO579)))), IF('Unit List'!Q579='Unit List'!$P$5, 'Unit List'!$AO$5, IF('Unit List'!Q579='Unit List'!$P$4, 'Unit List'!$AO$4, IF('Unit List'!Q579='Unit List'!$P$7, 'Unit List'!Q579 * 'Unit List'!$AO$7, 'Unit List'!Q579)))), IF('Unit List'!Q579='Unit List'!$P$5, 'Unit List'!$AO$5, IF('Unit List'!Q579='Unit List'!$P$4, 'Unit List'!$AO$4, IF('Unit List'!Q579='Unit List'!$P$7, 'Unit List'!Q579 * 'Unit List'!$AO$7, 'Unit List'!Q579)))), IF('Unit List'!AO579='Unit List'!$P$5, 'Unit List'!$AO$5, IF('Unit List'!AO579='Unit List'!$P$4, 'Unit List'!$AO$4, IF('Unit List'!AO579='Unit List'!$P$7, 'Unit List'!AO579 * 'Unit List'!$AO$7, 'Unit List'!AO579)))), IF('Unit List'!Q580='Unit List'!$P$5, 'Unit List'!$AO$5, IF('Unit List'!Q580='Unit List'!$P$4, 'Unit List'!$AO$4, IF('Unit List'!Q580='Unit List'!$P$7, 'Unit List'!Q580 * 'Unit List'!$AO$7, 'Unit List'!Q580)))), IF('Unit List'!Q580='Unit List'!$P$5, 'Unit List'!$AO$5, IF('Unit List'!Q580='Unit List'!$P$4, 'Unit List'!$AO$4, IF('Unit List'!Q580='Unit List'!$P$7, 'Unit List'!Q580 * 'Unit List'!$AO$7, 'Unit List'!Q580)))), IF('Unit List'!AO580='Unit List'!$P$5, 'Unit List'!$AO$5, IF('Unit List'!AO580='Unit List'!$P$4, 'Unit List'!$AO$4, IF('Unit List'!AO580='Unit List'!$P$7, 'Unit List'!AO580 * 'Unit List'!$AO$7, 'Unit List'!AO580)))),",",)</f>
        <v>2,</v>
      </c>
      <c r="I637" t="str">
        <f>CONCATENATE(IF(ISBLANK('Unit List'!AP580), IF(ISBLANK('Unit List'!R580), IF(ISBLANK('Unit List'!R580), IF(ISBLANK('Unit List'!AP579), IF(ISBLANK('Unit List'!R579), IF(ISBLANK('Unit List'!R579), IF(ISBLANK('Unit List'!AP579), IF(ISBLANK('Unit List'!R579), IF(ISBLANK('Unit List'!R579),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List'!R579='Unit List'!$P$5, 'Unit List'!$AP$5, IF('Unit List'!R579='Unit List'!$P$4, 'Unit List'!$AP$4, IF('Unit List'!R579='Unit List'!$P$7, 'Unit List'!R579 * 'Unit List'!$AP$7, 'Unit List'!R579)))), IF('Unit List'!R579='Unit List'!$P$5, 'Unit List'!$AP$5, IF('Unit List'!R579='Unit List'!$P$4, 'Unit List'!$AP$4, IF('Unit List'!R579='Unit List'!$P$7, 'Unit List'!R579 * 'Unit List'!$AP$7, 'Unit List'!R579)))), IF('Unit List'!AP579='Unit List'!$P$5, 'Unit List'!$AP$5, IF('Unit List'!AP579='Unit List'!$P$4, 'Unit List'!$AP$4, IF('Unit List'!AP579='Unit List'!$P$7, 'Unit List'!AP579 * 'Unit List'!$AP$7, 'Unit List'!AP579)))), IF('Unit List'!R579='Unit List'!$P$5, 'Unit List'!$AP$5, IF('Unit List'!R579='Unit List'!$P$4, 'Unit List'!$AP$4, IF('Unit List'!R579='Unit List'!$P$7, 'Unit List'!R579 * 'Unit List'!$AP$7, 'Unit List'!R579)))), IF('Unit List'!R579='Unit List'!$P$5, 'Unit List'!$AP$5, IF('Unit List'!R579='Unit List'!$P$4, 'Unit List'!$AP$4, IF('Unit List'!R579='Unit List'!$P$7, 'Unit List'!R579 * 'Unit List'!$AP$7, 'Unit List'!R579)))), IF('Unit List'!AP579='Unit List'!$P$5, 'Unit List'!$AP$5, IF('Unit List'!AP579='Unit List'!$P$4, 'Unit List'!$AP$4, IF('Unit List'!AP579='Unit List'!$P$7, 'Unit List'!AP579 * 'Unit List'!$AP$7, 'Unit List'!AP579)))), IF('Unit List'!R580='Unit List'!$P$5, 'Unit List'!$AP$5, IF('Unit List'!R580='Unit List'!$P$4, 'Unit List'!$AP$4, IF('Unit List'!R580='Unit List'!$P$7, 'Unit List'!R580 * 'Unit List'!$AP$7, 'Unit List'!R580)))), IF('Unit List'!R580='Unit List'!$P$5, 'Unit List'!$AP$5, IF('Unit List'!R580='Unit List'!$P$4, 'Unit List'!$AP$4, IF('Unit List'!R580='Unit List'!$P$7, 'Unit List'!R580 * 'Unit List'!$AP$7, 'Unit List'!R580)))), IF('Unit List'!AP580='Unit List'!$P$5, 'Unit List'!$AP$5, IF('Unit List'!AP580='Unit List'!$P$4, 'Unit List'!$AP$4, IF('Unit List'!AP580='Unit List'!$P$7, 'Unit List'!AP580 * 'Unit List'!$AP$7, 'Unit List'!AP580)))),",",)</f>
        <v>,</v>
      </c>
      <c r="J637" t="str">
        <f>CONCATENATE("'",IF(ISBLANK('Unit List'!AQ580), IF(ISBLANK('Unit List'!S580), IF(ISBLANK('Unit List'!S580), IF(ISBLANK('Unit List'!AQ579), IF(ISBLANK('Unit List'!S579), IF(ISBLANK('Unit List'!S579), IF(ISBLANK('Unit List'!AQ579), IF(ISBLANK('Unit List'!S579), IF(ISBLANK('Unit List'!S579),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List'!S579='Unit List'!$P$5, 'Unit List'!$AQ$5, IF('Unit List'!S579='Unit List'!$P$4, 'Unit List'!$AQ$4, 'Unit List'!S579))), IF('Unit List'!S579='Unit List'!$P$5, 'Unit List'!$AQ$5, IF('Unit List'!S579='Unit List'!$P$4, 'Unit List'!$AQ$4, 'Unit List'!S579))), IF('Unit List'!AQ579='Unit List'!$P$5, 'Unit List'!$AQ$5, IF('Unit List'!AQ579='Unit List'!$P$4, 'Unit List'!$AQ$4, 'Unit List'!AQ579))), IF('Unit List'!S579='Unit List'!$P$5, 'Unit List'!$AQ$5, IF('Unit List'!S579='Unit List'!$P$4, 'Unit List'!$AQ$4, 'Unit List'!S579))), IF('Unit List'!S579='Unit List'!$P$5, 'Unit List'!$AQ$5, IF('Unit List'!S579='Unit List'!$P$4, 'Unit List'!$AQ$4, 'Unit List'!S579))), IF('Unit List'!AQ579='Unit List'!$P$5, 'Unit List'!$AQ$5, IF('Unit List'!AQ579='Unit List'!$P$4, 'Unit List'!$AQ$4, 'Unit List'!AQ579))), IF('Unit List'!S580='Unit List'!$P$5, 'Unit List'!$AQ$5, IF('Unit List'!S580='Unit List'!$P$4, 'Unit List'!$AQ$4, 'Unit List'!S580))), IF('Unit List'!S580='Unit List'!$P$5, 'Unit List'!$AQ$5, IF('Unit List'!S580='Unit List'!$P$4, 'Unit List'!$AQ$4, 'Unit List'!S580))), IF('Unit List'!AQ580='Unit List'!$P$5, 'Unit List'!$AQ$5, IF('Unit List'!AQ580='Unit List'!$P$4, 'Unit List'!$AQ$4, 'Unit List'!AQ580))),"'),",)</f>
        <v>'TwoBigGuns'),</v>
      </c>
    </row>
    <row r="638" spans="1:10" x14ac:dyDescent="0.25">
      <c r="A638" t="s">
        <v>2713</v>
      </c>
      <c r="B638" t="str">
        <f>CONCATENATE("'_",'Unit List'!C581,"',",)</f>
        <v>'_ENGLAND',</v>
      </c>
      <c r="C638" t="str">
        <f>"'',"</f>
        <v>'',</v>
      </c>
      <c r="D638" t="str">
        <f>CONCATENATE("'",'Unit List'!E581,"',",)</f>
        <v>'GALLEON',</v>
      </c>
      <c r="E638" t="str">
        <f>CONCATENATE("'",'Unit List'!F581,"',",)</f>
        <v>'GALLEON',</v>
      </c>
      <c r="F638" t="str">
        <f>"'',"</f>
        <v>'',</v>
      </c>
      <c r="G638" t="str">
        <f>CONCATENATE("'",'Unit List'!H581,"',",)</f>
        <v>'english_galleon',</v>
      </c>
      <c r="H638" t="str">
        <f>CONCATENATE(IF(ISBLANK('Unit List'!AO581), IF(ISBLANK('Unit List'!Q581), IF(ISBLANK('Unit List'!Q581), IF(ISBLANK('Unit List'!AO581), IF(ISBLANK('Unit List'!Q581), IF(ISBLANK('Unit List'!Q581), IF(ISBLANK('Unit List'!AO581), IF(ISBLANK('Unit List'!Q581), IF(ISBLANK('Unit List'!Q581),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List'!Q581='Unit List'!$P$5, 'Unit List'!$AO$5, IF('Unit List'!Q581='Unit List'!$P$4, 'Unit List'!$AO$4, IF('Unit List'!Q581='Unit List'!$P$7, 'Unit List'!Q581 * 'Unit List'!$AO$7, 'Unit List'!Q581)))), IF('Unit List'!Q581='Unit List'!$P$5, 'Unit List'!$AO$5, IF('Unit List'!Q581='Unit List'!$P$4, 'Unit List'!$AO$4, IF('Unit List'!Q581='Unit List'!$P$7, 'Unit List'!Q581 * 'Unit List'!$AO$7, 'Unit List'!Q581)))), IF('Unit List'!AO581='Unit List'!$P$5, 'Unit List'!$AO$5, IF('Unit List'!AO581='Unit List'!$P$4, 'Unit List'!$AO$4, IF('Unit List'!AO581='Unit List'!$P$7, 'Unit List'!AO581 * 'Unit List'!$AO$7, 'Unit List'!AO581)))), IF('Unit List'!Q581='Unit List'!$P$5, 'Unit List'!$AO$5, IF('Unit List'!Q581='Unit List'!$P$4, 'Unit List'!$AO$4, IF('Unit List'!Q581='Unit List'!$P$7, 'Unit List'!Q581 * 'Unit List'!$AO$7, 'Unit List'!Q581)))), IF('Unit List'!Q581='Unit List'!$P$5, 'Unit List'!$AO$5, IF('Unit List'!Q581='Unit List'!$P$4, 'Unit List'!$AO$4, IF('Unit List'!Q581='Unit List'!$P$7, 'Unit List'!Q581 * 'Unit List'!$AO$7, 'Unit List'!Q581)))), IF('Unit List'!AO581='Unit List'!$P$5, 'Unit List'!$AO$5, IF('Unit List'!AO581='Unit List'!$P$4, 'Unit List'!$AO$4, IF('Unit List'!AO581='Unit List'!$P$7, 'Unit List'!AO581 * 'Unit List'!$AO$7, 'Unit List'!AO581)))), IF('Unit List'!Q581='Unit List'!$P$5, 'Unit List'!$AO$5, IF('Unit List'!Q581='Unit List'!$P$4, 'Unit List'!$AO$4, IF('Unit List'!Q581='Unit List'!$P$7, 'Unit List'!Q581 * 'Unit List'!$AO$7, 'Unit List'!Q581)))), IF('Unit List'!Q581='Unit List'!$P$5, 'Unit List'!$AO$5, IF('Unit List'!Q581='Unit List'!$P$4, 'Unit List'!$AO$4, IF('Unit List'!Q581='Unit List'!$P$7, 'Unit List'!Q581 * 'Unit List'!$AO$7, 'Unit List'!Q581)))), IF('Unit List'!AO581='Unit List'!$P$5, 'Unit List'!$AO$5, IF('Unit List'!AO581='Unit List'!$P$4, 'Unit List'!$AO$4, IF('Unit List'!AO581='Unit List'!$P$7, 'Unit List'!AO581 * 'Unit List'!$AO$7, 'Unit List'!AO581)))),",",)</f>
        <v>2,</v>
      </c>
      <c r="I638" t="str">
        <f>CONCATENATE(IF(ISBLANK('Unit List'!AP581), IF(ISBLANK('Unit List'!R581), IF(ISBLANK('Unit List'!R581), IF(ISBLANK('Unit List'!AP581), IF(ISBLANK('Unit List'!R581), IF(ISBLANK('Unit List'!R581), IF(ISBLANK('Unit List'!AP581), IF(ISBLANK('Unit List'!R581), IF(ISBLANK('Unit List'!R581),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List'!R581='Unit List'!$P$5, 'Unit List'!$AP$5, IF('Unit List'!R581='Unit List'!$P$4, 'Unit List'!$AP$4, IF('Unit List'!R581='Unit List'!$P$7, 'Unit List'!R581 * 'Unit List'!$AP$7, 'Unit List'!R581)))), IF('Unit List'!R581='Unit List'!$P$5, 'Unit List'!$AP$5, IF('Unit List'!R581='Unit List'!$P$4, 'Unit List'!$AP$4, IF('Unit List'!R581='Unit List'!$P$7, 'Unit List'!R581 * 'Unit List'!$AP$7, 'Unit List'!R581)))), IF('Unit List'!AP581='Unit List'!$P$5, 'Unit List'!$AP$5, IF('Unit List'!AP581='Unit List'!$P$4, 'Unit List'!$AP$4, IF('Unit List'!AP581='Unit List'!$P$7, 'Unit List'!AP581 * 'Unit List'!$AP$7, 'Unit List'!AP581)))), IF('Unit List'!R581='Unit List'!$P$5, 'Unit List'!$AP$5, IF('Unit List'!R581='Unit List'!$P$4, 'Unit List'!$AP$4, IF('Unit List'!R581='Unit List'!$P$7, 'Unit List'!R581 * 'Unit List'!$AP$7, 'Unit List'!R581)))), IF('Unit List'!R581='Unit List'!$P$5, 'Unit List'!$AP$5, IF('Unit List'!R581='Unit List'!$P$4, 'Unit List'!$AP$4, IF('Unit List'!R581='Unit List'!$P$7, 'Unit List'!R581 * 'Unit List'!$AP$7, 'Unit List'!R581)))), IF('Unit List'!AP581='Unit List'!$P$5, 'Unit List'!$AP$5, IF('Unit List'!AP581='Unit List'!$P$4, 'Unit List'!$AP$4, IF('Unit List'!AP581='Unit List'!$P$7, 'Unit List'!AP581 * 'Unit List'!$AP$7, 'Unit List'!AP581)))), IF('Unit List'!R581='Unit List'!$P$5, 'Unit List'!$AP$5, IF('Unit List'!R581='Unit List'!$P$4, 'Unit List'!$AP$4, IF('Unit List'!R581='Unit List'!$P$7, 'Unit List'!R581 * 'Unit List'!$AP$7, 'Unit List'!R581)))), IF('Unit List'!R581='Unit List'!$P$5, 'Unit List'!$AP$5, IF('Unit List'!R581='Unit List'!$P$4, 'Unit List'!$AP$4, IF('Unit List'!R581='Unit List'!$P$7, 'Unit List'!R581 * 'Unit List'!$AP$7, 'Unit List'!R581)))), IF('Unit List'!AP581='Unit List'!$P$5, 'Unit List'!$AP$5, IF('Unit List'!AP581='Unit List'!$P$4, 'Unit List'!$AP$4, IF('Unit List'!AP581='Unit List'!$P$7, 'Unit List'!AP581 * 'Unit List'!$AP$7, 'Unit List'!AP581)))),",",)</f>
        <v>,</v>
      </c>
      <c r="J638" t="str">
        <f>CONCATENATE("'",IF(ISBLANK('Unit List'!AQ581), IF(ISBLANK('Unit List'!S581), IF(ISBLANK('Unit List'!S581), IF(ISBLANK('Unit List'!AQ581), IF(ISBLANK('Unit List'!S581), IF(ISBLANK('Unit List'!S581), IF(ISBLANK('Unit List'!AQ581), IF(ISBLANK('Unit List'!S581), IF(ISBLANK('Unit List'!S581),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List'!S581='Unit List'!$P$5, 'Unit List'!$AQ$5, IF('Unit List'!S581='Unit List'!$P$4, 'Unit List'!$AQ$4, 'Unit List'!S581))), IF('Unit List'!S581='Unit List'!$P$5, 'Unit List'!$AQ$5, IF('Unit List'!S581='Unit List'!$P$4, 'Unit List'!$AQ$4, 'Unit List'!S581))), IF('Unit List'!AQ581='Unit List'!$P$5, 'Unit List'!$AQ$5, IF('Unit List'!AQ581='Unit List'!$P$4, 'Unit List'!$AQ$4, 'Unit List'!AQ581))), IF('Unit List'!S581='Unit List'!$P$5, 'Unit List'!$AQ$5, IF('Unit List'!S581='Unit List'!$P$4, 'Unit List'!$AQ$4, 'Unit List'!S581))), IF('Unit List'!S581='Unit List'!$P$5, 'Unit List'!$AQ$5, IF('Unit List'!S581='Unit List'!$P$4, 'Unit List'!$AQ$4, 'Unit List'!S581))), IF('Unit List'!AQ581='Unit List'!$P$5, 'Unit List'!$AQ$5, IF('Unit List'!AQ581='Unit List'!$P$4, 'Unit List'!$AQ$4, 'Unit List'!AQ581))), IF('Unit List'!S581='Unit List'!$P$5, 'Unit List'!$AQ$5, IF('Unit List'!S581='Unit List'!$P$4, 'Unit List'!$AQ$4, 'Unit List'!S581))), IF('Unit List'!S581='Unit List'!$P$5, 'Unit List'!$AQ$5, IF('Unit List'!S581='Unit List'!$P$4, 'Unit List'!$AQ$4, 'Unit List'!S581))), IF('Unit List'!AQ581='Unit List'!$P$5, 'Unit List'!$AQ$5, IF('Unit List'!AQ581='Unit List'!$P$4, 'Unit List'!$AQ$4, 'Unit List'!AQ581))),"'),",)</f>
        <v>'TwoBigGuns'),</v>
      </c>
    </row>
    <row r="639" spans="1:10" x14ac:dyDescent="0.25">
      <c r="A639" t="s">
        <v>2713</v>
      </c>
      <c r="B639" t="str">
        <f>CONCATENATE("'_",'Unit List'!C582,"',",)</f>
        <v>'_FRANCE',</v>
      </c>
      <c r="C639" t="str">
        <f>"'',"</f>
        <v>'',</v>
      </c>
      <c r="D639" t="str">
        <f>CONCATENATE("'",'Unit List'!E582,"',",)</f>
        <v>'GALLEON',</v>
      </c>
      <c r="E639" t="str">
        <f>CONCATENATE("'",'Unit List'!F582,"',",)</f>
        <v>'GALLEON',</v>
      </c>
      <c r="F639" t="str">
        <f>"'',"</f>
        <v>'',</v>
      </c>
      <c r="G639" t="str">
        <f>CONCATENATE("'",'Unit List'!H582,"',",)</f>
        <v>'french_galleon',</v>
      </c>
      <c r="H639" t="str">
        <f>CONCATENATE(IF(ISBLANK('Unit List'!AO582), IF(ISBLANK('Unit List'!Q582), IF(ISBLANK('Unit List'!Q582), IF(ISBLANK('Unit List'!AO582), IF(ISBLANK('Unit List'!Q582), IF(ISBLANK('Unit List'!Q582), IF(ISBLANK('Unit List'!AO582), IF(ISBLANK('Unit List'!Q582), IF(ISBLANK('Unit List'!Q582),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List'!Q582='Unit List'!$P$5, 'Unit List'!$AO$5, IF('Unit List'!Q582='Unit List'!$P$4, 'Unit List'!$AO$4, IF('Unit List'!Q582='Unit List'!$P$7, 'Unit List'!Q582 * 'Unit List'!$AO$7, 'Unit List'!Q582)))), IF('Unit List'!Q582='Unit List'!$P$5, 'Unit List'!$AO$5, IF('Unit List'!Q582='Unit List'!$P$4, 'Unit List'!$AO$4, IF('Unit List'!Q582='Unit List'!$P$7, 'Unit List'!Q582 * 'Unit List'!$AO$7, 'Unit List'!Q582)))), IF('Unit List'!AO582='Unit List'!$P$5, 'Unit List'!$AO$5, IF('Unit List'!AO582='Unit List'!$P$4, 'Unit List'!$AO$4, IF('Unit List'!AO582='Unit List'!$P$7, 'Unit List'!AO582 * 'Unit List'!$AO$7, 'Unit List'!AO582)))), IF('Unit List'!Q582='Unit List'!$P$5, 'Unit List'!$AO$5, IF('Unit List'!Q582='Unit List'!$P$4, 'Unit List'!$AO$4, IF('Unit List'!Q582='Unit List'!$P$7, 'Unit List'!Q582 * 'Unit List'!$AO$7, 'Unit List'!Q582)))), IF('Unit List'!Q582='Unit List'!$P$5, 'Unit List'!$AO$5, IF('Unit List'!Q582='Unit List'!$P$4, 'Unit List'!$AO$4, IF('Unit List'!Q582='Unit List'!$P$7, 'Unit List'!Q582 * 'Unit List'!$AO$7, 'Unit List'!Q582)))), IF('Unit List'!AO582='Unit List'!$P$5, 'Unit List'!$AO$5, IF('Unit List'!AO582='Unit List'!$P$4, 'Unit List'!$AO$4, IF('Unit List'!AO582='Unit List'!$P$7, 'Unit List'!AO582 * 'Unit List'!$AO$7, 'Unit List'!AO582)))), IF('Unit List'!Q582='Unit List'!$P$5, 'Unit List'!$AO$5, IF('Unit List'!Q582='Unit List'!$P$4, 'Unit List'!$AO$4, IF('Unit List'!Q582='Unit List'!$P$7, 'Unit List'!Q582 * 'Unit List'!$AO$7, 'Unit List'!Q582)))), IF('Unit List'!Q582='Unit List'!$P$5, 'Unit List'!$AO$5, IF('Unit List'!Q582='Unit List'!$P$4, 'Unit List'!$AO$4, IF('Unit List'!Q582='Unit List'!$P$7, 'Unit List'!Q582 * 'Unit List'!$AO$7, 'Unit List'!Q582)))), IF('Unit List'!AO582='Unit List'!$P$5, 'Unit List'!$AO$5, IF('Unit List'!AO582='Unit List'!$P$4, 'Unit List'!$AO$4, IF('Unit List'!AO582='Unit List'!$P$7, 'Unit List'!AO582 * 'Unit List'!$AO$7, 'Unit List'!AO582)))),",",)</f>
        <v>2,</v>
      </c>
      <c r="I639" t="str">
        <f>CONCATENATE(IF(ISBLANK('Unit List'!AP582), IF(ISBLANK('Unit List'!R582), IF(ISBLANK('Unit List'!R582), IF(ISBLANK('Unit List'!AP582), IF(ISBLANK('Unit List'!R582), IF(ISBLANK('Unit List'!R582), IF(ISBLANK('Unit List'!AP582), IF(ISBLANK('Unit List'!R582), IF(ISBLANK('Unit List'!R582),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List'!R582='Unit List'!$P$5, 'Unit List'!$AP$5, IF('Unit List'!R582='Unit List'!$P$4, 'Unit List'!$AP$4, IF('Unit List'!R582='Unit List'!$P$7, 'Unit List'!R582 * 'Unit List'!$AP$7, 'Unit List'!R582)))), IF('Unit List'!R582='Unit List'!$P$5, 'Unit List'!$AP$5, IF('Unit List'!R582='Unit List'!$P$4, 'Unit List'!$AP$4, IF('Unit List'!R582='Unit List'!$P$7, 'Unit List'!R582 * 'Unit List'!$AP$7, 'Unit List'!R582)))), IF('Unit List'!AP582='Unit List'!$P$5, 'Unit List'!$AP$5, IF('Unit List'!AP582='Unit List'!$P$4, 'Unit List'!$AP$4, IF('Unit List'!AP582='Unit List'!$P$7, 'Unit List'!AP582 * 'Unit List'!$AP$7, 'Unit List'!AP582)))), IF('Unit List'!R582='Unit List'!$P$5, 'Unit List'!$AP$5, IF('Unit List'!R582='Unit List'!$P$4, 'Unit List'!$AP$4, IF('Unit List'!R582='Unit List'!$P$7, 'Unit List'!R582 * 'Unit List'!$AP$7, 'Unit List'!R582)))), IF('Unit List'!R582='Unit List'!$P$5, 'Unit List'!$AP$5, IF('Unit List'!R582='Unit List'!$P$4, 'Unit List'!$AP$4, IF('Unit List'!R582='Unit List'!$P$7, 'Unit List'!R582 * 'Unit List'!$AP$7, 'Unit List'!R582)))), IF('Unit List'!AP582='Unit List'!$P$5, 'Unit List'!$AP$5, IF('Unit List'!AP582='Unit List'!$P$4, 'Unit List'!$AP$4, IF('Unit List'!AP582='Unit List'!$P$7, 'Unit List'!AP582 * 'Unit List'!$AP$7, 'Unit List'!AP582)))), IF('Unit List'!R582='Unit List'!$P$5, 'Unit List'!$AP$5, IF('Unit List'!R582='Unit List'!$P$4, 'Unit List'!$AP$4, IF('Unit List'!R582='Unit List'!$P$7, 'Unit List'!R582 * 'Unit List'!$AP$7, 'Unit List'!R582)))), IF('Unit List'!R582='Unit List'!$P$5, 'Unit List'!$AP$5, IF('Unit List'!R582='Unit List'!$P$4, 'Unit List'!$AP$4, IF('Unit List'!R582='Unit List'!$P$7, 'Unit List'!R582 * 'Unit List'!$AP$7, 'Unit List'!R582)))), IF('Unit List'!AP582='Unit List'!$P$5, 'Unit List'!$AP$5, IF('Unit List'!AP582='Unit List'!$P$4, 'Unit List'!$AP$4, IF('Unit List'!AP582='Unit List'!$P$7, 'Unit List'!AP582 * 'Unit List'!$AP$7, 'Unit List'!AP582)))),",",)</f>
        <v>,</v>
      </c>
      <c r="J639" t="str">
        <f>CONCATENATE("'",IF(ISBLANK('Unit List'!AQ582), IF(ISBLANK('Unit List'!S582), IF(ISBLANK('Unit List'!S582), IF(ISBLANK('Unit List'!AQ582), IF(ISBLANK('Unit List'!S582), IF(ISBLANK('Unit List'!S582), IF(ISBLANK('Unit List'!AQ582), IF(ISBLANK('Unit List'!S582), IF(ISBLANK('Unit List'!S582),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List'!S582='Unit List'!$P$5, 'Unit List'!$AQ$5, IF('Unit List'!S582='Unit List'!$P$4, 'Unit List'!$AQ$4, 'Unit List'!S582))), IF('Unit List'!S582='Unit List'!$P$5, 'Unit List'!$AQ$5, IF('Unit List'!S582='Unit List'!$P$4, 'Unit List'!$AQ$4, 'Unit List'!S582))), IF('Unit List'!AQ582='Unit List'!$P$5, 'Unit List'!$AQ$5, IF('Unit List'!AQ582='Unit List'!$P$4, 'Unit List'!$AQ$4, 'Unit List'!AQ582))), IF('Unit List'!S582='Unit List'!$P$5, 'Unit List'!$AQ$5, IF('Unit List'!S582='Unit List'!$P$4, 'Unit List'!$AQ$4, 'Unit List'!S582))), IF('Unit List'!S582='Unit List'!$P$5, 'Unit List'!$AQ$5, IF('Unit List'!S582='Unit List'!$P$4, 'Unit List'!$AQ$4, 'Unit List'!S582))), IF('Unit List'!AQ582='Unit List'!$P$5, 'Unit List'!$AQ$5, IF('Unit List'!AQ582='Unit List'!$P$4, 'Unit List'!$AQ$4, 'Unit List'!AQ582))), IF('Unit List'!S582='Unit List'!$P$5, 'Unit List'!$AQ$5, IF('Unit List'!S582='Unit List'!$P$4, 'Unit List'!$AQ$4, 'Unit List'!S582))), IF('Unit List'!S582='Unit List'!$P$5, 'Unit List'!$AQ$5, IF('Unit List'!S582='Unit List'!$P$4, 'Unit List'!$AQ$4, 'Unit List'!S582))), IF('Unit List'!AQ582='Unit List'!$P$5, 'Unit List'!$AQ$5, IF('Unit List'!AQ582='Unit List'!$P$4, 'Unit List'!$AQ$4, 'Unit List'!AQ582))),"'),",)</f>
        <v>'TwoBigGuns'),</v>
      </c>
    </row>
    <row r="640" spans="1:10" x14ac:dyDescent="0.25">
      <c r="A640" t="s">
        <v>2713</v>
      </c>
      <c r="B640" t="str">
        <f>CONCATENATE("'_",'Unit List'!C583,"',",)</f>
        <v>'_GERMANY',</v>
      </c>
      <c r="C640" t="str">
        <f>"'',"</f>
        <v>'',</v>
      </c>
      <c r="D640" t="str">
        <f>CONCATENATE("'",'Unit List'!E583,"',",)</f>
        <v>'GALLEON',</v>
      </c>
      <c r="E640" t="str">
        <f>CONCATENATE("'",'Unit List'!F583,"',",)</f>
        <v>'GALLEON',</v>
      </c>
      <c r="F640" t="str">
        <f>"'',"</f>
        <v>'',</v>
      </c>
      <c r="G640" t="str">
        <f>CONCATENATE("'",'Unit List'!H583,"',",)</f>
        <v>'prussian_galleon',</v>
      </c>
      <c r="H640" t="str">
        <f>CONCATENATE(IF(ISBLANK('Unit List'!AO583), IF(ISBLANK('Unit List'!Q583), IF(ISBLANK('Unit List'!Q583), IF(ISBLANK('Unit List'!AO583), IF(ISBLANK('Unit List'!Q583), IF(ISBLANK('Unit List'!Q583), IF(ISBLANK('Unit List'!AO583), IF(ISBLANK('Unit List'!Q583), IF(ISBLANK('Unit List'!Q583),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List'!AO583)))),",",)</f>
        <v>2,</v>
      </c>
      <c r="I640" t="str">
        <f>CONCATENATE(IF(ISBLANK('Unit List'!AP583), IF(ISBLANK('Unit List'!R583), IF(ISBLANK('Unit List'!R583), IF(ISBLANK('Unit List'!AP583), IF(ISBLANK('Unit List'!R583), IF(ISBLANK('Unit List'!R583), IF(ISBLANK('Unit List'!AP583), IF(ISBLANK('Unit List'!R583), IF(ISBLANK('Unit List'!R583),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List'!AP583)))),",",)</f>
        <v>,</v>
      </c>
      <c r="J640" t="str">
        <f>CONCATENATE("'",IF(ISBLANK('Unit List'!AQ583), IF(ISBLANK('Unit List'!S583), IF(ISBLANK('Unit List'!S583), IF(ISBLANK('Unit List'!AQ583), IF(ISBLANK('Unit List'!S583), IF(ISBLANK('Unit List'!S583), IF(ISBLANK('Unit List'!AQ583), IF(ISBLANK('Unit List'!S583), IF(ISBLANK('Unit List'!S583),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List'!AQ583))),"'),",)</f>
        <v>'TwoBigGuns'),</v>
      </c>
    </row>
    <row r="641" spans="1:10" x14ac:dyDescent="0.25">
      <c r="A641" t="s">
        <v>2713</v>
      </c>
      <c r="B641" t="str">
        <f>CONCATENATE("'_",'Unit List'!C584,"',",)</f>
        <v>'_MED',</v>
      </c>
      <c r="C641" t="str">
        <f>"'',"</f>
        <v>'',</v>
      </c>
      <c r="D641" t="str">
        <f>CONCATENATE("'",'Unit List'!E584,"',",)</f>
        <v>'GALLEON',</v>
      </c>
      <c r="E641" t="str">
        <f>CONCATENATE("'",'Unit List'!F584,"',",)</f>
        <v>'GALLEON',</v>
      </c>
      <c r="F641" t="str">
        <f>"'',"</f>
        <v>'',</v>
      </c>
      <c r="G641" t="str">
        <f>CONCATENATE("'",'Unit List'!H584,"',",)</f>
        <v>'med_galleon',</v>
      </c>
      <c r="H641" t="str">
        <f>CONCATENATE(IF(ISBLANK('Unit List'!AO584), IF(ISBLANK('Unit List'!Q584), IF(ISBLANK('Unit List'!Q584), IF(ISBLANK('Unit List'!AO584), IF(ISBLANK('Unit List'!Q584), IF(ISBLANK('Unit List'!Q584), IF(ISBLANK('Unit List'!AO584), IF(ISBLANK('Unit List'!Q584), IF(ISBLANK('Unit List'!Q584),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List'!AO584)))),",",)</f>
        <v>2,</v>
      </c>
      <c r="I641" t="str">
        <f>CONCATENATE(IF(ISBLANK('Unit List'!AP584), IF(ISBLANK('Unit List'!R584), IF(ISBLANK('Unit List'!R584), IF(ISBLANK('Unit List'!AP584), IF(ISBLANK('Unit List'!R584), IF(ISBLANK('Unit List'!R584), IF(ISBLANK('Unit List'!AP584), IF(ISBLANK('Unit List'!R584), IF(ISBLANK('Unit List'!R584),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List'!AP584)))),",",)</f>
        <v>,</v>
      </c>
      <c r="J641" t="str">
        <f>CONCATENATE("'",IF(ISBLANK('Unit List'!AQ584), IF(ISBLANK('Unit List'!S584), IF(ISBLANK('Unit List'!S584), IF(ISBLANK('Unit List'!AQ584), IF(ISBLANK('Unit List'!S584), IF(ISBLANK('Unit List'!S584), IF(ISBLANK('Unit List'!AQ584), IF(ISBLANK('Unit List'!S584), IF(ISBLANK('Unit List'!S584),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List'!AQ584))),"'),",)</f>
        <v>'TwoBigGuns'),</v>
      </c>
    </row>
    <row r="642" spans="1:10" x14ac:dyDescent="0.25">
      <c r="A642" t="s">
        <v>2713</v>
      </c>
      <c r="B642" t="str">
        <f>CONCATENATE("'_",'Unit List'!C585,"',",)</f>
        <v>'_GREECE',</v>
      </c>
      <c r="C642" t="str">
        <f>"'',"</f>
        <v>'',</v>
      </c>
      <c r="D642" t="str">
        <f>CONCATENATE("'",'Unit List'!E585,"',",)</f>
        <v>'GALLEON',</v>
      </c>
      <c r="E642" t="str">
        <f>CONCATENATE("'",'Unit List'!F585,"',",)</f>
        <v>'GALLEON',</v>
      </c>
      <c r="F642" t="str">
        <f>"'',"</f>
        <v>'',</v>
      </c>
      <c r="G642" t="str">
        <f>CONCATENATE("'",'Unit List'!H585,"',",)</f>
        <v>'greek_galleon',</v>
      </c>
      <c r="H642" t="str">
        <f>CONCATENATE(IF(ISBLANK('Unit List'!AO585), IF(ISBLANK('Unit List'!Q585), IF(ISBLANK('Unit List'!Q585), IF(ISBLANK('Unit List'!AO584), IF(ISBLANK('Unit List'!Q584), IF(ISBLANK('Unit List'!Q584), IF(ISBLANK('Unit List'!AO584), IF(ISBLANK('Unit List'!Q584), IF(ISBLANK('Unit List'!Q584),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 IF('Unit List'!Q585='Unit List'!$P$5, 'Unit List'!$AO$5, IF('Unit List'!Q585='Unit List'!$P$4, 'Unit List'!$AO$4, IF('Unit List'!Q585='Unit List'!$P$7, 'Unit List'!Q585 * 'Unit List'!$AO$7, 'Unit List'!Q585)))), IF('Unit List'!Q585='Unit List'!$P$5, 'Unit List'!$AO$5, IF('Unit List'!Q585='Unit List'!$P$4, 'Unit List'!$AO$4, IF('Unit List'!Q585='Unit List'!$P$7, 'Unit List'!Q585 * 'Unit List'!$AO$7, 'Unit List'!Q585)))), IF('Unit List'!AO585='Unit List'!$P$5, 'Unit List'!$AO$5, IF('Unit List'!AO585='Unit List'!$P$4, 'Unit List'!$AO$4, IF('Unit List'!AO585='Unit List'!$P$7, 'Unit List'!AO585 * 'Unit List'!$AO$7, 'Unit List'!AO585)))),",",)</f>
        <v>2,</v>
      </c>
      <c r="I642" t="str">
        <f>CONCATENATE(IF(ISBLANK('Unit List'!AP585), IF(ISBLANK('Unit List'!R585), IF(ISBLANK('Unit List'!R585), IF(ISBLANK('Unit List'!AP584), IF(ISBLANK('Unit List'!R584), IF(ISBLANK('Unit List'!R584), IF(ISBLANK('Unit List'!AP584), IF(ISBLANK('Unit List'!R584), IF(ISBLANK('Unit List'!R584),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 IF('Unit List'!R585='Unit List'!$P$5, 'Unit List'!$AP$5, IF('Unit List'!R585='Unit List'!$P$4, 'Unit List'!$AP$4, IF('Unit List'!R585='Unit List'!$P$7, 'Unit List'!R585 * 'Unit List'!$AP$7, 'Unit List'!R585)))), IF('Unit List'!R585='Unit List'!$P$5, 'Unit List'!$AP$5, IF('Unit List'!R585='Unit List'!$P$4, 'Unit List'!$AP$4, IF('Unit List'!R585='Unit List'!$P$7, 'Unit List'!R585 * 'Unit List'!$AP$7, 'Unit List'!R585)))), IF('Unit List'!AP585='Unit List'!$P$5, 'Unit List'!$AP$5, IF('Unit List'!AP585='Unit List'!$P$4, 'Unit List'!$AP$4, IF('Unit List'!AP585='Unit List'!$P$7, 'Unit List'!AP585 * 'Unit List'!$AP$7, 'Unit List'!AP585)))),",",)</f>
        <v>,</v>
      </c>
      <c r="J642" t="str">
        <f>CONCATENATE("'",IF(ISBLANK('Unit List'!AQ585), IF(ISBLANK('Unit List'!S585), IF(ISBLANK('Unit List'!S585), IF(ISBLANK('Unit List'!AQ584), IF(ISBLANK('Unit List'!S584), IF(ISBLANK('Unit List'!S584), IF(ISBLANK('Unit List'!AQ584), IF(ISBLANK('Unit List'!S584), IF(ISBLANK('Unit List'!S584),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 IF('Unit List'!S585='Unit List'!$P$5, 'Unit List'!$AQ$5, IF('Unit List'!S585='Unit List'!$P$4, 'Unit List'!$AQ$4, 'Unit List'!S585))), IF('Unit List'!S585='Unit List'!$P$5, 'Unit List'!$AQ$5, IF('Unit List'!S585='Unit List'!$P$4, 'Unit List'!$AQ$4, 'Unit List'!S585))), IF('Unit List'!AQ585='Unit List'!$P$5, 'Unit List'!$AQ$5, IF('Unit List'!AQ585='Unit List'!$P$4, 'Unit List'!$AQ$4, 'Unit List'!AQ585))),"'),",)</f>
        <v>'TwoBigGuns'),</v>
      </c>
    </row>
    <row r="643" spans="1:10" x14ac:dyDescent="0.25">
      <c r="A643" t="s">
        <v>2713</v>
      </c>
      <c r="B643" t="str">
        <f>CONCATENATE("'_",'Unit List'!C586,"',",)</f>
        <v>'_PORTUGAL',</v>
      </c>
      <c r="C643" t="str">
        <f>"'',"</f>
        <v>'',</v>
      </c>
      <c r="D643" t="str">
        <f>CONCATENATE("'",'Unit List'!E586,"',",)</f>
        <v>'GALLEON',</v>
      </c>
      <c r="E643" t="str">
        <f>CONCATENATE("'",'Unit List'!F586,"',",)</f>
        <v>'GALLEON',</v>
      </c>
      <c r="F643" t="str">
        <f>"'',"</f>
        <v>'',</v>
      </c>
      <c r="G643" t="str">
        <f>CONCATENATE("'",'Unit List'!H586,"',",)</f>
        <v>'portuguese_galleon',</v>
      </c>
      <c r="H643" t="str">
        <f>CONCATENATE(IF(ISBLANK('Unit List'!AO586), IF(ISBLANK('Unit List'!Q586), IF(ISBLANK('Unit List'!Q586), IF(ISBLANK('Unit List'!AO584), IF(ISBLANK('Unit List'!Q584), IF(ISBLANK('Unit List'!Q584), IF(ISBLANK('Unit List'!AO584), IF(ISBLANK('Unit List'!Q584), IF(ISBLANK('Unit List'!Q584),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 IF('Unit List'!Q586='Unit List'!$P$5, 'Unit List'!$AO$5, IF('Unit List'!Q586='Unit List'!$P$4, 'Unit List'!$AO$4, IF('Unit List'!Q586='Unit List'!$P$7, 'Unit List'!Q586 * 'Unit List'!$AO$7, 'Unit List'!Q586)))), IF('Unit List'!Q586='Unit List'!$P$5, 'Unit List'!$AO$5, IF('Unit List'!Q586='Unit List'!$P$4, 'Unit List'!$AO$4, IF('Unit List'!Q586='Unit List'!$P$7, 'Unit List'!Q586 * 'Unit List'!$AO$7, 'Unit List'!Q586)))), IF('Unit List'!AO586='Unit List'!$P$5, 'Unit List'!$AO$5, IF('Unit List'!AO586='Unit List'!$P$4, 'Unit List'!$AO$4, IF('Unit List'!AO586='Unit List'!$P$7, 'Unit List'!AO586 * 'Unit List'!$AO$7, 'Unit List'!AO586)))),",",)</f>
        <v>2,</v>
      </c>
      <c r="I643" t="str">
        <f>CONCATENATE(IF(ISBLANK('Unit List'!AP586), IF(ISBLANK('Unit List'!R586), IF(ISBLANK('Unit List'!R586), IF(ISBLANK('Unit List'!AP584), IF(ISBLANK('Unit List'!R584), IF(ISBLANK('Unit List'!R584), IF(ISBLANK('Unit List'!AP584), IF(ISBLANK('Unit List'!R584), IF(ISBLANK('Unit List'!R584),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 IF('Unit List'!R586='Unit List'!$P$5, 'Unit List'!$AP$5, IF('Unit List'!R586='Unit List'!$P$4, 'Unit List'!$AP$4, IF('Unit List'!R586='Unit List'!$P$7, 'Unit List'!R586 * 'Unit List'!$AP$7, 'Unit List'!R586)))), IF('Unit List'!R586='Unit List'!$P$5, 'Unit List'!$AP$5, IF('Unit List'!R586='Unit List'!$P$4, 'Unit List'!$AP$4, IF('Unit List'!R586='Unit List'!$P$7, 'Unit List'!R586 * 'Unit List'!$AP$7, 'Unit List'!R586)))), IF('Unit List'!AP586='Unit List'!$P$5, 'Unit List'!$AP$5, IF('Unit List'!AP586='Unit List'!$P$4, 'Unit List'!$AP$4, IF('Unit List'!AP586='Unit List'!$P$7, 'Unit List'!AP586 * 'Unit List'!$AP$7, 'Unit List'!AP586)))),",",)</f>
        <v>,</v>
      </c>
      <c r="J643" t="str">
        <f>CONCATENATE("'",IF(ISBLANK('Unit List'!AQ586), IF(ISBLANK('Unit List'!S586), IF(ISBLANK('Unit List'!S586), IF(ISBLANK('Unit List'!AQ584), IF(ISBLANK('Unit List'!S584), IF(ISBLANK('Unit List'!S584), IF(ISBLANK('Unit List'!AQ584), IF(ISBLANK('Unit List'!S584), IF(ISBLANK('Unit List'!S584),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 IF('Unit List'!S586='Unit List'!$P$5, 'Unit List'!$AQ$5, IF('Unit List'!S586='Unit List'!$P$4, 'Unit List'!$AQ$4, 'Unit List'!S586))), IF('Unit List'!S586='Unit List'!$P$5, 'Unit List'!$AQ$5, IF('Unit List'!S586='Unit List'!$P$4, 'Unit List'!$AQ$4, 'Unit List'!S586))), IF('Unit List'!AQ586='Unit List'!$P$5, 'Unit List'!$AQ$5, IF('Unit List'!AQ586='Unit List'!$P$4, 'Unit List'!$AQ$4, 'Unit List'!AQ586))),"'),",)</f>
        <v>'TwoBigGuns'),</v>
      </c>
    </row>
    <row r="644" spans="1:10" x14ac:dyDescent="0.25">
      <c r="A644" t="s">
        <v>2713</v>
      </c>
      <c r="B644" t="str">
        <f>CONCATENATE("'_",'Unit List'!C587,"',",)</f>
        <v>'_ROME',</v>
      </c>
      <c r="C644" t="str">
        <f>"'',"</f>
        <v>'',</v>
      </c>
      <c r="D644" t="str">
        <f>CONCATENATE("'",'Unit List'!E587,"',",)</f>
        <v>'GALLEON',</v>
      </c>
      <c r="E644" t="str">
        <f>CONCATENATE("'",'Unit List'!F587,"',",)</f>
        <v>'GALLEON',</v>
      </c>
      <c r="F644" t="str">
        <f>"'',"</f>
        <v>'',</v>
      </c>
      <c r="G644" t="str">
        <f>CONCATENATE("'",'Unit List'!H587,"',",)</f>
        <v>'italian_galleon',</v>
      </c>
      <c r="H644" t="str">
        <f>CONCATENATE(IF(ISBLANK('Unit List'!AO587), IF(ISBLANK('Unit List'!Q587), IF(ISBLANK('Unit List'!Q587), IF(ISBLANK('Unit List'!AO584), IF(ISBLANK('Unit List'!Q584), IF(ISBLANK('Unit List'!Q584), IF(ISBLANK('Unit List'!AO584), IF(ISBLANK('Unit List'!Q584), IF(ISBLANK('Unit List'!Q584),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 IF('Unit List'!Q587='Unit List'!$P$5, 'Unit List'!$AO$5, IF('Unit List'!Q587='Unit List'!$P$4, 'Unit List'!$AO$4, IF('Unit List'!Q587='Unit List'!$P$7, 'Unit List'!Q587 * 'Unit List'!$AO$7, 'Unit List'!Q587)))), IF('Unit List'!Q587='Unit List'!$P$5, 'Unit List'!$AO$5, IF('Unit List'!Q587='Unit List'!$P$4, 'Unit List'!$AO$4, IF('Unit List'!Q587='Unit List'!$P$7, 'Unit List'!Q587 * 'Unit List'!$AO$7, 'Unit List'!Q587)))), IF('Unit List'!AO587='Unit List'!$P$5, 'Unit List'!$AO$5, IF('Unit List'!AO587='Unit List'!$P$4, 'Unit List'!$AO$4, IF('Unit List'!AO587='Unit List'!$P$7, 'Unit List'!AO587 * 'Unit List'!$AO$7, 'Unit List'!AO587)))),",",)</f>
        <v>2,</v>
      </c>
      <c r="I644" t="str">
        <f>CONCATENATE(IF(ISBLANK('Unit List'!AP587), IF(ISBLANK('Unit List'!R587), IF(ISBLANK('Unit List'!R587), IF(ISBLANK('Unit List'!AP584), IF(ISBLANK('Unit List'!R584), IF(ISBLANK('Unit List'!R584), IF(ISBLANK('Unit List'!AP584), IF(ISBLANK('Unit List'!R584), IF(ISBLANK('Unit List'!R584),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 IF('Unit List'!R587='Unit List'!$P$5, 'Unit List'!$AP$5, IF('Unit List'!R587='Unit List'!$P$4, 'Unit List'!$AP$4, IF('Unit List'!R587='Unit List'!$P$7, 'Unit List'!R587 * 'Unit List'!$AP$7, 'Unit List'!R587)))), IF('Unit List'!R587='Unit List'!$P$5, 'Unit List'!$AP$5, IF('Unit List'!R587='Unit List'!$P$4, 'Unit List'!$AP$4, IF('Unit List'!R587='Unit List'!$P$7, 'Unit List'!R587 * 'Unit List'!$AP$7, 'Unit List'!R587)))), IF('Unit List'!AP587='Unit List'!$P$5, 'Unit List'!$AP$5, IF('Unit List'!AP587='Unit List'!$P$4, 'Unit List'!$AP$4, IF('Unit List'!AP587='Unit List'!$P$7, 'Unit List'!AP587 * 'Unit List'!$AP$7, 'Unit List'!AP587)))),",",)</f>
        <v>,</v>
      </c>
      <c r="J644" t="str">
        <f>CONCATENATE("'",IF(ISBLANK('Unit List'!AQ587), IF(ISBLANK('Unit List'!S587), IF(ISBLANK('Unit List'!S587), IF(ISBLANK('Unit List'!AQ584), IF(ISBLANK('Unit List'!S584), IF(ISBLANK('Unit List'!S584), IF(ISBLANK('Unit List'!AQ584), IF(ISBLANK('Unit List'!S584), IF(ISBLANK('Unit List'!S584),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 IF('Unit List'!S587='Unit List'!$P$5, 'Unit List'!$AQ$5, IF('Unit List'!S587='Unit List'!$P$4, 'Unit List'!$AQ$4, 'Unit List'!S587))), IF('Unit List'!S587='Unit List'!$P$5, 'Unit List'!$AQ$5, IF('Unit List'!S587='Unit List'!$P$4, 'Unit List'!$AQ$4, 'Unit List'!S587))), IF('Unit List'!AQ587='Unit List'!$P$5, 'Unit List'!$AQ$5, IF('Unit List'!AQ587='Unit List'!$P$4, 'Unit List'!$AQ$4, 'Unit List'!AQ587))),"'),",)</f>
        <v>'TwoBigGuns'),</v>
      </c>
    </row>
    <row r="645" spans="1:10" x14ac:dyDescent="0.25">
      <c r="A645" t="s">
        <v>2713</v>
      </c>
      <c r="B645" t="str">
        <f>CONCATENATE("'_",'Unit List'!C588,"',",)</f>
        <v>'_SPAIN',</v>
      </c>
      <c r="C645" t="str">
        <f>"'',"</f>
        <v>'',</v>
      </c>
      <c r="D645" t="str">
        <f>CONCATENATE("'",'Unit List'!E588,"',",)</f>
        <v>'GALLEON',</v>
      </c>
      <c r="E645" t="str">
        <f>CONCATENATE("'",'Unit List'!F588,"',",)</f>
        <v>'GALLEON',</v>
      </c>
      <c r="F645" t="str">
        <f>"'',"</f>
        <v>'',</v>
      </c>
      <c r="G645" t="str">
        <f>CONCATENATE("'",'Unit List'!H588,"',",)</f>
        <v>'spanish_galleon',</v>
      </c>
      <c r="H645" t="str">
        <f>CONCATENATE(IF(ISBLANK('Unit List'!AO588), IF(ISBLANK('Unit List'!Q588), IF(ISBLANK('Unit List'!Q588), IF(ISBLANK('Unit List'!AO584), IF(ISBLANK('Unit List'!Q584), IF(ISBLANK('Unit List'!Q584), IF(ISBLANK('Unit List'!AO584), IF(ISBLANK('Unit List'!Q584), IF(ISBLANK('Unit List'!Q584),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 IF('Unit List'!Q588='Unit List'!$P$5, 'Unit List'!$AO$5, IF('Unit List'!Q588='Unit List'!$P$4, 'Unit List'!$AO$4, IF('Unit List'!Q588='Unit List'!$P$7, 'Unit List'!Q588 * 'Unit List'!$AO$7, 'Unit List'!Q588)))), IF('Unit List'!Q588='Unit List'!$P$5, 'Unit List'!$AO$5, IF('Unit List'!Q588='Unit List'!$P$4, 'Unit List'!$AO$4, IF('Unit List'!Q588='Unit List'!$P$7, 'Unit List'!Q588 * 'Unit List'!$AO$7, 'Unit List'!Q588)))), IF('Unit List'!AO588='Unit List'!$P$5, 'Unit List'!$AO$5, IF('Unit List'!AO588='Unit List'!$P$4, 'Unit List'!$AO$4, IF('Unit List'!AO588='Unit List'!$P$7, 'Unit List'!AO588 * 'Unit List'!$AO$7, 'Unit List'!AO588)))),",",)</f>
        <v>2,</v>
      </c>
      <c r="I645" t="str">
        <f>CONCATENATE(IF(ISBLANK('Unit List'!AP588), IF(ISBLANK('Unit List'!R588), IF(ISBLANK('Unit List'!R588), IF(ISBLANK('Unit List'!AP584), IF(ISBLANK('Unit List'!R584), IF(ISBLANK('Unit List'!R584), IF(ISBLANK('Unit List'!AP584), IF(ISBLANK('Unit List'!R584), IF(ISBLANK('Unit List'!R584),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 IF('Unit List'!R588='Unit List'!$P$5, 'Unit List'!$AP$5, IF('Unit List'!R588='Unit List'!$P$4, 'Unit List'!$AP$4, IF('Unit List'!R588='Unit List'!$P$7, 'Unit List'!R588 * 'Unit List'!$AP$7, 'Unit List'!R588)))), IF('Unit List'!R588='Unit List'!$P$5, 'Unit List'!$AP$5, IF('Unit List'!R588='Unit List'!$P$4, 'Unit List'!$AP$4, IF('Unit List'!R588='Unit List'!$P$7, 'Unit List'!R588 * 'Unit List'!$AP$7, 'Unit List'!R588)))), IF('Unit List'!AP588='Unit List'!$P$5, 'Unit List'!$AP$5, IF('Unit List'!AP588='Unit List'!$P$4, 'Unit List'!$AP$4, IF('Unit List'!AP588='Unit List'!$P$7, 'Unit List'!AP588 * 'Unit List'!$AP$7, 'Unit List'!AP588)))),",",)</f>
        <v>,</v>
      </c>
      <c r="J645" t="str">
        <f>CONCATENATE("'",IF(ISBLANK('Unit List'!AQ588), IF(ISBLANK('Unit List'!S588), IF(ISBLANK('Unit List'!S588), IF(ISBLANK('Unit List'!AQ584), IF(ISBLANK('Unit List'!S584), IF(ISBLANK('Unit List'!S584), IF(ISBLANK('Unit List'!AQ584), IF(ISBLANK('Unit List'!S584), IF(ISBLANK('Unit List'!S584),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 IF('Unit List'!S588='Unit List'!$P$5, 'Unit List'!$AQ$5, IF('Unit List'!S588='Unit List'!$P$4, 'Unit List'!$AQ$4, 'Unit List'!S588))), IF('Unit List'!S588='Unit List'!$P$5, 'Unit List'!$AQ$5, IF('Unit List'!S588='Unit List'!$P$4, 'Unit List'!$AQ$4, 'Unit List'!S588))), IF('Unit List'!AQ588='Unit List'!$P$5, 'Unit List'!$AQ$5, IF('Unit List'!AQ588='Unit List'!$P$4, 'Unit List'!$AQ$4, 'Unit List'!AQ588))),"'),",)</f>
        <v>'TwoBigGuns'),</v>
      </c>
    </row>
    <row r="646" spans="1:10" x14ac:dyDescent="0.25">
      <c r="A646" t="s">
        <v>2713</v>
      </c>
      <c r="B646" t="str">
        <f>CONCATENATE("'_",'Unit List'!C589,"',",)</f>
        <v>'_MIDEAST',</v>
      </c>
      <c r="C646" t="str">
        <f>CONCATENATE("'_",'Unit List'!D589,"',",)</f>
        <v>'_MED',</v>
      </c>
      <c r="D646" t="str">
        <f>CONCATENATE("'",'Unit List'!E589,"',",)</f>
        <v>'GALLEON',</v>
      </c>
      <c r="E646" t="str">
        <f>CONCATENATE("'",'Unit List'!F589,"',",)</f>
        <v>'GALLEON',</v>
      </c>
      <c r="F646" t="str">
        <f>"'',"</f>
        <v>'',</v>
      </c>
      <c r="G646" t="str">
        <f>CONCATENATE("'",'Unit List'!H584,"',",)</f>
        <v>'med_galleon',</v>
      </c>
      <c r="H646" t="str">
        <f>CONCATENATE(IF(ISBLANK('Unit List'!AO589), IF(ISBLANK('Unit List'!Q589), IF(ISBLANK('Unit List'!Q589), IF(ISBLANK('Unit List'!AO584), IF(ISBLANK('Unit List'!Q584), IF(ISBLANK('Unit List'!Q584), IF(ISBLANK('Unit List'!AO584), IF(ISBLANK('Unit List'!Q584), IF(ISBLANK('Unit List'!Q584),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List'!AO589)))),",",)</f>
        <v>2,</v>
      </c>
      <c r="I646" t="str">
        <f>CONCATENATE(IF(ISBLANK('Unit List'!AP589), IF(ISBLANK('Unit List'!R589), IF(ISBLANK('Unit List'!R589), IF(ISBLANK('Unit List'!AP584), IF(ISBLANK('Unit List'!R584), IF(ISBLANK('Unit List'!R584), IF(ISBLANK('Unit List'!AP584), IF(ISBLANK('Unit List'!R584), IF(ISBLANK('Unit List'!R584),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List'!AP589)))),",",)</f>
        <v>,</v>
      </c>
      <c r="J646" t="str">
        <f>CONCATENATE("'",IF(ISBLANK('Unit List'!AQ589), IF(ISBLANK('Unit List'!S589), IF(ISBLANK('Unit List'!S589), IF(ISBLANK('Unit List'!AQ584), IF(ISBLANK('Unit List'!S584), IF(ISBLANK('Unit List'!S584), IF(ISBLANK('Unit List'!AQ584), IF(ISBLANK('Unit List'!S584), IF(ISBLANK('Unit List'!S584),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List'!AQ589))),"'),",)</f>
        <v>'TwoBigGuns'),</v>
      </c>
    </row>
    <row r="647" spans="1:10" x14ac:dyDescent="0.25">
      <c r="A647" t="s">
        <v>2713</v>
      </c>
      <c r="B647" t="str">
        <f>CONCATENATE("'_",'Unit List'!C590,"',",)</f>
        <v>'_NORTHEU',</v>
      </c>
      <c r="C647" t="str">
        <f>CONCATENATE("'_",'Unit List'!D590,"',",)</f>
        <v>'_EURO',</v>
      </c>
      <c r="D647" t="str">
        <f>CONCATENATE("'",'Unit List'!E590,"',",)</f>
        <v>'GALLEON',</v>
      </c>
      <c r="E647" t="str">
        <f>CONCATENATE("'",'Unit List'!F590,"',",)</f>
        <v>'GALLEON',</v>
      </c>
      <c r="F647" t="str">
        <f>"'',"</f>
        <v>'',</v>
      </c>
      <c r="G647" t="str">
        <f>CONCATENATE("'",'Unit List'!H574,"',",)</f>
        <v>'euro_galleon',</v>
      </c>
      <c r="H647" t="str">
        <f>CONCATENATE(IF(ISBLANK('Unit List'!AO590), IF(ISBLANK('Unit List'!Q590), IF(ISBLANK('Unit List'!Q590), IF(ISBLANK('Unit List'!AO590), IF(ISBLANK('Unit List'!Q590), IF(ISBLANK('Unit List'!Q590), IF(ISBLANK('Unit List'!AO590), IF(ISBLANK('Unit List'!Q590), IF(ISBLANK('Unit List'!Q590),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List'!AO590)))),",",)</f>
        <v>2,</v>
      </c>
      <c r="I647" t="str">
        <f>CONCATENATE(IF(ISBLANK('Unit List'!AP590), IF(ISBLANK('Unit List'!R590), IF(ISBLANK('Unit List'!R590), IF(ISBLANK('Unit List'!AP590), IF(ISBLANK('Unit List'!R590), IF(ISBLANK('Unit List'!R590), IF(ISBLANK('Unit List'!AP590), IF(ISBLANK('Unit List'!R590), IF(ISBLANK('Unit List'!R590),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List'!AP590)))),",",)</f>
        <v>,</v>
      </c>
      <c r="J647" t="str">
        <f>CONCATENATE("'",IF(ISBLANK('Unit List'!AQ590), IF(ISBLANK('Unit List'!S590), IF(ISBLANK('Unit List'!S590), IF(ISBLANK('Unit List'!AQ590), IF(ISBLANK('Unit List'!S590), IF(ISBLANK('Unit List'!S590), IF(ISBLANK('Unit List'!AQ590), IF(ISBLANK('Unit List'!S590), IF(ISBLANK('Unit List'!S590),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List'!AQ590))),"'),",)</f>
        <v>'TwoBigGuns'),</v>
      </c>
    </row>
    <row r="648" spans="1:10" x14ac:dyDescent="0.25">
      <c r="A648" t="s">
        <v>2713</v>
      </c>
      <c r="B648" t="str">
        <f>CONCATENATE("'_",'Unit List'!C591,"',",)</f>
        <v>'_DENMARK',</v>
      </c>
      <c r="C648" t="str">
        <f>"'',"</f>
        <v>'',</v>
      </c>
      <c r="D648" t="str">
        <f>CONCATENATE("'",'Unit List'!E591,"',",)</f>
        <v>'GALLEON',</v>
      </c>
      <c r="E648" t="str">
        <f>CONCATENATE("'",'Unit List'!F591,"',",)</f>
        <v>'GALLEON',</v>
      </c>
      <c r="F648" t="str">
        <f>"'',"</f>
        <v>'',</v>
      </c>
      <c r="G648" t="str">
        <f>CONCATENATE("'",'Unit List'!H591,"',",)</f>
        <v>'danish_galleon',</v>
      </c>
      <c r="H648" t="str">
        <f>CONCATENATE(IF(ISBLANK('Unit List'!AO591), IF(ISBLANK('Unit List'!Q591), IF(ISBLANK('Unit List'!Q591), IF(ISBLANK('Unit List'!AO590), IF(ISBLANK('Unit List'!Q590), IF(ISBLANK('Unit List'!Q590), IF(ISBLANK('Unit List'!AO590), IF(ISBLANK('Unit List'!Q590), IF(ISBLANK('Unit List'!Q590),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List'!Q591='Unit List'!$P$5, 'Unit List'!$AO$5, IF('Unit List'!Q591='Unit List'!$P$4, 'Unit List'!$AO$4, IF('Unit List'!Q591='Unit List'!$P$7, 'Unit List'!Q591 * 'Unit List'!$AO$7, 'Unit List'!Q591)))), IF('Unit List'!Q591='Unit List'!$P$5, 'Unit List'!$AO$5, IF('Unit List'!Q591='Unit List'!$P$4, 'Unit List'!$AO$4, IF('Unit List'!Q591='Unit List'!$P$7, 'Unit List'!Q591 * 'Unit List'!$AO$7, 'Unit List'!Q591)))), IF('Unit List'!AO591='Unit List'!$P$5, 'Unit List'!$AO$5, IF('Unit List'!AO591='Unit List'!$P$4, 'Unit List'!$AO$4, IF('Unit List'!AO591='Unit List'!$P$7, 'Unit List'!AO591 * 'Unit List'!$AO$7, 'Unit List'!AO591)))),",",)</f>
        <v>2,</v>
      </c>
      <c r="I648" t="str">
        <f>CONCATENATE(IF(ISBLANK('Unit List'!AP591), IF(ISBLANK('Unit List'!R591), IF(ISBLANK('Unit List'!R591), IF(ISBLANK('Unit List'!AP590), IF(ISBLANK('Unit List'!R590), IF(ISBLANK('Unit List'!R590), IF(ISBLANK('Unit List'!AP590), IF(ISBLANK('Unit List'!R590), IF(ISBLANK('Unit List'!R590),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List'!R591='Unit List'!$P$5, 'Unit List'!$AP$5, IF('Unit List'!R591='Unit List'!$P$4, 'Unit List'!$AP$4, IF('Unit List'!R591='Unit List'!$P$7, 'Unit List'!R591 * 'Unit List'!$AP$7, 'Unit List'!R591)))), IF('Unit List'!R591='Unit List'!$P$5, 'Unit List'!$AP$5, IF('Unit List'!R591='Unit List'!$P$4, 'Unit List'!$AP$4, IF('Unit List'!R591='Unit List'!$P$7, 'Unit List'!R591 * 'Unit List'!$AP$7, 'Unit List'!R591)))), IF('Unit List'!AP591='Unit List'!$P$5, 'Unit List'!$AP$5, IF('Unit List'!AP591='Unit List'!$P$4, 'Unit List'!$AP$4, IF('Unit List'!AP591='Unit List'!$P$7, 'Unit List'!AP591 * 'Unit List'!$AP$7, 'Unit List'!AP591)))),",",)</f>
        <v>,</v>
      </c>
      <c r="J648" t="str">
        <f>CONCATENATE("'",IF(ISBLANK('Unit List'!AQ591), IF(ISBLANK('Unit List'!S591), IF(ISBLANK('Unit List'!S591), IF(ISBLANK('Unit List'!AQ590), IF(ISBLANK('Unit List'!S590), IF(ISBLANK('Unit List'!S590), IF(ISBLANK('Unit List'!AQ590), IF(ISBLANK('Unit List'!S590), IF(ISBLANK('Unit List'!S590),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List'!S591='Unit List'!$P$5, 'Unit List'!$AQ$5, IF('Unit List'!S591='Unit List'!$P$4, 'Unit List'!$AQ$4, 'Unit List'!S591))), IF('Unit List'!S591='Unit List'!$P$5, 'Unit List'!$AQ$5, IF('Unit List'!S591='Unit List'!$P$4, 'Unit List'!$AQ$4, 'Unit List'!S591))), IF('Unit List'!AQ591='Unit List'!$P$5, 'Unit List'!$AQ$5, IF('Unit List'!AQ591='Unit List'!$P$4, 'Unit List'!$AQ$4, 'Unit List'!AQ591))),"'),",)</f>
        <v>'TwoBigGuns'),</v>
      </c>
    </row>
    <row r="649" spans="1:10" x14ac:dyDescent="0.25">
      <c r="A649" t="s">
        <v>2713</v>
      </c>
      <c r="B649" t="str">
        <f>CONCATENATE("'_",'Unit List'!C592,"',",)</f>
        <v>'_SWEDEN',</v>
      </c>
      <c r="C649" t="str">
        <f>"'',"</f>
        <v>'',</v>
      </c>
      <c r="D649" t="str">
        <f>CONCATENATE("'",'Unit List'!E592,"',",)</f>
        <v>'GALLEON',</v>
      </c>
      <c r="E649" t="str">
        <f>CONCATENATE("'",'Unit List'!F592,"',",)</f>
        <v>'GALLEON',</v>
      </c>
      <c r="F649" t="str">
        <f>"'',"</f>
        <v>'',</v>
      </c>
      <c r="G649" t="str">
        <f>CONCATENATE("'",'Unit List'!H592,"',",)</f>
        <v>'swedish_galleon',</v>
      </c>
      <c r="H649" t="str">
        <f>CONCATENATE(IF(ISBLANK('Unit List'!AO592), IF(ISBLANK('Unit List'!Q592), IF(ISBLANK('Unit List'!Q592), IF(ISBLANK('Unit List'!AO590), IF(ISBLANK('Unit List'!Q590), IF(ISBLANK('Unit List'!Q590), IF(ISBLANK('Unit List'!AO590), IF(ISBLANK('Unit List'!Q590), IF(ISBLANK('Unit List'!Q590),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List'!Q592='Unit List'!$P$5, 'Unit List'!$AO$5, IF('Unit List'!Q592='Unit List'!$P$4, 'Unit List'!$AO$4, IF('Unit List'!Q592='Unit List'!$P$7, 'Unit List'!Q592 * 'Unit List'!$AO$7, 'Unit List'!Q592)))), IF('Unit List'!Q592='Unit List'!$P$5, 'Unit List'!$AO$5, IF('Unit List'!Q592='Unit List'!$P$4, 'Unit List'!$AO$4, IF('Unit List'!Q592='Unit List'!$P$7, 'Unit List'!Q592 * 'Unit List'!$AO$7, 'Unit List'!Q592)))), IF('Unit List'!AO592='Unit List'!$P$5, 'Unit List'!$AO$5, IF('Unit List'!AO592='Unit List'!$P$4, 'Unit List'!$AO$4, IF('Unit List'!AO592='Unit List'!$P$7, 'Unit List'!AO592 * 'Unit List'!$AO$7, 'Unit List'!AO592)))),",",)</f>
        <v>2,</v>
      </c>
      <c r="I649" t="str">
        <f>CONCATENATE(IF(ISBLANK('Unit List'!AP592), IF(ISBLANK('Unit List'!R592), IF(ISBLANK('Unit List'!R592), IF(ISBLANK('Unit List'!AP590), IF(ISBLANK('Unit List'!R590), IF(ISBLANK('Unit List'!R590), IF(ISBLANK('Unit List'!AP590), IF(ISBLANK('Unit List'!R590), IF(ISBLANK('Unit List'!R590),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List'!R592='Unit List'!$P$5, 'Unit List'!$AP$5, IF('Unit List'!R592='Unit List'!$P$4, 'Unit List'!$AP$4, IF('Unit List'!R592='Unit List'!$P$7, 'Unit List'!R592 * 'Unit List'!$AP$7, 'Unit List'!R592)))), IF('Unit List'!R592='Unit List'!$P$5, 'Unit List'!$AP$5, IF('Unit List'!R592='Unit List'!$P$4, 'Unit List'!$AP$4, IF('Unit List'!R592='Unit List'!$P$7, 'Unit List'!R592 * 'Unit List'!$AP$7, 'Unit List'!R592)))), IF('Unit List'!AP592='Unit List'!$P$5, 'Unit List'!$AP$5, IF('Unit List'!AP592='Unit List'!$P$4, 'Unit List'!$AP$4, IF('Unit List'!AP592='Unit List'!$P$7, 'Unit List'!AP592 * 'Unit List'!$AP$7, 'Unit List'!AP592)))),",",)</f>
        <v>,</v>
      </c>
      <c r="J649" t="str">
        <f>CONCATENATE("'",IF(ISBLANK('Unit List'!AQ592), IF(ISBLANK('Unit List'!S592), IF(ISBLANK('Unit List'!S592), IF(ISBLANK('Unit List'!AQ590), IF(ISBLANK('Unit List'!S590), IF(ISBLANK('Unit List'!S590), IF(ISBLANK('Unit List'!AQ590), IF(ISBLANK('Unit List'!S590), IF(ISBLANK('Unit List'!S590),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List'!S592='Unit List'!$P$5, 'Unit List'!$AQ$5, IF('Unit List'!S592='Unit List'!$P$4, 'Unit List'!$AQ$4, 'Unit List'!S592))), IF('Unit List'!S592='Unit List'!$P$5, 'Unit List'!$AQ$5, IF('Unit List'!S592='Unit List'!$P$4, 'Unit List'!$AQ$4, 'Unit List'!S592))), IF('Unit List'!AQ592='Unit List'!$P$5, 'Unit List'!$AQ$5, IF('Unit List'!AQ592='Unit List'!$P$4, 'Unit List'!$AQ$4, 'Unit List'!AQ592))),"'),",)</f>
        <v>'TwoBigGuns'),</v>
      </c>
    </row>
    <row r="650" spans="1:10" x14ac:dyDescent="0.25">
      <c r="A650" t="s">
        <v>2713</v>
      </c>
      <c r="B650" t="str">
        <f>CONCATENATE("'_",'Unit List'!C593,"',",)</f>
        <v>'_OCEAN',</v>
      </c>
      <c r="C650" t="str">
        <f>CONCATENATE("'_",'Unit List'!D593,"',",)</f>
        <v>'_EURO',</v>
      </c>
      <c r="D650" t="str">
        <f>CONCATENATE("'",'Unit List'!E593,"',",)</f>
        <v>'GALLEON',</v>
      </c>
      <c r="E650" t="str">
        <f>CONCATENATE("'",'Unit List'!F593,"',",)</f>
        <v>'GALLEON',</v>
      </c>
      <c r="F650" t="str">
        <f>"'',"</f>
        <v>'',</v>
      </c>
      <c r="G650" t="str">
        <f>CONCATENATE("'",'Unit List'!H574,"',",)</f>
        <v>'euro_galleon',</v>
      </c>
      <c r="H650" t="str">
        <f>CONCATENATE(IF(ISBLANK('Unit List'!AO593), IF(ISBLANK('Unit List'!Q593), IF(ISBLANK('Unit List'!Q593), IF(ISBLANK('Unit List'!AO593), IF(ISBLANK('Unit List'!Q593), IF(ISBLANK('Unit List'!Q593), IF(ISBLANK('Unit List'!AO593), IF(ISBLANK('Unit List'!Q593), IF(ISBLANK('Unit List'!Q593),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List'!Q593='Unit List'!$P$5, 'Unit List'!$AO$5, IF('Unit List'!Q593='Unit List'!$P$4, 'Unit List'!$AO$4, IF('Unit List'!Q593='Unit List'!$P$7, 'Unit List'!Q593 * 'Unit List'!$AO$7, 'Unit List'!Q593)))), IF('Unit List'!Q593='Unit List'!$P$5, 'Unit List'!$AO$5, IF('Unit List'!Q593='Unit List'!$P$4, 'Unit List'!$AO$4, IF('Unit List'!Q593='Unit List'!$P$7, 'Unit List'!Q593 * 'Unit List'!$AO$7, 'Unit List'!Q593)))), IF('Unit List'!AO593='Unit List'!$P$5, 'Unit List'!$AO$5, IF('Unit List'!AO593='Unit List'!$P$4, 'Unit List'!$AO$4, IF('Unit List'!AO593='Unit List'!$P$7, 'Unit List'!AO593 * 'Unit List'!$AO$7, 'Unit List'!AO593)))), IF('Unit List'!Q593='Unit List'!$P$5, 'Unit List'!$AO$5, IF('Unit List'!Q593='Unit List'!$P$4, 'Unit List'!$AO$4, IF('Unit List'!Q593='Unit List'!$P$7, 'Unit List'!Q593 * 'Unit List'!$AO$7, 'Unit List'!Q593)))), IF('Unit List'!Q593='Unit List'!$P$5, 'Unit List'!$AO$5, IF('Unit List'!Q593='Unit List'!$P$4, 'Unit List'!$AO$4, IF('Unit List'!Q593='Unit List'!$P$7, 'Unit List'!Q593 * 'Unit List'!$AO$7, 'Unit List'!Q593)))), IF('Unit List'!AO593='Unit List'!$P$5, 'Unit List'!$AO$5, IF('Unit List'!AO593='Unit List'!$P$4, 'Unit List'!$AO$4, IF('Unit List'!AO593='Unit List'!$P$7, 'Unit List'!AO593 * 'Unit List'!$AO$7, 'Unit List'!AO593)))), IF('Unit List'!Q593='Unit List'!$P$5, 'Unit List'!$AO$5, IF('Unit List'!Q593='Unit List'!$P$4, 'Unit List'!$AO$4, IF('Unit List'!Q593='Unit List'!$P$7, 'Unit List'!Q593 * 'Unit List'!$AO$7, 'Unit List'!Q593)))), IF('Unit List'!Q593='Unit List'!$P$5, 'Unit List'!$AO$5, IF('Unit List'!Q593='Unit List'!$P$4, 'Unit List'!$AO$4, IF('Unit List'!Q593='Unit List'!$P$7, 'Unit List'!Q593 * 'Unit List'!$AO$7, 'Unit List'!Q593)))), IF('Unit List'!AO593='Unit List'!$P$5, 'Unit List'!$AO$5, IF('Unit List'!AO593='Unit List'!$P$4, 'Unit List'!$AO$4, IF('Unit List'!AO593='Unit List'!$P$7, 'Unit List'!AO593 * 'Unit List'!$AO$7, 'Unit List'!AO593)))),",",)</f>
        <v>2,</v>
      </c>
      <c r="I650" t="str">
        <f>CONCATENATE(IF(ISBLANK('Unit List'!AP593), IF(ISBLANK('Unit List'!R593), IF(ISBLANK('Unit List'!R593), IF(ISBLANK('Unit List'!AP593), IF(ISBLANK('Unit List'!R593), IF(ISBLANK('Unit List'!R593), IF(ISBLANK('Unit List'!AP593), IF(ISBLANK('Unit List'!R593), IF(ISBLANK('Unit List'!R593),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List'!R593='Unit List'!$P$5, 'Unit List'!$AP$5, IF('Unit List'!R593='Unit List'!$P$4, 'Unit List'!$AP$4, IF('Unit List'!R593='Unit List'!$P$7, 'Unit List'!R593 * 'Unit List'!$AP$7, 'Unit List'!R593)))), IF('Unit List'!R593='Unit List'!$P$5, 'Unit List'!$AP$5, IF('Unit List'!R593='Unit List'!$P$4, 'Unit List'!$AP$4, IF('Unit List'!R593='Unit List'!$P$7, 'Unit List'!R593 * 'Unit List'!$AP$7, 'Unit List'!R593)))), IF('Unit List'!AP593='Unit List'!$P$5, 'Unit List'!$AP$5, IF('Unit List'!AP593='Unit List'!$P$4, 'Unit List'!$AP$4, IF('Unit List'!AP593='Unit List'!$P$7, 'Unit List'!AP593 * 'Unit List'!$AP$7, 'Unit List'!AP593)))), IF('Unit List'!R593='Unit List'!$P$5, 'Unit List'!$AP$5, IF('Unit List'!R593='Unit List'!$P$4, 'Unit List'!$AP$4, IF('Unit List'!R593='Unit List'!$P$7, 'Unit List'!R593 * 'Unit List'!$AP$7, 'Unit List'!R593)))), IF('Unit List'!R593='Unit List'!$P$5, 'Unit List'!$AP$5, IF('Unit List'!R593='Unit List'!$P$4, 'Unit List'!$AP$4, IF('Unit List'!R593='Unit List'!$P$7, 'Unit List'!R593 * 'Unit List'!$AP$7, 'Unit List'!R593)))), IF('Unit List'!AP593='Unit List'!$P$5, 'Unit List'!$AP$5, IF('Unit List'!AP593='Unit List'!$P$4, 'Unit List'!$AP$4, IF('Unit List'!AP593='Unit List'!$P$7, 'Unit List'!AP593 * 'Unit List'!$AP$7, 'Unit List'!AP593)))), IF('Unit List'!R593='Unit List'!$P$5, 'Unit List'!$AP$5, IF('Unit List'!R593='Unit List'!$P$4, 'Unit List'!$AP$4, IF('Unit List'!R593='Unit List'!$P$7, 'Unit List'!R593 * 'Unit List'!$AP$7, 'Unit List'!R593)))), IF('Unit List'!R593='Unit List'!$P$5, 'Unit List'!$AP$5, IF('Unit List'!R593='Unit List'!$P$4, 'Unit List'!$AP$4, IF('Unit List'!R593='Unit List'!$P$7, 'Unit List'!R593 * 'Unit List'!$AP$7, 'Unit List'!R593)))), IF('Unit List'!AP593='Unit List'!$P$5, 'Unit List'!$AP$5, IF('Unit List'!AP593='Unit List'!$P$4, 'Unit List'!$AP$4, IF('Unit List'!AP593='Unit List'!$P$7, 'Unit List'!AP593 * 'Unit List'!$AP$7, 'Unit List'!AP593)))),",",)</f>
        <v>,</v>
      </c>
      <c r="J650" t="str">
        <f>CONCATENATE("'",IF(ISBLANK('Unit List'!AQ593), IF(ISBLANK('Unit List'!S593), IF(ISBLANK('Unit List'!S593), IF(ISBLANK('Unit List'!AQ593), IF(ISBLANK('Unit List'!S593), IF(ISBLANK('Unit List'!S593), IF(ISBLANK('Unit List'!AQ593), IF(ISBLANK('Unit List'!S593), IF(ISBLANK('Unit List'!S593),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List'!S593='Unit List'!$P$5, 'Unit List'!$AQ$5, IF('Unit List'!S593='Unit List'!$P$4, 'Unit List'!$AQ$4, 'Unit List'!S593))), IF('Unit List'!S593='Unit List'!$P$5, 'Unit List'!$AQ$5, IF('Unit List'!S593='Unit List'!$P$4, 'Unit List'!$AQ$4, 'Unit List'!S593))), IF('Unit List'!AQ593='Unit List'!$P$5, 'Unit List'!$AQ$5, IF('Unit List'!AQ593='Unit List'!$P$4, 'Unit List'!$AQ$4, 'Unit List'!AQ593))), IF('Unit List'!S593='Unit List'!$P$5, 'Unit List'!$AQ$5, IF('Unit List'!S593='Unit List'!$P$4, 'Unit List'!$AQ$4, 'Unit List'!S593))), IF('Unit List'!S593='Unit List'!$P$5, 'Unit List'!$AQ$5, IF('Unit List'!S593='Unit List'!$P$4, 'Unit List'!$AQ$4, 'Unit List'!S593))), IF('Unit List'!AQ593='Unit List'!$P$5, 'Unit List'!$AQ$5, IF('Unit List'!AQ593='Unit List'!$P$4, 'Unit List'!$AQ$4, 'Unit List'!AQ593))), IF('Unit List'!S593='Unit List'!$P$5, 'Unit List'!$AQ$5, IF('Unit List'!S593='Unit List'!$P$4, 'Unit List'!$AQ$4, 'Unit List'!S593))), IF('Unit List'!S593='Unit List'!$P$5, 'Unit List'!$AQ$5, IF('Unit List'!S593='Unit List'!$P$4, 'Unit List'!$AQ$4, 'Unit List'!S593))), IF('Unit List'!AQ593='Unit List'!$P$5, 'Unit List'!$AQ$5, IF('Unit List'!AQ593='Unit List'!$P$4, 'Unit List'!$AQ$4, 'Unit List'!AQ593))),"'),",)</f>
        <v>'TwoBigGuns'),</v>
      </c>
    </row>
    <row r="651" spans="1:10" x14ac:dyDescent="0.25">
      <c r="A651" t="s">
        <v>2713</v>
      </c>
      <c r="B651" t="str">
        <f>CONCATENATE("'_",'Unit List'!C594,"',",)</f>
        <v>'_SEASIA',</v>
      </c>
      <c r="C651" t="str">
        <f>CONCATENATE("'_",'Unit List'!D594,"',",)</f>
        <v>'_ASIA',</v>
      </c>
      <c r="D651" t="str">
        <f>CONCATENATE("'",'Unit List'!E594,"',",)</f>
        <v>'GALLEON',</v>
      </c>
      <c r="E651" t="str">
        <f>CONCATENATE("'",'Unit List'!F594,"',",)</f>
        <v>'GALLEON',</v>
      </c>
      <c r="F651" t="str">
        <f>"'',"</f>
        <v>'',</v>
      </c>
      <c r="G651" t="str">
        <f>CONCATENATE("'",'Unit List'!H577,"',",)</f>
        <v>'WarJunk',</v>
      </c>
      <c r="H651" t="str">
        <f>CONCATENATE(IF(ISBLANK('Unit List'!AO594), IF(ISBLANK('Unit List'!Q594), IF(ISBLANK('Unit List'!Q594), IF(ISBLANK('Unit List'!AO577), IF(ISBLANK('Unit List'!Q577), IF(ISBLANK('Unit List'!Q577), IF(ISBLANK('Unit List'!AO577), IF(ISBLANK('Unit List'!Q577), IF(ISBLANK('Unit List'!Q577),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List'!Q594='Unit List'!$P$5, 'Unit List'!$AO$5, IF('Unit List'!Q594='Unit List'!$P$4, 'Unit List'!$AO$4, IF('Unit List'!Q594='Unit List'!$P$7, 'Unit List'!Q594 * 'Unit List'!$AO$7, 'Unit List'!Q594)))), IF('Unit List'!Q594='Unit List'!$P$5, 'Unit List'!$AO$5, IF('Unit List'!Q594='Unit List'!$P$4, 'Unit List'!$AO$4, IF('Unit List'!Q594='Unit List'!$P$7, 'Unit List'!Q594 * 'Unit List'!$AO$7, 'Unit List'!Q594)))), IF('Unit List'!AO594='Unit List'!$P$5, 'Unit List'!$AO$5, IF('Unit List'!AO594='Unit List'!$P$4, 'Unit List'!$AO$4, IF('Unit List'!AO594='Unit List'!$P$7, 'Unit List'!AO594 * 'Unit List'!$AO$7, 'Unit List'!AO594)))),",",)</f>
        <v>2,</v>
      </c>
      <c r="I651" t="str">
        <f>CONCATENATE(IF(ISBLANK('Unit List'!AP594), IF(ISBLANK('Unit List'!R594), IF(ISBLANK('Unit List'!R594), IF(ISBLANK('Unit List'!AP577), IF(ISBLANK('Unit List'!R577), IF(ISBLANK('Unit List'!R577), IF(ISBLANK('Unit List'!AP577), IF(ISBLANK('Unit List'!R577), IF(ISBLANK('Unit List'!R577),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List'!R594='Unit List'!$P$5, 'Unit List'!$AP$5, IF('Unit List'!R594='Unit List'!$P$4, 'Unit List'!$AP$4, IF('Unit List'!R594='Unit List'!$P$7, 'Unit List'!R594 * 'Unit List'!$AP$7, 'Unit List'!R594)))), IF('Unit List'!R594='Unit List'!$P$5, 'Unit List'!$AP$5, IF('Unit List'!R594='Unit List'!$P$4, 'Unit List'!$AP$4, IF('Unit List'!R594='Unit List'!$P$7, 'Unit List'!R594 * 'Unit List'!$AP$7, 'Unit List'!R594)))), IF('Unit List'!AP594='Unit List'!$P$5, 'Unit List'!$AP$5, IF('Unit List'!AP594='Unit List'!$P$4, 'Unit List'!$AP$4, IF('Unit List'!AP594='Unit List'!$P$7, 'Unit List'!AP594 * 'Unit List'!$AP$7, 'Unit List'!AP594)))),",",)</f>
        <v>0.11,</v>
      </c>
      <c r="J651" t="str">
        <f>CONCATENATE("'",IF(ISBLANK('Unit List'!AQ594), IF(ISBLANK('Unit List'!S594), IF(ISBLANK('Unit List'!S594), IF(ISBLANK('Unit List'!AQ577), IF(ISBLANK('Unit List'!S577), IF(ISBLANK('Unit List'!S577), IF(ISBLANK('Unit List'!AQ577), IF(ISBLANK('Unit List'!S577), IF(ISBLANK('Unit List'!S577),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List'!S594='Unit List'!$P$5, 'Unit List'!$AQ$5, IF('Unit List'!S594='Unit List'!$P$4, 'Unit List'!$AQ$4, 'Unit List'!S594))), IF('Unit List'!S594='Unit List'!$P$5, 'Unit List'!$AQ$5, IF('Unit List'!S594='Unit List'!$P$4, 'Unit List'!$AQ$4, 'Unit List'!S594))), IF('Unit List'!AQ594='Unit List'!$P$5, 'Unit List'!$AQ$5, IF('Unit List'!AQ594='Unit List'!$P$4, 'Unit List'!$AQ$4, 'Unit List'!AQ594))),"'),",)</f>
        <v>'TwoBigGuns'),</v>
      </c>
    </row>
    <row r="652" spans="1:10" x14ac:dyDescent="0.25">
      <c r="A652" t="s">
        <v>2713</v>
      </c>
      <c r="B652" t="str">
        <f>CONCATENATE("'_",'Unit List'!C595,"',",)</f>
        <v>'_SOUTHAM',</v>
      </c>
      <c r="C652" t="str">
        <f>CONCATENATE("'_",'Unit List'!D595,"',",)</f>
        <v>'_EURO',</v>
      </c>
      <c r="D652" t="str">
        <f>CONCATENATE("'",'Unit List'!E595,"',",)</f>
        <v>'GALLEON',</v>
      </c>
      <c r="E652" t="str">
        <f>CONCATENATE("'",'Unit List'!F595,"',",)</f>
        <v>'GALLEON',</v>
      </c>
      <c r="F652" t="str">
        <f>"'',"</f>
        <v>'',</v>
      </c>
      <c r="G652" t="str">
        <f>CONCATENATE("'",'Unit List'!H574,"',",)</f>
        <v>'euro_galleon',</v>
      </c>
      <c r="H652" t="str">
        <f>CONCATENATE(IF(ISBLANK('Unit List'!AO595), IF(ISBLANK('Unit List'!Q595), IF(ISBLANK('Unit List'!Q595), IF(ISBLANK('Unit List'!AO595), IF(ISBLANK('Unit List'!Q595), IF(ISBLANK('Unit List'!Q595), IF(ISBLANK('Unit List'!AO595), IF(ISBLANK('Unit List'!Q595), IF(ISBLANK('Unit List'!Q595),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List'!Q595='Unit List'!$P$5, 'Unit List'!$AO$5, IF('Unit List'!Q595='Unit List'!$P$4, 'Unit List'!$AO$4, IF('Unit List'!Q595='Unit List'!$P$7, 'Unit List'!Q595 * 'Unit List'!$AO$7, 'Unit List'!Q595)))), IF('Unit List'!Q595='Unit List'!$P$5, 'Unit List'!$AO$5, IF('Unit List'!Q595='Unit List'!$P$4, 'Unit List'!$AO$4, IF('Unit List'!Q595='Unit List'!$P$7, 'Unit List'!Q595 * 'Unit List'!$AO$7, 'Unit List'!Q595)))), IF('Unit List'!AO595='Unit List'!$P$5, 'Unit List'!$AO$5, IF('Unit List'!AO595='Unit List'!$P$4, 'Unit List'!$AO$4, IF('Unit List'!AO595='Unit List'!$P$7, 'Unit List'!AO595 * 'Unit List'!$AO$7, 'Unit List'!AO595)))), IF('Unit List'!Q595='Unit List'!$P$5, 'Unit List'!$AO$5, IF('Unit List'!Q595='Unit List'!$P$4, 'Unit List'!$AO$4, IF('Unit List'!Q595='Unit List'!$P$7, 'Unit List'!Q595 * 'Unit List'!$AO$7, 'Unit List'!Q595)))), IF('Unit List'!Q595='Unit List'!$P$5, 'Unit List'!$AO$5, IF('Unit List'!Q595='Unit List'!$P$4, 'Unit List'!$AO$4, IF('Unit List'!Q595='Unit List'!$P$7, 'Unit List'!Q595 * 'Unit List'!$AO$7, 'Unit List'!Q595)))), IF('Unit List'!AO595='Unit List'!$P$5, 'Unit List'!$AO$5, IF('Unit List'!AO595='Unit List'!$P$4, 'Unit List'!$AO$4, IF('Unit List'!AO595='Unit List'!$P$7, 'Unit List'!AO595 * 'Unit List'!$AO$7, 'Unit List'!AO595)))), IF('Unit List'!Q595='Unit List'!$P$5, 'Unit List'!$AO$5, IF('Unit List'!Q595='Unit List'!$P$4, 'Unit List'!$AO$4, IF('Unit List'!Q595='Unit List'!$P$7, 'Unit List'!Q595 * 'Unit List'!$AO$7, 'Unit List'!Q595)))), IF('Unit List'!Q595='Unit List'!$P$5, 'Unit List'!$AO$5, IF('Unit List'!Q595='Unit List'!$P$4, 'Unit List'!$AO$4, IF('Unit List'!Q595='Unit List'!$P$7, 'Unit List'!Q595 * 'Unit List'!$AO$7, 'Unit List'!Q595)))), IF('Unit List'!AO595='Unit List'!$P$5, 'Unit List'!$AO$5, IF('Unit List'!AO595='Unit List'!$P$4, 'Unit List'!$AO$4, IF('Unit List'!AO595='Unit List'!$P$7, 'Unit List'!AO595 * 'Unit List'!$AO$7, 'Unit List'!AO595)))),",",)</f>
        <v>2,</v>
      </c>
      <c r="I652" t="str">
        <f>CONCATENATE(IF(ISBLANK('Unit List'!AP595), IF(ISBLANK('Unit List'!R595), IF(ISBLANK('Unit List'!R595), IF(ISBLANK('Unit List'!AP595), IF(ISBLANK('Unit List'!R595), IF(ISBLANK('Unit List'!R595), IF(ISBLANK('Unit List'!AP595), IF(ISBLANK('Unit List'!R595), IF(ISBLANK('Unit List'!R595),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List'!R595='Unit List'!$P$5, 'Unit List'!$AP$5, IF('Unit List'!R595='Unit List'!$P$4, 'Unit List'!$AP$4, IF('Unit List'!R595='Unit List'!$P$7, 'Unit List'!R595 * 'Unit List'!$AP$7, 'Unit List'!R595)))), IF('Unit List'!R595='Unit List'!$P$5, 'Unit List'!$AP$5, IF('Unit List'!R595='Unit List'!$P$4, 'Unit List'!$AP$4, IF('Unit List'!R595='Unit List'!$P$7, 'Unit List'!R595 * 'Unit List'!$AP$7, 'Unit List'!R595)))), IF('Unit List'!AP595='Unit List'!$P$5, 'Unit List'!$AP$5, IF('Unit List'!AP595='Unit List'!$P$4, 'Unit List'!$AP$4, IF('Unit List'!AP595='Unit List'!$P$7, 'Unit List'!AP595 * 'Unit List'!$AP$7, 'Unit List'!AP595)))), IF('Unit List'!R595='Unit List'!$P$5, 'Unit List'!$AP$5, IF('Unit List'!R595='Unit List'!$P$4, 'Unit List'!$AP$4, IF('Unit List'!R595='Unit List'!$P$7, 'Unit List'!R595 * 'Unit List'!$AP$7, 'Unit List'!R595)))), IF('Unit List'!R595='Unit List'!$P$5, 'Unit List'!$AP$5, IF('Unit List'!R595='Unit List'!$P$4, 'Unit List'!$AP$4, IF('Unit List'!R595='Unit List'!$P$7, 'Unit List'!R595 * 'Unit List'!$AP$7, 'Unit List'!R595)))), IF('Unit List'!AP595='Unit List'!$P$5, 'Unit List'!$AP$5, IF('Unit List'!AP595='Unit List'!$P$4, 'Unit List'!$AP$4, IF('Unit List'!AP595='Unit List'!$P$7, 'Unit List'!AP595 * 'Unit List'!$AP$7, 'Unit List'!AP595)))), IF('Unit List'!R595='Unit List'!$P$5, 'Unit List'!$AP$5, IF('Unit List'!R595='Unit List'!$P$4, 'Unit List'!$AP$4, IF('Unit List'!R595='Unit List'!$P$7, 'Unit List'!R595 * 'Unit List'!$AP$7, 'Unit List'!R595)))), IF('Unit List'!R595='Unit List'!$P$5, 'Unit List'!$AP$5, IF('Unit List'!R595='Unit List'!$P$4, 'Unit List'!$AP$4, IF('Unit List'!R595='Unit List'!$P$7, 'Unit List'!R595 * 'Unit List'!$AP$7, 'Unit List'!R595)))), IF('Unit List'!AP595='Unit List'!$P$5, 'Unit List'!$AP$5, IF('Unit List'!AP595='Unit List'!$P$4, 'Unit List'!$AP$4, IF('Unit List'!AP595='Unit List'!$P$7, 'Unit List'!AP595 * 'Unit List'!$AP$7, 'Unit List'!AP595)))),",",)</f>
        <v>,</v>
      </c>
      <c r="J652" t="str">
        <f>CONCATENATE("'",IF(ISBLANK('Unit List'!AQ595), IF(ISBLANK('Unit List'!S595), IF(ISBLANK('Unit List'!S595), IF(ISBLANK('Unit List'!AQ595), IF(ISBLANK('Unit List'!S595), IF(ISBLANK('Unit List'!S595), IF(ISBLANK('Unit List'!AQ595), IF(ISBLANK('Unit List'!S595), IF(ISBLANK('Unit List'!S595),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List'!S595='Unit List'!$P$5, 'Unit List'!$AQ$5, IF('Unit List'!S595='Unit List'!$P$4, 'Unit List'!$AQ$4, 'Unit List'!S595))), IF('Unit List'!S595='Unit List'!$P$5, 'Unit List'!$AQ$5, IF('Unit List'!S595='Unit List'!$P$4, 'Unit List'!$AQ$4, 'Unit List'!S595))), IF('Unit List'!AQ595='Unit List'!$P$5, 'Unit List'!$AQ$5, IF('Unit List'!AQ595='Unit List'!$P$4, 'Unit List'!$AQ$4, 'Unit List'!AQ595))), IF('Unit List'!S595='Unit List'!$P$5, 'Unit List'!$AQ$5, IF('Unit List'!S595='Unit List'!$P$4, 'Unit List'!$AQ$4, 'Unit List'!S595))), IF('Unit List'!S595='Unit List'!$P$5, 'Unit List'!$AQ$5, IF('Unit List'!S595='Unit List'!$P$4, 'Unit List'!$AQ$4, 'Unit List'!S595))), IF('Unit List'!AQ595='Unit List'!$P$5, 'Unit List'!$AQ$5, IF('Unit List'!AQ595='Unit List'!$P$4, 'Unit List'!$AQ$4, 'Unit List'!AQ595))), IF('Unit List'!S595='Unit List'!$P$5, 'Unit List'!$AQ$5, IF('Unit List'!S595='Unit List'!$P$4, 'Unit List'!$AQ$4, 'Unit List'!S595))), IF('Unit List'!S595='Unit List'!$P$5, 'Unit List'!$AQ$5, IF('Unit List'!S595='Unit List'!$P$4, 'Unit List'!$AQ$4, 'Unit List'!S595))), IF('Unit List'!AQ595='Unit List'!$P$5, 'Unit List'!$AQ$5, IF('Unit List'!AQ595='Unit List'!$P$4, 'Unit List'!$AQ$4, 'Unit List'!AQ595))),"'),",)</f>
        <v>'TwoBigGuns'),</v>
      </c>
    </row>
    <row r="653" spans="1:10" x14ac:dyDescent="0.25">
      <c r="A653" t="s">
        <v>2713</v>
      </c>
      <c r="B653" t="str">
        <f>CONCATENATE("'_",'Unit List'!C596,"',",)</f>
        <v>'_SOUTHAS',</v>
      </c>
      <c r="C653" t="str">
        <f>CONCATENATE("'_",'Unit List'!D596,"',",)</f>
        <v>'_MED',</v>
      </c>
      <c r="D653" t="str">
        <f>CONCATENATE("'",'Unit List'!E596,"',",)</f>
        <v>'GALLEON',</v>
      </c>
      <c r="E653" t="str">
        <f>CONCATENATE("'",'Unit List'!F596,"',",)</f>
        <v>'GALLEON',</v>
      </c>
      <c r="F653" t="str">
        <f>"'',"</f>
        <v>'',</v>
      </c>
      <c r="G653" t="str">
        <f>CONCATENATE("'",'Unit List'!H584,"',",)</f>
        <v>'med_galleon',</v>
      </c>
      <c r="H653" t="str">
        <f>CONCATENATE(IF(ISBLANK('Unit List'!AO596), IF(ISBLANK('Unit List'!Q596), IF(ISBLANK('Unit List'!Q596), IF(ISBLANK('Unit List'!AO584), IF(ISBLANK('Unit List'!Q584), IF(ISBLANK('Unit List'!Q584), IF(ISBLANK('Unit List'!AO584), IF(ISBLANK('Unit List'!Q584), IF(ISBLANK('Unit List'!Q584), IF(ISBLANK('Unit List'!AO574), IF(ISBLANK('Unit List'!Q574), IF(ISBLANK('Unit List'!Q574), "1",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 IF('Unit List'!Q596='Unit List'!$P$5, 'Unit List'!$AO$5, IF('Unit List'!Q596='Unit List'!$P$4, 'Unit List'!$AO$4, IF('Unit List'!Q596='Unit List'!$P$7, 'Unit List'!Q596 * 'Unit List'!$AO$7, 'Unit List'!Q596)))), IF('Unit List'!Q596='Unit List'!$P$5, 'Unit List'!$AO$5, IF('Unit List'!Q596='Unit List'!$P$4, 'Unit List'!$AO$4, IF('Unit List'!Q596='Unit List'!$P$7, 'Unit List'!Q596 * 'Unit List'!$AO$7, 'Unit List'!Q596)))), IF('Unit List'!AO596='Unit List'!$P$5, 'Unit List'!$AO$5, IF('Unit List'!AO596='Unit List'!$P$4, 'Unit List'!$AO$4, IF('Unit List'!AO596='Unit List'!$P$7, 'Unit List'!AO596 * 'Unit List'!$AO$7, 'Unit List'!AO596)))),",",)</f>
        <v>2,</v>
      </c>
      <c r="I653" t="str">
        <f>CONCATENATE(IF(ISBLANK('Unit List'!AP596), IF(ISBLANK('Unit List'!R596), IF(ISBLANK('Unit List'!R596), IF(ISBLANK('Unit List'!AP584), IF(ISBLANK('Unit List'!R584), IF(ISBLANK('Unit List'!R584), IF(ISBLANK('Unit List'!AP584), IF(ISBLANK('Unit List'!R584), IF(ISBLANK('Unit List'!R584), IF(ISBLANK('Unit List'!AP574), IF(ISBLANK('Unit List'!R574), IF(ISBLANK('Unit List'!R574), 'Unit List'!$AP$4,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 IF('Unit List'!R596='Unit List'!$P$5, 'Unit List'!$AP$5, IF('Unit List'!R596='Unit List'!$P$4, 'Unit List'!$AP$4, IF('Unit List'!R596='Unit List'!$P$7, 'Unit List'!R596 * 'Unit List'!$AP$7, 'Unit List'!R596)))), IF('Unit List'!R596='Unit List'!$P$5, 'Unit List'!$AP$5, IF('Unit List'!R596='Unit List'!$P$4, 'Unit List'!$AP$4, IF('Unit List'!R596='Unit List'!$P$7, 'Unit List'!R596 * 'Unit List'!$AP$7, 'Unit List'!R596)))), IF('Unit List'!AP596='Unit List'!$P$5, 'Unit List'!$AP$5, IF('Unit List'!AP596='Unit List'!$P$4, 'Unit List'!$AP$4, IF('Unit List'!AP596='Unit List'!$P$7, 'Unit List'!AP596 * 'Unit List'!$AP$7, 'Unit List'!AP596)))),",",)</f>
        <v>,</v>
      </c>
      <c r="J653" t="str">
        <f>CONCATENATE("'",IF(ISBLANK('Unit List'!AQ596), IF(ISBLANK('Unit List'!S596), IF(ISBLANK('Unit List'!S596), IF(ISBLANK('Unit List'!AQ584), IF(ISBLANK('Unit List'!S584), IF(ISBLANK('Unit List'!S584), IF(ISBLANK('Unit List'!AQ584), IF(ISBLANK('Unit List'!S584), IF(ISBLANK('Unit List'!S584), IF(ISBLANK('Unit List'!AQ574), IF(ISBLANK('Unit List'!S574), IF(ISBLANK('Unit List'!S574), "",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 IF('Unit List'!S596='Unit List'!$P$5, 'Unit List'!$AQ$5, IF('Unit List'!S596='Unit List'!$P$4, 'Unit List'!$AQ$4, 'Unit List'!S596))), IF('Unit List'!S596='Unit List'!$P$5, 'Unit List'!$AQ$5, IF('Unit List'!S596='Unit List'!$P$4, 'Unit List'!$AQ$4, 'Unit List'!S596))), IF('Unit List'!AQ596='Unit List'!$P$5, 'Unit List'!$AQ$5, IF('Unit List'!AQ596='Unit List'!$P$4, 'Unit List'!$AQ$4, 'Unit List'!AQ596))),"'),",)</f>
        <v>'TwoBigGuns'),</v>
      </c>
    </row>
    <row r="654" spans="1:10" x14ac:dyDescent="0.25">
      <c r="A654" t="s">
        <v>2713</v>
      </c>
      <c r="B654" t="str">
        <f>"'',"</f>
        <v>'',</v>
      </c>
      <c r="C654" t="str">
        <f>"'',"</f>
        <v>'',</v>
      </c>
      <c r="D654" t="str">
        <f>CONCATENATE("'",'Unit List'!E597,"',",)</f>
        <v>'GALLEY',</v>
      </c>
      <c r="E654" t="str">
        <f>CONCATENATE("'",'Unit List'!F597,"',",)</f>
        <v>'GALLEY',</v>
      </c>
      <c r="F654" t="str">
        <f>"'',"</f>
        <v>'',</v>
      </c>
      <c r="G654" t="str">
        <f>CONCATENATE("'",'Unit List'!H597,"',",)</f>
        <v>'Galley',</v>
      </c>
      <c r="H654" t="str">
        <f>CONCATENATE(IF(ISBLANK('Unit List'!AO597), IF(ISBLANK('Unit List'!Q597), IF(ISBLANK('Unit List'!Q597), IF(ISBLANK('Unit List'!AO597), IF(ISBLANK('Unit List'!Q597), IF(ISBLANK('Unit List'!Q597), IF(ISBLANK('Unit List'!AO597), IF(ISBLANK('Unit List'!Q597), IF(ISBLANK('Unit List'!Q597), IF(ISBLANK('Unit List'!AO597), IF(ISBLANK('Unit List'!Q597), IF(ISBLANK('Unit List'!Q597), "1",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List'!AO597)))),",",)</f>
        <v>2,</v>
      </c>
      <c r="I654" t="str">
        <f>CONCATENATE(IF(ISBLANK('Unit List'!AP597), IF(ISBLANK('Unit List'!R597), IF(ISBLANK('Unit List'!R597), IF(ISBLANK('Unit List'!AP597), IF(ISBLANK('Unit List'!R597), IF(ISBLANK('Unit List'!R597), IF(ISBLANK('Unit List'!AP597), IF(ISBLANK('Unit List'!R597), IF(ISBLANK('Unit List'!R597), IF(ISBLANK('Unit List'!AP597), IF(ISBLANK('Unit List'!R597), IF(ISBLANK('Unit List'!R597), 'Unit List'!$AP$4,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List'!AP597)))),",",)</f>
        <v>,</v>
      </c>
      <c r="J654" t="str">
        <f>CONCATENATE("'",IF(ISBLANK('Unit List'!AQ597), IF(ISBLANK('Unit List'!S597), IF(ISBLANK('Unit List'!S597), IF(ISBLANK('Unit List'!AQ597), IF(ISBLANK('Unit List'!S597), IF(ISBLANK('Unit List'!S597), IF(ISBLANK('Unit List'!AQ597), IF(ISBLANK('Unit List'!S597), IF(ISBLANK('Unit List'!S597), IF(ISBLANK('Unit List'!AQ597), IF(ISBLANK('Unit List'!S597), IF(ISBLANK('Unit List'!S597), "",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List'!AQ597))),"'),",)</f>
        <v>'TwoBigGuns'),</v>
      </c>
    </row>
    <row r="655" spans="1:10" x14ac:dyDescent="0.25">
      <c r="A655" t="s">
        <v>2713</v>
      </c>
      <c r="B655" t="str">
        <f>CONCATENATE("'_",'Unit List'!C598,"',",)</f>
        <v>'_AFRI',</v>
      </c>
      <c r="C655" t="str">
        <f>CONCATENATE("'_",'Unit List'!D598,"',",)</f>
        <v>'_MIDEAST',</v>
      </c>
      <c r="D655" t="str">
        <f>CONCATENATE("'",'Unit List'!E598,"',",)</f>
        <v>'GALLEY',</v>
      </c>
      <c r="E655" t="str">
        <f>CONCATENATE("'",'Unit List'!F598,"',",)</f>
        <v>'GALLEY',</v>
      </c>
      <c r="F655" t="str">
        <f>"'',"</f>
        <v>'',</v>
      </c>
      <c r="G655" t="str">
        <f>CONCATENATE("'",'Unit List'!H601,"',",)</f>
        <v>'Mesopotamic_Embark',</v>
      </c>
      <c r="H655" t="str">
        <f>CONCATENATE(IF(ISBLANK('Unit List'!AO598), IF(ISBLANK('Unit List'!Q598), IF(ISBLANK('Unit List'!Q598), IF(ISBLANK('Unit List'!AO601), IF(ISBLANK('Unit List'!Q601), IF(ISBLANK('Unit List'!Q601), IF(ISBLANK('Unit List'!AO601), IF(ISBLANK('Unit List'!Q601), IF(ISBLANK('Unit List'!Q601), IF(ISBLANK('Unit List'!AO597), IF(ISBLANK('Unit List'!Q597), IF(ISBLANK('Unit List'!Q597), "1",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List'!Q598='Unit List'!$P$5, 'Unit List'!$AO$5, IF('Unit List'!Q598='Unit List'!$P$4, 'Unit List'!$AO$4, IF('Unit List'!Q598='Unit List'!$P$7, 'Unit List'!Q598 * 'Unit List'!$AO$7, 'Unit List'!Q598)))), IF('Unit List'!Q598='Unit List'!$P$5, 'Unit List'!$AO$5, IF('Unit List'!Q598='Unit List'!$P$4, 'Unit List'!$AO$4, IF('Unit List'!Q598='Unit List'!$P$7, 'Unit List'!Q598 * 'Unit List'!$AO$7, 'Unit List'!Q598)))), IF('Unit List'!AO598='Unit List'!$P$5, 'Unit List'!$AO$5, IF('Unit List'!AO598='Unit List'!$P$4, 'Unit List'!$AO$4, IF('Unit List'!AO598='Unit List'!$P$7, 'Unit List'!AO598 * 'Unit List'!$AO$7, 'Unit List'!AO598)))),",",)</f>
        <v>2,</v>
      </c>
      <c r="I655" t="str">
        <f>CONCATENATE(IF(ISBLANK('Unit List'!AP598), IF(ISBLANK('Unit List'!R598), IF(ISBLANK('Unit List'!R598), IF(ISBLANK('Unit List'!AP601), IF(ISBLANK('Unit List'!R601), IF(ISBLANK('Unit List'!R601), IF(ISBLANK('Unit List'!AP601), IF(ISBLANK('Unit List'!R601), IF(ISBLANK('Unit List'!R601), IF(ISBLANK('Unit List'!AP597), IF(ISBLANK('Unit List'!R597), IF(ISBLANK('Unit List'!R597), 'Unit List'!$AP$4,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List'!R598='Unit List'!$P$5, 'Unit List'!$AP$5, IF('Unit List'!R598='Unit List'!$P$4, 'Unit List'!$AP$4, IF('Unit List'!R598='Unit List'!$P$7, 'Unit List'!R598 * 'Unit List'!$AP$7, 'Unit List'!R598)))), IF('Unit List'!R598='Unit List'!$P$5, 'Unit List'!$AP$5, IF('Unit List'!R598='Unit List'!$P$4, 'Unit List'!$AP$4, IF('Unit List'!R598='Unit List'!$P$7, 'Unit List'!R598 * 'Unit List'!$AP$7, 'Unit List'!R598)))), IF('Unit List'!AP598='Unit List'!$P$5, 'Unit List'!$AP$5, IF('Unit List'!AP598='Unit List'!$P$4, 'Unit List'!$AP$4, IF('Unit List'!AP598='Unit List'!$P$7, 'Unit List'!AP598 * 'Unit List'!$AP$7, 'Unit List'!AP598)))),",",)</f>
        <v>0.145,</v>
      </c>
      <c r="J655" t="str">
        <f>CONCATENATE("'",IF(ISBLANK('Unit List'!AQ598), IF(ISBLANK('Unit List'!S598), IF(ISBLANK('Unit List'!S598), IF(ISBLANK('Unit List'!AQ601), IF(ISBLANK('Unit List'!S601), IF(ISBLANK('Unit List'!S601), IF(ISBLANK('Unit List'!AQ601), IF(ISBLANK('Unit List'!S601), IF(ISBLANK('Unit List'!S601), IF(ISBLANK('Unit List'!AQ597), IF(ISBLANK('Unit List'!S597), IF(ISBLANK('Unit List'!S597), "",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List'!S598='Unit List'!$P$5, 'Unit List'!$AQ$5, IF('Unit List'!S598='Unit List'!$P$4, 'Unit List'!$AQ$4, 'Unit List'!S598))), IF('Unit List'!S598='Unit List'!$P$5, 'Unit List'!$AQ$5, IF('Unit List'!S598='Unit List'!$P$4, 'Unit List'!$AQ$4, 'Unit List'!S598))), IF('Unit List'!AQ598='Unit List'!$P$5, 'Unit List'!$AQ$5, IF('Unit List'!AQ598='Unit List'!$P$4, 'Unit List'!$AQ$4, 'Unit List'!AQ598))),"'),",)</f>
        <v>'TwoBigGuns'),</v>
      </c>
    </row>
    <row r="656" spans="1:10" x14ac:dyDescent="0.25">
      <c r="A656" t="s">
        <v>2713</v>
      </c>
      <c r="B656" t="str">
        <f>CONCATENATE("'_",'Unit List'!C599,"',",)</f>
        <v>'_AMER',</v>
      </c>
      <c r="C656" t="str">
        <f>"'',"</f>
        <v>'',</v>
      </c>
      <c r="D656" t="str">
        <f>CONCATENATE("'",'Unit List'!E599,"',",)</f>
        <v>'GALLEY',</v>
      </c>
      <c r="E656" t="str">
        <f>CONCATENATE("'",'Unit List'!F599,"',",)</f>
        <v>'GALLEY',</v>
      </c>
      <c r="F656" t="str">
        <f>"'',"</f>
        <v>'',</v>
      </c>
      <c r="G656" t="str">
        <f>CONCATENATE("'",'Unit List'!H599,"',",)</f>
        <v>'TribalAmerican_Embark',</v>
      </c>
      <c r="H656" t="str">
        <f>CONCATENATE(IF(ISBLANK('Unit List'!AO599), IF(ISBLANK('Unit List'!Q599), IF(ISBLANK('Unit List'!Q599), IF(ISBLANK('Unit List'!AO599), IF(ISBLANK('Unit List'!Q599), IF(ISBLANK('Unit List'!Q599), IF(ISBLANK('Unit List'!AO599), IF(ISBLANK('Unit List'!Q599), IF(ISBLANK('Unit List'!Q599), IF(ISBLANK('Unit List'!AO597), IF(ISBLANK('Unit List'!Q597), IF(ISBLANK('Unit List'!Q597), "1",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 IF('Unit List'!Q599='Unit List'!$P$5, 'Unit List'!$AO$5, IF('Unit List'!Q599='Unit List'!$P$4, 'Unit List'!$AO$4, IF('Unit List'!Q599='Unit List'!$P$7, 'Unit List'!Q599 * 'Unit List'!$AO$7, 'Unit List'!Q599)))), IF('Unit List'!Q599='Unit List'!$P$5, 'Unit List'!$AO$5, IF('Unit List'!Q599='Unit List'!$P$4, 'Unit List'!$AO$4, IF('Unit List'!Q599='Unit List'!$P$7, 'Unit List'!Q599 * 'Unit List'!$AO$7, 'Unit List'!Q599)))), IF('Unit List'!AO599='Unit List'!$P$5, 'Unit List'!$AO$5, IF('Unit List'!AO599='Unit List'!$P$4, 'Unit List'!$AO$4, IF('Unit List'!AO599='Unit List'!$P$7, 'Unit List'!AO599 * 'Unit List'!$AO$7, 'Unit List'!AO599)))), IF('Unit List'!Q599='Unit List'!$P$5, 'Unit List'!$AO$5, IF('Unit List'!Q599='Unit List'!$P$4, 'Unit List'!$AO$4, IF('Unit List'!Q599='Unit List'!$P$7, 'Unit List'!Q599 * 'Unit List'!$AO$7, 'Unit List'!Q599)))), IF('Unit List'!Q599='Unit List'!$P$5, 'Unit List'!$AO$5, IF('Unit List'!Q599='Unit List'!$P$4, 'Unit List'!$AO$4, IF('Unit List'!Q599='Unit List'!$P$7, 'Unit List'!Q599 * 'Unit List'!$AO$7, 'Unit List'!Q599)))), IF('Unit List'!AO599='Unit List'!$P$5, 'Unit List'!$AO$5, IF('Unit List'!AO599='Unit List'!$P$4, 'Unit List'!$AO$4, IF('Unit List'!AO599='Unit List'!$P$7, 'Unit List'!AO599 * 'Unit List'!$AO$7, 'Unit List'!AO599)))), IF('Unit List'!Q599='Unit List'!$P$5, 'Unit List'!$AO$5, IF('Unit List'!Q599='Unit List'!$P$4, 'Unit List'!$AO$4, IF('Unit List'!Q599='Unit List'!$P$7, 'Unit List'!Q599 * 'Unit List'!$AO$7, 'Unit List'!Q599)))), IF('Unit List'!Q599='Unit List'!$P$5, 'Unit List'!$AO$5, IF('Unit List'!Q599='Unit List'!$P$4, 'Unit List'!$AO$4, IF('Unit List'!Q599='Unit List'!$P$7, 'Unit List'!Q599 * 'Unit List'!$AO$7, 'Unit List'!Q599)))), IF('Unit List'!AO599='Unit List'!$P$5, 'Unit List'!$AO$5, IF('Unit List'!AO599='Unit List'!$P$4, 'Unit List'!$AO$4, IF('Unit List'!AO599='Unit List'!$P$7, 'Unit List'!AO599 * 'Unit List'!$AO$7, 'Unit List'!AO599)))),",",)</f>
        <v>2,</v>
      </c>
      <c r="I656" t="str">
        <f>CONCATENATE(IF(ISBLANK('Unit List'!AP599), IF(ISBLANK('Unit List'!R599), IF(ISBLANK('Unit List'!R599), IF(ISBLANK('Unit List'!AP599), IF(ISBLANK('Unit List'!R599), IF(ISBLANK('Unit List'!R599), IF(ISBLANK('Unit List'!AP599), IF(ISBLANK('Unit List'!R599), IF(ISBLANK('Unit List'!R599), IF(ISBLANK('Unit List'!AP597), IF(ISBLANK('Unit List'!R597), IF(ISBLANK('Unit List'!R597), 'Unit List'!$AP$4,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 IF('Unit List'!R599='Unit List'!$P$5, 'Unit List'!$AP$5, IF('Unit List'!R599='Unit List'!$P$4, 'Unit List'!$AP$4, IF('Unit List'!R599='Unit List'!$P$7, 'Unit List'!R599 * 'Unit List'!$AP$7, 'Unit List'!R599)))), IF('Unit List'!R599='Unit List'!$P$5, 'Unit List'!$AP$5, IF('Unit List'!R599='Unit List'!$P$4, 'Unit List'!$AP$4, IF('Unit List'!R599='Unit List'!$P$7, 'Unit List'!R599 * 'Unit List'!$AP$7, 'Unit List'!R599)))), IF('Unit List'!AP599='Unit List'!$P$5, 'Unit List'!$AP$5, IF('Unit List'!AP599='Unit List'!$P$4, 'Unit List'!$AP$4, IF('Unit List'!AP599='Unit List'!$P$7, 'Unit List'!AP599 * 'Unit List'!$AP$7, 'Unit List'!AP599)))), IF('Unit List'!R599='Unit List'!$P$5, 'Unit List'!$AP$5, IF('Unit List'!R599='Unit List'!$P$4, 'Unit List'!$AP$4, IF('Unit List'!R599='Unit List'!$P$7, 'Unit List'!R599 * 'Unit List'!$AP$7, 'Unit List'!R599)))), IF('Unit List'!R599='Unit List'!$P$5, 'Unit List'!$AP$5, IF('Unit List'!R599='Unit List'!$P$4, 'Unit List'!$AP$4, IF('Unit List'!R599='Unit List'!$P$7, 'Unit List'!R599 * 'Unit List'!$AP$7, 'Unit List'!R599)))), IF('Unit List'!AP599='Unit List'!$P$5, 'Unit List'!$AP$5, IF('Unit List'!AP599='Unit List'!$P$4, 'Unit List'!$AP$4, IF('Unit List'!AP599='Unit List'!$P$7, 'Unit List'!AP599 * 'Unit List'!$AP$7, 'Unit List'!AP599)))), IF('Unit List'!R599='Unit List'!$P$5, 'Unit List'!$AP$5, IF('Unit List'!R599='Unit List'!$P$4, 'Unit List'!$AP$4, IF('Unit List'!R599='Unit List'!$P$7, 'Unit List'!R599 * 'Unit List'!$AP$7, 'Unit List'!R599)))), IF('Unit List'!R599='Unit List'!$P$5, 'Unit List'!$AP$5, IF('Unit List'!R599='Unit List'!$P$4, 'Unit List'!$AP$4, IF('Unit List'!R599='Unit List'!$P$7, 'Unit List'!R599 * 'Unit List'!$AP$7, 'Unit List'!R599)))), IF('Unit List'!AP599='Unit List'!$P$5, 'Unit List'!$AP$5, IF('Unit List'!AP599='Unit List'!$P$4, 'Unit List'!$AP$4, IF('Unit List'!AP599='Unit List'!$P$7, 'Unit List'!AP599 * 'Unit List'!$AP$7, 'Unit List'!AP599)))),",",)</f>
        <v>0.1,</v>
      </c>
      <c r="J656" t="str">
        <f>CONCATENATE("'",IF(ISBLANK('Unit List'!AQ599), IF(ISBLANK('Unit List'!S599), IF(ISBLANK('Unit List'!S599), IF(ISBLANK('Unit List'!AQ599), IF(ISBLANK('Unit List'!S599), IF(ISBLANK('Unit List'!S599), IF(ISBLANK('Unit List'!AQ599), IF(ISBLANK('Unit List'!S599), IF(ISBLANK('Unit List'!S599), IF(ISBLANK('Unit List'!AQ597), IF(ISBLANK('Unit List'!S597), IF(ISBLANK('Unit List'!S597), "",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 IF('Unit List'!S599='Unit List'!$P$5, 'Unit List'!$AQ$5, IF('Unit List'!S599='Unit List'!$P$4, 'Unit List'!$AQ$4, 'Unit List'!S599))), IF('Unit List'!S599='Unit List'!$P$5, 'Unit List'!$AQ$5, IF('Unit List'!S599='Unit List'!$P$4, 'Unit List'!$AQ$4, 'Unit List'!S599))), IF('Unit List'!AQ599='Unit List'!$P$5, 'Unit List'!$AQ$5, IF('Unit List'!AQ599='Unit List'!$P$4, 'Unit List'!$AQ$4, 'Unit List'!AQ599))), IF('Unit List'!S599='Unit List'!$P$5, 'Unit List'!$AQ$5, IF('Unit List'!S599='Unit List'!$P$4, 'Unit List'!$AQ$4, 'Unit List'!S599))), IF('Unit List'!S599='Unit List'!$P$5, 'Unit List'!$AQ$5, IF('Unit List'!S599='Unit List'!$P$4, 'Unit List'!$AQ$4, 'Unit List'!S599))), IF('Unit List'!AQ599='Unit List'!$P$5, 'Unit List'!$AQ$5, IF('Unit List'!AQ599='Unit List'!$P$4, 'Unit List'!$AQ$4, 'Unit List'!AQ599))), IF('Unit List'!S599='Unit List'!$P$5, 'Unit List'!$AQ$5, IF('Unit List'!S599='Unit List'!$P$4, 'Unit List'!$AQ$4, 'Unit List'!S599))), IF('Unit List'!S599='Unit List'!$P$5, 'Unit List'!$AQ$5, IF('Unit List'!S599='Unit List'!$P$4, 'Unit List'!$AQ$4, 'Unit List'!S599))), IF('Unit List'!AQ599='Unit List'!$P$5, 'Unit List'!$AQ$5, IF('Unit List'!AQ599='Unit List'!$P$4, 'Unit List'!$AQ$4, 'Unit List'!AQ599))),"'),",)</f>
        <v>'TwoBigGuns'),</v>
      </c>
    </row>
    <row r="657" spans="1:10" x14ac:dyDescent="0.25">
      <c r="A657" t="s">
        <v>2713</v>
      </c>
      <c r="B657" t="str">
        <f>CONCATENATE("'_",'Unit List'!C600,"',",)</f>
        <v>'_CENTAS',</v>
      </c>
      <c r="C657" t="str">
        <f>CONCATENATE("'_",'Unit List'!D600,"',",)</f>
        <v>'_MIDEAST',</v>
      </c>
      <c r="D657" t="str">
        <f>CONCATENATE("'",'Unit List'!E600,"',",)</f>
        <v>'GALLEY',</v>
      </c>
      <c r="E657" t="str">
        <f>CONCATENATE("'",'Unit List'!F600,"',",)</f>
        <v>'GALLEY',</v>
      </c>
      <c r="F657" t="str">
        <f>"'',"</f>
        <v>'',</v>
      </c>
      <c r="G657" t="str">
        <f>CONCATENATE("'",'Unit List'!H601,"',",)</f>
        <v>'Mesopotamic_Embark',</v>
      </c>
      <c r="H657" t="str">
        <f>CONCATENATE(IF(ISBLANK('Unit List'!AO600), IF(ISBLANK('Unit List'!Q600), IF(ISBLANK('Unit List'!Q600), IF(ISBLANK('Unit List'!AO601), IF(ISBLANK('Unit List'!Q601), IF(ISBLANK('Unit List'!Q601), IF(ISBLANK('Unit List'!AO601), IF(ISBLANK('Unit List'!Q601), IF(ISBLANK('Unit List'!Q601), IF(ISBLANK('Unit List'!AO597), IF(ISBLANK('Unit List'!Q597), IF(ISBLANK('Unit List'!Q597), "1",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List'!AO600)))),",",)</f>
        <v>2,</v>
      </c>
      <c r="I657" t="str">
        <f>CONCATENATE(IF(ISBLANK('Unit List'!AP600), IF(ISBLANK('Unit List'!R600), IF(ISBLANK('Unit List'!R600), IF(ISBLANK('Unit List'!AP601), IF(ISBLANK('Unit List'!R601), IF(ISBLANK('Unit List'!R601), IF(ISBLANK('Unit List'!AP601), IF(ISBLANK('Unit List'!R601), IF(ISBLANK('Unit List'!R601), IF(ISBLANK('Unit List'!AP597), IF(ISBLANK('Unit List'!R597), IF(ISBLANK('Unit List'!R597), 'Unit List'!$AP$4,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List'!AP600)))),",",)</f>
        <v>0.145,</v>
      </c>
      <c r="J657" t="str">
        <f>CONCATENATE("'",IF(ISBLANK('Unit List'!AQ600), IF(ISBLANK('Unit List'!S600), IF(ISBLANK('Unit List'!S600), IF(ISBLANK('Unit List'!AQ601), IF(ISBLANK('Unit List'!S601), IF(ISBLANK('Unit List'!S601), IF(ISBLANK('Unit List'!AQ601), IF(ISBLANK('Unit List'!S601), IF(ISBLANK('Unit List'!S601), IF(ISBLANK('Unit List'!AQ597), IF(ISBLANK('Unit List'!S597), IF(ISBLANK('Unit List'!S597), "",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List'!AQ600))),"'),",)</f>
        <v>'TwoBigGuns'),</v>
      </c>
    </row>
    <row r="658" spans="1:10" x14ac:dyDescent="0.25">
      <c r="A658" t="s">
        <v>2713</v>
      </c>
      <c r="B658" t="str">
        <f>CONCATENATE("'_",'Unit List'!C601,"',",)</f>
        <v>'_MIDEAST',</v>
      </c>
      <c r="C658" t="str">
        <f>"'',"</f>
        <v>'',</v>
      </c>
      <c r="D658" t="str">
        <f>CONCATENATE("'",'Unit List'!E601,"',",)</f>
        <v>'GALLEY',</v>
      </c>
      <c r="E658" t="str">
        <f>CONCATENATE("'",'Unit List'!F601,"',",)</f>
        <v>'GALLEY',</v>
      </c>
      <c r="F658" t="str">
        <f>"'',"</f>
        <v>'',</v>
      </c>
      <c r="G658" t="str">
        <f>CONCATENATE("'",'Unit List'!H601,"',",)</f>
        <v>'Mesopotamic_Embark',</v>
      </c>
      <c r="H658" t="str">
        <f>CONCATENATE(IF(ISBLANK('Unit List'!AO601), IF(ISBLANK('Unit List'!Q601), IF(ISBLANK('Unit List'!Q601), IF(ISBLANK('Unit List'!AO601), IF(ISBLANK('Unit List'!Q601), IF(ISBLANK('Unit List'!Q601), IF(ISBLANK('Unit List'!AO601), IF(ISBLANK('Unit List'!Q601), IF(ISBLANK('Unit List'!Q601), IF(ISBLANK('Unit List'!AO597), IF(ISBLANK('Unit List'!Q597), IF(ISBLANK('Unit List'!Q597), "1",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List'!AO601)))),",",)</f>
        <v>2,</v>
      </c>
      <c r="I658" t="str">
        <f>CONCATENATE(IF(ISBLANK('Unit List'!AP601), IF(ISBLANK('Unit List'!R601), IF(ISBLANK('Unit List'!R601), IF(ISBLANK('Unit List'!AP601), IF(ISBLANK('Unit List'!R601), IF(ISBLANK('Unit List'!R601), IF(ISBLANK('Unit List'!AP601), IF(ISBLANK('Unit List'!R601), IF(ISBLANK('Unit List'!R601), IF(ISBLANK('Unit List'!AP597), IF(ISBLANK('Unit List'!R597), IF(ISBLANK('Unit List'!R597), 'Unit List'!$AP$4,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List'!AP601)))),",",)</f>
        <v>0.145,</v>
      </c>
      <c r="J658" t="str">
        <f>CONCATENATE("'",IF(ISBLANK('Unit List'!AQ601), IF(ISBLANK('Unit List'!S601), IF(ISBLANK('Unit List'!S601), IF(ISBLANK('Unit List'!AQ601), IF(ISBLANK('Unit List'!S601), IF(ISBLANK('Unit List'!S601), IF(ISBLANK('Unit List'!AQ601), IF(ISBLANK('Unit List'!S601), IF(ISBLANK('Unit List'!S601), IF(ISBLANK('Unit List'!AQ597), IF(ISBLANK('Unit List'!S597), IF(ISBLANK('Unit List'!S597), "",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List'!AQ601))),"'),",)</f>
        <v>'TwoBigGuns'),</v>
      </c>
    </row>
    <row r="659" spans="1:10" x14ac:dyDescent="0.25">
      <c r="A659" t="s">
        <v>2713</v>
      </c>
      <c r="B659" t="str">
        <f>CONCATENATE("'_",'Unit List'!C602,"',",)</f>
        <v>'_NORTHEU',</v>
      </c>
      <c r="C659" t="str">
        <f>"'',"</f>
        <v>'',</v>
      </c>
      <c r="D659" t="str">
        <f>CONCATENATE("'",'Unit List'!E602,"',",)</f>
        <v>'GALLEY',</v>
      </c>
      <c r="E659" t="str">
        <f>CONCATENATE("'",'Unit List'!F602,"',",)</f>
        <v>'GALLEY',</v>
      </c>
      <c r="F659" t="str">
        <f>"'',"</f>
        <v>'',</v>
      </c>
      <c r="G659" t="str">
        <f>CONCATENATE("'",'Unit List'!H602,"',",)</f>
        <v>'U_Denmark_Longboat',</v>
      </c>
      <c r="H659" t="str">
        <f>CONCATENATE(IF(ISBLANK('Unit List'!AO602), IF(ISBLANK('Unit List'!Q602), IF(ISBLANK('Unit List'!Q602), IF(ISBLANK('Unit List'!AO602), IF(ISBLANK('Unit List'!Q602), IF(ISBLANK('Unit List'!Q602), IF(ISBLANK('Unit List'!AO602), IF(ISBLANK('Unit List'!Q602), IF(ISBLANK('Unit List'!Q602), IF(ISBLANK('Unit List'!AO597), IF(ISBLANK('Unit List'!Q597), IF(ISBLANK('Unit List'!Q597), "1",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 IF('Unit List'!Q602='Unit List'!$P$5, 'Unit List'!$AO$5, IF('Unit List'!Q602='Unit List'!$P$4, 'Unit List'!$AO$4, IF('Unit List'!Q602='Unit List'!$P$7, 'Unit List'!Q602 * 'Unit List'!$AO$7, 'Unit List'!Q602)))), IF('Unit List'!Q602='Unit List'!$P$5, 'Unit List'!$AO$5, IF('Unit List'!Q602='Unit List'!$P$4, 'Unit List'!$AO$4, IF('Unit List'!Q602='Unit List'!$P$7, 'Unit List'!Q602 * 'Unit List'!$AO$7, 'Unit List'!Q602)))), IF('Unit List'!AO602='Unit List'!$P$5, 'Unit List'!$AO$5, IF('Unit List'!AO602='Unit List'!$P$4, 'Unit List'!$AO$4, IF('Unit List'!AO602='Unit List'!$P$7, 'Unit List'!AO602 * 'Unit List'!$AO$7, 'Unit List'!AO602)))), IF('Unit List'!Q602='Unit List'!$P$5, 'Unit List'!$AO$5, IF('Unit List'!Q602='Unit List'!$P$4, 'Unit List'!$AO$4, IF('Unit List'!Q602='Unit List'!$P$7, 'Unit List'!Q602 * 'Unit List'!$AO$7, 'Unit List'!Q602)))), IF('Unit List'!Q602='Unit List'!$P$5, 'Unit List'!$AO$5, IF('Unit List'!Q602='Unit List'!$P$4, 'Unit List'!$AO$4, IF('Unit List'!Q602='Unit List'!$P$7, 'Unit List'!Q602 * 'Unit List'!$AO$7, 'Unit List'!Q602)))), IF('Unit List'!AO602='Unit List'!$P$5, 'Unit List'!$AO$5, IF('Unit List'!AO602='Unit List'!$P$4, 'Unit List'!$AO$4, IF('Unit List'!AO602='Unit List'!$P$7, 'Unit List'!AO602 * 'Unit List'!$AO$7, 'Unit List'!AO602)))), IF('Unit List'!Q602='Unit List'!$P$5, 'Unit List'!$AO$5, IF('Unit List'!Q602='Unit List'!$P$4, 'Unit List'!$AO$4, IF('Unit List'!Q602='Unit List'!$P$7, 'Unit List'!Q602 * 'Unit List'!$AO$7, 'Unit List'!Q602)))), IF('Unit List'!Q602='Unit List'!$P$5, 'Unit List'!$AO$5, IF('Unit List'!Q602='Unit List'!$P$4, 'Unit List'!$AO$4, IF('Unit List'!Q602='Unit List'!$P$7, 'Unit List'!Q602 * 'Unit List'!$AO$7, 'Unit List'!Q602)))), IF('Unit List'!AO602='Unit List'!$P$5, 'Unit List'!$AO$5, IF('Unit List'!AO602='Unit List'!$P$4, 'Unit List'!$AO$4, IF('Unit List'!AO602='Unit List'!$P$7, 'Unit List'!AO602 * 'Unit List'!$AO$7, 'Unit List'!AO602)))),",",)</f>
        <v>2,</v>
      </c>
      <c r="I659" t="str">
        <f>CONCATENATE(IF(ISBLANK('Unit List'!AP602), IF(ISBLANK('Unit List'!R602), IF(ISBLANK('Unit List'!R602), IF(ISBLANK('Unit List'!AP602), IF(ISBLANK('Unit List'!R602), IF(ISBLANK('Unit List'!R602), IF(ISBLANK('Unit List'!AP602), IF(ISBLANK('Unit List'!R602), IF(ISBLANK('Unit List'!R602), IF(ISBLANK('Unit List'!AP597), IF(ISBLANK('Unit List'!R597), IF(ISBLANK('Unit List'!R597), 'Unit List'!$AP$4,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 IF('Unit List'!R602='Unit List'!$P$5, 'Unit List'!$AP$5, IF('Unit List'!R602='Unit List'!$P$4, 'Unit List'!$AP$4, IF('Unit List'!R602='Unit List'!$P$7, 'Unit List'!R602 * 'Unit List'!$AP$7, 'Unit List'!R602)))), IF('Unit List'!R602='Unit List'!$P$5, 'Unit List'!$AP$5, IF('Unit List'!R602='Unit List'!$P$4, 'Unit List'!$AP$4, IF('Unit List'!R602='Unit List'!$P$7, 'Unit List'!R602 * 'Unit List'!$AP$7, 'Unit List'!R602)))), IF('Unit List'!AP602='Unit List'!$P$5, 'Unit List'!$AP$5, IF('Unit List'!AP602='Unit List'!$P$4, 'Unit List'!$AP$4, IF('Unit List'!AP602='Unit List'!$P$7, 'Unit List'!AP602 * 'Unit List'!$AP$7, 'Unit List'!AP602)))), IF('Unit List'!R602='Unit List'!$P$5, 'Unit List'!$AP$5, IF('Unit List'!R602='Unit List'!$P$4, 'Unit List'!$AP$4, IF('Unit List'!R602='Unit List'!$P$7, 'Unit List'!R602 * 'Unit List'!$AP$7, 'Unit List'!R602)))), IF('Unit List'!R602='Unit List'!$P$5, 'Unit List'!$AP$5, IF('Unit List'!R602='Unit List'!$P$4, 'Unit List'!$AP$4, IF('Unit List'!R602='Unit List'!$P$7, 'Unit List'!R602 * 'Unit List'!$AP$7, 'Unit List'!R602)))), IF('Unit List'!AP602='Unit List'!$P$5, 'Unit List'!$AP$5, IF('Unit List'!AP602='Unit List'!$P$4, 'Unit List'!$AP$4, IF('Unit List'!AP602='Unit List'!$P$7, 'Unit List'!AP602 * 'Unit List'!$AP$7, 'Unit List'!AP602)))), IF('Unit List'!R602='Unit List'!$P$5, 'Unit List'!$AP$5, IF('Unit List'!R602='Unit List'!$P$4, 'Unit List'!$AP$4, IF('Unit List'!R602='Unit List'!$P$7, 'Unit List'!R602 * 'Unit List'!$AP$7, 'Unit List'!R602)))), IF('Unit List'!R602='Unit List'!$P$5, 'Unit List'!$AP$5, IF('Unit List'!R602='Unit List'!$P$4, 'Unit List'!$AP$4, IF('Unit List'!R602='Unit List'!$P$7, 'Unit List'!R602 * 'Unit List'!$AP$7, 'Unit List'!R602)))), IF('Unit List'!AP602='Unit List'!$P$5, 'Unit List'!$AP$5, IF('Unit List'!AP602='Unit List'!$P$4, 'Unit List'!$AP$4, IF('Unit List'!AP602='Unit List'!$P$7, 'Unit List'!AP602 * 'Unit List'!$AP$7, 'Unit List'!AP602)))),",",)</f>
        <v>0.06,</v>
      </c>
      <c r="J659" t="str">
        <f>CONCATENATE("'",IF(ISBLANK('Unit List'!AQ602), IF(ISBLANK('Unit List'!S602), IF(ISBLANK('Unit List'!S602), IF(ISBLANK('Unit List'!AQ602), IF(ISBLANK('Unit List'!S602), IF(ISBLANK('Unit List'!S602), IF(ISBLANK('Unit List'!AQ602), IF(ISBLANK('Unit List'!S602), IF(ISBLANK('Unit List'!S602), IF(ISBLANK('Unit List'!AQ597), IF(ISBLANK('Unit List'!S597), IF(ISBLANK('Unit List'!S597), "",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 IF('Unit List'!S602='Unit List'!$P$5, 'Unit List'!$AQ$5, IF('Unit List'!S602='Unit List'!$P$4, 'Unit List'!$AQ$4, 'Unit List'!S602))), IF('Unit List'!S602='Unit List'!$P$5, 'Unit List'!$AQ$5, IF('Unit List'!S602='Unit List'!$P$4, 'Unit List'!$AQ$4, 'Unit List'!S602))), IF('Unit List'!AQ602='Unit List'!$P$5, 'Unit List'!$AQ$5, IF('Unit List'!AQ602='Unit List'!$P$4, 'Unit List'!$AQ$4, 'Unit List'!AQ602))), IF('Unit List'!S602='Unit List'!$P$5, 'Unit List'!$AQ$5, IF('Unit List'!S602='Unit List'!$P$4, 'Unit List'!$AQ$4, 'Unit List'!S602))), IF('Unit List'!S602='Unit List'!$P$5, 'Unit List'!$AQ$5, IF('Unit List'!S602='Unit List'!$P$4, 'Unit List'!$AQ$4, 'Unit List'!S602))), IF('Unit List'!AQ602='Unit List'!$P$5, 'Unit List'!$AQ$5, IF('Unit List'!AQ602='Unit List'!$P$4, 'Unit List'!$AQ$4, 'Unit List'!AQ602))), IF('Unit List'!S602='Unit List'!$P$5, 'Unit List'!$AQ$5, IF('Unit List'!S602='Unit List'!$P$4, 'Unit List'!$AQ$4, 'Unit List'!S602))), IF('Unit List'!S602='Unit List'!$P$5, 'Unit List'!$AQ$5, IF('Unit List'!S602='Unit List'!$P$4, 'Unit List'!$AQ$4, 'Unit List'!S602))), IF('Unit List'!AQ602='Unit List'!$P$5, 'Unit List'!$AQ$5, IF('Unit List'!AQ602='Unit List'!$P$4, 'Unit List'!$AQ$4, 'Unit List'!AQ602))),"'),",)</f>
        <v>'TwoBigGuns'),</v>
      </c>
    </row>
    <row r="660" spans="1:10" x14ac:dyDescent="0.25">
      <c r="A660" t="s">
        <v>2713</v>
      </c>
      <c r="B660" t="str">
        <f>CONCATENATE("'_",'Unit List'!C603,"',",)</f>
        <v>'_OCEAN',</v>
      </c>
      <c r="C660" t="str">
        <f>"'',"</f>
        <v>'',</v>
      </c>
      <c r="D660" t="str">
        <f>CONCATENATE("'",'Unit List'!E603,"',",)</f>
        <v>'GALLEY',</v>
      </c>
      <c r="E660" t="str">
        <f>CONCATENATE("'",'Unit List'!F603,"',",)</f>
        <v>'GALLEY',</v>
      </c>
      <c r="F660" t="str">
        <f>"'',"</f>
        <v>'',</v>
      </c>
      <c r="G660" t="str">
        <f>CONCATENATE("'",'Unit List'!H603,"',",)</f>
        <v>'U_Polynesian_War_Canoe',</v>
      </c>
      <c r="H660" t="str">
        <f>CONCATENATE(IF(ISBLANK('Unit List'!AO603), IF(ISBLANK('Unit List'!Q603), IF(ISBLANK('Unit List'!Q603), IF(ISBLANK('Unit List'!AO603), IF(ISBLANK('Unit List'!Q603), IF(ISBLANK('Unit List'!Q603), IF(ISBLANK('Unit List'!AO603), IF(ISBLANK('Unit List'!Q603), IF(ISBLANK('Unit List'!Q603), IF(ISBLANK('Unit List'!AO597), IF(ISBLANK('Unit List'!Q597), IF(ISBLANK('Unit List'!Q597), "1",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 IF('Unit List'!Q603='Unit List'!$P$5, 'Unit List'!$AO$5, IF('Unit List'!Q603='Unit List'!$P$4, 'Unit List'!$AO$4, IF('Unit List'!Q603='Unit List'!$P$7, 'Unit List'!Q603 * 'Unit List'!$AO$7, 'Unit List'!Q603)))), IF('Unit List'!Q603='Unit List'!$P$5, 'Unit List'!$AO$5, IF('Unit List'!Q603='Unit List'!$P$4, 'Unit List'!$AO$4, IF('Unit List'!Q603='Unit List'!$P$7, 'Unit List'!Q603 * 'Unit List'!$AO$7, 'Unit List'!Q603)))), IF('Unit List'!AO603='Unit List'!$P$5, 'Unit List'!$AO$5, IF('Unit List'!AO603='Unit List'!$P$4, 'Unit List'!$AO$4, IF('Unit List'!AO603='Unit List'!$P$7, 'Unit List'!AO603 * 'Unit List'!$AO$7, 'Unit List'!AO603)))), IF('Unit List'!Q603='Unit List'!$P$5, 'Unit List'!$AO$5, IF('Unit List'!Q603='Unit List'!$P$4, 'Unit List'!$AO$4, IF('Unit List'!Q603='Unit List'!$P$7, 'Unit List'!Q603 * 'Unit List'!$AO$7, 'Unit List'!Q603)))), IF('Unit List'!Q603='Unit List'!$P$5, 'Unit List'!$AO$5, IF('Unit List'!Q603='Unit List'!$P$4, 'Unit List'!$AO$4, IF('Unit List'!Q603='Unit List'!$P$7, 'Unit List'!Q603 * 'Unit List'!$AO$7, 'Unit List'!Q603)))), IF('Unit List'!AO603='Unit List'!$P$5, 'Unit List'!$AO$5, IF('Unit List'!AO603='Unit List'!$P$4, 'Unit List'!$AO$4, IF('Unit List'!AO603='Unit List'!$P$7, 'Unit List'!AO603 * 'Unit List'!$AO$7, 'Unit List'!AO603)))), IF('Unit List'!Q603='Unit List'!$P$5, 'Unit List'!$AO$5, IF('Unit List'!Q603='Unit List'!$P$4, 'Unit List'!$AO$4, IF('Unit List'!Q603='Unit List'!$P$7, 'Unit List'!Q603 * 'Unit List'!$AO$7, 'Unit List'!Q603)))), IF('Unit List'!Q603='Unit List'!$P$5, 'Unit List'!$AO$5, IF('Unit List'!Q603='Unit List'!$P$4, 'Unit List'!$AO$4, IF('Unit List'!Q603='Unit List'!$P$7, 'Unit List'!Q603 * 'Unit List'!$AO$7, 'Unit List'!Q603)))), IF('Unit List'!AO603='Unit List'!$P$5, 'Unit List'!$AO$5, IF('Unit List'!AO603='Unit List'!$P$4, 'Unit List'!$AO$4, IF('Unit List'!AO603='Unit List'!$P$7, 'Unit List'!AO603 * 'Unit List'!$AO$7, 'Unit List'!AO603)))),",",)</f>
        <v>2,</v>
      </c>
      <c r="I660" t="str">
        <f>CONCATENATE(IF(ISBLANK('Unit List'!AP603), IF(ISBLANK('Unit List'!R603), IF(ISBLANK('Unit List'!R603), IF(ISBLANK('Unit List'!AP603), IF(ISBLANK('Unit List'!R603), IF(ISBLANK('Unit List'!R603), IF(ISBLANK('Unit List'!AP603), IF(ISBLANK('Unit List'!R603), IF(ISBLANK('Unit List'!R603), IF(ISBLANK('Unit List'!AP597), IF(ISBLANK('Unit List'!R597), IF(ISBLANK('Unit List'!R597), 'Unit List'!$AP$4,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 IF('Unit List'!R603='Unit List'!$P$5, 'Unit List'!$AP$5, IF('Unit List'!R603='Unit List'!$P$4, 'Unit List'!$AP$4, IF('Unit List'!R603='Unit List'!$P$7, 'Unit List'!R603 * 'Unit List'!$AP$7, 'Unit List'!R603)))), IF('Unit List'!R603='Unit List'!$P$5, 'Unit List'!$AP$5, IF('Unit List'!R603='Unit List'!$P$4, 'Unit List'!$AP$4, IF('Unit List'!R603='Unit List'!$P$7, 'Unit List'!R603 * 'Unit List'!$AP$7, 'Unit List'!R603)))), IF('Unit List'!AP603='Unit List'!$P$5, 'Unit List'!$AP$5, IF('Unit List'!AP603='Unit List'!$P$4, 'Unit List'!$AP$4, IF('Unit List'!AP603='Unit List'!$P$7, 'Unit List'!AP603 * 'Unit List'!$AP$7, 'Unit List'!AP603)))), IF('Unit List'!R603='Unit List'!$P$5, 'Unit List'!$AP$5, IF('Unit List'!R603='Unit List'!$P$4, 'Unit List'!$AP$4, IF('Unit List'!R603='Unit List'!$P$7, 'Unit List'!R603 * 'Unit List'!$AP$7, 'Unit List'!R603)))), IF('Unit List'!R603='Unit List'!$P$5, 'Unit List'!$AP$5, IF('Unit List'!R603='Unit List'!$P$4, 'Unit List'!$AP$4, IF('Unit List'!R603='Unit List'!$P$7, 'Unit List'!R603 * 'Unit List'!$AP$7, 'Unit List'!R603)))), IF('Unit List'!AP603='Unit List'!$P$5, 'Unit List'!$AP$5, IF('Unit List'!AP603='Unit List'!$P$4, 'Unit List'!$AP$4, IF('Unit List'!AP603='Unit List'!$P$7, 'Unit List'!AP603 * 'Unit List'!$AP$7, 'Unit List'!AP603)))), IF('Unit List'!R603='Unit List'!$P$5, 'Unit List'!$AP$5, IF('Unit List'!R603='Unit List'!$P$4, 'Unit List'!$AP$4, IF('Unit List'!R603='Unit List'!$P$7, 'Unit List'!R603 * 'Unit List'!$AP$7, 'Unit List'!R603)))), IF('Unit List'!R603='Unit List'!$P$5, 'Unit List'!$AP$5, IF('Unit List'!R603='Unit List'!$P$4, 'Unit List'!$AP$4, IF('Unit List'!R603='Unit List'!$P$7, 'Unit List'!R603 * 'Unit List'!$AP$7, 'Unit List'!R603)))), IF('Unit List'!AP603='Unit List'!$P$5, 'Unit List'!$AP$5, IF('Unit List'!AP603='Unit List'!$P$4, 'Unit List'!$AP$4, IF('Unit List'!AP603='Unit List'!$P$7, 'Unit List'!AP603 * 'Unit List'!$AP$7, 'Unit List'!AP603)))),",",)</f>
        <v>0.05,</v>
      </c>
      <c r="J660" t="str">
        <f>CONCATENATE("'",IF(ISBLANK('Unit List'!AQ603), IF(ISBLANK('Unit List'!S603), IF(ISBLANK('Unit List'!S603), IF(ISBLANK('Unit List'!AQ603), IF(ISBLANK('Unit List'!S603), IF(ISBLANK('Unit List'!S603), IF(ISBLANK('Unit List'!AQ603), IF(ISBLANK('Unit List'!S603), IF(ISBLANK('Unit List'!S603), IF(ISBLANK('Unit List'!AQ597), IF(ISBLANK('Unit List'!S597), IF(ISBLANK('Unit List'!S597), "",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 IF('Unit List'!S603='Unit List'!$P$5, 'Unit List'!$AQ$5, IF('Unit List'!S603='Unit List'!$P$4, 'Unit List'!$AQ$4, 'Unit List'!S603))), IF('Unit List'!S603='Unit List'!$P$5, 'Unit List'!$AQ$5, IF('Unit List'!S603='Unit List'!$P$4, 'Unit List'!$AQ$4, 'Unit List'!S603))), IF('Unit List'!AQ603='Unit List'!$P$5, 'Unit List'!$AQ$5, IF('Unit List'!AQ603='Unit List'!$P$4, 'Unit List'!$AQ$4, 'Unit List'!AQ603))), IF('Unit List'!S603='Unit List'!$P$5, 'Unit List'!$AQ$5, IF('Unit List'!S603='Unit List'!$P$4, 'Unit List'!$AQ$4, 'Unit List'!S603))), IF('Unit List'!S603='Unit List'!$P$5, 'Unit List'!$AQ$5, IF('Unit List'!S603='Unit List'!$P$4, 'Unit List'!$AQ$4, 'Unit List'!S603))), IF('Unit List'!AQ603='Unit List'!$P$5, 'Unit List'!$AQ$5, IF('Unit List'!AQ603='Unit List'!$P$4, 'Unit List'!$AQ$4, 'Unit List'!AQ603))), IF('Unit List'!S603='Unit List'!$P$5, 'Unit List'!$AQ$5, IF('Unit List'!S603='Unit List'!$P$4, 'Unit List'!$AQ$4, 'Unit List'!S603))), IF('Unit List'!S603='Unit List'!$P$5, 'Unit List'!$AQ$5, IF('Unit List'!S603='Unit List'!$P$4, 'Unit List'!$AQ$4, 'Unit List'!S603))), IF('Unit List'!AQ603='Unit List'!$P$5, 'Unit List'!$AQ$5, IF('Unit List'!AQ603='Unit List'!$P$4, 'Unit List'!$AQ$4, 'Unit List'!AQ603))),"'),",)</f>
        <v>'TwoBigGuns'),</v>
      </c>
    </row>
    <row r="661" spans="1:10" x14ac:dyDescent="0.25">
      <c r="A661" t="s">
        <v>2713</v>
      </c>
      <c r="B661" t="str">
        <f>CONCATENATE("'_",'Unit List'!C604,"',",)</f>
        <v>'_SOUTHAM',</v>
      </c>
      <c r="C661" t="str">
        <f>"'',"</f>
        <v>'',</v>
      </c>
      <c r="D661" t="str">
        <f>CONCATENATE("'",'Unit List'!E604,"',",)</f>
        <v>'GALLEY',</v>
      </c>
      <c r="E661" t="str">
        <f>CONCATENATE("'",'Unit List'!F604,"',",)</f>
        <v>'GALLEY',</v>
      </c>
      <c r="F661" t="str">
        <f>"'',"</f>
        <v>'',</v>
      </c>
      <c r="G661" t="str">
        <f>CONCATENATE("'",'Unit List'!H604,"',",)</f>
        <v>'andes_cargo_ship',</v>
      </c>
      <c r="H661" t="str">
        <f>CONCATENATE(IF(ISBLANK('Unit List'!AO604), IF(ISBLANK('Unit List'!Q604), IF(ISBLANK('Unit List'!Q604), IF(ISBLANK('Unit List'!AO604), IF(ISBLANK('Unit List'!Q604), IF(ISBLANK('Unit List'!Q604), IF(ISBLANK('Unit List'!AO604), IF(ISBLANK('Unit List'!Q604), IF(ISBLANK('Unit List'!Q604), IF(ISBLANK('Unit List'!AO597), IF(ISBLANK('Unit List'!Q597), IF(ISBLANK('Unit List'!Q597), "1",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 IF('Unit List'!Q604='Unit List'!$P$5, 'Unit List'!$AO$5, IF('Unit List'!Q604='Unit List'!$P$4, 'Unit List'!$AO$4, IF('Unit List'!Q604='Unit List'!$P$7, 'Unit List'!Q604 * 'Unit List'!$AO$7, 'Unit List'!Q604)))), IF('Unit List'!Q604='Unit List'!$P$5, 'Unit List'!$AO$5, IF('Unit List'!Q604='Unit List'!$P$4, 'Unit List'!$AO$4, IF('Unit List'!Q604='Unit List'!$P$7, 'Unit List'!Q604 * 'Unit List'!$AO$7, 'Unit List'!Q604)))), IF('Unit List'!AO604='Unit List'!$P$5, 'Unit List'!$AO$5, IF('Unit List'!AO604='Unit List'!$P$4, 'Unit List'!$AO$4, IF('Unit List'!AO604='Unit List'!$P$7, 'Unit List'!AO604 * 'Unit List'!$AO$7, 'Unit List'!AO604)))), IF('Unit List'!Q604='Unit List'!$P$5, 'Unit List'!$AO$5, IF('Unit List'!Q604='Unit List'!$P$4, 'Unit List'!$AO$4, IF('Unit List'!Q604='Unit List'!$P$7, 'Unit List'!Q604 * 'Unit List'!$AO$7, 'Unit List'!Q604)))), IF('Unit List'!Q604='Unit List'!$P$5, 'Unit List'!$AO$5, IF('Unit List'!Q604='Unit List'!$P$4, 'Unit List'!$AO$4, IF('Unit List'!Q604='Unit List'!$P$7, 'Unit List'!Q604 * 'Unit List'!$AO$7, 'Unit List'!Q604)))), IF('Unit List'!AO604='Unit List'!$P$5, 'Unit List'!$AO$5, IF('Unit List'!AO604='Unit List'!$P$4, 'Unit List'!$AO$4, IF('Unit List'!AO604='Unit List'!$P$7, 'Unit List'!AO604 * 'Unit List'!$AO$7, 'Unit List'!AO604)))), IF('Unit List'!Q604='Unit List'!$P$5, 'Unit List'!$AO$5, IF('Unit List'!Q604='Unit List'!$P$4, 'Unit List'!$AO$4, IF('Unit List'!Q604='Unit List'!$P$7, 'Unit List'!Q604 * 'Unit List'!$AO$7, 'Unit List'!Q604)))), IF('Unit List'!Q604='Unit List'!$P$5, 'Unit List'!$AO$5, IF('Unit List'!Q604='Unit List'!$P$4, 'Unit List'!$AO$4, IF('Unit List'!Q604='Unit List'!$P$7, 'Unit List'!Q604 * 'Unit List'!$AO$7, 'Unit List'!Q604)))), IF('Unit List'!AO604='Unit List'!$P$5, 'Unit List'!$AO$5, IF('Unit List'!AO604='Unit List'!$P$4, 'Unit List'!$AO$4, IF('Unit List'!AO604='Unit List'!$P$7, 'Unit List'!AO604 * 'Unit List'!$AO$7, 'Unit List'!AO604)))),",",)</f>
        <v>2,</v>
      </c>
      <c r="I661" t="str">
        <f>CONCATENATE(IF(ISBLANK('Unit List'!AP604), IF(ISBLANK('Unit List'!R604), IF(ISBLANK('Unit List'!R604), IF(ISBLANK('Unit List'!AP604), IF(ISBLANK('Unit List'!R604), IF(ISBLANK('Unit List'!R604), IF(ISBLANK('Unit List'!AP604), IF(ISBLANK('Unit List'!R604), IF(ISBLANK('Unit List'!R604), IF(ISBLANK('Unit List'!AP597), IF(ISBLANK('Unit List'!R597), IF(ISBLANK('Unit List'!R597), 'Unit List'!$AP$4,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 IF('Unit List'!R604='Unit List'!$P$5, 'Unit List'!$AP$5, IF('Unit List'!R604='Unit List'!$P$4, 'Unit List'!$AP$4, IF('Unit List'!R604='Unit List'!$P$7, 'Unit List'!R604 * 'Unit List'!$AP$7, 'Unit List'!R604)))), IF('Unit List'!R604='Unit List'!$P$5, 'Unit List'!$AP$5, IF('Unit List'!R604='Unit List'!$P$4, 'Unit List'!$AP$4, IF('Unit List'!R604='Unit List'!$P$7, 'Unit List'!R604 * 'Unit List'!$AP$7, 'Unit List'!R604)))), IF('Unit List'!AP604='Unit List'!$P$5, 'Unit List'!$AP$5, IF('Unit List'!AP604='Unit List'!$P$4, 'Unit List'!$AP$4, IF('Unit List'!AP604='Unit List'!$P$7, 'Unit List'!AP604 * 'Unit List'!$AP$7, 'Unit List'!AP604)))), IF('Unit List'!R604='Unit List'!$P$5, 'Unit List'!$AP$5, IF('Unit List'!R604='Unit List'!$P$4, 'Unit List'!$AP$4, IF('Unit List'!R604='Unit List'!$P$7, 'Unit List'!R604 * 'Unit List'!$AP$7, 'Unit List'!R604)))), IF('Unit List'!R604='Unit List'!$P$5, 'Unit List'!$AP$5, IF('Unit List'!R604='Unit List'!$P$4, 'Unit List'!$AP$4, IF('Unit List'!R604='Unit List'!$P$7, 'Unit List'!R604 * 'Unit List'!$AP$7, 'Unit List'!R604)))), IF('Unit List'!AP604='Unit List'!$P$5, 'Unit List'!$AP$5, IF('Unit List'!AP604='Unit List'!$P$4, 'Unit List'!$AP$4, IF('Unit List'!AP604='Unit List'!$P$7, 'Unit List'!AP604 * 'Unit List'!$AP$7, 'Unit List'!AP604)))), IF('Unit List'!R604='Unit List'!$P$5, 'Unit List'!$AP$5, IF('Unit List'!R604='Unit List'!$P$4, 'Unit List'!$AP$4, IF('Unit List'!R604='Unit List'!$P$7, 'Unit List'!R604 * 'Unit List'!$AP$7, 'Unit List'!R604)))), IF('Unit List'!R604='Unit List'!$P$5, 'Unit List'!$AP$5, IF('Unit List'!R604='Unit List'!$P$4, 'Unit List'!$AP$4, IF('Unit List'!R604='Unit List'!$P$7, 'Unit List'!R604 * 'Unit List'!$AP$7, 'Unit List'!R604)))), IF('Unit List'!AP604='Unit List'!$P$5, 'Unit List'!$AP$5, IF('Unit List'!AP604='Unit List'!$P$4, 'Unit List'!$AP$4, IF('Unit List'!AP604='Unit List'!$P$7, 'Unit List'!AP604 * 'Unit List'!$AP$7, 'Unit List'!AP604)))),",",)</f>
        <v>0.145,</v>
      </c>
      <c r="J661" t="str">
        <f>CONCATENATE("'",IF(ISBLANK('Unit List'!AQ604), IF(ISBLANK('Unit List'!S604), IF(ISBLANK('Unit List'!S604), IF(ISBLANK('Unit List'!AQ604), IF(ISBLANK('Unit List'!S604), IF(ISBLANK('Unit List'!S604), IF(ISBLANK('Unit List'!AQ604), IF(ISBLANK('Unit List'!S604), IF(ISBLANK('Unit List'!S604), IF(ISBLANK('Unit List'!AQ597), IF(ISBLANK('Unit List'!S597), IF(ISBLANK('Unit List'!S597), "",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 IF('Unit List'!S604='Unit List'!$P$5, 'Unit List'!$AQ$5, IF('Unit List'!S604='Unit List'!$P$4, 'Unit List'!$AQ$4, 'Unit List'!S604))), IF('Unit List'!S604='Unit List'!$P$5, 'Unit List'!$AQ$5, IF('Unit List'!S604='Unit List'!$P$4, 'Unit List'!$AQ$4, 'Unit List'!S604))), IF('Unit List'!AQ604='Unit List'!$P$5, 'Unit List'!$AQ$5, IF('Unit List'!AQ604='Unit List'!$P$4, 'Unit List'!$AQ$4, 'Unit List'!AQ604))), IF('Unit List'!S604='Unit List'!$P$5, 'Unit List'!$AQ$5, IF('Unit List'!S604='Unit List'!$P$4, 'Unit List'!$AQ$4, 'Unit List'!S604))), IF('Unit List'!S604='Unit List'!$P$5, 'Unit List'!$AQ$5, IF('Unit List'!S604='Unit List'!$P$4, 'Unit List'!$AQ$4, 'Unit List'!S604))), IF('Unit List'!AQ604='Unit List'!$P$5, 'Unit List'!$AQ$5, IF('Unit List'!AQ604='Unit List'!$P$4, 'Unit List'!$AQ$4, 'Unit List'!AQ604))), IF('Unit List'!S604='Unit List'!$P$5, 'Unit List'!$AQ$5, IF('Unit List'!S604='Unit List'!$P$4, 'Unit List'!$AQ$4, 'Unit List'!S604))), IF('Unit List'!S604='Unit List'!$P$5, 'Unit List'!$AQ$5, IF('Unit List'!S604='Unit List'!$P$4, 'Unit List'!$AQ$4, 'Unit List'!S604))), IF('Unit List'!AQ604='Unit List'!$P$5, 'Unit List'!$AQ$5, IF('Unit List'!AQ604='Unit List'!$P$4, 'Unit List'!$AQ$4, 'Unit List'!AQ604))),"'),",)</f>
        <v>'TwoBigGuns'),</v>
      </c>
    </row>
    <row r="662" spans="1:10" x14ac:dyDescent="0.25">
      <c r="A662" t="s">
        <v>2713</v>
      </c>
      <c r="B662" t="str">
        <f>"'',"</f>
        <v>'',</v>
      </c>
      <c r="C662" t="str">
        <f>"'',"</f>
        <v>'',</v>
      </c>
      <c r="D662" t="str">
        <f>CONCATENATE("'",'Unit List'!E605,"',",)</f>
        <v>'GATLINGGUN',</v>
      </c>
      <c r="E662" t="str">
        <f>CONCATENATE("'",'Unit List'!F605,"',",)</f>
        <v>'GATLINGGUN',</v>
      </c>
      <c r="F662" t="str">
        <f>"'',"</f>
        <v>'',</v>
      </c>
      <c r="G662" t="str">
        <f>CONCATENATE("'",'Unit List'!H605,"',",)</f>
        <v>'Gatling_Gun',</v>
      </c>
      <c r="H662" t="str">
        <f>CONCATENATE(IF(ISBLANK('Unit List'!AO605), IF(ISBLANK('Unit List'!Q605), IF(ISBLANK('Unit List'!Q605), IF(ISBLANK('Unit List'!AO605), IF(ISBLANK('Unit List'!Q605), IF(ISBLANK('Unit List'!Q605), IF(ISBLANK('Unit List'!AO605), IF(ISBLANK('Unit List'!Q605), IF(ISBLANK('Unit List'!Q605), IF(ISBLANK('Unit List'!AO605), IF(ISBLANK('Unit List'!Q605), IF(ISBLANK('Unit List'!Q605), "1", IF('Unit List'!Q605='Unit List'!$P$5, 'Unit List'!$AO$5, IF('Unit List'!Q605='Unit List'!$P$4, 'Unit List'!$AO$4, IF('Unit List'!Q605='Unit List'!$P$7, 'Unit List'!Q605 * 'Unit List'!$AO$7, 'Unit List'!Q605)))), IF('Unit List'!Q605='Unit List'!$P$5, 'Unit List'!$AO$5, IF('Unit List'!Q605='Unit List'!$P$4, 'Unit List'!$AO$4, IF('Unit List'!Q605='Unit List'!$P$7, 'Unit List'!Q605 * 'Unit List'!$AO$7, 'Unit List'!Q605)))), IF('Unit List'!AO605='Unit List'!$P$5, 'Unit List'!$AO$5, IF('Unit List'!AO605='Unit List'!$P$4, 'Unit List'!$AO$4, IF('Unit List'!AO605='Unit List'!$P$7, 'Unit List'!AO605 * 'Unit List'!$AO$7, 'Unit List'!AO605)))), IF('Unit List'!Q605='Unit List'!$P$5, 'Unit List'!$AO$5, IF('Unit List'!Q605='Unit List'!$P$4, 'Unit List'!$AO$4, IF('Unit List'!Q605='Unit List'!$P$7, 'Unit List'!Q605 * 'Unit List'!$AO$7, 'Unit List'!Q605)))), IF('Unit List'!Q605='Unit List'!$P$5, 'Unit List'!$AO$5, IF('Unit List'!Q605='Unit List'!$P$4, 'Unit List'!$AO$4, IF('Unit List'!Q605='Unit List'!$P$7, 'Unit List'!Q605 * 'Unit List'!$AO$7, 'Unit List'!Q605)))), IF('Unit List'!AO605='Unit List'!$P$5, 'Unit List'!$AO$5, IF('Unit List'!AO605='Unit List'!$P$4, 'Unit List'!$AO$4, IF('Unit List'!AO605='Unit List'!$P$7, 'Unit List'!AO605 * 'Unit List'!$AO$7, 'Unit List'!AO605)))), IF('Unit List'!Q605='Unit List'!$P$5, 'Unit List'!$AO$5, IF('Unit List'!Q605='Unit List'!$P$4, 'Unit List'!$AO$4, IF('Unit List'!Q605='Unit List'!$P$7, 'Unit List'!Q605 * 'Unit List'!$AO$7, 'Unit List'!Q605)))), IF('Unit List'!Q605='Unit List'!$P$5, 'Unit List'!$AO$5, IF('Unit List'!Q605='Unit List'!$P$4, 'Unit List'!$AO$4, IF('Unit List'!Q605='Unit List'!$P$7, 'Unit List'!Q605 * 'Unit List'!$AO$7, 'Unit List'!Q605)))), IF('Unit List'!AO605='Unit List'!$P$5, 'Unit List'!$AO$5, IF('Unit List'!AO605='Unit List'!$P$4, 'Unit List'!$AO$4, IF('Unit List'!AO605='Unit List'!$P$7, 'Unit List'!AO605 * 'Unit List'!$AO$7, 'Unit List'!AO605)))), IF('Unit List'!Q605='Unit List'!$P$5, 'Unit List'!$AO$5, IF('Unit List'!Q605='Unit List'!$P$4, 'Unit List'!$AO$4, IF('Unit List'!Q605='Unit List'!$P$7, 'Unit List'!Q605 * 'Unit List'!$AO$7, 'Unit List'!Q605)))), IF('Unit List'!Q605='Unit List'!$P$5, 'Unit List'!$AO$5, IF('Unit List'!Q605='Unit List'!$P$4, 'Unit List'!$AO$4, IF('Unit List'!Q605='Unit List'!$P$7, 'Unit List'!Q605 * 'Unit List'!$AO$7, 'Unit List'!Q605)))), IF('Unit List'!AO605='Unit List'!$P$5, 'Unit List'!$AO$5, IF('Unit List'!AO605='Unit List'!$P$4, 'Unit List'!$AO$4, IF('Unit List'!AO605='Unit List'!$P$7, 'Unit List'!AO605 * 'Unit List'!$AO$7, 'Unit List'!AO605)))),",",)</f>
        <v>3,</v>
      </c>
      <c r="I662" t="str">
        <f>CONCATENATE(IF(ISBLANK('Unit List'!AP605), IF(ISBLANK('Unit List'!R605), IF(ISBLANK('Unit List'!R605), IF(ISBLANK('Unit List'!AP605), IF(ISBLANK('Unit List'!R605), IF(ISBLANK('Unit List'!R605), IF(ISBLANK('Unit List'!AP605), IF(ISBLANK('Unit List'!R605), IF(ISBLANK('Unit List'!R605), IF(ISBLANK('Unit List'!AP605), IF(ISBLANK('Unit List'!R605), IF(ISBLANK('Unit List'!R605), 'Unit List'!$AP$4, IF('Unit List'!R605='Unit List'!$P$5, 'Unit List'!$AP$5, IF('Unit List'!R605='Unit List'!$P$4, 'Unit List'!$AP$4, IF('Unit List'!R605='Unit List'!$P$7, 'Unit List'!R605 * 'Unit List'!$AP$7, 'Unit List'!R605)))), IF('Unit List'!R605='Unit List'!$P$5, 'Unit List'!$AP$5, IF('Unit List'!R605='Unit List'!$P$4, 'Unit List'!$AP$4, IF('Unit List'!R605='Unit List'!$P$7, 'Unit List'!R605 * 'Unit List'!$AP$7, 'Unit List'!R605)))), IF('Unit List'!AP605='Unit List'!$P$5, 'Unit List'!$AP$5, IF('Unit List'!AP605='Unit List'!$P$4, 'Unit List'!$AP$4, IF('Unit List'!AP605='Unit List'!$P$7, 'Unit List'!AP605 * 'Unit List'!$AP$7, 'Unit List'!AP605)))), IF('Unit List'!R605='Unit List'!$P$5, 'Unit List'!$AP$5, IF('Unit List'!R605='Unit List'!$P$4, 'Unit List'!$AP$4, IF('Unit List'!R605='Unit List'!$P$7, 'Unit List'!R605 * 'Unit List'!$AP$7, 'Unit List'!R605)))), IF('Unit List'!R605='Unit List'!$P$5, 'Unit List'!$AP$5, IF('Unit List'!R605='Unit List'!$P$4, 'Unit List'!$AP$4, IF('Unit List'!R605='Unit List'!$P$7, 'Unit List'!R605 * 'Unit List'!$AP$7, 'Unit List'!R605)))), IF('Unit List'!AP605='Unit List'!$P$5, 'Unit List'!$AP$5, IF('Unit List'!AP605='Unit List'!$P$4, 'Unit List'!$AP$4, IF('Unit List'!AP605='Unit List'!$P$7, 'Unit List'!AP605 * 'Unit List'!$AP$7, 'Unit List'!AP605)))), IF('Unit List'!R605='Unit List'!$P$5, 'Unit List'!$AP$5, IF('Unit List'!R605='Unit List'!$P$4, 'Unit List'!$AP$4, IF('Unit List'!R605='Unit List'!$P$7, 'Unit List'!R605 * 'Unit List'!$AP$7, 'Unit List'!R605)))), IF('Unit List'!R605='Unit List'!$P$5, 'Unit List'!$AP$5, IF('Unit List'!R605='Unit List'!$P$4, 'Unit List'!$AP$4, IF('Unit List'!R605='Unit List'!$P$7, 'Unit List'!R605 * 'Unit List'!$AP$7, 'Unit List'!R605)))), IF('Unit List'!AP605='Unit List'!$P$5, 'Unit List'!$AP$5, IF('Unit List'!AP605='Unit List'!$P$4, 'Unit List'!$AP$4, IF('Unit List'!AP605='Unit List'!$P$7, 'Unit List'!AP605 * 'Unit List'!$AP$7, 'Unit List'!AP605)))), IF('Unit List'!R605='Unit List'!$P$5, 'Unit List'!$AP$5, IF('Unit List'!R605='Unit List'!$P$4, 'Unit List'!$AP$4, IF('Unit List'!R605='Unit List'!$P$7, 'Unit List'!R605 * 'Unit List'!$AP$7, 'Unit List'!R605)))), IF('Unit List'!R605='Unit List'!$P$5, 'Unit List'!$AP$5, IF('Unit List'!R605='Unit List'!$P$4, 'Unit List'!$AP$4, IF('Unit List'!R605='Unit List'!$P$7, 'Unit List'!R605 * 'Unit List'!$AP$7, 'Unit List'!R605)))), IF('Unit List'!AP605='Unit List'!$P$5, 'Unit List'!$AP$5, IF('Unit List'!AP605='Unit List'!$P$4, 'Unit List'!$AP$4, IF('Unit List'!AP605='Unit List'!$P$7, 'Unit List'!AP605 * 'Unit List'!$AP$7, 'Unit List'!AP605)))),",",)</f>
        <v>,</v>
      </c>
      <c r="J662" t="str">
        <f>CONCATENATE("'",IF(ISBLANK('Unit List'!AQ605), IF(ISBLANK('Unit List'!S605), IF(ISBLANK('Unit List'!S605), IF(ISBLANK('Unit List'!AQ605), IF(ISBLANK('Unit List'!S605), IF(ISBLANK('Unit List'!S605), IF(ISBLANK('Unit List'!AQ605), IF(ISBLANK('Unit List'!S605), IF(ISBLANK('Unit List'!S605), IF(ISBLANK('Unit List'!AQ605), IF(ISBLANK('Unit List'!S605), IF(ISBLANK('Unit List'!S605), "", IF('Unit List'!S605='Unit List'!$P$5, 'Unit List'!$AQ$5, IF('Unit List'!S605='Unit List'!$P$4, 'Unit List'!$AQ$4, 'Unit List'!S605))), IF('Unit List'!S605='Unit List'!$P$5, 'Unit List'!$AQ$5, IF('Unit List'!S605='Unit List'!$P$4, 'Unit List'!$AQ$4, 'Unit List'!S605))), IF('Unit List'!AQ605='Unit List'!$P$5, 'Unit List'!$AQ$5, IF('Unit List'!AQ605='Unit List'!$P$4, 'Unit List'!$AQ$4, 'Unit List'!AQ605))), IF('Unit List'!S605='Unit List'!$P$5, 'Unit List'!$AQ$5, IF('Unit List'!S605='Unit List'!$P$4, 'Unit List'!$AQ$4, 'Unit List'!S605))), IF('Unit List'!S605='Unit List'!$P$5, 'Unit List'!$AQ$5, IF('Unit List'!S605='Unit List'!$P$4, 'Unit List'!$AQ$4, 'Unit List'!S605))), IF('Unit List'!AQ605='Unit List'!$P$5, 'Unit List'!$AQ$5, IF('Unit List'!AQ605='Unit List'!$P$4, 'Unit List'!$AQ$4, 'Unit List'!AQ605))), IF('Unit List'!S605='Unit List'!$P$5, 'Unit List'!$AQ$5, IF('Unit List'!S605='Unit List'!$P$4, 'Unit List'!$AQ$4, 'Unit List'!S605))), IF('Unit List'!S605='Unit List'!$P$5, 'Unit List'!$AQ$5, IF('Unit List'!S605='Unit List'!$P$4, 'Unit List'!$AQ$4, 'Unit List'!S605))), IF('Unit List'!AQ605='Unit List'!$P$5, 'Unit List'!$AQ$5, IF('Unit List'!AQ605='Unit List'!$P$4, 'Unit List'!$AQ$4, 'Unit List'!AQ605))), IF('Unit List'!S605='Unit List'!$P$5, 'Unit List'!$AQ$5, IF('Unit List'!S605='Unit List'!$P$4, 'Unit List'!$AQ$4, 'Unit List'!S605))), IF('Unit List'!S605='Unit List'!$P$5, 'Unit List'!$AQ$5, IF('Unit List'!S605='Unit List'!$P$4, 'Unit List'!$AQ$4, 'Unit List'!S605))), IF('Unit List'!AQ605='Unit List'!$P$5, 'Unit List'!$AQ$5, IF('Unit List'!AQ605='Unit List'!$P$4, 'Unit List'!$AQ$4, 'Unit List'!AQ605))),"'),",)</f>
        <v>'ThreeBigGuns'),</v>
      </c>
    </row>
    <row r="663" spans="1:10" x14ac:dyDescent="0.25">
      <c r="A663" t="s">
        <v>2713</v>
      </c>
      <c r="B663" t="str">
        <f>"'',"</f>
        <v>'',</v>
      </c>
      <c r="C663" t="str">
        <f>"'',"</f>
        <v>'',</v>
      </c>
      <c r="D663" t="str">
        <f>CONCATENATE("'",'Unit List'!E606,"',",)</f>
        <v>'GENERAL',</v>
      </c>
      <c r="E663" t="str">
        <f>CONCATENATE("'",'Unit List'!F606,"',",)</f>
        <v>'GREATGENERAL_EARLY',</v>
      </c>
      <c r="F663" t="str">
        <f>"'',"</f>
        <v>'',</v>
      </c>
      <c r="G663" t="str">
        <f>CONCATENATE("'",'Unit List'!H606,"',",)</f>
        <v>'GreatGeneral_Early',</v>
      </c>
      <c r="H663" t="str">
        <f>CONCATENATE(IF(ISBLANK('Unit List'!AO606), IF(ISBLANK('Unit List'!Q606), IF(ISBLANK('Unit List'!Q606), IF(ISBLANK('Unit List'!AO606), IF(ISBLANK('Unit List'!Q606), IF(ISBLANK('Unit List'!Q606), IF(ISBLANK('Unit List'!AO606), IF(ISBLANK('Unit List'!Q606), IF(ISBLANK('Unit List'!Q606), IF(ISBLANK('Unit List'!AO606), IF(ISBLANK('Unit List'!Q606), IF(ISBLANK('Unit List'!Q606), "1", IF('Unit List'!Q606='Unit List'!$P$5, 'Unit List'!$AO$5, IF('Unit List'!Q606='Unit List'!$P$4, 'Unit List'!$AO$4, IF('Unit List'!Q606='Unit List'!$P$7, 'Unit List'!Q606 * 'Unit List'!$AO$7, 'Unit List'!Q606)))), IF('Unit List'!Q606='Unit List'!$P$5, 'Unit List'!$AO$5, IF('Unit List'!Q606='Unit List'!$P$4, 'Unit List'!$AO$4, IF('Unit List'!Q606='Unit List'!$P$7, 'Unit List'!Q606 * 'Unit List'!$AO$7, 'Unit List'!Q606)))), IF('Unit List'!AO606='Unit List'!$P$5, 'Unit List'!$AO$5, IF('Unit List'!AO606='Unit List'!$P$4, 'Unit List'!$AO$4, IF('Unit List'!AO606='Unit List'!$P$7, 'Unit List'!AO606 * 'Unit List'!$AO$7, 'Unit List'!AO606)))), IF('Unit List'!Q606='Unit List'!$P$5, 'Unit List'!$AO$5, IF('Unit List'!Q606='Unit List'!$P$4, 'Unit List'!$AO$4, IF('Unit List'!Q606='Unit List'!$P$7, 'Unit List'!Q606 * 'Unit List'!$AO$7, 'Unit List'!Q606)))), IF('Unit List'!Q606='Unit List'!$P$5, 'Unit List'!$AO$5, IF('Unit List'!Q606='Unit List'!$P$4, 'Unit List'!$AO$4, IF('Unit List'!Q606='Unit List'!$P$7, 'Unit List'!Q606 * 'Unit List'!$AO$7, 'Unit List'!Q606)))), IF('Unit List'!AO606='Unit List'!$P$5, 'Unit List'!$AO$5, IF('Unit List'!AO606='Unit List'!$P$4, 'Unit List'!$AO$4, IF('Unit List'!AO606='Unit List'!$P$7, 'Unit List'!AO606 * 'Unit List'!$AO$7, 'Unit List'!AO606)))), IF('Unit List'!Q606='Unit List'!$P$5, 'Unit List'!$AO$5, IF('Unit List'!Q606='Unit List'!$P$4, 'Unit List'!$AO$4, IF('Unit List'!Q606='Unit List'!$P$7, 'Unit List'!Q606 * 'Unit List'!$AO$7, 'Unit List'!Q606)))), IF('Unit List'!Q606='Unit List'!$P$5, 'Unit List'!$AO$5, IF('Unit List'!Q606='Unit List'!$P$4, 'Unit List'!$AO$4, IF('Unit List'!Q606='Unit List'!$P$7, 'Unit List'!Q606 * 'Unit List'!$AO$7, 'Unit List'!Q606)))), IF('Unit List'!AO606='Unit List'!$P$5, 'Unit List'!$AO$5, IF('Unit List'!AO606='Unit List'!$P$4, 'Unit List'!$AO$4, IF('Unit List'!AO606='Unit List'!$P$7, 'Unit List'!AO606 * 'Unit List'!$AO$7, 'Unit List'!AO606)))), IF('Unit List'!Q606='Unit List'!$P$5, 'Unit List'!$AO$5, IF('Unit List'!Q606='Unit List'!$P$4, 'Unit List'!$AO$4, IF('Unit List'!Q606='Unit List'!$P$7, 'Unit List'!Q606 * 'Unit List'!$AO$7, 'Unit List'!Q606)))), IF('Unit List'!Q606='Unit List'!$P$5, 'Unit List'!$AO$5, IF('Unit List'!Q606='Unit List'!$P$4, 'Unit List'!$AO$4, IF('Unit List'!Q606='Unit List'!$P$7, 'Unit List'!Q606 * 'Unit List'!$AO$7, 'Unit List'!Q606)))), IF('Unit List'!AO606='Unit List'!$P$5, 'Unit List'!$AO$5, IF('Unit List'!AO606='Unit List'!$P$4, 'Unit List'!$AO$4, IF('Unit List'!AO606='Unit List'!$P$7, 'Unit List'!AO606 * 'Unit List'!$AO$7, 'Unit List'!AO606)))),",",)</f>
        <v>1,</v>
      </c>
      <c r="I663" t="str">
        <f>CONCATENATE(IF(ISBLANK('Unit List'!AP606), IF(ISBLANK('Unit List'!R606), IF(ISBLANK('Unit List'!R606), IF(ISBLANK('Unit List'!AP606), IF(ISBLANK('Unit List'!R606), IF(ISBLANK('Unit List'!R606), IF(ISBLANK('Unit List'!AP606), IF(ISBLANK('Unit List'!R606), IF(ISBLANK('Unit List'!R606), IF(ISBLANK('Unit List'!AP606), IF(ISBLANK('Unit List'!R606), IF(ISBLANK('Unit List'!R606), 'Unit List'!$AP$4, IF('Unit List'!R606='Unit List'!$P$5, 'Unit List'!$AP$5, IF('Unit List'!R606='Unit List'!$P$4, 'Unit List'!$AP$4, IF('Unit List'!R606='Unit List'!$P$7, 'Unit List'!R606 * 'Unit List'!$AP$7, 'Unit List'!R606)))), IF('Unit List'!R606='Unit List'!$P$5, 'Unit List'!$AP$5, IF('Unit List'!R606='Unit List'!$P$4, 'Unit List'!$AP$4, IF('Unit List'!R606='Unit List'!$P$7, 'Unit List'!R606 * 'Unit List'!$AP$7, 'Unit List'!R606)))), IF('Unit List'!AP606='Unit List'!$P$5, 'Unit List'!$AP$5, IF('Unit List'!AP606='Unit List'!$P$4, 'Unit List'!$AP$4, IF('Unit List'!AP606='Unit List'!$P$7, 'Unit List'!AP606 * 'Unit List'!$AP$7, 'Unit List'!AP606)))), IF('Unit List'!R606='Unit List'!$P$5, 'Unit List'!$AP$5, IF('Unit List'!R606='Unit List'!$P$4, 'Unit List'!$AP$4, IF('Unit List'!R606='Unit List'!$P$7, 'Unit List'!R606 * 'Unit List'!$AP$7, 'Unit List'!R606)))), IF('Unit List'!R606='Unit List'!$P$5, 'Unit List'!$AP$5, IF('Unit List'!R606='Unit List'!$P$4, 'Unit List'!$AP$4, IF('Unit List'!R606='Unit List'!$P$7, 'Unit List'!R606 * 'Unit List'!$AP$7, 'Unit List'!R606)))), IF('Unit List'!AP606='Unit List'!$P$5, 'Unit List'!$AP$5, IF('Unit List'!AP606='Unit List'!$P$4, 'Unit List'!$AP$4, IF('Unit List'!AP606='Unit List'!$P$7, 'Unit List'!AP606 * 'Unit List'!$AP$7, 'Unit List'!AP606)))), IF('Unit List'!R606='Unit List'!$P$5, 'Unit List'!$AP$5, IF('Unit List'!R606='Unit List'!$P$4, 'Unit List'!$AP$4, IF('Unit List'!R606='Unit List'!$P$7, 'Unit List'!R606 * 'Unit List'!$AP$7, 'Unit List'!R606)))), IF('Unit List'!R606='Unit List'!$P$5, 'Unit List'!$AP$5, IF('Unit List'!R606='Unit List'!$P$4, 'Unit List'!$AP$4, IF('Unit List'!R606='Unit List'!$P$7, 'Unit List'!R606 * 'Unit List'!$AP$7, 'Unit List'!R606)))), IF('Unit List'!AP606='Unit List'!$P$5, 'Unit List'!$AP$5, IF('Unit List'!AP606='Unit List'!$P$4, 'Unit List'!$AP$4, IF('Unit List'!AP606='Unit List'!$P$7, 'Unit List'!AP606 * 'Unit List'!$AP$7, 'Unit List'!AP606)))), IF('Unit List'!R606='Unit List'!$P$5, 'Unit List'!$AP$5, IF('Unit List'!R606='Unit List'!$P$4, 'Unit List'!$AP$4, IF('Unit List'!R606='Unit List'!$P$7, 'Unit List'!R606 * 'Unit List'!$AP$7, 'Unit List'!R606)))), IF('Unit List'!R606='Unit List'!$P$5, 'Unit List'!$AP$5, IF('Unit List'!R606='Unit List'!$P$4, 'Unit List'!$AP$4, IF('Unit List'!R606='Unit List'!$P$7, 'Unit List'!R606 * 'Unit List'!$AP$7, 'Unit List'!R606)))), IF('Unit List'!AP606='Unit List'!$P$5, 'Unit List'!$AP$5, IF('Unit List'!AP606='Unit List'!$P$4, 'Unit List'!$AP$4, IF('Unit List'!AP606='Unit List'!$P$7, 'Unit List'!AP606 * 'Unit List'!$AP$7, 'Unit List'!AP606)))),",",)</f>
        <v>,</v>
      </c>
      <c r="J663" t="str">
        <f>CONCATENATE("'",IF(ISBLANK('Unit List'!AQ606), IF(ISBLANK('Unit List'!S606), IF(ISBLANK('Unit List'!S606), IF(ISBLANK('Unit List'!AQ606), IF(ISBLANK('Unit List'!S606), IF(ISBLANK('Unit List'!S606), IF(ISBLANK('Unit List'!AQ606), IF(ISBLANK('Unit List'!S606), IF(ISBLANK('Unit List'!S606), IF(ISBLANK('Unit List'!AQ606), IF(ISBLANK('Unit List'!S606), IF(ISBLANK('Unit List'!S606), "", IF('Unit List'!S606='Unit List'!$P$5, 'Unit List'!$AQ$5, IF('Unit List'!S606='Unit List'!$P$4, 'Unit List'!$AQ$4, 'Unit List'!S606))), IF('Unit List'!S606='Unit List'!$P$5, 'Unit List'!$AQ$5, IF('Unit List'!S606='Unit List'!$P$4, 'Unit List'!$AQ$4, 'Unit List'!S606))), IF('Unit List'!AQ606='Unit List'!$P$5, 'Unit List'!$AQ$5, IF('Unit List'!AQ606='Unit List'!$P$4, 'Unit List'!$AQ$4, 'Unit List'!AQ606))), IF('Unit List'!S606='Unit List'!$P$5, 'Unit List'!$AQ$5, IF('Unit List'!S606='Unit List'!$P$4, 'Unit List'!$AQ$4, 'Unit List'!S606))), IF('Unit List'!S606='Unit List'!$P$5, 'Unit List'!$AQ$5, IF('Unit List'!S606='Unit List'!$P$4, 'Unit List'!$AQ$4, 'Unit List'!S606))), IF('Unit List'!AQ606='Unit List'!$P$5, 'Unit List'!$AQ$5, IF('Unit List'!AQ606='Unit List'!$P$4, 'Unit List'!$AQ$4, 'Unit List'!AQ606))), IF('Unit List'!S606='Unit List'!$P$5, 'Unit List'!$AQ$5, IF('Unit List'!S606='Unit List'!$P$4, 'Unit List'!$AQ$4, 'Unit List'!S606))), IF('Unit List'!S606='Unit List'!$P$5, 'Unit List'!$AQ$5, IF('Unit List'!S606='Unit List'!$P$4, 'Unit List'!$AQ$4, 'Unit List'!S606))), IF('Unit List'!AQ606='Unit List'!$P$5, 'Unit List'!$AQ$5, IF('Unit List'!AQ606='Unit List'!$P$4, 'Unit List'!$AQ$4, 'Unit List'!AQ606))), IF('Unit List'!S606='Unit List'!$P$5, 'Unit List'!$AQ$5, IF('Unit List'!S606='Unit List'!$P$4, 'Unit List'!$AQ$4, 'Unit List'!S606))), IF('Unit List'!S606='Unit List'!$P$5, 'Unit List'!$AQ$5, IF('Unit List'!S606='Unit List'!$P$4, 'Unit List'!$AQ$4, 'Unit List'!S606))), IF('Unit List'!AQ606='Unit List'!$P$5, 'Unit List'!$AQ$5, IF('Unit List'!AQ606='Unit List'!$P$4, 'Unit List'!$AQ$4, 'Unit List'!AQ606))),"'),",)</f>
        <v>''),</v>
      </c>
    </row>
    <row r="664" spans="1:10" x14ac:dyDescent="0.25">
      <c r="A664" t="s">
        <v>2713</v>
      </c>
      <c r="B664" t="str">
        <f>CONCATENATE("'_",'Unit List'!C607,"',",)</f>
        <v>'_ROME',</v>
      </c>
      <c r="C664" t="str">
        <f>"'',"</f>
        <v>'',</v>
      </c>
      <c r="D664" t="str">
        <f>CONCATENATE("'",'Unit List'!E607,"',",)</f>
        <v>'GENERAL',</v>
      </c>
      <c r="E664" t="str">
        <f>CONCATENATE("'",'Unit List'!F607,"',",)</f>
        <v>'GREATGENERAL_EARLY',</v>
      </c>
      <c r="F664" t="str">
        <f>"'',"</f>
        <v>'',</v>
      </c>
      <c r="G664" t="str">
        <f>CONCATENATE("'",'Unit List'!H607,"',",)</f>
        <v>'rom_general_d',</v>
      </c>
      <c r="H664" t="str">
        <f>CONCATENATE(IF(ISBLANK('Unit List'!AO607), IF(ISBLANK('Unit List'!Q607), IF(ISBLANK('Unit List'!Q607), IF(ISBLANK('Unit List'!AO607), IF(ISBLANK('Unit List'!Q607), IF(ISBLANK('Unit List'!Q607), IF(ISBLANK('Unit List'!AO607), IF(ISBLANK('Unit List'!Q607), IF(ISBLANK('Unit List'!Q607), IF(ISBLANK('Unit List'!AO606), IF(ISBLANK('Unit List'!Q606), IF(ISBLANK('Unit List'!Q606), "1", IF('Unit List'!Q606='Unit List'!$P$5, 'Unit List'!$AO$5, IF('Unit List'!Q606='Unit List'!$P$4, 'Unit List'!$AO$4, IF('Unit List'!Q606='Unit List'!$P$7, 'Unit List'!Q606 * 'Unit List'!$AO$7, 'Unit List'!Q606)))), IF('Unit List'!Q606='Unit List'!$P$5, 'Unit List'!$AO$5, IF('Unit List'!Q606='Unit List'!$P$4, 'Unit List'!$AO$4, IF('Unit List'!Q606='Unit List'!$P$7, 'Unit List'!Q606 * 'Unit List'!$AO$7, 'Unit List'!Q606)))), IF('Unit List'!AO606='Unit List'!$P$5, 'Unit List'!$AO$5, IF('Unit List'!AO606='Unit List'!$P$4, 'Unit List'!$AO$4, IF('Unit List'!AO606='Unit List'!$P$7, 'Unit List'!AO606 * 'Unit List'!$AO$7, 'Unit List'!AO606)))), IF('Unit List'!Q607='Unit List'!$P$5, 'Unit List'!$AO$5, IF('Unit List'!Q607='Unit List'!$P$4, 'Unit List'!$AO$4, IF('Unit List'!Q607='Unit List'!$P$7, 'Unit List'!Q607 * 'Unit List'!$AO$7, 'Unit List'!Q607)))), IF('Unit List'!Q607='Unit List'!$P$5, 'Unit List'!$AO$5, IF('Unit List'!Q607='Unit List'!$P$4, 'Unit List'!$AO$4, IF('Unit List'!Q607='Unit List'!$P$7, 'Unit List'!Q607 * 'Unit List'!$AO$7, 'Unit List'!Q607)))), IF('Unit List'!AO607='Unit List'!$P$5, 'Unit List'!$AO$5, IF('Unit List'!AO607='Unit List'!$P$4, 'Unit List'!$AO$4, IF('Unit List'!AO607='Unit List'!$P$7, 'Unit List'!AO607 * 'Unit List'!$AO$7, 'Unit List'!AO607)))), IF('Unit List'!Q607='Unit List'!$P$5, 'Unit List'!$AO$5, IF('Unit List'!Q607='Unit List'!$P$4, 'Unit List'!$AO$4, IF('Unit List'!Q607='Unit List'!$P$7, 'Unit List'!Q607 * 'Unit List'!$AO$7, 'Unit List'!Q607)))), IF('Unit List'!Q607='Unit List'!$P$5, 'Unit List'!$AO$5, IF('Unit List'!Q607='Unit List'!$P$4, 'Unit List'!$AO$4, IF('Unit List'!Q607='Unit List'!$P$7, 'Unit List'!Q607 * 'Unit List'!$AO$7, 'Unit List'!Q607)))), IF('Unit List'!AO607='Unit List'!$P$5, 'Unit List'!$AO$5, IF('Unit List'!AO607='Unit List'!$P$4, 'Unit List'!$AO$4, IF('Unit List'!AO607='Unit List'!$P$7, 'Unit List'!AO607 * 'Unit List'!$AO$7, 'Unit List'!AO607)))), IF('Unit List'!Q607='Unit List'!$P$5, 'Unit List'!$AO$5, IF('Unit List'!Q607='Unit List'!$P$4, 'Unit List'!$AO$4, IF('Unit List'!Q607='Unit List'!$P$7, 'Unit List'!Q607 * 'Unit List'!$AO$7, 'Unit List'!Q607)))), IF('Unit List'!Q607='Unit List'!$P$5, 'Unit List'!$AO$5, IF('Unit List'!Q607='Unit List'!$P$4, 'Unit List'!$AO$4, IF('Unit List'!Q607='Unit List'!$P$7, 'Unit List'!Q607 * 'Unit List'!$AO$7, 'Unit List'!Q607)))), IF('Unit List'!AO607='Unit List'!$P$5, 'Unit List'!$AO$5, IF('Unit List'!AO607='Unit List'!$P$4, 'Unit List'!$AO$4, IF('Unit List'!AO607='Unit List'!$P$7, 'Unit List'!AO607 * 'Unit List'!$AO$7, 'Unit List'!AO607)))),",",)</f>
        <v>1,</v>
      </c>
      <c r="I664" t="str">
        <f>CONCATENATE(IF(ISBLANK('Unit List'!AP607), IF(ISBLANK('Unit List'!R607), IF(ISBLANK('Unit List'!R607), IF(ISBLANK('Unit List'!AP607), IF(ISBLANK('Unit List'!R607), IF(ISBLANK('Unit List'!R607), IF(ISBLANK('Unit List'!AP607), IF(ISBLANK('Unit List'!R607), IF(ISBLANK('Unit List'!R607), IF(ISBLANK('Unit List'!AP606), IF(ISBLANK('Unit List'!R606), IF(ISBLANK('Unit List'!R606), 'Unit List'!$AP$4, IF('Unit List'!R606='Unit List'!$P$5, 'Unit List'!$AP$5, IF('Unit List'!R606='Unit List'!$P$4, 'Unit List'!$AP$4, IF('Unit List'!R606='Unit List'!$P$7, 'Unit List'!R606 * 'Unit List'!$AP$7, 'Unit List'!R606)))), IF('Unit List'!R606='Unit List'!$P$5, 'Unit List'!$AP$5, IF('Unit List'!R606='Unit List'!$P$4, 'Unit List'!$AP$4, IF('Unit List'!R606='Unit List'!$P$7, 'Unit List'!R606 * 'Unit List'!$AP$7, 'Unit List'!R606)))), IF('Unit List'!AP606='Unit List'!$P$5, 'Unit List'!$AP$5, IF('Unit List'!AP606='Unit List'!$P$4, 'Unit List'!$AP$4, IF('Unit List'!AP606='Unit List'!$P$7, 'Unit List'!AP606 * 'Unit List'!$AP$7, 'Unit List'!AP606)))), IF('Unit List'!R607='Unit List'!$P$5, 'Unit List'!$AP$5, IF('Unit List'!R607='Unit List'!$P$4, 'Unit List'!$AP$4, IF('Unit List'!R607='Unit List'!$P$7, 'Unit List'!R607 * 'Unit List'!$AP$7, 'Unit List'!R607)))), IF('Unit List'!R607='Unit List'!$P$5, 'Unit List'!$AP$5, IF('Unit List'!R607='Unit List'!$P$4, 'Unit List'!$AP$4, IF('Unit List'!R607='Unit List'!$P$7, 'Unit List'!R607 * 'Unit List'!$AP$7, 'Unit List'!R607)))), IF('Unit List'!AP607='Unit List'!$P$5, 'Unit List'!$AP$5, IF('Unit List'!AP607='Unit List'!$P$4, 'Unit List'!$AP$4, IF('Unit List'!AP607='Unit List'!$P$7, 'Unit List'!AP607 * 'Unit List'!$AP$7, 'Unit List'!AP607)))), IF('Unit List'!R607='Unit List'!$P$5, 'Unit List'!$AP$5, IF('Unit List'!R607='Unit List'!$P$4, 'Unit List'!$AP$4, IF('Unit List'!R607='Unit List'!$P$7, 'Unit List'!R607 * 'Unit List'!$AP$7, 'Unit List'!R607)))), IF('Unit List'!R607='Unit List'!$P$5, 'Unit List'!$AP$5, IF('Unit List'!R607='Unit List'!$P$4, 'Unit List'!$AP$4, IF('Unit List'!R607='Unit List'!$P$7, 'Unit List'!R607 * 'Unit List'!$AP$7, 'Unit List'!R607)))), IF('Unit List'!AP607='Unit List'!$P$5, 'Unit List'!$AP$5, IF('Unit List'!AP607='Unit List'!$P$4, 'Unit List'!$AP$4, IF('Unit List'!AP607='Unit List'!$P$7, 'Unit List'!AP607 * 'Unit List'!$AP$7, 'Unit List'!AP607)))), IF('Unit List'!R607='Unit List'!$P$5, 'Unit List'!$AP$5, IF('Unit List'!R607='Unit List'!$P$4, 'Unit List'!$AP$4, IF('Unit List'!R607='Unit List'!$P$7, 'Unit List'!R607 * 'Unit List'!$AP$7, 'Unit List'!R607)))), IF('Unit List'!R607='Unit List'!$P$5, 'Unit List'!$AP$5, IF('Unit List'!R607='Unit List'!$P$4, 'Unit List'!$AP$4, IF('Unit List'!R607='Unit List'!$P$7, 'Unit List'!R607 * 'Unit List'!$AP$7, 'Unit List'!R607)))), IF('Unit List'!AP607='Unit List'!$P$5, 'Unit List'!$AP$5, IF('Unit List'!AP607='Unit List'!$P$4, 'Unit List'!$AP$4, IF('Unit List'!AP607='Unit List'!$P$7, 'Unit List'!AP607 * 'Unit List'!$AP$7, 'Unit List'!AP607)))),",",)</f>
        <v>,</v>
      </c>
      <c r="J664" t="str">
        <f>CONCATENATE("'",IF(ISBLANK('Unit List'!AQ607), IF(ISBLANK('Unit List'!S607), IF(ISBLANK('Unit List'!S607), IF(ISBLANK('Unit List'!AQ607), IF(ISBLANK('Unit List'!S607), IF(ISBLANK('Unit List'!S607), IF(ISBLANK('Unit List'!AQ607), IF(ISBLANK('Unit List'!S607), IF(ISBLANK('Unit List'!S607), IF(ISBLANK('Unit List'!AQ606), IF(ISBLANK('Unit List'!S606), IF(ISBLANK('Unit List'!S606), "", IF('Unit List'!S606='Unit List'!$P$5, 'Unit List'!$AQ$5, IF('Unit List'!S606='Unit List'!$P$4, 'Unit List'!$AQ$4, 'Unit List'!S606))), IF('Unit List'!S606='Unit List'!$P$5, 'Unit List'!$AQ$5, IF('Unit List'!S606='Unit List'!$P$4, 'Unit List'!$AQ$4, 'Unit List'!S606))), IF('Unit List'!AQ606='Unit List'!$P$5, 'Unit List'!$AQ$5, IF('Unit List'!AQ606='Unit List'!$P$4, 'Unit List'!$AQ$4, 'Unit List'!AQ606))), IF('Unit List'!S607='Unit List'!$P$5, 'Unit List'!$AQ$5, IF('Unit List'!S607='Unit List'!$P$4, 'Unit List'!$AQ$4, 'Unit List'!S607))), IF('Unit List'!S607='Unit List'!$P$5, 'Unit List'!$AQ$5, IF('Unit List'!S607='Unit List'!$P$4, 'Unit List'!$AQ$4, 'Unit List'!S607))), IF('Unit List'!AQ607='Unit List'!$P$5, 'Unit List'!$AQ$5, IF('Unit List'!AQ607='Unit List'!$P$4, 'Unit List'!$AQ$4, 'Unit List'!AQ607))), IF('Unit List'!S607='Unit List'!$P$5, 'Unit List'!$AQ$5, IF('Unit List'!S607='Unit List'!$P$4, 'Unit List'!$AQ$4, 'Unit List'!S607))), IF('Unit List'!S607='Unit List'!$P$5, 'Unit List'!$AQ$5, IF('Unit List'!S607='Unit List'!$P$4, 'Unit List'!$AQ$4, 'Unit List'!S607))), IF('Unit List'!AQ607='Unit List'!$P$5, 'Unit List'!$AQ$5, IF('Unit List'!AQ607='Unit List'!$P$4, 'Unit List'!$AQ$4, 'Unit List'!AQ607))), IF('Unit List'!S607='Unit List'!$P$5, 'Unit List'!$AQ$5, IF('Unit List'!S607='Unit List'!$P$4, 'Unit List'!$AQ$4, 'Unit List'!S607))), IF('Unit List'!S607='Unit List'!$P$5, 'Unit List'!$AQ$5, IF('Unit List'!S607='Unit List'!$P$4, 'Unit List'!$AQ$4, 'Unit List'!S607))), IF('Unit List'!AQ607='Unit List'!$P$5, 'Unit List'!$AQ$5, IF('Unit List'!AQ607='Unit List'!$P$4, 'Unit List'!$AQ$4, 'Unit List'!AQ607))),"'),",)</f>
        <v>''),</v>
      </c>
    </row>
    <row r="665" spans="1:10" x14ac:dyDescent="0.25">
      <c r="A665" t="s">
        <v>2713</v>
      </c>
      <c r="B665" t="str">
        <f>"'',"</f>
        <v>'',</v>
      </c>
      <c r="C665" t="str">
        <f>"'',"</f>
        <v>'',</v>
      </c>
      <c r="D665" t="str">
        <f>CONCATENATE("'",'Unit List'!E608,"',",)</f>
        <v>'GENERAL_KHAN',</v>
      </c>
      <c r="E665" t="str">
        <f>CONCATENATE("'",'Unit List'!F608,"',",)</f>
        <v>'GREATGENERAL_KHAN',</v>
      </c>
      <c r="F665" t="str">
        <f>"'',"</f>
        <v>'',</v>
      </c>
      <c r="G665" t="str">
        <f>CONCATENATE("'",'Unit List'!H608,"',",)</f>
        <v>'GreatGeneral_Early_Khan',</v>
      </c>
      <c r="H665" t="str">
        <f>CONCATENATE(IF(ISBLANK('Unit List'!AO608), IF(ISBLANK('Unit List'!Q608), IF(ISBLANK('Unit List'!Q608), IF(ISBLANK('Unit List'!AO608), IF(ISBLANK('Unit List'!Q608), IF(ISBLANK('Unit List'!Q608), IF(ISBLANK('Unit List'!AO608), IF(ISBLANK('Unit List'!Q608), IF(ISBLANK('Unit List'!Q608), IF(ISBLANK('Unit List'!AO608), IF(ISBLANK('Unit List'!Q608), IF(ISBLANK('Unit List'!Q608), "1", IF('Unit List'!Q608='Unit List'!$P$5, 'Unit List'!$AO$5, IF('Unit List'!Q608='Unit List'!$P$4, 'Unit List'!$AO$4, IF('Unit List'!Q608='Unit List'!$P$7, 'Unit List'!Q608 * 'Unit List'!$AO$7, 'Unit List'!Q608)))), IF('Unit List'!Q608='Unit List'!$P$5, 'Unit List'!$AO$5, IF('Unit List'!Q608='Unit List'!$P$4, 'Unit List'!$AO$4, IF('Unit List'!Q608='Unit List'!$P$7, 'Unit List'!Q608 * 'Unit List'!$AO$7, 'Unit List'!Q608)))), IF('Unit List'!AO608='Unit List'!$P$5, 'Unit List'!$AO$5, IF('Unit List'!AO608='Unit List'!$P$4, 'Unit List'!$AO$4, IF('Unit List'!AO608='Unit List'!$P$7, 'Unit List'!AO608 * 'Unit List'!$AO$7, 'Unit List'!AO608)))), IF('Unit List'!Q608='Unit List'!$P$5, 'Unit List'!$AO$5, IF('Unit List'!Q608='Unit List'!$P$4, 'Unit List'!$AO$4, IF('Unit List'!Q608='Unit List'!$P$7, 'Unit List'!Q608 * 'Unit List'!$AO$7, 'Unit List'!Q608)))), IF('Unit List'!Q608='Unit List'!$P$5, 'Unit List'!$AO$5, IF('Unit List'!Q608='Unit List'!$P$4, 'Unit List'!$AO$4, IF('Unit List'!Q608='Unit List'!$P$7, 'Unit List'!Q608 * 'Unit List'!$AO$7, 'Unit List'!Q608)))), IF('Unit List'!AO608='Unit List'!$P$5, 'Unit List'!$AO$5, IF('Unit List'!AO608='Unit List'!$P$4, 'Unit List'!$AO$4, IF('Unit List'!AO608='Unit List'!$P$7, 'Unit List'!AO608 * 'Unit List'!$AO$7, 'Unit List'!AO608)))), IF('Unit List'!Q608='Unit List'!$P$5, 'Unit List'!$AO$5, IF('Unit List'!Q608='Unit List'!$P$4, 'Unit List'!$AO$4, IF('Unit List'!Q608='Unit List'!$P$7, 'Unit List'!Q608 * 'Unit List'!$AO$7, 'Unit List'!Q608)))), IF('Unit List'!Q608='Unit List'!$P$5, 'Unit List'!$AO$5, IF('Unit List'!Q608='Unit List'!$P$4, 'Unit List'!$AO$4, IF('Unit List'!Q608='Unit List'!$P$7, 'Unit List'!Q608 * 'Unit List'!$AO$7, 'Unit List'!Q608)))), IF('Unit List'!AO608='Unit List'!$P$5, 'Unit List'!$AO$5, IF('Unit List'!AO608='Unit List'!$P$4, 'Unit List'!$AO$4, IF('Unit List'!AO608='Unit List'!$P$7, 'Unit List'!AO608 * 'Unit List'!$AO$7, 'Unit List'!AO608)))), IF('Unit List'!Q608='Unit List'!$P$5, 'Unit List'!$AO$5, IF('Unit List'!Q608='Unit List'!$P$4, 'Unit List'!$AO$4, IF('Unit List'!Q608='Unit List'!$P$7, 'Unit List'!Q608 * 'Unit List'!$AO$7, 'Unit List'!Q608)))), IF('Unit List'!Q608='Unit List'!$P$5, 'Unit List'!$AO$5, IF('Unit List'!Q608='Unit List'!$P$4, 'Unit List'!$AO$4, IF('Unit List'!Q608='Unit List'!$P$7, 'Unit List'!Q608 * 'Unit List'!$AO$7, 'Unit List'!Q608)))), IF('Unit List'!AO608='Unit List'!$P$5, 'Unit List'!$AO$5, IF('Unit List'!AO608='Unit List'!$P$4, 'Unit List'!$AO$4, IF('Unit List'!AO608='Unit List'!$P$7, 'Unit List'!AO608 * 'Unit List'!$AO$7, 'Unit List'!AO608)))),",",)</f>
        <v>1,</v>
      </c>
      <c r="I665" t="str">
        <f>CONCATENATE(IF(ISBLANK('Unit List'!AP608), IF(ISBLANK('Unit List'!R608), IF(ISBLANK('Unit List'!R608), IF(ISBLANK('Unit List'!AP608), IF(ISBLANK('Unit List'!R608), IF(ISBLANK('Unit List'!R608), IF(ISBLANK('Unit List'!AP608), IF(ISBLANK('Unit List'!R608), IF(ISBLANK('Unit List'!R608), IF(ISBLANK('Unit List'!AP608), IF(ISBLANK('Unit List'!R608), IF(ISBLANK('Unit List'!R608), 'Unit List'!$AP$4, IF('Unit List'!R608='Unit List'!$P$5, 'Unit List'!$AP$5, IF('Unit List'!R608='Unit List'!$P$4, 'Unit List'!$AP$4, IF('Unit List'!R608='Unit List'!$P$7, 'Unit List'!R608 * 'Unit List'!$AP$7, 'Unit List'!R608)))), IF('Unit List'!R608='Unit List'!$P$5, 'Unit List'!$AP$5, IF('Unit List'!R608='Unit List'!$P$4, 'Unit List'!$AP$4, IF('Unit List'!R608='Unit List'!$P$7, 'Unit List'!R608 * 'Unit List'!$AP$7, 'Unit List'!R608)))), IF('Unit List'!AP608='Unit List'!$P$5, 'Unit List'!$AP$5, IF('Unit List'!AP608='Unit List'!$P$4, 'Unit List'!$AP$4, IF('Unit List'!AP608='Unit List'!$P$7, 'Unit List'!AP608 * 'Unit List'!$AP$7, 'Unit List'!AP608)))), IF('Unit List'!R608='Unit List'!$P$5, 'Unit List'!$AP$5, IF('Unit List'!R608='Unit List'!$P$4, 'Unit List'!$AP$4, IF('Unit List'!R608='Unit List'!$P$7, 'Unit List'!R608 * 'Unit List'!$AP$7, 'Unit List'!R608)))), IF('Unit List'!R608='Unit List'!$P$5, 'Unit List'!$AP$5, IF('Unit List'!R608='Unit List'!$P$4, 'Unit List'!$AP$4, IF('Unit List'!R608='Unit List'!$P$7, 'Unit List'!R608 * 'Unit List'!$AP$7, 'Unit List'!R608)))), IF('Unit List'!AP608='Unit List'!$P$5, 'Unit List'!$AP$5, IF('Unit List'!AP608='Unit List'!$P$4, 'Unit List'!$AP$4, IF('Unit List'!AP608='Unit List'!$P$7, 'Unit List'!AP608 * 'Unit List'!$AP$7, 'Unit List'!AP608)))), IF('Unit List'!R608='Unit List'!$P$5, 'Unit List'!$AP$5, IF('Unit List'!R608='Unit List'!$P$4, 'Unit List'!$AP$4, IF('Unit List'!R608='Unit List'!$P$7, 'Unit List'!R608 * 'Unit List'!$AP$7, 'Unit List'!R608)))), IF('Unit List'!R608='Unit List'!$P$5, 'Unit List'!$AP$5, IF('Unit List'!R608='Unit List'!$P$4, 'Unit List'!$AP$4, IF('Unit List'!R608='Unit List'!$P$7, 'Unit List'!R608 * 'Unit List'!$AP$7, 'Unit List'!R608)))), IF('Unit List'!AP608='Unit List'!$P$5, 'Unit List'!$AP$5, IF('Unit List'!AP608='Unit List'!$P$4, 'Unit List'!$AP$4, IF('Unit List'!AP608='Unit List'!$P$7, 'Unit List'!AP608 * 'Unit List'!$AP$7, 'Unit List'!AP608)))), IF('Unit List'!R608='Unit List'!$P$5, 'Unit List'!$AP$5, IF('Unit List'!R608='Unit List'!$P$4, 'Unit List'!$AP$4, IF('Unit List'!R608='Unit List'!$P$7, 'Unit List'!R608 * 'Unit List'!$AP$7, 'Unit List'!R608)))), IF('Unit List'!R608='Unit List'!$P$5, 'Unit List'!$AP$5, IF('Unit List'!R608='Unit List'!$P$4, 'Unit List'!$AP$4, IF('Unit List'!R608='Unit List'!$P$7, 'Unit List'!R608 * 'Unit List'!$AP$7, 'Unit List'!R608)))), IF('Unit List'!AP608='Unit List'!$P$5, 'Unit List'!$AP$5, IF('Unit List'!AP608='Unit List'!$P$4, 'Unit List'!$AP$4, IF('Unit List'!AP608='Unit List'!$P$7, 'Unit List'!AP608 * 'Unit List'!$AP$7, 'Unit List'!AP608)))),",",)</f>
        <v>,</v>
      </c>
      <c r="J665" t="str">
        <f>CONCATENATE("'",IF(ISBLANK('Unit List'!AQ608), IF(ISBLANK('Unit List'!S608), IF(ISBLANK('Unit List'!S608), IF(ISBLANK('Unit List'!AQ608), IF(ISBLANK('Unit List'!S608), IF(ISBLANK('Unit List'!S608), IF(ISBLANK('Unit List'!AQ608), IF(ISBLANK('Unit List'!S608), IF(ISBLANK('Unit List'!S608), IF(ISBLANK('Unit List'!AQ608), IF(ISBLANK('Unit List'!S608), IF(ISBLANK('Unit List'!S608), "", IF('Unit List'!S608='Unit List'!$P$5, 'Unit List'!$AQ$5, IF('Unit List'!S608='Unit List'!$P$4, 'Unit List'!$AQ$4, 'Unit List'!S608))), IF('Unit List'!S608='Unit List'!$P$5, 'Unit List'!$AQ$5, IF('Unit List'!S608='Unit List'!$P$4, 'Unit List'!$AQ$4, 'Unit List'!S608))), IF('Unit List'!AQ608='Unit List'!$P$5, 'Unit List'!$AQ$5, IF('Unit List'!AQ608='Unit List'!$P$4, 'Unit List'!$AQ$4, 'Unit List'!AQ608))), IF('Unit List'!S608='Unit List'!$P$5, 'Unit List'!$AQ$5, IF('Unit List'!S608='Unit List'!$P$4, 'Unit List'!$AQ$4, 'Unit List'!S608))), IF('Unit List'!S608='Unit List'!$P$5, 'Unit List'!$AQ$5, IF('Unit List'!S608='Unit List'!$P$4, 'Unit List'!$AQ$4, 'Unit List'!S608))), IF('Unit List'!AQ608='Unit List'!$P$5, 'Unit List'!$AQ$5, IF('Unit List'!AQ608='Unit List'!$P$4, 'Unit List'!$AQ$4, 'Unit List'!AQ608))), IF('Unit List'!S608='Unit List'!$P$5, 'Unit List'!$AQ$5, IF('Unit List'!S608='Unit List'!$P$4, 'Unit List'!$AQ$4, 'Unit List'!S608))), IF('Unit List'!S608='Unit List'!$P$5, 'Unit List'!$AQ$5, IF('Unit List'!S608='Unit List'!$P$4, 'Unit List'!$AQ$4, 'Unit List'!S608))), IF('Unit List'!AQ608='Unit List'!$P$5, 'Unit List'!$AQ$5, IF('Unit List'!AQ608='Unit List'!$P$4, 'Unit List'!$AQ$4, 'Unit List'!AQ608))), IF('Unit List'!S608='Unit List'!$P$5, 'Unit List'!$AQ$5, IF('Unit List'!S608='Unit List'!$P$4, 'Unit List'!$AQ$4, 'Unit List'!S608))), IF('Unit List'!S608='Unit List'!$P$5, 'Unit List'!$AQ$5, IF('Unit List'!S608='Unit List'!$P$4, 'Unit List'!$AQ$4, 'Unit List'!S608))), IF('Unit List'!AQ608='Unit List'!$P$5, 'Unit List'!$AQ$5, IF('Unit List'!AQ608='Unit List'!$P$4, 'Unit List'!$AQ$4, 'Unit List'!AQ608))),"'),",)</f>
        <v>''),</v>
      </c>
    </row>
    <row r="666" spans="1:10" x14ac:dyDescent="0.25">
      <c r="A666" t="s">
        <v>2713</v>
      </c>
      <c r="B666" t="str">
        <f>"'',"</f>
        <v>'',</v>
      </c>
      <c r="C666" t="str">
        <f>"'',"</f>
        <v>'',</v>
      </c>
      <c r="D666" t="str">
        <f>CONCATENATE("'",'Unit List'!E609,"',",)</f>
        <v>'GENERAL_LATE',</v>
      </c>
      <c r="E666" t="str">
        <f>CONCATENATE("'",'Unit List'!F609,"',",)</f>
        <v>'GREATGENERAL_LATE',</v>
      </c>
      <c r="F666" t="str">
        <f>"'',"</f>
        <v>'',</v>
      </c>
      <c r="G666" t="str">
        <f>CONCATENATE("'",'Unit List'!H609,"',",)</f>
        <v>'GreatGeneral_Late',</v>
      </c>
      <c r="H666" t="str">
        <f>CONCATENATE(IF(ISBLANK('Unit List'!AO609), IF(ISBLANK('Unit List'!Q609), IF(ISBLANK('Unit List'!Q609), IF(ISBLANK('Unit List'!AO609), IF(ISBLANK('Unit List'!Q609), IF(ISBLANK('Unit List'!Q609), IF(ISBLANK('Unit List'!AO609), IF(ISBLANK('Unit List'!Q609), IF(ISBLANK('Unit List'!Q609), IF(ISBLANK('Unit List'!AO609), IF(ISBLANK('Unit List'!Q609), IF(ISBLANK('Unit List'!Q609), "1", IF('Unit List'!Q609='Unit List'!$P$5, 'Unit List'!$AO$5, IF('Unit List'!Q609='Unit List'!$P$4, 'Unit List'!$AO$4, IF('Unit List'!Q609='Unit List'!$P$7, 'Unit List'!Q609 * 'Unit List'!$AO$7, 'Unit List'!Q609)))), IF('Unit List'!Q609='Unit List'!$P$5, 'Unit List'!$AO$5, IF('Unit List'!Q609='Unit List'!$P$4, 'Unit List'!$AO$4, IF('Unit List'!Q609='Unit List'!$P$7, 'Unit List'!Q609 * 'Unit List'!$AO$7, 'Unit List'!Q609)))), IF('Unit List'!AO609='Unit List'!$P$5, 'Unit List'!$AO$5, IF('Unit List'!AO609='Unit List'!$P$4, 'Unit List'!$AO$4, IF('Unit List'!AO609='Unit List'!$P$7, 'Unit List'!AO609 * 'Unit List'!$AO$7, 'Unit List'!AO609)))), IF('Unit List'!Q609='Unit List'!$P$5, 'Unit List'!$AO$5, IF('Unit List'!Q609='Unit List'!$P$4, 'Unit List'!$AO$4, IF('Unit List'!Q609='Unit List'!$P$7, 'Unit List'!Q609 * 'Unit List'!$AO$7, 'Unit List'!Q609)))), IF('Unit List'!Q609='Unit List'!$P$5, 'Unit List'!$AO$5, IF('Unit List'!Q609='Unit List'!$P$4, 'Unit List'!$AO$4, IF('Unit List'!Q609='Unit List'!$P$7, 'Unit List'!Q609 * 'Unit List'!$AO$7, 'Unit List'!Q609)))), IF('Unit List'!AO609='Unit List'!$P$5, 'Unit List'!$AO$5, IF('Unit List'!AO609='Unit List'!$P$4, 'Unit List'!$AO$4, IF('Unit List'!AO609='Unit List'!$P$7, 'Unit List'!AO609 * 'Unit List'!$AO$7, 'Unit List'!AO609)))), IF('Unit List'!Q609='Unit List'!$P$5, 'Unit List'!$AO$5, IF('Unit List'!Q609='Unit List'!$P$4, 'Unit List'!$AO$4, IF('Unit List'!Q609='Unit List'!$P$7, 'Unit List'!Q609 * 'Unit List'!$AO$7, 'Unit List'!Q609)))), IF('Unit List'!Q609='Unit List'!$P$5, 'Unit List'!$AO$5, IF('Unit List'!Q609='Unit List'!$P$4, 'Unit List'!$AO$4, IF('Unit List'!Q609='Unit List'!$P$7, 'Unit List'!Q609 * 'Unit List'!$AO$7, 'Unit List'!Q609)))), IF('Unit List'!AO609='Unit List'!$P$5, 'Unit List'!$AO$5, IF('Unit List'!AO609='Unit List'!$P$4, 'Unit List'!$AO$4, IF('Unit List'!AO609='Unit List'!$P$7, 'Unit List'!AO609 * 'Unit List'!$AO$7, 'Unit List'!AO609)))), IF('Unit List'!Q609='Unit List'!$P$5, 'Unit List'!$AO$5, IF('Unit List'!Q609='Unit List'!$P$4, 'Unit List'!$AO$4, IF('Unit List'!Q609='Unit List'!$P$7, 'Unit List'!Q609 * 'Unit List'!$AO$7, 'Unit List'!Q609)))), IF('Unit List'!Q609='Unit List'!$P$5, 'Unit List'!$AO$5, IF('Unit List'!Q609='Unit List'!$P$4, 'Unit List'!$AO$4, IF('Unit List'!Q609='Unit List'!$P$7, 'Unit List'!Q609 * 'Unit List'!$AO$7, 'Unit List'!Q609)))), IF('Unit List'!AO609='Unit List'!$P$5, 'Unit List'!$AO$5, IF('Unit List'!AO609='Unit List'!$P$4, 'Unit List'!$AO$4, IF('Unit List'!AO609='Unit List'!$P$7, 'Unit List'!AO609 * 'Unit List'!$AO$7, 'Unit List'!AO609)))),",",)</f>
        <v>1,</v>
      </c>
      <c r="I666" t="str">
        <f>CONCATENATE(IF(ISBLANK('Unit List'!AP609), IF(ISBLANK('Unit List'!R609), IF(ISBLANK('Unit List'!R609), IF(ISBLANK('Unit List'!AP609), IF(ISBLANK('Unit List'!R609), IF(ISBLANK('Unit List'!R609), IF(ISBLANK('Unit List'!AP609), IF(ISBLANK('Unit List'!R609), IF(ISBLANK('Unit List'!R609), IF(ISBLANK('Unit List'!AP609), IF(ISBLANK('Unit List'!R609), IF(ISBLANK('Unit List'!R609), 'Unit List'!$AP$4, IF('Unit List'!R609='Unit List'!$P$5, 'Unit List'!$AP$5, IF('Unit List'!R609='Unit List'!$P$4, 'Unit List'!$AP$4, IF('Unit List'!R609='Unit List'!$P$7, 'Unit List'!R609 * 'Unit List'!$AP$7, 'Unit List'!R609)))), IF('Unit List'!R609='Unit List'!$P$5, 'Unit List'!$AP$5, IF('Unit List'!R609='Unit List'!$P$4, 'Unit List'!$AP$4, IF('Unit List'!R609='Unit List'!$P$7, 'Unit List'!R609 * 'Unit List'!$AP$7, 'Unit List'!R609)))), IF('Unit List'!AP609='Unit List'!$P$5, 'Unit List'!$AP$5, IF('Unit List'!AP609='Unit List'!$P$4, 'Unit List'!$AP$4, IF('Unit List'!AP609='Unit List'!$P$7, 'Unit List'!AP609 * 'Unit List'!$AP$7, 'Unit List'!AP609)))), IF('Unit List'!R609='Unit List'!$P$5, 'Unit List'!$AP$5, IF('Unit List'!R609='Unit List'!$P$4, 'Unit List'!$AP$4, IF('Unit List'!R609='Unit List'!$P$7, 'Unit List'!R609 * 'Unit List'!$AP$7, 'Unit List'!R609)))), IF('Unit List'!R609='Unit List'!$P$5, 'Unit List'!$AP$5, IF('Unit List'!R609='Unit List'!$P$4, 'Unit List'!$AP$4, IF('Unit List'!R609='Unit List'!$P$7, 'Unit List'!R609 * 'Unit List'!$AP$7, 'Unit List'!R609)))), IF('Unit List'!AP609='Unit List'!$P$5, 'Unit List'!$AP$5, IF('Unit List'!AP609='Unit List'!$P$4, 'Unit List'!$AP$4, IF('Unit List'!AP609='Unit List'!$P$7, 'Unit List'!AP609 * 'Unit List'!$AP$7, 'Unit List'!AP609)))), IF('Unit List'!R609='Unit List'!$P$5, 'Unit List'!$AP$5, IF('Unit List'!R609='Unit List'!$P$4, 'Unit List'!$AP$4, IF('Unit List'!R609='Unit List'!$P$7, 'Unit List'!R609 * 'Unit List'!$AP$7, 'Unit List'!R609)))), IF('Unit List'!R609='Unit List'!$P$5, 'Unit List'!$AP$5, IF('Unit List'!R609='Unit List'!$P$4, 'Unit List'!$AP$4, IF('Unit List'!R609='Unit List'!$P$7, 'Unit List'!R609 * 'Unit List'!$AP$7, 'Unit List'!R609)))), IF('Unit List'!AP609='Unit List'!$P$5, 'Unit List'!$AP$5, IF('Unit List'!AP609='Unit List'!$P$4, 'Unit List'!$AP$4, IF('Unit List'!AP609='Unit List'!$P$7, 'Unit List'!AP609 * 'Unit List'!$AP$7, 'Unit List'!AP609)))), IF('Unit List'!R609='Unit List'!$P$5, 'Unit List'!$AP$5, IF('Unit List'!R609='Unit List'!$P$4, 'Unit List'!$AP$4, IF('Unit List'!R609='Unit List'!$P$7, 'Unit List'!R609 * 'Unit List'!$AP$7, 'Unit List'!R609)))), IF('Unit List'!R609='Unit List'!$P$5, 'Unit List'!$AP$5, IF('Unit List'!R609='Unit List'!$P$4, 'Unit List'!$AP$4, IF('Unit List'!R609='Unit List'!$P$7, 'Unit List'!R609 * 'Unit List'!$AP$7, 'Unit List'!R609)))), IF('Unit List'!AP609='Unit List'!$P$5, 'Unit List'!$AP$5, IF('Unit List'!AP609='Unit List'!$P$4, 'Unit List'!$AP$4, IF('Unit List'!AP609='Unit List'!$P$7, 'Unit List'!AP609 * 'Unit List'!$AP$7, 'Unit List'!AP609)))),",",)</f>
        <v>,</v>
      </c>
      <c r="J666" t="str">
        <f>CONCATENATE("'",IF(ISBLANK('Unit List'!AQ609), IF(ISBLANK('Unit List'!S609), IF(ISBLANK('Unit List'!S609), IF(ISBLANK('Unit List'!AQ609), IF(ISBLANK('Unit List'!S609), IF(ISBLANK('Unit List'!S609), IF(ISBLANK('Unit List'!AQ609), IF(ISBLANK('Unit List'!S609), IF(ISBLANK('Unit List'!S609), IF(ISBLANK('Unit List'!AQ609), IF(ISBLANK('Unit List'!S609), IF(ISBLANK('Unit List'!S609), "", IF('Unit List'!S609='Unit List'!$P$5, 'Unit List'!$AQ$5, IF('Unit List'!S609='Unit List'!$P$4, 'Unit List'!$AQ$4, 'Unit List'!S609))), IF('Unit List'!S609='Unit List'!$P$5, 'Unit List'!$AQ$5, IF('Unit List'!S609='Unit List'!$P$4, 'Unit List'!$AQ$4, 'Unit List'!S609))), IF('Unit List'!AQ609='Unit List'!$P$5, 'Unit List'!$AQ$5, IF('Unit List'!AQ609='Unit List'!$P$4, 'Unit List'!$AQ$4, 'Unit List'!AQ609))), IF('Unit List'!S609='Unit List'!$P$5, 'Unit List'!$AQ$5, IF('Unit List'!S609='Unit List'!$P$4, 'Unit List'!$AQ$4, 'Unit List'!S609))), IF('Unit List'!S609='Unit List'!$P$5, 'Unit List'!$AQ$5, IF('Unit List'!S609='Unit List'!$P$4, 'Unit List'!$AQ$4, 'Unit List'!S609))), IF('Unit List'!AQ609='Unit List'!$P$5, 'Unit List'!$AQ$5, IF('Unit List'!AQ609='Unit List'!$P$4, 'Unit List'!$AQ$4, 'Unit List'!AQ609))), IF('Unit List'!S609='Unit List'!$P$5, 'Unit List'!$AQ$5, IF('Unit List'!S609='Unit List'!$P$4, 'Unit List'!$AQ$4, 'Unit List'!S609))), IF('Unit List'!S609='Unit List'!$P$5, 'Unit List'!$AQ$5, IF('Unit List'!S609='Unit List'!$P$4, 'Unit List'!$AQ$4, 'Unit List'!S609))), IF('Unit List'!AQ609='Unit List'!$P$5, 'Unit List'!$AQ$5, IF('Unit List'!AQ609='Unit List'!$P$4, 'Unit List'!$AQ$4, 'Unit List'!AQ609))), IF('Unit List'!S609='Unit List'!$P$5, 'Unit List'!$AQ$5, IF('Unit List'!S609='Unit List'!$P$4, 'Unit List'!$AQ$4, 'Unit List'!S609))), IF('Unit List'!S609='Unit List'!$P$5, 'Unit List'!$AQ$5, IF('Unit List'!S609='Unit List'!$P$4, 'Unit List'!$AQ$4, 'Unit List'!S609))), IF('Unit List'!AQ609='Unit List'!$P$5, 'Unit List'!$AQ$5, IF('Unit List'!AQ609='Unit List'!$P$4, 'Unit List'!$AQ$4, 'Unit List'!AQ609))),"'),",)</f>
        <v>''),</v>
      </c>
    </row>
    <row r="667" spans="1:10" x14ac:dyDescent="0.25">
      <c r="A667" t="s">
        <v>2713</v>
      </c>
      <c r="B667" t="str">
        <f>"'',"</f>
        <v>'',</v>
      </c>
      <c r="C667" t="str">
        <f>"'',"</f>
        <v>'',</v>
      </c>
      <c r="D667" t="str">
        <f>CONCATENATE("'",'Unit List'!E610,"',",)</f>
        <v>'GREAT_ADMIRAL',</v>
      </c>
      <c r="E667" t="str">
        <f>CONCATENATE("'",'Unit List'!F610,"',",)</f>
        <v>'GREAT_ADMIRAL',</v>
      </c>
      <c r="F667" t="str">
        <f>"'',"</f>
        <v>'',</v>
      </c>
      <c r="G667" t="str">
        <f>CONCATENATE("'",'Unit List'!H610,"',",)</f>
        <v>'Great_Admiral_Early',</v>
      </c>
      <c r="H667" t="str">
        <f>CONCATENATE(IF(ISBLANK('Unit List'!AO610), IF(ISBLANK('Unit List'!Q610), IF(ISBLANK('Unit List'!Q610), IF(ISBLANK('Unit List'!AO610), IF(ISBLANK('Unit List'!Q610), IF(ISBLANK('Unit List'!Q610), IF(ISBLANK('Unit List'!AO610), IF(ISBLANK('Unit List'!Q610), IF(ISBLANK('Unit List'!Q610), IF(ISBLANK('Unit List'!AO610), IF(ISBLANK('Unit List'!Q610), IF(ISBLANK('Unit List'!Q610), "1",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List'!AO610)))),",",)</f>
        <v>1,</v>
      </c>
      <c r="I667" t="str">
        <f>CONCATENATE(IF(ISBLANK('Unit List'!AP610), IF(ISBLANK('Unit List'!R610), IF(ISBLANK('Unit List'!R610), IF(ISBLANK('Unit List'!AP610), IF(ISBLANK('Unit List'!R610), IF(ISBLANK('Unit List'!R610), IF(ISBLANK('Unit List'!AP610), IF(ISBLANK('Unit List'!R610), IF(ISBLANK('Unit List'!R610), IF(ISBLANK('Unit List'!AP610), IF(ISBLANK('Unit List'!R610), IF(ISBLANK('Unit List'!R610), 'Unit List'!$AP$4,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List'!AP610)))),",",)</f>
        <v>0.125,</v>
      </c>
      <c r="J667" t="str">
        <f>CONCATENATE("'",IF(ISBLANK('Unit List'!AQ610), IF(ISBLANK('Unit List'!S610), IF(ISBLANK('Unit List'!S610), IF(ISBLANK('Unit List'!AQ610), IF(ISBLANK('Unit List'!S610), IF(ISBLANK('Unit List'!S610), IF(ISBLANK('Unit List'!AQ610), IF(ISBLANK('Unit List'!S610), IF(ISBLANK('Unit List'!S610), IF(ISBLANK('Unit List'!AQ610), IF(ISBLANK('Unit List'!S610), IF(ISBLANK('Unit List'!S610), "",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List'!AQ610))),"'),",)</f>
        <v>''),</v>
      </c>
    </row>
    <row r="668" spans="1:10" x14ac:dyDescent="0.25">
      <c r="A668" t="s">
        <v>2713</v>
      </c>
      <c r="B668" t="str">
        <f>"'',"</f>
        <v>'',</v>
      </c>
      <c r="C668" t="str">
        <f>"'',"</f>
        <v>'',</v>
      </c>
      <c r="D668" t="str">
        <f>CONCATENATE("'",'Unit List'!E611,"',",)</f>
        <v>'GREAT_ADMIRAL_LATE',</v>
      </c>
      <c r="E668" t="str">
        <f>CONCATENATE("'",'Unit List'!F611,"',",)</f>
        <v>'GREAT_ADMIRAL_LATE',</v>
      </c>
      <c r="F668" t="str">
        <f>"'',"</f>
        <v>'',</v>
      </c>
      <c r="G668" t="str">
        <f>CONCATENATE("'",'Unit List'!H611,"',",)</f>
        <v>'Great_Admiral_Late',</v>
      </c>
      <c r="H668" t="str">
        <f>CONCATENATE(IF(ISBLANK('Unit List'!AO611), IF(ISBLANK('Unit List'!Q611), IF(ISBLANK('Unit List'!Q611), IF(ISBLANK('Unit List'!AO611), IF(ISBLANK('Unit List'!Q611), IF(ISBLANK('Unit List'!Q611), IF(ISBLANK('Unit List'!AO611), IF(ISBLANK('Unit List'!Q611), IF(ISBLANK('Unit List'!Q611), IF(ISBLANK('Unit List'!AO611), IF(ISBLANK('Unit List'!Q611), IF(ISBLANK('Unit List'!Q611), "1", IF('Unit List'!Q611='Unit List'!$P$5, 'Unit List'!$AO$5, IF('Unit List'!Q611='Unit List'!$P$4, 'Unit List'!$AO$4, IF('Unit List'!Q611='Unit List'!$P$7, 'Unit List'!Q611 * 'Unit List'!$AO$7, 'Unit List'!Q611)))), IF('Unit List'!Q611='Unit List'!$P$5, 'Unit List'!$AO$5, IF('Unit List'!Q611='Unit List'!$P$4, 'Unit List'!$AO$4, IF('Unit List'!Q611='Unit List'!$P$7, 'Unit List'!Q611 * 'Unit List'!$AO$7, 'Unit List'!Q611)))), IF('Unit List'!AO611='Unit List'!$P$5, 'Unit List'!$AO$5, IF('Unit List'!AO611='Unit List'!$P$4, 'Unit List'!$AO$4, IF('Unit List'!AO611='Unit List'!$P$7, 'Unit List'!AO611 * 'Unit List'!$AO$7, 'Unit List'!AO611)))), IF('Unit List'!Q611='Unit List'!$P$5, 'Unit List'!$AO$5, IF('Unit List'!Q611='Unit List'!$P$4, 'Unit List'!$AO$4, IF('Unit List'!Q611='Unit List'!$P$7, 'Unit List'!Q611 * 'Unit List'!$AO$7, 'Unit List'!Q611)))), IF('Unit List'!Q611='Unit List'!$P$5, 'Unit List'!$AO$5, IF('Unit List'!Q611='Unit List'!$P$4, 'Unit List'!$AO$4, IF('Unit List'!Q611='Unit List'!$P$7, 'Unit List'!Q611 * 'Unit List'!$AO$7, 'Unit List'!Q611)))), IF('Unit List'!AO611='Unit List'!$P$5, 'Unit List'!$AO$5, IF('Unit List'!AO611='Unit List'!$P$4, 'Unit List'!$AO$4, IF('Unit List'!AO611='Unit List'!$P$7, 'Unit List'!AO611 * 'Unit List'!$AO$7, 'Unit List'!AO611)))), IF('Unit List'!Q611='Unit List'!$P$5, 'Unit List'!$AO$5, IF('Unit List'!Q611='Unit List'!$P$4, 'Unit List'!$AO$4, IF('Unit List'!Q611='Unit List'!$P$7, 'Unit List'!Q611 * 'Unit List'!$AO$7, 'Unit List'!Q611)))), IF('Unit List'!Q611='Unit List'!$P$5, 'Unit List'!$AO$5, IF('Unit List'!Q611='Unit List'!$P$4, 'Unit List'!$AO$4, IF('Unit List'!Q611='Unit List'!$P$7, 'Unit List'!Q611 * 'Unit List'!$AO$7, 'Unit List'!Q611)))), IF('Unit List'!AO611='Unit List'!$P$5, 'Unit List'!$AO$5, IF('Unit List'!AO611='Unit List'!$P$4, 'Unit List'!$AO$4, IF('Unit List'!AO611='Unit List'!$P$7, 'Unit List'!AO611 * 'Unit List'!$AO$7, 'Unit List'!AO611)))), IF('Unit List'!Q611='Unit List'!$P$5, 'Unit List'!$AO$5, IF('Unit List'!Q611='Unit List'!$P$4, 'Unit List'!$AO$4, IF('Unit List'!Q611='Unit List'!$P$7, 'Unit List'!Q611 * 'Unit List'!$AO$7, 'Unit List'!Q611)))), IF('Unit List'!Q611='Unit List'!$P$5, 'Unit List'!$AO$5, IF('Unit List'!Q611='Unit List'!$P$4, 'Unit List'!$AO$4, IF('Unit List'!Q611='Unit List'!$P$7, 'Unit List'!Q611 * 'Unit List'!$AO$7, 'Unit List'!Q611)))), IF('Unit List'!AO611='Unit List'!$P$5, 'Unit List'!$AO$5, IF('Unit List'!AO611='Unit List'!$P$4, 'Unit List'!$AO$4, IF('Unit List'!AO611='Unit List'!$P$7, 'Unit List'!AO611 * 'Unit List'!$AO$7, 'Unit List'!AO611)))),",",)</f>
        <v>1,</v>
      </c>
      <c r="I668" t="str">
        <f>CONCATENATE(IF(ISBLANK('Unit List'!AP611), IF(ISBLANK('Unit List'!R611), IF(ISBLANK('Unit List'!R611), IF(ISBLANK('Unit List'!AP611), IF(ISBLANK('Unit List'!R611), IF(ISBLANK('Unit List'!R611), IF(ISBLANK('Unit List'!AP611), IF(ISBLANK('Unit List'!R611), IF(ISBLANK('Unit List'!R611), IF(ISBLANK('Unit List'!AP611), IF(ISBLANK('Unit List'!R611), IF(ISBLANK('Unit List'!R611), 'Unit List'!$AP$4, IF('Unit List'!R611='Unit List'!$P$5, 'Unit List'!$AP$5, IF('Unit List'!R611='Unit List'!$P$4, 'Unit List'!$AP$4, IF('Unit List'!R611='Unit List'!$P$7, 'Unit List'!R611 * 'Unit List'!$AP$7, 'Unit List'!R611)))), IF('Unit List'!R611='Unit List'!$P$5, 'Unit List'!$AP$5, IF('Unit List'!R611='Unit List'!$P$4, 'Unit List'!$AP$4, IF('Unit List'!R611='Unit List'!$P$7, 'Unit List'!R611 * 'Unit List'!$AP$7, 'Unit List'!R611)))), IF('Unit List'!AP611='Unit List'!$P$5, 'Unit List'!$AP$5, IF('Unit List'!AP611='Unit List'!$P$4, 'Unit List'!$AP$4, IF('Unit List'!AP611='Unit List'!$P$7, 'Unit List'!AP611 * 'Unit List'!$AP$7, 'Unit List'!AP611)))), IF('Unit List'!R611='Unit List'!$P$5, 'Unit List'!$AP$5, IF('Unit List'!R611='Unit List'!$P$4, 'Unit List'!$AP$4, IF('Unit List'!R611='Unit List'!$P$7, 'Unit List'!R611 * 'Unit List'!$AP$7, 'Unit List'!R611)))), IF('Unit List'!R611='Unit List'!$P$5, 'Unit List'!$AP$5, IF('Unit List'!R611='Unit List'!$P$4, 'Unit List'!$AP$4, IF('Unit List'!R611='Unit List'!$P$7, 'Unit List'!R611 * 'Unit List'!$AP$7, 'Unit List'!R611)))), IF('Unit List'!AP611='Unit List'!$P$5, 'Unit List'!$AP$5, IF('Unit List'!AP611='Unit List'!$P$4, 'Unit List'!$AP$4, IF('Unit List'!AP611='Unit List'!$P$7, 'Unit List'!AP611 * 'Unit List'!$AP$7, 'Unit List'!AP611)))), IF('Unit List'!R611='Unit List'!$P$5, 'Unit List'!$AP$5, IF('Unit List'!R611='Unit List'!$P$4, 'Unit List'!$AP$4, IF('Unit List'!R611='Unit List'!$P$7, 'Unit List'!R611 * 'Unit List'!$AP$7, 'Unit List'!R611)))), IF('Unit List'!R611='Unit List'!$P$5, 'Unit List'!$AP$5, IF('Unit List'!R611='Unit List'!$P$4, 'Unit List'!$AP$4, IF('Unit List'!R611='Unit List'!$P$7, 'Unit List'!R611 * 'Unit List'!$AP$7, 'Unit List'!R611)))), IF('Unit List'!AP611='Unit List'!$P$5, 'Unit List'!$AP$5, IF('Unit List'!AP611='Unit List'!$P$4, 'Unit List'!$AP$4, IF('Unit List'!AP611='Unit List'!$P$7, 'Unit List'!AP611 * 'Unit List'!$AP$7, 'Unit List'!AP611)))), IF('Unit List'!R611='Unit List'!$P$5, 'Unit List'!$AP$5, IF('Unit List'!R611='Unit List'!$P$4, 'Unit List'!$AP$4, IF('Unit List'!R611='Unit List'!$P$7, 'Unit List'!R611 * 'Unit List'!$AP$7, 'Unit List'!R611)))), IF('Unit List'!R611='Unit List'!$P$5, 'Unit List'!$AP$5, IF('Unit List'!R611='Unit List'!$P$4, 'Unit List'!$AP$4, IF('Unit List'!R611='Unit List'!$P$7, 'Unit List'!R611 * 'Unit List'!$AP$7, 'Unit List'!R611)))), IF('Unit List'!AP611='Unit List'!$P$5, 'Unit List'!$AP$5, IF('Unit List'!AP611='Unit List'!$P$4, 'Unit List'!$AP$4, IF('Unit List'!AP611='Unit List'!$P$7, 'Unit List'!AP611 * 'Unit List'!$AP$7, 'Unit List'!AP611)))),",",)</f>
        <v>,</v>
      </c>
      <c r="J668" t="str">
        <f>CONCATENATE("'",IF(ISBLANK('Unit List'!AQ611), IF(ISBLANK('Unit List'!S611), IF(ISBLANK('Unit List'!S611), IF(ISBLANK('Unit List'!AQ611), IF(ISBLANK('Unit List'!S611), IF(ISBLANK('Unit List'!S611), IF(ISBLANK('Unit List'!AQ611), IF(ISBLANK('Unit List'!S611), IF(ISBLANK('Unit List'!S611), IF(ISBLANK('Unit List'!AQ611), IF(ISBLANK('Unit List'!S611), IF(ISBLANK('Unit List'!S611), "", IF('Unit List'!S611='Unit List'!$P$5, 'Unit List'!$AQ$5, IF('Unit List'!S611='Unit List'!$P$4, 'Unit List'!$AQ$4, 'Unit List'!S611))), IF('Unit List'!S611='Unit List'!$P$5, 'Unit List'!$AQ$5, IF('Unit List'!S611='Unit List'!$P$4, 'Unit List'!$AQ$4, 'Unit List'!S611))), IF('Unit List'!AQ611='Unit List'!$P$5, 'Unit List'!$AQ$5, IF('Unit List'!AQ611='Unit List'!$P$4, 'Unit List'!$AQ$4, 'Unit List'!AQ611))), IF('Unit List'!S611='Unit List'!$P$5, 'Unit List'!$AQ$5, IF('Unit List'!S611='Unit List'!$P$4, 'Unit List'!$AQ$4, 'Unit List'!S611))), IF('Unit List'!S611='Unit List'!$P$5, 'Unit List'!$AQ$5, IF('Unit List'!S611='Unit List'!$P$4, 'Unit List'!$AQ$4, 'Unit List'!S611))), IF('Unit List'!AQ611='Unit List'!$P$5, 'Unit List'!$AQ$5, IF('Unit List'!AQ611='Unit List'!$P$4, 'Unit List'!$AQ$4, 'Unit List'!AQ611))), IF('Unit List'!S611='Unit List'!$P$5, 'Unit List'!$AQ$5, IF('Unit List'!S611='Unit List'!$P$4, 'Unit List'!$AQ$4, 'Unit List'!S611))), IF('Unit List'!S611='Unit List'!$P$5, 'Unit List'!$AQ$5, IF('Unit List'!S611='Unit List'!$P$4, 'Unit List'!$AQ$4, 'Unit List'!S611))), IF('Unit List'!AQ611='Unit List'!$P$5, 'Unit List'!$AQ$5, IF('Unit List'!AQ611='Unit List'!$P$4, 'Unit List'!$AQ$4, 'Unit List'!AQ611))), IF('Unit List'!S611='Unit List'!$P$5, 'Unit List'!$AQ$5, IF('Unit List'!S611='Unit List'!$P$4, 'Unit List'!$AQ$4, 'Unit List'!S611))), IF('Unit List'!S611='Unit List'!$P$5, 'Unit List'!$AQ$5, IF('Unit List'!S611='Unit List'!$P$4, 'Unit List'!$AQ$4, 'Unit List'!S611))), IF('Unit List'!AQ611='Unit List'!$P$5, 'Unit List'!$AQ$5, IF('Unit List'!AQ611='Unit List'!$P$4, 'Unit List'!$AQ$4, 'Unit List'!AQ611))),"'),",)</f>
        <v>''),</v>
      </c>
    </row>
    <row r="669" spans="1:10" x14ac:dyDescent="0.25">
      <c r="A669" t="s">
        <v>2713</v>
      </c>
      <c r="B669" t="str">
        <f>"'',"</f>
        <v>'',</v>
      </c>
      <c r="C669" t="str">
        <f>"'',"</f>
        <v>'',</v>
      </c>
      <c r="D669" t="str">
        <f>CONCATENATE("'",'Unit List'!E612,"',",)</f>
        <v>'GREAT_ARTIST',</v>
      </c>
      <c r="E669" t="str">
        <f>CONCATENATE("'",'Unit List'!F612,"',",)</f>
        <v>'GREAT_ARTIST',</v>
      </c>
      <c r="F669" t="str">
        <f>"'',"</f>
        <v>'',</v>
      </c>
      <c r="G669" t="str">
        <f>CONCATENATE("'",'Unit List'!H612,"',",)</f>
        <v>'Great_Artist_Early',</v>
      </c>
      <c r="H669" t="str">
        <f>CONCATENATE(IF(ISBLANK('Unit List'!AO612), IF(ISBLANK('Unit List'!Q612), IF(ISBLANK('Unit List'!Q612), IF(ISBLANK('Unit List'!AO612), IF(ISBLANK('Unit List'!Q612), IF(ISBLANK('Unit List'!Q612), IF(ISBLANK('Unit List'!AO612), IF(ISBLANK('Unit List'!Q612), IF(ISBLANK('Unit List'!Q612), IF(ISBLANK('Unit List'!AO612), IF(ISBLANK('Unit List'!Q612), IF(ISBLANK('Unit List'!Q612), "1", IF('Unit List'!Q612='Unit List'!$P$5, 'Unit List'!$AO$5, IF('Unit List'!Q612='Unit List'!$P$4, 'Unit List'!$AO$4, IF('Unit List'!Q612='Unit List'!$P$7, 'Unit List'!Q612 * 'Unit List'!$AO$7, 'Unit List'!Q612)))), IF('Unit List'!Q612='Unit List'!$P$5, 'Unit List'!$AO$5, IF('Unit List'!Q612='Unit List'!$P$4, 'Unit List'!$AO$4, IF('Unit List'!Q612='Unit List'!$P$7, 'Unit List'!Q612 * 'Unit List'!$AO$7, 'Unit List'!Q612)))), IF('Unit List'!AO612='Unit List'!$P$5, 'Unit List'!$AO$5, IF('Unit List'!AO612='Unit List'!$P$4, 'Unit List'!$AO$4, IF('Unit List'!AO612='Unit List'!$P$7, 'Unit List'!AO612 * 'Unit List'!$AO$7, 'Unit List'!AO612)))), IF('Unit List'!Q612='Unit List'!$P$5, 'Unit List'!$AO$5, IF('Unit List'!Q612='Unit List'!$P$4, 'Unit List'!$AO$4, IF('Unit List'!Q612='Unit List'!$P$7, 'Unit List'!Q612 * 'Unit List'!$AO$7, 'Unit List'!Q612)))), IF('Unit List'!Q612='Unit List'!$P$5, 'Unit List'!$AO$5, IF('Unit List'!Q612='Unit List'!$P$4, 'Unit List'!$AO$4, IF('Unit List'!Q612='Unit List'!$P$7, 'Unit List'!Q612 * 'Unit List'!$AO$7, 'Unit List'!Q612)))), IF('Unit List'!AO612='Unit List'!$P$5, 'Unit List'!$AO$5, IF('Unit List'!AO612='Unit List'!$P$4, 'Unit List'!$AO$4, IF('Unit List'!AO612='Unit List'!$P$7, 'Unit List'!AO612 * 'Unit List'!$AO$7, 'Unit List'!AO612)))), IF('Unit List'!Q612='Unit List'!$P$5, 'Unit List'!$AO$5, IF('Unit List'!Q612='Unit List'!$P$4, 'Unit List'!$AO$4, IF('Unit List'!Q612='Unit List'!$P$7, 'Unit List'!Q612 * 'Unit List'!$AO$7, 'Unit List'!Q612)))), IF('Unit List'!Q612='Unit List'!$P$5, 'Unit List'!$AO$5, IF('Unit List'!Q612='Unit List'!$P$4, 'Unit List'!$AO$4, IF('Unit List'!Q612='Unit List'!$P$7, 'Unit List'!Q612 * 'Unit List'!$AO$7, 'Unit List'!Q612)))), IF('Unit List'!AO612='Unit List'!$P$5, 'Unit List'!$AO$5, IF('Unit List'!AO612='Unit List'!$P$4, 'Unit List'!$AO$4, IF('Unit List'!AO612='Unit List'!$P$7, 'Unit List'!AO612 * 'Unit List'!$AO$7, 'Unit List'!AO612)))), IF('Unit List'!Q612='Unit List'!$P$5, 'Unit List'!$AO$5, IF('Unit List'!Q612='Unit List'!$P$4, 'Unit List'!$AO$4, IF('Unit List'!Q612='Unit List'!$P$7, 'Unit List'!Q612 * 'Unit List'!$AO$7, 'Unit List'!Q612)))), IF('Unit List'!Q612='Unit List'!$P$5, 'Unit List'!$AO$5, IF('Unit List'!Q612='Unit List'!$P$4, 'Unit List'!$AO$4, IF('Unit List'!Q612='Unit List'!$P$7, 'Unit List'!Q612 * 'Unit List'!$AO$7, 'Unit List'!Q612)))), IF('Unit List'!AO612='Unit List'!$P$5, 'Unit List'!$AO$5, IF('Unit List'!AO612='Unit List'!$P$4, 'Unit List'!$AO$4, IF('Unit List'!AO612='Unit List'!$P$7, 'Unit List'!AO612 * 'Unit List'!$AO$7, 'Unit List'!AO612)))),",",)</f>
        <v>1,</v>
      </c>
      <c r="I669" t="str">
        <f>CONCATENATE(IF(ISBLANK('Unit List'!AP612), IF(ISBLANK('Unit List'!R612), IF(ISBLANK('Unit List'!R612), IF(ISBLANK('Unit List'!AP612), IF(ISBLANK('Unit List'!R612), IF(ISBLANK('Unit List'!R612), IF(ISBLANK('Unit List'!AP612), IF(ISBLANK('Unit List'!R612), IF(ISBLANK('Unit List'!R612), IF(ISBLANK('Unit List'!AP612), IF(ISBLANK('Unit List'!R612), IF(ISBLANK('Unit List'!R612), 'Unit List'!$AP$4, IF('Unit List'!R612='Unit List'!$P$5, 'Unit List'!$AP$5, IF('Unit List'!R612='Unit List'!$P$4, 'Unit List'!$AP$4, IF('Unit List'!R612='Unit List'!$P$7, 'Unit List'!R612 * 'Unit List'!$AP$7, 'Unit List'!R612)))), IF('Unit List'!R612='Unit List'!$P$5, 'Unit List'!$AP$5, IF('Unit List'!R612='Unit List'!$P$4, 'Unit List'!$AP$4, IF('Unit List'!R612='Unit List'!$P$7, 'Unit List'!R612 * 'Unit List'!$AP$7, 'Unit List'!R612)))), IF('Unit List'!AP612='Unit List'!$P$5, 'Unit List'!$AP$5, IF('Unit List'!AP612='Unit List'!$P$4, 'Unit List'!$AP$4, IF('Unit List'!AP612='Unit List'!$P$7, 'Unit List'!AP612 * 'Unit List'!$AP$7, 'Unit List'!AP612)))), IF('Unit List'!R612='Unit List'!$P$5, 'Unit List'!$AP$5, IF('Unit List'!R612='Unit List'!$P$4, 'Unit List'!$AP$4, IF('Unit List'!R612='Unit List'!$P$7, 'Unit List'!R612 * 'Unit List'!$AP$7, 'Unit List'!R612)))), IF('Unit List'!R612='Unit List'!$P$5, 'Unit List'!$AP$5, IF('Unit List'!R612='Unit List'!$P$4, 'Unit List'!$AP$4, IF('Unit List'!R612='Unit List'!$P$7, 'Unit List'!R612 * 'Unit List'!$AP$7, 'Unit List'!R612)))), IF('Unit List'!AP612='Unit List'!$P$5, 'Unit List'!$AP$5, IF('Unit List'!AP612='Unit List'!$P$4, 'Unit List'!$AP$4, IF('Unit List'!AP612='Unit List'!$P$7, 'Unit List'!AP612 * 'Unit List'!$AP$7, 'Unit List'!AP612)))), IF('Unit List'!R612='Unit List'!$P$5, 'Unit List'!$AP$5, IF('Unit List'!R612='Unit List'!$P$4, 'Unit List'!$AP$4, IF('Unit List'!R612='Unit List'!$P$7, 'Unit List'!R612 * 'Unit List'!$AP$7, 'Unit List'!R612)))), IF('Unit List'!R612='Unit List'!$P$5, 'Unit List'!$AP$5, IF('Unit List'!R612='Unit List'!$P$4, 'Unit List'!$AP$4, IF('Unit List'!R612='Unit List'!$P$7, 'Unit List'!R612 * 'Unit List'!$AP$7, 'Unit List'!R612)))), IF('Unit List'!AP612='Unit List'!$P$5, 'Unit List'!$AP$5, IF('Unit List'!AP612='Unit List'!$P$4, 'Unit List'!$AP$4, IF('Unit List'!AP612='Unit List'!$P$7, 'Unit List'!AP612 * 'Unit List'!$AP$7, 'Unit List'!AP612)))), IF('Unit List'!R612='Unit List'!$P$5, 'Unit List'!$AP$5, IF('Unit List'!R612='Unit List'!$P$4, 'Unit List'!$AP$4, IF('Unit List'!R612='Unit List'!$P$7, 'Unit List'!R612 * 'Unit List'!$AP$7, 'Unit List'!R612)))), IF('Unit List'!R612='Unit List'!$P$5, 'Unit List'!$AP$5, IF('Unit List'!R612='Unit List'!$P$4, 'Unit List'!$AP$4, IF('Unit List'!R612='Unit List'!$P$7, 'Unit List'!R612 * 'Unit List'!$AP$7, 'Unit List'!R612)))), IF('Unit List'!AP612='Unit List'!$P$5, 'Unit List'!$AP$5, IF('Unit List'!AP612='Unit List'!$P$4, 'Unit List'!$AP$4, IF('Unit List'!AP612='Unit List'!$P$7, 'Unit List'!AP612 * 'Unit List'!$AP$7, 'Unit List'!AP612)))),",",)</f>
        <v>,</v>
      </c>
      <c r="J669" t="str">
        <f>CONCATENATE("'",IF(ISBLANK('Unit List'!AQ612), IF(ISBLANK('Unit List'!S612), IF(ISBLANK('Unit List'!S612), IF(ISBLANK('Unit List'!AQ612), IF(ISBLANK('Unit List'!S612), IF(ISBLANK('Unit List'!S612), IF(ISBLANK('Unit List'!AQ612), IF(ISBLANK('Unit List'!S612), IF(ISBLANK('Unit List'!S612), IF(ISBLANK('Unit List'!AQ612), IF(ISBLANK('Unit List'!S612), IF(ISBLANK('Unit List'!S612), "", IF('Unit List'!S612='Unit List'!$P$5, 'Unit List'!$AQ$5, IF('Unit List'!S612='Unit List'!$P$4, 'Unit List'!$AQ$4, 'Unit List'!S612))), IF('Unit List'!S612='Unit List'!$P$5, 'Unit List'!$AQ$5, IF('Unit List'!S612='Unit List'!$P$4, 'Unit List'!$AQ$4, 'Unit List'!S612))), IF('Unit List'!AQ612='Unit List'!$P$5, 'Unit List'!$AQ$5, IF('Unit List'!AQ612='Unit List'!$P$4, 'Unit List'!$AQ$4, 'Unit List'!AQ612))), IF('Unit List'!S612='Unit List'!$P$5, 'Unit List'!$AQ$5, IF('Unit List'!S612='Unit List'!$P$4, 'Unit List'!$AQ$4, 'Unit List'!S612))), IF('Unit List'!S612='Unit List'!$P$5, 'Unit List'!$AQ$5, IF('Unit List'!S612='Unit List'!$P$4, 'Unit List'!$AQ$4, 'Unit List'!S612))), IF('Unit List'!AQ612='Unit List'!$P$5, 'Unit List'!$AQ$5, IF('Unit List'!AQ612='Unit List'!$P$4, 'Unit List'!$AQ$4, 'Unit List'!AQ612))), IF('Unit List'!S612='Unit List'!$P$5, 'Unit List'!$AQ$5, IF('Unit List'!S612='Unit List'!$P$4, 'Unit List'!$AQ$4, 'Unit List'!S612))), IF('Unit List'!S612='Unit List'!$P$5, 'Unit List'!$AQ$5, IF('Unit List'!S612='Unit List'!$P$4, 'Unit List'!$AQ$4, 'Unit List'!S612))), IF('Unit List'!AQ612='Unit List'!$P$5, 'Unit List'!$AQ$5, IF('Unit List'!AQ612='Unit List'!$P$4, 'Unit List'!$AQ$4, 'Unit List'!AQ612))), IF('Unit List'!S612='Unit List'!$P$5, 'Unit List'!$AQ$5, IF('Unit List'!S612='Unit List'!$P$4, 'Unit List'!$AQ$4, 'Unit List'!S612))), IF('Unit List'!S612='Unit List'!$P$5, 'Unit List'!$AQ$5, IF('Unit List'!S612='Unit List'!$P$4, 'Unit List'!$AQ$4, 'Unit List'!S612))), IF('Unit List'!AQ612='Unit List'!$P$5, 'Unit List'!$AQ$5, IF('Unit List'!AQ612='Unit List'!$P$4, 'Unit List'!$AQ$4, 'Unit List'!AQ612))),"'),",)</f>
        <v>''),</v>
      </c>
    </row>
    <row r="670" spans="1:10" x14ac:dyDescent="0.25">
      <c r="A670" t="s">
        <v>2713</v>
      </c>
      <c r="B670" t="str">
        <f>"'',"</f>
        <v>'',</v>
      </c>
      <c r="C670" t="str">
        <f>"'',"</f>
        <v>'',</v>
      </c>
      <c r="D670" t="str">
        <f>CONCATENATE("'",'Unit List'!E613,"',",)</f>
        <v>'GREAT_ARTIST',</v>
      </c>
      <c r="E670" t="str">
        <f>CONCATENATE("'",'Unit List'!F613,"',",)</f>
        <v>'GREAT_ARTIST',</v>
      </c>
      <c r="F670" t="str">
        <f>CONCATENATE("'_",'Unit List'!G613,"',",)</f>
        <v>'_F1',</v>
      </c>
      <c r="G670" t="str">
        <f>CONCATENATE("'",'Unit List'!H613,"',",)</f>
        <v>'Great_Artist_Early_F1',</v>
      </c>
      <c r="H670" t="str">
        <f>CONCATENATE(IF(ISBLANK('Unit List'!AO613), IF(ISBLANK('Unit List'!Q613), IF(ISBLANK('Unit List'!Q613), IF(ISBLANK('Unit List'!AO613), IF(ISBLANK('Unit List'!Q613), IF(ISBLANK('Unit List'!Q613), IF(ISBLANK('Unit List'!AO613), IF(ISBLANK('Unit List'!Q613), IF(ISBLANK('Unit List'!Q613), IF(ISBLANK('Unit List'!AO612), IF(ISBLANK('Unit List'!Q612), IF(ISBLANK('Unit List'!Q612), "1", IF('Unit List'!Q612='Unit List'!$P$5, 'Unit List'!$AO$5, IF('Unit List'!Q612='Unit List'!$P$4, 'Unit List'!$AO$4, IF('Unit List'!Q612='Unit List'!$P$7, 'Unit List'!Q612 * 'Unit List'!$AO$7, 'Unit List'!Q612)))), IF('Unit List'!Q612='Unit List'!$P$5, 'Unit List'!$AO$5, IF('Unit List'!Q612='Unit List'!$P$4, 'Unit List'!$AO$4, IF('Unit List'!Q612='Unit List'!$P$7, 'Unit List'!Q612 * 'Unit List'!$AO$7, 'Unit List'!Q612)))), IF('Unit List'!AO612='Unit List'!$P$5, 'Unit List'!$AO$5, IF('Unit List'!AO612='Unit List'!$P$4, 'Unit List'!$AO$4, IF('Unit List'!AO612='Unit List'!$P$7, 'Unit List'!AO612 * 'Unit List'!$AO$7, 'Unit List'!AO612)))), IF('Unit List'!Q613='Unit List'!$P$5, 'Unit List'!$AO$5, IF('Unit List'!Q613='Unit List'!$P$4, 'Unit List'!$AO$4, IF('Unit List'!Q613='Unit List'!$P$7, 'Unit List'!Q613 * 'Unit List'!$AO$7, 'Unit List'!Q613)))), IF('Unit List'!Q613='Unit List'!$P$5, 'Unit List'!$AO$5, IF('Unit List'!Q613='Unit List'!$P$4, 'Unit List'!$AO$4, IF('Unit List'!Q613='Unit List'!$P$7, 'Unit List'!Q613 * 'Unit List'!$AO$7, 'Unit List'!Q613)))), IF('Unit List'!AO613='Unit List'!$P$5, 'Unit List'!$AO$5, IF('Unit List'!AO613='Unit List'!$P$4, 'Unit List'!$AO$4, IF('Unit List'!AO613='Unit List'!$P$7, 'Unit List'!AO613 * 'Unit List'!$AO$7, 'Unit List'!AO613)))), IF('Unit List'!Q613='Unit List'!$P$5, 'Unit List'!$AO$5, IF('Unit List'!Q613='Unit List'!$P$4, 'Unit List'!$AO$4, IF('Unit List'!Q613='Unit List'!$P$7, 'Unit List'!Q613 * 'Unit List'!$AO$7, 'Unit List'!Q613)))), IF('Unit List'!Q613='Unit List'!$P$5, 'Unit List'!$AO$5, IF('Unit List'!Q613='Unit List'!$P$4, 'Unit List'!$AO$4, IF('Unit List'!Q613='Unit List'!$P$7, 'Unit List'!Q613 * 'Unit List'!$AO$7, 'Unit List'!Q613)))), IF('Unit List'!AO613='Unit List'!$P$5, 'Unit List'!$AO$5, IF('Unit List'!AO613='Unit List'!$P$4, 'Unit List'!$AO$4, IF('Unit List'!AO613='Unit List'!$P$7, 'Unit List'!AO613 * 'Unit List'!$AO$7, 'Unit List'!AO613)))), IF('Unit List'!Q613='Unit List'!$P$5, 'Unit List'!$AO$5, IF('Unit List'!Q613='Unit List'!$P$4, 'Unit List'!$AO$4, IF('Unit List'!Q613='Unit List'!$P$7, 'Unit List'!Q613 * 'Unit List'!$AO$7, 'Unit List'!Q613)))), IF('Unit List'!Q613='Unit List'!$P$5, 'Unit List'!$AO$5, IF('Unit List'!Q613='Unit List'!$P$4, 'Unit List'!$AO$4, IF('Unit List'!Q613='Unit List'!$P$7, 'Unit List'!Q613 * 'Unit List'!$AO$7, 'Unit List'!Q613)))), IF('Unit List'!AO613='Unit List'!$P$5, 'Unit List'!$AO$5, IF('Unit List'!AO613='Unit List'!$P$4, 'Unit List'!$AO$4, IF('Unit List'!AO613='Unit List'!$P$7, 'Unit List'!AO613 * 'Unit List'!$AO$7, 'Unit List'!AO613)))),",",)</f>
        <v>1,</v>
      </c>
      <c r="I670" t="str">
        <f>CONCATENATE(IF(ISBLANK('Unit List'!AP613), IF(ISBLANK('Unit List'!R613), IF(ISBLANK('Unit List'!R613), IF(ISBLANK('Unit List'!AP613), IF(ISBLANK('Unit List'!R613), IF(ISBLANK('Unit List'!R613), IF(ISBLANK('Unit List'!AP613), IF(ISBLANK('Unit List'!R613), IF(ISBLANK('Unit List'!R613), IF(ISBLANK('Unit List'!AP612), IF(ISBLANK('Unit List'!R612), IF(ISBLANK('Unit List'!R612), 'Unit List'!$AP$4, IF('Unit List'!R612='Unit List'!$P$5, 'Unit List'!$AP$5, IF('Unit List'!R612='Unit List'!$P$4, 'Unit List'!$AP$4, IF('Unit List'!R612='Unit List'!$P$7, 'Unit List'!R612 * 'Unit List'!$AP$7, 'Unit List'!R612)))), IF('Unit List'!R612='Unit List'!$P$5, 'Unit List'!$AP$5, IF('Unit List'!R612='Unit List'!$P$4, 'Unit List'!$AP$4, IF('Unit List'!R612='Unit List'!$P$7, 'Unit List'!R612 * 'Unit List'!$AP$7, 'Unit List'!R612)))), IF('Unit List'!AP612='Unit List'!$P$5, 'Unit List'!$AP$5, IF('Unit List'!AP612='Unit List'!$P$4, 'Unit List'!$AP$4, IF('Unit List'!AP612='Unit List'!$P$7, 'Unit List'!AP612 * 'Unit List'!$AP$7, 'Unit List'!AP612)))), IF('Unit List'!R613='Unit List'!$P$5, 'Unit List'!$AP$5, IF('Unit List'!R613='Unit List'!$P$4, 'Unit List'!$AP$4, IF('Unit List'!R613='Unit List'!$P$7, 'Unit List'!R613 * 'Unit List'!$AP$7, 'Unit List'!R613)))), IF('Unit List'!R613='Unit List'!$P$5, 'Unit List'!$AP$5, IF('Unit List'!R613='Unit List'!$P$4, 'Unit List'!$AP$4, IF('Unit List'!R613='Unit List'!$P$7, 'Unit List'!R613 * 'Unit List'!$AP$7, 'Unit List'!R613)))), IF('Unit List'!AP613='Unit List'!$P$5, 'Unit List'!$AP$5, IF('Unit List'!AP613='Unit List'!$P$4, 'Unit List'!$AP$4, IF('Unit List'!AP613='Unit List'!$P$7, 'Unit List'!AP613 * 'Unit List'!$AP$7, 'Unit List'!AP613)))), IF('Unit List'!R613='Unit List'!$P$5, 'Unit List'!$AP$5, IF('Unit List'!R613='Unit List'!$P$4, 'Unit List'!$AP$4, IF('Unit List'!R613='Unit List'!$P$7, 'Unit List'!R613 * 'Unit List'!$AP$7, 'Unit List'!R613)))), IF('Unit List'!R613='Unit List'!$P$5, 'Unit List'!$AP$5, IF('Unit List'!R613='Unit List'!$P$4, 'Unit List'!$AP$4, IF('Unit List'!R613='Unit List'!$P$7, 'Unit List'!R613 * 'Unit List'!$AP$7, 'Unit List'!R613)))), IF('Unit List'!AP613='Unit List'!$P$5, 'Unit List'!$AP$5, IF('Unit List'!AP613='Unit List'!$P$4, 'Unit List'!$AP$4, IF('Unit List'!AP613='Unit List'!$P$7, 'Unit List'!AP613 * 'Unit List'!$AP$7, 'Unit List'!AP613)))), IF('Unit List'!R613='Unit List'!$P$5, 'Unit List'!$AP$5, IF('Unit List'!R613='Unit List'!$P$4, 'Unit List'!$AP$4, IF('Unit List'!R613='Unit List'!$P$7, 'Unit List'!R613 * 'Unit List'!$AP$7, 'Unit List'!R613)))), IF('Unit List'!R613='Unit List'!$P$5, 'Unit List'!$AP$5, IF('Unit List'!R613='Unit List'!$P$4, 'Unit List'!$AP$4, IF('Unit List'!R613='Unit List'!$P$7, 'Unit List'!R613 * 'Unit List'!$AP$7, 'Unit List'!R613)))), IF('Unit List'!AP613='Unit List'!$P$5, 'Unit List'!$AP$5, IF('Unit List'!AP613='Unit List'!$P$4, 'Unit List'!$AP$4, IF('Unit List'!AP613='Unit List'!$P$7, 'Unit List'!AP613 * 'Unit List'!$AP$7, 'Unit List'!AP613)))),",",)</f>
        <v>,</v>
      </c>
      <c r="J670" t="str">
        <f>CONCATENATE("'",IF(ISBLANK('Unit List'!AQ613), IF(ISBLANK('Unit List'!S613), IF(ISBLANK('Unit List'!S613), IF(ISBLANK('Unit List'!AQ613), IF(ISBLANK('Unit List'!S613), IF(ISBLANK('Unit List'!S613), IF(ISBLANK('Unit List'!AQ613), IF(ISBLANK('Unit List'!S613), IF(ISBLANK('Unit List'!S613), IF(ISBLANK('Unit List'!AQ612), IF(ISBLANK('Unit List'!S612), IF(ISBLANK('Unit List'!S612), "", IF('Unit List'!S612='Unit List'!$P$5, 'Unit List'!$AQ$5, IF('Unit List'!S612='Unit List'!$P$4, 'Unit List'!$AQ$4, 'Unit List'!S612))), IF('Unit List'!S612='Unit List'!$P$5, 'Unit List'!$AQ$5, IF('Unit List'!S612='Unit List'!$P$4, 'Unit List'!$AQ$4, 'Unit List'!S612))), IF('Unit List'!AQ612='Unit List'!$P$5, 'Unit List'!$AQ$5, IF('Unit List'!AQ612='Unit List'!$P$4, 'Unit List'!$AQ$4, 'Unit List'!AQ612))), IF('Unit List'!S613='Unit List'!$P$5, 'Unit List'!$AQ$5, IF('Unit List'!S613='Unit List'!$P$4, 'Unit List'!$AQ$4, 'Unit List'!S613))), IF('Unit List'!S613='Unit List'!$P$5, 'Unit List'!$AQ$5, IF('Unit List'!S613='Unit List'!$P$4, 'Unit List'!$AQ$4, 'Unit List'!S613))), IF('Unit List'!AQ613='Unit List'!$P$5, 'Unit List'!$AQ$5, IF('Unit List'!AQ613='Unit List'!$P$4, 'Unit List'!$AQ$4, 'Unit List'!AQ613))), IF('Unit List'!S613='Unit List'!$P$5, 'Unit List'!$AQ$5, IF('Unit List'!S613='Unit List'!$P$4, 'Unit List'!$AQ$4, 'Unit List'!S613))), IF('Unit List'!S613='Unit List'!$P$5, 'Unit List'!$AQ$5, IF('Unit List'!S613='Unit List'!$P$4, 'Unit List'!$AQ$4, 'Unit List'!S613))), IF('Unit List'!AQ613='Unit List'!$P$5, 'Unit List'!$AQ$5, IF('Unit List'!AQ613='Unit List'!$P$4, 'Unit List'!$AQ$4, 'Unit List'!AQ613))), IF('Unit List'!S613='Unit List'!$P$5, 'Unit List'!$AQ$5, IF('Unit List'!S613='Unit List'!$P$4, 'Unit List'!$AQ$4, 'Unit List'!S613))), IF('Unit List'!S613='Unit List'!$P$5, 'Unit List'!$AQ$5, IF('Unit List'!S613='Unit List'!$P$4, 'Unit List'!$AQ$4, 'Unit List'!S613))), IF('Unit List'!AQ613='Unit List'!$P$5, 'Unit List'!$AQ$5, IF('Unit List'!AQ613='Unit List'!$P$4, 'Unit List'!$AQ$4, 'Unit List'!AQ613))),"'),",)</f>
        <v>''),</v>
      </c>
    </row>
    <row r="671" spans="1:10" x14ac:dyDescent="0.25">
      <c r="A671" t="s">
        <v>2713</v>
      </c>
      <c r="B671" t="str">
        <f>"'',"</f>
        <v>'',</v>
      </c>
      <c r="C671" t="str">
        <f>"'',"</f>
        <v>'',</v>
      </c>
      <c r="D671" t="str">
        <f>CONCATENATE("'",'Unit List'!E614,"',",)</f>
        <v>'GREAT_ARTIST',</v>
      </c>
      <c r="E671" t="str">
        <f>CONCATENATE("'",'Unit List'!F614,"',",)</f>
        <v>'GREAT_ARTIST',</v>
      </c>
      <c r="F671" t="str">
        <f>CONCATENATE("'_",'Unit List'!G614,"',",)</f>
        <v>'_F2',</v>
      </c>
      <c r="G671" t="str">
        <f>CONCATENATE("'",'Unit List'!H614,"',",)</f>
        <v>'Great_Artist_Early_F2',</v>
      </c>
      <c r="H671" t="str">
        <f>CONCATENATE(IF(ISBLANK('Unit List'!AO614), IF(ISBLANK('Unit List'!Q614), IF(ISBLANK('Unit List'!Q614), IF(ISBLANK('Unit List'!AO614), IF(ISBLANK('Unit List'!Q614), IF(ISBLANK('Unit List'!Q614), IF(ISBLANK('Unit List'!AO614), IF(ISBLANK('Unit List'!Q614), IF(ISBLANK('Unit List'!Q614), IF(ISBLANK('Unit List'!AO612), IF(ISBLANK('Unit List'!Q612), IF(ISBLANK('Unit List'!Q612), "1", IF('Unit List'!Q612='Unit List'!$P$5, 'Unit List'!$AO$5, IF('Unit List'!Q612='Unit List'!$P$4, 'Unit List'!$AO$4, IF('Unit List'!Q612='Unit List'!$P$7, 'Unit List'!Q612 * 'Unit List'!$AO$7, 'Unit List'!Q612)))), IF('Unit List'!Q612='Unit List'!$P$5, 'Unit List'!$AO$5, IF('Unit List'!Q612='Unit List'!$P$4, 'Unit List'!$AO$4, IF('Unit List'!Q612='Unit List'!$P$7, 'Unit List'!Q612 * 'Unit List'!$AO$7, 'Unit List'!Q612)))), IF('Unit List'!AO612='Unit List'!$P$5, 'Unit List'!$AO$5, IF('Unit List'!AO612='Unit List'!$P$4, 'Unit List'!$AO$4, IF('Unit List'!AO612='Unit List'!$P$7, 'Unit List'!AO612 * 'Unit List'!$AO$7, 'Unit List'!AO612)))), IF('Unit List'!Q614='Unit List'!$P$5, 'Unit List'!$AO$5, IF('Unit List'!Q614='Unit List'!$P$4, 'Unit List'!$AO$4, IF('Unit List'!Q614='Unit List'!$P$7, 'Unit List'!Q614 * 'Unit List'!$AO$7, 'Unit List'!Q614)))), IF('Unit List'!Q614='Unit List'!$P$5, 'Unit List'!$AO$5, IF('Unit List'!Q614='Unit List'!$P$4, 'Unit List'!$AO$4, IF('Unit List'!Q614='Unit List'!$P$7, 'Unit List'!Q614 * 'Unit List'!$AO$7, 'Unit List'!Q614)))), IF('Unit List'!AO614='Unit List'!$P$5, 'Unit List'!$AO$5, IF('Unit List'!AO614='Unit List'!$P$4, 'Unit List'!$AO$4, IF('Unit List'!AO614='Unit List'!$P$7, 'Unit List'!AO614 * 'Unit List'!$AO$7, 'Unit List'!AO614)))), IF('Unit List'!Q614='Unit List'!$P$5, 'Unit List'!$AO$5, IF('Unit List'!Q614='Unit List'!$P$4, 'Unit List'!$AO$4, IF('Unit List'!Q614='Unit List'!$P$7, 'Unit List'!Q614 * 'Unit List'!$AO$7, 'Unit List'!Q614)))), IF('Unit List'!Q614='Unit List'!$P$5, 'Unit List'!$AO$5, IF('Unit List'!Q614='Unit List'!$P$4, 'Unit List'!$AO$4, IF('Unit List'!Q614='Unit List'!$P$7, 'Unit List'!Q614 * 'Unit List'!$AO$7, 'Unit List'!Q614)))), IF('Unit List'!AO614='Unit List'!$P$5, 'Unit List'!$AO$5, IF('Unit List'!AO614='Unit List'!$P$4, 'Unit List'!$AO$4, IF('Unit List'!AO614='Unit List'!$P$7, 'Unit List'!AO614 * 'Unit List'!$AO$7, 'Unit List'!AO614)))), IF('Unit List'!Q614='Unit List'!$P$5, 'Unit List'!$AO$5, IF('Unit List'!Q614='Unit List'!$P$4, 'Unit List'!$AO$4, IF('Unit List'!Q614='Unit List'!$P$7, 'Unit List'!Q614 * 'Unit List'!$AO$7, 'Unit List'!Q614)))), IF('Unit List'!Q614='Unit List'!$P$5, 'Unit List'!$AO$5, IF('Unit List'!Q614='Unit List'!$P$4, 'Unit List'!$AO$4, IF('Unit List'!Q614='Unit List'!$P$7, 'Unit List'!Q614 * 'Unit List'!$AO$7, 'Unit List'!Q614)))), IF('Unit List'!AO614='Unit List'!$P$5, 'Unit List'!$AO$5, IF('Unit List'!AO614='Unit List'!$P$4, 'Unit List'!$AO$4, IF('Unit List'!AO614='Unit List'!$P$7, 'Unit List'!AO614 * 'Unit List'!$AO$7, 'Unit List'!AO614)))),",",)</f>
        <v>1,</v>
      </c>
      <c r="I671" t="str">
        <f>CONCATENATE(IF(ISBLANK('Unit List'!AP614), IF(ISBLANK('Unit List'!R614), IF(ISBLANK('Unit List'!R614), IF(ISBLANK('Unit List'!AP614), IF(ISBLANK('Unit List'!R614), IF(ISBLANK('Unit List'!R614), IF(ISBLANK('Unit List'!AP614), IF(ISBLANK('Unit List'!R614), IF(ISBLANK('Unit List'!R614), IF(ISBLANK('Unit List'!AP612), IF(ISBLANK('Unit List'!R612), IF(ISBLANK('Unit List'!R612), 'Unit List'!$AP$4, IF('Unit List'!R612='Unit List'!$P$5, 'Unit List'!$AP$5, IF('Unit List'!R612='Unit List'!$P$4, 'Unit List'!$AP$4, IF('Unit List'!R612='Unit List'!$P$7, 'Unit List'!R612 * 'Unit List'!$AP$7, 'Unit List'!R612)))), IF('Unit List'!R612='Unit List'!$P$5, 'Unit List'!$AP$5, IF('Unit List'!R612='Unit List'!$P$4, 'Unit List'!$AP$4, IF('Unit List'!R612='Unit List'!$P$7, 'Unit List'!R612 * 'Unit List'!$AP$7, 'Unit List'!R612)))), IF('Unit List'!AP612='Unit List'!$P$5, 'Unit List'!$AP$5, IF('Unit List'!AP612='Unit List'!$P$4, 'Unit List'!$AP$4, IF('Unit List'!AP612='Unit List'!$P$7, 'Unit List'!AP612 * 'Unit List'!$AP$7, 'Unit List'!AP612)))), IF('Unit List'!R614='Unit List'!$P$5, 'Unit List'!$AP$5, IF('Unit List'!R614='Unit List'!$P$4, 'Unit List'!$AP$4, IF('Unit List'!R614='Unit List'!$P$7, 'Unit List'!R614 * 'Unit List'!$AP$7, 'Unit List'!R614)))), IF('Unit List'!R614='Unit List'!$P$5, 'Unit List'!$AP$5, IF('Unit List'!R614='Unit List'!$P$4, 'Unit List'!$AP$4, IF('Unit List'!R614='Unit List'!$P$7, 'Unit List'!R614 * 'Unit List'!$AP$7, 'Unit List'!R614)))), IF('Unit List'!AP614='Unit List'!$P$5, 'Unit List'!$AP$5, IF('Unit List'!AP614='Unit List'!$P$4, 'Unit List'!$AP$4, IF('Unit List'!AP614='Unit List'!$P$7, 'Unit List'!AP614 * 'Unit List'!$AP$7, 'Unit List'!AP614)))), IF('Unit List'!R614='Unit List'!$P$5, 'Unit List'!$AP$5, IF('Unit List'!R614='Unit List'!$P$4, 'Unit List'!$AP$4, IF('Unit List'!R614='Unit List'!$P$7, 'Unit List'!R614 * 'Unit List'!$AP$7, 'Unit List'!R614)))), IF('Unit List'!R614='Unit List'!$P$5, 'Unit List'!$AP$5, IF('Unit List'!R614='Unit List'!$P$4, 'Unit List'!$AP$4, IF('Unit List'!R614='Unit List'!$P$7, 'Unit List'!R614 * 'Unit List'!$AP$7, 'Unit List'!R614)))), IF('Unit List'!AP614='Unit List'!$P$5, 'Unit List'!$AP$5, IF('Unit List'!AP614='Unit List'!$P$4, 'Unit List'!$AP$4, IF('Unit List'!AP614='Unit List'!$P$7, 'Unit List'!AP614 * 'Unit List'!$AP$7, 'Unit List'!AP614)))), IF('Unit List'!R614='Unit List'!$P$5, 'Unit List'!$AP$5, IF('Unit List'!R614='Unit List'!$P$4, 'Unit List'!$AP$4, IF('Unit List'!R614='Unit List'!$P$7, 'Unit List'!R614 * 'Unit List'!$AP$7, 'Unit List'!R614)))), IF('Unit List'!R614='Unit List'!$P$5, 'Unit List'!$AP$5, IF('Unit List'!R614='Unit List'!$P$4, 'Unit List'!$AP$4, IF('Unit List'!R614='Unit List'!$P$7, 'Unit List'!R614 * 'Unit List'!$AP$7, 'Unit List'!R614)))), IF('Unit List'!AP614='Unit List'!$P$5, 'Unit List'!$AP$5, IF('Unit List'!AP614='Unit List'!$P$4, 'Unit List'!$AP$4, IF('Unit List'!AP614='Unit List'!$P$7, 'Unit List'!AP614 * 'Unit List'!$AP$7, 'Unit List'!AP614)))),",",)</f>
        <v>,</v>
      </c>
      <c r="J671" t="str">
        <f>CONCATENATE("'",IF(ISBLANK('Unit List'!AQ614), IF(ISBLANK('Unit List'!S614), IF(ISBLANK('Unit List'!S614), IF(ISBLANK('Unit List'!AQ614), IF(ISBLANK('Unit List'!S614), IF(ISBLANK('Unit List'!S614), IF(ISBLANK('Unit List'!AQ614), IF(ISBLANK('Unit List'!S614), IF(ISBLANK('Unit List'!S614), IF(ISBLANK('Unit List'!AQ612), IF(ISBLANK('Unit List'!S612), IF(ISBLANK('Unit List'!S612), "", IF('Unit List'!S612='Unit List'!$P$5, 'Unit List'!$AQ$5, IF('Unit List'!S612='Unit List'!$P$4, 'Unit List'!$AQ$4, 'Unit List'!S612))), IF('Unit List'!S612='Unit List'!$P$5, 'Unit List'!$AQ$5, IF('Unit List'!S612='Unit List'!$P$4, 'Unit List'!$AQ$4, 'Unit List'!S612))), IF('Unit List'!AQ612='Unit List'!$P$5, 'Unit List'!$AQ$5, IF('Unit List'!AQ612='Unit List'!$P$4, 'Unit List'!$AQ$4, 'Unit List'!AQ612))), IF('Unit List'!S614='Unit List'!$P$5, 'Unit List'!$AQ$5, IF('Unit List'!S614='Unit List'!$P$4, 'Unit List'!$AQ$4, 'Unit List'!S614))), IF('Unit List'!S614='Unit List'!$P$5, 'Unit List'!$AQ$5, IF('Unit List'!S614='Unit List'!$P$4, 'Unit List'!$AQ$4, 'Unit List'!S614))), IF('Unit List'!AQ614='Unit List'!$P$5, 'Unit List'!$AQ$5, IF('Unit List'!AQ614='Unit List'!$P$4, 'Unit List'!$AQ$4, 'Unit List'!AQ614))), IF('Unit List'!S614='Unit List'!$P$5, 'Unit List'!$AQ$5, IF('Unit List'!S614='Unit List'!$P$4, 'Unit List'!$AQ$4, 'Unit List'!S614))), IF('Unit List'!S614='Unit List'!$P$5, 'Unit List'!$AQ$5, IF('Unit List'!S614='Unit List'!$P$4, 'Unit List'!$AQ$4, 'Unit List'!S614))), IF('Unit List'!AQ614='Unit List'!$P$5, 'Unit List'!$AQ$5, IF('Unit List'!AQ614='Unit List'!$P$4, 'Unit List'!$AQ$4, 'Unit List'!AQ614))), IF('Unit List'!S614='Unit List'!$P$5, 'Unit List'!$AQ$5, IF('Unit List'!S614='Unit List'!$P$4, 'Unit List'!$AQ$4, 'Unit List'!S614))), IF('Unit List'!S614='Unit List'!$P$5, 'Unit List'!$AQ$5, IF('Unit List'!S614='Unit List'!$P$4, 'Unit List'!$AQ$4, 'Unit List'!S614))), IF('Unit List'!AQ614='Unit List'!$P$5, 'Unit List'!$AQ$5, IF('Unit List'!AQ614='Unit List'!$P$4, 'Unit List'!$AQ$4, 'Unit List'!AQ614))),"'),",)</f>
        <v>''),</v>
      </c>
    </row>
    <row r="672" spans="1:10" x14ac:dyDescent="0.25">
      <c r="A672" t="s">
        <v>2713</v>
      </c>
      <c r="B672" t="str">
        <f>"'',"</f>
        <v>'',</v>
      </c>
      <c r="C672" t="str">
        <f>"'',"</f>
        <v>'',</v>
      </c>
      <c r="D672" t="str">
        <f>CONCATENATE("'",'Unit List'!E615,"',",)</f>
        <v>'GREAT_ARTIST_POSTMODERN',</v>
      </c>
      <c r="E672" t="str">
        <f>CONCATENATE("'",'Unit List'!F615,"',",)</f>
        <v>'GREAT_ARTIST_LATE',</v>
      </c>
      <c r="F672" t="str">
        <f>"'',"</f>
        <v>'',</v>
      </c>
      <c r="G672" t="str">
        <f>CONCATENATE("'",'Unit List'!H615,"',",)</f>
        <v>'Great_Artist_Late',</v>
      </c>
      <c r="H672" t="str">
        <f>CONCATENATE(IF(ISBLANK('Unit List'!AO615), IF(ISBLANK('Unit List'!Q615), IF(ISBLANK('Unit List'!Q615), IF(ISBLANK('Unit List'!AO615), IF(ISBLANK('Unit List'!Q615), IF(ISBLANK('Unit List'!Q615), IF(ISBLANK('Unit List'!AO615), IF(ISBLANK('Unit List'!Q615), IF(ISBLANK('Unit List'!Q615), IF(ISBLANK('Unit List'!AO615), IF(ISBLANK('Unit List'!Q615), IF(ISBLANK('Unit List'!Q615), "1", IF('Unit List'!Q615='Unit List'!$P$5, 'Unit List'!$AO$5, IF('Unit List'!Q615='Unit List'!$P$4, 'Unit List'!$AO$4, IF('Unit List'!Q615='Unit List'!$P$7, 'Unit List'!Q615 * 'Unit List'!$AO$7, 'Unit List'!Q615)))), IF('Unit List'!Q615='Unit List'!$P$5, 'Unit List'!$AO$5, IF('Unit List'!Q615='Unit List'!$P$4, 'Unit List'!$AO$4, IF('Unit List'!Q615='Unit List'!$P$7, 'Unit List'!Q615 * 'Unit List'!$AO$7, 'Unit List'!Q615)))), IF('Unit List'!AO615='Unit List'!$P$5, 'Unit List'!$AO$5, IF('Unit List'!AO615='Unit List'!$P$4, 'Unit List'!$AO$4, IF('Unit List'!AO615='Unit List'!$P$7, 'Unit List'!AO615 * 'Unit List'!$AO$7, 'Unit List'!AO615)))), IF('Unit List'!Q615='Unit List'!$P$5, 'Unit List'!$AO$5, IF('Unit List'!Q615='Unit List'!$P$4, 'Unit List'!$AO$4, IF('Unit List'!Q615='Unit List'!$P$7, 'Unit List'!Q615 * 'Unit List'!$AO$7, 'Unit List'!Q615)))), IF('Unit List'!Q615='Unit List'!$P$5, 'Unit List'!$AO$5, IF('Unit List'!Q615='Unit List'!$P$4, 'Unit List'!$AO$4, IF('Unit List'!Q615='Unit List'!$P$7, 'Unit List'!Q615 * 'Unit List'!$AO$7, 'Unit List'!Q615)))), IF('Unit List'!AO615='Unit List'!$P$5, 'Unit List'!$AO$5, IF('Unit List'!AO615='Unit List'!$P$4, 'Unit List'!$AO$4, IF('Unit List'!AO615='Unit List'!$P$7, 'Unit List'!AO615 * 'Unit List'!$AO$7, 'Unit List'!AO615)))), IF('Unit List'!Q615='Unit List'!$P$5, 'Unit List'!$AO$5, IF('Unit List'!Q615='Unit List'!$P$4, 'Unit List'!$AO$4, IF('Unit List'!Q615='Unit List'!$P$7, 'Unit List'!Q615 * 'Unit List'!$AO$7, 'Unit List'!Q615)))), IF('Unit List'!Q615='Unit List'!$P$5, 'Unit List'!$AO$5, IF('Unit List'!Q615='Unit List'!$P$4, 'Unit List'!$AO$4, IF('Unit List'!Q615='Unit List'!$P$7, 'Unit List'!Q615 * 'Unit List'!$AO$7, 'Unit List'!Q615)))), IF('Unit List'!AO615='Unit List'!$P$5, 'Unit List'!$AO$5, IF('Unit List'!AO615='Unit List'!$P$4, 'Unit List'!$AO$4, IF('Unit List'!AO615='Unit List'!$P$7, 'Unit List'!AO615 * 'Unit List'!$AO$7, 'Unit List'!AO615)))), IF('Unit List'!Q615='Unit List'!$P$5, 'Unit List'!$AO$5, IF('Unit List'!Q615='Unit List'!$P$4, 'Unit List'!$AO$4, IF('Unit List'!Q615='Unit List'!$P$7, 'Unit List'!Q615 * 'Unit List'!$AO$7, 'Unit List'!Q615)))), IF('Unit List'!Q615='Unit List'!$P$5, 'Unit List'!$AO$5, IF('Unit List'!Q615='Unit List'!$P$4, 'Unit List'!$AO$4, IF('Unit List'!Q615='Unit List'!$P$7, 'Unit List'!Q615 * 'Unit List'!$AO$7, 'Unit List'!Q615)))), IF('Unit List'!AO615='Unit List'!$P$5, 'Unit List'!$AO$5, IF('Unit List'!AO615='Unit List'!$P$4, 'Unit List'!$AO$4, IF('Unit List'!AO615='Unit List'!$P$7, 'Unit List'!AO615 * 'Unit List'!$AO$7, 'Unit List'!AO615)))),",",)</f>
        <v>1,</v>
      </c>
      <c r="I672" t="str">
        <f>CONCATENATE(IF(ISBLANK('Unit List'!AP615), IF(ISBLANK('Unit List'!R615), IF(ISBLANK('Unit List'!R615), IF(ISBLANK('Unit List'!AP615), IF(ISBLANK('Unit List'!R615), IF(ISBLANK('Unit List'!R615), IF(ISBLANK('Unit List'!AP615), IF(ISBLANK('Unit List'!R615), IF(ISBLANK('Unit List'!R615), IF(ISBLANK('Unit List'!AP615), IF(ISBLANK('Unit List'!R615), IF(ISBLANK('Unit List'!R615), 'Unit List'!$AP$4, IF('Unit List'!R615='Unit List'!$P$5, 'Unit List'!$AP$5, IF('Unit List'!R615='Unit List'!$P$4, 'Unit List'!$AP$4, IF('Unit List'!R615='Unit List'!$P$7, 'Unit List'!R615 * 'Unit List'!$AP$7, 'Unit List'!R615)))), IF('Unit List'!R615='Unit List'!$P$5, 'Unit List'!$AP$5, IF('Unit List'!R615='Unit List'!$P$4, 'Unit List'!$AP$4, IF('Unit List'!R615='Unit List'!$P$7, 'Unit List'!R615 * 'Unit List'!$AP$7, 'Unit List'!R615)))), IF('Unit List'!AP615='Unit List'!$P$5, 'Unit List'!$AP$5, IF('Unit List'!AP615='Unit List'!$P$4, 'Unit List'!$AP$4, IF('Unit List'!AP615='Unit List'!$P$7, 'Unit List'!AP615 * 'Unit List'!$AP$7, 'Unit List'!AP615)))), IF('Unit List'!R615='Unit List'!$P$5, 'Unit List'!$AP$5, IF('Unit List'!R615='Unit List'!$P$4, 'Unit List'!$AP$4, IF('Unit List'!R615='Unit List'!$P$7, 'Unit List'!R615 * 'Unit List'!$AP$7, 'Unit List'!R615)))), IF('Unit List'!R615='Unit List'!$P$5, 'Unit List'!$AP$5, IF('Unit List'!R615='Unit List'!$P$4, 'Unit List'!$AP$4, IF('Unit List'!R615='Unit List'!$P$7, 'Unit List'!R615 * 'Unit List'!$AP$7, 'Unit List'!R615)))), IF('Unit List'!AP615='Unit List'!$P$5, 'Unit List'!$AP$5, IF('Unit List'!AP615='Unit List'!$P$4, 'Unit List'!$AP$4, IF('Unit List'!AP615='Unit List'!$P$7, 'Unit List'!AP615 * 'Unit List'!$AP$7, 'Unit List'!AP615)))), IF('Unit List'!R615='Unit List'!$P$5, 'Unit List'!$AP$5, IF('Unit List'!R615='Unit List'!$P$4, 'Unit List'!$AP$4, IF('Unit List'!R615='Unit List'!$P$7, 'Unit List'!R615 * 'Unit List'!$AP$7, 'Unit List'!R615)))), IF('Unit List'!R615='Unit List'!$P$5, 'Unit List'!$AP$5, IF('Unit List'!R615='Unit List'!$P$4, 'Unit List'!$AP$4, IF('Unit List'!R615='Unit List'!$P$7, 'Unit List'!R615 * 'Unit List'!$AP$7, 'Unit List'!R615)))), IF('Unit List'!AP615='Unit List'!$P$5, 'Unit List'!$AP$5, IF('Unit List'!AP615='Unit List'!$P$4, 'Unit List'!$AP$4, IF('Unit List'!AP615='Unit List'!$P$7, 'Unit List'!AP615 * 'Unit List'!$AP$7, 'Unit List'!AP615)))), IF('Unit List'!R615='Unit List'!$P$5, 'Unit List'!$AP$5, IF('Unit List'!R615='Unit List'!$P$4, 'Unit List'!$AP$4, IF('Unit List'!R615='Unit List'!$P$7, 'Unit List'!R615 * 'Unit List'!$AP$7, 'Unit List'!R615)))), IF('Unit List'!R615='Unit List'!$P$5, 'Unit List'!$AP$5, IF('Unit List'!R615='Unit List'!$P$4, 'Unit List'!$AP$4, IF('Unit List'!R615='Unit List'!$P$7, 'Unit List'!R615 * 'Unit List'!$AP$7, 'Unit List'!R615)))), IF('Unit List'!AP615='Unit List'!$P$5, 'Unit List'!$AP$5, IF('Unit List'!AP615='Unit List'!$P$4, 'Unit List'!$AP$4, IF('Unit List'!AP615='Unit List'!$P$7, 'Unit List'!AP615 * 'Unit List'!$AP$7, 'Unit List'!AP615)))),",",)</f>
        <v>,</v>
      </c>
      <c r="J672" t="str">
        <f>CONCATENATE("'",IF(ISBLANK('Unit List'!AQ615), IF(ISBLANK('Unit List'!S615), IF(ISBLANK('Unit List'!S615), IF(ISBLANK('Unit List'!AQ615), IF(ISBLANK('Unit List'!S615), IF(ISBLANK('Unit List'!S615), IF(ISBLANK('Unit List'!AQ615), IF(ISBLANK('Unit List'!S615), IF(ISBLANK('Unit List'!S615), IF(ISBLANK('Unit List'!AQ615), IF(ISBLANK('Unit List'!S615), IF(ISBLANK('Unit List'!S615), "", IF('Unit List'!S615='Unit List'!$P$5, 'Unit List'!$AQ$5, IF('Unit List'!S615='Unit List'!$P$4, 'Unit List'!$AQ$4, 'Unit List'!S615))), IF('Unit List'!S615='Unit List'!$P$5, 'Unit List'!$AQ$5, IF('Unit List'!S615='Unit List'!$P$4, 'Unit List'!$AQ$4, 'Unit List'!S615))), IF('Unit List'!AQ615='Unit List'!$P$5, 'Unit List'!$AQ$5, IF('Unit List'!AQ615='Unit List'!$P$4, 'Unit List'!$AQ$4, 'Unit List'!AQ615))), IF('Unit List'!S615='Unit List'!$P$5, 'Unit List'!$AQ$5, IF('Unit List'!S615='Unit List'!$P$4, 'Unit List'!$AQ$4, 'Unit List'!S615))), IF('Unit List'!S615='Unit List'!$P$5, 'Unit List'!$AQ$5, IF('Unit List'!S615='Unit List'!$P$4, 'Unit List'!$AQ$4, 'Unit List'!S615))), IF('Unit List'!AQ615='Unit List'!$P$5, 'Unit List'!$AQ$5, IF('Unit List'!AQ615='Unit List'!$P$4, 'Unit List'!$AQ$4, 'Unit List'!AQ615))), IF('Unit List'!S615='Unit List'!$P$5, 'Unit List'!$AQ$5, IF('Unit List'!S615='Unit List'!$P$4, 'Unit List'!$AQ$4, 'Unit List'!S615))), IF('Unit List'!S615='Unit List'!$P$5, 'Unit List'!$AQ$5, IF('Unit List'!S615='Unit List'!$P$4, 'Unit List'!$AQ$4, 'Unit List'!S615))), IF('Unit List'!AQ615='Unit List'!$P$5, 'Unit List'!$AQ$5, IF('Unit List'!AQ615='Unit List'!$P$4, 'Unit List'!$AQ$4, 'Unit List'!AQ615))), IF('Unit List'!S615='Unit List'!$P$5, 'Unit List'!$AQ$5, IF('Unit List'!S615='Unit List'!$P$4, 'Unit List'!$AQ$4, 'Unit List'!S615))), IF('Unit List'!S615='Unit List'!$P$5, 'Unit List'!$AQ$5, IF('Unit List'!S615='Unit List'!$P$4, 'Unit List'!$AQ$4, 'Unit List'!S615))), IF('Unit List'!AQ615='Unit List'!$P$5, 'Unit List'!$AQ$5, IF('Unit List'!AQ615='Unit List'!$P$4, 'Unit List'!$AQ$4, 'Unit List'!AQ615))),"'),",)</f>
        <v>''),</v>
      </c>
    </row>
    <row r="673" spans="1:10" x14ac:dyDescent="0.25">
      <c r="A673" t="s">
        <v>2713</v>
      </c>
      <c r="B673" t="str">
        <f>"'',"</f>
        <v>'',</v>
      </c>
      <c r="C673" t="str">
        <f>"'',"</f>
        <v>'',</v>
      </c>
      <c r="D673" t="str">
        <f>CONCATENATE("'",'Unit List'!E616,"',",)</f>
        <v>'GREAT_ARTIST_POSTMODERN',</v>
      </c>
      <c r="E673" t="str">
        <f>CONCATENATE("'",'Unit List'!F616,"',",)</f>
        <v>'GREAT_ARTIST_LATE',</v>
      </c>
      <c r="F673" t="str">
        <f>CONCATENATE("'_",'Unit List'!G616,"',",)</f>
        <v>'_F1',</v>
      </c>
      <c r="G673" t="str">
        <f>CONCATENATE("'",'Unit List'!H616,"',",)</f>
        <v>'Great_Artist_Late_F1',</v>
      </c>
      <c r="H673" t="str">
        <f>CONCATENATE(IF(ISBLANK('Unit List'!AO616), IF(ISBLANK('Unit List'!Q616), IF(ISBLANK('Unit List'!Q616), IF(ISBLANK('Unit List'!AO616), IF(ISBLANK('Unit List'!Q616), IF(ISBLANK('Unit List'!Q616), IF(ISBLANK('Unit List'!AO616), IF(ISBLANK('Unit List'!Q616), IF(ISBLANK('Unit List'!Q616), IF(ISBLANK('Unit List'!AO615), IF(ISBLANK('Unit List'!Q615), IF(ISBLANK('Unit List'!Q615), "1", IF('Unit List'!Q615='Unit List'!$P$5, 'Unit List'!$AO$5, IF('Unit List'!Q615='Unit List'!$P$4, 'Unit List'!$AO$4, IF('Unit List'!Q615='Unit List'!$P$7, 'Unit List'!Q615 * 'Unit List'!$AO$7, 'Unit List'!Q615)))), IF('Unit List'!Q615='Unit List'!$P$5, 'Unit List'!$AO$5, IF('Unit List'!Q615='Unit List'!$P$4, 'Unit List'!$AO$4, IF('Unit List'!Q615='Unit List'!$P$7, 'Unit List'!Q615 * 'Unit List'!$AO$7, 'Unit List'!Q615)))), IF('Unit List'!AO615='Unit List'!$P$5, 'Unit List'!$AO$5, IF('Unit List'!AO615='Unit List'!$P$4, 'Unit List'!$AO$4, IF('Unit List'!AO615='Unit List'!$P$7, 'Unit List'!AO615 * 'Unit List'!$AO$7, 'Unit List'!AO615)))),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List'!AO616)))),",",)</f>
        <v>1,</v>
      </c>
      <c r="I673" t="str">
        <f>CONCATENATE(IF(ISBLANK('Unit List'!AP616), IF(ISBLANK('Unit List'!R616), IF(ISBLANK('Unit List'!R616), IF(ISBLANK('Unit List'!AP616), IF(ISBLANK('Unit List'!R616), IF(ISBLANK('Unit List'!R616), IF(ISBLANK('Unit List'!AP616), IF(ISBLANK('Unit List'!R616), IF(ISBLANK('Unit List'!R616), IF(ISBLANK('Unit List'!AP615), IF(ISBLANK('Unit List'!R615), IF(ISBLANK('Unit List'!R615), 'Unit List'!$AP$4, IF('Unit List'!R615='Unit List'!$P$5, 'Unit List'!$AP$5, IF('Unit List'!R615='Unit List'!$P$4, 'Unit List'!$AP$4, IF('Unit List'!R615='Unit List'!$P$7, 'Unit List'!R615 * 'Unit List'!$AP$7, 'Unit List'!R615)))), IF('Unit List'!R615='Unit List'!$P$5, 'Unit List'!$AP$5, IF('Unit List'!R615='Unit List'!$P$4, 'Unit List'!$AP$4, IF('Unit List'!R615='Unit List'!$P$7, 'Unit List'!R615 * 'Unit List'!$AP$7, 'Unit List'!R615)))), IF('Unit List'!AP615='Unit List'!$P$5, 'Unit List'!$AP$5, IF('Unit List'!AP615='Unit List'!$P$4, 'Unit List'!$AP$4, IF('Unit List'!AP615='Unit List'!$P$7, 'Unit List'!AP615 * 'Unit List'!$AP$7, 'Unit List'!AP615)))),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List'!AP616)))),",",)</f>
        <v>,</v>
      </c>
      <c r="J673" t="str">
        <f>CONCATENATE("'",IF(ISBLANK('Unit List'!AQ616), IF(ISBLANK('Unit List'!S616), IF(ISBLANK('Unit List'!S616), IF(ISBLANK('Unit List'!AQ616), IF(ISBLANK('Unit List'!S616), IF(ISBLANK('Unit List'!S616), IF(ISBLANK('Unit List'!AQ616), IF(ISBLANK('Unit List'!S616), IF(ISBLANK('Unit List'!S616), IF(ISBLANK('Unit List'!AQ615), IF(ISBLANK('Unit List'!S615), IF(ISBLANK('Unit List'!S615), "", IF('Unit List'!S615='Unit List'!$P$5, 'Unit List'!$AQ$5, IF('Unit List'!S615='Unit List'!$P$4, 'Unit List'!$AQ$4, 'Unit List'!S615))), IF('Unit List'!S615='Unit List'!$P$5, 'Unit List'!$AQ$5, IF('Unit List'!S615='Unit List'!$P$4, 'Unit List'!$AQ$4, 'Unit List'!S615))), IF('Unit List'!AQ615='Unit List'!$P$5, 'Unit List'!$AQ$5, IF('Unit List'!AQ615='Unit List'!$P$4, 'Unit List'!$AQ$4, 'Unit List'!AQ615))),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List'!AQ616))),"'),",)</f>
        <v>''),</v>
      </c>
    </row>
    <row r="674" spans="1:10" x14ac:dyDescent="0.25">
      <c r="A674" t="s">
        <v>2713</v>
      </c>
      <c r="B674" t="str">
        <f>"'',"</f>
        <v>'',</v>
      </c>
      <c r="C674" t="str">
        <f>"'',"</f>
        <v>'',</v>
      </c>
      <c r="D674" t="str">
        <f>CONCATENATE("'",'Unit List'!E617,"',",)</f>
        <v>'GREAT_ARTIST_POSTMODERN',</v>
      </c>
      <c r="E674" t="str">
        <f>CONCATENATE("'",'Unit List'!F617,"',",)</f>
        <v>'GREAT_ARTIST_LATE',</v>
      </c>
      <c r="F674" t="str">
        <f>CONCATENATE("'_",'Unit List'!G617,"',",)</f>
        <v>'_F2',</v>
      </c>
      <c r="G674" t="str">
        <f>CONCATENATE("'",'Unit List'!H617,"',",)</f>
        <v>'Great_Artist_Late_F2',</v>
      </c>
      <c r="H674" t="str">
        <f>CONCATENATE(IF(ISBLANK('Unit List'!AO617), IF(ISBLANK('Unit List'!Q617), IF(ISBLANK('Unit List'!Q617), IF(ISBLANK('Unit List'!AO617), IF(ISBLANK('Unit List'!Q617), IF(ISBLANK('Unit List'!Q617), IF(ISBLANK('Unit List'!AO617), IF(ISBLANK('Unit List'!Q617), IF(ISBLANK('Unit List'!Q617), IF(ISBLANK('Unit List'!AO615), IF(ISBLANK('Unit List'!Q615), IF(ISBLANK('Unit List'!Q615), "1", IF('Unit List'!Q615='Unit List'!$P$5, 'Unit List'!$AO$5, IF('Unit List'!Q615='Unit List'!$P$4, 'Unit List'!$AO$4, IF('Unit List'!Q615='Unit List'!$P$7, 'Unit List'!Q615 * 'Unit List'!$AO$7, 'Unit List'!Q615)))), IF('Unit List'!Q615='Unit List'!$P$5, 'Unit List'!$AO$5, IF('Unit List'!Q615='Unit List'!$P$4, 'Unit List'!$AO$4, IF('Unit List'!Q615='Unit List'!$P$7, 'Unit List'!Q615 * 'Unit List'!$AO$7, 'Unit List'!Q615)))), IF('Unit List'!AO615='Unit List'!$P$5, 'Unit List'!$AO$5, IF('Unit List'!AO615='Unit List'!$P$4, 'Unit List'!$AO$4, IF('Unit List'!AO615='Unit List'!$P$7, 'Unit List'!AO615 * 'Unit List'!$AO$7, 'Unit List'!AO615)))), IF('Unit List'!Q617='Unit List'!$P$5, 'Unit List'!$AO$5, IF('Unit List'!Q617='Unit List'!$P$4, 'Unit List'!$AO$4, IF('Unit List'!Q617='Unit List'!$P$7, 'Unit List'!Q617 * 'Unit List'!$AO$7, 'Unit List'!Q617)))), IF('Unit List'!Q617='Unit List'!$P$5, 'Unit List'!$AO$5, IF('Unit List'!Q617='Unit List'!$P$4, 'Unit List'!$AO$4, IF('Unit List'!Q617='Unit List'!$P$7, 'Unit List'!Q617 * 'Unit List'!$AO$7, 'Unit List'!Q617)))), IF('Unit List'!AO617='Unit List'!$P$5, 'Unit List'!$AO$5, IF('Unit List'!AO617='Unit List'!$P$4, 'Unit List'!$AO$4, IF('Unit List'!AO617='Unit List'!$P$7, 'Unit List'!AO617 * 'Unit List'!$AO$7, 'Unit List'!AO617)))), IF('Unit List'!Q617='Unit List'!$P$5, 'Unit List'!$AO$5, IF('Unit List'!Q617='Unit List'!$P$4, 'Unit List'!$AO$4, IF('Unit List'!Q617='Unit List'!$P$7, 'Unit List'!Q617 * 'Unit List'!$AO$7, 'Unit List'!Q617)))), IF('Unit List'!Q617='Unit List'!$P$5, 'Unit List'!$AO$5, IF('Unit List'!Q617='Unit List'!$P$4, 'Unit List'!$AO$4, IF('Unit List'!Q617='Unit List'!$P$7, 'Unit List'!Q617 * 'Unit List'!$AO$7, 'Unit List'!Q617)))), IF('Unit List'!AO617='Unit List'!$P$5, 'Unit List'!$AO$5, IF('Unit List'!AO617='Unit List'!$P$4, 'Unit List'!$AO$4, IF('Unit List'!AO617='Unit List'!$P$7, 'Unit List'!AO617 * 'Unit List'!$AO$7, 'Unit List'!AO617)))), IF('Unit List'!Q617='Unit List'!$P$5, 'Unit List'!$AO$5, IF('Unit List'!Q617='Unit List'!$P$4, 'Unit List'!$AO$4, IF('Unit List'!Q617='Unit List'!$P$7, 'Unit List'!Q617 * 'Unit List'!$AO$7, 'Unit List'!Q617)))), IF('Unit List'!Q617='Unit List'!$P$5, 'Unit List'!$AO$5, IF('Unit List'!Q617='Unit List'!$P$4, 'Unit List'!$AO$4, IF('Unit List'!Q617='Unit List'!$P$7, 'Unit List'!Q617 * 'Unit List'!$AO$7, 'Unit List'!Q617)))), IF('Unit List'!AO617='Unit List'!$P$5, 'Unit List'!$AO$5, IF('Unit List'!AO617='Unit List'!$P$4, 'Unit List'!$AO$4, IF('Unit List'!AO617='Unit List'!$P$7, 'Unit List'!AO617 * 'Unit List'!$AO$7, 'Unit List'!AO617)))),",",)</f>
        <v>1,</v>
      </c>
      <c r="I674" t="str">
        <f>CONCATENATE(IF(ISBLANK('Unit List'!AP617), IF(ISBLANK('Unit List'!R617), IF(ISBLANK('Unit List'!R617), IF(ISBLANK('Unit List'!AP617), IF(ISBLANK('Unit List'!R617), IF(ISBLANK('Unit List'!R617), IF(ISBLANK('Unit List'!AP617), IF(ISBLANK('Unit List'!R617), IF(ISBLANK('Unit List'!R617), IF(ISBLANK('Unit List'!AP615), IF(ISBLANK('Unit List'!R615), IF(ISBLANK('Unit List'!R615), 'Unit List'!$AP$4, IF('Unit List'!R615='Unit List'!$P$5, 'Unit List'!$AP$5, IF('Unit List'!R615='Unit List'!$P$4, 'Unit List'!$AP$4, IF('Unit List'!R615='Unit List'!$P$7, 'Unit List'!R615 * 'Unit List'!$AP$7, 'Unit List'!R615)))), IF('Unit List'!R615='Unit List'!$P$5, 'Unit List'!$AP$5, IF('Unit List'!R615='Unit List'!$P$4, 'Unit List'!$AP$4, IF('Unit List'!R615='Unit List'!$P$7, 'Unit List'!R615 * 'Unit List'!$AP$7, 'Unit List'!R615)))), IF('Unit List'!AP615='Unit List'!$P$5, 'Unit List'!$AP$5, IF('Unit List'!AP615='Unit List'!$P$4, 'Unit List'!$AP$4, IF('Unit List'!AP615='Unit List'!$P$7, 'Unit List'!AP615 * 'Unit List'!$AP$7, 'Unit List'!AP615)))), IF('Unit List'!R617='Unit List'!$P$5, 'Unit List'!$AP$5, IF('Unit List'!R617='Unit List'!$P$4, 'Unit List'!$AP$4, IF('Unit List'!R617='Unit List'!$P$7, 'Unit List'!R617 * 'Unit List'!$AP$7, 'Unit List'!R617)))), IF('Unit List'!R617='Unit List'!$P$5, 'Unit List'!$AP$5, IF('Unit List'!R617='Unit List'!$P$4, 'Unit List'!$AP$4, IF('Unit List'!R617='Unit List'!$P$7, 'Unit List'!R617 * 'Unit List'!$AP$7, 'Unit List'!R617)))), IF('Unit List'!AP617='Unit List'!$P$5, 'Unit List'!$AP$5, IF('Unit List'!AP617='Unit List'!$P$4, 'Unit List'!$AP$4, IF('Unit List'!AP617='Unit List'!$P$7, 'Unit List'!AP617 * 'Unit List'!$AP$7, 'Unit List'!AP617)))), IF('Unit List'!R617='Unit List'!$P$5, 'Unit List'!$AP$5, IF('Unit List'!R617='Unit List'!$P$4, 'Unit List'!$AP$4, IF('Unit List'!R617='Unit List'!$P$7, 'Unit List'!R617 * 'Unit List'!$AP$7, 'Unit List'!R617)))), IF('Unit List'!R617='Unit List'!$P$5, 'Unit List'!$AP$5, IF('Unit List'!R617='Unit List'!$P$4, 'Unit List'!$AP$4, IF('Unit List'!R617='Unit List'!$P$7, 'Unit List'!R617 * 'Unit List'!$AP$7, 'Unit List'!R617)))), IF('Unit List'!AP617='Unit List'!$P$5, 'Unit List'!$AP$5, IF('Unit List'!AP617='Unit List'!$P$4, 'Unit List'!$AP$4, IF('Unit List'!AP617='Unit List'!$P$7, 'Unit List'!AP617 * 'Unit List'!$AP$7, 'Unit List'!AP617)))), IF('Unit List'!R617='Unit List'!$P$5, 'Unit List'!$AP$5, IF('Unit List'!R617='Unit List'!$P$4, 'Unit List'!$AP$4, IF('Unit List'!R617='Unit List'!$P$7, 'Unit List'!R617 * 'Unit List'!$AP$7, 'Unit List'!R617)))), IF('Unit List'!R617='Unit List'!$P$5, 'Unit List'!$AP$5, IF('Unit List'!R617='Unit List'!$P$4, 'Unit List'!$AP$4, IF('Unit List'!R617='Unit List'!$P$7, 'Unit List'!R617 * 'Unit List'!$AP$7, 'Unit List'!R617)))), IF('Unit List'!AP617='Unit List'!$P$5, 'Unit List'!$AP$5, IF('Unit List'!AP617='Unit List'!$P$4, 'Unit List'!$AP$4, IF('Unit List'!AP617='Unit List'!$P$7, 'Unit List'!AP617 * 'Unit List'!$AP$7, 'Unit List'!AP617)))),",",)</f>
        <v>,</v>
      </c>
      <c r="J674" t="str">
        <f>CONCATENATE("'",IF(ISBLANK('Unit List'!AQ617), IF(ISBLANK('Unit List'!S617), IF(ISBLANK('Unit List'!S617), IF(ISBLANK('Unit List'!AQ617), IF(ISBLANK('Unit List'!S617), IF(ISBLANK('Unit List'!S617), IF(ISBLANK('Unit List'!AQ617), IF(ISBLANK('Unit List'!S617), IF(ISBLANK('Unit List'!S617), IF(ISBLANK('Unit List'!AQ615), IF(ISBLANK('Unit List'!S615), IF(ISBLANK('Unit List'!S615), "", IF('Unit List'!S615='Unit List'!$P$5, 'Unit List'!$AQ$5, IF('Unit List'!S615='Unit List'!$P$4, 'Unit List'!$AQ$4, 'Unit List'!S615))), IF('Unit List'!S615='Unit List'!$P$5, 'Unit List'!$AQ$5, IF('Unit List'!S615='Unit List'!$P$4, 'Unit List'!$AQ$4, 'Unit List'!S615))), IF('Unit List'!AQ615='Unit List'!$P$5, 'Unit List'!$AQ$5, IF('Unit List'!AQ615='Unit List'!$P$4, 'Unit List'!$AQ$4, 'Unit List'!AQ615))), IF('Unit List'!S617='Unit List'!$P$5, 'Unit List'!$AQ$5, IF('Unit List'!S617='Unit List'!$P$4, 'Unit List'!$AQ$4, 'Unit List'!S617))), IF('Unit List'!S617='Unit List'!$P$5, 'Unit List'!$AQ$5, IF('Unit List'!S617='Unit List'!$P$4, 'Unit List'!$AQ$4, 'Unit List'!S617))), IF('Unit List'!AQ617='Unit List'!$P$5, 'Unit List'!$AQ$5, IF('Unit List'!AQ617='Unit List'!$P$4, 'Unit List'!$AQ$4, 'Unit List'!AQ617))), IF('Unit List'!S617='Unit List'!$P$5, 'Unit List'!$AQ$5, IF('Unit List'!S617='Unit List'!$P$4, 'Unit List'!$AQ$4, 'Unit List'!S617))), IF('Unit List'!S617='Unit List'!$P$5, 'Unit List'!$AQ$5, IF('Unit List'!S617='Unit List'!$P$4, 'Unit List'!$AQ$4, 'Unit List'!S617))), IF('Unit List'!AQ617='Unit List'!$P$5, 'Unit List'!$AQ$5, IF('Unit List'!AQ617='Unit List'!$P$4, 'Unit List'!$AQ$4, 'Unit List'!AQ617))), IF('Unit List'!S617='Unit List'!$P$5, 'Unit List'!$AQ$5, IF('Unit List'!S617='Unit List'!$P$4, 'Unit List'!$AQ$4, 'Unit List'!S617))), IF('Unit List'!S617='Unit List'!$P$5, 'Unit List'!$AQ$5, IF('Unit List'!S617='Unit List'!$P$4, 'Unit List'!$AQ$4, 'Unit List'!S617))), IF('Unit List'!AQ617='Unit List'!$P$5, 'Unit List'!$AQ$5, IF('Unit List'!AQ617='Unit List'!$P$4, 'Unit List'!$AQ$4, 'Unit List'!AQ617))),"'),",)</f>
        <v>''),</v>
      </c>
    </row>
    <row r="675" spans="1:10" x14ac:dyDescent="0.25">
      <c r="A675" t="s">
        <v>2713</v>
      </c>
      <c r="B675" t="str">
        <f>"'',"</f>
        <v>'',</v>
      </c>
      <c r="C675" t="str">
        <f>"'',"</f>
        <v>'',</v>
      </c>
      <c r="D675" t="str">
        <f>CONCATENATE("'",'Unit List'!E618,"',",)</f>
        <v>'GREAT_MUSICIAN',</v>
      </c>
      <c r="E675" t="str">
        <f>CONCATENATE("'",'Unit List'!F618,"',",)</f>
        <v>'GREAT_MUSICIAN',</v>
      </c>
      <c r="F675" t="str">
        <f>"'',"</f>
        <v>'',</v>
      </c>
      <c r="G675" t="str">
        <f>CONCATENATE("'",'Unit List'!H618,"',",)</f>
        <v>'Great_Musician_Early',</v>
      </c>
      <c r="H675" t="str">
        <f>CONCATENATE(IF(ISBLANK('Unit List'!AO618), IF(ISBLANK('Unit List'!Q618), IF(ISBLANK('Unit List'!Q618), IF(ISBLANK('Unit List'!AO618), IF(ISBLANK('Unit List'!Q618), IF(ISBLANK('Unit List'!Q618), IF(ISBLANK('Unit List'!AO618), IF(ISBLANK('Unit List'!Q618), IF(ISBLANK('Unit List'!Q618), IF(ISBLANK('Unit List'!AO618), IF(ISBLANK('Unit List'!Q618), IF(ISBLANK('Unit List'!Q618), "1", IF('Unit List'!Q618='Unit List'!$P$5, 'Unit List'!$AO$5, IF('Unit List'!Q618='Unit List'!$P$4, 'Unit List'!$AO$4, IF('Unit List'!Q618='Unit List'!$P$7, 'Unit List'!Q618 * 'Unit List'!$AO$7, 'Unit List'!Q618)))), IF('Unit List'!Q618='Unit List'!$P$5, 'Unit List'!$AO$5, IF('Unit List'!Q618='Unit List'!$P$4, 'Unit List'!$AO$4, IF('Unit List'!Q618='Unit List'!$P$7, 'Unit List'!Q618 * 'Unit List'!$AO$7, 'Unit List'!Q618)))), IF('Unit List'!AO618='Unit List'!$P$5, 'Unit List'!$AO$5, IF('Unit List'!AO618='Unit List'!$P$4, 'Unit List'!$AO$4, IF('Unit List'!AO618='Unit List'!$P$7, 'Unit List'!AO618 * 'Unit List'!$AO$7, 'Unit List'!AO618)))), IF('Unit List'!Q618='Unit List'!$P$5, 'Unit List'!$AO$5, IF('Unit List'!Q618='Unit List'!$P$4, 'Unit List'!$AO$4, IF('Unit List'!Q618='Unit List'!$P$7, 'Unit List'!Q618 * 'Unit List'!$AO$7, 'Unit List'!Q618)))), IF('Unit List'!Q618='Unit List'!$P$5, 'Unit List'!$AO$5, IF('Unit List'!Q618='Unit List'!$P$4, 'Unit List'!$AO$4, IF('Unit List'!Q618='Unit List'!$P$7, 'Unit List'!Q618 * 'Unit List'!$AO$7, 'Unit List'!Q618)))), IF('Unit List'!AO618='Unit List'!$P$5, 'Unit List'!$AO$5, IF('Unit List'!AO618='Unit List'!$P$4, 'Unit List'!$AO$4, IF('Unit List'!AO618='Unit List'!$P$7, 'Unit List'!AO618 * 'Unit List'!$AO$7, 'Unit List'!AO618)))), IF('Unit List'!Q618='Unit List'!$P$5, 'Unit List'!$AO$5, IF('Unit List'!Q618='Unit List'!$P$4, 'Unit List'!$AO$4, IF('Unit List'!Q618='Unit List'!$P$7, 'Unit List'!Q618 * 'Unit List'!$AO$7, 'Unit List'!Q618)))), IF('Unit List'!Q618='Unit List'!$P$5, 'Unit List'!$AO$5, IF('Unit List'!Q618='Unit List'!$P$4, 'Unit List'!$AO$4, IF('Unit List'!Q618='Unit List'!$P$7, 'Unit List'!Q618 * 'Unit List'!$AO$7, 'Unit List'!Q618)))), IF('Unit List'!AO618='Unit List'!$P$5, 'Unit List'!$AO$5, IF('Unit List'!AO618='Unit List'!$P$4, 'Unit List'!$AO$4, IF('Unit List'!AO618='Unit List'!$P$7, 'Unit List'!AO618 * 'Unit List'!$AO$7, 'Unit List'!AO618)))), IF('Unit List'!Q618='Unit List'!$P$5, 'Unit List'!$AO$5, IF('Unit List'!Q618='Unit List'!$P$4, 'Unit List'!$AO$4, IF('Unit List'!Q618='Unit List'!$P$7, 'Unit List'!Q618 * 'Unit List'!$AO$7, 'Unit List'!Q618)))), IF('Unit List'!Q618='Unit List'!$P$5, 'Unit List'!$AO$5, IF('Unit List'!Q618='Unit List'!$P$4, 'Unit List'!$AO$4, IF('Unit List'!Q618='Unit List'!$P$7, 'Unit List'!Q618 * 'Unit List'!$AO$7, 'Unit List'!Q618)))), IF('Unit List'!AO618='Unit List'!$P$5, 'Unit List'!$AO$5, IF('Unit List'!AO618='Unit List'!$P$4, 'Unit List'!$AO$4, IF('Unit List'!AO618='Unit List'!$P$7, 'Unit List'!AO618 * 'Unit List'!$AO$7, 'Unit List'!AO618)))),",",)</f>
        <v>1,</v>
      </c>
      <c r="I675" t="str">
        <f>CONCATENATE(IF(ISBLANK('Unit List'!AP618), IF(ISBLANK('Unit List'!R618), IF(ISBLANK('Unit List'!R618), IF(ISBLANK('Unit List'!AP618), IF(ISBLANK('Unit List'!R618), IF(ISBLANK('Unit List'!R618), IF(ISBLANK('Unit List'!AP618), IF(ISBLANK('Unit List'!R618), IF(ISBLANK('Unit List'!R618), IF(ISBLANK('Unit List'!AP618), IF(ISBLANK('Unit List'!R618), IF(ISBLANK('Unit List'!R618), 'Unit List'!$AP$4, IF('Unit List'!R618='Unit List'!$P$5, 'Unit List'!$AP$5, IF('Unit List'!R618='Unit List'!$P$4, 'Unit List'!$AP$4, IF('Unit List'!R618='Unit List'!$P$7, 'Unit List'!R618 * 'Unit List'!$AP$7, 'Unit List'!R618)))), IF('Unit List'!R618='Unit List'!$P$5, 'Unit List'!$AP$5, IF('Unit List'!R618='Unit List'!$P$4, 'Unit List'!$AP$4, IF('Unit List'!R618='Unit List'!$P$7, 'Unit List'!R618 * 'Unit List'!$AP$7, 'Unit List'!R618)))), IF('Unit List'!AP618='Unit List'!$P$5, 'Unit List'!$AP$5, IF('Unit List'!AP618='Unit List'!$P$4, 'Unit List'!$AP$4, IF('Unit List'!AP618='Unit List'!$P$7, 'Unit List'!AP618 * 'Unit List'!$AP$7, 'Unit List'!AP618)))), IF('Unit List'!R618='Unit List'!$P$5, 'Unit List'!$AP$5, IF('Unit List'!R618='Unit List'!$P$4, 'Unit List'!$AP$4, IF('Unit List'!R618='Unit List'!$P$7, 'Unit List'!R618 * 'Unit List'!$AP$7, 'Unit List'!R618)))), IF('Unit List'!R618='Unit List'!$P$5, 'Unit List'!$AP$5, IF('Unit List'!R618='Unit List'!$P$4, 'Unit List'!$AP$4, IF('Unit List'!R618='Unit List'!$P$7, 'Unit List'!R618 * 'Unit List'!$AP$7, 'Unit List'!R618)))), IF('Unit List'!AP618='Unit List'!$P$5, 'Unit List'!$AP$5, IF('Unit List'!AP618='Unit List'!$P$4, 'Unit List'!$AP$4, IF('Unit List'!AP618='Unit List'!$P$7, 'Unit List'!AP618 * 'Unit List'!$AP$7, 'Unit List'!AP618)))), IF('Unit List'!R618='Unit List'!$P$5, 'Unit List'!$AP$5, IF('Unit List'!R618='Unit List'!$P$4, 'Unit List'!$AP$4, IF('Unit List'!R618='Unit List'!$P$7, 'Unit List'!R618 * 'Unit List'!$AP$7, 'Unit List'!R618)))), IF('Unit List'!R618='Unit List'!$P$5, 'Unit List'!$AP$5, IF('Unit List'!R618='Unit List'!$P$4, 'Unit List'!$AP$4, IF('Unit List'!R618='Unit List'!$P$7, 'Unit List'!R618 * 'Unit List'!$AP$7, 'Unit List'!R618)))), IF('Unit List'!AP618='Unit List'!$P$5, 'Unit List'!$AP$5, IF('Unit List'!AP618='Unit List'!$P$4, 'Unit List'!$AP$4, IF('Unit List'!AP618='Unit List'!$P$7, 'Unit List'!AP618 * 'Unit List'!$AP$7, 'Unit List'!AP618)))), IF('Unit List'!R618='Unit List'!$P$5, 'Unit List'!$AP$5, IF('Unit List'!R618='Unit List'!$P$4, 'Unit List'!$AP$4, IF('Unit List'!R618='Unit List'!$P$7, 'Unit List'!R618 * 'Unit List'!$AP$7, 'Unit List'!R618)))), IF('Unit List'!R618='Unit List'!$P$5, 'Unit List'!$AP$5, IF('Unit List'!R618='Unit List'!$P$4, 'Unit List'!$AP$4, IF('Unit List'!R618='Unit List'!$P$7, 'Unit List'!R618 * 'Unit List'!$AP$7, 'Unit List'!R618)))), IF('Unit List'!AP618='Unit List'!$P$5, 'Unit List'!$AP$5, IF('Unit List'!AP618='Unit List'!$P$4, 'Unit List'!$AP$4, IF('Unit List'!AP618='Unit List'!$P$7, 'Unit List'!AP618 * 'Unit List'!$AP$7, 'Unit List'!AP618)))),",",)</f>
        <v>,</v>
      </c>
      <c r="J675" t="str">
        <f>CONCATENATE("'",IF(ISBLANK('Unit List'!AQ618), IF(ISBLANK('Unit List'!S618), IF(ISBLANK('Unit List'!S618), IF(ISBLANK('Unit List'!AQ618), IF(ISBLANK('Unit List'!S618), IF(ISBLANK('Unit List'!S618), IF(ISBLANK('Unit List'!AQ618), IF(ISBLANK('Unit List'!S618), IF(ISBLANK('Unit List'!S618), IF(ISBLANK('Unit List'!AQ618), IF(ISBLANK('Unit List'!S618), IF(ISBLANK('Unit List'!S618), "", IF('Unit List'!S618='Unit List'!$P$5, 'Unit List'!$AQ$5, IF('Unit List'!S618='Unit List'!$P$4, 'Unit List'!$AQ$4, 'Unit List'!S618))), IF('Unit List'!S618='Unit List'!$P$5, 'Unit List'!$AQ$5, IF('Unit List'!S618='Unit List'!$P$4, 'Unit List'!$AQ$4, 'Unit List'!S618))), IF('Unit List'!AQ618='Unit List'!$P$5, 'Unit List'!$AQ$5, IF('Unit List'!AQ618='Unit List'!$P$4, 'Unit List'!$AQ$4, 'Unit List'!AQ618))), IF('Unit List'!S618='Unit List'!$P$5, 'Unit List'!$AQ$5, IF('Unit List'!S618='Unit List'!$P$4, 'Unit List'!$AQ$4, 'Unit List'!S618))), IF('Unit List'!S618='Unit List'!$P$5, 'Unit List'!$AQ$5, IF('Unit List'!S618='Unit List'!$P$4, 'Unit List'!$AQ$4, 'Unit List'!S618))), IF('Unit List'!AQ618='Unit List'!$P$5, 'Unit List'!$AQ$5, IF('Unit List'!AQ618='Unit List'!$P$4, 'Unit List'!$AQ$4, 'Unit List'!AQ618))), IF('Unit List'!S618='Unit List'!$P$5, 'Unit List'!$AQ$5, IF('Unit List'!S618='Unit List'!$P$4, 'Unit List'!$AQ$4, 'Unit List'!S618))), IF('Unit List'!S618='Unit List'!$P$5, 'Unit List'!$AQ$5, IF('Unit List'!S618='Unit List'!$P$4, 'Unit List'!$AQ$4, 'Unit List'!S618))), IF('Unit List'!AQ618='Unit List'!$P$5, 'Unit List'!$AQ$5, IF('Unit List'!AQ618='Unit List'!$P$4, 'Unit List'!$AQ$4, 'Unit List'!AQ618))), IF('Unit List'!S618='Unit List'!$P$5, 'Unit List'!$AQ$5, IF('Unit List'!S618='Unit List'!$P$4, 'Unit List'!$AQ$4, 'Unit List'!S618))), IF('Unit List'!S618='Unit List'!$P$5, 'Unit List'!$AQ$5, IF('Unit List'!S618='Unit List'!$P$4, 'Unit List'!$AQ$4, 'Unit List'!S618))), IF('Unit List'!AQ618='Unit List'!$P$5, 'Unit List'!$AQ$5, IF('Unit List'!AQ618='Unit List'!$P$4, 'Unit List'!$AQ$4, 'Unit List'!AQ618))),"'),",)</f>
        <v>'EarlyGreatArtist'),</v>
      </c>
    </row>
    <row r="676" spans="1:10" x14ac:dyDescent="0.25">
      <c r="A676" t="s">
        <v>2713</v>
      </c>
      <c r="B676" t="str">
        <f>"'',"</f>
        <v>'',</v>
      </c>
      <c r="C676" t="str">
        <f>"'',"</f>
        <v>'',</v>
      </c>
      <c r="D676" t="str">
        <f>CONCATENATE("'",'Unit List'!E619,"',",)</f>
        <v>'GREAT_MUSICIAN',</v>
      </c>
      <c r="E676" t="str">
        <f>CONCATENATE("'",'Unit List'!F619,"',",)</f>
        <v>'GREAT_MUSICIAN',</v>
      </c>
      <c r="F676" t="str">
        <f>CONCATENATE("'_",'Unit List'!G619,"',",)</f>
        <v>'_F1',</v>
      </c>
      <c r="G676" t="str">
        <f>CONCATENATE("'",'Unit List'!H619,"',",)</f>
        <v>'Great_Musician_Early_F1',</v>
      </c>
      <c r="H676" t="str">
        <f>CONCATENATE(IF(ISBLANK('Unit List'!AO619), IF(ISBLANK('Unit List'!Q619), IF(ISBLANK('Unit List'!Q619), IF(ISBLANK('Unit List'!AO619), IF(ISBLANK('Unit List'!Q619), IF(ISBLANK('Unit List'!Q619), IF(ISBLANK('Unit List'!AO619), IF(ISBLANK('Unit List'!Q619), IF(ISBLANK('Unit List'!Q619), IF(ISBLANK('Unit List'!AO618), IF(ISBLANK('Unit List'!Q618), IF(ISBLANK('Unit List'!Q618), "1", IF('Unit List'!Q618='Unit List'!$P$5, 'Unit List'!$AO$5, IF('Unit List'!Q618='Unit List'!$P$4, 'Unit List'!$AO$4, IF('Unit List'!Q618='Unit List'!$P$7, 'Unit List'!Q618 * 'Unit List'!$AO$7, 'Unit List'!Q618)))), IF('Unit List'!Q618='Unit List'!$P$5, 'Unit List'!$AO$5, IF('Unit List'!Q618='Unit List'!$P$4, 'Unit List'!$AO$4, IF('Unit List'!Q618='Unit List'!$P$7, 'Unit List'!Q618 * 'Unit List'!$AO$7, 'Unit List'!Q618)))), IF('Unit List'!AO618='Unit List'!$P$5, 'Unit List'!$AO$5, IF('Unit List'!AO618='Unit List'!$P$4, 'Unit List'!$AO$4, IF('Unit List'!AO618='Unit List'!$P$7, 'Unit List'!AO618 * 'Unit List'!$AO$7, 'Unit List'!AO618)))), IF('Unit List'!Q619='Unit List'!$P$5, 'Unit List'!$AO$5, IF('Unit List'!Q619='Unit List'!$P$4, 'Unit List'!$AO$4, IF('Unit List'!Q619='Unit List'!$P$7, 'Unit List'!Q619 * 'Unit List'!$AO$7, 'Unit List'!Q619)))), IF('Unit List'!Q619='Unit List'!$P$5, 'Unit List'!$AO$5, IF('Unit List'!Q619='Unit List'!$P$4, 'Unit List'!$AO$4, IF('Unit List'!Q619='Unit List'!$P$7, 'Unit List'!Q619 * 'Unit List'!$AO$7, 'Unit List'!Q619)))), IF('Unit List'!AO619='Unit List'!$P$5, 'Unit List'!$AO$5, IF('Unit List'!AO619='Unit List'!$P$4, 'Unit List'!$AO$4, IF('Unit List'!AO619='Unit List'!$P$7, 'Unit List'!AO619 * 'Unit List'!$AO$7, 'Unit List'!AO619)))), IF('Unit List'!Q619='Unit List'!$P$5, 'Unit List'!$AO$5, IF('Unit List'!Q619='Unit List'!$P$4, 'Unit List'!$AO$4, IF('Unit List'!Q619='Unit List'!$P$7, 'Unit List'!Q619 * 'Unit List'!$AO$7, 'Unit List'!Q619)))), IF('Unit List'!Q619='Unit List'!$P$5, 'Unit List'!$AO$5, IF('Unit List'!Q619='Unit List'!$P$4, 'Unit List'!$AO$4, IF('Unit List'!Q619='Unit List'!$P$7, 'Unit List'!Q619 * 'Unit List'!$AO$7, 'Unit List'!Q619)))), IF('Unit List'!AO619='Unit List'!$P$5, 'Unit List'!$AO$5, IF('Unit List'!AO619='Unit List'!$P$4, 'Unit List'!$AO$4, IF('Unit List'!AO619='Unit List'!$P$7, 'Unit List'!AO619 * 'Unit List'!$AO$7, 'Unit List'!AO619)))), IF('Unit List'!Q619='Unit List'!$P$5, 'Unit List'!$AO$5, IF('Unit List'!Q619='Unit List'!$P$4, 'Unit List'!$AO$4, IF('Unit List'!Q619='Unit List'!$P$7, 'Unit List'!Q619 * 'Unit List'!$AO$7, 'Unit List'!Q619)))), IF('Unit List'!Q619='Unit List'!$P$5, 'Unit List'!$AO$5, IF('Unit List'!Q619='Unit List'!$P$4, 'Unit List'!$AO$4, IF('Unit List'!Q619='Unit List'!$P$7, 'Unit List'!Q619 * 'Unit List'!$AO$7, 'Unit List'!Q619)))), IF('Unit List'!AO619='Unit List'!$P$5, 'Unit List'!$AO$5, IF('Unit List'!AO619='Unit List'!$P$4, 'Unit List'!$AO$4, IF('Unit List'!AO619='Unit List'!$P$7, 'Unit List'!AO619 * 'Unit List'!$AO$7, 'Unit List'!AO619)))),",",)</f>
        <v>1,</v>
      </c>
      <c r="I676" t="str">
        <f>CONCATENATE(IF(ISBLANK('Unit List'!AP619), IF(ISBLANK('Unit List'!R619), IF(ISBLANK('Unit List'!R619), IF(ISBLANK('Unit List'!AP619), IF(ISBLANK('Unit List'!R619), IF(ISBLANK('Unit List'!R619), IF(ISBLANK('Unit List'!AP619), IF(ISBLANK('Unit List'!R619), IF(ISBLANK('Unit List'!R619), IF(ISBLANK('Unit List'!AP618), IF(ISBLANK('Unit List'!R618), IF(ISBLANK('Unit List'!R618), 'Unit List'!$AP$4, IF('Unit List'!R618='Unit List'!$P$5, 'Unit List'!$AP$5, IF('Unit List'!R618='Unit List'!$P$4, 'Unit List'!$AP$4, IF('Unit List'!R618='Unit List'!$P$7, 'Unit List'!R618 * 'Unit List'!$AP$7, 'Unit List'!R618)))), IF('Unit List'!R618='Unit List'!$P$5, 'Unit List'!$AP$5, IF('Unit List'!R618='Unit List'!$P$4, 'Unit List'!$AP$4, IF('Unit List'!R618='Unit List'!$P$7, 'Unit List'!R618 * 'Unit List'!$AP$7, 'Unit List'!R618)))), IF('Unit List'!AP618='Unit List'!$P$5, 'Unit List'!$AP$5, IF('Unit List'!AP618='Unit List'!$P$4, 'Unit List'!$AP$4, IF('Unit List'!AP618='Unit List'!$P$7, 'Unit List'!AP618 * 'Unit List'!$AP$7, 'Unit List'!AP618)))), IF('Unit List'!R619='Unit List'!$P$5, 'Unit List'!$AP$5, IF('Unit List'!R619='Unit List'!$P$4, 'Unit List'!$AP$4, IF('Unit List'!R619='Unit List'!$P$7, 'Unit List'!R619 * 'Unit List'!$AP$7, 'Unit List'!R619)))), IF('Unit List'!R619='Unit List'!$P$5, 'Unit List'!$AP$5, IF('Unit List'!R619='Unit List'!$P$4, 'Unit List'!$AP$4, IF('Unit List'!R619='Unit List'!$P$7, 'Unit List'!R619 * 'Unit List'!$AP$7, 'Unit List'!R619)))), IF('Unit List'!AP619='Unit List'!$P$5, 'Unit List'!$AP$5, IF('Unit List'!AP619='Unit List'!$P$4, 'Unit List'!$AP$4, IF('Unit List'!AP619='Unit List'!$P$7, 'Unit List'!AP619 * 'Unit List'!$AP$7, 'Unit List'!AP619)))), IF('Unit List'!R619='Unit List'!$P$5, 'Unit List'!$AP$5, IF('Unit List'!R619='Unit List'!$P$4, 'Unit List'!$AP$4, IF('Unit List'!R619='Unit List'!$P$7, 'Unit List'!R619 * 'Unit List'!$AP$7, 'Unit List'!R619)))), IF('Unit List'!R619='Unit List'!$P$5, 'Unit List'!$AP$5, IF('Unit List'!R619='Unit List'!$P$4, 'Unit List'!$AP$4, IF('Unit List'!R619='Unit List'!$P$7, 'Unit List'!R619 * 'Unit List'!$AP$7, 'Unit List'!R619)))), IF('Unit List'!AP619='Unit List'!$P$5, 'Unit List'!$AP$5, IF('Unit List'!AP619='Unit List'!$P$4, 'Unit List'!$AP$4, IF('Unit List'!AP619='Unit List'!$P$7, 'Unit List'!AP619 * 'Unit List'!$AP$7, 'Unit List'!AP619)))), IF('Unit List'!R619='Unit List'!$P$5, 'Unit List'!$AP$5, IF('Unit List'!R619='Unit List'!$P$4, 'Unit List'!$AP$4, IF('Unit List'!R619='Unit List'!$P$7, 'Unit List'!R619 * 'Unit List'!$AP$7, 'Unit List'!R619)))), IF('Unit List'!R619='Unit List'!$P$5, 'Unit List'!$AP$5, IF('Unit List'!R619='Unit List'!$P$4, 'Unit List'!$AP$4, IF('Unit List'!R619='Unit List'!$P$7, 'Unit List'!R619 * 'Unit List'!$AP$7, 'Unit List'!R619)))), IF('Unit List'!AP619='Unit List'!$P$5, 'Unit List'!$AP$5, IF('Unit List'!AP619='Unit List'!$P$4, 'Unit List'!$AP$4, IF('Unit List'!AP619='Unit List'!$P$7, 'Unit List'!AP619 * 'Unit List'!$AP$7, 'Unit List'!AP619)))),",",)</f>
        <v>,</v>
      </c>
      <c r="J676" t="str">
        <f>CONCATENATE("'",IF(ISBLANK('Unit List'!AQ619), IF(ISBLANK('Unit List'!S619), IF(ISBLANK('Unit List'!S619), IF(ISBLANK('Unit List'!AQ619), IF(ISBLANK('Unit List'!S619), IF(ISBLANK('Unit List'!S619), IF(ISBLANK('Unit List'!AQ619), IF(ISBLANK('Unit List'!S619), IF(ISBLANK('Unit List'!S619), IF(ISBLANK('Unit List'!AQ618), IF(ISBLANK('Unit List'!S618), IF(ISBLANK('Unit List'!S618), "", IF('Unit List'!S618='Unit List'!$P$5, 'Unit List'!$AQ$5, IF('Unit List'!S618='Unit List'!$P$4, 'Unit List'!$AQ$4, 'Unit List'!S618))), IF('Unit List'!S618='Unit List'!$P$5, 'Unit List'!$AQ$5, IF('Unit List'!S618='Unit List'!$P$4, 'Unit List'!$AQ$4, 'Unit List'!S618))), IF('Unit List'!AQ618='Unit List'!$P$5, 'Unit List'!$AQ$5, IF('Unit List'!AQ618='Unit List'!$P$4, 'Unit List'!$AQ$4, 'Unit List'!AQ618))), IF('Unit List'!S619='Unit List'!$P$5, 'Unit List'!$AQ$5, IF('Unit List'!S619='Unit List'!$P$4, 'Unit List'!$AQ$4, 'Unit List'!S619))), IF('Unit List'!S619='Unit List'!$P$5, 'Unit List'!$AQ$5, IF('Unit List'!S619='Unit List'!$P$4, 'Unit List'!$AQ$4, 'Unit List'!S619))), IF('Unit List'!AQ619='Unit List'!$P$5, 'Unit List'!$AQ$5, IF('Unit List'!AQ619='Unit List'!$P$4, 'Unit List'!$AQ$4, 'Unit List'!AQ619))), IF('Unit List'!S619='Unit List'!$P$5, 'Unit List'!$AQ$5, IF('Unit List'!S619='Unit List'!$P$4, 'Unit List'!$AQ$4, 'Unit List'!S619))), IF('Unit List'!S619='Unit List'!$P$5, 'Unit List'!$AQ$5, IF('Unit List'!S619='Unit List'!$P$4, 'Unit List'!$AQ$4, 'Unit List'!S619))), IF('Unit List'!AQ619='Unit List'!$P$5, 'Unit List'!$AQ$5, IF('Unit List'!AQ619='Unit List'!$P$4, 'Unit List'!$AQ$4, 'Unit List'!AQ619))), IF('Unit List'!S619='Unit List'!$P$5, 'Unit List'!$AQ$5, IF('Unit List'!S619='Unit List'!$P$4, 'Unit List'!$AQ$4, 'Unit List'!S619))), IF('Unit List'!S619='Unit List'!$P$5, 'Unit List'!$AQ$5, IF('Unit List'!S619='Unit List'!$P$4, 'Unit List'!$AQ$4, 'Unit List'!S619))), IF('Unit List'!AQ619='Unit List'!$P$5, 'Unit List'!$AQ$5, IF('Unit List'!AQ619='Unit List'!$P$4, 'Unit List'!$AQ$4, 'Unit List'!AQ619))),"'),",)</f>
        <v>'EarlyGreatArtist'),</v>
      </c>
    </row>
    <row r="677" spans="1:10" x14ac:dyDescent="0.25">
      <c r="A677" t="s">
        <v>2713</v>
      </c>
      <c r="B677" t="str">
        <f>"'',"</f>
        <v>'',</v>
      </c>
      <c r="C677" t="str">
        <f>"'',"</f>
        <v>'',</v>
      </c>
      <c r="D677" t="str">
        <f>CONCATENATE("'",'Unit List'!E620,"',",)</f>
        <v>'GREAT_MUSICIAN',</v>
      </c>
      <c r="E677" t="str">
        <f>CONCATENATE("'",'Unit List'!F620,"',",)</f>
        <v>'GREAT_MUSICIAN',</v>
      </c>
      <c r="F677" t="str">
        <f>CONCATENATE("'_",'Unit List'!G620,"',",)</f>
        <v>'_F2',</v>
      </c>
      <c r="G677" t="str">
        <f>CONCATENATE("'",'Unit List'!H620,"',",)</f>
        <v>'Great_Musician_Early_F2',</v>
      </c>
      <c r="H677" t="str">
        <f>CONCATENATE(IF(ISBLANK('Unit List'!AO620), IF(ISBLANK('Unit List'!Q620), IF(ISBLANK('Unit List'!Q620), IF(ISBLANK('Unit List'!AO620), IF(ISBLANK('Unit List'!Q620), IF(ISBLANK('Unit List'!Q620), IF(ISBLANK('Unit List'!AO620), IF(ISBLANK('Unit List'!Q620), IF(ISBLANK('Unit List'!Q620), IF(ISBLANK('Unit List'!AO618), IF(ISBLANK('Unit List'!Q618), IF(ISBLANK('Unit List'!Q618), "1", IF('Unit List'!Q618='Unit List'!$P$5, 'Unit List'!$AO$5, IF('Unit List'!Q618='Unit List'!$P$4, 'Unit List'!$AO$4, IF('Unit List'!Q618='Unit List'!$P$7, 'Unit List'!Q618 * 'Unit List'!$AO$7, 'Unit List'!Q618)))), IF('Unit List'!Q618='Unit List'!$P$5, 'Unit List'!$AO$5, IF('Unit List'!Q618='Unit List'!$P$4, 'Unit List'!$AO$4, IF('Unit List'!Q618='Unit List'!$P$7, 'Unit List'!Q618 * 'Unit List'!$AO$7, 'Unit List'!Q618)))), IF('Unit List'!AO618='Unit List'!$P$5, 'Unit List'!$AO$5, IF('Unit List'!AO618='Unit List'!$P$4, 'Unit List'!$AO$4, IF('Unit List'!AO618='Unit List'!$P$7, 'Unit List'!AO618 * 'Unit List'!$AO$7, 'Unit List'!AO618)))), IF('Unit List'!Q620='Unit List'!$P$5, 'Unit List'!$AO$5, IF('Unit List'!Q620='Unit List'!$P$4, 'Unit List'!$AO$4, IF('Unit List'!Q620='Unit List'!$P$7, 'Unit List'!Q620 * 'Unit List'!$AO$7, 'Unit List'!Q620)))), IF('Unit List'!Q620='Unit List'!$P$5, 'Unit List'!$AO$5, IF('Unit List'!Q620='Unit List'!$P$4, 'Unit List'!$AO$4, IF('Unit List'!Q620='Unit List'!$P$7, 'Unit List'!Q620 * 'Unit List'!$AO$7, 'Unit List'!Q620)))), IF('Unit List'!AO620='Unit List'!$P$5, 'Unit List'!$AO$5, IF('Unit List'!AO620='Unit List'!$P$4, 'Unit List'!$AO$4, IF('Unit List'!AO620='Unit List'!$P$7, 'Unit List'!AO620 * 'Unit List'!$AO$7, 'Unit List'!AO620)))), IF('Unit List'!Q620='Unit List'!$P$5, 'Unit List'!$AO$5, IF('Unit List'!Q620='Unit List'!$P$4, 'Unit List'!$AO$4, IF('Unit List'!Q620='Unit List'!$P$7, 'Unit List'!Q620 * 'Unit List'!$AO$7, 'Unit List'!Q620)))), IF('Unit List'!Q620='Unit List'!$P$5, 'Unit List'!$AO$5, IF('Unit List'!Q620='Unit List'!$P$4, 'Unit List'!$AO$4, IF('Unit List'!Q620='Unit List'!$P$7, 'Unit List'!Q620 * 'Unit List'!$AO$7, 'Unit List'!Q620)))), IF('Unit List'!AO620='Unit List'!$P$5, 'Unit List'!$AO$5, IF('Unit List'!AO620='Unit List'!$P$4, 'Unit List'!$AO$4, IF('Unit List'!AO620='Unit List'!$P$7, 'Unit List'!AO620 * 'Unit List'!$AO$7, 'Unit List'!AO620)))), IF('Unit List'!Q620='Unit List'!$P$5, 'Unit List'!$AO$5, IF('Unit List'!Q620='Unit List'!$P$4, 'Unit List'!$AO$4, IF('Unit List'!Q620='Unit List'!$P$7, 'Unit List'!Q620 * 'Unit List'!$AO$7, 'Unit List'!Q620)))), IF('Unit List'!Q620='Unit List'!$P$5, 'Unit List'!$AO$5, IF('Unit List'!Q620='Unit List'!$P$4, 'Unit List'!$AO$4, IF('Unit List'!Q620='Unit List'!$P$7, 'Unit List'!Q620 * 'Unit List'!$AO$7, 'Unit List'!Q620)))), IF('Unit List'!AO620='Unit List'!$P$5, 'Unit List'!$AO$5, IF('Unit List'!AO620='Unit List'!$P$4, 'Unit List'!$AO$4, IF('Unit List'!AO620='Unit List'!$P$7, 'Unit List'!AO620 * 'Unit List'!$AO$7, 'Unit List'!AO620)))),",",)</f>
        <v>1,</v>
      </c>
      <c r="I677" t="str">
        <f>CONCATENATE(IF(ISBLANK('Unit List'!AP620), IF(ISBLANK('Unit List'!R620), IF(ISBLANK('Unit List'!R620), IF(ISBLANK('Unit List'!AP620), IF(ISBLANK('Unit List'!R620), IF(ISBLANK('Unit List'!R620), IF(ISBLANK('Unit List'!AP620), IF(ISBLANK('Unit List'!R620), IF(ISBLANK('Unit List'!R620), IF(ISBLANK('Unit List'!AP618), IF(ISBLANK('Unit List'!R618), IF(ISBLANK('Unit List'!R618), 'Unit List'!$AP$4, IF('Unit List'!R618='Unit List'!$P$5, 'Unit List'!$AP$5, IF('Unit List'!R618='Unit List'!$P$4, 'Unit List'!$AP$4, IF('Unit List'!R618='Unit List'!$P$7, 'Unit List'!R618 * 'Unit List'!$AP$7, 'Unit List'!R618)))), IF('Unit List'!R618='Unit List'!$P$5, 'Unit List'!$AP$5, IF('Unit List'!R618='Unit List'!$P$4, 'Unit List'!$AP$4, IF('Unit List'!R618='Unit List'!$P$7, 'Unit List'!R618 * 'Unit List'!$AP$7, 'Unit List'!R618)))), IF('Unit List'!AP618='Unit List'!$P$5, 'Unit List'!$AP$5, IF('Unit List'!AP618='Unit List'!$P$4, 'Unit List'!$AP$4, IF('Unit List'!AP618='Unit List'!$P$7, 'Unit List'!AP618 * 'Unit List'!$AP$7, 'Unit List'!AP618)))), IF('Unit List'!R620='Unit List'!$P$5, 'Unit List'!$AP$5, IF('Unit List'!R620='Unit List'!$P$4, 'Unit List'!$AP$4, IF('Unit List'!R620='Unit List'!$P$7, 'Unit List'!R620 * 'Unit List'!$AP$7, 'Unit List'!R620)))), IF('Unit List'!R620='Unit List'!$P$5, 'Unit List'!$AP$5, IF('Unit List'!R620='Unit List'!$P$4, 'Unit List'!$AP$4, IF('Unit List'!R620='Unit List'!$P$7, 'Unit List'!R620 * 'Unit List'!$AP$7, 'Unit List'!R620)))), IF('Unit List'!AP620='Unit List'!$P$5, 'Unit List'!$AP$5, IF('Unit List'!AP620='Unit List'!$P$4, 'Unit List'!$AP$4, IF('Unit List'!AP620='Unit List'!$P$7, 'Unit List'!AP620 * 'Unit List'!$AP$7, 'Unit List'!AP620)))), IF('Unit List'!R620='Unit List'!$P$5, 'Unit List'!$AP$5, IF('Unit List'!R620='Unit List'!$P$4, 'Unit List'!$AP$4, IF('Unit List'!R620='Unit List'!$P$7, 'Unit List'!R620 * 'Unit List'!$AP$7, 'Unit List'!R620)))), IF('Unit List'!R620='Unit List'!$P$5, 'Unit List'!$AP$5, IF('Unit List'!R620='Unit List'!$P$4, 'Unit List'!$AP$4, IF('Unit List'!R620='Unit List'!$P$7, 'Unit List'!R620 * 'Unit List'!$AP$7, 'Unit List'!R620)))), IF('Unit List'!AP620='Unit List'!$P$5, 'Unit List'!$AP$5, IF('Unit List'!AP620='Unit List'!$P$4, 'Unit List'!$AP$4, IF('Unit List'!AP620='Unit List'!$P$7, 'Unit List'!AP620 * 'Unit List'!$AP$7, 'Unit List'!AP620)))), IF('Unit List'!R620='Unit List'!$P$5, 'Unit List'!$AP$5, IF('Unit List'!R620='Unit List'!$P$4, 'Unit List'!$AP$4, IF('Unit List'!R620='Unit List'!$P$7, 'Unit List'!R620 * 'Unit List'!$AP$7, 'Unit List'!R620)))), IF('Unit List'!R620='Unit List'!$P$5, 'Unit List'!$AP$5, IF('Unit List'!R620='Unit List'!$P$4, 'Unit List'!$AP$4, IF('Unit List'!R620='Unit List'!$P$7, 'Unit List'!R620 * 'Unit List'!$AP$7, 'Unit List'!R620)))), IF('Unit List'!AP620='Unit List'!$P$5, 'Unit List'!$AP$5, IF('Unit List'!AP620='Unit List'!$P$4, 'Unit List'!$AP$4, IF('Unit List'!AP620='Unit List'!$P$7, 'Unit List'!AP620 * 'Unit List'!$AP$7, 'Unit List'!AP620)))),",",)</f>
        <v>,</v>
      </c>
      <c r="J677" t="str">
        <f>CONCATENATE("'",IF(ISBLANK('Unit List'!AQ620), IF(ISBLANK('Unit List'!S620), IF(ISBLANK('Unit List'!S620), IF(ISBLANK('Unit List'!AQ620), IF(ISBLANK('Unit List'!S620), IF(ISBLANK('Unit List'!S620), IF(ISBLANK('Unit List'!AQ620), IF(ISBLANK('Unit List'!S620), IF(ISBLANK('Unit List'!S620), IF(ISBLANK('Unit List'!AQ618), IF(ISBLANK('Unit List'!S618), IF(ISBLANK('Unit List'!S618), "", IF('Unit List'!S618='Unit List'!$P$5, 'Unit List'!$AQ$5, IF('Unit List'!S618='Unit List'!$P$4, 'Unit List'!$AQ$4, 'Unit List'!S618))), IF('Unit List'!S618='Unit List'!$P$5, 'Unit List'!$AQ$5, IF('Unit List'!S618='Unit List'!$P$4, 'Unit List'!$AQ$4, 'Unit List'!S618))), IF('Unit List'!AQ618='Unit List'!$P$5, 'Unit List'!$AQ$5, IF('Unit List'!AQ618='Unit List'!$P$4, 'Unit List'!$AQ$4, 'Unit List'!AQ618))), IF('Unit List'!S620='Unit List'!$P$5, 'Unit List'!$AQ$5, IF('Unit List'!S620='Unit List'!$P$4, 'Unit List'!$AQ$4, 'Unit List'!S620))), IF('Unit List'!S620='Unit List'!$P$5, 'Unit List'!$AQ$5, IF('Unit List'!S620='Unit List'!$P$4, 'Unit List'!$AQ$4, 'Unit List'!S620))), IF('Unit List'!AQ620='Unit List'!$P$5, 'Unit List'!$AQ$5, IF('Unit List'!AQ620='Unit List'!$P$4, 'Unit List'!$AQ$4, 'Unit List'!AQ620))), IF('Unit List'!S620='Unit List'!$P$5, 'Unit List'!$AQ$5, IF('Unit List'!S620='Unit List'!$P$4, 'Unit List'!$AQ$4, 'Unit List'!S620))), IF('Unit List'!S620='Unit List'!$P$5, 'Unit List'!$AQ$5, IF('Unit List'!S620='Unit List'!$P$4, 'Unit List'!$AQ$4, 'Unit List'!S620))), IF('Unit List'!AQ620='Unit List'!$P$5, 'Unit List'!$AQ$5, IF('Unit List'!AQ620='Unit List'!$P$4, 'Unit List'!$AQ$4, 'Unit List'!AQ620))), IF('Unit List'!S620='Unit List'!$P$5, 'Unit List'!$AQ$5, IF('Unit List'!S620='Unit List'!$P$4, 'Unit List'!$AQ$4, 'Unit List'!S620))), IF('Unit List'!S620='Unit List'!$P$5, 'Unit List'!$AQ$5, IF('Unit List'!S620='Unit List'!$P$4, 'Unit List'!$AQ$4, 'Unit List'!S620))), IF('Unit List'!AQ620='Unit List'!$P$5, 'Unit List'!$AQ$5, IF('Unit List'!AQ620='Unit List'!$P$4, 'Unit List'!$AQ$4, 'Unit List'!AQ620))),"'),",)</f>
        <v>'EarlyGreatArtist'),</v>
      </c>
    </row>
    <row r="678" spans="1:10" x14ac:dyDescent="0.25">
      <c r="A678" t="s">
        <v>2713</v>
      </c>
      <c r="B678" t="str">
        <f>"'',"</f>
        <v>'',</v>
      </c>
      <c r="C678" t="str">
        <f>"'',"</f>
        <v>'',</v>
      </c>
      <c r="D678" t="str">
        <f>CONCATENATE("'",'Unit List'!E621,"',",)</f>
        <v>'GREAT_MUSICIAN_POSTMODERN',</v>
      </c>
      <c r="E678" t="str">
        <f>CONCATENATE("'",'Unit List'!F621,"',",)</f>
        <v>'GREAT_MUSICIAN_LATE',</v>
      </c>
      <c r="F678" t="str">
        <f>"'',"</f>
        <v>'',</v>
      </c>
      <c r="G678" t="str">
        <f>CONCATENATE("'",'Unit List'!H621,"',",)</f>
        <v>'Great_Musician_Late',</v>
      </c>
      <c r="H678" t="str">
        <f>CONCATENATE(IF(ISBLANK('Unit List'!AO621), IF(ISBLANK('Unit List'!Q621), IF(ISBLANK('Unit List'!Q621), IF(ISBLANK('Unit List'!AO621), IF(ISBLANK('Unit List'!Q621), IF(ISBLANK('Unit List'!Q621), IF(ISBLANK('Unit List'!AO621), IF(ISBLANK('Unit List'!Q621), IF(ISBLANK('Unit List'!Q621), IF(ISBLANK('Unit List'!AO621), IF(ISBLANK('Unit List'!Q621), IF(ISBLANK('Unit List'!Q621), "1", IF('Unit List'!Q621='Unit List'!$P$5, 'Unit List'!$AO$5, IF('Unit List'!Q621='Unit List'!$P$4, 'Unit List'!$AO$4, IF('Unit List'!Q621='Unit List'!$P$7, 'Unit List'!Q621 * 'Unit List'!$AO$7, 'Unit List'!Q621)))), IF('Unit List'!Q621='Unit List'!$P$5, 'Unit List'!$AO$5, IF('Unit List'!Q621='Unit List'!$P$4, 'Unit List'!$AO$4, IF('Unit List'!Q621='Unit List'!$P$7, 'Unit List'!Q621 * 'Unit List'!$AO$7, 'Unit List'!Q621)))), IF('Unit List'!AO621='Unit List'!$P$5, 'Unit List'!$AO$5, IF('Unit List'!AO621='Unit List'!$P$4, 'Unit List'!$AO$4, IF('Unit List'!AO621='Unit List'!$P$7, 'Unit List'!AO621 * 'Unit List'!$AO$7, 'Unit List'!AO621)))), IF('Unit List'!Q621='Unit List'!$P$5, 'Unit List'!$AO$5, IF('Unit List'!Q621='Unit List'!$P$4, 'Unit List'!$AO$4, IF('Unit List'!Q621='Unit List'!$P$7, 'Unit List'!Q621 * 'Unit List'!$AO$7, 'Unit List'!Q621)))), IF('Unit List'!Q621='Unit List'!$P$5, 'Unit List'!$AO$5, IF('Unit List'!Q621='Unit List'!$P$4, 'Unit List'!$AO$4, IF('Unit List'!Q621='Unit List'!$P$7, 'Unit List'!Q621 * 'Unit List'!$AO$7, 'Unit List'!Q621)))), IF('Unit List'!AO621='Unit List'!$P$5, 'Unit List'!$AO$5, IF('Unit List'!AO621='Unit List'!$P$4, 'Unit List'!$AO$4, IF('Unit List'!AO621='Unit List'!$P$7, 'Unit List'!AO621 * 'Unit List'!$AO$7, 'Unit List'!AO621)))), IF('Unit List'!Q621='Unit List'!$P$5, 'Unit List'!$AO$5, IF('Unit List'!Q621='Unit List'!$P$4, 'Unit List'!$AO$4, IF('Unit List'!Q621='Unit List'!$P$7, 'Unit List'!Q621 * 'Unit List'!$AO$7, 'Unit List'!Q621)))), IF('Unit List'!Q621='Unit List'!$P$5, 'Unit List'!$AO$5, IF('Unit List'!Q621='Unit List'!$P$4, 'Unit List'!$AO$4, IF('Unit List'!Q621='Unit List'!$P$7, 'Unit List'!Q621 * 'Unit List'!$AO$7, 'Unit List'!Q621)))), IF('Unit List'!AO621='Unit List'!$P$5, 'Unit List'!$AO$5, IF('Unit List'!AO621='Unit List'!$P$4, 'Unit List'!$AO$4, IF('Unit List'!AO621='Unit List'!$P$7, 'Unit List'!AO621 * 'Unit List'!$AO$7, 'Unit List'!AO621)))), IF('Unit List'!Q621='Unit List'!$P$5, 'Unit List'!$AO$5, IF('Unit List'!Q621='Unit List'!$P$4, 'Unit List'!$AO$4, IF('Unit List'!Q621='Unit List'!$P$7, 'Unit List'!Q621 * 'Unit List'!$AO$7, 'Unit List'!Q621)))), IF('Unit List'!Q621='Unit List'!$P$5, 'Unit List'!$AO$5, IF('Unit List'!Q621='Unit List'!$P$4, 'Unit List'!$AO$4, IF('Unit List'!Q621='Unit List'!$P$7, 'Unit List'!Q621 * 'Unit List'!$AO$7, 'Unit List'!Q621)))), IF('Unit List'!AO621='Unit List'!$P$5, 'Unit List'!$AO$5, IF('Unit List'!AO621='Unit List'!$P$4, 'Unit List'!$AO$4, IF('Unit List'!AO621='Unit List'!$P$7, 'Unit List'!AO621 * 'Unit List'!$AO$7, 'Unit List'!AO621)))),",",)</f>
        <v>1,</v>
      </c>
      <c r="I678" t="str">
        <f>CONCATENATE(IF(ISBLANK('Unit List'!AP621), IF(ISBLANK('Unit List'!R621), IF(ISBLANK('Unit List'!R621), IF(ISBLANK('Unit List'!AP621), IF(ISBLANK('Unit List'!R621), IF(ISBLANK('Unit List'!R621), IF(ISBLANK('Unit List'!AP621), IF(ISBLANK('Unit List'!R621), IF(ISBLANK('Unit List'!R621), IF(ISBLANK('Unit List'!AP621), IF(ISBLANK('Unit List'!R621), IF(ISBLANK('Unit List'!R621), 'Unit List'!$AP$4, IF('Unit List'!R621='Unit List'!$P$5, 'Unit List'!$AP$5, IF('Unit List'!R621='Unit List'!$P$4, 'Unit List'!$AP$4, IF('Unit List'!R621='Unit List'!$P$7, 'Unit List'!R621 * 'Unit List'!$AP$7, 'Unit List'!R621)))), IF('Unit List'!R621='Unit List'!$P$5, 'Unit List'!$AP$5, IF('Unit List'!R621='Unit List'!$P$4, 'Unit List'!$AP$4, IF('Unit List'!R621='Unit List'!$P$7, 'Unit List'!R621 * 'Unit List'!$AP$7, 'Unit List'!R621)))), IF('Unit List'!AP621='Unit List'!$P$5, 'Unit List'!$AP$5, IF('Unit List'!AP621='Unit List'!$P$4, 'Unit List'!$AP$4, IF('Unit List'!AP621='Unit List'!$P$7, 'Unit List'!AP621 * 'Unit List'!$AP$7, 'Unit List'!AP621)))), IF('Unit List'!R621='Unit List'!$P$5, 'Unit List'!$AP$5, IF('Unit List'!R621='Unit List'!$P$4, 'Unit List'!$AP$4, IF('Unit List'!R621='Unit List'!$P$7, 'Unit List'!R621 * 'Unit List'!$AP$7, 'Unit List'!R621)))), IF('Unit List'!R621='Unit List'!$P$5, 'Unit List'!$AP$5, IF('Unit List'!R621='Unit List'!$P$4, 'Unit List'!$AP$4, IF('Unit List'!R621='Unit List'!$P$7, 'Unit List'!R621 * 'Unit List'!$AP$7, 'Unit List'!R621)))), IF('Unit List'!AP621='Unit List'!$P$5, 'Unit List'!$AP$5, IF('Unit List'!AP621='Unit List'!$P$4, 'Unit List'!$AP$4, IF('Unit List'!AP621='Unit List'!$P$7, 'Unit List'!AP621 * 'Unit List'!$AP$7, 'Unit List'!AP621)))), IF('Unit List'!R621='Unit List'!$P$5, 'Unit List'!$AP$5, IF('Unit List'!R621='Unit List'!$P$4, 'Unit List'!$AP$4, IF('Unit List'!R621='Unit List'!$P$7, 'Unit List'!R621 * 'Unit List'!$AP$7, 'Unit List'!R621)))), IF('Unit List'!R621='Unit List'!$P$5, 'Unit List'!$AP$5, IF('Unit List'!R621='Unit List'!$P$4, 'Unit List'!$AP$4, IF('Unit List'!R621='Unit List'!$P$7, 'Unit List'!R621 * 'Unit List'!$AP$7, 'Unit List'!R621)))), IF('Unit List'!AP621='Unit List'!$P$5, 'Unit List'!$AP$5, IF('Unit List'!AP621='Unit List'!$P$4, 'Unit List'!$AP$4, IF('Unit List'!AP621='Unit List'!$P$7, 'Unit List'!AP621 * 'Unit List'!$AP$7, 'Unit List'!AP621)))), IF('Unit List'!R621='Unit List'!$P$5, 'Unit List'!$AP$5, IF('Unit List'!R621='Unit List'!$P$4, 'Unit List'!$AP$4, IF('Unit List'!R621='Unit List'!$P$7, 'Unit List'!R621 * 'Unit List'!$AP$7, 'Unit List'!R621)))), IF('Unit List'!R621='Unit List'!$P$5, 'Unit List'!$AP$5, IF('Unit List'!R621='Unit List'!$P$4, 'Unit List'!$AP$4, IF('Unit List'!R621='Unit List'!$P$7, 'Unit List'!R621 * 'Unit List'!$AP$7, 'Unit List'!R621)))), IF('Unit List'!AP621='Unit List'!$P$5, 'Unit List'!$AP$5, IF('Unit List'!AP621='Unit List'!$P$4, 'Unit List'!$AP$4, IF('Unit List'!AP621='Unit List'!$P$7, 'Unit List'!AP621 * 'Unit List'!$AP$7, 'Unit List'!AP621)))),",",)</f>
        <v>0.125,</v>
      </c>
      <c r="J678" t="str">
        <f>CONCATENATE("'",IF(ISBLANK('Unit List'!AQ621), IF(ISBLANK('Unit List'!S621), IF(ISBLANK('Unit List'!S621), IF(ISBLANK('Unit List'!AQ621), IF(ISBLANK('Unit List'!S621), IF(ISBLANK('Unit List'!S621), IF(ISBLANK('Unit List'!AQ621), IF(ISBLANK('Unit List'!S621), IF(ISBLANK('Unit List'!S621), IF(ISBLANK('Unit List'!AQ621), IF(ISBLANK('Unit List'!S621), IF(ISBLANK('Unit List'!S621), "", IF('Unit List'!S621='Unit List'!$P$5, 'Unit List'!$AQ$5, IF('Unit List'!S621='Unit List'!$P$4, 'Unit List'!$AQ$4, 'Unit List'!S621))), IF('Unit List'!S621='Unit List'!$P$5, 'Unit List'!$AQ$5, IF('Unit List'!S621='Unit List'!$P$4, 'Unit List'!$AQ$4, 'Unit List'!S621))), IF('Unit List'!AQ621='Unit List'!$P$5, 'Unit List'!$AQ$5, IF('Unit List'!AQ621='Unit List'!$P$4, 'Unit List'!$AQ$4, 'Unit List'!AQ621))), IF('Unit List'!S621='Unit List'!$P$5, 'Unit List'!$AQ$5, IF('Unit List'!S621='Unit List'!$P$4, 'Unit List'!$AQ$4, 'Unit List'!S621))), IF('Unit List'!S621='Unit List'!$P$5, 'Unit List'!$AQ$5, IF('Unit List'!S621='Unit List'!$P$4, 'Unit List'!$AQ$4, 'Unit List'!S621))), IF('Unit List'!AQ621='Unit List'!$P$5, 'Unit List'!$AQ$5, IF('Unit List'!AQ621='Unit List'!$P$4, 'Unit List'!$AQ$4, 'Unit List'!AQ621))), IF('Unit List'!S621='Unit List'!$P$5, 'Unit List'!$AQ$5, IF('Unit List'!S621='Unit List'!$P$4, 'Unit List'!$AQ$4, 'Unit List'!S621))), IF('Unit List'!S621='Unit List'!$P$5, 'Unit List'!$AQ$5, IF('Unit List'!S621='Unit List'!$P$4, 'Unit List'!$AQ$4, 'Unit List'!S621))), IF('Unit List'!AQ621='Unit List'!$P$5, 'Unit List'!$AQ$5, IF('Unit List'!AQ621='Unit List'!$P$4, 'Unit List'!$AQ$4, 'Unit List'!AQ621))), IF('Unit List'!S621='Unit List'!$P$5, 'Unit List'!$AQ$5, IF('Unit List'!S621='Unit List'!$P$4, 'Unit List'!$AQ$4, 'Unit List'!S621))), IF('Unit List'!S621='Unit List'!$P$5, 'Unit List'!$AQ$5, IF('Unit List'!S621='Unit List'!$P$4, 'Unit List'!$AQ$4, 'Unit List'!S621))), IF('Unit List'!AQ621='Unit List'!$P$5, 'Unit List'!$AQ$5, IF('Unit List'!AQ621='Unit List'!$P$4, 'Unit List'!$AQ$4, 'Unit List'!AQ621))),"'),",)</f>
        <v>'EarlyGreatArtist'),</v>
      </c>
    </row>
    <row r="679" spans="1:10" x14ac:dyDescent="0.25">
      <c r="A679" t="s">
        <v>2713</v>
      </c>
      <c r="B679" t="str">
        <f>"'',"</f>
        <v>'',</v>
      </c>
      <c r="C679" t="str">
        <f>"'',"</f>
        <v>'',</v>
      </c>
      <c r="D679" t="str">
        <f>CONCATENATE("'",'Unit List'!E622,"',",)</f>
        <v>'GREAT_MUSICIAN_POSTMODERN',</v>
      </c>
      <c r="E679" t="str">
        <f>CONCATENATE("'",'Unit List'!F622,"',",)</f>
        <v>'GREAT_MUSICIAN_LATE',</v>
      </c>
      <c r="F679" t="str">
        <f>CONCATENATE("'_",'Unit List'!G622,"',",)</f>
        <v>'_F1',</v>
      </c>
      <c r="G679" t="str">
        <f>CONCATENATE("'",'Unit List'!H622,"',",)</f>
        <v>'Great_Musician_Late_F1',</v>
      </c>
      <c r="H679" t="str">
        <f>CONCATENATE(IF(ISBLANK('Unit List'!AO622), IF(ISBLANK('Unit List'!Q622), IF(ISBLANK('Unit List'!Q622), IF(ISBLANK('Unit List'!AO622), IF(ISBLANK('Unit List'!Q622), IF(ISBLANK('Unit List'!Q622), IF(ISBLANK('Unit List'!AO622), IF(ISBLANK('Unit List'!Q622), IF(ISBLANK('Unit List'!Q622), IF(ISBLANK('Unit List'!AO621), IF(ISBLANK('Unit List'!Q621), IF(ISBLANK('Unit List'!Q621), "1", IF('Unit List'!Q621='Unit List'!$P$5, 'Unit List'!$AO$5, IF('Unit List'!Q621='Unit List'!$P$4, 'Unit List'!$AO$4, IF('Unit List'!Q621='Unit List'!$P$7, 'Unit List'!Q621 * 'Unit List'!$AO$7, 'Unit List'!Q621)))), IF('Unit List'!Q621='Unit List'!$P$5, 'Unit List'!$AO$5, IF('Unit List'!Q621='Unit List'!$P$4, 'Unit List'!$AO$4, IF('Unit List'!Q621='Unit List'!$P$7, 'Unit List'!Q621 * 'Unit List'!$AO$7, 'Unit List'!Q621)))), IF('Unit List'!AO621='Unit List'!$P$5, 'Unit List'!$AO$5, IF('Unit List'!AO621='Unit List'!$P$4, 'Unit List'!$AO$4, IF('Unit List'!AO621='Unit List'!$P$7, 'Unit List'!AO621 * 'Unit List'!$AO$7, 'Unit List'!AO621)))), IF('Unit List'!Q622='Unit List'!$P$5, 'Unit List'!$AO$5, IF('Unit List'!Q622='Unit List'!$P$4, 'Unit List'!$AO$4, IF('Unit List'!Q622='Unit List'!$P$7, 'Unit List'!Q622 * 'Unit List'!$AO$7, 'Unit List'!Q622)))), IF('Unit List'!Q622='Unit List'!$P$5, 'Unit List'!$AO$5, IF('Unit List'!Q622='Unit List'!$P$4, 'Unit List'!$AO$4, IF('Unit List'!Q622='Unit List'!$P$7, 'Unit List'!Q622 * 'Unit List'!$AO$7, 'Unit List'!Q622)))), IF('Unit List'!AO622='Unit List'!$P$5, 'Unit List'!$AO$5, IF('Unit List'!AO622='Unit List'!$P$4, 'Unit List'!$AO$4, IF('Unit List'!AO622='Unit List'!$P$7, 'Unit List'!AO622 * 'Unit List'!$AO$7, 'Unit List'!AO622)))), IF('Unit List'!Q622='Unit List'!$P$5, 'Unit List'!$AO$5, IF('Unit List'!Q622='Unit List'!$P$4, 'Unit List'!$AO$4, IF('Unit List'!Q622='Unit List'!$P$7, 'Unit List'!Q622 * 'Unit List'!$AO$7, 'Unit List'!Q622)))), IF('Unit List'!Q622='Unit List'!$P$5, 'Unit List'!$AO$5, IF('Unit List'!Q622='Unit List'!$P$4, 'Unit List'!$AO$4, IF('Unit List'!Q622='Unit List'!$P$7, 'Unit List'!Q622 * 'Unit List'!$AO$7, 'Unit List'!Q622)))), IF('Unit List'!AO622='Unit List'!$P$5, 'Unit List'!$AO$5, IF('Unit List'!AO622='Unit List'!$P$4, 'Unit List'!$AO$4, IF('Unit List'!AO622='Unit List'!$P$7, 'Unit List'!AO622 * 'Unit List'!$AO$7, 'Unit List'!AO622)))), IF('Unit List'!Q622='Unit List'!$P$5, 'Unit List'!$AO$5, IF('Unit List'!Q622='Unit List'!$P$4, 'Unit List'!$AO$4, IF('Unit List'!Q622='Unit List'!$P$7, 'Unit List'!Q622 * 'Unit List'!$AO$7, 'Unit List'!Q622)))), IF('Unit List'!Q622='Unit List'!$P$5, 'Unit List'!$AO$5, IF('Unit List'!Q622='Unit List'!$P$4, 'Unit List'!$AO$4, IF('Unit List'!Q622='Unit List'!$P$7, 'Unit List'!Q622 * 'Unit List'!$AO$7, 'Unit List'!Q622)))), IF('Unit List'!AO622='Unit List'!$P$5, 'Unit List'!$AO$5, IF('Unit List'!AO622='Unit List'!$P$4, 'Unit List'!$AO$4, IF('Unit List'!AO622='Unit List'!$P$7, 'Unit List'!AO622 * 'Unit List'!$AO$7, 'Unit List'!AO622)))),",",)</f>
        <v>1,</v>
      </c>
      <c r="I679" t="str">
        <f>CONCATENATE(IF(ISBLANK('Unit List'!AP622), IF(ISBLANK('Unit List'!R622), IF(ISBLANK('Unit List'!R622), IF(ISBLANK('Unit List'!AP622), IF(ISBLANK('Unit List'!R622), IF(ISBLANK('Unit List'!R622), IF(ISBLANK('Unit List'!AP622), IF(ISBLANK('Unit List'!R622), IF(ISBLANK('Unit List'!R622), IF(ISBLANK('Unit List'!AP621), IF(ISBLANK('Unit List'!R621), IF(ISBLANK('Unit List'!R621), 'Unit List'!$AP$4, IF('Unit List'!R621='Unit List'!$P$5, 'Unit List'!$AP$5, IF('Unit List'!R621='Unit List'!$P$4, 'Unit List'!$AP$4, IF('Unit List'!R621='Unit List'!$P$7, 'Unit List'!R621 * 'Unit List'!$AP$7, 'Unit List'!R621)))), IF('Unit List'!R621='Unit List'!$P$5, 'Unit List'!$AP$5, IF('Unit List'!R621='Unit List'!$P$4, 'Unit List'!$AP$4, IF('Unit List'!R621='Unit List'!$P$7, 'Unit List'!R621 * 'Unit List'!$AP$7, 'Unit List'!R621)))), IF('Unit List'!AP621='Unit List'!$P$5, 'Unit List'!$AP$5, IF('Unit List'!AP621='Unit List'!$P$4, 'Unit List'!$AP$4, IF('Unit List'!AP621='Unit List'!$P$7, 'Unit List'!AP621 * 'Unit List'!$AP$7, 'Unit List'!AP621)))), IF('Unit List'!R622='Unit List'!$P$5, 'Unit List'!$AP$5, IF('Unit List'!R622='Unit List'!$P$4, 'Unit List'!$AP$4, IF('Unit List'!R622='Unit List'!$P$7, 'Unit List'!R622 * 'Unit List'!$AP$7, 'Unit List'!R622)))), IF('Unit List'!R622='Unit List'!$P$5, 'Unit List'!$AP$5, IF('Unit List'!R622='Unit List'!$P$4, 'Unit List'!$AP$4, IF('Unit List'!R622='Unit List'!$P$7, 'Unit List'!R622 * 'Unit List'!$AP$7, 'Unit List'!R622)))), IF('Unit List'!AP622='Unit List'!$P$5, 'Unit List'!$AP$5, IF('Unit List'!AP622='Unit List'!$P$4, 'Unit List'!$AP$4, IF('Unit List'!AP622='Unit List'!$P$7, 'Unit List'!AP622 * 'Unit List'!$AP$7, 'Unit List'!AP622)))), IF('Unit List'!R622='Unit List'!$P$5, 'Unit List'!$AP$5, IF('Unit List'!R622='Unit List'!$P$4, 'Unit List'!$AP$4, IF('Unit List'!R622='Unit List'!$P$7, 'Unit List'!R622 * 'Unit List'!$AP$7, 'Unit List'!R622)))), IF('Unit List'!R622='Unit List'!$P$5, 'Unit List'!$AP$5, IF('Unit List'!R622='Unit List'!$P$4, 'Unit List'!$AP$4, IF('Unit List'!R622='Unit List'!$P$7, 'Unit List'!R622 * 'Unit List'!$AP$7, 'Unit List'!R622)))), IF('Unit List'!AP622='Unit List'!$P$5, 'Unit List'!$AP$5, IF('Unit List'!AP622='Unit List'!$P$4, 'Unit List'!$AP$4, IF('Unit List'!AP622='Unit List'!$P$7, 'Unit List'!AP622 * 'Unit List'!$AP$7, 'Unit List'!AP622)))), IF('Unit List'!R622='Unit List'!$P$5, 'Unit List'!$AP$5, IF('Unit List'!R622='Unit List'!$P$4, 'Unit List'!$AP$4, IF('Unit List'!R622='Unit List'!$P$7, 'Unit List'!R622 * 'Unit List'!$AP$7, 'Unit List'!R622)))), IF('Unit List'!R622='Unit List'!$P$5, 'Unit List'!$AP$5, IF('Unit List'!R622='Unit List'!$P$4, 'Unit List'!$AP$4, IF('Unit List'!R622='Unit List'!$P$7, 'Unit List'!R622 * 'Unit List'!$AP$7, 'Unit List'!R622)))), IF('Unit List'!AP622='Unit List'!$P$5, 'Unit List'!$AP$5, IF('Unit List'!AP622='Unit List'!$P$4, 'Unit List'!$AP$4, IF('Unit List'!AP622='Unit List'!$P$7, 'Unit List'!AP622 * 'Unit List'!$AP$7, 'Unit List'!AP622)))),",",)</f>
        <v>0.125,</v>
      </c>
      <c r="J679" t="str">
        <f>CONCATENATE("'",IF(ISBLANK('Unit List'!AQ622), IF(ISBLANK('Unit List'!S622), IF(ISBLANK('Unit List'!S622), IF(ISBLANK('Unit List'!AQ622), IF(ISBLANK('Unit List'!S622), IF(ISBLANK('Unit List'!S622), IF(ISBLANK('Unit List'!AQ622), IF(ISBLANK('Unit List'!S622), IF(ISBLANK('Unit List'!S622), IF(ISBLANK('Unit List'!AQ621), IF(ISBLANK('Unit List'!S621), IF(ISBLANK('Unit List'!S621), "", IF('Unit List'!S621='Unit List'!$P$5, 'Unit List'!$AQ$5, IF('Unit List'!S621='Unit List'!$P$4, 'Unit List'!$AQ$4, 'Unit List'!S621))), IF('Unit List'!S621='Unit List'!$P$5, 'Unit List'!$AQ$5, IF('Unit List'!S621='Unit List'!$P$4, 'Unit List'!$AQ$4, 'Unit List'!S621))), IF('Unit List'!AQ621='Unit List'!$P$5, 'Unit List'!$AQ$5, IF('Unit List'!AQ621='Unit List'!$P$4, 'Unit List'!$AQ$4, 'Unit List'!AQ621))), IF('Unit List'!S622='Unit List'!$P$5, 'Unit List'!$AQ$5, IF('Unit List'!S622='Unit List'!$P$4, 'Unit List'!$AQ$4, 'Unit List'!S622))), IF('Unit List'!S622='Unit List'!$P$5, 'Unit List'!$AQ$5, IF('Unit List'!S622='Unit List'!$P$4, 'Unit List'!$AQ$4, 'Unit List'!S622))), IF('Unit List'!AQ622='Unit List'!$P$5, 'Unit List'!$AQ$5, IF('Unit List'!AQ622='Unit List'!$P$4, 'Unit List'!$AQ$4, 'Unit List'!AQ622))), IF('Unit List'!S622='Unit List'!$P$5, 'Unit List'!$AQ$5, IF('Unit List'!S622='Unit List'!$P$4, 'Unit List'!$AQ$4, 'Unit List'!S622))), IF('Unit List'!S622='Unit List'!$P$5, 'Unit List'!$AQ$5, IF('Unit List'!S622='Unit List'!$P$4, 'Unit List'!$AQ$4, 'Unit List'!S622))), IF('Unit List'!AQ622='Unit List'!$P$5, 'Unit List'!$AQ$5, IF('Unit List'!AQ622='Unit List'!$P$4, 'Unit List'!$AQ$4, 'Unit List'!AQ622))), IF('Unit List'!S622='Unit List'!$P$5, 'Unit List'!$AQ$5, IF('Unit List'!S622='Unit List'!$P$4, 'Unit List'!$AQ$4, 'Unit List'!S622))), IF('Unit List'!S622='Unit List'!$P$5, 'Unit List'!$AQ$5, IF('Unit List'!S622='Unit List'!$P$4, 'Unit List'!$AQ$4, 'Unit List'!S622))), IF('Unit List'!AQ622='Unit List'!$P$5, 'Unit List'!$AQ$5, IF('Unit List'!AQ622='Unit List'!$P$4, 'Unit List'!$AQ$4, 'Unit List'!AQ622))),"'),",)</f>
        <v>'EarlyGreatArtist'),</v>
      </c>
    </row>
    <row r="680" spans="1:10" x14ac:dyDescent="0.25">
      <c r="A680" t="s">
        <v>2713</v>
      </c>
      <c r="B680" t="str">
        <f>"'',"</f>
        <v>'',</v>
      </c>
      <c r="C680" t="str">
        <f>"'',"</f>
        <v>'',</v>
      </c>
      <c r="D680" t="str">
        <f>CONCATENATE("'",'Unit List'!E623,"',",)</f>
        <v>'GREAT_MUSICIAN_POSTMODERN',</v>
      </c>
      <c r="E680" t="str">
        <f>CONCATENATE("'",'Unit List'!F623,"',",)</f>
        <v>'GREAT_MUSICIAN_LATE',</v>
      </c>
      <c r="F680" t="str">
        <f>CONCATENATE("'_",'Unit List'!G623,"',",)</f>
        <v>'_F2',</v>
      </c>
      <c r="G680" t="str">
        <f>CONCATENATE("'",'Unit List'!H623,"',",)</f>
        <v>'Great_Musician_Late_F2',</v>
      </c>
      <c r="H680" t="str">
        <f>CONCATENATE(IF(ISBLANK('Unit List'!AO623), IF(ISBLANK('Unit List'!Q623), IF(ISBLANK('Unit List'!Q623), IF(ISBLANK('Unit List'!AO623), IF(ISBLANK('Unit List'!Q623), IF(ISBLANK('Unit List'!Q623), IF(ISBLANK('Unit List'!AO623), IF(ISBLANK('Unit List'!Q623), IF(ISBLANK('Unit List'!Q623), IF(ISBLANK('Unit List'!AO621), IF(ISBLANK('Unit List'!Q621), IF(ISBLANK('Unit List'!Q621), "1", IF('Unit List'!Q621='Unit List'!$P$5, 'Unit List'!$AO$5, IF('Unit List'!Q621='Unit List'!$P$4, 'Unit List'!$AO$4, IF('Unit List'!Q621='Unit List'!$P$7, 'Unit List'!Q621 * 'Unit List'!$AO$7, 'Unit List'!Q621)))), IF('Unit List'!Q621='Unit List'!$P$5, 'Unit List'!$AO$5, IF('Unit List'!Q621='Unit List'!$P$4, 'Unit List'!$AO$4, IF('Unit List'!Q621='Unit List'!$P$7, 'Unit List'!Q621 * 'Unit List'!$AO$7, 'Unit List'!Q621)))), IF('Unit List'!AO621='Unit List'!$P$5, 'Unit List'!$AO$5, IF('Unit List'!AO621='Unit List'!$P$4, 'Unit List'!$AO$4, IF('Unit List'!AO621='Unit List'!$P$7, 'Unit List'!AO621 * 'Unit List'!$AO$7, 'Unit List'!AO621)))),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List'!AO623)))),",",)</f>
        <v>1,</v>
      </c>
      <c r="I680" t="str">
        <f>CONCATENATE(IF(ISBLANK('Unit List'!AP623), IF(ISBLANK('Unit List'!R623), IF(ISBLANK('Unit List'!R623), IF(ISBLANK('Unit List'!AP623), IF(ISBLANK('Unit List'!R623), IF(ISBLANK('Unit List'!R623), IF(ISBLANK('Unit List'!AP623), IF(ISBLANK('Unit List'!R623), IF(ISBLANK('Unit List'!R623), IF(ISBLANK('Unit List'!AP621), IF(ISBLANK('Unit List'!R621), IF(ISBLANK('Unit List'!R621), 'Unit List'!$AP$4, IF('Unit List'!R621='Unit List'!$P$5, 'Unit List'!$AP$5, IF('Unit List'!R621='Unit List'!$P$4, 'Unit List'!$AP$4, IF('Unit List'!R621='Unit List'!$P$7, 'Unit List'!R621 * 'Unit List'!$AP$7, 'Unit List'!R621)))), IF('Unit List'!R621='Unit List'!$P$5, 'Unit List'!$AP$5, IF('Unit List'!R621='Unit List'!$P$4, 'Unit List'!$AP$4, IF('Unit List'!R621='Unit List'!$P$7, 'Unit List'!R621 * 'Unit List'!$AP$7, 'Unit List'!R621)))), IF('Unit List'!AP621='Unit List'!$P$5, 'Unit List'!$AP$5, IF('Unit List'!AP621='Unit List'!$P$4, 'Unit List'!$AP$4, IF('Unit List'!AP621='Unit List'!$P$7, 'Unit List'!AP621 * 'Unit List'!$AP$7, 'Unit List'!AP621)))),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List'!AP623)))),",",)</f>
        <v>0.125,</v>
      </c>
      <c r="J680" t="str">
        <f>CONCATENATE("'",IF(ISBLANK('Unit List'!AQ623), IF(ISBLANK('Unit List'!S623), IF(ISBLANK('Unit List'!S623), IF(ISBLANK('Unit List'!AQ623), IF(ISBLANK('Unit List'!S623), IF(ISBLANK('Unit List'!S623), IF(ISBLANK('Unit List'!AQ623), IF(ISBLANK('Unit List'!S623), IF(ISBLANK('Unit List'!S623), IF(ISBLANK('Unit List'!AQ621), IF(ISBLANK('Unit List'!S621), IF(ISBLANK('Unit List'!S621), "", IF('Unit List'!S621='Unit List'!$P$5, 'Unit List'!$AQ$5, IF('Unit List'!S621='Unit List'!$P$4, 'Unit List'!$AQ$4, 'Unit List'!S621))), IF('Unit List'!S621='Unit List'!$P$5, 'Unit List'!$AQ$5, IF('Unit List'!S621='Unit List'!$P$4, 'Unit List'!$AQ$4, 'Unit List'!S621))), IF('Unit List'!AQ621='Unit List'!$P$5, 'Unit List'!$AQ$5, IF('Unit List'!AQ621='Unit List'!$P$4, 'Unit List'!$AQ$4, 'Unit List'!AQ621))),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List'!AQ623))),"'),",)</f>
        <v>'EarlyGreatArtist'),</v>
      </c>
    </row>
    <row r="681" spans="1:10" x14ac:dyDescent="0.25">
      <c r="A681" t="s">
        <v>2713</v>
      </c>
      <c r="B681" t="str">
        <f>"'',"</f>
        <v>'',</v>
      </c>
      <c r="C681" t="str">
        <f>"'',"</f>
        <v>'',</v>
      </c>
      <c r="D681" t="str">
        <f>CONCATENATE("'",'Unit List'!E624,"',",)</f>
        <v>'GREAT_PROPHET',</v>
      </c>
      <c r="E681" t="str">
        <f>CONCATENATE("'",'Unit List'!F624,"',",)</f>
        <v>'GREAT_PROPHET',</v>
      </c>
      <c r="F681" t="str">
        <f>"'',"</f>
        <v>'',</v>
      </c>
      <c r="G681" t="str">
        <f>CONCATENATE("'",'Unit List'!H624,"',",)</f>
        <v>'Great_Prophet',</v>
      </c>
      <c r="H681" t="str">
        <f>CONCATENATE(IF(ISBLANK('Unit List'!AO624), IF(ISBLANK('Unit List'!Q624), IF(ISBLANK('Unit List'!Q624), IF(ISBLANK('Unit List'!AO624), IF(ISBLANK('Unit List'!Q624), IF(ISBLANK('Unit List'!Q624), IF(ISBLANK('Unit List'!AO624), IF(ISBLANK('Unit List'!Q624), IF(ISBLANK('Unit List'!Q624), IF(ISBLANK('Unit List'!AO624), IF(ISBLANK('Unit List'!Q624), IF(ISBLANK('Unit List'!Q624), "1", IF('Unit List'!Q624='Unit List'!$P$5, 'Unit List'!$AO$5, IF('Unit List'!Q624='Unit List'!$P$4, 'Unit List'!$AO$4, IF('Unit List'!Q624='Unit List'!$P$7, 'Unit List'!Q624 * 'Unit List'!$AO$7, 'Unit List'!Q624)))), IF('Unit List'!Q624='Unit List'!$P$5, 'Unit List'!$AO$5, IF('Unit List'!Q624='Unit List'!$P$4, 'Unit List'!$AO$4, IF('Unit List'!Q624='Unit List'!$P$7, 'Unit List'!Q624 * 'Unit List'!$AO$7, 'Unit List'!Q624)))), IF('Unit List'!AO624='Unit List'!$P$5, 'Unit List'!$AO$5, IF('Unit List'!AO624='Unit List'!$P$4, 'Unit List'!$AO$4, IF('Unit List'!AO624='Unit List'!$P$7, 'Unit List'!AO624 * 'Unit List'!$AO$7, 'Unit List'!AO624)))), IF('Unit List'!Q624='Unit List'!$P$5, 'Unit List'!$AO$5, IF('Unit List'!Q624='Unit List'!$P$4, 'Unit List'!$AO$4, IF('Unit List'!Q624='Unit List'!$P$7, 'Unit List'!Q624 * 'Unit List'!$AO$7, 'Unit List'!Q624)))), IF('Unit List'!Q624='Unit List'!$P$5, 'Unit List'!$AO$5, IF('Unit List'!Q624='Unit List'!$P$4, 'Unit List'!$AO$4, IF('Unit List'!Q624='Unit List'!$P$7, 'Unit List'!Q624 * 'Unit List'!$AO$7, 'Unit List'!Q624)))), IF('Unit List'!AO624='Unit List'!$P$5, 'Unit List'!$AO$5, IF('Unit List'!AO624='Unit List'!$P$4, 'Unit List'!$AO$4, IF('Unit List'!AO624='Unit List'!$P$7, 'Unit List'!AO624 * 'Unit List'!$AO$7, 'Unit List'!AO624)))), IF('Unit List'!Q624='Unit List'!$P$5, 'Unit List'!$AO$5, IF('Unit List'!Q624='Unit List'!$P$4, 'Unit List'!$AO$4, IF('Unit List'!Q624='Unit List'!$P$7, 'Unit List'!Q624 * 'Unit List'!$AO$7, 'Unit List'!Q624)))), IF('Unit List'!Q624='Unit List'!$P$5, 'Unit List'!$AO$5, IF('Unit List'!Q624='Unit List'!$P$4, 'Unit List'!$AO$4, IF('Unit List'!Q624='Unit List'!$P$7, 'Unit List'!Q624 * 'Unit List'!$AO$7, 'Unit List'!Q624)))), IF('Unit List'!AO624='Unit List'!$P$5, 'Unit List'!$AO$5, IF('Unit List'!AO624='Unit List'!$P$4, 'Unit List'!$AO$4, IF('Unit List'!AO624='Unit List'!$P$7, 'Unit List'!AO624 * 'Unit List'!$AO$7, 'Unit List'!AO624)))), IF('Unit List'!Q624='Unit List'!$P$5, 'Unit List'!$AO$5, IF('Unit List'!Q624='Unit List'!$P$4, 'Unit List'!$AO$4, IF('Unit List'!Q624='Unit List'!$P$7, 'Unit List'!Q624 * 'Unit List'!$AO$7, 'Unit List'!Q624)))), IF('Unit List'!Q624='Unit List'!$P$5, 'Unit List'!$AO$5, IF('Unit List'!Q624='Unit List'!$P$4, 'Unit List'!$AO$4, IF('Unit List'!Q624='Unit List'!$P$7, 'Unit List'!Q624 * 'Unit List'!$AO$7, 'Unit List'!Q624)))), IF('Unit List'!AO624='Unit List'!$P$5, 'Unit List'!$AO$5, IF('Unit List'!AO624='Unit List'!$P$4, 'Unit List'!$AO$4, IF('Unit List'!AO624='Unit List'!$P$7, 'Unit List'!AO624 * 'Unit List'!$AO$7, 'Unit List'!AO624)))),",",)</f>
        <v>1,</v>
      </c>
      <c r="I681" t="str">
        <f>CONCATENATE(IF(ISBLANK('Unit List'!AP624), IF(ISBLANK('Unit List'!R624), IF(ISBLANK('Unit List'!R624), IF(ISBLANK('Unit List'!AP624), IF(ISBLANK('Unit List'!R624), IF(ISBLANK('Unit List'!R624), IF(ISBLANK('Unit List'!AP624), IF(ISBLANK('Unit List'!R624), IF(ISBLANK('Unit List'!R624), IF(ISBLANK('Unit List'!AP624), IF(ISBLANK('Unit List'!R624), IF(ISBLANK('Unit List'!R624), 'Unit List'!$AP$4, IF('Unit List'!R624='Unit List'!$P$5, 'Unit List'!$AP$5, IF('Unit List'!R624='Unit List'!$P$4, 'Unit List'!$AP$4, IF('Unit List'!R624='Unit List'!$P$7, 'Unit List'!R624 * 'Unit List'!$AP$7, 'Unit List'!R624)))), IF('Unit List'!R624='Unit List'!$P$5, 'Unit List'!$AP$5, IF('Unit List'!R624='Unit List'!$P$4, 'Unit List'!$AP$4, IF('Unit List'!R624='Unit List'!$P$7, 'Unit List'!R624 * 'Unit List'!$AP$7, 'Unit List'!R624)))), IF('Unit List'!AP624='Unit List'!$P$5, 'Unit List'!$AP$5, IF('Unit List'!AP624='Unit List'!$P$4, 'Unit List'!$AP$4, IF('Unit List'!AP624='Unit List'!$P$7, 'Unit List'!AP624 * 'Unit List'!$AP$7, 'Unit List'!AP624)))), IF('Unit List'!R624='Unit List'!$P$5, 'Unit List'!$AP$5, IF('Unit List'!R624='Unit List'!$P$4, 'Unit List'!$AP$4, IF('Unit List'!R624='Unit List'!$P$7, 'Unit List'!R624 * 'Unit List'!$AP$7, 'Unit List'!R624)))), IF('Unit List'!R624='Unit List'!$P$5, 'Unit List'!$AP$5, IF('Unit List'!R624='Unit List'!$P$4, 'Unit List'!$AP$4, IF('Unit List'!R624='Unit List'!$P$7, 'Unit List'!R624 * 'Unit List'!$AP$7, 'Unit List'!R624)))), IF('Unit List'!AP624='Unit List'!$P$5, 'Unit List'!$AP$5, IF('Unit List'!AP624='Unit List'!$P$4, 'Unit List'!$AP$4, IF('Unit List'!AP624='Unit List'!$P$7, 'Unit List'!AP624 * 'Unit List'!$AP$7, 'Unit List'!AP624)))), IF('Unit List'!R624='Unit List'!$P$5, 'Unit List'!$AP$5, IF('Unit List'!R624='Unit List'!$P$4, 'Unit List'!$AP$4, IF('Unit List'!R624='Unit List'!$P$7, 'Unit List'!R624 * 'Unit List'!$AP$7, 'Unit List'!R624)))), IF('Unit List'!R624='Unit List'!$P$5, 'Unit List'!$AP$5, IF('Unit List'!R624='Unit List'!$P$4, 'Unit List'!$AP$4, IF('Unit List'!R624='Unit List'!$P$7, 'Unit List'!R624 * 'Unit List'!$AP$7, 'Unit List'!R624)))), IF('Unit List'!AP624='Unit List'!$P$5, 'Unit List'!$AP$5, IF('Unit List'!AP624='Unit List'!$P$4, 'Unit List'!$AP$4, IF('Unit List'!AP624='Unit List'!$P$7, 'Unit List'!AP624 * 'Unit List'!$AP$7, 'Unit List'!AP624)))), IF('Unit List'!R624='Unit List'!$P$5, 'Unit List'!$AP$5, IF('Unit List'!R624='Unit List'!$P$4, 'Unit List'!$AP$4, IF('Unit List'!R624='Unit List'!$P$7, 'Unit List'!R624 * 'Unit List'!$AP$7, 'Unit List'!R624)))), IF('Unit List'!R624='Unit List'!$P$5, 'Unit List'!$AP$5, IF('Unit List'!R624='Unit List'!$P$4, 'Unit List'!$AP$4, IF('Unit List'!R624='Unit List'!$P$7, 'Unit List'!R624 * 'Unit List'!$AP$7, 'Unit List'!R624)))), IF('Unit List'!AP624='Unit List'!$P$5, 'Unit List'!$AP$5, IF('Unit List'!AP624='Unit List'!$P$4, 'Unit List'!$AP$4, IF('Unit List'!AP624='Unit List'!$P$7, 'Unit List'!AP624 * 'Unit List'!$AP$7, 'Unit List'!AP624)))),",",)</f>
        <v>,</v>
      </c>
      <c r="J681" t="str">
        <f>CONCATENATE("'",IF(ISBLANK('Unit List'!AQ624), IF(ISBLANK('Unit List'!S624), IF(ISBLANK('Unit List'!S624), IF(ISBLANK('Unit List'!AQ624), IF(ISBLANK('Unit List'!S624), IF(ISBLANK('Unit List'!S624), IF(ISBLANK('Unit List'!AQ624), IF(ISBLANK('Unit List'!S624), IF(ISBLANK('Unit List'!S624), IF(ISBLANK('Unit List'!AQ624), IF(ISBLANK('Unit List'!S624), IF(ISBLANK('Unit List'!S624), "", IF('Unit List'!S624='Unit List'!$P$5, 'Unit List'!$AQ$5, IF('Unit List'!S624='Unit List'!$P$4, 'Unit List'!$AQ$4, 'Unit List'!S624))), IF('Unit List'!S624='Unit List'!$P$5, 'Unit List'!$AQ$5, IF('Unit List'!S624='Unit List'!$P$4, 'Unit List'!$AQ$4, 'Unit List'!S624))), IF('Unit List'!AQ624='Unit List'!$P$5, 'Unit List'!$AQ$5, IF('Unit List'!AQ624='Unit List'!$P$4, 'Unit List'!$AQ$4, 'Unit List'!AQ624))), IF('Unit List'!S624='Unit List'!$P$5, 'Unit List'!$AQ$5, IF('Unit List'!S624='Unit List'!$P$4, 'Unit List'!$AQ$4, 'Unit List'!S624))), IF('Unit List'!S624='Unit List'!$P$5, 'Unit List'!$AQ$5, IF('Unit List'!S624='Unit List'!$P$4, 'Unit List'!$AQ$4, 'Unit List'!S624))), IF('Unit List'!AQ624='Unit List'!$P$5, 'Unit List'!$AQ$5, IF('Unit List'!AQ624='Unit List'!$P$4, 'Unit List'!$AQ$4, 'Unit List'!AQ624))), IF('Unit List'!S624='Unit List'!$P$5, 'Unit List'!$AQ$5, IF('Unit List'!S624='Unit List'!$P$4, 'Unit List'!$AQ$4, 'Unit List'!S624))), IF('Unit List'!S624='Unit List'!$P$5, 'Unit List'!$AQ$5, IF('Unit List'!S624='Unit List'!$P$4, 'Unit List'!$AQ$4, 'Unit List'!S624))), IF('Unit List'!AQ624='Unit List'!$P$5, 'Unit List'!$AQ$5, IF('Unit List'!AQ624='Unit List'!$P$4, 'Unit List'!$AQ$4, 'Unit List'!AQ624))), IF('Unit List'!S624='Unit List'!$P$5, 'Unit List'!$AQ$5, IF('Unit List'!S624='Unit List'!$P$4, 'Unit List'!$AQ$4, 'Unit List'!S624))), IF('Unit List'!S624='Unit List'!$P$5, 'Unit List'!$AQ$5, IF('Unit List'!S624='Unit List'!$P$4, 'Unit List'!$AQ$4, 'Unit List'!S624))), IF('Unit List'!AQ624='Unit List'!$P$5, 'Unit List'!$AQ$5, IF('Unit List'!AQ624='Unit List'!$P$4, 'Unit List'!$AQ$4, 'Unit List'!AQ624))),"'),",)</f>
        <v>'EarlyGreatArtist'),</v>
      </c>
    </row>
    <row r="682" spans="1:10" x14ac:dyDescent="0.25">
      <c r="A682" t="s">
        <v>2713</v>
      </c>
      <c r="B682" t="str">
        <f>"'',"</f>
        <v>'',</v>
      </c>
      <c r="C682" t="str">
        <f>"'',"</f>
        <v>'',</v>
      </c>
      <c r="D682" t="str">
        <f>CONCATENATE("'",'Unit List'!E625,"',",)</f>
        <v>'GREAT_PROPHET',</v>
      </c>
      <c r="E682" t="str">
        <f>CONCATENATE("'",'Unit List'!F625,"',",)</f>
        <v>'GREAT_PROPHET',</v>
      </c>
      <c r="F682" t="str">
        <f>CONCATENATE("'_",'Unit List'!G625,"',",)</f>
        <v>'_FEMALE',</v>
      </c>
      <c r="G682" t="str">
        <f>CONCATENATE("'",'Unit List'!H625,"',",)</f>
        <v>'Great_Prophet_F2',</v>
      </c>
      <c r="H682" t="str">
        <f>CONCATENATE(IF(ISBLANK('Unit List'!AO625), IF(ISBLANK('Unit List'!Q625), IF(ISBLANK('Unit List'!Q625), IF(ISBLANK('Unit List'!AO625), IF(ISBLANK('Unit List'!Q625), IF(ISBLANK('Unit List'!Q625), IF(ISBLANK('Unit List'!AO625), IF(ISBLANK('Unit List'!Q625), IF(ISBLANK('Unit List'!Q625), IF(ISBLANK('Unit List'!AO624), IF(ISBLANK('Unit List'!Q624), IF(ISBLANK('Unit List'!Q624), "1", IF('Unit List'!Q624='Unit List'!$P$5, 'Unit List'!$AO$5, IF('Unit List'!Q624='Unit List'!$P$4, 'Unit List'!$AO$4, IF('Unit List'!Q624='Unit List'!$P$7, 'Unit List'!Q624 * 'Unit List'!$AO$7, 'Unit List'!Q624)))), IF('Unit List'!Q624='Unit List'!$P$5, 'Unit List'!$AO$5, IF('Unit List'!Q624='Unit List'!$P$4, 'Unit List'!$AO$4, IF('Unit List'!Q624='Unit List'!$P$7, 'Unit List'!Q624 * 'Unit List'!$AO$7, 'Unit List'!Q624)))), IF('Unit List'!AO624='Unit List'!$P$5, 'Unit List'!$AO$5, IF('Unit List'!AO624='Unit List'!$P$4, 'Unit List'!$AO$4, IF('Unit List'!AO624='Unit List'!$P$7, 'Unit List'!AO624 * 'Unit List'!$AO$7, 'Unit List'!AO624)))), IF('Unit List'!Q625='Unit List'!$P$5, 'Unit List'!$AO$5, IF('Unit List'!Q625='Unit List'!$P$4, 'Unit List'!$AO$4, IF('Unit List'!Q625='Unit List'!$P$7, 'Unit List'!Q625 * 'Unit List'!$AO$7, 'Unit List'!Q625)))), IF('Unit List'!Q625='Unit List'!$P$5, 'Unit List'!$AO$5, IF('Unit List'!Q625='Unit List'!$P$4, 'Unit List'!$AO$4, IF('Unit List'!Q625='Unit List'!$P$7, 'Unit List'!Q625 * 'Unit List'!$AO$7, 'Unit List'!Q625)))), IF('Unit List'!AO625='Unit List'!$P$5, 'Unit List'!$AO$5, IF('Unit List'!AO625='Unit List'!$P$4, 'Unit List'!$AO$4, IF('Unit List'!AO625='Unit List'!$P$7, 'Unit List'!AO625 * 'Unit List'!$AO$7, 'Unit List'!AO625)))), IF('Unit List'!Q625='Unit List'!$P$5, 'Unit List'!$AO$5, IF('Unit List'!Q625='Unit List'!$P$4, 'Unit List'!$AO$4, IF('Unit List'!Q625='Unit List'!$P$7, 'Unit List'!Q625 * 'Unit List'!$AO$7, 'Unit List'!Q625)))), IF('Unit List'!Q625='Unit List'!$P$5, 'Unit List'!$AO$5, IF('Unit List'!Q625='Unit List'!$P$4, 'Unit List'!$AO$4, IF('Unit List'!Q625='Unit List'!$P$7, 'Unit List'!Q625 * 'Unit List'!$AO$7, 'Unit List'!Q625)))), IF('Unit List'!AO625='Unit List'!$P$5, 'Unit List'!$AO$5, IF('Unit List'!AO625='Unit List'!$P$4, 'Unit List'!$AO$4, IF('Unit List'!AO625='Unit List'!$P$7, 'Unit List'!AO625 * 'Unit List'!$AO$7, 'Unit List'!AO625)))), IF('Unit List'!Q625='Unit List'!$P$5, 'Unit List'!$AO$5, IF('Unit List'!Q625='Unit List'!$P$4, 'Unit List'!$AO$4, IF('Unit List'!Q625='Unit List'!$P$7, 'Unit List'!Q625 * 'Unit List'!$AO$7, 'Unit List'!Q625)))), IF('Unit List'!Q625='Unit List'!$P$5, 'Unit List'!$AO$5, IF('Unit List'!Q625='Unit List'!$P$4, 'Unit List'!$AO$4, IF('Unit List'!Q625='Unit List'!$P$7, 'Unit List'!Q625 * 'Unit List'!$AO$7, 'Unit List'!Q625)))), IF('Unit List'!AO625='Unit List'!$P$5, 'Unit List'!$AO$5, IF('Unit List'!AO625='Unit List'!$P$4, 'Unit List'!$AO$4, IF('Unit List'!AO625='Unit List'!$P$7, 'Unit List'!AO625 * 'Unit List'!$AO$7, 'Unit List'!AO625)))),",",)</f>
        <v>1,</v>
      </c>
      <c r="I682" t="str">
        <f>CONCATENATE(IF(ISBLANK('Unit List'!AP625), IF(ISBLANK('Unit List'!R625), IF(ISBLANK('Unit List'!R625), IF(ISBLANK('Unit List'!AP625), IF(ISBLANK('Unit List'!R625), IF(ISBLANK('Unit List'!R625), IF(ISBLANK('Unit List'!AP625), IF(ISBLANK('Unit List'!R625), IF(ISBLANK('Unit List'!R625), IF(ISBLANK('Unit List'!AP624), IF(ISBLANK('Unit List'!R624), IF(ISBLANK('Unit List'!R624), 'Unit List'!$AP$4, IF('Unit List'!R624='Unit List'!$P$5, 'Unit List'!$AP$5, IF('Unit List'!R624='Unit List'!$P$4, 'Unit List'!$AP$4, IF('Unit List'!R624='Unit List'!$P$7, 'Unit List'!R624 * 'Unit List'!$AP$7, 'Unit List'!R624)))), IF('Unit List'!R624='Unit List'!$P$5, 'Unit List'!$AP$5, IF('Unit List'!R624='Unit List'!$P$4, 'Unit List'!$AP$4, IF('Unit List'!R624='Unit List'!$P$7, 'Unit List'!R624 * 'Unit List'!$AP$7, 'Unit List'!R624)))), IF('Unit List'!AP624='Unit List'!$P$5, 'Unit List'!$AP$5, IF('Unit List'!AP624='Unit List'!$P$4, 'Unit List'!$AP$4, IF('Unit List'!AP624='Unit List'!$P$7, 'Unit List'!AP624 * 'Unit List'!$AP$7, 'Unit List'!AP624)))), IF('Unit List'!R625='Unit List'!$P$5, 'Unit List'!$AP$5, IF('Unit List'!R625='Unit List'!$P$4, 'Unit List'!$AP$4, IF('Unit List'!R625='Unit List'!$P$7, 'Unit List'!R625 * 'Unit List'!$AP$7, 'Unit List'!R625)))), IF('Unit List'!R625='Unit List'!$P$5, 'Unit List'!$AP$5, IF('Unit List'!R625='Unit List'!$P$4, 'Unit List'!$AP$4, IF('Unit List'!R625='Unit List'!$P$7, 'Unit List'!R625 * 'Unit List'!$AP$7, 'Unit List'!R625)))), IF('Unit List'!AP625='Unit List'!$P$5, 'Unit List'!$AP$5, IF('Unit List'!AP625='Unit List'!$P$4, 'Unit List'!$AP$4, IF('Unit List'!AP625='Unit List'!$P$7, 'Unit List'!AP625 * 'Unit List'!$AP$7, 'Unit List'!AP625)))), IF('Unit List'!R625='Unit List'!$P$5, 'Unit List'!$AP$5, IF('Unit List'!R625='Unit List'!$P$4, 'Unit List'!$AP$4, IF('Unit List'!R625='Unit List'!$P$7, 'Unit List'!R625 * 'Unit List'!$AP$7, 'Unit List'!R625)))), IF('Unit List'!R625='Unit List'!$P$5, 'Unit List'!$AP$5, IF('Unit List'!R625='Unit List'!$P$4, 'Unit List'!$AP$4, IF('Unit List'!R625='Unit List'!$P$7, 'Unit List'!R625 * 'Unit List'!$AP$7, 'Unit List'!R625)))), IF('Unit List'!AP625='Unit List'!$P$5, 'Unit List'!$AP$5, IF('Unit List'!AP625='Unit List'!$P$4, 'Unit List'!$AP$4, IF('Unit List'!AP625='Unit List'!$P$7, 'Unit List'!AP625 * 'Unit List'!$AP$7, 'Unit List'!AP625)))), IF('Unit List'!R625='Unit List'!$P$5, 'Unit List'!$AP$5, IF('Unit List'!R625='Unit List'!$P$4, 'Unit List'!$AP$4, IF('Unit List'!R625='Unit List'!$P$7, 'Unit List'!R625 * 'Unit List'!$AP$7, 'Unit List'!R625)))), IF('Unit List'!R625='Unit List'!$P$5, 'Unit List'!$AP$5, IF('Unit List'!R625='Unit List'!$P$4, 'Unit List'!$AP$4, IF('Unit List'!R625='Unit List'!$P$7, 'Unit List'!R625 * 'Unit List'!$AP$7, 'Unit List'!R625)))), IF('Unit List'!AP625='Unit List'!$P$5, 'Unit List'!$AP$5, IF('Unit List'!AP625='Unit List'!$P$4, 'Unit List'!$AP$4, IF('Unit List'!AP625='Unit List'!$P$7, 'Unit List'!AP625 * 'Unit List'!$AP$7, 'Unit List'!AP625)))),",",)</f>
        <v>,</v>
      </c>
      <c r="J682" t="str">
        <f>CONCATENATE("'",IF(ISBLANK('Unit List'!AQ625), IF(ISBLANK('Unit List'!S625), IF(ISBLANK('Unit List'!S625), IF(ISBLANK('Unit List'!AQ625), IF(ISBLANK('Unit List'!S625), IF(ISBLANK('Unit List'!S625), IF(ISBLANK('Unit List'!AQ625), IF(ISBLANK('Unit List'!S625), IF(ISBLANK('Unit List'!S625), IF(ISBLANK('Unit List'!AQ624), IF(ISBLANK('Unit List'!S624), IF(ISBLANK('Unit List'!S624), "", IF('Unit List'!S624='Unit List'!$P$5, 'Unit List'!$AQ$5, IF('Unit List'!S624='Unit List'!$P$4, 'Unit List'!$AQ$4, 'Unit List'!S624))), IF('Unit List'!S624='Unit List'!$P$5, 'Unit List'!$AQ$5, IF('Unit List'!S624='Unit List'!$P$4, 'Unit List'!$AQ$4, 'Unit List'!S624))), IF('Unit List'!AQ624='Unit List'!$P$5, 'Unit List'!$AQ$5, IF('Unit List'!AQ624='Unit List'!$P$4, 'Unit List'!$AQ$4, 'Unit List'!AQ624))), IF('Unit List'!S625='Unit List'!$P$5, 'Unit List'!$AQ$5, IF('Unit List'!S625='Unit List'!$P$4, 'Unit List'!$AQ$4, 'Unit List'!S625))), IF('Unit List'!S625='Unit List'!$P$5, 'Unit List'!$AQ$5, IF('Unit List'!S625='Unit List'!$P$4, 'Unit List'!$AQ$4, 'Unit List'!S625))), IF('Unit List'!AQ625='Unit List'!$P$5, 'Unit List'!$AQ$5, IF('Unit List'!AQ625='Unit List'!$P$4, 'Unit List'!$AQ$4, 'Unit List'!AQ625))), IF('Unit List'!S625='Unit List'!$P$5, 'Unit List'!$AQ$5, IF('Unit List'!S625='Unit List'!$P$4, 'Unit List'!$AQ$4, 'Unit List'!S625))), IF('Unit List'!S625='Unit List'!$P$5, 'Unit List'!$AQ$5, IF('Unit List'!S625='Unit List'!$P$4, 'Unit List'!$AQ$4, 'Unit List'!S625))), IF('Unit List'!AQ625='Unit List'!$P$5, 'Unit List'!$AQ$5, IF('Unit List'!AQ625='Unit List'!$P$4, 'Unit List'!$AQ$4, 'Unit List'!AQ625))), IF('Unit List'!S625='Unit List'!$P$5, 'Unit List'!$AQ$5, IF('Unit List'!S625='Unit List'!$P$4, 'Unit List'!$AQ$4, 'Unit List'!S625))), IF('Unit List'!S625='Unit List'!$P$5, 'Unit List'!$AQ$5, IF('Unit List'!S625='Unit List'!$P$4, 'Unit List'!$AQ$4, 'Unit List'!S625))), IF('Unit List'!AQ625='Unit List'!$P$5, 'Unit List'!$AQ$5, IF('Unit List'!AQ625='Unit List'!$P$4, 'Unit List'!$AQ$4, 'Unit List'!AQ625))),"'),",)</f>
        <v>'EarlyGreatArtist'),</v>
      </c>
    </row>
    <row r="683" spans="1:10" x14ac:dyDescent="0.25">
      <c r="A683" t="s">
        <v>2713</v>
      </c>
      <c r="B683" t="str">
        <f>"'',"</f>
        <v>'',</v>
      </c>
      <c r="C683" t="str">
        <f>"'',"</f>
        <v>'',</v>
      </c>
      <c r="D683" t="str">
        <f>CONCATENATE("'",'Unit List'!E626,"',",)</f>
        <v>'GREAT_PROPHET',</v>
      </c>
      <c r="E683" t="str">
        <f>CONCATENATE("'",'Unit List'!F626,"',",)</f>
        <v>'GREAT_PROPHET',</v>
      </c>
      <c r="F683" t="str">
        <f>CONCATENATE("'_",'Unit List'!G626,"',",)</f>
        <v>'_MALE',</v>
      </c>
      <c r="G683" t="str">
        <f>CONCATENATE("'",'Unit List'!H626,"',",)</f>
        <v>'Great_Prophet_F1',</v>
      </c>
      <c r="H683" t="str">
        <f>CONCATENATE(IF(ISBLANK('Unit List'!AO626), IF(ISBLANK('Unit List'!Q626), IF(ISBLANK('Unit List'!Q626), IF(ISBLANK('Unit List'!AO626), IF(ISBLANK('Unit List'!Q626), IF(ISBLANK('Unit List'!Q626), IF(ISBLANK('Unit List'!AO626), IF(ISBLANK('Unit List'!Q626), IF(ISBLANK('Unit List'!Q626), IF(ISBLANK('Unit List'!AO624), IF(ISBLANK('Unit List'!Q624), IF(ISBLANK('Unit List'!Q624), "1", IF('Unit List'!Q624='Unit List'!$P$5, 'Unit List'!$AO$5, IF('Unit List'!Q624='Unit List'!$P$4, 'Unit List'!$AO$4, IF('Unit List'!Q624='Unit List'!$P$7, 'Unit List'!Q624 * 'Unit List'!$AO$7, 'Unit List'!Q624)))), IF('Unit List'!Q624='Unit List'!$P$5, 'Unit List'!$AO$5, IF('Unit List'!Q624='Unit List'!$P$4, 'Unit List'!$AO$4, IF('Unit List'!Q624='Unit List'!$P$7, 'Unit List'!Q624 * 'Unit List'!$AO$7, 'Unit List'!Q624)))), IF('Unit List'!AO624='Unit List'!$P$5, 'Unit List'!$AO$5, IF('Unit List'!AO624='Unit List'!$P$4, 'Unit List'!$AO$4, IF('Unit List'!AO624='Unit List'!$P$7, 'Unit List'!AO624 * 'Unit List'!$AO$7, 'Unit List'!AO624)))), IF('Unit List'!Q626='Unit List'!$P$5, 'Unit List'!$AO$5, IF('Unit List'!Q626='Unit List'!$P$4, 'Unit List'!$AO$4, IF('Unit List'!Q626='Unit List'!$P$7, 'Unit List'!Q626 * 'Unit List'!$AO$7, 'Unit List'!Q626)))), IF('Unit List'!Q626='Unit List'!$P$5, 'Unit List'!$AO$5, IF('Unit List'!Q626='Unit List'!$P$4, 'Unit List'!$AO$4, IF('Unit List'!Q626='Unit List'!$P$7, 'Unit List'!Q626 * 'Unit List'!$AO$7, 'Unit List'!Q626)))), IF('Unit List'!AO626='Unit List'!$P$5, 'Unit List'!$AO$5, IF('Unit List'!AO626='Unit List'!$P$4, 'Unit List'!$AO$4, IF('Unit List'!AO626='Unit List'!$P$7, 'Unit List'!AO626 * 'Unit List'!$AO$7, 'Unit List'!AO626)))), IF('Unit List'!Q626='Unit List'!$P$5, 'Unit List'!$AO$5, IF('Unit List'!Q626='Unit List'!$P$4, 'Unit List'!$AO$4, IF('Unit List'!Q626='Unit List'!$P$7, 'Unit List'!Q626 * 'Unit List'!$AO$7, 'Unit List'!Q626)))), IF('Unit List'!Q626='Unit List'!$P$5, 'Unit List'!$AO$5, IF('Unit List'!Q626='Unit List'!$P$4, 'Unit List'!$AO$4, IF('Unit List'!Q626='Unit List'!$P$7, 'Unit List'!Q626 * 'Unit List'!$AO$7, 'Unit List'!Q626)))), IF('Unit List'!AO626='Unit List'!$P$5, 'Unit List'!$AO$5, IF('Unit List'!AO626='Unit List'!$P$4, 'Unit List'!$AO$4, IF('Unit List'!AO626='Unit List'!$P$7, 'Unit List'!AO626 * 'Unit List'!$AO$7, 'Unit List'!AO626)))), IF('Unit List'!Q626='Unit List'!$P$5, 'Unit List'!$AO$5, IF('Unit List'!Q626='Unit List'!$P$4, 'Unit List'!$AO$4, IF('Unit List'!Q626='Unit List'!$P$7, 'Unit List'!Q626 * 'Unit List'!$AO$7, 'Unit List'!Q626)))), IF('Unit List'!Q626='Unit List'!$P$5, 'Unit List'!$AO$5, IF('Unit List'!Q626='Unit List'!$P$4, 'Unit List'!$AO$4, IF('Unit List'!Q626='Unit List'!$P$7, 'Unit List'!Q626 * 'Unit List'!$AO$7, 'Unit List'!Q626)))), IF('Unit List'!AO626='Unit List'!$P$5, 'Unit List'!$AO$5, IF('Unit List'!AO626='Unit List'!$P$4, 'Unit List'!$AO$4, IF('Unit List'!AO626='Unit List'!$P$7, 'Unit List'!AO626 * 'Unit List'!$AO$7, 'Unit List'!AO626)))),",",)</f>
        <v>1,</v>
      </c>
      <c r="I683" t="str">
        <f>CONCATENATE(IF(ISBLANK('Unit List'!AP626), IF(ISBLANK('Unit List'!R626), IF(ISBLANK('Unit List'!R626), IF(ISBLANK('Unit List'!AP626), IF(ISBLANK('Unit List'!R626), IF(ISBLANK('Unit List'!R626), IF(ISBLANK('Unit List'!AP626), IF(ISBLANK('Unit List'!R626), IF(ISBLANK('Unit List'!R626), IF(ISBLANK('Unit List'!AP624), IF(ISBLANK('Unit List'!R624), IF(ISBLANK('Unit List'!R624), 'Unit List'!$AP$4, IF('Unit List'!R624='Unit List'!$P$5, 'Unit List'!$AP$5, IF('Unit List'!R624='Unit List'!$P$4, 'Unit List'!$AP$4, IF('Unit List'!R624='Unit List'!$P$7, 'Unit List'!R624 * 'Unit List'!$AP$7, 'Unit List'!R624)))), IF('Unit List'!R624='Unit List'!$P$5, 'Unit List'!$AP$5, IF('Unit List'!R624='Unit List'!$P$4, 'Unit List'!$AP$4, IF('Unit List'!R624='Unit List'!$P$7, 'Unit List'!R624 * 'Unit List'!$AP$7, 'Unit List'!R624)))), IF('Unit List'!AP624='Unit List'!$P$5, 'Unit List'!$AP$5, IF('Unit List'!AP624='Unit List'!$P$4, 'Unit List'!$AP$4, IF('Unit List'!AP624='Unit List'!$P$7, 'Unit List'!AP624 * 'Unit List'!$AP$7, 'Unit List'!AP624)))), IF('Unit List'!R626='Unit List'!$P$5, 'Unit List'!$AP$5, IF('Unit List'!R626='Unit List'!$P$4, 'Unit List'!$AP$4, IF('Unit List'!R626='Unit List'!$P$7, 'Unit List'!R626 * 'Unit List'!$AP$7, 'Unit List'!R626)))), IF('Unit List'!R626='Unit List'!$P$5, 'Unit List'!$AP$5, IF('Unit List'!R626='Unit List'!$P$4, 'Unit List'!$AP$4, IF('Unit List'!R626='Unit List'!$P$7, 'Unit List'!R626 * 'Unit List'!$AP$7, 'Unit List'!R626)))), IF('Unit List'!AP626='Unit List'!$P$5, 'Unit List'!$AP$5, IF('Unit List'!AP626='Unit List'!$P$4, 'Unit List'!$AP$4, IF('Unit List'!AP626='Unit List'!$P$7, 'Unit List'!AP626 * 'Unit List'!$AP$7, 'Unit List'!AP626)))), IF('Unit List'!R626='Unit List'!$P$5, 'Unit List'!$AP$5, IF('Unit List'!R626='Unit List'!$P$4, 'Unit List'!$AP$4, IF('Unit List'!R626='Unit List'!$P$7, 'Unit List'!R626 * 'Unit List'!$AP$7, 'Unit List'!R626)))), IF('Unit List'!R626='Unit List'!$P$5, 'Unit List'!$AP$5, IF('Unit List'!R626='Unit List'!$P$4, 'Unit List'!$AP$4, IF('Unit List'!R626='Unit List'!$P$7, 'Unit List'!R626 * 'Unit List'!$AP$7, 'Unit List'!R626)))), IF('Unit List'!AP626='Unit List'!$P$5, 'Unit List'!$AP$5, IF('Unit List'!AP626='Unit List'!$P$4, 'Unit List'!$AP$4, IF('Unit List'!AP626='Unit List'!$P$7, 'Unit List'!AP626 * 'Unit List'!$AP$7, 'Unit List'!AP626)))), IF('Unit List'!R626='Unit List'!$P$5, 'Unit List'!$AP$5, IF('Unit List'!R626='Unit List'!$P$4, 'Unit List'!$AP$4, IF('Unit List'!R626='Unit List'!$P$7, 'Unit List'!R626 * 'Unit List'!$AP$7, 'Unit List'!R626)))), IF('Unit List'!R626='Unit List'!$P$5, 'Unit List'!$AP$5, IF('Unit List'!R626='Unit List'!$P$4, 'Unit List'!$AP$4, IF('Unit List'!R626='Unit List'!$P$7, 'Unit List'!R626 * 'Unit List'!$AP$7, 'Unit List'!R626)))), IF('Unit List'!AP626='Unit List'!$P$5, 'Unit List'!$AP$5, IF('Unit List'!AP626='Unit List'!$P$4, 'Unit List'!$AP$4, IF('Unit List'!AP626='Unit List'!$P$7, 'Unit List'!AP626 * 'Unit List'!$AP$7, 'Unit List'!AP626)))),",",)</f>
        <v>,</v>
      </c>
      <c r="J683" t="str">
        <f>CONCATENATE("'",IF(ISBLANK('Unit List'!AQ626), IF(ISBLANK('Unit List'!S626), IF(ISBLANK('Unit List'!S626), IF(ISBLANK('Unit List'!AQ626), IF(ISBLANK('Unit List'!S626), IF(ISBLANK('Unit List'!S626), IF(ISBLANK('Unit List'!AQ626), IF(ISBLANK('Unit List'!S626), IF(ISBLANK('Unit List'!S626), IF(ISBLANK('Unit List'!AQ624), IF(ISBLANK('Unit List'!S624), IF(ISBLANK('Unit List'!S624), "", IF('Unit List'!S624='Unit List'!$P$5, 'Unit List'!$AQ$5, IF('Unit List'!S624='Unit List'!$P$4, 'Unit List'!$AQ$4, 'Unit List'!S624))), IF('Unit List'!S624='Unit List'!$P$5, 'Unit List'!$AQ$5, IF('Unit List'!S624='Unit List'!$P$4, 'Unit List'!$AQ$4, 'Unit List'!S624))), IF('Unit List'!AQ624='Unit List'!$P$5, 'Unit List'!$AQ$5, IF('Unit List'!AQ624='Unit List'!$P$4, 'Unit List'!$AQ$4, 'Unit List'!AQ624))), IF('Unit List'!S626='Unit List'!$P$5, 'Unit List'!$AQ$5, IF('Unit List'!S626='Unit List'!$P$4, 'Unit List'!$AQ$4, 'Unit List'!S626))), IF('Unit List'!S626='Unit List'!$P$5, 'Unit List'!$AQ$5, IF('Unit List'!S626='Unit List'!$P$4, 'Unit List'!$AQ$4, 'Unit List'!S626))), IF('Unit List'!AQ626='Unit List'!$P$5, 'Unit List'!$AQ$5, IF('Unit List'!AQ626='Unit List'!$P$4, 'Unit List'!$AQ$4, 'Unit List'!AQ626))), IF('Unit List'!S626='Unit List'!$P$5, 'Unit List'!$AQ$5, IF('Unit List'!S626='Unit List'!$P$4, 'Unit List'!$AQ$4, 'Unit List'!S626))), IF('Unit List'!S626='Unit List'!$P$5, 'Unit List'!$AQ$5, IF('Unit List'!S626='Unit List'!$P$4, 'Unit List'!$AQ$4, 'Unit List'!S626))), IF('Unit List'!AQ626='Unit List'!$P$5, 'Unit List'!$AQ$5, IF('Unit List'!AQ626='Unit List'!$P$4, 'Unit List'!$AQ$4, 'Unit List'!AQ626))), IF('Unit List'!S626='Unit List'!$P$5, 'Unit List'!$AQ$5, IF('Unit List'!S626='Unit List'!$P$4, 'Unit List'!$AQ$4, 'Unit List'!S626))), IF('Unit List'!S626='Unit List'!$P$5, 'Unit List'!$AQ$5, IF('Unit List'!S626='Unit List'!$P$4, 'Unit List'!$AQ$4, 'Unit List'!S626))), IF('Unit List'!AQ626='Unit List'!$P$5, 'Unit List'!$AQ$5, IF('Unit List'!AQ626='Unit List'!$P$4, 'Unit List'!$AQ$4, 'Unit List'!AQ626))),"'),",)</f>
        <v>'EarlyGreatArtist'),</v>
      </c>
    </row>
    <row r="684" spans="1:10" x14ac:dyDescent="0.25">
      <c r="A684" t="s">
        <v>2713</v>
      </c>
      <c r="B684" t="str">
        <f>"'',"</f>
        <v>'',</v>
      </c>
      <c r="C684" t="str">
        <f>"'',"</f>
        <v>'',</v>
      </c>
      <c r="D684" t="str">
        <f>CONCATENATE("'",'Unit List'!E627,"',",)</f>
        <v>'GREAT_PROPHET_RENAISSANCE',</v>
      </c>
      <c r="E684" t="str">
        <f>CONCATENATE("'",'Unit List'!F627,"',",)</f>
        <v>'GREAT_PROPHET',</v>
      </c>
      <c r="F684" t="str">
        <f>"'',"</f>
        <v>'',</v>
      </c>
      <c r="G684" t="str">
        <f>CONCATENATE("'",'Unit List'!H627,"',",)</f>
        <v>'Great_Prophet',</v>
      </c>
      <c r="H684" t="str">
        <f>CONCATENATE(IF(ISBLANK('Unit List'!AO627), IF(ISBLANK('Unit List'!Q627), IF(ISBLANK('Unit List'!Q627), IF(ISBLANK('Unit List'!AO627), IF(ISBLANK('Unit List'!Q627), IF(ISBLANK('Unit List'!Q627), IF(ISBLANK('Unit List'!AO627), IF(ISBLANK('Unit List'!Q627), IF(ISBLANK('Unit List'!Q627), IF(ISBLANK('Unit List'!AO627), IF(ISBLANK('Unit List'!Q627), IF(ISBLANK('Unit List'!Q627), "1", IF('Unit List'!Q627='Unit List'!$P$5, 'Unit List'!$AO$5, IF('Unit List'!Q627='Unit List'!$P$4, 'Unit List'!$AO$4, IF('Unit List'!Q627='Unit List'!$P$7, 'Unit List'!Q627 * 'Unit List'!$AO$7, 'Unit List'!Q627)))), IF('Unit List'!Q627='Unit List'!$P$5, 'Unit List'!$AO$5, IF('Unit List'!Q627='Unit List'!$P$4, 'Unit List'!$AO$4, IF('Unit List'!Q627='Unit List'!$P$7, 'Unit List'!Q627 * 'Unit List'!$AO$7, 'Unit List'!Q627)))), IF('Unit List'!AO627='Unit List'!$P$5, 'Unit List'!$AO$5, IF('Unit List'!AO627='Unit List'!$P$4, 'Unit List'!$AO$4, IF('Unit List'!AO627='Unit List'!$P$7, 'Unit List'!AO627 * 'Unit List'!$AO$7, 'Unit List'!AO627)))), IF('Unit List'!Q627='Unit List'!$P$5, 'Unit List'!$AO$5, IF('Unit List'!Q627='Unit List'!$P$4, 'Unit List'!$AO$4, IF('Unit List'!Q627='Unit List'!$P$7, 'Unit List'!Q627 * 'Unit List'!$AO$7, 'Unit List'!Q627)))), IF('Unit List'!Q627='Unit List'!$P$5, 'Unit List'!$AO$5, IF('Unit List'!Q627='Unit List'!$P$4, 'Unit List'!$AO$4, IF('Unit List'!Q627='Unit List'!$P$7, 'Unit List'!Q627 * 'Unit List'!$AO$7, 'Unit List'!Q627)))), IF('Unit List'!AO627='Unit List'!$P$5, 'Unit List'!$AO$5, IF('Unit List'!AO627='Unit List'!$P$4, 'Unit List'!$AO$4, IF('Unit List'!AO627='Unit List'!$P$7, 'Unit List'!AO627 * 'Unit List'!$AO$7, 'Unit List'!AO627)))), IF('Unit List'!Q627='Unit List'!$P$5, 'Unit List'!$AO$5, IF('Unit List'!Q627='Unit List'!$P$4, 'Unit List'!$AO$4, IF('Unit List'!Q627='Unit List'!$P$7, 'Unit List'!Q627 * 'Unit List'!$AO$7, 'Unit List'!Q627)))), IF('Unit List'!Q627='Unit List'!$P$5, 'Unit List'!$AO$5, IF('Unit List'!Q627='Unit List'!$P$4, 'Unit List'!$AO$4, IF('Unit List'!Q627='Unit List'!$P$7, 'Unit List'!Q627 * 'Unit List'!$AO$7, 'Unit List'!Q627)))), IF('Unit List'!AO627='Unit List'!$P$5, 'Unit List'!$AO$5, IF('Unit List'!AO627='Unit List'!$P$4, 'Unit List'!$AO$4, IF('Unit List'!AO627='Unit List'!$P$7, 'Unit List'!AO627 * 'Unit List'!$AO$7, 'Unit List'!AO627)))), IF('Unit List'!Q627='Unit List'!$P$5, 'Unit List'!$AO$5, IF('Unit List'!Q627='Unit List'!$P$4, 'Unit List'!$AO$4, IF('Unit List'!Q627='Unit List'!$P$7, 'Unit List'!Q627 * 'Unit List'!$AO$7, 'Unit List'!Q627)))), IF('Unit List'!Q627='Unit List'!$P$5, 'Unit List'!$AO$5, IF('Unit List'!Q627='Unit List'!$P$4, 'Unit List'!$AO$4, IF('Unit List'!Q627='Unit List'!$P$7, 'Unit List'!Q627 * 'Unit List'!$AO$7, 'Unit List'!Q627)))), IF('Unit List'!AO627='Unit List'!$P$5, 'Unit List'!$AO$5, IF('Unit List'!AO627='Unit List'!$P$4, 'Unit List'!$AO$4, IF('Unit List'!AO627='Unit List'!$P$7, 'Unit List'!AO627 * 'Unit List'!$AO$7, 'Unit List'!AO627)))),",",)</f>
        <v>1,</v>
      </c>
      <c r="I684" t="str">
        <f>CONCATENATE(IF(ISBLANK('Unit List'!AP627), IF(ISBLANK('Unit List'!R627), IF(ISBLANK('Unit List'!R627), IF(ISBLANK('Unit List'!AP627), IF(ISBLANK('Unit List'!R627), IF(ISBLANK('Unit List'!R627), IF(ISBLANK('Unit List'!AP627), IF(ISBLANK('Unit List'!R627), IF(ISBLANK('Unit List'!R627), IF(ISBLANK('Unit List'!AP627), IF(ISBLANK('Unit List'!R627), IF(ISBLANK('Unit List'!R627), 'Unit List'!$AP$4, IF('Unit List'!R627='Unit List'!$P$5, 'Unit List'!$AP$5, IF('Unit List'!R627='Unit List'!$P$4, 'Unit List'!$AP$4, IF('Unit List'!R627='Unit List'!$P$7, 'Unit List'!R627 * 'Unit List'!$AP$7, 'Unit List'!R627)))), IF('Unit List'!R627='Unit List'!$P$5, 'Unit List'!$AP$5, IF('Unit List'!R627='Unit List'!$P$4, 'Unit List'!$AP$4, IF('Unit List'!R627='Unit List'!$P$7, 'Unit List'!R627 * 'Unit List'!$AP$7, 'Unit List'!R627)))), IF('Unit List'!AP627='Unit List'!$P$5, 'Unit List'!$AP$5, IF('Unit List'!AP627='Unit List'!$P$4, 'Unit List'!$AP$4, IF('Unit List'!AP627='Unit List'!$P$7, 'Unit List'!AP627 * 'Unit List'!$AP$7, 'Unit List'!AP627)))), IF('Unit List'!R627='Unit List'!$P$5, 'Unit List'!$AP$5, IF('Unit List'!R627='Unit List'!$P$4, 'Unit List'!$AP$4, IF('Unit List'!R627='Unit List'!$P$7, 'Unit List'!R627 * 'Unit List'!$AP$7, 'Unit List'!R627)))), IF('Unit List'!R627='Unit List'!$P$5, 'Unit List'!$AP$5, IF('Unit List'!R627='Unit List'!$P$4, 'Unit List'!$AP$4, IF('Unit List'!R627='Unit List'!$P$7, 'Unit List'!R627 * 'Unit List'!$AP$7, 'Unit List'!R627)))), IF('Unit List'!AP627='Unit List'!$P$5, 'Unit List'!$AP$5, IF('Unit List'!AP627='Unit List'!$P$4, 'Unit List'!$AP$4, IF('Unit List'!AP627='Unit List'!$P$7, 'Unit List'!AP627 * 'Unit List'!$AP$7, 'Unit List'!AP627)))), IF('Unit List'!R627='Unit List'!$P$5, 'Unit List'!$AP$5, IF('Unit List'!R627='Unit List'!$P$4, 'Unit List'!$AP$4, IF('Unit List'!R627='Unit List'!$P$7, 'Unit List'!R627 * 'Unit List'!$AP$7, 'Unit List'!R627)))), IF('Unit List'!R627='Unit List'!$P$5, 'Unit List'!$AP$5, IF('Unit List'!R627='Unit List'!$P$4, 'Unit List'!$AP$4, IF('Unit List'!R627='Unit List'!$P$7, 'Unit List'!R627 * 'Unit List'!$AP$7, 'Unit List'!R627)))), IF('Unit List'!AP627='Unit List'!$P$5, 'Unit List'!$AP$5, IF('Unit List'!AP627='Unit List'!$P$4, 'Unit List'!$AP$4, IF('Unit List'!AP627='Unit List'!$P$7, 'Unit List'!AP627 * 'Unit List'!$AP$7, 'Unit List'!AP627)))), IF('Unit List'!R627='Unit List'!$P$5, 'Unit List'!$AP$5, IF('Unit List'!R627='Unit List'!$P$4, 'Unit List'!$AP$4, IF('Unit List'!R627='Unit List'!$P$7, 'Unit List'!R627 * 'Unit List'!$AP$7, 'Unit List'!R627)))), IF('Unit List'!R627='Unit List'!$P$5, 'Unit List'!$AP$5, IF('Unit List'!R627='Unit List'!$P$4, 'Unit List'!$AP$4, IF('Unit List'!R627='Unit List'!$P$7, 'Unit List'!R627 * 'Unit List'!$AP$7, 'Unit List'!R627)))), IF('Unit List'!AP627='Unit List'!$P$5, 'Unit List'!$AP$5, IF('Unit List'!AP627='Unit List'!$P$4, 'Unit List'!$AP$4, IF('Unit List'!AP627='Unit List'!$P$7, 'Unit List'!AP627 * 'Unit List'!$AP$7, 'Unit List'!AP627)))),",",)</f>
        <v>,</v>
      </c>
      <c r="J684" t="str">
        <f>CONCATENATE("'",IF(ISBLANK('Unit List'!AQ627), IF(ISBLANK('Unit List'!S627), IF(ISBLANK('Unit List'!S627), IF(ISBLANK('Unit List'!AQ627), IF(ISBLANK('Unit List'!S627), IF(ISBLANK('Unit List'!S627), IF(ISBLANK('Unit List'!AQ627), IF(ISBLANK('Unit List'!S627), IF(ISBLANK('Unit List'!S627), IF(ISBLANK('Unit List'!AQ627), IF(ISBLANK('Unit List'!S627), IF(ISBLANK('Unit List'!S627), "", IF('Unit List'!S627='Unit List'!$P$5, 'Unit List'!$AQ$5, IF('Unit List'!S627='Unit List'!$P$4, 'Unit List'!$AQ$4, 'Unit List'!S627))), IF('Unit List'!S627='Unit List'!$P$5, 'Unit List'!$AQ$5, IF('Unit List'!S627='Unit List'!$P$4, 'Unit List'!$AQ$4, 'Unit List'!S627))), IF('Unit List'!AQ627='Unit List'!$P$5, 'Unit List'!$AQ$5, IF('Unit List'!AQ627='Unit List'!$P$4, 'Unit List'!$AQ$4, 'Unit List'!AQ627))), IF('Unit List'!S627='Unit List'!$P$5, 'Unit List'!$AQ$5, IF('Unit List'!S627='Unit List'!$P$4, 'Unit List'!$AQ$4, 'Unit List'!S627))), IF('Unit List'!S627='Unit List'!$P$5, 'Unit List'!$AQ$5, IF('Unit List'!S627='Unit List'!$P$4, 'Unit List'!$AQ$4, 'Unit List'!S627))), IF('Unit List'!AQ627='Unit List'!$P$5, 'Unit List'!$AQ$5, IF('Unit List'!AQ627='Unit List'!$P$4, 'Unit List'!$AQ$4, 'Unit List'!AQ627))), IF('Unit List'!S627='Unit List'!$P$5, 'Unit List'!$AQ$5, IF('Unit List'!S627='Unit List'!$P$4, 'Unit List'!$AQ$4, 'Unit List'!S627))), IF('Unit List'!S627='Unit List'!$P$5, 'Unit List'!$AQ$5, IF('Unit List'!S627='Unit List'!$P$4, 'Unit List'!$AQ$4, 'Unit List'!S627))), IF('Unit List'!AQ627='Unit List'!$P$5, 'Unit List'!$AQ$5, IF('Unit List'!AQ627='Unit List'!$P$4, 'Unit List'!$AQ$4, 'Unit List'!AQ627))), IF('Unit List'!S627='Unit List'!$P$5, 'Unit List'!$AQ$5, IF('Unit List'!S627='Unit List'!$P$4, 'Unit List'!$AQ$4, 'Unit List'!S627))), IF('Unit List'!S627='Unit List'!$P$5, 'Unit List'!$AQ$5, IF('Unit List'!S627='Unit List'!$P$4, 'Unit List'!$AQ$4, 'Unit List'!S627))), IF('Unit List'!AQ627='Unit List'!$P$5, 'Unit List'!$AQ$5, IF('Unit List'!AQ627='Unit List'!$P$4, 'Unit List'!$AQ$4, 'Unit List'!AQ627))),"'),",)</f>
        <v>'EarlyGreatArtist'),</v>
      </c>
    </row>
    <row r="685" spans="1:10" x14ac:dyDescent="0.25">
      <c r="A685" t="s">
        <v>2713</v>
      </c>
      <c r="B685" t="str">
        <f>"'',"</f>
        <v>'',</v>
      </c>
      <c r="C685" t="str">
        <f>"'',"</f>
        <v>'',</v>
      </c>
      <c r="D685" t="str">
        <f>CONCATENATE("'",'Unit List'!E628,"',",)</f>
        <v>'GREAT_PROPHET_RENAISSANCE',</v>
      </c>
      <c r="E685" t="str">
        <f>CONCATENATE("'",'Unit List'!F628,"',",)</f>
        <v>'GREAT_PROPHET',</v>
      </c>
      <c r="F685" t="str">
        <f>CONCATENATE("'_",'Unit List'!G628,"',",)</f>
        <v>'_FEMALE',</v>
      </c>
      <c r="G685" t="str">
        <f>CONCATENATE("'",'Unit List'!H628,"',",)</f>
        <v>'Great_Prophet_F2',</v>
      </c>
      <c r="H685" t="str">
        <f>CONCATENATE(IF(ISBLANK('Unit List'!AO628), IF(ISBLANK('Unit List'!Q628), IF(ISBLANK('Unit List'!Q628), IF(ISBLANK('Unit List'!AO628), IF(ISBLANK('Unit List'!Q628), IF(ISBLANK('Unit List'!Q628), IF(ISBLANK('Unit List'!AO628), IF(ISBLANK('Unit List'!Q628), IF(ISBLANK('Unit List'!Q628), IF(ISBLANK('Unit List'!AO627), IF(ISBLANK('Unit List'!Q627), IF(ISBLANK('Unit List'!Q627), "1", IF('Unit List'!Q627='Unit List'!$P$5, 'Unit List'!$AO$5, IF('Unit List'!Q627='Unit List'!$P$4, 'Unit List'!$AO$4, IF('Unit List'!Q627='Unit List'!$P$7, 'Unit List'!Q627 * 'Unit List'!$AO$7, 'Unit List'!Q627)))), IF('Unit List'!Q627='Unit List'!$P$5, 'Unit List'!$AO$5, IF('Unit List'!Q627='Unit List'!$P$4, 'Unit List'!$AO$4, IF('Unit List'!Q627='Unit List'!$P$7, 'Unit List'!Q627 * 'Unit List'!$AO$7, 'Unit List'!Q627)))), IF('Unit List'!AO627='Unit List'!$P$5, 'Unit List'!$AO$5, IF('Unit List'!AO627='Unit List'!$P$4, 'Unit List'!$AO$4, IF('Unit List'!AO627='Unit List'!$P$7, 'Unit List'!AO627 * 'Unit List'!$AO$7, 'Unit List'!AO627)))), IF('Unit List'!Q628='Unit List'!$P$5, 'Unit List'!$AO$5, IF('Unit List'!Q628='Unit List'!$P$4, 'Unit List'!$AO$4, IF('Unit List'!Q628='Unit List'!$P$7, 'Unit List'!Q628 * 'Unit List'!$AO$7, 'Unit List'!Q628)))), IF('Unit List'!Q628='Unit List'!$P$5, 'Unit List'!$AO$5, IF('Unit List'!Q628='Unit List'!$P$4, 'Unit List'!$AO$4, IF('Unit List'!Q628='Unit List'!$P$7, 'Unit List'!Q628 * 'Unit List'!$AO$7, 'Unit List'!Q628)))), IF('Unit List'!AO628='Unit List'!$P$5, 'Unit List'!$AO$5, IF('Unit List'!AO628='Unit List'!$P$4, 'Unit List'!$AO$4, IF('Unit List'!AO628='Unit List'!$P$7, 'Unit List'!AO628 * 'Unit List'!$AO$7, 'Unit List'!AO628)))), IF('Unit List'!Q628='Unit List'!$P$5, 'Unit List'!$AO$5, IF('Unit List'!Q628='Unit List'!$P$4, 'Unit List'!$AO$4, IF('Unit List'!Q628='Unit List'!$P$7, 'Unit List'!Q628 * 'Unit List'!$AO$7, 'Unit List'!Q628)))), IF('Unit List'!Q628='Unit List'!$P$5, 'Unit List'!$AO$5, IF('Unit List'!Q628='Unit List'!$P$4, 'Unit List'!$AO$4, IF('Unit List'!Q628='Unit List'!$P$7, 'Unit List'!Q628 * 'Unit List'!$AO$7, 'Unit List'!Q628)))), IF('Unit List'!AO628='Unit List'!$P$5, 'Unit List'!$AO$5, IF('Unit List'!AO628='Unit List'!$P$4, 'Unit List'!$AO$4, IF('Unit List'!AO628='Unit List'!$P$7, 'Unit List'!AO628 * 'Unit List'!$AO$7, 'Unit List'!AO628)))), IF('Unit List'!Q628='Unit List'!$P$5, 'Unit List'!$AO$5, IF('Unit List'!Q628='Unit List'!$P$4, 'Unit List'!$AO$4, IF('Unit List'!Q628='Unit List'!$P$7, 'Unit List'!Q628 * 'Unit List'!$AO$7, 'Unit List'!Q628)))), IF('Unit List'!Q628='Unit List'!$P$5, 'Unit List'!$AO$5, IF('Unit List'!Q628='Unit List'!$P$4, 'Unit List'!$AO$4, IF('Unit List'!Q628='Unit List'!$P$7, 'Unit List'!Q628 * 'Unit List'!$AO$7, 'Unit List'!Q628)))), IF('Unit List'!AO628='Unit List'!$P$5, 'Unit List'!$AO$5, IF('Unit List'!AO628='Unit List'!$P$4, 'Unit List'!$AO$4, IF('Unit List'!AO628='Unit List'!$P$7, 'Unit List'!AO628 * 'Unit List'!$AO$7, 'Unit List'!AO628)))),",",)</f>
        <v>1,</v>
      </c>
      <c r="I685" t="str">
        <f>CONCATENATE(IF(ISBLANK('Unit List'!AP628), IF(ISBLANK('Unit List'!R628), IF(ISBLANK('Unit List'!R628), IF(ISBLANK('Unit List'!AP628), IF(ISBLANK('Unit List'!R628), IF(ISBLANK('Unit List'!R628), IF(ISBLANK('Unit List'!AP628), IF(ISBLANK('Unit List'!R628), IF(ISBLANK('Unit List'!R628), IF(ISBLANK('Unit List'!AP627), IF(ISBLANK('Unit List'!R627), IF(ISBLANK('Unit List'!R627), 'Unit List'!$AP$4, IF('Unit List'!R627='Unit List'!$P$5, 'Unit List'!$AP$5, IF('Unit List'!R627='Unit List'!$P$4, 'Unit List'!$AP$4, IF('Unit List'!R627='Unit List'!$P$7, 'Unit List'!R627 * 'Unit List'!$AP$7, 'Unit List'!R627)))), IF('Unit List'!R627='Unit List'!$P$5, 'Unit List'!$AP$5, IF('Unit List'!R627='Unit List'!$P$4, 'Unit List'!$AP$4, IF('Unit List'!R627='Unit List'!$P$7, 'Unit List'!R627 * 'Unit List'!$AP$7, 'Unit List'!R627)))), IF('Unit List'!AP627='Unit List'!$P$5, 'Unit List'!$AP$5, IF('Unit List'!AP627='Unit List'!$P$4, 'Unit List'!$AP$4, IF('Unit List'!AP627='Unit List'!$P$7, 'Unit List'!AP627 * 'Unit List'!$AP$7, 'Unit List'!AP627)))), IF('Unit List'!R628='Unit List'!$P$5, 'Unit List'!$AP$5, IF('Unit List'!R628='Unit List'!$P$4, 'Unit List'!$AP$4, IF('Unit List'!R628='Unit List'!$P$7, 'Unit List'!R628 * 'Unit List'!$AP$7, 'Unit List'!R628)))), IF('Unit List'!R628='Unit List'!$P$5, 'Unit List'!$AP$5, IF('Unit List'!R628='Unit List'!$P$4, 'Unit List'!$AP$4, IF('Unit List'!R628='Unit List'!$P$7, 'Unit List'!R628 * 'Unit List'!$AP$7, 'Unit List'!R628)))), IF('Unit List'!AP628='Unit List'!$P$5, 'Unit List'!$AP$5, IF('Unit List'!AP628='Unit List'!$P$4, 'Unit List'!$AP$4, IF('Unit List'!AP628='Unit List'!$P$7, 'Unit List'!AP628 * 'Unit List'!$AP$7, 'Unit List'!AP628)))), IF('Unit List'!R628='Unit List'!$P$5, 'Unit List'!$AP$5, IF('Unit List'!R628='Unit List'!$P$4, 'Unit List'!$AP$4, IF('Unit List'!R628='Unit List'!$P$7, 'Unit List'!R628 * 'Unit List'!$AP$7, 'Unit List'!R628)))), IF('Unit List'!R628='Unit List'!$P$5, 'Unit List'!$AP$5, IF('Unit List'!R628='Unit List'!$P$4, 'Unit List'!$AP$4, IF('Unit List'!R628='Unit List'!$P$7, 'Unit List'!R628 * 'Unit List'!$AP$7, 'Unit List'!R628)))), IF('Unit List'!AP628='Unit List'!$P$5, 'Unit List'!$AP$5, IF('Unit List'!AP628='Unit List'!$P$4, 'Unit List'!$AP$4, IF('Unit List'!AP628='Unit List'!$P$7, 'Unit List'!AP628 * 'Unit List'!$AP$7, 'Unit List'!AP628)))), IF('Unit List'!R628='Unit List'!$P$5, 'Unit List'!$AP$5, IF('Unit List'!R628='Unit List'!$P$4, 'Unit List'!$AP$4, IF('Unit List'!R628='Unit List'!$P$7, 'Unit List'!R628 * 'Unit List'!$AP$7, 'Unit List'!R628)))), IF('Unit List'!R628='Unit List'!$P$5, 'Unit List'!$AP$5, IF('Unit List'!R628='Unit List'!$P$4, 'Unit List'!$AP$4, IF('Unit List'!R628='Unit List'!$P$7, 'Unit List'!R628 * 'Unit List'!$AP$7, 'Unit List'!R628)))), IF('Unit List'!AP628='Unit List'!$P$5, 'Unit List'!$AP$5, IF('Unit List'!AP628='Unit List'!$P$4, 'Unit List'!$AP$4, IF('Unit List'!AP628='Unit List'!$P$7, 'Unit List'!AP628 * 'Unit List'!$AP$7, 'Unit List'!AP628)))),",",)</f>
        <v>,</v>
      </c>
      <c r="J685" t="str">
        <f>CONCATENATE("'",IF(ISBLANK('Unit List'!AQ628), IF(ISBLANK('Unit List'!S628), IF(ISBLANK('Unit List'!S628), IF(ISBLANK('Unit List'!AQ628), IF(ISBLANK('Unit List'!S628), IF(ISBLANK('Unit List'!S628), IF(ISBLANK('Unit List'!AQ628), IF(ISBLANK('Unit List'!S628), IF(ISBLANK('Unit List'!S628), IF(ISBLANK('Unit List'!AQ627), IF(ISBLANK('Unit List'!S627), IF(ISBLANK('Unit List'!S627), "", IF('Unit List'!S627='Unit List'!$P$5, 'Unit List'!$AQ$5, IF('Unit List'!S627='Unit List'!$P$4, 'Unit List'!$AQ$4, 'Unit List'!S627))), IF('Unit List'!S627='Unit List'!$P$5, 'Unit List'!$AQ$5, IF('Unit List'!S627='Unit List'!$P$4, 'Unit List'!$AQ$4, 'Unit List'!S627))), IF('Unit List'!AQ627='Unit List'!$P$5, 'Unit List'!$AQ$5, IF('Unit List'!AQ627='Unit List'!$P$4, 'Unit List'!$AQ$4, 'Unit List'!AQ627))), IF('Unit List'!S628='Unit List'!$P$5, 'Unit List'!$AQ$5, IF('Unit List'!S628='Unit List'!$P$4, 'Unit List'!$AQ$4, 'Unit List'!S628))), IF('Unit List'!S628='Unit List'!$P$5, 'Unit List'!$AQ$5, IF('Unit List'!S628='Unit List'!$P$4, 'Unit List'!$AQ$4, 'Unit List'!S628))), IF('Unit List'!AQ628='Unit List'!$P$5, 'Unit List'!$AQ$5, IF('Unit List'!AQ628='Unit List'!$P$4, 'Unit List'!$AQ$4, 'Unit List'!AQ628))), IF('Unit List'!S628='Unit List'!$P$5, 'Unit List'!$AQ$5, IF('Unit List'!S628='Unit List'!$P$4, 'Unit List'!$AQ$4, 'Unit List'!S628))), IF('Unit List'!S628='Unit List'!$P$5, 'Unit List'!$AQ$5, IF('Unit List'!S628='Unit List'!$P$4, 'Unit List'!$AQ$4, 'Unit List'!S628))), IF('Unit List'!AQ628='Unit List'!$P$5, 'Unit List'!$AQ$5, IF('Unit List'!AQ628='Unit List'!$P$4, 'Unit List'!$AQ$4, 'Unit List'!AQ628))), IF('Unit List'!S628='Unit List'!$P$5, 'Unit List'!$AQ$5, IF('Unit List'!S628='Unit List'!$P$4, 'Unit List'!$AQ$4, 'Unit List'!S628))), IF('Unit List'!S628='Unit List'!$P$5, 'Unit List'!$AQ$5, IF('Unit List'!S628='Unit List'!$P$4, 'Unit List'!$AQ$4, 'Unit List'!S628))), IF('Unit List'!AQ628='Unit List'!$P$5, 'Unit List'!$AQ$5, IF('Unit List'!AQ628='Unit List'!$P$4, 'Unit List'!$AQ$4, 'Unit List'!AQ628))),"'),",)</f>
        <v>'EarlyGreatArtist'),</v>
      </c>
    </row>
    <row r="686" spans="1:10" x14ac:dyDescent="0.25">
      <c r="A686" t="s">
        <v>2713</v>
      </c>
      <c r="B686" t="str">
        <f>"'',"</f>
        <v>'',</v>
      </c>
      <c r="C686" t="str">
        <f>"'',"</f>
        <v>'',</v>
      </c>
      <c r="D686" t="str">
        <f>CONCATENATE("'",'Unit List'!E629,"',",)</f>
        <v>'GREAT_PROPHET_RENAISSANCE',</v>
      </c>
      <c r="E686" t="str">
        <f>CONCATENATE("'",'Unit List'!F629,"',",)</f>
        <v>'GREAT_PROPHET',</v>
      </c>
      <c r="F686" t="str">
        <f>CONCATENATE("'_",'Unit List'!G629,"',",)</f>
        <v>'_MALE',</v>
      </c>
      <c r="G686" t="str">
        <f>CONCATENATE("'",'Unit List'!H629,"',",)</f>
        <v>'Great_Prophet_F1',</v>
      </c>
      <c r="H686" t="str">
        <f>CONCATENATE(IF(ISBLANK('Unit List'!AO629), IF(ISBLANK('Unit List'!Q629), IF(ISBLANK('Unit List'!Q629), IF(ISBLANK('Unit List'!AO629), IF(ISBLANK('Unit List'!Q629), IF(ISBLANK('Unit List'!Q629), IF(ISBLANK('Unit List'!AO629), IF(ISBLANK('Unit List'!Q629), IF(ISBLANK('Unit List'!Q629), IF(ISBLANK('Unit List'!AO627), IF(ISBLANK('Unit List'!Q627), IF(ISBLANK('Unit List'!Q627), "1", IF('Unit List'!Q627='Unit List'!$P$5, 'Unit List'!$AO$5, IF('Unit List'!Q627='Unit List'!$P$4, 'Unit List'!$AO$4, IF('Unit List'!Q627='Unit List'!$P$7, 'Unit List'!Q627 * 'Unit List'!$AO$7, 'Unit List'!Q627)))), IF('Unit List'!Q627='Unit List'!$P$5, 'Unit List'!$AO$5, IF('Unit List'!Q627='Unit List'!$P$4, 'Unit List'!$AO$4, IF('Unit List'!Q627='Unit List'!$P$7, 'Unit List'!Q627 * 'Unit List'!$AO$7, 'Unit List'!Q627)))), IF('Unit List'!AO627='Unit List'!$P$5, 'Unit List'!$AO$5, IF('Unit List'!AO627='Unit List'!$P$4, 'Unit List'!$AO$4, IF('Unit List'!AO627='Unit List'!$P$7, 'Unit List'!AO627 * 'Unit List'!$AO$7, 'Unit List'!AO627)))),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List'!AO629)))),",",)</f>
        <v>1,</v>
      </c>
      <c r="I686" t="str">
        <f>CONCATENATE(IF(ISBLANK('Unit List'!AP629), IF(ISBLANK('Unit List'!R629), IF(ISBLANK('Unit List'!R629), IF(ISBLANK('Unit List'!AP629), IF(ISBLANK('Unit List'!R629), IF(ISBLANK('Unit List'!R629), IF(ISBLANK('Unit List'!AP629), IF(ISBLANK('Unit List'!R629), IF(ISBLANK('Unit List'!R629), IF(ISBLANK('Unit List'!AP627), IF(ISBLANK('Unit List'!R627), IF(ISBLANK('Unit List'!R627), 'Unit List'!$AP$4, IF('Unit List'!R627='Unit List'!$P$5, 'Unit List'!$AP$5, IF('Unit List'!R627='Unit List'!$P$4, 'Unit List'!$AP$4, IF('Unit List'!R627='Unit List'!$P$7, 'Unit List'!R627 * 'Unit List'!$AP$7, 'Unit List'!R627)))), IF('Unit List'!R627='Unit List'!$P$5, 'Unit List'!$AP$5, IF('Unit List'!R627='Unit List'!$P$4, 'Unit List'!$AP$4, IF('Unit List'!R627='Unit List'!$P$7, 'Unit List'!R627 * 'Unit List'!$AP$7, 'Unit List'!R627)))), IF('Unit List'!AP627='Unit List'!$P$5, 'Unit List'!$AP$5, IF('Unit List'!AP627='Unit List'!$P$4, 'Unit List'!$AP$4, IF('Unit List'!AP627='Unit List'!$P$7, 'Unit List'!AP627 * 'Unit List'!$AP$7, 'Unit List'!AP627)))),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List'!AP629)))),",",)</f>
        <v>,</v>
      </c>
      <c r="J686" t="str">
        <f>CONCATENATE("'",IF(ISBLANK('Unit List'!AQ629), IF(ISBLANK('Unit List'!S629), IF(ISBLANK('Unit List'!S629), IF(ISBLANK('Unit List'!AQ629), IF(ISBLANK('Unit List'!S629), IF(ISBLANK('Unit List'!S629), IF(ISBLANK('Unit List'!AQ629), IF(ISBLANK('Unit List'!S629), IF(ISBLANK('Unit List'!S629), IF(ISBLANK('Unit List'!AQ627), IF(ISBLANK('Unit List'!S627), IF(ISBLANK('Unit List'!S627), "", IF('Unit List'!S627='Unit List'!$P$5, 'Unit List'!$AQ$5, IF('Unit List'!S627='Unit List'!$P$4, 'Unit List'!$AQ$4, 'Unit List'!S627))), IF('Unit List'!S627='Unit List'!$P$5, 'Unit List'!$AQ$5, IF('Unit List'!S627='Unit List'!$P$4, 'Unit List'!$AQ$4, 'Unit List'!S627))), IF('Unit List'!AQ627='Unit List'!$P$5, 'Unit List'!$AQ$5, IF('Unit List'!AQ627='Unit List'!$P$4, 'Unit List'!$AQ$4, 'Unit List'!AQ627))),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List'!AQ629))),"'),",)</f>
        <v>'EarlyGreatArtist'),</v>
      </c>
    </row>
    <row r="687" spans="1:10" x14ac:dyDescent="0.25">
      <c r="A687" t="s">
        <v>2713</v>
      </c>
      <c r="B687" t="str">
        <f>"'',"</f>
        <v>'',</v>
      </c>
      <c r="C687" t="str">
        <f>"'',"</f>
        <v>'',</v>
      </c>
      <c r="D687" t="str">
        <f>CONCATENATE("'",'Unit List'!E630,"',",)</f>
        <v>'GREAT_WRITER',</v>
      </c>
      <c r="E687" t="str">
        <f>CONCATENATE("'",'Unit List'!F630,"',",)</f>
        <v>'GREAT_WRITER',</v>
      </c>
      <c r="F687" t="str">
        <f>"'',"</f>
        <v>'',</v>
      </c>
      <c r="G687" t="str">
        <f>CONCATENATE("'",'Unit List'!H630,"',",)</f>
        <v>'Great_Writer_Early',</v>
      </c>
      <c r="H687" t="str">
        <f>CONCATENATE(IF(ISBLANK('Unit List'!AO630), IF(ISBLANK('Unit List'!Q630), IF(ISBLANK('Unit List'!Q630), IF(ISBLANK('Unit List'!AO630), IF(ISBLANK('Unit List'!Q630), IF(ISBLANK('Unit List'!Q630), IF(ISBLANK('Unit List'!AO630), IF(ISBLANK('Unit List'!Q630), IF(ISBLANK('Unit List'!Q630), IF(ISBLANK('Unit List'!AO630), IF(ISBLANK('Unit List'!Q630), IF(ISBLANK('Unit List'!Q630), "1", IF('Unit List'!Q630='Unit List'!$P$5, 'Unit List'!$AO$5, IF('Unit List'!Q630='Unit List'!$P$4, 'Unit List'!$AO$4, IF('Unit List'!Q630='Unit List'!$P$7, 'Unit List'!Q630 * 'Unit List'!$AO$7, 'Unit List'!Q630)))), IF('Unit List'!Q630='Unit List'!$P$5, 'Unit List'!$AO$5, IF('Unit List'!Q630='Unit List'!$P$4, 'Unit List'!$AO$4, IF('Unit List'!Q630='Unit List'!$P$7, 'Unit List'!Q630 * 'Unit List'!$AO$7, 'Unit List'!Q630)))), IF('Unit List'!AO630='Unit List'!$P$5, 'Unit List'!$AO$5, IF('Unit List'!AO630='Unit List'!$P$4, 'Unit List'!$AO$4, IF('Unit List'!AO630='Unit List'!$P$7, 'Unit List'!AO630 * 'Unit List'!$AO$7, 'Unit List'!AO630)))), IF('Unit List'!Q630='Unit List'!$P$5, 'Unit List'!$AO$5, IF('Unit List'!Q630='Unit List'!$P$4, 'Unit List'!$AO$4, IF('Unit List'!Q630='Unit List'!$P$7, 'Unit List'!Q630 * 'Unit List'!$AO$7, 'Unit List'!Q630)))), IF('Unit List'!Q630='Unit List'!$P$5, 'Unit List'!$AO$5, IF('Unit List'!Q630='Unit List'!$P$4, 'Unit List'!$AO$4, IF('Unit List'!Q630='Unit List'!$P$7, 'Unit List'!Q630 * 'Unit List'!$AO$7, 'Unit List'!Q630)))), IF('Unit List'!AO630='Unit List'!$P$5, 'Unit List'!$AO$5, IF('Unit List'!AO630='Unit List'!$P$4, 'Unit List'!$AO$4, IF('Unit List'!AO630='Unit List'!$P$7, 'Unit List'!AO630 * 'Unit List'!$AO$7, 'Unit List'!AO630)))), IF('Unit List'!Q630='Unit List'!$P$5, 'Unit List'!$AO$5, IF('Unit List'!Q630='Unit List'!$P$4, 'Unit List'!$AO$4, IF('Unit List'!Q630='Unit List'!$P$7, 'Unit List'!Q630 * 'Unit List'!$AO$7, 'Unit List'!Q630)))), IF('Unit List'!Q630='Unit List'!$P$5, 'Unit List'!$AO$5, IF('Unit List'!Q630='Unit List'!$P$4, 'Unit List'!$AO$4, IF('Unit List'!Q630='Unit List'!$P$7, 'Unit List'!Q630 * 'Unit List'!$AO$7, 'Unit List'!Q630)))), IF('Unit List'!AO630='Unit List'!$P$5, 'Unit List'!$AO$5, IF('Unit List'!AO630='Unit List'!$P$4, 'Unit List'!$AO$4, IF('Unit List'!AO630='Unit List'!$P$7, 'Unit List'!AO630 * 'Unit List'!$AO$7, 'Unit List'!AO630)))), IF('Unit List'!Q630='Unit List'!$P$5, 'Unit List'!$AO$5, IF('Unit List'!Q630='Unit List'!$P$4, 'Unit List'!$AO$4, IF('Unit List'!Q630='Unit List'!$P$7, 'Unit List'!Q630 * 'Unit List'!$AO$7, 'Unit List'!Q630)))), IF('Unit List'!Q630='Unit List'!$P$5, 'Unit List'!$AO$5, IF('Unit List'!Q630='Unit List'!$P$4, 'Unit List'!$AO$4, IF('Unit List'!Q630='Unit List'!$P$7, 'Unit List'!Q630 * 'Unit List'!$AO$7, 'Unit List'!Q630)))), IF('Unit List'!AO630='Unit List'!$P$5, 'Unit List'!$AO$5, IF('Unit List'!AO630='Unit List'!$P$4, 'Unit List'!$AO$4, IF('Unit List'!AO630='Unit List'!$P$7, 'Unit List'!AO630 * 'Unit List'!$AO$7, 'Unit List'!AO630)))),",",)</f>
        <v>1,</v>
      </c>
      <c r="I687" t="str">
        <f>CONCATENATE(IF(ISBLANK('Unit List'!AP630), IF(ISBLANK('Unit List'!R630), IF(ISBLANK('Unit List'!R630), IF(ISBLANK('Unit List'!AP630), IF(ISBLANK('Unit List'!R630), IF(ISBLANK('Unit List'!R630), IF(ISBLANK('Unit List'!AP630), IF(ISBLANK('Unit List'!R630), IF(ISBLANK('Unit List'!R630), IF(ISBLANK('Unit List'!AP630), IF(ISBLANK('Unit List'!R630), IF(ISBLANK('Unit List'!R630), 'Unit List'!$AP$4, IF('Unit List'!R630='Unit List'!$P$5, 'Unit List'!$AP$5, IF('Unit List'!R630='Unit List'!$P$4, 'Unit List'!$AP$4, IF('Unit List'!R630='Unit List'!$P$7, 'Unit List'!R630 * 'Unit List'!$AP$7, 'Unit List'!R630)))), IF('Unit List'!R630='Unit List'!$P$5, 'Unit List'!$AP$5, IF('Unit List'!R630='Unit List'!$P$4, 'Unit List'!$AP$4, IF('Unit List'!R630='Unit List'!$P$7, 'Unit List'!R630 * 'Unit List'!$AP$7, 'Unit List'!R630)))), IF('Unit List'!AP630='Unit List'!$P$5, 'Unit List'!$AP$5, IF('Unit List'!AP630='Unit List'!$P$4, 'Unit List'!$AP$4, IF('Unit List'!AP630='Unit List'!$P$7, 'Unit List'!AP630 * 'Unit List'!$AP$7, 'Unit List'!AP630)))), IF('Unit List'!R630='Unit List'!$P$5, 'Unit List'!$AP$5, IF('Unit List'!R630='Unit List'!$P$4, 'Unit List'!$AP$4, IF('Unit List'!R630='Unit List'!$P$7, 'Unit List'!R630 * 'Unit List'!$AP$7, 'Unit List'!R630)))), IF('Unit List'!R630='Unit List'!$P$5, 'Unit List'!$AP$5, IF('Unit List'!R630='Unit List'!$P$4, 'Unit List'!$AP$4, IF('Unit List'!R630='Unit List'!$P$7, 'Unit List'!R630 * 'Unit List'!$AP$7, 'Unit List'!R630)))), IF('Unit List'!AP630='Unit List'!$P$5, 'Unit List'!$AP$5, IF('Unit List'!AP630='Unit List'!$P$4, 'Unit List'!$AP$4, IF('Unit List'!AP630='Unit List'!$P$7, 'Unit List'!AP630 * 'Unit List'!$AP$7, 'Unit List'!AP630)))), IF('Unit List'!R630='Unit List'!$P$5, 'Unit List'!$AP$5, IF('Unit List'!R630='Unit List'!$P$4, 'Unit List'!$AP$4, IF('Unit List'!R630='Unit List'!$P$7, 'Unit List'!R630 * 'Unit List'!$AP$7, 'Unit List'!R630)))), IF('Unit List'!R630='Unit List'!$P$5, 'Unit List'!$AP$5, IF('Unit List'!R630='Unit List'!$P$4, 'Unit List'!$AP$4, IF('Unit List'!R630='Unit List'!$P$7, 'Unit List'!R630 * 'Unit List'!$AP$7, 'Unit List'!R630)))), IF('Unit List'!AP630='Unit List'!$P$5, 'Unit List'!$AP$5, IF('Unit List'!AP630='Unit List'!$P$4, 'Unit List'!$AP$4, IF('Unit List'!AP630='Unit List'!$P$7, 'Unit List'!AP630 * 'Unit List'!$AP$7, 'Unit List'!AP630)))), IF('Unit List'!R630='Unit List'!$P$5, 'Unit List'!$AP$5, IF('Unit List'!R630='Unit List'!$P$4, 'Unit List'!$AP$4, IF('Unit List'!R630='Unit List'!$P$7, 'Unit List'!R630 * 'Unit List'!$AP$7, 'Unit List'!R630)))), IF('Unit List'!R630='Unit List'!$P$5, 'Unit List'!$AP$5, IF('Unit List'!R630='Unit List'!$P$4, 'Unit List'!$AP$4, IF('Unit List'!R630='Unit List'!$P$7, 'Unit List'!R630 * 'Unit List'!$AP$7, 'Unit List'!R630)))), IF('Unit List'!AP630='Unit List'!$P$5, 'Unit List'!$AP$5, IF('Unit List'!AP630='Unit List'!$P$4, 'Unit List'!$AP$4, IF('Unit List'!AP630='Unit List'!$P$7, 'Unit List'!AP630 * 'Unit List'!$AP$7, 'Unit List'!AP630)))),",",)</f>
        <v>,</v>
      </c>
      <c r="J687" t="str">
        <f>CONCATENATE("'",IF(ISBLANK('Unit List'!AQ630), IF(ISBLANK('Unit List'!S630), IF(ISBLANK('Unit List'!S630), IF(ISBLANK('Unit List'!AQ630), IF(ISBLANK('Unit List'!S630), IF(ISBLANK('Unit List'!S630), IF(ISBLANK('Unit List'!AQ630), IF(ISBLANK('Unit List'!S630), IF(ISBLANK('Unit List'!S630), IF(ISBLANK('Unit List'!AQ630), IF(ISBLANK('Unit List'!S630), IF(ISBLANK('Unit List'!S630), "", IF('Unit List'!S630='Unit List'!$P$5, 'Unit List'!$AQ$5, IF('Unit List'!S630='Unit List'!$P$4, 'Unit List'!$AQ$4, 'Unit List'!S630))), IF('Unit List'!S630='Unit List'!$P$5, 'Unit List'!$AQ$5, IF('Unit List'!S630='Unit List'!$P$4, 'Unit List'!$AQ$4, 'Unit List'!S630))), IF('Unit List'!AQ630='Unit List'!$P$5, 'Unit List'!$AQ$5, IF('Unit List'!AQ630='Unit List'!$P$4, 'Unit List'!$AQ$4, 'Unit List'!AQ630))), IF('Unit List'!S630='Unit List'!$P$5, 'Unit List'!$AQ$5, IF('Unit List'!S630='Unit List'!$P$4, 'Unit List'!$AQ$4, 'Unit List'!S630))), IF('Unit List'!S630='Unit List'!$P$5, 'Unit List'!$AQ$5, IF('Unit List'!S630='Unit List'!$P$4, 'Unit List'!$AQ$4, 'Unit List'!S630))), IF('Unit List'!AQ630='Unit List'!$P$5, 'Unit List'!$AQ$5, IF('Unit List'!AQ630='Unit List'!$P$4, 'Unit List'!$AQ$4, 'Unit List'!AQ630))), IF('Unit List'!S630='Unit List'!$P$5, 'Unit List'!$AQ$5, IF('Unit List'!S630='Unit List'!$P$4, 'Unit List'!$AQ$4, 'Unit List'!S630))), IF('Unit List'!S630='Unit List'!$P$5, 'Unit List'!$AQ$5, IF('Unit List'!S630='Unit List'!$P$4, 'Unit List'!$AQ$4, 'Unit List'!S630))), IF('Unit List'!AQ630='Unit List'!$P$5, 'Unit List'!$AQ$5, IF('Unit List'!AQ630='Unit List'!$P$4, 'Unit List'!$AQ$4, 'Unit List'!AQ630))), IF('Unit List'!S630='Unit List'!$P$5, 'Unit List'!$AQ$5, IF('Unit List'!S630='Unit List'!$P$4, 'Unit List'!$AQ$4, 'Unit List'!S630))), IF('Unit List'!S630='Unit List'!$P$5, 'Unit List'!$AQ$5, IF('Unit List'!S630='Unit List'!$P$4, 'Unit List'!$AQ$4, 'Unit List'!S630))), IF('Unit List'!AQ630='Unit List'!$P$5, 'Unit List'!$AQ$5, IF('Unit List'!AQ630='Unit List'!$P$4, 'Unit List'!$AQ$4, 'Unit List'!AQ630))),"'),",)</f>
        <v>''),</v>
      </c>
    </row>
    <row r="688" spans="1:10" x14ac:dyDescent="0.25">
      <c r="A688" t="s">
        <v>2713</v>
      </c>
      <c r="B688" t="str">
        <f>"'',"</f>
        <v>'',</v>
      </c>
      <c r="C688" t="str">
        <f>"'',"</f>
        <v>'',</v>
      </c>
      <c r="D688" t="str">
        <f>CONCATENATE("'",'Unit List'!E631,"',",)</f>
        <v>'GREAT_WRITER',</v>
      </c>
      <c r="E688" t="str">
        <f>CONCATENATE("'",'Unit List'!F631,"',",)</f>
        <v>'GREAT_WRITER',</v>
      </c>
      <c r="F688" t="str">
        <f>CONCATENATE("'_",'Unit List'!G631,"',",)</f>
        <v>'_F1',</v>
      </c>
      <c r="G688" t="str">
        <f>CONCATENATE("'",'Unit List'!H631,"',",)</f>
        <v>'Great_Writer_Early_F1',</v>
      </c>
      <c r="H688" t="str">
        <f>CONCATENATE(IF(ISBLANK('Unit List'!AO631), IF(ISBLANK('Unit List'!Q631), IF(ISBLANK('Unit List'!Q631), IF(ISBLANK('Unit List'!AO631), IF(ISBLANK('Unit List'!Q631), IF(ISBLANK('Unit List'!Q631), IF(ISBLANK('Unit List'!AO631), IF(ISBLANK('Unit List'!Q631), IF(ISBLANK('Unit List'!Q631), IF(ISBLANK('Unit List'!AO630), IF(ISBLANK('Unit List'!Q630), IF(ISBLANK('Unit List'!Q630), "1", IF('Unit List'!Q630='Unit List'!$P$5, 'Unit List'!$AO$5, IF('Unit List'!Q630='Unit List'!$P$4, 'Unit List'!$AO$4, IF('Unit List'!Q630='Unit List'!$P$7, 'Unit List'!Q630 * 'Unit List'!$AO$7, 'Unit List'!Q630)))), IF('Unit List'!Q630='Unit List'!$P$5, 'Unit List'!$AO$5, IF('Unit List'!Q630='Unit List'!$P$4, 'Unit List'!$AO$4, IF('Unit List'!Q630='Unit List'!$P$7, 'Unit List'!Q630 * 'Unit List'!$AO$7, 'Unit List'!Q630)))), IF('Unit List'!AO630='Unit List'!$P$5, 'Unit List'!$AO$5, IF('Unit List'!AO630='Unit List'!$P$4, 'Unit List'!$AO$4, IF('Unit List'!AO630='Unit List'!$P$7, 'Unit List'!AO630 * 'Unit List'!$AO$7, 'Unit List'!AO630)))),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List'!AO631)))),",",)</f>
        <v>1,</v>
      </c>
      <c r="I688" t="str">
        <f>CONCATENATE(IF(ISBLANK('Unit List'!AP631), IF(ISBLANK('Unit List'!R631), IF(ISBLANK('Unit List'!R631), IF(ISBLANK('Unit List'!AP631), IF(ISBLANK('Unit List'!R631), IF(ISBLANK('Unit List'!R631), IF(ISBLANK('Unit List'!AP631), IF(ISBLANK('Unit List'!R631), IF(ISBLANK('Unit List'!R631), IF(ISBLANK('Unit List'!AP630), IF(ISBLANK('Unit List'!R630), IF(ISBLANK('Unit List'!R630), 'Unit List'!$AP$4, IF('Unit List'!R630='Unit List'!$P$5, 'Unit List'!$AP$5, IF('Unit List'!R630='Unit List'!$P$4, 'Unit List'!$AP$4, IF('Unit List'!R630='Unit List'!$P$7, 'Unit List'!R630 * 'Unit List'!$AP$7, 'Unit List'!R630)))), IF('Unit List'!R630='Unit List'!$P$5, 'Unit List'!$AP$5, IF('Unit List'!R630='Unit List'!$P$4, 'Unit List'!$AP$4, IF('Unit List'!R630='Unit List'!$P$7, 'Unit List'!R630 * 'Unit List'!$AP$7, 'Unit List'!R630)))), IF('Unit List'!AP630='Unit List'!$P$5, 'Unit List'!$AP$5, IF('Unit List'!AP630='Unit List'!$P$4, 'Unit List'!$AP$4, IF('Unit List'!AP630='Unit List'!$P$7, 'Unit List'!AP630 * 'Unit List'!$AP$7, 'Unit List'!AP630)))),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List'!AP631)))),",",)</f>
        <v>,</v>
      </c>
      <c r="J688" t="str">
        <f>CONCATENATE("'",IF(ISBLANK('Unit List'!AQ631), IF(ISBLANK('Unit List'!S631), IF(ISBLANK('Unit List'!S631), IF(ISBLANK('Unit List'!AQ631), IF(ISBLANK('Unit List'!S631), IF(ISBLANK('Unit List'!S631), IF(ISBLANK('Unit List'!AQ631), IF(ISBLANK('Unit List'!S631), IF(ISBLANK('Unit List'!S631), IF(ISBLANK('Unit List'!AQ630), IF(ISBLANK('Unit List'!S630), IF(ISBLANK('Unit List'!S630), "", IF('Unit List'!S630='Unit List'!$P$5, 'Unit List'!$AQ$5, IF('Unit List'!S630='Unit List'!$P$4, 'Unit List'!$AQ$4, 'Unit List'!S630))), IF('Unit List'!S630='Unit List'!$P$5, 'Unit List'!$AQ$5, IF('Unit List'!S630='Unit List'!$P$4, 'Unit List'!$AQ$4, 'Unit List'!S630))), IF('Unit List'!AQ630='Unit List'!$P$5, 'Unit List'!$AQ$5, IF('Unit List'!AQ630='Unit List'!$P$4, 'Unit List'!$AQ$4, 'Unit List'!AQ630))),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List'!AQ631))),"'),",)</f>
        <v>''),</v>
      </c>
    </row>
    <row r="689" spans="1:10" x14ac:dyDescent="0.25">
      <c r="A689" t="s">
        <v>2713</v>
      </c>
      <c r="B689" t="str">
        <f>"'',"</f>
        <v>'',</v>
      </c>
      <c r="C689" t="str">
        <f>"'',"</f>
        <v>'',</v>
      </c>
      <c r="D689" t="str">
        <f>CONCATENATE("'",'Unit List'!E632,"',",)</f>
        <v>'GREAT_WRITER',</v>
      </c>
      <c r="E689" t="str">
        <f>CONCATENATE("'",'Unit List'!F632,"',",)</f>
        <v>'GREAT_WRITER',</v>
      </c>
      <c r="F689" t="str">
        <f>CONCATENATE("'_",'Unit List'!G632,"',",)</f>
        <v>'_F2',</v>
      </c>
      <c r="G689" t="str">
        <f>CONCATENATE("'",'Unit List'!H632,"',",)</f>
        <v>'Great_Writer_Early_F2',</v>
      </c>
      <c r="H689" t="str">
        <f>CONCATENATE(IF(ISBLANK('Unit List'!AO632), IF(ISBLANK('Unit List'!Q632), IF(ISBLANK('Unit List'!Q632), IF(ISBLANK('Unit List'!AO632), IF(ISBLANK('Unit List'!Q632), IF(ISBLANK('Unit List'!Q632), IF(ISBLANK('Unit List'!AO632), IF(ISBLANK('Unit List'!Q632), IF(ISBLANK('Unit List'!Q632), IF(ISBLANK('Unit List'!AO630), IF(ISBLANK('Unit List'!Q630), IF(ISBLANK('Unit List'!Q630), "1", IF('Unit List'!Q630='Unit List'!$P$5, 'Unit List'!$AO$5, IF('Unit List'!Q630='Unit List'!$P$4, 'Unit List'!$AO$4, IF('Unit List'!Q630='Unit List'!$P$7, 'Unit List'!Q630 * 'Unit List'!$AO$7, 'Unit List'!Q630)))), IF('Unit List'!Q630='Unit List'!$P$5, 'Unit List'!$AO$5, IF('Unit List'!Q630='Unit List'!$P$4, 'Unit List'!$AO$4, IF('Unit List'!Q630='Unit List'!$P$7, 'Unit List'!Q630 * 'Unit List'!$AO$7, 'Unit List'!Q630)))), IF('Unit List'!AO630='Unit List'!$P$5, 'Unit List'!$AO$5, IF('Unit List'!AO630='Unit List'!$P$4, 'Unit List'!$AO$4, IF('Unit List'!AO630='Unit List'!$P$7, 'Unit List'!AO630 * 'Unit List'!$AO$7, 'Unit List'!AO630)))), IF('Unit List'!Q632='Unit List'!$P$5, 'Unit List'!$AO$5, IF('Unit List'!Q632='Unit List'!$P$4, 'Unit List'!$AO$4, IF('Unit List'!Q632='Unit List'!$P$7, 'Unit List'!Q632 * 'Unit List'!$AO$7, 'Unit List'!Q632)))), IF('Unit List'!Q632='Unit List'!$P$5, 'Unit List'!$AO$5, IF('Unit List'!Q632='Unit List'!$P$4, 'Unit List'!$AO$4, IF('Unit List'!Q632='Unit List'!$P$7, 'Unit List'!Q632 * 'Unit List'!$AO$7, 'Unit List'!Q632)))), IF('Unit List'!AO632='Unit List'!$P$5, 'Unit List'!$AO$5, IF('Unit List'!AO632='Unit List'!$P$4, 'Unit List'!$AO$4, IF('Unit List'!AO632='Unit List'!$P$7, 'Unit List'!AO632 * 'Unit List'!$AO$7, 'Unit List'!AO632)))), IF('Unit List'!Q632='Unit List'!$P$5, 'Unit List'!$AO$5, IF('Unit List'!Q632='Unit List'!$P$4, 'Unit List'!$AO$4, IF('Unit List'!Q632='Unit List'!$P$7, 'Unit List'!Q632 * 'Unit List'!$AO$7, 'Unit List'!Q632)))), IF('Unit List'!Q632='Unit List'!$P$5, 'Unit List'!$AO$5, IF('Unit List'!Q632='Unit List'!$P$4, 'Unit List'!$AO$4, IF('Unit List'!Q632='Unit List'!$P$7, 'Unit List'!Q632 * 'Unit List'!$AO$7, 'Unit List'!Q632)))), IF('Unit List'!AO632='Unit List'!$P$5, 'Unit List'!$AO$5, IF('Unit List'!AO632='Unit List'!$P$4, 'Unit List'!$AO$4, IF('Unit List'!AO632='Unit List'!$P$7, 'Unit List'!AO632 * 'Unit List'!$AO$7, 'Unit List'!AO632)))), IF('Unit List'!Q632='Unit List'!$P$5, 'Unit List'!$AO$5, IF('Unit List'!Q632='Unit List'!$P$4, 'Unit List'!$AO$4, IF('Unit List'!Q632='Unit List'!$P$7, 'Unit List'!Q632 * 'Unit List'!$AO$7, 'Unit List'!Q632)))), IF('Unit List'!Q632='Unit List'!$P$5, 'Unit List'!$AO$5, IF('Unit List'!Q632='Unit List'!$P$4, 'Unit List'!$AO$4, IF('Unit List'!Q632='Unit List'!$P$7, 'Unit List'!Q632 * 'Unit List'!$AO$7, 'Unit List'!Q632)))), IF('Unit List'!AO632='Unit List'!$P$5, 'Unit List'!$AO$5, IF('Unit List'!AO632='Unit List'!$P$4, 'Unit List'!$AO$4, IF('Unit List'!AO632='Unit List'!$P$7, 'Unit List'!AO632 * 'Unit List'!$AO$7, 'Unit List'!AO632)))),",",)</f>
        <v>1,</v>
      </c>
      <c r="I689" t="str">
        <f>CONCATENATE(IF(ISBLANK('Unit List'!AP632), IF(ISBLANK('Unit List'!R632), IF(ISBLANK('Unit List'!R632), IF(ISBLANK('Unit List'!AP632), IF(ISBLANK('Unit List'!R632), IF(ISBLANK('Unit List'!R632), IF(ISBLANK('Unit List'!AP632), IF(ISBLANK('Unit List'!R632), IF(ISBLANK('Unit List'!R632), IF(ISBLANK('Unit List'!AP630), IF(ISBLANK('Unit List'!R630), IF(ISBLANK('Unit List'!R630), 'Unit List'!$AP$4, IF('Unit List'!R630='Unit List'!$P$5, 'Unit List'!$AP$5, IF('Unit List'!R630='Unit List'!$P$4, 'Unit List'!$AP$4, IF('Unit List'!R630='Unit List'!$P$7, 'Unit List'!R630 * 'Unit List'!$AP$7, 'Unit List'!R630)))), IF('Unit List'!R630='Unit List'!$P$5, 'Unit List'!$AP$5, IF('Unit List'!R630='Unit List'!$P$4, 'Unit List'!$AP$4, IF('Unit List'!R630='Unit List'!$P$7, 'Unit List'!R630 * 'Unit List'!$AP$7, 'Unit List'!R630)))), IF('Unit List'!AP630='Unit List'!$P$5, 'Unit List'!$AP$5, IF('Unit List'!AP630='Unit List'!$P$4, 'Unit List'!$AP$4, IF('Unit List'!AP630='Unit List'!$P$7, 'Unit List'!AP630 * 'Unit List'!$AP$7, 'Unit List'!AP630)))), IF('Unit List'!R632='Unit List'!$P$5, 'Unit List'!$AP$5, IF('Unit List'!R632='Unit List'!$P$4, 'Unit List'!$AP$4, IF('Unit List'!R632='Unit List'!$P$7, 'Unit List'!R632 * 'Unit List'!$AP$7, 'Unit List'!R632)))), IF('Unit List'!R632='Unit List'!$P$5, 'Unit List'!$AP$5, IF('Unit List'!R632='Unit List'!$P$4, 'Unit List'!$AP$4, IF('Unit List'!R632='Unit List'!$P$7, 'Unit List'!R632 * 'Unit List'!$AP$7, 'Unit List'!R632)))), IF('Unit List'!AP632='Unit List'!$P$5, 'Unit List'!$AP$5, IF('Unit List'!AP632='Unit List'!$P$4, 'Unit List'!$AP$4, IF('Unit List'!AP632='Unit List'!$P$7, 'Unit List'!AP632 * 'Unit List'!$AP$7, 'Unit List'!AP632)))), IF('Unit List'!R632='Unit List'!$P$5, 'Unit List'!$AP$5, IF('Unit List'!R632='Unit List'!$P$4, 'Unit List'!$AP$4, IF('Unit List'!R632='Unit List'!$P$7, 'Unit List'!R632 * 'Unit List'!$AP$7, 'Unit List'!R632)))), IF('Unit List'!R632='Unit List'!$P$5, 'Unit List'!$AP$5, IF('Unit List'!R632='Unit List'!$P$4, 'Unit List'!$AP$4, IF('Unit List'!R632='Unit List'!$P$7, 'Unit List'!R632 * 'Unit List'!$AP$7, 'Unit List'!R632)))), IF('Unit List'!AP632='Unit List'!$P$5, 'Unit List'!$AP$5, IF('Unit List'!AP632='Unit List'!$P$4, 'Unit List'!$AP$4, IF('Unit List'!AP632='Unit List'!$P$7, 'Unit List'!AP632 * 'Unit List'!$AP$7, 'Unit List'!AP632)))), IF('Unit List'!R632='Unit List'!$P$5, 'Unit List'!$AP$5, IF('Unit List'!R632='Unit List'!$P$4, 'Unit List'!$AP$4, IF('Unit List'!R632='Unit List'!$P$7, 'Unit List'!R632 * 'Unit List'!$AP$7, 'Unit List'!R632)))), IF('Unit List'!R632='Unit List'!$P$5, 'Unit List'!$AP$5, IF('Unit List'!R632='Unit List'!$P$4, 'Unit List'!$AP$4, IF('Unit List'!R632='Unit List'!$P$7, 'Unit List'!R632 * 'Unit List'!$AP$7, 'Unit List'!R632)))), IF('Unit List'!AP632='Unit List'!$P$5, 'Unit List'!$AP$5, IF('Unit List'!AP632='Unit List'!$P$4, 'Unit List'!$AP$4, IF('Unit List'!AP632='Unit List'!$P$7, 'Unit List'!AP632 * 'Unit List'!$AP$7, 'Unit List'!AP632)))),",",)</f>
        <v>,</v>
      </c>
      <c r="J689" t="str">
        <f>CONCATENATE("'",IF(ISBLANK('Unit List'!AQ632), IF(ISBLANK('Unit List'!S632), IF(ISBLANK('Unit List'!S632), IF(ISBLANK('Unit List'!AQ632), IF(ISBLANK('Unit List'!S632), IF(ISBLANK('Unit List'!S632), IF(ISBLANK('Unit List'!AQ632), IF(ISBLANK('Unit List'!S632), IF(ISBLANK('Unit List'!S632), IF(ISBLANK('Unit List'!AQ630), IF(ISBLANK('Unit List'!S630), IF(ISBLANK('Unit List'!S630), "", IF('Unit List'!S630='Unit List'!$P$5, 'Unit List'!$AQ$5, IF('Unit List'!S630='Unit List'!$P$4, 'Unit List'!$AQ$4, 'Unit List'!S630))), IF('Unit List'!S630='Unit List'!$P$5, 'Unit List'!$AQ$5, IF('Unit List'!S630='Unit List'!$P$4, 'Unit List'!$AQ$4, 'Unit List'!S630))), IF('Unit List'!AQ630='Unit List'!$P$5, 'Unit List'!$AQ$5, IF('Unit List'!AQ630='Unit List'!$P$4, 'Unit List'!$AQ$4, 'Unit List'!AQ630))), IF('Unit List'!S632='Unit List'!$P$5, 'Unit List'!$AQ$5, IF('Unit List'!S632='Unit List'!$P$4, 'Unit List'!$AQ$4, 'Unit List'!S632))), IF('Unit List'!S632='Unit List'!$P$5, 'Unit List'!$AQ$5, IF('Unit List'!S632='Unit List'!$P$4, 'Unit List'!$AQ$4, 'Unit List'!S632))), IF('Unit List'!AQ632='Unit List'!$P$5, 'Unit List'!$AQ$5, IF('Unit List'!AQ632='Unit List'!$P$4, 'Unit List'!$AQ$4, 'Unit List'!AQ632))), IF('Unit List'!S632='Unit List'!$P$5, 'Unit List'!$AQ$5, IF('Unit List'!S632='Unit List'!$P$4, 'Unit List'!$AQ$4, 'Unit List'!S632))), IF('Unit List'!S632='Unit List'!$P$5, 'Unit List'!$AQ$5, IF('Unit List'!S632='Unit List'!$P$4, 'Unit List'!$AQ$4, 'Unit List'!S632))), IF('Unit List'!AQ632='Unit List'!$P$5, 'Unit List'!$AQ$5, IF('Unit List'!AQ632='Unit List'!$P$4, 'Unit List'!$AQ$4, 'Unit List'!AQ632))), IF('Unit List'!S632='Unit List'!$P$5, 'Unit List'!$AQ$5, IF('Unit List'!S632='Unit List'!$P$4, 'Unit List'!$AQ$4, 'Unit List'!S632))), IF('Unit List'!S632='Unit List'!$P$5, 'Unit List'!$AQ$5, IF('Unit List'!S632='Unit List'!$P$4, 'Unit List'!$AQ$4, 'Unit List'!S632))), IF('Unit List'!AQ632='Unit List'!$P$5, 'Unit List'!$AQ$5, IF('Unit List'!AQ632='Unit List'!$P$4, 'Unit List'!$AQ$4, 'Unit List'!AQ632))),"'),",)</f>
        <v>''),</v>
      </c>
    </row>
    <row r="690" spans="1:10" x14ac:dyDescent="0.25">
      <c r="A690" t="s">
        <v>2713</v>
      </c>
      <c r="B690" t="str">
        <f>"'',"</f>
        <v>'',</v>
      </c>
      <c r="C690" t="str">
        <f>"'',"</f>
        <v>'',</v>
      </c>
      <c r="D690" t="str">
        <f>CONCATENATE("'",'Unit List'!E633,"',",)</f>
        <v>'GREAT_WRITER_POSTMODERN',</v>
      </c>
      <c r="E690" t="str">
        <f>CONCATENATE("'",'Unit List'!F633,"',",)</f>
        <v>'GREAT_WRITER_LATE',</v>
      </c>
      <c r="F690" t="str">
        <f>"'',"</f>
        <v>'',</v>
      </c>
      <c r="G690" t="str">
        <f>CONCATENATE("'",'Unit List'!H633,"',",)</f>
        <v>'Great_Writer_Late',</v>
      </c>
      <c r="H690" t="str">
        <f>CONCATENATE(IF(ISBLANK('Unit List'!AO633), IF(ISBLANK('Unit List'!Q633), IF(ISBLANK('Unit List'!Q633), IF(ISBLANK('Unit List'!AO633), IF(ISBLANK('Unit List'!Q633), IF(ISBLANK('Unit List'!Q633), IF(ISBLANK('Unit List'!AO633), IF(ISBLANK('Unit List'!Q633), IF(ISBLANK('Unit List'!Q633), IF(ISBLANK('Unit List'!AO633), IF(ISBLANK('Unit List'!Q633), IF(ISBLANK('Unit List'!Q633), "1", IF('Unit List'!Q633='Unit List'!$P$5, 'Unit List'!$AO$5, IF('Unit List'!Q633='Unit List'!$P$4, 'Unit List'!$AO$4, IF('Unit List'!Q633='Unit List'!$P$7, 'Unit List'!Q633 * 'Unit List'!$AO$7, 'Unit List'!Q633)))), IF('Unit List'!Q633='Unit List'!$P$5, 'Unit List'!$AO$5, IF('Unit List'!Q633='Unit List'!$P$4, 'Unit List'!$AO$4, IF('Unit List'!Q633='Unit List'!$P$7, 'Unit List'!Q633 * 'Unit List'!$AO$7, 'Unit List'!Q633)))), IF('Unit List'!AO633='Unit List'!$P$5, 'Unit List'!$AO$5, IF('Unit List'!AO633='Unit List'!$P$4, 'Unit List'!$AO$4, IF('Unit List'!AO633='Unit List'!$P$7, 'Unit List'!AO633 * 'Unit List'!$AO$7, 'Unit List'!AO633)))), IF('Unit List'!Q633='Unit List'!$P$5, 'Unit List'!$AO$5, IF('Unit List'!Q633='Unit List'!$P$4, 'Unit List'!$AO$4, IF('Unit List'!Q633='Unit List'!$P$7, 'Unit List'!Q633 * 'Unit List'!$AO$7, 'Unit List'!Q633)))), IF('Unit List'!Q633='Unit List'!$P$5, 'Unit List'!$AO$5, IF('Unit List'!Q633='Unit List'!$P$4, 'Unit List'!$AO$4, IF('Unit List'!Q633='Unit List'!$P$7, 'Unit List'!Q633 * 'Unit List'!$AO$7, 'Unit List'!Q633)))), IF('Unit List'!AO633='Unit List'!$P$5, 'Unit List'!$AO$5, IF('Unit List'!AO633='Unit List'!$P$4, 'Unit List'!$AO$4, IF('Unit List'!AO633='Unit List'!$P$7, 'Unit List'!AO633 * 'Unit List'!$AO$7, 'Unit List'!AO633)))), IF('Unit List'!Q633='Unit List'!$P$5, 'Unit List'!$AO$5, IF('Unit List'!Q633='Unit List'!$P$4, 'Unit List'!$AO$4, IF('Unit List'!Q633='Unit List'!$P$7, 'Unit List'!Q633 * 'Unit List'!$AO$7, 'Unit List'!Q633)))), IF('Unit List'!Q633='Unit List'!$P$5, 'Unit List'!$AO$5, IF('Unit List'!Q633='Unit List'!$P$4, 'Unit List'!$AO$4, IF('Unit List'!Q633='Unit List'!$P$7, 'Unit List'!Q633 * 'Unit List'!$AO$7, 'Unit List'!Q633)))), IF('Unit List'!AO633='Unit List'!$P$5, 'Unit List'!$AO$5, IF('Unit List'!AO633='Unit List'!$P$4, 'Unit List'!$AO$4, IF('Unit List'!AO633='Unit List'!$P$7, 'Unit List'!AO633 * 'Unit List'!$AO$7, 'Unit List'!AO633)))), IF('Unit List'!Q633='Unit List'!$P$5, 'Unit List'!$AO$5, IF('Unit List'!Q633='Unit List'!$P$4, 'Unit List'!$AO$4, IF('Unit List'!Q633='Unit List'!$P$7, 'Unit List'!Q633 * 'Unit List'!$AO$7, 'Unit List'!Q633)))), IF('Unit List'!Q633='Unit List'!$P$5, 'Unit List'!$AO$5, IF('Unit List'!Q633='Unit List'!$P$4, 'Unit List'!$AO$4, IF('Unit List'!Q633='Unit List'!$P$7, 'Unit List'!Q633 * 'Unit List'!$AO$7, 'Unit List'!Q633)))), IF('Unit List'!AO633='Unit List'!$P$5, 'Unit List'!$AO$5, IF('Unit List'!AO633='Unit List'!$P$4, 'Unit List'!$AO$4, IF('Unit List'!AO633='Unit List'!$P$7, 'Unit List'!AO633 * 'Unit List'!$AO$7, 'Unit List'!AO633)))),",",)</f>
        <v>1,</v>
      </c>
      <c r="I690" t="str">
        <f>CONCATENATE(IF(ISBLANK('Unit List'!AP633), IF(ISBLANK('Unit List'!R633), IF(ISBLANK('Unit List'!R633), IF(ISBLANK('Unit List'!AP633), IF(ISBLANK('Unit List'!R633), IF(ISBLANK('Unit List'!R633), IF(ISBLANK('Unit List'!AP633), IF(ISBLANK('Unit List'!R633), IF(ISBLANK('Unit List'!R633), IF(ISBLANK('Unit List'!AP633), IF(ISBLANK('Unit List'!R633), IF(ISBLANK('Unit List'!R633), 'Unit List'!$AP$4, IF('Unit List'!R633='Unit List'!$P$5, 'Unit List'!$AP$5, IF('Unit List'!R633='Unit List'!$P$4, 'Unit List'!$AP$4, IF('Unit List'!R633='Unit List'!$P$7, 'Unit List'!R633 * 'Unit List'!$AP$7, 'Unit List'!R633)))), IF('Unit List'!R633='Unit List'!$P$5, 'Unit List'!$AP$5, IF('Unit List'!R633='Unit List'!$P$4, 'Unit List'!$AP$4, IF('Unit List'!R633='Unit List'!$P$7, 'Unit List'!R633 * 'Unit List'!$AP$7, 'Unit List'!R633)))), IF('Unit List'!AP633='Unit List'!$P$5, 'Unit List'!$AP$5, IF('Unit List'!AP633='Unit List'!$P$4, 'Unit List'!$AP$4, IF('Unit List'!AP633='Unit List'!$P$7, 'Unit List'!AP633 * 'Unit List'!$AP$7, 'Unit List'!AP633)))), IF('Unit List'!R633='Unit List'!$P$5, 'Unit List'!$AP$5, IF('Unit List'!R633='Unit List'!$P$4, 'Unit List'!$AP$4, IF('Unit List'!R633='Unit List'!$P$7, 'Unit List'!R633 * 'Unit List'!$AP$7, 'Unit List'!R633)))), IF('Unit List'!R633='Unit List'!$P$5, 'Unit List'!$AP$5, IF('Unit List'!R633='Unit List'!$P$4, 'Unit List'!$AP$4, IF('Unit List'!R633='Unit List'!$P$7, 'Unit List'!R633 * 'Unit List'!$AP$7, 'Unit List'!R633)))), IF('Unit List'!AP633='Unit List'!$P$5, 'Unit List'!$AP$5, IF('Unit List'!AP633='Unit List'!$P$4, 'Unit List'!$AP$4, IF('Unit List'!AP633='Unit List'!$P$7, 'Unit List'!AP633 * 'Unit List'!$AP$7, 'Unit List'!AP633)))), IF('Unit List'!R633='Unit List'!$P$5, 'Unit List'!$AP$5, IF('Unit List'!R633='Unit List'!$P$4, 'Unit List'!$AP$4, IF('Unit List'!R633='Unit List'!$P$7, 'Unit List'!R633 * 'Unit List'!$AP$7, 'Unit List'!R633)))), IF('Unit List'!R633='Unit List'!$P$5, 'Unit List'!$AP$5, IF('Unit List'!R633='Unit List'!$P$4, 'Unit List'!$AP$4, IF('Unit List'!R633='Unit List'!$P$7, 'Unit List'!R633 * 'Unit List'!$AP$7, 'Unit List'!R633)))), IF('Unit List'!AP633='Unit List'!$P$5, 'Unit List'!$AP$5, IF('Unit List'!AP633='Unit List'!$P$4, 'Unit List'!$AP$4, IF('Unit List'!AP633='Unit List'!$P$7, 'Unit List'!AP633 * 'Unit List'!$AP$7, 'Unit List'!AP633)))), IF('Unit List'!R633='Unit List'!$P$5, 'Unit List'!$AP$5, IF('Unit List'!R633='Unit List'!$P$4, 'Unit List'!$AP$4, IF('Unit List'!R633='Unit List'!$P$7, 'Unit List'!R633 * 'Unit List'!$AP$7, 'Unit List'!R633)))), IF('Unit List'!R633='Unit List'!$P$5, 'Unit List'!$AP$5, IF('Unit List'!R633='Unit List'!$P$4, 'Unit List'!$AP$4, IF('Unit List'!R633='Unit List'!$P$7, 'Unit List'!R633 * 'Unit List'!$AP$7, 'Unit List'!R633)))), IF('Unit List'!AP633='Unit List'!$P$5, 'Unit List'!$AP$5, IF('Unit List'!AP633='Unit List'!$P$4, 'Unit List'!$AP$4, IF('Unit List'!AP633='Unit List'!$P$7, 'Unit List'!AP633 * 'Unit List'!$AP$7, 'Unit List'!AP633)))),",",)</f>
        <v>0.125,</v>
      </c>
      <c r="J690" t="str">
        <f>CONCATENATE("'",IF(ISBLANK('Unit List'!AQ633), IF(ISBLANK('Unit List'!S633), IF(ISBLANK('Unit List'!S633), IF(ISBLANK('Unit List'!AQ633), IF(ISBLANK('Unit List'!S633), IF(ISBLANK('Unit List'!S633), IF(ISBLANK('Unit List'!AQ633), IF(ISBLANK('Unit List'!S633), IF(ISBLANK('Unit List'!S633), IF(ISBLANK('Unit List'!AQ633), IF(ISBLANK('Unit List'!S633), IF(ISBLANK('Unit List'!S633), "", IF('Unit List'!S633='Unit List'!$P$5, 'Unit List'!$AQ$5, IF('Unit List'!S633='Unit List'!$P$4, 'Unit List'!$AQ$4, 'Unit List'!S633))), IF('Unit List'!S633='Unit List'!$P$5, 'Unit List'!$AQ$5, IF('Unit List'!S633='Unit List'!$P$4, 'Unit List'!$AQ$4, 'Unit List'!S633))), IF('Unit List'!AQ633='Unit List'!$P$5, 'Unit List'!$AQ$5, IF('Unit List'!AQ633='Unit List'!$P$4, 'Unit List'!$AQ$4, 'Unit List'!AQ633))), IF('Unit List'!S633='Unit List'!$P$5, 'Unit List'!$AQ$5, IF('Unit List'!S633='Unit List'!$P$4, 'Unit List'!$AQ$4, 'Unit List'!S633))), IF('Unit List'!S633='Unit List'!$P$5, 'Unit List'!$AQ$5, IF('Unit List'!S633='Unit List'!$P$4, 'Unit List'!$AQ$4, 'Unit List'!S633))), IF('Unit List'!AQ633='Unit List'!$P$5, 'Unit List'!$AQ$5, IF('Unit List'!AQ633='Unit List'!$P$4, 'Unit List'!$AQ$4, 'Unit List'!AQ633))), IF('Unit List'!S633='Unit List'!$P$5, 'Unit List'!$AQ$5, IF('Unit List'!S633='Unit List'!$P$4, 'Unit List'!$AQ$4, 'Unit List'!S633))), IF('Unit List'!S633='Unit List'!$P$5, 'Unit List'!$AQ$5, IF('Unit List'!S633='Unit List'!$P$4, 'Unit List'!$AQ$4, 'Unit List'!S633))), IF('Unit List'!AQ633='Unit List'!$P$5, 'Unit List'!$AQ$5, IF('Unit List'!AQ633='Unit List'!$P$4, 'Unit List'!$AQ$4, 'Unit List'!AQ633))), IF('Unit List'!S633='Unit List'!$P$5, 'Unit List'!$AQ$5, IF('Unit List'!S633='Unit List'!$P$4, 'Unit List'!$AQ$4, 'Unit List'!S633))), IF('Unit List'!S633='Unit List'!$P$5, 'Unit List'!$AQ$5, IF('Unit List'!S633='Unit List'!$P$4, 'Unit List'!$AQ$4, 'Unit List'!S633))), IF('Unit List'!AQ633='Unit List'!$P$5, 'Unit List'!$AQ$5, IF('Unit List'!AQ633='Unit List'!$P$4, 'Unit List'!$AQ$4, 'Unit List'!AQ633))),"'),",)</f>
        <v>''),</v>
      </c>
    </row>
    <row r="691" spans="1:10" x14ac:dyDescent="0.25">
      <c r="A691" t="s">
        <v>2713</v>
      </c>
      <c r="B691" t="str">
        <f>"'',"</f>
        <v>'',</v>
      </c>
      <c r="C691" t="str">
        <f>"'',"</f>
        <v>'',</v>
      </c>
      <c r="D691" t="str">
        <f>CONCATENATE("'",'Unit List'!E634,"',",)</f>
        <v>'GREAT_WRITER_POSTMODERN',</v>
      </c>
      <c r="E691" t="str">
        <f>CONCATENATE("'",'Unit List'!F634,"',",)</f>
        <v>'GREAT_WRITER_LATE',</v>
      </c>
      <c r="F691" t="str">
        <f>CONCATENATE("'_",'Unit List'!G634,"',",)</f>
        <v>'_F1',</v>
      </c>
      <c r="G691" t="str">
        <f>CONCATENATE("'",'Unit List'!H634,"',",)</f>
        <v>'Great_Writer_Late_F1',</v>
      </c>
      <c r="H691" t="str">
        <f>CONCATENATE(IF(ISBLANK('Unit List'!AO634), IF(ISBLANK('Unit List'!Q634), IF(ISBLANK('Unit List'!Q634), IF(ISBLANK('Unit List'!AO634), IF(ISBLANK('Unit List'!Q634), IF(ISBLANK('Unit List'!Q634), IF(ISBLANK('Unit List'!AO634), IF(ISBLANK('Unit List'!Q634), IF(ISBLANK('Unit List'!Q634), IF(ISBLANK('Unit List'!AO633), IF(ISBLANK('Unit List'!Q633), IF(ISBLANK('Unit List'!Q633), "1", IF('Unit List'!Q633='Unit List'!$P$5, 'Unit List'!$AO$5, IF('Unit List'!Q633='Unit List'!$P$4, 'Unit List'!$AO$4, IF('Unit List'!Q633='Unit List'!$P$7, 'Unit List'!Q633 * 'Unit List'!$AO$7, 'Unit List'!Q633)))), IF('Unit List'!Q633='Unit List'!$P$5, 'Unit List'!$AO$5, IF('Unit List'!Q633='Unit List'!$P$4, 'Unit List'!$AO$4, IF('Unit List'!Q633='Unit List'!$P$7, 'Unit List'!Q633 * 'Unit List'!$AO$7, 'Unit List'!Q633)))), IF('Unit List'!AO633='Unit List'!$P$5, 'Unit List'!$AO$5, IF('Unit List'!AO633='Unit List'!$P$4, 'Unit List'!$AO$4, IF('Unit List'!AO633='Unit List'!$P$7, 'Unit List'!AO633 * 'Unit List'!$AO$7, 'Unit List'!AO633)))),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List'!AO634)))),",",)</f>
        <v>1,</v>
      </c>
      <c r="I691" t="str">
        <f>CONCATENATE(IF(ISBLANK('Unit List'!AP634), IF(ISBLANK('Unit List'!R634), IF(ISBLANK('Unit List'!R634), IF(ISBLANK('Unit List'!AP634), IF(ISBLANK('Unit List'!R634), IF(ISBLANK('Unit List'!R634), IF(ISBLANK('Unit List'!AP634), IF(ISBLANK('Unit List'!R634), IF(ISBLANK('Unit List'!R634), IF(ISBLANK('Unit List'!AP633), IF(ISBLANK('Unit List'!R633), IF(ISBLANK('Unit List'!R633), 'Unit List'!$AP$4, IF('Unit List'!R633='Unit List'!$P$5, 'Unit List'!$AP$5, IF('Unit List'!R633='Unit List'!$P$4, 'Unit List'!$AP$4, IF('Unit List'!R633='Unit List'!$P$7, 'Unit List'!R633 * 'Unit List'!$AP$7, 'Unit List'!R633)))), IF('Unit List'!R633='Unit List'!$P$5, 'Unit List'!$AP$5, IF('Unit List'!R633='Unit List'!$P$4, 'Unit List'!$AP$4, IF('Unit List'!R633='Unit List'!$P$7, 'Unit List'!R633 * 'Unit List'!$AP$7, 'Unit List'!R633)))), IF('Unit List'!AP633='Unit List'!$P$5, 'Unit List'!$AP$5, IF('Unit List'!AP633='Unit List'!$P$4, 'Unit List'!$AP$4, IF('Unit List'!AP633='Unit List'!$P$7, 'Unit List'!AP633 * 'Unit List'!$AP$7, 'Unit List'!AP633)))),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List'!AP634)))),",",)</f>
        <v>0.125,</v>
      </c>
      <c r="J691" t="str">
        <f>CONCATENATE("'",IF(ISBLANK('Unit List'!AQ634), IF(ISBLANK('Unit List'!S634), IF(ISBLANK('Unit List'!S634), IF(ISBLANK('Unit List'!AQ634), IF(ISBLANK('Unit List'!S634), IF(ISBLANK('Unit List'!S634), IF(ISBLANK('Unit List'!AQ634), IF(ISBLANK('Unit List'!S634), IF(ISBLANK('Unit List'!S634), IF(ISBLANK('Unit List'!AQ633), IF(ISBLANK('Unit List'!S633), IF(ISBLANK('Unit List'!S633), "", IF('Unit List'!S633='Unit List'!$P$5, 'Unit List'!$AQ$5, IF('Unit List'!S633='Unit List'!$P$4, 'Unit List'!$AQ$4, 'Unit List'!S633))), IF('Unit List'!S633='Unit List'!$P$5, 'Unit List'!$AQ$5, IF('Unit List'!S633='Unit List'!$P$4, 'Unit List'!$AQ$4, 'Unit List'!S633))), IF('Unit List'!AQ633='Unit List'!$P$5, 'Unit List'!$AQ$5, IF('Unit List'!AQ633='Unit List'!$P$4, 'Unit List'!$AQ$4, 'Unit List'!AQ633))),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List'!AQ634))),"'),",)</f>
        <v>''),</v>
      </c>
    </row>
    <row r="692" spans="1:10" x14ac:dyDescent="0.25">
      <c r="A692" t="s">
        <v>2713</v>
      </c>
      <c r="B692" t="str">
        <f>"'',"</f>
        <v>'',</v>
      </c>
      <c r="C692" t="str">
        <f>"'',"</f>
        <v>'',</v>
      </c>
      <c r="D692" t="str">
        <f>CONCATENATE("'",'Unit List'!E635,"',",)</f>
        <v>'GREAT_WRITER_POSTMODERN',</v>
      </c>
      <c r="E692" t="str">
        <f>CONCATENATE("'",'Unit List'!F635,"',",)</f>
        <v>'GREAT_WRITER_LATE',</v>
      </c>
      <c r="F692" t="str">
        <f>CONCATENATE("'_",'Unit List'!G635,"',",)</f>
        <v>'_F2',</v>
      </c>
      <c r="G692" t="str">
        <f>CONCATENATE("'",'Unit List'!H635,"',",)</f>
        <v>'Great_Writer_Late_F2',</v>
      </c>
      <c r="H692" t="str">
        <f>CONCATENATE(IF(ISBLANK('Unit List'!AO635), IF(ISBLANK('Unit List'!Q635), IF(ISBLANK('Unit List'!Q635), IF(ISBLANK('Unit List'!AO635), IF(ISBLANK('Unit List'!Q635), IF(ISBLANK('Unit List'!Q635), IF(ISBLANK('Unit List'!AO635), IF(ISBLANK('Unit List'!Q635), IF(ISBLANK('Unit List'!Q635), IF(ISBLANK('Unit List'!AO633), IF(ISBLANK('Unit List'!Q633), IF(ISBLANK('Unit List'!Q633), "1", IF('Unit List'!Q633='Unit List'!$P$5, 'Unit List'!$AO$5, IF('Unit List'!Q633='Unit List'!$P$4, 'Unit List'!$AO$4, IF('Unit List'!Q633='Unit List'!$P$7, 'Unit List'!Q633 * 'Unit List'!$AO$7, 'Unit List'!Q633)))), IF('Unit List'!Q633='Unit List'!$P$5, 'Unit List'!$AO$5, IF('Unit List'!Q633='Unit List'!$P$4, 'Unit List'!$AO$4, IF('Unit List'!Q633='Unit List'!$P$7, 'Unit List'!Q633 * 'Unit List'!$AO$7, 'Unit List'!Q633)))), IF('Unit List'!AO633='Unit List'!$P$5, 'Unit List'!$AO$5, IF('Unit List'!AO633='Unit List'!$P$4, 'Unit List'!$AO$4, IF('Unit List'!AO633='Unit List'!$P$7, 'Unit List'!AO633 * 'Unit List'!$AO$7, 'Unit List'!AO633)))), IF('Unit List'!Q635='Unit List'!$P$5, 'Unit List'!$AO$5, IF('Unit List'!Q635='Unit List'!$P$4, 'Unit List'!$AO$4, IF('Unit List'!Q635='Unit List'!$P$7, 'Unit List'!Q635 * 'Unit List'!$AO$7, 'Unit List'!Q635)))), IF('Unit List'!Q635='Unit List'!$P$5, 'Unit List'!$AO$5, IF('Unit List'!Q635='Unit List'!$P$4, 'Unit List'!$AO$4, IF('Unit List'!Q635='Unit List'!$P$7, 'Unit List'!Q635 * 'Unit List'!$AO$7, 'Unit List'!Q635)))), IF('Unit List'!AO635='Unit List'!$P$5, 'Unit List'!$AO$5, IF('Unit List'!AO635='Unit List'!$P$4, 'Unit List'!$AO$4, IF('Unit List'!AO635='Unit List'!$P$7, 'Unit List'!AO635 * 'Unit List'!$AO$7, 'Unit List'!AO635)))), IF('Unit List'!Q635='Unit List'!$P$5, 'Unit List'!$AO$5, IF('Unit List'!Q635='Unit List'!$P$4, 'Unit List'!$AO$4, IF('Unit List'!Q635='Unit List'!$P$7, 'Unit List'!Q635 * 'Unit List'!$AO$7, 'Unit List'!Q635)))), IF('Unit List'!Q635='Unit List'!$P$5, 'Unit List'!$AO$5, IF('Unit List'!Q635='Unit List'!$P$4, 'Unit List'!$AO$4, IF('Unit List'!Q635='Unit List'!$P$7, 'Unit List'!Q635 * 'Unit List'!$AO$7, 'Unit List'!Q635)))), IF('Unit List'!AO635='Unit List'!$P$5, 'Unit List'!$AO$5, IF('Unit List'!AO635='Unit List'!$P$4, 'Unit List'!$AO$4, IF('Unit List'!AO635='Unit List'!$P$7, 'Unit List'!AO635 * 'Unit List'!$AO$7, 'Unit List'!AO635)))), IF('Unit List'!Q635='Unit List'!$P$5, 'Unit List'!$AO$5, IF('Unit List'!Q635='Unit List'!$P$4, 'Unit List'!$AO$4, IF('Unit List'!Q635='Unit List'!$P$7, 'Unit List'!Q635 * 'Unit List'!$AO$7, 'Unit List'!Q635)))), IF('Unit List'!Q635='Unit List'!$P$5, 'Unit List'!$AO$5, IF('Unit List'!Q635='Unit List'!$P$4, 'Unit List'!$AO$4, IF('Unit List'!Q635='Unit List'!$P$7, 'Unit List'!Q635 * 'Unit List'!$AO$7, 'Unit List'!Q635)))), IF('Unit List'!AO635='Unit List'!$P$5, 'Unit List'!$AO$5, IF('Unit List'!AO635='Unit List'!$P$4, 'Unit List'!$AO$4, IF('Unit List'!AO635='Unit List'!$P$7, 'Unit List'!AO635 * 'Unit List'!$AO$7, 'Unit List'!AO635)))),",",)</f>
        <v>1,</v>
      </c>
      <c r="I692" t="str">
        <f>CONCATENATE(IF(ISBLANK('Unit List'!AP635), IF(ISBLANK('Unit List'!R635), IF(ISBLANK('Unit List'!R635), IF(ISBLANK('Unit List'!AP635), IF(ISBLANK('Unit List'!R635), IF(ISBLANK('Unit List'!R635), IF(ISBLANK('Unit List'!AP635), IF(ISBLANK('Unit List'!R635), IF(ISBLANK('Unit List'!R635), IF(ISBLANK('Unit List'!AP633), IF(ISBLANK('Unit List'!R633), IF(ISBLANK('Unit List'!R633), 'Unit List'!$AP$4, IF('Unit List'!R633='Unit List'!$P$5, 'Unit List'!$AP$5, IF('Unit List'!R633='Unit List'!$P$4, 'Unit List'!$AP$4, IF('Unit List'!R633='Unit List'!$P$7, 'Unit List'!R633 * 'Unit List'!$AP$7, 'Unit List'!R633)))), IF('Unit List'!R633='Unit List'!$P$5, 'Unit List'!$AP$5, IF('Unit List'!R633='Unit List'!$P$4, 'Unit List'!$AP$4, IF('Unit List'!R633='Unit List'!$P$7, 'Unit List'!R633 * 'Unit List'!$AP$7, 'Unit List'!R633)))), IF('Unit List'!AP633='Unit List'!$P$5, 'Unit List'!$AP$5, IF('Unit List'!AP633='Unit List'!$P$4, 'Unit List'!$AP$4, IF('Unit List'!AP633='Unit List'!$P$7, 'Unit List'!AP633 * 'Unit List'!$AP$7, 'Unit List'!AP633)))), IF('Unit List'!R635='Unit List'!$P$5, 'Unit List'!$AP$5, IF('Unit List'!R635='Unit List'!$P$4, 'Unit List'!$AP$4, IF('Unit List'!R635='Unit List'!$P$7, 'Unit List'!R635 * 'Unit List'!$AP$7, 'Unit List'!R635)))), IF('Unit List'!R635='Unit List'!$P$5, 'Unit List'!$AP$5, IF('Unit List'!R635='Unit List'!$P$4, 'Unit List'!$AP$4, IF('Unit List'!R635='Unit List'!$P$7, 'Unit List'!R635 * 'Unit List'!$AP$7, 'Unit List'!R635)))), IF('Unit List'!AP635='Unit List'!$P$5, 'Unit List'!$AP$5, IF('Unit List'!AP635='Unit List'!$P$4, 'Unit List'!$AP$4, IF('Unit List'!AP635='Unit List'!$P$7, 'Unit List'!AP635 * 'Unit List'!$AP$7, 'Unit List'!AP635)))), IF('Unit List'!R635='Unit List'!$P$5, 'Unit List'!$AP$5, IF('Unit List'!R635='Unit List'!$P$4, 'Unit List'!$AP$4, IF('Unit List'!R635='Unit List'!$P$7, 'Unit List'!R635 * 'Unit List'!$AP$7, 'Unit List'!R635)))), IF('Unit List'!R635='Unit List'!$P$5, 'Unit List'!$AP$5, IF('Unit List'!R635='Unit List'!$P$4, 'Unit List'!$AP$4, IF('Unit List'!R635='Unit List'!$P$7, 'Unit List'!R635 * 'Unit List'!$AP$7, 'Unit List'!R635)))), IF('Unit List'!AP635='Unit List'!$P$5, 'Unit List'!$AP$5, IF('Unit List'!AP635='Unit List'!$P$4, 'Unit List'!$AP$4, IF('Unit List'!AP635='Unit List'!$P$7, 'Unit List'!AP635 * 'Unit List'!$AP$7, 'Unit List'!AP635)))), IF('Unit List'!R635='Unit List'!$P$5, 'Unit List'!$AP$5, IF('Unit List'!R635='Unit List'!$P$4, 'Unit List'!$AP$4, IF('Unit List'!R635='Unit List'!$P$7, 'Unit List'!R635 * 'Unit List'!$AP$7, 'Unit List'!R635)))), IF('Unit List'!R635='Unit List'!$P$5, 'Unit List'!$AP$5, IF('Unit List'!R635='Unit List'!$P$4, 'Unit List'!$AP$4, IF('Unit List'!R635='Unit List'!$P$7, 'Unit List'!R635 * 'Unit List'!$AP$7, 'Unit List'!R635)))), IF('Unit List'!AP635='Unit List'!$P$5, 'Unit List'!$AP$5, IF('Unit List'!AP635='Unit List'!$P$4, 'Unit List'!$AP$4, IF('Unit List'!AP635='Unit List'!$P$7, 'Unit List'!AP635 * 'Unit List'!$AP$7, 'Unit List'!AP635)))),",",)</f>
        <v>0.125,</v>
      </c>
      <c r="J692" t="str">
        <f>CONCATENATE("'",IF(ISBLANK('Unit List'!AQ635), IF(ISBLANK('Unit List'!S635), IF(ISBLANK('Unit List'!S635), IF(ISBLANK('Unit List'!AQ635), IF(ISBLANK('Unit List'!S635), IF(ISBLANK('Unit List'!S635), IF(ISBLANK('Unit List'!AQ635), IF(ISBLANK('Unit List'!S635), IF(ISBLANK('Unit List'!S635), IF(ISBLANK('Unit List'!AQ633), IF(ISBLANK('Unit List'!S633), IF(ISBLANK('Unit List'!S633), "", IF('Unit List'!S633='Unit List'!$P$5, 'Unit List'!$AQ$5, IF('Unit List'!S633='Unit List'!$P$4, 'Unit List'!$AQ$4, 'Unit List'!S633))), IF('Unit List'!S633='Unit List'!$P$5, 'Unit List'!$AQ$5, IF('Unit List'!S633='Unit List'!$P$4, 'Unit List'!$AQ$4, 'Unit List'!S633))), IF('Unit List'!AQ633='Unit List'!$P$5, 'Unit List'!$AQ$5, IF('Unit List'!AQ633='Unit List'!$P$4, 'Unit List'!$AQ$4, 'Unit List'!AQ633))), IF('Unit List'!S635='Unit List'!$P$5, 'Unit List'!$AQ$5, IF('Unit List'!S635='Unit List'!$P$4, 'Unit List'!$AQ$4, 'Unit List'!S635))), IF('Unit List'!S635='Unit List'!$P$5, 'Unit List'!$AQ$5, IF('Unit List'!S635='Unit List'!$P$4, 'Unit List'!$AQ$4, 'Unit List'!S635))), IF('Unit List'!AQ635='Unit List'!$P$5, 'Unit List'!$AQ$5, IF('Unit List'!AQ635='Unit List'!$P$4, 'Unit List'!$AQ$4, 'Unit List'!AQ635))), IF('Unit List'!S635='Unit List'!$P$5, 'Unit List'!$AQ$5, IF('Unit List'!S635='Unit List'!$P$4, 'Unit List'!$AQ$4, 'Unit List'!S635))), IF('Unit List'!S635='Unit List'!$P$5, 'Unit List'!$AQ$5, IF('Unit List'!S635='Unit List'!$P$4, 'Unit List'!$AQ$4, 'Unit List'!S635))), IF('Unit List'!AQ635='Unit List'!$P$5, 'Unit List'!$AQ$5, IF('Unit List'!AQ635='Unit List'!$P$4, 'Unit List'!$AQ$4, 'Unit List'!AQ635))), IF('Unit List'!S635='Unit List'!$P$5, 'Unit List'!$AQ$5, IF('Unit List'!S635='Unit List'!$P$4, 'Unit List'!$AQ$4, 'Unit List'!S635))), IF('Unit List'!S635='Unit List'!$P$5, 'Unit List'!$AQ$5, IF('Unit List'!S635='Unit List'!$P$4, 'Unit List'!$AQ$4, 'Unit List'!S635))), IF('Unit List'!AQ635='Unit List'!$P$5, 'Unit List'!$AQ$5, IF('Unit List'!AQ635='Unit List'!$P$4, 'Unit List'!$AQ$4, 'Unit List'!AQ635))),"'),",)</f>
        <v>''),</v>
      </c>
    </row>
    <row r="693" spans="1:10" x14ac:dyDescent="0.25">
      <c r="A693" t="s">
        <v>2713</v>
      </c>
      <c r="B693" t="str">
        <f>"'',"</f>
        <v>'',</v>
      </c>
      <c r="C693" t="str">
        <f>"'',"</f>
        <v>'',</v>
      </c>
      <c r="D693" t="str">
        <f>CONCATENATE("'",'Unit List'!E636,"',",)</f>
        <v>'GUIDED_MISSILE',</v>
      </c>
      <c r="E693" t="str">
        <f>CONCATENATE("'",'Unit List'!F636,"',",)</f>
        <v>'GUIDEDMISSILE',</v>
      </c>
      <c r="F693" t="str">
        <f>"'',"</f>
        <v>'',</v>
      </c>
      <c r="G693" t="str">
        <f>CONCATENATE("'",'Unit List'!H636,"',",)</f>
        <v>'GuidedMissile',</v>
      </c>
      <c r="H693" t="str">
        <f>CONCATENATE(IF(ISBLANK('Unit List'!AO636), IF(ISBLANK('Unit List'!Q636), IF(ISBLANK('Unit List'!Q636), IF(ISBLANK('Unit List'!AO636), IF(ISBLANK('Unit List'!Q636), IF(ISBLANK('Unit List'!Q636), IF(ISBLANK('Unit List'!AO636), IF(ISBLANK('Unit List'!Q636), IF(ISBLANK('Unit List'!Q636), IF(ISBLANK('Unit List'!AO636), IF(ISBLANK('Unit List'!Q636), IF(ISBLANK('Unit List'!Q636), "1", IF('Unit List'!Q636='Unit List'!$P$5, 'Unit List'!$AO$5, IF('Unit List'!Q636='Unit List'!$P$4, 'Unit List'!$AO$4, IF('Unit List'!Q636='Unit List'!$P$7, 'Unit List'!Q636 * 'Unit List'!$AO$7, 'Unit List'!Q636)))), IF('Unit List'!Q636='Unit List'!$P$5, 'Unit List'!$AO$5, IF('Unit List'!Q636='Unit List'!$P$4, 'Unit List'!$AO$4, IF('Unit List'!Q636='Unit List'!$P$7, 'Unit List'!Q636 * 'Unit List'!$AO$7, 'Unit List'!Q636)))), IF('Unit List'!AO636='Unit List'!$P$5, 'Unit List'!$AO$5, IF('Unit List'!AO636='Unit List'!$P$4, 'Unit List'!$AO$4, IF('Unit List'!AO636='Unit List'!$P$7, 'Unit List'!AO636 * 'Unit List'!$AO$7, 'Unit List'!AO636)))), IF('Unit List'!Q636='Unit List'!$P$5, 'Unit List'!$AO$5, IF('Unit List'!Q636='Unit List'!$P$4, 'Unit List'!$AO$4, IF('Unit List'!Q636='Unit List'!$P$7, 'Unit List'!Q636 * 'Unit List'!$AO$7, 'Unit List'!Q636)))), IF('Unit List'!Q636='Unit List'!$P$5, 'Unit List'!$AO$5, IF('Unit List'!Q636='Unit List'!$P$4, 'Unit List'!$AO$4, IF('Unit List'!Q636='Unit List'!$P$7, 'Unit List'!Q636 * 'Unit List'!$AO$7, 'Unit List'!Q636)))), IF('Unit List'!AO636='Unit List'!$P$5, 'Unit List'!$AO$5, IF('Unit List'!AO636='Unit List'!$P$4, 'Unit List'!$AO$4, IF('Unit List'!AO636='Unit List'!$P$7, 'Unit List'!AO636 * 'Unit List'!$AO$7, 'Unit List'!AO636)))), IF('Unit List'!Q636='Unit List'!$P$5, 'Unit List'!$AO$5, IF('Unit List'!Q636='Unit List'!$P$4, 'Unit List'!$AO$4, IF('Unit List'!Q636='Unit List'!$P$7, 'Unit List'!Q636 * 'Unit List'!$AO$7, 'Unit List'!Q636)))), IF('Unit List'!Q636='Unit List'!$P$5, 'Unit List'!$AO$5, IF('Unit List'!Q636='Unit List'!$P$4, 'Unit List'!$AO$4, IF('Unit List'!Q636='Unit List'!$P$7, 'Unit List'!Q636 * 'Unit List'!$AO$7, 'Unit List'!Q636)))), IF('Unit List'!AO636='Unit List'!$P$5, 'Unit List'!$AO$5, IF('Unit List'!AO636='Unit List'!$P$4, 'Unit List'!$AO$4, IF('Unit List'!AO636='Unit List'!$P$7, 'Unit List'!AO636 * 'Unit List'!$AO$7, 'Unit List'!AO636)))), IF('Unit List'!Q636='Unit List'!$P$5, 'Unit List'!$AO$5, IF('Unit List'!Q636='Unit List'!$P$4, 'Unit List'!$AO$4, IF('Unit List'!Q636='Unit List'!$P$7, 'Unit List'!Q636 * 'Unit List'!$AO$7, 'Unit List'!Q636)))), IF('Unit List'!Q636='Unit List'!$P$5, 'Unit List'!$AO$5, IF('Unit List'!Q636='Unit List'!$P$4, 'Unit List'!$AO$4, IF('Unit List'!Q636='Unit List'!$P$7, 'Unit List'!Q636 * 'Unit List'!$AO$7, 'Unit List'!Q636)))), IF('Unit List'!AO636='Unit List'!$P$5, 'Unit List'!$AO$5, IF('Unit List'!AO636='Unit List'!$P$4, 'Unit List'!$AO$4, IF('Unit List'!AO636='Unit List'!$P$7, 'Unit List'!AO636 * 'Unit List'!$AO$7, 'Unit List'!AO636)))),",",)</f>
        <v>1,</v>
      </c>
      <c r="I693" t="str">
        <f>CONCATENATE(IF(ISBLANK('Unit List'!AP636), IF(ISBLANK('Unit List'!R636), IF(ISBLANK('Unit List'!R636), IF(ISBLANK('Unit List'!AP636), IF(ISBLANK('Unit List'!R636), IF(ISBLANK('Unit List'!R636), IF(ISBLANK('Unit List'!AP636), IF(ISBLANK('Unit List'!R636), IF(ISBLANK('Unit List'!R636), IF(ISBLANK('Unit List'!AP636), IF(ISBLANK('Unit List'!R636), IF(ISBLANK('Unit List'!R636), 'Unit List'!$AP$4, IF('Unit List'!R636='Unit List'!$P$5, 'Unit List'!$AP$5, IF('Unit List'!R636='Unit List'!$P$4, 'Unit List'!$AP$4, IF('Unit List'!R636='Unit List'!$P$7, 'Unit List'!R636 * 'Unit List'!$AP$7, 'Unit List'!R636)))), IF('Unit List'!R636='Unit List'!$P$5, 'Unit List'!$AP$5, IF('Unit List'!R636='Unit List'!$P$4, 'Unit List'!$AP$4, IF('Unit List'!R636='Unit List'!$P$7, 'Unit List'!R636 * 'Unit List'!$AP$7, 'Unit List'!R636)))), IF('Unit List'!AP636='Unit List'!$P$5, 'Unit List'!$AP$5, IF('Unit List'!AP636='Unit List'!$P$4, 'Unit List'!$AP$4, IF('Unit List'!AP636='Unit List'!$P$7, 'Unit List'!AP636 * 'Unit List'!$AP$7, 'Unit List'!AP636)))), IF('Unit List'!R636='Unit List'!$P$5, 'Unit List'!$AP$5, IF('Unit List'!R636='Unit List'!$P$4, 'Unit List'!$AP$4, IF('Unit List'!R636='Unit List'!$P$7, 'Unit List'!R636 * 'Unit List'!$AP$7, 'Unit List'!R636)))), IF('Unit List'!R636='Unit List'!$P$5, 'Unit List'!$AP$5, IF('Unit List'!R636='Unit List'!$P$4, 'Unit List'!$AP$4, IF('Unit List'!R636='Unit List'!$P$7, 'Unit List'!R636 * 'Unit List'!$AP$7, 'Unit List'!R636)))), IF('Unit List'!AP636='Unit List'!$P$5, 'Unit List'!$AP$5, IF('Unit List'!AP636='Unit List'!$P$4, 'Unit List'!$AP$4, IF('Unit List'!AP636='Unit List'!$P$7, 'Unit List'!AP636 * 'Unit List'!$AP$7, 'Unit List'!AP636)))), IF('Unit List'!R636='Unit List'!$P$5, 'Unit List'!$AP$5, IF('Unit List'!R636='Unit List'!$P$4, 'Unit List'!$AP$4, IF('Unit List'!R636='Unit List'!$P$7, 'Unit List'!R636 * 'Unit List'!$AP$7, 'Unit List'!R636)))), IF('Unit List'!R636='Unit List'!$P$5, 'Unit List'!$AP$5, IF('Unit List'!R636='Unit List'!$P$4, 'Unit List'!$AP$4, IF('Unit List'!R636='Unit List'!$P$7, 'Unit List'!R636 * 'Unit List'!$AP$7, 'Unit List'!R636)))), IF('Unit List'!AP636='Unit List'!$P$5, 'Unit List'!$AP$5, IF('Unit List'!AP636='Unit List'!$P$4, 'Unit List'!$AP$4, IF('Unit List'!AP636='Unit List'!$P$7, 'Unit List'!AP636 * 'Unit List'!$AP$7, 'Unit List'!AP636)))), IF('Unit List'!R636='Unit List'!$P$5, 'Unit List'!$AP$5, IF('Unit List'!R636='Unit List'!$P$4, 'Unit List'!$AP$4, IF('Unit List'!R636='Unit List'!$P$7, 'Unit List'!R636 * 'Unit List'!$AP$7, 'Unit List'!R636)))), IF('Unit List'!R636='Unit List'!$P$5, 'Unit List'!$AP$5, IF('Unit List'!R636='Unit List'!$P$4, 'Unit List'!$AP$4, IF('Unit List'!R636='Unit List'!$P$7, 'Unit List'!R636 * 'Unit List'!$AP$7, 'Unit List'!R636)))), IF('Unit List'!AP636='Unit List'!$P$5, 'Unit List'!$AP$5, IF('Unit List'!AP636='Unit List'!$P$4, 'Unit List'!$AP$4, IF('Unit List'!AP636='Unit List'!$P$7, 'Unit List'!AP636 * 'Unit List'!$AP$7, 'Unit List'!AP636)))),",",)</f>
        <v>,</v>
      </c>
      <c r="J693" t="str">
        <f>CONCATENATE("'",IF(ISBLANK('Unit List'!AQ636), IF(ISBLANK('Unit List'!S636), IF(ISBLANK('Unit List'!S636), IF(ISBLANK('Unit List'!AQ636), IF(ISBLANK('Unit List'!S636), IF(ISBLANK('Unit List'!S636), IF(ISBLANK('Unit List'!AQ636), IF(ISBLANK('Unit List'!S636), IF(ISBLANK('Unit List'!S636), IF(ISBLANK('Unit List'!AQ636), IF(ISBLANK('Unit List'!S636), IF(ISBLANK('Unit List'!S636), "", IF('Unit List'!S636='Unit List'!$P$5, 'Unit List'!$AQ$5, IF('Unit List'!S636='Unit List'!$P$4, 'Unit List'!$AQ$4, 'Unit List'!S636))), IF('Unit List'!S636='Unit List'!$P$5, 'Unit List'!$AQ$5, IF('Unit List'!S636='Unit List'!$P$4, 'Unit List'!$AQ$4, 'Unit List'!S636))), IF('Unit List'!AQ636='Unit List'!$P$5, 'Unit List'!$AQ$5, IF('Unit List'!AQ636='Unit List'!$P$4, 'Unit List'!$AQ$4, 'Unit List'!AQ636))), IF('Unit List'!S636='Unit List'!$P$5, 'Unit List'!$AQ$5, IF('Unit List'!S636='Unit List'!$P$4, 'Unit List'!$AQ$4, 'Unit List'!S636))), IF('Unit List'!S636='Unit List'!$P$5, 'Unit List'!$AQ$5, IF('Unit List'!S636='Unit List'!$P$4, 'Unit List'!$AQ$4, 'Unit List'!S636))), IF('Unit List'!AQ636='Unit List'!$P$5, 'Unit List'!$AQ$5, IF('Unit List'!AQ636='Unit List'!$P$4, 'Unit List'!$AQ$4, 'Unit List'!AQ636))), IF('Unit List'!S636='Unit List'!$P$5, 'Unit List'!$AQ$5, IF('Unit List'!S636='Unit List'!$P$4, 'Unit List'!$AQ$4, 'Unit List'!S636))), IF('Unit List'!S636='Unit List'!$P$5, 'Unit List'!$AQ$5, IF('Unit List'!S636='Unit List'!$P$4, 'Unit List'!$AQ$4, 'Unit List'!S636))), IF('Unit List'!AQ636='Unit List'!$P$5, 'Unit List'!$AQ$5, IF('Unit List'!AQ636='Unit List'!$P$4, 'Unit List'!$AQ$4, 'Unit List'!AQ636))), IF('Unit List'!S636='Unit List'!$P$5, 'Unit List'!$AQ$5, IF('Unit List'!S636='Unit List'!$P$4, 'Unit List'!$AQ$4, 'Unit List'!S636))), IF('Unit List'!S636='Unit List'!$P$5, 'Unit List'!$AQ$5, IF('Unit List'!S636='Unit List'!$P$4, 'Unit List'!$AQ$4, 'Unit List'!S636))), IF('Unit List'!AQ636='Unit List'!$P$5, 'Unit List'!$AQ$5, IF('Unit List'!AQ636='Unit List'!$P$4, 'Unit List'!$AQ$4, 'Unit List'!AQ636))),"'),",)</f>
        <v>''),</v>
      </c>
    </row>
    <row r="694" spans="1:10" x14ac:dyDescent="0.25">
      <c r="A694" t="s">
        <v>2713</v>
      </c>
      <c r="B694" t="str">
        <f>CONCATENATE("'_",'Unit List'!C637,"',",)</f>
        <v>'_AUSTRIA',</v>
      </c>
      <c r="C694" t="str">
        <f>CONCATENATE("'_",'Unit List'!D637,"',",)</f>
        <v>'_GERMANY',</v>
      </c>
      <c r="D694" t="str">
        <f>CONCATENATE("'",'Unit List'!E637,"',",)</f>
        <v>'GUIDED_MISSILE',</v>
      </c>
      <c r="E694" t="str">
        <f>CONCATENATE("'",'Unit List'!F637,"',",)</f>
        <v>'GUIDEDMISSILE',</v>
      </c>
      <c r="F694" t="str">
        <f>"'',"</f>
        <v>'',</v>
      </c>
      <c r="G694" t="str">
        <f>CONCATENATE("'",'Unit List'!H638,"',",)</f>
        <v>'V1_Rocket',</v>
      </c>
      <c r="H694" t="str">
        <f>CONCATENATE(IF(ISBLANK('Unit List'!AO637), IF(ISBLANK('Unit List'!Q637), IF(ISBLANK('Unit List'!Q637), IF(ISBLANK('Unit List'!AO638), IF(ISBLANK('Unit List'!Q638), IF(ISBLANK('Unit List'!Q638), IF(ISBLANK('Unit List'!AO638), IF(ISBLANK('Unit List'!Q638), IF(ISBLANK('Unit List'!Q638), IF(ISBLANK('Unit List'!AO636), IF(ISBLANK('Unit List'!Q636), IF(ISBLANK('Unit List'!Q636), "1", IF('Unit List'!Q636='Unit List'!$P$5, 'Unit List'!$AO$5, IF('Unit List'!Q636='Unit List'!$P$4, 'Unit List'!$AO$4, IF('Unit List'!Q636='Unit List'!$P$7, 'Unit List'!Q636 * 'Unit List'!$AO$7, 'Unit List'!Q636)))), IF('Unit List'!Q636='Unit List'!$P$5, 'Unit List'!$AO$5, IF('Unit List'!Q636='Unit List'!$P$4, 'Unit List'!$AO$4, IF('Unit List'!Q636='Unit List'!$P$7, 'Unit List'!Q636 * 'Unit List'!$AO$7, 'Unit List'!Q636)))), IF('Unit List'!AO636='Unit List'!$P$5, 'Unit List'!$AO$5, IF('Unit List'!AO636='Unit List'!$P$4, 'Unit List'!$AO$4, IF('Unit List'!AO636='Unit List'!$P$7, 'Unit List'!AO636 * 'Unit List'!$AO$7, 'Unit List'!AO636)))), IF('Unit List'!Q638='Unit List'!$P$5, 'Unit List'!$AO$5, IF('Unit List'!Q638='Unit List'!$P$4, 'Unit List'!$AO$4, IF('Unit List'!Q638='Unit List'!$P$7, 'Unit List'!Q638 * 'Unit List'!$AO$7, 'Unit List'!Q638)))), IF('Unit List'!Q638='Unit List'!$P$5, 'Unit List'!$AO$5, IF('Unit List'!Q638='Unit List'!$P$4, 'Unit List'!$AO$4, IF('Unit List'!Q638='Unit List'!$P$7, 'Unit List'!Q638 * 'Unit List'!$AO$7, 'Unit List'!Q638)))), IF('Unit List'!AO638='Unit List'!$P$5, 'Unit List'!$AO$5, IF('Unit List'!AO638='Unit List'!$P$4, 'Unit List'!$AO$4, IF('Unit List'!AO638='Unit List'!$P$7, 'Unit List'!AO638 * 'Unit List'!$AO$7, 'Unit List'!AO638)))), IF('Unit List'!Q638='Unit List'!$P$5, 'Unit List'!$AO$5, IF('Unit List'!Q638='Unit List'!$P$4, 'Unit List'!$AO$4, IF('Unit List'!Q638='Unit List'!$P$7, 'Unit List'!Q638 * 'Unit List'!$AO$7, 'Unit List'!Q638)))), IF('Unit List'!Q638='Unit List'!$P$5, 'Unit List'!$AO$5, IF('Unit List'!Q638='Unit List'!$P$4, 'Unit List'!$AO$4, IF('Unit List'!Q638='Unit List'!$P$7, 'Unit List'!Q638 * 'Unit List'!$AO$7, 'Unit List'!Q638)))), IF('Unit List'!AO638='Unit List'!$P$5, 'Unit List'!$AO$5, IF('Unit List'!AO638='Unit List'!$P$4, 'Unit List'!$AO$4, IF('Unit List'!AO638='Unit List'!$P$7, 'Unit List'!AO638 * 'Unit List'!$AO$7, 'Unit List'!AO638)))),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List'!AO637)))),",",)</f>
        <v>1,</v>
      </c>
      <c r="I694" t="str">
        <f>CONCATENATE(IF(ISBLANK('Unit List'!AP637), IF(ISBLANK('Unit List'!R637), IF(ISBLANK('Unit List'!R637), IF(ISBLANK('Unit List'!AP638), IF(ISBLANK('Unit List'!R638), IF(ISBLANK('Unit List'!R638), IF(ISBLANK('Unit List'!AP638), IF(ISBLANK('Unit List'!R638), IF(ISBLANK('Unit List'!R638), IF(ISBLANK('Unit List'!AP636), IF(ISBLANK('Unit List'!R636), IF(ISBLANK('Unit List'!R636), 'Unit List'!$AP$4, IF('Unit List'!R636='Unit List'!$P$5, 'Unit List'!$AP$5, IF('Unit List'!R636='Unit List'!$P$4, 'Unit List'!$AP$4, IF('Unit List'!R636='Unit List'!$P$7, 'Unit List'!R636 * 'Unit List'!$AP$7, 'Unit List'!R636)))), IF('Unit List'!R636='Unit List'!$P$5, 'Unit List'!$AP$5, IF('Unit List'!R636='Unit List'!$P$4, 'Unit List'!$AP$4, IF('Unit List'!R636='Unit List'!$P$7, 'Unit List'!R636 * 'Unit List'!$AP$7, 'Unit List'!R636)))), IF('Unit List'!AP636='Unit List'!$P$5, 'Unit List'!$AP$5, IF('Unit List'!AP636='Unit List'!$P$4, 'Unit List'!$AP$4, IF('Unit List'!AP636='Unit List'!$P$7, 'Unit List'!AP636 * 'Unit List'!$AP$7, 'Unit List'!AP636)))), IF('Unit List'!R638='Unit List'!$P$5, 'Unit List'!$AP$5, IF('Unit List'!R638='Unit List'!$P$4, 'Unit List'!$AP$4, IF('Unit List'!R638='Unit List'!$P$7, 'Unit List'!R638 * 'Unit List'!$AP$7, 'Unit List'!R638)))), IF('Unit List'!R638='Unit List'!$P$5, 'Unit List'!$AP$5, IF('Unit List'!R638='Unit List'!$P$4, 'Unit List'!$AP$4, IF('Unit List'!R638='Unit List'!$P$7, 'Unit List'!R638 * 'Unit List'!$AP$7, 'Unit List'!R638)))), IF('Unit List'!AP638='Unit List'!$P$5, 'Unit List'!$AP$5, IF('Unit List'!AP638='Unit List'!$P$4, 'Unit List'!$AP$4, IF('Unit List'!AP638='Unit List'!$P$7, 'Unit List'!AP638 * 'Unit List'!$AP$7, 'Unit List'!AP638)))), IF('Unit List'!R638='Unit List'!$P$5, 'Unit List'!$AP$5, IF('Unit List'!R638='Unit List'!$P$4, 'Unit List'!$AP$4, IF('Unit List'!R638='Unit List'!$P$7, 'Unit List'!R638 * 'Unit List'!$AP$7, 'Unit List'!R638)))), IF('Unit List'!R638='Unit List'!$P$5, 'Unit List'!$AP$5, IF('Unit List'!R638='Unit List'!$P$4, 'Unit List'!$AP$4, IF('Unit List'!R638='Unit List'!$P$7, 'Unit List'!R638 * 'Unit List'!$AP$7, 'Unit List'!R638)))), IF('Unit List'!AP638='Unit List'!$P$5, 'Unit List'!$AP$5, IF('Unit List'!AP638='Unit List'!$P$4, 'Unit List'!$AP$4, IF('Unit List'!AP638='Unit List'!$P$7, 'Unit List'!AP638 * 'Unit List'!$AP$7, 'Unit List'!AP638)))),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List'!AP637)))),",",)</f>
        <v>,</v>
      </c>
      <c r="J694" t="str">
        <f>CONCATENATE("'",IF(ISBLANK('Unit List'!AQ637), IF(ISBLANK('Unit List'!S637), IF(ISBLANK('Unit List'!S637), IF(ISBLANK('Unit List'!AQ638), IF(ISBLANK('Unit List'!S638), IF(ISBLANK('Unit List'!S638), IF(ISBLANK('Unit List'!AQ638), IF(ISBLANK('Unit List'!S638), IF(ISBLANK('Unit List'!S638), IF(ISBLANK('Unit List'!AQ636), IF(ISBLANK('Unit List'!S636), IF(ISBLANK('Unit List'!S636), "", IF('Unit List'!S636='Unit List'!$P$5, 'Unit List'!$AQ$5, IF('Unit List'!S636='Unit List'!$P$4, 'Unit List'!$AQ$4, 'Unit List'!S636))), IF('Unit List'!S636='Unit List'!$P$5, 'Unit List'!$AQ$5, IF('Unit List'!S636='Unit List'!$P$4, 'Unit List'!$AQ$4, 'Unit List'!S636))), IF('Unit List'!AQ636='Unit List'!$P$5, 'Unit List'!$AQ$5, IF('Unit List'!AQ636='Unit List'!$P$4, 'Unit List'!$AQ$4, 'Unit List'!AQ636))), IF('Unit List'!S638='Unit List'!$P$5, 'Unit List'!$AQ$5, IF('Unit List'!S638='Unit List'!$P$4, 'Unit List'!$AQ$4, 'Unit List'!S638))), IF('Unit List'!S638='Unit List'!$P$5, 'Unit List'!$AQ$5, IF('Unit List'!S638='Unit List'!$P$4, 'Unit List'!$AQ$4, 'Unit List'!S638))), IF('Unit List'!AQ638='Unit List'!$P$5, 'Unit List'!$AQ$5, IF('Unit List'!AQ638='Unit List'!$P$4, 'Unit List'!$AQ$4, 'Unit List'!AQ638))), IF('Unit List'!S638='Unit List'!$P$5, 'Unit List'!$AQ$5, IF('Unit List'!S638='Unit List'!$P$4, 'Unit List'!$AQ$4, 'Unit List'!S638))), IF('Unit List'!S638='Unit List'!$P$5, 'Unit List'!$AQ$5, IF('Unit List'!S638='Unit List'!$P$4, 'Unit List'!$AQ$4, 'Unit List'!S638))), IF('Unit List'!AQ638='Unit List'!$P$5, 'Unit List'!$AQ$5, IF('Unit List'!AQ638='Unit List'!$P$4, 'Unit List'!$AQ$4, 'Unit List'!AQ638))),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List'!AQ637))),"'),",)</f>
        <v>''),</v>
      </c>
    </row>
    <row r="695" spans="1:10" x14ac:dyDescent="0.25">
      <c r="A695" t="s">
        <v>2713</v>
      </c>
      <c r="B695" t="str">
        <f>CONCATENATE("'_",'Unit List'!C638,"',",)</f>
        <v>'_GERMANY',</v>
      </c>
      <c r="C695" t="str">
        <f>"'',"</f>
        <v>'',</v>
      </c>
      <c r="D695" t="str">
        <f>CONCATENATE("'",'Unit List'!E638,"',",)</f>
        <v>'GUIDED_MISSILE',</v>
      </c>
      <c r="E695" t="str">
        <f>CONCATENATE("'",'Unit List'!F638,"',",)</f>
        <v>'GUIDEDMISSILE',</v>
      </c>
      <c r="F695" t="str">
        <f>"'',"</f>
        <v>'',</v>
      </c>
      <c r="G695" t="str">
        <f>CONCATENATE("'",'Unit List'!H638,"',",)</f>
        <v>'V1_Rocket',</v>
      </c>
      <c r="H695" t="str">
        <f>CONCATENATE(IF(ISBLANK('Unit List'!AO638), IF(ISBLANK('Unit List'!Q638), IF(ISBLANK('Unit List'!Q638), IF(ISBLANK('Unit List'!AO638), IF(ISBLANK('Unit List'!Q638), IF(ISBLANK('Unit List'!Q638), IF(ISBLANK('Unit List'!AO638), IF(ISBLANK('Unit List'!Q638), IF(ISBLANK('Unit List'!Q638), IF(ISBLANK('Unit List'!AO636), IF(ISBLANK('Unit List'!Q636), IF(ISBLANK('Unit List'!Q636), "1", IF('Unit List'!Q636='Unit List'!$P$5, 'Unit List'!$AO$5, IF('Unit List'!Q636='Unit List'!$P$4, 'Unit List'!$AO$4, IF('Unit List'!Q636='Unit List'!$P$7, 'Unit List'!Q636 * 'Unit List'!$AO$7, 'Unit List'!Q636)))), IF('Unit List'!Q636='Unit List'!$P$5, 'Unit List'!$AO$5, IF('Unit List'!Q636='Unit List'!$P$4, 'Unit List'!$AO$4, IF('Unit List'!Q636='Unit List'!$P$7, 'Unit List'!Q636 * 'Unit List'!$AO$7, 'Unit List'!Q636)))), IF('Unit List'!AO636='Unit List'!$P$5, 'Unit List'!$AO$5, IF('Unit List'!AO636='Unit List'!$P$4, 'Unit List'!$AO$4, IF('Unit List'!AO636='Unit List'!$P$7, 'Unit List'!AO636 * 'Unit List'!$AO$7, 'Unit List'!AO636)))), IF('Unit List'!Q638='Unit List'!$P$5, 'Unit List'!$AO$5, IF('Unit List'!Q638='Unit List'!$P$4, 'Unit List'!$AO$4, IF('Unit List'!Q638='Unit List'!$P$7, 'Unit List'!Q638 * 'Unit List'!$AO$7, 'Unit List'!Q638)))), IF('Unit List'!Q638='Unit List'!$P$5, 'Unit List'!$AO$5, IF('Unit List'!Q638='Unit List'!$P$4, 'Unit List'!$AO$4, IF('Unit List'!Q638='Unit List'!$P$7, 'Unit List'!Q638 * 'Unit List'!$AO$7, 'Unit List'!Q638)))), IF('Unit List'!AO638='Unit List'!$P$5, 'Unit List'!$AO$5, IF('Unit List'!AO638='Unit List'!$P$4, 'Unit List'!$AO$4, IF('Unit List'!AO638='Unit List'!$P$7, 'Unit List'!AO638 * 'Unit List'!$AO$7, 'Unit List'!AO638)))), IF('Unit List'!Q638='Unit List'!$P$5, 'Unit List'!$AO$5, IF('Unit List'!Q638='Unit List'!$P$4, 'Unit List'!$AO$4, IF('Unit List'!Q638='Unit List'!$P$7, 'Unit List'!Q638 * 'Unit List'!$AO$7, 'Unit List'!Q638)))), IF('Unit List'!Q638='Unit List'!$P$5, 'Unit List'!$AO$5, IF('Unit List'!Q638='Unit List'!$P$4, 'Unit List'!$AO$4, IF('Unit List'!Q638='Unit List'!$P$7, 'Unit List'!Q638 * 'Unit List'!$AO$7, 'Unit List'!Q638)))), IF('Unit List'!AO638='Unit List'!$P$5, 'Unit List'!$AO$5, IF('Unit List'!AO638='Unit List'!$P$4, 'Unit List'!$AO$4, IF('Unit List'!AO638='Unit List'!$P$7, 'Unit List'!AO638 * 'Unit List'!$AO$7, 'Unit List'!AO638)))), IF('Unit List'!Q638='Unit List'!$P$5, 'Unit List'!$AO$5, IF('Unit List'!Q638='Unit List'!$P$4, 'Unit List'!$AO$4, IF('Unit List'!Q638='Unit List'!$P$7, 'Unit List'!Q638 * 'Unit List'!$AO$7, 'Unit List'!Q638)))), IF('Unit List'!Q638='Unit List'!$P$5, 'Unit List'!$AO$5, IF('Unit List'!Q638='Unit List'!$P$4, 'Unit List'!$AO$4, IF('Unit List'!Q638='Unit List'!$P$7, 'Unit List'!Q638 * 'Unit List'!$AO$7, 'Unit List'!Q638)))), IF('Unit List'!AO638='Unit List'!$P$5, 'Unit List'!$AO$5, IF('Unit List'!AO638='Unit List'!$P$4, 'Unit List'!$AO$4, IF('Unit List'!AO638='Unit List'!$P$7, 'Unit List'!AO638 * 'Unit List'!$AO$7, 'Unit List'!AO638)))),",",)</f>
        <v>1,</v>
      </c>
      <c r="I695" t="str">
        <f>CONCATENATE(IF(ISBLANK('Unit List'!AP638), IF(ISBLANK('Unit List'!R638), IF(ISBLANK('Unit List'!R638), IF(ISBLANK('Unit List'!AP638), IF(ISBLANK('Unit List'!R638), IF(ISBLANK('Unit List'!R638), IF(ISBLANK('Unit List'!AP638), IF(ISBLANK('Unit List'!R638), IF(ISBLANK('Unit List'!R638), IF(ISBLANK('Unit List'!AP636), IF(ISBLANK('Unit List'!R636), IF(ISBLANK('Unit List'!R636), 'Unit List'!$AP$4, IF('Unit List'!R636='Unit List'!$P$5, 'Unit List'!$AP$5, IF('Unit List'!R636='Unit List'!$P$4, 'Unit List'!$AP$4, IF('Unit List'!R636='Unit List'!$P$7, 'Unit List'!R636 * 'Unit List'!$AP$7, 'Unit List'!R636)))), IF('Unit List'!R636='Unit List'!$P$5, 'Unit List'!$AP$5, IF('Unit List'!R636='Unit List'!$P$4, 'Unit List'!$AP$4, IF('Unit List'!R636='Unit List'!$P$7, 'Unit List'!R636 * 'Unit List'!$AP$7, 'Unit List'!R636)))), IF('Unit List'!AP636='Unit List'!$P$5, 'Unit List'!$AP$5, IF('Unit List'!AP636='Unit List'!$P$4, 'Unit List'!$AP$4, IF('Unit List'!AP636='Unit List'!$P$7, 'Unit List'!AP636 * 'Unit List'!$AP$7, 'Unit List'!AP636)))), IF('Unit List'!R638='Unit List'!$P$5, 'Unit List'!$AP$5, IF('Unit List'!R638='Unit List'!$P$4, 'Unit List'!$AP$4, IF('Unit List'!R638='Unit List'!$P$7, 'Unit List'!R638 * 'Unit List'!$AP$7, 'Unit List'!R638)))), IF('Unit List'!R638='Unit List'!$P$5, 'Unit List'!$AP$5, IF('Unit List'!R638='Unit List'!$P$4, 'Unit List'!$AP$4, IF('Unit List'!R638='Unit List'!$P$7, 'Unit List'!R638 * 'Unit List'!$AP$7, 'Unit List'!R638)))), IF('Unit List'!AP638='Unit List'!$P$5, 'Unit List'!$AP$5, IF('Unit List'!AP638='Unit List'!$P$4, 'Unit List'!$AP$4, IF('Unit List'!AP638='Unit List'!$P$7, 'Unit List'!AP638 * 'Unit List'!$AP$7, 'Unit List'!AP638)))), IF('Unit List'!R638='Unit List'!$P$5, 'Unit List'!$AP$5, IF('Unit List'!R638='Unit List'!$P$4, 'Unit List'!$AP$4, IF('Unit List'!R638='Unit List'!$P$7, 'Unit List'!R638 * 'Unit List'!$AP$7, 'Unit List'!R638)))), IF('Unit List'!R638='Unit List'!$P$5, 'Unit List'!$AP$5, IF('Unit List'!R638='Unit List'!$P$4, 'Unit List'!$AP$4, IF('Unit List'!R638='Unit List'!$P$7, 'Unit List'!R638 * 'Unit List'!$AP$7, 'Unit List'!R638)))), IF('Unit List'!AP638='Unit List'!$P$5, 'Unit List'!$AP$5, IF('Unit List'!AP638='Unit List'!$P$4, 'Unit List'!$AP$4, IF('Unit List'!AP638='Unit List'!$P$7, 'Unit List'!AP638 * 'Unit List'!$AP$7, 'Unit List'!AP638)))), IF('Unit List'!R638='Unit List'!$P$5, 'Unit List'!$AP$5, IF('Unit List'!R638='Unit List'!$P$4, 'Unit List'!$AP$4, IF('Unit List'!R638='Unit List'!$P$7, 'Unit List'!R638 * 'Unit List'!$AP$7, 'Unit List'!R638)))), IF('Unit List'!R638='Unit List'!$P$5, 'Unit List'!$AP$5, IF('Unit List'!R638='Unit List'!$P$4, 'Unit List'!$AP$4, IF('Unit List'!R638='Unit List'!$P$7, 'Unit List'!R638 * 'Unit List'!$AP$7, 'Unit List'!R638)))), IF('Unit List'!AP638='Unit List'!$P$5, 'Unit List'!$AP$5, IF('Unit List'!AP638='Unit List'!$P$4, 'Unit List'!$AP$4, IF('Unit List'!AP638='Unit List'!$P$7, 'Unit List'!AP638 * 'Unit List'!$AP$7, 'Unit List'!AP638)))),",",)</f>
        <v>,</v>
      </c>
      <c r="J695" t="str">
        <f>CONCATENATE("'",IF(ISBLANK('Unit List'!AQ638), IF(ISBLANK('Unit List'!S638), IF(ISBLANK('Unit List'!S638), IF(ISBLANK('Unit List'!AQ638), IF(ISBLANK('Unit List'!S638), IF(ISBLANK('Unit List'!S638), IF(ISBLANK('Unit List'!AQ638), IF(ISBLANK('Unit List'!S638), IF(ISBLANK('Unit List'!S638), IF(ISBLANK('Unit List'!AQ636), IF(ISBLANK('Unit List'!S636), IF(ISBLANK('Unit List'!S636), "", IF('Unit List'!S636='Unit List'!$P$5, 'Unit List'!$AQ$5, IF('Unit List'!S636='Unit List'!$P$4, 'Unit List'!$AQ$4, 'Unit List'!S636))), IF('Unit List'!S636='Unit List'!$P$5, 'Unit List'!$AQ$5, IF('Unit List'!S636='Unit List'!$P$4, 'Unit List'!$AQ$4, 'Unit List'!S636))), IF('Unit List'!AQ636='Unit List'!$P$5, 'Unit List'!$AQ$5, IF('Unit List'!AQ636='Unit List'!$P$4, 'Unit List'!$AQ$4, 'Unit List'!AQ636))), IF('Unit List'!S638='Unit List'!$P$5, 'Unit List'!$AQ$5, IF('Unit List'!S638='Unit List'!$P$4, 'Unit List'!$AQ$4, 'Unit List'!S638))), IF('Unit List'!S638='Unit List'!$P$5, 'Unit List'!$AQ$5, IF('Unit List'!S638='Unit List'!$P$4, 'Unit List'!$AQ$4, 'Unit List'!S638))), IF('Unit List'!AQ638='Unit List'!$P$5, 'Unit List'!$AQ$5, IF('Unit List'!AQ638='Unit List'!$P$4, 'Unit List'!$AQ$4, 'Unit List'!AQ638))), IF('Unit List'!S638='Unit List'!$P$5, 'Unit List'!$AQ$5, IF('Unit List'!S638='Unit List'!$P$4, 'Unit List'!$AQ$4, 'Unit List'!S638))), IF('Unit List'!S638='Unit List'!$P$5, 'Unit List'!$AQ$5, IF('Unit List'!S638='Unit List'!$P$4, 'Unit List'!$AQ$4, 'Unit List'!S638))), IF('Unit List'!AQ638='Unit List'!$P$5, 'Unit List'!$AQ$5, IF('Unit List'!AQ638='Unit List'!$P$4, 'Unit List'!$AQ$4, 'Unit List'!AQ638))), IF('Unit List'!S638='Unit List'!$P$5, 'Unit List'!$AQ$5, IF('Unit List'!S638='Unit List'!$P$4, 'Unit List'!$AQ$4, 'Unit List'!S638))), IF('Unit List'!S638='Unit List'!$P$5, 'Unit List'!$AQ$5, IF('Unit List'!S638='Unit List'!$P$4, 'Unit List'!$AQ$4, 'Unit List'!S638))), IF('Unit List'!AQ638='Unit List'!$P$5, 'Unit List'!$AQ$5, IF('Unit List'!AQ638='Unit List'!$P$4, 'Unit List'!$AQ$4, 'Unit List'!AQ638))),"'),",)</f>
        <v>''),</v>
      </c>
    </row>
    <row r="696" spans="1:10" x14ac:dyDescent="0.25">
      <c r="A696" t="s">
        <v>2713</v>
      </c>
      <c r="B696" t="str">
        <f>"'',"</f>
        <v>'',</v>
      </c>
      <c r="C696" t="str">
        <f>"'',"</f>
        <v>'',</v>
      </c>
      <c r="D696" t="str">
        <f>CONCATENATE("'",'Unit List'!E639,"',",)</f>
        <v>'HAND_AXE_BARBARIAN',</v>
      </c>
      <c r="E696" t="str">
        <f>CONCATENATE("'",'Unit List'!F639,"',",)</f>
        <v>'HAND_AXE_BARBARIAN',</v>
      </c>
      <c r="F696" t="str">
        <f>"'',"</f>
        <v>'',</v>
      </c>
      <c r="G696" t="str">
        <f>CONCATENATE("'",'Unit List'!H639,"',",)</f>
        <v>'Hand_Axe_Barbarian',</v>
      </c>
      <c r="H696" t="str">
        <f>CONCATENATE(IF(ISBLANK('Unit List'!AO639), IF(ISBLANK('Unit List'!Q639), IF(ISBLANK('Unit List'!Q639), IF(ISBLANK('Unit List'!AO639), IF(ISBLANK('Unit List'!Q639), IF(ISBLANK('Unit List'!Q639), IF(ISBLANK('Unit List'!AO639), IF(ISBLANK('Unit List'!Q639), IF(ISBLANK('Unit List'!Q639), IF(ISBLANK('Unit List'!AO639), IF(ISBLANK('Unit List'!Q639), IF(ISBLANK('Unit List'!Q639), "1", IF('Unit List'!Q639='Unit List'!$P$5, 'Unit List'!$AO$5, IF('Unit List'!Q639='Unit List'!$P$4, 'Unit List'!$AO$4, IF('Unit List'!Q639='Unit List'!$P$7, 'Unit List'!Q639 * 'Unit List'!$AO$7, 'Unit List'!Q639)))), IF('Unit List'!Q639='Unit List'!$P$5, 'Unit List'!$AO$5, IF('Unit List'!Q639='Unit List'!$P$4, 'Unit List'!$AO$4, IF('Unit List'!Q639='Unit List'!$P$7, 'Unit List'!Q639 * 'Unit List'!$AO$7, 'Unit List'!Q639)))), IF('Unit List'!AO639='Unit List'!$P$5, 'Unit List'!$AO$5, IF('Unit List'!AO639='Unit List'!$P$4, 'Unit List'!$AO$4, IF('Unit List'!AO639='Unit List'!$P$7, 'Unit List'!AO639 * 'Unit List'!$AO$7, 'Unit List'!AO639)))), IF('Unit List'!Q639='Unit List'!$P$5, 'Unit List'!$AO$5, IF('Unit List'!Q639='Unit List'!$P$4, 'Unit List'!$AO$4, IF('Unit List'!Q639='Unit List'!$P$7, 'Unit List'!Q639 * 'Unit List'!$AO$7, 'Unit List'!Q639)))), IF('Unit List'!Q639='Unit List'!$P$5, 'Unit List'!$AO$5, IF('Unit List'!Q639='Unit List'!$P$4, 'Unit List'!$AO$4, IF('Unit List'!Q639='Unit List'!$P$7, 'Unit List'!Q639 * 'Unit List'!$AO$7, 'Unit List'!Q639)))), IF('Unit List'!AO639='Unit List'!$P$5, 'Unit List'!$AO$5, IF('Unit List'!AO639='Unit List'!$P$4, 'Unit List'!$AO$4, IF('Unit List'!AO639='Unit List'!$P$7, 'Unit List'!AO639 * 'Unit List'!$AO$7, 'Unit List'!AO639)))), IF('Unit List'!Q639='Unit List'!$P$5, 'Unit List'!$AO$5, IF('Unit List'!Q639='Unit List'!$P$4, 'Unit List'!$AO$4, IF('Unit List'!Q639='Unit List'!$P$7, 'Unit List'!Q639 * 'Unit List'!$AO$7, 'Unit List'!Q639)))), IF('Unit List'!Q639='Unit List'!$P$5, 'Unit List'!$AO$5, IF('Unit List'!Q639='Unit List'!$P$4, 'Unit List'!$AO$4, IF('Unit List'!Q639='Unit List'!$P$7, 'Unit List'!Q639 * 'Unit List'!$AO$7, 'Unit List'!Q639)))), IF('Unit List'!AO639='Unit List'!$P$5, 'Unit List'!$AO$5, IF('Unit List'!AO639='Unit List'!$P$4, 'Unit List'!$AO$4, IF('Unit List'!AO639='Unit List'!$P$7, 'Unit List'!AO639 * 'Unit List'!$AO$7, 'Unit List'!AO639)))), IF('Unit List'!Q639='Unit List'!$P$5, 'Unit List'!$AO$5, IF('Unit List'!Q639='Unit List'!$P$4, 'Unit List'!$AO$4, IF('Unit List'!Q639='Unit List'!$P$7, 'Unit List'!Q639 * 'Unit List'!$AO$7, 'Unit List'!Q639)))), IF('Unit List'!Q639='Unit List'!$P$5, 'Unit List'!$AO$5, IF('Unit List'!Q639='Unit List'!$P$4, 'Unit List'!$AO$4, IF('Unit List'!Q639='Unit List'!$P$7, 'Unit List'!Q639 * 'Unit List'!$AO$7, 'Unit List'!Q639)))), IF('Unit List'!AO639='Unit List'!$P$5, 'Unit List'!$AO$5, IF('Unit List'!AO639='Unit List'!$P$4, 'Unit List'!$AO$4, IF('Unit List'!AO639='Unit List'!$P$7, 'Unit List'!AO639 * 'Unit List'!$AO$7, 'Unit List'!AO639)))),",",)</f>
        <v>10,</v>
      </c>
      <c r="I696" t="str">
        <f>CONCATENATE(IF(ISBLANK('Unit List'!AP639), IF(ISBLANK('Unit List'!R639), IF(ISBLANK('Unit List'!R639), IF(ISBLANK('Unit List'!AP639), IF(ISBLANK('Unit List'!R639), IF(ISBLANK('Unit List'!R639), IF(ISBLANK('Unit List'!AP639), IF(ISBLANK('Unit List'!R639), IF(ISBLANK('Unit List'!R639), IF(ISBLANK('Unit List'!AP639), IF(ISBLANK('Unit List'!R639), IF(ISBLANK('Unit List'!R639), 'Unit List'!$AP$4, IF('Unit List'!R639='Unit List'!$P$5, 'Unit List'!$AP$5, IF('Unit List'!R639='Unit List'!$P$4, 'Unit List'!$AP$4, IF('Unit List'!R639='Unit List'!$P$7, 'Unit List'!R639 * 'Unit List'!$AP$7, 'Unit List'!R639)))), IF('Unit List'!R639='Unit List'!$P$5, 'Unit List'!$AP$5, IF('Unit List'!R639='Unit List'!$P$4, 'Unit List'!$AP$4, IF('Unit List'!R639='Unit List'!$P$7, 'Unit List'!R639 * 'Unit List'!$AP$7, 'Unit List'!R639)))), IF('Unit List'!AP639='Unit List'!$P$5, 'Unit List'!$AP$5, IF('Unit List'!AP639='Unit List'!$P$4, 'Unit List'!$AP$4, IF('Unit List'!AP639='Unit List'!$P$7, 'Unit List'!AP639 * 'Unit List'!$AP$7, 'Unit List'!AP639)))), IF('Unit List'!R639='Unit List'!$P$5, 'Unit List'!$AP$5, IF('Unit List'!R639='Unit List'!$P$4, 'Unit List'!$AP$4, IF('Unit List'!R639='Unit List'!$P$7, 'Unit List'!R639 * 'Unit List'!$AP$7, 'Unit List'!R639)))), IF('Unit List'!R639='Unit List'!$P$5, 'Unit List'!$AP$5, IF('Unit List'!R639='Unit List'!$P$4, 'Unit List'!$AP$4, IF('Unit List'!R639='Unit List'!$P$7, 'Unit List'!R639 * 'Unit List'!$AP$7, 'Unit List'!R639)))), IF('Unit List'!AP639='Unit List'!$P$5, 'Unit List'!$AP$5, IF('Unit List'!AP639='Unit List'!$P$4, 'Unit List'!$AP$4, IF('Unit List'!AP639='Unit List'!$P$7, 'Unit List'!AP639 * 'Unit List'!$AP$7, 'Unit List'!AP639)))), IF('Unit List'!R639='Unit List'!$P$5, 'Unit List'!$AP$5, IF('Unit List'!R639='Unit List'!$P$4, 'Unit List'!$AP$4, IF('Unit List'!R639='Unit List'!$P$7, 'Unit List'!R639 * 'Unit List'!$AP$7, 'Unit List'!R639)))), IF('Unit List'!R639='Unit List'!$P$5, 'Unit List'!$AP$5, IF('Unit List'!R639='Unit List'!$P$4, 'Unit List'!$AP$4, IF('Unit List'!R639='Unit List'!$P$7, 'Unit List'!R639 * 'Unit List'!$AP$7, 'Unit List'!R639)))), IF('Unit List'!AP639='Unit List'!$P$5, 'Unit List'!$AP$5, IF('Unit List'!AP639='Unit List'!$P$4, 'Unit List'!$AP$4, IF('Unit List'!AP639='Unit List'!$P$7, 'Unit List'!AP639 * 'Unit List'!$AP$7, 'Unit List'!AP639)))), IF('Unit List'!R639='Unit List'!$P$5, 'Unit List'!$AP$5, IF('Unit List'!R639='Unit List'!$P$4, 'Unit List'!$AP$4, IF('Unit List'!R639='Unit List'!$P$7, 'Unit List'!R639 * 'Unit List'!$AP$7, 'Unit List'!R639)))), IF('Unit List'!R639='Unit List'!$P$5, 'Unit List'!$AP$5, IF('Unit List'!R639='Unit List'!$P$4, 'Unit List'!$AP$4, IF('Unit List'!R639='Unit List'!$P$7, 'Unit List'!R639 * 'Unit List'!$AP$7, 'Unit List'!R639)))), IF('Unit List'!AP639='Unit List'!$P$5, 'Unit List'!$AP$5, IF('Unit List'!AP639='Unit List'!$P$4, 'Unit List'!$AP$4, IF('Unit List'!AP639='Unit List'!$P$7, 'Unit List'!AP639 * 'Unit List'!$AP$7, 'Unit List'!AP639)))),",",)</f>
        <v>,</v>
      </c>
      <c r="J696" t="str">
        <f>CONCATENATE("'",IF(ISBLANK('Unit List'!AQ639), IF(ISBLANK('Unit List'!S639), IF(ISBLANK('Unit List'!S639), IF(ISBLANK('Unit List'!AQ639), IF(ISBLANK('Unit List'!S639), IF(ISBLANK('Unit List'!S639), IF(ISBLANK('Unit List'!AQ639), IF(ISBLANK('Unit List'!S639), IF(ISBLANK('Unit List'!S639), IF(ISBLANK('Unit List'!AQ639), IF(ISBLANK('Unit List'!S639), IF(ISBLANK('Unit List'!S639), "", IF('Unit List'!S639='Unit List'!$P$5, 'Unit List'!$AQ$5, IF('Unit List'!S639='Unit List'!$P$4, 'Unit List'!$AQ$4, 'Unit List'!S639))), IF('Unit List'!S639='Unit List'!$P$5, 'Unit List'!$AQ$5, IF('Unit List'!S639='Unit List'!$P$4, 'Unit List'!$AQ$4, 'Unit List'!S639))), IF('Unit List'!AQ639='Unit List'!$P$5, 'Unit List'!$AQ$5, IF('Unit List'!AQ639='Unit List'!$P$4, 'Unit List'!$AQ$4, 'Unit List'!AQ639))), IF('Unit List'!S639='Unit List'!$P$5, 'Unit List'!$AQ$5, IF('Unit List'!S639='Unit List'!$P$4, 'Unit List'!$AQ$4, 'Unit List'!S639))), IF('Unit List'!S639='Unit List'!$P$5, 'Unit List'!$AQ$5, IF('Unit List'!S639='Unit List'!$P$4, 'Unit List'!$AQ$4, 'Unit List'!S639))), IF('Unit List'!AQ639='Unit List'!$P$5, 'Unit List'!$AQ$5, IF('Unit List'!AQ639='Unit List'!$P$4, 'Unit List'!$AQ$4, 'Unit List'!AQ639))), IF('Unit List'!S639='Unit List'!$P$5, 'Unit List'!$AQ$5, IF('Unit List'!S639='Unit List'!$P$4, 'Unit List'!$AQ$4, 'Unit List'!S639))), IF('Unit List'!S639='Unit List'!$P$5, 'Unit List'!$AQ$5, IF('Unit List'!S639='Unit List'!$P$4, 'Unit List'!$AQ$4, 'Unit List'!S639))), IF('Unit List'!AQ639='Unit List'!$P$5, 'Unit List'!$AQ$5, IF('Unit List'!AQ639='Unit List'!$P$4, 'Unit List'!$AQ$4, 'Unit List'!AQ639))), IF('Unit List'!S639='Unit List'!$P$5, 'Unit List'!$AQ$5, IF('Unit List'!S639='Unit List'!$P$4, 'Unit List'!$AQ$4, 'Unit List'!S639))), IF('Unit List'!S639='Unit List'!$P$5, 'Unit List'!$AQ$5, IF('Unit List'!S639='Unit List'!$P$4, 'Unit List'!$AQ$4, 'Unit List'!S639))), IF('Unit List'!AQ639='Unit List'!$P$5, 'Unit List'!$AQ$5, IF('Unit List'!AQ639='Unit List'!$P$4, 'Unit List'!$AQ$4, 'Unit List'!AQ639))),"'),",)</f>
        <v>'Archer'),</v>
      </c>
    </row>
    <row r="697" spans="1:10" x14ac:dyDescent="0.25">
      <c r="A697" t="s">
        <v>2713</v>
      </c>
      <c r="B697" t="str">
        <f>"'',"</f>
        <v>'',</v>
      </c>
      <c r="C697" t="str">
        <f>"'',"</f>
        <v>'',</v>
      </c>
      <c r="D697" t="str">
        <f>CONCATENATE("'",'Unit List'!E640,"',",)</f>
        <v>'HELICOPTER_GUNSHIP',</v>
      </c>
      <c r="E697" t="str">
        <f>CONCATENATE("'",'Unit List'!F640,"',",)</f>
        <v>'HELICOPTERGUNSHIP',</v>
      </c>
      <c r="F697" t="str">
        <f>"'',"</f>
        <v>'',</v>
      </c>
      <c r="G697" t="str">
        <f>CONCATENATE("'",'Unit List'!H640,"',",)</f>
        <v>'HelicopterGunship',</v>
      </c>
      <c r="H697" t="str">
        <f>CONCATENATE(IF(ISBLANK('Unit List'!AO640), IF(ISBLANK('Unit List'!Q640), IF(ISBLANK('Unit List'!Q640), IF(ISBLANK('Unit List'!AO640), IF(ISBLANK('Unit List'!Q640), IF(ISBLANK('Unit List'!Q640), IF(ISBLANK('Unit List'!AO640), IF(ISBLANK('Unit List'!Q640), IF(ISBLANK('Unit List'!Q640),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List'!AO640)))),",",)</f>
        <v>1,</v>
      </c>
      <c r="I697" t="str">
        <f>CONCATENATE(IF(ISBLANK('Unit List'!AP640), IF(ISBLANK('Unit List'!R640), IF(ISBLANK('Unit List'!R640), IF(ISBLANK('Unit List'!AP640), IF(ISBLANK('Unit List'!R640), IF(ISBLANK('Unit List'!R640), IF(ISBLANK('Unit List'!AP640), IF(ISBLANK('Unit List'!R640), IF(ISBLANK('Unit List'!R640),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List'!AP640)))),",",)</f>
        <v>0.1,</v>
      </c>
      <c r="J697" t="str">
        <f>CONCATENATE("'",IF(ISBLANK('Unit List'!AQ640), IF(ISBLANK('Unit List'!S640), IF(ISBLANK('Unit List'!S640), IF(ISBLANK('Unit List'!AQ640), IF(ISBLANK('Unit List'!S640), IF(ISBLANK('Unit List'!S640), IF(ISBLANK('Unit List'!AQ640), IF(ISBLANK('Unit List'!S640), IF(ISBLANK('Unit List'!S640),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List'!AQ640))),"'),",)</f>
        <v>''),</v>
      </c>
    </row>
    <row r="698" spans="1:10" x14ac:dyDescent="0.25">
      <c r="A698" t="s">
        <v>2713</v>
      </c>
      <c r="B698" t="str">
        <f>CONCATENATE("'_",'Unit List'!C641,"',",)</f>
        <v>'_AFRI',</v>
      </c>
      <c r="C698" t="str">
        <f>CONCATENATE("'_",'Unit List'!D641,"',",)</f>
        <v>'_MIDEAST',</v>
      </c>
      <c r="D698" t="str">
        <f>CONCATENATE("'",'Unit List'!E641,"',",)</f>
        <v>'HELICOPTER_GUNSHIP',</v>
      </c>
      <c r="E698" t="str">
        <f>CONCATENATE("'",'Unit List'!F641,"',",)</f>
        <v>'HELICOPTERGUNSHIP',</v>
      </c>
      <c r="F698" t="str">
        <f>"'',"</f>
        <v>'',</v>
      </c>
      <c r="G698" t="str">
        <f>CONCATENATE("'",'Unit List'!H663,"',",)</f>
        <v>'Mi8DesertTeamColor',</v>
      </c>
      <c r="H698" t="str">
        <f>CONCATENATE(IF(ISBLANK('Unit List'!AO641), IF(ISBLANK('Unit List'!Q641), IF(ISBLANK('Unit List'!Q641), IF(ISBLANK('Unit List'!AO663), IF(ISBLANK('Unit List'!Q663), IF(ISBLANK('Unit List'!Q663), IF(ISBLANK('Unit List'!AO663), IF(ISBLANK('Unit List'!Q663), IF(ISBLANK('Unit List'!Q663),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List'!AO641)))),",",)</f>
        <v>1,</v>
      </c>
      <c r="I698" t="str">
        <f>CONCATENATE(IF(ISBLANK('Unit List'!AP641), IF(ISBLANK('Unit List'!R641), IF(ISBLANK('Unit List'!R641), IF(ISBLANK('Unit List'!AP663), IF(ISBLANK('Unit List'!R663), IF(ISBLANK('Unit List'!R663), IF(ISBLANK('Unit List'!AP663), IF(ISBLANK('Unit List'!R663), IF(ISBLANK('Unit List'!R663),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List'!AP641)))),",",)</f>
        <v>0.1,</v>
      </c>
      <c r="J698" t="str">
        <f>CONCATENATE("'",IF(ISBLANK('Unit List'!AQ641), IF(ISBLANK('Unit List'!S641), IF(ISBLANK('Unit List'!S641), IF(ISBLANK('Unit List'!AQ663), IF(ISBLANK('Unit List'!S663), IF(ISBLANK('Unit List'!S663), IF(ISBLANK('Unit List'!AQ663), IF(ISBLANK('Unit List'!S663), IF(ISBLANK('Unit List'!S663),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List'!AQ641))),"'),",)</f>
        <v>''),</v>
      </c>
    </row>
    <row r="699" spans="1:10" x14ac:dyDescent="0.25">
      <c r="A699" t="s">
        <v>2713</v>
      </c>
      <c r="B699" t="str">
        <f>CONCATENATE("'_",'Unit List'!C642,"',",)</f>
        <v>'_ETHIOPIA',</v>
      </c>
      <c r="C699" t="str">
        <f>"'',"</f>
        <v>'',</v>
      </c>
      <c r="D699" t="str">
        <f>CONCATENATE("'",'Unit List'!E642,"',",)</f>
        <v>'HELICOPTER_GUNSHIP',</v>
      </c>
      <c r="E699" t="str">
        <f>CONCATENATE("'",'Unit List'!F642,"',",)</f>
        <v>'HELICOPTERGUNSHIP',</v>
      </c>
      <c r="F699" t="str">
        <f>"'',"</f>
        <v>'',</v>
      </c>
      <c r="G699" t="str">
        <f>CONCATENATE("'",'Unit List'!H642,"',",)</f>
        <v>'Mi8Ethiopia',</v>
      </c>
      <c r="H699" t="str">
        <f>CONCATENATE(IF(ISBLANK('Unit List'!AO642), IF(ISBLANK('Unit List'!Q642), IF(ISBLANK('Unit List'!Q642), IF(ISBLANK('Unit List'!AO641), IF(ISBLANK('Unit List'!Q641), IF(ISBLANK('Unit List'!Q641), IF(ISBLANK('Unit List'!AO641), IF(ISBLANK('Unit List'!Q641), IF(ISBLANK('Unit List'!Q641),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List'!Q642='Unit List'!$P$5, 'Unit List'!$AO$5, IF('Unit List'!Q642='Unit List'!$P$4, 'Unit List'!$AO$4, IF('Unit List'!Q642='Unit List'!$P$7, 'Unit List'!Q642 * 'Unit List'!$AO$7, 'Unit List'!Q642)))), IF('Unit List'!Q642='Unit List'!$P$5, 'Unit List'!$AO$5, IF('Unit List'!Q642='Unit List'!$P$4, 'Unit List'!$AO$4, IF('Unit List'!Q642='Unit List'!$P$7, 'Unit List'!Q642 * 'Unit List'!$AO$7, 'Unit List'!Q642)))), IF('Unit List'!AO642='Unit List'!$P$5, 'Unit List'!$AO$5, IF('Unit List'!AO642='Unit List'!$P$4, 'Unit List'!$AO$4, IF('Unit List'!AO642='Unit List'!$P$7, 'Unit List'!AO642 * 'Unit List'!$AO$7, 'Unit List'!AO642)))),",",)</f>
        <v>1,</v>
      </c>
      <c r="I699" t="str">
        <f>CONCATENATE(IF(ISBLANK('Unit List'!AP642), IF(ISBLANK('Unit List'!R642), IF(ISBLANK('Unit List'!R642), IF(ISBLANK('Unit List'!AP641), IF(ISBLANK('Unit List'!R641), IF(ISBLANK('Unit List'!R641), IF(ISBLANK('Unit List'!AP641), IF(ISBLANK('Unit List'!R641), IF(ISBLANK('Unit List'!R641),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List'!R642='Unit List'!$P$5, 'Unit List'!$AP$5, IF('Unit List'!R642='Unit List'!$P$4, 'Unit List'!$AP$4, IF('Unit List'!R642='Unit List'!$P$7, 'Unit List'!R642 * 'Unit List'!$AP$7, 'Unit List'!R642)))), IF('Unit List'!R642='Unit List'!$P$5, 'Unit List'!$AP$5, IF('Unit List'!R642='Unit List'!$P$4, 'Unit List'!$AP$4, IF('Unit List'!R642='Unit List'!$P$7, 'Unit List'!R642 * 'Unit List'!$AP$7, 'Unit List'!R642)))), IF('Unit List'!AP642='Unit List'!$P$5, 'Unit List'!$AP$5, IF('Unit List'!AP642='Unit List'!$P$4, 'Unit List'!$AP$4, IF('Unit List'!AP642='Unit List'!$P$7, 'Unit List'!AP642 * 'Unit List'!$AP$7, 'Unit List'!AP642)))),",",)</f>
        <v>0.1,</v>
      </c>
      <c r="J699" t="str">
        <f>CONCATENATE("'",IF(ISBLANK('Unit List'!AQ642), IF(ISBLANK('Unit List'!S642), IF(ISBLANK('Unit List'!S642), IF(ISBLANK('Unit List'!AQ641), IF(ISBLANK('Unit List'!S641), IF(ISBLANK('Unit List'!S641), IF(ISBLANK('Unit List'!AQ641), IF(ISBLANK('Unit List'!S641), IF(ISBLANK('Unit List'!S641),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List'!S642='Unit List'!$P$5, 'Unit List'!$AQ$5, IF('Unit List'!S642='Unit List'!$P$4, 'Unit List'!$AQ$4, 'Unit List'!S642))), IF('Unit List'!S642='Unit List'!$P$5, 'Unit List'!$AQ$5, IF('Unit List'!S642='Unit List'!$P$4, 'Unit List'!$AQ$4, 'Unit List'!S642))), IF('Unit List'!AQ642='Unit List'!$P$5, 'Unit List'!$AQ$5, IF('Unit List'!AQ642='Unit List'!$P$4, 'Unit List'!$AQ$4, 'Unit List'!AQ642))),"'),",)</f>
        <v>''),</v>
      </c>
    </row>
    <row r="700" spans="1:10" x14ac:dyDescent="0.25">
      <c r="A700" t="s">
        <v>2713</v>
      </c>
      <c r="B700" t="str">
        <f>CONCATENATE("'_",'Unit List'!C643,"',",)</f>
        <v>'_ZULU',</v>
      </c>
      <c r="C700" t="str">
        <f>CONCATENATE("'_",'Unit List'!D643,"',",)</f>
        <v>'_ENGLAND',</v>
      </c>
      <c r="D700" t="str">
        <f>CONCATENATE("'",'Unit List'!E643,"',",)</f>
        <v>'HELICOPTER_GUNSHIP',</v>
      </c>
      <c r="E700" t="str">
        <f>CONCATENATE("'",'Unit List'!F643,"',",)</f>
        <v>'HELICOPTERGUNSHIP',</v>
      </c>
      <c r="F700" t="str">
        <f>"'',"</f>
        <v>'',</v>
      </c>
      <c r="G700" t="str">
        <f>CONCATENATE("'",'Unit List'!H656,"',",)</f>
        <v>'AH64Britain',</v>
      </c>
      <c r="H700" t="str">
        <f>CONCATENATE(IF(ISBLANK('Unit List'!AO643), IF(ISBLANK('Unit List'!Q643), IF(ISBLANK('Unit List'!Q643), IF(ISBLANK('Unit List'!AO656), IF(ISBLANK('Unit List'!Q656), IF(ISBLANK('Unit List'!Q656), IF(ISBLANK('Unit List'!AO656), IF(ISBLANK('Unit List'!Q656), IF(ISBLANK('Unit List'!Q656),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List'!Q656='Unit List'!$P$5, 'Unit List'!$AO$5, IF('Unit List'!Q656='Unit List'!$P$4, 'Unit List'!$AO$4, IF('Unit List'!Q656='Unit List'!$P$7, 'Unit List'!Q656 * 'Unit List'!$AO$7, 'Unit List'!Q656)))), IF('Unit List'!Q656='Unit List'!$P$5, 'Unit List'!$AO$5, IF('Unit List'!Q656='Unit List'!$P$4, 'Unit List'!$AO$4, IF('Unit List'!Q656='Unit List'!$P$7, 'Unit List'!Q656 * 'Unit List'!$AO$7, 'Unit List'!Q656)))), IF('Unit List'!AO656='Unit List'!$P$5, 'Unit List'!$AO$5, IF('Unit List'!AO656='Unit List'!$P$4, 'Unit List'!$AO$4, IF('Unit List'!AO656='Unit List'!$P$7, 'Unit List'!AO656 * 'Unit List'!$AO$7, 'Unit List'!AO656)))), IF('Unit List'!Q656='Unit List'!$P$5, 'Unit List'!$AO$5, IF('Unit List'!Q656='Unit List'!$P$4, 'Unit List'!$AO$4, IF('Unit List'!Q656='Unit List'!$P$7, 'Unit List'!Q656 * 'Unit List'!$AO$7, 'Unit List'!Q656)))), IF('Unit List'!Q656='Unit List'!$P$5, 'Unit List'!$AO$5, IF('Unit List'!Q656='Unit List'!$P$4, 'Unit List'!$AO$4, IF('Unit List'!Q656='Unit List'!$P$7, 'Unit List'!Q656 * 'Unit List'!$AO$7, 'Unit List'!Q656)))), IF('Unit List'!AO656='Unit List'!$P$5, 'Unit List'!$AO$5, IF('Unit List'!AO656='Unit List'!$P$4, 'Unit List'!$AO$4, IF('Unit List'!AO656='Unit List'!$P$7, 'Unit List'!AO656 * 'Unit List'!$AO$7, 'Unit List'!AO656)))), IF('Unit List'!Q643='Unit List'!$P$5, 'Unit List'!$AO$5, IF('Unit List'!Q643='Unit List'!$P$4, 'Unit List'!$AO$4, IF('Unit List'!Q643='Unit List'!$P$7, 'Unit List'!Q643 * 'Unit List'!$AO$7, 'Unit List'!Q643)))), IF('Unit List'!Q643='Unit List'!$P$5, 'Unit List'!$AO$5, IF('Unit List'!Q643='Unit List'!$P$4, 'Unit List'!$AO$4, IF('Unit List'!Q643='Unit List'!$P$7, 'Unit List'!Q643 * 'Unit List'!$AO$7, 'Unit List'!Q643)))), IF('Unit List'!AO643='Unit List'!$P$5, 'Unit List'!$AO$5, IF('Unit List'!AO643='Unit List'!$P$4, 'Unit List'!$AO$4, IF('Unit List'!AO643='Unit List'!$P$7, 'Unit List'!AO643 * 'Unit List'!$AO$7, 'Unit List'!AO643)))),",",)</f>
        <v>1,</v>
      </c>
      <c r="I700" t="str">
        <f>CONCATENATE(IF(ISBLANK('Unit List'!AP643), IF(ISBLANK('Unit List'!R643), IF(ISBLANK('Unit List'!R643), IF(ISBLANK('Unit List'!AP656), IF(ISBLANK('Unit List'!R656), IF(ISBLANK('Unit List'!R656), IF(ISBLANK('Unit List'!AP656), IF(ISBLANK('Unit List'!R656), IF(ISBLANK('Unit List'!R656),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List'!R656='Unit List'!$P$5, 'Unit List'!$AP$5, IF('Unit List'!R656='Unit List'!$P$4, 'Unit List'!$AP$4, IF('Unit List'!R656='Unit List'!$P$7, 'Unit List'!R656 * 'Unit List'!$AP$7, 'Unit List'!R656)))), IF('Unit List'!R656='Unit List'!$P$5, 'Unit List'!$AP$5, IF('Unit List'!R656='Unit List'!$P$4, 'Unit List'!$AP$4, IF('Unit List'!R656='Unit List'!$P$7, 'Unit List'!R656 * 'Unit List'!$AP$7, 'Unit List'!R656)))), IF('Unit List'!AP656='Unit List'!$P$5, 'Unit List'!$AP$5, IF('Unit List'!AP656='Unit List'!$P$4, 'Unit List'!$AP$4, IF('Unit List'!AP656='Unit List'!$P$7, 'Unit List'!AP656 * 'Unit List'!$AP$7, 'Unit List'!AP656)))), IF('Unit List'!R656='Unit List'!$P$5, 'Unit List'!$AP$5, IF('Unit List'!R656='Unit List'!$P$4, 'Unit List'!$AP$4, IF('Unit List'!R656='Unit List'!$P$7, 'Unit List'!R656 * 'Unit List'!$AP$7, 'Unit List'!R656)))), IF('Unit List'!R656='Unit List'!$P$5, 'Unit List'!$AP$5, IF('Unit List'!R656='Unit List'!$P$4, 'Unit List'!$AP$4, IF('Unit List'!R656='Unit List'!$P$7, 'Unit List'!R656 * 'Unit List'!$AP$7, 'Unit List'!R656)))), IF('Unit List'!AP656='Unit List'!$P$5, 'Unit List'!$AP$5, IF('Unit List'!AP656='Unit List'!$P$4, 'Unit List'!$AP$4, IF('Unit List'!AP656='Unit List'!$P$7, 'Unit List'!AP656 * 'Unit List'!$AP$7, 'Unit List'!AP656)))), IF('Unit List'!R643='Unit List'!$P$5, 'Unit List'!$AP$5, IF('Unit List'!R643='Unit List'!$P$4, 'Unit List'!$AP$4, IF('Unit List'!R643='Unit List'!$P$7, 'Unit List'!R643 * 'Unit List'!$AP$7, 'Unit List'!R643)))), IF('Unit List'!R643='Unit List'!$P$5, 'Unit List'!$AP$5, IF('Unit List'!R643='Unit List'!$P$4, 'Unit List'!$AP$4, IF('Unit List'!R643='Unit List'!$P$7, 'Unit List'!R643 * 'Unit List'!$AP$7, 'Unit List'!R643)))), IF('Unit List'!AP643='Unit List'!$P$5, 'Unit List'!$AP$5, IF('Unit List'!AP643='Unit List'!$P$4, 'Unit List'!$AP$4, IF('Unit List'!AP643='Unit List'!$P$7, 'Unit List'!AP643 * 'Unit List'!$AP$7, 'Unit List'!AP643)))),",",)</f>
        <v>0.1,</v>
      </c>
      <c r="J700" t="str">
        <f>CONCATENATE("'",IF(ISBLANK('Unit List'!AQ643), IF(ISBLANK('Unit List'!S643), IF(ISBLANK('Unit List'!S643), IF(ISBLANK('Unit List'!AQ656), IF(ISBLANK('Unit List'!S656), IF(ISBLANK('Unit List'!S656), IF(ISBLANK('Unit List'!AQ656), IF(ISBLANK('Unit List'!S656), IF(ISBLANK('Unit List'!S656),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List'!S656='Unit List'!$P$5, 'Unit List'!$AQ$5, IF('Unit List'!S656='Unit List'!$P$4, 'Unit List'!$AQ$4, 'Unit List'!S656))), IF('Unit List'!S656='Unit List'!$P$5, 'Unit List'!$AQ$5, IF('Unit List'!S656='Unit List'!$P$4, 'Unit List'!$AQ$4, 'Unit List'!S656))), IF('Unit List'!AQ656='Unit List'!$P$5, 'Unit List'!$AQ$5, IF('Unit List'!AQ656='Unit List'!$P$4, 'Unit List'!$AQ$4, 'Unit List'!AQ656))), IF('Unit List'!S656='Unit List'!$P$5, 'Unit List'!$AQ$5, IF('Unit List'!S656='Unit List'!$P$4, 'Unit List'!$AQ$4, 'Unit List'!S656))), IF('Unit List'!S656='Unit List'!$P$5, 'Unit List'!$AQ$5, IF('Unit List'!S656='Unit List'!$P$4, 'Unit List'!$AQ$4, 'Unit List'!S656))), IF('Unit List'!AQ656='Unit List'!$P$5, 'Unit List'!$AQ$5, IF('Unit List'!AQ656='Unit List'!$P$4, 'Unit List'!$AQ$4, 'Unit List'!AQ656))), IF('Unit List'!S643='Unit List'!$P$5, 'Unit List'!$AQ$5, IF('Unit List'!S643='Unit List'!$P$4, 'Unit List'!$AQ$4, 'Unit List'!S643))), IF('Unit List'!S643='Unit List'!$P$5, 'Unit List'!$AQ$5, IF('Unit List'!S643='Unit List'!$P$4, 'Unit List'!$AQ$4, 'Unit List'!S643))), IF('Unit List'!AQ643='Unit List'!$P$5, 'Unit List'!$AQ$5, IF('Unit List'!AQ643='Unit List'!$P$4, 'Unit List'!$AQ$4, 'Unit List'!AQ643))),"'),",)</f>
        <v>''),</v>
      </c>
    </row>
    <row r="701" spans="1:10" x14ac:dyDescent="0.25">
      <c r="A701" t="s">
        <v>2713</v>
      </c>
      <c r="B701" t="str">
        <f>CONCATENATE("'_",'Unit List'!C644,"',",)</f>
        <v>'_AMER',</v>
      </c>
      <c r="C701" t="str">
        <f>CONCATENATE("'_",'Unit List'!D644,"',",)</f>
        <v>'_AMERICA',</v>
      </c>
      <c r="D701" t="str">
        <f>CONCATENATE("'",'Unit List'!E644,"',",)</f>
        <v>'HELICOPTER_GUNSHIP',</v>
      </c>
      <c r="E701" t="str">
        <f>CONCATENATE("'",'Unit List'!F644,"',",)</f>
        <v>'HELICOPTERGUNSHIP',</v>
      </c>
      <c r="F701" t="str">
        <f>"'',"</f>
        <v>'',</v>
      </c>
      <c r="G701" t="str">
        <f>CONCATENATE("'",'Unit List'!H651,"',",)</f>
        <v>'AH64USA',</v>
      </c>
      <c r="H701" t="str">
        <f>CONCATENATE(IF(ISBLANK('Unit List'!AO644), IF(ISBLANK('Unit List'!Q644), IF(ISBLANK('Unit List'!Q644), IF(ISBLANK('Unit List'!AO651), IF(ISBLANK('Unit List'!Q651), IF(ISBLANK('Unit List'!Q651), IF(ISBLANK('Unit List'!AO651), IF(ISBLANK('Unit List'!Q651), IF(ISBLANK('Unit List'!Q651),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 IF('Unit List'!Q644='Unit List'!$P$5, 'Unit List'!$AO$5, IF('Unit List'!Q644='Unit List'!$P$4, 'Unit List'!$AO$4, IF('Unit List'!Q644='Unit List'!$P$7, 'Unit List'!Q644 * 'Unit List'!$AO$7, 'Unit List'!Q644)))), IF('Unit List'!Q644='Unit List'!$P$5, 'Unit List'!$AO$5, IF('Unit List'!Q644='Unit List'!$P$4, 'Unit List'!$AO$4, IF('Unit List'!Q644='Unit List'!$P$7, 'Unit List'!Q644 * 'Unit List'!$AO$7, 'Unit List'!Q644)))), IF('Unit List'!AO644='Unit List'!$P$5, 'Unit List'!$AO$5, IF('Unit List'!AO644='Unit List'!$P$4, 'Unit List'!$AO$4, IF('Unit List'!AO644='Unit List'!$P$7, 'Unit List'!AO644 * 'Unit List'!$AO$7, 'Unit List'!AO644)))),",",)</f>
        <v>1,</v>
      </c>
      <c r="I701" t="str">
        <f>CONCATENATE(IF(ISBLANK('Unit List'!AP644), IF(ISBLANK('Unit List'!R644), IF(ISBLANK('Unit List'!R644), IF(ISBLANK('Unit List'!AP651), IF(ISBLANK('Unit List'!R651), IF(ISBLANK('Unit List'!R651), IF(ISBLANK('Unit List'!AP651), IF(ISBLANK('Unit List'!R651), IF(ISBLANK('Unit List'!R651),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 IF('Unit List'!R644='Unit List'!$P$5, 'Unit List'!$AP$5, IF('Unit List'!R644='Unit List'!$P$4, 'Unit List'!$AP$4, IF('Unit List'!R644='Unit List'!$P$7, 'Unit List'!R644 * 'Unit List'!$AP$7, 'Unit List'!R644)))), IF('Unit List'!R644='Unit List'!$P$5, 'Unit List'!$AP$5, IF('Unit List'!R644='Unit List'!$P$4, 'Unit List'!$AP$4, IF('Unit List'!R644='Unit List'!$P$7, 'Unit List'!R644 * 'Unit List'!$AP$7, 'Unit List'!R644)))), IF('Unit List'!AP644='Unit List'!$P$5, 'Unit List'!$AP$5, IF('Unit List'!AP644='Unit List'!$P$4, 'Unit List'!$AP$4, IF('Unit List'!AP644='Unit List'!$P$7, 'Unit List'!AP644 * 'Unit List'!$AP$7, 'Unit List'!AP644)))),",",)</f>
        <v>0.1,</v>
      </c>
      <c r="J701" t="str">
        <f>CONCATENATE("'",IF(ISBLANK('Unit List'!AQ644), IF(ISBLANK('Unit List'!S644), IF(ISBLANK('Unit List'!S644), IF(ISBLANK('Unit List'!AQ651), IF(ISBLANK('Unit List'!S651), IF(ISBLANK('Unit List'!S651), IF(ISBLANK('Unit List'!AQ651), IF(ISBLANK('Unit List'!S651), IF(ISBLANK('Unit List'!S651),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 IF('Unit List'!S644='Unit List'!$P$5, 'Unit List'!$AQ$5, IF('Unit List'!S644='Unit List'!$P$4, 'Unit List'!$AQ$4, 'Unit List'!S644))), IF('Unit List'!S644='Unit List'!$P$5, 'Unit List'!$AQ$5, IF('Unit List'!S644='Unit List'!$P$4, 'Unit List'!$AQ$4, 'Unit List'!S644))), IF('Unit List'!AQ644='Unit List'!$P$5, 'Unit List'!$AQ$5, IF('Unit List'!AQ644='Unit List'!$P$4, 'Unit List'!$AQ$4, 'Unit List'!AQ644))),"'),",)</f>
        <v>''),</v>
      </c>
    </row>
    <row r="702" spans="1:10" x14ac:dyDescent="0.25">
      <c r="A702" t="s">
        <v>2713</v>
      </c>
      <c r="B702" t="str">
        <f>CONCATENATE("'_",'Unit List'!C645,"',",)</f>
        <v>'_ASIA',</v>
      </c>
      <c r="C702" t="str">
        <f>CONCATENATE("'_",'Unit List'!D645,"',",)</f>
        <v>'_EASTEU',</v>
      </c>
      <c r="D702" t="str">
        <f>CONCATENATE("'",'Unit List'!E645,"',",)</f>
        <v>'HELICOPTER_GUNSHIP',</v>
      </c>
      <c r="E702" t="str">
        <f>CONCATENATE("'",'Unit List'!F645,"',",)</f>
        <v>'HELICOPTERGUNSHIP',</v>
      </c>
      <c r="F702" t="str">
        <f>"'',"</f>
        <v>'',</v>
      </c>
      <c r="G702" t="str">
        <f>CONCATENATE("'",'Unit List'!H647,"',",)</f>
        <v>'Mi8PlainTeamColor',</v>
      </c>
      <c r="H702" t="str">
        <f>CONCATENATE(IF(ISBLANK('Unit List'!AO645), IF(ISBLANK('Unit List'!Q645), IF(ISBLANK('Unit List'!Q645), IF(ISBLANK('Unit List'!AO647), IF(ISBLANK('Unit List'!Q647), IF(ISBLANK('Unit List'!Q647), IF(ISBLANK('Unit List'!AO647), IF(ISBLANK('Unit List'!Q647), IF(ISBLANK('Unit List'!Q647),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List'!Q647='Unit List'!$P$5, 'Unit List'!$AO$5, IF('Unit List'!Q647='Unit List'!$P$4, 'Unit List'!$AO$4, IF('Unit List'!Q647='Unit List'!$P$7, 'Unit List'!Q647 * 'Unit List'!$AO$7, 'Unit List'!Q647)))), IF('Unit List'!Q647='Unit List'!$P$5, 'Unit List'!$AO$5, IF('Unit List'!Q647='Unit List'!$P$4, 'Unit List'!$AO$4, IF('Unit List'!Q647='Unit List'!$P$7, 'Unit List'!Q647 * 'Unit List'!$AO$7, 'Unit List'!Q647)))), IF('Unit List'!AO647='Unit List'!$P$5, 'Unit List'!$AO$5, IF('Unit List'!AO647='Unit List'!$P$4, 'Unit List'!$AO$4, IF('Unit List'!AO647='Unit List'!$P$7, 'Unit List'!AO647 * 'Unit List'!$AO$7, 'Unit List'!AO647)))), IF('Unit List'!Q647='Unit List'!$P$5, 'Unit List'!$AO$5, IF('Unit List'!Q647='Unit List'!$P$4, 'Unit List'!$AO$4, IF('Unit List'!Q647='Unit List'!$P$7, 'Unit List'!Q647 * 'Unit List'!$AO$7, 'Unit List'!Q647)))), IF('Unit List'!Q647='Unit List'!$P$5, 'Unit List'!$AO$5, IF('Unit List'!Q647='Unit List'!$P$4, 'Unit List'!$AO$4, IF('Unit List'!Q647='Unit List'!$P$7, 'Unit List'!Q647 * 'Unit List'!$AO$7, 'Unit List'!Q647)))), IF('Unit List'!AO647='Unit List'!$P$5, 'Unit List'!$AO$5, IF('Unit List'!AO647='Unit List'!$P$4, 'Unit List'!$AO$4, IF('Unit List'!AO647='Unit List'!$P$7, 'Unit List'!AO647 * 'Unit List'!$AO$7, 'Unit List'!AO647)))),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List'!AO645)))),",",)</f>
        <v>1,</v>
      </c>
      <c r="I702" t="str">
        <f>CONCATENATE(IF(ISBLANK('Unit List'!AP645), IF(ISBLANK('Unit List'!R645), IF(ISBLANK('Unit List'!R645), IF(ISBLANK('Unit List'!AP647), IF(ISBLANK('Unit List'!R647), IF(ISBLANK('Unit List'!R647), IF(ISBLANK('Unit List'!AP647), IF(ISBLANK('Unit List'!R647), IF(ISBLANK('Unit List'!R647),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List'!R647='Unit List'!$P$5, 'Unit List'!$AP$5, IF('Unit List'!R647='Unit List'!$P$4, 'Unit List'!$AP$4, IF('Unit List'!R647='Unit List'!$P$7, 'Unit List'!R647 * 'Unit List'!$AP$7, 'Unit List'!R647)))), IF('Unit List'!R647='Unit List'!$P$5, 'Unit List'!$AP$5, IF('Unit List'!R647='Unit List'!$P$4, 'Unit List'!$AP$4, IF('Unit List'!R647='Unit List'!$P$7, 'Unit List'!R647 * 'Unit List'!$AP$7, 'Unit List'!R647)))), IF('Unit List'!AP647='Unit List'!$P$5, 'Unit List'!$AP$5, IF('Unit List'!AP647='Unit List'!$P$4, 'Unit List'!$AP$4, IF('Unit List'!AP647='Unit List'!$P$7, 'Unit List'!AP647 * 'Unit List'!$AP$7, 'Unit List'!AP647)))), IF('Unit List'!R647='Unit List'!$P$5, 'Unit List'!$AP$5, IF('Unit List'!R647='Unit List'!$P$4, 'Unit List'!$AP$4, IF('Unit List'!R647='Unit List'!$P$7, 'Unit List'!R647 * 'Unit List'!$AP$7, 'Unit List'!R647)))), IF('Unit List'!R647='Unit List'!$P$5, 'Unit List'!$AP$5, IF('Unit List'!R647='Unit List'!$P$4, 'Unit List'!$AP$4, IF('Unit List'!R647='Unit List'!$P$7, 'Unit List'!R647 * 'Unit List'!$AP$7, 'Unit List'!R647)))), IF('Unit List'!AP647='Unit List'!$P$5, 'Unit List'!$AP$5, IF('Unit List'!AP647='Unit List'!$P$4, 'Unit List'!$AP$4, IF('Unit List'!AP647='Unit List'!$P$7, 'Unit List'!AP647 * 'Unit List'!$AP$7, 'Unit List'!AP647)))),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List'!AP645)))),",",)</f>
        <v>0.1,</v>
      </c>
      <c r="J702" t="str">
        <f>CONCATENATE("'",IF(ISBLANK('Unit List'!AQ645), IF(ISBLANK('Unit List'!S645), IF(ISBLANK('Unit List'!S645), IF(ISBLANK('Unit List'!AQ647), IF(ISBLANK('Unit List'!S647), IF(ISBLANK('Unit List'!S647), IF(ISBLANK('Unit List'!AQ647), IF(ISBLANK('Unit List'!S647), IF(ISBLANK('Unit List'!S647),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List'!S647='Unit List'!$P$5, 'Unit List'!$AQ$5, IF('Unit List'!S647='Unit List'!$P$4, 'Unit List'!$AQ$4, 'Unit List'!S647))), IF('Unit List'!S647='Unit List'!$P$5, 'Unit List'!$AQ$5, IF('Unit List'!S647='Unit List'!$P$4, 'Unit List'!$AQ$4, 'Unit List'!S647))), IF('Unit List'!AQ647='Unit List'!$P$5, 'Unit List'!$AQ$5, IF('Unit List'!AQ647='Unit List'!$P$4, 'Unit List'!$AQ$4, 'Unit List'!AQ647))), IF('Unit List'!S647='Unit List'!$P$5, 'Unit List'!$AQ$5, IF('Unit List'!S647='Unit List'!$P$4, 'Unit List'!$AQ$4, 'Unit List'!S647))), IF('Unit List'!S647='Unit List'!$P$5, 'Unit List'!$AQ$5, IF('Unit List'!S647='Unit List'!$P$4, 'Unit List'!$AQ$4, 'Unit List'!S647))), IF('Unit List'!AQ647='Unit List'!$P$5, 'Unit List'!$AQ$5, IF('Unit List'!AQ647='Unit List'!$P$4, 'Unit List'!$AQ$4, 'Unit List'!AQ647))),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List'!AQ645))),"'),",)</f>
        <v>''),</v>
      </c>
    </row>
    <row r="703" spans="1:10" x14ac:dyDescent="0.25">
      <c r="A703" t="s">
        <v>2713</v>
      </c>
      <c r="B703" t="str">
        <f>CONCATENATE("'_",'Unit List'!C646,"',",)</f>
        <v>'_JAPAN',</v>
      </c>
      <c r="C703" t="str">
        <f>"'',"</f>
        <v>'',</v>
      </c>
      <c r="D703" t="str">
        <f>CONCATENATE("'",'Unit List'!E646,"',",)</f>
        <v>'HELICOPTER_GUNSHIP',</v>
      </c>
      <c r="E703" t="str">
        <f>CONCATENATE("'",'Unit List'!F646,"',",)</f>
        <v>'HELICOPTERGUNSHIP',</v>
      </c>
      <c r="F703" t="str">
        <f>"'',"</f>
        <v>'',</v>
      </c>
      <c r="G703" t="str">
        <f>CONCATENATE("'",'Unit List'!H646,"',",)</f>
        <v>'AH64Japan',</v>
      </c>
      <c r="H703" t="str">
        <f>CONCATENATE(IF(ISBLANK('Unit List'!AO646), IF(ISBLANK('Unit List'!Q646), IF(ISBLANK('Unit List'!Q646), IF(ISBLANK('Unit List'!AO645), IF(ISBLANK('Unit List'!Q645), IF(ISBLANK('Unit List'!Q645), IF(ISBLANK('Unit List'!AO645), IF(ISBLANK('Unit List'!Q645), IF(ISBLANK('Unit List'!Q645),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List'!AO646)))),",",)</f>
        <v>1,</v>
      </c>
      <c r="I703" t="str">
        <f>CONCATENATE(IF(ISBLANK('Unit List'!AP646), IF(ISBLANK('Unit List'!R646), IF(ISBLANK('Unit List'!R646), IF(ISBLANK('Unit List'!AP645), IF(ISBLANK('Unit List'!R645), IF(ISBLANK('Unit List'!R645), IF(ISBLANK('Unit List'!AP645), IF(ISBLANK('Unit List'!R645), IF(ISBLANK('Unit List'!R645),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List'!AP646)))),",",)</f>
        <v>0.1,</v>
      </c>
      <c r="J703" t="str">
        <f>CONCATENATE("'",IF(ISBLANK('Unit List'!AQ646), IF(ISBLANK('Unit List'!S646), IF(ISBLANK('Unit List'!S646), IF(ISBLANK('Unit List'!AQ645), IF(ISBLANK('Unit List'!S645), IF(ISBLANK('Unit List'!S645), IF(ISBLANK('Unit List'!AQ645), IF(ISBLANK('Unit List'!S645), IF(ISBLANK('Unit List'!S645),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List'!AQ646))),"'),",)</f>
        <v>''),</v>
      </c>
    </row>
    <row r="704" spans="1:10" x14ac:dyDescent="0.25">
      <c r="A704" t="s">
        <v>2713</v>
      </c>
      <c r="B704" t="str">
        <f>CONCATENATE("'_",'Unit List'!C647,"',",)</f>
        <v>'_EASTEU',</v>
      </c>
      <c r="C704" t="str">
        <f>"'',"</f>
        <v>'',</v>
      </c>
      <c r="D704" t="str">
        <f>CONCATENATE("'",'Unit List'!E647,"',",)</f>
        <v>'HELICOPTER_GUNSHIP',</v>
      </c>
      <c r="E704" t="str">
        <f>CONCATENATE("'",'Unit List'!F647,"',",)</f>
        <v>'HELICOPTERGUNSHIP',</v>
      </c>
      <c r="F704" t="str">
        <f>"'',"</f>
        <v>'',</v>
      </c>
      <c r="G704" t="str">
        <f>CONCATENATE("'",'Unit List'!H647,"',",)</f>
        <v>'Mi8PlainTeamColor',</v>
      </c>
      <c r="H704" t="str">
        <f>CONCATENATE(IF(ISBLANK('Unit List'!AO647), IF(ISBLANK('Unit List'!Q647), IF(ISBLANK('Unit List'!Q647), IF(ISBLANK('Unit List'!AO647), IF(ISBLANK('Unit List'!Q647), IF(ISBLANK('Unit List'!Q647), IF(ISBLANK('Unit List'!AO647), IF(ISBLANK('Unit List'!Q647), IF(ISBLANK('Unit List'!Q647),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List'!Q647='Unit List'!$P$5, 'Unit List'!$AO$5, IF('Unit List'!Q647='Unit List'!$P$4, 'Unit List'!$AO$4, IF('Unit List'!Q647='Unit List'!$P$7, 'Unit List'!Q647 * 'Unit List'!$AO$7, 'Unit List'!Q647)))), IF('Unit List'!Q647='Unit List'!$P$5, 'Unit List'!$AO$5, IF('Unit List'!Q647='Unit List'!$P$4, 'Unit List'!$AO$4, IF('Unit List'!Q647='Unit List'!$P$7, 'Unit List'!Q647 * 'Unit List'!$AO$7, 'Unit List'!Q647)))), IF('Unit List'!AO647='Unit List'!$P$5, 'Unit List'!$AO$5, IF('Unit List'!AO647='Unit List'!$P$4, 'Unit List'!$AO$4, IF('Unit List'!AO647='Unit List'!$P$7, 'Unit List'!AO647 * 'Unit List'!$AO$7, 'Unit List'!AO647)))), IF('Unit List'!Q647='Unit List'!$P$5, 'Unit List'!$AO$5, IF('Unit List'!Q647='Unit List'!$P$4, 'Unit List'!$AO$4, IF('Unit List'!Q647='Unit List'!$P$7, 'Unit List'!Q647 * 'Unit List'!$AO$7, 'Unit List'!Q647)))), IF('Unit List'!Q647='Unit List'!$P$5, 'Unit List'!$AO$5, IF('Unit List'!Q647='Unit List'!$P$4, 'Unit List'!$AO$4, IF('Unit List'!Q647='Unit List'!$P$7, 'Unit List'!Q647 * 'Unit List'!$AO$7, 'Unit List'!Q647)))), IF('Unit List'!AO647='Unit List'!$P$5, 'Unit List'!$AO$5, IF('Unit List'!AO647='Unit List'!$P$4, 'Unit List'!$AO$4, IF('Unit List'!AO647='Unit List'!$P$7, 'Unit List'!AO647 * 'Unit List'!$AO$7, 'Unit List'!AO647)))), IF('Unit List'!Q647='Unit List'!$P$5, 'Unit List'!$AO$5, IF('Unit List'!Q647='Unit List'!$P$4, 'Unit List'!$AO$4, IF('Unit List'!Q647='Unit List'!$P$7, 'Unit List'!Q647 * 'Unit List'!$AO$7, 'Unit List'!Q647)))), IF('Unit List'!Q647='Unit List'!$P$5, 'Unit List'!$AO$5, IF('Unit List'!Q647='Unit List'!$P$4, 'Unit List'!$AO$4, IF('Unit List'!Q647='Unit List'!$P$7, 'Unit List'!Q647 * 'Unit List'!$AO$7, 'Unit List'!Q647)))), IF('Unit List'!AO647='Unit List'!$P$5, 'Unit List'!$AO$5, IF('Unit List'!AO647='Unit List'!$P$4, 'Unit List'!$AO$4, IF('Unit List'!AO647='Unit List'!$P$7, 'Unit List'!AO647 * 'Unit List'!$AO$7, 'Unit List'!AO647)))),",",)</f>
        <v>1,</v>
      </c>
      <c r="I704" t="str">
        <f>CONCATENATE(IF(ISBLANK('Unit List'!AP647), IF(ISBLANK('Unit List'!R647), IF(ISBLANK('Unit List'!R647), IF(ISBLANK('Unit List'!AP647), IF(ISBLANK('Unit List'!R647), IF(ISBLANK('Unit List'!R647), IF(ISBLANK('Unit List'!AP647), IF(ISBLANK('Unit List'!R647), IF(ISBLANK('Unit List'!R647),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List'!R647='Unit List'!$P$5, 'Unit List'!$AP$5, IF('Unit List'!R647='Unit List'!$P$4, 'Unit List'!$AP$4, IF('Unit List'!R647='Unit List'!$P$7, 'Unit List'!R647 * 'Unit List'!$AP$7, 'Unit List'!R647)))), IF('Unit List'!R647='Unit List'!$P$5, 'Unit List'!$AP$5, IF('Unit List'!R647='Unit List'!$P$4, 'Unit List'!$AP$4, IF('Unit List'!R647='Unit List'!$P$7, 'Unit List'!R647 * 'Unit List'!$AP$7, 'Unit List'!R647)))), IF('Unit List'!AP647='Unit List'!$P$5, 'Unit List'!$AP$5, IF('Unit List'!AP647='Unit List'!$P$4, 'Unit List'!$AP$4, IF('Unit List'!AP647='Unit List'!$P$7, 'Unit List'!AP647 * 'Unit List'!$AP$7, 'Unit List'!AP647)))), IF('Unit List'!R647='Unit List'!$P$5, 'Unit List'!$AP$5, IF('Unit List'!R647='Unit List'!$P$4, 'Unit List'!$AP$4, IF('Unit List'!R647='Unit List'!$P$7, 'Unit List'!R647 * 'Unit List'!$AP$7, 'Unit List'!R647)))), IF('Unit List'!R647='Unit List'!$P$5, 'Unit List'!$AP$5, IF('Unit List'!R647='Unit List'!$P$4, 'Unit List'!$AP$4, IF('Unit List'!R647='Unit List'!$P$7, 'Unit List'!R647 * 'Unit List'!$AP$7, 'Unit List'!R647)))), IF('Unit List'!AP647='Unit List'!$P$5, 'Unit List'!$AP$5, IF('Unit List'!AP647='Unit List'!$P$4, 'Unit List'!$AP$4, IF('Unit List'!AP647='Unit List'!$P$7, 'Unit List'!AP647 * 'Unit List'!$AP$7, 'Unit List'!AP647)))), IF('Unit List'!R647='Unit List'!$P$5, 'Unit List'!$AP$5, IF('Unit List'!R647='Unit List'!$P$4, 'Unit List'!$AP$4, IF('Unit List'!R647='Unit List'!$P$7, 'Unit List'!R647 * 'Unit List'!$AP$7, 'Unit List'!R647)))), IF('Unit List'!R647='Unit List'!$P$5, 'Unit List'!$AP$5, IF('Unit List'!R647='Unit List'!$P$4, 'Unit List'!$AP$4, IF('Unit List'!R647='Unit List'!$P$7, 'Unit List'!R647 * 'Unit List'!$AP$7, 'Unit List'!R647)))), IF('Unit List'!AP647='Unit List'!$P$5, 'Unit List'!$AP$5, IF('Unit List'!AP647='Unit List'!$P$4, 'Unit List'!$AP$4, IF('Unit List'!AP647='Unit List'!$P$7, 'Unit List'!AP647 * 'Unit List'!$AP$7, 'Unit List'!AP647)))),",",)</f>
        <v>0.1,</v>
      </c>
      <c r="J704" t="str">
        <f>CONCATENATE("'",IF(ISBLANK('Unit List'!AQ647), IF(ISBLANK('Unit List'!S647), IF(ISBLANK('Unit List'!S647), IF(ISBLANK('Unit List'!AQ647), IF(ISBLANK('Unit List'!S647), IF(ISBLANK('Unit List'!S647), IF(ISBLANK('Unit List'!AQ647), IF(ISBLANK('Unit List'!S647), IF(ISBLANK('Unit List'!S647),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List'!S647='Unit List'!$P$5, 'Unit List'!$AQ$5, IF('Unit List'!S647='Unit List'!$P$4, 'Unit List'!$AQ$4, 'Unit List'!S647))), IF('Unit List'!S647='Unit List'!$P$5, 'Unit List'!$AQ$5, IF('Unit List'!S647='Unit List'!$P$4, 'Unit List'!$AQ$4, 'Unit List'!S647))), IF('Unit List'!AQ647='Unit List'!$P$5, 'Unit List'!$AQ$5, IF('Unit List'!AQ647='Unit List'!$P$4, 'Unit List'!$AQ$4, 'Unit List'!AQ647))), IF('Unit List'!S647='Unit List'!$P$5, 'Unit List'!$AQ$5, IF('Unit List'!S647='Unit List'!$P$4, 'Unit List'!$AQ$4, 'Unit List'!S647))), IF('Unit List'!S647='Unit List'!$P$5, 'Unit List'!$AQ$5, IF('Unit List'!S647='Unit List'!$P$4, 'Unit List'!$AQ$4, 'Unit List'!S647))), IF('Unit List'!AQ647='Unit List'!$P$5, 'Unit List'!$AQ$5, IF('Unit List'!AQ647='Unit List'!$P$4, 'Unit List'!$AQ$4, 'Unit List'!AQ647))), IF('Unit List'!S647='Unit List'!$P$5, 'Unit List'!$AQ$5, IF('Unit List'!S647='Unit List'!$P$4, 'Unit List'!$AQ$4, 'Unit List'!S647))), IF('Unit List'!S647='Unit List'!$P$5, 'Unit List'!$AQ$5, IF('Unit List'!S647='Unit List'!$P$4, 'Unit List'!$AQ$4, 'Unit List'!S647))), IF('Unit List'!AQ647='Unit List'!$P$5, 'Unit List'!$AQ$5, IF('Unit List'!AQ647='Unit List'!$P$4, 'Unit List'!$AQ$4, 'Unit List'!AQ647))),"'),",)</f>
        <v>''),</v>
      </c>
    </row>
    <row r="705" spans="1:10" x14ac:dyDescent="0.25">
      <c r="A705" t="s">
        <v>2713</v>
      </c>
      <c r="B705" t="str">
        <f>CONCATENATE("'_",'Unit List'!C648,"',",)</f>
        <v>'_KIEV',</v>
      </c>
      <c r="C705" t="str">
        <f>"'',"</f>
        <v>'',</v>
      </c>
      <c r="D705" t="str">
        <f>CONCATENATE("'",'Unit List'!E648,"',",)</f>
        <v>'HELICOPTER_GUNSHIP',</v>
      </c>
      <c r="E705" t="str">
        <f>CONCATENATE("'",'Unit List'!F648,"',",)</f>
        <v>'HELICOPTERGUNSHIP',</v>
      </c>
      <c r="F705" t="str">
        <f>"'',"</f>
        <v>'',</v>
      </c>
      <c r="G705" t="str">
        <f>CONCATENATE("'",'Unit List'!H648,"',",)</f>
        <v>'Mi8Ukraine',</v>
      </c>
      <c r="H705" t="str">
        <f>CONCATENATE(IF(ISBLANK('Unit List'!AO648), IF(ISBLANK('Unit List'!Q648), IF(ISBLANK('Unit List'!Q648), IF(ISBLANK('Unit List'!AO647), IF(ISBLANK('Unit List'!Q647), IF(ISBLANK('Unit List'!Q647), IF(ISBLANK('Unit List'!AO647), IF(ISBLANK('Unit List'!Q647), IF(ISBLANK('Unit List'!Q647),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List'!Q647='Unit List'!$P$5, 'Unit List'!$AO$5, IF('Unit List'!Q647='Unit List'!$P$4, 'Unit List'!$AO$4, IF('Unit List'!Q647='Unit List'!$P$7, 'Unit List'!Q647 * 'Unit List'!$AO$7, 'Unit List'!Q647)))), IF('Unit List'!Q647='Unit List'!$P$5, 'Unit List'!$AO$5, IF('Unit List'!Q647='Unit List'!$P$4, 'Unit List'!$AO$4, IF('Unit List'!Q647='Unit List'!$P$7, 'Unit List'!Q647 * 'Unit List'!$AO$7, 'Unit List'!Q647)))), IF('Unit List'!AO647='Unit List'!$P$5, 'Unit List'!$AO$5, IF('Unit List'!AO647='Unit List'!$P$4, 'Unit List'!$AO$4, IF('Unit List'!AO647='Unit List'!$P$7, 'Unit List'!AO647 * 'Unit List'!$AO$7, 'Unit List'!AO647)))), IF('Unit List'!Q647='Unit List'!$P$5, 'Unit List'!$AO$5, IF('Unit List'!Q647='Unit List'!$P$4, 'Unit List'!$AO$4, IF('Unit List'!Q647='Unit List'!$P$7, 'Unit List'!Q647 * 'Unit List'!$AO$7, 'Unit List'!Q647)))), IF('Unit List'!Q647='Unit List'!$P$5, 'Unit List'!$AO$5, IF('Unit List'!Q647='Unit List'!$P$4, 'Unit List'!$AO$4, IF('Unit List'!Q647='Unit List'!$P$7, 'Unit List'!Q647 * 'Unit List'!$AO$7, 'Unit List'!Q647)))), IF('Unit List'!AO647='Unit List'!$P$5, 'Unit List'!$AO$5, IF('Unit List'!AO647='Unit List'!$P$4, 'Unit List'!$AO$4, IF('Unit List'!AO647='Unit List'!$P$7, 'Unit List'!AO647 * 'Unit List'!$AO$7, 'Unit List'!AO647)))), IF('Unit List'!Q648='Unit List'!$P$5, 'Unit List'!$AO$5, IF('Unit List'!Q648='Unit List'!$P$4, 'Unit List'!$AO$4, IF('Unit List'!Q648='Unit List'!$P$7, 'Unit List'!Q648 * 'Unit List'!$AO$7, 'Unit List'!Q648)))), IF('Unit List'!Q648='Unit List'!$P$5, 'Unit List'!$AO$5, IF('Unit List'!Q648='Unit List'!$P$4, 'Unit List'!$AO$4, IF('Unit List'!Q648='Unit List'!$P$7, 'Unit List'!Q648 * 'Unit List'!$AO$7, 'Unit List'!Q648)))), IF('Unit List'!AO648='Unit List'!$P$5, 'Unit List'!$AO$5, IF('Unit List'!AO648='Unit List'!$P$4, 'Unit List'!$AO$4, IF('Unit List'!AO648='Unit List'!$P$7, 'Unit List'!AO648 * 'Unit List'!$AO$7, 'Unit List'!AO648)))),",",)</f>
        <v>1,</v>
      </c>
      <c r="I705" t="str">
        <f>CONCATENATE(IF(ISBLANK('Unit List'!AP648), IF(ISBLANK('Unit List'!R648), IF(ISBLANK('Unit List'!R648), IF(ISBLANK('Unit List'!AP647), IF(ISBLANK('Unit List'!R647), IF(ISBLANK('Unit List'!R647), IF(ISBLANK('Unit List'!AP647), IF(ISBLANK('Unit List'!R647), IF(ISBLANK('Unit List'!R647),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List'!R647='Unit List'!$P$5, 'Unit List'!$AP$5, IF('Unit List'!R647='Unit List'!$P$4, 'Unit List'!$AP$4, IF('Unit List'!R647='Unit List'!$P$7, 'Unit List'!R647 * 'Unit List'!$AP$7, 'Unit List'!R647)))), IF('Unit List'!R647='Unit List'!$P$5, 'Unit List'!$AP$5, IF('Unit List'!R647='Unit List'!$P$4, 'Unit List'!$AP$4, IF('Unit List'!R647='Unit List'!$P$7, 'Unit List'!R647 * 'Unit List'!$AP$7, 'Unit List'!R647)))), IF('Unit List'!AP647='Unit List'!$P$5, 'Unit List'!$AP$5, IF('Unit List'!AP647='Unit List'!$P$4, 'Unit List'!$AP$4, IF('Unit List'!AP647='Unit List'!$P$7, 'Unit List'!AP647 * 'Unit List'!$AP$7, 'Unit List'!AP647)))), IF('Unit List'!R647='Unit List'!$P$5, 'Unit List'!$AP$5, IF('Unit List'!R647='Unit List'!$P$4, 'Unit List'!$AP$4, IF('Unit List'!R647='Unit List'!$P$7, 'Unit List'!R647 * 'Unit List'!$AP$7, 'Unit List'!R647)))), IF('Unit List'!R647='Unit List'!$P$5, 'Unit List'!$AP$5, IF('Unit List'!R647='Unit List'!$P$4, 'Unit List'!$AP$4, IF('Unit List'!R647='Unit List'!$P$7, 'Unit List'!R647 * 'Unit List'!$AP$7, 'Unit List'!R647)))), IF('Unit List'!AP647='Unit List'!$P$5, 'Unit List'!$AP$5, IF('Unit List'!AP647='Unit List'!$P$4, 'Unit List'!$AP$4, IF('Unit List'!AP647='Unit List'!$P$7, 'Unit List'!AP647 * 'Unit List'!$AP$7, 'Unit List'!AP647)))), IF('Unit List'!R648='Unit List'!$P$5, 'Unit List'!$AP$5, IF('Unit List'!R648='Unit List'!$P$4, 'Unit List'!$AP$4, IF('Unit List'!R648='Unit List'!$P$7, 'Unit List'!R648 * 'Unit List'!$AP$7, 'Unit List'!R648)))), IF('Unit List'!R648='Unit List'!$P$5, 'Unit List'!$AP$5, IF('Unit List'!R648='Unit List'!$P$4, 'Unit List'!$AP$4, IF('Unit List'!R648='Unit List'!$P$7, 'Unit List'!R648 * 'Unit List'!$AP$7, 'Unit List'!R648)))), IF('Unit List'!AP648='Unit List'!$P$5, 'Unit List'!$AP$5, IF('Unit List'!AP648='Unit List'!$P$4, 'Unit List'!$AP$4, IF('Unit List'!AP648='Unit List'!$P$7, 'Unit List'!AP648 * 'Unit List'!$AP$7, 'Unit List'!AP648)))),",",)</f>
        <v>0.1,</v>
      </c>
      <c r="J705" t="str">
        <f>CONCATENATE("'",IF(ISBLANK('Unit List'!AQ648), IF(ISBLANK('Unit List'!S648), IF(ISBLANK('Unit List'!S648), IF(ISBLANK('Unit List'!AQ647), IF(ISBLANK('Unit List'!S647), IF(ISBLANK('Unit List'!S647), IF(ISBLANK('Unit List'!AQ647), IF(ISBLANK('Unit List'!S647), IF(ISBLANK('Unit List'!S647),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List'!S647='Unit List'!$P$5, 'Unit List'!$AQ$5, IF('Unit List'!S647='Unit List'!$P$4, 'Unit List'!$AQ$4, 'Unit List'!S647))), IF('Unit List'!S647='Unit List'!$P$5, 'Unit List'!$AQ$5, IF('Unit List'!S647='Unit List'!$P$4, 'Unit List'!$AQ$4, 'Unit List'!S647))), IF('Unit List'!AQ647='Unit List'!$P$5, 'Unit List'!$AQ$5, IF('Unit List'!AQ647='Unit List'!$P$4, 'Unit List'!$AQ$4, 'Unit List'!AQ647))), IF('Unit List'!S647='Unit List'!$P$5, 'Unit List'!$AQ$5, IF('Unit List'!S647='Unit List'!$P$4, 'Unit List'!$AQ$4, 'Unit List'!S647))), IF('Unit List'!S647='Unit List'!$P$5, 'Unit List'!$AQ$5, IF('Unit List'!S647='Unit List'!$P$4, 'Unit List'!$AQ$4, 'Unit List'!S647))), IF('Unit List'!AQ647='Unit List'!$P$5, 'Unit List'!$AQ$5, IF('Unit List'!AQ647='Unit List'!$P$4, 'Unit List'!$AQ$4, 'Unit List'!AQ647))), IF('Unit List'!S648='Unit List'!$P$5, 'Unit List'!$AQ$5, IF('Unit List'!S648='Unit List'!$P$4, 'Unit List'!$AQ$4, 'Unit List'!S648))), IF('Unit List'!S648='Unit List'!$P$5, 'Unit List'!$AQ$5, IF('Unit List'!S648='Unit List'!$P$4, 'Unit List'!$AQ$4, 'Unit List'!S648))), IF('Unit List'!AQ648='Unit List'!$P$5, 'Unit List'!$AQ$5, IF('Unit List'!AQ648='Unit List'!$P$4, 'Unit List'!$AQ$4, 'Unit List'!AQ648))),"'),",)</f>
        <v>''),</v>
      </c>
    </row>
    <row r="706" spans="1:10" x14ac:dyDescent="0.25">
      <c r="A706" t="s">
        <v>2713</v>
      </c>
      <c r="B706" t="str">
        <f>CONCATENATE("'_",'Unit List'!C649,"',",)</f>
        <v>'_POLAND',</v>
      </c>
      <c r="C706" t="str">
        <f>"'',"</f>
        <v>'',</v>
      </c>
      <c r="D706" t="str">
        <f>CONCATENATE("'",'Unit List'!E649,"',",)</f>
        <v>'HELICOPTER_GUNSHIP',</v>
      </c>
      <c r="E706" t="str">
        <f>CONCATENATE("'",'Unit List'!F649,"',",)</f>
        <v>'HELICOPTERGUNSHIP',</v>
      </c>
      <c r="F706" t="str">
        <f>"'',"</f>
        <v>'',</v>
      </c>
      <c r="G706" t="str">
        <f>CONCATENATE("'",'Unit List'!H649,"',",)</f>
        <v>'Mi8Poland',</v>
      </c>
      <c r="H706" t="str">
        <f>CONCATENATE(IF(ISBLANK('Unit List'!AO649), IF(ISBLANK('Unit List'!Q649), IF(ISBLANK('Unit List'!Q649), IF(ISBLANK('Unit List'!AO647), IF(ISBLANK('Unit List'!Q647), IF(ISBLANK('Unit List'!Q647), IF(ISBLANK('Unit List'!AO647), IF(ISBLANK('Unit List'!Q647), IF(ISBLANK('Unit List'!Q647),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List'!Q647='Unit List'!$P$5, 'Unit List'!$AO$5, IF('Unit List'!Q647='Unit List'!$P$4, 'Unit List'!$AO$4, IF('Unit List'!Q647='Unit List'!$P$7, 'Unit List'!Q647 * 'Unit List'!$AO$7, 'Unit List'!Q647)))), IF('Unit List'!Q647='Unit List'!$P$5, 'Unit List'!$AO$5, IF('Unit List'!Q647='Unit List'!$P$4, 'Unit List'!$AO$4, IF('Unit List'!Q647='Unit List'!$P$7, 'Unit List'!Q647 * 'Unit List'!$AO$7, 'Unit List'!Q647)))), IF('Unit List'!AO647='Unit List'!$P$5, 'Unit List'!$AO$5, IF('Unit List'!AO647='Unit List'!$P$4, 'Unit List'!$AO$4, IF('Unit List'!AO647='Unit List'!$P$7, 'Unit List'!AO647 * 'Unit List'!$AO$7, 'Unit List'!AO647)))), IF('Unit List'!Q647='Unit List'!$P$5, 'Unit List'!$AO$5, IF('Unit List'!Q647='Unit List'!$P$4, 'Unit List'!$AO$4, IF('Unit List'!Q647='Unit List'!$P$7, 'Unit List'!Q647 * 'Unit List'!$AO$7, 'Unit List'!Q647)))), IF('Unit List'!Q647='Unit List'!$P$5, 'Unit List'!$AO$5, IF('Unit List'!Q647='Unit List'!$P$4, 'Unit List'!$AO$4, IF('Unit List'!Q647='Unit List'!$P$7, 'Unit List'!Q647 * 'Unit List'!$AO$7, 'Unit List'!Q647)))), IF('Unit List'!AO647='Unit List'!$P$5, 'Unit List'!$AO$5, IF('Unit List'!AO647='Unit List'!$P$4, 'Unit List'!$AO$4, IF('Unit List'!AO647='Unit List'!$P$7, 'Unit List'!AO647 * 'Unit List'!$AO$7, 'Unit List'!AO647)))), IF('Unit List'!Q649='Unit List'!$P$5, 'Unit List'!$AO$5, IF('Unit List'!Q649='Unit List'!$P$4, 'Unit List'!$AO$4, IF('Unit List'!Q649='Unit List'!$P$7, 'Unit List'!Q649 * 'Unit List'!$AO$7, 'Unit List'!Q649)))), IF('Unit List'!Q649='Unit List'!$P$5, 'Unit List'!$AO$5, IF('Unit List'!Q649='Unit List'!$P$4, 'Unit List'!$AO$4, IF('Unit List'!Q649='Unit List'!$P$7, 'Unit List'!Q649 * 'Unit List'!$AO$7, 'Unit List'!Q649)))), IF('Unit List'!AO649='Unit List'!$P$5, 'Unit List'!$AO$5, IF('Unit List'!AO649='Unit List'!$P$4, 'Unit List'!$AO$4, IF('Unit List'!AO649='Unit List'!$P$7, 'Unit List'!AO649 * 'Unit List'!$AO$7, 'Unit List'!AO649)))),",",)</f>
        <v>1,</v>
      </c>
      <c r="I706" t="str">
        <f>CONCATENATE(IF(ISBLANK('Unit List'!AP649), IF(ISBLANK('Unit List'!R649), IF(ISBLANK('Unit List'!R649), IF(ISBLANK('Unit List'!AP647), IF(ISBLANK('Unit List'!R647), IF(ISBLANK('Unit List'!R647), IF(ISBLANK('Unit List'!AP647), IF(ISBLANK('Unit List'!R647), IF(ISBLANK('Unit List'!R647),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List'!R647='Unit List'!$P$5, 'Unit List'!$AP$5, IF('Unit List'!R647='Unit List'!$P$4, 'Unit List'!$AP$4, IF('Unit List'!R647='Unit List'!$P$7, 'Unit List'!R647 * 'Unit List'!$AP$7, 'Unit List'!R647)))), IF('Unit List'!R647='Unit List'!$P$5, 'Unit List'!$AP$5, IF('Unit List'!R647='Unit List'!$P$4, 'Unit List'!$AP$4, IF('Unit List'!R647='Unit List'!$P$7, 'Unit List'!R647 * 'Unit List'!$AP$7, 'Unit List'!R647)))), IF('Unit List'!AP647='Unit List'!$P$5, 'Unit List'!$AP$5, IF('Unit List'!AP647='Unit List'!$P$4, 'Unit List'!$AP$4, IF('Unit List'!AP647='Unit List'!$P$7, 'Unit List'!AP647 * 'Unit List'!$AP$7, 'Unit List'!AP647)))), IF('Unit List'!R647='Unit List'!$P$5, 'Unit List'!$AP$5, IF('Unit List'!R647='Unit List'!$P$4, 'Unit List'!$AP$4, IF('Unit List'!R647='Unit List'!$P$7, 'Unit List'!R647 * 'Unit List'!$AP$7, 'Unit List'!R647)))), IF('Unit List'!R647='Unit List'!$P$5, 'Unit List'!$AP$5, IF('Unit List'!R647='Unit List'!$P$4, 'Unit List'!$AP$4, IF('Unit List'!R647='Unit List'!$P$7, 'Unit List'!R647 * 'Unit List'!$AP$7, 'Unit List'!R647)))), IF('Unit List'!AP647='Unit List'!$P$5, 'Unit List'!$AP$5, IF('Unit List'!AP647='Unit List'!$P$4, 'Unit List'!$AP$4, IF('Unit List'!AP647='Unit List'!$P$7, 'Unit List'!AP647 * 'Unit List'!$AP$7, 'Unit List'!AP647)))), IF('Unit List'!R649='Unit List'!$P$5, 'Unit List'!$AP$5, IF('Unit List'!R649='Unit List'!$P$4, 'Unit List'!$AP$4, IF('Unit List'!R649='Unit List'!$P$7, 'Unit List'!R649 * 'Unit List'!$AP$7, 'Unit List'!R649)))), IF('Unit List'!R649='Unit List'!$P$5, 'Unit List'!$AP$5, IF('Unit List'!R649='Unit List'!$P$4, 'Unit List'!$AP$4, IF('Unit List'!R649='Unit List'!$P$7, 'Unit List'!R649 * 'Unit List'!$AP$7, 'Unit List'!R649)))), IF('Unit List'!AP649='Unit List'!$P$5, 'Unit List'!$AP$5, IF('Unit List'!AP649='Unit List'!$P$4, 'Unit List'!$AP$4, IF('Unit List'!AP649='Unit List'!$P$7, 'Unit List'!AP649 * 'Unit List'!$AP$7, 'Unit List'!AP649)))),",",)</f>
        <v>0.1,</v>
      </c>
      <c r="J706" t="str">
        <f>CONCATENATE("'",IF(ISBLANK('Unit List'!AQ649), IF(ISBLANK('Unit List'!S649), IF(ISBLANK('Unit List'!S649), IF(ISBLANK('Unit List'!AQ647), IF(ISBLANK('Unit List'!S647), IF(ISBLANK('Unit List'!S647), IF(ISBLANK('Unit List'!AQ647), IF(ISBLANK('Unit List'!S647), IF(ISBLANK('Unit List'!S647),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List'!S647='Unit List'!$P$5, 'Unit List'!$AQ$5, IF('Unit List'!S647='Unit List'!$P$4, 'Unit List'!$AQ$4, 'Unit List'!S647))), IF('Unit List'!S647='Unit List'!$P$5, 'Unit List'!$AQ$5, IF('Unit List'!S647='Unit List'!$P$4, 'Unit List'!$AQ$4, 'Unit List'!S647))), IF('Unit List'!AQ647='Unit List'!$P$5, 'Unit List'!$AQ$5, IF('Unit List'!AQ647='Unit List'!$P$4, 'Unit List'!$AQ$4, 'Unit List'!AQ647))), IF('Unit List'!S647='Unit List'!$P$5, 'Unit List'!$AQ$5, IF('Unit List'!S647='Unit List'!$P$4, 'Unit List'!$AQ$4, 'Unit List'!S647))), IF('Unit List'!S647='Unit List'!$P$5, 'Unit List'!$AQ$5, IF('Unit List'!S647='Unit List'!$P$4, 'Unit List'!$AQ$4, 'Unit List'!S647))), IF('Unit List'!AQ647='Unit List'!$P$5, 'Unit List'!$AQ$5, IF('Unit List'!AQ647='Unit List'!$P$4, 'Unit List'!$AQ$4, 'Unit List'!AQ647))), IF('Unit List'!S649='Unit List'!$P$5, 'Unit List'!$AQ$5, IF('Unit List'!S649='Unit List'!$P$4, 'Unit List'!$AQ$4, 'Unit List'!S649))), IF('Unit List'!S649='Unit List'!$P$5, 'Unit List'!$AQ$5, IF('Unit List'!S649='Unit List'!$P$4, 'Unit List'!$AQ$4, 'Unit List'!S649))), IF('Unit List'!AQ649='Unit List'!$P$5, 'Unit List'!$AQ$5, IF('Unit List'!AQ649='Unit List'!$P$4, 'Unit List'!$AQ$4, 'Unit List'!AQ649))),"'),",)</f>
        <v>''),</v>
      </c>
    </row>
    <row r="707" spans="1:10" x14ac:dyDescent="0.25">
      <c r="A707" t="s">
        <v>2713</v>
      </c>
      <c r="B707" t="str">
        <f>CONCATENATE("'_",'Unit List'!C650,"',",)</f>
        <v>'_RUSSIA',</v>
      </c>
      <c r="C707" t="str">
        <f>"'',"</f>
        <v>'',</v>
      </c>
      <c r="D707" t="str">
        <f>CONCATENATE("'",'Unit List'!E650,"',",)</f>
        <v>'HELICOPTER_GUNSHIP',</v>
      </c>
      <c r="E707" t="str">
        <f>CONCATENATE("'",'Unit List'!F650,"',",)</f>
        <v>'HELICOPTERGUNSHIP',</v>
      </c>
      <c r="F707" t="str">
        <f>"'',"</f>
        <v>'',</v>
      </c>
      <c r="G707" t="str">
        <f>CONCATENATE("'",'Unit List'!H650,"',",)</f>
        <v>'Mi8Russia',</v>
      </c>
      <c r="H707" t="str">
        <f>CONCATENATE(IF(ISBLANK('Unit List'!AO650), IF(ISBLANK('Unit List'!Q650), IF(ISBLANK('Unit List'!Q650), IF(ISBLANK('Unit List'!AO647), IF(ISBLANK('Unit List'!Q647), IF(ISBLANK('Unit List'!Q647), IF(ISBLANK('Unit List'!AO647), IF(ISBLANK('Unit List'!Q647), IF(ISBLANK('Unit List'!Q647),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List'!Q647='Unit List'!$P$5, 'Unit List'!$AO$5, IF('Unit List'!Q647='Unit List'!$P$4, 'Unit List'!$AO$4, IF('Unit List'!Q647='Unit List'!$P$7, 'Unit List'!Q647 * 'Unit List'!$AO$7, 'Unit List'!Q647)))), IF('Unit List'!Q647='Unit List'!$P$5, 'Unit List'!$AO$5, IF('Unit List'!Q647='Unit List'!$P$4, 'Unit List'!$AO$4, IF('Unit List'!Q647='Unit List'!$P$7, 'Unit List'!Q647 * 'Unit List'!$AO$7, 'Unit List'!Q647)))), IF('Unit List'!AO647='Unit List'!$P$5, 'Unit List'!$AO$5, IF('Unit List'!AO647='Unit List'!$P$4, 'Unit List'!$AO$4, IF('Unit List'!AO647='Unit List'!$P$7, 'Unit List'!AO647 * 'Unit List'!$AO$7, 'Unit List'!AO647)))), IF('Unit List'!Q647='Unit List'!$P$5, 'Unit List'!$AO$5, IF('Unit List'!Q647='Unit List'!$P$4, 'Unit List'!$AO$4, IF('Unit List'!Q647='Unit List'!$P$7, 'Unit List'!Q647 * 'Unit List'!$AO$7, 'Unit List'!Q647)))), IF('Unit List'!Q647='Unit List'!$P$5, 'Unit List'!$AO$5, IF('Unit List'!Q647='Unit List'!$P$4, 'Unit List'!$AO$4, IF('Unit List'!Q647='Unit List'!$P$7, 'Unit List'!Q647 * 'Unit List'!$AO$7, 'Unit List'!Q647)))), IF('Unit List'!AO647='Unit List'!$P$5, 'Unit List'!$AO$5, IF('Unit List'!AO647='Unit List'!$P$4, 'Unit List'!$AO$4, IF('Unit List'!AO647='Unit List'!$P$7, 'Unit List'!AO647 * 'Unit List'!$AO$7, 'Unit List'!AO647)))),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List'!AO650)))),",",)</f>
        <v>1,</v>
      </c>
      <c r="I707" t="str">
        <f>CONCATENATE(IF(ISBLANK('Unit List'!AP650), IF(ISBLANK('Unit List'!R650), IF(ISBLANK('Unit List'!R650), IF(ISBLANK('Unit List'!AP647), IF(ISBLANK('Unit List'!R647), IF(ISBLANK('Unit List'!R647), IF(ISBLANK('Unit List'!AP647), IF(ISBLANK('Unit List'!R647), IF(ISBLANK('Unit List'!R647),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List'!R647='Unit List'!$P$5, 'Unit List'!$AP$5, IF('Unit List'!R647='Unit List'!$P$4, 'Unit List'!$AP$4, IF('Unit List'!R647='Unit List'!$P$7, 'Unit List'!R647 * 'Unit List'!$AP$7, 'Unit List'!R647)))), IF('Unit List'!R647='Unit List'!$P$5, 'Unit List'!$AP$5, IF('Unit List'!R647='Unit List'!$P$4, 'Unit List'!$AP$4, IF('Unit List'!R647='Unit List'!$P$7, 'Unit List'!R647 * 'Unit List'!$AP$7, 'Unit List'!R647)))), IF('Unit List'!AP647='Unit List'!$P$5, 'Unit List'!$AP$5, IF('Unit List'!AP647='Unit List'!$P$4, 'Unit List'!$AP$4, IF('Unit List'!AP647='Unit List'!$P$7, 'Unit List'!AP647 * 'Unit List'!$AP$7, 'Unit List'!AP647)))), IF('Unit List'!R647='Unit List'!$P$5, 'Unit List'!$AP$5, IF('Unit List'!R647='Unit List'!$P$4, 'Unit List'!$AP$4, IF('Unit List'!R647='Unit List'!$P$7, 'Unit List'!R647 * 'Unit List'!$AP$7, 'Unit List'!R647)))), IF('Unit List'!R647='Unit List'!$P$5, 'Unit List'!$AP$5, IF('Unit List'!R647='Unit List'!$P$4, 'Unit List'!$AP$4, IF('Unit List'!R647='Unit List'!$P$7, 'Unit List'!R647 * 'Unit List'!$AP$7, 'Unit List'!R647)))), IF('Unit List'!AP647='Unit List'!$P$5, 'Unit List'!$AP$5, IF('Unit List'!AP647='Unit List'!$P$4, 'Unit List'!$AP$4, IF('Unit List'!AP647='Unit List'!$P$7, 'Unit List'!AP647 * 'Unit List'!$AP$7, 'Unit List'!AP647)))),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List'!AP650)))),",",)</f>
        <v>0.1,</v>
      </c>
      <c r="J707" t="str">
        <f>CONCATENATE("'",IF(ISBLANK('Unit List'!AQ650), IF(ISBLANK('Unit List'!S650), IF(ISBLANK('Unit List'!S650), IF(ISBLANK('Unit List'!AQ647), IF(ISBLANK('Unit List'!S647), IF(ISBLANK('Unit List'!S647), IF(ISBLANK('Unit List'!AQ647), IF(ISBLANK('Unit List'!S647), IF(ISBLANK('Unit List'!S647),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List'!S647='Unit List'!$P$5, 'Unit List'!$AQ$5, IF('Unit List'!S647='Unit List'!$P$4, 'Unit List'!$AQ$4, 'Unit List'!S647))), IF('Unit List'!S647='Unit List'!$P$5, 'Unit List'!$AQ$5, IF('Unit List'!S647='Unit List'!$P$4, 'Unit List'!$AQ$4, 'Unit List'!S647))), IF('Unit List'!AQ647='Unit List'!$P$5, 'Unit List'!$AQ$5, IF('Unit List'!AQ647='Unit List'!$P$4, 'Unit List'!$AQ$4, 'Unit List'!AQ647))), IF('Unit List'!S647='Unit List'!$P$5, 'Unit List'!$AQ$5, IF('Unit List'!S647='Unit List'!$P$4, 'Unit List'!$AQ$4, 'Unit List'!S647))), IF('Unit List'!S647='Unit List'!$P$5, 'Unit List'!$AQ$5, IF('Unit List'!S647='Unit List'!$P$4, 'Unit List'!$AQ$4, 'Unit List'!S647))), IF('Unit List'!AQ647='Unit List'!$P$5, 'Unit List'!$AQ$5, IF('Unit List'!AQ647='Unit List'!$P$4, 'Unit List'!$AQ$4, 'Unit List'!AQ647))),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List'!AQ650))),"'),",)</f>
        <v>''),</v>
      </c>
    </row>
    <row r="708" spans="1:10" x14ac:dyDescent="0.25">
      <c r="A708" t="s">
        <v>2713</v>
      </c>
      <c r="B708" t="str">
        <f>CONCATENATE("'_",'Unit List'!C651,"',",)</f>
        <v>'_AMERICA',</v>
      </c>
      <c r="C708" t="str">
        <f>"'',"</f>
        <v>'',</v>
      </c>
      <c r="D708" t="str">
        <f>CONCATENATE("'",'Unit List'!E651,"',",)</f>
        <v>'HELICOPTER_GUNSHIP',</v>
      </c>
      <c r="E708" t="str">
        <f>CONCATENATE("'",'Unit List'!F651,"',",)</f>
        <v>'HELICOPTERGUNSHIP',</v>
      </c>
      <c r="F708" t="str">
        <f>"'',"</f>
        <v>'',</v>
      </c>
      <c r="G708" t="str">
        <f>CONCATENATE("'",'Unit List'!H651,"',",)</f>
        <v>'AH64USA',</v>
      </c>
      <c r="H708" t="str">
        <f>CONCATENATE(IF(ISBLANK('Unit List'!AO651), IF(ISBLANK('Unit List'!Q651), IF(ISBLANK('Unit List'!Q651), IF(ISBLANK('Unit List'!AO651), IF(ISBLANK('Unit List'!Q651), IF(ISBLANK('Unit List'!Q651), IF(ISBLANK('Unit List'!AO651), IF(ISBLANK('Unit List'!Q651), IF(ISBLANK('Unit List'!Q651),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List'!AO651)))),",",)</f>
        <v>1,</v>
      </c>
      <c r="I708" t="str">
        <f>CONCATENATE(IF(ISBLANK('Unit List'!AP651), IF(ISBLANK('Unit List'!R651), IF(ISBLANK('Unit List'!R651), IF(ISBLANK('Unit List'!AP651), IF(ISBLANK('Unit List'!R651), IF(ISBLANK('Unit List'!R651), IF(ISBLANK('Unit List'!AP651), IF(ISBLANK('Unit List'!R651), IF(ISBLANK('Unit List'!R651),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List'!AP651)))),",",)</f>
        <v>0.1,</v>
      </c>
      <c r="J708" t="str">
        <f>CONCATENATE("'",IF(ISBLANK('Unit List'!AQ651), IF(ISBLANK('Unit List'!S651), IF(ISBLANK('Unit List'!S651), IF(ISBLANK('Unit List'!AQ651), IF(ISBLANK('Unit List'!S651), IF(ISBLANK('Unit List'!S651), IF(ISBLANK('Unit List'!AQ651), IF(ISBLANK('Unit List'!S651), IF(ISBLANK('Unit List'!S651),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List'!AQ651))),"'),",)</f>
        <v>''),</v>
      </c>
    </row>
    <row r="709" spans="1:10" x14ac:dyDescent="0.25">
      <c r="A709" t="s">
        <v>2713</v>
      </c>
      <c r="B709" t="str">
        <f>CONCATENATE("'_",'Unit List'!C652,"',",)</f>
        <v>'_AUSTRALIA',</v>
      </c>
      <c r="C709" t="str">
        <f>"'',"</f>
        <v>'',</v>
      </c>
      <c r="D709" t="str">
        <f>CONCATENATE("'",'Unit List'!E652,"',",)</f>
        <v>'HELICOPTER_GUNSHIP',</v>
      </c>
      <c r="E709" t="str">
        <f>CONCATENATE("'",'Unit List'!F652,"',",)</f>
        <v>'HELICOPTERGUNSHIP',</v>
      </c>
      <c r="F709" t="str">
        <f>"'',"</f>
        <v>'',</v>
      </c>
      <c r="G709" t="str">
        <f>CONCATENATE("'",'Unit List'!H652,"',",)</f>
        <v>'tiger_australia',</v>
      </c>
      <c r="H709" t="str">
        <f>CONCATENATE(IF(ISBLANK('Unit List'!AO652), IF(ISBLANK('Unit List'!Q652), IF(ISBLANK('Unit List'!Q652), IF(ISBLANK('Unit List'!AO652), IF(ISBLANK('Unit List'!Q652), IF(ISBLANK('Unit List'!Q652), IF(ISBLANK('Unit List'!AO652), IF(ISBLANK('Unit List'!Q652), IF(ISBLANK('Unit List'!Q652),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List'!AO652)))),",",)</f>
        <v>1,</v>
      </c>
      <c r="I709" t="str">
        <f>CONCATENATE(IF(ISBLANK('Unit List'!AP652), IF(ISBLANK('Unit List'!R652), IF(ISBLANK('Unit List'!R652), IF(ISBLANK('Unit List'!AP652), IF(ISBLANK('Unit List'!R652), IF(ISBLANK('Unit List'!R652), IF(ISBLANK('Unit List'!AP652), IF(ISBLANK('Unit List'!R652), IF(ISBLANK('Unit List'!R652),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List'!AP652)))),",",)</f>
        <v>0.1,</v>
      </c>
      <c r="J709" t="str">
        <f>CONCATENATE("'",IF(ISBLANK('Unit List'!AQ652), IF(ISBLANK('Unit List'!S652), IF(ISBLANK('Unit List'!S652), IF(ISBLANK('Unit List'!AQ652), IF(ISBLANK('Unit List'!S652), IF(ISBLANK('Unit List'!S652), IF(ISBLANK('Unit List'!AQ652), IF(ISBLANK('Unit List'!S652), IF(ISBLANK('Unit List'!S652),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List'!AQ652))),"'),",)</f>
        <v>''),</v>
      </c>
    </row>
    <row r="710" spans="1:10" x14ac:dyDescent="0.25">
      <c r="A710" t="s">
        <v>2713</v>
      </c>
      <c r="B710" t="str">
        <f>CONCATENATE("'_",'Unit List'!C653,"',",)</f>
        <v>'_AUSTRIA',</v>
      </c>
      <c r="C710" t="str">
        <f>"'',"</f>
        <v>'',</v>
      </c>
      <c r="D710" t="str">
        <f>CONCATENATE("'",'Unit List'!E653,"',",)</f>
        <v>'HELICOPTER_GUNSHIP',</v>
      </c>
      <c r="E710" t="str">
        <f>CONCATENATE("'",'Unit List'!F653,"',",)</f>
        <v>'HELICOPTERGUNSHIP',</v>
      </c>
      <c r="F710" t="str">
        <f>"'',"</f>
        <v>'',</v>
      </c>
      <c r="G710" t="str">
        <f>CONCATENATE("'",'Unit List'!H653,"',",)</f>
        <v>'tiger_austria',</v>
      </c>
      <c r="H710" t="str">
        <f>CONCATENATE(IF(ISBLANK('Unit List'!AO653), IF(ISBLANK('Unit List'!Q653), IF(ISBLANK('Unit List'!Q653), IF(ISBLANK('Unit List'!AO653), IF(ISBLANK('Unit List'!Q653), IF(ISBLANK('Unit List'!Q653), IF(ISBLANK('Unit List'!AO653), IF(ISBLANK('Unit List'!Q653), IF(ISBLANK('Unit List'!Q653),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List'!Q653='Unit List'!$P$5, 'Unit List'!$AO$5, IF('Unit List'!Q653='Unit List'!$P$4, 'Unit List'!$AO$4, IF('Unit List'!Q653='Unit List'!$P$7, 'Unit List'!Q653 * 'Unit List'!$AO$7, 'Unit List'!Q653)))), IF('Unit List'!Q653='Unit List'!$P$5, 'Unit List'!$AO$5, IF('Unit List'!Q653='Unit List'!$P$4, 'Unit List'!$AO$4, IF('Unit List'!Q653='Unit List'!$P$7, 'Unit List'!Q653 * 'Unit List'!$AO$7, 'Unit List'!Q653)))), IF('Unit List'!AO653='Unit List'!$P$5, 'Unit List'!$AO$5, IF('Unit List'!AO653='Unit List'!$P$4, 'Unit List'!$AO$4, IF('Unit List'!AO653='Unit List'!$P$7, 'Unit List'!AO653 * 'Unit List'!$AO$7, 'Unit List'!AO653)))), IF('Unit List'!Q653='Unit List'!$P$5, 'Unit List'!$AO$5, IF('Unit List'!Q653='Unit List'!$P$4, 'Unit List'!$AO$4, IF('Unit List'!Q653='Unit List'!$P$7, 'Unit List'!Q653 * 'Unit List'!$AO$7, 'Unit List'!Q653)))), IF('Unit List'!Q653='Unit List'!$P$5, 'Unit List'!$AO$5, IF('Unit List'!Q653='Unit List'!$P$4, 'Unit List'!$AO$4, IF('Unit List'!Q653='Unit List'!$P$7, 'Unit List'!Q653 * 'Unit List'!$AO$7, 'Unit List'!Q653)))), IF('Unit List'!AO653='Unit List'!$P$5, 'Unit List'!$AO$5, IF('Unit List'!AO653='Unit List'!$P$4, 'Unit List'!$AO$4, IF('Unit List'!AO653='Unit List'!$P$7, 'Unit List'!AO653 * 'Unit List'!$AO$7, 'Unit List'!AO653)))), IF('Unit List'!Q653='Unit List'!$P$5, 'Unit List'!$AO$5, IF('Unit List'!Q653='Unit List'!$P$4, 'Unit List'!$AO$4, IF('Unit List'!Q653='Unit List'!$P$7, 'Unit List'!Q653 * 'Unit List'!$AO$7, 'Unit List'!Q653)))), IF('Unit List'!Q653='Unit List'!$P$5, 'Unit List'!$AO$5, IF('Unit List'!Q653='Unit List'!$P$4, 'Unit List'!$AO$4, IF('Unit List'!Q653='Unit List'!$P$7, 'Unit List'!Q653 * 'Unit List'!$AO$7, 'Unit List'!Q653)))), IF('Unit List'!AO653='Unit List'!$P$5, 'Unit List'!$AO$5, IF('Unit List'!AO653='Unit List'!$P$4, 'Unit List'!$AO$4, IF('Unit List'!AO653='Unit List'!$P$7, 'Unit List'!AO653 * 'Unit List'!$AO$7, 'Unit List'!AO653)))),",",)</f>
        <v>1,</v>
      </c>
      <c r="I710" t="str">
        <f>CONCATENATE(IF(ISBLANK('Unit List'!AP653), IF(ISBLANK('Unit List'!R653), IF(ISBLANK('Unit List'!R653), IF(ISBLANK('Unit List'!AP653), IF(ISBLANK('Unit List'!R653), IF(ISBLANK('Unit List'!R653), IF(ISBLANK('Unit List'!AP653), IF(ISBLANK('Unit List'!R653), IF(ISBLANK('Unit List'!R653),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List'!R653='Unit List'!$P$5, 'Unit List'!$AP$5, IF('Unit List'!R653='Unit List'!$P$4, 'Unit List'!$AP$4, IF('Unit List'!R653='Unit List'!$P$7, 'Unit List'!R653 * 'Unit List'!$AP$7, 'Unit List'!R653)))), IF('Unit List'!R653='Unit List'!$P$5, 'Unit List'!$AP$5, IF('Unit List'!R653='Unit List'!$P$4, 'Unit List'!$AP$4, IF('Unit List'!R653='Unit List'!$P$7, 'Unit List'!R653 * 'Unit List'!$AP$7, 'Unit List'!R653)))), IF('Unit List'!AP653='Unit List'!$P$5, 'Unit List'!$AP$5, IF('Unit List'!AP653='Unit List'!$P$4, 'Unit List'!$AP$4, IF('Unit List'!AP653='Unit List'!$P$7, 'Unit List'!AP653 * 'Unit List'!$AP$7, 'Unit List'!AP653)))), IF('Unit List'!R653='Unit List'!$P$5, 'Unit List'!$AP$5, IF('Unit List'!R653='Unit List'!$P$4, 'Unit List'!$AP$4, IF('Unit List'!R653='Unit List'!$P$7, 'Unit List'!R653 * 'Unit List'!$AP$7, 'Unit List'!R653)))), IF('Unit List'!R653='Unit List'!$P$5, 'Unit List'!$AP$5, IF('Unit List'!R653='Unit List'!$P$4, 'Unit List'!$AP$4, IF('Unit List'!R653='Unit List'!$P$7, 'Unit List'!R653 * 'Unit List'!$AP$7, 'Unit List'!R653)))), IF('Unit List'!AP653='Unit List'!$P$5, 'Unit List'!$AP$5, IF('Unit List'!AP653='Unit List'!$P$4, 'Unit List'!$AP$4, IF('Unit List'!AP653='Unit List'!$P$7, 'Unit List'!AP653 * 'Unit List'!$AP$7, 'Unit List'!AP653)))), IF('Unit List'!R653='Unit List'!$P$5, 'Unit List'!$AP$5, IF('Unit List'!R653='Unit List'!$P$4, 'Unit List'!$AP$4, IF('Unit List'!R653='Unit List'!$P$7, 'Unit List'!R653 * 'Unit List'!$AP$7, 'Unit List'!R653)))), IF('Unit List'!R653='Unit List'!$P$5, 'Unit List'!$AP$5, IF('Unit List'!R653='Unit List'!$P$4, 'Unit List'!$AP$4, IF('Unit List'!R653='Unit List'!$P$7, 'Unit List'!R653 * 'Unit List'!$AP$7, 'Unit List'!R653)))), IF('Unit List'!AP653='Unit List'!$P$5, 'Unit List'!$AP$5, IF('Unit List'!AP653='Unit List'!$P$4, 'Unit List'!$AP$4, IF('Unit List'!AP653='Unit List'!$P$7, 'Unit List'!AP653 * 'Unit List'!$AP$7, 'Unit List'!AP653)))),",",)</f>
        <v>0.1,</v>
      </c>
      <c r="J710" t="str">
        <f>CONCATENATE("'",IF(ISBLANK('Unit List'!AQ653), IF(ISBLANK('Unit List'!S653), IF(ISBLANK('Unit List'!S653), IF(ISBLANK('Unit List'!AQ653), IF(ISBLANK('Unit List'!S653), IF(ISBLANK('Unit List'!S653), IF(ISBLANK('Unit List'!AQ653), IF(ISBLANK('Unit List'!S653), IF(ISBLANK('Unit List'!S653),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List'!S653='Unit List'!$P$5, 'Unit List'!$AQ$5, IF('Unit List'!S653='Unit List'!$P$4, 'Unit List'!$AQ$4, 'Unit List'!S653))), IF('Unit List'!S653='Unit List'!$P$5, 'Unit List'!$AQ$5, IF('Unit List'!S653='Unit List'!$P$4, 'Unit List'!$AQ$4, 'Unit List'!S653))), IF('Unit List'!AQ653='Unit List'!$P$5, 'Unit List'!$AQ$5, IF('Unit List'!AQ653='Unit List'!$P$4, 'Unit List'!$AQ$4, 'Unit List'!AQ653))), IF('Unit List'!S653='Unit List'!$P$5, 'Unit List'!$AQ$5, IF('Unit List'!S653='Unit List'!$P$4, 'Unit List'!$AQ$4, 'Unit List'!S653))), IF('Unit List'!S653='Unit List'!$P$5, 'Unit List'!$AQ$5, IF('Unit List'!S653='Unit List'!$P$4, 'Unit List'!$AQ$4, 'Unit List'!S653))), IF('Unit List'!AQ653='Unit List'!$P$5, 'Unit List'!$AQ$5, IF('Unit List'!AQ653='Unit List'!$P$4, 'Unit List'!$AQ$4, 'Unit List'!AQ653))), IF('Unit List'!S653='Unit List'!$P$5, 'Unit List'!$AQ$5, IF('Unit List'!S653='Unit List'!$P$4, 'Unit List'!$AQ$4, 'Unit List'!S653))), IF('Unit List'!S653='Unit List'!$P$5, 'Unit List'!$AQ$5, IF('Unit List'!S653='Unit List'!$P$4, 'Unit List'!$AQ$4, 'Unit List'!S653))), IF('Unit List'!AQ653='Unit List'!$P$5, 'Unit List'!$AQ$5, IF('Unit List'!AQ653='Unit List'!$P$4, 'Unit List'!$AQ$4, 'Unit List'!AQ653))),"'),",)</f>
        <v>''),</v>
      </c>
    </row>
    <row r="711" spans="1:10" x14ac:dyDescent="0.25">
      <c r="A711" t="s">
        <v>2713</v>
      </c>
      <c r="B711" t="str">
        <f>CONCATENATE("'_",'Unit List'!C654,"',",)</f>
        <v>'_CANADA',</v>
      </c>
      <c r="C711" t="str">
        <f>CONCATENATE("'_",'Unit List'!D654,"',",)</f>
        <v>'_ENGLAND',</v>
      </c>
      <c r="D711" t="str">
        <f>CONCATENATE("'",'Unit List'!E654,"',",)</f>
        <v>'HELICOPTER_GUNSHIP',</v>
      </c>
      <c r="E711" t="str">
        <f>CONCATENATE("'",'Unit List'!F654,"',",)</f>
        <v>'HELICOPTERGUNSHIP',</v>
      </c>
      <c r="F711" t="str">
        <f>"'',"</f>
        <v>'',</v>
      </c>
      <c r="G711" t="str">
        <f>CONCATENATE("'",'Unit List'!H656,"',",)</f>
        <v>'AH64Britain',</v>
      </c>
      <c r="H711" t="str">
        <f>CONCATENATE(IF(ISBLANK('Unit List'!AO654), IF(ISBLANK('Unit List'!Q654), IF(ISBLANK('Unit List'!Q654), IF(ISBLANK('Unit List'!AO656), IF(ISBLANK('Unit List'!Q656), IF(ISBLANK('Unit List'!Q656), IF(ISBLANK('Unit List'!AO656), IF(ISBLANK('Unit List'!Q656), IF(ISBLANK('Unit List'!Q656),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List'!Q656='Unit List'!$P$5, 'Unit List'!$AO$5, IF('Unit List'!Q656='Unit List'!$P$4, 'Unit List'!$AO$4, IF('Unit List'!Q656='Unit List'!$P$7, 'Unit List'!Q656 * 'Unit List'!$AO$7, 'Unit List'!Q656)))), IF('Unit List'!Q656='Unit List'!$P$5, 'Unit List'!$AO$5, IF('Unit List'!Q656='Unit List'!$P$4, 'Unit List'!$AO$4, IF('Unit List'!Q656='Unit List'!$P$7, 'Unit List'!Q656 * 'Unit List'!$AO$7, 'Unit List'!Q656)))), IF('Unit List'!AO656='Unit List'!$P$5, 'Unit List'!$AO$5, IF('Unit List'!AO656='Unit List'!$P$4, 'Unit List'!$AO$4, IF('Unit List'!AO656='Unit List'!$P$7, 'Unit List'!AO656 * 'Unit List'!$AO$7, 'Unit List'!AO656)))), IF('Unit List'!Q656='Unit List'!$P$5, 'Unit List'!$AO$5, IF('Unit List'!Q656='Unit List'!$P$4, 'Unit List'!$AO$4, IF('Unit List'!Q656='Unit List'!$P$7, 'Unit List'!Q656 * 'Unit List'!$AO$7, 'Unit List'!Q656)))), IF('Unit List'!Q656='Unit List'!$P$5, 'Unit List'!$AO$5, IF('Unit List'!Q656='Unit List'!$P$4, 'Unit List'!$AO$4, IF('Unit List'!Q656='Unit List'!$P$7, 'Unit List'!Q656 * 'Unit List'!$AO$7, 'Unit List'!Q656)))), IF('Unit List'!AO656='Unit List'!$P$5, 'Unit List'!$AO$5, IF('Unit List'!AO656='Unit List'!$P$4, 'Unit List'!$AO$4, IF('Unit List'!AO656='Unit List'!$P$7, 'Unit List'!AO656 * 'Unit List'!$AO$7, 'Unit List'!AO656)))), IF('Unit List'!Q654='Unit List'!$P$5, 'Unit List'!$AO$5, IF('Unit List'!Q654='Unit List'!$P$4, 'Unit List'!$AO$4, IF('Unit List'!Q654='Unit List'!$P$7, 'Unit List'!Q654 * 'Unit List'!$AO$7, 'Unit List'!Q654)))), IF('Unit List'!Q654='Unit List'!$P$5, 'Unit List'!$AO$5, IF('Unit List'!Q654='Unit List'!$P$4, 'Unit List'!$AO$4, IF('Unit List'!Q654='Unit List'!$P$7, 'Unit List'!Q654 * 'Unit List'!$AO$7, 'Unit List'!Q654)))), IF('Unit List'!AO654='Unit List'!$P$5, 'Unit List'!$AO$5, IF('Unit List'!AO654='Unit List'!$P$4, 'Unit List'!$AO$4, IF('Unit List'!AO654='Unit List'!$P$7, 'Unit List'!AO654 * 'Unit List'!$AO$7, 'Unit List'!AO654)))),",",)</f>
        <v>1,</v>
      </c>
      <c r="I711" t="str">
        <f>CONCATENATE(IF(ISBLANK('Unit List'!AP654), IF(ISBLANK('Unit List'!R654), IF(ISBLANK('Unit List'!R654), IF(ISBLANK('Unit List'!AP656), IF(ISBLANK('Unit List'!R656), IF(ISBLANK('Unit List'!R656), IF(ISBLANK('Unit List'!AP656), IF(ISBLANK('Unit List'!R656), IF(ISBLANK('Unit List'!R656),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List'!R656='Unit List'!$P$5, 'Unit List'!$AP$5, IF('Unit List'!R656='Unit List'!$P$4, 'Unit List'!$AP$4, IF('Unit List'!R656='Unit List'!$P$7, 'Unit List'!R656 * 'Unit List'!$AP$7, 'Unit List'!R656)))), IF('Unit List'!R656='Unit List'!$P$5, 'Unit List'!$AP$5, IF('Unit List'!R656='Unit List'!$P$4, 'Unit List'!$AP$4, IF('Unit List'!R656='Unit List'!$P$7, 'Unit List'!R656 * 'Unit List'!$AP$7, 'Unit List'!R656)))), IF('Unit List'!AP656='Unit List'!$P$5, 'Unit List'!$AP$5, IF('Unit List'!AP656='Unit List'!$P$4, 'Unit List'!$AP$4, IF('Unit List'!AP656='Unit List'!$P$7, 'Unit List'!AP656 * 'Unit List'!$AP$7, 'Unit List'!AP656)))), IF('Unit List'!R656='Unit List'!$P$5, 'Unit List'!$AP$5, IF('Unit List'!R656='Unit List'!$P$4, 'Unit List'!$AP$4, IF('Unit List'!R656='Unit List'!$P$7, 'Unit List'!R656 * 'Unit List'!$AP$7, 'Unit List'!R656)))), IF('Unit List'!R656='Unit List'!$P$5, 'Unit List'!$AP$5, IF('Unit List'!R656='Unit List'!$P$4, 'Unit List'!$AP$4, IF('Unit List'!R656='Unit List'!$P$7, 'Unit List'!R656 * 'Unit List'!$AP$7, 'Unit List'!R656)))), IF('Unit List'!AP656='Unit List'!$P$5, 'Unit List'!$AP$5, IF('Unit List'!AP656='Unit List'!$P$4, 'Unit List'!$AP$4, IF('Unit List'!AP656='Unit List'!$P$7, 'Unit List'!AP656 * 'Unit List'!$AP$7, 'Unit List'!AP656)))), IF('Unit List'!R654='Unit List'!$P$5, 'Unit List'!$AP$5, IF('Unit List'!R654='Unit List'!$P$4, 'Unit List'!$AP$4, IF('Unit List'!R654='Unit List'!$P$7, 'Unit List'!R654 * 'Unit List'!$AP$7, 'Unit List'!R654)))), IF('Unit List'!R654='Unit List'!$P$5, 'Unit List'!$AP$5, IF('Unit List'!R654='Unit List'!$P$4, 'Unit List'!$AP$4, IF('Unit List'!R654='Unit List'!$P$7, 'Unit List'!R654 * 'Unit List'!$AP$7, 'Unit List'!R654)))), IF('Unit List'!AP654='Unit List'!$P$5, 'Unit List'!$AP$5, IF('Unit List'!AP654='Unit List'!$P$4, 'Unit List'!$AP$4, IF('Unit List'!AP654='Unit List'!$P$7, 'Unit List'!AP654 * 'Unit List'!$AP$7, 'Unit List'!AP654)))),",",)</f>
        <v>0.1,</v>
      </c>
      <c r="J711" t="str">
        <f>CONCATENATE("'",IF(ISBLANK('Unit List'!AQ654), IF(ISBLANK('Unit List'!S654), IF(ISBLANK('Unit List'!S654), IF(ISBLANK('Unit List'!AQ656), IF(ISBLANK('Unit List'!S656), IF(ISBLANK('Unit List'!S656), IF(ISBLANK('Unit List'!AQ656), IF(ISBLANK('Unit List'!S656), IF(ISBLANK('Unit List'!S656),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List'!S656='Unit List'!$P$5, 'Unit List'!$AQ$5, IF('Unit List'!S656='Unit List'!$P$4, 'Unit List'!$AQ$4, 'Unit List'!S656))), IF('Unit List'!S656='Unit List'!$P$5, 'Unit List'!$AQ$5, IF('Unit List'!S656='Unit List'!$P$4, 'Unit List'!$AQ$4, 'Unit List'!S656))), IF('Unit List'!AQ656='Unit List'!$P$5, 'Unit List'!$AQ$5, IF('Unit List'!AQ656='Unit List'!$P$4, 'Unit List'!$AQ$4, 'Unit List'!AQ656))), IF('Unit List'!S656='Unit List'!$P$5, 'Unit List'!$AQ$5, IF('Unit List'!S656='Unit List'!$P$4, 'Unit List'!$AQ$4, 'Unit List'!S656))), IF('Unit List'!S656='Unit List'!$P$5, 'Unit List'!$AQ$5, IF('Unit List'!S656='Unit List'!$P$4, 'Unit List'!$AQ$4, 'Unit List'!S656))), IF('Unit List'!AQ656='Unit List'!$P$5, 'Unit List'!$AQ$5, IF('Unit List'!AQ656='Unit List'!$P$4, 'Unit List'!$AQ$4, 'Unit List'!AQ656))), IF('Unit List'!S654='Unit List'!$P$5, 'Unit List'!$AQ$5, IF('Unit List'!S654='Unit List'!$P$4, 'Unit List'!$AQ$4, 'Unit List'!S654))), IF('Unit List'!S654='Unit List'!$P$5, 'Unit List'!$AQ$5, IF('Unit List'!S654='Unit List'!$P$4, 'Unit List'!$AQ$4, 'Unit List'!S654))), IF('Unit List'!AQ654='Unit List'!$P$5, 'Unit List'!$AQ$5, IF('Unit List'!AQ654='Unit List'!$P$4, 'Unit List'!$AQ$4, 'Unit List'!AQ654))),"'),",)</f>
        <v>''),</v>
      </c>
    </row>
    <row r="712" spans="1:10" x14ac:dyDescent="0.25">
      <c r="A712" t="s">
        <v>2713</v>
      </c>
      <c r="B712" t="str">
        <f>CONCATENATE("'_",'Unit List'!C655,"',",)</f>
        <v>'_CELTS',</v>
      </c>
      <c r="C712" t="str">
        <f>CONCATENATE("'_",'Unit List'!D655,"',",)</f>
        <v>'_ENGLAND',</v>
      </c>
      <c r="D712" t="str">
        <f>CONCATENATE("'",'Unit List'!E655,"',",)</f>
        <v>'HELICOPTER_GUNSHIP',</v>
      </c>
      <c r="E712" t="str">
        <f>CONCATENATE("'",'Unit List'!F655,"',",)</f>
        <v>'HELICOPTERGUNSHIP',</v>
      </c>
      <c r="F712" t="str">
        <f>"'',"</f>
        <v>'',</v>
      </c>
      <c r="G712" t="str">
        <f>CONCATENATE("'",'Unit List'!H656,"',",)</f>
        <v>'AH64Britain',</v>
      </c>
      <c r="H712" t="str">
        <f>CONCATENATE(IF(ISBLANK('Unit List'!AO655), IF(ISBLANK('Unit List'!Q655), IF(ISBLANK('Unit List'!Q655), IF(ISBLANK('Unit List'!AO656), IF(ISBLANK('Unit List'!Q656), IF(ISBLANK('Unit List'!Q656), IF(ISBLANK('Unit List'!AO656), IF(ISBLANK('Unit List'!Q656), IF(ISBLANK('Unit List'!Q656),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List'!Q656='Unit List'!$P$5, 'Unit List'!$AO$5, IF('Unit List'!Q656='Unit List'!$P$4, 'Unit List'!$AO$4, IF('Unit List'!Q656='Unit List'!$P$7, 'Unit List'!Q656 * 'Unit List'!$AO$7, 'Unit List'!Q656)))), IF('Unit List'!Q656='Unit List'!$P$5, 'Unit List'!$AO$5, IF('Unit List'!Q656='Unit List'!$P$4, 'Unit List'!$AO$4, IF('Unit List'!Q656='Unit List'!$P$7, 'Unit List'!Q656 * 'Unit List'!$AO$7, 'Unit List'!Q656)))), IF('Unit List'!AO656='Unit List'!$P$5, 'Unit List'!$AO$5, IF('Unit List'!AO656='Unit List'!$P$4, 'Unit List'!$AO$4, IF('Unit List'!AO656='Unit List'!$P$7, 'Unit List'!AO656 * 'Unit List'!$AO$7, 'Unit List'!AO656)))), IF('Unit List'!Q656='Unit List'!$P$5, 'Unit List'!$AO$5, IF('Unit List'!Q656='Unit List'!$P$4, 'Unit List'!$AO$4, IF('Unit List'!Q656='Unit List'!$P$7, 'Unit List'!Q656 * 'Unit List'!$AO$7, 'Unit List'!Q656)))), IF('Unit List'!Q656='Unit List'!$P$5, 'Unit List'!$AO$5, IF('Unit List'!Q656='Unit List'!$P$4, 'Unit List'!$AO$4, IF('Unit List'!Q656='Unit List'!$P$7, 'Unit List'!Q656 * 'Unit List'!$AO$7, 'Unit List'!Q656)))), IF('Unit List'!AO656='Unit List'!$P$5, 'Unit List'!$AO$5, IF('Unit List'!AO656='Unit List'!$P$4, 'Unit List'!$AO$4, IF('Unit List'!AO656='Unit List'!$P$7, 'Unit List'!AO656 * 'Unit List'!$AO$7, 'Unit List'!AO656)))), IF('Unit List'!Q655='Unit List'!$P$5, 'Unit List'!$AO$5, IF('Unit List'!Q655='Unit List'!$P$4, 'Unit List'!$AO$4, IF('Unit List'!Q655='Unit List'!$P$7, 'Unit List'!Q655 * 'Unit List'!$AO$7, 'Unit List'!Q655)))), IF('Unit List'!Q655='Unit List'!$P$5, 'Unit List'!$AO$5, IF('Unit List'!Q655='Unit List'!$P$4, 'Unit List'!$AO$4, IF('Unit List'!Q655='Unit List'!$P$7, 'Unit List'!Q655 * 'Unit List'!$AO$7, 'Unit List'!Q655)))), IF('Unit List'!AO655='Unit List'!$P$5, 'Unit List'!$AO$5, IF('Unit List'!AO655='Unit List'!$P$4, 'Unit List'!$AO$4, IF('Unit List'!AO655='Unit List'!$P$7, 'Unit List'!AO655 * 'Unit List'!$AO$7, 'Unit List'!AO655)))),",",)</f>
        <v>1,</v>
      </c>
      <c r="I712" t="str">
        <f>CONCATENATE(IF(ISBLANK('Unit List'!AP655), IF(ISBLANK('Unit List'!R655), IF(ISBLANK('Unit List'!R655), IF(ISBLANK('Unit List'!AP656), IF(ISBLANK('Unit List'!R656), IF(ISBLANK('Unit List'!R656), IF(ISBLANK('Unit List'!AP656), IF(ISBLANK('Unit List'!R656), IF(ISBLANK('Unit List'!R656),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List'!R656='Unit List'!$P$5, 'Unit List'!$AP$5, IF('Unit List'!R656='Unit List'!$P$4, 'Unit List'!$AP$4, IF('Unit List'!R656='Unit List'!$P$7, 'Unit List'!R656 * 'Unit List'!$AP$7, 'Unit List'!R656)))), IF('Unit List'!R656='Unit List'!$P$5, 'Unit List'!$AP$5, IF('Unit List'!R656='Unit List'!$P$4, 'Unit List'!$AP$4, IF('Unit List'!R656='Unit List'!$P$7, 'Unit List'!R656 * 'Unit List'!$AP$7, 'Unit List'!R656)))), IF('Unit List'!AP656='Unit List'!$P$5, 'Unit List'!$AP$5, IF('Unit List'!AP656='Unit List'!$P$4, 'Unit List'!$AP$4, IF('Unit List'!AP656='Unit List'!$P$7, 'Unit List'!AP656 * 'Unit List'!$AP$7, 'Unit List'!AP656)))), IF('Unit List'!R656='Unit List'!$P$5, 'Unit List'!$AP$5, IF('Unit List'!R656='Unit List'!$P$4, 'Unit List'!$AP$4, IF('Unit List'!R656='Unit List'!$P$7, 'Unit List'!R656 * 'Unit List'!$AP$7, 'Unit List'!R656)))), IF('Unit List'!R656='Unit List'!$P$5, 'Unit List'!$AP$5, IF('Unit List'!R656='Unit List'!$P$4, 'Unit List'!$AP$4, IF('Unit List'!R656='Unit List'!$P$7, 'Unit List'!R656 * 'Unit List'!$AP$7, 'Unit List'!R656)))), IF('Unit List'!AP656='Unit List'!$P$5, 'Unit List'!$AP$5, IF('Unit List'!AP656='Unit List'!$P$4, 'Unit List'!$AP$4, IF('Unit List'!AP656='Unit List'!$P$7, 'Unit List'!AP656 * 'Unit List'!$AP$7, 'Unit List'!AP656)))), IF('Unit List'!R655='Unit List'!$P$5, 'Unit List'!$AP$5, IF('Unit List'!R655='Unit List'!$P$4, 'Unit List'!$AP$4, IF('Unit List'!R655='Unit List'!$P$7, 'Unit List'!R655 * 'Unit List'!$AP$7, 'Unit List'!R655)))), IF('Unit List'!R655='Unit List'!$P$5, 'Unit List'!$AP$5, IF('Unit List'!R655='Unit List'!$P$4, 'Unit List'!$AP$4, IF('Unit List'!R655='Unit List'!$P$7, 'Unit List'!R655 * 'Unit List'!$AP$7, 'Unit List'!R655)))), IF('Unit List'!AP655='Unit List'!$P$5, 'Unit List'!$AP$5, IF('Unit List'!AP655='Unit List'!$P$4, 'Unit List'!$AP$4, IF('Unit List'!AP655='Unit List'!$P$7, 'Unit List'!AP655 * 'Unit List'!$AP$7, 'Unit List'!AP655)))),",",)</f>
        <v>0.1,</v>
      </c>
      <c r="J712" t="str">
        <f>CONCATENATE("'",IF(ISBLANK('Unit List'!AQ655), IF(ISBLANK('Unit List'!S655), IF(ISBLANK('Unit List'!S655), IF(ISBLANK('Unit List'!AQ656), IF(ISBLANK('Unit List'!S656), IF(ISBLANK('Unit List'!S656), IF(ISBLANK('Unit List'!AQ656), IF(ISBLANK('Unit List'!S656), IF(ISBLANK('Unit List'!S656),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List'!S656='Unit List'!$P$5, 'Unit List'!$AQ$5, IF('Unit List'!S656='Unit List'!$P$4, 'Unit List'!$AQ$4, 'Unit List'!S656))), IF('Unit List'!S656='Unit List'!$P$5, 'Unit List'!$AQ$5, IF('Unit List'!S656='Unit List'!$P$4, 'Unit List'!$AQ$4, 'Unit List'!S656))), IF('Unit List'!AQ656='Unit List'!$P$5, 'Unit List'!$AQ$5, IF('Unit List'!AQ656='Unit List'!$P$4, 'Unit List'!$AQ$4, 'Unit List'!AQ656))), IF('Unit List'!S656='Unit List'!$P$5, 'Unit List'!$AQ$5, IF('Unit List'!S656='Unit List'!$P$4, 'Unit List'!$AQ$4, 'Unit List'!S656))), IF('Unit List'!S656='Unit List'!$P$5, 'Unit List'!$AQ$5, IF('Unit List'!S656='Unit List'!$P$4, 'Unit List'!$AQ$4, 'Unit List'!S656))), IF('Unit List'!AQ656='Unit List'!$P$5, 'Unit List'!$AQ$5, IF('Unit List'!AQ656='Unit List'!$P$4, 'Unit List'!$AQ$4, 'Unit List'!AQ656))), IF('Unit List'!S655='Unit List'!$P$5, 'Unit List'!$AQ$5, IF('Unit List'!S655='Unit List'!$P$4, 'Unit List'!$AQ$4, 'Unit List'!S655))), IF('Unit List'!S655='Unit List'!$P$5, 'Unit List'!$AQ$5, IF('Unit List'!S655='Unit List'!$P$4, 'Unit List'!$AQ$4, 'Unit List'!S655))), IF('Unit List'!AQ655='Unit List'!$P$5, 'Unit List'!$AQ$5, IF('Unit List'!AQ655='Unit List'!$P$4, 'Unit List'!$AQ$4, 'Unit List'!AQ655))),"'),",)</f>
        <v>''),</v>
      </c>
    </row>
    <row r="713" spans="1:10" x14ac:dyDescent="0.25">
      <c r="A713" t="s">
        <v>2713</v>
      </c>
      <c r="B713" t="str">
        <f>CONCATENATE("'_",'Unit List'!C656,"',",)</f>
        <v>'_ENGLAND',</v>
      </c>
      <c r="C713" t="str">
        <f>"'',"</f>
        <v>'',</v>
      </c>
      <c r="D713" t="str">
        <f>CONCATENATE("'",'Unit List'!E656,"',",)</f>
        <v>'HELICOPTER_GUNSHIP',</v>
      </c>
      <c r="E713" t="str">
        <f>CONCATENATE("'",'Unit List'!F656,"',",)</f>
        <v>'HELICOPTERGUNSHIP',</v>
      </c>
      <c r="F713" t="str">
        <f>"'',"</f>
        <v>'',</v>
      </c>
      <c r="G713" t="str">
        <f>CONCATENATE("'",'Unit List'!H656,"',",)</f>
        <v>'AH64Britain',</v>
      </c>
      <c r="H713" t="str">
        <f>CONCATENATE(IF(ISBLANK('Unit List'!AO656), IF(ISBLANK('Unit List'!Q656), IF(ISBLANK('Unit List'!Q656), IF(ISBLANK('Unit List'!AO656), IF(ISBLANK('Unit List'!Q656), IF(ISBLANK('Unit List'!Q656), IF(ISBLANK('Unit List'!AO656), IF(ISBLANK('Unit List'!Q656), IF(ISBLANK('Unit List'!Q656),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List'!Q656='Unit List'!$P$5, 'Unit List'!$AO$5, IF('Unit List'!Q656='Unit List'!$P$4, 'Unit List'!$AO$4, IF('Unit List'!Q656='Unit List'!$P$7, 'Unit List'!Q656 * 'Unit List'!$AO$7, 'Unit List'!Q656)))), IF('Unit List'!Q656='Unit List'!$P$5, 'Unit List'!$AO$5, IF('Unit List'!Q656='Unit List'!$P$4, 'Unit List'!$AO$4, IF('Unit List'!Q656='Unit List'!$P$7, 'Unit List'!Q656 * 'Unit List'!$AO$7, 'Unit List'!Q656)))), IF('Unit List'!AO656='Unit List'!$P$5, 'Unit List'!$AO$5, IF('Unit List'!AO656='Unit List'!$P$4, 'Unit List'!$AO$4, IF('Unit List'!AO656='Unit List'!$P$7, 'Unit List'!AO656 * 'Unit List'!$AO$7, 'Unit List'!AO656)))), IF('Unit List'!Q656='Unit List'!$P$5, 'Unit List'!$AO$5, IF('Unit List'!Q656='Unit List'!$P$4, 'Unit List'!$AO$4, IF('Unit List'!Q656='Unit List'!$P$7, 'Unit List'!Q656 * 'Unit List'!$AO$7, 'Unit List'!Q656)))), IF('Unit List'!Q656='Unit List'!$P$5, 'Unit List'!$AO$5, IF('Unit List'!Q656='Unit List'!$P$4, 'Unit List'!$AO$4, IF('Unit List'!Q656='Unit List'!$P$7, 'Unit List'!Q656 * 'Unit List'!$AO$7, 'Unit List'!Q656)))), IF('Unit List'!AO656='Unit List'!$P$5, 'Unit List'!$AO$5, IF('Unit List'!AO656='Unit List'!$P$4, 'Unit List'!$AO$4, IF('Unit List'!AO656='Unit List'!$P$7, 'Unit List'!AO656 * 'Unit List'!$AO$7, 'Unit List'!AO656)))), IF('Unit List'!Q656='Unit List'!$P$5, 'Unit List'!$AO$5, IF('Unit List'!Q656='Unit List'!$P$4, 'Unit List'!$AO$4, IF('Unit List'!Q656='Unit List'!$P$7, 'Unit List'!Q656 * 'Unit List'!$AO$7, 'Unit List'!Q656)))), IF('Unit List'!Q656='Unit List'!$P$5, 'Unit List'!$AO$5, IF('Unit List'!Q656='Unit List'!$P$4, 'Unit List'!$AO$4, IF('Unit List'!Q656='Unit List'!$P$7, 'Unit List'!Q656 * 'Unit List'!$AO$7, 'Unit List'!Q656)))), IF('Unit List'!AO656='Unit List'!$P$5, 'Unit List'!$AO$5, IF('Unit List'!AO656='Unit List'!$P$4, 'Unit List'!$AO$4, IF('Unit List'!AO656='Unit List'!$P$7, 'Unit List'!AO656 * 'Unit List'!$AO$7, 'Unit List'!AO656)))),",",)</f>
        <v>1,</v>
      </c>
      <c r="I713" t="str">
        <f>CONCATENATE(IF(ISBLANK('Unit List'!AP656), IF(ISBLANK('Unit List'!R656), IF(ISBLANK('Unit List'!R656), IF(ISBLANK('Unit List'!AP656), IF(ISBLANK('Unit List'!R656), IF(ISBLANK('Unit List'!R656), IF(ISBLANK('Unit List'!AP656), IF(ISBLANK('Unit List'!R656), IF(ISBLANK('Unit List'!R656),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List'!R656='Unit List'!$P$5, 'Unit List'!$AP$5, IF('Unit List'!R656='Unit List'!$P$4, 'Unit List'!$AP$4, IF('Unit List'!R656='Unit List'!$P$7, 'Unit List'!R656 * 'Unit List'!$AP$7, 'Unit List'!R656)))), IF('Unit List'!R656='Unit List'!$P$5, 'Unit List'!$AP$5, IF('Unit List'!R656='Unit List'!$P$4, 'Unit List'!$AP$4, IF('Unit List'!R656='Unit List'!$P$7, 'Unit List'!R656 * 'Unit List'!$AP$7, 'Unit List'!R656)))), IF('Unit List'!AP656='Unit List'!$P$5, 'Unit List'!$AP$5, IF('Unit List'!AP656='Unit List'!$P$4, 'Unit List'!$AP$4, IF('Unit List'!AP656='Unit List'!$P$7, 'Unit List'!AP656 * 'Unit List'!$AP$7, 'Unit List'!AP656)))), IF('Unit List'!R656='Unit List'!$P$5, 'Unit List'!$AP$5, IF('Unit List'!R656='Unit List'!$P$4, 'Unit List'!$AP$4, IF('Unit List'!R656='Unit List'!$P$7, 'Unit List'!R656 * 'Unit List'!$AP$7, 'Unit List'!R656)))), IF('Unit List'!R656='Unit List'!$P$5, 'Unit List'!$AP$5, IF('Unit List'!R656='Unit List'!$P$4, 'Unit List'!$AP$4, IF('Unit List'!R656='Unit List'!$P$7, 'Unit List'!R656 * 'Unit List'!$AP$7, 'Unit List'!R656)))), IF('Unit List'!AP656='Unit List'!$P$5, 'Unit List'!$AP$5, IF('Unit List'!AP656='Unit List'!$P$4, 'Unit List'!$AP$4, IF('Unit List'!AP656='Unit List'!$P$7, 'Unit List'!AP656 * 'Unit List'!$AP$7, 'Unit List'!AP656)))), IF('Unit List'!R656='Unit List'!$P$5, 'Unit List'!$AP$5, IF('Unit List'!R656='Unit List'!$P$4, 'Unit List'!$AP$4, IF('Unit List'!R656='Unit List'!$P$7, 'Unit List'!R656 * 'Unit List'!$AP$7, 'Unit List'!R656)))), IF('Unit List'!R656='Unit List'!$P$5, 'Unit List'!$AP$5, IF('Unit List'!R656='Unit List'!$P$4, 'Unit List'!$AP$4, IF('Unit List'!R656='Unit List'!$P$7, 'Unit List'!R656 * 'Unit List'!$AP$7, 'Unit List'!R656)))), IF('Unit List'!AP656='Unit List'!$P$5, 'Unit List'!$AP$5, IF('Unit List'!AP656='Unit List'!$P$4, 'Unit List'!$AP$4, IF('Unit List'!AP656='Unit List'!$P$7, 'Unit List'!AP656 * 'Unit List'!$AP$7, 'Unit List'!AP656)))),",",)</f>
        <v>0.1,</v>
      </c>
      <c r="J713" t="str">
        <f>CONCATENATE("'",IF(ISBLANK('Unit List'!AQ656), IF(ISBLANK('Unit List'!S656), IF(ISBLANK('Unit List'!S656), IF(ISBLANK('Unit List'!AQ656), IF(ISBLANK('Unit List'!S656), IF(ISBLANK('Unit List'!S656), IF(ISBLANK('Unit List'!AQ656), IF(ISBLANK('Unit List'!S656), IF(ISBLANK('Unit List'!S656),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List'!S656='Unit List'!$P$5, 'Unit List'!$AQ$5, IF('Unit List'!S656='Unit List'!$P$4, 'Unit List'!$AQ$4, 'Unit List'!S656))), IF('Unit List'!S656='Unit List'!$P$5, 'Unit List'!$AQ$5, IF('Unit List'!S656='Unit List'!$P$4, 'Unit List'!$AQ$4, 'Unit List'!S656))), IF('Unit List'!AQ656='Unit List'!$P$5, 'Unit List'!$AQ$5, IF('Unit List'!AQ656='Unit List'!$P$4, 'Unit List'!$AQ$4, 'Unit List'!AQ656))), IF('Unit List'!S656='Unit List'!$P$5, 'Unit List'!$AQ$5, IF('Unit List'!S656='Unit List'!$P$4, 'Unit List'!$AQ$4, 'Unit List'!S656))), IF('Unit List'!S656='Unit List'!$P$5, 'Unit List'!$AQ$5, IF('Unit List'!S656='Unit List'!$P$4, 'Unit List'!$AQ$4, 'Unit List'!S656))), IF('Unit List'!AQ656='Unit List'!$P$5, 'Unit List'!$AQ$5, IF('Unit List'!AQ656='Unit List'!$P$4, 'Unit List'!$AQ$4, 'Unit List'!AQ656))), IF('Unit List'!S656='Unit List'!$P$5, 'Unit List'!$AQ$5, IF('Unit List'!S656='Unit List'!$P$4, 'Unit List'!$AQ$4, 'Unit List'!S656))), IF('Unit List'!S656='Unit List'!$P$5, 'Unit List'!$AQ$5, IF('Unit List'!S656='Unit List'!$P$4, 'Unit List'!$AQ$4, 'Unit List'!S656))), IF('Unit List'!AQ656='Unit List'!$P$5, 'Unit List'!$AQ$5, IF('Unit List'!AQ656='Unit List'!$P$4, 'Unit List'!$AQ$4, 'Unit List'!AQ656))),"'),",)</f>
        <v>''),</v>
      </c>
    </row>
    <row r="714" spans="1:10" x14ac:dyDescent="0.25">
      <c r="A714" t="s">
        <v>2713</v>
      </c>
      <c r="B714" t="str">
        <f>CONCATENATE("'_",'Unit List'!C657,"',",)</f>
        <v>'_FRANCE',</v>
      </c>
      <c r="C714" t="str">
        <f>"'',"</f>
        <v>'',</v>
      </c>
      <c r="D714" t="str">
        <f>CONCATENATE("'",'Unit List'!E657,"',",)</f>
        <v>'HELICOPTER_GUNSHIP',</v>
      </c>
      <c r="E714" t="str">
        <f>CONCATENATE("'",'Unit List'!F657,"',",)</f>
        <v>'HELICOPTERGUNSHIP',</v>
      </c>
      <c r="F714" t="str">
        <f>"'',"</f>
        <v>'',</v>
      </c>
      <c r="G714" t="str">
        <f>CONCATENATE("'",'Unit List'!H657,"',",)</f>
        <v>'tiger_france',</v>
      </c>
      <c r="H714" t="str">
        <f>CONCATENATE(IF(ISBLANK('Unit List'!AO657), IF(ISBLANK('Unit List'!Q657), IF(ISBLANK('Unit List'!Q657), IF(ISBLANK('Unit List'!AO657), IF(ISBLANK('Unit List'!Q657), IF(ISBLANK('Unit List'!Q657), IF(ISBLANK('Unit List'!AO657), IF(ISBLANK('Unit List'!Q657), IF(ISBLANK('Unit List'!Q657),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List'!AO657)))),",",)</f>
        <v>1,</v>
      </c>
      <c r="I714" t="str">
        <f>CONCATENATE(IF(ISBLANK('Unit List'!AP657), IF(ISBLANK('Unit List'!R657), IF(ISBLANK('Unit List'!R657), IF(ISBLANK('Unit List'!AP657), IF(ISBLANK('Unit List'!R657), IF(ISBLANK('Unit List'!R657), IF(ISBLANK('Unit List'!AP657), IF(ISBLANK('Unit List'!R657), IF(ISBLANK('Unit List'!R657),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List'!AP657)))),",",)</f>
        <v>0.1,</v>
      </c>
      <c r="J714" t="str">
        <f>CONCATENATE("'",IF(ISBLANK('Unit List'!AQ657), IF(ISBLANK('Unit List'!S657), IF(ISBLANK('Unit List'!S657), IF(ISBLANK('Unit List'!AQ657), IF(ISBLANK('Unit List'!S657), IF(ISBLANK('Unit List'!S657), IF(ISBLANK('Unit List'!AQ657), IF(ISBLANK('Unit List'!S657), IF(ISBLANK('Unit List'!S657),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List'!AQ657))),"'),",)</f>
        <v>''),</v>
      </c>
    </row>
    <row r="715" spans="1:10" x14ac:dyDescent="0.25">
      <c r="A715" t="s">
        <v>2713</v>
      </c>
      <c r="B715" t="str">
        <f>CONCATENATE("'_",'Unit List'!C658,"',",)</f>
        <v>'_GERMANY',</v>
      </c>
      <c r="C715" t="str">
        <f>"'',"</f>
        <v>'',</v>
      </c>
      <c r="D715" t="str">
        <f>CONCATENATE("'",'Unit List'!E658,"',",)</f>
        <v>'HELICOPTER_GUNSHIP',</v>
      </c>
      <c r="E715" t="str">
        <f>CONCATENATE("'",'Unit List'!F658,"',",)</f>
        <v>'HELICOPTERGUNSHIP',</v>
      </c>
      <c r="F715" t="str">
        <f>"'',"</f>
        <v>'',</v>
      </c>
      <c r="G715" t="str">
        <f>CONCATENATE("'",'Unit List'!H658,"',",)</f>
        <v>'tiger_germany',</v>
      </c>
      <c r="H715" t="str">
        <f>CONCATENATE(IF(ISBLANK('Unit List'!AO658), IF(ISBLANK('Unit List'!Q658), IF(ISBLANK('Unit List'!Q658), IF(ISBLANK('Unit List'!AO658), IF(ISBLANK('Unit List'!Q658), IF(ISBLANK('Unit List'!Q658), IF(ISBLANK('Unit List'!AO658), IF(ISBLANK('Unit List'!Q658), IF(ISBLANK('Unit List'!Q658),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List'!Q658='Unit List'!$P$5, 'Unit List'!$AO$5, IF('Unit List'!Q658='Unit List'!$P$4, 'Unit List'!$AO$4, IF('Unit List'!Q658='Unit List'!$P$7, 'Unit List'!Q658 * 'Unit List'!$AO$7, 'Unit List'!Q658)))), IF('Unit List'!Q658='Unit List'!$P$5, 'Unit List'!$AO$5, IF('Unit List'!Q658='Unit List'!$P$4, 'Unit List'!$AO$4, IF('Unit List'!Q658='Unit List'!$P$7, 'Unit List'!Q658 * 'Unit List'!$AO$7, 'Unit List'!Q658)))), IF('Unit List'!AO658='Unit List'!$P$5, 'Unit List'!$AO$5, IF('Unit List'!AO658='Unit List'!$P$4, 'Unit List'!$AO$4, IF('Unit List'!AO658='Unit List'!$P$7, 'Unit List'!AO658 * 'Unit List'!$AO$7, 'Unit List'!AO658)))), IF('Unit List'!Q658='Unit List'!$P$5, 'Unit List'!$AO$5, IF('Unit List'!Q658='Unit List'!$P$4, 'Unit List'!$AO$4, IF('Unit List'!Q658='Unit List'!$P$7, 'Unit List'!Q658 * 'Unit List'!$AO$7, 'Unit List'!Q658)))), IF('Unit List'!Q658='Unit List'!$P$5, 'Unit List'!$AO$5, IF('Unit List'!Q658='Unit List'!$P$4, 'Unit List'!$AO$4, IF('Unit List'!Q658='Unit List'!$P$7, 'Unit List'!Q658 * 'Unit List'!$AO$7, 'Unit List'!Q658)))), IF('Unit List'!AO658='Unit List'!$P$5, 'Unit List'!$AO$5, IF('Unit List'!AO658='Unit List'!$P$4, 'Unit List'!$AO$4, IF('Unit List'!AO658='Unit List'!$P$7, 'Unit List'!AO658 * 'Unit List'!$AO$7, 'Unit List'!AO658)))), IF('Unit List'!Q658='Unit List'!$P$5, 'Unit List'!$AO$5, IF('Unit List'!Q658='Unit List'!$P$4, 'Unit List'!$AO$4, IF('Unit List'!Q658='Unit List'!$P$7, 'Unit List'!Q658 * 'Unit List'!$AO$7, 'Unit List'!Q658)))), IF('Unit List'!Q658='Unit List'!$P$5, 'Unit List'!$AO$5, IF('Unit List'!Q658='Unit List'!$P$4, 'Unit List'!$AO$4, IF('Unit List'!Q658='Unit List'!$P$7, 'Unit List'!Q658 * 'Unit List'!$AO$7, 'Unit List'!Q658)))), IF('Unit List'!AO658='Unit List'!$P$5, 'Unit List'!$AO$5, IF('Unit List'!AO658='Unit List'!$P$4, 'Unit List'!$AO$4, IF('Unit List'!AO658='Unit List'!$P$7, 'Unit List'!AO658 * 'Unit List'!$AO$7, 'Unit List'!AO658)))),",",)</f>
        <v>1,</v>
      </c>
      <c r="I715" t="str">
        <f>CONCATENATE(IF(ISBLANK('Unit List'!AP658), IF(ISBLANK('Unit List'!R658), IF(ISBLANK('Unit List'!R658), IF(ISBLANK('Unit List'!AP658), IF(ISBLANK('Unit List'!R658), IF(ISBLANK('Unit List'!R658), IF(ISBLANK('Unit List'!AP658), IF(ISBLANK('Unit List'!R658), IF(ISBLANK('Unit List'!R658),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List'!R658='Unit List'!$P$5, 'Unit List'!$AP$5, IF('Unit List'!R658='Unit List'!$P$4, 'Unit List'!$AP$4, IF('Unit List'!R658='Unit List'!$P$7, 'Unit List'!R658 * 'Unit List'!$AP$7, 'Unit List'!R658)))), IF('Unit List'!R658='Unit List'!$P$5, 'Unit List'!$AP$5, IF('Unit List'!R658='Unit List'!$P$4, 'Unit List'!$AP$4, IF('Unit List'!R658='Unit List'!$P$7, 'Unit List'!R658 * 'Unit List'!$AP$7, 'Unit List'!R658)))), IF('Unit List'!AP658='Unit List'!$P$5, 'Unit List'!$AP$5, IF('Unit List'!AP658='Unit List'!$P$4, 'Unit List'!$AP$4, IF('Unit List'!AP658='Unit List'!$P$7, 'Unit List'!AP658 * 'Unit List'!$AP$7, 'Unit List'!AP658)))), IF('Unit List'!R658='Unit List'!$P$5, 'Unit List'!$AP$5, IF('Unit List'!R658='Unit List'!$P$4, 'Unit List'!$AP$4, IF('Unit List'!R658='Unit List'!$P$7, 'Unit List'!R658 * 'Unit List'!$AP$7, 'Unit List'!R658)))), IF('Unit List'!R658='Unit List'!$P$5, 'Unit List'!$AP$5, IF('Unit List'!R658='Unit List'!$P$4, 'Unit List'!$AP$4, IF('Unit List'!R658='Unit List'!$P$7, 'Unit List'!R658 * 'Unit List'!$AP$7, 'Unit List'!R658)))), IF('Unit List'!AP658='Unit List'!$P$5, 'Unit List'!$AP$5, IF('Unit List'!AP658='Unit List'!$P$4, 'Unit List'!$AP$4, IF('Unit List'!AP658='Unit List'!$P$7, 'Unit List'!AP658 * 'Unit List'!$AP$7, 'Unit List'!AP658)))), IF('Unit List'!R658='Unit List'!$P$5, 'Unit List'!$AP$5, IF('Unit List'!R658='Unit List'!$P$4, 'Unit List'!$AP$4, IF('Unit List'!R658='Unit List'!$P$7, 'Unit List'!R658 * 'Unit List'!$AP$7, 'Unit List'!R658)))), IF('Unit List'!R658='Unit List'!$P$5, 'Unit List'!$AP$5, IF('Unit List'!R658='Unit List'!$P$4, 'Unit List'!$AP$4, IF('Unit List'!R658='Unit List'!$P$7, 'Unit List'!R658 * 'Unit List'!$AP$7, 'Unit List'!R658)))), IF('Unit List'!AP658='Unit List'!$P$5, 'Unit List'!$AP$5, IF('Unit List'!AP658='Unit List'!$P$4, 'Unit List'!$AP$4, IF('Unit List'!AP658='Unit List'!$P$7, 'Unit List'!AP658 * 'Unit List'!$AP$7, 'Unit List'!AP658)))),",",)</f>
        <v>0.1,</v>
      </c>
      <c r="J715" t="str">
        <f>CONCATENATE("'",IF(ISBLANK('Unit List'!AQ658), IF(ISBLANK('Unit List'!S658), IF(ISBLANK('Unit List'!S658), IF(ISBLANK('Unit List'!AQ658), IF(ISBLANK('Unit List'!S658), IF(ISBLANK('Unit List'!S658), IF(ISBLANK('Unit List'!AQ658), IF(ISBLANK('Unit List'!S658), IF(ISBLANK('Unit List'!S658),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List'!AQ658))),"'),",)</f>
        <v>''),</v>
      </c>
    </row>
    <row r="716" spans="1:10" x14ac:dyDescent="0.25">
      <c r="A716" t="s">
        <v>2713</v>
      </c>
      <c r="B716" t="str">
        <f>CONCATENATE("'_",'Unit List'!C659,"',",)</f>
        <v>'_NETHERLANDS',</v>
      </c>
      <c r="C716" t="str">
        <f>"'',"</f>
        <v>'',</v>
      </c>
      <c r="D716" t="str">
        <f>CONCATENATE("'",'Unit List'!E659,"',",)</f>
        <v>'HELICOPTER_GUNSHIP',</v>
      </c>
      <c r="E716" t="str">
        <f>CONCATENATE("'",'Unit List'!F659,"',",)</f>
        <v>'HELICOPTERGUNSHIP',</v>
      </c>
      <c r="F716" t="str">
        <f>"'',"</f>
        <v>'',</v>
      </c>
      <c r="G716" t="str">
        <f>CONCATENATE("'",'Unit List'!H659,"',",)</f>
        <v>'tiger_netherlands',</v>
      </c>
      <c r="H716" t="str">
        <f>CONCATENATE(IF(ISBLANK('Unit List'!AO659), IF(ISBLANK('Unit List'!Q659), IF(ISBLANK('Unit List'!Q659), IF(ISBLANK('Unit List'!AO659), IF(ISBLANK('Unit List'!Q659), IF(ISBLANK('Unit List'!Q659), IF(ISBLANK('Unit List'!AO659), IF(ISBLANK('Unit List'!Q659), IF(ISBLANK('Unit List'!Q659),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List'!Q659='Unit List'!$P$5, 'Unit List'!$AO$5, IF('Unit List'!Q659='Unit List'!$P$4, 'Unit List'!$AO$4, IF('Unit List'!Q659='Unit List'!$P$7, 'Unit List'!Q659 * 'Unit List'!$AO$7, 'Unit List'!Q659)))), IF('Unit List'!Q659='Unit List'!$P$5, 'Unit List'!$AO$5, IF('Unit List'!Q659='Unit List'!$P$4, 'Unit List'!$AO$4, IF('Unit List'!Q659='Unit List'!$P$7, 'Unit List'!Q659 * 'Unit List'!$AO$7, 'Unit List'!Q659)))), IF('Unit List'!AO659='Unit List'!$P$5, 'Unit List'!$AO$5, IF('Unit List'!AO659='Unit List'!$P$4, 'Unit List'!$AO$4, IF('Unit List'!AO659='Unit List'!$P$7, 'Unit List'!AO659 * 'Unit List'!$AO$7, 'Unit List'!AO659)))), IF('Unit List'!Q659='Unit List'!$P$5, 'Unit List'!$AO$5, IF('Unit List'!Q659='Unit List'!$P$4, 'Unit List'!$AO$4, IF('Unit List'!Q659='Unit List'!$P$7, 'Unit List'!Q659 * 'Unit List'!$AO$7, 'Unit List'!Q659)))), IF('Unit List'!Q659='Unit List'!$P$5, 'Unit List'!$AO$5, IF('Unit List'!Q659='Unit List'!$P$4, 'Unit List'!$AO$4, IF('Unit List'!Q659='Unit List'!$P$7, 'Unit List'!Q659 * 'Unit List'!$AO$7, 'Unit List'!Q659)))), IF('Unit List'!AO659='Unit List'!$P$5, 'Unit List'!$AO$5, IF('Unit List'!AO659='Unit List'!$P$4, 'Unit List'!$AO$4, IF('Unit List'!AO659='Unit List'!$P$7, 'Unit List'!AO659 * 'Unit List'!$AO$7, 'Unit List'!AO659)))), IF('Unit List'!Q659='Unit List'!$P$5, 'Unit List'!$AO$5, IF('Unit List'!Q659='Unit List'!$P$4, 'Unit List'!$AO$4, IF('Unit List'!Q659='Unit List'!$P$7, 'Unit List'!Q659 * 'Unit List'!$AO$7, 'Unit List'!Q659)))), IF('Unit List'!Q659='Unit List'!$P$5, 'Unit List'!$AO$5, IF('Unit List'!Q659='Unit List'!$P$4, 'Unit List'!$AO$4, IF('Unit List'!Q659='Unit List'!$P$7, 'Unit List'!Q659 * 'Unit List'!$AO$7, 'Unit List'!Q659)))), IF('Unit List'!AO659='Unit List'!$P$5, 'Unit List'!$AO$5, IF('Unit List'!AO659='Unit List'!$P$4, 'Unit List'!$AO$4, IF('Unit List'!AO659='Unit List'!$P$7, 'Unit List'!AO659 * 'Unit List'!$AO$7, 'Unit List'!AO659)))),",",)</f>
        <v>1,</v>
      </c>
      <c r="I716" t="str">
        <f>CONCATENATE(IF(ISBLANK('Unit List'!AP659), IF(ISBLANK('Unit List'!R659), IF(ISBLANK('Unit List'!R659), IF(ISBLANK('Unit List'!AP659), IF(ISBLANK('Unit List'!R659), IF(ISBLANK('Unit List'!R659), IF(ISBLANK('Unit List'!AP659), IF(ISBLANK('Unit List'!R659), IF(ISBLANK('Unit List'!R659),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List'!R659='Unit List'!$P$5, 'Unit List'!$AP$5, IF('Unit List'!R659='Unit List'!$P$4, 'Unit List'!$AP$4, IF('Unit List'!R659='Unit List'!$P$7, 'Unit List'!R659 * 'Unit List'!$AP$7, 'Unit List'!R659)))), IF('Unit List'!R659='Unit List'!$P$5, 'Unit List'!$AP$5, IF('Unit List'!R659='Unit List'!$P$4, 'Unit List'!$AP$4, IF('Unit List'!R659='Unit List'!$P$7, 'Unit List'!R659 * 'Unit List'!$AP$7, 'Unit List'!R659)))), IF('Unit List'!AP659='Unit List'!$P$5, 'Unit List'!$AP$5, IF('Unit List'!AP659='Unit List'!$P$4, 'Unit List'!$AP$4, IF('Unit List'!AP659='Unit List'!$P$7, 'Unit List'!AP659 * 'Unit List'!$AP$7, 'Unit List'!AP659)))), IF('Unit List'!R659='Unit List'!$P$5, 'Unit List'!$AP$5, IF('Unit List'!R659='Unit List'!$P$4, 'Unit List'!$AP$4, IF('Unit List'!R659='Unit List'!$P$7, 'Unit List'!R659 * 'Unit List'!$AP$7, 'Unit List'!R659)))), IF('Unit List'!R659='Unit List'!$P$5, 'Unit List'!$AP$5, IF('Unit List'!R659='Unit List'!$P$4, 'Unit List'!$AP$4, IF('Unit List'!R659='Unit List'!$P$7, 'Unit List'!R659 * 'Unit List'!$AP$7, 'Unit List'!R659)))), IF('Unit List'!AP659='Unit List'!$P$5, 'Unit List'!$AP$5, IF('Unit List'!AP659='Unit List'!$P$4, 'Unit List'!$AP$4, IF('Unit List'!AP659='Unit List'!$P$7, 'Unit List'!AP659 * 'Unit List'!$AP$7, 'Unit List'!AP659)))), IF('Unit List'!R659='Unit List'!$P$5, 'Unit List'!$AP$5, IF('Unit List'!R659='Unit List'!$P$4, 'Unit List'!$AP$4, IF('Unit List'!R659='Unit List'!$P$7, 'Unit List'!R659 * 'Unit List'!$AP$7, 'Unit List'!R659)))), IF('Unit List'!R659='Unit List'!$P$5, 'Unit List'!$AP$5, IF('Unit List'!R659='Unit List'!$P$4, 'Unit List'!$AP$4, IF('Unit List'!R659='Unit List'!$P$7, 'Unit List'!R659 * 'Unit List'!$AP$7, 'Unit List'!R659)))), IF('Unit List'!AP659='Unit List'!$P$5, 'Unit List'!$AP$5, IF('Unit List'!AP659='Unit List'!$P$4, 'Unit List'!$AP$4, IF('Unit List'!AP659='Unit List'!$P$7, 'Unit List'!AP659 * 'Unit List'!$AP$7, 'Unit List'!AP659)))),",",)</f>
        <v>0.1,</v>
      </c>
      <c r="J716" t="str">
        <f>CONCATENATE("'",IF(ISBLANK('Unit List'!AQ659), IF(ISBLANK('Unit List'!S659), IF(ISBLANK('Unit List'!S659), IF(ISBLANK('Unit List'!AQ659), IF(ISBLANK('Unit List'!S659), IF(ISBLANK('Unit List'!S659), IF(ISBLANK('Unit List'!AQ659), IF(ISBLANK('Unit List'!S659), IF(ISBLANK('Unit List'!S659),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List'!S659='Unit List'!$P$5, 'Unit List'!$AQ$5, IF('Unit List'!S659='Unit List'!$P$4, 'Unit List'!$AQ$4, 'Unit List'!S659))), IF('Unit List'!S659='Unit List'!$P$5, 'Unit List'!$AQ$5, IF('Unit List'!S659='Unit List'!$P$4, 'Unit List'!$AQ$4, 'Unit List'!S659))), IF('Unit List'!AQ659='Unit List'!$P$5, 'Unit List'!$AQ$5, IF('Unit List'!AQ659='Unit List'!$P$4, 'Unit List'!$AQ$4, 'Unit List'!AQ659))), IF('Unit List'!S659='Unit List'!$P$5, 'Unit List'!$AQ$5, IF('Unit List'!S659='Unit List'!$P$4, 'Unit List'!$AQ$4, 'Unit List'!S659))), IF('Unit List'!S659='Unit List'!$P$5, 'Unit List'!$AQ$5, IF('Unit List'!S659='Unit List'!$P$4, 'Unit List'!$AQ$4, 'Unit List'!S659))), IF('Unit List'!AQ659='Unit List'!$P$5, 'Unit List'!$AQ$5, IF('Unit List'!AQ659='Unit List'!$P$4, 'Unit List'!$AQ$4, 'Unit List'!AQ659))), IF('Unit List'!S659='Unit List'!$P$5, 'Unit List'!$AQ$5, IF('Unit List'!S659='Unit List'!$P$4, 'Unit List'!$AQ$4, 'Unit List'!S659))), IF('Unit List'!S659='Unit List'!$P$5, 'Unit List'!$AQ$5, IF('Unit List'!S659='Unit List'!$P$4, 'Unit List'!$AQ$4, 'Unit List'!S659))), IF('Unit List'!AQ659='Unit List'!$P$5, 'Unit List'!$AQ$5, IF('Unit List'!AQ659='Unit List'!$P$4, 'Unit List'!$AQ$4, 'Unit List'!AQ659))),"'),",)</f>
        <v>''),</v>
      </c>
    </row>
    <row r="717" spans="1:10" x14ac:dyDescent="0.25">
      <c r="A717" t="s">
        <v>2713</v>
      </c>
      <c r="B717" t="str">
        <f>CONCATENATE("'_",'Unit List'!C660,"',",)</f>
        <v>'_GREECE',</v>
      </c>
      <c r="C717" t="str">
        <f>"'',"</f>
        <v>'',</v>
      </c>
      <c r="D717" t="str">
        <f>CONCATENATE("'",'Unit List'!E660,"',",)</f>
        <v>'HELICOPTER_GUNSHIP',</v>
      </c>
      <c r="E717" t="str">
        <f>CONCATENATE("'",'Unit List'!F660,"',",)</f>
        <v>'HELICOPTERGUNSHIP',</v>
      </c>
      <c r="F717" t="str">
        <f>"'',"</f>
        <v>'',</v>
      </c>
      <c r="G717" t="str">
        <f>CONCATENATE("'",'Unit List'!H660,"',",)</f>
        <v>'AH64Greece',</v>
      </c>
      <c r="H717" t="str">
        <f>CONCATENATE(IF(ISBLANK('Unit List'!AO660), IF(ISBLANK('Unit List'!Q660), IF(ISBLANK('Unit List'!Q660), IF(ISBLANK('Unit List'!AO660), IF(ISBLANK('Unit List'!Q660), IF(ISBLANK('Unit List'!Q660), IF(ISBLANK('Unit List'!AO660), IF(ISBLANK('Unit List'!Q660), IF(ISBLANK('Unit List'!Q660),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List'!Q660='Unit List'!$P$5, 'Unit List'!$AO$5, IF('Unit List'!Q660='Unit List'!$P$4, 'Unit List'!$AO$4, IF('Unit List'!Q660='Unit List'!$P$7, 'Unit List'!Q660 * 'Unit List'!$AO$7, 'Unit List'!Q660)))), IF('Unit List'!Q660='Unit List'!$P$5, 'Unit List'!$AO$5, IF('Unit List'!Q660='Unit List'!$P$4, 'Unit List'!$AO$4, IF('Unit List'!Q660='Unit List'!$P$7, 'Unit List'!Q660 * 'Unit List'!$AO$7, 'Unit List'!Q660)))), IF('Unit List'!AO660='Unit List'!$P$5, 'Unit List'!$AO$5, IF('Unit List'!AO660='Unit List'!$P$4, 'Unit List'!$AO$4, IF('Unit List'!AO660='Unit List'!$P$7, 'Unit List'!AO660 * 'Unit List'!$AO$7, 'Unit List'!AO660)))), IF('Unit List'!Q660='Unit List'!$P$5, 'Unit List'!$AO$5, IF('Unit List'!Q660='Unit List'!$P$4, 'Unit List'!$AO$4, IF('Unit List'!Q660='Unit List'!$P$7, 'Unit List'!Q660 * 'Unit List'!$AO$7, 'Unit List'!Q660)))), IF('Unit List'!Q660='Unit List'!$P$5, 'Unit List'!$AO$5, IF('Unit List'!Q660='Unit List'!$P$4, 'Unit List'!$AO$4, IF('Unit List'!Q660='Unit List'!$P$7, 'Unit List'!Q660 * 'Unit List'!$AO$7, 'Unit List'!Q660)))), IF('Unit List'!AO660='Unit List'!$P$5, 'Unit List'!$AO$5, IF('Unit List'!AO660='Unit List'!$P$4, 'Unit List'!$AO$4, IF('Unit List'!AO660='Unit List'!$P$7, 'Unit List'!AO660 * 'Unit List'!$AO$7, 'Unit List'!AO660)))), IF('Unit List'!Q660='Unit List'!$P$5, 'Unit List'!$AO$5, IF('Unit List'!Q660='Unit List'!$P$4, 'Unit List'!$AO$4, IF('Unit List'!Q660='Unit List'!$P$7, 'Unit List'!Q660 * 'Unit List'!$AO$7, 'Unit List'!Q660)))), IF('Unit List'!Q660='Unit List'!$P$5, 'Unit List'!$AO$5, IF('Unit List'!Q660='Unit List'!$P$4, 'Unit List'!$AO$4, IF('Unit List'!Q660='Unit List'!$P$7, 'Unit List'!Q660 * 'Unit List'!$AO$7, 'Unit List'!Q660)))), IF('Unit List'!AO660='Unit List'!$P$5, 'Unit List'!$AO$5, IF('Unit List'!AO660='Unit List'!$P$4, 'Unit List'!$AO$4, IF('Unit List'!AO660='Unit List'!$P$7, 'Unit List'!AO660 * 'Unit List'!$AO$7, 'Unit List'!AO660)))),",",)</f>
        <v>1,</v>
      </c>
      <c r="I717" t="str">
        <f>CONCATENATE(IF(ISBLANK('Unit List'!AP660), IF(ISBLANK('Unit List'!R660), IF(ISBLANK('Unit List'!R660), IF(ISBLANK('Unit List'!AP660), IF(ISBLANK('Unit List'!R660), IF(ISBLANK('Unit List'!R660), IF(ISBLANK('Unit List'!AP660), IF(ISBLANK('Unit List'!R660), IF(ISBLANK('Unit List'!R660),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List'!R660='Unit List'!$P$5, 'Unit List'!$AP$5, IF('Unit List'!R660='Unit List'!$P$4, 'Unit List'!$AP$4, IF('Unit List'!R660='Unit List'!$P$7, 'Unit List'!R660 * 'Unit List'!$AP$7, 'Unit List'!R660)))), IF('Unit List'!R660='Unit List'!$P$5, 'Unit List'!$AP$5, IF('Unit List'!R660='Unit List'!$P$4, 'Unit List'!$AP$4, IF('Unit List'!R660='Unit List'!$P$7, 'Unit List'!R660 * 'Unit List'!$AP$7, 'Unit List'!R660)))), IF('Unit List'!AP660='Unit List'!$P$5, 'Unit List'!$AP$5, IF('Unit List'!AP660='Unit List'!$P$4, 'Unit List'!$AP$4, IF('Unit List'!AP660='Unit List'!$P$7, 'Unit List'!AP660 * 'Unit List'!$AP$7, 'Unit List'!AP660)))), IF('Unit List'!R660='Unit List'!$P$5, 'Unit List'!$AP$5, IF('Unit List'!R660='Unit List'!$P$4, 'Unit List'!$AP$4, IF('Unit List'!R660='Unit List'!$P$7, 'Unit List'!R660 * 'Unit List'!$AP$7, 'Unit List'!R660)))), IF('Unit List'!R660='Unit List'!$P$5, 'Unit List'!$AP$5, IF('Unit List'!R660='Unit List'!$P$4, 'Unit List'!$AP$4, IF('Unit List'!R660='Unit List'!$P$7, 'Unit List'!R660 * 'Unit List'!$AP$7, 'Unit List'!R660)))), IF('Unit List'!AP660='Unit List'!$P$5, 'Unit List'!$AP$5, IF('Unit List'!AP660='Unit List'!$P$4, 'Unit List'!$AP$4, IF('Unit List'!AP660='Unit List'!$P$7, 'Unit List'!AP660 * 'Unit List'!$AP$7, 'Unit List'!AP660)))), IF('Unit List'!R660='Unit List'!$P$5, 'Unit List'!$AP$5, IF('Unit List'!R660='Unit List'!$P$4, 'Unit List'!$AP$4, IF('Unit List'!R660='Unit List'!$P$7, 'Unit List'!R660 * 'Unit List'!$AP$7, 'Unit List'!R660)))), IF('Unit List'!R660='Unit List'!$P$5, 'Unit List'!$AP$5, IF('Unit List'!R660='Unit List'!$P$4, 'Unit List'!$AP$4, IF('Unit List'!R660='Unit List'!$P$7, 'Unit List'!R660 * 'Unit List'!$AP$7, 'Unit List'!R660)))), IF('Unit List'!AP660='Unit List'!$P$5, 'Unit List'!$AP$5, IF('Unit List'!AP660='Unit List'!$P$4, 'Unit List'!$AP$4, IF('Unit List'!AP660='Unit List'!$P$7, 'Unit List'!AP660 * 'Unit List'!$AP$7, 'Unit List'!AP660)))),",",)</f>
        <v>0.1,</v>
      </c>
      <c r="J717" t="str">
        <f>CONCATENATE("'",IF(ISBLANK('Unit List'!AQ660), IF(ISBLANK('Unit List'!S660), IF(ISBLANK('Unit List'!S660), IF(ISBLANK('Unit List'!AQ660), IF(ISBLANK('Unit List'!S660), IF(ISBLANK('Unit List'!S660), IF(ISBLANK('Unit List'!AQ660), IF(ISBLANK('Unit List'!S660), IF(ISBLANK('Unit List'!S660),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List'!S660='Unit List'!$P$5, 'Unit List'!$AQ$5, IF('Unit List'!S660='Unit List'!$P$4, 'Unit List'!$AQ$4, 'Unit List'!S660))), IF('Unit List'!S660='Unit List'!$P$5, 'Unit List'!$AQ$5, IF('Unit List'!S660='Unit List'!$P$4, 'Unit List'!$AQ$4, 'Unit List'!S660))), IF('Unit List'!AQ660='Unit List'!$P$5, 'Unit List'!$AQ$5, IF('Unit List'!AQ660='Unit List'!$P$4, 'Unit List'!$AQ$4, 'Unit List'!AQ660))), IF('Unit List'!S660='Unit List'!$P$5, 'Unit List'!$AQ$5, IF('Unit List'!S660='Unit List'!$P$4, 'Unit List'!$AQ$4, 'Unit List'!S660))), IF('Unit List'!S660='Unit List'!$P$5, 'Unit List'!$AQ$5, IF('Unit List'!S660='Unit List'!$P$4, 'Unit List'!$AQ$4, 'Unit List'!S660))), IF('Unit List'!AQ660='Unit List'!$P$5, 'Unit List'!$AQ$5, IF('Unit List'!AQ660='Unit List'!$P$4, 'Unit List'!$AQ$4, 'Unit List'!AQ660))), IF('Unit List'!S660='Unit List'!$P$5, 'Unit List'!$AQ$5, IF('Unit List'!S660='Unit List'!$P$4, 'Unit List'!$AQ$4, 'Unit List'!S660))), IF('Unit List'!S660='Unit List'!$P$5, 'Unit List'!$AQ$5, IF('Unit List'!S660='Unit List'!$P$4, 'Unit List'!$AQ$4, 'Unit List'!S660))), IF('Unit List'!AQ660='Unit List'!$P$5, 'Unit List'!$AQ$5, IF('Unit List'!AQ660='Unit List'!$P$4, 'Unit List'!$AQ$4, 'Unit List'!AQ660))),"'),",)</f>
        <v>''),</v>
      </c>
    </row>
    <row r="718" spans="1:10" x14ac:dyDescent="0.25">
      <c r="A718" t="s">
        <v>2713</v>
      </c>
      <c r="B718" t="str">
        <f>CONCATENATE("'_",'Unit List'!C661,"',",)</f>
        <v>'_ROME',</v>
      </c>
      <c r="C718" t="str">
        <f>"'',"</f>
        <v>'',</v>
      </c>
      <c r="D718" t="str">
        <f>CONCATENATE("'",'Unit List'!E661,"',",)</f>
        <v>'HELICOPTER_GUNSHIP',</v>
      </c>
      <c r="E718" t="str">
        <f>CONCATENATE("'",'Unit List'!F661,"',",)</f>
        <v>'HELICOPTERGUNSHIP',</v>
      </c>
      <c r="F718" t="str">
        <f>"'',"</f>
        <v>'',</v>
      </c>
      <c r="G718" t="str">
        <f>CONCATENATE("'",'Unit List'!H661,"',",)</f>
        <v>'mangusta',</v>
      </c>
      <c r="H718" t="str">
        <f>CONCATENATE(IF(ISBLANK('Unit List'!AO661), IF(ISBLANK('Unit List'!Q661), IF(ISBLANK('Unit List'!Q661), IF(ISBLANK('Unit List'!AO661), IF(ISBLANK('Unit List'!Q661), IF(ISBLANK('Unit List'!Q661), IF(ISBLANK('Unit List'!AO661), IF(ISBLANK('Unit List'!Q661), IF(ISBLANK('Unit List'!Q661),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List'!Q661='Unit List'!$P$5, 'Unit List'!$AO$5, IF('Unit List'!Q661='Unit List'!$P$4, 'Unit List'!$AO$4, IF('Unit List'!Q661='Unit List'!$P$7, 'Unit List'!Q661 * 'Unit List'!$AO$7, 'Unit List'!Q661)))), IF('Unit List'!Q661='Unit List'!$P$5, 'Unit List'!$AO$5, IF('Unit List'!Q661='Unit List'!$P$4, 'Unit List'!$AO$4, IF('Unit List'!Q661='Unit List'!$P$7, 'Unit List'!Q661 * 'Unit List'!$AO$7, 'Unit List'!Q661)))), IF('Unit List'!AO661='Unit List'!$P$5, 'Unit List'!$AO$5, IF('Unit List'!AO661='Unit List'!$P$4, 'Unit List'!$AO$4, IF('Unit List'!AO661='Unit List'!$P$7, 'Unit List'!AO661 * 'Unit List'!$AO$7, 'Unit List'!AO661)))), IF('Unit List'!Q661='Unit List'!$P$5, 'Unit List'!$AO$5, IF('Unit List'!Q661='Unit List'!$P$4, 'Unit List'!$AO$4, IF('Unit List'!Q661='Unit List'!$P$7, 'Unit List'!Q661 * 'Unit List'!$AO$7, 'Unit List'!Q661)))), IF('Unit List'!Q661='Unit List'!$P$5, 'Unit List'!$AO$5, IF('Unit List'!Q661='Unit List'!$P$4, 'Unit List'!$AO$4, IF('Unit List'!Q661='Unit List'!$P$7, 'Unit List'!Q661 * 'Unit List'!$AO$7, 'Unit List'!Q661)))), IF('Unit List'!AO661='Unit List'!$P$5, 'Unit List'!$AO$5, IF('Unit List'!AO661='Unit List'!$P$4, 'Unit List'!$AO$4, IF('Unit List'!AO661='Unit List'!$P$7, 'Unit List'!AO661 * 'Unit List'!$AO$7, 'Unit List'!AO661)))), IF('Unit List'!Q661='Unit List'!$P$5, 'Unit List'!$AO$5, IF('Unit List'!Q661='Unit List'!$P$4, 'Unit List'!$AO$4, IF('Unit List'!Q661='Unit List'!$P$7, 'Unit List'!Q661 * 'Unit List'!$AO$7, 'Unit List'!Q661)))), IF('Unit List'!Q661='Unit List'!$P$5, 'Unit List'!$AO$5, IF('Unit List'!Q661='Unit List'!$P$4, 'Unit List'!$AO$4, IF('Unit List'!Q661='Unit List'!$P$7, 'Unit List'!Q661 * 'Unit List'!$AO$7, 'Unit List'!Q661)))), IF('Unit List'!AO661='Unit List'!$P$5, 'Unit List'!$AO$5, IF('Unit List'!AO661='Unit List'!$P$4, 'Unit List'!$AO$4, IF('Unit List'!AO661='Unit List'!$P$7, 'Unit List'!AO661 * 'Unit List'!$AO$7, 'Unit List'!AO661)))),",",)</f>
        <v>1,</v>
      </c>
      <c r="I718" t="str">
        <f>CONCATENATE(IF(ISBLANK('Unit List'!AP661), IF(ISBLANK('Unit List'!R661), IF(ISBLANK('Unit List'!R661), IF(ISBLANK('Unit List'!AP661), IF(ISBLANK('Unit List'!R661), IF(ISBLANK('Unit List'!R661), IF(ISBLANK('Unit List'!AP661), IF(ISBLANK('Unit List'!R661), IF(ISBLANK('Unit List'!R661),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List'!R661='Unit List'!$P$5, 'Unit List'!$AP$5, IF('Unit List'!R661='Unit List'!$P$4, 'Unit List'!$AP$4, IF('Unit List'!R661='Unit List'!$P$7, 'Unit List'!R661 * 'Unit List'!$AP$7, 'Unit List'!R661)))), IF('Unit List'!R661='Unit List'!$P$5, 'Unit List'!$AP$5, IF('Unit List'!R661='Unit List'!$P$4, 'Unit List'!$AP$4, IF('Unit List'!R661='Unit List'!$P$7, 'Unit List'!R661 * 'Unit List'!$AP$7, 'Unit List'!R661)))), IF('Unit List'!AP661='Unit List'!$P$5, 'Unit List'!$AP$5, IF('Unit List'!AP661='Unit List'!$P$4, 'Unit List'!$AP$4, IF('Unit List'!AP661='Unit List'!$P$7, 'Unit List'!AP661 * 'Unit List'!$AP$7, 'Unit List'!AP661)))), IF('Unit List'!R661='Unit List'!$P$5, 'Unit List'!$AP$5, IF('Unit List'!R661='Unit List'!$P$4, 'Unit List'!$AP$4, IF('Unit List'!R661='Unit List'!$P$7, 'Unit List'!R661 * 'Unit List'!$AP$7, 'Unit List'!R661)))), IF('Unit List'!R661='Unit List'!$P$5, 'Unit List'!$AP$5, IF('Unit List'!R661='Unit List'!$P$4, 'Unit List'!$AP$4, IF('Unit List'!R661='Unit List'!$P$7, 'Unit List'!R661 * 'Unit List'!$AP$7, 'Unit List'!R661)))), IF('Unit List'!AP661='Unit List'!$P$5, 'Unit List'!$AP$5, IF('Unit List'!AP661='Unit List'!$P$4, 'Unit List'!$AP$4, IF('Unit List'!AP661='Unit List'!$P$7, 'Unit List'!AP661 * 'Unit List'!$AP$7, 'Unit List'!AP661)))), IF('Unit List'!R661='Unit List'!$P$5, 'Unit List'!$AP$5, IF('Unit List'!R661='Unit List'!$P$4, 'Unit List'!$AP$4, IF('Unit List'!R661='Unit List'!$P$7, 'Unit List'!R661 * 'Unit List'!$AP$7, 'Unit List'!R661)))), IF('Unit List'!R661='Unit List'!$P$5, 'Unit List'!$AP$5, IF('Unit List'!R661='Unit List'!$P$4, 'Unit List'!$AP$4, IF('Unit List'!R661='Unit List'!$P$7, 'Unit List'!R661 * 'Unit List'!$AP$7, 'Unit List'!R661)))), IF('Unit List'!AP661='Unit List'!$P$5, 'Unit List'!$AP$5, IF('Unit List'!AP661='Unit List'!$P$4, 'Unit List'!$AP$4, IF('Unit List'!AP661='Unit List'!$P$7, 'Unit List'!AP661 * 'Unit List'!$AP$7, 'Unit List'!AP661)))),",",)</f>
        <v>0.1,</v>
      </c>
      <c r="J718" t="str">
        <f>CONCATENATE("'",IF(ISBLANK('Unit List'!AQ661), IF(ISBLANK('Unit List'!S661), IF(ISBLANK('Unit List'!S661), IF(ISBLANK('Unit List'!AQ661), IF(ISBLANK('Unit List'!S661), IF(ISBLANK('Unit List'!S661), IF(ISBLANK('Unit List'!AQ661), IF(ISBLANK('Unit List'!S661), IF(ISBLANK('Unit List'!S661),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List'!S661='Unit List'!$P$5, 'Unit List'!$AQ$5, IF('Unit List'!S661='Unit List'!$P$4, 'Unit List'!$AQ$4, 'Unit List'!S661))), IF('Unit List'!S661='Unit List'!$P$5, 'Unit List'!$AQ$5, IF('Unit List'!S661='Unit List'!$P$4, 'Unit List'!$AQ$4, 'Unit List'!S661))), IF('Unit List'!AQ661='Unit List'!$P$5, 'Unit List'!$AQ$5, IF('Unit List'!AQ661='Unit List'!$P$4, 'Unit List'!$AQ$4, 'Unit List'!AQ661))), IF('Unit List'!S661='Unit List'!$P$5, 'Unit List'!$AQ$5, IF('Unit List'!S661='Unit List'!$P$4, 'Unit List'!$AQ$4, 'Unit List'!S661))), IF('Unit List'!S661='Unit List'!$P$5, 'Unit List'!$AQ$5, IF('Unit List'!S661='Unit List'!$P$4, 'Unit List'!$AQ$4, 'Unit List'!S661))), IF('Unit List'!AQ661='Unit List'!$P$5, 'Unit List'!$AQ$5, IF('Unit List'!AQ661='Unit List'!$P$4, 'Unit List'!$AQ$4, 'Unit List'!AQ661))), IF('Unit List'!S661='Unit List'!$P$5, 'Unit List'!$AQ$5, IF('Unit List'!S661='Unit List'!$P$4, 'Unit List'!$AQ$4, 'Unit List'!S661))), IF('Unit List'!S661='Unit List'!$P$5, 'Unit List'!$AQ$5, IF('Unit List'!S661='Unit List'!$P$4, 'Unit List'!$AQ$4, 'Unit List'!S661))), IF('Unit List'!AQ661='Unit List'!$P$5, 'Unit List'!$AQ$5, IF('Unit List'!AQ661='Unit List'!$P$4, 'Unit List'!$AQ$4, 'Unit List'!AQ661))),"'),",)</f>
        <v>''),</v>
      </c>
    </row>
    <row r="719" spans="1:10" x14ac:dyDescent="0.25">
      <c r="A719" t="s">
        <v>2713</v>
      </c>
      <c r="B719" t="str">
        <f>CONCATENATE("'_",'Unit List'!C662,"',",)</f>
        <v>'_SPAIN',</v>
      </c>
      <c r="C719" t="str">
        <f>"'',"</f>
        <v>'',</v>
      </c>
      <c r="D719" t="str">
        <f>CONCATENATE("'",'Unit List'!E662,"',",)</f>
        <v>'HELICOPTER_GUNSHIP',</v>
      </c>
      <c r="E719" t="str">
        <f>CONCATENATE("'",'Unit List'!F662,"',",)</f>
        <v>'HELICOPTERGUNSHIP',</v>
      </c>
      <c r="F719" t="str">
        <f>"'',"</f>
        <v>'',</v>
      </c>
      <c r="G719" t="str">
        <f>CONCATENATE("'",'Unit List'!H662,"',",)</f>
        <v>'tiger_spain',</v>
      </c>
      <c r="H719" t="str">
        <f>CONCATENATE(IF(ISBLANK('Unit List'!AO662), IF(ISBLANK('Unit List'!Q662), IF(ISBLANK('Unit List'!Q662), IF(ISBLANK('Unit List'!AO662), IF(ISBLANK('Unit List'!Q662), IF(ISBLANK('Unit List'!Q662), IF(ISBLANK('Unit List'!AO662), IF(ISBLANK('Unit List'!Q662), IF(ISBLANK('Unit List'!Q662),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List'!Q662='Unit List'!$P$5, 'Unit List'!$AO$5, IF('Unit List'!Q662='Unit List'!$P$4, 'Unit List'!$AO$4, IF('Unit List'!Q662='Unit List'!$P$7, 'Unit List'!Q662 * 'Unit List'!$AO$7, 'Unit List'!Q662)))), IF('Unit List'!Q662='Unit List'!$P$5, 'Unit List'!$AO$5, IF('Unit List'!Q662='Unit List'!$P$4, 'Unit List'!$AO$4, IF('Unit List'!Q662='Unit List'!$P$7, 'Unit List'!Q662 * 'Unit List'!$AO$7, 'Unit List'!Q662)))), IF('Unit List'!AO662='Unit List'!$P$5, 'Unit List'!$AO$5, IF('Unit List'!AO662='Unit List'!$P$4, 'Unit List'!$AO$4, IF('Unit List'!AO662='Unit List'!$P$7, 'Unit List'!AO662 * 'Unit List'!$AO$7, 'Unit List'!AO662)))), IF('Unit List'!Q662='Unit List'!$P$5, 'Unit List'!$AO$5, IF('Unit List'!Q662='Unit List'!$P$4, 'Unit List'!$AO$4, IF('Unit List'!Q662='Unit List'!$P$7, 'Unit List'!Q662 * 'Unit List'!$AO$7, 'Unit List'!Q662)))), IF('Unit List'!Q662='Unit List'!$P$5, 'Unit List'!$AO$5, IF('Unit List'!Q662='Unit List'!$P$4, 'Unit List'!$AO$4, IF('Unit List'!Q662='Unit List'!$P$7, 'Unit List'!Q662 * 'Unit List'!$AO$7, 'Unit List'!Q662)))), IF('Unit List'!AO662='Unit List'!$P$5, 'Unit List'!$AO$5, IF('Unit List'!AO662='Unit List'!$P$4, 'Unit List'!$AO$4, IF('Unit List'!AO662='Unit List'!$P$7, 'Unit List'!AO662 * 'Unit List'!$AO$7, 'Unit List'!AO662)))), IF('Unit List'!Q662='Unit List'!$P$5, 'Unit List'!$AO$5, IF('Unit List'!Q662='Unit List'!$P$4, 'Unit List'!$AO$4, IF('Unit List'!Q662='Unit List'!$P$7, 'Unit List'!Q662 * 'Unit List'!$AO$7, 'Unit List'!Q662)))), IF('Unit List'!Q662='Unit List'!$P$5, 'Unit List'!$AO$5, IF('Unit List'!Q662='Unit List'!$P$4, 'Unit List'!$AO$4, IF('Unit List'!Q662='Unit List'!$P$7, 'Unit List'!Q662 * 'Unit List'!$AO$7, 'Unit List'!Q662)))), IF('Unit List'!AO662='Unit List'!$P$5, 'Unit List'!$AO$5, IF('Unit List'!AO662='Unit List'!$P$4, 'Unit List'!$AO$4, IF('Unit List'!AO662='Unit List'!$P$7, 'Unit List'!AO662 * 'Unit List'!$AO$7, 'Unit List'!AO662)))),",",)</f>
        <v>1,</v>
      </c>
      <c r="I719" t="str">
        <f>CONCATENATE(IF(ISBLANK('Unit List'!AP662), IF(ISBLANK('Unit List'!R662), IF(ISBLANK('Unit List'!R662), IF(ISBLANK('Unit List'!AP662), IF(ISBLANK('Unit List'!R662), IF(ISBLANK('Unit List'!R662), IF(ISBLANK('Unit List'!AP662), IF(ISBLANK('Unit List'!R662), IF(ISBLANK('Unit List'!R662),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List'!R662='Unit List'!$P$5, 'Unit List'!$AP$5, IF('Unit List'!R662='Unit List'!$P$4, 'Unit List'!$AP$4, IF('Unit List'!R662='Unit List'!$P$7, 'Unit List'!R662 * 'Unit List'!$AP$7, 'Unit List'!R662)))), IF('Unit List'!R662='Unit List'!$P$5, 'Unit List'!$AP$5, IF('Unit List'!R662='Unit List'!$P$4, 'Unit List'!$AP$4, IF('Unit List'!R662='Unit List'!$P$7, 'Unit List'!R662 * 'Unit List'!$AP$7, 'Unit List'!R662)))), IF('Unit List'!AP662='Unit List'!$P$5, 'Unit List'!$AP$5, IF('Unit List'!AP662='Unit List'!$P$4, 'Unit List'!$AP$4, IF('Unit List'!AP662='Unit List'!$P$7, 'Unit List'!AP662 * 'Unit List'!$AP$7, 'Unit List'!AP662)))), IF('Unit List'!R662='Unit List'!$P$5, 'Unit List'!$AP$5, IF('Unit List'!R662='Unit List'!$P$4, 'Unit List'!$AP$4, IF('Unit List'!R662='Unit List'!$P$7, 'Unit List'!R662 * 'Unit List'!$AP$7, 'Unit List'!R662)))), IF('Unit List'!R662='Unit List'!$P$5, 'Unit List'!$AP$5, IF('Unit List'!R662='Unit List'!$P$4, 'Unit List'!$AP$4, IF('Unit List'!R662='Unit List'!$P$7, 'Unit List'!R662 * 'Unit List'!$AP$7, 'Unit List'!R662)))), IF('Unit List'!AP662='Unit List'!$P$5, 'Unit List'!$AP$5, IF('Unit List'!AP662='Unit List'!$P$4, 'Unit List'!$AP$4, IF('Unit List'!AP662='Unit List'!$P$7, 'Unit List'!AP662 * 'Unit List'!$AP$7, 'Unit List'!AP662)))), IF('Unit List'!R662='Unit List'!$P$5, 'Unit List'!$AP$5, IF('Unit List'!R662='Unit List'!$P$4, 'Unit List'!$AP$4, IF('Unit List'!R662='Unit List'!$P$7, 'Unit List'!R662 * 'Unit List'!$AP$7, 'Unit List'!R662)))), IF('Unit List'!R662='Unit List'!$P$5, 'Unit List'!$AP$5, IF('Unit List'!R662='Unit List'!$P$4, 'Unit List'!$AP$4, IF('Unit List'!R662='Unit List'!$P$7, 'Unit List'!R662 * 'Unit List'!$AP$7, 'Unit List'!R662)))), IF('Unit List'!AP662='Unit List'!$P$5, 'Unit List'!$AP$5, IF('Unit List'!AP662='Unit List'!$P$4, 'Unit List'!$AP$4, IF('Unit List'!AP662='Unit List'!$P$7, 'Unit List'!AP662 * 'Unit List'!$AP$7, 'Unit List'!AP662)))),",",)</f>
        <v>0.1,</v>
      </c>
      <c r="J719" t="str">
        <f>CONCATENATE("'",IF(ISBLANK('Unit List'!AQ662), IF(ISBLANK('Unit List'!S662), IF(ISBLANK('Unit List'!S662), IF(ISBLANK('Unit List'!AQ662), IF(ISBLANK('Unit List'!S662), IF(ISBLANK('Unit List'!S662), IF(ISBLANK('Unit List'!AQ662), IF(ISBLANK('Unit List'!S662), IF(ISBLANK('Unit List'!S662),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List'!S662='Unit List'!$P$5, 'Unit List'!$AQ$5, IF('Unit List'!S662='Unit List'!$P$4, 'Unit List'!$AQ$4, 'Unit List'!S662))), IF('Unit List'!S662='Unit List'!$P$5, 'Unit List'!$AQ$5, IF('Unit List'!S662='Unit List'!$P$4, 'Unit List'!$AQ$4, 'Unit List'!S662))), IF('Unit List'!AQ662='Unit List'!$P$5, 'Unit List'!$AQ$5, IF('Unit List'!AQ662='Unit List'!$P$4, 'Unit List'!$AQ$4, 'Unit List'!AQ662))), IF('Unit List'!S662='Unit List'!$P$5, 'Unit List'!$AQ$5, IF('Unit List'!S662='Unit List'!$P$4, 'Unit List'!$AQ$4, 'Unit List'!S662))), IF('Unit List'!S662='Unit List'!$P$5, 'Unit List'!$AQ$5, IF('Unit List'!S662='Unit List'!$P$4, 'Unit List'!$AQ$4, 'Unit List'!S662))), IF('Unit List'!AQ662='Unit List'!$P$5, 'Unit List'!$AQ$5, IF('Unit List'!AQ662='Unit List'!$P$4, 'Unit List'!$AQ$4, 'Unit List'!AQ662))), IF('Unit List'!S662='Unit List'!$P$5, 'Unit List'!$AQ$5, IF('Unit List'!S662='Unit List'!$P$4, 'Unit List'!$AQ$4, 'Unit List'!S662))), IF('Unit List'!S662='Unit List'!$P$5, 'Unit List'!$AQ$5, IF('Unit List'!S662='Unit List'!$P$4, 'Unit List'!$AQ$4, 'Unit List'!S662))), IF('Unit List'!AQ662='Unit List'!$P$5, 'Unit List'!$AQ$5, IF('Unit List'!AQ662='Unit List'!$P$4, 'Unit List'!$AQ$4, 'Unit List'!AQ662))),"'),",)</f>
        <v>''),</v>
      </c>
    </row>
    <row r="720" spans="1:10" x14ac:dyDescent="0.25">
      <c r="A720" t="s">
        <v>2713</v>
      </c>
      <c r="B720" t="str">
        <f>CONCATENATE("'_",'Unit List'!C663,"',",)</f>
        <v>'_MIDEAST',</v>
      </c>
      <c r="C720" t="str">
        <f>"'',"</f>
        <v>'',</v>
      </c>
      <c r="D720" t="str">
        <f>CONCATENATE("'",'Unit List'!E663,"',",)</f>
        <v>'HELICOPTER_GUNSHIP',</v>
      </c>
      <c r="E720" t="str">
        <f>CONCATENATE("'",'Unit List'!F663,"',",)</f>
        <v>'HELICOPTERGUNSHIP',</v>
      </c>
      <c r="F720" t="str">
        <f>"'',"</f>
        <v>'',</v>
      </c>
      <c r="G720" t="str">
        <f>CONCATENATE("'",'Unit List'!H663,"',",)</f>
        <v>'Mi8DesertTeamColor',</v>
      </c>
      <c r="H720" t="str">
        <f>CONCATENATE(IF(ISBLANK('Unit List'!AO663), IF(ISBLANK('Unit List'!Q663), IF(ISBLANK('Unit List'!Q663), IF(ISBLANK('Unit List'!AO663), IF(ISBLANK('Unit List'!Q663), IF(ISBLANK('Unit List'!Q663), IF(ISBLANK('Unit List'!AO663), IF(ISBLANK('Unit List'!Q663), IF(ISBLANK('Unit List'!Q663),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List'!AO663)))),",",)</f>
        <v>1,</v>
      </c>
      <c r="I720" t="str">
        <f>CONCATENATE(IF(ISBLANK('Unit List'!AP663), IF(ISBLANK('Unit List'!R663), IF(ISBLANK('Unit List'!R663), IF(ISBLANK('Unit List'!AP663), IF(ISBLANK('Unit List'!R663), IF(ISBLANK('Unit List'!R663), IF(ISBLANK('Unit List'!AP663), IF(ISBLANK('Unit List'!R663), IF(ISBLANK('Unit List'!R663),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List'!AP663)))),",",)</f>
        <v>0.1,</v>
      </c>
      <c r="J720" t="str">
        <f>CONCATENATE("'",IF(ISBLANK('Unit List'!AQ663), IF(ISBLANK('Unit List'!S663), IF(ISBLANK('Unit List'!S663), IF(ISBLANK('Unit List'!AQ663), IF(ISBLANK('Unit List'!S663), IF(ISBLANK('Unit List'!S663), IF(ISBLANK('Unit List'!AQ663), IF(ISBLANK('Unit List'!S663), IF(ISBLANK('Unit List'!S663),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List'!AQ663))),"'),",)</f>
        <v>''),</v>
      </c>
    </row>
    <row r="721" spans="1:10" x14ac:dyDescent="0.25">
      <c r="A721" t="s">
        <v>2713</v>
      </c>
      <c r="B721" t="str">
        <f>CONCATENATE("'_",'Unit List'!C664,"',",)</f>
        <v>'_ARABIA',</v>
      </c>
      <c r="C721" t="str">
        <f>"'',"</f>
        <v>'',</v>
      </c>
      <c r="D721" t="str">
        <f>CONCATENATE("'",'Unit List'!E664,"',",)</f>
        <v>'HELICOPTER_GUNSHIP',</v>
      </c>
      <c r="E721" t="str">
        <f>CONCATENATE("'",'Unit List'!F664,"',",)</f>
        <v>'HELICOPTERGUNSHIP',</v>
      </c>
      <c r="F721" t="str">
        <f>"'',"</f>
        <v>'',</v>
      </c>
      <c r="G721" t="str">
        <f>CONCATENATE("'",'Unit List'!H664,"',",)</f>
        <v>'AH64PlainTeamColor',</v>
      </c>
      <c r="H721" t="str">
        <f>CONCATENATE(IF(ISBLANK('Unit List'!AO664), IF(ISBLANK('Unit List'!Q664), IF(ISBLANK('Unit List'!Q664), IF(ISBLANK('Unit List'!AO663), IF(ISBLANK('Unit List'!Q663), IF(ISBLANK('Unit List'!Q663), IF(ISBLANK('Unit List'!AO663), IF(ISBLANK('Unit List'!Q663), IF(ISBLANK('Unit List'!Q663),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 IF('Unit List'!Q664='Unit List'!$P$5, 'Unit List'!$AO$5, IF('Unit List'!Q664='Unit List'!$P$4, 'Unit List'!$AO$4, IF('Unit List'!Q664='Unit List'!$P$7, 'Unit List'!Q664 * 'Unit List'!$AO$7, 'Unit List'!Q664)))), IF('Unit List'!Q664='Unit List'!$P$5, 'Unit List'!$AO$5, IF('Unit List'!Q664='Unit List'!$P$4, 'Unit List'!$AO$4, IF('Unit List'!Q664='Unit List'!$P$7, 'Unit List'!Q664 * 'Unit List'!$AO$7, 'Unit List'!Q664)))), IF('Unit List'!AO664='Unit List'!$P$5, 'Unit List'!$AO$5, IF('Unit List'!AO664='Unit List'!$P$4, 'Unit List'!$AO$4, IF('Unit List'!AO664='Unit List'!$P$7, 'Unit List'!AO664 * 'Unit List'!$AO$7, 'Unit List'!AO664)))),",",)</f>
        <v>1,</v>
      </c>
      <c r="I721" t="str">
        <f>CONCATENATE(IF(ISBLANK('Unit List'!AP664), IF(ISBLANK('Unit List'!R664), IF(ISBLANK('Unit List'!R664), IF(ISBLANK('Unit List'!AP663), IF(ISBLANK('Unit List'!R663), IF(ISBLANK('Unit List'!R663), IF(ISBLANK('Unit List'!AP663), IF(ISBLANK('Unit List'!R663), IF(ISBLANK('Unit List'!R663),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 IF('Unit List'!R664='Unit List'!$P$5, 'Unit List'!$AP$5, IF('Unit List'!R664='Unit List'!$P$4, 'Unit List'!$AP$4, IF('Unit List'!R664='Unit List'!$P$7, 'Unit List'!R664 * 'Unit List'!$AP$7, 'Unit List'!R664)))), IF('Unit List'!R664='Unit List'!$P$5, 'Unit List'!$AP$5, IF('Unit List'!R664='Unit List'!$P$4, 'Unit List'!$AP$4, IF('Unit List'!R664='Unit List'!$P$7, 'Unit List'!R664 * 'Unit List'!$AP$7, 'Unit List'!R664)))), IF('Unit List'!AP664='Unit List'!$P$5, 'Unit List'!$AP$5, IF('Unit List'!AP664='Unit List'!$P$4, 'Unit List'!$AP$4, IF('Unit List'!AP664='Unit List'!$P$7, 'Unit List'!AP664 * 'Unit List'!$AP$7, 'Unit List'!AP664)))),",",)</f>
        <v>0.1,</v>
      </c>
      <c r="J721" t="str">
        <f>CONCATENATE("'",IF(ISBLANK('Unit List'!AQ664), IF(ISBLANK('Unit List'!S664), IF(ISBLANK('Unit List'!S664), IF(ISBLANK('Unit List'!AQ663), IF(ISBLANK('Unit List'!S663), IF(ISBLANK('Unit List'!S663), IF(ISBLANK('Unit List'!AQ663), IF(ISBLANK('Unit List'!S663), IF(ISBLANK('Unit List'!S663),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 IF('Unit List'!S664='Unit List'!$P$5, 'Unit List'!$AQ$5, IF('Unit List'!S664='Unit List'!$P$4, 'Unit List'!$AQ$4, 'Unit List'!S664))), IF('Unit List'!S664='Unit List'!$P$5, 'Unit List'!$AQ$5, IF('Unit List'!S664='Unit List'!$P$4, 'Unit List'!$AQ$4, 'Unit List'!S664))), IF('Unit List'!AQ664='Unit List'!$P$5, 'Unit List'!$AQ$5, IF('Unit List'!AQ664='Unit List'!$P$4, 'Unit List'!$AQ$4, 'Unit List'!AQ664))),"'),",)</f>
        <v>''),</v>
      </c>
    </row>
    <row r="722" spans="1:10" x14ac:dyDescent="0.25">
      <c r="A722" t="s">
        <v>2713</v>
      </c>
      <c r="B722" t="str">
        <f>CONCATENATE("'_",'Unit List'!C665,"',",)</f>
        <v>'_BABYLON',</v>
      </c>
      <c r="C722" t="str">
        <f>"'',"</f>
        <v>'',</v>
      </c>
      <c r="D722" t="str">
        <f>CONCATENATE("'",'Unit List'!E665,"',",)</f>
        <v>'HELICOPTER_GUNSHIP',</v>
      </c>
      <c r="E722" t="str">
        <f>CONCATENATE("'",'Unit List'!F665,"',",)</f>
        <v>'HELICOPTERGUNSHIP',</v>
      </c>
      <c r="F722" t="str">
        <f>"'',"</f>
        <v>'',</v>
      </c>
      <c r="G722" t="str">
        <f>CONCATENATE("'",'Unit List'!H665,"',",)</f>
        <v>'Mi8Iraq',</v>
      </c>
      <c r="H722" t="str">
        <f>CONCATENATE(IF(ISBLANK('Unit List'!AO665), IF(ISBLANK('Unit List'!Q665), IF(ISBLANK('Unit List'!Q665), IF(ISBLANK('Unit List'!AO663), IF(ISBLANK('Unit List'!Q663), IF(ISBLANK('Unit List'!Q663), IF(ISBLANK('Unit List'!AO663), IF(ISBLANK('Unit List'!Q663), IF(ISBLANK('Unit List'!Q663),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 IF('Unit List'!Q665='Unit List'!$P$5, 'Unit List'!$AO$5, IF('Unit List'!Q665='Unit List'!$P$4, 'Unit List'!$AO$4, IF('Unit List'!Q665='Unit List'!$P$7, 'Unit List'!Q665 * 'Unit List'!$AO$7, 'Unit List'!Q665)))), IF('Unit List'!Q665='Unit List'!$P$5, 'Unit List'!$AO$5, IF('Unit List'!Q665='Unit List'!$P$4, 'Unit List'!$AO$4, IF('Unit List'!Q665='Unit List'!$P$7, 'Unit List'!Q665 * 'Unit List'!$AO$7, 'Unit List'!Q665)))), IF('Unit List'!AO665='Unit List'!$P$5, 'Unit List'!$AO$5, IF('Unit List'!AO665='Unit List'!$P$4, 'Unit List'!$AO$4, IF('Unit List'!AO665='Unit List'!$P$7, 'Unit List'!AO665 * 'Unit List'!$AO$7, 'Unit List'!AO665)))),",",)</f>
        <v>1,</v>
      </c>
      <c r="I722" t="str">
        <f>CONCATENATE(IF(ISBLANK('Unit List'!AP665), IF(ISBLANK('Unit List'!R665), IF(ISBLANK('Unit List'!R665), IF(ISBLANK('Unit List'!AP663), IF(ISBLANK('Unit List'!R663), IF(ISBLANK('Unit List'!R663), IF(ISBLANK('Unit List'!AP663), IF(ISBLANK('Unit List'!R663), IF(ISBLANK('Unit List'!R663),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 IF('Unit List'!R665='Unit List'!$P$5, 'Unit List'!$AP$5, IF('Unit List'!R665='Unit List'!$P$4, 'Unit List'!$AP$4, IF('Unit List'!R665='Unit List'!$P$7, 'Unit List'!R665 * 'Unit List'!$AP$7, 'Unit List'!R665)))), IF('Unit List'!R665='Unit List'!$P$5, 'Unit List'!$AP$5, IF('Unit List'!R665='Unit List'!$P$4, 'Unit List'!$AP$4, IF('Unit List'!R665='Unit List'!$P$7, 'Unit List'!R665 * 'Unit List'!$AP$7, 'Unit List'!R665)))), IF('Unit List'!AP665='Unit List'!$P$5, 'Unit List'!$AP$5, IF('Unit List'!AP665='Unit List'!$P$4, 'Unit List'!$AP$4, IF('Unit List'!AP665='Unit List'!$P$7, 'Unit List'!AP665 * 'Unit List'!$AP$7, 'Unit List'!AP665)))),",",)</f>
        <v>0.1,</v>
      </c>
      <c r="J722" t="str">
        <f>CONCATENATE("'",IF(ISBLANK('Unit List'!AQ665), IF(ISBLANK('Unit List'!S665), IF(ISBLANK('Unit List'!S665), IF(ISBLANK('Unit List'!AQ663), IF(ISBLANK('Unit List'!S663), IF(ISBLANK('Unit List'!S663), IF(ISBLANK('Unit List'!AQ663), IF(ISBLANK('Unit List'!S663), IF(ISBLANK('Unit List'!S663),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 IF('Unit List'!S665='Unit List'!$P$5, 'Unit List'!$AQ$5, IF('Unit List'!S665='Unit List'!$P$4, 'Unit List'!$AQ$4, 'Unit List'!S665))), IF('Unit List'!S665='Unit List'!$P$5, 'Unit List'!$AQ$5, IF('Unit List'!S665='Unit List'!$P$4, 'Unit List'!$AQ$4, 'Unit List'!S665))), IF('Unit List'!AQ665='Unit List'!$P$5, 'Unit List'!$AQ$5, IF('Unit List'!AQ665='Unit List'!$P$4, 'Unit List'!$AQ$4, 'Unit List'!AQ665))),"'),",)</f>
        <v>''),</v>
      </c>
    </row>
    <row r="723" spans="1:10" x14ac:dyDescent="0.25">
      <c r="A723" t="s">
        <v>2713</v>
      </c>
      <c r="B723" t="str">
        <f>CONCATENATE("'_",'Unit List'!C666,"',",)</f>
        <v>'_EGYPT',</v>
      </c>
      <c r="C723" t="str">
        <f>"'',"</f>
        <v>'',</v>
      </c>
      <c r="D723" t="str">
        <f>CONCATENATE("'",'Unit List'!E666,"',",)</f>
        <v>'HELICOPTER_GUNSHIP',</v>
      </c>
      <c r="E723" t="str">
        <f>CONCATENATE("'",'Unit List'!F666,"',",)</f>
        <v>'HELICOPTERGUNSHIP',</v>
      </c>
      <c r="F723" t="str">
        <f>"'',"</f>
        <v>'',</v>
      </c>
      <c r="G723" t="str">
        <f>CONCATENATE("'",'Unit List'!H666,"',",)</f>
        <v>'Mi8Egypt',</v>
      </c>
      <c r="H723" t="str">
        <f>CONCATENATE(IF(ISBLANK('Unit List'!AO666), IF(ISBLANK('Unit List'!Q666), IF(ISBLANK('Unit List'!Q666), IF(ISBLANK('Unit List'!AO663), IF(ISBLANK('Unit List'!Q663), IF(ISBLANK('Unit List'!Q663), IF(ISBLANK('Unit List'!AO663), IF(ISBLANK('Unit List'!Q663), IF(ISBLANK('Unit List'!Q663),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 IF('Unit List'!Q666='Unit List'!$P$5, 'Unit List'!$AO$5, IF('Unit List'!Q666='Unit List'!$P$4, 'Unit List'!$AO$4, IF('Unit List'!Q666='Unit List'!$P$7, 'Unit List'!Q666 * 'Unit List'!$AO$7, 'Unit List'!Q666)))), IF('Unit List'!Q666='Unit List'!$P$5, 'Unit List'!$AO$5, IF('Unit List'!Q666='Unit List'!$P$4, 'Unit List'!$AO$4, IF('Unit List'!Q666='Unit List'!$P$7, 'Unit List'!Q666 * 'Unit List'!$AO$7, 'Unit List'!Q666)))), IF('Unit List'!AO666='Unit List'!$P$5, 'Unit List'!$AO$5, IF('Unit List'!AO666='Unit List'!$P$4, 'Unit List'!$AO$4, IF('Unit List'!AO666='Unit List'!$P$7, 'Unit List'!AO666 * 'Unit List'!$AO$7, 'Unit List'!AO666)))),",",)</f>
        <v>1,</v>
      </c>
      <c r="I723" t="str">
        <f>CONCATENATE(IF(ISBLANK('Unit List'!AP666), IF(ISBLANK('Unit List'!R666), IF(ISBLANK('Unit List'!R666), IF(ISBLANK('Unit List'!AP663), IF(ISBLANK('Unit List'!R663), IF(ISBLANK('Unit List'!R663), IF(ISBLANK('Unit List'!AP663), IF(ISBLANK('Unit List'!R663), IF(ISBLANK('Unit List'!R663),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 IF('Unit List'!R666='Unit List'!$P$5, 'Unit List'!$AP$5, IF('Unit List'!R666='Unit List'!$P$4, 'Unit List'!$AP$4, IF('Unit List'!R666='Unit List'!$P$7, 'Unit List'!R666 * 'Unit List'!$AP$7, 'Unit List'!R666)))), IF('Unit List'!R666='Unit List'!$P$5, 'Unit List'!$AP$5, IF('Unit List'!R666='Unit List'!$P$4, 'Unit List'!$AP$4, IF('Unit List'!R666='Unit List'!$P$7, 'Unit List'!R666 * 'Unit List'!$AP$7, 'Unit List'!R666)))), IF('Unit List'!AP666='Unit List'!$P$5, 'Unit List'!$AP$5, IF('Unit List'!AP666='Unit List'!$P$4, 'Unit List'!$AP$4, IF('Unit List'!AP666='Unit List'!$P$7, 'Unit List'!AP666 * 'Unit List'!$AP$7, 'Unit List'!AP666)))),",",)</f>
        <v>0.1,</v>
      </c>
      <c r="J723" t="str">
        <f>CONCATENATE("'",IF(ISBLANK('Unit List'!AQ666), IF(ISBLANK('Unit List'!S666), IF(ISBLANK('Unit List'!S666), IF(ISBLANK('Unit List'!AQ663), IF(ISBLANK('Unit List'!S663), IF(ISBLANK('Unit List'!S663), IF(ISBLANK('Unit List'!AQ663), IF(ISBLANK('Unit List'!S663), IF(ISBLANK('Unit List'!S663),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 IF('Unit List'!S666='Unit List'!$P$5, 'Unit List'!$AQ$5, IF('Unit List'!S666='Unit List'!$P$4, 'Unit List'!$AQ$4, 'Unit List'!S666))), IF('Unit List'!S666='Unit List'!$P$5, 'Unit List'!$AQ$5, IF('Unit List'!S666='Unit List'!$P$4, 'Unit List'!$AQ$4, 'Unit List'!S666))), IF('Unit List'!AQ666='Unit List'!$P$5, 'Unit List'!$AQ$5, IF('Unit List'!AQ666='Unit List'!$P$4, 'Unit List'!$AQ$4, 'Unit List'!AQ666))),"'),",)</f>
        <v>''),</v>
      </c>
    </row>
    <row r="724" spans="1:10" x14ac:dyDescent="0.25">
      <c r="A724" t="s">
        <v>2713</v>
      </c>
      <c r="B724" t="str">
        <f>CONCATENATE("'_",'Unit List'!C667,"',",)</f>
        <v>'_LEVANT',</v>
      </c>
      <c r="C724" t="str">
        <f>CONCATENATE("'_",'Unit List'!D667,"',",)</f>
        <v>'_AMERICA',</v>
      </c>
      <c r="D724" t="str">
        <f>CONCATENATE("'",'Unit List'!E667,"',",)</f>
        <v>'HELICOPTER_GUNSHIP',</v>
      </c>
      <c r="E724" t="str">
        <f>CONCATENATE("'",'Unit List'!F667,"',",)</f>
        <v>'HELICOPTERGUNSHIP',</v>
      </c>
      <c r="F724" t="str">
        <f>"'',"</f>
        <v>'',</v>
      </c>
      <c r="G724" t="str">
        <f>CONCATENATE("'",'Unit List'!H651,"',",)</f>
        <v>'AH64USA',</v>
      </c>
      <c r="H724" t="str">
        <f>CONCATENATE(IF(ISBLANK('Unit List'!AO667), IF(ISBLANK('Unit List'!Q667), IF(ISBLANK('Unit List'!Q667), IF(ISBLANK('Unit List'!AO651), IF(ISBLANK('Unit List'!Q651), IF(ISBLANK('Unit List'!Q651), IF(ISBLANK('Unit List'!AO651), IF(ISBLANK('Unit List'!Q651), IF(ISBLANK('Unit List'!Q651),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 IF('Unit List'!Q667='Unit List'!$P$5, 'Unit List'!$AO$5, IF('Unit List'!Q667='Unit List'!$P$4, 'Unit List'!$AO$4, IF('Unit List'!Q667='Unit List'!$P$7, 'Unit List'!Q667 * 'Unit List'!$AO$7, 'Unit List'!Q667)))), IF('Unit List'!Q667='Unit List'!$P$5, 'Unit List'!$AO$5, IF('Unit List'!Q667='Unit List'!$P$4, 'Unit List'!$AO$4, IF('Unit List'!Q667='Unit List'!$P$7, 'Unit List'!Q667 * 'Unit List'!$AO$7, 'Unit List'!Q667)))), IF('Unit List'!AO667='Unit List'!$P$5, 'Unit List'!$AO$5, IF('Unit List'!AO667='Unit List'!$P$4, 'Unit List'!$AO$4, IF('Unit List'!AO667='Unit List'!$P$7, 'Unit List'!AO667 * 'Unit List'!$AO$7, 'Unit List'!AO667)))),",",)</f>
        <v>1,</v>
      </c>
      <c r="I724" t="str">
        <f>CONCATENATE(IF(ISBLANK('Unit List'!AP667), IF(ISBLANK('Unit List'!R667), IF(ISBLANK('Unit List'!R667), IF(ISBLANK('Unit List'!AP651), IF(ISBLANK('Unit List'!R651), IF(ISBLANK('Unit List'!R651), IF(ISBLANK('Unit List'!AP651), IF(ISBLANK('Unit List'!R651), IF(ISBLANK('Unit List'!R651),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 IF('Unit List'!R667='Unit List'!$P$5, 'Unit List'!$AP$5, IF('Unit List'!R667='Unit List'!$P$4, 'Unit List'!$AP$4, IF('Unit List'!R667='Unit List'!$P$7, 'Unit List'!R667 * 'Unit List'!$AP$7, 'Unit List'!R667)))), IF('Unit List'!R667='Unit List'!$P$5, 'Unit List'!$AP$5, IF('Unit List'!R667='Unit List'!$P$4, 'Unit List'!$AP$4, IF('Unit List'!R667='Unit List'!$P$7, 'Unit List'!R667 * 'Unit List'!$AP$7, 'Unit List'!R667)))), IF('Unit List'!AP667='Unit List'!$P$5, 'Unit List'!$AP$5, IF('Unit List'!AP667='Unit List'!$P$4, 'Unit List'!$AP$4, IF('Unit List'!AP667='Unit List'!$P$7, 'Unit List'!AP667 * 'Unit List'!$AP$7, 'Unit List'!AP667)))),",",)</f>
        <v>0.1,</v>
      </c>
      <c r="J724" t="str">
        <f>CONCATENATE("'",IF(ISBLANK('Unit List'!AQ667), IF(ISBLANK('Unit List'!S667), IF(ISBLANK('Unit List'!S667), IF(ISBLANK('Unit List'!AQ651), IF(ISBLANK('Unit List'!S651), IF(ISBLANK('Unit List'!S651), IF(ISBLANK('Unit List'!AQ651), IF(ISBLANK('Unit List'!S651), IF(ISBLANK('Unit List'!S651),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 IF('Unit List'!S667='Unit List'!$P$5, 'Unit List'!$AQ$5, IF('Unit List'!S667='Unit List'!$P$4, 'Unit List'!$AQ$4, 'Unit List'!S667))), IF('Unit List'!S667='Unit List'!$P$5, 'Unit List'!$AQ$5, IF('Unit List'!S667='Unit List'!$P$4, 'Unit List'!$AQ$4, 'Unit List'!S667))), IF('Unit List'!AQ667='Unit List'!$P$5, 'Unit List'!$AQ$5, IF('Unit List'!AQ667='Unit List'!$P$4, 'Unit List'!$AQ$4, 'Unit List'!AQ667))),"'),",)</f>
        <v>''),</v>
      </c>
    </row>
    <row r="725" spans="1:10" x14ac:dyDescent="0.25">
      <c r="A725" t="s">
        <v>2713</v>
      </c>
      <c r="B725" t="str">
        <f>CONCATENATE("'_",'Unit List'!C668,"',",)</f>
        <v>'_NORTHAF',</v>
      </c>
      <c r="C725" t="str">
        <f>CONCATENATE("'_",'Unit List'!D668,"',",)</f>
        <v>'_MIDEAST',</v>
      </c>
      <c r="D725" t="str">
        <f>CONCATENATE("'",'Unit List'!E668,"',",)</f>
        <v>'HELICOPTER_GUNSHIP',</v>
      </c>
      <c r="E725" t="str">
        <f>CONCATENATE("'",'Unit List'!F668,"',",)</f>
        <v>'HELICOPTERGUNSHIP',</v>
      </c>
      <c r="F725" t="str">
        <f>"'',"</f>
        <v>'',</v>
      </c>
      <c r="G725" t="str">
        <f>CONCATENATE("'",'Unit List'!H663,"',",)</f>
        <v>'Mi8DesertTeamColor',</v>
      </c>
      <c r="H725" t="str">
        <f>CONCATENATE(IF(ISBLANK('Unit List'!AO668), IF(ISBLANK('Unit List'!Q668), IF(ISBLANK('Unit List'!Q668), IF(ISBLANK('Unit List'!AO663), IF(ISBLANK('Unit List'!Q663), IF(ISBLANK('Unit List'!Q663), IF(ISBLANK('Unit List'!AO663), IF(ISBLANK('Unit List'!Q663), IF(ISBLANK('Unit List'!Q663),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List'!AO668)))),",",)</f>
        <v>1,</v>
      </c>
      <c r="I725" t="str">
        <f>CONCATENATE(IF(ISBLANK('Unit List'!AP668), IF(ISBLANK('Unit List'!R668), IF(ISBLANK('Unit List'!R668), IF(ISBLANK('Unit List'!AP663), IF(ISBLANK('Unit List'!R663), IF(ISBLANK('Unit List'!R663), IF(ISBLANK('Unit List'!AP663), IF(ISBLANK('Unit List'!R663), IF(ISBLANK('Unit List'!R663),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List'!AP668)))),",",)</f>
        <v>0.1,</v>
      </c>
      <c r="J725" t="str">
        <f>CONCATENATE("'",IF(ISBLANK('Unit List'!AQ668), IF(ISBLANK('Unit List'!S668), IF(ISBLANK('Unit List'!S668), IF(ISBLANK('Unit List'!AQ663), IF(ISBLANK('Unit List'!S663), IF(ISBLANK('Unit List'!S663), IF(ISBLANK('Unit List'!AQ663), IF(ISBLANK('Unit List'!S663), IF(ISBLANK('Unit List'!S663),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List'!AQ668))),"'),",)</f>
        <v>''),</v>
      </c>
    </row>
    <row r="726" spans="1:10" x14ac:dyDescent="0.25">
      <c r="A726" t="s">
        <v>2713</v>
      </c>
      <c r="B726" t="str">
        <f>CONCATENATE("'_",'Unit List'!C669,"',",)</f>
        <v>'_SWEDEN',</v>
      </c>
      <c r="C726" t="str">
        <f>"'',"</f>
        <v>'',</v>
      </c>
      <c r="D726" t="str">
        <f>CONCATENATE("'",'Unit List'!E669,"',",)</f>
        <v>'HELICOPTER_GUNSHIP',</v>
      </c>
      <c r="E726" t="str">
        <f>CONCATENATE("'",'Unit List'!F669,"',",)</f>
        <v>'HELICOPTERGUNSHIP',</v>
      </c>
      <c r="F726" t="str">
        <f>"'',"</f>
        <v>'',</v>
      </c>
      <c r="G726" t="str">
        <f>CONCATENATE("'",'Unit List'!H669,"',",)</f>
        <v>'tiger_sweden',</v>
      </c>
      <c r="H726" t="str">
        <f>CONCATENATE(IF(ISBLANK('Unit List'!AO669), IF(ISBLANK('Unit List'!Q669), IF(ISBLANK('Unit List'!Q669), IF(ISBLANK('Unit List'!AO669), IF(ISBLANK('Unit List'!Q669), IF(ISBLANK('Unit List'!Q669), IF(ISBLANK('Unit List'!AO669), IF(ISBLANK('Unit List'!Q669), IF(ISBLANK('Unit List'!Q669),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List'!Q669='Unit List'!$P$5, 'Unit List'!$AO$5, IF('Unit List'!Q669='Unit List'!$P$4, 'Unit List'!$AO$4, IF('Unit List'!Q669='Unit List'!$P$7, 'Unit List'!Q669 * 'Unit List'!$AO$7, 'Unit List'!Q669)))), IF('Unit List'!Q669='Unit List'!$P$5, 'Unit List'!$AO$5, IF('Unit List'!Q669='Unit List'!$P$4, 'Unit List'!$AO$4, IF('Unit List'!Q669='Unit List'!$P$7, 'Unit List'!Q669 * 'Unit List'!$AO$7, 'Unit List'!Q669)))), IF('Unit List'!AO669='Unit List'!$P$5, 'Unit List'!$AO$5, IF('Unit List'!AO669='Unit List'!$P$4, 'Unit List'!$AO$4, IF('Unit List'!AO669='Unit List'!$P$7, 'Unit List'!AO669 * 'Unit List'!$AO$7, 'Unit List'!AO669)))), IF('Unit List'!Q669='Unit List'!$P$5, 'Unit List'!$AO$5, IF('Unit List'!Q669='Unit List'!$P$4, 'Unit List'!$AO$4, IF('Unit List'!Q669='Unit List'!$P$7, 'Unit List'!Q669 * 'Unit List'!$AO$7, 'Unit List'!Q669)))), IF('Unit List'!Q669='Unit List'!$P$5, 'Unit List'!$AO$5, IF('Unit List'!Q669='Unit List'!$P$4, 'Unit List'!$AO$4, IF('Unit List'!Q669='Unit List'!$P$7, 'Unit List'!Q669 * 'Unit List'!$AO$7, 'Unit List'!Q669)))), IF('Unit List'!AO669='Unit List'!$P$5, 'Unit List'!$AO$5, IF('Unit List'!AO669='Unit List'!$P$4, 'Unit List'!$AO$4, IF('Unit List'!AO669='Unit List'!$P$7, 'Unit List'!AO669 * 'Unit List'!$AO$7, 'Unit List'!AO669)))), IF('Unit List'!Q669='Unit List'!$P$5, 'Unit List'!$AO$5, IF('Unit List'!Q669='Unit List'!$P$4, 'Unit List'!$AO$4, IF('Unit List'!Q669='Unit List'!$P$7, 'Unit List'!Q669 * 'Unit List'!$AO$7, 'Unit List'!Q669)))), IF('Unit List'!Q669='Unit List'!$P$5, 'Unit List'!$AO$5, IF('Unit List'!Q669='Unit List'!$P$4, 'Unit List'!$AO$4, IF('Unit List'!Q669='Unit List'!$P$7, 'Unit List'!Q669 * 'Unit List'!$AO$7, 'Unit List'!Q669)))), IF('Unit List'!AO669='Unit List'!$P$5, 'Unit List'!$AO$5, IF('Unit List'!AO669='Unit List'!$P$4, 'Unit List'!$AO$4, IF('Unit List'!AO669='Unit List'!$P$7, 'Unit List'!AO669 * 'Unit List'!$AO$7, 'Unit List'!AO669)))),",",)</f>
        <v>1,</v>
      </c>
      <c r="I726" t="str">
        <f>CONCATENATE(IF(ISBLANK('Unit List'!AP669), IF(ISBLANK('Unit List'!R669), IF(ISBLANK('Unit List'!R669), IF(ISBLANK('Unit List'!AP669), IF(ISBLANK('Unit List'!R669), IF(ISBLANK('Unit List'!R669), IF(ISBLANK('Unit List'!AP669), IF(ISBLANK('Unit List'!R669), IF(ISBLANK('Unit List'!R669),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List'!R669='Unit List'!$P$5, 'Unit List'!$AP$5, IF('Unit List'!R669='Unit List'!$P$4, 'Unit List'!$AP$4, IF('Unit List'!R669='Unit List'!$P$7, 'Unit List'!R669 * 'Unit List'!$AP$7, 'Unit List'!R669)))), IF('Unit List'!R669='Unit List'!$P$5, 'Unit List'!$AP$5, IF('Unit List'!R669='Unit List'!$P$4, 'Unit List'!$AP$4, IF('Unit List'!R669='Unit List'!$P$7, 'Unit List'!R669 * 'Unit List'!$AP$7, 'Unit List'!R669)))), IF('Unit List'!AP669='Unit List'!$P$5, 'Unit List'!$AP$5, IF('Unit List'!AP669='Unit List'!$P$4, 'Unit List'!$AP$4, IF('Unit List'!AP669='Unit List'!$P$7, 'Unit List'!AP669 * 'Unit List'!$AP$7, 'Unit List'!AP669)))), IF('Unit List'!R669='Unit List'!$P$5, 'Unit List'!$AP$5, IF('Unit List'!R669='Unit List'!$P$4, 'Unit List'!$AP$4, IF('Unit List'!R669='Unit List'!$P$7, 'Unit List'!R669 * 'Unit List'!$AP$7, 'Unit List'!R669)))), IF('Unit List'!R669='Unit List'!$P$5, 'Unit List'!$AP$5, IF('Unit List'!R669='Unit List'!$P$4, 'Unit List'!$AP$4, IF('Unit List'!R669='Unit List'!$P$7, 'Unit List'!R669 * 'Unit List'!$AP$7, 'Unit List'!R669)))), IF('Unit List'!AP669='Unit List'!$P$5, 'Unit List'!$AP$5, IF('Unit List'!AP669='Unit List'!$P$4, 'Unit List'!$AP$4, IF('Unit List'!AP669='Unit List'!$P$7, 'Unit List'!AP669 * 'Unit List'!$AP$7, 'Unit List'!AP669)))), IF('Unit List'!R669='Unit List'!$P$5, 'Unit List'!$AP$5, IF('Unit List'!R669='Unit List'!$P$4, 'Unit List'!$AP$4, IF('Unit List'!R669='Unit List'!$P$7, 'Unit List'!R669 * 'Unit List'!$AP$7, 'Unit List'!R669)))), IF('Unit List'!R669='Unit List'!$P$5, 'Unit List'!$AP$5, IF('Unit List'!R669='Unit List'!$P$4, 'Unit List'!$AP$4, IF('Unit List'!R669='Unit List'!$P$7, 'Unit List'!R669 * 'Unit List'!$AP$7, 'Unit List'!R669)))), IF('Unit List'!AP669='Unit List'!$P$5, 'Unit List'!$AP$5, IF('Unit List'!AP669='Unit List'!$P$4, 'Unit List'!$AP$4, IF('Unit List'!AP669='Unit List'!$P$7, 'Unit List'!AP669 * 'Unit List'!$AP$7, 'Unit List'!AP669)))),",",)</f>
        <v>0.1,</v>
      </c>
      <c r="J726" t="str">
        <f>CONCATENATE("'",IF(ISBLANK('Unit List'!AQ669), IF(ISBLANK('Unit List'!S669), IF(ISBLANK('Unit List'!S669), IF(ISBLANK('Unit List'!AQ669), IF(ISBLANK('Unit List'!S669), IF(ISBLANK('Unit List'!S669), IF(ISBLANK('Unit List'!AQ669), IF(ISBLANK('Unit List'!S669), IF(ISBLANK('Unit List'!S669),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List'!S669='Unit List'!$P$5, 'Unit List'!$AQ$5, IF('Unit List'!S669='Unit List'!$P$4, 'Unit List'!$AQ$4, 'Unit List'!S669))), IF('Unit List'!S669='Unit List'!$P$5, 'Unit List'!$AQ$5, IF('Unit List'!S669='Unit List'!$P$4, 'Unit List'!$AQ$4, 'Unit List'!S669))), IF('Unit List'!AQ669='Unit List'!$P$5, 'Unit List'!$AQ$5, IF('Unit List'!AQ669='Unit List'!$P$4, 'Unit List'!$AQ$4, 'Unit List'!AQ669))), IF('Unit List'!S669='Unit List'!$P$5, 'Unit List'!$AQ$5, IF('Unit List'!S669='Unit List'!$P$4, 'Unit List'!$AQ$4, 'Unit List'!S669))), IF('Unit List'!S669='Unit List'!$P$5, 'Unit List'!$AQ$5, IF('Unit List'!S669='Unit List'!$P$4, 'Unit List'!$AQ$4, 'Unit List'!S669))), IF('Unit List'!AQ669='Unit List'!$P$5, 'Unit List'!$AQ$5, IF('Unit List'!AQ669='Unit List'!$P$4, 'Unit List'!$AQ$4, 'Unit List'!AQ669))), IF('Unit List'!S669='Unit List'!$P$5, 'Unit List'!$AQ$5, IF('Unit List'!S669='Unit List'!$P$4, 'Unit List'!$AQ$4, 'Unit List'!S669))), IF('Unit List'!S669='Unit List'!$P$5, 'Unit List'!$AQ$5, IF('Unit List'!S669='Unit List'!$P$4, 'Unit List'!$AQ$4, 'Unit List'!S669))), IF('Unit List'!AQ669='Unit List'!$P$5, 'Unit List'!$AQ$5, IF('Unit List'!AQ669='Unit List'!$P$4, 'Unit List'!$AQ$4, 'Unit List'!AQ669))),"'),",)</f>
        <v>''),</v>
      </c>
    </row>
    <row r="727" spans="1:10" x14ac:dyDescent="0.25">
      <c r="A727" t="s">
        <v>2713</v>
      </c>
      <c r="B727" t="str">
        <f>CONCATENATE("'_",'Unit List'!C670,"',",)</f>
        <v>'_OCEAN',</v>
      </c>
      <c r="C727" t="str">
        <f>CONCATENATE("'_",'Unit List'!D670,"',",)</f>
        <v>'_AMERICA',</v>
      </c>
      <c r="D727" t="str">
        <f>CONCATENATE("'",'Unit List'!E670,"',",)</f>
        <v>'HELICOPTER_GUNSHIP',</v>
      </c>
      <c r="E727" t="str">
        <f>CONCATENATE("'",'Unit List'!F670,"',",)</f>
        <v>'HELICOPTERGUNSHIP',</v>
      </c>
      <c r="F727" t="str">
        <f>"'',"</f>
        <v>'',</v>
      </c>
      <c r="G727" t="str">
        <f>CONCATENATE("'",'Unit List'!H651,"',",)</f>
        <v>'AH64USA',</v>
      </c>
      <c r="H727" t="str">
        <f>CONCATENATE(IF(ISBLANK('Unit List'!AO670), IF(ISBLANK('Unit List'!Q670), IF(ISBLANK('Unit List'!Q670), IF(ISBLANK('Unit List'!AO651), IF(ISBLANK('Unit List'!Q651), IF(ISBLANK('Unit List'!Q651), IF(ISBLANK('Unit List'!AO651), IF(ISBLANK('Unit List'!Q651), IF(ISBLANK('Unit List'!Q651),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 IF('Unit List'!Q670='Unit List'!$P$5, 'Unit List'!$AO$5, IF('Unit List'!Q670='Unit List'!$P$4, 'Unit List'!$AO$4, IF('Unit List'!Q670='Unit List'!$P$7, 'Unit List'!Q670 * 'Unit List'!$AO$7, 'Unit List'!Q670)))), IF('Unit List'!Q670='Unit List'!$P$5, 'Unit List'!$AO$5, IF('Unit List'!Q670='Unit List'!$P$4, 'Unit List'!$AO$4, IF('Unit List'!Q670='Unit List'!$P$7, 'Unit List'!Q670 * 'Unit List'!$AO$7, 'Unit List'!Q670)))), IF('Unit List'!AO670='Unit List'!$P$5, 'Unit List'!$AO$5, IF('Unit List'!AO670='Unit List'!$P$4, 'Unit List'!$AO$4, IF('Unit List'!AO670='Unit List'!$P$7, 'Unit List'!AO670 * 'Unit List'!$AO$7, 'Unit List'!AO670)))),",",)</f>
        <v>1,</v>
      </c>
      <c r="I727" t="str">
        <f>CONCATENATE(IF(ISBLANK('Unit List'!AP670), IF(ISBLANK('Unit List'!R670), IF(ISBLANK('Unit List'!R670), IF(ISBLANK('Unit List'!AP651), IF(ISBLANK('Unit List'!R651), IF(ISBLANK('Unit List'!R651), IF(ISBLANK('Unit List'!AP651), IF(ISBLANK('Unit List'!R651), IF(ISBLANK('Unit List'!R651),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 IF('Unit List'!R670='Unit List'!$P$5, 'Unit List'!$AP$5, IF('Unit List'!R670='Unit List'!$P$4, 'Unit List'!$AP$4, IF('Unit List'!R670='Unit List'!$P$7, 'Unit List'!R670 * 'Unit List'!$AP$7, 'Unit List'!R670)))), IF('Unit List'!R670='Unit List'!$P$5, 'Unit List'!$AP$5, IF('Unit List'!R670='Unit List'!$P$4, 'Unit List'!$AP$4, IF('Unit List'!R670='Unit List'!$P$7, 'Unit List'!R670 * 'Unit List'!$AP$7, 'Unit List'!R670)))), IF('Unit List'!AP670='Unit List'!$P$5, 'Unit List'!$AP$5, IF('Unit List'!AP670='Unit List'!$P$4, 'Unit List'!$AP$4, IF('Unit List'!AP670='Unit List'!$P$7, 'Unit List'!AP670 * 'Unit List'!$AP$7, 'Unit List'!AP670)))),",",)</f>
        <v>0.1,</v>
      </c>
      <c r="J727" t="str">
        <f>CONCATENATE("'",IF(ISBLANK('Unit List'!AQ670), IF(ISBLANK('Unit List'!S670), IF(ISBLANK('Unit List'!S670), IF(ISBLANK('Unit List'!AQ651), IF(ISBLANK('Unit List'!S651), IF(ISBLANK('Unit List'!S651), IF(ISBLANK('Unit List'!AQ651), IF(ISBLANK('Unit List'!S651), IF(ISBLANK('Unit List'!S651),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 IF('Unit List'!S670='Unit List'!$P$5, 'Unit List'!$AQ$5, IF('Unit List'!S670='Unit List'!$P$4, 'Unit List'!$AQ$4, 'Unit List'!S670))), IF('Unit List'!S670='Unit List'!$P$5, 'Unit List'!$AQ$5, IF('Unit List'!S670='Unit List'!$P$4, 'Unit List'!$AQ$4, 'Unit List'!S670))), IF('Unit List'!AQ670='Unit List'!$P$5, 'Unit List'!$AQ$5, IF('Unit List'!AQ670='Unit List'!$P$4, 'Unit List'!$AQ$4, 'Unit List'!AQ670))),"'),",)</f>
        <v>''),</v>
      </c>
    </row>
    <row r="728" spans="1:10" x14ac:dyDescent="0.25">
      <c r="A728" t="s">
        <v>2713</v>
      </c>
      <c r="B728" t="str">
        <f>CONCATENATE("'_",'Unit List'!C671,"',",)</f>
        <v>'_SAHUL',</v>
      </c>
      <c r="C728" t="str">
        <f>CONCATENATE("'_",'Unit List'!D671,"',",)</f>
        <v>'_AUSTRALIA',</v>
      </c>
      <c r="D728" t="str">
        <f>CONCATENATE("'",'Unit List'!E671,"',",)</f>
        <v>'HELICOPTER_GUNSHIP',</v>
      </c>
      <c r="E728" t="str">
        <f>CONCATENATE("'",'Unit List'!F671,"',",)</f>
        <v>'HELICOPTERGUNSHIP',</v>
      </c>
      <c r="F728" t="str">
        <f>"'',"</f>
        <v>'',</v>
      </c>
      <c r="G728" t="str">
        <f>CONCATENATE("'",'Unit List'!H652,"',",)</f>
        <v>'tiger_australia',</v>
      </c>
      <c r="H728" t="str">
        <f>CONCATENATE(IF(ISBLANK('Unit List'!AO671), IF(ISBLANK('Unit List'!Q671), IF(ISBLANK('Unit List'!Q671), IF(ISBLANK('Unit List'!AO652), IF(ISBLANK('Unit List'!Q652), IF(ISBLANK('Unit List'!Q652), IF(ISBLANK('Unit List'!AO652), IF(ISBLANK('Unit List'!Q652), IF(ISBLANK('Unit List'!Q652),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List'!AO671)))),",",)</f>
        <v>1,</v>
      </c>
      <c r="I728" t="str">
        <f>CONCATENATE(IF(ISBLANK('Unit List'!AP671), IF(ISBLANK('Unit List'!R671), IF(ISBLANK('Unit List'!R671), IF(ISBLANK('Unit List'!AP652), IF(ISBLANK('Unit List'!R652), IF(ISBLANK('Unit List'!R652), IF(ISBLANK('Unit List'!AP652), IF(ISBLANK('Unit List'!R652), IF(ISBLANK('Unit List'!R652),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List'!AP671)))),",",)</f>
        <v>0.1,</v>
      </c>
      <c r="J728" t="str">
        <f>CONCATENATE("'",IF(ISBLANK('Unit List'!AQ671), IF(ISBLANK('Unit List'!S671), IF(ISBLANK('Unit List'!S671), IF(ISBLANK('Unit List'!AQ652), IF(ISBLANK('Unit List'!S652), IF(ISBLANK('Unit List'!S652), IF(ISBLANK('Unit List'!AQ652), IF(ISBLANK('Unit List'!S652), IF(ISBLANK('Unit List'!S652),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List'!AQ671))),"'),",)</f>
        <v>''),</v>
      </c>
    </row>
    <row r="729" spans="1:10" x14ac:dyDescent="0.25">
      <c r="A729" t="s">
        <v>2713</v>
      </c>
      <c r="B729" t="str">
        <f>CONCATENATE("'_",'Unit List'!C672,"',",)</f>
        <v>'_SEASIA',</v>
      </c>
      <c r="C729" t="str">
        <f>CONCATENATE("'_",'Unit List'!D672,"',",)</f>
        <v>'_FRANCE',</v>
      </c>
      <c r="D729" t="str">
        <f>CONCATENATE("'",'Unit List'!E672,"',",)</f>
        <v>'HELICOPTER_GUNSHIP',</v>
      </c>
      <c r="E729" t="str">
        <f>CONCATENATE("'",'Unit List'!F672,"',",)</f>
        <v>'HELICOPTERGUNSHIP',</v>
      </c>
      <c r="F729" t="str">
        <f>"'',"</f>
        <v>'',</v>
      </c>
      <c r="G729" t="str">
        <f>CONCATENATE("'",'Unit List'!H657,"',",)</f>
        <v>'tiger_france',</v>
      </c>
      <c r="H729" t="str">
        <f>CONCATENATE(IF(ISBLANK('Unit List'!AO672), IF(ISBLANK('Unit List'!Q672), IF(ISBLANK('Unit List'!Q672), IF(ISBLANK('Unit List'!AO657), IF(ISBLANK('Unit List'!Q657), IF(ISBLANK('Unit List'!Q657), IF(ISBLANK('Unit List'!AO657), IF(ISBLANK('Unit List'!Q657), IF(ISBLANK('Unit List'!Q657),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List'!AO672)))),",",)</f>
        <v>1,</v>
      </c>
      <c r="I729" t="str">
        <f>CONCATENATE(IF(ISBLANK('Unit List'!AP672), IF(ISBLANK('Unit List'!R672), IF(ISBLANK('Unit List'!R672), IF(ISBLANK('Unit List'!AP657), IF(ISBLANK('Unit List'!R657), IF(ISBLANK('Unit List'!R657), IF(ISBLANK('Unit List'!AP657), IF(ISBLANK('Unit List'!R657), IF(ISBLANK('Unit List'!R657),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List'!AP672)))),",",)</f>
        <v>0.1,</v>
      </c>
      <c r="J729" t="str">
        <f>CONCATENATE("'",IF(ISBLANK('Unit List'!AQ672), IF(ISBLANK('Unit List'!S672), IF(ISBLANK('Unit List'!S672), IF(ISBLANK('Unit List'!AQ657), IF(ISBLANK('Unit List'!S657), IF(ISBLANK('Unit List'!S657), IF(ISBLANK('Unit List'!AQ657), IF(ISBLANK('Unit List'!S657), IF(ISBLANK('Unit List'!S657),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List'!AQ672))),"'),",)</f>
        <v>''),</v>
      </c>
    </row>
    <row r="730" spans="1:10" x14ac:dyDescent="0.25">
      <c r="A730" t="s">
        <v>2713</v>
      </c>
      <c r="B730" t="str">
        <f>CONCATENATE("'_",'Unit List'!C673,"',",)</f>
        <v>'_SOUTHAM',</v>
      </c>
      <c r="C730" t="str">
        <f>CONCATENATE("'_",'Unit List'!D673,"',",)</f>
        <v>'_ASIA',</v>
      </c>
      <c r="D730" t="str">
        <f>CONCATENATE("'",'Unit List'!E673,"',",)</f>
        <v>'HELICOPTER_GUNSHIP',</v>
      </c>
      <c r="E730" t="str">
        <f>CONCATENATE("'",'Unit List'!F673,"',",)</f>
        <v>'HELICOPTERGUNSHIP',</v>
      </c>
      <c r="F730" t="str">
        <f>"'',"</f>
        <v>'',</v>
      </c>
      <c r="G730" t="str">
        <f>CONCATENATE("'",'Unit List'!H640,"',",)</f>
        <v>'HelicopterGunship',</v>
      </c>
      <c r="H730" t="str">
        <f>CONCATENATE(IF(ISBLANK('Unit List'!AO673), IF(ISBLANK('Unit List'!Q673), IF(ISBLANK('Unit List'!Q673), IF(ISBLANK('Unit List'!AO645), IF(ISBLANK('Unit List'!Q645), IF(ISBLANK('Unit List'!Q645), IF(ISBLANK('Unit List'!AO645), IF(ISBLANK('Unit List'!Q645), IF(ISBLANK('Unit List'!Q645),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 IF('Unit List'!Q673='Unit List'!$P$5, 'Unit List'!$AO$5, IF('Unit List'!Q673='Unit List'!$P$4, 'Unit List'!$AO$4, IF('Unit List'!Q673='Unit List'!$P$7, 'Unit List'!Q673 * 'Unit List'!$AO$7, 'Unit List'!Q673)))), IF('Unit List'!Q673='Unit List'!$P$5, 'Unit List'!$AO$5, IF('Unit List'!Q673='Unit List'!$P$4, 'Unit List'!$AO$4, IF('Unit List'!Q673='Unit List'!$P$7, 'Unit List'!Q673 * 'Unit List'!$AO$7, 'Unit List'!Q673)))), IF('Unit List'!AO673='Unit List'!$P$5, 'Unit List'!$AO$5, IF('Unit List'!AO673='Unit List'!$P$4, 'Unit List'!$AO$4, IF('Unit List'!AO673='Unit List'!$P$7, 'Unit List'!AO673 * 'Unit List'!$AO$7, 'Unit List'!AO673)))),",",)</f>
        <v>1,</v>
      </c>
      <c r="I730" t="str">
        <f>CONCATENATE(IF(ISBLANK('Unit List'!AP673), IF(ISBLANK('Unit List'!R673), IF(ISBLANK('Unit List'!R673), IF(ISBLANK('Unit List'!AP645), IF(ISBLANK('Unit List'!R645), IF(ISBLANK('Unit List'!R645), IF(ISBLANK('Unit List'!AP645), IF(ISBLANK('Unit List'!R645), IF(ISBLANK('Unit List'!R645),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 IF('Unit List'!R673='Unit List'!$P$5, 'Unit List'!$AP$5, IF('Unit List'!R673='Unit List'!$P$4, 'Unit List'!$AP$4, IF('Unit List'!R673='Unit List'!$P$7, 'Unit List'!R673 * 'Unit List'!$AP$7, 'Unit List'!R673)))), IF('Unit List'!R673='Unit List'!$P$5, 'Unit List'!$AP$5, IF('Unit List'!R673='Unit List'!$P$4, 'Unit List'!$AP$4, IF('Unit List'!R673='Unit List'!$P$7, 'Unit List'!R673 * 'Unit List'!$AP$7, 'Unit List'!R673)))), IF('Unit List'!AP673='Unit List'!$P$5, 'Unit List'!$AP$5, IF('Unit List'!AP673='Unit List'!$P$4, 'Unit List'!$AP$4, IF('Unit List'!AP673='Unit List'!$P$7, 'Unit List'!AP673 * 'Unit List'!$AP$7, 'Unit List'!AP673)))),",",)</f>
        <v>0.1,</v>
      </c>
      <c r="J730" t="str">
        <f>CONCATENATE("'",IF(ISBLANK('Unit List'!AQ673), IF(ISBLANK('Unit List'!S673), IF(ISBLANK('Unit List'!S673), IF(ISBLANK('Unit List'!AQ645), IF(ISBLANK('Unit List'!S645), IF(ISBLANK('Unit List'!S645), IF(ISBLANK('Unit List'!AQ645), IF(ISBLANK('Unit List'!S645), IF(ISBLANK('Unit List'!S645),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 IF('Unit List'!S673='Unit List'!$P$5, 'Unit List'!$AQ$5, IF('Unit List'!S673='Unit List'!$P$4, 'Unit List'!$AQ$4, 'Unit List'!S673))), IF('Unit List'!S673='Unit List'!$P$5, 'Unit List'!$AQ$5, IF('Unit List'!S673='Unit List'!$P$4, 'Unit List'!$AQ$4, 'Unit List'!S673))), IF('Unit List'!AQ673='Unit List'!$P$5, 'Unit List'!$AQ$5, IF('Unit List'!AQ673='Unit List'!$P$4, 'Unit List'!$AQ$4, 'Unit List'!AQ673))),"'),",)</f>
        <v>''),</v>
      </c>
    </row>
    <row r="731" spans="1:10" x14ac:dyDescent="0.25">
      <c r="A731" t="s">
        <v>2713</v>
      </c>
      <c r="B731" t="str">
        <f>CONCATENATE("'_",'Unit List'!C674,"',",)</f>
        <v>'_AZTEC',</v>
      </c>
      <c r="C731" t="str">
        <f>"'',"</f>
        <v>'',</v>
      </c>
      <c r="D731" t="str">
        <f>CONCATENATE("'",'Unit List'!E674,"',",)</f>
        <v>'HELICOPTER_GUNSHIP',</v>
      </c>
      <c r="E731" t="str">
        <f>CONCATENATE("'",'Unit List'!F674,"',",)</f>
        <v>'HELICOPTERGUNSHIP',</v>
      </c>
      <c r="F731" t="str">
        <f>"'',"</f>
        <v>'',</v>
      </c>
      <c r="G731" t="str">
        <f>CONCATENATE("'",'Unit List'!H674,"',",)</f>
        <v>'Mi8Mexico',</v>
      </c>
      <c r="H731" t="str">
        <f>CONCATENATE(IF(ISBLANK('Unit List'!AO674), IF(ISBLANK('Unit List'!Q674), IF(ISBLANK('Unit List'!Q674), IF(ISBLANK('Unit List'!AO673), IF(ISBLANK('Unit List'!Q673), IF(ISBLANK('Unit List'!Q673), IF(ISBLANK('Unit List'!AO673), IF(ISBLANK('Unit List'!Q673), IF(ISBLANK('Unit List'!Q673),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List'!Q673='Unit List'!$P$5, 'Unit List'!$AO$5, IF('Unit List'!Q673='Unit List'!$P$4, 'Unit List'!$AO$4, IF('Unit List'!Q673='Unit List'!$P$7, 'Unit List'!Q673 * 'Unit List'!$AO$7, 'Unit List'!Q673)))), IF('Unit List'!Q673='Unit List'!$P$5, 'Unit List'!$AO$5, IF('Unit List'!Q673='Unit List'!$P$4, 'Unit List'!$AO$4, IF('Unit List'!Q673='Unit List'!$P$7, 'Unit List'!Q673 * 'Unit List'!$AO$7, 'Unit List'!Q673)))), IF('Unit List'!AO673='Unit List'!$P$5, 'Unit List'!$AO$5, IF('Unit List'!AO673='Unit List'!$P$4, 'Unit List'!$AO$4, IF('Unit List'!AO673='Unit List'!$P$7, 'Unit List'!AO673 * 'Unit List'!$AO$7, 'Unit List'!AO673)))), IF('Unit List'!Q673='Unit List'!$P$5, 'Unit List'!$AO$5, IF('Unit List'!Q673='Unit List'!$P$4, 'Unit List'!$AO$4, IF('Unit List'!Q673='Unit List'!$P$7, 'Unit List'!Q673 * 'Unit List'!$AO$7, 'Unit List'!Q673)))), IF('Unit List'!Q673='Unit List'!$P$5, 'Unit List'!$AO$5, IF('Unit List'!Q673='Unit List'!$P$4, 'Unit List'!$AO$4, IF('Unit List'!Q673='Unit List'!$P$7, 'Unit List'!Q673 * 'Unit List'!$AO$7, 'Unit List'!Q673)))), IF('Unit List'!AO673='Unit List'!$P$5, 'Unit List'!$AO$5, IF('Unit List'!AO673='Unit List'!$P$4, 'Unit List'!$AO$4, IF('Unit List'!AO673='Unit List'!$P$7, 'Unit List'!AO673 * 'Unit List'!$AO$7, 'Unit List'!AO673)))), IF('Unit List'!Q674='Unit List'!$P$5, 'Unit List'!$AO$5, IF('Unit List'!Q674='Unit List'!$P$4, 'Unit List'!$AO$4, IF('Unit List'!Q674='Unit List'!$P$7, 'Unit List'!Q674 * 'Unit List'!$AO$7, 'Unit List'!Q674)))), IF('Unit List'!Q674='Unit List'!$P$5, 'Unit List'!$AO$5, IF('Unit List'!Q674='Unit List'!$P$4, 'Unit List'!$AO$4, IF('Unit List'!Q674='Unit List'!$P$7, 'Unit List'!Q674 * 'Unit List'!$AO$7, 'Unit List'!Q674)))), IF('Unit List'!AO674='Unit List'!$P$5, 'Unit List'!$AO$5, IF('Unit List'!AO674='Unit List'!$P$4, 'Unit List'!$AO$4, IF('Unit List'!AO674='Unit List'!$P$7, 'Unit List'!AO674 * 'Unit List'!$AO$7, 'Unit List'!AO674)))),",",)</f>
        <v>1,</v>
      </c>
      <c r="I731" t="str">
        <f>CONCATENATE(IF(ISBLANK('Unit List'!AP674), IF(ISBLANK('Unit List'!R674), IF(ISBLANK('Unit List'!R674), IF(ISBLANK('Unit List'!AP673), IF(ISBLANK('Unit List'!R673), IF(ISBLANK('Unit List'!R673), IF(ISBLANK('Unit List'!AP673), IF(ISBLANK('Unit List'!R673), IF(ISBLANK('Unit List'!R673),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List'!R673='Unit List'!$P$5, 'Unit List'!$AP$5, IF('Unit List'!R673='Unit List'!$P$4, 'Unit List'!$AP$4, IF('Unit List'!R673='Unit List'!$P$7, 'Unit List'!R673 * 'Unit List'!$AP$7, 'Unit List'!R673)))), IF('Unit List'!R673='Unit List'!$P$5, 'Unit List'!$AP$5, IF('Unit List'!R673='Unit List'!$P$4, 'Unit List'!$AP$4, IF('Unit List'!R673='Unit List'!$P$7, 'Unit List'!R673 * 'Unit List'!$AP$7, 'Unit List'!R673)))), IF('Unit List'!AP673='Unit List'!$P$5, 'Unit List'!$AP$5, IF('Unit List'!AP673='Unit List'!$P$4, 'Unit List'!$AP$4, IF('Unit List'!AP673='Unit List'!$P$7, 'Unit List'!AP673 * 'Unit List'!$AP$7, 'Unit List'!AP673)))), IF('Unit List'!R673='Unit List'!$P$5, 'Unit List'!$AP$5, IF('Unit List'!R673='Unit List'!$P$4, 'Unit List'!$AP$4, IF('Unit List'!R673='Unit List'!$P$7, 'Unit List'!R673 * 'Unit List'!$AP$7, 'Unit List'!R673)))), IF('Unit List'!R673='Unit List'!$P$5, 'Unit List'!$AP$5, IF('Unit List'!R673='Unit List'!$P$4, 'Unit List'!$AP$4, IF('Unit List'!R673='Unit List'!$P$7, 'Unit List'!R673 * 'Unit List'!$AP$7, 'Unit List'!R673)))), IF('Unit List'!AP673='Unit List'!$P$5, 'Unit List'!$AP$5, IF('Unit List'!AP673='Unit List'!$P$4, 'Unit List'!$AP$4, IF('Unit List'!AP673='Unit List'!$P$7, 'Unit List'!AP673 * 'Unit List'!$AP$7, 'Unit List'!AP673)))), IF('Unit List'!R674='Unit List'!$P$5, 'Unit List'!$AP$5, IF('Unit List'!R674='Unit List'!$P$4, 'Unit List'!$AP$4, IF('Unit List'!R674='Unit List'!$P$7, 'Unit List'!R674 * 'Unit List'!$AP$7, 'Unit List'!R674)))), IF('Unit List'!R674='Unit List'!$P$5, 'Unit List'!$AP$5, IF('Unit List'!R674='Unit List'!$P$4, 'Unit List'!$AP$4, IF('Unit List'!R674='Unit List'!$P$7, 'Unit List'!R674 * 'Unit List'!$AP$7, 'Unit List'!R674)))), IF('Unit List'!AP674='Unit List'!$P$5, 'Unit List'!$AP$5, IF('Unit List'!AP674='Unit List'!$P$4, 'Unit List'!$AP$4, IF('Unit List'!AP674='Unit List'!$P$7, 'Unit List'!AP674 * 'Unit List'!$AP$7, 'Unit List'!AP674)))),",",)</f>
        <v>0.1,</v>
      </c>
      <c r="J731" t="str">
        <f>CONCATENATE("'",IF(ISBLANK('Unit List'!AQ674), IF(ISBLANK('Unit List'!S674), IF(ISBLANK('Unit List'!S674), IF(ISBLANK('Unit List'!AQ673), IF(ISBLANK('Unit List'!S673), IF(ISBLANK('Unit List'!S673), IF(ISBLANK('Unit List'!AQ673), IF(ISBLANK('Unit List'!S673), IF(ISBLANK('Unit List'!S673),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List'!S673='Unit List'!$P$5, 'Unit List'!$AQ$5, IF('Unit List'!S673='Unit List'!$P$4, 'Unit List'!$AQ$4, 'Unit List'!S673))), IF('Unit List'!S673='Unit List'!$P$5, 'Unit List'!$AQ$5, IF('Unit List'!S673='Unit List'!$P$4, 'Unit List'!$AQ$4, 'Unit List'!S673))), IF('Unit List'!AQ673='Unit List'!$P$5, 'Unit List'!$AQ$5, IF('Unit List'!AQ673='Unit List'!$P$4, 'Unit List'!$AQ$4, 'Unit List'!AQ673))), IF('Unit List'!S673='Unit List'!$P$5, 'Unit List'!$AQ$5, IF('Unit List'!S673='Unit List'!$P$4, 'Unit List'!$AQ$4, 'Unit List'!S673))), IF('Unit List'!S673='Unit List'!$P$5, 'Unit List'!$AQ$5, IF('Unit List'!S673='Unit List'!$P$4, 'Unit List'!$AQ$4, 'Unit List'!S673))), IF('Unit List'!AQ673='Unit List'!$P$5, 'Unit List'!$AQ$5, IF('Unit List'!AQ673='Unit List'!$P$4, 'Unit List'!$AQ$4, 'Unit List'!AQ673))),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List'!AQ674))),"'),",)</f>
        <v>''),</v>
      </c>
    </row>
    <row r="732" spans="1:10" x14ac:dyDescent="0.25">
      <c r="A732" t="s">
        <v>2713</v>
      </c>
      <c r="B732" t="str">
        <f>CONCATENATE("'_",'Unit List'!C675,"',",)</f>
        <v>'_SOUTHAS',</v>
      </c>
      <c r="C732" t="str">
        <f>CONCATENATE("'_",'Unit List'!D675,"',",)</f>
        <v>'_EASTEU',</v>
      </c>
      <c r="D732" t="str">
        <f>CONCATENATE("'",'Unit List'!E675,"',",)</f>
        <v>'HELICOPTER_GUNSHIP',</v>
      </c>
      <c r="E732" t="str">
        <f>CONCATENATE("'",'Unit List'!F675,"',",)</f>
        <v>'HELICOPTERGUNSHIP',</v>
      </c>
      <c r="F732" t="str">
        <f>"'',"</f>
        <v>'',</v>
      </c>
      <c r="G732" t="str">
        <f>CONCATENATE("'",'Unit List'!H647,"',",)</f>
        <v>'Mi8PlainTeamColor',</v>
      </c>
      <c r="H732" t="str">
        <f>CONCATENATE(IF(ISBLANK('Unit List'!AO675), IF(ISBLANK('Unit List'!Q675), IF(ISBLANK('Unit List'!Q675), IF(ISBLANK('Unit List'!AO647), IF(ISBLANK('Unit List'!Q647), IF(ISBLANK('Unit List'!Q647), IF(ISBLANK('Unit List'!AO647), IF(ISBLANK('Unit List'!Q647), IF(ISBLANK('Unit List'!Q647),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List'!Q647='Unit List'!$P$5, 'Unit List'!$AO$5, IF('Unit List'!Q647='Unit List'!$P$4, 'Unit List'!$AO$4, IF('Unit List'!Q647='Unit List'!$P$7, 'Unit List'!Q647 * 'Unit List'!$AO$7, 'Unit List'!Q647)))), IF('Unit List'!Q647='Unit List'!$P$5, 'Unit List'!$AO$5, IF('Unit List'!Q647='Unit List'!$P$4, 'Unit List'!$AO$4, IF('Unit List'!Q647='Unit List'!$P$7, 'Unit List'!Q647 * 'Unit List'!$AO$7, 'Unit List'!Q647)))), IF('Unit List'!AO647='Unit List'!$P$5, 'Unit List'!$AO$5, IF('Unit List'!AO647='Unit List'!$P$4, 'Unit List'!$AO$4, IF('Unit List'!AO647='Unit List'!$P$7, 'Unit List'!AO647 * 'Unit List'!$AO$7, 'Unit List'!AO647)))), IF('Unit List'!Q647='Unit List'!$P$5, 'Unit List'!$AO$5, IF('Unit List'!Q647='Unit List'!$P$4, 'Unit List'!$AO$4, IF('Unit List'!Q647='Unit List'!$P$7, 'Unit List'!Q647 * 'Unit List'!$AO$7, 'Unit List'!Q647)))), IF('Unit List'!Q647='Unit List'!$P$5, 'Unit List'!$AO$5, IF('Unit List'!Q647='Unit List'!$P$4, 'Unit List'!$AO$4, IF('Unit List'!Q647='Unit List'!$P$7, 'Unit List'!Q647 * 'Unit List'!$AO$7, 'Unit List'!Q647)))), IF('Unit List'!AO647='Unit List'!$P$5, 'Unit List'!$AO$5, IF('Unit List'!AO647='Unit List'!$P$4, 'Unit List'!$AO$4, IF('Unit List'!AO647='Unit List'!$P$7, 'Unit List'!AO647 * 'Unit List'!$AO$7, 'Unit List'!AO647)))),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List'!AO675)))),",",)</f>
        <v>1,</v>
      </c>
      <c r="I732" t="str">
        <f>CONCATENATE(IF(ISBLANK('Unit List'!AP675), IF(ISBLANK('Unit List'!R675), IF(ISBLANK('Unit List'!R675), IF(ISBLANK('Unit List'!AP647), IF(ISBLANK('Unit List'!R647), IF(ISBLANK('Unit List'!R647), IF(ISBLANK('Unit List'!AP647), IF(ISBLANK('Unit List'!R647), IF(ISBLANK('Unit List'!R647),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List'!R647='Unit List'!$P$5, 'Unit List'!$AP$5, IF('Unit List'!R647='Unit List'!$P$4, 'Unit List'!$AP$4, IF('Unit List'!R647='Unit List'!$P$7, 'Unit List'!R647 * 'Unit List'!$AP$7, 'Unit List'!R647)))), IF('Unit List'!R647='Unit List'!$P$5, 'Unit List'!$AP$5, IF('Unit List'!R647='Unit List'!$P$4, 'Unit List'!$AP$4, IF('Unit List'!R647='Unit List'!$P$7, 'Unit List'!R647 * 'Unit List'!$AP$7, 'Unit List'!R647)))), IF('Unit List'!AP647='Unit List'!$P$5, 'Unit List'!$AP$5, IF('Unit List'!AP647='Unit List'!$P$4, 'Unit List'!$AP$4, IF('Unit List'!AP647='Unit List'!$P$7, 'Unit List'!AP647 * 'Unit List'!$AP$7, 'Unit List'!AP647)))), IF('Unit List'!R647='Unit List'!$P$5, 'Unit List'!$AP$5, IF('Unit List'!R647='Unit List'!$P$4, 'Unit List'!$AP$4, IF('Unit List'!R647='Unit List'!$P$7, 'Unit List'!R647 * 'Unit List'!$AP$7, 'Unit List'!R647)))), IF('Unit List'!R647='Unit List'!$P$5, 'Unit List'!$AP$5, IF('Unit List'!R647='Unit List'!$P$4, 'Unit List'!$AP$4, IF('Unit List'!R647='Unit List'!$P$7, 'Unit List'!R647 * 'Unit List'!$AP$7, 'Unit List'!R647)))), IF('Unit List'!AP647='Unit List'!$P$5, 'Unit List'!$AP$5, IF('Unit List'!AP647='Unit List'!$P$4, 'Unit List'!$AP$4, IF('Unit List'!AP647='Unit List'!$P$7, 'Unit List'!AP647 * 'Unit List'!$AP$7, 'Unit List'!AP647)))),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List'!AP675)))),",",)</f>
        <v>0.1,</v>
      </c>
      <c r="J732" t="str">
        <f>CONCATENATE("'",IF(ISBLANK('Unit List'!AQ675), IF(ISBLANK('Unit List'!S675), IF(ISBLANK('Unit List'!S675), IF(ISBLANK('Unit List'!AQ647), IF(ISBLANK('Unit List'!S647), IF(ISBLANK('Unit List'!S647), IF(ISBLANK('Unit List'!AQ647), IF(ISBLANK('Unit List'!S647), IF(ISBLANK('Unit List'!S647),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List'!S647='Unit List'!$P$5, 'Unit List'!$AQ$5, IF('Unit List'!S647='Unit List'!$P$4, 'Unit List'!$AQ$4, 'Unit List'!S647))), IF('Unit List'!S647='Unit List'!$P$5, 'Unit List'!$AQ$5, IF('Unit List'!S647='Unit List'!$P$4, 'Unit List'!$AQ$4, 'Unit List'!S647))), IF('Unit List'!AQ647='Unit List'!$P$5, 'Unit List'!$AQ$5, IF('Unit List'!AQ647='Unit List'!$P$4, 'Unit List'!$AQ$4, 'Unit List'!AQ647))), IF('Unit List'!S647='Unit List'!$P$5, 'Unit List'!$AQ$5, IF('Unit List'!S647='Unit List'!$P$4, 'Unit List'!$AQ$4, 'Unit List'!S647))), IF('Unit List'!S647='Unit List'!$P$5, 'Unit List'!$AQ$5, IF('Unit List'!S647='Unit List'!$P$4, 'Unit List'!$AQ$4, 'Unit List'!S647))), IF('Unit List'!AQ647='Unit List'!$P$5, 'Unit List'!$AQ$5, IF('Unit List'!AQ647='Unit List'!$P$4, 'Unit List'!$AQ$4, 'Unit List'!AQ647))), IF('Unit List'!S675='Unit List'!$P$5, 'Unit List'!$AQ$5, IF('Unit List'!S675='Unit List'!$P$4, 'Unit List'!$AQ$4, 'Unit List'!S675))), IF('Unit List'!S675='Unit List'!$P$5, 'Unit List'!$AQ$5, IF('Unit List'!S675='Unit List'!$P$4, 'Unit List'!$AQ$4, 'Unit List'!S675))), IF('Unit List'!AQ675='Unit List'!$P$5, 'Unit List'!$AQ$5, IF('Unit List'!AQ675='Unit List'!$P$4, 'Unit List'!$AQ$4, 'Unit List'!AQ675))),"'),",)</f>
        <v>''),</v>
      </c>
    </row>
    <row r="733" spans="1:10" x14ac:dyDescent="0.25">
      <c r="A733" t="s">
        <v>2713</v>
      </c>
      <c r="B733" t="str">
        <f>CONCATENATE("'_",'Unit List'!C676,"',",)</f>
        <v>'_INDIA',</v>
      </c>
      <c r="C733" t="str">
        <f>"'',"</f>
        <v>'',</v>
      </c>
      <c r="D733" t="str">
        <f>CONCATENATE("'",'Unit List'!E676,"',",)</f>
        <v>'HELICOPTER_GUNSHIP',</v>
      </c>
      <c r="E733" t="str">
        <f>CONCATENATE("'",'Unit List'!F676,"',",)</f>
        <v>'HELICOPTERGUNSHIP',</v>
      </c>
      <c r="F733" t="str">
        <f>"'',"</f>
        <v>'',</v>
      </c>
      <c r="G733" t="str">
        <f>CONCATENATE("'",'Unit List'!H676,"',",)</f>
        <v>'Mi8India',</v>
      </c>
      <c r="H733" t="str">
        <f>CONCATENATE(IF(ISBLANK('Unit List'!AO676), IF(ISBLANK('Unit List'!Q676), IF(ISBLANK('Unit List'!Q676), IF(ISBLANK('Unit List'!AO675), IF(ISBLANK('Unit List'!Q675), IF(ISBLANK('Unit List'!Q675), IF(ISBLANK('Unit List'!AO675), IF(ISBLANK('Unit List'!Q675), IF(ISBLANK('Unit List'!Q675), IF(ISBLANK('Unit List'!AO640), IF(ISBLANK('Unit List'!Q640), IF(ISBLANK('Unit List'!Q640), "1",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 IF('Unit List'!Q676='Unit List'!$P$5, 'Unit List'!$AO$5, IF('Unit List'!Q676='Unit List'!$P$4, 'Unit List'!$AO$4, IF('Unit List'!Q676='Unit List'!$P$7, 'Unit List'!Q676 * 'Unit List'!$AO$7, 'Unit List'!Q676)))), IF('Unit List'!Q676='Unit List'!$P$5, 'Unit List'!$AO$5, IF('Unit List'!Q676='Unit List'!$P$4, 'Unit List'!$AO$4, IF('Unit List'!Q676='Unit List'!$P$7, 'Unit List'!Q676 * 'Unit List'!$AO$7, 'Unit List'!Q676)))), IF('Unit List'!AO676='Unit List'!$P$5, 'Unit List'!$AO$5, IF('Unit List'!AO676='Unit List'!$P$4, 'Unit List'!$AO$4, IF('Unit List'!AO676='Unit List'!$P$7, 'Unit List'!AO676 * 'Unit List'!$AO$7, 'Unit List'!AO676)))),",",)</f>
        <v>1,</v>
      </c>
      <c r="I733" t="str">
        <f>CONCATENATE(IF(ISBLANK('Unit List'!AP676), IF(ISBLANK('Unit List'!R676), IF(ISBLANK('Unit List'!R676), IF(ISBLANK('Unit List'!AP675), IF(ISBLANK('Unit List'!R675), IF(ISBLANK('Unit List'!R675), IF(ISBLANK('Unit List'!AP675), IF(ISBLANK('Unit List'!R675), IF(ISBLANK('Unit List'!R675), IF(ISBLANK('Unit List'!AP640), IF(ISBLANK('Unit List'!R640), IF(ISBLANK('Unit List'!R640), 'Unit List'!$AP$4,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 IF('Unit List'!R676='Unit List'!$P$5, 'Unit List'!$AP$5, IF('Unit List'!R676='Unit List'!$P$4, 'Unit List'!$AP$4, IF('Unit List'!R676='Unit List'!$P$7, 'Unit List'!R676 * 'Unit List'!$AP$7, 'Unit List'!R676)))), IF('Unit List'!R676='Unit List'!$P$5, 'Unit List'!$AP$5, IF('Unit List'!R676='Unit List'!$P$4, 'Unit List'!$AP$4, IF('Unit List'!R676='Unit List'!$P$7, 'Unit List'!R676 * 'Unit List'!$AP$7, 'Unit List'!R676)))), IF('Unit List'!AP676='Unit List'!$P$5, 'Unit List'!$AP$5, IF('Unit List'!AP676='Unit List'!$P$4, 'Unit List'!$AP$4, IF('Unit List'!AP676='Unit List'!$P$7, 'Unit List'!AP676 * 'Unit List'!$AP$7, 'Unit List'!AP676)))),",",)</f>
        <v>0.1,</v>
      </c>
      <c r="J733" t="str">
        <f>CONCATENATE("'",IF(ISBLANK('Unit List'!AQ676), IF(ISBLANK('Unit List'!S676), IF(ISBLANK('Unit List'!S676), IF(ISBLANK('Unit List'!AQ675), IF(ISBLANK('Unit List'!S675), IF(ISBLANK('Unit List'!S675), IF(ISBLANK('Unit List'!AQ675), IF(ISBLANK('Unit List'!S675), IF(ISBLANK('Unit List'!S675), IF(ISBLANK('Unit List'!AQ640), IF(ISBLANK('Unit List'!S640), IF(ISBLANK('Unit List'!S640), "",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 IF('Unit List'!S675='Unit List'!$P$5, 'Unit List'!$AQ$5, IF('Unit List'!S675='Unit List'!$P$4, 'Unit List'!$AQ$4, 'Unit List'!S675))), IF('Unit List'!S675='Unit List'!$P$5, 'Unit List'!$AQ$5, IF('Unit List'!S675='Unit List'!$P$4, 'Unit List'!$AQ$4, 'Unit List'!S675))), IF('Unit List'!AQ675='Unit List'!$P$5, 'Unit List'!$AQ$5, IF('Unit List'!AQ675='Unit List'!$P$4, 'Unit List'!$AQ$4, 'Unit List'!AQ675))), IF('Unit List'!S675='Unit List'!$P$5, 'Unit List'!$AQ$5, IF('Unit List'!S675='Unit List'!$P$4, 'Unit List'!$AQ$4, 'Unit List'!S675))), IF('Unit List'!S675='Unit List'!$P$5, 'Unit List'!$AQ$5, IF('Unit List'!S675='Unit List'!$P$4, 'Unit List'!$AQ$4, 'Unit List'!S675))), IF('Unit List'!AQ675='Unit List'!$P$5, 'Unit List'!$AQ$5, IF('Unit List'!AQ675='Unit List'!$P$4, 'Unit List'!$AQ$4, 'Unit List'!AQ675))), IF('Unit List'!S676='Unit List'!$P$5, 'Unit List'!$AQ$5, IF('Unit List'!S676='Unit List'!$P$4, 'Unit List'!$AQ$4, 'Unit List'!S676))), IF('Unit List'!S676='Unit List'!$P$5, 'Unit List'!$AQ$5, IF('Unit List'!S676='Unit List'!$P$4, 'Unit List'!$AQ$4, 'Unit List'!S676))), IF('Unit List'!AQ676='Unit List'!$P$5, 'Unit List'!$AQ$5, IF('Unit List'!AQ676='Unit List'!$P$4, 'Unit List'!$AQ$4, 'Unit List'!AQ676))),"'),",)</f>
        <v>''),</v>
      </c>
    </row>
    <row r="734" spans="1:10" x14ac:dyDescent="0.25">
      <c r="A734" t="s">
        <v>2713</v>
      </c>
      <c r="B734" t="str">
        <f>"'',"</f>
        <v>'',</v>
      </c>
      <c r="C734" t="str">
        <f>"'',"</f>
        <v>'',</v>
      </c>
      <c r="D734" t="str">
        <f>CONCATENATE("'",'Unit List'!E677,"',",)</f>
        <v>'HORSEMAN',</v>
      </c>
      <c r="E734" t="str">
        <f>CONCATENATE("'",'Unit List'!F677,"',",)</f>
        <v>'HORSEMAN',</v>
      </c>
      <c r="F734" t="str">
        <f>"'',"</f>
        <v>'',</v>
      </c>
      <c r="G734" t="str">
        <f>CONCATENATE("'",'Unit List'!H677,"',",)</f>
        <v>'Horseman',</v>
      </c>
      <c r="H734" t="str">
        <f>CONCATENATE(IF(ISBLANK('Unit List'!AO677), IF(ISBLANK('Unit List'!Q677), IF(ISBLANK('Unit List'!Q677), IF(ISBLANK('Unit List'!AO677), IF(ISBLANK('Unit List'!Q677), IF(ISBLANK('Unit List'!Q677), IF(ISBLANK('Unit List'!AO677), IF(ISBLANK('Unit List'!Q677), IF(ISBLANK('Unit List'!Q677),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List'!AO677)))),",",)</f>
        <v>,</v>
      </c>
      <c r="I734" t="str">
        <f>CONCATENATE(IF(ISBLANK('Unit List'!AP677), IF(ISBLANK('Unit List'!R677), IF(ISBLANK('Unit List'!R677), IF(ISBLANK('Unit List'!AP677), IF(ISBLANK('Unit List'!R677), IF(ISBLANK('Unit List'!R677), IF(ISBLANK('Unit List'!AP677), IF(ISBLANK('Unit List'!R677), IF(ISBLANK('Unit List'!R677),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List'!AP677)))),",",)</f>
        <v>,</v>
      </c>
      <c r="J734" t="str">
        <f>CONCATENATE("'",IF(ISBLANK('Unit List'!AQ677), IF(ISBLANK('Unit List'!S677), IF(ISBLANK('Unit List'!S677), IF(ISBLANK('Unit List'!AQ677), IF(ISBLANK('Unit List'!S677), IF(ISBLANK('Unit List'!S677), IF(ISBLANK('Unit List'!AQ677), IF(ISBLANK('Unit List'!S677), IF(ISBLANK('Unit List'!S677),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List'!AQ677))),"'),",)</f>
        <v>''),</v>
      </c>
    </row>
    <row r="735" spans="1:10" x14ac:dyDescent="0.25">
      <c r="A735" t="s">
        <v>2713</v>
      </c>
      <c r="B735" t="str">
        <f>CONCATENATE("'_",'Unit List'!C678,"',",)</f>
        <v>'_AFRI',</v>
      </c>
      <c r="C735" t="str">
        <f>"'',"</f>
        <v>'',</v>
      </c>
      <c r="D735" t="str">
        <f>CONCATENATE("'",'Unit List'!E678,"',",)</f>
        <v>'HORSEMAN',</v>
      </c>
      <c r="E735" t="str">
        <f>CONCATENATE("'",'Unit List'!F678,"',",)</f>
        <v>'HORSEMAN',</v>
      </c>
      <c r="F735" t="str">
        <f>"'',"</f>
        <v>'',</v>
      </c>
      <c r="G735" t="str">
        <f>CONCATENATE("'",'Unit List'!H678,"',",)</f>
        <v>'EthiopiaHorseman',</v>
      </c>
      <c r="H735" t="str">
        <f>CONCATENATE(IF(ISBLANK('Unit List'!AO678), IF(ISBLANK('Unit List'!Q678), IF(ISBLANK('Unit List'!Q678), IF(ISBLANK('Unit List'!AO678), IF(ISBLANK('Unit List'!Q678), IF(ISBLANK('Unit List'!Q678), IF(ISBLANK('Unit List'!AO678), IF(ISBLANK('Unit List'!Q678), IF(ISBLANK('Unit List'!Q678),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List'!AO678)))),",",)</f>
        <v>1,</v>
      </c>
      <c r="I735" t="str">
        <f>CONCATENATE(IF(ISBLANK('Unit List'!AP678), IF(ISBLANK('Unit List'!R678), IF(ISBLANK('Unit List'!R678), IF(ISBLANK('Unit List'!AP678), IF(ISBLANK('Unit List'!R678), IF(ISBLANK('Unit List'!R678), IF(ISBLANK('Unit List'!AP678), IF(ISBLANK('Unit List'!R678), IF(ISBLANK('Unit List'!R678),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List'!AP678)))),",",)</f>
        <v>,</v>
      </c>
      <c r="J735" t="str">
        <f>CONCATENATE("'",IF(ISBLANK('Unit List'!AQ678), IF(ISBLANK('Unit List'!S678), IF(ISBLANK('Unit List'!S678), IF(ISBLANK('Unit List'!AQ678), IF(ISBLANK('Unit List'!S678), IF(ISBLANK('Unit List'!S678), IF(ISBLANK('Unit List'!AQ678), IF(ISBLANK('Unit List'!S678), IF(ISBLANK('Unit List'!S678),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List'!AQ678))),"'),",)</f>
        <v>''),</v>
      </c>
    </row>
    <row r="736" spans="1:10" x14ac:dyDescent="0.25">
      <c r="A736" t="s">
        <v>2713</v>
      </c>
      <c r="B736" t="str">
        <f>CONCATENATE("'_",'Unit List'!C679,"',",)</f>
        <v>'_AFRI',</v>
      </c>
      <c r="C736" t="str">
        <f>"'',"</f>
        <v>'',</v>
      </c>
      <c r="D736" t="str">
        <f>CONCATENATE("'",'Unit List'!E679,"',",)</f>
        <v>'HORSEMAN',</v>
      </c>
      <c r="E736" t="str">
        <f>CONCATENATE("'",'Unit List'!F679,"',",)</f>
        <v>'HORSEMAN',</v>
      </c>
      <c r="F736" t="str">
        <f>CONCATENATE("'_",'Unit List'!G679,"',",)</f>
        <v>'_V2',</v>
      </c>
      <c r="G736" t="str">
        <f>CONCATENATE("'",'Unit List'!H679,"',",)</f>
        <v>'EthiopiaHorseman2',</v>
      </c>
      <c r="H736" t="str">
        <f>CONCATENATE(IF(ISBLANK('Unit List'!AO679), IF(ISBLANK('Unit List'!Q679), IF(ISBLANK('Unit List'!Q679), IF(ISBLANK('Unit List'!AO679), IF(ISBLANK('Unit List'!Q679), IF(ISBLANK('Unit List'!Q679), IF(ISBLANK('Unit List'!AO679), IF(ISBLANK('Unit List'!Q679), IF(ISBLANK('Unit List'!Q679),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List'!Q679='Unit List'!$P$5, 'Unit List'!$AO$5, IF('Unit List'!Q679='Unit List'!$P$4, 'Unit List'!$AO$4, IF('Unit List'!Q679='Unit List'!$P$7, 'Unit List'!Q679 * 'Unit List'!$AO$7, 'Unit List'!Q679)))), IF('Unit List'!Q679='Unit List'!$P$5, 'Unit List'!$AO$5, IF('Unit List'!Q679='Unit List'!$P$4, 'Unit List'!$AO$4, IF('Unit List'!Q679='Unit List'!$P$7, 'Unit List'!Q679 * 'Unit List'!$AO$7, 'Unit List'!Q679)))), IF('Unit List'!AO679='Unit List'!$P$5, 'Unit List'!$AO$5, IF('Unit List'!AO679='Unit List'!$P$4, 'Unit List'!$AO$4, IF('Unit List'!AO679='Unit List'!$P$7, 'Unit List'!AO679 * 'Unit List'!$AO$7, 'Unit List'!AO679)))), IF('Unit List'!Q679='Unit List'!$P$5, 'Unit List'!$AO$5, IF('Unit List'!Q679='Unit List'!$P$4, 'Unit List'!$AO$4, IF('Unit List'!Q679='Unit List'!$P$7, 'Unit List'!Q679 * 'Unit List'!$AO$7, 'Unit List'!Q679)))), IF('Unit List'!Q679='Unit List'!$P$5, 'Unit List'!$AO$5, IF('Unit List'!Q679='Unit List'!$P$4, 'Unit List'!$AO$4, IF('Unit List'!Q679='Unit List'!$P$7, 'Unit List'!Q679 * 'Unit List'!$AO$7, 'Unit List'!Q679)))), IF('Unit List'!AO679='Unit List'!$P$5, 'Unit List'!$AO$5, IF('Unit List'!AO679='Unit List'!$P$4, 'Unit List'!$AO$4, IF('Unit List'!AO679='Unit List'!$P$7, 'Unit List'!AO679 * 'Unit List'!$AO$7, 'Unit List'!AO679)))), IF('Unit List'!Q679='Unit List'!$P$5, 'Unit List'!$AO$5, IF('Unit List'!Q679='Unit List'!$P$4, 'Unit List'!$AO$4, IF('Unit List'!Q679='Unit List'!$P$7, 'Unit List'!Q679 * 'Unit List'!$AO$7, 'Unit List'!Q679)))), IF('Unit List'!Q679='Unit List'!$P$5, 'Unit List'!$AO$5, IF('Unit List'!Q679='Unit List'!$P$4, 'Unit List'!$AO$4, IF('Unit List'!Q679='Unit List'!$P$7, 'Unit List'!Q679 * 'Unit List'!$AO$7, 'Unit List'!Q679)))), IF('Unit List'!AO679='Unit List'!$P$5, 'Unit List'!$AO$5, IF('Unit List'!AO679='Unit List'!$P$4, 'Unit List'!$AO$4, IF('Unit List'!AO679='Unit List'!$P$7, 'Unit List'!AO679 * 'Unit List'!$AO$7, 'Unit List'!AO679)))),",",)</f>
        <v>2,</v>
      </c>
      <c r="I736" t="str">
        <f>CONCATENATE(IF(ISBLANK('Unit List'!AP679), IF(ISBLANK('Unit List'!R679), IF(ISBLANK('Unit List'!R679), IF(ISBLANK('Unit List'!AP679), IF(ISBLANK('Unit List'!R679), IF(ISBLANK('Unit List'!R679), IF(ISBLANK('Unit List'!AP679), IF(ISBLANK('Unit List'!R679), IF(ISBLANK('Unit List'!R679),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List'!R679='Unit List'!$P$5, 'Unit List'!$AP$5, IF('Unit List'!R679='Unit List'!$P$4, 'Unit List'!$AP$4, IF('Unit List'!R679='Unit List'!$P$7, 'Unit List'!R679 * 'Unit List'!$AP$7, 'Unit List'!R679)))), IF('Unit List'!R679='Unit List'!$P$5, 'Unit List'!$AP$5, IF('Unit List'!R679='Unit List'!$P$4, 'Unit List'!$AP$4, IF('Unit List'!R679='Unit List'!$P$7, 'Unit List'!R679 * 'Unit List'!$AP$7, 'Unit List'!R679)))), IF('Unit List'!AP679='Unit List'!$P$5, 'Unit List'!$AP$5, IF('Unit List'!AP679='Unit List'!$P$4, 'Unit List'!$AP$4, IF('Unit List'!AP679='Unit List'!$P$7, 'Unit List'!AP679 * 'Unit List'!$AP$7, 'Unit List'!AP679)))), IF('Unit List'!R679='Unit List'!$P$5, 'Unit List'!$AP$5, IF('Unit List'!R679='Unit List'!$P$4, 'Unit List'!$AP$4, IF('Unit List'!R679='Unit List'!$P$7, 'Unit List'!R679 * 'Unit List'!$AP$7, 'Unit List'!R679)))), IF('Unit List'!R679='Unit List'!$P$5, 'Unit List'!$AP$5, IF('Unit List'!R679='Unit List'!$P$4, 'Unit List'!$AP$4, IF('Unit List'!R679='Unit List'!$P$7, 'Unit List'!R679 * 'Unit List'!$AP$7, 'Unit List'!R679)))), IF('Unit List'!AP679='Unit List'!$P$5, 'Unit List'!$AP$5, IF('Unit List'!AP679='Unit List'!$P$4, 'Unit List'!$AP$4, IF('Unit List'!AP679='Unit List'!$P$7, 'Unit List'!AP679 * 'Unit List'!$AP$7, 'Unit List'!AP679)))), IF('Unit List'!R679='Unit List'!$P$5, 'Unit List'!$AP$5, IF('Unit List'!R679='Unit List'!$P$4, 'Unit List'!$AP$4, IF('Unit List'!R679='Unit List'!$P$7, 'Unit List'!R679 * 'Unit List'!$AP$7, 'Unit List'!R679)))), IF('Unit List'!R679='Unit List'!$P$5, 'Unit List'!$AP$5, IF('Unit List'!R679='Unit List'!$P$4, 'Unit List'!$AP$4, IF('Unit List'!R679='Unit List'!$P$7, 'Unit List'!R679 * 'Unit List'!$AP$7, 'Unit List'!R679)))), IF('Unit List'!AP679='Unit List'!$P$5, 'Unit List'!$AP$5, IF('Unit List'!AP679='Unit List'!$P$4, 'Unit List'!$AP$4, IF('Unit List'!AP679='Unit List'!$P$7, 'Unit List'!AP679 * 'Unit List'!$AP$7, 'Unit List'!AP679)))),",",)</f>
        <v>,</v>
      </c>
      <c r="J736" t="str">
        <f>CONCATENATE("'",IF(ISBLANK('Unit List'!AQ679), IF(ISBLANK('Unit List'!S679), IF(ISBLANK('Unit List'!S679), IF(ISBLANK('Unit List'!AQ679), IF(ISBLANK('Unit List'!S679), IF(ISBLANK('Unit List'!S679), IF(ISBLANK('Unit List'!AQ679), IF(ISBLANK('Unit List'!S679), IF(ISBLANK('Unit List'!S679),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List'!S679='Unit List'!$P$5, 'Unit List'!$AQ$5, IF('Unit List'!S679='Unit List'!$P$4, 'Unit List'!$AQ$4, 'Unit List'!S679))), IF('Unit List'!S679='Unit List'!$P$5, 'Unit List'!$AQ$5, IF('Unit List'!S679='Unit List'!$P$4, 'Unit List'!$AQ$4, 'Unit List'!S679))), IF('Unit List'!AQ679='Unit List'!$P$5, 'Unit List'!$AQ$5, IF('Unit List'!AQ679='Unit List'!$P$4, 'Unit List'!$AQ$4, 'Unit List'!AQ679))), IF('Unit List'!S679='Unit List'!$P$5, 'Unit List'!$AQ$5, IF('Unit List'!S679='Unit List'!$P$4, 'Unit List'!$AQ$4, 'Unit List'!S679))), IF('Unit List'!S679='Unit List'!$P$5, 'Unit List'!$AQ$5, IF('Unit List'!S679='Unit List'!$P$4, 'Unit List'!$AQ$4, 'Unit List'!S679))), IF('Unit List'!AQ679='Unit List'!$P$5, 'Unit List'!$AQ$5, IF('Unit List'!AQ679='Unit List'!$P$4, 'Unit List'!$AQ$4, 'Unit List'!AQ679))), IF('Unit List'!S679='Unit List'!$P$5, 'Unit List'!$AQ$5, IF('Unit List'!S679='Unit List'!$P$4, 'Unit List'!$AQ$4, 'Unit List'!S679))), IF('Unit List'!S679='Unit List'!$P$5, 'Unit List'!$AQ$5, IF('Unit List'!S679='Unit List'!$P$4, 'Unit List'!$AQ$4, 'Unit List'!S679))), IF('Unit List'!AQ679='Unit List'!$P$5, 'Unit List'!$AQ$5, IF('Unit List'!AQ679='Unit List'!$P$4, 'Unit List'!$AQ$4, 'Unit List'!AQ679))),"'),",)</f>
        <v>''),</v>
      </c>
    </row>
    <row r="737" spans="1:10" x14ac:dyDescent="0.25">
      <c r="A737" t="s">
        <v>2713</v>
      </c>
      <c r="B737" t="str">
        <f>CONCATENATE("'_",'Unit List'!C680,"',",)</f>
        <v>'_AFRI',</v>
      </c>
      <c r="C737" t="str">
        <f>"'',"</f>
        <v>'',</v>
      </c>
      <c r="D737" t="str">
        <f>CONCATENATE("'",'Unit List'!E680,"',",)</f>
        <v>'HORSEMAN',</v>
      </c>
      <c r="E737" t="str">
        <f>CONCATENATE("'",'Unit List'!F680,"',",)</f>
        <v>'HORSEMAN',</v>
      </c>
      <c r="F737" t="str">
        <f>"'',"</f>
        <v>'',</v>
      </c>
      <c r="G737" t="str">
        <f>CONCATENATE("'",'Unit List'!H680,"',",)</f>
        <v>'EthiopiaHorseman',</v>
      </c>
      <c r="H737" t="str">
        <f>CONCATENATE(IF(ISBLANK('Unit List'!AO680), IF(ISBLANK('Unit List'!Q680), IF(ISBLANK('Unit List'!Q680), IF(ISBLANK('Unit List'!AO680), IF(ISBLANK('Unit List'!Q680), IF(ISBLANK('Unit List'!Q680), IF(ISBLANK('Unit List'!AO680), IF(ISBLANK('Unit List'!Q680), IF(ISBLANK('Unit List'!Q680),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List'!Q680='Unit List'!$P$5, 'Unit List'!$AO$5, IF('Unit List'!Q680='Unit List'!$P$4, 'Unit List'!$AO$4, IF('Unit List'!Q680='Unit List'!$P$7, 'Unit List'!Q680 * 'Unit List'!$AO$7, 'Unit List'!Q680)))), IF('Unit List'!Q680='Unit List'!$P$5, 'Unit List'!$AO$5, IF('Unit List'!Q680='Unit List'!$P$4, 'Unit List'!$AO$4, IF('Unit List'!Q680='Unit List'!$P$7, 'Unit List'!Q680 * 'Unit List'!$AO$7, 'Unit List'!Q680)))), IF('Unit List'!AO680='Unit List'!$P$5, 'Unit List'!$AO$5, IF('Unit List'!AO680='Unit List'!$P$4, 'Unit List'!$AO$4, IF('Unit List'!AO680='Unit List'!$P$7, 'Unit List'!AO680 * 'Unit List'!$AO$7, 'Unit List'!AO680)))), IF('Unit List'!Q680='Unit List'!$P$5, 'Unit List'!$AO$5, IF('Unit List'!Q680='Unit List'!$P$4, 'Unit List'!$AO$4, IF('Unit List'!Q680='Unit List'!$P$7, 'Unit List'!Q680 * 'Unit List'!$AO$7, 'Unit List'!Q680)))), IF('Unit List'!Q680='Unit List'!$P$5, 'Unit List'!$AO$5, IF('Unit List'!Q680='Unit List'!$P$4, 'Unit List'!$AO$4, IF('Unit List'!Q680='Unit List'!$P$7, 'Unit List'!Q680 * 'Unit List'!$AO$7, 'Unit List'!Q680)))), IF('Unit List'!AO680='Unit List'!$P$5, 'Unit List'!$AO$5, IF('Unit List'!AO680='Unit List'!$P$4, 'Unit List'!$AO$4, IF('Unit List'!AO680='Unit List'!$P$7, 'Unit List'!AO680 * 'Unit List'!$AO$7, 'Unit List'!AO680)))), IF('Unit List'!Q680='Unit List'!$P$5, 'Unit List'!$AO$5, IF('Unit List'!Q680='Unit List'!$P$4, 'Unit List'!$AO$4, IF('Unit List'!Q680='Unit List'!$P$7, 'Unit List'!Q680 * 'Unit List'!$AO$7, 'Unit List'!Q680)))), IF('Unit List'!Q680='Unit List'!$P$5, 'Unit List'!$AO$5, IF('Unit List'!Q680='Unit List'!$P$4, 'Unit List'!$AO$4, IF('Unit List'!Q680='Unit List'!$P$7, 'Unit List'!Q680 * 'Unit List'!$AO$7, 'Unit List'!Q680)))), IF('Unit List'!AO680='Unit List'!$P$5, 'Unit List'!$AO$5, IF('Unit List'!AO680='Unit List'!$P$4, 'Unit List'!$AO$4, IF('Unit List'!AO680='Unit List'!$P$7, 'Unit List'!AO680 * 'Unit List'!$AO$7, 'Unit List'!AO680)))),",",)</f>
        <v>1,</v>
      </c>
      <c r="I737" t="str">
        <f>CONCATENATE(IF(ISBLANK('Unit List'!AP680), IF(ISBLANK('Unit List'!R680), IF(ISBLANK('Unit List'!R680), IF(ISBLANK('Unit List'!AP680), IF(ISBLANK('Unit List'!R680), IF(ISBLANK('Unit List'!R680), IF(ISBLANK('Unit List'!AP680), IF(ISBLANK('Unit List'!R680), IF(ISBLANK('Unit List'!R680),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List'!R680='Unit List'!$P$5, 'Unit List'!$AP$5, IF('Unit List'!R680='Unit List'!$P$4, 'Unit List'!$AP$4, IF('Unit List'!R680='Unit List'!$P$7, 'Unit List'!R680 * 'Unit List'!$AP$7, 'Unit List'!R680)))), IF('Unit List'!R680='Unit List'!$P$5, 'Unit List'!$AP$5, IF('Unit List'!R680='Unit List'!$P$4, 'Unit List'!$AP$4, IF('Unit List'!R680='Unit List'!$P$7, 'Unit List'!R680 * 'Unit List'!$AP$7, 'Unit List'!R680)))), IF('Unit List'!AP680='Unit List'!$P$5, 'Unit List'!$AP$5, IF('Unit List'!AP680='Unit List'!$P$4, 'Unit List'!$AP$4, IF('Unit List'!AP680='Unit List'!$P$7, 'Unit List'!AP680 * 'Unit List'!$AP$7, 'Unit List'!AP680)))), IF('Unit List'!R680='Unit List'!$P$5, 'Unit List'!$AP$5, IF('Unit List'!R680='Unit List'!$P$4, 'Unit List'!$AP$4, IF('Unit List'!R680='Unit List'!$P$7, 'Unit List'!R680 * 'Unit List'!$AP$7, 'Unit List'!R680)))), IF('Unit List'!R680='Unit List'!$P$5, 'Unit List'!$AP$5, IF('Unit List'!R680='Unit List'!$P$4, 'Unit List'!$AP$4, IF('Unit List'!R680='Unit List'!$P$7, 'Unit List'!R680 * 'Unit List'!$AP$7, 'Unit List'!R680)))), IF('Unit List'!AP680='Unit List'!$P$5, 'Unit List'!$AP$5, IF('Unit List'!AP680='Unit List'!$P$4, 'Unit List'!$AP$4, IF('Unit List'!AP680='Unit List'!$P$7, 'Unit List'!AP680 * 'Unit List'!$AP$7, 'Unit List'!AP680)))), IF('Unit List'!R680='Unit List'!$P$5, 'Unit List'!$AP$5, IF('Unit List'!R680='Unit List'!$P$4, 'Unit List'!$AP$4, IF('Unit List'!R680='Unit List'!$P$7, 'Unit List'!R680 * 'Unit List'!$AP$7, 'Unit List'!R680)))), IF('Unit List'!R680='Unit List'!$P$5, 'Unit List'!$AP$5, IF('Unit List'!R680='Unit List'!$P$4, 'Unit List'!$AP$4, IF('Unit List'!R680='Unit List'!$P$7, 'Unit List'!R680 * 'Unit List'!$AP$7, 'Unit List'!R680)))), IF('Unit List'!AP680='Unit List'!$P$5, 'Unit List'!$AP$5, IF('Unit List'!AP680='Unit List'!$P$4, 'Unit List'!$AP$4, IF('Unit List'!AP680='Unit List'!$P$7, 'Unit List'!AP680 * 'Unit List'!$AP$7, 'Unit List'!AP680)))),",",)</f>
        <v>,</v>
      </c>
      <c r="J737" t="str">
        <f>CONCATENATE("'",IF(ISBLANK('Unit List'!AQ680), IF(ISBLANK('Unit List'!S680), IF(ISBLANK('Unit List'!S680), IF(ISBLANK('Unit List'!AQ680), IF(ISBLANK('Unit List'!S680), IF(ISBLANK('Unit List'!S680), IF(ISBLANK('Unit List'!AQ680), IF(ISBLANK('Unit List'!S680), IF(ISBLANK('Unit List'!S680),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List'!S680='Unit List'!$P$5, 'Unit List'!$AQ$5, IF('Unit List'!S680='Unit List'!$P$4, 'Unit List'!$AQ$4, 'Unit List'!S680))), IF('Unit List'!S680='Unit List'!$P$5, 'Unit List'!$AQ$5, IF('Unit List'!S680='Unit List'!$P$4, 'Unit List'!$AQ$4, 'Unit List'!S680))), IF('Unit List'!AQ680='Unit List'!$P$5, 'Unit List'!$AQ$5, IF('Unit List'!AQ680='Unit List'!$P$4, 'Unit List'!$AQ$4, 'Unit List'!AQ680))), IF('Unit List'!S680='Unit List'!$P$5, 'Unit List'!$AQ$5, IF('Unit List'!S680='Unit List'!$P$4, 'Unit List'!$AQ$4, 'Unit List'!S680))), IF('Unit List'!S680='Unit List'!$P$5, 'Unit List'!$AQ$5, IF('Unit List'!S680='Unit List'!$P$4, 'Unit List'!$AQ$4, 'Unit List'!S680))), IF('Unit List'!AQ680='Unit List'!$P$5, 'Unit List'!$AQ$5, IF('Unit List'!AQ680='Unit List'!$P$4, 'Unit List'!$AQ$4, 'Unit List'!AQ680))), IF('Unit List'!S680='Unit List'!$P$5, 'Unit List'!$AQ$5, IF('Unit List'!S680='Unit List'!$P$4, 'Unit List'!$AQ$4, 'Unit List'!S680))), IF('Unit List'!S680='Unit List'!$P$5, 'Unit List'!$AQ$5, IF('Unit List'!S680='Unit List'!$P$4, 'Unit List'!$AQ$4, 'Unit List'!S680))), IF('Unit List'!AQ680='Unit List'!$P$5, 'Unit List'!$AQ$5, IF('Unit List'!AQ680='Unit List'!$P$4, 'Unit List'!$AQ$4, 'Unit List'!AQ680))),"'),",)</f>
        <v>''),</v>
      </c>
    </row>
    <row r="738" spans="1:10" x14ac:dyDescent="0.25">
      <c r="A738" t="s">
        <v>2713</v>
      </c>
      <c r="B738" t="str">
        <f>CONCATENATE("'_",'Unit List'!C681,"',",)</f>
        <v>'_AFRI',</v>
      </c>
      <c r="C738" t="str">
        <f>"'',"</f>
        <v>'',</v>
      </c>
      <c r="D738" t="str">
        <f>CONCATENATE("'",'Unit List'!E681,"',",)</f>
        <v>'HORSEMAN',</v>
      </c>
      <c r="E738" t="str">
        <f>CONCATENATE("'",'Unit List'!F681,"',",)</f>
        <v>'HORSEMAN',</v>
      </c>
      <c r="F738" t="str">
        <f>CONCATENATE("'_",'Unit List'!G681,"',",)</f>
        <v>'_V2',</v>
      </c>
      <c r="G738" t="str">
        <f>CONCATENATE("'",'Unit List'!H681,"',",)</f>
        <v>'EthiopiaHorseman2',</v>
      </c>
      <c r="H738" t="str">
        <f>CONCATENATE(IF(ISBLANK('Unit List'!AO681), IF(ISBLANK('Unit List'!Q681), IF(ISBLANK('Unit List'!Q681), IF(ISBLANK('Unit List'!AO681), IF(ISBLANK('Unit List'!Q681), IF(ISBLANK('Unit List'!Q681), IF(ISBLANK('Unit List'!AO681), IF(ISBLANK('Unit List'!Q681), IF(ISBLANK('Unit List'!Q681),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List'!AO681)))),",",)</f>
        <v>1,</v>
      </c>
      <c r="I738" t="str">
        <f>CONCATENATE(IF(ISBLANK('Unit List'!AP681), IF(ISBLANK('Unit List'!R681), IF(ISBLANK('Unit List'!R681), IF(ISBLANK('Unit List'!AP681), IF(ISBLANK('Unit List'!R681), IF(ISBLANK('Unit List'!R681), IF(ISBLANK('Unit List'!AP681), IF(ISBLANK('Unit List'!R681), IF(ISBLANK('Unit List'!R681),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List'!AP681)))),",",)</f>
        <v>,</v>
      </c>
      <c r="J738" t="str">
        <f>CONCATENATE("'",IF(ISBLANK('Unit List'!AQ681), IF(ISBLANK('Unit List'!S681), IF(ISBLANK('Unit List'!S681), IF(ISBLANK('Unit List'!AQ681), IF(ISBLANK('Unit List'!S681), IF(ISBLANK('Unit List'!S681), IF(ISBLANK('Unit List'!AQ681), IF(ISBLANK('Unit List'!S681), IF(ISBLANK('Unit List'!S681),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List'!AQ681))),"'),",)</f>
        <v>''),</v>
      </c>
    </row>
    <row r="739" spans="1:10" x14ac:dyDescent="0.25">
      <c r="A739" t="s">
        <v>2713</v>
      </c>
      <c r="B739" t="str">
        <f>CONCATENATE("'_",'Unit List'!C682,"',",)</f>
        <v>'_ETHIOPIA',</v>
      </c>
      <c r="C739" t="str">
        <f>"'',"</f>
        <v>'',</v>
      </c>
      <c r="D739" t="str">
        <f>CONCATENATE("'",'Unit List'!E682,"',",)</f>
        <v>'HORSEMAN',</v>
      </c>
      <c r="E739" t="str">
        <f>CONCATENATE("'",'Unit List'!F682,"',",)</f>
        <v>'HORSEMAN',</v>
      </c>
      <c r="F739" t="str">
        <f>"'',"</f>
        <v>'',</v>
      </c>
      <c r="G739" t="str">
        <f>CONCATENATE("'",'Unit List'!H682,"',",)</f>
        <v>'EthiopiaMedHorseman',</v>
      </c>
      <c r="H739" t="str">
        <f>CONCATENATE(IF(ISBLANK('Unit List'!AO682), IF(ISBLANK('Unit List'!Q682), IF(ISBLANK('Unit List'!Q682), IF(ISBLANK('Unit List'!AO678), IF(ISBLANK('Unit List'!Q678), IF(ISBLANK('Unit List'!Q678), IF(ISBLANK('Unit List'!AO678), IF(ISBLANK('Unit List'!Q678), IF(ISBLANK('Unit List'!Q678),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List'!Q682='Unit List'!$P$5, 'Unit List'!$AO$5, IF('Unit List'!Q682='Unit List'!$P$4, 'Unit List'!$AO$4, IF('Unit List'!Q682='Unit List'!$P$7, 'Unit List'!Q682 * 'Unit List'!$AO$7, 'Unit List'!Q682)))), IF('Unit List'!Q682='Unit List'!$P$5, 'Unit List'!$AO$5, IF('Unit List'!Q682='Unit List'!$P$4, 'Unit List'!$AO$4, IF('Unit List'!Q682='Unit List'!$P$7, 'Unit List'!Q682 * 'Unit List'!$AO$7, 'Unit List'!Q682)))), IF('Unit List'!AO682='Unit List'!$P$5, 'Unit List'!$AO$5, IF('Unit List'!AO682='Unit List'!$P$4, 'Unit List'!$AO$4, IF('Unit List'!AO682='Unit List'!$P$7, 'Unit List'!AO682 * 'Unit List'!$AO$7, 'Unit List'!AO682)))),",",)</f>
        <v>,</v>
      </c>
      <c r="I739" t="str">
        <f>CONCATENATE(IF(ISBLANK('Unit List'!AP682), IF(ISBLANK('Unit List'!R682), IF(ISBLANK('Unit List'!R682), IF(ISBLANK('Unit List'!AP678), IF(ISBLANK('Unit List'!R678), IF(ISBLANK('Unit List'!R678), IF(ISBLANK('Unit List'!AP678), IF(ISBLANK('Unit List'!R678), IF(ISBLANK('Unit List'!R678),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List'!R682='Unit List'!$P$5, 'Unit List'!$AP$5, IF('Unit List'!R682='Unit List'!$P$4, 'Unit List'!$AP$4, IF('Unit List'!R682='Unit List'!$P$7, 'Unit List'!R682 * 'Unit List'!$AP$7, 'Unit List'!R682)))), IF('Unit List'!R682='Unit List'!$P$5, 'Unit List'!$AP$5, IF('Unit List'!R682='Unit List'!$P$4, 'Unit List'!$AP$4, IF('Unit List'!R682='Unit List'!$P$7, 'Unit List'!R682 * 'Unit List'!$AP$7, 'Unit List'!R682)))), IF('Unit List'!AP682='Unit List'!$P$5, 'Unit List'!$AP$5, IF('Unit List'!AP682='Unit List'!$P$4, 'Unit List'!$AP$4, IF('Unit List'!AP682='Unit List'!$P$7, 'Unit List'!AP682 * 'Unit List'!$AP$7, 'Unit List'!AP682)))),",",)</f>
        <v>,</v>
      </c>
      <c r="J739" t="str">
        <f>CONCATENATE("'",IF(ISBLANK('Unit List'!AQ682), IF(ISBLANK('Unit List'!S682), IF(ISBLANK('Unit List'!S682), IF(ISBLANK('Unit List'!AQ678), IF(ISBLANK('Unit List'!S678), IF(ISBLANK('Unit List'!S678), IF(ISBLANK('Unit List'!AQ678), IF(ISBLANK('Unit List'!S678), IF(ISBLANK('Unit List'!S678),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List'!S682='Unit List'!$P$5, 'Unit List'!$AQ$5, IF('Unit List'!S682='Unit List'!$P$4, 'Unit List'!$AQ$4, 'Unit List'!S682))), IF('Unit List'!S682='Unit List'!$P$5, 'Unit List'!$AQ$5, IF('Unit List'!S682='Unit List'!$P$4, 'Unit List'!$AQ$4, 'Unit List'!S682))), IF('Unit List'!AQ682='Unit List'!$P$5, 'Unit List'!$AQ$5, IF('Unit List'!AQ682='Unit List'!$P$4, 'Unit List'!$AQ$4, 'Unit List'!AQ682))),"'),",)</f>
        <v>''),</v>
      </c>
    </row>
    <row r="740" spans="1:10" x14ac:dyDescent="0.25">
      <c r="A740" t="s">
        <v>2713</v>
      </c>
      <c r="B740" t="str">
        <f>CONCATENATE("'_",'Unit List'!C683,"',",)</f>
        <v>'_SONGHAI',</v>
      </c>
      <c r="C740" t="str">
        <f>"'',"</f>
        <v>'',</v>
      </c>
      <c r="D740" t="str">
        <f>CONCATENATE("'",'Unit List'!E683,"',",)</f>
        <v>'HORSEMAN',</v>
      </c>
      <c r="E740" t="str">
        <f>CONCATENATE("'",'Unit List'!F683,"',",)</f>
        <v>'HORSEMAN',</v>
      </c>
      <c r="F740" t="str">
        <f>"'',"</f>
        <v>'',</v>
      </c>
      <c r="G740" t="str">
        <f>CONCATENATE("'",'Unit List'!H683,"',",)</f>
        <v>'SonghaiMedHorseman',</v>
      </c>
      <c r="H740" t="str">
        <f>CONCATENATE(IF(ISBLANK('Unit List'!AO683), IF(ISBLANK('Unit List'!Q683), IF(ISBLANK('Unit List'!Q683), IF(ISBLANK('Unit List'!AO678), IF(ISBLANK('Unit List'!Q678), IF(ISBLANK('Unit List'!Q678), IF(ISBLANK('Unit List'!AO678), IF(ISBLANK('Unit List'!Q678), IF(ISBLANK('Unit List'!Q678),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List'!Q683='Unit List'!$P$5, 'Unit List'!$AO$5, IF('Unit List'!Q683='Unit List'!$P$4, 'Unit List'!$AO$4, IF('Unit List'!Q683='Unit List'!$P$7, 'Unit List'!Q683 * 'Unit List'!$AO$7, 'Unit List'!Q683)))), IF('Unit List'!Q683='Unit List'!$P$5, 'Unit List'!$AO$5, IF('Unit List'!Q683='Unit List'!$P$4, 'Unit List'!$AO$4, IF('Unit List'!Q683='Unit List'!$P$7, 'Unit List'!Q683 * 'Unit List'!$AO$7, 'Unit List'!Q683)))), IF('Unit List'!AO683='Unit List'!$P$5, 'Unit List'!$AO$5, IF('Unit List'!AO683='Unit List'!$P$4, 'Unit List'!$AO$4, IF('Unit List'!AO683='Unit List'!$P$7, 'Unit List'!AO683 * 'Unit List'!$AO$7, 'Unit List'!AO683)))),",",)</f>
        <v>1,</v>
      </c>
      <c r="I740" t="str">
        <f>CONCATENATE(IF(ISBLANK('Unit List'!AP683), IF(ISBLANK('Unit List'!R683), IF(ISBLANK('Unit List'!R683), IF(ISBLANK('Unit List'!AP678), IF(ISBLANK('Unit List'!R678), IF(ISBLANK('Unit List'!R678), IF(ISBLANK('Unit List'!AP678), IF(ISBLANK('Unit List'!R678), IF(ISBLANK('Unit List'!R678),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List'!R683='Unit List'!$P$5, 'Unit List'!$AP$5, IF('Unit List'!R683='Unit List'!$P$4, 'Unit List'!$AP$4, IF('Unit List'!R683='Unit List'!$P$7, 'Unit List'!R683 * 'Unit List'!$AP$7, 'Unit List'!R683)))), IF('Unit List'!R683='Unit List'!$P$5, 'Unit List'!$AP$5, IF('Unit List'!R683='Unit List'!$P$4, 'Unit List'!$AP$4, IF('Unit List'!R683='Unit List'!$P$7, 'Unit List'!R683 * 'Unit List'!$AP$7, 'Unit List'!R683)))), IF('Unit List'!AP683='Unit List'!$P$5, 'Unit List'!$AP$5, IF('Unit List'!AP683='Unit List'!$P$4, 'Unit List'!$AP$4, IF('Unit List'!AP683='Unit List'!$P$7, 'Unit List'!AP683 * 'Unit List'!$AP$7, 'Unit List'!AP683)))),",",)</f>
        <v>,</v>
      </c>
      <c r="J740" t="str">
        <f>CONCATENATE("'",IF(ISBLANK('Unit List'!AQ683), IF(ISBLANK('Unit List'!S683), IF(ISBLANK('Unit List'!S683), IF(ISBLANK('Unit List'!AQ678), IF(ISBLANK('Unit List'!S678), IF(ISBLANK('Unit List'!S678), IF(ISBLANK('Unit List'!AQ678), IF(ISBLANK('Unit List'!S678), IF(ISBLANK('Unit List'!S678),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List'!S683='Unit List'!$P$5, 'Unit List'!$AQ$5, IF('Unit List'!S683='Unit List'!$P$4, 'Unit List'!$AQ$4, 'Unit List'!S683))), IF('Unit List'!S683='Unit List'!$P$5, 'Unit List'!$AQ$5, IF('Unit List'!S683='Unit List'!$P$4, 'Unit List'!$AQ$4, 'Unit List'!S683))), IF('Unit List'!AQ683='Unit List'!$P$5, 'Unit List'!$AQ$5, IF('Unit List'!AQ683='Unit List'!$P$4, 'Unit List'!$AQ$4, 'Unit List'!AQ683))),"'),",)</f>
        <v>''),</v>
      </c>
    </row>
    <row r="741" spans="1:10" x14ac:dyDescent="0.25">
      <c r="A741" t="s">
        <v>2713</v>
      </c>
      <c r="B741" t="str">
        <f>CONCATENATE("'_",'Unit List'!C684,"',",)</f>
        <v>'_SONGHAI',</v>
      </c>
      <c r="C741" t="str">
        <f>"'',"</f>
        <v>'',</v>
      </c>
      <c r="D741" t="str">
        <f>CONCATENATE("'",'Unit List'!E684,"',",)</f>
        <v>'HORSEMAN',</v>
      </c>
      <c r="E741" t="str">
        <f>CONCATENATE("'",'Unit List'!F684,"',",)</f>
        <v>'HORSEMAN',</v>
      </c>
      <c r="F741" t="str">
        <f>CONCATENATE("'_",'Unit List'!G684,"',",)</f>
        <v>'_V2',</v>
      </c>
      <c r="G741" t="str">
        <f>CONCATENATE("'",'Unit List'!H684,"',",)</f>
        <v>'SonghaiHorseman',</v>
      </c>
      <c r="H741" t="str">
        <f>CONCATENATE(IF(ISBLANK('Unit List'!AO684), IF(ISBLANK('Unit List'!Q684), IF(ISBLANK('Unit List'!Q684), IF(ISBLANK('Unit List'!AO678), IF(ISBLANK('Unit List'!Q678), IF(ISBLANK('Unit List'!Q678), IF(ISBLANK('Unit List'!AO678), IF(ISBLANK('Unit List'!Q678), IF(ISBLANK('Unit List'!Q678),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List'!AO684)))),",",)</f>
        <v>3,</v>
      </c>
      <c r="I741" t="str">
        <f>CONCATENATE(IF(ISBLANK('Unit List'!AP684), IF(ISBLANK('Unit List'!R684), IF(ISBLANK('Unit List'!R684), IF(ISBLANK('Unit List'!AP678), IF(ISBLANK('Unit List'!R678), IF(ISBLANK('Unit List'!R678), IF(ISBLANK('Unit List'!AP678), IF(ISBLANK('Unit List'!R678), IF(ISBLANK('Unit List'!R678),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List'!AP684)))),",",)</f>
        <v>,</v>
      </c>
      <c r="J741" t="str">
        <f>CONCATENATE("'",IF(ISBLANK('Unit List'!AQ684), IF(ISBLANK('Unit List'!S684), IF(ISBLANK('Unit List'!S684), IF(ISBLANK('Unit List'!AQ678), IF(ISBLANK('Unit List'!S678), IF(ISBLANK('Unit List'!S678), IF(ISBLANK('Unit List'!AQ678), IF(ISBLANK('Unit List'!S678), IF(ISBLANK('Unit List'!S678),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List'!AQ684))),"'),",)</f>
        <v>''),</v>
      </c>
    </row>
    <row r="742" spans="1:10" x14ac:dyDescent="0.25">
      <c r="A742" t="s">
        <v>2713</v>
      </c>
      <c r="B742" t="str">
        <f>CONCATENATE("'_",'Unit List'!C685,"',",)</f>
        <v>'_SONGHAI',</v>
      </c>
      <c r="C742" t="str">
        <f>"'',"</f>
        <v>'',</v>
      </c>
      <c r="D742" t="str">
        <f>CONCATENATE("'",'Unit List'!E685,"',",)</f>
        <v>'HORSEMAN',</v>
      </c>
      <c r="E742" t="str">
        <f>CONCATENATE("'",'Unit List'!F685,"',",)</f>
        <v>'HORSEMAN',</v>
      </c>
      <c r="F742" t="str">
        <f>"'',"</f>
        <v>'',</v>
      </c>
      <c r="G742" t="str">
        <f>CONCATENATE("'",'Unit List'!H685,"',",)</f>
        <v>'SonghaiMedHorseman',</v>
      </c>
      <c r="H742" t="str">
        <f>CONCATENATE(IF(ISBLANK('Unit List'!AO685), IF(ISBLANK('Unit List'!Q685), IF(ISBLANK('Unit List'!Q685), IF(ISBLANK('Unit List'!AO678), IF(ISBLANK('Unit List'!Q678), IF(ISBLANK('Unit List'!Q678), IF(ISBLANK('Unit List'!AO678), IF(ISBLANK('Unit List'!Q678), IF(ISBLANK('Unit List'!Q678),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List'!Q685='Unit List'!$P$5, 'Unit List'!$AO$5, IF('Unit List'!Q685='Unit List'!$P$4, 'Unit List'!$AO$4, IF('Unit List'!Q685='Unit List'!$P$7, 'Unit List'!Q685 * 'Unit List'!$AO$7, 'Unit List'!Q685)))), IF('Unit List'!Q685='Unit List'!$P$5, 'Unit List'!$AO$5, IF('Unit List'!Q685='Unit List'!$P$4, 'Unit List'!$AO$4, IF('Unit List'!Q685='Unit List'!$P$7, 'Unit List'!Q685 * 'Unit List'!$AO$7, 'Unit List'!Q685)))), IF('Unit List'!AO685='Unit List'!$P$5, 'Unit List'!$AO$5, IF('Unit List'!AO685='Unit List'!$P$4, 'Unit List'!$AO$4, IF('Unit List'!AO685='Unit List'!$P$7, 'Unit List'!AO685 * 'Unit List'!$AO$7, 'Unit List'!AO685)))),",",)</f>
        <v>1,</v>
      </c>
      <c r="I742" t="str">
        <f>CONCATENATE(IF(ISBLANK('Unit List'!AP685), IF(ISBLANK('Unit List'!R685), IF(ISBLANK('Unit List'!R685), IF(ISBLANK('Unit List'!AP678), IF(ISBLANK('Unit List'!R678), IF(ISBLANK('Unit List'!R678), IF(ISBLANK('Unit List'!AP678), IF(ISBLANK('Unit List'!R678), IF(ISBLANK('Unit List'!R678),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List'!R685='Unit List'!$P$5, 'Unit List'!$AP$5, IF('Unit List'!R685='Unit List'!$P$4, 'Unit List'!$AP$4, IF('Unit List'!R685='Unit List'!$P$7, 'Unit List'!R685 * 'Unit List'!$AP$7, 'Unit List'!R685)))), IF('Unit List'!R685='Unit List'!$P$5, 'Unit List'!$AP$5, IF('Unit List'!R685='Unit List'!$P$4, 'Unit List'!$AP$4, IF('Unit List'!R685='Unit List'!$P$7, 'Unit List'!R685 * 'Unit List'!$AP$7, 'Unit List'!R685)))), IF('Unit List'!AP685='Unit List'!$P$5, 'Unit List'!$AP$5, IF('Unit List'!AP685='Unit List'!$P$4, 'Unit List'!$AP$4, IF('Unit List'!AP685='Unit List'!$P$7, 'Unit List'!AP685 * 'Unit List'!$AP$7, 'Unit List'!AP685)))),",",)</f>
        <v>,</v>
      </c>
      <c r="J742" t="str">
        <f>CONCATENATE("'",IF(ISBLANK('Unit List'!AQ685), IF(ISBLANK('Unit List'!S685), IF(ISBLANK('Unit List'!S685), IF(ISBLANK('Unit List'!AQ678), IF(ISBLANK('Unit List'!S678), IF(ISBLANK('Unit List'!S678), IF(ISBLANK('Unit List'!AQ678), IF(ISBLANK('Unit List'!S678), IF(ISBLANK('Unit List'!S678),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List'!S685='Unit List'!$P$5, 'Unit List'!$AQ$5, IF('Unit List'!S685='Unit List'!$P$4, 'Unit List'!$AQ$4, 'Unit List'!S685))), IF('Unit List'!S685='Unit List'!$P$5, 'Unit List'!$AQ$5, IF('Unit List'!S685='Unit List'!$P$4, 'Unit List'!$AQ$4, 'Unit List'!S685))), IF('Unit List'!AQ685='Unit List'!$P$5, 'Unit List'!$AQ$5, IF('Unit List'!AQ685='Unit List'!$P$4, 'Unit List'!$AQ$4, 'Unit List'!AQ685))),"'),",)</f>
        <v>''),</v>
      </c>
    </row>
    <row r="743" spans="1:10" x14ac:dyDescent="0.25">
      <c r="A743" t="s">
        <v>2713</v>
      </c>
      <c r="B743" t="str">
        <f>CONCATENATE("'_",'Unit List'!C686,"',",)</f>
        <v>'_SONGHAI',</v>
      </c>
      <c r="C743" t="str">
        <f>"'',"</f>
        <v>'',</v>
      </c>
      <c r="D743" t="str">
        <f>CONCATENATE("'",'Unit List'!E686,"',",)</f>
        <v>'HORSEMAN',</v>
      </c>
      <c r="E743" t="str">
        <f>CONCATENATE("'",'Unit List'!F686,"',",)</f>
        <v>'HORSEMAN',</v>
      </c>
      <c r="F743" t="str">
        <f>CONCATENATE("'_",'Unit List'!G686,"',",)</f>
        <v>'_V2',</v>
      </c>
      <c r="G743" t="str">
        <f>CONCATENATE("'",'Unit List'!H686,"',",)</f>
        <v>'SonghaiHorseman',</v>
      </c>
      <c r="H743" t="str">
        <f>CONCATENATE(IF(ISBLANK('Unit List'!AO686), IF(ISBLANK('Unit List'!Q686), IF(ISBLANK('Unit List'!Q686), IF(ISBLANK('Unit List'!AO678), IF(ISBLANK('Unit List'!Q678), IF(ISBLANK('Unit List'!Q678), IF(ISBLANK('Unit List'!AO678), IF(ISBLANK('Unit List'!Q678), IF(ISBLANK('Unit List'!Q678),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List'!Q686='Unit List'!$P$5, 'Unit List'!$AO$5, IF('Unit List'!Q686='Unit List'!$P$4, 'Unit List'!$AO$4, IF('Unit List'!Q686='Unit List'!$P$7, 'Unit List'!Q686 * 'Unit List'!$AO$7, 'Unit List'!Q686)))), IF('Unit List'!Q686='Unit List'!$P$5, 'Unit List'!$AO$5, IF('Unit List'!Q686='Unit List'!$P$4, 'Unit List'!$AO$4, IF('Unit List'!Q686='Unit List'!$P$7, 'Unit List'!Q686 * 'Unit List'!$AO$7, 'Unit List'!Q686)))), IF('Unit List'!AO686='Unit List'!$P$5, 'Unit List'!$AO$5, IF('Unit List'!AO686='Unit List'!$P$4, 'Unit List'!$AO$4, IF('Unit List'!AO686='Unit List'!$P$7, 'Unit List'!AO686 * 'Unit List'!$AO$7, 'Unit List'!AO686)))),",",)</f>
        <v>0,</v>
      </c>
      <c r="I743" t="str">
        <f>CONCATENATE(IF(ISBLANK('Unit List'!AP686), IF(ISBLANK('Unit List'!R686), IF(ISBLANK('Unit List'!R686), IF(ISBLANK('Unit List'!AP678), IF(ISBLANK('Unit List'!R678), IF(ISBLANK('Unit List'!R678), IF(ISBLANK('Unit List'!AP678), IF(ISBLANK('Unit List'!R678), IF(ISBLANK('Unit List'!R678),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List'!R686='Unit List'!$P$5, 'Unit List'!$AP$5, IF('Unit List'!R686='Unit List'!$P$4, 'Unit List'!$AP$4, IF('Unit List'!R686='Unit List'!$P$7, 'Unit List'!R686 * 'Unit List'!$AP$7, 'Unit List'!R686)))), IF('Unit List'!R686='Unit List'!$P$5, 'Unit List'!$AP$5, IF('Unit List'!R686='Unit List'!$P$4, 'Unit List'!$AP$4, IF('Unit List'!R686='Unit List'!$P$7, 'Unit List'!R686 * 'Unit List'!$AP$7, 'Unit List'!R686)))), IF('Unit List'!AP686='Unit List'!$P$5, 'Unit List'!$AP$5, IF('Unit List'!AP686='Unit List'!$P$4, 'Unit List'!$AP$4, IF('Unit List'!AP686='Unit List'!$P$7, 'Unit List'!AP686 * 'Unit List'!$AP$7, 'Unit List'!AP686)))),",",)</f>
        <v>,</v>
      </c>
      <c r="J743" t="str">
        <f>CONCATENATE("'",IF(ISBLANK('Unit List'!AQ686), IF(ISBLANK('Unit List'!S686), IF(ISBLANK('Unit List'!S686), IF(ISBLANK('Unit List'!AQ678), IF(ISBLANK('Unit List'!S678), IF(ISBLANK('Unit List'!S678), IF(ISBLANK('Unit List'!AQ678), IF(ISBLANK('Unit List'!S678), IF(ISBLANK('Unit List'!S678),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List'!S686='Unit List'!$P$5, 'Unit List'!$AQ$5, IF('Unit List'!S686='Unit List'!$P$4, 'Unit List'!$AQ$4, 'Unit List'!S686))), IF('Unit List'!S686='Unit List'!$P$5, 'Unit List'!$AQ$5, IF('Unit List'!S686='Unit List'!$P$4, 'Unit List'!$AQ$4, 'Unit List'!S686))), IF('Unit List'!AQ686='Unit List'!$P$5, 'Unit List'!$AQ$5, IF('Unit List'!AQ686='Unit List'!$P$4, 'Unit List'!$AQ$4, 'Unit List'!AQ686))),"'),",)</f>
        <v>''),</v>
      </c>
    </row>
    <row r="744" spans="1:10" x14ac:dyDescent="0.25">
      <c r="A744" t="s">
        <v>2713</v>
      </c>
      <c r="B744" t="str">
        <f>CONCATENATE("'_",'Unit List'!C687,"',",)</f>
        <v>'_AMER',</v>
      </c>
      <c r="C744" t="str">
        <f>"'',"</f>
        <v>'',</v>
      </c>
      <c r="D744" t="str">
        <f>CONCATENATE("'",'Unit List'!E687,"',",)</f>
        <v>'HORSEMAN',</v>
      </c>
      <c r="E744" t="str">
        <f>CONCATENATE("'",'Unit List'!F687,"',",)</f>
        <v>'HORSEMAN',</v>
      </c>
      <c r="F744" t="str">
        <f>"'',"</f>
        <v>'',</v>
      </c>
      <c r="G744" t="str">
        <f>CONCATENATE("'",'Unit List'!H687,"',",)</f>
        <v>'civ5_irohm5',</v>
      </c>
      <c r="H744" t="str">
        <f>CONCATENATE(IF(ISBLANK('Unit List'!AO687), IF(ISBLANK('Unit List'!Q687), IF(ISBLANK('Unit List'!Q687), IF(ISBLANK('Unit List'!AO687), IF(ISBLANK('Unit List'!Q687), IF(ISBLANK('Unit List'!Q687), IF(ISBLANK('Unit List'!AO687), IF(ISBLANK('Unit List'!Q687), IF(ISBLANK('Unit List'!Q687),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List'!AO687)))),",",)</f>
        <v>,</v>
      </c>
      <c r="I744" t="str">
        <f>CONCATENATE(IF(ISBLANK('Unit List'!AP687), IF(ISBLANK('Unit List'!R687), IF(ISBLANK('Unit List'!R687), IF(ISBLANK('Unit List'!AP687), IF(ISBLANK('Unit List'!R687), IF(ISBLANK('Unit List'!R687), IF(ISBLANK('Unit List'!AP687), IF(ISBLANK('Unit List'!R687), IF(ISBLANK('Unit List'!R687),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List'!AP687)))),",",)</f>
        <v>,</v>
      </c>
      <c r="J744" t="str">
        <f>CONCATENATE("'",IF(ISBLANK('Unit List'!AQ687), IF(ISBLANK('Unit List'!S687), IF(ISBLANK('Unit List'!S687), IF(ISBLANK('Unit List'!AQ687), IF(ISBLANK('Unit List'!S687), IF(ISBLANK('Unit List'!S687), IF(ISBLANK('Unit List'!AQ687), IF(ISBLANK('Unit List'!S687), IF(ISBLANK('Unit List'!S687),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List'!AQ687))),"'),",)</f>
        <v>''),</v>
      </c>
    </row>
    <row r="745" spans="1:10" x14ac:dyDescent="0.25">
      <c r="A745" t="s">
        <v>2713</v>
      </c>
      <c r="B745" t="str">
        <f>CONCATENATE("'_",'Unit List'!C688,"',",)</f>
        <v>'_IROQUOIS',</v>
      </c>
      <c r="C745" t="str">
        <f>"'',"</f>
        <v>'',</v>
      </c>
      <c r="D745" t="str">
        <f>CONCATENATE("'",'Unit List'!E688,"',",)</f>
        <v>'HORSEMAN',</v>
      </c>
      <c r="E745" t="str">
        <f>CONCATENATE("'",'Unit List'!F688,"',",)</f>
        <v>'HORSEMAN',</v>
      </c>
      <c r="F745" t="str">
        <f>"'',"</f>
        <v>'',</v>
      </c>
      <c r="G745" t="str">
        <f>CONCATENATE("'",'Unit List'!H688,"',",)</f>
        <v>'civ5_irohm1',</v>
      </c>
      <c r="H745" t="str">
        <f>CONCATENATE(IF(ISBLANK('Unit List'!AO688), IF(ISBLANK('Unit List'!Q688), IF(ISBLANK('Unit List'!Q688), IF(ISBLANK('Unit List'!AO687), IF(ISBLANK('Unit List'!Q687), IF(ISBLANK('Unit List'!Q687), IF(ISBLANK('Unit List'!AO687), IF(ISBLANK('Unit List'!Q687), IF(ISBLANK('Unit List'!Q687),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List'!Q688='Unit List'!$P$5, 'Unit List'!$AO$5, IF('Unit List'!Q688='Unit List'!$P$4, 'Unit List'!$AO$4, IF('Unit List'!Q688='Unit List'!$P$7, 'Unit List'!Q688 * 'Unit List'!$AO$7, 'Unit List'!Q688)))), IF('Unit List'!Q688='Unit List'!$P$5, 'Unit List'!$AO$5, IF('Unit List'!Q688='Unit List'!$P$4, 'Unit List'!$AO$4, IF('Unit List'!Q688='Unit List'!$P$7, 'Unit List'!Q688 * 'Unit List'!$AO$7, 'Unit List'!Q688)))), IF('Unit List'!AO688='Unit List'!$P$5, 'Unit List'!$AO$5, IF('Unit List'!AO688='Unit List'!$P$4, 'Unit List'!$AO$4, IF('Unit List'!AO688='Unit List'!$P$7, 'Unit List'!AO688 * 'Unit List'!$AO$7, 'Unit List'!AO688)))),",",)</f>
        <v>1,</v>
      </c>
      <c r="I745" t="str">
        <f>CONCATENATE(IF(ISBLANK('Unit List'!AP688), IF(ISBLANK('Unit List'!R688), IF(ISBLANK('Unit List'!R688), IF(ISBLANK('Unit List'!AP687), IF(ISBLANK('Unit List'!R687), IF(ISBLANK('Unit List'!R687), IF(ISBLANK('Unit List'!AP687), IF(ISBLANK('Unit List'!R687), IF(ISBLANK('Unit List'!R687),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List'!R688='Unit List'!$P$5, 'Unit List'!$AP$5, IF('Unit List'!R688='Unit List'!$P$4, 'Unit List'!$AP$4, IF('Unit List'!R688='Unit List'!$P$7, 'Unit List'!R688 * 'Unit List'!$AP$7, 'Unit List'!R688)))), IF('Unit List'!R688='Unit List'!$P$5, 'Unit List'!$AP$5, IF('Unit List'!R688='Unit List'!$P$4, 'Unit List'!$AP$4, IF('Unit List'!R688='Unit List'!$P$7, 'Unit List'!R688 * 'Unit List'!$AP$7, 'Unit List'!R688)))), IF('Unit List'!AP688='Unit List'!$P$5, 'Unit List'!$AP$5, IF('Unit List'!AP688='Unit List'!$P$4, 'Unit List'!$AP$4, IF('Unit List'!AP688='Unit List'!$P$7, 'Unit List'!AP688 * 'Unit List'!$AP$7, 'Unit List'!AP688)))),",",)</f>
        <v>,</v>
      </c>
      <c r="J745" t="str">
        <f>CONCATENATE("'",IF(ISBLANK('Unit List'!AQ688), IF(ISBLANK('Unit List'!S688), IF(ISBLANK('Unit List'!S688), IF(ISBLANK('Unit List'!AQ687), IF(ISBLANK('Unit List'!S687), IF(ISBLANK('Unit List'!S687), IF(ISBLANK('Unit List'!AQ687), IF(ISBLANK('Unit List'!S687), IF(ISBLANK('Unit List'!S687),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List'!S688='Unit List'!$P$5, 'Unit List'!$AQ$5, IF('Unit List'!S688='Unit List'!$P$4, 'Unit List'!$AQ$4, 'Unit List'!S688))), IF('Unit List'!S688='Unit List'!$P$5, 'Unit List'!$AQ$5, IF('Unit List'!S688='Unit List'!$P$4, 'Unit List'!$AQ$4, 'Unit List'!S688))), IF('Unit List'!AQ688='Unit List'!$P$5, 'Unit List'!$AQ$5, IF('Unit List'!AQ688='Unit List'!$P$4, 'Unit List'!$AQ$4, 'Unit List'!AQ688))),"'),",)</f>
        <v>''),</v>
      </c>
    </row>
    <row r="746" spans="1:10" x14ac:dyDescent="0.25">
      <c r="A746" t="s">
        <v>2713</v>
      </c>
      <c r="B746" t="str">
        <f>CONCATENATE("'_",'Unit List'!C689,"',",)</f>
        <v>'_IROQUOIS',</v>
      </c>
      <c r="C746" t="str">
        <f>"'',"</f>
        <v>'',</v>
      </c>
      <c r="D746" t="str">
        <f>CONCATENATE("'",'Unit List'!E689,"',",)</f>
        <v>'HORSEMAN',</v>
      </c>
      <c r="E746" t="str">
        <f>CONCATENATE("'",'Unit List'!F689,"',",)</f>
        <v>'HORSEMAN',</v>
      </c>
      <c r="F746" t="str">
        <f>CONCATENATE("'_",'Unit List'!G689,"',",)</f>
        <v>'_V2',</v>
      </c>
      <c r="G746" t="str">
        <f>CONCATENATE("'",'Unit List'!H689,"',",)</f>
        <v>'civ5_irohm2',</v>
      </c>
      <c r="H746" t="str">
        <f>CONCATENATE(IF(ISBLANK('Unit List'!AO689), IF(ISBLANK('Unit List'!Q689), IF(ISBLANK('Unit List'!Q689), IF(ISBLANK('Unit List'!AO687), IF(ISBLANK('Unit List'!Q687), IF(ISBLANK('Unit List'!Q687), IF(ISBLANK('Unit List'!AO687), IF(ISBLANK('Unit List'!Q687), IF(ISBLANK('Unit List'!Q687),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List'!Q689='Unit List'!$P$5, 'Unit List'!$AO$5, IF('Unit List'!Q689='Unit List'!$P$4, 'Unit List'!$AO$4, IF('Unit List'!Q689='Unit List'!$P$7, 'Unit List'!Q689 * 'Unit List'!$AO$7, 'Unit List'!Q689)))), IF('Unit List'!Q689='Unit List'!$P$5, 'Unit List'!$AO$5, IF('Unit List'!Q689='Unit List'!$P$4, 'Unit List'!$AO$4, IF('Unit List'!Q689='Unit List'!$P$7, 'Unit List'!Q689 * 'Unit List'!$AO$7, 'Unit List'!Q689)))), IF('Unit List'!AO689='Unit List'!$P$5, 'Unit List'!$AO$5, IF('Unit List'!AO689='Unit List'!$P$4, 'Unit List'!$AO$4, IF('Unit List'!AO689='Unit List'!$P$7, 'Unit List'!AO689 * 'Unit List'!$AO$7, 'Unit List'!AO689)))),",",)</f>
        <v>1,</v>
      </c>
      <c r="I746" t="str">
        <f>CONCATENATE(IF(ISBLANK('Unit List'!AP689), IF(ISBLANK('Unit List'!R689), IF(ISBLANK('Unit List'!R689), IF(ISBLANK('Unit List'!AP687), IF(ISBLANK('Unit List'!R687), IF(ISBLANK('Unit List'!R687), IF(ISBLANK('Unit List'!AP687), IF(ISBLANK('Unit List'!R687), IF(ISBLANK('Unit List'!R687),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List'!R689='Unit List'!$P$5, 'Unit List'!$AP$5, IF('Unit List'!R689='Unit List'!$P$4, 'Unit List'!$AP$4, IF('Unit List'!R689='Unit List'!$P$7, 'Unit List'!R689 * 'Unit List'!$AP$7, 'Unit List'!R689)))), IF('Unit List'!R689='Unit List'!$P$5, 'Unit List'!$AP$5, IF('Unit List'!R689='Unit List'!$P$4, 'Unit List'!$AP$4, IF('Unit List'!R689='Unit List'!$P$7, 'Unit List'!R689 * 'Unit List'!$AP$7, 'Unit List'!R689)))), IF('Unit List'!AP689='Unit List'!$P$5, 'Unit List'!$AP$5, IF('Unit List'!AP689='Unit List'!$P$4, 'Unit List'!$AP$4, IF('Unit List'!AP689='Unit List'!$P$7, 'Unit List'!AP689 * 'Unit List'!$AP$7, 'Unit List'!AP689)))),",",)</f>
        <v>,</v>
      </c>
      <c r="J746" t="str">
        <f>CONCATENATE("'",IF(ISBLANK('Unit List'!AQ689), IF(ISBLANK('Unit List'!S689), IF(ISBLANK('Unit List'!S689), IF(ISBLANK('Unit List'!AQ687), IF(ISBLANK('Unit List'!S687), IF(ISBLANK('Unit List'!S687), IF(ISBLANK('Unit List'!AQ687), IF(ISBLANK('Unit List'!S687), IF(ISBLANK('Unit List'!S687),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List'!S689='Unit List'!$P$5, 'Unit List'!$AQ$5, IF('Unit List'!S689='Unit List'!$P$4, 'Unit List'!$AQ$4, 'Unit List'!S689))), IF('Unit List'!S689='Unit List'!$P$5, 'Unit List'!$AQ$5, IF('Unit List'!S689='Unit List'!$P$4, 'Unit List'!$AQ$4, 'Unit List'!S689))), IF('Unit List'!AQ689='Unit List'!$P$5, 'Unit List'!$AQ$5, IF('Unit List'!AQ689='Unit List'!$P$4, 'Unit List'!$AQ$4, 'Unit List'!AQ689))),"'),",)</f>
        <v>''),</v>
      </c>
    </row>
    <row r="747" spans="1:10" x14ac:dyDescent="0.25">
      <c r="A747" t="s">
        <v>2713</v>
      </c>
      <c r="B747" t="str">
        <f>CONCATENATE("'_",'Unit List'!C690,"',",)</f>
        <v>'_IROQUOIS',</v>
      </c>
      <c r="C747" t="str">
        <f>"'',"</f>
        <v>'',</v>
      </c>
      <c r="D747" t="str">
        <f>CONCATENATE("'",'Unit List'!E690,"',",)</f>
        <v>'HORSEMAN',</v>
      </c>
      <c r="E747" t="str">
        <f>CONCATENATE("'",'Unit List'!F690,"',",)</f>
        <v>'HORSEMAN',</v>
      </c>
      <c r="F747" t="str">
        <f>CONCATENATE("'_",'Unit List'!G690,"',",)</f>
        <v>'_V3',</v>
      </c>
      <c r="G747" t="str">
        <f>CONCATENATE("'",'Unit List'!H690,"',",)</f>
        <v>'civ5_irohm3',</v>
      </c>
      <c r="H747" t="str">
        <f>CONCATENATE(IF(ISBLANK('Unit List'!AO690), IF(ISBLANK('Unit List'!Q690), IF(ISBLANK('Unit List'!Q690), IF(ISBLANK('Unit List'!AO687), IF(ISBLANK('Unit List'!Q687), IF(ISBLANK('Unit List'!Q687), IF(ISBLANK('Unit List'!AO687), IF(ISBLANK('Unit List'!Q687), IF(ISBLANK('Unit List'!Q687),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List'!Q690='Unit List'!$P$5, 'Unit List'!$AO$5, IF('Unit List'!Q690='Unit List'!$P$4, 'Unit List'!$AO$4, IF('Unit List'!Q690='Unit List'!$P$7, 'Unit List'!Q690 * 'Unit List'!$AO$7, 'Unit List'!Q690)))), IF('Unit List'!Q690='Unit List'!$P$5, 'Unit List'!$AO$5, IF('Unit List'!Q690='Unit List'!$P$4, 'Unit List'!$AO$4, IF('Unit List'!Q690='Unit List'!$P$7, 'Unit List'!Q690 * 'Unit List'!$AO$7, 'Unit List'!Q690)))), IF('Unit List'!AO690='Unit List'!$P$5, 'Unit List'!$AO$5, IF('Unit List'!AO690='Unit List'!$P$4, 'Unit List'!$AO$4, IF('Unit List'!AO690='Unit List'!$P$7, 'Unit List'!AO690 * 'Unit List'!$AO$7, 'Unit List'!AO690)))),",",)</f>
        <v>1,</v>
      </c>
      <c r="I747" t="str">
        <f>CONCATENATE(IF(ISBLANK('Unit List'!AP690), IF(ISBLANK('Unit List'!R690), IF(ISBLANK('Unit List'!R690), IF(ISBLANK('Unit List'!AP687), IF(ISBLANK('Unit List'!R687), IF(ISBLANK('Unit List'!R687), IF(ISBLANK('Unit List'!AP687), IF(ISBLANK('Unit List'!R687), IF(ISBLANK('Unit List'!R687),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List'!R690='Unit List'!$P$5, 'Unit List'!$AP$5, IF('Unit List'!R690='Unit List'!$P$4, 'Unit List'!$AP$4, IF('Unit List'!R690='Unit List'!$P$7, 'Unit List'!R690 * 'Unit List'!$AP$7, 'Unit List'!R690)))), IF('Unit List'!R690='Unit List'!$P$5, 'Unit List'!$AP$5, IF('Unit List'!R690='Unit List'!$P$4, 'Unit List'!$AP$4, IF('Unit List'!R690='Unit List'!$P$7, 'Unit List'!R690 * 'Unit List'!$AP$7, 'Unit List'!R690)))), IF('Unit List'!AP690='Unit List'!$P$5, 'Unit List'!$AP$5, IF('Unit List'!AP690='Unit List'!$P$4, 'Unit List'!$AP$4, IF('Unit List'!AP690='Unit List'!$P$7, 'Unit List'!AP690 * 'Unit List'!$AP$7, 'Unit List'!AP690)))),",",)</f>
        <v>,</v>
      </c>
      <c r="J747" t="str">
        <f>CONCATENATE("'",IF(ISBLANK('Unit List'!AQ690), IF(ISBLANK('Unit List'!S690), IF(ISBLANK('Unit List'!S690), IF(ISBLANK('Unit List'!AQ687), IF(ISBLANK('Unit List'!S687), IF(ISBLANK('Unit List'!S687), IF(ISBLANK('Unit List'!AQ687), IF(ISBLANK('Unit List'!S687), IF(ISBLANK('Unit List'!S687),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List'!S690='Unit List'!$P$5, 'Unit List'!$AQ$5, IF('Unit List'!S690='Unit List'!$P$4, 'Unit List'!$AQ$4, 'Unit List'!S690))), IF('Unit List'!S690='Unit List'!$P$5, 'Unit List'!$AQ$5, IF('Unit List'!S690='Unit List'!$P$4, 'Unit List'!$AQ$4, 'Unit List'!S690))), IF('Unit List'!AQ690='Unit List'!$P$5, 'Unit List'!$AQ$5, IF('Unit List'!AQ690='Unit List'!$P$4, 'Unit List'!$AQ$4, 'Unit List'!AQ690))),"'),",)</f>
        <v>''),</v>
      </c>
    </row>
    <row r="748" spans="1:10" x14ac:dyDescent="0.25">
      <c r="A748" t="s">
        <v>2713</v>
      </c>
      <c r="B748" t="str">
        <f>CONCATENATE("'_",'Unit List'!C691,"',",)</f>
        <v>'_IROQUOIS',</v>
      </c>
      <c r="C748" t="str">
        <f>"'',"</f>
        <v>'',</v>
      </c>
      <c r="D748" t="str">
        <f>CONCATENATE("'",'Unit List'!E691,"',",)</f>
        <v>'HORSEMAN',</v>
      </c>
      <c r="E748" t="str">
        <f>CONCATENATE("'",'Unit List'!F691,"',",)</f>
        <v>'HORSEMAN',</v>
      </c>
      <c r="F748" t="str">
        <f>CONCATENATE("'_",'Unit List'!G691,"',",)</f>
        <v>'_V4',</v>
      </c>
      <c r="G748" t="str">
        <f>CONCATENATE("'",'Unit List'!H691,"',",)</f>
        <v>'civ5_irohm4',</v>
      </c>
      <c r="H748" t="str">
        <f>CONCATENATE(IF(ISBLANK('Unit List'!AO691), IF(ISBLANK('Unit List'!Q691), IF(ISBLANK('Unit List'!Q691), IF(ISBLANK('Unit List'!AO687), IF(ISBLANK('Unit List'!Q687), IF(ISBLANK('Unit List'!Q687), IF(ISBLANK('Unit List'!AO687), IF(ISBLANK('Unit List'!Q687), IF(ISBLANK('Unit List'!Q687),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List'!AO691)))),",",)</f>
        <v>1,</v>
      </c>
      <c r="I748" t="str">
        <f>CONCATENATE(IF(ISBLANK('Unit List'!AP691), IF(ISBLANK('Unit List'!R691), IF(ISBLANK('Unit List'!R691), IF(ISBLANK('Unit List'!AP687), IF(ISBLANK('Unit List'!R687), IF(ISBLANK('Unit List'!R687), IF(ISBLANK('Unit List'!AP687), IF(ISBLANK('Unit List'!R687), IF(ISBLANK('Unit List'!R687),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List'!AP691)))),",",)</f>
        <v>,</v>
      </c>
      <c r="J748" t="str">
        <f>CONCATENATE("'",IF(ISBLANK('Unit List'!AQ691), IF(ISBLANK('Unit List'!S691), IF(ISBLANK('Unit List'!S691), IF(ISBLANK('Unit List'!AQ687), IF(ISBLANK('Unit List'!S687), IF(ISBLANK('Unit List'!S687), IF(ISBLANK('Unit List'!AQ687), IF(ISBLANK('Unit List'!S687), IF(ISBLANK('Unit List'!S687),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List'!AQ691))),"'),",)</f>
        <v>''),</v>
      </c>
    </row>
    <row r="749" spans="1:10" x14ac:dyDescent="0.25">
      <c r="A749" t="s">
        <v>2713</v>
      </c>
      <c r="B749" t="str">
        <f>CONCATENATE("'_",'Unit List'!C692,"',",)</f>
        <v>'_IROQUOIS',</v>
      </c>
      <c r="C749" t="str">
        <f>"'',"</f>
        <v>'',</v>
      </c>
      <c r="D749" t="str">
        <f>CONCATENATE("'",'Unit List'!E692,"',",)</f>
        <v>'HORSEMAN',</v>
      </c>
      <c r="E749" t="str">
        <f>CONCATENATE("'",'Unit List'!F692,"',",)</f>
        <v>'HORSEMAN',</v>
      </c>
      <c r="F749" t="str">
        <f>CONCATENATE("'_",'Unit List'!G692,"',",)</f>
        <v>'_V5',</v>
      </c>
      <c r="G749" t="str">
        <f>CONCATENATE("'",'Unit List'!H692,"',",)</f>
        <v>'civ5_irohm5',</v>
      </c>
      <c r="H749" t="str">
        <f>CONCATENATE(IF(ISBLANK('Unit List'!AO692), IF(ISBLANK('Unit List'!Q692), IF(ISBLANK('Unit List'!Q692), IF(ISBLANK('Unit List'!AO687), IF(ISBLANK('Unit List'!Q687), IF(ISBLANK('Unit List'!Q687), IF(ISBLANK('Unit List'!AO687), IF(ISBLANK('Unit List'!Q687), IF(ISBLANK('Unit List'!Q687),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List'!Q692='Unit List'!$P$5, 'Unit List'!$AO$5, IF('Unit List'!Q692='Unit List'!$P$4, 'Unit List'!$AO$4, IF('Unit List'!Q692='Unit List'!$P$7, 'Unit List'!Q692 * 'Unit List'!$AO$7, 'Unit List'!Q692)))), IF('Unit List'!Q692='Unit List'!$P$5, 'Unit List'!$AO$5, IF('Unit List'!Q692='Unit List'!$P$4, 'Unit List'!$AO$4, IF('Unit List'!Q692='Unit List'!$P$7, 'Unit List'!Q692 * 'Unit List'!$AO$7, 'Unit List'!Q692)))), IF('Unit List'!AO692='Unit List'!$P$5, 'Unit List'!$AO$5, IF('Unit List'!AO692='Unit List'!$P$4, 'Unit List'!$AO$4, IF('Unit List'!AO692='Unit List'!$P$7, 'Unit List'!AO692 * 'Unit List'!$AO$7, 'Unit List'!AO692)))),",",)</f>
        <v>1,</v>
      </c>
      <c r="I749" t="str">
        <f>CONCATENATE(IF(ISBLANK('Unit List'!AP692), IF(ISBLANK('Unit List'!R692), IF(ISBLANK('Unit List'!R692), IF(ISBLANK('Unit List'!AP687), IF(ISBLANK('Unit List'!R687), IF(ISBLANK('Unit List'!R687), IF(ISBLANK('Unit List'!AP687), IF(ISBLANK('Unit List'!R687), IF(ISBLANK('Unit List'!R687),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List'!R692='Unit List'!$P$5, 'Unit List'!$AP$5, IF('Unit List'!R692='Unit List'!$P$4, 'Unit List'!$AP$4, IF('Unit List'!R692='Unit List'!$P$7, 'Unit List'!R692 * 'Unit List'!$AP$7, 'Unit List'!R692)))), IF('Unit List'!R692='Unit List'!$P$5, 'Unit List'!$AP$5, IF('Unit List'!R692='Unit List'!$P$4, 'Unit List'!$AP$4, IF('Unit List'!R692='Unit List'!$P$7, 'Unit List'!R692 * 'Unit List'!$AP$7, 'Unit List'!R692)))), IF('Unit List'!AP692='Unit List'!$P$5, 'Unit List'!$AP$5, IF('Unit List'!AP692='Unit List'!$P$4, 'Unit List'!$AP$4, IF('Unit List'!AP692='Unit List'!$P$7, 'Unit List'!AP692 * 'Unit List'!$AP$7, 'Unit List'!AP692)))),",",)</f>
        <v>,</v>
      </c>
      <c r="J749" t="str">
        <f>CONCATENATE("'",IF(ISBLANK('Unit List'!AQ692), IF(ISBLANK('Unit List'!S692), IF(ISBLANK('Unit List'!S692), IF(ISBLANK('Unit List'!AQ687), IF(ISBLANK('Unit List'!S687), IF(ISBLANK('Unit List'!S687), IF(ISBLANK('Unit List'!AQ687), IF(ISBLANK('Unit List'!S687), IF(ISBLANK('Unit List'!S687),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List'!S692='Unit List'!$P$5, 'Unit List'!$AQ$5, IF('Unit List'!S692='Unit List'!$P$4, 'Unit List'!$AQ$4, 'Unit List'!S692))), IF('Unit List'!S692='Unit List'!$P$5, 'Unit List'!$AQ$5, IF('Unit List'!S692='Unit List'!$P$4, 'Unit List'!$AQ$4, 'Unit List'!S692))), IF('Unit List'!AQ692='Unit List'!$P$5, 'Unit List'!$AQ$5, IF('Unit List'!AQ692='Unit List'!$P$4, 'Unit List'!$AQ$4, 'Unit List'!AQ692))),"'),",)</f>
        <v>''),</v>
      </c>
    </row>
    <row r="750" spans="1:10" x14ac:dyDescent="0.25">
      <c r="A750" t="s">
        <v>2713</v>
      </c>
      <c r="B750" t="str">
        <f>CONCATENATE("'_",'Unit List'!C693,"',",)</f>
        <v>'_ASIA',</v>
      </c>
      <c r="C750" t="str">
        <f>"'',"</f>
        <v>'',</v>
      </c>
      <c r="D750" t="str">
        <f>CONCATENATE("'",'Unit List'!E693,"',",)</f>
        <v>'HORSEMAN',</v>
      </c>
      <c r="E750" t="str">
        <f>CONCATENATE("'",'Unit List'!F693,"',",)</f>
        <v>'HORSEMAN',</v>
      </c>
      <c r="F750" t="str">
        <f>"'',"</f>
        <v>'',</v>
      </c>
      <c r="G750" t="str">
        <f>CONCATENATE("'",'Unit List'!H693,"',",)</f>
        <v>'Horseman_China',</v>
      </c>
      <c r="H750" t="str">
        <f>CONCATENATE(IF(ISBLANK('Unit List'!AO693), IF(ISBLANK('Unit List'!Q693), IF(ISBLANK('Unit List'!Q693), IF(ISBLANK('Unit List'!AO693), IF(ISBLANK('Unit List'!Q693), IF(ISBLANK('Unit List'!Q693), IF(ISBLANK('Unit List'!AO693), IF(ISBLANK('Unit List'!Q693), IF(ISBLANK('Unit List'!Q693),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List'!Q693='Unit List'!$P$5, 'Unit List'!$AO$5, IF('Unit List'!Q693='Unit List'!$P$4, 'Unit List'!$AO$4, IF('Unit List'!Q693='Unit List'!$P$7, 'Unit List'!Q693 * 'Unit List'!$AO$7, 'Unit List'!Q693)))), IF('Unit List'!Q693='Unit List'!$P$5, 'Unit List'!$AO$5, IF('Unit List'!Q693='Unit List'!$P$4, 'Unit List'!$AO$4, IF('Unit List'!Q693='Unit List'!$P$7, 'Unit List'!Q693 * 'Unit List'!$AO$7, 'Unit List'!Q693)))), IF('Unit List'!AO693='Unit List'!$P$5, 'Unit List'!$AO$5, IF('Unit List'!AO693='Unit List'!$P$4, 'Unit List'!$AO$4, IF('Unit List'!AO693='Unit List'!$P$7, 'Unit List'!AO693 * 'Unit List'!$AO$7, 'Unit List'!AO693)))), IF('Unit List'!Q693='Unit List'!$P$5, 'Unit List'!$AO$5, IF('Unit List'!Q693='Unit List'!$P$4, 'Unit List'!$AO$4, IF('Unit List'!Q693='Unit List'!$P$7, 'Unit List'!Q693 * 'Unit List'!$AO$7, 'Unit List'!Q693)))), IF('Unit List'!Q693='Unit List'!$P$5, 'Unit List'!$AO$5, IF('Unit List'!Q693='Unit List'!$P$4, 'Unit List'!$AO$4, IF('Unit List'!Q693='Unit List'!$P$7, 'Unit List'!Q693 * 'Unit List'!$AO$7, 'Unit List'!Q693)))), IF('Unit List'!AO693='Unit List'!$P$5, 'Unit List'!$AO$5, IF('Unit List'!AO693='Unit List'!$P$4, 'Unit List'!$AO$4, IF('Unit List'!AO693='Unit List'!$P$7, 'Unit List'!AO693 * 'Unit List'!$AO$7, 'Unit List'!AO693)))), IF('Unit List'!Q693='Unit List'!$P$5, 'Unit List'!$AO$5, IF('Unit List'!Q693='Unit List'!$P$4, 'Unit List'!$AO$4, IF('Unit List'!Q693='Unit List'!$P$7, 'Unit List'!Q693 * 'Unit List'!$AO$7, 'Unit List'!Q693)))), IF('Unit List'!Q693='Unit List'!$P$5, 'Unit List'!$AO$5, IF('Unit List'!Q693='Unit List'!$P$4, 'Unit List'!$AO$4, IF('Unit List'!Q693='Unit List'!$P$7, 'Unit List'!Q693 * 'Unit List'!$AO$7, 'Unit List'!Q693)))), IF('Unit List'!AO693='Unit List'!$P$5, 'Unit List'!$AO$5, IF('Unit List'!AO693='Unit List'!$P$4, 'Unit List'!$AO$4, IF('Unit List'!AO693='Unit List'!$P$7, 'Unit List'!AO693 * 'Unit List'!$AO$7, 'Unit List'!AO693)))),",",)</f>
        <v>,</v>
      </c>
      <c r="I750" t="str">
        <f>CONCATENATE(IF(ISBLANK('Unit List'!AP693), IF(ISBLANK('Unit List'!R693), IF(ISBLANK('Unit List'!R693), IF(ISBLANK('Unit List'!AP693), IF(ISBLANK('Unit List'!R693), IF(ISBLANK('Unit List'!R693), IF(ISBLANK('Unit List'!AP693), IF(ISBLANK('Unit List'!R693), IF(ISBLANK('Unit List'!R693),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List'!R693='Unit List'!$P$5, 'Unit List'!$AP$5, IF('Unit List'!R693='Unit List'!$P$4, 'Unit List'!$AP$4, IF('Unit List'!R693='Unit List'!$P$7, 'Unit List'!R693 * 'Unit List'!$AP$7, 'Unit List'!R693)))), IF('Unit List'!R693='Unit List'!$P$5, 'Unit List'!$AP$5, IF('Unit List'!R693='Unit List'!$P$4, 'Unit List'!$AP$4, IF('Unit List'!R693='Unit List'!$P$7, 'Unit List'!R693 * 'Unit List'!$AP$7, 'Unit List'!R693)))), IF('Unit List'!AP693='Unit List'!$P$5, 'Unit List'!$AP$5, IF('Unit List'!AP693='Unit List'!$P$4, 'Unit List'!$AP$4, IF('Unit List'!AP693='Unit List'!$P$7, 'Unit List'!AP693 * 'Unit List'!$AP$7, 'Unit List'!AP693)))), IF('Unit List'!R693='Unit List'!$P$5, 'Unit List'!$AP$5, IF('Unit List'!R693='Unit List'!$P$4, 'Unit List'!$AP$4, IF('Unit List'!R693='Unit List'!$P$7, 'Unit List'!R693 * 'Unit List'!$AP$7, 'Unit List'!R693)))), IF('Unit List'!R693='Unit List'!$P$5, 'Unit List'!$AP$5, IF('Unit List'!R693='Unit List'!$P$4, 'Unit List'!$AP$4, IF('Unit List'!R693='Unit List'!$P$7, 'Unit List'!R693 * 'Unit List'!$AP$7, 'Unit List'!R693)))), IF('Unit List'!AP693='Unit List'!$P$5, 'Unit List'!$AP$5, IF('Unit List'!AP693='Unit List'!$P$4, 'Unit List'!$AP$4, IF('Unit List'!AP693='Unit List'!$P$7, 'Unit List'!AP693 * 'Unit List'!$AP$7, 'Unit List'!AP693)))), IF('Unit List'!R693='Unit List'!$P$5, 'Unit List'!$AP$5, IF('Unit List'!R693='Unit List'!$P$4, 'Unit List'!$AP$4, IF('Unit List'!R693='Unit List'!$P$7, 'Unit List'!R693 * 'Unit List'!$AP$7, 'Unit List'!R693)))), IF('Unit List'!R693='Unit List'!$P$5, 'Unit List'!$AP$5, IF('Unit List'!R693='Unit List'!$P$4, 'Unit List'!$AP$4, IF('Unit List'!R693='Unit List'!$P$7, 'Unit List'!R693 * 'Unit List'!$AP$7, 'Unit List'!R693)))), IF('Unit List'!AP693='Unit List'!$P$5, 'Unit List'!$AP$5, IF('Unit List'!AP693='Unit List'!$P$4, 'Unit List'!$AP$4, IF('Unit List'!AP693='Unit List'!$P$7, 'Unit List'!AP693 * 'Unit List'!$AP$7, 'Unit List'!AP693)))),",",)</f>
        <v>,</v>
      </c>
      <c r="J750" t="str">
        <f>CONCATENATE("'",IF(ISBLANK('Unit List'!AQ693), IF(ISBLANK('Unit List'!S693), IF(ISBLANK('Unit List'!S693), IF(ISBLANK('Unit List'!AQ693), IF(ISBLANK('Unit List'!S693), IF(ISBLANK('Unit List'!S693), IF(ISBLANK('Unit List'!AQ693), IF(ISBLANK('Unit List'!S693), IF(ISBLANK('Unit List'!S693),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List'!S693='Unit List'!$P$5, 'Unit List'!$AQ$5, IF('Unit List'!S693='Unit List'!$P$4, 'Unit List'!$AQ$4, 'Unit List'!S693))), IF('Unit List'!S693='Unit List'!$P$5, 'Unit List'!$AQ$5, IF('Unit List'!S693='Unit List'!$P$4, 'Unit List'!$AQ$4, 'Unit List'!S693))), IF('Unit List'!AQ693='Unit List'!$P$5, 'Unit List'!$AQ$5, IF('Unit List'!AQ693='Unit List'!$P$4, 'Unit List'!$AQ$4, 'Unit List'!AQ693))), IF('Unit List'!S693='Unit List'!$P$5, 'Unit List'!$AQ$5, IF('Unit List'!S693='Unit List'!$P$4, 'Unit List'!$AQ$4, 'Unit List'!S693))), IF('Unit List'!S693='Unit List'!$P$5, 'Unit List'!$AQ$5, IF('Unit List'!S693='Unit List'!$P$4, 'Unit List'!$AQ$4, 'Unit List'!S693))), IF('Unit List'!AQ693='Unit List'!$P$5, 'Unit List'!$AQ$5, IF('Unit List'!AQ693='Unit List'!$P$4, 'Unit List'!$AQ$4, 'Unit List'!AQ693))), IF('Unit List'!S693='Unit List'!$P$5, 'Unit List'!$AQ$5, IF('Unit List'!S693='Unit List'!$P$4, 'Unit List'!$AQ$4, 'Unit List'!S693))), IF('Unit List'!S693='Unit List'!$P$5, 'Unit List'!$AQ$5, IF('Unit List'!S693='Unit List'!$P$4, 'Unit List'!$AQ$4, 'Unit List'!S693))), IF('Unit List'!AQ693='Unit List'!$P$5, 'Unit List'!$AQ$5, IF('Unit List'!AQ693='Unit List'!$P$4, 'Unit List'!$AQ$4, 'Unit List'!AQ693))),"'),",)</f>
        <v>''),</v>
      </c>
    </row>
    <row r="751" spans="1:10" x14ac:dyDescent="0.25">
      <c r="A751" t="s">
        <v>2713</v>
      </c>
      <c r="B751" t="str">
        <f>CONCATENATE("'_",'Unit List'!C694,"',",)</f>
        <v>'_CHINA',</v>
      </c>
      <c r="C751" t="str">
        <f>"'',"</f>
        <v>'',</v>
      </c>
      <c r="D751" t="str">
        <f>CONCATENATE("'",'Unit List'!E694,"',",)</f>
        <v>'HORSEMAN',</v>
      </c>
      <c r="E751" t="str">
        <f>CONCATENATE("'",'Unit List'!F694,"',",)</f>
        <v>'HORSEMAN',</v>
      </c>
      <c r="F751" t="str">
        <f>"'',"</f>
        <v>'',</v>
      </c>
      <c r="G751" t="str">
        <f>CONCATENATE("'",'Unit List'!H694,"',",)</f>
        <v>'Horseman_China_v2',</v>
      </c>
      <c r="H751" t="str">
        <f>CONCATENATE(IF(ISBLANK('Unit List'!AO694), IF(ISBLANK('Unit List'!Q694), IF(ISBLANK('Unit List'!Q694), IF(ISBLANK('Unit List'!AO693), IF(ISBLANK('Unit List'!Q693), IF(ISBLANK('Unit List'!Q693), IF(ISBLANK('Unit List'!AO693), IF(ISBLANK('Unit List'!Q693), IF(ISBLANK('Unit List'!Q693),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List'!Q693='Unit List'!$P$5, 'Unit List'!$AO$5, IF('Unit List'!Q693='Unit List'!$P$4, 'Unit List'!$AO$4, IF('Unit List'!Q693='Unit List'!$P$7, 'Unit List'!Q693 * 'Unit List'!$AO$7, 'Unit List'!Q693)))), IF('Unit List'!Q693='Unit List'!$P$5, 'Unit List'!$AO$5, IF('Unit List'!Q693='Unit List'!$P$4, 'Unit List'!$AO$4, IF('Unit List'!Q693='Unit List'!$P$7, 'Unit List'!Q693 * 'Unit List'!$AO$7, 'Unit List'!Q693)))), IF('Unit List'!AO693='Unit List'!$P$5, 'Unit List'!$AO$5, IF('Unit List'!AO693='Unit List'!$P$4, 'Unit List'!$AO$4, IF('Unit List'!AO693='Unit List'!$P$7, 'Unit List'!AO693 * 'Unit List'!$AO$7, 'Unit List'!AO693)))), IF('Unit List'!Q693='Unit List'!$P$5, 'Unit List'!$AO$5, IF('Unit List'!Q693='Unit List'!$P$4, 'Unit List'!$AO$4, IF('Unit List'!Q693='Unit List'!$P$7, 'Unit List'!Q693 * 'Unit List'!$AO$7, 'Unit List'!Q693)))), IF('Unit List'!Q693='Unit List'!$P$5, 'Unit List'!$AO$5, IF('Unit List'!Q693='Unit List'!$P$4, 'Unit List'!$AO$4, IF('Unit List'!Q693='Unit List'!$P$7, 'Unit List'!Q693 * 'Unit List'!$AO$7, 'Unit List'!Q693)))), IF('Unit List'!AO693='Unit List'!$P$5, 'Unit List'!$AO$5, IF('Unit List'!AO693='Unit List'!$P$4, 'Unit List'!$AO$4, IF('Unit List'!AO693='Unit List'!$P$7, 'Unit List'!AO693 * 'Unit List'!$AO$7, 'Unit List'!AO693)))),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List'!AO694)))),",",)</f>
        <v>,</v>
      </c>
      <c r="I751" t="str">
        <f>CONCATENATE(IF(ISBLANK('Unit List'!AP694), IF(ISBLANK('Unit List'!R694), IF(ISBLANK('Unit List'!R694), IF(ISBLANK('Unit List'!AP693), IF(ISBLANK('Unit List'!R693), IF(ISBLANK('Unit List'!R693), IF(ISBLANK('Unit List'!AP693), IF(ISBLANK('Unit List'!R693), IF(ISBLANK('Unit List'!R693),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List'!R693='Unit List'!$P$5, 'Unit List'!$AP$5, IF('Unit List'!R693='Unit List'!$P$4, 'Unit List'!$AP$4, IF('Unit List'!R693='Unit List'!$P$7, 'Unit List'!R693 * 'Unit List'!$AP$7, 'Unit List'!R693)))), IF('Unit List'!R693='Unit List'!$P$5, 'Unit List'!$AP$5, IF('Unit List'!R693='Unit List'!$P$4, 'Unit List'!$AP$4, IF('Unit List'!R693='Unit List'!$P$7, 'Unit List'!R693 * 'Unit List'!$AP$7, 'Unit List'!R693)))), IF('Unit List'!AP693='Unit List'!$P$5, 'Unit List'!$AP$5, IF('Unit List'!AP693='Unit List'!$P$4, 'Unit List'!$AP$4, IF('Unit List'!AP693='Unit List'!$P$7, 'Unit List'!AP693 * 'Unit List'!$AP$7, 'Unit List'!AP693)))), IF('Unit List'!R693='Unit List'!$P$5, 'Unit List'!$AP$5, IF('Unit List'!R693='Unit List'!$P$4, 'Unit List'!$AP$4, IF('Unit List'!R693='Unit List'!$P$7, 'Unit List'!R693 * 'Unit List'!$AP$7, 'Unit List'!R693)))), IF('Unit List'!R693='Unit List'!$P$5, 'Unit List'!$AP$5, IF('Unit List'!R693='Unit List'!$P$4, 'Unit List'!$AP$4, IF('Unit List'!R693='Unit List'!$P$7, 'Unit List'!R693 * 'Unit List'!$AP$7, 'Unit List'!R693)))), IF('Unit List'!AP693='Unit List'!$P$5, 'Unit List'!$AP$5, IF('Unit List'!AP693='Unit List'!$P$4, 'Unit List'!$AP$4, IF('Unit List'!AP693='Unit List'!$P$7, 'Unit List'!AP693 * 'Unit List'!$AP$7, 'Unit List'!AP693)))),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List'!AP694)))),",",)</f>
        <v>,</v>
      </c>
      <c r="J751" t="str">
        <f>CONCATENATE("'",IF(ISBLANK('Unit List'!AQ694), IF(ISBLANK('Unit List'!S694), IF(ISBLANK('Unit List'!S694), IF(ISBLANK('Unit List'!AQ693), IF(ISBLANK('Unit List'!S693), IF(ISBLANK('Unit List'!S693), IF(ISBLANK('Unit List'!AQ693), IF(ISBLANK('Unit List'!S693), IF(ISBLANK('Unit List'!S693),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List'!S693='Unit List'!$P$5, 'Unit List'!$AQ$5, IF('Unit List'!S693='Unit List'!$P$4, 'Unit List'!$AQ$4, 'Unit List'!S693))), IF('Unit List'!S693='Unit List'!$P$5, 'Unit List'!$AQ$5, IF('Unit List'!S693='Unit List'!$P$4, 'Unit List'!$AQ$4, 'Unit List'!S693))), IF('Unit List'!AQ693='Unit List'!$P$5, 'Unit List'!$AQ$5, IF('Unit List'!AQ693='Unit List'!$P$4, 'Unit List'!$AQ$4, 'Unit List'!AQ693))), IF('Unit List'!S693='Unit List'!$P$5, 'Unit List'!$AQ$5, IF('Unit List'!S693='Unit List'!$P$4, 'Unit List'!$AQ$4, 'Unit List'!S693))), IF('Unit List'!S693='Unit List'!$P$5, 'Unit List'!$AQ$5, IF('Unit List'!S693='Unit List'!$P$4, 'Unit List'!$AQ$4, 'Unit List'!S693))), IF('Unit List'!AQ693='Unit List'!$P$5, 'Unit List'!$AQ$5, IF('Unit List'!AQ693='Unit List'!$P$4, 'Unit List'!$AQ$4, 'Unit List'!AQ693))),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List'!AQ694))),"'),",)</f>
        <v>''),</v>
      </c>
    </row>
    <row r="752" spans="1:10" x14ac:dyDescent="0.25">
      <c r="A752" t="s">
        <v>2713</v>
      </c>
      <c r="B752" t="str">
        <f>CONCATENATE("'_",'Unit List'!C695,"',",)</f>
        <v>'_JAPAN',</v>
      </c>
      <c r="C752" t="str">
        <f>"'',"</f>
        <v>'',</v>
      </c>
      <c r="D752" t="str">
        <f>CONCATENATE("'",'Unit List'!E695,"',",)</f>
        <v>'HORSEMAN',</v>
      </c>
      <c r="E752" t="str">
        <f>CONCATENATE("'",'Unit List'!F695,"',",)</f>
        <v>'HORSEMAN',</v>
      </c>
      <c r="F752" t="str">
        <f>"'',"</f>
        <v>'',</v>
      </c>
      <c r="G752" t="str">
        <f>CONCATENATE("'",'Unit List'!H695,"',",)</f>
        <v>'Horseman_Japan',</v>
      </c>
      <c r="H752" t="str">
        <f>CONCATENATE(IF(ISBLANK('Unit List'!AO695), IF(ISBLANK('Unit List'!Q695), IF(ISBLANK('Unit List'!Q695), IF(ISBLANK('Unit List'!AO693), IF(ISBLANK('Unit List'!Q693), IF(ISBLANK('Unit List'!Q693), IF(ISBLANK('Unit List'!AO693), IF(ISBLANK('Unit List'!Q693), IF(ISBLANK('Unit List'!Q693),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List'!Q693='Unit List'!$P$5, 'Unit List'!$AO$5, IF('Unit List'!Q693='Unit List'!$P$4, 'Unit List'!$AO$4, IF('Unit List'!Q693='Unit List'!$P$7, 'Unit List'!Q693 * 'Unit List'!$AO$7, 'Unit List'!Q693)))), IF('Unit List'!Q693='Unit List'!$P$5, 'Unit List'!$AO$5, IF('Unit List'!Q693='Unit List'!$P$4, 'Unit List'!$AO$4, IF('Unit List'!Q693='Unit List'!$P$7, 'Unit List'!Q693 * 'Unit List'!$AO$7, 'Unit List'!Q693)))), IF('Unit List'!AO693='Unit List'!$P$5, 'Unit List'!$AO$5, IF('Unit List'!AO693='Unit List'!$P$4, 'Unit List'!$AO$4, IF('Unit List'!AO693='Unit List'!$P$7, 'Unit List'!AO693 * 'Unit List'!$AO$7, 'Unit List'!AO693)))), IF('Unit List'!Q693='Unit List'!$P$5, 'Unit List'!$AO$5, IF('Unit List'!Q693='Unit List'!$P$4, 'Unit List'!$AO$4, IF('Unit List'!Q693='Unit List'!$P$7, 'Unit List'!Q693 * 'Unit List'!$AO$7, 'Unit List'!Q693)))), IF('Unit List'!Q693='Unit List'!$P$5, 'Unit List'!$AO$5, IF('Unit List'!Q693='Unit List'!$P$4, 'Unit List'!$AO$4, IF('Unit List'!Q693='Unit List'!$P$7, 'Unit List'!Q693 * 'Unit List'!$AO$7, 'Unit List'!Q693)))), IF('Unit List'!AO693='Unit List'!$P$5, 'Unit List'!$AO$5, IF('Unit List'!AO693='Unit List'!$P$4, 'Unit List'!$AO$4, IF('Unit List'!AO693='Unit List'!$P$7, 'Unit List'!AO693 * 'Unit List'!$AO$7, 'Unit List'!AO693)))), IF('Unit List'!Q695='Unit List'!$P$5, 'Unit List'!$AO$5, IF('Unit List'!Q695='Unit List'!$P$4, 'Unit List'!$AO$4, IF('Unit List'!Q695='Unit List'!$P$7, 'Unit List'!Q695 * 'Unit List'!$AO$7, 'Unit List'!Q695)))), IF('Unit List'!Q695='Unit List'!$P$5, 'Unit List'!$AO$5, IF('Unit List'!Q695='Unit List'!$P$4, 'Unit List'!$AO$4, IF('Unit List'!Q695='Unit List'!$P$7, 'Unit List'!Q695 * 'Unit List'!$AO$7, 'Unit List'!Q695)))), IF('Unit List'!AO695='Unit List'!$P$5, 'Unit List'!$AO$5, IF('Unit List'!AO695='Unit List'!$P$4, 'Unit List'!$AO$4, IF('Unit List'!AO695='Unit List'!$P$7, 'Unit List'!AO695 * 'Unit List'!$AO$7, 'Unit List'!AO695)))),",",)</f>
        <v>,</v>
      </c>
      <c r="I752" t="str">
        <f>CONCATENATE(IF(ISBLANK('Unit List'!AP695), IF(ISBLANK('Unit List'!R695), IF(ISBLANK('Unit List'!R695), IF(ISBLANK('Unit List'!AP693), IF(ISBLANK('Unit List'!R693), IF(ISBLANK('Unit List'!R693), IF(ISBLANK('Unit List'!AP693), IF(ISBLANK('Unit List'!R693), IF(ISBLANK('Unit List'!R693),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List'!R693='Unit List'!$P$5, 'Unit List'!$AP$5, IF('Unit List'!R693='Unit List'!$P$4, 'Unit List'!$AP$4, IF('Unit List'!R693='Unit List'!$P$7, 'Unit List'!R693 * 'Unit List'!$AP$7, 'Unit List'!R693)))), IF('Unit List'!R693='Unit List'!$P$5, 'Unit List'!$AP$5, IF('Unit List'!R693='Unit List'!$P$4, 'Unit List'!$AP$4, IF('Unit List'!R693='Unit List'!$P$7, 'Unit List'!R693 * 'Unit List'!$AP$7, 'Unit List'!R693)))), IF('Unit List'!AP693='Unit List'!$P$5, 'Unit List'!$AP$5, IF('Unit List'!AP693='Unit List'!$P$4, 'Unit List'!$AP$4, IF('Unit List'!AP693='Unit List'!$P$7, 'Unit List'!AP693 * 'Unit List'!$AP$7, 'Unit List'!AP693)))), IF('Unit List'!R693='Unit List'!$P$5, 'Unit List'!$AP$5, IF('Unit List'!R693='Unit List'!$P$4, 'Unit List'!$AP$4, IF('Unit List'!R693='Unit List'!$P$7, 'Unit List'!R693 * 'Unit List'!$AP$7, 'Unit List'!R693)))), IF('Unit List'!R693='Unit List'!$P$5, 'Unit List'!$AP$5, IF('Unit List'!R693='Unit List'!$P$4, 'Unit List'!$AP$4, IF('Unit List'!R693='Unit List'!$P$7, 'Unit List'!R693 * 'Unit List'!$AP$7, 'Unit List'!R693)))), IF('Unit List'!AP693='Unit List'!$P$5, 'Unit List'!$AP$5, IF('Unit List'!AP693='Unit List'!$P$4, 'Unit List'!$AP$4, IF('Unit List'!AP693='Unit List'!$P$7, 'Unit List'!AP693 * 'Unit List'!$AP$7, 'Unit List'!AP693)))), IF('Unit List'!R695='Unit List'!$P$5, 'Unit List'!$AP$5, IF('Unit List'!R695='Unit List'!$P$4, 'Unit List'!$AP$4, IF('Unit List'!R695='Unit List'!$P$7, 'Unit List'!R695 * 'Unit List'!$AP$7, 'Unit List'!R695)))), IF('Unit List'!R695='Unit List'!$P$5, 'Unit List'!$AP$5, IF('Unit List'!R695='Unit List'!$P$4, 'Unit List'!$AP$4, IF('Unit List'!R695='Unit List'!$P$7, 'Unit List'!R695 * 'Unit List'!$AP$7, 'Unit List'!R695)))), IF('Unit List'!AP695='Unit List'!$P$5, 'Unit List'!$AP$5, IF('Unit List'!AP695='Unit List'!$P$4, 'Unit List'!$AP$4, IF('Unit List'!AP695='Unit List'!$P$7, 'Unit List'!AP695 * 'Unit List'!$AP$7, 'Unit List'!AP695)))),",",)</f>
        <v>,</v>
      </c>
      <c r="J752" t="str">
        <f>CONCATENATE("'",IF(ISBLANK('Unit List'!AQ695), IF(ISBLANK('Unit List'!S695), IF(ISBLANK('Unit List'!S695), IF(ISBLANK('Unit List'!AQ693), IF(ISBLANK('Unit List'!S693), IF(ISBLANK('Unit List'!S693), IF(ISBLANK('Unit List'!AQ693), IF(ISBLANK('Unit List'!S693), IF(ISBLANK('Unit List'!S693),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List'!S693='Unit List'!$P$5, 'Unit List'!$AQ$5, IF('Unit List'!S693='Unit List'!$P$4, 'Unit List'!$AQ$4, 'Unit List'!S693))), IF('Unit List'!S693='Unit List'!$P$5, 'Unit List'!$AQ$5, IF('Unit List'!S693='Unit List'!$P$4, 'Unit List'!$AQ$4, 'Unit List'!S693))), IF('Unit List'!AQ693='Unit List'!$P$5, 'Unit List'!$AQ$5, IF('Unit List'!AQ693='Unit List'!$P$4, 'Unit List'!$AQ$4, 'Unit List'!AQ693))), IF('Unit List'!S693='Unit List'!$P$5, 'Unit List'!$AQ$5, IF('Unit List'!S693='Unit List'!$P$4, 'Unit List'!$AQ$4, 'Unit List'!S693))), IF('Unit List'!S693='Unit List'!$P$5, 'Unit List'!$AQ$5, IF('Unit List'!S693='Unit List'!$P$4, 'Unit List'!$AQ$4, 'Unit List'!S693))), IF('Unit List'!AQ693='Unit List'!$P$5, 'Unit List'!$AQ$5, IF('Unit List'!AQ693='Unit List'!$P$4, 'Unit List'!$AQ$4, 'Unit List'!AQ693))), IF('Unit List'!S695='Unit List'!$P$5, 'Unit List'!$AQ$5, IF('Unit List'!S695='Unit List'!$P$4, 'Unit List'!$AQ$4, 'Unit List'!S695))), IF('Unit List'!S695='Unit List'!$P$5, 'Unit List'!$AQ$5, IF('Unit List'!S695='Unit List'!$P$4, 'Unit List'!$AQ$4, 'Unit List'!S695))), IF('Unit List'!AQ695='Unit List'!$P$5, 'Unit List'!$AQ$5, IF('Unit List'!AQ695='Unit List'!$P$4, 'Unit List'!$AQ$4, 'Unit List'!AQ695))),"'),",)</f>
        <v>''),</v>
      </c>
    </row>
    <row r="753" spans="1:10" x14ac:dyDescent="0.25">
      <c r="A753" t="s">
        <v>2713</v>
      </c>
      <c r="B753" t="str">
        <f>CONCATENATE("'_",'Unit List'!C696,"',",)</f>
        <v>'_KOREA',</v>
      </c>
      <c r="C753" t="str">
        <f>"'',"</f>
        <v>'',</v>
      </c>
      <c r="D753" t="str">
        <f>CONCATENATE("'",'Unit List'!E696,"',",)</f>
        <v>'HORSEMAN',</v>
      </c>
      <c r="E753" t="str">
        <f>CONCATENATE("'",'Unit List'!F696,"',",)</f>
        <v>'HORSEMAN',</v>
      </c>
      <c r="F753" t="str">
        <f>"'',"</f>
        <v>'',</v>
      </c>
      <c r="G753" t="str">
        <f>CONCATENATE("'",'Unit List'!H696,"',",)</f>
        <v>'Horseman_Korea',</v>
      </c>
      <c r="H753" t="str">
        <f>CONCATENATE(IF(ISBLANK('Unit List'!AO696), IF(ISBLANK('Unit List'!Q696), IF(ISBLANK('Unit List'!Q696), IF(ISBLANK('Unit List'!AO693), IF(ISBLANK('Unit List'!Q693), IF(ISBLANK('Unit List'!Q693), IF(ISBLANK('Unit List'!AO693), IF(ISBLANK('Unit List'!Q693), IF(ISBLANK('Unit List'!Q693),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List'!Q693='Unit List'!$P$5, 'Unit List'!$AO$5, IF('Unit List'!Q693='Unit List'!$P$4, 'Unit List'!$AO$4, IF('Unit List'!Q693='Unit List'!$P$7, 'Unit List'!Q693 * 'Unit List'!$AO$7, 'Unit List'!Q693)))), IF('Unit List'!Q693='Unit List'!$P$5, 'Unit List'!$AO$5, IF('Unit List'!Q693='Unit List'!$P$4, 'Unit List'!$AO$4, IF('Unit List'!Q693='Unit List'!$P$7, 'Unit List'!Q693 * 'Unit List'!$AO$7, 'Unit List'!Q693)))), IF('Unit List'!AO693='Unit List'!$P$5, 'Unit List'!$AO$5, IF('Unit List'!AO693='Unit List'!$P$4, 'Unit List'!$AO$4, IF('Unit List'!AO693='Unit List'!$P$7, 'Unit List'!AO693 * 'Unit List'!$AO$7, 'Unit List'!AO693)))), IF('Unit List'!Q693='Unit List'!$P$5, 'Unit List'!$AO$5, IF('Unit List'!Q693='Unit List'!$P$4, 'Unit List'!$AO$4, IF('Unit List'!Q693='Unit List'!$P$7, 'Unit List'!Q693 * 'Unit List'!$AO$7, 'Unit List'!Q693)))), IF('Unit List'!Q693='Unit List'!$P$5, 'Unit List'!$AO$5, IF('Unit List'!Q693='Unit List'!$P$4, 'Unit List'!$AO$4, IF('Unit List'!Q693='Unit List'!$P$7, 'Unit List'!Q693 * 'Unit List'!$AO$7, 'Unit List'!Q693)))), IF('Unit List'!AO693='Unit List'!$P$5, 'Unit List'!$AO$5, IF('Unit List'!AO693='Unit List'!$P$4, 'Unit List'!$AO$4, IF('Unit List'!AO693='Unit List'!$P$7, 'Unit List'!AO693 * 'Unit List'!$AO$7, 'Unit List'!AO693)))), IF('Unit List'!Q696='Unit List'!$P$5, 'Unit List'!$AO$5, IF('Unit List'!Q696='Unit List'!$P$4, 'Unit List'!$AO$4, IF('Unit List'!Q696='Unit List'!$P$7, 'Unit List'!Q696 * 'Unit List'!$AO$7, 'Unit List'!Q696)))), IF('Unit List'!Q696='Unit List'!$P$5, 'Unit List'!$AO$5, IF('Unit List'!Q696='Unit List'!$P$4, 'Unit List'!$AO$4, IF('Unit List'!Q696='Unit List'!$P$7, 'Unit List'!Q696 * 'Unit List'!$AO$7, 'Unit List'!Q696)))), IF('Unit List'!AO696='Unit List'!$P$5, 'Unit List'!$AO$5, IF('Unit List'!AO696='Unit List'!$P$4, 'Unit List'!$AO$4, IF('Unit List'!AO696='Unit List'!$P$7, 'Unit List'!AO696 * 'Unit List'!$AO$7, 'Unit List'!AO696)))),",",)</f>
        <v>,</v>
      </c>
      <c r="I753" t="str">
        <f>CONCATENATE(IF(ISBLANK('Unit List'!AP696), IF(ISBLANK('Unit List'!R696), IF(ISBLANK('Unit List'!R696), IF(ISBLANK('Unit List'!AP693), IF(ISBLANK('Unit List'!R693), IF(ISBLANK('Unit List'!R693), IF(ISBLANK('Unit List'!AP693), IF(ISBLANK('Unit List'!R693), IF(ISBLANK('Unit List'!R693),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List'!R693='Unit List'!$P$5, 'Unit List'!$AP$5, IF('Unit List'!R693='Unit List'!$P$4, 'Unit List'!$AP$4, IF('Unit List'!R693='Unit List'!$P$7, 'Unit List'!R693 * 'Unit List'!$AP$7, 'Unit List'!R693)))), IF('Unit List'!R693='Unit List'!$P$5, 'Unit List'!$AP$5, IF('Unit List'!R693='Unit List'!$P$4, 'Unit List'!$AP$4, IF('Unit List'!R693='Unit List'!$P$7, 'Unit List'!R693 * 'Unit List'!$AP$7, 'Unit List'!R693)))), IF('Unit List'!AP693='Unit List'!$P$5, 'Unit List'!$AP$5, IF('Unit List'!AP693='Unit List'!$P$4, 'Unit List'!$AP$4, IF('Unit List'!AP693='Unit List'!$P$7, 'Unit List'!AP693 * 'Unit List'!$AP$7, 'Unit List'!AP693)))), IF('Unit List'!R693='Unit List'!$P$5, 'Unit List'!$AP$5, IF('Unit List'!R693='Unit List'!$P$4, 'Unit List'!$AP$4, IF('Unit List'!R693='Unit List'!$P$7, 'Unit List'!R693 * 'Unit List'!$AP$7, 'Unit List'!R693)))), IF('Unit List'!R693='Unit List'!$P$5, 'Unit List'!$AP$5, IF('Unit List'!R693='Unit List'!$P$4, 'Unit List'!$AP$4, IF('Unit List'!R693='Unit List'!$P$7, 'Unit List'!R693 * 'Unit List'!$AP$7, 'Unit List'!R693)))), IF('Unit List'!AP693='Unit List'!$P$5, 'Unit List'!$AP$5, IF('Unit List'!AP693='Unit List'!$P$4, 'Unit List'!$AP$4, IF('Unit List'!AP693='Unit List'!$P$7, 'Unit List'!AP693 * 'Unit List'!$AP$7, 'Unit List'!AP693)))), IF('Unit List'!R696='Unit List'!$P$5, 'Unit List'!$AP$5, IF('Unit List'!R696='Unit List'!$P$4, 'Unit List'!$AP$4, IF('Unit List'!R696='Unit List'!$P$7, 'Unit List'!R696 * 'Unit List'!$AP$7, 'Unit List'!R696)))), IF('Unit List'!R696='Unit List'!$P$5, 'Unit List'!$AP$5, IF('Unit List'!R696='Unit List'!$P$4, 'Unit List'!$AP$4, IF('Unit List'!R696='Unit List'!$P$7, 'Unit List'!R696 * 'Unit List'!$AP$7, 'Unit List'!R696)))), IF('Unit List'!AP696='Unit List'!$P$5, 'Unit List'!$AP$5, IF('Unit List'!AP696='Unit List'!$P$4, 'Unit List'!$AP$4, IF('Unit List'!AP696='Unit List'!$P$7, 'Unit List'!AP696 * 'Unit List'!$AP$7, 'Unit List'!AP696)))),",",)</f>
        <v>,</v>
      </c>
      <c r="J753" t="str">
        <f>CONCATENATE("'",IF(ISBLANK('Unit List'!AQ696), IF(ISBLANK('Unit List'!S696), IF(ISBLANK('Unit List'!S696), IF(ISBLANK('Unit List'!AQ693), IF(ISBLANK('Unit List'!S693), IF(ISBLANK('Unit List'!S693), IF(ISBLANK('Unit List'!AQ693), IF(ISBLANK('Unit List'!S693), IF(ISBLANK('Unit List'!S693),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List'!S693='Unit List'!$P$5, 'Unit List'!$AQ$5, IF('Unit List'!S693='Unit List'!$P$4, 'Unit List'!$AQ$4, 'Unit List'!S693))), IF('Unit List'!S693='Unit List'!$P$5, 'Unit List'!$AQ$5, IF('Unit List'!S693='Unit List'!$P$4, 'Unit List'!$AQ$4, 'Unit List'!S693))), IF('Unit List'!AQ693='Unit List'!$P$5, 'Unit List'!$AQ$5, IF('Unit List'!AQ693='Unit List'!$P$4, 'Unit List'!$AQ$4, 'Unit List'!AQ693))), IF('Unit List'!S693='Unit List'!$P$5, 'Unit List'!$AQ$5, IF('Unit List'!S693='Unit List'!$P$4, 'Unit List'!$AQ$4, 'Unit List'!S693))), IF('Unit List'!S693='Unit List'!$P$5, 'Unit List'!$AQ$5, IF('Unit List'!S693='Unit List'!$P$4, 'Unit List'!$AQ$4, 'Unit List'!S693))), IF('Unit List'!AQ693='Unit List'!$P$5, 'Unit List'!$AQ$5, IF('Unit List'!AQ693='Unit List'!$P$4, 'Unit List'!$AQ$4, 'Unit List'!AQ693))), IF('Unit List'!S696='Unit List'!$P$5, 'Unit List'!$AQ$5, IF('Unit List'!S696='Unit List'!$P$4, 'Unit List'!$AQ$4, 'Unit List'!S696))), IF('Unit List'!S696='Unit List'!$P$5, 'Unit List'!$AQ$5, IF('Unit List'!S696='Unit List'!$P$4, 'Unit List'!$AQ$4, 'Unit List'!S696))), IF('Unit List'!AQ696='Unit List'!$P$5, 'Unit List'!$AQ$5, IF('Unit List'!AQ696='Unit List'!$P$4, 'Unit List'!$AQ$4, 'Unit List'!AQ696))),"'),",)</f>
        <v>''),</v>
      </c>
    </row>
    <row r="754" spans="1:10" x14ac:dyDescent="0.25">
      <c r="A754" t="s">
        <v>2713</v>
      </c>
      <c r="B754" t="str">
        <f>CONCATENATE("'_",'Unit List'!C697,"',",)</f>
        <v>'_MONGOL',</v>
      </c>
      <c r="C754" t="str">
        <f>"'',"</f>
        <v>'',</v>
      </c>
      <c r="D754" t="str">
        <f>CONCATENATE("'",'Unit List'!E697,"',",)</f>
        <v>'HORSEMAN',</v>
      </c>
      <c r="E754" t="str">
        <f>CONCATENATE("'",'Unit List'!F697,"',",)</f>
        <v>'HORSEMAN',</v>
      </c>
      <c r="F754" t="str">
        <f>"'',"</f>
        <v>'',</v>
      </c>
      <c r="G754" t="str">
        <f>CONCATENATE("'",'Unit List'!H697,"',",)</f>
        <v>'Horseman_Mongol',</v>
      </c>
      <c r="H754" t="str">
        <f>CONCATENATE(IF(ISBLANK('Unit List'!AO697), IF(ISBLANK('Unit List'!Q697), IF(ISBLANK('Unit List'!Q697), IF(ISBLANK('Unit List'!AO693), IF(ISBLANK('Unit List'!Q693), IF(ISBLANK('Unit List'!Q693), IF(ISBLANK('Unit List'!AO693), IF(ISBLANK('Unit List'!Q693), IF(ISBLANK('Unit List'!Q693),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List'!Q693='Unit List'!$P$5, 'Unit List'!$AO$5, IF('Unit List'!Q693='Unit List'!$P$4, 'Unit List'!$AO$4, IF('Unit List'!Q693='Unit List'!$P$7, 'Unit List'!Q693 * 'Unit List'!$AO$7, 'Unit List'!Q693)))), IF('Unit List'!Q693='Unit List'!$P$5, 'Unit List'!$AO$5, IF('Unit List'!Q693='Unit List'!$P$4, 'Unit List'!$AO$4, IF('Unit List'!Q693='Unit List'!$P$7, 'Unit List'!Q693 * 'Unit List'!$AO$7, 'Unit List'!Q693)))), IF('Unit List'!AO693='Unit List'!$P$5, 'Unit List'!$AO$5, IF('Unit List'!AO693='Unit List'!$P$4, 'Unit List'!$AO$4, IF('Unit List'!AO693='Unit List'!$P$7, 'Unit List'!AO693 * 'Unit List'!$AO$7, 'Unit List'!AO693)))), IF('Unit List'!Q693='Unit List'!$P$5, 'Unit List'!$AO$5, IF('Unit List'!Q693='Unit List'!$P$4, 'Unit List'!$AO$4, IF('Unit List'!Q693='Unit List'!$P$7, 'Unit List'!Q693 * 'Unit List'!$AO$7, 'Unit List'!Q693)))), IF('Unit List'!Q693='Unit List'!$P$5, 'Unit List'!$AO$5, IF('Unit List'!Q693='Unit List'!$P$4, 'Unit List'!$AO$4, IF('Unit List'!Q693='Unit List'!$P$7, 'Unit List'!Q693 * 'Unit List'!$AO$7, 'Unit List'!Q693)))), IF('Unit List'!AO693='Unit List'!$P$5, 'Unit List'!$AO$5, IF('Unit List'!AO693='Unit List'!$P$4, 'Unit List'!$AO$4, IF('Unit List'!AO693='Unit List'!$P$7, 'Unit List'!AO693 * 'Unit List'!$AO$7, 'Unit List'!AO693)))), IF('Unit List'!Q697='Unit List'!$P$5, 'Unit List'!$AO$5, IF('Unit List'!Q697='Unit List'!$P$4, 'Unit List'!$AO$4, IF('Unit List'!Q697='Unit List'!$P$7, 'Unit List'!Q697 * 'Unit List'!$AO$7, 'Unit List'!Q697)))), IF('Unit List'!Q697='Unit List'!$P$5, 'Unit List'!$AO$5, IF('Unit List'!Q697='Unit List'!$P$4, 'Unit List'!$AO$4, IF('Unit List'!Q697='Unit List'!$P$7, 'Unit List'!Q697 * 'Unit List'!$AO$7, 'Unit List'!Q697)))), IF('Unit List'!AO697='Unit List'!$P$5, 'Unit List'!$AO$5, IF('Unit List'!AO697='Unit List'!$P$4, 'Unit List'!$AO$4, IF('Unit List'!AO697='Unit List'!$P$7, 'Unit List'!AO697 * 'Unit List'!$AO$7, 'Unit List'!AO697)))),",",)</f>
        <v>,</v>
      </c>
      <c r="I754" t="str">
        <f>CONCATENATE(IF(ISBLANK('Unit List'!AP697), IF(ISBLANK('Unit List'!R697), IF(ISBLANK('Unit List'!R697), IF(ISBLANK('Unit List'!AP693), IF(ISBLANK('Unit List'!R693), IF(ISBLANK('Unit List'!R693), IF(ISBLANK('Unit List'!AP693), IF(ISBLANK('Unit List'!R693), IF(ISBLANK('Unit List'!R693),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List'!R693='Unit List'!$P$5, 'Unit List'!$AP$5, IF('Unit List'!R693='Unit List'!$P$4, 'Unit List'!$AP$4, IF('Unit List'!R693='Unit List'!$P$7, 'Unit List'!R693 * 'Unit List'!$AP$7, 'Unit List'!R693)))), IF('Unit List'!R693='Unit List'!$P$5, 'Unit List'!$AP$5, IF('Unit List'!R693='Unit List'!$P$4, 'Unit List'!$AP$4, IF('Unit List'!R693='Unit List'!$P$7, 'Unit List'!R693 * 'Unit List'!$AP$7, 'Unit List'!R693)))), IF('Unit List'!AP693='Unit List'!$P$5, 'Unit List'!$AP$5, IF('Unit List'!AP693='Unit List'!$P$4, 'Unit List'!$AP$4, IF('Unit List'!AP693='Unit List'!$P$7, 'Unit List'!AP693 * 'Unit List'!$AP$7, 'Unit List'!AP693)))), IF('Unit List'!R693='Unit List'!$P$5, 'Unit List'!$AP$5, IF('Unit List'!R693='Unit List'!$P$4, 'Unit List'!$AP$4, IF('Unit List'!R693='Unit List'!$P$7, 'Unit List'!R693 * 'Unit List'!$AP$7, 'Unit List'!R693)))), IF('Unit List'!R693='Unit List'!$P$5, 'Unit List'!$AP$5, IF('Unit List'!R693='Unit List'!$P$4, 'Unit List'!$AP$4, IF('Unit List'!R693='Unit List'!$P$7, 'Unit List'!R693 * 'Unit List'!$AP$7, 'Unit List'!R693)))), IF('Unit List'!AP693='Unit List'!$P$5, 'Unit List'!$AP$5, IF('Unit List'!AP693='Unit List'!$P$4, 'Unit List'!$AP$4, IF('Unit List'!AP693='Unit List'!$P$7, 'Unit List'!AP693 * 'Unit List'!$AP$7, 'Unit List'!AP693)))), IF('Unit List'!R697='Unit List'!$P$5, 'Unit List'!$AP$5, IF('Unit List'!R697='Unit List'!$P$4, 'Unit List'!$AP$4, IF('Unit List'!R697='Unit List'!$P$7, 'Unit List'!R697 * 'Unit List'!$AP$7, 'Unit List'!R697)))), IF('Unit List'!R697='Unit List'!$P$5, 'Unit List'!$AP$5, IF('Unit List'!R697='Unit List'!$P$4, 'Unit List'!$AP$4, IF('Unit List'!R697='Unit List'!$P$7, 'Unit List'!R697 * 'Unit List'!$AP$7, 'Unit List'!R697)))), IF('Unit List'!AP697='Unit List'!$P$5, 'Unit List'!$AP$5, IF('Unit List'!AP697='Unit List'!$P$4, 'Unit List'!$AP$4, IF('Unit List'!AP697='Unit List'!$P$7, 'Unit List'!AP697 * 'Unit List'!$AP$7, 'Unit List'!AP697)))),",",)</f>
        <v>,</v>
      </c>
      <c r="J754" t="str">
        <f>CONCATENATE("'",IF(ISBLANK('Unit List'!AQ697), IF(ISBLANK('Unit List'!S697), IF(ISBLANK('Unit List'!S697), IF(ISBLANK('Unit List'!AQ693), IF(ISBLANK('Unit List'!S693), IF(ISBLANK('Unit List'!S693), IF(ISBLANK('Unit List'!AQ693), IF(ISBLANK('Unit List'!S693), IF(ISBLANK('Unit List'!S693),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List'!S693='Unit List'!$P$5, 'Unit List'!$AQ$5, IF('Unit List'!S693='Unit List'!$P$4, 'Unit List'!$AQ$4, 'Unit List'!S693))), IF('Unit List'!S693='Unit List'!$P$5, 'Unit List'!$AQ$5, IF('Unit List'!S693='Unit List'!$P$4, 'Unit List'!$AQ$4, 'Unit List'!S693))), IF('Unit List'!AQ693='Unit List'!$P$5, 'Unit List'!$AQ$5, IF('Unit List'!AQ693='Unit List'!$P$4, 'Unit List'!$AQ$4, 'Unit List'!AQ693))), IF('Unit List'!S693='Unit List'!$P$5, 'Unit List'!$AQ$5, IF('Unit List'!S693='Unit List'!$P$4, 'Unit List'!$AQ$4, 'Unit List'!S693))), IF('Unit List'!S693='Unit List'!$P$5, 'Unit List'!$AQ$5, IF('Unit List'!S693='Unit List'!$P$4, 'Unit List'!$AQ$4, 'Unit List'!S693))), IF('Unit List'!AQ693='Unit List'!$P$5, 'Unit List'!$AQ$5, IF('Unit List'!AQ693='Unit List'!$P$4, 'Unit List'!$AQ$4, 'Unit List'!AQ693))), IF('Unit List'!S697='Unit List'!$P$5, 'Unit List'!$AQ$5, IF('Unit List'!S697='Unit List'!$P$4, 'Unit List'!$AQ$4, 'Unit List'!S697))), IF('Unit List'!S697='Unit List'!$P$5, 'Unit List'!$AQ$5, IF('Unit List'!S697='Unit List'!$P$4, 'Unit List'!$AQ$4, 'Unit List'!S697))), IF('Unit List'!AQ697='Unit List'!$P$5, 'Unit List'!$AQ$5, IF('Unit List'!AQ697='Unit List'!$P$4, 'Unit List'!$AQ$4, 'Unit List'!AQ697))),"'),",)</f>
        <v>''),</v>
      </c>
    </row>
    <row r="755" spans="1:10" x14ac:dyDescent="0.25">
      <c r="A755" t="s">
        <v>2713</v>
      </c>
      <c r="B755" t="str">
        <f>CONCATENATE("'_",'Unit List'!C698,"',",)</f>
        <v>'_CENTAS',</v>
      </c>
      <c r="C755" t="str">
        <f>"'',"</f>
        <v>'',</v>
      </c>
      <c r="D755" t="str">
        <f>CONCATENATE("'",'Unit List'!E698,"',",)</f>
        <v>'HORSEMAN',</v>
      </c>
      <c r="E755" t="str">
        <f>CONCATENATE("'",'Unit List'!F698,"',",)</f>
        <v>'HORSEMAN',</v>
      </c>
      <c r="F755" t="str">
        <f>"'',"</f>
        <v>'',</v>
      </c>
      <c r="G755" t="str">
        <f>CONCATENATE("'",'Unit List'!H698,"',",)</f>
        <v>'u_cuman_chabani',</v>
      </c>
      <c r="H755" t="str">
        <f>CONCATENATE(IF(ISBLANK('Unit List'!AO698), IF(ISBLANK('Unit List'!Q698), IF(ISBLANK('Unit List'!Q698), IF(ISBLANK('Unit List'!AO698), IF(ISBLANK('Unit List'!Q698), IF(ISBLANK('Unit List'!Q698), IF(ISBLANK('Unit List'!AO698), IF(ISBLANK('Unit List'!Q698), IF(ISBLANK('Unit List'!Q698),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List'!Q698='Unit List'!$P$5, 'Unit List'!$AO$5, IF('Unit List'!Q698='Unit List'!$P$4, 'Unit List'!$AO$4, IF('Unit List'!Q698='Unit List'!$P$7, 'Unit List'!Q698 * 'Unit List'!$AO$7, 'Unit List'!Q698)))), IF('Unit List'!Q698='Unit List'!$P$5, 'Unit List'!$AO$5, IF('Unit List'!Q698='Unit List'!$P$4, 'Unit List'!$AO$4, IF('Unit List'!Q698='Unit List'!$P$7, 'Unit List'!Q698 * 'Unit List'!$AO$7, 'Unit List'!Q698)))), IF('Unit List'!AO698='Unit List'!$P$5, 'Unit List'!$AO$5, IF('Unit List'!AO698='Unit List'!$P$4, 'Unit List'!$AO$4, IF('Unit List'!AO698='Unit List'!$P$7, 'Unit List'!AO698 * 'Unit List'!$AO$7, 'Unit List'!AO698)))), IF('Unit List'!Q698='Unit List'!$P$5, 'Unit List'!$AO$5, IF('Unit List'!Q698='Unit List'!$P$4, 'Unit List'!$AO$4, IF('Unit List'!Q698='Unit List'!$P$7, 'Unit List'!Q698 * 'Unit List'!$AO$7, 'Unit List'!Q698)))), IF('Unit List'!Q698='Unit List'!$P$5, 'Unit List'!$AO$5, IF('Unit List'!Q698='Unit List'!$P$4, 'Unit List'!$AO$4, IF('Unit List'!Q698='Unit List'!$P$7, 'Unit List'!Q698 * 'Unit List'!$AO$7, 'Unit List'!Q698)))), IF('Unit List'!AO698='Unit List'!$P$5, 'Unit List'!$AO$5, IF('Unit List'!AO698='Unit List'!$P$4, 'Unit List'!$AO$4, IF('Unit List'!AO698='Unit List'!$P$7, 'Unit List'!AO698 * 'Unit List'!$AO$7, 'Unit List'!AO698)))), IF('Unit List'!Q698='Unit List'!$P$5, 'Unit List'!$AO$5, IF('Unit List'!Q698='Unit List'!$P$4, 'Unit List'!$AO$4, IF('Unit List'!Q698='Unit List'!$P$7, 'Unit List'!Q698 * 'Unit List'!$AO$7, 'Unit List'!Q698)))), IF('Unit List'!Q698='Unit List'!$P$5, 'Unit List'!$AO$5, IF('Unit List'!Q698='Unit List'!$P$4, 'Unit List'!$AO$4, IF('Unit List'!Q698='Unit List'!$P$7, 'Unit List'!Q698 * 'Unit List'!$AO$7, 'Unit List'!Q698)))), IF('Unit List'!AO698='Unit List'!$P$5, 'Unit List'!$AO$5, IF('Unit List'!AO698='Unit List'!$P$4, 'Unit List'!$AO$4, IF('Unit List'!AO698='Unit List'!$P$7, 'Unit List'!AO698 * 'Unit List'!$AO$7, 'Unit List'!AO698)))),",",)</f>
        <v>,</v>
      </c>
      <c r="I755" t="str">
        <f>CONCATENATE(IF(ISBLANK('Unit List'!AP698), IF(ISBLANK('Unit List'!R698), IF(ISBLANK('Unit List'!R698), IF(ISBLANK('Unit List'!AP698), IF(ISBLANK('Unit List'!R698), IF(ISBLANK('Unit List'!R698), IF(ISBLANK('Unit List'!AP698), IF(ISBLANK('Unit List'!R698), IF(ISBLANK('Unit List'!R698),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List'!R698='Unit List'!$P$5, 'Unit List'!$AP$5, IF('Unit List'!R698='Unit List'!$P$4, 'Unit List'!$AP$4, IF('Unit List'!R698='Unit List'!$P$7, 'Unit List'!R698 * 'Unit List'!$AP$7, 'Unit List'!R698)))), IF('Unit List'!R698='Unit List'!$P$5, 'Unit List'!$AP$5, IF('Unit List'!R698='Unit List'!$P$4, 'Unit List'!$AP$4, IF('Unit List'!R698='Unit List'!$P$7, 'Unit List'!R698 * 'Unit List'!$AP$7, 'Unit List'!R698)))), IF('Unit List'!AP698='Unit List'!$P$5, 'Unit List'!$AP$5, IF('Unit List'!AP698='Unit List'!$P$4, 'Unit List'!$AP$4, IF('Unit List'!AP698='Unit List'!$P$7, 'Unit List'!AP698 * 'Unit List'!$AP$7, 'Unit List'!AP698)))), IF('Unit List'!R698='Unit List'!$P$5, 'Unit List'!$AP$5, IF('Unit List'!R698='Unit List'!$P$4, 'Unit List'!$AP$4, IF('Unit List'!R698='Unit List'!$P$7, 'Unit List'!R698 * 'Unit List'!$AP$7, 'Unit List'!R698)))), IF('Unit List'!R698='Unit List'!$P$5, 'Unit List'!$AP$5, IF('Unit List'!R698='Unit List'!$P$4, 'Unit List'!$AP$4, IF('Unit List'!R698='Unit List'!$P$7, 'Unit List'!R698 * 'Unit List'!$AP$7, 'Unit List'!R698)))), IF('Unit List'!AP698='Unit List'!$P$5, 'Unit List'!$AP$5, IF('Unit List'!AP698='Unit List'!$P$4, 'Unit List'!$AP$4, IF('Unit List'!AP698='Unit List'!$P$7, 'Unit List'!AP698 * 'Unit List'!$AP$7, 'Unit List'!AP698)))), IF('Unit List'!R698='Unit List'!$P$5, 'Unit List'!$AP$5, IF('Unit List'!R698='Unit List'!$P$4, 'Unit List'!$AP$4, IF('Unit List'!R698='Unit List'!$P$7, 'Unit List'!R698 * 'Unit List'!$AP$7, 'Unit List'!R698)))), IF('Unit List'!R698='Unit List'!$P$5, 'Unit List'!$AP$5, IF('Unit List'!R698='Unit List'!$P$4, 'Unit List'!$AP$4, IF('Unit List'!R698='Unit List'!$P$7, 'Unit List'!R698 * 'Unit List'!$AP$7, 'Unit List'!R698)))), IF('Unit List'!AP698='Unit List'!$P$5, 'Unit List'!$AP$5, IF('Unit List'!AP698='Unit List'!$P$4, 'Unit List'!$AP$4, IF('Unit List'!AP698='Unit List'!$P$7, 'Unit List'!AP698 * 'Unit List'!$AP$7, 'Unit List'!AP698)))),",",)</f>
        <v>,</v>
      </c>
      <c r="J755" t="str">
        <f>CONCATENATE("'",IF(ISBLANK('Unit List'!AQ698), IF(ISBLANK('Unit List'!S698), IF(ISBLANK('Unit List'!S698), IF(ISBLANK('Unit List'!AQ698), IF(ISBLANK('Unit List'!S698), IF(ISBLANK('Unit List'!S698), IF(ISBLANK('Unit List'!AQ698), IF(ISBLANK('Unit List'!S698), IF(ISBLANK('Unit List'!S698),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List'!S698='Unit List'!$P$5, 'Unit List'!$AQ$5, IF('Unit List'!S698='Unit List'!$P$4, 'Unit List'!$AQ$4, 'Unit List'!S698))), IF('Unit List'!S698='Unit List'!$P$5, 'Unit List'!$AQ$5, IF('Unit List'!S698='Unit List'!$P$4, 'Unit List'!$AQ$4, 'Unit List'!S698))), IF('Unit List'!AQ698='Unit List'!$P$5, 'Unit List'!$AQ$5, IF('Unit List'!AQ698='Unit List'!$P$4, 'Unit List'!$AQ$4, 'Unit List'!AQ698))), IF('Unit List'!S698='Unit List'!$P$5, 'Unit List'!$AQ$5, IF('Unit List'!S698='Unit List'!$P$4, 'Unit List'!$AQ$4, 'Unit List'!S698))), IF('Unit List'!S698='Unit List'!$P$5, 'Unit List'!$AQ$5, IF('Unit List'!S698='Unit List'!$P$4, 'Unit List'!$AQ$4, 'Unit List'!S698))), IF('Unit List'!AQ698='Unit List'!$P$5, 'Unit List'!$AQ$5, IF('Unit List'!AQ698='Unit List'!$P$4, 'Unit List'!$AQ$4, 'Unit List'!AQ698))), IF('Unit List'!S698='Unit List'!$P$5, 'Unit List'!$AQ$5, IF('Unit List'!S698='Unit List'!$P$4, 'Unit List'!$AQ$4, 'Unit List'!S698))), IF('Unit List'!S698='Unit List'!$P$5, 'Unit List'!$AQ$5, IF('Unit List'!S698='Unit List'!$P$4, 'Unit List'!$AQ$4, 'Unit List'!S698))), IF('Unit List'!AQ698='Unit List'!$P$5, 'Unit List'!$AQ$5, IF('Unit List'!AQ698='Unit List'!$P$4, 'Unit List'!$AQ$4, 'Unit List'!AQ698))),"'),",)</f>
        <v>''),</v>
      </c>
    </row>
    <row r="756" spans="1:10" x14ac:dyDescent="0.25">
      <c r="A756" t="s">
        <v>2713</v>
      </c>
      <c r="B756" t="str">
        <f>CONCATENATE("'_",'Unit List'!C699,"',",)</f>
        <v>'_OTTOMAN',</v>
      </c>
      <c r="C756" t="str">
        <f>"'',"</f>
        <v>'',</v>
      </c>
      <c r="D756" t="str">
        <f>CONCATENATE("'",'Unit List'!E699,"',",)</f>
        <v>'HORSEMAN',</v>
      </c>
      <c r="E756" t="str">
        <f>CONCATENATE("'",'Unit List'!F699,"',",)</f>
        <v>'HORSEMAN',</v>
      </c>
      <c r="F756" t="str">
        <f>"'',"</f>
        <v>'',</v>
      </c>
      <c r="G756" t="str">
        <f>CONCATENATE("'",'Unit List'!H699,"',",)</f>
        <v>'Horseman_Turkey',</v>
      </c>
      <c r="H756" t="str">
        <f>CONCATENATE(IF(ISBLANK('Unit List'!AO699), IF(ISBLANK('Unit List'!Q699), IF(ISBLANK('Unit List'!Q699), IF(ISBLANK('Unit List'!AO698), IF(ISBLANK('Unit List'!Q698), IF(ISBLANK('Unit List'!Q698), IF(ISBLANK('Unit List'!AO698), IF(ISBLANK('Unit List'!Q698), IF(ISBLANK('Unit List'!Q698),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List'!Q698='Unit List'!$P$5, 'Unit List'!$AO$5, IF('Unit List'!Q698='Unit List'!$P$4, 'Unit List'!$AO$4, IF('Unit List'!Q698='Unit List'!$P$7, 'Unit List'!Q698 * 'Unit List'!$AO$7, 'Unit List'!Q698)))), IF('Unit List'!Q698='Unit List'!$P$5, 'Unit List'!$AO$5, IF('Unit List'!Q698='Unit List'!$P$4, 'Unit List'!$AO$4, IF('Unit List'!Q698='Unit List'!$P$7, 'Unit List'!Q698 * 'Unit List'!$AO$7, 'Unit List'!Q698)))), IF('Unit List'!AO698='Unit List'!$P$5, 'Unit List'!$AO$5, IF('Unit List'!AO698='Unit List'!$P$4, 'Unit List'!$AO$4, IF('Unit List'!AO698='Unit List'!$P$7, 'Unit List'!AO698 * 'Unit List'!$AO$7, 'Unit List'!AO698)))), IF('Unit List'!Q698='Unit List'!$P$5, 'Unit List'!$AO$5, IF('Unit List'!Q698='Unit List'!$P$4, 'Unit List'!$AO$4, IF('Unit List'!Q698='Unit List'!$P$7, 'Unit List'!Q698 * 'Unit List'!$AO$7, 'Unit List'!Q698)))), IF('Unit List'!Q698='Unit List'!$P$5, 'Unit List'!$AO$5, IF('Unit List'!Q698='Unit List'!$P$4, 'Unit List'!$AO$4, IF('Unit List'!Q698='Unit List'!$P$7, 'Unit List'!Q698 * 'Unit List'!$AO$7, 'Unit List'!Q698)))), IF('Unit List'!AO698='Unit List'!$P$5, 'Unit List'!$AO$5, IF('Unit List'!AO698='Unit List'!$P$4, 'Unit List'!$AO$4, IF('Unit List'!AO698='Unit List'!$P$7, 'Unit List'!AO698 * 'Unit List'!$AO$7, 'Unit List'!AO698)))), IF('Unit List'!Q699='Unit List'!$P$5, 'Unit List'!$AO$5, IF('Unit List'!Q699='Unit List'!$P$4, 'Unit List'!$AO$4, IF('Unit List'!Q699='Unit List'!$P$7, 'Unit List'!Q699 * 'Unit List'!$AO$7, 'Unit List'!Q699)))), IF('Unit List'!Q699='Unit List'!$P$5, 'Unit List'!$AO$5, IF('Unit List'!Q699='Unit List'!$P$4, 'Unit List'!$AO$4, IF('Unit List'!Q699='Unit List'!$P$7, 'Unit List'!Q699 * 'Unit List'!$AO$7, 'Unit List'!Q699)))), IF('Unit List'!AO699='Unit List'!$P$5, 'Unit List'!$AO$5, IF('Unit List'!AO699='Unit List'!$P$4, 'Unit List'!$AO$4, IF('Unit List'!AO699='Unit List'!$P$7, 'Unit List'!AO699 * 'Unit List'!$AO$7, 'Unit List'!AO699)))),",",)</f>
        <v>,</v>
      </c>
      <c r="I756" t="str">
        <f>CONCATENATE(IF(ISBLANK('Unit List'!AP699), IF(ISBLANK('Unit List'!R699), IF(ISBLANK('Unit List'!R699), IF(ISBLANK('Unit List'!AP698), IF(ISBLANK('Unit List'!R698), IF(ISBLANK('Unit List'!R698), IF(ISBLANK('Unit List'!AP698), IF(ISBLANK('Unit List'!R698), IF(ISBLANK('Unit List'!R698),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List'!R698='Unit List'!$P$5, 'Unit List'!$AP$5, IF('Unit List'!R698='Unit List'!$P$4, 'Unit List'!$AP$4, IF('Unit List'!R698='Unit List'!$P$7, 'Unit List'!R698 * 'Unit List'!$AP$7, 'Unit List'!R698)))), IF('Unit List'!R698='Unit List'!$P$5, 'Unit List'!$AP$5, IF('Unit List'!R698='Unit List'!$P$4, 'Unit List'!$AP$4, IF('Unit List'!R698='Unit List'!$P$7, 'Unit List'!R698 * 'Unit List'!$AP$7, 'Unit List'!R698)))), IF('Unit List'!AP698='Unit List'!$P$5, 'Unit List'!$AP$5, IF('Unit List'!AP698='Unit List'!$P$4, 'Unit List'!$AP$4, IF('Unit List'!AP698='Unit List'!$P$7, 'Unit List'!AP698 * 'Unit List'!$AP$7, 'Unit List'!AP698)))), IF('Unit List'!R698='Unit List'!$P$5, 'Unit List'!$AP$5, IF('Unit List'!R698='Unit List'!$P$4, 'Unit List'!$AP$4, IF('Unit List'!R698='Unit List'!$P$7, 'Unit List'!R698 * 'Unit List'!$AP$7, 'Unit List'!R698)))), IF('Unit List'!R698='Unit List'!$P$5, 'Unit List'!$AP$5, IF('Unit List'!R698='Unit List'!$P$4, 'Unit List'!$AP$4, IF('Unit List'!R698='Unit List'!$P$7, 'Unit List'!R698 * 'Unit List'!$AP$7, 'Unit List'!R698)))), IF('Unit List'!AP698='Unit List'!$P$5, 'Unit List'!$AP$5, IF('Unit List'!AP698='Unit List'!$P$4, 'Unit List'!$AP$4, IF('Unit List'!AP698='Unit List'!$P$7, 'Unit List'!AP698 * 'Unit List'!$AP$7, 'Unit List'!AP698)))), IF('Unit List'!R699='Unit List'!$P$5, 'Unit List'!$AP$5, IF('Unit List'!R699='Unit List'!$P$4, 'Unit List'!$AP$4, IF('Unit List'!R699='Unit List'!$P$7, 'Unit List'!R699 * 'Unit List'!$AP$7, 'Unit List'!R699)))), IF('Unit List'!R699='Unit List'!$P$5, 'Unit List'!$AP$5, IF('Unit List'!R699='Unit List'!$P$4, 'Unit List'!$AP$4, IF('Unit List'!R699='Unit List'!$P$7, 'Unit List'!R699 * 'Unit List'!$AP$7, 'Unit List'!R699)))), IF('Unit List'!AP699='Unit List'!$P$5, 'Unit List'!$AP$5, IF('Unit List'!AP699='Unit List'!$P$4, 'Unit List'!$AP$4, IF('Unit List'!AP699='Unit List'!$P$7, 'Unit List'!AP699 * 'Unit List'!$AP$7, 'Unit List'!AP699)))),",",)</f>
        <v>,</v>
      </c>
      <c r="J756" t="str">
        <f>CONCATENATE("'",IF(ISBLANK('Unit List'!AQ699), IF(ISBLANK('Unit List'!S699), IF(ISBLANK('Unit List'!S699), IF(ISBLANK('Unit List'!AQ698), IF(ISBLANK('Unit List'!S698), IF(ISBLANK('Unit List'!S698), IF(ISBLANK('Unit List'!AQ698), IF(ISBLANK('Unit List'!S698), IF(ISBLANK('Unit List'!S698),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List'!S698='Unit List'!$P$5, 'Unit List'!$AQ$5, IF('Unit List'!S698='Unit List'!$P$4, 'Unit List'!$AQ$4, 'Unit List'!S698))), IF('Unit List'!S698='Unit List'!$P$5, 'Unit List'!$AQ$5, IF('Unit List'!S698='Unit List'!$P$4, 'Unit List'!$AQ$4, 'Unit List'!S698))), IF('Unit List'!AQ698='Unit List'!$P$5, 'Unit List'!$AQ$5, IF('Unit List'!AQ698='Unit List'!$P$4, 'Unit List'!$AQ$4, 'Unit List'!AQ698))), IF('Unit List'!S698='Unit List'!$P$5, 'Unit List'!$AQ$5, IF('Unit List'!S698='Unit List'!$P$4, 'Unit List'!$AQ$4, 'Unit List'!S698))), IF('Unit List'!S698='Unit List'!$P$5, 'Unit List'!$AQ$5, IF('Unit List'!S698='Unit List'!$P$4, 'Unit List'!$AQ$4, 'Unit List'!S698))), IF('Unit List'!AQ698='Unit List'!$P$5, 'Unit List'!$AQ$5, IF('Unit List'!AQ698='Unit List'!$P$4, 'Unit List'!$AQ$4, 'Unit List'!AQ698))), IF('Unit List'!S699='Unit List'!$P$5, 'Unit List'!$AQ$5, IF('Unit List'!S699='Unit List'!$P$4, 'Unit List'!$AQ$4, 'Unit List'!S699))), IF('Unit List'!S699='Unit List'!$P$5, 'Unit List'!$AQ$5, IF('Unit List'!S699='Unit List'!$P$4, 'Unit List'!$AQ$4, 'Unit List'!S699))), IF('Unit List'!AQ699='Unit List'!$P$5, 'Unit List'!$AQ$5, IF('Unit List'!AQ699='Unit List'!$P$4, 'Unit List'!$AQ$4, 'Unit List'!AQ699))),"'),",)</f>
        <v>''),</v>
      </c>
    </row>
    <row r="757" spans="1:10" x14ac:dyDescent="0.25">
      <c r="A757" t="s">
        <v>2713</v>
      </c>
      <c r="B757" t="str">
        <f>CONCATENATE("'_",'Unit List'!C700,"',",)</f>
        <v>'_EASTEU',</v>
      </c>
      <c r="C757" t="str">
        <f>"'',"</f>
        <v>'',</v>
      </c>
      <c r="D757" t="str">
        <f>CONCATENATE("'",'Unit List'!E700,"',",)</f>
        <v>'HORSEMAN',</v>
      </c>
      <c r="E757" t="str">
        <f>CONCATENATE("'",'Unit List'!F700,"',",)</f>
        <v>'HORSEMAN',</v>
      </c>
      <c r="F757" t="str">
        <f>"'',"</f>
        <v>'',</v>
      </c>
      <c r="G757" t="str">
        <f>CONCATENATE("'",'Unit List'!H700,"',",)</f>
        <v>'Horseman_Russia',</v>
      </c>
      <c r="H757" t="str">
        <f>CONCATENATE(IF(ISBLANK('Unit List'!AO700), IF(ISBLANK('Unit List'!Q700), IF(ISBLANK('Unit List'!Q700), IF(ISBLANK('Unit List'!AO700), IF(ISBLANK('Unit List'!Q700), IF(ISBLANK('Unit List'!Q700), IF(ISBLANK('Unit List'!AO700), IF(ISBLANK('Unit List'!Q700), IF(ISBLANK('Unit List'!Q700),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List'!AO700)))),",",)</f>
        <v>,</v>
      </c>
      <c r="I757" t="str">
        <f>CONCATENATE(IF(ISBLANK('Unit List'!AP700), IF(ISBLANK('Unit List'!R700), IF(ISBLANK('Unit List'!R700), IF(ISBLANK('Unit List'!AP700), IF(ISBLANK('Unit List'!R700), IF(ISBLANK('Unit List'!R700), IF(ISBLANK('Unit List'!AP700), IF(ISBLANK('Unit List'!R700), IF(ISBLANK('Unit List'!R700),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List'!AP700)))),",",)</f>
        <v>,</v>
      </c>
      <c r="J757" t="str">
        <f>CONCATENATE("'",IF(ISBLANK('Unit List'!AQ700), IF(ISBLANK('Unit List'!S700), IF(ISBLANK('Unit List'!S700), IF(ISBLANK('Unit List'!AQ700), IF(ISBLANK('Unit List'!S700), IF(ISBLANK('Unit List'!S700), IF(ISBLANK('Unit List'!AQ700), IF(ISBLANK('Unit List'!S700), IF(ISBLANK('Unit List'!S700),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List'!AQ700))),"'),",)</f>
        <v>''),</v>
      </c>
    </row>
    <row r="758" spans="1:10" x14ac:dyDescent="0.25">
      <c r="A758" t="s">
        <v>2713</v>
      </c>
      <c r="B758" t="str">
        <f>CONCATENATE("'_",'Unit List'!C701,"',",)</f>
        <v>'_RUSSIA',</v>
      </c>
      <c r="C758" t="str">
        <f>"'',"</f>
        <v>'',</v>
      </c>
      <c r="D758" t="str">
        <f>CONCATENATE("'",'Unit List'!E701,"',",)</f>
        <v>'HORSEMAN',</v>
      </c>
      <c r="E758" t="str">
        <f>CONCATENATE("'",'Unit List'!F701,"',",)</f>
        <v>'HORSEMAN',</v>
      </c>
      <c r="F758" t="str">
        <f>"'',"</f>
        <v>'',</v>
      </c>
      <c r="G758" t="str">
        <f>CONCATENATE("'",'Unit List'!H701,"',",)</f>
        <v>'Horseman_Russia',</v>
      </c>
      <c r="H758" t="str">
        <f>CONCATENATE(IF(ISBLANK('Unit List'!AO701), IF(ISBLANK('Unit List'!Q701), IF(ISBLANK('Unit List'!Q701), IF(ISBLANK('Unit List'!AO700), IF(ISBLANK('Unit List'!Q700), IF(ISBLANK('Unit List'!Q700), IF(ISBLANK('Unit List'!AO700), IF(ISBLANK('Unit List'!Q700), IF(ISBLANK('Unit List'!Q700),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List'!Q701='Unit List'!$P$5, 'Unit List'!$AO$5, IF('Unit List'!Q701='Unit List'!$P$4, 'Unit List'!$AO$4, IF('Unit List'!Q701='Unit List'!$P$7, 'Unit List'!Q701 * 'Unit List'!$AO$7, 'Unit List'!Q701)))), IF('Unit List'!Q701='Unit List'!$P$5, 'Unit List'!$AO$5, IF('Unit List'!Q701='Unit List'!$P$4, 'Unit List'!$AO$4, IF('Unit List'!Q701='Unit List'!$P$7, 'Unit List'!Q701 * 'Unit List'!$AO$7, 'Unit List'!Q701)))), IF('Unit List'!AO701='Unit List'!$P$5, 'Unit List'!$AO$5, IF('Unit List'!AO701='Unit List'!$P$4, 'Unit List'!$AO$4, IF('Unit List'!AO701='Unit List'!$P$7, 'Unit List'!AO701 * 'Unit List'!$AO$7, 'Unit List'!AO701)))),",",)</f>
        <v>1,</v>
      </c>
      <c r="I758" t="str">
        <f>CONCATENATE(IF(ISBLANK('Unit List'!AP701), IF(ISBLANK('Unit List'!R701), IF(ISBLANK('Unit List'!R701), IF(ISBLANK('Unit List'!AP700), IF(ISBLANK('Unit List'!R700), IF(ISBLANK('Unit List'!R700), IF(ISBLANK('Unit List'!AP700), IF(ISBLANK('Unit List'!R700), IF(ISBLANK('Unit List'!R700),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List'!R701='Unit List'!$P$5, 'Unit List'!$AP$5, IF('Unit List'!R701='Unit List'!$P$4, 'Unit List'!$AP$4, IF('Unit List'!R701='Unit List'!$P$7, 'Unit List'!R701 * 'Unit List'!$AP$7, 'Unit List'!R701)))), IF('Unit List'!R701='Unit List'!$P$5, 'Unit List'!$AP$5, IF('Unit List'!R701='Unit List'!$P$4, 'Unit List'!$AP$4, IF('Unit List'!R701='Unit List'!$P$7, 'Unit List'!R701 * 'Unit List'!$AP$7, 'Unit List'!R701)))), IF('Unit List'!AP701='Unit List'!$P$5, 'Unit List'!$AP$5, IF('Unit List'!AP701='Unit List'!$P$4, 'Unit List'!$AP$4, IF('Unit List'!AP701='Unit List'!$P$7, 'Unit List'!AP701 * 'Unit List'!$AP$7, 'Unit List'!AP701)))),",",)</f>
        <v>,</v>
      </c>
      <c r="J758" t="str">
        <f>CONCATENATE("'",IF(ISBLANK('Unit List'!AQ701), IF(ISBLANK('Unit List'!S701), IF(ISBLANK('Unit List'!S701), IF(ISBLANK('Unit List'!AQ700), IF(ISBLANK('Unit List'!S700), IF(ISBLANK('Unit List'!S700), IF(ISBLANK('Unit List'!AQ700), IF(ISBLANK('Unit List'!S700), IF(ISBLANK('Unit List'!S700),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List'!S701='Unit List'!$P$5, 'Unit List'!$AQ$5, IF('Unit List'!S701='Unit List'!$P$4, 'Unit List'!$AQ$4, 'Unit List'!S701))), IF('Unit List'!S701='Unit List'!$P$5, 'Unit List'!$AQ$5, IF('Unit List'!S701='Unit List'!$P$4, 'Unit List'!$AQ$4, 'Unit List'!S701))), IF('Unit List'!AQ701='Unit List'!$P$5, 'Unit List'!$AQ$5, IF('Unit List'!AQ701='Unit List'!$P$4, 'Unit List'!$AQ$4, 'Unit List'!AQ701))),"'),",)</f>
        <v>''),</v>
      </c>
    </row>
    <row r="759" spans="1:10" x14ac:dyDescent="0.25">
      <c r="A759" t="s">
        <v>2713</v>
      </c>
      <c r="B759" t="str">
        <f>CONCATENATE("'_",'Unit List'!C702,"',",)</f>
        <v>'_RUSSIA',</v>
      </c>
      <c r="C759" t="str">
        <f>"'',"</f>
        <v>'',</v>
      </c>
      <c r="D759" t="str">
        <f>CONCATENATE("'",'Unit List'!E702,"',",)</f>
        <v>'HORSEMAN',</v>
      </c>
      <c r="E759" t="str">
        <f>CONCATENATE("'",'Unit List'!F702,"',",)</f>
        <v>'HORSEMAN',</v>
      </c>
      <c r="F759" t="str">
        <f>CONCATENATE("'_",'Unit List'!G702,"',",)</f>
        <v>'_V2',</v>
      </c>
      <c r="G759" t="str">
        <f>CONCATENATE("'",'Unit List'!H702,"',",)</f>
        <v>'Horseman_Russia_v2',</v>
      </c>
      <c r="H759" t="str">
        <f>CONCATENATE(IF(ISBLANK('Unit List'!AO702), IF(ISBLANK('Unit List'!Q702), IF(ISBLANK('Unit List'!Q702), IF(ISBLANK('Unit List'!AO700), IF(ISBLANK('Unit List'!Q700), IF(ISBLANK('Unit List'!Q700), IF(ISBLANK('Unit List'!AO700), IF(ISBLANK('Unit List'!Q700), IF(ISBLANK('Unit List'!Q700),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List'!AO702)))),",",)</f>
        <v>2,</v>
      </c>
      <c r="I759" t="str">
        <f>CONCATENATE(IF(ISBLANK('Unit List'!AP702), IF(ISBLANK('Unit List'!R702), IF(ISBLANK('Unit List'!R702), IF(ISBLANK('Unit List'!AP700), IF(ISBLANK('Unit List'!R700), IF(ISBLANK('Unit List'!R700), IF(ISBLANK('Unit List'!AP700), IF(ISBLANK('Unit List'!R700), IF(ISBLANK('Unit List'!R700),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List'!AP702)))),",",)</f>
        <v>,</v>
      </c>
      <c r="J759" t="str">
        <f>CONCATENATE("'",IF(ISBLANK('Unit List'!AQ702), IF(ISBLANK('Unit List'!S702), IF(ISBLANK('Unit List'!S702), IF(ISBLANK('Unit List'!AQ700), IF(ISBLANK('Unit List'!S700), IF(ISBLANK('Unit List'!S700), IF(ISBLANK('Unit List'!AQ700), IF(ISBLANK('Unit List'!S700), IF(ISBLANK('Unit List'!S700),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List'!AQ702))),"'),",)</f>
        <v>''),</v>
      </c>
    </row>
    <row r="760" spans="1:10" x14ac:dyDescent="0.25">
      <c r="A760" t="s">
        <v>2713</v>
      </c>
      <c r="B760" t="str">
        <f>CONCATENATE("'_",'Unit List'!C703,"',",)</f>
        <v>'_RUSSIA',</v>
      </c>
      <c r="C760" t="str">
        <f>"'',"</f>
        <v>'',</v>
      </c>
      <c r="D760" t="str">
        <f>CONCATENATE("'",'Unit List'!E703,"',",)</f>
        <v>'HORSEMAN',</v>
      </c>
      <c r="E760" t="str">
        <f>CONCATENATE("'",'Unit List'!F703,"',",)</f>
        <v>'HORSEMAN',</v>
      </c>
      <c r="F760" t="str">
        <f>"'',"</f>
        <v>'',</v>
      </c>
      <c r="G760" t="str">
        <f>CONCATENATE("'",'Unit List'!H703,"',",)</f>
        <v>'Horseman_Russia',</v>
      </c>
      <c r="H760" t="str">
        <f>CONCATENATE(IF(ISBLANK('Unit List'!AO703), IF(ISBLANK('Unit List'!Q703), IF(ISBLANK('Unit List'!Q703), IF(ISBLANK('Unit List'!AO700), IF(ISBLANK('Unit List'!Q700), IF(ISBLANK('Unit List'!Q700), IF(ISBLANK('Unit List'!AO700), IF(ISBLANK('Unit List'!Q700), IF(ISBLANK('Unit List'!Q700),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List'!Q703='Unit List'!$P$5, 'Unit List'!$AO$5, IF('Unit List'!Q703='Unit List'!$P$4, 'Unit List'!$AO$4, IF('Unit List'!Q703='Unit List'!$P$7, 'Unit List'!Q703 * 'Unit List'!$AO$7, 'Unit List'!Q703)))), IF('Unit List'!Q703='Unit List'!$P$5, 'Unit List'!$AO$5, IF('Unit List'!Q703='Unit List'!$P$4, 'Unit List'!$AO$4, IF('Unit List'!Q703='Unit List'!$P$7, 'Unit List'!Q703 * 'Unit List'!$AO$7, 'Unit List'!Q703)))), IF('Unit List'!AO703='Unit List'!$P$5, 'Unit List'!$AO$5, IF('Unit List'!AO703='Unit List'!$P$4, 'Unit List'!$AO$4, IF('Unit List'!AO703='Unit List'!$P$7, 'Unit List'!AO703 * 'Unit List'!$AO$7, 'Unit List'!AO703)))),",",)</f>
        <v>1,</v>
      </c>
      <c r="I760" t="str">
        <f>CONCATENATE(IF(ISBLANK('Unit List'!AP703), IF(ISBLANK('Unit List'!R703), IF(ISBLANK('Unit List'!R703), IF(ISBLANK('Unit List'!AP700), IF(ISBLANK('Unit List'!R700), IF(ISBLANK('Unit List'!R700), IF(ISBLANK('Unit List'!AP700), IF(ISBLANK('Unit List'!R700), IF(ISBLANK('Unit List'!R700),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List'!R703='Unit List'!$P$5, 'Unit List'!$AP$5, IF('Unit List'!R703='Unit List'!$P$4, 'Unit List'!$AP$4, IF('Unit List'!R703='Unit List'!$P$7, 'Unit List'!R703 * 'Unit List'!$AP$7, 'Unit List'!R703)))), IF('Unit List'!R703='Unit List'!$P$5, 'Unit List'!$AP$5, IF('Unit List'!R703='Unit List'!$P$4, 'Unit List'!$AP$4, IF('Unit List'!R703='Unit List'!$P$7, 'Unit List'!R703 * 'Unit List'!$AP$7, 'Unit List'!R703)))), IF('Unit List'!AP703='Unit List'!$P$5, 'Unit List'!$AP$5, IF('Unit List'!AP703='Unit List'!$P$4, 'Unit List'!$AP$4, IF('Unit List'!AP703='Unit List'!$P$7, 'Unit List'!AP703 * 'Unit List'!$AP$7, 'Unit List'!AP703)))),",",)</f>
        <v>,</v>
      </c>
      <c r="J760" t="str">
        <f>CONCATENATE("'",IF(ISBLANK('Unit List'!AQ703), IF(ISBLANK('Unit List'!S703), IF(ISBLANK('Unit List'!S703), IF(ISBLANK('Unit List'!AQ700), IF(ISBLANK('Unit List'!S700), IF(ISBLANK('Unit List'!S700), IF(ISBLANK('Unit List'!AQ700), IF(ISBLANK('Unit List'!S700), IF(ISBLANK('Unit List'!S700),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List'!S703='Unit List'!$P$5, 'Unit List'!$AQ$5, IF('Unit List'!S703='Unit List'!$P$4, 'Unit List'!$AQ$4, 'Unit List'!S703))), IF('Unit List'!S703='Unit List'!$P$5, 'Unit List'!$AQ$5, IF('Unit List'!S703='Unit List'!$P$4, 'Unit List'!$AQ$4, 'Unit List'!S703))), IF('Unit List'!AQ703='Unit List'!$P$5, 'Unit List'!$AQ$5, IF('Unit List'!AQ703='Unit List'!$P$4, 'Unit List'!$AQ$4, 'Unit List'!AQ703))),"'),",)</f>
        <v>''),</v>
      </c>
    </row>
    <row r="761" spans="1:10" x14ac:dyDescent="0.25">
      <c r="A761" t="s">
        <v>2713</v>
      </c>
      <c r="B761" t="str">
        <f>CONCATENATE("'_",'Unit List'!C704,"',",)</f>
        <v>'_RUSSIA',</v>
      </c>
      <c r="C761" t="str">
        <f>"'',"</f>
        <v>'',</v>
      </c>
      <c r="D761" t="str">
        <f>CONCATENATE("'",'Unit List'!E704,"',",)</f>
        <v>'HORSEMAN',</v>
      </c>
      <c r="E761" t="str">
        <f>CONCATENATE("'",'Unit List'!F704,"',",)</f>
        <v>'HORSEMAN',</v>
      </c>
      <c r="F761" t="str">
        <f>CONCATENATE("'_",'Unit List'!G704,"',",)</f>
        <v>'_V2',</v>
      </c>
      <c r="G761" t="str">
        <f>CONCATENATE("'",'Unit List'!H704,"',",)</f>
        <v>'Horseman_Russia_v2',</v>
      </c>
      <c r="H761" t="str">
        <f>CONCATENATE(IF(ISBLANK('Unit List'!AO704), IF(ISBLANK('Unit List'!Q704), IF(ISBLANK('Unit List'!Q704), IF(ISBLANK('Unit List'!AO700), IF(ISBLANK('Unit List'!Q700), IF(ISBLANK('Unit List'!Q700), IF(ISBLANK('Unit List'!AO700), IF(ISBLANK('Unit List'!Q700), IF(ISBLANK('Unit List'!Q700),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List'!AO704)))),",",)</f>
        <v>1,</v>
      </c>
      <c r="I761" t="str">
        <f>CONCATENATE(IF(ISBLANK('Unit List'!AP704), IF(ISBLANK('Unit List'!R704), IF(ISBLANK('Unit List'!R704), IF(ISBLANK('Unit List'!AP700), IF(ISBLANK('Unit List'!R700), IF(ISBLANK('Unit List'!R700), IF(ISBLANK('Unit List'!AP700), IF(ISBLANK('Unit List'!R700), IF(ISBLANK('Unit List'!R700),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List'!AP704)))),",",)</f>
        <v>,</v>
      </c>
      <c r="J761" t="str">
        <f>CONCATENATE("'",IF(ISBLANK('Unit List'!AQ704), IF(ISBLANK('Unit List'!S704), IF(ISBLANK('Unit List'!S704), IF(ISBLANK('Unit List'!AQ700), IF(ISBLANK('Unit List'!S700), IF(ISBLANK('Unit List'!S700), IF(ISBLANK('Unit List'!AQ700), IF(ISBLANK('Unit List'!S700), IF(ISBLANK('Unit List'!S700),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List'!AQ704))),"'),",)</f>
        <v>''),</v>
      </c>
    </row>
    <row r="762" spans="1:10" x14ac:dyDescent="0.25">
      <c r="A762" t="s">
        <v>2713</v>
      </c>
      <c r="B762" t="str">
        <f>CONCATENATE("'_",'Unit List'!C705,"',",)</f>
        <v>'_ENGLAND',</v>
      </c>
      <c r="C762" t="str">
        <f>"'',"</f>
        <v>'',</v>
      </c>
      <c r="D762" t="str">
        <f>CONCATENATE("'",'Unit List'!E705,"',",)</f>
        <v>'HORSEMAN',</v>
      </c>
      <c r="E762" t="str">
        <f>CONCATENATE("'",'Unit List'!F705,"',",)</f>
        <v>'HORSEMAN',</v>
      </c>
      <c r="F762" t="str">
        <f>"'',"</f>
        <v>'',</v>
      </c>
      <c r="G762" t="str">
        <f>CONCATENATE("'",'Unit List'!H705,"',",)</f>
        <v>'Horseman_England',</v>
      </c>
      <c r="H762" t="str">
        <f>CONCATENATE(IF(ISBLANK('Unit List'!AO705), IF(ISBLANK('Unit List'!Q705), IF(ISBLANK('Unit List'!Q705), IF(ISBLANK('Unit List'!AO705), IF(ISBLANK('Unit List'!Q705), IF(ISBLANK('Unit List'!Q705), IF(ISBLANK('Unit List'!AO705), IF(ISBLANK('Unit List'!Q705), IF(ISBLANK('Unit List'!Q705),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List'!Q705='Unit List'!$P$5, 'Unit List'!$AO$5, IF('Unit List'!Q705='Unit List'!$P$4, 'Unit List'!$AO$4, IF('Unit List'!Q705='Unit List'!$P$7, 'Unit List'!Q705 * 'Unit List'!$AO$7, 'Unit List'!Q705)))), IF('Unit List'!Q705='Unit List'!$P$5, 'Unit List'!$AO$5, IF('Unit List'!Q705='Unit List'!$P$4, 'Unit List'!$AO$4, IF('Unit List'!Q705='Unit List'!$P$7, 'Unit List'!Q705 * 'Unit List'!$AO$7, 'Unit List'!Q705)))), IF('Unit List'!AO705='Unit List'!$P$5, 'Unit List'!$AO$5, IF('Unit List'!AO705='Unit List'!$P$4, 'Unit List'!$AO$4, IF('Unit List'!AO705='Unit List'!$P$7, 'Unit List'!AO705 * 'Unit List'!$AO$7, 'Unit List'!AO705)))), IF('Unit List'!Q705='Unit List'!$P$5, 'Unit List'!$AO$5, IF('Unit List'!Q705='Unit List'!$P$4, 'Unit List'!$AO$4, IF('Unit List'!Q705='Unit List'!$P$7, 'Unit List'!Q705 * 'Unit List'!$AO$7, 'Unit List'!Q705)))), IF('Unit List'!Q705='Unit List'!$P$5, 'Unit List'!$AO$5, IF('Unit List'!Q705='Unit List'!$P$4, 'Unit List'!$AO$4, IF('Unit List'!Q705='Unit List'!$P$7, 'Unit List'!Q705 * 'Unit List'!$AO$7, 'Unit List'!Q705)))), IF('Unit List'!AO705='Unit List'!$P$5, 'Unit List'!$AO$5, IF('Unit List'!AO705='Unit List'!$P$4, 'Unit List'!$AO$4, IF('Unit List'!AO705='Unit List'!$P$7, 'Unit List'!AO705 * 'Unit List'!$AO$7, 'Unit List'!AO705)))), IF('Unit List'!Q705='Unit List'!$P$5, 'Unit List'!$AO$5, IF('Unit List'!Q705='Unit List'!$P$4, 'Unit List'!$AO$4, IF('Unit List'!Q705='Unit List'!$P$7, 'Unit List'!Q705 * 'Unit List'!$AO$7, 'Unit List'!Q705)))), IF('Unit List'!Q705='Unit List'!$P$5, 'Unit List'!$AO$5, IF('Unit List'!Q705='Unit List'!$P$4, 'Unit List'!$AO$4, IF('Unit List'!Q705='Unit List'!$P$7, 'Unit List'!Q705 * 'Unit List'!$AO$7, 'Unit List'!Q705)))), IF('Unit List'!AO705='Unit List'!$P$5, 'Unit List'!$AO$5, IF('Unit List'!AO705='Unit List'!$P$4, 'Unit List'!$AO$4, IF('Unit List'!AO705='Unit List'!$P$7, 'Unit List'!AO705 * 'Unit List'!$AO$7, 'Unit List'!AO705)))),",",)</f>
        <v>,</v>
      </c>
      <c r="I762" t="str">
        <f>CONCATENATE(IF(ISBLANK('Unit List'!AP705), IF(ISBLANK('Unit List'!R705), IF(ISBLANK('Unit List'!R705), IF(ISBLANK('Unit List'!AP705), IF(ISBLANK('Unit List'!R705), IF(ISBLANK('Unit List'!R705), IF(ISBLANK('Unit List'!AP705), IF(ISBLANK('Unit List'!R705), IF(ISBLANK('Unit List'!R705),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List'!R705='Unit List'!$P$5, 'Unit List'!$AP$5, IF('Unit List'!R705='Unit List'!$P$4, 'Unit List'!$AP$4, IF('Unit List'!R705='Unit List'!$P$7, 'Unit List'!R705 * 'Unit List'!$AP$7, 'Unit List'!R705)))), IF('Unit List'!R705='Unit List'!$P$5, 'Unit List'!$AP$5, IF('Unit List'!R705='Unit List'!$P$4, 'Unit List'!$AP$4, IF('Unit List'!R705='Unit List'!$P$7, 'Unit List'!R705 * 'Unit List'!$AP$7, 'Unit List'!R705)))), IF('Unit List'!AP705='Unit List'!$P$5, 'Unit List'!$AP$5, IF('Unit List'!AP705='Unit List'!$P$4, 'Unit List'!$AP$4, IF('Unit List'!AP705='Unit List'!$P$7, 'Unit List'!AP705 * 'Unit List'!$AP$7, 'Unit List'!AP705)))), IF('Unit List'!R705='Unit List'!$P$5, 'Unit List'!$AP$5, IF('Unit List'!R705='Unit List'!$P$4, 'Unit List'!$AP$4, IF('Unit List'!R705='Unit List'!$P$7, 'Unit List'!R705 * 'Unit List'!$AP$7, 'Unit List'!R705)))), IF('Unit List'!R705='Unit List'!$P$5, 'Unit List'!$AP$5, IF('Unit List'!R705='Unit List'!$P$4, 'Unit List'!$AP$4, IF('Unit List'!R705='Unit List'!$P$7, 'Unit List'!R705 * 'Unit List'!$AP$7, 'Unit List'!R705)))), IF('Unit List'!AP705='Unit List'!$P$5, 'Unit List'!$AP$5, IF('Unit List'!AP705='Unit List'!$P$4, 'Unit List'!$AP$4, IF('Unit List'!AP705='Unit List'!$P$7, 'Unit List'!AP705 * 'Unit List'!$AP$7, 'Unit List'!AP705)))), IF('Unit List'!R705='Unit List'!$P$5, 'Unit List'!$AP$5, IF('Unit List'!R705='Unit List'!$P$4, 'Unit List'!$AP$4, IF('Unit List'!R705='Unit List'!$P$7, 'Unit List'!R705 * 'Unit List'!$AP$7, 'Unit List'!R705)))), IF('Unit List'!R705='Unit List'!$P$5, 'Unit List'!$AP$5, IF('Unit List'!R705='Unit List'!$P$4, 'Unit List'!$AP$4, IF('Unit List'!R705='Unit List'!$P$7, 'Unit List'!R705 * 'Unit List'!$AP$7, 'Unit List'!R705)))), IF('Unit List'!AP705='Unit List'!$P$5, 'Unit List'!$AP$5, IF('Unit List'!AP705='Unit List'!$P$4, 'Unit List'!$AP$4, IF('Unit List'!AP705='Unit List'!$P$7, 'Unit List'!AP705 * 'Unit List'!$AP$7, 'Unit List'!AP705)))),",",)</f>
        <v>,</v>
      </c>
      <c r="J762" t="str">
        <f>CONCATENATE("'",IF(ISBLANK('Unit List'!AQ705), IF(ISBLANK('Unit List'!S705), IF(ISBLANK('Unit List'!S705), IF(ISBLANK('Unit List'!AQ705), IF(ISBLANK('Unit List'!S705), IF(ISBLANK('Unit List'!S705), IF(ISBLANK('Unit List'!AQ705), IF(ISBLANK('Unit List'!S705), IF(ISBLANK('Unit List'!S705),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List'!S705='Unit List'!$P$5, 'Unit List'!$AQ$5, IF('Unit List'!S705='Unit List'!$P$4, 'Unit List'!$AQ$4, 'Unit List'!S705))), IF('Unit List'!S705='Unit List'!$P$5, 'Unit List'!$AQ$5, IF('Unit List'!S705='Unit List'!$P$4, 'Unit List'!$AQ$4, 'Unit List'!S705))), IF('Unit List'!AQ705='Unit List'!$P$5, 'Unit List'!$AQ$5, IF('Unit List'!AQ705='Unit List'!$P$4, 'Unit List'!$AQ$4, 'Unit List'!AQ705))), IF('Unit List'!S705='Unit List'!$P$5, 'Unit List'!$AQ$5, IF('Unit List'!S705='Unit List'!$P$4, 'Unit List'!$AQ$4, 'Unit List'!S705))), IF('Unit List'!S705='Unit List'!$P$5, 'Unit List'!$AQ$5, IF('Unit List'!S705='Unit List'!$P$4, 'Unit List'!$AQ$4, 'Unit List'!S705))), IF('Unit List'!AQ705='Unit List'!$P$5, 'Unit List'!$AQ$5, IF('Unit List'!AQ705='Unit List'!$P$4, 'Unit List'!$AQ$4, 'Unit List'!AQ705))), IF('Unit List'!S705='Unit List'!$P$5, 'Unit List'!$AQ$5, IF('Unit List'!S705='Unit List'!$P$4, 'Unit List'!$AQ$4, 'Unit List'!S705))), IF('Unit List'!S705='Unit List'!$P$5, 'Unit List'!$AQ$5, IF('Unit List'!S705='Unit List'!$P$4, 'Unit List'!$AQ$4, 'Unit List'!S705))), IF('Unit List'!AQ705='Unit List'!$P$5, 'Unit List'!$AQ$5, IF('Unit List'!AQ705='Unit List'!$P$4, 'Unit List'!$AQ$4, 'Unit List'!AQ705))),"'),",)</f>
        <v>''),</v>
      </c>
    </row>
    <row r="763" spans="1:10" x14ac:dyDescent="0.25">
      <c r="A763" t="s">
        <v>2713</v>
      </c>
      <c r="B763" t="str">
        <f>CONCATENATE("'_",'Unit List'!C706,"',",)</f>
        <v>'_FRANCE',</v>
      </c>
      <c r="C763" t="str">
        <f>"'',"</f>
        <v>'',</v>
      </c>
      <c r="D763" t="str">
        <f>CONCATENATE("'",'Unit List'!E706,"',",)</f>
        <v>'HORSEMAN',</v>
      </c>
      <c r="E763" t="str">
        <f>CONCATENATE("'",'Unit List'!F706,"',",)</f>
        <v>'HORSEMAN',</v>
      </c>
      <c r="F763" t="str">
        <f>"'',"</f>
        <v>'',</v>
      </c>
      <c r="G763" t="str">
        <f>CONCATENATE("'",'Unit List'!H706,"',",)</f>
        <v>'Horseman_France',</v>
      </c>
      <c r="H763" t="str">
        <f>CONCATENATE(IF(ISBLANK('Unit List'!AO706), IF(ISBLANK('Unit List'!Q706), IF(ISBLANK('Unit List'!Q706), IF(ISBLANK('Unit List'!AO706), IF(ISBLANK('Unit List'!Q706), IF(ISBLANK('Unit List'!Q706), IF(ISBLANK('Unit List'!AO706), IF(ISBLANK('Unit List'!Q706), IF(ISBLANK('Unit List'!Q706),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List'!Q706='Unit List'!$P$5, 'Unit List'!$AO$5, IF('Unit List'!Q706='Unit List'!$P$4, 'Unit List'!$AO$4, IF('Unit List'!Q706='Unit List'!$P$7, 'Unit List'!Q706 * 'Unit List'!$AO$7, 'Unit List'!Q706)))), IF('Unit List'!Q706='Unit List'!$P$5, 'Unit List'!$AO$5, IF('Unit List'!Q706='Unit List'!$P$4, 'Unit List'!$AO$4, IF('Unit List'!Q706='Unit List'!$P$7, 'Unit List'!Q706 * 'Unit List'!$AO$7, 'Unit List'!Q706)))), IF('Unit List'!AO706='Unit List'!$P$5, 'Unit List'!$AO$5, IF('Unit List'!AO706='Unit List'!$P$4, 'Unit List'!$AO$4, IF('Unit List'!AO706='Unit List'!$P$7, 'Unit List'!AO706 * 'Unit List'!$AO$7, 'Unit List'!AO706)))), IF('Unit List'!Q706='Unit List'!$P$5, 'Unit List'!$AO$5, IF('Unit List'!Q706='Unit List'!$P$4, 'Unit List'!$AO$4, IF('Unit List'!Q706='Unit List'!$P$7, 'Unit List'!Q706 * 'Unit List'!$AO$7, 'Unit List'!Q706)))), IF('Unit List'!Q706='Unit List'!$P$5, 'Unit List'!$AO$5, IF('Unit List'!Q706='Unit List'!$P$4, 'Unit List'!$AO$4, IF('Unit List'!Q706='Unit List'!$P$7, 'Unit List'!Q706 * 'Unit List'!$AO$7, 'Unit List'!Q706)))), IF('Unit List'!AO706='Unit List'!$P$5, 'Unit List'!$AO$5, IF('Unit List'!AO706='Unit List'!$P$4, 'Unit List'!$AO$4, IF('Unit List'!AO706='Unit List'!$P$7, 'Unit List'!AO706 * 'Unit List'!$AO$7, 'Unit List'!AO706)))), IF('Unit List'!Q706='Unit List'!$P$5, 'Unit List'!$AO$5, IF('Unit List'!Q706='Unit List'!$P$4, 'Unit List'!$AO$4, IF('Unit List'!Q706='Unit List'!$P$7, 'Unit List'!Q706 * 'Unit List'!$AO$7, 'Unit List'!Q706)))), IF('Unit List'!Q706='Unit List'!$P$5, 'Unit List'!$AO$5, IF('Unit List'!Q706='Unit List'!$P$4, 'Unit List'!$AO$4, IF('Unit List'!Q706='Unit List'!$P$7, 'Unit List'!Q706 * 'Unit List'!$AO$7, 'Unit List'!Q706)))), IF('Unit List'!AO706='Unit List'!$P$5, 'Unit List'!$AO$5, IF('Unit List'!AO706='Unit List'!$P$4, 'Unit List'!$AO$4, IF('Unit List'!AO706='Unit List'!$P$7, 'Unit List'!AO706 * 'Unit List'!$AO$7, 'Unit List'!AO706)))),",",)</f>
        <v>,</v>
      </c>
      <c r="I763" t="str">
        <f>CONCATENATE(IF(ISBLANK('Unit List'!AP706), IF(ISBLANK('Unit List'!R706), IF(ISBLANK('Unit List'!R706), IF(ISBLANK('Unit List'!AP706), IF(ISBLANK('Unit List'!R706), IF(ISBLANK('Unit List'!R706), IF(ISBLANK('Unit List'!AP706), IF(ISBLANK('Unit List'!R706), IF(ISBLANK('Unit List'!R706),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List'!R706='Unit List'!$P$5, 'Unit List'!$AP$5, IF('Unit List'!R706='Unit List'!$P$4, 'Unit List'!$AP$4, IF('Unit List'!R706='Unit List'!$P$7, 'Unit List'!R706 * 'Unit List'!$AP$7, 'Unit List'!R706)))), IF('Unit List'!R706='Unit List'!$P$5, 'Unit List'!$AP$5, IF('Unit List'!R706='Unit List'!$P$4, 'Unit List'!$AP$4, IF('Unit List'!R706='Unit List'!$P$7, 'Unit List'!R706 * 'Unit List'!$AP$7, 'Unit List'!R706)))), IF('Unit List'!AP706='Unit List'!$P$5, 'Unit List'!$AP$5, IF('Unit List'!AP706='Unit List'!$P$4, 'Unit List'!$AP$4, IF('Unit List'!AP706='Unit List'!$P$7, 'Unit List'!AP706 * 'Unit List'!$AP$7, 'Unit List'!AP706)))), IF('Unit List'!R706='Unit List'!$P$5, 'Unit List'!$AP$5, IF('Unit List'!R706='Unit List'!$P$4, 'Unit List'!$AP$4, IF('Unit List'!R706='Unit List'!$P$7, 'Unit List'!R706 * 'Unit List'!$AP$7, 'Unit List'!R706)))), IF('Unit List'!R706='Unit List'!$P$5, 'Unit List'!$AP$5, IF('Unit List'!R706='Unit List'!$P$4, 'Unit List'!$AP$4, IF('Unit List'!R706='Unit List'!$P$7, 'Unit List'!R706 * 'Unit List'!$AP$7, 'Unit List'!R706)))), IF('Unit List'!AP706='Unit List'!$P$5, 'Unit List'!$AP$5, IF('Unit List'!AP706='Unit List'!$P$4, 'Unit List'!$AP$4, IF('Unit List'!AP706='Unit List'!$P$7, 'Unit List'!AP706 * 'Unit List'!$AP$7, 'Unit List'!AP706)))), IF('Unit List'!R706='Unit List'!$P$5, 'Unit List'!$AP$5, IF('Unit List'!R706='Unit List'!$P$4, 'Unit List'!$AP$4, IF('Unit List'!R706='Unit List'!$P$7, 'Unit List'!R706 * 'Unit List'!$AP$7, 'Unit List'!R706)))), IF('Unit List'!R706='Unit List'!$P$5, 'Unit List'!$AP$5, IF('Unit List'!R706='Unit List'!$P$4, 'Unit List'!$AP$4, IF('Unit List'!R706='Unit List'!$P$7, 'Unit List'!R706 * 'Unit List'!$AP$7, 'Unit List'!R706)))), IF('Unit List'!AP706='Unit List'!$P$5, 'Unit List'!$AP$5, IF('Unit List'!AP706='Unit List'!$P$4, 'Unit List'!$AP$4, IF('Unit List'!AP706='Unit List'!$P$7, 'Unit List'!AP706 * 'Unit List'!$AP$7, 'Unit List'!AP706)))),",",)</f>
        <v>,</v>
      </c>
      <c r="J763" t="str">
        <f>CONCATENATE("'",IF(ISBLANK('Unit List'!AQ706), IF(ISBLANK('Unit List'!S706), IF(ISBLANK('Unit List'!S706), IF(ISBLANK('Unit List'!AQ706), IF(ISBLANK('Unit List'!S706), IF(ISBLANK('Unit List'!S706), IF(ISBLANK('Unit List'!AQ706), IF(ISBLANK('Unit List'!S706), IF(ISBLANK('Unit List'!S706),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List'!S706='Unit List'!$P$5, 'Unit List'!$AQ$5, IF('Unit List'!S706='Unit List'!$P$4, 'Unit List'!$AQ$4, 'Unit List'!S706))), IF('Unit List'!S706='Unit List'!$P$5, 'Unit List'!$AQ$5, IF('Unit List'!S706='Unit List'!$P$4, 'Unit List'!$AQ$4, 'Unit List'!S706))), IF('Unit List'!AQ706='Unit List'!$P$5, 'Unit List'!$AQ$5, IF('Unit List'!AQ706='Unit List'!$P$4, 'Unit List'!$AQ$4, 'Unit List'!AQ706))), IF('Unit List'!S706='Unit List'!$P$5, 'Unit List'!$AQ$5, IF('Unit List'!S706='Unit List'!$P$4, 'Unit List'!$AQ$4, 'Unit List'!S706))), IF('Unit List'!S706='Unit List'!$P$5, 'Unit List'!$AQ$5, IF('Unit List'!S706='Unit List'!$P$4, 'Unit List'!$AQ$4, 'Unit List'!S706))), IF('Unit List'!AQ706='Unit List'!$P$5, 'Unit List'!$AQ$5, IF('Unit List'!AQ706='Unit List'!$P$4, 'Unit List'!$AQ$4, 'Unit List'!AQ706))), IF('Unit List'!S706='Unit List'!$P$5, 'Unit List'!$AQ$5, IF('Unit List'!S706='Unit List'!$P$4, 'Unit List'!$AQ$4, 'Unit List'!S706))), IF('Unit List'!S706='Unit List'!$P$5, 'Unit List'!$AQ$5, IF('Unit List'!S706='Unit List'!$P$4, 'Unit List'!$AQ$4, 'Unit List'!S706))), IF('Unit List'!AQ706='Unit List'!$P$5, 'Unit List'!$AQ$5, IF('Unit List'!AQ706='Unit List'!$P$4, 'Unit List'!$AQ$4, 'Unit List'!AQ706))),"'),",)</f>
        <v>''),</v>
      </c>
    </row>
    <row r="764" spans="1:10" x14ac:dyDescent="0.25">
      <c r="A764" t="s">
        <v>2713</v>
      </c>
      <c r="B764" t="str">
        <f>CONCATENATE("'_",'Unit List'!C707,"',",)</f>
        <v>'_GERMANY',</v>
      </c>
      <c r="C764" t="str">
        <f>"'',"</f>
        <v>'',</v>
      </c>
      <c r="D764" t="str">
        <f>CONCATENATE("'",'Unit List'!E707,"',",)</f>
        <v>'HORSEMAN',</v>
      </c>
      <c r="E764" t="str">
        <f>CONCATENATE("'",'Unit List'!F707,"',",)</f>
        <v>'HORSEMAN',</v>
      </c>
      <c r="F764" t="str">
        <f>"'',"</f>
        <v>'',</v>
      </c>
      <c r="G764" t="str">
        <f>CONCATENATE("'",'Unit List'!H707,"',",)</f>
        <v>'Horseman_German',</v>
      </c>
      <c r="H764" t="str">
        <f>CONCATENATE(IF(ISBLANK('Unit List'!AO707), IF(ISBLANK('Unit List'!Q707), IF(ISBLANK('Unit List'!Q707), IF(ISBLANK('Unit List'!AO707), IF(ISBLANK('Unit List'!Q707), IF(ISBLANK('Unit List'!Q707), IF(ISBLANK('Unit List'!AO707), IF(ISBLANK('Unit List'!Q707), IF(ISBLANK('Unit List'!Q707),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List'!Q707='Unit List'!$P$5, 'Unit List'!$AO$5, IF('Unit List'!Q707='Unit List'!$P$4, 'Unit List'!$AO$4, IF('Unit List'!Q707='Unit List'!$P$7, 'Unit List'!Q707 * 'Unit List'!$AO$7, 'Unit List'!Q707)))), IF('Unit List'!Q707='Unit List'!$P$5, 'Unit List'!$AO$5, IF('Unit List'!Q707='Unit List'!$P$4, 'Unit List'!$AO$4, IF('Unit List'!Q707='Unit List'!$P$7, 'Unit List'!Q707 * 'Unit List'!$AO$7, 'Unit List'!Q707)))), IF('Unit List'!AO707='Unit List'!$P$5, 'Unit List'!$AO$5, IF('Unit List'!AO707='Unit List'!$P$4, 'Unit List'!$AO$4, IF('Unit List'!AO707='Unit List'!$P$7, 'Unit List'!AO707 * 'Unit List'!$AO$7, 'Unit List'!AO707)))), IF('Unit List'!Q707='Unit List'!$P$5, 'Unit List'!$AO$5, IF('Unit List'!Q707='Unit List'!$P$4, 'Unit List'!$AO$4, IF('Unit List'!Q707='Unit List'!$P$7, 'Unit List'!Q707 * 'Unit List'!$AO$7, 'Unit List'!Q707)))), IF('Unit List'!Q707='Unit List'!$P$5, 'Unit List'!$AO$5, IF('Unit List'!Q707='Unit List'!$P$4, 'Unit List'!$AO$4, IF('Unit List'!Q707='Unit List'!$P$7, 'Unit List'!Q707 * 'Unit List'!$AO$7, 'Unit List'!Q707)))), IF('Unit List'!AO707='Unit List'!$P$5, 'Unit List'!$AO$5, IF('Unit List'!AO707='Unit List'!$P$4, 'Unit List'!$AO$4, IF('Unit List'!AO707='Unit List'!$P$7, 'Unit List'!AO707 * 'Unit List'!$AO$7, 'Unit List'!AO707)))), IF('Unit List'!Q707='Unit List'!$P$5, 'Unit List'!$AO$5, IF('Unit List'!Q707='Unit List'!$P$4, 'Unit List'!$AO$4, IF('Unit List'!Q707='Unit List'!$P$7, 'Unit List'!Q707 * 'Unit List'!$AO$7, 'Unit List'!Q707)))), IF('Unit List'!Q707='Unit List'!$P$5, 'Unit List'!$AO$5, IF('Unit List'!Q707='Unit List'!$P$4, 'Unit List'!$AO$4, IF('Unit List'!Q707='Unit List'!$P$7, 'Unit List'!Q707 * 'Unit List'!$AO$7, 'Unit List'!Q707)))), IF('Unit List'!AO707='Unit List'!$P$5, 'Unit List'!$AO$5, IF('Unit List'!AO707='Unit List'!$P$4, 'Unit List'!$AO$4, IF('Unit List'!AO707='Unit List'!$P$7, 'Unit List'!AO707 * 'Unit List'!$AO$7, 'Unit List'!AO707)))),",",)</f>
        <v>,</v>
      </c>
      <c r="I764" t="str">
        <f>CONCATENATE(IF(ISBLANK('Unit List'!AP707), IF(ISBLANK('Unit List'!R707), IF(ISBLANK('Unit List'!R707), IF(ISBLANK('Unit List'!AP707), IF(ISBLANK('Unit List'!R707), IF(ISBLANK('Unit List'!R707), IF(ISBLANK('Unit List'!AP707), IF(ISBLANK('Unit List'!R707), IF(ISBLANK('Unit List'!R707),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List'!R707='Unit List'!$P$5, 'Unit List'!$AP$5, IF('Unit List'!R707='Unit List'!$P$4, 'Unit List'!$AP$4, IF('Unit List'!R707='Unit List'!$P$7, 'Unit List'!R707 * 'Unit List'!$AP$7, 'Unit List'!R707)))), IF('Unit List'!R707='Unit List'!$P$5, 'Unit List'!$AP$5, IF('Unit List'!R707='Unit List'!$P$4, 'Unit List'!$AP$4, IF('Unit List'!R707='Unit List'!$P$7, 'Unit List'!R707 * 'Unit List'!$AP$7, 'Unit List'!R707)))), IF('Unit List'!AP707='Unit List'!$P$5, 'Unit List'!$AP$5, IF('Unit List'!AP707='Unit List'!$P$4, 'Unit List'!$AP$4, IF('Unit List'!AP707='Unit List'!$P$7, 'Unit List'!AP707 * 'Unit List'!$AP$7, 'Unit List'!AP707)))), IF('Unit List'!R707='Unit List'!$P$5, 'Unit List'!$AP$5, IF('Unit List'!R707='Unit List'!$P$4, 'Unit List'!$AP$4, IF('Unit List'!R707='Unit List'!$P$7, 'Unit List'!R707 * 'Unit List'!$AP$7, 'Unit List'!R707)))), IF('Unit List'!R707='Unit List'!$P$5, 'Unit List'!$AP$5, IF('Unit List'!R707='Unit List'!$P$4, 'Unit List'!$AP$4, IF('Unit List'!R707='Unit List'!$P$7, 'Unit List'!R707 * 'Unit List'!$AP$7, 'Unit List'!R707)))), IF('Unit List'!AP707='Unit List'!$P$5, 'Unit List'!$AP$5, IF('Unit List'!AP707='Unit List'!$P$4, 'Unit List'!$AP$4, IF('Unit List'!AP707='Unit List'!$P$7, 'Unit List'!AP707 * 'Unit List'!$AP$7, 'Unit List'!AP707)))), IF('Unit List'!R707='Unit List'!$P$5, 'Unit List'!$AP$5, IF('Unit List'!R707='Unit List'!$P$4, 'Unit List'!$AP$4, IF('Unit List'!R707='Unit List'!$P$7, 'Unit List'!R707 * 'Unit List'!$AP$7, 'Unit List'!R707)))), IF('Unit List'!R707='Unit List'!$P$5, 'Unit List'!$AP$5, IF('Unit List'!R707='Unit List'!$P$4, 'Unit List'!$AP$4, IF('Unit List'!R707='Unit List'!$P$7, 'Unit List'!R707 * 'Unit List'!$AP$7, 'Unit List'!R707)))), IF('Unit List'!AP707='Unit List'!$P$5, 'Unit List'!$AP$5, IF('Unit List'!AP707='Unit List'!$P$4, 'Unit List'!$AP$4, IF('Unit List'!AP707='Unit List'!$P$7, 'Unit List'!AP707 * 'Unit List'!$AP$7, 'Unit List'!AP707)))),",",)</f>
        <v>,</v>
      </c>
      <c r="J764" t="str">
        <f>CONCATENATE("'",IF(ISBLANK('Unit List'!AQ707), IF(ISBLANK('Unit List'!S707), IF(ISBLANK('Unit List'!S707), IF(ISBLANK('Unit List'!AQ707), IF(ISBLANK('Unit List'!S707), IF(ISBLANK('Unit List'!S707), IF(ISBLANK('Unit List'!AQ707), IF(ISBLANK('Unit List'!S707), IF(ISBLANK('Unit List'!S707),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List'!S707='Unit List'!$P$5, 'Unit List'!$AQ$5, IF('Unit List'!S707='Unit List'!$P$4, 'Unit List'!$AQ$4, 'Unit List'!S707))), IF('Unit List'!S707='Unit List'!$P$5, 'Unit List'!$AQ$5, IF('Unit List'!S707='Unit List'!$P$4, 'Unit List'!$AQ$4, 'Unit List'!S707))), IF('Unit List'!AQ707='Unit List'!$P$5, 'Unit List'!$AQ$5, IF('Unit List'!AQ707='Unit List'!$P$4, 'Unit List'!$AQ$4, 'Unit List'!AQ707))), IF('Unit List'!S707='Unit List'!$P$5, 'Unit List'!$AQ$5, IF('Unit List'!S707='Unit List'!$P$4, 'Unit List'!$AQ$4, 'Unit List'!S707))), IF('Unit List'!S707='Unit List'!$P$5, 'Unit List'!$AQ$5, IF('Unit List'!S707='Unit List'!$P$4, 'Unit List'!$AQ$4, 'Unit List'!S707))), IF('Unit List'!AQ707='Unit List'!$P$5, 'Unit List'!$AQ$5, IF('Unit List'!AQ707='Unit List'!$P$4, 'Unit List'!$AQ$4, 'Unit List'!AQ707))), IF('Unit List'!S707='Unit List'!$P$5, 'Unit List'!$AQ$5, IF('Unit List'!S707='Unit List'!$P$4, 'Unit List'!$AQ$4, 'Unit List'!S707))), IF('Unit List'!S707='Unit List'!$P$5, 'Unit List'!$AQ$5, IF('Unit List'!S707='Unit List'!$P$4, 'Unit List'!$AQ$4, 'Unit List'!S707))), IF('Unit List'!AQ707='Unit List'!$P$5, 'Unit List'!$AQ$5, IF('Unit List'!AQ707='Unit List'!$P$4, 'Unit List'!$AQ$4, 'Unit List'!AQ707))),"'),",)</f>
        <v>''),</v>
      </c>
    </row>
    <row r="765" spans="1:10" x14ac:dyDescent="0.25">
      <c r="A765" t="s">
        <v>2713</v>
      </c>
      <c r="B765" t="str">
        <f>CONCATENATE("'_",'Unit List'!C708,"',",)</f>
        <v>'_MED',</v>
      </c>
      <c r="C765" t="str">
        <f>"'',"</f>
        <v>'',</v>
      </c>
      <c r="D765" t="str">
        <f>CONCATENATE("'",'Unit List'!E708,"',",)</f>
        <v>'HORSEMAN',</v>
      </c>
      <c r="E765" t="str">
        <f>CONCATENATE("'",'Unit List'!F708,"',",)</f>
        <v>'HORSEMAN',</v>
      </c>
      <c r="F765" t="str">
        <f>"'',"</f>
        <v>'',</v>
      </c>
      <c r="G765" t="str">
        <f>CONCATENATE("'",'Unit List'!H708,"',",)</f>
        <v>'U_Greek_CompanionCavalry',</v>
      </c>
      <c r="H765" t="str">
        <f>CONCATENATE(IF(ISBLANK('Unit List'!AO708), IF(ISBLANK('Unit List'!Q708), IF(ISBLANK('Unit List'!Q708), IF(ISBLANK('Unit List'!AO708), IF(ISBLANK('Unit List'!Q708), IF(ISBLANK('Unit List'!Q708), IF(ISBLANK('Unit List'!AO708), IF(ISBLANK('Unit List'!Q708), IF(ISBLANK('Unit List'!Q708),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List'!AO708)))),",",)</f>
        <v>,</v>
      </c>
      <c r="I765" t="str">
        <f>CONCATENATE(IF(ISBLANK('Unit List'!AP708), IF(ISBLANK('Unit List'!R708), IF(ISBLANK('Unit List'!R708), IF(ISBLANK('Unit List'!AP708), IF(ISBLANK('Unit List'!R708), IF(ISBLANK('Unit List'!R708), IF(ISBLANK('Unit List'!AP708), IF(ISBLANK('Unit List'!R708), IF(ISBLANK('Unit List'!R708),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List'!AP708)))),",",)</f>
        <v>,</v>
      </c>
      <c r="J765" t="str">
        <f>CONCATENATE("'",IF(ISBLANK('Unit List'!AQ708), IF(ISBLANK('Unit List'!S708), IF(ISBLANK('Unit List'!S708), IF(ISBLANK('Unit List'!AQ708), IF(ISBLANK('Unit List'!S708), IF(ISBLANK('Unit List'!S708), IF(ISBLANK('Unit List'!AQ708), IF(ISBLANK('Unit List'!S708), IF(ISBLANK('Unit List'!S708),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List'!AQ708))),"'),",)</f>
        <v>''),</v>
      </c>
    </row>
    <row r="766" spans="1:10" x14ac:dyDescent="0.25">
      <c r="A766" t="s">
        <v>2713</v>
      </c>
      <c r="B766" t="str">
        <f>CONCATENATE("'_",'Unit List'!C709,"',",)</f>
        <v>'_CARTHAGE',</v>
      </c>
      <c r="C766" t="str">
        <f>"'',"</f>
        <v>'',</v>
      </c>
      <c r="D766" t="str">
        <f>CONCATENATE("'",'Unit List'!E709,"',",)</f>
        <v>'HORSEMAN',</v>
      </c>
      <c r="E766" t="str">
        <f>CONCATENATE("'",'Unit List'!F709,"',",)</f>
        <v>'HORSEMAN',</v>
      </c>
      <c r="F766" t="str">
        <f>"'',"</f>
        <v>'',</v>
      </c>
      <c r="G766" t="str">
        <f>CONCATENATE("'",'Unit List'!H709,"',",)</f>
        <v>'CarthageHorseman',</v>
      </c>
      <c r="H766" t="str">
        <f>CONCATENATE(IF(ISBLANK('Unit List'!AO709), IF(ISBLANK('Unit List'!Q709), IF(ISBLANK('Unit List'!Q709), IF(ISBLANK('Unit List'!AO709), IF(ISBLANK('Unit List'!Q709), IF(ISBLANK('Unit List'!Q709), IF(ISBLANK('Unit List'!AO709), IF(ISBLANK('Unit List'!Q709), IF(ISBLANK('Unit List'!Q709),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List'!Q709='Unit List'!$P$5, 'Unit List'!$AO$5, IF('Unit List'!Q709='Unit List'!$P$4, 'Unit List'!$AO$4, IF('Unit List'!Q709='Unit List'!$P$7, 'Unit List'!Q709 * 'Unit List'!$AO$7, 'Unit List'!Q709)))), IF('Unit List'!Q709='Unit List'!$P$5, 'Unit List'!$AO$5, IF('Unit List'!Q709='Unit List'!$P$4, 'Unit List'!$AO$4, IF('Unit List'!Q709='Unit List'!$P$7, 'Unit List'!Q709 * 'Unit List'!$AO$7, 'Unit List'!Q709)))), IF('Unit List'!AO709='Unit List'!$P$5, 'Unit List'!$AO$5, IF('Unit List'!AO709='Unit List'!$P$4, 'Unit List'!$AO$4, IF('Unit List'!AO709='Unit List'!$P$7, 'Unit List'!AO709 * 'Unit List'!$AO$7, 'Unit List'!AO709)))), IF('Unit List'!Q709='Unit List'!$P$5, 'Unit List'!$AO$5, IF('Unit List'!Q709='Unit List'!$P$4, 'Unit List'!$AO$4, IF('Unit List'!Q709='Unit List'!$P$7, 'Unit List'!Q709 * 'Unit List'!$AO$7, 'Unit List'!Q709)))), IF('Unit List'!Q709='Unit List'!$P$5, 'Unit List'!$AO$5, IF('Unit List'!Q709='Unit List'!$P$4, 'Unit List'!$AO$4, IF('Unit List'!Q709='Unit List'!$P$7, 'Unit List'!Q709 * 'Unit List'!$AO$7, 'Unit List'!Q709)))), IF('Unit List'!AO709='Unit List'!$P$5, 'Unit List'!$AO$5, IF('Unit List'!AO709='Unit List'!$P$4, 'Unit List'!$AO$4, IF('Unit List'!AO709='Unit List'!$P$7, 'Unit List'!AO709 * 'Unit List'!$AO$7, 'Unit List'!AO709)))), IF('Unit List'!Q709='Unit List'!$P$5, 'Unit List'!$AO$5, IF('Unit List'!Q709='Unit List'!$P$4, 'Unit List'!$AO$4, IF('Unit List'!Q709='Unit List'!$P$7, 'Unit List'!Q709 * 'Unit List'!$AO$7, 'Unit List'!Q709)))), IF('Unit List'!Q709='Unit List'!$P$5, 'Unit List'!$AO$5, IF('Unit List'!Q709='Unit List'!$P$4, 'Unit List'!$AO$4, IF('Unit List'!Q709='Unit List'!$P$7, 'Unit List'!Q709 * 'Unit List'!$AO$7, 'Unit List'!Q709)))), IF('Unit List'!AO709='Unit List'!$P$5, 'Unit List'!$AO$5, IF('Unit List'!AO709='Unit List'!$P$4, 'Unit List'!$AO$4, IF('Unit List'!AO709='Unit List'!$P$7, 'Unit List'!AO709 * 'Unit List'!$AO$7, 'Unit List'!AO709)))),",",)</f>
        <v>,</v>
      </c>
      <c r="I766" t="str">
        <f>CONCATENATE(IF(ISBLANK('Unit List'!AP709), IF(ISBLANK('Unit List'!R709), IF(ISBLANK('Unit List'!R709), IF(ISBLANK('Unit List'!AP709), IF(ISBLANK('Unit List'!R709), IF(ISBLANK('Unit List'!R709), IF(ISBLANK('Unit List'!AP709), IF(ISBLANK('Unit List'!R709), IF(ISBLANK('Unit List'!R709),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List'!R709='Unit List'!$P$5, 'Unit List'!$AP$5, IF('Unit List'!R709='Unit List'!$P$4, 'Unit List'!$AP$4, IF('Unit List'!R709='Unit List'!$P$7, 'Unit List'!R709 * 'Unit List'!$AP$7, 'Unit List'!R709)))), IF('Unit List'!R709='Unit List'!$P$5, 'Unit List'!$AP$5, IF('Unit List'!R709='Unit List'!$P$4, 'Unit List'!$AP$4, IF('Unit List'!R709='Unit List'!$P$7, 'Unit List'!R709 * 'Unit List'!$AP$7, 'Unit List'!R709)))), IF('Unit List'!AP709='Unit List'!$P$5, 'Unit List'!$AP$5, IF('Unit List'!AP709='Unit List'!$P$4, 'Unit List'!$AP$4, IF('Unit List'!AP709='Unit List'!$P$7, 'Unit List'!AP709 * 'Unit List'!$AP$7, 'Unit List'!AP709)))), IF('Unit List'!R709='Unit List'!$P$5, 'Unit List'!$AP$5, IF('Unit List'!R709='Unit List'!$P$4, 'Unit List'!$AP$4, IF('Unit List'!R709='Unit List'!$P$7, 'Unit List'!R709 * 'Unit List'!$AP$7, 'Unit List'!R709)))), IF('Unit List'!R709='Unit List'!$P$5, 'Unit List'!$AP$5, IF('Unit List'!R709='Unit List'!$P$4, 'Unit List'!$AP$4, IF('Unit List'!R709='Unit List'!$P$7, 'Unit List'!R709 * 'Unit List'!$AP$7, 'Unit List'!R709)))), IF('Unit List'!AP709='Unit List'!$P$5, 'Unit List'!$AP$5, IF('Unit List'!AP709='Unit List'!$P$4, 'Unit List'!$AP$4, IF('Unit List'!AP709='Unit List'!$P$7, 'Unit List'!AP709 * 'Unit List'!$AP$7, 'Unit List'!AP709)))), IF('Unit List'!R709='Unit List'!$P$5, 'Unit List'!$AP$5, IF('Unit List'!R709='Unit List'!$P$4, 'Unit List'!$AP$4, IF('Unit List'!R709='Unit List'!$P$7, 'Unit List'!R709 * 'Unit List'!$AP$7, 'Unit List'!R709)))), IF('Unit List'!R709='Unit List'!$P$5, 'Unit List'!$AP$5, IF('Unit List'!R709='Unit List'!$P$4, 'Unit List'!$AP$4, IF('Unit List'!R709='Unit List'!$P$7, 'Unit List'!R709 * 'Unit List'!$AP$7, 'Unit List'!R709)))), IF('Unit List'!AP709='Unit List'!$P$5, 'Unit List'!$AP$5, IF('Unit List'!AP709='Unit List'!$P$4, 'Unit List'!$AP$4, IF('Unit List'!AP709='Unit List'!$P$7, 'Unit List'!AP709 * 'Unit List'!$AP$7, 'Unit List'!AP709)))),",",)</f>
        <v>,</v>
      </c>
      <c r="J766" t="str">
        <f>CONCATENATE("'",IF(ISBLANK('Unit List'!AQ709), IF(ISBLANK('Unit List'!S709), IF(ISBLANK('Unit List'!S709), IF(ISBLANK('Unit List'!AQ709), IF(ISBLANK('Unit List'!S709), IF(ISBLANK('Unit List'!S709), IF(ISBLANK('Unit List'!AQ709), IF(ISBLANK('Unit List'!S709), IF(ISBLANK('Unit List'!S709),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List'!S709='Unit List'!$P$5, 'Unit List'!$AQ$5, IF('Unit List'!S709='Unit List'!$P$4, 'Unit List'!$AQ$4, 'Unit List'!S709))), IF('Unit List'!S709='Unit List'!$P$5, 'Unit List'!$AQ$5, IF('Unit List'!S709='Unit List'!$P$4, 'Unit List'!$AQ$4, 'Unit List'!S709))), IF('Unit List'!AQ709='Unit List'!$P$5, 'Unit List'!$AQ$5, IF('Unit List'!AQ709='Unit List'!$P$4, 'Unit List'!$AQ$4, 'Unit List'!AQ709))), IF('Unit List'!S709='Unit List'!$P$5, 'Unit List'!$AQ$5, IF('Unit List'!S709='Unit List'!$P$4, 'Unit List'!$AQ$4, 'Unit List'!S709))), IF('Unit List'!S709='Unit List'!$P$5, 'Unit List'!$AQ$5, IF('Unit List'!S709='Unit List'!$P$4, 'Unit List'!$AQ$4, 'Unit List'!S709))), IF('Unit List'!AQ709='Unit List'!$P$5, 'Unit List'!$AQ$5, IF('Unit List'!AQ709='Unit List'!$P$4, 'Unit List'!$AQ$4, 'Unit List'!AQ709))), IF('Unit List'!S709='Unit List'!$P$5, 'Unit List'!$AQ$5, IF('Unit List'!S709='Unit List'!$P$4, 'Unit List'!$AQ$4, 'Unit List'!S709))), IF('Unit List'!S709='Unit List'!$P$5, 'Unit List'!$AQ$5, IF('Unit List'!S709='Unit List'!$P$4, 'Unit List'!$AQ$4, 'Unit List'!S709))), IF('Unit List'!AQ709='Unit List'!$P$5, 'Unit List'!$AQ$5, IF('Unit List'!AQ709='Unit List'!$P$4, 'Unit List'!$AQ$4, 'Unit List'!AQ709))),"'),",)</f>
        <v>''),</v>
      </c>
    </row>
    <row r="767" spans="1:10" x14ac:dyDescent="0.25">
      <c r="A767" t="s">
        <v>2713</v>
      </c>
      <c r="B767" t="str">
        <f>CONCATENATE("'_",'Unit List'!C710,"',",)</f>
        <v>'_ROME',</v>
      </c>
      <c r="C767" t="str">
        <f>"'',"</f>
        <v>'',</v>
      </c>
      <c r="D767" t="str">
        <f>CONCATENATE("'",'Unit List'!E710,"',",)</f>
        <v>'HORSEMAN',</v>
      </c>
      <c r="E767" t="str">
        <f>CONCATENATE("'",'Unit List'!F710,"',",)</f>
        <v>'HORSEMAN',</v>
      </c>
      <c r="F767" t="str">
        <f>"'',"</f>
        <v>'',</v>
      </c>
      <c r="G767" t="str">
        <f>CONCATENATE("'",'Unit List'!H710,"',",)</f>
        <v>'Horseman_Rome',</v>
      </c>
      <c r="H767" t="str">
        <f>CONCATENATE(IF(ISBLANK('Unit List'!AO710), IF(ISBLANK('Unit List'!Q710), IF(ISBLANK('Unit List'!Q710), IF(ISBLANK('Unit List'!AO708), IF(ISBLANK('Unit List'!Q708), IF(ISBLANK('Unit List'!Q708), IF(ISBLANK('Unit List'!AO708), IF(ISBLANK('Unit List'!Q708), IF(ISBLANK('Unit List'!Q708),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List'!Q710='Unit List'!$P$5, 'Unit List'!$AO$5, IF('Unit List'!Q710='Unit List'!$P$4, 'Unit List'!$AO$4, IF('Unit List'!Q710='Unit List'!$P$7, 'Unit List'!Q710 * 'Unit List'!$AO$7, 'Unit List'!Q710)))), IF('Unit List'!Q710='Unit List'!$P$5, 'Unit List'!$AO$5, IF('Unit List'!Q710='Unit List'!$P$4, 'Unit List'!$AO$4, IF('Unit List'!Q710='Unit List'!$P$7, 'Unit List'!Q710 * 'Unit List'!$AO$7, 'Unit List'!Q710)))), IF('Unit List'!AO710='Unit List'!$P$5, 'Unit List'!$AO$5, IF('Unit List'!AO710='Unit List'!$P$4, 'Unit List'!$AO$4, IF('Unit List'!AO710='Unit List'!$P$7, 'Unit List'!AO710 * 'Unit List'!$AO$7, 'Unit List'!AO710)))),",",)</f>
        <v>1,</v>
      </c>
      <c r="I767" t="str">
        <f>CONCATENATE(IF(ISBLANK('Unit List'!AP710), IF(ISBLANK('Unit List'!R710), IF(ISBLANK('Unit List'!R710), IF(ISBLANK('Unit List'!AP708), IF(ISBLANK('Unit List'!R708), IF(ISBLANK('Unit List'!R708), IF(ISBLANK('Unit List'!AP708), IF(ISBLANK('Unit List'!R708), IF(ISBLANK('Unit List'!R708),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List'!R710='Unit List'!$P$5, 'Unit List'!$AP$5, IF('Unit List'!R710='Unit List'!$P$4, 'Unit List'!$AP$4, IF('Unit List'!R710='Unit List'!$P$7, 'Unit List'!R710 * 'Unit List'!$AP$7, 'Unit List'!R710)))), IF('Unit List'!R710='Unit List'!$P$5, 'Unit List'!$AP$5, IF('Unit List'!R710='Unit List'!$P$4, 'Unit List'!$AP$4, IF('Unit List'!R710='Unit List'!$P$7, 'Unit List'!R710 * 'Unit List'!$AP$7, 'Unit List'!R710)))), IF('Unit List'!AP710='Unit List'!$P$5, 'Unit List'!$AP$5, IF('Unit List'!AP710='Unit List'!$P$4, 'Unit List'!$AP$4, IF('Unit List'!AP710='Unit List'!$P$7, 'Unit List'!AP710 * 'Unit List'!$AP$7, 'Unit List'!AP710)))),",",)</f>
        <v>,</v>
      </c>
      <c r="J767" t="str">
        <f>CONCATENATE("'",IF(ISBLANK('Unit List'!AQ710), IF(ISBLANK('Unit List'!S710), IF(ISBLANK('Unit List'!S710), IF(ISBLANK('Unit List'!AQ708), IF(ISBLANK('Unit List'!S708), IF(ISBLANK('Unit List'!S708), IF(ISBLANK('Unit List'!AQ708), IF(ISBLANK('Unit List'!S708), IF(ISBLANK('Unit List'!S708),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List'!S710='Unit List'!$P$5, 'Unit List'!$AQ$5, IF('Unit List'!S710='Unit List'!$P$4, 'Unit List'!$AQ$4, 'Unit List'!S710))), IF('Unit List'!S710='Unit List'!$P$5, 'Unit List'!$AQ$5, IF('Unit List'!S710='Unit List'!$P$4, 'Unit List'!$AQ$4, 'Unit List'!S710))), IF('Unit List'!AQ710='Unit List'!$P$5, 'Unit List'!$AQ$5, IF('Unit List'!AQ710='Unit List'!$P$4, 'Unit List'!$AQ$4, 'Unit List'!AQ710))),"'),",)</f>
        <v>''),</v>
      </c>
    </row>
    <row r="768" spans="1:10" x14ac:dyDescent="0.25">
      <c r="A768" t="s">
        <v>2713</v>
      </c>
      <c r="B768" t="str">
        <f>CONCATENATE("'_",'Unit List'!C711,"',",)</f>
        <v>'_ROME',</v>
      </c>
      <c r="C768" t="str">
        <f>"'',"</f>
        <v>'',</v>
      </c>
      <c r="D768" t="str">
        <f>CONCATENATE("'",'Unit List'!E711,"',",)</f>
        <v>'HORSEMAN',</v>
      </c>
      <c r="E768" t="str">
        <f>CONCATENATE("'",'Unit List'!F711,"',",)</f>
        <v>'HORSEMAN',</v>
      </c>
      <c r="F768" t="str">
        <f>CONCATENATE("'_",'Unit List'!G711,"',",)</f>
        <v>'_V2',</v>
      </c>
      <c r="G768" t="str">
        <f>CONCATENATE("'",'Unit List'!H711,"',",)</f>
        <v>'Horseman_Rome_v2',</v>
      </c>
      <c r="H768" t="str">
        <f>CONCATENATE(IF(ISBLANK('Unit List'!AO711), IF(ISBLANK('Unit List'!Q711), IF(ISBLANK('Unit List'!Q711), IF(ISBLANK('Unit List'!AO708), IF(ISBLANK('Unit List'!Q708), IF(ISBLANK('Unit List'!Q708), IF(ISBLANK('Unit List'!AO708), IF(ISBLANK('Unit List'!Q708), IF(ISBLANK('Unit List'!Q708),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List'!Q711='Unit List'!$P$5, 'Unit List'!$AO$5, IF('Unit List'!Q711='Unit List'!$P$4, 'Unit List'!$AO$4, IF('Unit List'!Q711='Unit List'!$P$7, 'Unit List'!Q711 * 'Unit List'!$AO$7, 'Unit List'!Q711)))), IF('Unit List'!Q711='Unit List'!$P$5, 'Unit List'!$AO$5, IF('Unit List'!Q711='Unit List'!$P$4, 'Unit List'!$AO$4, IF('Unit List'!Q711='Unit List'!$P$7, 'Unit List'!Q711 * 'Unit List'!$AO$7, 'Unit List'!Q711)))), IF('Unit List'!AO711='Unit List'!$P$5, 'Unit List'!$AO$5, IF('Unit List'!AO711='Unit List'!$P$4, 'Unit List'!$AO$4, IF('Unit List'!AO711='Unit List'!$P$7, 'Unit List'!AO711 * 'Unit List'!$AO$7, 'Unit List'!AO711)))),",",)</f>
        <v>2,</v>
      </c>
      <c r="I768" t="str">
        <f>CONCATENATE(IF(ISBLANK('Unit List'!AP711), IF(ISBLANK('Unit List'!R711), IF(ISBLANK('Unit List'!R711), IF(ISBLANK('Unit List'!AP708), IF(ISBLANK('Unit List'!R708), IF(ISBLANK('Unit List'!R708), IF(ISBLANK('Unit List'!AP708), IF(ISBLANK('Unit List'!R708), IF(ISBLANK('Unit List'!R708),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List'!R711='Unit List'!$P$5, 'Unit List'!$AP$5, IF('Unit List'!R711='Unit List'!$P$4, 'Unit List'!$AP$4, IF('Unit List'!R711='Unit List'!$P$7, 'Unit List'!R711 * 'Unit List'!$AP$7, 'Unit List'!R711)))), IF('Unit List'!R711='Unit List'!$P$5, 'Unit List'!$AP$5, IF('Unit List'!R711='Unit List'!$P$4, 'Unit List'!$AP$4, IF('Unit List'!R711='Unit List'!$P$7, 'Unit List'!R711 * 'Unit List'!$AP$7, 'Unit List'!R711)))), IF('Unit List'!AP711='Unit List'!$P$5, 'Unit List'!$AP$5, IF('Unit List'!AP711='Unit List'!$P$4, 'Unit List'!$AP$4, IF('Unit List'!AP711='Unit List'!$P$7, 'Unit List'!AP711 * 'Unit List'!$AP$7, 'Unit List'!AP711)))),",",)</f>
        <v>,</v>
      </c>
      <c r="J768" t="str">
        <f>CONCATENATE("'",IF(ISBLANK('Unit List'!AQ711), IF(ISBLANK('Unit List'!S711), IF(ISBLANK('Unit List'!S711), IF(ISBLANK('Unit List'!AQ708), IF(ISBLANK('Unit List'!S708), IF(ISBLANK('Unit List'!S708), IF(ISBLANK('Unit List'!AQ708), IF(ISBLANK('Unit List'!S708), IF(ISBLANK('Unit List'!S708),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List'!S711='Unit List'!$P$5, 'Unit List'!$AQ$5, IF('Unit List'!S711='Unit List'!$P$4, 'Unit List'!$AQ$4, 'Unit List'!S711))), IF('Unit List'!S711='Unit List'!$P$5, 'Unit List'!$AQ$5, IF('Unit List'!S711='Unit List'!$P$4, 'Unit List'!$AQ$4, 'Unit List'!S711))), IF('Unit List'!AQ711='Unit List'!$P$5, 'Unit List'!$AQ$5, IF('Unit List'!AQ711='Unit List'!$P$4, 'Unit List'!$AQ$4, 'Unit List'!AQ711))),"'),",)</f>
        <v>''),</v>
      </c>
    </row>
    <row r="769" spans="1:10" x14ac:dyDescent="0.25">
      <c r="A769" t="s">
        <v>2713</v>
      </c>
      <c r="B769" t="str">
        <f>CONCATENATE("'_",'Unit List'!C712,"',",)</f>
        <v>'_ROME',</v>
      </c>
      <c r="C769" t="str">
        <f>"'',"</f>
        <v>'',</v>
      </c>
      <c r="D769" t="str">
        <f>CONCATENATE("'",'Unit List'!E712,"',",)</f>
        <v>'HORSEMAN',</v>
      </c>
      <c r="E769" t="str">
        <f>CONCATENATE("'",'Unit List'!F712,"',",)</f>
        <v>'HORSEMAN',</v>
      </c>
      <c r="F769" t="str">
        <f>"'',"</f>
        <v>'',</v>
      </c>
      <c r="G769" t="str">
        <f>CONCATENATE("'",'Unit List'!H712,"',",)</f>
        <v>'Horseman_Rome',</v>
      </c>
      <c r="H769" t="str">
        <f>CONCATENATE(IF(ISBLANK('Unit List'!AO712), IF(ISBLANK('Unit List'!Q712), IF(ISBLANK('Unit List'!Q712), IF(ISBLANK('Unit List'!AO708), IF(ISBLANK('Unit List'!Q708), IF(ISBLANK('Unit List'!Q708), IF(ISBLANK('Unit List'!AO708), IF(ISBLANK('Unit List'!Q708), IF(ISBLANK('Unit List'!Q708),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List'!Q712='Unit List'!$P$5, 'Unit List'!$AO$5, IF('Unit List'!Q712='Unit List'!$P$4, 'Unit List'!$AO$4, IF('Unit List'!Q712='Unit List'!$P$7, 'Unit List'!Q712 * 'Unit List'!$AO$7, 'Unit List'!Q712)))), IF('Unit List'!Q712='Unit List'!$P$5, 'Unit List'!$AO$5, IF('Unit List'!Q712='Unit List'!$P$4, 'Unit List'!$AO$4, IF('Unit List'!Q712='Unit List'!$P$7, 'Unit List'!Q712 * 'Unit List'!$AO$7, 'Unit List'!Q712)))), IF('Unit List'!AO712='Unit List'!$P$5, 'Unit List'!$AO$5, IF('Unit List'!AO712='Unit List'!$P$4, 'Unit List'!$AO$4, IF('Unit List'!AO712='Unit List'!$P$7, 'Unit List'!AO712 * 'Unit List'!$AO$7, 'Unit List'!AO712)))),",",)</f>
        <v>1,</v>
      </c>
      <c r="I769" t="str">
        <f>CONCATENATE(IF(ISBLANK('Unit List'!AP712), IF(ISBLANK('Unit List'!R712), IF(ISBLANK('Unit List'!R712), IF(ISBLANK('Unit List'!AP708), IF(ISBLANK('Unit List'!R708), IF(ISBLANK('Unit List'!R708), IF(ISBLANK('Unit List'!AP708), IF(ISBLANK('Unit List'!R708), IF(ISBLANK('Unit List'!R708),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List'!R712='Unit List'!$P$5, 'Unit List'!$AP$5, IF('Unit List'!R712='Unit List'!$P$4, 'Unit List'!$AP$4, IF('Unit List'!R712='Unit List'!$P$7, 'Unit List'!R712 * 'Unit List'!$AP$7, 'Unit List'!R712)))), IF('Unit List'!R712='Unit List'!$P$5, 'Unit List'!$AP$5, IF('Unit List'!R712='Unit List'!$P$4, 'Unit List'!$AP$4, IF('Unit List'!R712='Unit List'!$P$7, 'Unit List'!R712 * 'Unit List'!$AP$7, 'Unit List'!R712)))), IF('Unit List'!AP712='Unit List'!$P$5, 'Unit List'!$AP$5, IF('Unit List'!AP712='Unit List'!$P$4, 'Unit List'!$AP$4, IF('Unit List'!AP712='Unit List'!$P$7, 'Unit List'!AP712 * 'Unit List'!$AP$7, 'Unit List'!AP712)))),",",)</f>
        <v>,</v>
      </c>
      <c r="J769" t="str">
        <f>CONCATENATE("'",IF(ISBLANK('Unit List'!AQ712), IF(ISBLANK('Unit List'!S712), IF(ISBLANK('Unit List'!S712), IF(ISBLANK('Unit List'!AQ708), IF(ISBLANK('Unit List'!S708), IF(ISBLANK('Unit List'!S708), IF(ISBLANK('Unit List'!AQ708), IF(ISBLANK('Unit List'!S708), IF(ISBLANK('Unit List'!S708),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List'!S712='Unit List'!$P$5, 'Unit List'!$AQ$5, IF('Unit List'!S712='Unit List'!$P$4, 'Unit List'!$AQ$4, 'Unit List'!S712))), IF('Unit List'!S712='Unit List'!$P$5, 'Unit List'!$AQ$5, IF('Unit List'!S712='Unit List'!$P$4, 'Unit List'!$AQ$4, 'Unit List'!S712))), IF('Unit List'!AQ712='Unit List'!$P$5, 'Unit List'!$AQ$5, IF('Unit List'!AQ712='Unit List'!$P$4, 'Unit List'!$AQ$4, 'Unit List'!AQ712))),"'),",)</f>
        <v>''),</v>
      </c>
    </row>
    <row r="770" spans="1:10" x14ac:dyDescent="0.25">
      <c r="A770" t="s">
        <v>2713</v>
      </c>
      <c r="B770" t="str">
        <f>CONCATENATE("'_",'Unit List'!C713,"',",)</f>
        <v>'_ROME',</v>
      </c>
      <c r="C770" t="str">
        <f>"'',"</f>
        <v>'',</v>
      </c>
      <c r="D770" t="str">
        <f>CONCATENATE("'",'Unit List'!E713,"',",)</f>
        <v>'HORSEMAN',</v>
      </c>
      <c r="E770" t="str">
        <f>CONCATENATE("'",'Unit List'!F713,"',",)</f>
        <v>'HORSEMAN',</v>
      </c>
      <c r="F770" t="str">
        <f>CONCATENATE("'_",'Unit List'!G713,"',",)</f>
        <v>'_V2',</v>
      </c>
      <c r="G770" t="str">
        <f>CONCATENATE("'",'Unit List'!H713,"',",)</f>
        <v>'Horseman_Rome_v2',</v>
      </c>
      <c r="H770" t="str">
        <f>CONCATENATE(IF(ISBLANK('Unit List'!AO713), IF(ISBLANK('Unit List'!Q713), IF(ISBLANK('Unit List'!Q713), IF(ISBLANK('Unit List'!AO708), IF(ISBLANK('Unit List'!Q708), IF(ISBLANK('Unit List'!Q708), IF(ISBLANK('Unit List'!AO708), IF(ISBLANK('Unit List'!Q708), IF(ISBLANK('Unit List'!Q708),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List'!Q713='Unit List'!$P$5, 'Unit List'!$AO$5, IF('Unit List'!Q713='Unit List'!$P$4, 'Unit List'!$AO$4, IF('Unit List'!Q713='Unit List'!$P$7, 'Unit List'!Q713 * 'Unit List'!$AO$7, 'Unit List'!Q713)))), IF('Unit List'!Q713='Unit List'!$P$5, 'Unit List'!$AO$5, IF('Unit List'!Q713='Unit List'!$P$4, 'Unit List'!$AO$4, IF('Unit List'!Q713='Unit List'!$P$7, 'Unit List'!Q713 * 'Unit List'!$AO$7, 'Unit List'!Q713)))), IF('Unit List'!AO713='Unit List'!$P$5, 'Unit List'!$AO$5, IF('Unit List'!AO713='Unit List'!$P$4, 'Unit List'!$AO$4, IF('Unit List'!AO713='Unit List'!$P$7, 'Unit List'!AO713 * 'Unit List'!$AO$7, 'Unit List'!AO713)))),",",)</f>
        <v>1,</v>
      </c>
      <c r="I770" t="str">
        <f>CONCATENATE(IF(ISBLANK('Unit List'!AP713), IF(ISBLANK('Unit List'!R713), IF(ISBLANK('Unit List'!R713), IF(ISBLANK('Unit List'!AP708), IF(ISBLANK('Unit List'!R708), IF(ISBLANK('Unit List'!R708), IF(ISBLANK('Unit List'!AP708), IF(ISBLANK('Unit List'!R708), IF(ISBLANK('Unit List'!R708),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List'!R713='Unit List'!$P$5, 'Unit List'!$AP$5, IF('Unit List'!R713='Unit List'!$P$4, 'Unit List'!$AP$4, IF('Unit List'!R713='Unit List'!$P$7, 'Unit List'!R713 * 'Unit List'!$AP$7, 'Unit List'!R713)))), IF('Unit List'!R713='Unit List'!$P$5, 'Unit List'!$AP$5, IF('Unit List'!R713='Unit List'!$P$4, 'Unit List'!$AP$4, IF('Unit List'!R713='Unit List'!$P$7, 'Unit List'!R713 * 'Unit List'!$AP$7, 'Unit List'!R713)))), IF('Unit List'!AP713='Unit List'!$P$5, 'Unit List'!$AP$5, IF('Unit List'!AP713='Unit List'!$P$4, 'Unit List'!$AP$4, IF('Unit List'!AP713='Unit List'!$P$7, 'Unit List'!AP713 * 'Unit List'!$AP$7, 'Unit List'!AP713)))),",",)</f>
        <v>,</v>
      </c>
      <c r="J770" t="str">
        <f>CONCATENATE("'",IF(ISBLANK('Unit List'!AQ713), IF(ISBLANK('Unit List'!S713), IF(ISBLANK('Unit List'!S713), IF(ISBLANK('Unit List'!AQ708), IF(ISBLANK('Unit List'!S708), IF(ISBLANK('Unit List'!S708), IF(ISBLANK('Unit List'!AQ708), IF(ISBLANK('Unit List'!S708), IF(ISBLANK('Unit List'!S708),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List'!S713='Unit List'!$P$5, 'Unit List'!$AQ$5, IF('Unit List'!S713='Unit List'!$P$4, 'Unit List'!$AQ$4, 'Unit List'!S713))), IF('Unit List'!S713='Unit List'!$P$5, 'Unit List'!$AQ$5, IF('Unit List'!S713='Unit List'!$P$4, 'Unit List'!$AQ$4, 'Unit List'!S713))), IF('Unit List'!AQ713='Unit List'!$P$5, 'Unit List'!$AQ$5, IF('Unit List'!AQ713='Unit List'!$P$4, 'Unit List'!$AQ$4, 'Unit List'!AQ713))),"'),",)</f>
        <v>''),</v>
      </c>
    </row>
    <row r="771" spans="1:10" x14ac:dyDescent="0.25">
      <c r="A771" t="s">
        <v>2713</v>
      </c>
      <c r="B771" t="str">
        <f>CONCATENATE("'_",'Unit List'!C714,"',",)</f>
        <v>'_SPAIN',</v>
      </c>
      <c r="C771" t="str">
        <f>"'',"</f>
        <v>'',</v>
      </c>
      <c r="D771" t="str">
        <f>CONCATENATE("'",'Unit List'!E714,"',",)</f>
        <v>'HORSEMAN',</v>
      </c>
      <c r="E771" t="str">
        <f>CONCATENATE("'",'Unit List'!F714,"',",)</f>
        <v>'HORSEMAN',</v>
      </c>
      <c r="F771" t="str">
        <f>"'',"</f>
        <v>'',</v>
      </c>
      <c r="G771" t="str">
        <f>CONCATENATE("'",'Unit List'!H714,"',",)</f>
        <v>'Horseman_Spain',</v>
      </c>
      <c r="H771" t="str">
        <f>CONCATENATE(IF(ISBLANK('Unit List'!AO714), IF(ISBLANK('Unit List'!Q714), IF(ISBLANK('Unit List'!Q714), IF(ISBLANK('Unit List'!AO708), IF(ISBLANK('Unit List'!Q708), IF(ISBLANK('Unit List'!Q708), IF(ISBLANK('Unit List'!AO708), IF(ISBLANK('Unit List'!Q708), IF(ISBLANK('Unit List'!Q708),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List'!Q714='Unit List'!$P$5, 'Unit List'!$AO$5, IF('Unit List'!Q714='Unit List'!$P$4, 'Unit List'!$AO$4, IF('Unit List'!Q714='Unit List'!$P$7, 'Unit List'!Q714 * 'Unit List'!$AO$7, 'Unit List'!Q714)))), IF('Unit List'!Q714='Unit List'!$P$5, 'Unit List'!$AO$5, IF('Unit List'!Q714='Unit List'!$P$4, 'Unit List'!$AO$4, IF('Unit List'!Q714='Unit List'!$P$7, 'Unit List'!Q714 * 'Unit List'!$AO$7, 'Unit List'!Q714)))), IF('Unit List'!AO714='Unit List'!$P$5, 'Unit List'!$AO$5, IF('Unit List'!AO714='Unit List'!$P$4, 'Unit List'!$AO$4, IF('Unit List'!AO714='Unit List'!$P$7, 'Unit List'!AO714 * 'Unit List'!$AO$7, 'Unit List'!AO714)))),",",)</f>
        <v>,</v>
      </c>
      <c r="I771" t="str">
        <f>CONCATENATE(IF(ISBLANK('Unit List'!AP714), IF(ISBLANK('Unit List'!R714), IF(ISBLANK('Unit List'!R714), IF(ISBLANK('Unit List'!AP708), IF(ISBLANK('Unit List'!R708), IF(ISBLANK('Unit List'!R708), IF(ISBLANK('Unit List'!AP708), IF(ISBLANK('Unit List'!R708), IF(ISBLANK('Unit List'!R708),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List'!R714='Unit List'!$P$5, 'Unit List'!$AP$5, IF('Unit List'!R714='Unit List'!$P$4, 'Unit List'!$AP$4, IF('Unit List'!R714='Unit List'!$P$7, 'Unit List'!R714 * 'Unit List'!$AP$7, 'Unit List'!R714)))), IF('Unit List'!R714='Unit List'!$P$5, 'Unit List'!$AP$5, IF('Unit List'!R714='Unit List'!$P$4, 'Unit List'!$AP$4, IF('Unit List'!R714='Unit List'!$P$7, 'Unit List'!R714 * 'Unit List'!$AP$7, 'Unit List'!R714)))), IF('Unit List'!AP714='Unit List'!$P$5, 'Unit List'!$AP$5, IF('Unit List'!AP714='Unit List'!$P$4, 'Unit List'!$AP$4, IF('Unit List'!AP714='Unit List'!$P$7, 'Unit List'!AP714 * 'Unit List'!$AP$7, 'Unit List'!AP714)))),",",)</f>
        <v>,</v>
      </c>
      <c r="J771" t="str">
        <f>CONCATENATE("'",IF(ISBLANK('Unit List'!AQ714), IF(ISBLANK('Unit List'!S714), IF(ISBLANK('Unit List'!S714), IF(ISBLANK('Unit List'!AQ708), IF(ISBLANK('Unit List'!S708), IF(ISBLANK('Unit List'!S708), IF(ISBLANK('Unit List'!AQ708), IF(ISBLANK('Unit List'!S708), IF(ISBLANK('Unit List'!S708),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List'!S714='Unit List'!$P$5, 'Unit List'!$AQ$5, IF('Unit List'!S714='Unit List'!$P$4, 'Unit List'!$AQ$4, 'Unit List'!S714))), IF('Unit List'!S714='Unit List'!$P$5, 'Unit List'!$AQ$5, IF('Unit List'!S714='Unit List'!$P$4, 'Unit List'!$AQ$4, 'Unit List'!S714))), IF('Unit List'!AQ714='Unit List'!$P$5, 'Unit List'!$AQ$5, IF('Unit List'!AQ714='Unit List'!$P$4, 'Unit List'!$AQ$4, 'Unit List'!AQ714))),"'),",)</f>
        <v>''),</v>
      </c>
    </row>
    <row r="772" spans="1:10" x14ac:dyDescent="0.25">
      <c r="A772" t="s">
        <v>2713</v>
      </c>
      <c r="B772" t="str">
        <f>CONCATENATE("'_",'Unit List'!C715,"',",)</f>
        <v>'_MIDEAST',</v>
      </c>
      <c r="C772" t="str">
        <f>"'',"</f>
        <v>'',</v>
      </c>
      <c r="D772" t="str">
        <f>CONCATENATE("'",'Unit List'!E715,"',",)</f>
        <v>'HORSEMAN',</v>
      </c>
      <c r="E772" t="str">
        <f>CONCATENATE("'",'Unit List'!F715,"',",)</f>
        <v>'HORSEMAN',</v>
      </c>
      <c r="F772" t="str">
        <f>"'',"</f>
        <v>'',</v>
      </c>
      <c r="G772" t="str">
        <f>CONCATENATE("'",'Unit List'!H715,"',",)</f>
        <v>'Horseman_Arabia',</v>
      </c>
      <c r="H772" t="str">
        <f>CONCATENATE(IF(ISBLANK('Unit List'!AO715), IF(ISBLANK('Unit List'!Q715), IF(ISBLANK('Unit List'!Q715), IF(ISBLANK('Unit List'!AO715), IF(ISBLANK('Unit List'!Q715), IF(ISBLANK('Unit List'!Q715), IF(ISBLANK('Unit List'!AO715), IF(ISBLANK('Unit List'!Q715), IF(ISBLANK('Unit List'!Q715),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List'!Q715='Unit List'!$P$5, 'Unit List'!$AO$5, IF('Unit List'!Q715='Unit List'!$P$4, 'Unit List'!$AO$4, IF('Unit List'!Q715='Unit List'!$P$7, 'Unit List'!Q715 * 'Unit List'!$AO$7, 'Unit List'!Q715)))), IF('Unit List'!Q715='Unit List'!$P$5, 'Unit List'!$AO$5, IF('Unit List'!Q715='Unit List'!$P$4, 'Unit List'!$AO$4, IF('Unit List'!Q715='Unit List'!$P$7, 'Unit List'!Q715 * 'Unit List'!$AO$7, 'Unit List'!Q715)))), IF('Unit List'!AO715='Unit List'!$P$5, 'Unit List'!$AO$5, IF('Unit List'!AO715='Unit List'!$P$4, 'Unit List'!$AO$4, IF('Unit List'!AO715='Unit List'!$P$7, 'Unit List'!AO715 * 'Unit List'!$AO$7, 'Unit List'!AO715)))), IF('Unit List'!Q715='Unit List'!$P$5, 'Unit List'!$AO$5, IF('Unit List'!Q715='Unit List'!$P$4, 'Unit List'!$AO$4, IF('Unit List'!Q715='Unit List'!$P$7, 'Unit List'!Q715 * 'Unit List'!$AO$7, 'Unit List'!Q715)))), IF('Unit List'!Q715='Unit List'!$P$5, 'Unit List'!$AO$5, IF('Unit List'!Q715='Unit List'!$P$4, 'Unit List'!$AO$4, IF('Unit List'!Q715='Unit List'!$P$7, 'Unit List'!Q715 * 'Unit List'!$AO$7, 'Unit List'!Q715)))), IF('Unit List'!AO715='Unit List'!$P$5, 'Unit List'!$AO$5, IF('Unit List'!AO715='Unit List'!$P$4, 'Unit List'!$AO$4, IF('Unit List'!AO715='Unit List'!$P$7, 'Unit List'!AO715 * 'Unit List'!$AO$7, 'Unit List'!AO715)))), IF('Unit List'!Q715='Unit List'!$P$5, 'Unit List'!$AO$5, IF('Unit List'!Q715='Unit List'!$P$4, 'Unit List'!$AO$4, IF('Unit List'!Q715='Unit List'!$P$7, 'Unit List'!Q715 * 'Unit List'!$AO$7, 'Unit List'!Q715)))), IF('Unit List'!Q715='Unit List'!$P$5, 'Unit List'!$AO$5, IF('Unit List'!Q715='Unit List'!$P$4, 'Unit List'!$AO$4, IF('Unit List'!Q715='Unit List'!$P$7, 'Unit List'!Q715 * 'Unit List'!$AO$7, 'Unit List'!Q715)))), IF('Unit List'!AO715='Unit List'!$P$5, 'Unit List'!$AO$5, IF('Unit List'!AO715='Unit List'!$P$4, 'Unit List'!$AO$4, IF('Unit List'!AO715='Unit List'!$P$7, 'Unit List'!AO715 * 'Unit List'!$AO$7, 'Unit List'!AO715)))),",",)</f>
        <v>,</v>
      </c>
      <c r="I772" t="str">
        <f>CONCATENATE(IF(ISBLANK('Unit List'!AP715), IF(ISBLANK('Unit List'!R715), IF(ISBLANK('Unit List'!R715), IF(ISBLANK('Unit List'!AP715), IF(ISBLANK('Unit List'!R715), IF(ISBLANK('Unit List'!R715), IF(ISBLANK('Unit List'!AP715), IF(ISBLANK('Unit List'!R715), IF(ISBLANK('Unit List'!R715),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List'!R715='Unit List'!$P$5, 'Unit List'!$AP$5, IF('Unit List'!R715='Unit List'!$P$4, 'Unit List'!$AP$4, IF('Unit List'!R715='Unit List'!$P$7, 'Unit List'!R715 * 'Unit List'!$AP$7, 'Unit List'!R715)))), IF('Unit List'!R715='Unit List'!$P$5, 'Unit List'!$AP$5, IF('Unit List'!R715='Unit List'!$P$4, 'Unit List'!$AP$4, IF('Unit List'!R715='Unit List'!$P$7, 'Unit List'!R715 * 'Unit List'!$AP$7, 'Unit List'!R715)))), IF('Unit List'!AP715='Unit List'!$P$5, 'Unit List'!$AP$5, IF('Unit List'!AP715='Unit List'!$P$4, 'Unit List'!$AP$4, IF('Unit List'!AP715='Unit List'!$P$7, 'Unit List'!AP715 * 'Unit List'!$AP$7, 'Unit List'!AP715)))), IF('Unit List'!R715='Unit List'!$P$5, 'Unit List'!$AP$5, IF('Unit List'!R715='Unit List'!$P$4, 'Unit List'!$AP$4, IF('Unit List'!R715='Unit List'!$P$7, 'Unit List'!R715 * 'Unit List'!$AP$7, 'Unit List'!R715)))), IF('Unit List'!R715='Unit List'!$P$5, 'Unit List'!$AP$5, IF('Unit List'!R715='Unit List'!$P$4, 'Unit List'!$AP$4, IF('Unit List'!R715='Unit List'!$P$7, 'Unit List'!R715 * 'Unit List'!$AP$7, 'Unit List'!R715)))), IF('Unit List'!AP715='Unit List'!$P$5, 'Unit List'!$AP$5, IF('Unit List'!AP715='Unit List'!$P$4, 'Unit List'!$AP$4, IF('Unit List'!AP715='Unit List'!$P$7, 'Unit List'!AP715 * 'Unit List'!$AP$7, 'Unit List'!AP715)))), IF('Unit List'!R715='Unit List'!$P$5, 'Unit List'!$AP$5, IF('Unit List'!R715='Unit List'!$P$4, 'Unit List'!$AP$4, IF('Unit List'!R715='Unit List'!$P$7, 'Unit List'!R715 * 'Unit List'!$AP$7, 'Unit List'!R715)))), IF('Unit List'!R715='Unit List'!$P$5, 'Unit List'!$AP$5, IF('Unit List'!R715='Unit List'!$P$4, 'Unit List'!$AP$4, IF('Unit List'!R715='Unit List'!$P$7, 'Unit List'!R715 * 'Unit List'!$AP$7, 'Unit List'!R715)))), IF('Unit List'!AP715='Unit List'!$P$5, 'Unit List'!$AP$5, IF('Unit List'!AP715='Unit List'!$P$4, 'Unit List'!$AP$4, IF('Unit List'!AP715='Unit List'!$P$7, 'Unit List'!AP715 * 'Unit List'!$AP$7, 'Unit List'!AP715)))),",",)</f>
        <v>,</v>
      </c>
      <c r="J772" t="str">
        <f>CONCATENATE("'",IF(ISBLANK('Unit List'!AQ715), IF(ISBLANK('Unit List'!S715), IF(ISBLANK('Unit List'!S715), IF(ISBLANK('Unit List'!AQ715), IF(ISBLANK('Unit List'!S715), IF(ISBLANK('Unit List'!S715), IF(ISBLANK('Unit List'!AQ715), IF(ISBLANK('Unit List'!S715), IF(ISBLANK('Unit List'!S715),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List'!S715='Unit List'!$P$5, 'Unit List'!$AQ$5, IF('Unit List'!S715='Unit List'!$P$4, 'Unit List'!$AQ$4, 'Unit List'!S715))), IF('Unit List'!S715='Unit List'!$P$5, 'Unit List'!$AQ$5, IF('Unit List'!S715='Unit List'!$P$4, 'Unit List'!$AQ$4, 'Unit List'!S715))), IF('Unit List'!AQ715='Unit List'!$P$5, 'Unit List'!$AQ$5, IF('Unit List'!AQ715='Unit List'!$P$4, 'Unit List'!$AQ$4, 'Unit List'!AQ715))), IF('Unit List'!S715='Unit List'!$P$5, 'Unit List'!$AQ$5, IF('Unit List'!S715='Unit List'!$P$4, 'Unit List'!$AQ$4, 'Unit List'!S715))), IF('Unit List'!S715='Unit List'!$P$5, 'Unit List'!$AQ$5, IF('Unit List'!S715='Unit List'!$P$4, 'Unit List'!$AQ$4, 'Unit List'!S715))), IF('Unit List'!AQ715='Unit List'!$P$5, 'Unit List'!$AQ$5, IF('Unit List'!AQ715='Unit List'!$P$4, 'Unit List'!$AQ$4, 'Unit List'!AQ715))), IF('Unit List'!S715='Unit List'!$P$5, 'Unit List'!$AQ$5, IF('Unit List'!S715='Unit List'!$P$4, 'Unit List'!$AQ$4, 'Unit List'!S715))), IF('Unit List'!S715='Unit List'!$P$5, 'Unit List'!$AQ$5, IF('Unit List'!S715='Unit List'!$P$4, 'Unit List'!$AQ$4, 'Unit List'!S715))), IF('Unit List'!AQ715='Unit List'!$P$5, 'Unit List'!$AQ$5, IF('Unit List'!AQ715='Unit List'!$P$4, 'Unit List'!$AQ$4, 'Unit List'!AQ715))),"'),",)</f>
        <v>''),</v>
      </c>
    </row>
    <row r="773" spans="1:10" x14ac:dyDescent="0.25">
      <c r="A773" t="s">
        <v>2713</v>
      </c>
      <c r="B773" t="str">
        <f>CONCATENATE("'_",'Unit List'!C716,"',",)</f>
        <v>'_ARABIA',</v>
      </c>
      <c r="C773" t="str">
        <f>CONCATENATE("'_",'Unit List'!D716,"',",)</f>
        <v>'_MIDEAST',</v>
      </c>
      <c r="D773" t="str">
        <f>CONCATENATE("'",'Unit List'!E716,"',",)</f>
        <v>'HORSEMAN',</v>
      </c>
      <c r="E773" t="str">
        <f>CONCATENATE("'",'Unit List'!F716,"',",)</f>
        <v>'HORSEMAN',</v>
      </c>
      <c r="F773" t="str">
        <f>"'',"</f>
        <v>'',</v>
      </c>
      <c r="G773" t="str">
        <f>CONCATENATE("'",'Unit List'!H715,"',",)</f>
        <v>'Horseman_Arabia',</v>
      </c>
      <c r="H773" t="str">
        <f>CONCATENATE(IF(ISBLANK('Unit List'!AO716), IF(ISBLANK('Unit List'!Q716), IF(ISBLANK('Unit List'!Q716), IF(ISBLANK('Unit List'!AO715), IF(ISBLANK('Unit List'!Q715), IF(ISBLANK('Unit List'!Q715), IF(ISBLANK('Unit List'!AO715), IF(ISBLANK('Unit List'!Q715), IF(ISBLANK('Unit List'!Q715),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List'!Q715='Unit List'!$P$5, 'Unit List'!$AO$5, IF('Unit List'!Q715='Unit List'!$P$4, 'Unit List'!$AO$4, IF('Unit List'!Q715='Unit List'!$P$7, 'Unit List'!Q715 * 'Unit List'!$AO$7, 'Unit List'!Q715)))), IF('Unit List'!Q715='Unit List'!$P$5, 'Unit List'!$AO$5, IF('Unit List'!Q715='Unit List'!$P$4, 'Unit List'!$AO$4, IF('Unit List'!Q715='Unit List'!$P$7, 'Unit List'!Q715 * 'Unit List'!$AO$7, 'Unit List'!Q715)))), IF('Unit List'!AO715='Unit List'!$P$5, 'Unit List'!$AO$5, IF('Unit List'!AO715='Unit List'!$P$4, 'Unit List'!$AO$4, IF('Unit List'!AO715='Unit List'!$P$7, 'Unit List'!AO715 * 'Unit List'!$AO$7, 'Unit List'!AO715)))), IF('Unit List'!Q715='Unit List'!$P$5, 'Unit List'!$AO$5, IF('Unit List'!Q715='Unit List'!$P$4, 'Unit List'!$AO$4, IF('Unit List'!Q715='Unit List'!$P$7, 'Unit List'!Q715 * 'Unit List'!$AO$7, 'Unit List'!Q715)))), IF('Unit List'!Q715='Unit List'!$P$5, 'Unit List'!$AO$5, IF('Unit List'!Q715='Unit List'!$P$4, 'Unit List'!$AO$4, IF('Unit List'!Q715='Unit List'!$P$7, 'Unit List'!Q715 * 'Unit List'!$AO$7, 'Unit List'!Q715)))), IF('Unit List'!AO715='Unit List'!$P$5, 'Unit List'!$AO$5, IF('Unit List'!AO715='Unit List'!$P$4, 'Unit List'!$AO$4, IF('Unit List'!AO715='Unit List'!$P$7, 'Unit List'!AO715 * 'Unit List'!$AO$7, 'Unit List'!AO715)))), IF('Unit List'!Q716='Unit List'!$P$5, 'Unit List'!$AO$5, IF('Unit List'!Q716='Unit List'!$P$4, 'Unit List'!$AO$4, IF('Unit List'!Q716='Unit List'!$P$7, 'Unit List'!Q716 * 'Unit List'!$AO$7, 'Unit List'!Q716)))), IF('Unit List'!Q716='Unit List'!$P$5, 'Unit List'!$AO$5, IF('Unit List'!Q716='Unit List'!$P$4, 'Unit List'!$AO$4, IF('Unit List'!Q716='Unit List'!$P$7, 'Unit List'!Q716 * 'Unit List'!$AO$7, 'Unit List'!Q716)))), IF('Unit List'!AO716='Unit List'!$P$5, 'Unit List'!$AO$5, IF('Unit List'!AO716='Unit List'!$P$4, 'Unit List'!$AO$4, IF('Unit List'!AO716='Unit List'!$P$7, 'Unit List'!AO716 * 'Unit List'!$AO$7, 'Unit List'!AO716)))),",",)</f>
        <v>,</v>
      </c>
      <c r="I773" t="str">
        <f>CONCATENATE(IF(ISBLANK('Unit List'!AP716), IF(ISBLANK('Unit List'!R716), IF(ISBLANK('Unit List'!R716), IF(ISBLANK('Unit List'!AP715), IF(ISBLANK('Unit List'!R715), IF(ISBLANK('Unit List'!R715), IF(ISBLANK('Unit List'!AP715), IF(ISBLANK('Unit List'!R715), IF(ISBLANK('Unit List'!R715),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List'!R715='Unit List'!$P$5, 'Unit List'!$AP$5, IF('Unit List'!R715='Unit List'!$P$4, 'Unit List'!$AP$4, IF('Unit List'!R715='Unit List'!$P$7, 'Unit List'!R715 * 'Unit List'!$AP$7, 'Unit List'!R715)))), IF('Unit List'!R715='Unit List'!$P$5, 'Unit List'!$AP$5, IF('Unit List'!R715='Unit List'!$P$4, 'Unit List'!$AP$4, IF('Unit List'!R715='Unit List'!$P$7, 'Unit List'!R715 * 'Unit List'!$AP$7, 'Unit List'!R715)))), IF('Unit List'!AP715='Unit List'!$P$5, 'Unit List'!$AP$5, IF('Unit List'!AP715='Unit List'!$P$4, 'Unit List'!$AP$4, IF('Unit List'!AP715='Unit List'!$P$7, 'Unit List'!AP715 * 'Unit List'!$AP$7, 'Unit List'!AP715)))), IF('Unit List'!R715='Unit List'!$P$5, 'Unit List'!$AP$5, IF('Unit List'!R715='Unit List'!$P$4, 'Unit List'!$AP$4, IF('Unit List'!R715='Unit List'!$P$7, 'Unit List'!R715 * 'Unit List'!$AP$7, 'Unit List'!R715)))), IF('Unit List'!R715='Unit List'!$P$5, 'Unit List'!$AP$5, IF('Unit List'!R715='Unit List'!$P$4, 'Unit List'!$AP$4, IF('Unit List'!R715='Unit List'!$P$7, 'Unit List'!R715 * 'Unit List'!$AP$7, 'Unit List'!R715)))), IF('Unit List'!AP715='Unit List'!$P$5, 'Unit List'!$AP$5, IF('Unit List'!AP715='Unit List'!$P$4, 'Unit List'!$AP$4, IF('Unit List'!AP715='Unit List'!$P$7, 'Unit List'!AP715 * 'Unit List'!$AP$7, 'Unit List'!AP715)))), IF('Unit List'!R716='Unit List'!$P$5, 'Unit List'!$AP$5, IF('Unit List'!R716='Unit List'!$P$4, 'Unit List'!$AP$4, IF('Unit List'!R716='Unit List'!$P$7, 'Unit List'!R716 * 'Unit List'!$AP$7, 'Unit List'!R716)))), IF('Unit List'!R716='Unit List'!$P$5, 'Unit List'!$AP$5, IF('Unit List'!R716='Unit List'!$P$4, 'Unit List'!$AP$4, IF('Unit List'!R716='Unit List'!$P$7, 'Unit List'!R716 * 'Unit List'!$AP$7, 'Unit List'!R716)))), IF('Unit List'!AP716='Unit List'!$P$5, 'Unit List'!$AP$5, IF('Unit List'!AP716='Unit List'!$P$4, 'Unit List'!$AP$4, IF('Unit List'!AP716='Unit List'!$P$7, 'Unit List'!AP716 * 'Unit List'!$AP$7, 'Unit List'!AP716)))),",",)</f>
        <v>,</v>
      </c>
      <c r="J773" t="str">
        <f>CONCATENATE("'",IF(ISBLANK('Unit List'!AQ716), IF(ISBLANK('Unit List'!S716), IF(ISBLANK('Unit List'!S716), IF(ISBLANK('Unit List'!AQ715), IF(ISBLANK('Unit List'!S715), IF(ISBLANK('Unit List'!S715), IF(ISBLANK('Unit List'!AQ715), IF(ISBLANK('Unit List'!S715), IF(ISBLANK('Unit List'!S715),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List'!S715='Unit List'!$P$5, 'Unit List'!$AQ$5, IF('Unit List'!S715='Unit List'!$P$4, 'Unit List'!$AQ$4, 'Unit List'!S715))), IF('Unit List'!S715='Unit List'!$P$5, 'Unit List'!$AQ$5, IF('Unit List'!S715='Unit List'!$P$4, 'Unit List'!$AQ$4, 'Unit List'!S715))), IF('Unit List'!AQ715='Unit List'!$P$5, 'Unit List'!$AQ$5, IF('Unit List'!AQ715='Unit List'!$P$4, 'Unit List'!$AQ$4, 'Unit List'!AQ715))), IF('Unit List'!S715='Unit List'!$P$5, 'Unit List'!$AQ$5, IF('Unit List'!S715='Unit List'!$P$4, 'Unit List'!$AQ$4, 'Unit List'!S715))), IF('Unit List'!S715='Unit List'!$P$5, 'Unit List'!$AQ$5, IF('Unit List'!S715='Unit List'!$P$4, 'Unit List'!$AQ$4, 'Unit List'!S715))), IF('Unit List'!AQ715='Unit List'!$P$5, 'Unit List'!$AQ$5, IF('Unit List'!AQ715='Unit List'!$P$4, 'Unit List'!$AQ$4, 'Unit List'!AQ715))), IF('Unit List'!S716='Unit List'!$P$5, 'Unit List'!$AQ$5, IF('Unit List'!S716='Unit List'!$P$4, 'Unit List'!$AQ$4, 'Unit List'!S716))), IF('Unit List'!S716='Unit List'!$P$5, 'Unit List'!$AQ$5, IF('Unit List'!S716='Unit List'!$P$4, 'Unit List'!$AQ$4, 'Unit List'!S716))), IF('Unit List'!AQ716='Unit List'!$P$5, 'Unit List'!$AQ$5, IF('Unit List'!AQ716='Unit List'!$P$4, 'Unit List'!$AQ$4, 'Unit List'!AQ716))),"'),",)</f>
        <v>''),</v>
      </c>
    </row>
    <row r="774" spans="1:10" x14ac:dyDescent="0.25">
      <c r="A774" t="s">
        <v>2713</v>
      </c>
      <c r="B774" t="str">
        <f>CONCATENATE("'_",'Unit List'!C717,"',",)</f>
        <v>'_BABYLON',</v>
      </c>
      <c r="C774" t="str">
        <f>"'',"</f>
        <v>'',</v>
      </c>
      <c r="D774" t="str">
        <f>CONCATENATE("'",'Unit List'!E717,"',",)</f>
        <v>'HORSEMAN',</v>
      </c>
      <c r="E774" t="str">
        <f>CONCATENATE("'",'Unit List'!F717,"',",)</f>
        <v>'HORSEMAN',</v>
      </c>
      <c r="F774" t="str">
        <f>"'',"</f>
        <v>'',</v>
      </c>
      <c r="G774" t="str">
        <f>CONCATENATE("'",'Unit List'!H717,"',",)</f>
        <v>'Horseman_Babylon',</v>
      </c>
      <c r="H774" t="str">
        <f>CONCATENATE(IF(ISBLANK('Unit List'!AO717), IF(ISBLANK('Unit List'!Q717), IF(ISBLANK('Unit List'!Q717), IF(ISBLANK('Unit List'!AO715), IF(ISBLANK('Unit List'!Q715), IF(ISBLANK('Unit List'!Q715), IF(ISBLANK('Unit List'!AO715), IF(ISBLANK('Unit List'!Q715), IF(ISBLANK('Unit List'!Q715),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List'!Q715='Unit List'!$P$5, 'Unit List'!$AO$5, IF('Unit List'!Q715='Unit List'!$P$4, 'Unit List'!$AO$4, IF('Unit List'!Q715='Unit List'!$P$7, 'Unit List'!Q715 * 'Unit List'!$AO$7, 'Unit List'!Q715)))), IF('Unit List'!Q715='Unit List'!$P$5, 'Unit List'!$AO$5, IF('Unit List'!Q715='Unit List'!$P$4, 'Unit List'!$AO$4, IF('Unit List'!Q715='Unit List'!$P$7, 'Unit List'!Q715 * 'Unit List'!$AO$7, 'Unit List'!Q715)))), IF('Unit List'!AO715='Unit List'!$P$5, 'Unit List'!$AO$5, IF('Unit List'!AO715='Unit List'!$P$4, 'Unit List'!$AO$4, IF('Unit List'!AO715='Unit List'!$P$7, 'Unit List'!AO715 * 'Unit List'!$AO$7, 'Unit List'!AO715)))), IF('Unit List'!Q715='Unit List'!$P$5, 'Unit List'!$AO$5, IF('Unit List'!Q715='Unit List'!$P$4, 'Unit List'!$AO$4, IF('Unit List'!Q715='Unit List'!$P$7, 'Unit List'!Q715 * 'Unit List'!$AO$7, 'Unit List'!Q715)))), IF('Unit List'!Q715='Unit List'!$P$5, 'Unit List'!$AO$5, IF('Unit List'!Q715='Unit List'!$P$4, 'Unit List'!$AO$4, IF('Unit List'!Q715='Unit List'!$P$7, 'Unit List'!Q715 * 'Unit List'!$AO$7, 'Unit List'!Q715)))), IF('Unit List'!AO715='Unit List'!$P$5, 'Unit List'!$AO$5, IF('Unit List'!AO715='Unit List'!$P$4, 'Unit List'!$AO$4, IF('Unit List'!AO715='Unit List'!$P$7, 'Unit List'!AO715 * 'Unit List'!$AO$7, 'Unit List'!AO715)))),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List'!AO717)))),",",)</f>
        <v>,</v>
      </c>
      <c r="I774" t="str">
        <f>CONCATENATE(IF(ISBLANK('Unit List'!AP717), IF(ISBLANK('Unit List'!R717), IF(ISBLANK('Unit List'!R717), IF(ISBLANK('Unit List'!AP715), IF(ISBLANK('Unit List'!R715), IF(ISBLANK('Unit List'!R715), IF(ISBLANK('Unit List'!AP715), IF(ISBLANK('Unit List'!R715), IF(ISBLANK('Unit List'!R715),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List'!R715='Unit List'!$P$5, 'Unit List'!$AP$5, IF('Unit List'!R715='Unit List'!$P$4, 'Unit List'!$AP$4, IF('Unit List'!R715='Unit List'!$P$7, 'Unit List'!R715 * 'Unit List'!$AP$7, 'Unit List'!R715)))), IF('Unit List'!R715='Unit List'!$P$5, 'Unit List'!$AP$5, IF('Unit List'!R715='Unit List'!$P$4, 'Unit List'!$AP$4, IF('Unit List'!R715='Unit List'!$P$7, 'Unit List'!R715 * 'Unit List'!$AP$7, 'Unit List'!R715)))), IF('Unit List'!AP715='Unit List'!$P$5, 'Unit List'!$AP$5, IF('Unit List'!AP715='Unit List'!$P$4, 'Unit List'!$AP$4, IF('Unit List'!AP715='Unit List'!$P$7, 'Unit List'!AP715 * 'Unit List'!$AP$7, 'Unit List'!AP715)))), IF('Unit List'!R715='Unit List'!$P$5, 'Unit List'!$AP$5, IF('Unit List'!R715='Unit List'!$P$4, 'Unit List'!$AP$4, IF('Unit List'!R715='Unit List'!$P$7, 'Unit List'!R715 * 'Unit List'!$AP$7, 'Unit List'!R715)))), IF('Unit List'!R715='Unit List'!$P$5, 'Unit List'!$AP$5, IF('Unit List'!R715='Unit List'!$P$4, 'Unit List'!$AP$4, IF('Unit List'!R715='Unit List'!$P$7, 'Unit List'!R715 * 'Unit List'!$AP$7, 'Unit List'!R715)))), IF('Unit List'!AP715='Unit List'!$P$5, 'Unit List'!$AP$5, IF('Unit List'!AP715='Unit List'!$P$4, 'Unit List'!$AP$4, IF('Unit List'!AP715='Unit List'!$P$7, 'Unit List'!AP715 * 'Unit List'!$AP$7, 'Unit List'!AP715)))),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List'!AP717)))),",",)</f>
        <v>,</v>
      </c>
      <c r="J774" t="str">
        <f>CONCATENATE("'",IF(ISBLANK('Unit List'!AQ717), IF(ISBLANK('Unit List'!S717), IF(ISBLANK('Unit List'!S717), IF(ISBLANK('Unit List'!AQ715), IF(ISBLANK('Unit List'!S715), IF(ISBLANK('Unit List'!S715), IF(ISBLANK('Unit List'!AQ715), IF(ISBLANK('Unit List'!S715), IF(ISBLANK('Unit List'!S715),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List'!S715='Unit List'!$P$5, 'Unit List'!$AQ$5, IF('Unit List'!S715='Unit List'!$P$4, 'Unit List'!$AQ$4, 'Unit List'!S715))), IF('Unit List'!S715='Unit List'!$P$5, 'Unit List'!$AQ$5, IF('Unit List'!S715='Unit List'!$P$4, 'Unit List'!$AQ$4, 'Unit List'!S715))), IF('Unit List'!AQ715='Unit List'!$P$5, 'Unit List'!$AQ$5, IF('Unit List'!AQ715='Unit List'!$P$4, 'Unit List'!$AQ$4, 'Unit List'!AQ715))), IF('Unit List'!S715='Unit List'!$P$5, 'Unit List'!$AQ$5, IF('Unit List'!S715='Unit List'!$P$4, 'Unit List'!$AQ$4, 'Unit List'!S715))), IF('Unit List'!S715='Unit List'!$P$5, 'Unit List'!$AQ$5, IF('Unit List'!S715='Unit List'!$P$4, 'Unit List'!$AQ$4, 'Unit List'!S715))), IF('Unit List'!AQ715='Unit List'!$P$5, 'Unit List'!$AQ$5, IF('Unit List'!AQ715='Unit List'!$P$4, 'Unit List'!$AQ$4, 'Unit List'!AQ715))),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List'!AQ717))),"'),",)</f>
        <v>''),</v>
      </c>
    </row>
    <row r="775" spans="1:10" x14ac:dyDescent="0.25">
      <c r="A775" t="s">
        <v>2713</v>
      </c>
      <c r="B775" t="str">
        <f>CONCATENATE("'_",'Unit List'!C718,"',",)</f>
        <v>'_EGYPT',</v>
      </c>
      <c r="C775" t="str">
        <f>"'',"</f>
        <v>'',</v>
      </c>
      <c r="D775" t="str">
        <f>CONCATENATE("'",'Unit List'!E718,"',",)</f>
        <v>'HORSEMAN',</v>
      </c>
      <c r="E775" t="str">
        <f>CONCATENATE("'",'Unit List'!F718,"',",)</f>
        <v>'HORSEMAN',</v>
      </c>
      <c r="F775" t="str">
        <f>"'',"</f>
        <v>'',</v>
      </c>
      <c r="G775" t="str">
        <f>CONCATENATE("'",'Unit List'!H718,"',",)</f>
        <v>'Horseman_Egypt',</v>
      </c>
      <c r="H775" t="str">
        <f>CONCATENATE(IF(ISBLANK('Unit List'!AO718), IF(ISBLANK('Unit List'!Q718), IF(ISBLANK('Unit List'!Q718), IF(ISBLANK('Unit List'!AO715), IF(ISBLANK('Unit List'!Q715), IF(ISBLANK('Unit List'!Q715), IF(ISBLANK('Unit List'!AO715), IF(ISBLANK('Unit List'!Q715), IF(ISBLANK('Unit List'!Q715),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List'!Q715='Unit List'!$P$5, 'Unit List'!$AO$5, IF('Unit List'!Q715='Unit List'!$P$4, 'Unit List'!$AO$4, IF('Unit List'!Q715='Unit List'!$P$7, 'Unit List'!Q715 * 'Unit List'!$AO$7, 'Unit List'!Q715)))), IF('Unit List'!Q715='Unit List'!$P$5, 'Unit List'!$AO$5, IF('Unit List'!Q715='Unit List'!$P$4, 'Unit List'!$AO$4, IF('Unit List'!Q715='Unit List'!$P$7, 'Unit List'!Q715 * 'Unit List'!$AO$7, 'Unit List'!Q715)))), IF('Unit List'!AO715='Unit List'!$P$5, 'Unit List'!$AO$5, IF('Unit List'!AO715='Unit List'!$P$4, 'Unit List'!$AO$4, IF('Unit List'!AO715='Unit List'!$P$7, 'Unit List'!AO715 * 'Unit List'!$AO$7, 'Unit List'!AO715)))), IF('Unit List'!Q715='Unit List'!$P$5, 'Unit List'!$AO$5, IF('Unit List'!Q715='Unit List'!$P$4, 'Unit List'!$AO$4, IF('Unit List'!Q715='Unit List'!$P$7, 'Unit List'!Q715 * 'Unit List'!$AO$7, 'Unit List'!Q715)))), IF('Unit List'!Q715='Unit List'!$P$5, 'Unit List'!$AO$5, IF('Unit List'!Q715='Unit List'!$P$4, 'Unit List'!$AO$4, IF('Unit List'!Q715='Unit List'!$P$7, 'Unit List'!Q715 * 'Unit List'!$AO$7, 'Unit List'!Q715)))), IF('Unit List'!AO715='Unit List'!$P$5, 'Unit List'!$AO$5, IF('Unit List'!AO715='Unit List'!$P$4, 'Unit List'!$AO$4, IF('Unit List'!AO715='Unit List'!$P$7, 'Unit List'!AO715 * 'Unit List'!$AO$7, 'Unit List'!AO715)))), IF('Unit List'!Q718='Unit List'!$P$5, 'Unit List'!$AO$5, IF('Unit List'!Q718='Unit List'!$P$4, 'Unit List'!$AO$4, IF('Unit List'!Q718='Unit List'!$P$7, 'Unit List'!Q718 * 'Unit List'!$AO$7, 'Unit List'!Q718)))), IF('Unit List'!Q718='Unit List'!$P$5, 'Unit List'!$AO$5, IF('Unit List'!Q718='Unit List'!$P$4, 'Unit List'!$AO$4, IF('Unit List'!Q718='Unit List'!$P$7, 'Unit List'!Q718 * 'Unit List'!$AO$7, 'Unit List'!Q718)))), IF('Unit List'!AO718='Unit List'!$P$5, 'Unit List'!$AO$5, IF('Unit List'!AO718='Unit List'!$P$4, 'Unit List'!$AO$4, IF('Unit List'!AO718='Unit List'!$P$7, 'Unit List'!AO718 * 'Unit List'!$AO$7, 'Unit List'!AO718)))),",",)</f>
        <v>,</v>
      </c>
      <c r="I775" t="str">
        <f>CONCATENATE(IF(ISBLANK('Unit List'!AP718), IF(ISBLANK('Unit List'!R718), IF(ISBLANK('Unit List'!R718), IF(ISBLANK('Unit List'!AP715), IF(ISBLANK('Unit List'!R715), IF(ISBLANK('Unit List'!R715), IF(ISBLANK('Unit List'!AP715), IF(ISBLANK('Unit List'!R715), IF(ISBLANK('Unit List'!R715),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List'!R715='Unit List'!$P$5, 'Unit List'!$AP$5, IF('Unit List'!R715='Unit List'!$P$4, 'Unit List'!$AP$4, IF('Unit List'!R715='Unit List'!$P$7, 'Unit List'!R715 * 'Unit List'!$AP$7, 'Unit List'!R715)))), IF('Unit List'!R715='Unit List'!$P$5, 'Unit List'!$AP$5, IF('Unit List'!R715='Unit List'!$P$4, 'Unit List'!$AP$4, IF('Unit List'!R715='Unit List'!$P$7, 'Unit List'!R715 * 'Unit List'!$AP$7, 'Unit List'!R715)))), IF('Unit List'!AP715='Unit List'!$P$5, 'Unit List'!$AP$5, IF('Unit List'!AP715='Unit List'!$P$4, 'Unit List'!$AP$4, IF('Unit List'!AP715='Unit List'!$P$7, 'Unit List'!AP715 * 'Unit List'!$AP$7, 'Unit List'!AP715)))), IF('Unit List'!R715='Unit List'!$P$5, 'Unit List'!$AP$5, IF('Unit List'!R715='Unit List'!$P$4, 'Unit List'!$AP$4, IF('Unit List'!R715='Unit List'!$P$7, 'Unit List'!R715 * 'Unit List'!$AP$7, 'Unit List'!R715)))), IF('Unit List'!R715='Unit List'!$P$5, 'Unit List'!$AP$5, IF('Unit List'!R715='Unit List'!$P$4, 'Unit List'!$AP$4, IF('Unit List'!R715='Unit List'!$P$7, 'Unit List'!R715 * 'Unit List'!$AP$7, 'Unit List'!R715)))), IF('Unit List'!AP715='Unit List'!$P$5, 'Unit List'!$AP$5, IF('Unit List'!AP715='Unit List'!$P$4, 'Unit List'!$AP$4, IF('Unit List'!AP715='Unit List'!$P$7, 'Unit List'!AP715 * 'Unit List'!$AP$7, 'Unit List'!AP715)))), IF('Unit List'!R718='Unit List'!$P$5, 'Unit List'!$AP$5, IF('Unit List'!R718='Unit List'!$P$4, 'Unit List'!$AP$4, IF('Unit List'!R718='Unit List'!$P$7, 'Unit List'!R718 * 'Unit List'!$AP$7, 'Unit List'!R718)))), IF('Unit List'!R718='Unit List'!$P$5, 'Unit List'!$AP$5, IF('Unit List'!R718='Unit List'!$P$4, 'Unit List'!$AP$4, IF('Unit List'!R718='Unit List'!$P$7, 'Unit List'!R718 * 'Unit List'!$AP$7, 'Unit List'!R718)))), IF('Unit List'!AP718='Unit List'!$P$5, 'Unit List'!$AP$5, IF('Unit List'!AP718='Unit List'!$P$4, 'Unit List'!$AP$4, IF('Unit List'!AP718='Unit List'!$P$7, 'Unit List'!AP718 * 'Unit List'!$AP$7, 'Unit List'!AP718)))),",",)</f>
        <v>,</v>
      </c>
      <c r="J775" t="str">
        <f>CONCATENATE("'",IF(ISBLANK('Unit List'!AQ718), IF(ISBLANK('Unit List'!S718), IF(ISBLANK('Unit List'!S718), IF(ISBLANK('Unit List'!AQ715), IF(ISBLANK('Unit List'!S715), IF(ISBLANK('Unit List'!S715), IF(ISBLANK('Unit List'!AQ715), IF(ISBLANK('Unit List'!S715), IF(ISBLANK('Unit List'!S715),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List'!S715='Unit List'!$P$5, 'Unit List'!$AQ$5, IF('Unit List'!S715='Unit List'!$P$4, 'Unit List'!$AQ$4, 'Unit List'!S715))), IF('Unit List'!S715='Unit List'!$P$5, 'Unit List'!$AQ$5, IF('Unit List'!S715='Unit List'!$P$4, 'Unit List'!$AQ$4, 'Unit List'!S715))), IF('Unit List'!AQ715='Unit List'!$P$5, 'Unit List'!$AQ$5, IF('Unit List'!AQ715='Unit List'!$P$4, 'Unit List'!$AQ$4, 'Unit List'!AQ715))), IF('Unit List'!S715='Unit List'!$P$5, 'Unit List'!$AQ$5, IF('Unit List'!S715='Unit List'!$P$4, 'Unit List'!$AQ$4, 'Unit List'!S715))), IF('Unit List'!S715='Unit List'!$P$5, 'Unit List'!$AQ$5, IF('Unit List'!S715='Unit List'!$P$4, 'Unit List'!$AQ$4, 'Unit List'!S715))), IF('Unit List'!AQ715='Unit List'!$P$5, 'Unit List'!$AQ$5, IF('Unit List'!AQ715='Unit List'!$P$4, 'Unit List'!$AQ$4, 'Unit List'!AQ715))), IF('Unit List'!S718='Unit List'!$P$5, 'Unit List'!$AQ$5, IF('Unit List'!S718='Unit List'!$P$4, 'Unit List'!$AQ$4, 'Unit List'!S718))), IF('Unit List'!S718='Unit List'!$P$5, 'Unit List'!$AQ$5, IF('Unit List'!S718='Unit List'!$P$4, 'Unit List'!$AQ$4, 'Unit List'!S718))), IF('Unit List'!AQ718='Unit List'!$P$5, 'Unit List'!$AQ$5, IF('Unit List'!AQ718='Unit List'!$P$4, 'Unit List'!$AQ$4, 'Unit List'!AQ718))),"'),",)</f>
        <v>''),</v>
      </c>
    </row>
    <row r="776" spans="1:10" x14ac:dyDescent="0.25">
      <c r="A776" t="s">
        <v>2713</v>
      </c>
      <c r="B776" t="str">
        <f>CONCATENATE("'_",'Unit List'!C719,"',",)</f>
        <v>'_LEVANT',</v>
      </c>
      <c r="C776" t="str">
        <f>"'',"</f>
        <v>'',</v>
      </c>
      <c r="D776" t="str">
        <f>CONCATENATE("'",'Unit List'!E719,"',",)</f>
        <v>'HORSEMAN',</v>
      </c>
      <c r="E776" t="str">
        <f>CONCATENATE("'",'Unit List'!F719,"',",)</f>
        <v>'HORSEMAN',</v>
      </c>
      <c r="F776" t="str">
        <f>"'',"</f>
        <v>'',</v>
      </c>
      <c r="G776" t="str">
        <f>CONCATENATE("'",'Unit List'!H719,"',",)</f>
        <v>'hebrew_horseman',</v>
      </c>
      <c r="H776" t="str">
        <f>CONCATENATE(IF(ISBLANK('Unit List'!AO719), IF(ISBLANK('Unit List'!Q719), IF(ISBLANK('Unit List'!Q719), IF(ISBLANK('Unit List'!AO715), IF(ISBLANK('Unit List'!Q715), IF(ISBLANK('Unit List'!Q715), IF(ISBLANK('Unit List'!AO715), IF(ISBLANK('Unit List'!Q715), IF(ISBLANK('Unit List'!Q715),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List'!Q715='Unit List'!$P$5, 'Unit List'!$AO$5, IF('Unit List'!Q715='Unit List'!$P$4, 'Unit List'!$AO$4, IF('Unit List'!Q715='Unit List'!$P$7, 'Unit List'!Q715 * 'Unit List'!$AO$7, 'Unit List'!Q715)))), IF('Unit List'!Q715='Unit List'!$P$5, 'Unit List'!$AO$5, IF('Unit List'!Q715='Unit List'!$P$4, 'Unit List'!$AO$4, IF('Unit List'!Q715='Unit List'!$P$7, 'Unit List'!Q715 * 'Unit List'!$AO$7, 'Unit List'!Q715)))), IF('Unit List'!AO715='Unit List'!$P$5, 'Unit List'!$AO$5, IF('Unit List'!AO715='Unit List'!$P$4, 'Unit List'!$AO$4, IF('Unit List'!AO715='Unit List'!$P$7, 'Unit List'!AO715 * 'Unit List'!$AO$7, 'Unit List'!AO715)))), IF('Unit List'!Q715='Unit List'!$P$5, 'Unit List'!$AO$5, IF('Unit List'!Q715='Unit List'!$P$4, 'Unit List'!$AO$4, IF('Unit List'!Q715='Unit List'!$P$7, 'Unit List'!Q715 * 'Unit List'!$AO$7, 'Unit List'!Q715)))), IF('Unit List'!Q715='Unit List'!$P$5, 'Unit List'!$AO$5, IF('Unit List'!Q715='Unit List'!$P$4, 'Unit List'!$AO$4, IF('Unit List'!Q715='Unit List'!$P$7, 'Unit List'!Q715 * 'Unit List'!$AO$7, 'Unit List'!Q715)))), IF('Unit List'!AO715='Unit List'!$P$5, 'Unit List'!$AO$5, IF('Unit List'!AO715='Unit List'!$P$4, 'Unit List'!$AO$4, IF('Unit List'!AO715='Unit List'!$P$7, 'Unit List'!AO715 * 'Unit List'!$AO$7, 'Unit List'!AO715)))), IF('Unit List'!Q719='Unit List'!$P$5, 'Unit List'!$AO$5, IF('Unit List'!Q719='Unit List'!$P$4, 'Unit List'!$AO$4, IF('Unit List'!Q719='Unit List'!$P$7, 'Unit List'!Q719 * 'Unit List'!$AO$7, 'Unit List'!Q719)))), IF('Unit List'!Q719='Unit List'!$P$5, 'Unit List'!$AO$5, IF('Unit List'!Q719='Unit List'!$P$4, 'Unit List'!$AO$4, IF('Unit List'!Q719='Unit List'!$P$7, 'Unit List'!Q719 * 'Unit List'!$AO$7, 'Unit List'!Q719)))), IF('Unit List'!AO719='Unit List'!$P$5, 'Unit List'!$AO$5, IF('Unit List'!AO719='Unit List'!$P$4, 'Unit List'!$AO$4, IF('Unit List'!AO719='Unit List'!$P$7, 'Unit List'!AO719 * 'Unit List'!$AO$7, 'Unit List'!AO719)))),",",)</f>
        <v>,</v>
      </c>
      <c r="I776" t="str">
        <f>CONCATENATE(IF(ISBLANK('Unit List'!AP719), IF(ISBLANK('Unit List'!R719), IF(ISBLANK('Unit List'!R719), IF(ISBLANK('Unit List'!AP715), IF(ISBLANK('Unit List'!R715), IF(ISBLANK('Unit List'!R715), IF(ISBLANK('Unit List'!AP715), IF(ISBLANK('Unit List'!R715), IF(ISBLANK('Unit List'!R715),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List'!R715='Unit List'!$P$5, 'Unit List'!$AP$5, IF('Unit List'!R715='Unit List'!$P$4, 'Unit List'!$AP$4, IF('Unit List'!R715='Unit List'!$P$7, 'Unit List'!R715 * 'Unit List'!$AP$7, 'Unit List'!R715)))), IF('Unit List'!R715='Unit List'!$P$5, 'Unit List'!$AP$5, IF('Unit List'!R715='Unit List'!$P$4, 'Unit List'!$AP$4, IF('Unit List'!R715='Unit List'!$P$7, 'Unit List'!R715 * 'Unit List'!$AP$7, 'Unit List'!R715)))), IF('Unit List'!AP715='Unit List'!$P$5, 'Unit List'!$AP$5, IF('Unit List'!AP715='Unit List'!$P$4, 'Unit List'!$AP$4, IF('Unit List'!AP715='Unit List'!$P$7, 'Unit List'!AP715 * 'Unit List'!$AP$7, 'Unit List'!AP715)))), IF('Unit List'!R715='Unit List'!$P$5, 'Unit List'!$AP$5, IF('Unit List'!R715='Unit List'!$P$4, 'Unit List'!$AP$4, IF('Unit List'!R715='Unit List'!$P$7, 'Unit List'!R715 * 'Unit List'!$AP$7, 'Unit List'!R715)))), IF('Unit List'!R715='Unit List'!$P$5, 'Unit List'!$AP$5, IF('Unit List'!R715='Unit List'!$P$4, 'Unit List'!$AP$4, IF('Unit List'!R715='Unit List'!$P$7, 'Unit List'!R715 * 'Unit List'!$AP$7, 'Unit List'!R715)))), IF('Unit List'!AP715='Unit List'!$P$5, 'Unit List'!$AP$5, IF('Unit List'!AP715='Unit List'!$P$4, 'Unit List'!$AP$4, IF('Unit List'!AP715='Unit List'!$P$7, 'Unit List'!AP715 * 'Unit List'!$AP$7, 'Unit List'!AP715)))), IF('Unit List'!R719='Unit List'!$P$5, 'Unit List'!$AP$5, IF('Unit List'!R719='Unit List'!$P$4, 'Unit List'!$AP$4, IF('Unit List'!R719='Unit List'!$P$7, 'Unit List'!R719 * 'Unit List'!$AP$7, 'Unit List'!R719)))), IF('Unit List'!R719='Unit List'!$P$5, 'Unit List'!$AP$5, IF('Unit List'!R719='Unit List'!$P$4, 'Unit List'!$AP$4, IF('Unit List'!R719='Unit List'!$P$7, 'Unit List'!R719 * 'Unit List'!$AP$7, 'Unit List'!R719)))), IF('Unit List'!AP719='Unit List'!$P$5, 'Unit List'!$AP$5, IF('Unit List'!AP719='Unit List'!$P$4, 'Unit List'!$AP$4, IF('Unit List'!AP719='Unit List'!$P$7, 'Unit List'!AP719 * 'Unit List'!$AP$7, 'Unit List'!AP719)))),",",)</f>
        <v>,</v>
      </c>
      <c r="J776" t="str">
        <f>CONCATENATE("'",IF(ISBLANK('Unit List'!AQ719), IF(ISBLANK('Unit List'!S719), IF(ISBLANK('Unit List'!S719), IF(ISBLANK('Unit List'!AQ715), IF(ISBLANK('Unit List'!S715), IF(ISBLANK('Unit List'!S715), IF(ISBLANK('Unit List'!AQ715), IF(ISBLANK('Unit List'!S715), IF(ISBLANK('Unit List'!S715),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List'!S715='Unit List'!$P$5, 'Unit List'!$AQ$5, IF('Unit List'!S715='Unit List'!$P$4, 'Unit List'!$AQ$4, 'Unit List'!S715))), IF('Unit List'!S715='Unit List'!$P$5, 'Unit List'!$AQ$5, IF('Unit List'!S715='Unit List'!$P$4, 'Unit List'!$AQ$4, 'Unit List'!S715))), IF('Unit List'!AQ715='Unit List'!$P$5, 'Unit List'!$AQ$5, IF('Unit List'!AQ715='Unit List'!$P$4, 'Unit List'!$AQ$4, 'Unit List'!AQ715))), IF('Unit List'!S715='Unit List'!$P$5, 'Unit List'!$AQ$5, IF('Unit List'!S715='Unit List'!$P$4, 'Unit List'!$AQ$4, 'Unit List'!S715))), IF('Unit List'!S715='Unit List'!$P$5, 'Unit List'!$AQ$5, IF('Unit List'!S715='Unit List'!$P$4, 'Unit List'!$AQ$4, 'Unit List'!S715))), IF('Unit List'!AQ715='Unit List'!$P$5, 'Unit List'!$AQ$5, IF('Unit List'!AQ715='Unit List'!$P$4, 'Unit List'!$AQ$4, 'Unit List'!AQ715))), IF('Unit List'!S719='Unit List'!$P$5, 'Unit List'!$AQ$5, IF('Unit List'!S719='Unit List'!$P$4, 'Unit List'!$AQ$4, 'Unit List'!S719))), IF('Unit List'!S719='Unit List'!$P$5, 'Unit List'!$AQ$5, IF('Unit List'!S719='Unit List'!$P$4, 'Unit List'!$AQ$4, 'Unit List'!S719))), IF('Unit List'!AQ719='Unit List'!$P$5, 'Unit List'!$AQ$5, IF('Unit List'!AQ719='Unit List'!$P$4, 'Unit List'!$AQ$4, 'Unit List'!AQ719))),"'),",)</f>
        <v>''),</v>
      </c>
    </row>
    <row r="777" spans="1:10" x14ac:dyDescent="0.25">
      <c r="A777" t="s">
        <v>2713</v>
      </c>
      <c r="B777" t="str">
        <f>CONCATENATE("'_",'Unit List'!C720,"',",)</f>
        <v>'_PERSIA',</v>
      </c>
      <c r="C777" t="str">
        <f>"'',"</f>
        <v>'',</v>
      </c>
      <c r="D777" t="str">
        <f>CONCATENATE("'",'Unit List'!E720,"',",)</f>
        <v>'HORSEMAN',</v>
      </c>
      <c r="E777" t="str">
        <f>CONCATENATE("'",'Unit List'!F720,"',",)</f>
        <v>'HORSEMAN',</v>
      </c>
      <c r="F777" t="str">
        <f>"'',"</f>
        <v>'',</v>
      </c>
      <c r="G777" t="str">
        <f>CONCATENATE("'",'Unit List'!H720,"',",)</f>
        <v>'Horseman_Persia',</v>
      </c>
      <c r="H777" t="str">
        <f>CONCATENATE(IF(ISBLANK('Unit List'!AO720), IF(ISBLANK('Unit List'!Q720), IF(ISBLANK('Unit List'!Q720), IF(ISBLANK('Unit List'!AO715), IF(ISBLANK('Unit List'!Q715), IF(ISBLANK('Unit List'!Q715), IF(ISBLANK('Unit List'!AO715), IF(ISBLANK('Unit List'!Q715), IF(ISBLANK('Unit List'!Q715),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List'!Q715='Unit List'!$P$5, 'Unit List'!$AO$5, IF('Unit List'!Q715='Unit List'!$P$4, 'Unit List'!$AO$4, IF('Unit List'!Q715='Unit List'!$P$7, 'Unit List'!Q715 * 'Unit List'!$AO$7, 'Unit List'!Q715)))), IF('Unit List'!Q715='Unit List'!$P$5, 'Unit List'!$AO$5, IF('Unit List'!Q715='Unit List'!$P$4, 'Unit List'!$AO$4, IF('Unit List'!Q715='Unit List'!$P$7, 'Unit List'!Q715 * 'Unit List'!$AO$7, 'Unit List'!Q715)))), IF('Unit List'!AO715='Unit List'!$P$5, 'Unit List'!$AO$5, IF('Unit List'!AO715='Unit List'!$P$4, 'Unit List'!$AO$4, IF('Unit List'!AO715='Unit List'!$P$7, 'Unit List'!AO715 * 'Unit List'!$AO$7, 'Unit List'!AO715)))), IF('Unit List'!Q715='Unit List'!$P$5, 'Unit List'!$AO$5, IF('Unit List'!Q715='Unit List'!$P$4, 'Unit List'!$AO$4, IF('Unit List'!Q715='Unit List'!$P$7, 'Unit List'!Q715 * 'Unit List'!$AO$7, 'Unit List'!Q715)))), IF('Unit List'!Q715='Unit List'!$P$5, 'Unit List'!$AO$5, IF('Unit List'!Q715='Unit List'!$P$4, 'Unit List'!$AO$4, IF('Unit List'!Q715='Unit List'!$P$7, 'Unit List'!Q715 * 'Unit List'!$AO$7, 'Unit List'!Q715)))), IF('Unit List'!AO715='Unit List'!$P$5, 'Unit List'!$AO$5, IF('Unit List'!AO715='Unit List'!$P$4, 'Unit List'!$AO$4, IF('Unit List'!AO715='Unit List'!$P$7, 'Unit List'!AO715 * 'Unit List'!$AO$7, 'Unit List'!AO715)))), IF('Unit List'!Q720='Unit List'!$P$5, 'Unit List'!$AO$5, IF('Unit List'!Q720='Unit List'!$P$4, 'Unit List'!$AO$4, IF('Unit List'!Q720='Unit List'!$P$7, 'Unit List'!Q720 * 'Unit List'!$AO$7, 'Unit List'!Q720)))), IF('Unit List'!Q720='Unit List'!$P$5, 'Unit List'!$AO$5, IF('Unit List'!Q720='Unit List'!$P$4, 'Unit List'!$AO$4, IF('Unit List'!Q720='Unit List'!$P$7, 'Unit List'!Q720 * 'Unit List'!$AO$7, 'Unit List'!Q720)))), IF('Unit List'!AO720='Unit List'!$P$5, 'Unit List'!$AO$5, IF('Unit List'!AO720='Unit List'!$P$4, 'Unit List'!$AO$4, IF('Unit List'!AO720='Unit List'!$P$7, 'Unit List'!AO720 * 'Unit List'!$AO$7, 'Unit List'!AO720)))),",",)</f>
        <v>,</v>
      </c>
      <c r="I777" t="str">
        <f>CONCATENATE(IF(ISBLANK('Unit List'!AP720), IF(ISBLANK('Unit List'!R720), IF(ISBLANK('Unit List'!R720), IF(ISBLANK('Unit List'!AP715), IF(ISBLANK('Unit List'!R715), IF(ISBLANK('Unit List'!R715), IF(ISBLANK('Unit List'!AP715), IF(ISBLANK('Unit List'!R715), IF(ISBLANK('Unit List'!R715),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List'!R715='Unit List'!$P$5, 'Unit List'!$AP$5, IF('Unit List'!R715='Unit List'!$P$4, 'Unit List'!$AP$4, IF('Unit List'!R715='Unit List'!$P$7, 'Unit List'!R715 * 'Unit List'!$AP$7, 'Unit List'!R715)))), IF('Unit List'!R715='Unit List'!$P$5, 'Unit List'!$AP$5, IF('Unit List'!R715='Unit List'!$P$4, 'Unit List'!$AP$4, IF('Unit List'!R715='Unit List'!$P$7, 'Unit List'!R715 * 'Unit List'!$AP$7, 'Unit List'!R715)))), IF('Unit List'!AP715='Unit List'!$P$5, 'Unit List'!$AP$5, IF('Unit List'!AP715='Unit List'!$P$4, 'Unit List'!$AP$4, IF('Unit List'!AP715='Unit List'!$P$7, 'Unit List'!AP715 * 'Unit List'!$AP$7, 'Unit List'!AP715)))), IF('Unit List'!R715='Unit List'!$P$5, 'Unit List'!$AP$5, IF('Unit List'!R715='Unit List'!$P$4, 'Unit List'!$AP$4, IF('Unit List'!R715='Unit List'!$P$7, 'Unit List'!R715 * 'Unit List'!$AP$7, 'Unit List'!R715)))), IF('Unit List'!R715='Unit List'!$P$5, 'Unit List'!$AP$5, IF('Unit List'!R715='Unit List'!$P$4, 'Unit List'!$AP$4, IF('Unit List'!R715='Unit List'!$P$7, 'Unit List'!R715 * 'Unit List'!$AP$7, 'Unit List'!R715)))), IF('Unit List'!AP715='Unit List'!$P$5, 'Unit List'!$AP$5, IF('Unit List'!AP715='Unit List'!$P$4, 'Unit List'!$AP$4, IF('Unit List'!AP715='Unit List'!$P$7, 'Unit List'!AP715 * 'Unit List'!$AP$7, 'Unit List'!AP715)))), IF('Unit List'!R720='Unit List'!$P$5, 'Unit List'!$AP$5, IF('Unit List'!R720='Unit List'!$P$4, 'Unit List'!$AP$4, IF('Unit List'!R720='Unit List'!$P$7, 'Unit List'!R720 * 'Unit List'!$AP$7, 'Unit List'!R720)))), IF('Unit List'!R720='Unit List'!$P$5, 'Unit List'!$AP$5, IF('Unit List'!R720='Unit List'!$P$4, 'Unit List'!$AP$4, IF('Unit List'!R720='Unit List'!$P$7, 'Unit List'!R720 * 'Unit List'!$AP$7, 'Unit List'!R720)))), IF('Unit List'!AP720='Unit List'!$P$5, 'Unit List'!$AP$5, IF('Unit List'!AP720='Unit List'!$P$4, 'Unit List'!$AP$4, IF('Unit List'!AP720='Unit List'!$P$7, 'Unit List'!AP720 * 'Unit List'!$AP$7, 'Unit List'!AP720)))),",",)</f>
        <v>,</v>
      </c>
      <c r="J777" t="str">
        <f>CONCATENATE("'",IF(ISBLANK('Unit List'!AQ720), IF(ISBLANK('Unit List'!S720), IF(ISBLANK('Unit List'!S720), IF(ISBLANK('Unit List'!AQ715), IF(ISBLANK('Unit List'!S715), IF(ISBLANK('Unit List'!S715), IF(ISBLANK('Unit List'!AQ715), IF(ISBLANK('Unit List'!S715), IF(ISBLANK('Unit List'!S715),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List'!S715='Unit List'!$P$5, 'Unit List'!$AQ$5, IF('Unit List'!S715='Unit List'!$P$4, 'Unit List'!$AQ$4, 'Unit List'!S715))), IF('Unit List'!S715='Unit List'!$P$5, 'Unit List'!$AQ$5, IF('Unit List'!S715='Unit List'!$P$4, 'Unit List'!$AQ$4, 'Unit List'!S715))), IF('Unit List'!AQ715='Unit List'!$P$5, 'Unit List'!$AQ$5, IF('Unit List'!AQ715='Unit List'!$P$4, 'Unit List'!$AQ$4, 'Unit List'!AQ715))), IF('Unit List'!S715='Unit List'!$P$5, 'Unit List'!$AQ$5, IF('Unit List'!S715='Unit List'!$P$4, 'Unit List'!$AQ$4, 'Unit List'!S715))), IF('Unit List'!S715='Unit List'!$P$5, 'Unit List'!$AQ$5, IF('Unit List'!S715='Unit List'!$P$4, 'Unit List'!$AQ$4, 'Unit List'!S715))), IF('Unit List'!AQ715='Unit List'!$P$5, 'Unit List'!$AQ$5, IF('Unit List'!AQ715='Unit List'!$P$4, 'Unit List'!$AQ$4, 'Unit List'!AQ715))), IF('Unit List'!S720='Unit List'!$P$5, 'Unit List'!$AQ$5, IF('Unit List'!S720='Unit List'!$P$4, 'Unit List'!$AQ$4, 'Unit List'!S720))), IF('Unit List'!S720='Unit List'!$P$5, 'Unit List'!$AQ$5, IF('Unit List'!S720='Unit List'!$P$4, 'Unit List'!$AQ$4, 'Unit List'!S720))), IF('Unit List'!AQ720='Unit List'!$P$5, 'Unit List'!$AQ$5, IF('Unit List'!AQ720='Unit List'!$P$4, 'Unit List'!$AQ$4, 'Unit List'!AQ720))),"'),",)</f>
        <v>''),</v>
      </c>
    </row>
    <row r="778" spans="1:10" x14ac:dyDescent="0.25">
      <c r="A778" t="s">
        <v>2713</v>
      </c>
      <c r="B778" t="str">
        <f>CONCATENATE("'_",'Unit List'!C721,"',",)</f>
        <v>'_NORTHEU',</v>
      </c>
      <c r="C778" t="str">
        <f>"'',"</f>
        <v>'',</v>
      </c>
      <c r="D778" t="str">
        <f>CONCATENATE("'",'Unit List'!E721,"',",)</f>
        <v>'HORSEMAN',</v>
      </c>
      <c r="E778" t="str">
        <f>CONCATENATE("'",'Unit List'!F721,"',",)</f>
        <v>'HORSEMAN',</v>
      </c>
      <c r="F778" t="str">
        <f>"'',"</f>
        <v>'',</v>
      </c>
      <c r="G778" t="str">
        <f>CONCATENATE("'",'Unit List'!H721,"',",)</f>
        <v>'Horseman_Viking',</v>
      </c>
      <c r="H778" t="str">
        <f>CONCATENATE(IF(ISBLANK('Unit List'!AO721), IF(ISBLANK('Unit List'!Q721), IF(ISBLANK('Unit List'!Q721), IF(ISBLANK('Unit List'!AO721), IF(ISBLANK('Unit List'!Q721), IF(ISBLANK('Unit List'!Q721), IF(ISBLANK('Unit List'!AO721), IF(ISBLANK('Unit List'!Q721), IF(ISBLANK('Unit List'!Q721),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List'!Q721='Unit List'!$P$5, 'Unit List'!$AO$5, IF('Unit List'!Q721='Unit List'!$P$4, 'Unit List'!$AO$4, IF('Unit List'!Q721='Unit List'!$P$7, 'Unit List'!Q721 * 'Unit List'!$AO$7, 'Unit List'!Q721)))), IF('Unit List'!Q721='Unit List'!$P$5, 'Unit List'!$AO$5, IF('Unit List'!Q721='Unit List'!$P$4, 'Unit List'!$AO$4, IF('Unit List'!Q721='Unit List'!$P$7, 'Unit List'!Q721 * 'Unit List'!$AO$7, 'Unit List'!Q721)))), IF('Unit List'!AO721='Unit List'!$P$5, 'Unit List'!$AO$5, IF('Unit List'!AO721='Unit List'!$P$4, 'Unit List'!$AO$4, IF('Unit List'!AO721='Unit List'!$P$7, 'Unit List'!AO721 * 'Unit List'!$AO$7, 'Unit List'!AO721)))), IF('Unit List'!Q721='Unit List'!$P$5, 'Unit List'!$AO$5, IF('Unit List'!Q721='Unit List'!$P$4, 'Unit List'!$AO$4, IF('Unit List'!Q721='Unit List'!$P$7, 'Unit List'!Q721 * 'Unit List'!$AO$7, 'Unit List'!Q721)))), IF('Unit List'!Q721='Unit List'!$P$5, 'Unit List'!$AO$5, IF('Unit List'!Q721='Unit List'!$P$4, 'Unit List'!$AO$4, IF('Unit List'!Q721='Unit List'!$P$7, 'Unit List'!Q721 * 'Unit List'!$AO$7, 'Unit List'!Q721)))), IF('Unit List'!AO721='Unit List'!$P$5, 'Unit List'!$AO$5, IF('Unit List'!AO721='Unit List'!$P$4, 'Unit List'!$AO$4, IF('Unit List'!AO721='Unit List'!$P$7, 'Unit List'!AO721 * 'Unit List'!$AO$7, 'Unit List'!AO721)))), IF('Unit List'!Q721='Unit List'!$P$5, 'Unit List'!$AO$5, IF('Unit List'!Q721='Unit List'!$P$4, 'Unit List'!$AO$4, IF('Unit List'!Q721='Unit List'!$P$7, 'Unit List'!Q721 * 'Unit List'!$AO$7, 'Unit List'!Q721)))), IF('Unit List'!Q721='Unit List'!$P$5, 'Unit List'!$AO$5, IF('Unit List'!Q721='Unit List'!$P$4, 'Unit List'!$AO$4, IF('Unit List'!Q721='Unit List'!$P$7, 'Unit List'!Q721 * 'Unit List'!$AO$7, 'Unit List'!Q721)))), IF('Unit List'!AO721='Unit List'!$P$5, 'Unit List'!$AO$5, IF('Unit List'!AO721='Unit List'!$P$4, 'Unit List'!$AO$4, IF('Unit List'!AO721='Unit List'!$P$7, 'Unit List'!AO721 * 'Unit List'!$AO$7, 'Unit List'!AO721)))),",",)</f>
        <v>,</v>
      </c>
      <c r="I778" t="str">
        <f>CONCATENATE(IF(ISBLANK('Unit List'!AP721), IF(ISBLANK('Unit List'!R721), IF(ISBLANK('Unit List'!R721), IF(ISBLANK('Unit List'!AP721), IF(ISBLANK('Unit List'!R721), IF(ISBLANK('Unit List'!R721), IF(ISBLANK('Unit List'!AP721), IF(ISBLANK('Unit List'!R721), IF(ISBLANK('Unit List'!R721),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List'!R721='Unit List'!$P$5, 'Unit List'!$AP$5, IF('Unit List'!R721='Unit List'!$P$4, 'Unit List'!$AP$4, IF('Unit List'!R721='Unit List'!$P$7, 'Unit List'!R721 * 'Unit List'!$AP$7, 'Unit List'!R721)))), IF('Unit List'!R721='Unit List'!$P$5, 'Unit List'!$AP$5, IF('Unit List'!R721='Unit List'!$P$4, 'Unit List'!$AP$4, IF('Unit List'!R721='Unit List'!$P$7, 'Unit List'!R721 * 'Unit List'!$AP$7, 'Unit List'!R721)))), IF('Unit List'!AP721='Unit List'!$P$5, 'Unit List'!$AP$5, IF('Unit List'!AP721='Unit List'!$P$4, 'Unit List'!$AP$4, IF('Unit List'!AP721='Unit List'!$P$7, 'Unit List'!AP721 * 'Unit List'!$AP$7, 'Unit List'!AP721)))), IF('Unit List'!R721='Unit List'!$P$5, 'Unit List'!$AP$5, IF('Unit List'!R721='Unit List'!$P$4, 'Unit List'!$AP$4, IF('Unit List'!R721='Unit List'!$P$7, 'Unit List'!R721 * 'Unit List'!$AP$7, 'Unit List'!R721)))), IF('Unit List'!R721='Unit List'!$P$5, 'Unit List'!$AP$5, IF('Unit List'!R721='Unit List'!$P$4, 'Unit List'!$AP$4, IF('Unit List'!R721='Unit List'!$P$7, 'Unit List'!R721 * 'Unit List'!$AP$7, 'Unit List'!R721)))), IF('Unit List'!AP721='Unit List'!$P$5, 'Unit List'!$AP$5, IF('Unit List'!AP721='Unit List'!$P$4, 'Unit List'!$AP$4, IF('Unit List'!AP721='Unit List'!$P$7, 'Unit List'!AP721 * 'Unit List'!$AP$7, 'Unit List'!AP721)))), IF('Unit List'!R721='Unit List'!$P$5, 'Unit List'!$AP$5, IF('Unit List'!R721='Unit List'!$P$4, 'Unit List'!$AP$4, IF('Unit List'!R721='Unit List'!$P$7, 'Unit List'!R721 * 'Unit List'!$AP$7, 'Unit List'!R721)))), IF('Unit List'!R721='Unit List'!$P$5, 'Unit List'!$AP$5, IF('Unit List'!R721='Unit List'!$P$4, 'Unit List'!$AP$4, IF('Unit List'!R721='Unit List'!$P$7, 'Unit List'!R721 * 'Unit List'!$AP$7, 'Unit List'!R721)))), IF('Unit List'!AP721='Unit List'!$P$5, 'Unit List'!$AP$5, IF('Unit List'!AP721='Unit List'!$P$4, 'Unit List'!$AP$4, IF('Unit List'!AP721='Unit List'!$P$7, 'Unit List'!AP721 * 'Unit List'!$AP$7, 'Unit List'!AP721)))),",",)</f>
        <v>,</v>
      </c>
      <c r="J778" t="str">
        <f>CONCATENATE("'",IF(ISBLANK('Unit List'!AQ721), IF(ISBLANK('Unit List'!S721), IF(ISBLANK('Unit List'!S721), IF(ISBLANK('Unit List'!AQ721), IF(ISBLANK('Unit List'!S721), IF(ISBLANK('Unit List'!S721), IF(ISBLANK('Unit List'!AQ721), IF(ISBLANK('Unit List'!S721), IF(ISBLANK('Unit List'!S721),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List'!S721='Unit List'!$P$5, 'Unit List'!$AQ$5, IF('Unit List'!S721='Unit List'!$P$4, 'Unit List'!$AQ$4, 'Unit List'!S721))), IF('Unit List'!S721='Unit List'!$P$5, 'Unit List'!$AQ$5, IF('Unit List'!S721='Unit List'!$P$4, 'Unit List'!$AQ$4, 'Unit List'!S721))), IF('Unit List'!AQ721='Unit List'!$P$5, 'Unit List'!$AQ$5, IF('Unit List'!AQ721='Unit List'!$P$4, 'Unit List'!$AQ$4, 'Unit List'!AQ721))), IF('Unit List'!S721='Unit List'!$P$5, 'Unit List'!$AQ$5, IF('Unit List'!S721='Unit List'!$P$4, 'Unit List'!$AQ$4, 'Unit List'!S721))), IF('Unit List'!S721='Unit List'!$P$5, 'Unit List'!$AQ$5, IF('Unit List'!S721='Unit List'!$P$4, 'Unit List'!$AQ$4, 'Unit List'!S721))), IF('Unit List'!AQ721='Unit List'!$P$5, 'Unit List'!$AQ$5, IF('Unit List'!AQ721='Unit List'!$P$4, 'Unit List'!$AQ$4, 'Unit List'!AQ721))), IF('Unit List'!S721='Unit List'!$P$5, 'Unit List'!$AQ$5, IF('Unit List'!S721='Unit List'!$P$4, 'Unit List'!$AQ$4, 'Unit List'!S721))), IF('Unit List'!S721='Unit List'!$P$5, 'Unit List'!$AQ$5, IF('Unit List'!S721='Unit List'!$P$4, 'Unit List'!$AQ$4, 'Unit List'!S721))), IF('Unit List'!AQ721='Unit List'!$P$5, 'Unit List'!$AQ$5, IF('Unit List'!AQ721='Unit List'!$P$4, 'Unit List'!$AQ$4, 'Unit List'!AQ721))),"'),",)</f>
        <v>''),</v>
      </c>
    </row>
    <row r="779" spans="1:10" x14ac:dyDescent="0.25">
      <c r="A779" t="s">
        <v>2713</v>
      </c>
      <c r="B779" t="str">
        <f>CONCATENATE("'_",'Unit List'!C722,"',",)</f>
        <v>'_OCEAN',</v>
      </c>
      <c r="C779" t="str">
        <f>CONCATENATE("'_",'Unit List'!D722,"',",)</f>
        <v>'_SOUTHAM',</v>
      </c>
      <c r="D779" t="str">
        <f>CONCATENATE("'",'Unit List'!E722,"',",)</f>
        <v>'HORSEMAN',</v>
      </c>
      <c r="E779" t="str">
        <f>CONCATENATE("'",'Unit List'!F722,"',",)</f>
        <v>'HORSEMAN',</v>
      </c>
      <c r="F779" t="str">
        <f>"'',"</f>
        <v>'',</v>
      </c>
      <c r="G779" t="str">
        <f>CONCATENATE("'",'Unit List'!H724,"',",)</f>
        <v>'Horseman_Maya',</v>
      </c>
      <c r="H779" t="str">
        <f>CONCATENATE(IF(ISBLANK('Unit List'!AO722), IF(ISBLANK('Unit List'!Q722), IF(ISBLANK('Unit List'!Q722), IF(ISBLANK('Unit List'!AO724), IF(ISBLANK('Unit List'!Q724), IF(ISBLANK('Unit List'!Q724), IF(ISBLANK('Unit List'!AO724), IF(ISBLANK('Unit List'!Q724), IF(ISBLANK('Unit List'!Q724),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List'!Q722='Unit List'!$P$5, 'Unit List'!$AO$5, IF('Unit List'!Q722='Unit List'!$P$4, 'Unit List'!$AO$4, IF('Unit List'!Q722='Unit List'!$P$7, 'Unit List'!Q722 * 'Unit List'!$AO$7, 'Unit List'!Q722)))), IF('Unit List'!Q722='Unit List'!$P$5, 'Unit List'!$AO$5, IF('Unit List'!Q722='Unit List'!$P$4, 'Unit List'!$AO$4, IF('Unit List'!Q722='Unit List'!$P$7, 'Unit List'!Q722 * 'Unit List'!$AO$7, 'Unit List'!Q722)))), IF('Unit List'!AO722='Unit List'!$P$5, 'Unit List'!$AO$5, IF('Unit List'!AO722='Unit List'!$P$4, 'Unit List'!$AO$4, IF('Unit List'!AO722='Unit List'!$P$7, 'Unit List'!AO722 * 'Unit List'!$AO$7, 'Unit List'!AO722)))),",",)</f>
        <v>,</v>
      </c>
      <c r="I779" t="str">
        <f>CONCATENATE(IF(ISBLANK('Unit List'!AP722), IF(ISBLANK('Unit List'!R722), IF(ISBLANK('Unit List'!R722), IF(ISBLANK('Unit List'!AP724), IF(ISBLANK('Unit List'!R724), IF(ISBLANK('Unit List'!R724), IF(ISBLANK('Unit List'!AP724), IF(ISBLANK('Unit List'!R724), IF(ISBLANK('Unit List'!R724),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List'!R722='Unit List'!$P$5, 'Unit List'!$AP$5, IF('Unit List'!R722='Unit List'!$P$4, 'Unit List'!$AP$4, IF('Unit List'!R722='Unit List'!$P$7, 'Unit List'!R722 * 'Unit List'!$AP$7, 'Unit List'!R722)))), IF('Unit List'!R722='Unit List'!$P$5, 'Unit List'!$AP$5, IF('Unit List'!R722='Unit List'!$P$4, 'Unit List'!$AP$4, IF('Unit List'!R722='Unit List'!$P$7, 'Unit List'!R722 * 'Unit List'!$AP$7, 'Unit List'!R722)))), IF('Unit List'!AP722='Unit List'!$P$5, 'Unit List'!$AP$5, IF('Unit List'!AP722='Unit List'!$P$4, 'Unit List'!$AP$4, IF('Unit List'!AP722='Unit List'!$P$7, 'Unit List'!AP722 * 'Unit List'!$AP$7, 'Unit List'!AP722)))),",",)</f>
        <v>,</v>
      </c>
      <c r="J779" t="str">
        <f>CONCATENATE("'",IF(ISBLANK('Unit List'!AQ722), IF(ISBLANK('Unit List'!S722), IF(ISBLANK('Unit List'!S722), IF(ISBLANK('Unit List'!AQ724), IF(ISBLANK('Unit List'!S724), IF(ISBLANK('Unit List'!S724), IF(ISBLANK('Unit List'!AQ724), IF(ISBLANK('Unit List'!S724), IF(ISBLANK('Unit List'!S724),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 IF('Unit List'!S722='Unit List'!$P$5, 'Unit List'!$AQ$5, IF('Unit List'!S722='Unit List'!$P$4, 'Unit List'!$AQ$4, 'Unit List'!S722))), IF('Unit List'!S722='Unit List'!$P$5, 'Unit List'!$AQ$5, IF('Unit List'!S722='Unit List'!$P$4, 'Unit List'!$AQ$4, 'Unit List'!S722))), IF('Unit List'!AQ722='Unit List'!$P$5, 'Unit List'!$AQ$5, IF('Unit List'!AQ722='Unit List'!$P$4, 'Unit List'!$AQ$4, 'Unit List'!AQ722))),"'),",)</f>
        <v>''),</v>
      </c>
    </row>
    <row r="780" spans="1:10" x14ac:dyDescent="0.25">
      <c r="A780" t="s">
        <v>2713</v>
      </c>
      <c r="B780" t="str">
        <f>CONCATENATE("'_",'Unit List'!C723,"',",)</f>
        <v>'_SEASIA',</v>
      </c>
      <c r="C780" t="str">
        <f>CONCATENATE("'_",'Unit List'!D723,"',",)</f>
        <v>'_ASIA',</v>
      </c>
      <c r="D780" t="str">
        <f>CONCATENATE("'",'Unit List'!E723,"',",)</f>
        <v>'HORSEMAN',</v>
      </c>
      <c r="E780" t="str">
        <f>CONCATENATE("'",'Unit List'!F723,"',",)</f>
        <v>'HORSEMAN',</v>
      </c>
      <c r="F780" t="str">
        <f>"'',"</f>
        <v>'',</v>
      </c>
      <c r="G780" t="str">
        <f>CONCATENATE("'",'Unit List'!H693,"',",)</f>
        <v>'Horseman_China',</v>
      </c>
      <c r="H780" t="str">
        <f>CONCATENATE(IF(ISBLANK('Unit List'!AO723), IF(ISBLANK('Unit List'!Q723), IF(ISBLANK('Unit List'!Q723), IF(ISBLANK('Unit List'!AO693), IF(ISBLANK('Unit List'!Q693), IF(ISBLANK('Unit List'!Q693), IF(ISBLANK('Unit List'!AO693), IF(ISBLANK('Unit List'!Q693), IF(ISBLANK('Unit List'!Q693),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List'!Q693='Unit List'!$P$5, 'Unit List'!$AO$5, IF('Unit List'!Q693='Unit List'!$P$4, 'Unit List'!$AO$4, IF('Unit List'!Q693='Unit List'!$P$7, 'Unit List'!Q693 * 'Unit List'!$AO$7, 'Unit List'!Q693)))), IF('Unit List'!Q693='Unit List'!$P$5, 'Unit List'!$AO$5, IF('Unit List'!Q693='Unit List'!$P$4, 'Unit List'!$AO$4, IF('Unit List'!Q693='Unit List'!$P$7, 'Unit List'!Q693 * 'Unit List'!$AO$7, 'Unit List'!Q693)))), IF('Unit List'!AO693='Unit List'!$P$5, 'Unit List'!$AO$5, IF('Unit List'!AO693='Unit List'!$P$4, 'Unit List'!$AO$4, IF('Unit List'!AO693='Unit List'!$P$7, 'Unit List'!AO693 * 'Unit List'!$AO$7, 'Unit List'!AO693)))), IF('Unit List'!Q693='Unit List'!$P$5, 'Unit List'!$AO$5, IF('Unit List'!Q693='Unit List'!$P$4, 'Unit List'!$AO$4, IF('Unit List'!Q693='Unit List'!$P$7, 'Unit List'!Q693 * 'Unit List'!$AO$7, 'Unit List'!Q693)))), IF('Unit List'!Q693='Unit List'!$P$5, 'Unit List'!$AO$5, IF('Unit List'!Q693='Unit List'!$P$4, 'Unit List'!$AO$4, IF('Unit List'!Q693='Unit List'!$P$7, 'Unit List'!Q693 * 'Unit List'!$AO$7, 'Unit List'!Q693)))), IF('Unit List'!AO693='Unit List'!$P$5, 'Unit List'!$AO$5, IF('Unit List'!AO693='Unit List'!$P$4, 'Unit List'!$AO$4, IF('Unit List'!AO693='Unit List'!$P$7, 'Unit List'!AO693 * 'Unit List'!$AO$7, 'Unit List'!AO693)))),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List'!AO723)))),",",)</f>
        <v>,</v>
      </c>
      <c r="I780" t="str">
        <f>CONCATENATE(IF(ISBLANK('Unit List'!AP723), IF(ISBLANK('Unit List'!R723), IF(ISBLANK('Unit List'!R723), IF(ISBLANK('Unit List'!AP693), IF(ISBLANK('Unit List'!R693), IF(ISBLANK('Unit List'!R693), IF(ISBLANK('Unit List'!AP693), IF(ISBLANK('Unit List'!R693), IF(ISBLANK('Unit List'!R693),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List'!R693='Unit List'!$P$5, 'Unit List'!$AP$5, IF('Unit List'!R693='Unit List'!$P$4, 'Unit List'!$AP$4, IF('Unit List'!R693='Unit List'!$P$7, 'Unit List'!R693 * 'Unit List'!$AP$7, 'Unit List'!R693)))), IF('Unit List'!R693='Unit List'!$P$5, 'Unit List'!$AP$5, IF('Unit List'!R693='Unit List'!$P$4, 'Unit List'!$AP$4, IF('Unit List'!R693='Unit List'!$P$7, 'Unit List'!R693 * 'Unit List'!$AP$7, 'Unit List'!R693)))), IF('Unit List'!AP693='Unit List'!$P$5, 'Unit List'!$AP$5, IF('Unit List'!AP693='Unit List'!$P$4, 'Unit List'!$AP$4, IF('Unit List'!AP693='Unit List'!$P$7, 'Unit List'!AP693 * 'Unit List'!$AP$7, 'Unit List'!AP693)))), IF('Unit List'!R693='Unit List'!$P$5, 'Unit List'!$AP$5, IF('Unit List'!R693='Unit List'!$P$4, 'Unit List'!$AP$4, IF('Unit List'!R693='Unit List'!$P$7, 'Unit List'!R693 * 'Unit List'!$AP$7, 'Unit List'!R693)))), IF('Unit List'!R693='Unit List'!$P$5, 'Unit List'!$AP$5, IF('Unit List'!R693='Unit List'!$P$4, 'Unit List'!$AP$4, IF('Unit List'!R693='Unit List'!$P$7, 'Unit List'!R693 * 'Unit List'!$AP$7, 'Unit List'!R693)))), IF('Unit List'!AP693='Unit List'!$P$5, 'Unit List'!$AP$5, IF('Unit List'!AP693='Unit List'!$P$4, 'Unit List'!$AP$4, IF('Unit List'!AP693='Unit List'!$P$7, 'Unit List'!AP693 * 'Unit List'!$AP$7, 'Unit List'!AP693)))),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List'!AP723)))),",",)</f>
        <v>,</v>
      </c>
      <c r="J780" t="str">
        <f>CONCATENATE("'",IF(ISBLANK('Unit List'!AQ723), IF(ISBLANK('Unit List'!S723), IF(ISBLANK('Unit List'!S723), IF(ISBLANK('Unit List'!AQ693), IF(ISBLANK('Unit List'!S693), IF(ISBLANK('Unit List'!S693), IF(ISBLANK('Unit List'!AQ693), IF(ISBLANK('Unit List'!S693), IF(ISBLANK('Unit List'!S693),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List'!S693='Unit List'!$P$5, 'Unit List'!$AQ$5, IF('Unit List'!S693='Unit List'!$P$4, 'Unit List'!$AQ$4, 'Unit List'!S693))), IF('Unit List'!S693='Unit List'!$P$5, 'Unit List'!$AQ$5, IF('Unit List'!S693='Unit List'!$P$4, 'Unit List'!$AQ$4, 'Unit List'!S693))), IF('Unit List'!AQ693='Unit List'!$P$5, 'Unit List'!$AQ$5, IF('Unit List'!AQ693='Unit List'!$P$4, 'Unit List'!$AQ$4, 'Unit List'!AQ693))), IF('Unit List'!S693='Unit List'!$P$5, 'Unit List'!$AQ$5, IF('Unit List'!S693='Unit List'!$P$4, 'Unit List'!$AQ$4, 'Unit List'!S693))), IF('Unit List'!S693='Unit List'!$P$5, 'Unit List'!$AQ$5, IF('Unit List'!S693='Unit List'!$P$4, 'Unit List'!$AQ$4, 'Unit List'!S693))), IF('Unit List'!AQ693='Unit List'!$P$5, 'Unit List'!$AQ$5, IF('Unit List'!AQ693='Unit List'!$P$4, 'Unit List'!$AQ$4, 'Unit List'!AQ693))),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List'!AQ723))),"'),",)</f>
        <v>''),</v>
      </c>
    </row>
    <row r="781" spans="1:10" x14ac:dyDescent="0.25">
      <c r="A781" t="s">
        <v>2713</v>
      </c>
      <c r="B781" t="str">
        <f>CONCATENATE("'_",'Unit List'!C724,"',",)</f>
        <v>'_SOUTHAM',</v>
      </c>
      <c r="C781" t="str">
        <f>"'',"</f>
        <v>'',</v>
      </c>
      <c r="D781" t="str">
        <f>CONCATENATE("'",'Unit List'!E724,"',",)</f>
        <v>'HORSEMAN',</v>
      </c>
      <c r="E781" t="str">
        <f>CONCATENATE("'",'Unit List'!F724,"',",)</f>
        <v>'HORSEMAN',</v>
      </c>
      <c r="F781" t="str">
        <f>"'',"</f>
        <v>'',</v>
      </c>
      <c r="G781" t="str">
        <f>CONCATENATE("'",'Unit List'!H724,"',",)</f>
        <v>'Horseman_Maya',</v>
      </c>
      <c r="H781" t="str">
        <f>CONCATENATE(IF(ISBLANK('Unit List'!AO724), IF(ISBLANK('Unit List'!Q724), IF(ISBLANK('Unit List'!Q724), IF(ISBLANK('Unit List'!AO724), IF(ISBLANK('Unit List'!Q724), IF(ISBLANK('Unit List'!Q724), IF(ISBLANK('Unit List'!AO724), IF(ISBLANK('Unit List'!Q724), IF(ISBLANK('Unit List'!Q724),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List'!AO724)))),",",)</f>
        <v>,</v>
      </c>
      <c r="I781" t="str">
        <f>CONCATENATE(IF(ISBLANK('Unit List'!AP724), IF(ISBLANK('Unit List'!R724), IF(ISBLANK('Unit List'!R724), IF(ISBLANK('Unit List'!AP724), IF(ISBLANK('Unit List'!R724), IF(ISBLANK('Unit List'!R724), IF(ISBLANK('Unit List'!AP724), IF(ISBLANK('Unit List'!R724), IF(ISBLANK('Unit List'!R724),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List'!AP724)))),",",)</f>
        <v>,</v>
      </c>
      <c r="J781" t="str">
        <f>CONCATENATE("'",IF(ISBLANK('Unit List'!AQ724), IF(ISBLANK('Unit List'!S724), IF(ISBLANK('Unit List'!S724), IF(ISBLANK('Unit List'!AQ724), IF(ISBLANK('Unit List'!S724), IF(ISBLANK('Unit List'!S724), IF(ISBLANK('Unit List'!AQ724), IF(ISBLANK('Unit List'!S724), IF(ISBLANK('Unit List'!S724),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List'!AQ724))),"'),",)</f>
        <v>''),</v>
      </c>
    </row>
    <row r="782" spans="1:10" x14ac:dyDescent="0.25">
      <c r="A782" t="s">
        <v>2713</v>
      </c>
      <c r="B782" t="str">
        <f>CONCATENATE("'_",'Unit List'!C725,"',",)</f>
        <v>'_AZTEC',</v>
      </c>
      <c r="C782" t="str">
        <f>"'',"</f>
        <v>'',</v>
      </c>
      <c r="D782" t="str">
        <f>CONCATENATE("'",'Unit List'!E725,"',",)</f>
        <v>'HORSEMAN',</v>
      </c>
      <c r="E782" t="str">
        <f>CONCATENATE("'",'Unit List'!F725,"',",)</f>
        <v>'HORSEMAN',</v>
      </c>
      <c r="F782" t="str">
        <f>"'',"</f>
        <v>'',</v>
      </c>
      <c r="G782" t="str">
        <f>CONCATENATE("'",'Unit List'!H725,"',",)</f>
        <v>'Horseman_Aztec',</v>
      </c>
      <c r="H782" t="str">
        <f>CONCATENATE(IF(ISBLANK('Unit List'!AO725), IF(ISBLANK('Unit List'!Q725), IF(ISBLANK('Unit List'!Q725), IF(ISBLANK('Unit List'!AO724), IF(ISBLANK('Unit List'!Q724), IF(ISBLANK('Unit List'!Q724), IF(ISBLANK('Unit List'!AO724), IF(ISBLANK('Unit List'!Q724), IF(ISBLANK('Unit List'!Q724),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List'!Q725='Unit List'!$P$5, 'Unit List'!$AO$5, IF('Unit List'!Q725='Unit List'!$P$4, 'Unit List'!$AO$4, IF('Unit List'!Q725='Unit List'!$P$7, 'Unit List'!Q725 * 'Unit List'!$AO$7, 'Unit List'!Q725)))), IF('Unit List'!Q725='Unit List'!$P$5, 'Unit List'!$AO$5, IF('Unit List'!Q725='Unit List'!$P$4, 'Unit List'!$AO$4, IF('Unit List'!Q725='Unit List'!$P$7, 'Unit List'!Q725 * 'Unit List'!$AO$7, 'Unit List'!Q725)))), IF('Unit List'!AO725='Unit List'!$P$5, 'Unit List'!$AO$5, IF('Unit List'!AO725='Unit List'!$P$4, 'Unit List'!$AO$4, IF('Unit List'!AO725='Unit List'!$P$7, 'Unit List'!AO725 * 'Unit List'!$AO$7, 'Unit List'!AO725)))),",",)</f>
        <v>,</v>
      </c>
      <c r="I782" t="str">
        <f>CONCATENATE(IF(ISBLANK('Unit List'!AP725), IF(ISBLANK('Unit List'!R725), IF(ISBLANK('Unit List'!R725), IF(ISBLANK('Unit List'!AP724), IF(ISBLANK('Unit List'!R724), IF(ISBLANK('Unit List'!R724), IF(ISBLANK('Unit List'!AP724), IF(ISBLANK('Unit List'!R724), IF(ISBLANK('Unit List'!R724),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List'!R725='Unit List'!$P$5, 'Unit List'!$AP$5, IF('Unit List'!R725='Unit List'!$P$4, 'Unit List'!$AP$4, IF('Unit List'!R725='Unit List'!$P$7, 'Unit List'!R725 * 'Unit List'!$AP$7, 'Unit List'!R725)))), IF('Unit List'!R725='Unit List'!$P$5, 'Unit List'!$AP$5, IF('Unit List'!R725='Unit List'!$P$4, 'Unit List'!$AP$4, IF('Unit List'!R725='Unit List'!$P$7, 'Unit List'!R725 * 'Unit List'!$AP$7, 'Unit List'!R725)))), IF('Unit List'!AP725='Unit List'!$P$5, 'Unit List'!$AP$5, IF('Unit List'!AP725='Unit List'!$P$4, 'Unit List'!$AP$4, IF('Unit List'!AP725='Unit List'!$P$7, 'Unit List'!AP725 * 'Unit List'!$AP$7, 'Unit List'!AP725)))),",",)</f>
        <v>,</v>
      </c>
      <c r="J782" t="str">
        <f>CONCATENATE("'",IF(ISBLANK('Unit List'!AQ725), IF(ISBLANK('Unit List'!S725), IF(ISBLANK('Unit List'!S725), IF(ISBLANK('Unit List'!AQ724), IF(ISBLANK('Unit List'!S724), IF(ISBLANK('Unit List'!S724), IF(ISBLANK('Unit List'!AQ724), IF(ISBLANK('Unit List'!S724), IF(ISBLANK('Unit List'!S724),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 IF('Unit List'!S725='Unit List'!$P$5, 'Unit List'!$AQ$5, IF('Unit List'!S725='Unit List'!$P$4, 'Unit List'!$AQ$4, 'Unit List'!S725))), IF('Unit List'!S725='Unit List'!$P$5, 'Unit List'!$AQ$5, IF('Unit List'!S725='Unit List'!$P$4, 'Unit List'!$AQ$4, 'Unit List'!S725))), IF('Unit List'!AQ725='Unit List'!$P$5, 'Unit List'!$AQ$5, IF('Unit List'!AQ725='Unit List'!$P$4, 'Unit List'!$AQ$4, 'Unit List'!AQ725))),"'),",)</f>
        <v>''),</v>
      </c>
    </row>
    <row r="783" spans="1:10" x14ac:dyDescent="0.25">
      <c r="A783" t="s">
        <v>2713</v>
      </c>
      <c r="B783" t="str">
        <f>CONCATENATE("'_",'Unit List'!C726,"',",)</f>
        <v>'_INCA',</v>
      </c>
      <c r="C783" t="str">
        <f>"'',"</f>
        <v>'',</v>
      </c>
      <c r="D783" t="str">
        <f>CONCATENATE("'",'Unit List'!E726,"',",)</f>
        <v>'HORSEMAN',</v>
      </c>
      <c r="E783" t="str">
        <f>CONCATENATE("'",'Unit List'!F726,"',",)</f>
        <v>'HORSEMAN',</v>
      </c>
      <c r="F783" t="str">
        <f>"'',"</f>
        <v>'',</v>
      </c>
      <c r="G783" t="str">
        <f>CONCATENATE("'",'Unit List'!H726,"',",)</f>
        <v>'Horseman_Inca',</v>
      </c>
      <c r="H783" t="str">
        <f>CONCATENATE(IF(ISBLANK('Unit List'!AO726), IF(ISBLANK('Unit List'!Q726), IF(ISBLANK('Unit List'!Q726), IF(ISBLANK('Unit List'!AO724), IF(ISBLANK('Unit List'!Q724), IF(ISBLANK('Unit List'!Q724), IF(ISBLANK('Unit List'!AO724), IF(ISBLANK('Unit List'!Q724), IF(ISBLANK('Unit List'!Q724),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List'!Q726='Unit List'!$P$5, 'Unit List'!$AO$5, IF('Unit List'!Q726='Unit List'!$P$4, 'Unit List'!$AO$4, IF('Unit List'!Q726='Unit List'!$P$7, 'Unit List'!Q726 * 'Unit List'!$AO$7, 'Unit List'!Q726)))), IF('Unit List'!Q726='Unit List'!$P$5, 'Unit List'!$AO$5, IF('Unit List'!Q726='Unit List'!$P$4, 'Unit List'!$AO$4, IF('Unit List'!Q726='Unit List'!$P$7, 'Unit List'!Q726 * 'Unit List'!$AO$7, 'Unit List'!Q726)))), IF('Unit List'!AO726='Unit List'!$P$5, 'Unit List'!$AO$5, IF('Unit List'!AO726='Unit List'!$P$4, 'Unit List'!$AO$4, IF('Unit List'!AO726='Unit List'!$P$7, 'Unit List'!AO726 * 'Unit List'!$AO$7, 'Unit List'!AO726)))),",",)</f>
        <v>,</v>
      </c>
      <c r="I783" t="str">
        <f>CONCATENATE(IF(ISBLANK('Unit List'!AP726), IF(ISBLANK('Unit List'!R726), IF(ISBLANK('Unit List'!R726), IF(ISBLANK('Unit List'!AP724), IF(ISBLANK('Unit List'!R724), IF(ISBLANK('Unit List'!R724), IF(ISBLANK('Unit List'!AP724), IF(ISBLANK('Unit List'!R724), IF(ISBLANK('Unit List'!R724),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List'!R726='Unit List'!$P$5, 'Unit List'!$AP$5, IF('Unit List'!R726='Unit List'!$P$4, 'Unit List'!$AP$4, IF('Unit List'!R726='Unit List'!$P$7, 'Unit List'!R726 * 'Unit List'!$AP$7, 'Unit List'!R726)))), IF('Unit List'!R726='Unit List'!$P$5, 'Unit List'!$AP$5, IF('Unit List'!R726='Unit List'!$P$4, 'Unit List'!$AP$4, IF('Unit List'!R726='Unit List'!$P$7, 'Unit List'!R726 * 'Unit List'!$AP$7, 'Unit List'!R726)))), IF('Unit List'!AP726='Unit List'!$P$5, 'Unit List'!$AP$5, IF('Unit List'!AP726='Unit List'!$P$4, 'Unit List'!$AP$4, IF('Unit List'!AP726='Unit List'!$P$7, 'Unit List'!AP726 * 'Unit List'!$AP$7, 'Unit List'!AP726)))),",",)</f>
        <v>,</v>
      </c>
      <c r="J783" t="str">
        <f>CONCATENATE("'",IF(ISBLANK('Unit List'!AQ726), IF(ISBLANK('Unit List'!S726), IF(ISBLANK('Unit List'!S726), IF(ISBLANK('Unit List'!AQ724), IF(ISBLANK('Unit List'!S724), IF(ISBLANK('Unit List'!S724), IF(ISBLANK('Unit List'!AQ724), IF(ISBLANK('Unit List'!S724), IF(ISBLANK('Unit List'!S724),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 IF('Unit List'!S726='Unit List'!$P$5, 'Unit List'!$AQ$5, IF('Unit List'!S726='Unit List'!$P$4, 'Unit List'!$AQ$4, 'Unit List'!S726))), IF('Unit List'!S726='Unit List'!$P$5, 'Unit List'!$AQ$5, IF('Unit List'!S726='Unit List'!$P$4, 'Unit List'!$AQ$4, 'Unit List'!S726))), IF('Unit List'!AQ726='Unit List'!$P$5, 'Unit List'!$AQ$5, IF('Unit List'!AQ726='Unit List'!$P$4, 'Unit List'!$AQ$4, 'Unit List'!AQ726))),"'),",)</f>
        <v>''),</v>
      </c>
    </row>
    <row r="784" spans="1:10" x14ac:dyDescent="0.25">
      <c r="A784" t="s">
        <v>2713</v>
      </c>
      <c r="B784" t="str">
        <f>CONCATENATE("'_",'Unit List'!C727,"',",)</f>
        <v>'_MAYA',</v>
      </c>
      <c r="C784" t="str">
        <f>CONCATENATE("'_",'Unit List'!D727,"',",)</f>
        <v>'_SOUTHAM',</v>
      </c>
      <c r="D784" t="str">
        <f>CONCATENATE("'",'Unit List'!E727,"',",)</f>
        <v>'HORSEMAN',</v>
      </c>
      <c r="E784" t="str">
        <f>CONCATENATE("'",'Unit List'!F727,"',",)</f>
        <v>'HORSEMAN',</v>
      </c>
      <c r="F784" t="str">
        <f>"'',"</f>
        <v>'',</v>
      </c>
      <c r="G784" t="str">
        <f>CONCATENATE("'",'Unit List'!H724,"',",)</f>
        <v>'Horseman_Maya',</v>
      </c>
      <c r="H784" t="str">
        <f>CONCATENATE(IF(ISBLANK('Unit List'!AO727), IF(ISBLANK('Unit List'!Q727), IF(ISBLANK('Unit List'!Q727), IF(ISBLANK('Unit List'!AO724), IF(ISBLANK('Unit List'!Q724), IF(ISBLANK('Unit List'!Q724), IF(ISBLANK('Unit List'!AO724), IF(ISBLANK('Unit List'!Q724), IF(ISBLANK('Unit List'!Q724),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List'!Q727='Unit List'!$P$5, 'Unit List'!$AO$5, IF('Unit List'!Q727='Unit List'!$P$4, 'Unit List'!$AO$4, IF('Unit List'!Q727='Unit List'!$P$7, 'Unit List'!Q727 * 'Unit List'!$AO$7, 'Unit List'!Q727)))), IF('Unit List'!Q727='Unit List'!$P$5, 'Unit List'!$AO$5, IF('Unit List'!Q727='Unit List'!$P$4, 'Unit List'!$AO$4, IF('Unit List'!Q727='Unit List'!$P$7, 'Unit List'!Q727 * 'Unit List'!$AO$7, 'Unit List'!Q727)))), IF('Unit List'!AO727='Unit List'!$P$5, 'Unit List'!$AO$5, IF('Unit List'!AO727='Unit List'!$P$4, 'Unit List'!$AO$4, IF('Unit List'!AO727='Unit List'!$P$7, 'Unit List'!AO727 * 'Unit List'!$AO$7, 'Unit List'!AO727)))),",",)</f>
        <v>,</v>
      </c>
      <c r="I784" t="str">
        <f>CONCATENATE(IF(ISBLANK('Unit List'!AP727), IF(ISBLANK('Unit List'!R727), IF(ISBLANK('Unit List'!R727), IF(ISBLANK('Unit List'!AP724), IF(ISBLANK('Unit List'!R724), IF(ISBLANK('Unit List'!R724), IF(ISBLANK('Unit List'!AP724), IF(ISBLANK('Unit List'!R724), IF(ISBLANK('Unit List'!R724),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List'!R727='Unit List'!$P$5, 'Unit List'!$AP$5, IF('Unit List'!R727='Unit List'!$P$4, 'Unit List'!$AP$4, IF('Unit List'!R727='Unit List'!$P$7, 'Unit List'!R727 * 'Unit List'!$AP$7, 'Unit List'!R727)))), IF('Unit List'!R727='Unit List'!$P$5, 'Unit List'!$AP$5, IF('Unit List'!R727='Unit List'!$P$4, 'Unit List'!$AP$4, IF('Unit List'!R727='Unit List'!$P$7, 'Unit List'!R727 * 'Unit List'!$AP$7, 'Unit List'!R727)))), IF('Unit List'!AP727='Unit List'!$P$5, 'Unit List'!$AP$5, IF('Unit List'!AP727='Unit List'!$P$4, 'Unit List'!$AP$4, IF('Unit List'!AP727='Unit List'!$P$7, 'Unit List'!AP727 * 'Unit List'!$AP$7, 'Unit List'!AP727)))),",",)</f>
        <v>,</v>
      </c>
      <c r="J784" t="str">
        <f>CONCATENATE("'",IF(ISBLANK('Unit List'!AQ727), IF(ISBLANK('Unit List'!S727), IF(ISBLANK('Unit List'!S727), IF(ISBLANK('Unit List'!AQ724), IF(ISBLANK('Unit List'!S724), IF(ISBLANK('Unit List'!S724), IF(ISBLANK('Unit List'!AQ724), IF(ISBLANK('Unit List'!S724), IF(ISBLANK('Unit List'!S724),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 IF('Unit List'!S727='Unit List'!$P$5, 'Unit List'!$AQ$5, IF('Unit List'!S727='Unit List'!$P$4, 'Unit List'!$AQ$4, 'Unit List'!S727))), IF('Unit List'!S727='Unit List'!$P$5, 'Unit List'!$AQ$5, IF('Unit List'!S727='Unit List'!$P$4, 'Unit List'!$AQ$4, 'Unit List'!S727))), IF('Unit List'!AQ727='Unit List'!$P$5, 'Unit List'!$AQ$5, IF('Unit List'!AQ727='Unit List'!$P$4, 'Unit List'!$AQ$4, 'Unit List'!AQ727))),"'),",)</f>
        <v>''),</v>
      </c>
    </row>
    <row r="785" spans="1:10" x14ac:dyDescent="0.25">
      <c r="A785" t="s">
        <v>2713</v>
      </c>
      <c r="B785" t="str">
        <f>CONCATENATE("'_",'Unit List'!C728,"',",)</f>
        <v>'_SOUTHAS',</v>
      </c>
      <c r="C785" t="str">
        <f>"'',"</f>
        <v>'',</v>
      </c>
      <c r="D785" t="str">
        <f>CONCATENATE("'",'Unit List'!E728,"',",)</f>
        <v>'HORSEMAN',</v>
      </c>
      <c r="E785" t="str">
        <f>CONCATENATE("'",'Unit List'!F728,"',",)</f>
        <v>'HORSEMAN',</v>
      </c>
      <c r="F785" t="str">
        <f>"'',"</f>
        <v>'',</v>
      </c>
      <c r="G785" t="str">
        <f>CONCATENATE("'",'Unit List'!H728,"',",)</f>
        <v>'Horseman_India',</v>
      </c>
      <c r="H785" t="str">
        <f>CONCATENATE(IF(ISBLANK('Unit List'!AO728), IF(ISBLANK('Unit List'!Q728), IF(ISBLANK('Unit List'!Q728), IF(ISBLANK('Unit List'!AO728), IF(ISBLANK('Unit List'!Q728), IF(ISBLANK('Unit List'!Q728), IF(ISBLANK('Unit List'!AO728), IF(ISBLANK('Unit List'!Q728), IF(ISBLANK('Unit List'!Q728), IF(ISBLANK('Unit List'!AO677), IF(ISBLANK('Unit List'!Q677), IF(ISBLANK('Unit List'!Q677), "1",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List'!Q728='Unit List'!$P$5, 'Unit List'!$AO$5, IF('Unit List'!Q728='Unit List'!$P$4, 'Unit List'!$AO$4, IF('Unit List'!Q728='Unit List'!$P$7, 'Unit List'!Q728 * 'Unit List'!$AO$7, 'Unit List'!Q728)))), IF('Unit List'!Q728='Unit List'!$P$5, 'Unit List'!$AO$5, IF('Unit List'!Q728='Unit List'!$P$4, 'Unit List'!$AO$4, IF('Unit List'!Q728='Unit List'!$P$7, 'Unit List'!Q728 * 'Unit List'!$AO$7, 'Unit List'!Q728)))), IF('Unit List'!AO728='Unit List'!$P$5, 'Unit List'!$AO$5, IF('Unit List'!AO728='Unit List'!$P$4, 'Unit List'!$AO$4, IF('Unit List'!AO728='Unit List'!$P$7, 'Unit List'!AO728 * 'Unit List'!$AO$7, 'Unit List'!AO728)))), IF('Unit List'!Q728='Unit List'!$P$5, 'Unit List'!$AO$5, IF('Unit List'!Q728='Unit List'!$P$4, 'Unit List'!$AO$4, IF('Unit List'!Q728='Unit List'!$P$7, 'Unit List'!Q728 * 'Unit List'!$AO$7, 'Unit List'!Q728)))), IF('Unit List'!Q728='Unit List'!$P$5, 'Unit List'!$AO$5, IF('Unit List'!Q728='Unit List'!$P$4, 'Unit List'!$AO$4, IF('Unit List'!Q728='Unit List'!$P$7, 'Unit List'!Q728 * 'Unit List'!$AO$7, 'Unit List'!Q728)))), IF('Unit List'!AO728='Unit List'!$P$5, 'Unit List'!$AO$5, IF('Unit List'!AO728='Unit List'!$P$4, 'Unit List'!$AO$4, IF('Unit List'!AO728='Unit List'!$P$7, 'Unit List'!AO728 * 'Unit List'!$AO$7, 'Unit List'!AO728)))), IF('Unit List'!Q728='Unit List'!$P$5, 'Unit List'!$AO$5, IF('Unit List'!Q728='Unit List'!$P$4, 'Unit List'!$AO$4, IF('Unit List'!Q728='Unit List'!$P$7, 'Unit List'!Q728 * 'Unit List'!$AO$7, 'Unit List'!Q728)))), IF('Unit List'!Q728='Unit List'!$P$5, 'Unit List'!$AO$5, IF('Unit List'!Q728='Unit List'!$P$4, 'Unit List'!$AO$4, IF('Unit List'!Q728='Unit List'!$P$7, 'Unit List'!Q728 * 'Unit List'!$AO$7, 'Unit List'!Q728)))), IF('Unit List'!AO728='Unit List'!$P$5, 'Unit List'!$AO$5, IF('Unit List'!AO728='Unit List'!$P$4, 'Unit List'!$AO$4, IF('Unit List'!AO728='Unit List'!$P$7, 'Unit List'!AO728 * 'Unit List'!$AO$7, 'Unit List'!AO728)))),",",)</f>
        <v>,</v>
      </c>
      <c r="I785" t="str">
        <f>CONCATENATE(IF(ISBLANK('Unit List'!AP728), IF(ISBLANK('Unit List'!R728), IF(ISBLANK('Unit List'!R728), IF(ISBLANK('Unit List'!AP728), IF(ISBLANK('Unit List'!R728), IF(ISBLANK('Unit List'!R728), IF(ISBLANK('Unit List'!AP728), IF(ISBLANK('Unit List'!R728), IF(ISBLANK('Unit List'!R728), IF(ISBLANK('Unit List'!AP677), IF(ISBLANK('Unit List'!R677), IF(ISBLANK('Unit List'!R677), 'Unit List'!$AP$4,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List'!R728='Unit List'!$P$5, 'Unit List'!$AP$5, IF('Unit List'!R728='Unit List'!$P$4, 'Unit List'!$AP$4, IF('Unit List'!R728='Unit List'!$P$7, 'Unit List'!R728 * 'Unit List'!$AP$7, 'Unit List'!R728)))), IF('Unit List'!R728='Unit List'!$P$5, 'Unit List'!$AP$5, IF('Unit List'!R728='Unit List'!$P$4, 'Unit List'!$AP$4, IF('Unit List'!R728='Unit List'!$P$7, 'Unit List'!R728 * 'Unit List'!$AP$7, 'Unit List'!R728)))), IF('Unit List'!AP728='Unit List'!$P$5, 'Unit List'!$AP$5, IF('Unit List'!AP728='Unit List'!$P$4, 'Unit List'!$AP$4, IF('Unit List'!AP728='Unit List'!$P$7, 'Unit List'!AP728 * 'Unit List'!$AP$7, 'Unit List'!AP728)))), IF('Unit List'!R728='Unit List'!$P$5, 'Unit List'!$AP$5, IF('Unit List'!R728='Unit List'!$P$4, 'Unit List'!$AP$4, IF('Unit List'!R728='Unit List'!$P$7, 'Unit List'!R728 * 'Unit List'!$AP$7, 'Unit List'!R728)))), IF('Unit List'!R728='Unit List'!$P$5, 'Unit List'!$AP$5, IF('Unit List'!R728='Unit List'!$P$4, 'Unit List'!$AP$4, IF('Unit List'!R728='Unit List'!$P$7, 'Unit List'!R728 * 'Unit List'!$AP$7, 'Unit List'!R728)))), IF('Unit List'!AP728='Unit List'!$P$5, 'Unit List'!$AP$5, IF('Unit List'!AP728='Unit List'!$P$4, 'Unit List'!$AP$4, IF('Unit List'!AP728='Unit List'!$P$7, 'Unit List'!AP728 * 'Unit List'!$AP$7, 'Unit List'!AP728)))), IF('Unit List'!R728='Unit List'!$P$5, 'Unit List'!$AP$5, IF('Unit List'!R728='Unit List'!$P$4, 'Unit List'!$AP$4, IF('Unit List'!R728='Unit List'!$P$7, 'Unit List'!R728 * 'Unit List'!$AP$7, 'Unit List'!R728)))), IF('Unit List'!R728='Unit List'!$P$5, 'Unit List'!$AP$5, IF('Unit List'!R728='Unit List'!$P$4, 'Unit List'!$AP$4, IF('Unit List'!R728='Unit List'!$P$7, 'Unit List'!R728 * 'Unit List'!$AP$7, 'Unit List'!R728)))), IF('Unit List'!AP728='Unit List'!$P$5, 'Unit List'!$AP$5, IF('Unit List'!AP728='Unit List'!$P$4, 'Unit List'!$AP$4, IF('Unit List'!AP728='Unit List'!$P$7, 'Unit List'!AP728 * 'Unit List'!$AP$7, 'Unit List'!AP728)))),",",)</f>
        <v>,</v>
      </c>
      <c r="J785" t="str">
        <f>CONCATENATE("'",IF(ISBLANK('Unit List'!AQ728), IF(ISBLANK('Unit List'!S728), IF(ISBLANK('Unit List'!S728), IF(ISBLANK('Unit List'!AQ728), IF(ISBLANK('Unit List'!S728), IF(ISBLANK('Unit List'!S728), IF(ISBLANK('Unit List'!AQ728), IF(ISBLANK('Unit List'!S728), IF(ISBLANK('Unit List'!S728), IF(ISBLANK('Unit List'!AQ677), IF(ISBLANK('Unit List'!S677), IF(ISBLANK('Unit List'!S677), "",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List'!S728='Unit List'!$P$5, 'Unit List'!$AQ$5, IF('Unit List'!S728='Unit List'!$P$4, 'Unit List'!$AQ$4, 'Unit List'!S728))), IF('Unit List'!S728='Unit List'!$P$5, 'Unit List'!$AQ$5, IF('Unit List'!S728='Unit List'!$P$4, 'Unit List'!$AQ$4, 'Unit List'!S728))), IF('Unit List'!AQ728='Unit List'!$P$5, 'Unit List'!$AQ$5, IF('Unit List'!AQ728='Unit List'!$P$4, 'Unit List'!$AQ$4, 'Unit List'!AQ728))), IF('Unit List'!S728='Unit List'!$P$5, 'Unit List'!$AQ$5, IF('Unit List'!S728='Unit List'!$P$4, 'Unit List'!$AQ$4, 'Unit List'!S728))), IF('Unit List'!S728='Unit List'!$P$5, 'Unit List'!$AQ$5, IF('Unit List'!S728='Unit List'!$P$4, 'Unit List'!$AQ$4, 'Unit List'!S728))), IF('Unit List'!AQ728='Unit List'!$P$5, 'Unit List'!$AQ$5, IF('Unit List'!AQ728='Unit List'!$P$4, 'Unit List'!$AQ$4, 'Unit List'!AQ728))), IF('Unit List'!S728='Unit List'!$P$5, 'Unit List'!$AQ$5, IF('Unit List'!S728='Unit List'!$P$4, 'Unit List'!$AQ$4, 'Unit List'!S728))), IF('Unit List'!S728='Unit List'!$P$5, 'Unit List'!$AQ$5, IF('Unit List'!S728='Unit List'!$P$4, 'Unit List'!$AQ$4, 'Unit List'!S728))), IF('Unit List'!AQ728='Unit List'!$P$5, 'Unit List'!$AQ$5, IF('Unit List'!AQ728='Unit List'!$P$4, 'Unit List'!$AQ$4, 'Unit List'!AQ728))),"'),",)</f>
        <v>''),</v>
      </c>
    </row>
    <row r="786" spans="1:10" x14ac:dyDescent="0.25">
      <c r="A786" t="s">
        <v>2713</v>
      </c>
      <c r="B786" t="str">
        <f>"'',"</f>
        <v>'',</v>
      </c>
      <c r="C786" t="str">
        <f>"'',"</f>
        <v>'',</v>
      </c>
      <c r="D786" t="str">
        <f>CONCATENATE("'",'Unit List'!E729,"',",)</f>
        <v>'INFANTRY',</v>
      </c>
      <c r="E786" t="str">
        <f>CONCATENATE("'",'Unit List'!F729,"',",)</f>
        <v>'INFANTRY',</v>
      </c>
      <c r="F786" t="str">
        <f>"'',"</f>
        <v>'',</v>
      </c>
      <c r="G786" t="str">
        <f>CONCATENATE("'",'Unit List'!H729,"',",)</f>
        <v>'Infantry_Generic',</v>
      </c>
      <c r="H786" t="str">
        <f>CONCATENATE(IF(ISBLANK('Unit List'!AO729), IF(ISBLANK('Unit List'!Q729), IF(ISBLANK('Unit List'!Q729), IF(ISBLANK('Unit List'!AO729), IF(ISBLANK('Unit List'!Q729), IF(ISBLANK('Unit List'!Q729), IF(ISBLANK('Unit List'!AO729), IF(ISBLANK('Unit List'!Q729), IF(ISBLANK('Unit List'!Q729), IF(ISBLANK('Unit List'!AO729), IF(ISBLANK('Unit List'!Q729), IF(ISBLANK('Unit List'!Q729), "1",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List'!AO729)))),",",)</f>
        <v>,</v>
      </c>
      <c r="I786" t="str">
        <f>CONCATENATE(IF(ISBLANK('Unit List'!AP729), IF(ISBLANK('Unit List'!R729), IF(ISBLANK('Unit List'!R729), IF(ISBLANK('Unit List'!AP729), IF(ISBLANK('Unit List'!R729), IF(ISBLANK('Unit List'!R729), IF(ISBLANK('Unit List'!AP729), IF(ISBLANK('Unit List'!R729), IF(ISBLANK('Unit List'!R729), IF(ISBLANK('Unit List'!AP729), IF(ISBLANK('Unit List'!R729), IF(ISBLANK('Unit List'!R729), 'Unit List'!$AP$4,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List'!AP729)))),",",)</f>
        <v>,</v>
      </c>
      <c r="J786" t="str">
        <f>CONCATENATE("'",IF(ISBLANK('Unit List'!AQ729), IF(ISBLANK('Unit List'!S729), IF(ISBLANK('Unit List'!S729), IF(ISBLANK('Unit List'!AQ729), IF(ISBLANK('Unit List'!S729), IF(ISBLANK('Unit List'!S729), IF(ISBLANK('Unit List'!AQ729), IF(ISBLANK('Unit List'!S729), IF(ISBLANK('Unit List'!S729), IF(ISBLANK('Unit List'!AQ729), IF(ISBLANK('Unit List'!S729), IF(ISBLANK('Unit List'!S729), "",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List'!AQ729))),"'),",)</f>
        <v>'UnFormed'),</v>
      </c>
    </row>
    <row r="787" spans="1:10" x14ac:dyDescent="0.25">
      <c r="A787" t="s">
        <v>2713</v>
      </c>
      <c r="B787" t="str">
        <f>"'',"</f>
        <v>'',</v>
      </c>
      <c r="C787" t="str">
        <f>"'',"</f>
        <v>'',</v>
      </c>
      <c r="D787" t="str">
        <f>CONCATENATE("'",'Unit List'!E730,"',",)</f>
        <v>'INQUISITOR',</v>
      </c>
      <c r="E787" t="str">
        <f>CONCATENATE("'",'Unit List'!F730,"',",)</f>
        <v>'INQUISITOR',</v>
      </c>
      <c r="F787" t="str">
        <f>"'',"</f>
        <v>'',</v>
      </c>
      <c r="G787" t="str">
        <f>CONCATENATE("'",'Unit List'!H730,"',",)</f>
        <v>'Inquisitor',</v>
      </c>
      <c r="H787" t="str">
        <f>CONCATENATE(IF(ISBLANK('Unit List'!AO730), IF(ISBLANK('Unit List'!Q730), IF(ISBLANK('Unit List'!Q730), IF(ISBLANK('Unit List'!AO730), IF(ISBLANK('Unit List'!Q730), IF(ISBLANK('Unit List'!Q730), IF(ISBLANK('Unit List'!AO730), IF(ISBLANK('Unit List'!Q730), IF(ISBLANK('Unit List'!Q730), IF(ISBLANK('Unit List'!AO730), IF(ISBLANK('Unit List'!Q730), IF(ISBLANK('Unit List'!Q730), "1",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List'!AO730)))),",",)</f>
        <v>1,</v>
      </c>
      <c r="I787" t="str">
        <f>CONCATENATE(IF(ISBLANK('Unit List'!AP730), IF(ISBLANK('Unit List'!R730), IF(ISBLANK('Unit List'!R730), IF(ISBLANK('Unit List'!AP730), IF(ISBLANK('Unit List'!R730), IF(ISBLANK('Unit List'!R730), IF(ISBLANK('Unit List'!AP730), IF(ISBLANK('Unit List'!R730), IF(ISBLANK('Unit List'!R730), IF(ISBLANK('Unit List'!AP730), IF(ISBLANK('Unit List'!R730), IF(ISBLANK('Unit List'!R730), 'Unit List'!$AP$4,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List'!AP730)))),",",)</f>
        <v>,</v>
      </c>
      <c r="J787" t="str">
        <f>CONCATENATE("'",IF(ISBLANK('Unit List'!AQ730), IF(ISBLANK('Unit List'!S730), IF(ISBLANK('Unit List'!S730), IF(ISBLANK('Unit List'!AQ730), IF(ISBLANK('Unit List'!S730), IF(ISBLANK('Unit List'!S730), IF(ISBLANK('Unit List'!AQ730), IF(ISBLANK('Unit List'!S730), IF(ISBLANK('Unit List'!S730), IF(ISBLANK('Unit List'!AQ730), IF(ISBLANK('Unit List'!S730), IF(ISBLANK('Unit List'!S730), "",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List'!AQ730))),"'),",)</f>
        <v>'EarlyGreatArtist'),</v>
      </c>
    </row>
    <row r="788" spans="1:10" x14ac:dyDescent="0.25">
      <c r="A788" t="s">
        <v>2713</v>
      </c>
      <c r="B788" t="str">
        <f>"'',"</f>
        <v>'',</v>
      </c>
      <c r="C788" t="str">
        <f>"'',"</f>
        <v>'',</v>
      </c>
      <c r="D788" t="str">
        <f>CONCATENATE("'",'Unit List'!E731,"',",)</f>
        <v>'INQUISITOR',</v>
      </c>
      <c r="E788" t="str">
        <f>CONCATENATE("'",'Unit List'!F731,"',",)</f>
        <v>'INQUISITOR',</v>
      </c>
      <c r="F788" t="str">
        <f>CONCATENATE("'_",'Unit List'!G731,"',",)</f>
        <v>'_01',</v>
      </c>
      <c r="G788" t="str">
        <f>CONCATENATE("'",'Unit List'!H731,"',",)</f>
        <v>'Inquisitor_01',</v>
      </c>
      <c r="H788" t="str">
        <f>CONCATENATE(IF(ISBLANK('Unit List'!AO731), IF(ISBLANK('Unit List'!Q731), IF(ISBLANK('Unit List'!Q731), IF(ISBLANK('Unit List'!AO731), IF(ISBLANK('Unit List'!Q731), IF(ISBLANK('Unit List'!Q731), IF(ISBLANK('Unit List'!AO731), IF(ISBLANK('Unit List'!Q731), IF(ISBLANK('Unit List'!Q731), IF(ISBLANK('Unit List'!AO730), IF(ISBLANK('Unit List'!Q730), IF(ISBLANK('Unit List'!Q730), "1",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List'!Q731='Unit List'!$P$5, 'Unit List'!$AO$5, IF('Unit List'!Q731='Unit List'!$P$4, 'Unit List'!$AO$4, IF('Unit List'!Q731='Unit List'!$P$7, 'Unit List'!Q731 * 'Unit List'!$AO$7, 'Unit List'!Q731)))), IF('Unit List'!Q731='Unit List'!$P$5, 'Unit List'!$AO$5, IF('Unit List'!Q731='Unit List'!$P$4, 'Unit List'!$AO$4, IF('Unit List'!Q731='Unit List'!$P$7, 'Unit List'!Q731 * 'Unit List'!$AO$7, 'Unit List'!Q731)))), IF('Unit List'!AO731='Unit List'!$P$5, 'Unit List'!$AO$5, IF('Unit List'!AO731='Unit List'!$P$4, 'Unit List'!$AO$4, IF('Unit List'!AO731='Unit List'!$P$7, 'Unit List'!AO731 * 'Unit List'!$AO$7, 'Unit List'!AO731)))), IF('Unit List'!Q731='Unit List'!$P$5, 'Unit List'!$AO$5, IF('Unit List'!Q731='Unit List'!$P$4, 'Unit List'!$AO$4, IF('Unit List'!Q731='Unit List'!$P$7, 'Unit List'!Q731 * 'Unit List'!$AO$7, 'Unit List'!Q731)))), IF('Unit List'!Q731='Unit List'!$P$5, 'Unit List'!$AO$5, IF('Unit List'!Q731='Unit List'!$P$4, 'Unit List'!$AO$4, IF('Unit List'!Q731='Unit List'!$P$7, 'Unit List'!Q731 * 'Unit List'!$AO$7, 'Unit List'!Q731)))), IF('Unit List'!AO731='Unit List'!$P$5, 'Unit List'!$AO$5, IF('Unit List'!AO731='Unit List'!$P$4, 'Unit List'!$AO$4, IF('Unit List'!AO731='Unit List'!$P$7, 'Unit List'!AO731 * 'Unit List'!$AO$7, 'Unit List'!AO731)))), IF('Unit List'!Q731='Unit List'!$P$5, 'Unit List'!$AO$5, IF('Unit List'!Q731='Unit List'!$P$4, 'Unit List'!$AO$4, IF('Unit List'!Q731='Unit List'!$P$7, 'Unit List'!Q731 * 'Unit List'!$AO$7, 'Unit List'!Q731)))), IF('Unit List'!Q731='Unit List'!$P$5, 'Unit List'!$AO$5, IF('Unit List'!Q731='Unit List'!$P$4, 'Unit List'!$AO$4, IF('Unit List'!Q731='Unit List'!$P$7, 'Unit List'!Q731 * 'Unit List'!$AO$7, 'Unit List'!Q731)))), IF('Unit List'!AO731='Unit List'!$P$5, 'Unit List'!$AO$5, IF('Unit List'!AO731='Unit List'!$P$4, 'Unit List'!$AO$4, IF('Unit List'!AO731='Unit List'!$P$7, 'Unit List'!AO731 * 'Unit List'!$AO$7, 'Unit List'!AO731)))),",",)</f>
        <v>1,</v>
      </c>
      <c r="I788" t="str">
        <f>CONCATENATE(IF(ISBLANK('Unit List'!AP731), IF(ISBLANK('Unit List'!R731), IF(ISBLANK('Unit List'!R731), IF(ISBLANK('Unit List'!AP731), IF(ISBLANK('Unit List'!R731), IF(ISBLANK('Unit List'!R731), IF(ISBLANK('Unit List'!AP731), IF(ISBLANK('Unit List'!R731), IF(ISBLANK('Unit List'!R731), IF(ISBLANK('Unit List'!AP730), IF(ISBLANK('Unit List'!R730), IF(ISBLANK('Unit List'!R730), 'Unit List'!$AP$4,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List'!R731='Unit List'!$P$5, 'Unit List'!$AP$5, IF('Unit List'!R731='Unit List'!$P$4, 'Unit List'!$AP$4, IF('Unit List'!R731='Unit List'!$P$7, 'Unit List'!R731 * 'Unit List'!$AP$7, 'Unit List'!R731)))), IF('Unit List'!R731='Unit List'!$P$5, 'Unit List'!$AP$5, IF('Unit List'!R731='Unit List'!$P$4, 'Unit List'!$AP$4, IF('Unit List'!R731='Unit List'!$P$7, 'Unit List'!R731 * 'Unit List'!$AP$7, 'Unit List'!R731)))), IF('Unit List'!AP731='Unit List'!$P$5, 'Unit List'!$AP$5, IF('Unit List'!AP731='Unit List'!$P$4, 'Unit List'!$AP$4, IF('Unit List'!AP731='Unit List'!$P$7, 'Unit List'!AP731 * 'Unit List'!$AP$7, 'Unit List'!AP731)))), IF('Unit List'!R731='Unit List'!$P$5, 'Unit List'!$AP$5, IF('Unit List'!R731='Unit List'!$P$4, 'Unit List'!$AP$4, IF('Unit List'!R731='Unit List'!$P$7, 'Unit List'!R731 * 'Unit List'!$AP$7, 'Unit List'!R731)))), IF('Unit List'!R731='Unit List'!$P$5, 'Unit List'!$AP$5, IF('Unit List'!R731='Unit List'!$P$4, 'Unit List'!$AP$4, IF('Unit List'!R731='Unit List'!$P$7, 'Unit List'!R731 * 'Unit List'!$AP$7, 'Unit List'!R731)))), IF('Unit List'!AP731='Unit List'!$P$5, 'Unit List'!$AP$5, IF('Unit List'!AP731='Unit List'!$P$4, 'Unit List'!$AP$4, IF('Unit List'!AP731='Unit List'!$P$7, 'Unit List'!AP731 * 'Unit List'!$AP$7, 'Unit List'!AP731)))), IF('Unit List'!R731='Unit List'!$P$5, 'Unit List'!$AP$5, IF('Unit List'!R731='Unit List'!$P$4, 'Unit List'!$AP$4, IF('Unit List'!R731='Unit List'!$P$7, 'Unit List'!R731 * 'Unit List'!$AP$7, 'Unit List'!R731)))), IF('Unit List'!R731='Unit List'!$P$5, 'Unit List'!$AP$5, IF('Unit List'!R731='Unit List'!$P$4, 'Unit List'!$AP$4, IF('Unit List'!R731='Unit List'!$P$7, 'Unit List'!R731 * 'Unit List'!$AP$7, 'Unit List'!R731)))), IF('Unit List'!AP731='Unit List'!$P$5, 'Unit List'!$AP$5, IF('Unit List'!AP731='Unit List'!$P$4, 'Unit List'!$AP$4, IF('Unit List'!AP731='Unit List'!$P$7, 'Unit List'!AP731 * 'Unit List'!$AP$7, 'Unit List'!AP731)))),",",)</f>
        <v>0.125,</v>
      </c>
      <c r="J788" t="str">
        <f>CONCATENATE("'",IF(ISBLANK('Unit List'!AQ731), IF(ISBLANK('Unit List'!S731), IF(ISBLANK('Unit List'!S731), IF(ISBLANK('Unit List'!AQ731), IF(ISBLANK('Unit List'!S731), IF(ISBLANK('Unit List'!S731), IF(ISBLANK('Unit List'!AQ731), IF(ISBLANK('Unit List'!S731), IF(ISBLANK('Unit List'!S731), IF(ISBLANK('Unit List'!AQ730), IF(ISBLANK('Unit List'!S730), IF(ISBLANK('Unit List'!S730), "",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List'!S731='Unit List'!$P$5, 'Unit List'!$AQ$5, IF('Unit List'!S731='Unit List'!$P$4, 'Unit List'!$AQ$4, 'Unit List'!S731))), IF('Unit List'!S731='Unit List'!$P$5, 'Unit List'!$AQ$5, IF('Unit List'!S731='Unit List'!$P$4, 'Unit List'!$AQ$4, 'Unit List'!S731))), IF('Unit List'!AQ731='Unit List'!$P$5, 'Unit List'!$AQ$5, IF('Unit List'!AQ731='Unit List'!$P$4, 'Unit List'!$AQ$4, 'Unit List'!AQ731))), IF('Unit List'!S731='Unit List'!$P$5, 'Unit List'!$AQ$5, IF('Unit List'!S731='Unit List'!$P$4, 'Unit List'!$AQ$4, 'Unit List'!S731))), IF('Unit List'!S731='Unit List'!$P$5, 'Unit List'!$AQ$5, IF('Unit List'!S731='Unit List'!$P$4, 'Unit List'!$AQ$4, 'Unit List'!S731))), IF('Unit List'!AQ731='Unit List'!$P$5, 'Unit List'!$AQ$5, IF('Unit List'!AQ731='Unit List'!$P$4, 'Unit List'!$AQ$4, 'Unit List'!AQ731))), IF('Unit List'!S731='Unit List'!$P$5, 'Unit List'!$AQ$5, IF('Unit List'!S731='Unit List'!$P$4, 'Unit List'!$AQ$4, 'Unit List'!S731))), IF('Unit List'!S731='Unit List'!$P$5, 'Unit List'!$AQ$5, IF('Unit List'!S731='Unit List'!$P$4, 'Unit List'!$AQ$4, 'Unit List'!S731))), IF('Unit List'!AQ731='Unit List'!$P$5, 'Unit List'!$AQ$5, IF('Unit List'!AQ731='Unit List'!$P$4, 'Unit List'!$AQ$4, 'Unit List'!AQ731))),"'),",)</f>
        <v>'EarlyGreatArtist'),</v>
      </c>
    </row>
    <row r="789" spans="1:10" x14ac:dyDescent="0.25">
      <c r="A789" t="s">
        <v>2713</v>
      </c>
      <c r="B789" t="str">
        <f>"'',"</f>
        <v>'',</v>
      </c>
      <c r="C789" t="str">
        <f>"'',"</f>
        <v>'',</v>
      </c>
      <c r="D789" t="str">
        <f>CONCATENATE("'",'Unit List'!E732,"',",)</f>
        <v>'INQUISITOR',</v>
      </c>
      <c r="E789" t="str">
        <f>CONCATENATE("'",'Unit List'!F732,"',",)</f>
        <v>'INQUISITOR',</v>
      </c>
      <c r="F789" t="str">
        <f>CONCATENATE("'_",'Unit List'!G732,"',",)</f>
        <v>'_02',</v>
      </c>
      <c r="G789" t="str">
        <f>CONCATENATE("'",'Unit List'!H732,"',",)</f>
        <v>'Inquisitor_02',</v>
      </c>
      <c r="H789" t="str">
        <f>CONCATENATE(IF(ISBLANK('Unit List'!AO732), IF(ISBLANK('Unit List'!Q732), IF(ISBLANK('Unit List'!Q732), IF(ISBLANK('Unit List'!AO732), IF(ISBLANK('Unit List'!Q732), IF(ISBLANK('Unit List'!Q732), IF(ISBLANK('Unit List'!AO732), IF(ISBLANK('Unit List'!Q732), IF(ISBLANK('Unit List'!Q732), IF(ISBLANK('Unit List'!AO730), IF(ISBLANK('Unit List'!Q730), IF(ISBLANK('Unit List'!Q730), "1",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List'!Q732='Unit List'!$P$5, 'Unit List'!$AO$5, IF('Unit List'!Q732='Unit List'!$P$4, 'Unit List'!$AO$4, IF('Unit List'!Q732='Unit List'!$P$7, 'Unit List'!Q732 * 'Unit List'!$AO$7, 'Unit List'!Q732)))), IF('Unit List'!Q732='Unit List'!$P$5, 'Unit List'!$AO$5, IF('Unit List'!Q732='Unit List'!$P$4, 'Unit List'!$AO$4, IF('Unit List'!Q732='Unit List'!$P$7, 'Unit List'!Q732 * 'Unit List'!$AO$7, 'Unit List'!Q732)))), IF('Unit List'!AO732='Unit List'!$P$5, 'Unit List'!$AO$5, IF('Unit List'!AO732='Unit List'!$P$4, 'Unit List'!$AO$4, IF('Unit List'!AO732='Unit List'!$P$7, 'Unit List'!AO732 * 'Unit List'!$AO$7, 'Unit List'!AO732)))), IF('Unit List'!Q732='Unit List'!$P$5, 'Unit List'!$AO$5, IF('Unit List'!Q732='Unit List'!$P$4, 'Unit List'!$AO$4, IF('Unit List'!Q732='Unit List'!$P$7, 'Unit List'!Q732 * 'Unit List'!$AO$7, 'Unit List'!Q732)))), IF('Unit List'!Q732='Unit List'!$P$5, 'Unit List'!$AO$5, IF('Unit List'!Q732='Unit List'!$P$4, 'Unit List'!$AO$4, IF('Unit List'!Q732='Unit List'!$P$7, 'Unit List'!Q732 * 'Unit List'!$AO$7, 'Unit List'!Q732)))), IF('Unit List'!AO732='Unit List'!$P$5, 'Unit List'!$AO$5, IF('Unit List'!AO732='Unit List'!$P$4, 'Unit List'!$AO$4, IF('Unit List'!AO732='Unit List'!$P$7, 'Unit List'!AO732 * 'Unit List'!$AO$7, 'Unit List'!AO732)))), IF('Unit List'!Q732='Unit List'!$P$5, 'Unit List'!$AO$5, IF('Unit List'!Q732='Unit List'!$P$4, 'Unit List'!$AO$4, IF('Unit List'!Q732='Unit List'!$P$7, 'Unit List'!Q732 * 'Unit List'!$AO$7, 'Unit List'!Q732)))), IF('Unit List'!Q732='Unit List'!$P$5, 'Unit List'!$AO$5, IF('Unit List'!Q732='Unit List'!$P$4, 'Unit List'!$AO$4, IF('Unit List'!Q732='Unit List'!$P$7, 'Unit List'!Q732 * 'Unit List'!$AO$7, 'Unit List'!Q732)))), IF('Unit List'!AO732='Unit List'!$P$5, 'Unit List'!$AO$5, IF('Unit List'!AO732='Unit List'!$P$4, 'Unit List'!$AO$4, IF('Unit List'!AO732='Unit List'!$P$7, 'Unit List'!AO732 * 'Unit List'!$AO$7, 'Unit List'!AO732)))),",",)</f>
        <v>1,</v>
      </c>
      <c r="I789" t="str">
        <f>CONCATENATE(IF(ISBLANK('Unit List'!AP732), IF(ISBLANK('Unit List'!R732), IF(ISBLANK('Unit List'!R732), IF(ISBLANK('Unit List'!AP732), IF(ISBLANK('Unit List'!R732), IF(ISBLANK('Unit List'!R732), IF(ISBLANK('Unit List'!AP732), IF(ISBLANK('Unit List'!R732), IF(ISBLANK('Unit List'!R732), IF(ISBLANK('Unit List'!AP730), IF(ISBLANK('Unit List'!R730), IF(ISBLANK('Unit List'!R730), 'Unit List'!$AP$4,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List'!R732='Unit List'!$P$5, 'Unit List'!$AP$5, IF('Unit List'!R732='Unit List'!$P$4, 'Unit List'!$AP$4, IF('Unit List'!R732='Unit List'!$P$7, 'Unit List'!R732 * 'Unit List'!$AP$7, 'Unit List'!R732)))), IF('Unit List'!R732='Unit List'!$P$5, 'Unit List'!$AP$5, IF('Unit List'!R732='Unit List'!$P$4, 'Unit List'!$AP$4, IF('Unit List'!R732='Unit List'!$P$7, 'Unit List'!R732 * 'Unit List'!$AP$7, 'Unit List'!R732)))), IF('Unit List'!AP732='Unit List'!$P$5, 'Unit List'!$AP$5, IF('Unit List'!AP732='Unit List'!$P$4, 'Unit List'!$AP$4, IF('Unit List'!AP732='Unit List'!$P$7, 'Unit List'!AP732 * 'Unit List'!$AP$7, 'Unit List'!AP732)))), IF('Unit List'!R732='Unit List'!$P$5, 'Unit List'!$AP$5, IF('Unit List'!R732='Unit List'!$P$4, 'Unit List'!$AP$4, IF('Unit List'!R732='Unit List'!$P$7, 'Unit List'!R732 * 'Unit List'!$AP$7, 'Unit List'!R732)))), IF('Unit List'!R732='Unit List'!$P$5, 'Unit List'!$AP$5, IF('Unit List'!R732='Unit List'!$P$4, 'Unit List'!$AP$4, IF('Unit List'!R732='Unit List'!$P$7, 'Unit List'!R732 * 'Unit List'!$AP$7, 'Unit List'!R732)))), IF('Unit List'!AP732='Unit List'!$P$5, 'Unit List'!$AP$5, IF('Unit List'!AP732='Unit List'!$P$4, 'Unit List'!$AP$4, IF('Unit List'!AP732='Unit List'!$P$7, 'Unit List'!AP732 * 'Unit List'!$AP$7, 'Unit List'!AP732)))), IF('Unit List'!R732='Unit List'!$P$5, 'Unit List'!$AP$5, IF('Unit List'!R732='Unit List'!$P$4, 'Unit List'!$AP$4, IF('Unit List'!R732='Unit List'!$P$7, 'Unit List'!R732 * 'Unit List'!$AP$7, 'Unit List'!R732)))), IF('Unit List'!R732='Unit List'!$P$5, 'Unit List'!$AP$5, IF('Unit List'!R732='Unit List'!$P$4, 'Unit List'!$AP$4, IF('Unit List'!R732='Unit List'!$P$7, 'Unit List'!R732 * 'Unit List'!$AP$7, 'Unit List'!R732)))), IF('Unit List'!AP732='Unit List'!$P$5, 'Unit List'!$AP$5, IF('Unit List'!AP732='Unit List'!$P$4, 'Unit List'!$AP$4, IF('Unit List'!AP732='Unit List'!$P$7, 'Unit List'!AP732 * 'Unit List'!$AP$7, 'Unit List'!AP732)))),",",)</f>
        <v>0.13,</v>
      </c>
      <c r="J789" t="str">
        <f>CONCATENATE("'",IF(ISBLANK('Unit List'!AQ732), IF(ISBLANK('Unit List'!S732), IF(ISBLANK('Unit List'!S732), IF(ISBLANK('Unit List'!AQ732), IF(ISBLANK('Unit List'!S732), IF(ISBLANK('Unit List'!S732), IF(ISBLANK('Unit List'!AQ732), IF(ISBLANK('Unit List'!S732), IF(ISBLANK('Unit List'!S732), IF(ISBLANK('Unit List'!AQ730), IF(ISBLANK('Unit List'!S730), IF(ISBLANK('Unit List'!S730), "",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List'!S732='Unit List'!$P$5, 'Unit List'!$AQ$5, IF('Unit List'!S732='Unit List'!$P$4, 'Unit List'!$AQ$4, 'Unit List'!S732))), IF('Unit List'!S732='Unit List'!$P$5, 'Unit List'!$AQ$5, IF('Unit List'!S732='Unit List'!$P$4, 'Unit List'!$AQ$4, 'Unit List'!S732))), IF('Unit List'!AQ732='Unit List'!$P$5, 'Unit List'!$AQ$5, IF('Unit List'!AQ732='Unit List'!$P$4, 'Unit List'!$AQ$4, 'Unit List'!AQ732))), IF('Unit List'!S732='Unit List'!$P$5, 'Unit List'!$AQ$5, IF('Unit List'!S732='Unit List'!$P$4, 'Unit List'!$AQ$4, 'Unit List'!S732))), IF('Unit List'!S732='Unit List'!$P$5, 'Unit List'!$AQ$5, IF('Unit List'!S732='Unit List'!$P$4, 'Unit List'!$AQ$4, 'Unit List'!S732))), IF('Unit List'!AQ732='Unit List'!$P$5, 'Unit List'!$AQ$5, IF('Unit List'!AQ732='Unit List'!$P$4, 'Unit List'!$AQ$4, 'Unit List'!AQ732))), IF('Unit List'!S732='Unit List'!$P$5, 'Unit List'!$AQ$5, IF('Unit List'!S732='Unit List'!$P$4, 'Unit List'!$AQ$4, 'Unit List'!S732))), IF('Unit List'!S732='Unit List'!$P$5, 'Unit List'!$AQ$5, IF('Unit List'!S732='Unit List'!$P$4, 'Unit List'!$AQ$4, 'Unit List'!S732))), IF('Unit List'!AQ732='Unit List'!$P$5, 'Unit List'!$AQ$5, IF('Unit List'!AQ732='Unit List'!$P$4, 'Unit List'!$AQ$4, 'Unit List'!AQ732))),"'),",)</f>
        <v>'EarlyGreatArtist'),</v>
      </c>
    </row>
    <row r="790" spans="1:10" x14ac:dyDescent="0.25">
      <c r="A790" t="s">
        <v>2713</v>
      </c>
      <c r="B790" t="str">
        <f>CONCATENATE("'_",'Unit List'!C733,"',",)</f>
        <v>'_AFRI',</v>
      </c>
      <c r="C790" t="str">
        <f>CONCATENATE("'_",'Unit List'!D733,"',",)</f>
        <v>'_MIDEAST',</v>
      </c>
      <c r="D790" t="str">
        <f>CONCATENATE("'",'Unit List'!E733,"',",)</f>
        <v>'INQUISITOR',</v>
      </c>
      <c r="E790" t="str">
        <f>CONCATENATE("'",'Unit List'!F733,"',",)</f>
        <v>'INQUISITOR',</v>
      </c>
      <c r="F790" t="str">
        <f>"'',"</f>
        <v>'',</v>
      </c>
      <c r="G790" t="str">
        <f>CONCATENATE("'",'Unit List'!H740,"',",)</f>
        <v>'Assassin',</v>
      </c>
      <c r="H790" t="str">
        <f>CONCATENATE(IF(ISBLANK('Unit List'!AO733), IF(ISBLANK('Unit List'!Q733), IF(ISBLANK('Unit List'!Q733), IF(ISBLANK('Unit List'!AO740), IF(ISBLANK('Unit List'!Q740), IF(ISBLANK('Unit List'!Q740), IF(ISBLANK('Unit List'!AO740), IF(ISBLANK('Unit List'!Q740), IF(ISBLANK('Unit List'!Q740), IF(ISBLANK('Unit List'!AO730), IF(ISBLANK('Unit List'!Q730), IF(ISBLANK('Unit List'!Q730), "1",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List'!Q740='Unit List'!$P$5, 'Unit List'!$AO$5, IF('Unit List'!Q740='Unit List'!$P$4, 'Unit List'!$AO$4, IF('Unit List'!Q740='Unit List'!$P$7, 'Unit List'!Q740 * 'Unit List'!$AO$7, 'Unit List'!Q740)))), IF('Unit List'!Q740='Unit List'!$P$5, 'Unit List'!$AO$5, IF('Unit List'!Q740='Unit List'!$P$4, 'Unit List'!$AO$4, IF('Unit List'!Q740='Unit List'!$P$7, 'Unit List'!Q740 * 'Unit List'!$AO$7, 'Unit List'!Q740)))), IF('Unit List'!AO740='Unit List'!$P$5, 'Unit List'!$AO$5, IF('Unit List'!AO740='Unit List'!$P$4, 'Unit List'!$AO$4, IF('Unit List'!AO740='Unit List'!$P$7, 'Unit List'!AO740 * 'Unit List'!$AO$7, 'Unit List'!AO740)))), IF('Unit List'!Q740='Unit List'!$P$5, 'Unit List'!$AO$5, IF('Unit List'!Q740='Unit List'!$P$4, 'Unit List'!$AO$4, IF('Unit List'!Q740='Unit List'!$P$7, 'Unit List'!Q740 * 'Unit List'!$AO$7, 'Unit List'!Q740)))), IF('Unit List'!Q740='Unit List'!$P$5, 'Unit List'!$AO$5, IF('Unit List'!Q740='Unit List'!$P$4, 'Unit List'!$AO$4, IF('Unit List'!Q740='Unit List'!$P$7, 'Unit List'!Q740 * 'Unit List'!$AO$7, 'Unit List'!Q740)))), IF('Unit List'!AO740='Unit List'!$P$5, 'Unit List'!$AO$5, IF('Unit List'!AO740='Unit List'!$P$4, 'Unit List'!$AO$4, IF('Unit List'!AO740='Unit List'!$P$7, 'Unit List'!AO740 * 'Unit List'!$AO$7, 'Unit List'!AO740)))), IF('Unit List'!Q733='Unit List'!$P$5, 'Unit List'!$AO$5, IF('Unit List'!Q733='Unit List'!$P$4, 'Unit List'!$AO$4, IF('Unit List'!Q733='Unit List'!$P$7, 'Unit List'!Q733 * 'Unit List'!$AO$7, 'Unit List'!Q733)))), IF('Unit List'!Q733='Unit List'!$P$5, 'Unit List'!$AO$5, IF('Unit List'!Q733='Unit List'!$P$4, 'Unit List'!$AO$4, IF('Unit List'!Q733='Unit List'!$P$7, 'Unit List'!Q733 * 'Unit List'!$AO$7, 'Unit List'!Q733)))), IF('Unit List'!AO733='Unit List'!$P$5, 'Unit List'!$AO$5, IF('Unit List'!AO733='Unit List'!$P$4, 'Unit List'!$AO$4, IF('Unit List'!AO733='Unit List'!$P$7, 'Unit List'!AO733 * 'Unit List'!$AO$7, 'Unit List'!AO733)))),",",)</f>
        <v>3,</v>
      </c>
      <c r="I790" t="str">
        <f>CONCATENATE(IF(ISBLANK('Unit List'!AP733), IF(ISBLANK('Unit List'!R733), IF(ISBLANK('Unit List'!R733), IF(ISBLANK('Unit List'!AP740), IF(ISBLANK('Unit List'!R740), IF(ISBLANK('Unit List'!R740), IF(ISBLANK('Unit List'!AP740), IF(ISBLANK('Unit List'!R740), IF(ISBLANK('Unit List'!R740), IF(ISBLANK('Unit List'!AP730), IF(ISBLANK('Unit List'!R730), IF(ISBLANK('Unit List'!R730), 'Unit List'!$AP$4,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List'!R740='Unit List'!$P$5, 'Unit List'!$AP$5, IF('Unit List'!R740='Unit List'!$P$4, 'Unit List'!$AP$4, IF('Unit List'!R740='Unit List'!$P$7, 'Unit List'!R740 * 'Unit List'!$AP$7, 'Unit List'!R740)))), IF('Unit List'!R740='Unit List'!$P$5, 'Unit List'!$AP$5, IF('Unit List'!R740='Unit List'!$P$4, 'Unit List'!$AP$4, IF('Unit List'!R740='Unit List'!$P$7, 'Unit List'!R740 * 'Unit List'!$AP$7, 'Unit List'!R740)))), IF('Unit List'!AP740='Unit List'!$P$5, 'Unit List'!$AP$5, IF('Unit List'!AP740='Unit List'!$P$4, 'Unit List'!$AP$4, IF('Unit List'!AP740='Unit List'!$P$7, 'Unit List'!AP740 * 'Unit List'!$AP$7, 'Unit List'!AP740)))), IF('Unit List'!R740='Unit List'!$P$5, 'Unit List'!$AP$5, IF('Unit List'!R740='Unit List'!$P$4, 'Unit List'!$AP$4, IF('Unit List'!R740='Unit List'!$P$7, 'Unit List'!R740 * 'Unit List'!$AP$7, 'Unit List'!R740)))), IF('Unit List'!R740='Unit List'!$P$5, 'Unit List'!$AP$5, IF('Unit List'!R740='Unit List'!$P$4, 'Unit List'!$AP$4, IF('Unit List'!R740='Unit List'!$P$7, 'Unit List'!R740 * 'Unit List'!$AP$7, 'Unit List'!R740)))), IF('Unit List'!AP740='Unit List'!$P$5, 'Unit List'!$AP$5, IF('Unit List'!AP740='Unit List'!$P$4, 'Unit List'!$AP$4, IF('Unit List'!AP740='Unit List'!$P$7, 'Unit List'!AP740 * 'Unit List'!$AP$7, 'Unit List'!AP740)))), IF('Unit List'!R733='Unit List'!$P$5, 'Unit List'!$AP$5, IF('Unit List'!R733='Unit List'!$P$4, 'Unit List'!$AP$4, IF('Unit List'!R733='Unit List'!$P$7, 'Unit List'!R733 * 'Unit List'!$AP$7, 'Unit List'!R733)))), IF('Unit List'!R733='Unit List'!$P$5, 'Unit List'!$AP$5, IF('Unit List'!R733='Unit List'!$P$4, 'Unit List'!$AP$4, IF('Unit List'!R733='Unit List'!$P$7, 'Unit List'!R733 * 'Unit List'!$AP$7, 'Unit List'!R733)))), IF('Unit List'!AP733='Unit List'!$P$5, 'Unit List'!$AP$5, IF('Unit List'!AP733='Unit List'!$P$4, 'Unit List'!$AP$4, IF('Unit List'!AP733='Unit List'!$P$7, 'Unit List'!AP733 * 'Unit List'!$AP$7, 'Unit List'!AP733)))),",",)</f>
        <v>1.65,</v>
      </c>
      <c r="J790" t="str">
        <f>CONCATENATE("'",IF(ISBLANK('Unit List'!AQ733), IF(ISBLANK('Unit List'!S733), IF(ISBLANK('Unit List'!S733), IF(ISBLANK('Unit List'!AQ740), IF(ISBLANK('Unit List'!S740), IF(ISBLANK('Unit List'!S740), IF(ISBLANK('Unit List'!AQ740), IF(ISBLANK('Unit List'!S740), IF(ISBLANK('Unit List'!S740), IF(ISBLANK('Unit List'!AQ730), IF(ISBLANK('Unit List'!S730), IF(ISBLANK('Unit List'!S730), "",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List'!S740='Unit List'!$P$5, 'Unit List'!$AQ$5, IF('Unit List'!S740='Unit List'!$P$4, 'Unit List'!$AQ$4, 'Unit List'!S740))), IF('Unit List'!S740='Unit List'!$P$5, 'Unit List'!$AQ$5, IF('Unit List'!S740='Unit List'!$P$4, 'Unit List'!$AQ$4, 'Unit List'!S740))), IF('Unit List'!AQ740='Unit List'!$P$5, 'Unit List'!$AQ$5, IF('Unit List'!AQ740='Unit List'!$P$4, 'Unit List'!$AQ$4, 'Unit List'!AQ740))), IF('Unit List'!S740='Unit List'!$P$5, 'Unit List'!$AQ$5, IF('Unit List'!S740='Unit List'!$P$4, 'Unit List'!$AQ$4, 'Unit List'!S740))), IF('Unit List'!S740='Unit List'!$P$5, 'Unit List'!$AQ$5, IF('Unit List'!S740='Unit List'!$P$4, 'Unit List'!$AQ$4, 'Unit List'!S740))), IF('Unit List'!AQ740='Unit List'!$P$5, 'Unit List'!$AQ$5, IF('Unit List'!AQ740='Unit List'!$P$4, 'Unit List'!$AQ$4, 'Unit List'!AQ740))), IF('Unit List'!S733='Unit List'!$P$5, 'Unit List'!$AQ$5, IF('Unit List'!S733='Unit List'!$P$4, 'Unit List'!$AQ$4, 'Unit List'!S733))), IF('Unit List'!S733='Unit List'!$P$5, 'Unit List'!$AQ$5, IF('Unit List'!S733='Unit List'!$P$4, 'Unit List'!$AQ$4, 'Unit List'!S733))), IF('Unit List'!AQ733='Unit List'!$P$5, 'Unit List'!$AQ$5, IF('Unit List'!AQ733='Unit List'!$P$4, 'Unit List'!$AQ$4, 'Unit List'!AQ733))),"'),",)</f>
        <v>'EarlyGreatArtist'),</v>
      </c>
    </row>
    <row r="791" spans="1:10" x14ac:dyDescent="0.25">
      <c r="A791" t="s">
        <v>2713</v>
      </c>
      <c r="B791" t="str">
        <f>CONCATENATE("'_",'Unit List'!C734,"',",)</f>
        <v>'_AMER',</v>
      </c>
      <c r="C791" t="str">
        <f>"'',"</f>
        <v>'',</v>
      </c>
      <c r="D791" t="str">
        <f>CONCATENATE("'",'Unit List'!E734,"',",)</f>
        <v>'INQUISITOR',</v>
      </c>
      <c r="E791" t="str">
        <f>CONCATENATE("'",'Unit List'!F734,"',",)</f>
        <v>'INQUISITOR',</v>
      </c>
      <c r="F791" t="str">
        <f>"'',"</f>
        <v>'',</v>
      </c>
      <c r="G791" t="str">
        <f>CONCATENATE("'",'Unit List'!H734,"',",)</f>
        <v>'moche_maceman',</v>
      </c>
      <c r="H791" t="str">
        <f>CONCATENATE(IF(ISBLANK('Unit List'!AO734), IF(ISBLANK('Unit List'!Q734), IF(ISBLANK('Unit List'!Q734), IF(ISBLANK('Unit List'!AO734), IF(ISBLANK('Unit List'!Q734), IF(ISBLANK('Unit List'!Q734), IF(ISBLANK('Unit List'!AO734), IF(ISBLANK('Unit List'!Q734), IF(ISBLANK('Unit List'!Q734), IF(ISBLANK('Unit List'!AO730), IF(ISBLANK('Unit List'!Q730), IF(ISBLANK('Unit List'!Q730), "1",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List'!AO734)))),",",)</f>
        <v>1,</v>
      </c>
      <c r="I791" t="str">
        <f>CONCATENATE(IF(ISBLANK('Unit List'!AP734), IF(ISBLANK('Unit List'!R734), IF(ISBLANK('Unit List'!R734), IF(ISBLANK('Unit List'!AP734), IF(ISBLANK('Unit List'!R734), IF(ISBLANK('Unit List'!R734), IF(ISBLANK('Unit List'!AP734), IF(ISBLANK('Unit List'!R734), IF(ISBLANK('Unit List'!R734), IF(ISBLANK('Unit List'!AP730), IF(ISBLANK('Unit List'!R730), IF(ISBLANK('Unit List'!R730), 'Unit List'!$AP$4,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List'!AP734)))),",",)</f>
        <v>,</v>
      </c>
      <c r="J791" t="str">
        <f>CONCATENATE("'",IF(ISBLANK('Unit List'!AQ734), IF(ISBLANK('Unit List'!S734), IF(ISBLANK('Unit List'!S734), IF(ISBLANK('Unit List'!AQ734), IF(ISBLANK('Unit List'!S734), IF(ISBLANK('Unit List'!S734), IF(ISBLANK('Unit List'!AQ734), IF(ISBLANK('Unit List'!S734), IF(ISBLANK('Unit List'!S734), IF(ISBLANK('Unit List'!AQ730), IF(ISBLANK('Unit List'!S730), IF(ISBLANK('Unit List'!S730), "",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List'!AQ734))),"'),",)</f>
        <v>'EarlyGreatArtist'),</v>
      </c>
    </row>
    <row r="792" spans="1:10" x14ac:dyDescent="0.25">
      <c r="A792" t="s">
        <v>2713</v>
      </c>
      <c r="B792" t="str">
        <f>CONCATENATE("'_",'Unit List'!C735,"',",)</f>
        <v>'_AMER',</v>
      </c>
      <c r="C792" t="str">
        <f>"'',"</f>
        <v>'',</v>
      </c>
      <c r="D792" t="str">
        <f>CONCATENATE("'",'Unit List'!E735,"',",)</f>
        <v>'INQUISITOR',</v>
      </c>
      <c r="E792" t="str">
        <f>CONCATENATE("'",'Unit List'!F735,"',",)</f>
        <v>'INQUISITOR',</v>
      </c>
      <c r="F792" t="str">
        <f>CONCATENATE("'_",'Unit List'!G735,"',",)</f>
        <v>'_F1',</v>
      </c>
      <c r="G792" t="str">
        <f>CONCATENATE("'",'Unit List'!H735,"',",)</f>
        <v>'Chimu_Maceman',</v>
      </c>
      <c r="H792" t="str">
        <f>CONCATENATE(IF(ISBLANK('Unit List'!AO735), IF(ISBLANK('Unit List'!Q735), IF(ISBLANK('Unit List'!Q735), IF(ISBLANK('Unit List'!AO735), IF(ISBLANK('Unit List'!Q735), IF(ISBLANK('Unit List'!Q735), IF(ISBLANK('Unit List'!AO735), IF(ISBLANK('Unit List'!Q735), IF(ISBLANK('Unit List'!Q735), IF(ISBLANK('Unit List'!AO730), IF(ISBLANK('Unit List'!Q730), IF(ISBLANK('Unit List'!Q730), "1",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List'!Q735='Unit List'!$P$5, 'Unit List'!$AO$5, IF('Unit List'!Q735='Unit List'!$P$4, 'Unit List'!$AO$4, IF('Unit List'!Q735='Unit List'!$P$7, 'Unit List'!Q735 * 'Unit List'!$AO$7, 'Unit List'!Q735)))), IF('Unit List'!Q735='Unit List'!$P$5, 'Unit List'!$AO$5, IF('Unit List'!Q735='Unit List'!$P$4, 'Unit List'!$AO$4, IF('Unit List'!Q735='Unit List'!$P$7, 'Unit List'!Q735 * 'Unit List'!$AO$7, 'Unit List'!Q735)))), IF('Unit List'!AO735='Unit List'!$P$5, 'Unit List'!$AO$5, IF('Unit List'!AO735='Unit List'!$P$4, 'Unit List'!$AO$4, IF('Unit List'!AO735='Unit List'!$P$7, 'Unit List'!AO735 * 'Unit List'!$AO$7, 'Unit List'!AO735)))), IF('Unit List'!Q735='Unit List'!$P$5, 'Unit List'!$AO$5, IF('Unit List'!Q735='Unit List'!$P$4, 'Unit List'!$AO$4, IF('Unit List'!Q735='Unit List'!$P$7, 'Unit List'!Q735 * 'Unit List'!$AO$7, 'Unit List'!Q735)))), IF('Unit List'!Q735='Unit List'!$P$5, 'Unit List'!$AO$5, IF('Unit List'!Q735='Unit List'!$P$4, 'Unit List'!$AO$4, IF('Unit List'!Q735='Unit List'!$P$7, 'Unit List'!Q735 * 'Unit List'!$AO$7, 'Unit List'!Q735)))), IF('Unit List'!AO735='Unit List'!$P$5, 'Unit List'!$AO$5, IF('Unit List'!AO735='Unit List'!$P$4, 'Unit List'!$AO$4, IF('Unit List'!AO735='Unit List'!$P$7, 'Unit List'!AO735 * 'Unit List'!$AO$7, 'Unit List'!AO735)))), IF('Unit List'!Q735='Unit List'!$P$5, 'Unit List'!$AO$5, IF('Unit List'!Q735='Unit List'!$P$4, 'Unit List'!$AO$4, IF('Unit List'!Q735='Unit List'!$P$7, 'Unit List'!Q735 * 'Unit List'!$AO$7, 'Unit List'!Q735)))), IF('Unit List'!Q735='Unit List'!$P$5, 'Unit List'!$AO$5, IF('Unit List'!Q735='Unit List'!$P$4, 'Unit List'!$AO$4, IF('Unit List'!Q735='Unit List'!$P$7, 'Unit List'!Q735 * 'Unit List'!$AO$7, 'Unit List'!Q735)))), IF('Unit List'!AO735='Unit List'!$P$5, 'Unit List'!$AO$5, IF('Unit List'!AO735='Unit List'!$P$4, 'Unit List'!$AO$4, IF('Unit List'!AO735='Unit List'!$P$7, 'Unit List'!AO735 * 'Unit List'!$AO$7, 'Unit List'!AO735)))),",",)</f>
        <v>2,</v>
      </c>
      <c r="I792" t="str">
        <f>CONCATENATE(IF(ISBLANK('Unit List'!AP735), IF(ISBLANK('Unit List'!R735), IF(ISBLANK('Unit List'!R735), IF(ISBLANK('Unit List'!AP735), IF(ISBLANK('Unit List'!R735), IF(ISBLANK('Unit List'!R735), IF(ISBLANK('Unit List'!AP735), IF(ISBLANK('Unit List'!R735), IF(ISBLANK('Unit List'!R735), IF(ISBLANK('Unit List'!AP730), IF(ISBLANK('Unit List'!R730), IF(ISBLANK('Unit List'!R730), 'Unit List'!$AP$4,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List'!R735='Unit List'!$P$5, 'Unit List'!$AP$5, IF('Unit List'!R735='Unit List'!$P$4, 'Unit List'!$AP$4, IF('Unit List'!R735='Unit List'!$P$7, 'Unit List'!R735 * 'Unit List'!$AP$7, 'Unit List'!R735)))), IF('Unit List'!R735='Unit List'!$P$5, 'Unit List'!$AP$5, IF('Unit List'!R735='Unit List'!$P$4, 'Unit List'!$AP$4, IF('Unit List'!R735='Unit List'!$P$7, 'Unit List'!R735 * 'Unit List'!$AP$7, 'Unit List'!R735)))), IF('Unit List'!AP735='Unit List'!$P$5, 'Unit List'!$AP$5, IF('Unit List'!AP735='Unit List'!$P$4, 'Unit List'!$AP$4, IF('Unit List'!AP735='Unit List'!$P$7, 'Unit List'!AP735 * 'Unit List'!$AP$7, 'Unit List'!AP735)))), IF('Unit List'!R735='Unit List'!$P$5, 'Unit List'!$AP$5, IF('Unit List'!R735='Unit List'!$P$4, 'Unit List'!$AP$4, IF('Unit List'!R735='Unit List'!$P$7, 'Unit List'!R735 * 'Unit List'!$AP$7, 'Unit List'!R735)))), IF('Unit List'!R735='Unit List'!$P$5, 'Unit List'!$AP$5, IF('Unit List'!R735='Unit List'!$P$4, 'Unit List'!$AP$4, IF('Unit List'!R735='Unit List'!$P$7, 'Unit List'!R735 * 'Unit List'!$AP$7, 'Unit List'!R735)))), IF('Unit List'!AP735='Unit List'!$P$5, 'Unit List'!$AP$5, IF('Unit List'!AP735='Unit List'!$P$4, 'Unit List'!$AP$4, IF('Unit List'!AP735='Unit List'!$P$7, 'Unit List'!AP735 * 'Unit List'!$AP$7, 'Unit List'!AP735)))), IF('Unit List'!R735='Unit List'!$P$5, 'Unit List'!$AP$5, IF('Unit List'!R735='Unit List'!$P$4, 'Unit List'!$AP$4, IF('Unit List'!R735='Unit List'!$P$7, 'Unit List'!R735 * 'Unit List'!$AP$7, 'Unit List'!R735)))), IF('Unit List'!R735='Unit List'!$P$5, 'Unit List'!$AP$5, IF('Unit List'!R735='Unit List'!$P$4, 'Unit List'!$AP$4, IF('Unit List'!R735='Unit List'!$P$7, 'Unit List'!R735 * 'Unit List'!$AP$7, 'Unit List'!R735)))), IF('Unit List'!AP735='Unit List'!$P$5, 'Unit List'!$AP$5, IF('Unit List'!AP735='Unit List'!$P$4, 'Unit List'!$AP$4, IF('Unit List'!AP735='Unit List'!$P$7, 'Unit List'!AP735 * 'Unit List'!$AP$7, 'Unit List'!AP735)))),",",)</f>
        <v>,</v>
      </c>
      <c r="J792" t="str">
        <f>CONCATENATE("'",IF(ISBLANK('Unit List'!AQ735), IF(ISBLANK('Unit List'!S735), IF(ISBLANK('Unit List'!S735), IF(ISBLANK('Unit List'!AQ735), IF(ISBLANK('Unit List'!S735), IF(ISBLANK('Unit List'!S735), IF(ISBLANK('Unit List'!AQ735), IF(ISBLANK('Unit List'!S735), IF(ISBLANK('Unit List'!S735), IF(ISBLANK('Unit List'!AQ730), IF(ISBLANK('Unit List'!S730), IF(ISBLANK('Unit List'!S730), "",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List'!S735='Unit List'!$P$5, 'Unit List'!$AQ$5, IF('Unit List'!S735='Unit List'!$P$4, 'Unit List'!$AQ$4, 'Unit List'!S735))), IF('Unit List'!S735='Unit List'!$P$5, 'Unit List'!$AQ$5, IF('Unit List'!S735='Unit List'!$P$4, 'Unit List'!$AQ$4, 'Unit List'!S735))), IF('Unit List'!AQ735='Unit List'!$P$5, 'Unit List'!$AQ$5, IF('Unit List'!AQ735='Unit List'!$P$4, 'Unit List'!$AQ$4, 'Unit List'!AQ735))), IF('Unit List'!S735='Unit List'!$P$5, 'Unit List'!$AQ$5, IF('Unit List'!S735='Unit List'!$P$4, 'Unit List'!$AQ$4, 'Unit List'!S735))), IF('Unit List'!S735='Unit List'!$P$5, 'Unit List'!$AQ$5, IF('Unit List'!S735='Unit List'!$P$4, 'Unit List'!$AQ$4, 'Unit List'!S735))), IF('Unit List'!AQ735='Unit List'!$P$5, 'Unit List'!$AQ$5, IF('Unit List'!AQ735='Unit List'!$P$4, 'Unit List'!$AQ$4, 'Unit List'!AQ735))), IF('Unit List'!S735='Unit List'!$P$5, 'Unit List'!$AQ$5, IF('Unit List'!S735='Unit List'!$P$4, 'Unit List'!$AQ$4, 'Unit List'!S735))), IF('Unit List'!S735='Unit List'!$P$5, 'Unit List'!$AQ$5, IF('Unit List'!S735='Unit List'!$P$4, 'Unit List'!$AQ$4, 'Unit List'!S735))), IF('Unit List'!AQ735='Unit List'!$P$5, 'Unit List'!$AQ$5, IF('Unit List'!AQ735='Unit List'!$P$4, 'Unit List'!$AQ$4, 'Unit List'!AQ735))),"'),",)</f>
        <v>'EarlyGreatArtist'),</v>
      </c>
    </row>
    <row r="793" spans="1:10" x14ac:dyDescent="0.25">
      <c r="A793" t="s">
        <v>2713</v>
      </c>
      <c r="B793" t="str">
        <f>CONCATENATE("'_",'Unit List'!C736,"',",)</f>
        <v>'_ASIA',</v>
      </c>
      <c r="C793" t="str">
        <f>"'',"</f>
        <v>'',</v>
      </c>
      <c r="D793" t="str">
        <f>CONCATENATE("'",'Unit List'!E736,"',",)</f>
        <v>'INQUISITOR',</v>
      </c>
      <c r="E793" t="str">
        <f>CONCATENATE("'",'Unit List'!F736,"',",)</f>
        <v>'INQUISITOR',</v>
      </c>
      <c r="F793" t="str">
        <f>"'',"</f>
        <v>'',</v>
      </c>
      <c r="G793" t="str">
        <f>CONCATENATE("'",'Unit List'!H736,"',",)</f>
        <v>'WarriorMonk_Japan_v2',</v>
      </c>
      <c r="H793" t="str">
        <f>CONCATENATE(IF(ISBLANK('Unit List'!AO736), IF(ISBLANK('Unit List'!Q736), IF(ISBLANK('Unit List'!Q736), IF(ISBLANK('Unit List'!AO736), IF(ISBLANK('Unit List'!Q736), IF(ISBLANK('Unit List'!Q736), IF(ISBLANK('Unit List'!AO736), IF(ISBLANK('Unit List'!Q736), IF(ISBLANK('Unit List'!Q736), IF(ISBLANK('Unit List'!AO730), IF(ISBLANK('Unit List'!Q730), IF(ISBLANK('Unit List'!Q730), "1",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List'!AO736)))),",",)</f>
        <v>1,</v>
      </c>
      <c r="I793" t="str">
        <f>CONCATENATE(IF(ISBLANK('Unit List'!AP736), IF(ISBLANK('Unit List'!R736), IF(ISBLANK('Unit List'!R736), IF(ISBLANK('Unit List'!AP736), IF(ISBLANK('Unit List'!R736), IF(ISBLANK('Unit List'!R736), IF(ISBLANK('Unit List'!AP736), IF(ISBLANK('Unit List'!R736), IF(ISBLANK('Unit List'!R736), IF(ISBLANK('Unit List'!AP730), IF(ISBLANK('Unit List'!R730), IF(ISBLANK('Unit List'!R730), 'Unit List'!$AP$4,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List'!AP736)))),",",)</f>
        <v>,</v>
      </c>
      <c r="J793" t="str">
        <f>CONCATENATE("'",IF(ISBLANK('Unit List'!AQ736), IF(ISBLANK('Unit List'!S736), IF(ISBLANK('Unit List'!S736), IF(ISBLANK('Unit List'!AQ736), IF(ISBLANK('Unit List'!S736), IF(ISBLANK('Unit List'!S736), IF(ISBLANK('Unit List'!AQ736), IF(ISBLANK('Unit List'!S736), IF(ISBLANK('Unit List'!S736), IF(ISBLANK('Unit List'!AQ730), IF(ISBLANK('Unit List'!S730), IF(ISBLANK('Unit List'!S730), "",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List'!AQ736))),"'),",)</f>
        <v>'EarlyGreatArtist'),</v>
      </c>
    </row>
    <row r="794" spans="1:10" x14ac:dyDescent="0.25">
      <c r="A794" t="s">
        <v>2713</v>
      </c>
      <c r="B794" t="str">
        <f>CONCATENATE("'_",'Unit List'!C737,"',",)</f>
        <v>'_ASIA',</v>
      </c>
      <c r="C794" t="str">
        <f>"'',"</f>
        <v>'',</v>
      </c>
      <c r="D794" t="str">
        <f>CONCATENATE("'",'Unit List'!E737,"',",)</f>
        <v>'INQUISITOR',</v>
      </c>
      <c r="E794" t="str">
        <f>CONCATENATE("'",'Unit List'!F737,"',",)</f>
        <v>'INQUISITOR',</v>
      </c>
      <c r="F794" t="str">
        <f>CONCATENATE("'_",'Unit List'!G737,"',",)</f>
        <v>'_F1',</v>
      </c>
      <c r="G794" t="str">
        <f>CONCATENATE("'",'Unit List'!H737,"',",)</f>
        <v>'Ninja_Japan',</v>
      </c>
      <c r="H794" t="str">
        <f>CONCATENATE(IF(ISBLANK('Unit List'!AO737), IF(ISBLANK('Unit List'!Q737), IF(ISBLANK('Unit List'!Q737), IF(ISBLANK('Unit List'!AO737), IF(ISBLANK('Unit List'!Q737), IF(ISBLANK('Unit List'!Q737), IF(ISBLANK('Unit List'!AO737), IF(ISBLANK('Unit List'!Q737), IF(ISBLANK('Unit List'!Q737), IF(ISBLANK('Unit List'!AO730), IF(ISBLANK('Unit List'!Q730), IF(ISBLANK('Unit List'!Q730), "1",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List'!Q737='Unit List'!$P$5, 'Unit List'!$AO$5, IF('Unit List'!Q737='Unit List'!$P$4, 'Unit List'!$AO$4, IF('Unit List'!Q737='Unit List'!$P$7, 'Unit List'!Q737 * 'Unit List'!$AO$7, 'Unit List'!Q737)))), IF('Unit List'!Q737='Unit List'!$P$5, 'Unit List'!$AO$5, IF('Unit List'!Q737='Unit List'!$P$4, 'Unit List'!$AO$4, IF('Unit List'!Q737='Unit List'!$P$7, 'Unit List'!Q737 * 'Unit List'!$AO$7, 'Unit List'!Q737)))), IF('Unit List'!AO737='Unit List'!$P$5, 'Unit List'!$AO$5, IF('Unit List'!AO737='Unit List'!$P$4, 'Unit List'!$AO$4, IF('Unit List'!AO737='Unit List'!$P$7, 'Unit List'!AO737 * 'Unit List'!$AO$7, 'Unit List'!AO737)))), IF('Unit List'!Q737='Unit List'!$P$5, 'Unit List'!$AO$5, IF('Unit List'!Q737='Unit List'!$P$4, 'Unit List'!$AO$4, IF('Unit List'!Q737='Unit List'!$P$7, 'Unit List'!Q737 * 'Unit List'!$AO$7, 'Unit List'!Q737)))), IF('Unit List'!Q737='Unit List'!$P$5, 'Unit List'!$AO$5, IF('Unit List'!Q737='Unit List'!$P$4, 'Unit List'!$AO$4, IF('Unit List'!Q737='Unit List'!$P$7, 'Unit List'!Q737 * 'Unit List'!$AO$7, 'Unit List'!Q737)))), IF('Unit List'!AO737='Unit List'!$P$5, 'Unit List'!$AO$5, IF('Unit List'!AO737='Unit List'!$P$4, 'Unit List'!$AO$4, IF('Unit List'!AO737='Unit List'!$P$7, 'Unit List'!AO737 * 'Unit List'!$AO$7, 'Unit List'!AO737)))), IF('Unit List'!Q737='Unit List'!$P$5, 'Unit List'!$AO$5, IF('Unit List'!Q737='Unit List'!$P$4, 'Unit List'!$AO$4, IF('Unit List'!Q737='Unit List'!$P$7, 'Unit List'!Q737 * 'Unit List'!$AO$7, 'Unit List'!Q737)))), IF('Unit List'!Q737='Unit List'!$P$5, 'Unit List'!$AO$5, IF('Unit List'!Q737='Unit List'!$P$4, 'Unit List'!$AO$4, IF('Unit List'!Q737='Unit List'!$P$7, 'Unit List'!Q737 * 'Unit List'!$AO$7, 'Unit List'!Q737)))), IF('Unit List'!AO737='Unit List'!$P$5, 'Unit List'!$AO$5, IF('Unit List'!AO737='Unit List'!$P$4, 'Unit List'!$AO$4, IF('Unit List'!AO737='Unit List'!$P$7, 'Unit List'!AO737 * 'Unit List'!$AO$7, 'Unit List'!AO737)))),",",)</f>
        <v>2,</v>
      </c>
      <c r="I794" t="str">
        <f>CONCATENATE(IF(ISBLANK('Unit List'!AP737), IF(ISBLANK('Unit List'!R737), IF(ISBLANK('Unit List'!R737), IF(ISBLANK('Unit List'!AP737), IF(ISBLANK('Unit List'!R737), IF(ISBLANK('Unit List'!R737), IF(ISBLANK('Unit List'!AP737), IF(ISBLANK('Unit List'!R737), IF(ISBLANK('Unit List'!R737), IF(ISBLANK('Unit List'!AP730), IF(ISBLANK('Unit List'!R730), IF(ISBLANK('Unit List'!R730), 'Unit List'!$AP$4,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List'!R737='Unit List'!$P$5, 'Unit List'!$AP$5, IF('Unit List'!R737='Unit List'!$P$4, 'Unit List'!$AP$4, IF('Unit List'!R737='Unit List'!$P$7, 'Unit List'!R737 * 'Unit List'!$AP$7, 'Unit List'!R737)))), IF('Unit List'!R737='Unit List'!$P$5, 'Unit List'!$AP$5, IF('Unit List'!R737='Unit List'!$P$4, 'Unit List'!$AP$4, IF('Unit List'!R737='Unit List'!$P$7, 'Unit List'!R737 * 'Unit List'!$AP$7, 'Unit List'!R737)))), IF('Unit List'!AP737='Unit List'!$P$5, 'Unit List'!$AP$5, IF('Unit List'!AP737='Unit List'!$P$4, 'Unit List'!$AP$4, IF('Unit List'!AP737='Unit List'!$P$7, 'Unit List'!AP737 * 'Unit List'!$AP$7, 'Unit List'!AP737)))), IF('Unit List'!R737='Unit List'!$P$5, 'Unit List'!$AP$5, IF('Unit List'!R737='Unit List'!$P$4, 'Unit List'!$AP$4, IF('Unit List'!R737='Unit List'!$P$7, 'Unit List'!R737 * 'Unit List'!$AP$7, 'Unit List'!R737)))), IF('Unit List'!R737='Unit List'!$P$5, 'Unit List'!$AP$5, IF('Unit List'!R737='Unit List'!$P$4, 'Unit List'!$AP$4, IF('Unit List'!R737='Unit List'!$P$7, 'Unit List'!R737 * 'Unit List'!$AP$7, 'Unit List'!R737)))), IF('Unit List'!AP737='Unit List'!$P$5, 'Unit List'!$AP$5, IF('Unit List'!AP737='Unit List'!$P$4, 'Unit List'!$AP$4, IF('Unit List'!AP737='Unit List'!$P$7, 'Unit List'!AP737 * 'Unit List'!$AP$7, 'Unit List'!AP737)))), IF('Unit List'!R737='Unit List'!$P$5, 'Unit List'!$AP$5, IF('Unit List'!R737='Unit List'!$P$4, 'Unit List'!$AP$4, IF('Unit List'!R737='Unit List'!$P$7, 'Unit List'!R737 * 'Unit List'!$AP$7, 'Unit List'!R737)))), IF('Unit List'!R737='Unit List'!$P$5, 'Unit List'!$AP$5, IF('Unit List'!R737='Unit List'!$P$4, 'Unit List'!$AP$4, IF('Unit List'!R737='Unit List'!$P$7, 'Unit List'!R737 * 'Unit List'!$AP$7, 'Unit List'!R737)))), IF('Unit List'!AP737='Unit List'!$P$5, 'Unit List'!$AP$5, IF('Unit List'!AP737='Unit List'!$P$4, 'Unit List'!$AP$4, IF('Unit List'!AP737='Unit List'!$P$7, 'Unit List'!AP737 * 'Unit List'!$AP$7, 'Unit List'!AP737)))),",",)</f>
        <v>0.135,</v>
      </c>
      <c r="J794" t="str">
        <f>CONCATENATE("'",IF(ISBLANK('Unit List'!AQ737), IF(ISBLANK('Unit List'!S737), IF(ISBLANK('Unit List'!S737), IF(ISBLANK('Unit List'!AQ737), IF(ISBLANK('Unit List'!S737), IF(ISBLANK('Unit List'!S737), IF(ISBLANK('Unit List'!AQ737), IF(ISBLANK('Unit List'!S737), IF(ISBLANK('Unit List'!S737), IF(ISBLANK('Unit List'!AQ730), IF(ISBLANK('Unit List'!S730), IF(ISBLANK('Unit List'!S730), "",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List'!S737='Unit List'!$P$5, 'Unit List'!$AQ$5, IF('Unit List'!S737='Unit List'!$P$4, 'Unit List'!$AQ$4, 'Unit List'!S737))), IF('Unit List'!S737='Unit List'!$P$5, 'Unit List'!$AQ$5, IF('Unit List'!S737='Unit List'!$P$4, 'Unit List'!$AQ$4, 'Unit List'!S737))), IF('Unit List'!AQ737='Unit List'!$P$5, 'Unit List'!$AQ$5, IF('Unit List'!AQ737='Unit List'!$P$4, 'Unit List'!$AQ$4, 'Unit List'!AQ737))), IF('Unit List'!S737='Unit List'!$P$5, 'Unit List'!$AQ$5, IF('Unit List'!S737='Unit List'!$P$4, 'Unit List'!$AQ$4, 'Unit List'!S737))), IF('Unit List'!S737='Unit List'!$P$5, 'Unit List'!$AQ$5, IF('Unit List'!S737='Unit List'!$P$4, 'Unit List'!$AQ$4, 'Unit List'!S737))), IF('Unit List'!AQ737='Unit List'!$P$5, 'Unit List'!$AQ$5, IF('Unit List'!AQ737='Unit List'!$P$4, 'Unit List'!$AQ$4, 'Unit List'!AQ737))), IF('Unit List'!S737='Unit List'!$P$5, 'Unit List'!$AQ$5, IF('Unit List'!S737='Unit List'!$P$4, 'Unit List'!$AQ$4, 'Unit List'!S737))), IF('Unit List'!S737='Unit List'!$P$5, 'Unit List'!$AQ$5, IF('Unit List'!S737='Unit List'!$P$4, 'Unit List'!$AQ$4, 'Unit List'!S737))), IF('Unit List'!AQ737='Unit List'!$P$5, 'Unit List'!$AQ$5, IF('Unit List'!AQ737='Unit List'!$P$4, 'Unit List'!$AQ$4, 'Unit List'!AQ737))),"'),",)</f>
        <v>'EarlyGreatArtist'),</v>
      </c>
    </row>
    <row r="795" spans="1:10" x14ac:dyDescent="0.25">
      <c r="A795" t="s">
        <v>2713</v>
      </c>
      <c r="B795" t="str">
        <f>CONCATENATE("'_",'Unit List'!C738,"',",)</f>
        <v>'_CENTAS',</v>
      </c>
      <c r="C795" t="str">
        <f>CONCATENATE("'_",'Unit List'!D738,"',",)</f>
        <v>'_MIDEAST',</v>
      </c>
      <c r="D795" t="str">
        <f>CONCATENATE("'",'Unit List'!E738,"',",)</f>
        <v>'INQUISITOR',</v>
      </c>
      <c r="E795" t="str">
        <f>CONCATENATE("'",'Unit List'!F738,"',",)</f>
        <v>'INQUISITOR',</v>
      </c>
      <c r="F795" t="str">
        <f>"'',"</f>
        <v>'',</v>
      </c>
      <c r="G795" t="str">
        <f>CONCATENATE("'",'Unit List'!H740,"',",)</f>
        <v>'Assassin',</v>
      </c>
      <c r="H795" t="str">
        <f>CONCATENATE(IF(ISBLANK('Unit List'!AO738), IF(ISBLANK('Unit List'!Q738), IF(ISBLANK('Unit List'!Q738), IF(ISBLANK('Unit List'!AO740), IF(ISBLANK('Unit List'!Q740), IF(ISBLANK('Unit List'!Q740), IF(ISBLANK('Unit List'!AO740), IF(ISBLANK('Unit List'!Q740), IF(ISBLANK('Unit List'!Q740), IF(ISBLANK('Unit List'!AO730), IF(ISBLANK('Unit List'!Q730), IF(ISBLANK('Unit List'!Q730), "1",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List'!Q740='Unit List'!$P$5, 'Unit List'!$AO$5, IF('Unit List'!Q740='Unit List'!$P$4, 'Unit List'!$AO$4, IF('Unit List'!Q740='Unit List'!$P$7, 'Unit List'!Q740 * 'Unit List'!$AO$7, 'Unit List'!Q740)))), IF('Unit List'!Q740='Unit List'!$P$5, 'Unit List'!$AO$5, IF('Unit List'!Q740='Unit List'!$P$4, 'Unit List'!$AO$4, IF('Unit List'!Q740='Unit List'!$P$7, 'Unit List'!Q740 * 'Unit List'!$AO$7, 'Unit List'!Q740)))), IF('Unit List'!AO740='Unit List'!$P$5, 'Unit List'!$AO$5, IF('Unit List'!AO740='Unit List'!$P$4, 'Unit List'!$AO$4, IF('Unit List'!AO740='Unit List'!$P$7, 'Unit List'!AO740 * 'Unit List'!$AO$7, 'Unit List'!AO740)))), IF('Unit List'!Q740='Unit List'!$P$5, 'Unit List'!$AO$5, IF('Unit List'!Q740='Unit List'!$P$4, 'Unit List'!$AO$4, IF('Unit List'!Q740='Unit List'!$P$7, 'Unit List'!Q740 * 'Unit List'!$AO$7, 'Unit List'!Q740)))), IF('Unit List'!Q740='Unit List'!$P$5, 'Unit List'!$AO$5, IF('Unit List'!Q740='Unit List'!$P$4, 'Unit List'!$AO$4, IF('Unit List'!Q740='Unit List'!$P$7, 'Unit List'!Q740 * 'Unit List'!$AO$7, 'Unit List'!Q740)))), IF('Unit List'!AO740='Unit List'!$P$5, 'Unit List'!$AO$5, IF('Unit List'!AO740='Unit List'!$P$4, 'Unit List'!$AO$4, IF('Unit List'!AO740='Unit List'!$P$7, 'Unit List'!AO740 * 'Unit List'!$AO$7, 'Unit List'!AO740)))), IF('Unit List'!Q738='Unit List'!$P$5, 'Unit List'!$AO$5, IF('Unit List'!Q738='Unit List'!$P$4, 'Unit List'!$AO$4, IF('Unit List'!Q738='Unit List'!$P$7, 'Unit List'!Q738 * 'Unit List'!$AO$7, 'Unit List'!Q738)))), IF('Unit List'!Q738='Unit List'!$P$5, 'Unit List'!$AO$5, IF('Unit List'!Q738='Unit List'!$P$4, 'Unit List'!$AO$4, IF('Unit List'!Q738='Unit List'!$P$7, 'Unit List'!Q738 * 'Unit List'!$AO$7, 'Unit List'!Q738)))), IF('Unit List'!AO738='Unit List'!$P$5, 'Unit List'!$AO$5, IF('Unit List'!AO738='Unit List'!$P$4, 'Unit List'!$AO$4, IF('Unit List'!AO738='Unit List'!$P$7, 'Unit List'!AO738 * 'Unit List'!$AO$7, 'Unit List'!AO738)))),",",)</f>
        <v>3,</v>
      </c>
      <c r="I795" t="str">
        <f>CONCATENATE(IF(ISBLANK('Unit List'!AP738), IF(ISBLANK('Unit List'!R738), IF(ISBLANK('Unit List'!R738), IF(ISBLANK('Unit List'!AP740), IF(ISBLANK('Unit List'!R740), IF(ISBLANK('Unit List'!R740), IF(ISBLANK('Unit List'!AP740), IF(ISBLANK('Unit List'!R740), IF(ISBLANK('Unit List'!R740), IF(ISBLANK('Unit List'!AP730), IF(ISBLANK('Unit List'!R730), IF(ISBLANK('Unit List'!R730), 'Unit List'!$AP$4,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List'!R740='Unit List'!$P$5, 'Unit List'!$AP$5, IF('Unit List'!R740='Unit List'!$P$4, 'Unit List'!$AP$4, IF('Unit List'!R740='Unit List'!$P$7, 'Unit List'!R740 * 'Unit List'!$AP$7, 'Unit List'!R740)))), IF('Unit List'!R740='Unit List'!$P$5, 'Unit List'!$AP$5, IF('Unit List'!R740='Unit List'!$P$4, 'Unit List'!$AP$4, IF('Unit List'!R740='Unit List'!$P$7, 'Unit List'!R740 * 'Unit List'!$AP$7, 'Unit List'!R740)))), IF('Unit List'!AP740='Unit List'!$P$5, 'Unit List'!$AP$5, IF('Unit List'!AP740='Unit List'!$P$4, 'Unit List'!$AP$4, IF('Unit List'!AP740='Unit List'!$P$7, 'Unit List'!AP740 * 'Unit List'!$AP$7, 'Unit List'!AP740)))), IF('Unit List'!R740='Unit List'!$P$5, 'Unit List'!$AP$5, IF('Unit List'!R740='Unit List'!$P$4, 'Unit List'!$AP$4, IF('Unit List'!R740='Unit List'!$P$7, 'Unit List'!R740 * 'Unit List'!$AP$7, 'Unit List'!R740)))), IF('Unit List'!R740='Unit List'!$P$5, 'Unit List'!$AP$5, IF('Unit List'!R740='Unit List'!$P$4, 'Unit List'!$AP$4, IF('Unit List'!R740='Unit List'!$P$7, 'Unit List'!R740 * 'Unit List'!$AP$7, 'Unit List'!R740)))), IF('Unit List'!AP740='Unit List'!$P$5, 'Unit List'!$AP$5, IF('Unit List'!AP740='Unit List'!$P$4, 'Unit List'!$AP$4, IF('Unit List'!AP740='Unit List'!$P$7, 'Unit List'!AP740 * 'Unit List'!$AP$7, 'Unit List'!AP740)))), IF('Unit List'!R738='Unit List'!$P$5, 'Unit List'!$AP$5, IF('Unit List'!R738='Unit List'!$P$4, 'Unit List'!$AP$4, IF('Unit List'!R738='Unit List'!$P$7, 'Unit List'!R738 * 'Unit List'!$AP$7, 'Unit List'!R738)))), IF('Unit List'!R738='Unit List'!$P$5, 'Unit List'!$AP$5, IF('Unit List'!R738='Unit List'!$P$4, 'Unit List'!$AP$4, IF('Unit List'!R738='Unit List'!$P$7, 'Unit List'!R738 * 'Unit List'!$AP$7, 'Unit List'!R738)))), IF('Unit List'!AP738='Unit List'!$P$5, 'Unit List'!$AP$5, IF('Unit List'!AP738='Unit List'!$P$4, 'Unit List'!$AP$4, IF('Unit List'!AP738='Unit List'!$P$7, 'Unit List'!AP738 * 'Unit List'!$AP$7, 'Unit List'!AP738)))),",",)</f>
        <v>1.65,</v>
      </c>
      <c r="J795" t="str">
        <f>CONCATENATE("'",IF(ISBLANK('Unit List'!AQ738), IF(ISBLANK('Unit List'!S738), IF(ISBLANK('Unit List'!S738), IF(ISBLANK('Unit List'!AQ740), IF(ISBLANK('Unit List'!S740), IF(ISBLANK('Unit List'!S740), IF(ISBLANK('Unit List'!AQ740), IF(ISBLANK('Unit List'!S740), IF(ISBLANK('Unit List'!S740), IF(ISBLANK('Unit List'!AQ730), IF(ISBLANK('Unit List'!S730), IF(ISBLANK('Unit List'!S730), "",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List'!S740='Unit List'!$P$5, 'Unit List'!$AQ$5, IF('Unit List'!S740='Unit List'!$P$4, 'Unit List'!$AQ$4, 'Unit List'!S740))), IF('Unit List'!S740='Unit List'!$P$5, 'Unit List'!$AQ$5, IF('Unit List'!S740='Unit List'!$P$4, 'Unit List'!$AQ$4, 'Unit List'!S740))), IF('Unit List'!AQ740='Unit List'!$P$5, 'Unit List'!$AQ$5, IF('Unit List'!AQ740='Unit List'!$P$4, 'Unit List'!$AQ$4, 'Unit List'!AQ740))), IF('Unit List'!S740='Unit List'!$P$5, 'Unit List'!$AQ$5, IF('Unit List'!S740='Unit List'!$P$4, 'Unit List'!$AQ$4, 'Unit List'!S740))), IF('Unit List'!S740='Unit List'!$P$5, 'Unit List'!$AQ$5, IF('Unit List'!S740='Unit List'!$P$4, 'Unit List'!$AQ$4, 'Unit List'!S740))), IF('Unit List'!AQ740='Unit List'!$P$5, 'Unit List'!$AQ$5, IF('Unit List'!AQ740='Unit List'!$P$4, 'Unit List'!$AQ$4, 'Unit List'!AQ740))), IF('Unit List'!S738='Unit List'!$P$5, 'Unit List'!$AQ$5, IF('Unit List'!S738='Unit List'!$P$4, 'Unit List'!$AQ$4, 'Unit List'!S738))), IF('Unit List'!S738='Unit List'!$P$5, 'Unit List'!$AQ$5, IF('Unit List'!S738='Unit List'!$P$4, 'Unit List'!$AQ$4, 'Unit List'!S738))), IF('Unit List'!AQ738='Unit List'!$P$5, 'Unit List'!$AQ$5, IF('Unit List'!AQ738='Unit List'!$P$4, 'Unit List'!$AQ$4, 'Unit List'!AQ738))),"'),",)</f>
        <v>'EarlyGreatArtist'),</v>
      </c>
    </row>
    <row r="796" spans="1:10" x14ac:dyDescent="0.25">
      <c r="A796" t="s">
        <v>2713</v>
      </c>
      <c r="B796" t="str">
        <f>CONCATENATE("'_",'Unit List'!C739,"',",)</f>
        <v>'_CELTS',</v>
      </c>
      <c r="C796" t="str">
        <f>"'',"</f>
        <v>'',</v>
      </c>
      <c r="D796" t="str">
        <f>CONCATENATE("'",'Unit List'!E739,"',",)</f>
        <v>'INQUISITOR',</v>
      </c>
      <c r="E796" t="str">
        <f>CONCATENATE("'",'Unit List'!F739,"',",)</f>
        <v>'INQUISITOR',</v>
      </c>
      <c r="F796" t="str">
        <f>"'',"</f>
        <v>'',</v>
      </c>
      <c r="G796" t="str">
        <f>CONCATENATE("'",'Unit List'!H739,"',",)</f>
        <v>'wizard_fire',</v>
      </c>
      <c r="H796" t="str">
        <f>CONCATENATE(IF(ISBLANK('Unit List'!AO739), IF(ISBLANK('Unit List'!Q739), IF(ISBLANK('Unit List'!Q739), IF(ISBLANK('Unit List'!AO739), IF(ISBLANK('Unit List'!Q739), IF(ISBLANK('Unit List'!Q739), IF(ISBLANK('Unit List'!AO739), IF(ISBLANK('Unit List'!Q739), IF(ISBLANK('Unit List'!Q739), IF(ISBLANK('Unit List'!AO730), IF(ISBLANK('Unit List'!Q730), IF(ISBLANK('Unit List'!Q730), "1",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List'!AO739)))),",",)</f>
        <v>3,</v>
      </c>
      <c r="I796" t="str">
        <f>CONCATENATE(IF(ISBLANK('Unit List'!AP739), IF(ISBLANK('Unit List'!R739), IF(ISBLANK('Unit List'!R739), IF(ISBLANK('Unit List'!AP739), IF(ISBLANK('Unit List'!R739), IF(ISBLANK('Unit List'!R739), IF(ISBLANK('Unit List'!AP739), IF(ISBLANK('Unit List'!R739), IF(ISBLANK('Unit List'!R739), IF(ISBLANK('Unit List'!AP730), IF(ISBLANK('Unit List'!R730), IF(ISBLANK('Unit List'!R730), 'Unit List'!$AP$4,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List'!AP739)))),",",)</f>
        <v>0.11,</v>
      </c>
      <c r="J796" t="str">
        <f>CONCATENATE("'",IF(ISBLANK('Unit List'!AQ739), IF(ISBLANK('Unit List'!S739), IF(ISBLANK('Unit List'!S739), IF(ISBLANK('Unit List'!AQ739), IF(ISBLANK('Unit List'!S739), IF(ISBLANK('Unit List'!S739), IF(ISBLANK('Unit List'!AQ739), IF(ISBLANK('Unit List'!S739), IF(ISBLANK('Unit List'!S739), IF(ISBLANK('Unit List'!AQ730), IF(ISBLANK('Unit List'!S730), IF(ISBLANK('Unit List'!S730), "",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List'!AQ739))),"'),",)</f>
        <v>'EarlyGreatArtist'),</v>
      </c>
    </row>
    <row r="797" spans="1:10" x14ac:dyDescent="0.25">
      <c r="A797" t="s">
        <v>2713</v>
      </c>
      <c r="B797" t="str">
        <f>CONCATENATE("'_",'Unit List'!C740,"',",)</f>
        <v>'_MIDEAST',</v>
      </c>
      <c r="C797" t="str">
        <f>"'',"</f>
        <v>'',</v>
      </c>
      <c r="D797" t="str">
        <f>CONCATENATE("'",'Unit List'!E740,"',",)</f>
        <v>'INQUISITOR',</v>
      </c>
      <c r="E797" t="str">
        <f>CONCATENATE("'",'Unit List'!F740,"',",)</f>
        <v>'INQUISITOR',</v>
      </c>
      <c r="F797" t="str">
        <f>"'',"</f>
        <v>'',</v>
      </c>
      <c r="G797" t="str">
        <f>CONCATENATE("'",'Unit List'!H740,"',",)</f>
        <v>'Assassin',</v>
      </c>
      <c r="H797" t="str">
        <f>CONCATENATE(IF(ISBLANK('Unit List'!AO740), IF(ISBLANK('Unit List'!Q740), IF(ISBLANK('Unit List'!Q740), IF(ISBLANK('Unit List'!AO740), IF(ISBLANK('Unit List'!Q740), IF(ISBLANK('Unit List'!Q740), IF(ISBLANK('Unit List'!AO740), IF(ISBLANK('Unit List'!Q740), IF(ISBLANK('Unit List'!Q740), IF(ISBLANK('Unit List'!AO730), IF(ISBLANK('Unit List'!Q730), IF(ISBLANK('Unit List'!Q730), "1",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List'!Q740='Unit List'!$P$5, 'Unit List'!$AO$5, IF('Unit List'!Q740='Unit List'!$P$4, 'Unit List'!$AO$4, IF('Unit List'!Q740='Unit List'!$P$7, 'Unit List'!Q740 * 'Unit List'!$AO$7, 'Unit List'!Q740)))), IF('Unit List'!Q740='Unit List'!$P$5, 'Unit List'!$AO$5, IF('Unit List'!Q740='Unit List'!$P$4, 'Unit List'!$AO$4, IF('Unit List'!Q740='Unit List'!$P$7, 'Unit List'!Q740 * 'Unit List'!$AO$7, 'Unit List'!Q740)))), IF('Unit List'!AO740='Unit List'!$P$5, 'Unit List'!$AO$5, IF('Unit List'!AO740='Unit List'!$P$4, 'Unit List'!$AO$4, IF('Unit List'!AO740='Unit List'!$P$7, 'Unit List'!AO740 * 'Unit List'!$AO$7, 'Unit List'!AO740)))), IF('Unit List'!Q740='Unit List'!$P$5, 'Unit List'!$AO$5, IF('Unit List'!Q740='Unit List'!$P$4, 'Unit List'!$AO$4, IF('Unit List'!Q740='Unit List'!$P$7, 'Unit List'!Q740 * 'Unit List'!$AO$7, 'Unit List'!Q740)))), IF('Unit List'!Q740='Unit List'!$P$5, 'Unit List'!$AO$5, IF('Unit List'!Q740='Unit List'!$P$4, 'Unit List'!$AO$4, IF('Unit List'!Q740='Unit List'!$P$7, 'Unit List'!Q740 * 'Unit List'!$AO$7, 'Unit List'!Q740)))), IF('Unit List'!AO740='Unit List'!$P$5, 'Unit List'!$AO$5, IF('Unit List'!AO740='Unit List'!$P$4, 'Unit List'!$AO$4, IF('Unit List'!AO740='Unit List'!$P$7, 'Unit List'!AO740 * 'Unit List'!$AO$7, 'Unit List'!AO740)))), IF('Unit List'!Q740='Unit List'!$P$5, 'Unit List'!$AO$5, IF('Unit List'!Q740='Unit List'!$P$4, 'Unit List'!$AO$4, IF('Unit List'!Q740='Unit List'!$P$7, 'Unit List'!Q740 * 'Unit List'!$AO$7, 'Unit List'!Q740)))), IF('Unit List'!Q740='Unit List'!$P$5, 'Unit List'!$AO$5, IF('Unit List'!Q740='Unit List'!$P$4, 'Unit List'!$AO$4, IF('Unit List'!Q740='Unit List'!$P$7, 'Unit List'!Q740 * 'Unit List'!$AO$7, 'Unit List'!Q740)))), IF('Unit List'!AO740='Unit List'!$P$5, 'Unit List'!$AO$5, IF('Unit List'!AO740='Unit List'!$P$4, 'Unit List'!$AO$4, IF('Unit List'!AO740='Unit List'!$P$7, 'Unit List'!AO740 * 'Unit List'!$AO$7, 'Unit List'!AO740)))),",",)</f>
        <v>3,</v>
      </c>
      <c r="I797" t="str">
        <f>CONCATENATE(IF(ISBLANK('Unit List'!AP740), IF(ISBLANK('Unit List'!R740), IF(ISBLANK('Unit List'!R740), IF(ISBLANK('Unit List'!AP740), IF(ISBLANK('Unit List'!R740), IF(ISBLANK('Unit List'!R740), IF(ISBLANK('Unit List'!AP740), IF(ISBLANK('Unit List'!R740), IF(ISBLANK('Unit List'!R740), IF(ISBLANK('Unit List'!AP730), IF(ISBLANK('Unit List'!R730), IF(ISBLANK('Unit List'!R730), 'Unit List'!$AP$4,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List'!R740='Unit List'!$P$5, 'Unit List'!$AP$5, IF('Unit List'!R740='Unit List'!$P$4, 'Unit List'!$AP$4, IF('Unit List'!R740='Unit List'!$P$7, 'Unit List'!R740 * 'Unit List'!$AP$7, 'Unit List'!R740)))), IF('Unit List'!R740='Unit List'!$P$5, 'Unit List'!$AP$5, IF('Unit List'!R740='Unit List'!$P$4, 'Unit List'!$AP$4, IF('Unit List'!R740='Unit List'!$P$7, 'Unit List'!R740 * 'Unit List'!$AP$7, 'Unit List'!R740)))), IF('Unit List'!AP740='Unit List'!$P$5, 'Unit List'!$AP$5, IF('Unit List'!AP740='Unit List'!$P$4, 'Unit List'!$AP$4, IF('Unit List'!AP740='Unit List'!$P$7, 'Unit List'!AP740 * 'Unit List'!$AP$7, 'Unit List'!AP740)))), IF('Unit List'!R740='Unit List'!$P$5, 'Unit List'!$AP$5, IF('Unit List'!R740='Unit List'!$P$4, 'Unit List'!$AP$4, IF('Unit List'!R740='Unit List'!$P$7, 'Unit List'!R740 * 'Unit List'!$AP$7, 'Unit List'!R740)))), IF('Unit List'!R740='Unit List'!$P$5, 'Unit List'!$AP$5, IF('Unit List'!R740='Unit List'!$P$4, 'Unit List'!$AP$4, IF('Unit List'!R740='Unit List'!$P$7, 'Unit List'!R740 * 'Unit List'!$AP$7, 'Unit List'!R740)))), IF('Unit List'!AP740='Unit List'!$P$5, 'Unit List'!$AP$5, IF('Unit List'!AP740='Unit List'!$P$4, 'Unit List'!$AP$4, IF('Unit List'!AP740='Unit List'!$P$7, 'Unit List'!AP740 * 'Unit List'!$AP$7, 'Unit List'!AP740)))), IF('Unit List'!R740='Unit List'!$P$5, 'Unit List'!$AP$5, IF('Unit List'!R740='Unit List'!$P$4, 'Unit List'!$AP$4, IF('Unit List'!R740='Unit List'!$P$7, 'Unit List'!R740 * 'Unit List'!$AP$7, 'Unit List'!R740)))), IF('Unit List'!R740='Unit List'!$P$5, 'Unit List'!$AP$5, IF('Unit List'!R740='Unit List'!$P$4, 'Unit List'!$AP$4, IF('Unit List'!R740='Unit List'!$P$7, 'Unit List'!R740 * 'Unit List'!$AP$7, 'Unit List'!R740)))), IF('Unit List'!AP740='Unit List'!$P$5, 'Unit List'!$AP$5, IF('Unit List'!AP740='Unit List'!$P$4, 'Unit List'!$AP$4, IF('Unit List'!AP740='Unit List'!$P$7, 'Unit List'!AP740 * 'Unit List'!$AP$7, 'Unit List'!AP740)))),",",)</f>
        <v>1.65,</v>
      </c>
      <c r="J797" t="str">
        <f>CONCATENATE("'",IF(ISBLANK('Unit List'!AQ740), IF(ISBLANK('Unit List'!S740), IF(ISBLANK('Unit List'!S740), IF(ISBLANK('Unit List'!AQ740), IF(ISBLANK('Unit List'!S740), IF(ISBLANK('Unit List'!S740), IF(ISBLANK('Unit List'!AQ740), IF(ISBLANK('Unit List'!S740), IF(ISBLANK('Unit List'!S740), IF(ISBLANK('Unit List'!AQ730), IF(ISBLANK('Unit List'!S730), IF(ISBLANK('Unit List'!S730), "",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List'!S740='Unit List'!$P$5, 'Unit List'!$AQ$5, IF('Unit List'!S740='Unit List'!$P$4, 'Unit List'!$AQ$4, 'Unit List'!S740))), IF('Unit List'!S740='Unit List'!$P$5, 'Unit List'!$AQ$5, IF('Unit List'!S740='Unit List'!$P$4, 'Unit List'!$AQ$4, 'Unit List'!S740))), IF('Unit List'!AQ740='Unit List'!$P$5, 'Unit List'!$AQ$5, IF('Unit List'!AQ740='Unit List'!$P$4, 'Unit List'!$AQ$4, 'Unit List'!AQ740))), IF('Unit List'!S740='Unit List'!$P$5, 'Unit List'!$AQ$5, IF('Unit List'!S740='Unit List'!$P$4, 'Unit List'!$AQ$4, 'Unit List'!S740))), IF('Unit List'!S740='Unit List'!$P$5, 'Unit List'!$AQ$5, IF('Unit List'!S740='Unit List'!$P$4, 'Unit List'!$AQ$4, 'Unit List'!S740))), IF('Unit List'!AQ740='Unit List'!$P$5, 'Unit List'!$AQ$5, IF('Unit List'!AQ740='Unit List'!$P$4, 'Unit List'!$AQ$4, 'Unit List'!AQ740))), IF('Unit List'!S740='Unit List'!$P$5, 'Unit List'!$AQ$5, IF('Unit List'!S740='Unit List'!$P$4, 'Unit List'!$AQ$4, 'Unit List'!S740))), IF('Unit List'!S740='Unit List'!$P$5, 'Unit List'!$AQ$5, IF('Unit List'!S740='Unit List'!$P$4, 'Unit List'!$AQ$4, 'Unit List'!S740))), IF('Unit List'!AQ740='Unit List'!$P$5, 'Unit List'!$AQ$5, IF('Unit List'!AQ740='Unit List'!$P$4, 'Unit List'!$AQ$4, 'Unit List'!AQ740))),"'),",)</f>
        <v>'EarlyGreatArtist'),</v>
      </c>
    </row>
    <row r="798" spans="1:10" x14ac:dyDescent="0.25">
      <c r="A798" t="s">
        <v>2713</v>
      </c>
      <c r="B798" t="str">
        <f>CONCATENATE("'_",'Unit List'!C741,"',",)</f>
        <v>'_OCEAN',</v>
      </c>
      <c r="C798" t="str">
        <f>CONCATENATE("'_",'Unit List'!D741,"',",)</f>
        <v>'_SOUTHAM',</v>
      </c>
      <c r="D798" t="str">
        <f>CONCATENATE("'",'Unit List'!E741,"',",)</f>
        <v>'INQUISITOR',</v>
      </c>
      <c r="E798" t="str">
        <f>CONCATENATE("'",'Unit List'!F741,"',",)</f>
        <v>'INQUISITOR',</v>
      </c>
      <c r="F798" t="str">
        <f>"'',"</f>
        <v>'',</v>
      </c>
      <c r="G798" t="str">
        <f>CONCATENATE("'",'Unit List'!H743,"',",)</f>
        <v>'battle_priest_tc',</v>
      </c>
      <c r="H798" t="str">
        <f>CONCATENATE(IF(ISBLANK('Unit List'!AO741), IF(ISBLANK('Unit List'!Q741), IF(ISBLANK('Unit List'!Q741), IF(ISBLANK('Unit List'!AO743), IF(ISBLANK('Unit List'!Q743), IF(ISBLANK('Unit List'!Q743), IF(ISBLANK('Unit List'!AO743), IF(ISBLANK('Unit List'!Q743), IF(ISBLANK('Unit List'!Q743), IF(ISBLANK('Unit List'!AO730), IF(ISBLANK('Unit List'!Q730), IF(ISBLANK('Unit List'!Q730), "1",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List'!Q743='Unit List'!$P$5, 'Unit List'!$AO$5, IF('Unit List'!Q743='Unit List'!$P$4, 'Unit List'!$AO$4, IF('Unit List'!Q743='Unit List'!$P$7, 'Unit List'!Q743 * 'Unit List'!$AO$7, 'Unit List'!Q743)))), IF('Unit List'!Q743='Unit List'!$P$5, 'Unit List'!$AO$5, IF('Unit List'!Q743='Unit List'!$P$4, 'Unit List'!$AO$4, IF('Unit List'!Q743='Unit List'!$P$7, 'Unit List'!Q743 * 'Unit List'!$AO$7, 'Unit List'!Q743)))), IF('Unit List'!AO743='Unit List'!$P$5, 'Unit List'!$AO$5, IF('Unit List'!AO743='Unit List'!$P$4, 'Unit List'!$AO$4, IF('Unit List'!AO743='Unit List'!$P$7, 'Unit List'!AO743 * 'Unit List'!$AO$7, 'Unit List'!AO743)))), IF('Unit List'!Q743='Unit List'!$P$5, 'Unit List'!$AO$5, IF('Unit List'!Q743='Unit List'!$P$4, 'Unit List'!$AO$4, IF('Unit List'!Q743='Unit List'!$P$7, 'Unit List'!Q743 * 'Unit List'!$AO$7, 'Unit List'!Q743)))), IF('Unit List'!Q743='Unit List'!$P$5, 'Unit List'!$AO$5, IF('Unit List'!Q743='Unit List'!$P$4, 'Unit List'!$AO$4, IF('Unit List'!Q743='Unit List'!$P$7, 'Unit List'!Q743 * 'Unit List'!$AO$7, 'Unit List'!Q743)))), IF('Unit List'!AO743='Unit List'!$P$5, 'Unit List'!$AO$5, IF('Unit List'!AO743='Unit List'!$P$4, 'Unit List'!$AO$4, IF('Unit List'!AO743='Unit List'!$P$7, 'Unit List'!AO743 * 'Unit List'!$AO$7, 'Unit List'!AO743)))), IF('Unit List'!Q741='Unit List'!$P$5, 'Unit List'!$AO$5, IF('Unit List'!Q741='Unit List'!$P$4, 'Unit List'!$AO$4, IF('Unit List'!Q741='Unit List'!$P$7, 'Unit List'!Q741 * 'Unit List'!$AO$7, 'Unit List'!Q741)))), IF('Unit List'!Q741='Unit List'!$P$5, 'Unit List'!$AO$5, IF('Unit List'!Q741='Unit List'!$P$4, 'Unit List'!$AO$4, IF('Unit List'!Q741='Unit List'!$P$7, 'Unit List'!Q741 * 'Unit List'!$AO$7, 'Unit List'!Q741)))), IF('Unit List'!AO741='Unit List'!$P$5, 'Unit List'!$AO$5, IF('Unit List'!AO741='Unit List'!$P$4, 'Unit List'!$AO$4, IF('Unit List'!AO741='Unit List'!$P$7, 'Unit List'!AO741 * 'Unit List'!$AO$7, 'Unit List'!AO741)))),",",)</f>
        <v>1,</v>
      </c>
      <c r="I798" t="str">
        <f>CONCATENATE(IF(ISBLANK('Unit List'!AP741), IF(ISBLANK('Unit List'!R741), IF(ISBLANK('Unit List'!R741), IF(ISBLANK('Unit List'!AP743), IF(ISBLANK('Unit List'!R743), IF(ISBLANK('Unit List'!R743), IF(ISBLANK('Unit List'!AP743), IF(ISBLANK('Unit List'!R743), IF(ISBLANK('Unit List'!R743), IF(ISBLANK('Unit List'!AP730), IF(ISBLANK('Unit List'!R730), IF(ISBLANK('Unit List'!R730), 'Unit List'!$AP$4,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List'!R743='Unit List'!$P$5, 'Unit List'!$AP$5, IF('Unit List'!R743='Unit List'!$P$4, 'Unit List'!$AP$4, IF('Unit List'!R743='Unit List'!$P$7, 'Unit List'!R743 * 'Unit List'!$AP$7, 'Unit List'!R743)))), IF('Unit List'!R743='Unit List'!$P$5, 'Unit List'!$AP$5, IF('Unit List'!R743='Unit List'!$P$4, 'Unit List'!$AP$4, IF('Unit List'!R743='Unit List'!$P$7, 'Unit List'!R743 * 'Unit List'!$AP$7, 'Unit List'!R743)))), IF('Unit List'!AP743='Unit List'!$P$5, 'Unit List'!$AP$5, IF('Unit List'!AP743='Unit List'!$P$4, 'Unit List'!$AP$4, IF('Unit List'!AP743='Unit List'!$P$7, 'Unit List'!AP743 * 'Unit List'!$AP$7, 'Unit List'!AP743)))), IF('Unit List'!R743='Unit List'!$P$5, 'Unit List'!$AP$5, IF('Unit List'!R743='Unit List'!$P$4, 'Unit List'!$AP$4, IF('Unit List'!R743='Unit List'!$P$7, 'Unit List'!R743 * 'Unit List'!$AP$7, 'Unit List'!R743)))), IF('Unit List'!R743='Unit List'!$P$5, 'Unit List'!$AP$5, IF('Unit List'!R743='Unit List'!$P$4, 'Unit List'!$AP$4, IF('Unit List'!R743='Unit List'!$P$7, 'Unit List'!R743 * 'Unit List'!$AP$7, 'Unit List'!R743)))), IF('Unit List'!AP743='Unit List'!$P$5, 'Unit List'!$AP$5, IF('Unit List'!AP743='Unit List'!$P$4, 'Unit List'!$AP$4, IF('Unit List'!AP743='Unit List'!$P$7, 'Unit List'!AP743 * 'Unit List'!$AP$7, 'Unit List'!AP743)))), IF('Unit List'!R741='Unit List'!$P$5, 'Unit List'!$AP$5, IF('Unit List'!R741='Unit List'!$P$4, 'Unit List'!$AP$4, IF('Unit List'!R741='Unit List'!$P$7, 'Unit List'!R741 * 'Unit List'!$AP$7, 'Unit List'!R741)))), IF('Unit List'!R741='Unit List'!$P$5, 'Unit List'!$AP$5, IF('Unit List'!R741='Unit List'!$P$4, 'Unit List'!$AP$4, IF('Unit List'!R741='Unit List'!$P$7, 'Unit List'!R741 * 'Unit List'!$AP$7, 'Unit List'!R741)))), IF('Unit List'!AP741='Unit List'!$P$5, 'Unit List'!$AP$5, IF('Unit List'!AP741='Unit List'!$P$4, 'Unit List'!$AP$4, IF('Unit List'!AP741='Unit List'!$P$7, 'Unit List'!AP741 * 'Unit List'!$AP$7, 'Unit List'!AP741)))),",",)</f>
        <v>,</v>
      </c>
      <c r="J798" t="str">
        <f>CONCATENATE("'",IF(ISBLANK('Unit List'!AQ741), IF(ISBLANK('Unit List'!S741), IF(ISBLANK('Unit List'!S741), IF(ISBLANK('Unit List'!AQ743), IF(ISBLANK('Unit List'!S743), IF(ISBLANK('Unit List'!S743), IF(ISBLANK('Unit List'!AQ743), IF(ISBLANK('Unit List'!S743), IF(ISBLANK('Unit List'!S743), IF(ISBLANK('Unit List'!AQ730), IF(ISBLANK('Unit List'!S730), IF(ISBLANK('Unit List'!S730), "",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List'!S743='Unit List'!$P$5, 'Unit List'!$AQ$5, IF('Unit List'!S743='Unit List'!$P$4, 'Unit List'!$AQ$4, 'Unit List'!S743))), IF('Unit List'!S743='Unit List'!$P$5, 'Unit List'!$AQ$5, IF('Unit List'!S743='Unit List'!$P$4, 'Unit List'!$AQ$4, 'Unit List'!S743))), IF('Unit List'!AQ743='Unit List'!$P$5, 'Unit List'!$AQ$5, IF('Unit List'!AQ743='Unit List'!$P$4, 'Unit List'!$AQ$4, 'Unit List'!AQ743))), IF('Unit List'!S743='Unit List'!$P$5, 'Unit List'!$AQ$5, IF('Unit List'!S743='Unit List'!$P$4, 'Unit List'!$AQ$4, 'Unit List'!S743))), IF('Unit List'!S743='Unit List'!$P$5, 'Unit List'!$AQ$5, IF('Unit List'!S743='Unit List'!$P$4, 'Unit List'!$AQ$4, 'Unit List'!S743))), IF('Unit List'!AQ743='Unit List'!$P$5, 'Unit List'!$AQ$5, IF('Unit List'!AQ743='Unit List'!$P$4, 'Unit List'!$AQ$4, 'Unit List'!AQ743))), IF('Unit List'!S741='Unit List'!$P$5, 'Unit List'!$AQ$5, IF('Unit List'!S741='Unit List'!$P$4, 'Unit List'!$AQ$4, 'Unit List'!S741))), IF('Unit List'!S741='Unit List'!$P$5, 'Unit List'!$AQ$5, IF('Unit List'!S741='Unit List'!$P$4, 'Unit List'!$AQ$4, 'Unit List'!S741))), IF('Unit List'!AQ741='Unit List'!$P$5, 'Unit List'!$AQ$5, IF('Unit List'!AQ741='Unit List'!$P$4, 'Unit List'!$AQ$4, 'Unit List'!AQ741))),"'),",)</f>
        <v>'EarlyGreatArtist'),</v>
      </c>
    </row>
    <row r="799" spans="1:10" x14ac:dyDescent="0.25">
      <c r="A799" t="s">
        <v>2713</v>
      </c>
      <c r="B799" t="str">
        <f>CONCATENATE("'_",'Unit List'!C741,"',",)</f>
        <v>'_OCEAN',</v>
      </c>
      <c r="C799" t="str">
        <f>CONCATENATE("'_",'Unit List'!D741,"',",)</f>
        <v>'_SOUTHAM',</v>
      </c>
      <c r="D799" t="str">
        <f>CONCATENATE("'",'Unit List'!E741,"',",)</f>
        <v>'INQUISITOR',</v>
      </c>
      <c r="E799" t="str">
        <f>CONCATENATE("'",'Unit List'!F741,"',",)</f>
        <v>'INQUISITOR',</v>
      </c>
      <c r="F799" t="str">
        <f>CONCATENATE("'_",'Unit List'!G744,"',",)</f>
        <v>'_F1',</v>
      </c>
      <c r="G799" t="str">
        <f>CONCATENATE("'",'Unit List'!H744,"',",)</f>
        <v>'chimu_general',</v>
      </c>
      <c r="H799" t="str">
        <f>CONCATENATE(IF(ISBLANK('Unit List'!AO741), IF(ISBLANK('Unit List'!Q741), IF(ISBLANK('Unit List'!Q741), IF(ISBLANK('Unit List'!AO744), IF(ISBLANK('Unit List'!Q744), IF(ISBLANK('Unit List'!Q744), IF(ISBLANK('Unit List'!AO744), IF(ISBLANK('Unit List'!Q744), IF(ISBLANK('Unit List'!Q744), IF(ISBLANK('Unit List'!AO731), IF(ISBLANK('Unit List'!Q731), IF(ISBLANK('Unit List'!Q731), "1", IF('Unit List'!Q731='Unit List'!$P$5, 'Unit List'!$AO$5, IF('Unit List'!Q731='Unit List'!$P$4, 'Unit List'!$AO$4, IF('Unit List'!Q731='Unit List'!$P$7, 'Unit List'!Q731 * 'Unit List'!$AO$7, 'Unit List'!Q731)))), IF('Unit List'!Q731='Unit List'!$P$5, 'Unit List'!$AO$5, IF('Unit List'!Q731='Unit List'!$P$4, 'Unit List'!$AO$4, IF('Unit List'!Q731='Unit List'!$P$7, 'Unit List'!Q731 * 'Unit List'!$AO$7, 'Unit List'!Q731)))), IF('Unit List'!AO731='Unit List'!$P$5, 'Unit List'!$AO$5, IF('Unit List'!AO731='Unit List'!$P$4, 'Unit List'!$AO$4, IF('Unit List'!AO731='Unit List'!$P$7, 'Unit List'!AO731 * 'Unit List'!$AO$7, 'Unit List'!AO731)))), IF('Unit List'!Q744='Unit List'!$P$5, 'Unit List'!$AO$5, IF('Unit List'!Q744='Unit List'!$P$4, 'Unit List'!$AO$4, IF('Unit List'!Q744='Unit List'!$P$7, 'Unit List'!Q744 * 'Unit List'!$AO$7, 'Unit List'!Q744)))), IF('Unit List'!Q744='Unit List'!$P$5, 'Unit List'!$AO$5, IF('Unit List'!Q744='Unit List'!$P$4, 'Unit List'!$AO$4, IF('Unit List'!Q744='Unit List'!$P$7, 'Unit List'!Q744 * 'Unit List'!$AO$7, 'Unit List'!Q744)))), IF('Unit List'!AO744='Unit List'!$P$5, 'Unit List'!$AO$5, IF('Unit List'!AO744='Unit List'!$P$4, 'Unit List'!$AO$4, IF('Unit List'!AO744='Unit List'!$P$7, 'Unit List'!AO744 * 'Unit List'!$AO$7, 'Unit List'!AO744)))), IF('Unit List'!Q744='Unit List'!$P$5, 'Unit List'!$AO$5, IF('Unit List'!Q744='Unit List'!$P$4, 'Unit List'!$AO$4, IF('Unit List'!Q744='Unit List'!$P$7, 'Unit List'!Q744 * 'Unit List'!$AO$7, 'Unit List'!Q744)))), IF('Unit List'!Q744='Unit List'!$P$5, 'Unit List'!$AO$5, IF('Unit List'!Q744='Unit List'!$P$4, 'Unit List'!$AO$4, IF('Unit List'!Q744='Unit List'!$P$7, 'Unit List'!Q744 * 'Unit List'!$AO$7, 'Unit List'!Q744)))), IF('Unit List'!AO744='Unit List'!$P$5, 'Unit List'!$AO$5, IF('Unit List'!AO744='Unit List'!$P$4, 'Unit List'!$AO$4, IF('Unit List'!AO744='Unit List'!$P$7, 'Unit List'!AO744 * 'Unit List'!$AO$7, 'Unit List'!AO744)))), IF('Unit List'!Q741='Unit List'!$P$5, 'Unit List'!$AO$5, IF('Unit List'!Q741='Unit List'!$P$4, 'Unit List'!$AO$4, IF('Unit List'!Q741='Unit List'!$P$7, 'Unit List'!Q741 * 'Unit List'!$AO$7, 'Unit List'!Q741)))), IF('Unit List'!Q741='Unit List'!$P$5, 'Unit List'!$AO$5, IF('Unit List'!Q741='Unit List'!$P$4, 'Unit List'!$AO$4, IF('Unit List'!Q741='Unit List'!$P$7, 'Unit List'!Q741 * 'Unit List'!$AO$7, 'Unit List'!Q741)))), IF('Unit List'!AO741='Unit List'!$P$5, 'Unit List'!$AO$5, IF('Unit List'!AO741='Unit List'!$P$4, 'Unit List'!$AO$4, IF('Unit List'!AO741='Unit List'!$P$7, 'Unit List'!AO741 * 'Unit List'!$AO$7, 'Unit List'!AO741)))),",",)</f>
        <v>2,</v>
      </c>
      <c r="I799" t="str">
        <f>CONCATENATE(IF(ISBLANK('Unit List'!AP741), IF(ISBLANK('Unit List'!R741), IF(ISBLANK('Unit List'!R741), IF(ISBLANK('Unit List'!AP744), IF(ISBLANK('Unit List'!R744), IF(ISBLANK('Unit List'!R744), IF(ISBLANK('Unit List'!AP744), IF(ISBLANK('Unit List'!R744), IF(ISBLANK('Unit List'!R744), IF(ISBLANK('Unit List'!AP731), IF(ISBLANK('Unit List'!R731), IF(ISBLANK('Unit List'!R731), 'Unit List'!$AP$4, IF('Unit List'!R731='Unit List'!$P$5, 'Unit List'!$AP$5, IF('Unit List'!R731='Unit List'!$P$4, 'Unit List'!$AP$4, IF('Unit List'!R731='Unit List'!$P$7, 'Unit List'!R731 * 'Unit List'!$AP$7, 'Unit List'!R731)))), IF('Unit List'!R731='Unit List'!$P$5, 'Unit List'!$AP$5, IF('Unit List'!R731='Unit List'!$P$4, 'Unit List'!$AP$4, IF('Unit List'!R731='Unit List'!$P$7, 'Unit List'!R731 * 'Unit List'!$AP$7, 'Unit List'!R731)))), IF('Unit List'!AP731='Unit List'!$P$5, 'Unit List'!$AP$5, IF('Unit List'!AP731='Unit List'!$P$4, 'Unit List'!$AP$4, IF('Unit List'!AP731='Unit List'!$P$7, 'Unit List'!AP731 * 'Unit List'!$AP$7, 'Unit List'!AP731)))), IF('Unit List'!R744='Unit List'!$P$5, 'Unit List'!$AP$5, IF('Unit List'!R744='Unit List'!$P$4, 'Unit List'!$AP$4, IF('Unit List'!R744='Unit List'!$P$7, 'Unit List'!R744 * 'Unit List'!$AP$7, 'Unit List'!R744)))), IF('Unit List'!R744='Unit List'!$P$5, 'Unit List'!$AP$5, IF('Unit List'!R744='Unit List'!$P$4, 'Unit List'!$AP$4, IF('Unit List'!R744='Unit List'!$P$7, 'Unit List'!R744 * 'Unit List'!$AP$7, 'Unit List'!R744)))), IF('Unit List'!AP744='Unit List'!$P$5, 'Unit List'!$AP$5, IF('Unit List'!AP744='Unit List'!$P$4, 'Unit List'!$AP$4, IF('Unit List'!AP744='Unit List'!$P$7, 'Unit List'!AP744 * 'Unit List'!$AP$7, 'Unit List'!AP744)))), IF('Unit List'!R744='Unit List'!$P$5, 'Unit List'!$AP$5, IF('Unit List'!R744='Unit List'!$P$4, 'Unit List'!$AP$4, IF('Unit List'!R744='Unit List'!$P$7, 'Unit List'!R744 * 'Unit List'!$AP$7, 'Unit List'!R744)))), IF('Unit List'!R744='Unit List'!$P$5, 'Unit List'!$AP$5, IF('Unit List'!R744='Unit List'!$P$4, 'Unit List'!$AP$4, IF('Unit List'!R744='Unit List'!$P$7, 'Unit List'!R744 * 'Unit List'!$AP$7, 'Unit List'!R744)))), IF('Unit List'!AP744='Unit List'!$P$5, 'Unit List'!$AP$5, IF('Unit List'!AP744='Unit List'!$P$4, 'Unit List'!$AP$4, IF('Unit List'!AP744='Unit List'!$P$7, 'Unit List'!AP744 * 'Unit List'!$AP$7, 'Unit List'!AP744)))), IF('Unit List'!R741='Unit List'!$P$5, 'Unit List'!$AP$5, IF('Unit List'!R741='Unit List'!$P$4, 'Unit List'!$AP$4, IF('Unit List'!R741='Unit List'!$P$7, 'Unit List'!R741 * 'Unit List'!$AP$7, 'Unit List'!R741)))), IF('Unit List'!R741='Unit List'!$P$5, 'Unit List'!$AP$5, IF('Unit List'!R741='Unit List'!$P$4, 'Unit List'!$AP$4, IF('Unit List'!R741='Unit List'!$P$7, 'Unit List'!R741 * 'Unit List'!$AP$7, 'Unit List'!R741)))), IF('Unit List'!AP741='Unit List'!$P$5, 'Unit List'!$AP$5, IF('Unit List'!AP741='Unit List'!$P$4, 'Unit List'!$AP$4, IF('Unit List'!AP741='Unit List'!$P$7, 'Unit List'!AP741 * 'Unit List'!$AP$7, 'Unit List'!AP741)))),",",)</f>
        <v>,</v>
      </c>
      <c r="J799" t="str">
        <f>CONCATENATE("'",IF(ISBLANK('Unit List'!AQ741), IF(ISBLANK('Unit List'!S741), IF(ISBLANK('Unit List'!S741), IF(ISBLANK('Unit List'!AQ743), IF(ISBLANK('Unit List'!S743), IF(ISBLANK('Unit List'!S743), IF(ISBLANK('Unit List'!AQ743), IF(ISBLANK('Unit List'!S743), IF(ISBLANK('Unit List'!S743), IF(ISBLANK('Unit List'!AQ730), IF(ISBLANK('Unit List'!S730), IF(ISBLANK('Unit List'!S730), "",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List'!S743='Unit List'!$P$5, 'Unit List'!$AQ$5, IF('Unit List'!S743='Unit List'!$P$4, 'Unit List'!$AQ$4, 'Unit List'!S743))), IF('Unit List'!S743='Unit List'!$P$5, 'Unit List'!$AQ$5, IF('Unit List'!S743='Unit List'!$P$4, 'Unit List'!$AQ$4, 'Unit List'!S743))), IF('Unit List'!AQ743='Unit List'!$P$5, 'Unit List'!$AQ$5, IF('Unit List'!AQ743='Unit List'!$P$4, 'Unit List'!$AQ$4, 'Unit List'!AQ743))), IF('Unit List'!S743='Unit List'!$P$5, 'Unit List'!$AQ$5, IF('Unit List'!S743='Unit List'!$P$4, 'Unit List'!$AQ$4, 'Unit List'!S743))), IF('Unit List'!S743='Unit List'!$P$5, 'Unit List'!$AQ$5, IF('Unit List'!S743='Unit List'!$P$4, 'Unit List'!$AQ$4, 'Unit List'!S743))), IF('Unit List'!AQ743='Unit List'!$P$5, 'Unit List'!$AQ$5, IF('Unit List'!AQ743='Unit List'!$P$4, 'Unit List'!$AQ$4, 'Unit List'!AQ743))), IF('Unit List'!S741='Unit List'!$P$5, 'Unit List'!$AQ$5, IF('Unit List'!S741='Unit List'!$P$4, 'Unit List'!$AQ$4, 'Unit List'!S741))), IF('Unit List'!S741='Unit List'!$P$5, 'Unit List'!$AQ$5, IF('Unit List'!S741='Unit List'!$P$4, 'Unit List'!$AQ$4, 'Unit List'!S741))), IF('Unit List'!AQ741='Unit List'!$P$5, 'Unit List'!$AQ$5, IF('Unit List'!AQ741='Unit List'!$P$4, 'Unit List'!$AQ$4, 'Unit List'!AQ741))),"'),",)</f>
        <v>'EarlyGreatArtist'),</v>
      </c>
    </row>
    <row r="800" spans="1:10" x14ac:dyDescent="0.25">
      <c r="A800" t="s">
        <v>2713</v>
      </c>
      <c r="B800" t="str">
        <f>CONCATENATE("'_",'Unit List'!C742,"',",)</f>
        <v>'_SEASIA',</v>
      </c>
      <c r="C800" t="str">
        <f>CONCATENATE("'_",'Unit List'!D742,"',",)</f>
        <v>'_ASIA',</v>
      </c>
      <c r="D800" t="str">
        <f>CONCATENATE("'",'Unit List'!E742,"',",)</f>
        <v>'INQUISITOR',</v>
      </c>
      <c r="E800" t="str">
        <f>CONCATENATE("'",'Unit List'!F742,"',",)</f>
        <v>'INQUISITOR',</v>
      </c>
      <c r="F800" t="str">
        <f>"'',"</f>
        <v>'',</v>
      </c>
      <c r="G800" t="str">
        <f>CONCATENATE("'",'Unit List'!H736,"',",)</f>
        <v>'WarriorMonk_Japan_v2',</v>
      </c>
      <c r="H800" t="str">
        <f>CONCATENATE(IF(ISBLANK('Unit List'!AO742), IF(ISBLANK('Unit List'!Q742), IF(ISBLANK('Unit List'!Q742), IF(ISBLANK('Unit List'!AO736), IF(ISBLANK('Unit List'!Q736), IF(ISBLANK('Unit List'!Q736), IF(ISBLANK('Unit List'!AO736), IF(ISBLANK('Unit List'!Q736), IF(ISBLANK('Unit List'!Q736), IF(ISBLANK('Unit List'!AO730), IF(ISBLANK('Unit List'!Q730), IF(ISBLANK('Unit List'!Q730), "1",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List'!Q742='Unit List'!$P$5, 'Unit List'!$AO$5, IF('Unit List'!Q742='Unit List'!$P$4, 'Unit List'!$AO$4, IF('Unit List'!Q742='Unit List'!$P$7, 'Unit List'!Q742 * 'Unit List'!$AO$7, 'Unit List'!Q742)))), IF('Unit List'!Q742='Unit List'!$P$5, 'Unit List'!$AO$5, IF('Unit List'!Q742='Unit List'!$P$4, 'Unit List'!$AO$4, IF('Unit List'!Q742='Unit List'!$P$7, 'Unit List'!Q742 * 'Unit List'!$AO$7, 'Unit List'!Q742)))), IF('Unit List'!AO742='Unit List'!$P$5, 'Unit List'!$AO$5, IF('Unit List'!AO742='Unit List'!$P$4, 'Unit List'!$AO$4, IF('Unit List'!AO742='Unit List'!$P$7, 'Unit List'!AO742 * 'Unit List'!$AO$7, 'Unit List'!AO742)))),",",)</f>
        <v>1,</v>
      </c>
      <c r="I800" t="str">
        <f>CONCATENATE(IF(ISBLANK('Unit List'!AP742), IF(ISBLANK('Unit List'!R742), IF(ISBLANK('Unit List'!R742), IF(ISBLANK('Unit List'!AP736), IF(ISBLANK('Unit List'!R736), IF(ISBLANK('Unit List'!R736), IF(ISBLANK('Unit List'!AP736), IF(ISBLANK('Unit List'!R736), IF(ISBLANK('Unit List'!R736), IF(ISBLANK('Unit List'!AP730), IF(ISBLANK('Unit List'!R730), IF(ISBLANK('Unit List'!R730), 'Unit List'!$AP$4,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List'!R742='Unit List'!$P$5, 'Unit List'!$AP$5, IF('Unit List'!R742='Unit List'!$P$4, 'Unit List'!$AP$4, IF('Unit List'!R742='Unit List'!$P$7, 'Unit List'!R742 * 'Unit List'!$AP$7, 'Unit List'!R742)))), IF('Unit List'!R742='Unit List'!$P$5, 'Unit List'!$AP$5, IF('Unit List'!R742='Unit List'!$P$4, 'Unit List'!$AP$4, IF('Unit List'!R742='Unit List'!$P$7, 'Unit List'!R742 * 'Unit List'!$AP$7, 'Unit List'!R742)))), IF('Unit List'!AP742='Unit List'!$P$5, 'Unit List'!$AP$5, IF('Unit List'!AP742='Unit List'!$P$4, 'Unit List'!$AP$4, IF('Unit List'!AP742='Unit List'!$P$7, 'Unit List'!AP742 * 'Unit List'!$AP$7, 'Unit List'!AP742)))),",",)</f>
        <v>,</v>
      </c>
      <c r="J800" t="str">
        <f>CONCATENATE("'",IF(ISBLANK('Unit List'!AQ742), IF(ISBLANK('Unit List'!S742), IF(ISBLANK('Unit List'!S742), IF(ISBLANK('Unit List'!AQ736), IF(ISBLANK('Unit List'!S736), IF(ISBLANK('Unit List'!S736), IF(ISBLANK('Unit List'!AQ736), IF(ISBLANK('Unit List'!S736), IF(ISBLANK('Unit List'!S736), IF(ISBLANK('Unit List'!AQ730), IF(ISBLANK('Unit List'!S730), IF(ISBLANK('Unit List'!S730), "",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List'!S742='Unit List'!$P$5, 'Unit List'!$AQ$5, IF('Unit List'!S742='Unit List'!$P$4, 'Unit List'!$AQ$4, 'Unit List'!S742))), IF('Unit List'!S742='Unit List'!$P$5, 'Unit List'!$AQ$5, IF('Unit List'!S742='Unit List'!$P$4, 'Unit List'!$AQ$4, 'Unit List'!S742))), IF('Unit List'!AQ742='Unit List'!$P$5, 'Unit List'!$AQ$5, IF('Unit List'!AQ742='Unit List'!$P$4, 'Unit List'!$AQ$4, 'Unit List'!AQ742))),"'),",)</f>
        <v>'EarlyGreatArtist'),</v>
      </c>
    </row>
    <row r="801" spans="1:10" x14ac:dyDescent="0.25">
      <c r="A801" t="s">
        <v>2713</v>
      </c>
      <c r="B801" t="str">
        <f>CONCATENATE("'_",'Unit List'!C742,"',",)</f>
        <v>'_SEASIA',</v>
      </c>
      <c r="C801" t="str">
        <f>CONCATENATE("'_",'Unit List'!D742,"',",)</f>
        <v>'_ASIA',</v>
      </c>
      <c r="D801" t="str">
        <f>CONCATENATE("'",'Unit List'!E742,"',",)</f>
        <v>'INQUISITOR',</v>
      </c>
      <c r="E801" t="str">
        <f>CONCATENATE("'",'Unit List'!F742,"',",)</f>
        <v>'INQUISITOR',</v>
      </c>
      <c r="F801" t="str">
        <f>CONCATENATE("'_",'Unit List'!G737,"',",)</f>
        <v>'_F1',</v>
      </c>
      <c r="G801" t="str">
        <f>CONCATENATE("'",'Unit List'!H737,"',",)</f>
        <v>'Ninja_Japan',</v>
      </c>
      <c r="H801" t="str">
        <f>CONCATENATE(IF(ISBLANK('Unit List'!AO742), IF(ISBLANK('Unit List'!Q742), IF(ISBLANK('Unit List'!Q742), IF(ISBLANK('Unit List'!AO737), IF(ISBLANK('Unit List'!Q737), IF(ISBLANK('Unit List'!Q737), IF(ISBLANK('Unit List'!AO737), IF(ISBLANK('Unit List'!Q737), IF(ISBLANK('Unit List'!Q737), IF(ISBLANK('Unit List'!AO731), IF(ISBLANK('Unit List'!Q731), IF(ISBLANK('Unit List'!Q731), "1", IF('Unit List'!Q731='Unit List'!$P$5, 'Unit List'!$AO$5, IF('Unit List'!Q731='Unit List'!$P$4, 'Unit List'!$AO$4, IF('Unit List'!Q731='Unit List'!$P$7, 'Unit List'!Q731 * 'Unit List'!$AO$7, 'Unit List'!Q731)))), IF('Unit List'!Q731='Unit List'!$P$5, 'Unit List'!$AO$5, IF('Unit List'!Q731='Unit List'!$P$4, 'Unit List'!$AO$4, IF('Unit List'!Q731='Unit List'!$P$7, 'Unit List'!Q731 * 'Unit List'!$AO$7, 'Unit List'!Q731)))), IF('Unit List'!AO731='Unit List'!$P$5, 'Unit List'!$AO$5, IF('Unit List'!AO731='Unit List'!$P$4, 'Unit List'!$AO$4, IF('Unit List'!AO731='Unit List'!$P$7, 'Unit List'!AO731 * 'Unit List'!$AO$7, 'Unit List'!AO731)))), IF('Unit List'!Q737='Unit List'!$P$5, 'Unit List'!$AO$5, IF('Unit List'!Q737='Unit List'!$P$4, 'Unit List'!$AO$4, IF('Unit List'!Q737='Unit List'!$P$7, 'Unit List'!Q737 * 'Unit List'!$AO$7, 'Unit List'!Q737)))), IF('Unit List'!Q737='Unit List'!$P$5, 'Unit List'!$AO$5, IF('Unit List'!Q737='Unit List'!$P$4, 'Unit List'!$AO$4, IF('Unit List'!Q737='Unit List'!$P$7, 'Unit List'!Q737 * 'Unit List'!$AO$7, 'Unit List'!Q737)))), IF('Unit List'!AO737='Unit List'!$P$5, 'Unit List'!$AO$5, IF('Unit List'!AO737='Unit List'!$P$4, 'Unit List'!$AO$4, IF('Unit List'!AO737='Unit List'!$P$7, 'Unit List'!AO737 * 'Unit List'!$AO$7, 'Unit List'!AO737)))), IF('Unit List'!Q737='Unit List'!$P$5, 'Unit List'!$AO$5, IF('Unit List'!Q737='Unit List'!$P$4, 'Unit List'!$AO$4, IF('Unit List'!Q737='Unit List'!$P$7, 'Unit List'!Q737 * 'Unit List'!$AO$7, 'Unit List'!Q737)))), IF('Unit List'!Q737='Unit List'!$P$5, 'Unit List'!$AO$5, IF('Unit List'!Q737='Unit List'!$P$4, 'Unit List'!$AO$4, IF('Unit List'!Q737='Unit List'!$P$7, 'Unit List'!Q737 * 'Unit List'!$AO$7, 'Unit List'!Q737)))), IF('Unit List'!AO737='Unit List'!$P$5, 'Unit List'!$AO$5, IF('Unit List'!AO737='Unit List'!$P$4, 'Unit List'!$AO$4, IF('Unit List'!AO737='Unit List'!$P$7, 'Unit List'!AO737 * 'Unit List'!$AO$7, 'Unit List'!AO737)))), IF('Unit List'!Q742='Unit List'!$P$5, 'Unit List'!$AO$5, IF('Unit List'!Q742='Unit List'!$P$4, 'Unit List'!$AO$4, IF('Unit List'!Q742='Unit List'!$P$7, 'Unit List'!Q742 * 'Unit List'!$AO$7, 'Unit List'!Q742)))), IF('Unit List'!Q742='Unit List'!$P$5, 'Unit List'!$AO$5, IF('Unit List'!Q742='Unit List'!$P$4, 'Unit List'!$AO$4, IF('Unit List'!Q742='Unit List'!$P$7, 'Unit List'!Q742 * 'Unit List'!$AO$7, 'Unit List'!Q742)))), IF('Unit List'!AO742='Unit List'!$P$5, 'Unit List'!$AO$5, IF('Unit List'!AO742='Unit List'!$P$4, 'Unit List'!$AO$4, IF('Unit List'!AO742='Unit List'!$P$7, 'Unit List'!AO742 * 'Unit List'!$AO$7, 'Unit List'!AO742)))),",",)</f>
        <v>2,</v>
      </c>
      <c r="I801" t="str">
        <f>CONCATENATE(IF(ISBLANK('Unit List'!AP742), IF(ISBLANK('Unit List'!R742), IF(ISBLANK('Unit List'!R742), IF(ISBLANK('Unit List'!AP737), IF(ISBLANK('Unit List'!R737), IF(ISBLANK('Unit List'!R737), IF(ISBLANK('Unit List'!AP737), IF(ISBLANK('Unit List'!R737), IF(ISBLANK('Unit List'!R737), IF(ISBLANK('Unit List'!AP731), IF(ISBLANK('Unit List'!R731), IF(ISBLANK('Unit List'!R731), 'Unit List'!$AP$4, IF('Unit List'!R731='Unit List'!$P$5, 'Unit List'!$AP$5, IF('Unit List'!R731='Unit List'!$P$4, 'Unit List'!$AP$4, IF('Unit List'!R731='Unit List'!$P$7, 'Unit List'!R731 * 'Unit List'!$AP$7, 'Unit List'!R731)))), IF('Unit List'!R731='Unit List'!$P$5, 'Unit List'!$AP$5, IF('Unit List'!R731='Unit List'!$P$4, 'Unit List'!$AP$4, IF('Unit List'!R731='Unit List'!$P$7, 'Unit List'!R731 * 'Unit List'!$AP$7, 'Unit List'!R731)))), IF('Unit List'!AP731='Unit List'!$P$5, 'Unit List'!$AP$5, IF('Unit List'!AP731='Unit List'!$P$4, 'Unit List'!$AP$4, IF('Unit List'!AP731='Unit List'!$P$7, 'Unit List'!AP731 * 'Unit List'!$AP$7, 'Unit List'!AP731)))), IF('Unit List'!R737='Unit List'!$P$5, 'Unit List'!$AP$5, IF('Unit List'!R737='Unit List'!$P$4, 'Unit List'!$AP$4, IF('Unit List'!R737='Unit List'!$P$7, 'Unit List'!R737 * 'Unit List'!$AP$7, 'Unit List'!R737)))), IF('Unit List'!R737='Unit List'!$P$5, 'Unit List'!$AP$5, IF('Unit List'!R737='Unit List'!$P$4, 'Unit List'!$AP$4, IF('Unit List'!R737='Unit List'!$P$7, 'Unit List'!R737 * 'Unit List'!$AP$7, 'Unit List'!R737)))), IF('Unit List'!AP737='Unit List'!$P$5, 'Unit List'!$AP$5, IF('Unit List'!AP737='Unit List'!$P$4, 'Unit List'!$AP$4, IF('Unit List'!AP737='Unit List'!$P$7, 'Unit List'!AP737 * 'Unit List'!$AP$7, 'Unit List'!AP737)))), IF('Unit List'!R737='Unit List'!$P$5, 'Unit List'!$AP$5, IF('Unit List'!R737='Unit List'!$P$4, 'Unit List'!$AP$4, IF('Unit List'!R737='Unit List'!$P$7, 'Unit List'!R737 * 'Unit List'!$AP$7, 'Unit List'!R737)))), IF('Unit List'!R737='Unit List'!$P$5, 'Unit List'!$AP$5, IF('Unit List'!R737='Unit List'!$P$4, 'Unit List'!$AP$4, IF('Unit List'!R737='Unit List'!$P$7, 'Unit List'!R737 * 'Unit List'!$AP$7, 'Unit List'!R737)))), IF('Unit List'!AP737='Unit List'!$P$5, 'Unit List'!$AP$5, IF('Unit List'!AP737='Unit List'!$P$4, 'Unit List'!$AP$4, IF('Unit List'!AP737='Unit List'!$P$7, 'Unit List'!AP737 * 'Unit List'!$AP$7, 'Unit List'!AP737)))), IF('Unit List'!R742='Unit List'!$P$5, 'Unit List'!$AP$5, IF('Unit List'!R742='Unit List'!$P$4, 'Unit List'!$AP$4, IF('Unit List'!R742='Unit List'!$P$7, 'Unit List'!R742 * 'Unit List'!$AP$7, 'Unit List'!R742)))), IF('Unit List'!R742='Unit List'!$P$5, 'Unit List'!$AP$5, IF('Unit List'!R742='Unit List'!$P$4, 'Unit List'!$AP$4, IF('Unit List'!R742='Unit List'!$P$7, 'Unit List'!R742 * 'Unit List'!$AP$7, 'Unit List'!R742)))), IF('Unit List'!AP742='Unit List'!$P$5, 'Unit List'!$AP$5, IF('Unit List'!AP742='Unit List'!$P$4, 'Unit List'!$AP$4, IF('Unit List'!AP742='Unit List'!$P$7, 'Unit List'!AP742 * 'Unit List'!$AP$7, 'Unit List'!AP742)))),",",)</f>
        <v>0.135,</v>
      </c>
      <c r="J801" t="str">
        <f>CONCATENATE("'",IF(ISBLANK('Unit List'!AQ742), IF(ISBLANK('Unit List'!S742), IF(ISBLANK('Unit List'!S742), IF(ISBLANK('Unit List'!AQ736), IF(ISBLANK('Unit List'!S736), IF(ISBLANK('Unit List'!S736), IF(ISBLANK('Unit List'!AQ736), IF(ISBLANK('Unit List'!S736), IF(ISBLANK('Unit List'!S736), IF(ISBLANK('Unit List'!AQ730), IF(ISBLANK('Unit List'!S730), IF(ISBLANK('Unit List'!S730), "",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List'!S742='Unit List'!$P$5, 'Unit List'!$AQ$5, IF('Unit List'!S742='Unit List'!$P$4, 'Unit List'!$AQ$4, 'Unit List'!S742))), IF('Unit List'!S742='Unit List'!$P$5, 'Unit List'!$AQ$5, IF('Unit List'!S742='Unit List'!$P$4, 'Unit List'!$AQ$4, 'Unit List'!S742))), IF('Unit List'!AQ742='Unit List'!$P$5, 'Unit List'!$AQ$5, IF('Unit List'!AQ742='Unit List'!$P$4, 'Unit List'!$AQ$4, 'Unit List'!AQ742))),"'),",)</f>
        <v>'EarlyGreatArtist'),</v>
      </c>
    </row>
    <row r="802" spans="1:10" x14ac:dyDescent="0.25">
      <c r="A802" t="s">
        <v>2713</v>
      </c>
      <c r="B802" t="str">
        <f>CONCATENATE("'_",'Unit List'!C743,"',",)</f>
        <v>'_SOUTHAM',</v>
      </c>
      <c r="C802" t="str">
        <f>"'',"</f>
        <v>'',</v>
      </c>
      <c r="D802" t="str">
        <f>CONCATENATE("'",'Unit List'!E743,"',",)</f>
        <v>'INQUISITOR',</v>
      </c>
      <c r="E802" t="str">
        <f>CONCATENATE("'",'Unit List'!F743,"',",)</f>
        <v>'INQUISITOR',</v>
      </c>
      <c r="F802" t="str">
        <f>"'',"</f>
        <v>'',</v>
      </c>
      <c r="G802" t="str">
        <f>CONCATENATE("'",'Unit List'!H743,"',",)</f>
        <v>'battle_priest_tc',</v>
      </c>
      <c r="H802" t="str">
        <f>CONCATENATE(IF(ISBLANK('Unit List'!AO743), IF(ISBLANK('Unit List'!Q743), IF(ISBLANK('Unit List'!Q743), IF(ISBLANK('Unit List'!AO743), IF(ISBLANK('Unit List'!Q743), IF(ISBLANK('Unit List'!Q743), IF(ISBLANK('Unit List'!AO743), IF(ISBLANK('Unit List'!Q743), IF(ISBLANK('Unit List'!Q743), IF(ISBLANK('Unit List'!AO730), IF(ISBLANK('Unit List'!Q730), IF(ISBLANK('Unit List'!Q730), "1",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List'!Q743='Unit List'!$P$5, 'Unit List'!$AO$5, IF('Unit List'!Q743='Unit List'!$P$4, 'Unit List'!$AO$4, IF('Unit List'!Q743='Unit List'!$P$7, 'Unit List'!Q743 * 'Unit List'!$AO$7, 'Unit List'!Q743)))), IF('Unit List'!Q743='Unit List'!$P$5, 'Unit List'!$AO$5, IF('Unit List'!Q743='Unit List'!$P$4, 'Unit List'!$AO$4, IF('Unit List'!Q743='Unit List'!$P$7, 'Unit List'!Q743 * 'Unit List'!$AO$7, 'Unit List'!Q743)))), IF('Unit List'!AO743='Unit List'!$P$5, 'Unit List'!$AO$5, IF('Unit List'!AO743='Unit List'!$P$4, 'Unit List'!$AO$4, IF('Unit List'!AO743='Unit List'!$P$7, 'Unit List'!AO743 * 'Unit List'!$AO$7, 'Unit List'!AO743)))), IF('Unit List'!Q743='Unit List'!$P$5, 'Unit List'!$AO$5, IF('Unit List'!Q743='Unit List'!$P$4, 'Unit List'!$AO$4, IF('Unit List'!Q743='Unit List'!$P$7, 'Unit List'!Q743 * 'Unit List'!$AO$7, 'Unit List'!Q743)))), IF('Unit List'!Q743='Unit List'!$P$5, 'Unit List'!$AO$5, IF('Unit List'!Q743='Unit List'!$P$4, 'Unit List'!$AO$4, IF('Unit List'!Q743='Unit List'!$P$7, 'Unit List'!Q743 * 'Unit List'!$AO$7, 'Unit List'!Q743)))), IF('Unit List'!AO743='Unit List'!$P$5, 'Unit List'!$AO$5, IF('Unit List'!AO743='Unit List'!$P$4, 'Unit List'!$AO$4, IF('Unit List'!AO743='Unit List'!$P$7, 'Unit List'!AO743 * 'Unit List'!$AO$7, 'Unit List'!AO743)))), IF('Unit List'!Q743='Unit List'!$P$5, 'Unit List'!$AO$5, IF('Unit List'!Q743='Unit List'!$P$4, 'Unit List'!$AO$4, IF('Unit List'!Q743='Unit List'!$P$7, 'Unit List'!Q743 * 'Unit List'!$AO$7, 'Unit List'!Q743)))), IF('Unit List'!Q743='Unit List'!$P$5, 'Unit List'!$AO$5, IF('Unit List'!Q743='Unit List'!$P$4, 'Unit List'!$AO$4, IF('Unit List'!Q743='Unit List'!$P$7, 'Unit List'!Q743 * 'Unit List'!$AO$7, 'Unit List'!Q743)))), IF('Unit List'!AO743='Unit List'!$P$5, 'Unit List'!$AO$5, IF('Unit List'!AO743='Unit List'!$P$4, 'Unit List'!$AO$4, IF('Unit List'!AO743='Unit List'!$P$7, 'Unit List'!AO743 * 'Unit List'!$AO$7, 'Unit List'!AO743)))),",",)</f>
        <v>1,</v>
      </c>
      <c r="I802" t="str">
        <f>CONCATENATE(IF(ISBLANK('Unit List'!AP743), IF(ISBLANK('Unit List'!R743), IF(ISBLANK('Unit List'!R743), IF(ISBLANK('Unit List'!AP743), IF(ISBLANK('Unit List'!R743), IF(ISBLANK('Unit List'!R743), IF(ISBLANK('Unit List'!AP743), IF(ISBLANK('Unit List'!R743), IF(ISBLANK('Unit List'!R743), IF(ISBLANK('Unit List'!AP730), IF(ISBLANK('Unit List'!R730), IF(ISBLANK('Unit List'!R730), 'Unit List'!$AP$4,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List'!R743='Unit List'!$P$5, 'Unit List'!$AP$5, IF('Unit List'!R743='Unit List'!$P$4, 'Unit List'!$AP$4, IF('Unit List'!R743='Unit List'!$P$7, 'Unit List'!R743 * 'Unit List'!$AP$7, 'Unit List'!R743)))), IF('Unit List'!R743='Unit List'!$P$5, 'Unit List'!$AP$5, IF('Unit List'!R743='Unit List'!$P$4, 'Unit List'!$AP$4, IF('Unit List'!R743='Unit List'!$P$7, 'Unit List'!R743 * 'Unit List'!$AP$7, 'Unit List'!R743)))), IF('Unit List'!AP743='Unit List'!$P$5, 'Unit List'!$AP$5, IF('Unit List'!AP743='Unit List'!$P$4, 'Unit List'!$AP$4, IF('Unit List'!AP743='Unit List'!$P$7, 'Unit List'!AP743 * 'Unit List'!$AP$7, 'Unit List'!AP743)))), IF('Unit List'!R743='Unit List'!$P$5, 'Unit List'!$AP$5, IF('Unit List'!R743='Unit List'!$P$4, 'Unit List'!$AP$4, IF('Unit List'!R743='Unit List'!$P$7, 'Unit List'!R743 * 'Unit List'!$AP$7, 'Unit List'!R743)))), IF('Unit List'!R743='Unit List'!$P$5, 'Unit List'!$AP$5, IF('Unit List'!R743='Unit List'!$P$4, 'Unit List'!$AP$4, IF('Unit List'!R743='Unit List'!$P$7, 'Unit List'!R743 * 'Unit List'!$AP$7, 'Unit List'!R743)))), IF('Unit List'!AP743='Unit List'!$P$5, 'Unit List'!$AP$5, IF('Unit List'!AP743='Unit List'!$P$4, 'Unit List'!$AP$4, IF('Unit List'!AP743='Unit List'!$P$7, 'Unit List'!AP743 * 'Unit List'!$AP$7, 'Unit List'!AP743)))), IF('Unit List'!R743='Unit List'!$P$5, 'Unit List'!$AP$5, IF('Unit List'!R743='Unit List'!$P$4, 'Unit List'!$AP$4, IF('Unit List'!R743='Unit List'!$P$7, 'Unit List'!R743 * 'Unit List'!$AP$7, 'Unit List'!R743)))), IF('Unit List'!R743='Unit List'!$P$5, 'Unit List'!$AP$5, IF('Unit List'!R743='Unit List'!$P$4, 'Unit List'!$AP$4, IF('Unit List'!R743='Unit List'!$P$7, 'Unit List'!R743 * 'Unit List'!$AP$7, 'Unit List'!R743)))), IF('Unit List'!AP743='Unit List'!$P$5, 'Unit List'!$AP$5, IF('Unit List'!AP743='Unit List'!$P$4, 'Unit List'!$AP$4, IF('Unit List'!AP743='Unit List'!$P$7, 'Unit List'!AP743 * 'Unit List'!$AP$7, 'Unit List'!AP743)))),",",)</f>
        <v>,</v>
      </c>
      <c r="J802" t="str">
        <f>CONCATENATE("'",IF(ISBLANK('Unit List'!AQ743), IF(ISBLANK('Unit List'!S743), IF(ISBLANK('Unit List'!S743), IF(ISBLANK('Unit List'!AQ743), IF(ISBLANK('Unit List'!S743), IF(ISBLANK('Unit List'!S743), IF(ISBLANK('Unit List'!AQ743), IF(ISBLANK('Unit List'!S743), IF(ISBLANK('Unit List'!S743), IF(ISBLANK('Unit List'!AQ730), IF(ISBLANK('Unit List'!S730), IF(ISBLANK('Unit List'!S730), "",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List'!S743='Unit List'!$P$5, 'Unit List'!$AQ$5, IF('Unit List'!S743='Unit List'!$P$4, 'Unit List'!$AQ$4, 'Unit List'!S743))), IF('Unit List'!S743='Unit List'!$P$5, 'Unit List'!$AQ$5, IF('Unit List'!S743='Unit List'!$P$4, 'Unit List'!$AQ$4, 'Unit List'!S743))), IF('Unit List'!AQ743='Unit List'!$P$5, 'Unit List'!$AQ$5, IF('Unit List'!AQ743='Unit List'!$P$4, 'Unit List'!$AQ$4, 'Unit List'!AQ743))), IF('Unit List'!S743='Unit List'!$P$5, 'Unit List'!$AQ$5, IF('Unit List'!S743='Unit List'!$P$4, 'Unit List'!$AQ$4, 'Unit List'!S743))), IF('Unit List'!S743='Unit List'!$P$5, 'Unit List'!$AQ$5, IF('Unit List'!S743='Unit List'!$P$4, 'Unit List'!$AQ$4, 'Unit List'!S743))), IF('Unit List'!AQ743='Unit List'!$P$5, 'Unit List'!$AQ$5, IF('Unit List'!AQ743='Unit List'!$P$4, 'Unit List'!$AQ$4, 'Unit List'!AQ743))), IF('Unit List'!S743='Unit List'!$P$5, 'Unit List'!$AQ$5, IF('Unit List'!S743='Unit List'!$P$4, 'Unit List'!$AQ$4, 'Unit List'!S743))), IF('Unit List'!S743='Unit List'!$P$5, 'Unit List'!$AQ$5, IF('Unit List'!S743='Unit List'!$P$4, 'Unit List'!$AQ$4, 'Unit List'!S743))), IF('Unit List'!AQ743='Unit List'!$P$5, 'Unit List'!$AQ$5, IF('Unit List'!AQ743='Unit List'!$P$4, 'Unit List'!$AQ$4, 'Unit List'!AQ743))),"'),",)</f>
        <v>'EarlyGreatArtist'),</v>
      </c>
    </row>
    <row r="803" spans="1:10" x14ac:dyDescent="0.25">
      <c r="A803" t="s">
        <v>2713</v>
      </c>
      <c r="B803" t="str">
        <f>CONCATENATE("'_",'Unit List'!C744,"',",)</f>
        <v>'_SOUTHAM',</v>
      </c>
      <c r="C803" t="str">
        <f>"'',"</f>
        <v>'',</v>
      </c>
      <c r="D803" t="str">
        <f>CONCATENATE("'",'Unit List'!E744,"',",)</f>
        <v>'INQUISITOR',</v>
      </c>
      <c r="E803" t="str">
        <f>CONCATENATE("'",'Unit List'!F744,"',",)</f>
        <v>'INQUISITOR',</v>
      </c>
      <c r="F803" t="str">
        <f>CONCATENATE("'_",'Unit List'!G744,"',",)</f>
        <v>'_F1',</v>
      </c>
      <c r="G803" t="str">
        <f>CONCATENATE("'",'Unit List'!H744,"',",)</f>
        <v>'chimu_general',</v>
      </c>
      <c r="H803" t="str">
        <f>CONCATENATE(IF(ISBLANK('Unit List'!AO744), IF(ISBLANK('Unit List'!Q744), IF(ISBLANK('Unit List'!Q744), IF(ISBLANK('Unit List'!AO744), IF(ISBLANK('Unit List'!Q744), IF(ISBLANK('Unit List'!Q744), IF(ISBLANK('Unit List'!AO744), IF(ISBLANK('Unit List'!Q744), IF(ISBLANK('Unit List'!Q744), IF(ISBLANK('Unit List'!AO730), IF(ISBLANK('Unit List'!Q730), IF(ISBLANK('Unit List'!Q730), "1",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List'!Q744='Unit List'!$P$5, 'Unit List'!$AO$5, IF('Unit List'!Q744='Unit List'!$P$4, 'Unit List'!$AO$4, IF('Unit List'!Q744='Unit List'!$P$7, 'Unit List'!Q744 * 'Unit List'!$AO$7, 'Unit List'!Q744)))), IF('Unit List'!Q744='Unit List'!$P$5, 'Unit List'!$AO$5, IF('Unit List'!Q744='Unit List'!$P$4, 'Unit List'!$AO$4, IF('Unit List'!Q744='Unit List'!$P$7, 'Unit List'!Q744 * 'Unit List'!$AO$7, 'Unit List'!Q744)))), IF('Unit List'!AO744='Unit List'!$P$5, 'Unit List'!$AO$5, IF('Unit List'!AO744='Unit List'!$P$4, 'Unit List'!$AO$4, IF('Unit List'!AO744='Unit List'!$P$7, 'Unit List'!AO744 * 'Unit List'!$AO$7, 'Unit List'!AO744)))), IF('Unit List'!Q744='Unit List'!$P$5, 'Unit List'!$AO$5, IF('Unit List'!Q744='Unit List'!$P$4, 'Unit List'!$AO$4, IF('Unit List'!Q744='Unit List'!$P$7, 'Unit List'!Q744 * 'Unit List'!$AO$7, 'Unit List'!Q744)))), IF('Unit List'!Q744='Unit List'!$P$5, 'Unit List'!$AO$5, IF('Unit List'!Q744='Unit List'!$P$4, 'Unit List'!$AO$4, IF('Unit List'!Q744='Unit List'!$P$7, 'Unit List'!Q744 * 'Unit List'!$AO$7, 'Unit List'!Q744)))), IF('Unit List'!AO744='Unit List'!$P$5, 'Unit List'!$AO$5, IF('Unit List'!AO744='Unit List'!$P$4, 'Unit List'!$AO$4, IF('Unit List'!AO744='Unit List'!$P$7, 'Unit List'!AO744 * 'Unit List'!$AO$7, 'Unit List'!AO744)))), IF('Unit List'!Q744='Unit List'!$P$5, 'Unit List'!$AO$5, IF('Unit List'!Q744='Unit List'!$P$4, 'Unit List'!$AO$4, IF('Unit List'!Q744='Unit List'!$P$7, 'Unit List'!Q744 * 'Unit List'!$AO$7, 'Unit List'!Q744)))), IF('Unit List'!Q744='Unit List'!$P$5, 'Unit List'!$AO$5, IF('Unit List'!Q744='Unit List'!$P$4, 'Unit List'!$AO$4, IF('Unit List'!Q744='Unit List'!$P$7, 'Unit List'!Q744 * 'Unit List'!$AO$7, 'Unit List'!Q744)))), IF('Unit List'!AO744='Unit List'!$P$5, 'Unit List'!$AO$5, IF('Unit List'!AO744='Unit List'!$P$4, 'Unit List'!$AO$4, IF('Unit List'!AO744='Unit List'!$P$7, 'Unit List'!AO744 * 'Unit List'!$AO$7, 'Unit List'!AO744)))),",",)</f>
        <v>2,</v>
      </c>
      <c r="I803" t="str">
        <f>CONCATENATE(IF(ISBLANK('Unit List'!AP744), IF(ISBLANK('Unit List'!R744), IF(ISBLANK('Unit List'!R744), IF(ISBLANK('Unit List'!AP744), IF(ISBLANK('Unit List'!R744), IF(ISBLANK('Unit List'!R744), IF(ISBLANK('Unit List'!AP744), IF(ISBLANK('Unit List'!R744), IF(ISBLANK('Unit List'!R744), IF(ISBLANK('Unit List'!AP730), IF(ISBLANK('Unit List'!R730), IF(ISBLANK('Unit List'!R730), 'Unit List'!$AP$4,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List'!R744='Unit List'!$P$5, 'Unit List'!$AP$5, IF('Unit List'!R744='Unit List'!$P$4, 'Unit List'!$AP$4, IF('Unit List'!R744='Unit List'!$P$7, 'Unit List'!R744 * 'Unit List'!$AP$7, 'Unit List'!R744)))), IF('Unit List'!R744='Unit List'!$P$5, 'Unit List'!$AP$5, IF('Unit List'!R744='Unit List'!$P$4, 'Unit List'!$AP$4, IF('Unit List'!R744='Unit List'!$P$7, 'Unit List'!R744 * 'Unit List'!$AP$7, 'Unit List'!R744)))), IF('Unit List'!AP744='Unit List'!$P$5, 'Unit List'!$AP$5, IF('Unit List'!AP744='Unit List'!$P$4, 'Unit List'!$AP$4, IF('Unit List'!AP744='Unit List'!$P$7, 'Unit List'!AP744 * 'Unit List'!$AP$7, 'Unit List'!AP744)))), IF('Unit List'!R744='Unit List'!$P$5, 'Unit List'!$AP$5, IF('Unit List'!R744='Unit List'!$P$4, 'Unit List'!$AP$4, IF('Unit List'!R744='Unit List'!$P$7, 'Unit List'!R744 * 'Unit List'!$AP$7, 'Unit List'!R744)))), IF('Unit List'!R744='Unit List'!$P$5, 'Unit List'!$AP$5, IF('Unit List'!R744='Unit List'!$P$4, 'Unit List'!$AP$4, IF('Unit List'!R744='Unit List'!$P$7, 'Unit List'!R744 * 'Unit List'!$AP$7, 'Unit List'!R744)))), IF('Unit List'!AP744='Unit List'!$P$5, 'Unit List'!$AP$5, IF('Unit List'!AP744='Unit List'!$P$4, 'Unit List'!$AP$4, IF('Unit List'!AP744='Unit List'!$P$7, 'Unit List'!AP744 * 'Unit List'!$AP$7, 'Unit List'!AP744)))), IF('Unit List'!R744='Unit List'!$P$5, 'Unit List'!$AP$5, IF('Unit List'!R744='Unit List'!$P$4, 'Unit List'!$AP$4, IF('Unit List'!R744='Unit List'!$P$7, 'Unit List'!R744 * 'Unit List'!$AP$7, 'Unit List'!R744)))), IF('Unit List'!R744='Unit List'!$P$5, 'Unit List'!$AP$5, IF('Unit List'!R744='Unit List'!$P$4, 'Unit List'!$AP$4, IF('Unit List'!R744='Unit List'!$P$7, 'Unit List'!R744 * 'Unit List'!$AP$7, 'Unit List'!R744)))), IF('Unit List'!AP744='Unit List'!$P$5, 'Unit List'!$AP$5, IF('Unit List'!AP744='Unit List'!$P$4, 'Unit List'!$AP$4, IF('Unit List'!AP744='Unit List'!$P$7, 'Unit List'!AP744 * 'Unit List'!$AP$7, 'Unit List'!AP744)))),",",)</f>
        <v>,</v>
      </c>
      <c r="J803" t="str">
        <f>CONCATENATE("'",IF(ISBLANK('Unit List'!AQ744), IF(ISBLANK('Unit List'!S744), IF(ISBLANK('Unit List'!S744), IF(ISBLANK('Unit List'!AQ744), IF(ISBLANK('Unit List'!S744), IF(ISBLANK('Unit List'!S744), IF(ISBLANK('Unit List'!AQ744), IF(ISBLANK('Unit List'!S744), IF(ISBLANK('Unit List'!S744), IF(ISBLANK('Unit List'!AQ730), IF(ISBLANK('Unit List'!S730), IF(ISBLANK('Unit List'!S730), "",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List'!S744='Unit List'!$P$5, 'Unit List'!$AQ$5, IF('Unit List'!S744='Unit List'!$P$4, 'Unit List'!$AQ$4, 'Unit List'!S744))), IF('Unit List'!S744='Unit List'!$P$5, 'Unit List'!$AQ$5, IF('Unit List'!S744='Unit List'!$P$4, 'Unit List'!$AQ$4, 'Unit List'!S744))), IF('Unit List'!AQ744='Unit List'!$P$5, 'Unit List'!$AQ$5, IF('Unit List'!AQ744='Unit List'!$P$4, 'Unit List'!$AQ$4, 'Unit List'!AQ744))), IF('Unit List'!S744='Unit List'!$P$5, 'Unit List'!$AQ$5, IF('Unit List'!S744='Unit List'!$P$4, 'Unit List'!$AQ$4, 'Unit List'!S744))), IF('Unit List'!S744='Unit List'!$P$5, 'Unit List'!$AQ$5, IF('Unit List'!S744='Unit List'!$P$4, 'Unit List'!$AQ$4, 'Unit List'!S744))), IF('Unit List'!AQ744='Unit List'!$P$5, 'Unit List'!$AQ$5, IF('Unit List'!AQ744='Unit List'!$P$4, 'Unit List'!$AQ$4, 'Unit List'!AQ744))), IF('Unit List'!S744='Unit List'!$P$5, 'Unit List'!$AQ$5, IF('Unit List'!S744='Unit List'!$P$4, 'Unit List'!$AQ$4, 'Unit List'!S744))), IF('Unit List'!S744='Unit List'!$P$5, 'Unit List'!$AQ$5, IF('Unit List'!S744='Unit List'!$P$4, 'Unit List'!$AQ$4, 'Unit List'!S744))), IF('Unit List'!AQ744='Unit List'!$P$5, 'Unit List'!$AQ$5, IF('Unit List'!AQ744='Unit List'!$P$4, 'Unit List'!$AQ$4, 'Unit List'!AQ744))),"'),",)</f>
        <v>'EarlyGreatArtist'),</v>
      </c>
    </row>
    <row r="804" spans="1:10" x14ac:dyDescent="0.25">
      <c r="A804" t="s">
        <v>2713</v>
      </c>
      <c r="B804" t="str">
        <f>CONCATENATE("'_",'Unit List'!C745,"',",)</f>
        <v>'_SOUTHAS',</v>
      </c>
      <c r="C804" t="str">
        <f>CONCATENATE("'_",'Unit List'!D745,"',",)</f>
        <v>'_ASIA',</v>
      </c>
      <c r="D804" t="str">
        <f>CONCATENATE("'",'Unit List'!E745,"',",)</f>
        <v>'INQUISITOR',</v>
      </c>
      <c r="E804" t="str">
        <f>CONCATENATE("'",'Unit List'!F745,"',",)</f>
        <v>'INQUISITOR',</v>
      </c>
      <c r="F804" t="str">
        <f>"'',"</f>
        <v>'',</v>
      </c>
      <c r="G804" t="str">
        <f>CONCATENATE("'",'Unit List'!H736,"',",)</f>
        <v>'WarriorMonk_Japan_v2',</v>
      </c>
      <c r="H804" t="str">
        <f>CONCATENATE(IF(ISBLANK('Unit List'!AO745), IF(ISBLANK('Unit List'!Q745), IF(ISBLANK('Unit List'!Q745), IF(ISBLANK('Unit List'!AO736), IF(ISBLANK('Unit List'!Q736), IF(ISBLANK('Unit List'!Q736), IF(ISBLANK('Unit List'!AO736), IF(ISBLANK('Unit List'!Q736), IF(ISBLANK('Unit List'!Q736), IF(ISBLANK('Unit List'!AO730), IF(ISBLANK('Unit List'!Q730), IF(ISBLANK('Unit List'!Q730), "1",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List'!Q745='Unit List'!$P$5, 'Unit List'!$AO$5, IF('Unit List'!Q745='Unit List'!$P$4, 'Unit List'!$AO$4, IF('Unit List'!Q745='Unit List'!$P$7, 'Unit List'!Q745 * 'Unit List'!$AO$7, 'Unit List'!Q745)))), IF('Unit List'!Q745='Unit List'!$P$5, 'Unit List'!$AO$5, IF('Unit List'!Q745='Unit List'!$P$4, 'Unit List'!$AO$4, IF('Unit List'!Q745='Unit List'!$P$7, 'Unit List'!Q745 * 'Unit List'!$AO$7, 'Unit List'!Q745)))), IF('Unit List'!AO745='Unit List'!$P$5, 'Unit List'!$AO$5, IF('Unit List'!AO745='Unit List'!$P$4, 'Unit List'!$AO$4, IF('Unit List'!AO745='Unit List'!$P$7, 'Unit List'!AO745 * 'Unit List'!$AO$7, 'Unit List'!AO745)))),",",)</f>
        <v>1,</v>
      </c>
      <c r="I804" t="str">
        <f>CONCATENATE(IF(ISBLANK('Unit List'!AP745), IF(ISBLANK('Unit List'!R745), IF(ISBLANK('Unit List'!R745), IF(ISBLANK('Unit List'!AP736), IF(ISBLANK('Unit List'!R736), IF(ISBLANK('Unit List'!R736), IF(ISBLANK('Unit List'!AP736), IF(ISBLANK('Unit List'!R736), IF(ISBLANK('Unit List'!R736), IF(ISBLANK('Unit List'!AP730), IF(ISBLANK('Unit List'!R730), IF(ISBLANK('Unit List'!R730), 'Unit List'!$AP$4,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List'!R745='Unit List'!$P$5, 'Unit List'!$AP$5, IF('Unit List'!R745='Unit List'!$P$4, 'Unit List'!$AP$4, IF('Unit List'!R745='Unit List'!$P$7, 'Unit List'!R745 * 'Unit List'!$AP$7, 'Unit List'!R745)))), IF('Unit List'!R745='Unit List'!$P$5, 'Unit List'!$AP$5, IF('Unit List'!R745='Unit List'!$P$4, 'Unit List'!$AP$4, IF('Unit List'!R745='Unit List'!$P$7, 'Unit List'!R745 * 'Unit List'!$AP$7, 'Unit List'!R745)))), IF('Unit List'!AP745='Unit List'!$P$5, 'Unit List'!$AP$5, IF('Unit List'!AP745='Unit List'!$P$4, 'Unit List'!$AP$4, IF('Unit List'!AP745='Unit List'!$P$7, 'Unit List'!AP745 * 'Unit List'!$AP$7, 'Unit List'!AP745)))),",",)</f>
        <v>,</v>
      </c>
      <c r="J804" t="str">
        <f>CONCATENATE("'",IF(ISBLANK('Unit List'!AQ745), IF(ISBLANK('Unit List'!S745), IF(ISBLANK('Unit List'!S745), IF(ISBLANK('Unit List'!AQ736), IF(ISBLANK('Unit List'!S736), IF(ISBLANK('Unit List'!S736), IF(ISBLANK('Unit List'!AQ736), IF(ISBLANK('Unit List'!S736), IF(ISBLANK('Unit List'!S736), IF(ISBLANK('Unit List'!AQ730), IF(ISBLANK('Unit List'!S730), IF(ISBLANK('Unit List'!S730), "",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List'!AQ745))),"'),",)</f>
        <v>'EarlyGreatArtist'),</v>
      </c>
    </row>
    <row r="805" spans="1:10" x14ac:dyDescent="0.25">
      <c r="A805" t="s">
        <v>2713</v>
      </c>
      <c r="B805" t="str">
        <f>CONCATENATE("'_",'Unit List'!C745,"',",)</f>
        <v>'_SOUTHAS',</v>
      </c>
      <c r="C805" t="str">
        <f>CONCATENATE("'_",'Unit List'!D745,"',",)</f>
        <v>'_ASIA',</v>
      </c>
      <c r="D805" t="str">
        <f>CONCATENATE("'",'Unit List'!E745,"',",)</f>
        <v>'INQUISITOR',</v>
      </c>
      <c r="E805" t="str">
        <f>CONCATENATE("'",'Unit List'!F745,"',",)</f>
        <v>'INQUISITOR',</v>
      </c>
      <c r="F805" t="str">
        <f>CONCATENATE("'_",'Unit List'!G737,"',",)</f>
        <v>'_F1',</v>
      </c>
      <c r="G805" t="str">
        <f>CONCATENATE("'",'Unit List'!H737,"',",)</f>
        <v>'Ninja_Japan',</v>
      </c>
      <c r="H805" t="str">
        <f>CONCATENATE(IF(ISBLANK('Unit List'!AO745), IF(ISBLANK('Unit List'!Q745), IF(ISBLANK('Unit List'!Q745), IF(ISBLANK('Unit List'!AO737), IF(ISBLANK('Unit List'!Q737), IF(ISBLANK('Unit List'!Q737), IF(ISBLANK('Unit List'!AO737), IF(ISBLANK('Unit List'!Q737), IF(ISBLANK('Unit List'!Q737), IF(ISBLANK('Unit List'!AO731), IF(ISBLANK('Unit List'!Q731), IF(ISBLANK('Unit List'!Q731), "1", IF('Unit List'!Q731='Unit List'!$P$5, 'Unit List'!$AO$5, IF('Unit List'!Q731='Unit List'!$P$4, 'Unit List'!$AO$4, IF('Unit List'!Q731='Unit List'!$P$7, 'Unit List'!Q731 * 'Unit List'!$AO$7, 'Unit List'!Q731)))), IF('Unit List'!Q731='Unit List'!$P$5, 'Unit List'!$AO$5, IF('Unit List'!Q731='Unit List'!$P$4, 'Unit List'!$AO$4, IF('Unit List'!Q731='Unit List'!$P$7, 'Unit List'!Q731 * 'Unit List'!$AO$7, 'Unit List'!Q731)))), IF('Unit List'!AO731='Unit List'!$P$5, 'Unit List'!$AO$5, IF('Unit List'!AO731='Unit List'!$P$4, 'Unit List'!$AO$4, IF('Unit List'!AO731='Unit List'!$P$7, 'Unit List'!AO731 * 'Unit List'!$AO$7, 'Unit List'!AO731)))), IF('Unit List'!Q737='Unit List'!$P$5, 'Unit List'!$AO$5, IF('Unit List'!Q737='Unit List'!$P$4, 'Unit List'!$AO$4, IF('Unit List'!Q737='Unit List'!$P$7, 'Unit List'!Q737 * 'Unit List'!$AO$7, 'Unit List'!Q737)))), IF('Unit List'!Q737='Unit List'!$P$5, 'Unit List'!$AO$5, IF('Unit List'!Q737='Unit List'!$P$4, 'Unit List'!$AO$4, IF('Unit List'!Q737='Unit List'!$P$7, 'Unit List'!Q737 * 'Unit List'!$AO$7, 'Unit List'!Q737)))), IF('Unit List'!AO737='Unit List'!$P$5, 'Unit List'!$AO$5, IF('Unit List'!AO737='Unit List'!$P$4, 'Unit List'!$AO$4, IF('Unit List'!AO737='Unit List'!$P$7, 'Unit List'!AO737 * 'Unit List'!$AO$7, 'Unit List'!AO737)))), IF('Unit List'!Q737='Unit List'!$P$5, 'Unit List'!$AO$5, IF('Unit List'!Q737='Unit List'!$P$4, 'Unit List'!$AO$4, IF('Unit List'!Q737='Unit List'!$P$7, 'Unit List'!Q737 * 'Unit List'!$AO$7, 'Unit List'!Q737)))), IF('Unit List'!Q737='Unit List'!$P$5, 'Unit List'!$AO$5, IF('Unit List'!Q737='Unit List'!$P$4, 'Unit List'!$AO$4, IF('Unit List'!Q737='Unit List'!$P$7, 'Unit List'!Q737 * 'Unit List'!$AO$7, 'Unit List'!Q737)))), IF('Unit List'!AO737='Unit List'!$P$5, 'Unit List'!$AO$5, IF('Unit List'!AO737='Unit List'!$P$4, 'Unit List'!$AO$4, IF('Unit List'!AO737='Unit List'!$P$7, 'Unit List'!AO737 * 'Unit List'!$AO$7, 'Unit List'!AO737)))), IF('Unit List'!Q745='Unit List'!$P$5, 'Unit List'!$AO$5, IF('Unit List'!Q745='Unit List'!$P$4, 'Unit List'!$AO$4, IF('Unit List'!Q745='Unit List'!$P$7, 'Unit List'!Q745 * 'Unit List'!$AO$7, 'Unit List'!Q745)))), IF('Unit List'!Q745='Unit List'!$P$5, 'Unit List'!$AO$5, IF('Unit List'!Q745='Unit List'!$P$4, 'Unit List'!$AO$4, IF('Unit List'!Q745='Unit List'!$P$7, 'Unit List'!Q745 * 'Unit List'!$AO$7, 'Unit List'!Q745)))), IF('Unit List'!AO745='Unit List'!$P$5, 'Unit List'!$AO$5, IF('Unit List'!AO745='Unit List'!$P$4, 'Unit List'!$AO$4, IF('Unit List'!AO745='Unit List'!$P$7, 'Unit List'!AO745 * 'Unit List'!$AO$7, 'Unit List'!AO745)))),",",)</f>
        <v>2,</v>
      </c>
      <c r="I805" t="str">
        <f>CONCATENATE(IF(ISBLANK('Unit List'!AP745), IF(ISBLANK('Unit List'!R745), IF(ISBLANK('Unit List'!R745), IF(ISBLANK('Unit List'!AP737), IF(ISBLANK('Unit List'!R737), IF(ISBLANK('Unit List'!R737), IF(ISBLANK('Unit List'!AP737), IF(ISBLANK('Unit List'!R737), IF(ISBLANK('Unit List'!R737), IF(ISBLANK('Unit List'!AP731), IF(ISBLANK('Unit List'!R731), IF(ISBLANK('Unit List'!R731), 'Unit List'!$AP$4, IF('Unit List'!R731='Unit List'!$P$5, 'Unit List'!$AP$5, IF('Unit List'!R731='Unit List'!$P$4, 'Unit List'!$AP$4, IF('Unit List'!R731='Unit List'!$P$7, 'Unit List'!R731 * 'Unit List'!$AP$7, 'Unit List'!R731)))), IF('Unit List'!R731='Unit List'!$P$5, 'Unit List'!$AP$5, IF('Unit List'!R731='Unit List'!$P$4, 'Unit List'!$AP$4, IF('Unit List'!R731='Unit List'!$P$7, 'Unit List'!R731 * 'Unit List'!$AP$7, 'Unit List'!R731)))), IF('Unit List'!AP731='Unit List'!$P$5, 'Unit List'!$AP$5, IF('Unit List'!AP731='Unit List'!$P$4, 'Unit List'!$AP$4, IF('Unit List'!AP731='Unit List'!$P$7, 'Unit List'!AP731 * 'Unit List'!$AP$7, 'Unit List'!AP731)))), IF('Unit List'!R737='Unit List'!$P$5, 'Unit List'!$AP$5, IF('Unit List'!R737='Unit List'!$P$4, 'Unit List'!$AP$4, IF('Unit List'!R737='Unit List'!$P$7, 'Unit List'!R737 * 'Unit List'!$AP$7, 'Unit List'!R737)))), IF('Unit List'!R737='Unit List'!$P$5, 'Unit List'!$AP$5, IF('Unit List'!R737='Unit List'!$P$4, 'Unit List'!$AP$4, IF('Unit List'!R737='Unit List'!$P$7, 'Unit List'!R737 * 'Unit List'!$AP$7, 'Unit List'!R737)))), IF('Unit List'!AP737='Unit List'!$P$5, 'Unit List'!$AP$5, IF('Unit List'!AP737='Unit List'!$P$4, 'Unit List'!$AP$4, IF('Unit List'!AP737='Unit List'!$P$7, 'Unit List'!AP737 * 'Unit List'!$AP$7, 'Unit List'!AP737)))), IF('Unit List'!R737='Unit List'!$P$5, 'Unit List'!$AP$5, IF('Unit List'!R737='Unit List'!$P$4, 'Unit List'!$AP$4, IF('Unit List'!R737='Unit List'!$P$7, 'Unit List'!R737 * 'Unit List'!$AP$7, 'Unit List'!R737)))), IF('Unit List'!R737='Unit List'!$P$5, 'Unit List'!$AP$5, IF('Unit List'!R737='Unit List'!$P$4, 'Unit List'!$AP$4, IF('Unit List'!R737='Unit List'!$P$7, 'Unit List'!R737 * 'Unit List'!$AP$7, 'Unit List'!R737)))), IF('Unit List'!AP737='Unit List'!$P$5, 'Unit List'!$AP$5, IF('Unit List'!AP737='Unit List'!$P$4, 'Unit List'!$AP$4, IF('Unit List'!AP737='Unit List'!$P$7, 'Unit List'!AP737 * 'Unit List'!$AP$7, 'Unit List'!AP737)))), IF('Unit List'!R745='Unit List'!$P$5, 'Unit List'!$AP$5, IF('Unit List'!R745='Unit List'!$P$4, 'Unit List'!$AP$4, IF('Unit List'!R745='Unit List'!$P$7, 'Unit List'!R745 * 'Unit List'!$AP$7, 'Unit List'!R745)))), IF('Unit List'!R745='Unit List'!$P$5, 'Unit List'!$AP$5, IF('Unit List'!R745='Unit List'!$P$4, 'Unit List'!$AP$4, IF('Unit List'!R745='Unit List'!$P$7, 'Unit List'!R745 * 'Unit List'!$AP$7, 'Unit List'!R745)))), IF('Unit List'!AP745='Unit List'!$P$5, 'Unit List'!$AP$5, IF('Unit List'!AP745='Unit List'!$P$4, 'Unit List'!$AP$4, IF('Unit List'!AP745='Unit List'!$P$7, 'Unit List'!AP745 * 'Unit List'!$AP$7, 'Unit List'!AP745)))),",",)</f>
        <v>0.135,</v>
      </c>
      <c r="J805" t="str">
        <f>CONCATENATE("'",IF(ISBLANK('Unit List'!AQ745), IF(ISBLANK('Unit List'!S745), IF(ISBLANK('Unit List'!S745), IF(ISBLANK('Unit List'!AQ736), IF(ISBLANK('Unit List'!S736), IF(ISBLANK('Unit List'!S736), IF(ISBLANK('Unit List'!AQ736), IF(ISBLANK('Unit List'!S736), IF(ISBLANK('Unit List'!S736), IF(ISBLANK('Unit List'!AQ730), IF(ISBLANK('Unit List'!S730), IF(ISBLANK('Unit List'!S730), "",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List'!AQ745))),"'),",)</f>
        <v>'EarlyGreatArtist'),</v>
      </c>
    </row>
    <row r="806" spans="1:10" x14ac:dyDescent="0.25">
      <c r="A806" t="s">
        <v>2713</v>
      </c>
      <c r="B806" t="str">
        <f>"'',"</f>
        <v>'',</v>
      </c>
      <c r="C806" t="str">
        <f>"'',"</f>
        <v>'',</v>
      </c>
      <c r="D806" t="str">
        <f>CONCATENATE("'",'Unit List'!E746,"',",)</f>
        <v>'INQUISITOR_RENAISSANCE',</v>
      </c>
      <c r="E806" t="str">
        <f>CONCATENATE("'",'Unit List'!F746,"',",)</f>
        <v>'INQUISITOR',</v>
      </c>
      <c r="F806" t="str">
        <f>"'',"</f>
        <v>'',</v>
      </c>
      <c r="G806" t="str">
        <f>CONCATENATE("'",'Unit List'!H746,"',",)</f>
        <v>'Inquisitor',</v>
      </c>
      <c r="H806" t="str">
        <f>CONCATENATE(IF(ISBLANK('Unit List'!AO746), IF(ISBLANK('Unit List'!Q746), IF(ISBLANK('Unit List'!Q746), IF(ISBLANK('Unit List'!AO746), IF(ISBLANK('Unit List'!Q746), IF(ISBLANK('Unit List'!Q746), IF(ISBLANK('Unit List'!AO746), IF(ISBLANK('Unit List'!Q746), IF(ISBLANK('Unit List'!Q746), IF(ISBLANK('Unit List'!AO746), IF(ISBLANK('Unit List'!Q746), IF(ISBLANK('Unit List'!Q746), "1",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List'!AO746)))),",",)</f>
        <v>1,</v>
      </c>
      <c r="I806" t="str">
        <f>CONCATENATE(IF(ISBLANK('Unit List'!AP746), IF(ISBLANK('Unit List'!R746), IF(ISBLANK('Unit List'!R746), IF(ISBLANK('Unit List'!AP746), IF(ISBLANK('Unit List'!R746), IF(ISBLANK('Unit List'!R746), IF(ISBLANK('Unit List'!AP746), IF(ISBLANK('Unit List'!R746), IF(ISBLANK('Unit List'!R746), IF(ISBLANK('Unit List'!AP746), IF(ISBLANK('Unit List'!R746), IF(ISBLANK('Unit List'!R746), 'Unit List'!$AP$4,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List'!AP746)))),",",)</f>
        <v>,</v>
      </c>
      <c r="J806" t="str">
        <f>CONCATENATE("'",IF(ISBLANK('Unit List'!AQ746), IF(ISBLANK('Unit List'!S746), IF(ISBLANK('Unit List'!S746), IF(ISBLANK('Unit List'!AQ746), IF(ISBLANK('Unit List'!S746), IF(ISBLANK('Unit List'!S746), IF(ISBLANK('Unit List'!AQ746), IF(ISBLANK('Unit List'!S746), IF(ISBLANK('Unit List'!S746), IF(ISBLANK('Unit List'!AQ746), IF(ISBLANK('Unit List'!S746), IF(ISBLANK('Unit List'!S746), "",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List'!AQ746))),"'),",)</f>
        <v>'EarlyGreatArtist'),</v>
      </c>
    </row>
    <row r="807" spans="1:10" x14ac:dyDescent="0.25">
      <c r="A807" t="s">
        <v>2713</v>
      </c>
      <c r="B807" t="str">
        <f>"'',"</f>
        <v>'',</v>
      </c>
      <c r="C807" t="str">
        <f>"'',"</f>
        <v>'',</v>
      </c>
      <c r="D807" t="str">
        <f>CONCATENATE("'",'Unit List'!E747,"',",)</f>
        <v>'INQUISITOR_RENAISSANCE',</v>
      </c>
      <c r="E807" t="str">
        <f>CONCATENATE("'",'Unit List'!F747,"',",)</f>
        <v>'INQUISITOR',</v>
      </c>
      <c r="F807" t="str">
        <f>CONCATENATE("'_",'Unit List'!G747,"',",)</f>
        <v>'_01',</v>
      </c>
      <c r="G807" t="str">
        <f>CONCATENATE("'",'Unit List'!H747,"',",)</f>
        <v>'Inquisitor_01',</v>
      </c>
      <c r="H807" t="str">
        <f>CONCATENATE(IF(ISBLANK('Unit List'!AO747), IF(ISBLANK('Unit List'!Q747), IF(ISBLANK('Unit List'!Q747), IF(ISBLANK('Unit List'!AO747), IF(ISBLANK('Unit List'!Q747), IF(ISBLANK('Unit List'!Q747), IF(ISBLANK('Unit List'!AO747), IF(ISBLANK('Unit List'!Q747), IF(ISBLANK('Unit List'!Q747), IF(ISBLANK('Unit List'!AO746), IF(ISBLANK('Unit List'!Q746), IF(ISBLANK('Unit List'!Q746), "1",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List'!Q747='Unit List'!$P$5, 'Unit List'!$AO$5, IF('Unit List'!Q747='Unit List'!$P$4, 'Unit List'!$AO$4, IF('Unit List'!Q747='Unit List'!$P$7, 'Unit List'!Q747 * 'Unit List'!$AO$7, 'Unit List'!Q747)))), IF('Unit List'!Q747='Unit List'!$P$5, 'Unit List'!$AO$5, IF('Unit List'!Q747='Unit List'!$P$4, 'Unit List'!$AO$4, IF('Unit List'!Q747='Unit List'!$P$7, 'Unit List'!Q747 * 'Unit List'!$AO$7, 'Unit List'!Q747)))), IF('Unit List'!AO747='Unit List'!$P$5, 'Unit List'!$AO$5, IF('Unit List'!AO747='Unit List'!$P$4, 'Unit List'!$AO$4, IF('Unit List'!AO747='Unit List'!$P$7, 'Unit List'!AO747 * 'Unit List'!$AO$7, 'Unit List'!AO747)))), IF('Unit List'!Q747='Unit List'!$P$5, 'Unit List'!$AO$5, IF('Unit List'!Q747='Unit List'!$P$4, 'Unit List'!$AO$4, IF('Unit List'!Q747='Unit List'!$P$7, 'Unit List'!Q747 * 'Unit List'!$AO$7, 'Unit List'!Q747)))), IF('Unit List'!Q747='Unit List'!$P$5, 'Unit List'!$AO$5, IF('Unit List'!Q747='Unit List'!$P$4, 'Unit List'!$AO$4, IF('Unit List'!Q747='Unit List'!$P$7, 'Unit List'!Q747 * 'Unit List'!$AO$7, 'Unit List'!Q747)))), IF('Unit List'!AO747='Unit List'!$P$5, 'Unit List'!$AO$5, IF('Unit List'!AO747='Unit List'!$P$4, 'Unit List'!$AO$4, IF('Unit List'!AO747='Unit List'!$P$7, 'Unit List'!AO747 * 'Unit List'!$AO$7, 'Unit List'!AO747)))), IF('Unit List'!Q747='Unit List'!$P$5, 'Unit List'!$AO$5, IF('Unit List'!Q747='Unit List'!$P$4, 'Unit List'!$AO$4, IF('Unit List'!Q747='Unit List'!$P$7, 'Unit List'!Q747 * 'Unit List'!$AO$7, 'Unit List'!Q747)))), IF('Unit List'!Q747='Unit List'!$P$5, 'Unit List'!$AO$5, IF('Unit List'!Q747='Unit List'!$P$4, 'Unit List'!$AO$4, IF('Unit List'!Q747='Unit List'!$P$7, 'Unit List'!Q747 * 'Unit List'!$AO$7, 'Unit List'!Q747)))), IF('Unit List'!AO747='Unit List'!$P$5, 'Unit List'!$AO$5, IF('Unit List'!AO747='Unit List'!$P$4, 'Unit List'!$AO$4, IF('Unit List'!AO747='Unit List'!$P$7, 'Unit List'!AO747 * 'Unit List'!$AO$7, 'Unit List'!AO747)))),",",)</f>
        <v>1,</v>
      </c>
      <c r="I807" t="str">
        <f>CONCATENATE(IF(ISBLANK('Unit List'!AP747), IF(ISBLANK('Unit List'!R747), IF(ISBLANK('Unit List'!R747), IF(ISBLANK('Unit List'!AP747), IF(ISBLANK('Unit List'!R747), IF(ISBLANK('Unit List'!R747), IF(ISBLANK('Unit List'!AP747), IF(ISBLANK('Unit List'!R747), IF(ISBLANK('Unit List'!R747), IF(ISBLANK('Unit List'!AP746), IF(ISBLANK('Unit List'!R746), IF(ISBLANK('Unit List'!R746), 'Unit List'!$AP$4,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List'!R747='Unit List'!$P$5, 'Unit List'!$AP$5, IF('Unit List'!R747='Unit List'!$P$4, 'Unit List'!$AP$4, IF('Unit List'!R747='Unit List'!$P$7, 'Unit List'!R747 * 'Unit List'!$AP$7, 'Unit List'!R747)))), IF('Unit List'!R747='Unit List'!$P$5, 'Unit List'!$AP$5, IF('Unit List'!R747='Unit List'!$P$4, 'Unit List'!$AP$4, IF('Unit List'!R747='Unit List'!$P$7, 'Unit List'!R747 * 'Unit List'!$AP$7, 'Unit List'!R747)))), IF('Unit List'!AP747='Unit List'!$P$5, 'Unit List'!$AP$5, IF('Unit List'!AP747='Unit List'!$P$4, 'Unit List'!$AP$4, IF('Unit List'!AP747='Unit List'!$P$7, 'Unit List'!AP747 * 'Unit List'!$AP$7, 'Unit List'!AP747)))), IF('Unit List'!R747='Unit List'!$P$5, 'Unit List'!$AP$5, IF('Unit List'!R747='Unit List'!$P$4, 'Unit List'!$AP$4, IF('Unit List'!R747='Unit List'!$P$7, 'Unit List'!R747 * 'Unit List'!$AP$7, 'Unit List'!R747)))), IF('Unit List'!R747='Unit List'!$P$5, 'Unit List'!$AP$5, IF('Unit List'!R747='Unit List'!$P$4, 'Unit List'!$AP$4, IF('Unit List'!R747='Unit List'!$P$7, 'Unit List'!R747 * 'Unit List'!$AP$7, 'Unit List'!R747)))), IF('Unit List'!AP747='Unit List'!$P$5, 'Unit List'!$AP$5, IF('Unit List'!AP747='Unit List'!$P$4, 'Unit List'!$AP$4, IF('Unit List'!AP747='Unit List'!$P$7, 'Unit List'!AP747 * 'Unit List'!$AP$7, 'Unit List'!AP747)))), IF('Unit List'!R747='Unit List'!$P$5, 'Unit List'!$AP$5, IF('Unit List'!R747='Unit List'!$P$4, 'Unit List'!$AP$4, IF('Unit List'!R747='Unit List'!$P$7, 'Unit List'!R747 * 'Unit List'!$AP$7, 'Unit List'!R747)))), IF('Unit List'!R747='Unit List'!$P$5, 'Unit List'!$AP$5, IF('Unit List'!R747='Unit List'!$P$4, 'Unit List'!$AP$4, IF('Unit List'!R747='Unit List'!$P$7, 'Unit List'!R747 * 'Unit List'!$AP$7, 'Unit List'!R747)))), IF('Unit List'!AP747='Unit List'!$P$5, 'Unit List'!$AP$5, IF('Unit List'!AP747='Unit List'!$P$4, 'Unit List'!$AP$4, IF('Unit List'!AP747='Unit List'!$P$7, 'Unit List'!AP747 * 'Unit List'!$AP$7, 'Unit List'!AP747)))),",",)</f>
        <v>0.125,</v>
      </c>
      <c r="J807" t="str">
        <f>CONCATENATE("'",IF(ISBLANK('Unit List'!AQ747), IF(ISBLANK('Unit List'!S747), IF(ISBLANK('Unit List'!S747), IF(ISBLANK('Unit List'!AQ747), IF(ISBLANK('Unit List'!S747), IF(ISBLANK('Unit List'!S747), IF(ISBLANK('Unit List'!AQ747), IF(ISBLANK('Unit List'!S747), IF(ISBLANK('Unit List'!S747), IF(ISBLANK('Unit List'!AQ746), IF(ISBLANK('Unit List'!S746), IF(ISBLANK('Unit List'!S746), "",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List'!S747='Unit List'!$P$5, 'Unit List'!$AQ$5, IF('Unit List'!S747='Unit List'!$P$4, 'Unit List'!$AQ$4, 'Unit List'!S747))), IF('Unit List'!S747='Unit List'!$P$5, 'Unit List'!$AQ$5, IF('Unit List'!S747='Unit List'!$P$4, 'Unit List'!$AQ$4, 'Unit List'!S747))), IF('Unit List'!AQ747='Unit List'!$P$5, 'Unit List'!$AQ$5, IF('Unit List'!AQ747='Unit List'!$P$4, 'Unit List'!$AQ$4, 'Unit List'!AQ747))), IF('Unit List'!S747='Unit List'!$P$5, 'Unit List'!$AQ$5, IF('Unit List'!S747='Unit List'!$P$4, 'Unit List'!$AQ$4, 'Unit List'!S747))), IF('Unit List'!S747='Unit List'!$P$5, 'Unit List'!$AQ$5, IF('Unit List'!S747='Unit List'!$P$4, 'Unit List'!$AQ$4, 'Unit List'!S747))), IF('Unit List'!AQ747='Unit List'!$P$5, 'Unit List'!$AQ$5, IF('Unit List'!AQ747='Unit List'!$P$4, 'Unit List'!$AQ$4, 'Unit List'!AQ747))), IF('Unit List'!S747='Unit List'!$P$5, 'Unit List'!$AQ$5, IF('Unit List'!S747='Unit List'!$P$4, 'Unit List'!$AQ$4, 'Unit List'!S747))), IF('Unit List'!S747='Unit List'!$P$5, 'Unit List'!$AQ$5, IF('Unit List'!S747='Unit List'!$P$4, 'Unit List'!$AQ$4, 'Unit List'!S747))), IF('Unit List'!AQ747='Unit List'!$P$5, 'Unit List'!$AQ$5, IF('Unit List'!AQ747='Unit List'!$P$4, 'Unit List'!$AQ$4, 'Unit List'!AQ747))),"'),",)</f>
        <v>'EarlyGreatArtist'),</v>
      </c>
    </row>
    <row r="808" spans="1:10" x14ac:dyDescent="0.25">
      <c r="A808" t="s">
        <v>2713</v>
      </c>
      <c r="B808" t="str">
        <f>"'',"</f>
        <v>'',</v>
      </c>
      <c r="C808" t="str">
        <f>"'',"</f>
        <v>'',</v>
      </c>
      <c r="D808" t="str">
        <f>CONCATENATE("'",'Unit List'!E748,"',",)</f>
        <v>'INQUISITOR_RENAISSANCE',</v>
      </c>
      <c r="E808" t="str">
        <f>CONCATENATE("'",'Unit List'!F748,"',",)</f>
        <v>'INQUISITOR',</v>
      </c>
      <c r="F808" t="str">
        <f>CONCATENATE("'_",'Unit List'!G748,"',",)</f>
        <v>'_02',</v>
      </c>
      <c r="G808" t="str">
        <f>CONCATENATE("'",'Unit List'!H748,"',",)</f>
        <v>'Inquisitor_02',</v>
      </c>
      <c r="H808" t="str">
        <f>CONCATENATE(IF(ISBLANK('Unit List'!AO748), IF(ISBLANK('Unit List'!Q748), IF(ISBLANK('Unit List'!Q748), IF(ISBLANK('Unit List'!AO748), IF(ISBLANK('Unit List'!Q748), IF(ISBLANK('Unit List'!Q748), IF(ISBLANK('Unit List'!AO748), IF(ISBLANK('Unit List'!Q748), IF(ISBLANK('Unit List'!Q748), IF(ISBLANK('Unit List'!AO746), IF(ISBLANK('Unit List'!Q746), IF(ISBLANK('Unit List'!Q746), "1",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List'!AO748)))),",",)</f>
        <v>1,</v>
      </c>
      <c r="I808" t="str">
        <f>CONCATENATE(IF(ISBLANK('Unit List'!AP748), IF(ISBLANK('Unit List'!R748), IF(ISBLANK('Unit List'!R748), IF(ISBLANK('Unit List'!AP748), IF(ISBLANK('Unit List'!R748), IF(ISBLANK('Unit List'!R748), IF(ISBLANK('Unit List'!AP748), IF(ISBLANK('Unit List'!R748), IF(ISBLANK('Unit List'!R748), IF(ISBLANK('Unit List'!AP746), IF(ISBLANK('Unit List'!R746), IF(ISBLANK('Unit List'!R746), 'Unit List'!$AP$4,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List'!AP748)))),",",)</f>
        <v>0.13,</v>
      </c>
      <c r="J808" t="str">
        <f>CONCATENATE("'",IF(ISBLANK('Unit List'!AQ748), IF(ISBLANK('Unit List'!S748), IF(ISBLANK('Unit List'!S748), IF(ISBLANK('Unit List'!AQ748), IF(ISBLANK('Unit List'!S748), IF(ISBLANK('Unit List'!S748), IF(ISBLANK('Unit List'!AQ748), IF(ISBLANK('Unit List'!S748), IF(ISBLANK('Unit List'!S748), IF(ISBLANK('Unit List'!AQ746), IF(ISBLANK('Unit List'!S746), IF(ISBLANK('Unit List'!S746), "",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List'!AQ748))),"'),",)</f>
        <v>'EarlyGreatArtist'),</v>
      </c>
    </row>
    <row r="809" spans="1:10" x14ac:dyDescent="0.25">
      <c r="A809" t="s">
        <v>2713</v>
      </c>
      <c r="B809" t="str">
        <f>CONCATENATE("'_",'Unit List'!C749,"',",)</f>
        <v>'_AFRI',</v>
      </c>
      <c r="C809" t="str">
        <f>CONCATENATE("'_",'Unit List'!D749,"',",)</f>
        <v>'_MIDEAST',</v>
      </c>
      <c r="D809" t="str">
        <f>CONCATENATE("'",'Unit List'!E749,"',",)</f>
        <v>'INQUISITOR_RENAISSANCE',</v>
      </c>
      <c r="E809" t="str">
        <f>CONCATENATE("'",'Unit List'!F749,"',",)</f>
        <v>'INQUISITOR',</v>
      </c>
      <c r="F809" t="str">
        <f>"'',"</f>
        <v>'',</v>
      </c>
      <c r="G809" t="str">
        <f>CONCATENATE("'",'Unit List'!H756,"',",)</f>
        <v>'Assassin',</v>
      </c>
      <c r="H809" t="str">
        <f>CONCATENATE(IF(ISBLANK('Unit List'!AO749), IF(ISBLANK('Unit List'!Q749), IF(ISBLANK('Unit List'!Q749), IF(ISBLANK('Unit List'!AO756), IF(ISBLANK('Unit List'!Q756), IF(ISBLANK('Unit List'!Q756), IF(ISBLANK('Unit List'!AO756), IF(ISBLANK('Unit List'!Q756), IF(ISBLANK('Unit List'!Q756), IF(ISBLANK('Unit List'!AO746), IF(ISBLANK('Unit List'!Q746), IF(ISBLANK('Unit List'!Q746), "1",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List'!Q756='Unit List'!$P$5, 'Unit List'!$AO$5, IF('Unit List'!Q756='Unit List'!$P$4, 'Unit List'!$AO$4, IF('Unit List'!Q756='Unit List'!$P$7, 'Unit List'!Q756 * 'Unit List'!$AO$7, 'Unit List'!Q756)))), IF('Unit List'!Q756='Unit List'!$P$5, 'Unit List'!$AO$5, IF('Unit List'!Q756='Unit List'!$P$4, 'Unit List'!$AO$4, IF('Unit List'!Q756='Unit List'!$P$7, 'Unit List'!Q756 * 'Unit List'!$AO$7, 'Unit List'!Q756)))), IF('Unit List'!AO756='Unit List'!$P$5, 'Unit List'!$AO$5, IF('Unit List'!AO756='Unit List'!$P$4, 'Unit List'!$AO$4, IF('Unit List'!AO756='Unit List'!$P$7, 'Unit List'!AO756 * 'Unit List'!$AO$7, 'Unit List'!AO756)))), IF('Unit List'!Q756='Unit List'!$P$5, 'Unit List'!$AO$5, IF('Unit List'!Q756='Unit List'!$P$4, 'Unit List'!$AO$4, IF('Unit List'!Q756='Unit List'!$P$7, 'Unit List'!Q756 * 'Unit List'!$AO$7, 'Unit List'!Q756)))), IF('Unit List'!Q756='Unit List'!$P$5, 'Unit List'!$AO$5, IF('Unit List'!Q756='Unit List'!$P$4, 'Unit List'!$AO$4, IF('Unit List'!Q756='Unit List'!$P$7, 'Unit List'!Q756 * 'Unit List'!$AO$7, 'Unit List'!Q756)))), IF('Unit List'!AO756='Unit List'!$P$5, 'Unit List'!$AO$5, IF('Unit List'!AO756='Unit List'!$P$4, 'Unit List'!$AO$4, IF('Unit List'!AO756='Unit List'!$P$7, 'Unit List'!AO756 * 'Unit List'!$AO$7, 'Unit List'!AO756)))), IF('Unit List'!Q749='Unit List'!$P$5, 'Unit List'!$AO$5, IF('Unit List'!Q749='Unit List'!$P$4, 'Unit List'!$AO$4, IF('Unit List'!Q749='Unit List'!$P$7, 'Unit List'!Q749 * 'Unit List'!$AO$7, 'Unit List'!Q749)))), IF('Unit List'!Q749='Unit List'!$P$5, 'Unit List'!$AO$5, IF('Unit List'!Q749='Unit List'!$P$4, 'Unit List'!$AO$4, IF('Unit List'!Q749='Unit List'!$P$7, 'Unit List'!Q749 * 'Unit List'!$AO$7, 'Unit List'!Q749)))), IF('Unit List'!AO749='Unit List'!$P$5, 'Unit List'!$AO$5, IF('Unit List'!AO749='Unit List'!$P$4, 'Unit List'!$AO$4, IF('Unit List'!AO749='Unit List'!$P$7, 'Unit List'!AO749 * 'Unit List'!$AO$7, 'Unit List'!AO749)))),",",)</f>
        <v>3,</v>
      </c>
      <c r="I809" t="str">
        <f>CONCATENATE(IF(ISBLANK('Unit List'!AP749), IF(ISBLANK('Unit List'!R749), IF(ISBLANK('Unit List'!R749), IF(ISBLANK('Unit List'!AP756), IF(ISBLANK('Unit List'!R756), IF(ISBLANK('Unit List'!R756), IF(ISBLANK('Unit List'!AP756), IF(ISBLANK('Unit List'!R756), IF(ISBLANK('Unit List'!R756), IF(ISBLANK('Unit List'!AP746), IF(ISBLANK('Unit List'!R746), IF(ISBLANK('Unit List'!R746), 'Unit List'!$AP$4,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List'!R756='Unit List'!$P$5, 'Unit List'!$AP$5, IF('Unit List'!R756='Unit List'!$P$4, 'Unit List'!$AP$4, IF('Unit List'!R756='Unit List'!$P$7, 'Unit List'!R756 * 'Unit List'!$AP$7, 'Unit List'!R756)))), IF('Unit List'!R756='Unit List'!$P$5, 'Unit List'!$AP$5, IF('Unit List'!R756='Unit List'!$P$4, 'Unit List'!$AP$4, IF('Unit List'!R756='Unit List'!$P$7, 'Unit List'!R756 * 'Unit List'!$AP$7, 'Unit List'!R756)))), IF('Unit List'!AP756='Unit List'!$P$5, 'Unit List'!$AP$5, IF('Unit List'!AP756='Unit List'!$P$4, 'Unit List'!$AP$4, IF('Unit List'!AP756='Unit List'!$P$7, 'Unit List'!AP756 * 'Unit List'!$AP$7, 'Unit List'!AP756)))), IF('Unit List'!R756='Unit List'!$P$5, 'Unit List'!$AP$5, IF('Unit List'!R756='Unit List'!$P$4, 'Unit List'!$AP$4, IF('Unit List'!R756='Unit List'!$P$7, 'Unit List'!R756 * 'Unit List'!$AP$7, 'Unit List'!R756)))), IF('Unit List'!R756='Unit List'!$P$5, 'Unit List'!$AP$5, IF('Unit List'!R756='Unit List'!$P$4, 'Unit List'!$AP$4, IF('Unit List'!R756='Unit List'!$P$7, 'Unit List'!R756 * 'Unit List'!$AP$7, 'Unit List'!R756)))), IF('Unit List'!AP756='Unit List'!$P$5, 'Unit List'!$AP$5, IF('Unit List'!AP756='Unit List'!$P$4, 'Unit List'!$AP$4, IF('Unit List'!AP756='Unit List'!$P$7, 'Unit List'!AP756 * 'Unit List'!$AP$7, 'Unit List'!AP756)))), IF('Unit List'!R749='Unit List'!$P$5, 'Unit List'!$AP$5, IF('Unit List'!R749='Unit List'!$P$4, 'Unit List'!$AP$4, IF('Unit List'!R749='Unit List'!$P$7, 'Unit List'!R749 * 'Unit List'!$AP$7, 'Unit List'!R749)))), IF('Unit List'!R749='Unit List'!$P$5, 'Unit List'!$AP$5, IF('Unit List'!R749='Unit List'!$P$4, 'Unit List'!$AP$4, IF('Unit List'!R749='Unit List'!$P$7, 'Unit List'!R749 * 'Unit List'!$AP$7, 'Unit List'!R749)))), IF('Unit List'!AP749='Unit List'!$P$5, 'Unit List'!$AP$5, IF('Unit List'!AP749='Unit List'!$P$4, 'Unit List'!$AP$4, IF('Unit List'!AP749='Unit List'!$P$7, 'Unit List'!AP749 * 'Unit List'!$AP$7, 'Unit List'!AP749)))),",",)</f>
        <v>1.65,</v>
      </c>
      <c r="J809" t="str">
        <f>CONCATENATE("'",IF(ISBLANK('Unit List'!AQ749), IF(ISBLANK('Unit List'!S749), IF(ISBLANK('Unit List'!S749), IF(ISBLANK('Unit List'!AQ756), IF(ISBLANK('Unit List'!S756), IF(ISBLANK('Unit List'!S756), IF(ISBLANK('Unit List'!AQ756), IF(ISBLANK('Unit List'!S756), IF(ISBLANK('Unit List'!S756), IF(ISBLANK('Unit List'!AQ746), IF(ISBLANK('Unit List'!S746), IF(ISBLANK('Unit List'!S746), "",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List'!S756='Unit List'!$P$5, 'Unit List'!$AQ$5, IF('Unit List'!S756='Unit List'!$P$4, 'Unit List'!$AQ$4, 'Unit List'!S756))), IF('Unit List'!S756='Unit List'!$P$5, 'Unit List'!$AQ$5, IF('Unit List'!S756='Unit List'!$P$4, 'Unit List'!$AQ$4, 'Unit List'!S756))), IF('Unit List'!AQ756='Unit List'!$P$5, 'Unit List'!$AQ$5, IF('Unit List'!AQ756='Unit List'!$P$4, 'Unit List'!$AQ$4, 'Unit List'!AQ756))), IF('Unit List'!S756='Unit List'!$P$5, 'Unit List'!$AQ$5, IF('Unit List'!S756='Unit List'!$P$4, 'Unit List'!$AQ$4, 'Unit List'!S756))), IF('Unit List'!S756='Unit List'!$P$5, 'Unit List'!$AQ$5, IF('Unit List'!S756='Unit List'!$P$4, 'Unit List'!$AQ$4, 'Unit List'!S756))), IF('Unit List'!AQ756='Unit List'!$P$5, 'Unit List'!$AQ$5, IF('Unit List'!AQ756='Unit List'!$P$4, 'Unit List'!$AQ$4, 'Unit List'!AQ756))), IF('Unit List'!S749='Unit List'!$P$5, 'Unit List'!$AQ$5, IF('Unit List'!S749='Unit List'!$P$4, 'Unit List'!$AQ$4, 'Unit List'!S749))), IF('Unit List'!S749='Unit List'!$P$5, 'Unit List'!$AQ$5, IF('Unit List'!S749='Unit List'!$P$4, 'Unit List'!$AQ$4, 'Unit List'!S749))), IF('Unit List'!AQ749='Unit List'!$P$5, 'Unit List'!$AQ$5, IF('Unit List'!AQ749='Unit List'!$P$4, 'Unit List'!$AQ$4, 'Unit List'!AQ749))),"'),",)</f>
        <v>'EarlyGreatArtist'),</v>
      </c>
    </row>
    <row r="810" spans="1:10" x14ac:dyDescent="0.25">
      <c r="A810" t="s">
        <v>2713</v>
      </c>
      <c r="B810" t="str">
        <f>CONCATENATE("'_",'Unit List'!C750,"',",)</f>
        <v>'_AMER',</v>
      </c>
      <c r="C810" t="str">
        <f>"'',"</f>
        <v>'',</v>
      </c>
      <c r="D810" t="str">
        <f>CONCATENATE("'",'Unit List'!E750,"',",)</f>
        <v>'INQUISITOR_RENAISSANCE',</v>
      </c>
      <c r="E810" t="str">
        <f>CONCATENATE("'",'Unit List'!F750,"',",)</f>
        <v>'INQUISITOR',</v>
      </c>
      <c r="F810" t="str">
        <f>"'',"</f>
        <v>'',</v>
      </c>
      <c r="G810" t="str">
        <f>CONCATENATE("'",'Unit List'!H750,"',",)</f>
        <v>'moche_maceman',</v>
      </c>
      <c r="H810" t="str">
        <f>CONCATENATE(IF(ISBLANK('Unit List'!AO750), IF(ISBLANK('Unit List'!Q750), IF(ISBLANK('Unit List'!Q750), IF(ISBLANK('Unit List'!AO750), IF(ISBLANK('Unit List'!Q750), IF(ISBLANK('Unit List'!Q750), IF(ISBLANK('Unit List'!AO750), IF(ISBLANK('Unit List'!Q750), IF(ISBLANK('Unit List'!Q750), IF(ISBLANK('Unit List'!AO746), IF(ISBLANK('Unit List'!Q746), IF(ISBLANK('Unit List'!Q746), "1",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List'!Q750='Unit List'!$P$5, 'Unit List'!$AO$5, IF('Unit List'!Q750='Unit List'!$P$4, 'Unit List'!$AO$4, IF('Unit List'!Q750='Unit List'!$P$7, 'Unit List'!Q750 * 'Unit List'!$AO$7, 'Unit List'!Q750)))), IF('Unit List'!Q750='Unit List'!$P$5, 'Unit List'!$AO$5, IF('Unit List'!Q750='Unit List'!$P$4, 'Unit List'!$AO$4, IF('Unit List'!Q750='Unit List'!$P$7, 'Unit List'!Q750 * 'Unit List'!$AO$7, 'Unit List'!Q750)))), IF('Unit List'!AO750='Unit List'!$P$5, 'Unit List'!$AO$5, IF('Unit List'!AO750='Unit List'!$P$4, 'Unit List'!$AO$4, IF('Unit List'!AO750='Unit List'!$P$7, 'Unit List'!AO750 * 'Unit List'!$AO$7, 'Unit List'!AO750)))), IF('Unit List'!Q750='Unit List'!$P$5, 'Unit List'!$AO$5, IF('Unit List'!Q750='Unit List'!$P$4, 'Unit List'!$AO$4, IF('Unit List'!Q750='Unit List'!$P$7, 'Unit List'!Q750 * 'Unit List'!$AO$7, 'Unit List'!Q750)))), IF('Unit List'!Q750='Unit List'!$P$5, 'Unit List'!$AO$5, IF('Unit List'!Q750='Unit List'!$P$4, 'Unit List'!$AO$4, IF('Unit List'!Q750='Unit List'!$P$7, 'Unit List'!Q750 * 'Unit List'!$AO$7, 'Unit List'!Q750)))), IF('Unit List'!AO750='Unit List'!$P$5, 'Unit List'!$AO$5, IF('Unit List'!AO750='Unit List'!$P$4, 'Unit List'!$AO$4, IF('Unit List'!AO750='Unit List'!$P$7, 'Unit List'!AO750 * 'Unit List'!$AO$7, 'Unit List'!AO750)))), IF('Unit List'!Q750='Unit List'!$P$5, 'Unit List'!$AO$5, IF('Unit List'!Q750='Unit List'!$P$4, 'Unit List'!$AO$4, IF('Unit List'!Q750='Unit List'!$P$7, 'Unit List'!Q750 * 'Unit List'!$AO$7, 'Unit List'!Q750)))), IF('Unit List'!Q750='Unit List'!$P$5, 'Unit List'!$AO$5, IF('Unit List'!Q750='Unit List'!$P$4, 'Unit List'!$AO$4, IF('Unit List'!Q750='Unit List'!$P$7, 'Unit List'!Q750 * 'Unit List'!$AO$7, 'Unit List'!Q750)))), IF('Unit List'!AO750='Unit List'!$P$5, 'Unit List'!$AO$5, IF('Unit List'!AO750='Unit List'!$P$4, 'Unit List'!$AO$4, IF('Unit List'!AO750='Unit List'!$P$7, 'Unit List'!AO750 * 'Unit List'!$AO$7, 'Unit List'!AO750)))),",",)</f>
        <v>1,</v>
      </c>
      <c r="I810" t="str">
        <f>CONCATENATE(IF(ISBLANK('Unit List'!AP750), IF(ISBLANK('Unit List'!R750), IF(ISBLANK('Unit List'!R750), IF(ISBLANK('Unit List'!AP750), IF(ISBLANK('Unit List'!R750), IF(ISBLANK('Unit List'!R750), IF(ISBLANK('Unit List'!AP750), IF(ISBLANK('Unit List'!R750), IF(ISBLANK('Unit List'!R750), IF(ISBLANK('Unit List'!AP746), IF(ISBLANK('Unit List'!R746), IF(ISBLANK('Unit List'!R746), 'Unit List'!$AP$4,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List'!R750='Unit List'!$P$5, 'Unit List'!$AP$5, IF('Unit List'!R750='Unit List'!$P$4, 'Unit List'!$AP$4, IF('Unit List'!R750='Unit List'!$P$7, 'Unit List'!R750 * 'Unit List'!$AP$7, 'Unit List'!R750)))), IF('Unit List'!R750='Unit List'!$P$5, 'Unit List'!$AP$5, IF('Unit List'!R750='Unit List'!$P$4, 'Unit List'!$AP$4, IF('Unit List'!R750='Unit List'!$P$7, 'Unit List'!R750 * 'Unit List'!$AP$7, 'Unit List'!R750)))), IF('Unit List'!AP750='Unit List'!$P$5, 'Unit List'!$AP$5, IF('Unit List'!AP750='Unit List'!$P$4, 'Unit List'!$AP$4, IF('Unit List'!AP750='Unit List'!$P$7, 'Unit List'!AP750 * 'Unit List'!$AP$7, 'Unit List'!AP750)))), IF('Unit List'!R750='Unit List'!$P$5, 'Unit List'!$AP$5, IF('Unit List'!R750='Unit List'!$P$4, 'Unit List'!$AP$4, IF('Unit List'!R750='Unit List'!$P$7, 'Unit List'!R750 * 'Unit List'!$AP$7, 'Unit List'!R750)))), IF('Unit List'!R750='Unit List'!$P$5, 'Unit List'!$AP$5, IF('Unit List'!R750='Unit List'!$P$4, 'Unit List'!$AP$4, IF('Unit List'!R750='Unit List'!$P$7, 'Unit List'!R750 * 'Unit List'!$AP$7, 'Unit List'!R750)))), IF('Unit List'!AP750='Unit List'!$P$5, 'Unit List'!$AP$5, IF('Unit List'!AP750='Unit List'!$P$4, 'Unit List'!$AP$4, IF('Unit List'!AP750='Unit List'!$P$7, 'Unit List'!AP750 * 'Unit List'!$AP$7, 'Unit List'!AP750)))), IF('Unit List'!R750='Unit List'!$P$5, 'Unit List'!$AP$5, IF('Unit List'!R750='Unit List'!$P$4, 'Unit List'!$AP$4, IF('Unit List'!R750='Unit List'!$P$7, 'Unit List'!R750 * 'Unit List'!$AP$7, 'Unit List'!R750)))), IF('Unit List'!R750='Unit List'!$P$5, 'Unit List'!$AP$5, IF('Unit List'!R750='Unit List'!$P$4, 'Unit List'!$AP$4, IF('Unit List'!R750='Unit List'!$P$7, 'Unit List'!R750 * 'Unit List'!$AP$7, 'Unit List'!R750)))), IF('Unit List'!AP750='Unit List'!$P$5, 'Unit List'!$AP$5, IF('Unit List'!AP750='Unit List'!$P$4, 'Unit List'!$AP$4, IF('Unit List'!AP750='Unit List'!$P$7, 'Unit List'!AP750 * 'Unit List'!$AP$7, 'Unit List'!AP750)))),",",)</f>
        <v>,</v>
      </c>
      <c r="J810" t="str">
        <f>CONCATENATE("'",IF(ISBLANK('Unit List'!AQ750), IF(ISBLANK('Unit List'!S750), IF(ISBLANK('Unit List'!S750), IF(ISBLANK('Unit List'!AQ750), IF(ISBLANK('Unit List'!S750), IF(ISBLANK('Unit List'!S750), IF(ISBLANK('Unit List'!AQ750), IF(ISBLANK('Unit List'!S750), IF(ISBLANK('Unit List'!S750), IF(ISBLANK('Unit List'!AQ746), IF(ISBLANK('Unit List'!S746), IF(ISBLANK('Unit List'!S746), "",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List'!S750='Unit List'!$P$5, 'Unit List'!$AQ$5, IF('Unit List'!S750='Unit List'!$P$4, 'Unit List'!$AQ$4, 'Unit List'!S750))), IF('Unit List'!S750='Unit List'!$P$5, 'Unit List'!$AQ$5, IF('Unit List'!S750='Unit List'!$P$4, 'Unit List'!$AQ$4, 'Unit List'!S750))), IF('Unit List'!AQ750='Unit List'!$P$5, 'Unit List'!$AQ$5, IF('Unit List'!AQ750='Unit List'!$P$4, 'Unit List'!$AQ$4, 'Unit List'!AQ750))), IF('Unit List'!S750='Unit List'!$P$5, 'Unit List'!$AQ$5, IF('Unit List'!S750='Unit List'!$P$4, 'Unit List'!$AQ$4, 'Unit List'!S750))), IF('Unit List'!S750='Unit List'!$P$5, 'Unit List'!$AQ$5, IF('Unit List'!S750='Unit List'!$P$4, 'Unit List'!$AQ$4, 'Unit List'!S750))), IF('Unit List'!AQ750='Unit List'!$P$5, 'Unit List'!$AQ$5, IF('Unit List'!AQ750='Unit List'!$P$4, 'Unit List'!$AQ$4, 'Unit List'!AQ750))), IF('Unit List'!S750='Unit List'!$P$5, 'Unit List'!$AQ$5, IF('Unit List'!S750='Unit List'!$P$4, 'Unit List'!$AQ$4, 'Unit List'!S750))), IF('Unit List'!S750='Unit List'!$P$5, 'Unit List'!$AQ$5, IF('Unit List'!S750='Unit List'!$P$4, 'Unit List'!$AQ$4, 'Unit List'!S750))), IF('Unit List'!AQ750='Unit List'!$P$5, 'Unit List'!$AQ$5, IF('Unit List'!AQ750='Unit List'!$P$4, 'Unit List'!$AQ$4, 'Unit List'!AQ750))),"'),",)</f>
        <v>'EarlyGreatArtist'),</v>
      </c>
    </row>
    <row r="811" spans="1:10" x14ac:dyDescent="0.25">
      <c r="A811" t="s">
        <v>2713</v>
      </c>
      <c r="B811" t="str">
        <f>CONCATENATE("'_",'Unit List'!C751,"',",)</f>
        <v>'_AMER',</v>
      </c>
      <c r="C811" t="str">
        <f>"'',"</f>
        <v>'',</v>
      </c>
      <c r="D811" t="str">
        <f>CONCATENATE("'",'Unit List'!E751,"',",)</f>
        <v>'INQUISITOR_RENAISSANCE',</v>
      </c>
      <c r="E811" t="str">
        <f>CONCATENATE("'",'Unit List'!F751,"',",)</f>
        <v>'INQUISITOR',</v>
      </c>
      <c r="F811" t="str">
        <f>CONCATENATE("'_",'Unit List'!G751,"',",)</f>
        <v>'_F1',</v>
      </c>
      <c r="G811" t="str">
        <f>CONCATENATE("'",'Unit List'!H751,"',",)</f>
        <v>'Chimu_Maceman',</v>
      </c>
      <c r="H811" t="str">
        <f>CONCATENATE(IF(ISBLANK('Unit List'!AO751), IF(ISBLANK('Unit List'!Q751), IF(ISBLANK('Unit List'!Q751), IF(ISBLANK('Unit List'!AO751), IF(ISBLANK('Unit List'!Q751), IF(ISBLANK('Unit List'!Q751), IF(ISBLANK('Unit List'!AO751), IF(ISBLANK('Unit List'!Q751), IF(ISBLANK('Unit List'!Q751), IF(ISBLANK('Unit List'!AO746), IF(ISBLANK('Unit List'!Q746), IF(ISBLANK('Unit List'!Q746), "1",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List'!Q751='Unit List'!$P$5, 'Unit List'!$AO$5, IF('Unit List'!Q751='Unit List'!$P$4, 'Unit List'!$AO$4, IF('Unit List'!Q751='Unit List'!$P$7, 'Unit List'!Q751 * 'Unit List'!$AO$7, 'Unit List'!Q751)))), IF('Unit List'!Q751='Unit List'!$P$5, 'Unit List'!$AO$5, IF('Unit List'!Q751='Unit List'!$P$4, 'Unit List'!$AO$4, IF('Unit List'!Q751='Unit List'!$P$7, 'Unit List'!Q751 * 'Unit List'!$AO$7, 'Unit List'!Q751)))), IF('Unit List'!AO751='Unit List'!$P$5, 'Unit List'!$AO$5, IF('Unit List'!AO751='Unit List'!$P$4, 'Unit List'!$AO$4, IF('Unit List'!AO751='Unit List'!$P$7, 'Unit List'!AO751 * 'Unit List'!$AO$7, 'Unit List'!AO751)))), IF('Unit List'!Q751='Unit List'!$P$5, 'Unit List'!$AO$5, IF('Unit List'!Q751='Unit List'!$P$4, 'Unit List'!$AO$4, IF('Unit List'!Q751='Unit List'!$P$7, 'Unit List'!Q751 * 'Unit List'!$AO$7, 'Unit List'!Q751)))), IF('Unit List'!Q751='Unit List'!$P$5, 'Unit List'!$AO$5, IF('Unit List'!Q751='Unit List'!$P$4, 'Unit List'!$AO$4, IF('Unit List'!Q751='Unit List'!$P$7, 'Unit List'!Q751 * 'Unit List'!$AO$7, 'Unit List'!Q751)))), IF('Unit List'!AO751='Unit List'!$P$5, 'Unit List'!$AO$5, IF('Unit List'!AO751='Unit List'!$P$4, 'Unit List'!$AO$4, IF('Unit List'!AO751='Unit List'!$P$7, 'Unit List'!AO751 * 'Unit List'!$AO$7, 'Unit List'!AO751)))), IF('Unit List'!Q751='Unit List'!$P$5, 'Unit List'!$AO$5, IF('Unit List'!Q751='Unit List'!$P$4, 'Unit List'!$AO$4, IF('Unit List'!Q751='Unit List'!$P$7, 'Unit List'!Q751 * 'Unit List'!$AO$7, 'Unit List'!Q751)))), IF('Unit List'!Q751='Unit List'!$P$5, 'Unit List'!$AO$5, IF('Unit List'!Q751='Unit List'!$P$4, 'Unit List'!$AO$4, IF('Unit List'!Q751='Unit List'!$P$7, 'Unit List'!Q751 * 'Unit List'!$AO$7, 'Unit List'!Q751)))), IF('Unit List'!AO751='Unit List'!$P$5, 'Unit List'!$AO$5, IF('Unit List'!AO751='Unit List'!$P$4, 'Unit List'!$AO$4, IF('Unit List'!AO751='Unit List'!$P$7, 'Unit List'!AO751 * 'Unit List'!$AO$7, 'Unit List'!AO751)))),",",)</f>
        <v>2,</v>
      </c>
      <c r="I811" t="str">
        <f>CONCATENATE(IF(ISBLANK('Unit List'!AP751), IF(ISBLANK('Unit List'!R751), IF(ISBLANK('Unit List'!R751), IF(ISBLANK('Unit List'!AP751), IF(ISBLANK('Unit List'!R751), IF(ISBLANK('Unit List'!R751), IF(ISBLANK('Unit List'!AP751), IF(ISBLANK('Unit List'!R751), IF(ISBLANK('Unit List'!R751), IF(ISBLANK('Unit List'!AP746), IF(ISBLANK('Unit List'!R746), IF(ISBLANK('Unit List'!R746), 'Unit List'!$AP$4,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List'!R751='Unit List'!$P$5, 'Unit List'!$AP$5, IF('Unit List'!R751='Unit List'!$P$4, 'Unit List'!$AP$4, IF('Unit List'!R751='Unit List'!$P$7, 'Unit List'!R751 * 'Unit List'!$AP$7, 'Unit List'!R751)))), IF('Unit List'!R751='Unit List'!$P$5, 'Unit List'!$AP$5, IF('Unit List'!R751='Unit List'!$P$4, 'Unit List'!$AP$4, IF('Unit List'!R751='Unit List'!$P$7, 'Unit List'!R751 * 'Unit List'!$AP$7, 'Unit List'!R751)))), IF('Unit List'!AP751='Unit List'!$P$5, 'Unit List'!$AP$5, IF('Unit List'!AP751='Unit List'!$P$4, 'Unit List'!$AP$4, IF('Unit List'!AP751='Unit List'!$P$7, 'Unit List'!AP751 * 'Unit List'!$AP$7, 'Unit List'!AP751)))), IF('Unit List'!R751='Unit List'!$P$5, 'Unit List'!$AP$5, IF('Unit List'!R751='Unit List'!$P$4, 'Unit List'!$AP$4, IF('Unit List'!R751='Unit List'!$P$7, 'Unit List'!R751 * 'Unit List'!$AP$7, 'Unit List'!R751)))), IF('Unit List'!R751='Unit List'!$P$5, 'Unit List'!$AP$5, IF('Unit List'!R751='Unit List'!$P$4, 'Unit List'!$AP$4, IF('Unit List'!R751='Unit List'!$P$7, 'Unit List'!R751 * 'Unit List'!$AP$7, 'Unit List'!R751)))), IF('Unit List'!AP751='Unit List'!$P$5, 'Unit List'!$AP$5, IF('Unit List'!AP751='Unit List'!$P$4, 'Unit List'!$AP$4, IF('Unit List'!AP751='Unit List'!$P$7, 'Unit List'!AP751 * 'Unit List'!$AP$7, 'Unit List'!AP751)))), IF('Unit List'!R751='Unit List'!$P$5, 'Unit List'!$AP$5, IF('Unit List'!R751='Unit List'!$P$4, 'Unit List'!$AP$4, IF('Unit List'!R751='Unit List'!$P$7, 'Unit List'!R751 * 'Unit List'!$AP$7, 'Unit List'!R751)))), IF('Unit List'!R751='Unit List'!$P$5, 'Unit List'!$AP$5, IF('Unit List'!R751='Unit List'!$P$4, 'Unit List'!$AP$4, IF('Unit List'!R751='Unit List'!$P$7, 'Unit List'!R751 * 'Unit List'!$AP$7, 'Unit List'!R751)))), IF('Unit List'!AP751='Unit List'!$P$5, 'Unit List'!$AP$5, IF('Unit List'!AP751='Unit List'!$P$4, 'Unit List'!$AP$4, IF('Unit List'!AP751='Unit List'!$P$7, 'Unit List'!AP751 * 'Unit List'!$AP$7, 'Unit List'!AP751)))),",",)</f>
        <v>,</v>
      </c>
      <c r="J811" t="str">
        <f>CONCATENATE("'",IF(ISBLANK('Unit List'!AQ751), IF(ISBLANK('Unit List'!S751), IF(ISBLANK('Unit List'!S751), IF(ISBLANK('Unit List'!AQ751), IF(ISBLANK('Unit List'!S751), IF(ISBLANK('Unit List'!S751), IF(ISBLANK('Unit List'!AQ751), IF(ISBLANK('Unit List'!S751), IF(ISBLANK('Unit List'!S751), IF(ISBLANK('Unit List'!AQ746), IF(ISBLANK('Unit List'!S746), IF(ISBLANK('Unit List'!S746), "",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List'!S751='Unit List'!$P$5, 'Unit List'!$AQ$5, IF('Unit List'!S751='Unit List'!$P$4, 'Unit List'!$AQ$4, 'Unit List'!S751))), IF('Unit List'!S751='Unit List'!$P$5, 'Unit List'!$AQ$5, IF('Unit List'!S751='Unit List'!$P$4, 'Unit List'!$AQ$4, 'Unit List'!S751))), IF('Unit List'!AQ751='Unit List'!$P$5, 'Unit List'!$AQ$5, IF('Unit List'!AQ751='Unit List'!$P$4, 'Unit List'!$AQ$4, 'Unit List'!AQ751))), IF('Unit List'!S751='Unit List'!$P$5, 'Unit List'!$AQ$5, IF('Unit List'!S751='Unit List'!$P$4, 'Unit List'!$AQ$4, 'Unit List'!S751))), IF('Unit List'!S751='Unit List'!$P$5, 'Unit List'!$AQ$5, IF('Unit List'!S751='Unit List'!$P$4, 'Unit List'!$AQ$4, 'Unit List'!S751))), IF('Unit List'!AQ751='Unit List'!$P$5, 'Unit List'!$AQ$5, IF('Unit List'!AQ751='Unit List'!$P$4, 'Unit List'!$AQ$4, 'Unit List'!AQ751))), IF('Unit List'!S751='Unit List'!$P$5, 'Unit List'!$AQ$5, IF('Unit List'!S751='Unit List'!$P$4, 'Unit List'!$AQ$4, 'Unit List'!S751))), IF('Unit List'!S751='Unit List'!$P$5, 'Unit List'!$AQ$5, IF('Unit List'!S751='Unit List'!$P$4, 'Unit List'!$AQ$4, 'Unit List'!S751))), IF('Unit List'!AQ751='Unit List'!$P$5, 'Unit List'!$AQ$5, IF('Unit List'!AQ751='Unit List'!$P$4, 'Unit List'!$AQ$4, 'Unit List'!AQ751))),"'),",)</f>
        <v>'EarlyGreatArtist'),</v>
      </c>
    </row>
    <row r="812" spans="1:10" x14ac:dyDescent="0.25">
      <c r="A812" t="s">
        <v>2713</v>
      </c>
      <c r="B812" t="str">
        <f>CONCATENATE("'_",'Unit List'!C752,"',",)</f>
        <v>'_ASIA',</v>
      </c>
      <c r="C812" t="str">
        <f>"'',"</f>
        <v>'',</v>
      </c>
      <c r="D812" t="str">
        <f>CONCATENATE("'",'Unit List'!E752,"',",)</f>
        <v>'INQUISITOR_RENAISSANCE',</v>
      </c>
      <c r="E812" t="str">
        <f>CONCATENATE("'",'Unit List'!F752,"',",)</f>
        <v>'INQUISITOR',</v>
      </c>
      <c r="F812" t="str">
        <f>"'',"</f>
        <v>'',</v>
      </c>
      <c r="G812" t="str">
        <f>CONCATENATE("'",'Unit List'!H752,"',",)</f>
        <v>'WarriorMonk_Japan_v2',</v>
      </c>
      <c r="H812" t="str">
        <f>CONCATENATE(IF(ISBLANK('Unit List'!AO752), IF(ISBLANK('Unit List'!Q752), IF(ISBLANK('Unit List'!Q752), IF(ISBLANK('Unit List'!AO752), IF(ISBLANK('Unit List'!Q752), IF(ISBLANK('Unit List'!Q752), IF(ISBLANK('Unit List'!AO752), IF(ISBLANK('Unit List'!Q752), IF(ISBLANK('Unit List'!Q752), IF(ISBLANK('Unit List'!AO746), IF(ISBLANK('Unit List'!Q746), IF(ISBLANK('Unit List'!Q746), "1",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List'!Q752='Unit List'!$P$5, 'Unit List'!$AO$5, IF('Unit List'!Q752='Unit List'!$P$4, 'Unit List'!$AO$4, IF('Unit List'!Q752='Unit List'!$P$7, 'Unit List'!Q752 * 'Unit List'!$AO$7, 'Unit List'!Q752)))), IF('Unit List'!Q752='Unit List'!$P$5, 'Unit List'!$AO$5, IF('Unit List'!Q752='Unit List'!$P$4, 'Unit List'!$AO$4, IF('Unit List'!Q752='Unit List'!$P$7, 'Unit List'!Q752 * 'Unit List'!$AO$7, 'Unit List'!Q752)))), IF('Unit List'!AO752='Unit List'!$P$5, 'Unit List'!$AO$5, IF('Unit List'!AO752='Unit List'!$P$4, 'Unit List'!$AO$4, IF('Unit List'!AO752='Unit List'!$P$7, 'Unit List'!AO752 * 'Unit List'!$AO$7, 'Unit List'!AO752)))), IF('Unit List'!Q752='Unit List'!$P$5, 'Unit List'!$AO$5, IF('Unit List'!Q752='Unit List'!$P$4, 'Unit List'!$AO$4, IF('Unit List'!Q752='Unit List'!$P$7, 'Unit List'!Q752 * 'Unit List'!$AO$7, 'Unit List'!Q752)))), IF('Unit List'!Q752='Unit List'!$P$5, 'Unit List'!$AO$5, IF('Unit List'!Q752='Unit List'!$P$4, 'Unit List'!$AO$4, IF('Unit List'!Q752='Unit List'!$P$7, 'Unit List'!Q752 * 'Unit List'!$AO$7, 'Unit List'!Q752)))), IF('Unit List'!AO752='Unit List'!$P$5, 'Unit List'!$AO$5, IF('Unit List'!AO752='Unit List'!$P$4, 'Unit List'!$AO$4, IF('Unit List'!AO752='Unit List'!$P$7, 'Unit List'!AO752 * 'Unit List'!$AO$7, 'Unit List'!AO752)))), IF('Unit List'!Q752='Unit List'!$P$5, 'Unit List'!$AO$5, IF('Unit List'!Q752='Unit List'!$P$4, 'Unit List'!$AO$4, IF('Unit List'!Q752='Unit List'!$P$7, 'Unit List'!Q752 * 'Unit List'!$AO$7, 'Unit List'!Q752)))), IF('Unit List'!Q752='Unit List'!$P$5, 'Unit List'!$AO$5, IF('Unit List'!Q752='Unit List'!$P$4, 'Unit List'!$AO$4, IF('Unit List'!Q752='Unit List'!$P$7, 'Unit List'!Q752 * 'Unit List'!$AO$7, 'Unit List'!Q752)))), IF('Unit List'!AO752='Unit List'!$P$5, 'Unit List'!$AO$5, IF('Unit List'!AO752='Unit List'!$P$4, 'Unit List'!$AO$4, IF('Unit List'!AO752='Unit List'!$P$7, 'Unit List'!AO752 * 'Unit List'!$AO$7, 'Unit List'!AO752)))),",",)</f>
        <v>1,</v>
      </c>
      <c r="I812" t="str">
        <f>CONCATENATE(IF(ISBLANK('Unit List'!AP752), IF(ISBLANK('Unit List'!R752), IF(ISBLANK('Unit List'!R752), IF(ISBLANK('Unit List'!AP752), IF(ISBLANK('Unit List'!R752), IF(ISBLANK('Unit List'!R752), IF(ISBLANK('Unit List'!AP752), IF(ISBLANK('Unit List'!R752), IF(ISBLANK('Unit List'!R752), IF(ISBLANK('Unit List'!AP746), IF(ISBLANK('Unit List'!R746), IF(ISBLANK('Unit List'!R746), 'Unit List'!$AP$4,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List'!R752='Unit List'!$P$5, 'Unit List'!$AP$5, IF('Unit List'!R752='Unit List'!$P$4, 'Unit List'!$AP$4, IF('Unit List'!R752='Unit List'!$P$7, 'Unit List'!R752 * 'Unit List'!$AP$7, 'Unit List'!R752)))), IF('Unit List'!R752='Unit List'!$P$5, 'Unit List'!$AP$5, IF('Unit List'!R752='Unit List'!$P$4, 'Unit List'!$AP$4, IF('Unit List'!R752='Unit List'!$P$7, 'Unit List'!R752 * 'Unit List'!$AP$7, 'Unit List'!R752)))), IF('Unit List'!AP752='Unit List'!$P$5, 'Unit List'!$AP$5, IF('Unit List'!AP752='Unit List'!$P$4, 'Unit List'!$AP$4, IF('Unit List'!AP752='Unit List'!$P$7, 'Unit List'!AP752 * 'Unit List'!$AP$7, 'Unit List'!AP752)))), IF('Unit List'!R752='Unit List'!$P$5, 'Unit List'!$AP$5, IF('Unit List'!R752='Unit List'!$P$4, 'Unit List'!$AP$4, IF('Unit List'!R752='Unit List'!$P$7, 'Unit List'!R752 * 'Unit List'!$AP$7, 'Unit List'!R752)))), IF('Unit List'!R752='Unit List'!$P$5, 'Unit List'!$AP$5, IF('Unit List'!R752='Unit List'!$P$4, 'Unit List'!$AP$4, IF('Unit List'!R752='Unit List'!$P$7, 'Unit List'!R752 * 'Unit List'!$AP$7, 'Unit List'!R752)))), IF('Unit List'!AP752='Unit List'!$P$5, 'Unit List'!$AP$5, IF('Unit List'!AP752='Unit List'!$P$4, 'Unit List'!$AP$4, IF('Unit List'!AP752='Unit List'!$P$7, 'Unit List'!AP752 * 'Unit List'!$AP$7, 'Unit List'!AP752)))), IF('Unit List'!R752='Unit List'!$P$5, 'Unit List'!$AP$5, IF('Unit List'!R752='Unit List'!$P$4, 'Unit List'!$AP$4, IF('Unit List'!R752='Unit List'!$P$7, 'Unit List'!R752 * 'Unit List'!$AP$7, 'Unit List'!R752)))), IF('Unit List'!R752='Unit List'!$P$5, 'Unit List'!$AP$5, IF('Unit List'!R752='Unit List'!$P$4, 'Unit List'!$AP$4, IF('Unit List'!R752='Unit List'!$P$7, 'Unit List'!R752 * 'Unit List'!$AP$7, 'Unit List'!R752)))), IF('Unit List'!AP752='Unit List'!$P$5, 'Unit List'!$AP$5, IF('Unit List'!AP752='Unit List'!$P$4, 'Unit List'!$AP$4, IF('Unit List'!AP752='Unit List'!$P$7, 'Unit List'!AP752 * 'Unit List'!$AP$7, 'Unit List'!AP752)))),",",)</f>
        <v>,</v>
      </c>
      <c r="J812" t="str">
        <f>CONCATENATE("'",IF(ISBLANK('Unit List'!AQ752), IF(ISBLANK('Unit List'!S752), IF(ISBLANK('Unit List'!S752), IF(ISBLANK('Unit List'!AQ752), IF(ISBLANK('Unit List'!S752), IF(ISBLANK('Unit List'!S752), IF(ISBLANK('Unit List'!AQ752), IF(ISBLANK('Unit List'!S752), IF(ISBLANK('Unit List'!S752), IF(ISBLANK('Unit List'!AQ746), IF(ISBLANK('Unit List'!S746), IF(ISBLANK('Unit List'!S746), "",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List'!AQ752))),"'),",)</f>
        <v>'EarlyGreatArtist'),</v>
      </c>
    </row>
    <row r="813" spans="1:10" x14ac:dyDescent="0.25">
      <c r="A813" t="s">
        <v>2713</v>
      </c>
      <c r="B813" t="str">
        <f>CONCATENATE("'_",'Unit List'!C753,"',",)</f>
        <v>'_ASIA',</v>
      </c>
      <c r="C813" t="str">
        <f>"'',"</f>
        <v>'',</v>
      </c>
      <c r="D813" t="str">
        <f>CONCATENATE("'",'Unit List'!E753,"',",)</f>
        <v>'INQUISITOR_RENAISSANCE',</v>
      </c>
      <c r="E813" t="str">
        <f>CONCATENATE("'",'Unit List'!F753,"',",)</f>
        <v>'INQUISITOR',</v>
      </c>
      <c r="F813" t="str">
        <f>CONCATENATE("'_",'Unit List'!G753,"',",)</f>
        <v>'_F1',</v>
      </c>
      <c r="G813" t="str">
        <f>CONCATENATE("'",'Unit List'!H753,"',",)</f>
        <v>'Ninja_Japan',</v>
      </c>
      <c r="H813" t="str">
        <f>CONCATENATE(IF(ISBLANK('Unit List'!AO753), IF(ISBLANK('Unit List'!Q753), IF(ISBLANK('Unit List'!Q753), IF(ISBLANK('Unit List'!AO753), IF(ISBLANK('Unit List'!Q753), IF(ISBLANK('Unit List'!Q753), IF(ISBLANK('Unit List'!AO753), IF(ISBLANK('Unit List'!Q753), IF(ISBLANK('Unit List'!Q753), IF(ISBLANK('Unit List'!AO746), IF(ISBLANK('Unit List'!Q746), IF(ISBLANK('Unit List'!Q746), "1",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List'!Q753='Unit List'!$P$5, 'Unit List'!$AO$5, IF('Unit List'!Q753='Unit List'!$P$4, 'Unit List'!$AO$4, IF('Unit List'!Q753='Unit List'!$P$7, 'Unit List'!Q753 * 'Unit List'!$AO$7, 'Unit List'!Q753)))), IF('Unit List'!Q753='Unit List'!$P$5, 'Unit List'!$AO$5, IF('Unit List'!Q753='Unit List'!$P$4, 'Unit List'!$AO$4, IF('Unit List'!Q753='Unit List'!$P$7, 'Unit List'!Q753 * 'Unit List'!$AO$7, 'Unit List'!Q753)))), IF('Unit List'!AO753='Unit List'!$P$5, 'Unit List'!$AO$5, IF('Unit List'!AO753='Unit List'!$P$4, 'Unit List'!$AO$4, IF('Unit List'!AO753='Unit List'!$P$7, 'Unit List'!AO753 * 'Unit List'!$AO$7, 'Unit List'!AO753)))), IF('Unit List'!Q753='Unit List'!$P$5, 'Unit List'!$AO$5, IF('Unit List'!Q753='Unit List'!$P$4, 'Unit List'!$AO$4, IF('Unit List'!Q753='Unit List'!$P$7, 'Unit List'!Q753 * 'Unit List'!$AO$7, 'Unit List'!Q753)))), IF('Unit List'!Q753='Unit List'!$P$5, 'Unit List'!$AO$5, IF('Unit List'!Q753='Unit List'!$P$4, 'Unit List'!$AO$4, IF('Unit List'!Q753='Unit List'!$P$7, 'Unit List'!Q753 * 'Unit List'!$AO$7, 'Unit List'!Q753)))), IF('Unit List'!AO753='Unit List'!$P$5, 'Unit List'!$AO$5, IF('Unit List'!AO753='Unit List'!$P$4, 'Unit List'!$AO$4, IF('Unit List'!AO753='Unit List'!$P$7, 'Unit List'!AO753 * 'Unit List'!$AO$7, 'Unit List'!AO753)))), IF('Unit List'!Q753='Unit List'!$P$5, 'Unit List'!$AO$5, IF('Unit List'!Q753='Unit List'!$P$4, 'Unit List'!$AO$4, IF('Unit List'!Q753='Unit List'!$P$7, 'Unit List'!Q753 * 'Unit List'!$AO$7, 'Unit List'!Q753)))), IF('Unit List'!Q753='Unit List'!$P$5, 'Unit List'!$AO$5, IF('Unit List'!Q753='Unit List'!$P$4, 'Unit List'!$AO$4, IF('Unit List'!Q753='Unit List'!$P$7, 'Unit List'!Q753 * 'Unit List'!$AO$7, 'Unit List'!Q753)))), IF('Unit List'!AO753='Unit List'!$P$5, 'Unit List'!$AO$5, IF('Unit List'!AO753='Unit List'!$P$4, 'Unit List'!$AO$4, IF('Unit List'!AO753='Unit List'!$P$7, 'Unit List'!AO753 * 'Unit List'!$AO$7, 'Unit List'!AO753)))),",",)</f>
        <v>2,</v>
      </c>
      <c r="I813" t="str">
        <f>CONCATENATE(IF(ISBLANK('Unit List'!AP753), IF(ISBLANK('Unit List'!R753), IF(ISBLANK('Unit List'!R753), IF(ISBLANK('Unit List'!AP753), IF(ISBLANK('Unit List'!R753), IF(ISBLANK('Unit List'!R753), IF(ISBLANK('Unit List'!AP753), IF(ISBLANK('Unit List'!R753), IF(ISBLANK('Unit List'!R753), IF(ISBLANK('Unit List'!AP746), IF(ISBLANK('Unit List'!R746), IF(ISBLANK('Unit List'!R746), 'Unit List'!$AP$4,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List'!R753='Unit List'!$P$5, 'Unit List'!$AP$5, IF('Unit List'!R753='Unit List'!$P$4, 'Unit List'!$AP$4, IF('Unit List'!R753='Unit List'!$P$7, 'Unit List'!R753 * 'Unit List'!$AP$7, 'Unit List'!R753)))), IF('Unit List'!R753='Unit List'!$P$5, 'Unit List'!$AP$5, IF('Unit List'!R753='Unit List'!$P$4, 'Unit List'!$AP$4, IF('Unit List'!R753='Unit List'!$P$7, 'Unit List'!R753 * 'Unit List'!$AP$7, 'Unit List'!R753)))), IF('Unit List'!AP753='Unit List'!$P$5, 'Unit List'!$AP$5, IF('Unit List'!AP753='Unit List'!$P$4, 'Unit List'!$AP$4, IF('Unit List'!AP753='Unit List'!$P$7, 'Unit List'!AP753 * 'Unit List'!$AP$7, 'Unit List'!AP753)))), IF('Unit List'!R753='Unit List'!$P$5, 'Unit List'!$AP$5, IF('Unit List'!R753='Unit List'!$P$4, 'Unit List'!$AP$4, IF('Unit List'!R753='Unit List'!$P$7, 'Unit List'!R753 * 'Unit List'!$AP$7, 'Unit List'!R753)))), IF('Unit List'!R753='Unit List'!$P$5, 'Unit List'!$AP$5, IF('Unit List'!R753='Unit List'!$P$4, 'Unit List'!$AP$4, IF('Unit List'!R753='Unit List'!$P$7, 'Unit List'!R753 * 'Unit List'!$AP$7, 'Unit List'!R753)))), IF('Unit List'!AP753='Unit List'!$P$5, 'Unit List'!$AP$5, IF('Unit List'!AP753='Unit List'!$P$4, 'Unit List'!$AP$4, IF('Unit List'!AP753='Unit List'!$P$7, 'Unit List'!AP753 * 'Unit List'!$AP$7, 'Unit List'!AP753)))), IF('Unit List'!R753='Unit List'!$P$5, 'Unit List'!$AP$5, IF('Unit List'!R753='Unit List'!$P$4, 'Unit List'!$AP$4, IF('Unit List'!R753='Unit List'!$P$7, 'Unit List'!R753 * 'Unit List'!$AP$7, 'Unit List'!R753)))), IF('Unit List'!R753='Unit List'!$P$5, 'Unit List'!$AP$5, IF('Unit List'!R753='Unit List'!$P$4, 'Unit List'!$AP$4, IF('Unit List'!R753='Unit List'!$P$7, 'Unit List'!R753 * 'Unit List'!$AP$7, 'Unit List'!R753)))), IF('Unit List'!AP753='Unit List'!$P$5, 'Unit List'!$AP$5, IF('Unit List'!AP753='Unit List'!$P$4, 'Unit List'!$AP$4, IF('Unit List'!AP753='Unit List'!$P$7, 'Unit List'!AP753 * 'Unit List'!$AP$7, 'Unit List'!AP753)))),",",)</f>
        <v>0.135,</v>
      </c>
      <c r="J813" t="str">
        <f>CONCATENATE("'",IF(ISBLANK('Unit List'!AQ753), IF(ISBLANK('Unit List'!S753), IF(ISBLANK('Unit List'!S753), IF(ISBLANK('Unit List'!AQ753), IF(ISBLANK('Unit List'!S753), IF(ISBLANK('Unit List'!S753), IF(ISBLANK('Unit List'!AQ753), IF(ISBLANK('Unit List'!S753), IF(ISBLANK('Unit List'!S753), IF(ISBLANK('Unit List'!AQ746), IF(ISBLANK('Unit List'!S746), IF(ISBLANK('Unit List'!S746), "",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List'!S753='Unit List'!$P$5, 'Unit List'!$AQ$5, IF('Unit List'!S753='Unit List'!$P$4, 'Unit List'!$AQ$4, 'Unit List'!S753))), IF('Unit List'!S753='Unit List'!$P$5, 'Unit List'!$AQ$5, IF('Unit List'!S753='Unit List'!$P$4, 'Unit List'!$AQ$4, 'Unit List'!S753))), IF('Unit List'!AQ753='Unit List'!$P$5, 'Unit List'!$AQ$5, IF('Unit List'!AQ753='Unit List'!$P$4, 'Unit List'!$AQ$4, 'Unit List'!AQ753))), IF('Unit List'!S753='Unit List'!$P$5, 'Unit List'!$AQ$5, IF('Unit List'!S753='Unit List'!$P$4, 'Unit List'!$AQ$4, 'Unit List'!S753))), IF('Unit List'!S753='Unit List'!$P$5, 'Unit List'!$AQ$5, IF('Unit List'!S753='Unit List'!$P$4, 'Unit List'!$AQ$4, 'Unit List'!S753))), IF('Unit List'!AQ753='Unit List'!$P$5, 'Unit List'!$AQ$5, IF('Unit List'!AQ753='Unit List'!$P$4, 'Unit List'!$AQ$4, 'Unit List'!AQ753))), IF('Unit List'!S753='Unit List'!$P$5, 'Unit List'!$AQ$5, IF('Unit List'!S753='Unit List'!$P$4, 'Unit List'!$AQ$4, 'Unit List'!S753))), IF('Unit List'!S753='Unit List'!$P$5, 'Unit List'!$AQ$5, IF('Unit List'!S753='Unit List'!$P$4, 'Unit List'!$AQ$4, 'Unit List'!S753))), IF('Unit List'!AQ753='Unit List'!$P$5, 'Unit List'!$AQ$5, IF('Unit List'!AQ753='Unit List'!$P$4, 'Unit List'!$AQ$4, 'Unit List'!AQ753))),"'),",)</f>
        <v>'EarlyGreatArtist'),</v>
      </c>
    </row>
    <row r="814" spans="1:10" x14ac:dyDescent="0.25">
      <c r="A814" t="s">
        <v>2713</v>
      </c>
      <c r="B814" t="str">
        <f>CONCATENATE("'_",'Unit List'!C754,"',",)</f>
        <v>'_CENTAS',</v>
      </c>
      <c r="C814" t="str">
        <f>CONCATENATE("'_",'Unit List'!D754,"',",)</f>
        <v>'_MIDEAST',</v>
      </c>
      <c r="D814" t="str">
        <f>CONCATENATE("'",'Unit List'!E754,"',",)</f>
        <v>'INQUISITOR_RENAISSANCE',</v>
      </c>
      <c r="E814" t="str">
        <f>CONCATENATE("'",'Unit List'!F754,"',",)</f>
        <v>'INQUISITOR',</v>
      </c>
      <c r="F814" t="str">
        <f>"'',"</f>
        <v>'',</v>
      </c>
      <c r="G814" t="str">
        <f>CONCATENATE("'",'Unit List'!H756,"',",)</f>
        <v>'Assassin',</v>
      </c>
      <c r="H814" t="str">
        <f>CONCATENATE(IF(ISBLANK('Unit List'!AO754), IF(ISBLANK('Unit List'!Q754), IF(ISBLANK('Unit List'!Q754), IF(ISBLANK('Unit List'!AO756), IF(ISBLANK('Unit List'!Q756), IF(ISBLANK('Unit List'!Q756), IF(ISBLANK('Unit List'!AO756), IF(ISBLANK('Unit List'!Q756), IF(ISBLANK('Unit List'!Q756), IF(ISBLANK('Unit List'!AO746), IF(ISBLANK('Unit List'!Q746), IF(ISBLANK('Unit List'!Q746), "1",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List'!Q756='Unit List'!$P$5, 'Unit List'!$AO$5, IF('Unit List'!Q756='Unit List'!$P$4, 'Unit List'!$AO$4, IF('Unit List'!Q756='Unit List'!$P$7, 'Unit List'!Q756 * 'Unit List'!$AO$7, 'Unit List'!Q756)))), IF('Unit List'!Q756='Unit List'!$P$5, 'Unit List'!$AO$5, IF('Unit List'!Q756='Unit List'!$P$4, 'Unit List'!$AO$4, IF('Unit List'!Q756='Unit List'!$P$7, 'Unit List'!Q756 * 'Unit List'!$AO$7, 'Unit List'!Q756)))), IF('Unit List'!AO756='Unit List'!$P$5, 'Unit List'!$AO$5, IF('Unit List'!AO756='Unit List'!$P$4, 'Unit List'!$AO$4, IF('Unit List'!AO756='Unit List'!$P$7, 'Unit List'!AO756 * 'Unit List'!$AO$7, 'Unit List'!AO756)))), IF('Unit List'!Q756='Unit List'!$P$5, 'Unit List'!$AO$5, IF('Unit List'!Q756='Unit List'!$P$4, 'Unit List'!$AO$4, IF('Unit List'!Q756='Unit List'!$P$7, 'Unit List'!Q756 * 'Unit List'!$AO$7, 'Unit List'!Q756)))), IF('Unit List'!Q756='Unit List'!$P$5, 'Unit List'!$AO$5, IF('Unit List'!Q756='Unit List'!$P$4, 'Unit List'!$AO$4, IF('Unit List'!Q756='Unit List'!$P$7, 'Unit List'!Q756 * 'Unit List'!$AO$7, 'Unit List'!Q756)))), IF('Unit List'!AO756='Unit List'!$P$5, 'Unit List'!$AO$5, IF('Unit List'!AO756='Unit List'!$P$4, 'Unit List'!$AO$4, IF('Unit List'!AO756='Unit List'!$P$7, 'Unit List'!AO756 * 'Unit List'!$AO$7, 'Unit List'!AO756)))), IF('Unit List'!Q754='Unit List'!$P$5, 'Unit List'!$AO$5, IF('Unit List'!Q754='Unit List'!$P$4, 'Unit List'!$AO$4, IF('Unit List'!Q754='Unit List'!$P$7, 'Unit List'!Q754 * 'Unit List'!$AO$7, 'Unit List'!Q754)))), IF('Unit List'!Q754='Unit List'!$P$5, 'Unit List'!$AO$5, IF('Unit List'!Q754='Unit List'!$P$4, 'Unit List'!$AO$4, IF('Unit List'!Q754='Unit List'!$P$7, 'Unit List'!Q754 * 'Unit List'!$AO$7, 'Unit List'!Q754)))), IF('Unit List'!AO754='Unit List'!$P$5, 'Unit List'!$AO$5, IF('Unit List'!AO754='Unit List'!$P$4, 'Unit List'!$AO$4, IF('Unit List'!AO754='Unit List'!$P$7, 'Unit List'!AO754 * 'Unit List'!$AO$7, 'Unit List'!AO754)))),",",)</f>
        <v>3,</v>
      </c>
      <c r="I814" t="str">
        <f>CONCATENATE(IF(ISBLANK('Unit List'!AP754), IF(ISBLANK('Unit List'!R754), IF(ISBLANK('Unit List'!R754), IF(ISBLANK('Unit List'!AP756), IF(ISBLANK('Unit List'!R756), IF(ISBLANK('Unit List'!R756), IF(ISBLANK('Unit List'!AP756), IF(ISBLANK('Unit List'!R756), IF(ISBLANK('Unit List'!R756), IF(ISBLANK('Unit List'!AP746), IF(ISBLANK('Unit List'!R746), IF(ISBLANK('Unit List'!R746), 'Unit List'!$AP$4,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List'!R756='Unit List'!$P$5, 'Unit List'!$AP$5, IF('Unit List'!R756='Unit List'!$P$4, 'Unit List'!$AP$4, IF('Unit List'!R756='Unit List'!$P$7, 'Unit List'!R756 * 'Unit List'!$AP$7, 'Unit List'!R756)))), IF('Unit List'!R756='Unit List'!$P$5, 'Unit List'!$AP$5, IF('Unit List'!R756='Unit List'!$P$4, 'Unit List'!$AP$4, IF('Unit List'!R756='Unit List'!$P$7, 'Unit List'!R756 * 'Unit List'!$AP$7, 'Unit List'!R756)))), IF('Unit List'!AP756='Unit List'!$P$5, 'Unit List'!$AP$5, IF('Unit List'!AP756='Unit List'!$P$4, 'Unit List'!$AP$4, IF('Unit List'!AP756='Unit List'!$P$7, 'Unit List'!AP756 * 'Unit List'!$AP$7, 'Unit List'!AP756)))), IF('Unit List'!R756='Unit List'!$P$5, 'Unit List'!$AP$5, IF('Unit List'!R756='Unit List'!$P$4, 'Unit List'!$AP$4, IF('Unit List'!R756='Unit List'!$P$7, 'Unit List'!R756 * 'Unit List'!$AP$7, 'Unit List'!R756)))), IF('Unit List'!R756='Unit List'!$P$5, 'Unit List'!$AP$5, IF('Unit List'!R756='Unit List'!$P$4, 'Unit List'!$AP$4, IF('Unit List'!R756='Unit List'!$P$7, 'Unit List'!R756 * 'Unit List'!$AP$7, 'Unit List'!R756)))), IF('Unit List'!AP756='Unit List'!$P$5, 'Unit List'!$AP$5, IF('Unit List'!AP756='Unit List'!$P$4, 'Unit List'!$AP$4, IF('Unit List'!AP756='Unit List'!$P$7, 'Unit List'!AP756 * 'Unit List'!$AP$7, 'Unit List'!AP756)))), IF('Unit List'!R754='Unit List'!$P$5, 'Unit List'!$AP$5, IF('Unit List'!R754='Unit List'!$P$4, 'Unit List'!$AP$4, IF('Unit List'!R754='Unit List'!$P$7, 'Unit List'!R754 * 'Unit List'!$AP$7, 'Unit List'!R754)))), IF('Unit List'!R754='Unit List'!$P$5, 'Unit List'!$AP$5, IF('Unit List'!R754='Unit List'!$P$4, 'Unit List'!$AP$4, IF('Unit List'!R754='Unit List'!$P$7, 'Unit List'!R754 * 'Unit List'!$AP$7, 'Unit List'!R754)))), IF('Unit List'!AP754='Unit List'!$P$5, 'Unit List'!$AP$5, IF('Unit List'!AP754='Unit List'!$P$4, 'Unit List'!$AP$4, IF('Unit List'!AP754='Unit List'!$P$7, 'Unit List'!AP754 * 'Unit List'!$AP$7, 'Unit List'!AP754)))),",",)</f>
        <v>1.65,</v>
      </c>
      <c r="J814" t="str">
        <f>CONCATENATE("'",IF(ISBLANK('Unit List'!AQ754), IF(ISBLANK('Unit List'!S754), IF(ISBLANK('Unit List'!S754), IF(ISBLANK('Unit List'!AQ756), IF(ISBLANK('Unit List'!S756), IF(ISBLANK('Unit List'!S756), IF(ISBLANK('Unit List'!AQ756), IF(ISBLANK('Unit List'!S756), IF(ISBLANK('Unit List'!S756), IF(ISBLANK('Unit List'!AQ746), IF(ISBLANK('Unit List'!S746), IF(ISBLANK('Unit List'!S746), "",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List'!S756='Unit List'!$P$5, 'Unit List'!$AQ$5, IF('Unit List'!S756='Unit List'!$P$4, 'Unit List'!$AQ$4, 'Unit List'!S756))), IF('Unit List'!S756='Unit List'!$P$5, 'Unit List'!$AQ$5, IF('Unit List'!S756='Unit List'!$P$4, 'Unit List'!$AQ$4, 'Unit List'!S756))), IF('Unit List'!AQ756='Unit List'!$P$5, 'Unit List'!$AQ$5, IF('Unit List'!AQ756='Unit List'!$P$4, 'Unit List'!$AQ$4, 'Unit List'!AQ756))), IF('Unit List'!S756='Unit List'!$P$5, 'Unit List'!$AQ$5, IF('Unit List'!S756='Unit List'!$P$4, 'Unit List'!$AQ$4, 'Unit List'!S756))), IF('Unit List'!S756='Unit List'!$P$5, 'Unit List'!$AQ$5, IF('Unit List'!S756='Unit List'!$P$4, 'Unit List'!$AQ$4, 'Unit List'!S756))), IF('Unit List'!AQ756='Unit List'!$P$5, 'Unit List'!$AQ$5, IF('Unit List'!AQ756='Unit List'!$P$4, 'Unit List'!$AQ$4, 'Unit List'!AQ756))), IF('Unit List'!S754='Unit List'!$P$5, 'Unit List'!$AQ$5, IF('Unit List'!S754='Unit List'!$P$4, 'Unit List'!$AQ$4, 'Unit List'!S754))), IF('Unit List'!S754='Unit List'!$P$5, 'Unit List'!$AQ$5, IF('Unit List'!S754='Unit List'!$P$4, 'Unit List'!$AQ$4, 'Unit List'!S754))), IF('Unit List'!AQ754='Unit List'!$P$5, 'Unit List'!$AQ$5, IF('Unit List'!AQ754='Unit List'!$P$4, 'Unit List'!$AQ$4, 'Unit List'!AQ754))),"'),",)</f>
        <v>'EarlyGreatArtist'),</v>
      </c>
    </row>
    <row r="815" spans="1:10" x14ac:dyDescent="0.25">
      <c r="A815" t="s">
        <v>2713</v>
      </c>
      <c r="B815" t="str">
        <f>CONCATENATE("'_",'Unit List'!C755,"',",)</f>
        <v>'_CELTS',</v>
      </c>
      <c r="C815" t="str">
        <f>"'',"</f>
        <v>'',</v>
      </c>
      <c r="D815" t="str">
        <f>CONCATENATE("'",'Unit List'!E755,"',",)</f>
        <v>'INQUISITOR_RENAISSANCE',</v>
      </c>
      <c r="E815" t="str">
        <f>CONCATENATE("'",'Unit List'!F755,"',",)</f>
        <v>'INQUISITOR',</v>
      </c>
      <c r="F815" t="str">
        <f>"'',"</f>
        <v>'',</v>
      </c>
      <c r="G815" t="str">
        <f>CONCATENATE("'",'Unit List'!H755,"',",)</f>
        <v>'wizard_fire',</v>
      </c>
      <c r="H815" t="str">
        <f>CONCATENATE(IF(ISBLANK('Unit List'!AO755), IF(ISBLANK('Unit List'!Q755), IF(ISBLANK('Unit List'!Q755), IF(ISBLANK('Unit List'!AO755), IF(ISBLANK('Unit List'!Q755), IF(ISBLANK('Unit List'!Q755), IF(ISBLANK('Unit List'!AO755), IF(ISBLANK('Unit List'!Q755), IF(ISBLANK('Unit List'!Q755), IF(ISBLANK('Unit List'!AO746), IF(ISBLANK('Unit List'!Q746), IF(ISBLANK('Unit List'!Q746), "1",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List'!AO755)))),",",)</f>
        <v>3,</v>
      </c>
      <c r="I815" t="str">
        <f>CONCATENATE(IF(ISBLANK('Unit List'!AP755), IF(ISBLANK('Unit List'!R755), IF(ISBLANK('Unit List'!R755), IF(ISBLANK('Unit List'!AP755), IF(ISBLANK('Unit List'!R755), IF(ISBLANK('Unit List'!R755), IF(ISBLANK('Unit List'!AP755), IF(ISBLANK('Unit List'!R755), IF(ISBLANK('Unit List'!R755), IF(ISBLANK('Unit List'!AP746), IF(ISBLANK('Unit List'!R746), IF(ISBLANK('Unit List'!R746), 'Unit List'!$AP$4,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List'!AP755)))),",",)</f>
        <v>0.11,</v>
      </c>
      <c r="J815" t="str">
        <f>CONCATENATE("'",IF(ISBLANK('Unit List'!AQ755), IF(ISBLANK('Unit List'!S755), IF(ISBLANK('Unit List'!S755), IF(ISBLANK('Unit List'!AQ755), IF(ISBLANK('Unit List'!S755), IF(ISBLANK('Unit List'!S755), IF(ISBLANK('Unit List'!AQ755), IF(ISBLANK('Unit List'!S755), IF(ISBLANK('Unit List'!S755), IF(ISBLANK('Unit List'!AQ746), IF(ISBLANK('Unit List'!S746), IF(ISBLANK('Unit List'!S746), "",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List'!AQ755))),"'),",)</f>
        <v>'EarlyGreatArtist'),</v>
      </c>
    </row>
    <row r="816" spans="1:10" x14ac:dyDescent="0.25">
      <c r="A816" t="s">
        <v>2713</v>
      </c>
      <c r="B816" t="str">
        <f>CONCATENATE("'_",'Unit List'!C756,"',",)</f>
        <v>'_MIDEAST',</v>
      </c>
      <c r="C816" t="str">
        <f>"'',"</f>
        <v>'',</v>
      </c>
      <c r="D816" t="str">
        <f>CONCATENATE("'",'Unit List'!E756,"',",)</f>
        <v>'INQUISITOR_RENAISSANCE',</v>
      </c>
      <c r="E816" t="str">
        <f>CONCATENATE("'",'Unit List'!F756,"',",)</f>
        <v>'INQUISITOR',</v>
      </c>
      <c r="F816" t="str">
        <f>"'',"</f>
        <v>'',</v>
      </c>
      <c r="G816" t="str">
        <f>CONCATENATE("'",'Unit List'!H756,"',",)</f>
        <v>'Assassin',</v>
      </c>
      <c r="H816" t="str">
        <f>CONCATENATE(IF(ISBLANK('Unit List'!AO756), IF(ISBLANK('Unit List'!Q756), IF(ISBLANK('Unit List'!Q756), IF(ISBLANK('Unit List'!AO756), IF(ISBLANK('Unit List'!Q756), IF(ISBLANK('Unit List'!Q756), IF(ISBLANK('Unit List'!AO756), IF(ISBLANK('Unit List'!Q756), IF(ISBLANK('Unit List'!Q756), IF(ISBLANK('Unit List'!AO746), IF(ISBLANK('Unit List'!Q746), IF(ISBLANK('Unit List'!Q746), "1",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List'!Q756='Unit List'!$P$5, 'Unit List'!$AO$5, IF('Unit List'!Q756='Unit List'!$P$4, 'Unit List'!$AO$4, IF('Unit List'!Q756='Unit List'!$P$7, 'Unit List'!Q756 * 'Unit List'!$AO$7, 'Unit List'!Q756)))), IF('Unit List'!Q756='Unit List'!$P$5, 'Unit List'!$AO$5, IF('Unit List'!Q756='Unit List'!$P$4, 'Unit List'!$AO$4, IF('Unit List'!Q756='Unit List'!$P$7, 'Unit List'!Q756 * 'Unit List'!$AO$7, 'Unit List'!Q756)))), IF('Unit List'!AO756='Unit List'!$P$5, 'Unit List'!$AO$5, IF('Unit List'!AO756='Unit List'!$P$4, 'Unit List'!$AO$4, IF('Unit List'!AO756='Unit List'!$P$7, 'Unit List'!AO756 * 'Unit List'!$AO$7, 'Unit List'!AO756)))), IF('Unit List'!Q756='Unit List'!$P$5, 'Unit List'!$AO$5, IF('Unit List'!Q756='Unit List'!$P$4, 'Unit List'!$AO$4, IF('Unit List'!Q756='Unit List'!$P$7, 'Unit List'!Q756 * 'Unit List'!$AO$7, 'Unit List'!Q756)))), IF('Unit List'!Q756='Unit List'!$P$5, 'Unit List'!$AO$5, IF('Unit List'!Q756='Unit List'!$P$4, 'Unit List'!$AO$4, IF('Unit List'!Q756='Unit List'!$P$7, 'Unit List'!Q756 * 'Unit List'!$AO$7, 'Unit List'!Q756)))), IF('Unit List'!AO756='Unit List'!$P$5, 'Unit List'!$AO$5, IF('Unit List'!AO756='Unit List'!$P$4, 'Unit List'!$AO$4, IF('Unit List'!AO756='Unit List'!$P$7, 'Unit List'!AO756 * 'Unit List'!$AO$7, 'Unit List'!AO756)))), IF('Unit List'!Q756='Unit List'!$P$5, 'Unit List'!$AO$5, IF('Unit List'!Q756='Unit List'!$P$4, 'Unit List'!$AO$4, IF('Unit List'!Q756='Unit List'!$P$7, 'Unit List'!Q756 * 'Unit List'!$AO$7, 'Unit List'!Q756)))), IF('Unit List'!Q756='Unit List'!$P$5, 'Unit List'!$AO$5, IF('Unit List'!Q756='Unit List'!$P$4, 'Unit List'!$AO$4, IF('Unit List'!Q756='Unit List'!$P$7, 'Unit List'!Q756 * 'Unit List'!$AO$7, 'Unit List'!Q756)))), IF('Unit List'!AO756='Unit List'!$P$5, 'Unit List'!$AO$5, IF('Unit List'!AO756='Unit List'!$P$4, 'Unit List'!$AO$4, IF('Unit List'!AO756='Unit List'!$P$7, 'Unit List'!AO756 * 'Unit List'!$AO$7, 'Unit List'!AO756)))),",",)</f>
        <v>3,</v>
      </c>
      <c r="I816" t="str">
        <f>CONCATENATE(IF(ISBLANK('Unit List'!AP756), IF(ISBLANK('Unit List'!R756), IF(ISBLANK('Unit List'!R756), IF(ISBLANK('Unit List'!AP756), IF(ISBLANK('Unit List'!R756), IF(ISBLANK('Unit List'!R756), IF(ISBLANK('Unit List'!AP756), IF(ISBLANK('Unit List'!R756), IF(ISBLANK('Unit List'!R756), IF(ISBLANK('Unit List'!AP746), IF(ISBLANK('Unit List'!R746), IF(ISBLANK('Unit List'!R746), 'Unit List'!$AP$4,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List'!R756='Unit List'!$P$5, 'Unit List'!$AP$5, IF('Unit List'!R756='Unit List'!$P$4, 'Unit List'!$AP$4, IF('Unit List'!R756='Unit List'!$P$7, 'Unit List'!R756 * 'Unit List'!$AP$7, 'Unit List'!R756)))), IF('Unit List'!R756='Unit List'!$P$5, 'Unit List'!$AP$5, IF('Unit List'!R756='Unit List'!$P$4, 'Unit List'!$AP$4, IF('Unit List'!R756='Unit List'!$P$7, 'Unit List'!R756 * 'Unit List'!$AP$7, 'Unit List'!R756)))), IF('Unit List'!AP756='Unit List'!$P$5, 'Unit List'!$AP$5, IF('Unit List'!AP756='Unit List'!$P$4, 'Unit List'!$AP$4, IF('Unit List'!AP756='Unit List'!$P$7, 'Unit List'!AP756 * 'Unit List'!$AP$7, 'Unit List'!AP756)))), IF('Unit List'!R756='Unit List'!$P$5, 'Unit List'!$AP$5, IF('Unit List'!R756='Unit List'!$P$4, 'Unit List'!$AP$4, IF('Unit List'!R756='Unit List'!$P$7, 'Unit List'!R756 * 'Unit List'!$AP$7, 'Unit List'!R756)))), IF('Unit List'!R756='Unit List'!$P$5, 'Unit List'!$AP$5, IF('Unit List'!R756='Unit List'!$P$4, 'Unit List'!$AP$4, IF('Unit List'!R756='Unit List'!$P$7, 'Unit List'!R756 * 'Unit List'!$AP$7, 'Unit List'!R756)))), IF('Unit List'!AP756='Unit List'!$P$5, 'Unit List'!$AP$5, IF('Unit List'!AP756='Unit List'!$P$4, 'Unit List'!$AP$4, IF('Unit List'!AP756='Unit List'!$P$7, 'Unit List'!AP756 * 'Unit List'!$AP$7, 'Unit List'!AP756)))), IF('Unit List'!R756='Unit List'!$P$5, 'Unit List'!$AP$5, IF('Unit List'!R756='Unit List'!$P$4, 'Unit List'!$AP$4, IF('Unit List'!R756='Unit List'!$P$7, 'Unit List'!R756 * 'Unit List'!$AP$7, 'Unit List'!R756)))), IF('Unit List'!R756='Unit List'!$P$5, 'Unit List'!$AP$5, IF('Unit List'!R756='Unit List'!$P$4, 'Unit List'!$AP$4, IF('Unit List'!R756='Unit List'!$P$7, 'Unit List'!R756 * 'Unit List'!$AP$7, 'Unit List'!R756)))), IF('Unit List'!AP756='Unit List'!$P$5, 'Unit List'!$AP$5, IF('Unit List'!AP756='Unit List'!$P$4, 'Unit List'!$AP$4, IF('Unit List'!AP756='Unit List'!$P$7, 'Unit List'!AP756 * 'Unit List'!$AP$7, 'Unit List'!AP756)))),",",)</f>
        <v>1.65,</v>
      </c>
      <c r="J816" t="str">
        <f>CONCATENATE("'",IF(ISBLANK('Unit List'!AQ756), IF(ISBLANK('Unit List'!S756), IF(ISBLANK('Unit List'!S756), IF(ISBLANK('Unit List'!AQ756), IF(ISBLANK('Unit List'!S756), IF(ISBLANK('Unit List'!S756), IF(ISBLANK('Unit List'!AQ756), IF(ISBLANK('Unit List'!S756), IF(ISBLANK('Unit List'!S756), IF(ISBLANK('Unit List'!AQ746), IF(ISBLANK('Unit List'!S746), IF(ISBLANK('Unit List'!S746), "",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List'!S756='Unit List'!$P$5, 'Unit List'!$AQ$5, IF('Unit List'!S756='Unit List'!$P$4, 'Unit List'!$AQ$4, 'Unit List'!S756))), IF('Unit List'!S756='Unit List'!$P$5, 'Unit List'!$AQ$5, IF('Unit List'!S756='Unit List'!$P$4, 'Unit List'!$AQ$4, 'Unit List'!S756))), IF('Unit List'!AQ756='Unit List'!$P$5, 'Unit List'!$AQ$5, IF('Unit List'!AQ756='Unit List'!$P$4, 'Unit List'!$AQ$4, 'Unit List'!AQ756))), IF('Unit List'!S756='Unit List'!$P$5, 'Unit List'!$AQ$5, IF('Unit List'!S756='Unit List'!$P$4, 'Unit List'!$AQ$4, 'Unit List'!S756))), IF('Unit List'!S756='Unit List'!$P$5, 'Unit List'!$AQ$5, IF('Unit List'!S756='Unit List'!$P$4, 'Unit List'!$AQ$4, 'Unit List'!S756))), IF('Unit List'!AQ756='Unit List'!$P$5, 'Unit List'!$AQ$5, IF('Unit List'!AQ756='Unit List'!$P$4, 'Unit List'!$AQ$4, 'Unit List'!AQ756))), IF('Unit List'!S756='Unit List'!$P$5, 'Unit List'!$AQ$5, IF('Unit List'!S756='Unit List'!$P$4, 'Unit List'!$AQ$4, 'Unit List'!S756))), IF('Unit List'!S756='Unit List'!$P$5, 'Unit List'!$AQ$5, IF('Unit List'!S756='Unit List'!$P$4, 'Unit List'!$AQ$4, 'Unit List'!S756))), IF('Unit List'!AQ756='Unit List'!$P$5, 'Unit List'!$AQ$5, IF('Unit List'!AQ756='Unit List'!$P$4, 'Unit List'!$AQ$4, 'Unit List'!AQ756))),"'),",)</f>
        <v>'EarlyGreatArtist'),</v>
      </c>
    </row>
    <row r="817" spans="1:10" x14ac:dyDescent="0.25">
      <c r="A817" t="s">
        <v>2713</v>
      </c>
      <c r="B817" t="str">
        <f>CONCATENATE("'_",'Unit List'!C757,"',",)</f>
        <v>'_OCEAN',</v>
      </c>
      <c r="C817" t="str">
        <f>CONCATENATE("'_",'Unit List'!D757,"',",)</f>
        <v>'_SOUTHAM',</v>
      </c>
      <c r="D817" t="str">
        <f>CONCATENATE("'",'Unit List'!E757,"',",)</f>
        <v>'INQUISITOR_RENAISSANCE',</v>
      </c>
      <c r="E817" t="str">
        <f>CONCATENATE("'",'Unit List'!F757,"',",)</f>
        <v>'INQUISITOR',</v>
      </c>
      <c r="F817" t="str">
        <f>"'',"</f>
        <v>'',</v>
      </c>
      <c r="G817" t="str">
        <f>CONCATENATE("'",'Unit List'!H759,"',",)</f>
        <v>'battle_priest_tc',</v>
      </c>
      <c r="H817" t="str">
        <f>CONCATENATE(IF(ISBLANK('Unit List'!AO757), IF(ISBLANK('Unit List'!Q757), IF(ISBLANK('Unit List'!Q757), IF(ISBLANK('Unit List'!AO759), IF(ISBLANK('Unit List'!Q759), IF(ISBLANK('Unit List'!Q759), IF(ISBLANK('Unit List'!AO759), IF(ISBLANK('Unit List'!Q759), IF(ISBLANK('Unit List'!Q759), IF(ISBLANK('Unit List'!AO746), IF(ISBLANK('Unit List'!Q746), IF(ISBLANK('Unit List'!Q746), "1",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List'!Q759='Unit List'!$P$5, 'Unit List'!$AO$5, IF('Unit List'!Q759='Unit List'!$P$4, 'Unit List'!$AO$4, IF('Unit List'!Q759='Unit List'!$P$7, 'Unit List'!Q759 * 'Unit List'!$AO$7, 'Unit List'!Q759)))), IF('Unit List'!Q759='Unit List'!$P$5, 'Unit List'!$AO$5, IF('Unit List'!Q759='Unit List'!$P$4, 'Unit List'!$AO$4, IF('Unit List'!Q759='Unit List'!$P$7, 'Unit List'!Q759 * 'Unit List'!$AO$7, 'Unit List'!Q759)))), IF('Unit List'!AO759='Unit List'!$P$5, 'Unit List'!$AO$5, IF('Unit List'!AO759='Unit List'!$P$4, 'Unit List'!$AO$4, IF('Unit List'!AO759='Unit List'!$P$7, 'Unit List'!AO759 * 'Unit List'!$AO$7, 'Unit List'!AO759)))), IF('Unit List'!Q759='Unit List'!$P$5, 'Unit List'!$AO$5, IF('Unit List'!Q759='Unit List'!$P$4, 'Unit List'!$AO$4, IF('Unit List'!Q759='Unit List'!$P$7, 'Unit List'!Q759 * 'Unit List'!$AO$7, 'Unit List'!Q759)))), IF('Unit List'!Q759='Unit List'!$P$5, 'Unit List'!$AO$5, IF('Unit List'!Q759='Unit List'!$P$4, 'Unit List'!$AO$4, IF('Unit List'!Q759='Unit List'!$P$7, 'Unit List'!Q759 * 'Unit List'!$AO$7, 'Unit List'!Q759)))), IF('Unit List'!AO759='Unit List'!$P$5, 'Unit List'!$AO$5, IF('Unit List'!AO759='Unit List'!$P$4, 'Unit List'!$AO$4, IF('Unit List'!AO759='Unit List'!$P$7, 'Unit List'!AO759 * 'Unit List'!$AO$7, 'Unit List'!AO759)))), IF('Unit List'!Q757='Unit List'!$P$5, 'Unit List'!$AO$5, IF('Unit List'!Q757='Unit List'!$P$4, 'Unit List'!$AO$4, IF('Unit List'!Q757='Unit List'!$P$7, 'Unit List'!Q757 * 'Unit List'!$AO$7, 'Unit List'!Q757)))), IF('Unit List'!Q757='Unit List'!$P$5, 'Unit List'!$AO$5, IF('Unit List'!Q757='Unit List'!$P$4, 'Unit List'!$AO$4, IF('Unit List'!Q757='Unit List'!$P$7, 'Unit List'!Q757 * 'Unit List'!$AO$7, 'Unit List'!Q757)))), IF('Unit List'!AO757='Unit List'!$P$5, 'Unit List'!$AO$5, IF('Unit List'!AO757='Unit List'!$P$4, 'Unit List'!$AO$4, IF('Unit List'!AO757='Unit List'!$P$7, 'Unit List'!AO757 * 'Unit List'!$AO$7, 'Unit List'!AO757)))),",",)</f>
        <v>1,</v>
      </c>
      <c r="I817" t="str">
        <f>CONCATENATE(IF(ISBLANK('Unit List'!AP757), IF(ISBLANK('Unit List'!R757), IF(ISBLANK('Unit List'!R757), IF(ISBLANK('Unit List'!AP759), IF(ISBLANK('Unit List'!R759), IF(ISBLANK('Unit List'!R759), IF(ISBLANK('Unit List'!AP759), IF(ISBLANK('Unit List'!R759), IF(ISBLANK('Unit List'!R759), IF(ISBLANK('Unit List'!AP746), IF(ISBLANK('Unit List'!R746), IF(ISBLANK('Unit List'!R746), 'Unit List'!$AP$4,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List'!R759='Unit List'!$P$5, 'Unit List'!$AP$5, IF('Unit List'!R759='Unit List'!$P$4, 'Unit List'!$AP$4, IF('Unit List'!R759='Unit List'!$P$7, 'Unit List'!R759 * 'Unit List'!$AP$7, 'Unit List'!R759)))), IF('Unit List'!R759='Unit List'!$P$5, 'Unit List'!$AP$5, IF('Unit List'!R759='Unit List'!$P$4, 'Unit List'!$AP$4, IF('Unit List'!R759='Unit List'!$P$7, 'Unit List'!R759 * 'Unit List'!$AP$7, 'Unit List'!R759)))), IF('Unit List'!AP759='Unit List'!$P$5, 'Unit List'!$AP$5, IF('Unit List'!AP759='Unit List'!$P$4, 'Unit List'!$AP$4, IF('Unit List'!AP759='Unit List'!$P$7, 'Unit List'!AP759 * 'Unit List'!$AP$7, 'Unit List'!AP759)))), IF('Unit List'!R759='Unit List'!$P$5, 'Unit List'!$AP$5, IF('Unit List'!R759='Unit List'!$P$4, 'Unit List'!$AP$4, IF('Unit List'!R759='Unit List'!$P$7, 'Unit List'!R759 * 'Unit List'!$AP$7, 'Unit List'!R759)))), IF('Unit List'!R759='Unit List'!$P$5, 'Unit List'!$AP$5, IF('Unit List'!R759='Unit List'!$P$4, 'Unit List'!$AP$4, IF('Unit List'!R759='Unit List'!$P$7, 'Unit List'!R759 * 'Unit List'!$AP$7, 'Unit List'!R759)))), IF('Unit List'!AP759='Unit List'!$P$5, 'Unit List'!$AP$5, IF('Unit List'!AP759='Unit List'!$P$4, 'Unit List'!$AP$4, IF('Unit List'!AP759='Unit List'!$P$7, 'Unit List'!AP759 * 'Unit List'!$AP$7, 'Unit List'!AP759)))), IF('Unit List'!R757='Unit List'!$P$5, 'Unit List'!$AP$5, IF('Unit List'!R757='Unit List'!$P$4, 'Unit List'!$AP$4, IF('Unit List'!R757='Unit List'!$P$7, 'Unit List'!R757 * 'Unit List'!$AP$7, 'Unit List'!R757)))), IF('Unit List'!R757='Unit List'!$P$5, 'Unit List'!$AP$5, IF('Unit List'!R757='Unit List'!$P$4, 'Unit List'!$AP$4, IF('Unit List'!R757='Unit List'!$P$7, 'Unit List'!R757 * 'Unit List'!$AP$7, 'Unit List'!R757)))), IF('Unit List'!AP757='Unit List'!$P$5, 'Unit List'!$AP$5, IF('Unit List'!AP757='Unit List'!$P$4, 'Unit List'!$AP$4, IF('Unit List'!AP757='Unit List'!$P$7, 'Unit List'!AP757 * 'Unit List'!$AP$7, 'Unit List'!AP757)))),",",)</f>
        <v>,</v>
      </c>
      <c r="J817" t="str">
        <f>CONCATENATE("'",IF(ISBLANK('Unit List'!AQ757), IF(ISBLANK('Unit List'!S757), IF(ISBLANK('Unit List'!S757), IF(ISBLANK('Unit List'!AQ759), IF(ISBLANK('Unit List'!S759), IF(ISBLANK('Unit List'!S759), IF(ISBLANK('Unit List'!AQ759), IF(ISBLANK('Unit List'!S759), IF(ISBLANK('Unit List'!S759), IF(ISBLANK('Unit List'!AQ746), IF(ISBLANK('Unit List'!S746), IF(ISBLANK('Unit List'!S746), "",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List'!S759='Unit List'!$P$5, 'Unit List'!$AQ$5, IF('Unit List'!S759='Unit List'!$P$4, 'Unit List'!$AQ$4, 'Unit List'!S759))), IF('Unit List'!S759='Unit List'!$P$5, 'Unit List'!$AQ$5, IF('Unit List'!S759='Unit List'!$P$4, 'Unit List'!$AQ$4, 'Unit List'!S759))), IF('Unit List'!AQ759='Unit List'!$P$5, 'Unit List'!$AQ$5, IF('Unit List'!AQ759='Unit List'!$P$4, 'Unit List'!$AQ$4, 'Unit List'!AQ759))), IF('Unit List'!S759='Unit List'!$P$5, 'Unit List'!$AQ$5, IF('Unit List'!S759='Unit List'!$P$4, 'Unit List'!$AQ$4, 'Unit List'!S759))), IF('Unit List'!S759='Unit List'!$P$5, 'Unit List'!$AQ$5, IF('Unit List'!S759='Unit List'!$P$4, 'Unit List'!$AQ$4, 'Unit List'!S759))), IF('Unit List'!AQ759='Unit List'!$P$5, 'Unit List'!$AQ$5, IF('Unit List'!AQ759='Unit List'!$P$4, 'Unit List'!$AQ$4, 'Unit List'!AQ759))), IF('Unit List'!S757='Unit List'!$P$5, 'Unit List'!$AQ$5, IF('Unit List'!S757='Unit List'!$P$4, 'Unit List'!$AQ$4, 'Unit List'!S757))), IF('Unit List'!S757='Unit List'!$P$5, 'Unit List'!$AQ$5, IF('Unit List'!S757='Unit List'!$P$4, 'Unit List'!$AQ$4, 'Unit List'!S757))), IF('Unit List'!AQ757='Unit List'!$P$5, 'Unit List'!$AQ$5, IF('Unit List'!AQ757='Unit List'!$P$4, 'Unit List'!$AQ$4, 'Unit List'!AQ757))),"'),",)</f>
        <v>'EarlyGreatArtist'),</v>
      </c>
    </row>
    <row r="818" spans="1:10" x14ac:dyDescent="0.25">
      <c r="A818" t="s">
        <v>2713</v>
      </c>
      <c r="B818" t="str">
        <f>CONCATENATE("'_",'Unit List'!C757,"',",)</f>
        <v>'_OCEAN',</v>
      </c>
      <c r="C818" t="str">
        <f>CONCATENATE("'_",'Unit List'!D757,"',",)</f>
        <v>'_SOUTHAM',</v>
      </c>
      <c r="D818" t="str">
        <f>CONCATENATE("'",'Unit List'!E757,"',",)</f>
        <v>'INQUISITOR_RENAISSANCE',</v>
      </c>
      <c r="E818" t="str">
        <f>CONCATENATE("'",'Unit List'!F757,"',",)</f>
        <v>'INQUISITOR',</v>
      </c>
      <c r="F818" t="str">
        <f>CONCATENATE("'_",'Unit List'!G760,"',",)</f>
        <v>'_F1',</v>
      </c>
      <c r="G818" t="str">
        <f>CONCATENATE("'",'Unit List'!H760,"',",)</f>
        <v>'chimu_general',</v>
      </c>
      <c r="H818" t="str">
        <f>CONCATENATE(IF(ISBLANK('Unit List'!AO757), IF(ISBLANK('Unit List'!Q757), IF(ISBLANK('Unit List'!Q757), IF(ISBLANK('Unit List'!AO760), IF(ISBLANK('Unit List'!Q760), IF(ISBLANK('Unit List'!Q760), IF(ISBLANK('Unit List'!AO760), IF(ISBLANK('Unit List'!Q760), IF(ISBLANK('Unit List'!Q760), IF(ISBLANK('Unit List'!AO747), IF(ISBLANK('Unit List'!Q747), IF(ISBLANK('Unit List'!Q747), "1", IF('Unit List'!Q747='Unit List'!$P$5, 'Unit List'!$AO$5, IF('Unit List'!Q747='Unit List'!$P$4, 'Unit List'!$AO$4, IF('Unit List'!Q747='Unit List'!$P$7, 'Unit List'!Q747 * 'Unit List'!$AO$7, 'Unit List'!Q747)))), IF('Unit List'!Q747='Unit List'!$P$5, 'Unit List'!$AO$5, IF('Unit List'!Q747='Unit List'!$P$4, 'Unit List'!$AO$4, IF('Unit List'!Q747='Unit List'!$P$7, 'Unit List'!Q747 * 'Unit List'!$AO$7, 'Unit List'!Q747)))), IF('Unit List'!AO747='Unit List'!$P$5, 'Unit List'!$AO$5, IF('Unit List'!AO747='Unit List'!$P$4, 'Unit List'!$AO$4, IF('Unit List'!AO747='Unit List'!$P$7, 'Unit List'!AO747 * 'Unit List'!$AO$7, 'Unit List'!AO747)))), IF('Unit List'!Q760='Unit List'!$P$5, 'Unit List'!$AO$5, IF('Unit List'!Q760='Unit List'!$P$4, 'Unit List'!$AO$4, IF('Unit List'!Q760='Unit List'!$P$7, 'Unit List'!Q760 * 'Unit List'!$AO$7, 'Unit List'!Q760)))), IF('Unit List'!Q760='Unit List'!$P$5, 'Unit List'!$AO$5, IF('Unit List'!Q760='Unit List'!$P$4, 'Unit List'!$AO$4, IF('Unit List'!Q760='Unit List'!$P$7, 'Unit List'!Q760 * 'Unit List'!$AO$7, 'Unit List'!Q760)))), IF('Unit List'!AO760='Unit List'!$P$5, 'Unit List'!$AO$5, IF('Unit List'!AO760='Unit List'!$P$4, 'Unit List'!$AO$4, IF('Unit List'!AO760='Unit List'!$P$7, 'Unit List'!AO760 * 'Unit List'!$AO$7, 'Unit List'!AO760)))), IF('Unit List'!Q760='Unit List'!$P$5, 'Unit List'!$AO$5, IF('Unit List'!Q760='Unit List'!$P$4, 'Unit List'!$AO$4, IF('Unit List'!Q760='Unit List'!$P$7, 'Unit List'!Q760 * 'Unit List'!$AO$7, 'Unit List'!Q760)))), IF('Unit List'!Q760='Unit List'!$P$5, 'Unit List'!$AO$5, IF('Unit List'!Q760='Unit List'!$P$4, 'Unit List'!$AO$4, IF('Unit List'!Q760='Unit List'!$P$7, 'Unit List'!Q760 * 'Unit List'!$AO$7, 'Unit List'!Q760)))), IF('Unit List'!AO760='Unit List'!$P$5, 'Unit List'!$AO$5, IF('Unit List'!AO760='Unit List'!$P$4, 'Unit List'!$AO$4, IF('Unit List'!AO760='Unit List'!$P$7, 'Unit List'!AO760 * 'Unit List'!$AO$7, 'Unit List'!AO760)))), IF('Unit List'!Q757='Unit List'!$P$5, 'Unit List'!$AO$5, IF('Unit List'!Q757='Unit List'!$P$4, 'Unit List'!$AO$4, IF('Unit List'!Q757='Unit List'!$P$7, 'Unit List'!Q757 * 'Unit List'!$AO$7, 'Unit List'!Q757)))), IF('Unit List'!Q757='Unit List'!$P$5, 'Unit List'!$AO$5, IF('Unit List'!Q757='Unit List'!$P$4, 'Unit List'!$AO$4, IF('Unit List'!Q757='Unit List'!$P$7, 'Unit List'!Q757 * 'Unit List'!$AO$7, 'Unit List'!Q757)))), IF('Unit List'!AO757='Unit List'!$P$5, 'Unit List'!$AO$5, IF('Unit List'!AO757='Unit List'!$P$4, 'Unit List'!$AO$4, IF('Unit List'!AO757='Unit List'!$P$7, 'Unit List'!AO757 * 'Unit List'!$AO$7, 'Unit List'!AO757)))),",",)</f>
        <v>2,</v>
      </c>
      <c r="I818" t="str">
        <f>CONCATENATE(IF(ISBLANK('Unit List'!AP757), IF(ISBLANK('Unit List'!R757), IF(ISBLANK('Unit List'!R757), IF(ISBLANK('Unit List'!AP760), IF(ISBLANK('Unit List'!R760), IF(ISBLANK('Unit List'!R760), IF(ISBLANK('Unit List'!AP760), IF(ISBLANK('Unit List'!R760), IF(ISBLANK('Unit List'!R760), IF(ISBLANK('Unit List'!AP747), IF(ISBLANK('Unit List'!R747), IF(ISBLANK('Unit List'!R747), 'Unit List'!$AP$4, IF('Unit List'!R747='Unit List'!$P$5, 'Unit List'!$AP$5, IF('Unit List'!R747='Unit List'!$P$4, 'Unit List'!$AP$4, IF('Unit List'!R747='Unit List'!$P$7, 'Unit List'!R747 * 'Unit List'!$AP$7, 'Unit List'!R747)))), IF('Unit List'!R747='Unit List'!$P$5, 'Unit List'!$AP$5, IF('Unit List'!R747='Unit List'!$P$4, 'Unit List'!$AP$4, IF('Unit List'!R747='Unit List'!$P$7, 'Unit List'!R747 * 'Unit List'!$AP$7, 'Unit List'!R747)))), IF('Unit List'!AP747='Unit List'!$P$5, 'Unit List'!$AP$5, IF('Unit List'!AP747='Unit List'!$P$4, 'Unit List'!$AP$4, IF('Unit List'!AP747='Unit List'!$P$7, 'Unit List'!AP747 * 'Unit List'!$AP$7, 'Unit List'!AP747)))), IF('Unit List'!R760='Unit List'!$P$5, 'Unit List'!$AP$5, IF('Unit List'!R760='Unit List'!$P$4, 'Unit List'!$AP$4, IF('Unit List'!R760='Unit List'!$P$7, 'Unit List'!R760 * 'Unit List'!$AP$7, 'Unit List'!R760)))), IF('Unit List'!R760='Unit List'!$P$5, 'Unit List'!$AP$5, IF('Unit List'!R760='Unit List'!$P$4, 'Unit List'!$AP$4, IF('Unit List'!R760='Unit List'!$P$7, 'Unit List'!R760 * 'Unit List'!$AP$7, 'Unit List'!R760)))), IF('Unit List'!AP760='Unit List'!$P$5, 'Unit List'!$AP$5, IF('Unit List'!AP760='Unit List'!$P$4, 'Unit List'!$AP$4, IF('Unit List'!AP760='Unit List'!$P$7, 'Unit List'!AP760 * 'Unit List'!$AP$7, 'Unit List'!AP760)))), IF('Unit List'!R760='Unit List'!$P$5, 'Unit List'!$AP$5, IF('Unit List'!R760='Unit List'!$P$4, 'Unit List'!$AP$4, IF('Unit List'!R760='Unit List'!$P$7, 'Unit List'!R760 * 'Unit List'!$AP$7, 'Unit List'!R760)))), IF('Unit List'!R760='Unit List'!$P$5, 'Unit List'!$AP$5, IF('Unit List'!R760='Unit List'!$P$4, 'Unit List'!$AP$4, IF('Unit List'!R760='Unit List'!$P$7, 'Unit List'!R760 * 'Unit List'!$AP$7, 'Unit List'!R760)))), IF('Unit List'!AP760='Unit List'!$P$5, 'Unit List'!$AP$5, IF('Unit List'!AP760='Unit List'!$P$4, 'Unit List'!$AP$4, IF('Unit List'!AP760='Unit List'!$P$7, 'Unit List'!AP760 * 'Unit List'!$AP$7, 'Unit List'!AP760)))), IF('Unit List'!R757='Unit List'!$P$5, 'Unit List'!$AP$5, IF('Unit List'!R757='Unit List'!$P$4, 'Unit List'!$AP$4, IF('Unit List'!R757='Unit List'!$P$7, 'Unit List'!R757 * 'Unit List'!$AP$7, 'Unit List'!R757)))), IF('Unit List'!R757='Unit List'!$P$5, 'Unit List'!$AP$5, IF('Unit List'!R757='Unit List'!$P$4, 'Unit List'!$AP$4, IF('Unit List'!R757='Unit List'!$P$7, 'Unit List'!R757 * 'Unit List'!$AP$7, 'Unit List'!R757)))), IF('Unit List'!AP757='Unit List'!$P$5, 'Unit List'!$AP$5, IF('Unit List'!AP757='Unit List'!$P$4, 'Unit List'!$AP$4, IF('Unit List'!AP757='Unit List'!$P$7, 'Unit List'!AP757 * 'Unit List'!$AP$7, 'Unit List'!AP757)))),",",)</f>
        <v>,</v>
      </c>
      <c r="J818" t="str">
        <f>CONCATENATE("'",IF(ISBLANK('Unit List'!AQ757), IF(ISBLANK('Unit List'!S757), IF(ISBLANK('Unit List'!S757), IF(ISBLANK('Unit List'!AQ759), IF(ISBLANK('Unit List'!S759), IF(ISBLANK('Unit List'!S759), IF(ISBLANK('Unit List'!AQ759), IF(ISBLANK('Unit List'!S759), IF(ISBLANK('Unit List'!S759), IF(ISBLANK('Unit List'!AQ746), IF(ISBLANK('Unit List'!S746), IF(ISBLANK('Unit List'!S746), "",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List'!S759='Unit List'!$P$5, 'Unit List'!$AQ$5, IF('Unit List'!S759='Unit List'!$P$4, 'Unit List'!$AQ$4, 'Unit List'!S759))), IF('Unit List'!S759='Unit List'!$P$5, 'Unit List'!$AQ$5, IF('Unit List'!S759='Unit List'!$P$4, 'Unit List'!$AQ$4, 'Unit List'!S759))), IF('Unit List'!AQ759='Unit List'!$P$5, 'Unit List'!$AQ$5, IF('Unit List'!AQ759='Unit List'!$P$4, 'Unit List'!$AQ$4, 'Unit List'!AQ759))), IF('Unit List'!S759='Unit List'!$P$5, 'Unit List'!$AQ$5, IF('Unit List'!S759='Unit List'!$P$4, 'Unit List'!$AQ$4, 'Unit List'!S759))), IF('Unit List'!S759='Unit List'!$P$5, 'Unit List'!$AQ$5, IF('Unit List'!S759='Unit List'!$P$4, 'Unit List'!$AQ$4, 'Unit List'!S759))), IF('Unit List'!AQ759='Unit List'!$P$5, 'Unit List'!$AQ$5, IF('Unit List'!AQ759='Unit List'!$P$4, 'Unit List'!$AQ$4, 'Unit List'!AQ759))), IF('Unit List'!S757='Unit List'!$P$5, 'Unit List'!$AQ$5, IF('Unit List'!S757='Unit List'!$P$4, 'Unit List'!$AQ$4, 'Unit List'!S757))), IF('Unit List'!S757='Unit List'!$P$5, 'Unit List'!$AQ$5, IF('Unit List'!S757='Unit List'!$P$4, 'Unit List'!$AQ$4, 'Unit List'!S757))), IF('Unit List'!AQ757='Unit List'!$P$5, 'Unit List'!$AQ$5, IF('Unit List'!AQ757='Unit List'!$P$4, 'Unit List'!$AQ$4, 'Unit List'!AQ757))),"'),",)</f>
        <v>'EarlyGreatArtist'),</v>
      </c>
    </row>
    <row r="819" spans="1:10" x14ac:dyDescent="0.25">
      <c r="A819" t="s">
        <v>2713</v>
      </c>
      <c r="B819" t="str">
        <f>CONCATENATE("'_",'Unit List'!C758,"',",)</f>
        <v>'_SEASIA',</v>
      </c>
      <c r="C819" t="str">
        <f>CONCATENATE("'_",'Unit List'!D758,"',",)</f>
        <v>'_ASIA',</v>
      </c>
      <c r="D819" t="str">
        <f>CONCATENATE("'",'Unit List'!E758,"',",)</f>
        <v>'INQUISITOR_RENAISSANCE',</v>
      </c>
      <c r="E819" t="str">
        <f>CONCATENATE("'",'Unit List'!F758,"',",)</f>
        <v>'INQUISITOR',</v>
      </c>
      <c r="F819" t="str">
        <f>"'',"</f>
        <v>'',</v>
      </c>
      <c r="G819" t="str">
        <f>CONCATENATE("'",'Unit List'!H752,"',",)</f>
        <v>'WarriorMonk_Japan_v2',</v>
      </c>
      <c r="H819" t="str">
        <f>CONCATENATE(IF(ISBLANK('Unit List'!AO758), IF(ISBLANK('Unit List'!Q758), IF(ISBLANK('Unit List'!Q758), IF(ISBLANK('Unit List'!AO752), IF(ISBLANK('Unit List'!Q752), IF(ISBLANK('Unit List'!Q752), IF(ISBLANK('Unit List'!AO752), IF(ISBLANK('Unit List'!Q752), IF(ISBLANK('Unit List'!Q752), IF(ISBLANK('Unit List'!AO746), IF(ISBLANK('Unit List'!Q746), IF(ISBLANK('Unit List'!Q746), "1",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List'!Q752='Unit List'!$P$5, 'Unit List'!$AO$5, IF('Unit List'!Q752='Unit List'!$P$4, 'Unit List'!$AO$4, IF('Unit List'!Q752='Unit List'!$P$7, 'Unit List'!Q752 * 'Unit List'!$AO$7, 'Unit List'!Q752)))), IF('Unit List'!Q752='Unit List'!$P$5, 'Unit List'!$AO$5, IF('Unit List'!Q752='Unit List'!$P$4, 'Unit List'!$AO$4, IF('Unit List'!Q752='Unit List'!$P$7, 'Unit List'!Q752 * 'Unit List'!$AO$7, 'Unit List'!Q752)))), IF('Unit List'!AO752='Unit List'!$P$5, 'Unit List'!$AO$5, IF('Unit List'!AO752='Unit List'!$P$4, 'Unit List'!$AO$4, IF('Unit List'!AO752='Unit List'!$P$7, 'Unit List'!AO752 * 'Unit List'!$AO$7, 'Unit List'!AO752)))), IF('Unit List'!Q752='Unit List'!$P$5, 'Unit List'!$AO$5, IF('Unit List'!Q752='Unit List'!$P$4, 'Unit List'!$AO$4, IF('Unit List'!Q752='Unit List'!$P$7, 'Unit List'!Q752 * 'Unit List'!$AO$7, 'Unit List'!Q752)))), IF('Unit List'!Q752='Unit List'!$P$5, 'Unit List'!$AO$5, IF('Unit List'!Q752='Unit List'!$P$4, 'Unit List'!$AO$4, IF('Unit List'!Q752='Unit List'!$P$7, 'Unit List'!Q752 * 'Unit List'!$AO$7, 'Unit List'!Q752)))), IF('Unit List'!AO752='Unit List'!$P$5, 'Unit List'!$AO$5, IF('Unit List'!AO752='Unit List'!$P$4, 'Unit List'!$AO$4, IF('Unit List'!AO752='Unit List'!$P$7, 'Unit List'!AO752 * 'Unit List'!$AO$7, 'Unit List'!AO752)))), IF('Unit List'!Q758='Unit List'!$P$5, 'Unit List'!$AO$5, IF('Unit List'!Q758='Unit List'!$P$4, 'Unit List'!$AO$4, IF('Unit List'!Q758='Unit List'!$P$7, 'Unit List'!Q758 * 'Unit List'!$AO$7, 'Unit List'!Q758)))), IF('Unit List'!Q758='Unit List'!$P$5, 'Unit List'!$AO$5, IF('Unit List'!Q758='Unit List'!$P$4, 'Unit List'!$AO$4, IF('Unit List'!Q758='Unit List'!$P$7, 'Unit List'!Q758 * 'Unit List'!$AO$7, 'Unit List'!Q758)))), IF('Unit List'!AO758='Unit List'!$P$5, 'Unit List'!$AO$5, IF('Unit List'!AO758='Unit List'!$P$4, 'Unit List'!$AO$4, IF('Unit List'!AO758='Unit List'!$P$7, 'Unit List'!AO758 * 'Unit List'!$AO$7, 'Unit List'!AO758)))),",",)</f>
        <v>1,</v>
      </c>
      <c r="I819" t="str">
        <f>CONCATENATE(IF(ISBLANK('Unit List'!AP758), IF(ISBLANK('Unit List'!R758), IF(ISBLANK('Unit List'!R758), IF(ISBLANK('Unit List'!AP752), IF(ISBLANK('Unit List'!R752), IF(ISBLANK('Unit List'!R752), IF(ISBLANK('Unit List'!AP752), IF(ISBLANK('Unit List'!R752), IF(ISBLANK('Unit List'!R752), IF(ISBLANK('Unit List'!AP746), IF(ISBLANK('Unit List'!R746), IF(ISBLANK('Unit List'!R746), 'Unit List'!$AP$4,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List'!R752='Unit List'!$P$5, 'Unit List'!$AP$5, IF('Unit List'!R752='Unit List'!$P$4, 'Unit List'!$AP$4, IF('Unit List'!R752='Unit List'!$P$7, 'Unit List'!R752 * 'Unit List'!$AP$7, 'Unit List'!R752)))), IF('Unit List'!R752='Unit List'!$P$5, 'Unit List'!$AP$5, IF('Unit List'!R752='Unit List'!$P$4, 'Unit List'!$AP$4, IF('Unit List'!R752='Unit List'!$P$7, 'Unit List'!R752 * 'Unit List'!$AP$7, 'Unit List'!R752)))), IF('Unit List'!AP752='Unit List'!$P$5, 'Unit List'!$AP$5, IF('Unit List'!AP752='Unit List'!$P$4, 'Unit List'!$AP$4, IF('Unit List'!AP752='Unit List'!$P$7, 'Unit List'!AP752 * 'Unit List'!$AP$7, 'Unit List'!AP752)))), IF('Unit List'!R752='Unit List'!$P$5, 'Unit List'!$AP$5, IF('Unit List'!R752='Unit List'!$P$4, 'Unit List'!$AP$4, IF('Unit List'!R752='Unit List'!$P$7, 'Unit List'!R752 * 'Unit List'!$AP$7, 'Unit List'!R752)))), IF('Unit List'!R752='Unit List'!$P$5, 'Unit List'!$AP$5, IF('Unit List'!R752='Unit List'!$P$4, 'Unit List'!$AP$4, IF('Unit List'!R752='Unit List'!$P$7, 'Unit List'!R752 * 'Unit List'!$AP$7, 'Unit List'!R752)))), IF('Unit List'!AP752='Unit List'!$P$5, 'Unit List'!$AP$5, IF('Unit List'!AP752='Unit List'!$P$4, 'Unit List'!$AP$4, IF('Unit List'!AP752='Unit List'!$P$7, 'Unit List'!AP752 * 'Unit List'!$AP$7, 'Unit List'!AP752)))), IF('Unit List'!R758='Unit List'!$P$5, 'Unit List'!$AP$5, IF('Unit List'!R758='Unit List'!$P$4, 'Unit List'!$AP$4, IF('Unit List'!R758='Unit List'!$P$7, 'Unit List'!R758 * 'Unit List'!$AP$7, 'Unit List'!R758)))), IF('Unit List'!R758='Unit List'!$P$5, 'Unit List'!$AP$5, IF('Unit List'!R758='Unit List'!$P$4, 'Unit List'!$AP$4, IF('Unit List'!R758='Unit List'!$P$7, 'Unit List'!R758 * 'Unit List'!$AP$7, 'Unit List'!R758)))), IF('Unit List'!AP758='Unit List'!$P$5, 'Unit List'!$AP$5, IF('Unit List'!AP758='Unit List'!$P$4, 'Unit List'!$AP$4, IF('Unit List'!AP758='Unit List'!$P$7, 'Unit List'!AP758 * 'Unit List'!$AP$7, 'Unit List'!AP758)))),",",)</f>
        <v>,</v>
      </c>
      <c r="J819" t="str">
        <f>CONCATENATE("'",IF(ISBLANK('Unit List'!AQ758), IF(ISBLANK('Unit List'!S758), IF(ISBLANK('Unit List'!S758), IF(ISBLANK('Unit List'!AQ752), IF(ISBLANK('Unit List'!S752), IF(ISBLANK('Unit List'!S752), IF(ISBLANK('Unit List'!AQ752), IF(ISBLANK('Unit List'!S752), IF(ISBLANK('Unit List'!S752), IF(ISBLANK('Unit List'!AQ746), IF(ISBLANK('Unit List'!S746), IF(ISBLANK('Unit List'!S746), "",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 IF('Unit List'!S758='Unit List'!$P$5, 'Unit List'!$AQ$5, IF('Unit List'!S758='Unit List'!$P$4, 'Unit List'!$AQ$4, 'Unit List'!S758))), IF('Unit List'!S758='Unit List'!$P$5, 'Unit List'!$AQ$5, IF('Unit List'!S758='Unit List'!$P$4, 'Unit List'!$AQ$4, 'Unit List'!S758))), IF('Unit List'!AQ758='Unit List'!$P$5, 'Unit List'!$AQ$5, IF('Unit List'!AQ758='Unit List'!$P$4, 'Unit List'!$AQ$4, 'Unit List'!AQ758))),"'),",)</f>
        <v>'EarlyGreatArtist'),</v>
      </c>
    </row>
    <row r="820" spans="1:10" x14ac:dyDescent="0.25">
      <c r="A820" t="s">
        <v>2713</v>
      </c>
      <c r="B820" t="str">
        <f>CONCATENATE("'_",'Unit List'!C758,"',",)</f>
        <v>'_SEASIA',</v>
      </c>
      <c r="C820" t="str">
        <f>CONCATENATE("'_",'Unit List'!D758,"',",)</f>
        <v>'_ASIA',</v>
      </c>
      <c r="D820" t="str">
        <f>CONCATENATE("'",'Unit List'!E758,"',",)</f>
        <v>'INQUISITOR_RENAISSANCE',</v>
      </c>
      <c r="E820" t="str">
        <f>CONCATENATE("'",'Unit List'!F758,"',",)</f>
        <v>'INQUISITOR',</v>
      </c>
      <c r="F820" t="str">
        <f>CONCATENATE("'_",'Unit List'!G753,"',",)</f>
        <v>'_F1',</v>
      </c>
      <c r="G820" t="str">
        <f>CONCATENATE("'",'Unit List'!H753,"',",)</f>
        <v>'Ninja_Japan',</v>
      </c>
      <c r="H820" t="str">
        <f>CONCATENATE(IF(ISBLANK('Unit List'!AO758), IF(ISBLANK('Unit List'!Q758), IF(ISBLANK('Unit List'!Q758), IF(ISBLANK('Unit List'!AO753), IF(ISBLANK('Unit List'!Q753), IF(ISBLANK('Unit List'!Q753), IF(ISBLANK('Unit List'!AO753), IF(ISBLANK('Unit List'!Q753), IF(ISBLANK('Unit List'!Q753), IF(ISBLANK('Unit List'!AO747), IF(ISBLANK('Unit List'!Q747), IF(ISBLANK('Unit List'!Q747), "1", IF('Unit List'!Q747='Unit List'!$P$5, 'Unit List'!$AO$5, IF('Unit List'!Q747='Unit List'!$P$4, 'Unit List'!$AO$4, IF('Unit List'!Q747='Unit List'!$P$7, 'Unit List'!Q747 * 'Unit List'!$AO$7, 'Unit List'!Q747)))), IF('Unit List'!Q747='Unit List'!$P$5, 'Unit List'!$AO$5, IF('Unit List'!Q747='Unit List'!$P$4, 'Unit List'!$AO$4, IF('Unit List'!Q747='Unit List'!$P$7, 'Unit List'!Q747 * 'Unit List'!$AO$7, 'Unit List'!Q747)))), IF('Unit List'!AO747='Unit List'!$P$5, 'Unit List'!$AO$5, IF('Unit List'!AO747='Unit List'!$P$4, 'Unit List'!$AO$4, IF('Unit List'!AO747='Unit List'!$P$7, 'Unit List'!AO747 * 'Unit List'!$AO$7, 'Unit List'!AO747)))), IF('Unit List'!Q753='Unit List'!$P$5, 'Unit List'!$AO$5, IF('Unit List'!Q753='Unit List'!$P$4, 'Unit List'!$AO$4, IF('Unit List'!Q753='Unit List'!$P$7, 'Unit List'!Q753 * 'Unit List'!$AO$7, 'Unit List'!Q753)))), IF('Unit List'!Q753='Unit List'!$P$5, 'Unit List'!$AO$5, IF('Unit List'!Q753='Unit List'!$P$4, 'Unit List'!$AO$4, IF('Unit List'!Q753='Unit List'!$P$7, 'Unit List'!Q753 * 'Unit List'!$AO$7, 'Unit List'!Q753)))), IF('Unit List'!AO753='Unit List'!$P$5, 'Unit List'!$AO$5, IF('Unit List'!AO753='Unit List'!$P$4, 'Unit List'!$AO$4, IF('Unit List'!AO753='Unit List'!$P$7, 'Unit List'!AO753 * 'Unit List'!$AO$7, 'Unit List'!AO753)))), IF('Unit List'!Q753='Unit List'!$P$5, 'Unit List'!$AO$5, IF('Unit List'!Q753='Unit List'!$P$4, 'Unit List'!$AO$4, IF('Unit List'!Q753='Unit List'!$P$7, 'Unit List'!Q753 * 'Unit List'!$AO$7, 'Unit List'!Q753)))), IF('Unit List'!Q753='Unit List'!$P$5, 'Unit List'!$AO$5, IF('Unit List'!Q753='Unit List'!$P$4, 'Unit List'!$AO$4, IF('Unit List'!Q753='Unit List'!$P$7, 'Unit List'!Q753 * 'Unit List'!$AO$7, 'Unit List'!Q753)))), IF('Unit List'!AO753='Unit List'!$P$5, 'Unit List'!$AO$5, IF('Unit List'!AO753='Unit List'!$P$4, 'Unit List'!$AO$4, IF('Unit List'!AO753='Unit List'!$P$7, 'Unit List'!AO753 * 'Unit List'!$AO$7, 'Unit List'!AO753)))), IF('Unit List'!Q758='Unit List'!$P$5, 'Unit List'!$AO$5, IF('Unit List'!Q758='Unit List'!$P$4, 'Unit List'!$AO$4, IF('Unit List'!Q758='Unit List'!$P$7, 'Unit List'!Q758 * 'Unit List'!$AO$7, 'Unit List'!Q758)))), IF('Unit List'!Q758='Unit List'!$P$5, 'Unit List'!$AO$5, IF('Unit List'!Q758='Unit List'!$P$4, 'Unit List'!$AO$4, IF('Unit List'!Q758='Unit List'!$P$7, 'Unit List'!Q758 * 'Unit List'!$AO$7, 'Unit List'!Q758)))), IF('Unit List'!AO758='Unit List'!$P$5, 'Unit List'!$AO$5, IF('Unit List'!AO758='Unit List'!$P$4, 'Unit List'!$AO$4, IF('Unit List'!AO758='Unit List'!$P$7, 'Unit List'!AO758 * 'Unit List'!$AO$7, 'Unit List'!AO758)))),",",)</f>
        <v>2,</v>
      </c>
      <c r="I820" t="str">
        <f>CONCATENATE(IF(ISBLANK('Unit List'!AP758), IF(ISBLANK('Unit List'!R758), IF(ISBLANK('Unit List'!R758), IF(ISBLANK('Unit List'!AP753), IF(ISBLANK('Unit List'!R753), IF(ISBLANK('Unit List'!R753), IF(ISBLANK('Unit List'!AP753), IF(ISBLANK('Unit List'!R753), IF(ISBLANK('Unit List'!R753), IF(ISBLANK('Unit List'!AP747), IF(ISBLANK('Unit List'!R747), IF(ISBLANK('Unit List'!R747), 'Unit List'!$AP$4, IF('Unit List'!R747='Unit List'!$P$5, 'Unit List'!$AP$5, IF('Unit List'!R747='Unit List'!$P$4, 'Unit List'!$AP$4, IF('Unit List'!R747='Unit List'!$P$7, 'Unit List'!R747 * 'Unit List'!$AP$7, 'Unit List'!R747)))), IF('Unit List'!R747='Unit List'!$P$5, 'Unit List'!$AP$5, IF('Unit List'!R747='Unit List'!$P$4, 'Unit List'!$AP$4, IF('Unit List'!R747='Unit List'!$P$7, 'Unit List'!R747 * 'Unit List'!$AP$7, 'Unit List'!R747)))), IF('Unit List'!AP747='Unit List'!$P$5, 'Unit List'!$AP$5, IF('Unit List'!AP747='Unit List'!$P$4, 'Unit List'!$AP$4, IF('Unit List'!AP747='Unit List'!$P$7, 'Unit List'!AP747 * 'Unit List'!$AP$7, 'Unit List'!AP747)))), IF('Unit List'!R753='Unit List'!$P$5, 'Unit List'!$AP$5, IF('Unit List'!R753='Unit List'!$P$4, 'Unit List'!$AP$4, IF('Unit List'!R753='Unit List'!$P$7, 'Unit List'!R753 * 'Unit List'!$AP$7, 'Unit List'!R753)))), IF('Unit List'!R753='Unit List'!$P$5, 'Unit List'!$AP$5, IF('Unit List'!R753='Unit List'!$P$4, 'Unit List'!$AP$4, IF('Unit List'!R753='Unit List'!$P$7, 'Unit List'!R753 * 'Unit List'!$AP$7, 'Unit List'!R753)))), IF('Unit List'!AP753='Unit List'!$P$5, 'Unit List'!$AP$5, IF('Unit List'!AP753='Unit List'!$P$4, 'Unit List'!$AP$4, IF('Unit List'!AP753='Unit List'!$P$7, 'Unit List'!AP753 * 'Unit List'!$AP$7, 'Unit List'!AP753)))), IF('Unit List'!R753='Unit List'!$P$5, 'Unit List'!$AP$5, IF('Unit List'!R753='Unit List'!$P$4, 'Unit List'!$AP$4, IF('Unit List'!R753='Unit List'!$P$7, 'Unit List'!R753 * 'Unit List'!$AP$7, 'Unit List'!R753)))), IF('Unit List'!R753='Unit List'!$P$5, 'Unit List'!$AP$5, IF('Unit List'!R753='Unit List'!$P$4, 'Unit List'!$AP$4, IF('Unit List'!R753='Unit List'!$P$7, 'Unit List'!R753 * 'Unit List'!$AP$7, 'Unit List'!R753)))), IF('Unit List'!AP753='Unit List'!$P$5, 'Unit List'!$AP$5, IF('Unit List'!AP753='Unit List'!$P$4, 'Unit List'!$AP$4, IF('Unit List'!AP753='Unit List'!$P$7, 'Unit List'!AP753 * 'Unit List'!$AP$7, 'Unit List'!AP753)))), IF('Unit List'!R758='Unit List'!$P$5, 'Unit List'!$AP$5, IF('Unit List'!R758='Unit List'!$P$4, 'Unit List'!$AP$4, IF('Unit List'!R758='Unit List'!$P$7, 'Unit List'!R758 * 'Unit List'!$AP$7, 'Unit List'!R758)))), IF('Unit List'!R758='Unit List'!$P$5, 'Unit List'!$AP$5, IF('Unit List'!R758='Unit List'!$P$4, 'Unit List'!$AP$4, IF('Unit List'!R758='Unit List'!$P$7, 'Unit List'!R758 * 'Unit List'!$AP$7, 'Unit List'!R758)))), IF('Unit List'!AP758='Unit List'!$P$5, 'Unit List'!$AP$5, IF('Unit List'!AP758='Unit List'!$P$4, 'Unit List'!$AP$4, IF('Unit List'!AP758='Unit List'!$P$7, 'Unit List'!AP758 * 'Unit List'!$AP$7, 'Unit List'!AP758)))),",",)</f>
        <v>0.135,</v>
      </c>
      <c r="J820" t="str">
        <f>CONCATENATE("'",IF(ISBLANK('Unit List'!AQ758), IF(ISBLANK('Unit List'!S758), IF(ISBLANK('Unit List'!S758), IF(ISBLANK('Unit List'!AQ752), IF(ISBLANK('Unit List'!S752), IF(ISBLANK('Unit List'!S752), IF(ISBLANK('Unit List'!AQ752), IF(ISBLANK('Unit List'!S752), IF(ISBLANK('Unit List'!S752), IF(ISBLANK('Unit List'!AQ746), IF(ISBLANK('Unit List'!S746), IF(ISBLANK('Unit List'!S746), "",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 IF('Unit List'!S758='Unit List'!$P$5, 'Unit List'!$AQ$5, IF('Unit List'!S758='Unit List'!$P$4, 'Unit List'!$AQ$4, 'Unit List'!S758))), IF('Unit List'!S758='Unit List'!$P$5, 'Unit List'!$AQ$5, IF('Unit List'!S758='Unit List'!$P$4, 'Unit List'!$AQ$4, 'Unit List'!S758))), IF('Unit List'!AQ758='Unit List'!$P$5, 'Unit List'!$AQ$5, IF('Unit List'!AQ758='Unit List'!$P$4, 'Unit List'!$AQ$4, 'Unit List'!AQ758))),"'),",)</f>
        <v>'EarlyGreatArtist'),</v>
      </c>
    </row>
    <row r="821" spans="1:10" x14ac:dyDescent="0.25">
      <c r="A821" t="s">
        <v>2713</v>
      </c>
      <c r="B821" t="str">
        <f>CONCATENATE("'_",'Unit List'!C759,"',",)</f>
        <v>'_SOUTHAM',</v>
      </c>
      <c r="C821" t="str">
        <f>"'',"</f>
        <v>'',</v>
      </c>
      <c r="D821" t="str">
        <f>CONCATENATE("'",'Unit List'!E759,"',",)</f>
        <v>'INQUISITOR_RENAISSANCE',</v>
      </c>
      <c r="E821" t="str">
        <f>CONCATENATE("'",'Unit List'!F759,"',",)</f>
        <v>'INQUISITOR',</v>
      </c>
      <c r="F821" t="str">
        <f>"'',"</f>
        <v>'',</v>
      </c>
      <c r="G821" t="str">
        <f>CONCATENATE("'",'Unit List'!H759,"',",)</f>
        <v>'battle_priest_tc',</v>
      </c>
      <c r="H821" t="str">
        <f>CONCATENATE(IF(ISBLANK('Unit List'!AO759), IF(ISBLANK('Unit List'!Q759), IF(ISBLANK('Unit List'!Q759), IF(ISBLANK('Unit List'!AO759), IF(ISBLANK('Unit List'!Q759), IF(ISBLANK('Unit List'!Q759), IF(ISBLANK('Unit List'!AO759), IF(ISBLANK('Unit List'!Q759), IF(ISBLANK('Unit List'!Q759), IF(ISBLANK('Unit List'!AO746), IF(ISBLANK('Unit List'!Q746), IF(ISBLANK('Unit List'!Q746), "1",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List'!Q759='Unit List'!$P$5, 'Unit List'!$AO$5, IF('Unit List'!Q759='Unit List'!$P$4, 'Unit List'!$AO$4, IF('Unit List'!Q759='Unit List'!$P$7, 'Unit List'!Q759 * 'Unit List'!$AO$7, 'Unit List'!Q759)))), IF('Unit List'!Q759='Unit List'!$P$5, 'Unit List'!$AO$5, IF('Unit List'!Q759='Unit List'!$P$4, 'Unit List'!$AO$4, IF('Unit List'!Q759='Unit List'!$P$7, 'Unit List'!Q759 * 'Unit List'!$AO$7, 'Unit List'!Q759)))), IF('Unit List'!AO759='Unit List'!$P$5, 'Unit List'!$AO$5, IF('Unit List'!AO759='Unit List'!$P$4, 'Unit List'!$AO$4, IF('Unit List'!AO759='Unit List'!$P$7, 'Unit List'!AO759 * 'Unit List'!$AO$7, 'Unit List'!AO759)))), IF('Unit List'!Q759='Unit List'!$P$5, 'Unit List'!$AO$5, IF('Unit List'!Q759='Unit List'!$P$4, 'Unit List'!$AO$4, IF('Unit List'!Q759='Unit List'!$P$7, 'Unit List'!Q759 * 'Unit List'!$AO$7, 'Unit List'!Q759)))), IF('Unit List'!Q759='Unit List'!$P$5, 'Unit List'!$AO$5, IF('Unit List'!Q759='Unit List'!$P$4, 'Unit List'!$AO$4, IF('Unit List'!Q759='Unit List'!$P$7, 'Unit List'!Q759 * 'Unit List'!$AO$7, 'Unit List'!Q759)))), IF('Unit List'!AO759='Unit List'!$P$5, 'Unit List'!$AO$5, IF('Unit List'!AO759='Unit List'!$P$4, 'Unit List'!$AO$4, IF('Unit List'!AO759='Unit List'!$P$7, 'Unit List'!AO759 * 'Unit List'!$AO$7, 'Unit List'!AO759)))), IF('Unit List'!Q759='Unit List'!$P$5, 'Unit List'!$AO$5, IF('Unit List'!Q759='Unit List'!$P$4, 'Unit List'!$AO$4, IF('Unit List'!Q759='Unit List'!$P$7, 'Unit List'!Q759 * 'Unit List'!$AO$7, 'Unit List'!Q759)))), IF('Unit List'!Q759='Unit List'!$P$5, 'Unit List'!$AO$5, IF('Unit List'!Q759='Unit List'!$P$4, 'Unit List'!$AO$4, IF('Unit List'!Q759='Unit List'!$P$7, 'Unit List'!Q759 * 'Unit List'!$AO$7, 'Unit List'!Q759)))), IF('Unit List'!AO759='Unit List'!$P$5, 'Unit List'!$AO$5, IF('Unit List'!AO759='Unit List'!$P$4, 'Unit List'!$AO$4, IF('Unit List'!AO759='Unit List'!$P$7, 'Unit List'!AO759 * 'Unit List'!$AO$7, 'Unit List'!AO759)))),",",)</f>
        <v>1,</v>
      </c>
      <c r="I821" t="str">
        <f>CONCATENATE(IF(ISBLANK('Unit List'!AP759), IF(ISBLANK('Unit List'!R759), IF(ISBLANK('Unit List'!R759), IF(ISBLANK('Unit List'!AP759), IF(ISBLANK('Unit List'!R759), IF(ISBLANK('Unit List'!R759), IF(ISBLANK('Unit List'!AP759), IF(ISBLANK('Unit List'!R759), IF(ISBLANK('Unit List'!R759), IF(ISBLANK('Unit List'!AP746), IF(ISBLANK('Unit List'!R746), IF(ISBLANK('Unit List'!R746), 'Unit List'!$AP$4,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List'!R759='Unit List'!$P$5, 'Unit List'!$AP$5, IF('Unit List'!R759='Unit List'!$P$4, 'Unit List'!$AP$4, IF('Unit List'!R759='Unit List'!$P$7, 'Unit List'!R759 * 'Unit List'!$AP$7, 'Unit List'!R759)))), IF('Unit List'!R759='Unit List'!$P$5, 'Unit List'!$AP$5, IF('Unit List'!R759='Unit List'!$P$4, 'Unit List'!$AP$4, IF('Unit List'!R759='Unit List'!$P$7, 'Unit List'!R759 * 'Unit List'!$AP$7, 'Unit List'!R759)))), IF('Unit List'!AP759='Unit List'!$P$5, 'Unit List'!$AP$5, IF('Unit List'!AP759='Unit List'!$P$4, 'Unit List'!$AP$4, IF('Unit List'!AP759='Unit List'!$P$7, 'Unit List'!AP759 * 'Unit List'!$AP$7, 'Unit List'!AP759)))), IF('Unit List'!R759='Unit List'!$P$5, 'Unit List'!$AP$5, IF('Unit List'!R759='Unit List'!$P$4, 'Unit List'!$AP$4, IF('Unit List'!R759='Unit List'!$P$7, 'Unit List'!R759 * 'Unit List'!$AP$7, 'Unit List'!R759)))), IF('Unit List'!R759='Unit List'!$P$5, 'Unit List'!$AP$5, IF('Unit List'!R759='Unit List'!$P$4, 'Unit List'!$AP$4, IF('Unit List'!R759='Unit List'!$P$7, 'Unit List'!R759 * 'Unit List'!$AP$7, 'Unit List'!R759)))), IF('Unit List'!AP759='Unit List'!$P$5, 'Unit List'!$AP$5, IF('Unit List'!AP759='Unit List'!$P$4, 'Unit List'!$AP$4, IF('Unit List'!AP759='Unit List'!$P$7, 'Unit List'!AP759 * 'Unit List'!$AP$7, 'Unit List'!AP759)))), IF('Unit List'!R759='Unit List'!$P$5, 'Unit List'!$AP$5, IF('Unit List'!R759='Unit List'!$P$4, 'Unit List'!$AP$4, IF('Unit List'!R759='Unit List'!$P$7, 'Unit List'!R759 * 'Unit List'!$AP$7, 'Unit List'!R759)))), IF('Unit List'!R759='Unit List'!$P$5, 'Unit List'!$AP$5, IF('Unit List'!R759='Unit List'!$P$4, 'Unit List'!$AP$4, IF('Unit List'!R759='Unit List'!$P$7, 'Unit List'!R759 * 'Unit List'!$AP$7, 'Unit List'!R759)))), IF('Unit List'!AP759='Unit List'!$P$5, 'Unit List'!$AP$5, IF('Unit List'!AP759='Unit List'!$P$4, 'Unit List'!$AP$4, IF('Unit List'!AP759='Unit List'!$P$7, 'Unit List'!AP759 * 'Unit List'!$AP$7, 'Unit List'!AP759)))),",",)</f>
        <v>,</v>
      </c>
      <c r="J821" t="str">
        <f>CONCATENATE("'",IF(ISBLANK('Unit List'!AQ759), IF(ISBLANK('Unit List'!S759), IF(ISBLANK('Unit List'!S759), IF(ISBLANK('Unit List'!AQ759), IF(ISBLANK('Unit List'!S759), IF(ISBLANK('Unit List'!S759), IF(ISBLANK('Unit List'!AQ759), IF(ISBLANK('Unit List'!S759), IF(ISBLANK('Unit List'!S759), IF(ISBLANK('Unit List'!AQ746), IF(ISBLANK('Unit List'!S746), IF(ISBLANK('Unit List'!S746), "",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List'!S759='Unit List'!$P$5, 'Unit List'!$AQ$5, IF('Unit List'!S759='Unit List'!$P$4, 'Unit List'!$AQ$4, 'Unit List'!S759))), IF('Unit List'!S759='Unit List'!$P$5, 'Unit List'!$AQ$5, IF('Unit List'!S759='Unit List'!$P$4, 'Unit List'!$AQ$4, 'Unit List'!S759))), IF('Unit List'!AQ759='Unit List'!$P$5, 'Unit List'!$AQ$5, IF('Unit List'!AQ759='Unit List'!$P$4, 'Unit List'!$AQ$4, 'Unit List'!AQ759))), IF('Unit List'!S759='Unit List'!$P$5, 'Unit List'!$AQ$5, IF('Unit List'!S759='Unit List'!$P$4, 'Unit List'!$AQ$4, 'Unit List'!S759))), IF('Unit List'!S759='Unit List'!$P$5, 'Unit List'!$AQ$5, IF('Unit List'!S759='Unit List'!$P$4, 'Unit List'!$AQ$4, 'Unit List'!S759))), IF('Unit List'!AQ759='Unit List'!$P$5, 'Unit List'!$AQ$5, IF('Unit List'!AQ759='Unit List'!$P$4, 'Unit List'!$AQ$4, 'Unit List'!AQ759))), IF('Unit List'!S759='Unit List'!$P$5, 'Unit List'!$AQ$5, IF('Unit List'!S759='Unit List'!$P$4, 'Unit List'!$AQ$4, 'Unit List'!S759))), IF('Unit List'!S759='Unit List'!$P$5, 'Unit List'!$AQ$5, IF('Unit List'!S759='Unit List'!$P$4, 'Unit List'!$AQ$4, 'Unit List'!S759))), IF('Unit List'!AQ759='Unit List'!$P$5, 'Unit List'!$AQ$5, IF('Unit List'!AQ759='Unit List'!$P$4, 'Unit List'!$AQ$4, 'Unit List'!AQ759))),"'),",)</f>
        <v>'EarlyGreatArtist'),</v>
      </c>
    </row>
    <row r="822" spans="1:10" x14ac:dyDescent="0.25">
      <c r="A822" t="s">
        <v>2713</v>
      </c>
      <c r="B822" t="str">
        <f>CONCATENATE("'_",'Unit List'!C760,"',",)</f>
        <v>'_SOUTHAM',</v>
      </c>
      <c r="C822" t="str">
        <f>"'',"</f>
        <v>'',</v>
      </c>
      <c r="D822" t="str">
        <f>CONCATENATE("'",'Unit List'!E760,"',",)</f>
        <v>'INQUISITOR_RENAISSANCE',</v>
      </c>
      <c r="E822" t="str">
        <f>CONCATENATE("'",'Unit List'!F760,"',",)</f>
        <v>'INQUISITOR',</v>
      </c>
      <c r="F822" t="str">
        <f>CONCATENATE("'_",'Unit List'!G760,"',",)</f>
        <v>'_F1',</v>
      </c>
      <c r="G822" t="str">
        <f>CONCATENATE("'",'Unit List'!H760,"',",)</f>
        <v>'chimu_general',</v>
      </c>
      <c r="H822" t="str">
        <f>CONCATENATE(IF(ISBLANK('Unit List'!AO760), IF(ISBLANK('Unit List'!Q760), IF(ISBLANK('Unit List'!Q760), IF(ISBLANK('Unit List'!AO760), IF(ISBLANK('Unit List'!Q760), IF(ISBLANK('Unit List'!Q760), IF(ISBLANK('Unit List'!AO760), IF(ISBLANK('Unit List'!Q760), IF(ISBLANK('Unit List'!Q760), IF(ISBLANK('Unit List'!AO746), IF(ISBLANK('Unit List'!Q746), IF(ISBLANK('Unit List'!Q746), "1",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List'!Q760='Unit List'!$P$5, 'Unit List'!$AO$5, IF('Unit List'!Q760='Unit List'!$P$4, 'Unit List'!$AO$4, IF('Unit List'!Q760='Unit List'!$P$7, 'Unit List'!Q760 * 'Unit List'!$AO$7, 'Unit List'!Q760)))), IF('Unit List'!Q760='Unit List'!$P$5, 'Unit List'!$AO$5, IF('Unit List'!Q760='Unit List'!$P$4, 'Unit List'!$AO$4, IF('Unit List'!Q760='Unit List'!$P$7, 'Unit List'!Q760 * 'Unit List'!$AO$7, 'Unit List'!Q760)))), IF('Unit List'!AO760='Unit List'!$P$5, 'Unit List'!$AO$5, IF('Unit List'!AO760='Unit List'!$P$4, 'Unit List'!$AO$4, IF('Unit List'!AO760='Unit List'!$P$7, 'Unit List'!AO760 * 'Unit List'!$AO$7, 'Unit List'!AO760)))), IF('Unit List'!Q760='Unit List'!$P$5, 'Unit List'!$AO$5, IF('Unit List'!Q760='Unit List'!$P$4, 'Unit List'!$AO$4, IF('Unit List'!Q760='Unit List'!$P$7, 'Unit List'!Q760 * 'Unit List'!$AO$7, 'Unit List'!Q760)))), IF('Unit List'!Q760='Unit List'!$P$5, 'Unit List'!$AO$5, IF('Unit List'!Q760='Unit List'!$P$4, 'Unit List'!$AO$4, IF('Unit List'!Q760='Unit List'!$P$7, 'Unit List'!Q760 * 'Unit List'!$AO$7, 'Unit List'!Q760)))), IF('Unit List'!AO760='Unit List'!$P$5, 'Unit List'!$AO$5, IF('Unit List'!AO760='Unit List'!$P$4, 'Unit List'!$AO$4, IF('Unit List'!AO760='Unit List'!$P$7, 'Unit List'!AO760 * 'Unit List'!$AO$7, 'Unit List'!AO760)))), IF('Unit List'!Q760='Unit List'!$P$5, 'Unit List'!$AO$5, IF('Unit List'!Q760='Unit List'!$P$4, 'Unit List'!$AO$4, IF('Unit List'!Q760='Unit List'!$P$7, 'Unit List'!Q760 * 'Unit List'!$AO$7, 'Unit List'!Q760)))), IF('Unit List'!Q760='Unit List'!$P$5, 'Unit List'!$AO$5, IF('Unit List'!Q760='Unit List'!$P$4, 'Unit List'!$AO$4, IF('Unit List'!Q760='Unit List'!$P$7, 'Unit List'!Q760 * 'Unit List'!$AO$7, 'Unit List'!Q760)))), IF('Unit List'!AO760='Unit List'!$P$5, 'Unit List'!$AO$5, IF('Unit List'!AO760='Unit List'!$P$4, 'Unit List'!$AO$4, IF('Unit List'!AO760='Unit List'!$P$7, 'Unit List'!AO760 * 'Unit List'!$AO$7, 'Unit List'!AO760)))),",",)</f>
        <v>2,</v>
      </c>
      <c r="I822" t="str">
        <f>CONCATENATE(IF(ISBLANK('Unit List'!AP760), IF(ISBLANK('Unit List'!R760), IF(ISBLANK('Unit List'!R760), IF(ISBLANK('Unit List'!AP760), IF(ISBLANK('Unit List'!R760), IF(ISBLANK('Unit List'!R760), IF(ISBLANK('Unit List'!AP760), IF(ISBLANK('Unit List'!R760), IF(ISBLANK('Unit List'!R760), IF(ISBLANK('Unit List'!AP746), IF(ISBLANK('Unit List'!R746), IF(ISBLANK('Unit List'!R746), 'Unit List'!$AP$4,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List'!R760='Unit List'!$P$5, 'Unit List'!$AP$5, IF('Unit List'!R760='Unit List'!$P$4, 'Unit List'!$AP$4, IF('Unit List'!R760='Unit List'!$P$7, 'Unit List'!R760 * 'Unit List'!$AP$7, 'Unit List'!R760)))), IF('Unit List'!R760='Unit List'!$P$5, 'Unit List'!$AP$5, IF('Unit List'!R760='Unit List'!$P$4, 'Unit List'!$AP$4, IF('Unit List'!R760='Unit List'!$P$7, 'Unit List'!R760 * 'Unit List'!$AP$7, 'Unit List'!R760)))), IF('Unit List'!AP760='Unit List'!$P$5, 'Unit List'!$AP$5, IF('Unit List'!AP760='Unit List'!$P$4, 'Unit List'!$AP$4, IF('Unit List'!AP760='Unit List'!$P$7, 'Unit List'!AP760 * 'Unit List'!$AP$7, 'Unit List'!AP760)))), IF('Unit List'!R760='Unit List'!$P$5, 'Unit List'!$AP$5, IF('Unit List'!R760='Unit List'!$P$4, 'Unit List'!$AP$4, IF('Unit List'!R760='Unit List'!$P$7, 'Unit List'!R760 * 'Unit List'!$AP$7, 'Unit List'!R760)))), IF('Unit List'!R760='Unit List'!$P$5, 'Unit List'!$AP$5, IF('Unit List'!R760='Unit List'!$P$4, 'Unit List'!$AP$4, IF('Unit List'!R760='Unit List'!$P$7, 'Unit List'!R760 * 'Unit List'!$AP$7, 'Unit List'!R760)))), IF('Unit List'!AP760='Unit List'!$P$5, 'Unit List'!$AP$5, IF('Unit List'!AP760='Unit List'!$P$4, 'Unit List'!$AP$4, IF('Unit List'!AP760='Unit List'!$P$7, 'Unit List'!AP760 * 'Unit List'!$AP$7, 'Unit List'!AP760)))), IF('Unit List'!R760='Unit List'!$P$5, 'Unit List'!$AP$5, IF('Unit List'!R760='Unit List'!$P$4, 'Unit List'!$AP$4, IF('Unit List'!R760='Unit List'!$P$7, 'Unit List'!R760 * 'Unit List'!$AP$7, 'Unit List'!R760)))), IF('Unit List'!R760='Unit List'!$P$5, 'Unit List'!$AP$5, IF('Unit List'!R760='Unit List'!$P$4, 'Unit List'!$AP$4, IF('Unit List'!R760='Unit List'!$P$7, 'Unit List'!R760 * 'Unit List'!$AP$7, 'Unit List'!R760)))), IF('Unit List'!AP760='Unit List'!$P$5, 'Unit List'!$AP$5, IF('Unit List'!AP760='Unit List'!$P$4, 'Unit List'!$AP$4, IF('Unit List'!AP760='Unit List'!$P$7, 'Unit List'!AP760 * 'Unit List'!$AP$7, 'Unit List'!AP760)))),",",)</f>
        <v>,</v>
      </c>
      <c r="J822" t="str">
        <f>CONCATENATE("'",IF(ISBLANK('Unit List'!AQ760), IF(ISBLANK('Unit List'!S760), IF(ISBLANK('Unit List'!S760), IF(ISBLANK('Unit List'!AQ760), IF(ISBLANK('Unit List'!S760), IF(ISBLANK('Unit List'!S760), IF(ISBLANK('Unit List'!AQ760), IF(ISBLANK('Unit List'!S760), IF(ISBLANK('Unit List'!S760), IF(ISBLANK('Unit List'!AQ746), IF(ISBLANK('Unit List'!S746), IF(ISBLANK('Unit List'!S746), "",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List'!S760='Unit List'!$P$5, 'Unit List'!$AQ$5, IF('Unit List'!S760='Unit List'!$P$4, 'Unit List'!$AQ$4, 'Unit List'!S760))), IF('Unit List'!S760='Unit List'!$P$5, 'Unit List'!$AQ$5, IF('Unit List'!S760='Unit List'!$P$4, 'Unit List'!$AQ$4, 'Unit List'!S760))), IF('Unit List'!AQ760='Unit List'!$P$5, 'Unit List'!$AQ$5, IF('Unit List'!AQ760='Unit List'!$P$4, 'Unit List'!$AQ$4, 'Unit List'!AQ760))), IF('Unit List'!S760='Unit List'!$P$5, 'Unit List'!$AQ$5, IF('Unit List'!S760='Unit List'!$P$4, 'Unit List'!$AQ$4, 'Unit List'!S760))), IF('Unit List'!S760='Unit List'!$P$5, 'Unit List'!$AQ$5, IF('Unit List'!S760='Unit List'!$P$4, 'Unit List'!$AQ$4, 'Unit List'!S760))), IF('Unit List'!AQ760='Unit List'!$P$5, 'Unit List'!$AQ$5, IF('Unit List'!AQ760='Unit List'!$P$4, 'Unit List'!$AQ$4, 'Unit List'!AQ760))), IF('Unit List'!S760='Unit List'!$P$5, 'Unit List'!$AQ$5, IF('Unit List'!S760='Unit List'!$P$4, 'Unit List'!$AQ$4, 'Unit List'!S760))), IF('Unit List'!S760='Unit List'!$P$5, 'Unit List'!$AQ$5, IF('Unit List'!S760='Unit List'!$P$4, 'Unit List'!$AQ$4, 'Unit List'!S760))), IF('Unit List'!AQ760='Unit List'!$P$5, 'Unit List'!$AQ$5, IF('Unit List'!AQ760='Unit List'!$P$4, 'Unit List'!$AQ$4, 'Unit List'!AQ760))),"'),",)</f>
        <v>'EarlyGreatArtist'),</v>
      </c>
    </row>
    <row r="823" spans="1:10" x14ac:dyDescent="0.25">
      <c r="A823" t="s">
        <v>2713</v>
      </c>
      <c r="B823" t="str">
        <f>CONCATENATE("'_",'Unit List'!C761,"',",)</f>
        <v>'_SOUTHAS',</v>
      </c>
      <c r="C823" t="str">
        <f>CONCATENATE("'_",'Unit List'!D761,"',",)</f>
        <v>'_ASIA',</v>
      </c>
      <c r="D823" t="str">
        <f>CONCATENATE("'",'Unit List'!E761,"',",)</f>
        <v>'INQUISITOR_RENAISSANCE',</v>
      </c>
      <c r="E823" t="str">
        <f>CONCATENATE("'",'Unit List'!F761,"',",)</f>
        <v>'INQUISITOR',</v>
      </c>
      <c r="F823" t="str">
        <f>"'',"</f>
        <v>'',</v>
      </c>
      <c r="G823" t="str">
        <f>CONCATENATE("'",'Unit List'!H752,"',",)</f>
        <v>'WarriorMonk_Japan_v2',</v>
      </c>
      <c r="H823" t="str">
        <f>CONCATENATE(IF(ISBLANK('Unit List'!AO761), IF(ISBLANK('Unit List'!Q761), IF(ISBLANK('Unit List'!Q761), IF(ISBLANK('Unit List'!AO752), IF(ISBLANK('Unit List'!Q752), IF(ISBLANK('Unit List'!Q752), IF(ISBLANK('Unit List'!AO752), IF(ISBLANK('Unit List'!Q752), IF(ISBLANK('Unit List'!Q752), IF(ISBLANK('Unit List'!AO746), IF(ISBLANK('Unit List'!Q746), IF(ISBLANK('Unit List'!Q746), "1",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List'!Q752='Unit List'!$P$5, 'Unit List'!$AO$5, IF('Unit List'!Q752='Unit List'!$P$4, 'Unit List'!$AO$4, IF('Unit List'!Q752='Unit List'!$P$7, 'Unit List'!Q752 * 'Unit List'!$AO$7, 'Unit List'!Q752)))), IF('Unit List'!Q752='Unit List'!$P$5, 'Unit List'!$AO$5, IF('Unit List'!Q752='Unit List'!$P$4, 'Unit List'!$AO$4, IF('Unit List'!Q752='Unit List'!$P$7, 'Unit List'!Q752 * 'Unit List'!$AO$7, 'Unit List'!Q752)))), IF('Unit List'!AO752='Unit List'!$P$5, 'Unit List'!$AO$5, IF('Unit List'!AO752='Unit List'!$P$4, 'Unit List'!$AO$4, IF('Unit List'!AO752='Unit List'!$P$7, 'Unit List'!AO752 * 'Unit List'!$AO$7, 'Unit List'!AO752)))), IF('Unit List'!Q752='Unit List'!$P$5, 'Unit List'!$AO$5, IF('Unit List'!Q752='Unit List'!$P$4, 'Unit List'!$AO$4, IF('Unit List'!Q752='Unit List'!$P$7, 'Unit List'!Q752 * 'Unit List'!$AO$7, 'Unit List'!Q752)))), IF('Unit List'!Q752='Unit List'!$P$5, 'Unit List'!$AO$5, IF('Unit List'!Q752='Unit List'!$P$4, 'Unit List'!$AO$4, IF('Unit List'!Q752='Unit List'!$P$7, 'Unit List'!Q752 * 'Unit List'!$AO$7, 'Unit List'!Q752)))), IF('Unit List'!AO752='Unit List'!$P$5, 'Unit List'!$AO$5, IF('Unit List'!AO752='Unit List'!$P$4, 'Unit List'!$AO$4, IF('Unit List'!AO752='Unit List'!$P$7, 'Unit List'!AO752 * 'Unit List'!$AO$7, 'Unit List'!AO752)))), IF('Unit List'!Q761='Unit List'!$P$5, 'Unit List'!$AO$5, IF('Unit List'!Q761='Unit List'!$P$4, 'Unit List'!$AO$4, IF('Unit List'!Q761='Unit List'!$P$7, 'Unit List'!Q761 * 'Unit List'!$AO$7, 'Unit List'!Q761)))), IF('Unit List'!Q761='Unit List'!$P$5, 'Unit List'!$AO$5, IF('Unit List'!Q761='Unit List'!$P$4, 'Unit List'!$AO$4, IF('Unit List'!Q761='Unit List'!$P$7, 'Unit List'!Q761 * 'Unit List'!$AO$7, 'Unit List'!Q761)))), IF('Unit List'!AO761='Unit List'!$P$5, 'Unit List'!$AO$5, IF('Unit List'!AO761='Unit List'!$P$4, 'Unit List'!$AO$4, IF('Unit List'!AO761='Unit List'!$P$7, 'Unit List'!AO761 * 'Unit List'!$AO$7, 'Unit List'!AO761)))),",",)</f>
        <v>1,</v>
      </c>
      <c r="I823" t="str">
        <f>CONCATENATE(IF(ISBLANK('Unit List'!AP761), IF(ISBLANK('Unit List'!R761), IF(ISBLANK('Unit List'!R761), IF(ISBLANK('Unit List'!AP752), IF(ISBLANK('Unit List'!R752), IF(ISBLANK('Unit List'!R752), IF(ISBLANK('Unit List'!AP752), IF(ISBLANK('Unit List'!R752), IF(ISBLANK('Unit List'!R752), IF(ISBLANK('Unit List'!AP746), IF(ISBLANK('Unit List'!R746), IF(ISBLANK('Unit List'!R746), 'Unit List'!$AP$4,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List'!R752='Unit List'!$P$5, 'Unit List'!$AP$5, IF('Unit List'!R752='Unit List'!$P$4, 'Unit List'!$AP$4, IF('Unit List'!R752='Unit List'!$P$7, 'Unit List'!R752 * 'Unit List'!$AP$7, 'Unit List'!R752)))), IF('Unit List'!R752='Unit List'!$P$5, 'Unit List'!$AP$5, IF('Unit List'!R752='Unit List'!$P$4, 'Unit List'!$AP$4, IF('Unit List'!R752='Unit List'!$P$7, 'Unit List'!R752 * 'Unit List'!$AP$7, 'Unit List'!R752)))), IF('Unit List'!AP752='Unit List'!$P$5, 'Unit List'!$AP$5, IF('Unit List'!AP752='Unit List'!$P$4, 'Unit List'!$AP$4, IF('Unit List'!AP752='Unit List'!$P$7, 'Unit List'!AP752 * 'Unit List'!$AP$7, 'Unit List'!AP752)))), IF('Unit List'!R752='Unit List'!$P$5, 'Unit List'!$AP$5, IF('Unit List'!R752='Unit List'!$P$4, 'Unit List'!$AP$4, IF('Unit List'!R752='Unit List'!$P$7, 'Unit List'!R752 * 'Unit List'!$AP$7, 'Unit List'!R752)))), IF('Unit List'!R752='Unit List'!$P$5, 'Unit List'!$AP$5, IF('Unit List'!R752='Unit List'!$P$4, 'Unit List'!$AP$4, IF('Unit List'!R752='Unit List'!$P$7, 'Unit List'!R752 * 'Unit List'!$AP$7, 'Unit List'!R752)))), IF('Unit List'!AP752='Unit List'!$P$5, 'Unit List'!$AP$5, IF('Unit List'!AP752='Unit List'!$P$4, 'Unit List'!$AP$4, IF('Unit List'!AP752='Unit List'!$P$7, 'Unit List'!AP752 * 'Unit List'!$AP$7, 'Unit List'!AP752)))), IF('Unit List'!R761='Unit List'!$P$5, 'Unit List'!$AP$5, IF('Unit List'!R761='Unit List'!$P$4, 'Unit List'!$AP$4, IF('Unit List'!R761='Unit List'!$P$7, 'Unit List'!R761 * 'Unit List'!$AP$7, 'Unit List'!R761)))), IF('Unit List'!R761='Unit List'!$P$5, 'Unit List'!$AP$5, IF('Unit List'!R761='Unit List'!$P$4, 'Unit List'!$AP$4, IF('Unit List'!R761='Unit List'!$P$7, 'Unit List'!R761 * 'Unit List'!$AP$7, 'Unit List'!R761)))), IF('Unit List'!AP761='Unit List'!$P$5, 'Unit List'!$AP$5, IF('Unit List'!AP761='Unit List'!$P$4, 'Unit List'!$AP$4, IF('Unit List'!AP761='Unit List'!$P$7, 'Unit List'!AP761 * 'Unit List'!$AP$7, 'Unit List'!AP761)))),",",)</f>
        <v>,</v>
      </c>
      <c r="J823" t="str">
        <f>CONCATENATE("'",IF(ISBLANK('Unit List'!AQ761), IF(ISBLANK('Unit List'!S761), IF(ISBLANK('Unit List'!S761), IF(ISBLANK('Unit List'!AQ752), IF(ISBLANK('Unit List'!S752), IF(ISBLANK('Unit List'!S752), IF(ISBLANK('Unit List'!AQ752), IF(ISBLANK('Unit List'!S752), IF(ISBLANK('Unit List'!S752), IF(ISBLANK('Unit List'!AQ746), IF(ISBLANK('Unit List'!S746), IF(ISBLANK('Unit List'!S746), "",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 IF('Unit List'!S761='Unit List'!$P$5, 'Unit List'!$AQ$5, IF('Unit List'!S761='Unit List'!$P$4, 'Unit List'!$AQ$4, 'Unit List'!S761))), IF('Unit List'!S761='Unit List'!$P$5, 'Unit List'!$AQ$5, IF('Unit List'!S761='Unit List'!$P$4, 'Unit List'!$AQ$4, 'Unit List'!S761))), IF('Unit List'!AQ761='Unit List'!$P$5, 'Unit List'!$AQ$5, IF('Unit List'!AQ761='Unit List'!$P$4, 'Unit List'!$AQ$4, 'Unit List'!AQ761))),"'),",)</f>
        <v>'EarlyGreatArtist'),</v>
      </c>
    </row>
    <row r="824" spans="1:10" x14ac:dyDescent="0.25">
      <c r="A824" t="s">
        <v>2713</v>
      </c>
      <c r="B824" t="str">
        <f>CONCATENATE("'_",'Unit List'!C761,"',",)</f>
        <v>'_SOUTHAS',</v>
      </c>
      <c r="C824" t="str">
        <f>CONCATENATE("'_",'Unit List'!D761,"',",)</f>
        <v>'_ASIA',</v>
      </c>
      <c r="D824" t="str">
        <f>CONCATENATE("'",'Unit List'!E761,"',",)</f>
        <v>'INQUISITOR_RENAISSANCE',</v>
      </c>
      <c r="E824" t="str">
        <f>CONCATENATE("'",'Unit List'!F761,"',",)</f>
        <v>'INQUISITOR',</v>
      </c>
      <c r="F824" t="str">
        <f>CONCATENATE("'_",'Unit List'!G753,"',",)</f>
        <v>'_F1',</v>
      </c>
      <c r="G824" t="str">
        <f>CONCATENATE("'",'Unit List'!H753,"',",)</f>
        <v>'Ninja_Japan',</v>
      </c>
      <c r="H824" t="str">
        <f>CONCATENATE(IF(ISBLANK('Unit List'!AO761), IF(ISBLANK('Unit List'!Q761), IF(ISBLANK('Unit List'!Q761), IF(ISBLANK('Unit List'!AO753), IF(ISBLANK('Unit List'!Q753), IF(ISBLANK('Unit List'!Q753), IF(ISBLANK('Unit List'!AO753), IF(ISBLANK('Unit List'!Q753), IF(ISBLANK('Unit List'!Q753), IF(ISBLANK('Unit List'!AO747), IF(ISBLANK('Unit List'!Q747), IF(ISBLANK('Unit List'!Q747), "1", IF('Unit List'!Q747='Unit List'!$P$5, 'Unit List'!$AO$5, IF('Unit List'!Q747='Unit List'!$P$4, 'Unit List'!$AO$4, IF('Unit List'!Q747='Unit List'!$P$7, 'Unit List'!Q747 * 'Unit List'!$AO$7, 'Unit List'!Q747)))), IF('Unit List'!Q747='Unit List'!$P$5, 'Unit List'!$AO$5, IF('Unit List'!Q747='Unit List'!$P$4, 'Unit List'!$AO$4, IF('Unit List'!Q747='Unit List'!$P$7, 'Unit List'!Q747 * 'Unit List'!$AO$7, 'Unit List'!Q747)))), IF('Unit List'!AO747='Unit List'!$P$5, 'Unit List'!$AO$5, IF('Unit List'!AO747='Unit List'!$P$4, 'Unit List'!$AO$4, IF('Unit List'!AO747='Unit List'!$P$7, 'Unit List'!AO747 * 'Unit List'!$AO$7, 'Unit List'!AO747)))), IF('Unit List'!Q753='Unit List'!$P$5, 'Unit List'!$AO$5, IF('Unit List'!Q753='Unit List'!$P$4, 'Unit List'!$AO$4, IF('Unit List'!Q753='Unit List'!$P$7, 'Unit List'!Q753 * 'Unit List'!$AO$7, 'Unit List'!Q753)))), IF('Unit List'!Q753='Unit List'!$P$5, 'Unit List'!$AO$5, IF('Unit List'!Q753='Unit List'!$P$4, 'Unit List'!$AO$4, IF('Unit List'!Q753='Unit List'!$P$7, 'Unit List'!Q753 * 'Unit List'!$AO$7, 'Unit List'!Q753)))), IF('Unit List'!AO753='Unit List'!$P$5, 'Unit List'!$AO$5, IF('Unit List'!AO753='Unit List'!$P$4, 'Unit List'!$AO$4, IF('Unit List'!AO753='Unit List'!$P$7, 'Unit List'!AO753 * 'Unit List'!$AO$7, 'Unit List'!AO753)))), IF('Unit List'!Q753='Unit List'!$P$5, 'Unit List'!$AO$5, IF('Unit List'!Q753='Unit List'!$P$4, 'Unit List'!$AO$4, IF('Unit List'!Q753='Unit List'!$P$7, 'Unit List'!Q753 * 'Unit List'!$AO$7, 'Unit List'!Q753)))), IF('Unit List'!Q753='Unit List'!$P$5, 'Unit List'!$AO$5, IF('Unit List'!Q753='Unit List'!$P$4, 'Unit List'!$AO$4, IF('Unit List'!Q753='Unit List'!$P$7, 'Unit List'!Q753 * 'Unit List'!$AO$7, 'Unit List'!Q753)))), IF('Unit List'!AO753='Unit List'!$P$5, 'Unit List'!$AO$5, IF('Unit List'!AO753='Unit List'!$P$4, 'Unit List'!$AO$4, IF('Unit List'!AO753='Unit List'!$P$7, 'Unit List'!AO753 * 'Unit List'!$AO$7, 'Unit List'!AO753)))), IF('Unit List'!Q761='Unit List'!$P$5, 'Unit List'!$AO$5, IF('Unit List'!Q761='Unit List'!$P$4, 'Unit List'!$AO$4, IF('Unit List'!Q761='Unit List'!$P$7, 'Unit List'!Q761 * 'Unit List'!$AO$7, 'Unit List'!Q761)))), IF('Unit List'!Q761='Unit List'!$P$5, 'Unit List'!$AO$5, IF('Unit List'!Q761='Unit List'!$P$4, 'Unit List'!$AO$4, IF('Unit List'!Q761='Unit List'!$P$7, 'Unit List'!Q761 * 'Unit List'!$AO$7, 'Unit List'!Q761)))), IF('Unit List'!AO761='Unit List'!$P$5, 'Unit List'!$AO$5, IF('Unit List'!AO761='Unit List'!$P$4, 'Unit List'!$AO$4, IF('Unit List'!AO761='Unit List'!$P$7, 'Unit List'!AO761 * 'Unit List'!$AO$7, 'Unit List'!AO761)))),",",)</f>
        <v>2,</v>
      </c>
      <c r="I824" t="str">
        <f>CONCATENATE(IF(ISBLANK('Unit List'!AP761), IF(ISBLANK('Unit List'!R761), IF(ISBLANK('Unit List'!R761), IF(ISBLANK('Unit List'!AP753), IF(ISBLANK('Unit List'!R753), IF(ISBLANK('Unit List'!R753), IF(ISBLANK('Unit List'!AP753), IF(ISBLANK('Unit List'!R753), IF(ISBLANK('Unit List'!R753), IF(ISBLANK('Unit List'!AP747), IF(ISBLANK('Unit List'!R747), IF(ISBLANK('Unit List'!R747), 'Unit List'!$AP$4, IF('Unit List'!R747='Unit List'!$P$5, 'Unit List'!$AP$5, IF('Unit List'!R747='Unit List'!$P$4, 'Unit List'!$AP$4, IF('Unit List'!R747='Unit List'!$P$7, 'Unit List'!R747 * 'Unit List'!$AP$7, 'Unit List'!R747)))), IF('Unit List'!R747='Unit List'!$P$5, 'Unit List'!$AP$5, IF('Unit List'!R747='Unit List'!$P$4, 'Unit List'!$AP$4, IF('Unit List'!R747='Unit List'!$P$7, 'Unit List'!R747 * 'Unit List'!$AP$7, 'Unit List'!R747)))), IF('Unit List'!AP747='Unit List'!$P$5, 'Unit List'!$AP$5, IF('Unit List'!AP747='Unit List'!$P$4, 'Unit List'!$AP$4, IF('Unit List'!AP747='Unit List'!$P$7, 'Unit List'!AP747 * 'Unit List'!$AP$7, 'Unit List'!AP747)))), IF('Unit List'!R753='Unit List'!$P$5, 'Unit List'!$AP$5, IF('Unit List'!R753='Unit List'!$P$4, 'Unit List'!$AP$4, IF('Unit List'!R753='Unit List'!$P$7, 'Unit List'!R753 * 'Unit List'!$AP$7, 'Unit List'!R753)))), IF('Unit List'!R753='Unit List'!$P$5, 'Unit List'!$AP$5, IF('Unit List'!R753='Unit List'!$P$4, 'Unit List'!$AP$4, IF('Unit List'!R753='Unit List'!$P$7, 'Unit List'!R753 * 'Unit List'!$AP$7, 'Unit List'!R753)))), IF('Unit List'!AP753='Unit List'!$P$5, 'Unit List'!$AP$5, IF('Unit List'!AP753='Unit List'!$P$4, 'Unit List'!$AP$4, IF('Unit List'!AP753='Unit List'!$P$7, 'Unit List'!AP753 * 'Unit List'!$AP$7, 'Unit List'!AP753)))), IF('Unit List'!R753='Unit List'!$P$5, 'Unit List'!$AP$5, IF('Unit List'!R753='Unit List'!$P$4, 'Unit List'!$AP$4, IF('Unit List'!R753='Unit List'!$P$7, 'Unit List'!R753 * 'Unit List'!$AP$7, 'Unit List'!R753)))), IF('Unit List'!R753='Unit List'!$P$5, 'Unit List'!$AP$5, IF('Unit List'!R753='Unit List'!$P$4, 'Unit List'!$AP$4, IF('Unit List'!R753='Unit List'!$P$7, 'Unit List'!R753 * 'Unit List'!$AP$7, 'Unit List'!R753)))), IF('Unit List'!AP753='Unit List'!$P$5, 'Unit List'!$AP$5, IF('Unit List'!AP753='Unit List'!$P$4, 'Unit List'!$AP$4, IF('Unit List'!AP753='Unit List'!$P$7, 'Unit List'!AP753 * 'Unit List'!$AP$7, 'Unit List'!AP753)))), IF('Unit List'!R761='Unit List'!$P$5, 'Unit List'!$AP$5, IF('Unit List'!R761='Unit List'!$P$4, 'Unit List'!$AP$4, IF('Unit List'!R761='Unit List'!$P$7, 'Unit List'!R761 * 'Unit List'!$AP$7, 'Unit List'!R761)))), IF('Unit List'!R761='Unit List'!$P$5, 'Unit List'!$AP$5, IF('Unit List'!R761='Unit List'!$P$4, 'Unit List'!$AP$4, IF('Unit List'!R761='Unit List'!$P$7, 'Unit List'!R761 * 'Unit List'!$AP$7, 'Unit List'!R761)))), IF('Unit List'!AP761='Unit List'!$P$5, 'Unit List'!$AP$5, IF('Unit List'!AP761='Unit List'!$P$4, 'Unit List'!$AP$4, IF('Unit List'!AP761='Unit List'!$P$7, 'Unit List'!AP761 * 'Unit List'!$AP$7, 'Unit List'!AP761)))),",",)</f>
        <v>0.135,</v>
      </c>
      <c r="J824" t="str">
        <f>CONCATENATE("'",IF(ISBLANK('Unit List'!AQ761), IF(ISBLANK('Unit List'!S761), IF(ISBLANK('Unit List'!S761), IF(ISBLANK('Unit List'!AQ752), IF(ISBLANK('Unit List'!S752), IF(ISBLANK('Unit List'!S752), IF(ISBLANK('Unit List'!AQ752), IF(ISBLANK('Unit List'!S752), IF(ISBLANK('Unit List'!S752), IF(ISBLANK('Unit List'!AQ746), IF(ISBLANK('Unit List'!S746), IF(ISBLANK('Unit List'!S746), "",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 IF('Unit List'!S761='Unit List'!$P$5, 'Unit List'!$AQ$5, IF('Unit List'!S761='Unit List'!$P$4, 'Unit List'!$AQ$4, 'Unit List'!S761))), IF('Unit List'!S761='Unit List'!$P$5, 'Unit List'!$AQ$5, IF('Unit List'!S761='Unit List'!$P$4, 'Unit List'!$AQ$4, 'Unit List'!S761))), IF('Unit List'!AQ761='Unit List'!$P$5, 'Unit List'!$AQ$5, IF('Unit List'!AQ761='Unit List'!$P$4, 'Unit List'!$AQ$4, 'Unit List'!AQ761))),"'),",)</f>
        <v>'EarlyGreatArtist'),</v>
      </c>
    </row>
    <row r="825" spans="1:10" x14ac:dyDescent="0.25">
      <c r="A825" t="s">
        <v>2713</v>
      </c>
      <c r="B825" t="str">
        <f>"'',"</f>
        <v>'',</v>
      </c>
      <c r="C825" t="str">
        <f>"'',"</f>
        <v>'',</v>
      </c>
      <c r="D825" t="str">
        <f>CONCATENATE("'",'Unit List'!E762,"',",)</f>
        <v>'IRONCLAD',</v>
      </c>
      <c r="E825" t="str">
        <f>CONCATENATE("'",'Unit List'!F762,"',",)</f>
        <v>'IRONCLAD',</v>
      </c>
      <c r="F825" t="str">
        <f>"'',"</f>
        <v>'',</v>
      </c>
      <c r="G825" t="str">
        <f>CONCATENATE("'",'Unit List'!H762,"',",)</f>
        <v>'Ironclad',</v>
      </c>
      <c r="H825" t="str">
        <f>CONCATENATE(IF(ISBLANK('Unit List'!AO762), IF(ISBLANK('Unit List'!Q762), IF(ISBLANK('Unit List'!Q762), IF(ISBLANK('Unit List'!AO762), IF(ISBLANK('Unit List'!Q762), IF(ISBLANK('Unit List'!Q762), IF(ISBLANK('Unit List'!AO762), IF(ISBLANK('Unit List'!Q762), IF(ISBLANK('Unit List'!Q762), IF(ISBLANK('Unit List'!AO762), IF(ISBLANK('Unit List'!Q762), IF(ISBLANK('Unit List'!Q762), "1",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List'!AO762)))),",",)</f>
        <v>1,</v>
      </c>
      <c r="I825" t="str">
        <f>CONCATENATE(IF(ISBLANK('Unit List'!AP762), IF(ISBLANK('Unit List'!R762), IF(ISBLANK('Unit List'!R762), IF(ISBLANK('Unit List'!AP762), IF(ISBLANK('Unit List'!R762), IF(ISBLANK('Unit List'!R762), IF(ISBLANK('Unit List'!AP762), IF(ISBLANK('Unit List'!R762), IF(ISBLANK('Unit List'!R762), IF(ISBLANK('Unit List'!AP762), IF(ISBLANK('Unit List'!R762), IF(ISBLANK('Unit List'!R762), 'Unit List'!$AP$4,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List'!AP762)))),",",)</f>
        <v>,</v>
      </c>
      <c r="J825" t="str">
        <f>CONCATENATE("'",IF(ISBLANK('Unit List'!AQ762), IF(ISBLANK('Unit List'!S762), IF(ISBLANK('Unit List'!S762), IF(ISBLANK('Unit List'!AQ762), IF(ISBLANK('Unit List'!S762), IF(ISBLANK('Unit List'!S762), IF(ISBLANK('Unit List'!AQ762), IF(ISBLANK('Unit List'!S762), IF(ISBLANK('Unit List'!S762), IF(ISBLANK('Unit List'!AQ762), IF(ISBLANK('Unit List'!S762), IF(ISBLANK('Unit List'!S762), "",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List'!AQ762))),"'),",)</f>
        <v>''),</v>
      </c>
    </row>
    <row r="826" spans="1:10" x14ac:dyDescent="0.25">
      <c r="A826" t="s">
        <v>2713</v>
      </c>
      <c r="B826" t="str">
        <f>CONCATENATE("'_",'Unit List'!C763,"',",)</f>
        <v>'_AMER',</v>
      </c>
      <c r="C826" t="str">
        <f>CONCATENATE("'_",'Unit List'!D763,"',",)</f>
        <v>'_AMERICA',</v>
      </c>
      <c r="D826" t="str">
        <f>CONCATENATE("'",'Unit List'!E763,"',",)</f>
        <v>'IRONCLAD',</v>
      </c>
      <c r="E826" t="str">
        <f>CONCATENATE("'",'Unit List'!F763,"',",)</f>
        <v>'IRONCLAD',</v>
      </c>
      <c r="F826" t="str">
        <f>"'',"</f>
        <v>'',</v>
      </c>
      <c r="G826" t="str">
        <f>CONCATENATE("'",'Unit List'!H770,"',",)</f>
        <v>'Connecticut_BB',</v>
      </c>
      <c r="H826" t="str">
        <f>CONCATENATE(IF(ISBLANK('Unit List'!AO763), IF(ISBLANK('Unit List'!Q763), IF(ISBLANK('Unit List'!Q763), IF(ISBLANK('Unit List'!AO770), IF(ISBLANK('Unit List'!Q770), IF(ISBLANK('Unit List'!Q770), IF(ISBLANK('Unit List'!AO770), IF(ISBLANK('Unit List'!Q770), IF(ISBLANK('Unit List'!Q770), IF(ISBLANK('Unit List'!AO762), IF(ISBLANK('Unit List'!Q762), IF(ISBLANK('Unit List'!Q762), "1",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List'!Q770='Unit List'!$P$5, 'Unit List'!$AO$5, IF('Unit List'!Q770='Unit List'!$P$4, 'Unit List'!$AO$4, IF('Unit List'!Q770='Unit List'!$P$7, 'Unit List'!Q770 * 'Unit List'!$AO$7, 'Unit List'!Q770)))), IF('Unit List'!Q770='Unit List'!$P$5, 'Unit List'!$AO$5, IF('Unit List'!Q770='Unit List'!$P$4, 'Unit List'!$AO$4, IF('Unit List'!Q770='Unit List'!$P$7, 'Unit List'!Q770 * 'Unit List'!$AO$7, 'Unit List'!Q770)))), IF('Unit List'!AO770='Unit List'!$P$5, 'Unit List'!$AO$5, IF('Unit List'!AO770='Unit List'!$P$4, 'Unit List'!$AO$4, IF('Unit List'!AO770='Unit List'!$P$7, 'Unit List'!AO770 * 'Unit List'!$AO$7, 'Unit List'!AO770)))), IF('Unit List'!Q770='Unit List'!$P$5, 'Unit List'!$AO$5, IF('Unit List'!Q770='Unit List'!$P$4, 'Unit List'!$AO$4, IF('Unit List'!Q770='Unit List'!$P$7, 'Unit List'!Q770 * 'Unit List'!$AO$7, 'Unit List'!Q770)))), IF('Unit List'!Q770='Unit List'!$P$5, 'Unit List'!$AO$5, IF('Unit List'!Q770='Unit List'!$P$4, 'Unit List'!$AO$4, IF('Unit List'!Q770='Unit List'!$P$7, 'Unit List'!Q770 * 'Unit List'!$AO$7, 'Unit List'!Q770)))), IF('Unit List'!AO770='Unit List'!$P$5, 'Unit List'!$AO$5, IF('Unit List'!AO770='Unit List'!$P$4, 'Unit List'!$AO$4, IF('Unit List'!AO770='Unit List'!$P$7, 'Unit List'!AO770 * 'Unit List'!$AO$7, 'Unit List'!AO770)))), IF('Unit List'!Q763='Unit List'!$P$5, 'Unit List'!$AO$5, IF('Unit List'!Q763='Unit List'!$P$4, 'Unit List'!$AO$4, IF('Unit List'!Q763='Unit List'!$P$7, 'Unit List'!Q763 * 'Unit List'!$AO$7, 'Unit List'!Q763)))), IF('Unit List'!Q763='Unit List'!$P$5, 'Unit List'!$AO$5, IF('Unit List'!Q763='Unit List'!$P$4, 'Unit List'!$AO$4, IF('Unit List'!Q763='Unit List'!$P$7, 'Unit List'!Q763 * 'Unit List'!$AO$7, 'Unit List'!Q763)))), IF('Unit List'!AO763='Unit List'!$P$5, 'Unit List'!$AO$5, IF('Unit List'!AO763='Unit List'!$P$4, 'Unit List'!$AO$4, IF('Unit List'!AO763='Unit List'!$P$7, 'Unit List'!AO763 * 'Unit List'!$AO$7, 'Unit List'!AO763)))),",",)</f>
        <v>1,</v>
      </c>
      <c r="I826" t="str">
        <f>CONCATENATE(IF(ISBLANK('Unit List'!AP763), IF(ISBLANK('Unit List'!R763), IF(ISBLANK('Unit List'!R763), IF(ISBLANK('Unit List'!AP770), IF(ISBLANK('Unit List'!R770), IF(ISBLANK('Unit List'!R770), IF(ISBLANK('Unit List'!AP770), IF(ISBLANK('Unit List'!R770), IF(ISBLANK('Unit List'!R770), IF(ISBLANK('Unit List'!AP762), IF(ISBLANK('Unit List'!R762), IF(ISBLANK('Unit List'!R762), 'Unit List'!$AP$4,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List'!R770='Unit List'!$P$5, 'Unit List'!$AP$5, IF('Unit List'!R770='Unit List'!$P$4, 'Unit List'!$AP$4, IF('Unit List'!R770='Unit List'!$P$7, 'Unit List'!R770 * 'Unit List'!$AP$7, 'Unit List'!R770)))), IF('Unit List'!R770='Unit List'!$P$5, 'Unit List'!$AP$5, IF('Unit List'!R770='Unit List'!$P$4, 'Unit List'!$AP$4, IF('Unit List'!R770='Unit List'!$P$7, 'Unit List'!R770 * 'Unit List'!$AP$7, 'Unit List'!R770)))), IF('Unit List'!AP770='Unit List'!$P$5, 'Unit List'!$AP$5, IF('Unit List'!AP770='Unit List'!$P$4, 'Unit List'!$AP$4, IF('Unit List'!AP770='Unit List'!$P$7, 'Unit List'!AP770 * 'Unit List'!$AP$7, 'Unit List'!AP770)))), IF('Unit List'!R770='Unit List'!$P$5, 'Unit List'!$AP$5, IF('Unit List'!R770='Unit List'!$P$4, 'Unit List'!$AP$4, IF('Unit List'!R770='Unit List'!$P$7, 'Unit List'!R770 * 'Unit List'!$AP$7, 'Unit List'!R770)))), IF('Unit List'!R770='Unit List'!$P$5, 'Unit List'!$AP$5, IF('Unit List'!R770='Unit List'!$P$4, 'Unit List'!$AP$4, IF('Unit List'!R770='Unit List'!$P$7, 'Unit List'!R770 * 'Unit List'!$AP$7, 'Unit List'!R770)))), IF('Unit List'!AP770='Unit List'!$P$5, 'Unit List'!$AP$5, IF('Unit List'!AP770='Unit List'!$P$4, 'Unit List'!$AP$4, IF('Unit List'!AP770='Unit List'!$P$7, 'Unit List'!AP770 * 'Unit List'!$AP$7, 'Unit List'!AP770)))), IF('Unit List'!R763='Unit List'!$P$5, 'Unit List'!$AP$5, IF('Unit List'!R763='Unit List'!$P$4, 'Unit List'!$AP$4, IF('Unit List'!R763='Unit List'!$P$7, 'Unit List'!R763 * 'Unit List'!$AP$7, 'Unit List'!R763)))), IF('Unit List'!R763='Unit List'!$P$5, 'Unit List'!$AP$5, IF('Unit List'!R763='Unit List'!$P$4, 'Unit List'!$AP$4, IF('Unit List'!R763='Unit List'!$P$7, 'Unit List'!R763 * 'Unit List'!$AP$7, 'Unit List'!R763)))), IF('Unit List'!AP763='Unit List'!$P$5, 'Unit List'!$AP$5, IF('Unit List'!AP763='Unit List'!$P$4, 'Unit List'!$AP$4, IF('Unit List'!AP763='Unit List'!$P$7, 'Unit List'!AP763 * 'Unit List'!$AP$7, 'Unit List'!AP763)))),",",)</f>
        <v>0.07,</v>
      </c>
      <c r="J826" t="str">
        <f>CONCATENATE("'",IF(ISBLANK('Unit List'!AQ763), IF(ISBLANK('Unit List'!S763), IF(ISBLANK('Unit List'!S763), IF(ISBLANK('Unit List'!AQ770), IF(ISBLANK('Unit List'!S770), IF(ISBLANK('Unit List'!S770), IF(ISBLANK('Unit List'!AQ770), IF(ISBLANK('Unit List'!S770), IF(ISBLANK('Unit List'!S770), IF(ISBLANK('Unit List'!AQ762), IF(ISBLANK('Unit List'!S762), IF(ISBLANK('Unit List'!S762), "",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List'!S770='Unit List'!$P$5, 'Unit List'!$AQ$5, IF('Unit List'!S770='Unit List'!$P$4, 'Unit List'!$AQ$4, 'Unit List'!S770))), IF('Unit List'!S770='Unit List'!$P$5, 'Unit List'!$AQ$5, IF('Unit List'!S770='Unit List'!$P$4, 'Unit List'!$AQ$4, 'Unit List'!S770))), IF('Unit List'!AQ770='Unit List'!$P$5, 'Unit List'!$AQ$5, IF('Unit List'!AQ770='Unit List'!$P$4, 'Unit List'!$AQ$4, 'Unit List'!AQ770))), IF('Unit List'!S770='Unit List'!$P$5, 'Unit List'!$AQ$5, IF('Unit List'!S770='Unit List'!$P$4, 'Unit List'!$AQ$4, 'Unit List'!S770))), IF('Unit List'!S770='Unit List'!$P$5, 'Unit List'!$AQ$5, IF('Unit List'!S770='Unit List'!$P$4, 'Unit List'!$AQ$4, 'Unit List'!S770))), IF('Unit List'!AQ770='Unit List'!$P$5, 'Unit List'!$AQ$5, IF('Unit List'!AQ770='Unit List'!$P$4, 'Unit List'!$AQ$4, 'Unit List'!AQ770))), IF('Unit List'!S763='Unit List'!$P$5, 'Unit List'!$AQ$5, IF('Unit List'!S763='Unit List'!$P$4, 'Unit List'!$AQ$4, 'Unit List'!S763))), IF('Unit List'!S763='Unit List'!$P$5, 'Unit List'!$AQ$5, IF('Unit List'!S763='Unit List'!$P$4, 'Unit List'!$AQ$4, 'Unit List'!S763))), IF('Unit List'!AQ763='Unit List'!$P$5, 'Unit List'!$AQ$5, IF('Unit List'!AQ763='Unit List'!$P$4, 'Unit List'!$AQ$4, 'Unit List'!AQ763))),"'),",)</f>
        <v>''),</v>
      </c>
    </row>
    <row r="827" spans="1:10" x14ac:dyDescent="0.25">
      <c r="A827" t="s">
        <v>2713</v>
      </c>
      <c r="B827" t="str">
        <f>CONCATENATE("'_",'Unit List'!C764,"',",)</f>
        <v>'_ASIA',</v>
      </c>
      <c r="C827" t="str">
        <f>"'',"</f>
        <v>'',</v>
      </c>
      <c r="D827" t="str">
        <f>CONCATENATE("'",'Unit List'!E764,"',",)</f>
        <v>'IRONCLAD',</v>
      </c>
      <c r="E827" t="str">
        <f>CONCATENATE("'",'Unit List'!F764,"',",)</f>
        <v>'IRONCLAD',</v>
      </c>
      <c r="F827" t="str">
        <f>"'',"</f>
        <v>'',</v>
      </c>
      <c r="G827" t="str">
        <f>CONCATENATE("'",'Unit List'!H764,"',",)</f>
        <v>'Mikasa_BB',</v>
      </c>
      <c r="H827" t="str">
        <f>CONCATENATE(IF(ISBLANK('Unit List'!AO764), IF(ISBLANK('Unit List'!Q764), IF(ISBLANK('Unit List'!Q764), IF(ISBLANK('Unit List'!AO764), IF(ISBLANK('Unit List'!Q764), IF(ISBLANK('Unit List'!Q764), IF(ISBLANK('Unit List'!AO764), IF(ISBLANK('Unit List'!Q764), IF(ISBLANK('Unit List'!Q764), IF(ISBLANK('Unit List'!AO762), IF(ISBLANK('Unit List'!Q762), IF(ISBLANK('Unit List'!Q762), "1",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List'!Q764='Unit List'!$P$5, 'Unit List'!$AO$5, IF('Unit List'!Q764='Unit List'!$P$4, 'Unit List'!$AO$4, IF('Unit List'!Q764='Unit List'!$P$7, 'Unit List'!Q764 * 'Unit List'!$AO$7, 'Unit List'!Q764)))), IF('Unit List'!Q764='Unit List'!$P$5, 'Unit List'!$AO$5, IF('Unit List'!Q764='Unit List'!$P$4, 'Unit List'!$AO$4, IF('Unit List'!Q764='Unit List'!$P$7, 'Unit List'!Q764 * 'Unit List'!$AO$7, 'Unit List'!Q764)))), IF('Unit List'!AO764='Unit List'!$P$5, 'Unit List'!$AO$5, IF('Unit List'!AO764='Unit List'!$P$4, 'Unit List'!$AO$4, IF('Unit List'!AO764='Unit List'!$P$7, 'Unit List'!AO764 * 'Unit List'!$AO$7, 'Unit List'!AO764)))), IF('Unit List'!Q764='Unit List'!$P$5, 'Unit List'!$AO$5, IF('Unit List'!Q764='Unit List'!$P$4, 'Unit List'!$AO$4, IF('Unit List'!Q764='Unit List'!$P$7, 'Unit List'!Q764 * 'Unit List'!$AO$7, 'Unit List'!Q764)))), IF('Unit List'!Q764='Unit List'!$P$5, 'Unit List'!$AO$5, IF('Unit List'!Q764='Unit List'!$P$4, 'Unit List'!$AO$4, IF('Unit List'!Q764='Unit List'!$P$7, 'Unit List'!Q764 * 'Unit List'!$AO$7, 'Unit List'!Q764)))), IF('Unit List'!AO764='Unit List'!$P$5, 'Unit List'!$AO$5, IF('Unit List'!AO764='Unit List'!$P$4, 'Unit List'!$AO$4, IF('Unit List'!AO764='Unit List'!$P$7, 'Unit List'!AO764 * 'Unit List'!$AO$7, 'Unit List'!AO764)))), IF('Unit List'!Q764='Unit List'!$P$5, 'Unit List'!$AO$5, IF('Unit List'!Q764='Unit List'!$P$4, 'Unit List'!$AO$4, IF('Unit List'!Q764='Unit List'!$P$7, 'Unit List'!Q764 * 'Unit List'!$AO$7, 'Unit List'!Q764)))), IF('Unit List'!Q764='Unit List'!$P$5, 'Unit List'!$AO$5, IF('Unit List'!Q764='Unit List'!$P$4, 'Unit List'!$AO$4, IF('Unit List'!Q764='Unit List'!$P$7, 'Unit List'!Q764 * 'Unit List'!$AO$7, 'Unit List'!Q764)))), IF('Unit List'!AO764='Unit List'!$P$5, 'Unit List'!$AO$5, IF('Unit List'!AO764='Unit List'!$P$4, 'Unit List'!$AO$4, IF('Unit List'!AO764='Unit List'!$P$7, 'Unit List'!AO764 * 'Unit List'!$AO$7, 'Unit List'!AO764)))),",",)</f>
        <v>1,</v>
      </c>
      <c r="I827" t="str">
        <f>CONCATENATE(IF(ISBLANK('Unit List'!AP764), IF(ISBLANK('Unit List'!R764), IF(ISBLANK('Unit List'!R764), IF(ISBLANK('Unit List'!AP764), IF(ISBLANK('Unit List'!R764), IF(ISBLANK('Unit List'!R764), IF(ISBLANK('Unit List'!AP764), IF(ISBLANK('Unit List'!R764), IF(ISBLANK('Unit List'!R764), IF(ISBLANK('Unit List'!AP762), IF(ISBLANK('Unit List'!R762), IF(ISBLANK('Unit List'!R762), 'Unit List'!$AP$4,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List'!R764='Unit List'!$P$5, 'Unit List'!$AP$5, IF('Unit List'!R764='Unit List'!$P$4, 'Unit List'!$AP$4, IF('Unit List'!R764='Unit List'!$P$7, 'Unit List'!R764 * 'Unit List'!$AP$7, 'Unit List'!R764)))), IF('Unit List'!R764='Unit List'!$P$5, 'Unit List'!$AP$5, IF('Unit List'!R764='Unit List'!$P$4, 'Unit List'!$AP$4, IF('Unit List'!R764='Unit List'!$P$7, 'Unit List'!R764 * 'Unit List'!$AP$7, 'Unit List'!R764)))), IF('Unit List'!AP764='Unit List'!$P$5, 'Unit List'!$AP$5, IF('Unit List'!AP764='Unit List'!$P$4, 'Unit List'!$AP$4, IF('Unit List'!AP764='Unit List'!$P$7, 'Unit List'!AP764 * 'Unit List'!$AP$7, 'Unit List'!AP764)))), IF('Unit List'!R764='Unit List'!$P$5, 'Unit List'!$AP$5, IF('Unit List'!R764='Unit List'!$P$4, 'Unit List'!$AP$4, IF('Unit List'!R764='Unit List'!$P$7, 'Unit List'!R764 * 'Unit List'!$AP$7, 'Unit List'!R764)))), IF('Unit List'!R764='Unit List'!$P$5, 'Unit List'!$AP$5, IF('Unit List'!R764='Unit List'!$P$4, 'Unit List'!$AP$4, IF('Unit List'!R764='Unit List'!$P$7, 'Unit List'!R764 * 'Unit List'!$AP$7, 'Unit List'!R764)))), IF('Unit List'!AP764='Unit List'!$P$5, 'Unit List'!$AP$5, IF('Unit List'!AP764='Unit List'!$P$4, 'Unit List'!$AP$4, IF('Unit List'!AP764='Unit List'!$P$7, 'Unit List'!AP764 * 'Unit List'!$AP$7, 'Unit List'!AP764)))), IF('Unit List'!R764='Unit List'!$P$5, 'Unit List'!$AP$5, IF('Unit List'!R764='Unit List'!$P$4, 'Unit List'!$AP$4, IF('Unit List'!R764='Unit List'!$P$7, 'Unit List'!R764 * 'Unit List'!$AP$7, 'Unit List'!R764)))), IF('Unit List'!R764='Unit List'!$P$5, 'Unit List'!$AP$5, IF('Unit List'!R764='Unit List'!$P$4, 'Unit List'!$AP$4, IF('Unit List'!R764='Unit List'!$P$7, 'Unit List'!R764 * 'Unit List'!$AP$7, 'Unit List'!R764)))), IF('Unit List'!AP764='Unit List'!$P$5, 'Unit List'!$AP$5, IF('Unit List'!AP764='Unit List'!$P$4, 'Unit List'!$AP$4, IF('Unit List'!AP764='Unit List'!$P$7, 'Unit List'!AP764 * 'Unit List'!$AP$7, 'Unit List'!AP764)))),",",)</f>
        <v>0.085,</v>
      </c>
      <c r="J827" t="str">
        <f>CONCATENATE("'",IF(ISBLANK('Unit List'!AQ764), IF(ISBLANK('Unit List'!S764), IF(ISBLANK('Unit List'!S764), IF(ISBLANK('Unit List'!AQ764), IF(ISBLANK('Unit List'!S764), IF(ISBLANK('Unit List'!S764), IF(ISBLANK('Unit List'!AQ764), IF(ISBLANK('Unit List'!S764), IF(ISBLANK('Unit List'!S764), IF(ISBLANK('Unit List'!AQ762), IF(ISBLANK('Unit List'!S762), IF(ISBLANK('Unit List'!S762), "",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List'!S764='Unit List'!$P$5, 'Unit List'!$AQ$5, IF('Unit List'!S764='Unit List'!$P$4, 'Unit List'!$AQ$4, 'Unit List'!S764))), IF('Unit List'!S764='Unit List'!$P$5, 'Unit List'!$AQ$5, IF('Unit List'!S764='Unit List'!$P$4, 'Unit List'!$AQ$4, 'Unit List'!S764))), IF('Unit List'!AQ764='Unit List'!$P$5, 'Unit List'!$AQ$5, IF('Unit List'!AQ764='Unit List'!$P$4, 'Unit List'!$AQ$4, 'Unit List'!AQ764))), IF('Unit List'!S764='Unit List'!$P$5, 'Unit List'!$AQ$5, IF('Unit List'!S764='Unit List'!$P$4, 'Unit List'!$AQ$4, 'Unit List'!S764))), IF('Unit List'!S764='Unit List'!$P$5, 'Unit List'!$AQ$5, IF('Unit List'!S764='Unit List'!$P$4, 'Unit List'!$AQ$4, 'Unit List'!S764))), IF('Unit List'!AQ764='Unit List'!$P$5, 'Unit List'!$AQ$5, IF('Unit List'!AQ764='Unit List'!$P$4, 'Unit List'!$AQ$4, 'Unit List'!AQ764))), IF('Unit List'!S764='Unit List'!$P$5, 'Unit List'!$AQ$5, IF('Unit List'!S764='Unit List'!$P$4, 'Unit List'!$AQ$4, 'Unit List'!S764))), IF('Unit List'!S764='Unit List'!$P$5, 'Unit List'!$AQ$5, IF('Unit List'!S764='Unit List'!$P$4, 'Unit List'!$AQ$4, 'Unit List'!S764))), IF('Unit List'!AQ764='Unit List'!$P$5, 'Unit List'!$AQ$5, IF('Unit List'!AQ764='Unit List'!$P$4, 'Unit List'!$AQ$4, 'Unit List'!AQ764))),"'),",)</f>
        <v>''),</v>
      </c>
    </row>
    <row r="828" spans="1:10" x14ac:dyDescent="0.25">
      <c r="A828" t="s">
        <v>2713</v>
      </c>
      <c r="B828" t="str">
        <f>CONCATENATE("'_",'Unit List'!C765,"',",)</f>
        <v>'_JAPAN',</v>
      </c>
      <c r="C828" t="str">
        <f>CONCATENATE("'_",'Unit List'!D765,"',",)</f>
        <v>'_ASIA',</v>
      </c>
      <c r="D828" t="str">
        <f>CONCATENATE("'",'Unit List'!E765,"',",)</f>
        <v>'IRONCLAD',</v>
      </c>
      <c r="E828" t="str">
        <f>CONCATENATE("'",'Unit List'!F765,"',",)</f>
        <v>'IRONCLAD',</v>
      </c>
      <c r="F828" t="str">
        <f>"'',"</f>
        <v>'',</v>
      </c>
      <c r="G828" t="str">
        <f>CONCATENATE("'",'Unit List'!H764,"',",)</f>
        <v>'Mikasa_BB',</v>
      </c>
      <c r="H828" t="str">
        <f>CONCATENATE(IF(ISBLANK('Unit List'!AO765), IF(ISBLANK('Unit List'!Q765), IF(ISBLANK('Unit List'!Q765), IF(ISBLANK('Unit List'!AO764), IF(ISBLANK('Unit List'!Q764), IF(ISBLANK('Unit List'!Q764), IF(ISBLANK('Unit List'!AO764), IF(ISBLANK('Unit List'!Q764), IF(ISBLANK('Unit List'!Q764), IF(ISBLANK('Unit List'!AO762), IF(ISBLANK('Unit List'!Q762), IF(ISBLANK('Unit List'!Q762), "1",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List'!Q764='Unit List'!$P$5, 'Unit List'!$AO$5, IF('Unit List'!Q764='Unit List'!$P$4, 'Unit List'!$AO$4, IF('Unit List'!Q764='Unit List'!$P$7, 'Unit List'!Q764 * 'Unit List'!$AO$7, 'Unit List'!Q764)))), IF('Unit List'!Q764='Unit List'!$P$5, 'Unit List'!$AO$5, IF('Unit List'!Q764='Unit List'!$P$4, 'Unit List'!$AO$4, IF('Unit List'!Q764='Unit List'!$P$7, 'Unit List'!Q764 * 'Unit List'!$AO$7, 'Unit List'!Q764)))), IF('Unit List'!AO764='Unit List'!$P$5, 'Unit List'!$AO$5, IF('Unit List'!AO764='Unit List'!$P$4, 'Unit List'!$AO$4, IF('Unit List'!AO764='Unit List'!$P$7, 'Unit List'!AO764 * 'Unit List'!$AO$7, 'Unit List'!AO764)))), IF('Unit List'!Q764='Unit List'!$P$5, 'Unit List'!$AO$5, IF('Unit List'!Q764='Unit List'!$P$4, 'Unit List'!$AO$4, IF('Unit List'!Q764='Unit List'!$P$7, 'Unit List'!Q764 * 'Unit List'!$AO$7, 'Unit List'!Q764)))), IF('Unit List'!Q764='Unit List'!$P$5, 'Unit List'!$AO$5, IF('Unit List'!Q764='Unit List'!$P$4, 'Unit List'!$AO$4, IF('Unit List'!Q764='Unit List'!$P$7, 'Unit List'!Q764 * 'Unit List'!$AO$7, 'Unit List'!Q764)))), IF('Unit List'!AO764='Unit List'!$P$5, 'Unit List'!$AO$5, IF('Unit List'!AO764='Unit List'!$P$4, 'Unit List'!$AO$4, IF('Unit List'!AO764='Unit List'!$P$7, 'Unit List'!AO764 * 'Unit List'!$AO$7, 'Unit List'!AO764)))), IF('Unit List'!Q765='Unit List'!$P$5, 'Unit List'!$AO$5, IF('Unit List'!Q765='Unit List'!$P$4, 'Unit List'!$AO$4, IF('Unit List'!Q765='Unit List'!$P$7, 'Unit List'!Q765 * 'Unit List'!$AO$7, 'Unit List'!Q765)))), IF('Unit List'!Q765='Unit List'!$P$5, 'Unit List'!$AO$5, IF('Unit List'!Q765='Unit List'!$P$4, 'Unit List'!$AO$4, IF('Unit List'!Q765='Unit List'!$P$7, 'Unit List'!Q765 * 'Unit List'!$AO$7, 'Unit List'!Q765)))), IF('Unit List'!AO765='Unit List'!$P$5, 'Unit List'!$AO$5, IF('Unit List'!AO765='Unit List'!$P$4, 'Unit List'!$AO$4, IF('Unit List'!AO765='Unit List'!$P$7, 'Unit List'!AO765 * 'Unit List'!$AO$7, 'Unit List'!AO765)))),",",)</f>
        <v>1,</v>
      </c>
      <c r="I828" t="str">
        <f>CONCATENATE(IF(ISBLANK('Unit List'!AP765), IF(ISBLANK('Unit List'!R765), IF(ISBLANK('Unit List'!R765), IF(ISBLANK('Unit List'!AP764), IF(ISBLANK('Unit List'!R764), IF(ISBLANK('Unit List'!R764), IF(ISBLANK('Unit List'!AP764), IF(ISBLANK('Unit List'!R764), IF(ISBLANK('Unit List'!R764), IF(ISBLANK('Unit List'!AP762), IF(ISBLANK('Unit List'!R762), IF(ISBLANK('Unit List'!R762), 'Unit List'!$AP$4,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List'!R764='Unit List'!$P$5, 'Unit List'!$AP$5, IF('Unit List'!R764='Unit List'!$P$4, 'Unit List'!$AP$4, IF('Unit List'!R764='Unit List'!$P$7, 'Unit List'!R764 * 'Unit List'!$AP$7, 'Unit List'!R764)))), IF('Unit List'!R764='Unit List'!$P$5, 'Unit List'!$AP$5, IF('Unit List'!R764='Unit List'!$P$4, 'Unit List'!$AP$4, IF('Unit List'!R764='Unit List'!$P$7, 'Unit List'!R764 * 'Unit List'!$AP$7, 'Unit List'!R764)))), IF('Unit List'!AP764='Unit List'!$P$5, 'Unit List'!$AP$5, IF('Unit List'!AP764='Unit List'!$P$4, 'Unit List'!$AP$4, IF('Unit List'!AP764='Unit List'!$P$7, 'Unit List'!AP764 * 'Unit List'!$AP$7, 'Unit List'!AP764)))), IF('Unit List'!R764='Unit List'!$P$5, 'Unit List'!$AP$5, IF('Unit List'!R764='Unit List'!$P$4, 'Unit List'!$AP$4, IF('Unit List'!R764='Unit List'!$P$7, 'Unit List'!R764 * 'Unit List'!$AP$7, 'Unit List'!R764)))), IF('Unit List'!R764='Unit List'!$P$5, 'Unit List'!$AP$5, IF('Unit List'!R764='Unit List'!$P$4, 'Unit List'!$AP$4, IF('Unit List'!R764='Unit List'!$P$7, 'Unit List'!R764 * 'Unit List'!$AP$7, 'Unit List'!R764)))), IF('Unit List'!AP764='Unit List'!$P$5, 'Unit List'!$AP$5, IF('Unit List'!AP764='Unit List'!$P$4, 'Unit List'!$AP$4, IF('Unit List'!AP764='Unit List'!$P$7, 'Unit List'!AP764 * 'Unit List'!$AP$7, 'Unit List'!AP764)))), IF('Unit List'!R765='Unit List'!$P$5, 'Unit List'!$AP$5, IF('Unit List'!R765='Unit List'!$P$4, 'Unit List'!$AP$4, IF('Unit List'!R765='Unit List'!$P$7, 'Unit List'!R765 * 'Unit List'!$AP$7, 'Unit List'!R765)))), IF('Unit List'!R765='Unit List'!$P$5, 'Unit List'!$AP$5, IF('Unit List'!R765='Unit List'!$P$4, 'Unit List'!$AP$4, IF('Unit List'!R765='Unit List'!$P$7, 'Unit List'!R765 * 'Unit List'!$AP$7, 'Unit List'!R765)))), IF('Unit List'!AP765='Unit List'!$P$5, 'Unit List'!$AP$5, IF('Unit List'!AP765='Unit List'!$P$4, 'Unit List'!$AP$4, IF('Unit List'!AP765='Unit List'!$P$7, 'Unit List'!AP765 * 'Unit List'!$AP$7, 'Unit List'!AP765)))),",",)</f>
        <v>0.085,</v>
      </c>
      <c r="J828" t="str">
        <f>CONCATENATE("'",IF(ISBLANK('Unit List'!AQ765), IF(ISBLANK('Unit List'!S765), IF(ISBLANK('Unit List'!S765), IF(ISBLANK('Unit List'!AQ764), IF(ISBLANK('Unit List'!S764), IF(ISBLANK('Unit List'!S764), IF(ISBLANK('Unit List'!AQ764), IF(ISBLANK('Unit List'!S764), IF(ISBLANK('Unit List'!S764), IF(ISBLANK('Unit List'!AQ762), IF(ISBLANK('Unit List'!S762), IF(ISBLANK('Unit List'!S762), "",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List'!S764='Unit List'!$P$5, 'Unit List'!$AQ$5, IF('Unit List'!S764='Unit List'!$P$4, 'Unit List'!$AQ$4, 'Unit List'!S764))), IF('Unit List'!S764='Unit List'!$P$5, 'Unit List'!$AQ$5, IF('Unit List'!S764='Unit List'!$P$4, 'Unit List'!$AQ$4, 'Unit List'!S764))), IF('Unit List'!AQ764='Unit List'!$P$5, 'Unit List'!$AQ$5, IF('Unit List'!AQ764='Unit List'!$P$4, 'Unit List'!$AQ$4, 'Unit List'!AQ764))), IF('Unit List'!S764='Unit List'!$P$5, 'Unit List'!$AQ$5, IF('Unit List'!S764='Unit List'!$P$4, 'Unit List'!$AQ$4, 'Unit List'!S764))), IF('Unit List'!S764='Unit List'!$P$5, 'Unit List'!$AQ$5, IF('Unit List'!S764='Unit List'!$P$4, 'Unit List'!$AQ$4, 'Unit List'!S764))), IF('Unit List'!AQ764='Unit List'!$P$5, 'Unit List'!$AQ$5, IF('Unit List'!AQ764='Unit List'!$P$4, 'Unit List'!$AQ$4, 'Unit List'!AQ764))), IF('Unit List'!S765='Unit List'!$P$5, 'Unit List'!$AQ$5, IF('Unit List'!S765='Unit List'!$P$4, 'Unit List'!$AQ$4, 'Unit List'!S765))), IF('Unit List'!S765='Unit List'!$P$5, 'Unit List'!$AQ$5, IF('Unit List'!S765='Unit List'!$P$4, 'Unit List'!$AQ$4, 'Unit List'!S765))), IF('Unit List'!AQ765='Unit List'!$P$5, 'Unit List'!$AQ$5, IF('Unit List'!AQ765='Unit List'!$P$4, 'Unit List'!$AQ$4, 'Unit List'!AQ765))),"'),",)</f>
        <v>''),</v>
      </c>
    </row>
    <row r="829" spans="1:10" x14ac:dyDescent="0.25">
      <c r="A829" t="s">
        <v>2713</v>
      </c>
      <c r="B829" t="str">
        <f>CONCATENATE("'_",'Unit List'!C766,"',",)</f>
        <v>'_CENTAS',</v>
      </c>
      <c r="C829" t="str">
        <f>CONCATENATE("'_",'Unit List'!D766,"',",)</f>
        <v>'_AUSTRIA',</v>
      </c>
      <c r="D829" t="str">
        <f>CONCATENATE("'",'Unit List'!E766,"',",)</f>
        <v>'IRONCLAD',</v>
      </c>
      <c r="E829" t="str">
        <f>CONCATENATE("'",'Unit List'!F766,"',",)</f>
        <v>'IRONCLAD',</v>
      </c>
      <c r="F829" t="str">
        <f>"'',"</f>
        <v>'',</v>
      </c>
      <c r="G829" t="str">
        <f>CONCATENATE("'",'Unit List'!H772,"',",)</f>
        <v>'erzherzog_karl_bb',</v>
      </c>
      <c r="H829" t="str">
        <f>CONCATENATE(IF(ISBLANK('Unit List'!AO766), IF(ISBLANK('Unit List'!Q766), IF(ISBLANK('Unit List'!Q766), IF(ISBLANK('Unit List'!AO772), IF(ISBLANK('Unit List'!Q772), IF(ISBLANK('Unit List'!Q772), IF(ISBLANK('Unit List'!AO772), IF(ISBLANK('Unit List'!Q772), IF(ISBLANK('Unit List'!Q772), IF(ISBLANK('Unit List'!AO762), IF(ISBLANK('Unit List'!Q762), IF(ISBLANK('Unit List'!Q762), "1",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List'!Q772='Unit List'!$P$5, 'Unit List'!$AO$5, IF('Unit List'!Q772='Unit List'!$P$4, 'Unit List'!$AO$4, IF('Unit List'!Q772='Unit List'!$P$7, 'Unit List'!Q772 * 'Unit List'!$AO$7, 'Unit List'!Q772)))), IF('Unit List'!Q772='Unit List'!$P$5, 'Unit List'!$AO$5, IF('Unit List'!Q772='Unit List'!$P$4, 'Unit List'!$AO$4, IF('Unit List'!Q772='Unit List'!$P$7, 'Unit List'!Q772 * 'Unit List'!$AO$7, 'Unit List'!Q772)))), IF('Unit List'!AO772='Unit List'!$P$5, 'Unit List'!$AO$5, IF('Unit List'!AO772='Unit List'!$P$4, 'Unit List'!$AO$4, IF('Unit List'!AO772='Unit List'!$P$7, 'Unit List'!AO772 * 'Unit List'!$AO$7, 'Unit List'!AO772)))), IF('Unit List'!Q772='Unit List'!$P$5, 'Unit List'!$AO$5, IF('Unit List'!Q772='Unit List'!$P$4, 'Unit List'!$AO$4, IF('Unit List'!Q772='Unit List'!$P$7, 'Unit List'!Q772 * 'Unit List'!$AO$7, 'Unit List'!Q772)))), IF('Unit List'!Q772='Unit List'!$P$5, 'Unit List'!$AO$5, IF('Unit List'!Q772='Unit List'!$P$4, 'Unit List'!$AO$4, IF('Unit List'!Q772='Unit List'!$P$7, 'Unit List'!Q772 * 'Unit List'!$AO$7, 'Unit List'!Q772)))), IF('Unit List'!AO772='Unit List'!$P$5, 'Unit List'!$AO$5, IF('Unit List'!AO772='Unit List'!$P$4, 'Unit List'!$AO$4, IF('Unit List'!AO772='Unit List'!$P$7, 'Unit List'!AO772 * 'Unit List'!$AO$7, 'Unit List'!AO772)))), IF('Unit List'!Q766='Unit List'!$P$5, 'Unit List'!$AO$5, IF('Unit List'!Q766='Unit List'!$P$4, 'Unit List'!$AO$4, IF('Unit List'!Q766='Unit List'!$P$7, 'Unit List'!Q766 * 'Unit List'!$AO$7, 'Unit List'!Q766)))), IF('Unit List'!Q766='Unit List'!$P$5, 'Unit List'!$AO$5, IF('Unit List'!Q766='Unit List'!$P$4, 'Unit List'!$AO$4, IF('Unit List'!Q766='Unit List'!$P$7, 'Unit List'!Q766 * 'Unit List'!$AO$7, 'Unit List'!Q766)))), IF('Unit List'!AO766='Unit List'!$P$5, 'Unit List'!$AO$5, IF('Unit List'!AO766='Unit List'!$P$4, 'Unit List'!$AO$4, IF('Unit List'!AO766='Unit List'!$P$7, 'Unit List'!AO766 * 'Unit List'!$AO$7, 'Unit List'!AO766)))),",",)</f>
        <v>1,</v>
      </c>
      <c r="I829" t="str">
        <f>CONCATENATE(IF(ISBLANK('Unit List'!AP766), IF(ISBLANK('Unit List'!R766), IF(ISBLANK('Unit List'!R766), IF(ISBLANK('Unit List'!AP772), IF(ISBLANK('Unit List'!R772), IF(ISBLANK('Unit List'!R772), IF(ISBLANK('Unit List'!AP772), IF(ISBLANK('Unit List'!R772), IF(ISBLANK('Unit List'!R772), IF(ISBLANK('Unit List'!AP762), IF(ISBLANK('Unit List'!R762), IF(ISBLANK('Unit List'!R762), 'Unit List'!$AP$4,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List'!R772='Unit List'!$P$5, 'Unit List'!$AP$5, IF('Unit List'!R772='Unit List'!$P$4, 'Unit List'!$AP$4, IF('Unit List'!R772='Unit List'!$P$7, 'Unit List'!R772 * 'Unit List'!$AP$7, 'Unit List'!R772)))), IF('Unit List'!R772='Unit List'!$P$5, 'Unit List'!$AP$5, IF('Unit List'!R772='Unit List'!$P$4, 'Unit List'!$AP$4, IF('Unit List'!R772='Unit List'!$P$7, 'Unit List'!R772 * 'Unit List'!$AP$7, 'Unit List'!R772)))), IF('Unit List'!AP772='Unit List'!$P$5, 'Unit List'!$AP$5, IF('Unit List'!AP772='Unit List'!$P$4, 'Unit List'!$AP$4, IF('Unit List'!AP772='Unit List'!$P$7, 'Unit List'!AP772 * 'Unit List'!$AP$7, 'Unit List'!AP772)))), IF('Unit List'!R772='Unit List'!$P$5, 'Unit List'!$AP$5, IF('Unit List'!R772='Unit List'!$P$4, 'Unit List'!$AP$4, IF('Unit List'!R772='Unit List'!$P$7, 'Unit List'!R772 * 'Unit List'!$AP$7, 'Unit List'!R772)))), IF('Unit List'!R772='Unit List'!$P$5, 'Unit List'!$AP$5, IF('Unit List'!R772='Unit List'!$P$4, 'Unit List'!$AP$4, IF('Unit List'!R772='Unit List'!$P$7, 'Unit List'!R772 * 'Unit List'!$AP$7, 'Unit List'!R772)))), IF('Unit List'!AP772='Unit List'!$P$5, 'Unit List'!$AP$5, IF('Unit List'!AP772='Unit List'!$P$4, 'Unit List'!$AP$4, IF('Unit List'!AP772='Unit List'!$P$7, 'Unit List'!AP772 * 'Unit List'!$AP$7, 'Unit List'!AP772)))), IF('Unit List'!R766='Unit List'!$P$5, 'Unit List'!$AP$5, IF('Unit List'!R766='Unit List'!$P$4, 'Unit List'!$AP$4, IF('Unit List'!R766='Unit List'!$P$7, 'Unit List'!R766 * 'Unit List'!$AP$7, 'Unit List'!R766)))), IF('Unit List'!R766='Unit List'!$P$5, 'Unit List'!$AP$5, IF('Unit List'!R766='Unit List'!$P$4, 'Unit List'!$AP$4, IF('Unit List'!R766='Unit List'!$P$7, 'Unit List'!R766 * 'Unit List'!$AP$7, 'Unit List'!R766)))), IF('Unit List'!AP766='Unit List'!$P$5, 'Unit List'!$AP$5, IF('Unit List'!AP766='Unit List'!$P$4, 'Unit List'!$AP$4, IF('Unit List'!AP766='Unit List'!$P$7, 'Unit List'!AP766 * 'Unit List'!$AP$7, 'Unit List'!AP766)))),",",)</f>
        <v>0.087,</v>
      </c>
      <c r="J829" t="str">
        <f>CONCATENATE("'",IF(ISBLANK('Unit List'!AQ766), IF(ISBLANK('Unit List'!S766), IF(ISBLANK('Unit List'!S766), IF(ISBLANK('Unit List'!AQ772), IF(ISBLANK('Unit List'!S772), IF(ISBLANK('Unit List'!S772), IF(ISBLANK('Unit List'!AQ772), IF(ISBLANK('Unit List'!S772), IF(ISBLANK('Unit List'!S772), IF(ISBLANK('Unit List'!AQ762), IF(ISBLANK('Unit List'!S762), IF(ISBLANK('Unit List'!S762), "",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List'!S772='Unit List'!$P$5, 'Unit List'!$AQ$5, IF('Unit List'!S772='Unit List'!$P$4, 'Unit List'!$AQ$4, 'Unit List'!S772))), IF('Unit List'!S772='Unit List'!$P$5, 'Unit List'!$AQ$5, IF('Unit List'!S772='Unit List'!$P$4, 'Unit List'!$AQ$4, 'Unit List'!S772))), IF('Unit List'!AQ772='Unit List'!$P$5, 'Unit List'!$AQ$5, IF('Unit List'!AQ772='Unit List'!$P$4, 'Unit List'!$AQ$4, 'Unit List'!AQ772))), IF('Unit List'!S772='Unit List'!$P$5, 'Unit List'!$AQ$5, IF('Unit List'!S772='Unit List'!$P$4, 'Unit List'!$AQ$4, 'Unit List'!S772))), IF('Unit List'!S772='Unit List'!$P$5, 'Unit List'!$AQ$5, IF('Unit List'!S772='Unit List'!$P$4, 'Unit List'!$AQ$4, 'Unit List'!S772))), IF('Unit List'!AQ772='Unit List'!$P$5, 'Unit List'!$AQ$5, IF('Unit List'!AQ772='Unit List'!$P$4, 'Unit List'!$AQ$4, 'Unit List'!AQ772))), IF('Unit List'!S766='Unit List'!$P$5, 'Unit List'!$AQ$5, IF('Unit List'!S766='Unit List'!$P$4, 'Unit List'!$AQ$4, 'Unit List'!S766))), IF('Unit List'!S766='Unit List'!$P$5, 'Unit List'!$AQ$5, IF('Unit List'!S766='Unit List'!$P$4, 'Unit List'!$AQ$4, 'Unit List'!S766))), IF('Unit List'!AQ766='Unit List'!$P$5, 'Unit List'!$AQ$5, IF('Unit List'!AQ766='Unit List'!$P$4, 'Unit List'!$AQ$4, 'Unit List'!AQ766))),"'),",)</f>
        <v>''),</v>
      </c>
    </row>
    <row r="830" spans="1:10" x14ac:dyDescent="0.25">
      <c r="A830" t="s">
        <v>2713</v>
      </c>
      <c r="B830" t="str">
        <f>CONCATENATE("'_",'Unit List'!C767,"',",)</f>
        <v>'_EASTEU',</v>
      </c>
      <c r="C830" t="str">
        <f>"'',"</f>
        <v>'',</v>
      </c>
      <c r="D830" t="str">
        <f>CONCATENATE("'",'Unit List'!E767,"',",)</f>
        <v>'IRONCLAD',</v>
      </c>
      <c r="E830" t="str">
        <f>CONCATENATE("'",'Unit List'!F767,"',",)</f>
        <v>'IRONCLAD',</v>
      </c>
      <c r="F830" t="str">
        <f>"'',"</f>
        <v>'',</v>
      </c>
      <c r="G830" t="str">
        <f>CONCATENATE("'",'Unit List'!H767,"',",)</f>
        <v>'Potemkin_BB',</v>
      </c>
      <c r="H830" t="str">
        <f>CONCATENATE(IF(ISBLANK('Unit List'!AO767), IF(ISBLANK('Unit List'!Q767), IF(ISBLANK('Unit List'!Q767), IF(ISBLANK('Unit List'!AO767), IF(ISBLANK('Unit List'!Q767), IF(ISBLANK('Unit List'!Q767), IF(ISBLANK('Unit List'!AO767), IF(ISBLANK('Unit List'!Q767), IF(ISBLANK('Unit List'!Q767), IF(ISBLANK('Unit List'!AO762), IF(ISBLANK('Unit List'!Q762), IF(ISBLANK('Unit List'!Q762), "1",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List'!Q767='Unit List'!$P$5, 'Unit List'!$AO$5, IF('Unit List'!Q767='Unit List'!$P$4, 'Unit List'!$AO$4, IF('Unit List'!Q767='Unit List'!$P$7, 'Unit List'!Q767 * 'Unit List'!$AO$7, 'Unit List'!Q767)))), IF('Unit List'!Q767='Unit List'!$P$5, 'Unit List'!$AO$5, IF('Unit List'!Q767='Unit List'!$P$4, 'Unit List'!$AO$4, IF('Unit List'!Q767='Unit List'!$P$7, 'Unit List'!Q767 * 'Unit List'!$AO$7, 'Unit List'!Q767)))), IF('Unit List'!AO767='Unit List'!$P$5, 'Unit List'!$AO$5, IF('Unit List'!AO767='Unit List'!$P$4, 'Unit List'!$AO$4, IF('Unit List'!AO767='Unit List'!$P$7, 'Unit List'!AO767 * 'Unit List'!$AO$7, 'Unit List'!AO767)))), IF('Unit List'!Q767='Unit List'!$P$5, 'Unit List'!$AO$5, IF('Unit List'!Q767='Unit List'!$P$4, 'Unit List'!$AO$4, IF('Unit List'!Q767='Unit List'!$P$7, 'Unit List'!Q767 * 'Unit List'!$AO$7, 'Unit List'!Q767)))), IF('Unit List'!Q767='Unit List'!$P$5, 'Unit List'!$AO$5, IF('Unit List'!Q767='Unit List'!$P$4, 'Unit List'!$AO$4, IF('Unit List'!Q767='Unit List'!$P$7, 'Unit List'!Q767 * 'Unit List'!$AO$7, 'Unit List'!Q767)))), IF('Unit List'!AO767='Unit List'!$P$5, 'Unit List'!$AO$5, IF('Unit List'!AO767='Unit List'!$P$4, 'Unit List'!$AO$4, IF('Unit List'!AO767='Unit List'!$P$7, 'Unit List'!AO767 * 'Unit List'!$AO$7, 'Unit List'!AO767)))), IF('Unit List'!Q767='Unit List'!$P$5, 'Unit List'!$AO$5, IF('Unit List'!Q767='Unit List'!$P$4, 'Unit List'!$AO$4, IF('Unit List'!Q767='Unit List'!$P$7, 'Unit List'!Q767 * 'Unit List'!$AO$7, 'Unit List'!Q767)))), IF('Unit List'!Q767='Unit List'!$P$5, 'Unit List'!$AO$5, IF('Unit List'!Q767='Unit List'!$P$4, 'Unit List'!$AO$4, IF('Unit List'!Q767='Unit List'!$P$7, 'Unit List'!Q767 * 'Unit List'!$AO$7, 'Unit List'!Q767)))), IF('Unit List'!AO767='Unit List'!$P$5, 'Unit List'!$AO$5, IF('Unit List'!AO767='Unit List'!$P$4, 'Unit List'!$AO$4, IF('Unit List'!AO767='Unit List'!$P$7, 'Unit List'!AO767 * 'Unit List'!$AO$7, 'Unit List'!AO767)))),",",)</f>
        <v>1,</v>
      </c>
      <c r="I830" t="str">
        <f>CONCATENATE(IF(ISBLANK('Unit List'!AP767), IF(ISBLANK('Unit List'!R767), IF(ISBLANK('Unit List'!R767), IF(ISBLANK('Unit List'!AP767), IF(ISBLANK('Unit List'!R767), IF(ISBLANK('Unit List'!R767), IF(ISBLANK('Unit List'!AP767), IF(ISBLANK('Unit List'!R767), IF(ISBLANK('Unit List'!R767), IF(ISBLANK('Unit List'!AP762), IF(ISBLANK('Unit List'!R762), IF(ISBLANK('Unit List'!R762), 'Unit List'!$AP$4,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List'!R767='Unit List'!$P$5, 'Unit List'!$AP$5, IF('Unit List'!R767='Unit List'!$P$4, 'Unit List'!$AP$4, IF('Unit List'!R767='Unit List'!$P$7, 'Unit List'!R767 * 'Unit List'!$AP$7, 'Unit List'!R767)))), IF('Unit List'!R767='Unit List'!$P$5, 'Unit List'!$AP$5, IF('Unit List'!R767='Unit List'!$P$4, 'Unit List'!$AP$4, IF('Unit List'!R767='Unit List'!$P$7, 'Unit List'!R767 * 'Unit List'!$AP$7, 'Unit List'!R767)))), IF('Unit List'!AP767='Unit List'!$P$5, 'Unit List'!$AP$5, IF('Unit List'!AP767='Unit List'!$P$4, 'Unit List'!$AP$4, IF('Unit List'!AP767='Unit List'!$P$7, 'Unit List'!AP767 * 'Unit List'!$AP$7, 'Unit List'!AP767)))), IF('Unit List'!R767='Unit List'!$P$5, 'Unit List'!$AP$5, IF('Unit List'!R767='Unit List'!$P$4, 'Unit List'!$AP$4, IF('Unit List'!R767='Unit List'!$P$7, 'Unit List'!R767 * 'Unit List'!$AP$7, 'Unit List'!R767)))), IF('Unit List'!R767='Unit List'!$P$5, 'Unit List'!$AP$5, IF('Unit List'!R767='Unit List'!$P$4, 'Unit List'!$AP$4, IF('Unit List'!R767='Unit List'!$P$7, 'Unit List'!R767 * 'Unit List'!$AP$7, 'Unit List'!R767)))), IF('Unit List'!AP767='Unit List'!$P$5, 'Unit List'!$AP$5, IF('Unit List'!AP767='Unit List'!$P$4, 'Unit List'!$AP$4, IF('Unit List'!AP767='Unit List'!$P$7, 'Unit List'!AP767 * 'Unit List'!$AP$7, 'Unit List'!AP767)))), IF('Unit List'!R767='Unit List'!$P$5, 'Unit List'!$AP$5, IF('Unit List'!R767='Unit List'!$P$4, 'Unit List'!$AP$4, IF('Unit List'!R767='Unit List'!$P$7, 'Unit List'!R767 * 'Unit List'!$AP$7, 'Unit List'!R767)))), IF('Unit List'!R767='Unit List'!$P$5, 'Unit List'!$AP$5, IF('Unit List'!R767='Unit List'!$P$4, 'Unit List'!$AP$4, IF('Unit List'!R767='Unit List'!$P$7, 'Unit List'!R767 * 'Unit List'!$AP$7, 'Unit List'!R767)))), IF('Unit List'!AP767='Unit List'!$P$5, 'Unit List'!$AP$5, IF('Unit List'!AP767='Unit List'!$P$4, 'Unit List'!$AP$4, IF('Unit List'!AP767='Unit List'!$P$7, 'Unit List'!AP767 * 'Unit List'!$AP$7, 'Unit List'!AP767)))),",",)</f>
        <v>0.082,</v>
      </c>
      <c r="J830" t="str">
        <f>CONCATENATE("'",IF(ISBLANK('Unit List'!AQ767), IF(ISBLANK('Unit List'!S767), IF(ISBLANK('Unit List'!S767), IF(ISBLANK('Unit List'!AQ767), IF(ISBLANK('Unit List'!S767), IF(ISBLANK('Unit List'!S767), IF(ISBLANK('Unit List'!AQ767), IF(ISBLANK('Unit List'!S767), IF(ISBLANK('Unit List'!S767), IF(ISBLANK('Unit List'!AQ762), IF(ISBLANK('Unit List'!S762), IF(ISBLANK('Unit List'!S762), "",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List'!S767='Unit List'!$P$5, 'Unit List'!$AQ$5, IF('Unit List'!S767='Unit List'!$P$4, 'Unit List'!$AQ$4, 'Unit List'!S767))), IF('Unit List'!S767='Unit List'!$P$5, 'Unit List'!$AQ$5, IF('Unit List'!S767='Unit List'!$P$4, 'Unit List'!$AQ$4, 'Unit List'!S767))), IF('Unit List'!AQ767='Unit List'!$P$5, 'Unit List'!$AQ$5, IF('Unit List'!AQ767='Unit List'!$P$4, 'Unit List'!$AQ$4, 'Unit List'!AQ767))), IF('Unit List'!S767='Unit List'!$P$5, 'Unit List'!$AQ$5, IF('Unit List'!S767='Unit List'!$P$4, 'Unit List'!$AQ$4, 'Unit List'!S767))), IF('Unit List'!S767='Unit List'!$P$5, 'Unit List'!$AQ$5, IF('Unit List'!S767='Unit List'!$P$4, 'Unit List'!$AQ$4, 'Unit List'!S767))), IF('Unit List'!AQ767='Unit List'!$P$5, 'Unit List'!$AQ$5, IF('Unit List'!AQ767='Unit List'!$P$4, 'Unit List'!$AQ$4, 'Unit List'!AQ767))), IF('Unit List'!S767='Unit List'!$P$5, 'Unit List'!$AQ$5, IF('Unit List'!S767='Unit List'!$P$4, 'Unit List'!$AQ$4, 'Unit List'!S767))), IF('Unit List'!S767='Unit List'!$P$5, 'Unit List'!$AQ$5, IF('Unit List'!S767='Unit List'!$P$4, 'Unit List'!$AQ$4, 'Unit List'!S767))), IF('Unit List'!AQ767='Unit List'!$P$5, 'Unit List'!$AQ$5, IF('Unit List'!AQ767='Unit List'!$P$4, 'Unit List'!$AQ$4, 'Unit List'!AQ767))),"'),",)</f>
        <v>''),</v>
      </c>
    </row>
    <row r="831" spans="1:10" x14ac:dyDescent="0.25">
      <c r="A831" t="s">
        <v>2713</v>
      </c>
      <c r="B831" t="str">
        <f>CONCATENATE("'_",'Unit List'!C768,"',",)</f>
        <v>'_RUSSIA',</v>
      </c>
      <c r="C831" t="str">
        <f>CONCATENATE("'_",'Unit List'!D768,"',",)</f>
        <v>'_EASTEU',</v>
      </c>
      <c r="D831" t="str">
        <f>CONCATENATE("'",'Unit List'!E768,"',",)</f>
        <v>'IRONCLAD',</v>
      </c>
      <c r="E831" t="str">
        <f>CONCATENATE("'",'Unit List'!F768,"',",)</f>
        <v>'IRONCLAD',</v>
      </c>
      <c r="F831" t="str">
        <f>"'',"</f>
        <v>'',</v>
      </c>
      <c r="G831" t="str">
        <f>CONCATENATE("'",'Unit List'!H767,"',",)</f>
        <v>'Potemkin_BB',</v>
      </c>
      <c r="H831" t="str">
        <f>CONCATENATE(IF(ISBLANK('Unit List'!AO768), IF(ISBLANK('Unit List'!Q768), IF(ISBLANK('Unit List'!Q768), IF(ISBLANK('Unit List'!AO767), IF(ISBLANK('Unit List'!Q767), IF(ISBLANK('Unit List'!Q767), IF(ISBLANK('Unit List'!AO767), IF(ISBLANK('Unit List'!Q767), IF(ISBLANK('Unit List'!Q767), IF(ISBLANK('Unit List'!AO762), IF(ISBLANK('Unit List'!Q762), IF(ISBLANK('Unit List'!Q762), "1",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List'!Q767='Unit List'!$P$5, 'Unit List'!$AO$5, IF('Unit List'!Q767='Unit List'!$P$4, 'Unit List'!$AO$4, IF('Unit List'!Q767='Unit List'!$P$7, 'Unit List'!Q767 * 'Unit List'!$AO$7, 'Unit List'!Q767)))), IF('Unit List'!Q767='Unit List'!$P$5, 'Unit List'!$AO$5, IF('Unit List'!Q767='Unit List'!$P$4, 'Unit List'!$AO$4, IF('Unit List'!Q767='Unit List'!$P$7, 'Unit List'!Q767 * 'Unit List'!$AO$7, 'Unit List'!Q767)))), IF('Unit List'!AO767='Unit List'!$P$5, 'Unit List'!$AO$5, IF('Unit List'!AO767='Unit List'!$P$4, 'Unit List'!$AO$4, IF('Unit List'!AO767='Unit List'!$P$7, 'Unit List'!AO767 * 'Unit List'!$AO$7, 'Unit List'!AO767)))), IF('Unit List'!Q767='Unit List'!$P$5, 'Unit List'!$AO$5, IF('Unit List'!Q767='Unit List'!$P$4, 'Unit List'!$AO$4, IF('Unit List'!Q767='Unit List'!$P$7, 'Unit List'!Q767 * 'Unit List'!$AO$7, 'Unit List'!Q767)))), IF('Unit List'!Q767='Unit List'!$P$5, 'Unit List'!$AO$5, IF('Unit List'!Q767='Unit List'!$P$4, 'Unit List'!$AO$4, IF('Unit List'!Q767='Unit List'!$P$7, 'Unit List'!Q767 * 'Unit List'!$AO$7, 'Unit List'!Q767)))), IF('Unit List'!AO767='Unit List'!$P$5, 'Unit List'!$AO$5, IF('Unit List'!AO767='Unit List'!$P$4, 'Unit List'!$AO$4, IF('Unit List'!AO767='Unit List'!$P$7, 'Unit List'!AO767 * 'Unit List'!$AO$7, 'Unit List'!AO767)))),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List'!AO768)))),",",)</f>
        <v>1,</v>
      </c>
      <c r="I831" t="str">
        <f>CONCATENATE(IF(ISBLANK('Unit List'!AP768), IF(ISBLANK('Unit List'!R768), IF(ISBLANK('Unit List'!R768), IF(ISBLANK('Unit List'!AP767), IF(ISBLANK('Unit List'!R767), IF(ISBLANK('Unit List'!R767), IF(ISBLANK('Unit List'!AP767), IF(ISBLANK('Unit List'!R767), IF(ISBLANK('Unit List'!R767), IF(ISBLANK('Unit List'!AP762), IF(ISBLANK('Unit List'!R762), IF(ISBLANK('Unit List'!R762), 'Unit List'!$AP$4,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List'!R767='Unit List'!$P$5, 'Unit List'!$AP$5, IF('Unit List'!R767='Unit List'!$P$4, 'Unit List'!$AP$4, IF('Unit List'!R767='Unit List'!$P$7, 'Unit List'!R767 * 'Unit List'!$AP$7, 'Unit List'!R767)))), IF('Unit List'!R767='Unit List'!$P$5, 'Unit List'!$AP$5, IF('Unit List'!R767='Unit List'!$P$4, 'Unit List'!$AP$4, IF('Unit List'!R767='Unit List'!$P$7, 'Unit List'!R767 * 'Unit List'!$AP$7, 'Unit List'!R767)))), IF('Unit List'!AP767='Unit List'!$P$5, 'Unit List'!$AP$5, IF('Unit List'!AP767='Unit List'!$P$4, 'Unit List'!$AP$4, IF('Unit List'!AP767='Unit List'!$P$7, 'Unit List'!AP767 * 'Unit List'!$AP$7, 'Unit List'!AP767)))), IF('Unit List'!R767='Unit List'!$P$5, 'Unit List'!$AP$5, IF('Unit List'!R767='Unit List'!$P$4, 'Unit List'!$AP$4, IF('Unit List'!R767='Unit List'!$P$7, 'Unit List'!R767 * 'Unit List'!$AP$7, 'Unit List'!R767)))), IF('Unit List'!R767='Unit List'!$P$5, 'Unit List'!$AP$5, IF('Unit List'!R767='Unit List'!$P$4, 'Unit List'!$AP$4, IF('Unit List'!R767='Unit List'!$P$7, 'Unit List'!R767 * 'Unit List'!$AP$7, 'Unit List'!R767)))), IF('Unit List'!AP767='Unit List'!$P$5, 'Unit List'!$AP$5, IF('Unit List'!AP767='Unit List'!$P$4, 'Unit List'!$AP$4, IF('Unit List'!AP767='Unit List'!$P$7, 'Unit List'!AP767 * 'Unit List'!$AP$7, 'Unit List'!AP767)))),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List'!AP768)))),",",)</f>
        <v>0.082,</v>
      </c>
      <c r="J831" t="str">
        <f>CONCATENATE("'",IF(ISBLANK('Unit List'!AQ768), IF(ISBLANK('Unit List'!S768), IF(ISBLANK('Unit List'!S768), IF(ISBLANK('Unit List'!AQ767), IF(ISBLANK('Unit List'!S767), IF(ISBLANK('Unit List'!S767), IF(ISBLANK('Unit List'!AQ767), IF(ISBLANK('Unit List'!S767), IF(ISBLANK('Unit List'!S767), IF(ISBLANK('Unit List'!AQ762), IF(ISBLANK('Unit List'!S762), IF(ISBLANK('Unit List'!S762), "",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List'!S767='Unit List'!$P$5, 'Unit List'!$AQ$5, IF('Unit List'!S767='Unit List'!$P$4, 'Unit List'!$AQ$4, 'Unit List'!S767))), IF('Unit List'!S767='Unit List'!$P$5, 'Unit List'!$AQ$5, IF('Unit List'!S767='Unit List'!$P$4, 'Unit List'!$AQ$4, 'Unit List'!S767))), IF('Unit List'!AQ767='Unit List'!$P$5, 'Unit List'!$AQ$5, IF('Unit List'!AQ767='Unit List'!$P$4, 'Unit List'!$AQ$4, 'Unit List'!AQ767))), IF('Unit List'!S767='Unit List'!$P$5, 'Unit List'!$AQ$5, IF('Unit List'!S767='Unit List'!$P$4, 'Unit List'!$AQ$4, 'Unit List'!S767))), IF('Unit List'!S767='Unit List'!$P$5, 'Unit List'!$AQ$5, IF('Unit List'!S767='Unit List'!$P$4, 'Unit List'!$AQ$4, 'Unit List'!S767))), IF('Unit List'!AQ767='Unit List'!$P$5, 'Unit List'!$AQ$5, IF('Unit List'!AQ767='Unit List'!$P$4, 'Unit List'!$AQ$4, 'Unit List'!AQ767))),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List'!AQ768))),"'),",)</f>
        <v>''),</v>
      </c>
    </row>
    <row r="832" spans="1:10" x14ac:dyDescent="0.25">
      <c r="A832" t="s">
        <v>2713</v>
      </c>
      <c r="B832" t="str">
        <f>CONCATENATE("'_",'Unit List'!C769,"',",)</f>
        <v>'_EURO',</v>
      </c>
      <c r="C832" t="str">
        <f>"'',"</f>
        <v>'',</v>
      </c>
      <c r="D832" t="str">
        <f>CONCATENATE("'",'Unit List'!E769,"',",)</f>
        <v>'IRONCLAD',</v>
      </c>
      <c r="E832" t="str">
        <f>CONCATENATE("'",'Unit List'!F769,"',",)</f>
        <v>'IRONCLAD',</v>
      </c>
      <c r="F832" t="str">
        <f>"'',"</f>
        <v>'',</v>
      </c>
      <c r="G832" t="str">
        <f>CONCATENATE("'",'Unit List'!H769,"',",)</f>
        <v>'Majestic_BB',</v>
      </c>
      <c r="H832" t="str">
        <f>CONCATENATE(IF(ISBLANK('Unit List'!AO769), IF(ISBLANK('Unit List'!Q769), IF(ISBLANK('Unit List'!Q769), IF(ISBLANK('Unit List'!AO769), IF(ISBLANK('Unit List'!Q769), IF(ISBLANK('Unit List'!Q769), IF(ISBLANK('Unit List'!AO769), IF(ISBLANK('Unit List'!Q769), IF(ISBLANK('Unit List'!Q769), IF(ISBLANK('Unit List'!AO762), IF(ISBLANK('Unit List'!Q762), IF(ISBLANK('Unit List'!Q762), "1",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List'!AO769)))),",",)</f>
        <v>1,</v>
      </c>
      <c r="I832" t="str">
        <f>CONCATENATE(IF(ISBLANK('Unit List'!AP769), IF(ISBLANK('Unit List'!R769), IF(ISBLANK('Unit List'!R769), IF(ISBLANK('Unit List'!AP769), IF(ISBLANK('Unit List'!R769), IF(ISBLANK('Unit List'!R769), IF(ISBLANK('Unit List'!AP769), IF(ISBLANK('Unit List'!R769), IF(ISBLANK('Unit List'!R769), IF(ISBLANK('Unit List'!AP762), IF(ISBLANK('Unit List'!R762), IF(ISBLANK('Unit List'!R762), 'Unit List'!$AP$4,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List'!AP769)))),",",)</f>
        <v>0.075,</v>
      </c>
      <c r="J832" t="str">
        <f>CONCATENATE("'",IF(ISBLANK('Unit List'!AQ769), IF(ISBLANK('Unit List'!S769), IF(ISBLANK('Unit List'!S769), IF(ISBLANK('Unit List'!AQ769), IF(ISBLANK('Unit List'!S769), IF(ISBLANK('Unit List'!S769), IF(ISBLANK('Unit List'!AQ769), IF(ISBLANK('Unit List'!S769), IF(ISBLANK('Unit List'!S769), IF(ISBLANK('Unit List'!AQ762), IF(ISBLANK('Unit List'!S762), IF(ISBLANK('Unit List'!S762), "",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List'!AQ769))),"'),",)</f>
        <v>''),</v>
      </c>
    </row>
    <row r="833" spans="1:10" x14ac:dyDescent="0.25">
      <c r="A833" t="s">
        <v>2713</v>
      </c>
      <c r="B833" t="str">
        <f>CONCATENATE("'_",'Unit List'!C770,"',",)</f>
        <v>'_AMERICA',</v>
      </c>
      <c r="C833" t="str">
        <f>"'',"</f>
        <v>'',</v>
      </c>
      <c r="D833" t="str">
        <f>CONCATENATE("'",'Unit List'!E770,"',",)</f>
        <v>'IRONCLAD',</v>
      </c>
      <c r="E833" t="str">
        <f>CONCATENATE("'",'Unit List'!F770,"',",)</f>
        <v>'IRONCLAD',</v>
      </c>
      <c r="F833" t="str">
        <f>"'',"</f>
        <v>'',</v>
      </c>
      <c r="G833" t="str">
        <f>CONCATENATE("'",'Unit List'!H770,"',",)</f>
        <v>'Connecticut_BB',</v>
      </c>
      <c r="H833" t="str">
        <f>CONCATENATE(IF(ISBLANK('Unit List'!AO770), IF(ISBLANK('Unit List'!Q770), IF(ISBLANK('Unit List'!Q770), IF(ISBLANK('Unit List'!AO769), IF(ISBLANK('Unit List'!Q769), IF(ISBLANK('Unit List'!Q769), IF(ISBLANK('Unit List'!AO769), IF(ISBLANK('Unit List'!Q769), IF(ISBLANK('Unit List'!Q769), IF(ISBLANK('Unit List'!AO762), IF(ISBLANK('Unit List'!Q762), IF(ISBLANK('Unit List'!Q762), "1",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List'!Q770='Unit List'!$P$5, 'Unit List'!$AO$5, IF('Unit List'!Q770='Unit List'!$P$4, 'Unit List'!$AO$4, IF('Unit List'!Q770='Unit List'!$P$7, 'Unit List'!Q770 * 'Unit List'!$AO$7, 'Unit List'!Q770)))), IF('Unit List'!Q770='Unit List'!$P$5, 'Unit List'!$AO$5, IF('Unit List'!Q770='Unit List'!$P$4, 'Unit List'!$AO$4, IF('Unit List'!Q770='Unit List'!$P$7, 'Unit List'!Q770 * 'Unit List'!$AO$7, 'Unit List'!Q770)))), IF('Unit List'!AO770='Unit List'!$P$5, 'Unit List'!$AO$5, IF('Unit List'!AO770='Unit List'!$P$4, 'Unit List'!$AO$4, IF('Unit List'!AO770='Unit List'!$P$7, 'Unit List'!AO770 * 'Unit List'!$AO$7, 'Unit List'!AO770)))),",",)</f>
        <v>1,</v>
      </c>
      <c r="I833" t="str">
        <f>CONCATENATE(IF(ISBLANK('Unit List'!AP770), IF(ISBLANK('Unit List'!R770), IF(ISBLANK('Unit List'!R770), IF(ISBLANK('Unit List'!AP769), IF(ISBLANK('Unit List'!R769), IF(ISBLANK('Unit List'!R769), IF(ISBLANK('Unit List'!AP769), IF(ISBLANK('Unit List'!R769), IF(ISBLANK('Unit List'!R769), IF(ISBLANK('Unit List'!AP762), IF(ISBLANK('Unit List'!R762), IF(ISBLANK('Unit List'!R762), 'Unit List'!$AP$4,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List'!R770='Unit List'!$P$5, 'Unit List'!$AP$5, IF('Unit List'!R770='Unit List'!$P$4, 'Unit List'!$AP$4, IF('Unit List'!R770='Unit List'!$P$7, 'Unit List'!R770 * 'Unit List'!$AP$7, 'Unit List'!R770)))), IF('Unit List'!R770='Unit List'!$P$5, 'Unit List'!$AP$5, IF('Unit List'!R770='Unit List'!$P$4, 'Unit List'!$AP$4, IF('Unit List'!R770='Unit List'!$P$7, 'Unit List'!R770 * 'Unit List'!$AP$7, 'Unit List'!R770)))), IF('Unit List'!AP770='Unit List'!$P$5, 'Unit List'!$AP$5, IF('Unit List'!AP770='Unit List'!$P$4, 'Unit List'!$AP$4, IF('Unit List'!AP770='Unit List'!$P$7, 'Unit List'!AP770 * 'Unit List'!$AP$7, 'Unit List'!AP770)))),",",)</f>
        <v>0.07,</v>
      </c>
      <c r="J833" t="str">
        <f>CONCATENATE("'",IF(ISBLANK('Unit List'!AQ770), IF(ISBLANK('Unit List'!S770), IF(ISBLANK('Unit List'!S770), IF(ISBLANK('Unit List'!AQ769), IF(ISBLANK('Unit List'!S769), IF(ISBLANK('Unit List'!S769), IF(ISBLANK('Unit List'!AQ769), IF(ISBLANK('Unit List'!S769), IF(ISBLANK('Unit List'!S769), IF(ISBLANK('Unit List'!AQ762), IF(ISBLANK('Unit List'!S762), IF(ISBLANK('Unit List'!S762), "",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List'!S770='Unit List'!$P$5, 'Unit List'!$AQ$5, IF('Unit List'!S770='Unit List'!$P$4, 'Unit List'!$AQ$4, 'Unit List'!S770))), IF('Unit List'!S770='Unit List'!$P$5, 'Unit List'!$AQ$5, IF('Unit List'!S770='Unit List'!$P$4, 'Unit List'!$AQ$4, 'Unit List'!S770))), IF('Unit List'!AQ770='Unit List'!$P$5, 'Unit List'!$AQ$5, IF('Unit List'!AQ770='Unit List'!$P$4, 'Unit List'!$AQ$4, 'Unit List'!AQ770))),"'),",)</f>
        <v>''),</v>
      </c>
    </row>
    <row r="834" spans="1:10" x14ac:dyDescent="0.25">
      <c r="A834" t="s">
        <v>2713</v>
      </c>
      <c r="B834" t="str">
        <f>CONCATENATE("'_",'Unit List'!C771,"',",)</f>
        <v>'_AUSTRALIA',</v>
      </c>
      <c r="C834" t="str">
        <f>CONCATENATE("'_",'Unit List'!D771,"',",)</f>
        <v>'_ENGLAND',</v>
      </c>
      <c r="D834" t="str">
        <f>CONCATENATE("'",'Unit List'!E771,"',",)</f>
        <v>'IRONCLAD',</v>
      </c>
      <c r="E834" t="str">
        <f>CONCATENATE("'",'Unit List'!F771,"',",)</f>
        <v>'IRONCLAD',</v>
      </c>
      <c r="F834" t="str">
        <f>"'',"</f>
        <v>'',</v>
      </c>
      <c r="G834" t="str">
        <f>CONCATENATE("'",'Unit List'!H762,"',",)</f>
        <v>'Ironclad',</v>
      </c>
      <c r="H834" t="str">
        <f>CONCATENATE(IF(ISBLANK('Unit List'!AO771), IF(ISBLANK('Unit List'!Q771), IF(ISBLANK('Unit List'!Q771), IF(ISBLANK('Unit List'!AO775), IF(ISBLANK('Unit List'!Q775), IF(ISBLANK('Unit List'!Q775), IF(ISBLANK('Unit List'!AO775), IF(ISBLANK('Unit List'!Q775), IF(ISBLANK('Unit List'!Q775), IF(ISBLANK('Unit List'!AO762), IF(ISBLANK('Unit List'!Q762), IF(ISBLANK('Unit List'!Q762), "1",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List'!Q775='Unit List'!$P$5, 'Unit List'!$AO$5, IF('Unit List'!Q775='Unit List'!$P$4, 'Unit List'!$AO$4, IF('Unit List'!Q775='Unit List'!$P$7, 'Unit List'!Q775 * 'Unit List'!$AO$7, 'Unit List'!Q775)))), IF('Unit List'!Q775='Unit List'!$P$5, 'Unit List'!$AO$5, IF('Unit List'!Q775='Unit List'!$P$4, 'Unit List'!$AO$4, IF('Unit List'!Q775='Unit List'!$P$7, 'Unit List'!Q775 * 'Unit List'!$AO$7, 'Unit List'!Q775)))), IF('Unit List'!AO775='Unit List'!$P$5, 'Unit List'!$AO$5, IF('Unit List'!AO775='Unit List'!$P$4, 'Unit List'!$AO$4, IF('Unit List'!AO775='Unit List'!$P$7, 'Unit List'!AO775 * 'Unit List'!$AO$7, 'Unit List'!AO775)))), IF('Unit List'!Q775='Unit List'!$P$5, 'Unit List'!$AO$5, IF('Unit List'!Q775='Unit List'!$P$4, 'Unit List'!$AO$4, IF('Unit List'!Q775='Unit List'!$P$7, 'Unit List'!Q775 * 'Unit List'!$AO$7, 'Unit List'!Q775)))), IF('Unit List'!Q775='Unit List'!$P$5, 'Unit List'!$AO$5, IF('Unit List'!Q775='Unit List'!$P$4, 'Unit List'!$AO$4, IF('Unit List'!Q775='Unit List'!$P$7, 'Unit List'!Q775 * 'Unit List'!$AO$7, 'Unit List'!Q775)))), IF('Unit List'!AO775='Unit List'!$P$5, 'Unit List'!$AO$5, IF('Unit List'!AO775='Unit List'!$P$4, 'Unit List'!$AO$4, IF('Unit List'!AO775='Unit List'!$P$7, 'Unit List'!AO775 * 'Unit List'!$AO$7, 'Unit List'!AO775)))), IF('Unit List'!Q771='Unit List'!$P$5, 'Unit List'!$AO$5, IF('Unit List'!Q771='Unit List'!$P$4, 'Unit List'!$AO$4, IF('Unit List'!Q771='Unit List'!$P$7, 'Unit List'!Q771 * 'Unit List'!$AO$7, 'Unit List'!Q771)))), IF('Unit List'!Q771='Unit List'!$P$5, 'Unit List'!$AO$5, IF('Unit List'!Q771='Unit List'!$P$4, 'Unit List'!$AO$4, IF('Unit List'!Q771='Unit List'!$P$7, 'Unit List'!Q771 * 'Unit List'!$AO$7, 'Unit List'!Q771)))), IF('Unit List'!AO771='Unit List'!$P$5, 'Unit List'!$AO$5, IF('Unit List'!AO771='Unit List'!$P$4, 'Unit List'!$AO$4, IF('Unit List'!AO771='Unit List'!$P$7, 'Unit List'!AO771 * 'Unit List'!$AO$7, 'Unit List'!AO771)))),",",)</f>
        <v>1,</v>
      </c>
      <c r="I834" t="str">
        <f>CONCATENATE(IF(ISBLANK('Unit List'!AP771), IF(ISBLANK('Unit List'!R771), IF(ISBLANK('Unit List'!R771), IF(ISBLANK('Unit List'!AP775), IF(ISBLANK('Unit List'!R775), IF(ISBLANK('Unit List'!R775), IF(ISBLANK('Unit List'!AP775), IF(ISBLANK('Unit List'!R775), IF(ISBLANK('Unit List'!R775), IF(ISBLANK('Unit List'!AP762), IF(ISBLANK('Unit List'!R762), IF(ISBLANK('Unit List'!R762), 'Unit List'!$AP$4,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List'!R775='Unit List'!$P$5, 'Unit List'!$AP$5, IF('Unit List'!R775='Unit List'!$P$4, 'Unit List'!$AP$4, IF('Unit List'!R775='Unit List'!$P$7, 'Unit List'!R775 * 'Unit List'!$AP$7, 'Unit List'!R775)))), IF('Unit List'!R775='Unit List'!$P$5, 'Unit List'!$AP$5, IF('Unit List'!R775='Unit List'!$P$4, 'Unit List'!$AP$4, IF('Unit List'!R775='Unit List'!$P$7, 'Unit List'!R775 * 'Unit List'!$AP$7, 'Unit List'!R775)))), IF('Unit List'!AP775='Unit List'!$P$5, 'Unit List'!$AP$5, IF('Unit List'!AP775='Unit List'!$P$4, 'Unit List'!$AP$4, IF('Unit List'!AP775='Unit List'!$P$7, 'Unit List'!AP775 * 'Unit List'!$AP$7, 'Unit List'!AP775)))), IF('Unit List'!R775='Unit List'!$P$5, 'Unit List'!$AP$5, IF('Unit List'!R775='Unit List'!$P$4, 'Unit List'!$AP$4, IF('Unit List'!R775='Unit List'!$P$7, 'Unit List'!R775 * 'Unit List'!$AP$7, 'Unit List'!R775)))), IF('Unit List'!R775='Unit List'!$P$5, 'Unit List'!$AP$5, IF('Unit List'!R775='Unit List'!$P$4, 'Unit List'!$AP$4, IF('Unit List'!R775='Unit List'!$P$7, 'Unit List'!R775 * 'Unit List'!$AP$7, 'Unit List'!R775)))), IF('Unit List'!AP775='Unit List'!$P$5, 'Unit List'!$AP$5, IF('Unit List'!AP775='Unit List'!$P$4, 'Unit List'!$AP$4, IF('Unit List'!AP775='Unit List'!$P$7, 'Unit List'!AP775 * 'Unit List'!$AP$7, 'Unit List'!AP775)))), IF('Unit List'!R771='Unit List'!$P$5, 'Unit List'!$AP$5, IF('Unit List'!R771='Unit List'!$P$4, 'Unit List'!$AP$4, IF('Unit List'!R771='Unit List'!$P$7, 'Unit List'!R771 * 'Unit List'!$AP$7, 'Unit List'!R771)))), IF('Unit List'!R771='Unit List'!$P$5, 'Unit List'!$AP$5, IF('Unit List'!R771='Unit List'!$P$4, 'Unit List'!$AP$4, IF('Unit List'!R771='Unit List'!$P$7, 'Unit List'!R771 * 'Unit List'!$AP$7, 'Unit List'!R771)))), IF('Unit List'!AP771='Unit List'!$P$5, 'Unit List'!$AP$5, IF('Unit List'!AP771='Unit List'!$P$4, 'Unit List'!$AP$4, IF('Unit List'!AP771='Unit List'!$P$7, 'Unit List'!AP771 * 'Unit List'!$AP$7, 'Unit List'!AP771)))),",",)</f>
        <v>,</v>
      </c>
      <c r="J834" t="str">
        <f>CONCATENATE("'",IF(ISBLANK('Unit List'!AQ771), IF(ISBLANK('Unit List'!S771), IF(ISBLANK('Unit List'!S771), IF(ISBLANK('Unit List'!AQ775), IF(ISBLANK('Unit List'!S775), IF(ISBLANK('Unit List'!S775), IF(ISBLANK('Unit List'!AQ775), IF(ISBLANK('Unit List'!S775), IF(ISBLANK('Unit List'!S775), IF(ISBLANK('Unit List'!AQ762), IF(ISBLANK('Unit List'!S762), IF(ISBLANK('Unit List'!S762), "",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List'!S775='Unit List'!$P$5, 'Unit List'!$AQ$5, IF('Unit List'!S775='Unit List'!$P$4, 'Unit List'!$AQ$4, 'Unit List'!S775))), IF('Unit List'!S775='Unit List'!$P$5, 'Unit List'!$AQ$5, IF('Unit List'!S775='Unit List'!$P$4, 'Unit List'!$AQ$4, 'Unit List'!S775))), IF('Unit List'!AQ775='Unit List'!$P$5, 'Unit List'!$AQ$5, IF('Unit List'!AQ775='Unit List'!$P$4, 'Unit List'!$AQ$4, 'Unit List'!AQ775))), IF('Unit List'!S775='Unit List'!$P$5, 'Unit List'!$AQ$5, IF('Unit List'!S775='Unit List'!$P$4, 'Unit List'!$AQ$4, 'Unit List'!S775))), IF('Unit List'!S775='Unit List'!$P$5, 'Unit List'!$AQ$5, IF('Unit List'!S775='Unit List'!$P$4, 'Unit List'!$AQ$4, 'Unit List'!S775))), IF('Unit List'!AQ775='Unit List'!$P$5, 'Unit List'!$AQ$5, IF('Unit List'!AQ775='Unit List'!$P$4, 'Unit List'!$AQ$4, 'Unit List'!AQ775))), IF('Unit List'!S771='Unit List'!$P$5, 'Unit List'!$AQ$5, IF('Unit List'!S771='Unit List'!$P$4, 'Unit List'!$AQ$4, 'Unit List'!S771))), IF('Unit List'!S771='Unit List'!$P$5, 'Unit List'!$AQ$5, IF('Unit List'!S771='Unit List'!$P$4, 'Unit List'!$AQ$4, 'Unit List'!S771))), IF('Unit List'!AQ771='Unit List'!$P$5, 'Unit List'!$AQ$5, IF('Unit List'!AQ771='Unit List'!$P$4, 'Unit List'!$AQ$4, 'Unit List'!AQ771))),"'),",)</f>
        <v>''),</v>
      </c>
    </row>
    <row r="835" spans="1:10" x14ac:dyDescent="0.25">
      <c r="A835" t="s">
        <v>2713</v>
      </c>
      <c r="B835" t="str">
        <f>CONCATENATE("'_",'Unit List'!C772,"',",)</f>
        <v>'_AUSTRIA',</v>
      </c>
      <c r="C835" t="str">
        <f>"'',"</f>
        <v>'',</v>
      </c>
      <c r="D835" t="str">
        <f>CONCATENATE("'",'Unit List'!E772,"',",)</f>
        <v>'IRONCLAD',</v>
      </c>
      <c r="E835" t="str">
        <f>CONCATENATE("'",'Unit List'!F772,"',",)</f>
        <v>'IRONCLAD',</v>
      </c>
      <c r="F835" t="str">
        <f>"'',"</f>
        <v>'',</v>
      </c>
      <c r="G835" t="str">
        <f>CONCATENATE("'",'Unit List'!H772,"',",)</f>
        <v>'erzherzog_karl_bb',</v>
      </c>
      <c r="H835" t="str">
        <f>CONCATENATE(IF(ISBLANK('Unit List'!AO772), IF(ISBLANK('Unit List'!Q772), IF(ISBLANK('Unit List'!Q772), IF(ISBLANK('Unit List'!AO769), IF(ISBLANK('Unit List'!Q769), IF(ISBLANK('Unit List'!Q769), IF(ISBLANK('Unit List'!AO769), IF(ISBLANK('Unit List'!Q769), IF(ISBLANK('Unit List'!Q769), IF(ISBLANK('Unit List'!AO762), IF(ISBLANK('Unit List'!Q762), IF(ISBLANK('Unit List'!Q762), "1",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List'!Q772='Unit List'!$P$5, 'Unit List'!$AO$5, IF('Unit List'!Q772='Unit List'!$P$4, 'Unit List'!$AO$4, IF('Unit List'!Q772='Unit List'!$P$7, 'Unit List'!Q772 * 'Unit List'!$AO$7, 'Unit List'!Q772)))), IF('Unit List'!Q772='Unit List'!$P$5, 'Unit List'!$AO$5, IF('Unit List'!Q772='Unit List'!$P$4, 'Unit List'!$AO$4, IF('Unit List'!Q772='Unit List'!$P$7, 'Unit List'!Q772 * 'Unit List'!$AO$7, 'Unit List'!Q772)))), IF('Unit List'!AO772='Unit List'!$P$5, 'Unit List'!$AO$5, IF('Unit List'!AO772='Unit List'!$P$4, 'Unit List'!$AO$4, IF('Unit List'!AO772='Unit List'!$P$7, 'Unit List'!AO772 * 'Unit List'!$AO$7, 'Unit List'!AO772)))),",",)</f>
        <v>1,</v>
      </c>
      <c r="I835" t="str">
        <f>CONCATENATE(IF(ISBLANK('Unit List'!AP772), IF(ISBLANK('Unit List'!R772), IF(ISBLANK('Unit List'!R772), IF(ISBLANK('Unit List'!AP769), IF(ISBLANK('Unit List'!R769), IF(ISBLANK('Unit List'!R769), IF(ISBLANK('Unit List'!AP769), IF(ISBLANK('Unit List'!R769), IF(ISBLANK('Unit List'!R769), IF(ISBLANK('Unit List'!AP762), IF(ISBLANK('Unit List'!R762), IF(ISBLANK('Unit List'!R762), 'Unit List'!$AP$4,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List'!R772='Unit List'!$P$5, 'Unit List'!$AP$5, IF('Unit List'!R772='Unit List'!$P$4, 'Unit List'!$AP$4, IF('Unit List'!R772='Unit List'!$P$7, 'Unit List'!R772 * 'Unit List'!$AP$7, 'Unit List'!R772)))), IF('Unit List'!R772='Unit List'!$P$5, 'Unit List'!$AP$5, IF('Unit List'!R772='Unit List'!$P$4, 'Unit List'!$AP$4, IF('Unit List'!R772='Unit List'!$P$7, 'Unit List'!R772 * 'Unit List'!$AP$7, 'Unit List'!R772)))), IF('Unit List'!AP772='Unit List'!$P$5, 'Unit List'!$AP$5, IF('Unit List'!AP772='Unit List'!$P$4, 'Unit List'!$AP$4, IF('Unit List'!AP772='Unit List'!$P$7, 'Unit List'!AP772 * 'Unit List'!$AP$7, 'Unit List'!AP772)))),",",)</f>
        <v>0.087,</v>
      </c>
      <c r="J835" t="str">
        <f>CONCATENATE("'",IF(ISBLANK('Unit List'!AQ772), IF(ISBLANK('Unit List'!S772), IF(ISBLANK('Unit List'!S772), IF(ISBLANK('Unit List'!AQ769), IF(ISBLANK('Unit List'!S769), IF(ISBLANK('Unit List'!S769), IF(ISBLANK('Unit List'!AQ769), IF(ISBLANK('Unit List'!S769), IF(ISBLANK('Unit List'!S769), IF(ISBLANK('Unit List'!AQ762), IF(ISBLANK('Unit List'!S762), IF(ISBLANK('Unit List'!S762), "",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List'!S772='Unit List'!$P$5, 'Unit List'!$AQ$5, IF('Unit List'!S772='Unit List'!$P$4, 'Unit List'!$AQ$4, 'Unit List'!S772))), IF('Unit List'!S772='Unit List'!$P$5, 'Unit List'!$AQ$5, IF('Unit List'!S772='Unit List'!$P$4, 'Unit List'!$AQ$4, 'Unit List'!S772))), IF('Unit List'!AQ772='Unit List'!$P$5, 'Unit List'!$AQ$5, IF('Unit List'!AQ772='Unit List'!$P$4, 'Unit List'!$AQ$4, 'Unit List'!AQ772))),"'),",)</f>
        <v>''),</v>
      </c>
    </row>
    <row r="836" spans="1:10" x14ac:dyDescent="0.25">
      <c r="A836" t="s">
        <v>2713</v>
      </c>
      <c r="B836" t="str">
        <f>CONCATENATE("'_",'Unit List'!C773,"',",)</f>
        <v>'_CANADA',</v>
      </c>
      <c r="C836" t="str">
        <f>CONCATENATE("'_",'Unit List'!D773,"',",)</f>
        <v>'_ENGLAND',</v>
      </c>
      <c r="D836" t="str">
        <f>CONCATENATE("'",'Unit List'!E773,"',",)</f>
        <v>'IRONCLAD',</v>
      </c>
      <c r="E836" t="str">
        <f>CONCATENATE("'",'Unit List'!F773,"',",)</f>
        <v>'IRONCLAD',</v>
      </c>
      <c r="F836" t="str">
        <f>"'',"</f>
        <v>'',</v>
      </c>
      <c r="G836" t="str">
        <f>CONCATENATE("'",'Unit List'!H762,"',",)</f>
        <v>'Ironclad',</v>
      </c>
      <c r="H836" t="str">
        <f>CONCATENATE(IF(ISBLANK('Unit List'!AO773), IF(ISBLANK('Unit List'!Q773), IF(ISBLANK('Unit List'!Q773), IF(ISBLANK('Unit List'!AO775), IF(ISBLANK('Unit List'!Q775), IF(ISBLANK('Unit List'!Q775), IF(ISBLANK('Unit List'!AO775), IF(ISBLANK('Unit List'!Q775), IF(ISBLANK('Unit List'!Q775), IF(ISBLANK('Unit List'!AO762), IF(ISBLANK('Unit List'!Q762), IF(ISBLANK('Unit List'!Q762), "1",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List'!Q775='Unit List'!$P$5, 'Unit List'!$AO$5, IF('Unit List'!Q775='Unit List'!$P$4, 'Unit List'!$AO$4, IF('Unit List'!Q775='Unit List'!$P$7, 'Unit List'!Q775 * 'Unit List'!$AO$7, 'Unit List'!Q775)))), IF('Unit List'!Q775='Unit List'!$P$5, 'Unit List'!$AO$5, IF('Unit List'!Q775='Unit List'!$P$4, 'Unit List'!$AO$4, IF('Unit List'!Q775='Unit List'!$P$7, 'Unit List'!Q775 * 'Unit List'!$AO$7, 'Unit List'!Q775)))), IF('Unit List'!AO775='Unit List'!$P$5, 'Unit List'!$AO$5, IF('Unit List'!AO775='Unit List'!$P$4, 'Unit List'!$AO$4, IF('Unit List'!AO775='Unit List'!$P$7, 'Unit List'!AO775 * 'Unit List'!$AO$7, 'Unit List'!AO775)))), IF('Unit List'!Q775='Unit List'!$P$5, 'Unit List'!$AO$5, IF('Unit List'!Q775='Unit List'!$P$4, 'Unit List'!$AO$4, IF('Unit List'!Q775='Unit List'!$P$7, 'Unit List'!Q775 * 'Unit List'!$AO$7, 'Unit List'!Q775)))), IF('Unit List'!Q775='Unit List'!$P$5, 'Unit List'!$AO$5, IF('Unit List'!Q775='Unit List'!$P$4, 'Unit List'!$AO$4, IF('Unit List'!Q775='Unit List'!$P$7, 'Unit List'!Q775 * 'Unit List'!$AO$7, 'Unit List'!Q775)))), IF('Unit List'!AO775='Unit List'!$P$5, 'Unit List'!$AO$5, IF('Unit List'!AO775='Unit List'!$P$4, 'Unit List'!$AO$4, IF('Unit List'!AO775='Unit List'!$P$7, 'Unit List'!AO775 * 'Unit List'!$AO$7, 'Unit List'!AO775)))), IF('Unit List'!Q773='Unit List'!$P$5, 'Unit List'!$AO$5, IF('Unit List'!Q773='Unit List'!$P$4, 'Unit List'!$AO$4, IF('Unit List'!Q773='Unit List'!$P$7, 'Unit List'!Q773 * 'Unit List'!$AO$7, 'Unit List'!Q773)))), IF('Unit List'!Q773='Unit List'!$P$5, 'Unit List'!$AO$5, IF('Unit List'!Q773='Unit List'!$P$4, 'Unit List'!$AO$4, IF('Unit List'!Q773='Unit List'!$P$7, 'Unit List'!Q773 * 'Unit List'!$AO$7, 'Unit List'!Q773)))), IF('Unit List'!AO773='Unit List'!$P$5, 'Unit List'!$AO$5, IF('Unit List'!AO773='Unit List'!$P$4, 'Unit List'!$AO$4, IF('Unit List'!AO773='Unit List'!$P$7, 'Unit List'!AO773 * 'Unit List'!$AO$7, 'Unit List'!AO773)))),",",)</f>
        <v>1,</v>
      </c>
      <c r="I836" t="str">
        <f>CONCATENATE(IF(ISBLANK('Unit List'!AP773), IF(ISBLANK('Unit List'!R773), IF(ISBLANK('Unit List'!R773), IF(ISBLANK('Unit List'!AP775), IF(ISBLANK('Unit List'!R775), IF(ISBLANK('Unit List'!R775), IF(ISBLANK('Unit List'!AP775), IF(ISBLANK('Unit List'!R775), IF(ISBLANK('Unit List'!R775), IF(ISBLANK('Unit List'!AP762), IF(ISBLANK('Unit List'!R762), IF(ISBLANK('Unit List'!R762), 'Unit List'!$AP$4,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List'!R775='Unit List'!$P$5, 'Unit List'!$AP$5, IF('Unit List'!R775='Unit List'!$P$4, 'Unit List'!$AP$4, IF('Unit List'!R775='Unit List'!$P$7, 'Unit List'!R775 * 'Unit List'!$AP$7, 'Unit List'!R775)))), IF('Unit List'!R775='Unit List'!$P$5, 'Unit List'!$AP$5, IF('Unit List'!R775='Unit List'!$P$4, 'Unit List'!$AP$4, IF('Unit List'!R775='Unit List'!$P$7, 'Unit List'!R775 * 'Unit List'!$AP$7, 'Unit List'!R775)))), IF('Unit List'!AP775='Unit List'!$P$5, 'Unit List'!$AP$5, IF('Unit List'!AP775='Unit List'!$P$4, 'Unit List'!$AP$4, IF('Unit List'!AP775='Unit List'!$P$7, 'Unit List'!AP775 * 'Unit List'!$AP$7, 'Unit List'!AP775)))), IF('Unit List'!R775='Unit List'!$P$5, 'Unit List'!$AP$5, IF('Unit List'!R775='Unit List'!$P$4, 'Unit List'!$AP$4, IF('Unit List'!R775='Unit List'!$P$7, 'Unit List'!R775 * 'Unit List'!$AP$7, 'Unit List'!R775)))), IF('Unit List'!R775='Unit List'!$P$5, 'Unit List'!$AP$5, IF('Unit List'!R775='Unit List'!$P$4, 'Unit List'!$AP$4, IF('Unit List'!R775='Unit List'!$P$7, 'Unit List'!R775 * 'Unit List'!$AP$7, 'Unit List'!R775)))), IF('Unit List'!AP775='Unit List'!$P$5, 'Unit List'!$AP$5, IF('Unit List'!AP775='Unit List'!$P$4, 'Unit List'!$AP$4, IF('Unit List'!AP775='Unit List'!$P$7, 'Unit List'!AP775 * 'Unit List'!$AP$7, 'Unit List'!AP775)))), IF('Unit List'!R773='Unit List'!$P$5, 'Unit List'!$AP$5, IF('Unit List'!R773='Unit List'!$P$4, 'Unit List'!$AP$4, IF('Unit List'!R773='Unit List'!$P$7, 'Unit List'!R773 * 'Unit List'!$AP$7, 'Unit List'!R773)))), IF('Unit List'!R773='Unit List'!$P$5, 'Unit List'!$AP$5, IF('Unit List'!R773='Unit List'!$P$4, 'Unit List'!$AP$4, IF('Unit List'!R773='Unit List'!$P$7, 'Unit List'!R773 * 'Unit List'!$AP$7, 'Unit List'!R773)))), IF('Unit List'!AP773='Unit List'!$P$5, 'Unit List'!$AP$5, IF('Unit List'!AP773='Unit List'!$P$4, 'Unit List'!$AP$4, IF('Unit List'!AP773='Unit List'!$P$7, 'Unit List'!AP773 * 'Unit List'!$AP$7, 'Unit List'!AP773)))),",",)</f>
        <v>,</v>
      </c>
      <c r="J836" t="str">
        <f>CONCATENATE("'",IF(ISBLANK('Unit List'!AQ773), IF(ISBLANK('Unit List'!S773), IF(ISBLANK('Unit List'!S773), IF(ISBLANK('Unit List'!AQ775), IF(ISBLANK('Unit List'!S775), IF(ISBLANK('Unit List'!S775), IF(ISBLANK('Unit List'!AQ775), IF(ISBLANK('Unit List'!S775), IF(ISBLANK('Unit List'!S775), IF(ISBLANK('Unit List'!AQ762), IF(ISBLANK('Unit List'!S762), IF(ISBLANK('Unit List'!S762), "",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List'!S775='Unit List'!$P$5, 'Unit List'!$AQ$5, IF('Unit List'!S775='Unit List'!$P$4, 'Unit List'!$AQ$4, 'Unit List'!S775))), IF('Unit List'!S775='Unit List'!$P$5, 'Unit List'!$AQ$5, IF('Unit List'!S775='Unit List'!$P$4, 'Unit List'!$AQ$4, 'Unit List'!S775))), IF('Unit List'!AQ775='Unit List'!$P$5, 'Unit List'!$AQ$5, IF('Unit List'!AQ775='Unit List'!$P$4, 'Unit List'!$AQ$4, 'Unit List'!AQ775))), IF('Unit List'!S775='Unit List'!$P$5, 'Unit List'!$AQ$5, IF('Unit List'!S775='Unit List'!$P$4, 'Unit List'!$AQ$4, 'Unit List'!S775))), IF('Unit List'!S775='Unit List'!$P$5, 'Unit List'!$AQ$5, IF('Unit List'!S775='Unit List'!$P$4, 'Unit List'!$AQ$4, 'Unit List'!S775))), IF('Unit List'!AQ775='Unit List'!$P$5, 'Unit List'!$AQ$5, IF('Unit List'!AQ775='Unit List'!$P$4, 'Unit List'!$AQ$4, 'Unit List'!AQ775))), IF('Unit List'!S773='Unit List'!$P$5, 'Unit List'!$AQ$5, IF('Unit List'!S773='Unit List'!$P$4, 'Unit List'!$AQ$4, 'Unit List'!S773))), IF('Unit List'!S773='Unit List'!$P$5, 'Unit List'!$AQ$5, IF('Unit List'!S773='Unit List'!$P$4, 'Unit List'!$AQ$4, 'Unit List'!S773))), IF('Unit List'!AQ773='Unit List'!$P$5, 'Unit List'!$AQ$5, IF('Unit List'!AQ773='Unit List'!$P$4, 'Unit List'!$AQ$4, 'Unit List'!AQ773))),"'),",)</f>
        <v>''),</v>
      </c>
    </row>
    <row r="837" spans="1:10" x14ac:dyDescent="0.25">
      <c r="A837" t="s">
        <v>2713</v>
      </c>
      <c r="B837" t="str">
        <f>CONCATENATE("'_",'Unit List'!C774,"',",)</f>
        <v>'_CELTS',</v>
      </c>
      <c r="C837" t="str">
        <f>CONCATENATE("'_",'Unit List'!D774,"',",)</f>
        <v>'_ENGLAND',</v>
      </c>
      <c r="D837" t="str">
        <f>CONCATENATE("'",'Unit List'!E774,"',",)</f>
        <v>'IRONCLAD',</v>
      </c>
      <c r="E837" t="str">
        <f>CONCATENATE("'",'Unit List'!F774,"',",)</f>
        <v>'IRONCLAD',</v>
      </c>
      <c r="F837" t="str">
        <f>"'',"</f>
        <v>'',</v>
      </c>
      <c r="G837" t="str">
        <f>CONCATENATE("'",'Unit List'!H762,"',",)</f>
        <v>'Ironclad',</v>
      </c>
      <c r="H837" t="str">
        <f>CONCATENATE(IF(ISBLANK('Unit List'!AO774), IF(ISBLANK('Unit List'!Q774), IF(ISBLANK('Unit List'!Q774), IF(ISBLANK('Unit List'!AO775), IF(ISBLANK('Unit List'!Q775), IF(ISBLANK('Unit List'!Q775), IF(ISBLANK('Unit List'!AO775), IF(ISBLANK('Unit List'!Q775), IF(ISBLANK('Unit List'!Q775), IF(ISBLANK('Unit List'!AO762), IF(ISBLANK('Unit List'!Q762), IF(ISBLANK('Unit List'!Q762), "1",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List'!Q775='Unit List'!$P$5, 'Unit List'!$AO$5, IF('Unit List'!Q775='Unit List'!$P$4, 'Unit List'!$AO$4, IF('Unit List'!Q775='Unit List'!$P$7, 'Unit List'!Q775 * 'Unit List'!$AO$7, 'Unit List'!Q775)))), IF('Unit List'!Q775='Unit List'!$P$5, 'Unit List'!$AO$5, IF('Unit List'!Q775='Unit List'!$P$4, 'Unit List'!$AO$4, IF('Unit List'!Q775='Unit List'!$P$7, 'Unit List'!Q775 * 'Unit List'!$AO$7, 'Unit List'!Q775)))), IF('Unit List'!AO775='Unit List'!$P$5, 'Unit List'!$AO$5, IF('Unit List'!AO775='Unit List'!$P$4, 'Unit List'!$AO$4, IF('Unit List'!AO775='Unit List'!$P$7, 'Unit List'!AO775 * 'Unit List'!$AO$7, 'Unit List'!AO775)))), IF('Unit List'!Q775='Unit List'!$P$5, 'Unit List'!$AO$5, IF('Unit List'!Q775='Unit List'!$P$4, 'Unit List'!$AO$4, IF('Unit List'!Q775='Unit List'!$P$7, 'Unit List'!Q775 * 'Unit List'!$AO$7, 'Unit List'!Q775)))), IF('Unit List'!Q775='Unit List'!$P$5, 'Unit List'!$AO$5, IF('Unit List'!Q775='Unit List'!$P$4, 'Unit List'!$AO$4, IF('Unit List'!Q775='Unit List'!$P$7, 'Unit List'!Q775 * 'Unit List'!$AO$7, 'Unit List'!Q775)))), IF('Unit List'!AO775='Unit List'!$P$5, 'Unit List'!$AO$5, IF('Unit List'!AO775='Unit List'!$P$4, 'Unit List'!$AO$4, IF('Unit List'!AO775='Unit List'!$P$7, 'Unit List'!AO775 * 'Unit List'!$AO$7, 'Unit List'!AO775)))), IF('Unit List'!Q774='Unit List'!$P$5, 'Unit List'!$AO$5, IF('Unit List'!Q774='Unit List'!$P$4, 'Unit List'!$AO$4, IF('Unit List'!Q774='Unit List'!$P$7, 'Unit List'!Q774 * 'Unit List'!$AO$7, 'Unit List'!Q774)))), IF('Unit List'!Q774='Unit List'!$P$5, 'Unit List'!$AO$5, IF('Unit List'!Q774='Unit List'!$P$4, 'Unit List'!$AO$4, IF('Unit List'!Q774='Unit List'!$P$7, 'Unit List'!Q774 * 'Unit List'!$AO$7, 'Unit List'!Q774)))), IF('Unit List'!AO774='Unit List'!$P$5, 'Unit List'!$AO$5, IF('Unit List'!AO774='Unit List'!$P$4, 'Unit List'!$AO$4, IF('Unit List'!AO774='Unit List'!$P$7, 'Unit List'!AO774 * 'Unit List'!$AO$7, 'Unit List'!AO774)))),",",)</f>
        <v>1,</v>
      </c>
      <c r="I837" t="str">
        <f>CONCATENATE(IF(ISBLANK('Unit List'!AP774), IF(ISBLANK('Unit List'!R774), IF(ISBLANK('Unit List'!R774), IF(ISBLANK('Unit List'!AP775), IF(ISBLANK('Unit List'!R775), IF(ISBLANK('Unit List'!R775), IF(ISBLANK('Unit List'!AP775), IF(ISBLANK('Unit List'!R775), IF(ISBLANK('Unit List'!R775), IF(ISBLANK('Unit List'!AP762), IF(ISBLANK('Unit List'!R762), IF(ISBLANK('Unit List'!R762), 'Unit List'!$AP$4,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List'!R775='Unit List'!$P$5, 'Unit List'!$AP$5, IF('Unit List'!R775='Unit List'!$P$4, 'Unit List'!$AP$4, IF('Unit List'!R775='Unit List'!$P$7, 'Unit List'!R775 * 'Unit List'!$AP$7, 'Unit List'!R775)))), IF('Unit List'!R775='Unit List'!$P$5, 'Unit List'!$AP$5, IF('Unit List'!R775='Unit List'!$P$4, 'Unit List'!$AP$4, IF('Unit List'!R775='Unit List'!$P$7, 'Unit List'!R775 * 'Unit List'!$AP$7, 'Unit List'!R775)))), IF('Unit List'!AP775='Unit List'!$P$5, 'Unit List'!$AP$5, IF('Unit List'!AP775='Unit List'!$P$4, 'Unit List'!$AP$4, IF('Unit List'!AP775='Unit List'!$P$7, 'Unit List'!AP775 * 'Unit List'!$AP$7, 'Unit List'!AP775)))), IF('Unit List'!R775='Unit List'!$P$5, 'Unit List'!$AP$5, IF('Unit List'!R775='Unit List'!$P$4, 'Unit List'!$AP$4, IF('Unit List'!R775='Unit List'!$P$7, 'Unit List'!R775 * 'Unit List'!$AP$7, 'Unit List'!R775)))), IF('Unit List'!R775='Unit List'!$P$5, 'Unit List'!$AP$5, IF('Unit List'!R775='Unit List'!$P$4, 'Unit List'!$AP$4, IF('Unit List'!R775='Unit List'!$P$7, 'Unit List'!R775 * 'Unit List'!$AP$7, 'Unit List'!R775)))), IF('Unit List'!AP775='Unit List'!$P$5, 'Unit List'!$AP$5, IF('Unit List'!AP775='Unit List'!$P$4, 'Unit List'!$AP$4, IF('Unit List'!AP775='Unit List'!$P$7, 'Unit List'!AP775 * 'Unit List'!$AP$7, 'Unit List'!AP775)))), IF('Unit List'!R774='Unit List'!$P$5, 'Unit List'!$AP$5, IF('Unit List'!R774='Unit List'!$P$4, 'Unit List'!$AP$4, IF('Unit List'!R774='Unit List'!$P$7, 'Unit List'!R774 * 'Unit List'!$AP$7, 'Unit List'!R774)))), IF('Unit List'!R774='Unit List'!$P$5, 'Unit List'!$AP$5, IF('Unit List'!R774='Unit List'!$P$4, 'Unit List'!$AP$4, IF('Unit List'!R774='Unit List'!$P$7, 'Unit List'!R774 * 'Unit List'!$AP$7, 'Unit List'!R774)))), IF('Unit List'!AP774='Unit List'!$P$5, 'Unit List'!$AP$5, IF('Unit List'!AP774='Unit List'!$P$4, 'Unit List'!$AP$4, IF('Unit List'!AP774='Unit List'!$P$7, 'Unit List'!AP774 * 'Unit List'!$AP$7, 'Unit List'!AP774)))),",",)</f>
        <v>,</v>
      </c>
      <c r="J837" t="str">
        <f>CONCATENATE("'",IF(ISBLANK('Unit List'!AQ774), IF(ISBLANK('Unit List'!S774), IF(ISBLANK('Unit List'!S774), IF(ISBLANK('Unit List'!AQ775), IF(ISBLANK('Unit List'!S775), IF(ISBLANK('Unit List'!S775), IF(ISBLANK('Unit List'!AQ775), IF(ISBLANK('Unit List'!S775), IF(ISBLANK('Unit List'!S775), IF(ISBLANK('Unit List'!AQ762), IF(ISBLANK('Unit List'!S762), IF(ISBLANK('Unit List'!S762), "",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List'!S775='Unit List'!$P$5, 'Unit List'!$AQ$5, IF('Unit List'!S775='Unit List'!$P$4, 'Unit List'!$AQ$4, 'Unit List'!S775))), IF('Unit List'!S775='Unit List'!$P$5, 'Unit List'!$AQ$5, IF('Unit List'!S775='Unit List'!$P$4, 'Unit List'!$AQ$4, 'Unit List'!S775))), IF('Unit List'!AQ775='Unit List'!$P$5, 'Unit List'!$AQ$5, IF('Unit List'!AQ775='Unit List'!$P$4, 'Unit List'!$AQ$4, 'Unit List'!AQ775))), IF('Unit List'!S775='Unit List'!$P$5, 'Unit List'!$AQ$5, IF('Unit List'!S775='Unit List'!$P$4, 'Unit List'!$AQ$4, 'Unit List'!S775))), IF('Unit List'!S775='Unit List'!$P$5, 'Unit List'!$AQ$5, IF('Unit List'!S775='Unit List'!$P$4, 'Unit List'!$AQ$4, 'Unit List'!S775))), IF('Unit List'!AQ775='Unit List'!$P$5, 'Unit List'!$AQ$5, IF('Unit List'!AQ775='Unit List'!$P$4, 'Unit List'!$AQ$4, 'Unit List'!AQ775))), IF('Unit List'!S774='Unit List'!$P$5, 'Unit List'!$AQ$5, IF('Unit List'!S774='Unit List'!$P$4, 'Unit List'!$AQ$4, 'Unit List'!S774))), IF('Unit List'!S774='Unit List'!$P$5, 'Unit List'!$AQ$5, IF('Unit List'!S774='Unit List'!$P$4, 'Unit List'!$AQ$4, 'Unit List'!S774))), IF('Unit List'!AQ774='Unit List'!$P$5, 'Unit List'!$AQ$5, IF('Unit List'!AQ774='Unit List'!$P$4, 'Unit List'!$AQ$4, 'Unit List'!AQ774))),"'),",)</f>
        <v>''),</v>
      </c>
    </row>
    <row r="838" spans="1:10" x14ac:dyDescent="0.25">
      <c r="A838" t="s">
        <v>2713</v>
      </c>
      <c r="B838" t="str">
        <f>CONCATENATE("'_",'Unit List'!C775,"',",)</f>
        <v>'_ENGLAND',</v>
      </c>
      <c r="C838" t="str">
        <f>CONCATENATE("'_",'Unit List'!D775,"',",)</f>
        <v>'_EURO',</v>
      </c>
      <c r="D838" t="str">
        <f>CONCATENATE("'",'Unit List'!E775,"',",)</f>
        <v>'IRONCLAD',</v>
      </c>
      <c r="E838" t="str">
        <f>CONCATENATE("'",'Unit List'!F775,"',",)</f>
        <v>'IRONCLAD',</v>
      </c>
      <c r="F838" t="str">
        <f>"'',"</f>
        <v>'',</v>
      </c>
      <c r="G838" t="str">
        <f>CONCATENATE("'",'Unit List'!H769,"',",)</f>
        <v>'Majestic_BB',</v>
      </c>
      <c r="H838" t="str">
        <f>CONCATENATE(IF(ISBLANK('Unit List'!AO775), IF(ISBLANK('Unit List'!Q775), IF(ISBLANK('Unit List'!Q775), IF(ISBLANK('Unit List'!AO769), IF(ISBLANK('Unit List'!Q769), IF(ISBLANK('Unit List'!Q769), IF(ISBLANK('Unit List'!AO769), IF(ISBLANK('Unit List'!Q769), IF(ISBLANK('Unit List'!Q769), IF(ISBLANK('Unit List'!AO762), IF(ISBLANK('Unit List'!Q762), IF(ISBLANK('Unit List'!Q762), "1",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List'!Q775='Unit List'!$P$5, 'Unit List'!$AO$5, IF('Unit List'!Q775='Unit List'!$P$4, 'Unit List'!$AO$4, IF('Unit List'!Q775='Unit List'!$P$7, 'Unit List'!Q775 * 'Unit List'!$AO$7, 'Unit List'!Q775)))), IF('Unit List'!Q775='Unit List'!$P$5, 'Unit List'!$AO$5, IF('Unit List'!Q775='Unit List'!$P$4, 'Unit List'!$AO$4, IF('Unit List'!Q775='Unit List'!$P$7, 'Unit List'!Q775 * 'Unit List'!$AO$7, 'Unit List'!Q775)))), IF('Unit List'!AO775='Unit List'!$P$5, 'Unit List'!$AO$5, IF('Unit List'!AO775='Unit List'!$P$4, 'Unit List'!$AO$4, IF('Unit List'!AO775='Unit List'!$P$7, 'Unit List'!AO775 * 'Unit List'!$AO$7, 'Unit List'!AO775)))),",",)</f>
        <v>1,</v>
      </c>
      <c r="I838" t="str">
        <f>CONCATENATE(IF(ISBLANK('Unit List'!AP775), IF(ISBLANK('Unit List'!R775), IF(ISBLANK('Unit List'!R775), IF(ISBLANK('Unit List'!AP769), IF(ISBLANK('Unit List'!R769), IF(ISBLANK('Unit List'!R769), IF(ISBLANK('Unit List'!AP769), IF(ISBLANK('Unit List'!R769), IF(ISBLANK('Unit List'!R769), IF(ISBLANK('Unit List'!AP762), IF(ISBLANK('Unit List'!R762), IF(ISBLANK('Unit List'!R762), 'Unit List'!$AP$4,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List'!R775='Unit List'!$P$5, 'Unit List'!$AP$5, IF('Unit List'!R775='Unit List'!$P$4, 'Unit List'!$AP$4, IF('Unit List'!R775='Unit List'!$P$7, 'Unit List'!R775 * 'Unit List'!$AP$7, 'Unit List'!R775)))), IF('Unit List'!R775='Unit List'!$P$5, 'Unit List'!$AP$5, IF('Unit List'!R775='Unit List'!$P$4, 'Unit List'!$AP$4, IF('Unit List'!R775='Unit List'!$P$7, 'Unit List'!R775 * 'Unit List'!$AP$7, 'Unit List'!R775)))), IF('Unit List'!AP775='Unit List'!$P$5, 'Unit List'!$AP$5, IF('Unit List'!AP775='Unit List'!$P$4, 'Unit List'!$AP$4, IF('Unit List'!AP775='Unit List'!$P$7, 'Unit List'!AP775 * 'Unit List'!$AP$7, 'Unit List'!AP775)))),",",)</f>
        <v>0.075,</v>
      </c>
      <c r="J838" t="str">
        <f>CONCATENATE("'",IF(ISBLANK('Unit List'!AQ775), IF(ISBLANK('Unit List'!S775), IF(ISBLANK('Unit List'!S775), IF(ISBLANK('Unit List'!AQ769), IF(ISBLANK('Unit List'!S769), IF(ISBLANK('Unit List'!S769), IF(ISBLANK('Unit List'!AQ769), IF(ISBLANK('Unit List'!S769), IF(ISBLANK('Unit List'!S769), IF(ISBLANK('Unit List'!AQ762), IF(ISBLANK('Unit List'!S762), IF(ISBLANK('Unit List'!S762), "",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List'!S775='Unit List'!$P$5, 'Unit List'!$AQ$5, IF('Unit List'!S775='Unit List'!$P$4, 'Unit List'!$AQ$4, 'Unit List'!S775))), IF('Unit List'!S775='Unit List'!$P$5, 'Unit List'!$AQ$5, IF('Unit List'!S775='Unit List'!$P$4, 'Unit List'!$AQ$4, 'Unit List'!S775))), IF('Unit List'!AQ775='Unit List'!$P$5, 'Unit List'!$AQ$5, IF('Unit List'!AQ775='Unit List'!$P$4, 'Unit List'!$AQ$4, 'Unit List'!AQ775))),"'),",)</f>
        <v>''),</v>
      </c>
    </row>
    <row r="839" spans="1:10" x14ac:dyDescent="0.25">
      <c r="A839" t="s">
        <v>2713</v>
      </c>
      <c r="B839" t="str">
        <f>CONCATENATE("'_",'Unit List'!C776,"',",)</f>
        <v>'_FRANCE',</v>
      </c>
      <c r="C839" t="str">
        <f>"'',"</f>
        <v>'',</v>
      </c>
      <c r="D839" t="str">
        <f>CONCATENATE("'",'Unit List'!E776,"',",)</f>
        <v>'IRONCLAD',</v>
      </c>
      <c r="E839" t="str">
        <f>CONCATENATE("'",'Unit List'!F776,"',",)</f>
        <v>'IRONCLAD',</v>
      </c>
      <c r="F839" t="str">
        <f>"'',"</f>
        <v>'',</v>
      </c>
      <c r="G839" t="str">
        <f>CONCATENATE("'",'Unit List'!H776,"',",)</f>
        <v>'Republique_BB',</v>
      </c>
      <c r="H839" t="str">
        <f>CONCATENATE(IF(ISBLANK('Unit List'!AO776), IF(ISBLANK('Unit List'!Q776), IF(ISBLANK('Unit List'!Q776), IF(ISBLANK('Unit List'!AO769), IF(ISBLANK('Unit List'!Q769), IF(ISBLANK('Unit List'!Q769), IF(ISBLANK('Unit List'!AO769), IF(ISBLANK('Unit List'!Q769), IF(ISBLANK('Unit List'!Q769), IF(ISBLANK('Unit List'!AO762), IF(ISBLANK('Unit List'!Q762), IF(ISBLANK('Unit List'!Q762), "1",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List'!Q776='Unit List'!$P$5, 'Unit List'!$AO$5, IF('Unit List'!Q776='Unit List'!$P$4, 'Unit List'!$AO$4, IF('Unit List'!Q776='Unit List'!$P$7, 'Unit List'!Q776 * 'Unit List'!$AO$7, 'Unit List'!Q776)))), IF('Unit List'!Q776='Unit List'!$P$5, 'Unit List'!$AO$5, IF('Unit List'!Q776='Unit List'!$P$4, 'Unit List'!$AO$4, IF('Unit List'!Q776='Unit List'!$P$7, 'Unit List'!Q776 * 'Unit List'!$AO$7, 'Unit List'!Q776)))), IF('Unit List'!AO776='Unit List'!$P$5, 'Unit List'!$AO$5, IF('Unit List'!AO776='Unit List'!$P$4, 'Unit List'!$AO$4, IF('Unit List'!AO776='Unit List'!$P$7, 'Unit List'!AO776 * 'Unit List'!$AO$7, 'Unit List'!AO776)))),",",)</f>
        <v>1,</v>
      </c>
      <c r="I839" t="str">
        <f>CONCATENATE(IF(ISBLANK('Unit List'!AP776), IF(ISBLANK('Unit List'!R776), IF(ISBLANK('Unit List'!R776), IF(ISBLANK('Unit List'!AP769), IF(ISBLANK('Unit List'!R769), IF(ISBLANK('Unit List'!R769), IF(ISBLANK('Unit List'!AP769), IF(ISBLANK('Unit List'!R769), IF(ISBLANK('Unit List'!R769), IF(ISBLANK('Unit List'!AP762), IF(ISBLANK('Unit List'!R762), IF(ISBLANK('Unit List'!R762), 'Unit List'!$AP$4,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List'!R776='Unit List'!$P$5, 'Unit List'!$AP$5, IF('Unit List'!R776='Unit List'!$P$4, 'Unit List'!$AP$4, IF('Unit List'!R776='Unit List'!$P$7, 'Unit List'!R776 * 'Unit List'!$AP$7, 'Unit List'!R776)))), IF('Unit List'!R776='Unit List'!$P$5, 'Unit List'!$AP$5, IF('Unit List'!R776='Unit List'!$P$4, 'Unit List'!$AP$4, IF('Unit List'!R776='Unit List'!$P$7, 'Unit List'!R776 * 'Unit List'!$AP$7, 'Unit List'!R776)))), IF('Unit List'!AP776='Unit List'!$P$5, 'Unit List'!$AP$5, IF('Unit List'!AP776='Unit List'!$P$4, 'Unit List'!$AP$4, IF('Unit List'!AP776='Unit List'!$P$7, 'Unit List'!AP776 * 'Unit List'!$AP$7, 'Unit List'!AP776)))),",",)</f>
        <v>0.09,</v>
      </c>
      <c r="J839" t="str">
        <f>CONCATENATE("'",IF(ISBLANK('Unit List'!AQ776), IF(ISBLANK('Unit List'!S776), IF(ISBLANK('Unit List'!S776), IF(ISBLANK('Unit List'!AQ769), IF(ISBLANK('Unit List'!S769), IF(ISBLANK('Unit List'!S769), IF(ISBLANK('Unit List'!AQ769), IF(ISBLANK('Unit List'!S769), IF(ISBLANK('Unit List'!S769), IF(ISBLANK('Unit List'!AQ762), IF(ISBLANK('Unit List'!S762), IF(ISBLANK('Unit List'!S762), "",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List'!S776='Unit List'!$P$5, 'Unit List'!$AQ$5, IF('Unit List'!S776='Unit List'!$P$4, 'Unit List'!$AQ$4, 'Unit List'!S776))), IF('Unit List'!S776='Unit List'!$P$5, 'Unit List'!$AQ$5, IF('Unit List'!S776='Unit List'!$P$4, 'Unit List'!$AQ$4, 'Unit List'!S776))), IF('Unit List'!AQ776='Unit List'!$P$5, 'Unit List'!$AQ$5, IF('Unit List'!AQ776='Unit List'!$P$4, 'Unit List'!$AQ$4, 'Unit List'!AQ776))),"'),",)</f>
        <v>''),</v>
      </c>
    </row>
    <row r="840" spans="1:10" x14ac:dyDescent="0.25">
      <c r="A840" t="s">
        <v>2713</v>
      </c>
      <c r="B840" t="str">
        <f>CONCATENATE("'_",'Unit List'!C777,"',",)</f>
        <v>'_GERMANY',</v>
      </c>
      <c r="C840" t="str">
        <f>"'',"</f>
        <v>'',</v>
      </c>
      <c r="D840" t="str">
        <f>CONCATENATE("'",'Unit List'!E777,"',",)</f>
        <v>'IRONCLAD',</v>
      </c>
      <c r="E840" t="str">
        <f>CONCATENATE("'",'Unit List'!F777,"',",)</f>
        <v>'IRONCLAD',</v>
      </c>
      <c r="F840" t="str">
        <f>"'',"</f>
        <v>'',</v>
      </c>
      <c r="G840" t="str">
        <f>CONCATENATE("'",'Unit List'!H777,"',",)</f>
        <v>'Braunschweig_BB',</v>
      </c>
      <c r="H840" t="str">
        <f>CONCATENATE(IF(ISBLANK('Unit List'!AO777), IF(ISBLANK('Unit List'!Q777), IF(ISBLANK('Unit List'!Q777), IF(ISBLANK('Unit List'!AO769), IF(ISBLANK('Unit List'!Q769), IF(ISBLANK('Unit List'!Q769), IF(ISBLANK('Unit List'!AO769), IF(ISBLANK('Unit List'!Q769), IF(ISBLANK('Unit List'!Q769), IF(ISBLANK('Unit List'!AO762), IF(ISBLANK('Unit List'!Q762), IF(ISBLANK('Unit List'!Q762), "1",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List'!AO777)))),",",)</f>
        <v>1,</v>
      </c>
      <c r="I840" t="str">
        <f>CONCATENATE(IF(ISBLANK('Unit List'!AP777), IF(ISBLANK('Unit List'!R777), IF(ISBLANK('Unit List'!R777), IF(ISBLANK('Unit List'!AP769), IF(ISBLANK('Unit List'!R769), IF(ISBLANK('Unit List'!R769), IF(ISBLANK('Unit List'!AP769), IF(ISBLANK('Unit List'!R769), IF(ISBLANK('Unit List'!R769), IF(ISBLANK('Unit List'!AP762), IF(ISBLANK('Unit List'!R762), IF(ISBLANK('Unit List'!R762), 'Unit List'!$AP$4,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List'!AP777)))),",",)</f>
        <v>0.08,</v>
      </c>
      <c r="J840" t="str">
        <f>CONCATENATE("'",IF(ISBLANK('Unit List'!AQ777), IF(ISBLANK('Unit List'!S777), IF(ISBLANK('Unit List'!S777), IF(ISBLANK('Unit List'!AQ769), IF(ISBLANK('Unit List'!S769), IF(ISBLANK('Unit List'!S769), IF(ISBLANK('Unit List'!AQ769), IF(ISBLANK('Unit List'!S769), IF(ISBLANK('Unit List'!S769), IF(ISBLANK('Unit List'!AQ762), IF(ISBLANK('Unit List'!S762), IF(ISBLANK('Unit List'!S762), "",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List'!AQ777))),"'),",)</f>
        <v>''),</v>
      </c>
    </row>
    <row r="841" spans="1:10" x14ac:dyDescent="0.25">
      <c r="A841" t="s">
        <v>2713</v>
      </c>
      <c r="B841" t="str">
        <f>CONCATENATE("'_",'Unit List'!C778,"',",)</f>
        <v>'_MED',</v>
      </c>
      <c r="C841" t="str">
        <f>"'',"</f>
        <v>'',</v>
      </c>
      <c r="D841" t="str">
        <f>CONCATENATE("'",'Unit List'!E778,"',",)</f>
        <v>'IRONCLAD',</v>
      </c>
      <c r="E841" t="str">
        <f>CONCATENATE("'",'Unit List'!F778,"',",)</f>
        <v>'IRONCLAD',</v>
      </c>
      <c r="F841" t="str">
        <f>"'',"</f>
        <v>'',</v>
      </c>
      <c r="G841" t="str">
        <f>CONCATENATE("'",'Unit List'!H778,"',",)</f>
        <v>'Pelayo_bb',</v>
      </c>
      <c r="H841" t="str">
        <f>CONCATENATE(IF(ISBLANK('Unit List'!AO778), IF(ISBLANK('Unit List'!Q778), IF(ISBLANK('Unit List'!Q778), IF(ISBLANK('Unit List'!AO778), IF(ISBLANK('Unit List'!Q778), IF(ISBLANK('Unit List'!Q778), IF(ISBLANK('Unit List'!AO778), IF(ISBLANK('Unit List'!Q778), IF(ISBLANK('Unit List'!Q778), IF(ISBLANK('Unit List'!AO762), IF(ISBLANK('Unit List'!Q762), IF(ISBLANK('Unit List'!Q762), "1",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List'!Q778='Unit List'!$P$5, 'Unit List'!$AO$5, IF('Unit List'!Q778='Unit List'!$P$4, 'Unit List'!$AO$4, IF('Unit List'!Q778='Unit List'!$P$7, 'Unit List'!Q778 * 'Unit List'!$AO$7, 'Unit List'!Q778)))), IF('Unit List'!Q778='Unit List'!$P$5, 'Unit List'!$AO$5, IF('Unit List'!Q778='Unit List'!$P$4, 'Unit List'!$AO$4, IF('Unit List'!Q778='Unit List'!$P$7, 'Unit List'!Q778 * 'Unit List'!$AO$7, 'Unit List'!Q778)))), IF('Unit List'!AO778='Unit List'!$P$5, 'Unit List'!$AO$5, IF('Unit List'!AO778='Unit List'!$P$4, 'Unit List'!$AO$4, IF('Unit List'!AO778='Unit List'!$P$7, 'Unit List'!AO778 * 'Unit List'!$AO$7, 'Unit List'!AO778)))), IF('Unit List'!Q778='Unit List'!$P$5, 'Unit List'!$AO$5, IF('Unit List'!Q778='Unit List'!$P$4, 'Unit List'!$AO$4, IF('Unit List'!Q778='Unit List'!$P$7, 'Unit List'!Q778 * 'Unit List'!$AO$7, 'Unit List'!Q778)))), IF('Unit List'!Q778='Unit List'!$P$5, 'Unit List'!$AO$5, IF('Unit List'!Q778='Unit List'!$P$4, 'Unit List'!$AO$4, IF('Unit List'!Q778='Unit List'!$P$7, 'Unit List'!Q778 * 'Unit List'!$AO$7, 'Unit List'!Q778)))), IF('Unit List'!AO778='Unit List'!$P$5, 'Unit List'!$AO$5, IF('Unit List'!AO778='Unit List'!$P$4, 'Unit List'!$AO$4, IF('Unit List'!AO778='Unit List'!$P$7, 'Unit List'!AO778 * 'Unit List'!$AO$7, 'Unit List'!AO778)))), IF('Unit List'!Q778='Unit List'!$P$5, 'Unit List'!$AO$5, IF('Unit List'!Q778='Unit List'!$P$4, 'Unit List'!$AO$4, IF('Unit List'!Q778='Unit List'!$P$7, 'Unit List'!Q778 * 'Unit List'!$AO$7, 'Unit List'!Q778)))), IF('Unit List'!Q778='Unit List'!$P$5, 'Unit List'!$AO$5, IF('Unit List'!Q778='Unit List'!$P$4, 'Unit List'!$AO$4, IF('Unit List'!Q778='Unit List'!$P$7, 'Unit List'!Q778 * 'Unit List'!$AO$7, 'Unit List'!Q778)))), IF('Unit List'!AO778='Unit List'!$P$5, 'Unit List'!$AO$5, IF('Unit List'!AO778='Unit List'!$P$4, 'Unit List'!$AO$4, IF('Unit List'!AO778='Unit List'!$P$7, 'Unit List'!AO778 * 'Unit List'!$AO$7, 'Unit List'!AO778)))),",",)</f>
        <v>1,</v>
      </c>
      <c r="I841" t="str">
        <f>CONCATENATE(IF(ISBLANK('Unit List'!AP778), IF(ISBLANK('Unit List'!R778), IF(ISBLANK('Unit List'!R778), IF(ISBLANK('Unit List'!AP778), IF(ISBLANK('Unit List'!R778), IF(ISBLANK('Unit List'!R778), IF(ISBLANK('Unit List'!AP778), IF(ISBLANK('Unit List'!R778), IF(ISBLANK('Unit List'!R778), IF(ISBLANK('Unit List'!AP762), IF(ISBLANK('Unit List'!R762), IF(ISBLANK('Unit List'!R762), 'Unit List'!$AP$4,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List'!R778='Unit List'!$P$5, 'Unit List'!$AP$5, IF('Unit List'!R778='Unit List'!$P$4, 'Unit List'!$AP$4, IF('Unit List'!R778='Unit List'!$P$7, 'Unit List'!R778 * 'Unit List'!$AP$7, 'Unit List'!R778)))), IF('Unit List'!R778='Unit List'!$P$5, 'Unit List'!$AP$5, IF('Unit List'!R778='Unit List'!$P$4, 'Unit List'!$AP$4, IF('Unit List'!R778='Unit List'!$P$7, 'Unit List'!R778 * 'Unit List'!$AP$7, 'Unit List'!R778)))), IF('Unit List'!AP778='Unit List'!$P$5, 'Unit List'!$AP$5, IF('Unit List'!AP778='Unit List'!$P$4, 'Unit List'!$AP$4, IF('Unit List'!AP778='Unit List'!$P$7, 'Unit List'!AP778 * 'Unit List'!$AP$7, 'Unit List'!AP778)))), IF('Unit List'!R778='Unit List'!$P$5, 'Unit List'!$AP$5, IF('Unit List'!R778='Unit List'!$P$4, 'Unit List'!$AP$4, IF('Unit List'!R778='Unit List'!$P$7, 'Unit List'!R778 * 'Unit List'!$AP$7, 'Unit List'!R778)))), IF('Unit List'!R778='Unit List'!$P$5, 'Unit List'!$AP$5, IF('Unit List'!R778='Unit List'!$P$4, 'Unit List'!$AP$4, IF('Unit List'!R778='Unit List'!$P$7, 'Unit List'!R778 * 'Unit List'!$AP$7, 'Unit List'!R778)))), IF('Unit List'!AP778='Unit List'!$P$5, 'Unit List'!$AP$5, IF('Unit List'!AP778='Unit List'!$P$4, 'Unit List'!$AP$4, IF('Unit List'!AP778='Unit List'!$P$7, 'Unit List'!AP778 * 'Unit List'!$AP$7, 'Unit List'!AP778)))), IF('Unit List'!R778='Unit List'!$P$5, 'Unit List'!$AP$5, IF('Unit List'!R778='Unit List'!$P$4, 'Unit List'!$AP$4, IF('Unit List'!R778='Unit List'!$P$7, 'Unit List'!R778 * 'Unit List'!$AP$7, 'Unit List'!R778)))), IF('Unit List'!R778='Unit List'!$P$5, 'Unit List'!$AP$5, IF('Unit List'!R778='Unit List'!$P$4, 'Unit List'!$AP$4, IF('Unit List'!R778='Unit List'!$P$7, 'Unit List'!R778 * 'Unit List'!$AP$7, 'Unit List'!R778)))), IF('Unit List'!AP778='Unit List'!$P$5, 'Unit List'!$AP$5, IF('Unit List'!AP778='Unit List'!$P$4, 'Unit List'!$AP$4, IF('Unit List'!AP778='Unit List'!$P$7, 'Unit List'!AP778 * 'Unit List'!$AP$7, 'Unit List'!AP778)))),",",)</f>
        <v>0.092,</v>
      </c>
      <c r="J841" t="str">
        <f>CONCATENATE("'",IF(ISBLANK('Unit List'!AQ778), IF(ISBLANK('Unit List'!S778), IF(ISBLANK('Unit List'!S778), IF(ISBLANK('Unit List'!AQ778), IF(ISBLANK('Unit List'!S778), IF(ISBLANK('Unit List'!S778), IF(ISBLANK('Unit List'!AQ778), IF(ISBLANK('Unit List'!S778), IF(ISBLANK('Unit List'!S778), IF(ISBLANK('Unit List'!AQ762), IF(ISBLANK('Unit List'!S762), IF(ISBLANK('Unit List'!S762), "",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List'!S778='Unit List'!$P$5, 'Unit List'!$AQ$5, IF('Unit List'!S778='Unit List'!$P$4, 'Unit List'!$AQ$4, 'Unit List'!S778))), IF('Unit List'!S778='Unit List'!$P$5, 'Unit List'!$AQ$5, IF('Unit List'!S778='Unit List'!$P$4, 'Unit List'!$AQ$4, 'Unit List'!S778))), IF('Unit List'!AQ778='Unit List'!$P$5, 'Unit List'!$AQ$5, IF('Unit List'!AQ778='Unit List'!$P$4, 'Unit List'!$AQ$4, 'Unit List'!AQ778))), IF('Unit List'!S778='Unit List'!$P$5, 'Unit List'!$AQ$5, IF('Unit List'!S778='Unit List'!$P$4, 'Unit List'!$AQ$4, 'Unit List'!S778))), IF('Unit List'!S778='Unit List'!$P$5, 'Unit List'!$AQ$5, IF('Unit List'!S778='Unit List'!$P$4, 'Unit List'!$AQ$4, 'Unit List'!S778))), IF('Unit List'!AQ778='Unit List'!$P$5, 'Unit List'!$AQ$5, IF('Unit List'!AQ778='Unit List'!$P$4, 'Unit List'!$AQ$4, 'Unit List'!AQ778))), IF('Unit List'!S778='Unit List'!$P$5, 'Unit List'!$AQ$5, IF('Unit List'!S778='Unit List'!$P$4, 'Unit List'!$AQ$4, 'Unit List'!S778))), IF('Unit List'!S778='Unit List'!$P$5, 'Unit List'!$AQ$5, IF('Unit List'!S778='Unit List'!$P$4, 'Unit List'!$AQ$4, 'Unit List'!S778))), IF('Unit List'!AQ778='Unit List'!$P$5, 'Unit List'!$AQ$5, IF('Unit List'!AQ778='Unit List'!$P$4, 'Unit List'!$AQ$4, 'Unit List'!AQ778))),"'),",)</f>
        <v>''),</v>
      </c>
    </row>
    <row r="842" spans="1:10" x14ac:dyDescent="0.25">
      <c r="A842" t="s">
        <v>2713</v>
      </c>
      <c r="B842" t="str">
        <f>CONCATENATE("'_",'Unit List'!C779,"',",)</f>
        <v>'_ROME',</v>
      </c>
      <c r="C842" t="str">
        <f>"'',"</f>
        <v>'',</v>
      </c>
      <c r="D842" t="str">
        <f>CONCATENATE("'",'Unit List'!E779,"',",)</f>
        <v>'IRONCLAD',</v>
      </c>
      <c r="E842" t="str">
        <f>CONCATENATE("'",'Unit List'!F779,"',",)</f>
        <v>'IRONCLAD',</v>
      </c>
      <c r="F842" t="str">
        <f>"'',"</f>
        <v>'',</v>
      </c>
      <c r="G842" t="str">
        <f>CONCATENATE("'",'Unit List'!H779,"',",)</f>
        <v>'re_umberto_bb',</v>
      </c>
      <c r="H842" t="str">
        <f>CONCATENATE(IF(ISBLANK('Unit List'!AO779), IF(ISBLANK('Unit List'!Q779), IF(ISBLANK('Unit List'!Q779), IF(ISBLANK('Unit List'!AO778), IF(ISBLANK('Unit List'!Q778), IF(ISBLANK('Unit List'!Q778), IF(ISBLANK('Unit List'!AO778), IF(ISBLANK('Unit List'!Q778), IF(ISBLANK('Unit List'!Q778), IF(ISBLANK('Unit List'!AO762), IF(ISBLANK('Unit List'!Q762), IF(ISBLANK('Unit List'!Q762), "1",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List'!Q778='Unit List'!$P$5, 'Unit List'!$AO$5, IF('Unit List'!Q778='Unit List'!$P$4, 'Unit List'!$AO$4, IF('Unit List'!Q778='Unit List'!$P$7, 'Unit List'!Q778 * 'Unit List'!$AO$7, 'Unit List'!Q778)))), IF('Unit List'!Q778='Unit List'!$P$5, 'Unit List'!$AO$5, IF('Unit List'!Q778='Unit List'!$P$4, 'Unit List'!$AO$4, IF('Unit List'!Q778='Unit List'!$P$7, 'Unit List'!Q778 * 'Unit List'!$AO$7, 'Unit List'!Q778)))), IF('Unit List'!AO778='Unit List'!$P$5, 'Unit List'!$AO$5, IF('Unit List'!AO778='Unit List'!$P$4, 'Unit List'!$AO$4, IF('Unit List'!AO778='Unit List'!$P$7, 'Unit List'!AO778 * 'Unit List'!$AO$7, 'Unit List'!AO778)))), IF('Unit List'!Q778='Unit List'!$P$5, 'Unit List'!$AO$5, IF('Unit List'!Q778='Unit List'!$P$4, 'Unit List'!$AO$4, IF('Unit List'!Q778='Unit List'!$P$7, 'Unit List'!Q778 * 'Unit List'!$AO$7, 'Unit List'!Q778)))), IF('Unit List'!Q778='Unit List'!$P$5, 'Unit List'!$AO$5, IF('Unit List'!Q778='Unit List'!$P$4, 'Unit List'!$AO$4, IF('Unit List'!Q778='Unit List'!$P$7, 'Unit List'!Q778 * 'Unit List'!$AO$7, 'Unit List'!Q778)))), IF('Unit List'!AO778='Unit List'!$P$5, 'Unit List'!$AO$5, IF('Unit List'!AO778='Unit List'!$P$4, 'Unit List'!$AO$4, IF('Unit List'!AO778='Unit List'!$P$7, 'Unit List'!AO778 * 'Unit List'!$AO$7, 'Unit List'!AO778)))), IF('Unit List'!Q779='Unit List'!$P$5, 'Unit List'!$AO$5, IF('Unit List'!Q779='Unit List'!$P$4, 'Unit List'!$AO$4, IF('Unit List'!Q779='Unit List'!$P$7, 'Unit List'!Q779 * 'Unit List'!$AO$7, 'Unit List'!Q779)))), IF('Unit List'!Q779='Unit List'!$P$5, 'Unit List'!$AO$5, IF('Unit List'!Q779='Unit List'!$P$4, 'Unit List'!$AO$4, IF('Unit List'!Q779='Unit List'!$P$7, 'Unit List'!Q779 * 'Unit List'!$AO$7, 'Unit List'!Q779)))), IF('Unit List'!AO779='Unit List'!$P$5, 'Unit List'!$AO$5, IF('Unit List'!AO779='Unit List'!$P$4, 'Unit List'!$AO$4, IF('Unit List'!AO779='Unit List'!$P$7, 'Unit List'!AO779 * 'Unit List'!$AO$7, 'Unit List'!AO779)))),",",)</f>
        <v>1,</v>
      </c>
      <c r="I842" t="str">
        <f>CONCATENATE(IF(ISBLANK('Unit List'!AP779), IF(ISBLANK('Unit List'!R779), IF(ISBLANK('Unit List'!R779), IF(ISBLANK('Unit List'!AP778), IF(ISBLANK('Unit List'!R778), IF(ISBLANK('Unit List'!R778), IF(ISBLANK('Unit List'!AP778), IF(ISBLANK('Unit List'!R778), IF(ISBLANK('Unit List'!R778), IF(ISBLANK('Unit List'!AP762), IF(ISBLANK('Unit List'!R762), IF(ISBLANK('Unit List'!R762), 'Unit List'!$AP$4,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List'!R778='Unit List'!$P$5, 'Unit List'!$AP$5, IF('Unit List'!R778='Unit List'!$P$4, 'Unit List'!$AP$4, IF('Unit List'!R778='Unit List'!$P$7, 'Unit List'!R778 * 'Unit List'!$AP$7, 'Unit List'!R778)))), IF('Unit List'!R778='Unit List'!$P$5, 'Unit List'!$AP$5, IF('Unit List'!R778='Unit List'!$P$4, 'Unit List'!$AP$4, IF('Unit List'!R778='Unit List'!$P$7, 'Unit List'!R778 * 'Unit List'!$AP$7, 'Unit List'!R778)))), IF('Unit List'!AP778='Unit List'!$P$5, 'Unit List'!$AP$5, IF('Unit List'!AP778='Unit List'!$P$4, 'Unit List'!$AP$4, IF('Unit List'!AP778='Unit List'!$P$7, 'Unit List'!AP778 * 'Unit List'!$AP$7, 'Unit List'!AP778)))), IF('Unit List'!R778='Unit List'!$P$5, 'Unit List'!$AP$5, IF('Unit List'!R778='Unit List'!$P$4, 'Unit List'!$AP$4, IF('Unit List'!R778='Unit List'!$P$7, 'Unit List'!R778 * 'Unit List'!$AP$7, 'Unit List'!R778)))), IF('Unit List'!R778='Unit List'!$P$5, 'Unit List'!$AP$5, IF('Unit List'!R778='Unit List'!$P$4, 'Unit List'!$AP$4, IF('Unit List'!R778='Unit List'!$P$7, 'Unit List'!R778 * 'Unit List'!$AP$7, 'Unit List'!R778)))), IF('Unit List'!AP778='Unit List'!$P$5, 'Unit List'!$AP$5, IF('Unit List'!AP778='Unit List'!$P$4, 'Unit List'!$AP$4, IF('Unit List'!AP778='Unit List'!$P$7, 'Unit List'!AP778 * 'Unit List'!$AP$7, 'Unit List'!AP778)))), IF('Unit List'!R779='Unit List'!$P$5, 'Unit List'!$AP$5, IF('Unit List'!R779='Unit List'!$P$4, 'Unit List'!$AP$4, IF('Unit List'!R779='Unit List'!$P$7, 'Unit List'!R779 * 'Unit List'!$AP$7, 'Unit List'!R779)))), IF('Unit List'!R779='Unit List'!$P$5, 'Unit List'!$AP$5, IF('Unit List'!R779='Unit List'!$P$4, 'Unit List'!$AP$4, IF('Unit List'!R779='Unit List'!$P$7, 'Unit List'!R779 * 'Unit List'!$AP$7, 'Unit List'!R779)))), IF('Unit List'!AP779='Unit List'!$P$5, 'Unit List'!$AP$5, IF('Unit List'!AP779='Unit List'!$P$4, 'Unit List'!$AP$4, IF('Unit List'!AP779='Unit List'!$P$7, 'Unit List'!AP779 * 'Unit List'!$AP$7, 'Unit List'!AP779)))),",",)</f>
        <v>0.085,</v>
      </c>
      <c r="J842" t="str">
        <f>CONCATENATE("'",IF(ISBLANK('Unit List'!AQ779), IF(ISBLANK('Unit List'!S779), IF(ISBLANK('Unit List'!S779), IF(ISBLANK('Unit List'!AQ778), IF(ISBLANK('Unit List'!S778), IF(ISBLANK('Unit List'!S778), IF(ISBLANK('Unit List'!AQ778), IF(ISBLANK('Unit List'!S778), IF(ISBLANK('Unit List'!S778), IF(ISBLANK('Unit List'!AQ762), IF(ISBLANK('Unit List'!S762), IF(ISBLANK('Unit List'!S762), "",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List'!S778='Unit List'!$P$5, 'Unit List'!$AQ$5, IF('Unit List'!S778='Unit List'!$P$4, 'Unit List'!$AQ$4, 'Unit List'!S778))), IF('Unit List'!S778='Unit List'!$P$5, 'Unit List'!$AQ$5, IF('Unit List'!S778='Unit List'!$P$4, 'Unit List'!$AQ$4, 'Unit List'!S778))), IF('Unit List'!AQ778='Unit List'!$P$5, 'Unit List'!$AQ$5, IF('Unit List'!AQ778='Unit List'!$P$4, 'Unit List'!$AQ$4, 'Unit List'!AQ778))), IF('Unit List'!S778='Unit List'!$P$5, 'Unit List'!$AQ$5, IF('Unit List'!S778='Unit List'!$P$4, 'Unit List'!$AQ$4, 'Unit List'!S778))), IF('Unit List'!S778='Unit List'!$P$5, 'Unit List'!$AQ$5, IF('Unit List'!S778='Unit List'!$P$4, 'Unit List'!$AQ$4, 'Unit List'!S778))), IF('Unit List'!AQ778='Unit List'!$P$5, 'Unit List'!$AQ$5, IF('Unit List'!AQ778='Unit List'!$P$4, 'Unit List'!$AQ$4, 'Unit List'!AQ778))), IF('Unit List'!S779='Unit List'!$P$5, 'Unit List'!$AQ$5, IF('Unit List'!S779='Unit List'!$P$4, 'Unit List'!$AQ$4, 'Unit List'!S779))), IF('Unit List'!S779='Unit List'!$P$5, 'Unit List'!$AQ$5, IF('Unit List'!S779='Unit List'!$P$4, 'Unit List'!$AQ$4, 'Unit List'!S779))), IF('Unit List'!AQ779='Unit List'!$P$5, 'Unit List'!$AQ$5, IF('Unit List'!AQ779='Unit List'!$P$4, 'Unit List'!$AQ$4, 'Unit List'!AQ779))),"'),",)</f>
        <v>''),</v>
      </c>
    </row>
    <row r="843" spans="1:10" x14ac:dyDescent="0.25">
      <c r="A843" t="s">
        <v>2713</v>
      </c>
      <c r="B843" t="str">
        <f>CONCATENATE("'_",'Unit List'!C780,"',",)</f>
        <v>'_SPAIN',</v>
      </c>
      <c r="C843" t="str">
        <f>CONCATENATE("'_",'Unit List'!D780,"',",)</f>
        <v>'_MED',</v>
      </c>
      <c r="D843" t="str">
        <f>CONCATENATE("'",'Unit List'!E780,"',",)</f>
        <v>'IRONCLAD',</v>
      </c>
      <c r="E843" t="str">
        <f>CONCATENATE("'",'Unit List'!F780,"',",)</f>
        <v>'IRONCLAD',</v>
      </c>
      <c r="F843" t="str">
        <f>"'',"</f>
        <v>'',</v>
      </c>
      <c r="G843" t="str">
        <f>CONCATENATE("'",'Unit List'!H778,"',",)</f>
        <v>'Pelayo_bb',</v>
      </c>
      <c r="H843" t="str">
        <f>CONCATENATE(IF(ISBLANK('Unit List'!AO780), IF(ISBLANK('Unit List'!Q780), IF(ISBLANK('Unit List'!Q780), IF(ISBLANK('Unit List'!AO778), IF(ISBLANK('Unit List'!Q778), IF(ISBLANK('Unit List'!Q778), IF(ISBLANK('Unit List'!AO778), IF(ISBLANK('Unit List'!Q778), IF(ISBLANK('Unit List'!Q778), IF(ISBLANK('Unit List'!AO762), IF(ISBLANK('Unit List'!Q762), IF(ISBLANK('Unit List'!Q762), "1",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List'!Q778='Unit List'!$P$5, 'Unit List'!$AO$5, IF('Unit List'!Q778='Unit List'!$P$4, 'Unit List'!$AO$4, IF('Unit List'!Q778='Unit List'!$P$7, 'Unit List'!Q778 * 'Unit List'!$AO$7, 'Unit List'!Q778)))), IF('Unit List'!Q778='Unit List'!$P$5, 'Unit List'!$AO$5, IF('Unit List'!Q778='Unit List'!$P$4, 'Unit List'!$AO$4, IF('Unit List'!Q778='Unit List'!$P$7, 'Unit List'!Q778 * 'Unit List'!$AO$7, 'Unit List'!Q778)))), IF('Unit List'!AO778='Unit List'!$P$5, 'Unit List'!$AO$5, IF('Unit List'!AO778='Unit List'!$P$4, 'Unit List'!$AO$4, IF('Unit List'!AO778='Unit List'!$P$7, 'Unit List'!AO778 * 'Unit List'!$AO$7, 'Unit List'!AO778)))), IF('Unit List'!Q778='Unit List'!$P$5, 'Unit List'!$AO$5, IF('Unit List'!Q778='Unit List'!$P$4, 'Unit List'!$AO$4, IF('Unit List'!Q778='Unit List'!$P$7, 'Unit List'!Q778 * 'Unit List'!$AO$7, 'Unit List'!Q778)))), IF('Unit List'!Q778='Unit List'!$P$5, 'Unit List'!$AO$5, IF('Unit List'!Q778='Unit List'!$P$4, 'Unit List'!$AO$4, IF('Unit List'!Q778='Unit List'!$P$7, 'Unit List'!Q778 * 'Unit List'!$AO$7, 'Unit List'!Q778)))), IF('Unit List'!AO778='Unit List'!$P$5, 'Unit List'!$AO$5, IF('Unit List'!AO778='Unit List'!$P$4, 'Unit List'!$AO$4, IF('Unit List'!AO778='Unit List'!$P$7, 'Unit List'!AO778 * 'Unit List'!$AO$7, 'Unit List'!AO778)))),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List'!AO780)))),",",)</f>
        <v>1,</v>
      </c>
      <c r="I843" t="str">
        <f>CONCATENATE(IF(ISBLANK('Unit List'!AP780), IF(ISBLANK('Unit List'!R780), IF(ISBLANK('Unit List'!R780), IF(ISBLANK('Unit List'!AP778), IF(ISBLANK('Unit List'!R778), IF(ISBLANK('Unit List'!R778), IF(ISBLANK('Unit List'!AP778), IF(ISBLANK('Unit List'!R778), IF(ISBLANK('Unit List'!R778), IF(ISBLANK('Unit List'!AP762), IF(ISBLANK('Unit List'!R762), IF(ISBLANK('Unit List'!R762), 'Unit List'!$AP$4,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List'!R778='Unit List'!$P$5, 'Unit List'!$AP$5, IF('Unit List'!R778='Unit List'!$P$4, 'Unit List'!$AP$4, IF('Unit List'!R778='Unit List'!$P$7, 'Unit List'!R778 * 'Unit List'!$AP$7, 'Unit List'!R778)))), IF('Unit List'!R778='Unit List'!$P$5, 'Unit List'!$AP$5, IF('Unit List'!R778='Unit List'!$P$4, 'Unit List'!$AP$4, IF('Unit List'!R778='Unit List'!$P$7, 'Unit List'!R778 * 'Unit List'!$AP$7, 'Unit List'!R778)))), IF('Unit List'!AP778='Unit List'!$P$5, 'Unit List'!$AP$5, IF('Unit List'!AP778='Unit List'!$P$4, 'Unit List'!$AP$4, IF('Unit List'!AP778='Unit List'!$P$7, 'Unit List'!AP778 * 'Unit List'!$AP$7, 'Unit List'!AP778)))), IF('Unit List'!R778='Unit List'!$P$5, 'Unit List'!$AP$5, IF('Unit List'!R778='Unit List'!$P$4, 'Unit List'!$AP$4, IF('Unit List'!R778='Unit List'!$P$7, 'Unit List'!R778 * 'Unit List'!$AP$7, 'Unit List'!R778)))), IF('Unit List'!R778='Unit List'!$P$5, 'Unit List'!$AP$5, IF('Unit List'!R778='Unit List'!$P$4, 'Unit List'!$AP$4, IF('Unit List'!R778='Unit List'!$P$7, 'Unit List'!R778 * 'Unit List'!$AP$7, 'Unit List'!R778)))), IF('Unit List'!AP778='Unit List'!$P$5, 'Unit List'!$AP$5, IF('Unit List'!AP778='Unit List'!$P$4, 'Unit List'!$AP$4, IF('Unit List'!AP778='Unit List'!$P$7, 'Unit List'!AP778 * 'Unit List'!$AP$7, 'Unit List'!AP778)))),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List'!AP780)))),",",)</f>
        <v>0.092,</v>
      </c>
      <c r="J843" t="str">
        <f>CONCATENATE("'",IF(ISBLANK('Unit List'!AQ780), IF(ISBLANK('Unit List'!S780), IF(ISBLANK('Unit List'!S780), IF(ISBLANK('Unit List'!AQ778), IF(ISBLANK('Unit List'!S778), IF(ISBLANK('Unit List'!S778), IF(ISBLANK('Unit List'!AQ778), IF(ISBLANK('Unit List'!S778), IF(ISBLANK('Unit List'!S778), IF(ISBLANK('Unit List'!AQ762), IF(ISBLANK('Unit List'!S762), IF(ISBLANK('Unit List'!S762), "",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List'!S778='Unit List'!$P$5, 'Unit List'!$AQ$5, IF('Unit List'!S778='Unit List'!$P$4, 'Unit List'!$AQ$4, 'Unit List'!S778))), IF('Unit List'!S778='Unit List'!$P$5, 'Unit List'!$AQ$5, IF('Unit List'!S778='Unit List'!$P$4, 'Unit List'!$AQ$4, 'Unit List'!S778))), IF('Unit List'!AQ778='Unit List'!$P$5, 'Unit List'!$AQ$5, IF('Unit List'!AQ778='Unit List'!$P$4, 'Unit List'!$AQ$4, 'Unit List'!AQ778))), IF('Unit List'!S778='Unit List'!$P$5, 'Unit List'!$AQ$5, IF('Unit List'!S778='Unit List'!$P$4, 'Unit List'!$AQ$4, 'Unit List'!S778))), IF('Unit List'!S778='Unit List'!$P$5, 'Unit List'!$AQ$5, IF('Unit List'!S778='Unit List'!$P$4, 'Unit List'!$AQ$4, 'Unit List'!S778))), IF('Unit List'!AQ778='Unit List'!$P$5, 'Unit List'!$AQ$5, IF('Unit List'!AQ778='Unit List'!$P$4, 'Unit List'!$AQ$4, 'Unit List'!AQ778))),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List'!AQ780))),"'),",)</f>
        <v>''),</v>
      </c>
    </row>
    <row r="844" spans="1:10" x14ac:dyDescent="0.25">
      <c r="A844" t="s">
        <v>2713</v>
      </c>
      <c r="B844" t="str">
        <f>CONCATENATE("'_",'Unit List'!C781,"',",)</f>
        <v>'_NORTHAF',</v>
      </c>
      <c r="C844" t="str">
        <f>CONCATENATE("'_",'Unit List'!D781,"',",)</f>
        <v>'_FRANCE',</v>
      </c>
      <c r="D844" t="str">
        <f>CONCATENATE("'",'Unit List'!E781,"',",)</f>
        <v>'IRONCLAD',</v>
      </c>
      <c r="E844" t="str">
        <f>CONCATENATE("'",'Unit List'!F781,"',",)</f>
        <v>'IRONCLAD',</v>
      </c>
      <c r="F844" t="str">
        <f>"'',"</f>
        <v>'',</v>
      </c>
      <c r="G844" t="str">
        <f>CONCATENATE("'",'Unit List'!H776,"',",)</f>
        <v>'Republique_BB',</v>
      </c>
      <c r="H844" t="str">
        <f>CONCATENATE(IF(ISBLANK('Unit List'!AO781), IF(ISBLANK('Unit List'!Q781), IF(ISBLANK('Unit List'!Q781), IF(ISBLANK('Unit List'!AO776), IF(ISBLANK('Unit List'!Q776), IF(ISBLANK('Unit List'!Q776), IF(ISBLANK('Unit List'!AO776), IF(ISBLANK('Unit List'!Q776), IF(ISBLANK('Unit List'!Q776), IF(ISBLANK('Unit List'!AO762), IF(ISBLANK('Unit List'!Q762), IF(ISBLANK('Unit List'!Q762), "1",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List'!Q776='Unit List'!$P$5, 'Unit List'!$AO$5, IF('Unit List'!Q776='Unit List'!$P$4, 'Unit List'!$AO$4, IF('Unit List'!Q776='Unit List'!$P$7, 'Unit List'!Q776 * 'Unit List'!$AO$7, 'Unit List'!Q776)))), IF('Unit List'!Q776='Unit List'!$P$5, 'Unit List'!$AO$5, IF('Unit List'!Q776='Unit List'!$P$4, 'Unit List'!$AO$4, IF('Unit List'!Q776='Unit List'!$P$7, 'Unit List'!Q776 * 'Unit List'!$AO$7, 'Unit List'!Q776)))), IF('Unit List'!AO776='Unit List'!$P$5, 'Unit List'!$AO$5, IF('Unit List'!AO776='Unit List'!$P$4, 'Unit List'!$AO$4, IF('Unit List'!AO776='Unit List'!$P$7, 'Unit List'!AO776 * 'Unit List'!$AO$7, 'Unit List'!AO776)))), IF('Unit List'!Q776='Unit List'!$P$5, 'Unit List'!$AO$5, IF('Unit List'!Q776='Unit List'!$P$4, 'Unit List'!$AO$4, IF('Unit List'!Q776='Unit List'!$P$7, 'Unit List'!Q776 * 'Unit List'!$AO$7, 'Unit List'!Q776)))), IF('Unit List'!Q776='Unit List'!$P$5, 'Unit List'!$AO$5, IF('Unit List'!Q776='Unit List'!$P$4, 'Unit List'!$AO$4, IF('Unit List'!Q776='Unit List'!$P$7, 'Unit List'!Q776 * 'Unit List'!$AO$7, 'Unit List'!Q776)))), IF('Unit List'!AO776='Unit List'!$P$5, 'Unit List'!$AO$5, IF('Unit List'!AO776='Unit List'!$P$4, 'Unit List'!$AO$4, IF('Unit List'!AO776='Unit List'!$P$7, 'Unit List'!AO776 * 'Unit List'!$AO$7, 'Unit List'!AO776)))), IF('Unit List'!Q781='Unit List'!$P$5, 'Unit List'!$AO$5, IF('Unit List'!Q781='Unit List'!$P$4, 'Unit List'!$AO$4, IF('Unit List'!Q781='Unit List'!$P$7, 'Unit List'!Q781 * 'Unit List'!$AO$7, 'Unit List'!Q781)))), IF('Unit List'!Q781='Unit List'!$P$5, 'Unit List'!$AO$5, IF('Unit List'!Q781='Unit List'!$P$4, 'Unit List'!$AO$4, IF('Unit List'!Q781='Unit List'!$P$7, 'Unit List'!Q781 * 'Unit List'!$AO$7, 'Unit List'!Q781)))), IF('Unit List'!AO781='Unit List'!$P$5, 'Unit List'!$AO$5, IF('Unit List'!AO781='Unit List'!$P$4, 'Unit List'!$AO$4, IF('Unit List'!AO781='Unit List'!$P$7, 'Unit List'!AO781 * 'Unit List'!$AO$7, 'Unit List'!AO781)))),",",)</f>
        <v>1,</v>
      </c>
      <c r="I844" t="str">
        <f>CONCATENATE(IF(ISBLANK('Unit List'!AP781), IF(ISBLANK('Unit List'!R781), IF(ISBLANK('Unit List'!R781), IF(ISBLANK('Unit List'!AP776), IF(ISBLANK('Unit List'!R776), IF(ISBLANK('Unit List'!R776), IF(ISBLANK('Unit List'!AP776), IF(ISBLANK('Unit List'!R776), IF(ISBLANK('Unit List'!R776), IF(ISBLANK('Unit List'!AP762), IF(ISBLANK('Unit List'!R762), IF(ISBLANK('Unit List'!R762), 'Unit List'!$AP$4,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List'!R776='Unit List'!$P$5, 'Unit List'!$AP$5, IF('Unit List'!R776='Unit List'!$P$4, 'Unit List'!$AP$4, IF('Unit List'!R776='Unit List'!$P$7, 'Unit List'!R776 * 'Unit List'!$AP$7, 'Unit List'!R776)))), IF('Unit List'!R776='Unit List'!$P$5, 'Unit List'!$AP$5, IF('Unit List'!R776='Unit List'!$P$4, 'Unit List'!$AP$4, IF('Unit List'!R776='Unit List'!$P$7, 'Unit List'!R776 * 'Unit List'!$AP$7, 'Unit List'!R776)))), IF('Unit List'!AP776='Unit List'!$P$5, 'Unit List'!$AP$5, IF('Unit List'!AP776='Unit List'!$P$4, 'Unit List'!$AP$4, IF('Unit List'!AP776='Unit List'!$P$7, 'Unit List'!AP776 * 'Unit List'!$AP$7, 'Unit List'!AP776)))), IF('Unit List'!R776='Unit List'!$P$5, 'Unit List'!$AP$5, IF('Unit List'!R776='Unit List'!$P$4, 'Unit List'!$AP$4, IF('Unit List'!R776='Unit List'!$P$7, 'Unit List'!R776 * 'Unit List'!$AP$7, 'Unit List'!R776)))), IF('Unit List'!R776='Unit List'!$P$5, 'Unit List'!$AP$5, IF('Unit List'!R776='Unit List'!$P$4, 'Unit List'!$AP$4, IF('Unit List'!R776='Unit List'!$P$7, 'Unit List'!R776 * 'Unit List'!$AP$7, 'Unit List'!R776)))), IF('Unit List'!AP776='Unit List'!$P$5, 'Unit List'!$AP$5, IF('Unit List'!AP776='Unit List'!$P$4, 'Unit List'!$AP$4, IF('Unit List'!AP776='Unit List'!$P$7, 'Unit List'!AP776 * 'Unit List'!$AP$7, 'Unit List'!AP776)))), IF('Unit List'!R781='Unit List'!$P$5, 'Unit List'!$AP$5, IF('Unit List'!R781='Unit List'!$P$4, 'Unit List'!$AP$4, IF('Unit List'!R781='Unit List'!$P$7, 'Unit List'!R781 * 'Unit List'!$AP$7, 'Unit List'!R781)))), IF('Unit List'!R781='Unit List'!$P$5, 'Unit List'!$AP$5, IF('Unit List'!R781='Unit List'!$P$4, 'Unit List'!$AP$4, IF('Unit List'!R781='Unit List'!$P$7, 'Unit List'!R781 * 'Unit List'!$AP$7, 'Unit List'!R781)))), IF('Unit List'!AP781='Unit List'!$P$5, 'Unit List'!$AP$5, IF('Unit List'!AP781='Unit List'!$P$4, 'Unit List'!$AP$4, IF('Unit List'!AP781='Unit List'!$P$7, 'Unit List'!AP781 * 'Unit List'!$AP$7, 'Unit List'!AP781)))),",",)</f>
        <v>0.09,</v>
      </c>
      <c r="J844" t="str">
        <f>CONCATENATE("'",IF(ISBLANK('Unit List'!AQ781), IF(ISBLANK('Unit List'!S781), IF(ISBLANK('Unit List'!S781), IF(ISBLANK('Unit List'!AQ776), IF(ISBLANK('Unit List'!S776), IF(ISBLANK('Unit List'!S776), IF(ISBLANK('Unit List'!AQ776), IF(ISBLANK('Unit List'!S776), IF(ISBLANK('Unit List'!S776), IF(ISBLANK('Unit List'!AQ762), IF(ISBLANK('Unit List'!S762), IF(ISBLANK('Unit List'!S762), "",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List'!S776='Unit List'!$P$5, 'Unit List'!$AQ$5, IF('Unit List'!S776='Unit List'!$P$4, 'Unit List'!$AQ$4, 'Unit List'!S776))), IF('Unit List'!S776='Unit List'!$P$5, 'Unit List'!$AQ$5, IF('Unit List'!S776='Unit List'!$P$4, 'Unit List'!$AQ$4, 'Unit List'!S776))), IF('Unit List'!AQ776='Unit List'!$P$5, 'Unit List'!$AQ$5, IF('Unit List'!AQ776='Unit List'!$P$4, 'Unit List'!$AQ$4, 'Unit List'!AQ776))), IF('Unit List'!S776='Unit List'!$P$5, 'Unit List'!$AQ$5, IF('Unit List'!S776='Unit List'!$P$4, 'Unit List'!$AQ$4, 'Unit List'!S776))), IF('Unit List'!S776='Unit List'!$P$5, 'Unit List'!$AQ$5, IF('Unit List'!S776='Unit List'!$P$4, 'Unit List'!$AQ$4, 'Unit List'!S776))), IF('Unit List'!AQ776='Unit List'!$P$5, 'Unit List'!$AQ$5, IF('Unit List'!AQ776='Unit List'!$P$4, 'Unit List'!$AQ$4, 'Unit List'!AQ776))), IF('Unit List'!S781='Unit List'!$P$5, 'Unit List'!$AQ$5, IF('Unit List'!S781='Unit List'!$P$4, 'Unit List'!$AQ$4, 'Unit List'!S781))), IF('Unit List'!S781='Unit List'!$P$5, 'Unit List'!$AQ$5, IF('Unit List'!S781='Unit List'!$P$4, 'Unit List'!$AQ$4, 'Unit List'!S781))), IF('Unit List'!AQ781='Unit List'!$P$5, 'Unit List'!$AQ$5, IF('Unit List'!AQ781='Unit List'!$P$4, 'Unit List'!$AQ$4, 'Unit List'!AQ781))),"'),",)</f>
        <v>''),</v>
      </c>
    </row>
    <row r="845" spans="1:10" x14ac:dyDescent="0.25">
      <c r="A845" t="s">
        <v>2713</v>
      </c>
      <c r="B845" t="str">
        <f>CONCATENATE("'_",'Unit List'!C782,"',",)</f>
        <v>'_SEASIA',</v>
      </c>
      <c r="C845" t="str">
        <f>CONCATENATE("'_",'Unit List'!D782,"',",)</f>
        <v>'_FRANCE',</v>
      </c>
      <c r="D845" t="str">
        <f>CONCATENATE("'",'Unit List'!E782,"',",)</f>
        <v>'IRONCLAD',</v>
      </c>
      <c r="E845" t="str">
        <f>CONCATENATE("'",'Unit List'!F782,"',",)</f>
        <v>'IRONCLAD',</v>
      </c>
      <c r="F845" t="str">
        <f>"'',"</f>
        <v>'',</v>
      </c>
      <c r="G845" t="str">
        <f>CONCATENATE("'",'Unit List'!H776,"',",)</f>
        <v>'Republique_BB',</v>
      </c>
      <c r="H845" t="str">
        <f>CONCATENATE(IF(ISBLANK('Unit List'!AO782), IF(ISBLANK('Unit List'!Q782), IF(ISBLANK('Unit List'!Q782), IF(ISBLANK('Unit List'!AO776), IF(ISBLANK('Unit List'!Q776), IF(ISBLANK('Unit List'!Q776), IF(ISBLANK('Unit List'!AO776), IF(ISBLANK('Unit List'!Q776), IF(ISBLANK('Unit List'!Q776), IF(ISBLANK('Unit List'!AO762), IF(ISBLANK('Unit List'!Q762), IF(ISBLANK('Unit List'!Q762), "1",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List'!Q776='Unit List'!$P$5, 'Unit List'!$AO$5, IF('Unit List'!Q776='Unit List'!$P$4, 'Unit List'!$AO$4, IF('Unit List'!Q776='Unit List'!$P$7, 'Unit List'!Q776 * 'Unit List'!$AO$7, 'Unit List'!Q776)))), IF('Unit List'!Q776='Unit List'!$P$5, 'Unit List'!$AO$5, IF('Unit List'!Q776='Unit List'!$P$4, 'Unit List'!$AO$4, IF('Unit List'!Q776='Unit List'!$P$7, 'Unit List'!Q776 * 'Unit List'!$AO$7, 'Unit List'!Q776)))), IF('Unit List'!AO776='Unit List'!$P$5, 'Unit List'!$AO$5, IF('Unit List'!AO776='Unit List'!$P$4, 'Unit List'!$AO$4, IF('Unit List'!AO776='Unit List'!$P$7, 'Unit List'!AO776 * 'Unit List'!$AO$7, 'Unit List'!AO776)))), IF('Unit List'!Q776='Unit List'!$P$5, 'Unit List'!$AO$5, IF('Unit List'!Q776='Unit List'!$P$4, 'Unit List'!$AO$4, IF('Unit List'!Q776='Unit List'!$P$7, 'Unit List'!Q776 * 'Unit List'!$AO$7, 'Unit List'!Q776)))), IF('Unit List'!Q776='Unit List'!$P$5, 'Unit List'!$AO$5, IF('Unit List'!Q776='Unit List'!$P$4, 'Unit List'!$AO$4, IF('Unit List'!Q776='Unit List'!$P$7, 'Unit List'!Q776 * 'Unit List'!$AO$7, 'Unit List'!Q776)))), IF('Unit List'!AO776='Unit List'!$P$5, 'Unit List'!$AO$5, IF('Unit List'!AO776='Unit List'!$P$4, 'Unit List'!$AO$4, IF('Unit List'!AO776='Unit List'!$P$7, 'Unit List'!AO776 * 'Unit List'!$AO$7, 'Unit List'!AO776)))), IF('Unit List'!Q782='Unit List'!$P$5, 'Unit List'!$AO$5, IF('Unit List'!Q782='Unit List'!$P$4, 'Unit List'!$AO$4, IF('Unit List'!Q782='Unit List'!$P$7, 'Unit List'!Q782 * 'Unit List'!$AO$7, 'Unit List'!Q782)))), IF('Unit List'!Q782='Unit List'!$P$5, 'Unit List'!$AO$5, IF('Unit List'!Q782='Unit List'!$P$4, 'Unit List'!$AO$4, IF('Unit List'!Q782='Unit List'!$P$7, 'Unit List'!Q782 * 'Unit List'!$AO$7, 'Unit List'!Q782)))), IF('Unit List'!AO782='Unit List'!$P$5, 'Unit List'!$AO$5, IF('Unit List'!AO782='Unit List'!$P$4, 'Unit List'!$AO$4, IF('Unit List'!AO782='Unit List'!$P$7, 'Unit List'!AO782 * 'Unit List'!$AO$7, 'Unit List'!AO782)))),",",)</f>
        <v>1,</v>
      </c>
      <c r="I845" t="str">
        <f>CONCATENATE(IF(ISBLANK('Unit List'!AP782), IF(ISBLANK('Unit List'!R782), IF(ISBLANK('Unit List'!R782), IF(ISBLANK('Unit List'!AP776), IF(ISBLANK('Unit List'!R776), IF(ISBLANK('Unit List'!R776), IF(ISBLANK('Unit List'!AP776), IF(ISBLANK('Unit List'!R776), IF(ISBLANK('Unit List'!R776), IF(ISBLANK('Unit List'!AP762), IF(ISBLANK('Unit List'!R762), IF(ISBLANK('Unit List'!R762), 'Unit List'!$AP$4,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List'!R776='Unit List'!$P$5, 'Unit List'!$AP$5, IF('Unit List'!R776='Unit List'!$P$4, 'Unit List'!$AP$4, IF('Unit List'!R776='Unit List'!$P$7, 'Unit List'!R776 * 'Unit List'!$AP$7, 'Unit List'!R776)))), IF('Unit List'!R776='Unit List'!$P$5, 'Unit List'!$AP$5, IF('Unit List'!R776='Unit List'!$P$4, 'Unit List'!$AP$4, IF('Unit List'!R776='Unit List'!$P$7, 'Unit List'!R776 * 'Unit List'!$AP$7, 'Unit List'!R776)))), IF('Unit List'!AP776='Unit List'!$P$5, 'Unit List'!$AP$5, IF('Unit List'!AP776='Unit List'!$P$4, 'Unit List'!$AP$4, IF('Unit List'!AP776='Unit List'!$P$7, 'Unit List'!AP776 * 'Unit List'!$AP$7, 'Unit List'!AP776)))), IF('Unit List'!R776='Unit List'!$P$5, 'Unit List'!$AP$5, IF('Unit List'!R776='Unit List'!$P$4, 'Unit List'!$AP$4, IF('Unit List'!R776='Unit List'!$P$7, 'Unit List'!R776 * 'Unit List'!$AP$7, 'Unit List'!R776)))), IF('Unit List'!R776='Unit List'!$P$5, 'Unit List'!$AP$5, IF('Unit List'!R776='Unit List'!$P$4, 'Unit List'!$AP$4, IF('Unit List'!R776='Unit List'!$P$7, 'Unit List'!R776 * 'Unit List'!$AP$7, 'Unit List'!R776)))), IF('Unit List'!AP776='Unit List'!$P$5, 'Unit List'!$AP$5, IF('Unit List'!AP776='Unit List'!$P$4, 'Unit List'!$AP$4, IF('Unit List'!AP776='Unit List'!$P$7, 'Unit List'!AP776 * 'Unit List'!$AP$7, 'Unit List'!AP776)))), IF('Unit List'!R782='Unit List'!$P$5, 'Unit List'!$AP$5, IF('Unit List'!R782='Unit List'!$P$4, 'Unit List'!$AP$4, IF('Unit List'!R782='Unit List'!$P$7, 'Unit List'!R782 * 'Unit List'!$AP$7, 'Unit List'!R782)))), IF('Unit List'!R782='Unit List'!$P$5, 'Unit List'!$AP$5, IF('Unit List'!R782='Unit List'!$P$4, 'Unit List'!$AP$4, IF('Unit List'!R782='Unit List'!$P$7, 'Unit List'!R782 * 'Unit List'!$AP$7, 'Unit List'!R782)))), IF('Unit List'!AP782='Unit List'!$P$5, 'Unit List'!$AP$5, IF('Unit List'!AP782='Unit List'!$P$4, 'Unit List'!$AP$4, IF('Unit List'!AP782='Unit List'!$P$7, 'Unit List'!AP782 * 'Unit List'!$AP$7, 'Unit List'!AP782)))),",",)</f>
        <v>0.09,</v>
      </c>
      <c r="J845" t="str">
        <f>CONCATENATE("'",IF(ISBLANK('Unit List'!AQ782), IF(ISBLANK('Unit List'!S782), IF(ISBLANK('Unit List'!S782), IF(ISBLANK('Unit List'!AQ776), IF(ISBLANK('Unit List'!S776), IF(ISBLANK('Unit List'!S776), IF(ISBLANK('Unit List'!AQ776), IF(ISBLANK('Unit List'!S776), IF(ISBLANK('Unit List'!S776), IF(ISBLANK('Unit List'!AQ762), IF(ISBLANK('Unit List'!S762), IF(ISBLANK('Unit List'!S762), "",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List'!S776='Unit List'!$P$5, 'Unit List'!$AQ$5, IF('Unit List'!S776='Unit List'!$P$4, 'Unit List'!$AQ$4, 'Unit List'!S776))), IF('Unit List'!S776='Unit List'!$P$5, 'Unit List'!$AQ$5, IF('Unit List'!S776='Unit List'!$P$4, 'Unit List'!$AQ$4, 'Unit List'!S776))), IF('Unit List'!AQ776='Unit List'!$P$5, 'Unit List'!$AQ$5, IF('Unit List'!AQ776='Unit List'!$P$4, 'Unit List'!$AQ$4, 'Unit List'!AQ776))), IF('Unit List'!S776='Unit List'!$P$5, 'Unit List'!$AQ$5, IF('Unit List'!S776='Unit List'!$P$4, 'Unit List'!$AQ$4, 'Unit List'!S776))), IF('Unit List'!S776='Unit List'!$P$5, 'Unit List'!$AQ$5, IF('Unit List'!S776='Unit List'!$P$4, 'Unit List'!$AQ$4, 'Unit List'!S776))), IF('Unit List'!AQ776='Unit List'!$P$5, 'Unit List'!$AQ$5, IF('Unit List'!AQ776='Unit List'!$P$4, 'Unit List'!$AQ$4, 'Unit List'!AQ776))), IF('Unit List'!S782='Unit List'!$P$5, 'Unit List'!$AQ$5, IF('Unit List'!S782='Unit List'!$P$4, 'Unit List'!$AQ$4, 'Unit List'!S782))), IF('Unit List'!S782='Unit List'!$P$5, 'Unit List'!$AQ$5, IF('Unit List'!S782='Unit List'!$P$4, 'Unit List'!$AQ$4, 'Unit List'!S782))), IF('Unit List'!AQ782='Unit List'!$P$5, 'Unit List'!$AQ$5, IF('Unit List'!AQ782='Unit List'!$P$4, 'Unit List'!$AQ$4, 'Unit List'!AQ782))),"'),",)</f>
        <v>''),</v>
      </c>
    </row>
    <row r="846" spans="1:10" x14ac:dyDescent="0.25">
      <c r="A846" t="s">
        <v>2713</v>
      </c>
      <c r="B846" t="str">
        <f>CONCATENATE("'_",'Unit List'!C783,"',",)</f>
        <v>'_SOUTHAS',</v>
      </c>
      <c r="C846" t="str">
        <f>CONCATENATE("'_",'Unit List'!D783,"',",)</f>
        <v>'_ENGLAND',</v>
      </c>
      <c r="D846" t="str">
        <f>CONCATENATE("'",'Unit List'!E783,"',",)</f>
        <v>'IRONCLAD',</v>
      </c>
      <c r="E846" t="str">
        <f>CONCATENATE("'",'Unit List'!F783,"',",)</f>
        <v>'IRONCLAD',</v>
      </c>
      <c r="F846" t="str">
        <f>"'',"</f>
        <v>'',</v>
      </c>
      <c r="G846" t="str">
        <f>CONCATENATE("'",'Unit List'!H762,"',",)</f>
        <v>'Ironclad',</v>
      </c>
      <c r="H846" t="str">
        <f>CONCATENATE(IF(ISBLANK('Unit List'!AO783), IF(ISBLANK('Unit List'!Q783), IF(ISBLANK('Unit List'!Q783), IF(ISBLANK('Unit List'!AO775), IF(ISBLANK('Unit List'!Q775), IF(ISBLANK('Unit List'!Q775), IF(ISBLANK('Unit List'!AO775), IF(ISBLANK('Unit List'!Q775), IF(ISBLANK('Unit List'!Q775), IF(ISBLANK('Unit List'!AO762), IF(ISBLANK('Unit List'!Q762), IF(ISBLANK('Unit List'!Q762), "1",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List'!Q775='Unit List'!$P$5, 'Unit List'!$AO$5, IF('Unit List'!Q775='Unit List'!$P$4, 'Unit List'!$AO$4, IF('Unit List'!Q775='Unit List'!$P$7, 'Unit List'!Q775 * 'Unit List'!$AO$7, 'Unit List'!Q775)))), IF('Unit List'!Q775='Unit List'!$P$5, 'Unit List'!$AO$5, IF('Unit List'!Q775='Unit List'!$P$4, 'Unit List'!$AO$4, IF('Unit List'!Q775='Unit List'!$P$7, 'Unit List'!Q775 * 'Unit List'!$AO$7, 'Unit List'!Q775)))), IF('Unit List'!AO775='Unit List'!$P$5, 'Unit List'!$AO$5, IF('Unit List'!AO775='Unit List'!$P$4, 'Unit List'!$AO$4, IF('Unit List'!AO775='Unit List'!$P$7, 'Unit List'!AO775 * 'Unit List'!$AO$7, 'Unit List'!AO775)))), IF('Unit List'!Q775='Unit List'!$P$5, 'Unit List'!$AO$5, IF('Unit List'!Q775='Unit List'!$P$4, 'Unit List'!$AO$4, IF('Unit List'!Q775='Unit List'!$P$7, 'Unit List'!Q775 * 'Unit List'!$AO$7, 'Unit List'!Q775)))), IF('Unit List'!Q775='Unit List'!$P$5, 'Unit List'!$AO$5, IF('Unit List'!Q775='Unit List'!$P$4, 'Unit List'!$AO$4, IF('Unit List'!Q775='Unit List'!$P$7, 'Unit List'!Q775 * 'Unit List'!$AO$7, 'Unit List'!Q775)))), IF('Unit List'!AO775='Unit List'!$P$5, 'Unit List'!$AO$5, IF('Unit List'!AO775='Unit List'!$P$4, 'Unit List'!$AO$4, IF('Unit List'!AO775='Unit List'!$P$7, 'Unit List'!AO775 * 'Unit List'!$AO$7, 'Unit List'!AO775)))), IF('Unit List'!Q783='Unit List'!$P$5, 'Unit List'!$AO$5, IF('Unit List'!Q783='Unit List'!$P$4, 'Unit List'!$AO$4, IF('Unit List'!Q783='Unit List'!$P$7, 'Unit List'!Q783 * 'Unit List'!$AO$7, 'Unit List'!Q783)))), IF('Unit List'!Q783='Unit List'!$P$5, 'Unit List'!$AO$5, IF('Unit List'!Q783='Unit List'!$P$4, 'Unit List'!$AO$4, IF('Unit List'!Q783='Unit List'!$P$7, 'Unit List'!Q783 * 'Unit List'!$AO$7, 'Unit List'!Q783)))), IF('Unit List'!AO783='Unit List'!$P$5, 'Unit List'!$AO$5, IF('Unit List'!AO783='Unit List'!$P$4, 'Unit List'!$AO$4, IF('Unit List'!AO783='Unit List'!$P$7, 'Unit List'!AO783 * 'Unit List'!$AO$7, 'Unit List'!AO783)))),",",)</f>
        <v>1,</v>
      </c>
      <c r="I846" t="str">
        <f>CONCATENATE(IF(ISBLANK('Unit List'!AP783), IF(ISBLANK('Unit List'!R783), IF(ISBLANK('Unit List'!R783), IF(ISBLANK('Unit List'!AP775), IF(ISBLANK('Unit List'!R775), IF(ISBLANK('Unit List'!R775), IF(ISBLANK('Unit List'!AP775), IF(ISBLANK('Unit List'!R775), IF(ISBLANK('Unit List'!R775), IF(ISBLANK('Unit List'!AP762), IF(ISBLANK('Unit List'!R762), IF(ISBLANK('Unit List'!R762), 'Unit List'!$AP$4,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List'!R775='Unit List'!$P$5, 'Unit List'!$AP$5, IF('Unit List'!R775='Unit List'!$P$4, 'Unit List'!$AP$4, IF('Unit List'!R775='Unit List'!$P$7, 'Unit List'!R775 * 'Unit List'!$AP$7, 'Unit List'!R775)))), IF('Unit List'!R775='Unit List'!$P$5, 'Unit List'!$AP$5, IF('Unit List'!R775='Unit List'!$P$4, 'Unit List'!$AP$4, IF('Unit List'!R775='Unit List'!$P$7, 'Unit List'!R775 * 'Unit List'!$AP$7, 'Unit List'!R775)))), IF('Unit List'!AP775='Unit List'!$P$5, 'Unit List'!$AP$5, IF('Unit List'!AP775='Unit List'!$P$4, 'Unit List'!$AP$4, IF('Unit List'!AP775='Unit List'!$P$7, 'Unit List'!AP775 * 'Unit List'!$AP$7, 'Unit List'!AP775)))), IF('Unit List'!R775='Unit List'!$P$5, 'Unit List'!$AP$5, IF('Unit List'!R775='Unit List'!$P$4, 'Unit List'!$AP$4, IF('Unit List'!R775='Unit List'!$P$7, 'Unit List'!R775 * 'Unit List'!$AP$7, 'Unit List'!R775)))), IF('Unit List'!R775='Unit List'!$P$5, 'Unit List'!$AP$5, IF('Unit List'!R775='Unit List'!$P$4, 'Unit List'!$AP$4, IF('Unit List'!R775='Unit List'!$P$7, 'Unit List'!R775 * 'Unit List'!$AP$7, 'Unit List'!R775)))), IF('Unit List'!AP775='Unit List'!$P$5, 'Unit List'!$AP$5, IF('Unit List'!AP775='Unit List'!$P$4, 'Unit List'!$AP$4, IF('Unit List'!AP775='Unit List'!$P$7, 'Unit List'!AP775 * 'Unit List'!$AP$7, 'Unit List'!AP775)))), IF('Unit List'!R783='Unit List'!$P$5, 'Unit List'!$AP$5, IF('Unit List'!R783='Unit List'!$P$4, 'Unit List'!$AP$4, IF('Unit List'!R783='Unit List'!$P$7, 'Unit List'!R783 * 'Unit List'!$AP$7, 'Unit List'!R783)))), IF('Unit List'!R783='Unit List'!$P$5, 'Unit List'!$AP$5, IF('Unit List'!R783='Unit List'!$P$4, 'Unit List'!$AP$4, IF('Unit List'!R783='Unit List'!$P$7, 'Unit List'!R783 * 'Unit List'!$AP$7, 'Unit List'!R783)))), IF('Unit List'!AP783='Unit List'!$P$5, 'Unit List'!$AP$5, IF('Unit List'!AP783='Unit List'!$P$4, 'Unit List'!$AP$4, IF('Unit List'!AP783='Unit List'!$P$7, 'Unit List'!AP783 * 'Unit List'!$AP$7, 'Unit List'!AP783)))),",",)</f>
        <v>,</v>
      </c>
      <c r="J846" t="str">
        <f>CONCATENATE("'",IF(ISBLANK('Unit List'!AQ783), IF(ISBLANK('Unit List'!S783), IF(ISBLANK('Unit List'!S783), IF(ISBLANK('Unit List'!AQ775), IF(ISBLANK('Unit List'!S775), IF(ISBLANK('Unit List'!S775), IF(ISBLANK('Unit List'!AQ775), IF(ISBLANK('Unit List'!S775), IF(ISBLANK('Unit List'!S775), IF(ISBLANK('Unit List'!AQ762), IF(ISBLANK('Unit List'!S762), IF(ISBLANK('Unit List'!S762), "",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List'!S775='Unit List'!$P$5, 'Unit List'!$AQ$5, IF('Unit List'!S775='Unit List'!$P$4, 'Unit List'!$AQ$4, 'Unit List'!S775))), IF('Unit List'!S775='Unit List'!$P$5, 'Unit List'!$AQ$5, IF('Unit List'!S775='Unit List'!$P$4, 'Unit List'!$AQ$4, 'Unit List'!S775))), IF('Unit List'!AQ775='Unit List'!$P$5, 'Unit List'!$AQ$5, IF('Unit List'!AQ775='Unit List'!$P$4, 'Unit List'!$AQ$4, 'Unit List'!AQ775))), IF('Unit List'!S775='Unit List'!$P$5, 'Unit List'!$AQ$5, IF('Unit List'!S775='Unit List'!$P$4, 'Unit List'!$AQ$4, 'Unit List'!S775))), IF('Unit List'!S775='Unit List'!$P$5, 'Unit List'!$AQ$5, IF('Unit List'!S775='Unit List'!$P$4, 'Unit List'!$AQ$4, 'Unit List'!S775))), IF('Unit List'!AQ775='Unit List'!$P$5, 'Unit List'!$AQ$5, IF('Unit List'!AQ775='Unit List'!$P$4, 'Unit List'!$AQ$4, 'Unit List'!AQ775))), IF('Unit List'!S783='Unit List'!$P$5, 'Unit List'!$AQ$5, IF('Unit List'!S783='Unit List'!$P$4, 'Unit List'!$AQ$4, 'Unit List'!S783))), IF('Unit List'!S783='Unit List'!$P$5, 'Unit List'!$AQ$5, IF('Unit List'!S783='Unit List'!$P$4, 'Unit List'!$AQ$4, 'Unit List'!S783))), IF('Unit List'!AQ783='Unit List'!$P$5, 'Unit List'!$AQ$5, IF('Unit List'!AQ783='Unit List'!$P$4, 'Unit List'!$AQ$4, 'Unit List'!AQ783))),"'),",)</f>
        <v>''),</v>
      </c>
    </row>
    <row r="847" spans="1:10" x14ac:dyDescent="0.25">
      <c r="A847" t="s">
        <v>2713</v>
      </c>
      <c r="B847" t="str">
        <f>"'',"</f>
        <v>'',</v>
      </c>
      <c r="C847" t="str">
        <f>"'',"</f>
        <v>'',</v>
      </c>
      <c r="D847" t="str">
        <f>CONCATENATE("'",'Unit List'!E784,"',",)</f>
        <v>'JET_FIGHTER',</v>
      </c>
      <c r="E847" t="str">
        <f>CONCATENATE("'",'Unit List'!F784,"',",)</f>
        <v>'JETFIGHTER',</v>
      </c>
      <c r="F847" t="str">
        <f>"'',"</f>
        <v>'',</v>
      </c>
      <c r="G847" t="str">
        <f>CONCATENATE("'",'Unit List'!H784,"',",)</f>
        <v>'JetFighter_Generic',</v>
      </c>
      <c r="H847" t="str">
        <f>CONCATENATE(IF(ISBLANK('Unit List'!AO784), IF(ISBLANK('Unit List'!Q784), IF(ISBLANK('Unit List'!Q784), IF(ISBLANK('Unit List'!AO784), IF(ISBLANK('Unit List'!Q784), IF(ISBLANK('Unit List'!Q784), IF(ISBLANK('Unit List'!AO784), IF(ISBLANK('Unit List'!Q784), IF(ISBLANK('Unit List'!Q784),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List'!AO784)))),",",)</f>
        <v>1,</v>
      </c>
      <c r="I847" t="str">
        <f>CONCATENATE(IF(ISBLANK('Unit List'!AP784), IF(ISBLANK('Unit List'!R784), IF(ISBLANK('Unit List'!R784), IF(ISBLANK('Unit List'!AP784), IF(ISBLANK('Unit List'!R784), IF(ISBLANK('Unit List'!R784), IF(ISBLANK('Unit List'!AP784), IF(ISBLANK('Unit List'!R784), IF(ISBLANK('Unit List'!R784),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List'!AP784)))),",",)</f>
        <v>0.11,</v>
      </c>
      <c r="J847" t="str">
        <f>CONCATENATE("'",IF(ISBLANK('Unit List'!AQ784), IF(ISBLANK('Unit List'!S784), IF(ISBLANK('Unit List'!S784), IF(ISBLANK('Unit List'!AQ784), IF(ISBLANK('Unit List'!S784), IF(ISBLANK('Unit List'!S784), IF(ISBLANK('Unit List'!AQ784), IF(ISBLANK('Unit List'!S784), IF(ISBLANK('Unit List'!S784),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List'!AQ784))),"'),",)</f>
        <v>'FighterWing'),</v>
      </c>
    </row>
    <row r="848" spans="1:10" x14ac:dyDescent="0.25">
      <c r="A848" t="s">
        <v>2713</v>
      </c>
      <c r="B848" t="str">
        <f>CONCATENATE("'_",'Unit List'!C785,"',",)</f>
        <v>'_ZULU',</v>
      </c>
      <c r="C848" t="str">
        <f>CONCATENATE("'_",'Unit List'!D785,"',",)</f>
        <v>'_ENGLAND',</v>
      </c>
      <c r="D848" t="str">
        <f>CONCATENATE("'",'Unit List'!E785,"',",)</f>
        <v>'JET_FIGHTER',</v>
      </c>
      <c r="E848" t="str">
        <f>CONCATENATE("'",'Unit List'!F785,"',",)</f>
        <v>'JETFIGHTER',</v>
      </c>
      <c r="F848" t="str">
        <f>"'',"</f>
        <v>'',</v>
      </c>
      <c r="G848" t="str">
        <f>CONCATENATE("'",'Unit List'!H800,"',",)</f>
        <v>'EurofighterUK',</v>
      </c>
      <c r="H848" t="str">
        <f>CONCATENATE(IF(ISBLANK('Unit List'!AO785), IF(ISBLANK('Unit List'!Q785), IF(ISBLANK('Unit List'!Q785), IF(ISBLANK('Unit List'!AO800), IF(ISBLANK('Unit List'!Q800), IF(ISBLANK('Unit List'!Q800), IF(ISBLANK('Unit List'!AO800), IF(ISBLANK('Unit List'!Q800), IF(ISBLANK('Unit List'!Q800),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List'!Q800='Unit List'!$P$5, 'Unit List'!$AO$5, IF('Unit List'!Q800='Unit List'!$P$4, 'Unit List'!$AO$4, IF('Unit List'!Q800='Unit List'!$P$7, 'Unit List'!Q800 * 'Unit List'!$AO$7, 'Unit List'!Q800)))), IF('Unit List'!Q800='Unit List'!$P$5, 'Unit List'!$AO$5, IF('Unit List'!Q800='Unit List'!$P$4, 'Unit List'!$AO$4, IF('Unit List'!Q800='Unit List'!$P$7, 'Unit List'!Q800 * 'Unit List'!$AO$7, 'Unit List'!Q800)))), IF('Unit List'!AO800='Unit List'!$P$5, 'Unit List'!$AO$5, IF('Unit List'!AO800='Unit List'!$P$4, 'Unit List'!$AO$4, IF('Unit List'!AO800='Unit List'!$P$7, 'Unit List'!AO800 * 'Unit List'!$AO$7, 'Unit List'!AO800)))), IF('Unit List'!Q800='Unit List'!$P$5, 'Unit List'!$AO$5, IF('Unit List'!Q800='Unit List'!$P$4, 'Unit List'!$AO$4, IF('Unit List'!Q800='Unit List'!$P$7, 'Unit List'!Q800 * 'Unit List'!$AO$7, 'Unit List'!Q800)))), IF('Unit List'!Q800='Unit List'!$P$5, 'Unit List'!$AO$5, IF('Unit List'!Q800='Unit List'!$P$4, 'Unit List'!$AO$4, IF('Unit List'!Q800='Unit List'!$P$7, 'Unit List'!Q800 * 'Unit List'!$AO$7, 'Unit List'!Q800)))), IF('Unit List'!AO800='Unit List'!$P$5, 'Unit List'!$AO$5, IF('Unit List'!AO800='Unit List'!$P$4, 'Unit List'!$AO$4, IF('Unit List'!AO800='Unit List'!$P$7, 'Unit List'!AO800 * 'Unit List'!$AO$7, 'Unit List'!AO800)))), IF('Unit List'!Q785='Unit List'!$P$5, 'Unit List'!$AO$5, IF('Unit List'!Q785='Unit List'!$P$4, 'Unit List'!$AO$4, IF('Unit List'!Q785='Unit List'!$P$7, 'Unit List'!Q785 * 'Unit List'!$AO$7, 'Unit List'!Q785)))), IF('Unit List'!Q785='Unit List'!$P$5, 'Unit List'!$AO$5, IF('Unit List'!Q785='Unit List'!$P$4, 'Unit List'!$AO$4, IF('Unit List'!Q785='Unit List'!$P$7, 'Unit List'!Q785 * 'Unit List'!$AO$7, 'Unit List'!Q785)))), IF('Unit List'!AO785='Unit List'!$P$5, 'Unit List'!$AO$5, IF('Unit List'!AO785='Unit List'!$P$4, 'Unit List'!$AO$4, IF('Unit List'!AO785='Unit List'!$P$7, 'Unit List'!AO785 * 'Unit List'!$AO$7, 'Unit List'!AO785)))),",",)</f>
        <v>1,</v>
      </c>
      <c r="I848" t="str">
        <f>CONCATENATE(IF(ISBLANK('Unit List'!AP785), IF(ISBLANK('Unit List'!R785), IF(ISBLANK('Unit List'!R785), IF(ISBLANK('Unit List'!AP800), IF(ISBLANK('Unit List'!R800), IF(ISBLANK('Unit List'!R800), IF(ISBLANK('Unit List'!AP800), IF(ISBLANK('Unit List'!R800), IF(ISBLANK('Unit List'!R800),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List'!R800='Unit List'!$P$5, 'Unit List'!$AP$5, IF('Unit List'!R800='Unit List'!$P$4, 'Unit List'!$AP$4, IF('Unit List'!R800='Unit List'!$P$7, 'Unit List'!R800 * 'Unit List'!$AP$7, 'Unit List'!R800)))), IF('Unit List'!R800='Unit List'!$P$5, 'Unit List'!$AP$5, IF('Unit List'!R800='Unit List'!$P$4, 'Unit List'!$AP$4, IF('Unit List'!R800='Unit List'!$P$7, 'Unit List'!R800 * 'Unit List'!$AP$7, 'Unit List'!R800)))), IF('Unit List'!AP800='Unit List'!$P$5, 'Unit List'!$AP$5, IF('Unit List'!AP800='Unit List'!$P$4, 'Unit List'!$AP$4, IF('Unit List'!AP800='Unit List'!$P$7, 'Unit List'!AP800 * 'Unit List'!$AP$7, 'Unit List'!AP800)))), IF('Unit List'!R800='Unit List'!$P$5, 'Unit List'!$AP$5, IF('Unit List'!R800='Unit List'!$P$4, 'Unit List'!$AP$4, IF('Unit List'!R800='Unit List'!$P$7, 'Unit List'!R800 * 'Unit List'!$AP$7, 'Unit List'!R800)))), IF('Unit List'!R800='Unit List'!$P$5, 'Unit List'!$AP$5, IF('Unit List'!R800='Unit List'!$P$4, 'Unit List'!$AP$4, IF('Unit List'!R800='Unit List'!$P$7, 'Unit List'!R800 * 'Unit List'!$AP$7, 'Unit List'!R800)))), IF('Unit List'!AP800='Unit List'!$P$5, 'Unit List'!$AP$5, IF('Unit List'!AP800='Unit List'!$P$4, 'Unit List'!$AP$4, IF('Unit List'!AP800='Unit List'!$P$7, 'Unit List'!AP800 * 'Unit List'!$AP$7, 'Unit List'!AP800)))), IF('Unit List'!R785='Unit List'!$P$5, 'Unit List'!$AP$5, IF('Unit List'!R785='Unit List'!$P$4, 'Unit List'!$AP$4, IF('Unit List'!R785='Unit List'!$P$7, 'Unit List'!R785 * 'Unit List'!$AP$7, 'Unit List'!R785)))), IF('Unit List'!R785='Unit List'!$P$5, 'Unit List'!$AP$5, IF('Unit List'!R785='Unit List'!$P$4, 'Unit List'!$AP$4, IF('Unit List'!R785='Unit List'!$P$7, 'Unit List'!R785 * 'Unit List'!$AP$7, 'Unit List'!R785)))), IF('Unit List'!AP785='Unit List'!$P$5, 'Unit List'!$AP$5, IF('Unit List'!AP785='Unit List'!$P$4, 'Unit List'!$AP$4, IF('Unit List'!AP785='Unit List'!$P$7, 'Unit List'!AP785 * 'Unit List'!$AP$7, 'Unit List'!AP785)))),",",)</f>
        <v>0.12,</v>
      </c>
      <c r="J848" t="str">
        <f>CONCATENATE("'",IF(ISBLANK('Unit List'!AQ785), IF(ISBLANK('Unit List'!S785), IF(ISBLANK('Unit List'!S785), IF(ISBLANK('Unit List'!AQ800), IF(ISBLANK('Unit List'!S800), IF(ISBLANK('Unit List'!S800), IF(ISBLANK('Unit List'!AQ800), IF(ISBLANK('Unit List'!S800), IF(ISBLANK('Unit List'!S800),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List'!S800='Unit List'!$P$5, 'Unit List'!$AQ$5, IF('Unit List'!S800='Unit List'!$P$4, 'Unit List'!$AQ$4, 'Unit List'!S800))), IF('Unit List'!S800='Unit List'!$P$5, 'Unit List'!$AQ$5, IF('Unit List'!S800='Unit List'!$P$4, 'Unit List'!$AQ$4, 'Unit List'!S800))), IF('Unit List'!AQ800='Unit List'!$P$5, 'Unit List'!$AQ$5, IF('Unit List'!AQ800='Unit List'!$P$4, 'Unit List'!$AQ$4, 'Unit List'!AQ800))), IF('Unit List'!S800='Unit List'!$P$5, 'Unit List'!$AQ$5, IF('Unit List'!S800='Unit List'!$P$4, 'Unit List'!$AQ$4, 'Unit List'!S800))), IF('Unit List'!S800='Unit List'!$P$5, 'Unit List'!$AQ$5, IF('Unit List'!S800='Unit List'!$P$4, 'Unit List'!$AQ$4, 'Unit List'!S800))), IF('Unit List'!AQ800='Unit List'!$P$5, 'Unit List'!$AQ$5, IF('Unit List'!AQ800='Unit List'!$P$4, 'Unit List'!$AQ$4, 'Unit List'!AQ800))), IF('Unit List'!S785='Unit List'!$P$5, 'Unit List'!$AQ$5, IF('Unit List'!S785='Unit List'!$P$4, 'Unit List'!$AQ$4, 'Unit List'!S785))), IF('Unit List'!S785='Unit List'!$P$5, 'Unit List'!$AQ$5, IF('Unit List'!S785='Unit List'!$P$4, 'Unit List'!$AQ$4, 'Unit List'!S785))), IF('Unit List'!AQ785='Unit List'!$P$5, 'Unit List'!$AQ$5, IF('Unit List'!AQ785='Unit List'!$P$4, 'Unit List'!$AQ$4, 'Unit List'!AQ785))),"'),",)</f>
        <v>'FighterWing'),</v>
      </c>
    </row>
    <row r="849" spans="1:10" x14ac:dyDescent="0.25">
      <c r="A849" t="s">
        <v>2713</v>
      </c>
      <c r="B849" t="str">
        <f>CONCATENATE("'_",'Unit List'!C786,"',",)</f>
        <v>'_AMER',</v>
      </c>
      <c r="C849" t="str">
        <f>CONCATENATE("'_",'Unit List'!D786,"',",)</f>
        <v>'_AMERICA',</v>
      </c>
      <c r="D849" t="str">
        <f>CONCATENATE("'",'Unit List'!E786,"',",)</f>
        <v>'JET_FIGHTER',</v>
      </c>
      <c r="E849" t="str">
        <f>CONCATENATE("'",'Unit List'!F786,"',",)</f>
        <v>'JETFIGHTER',</v>
      </c>
      <c r="F849" t="str">
        <f>"'',"</f>
        <v>'',</v>
      </c>
      <c r="G849" t="str">
        <f>CONCATENATE("'",'Unit List'!H795,"',",)</f>
        <v>'F15',</v>
      </c>
      <c r="H849" t="str">
        <f>CONCATENATE(IF(ISBLANK('Unit List'!AO786), IF(ISBLANK('Unit List'!Q786), IF(ISBLANK('Unit List'!Q786), IF(ISBLANK('Unit List'!AO795), IF(ISBLANK('Unit List'!Q795), IF(ISBLANK('Unit List'!Q795), IF(ISBLANK('Unit List'!AO795), IF(ISBLANK('Unit List'!Q795), IF(ISBLANK('Unit List'!Q795),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List'!Q795='Unit List'!$P$5, 'Unit List'!$AO$5, IF('Unit List'!Q795='Unit List'!$P$4, 'Unit List'!$AO$4, IF('Unit List'!Q795='Unit List'!$P$7, 'Unit List'!Q795 * 'Unit List'!$AO$7, 'Unit List'!Q795)))), IF('Unit List'!Q795='Unit List'!$P$5, 'Unit List'!$AO$5, IF('Unit List'!Q795='Unit List'!$P$4, 'Unit List'!$AO$4, IF('Unit List'!Q795='Unit List'!$P$7, 'Unit List'!Q795 * 'Unit List'!$AO$7, 'Unit List'!Q795)))), IF('Unit List'!AO795='Unit List'!$P$5, 'Unit List'!$AO$5, IF('Unit List'!AO795='Unit List'!$P$4, 'Unit List'!$AO$4, IF('Unit List'!AO795='Unit List'!$P$7, 'Unit List'!AO795 * 'Unit List'!$AO$7, 'Unit List'!AO795)))), IF('Unit List'!Q795='Unit List'!$P$5, 'Unit List'!$AO$5, IF('Unit List'!Q795='Unit List'!$P$4, 'Unit List'!$AO$4, IF('Unit List'!Q795='Unit List'!$P$7, 'Unit List'!Q795 * 'Unit List'!$AO$7, 'Unit List'!Q795)))), IF('Unit List'!Q795='Unit List'!$P$5, 'Unit List'!$AO$5, IF('Unit List'!Q795='Unit List'!$P$4, 'Unit List'!$AO$4, IF('Unit List'!Q795='Unit List'!$P$7, 'Unit List'!Q795 * 'Unit List'!$AO$7, 'Unit List'!Q795)))), IF('Unit List'!AO795='Unit List'!$P$5, 'Unit List'!$AO$5, IF('Unit List'!AO795='Unit List'!$P$4, 'Unit List'!$AO$4, IF('Unit List'!AO795='Unit List'!$P$7, 'Unit List'!AO795 * 'Unit List'!$AO$7, 'Unit List'!AO795)))), IF('Unit List'!Q786='Unit List'!$P$5, 'Unit List'!$AO$5, IF('Unit List'!Q786='Unit List'!$P$4, 'Unit List'!$AO$4, IF('Unit List'!Q786='Unit List'!$P$7, 'Unit List'!Q786 * 'Unit List'!$AO$7, 'Unit List'!Q786)))), IF('Unit List'!Q786='Unit List'!$P$5, 'Unit List'!$AO$5, IF('Unit List'!Q786='Unit List'!$P$4, 'Unit List'!$AO$4, IF('Unit List'!Q786='Unit List'!$P$7, 'Unit List'!Q786 * 'Unit List'!$AO$7, 'Unit List'!Q786)))), IF('Unit List'!AO786='Unit List'!$P$5, 'Unit List'!$AO$5, IF('Unit List'!AO786='Unit List'!$P$4, 'Unit List'!$AO$4, IF('Unit List'!AO786='Unit List'!$P$7, 'Unit List'!AO786 * 'Unit List'!$AO$7, 'Unit List'!AO786)))),",",)</f>
        <v>1,</v>
      </c>
      <c r="I849" t="str">
        <f>CONCATENATE(IF(ISBLANK('Unit List'!AP786), IF(ISBLANK('Unit List'!R786), IF(ISBLANK('Unit List'!R786), IF(ISBLANK('Unit List'!AP795), IF(ISBLANK('Unit List'!R795), IF(ISBLANK('Unit List'!R795), IF(ISBLANK('Unit List'!AP795), IF(ISBLANK('Unit List'!R795), IF(ISBLANK('Unit List'!R795),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List'!R795='Unit List'!$P$5, 'Unit List'!$AP$5, IF('Unit List'!R795='Unit List'!$P$4, 'Unit List'!$AP$4, IF('Unit List'!R795='Unit List'!$P$7, 'Unit List'!R795 * 'Unit List'!$AP$7, 'Unit List'!R795)))), IF('Unit List'!R795='Unit List'!$P$5, 'Unit List'!$AP$5, IF('Unit List'!R795='Unit List'!$P$4, 'Unit List'!$AP$4, IF('Unit List'!R795='Unit List'!$P$7, 'Unit List'!R795 * 'Unit List'!$AP$7, 'Unit List'!R795)))), IF('Unit List'!AP795='Unit List'!$P$5, 'Unit List'!$AP$5, IF('Unit List'!AP795='Unit List'!$P$4, 'Unit List'!$AP$4, IF('Unit List'!AP795='Unit List'!$P$7, 'Unit List'!AP795 * 'Unit List'!$AP$7, 'Unit List'!AP795)))), IF('Unit List'!R795='Unit List'!$P$5, 'Unit List'!$AP$5, IF('Unit List'!R795='Unit List'!$P$4, 'Unit List'!$AP$4, IF('Unit List'!R795='Unit List'!$P$7, 'Unit List'!R795 * 'Unit List'!$AP$7, 'Unit List'!R795)))), IF('Unit List'!R795='Unit List'!$P$5, 'Unit List'!$AP$5, IF('Unit List'!R795='Unit List'!$P$4, 'Unit List'!$AP$4, IF('Unit List'!R795='Unit List'!$P$7, 'Unit List'!R795 * 'Unit List'!$AP$7, 'Unit List'!R795)))), IF('Unit List'!AP795='Unit List'!$P$5, 'Unit List'!$AP$5, IF('Unit List'!AP795='Unit List'!$P$4, 'Unit List'!$AP$4, IF('Unit List'!AP795='Unit List'!$P$7, 'Unit List'!AP795 * 'Unit List'!$AP$7, 'Unit List'!AP795)))), IF('Unit List'!R786='Unit List'!$P$5, 'Unit List'!$AP$5, IF('Unit List'!R786='Unit List'!$P$4, 'Unit List'!$AP$4, IF('Unit List'!R786='Unit List'!$P$7, 'Unit List'!R786 * 'Unit List'!$AP$7, 'Unit List'!R786)))), IF('Unit List'!R786='Unit List'!$P$5, 'Unit List'!$AP$5, IF('Unit List'!R786='Unit List'!$P$4, 'Unit List'!$AP$4, IF('Unit List'!R786='Unit List'!$P$7, 'Unit List'!R786 * 'Unit List'!$AP$7, 'Unit List'!R786)))), IF('Unit List'!AP786='Unit List'!$P$5, 'Unit List'!$AP$5, IF('Unit List'!AP786='Unit List'!$P$4, 'Unit List'!$AP$4, IF('Unit List'!AP786='Unit List'!$P$7, 'Unit List'!AP786 * 'Unit List'!$AP$7, 'Unit List'!AP786)))),",",)</f>
        <v>0.115,</v>
      </c>
      <c r="J849" t="str">
        <f>CONCATENATE("'",IF(ISBLANK('Unit List'!AQ786), IF(ISBLANK('Unit List'!S786), IF(ISBLANK('Unit List'!S786), IF(ISBLANK('Unit List'!AQ795), IF(ISBLANK('Unit List'!S795), IF(ISBLANK('Unit List'!S795), IF(ISBLANK('Unit List'!AQ795), IF(ISBLANK('Unit List'!S795), IF(ISBLANK('Unit List'!S795),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List'!S795='Unit List'!$P$5, 'Unit List'!$AQ$5, IF('Unit List'!S795='Unit List'!$P$4, 'Unit List'!$AQ$4, 'Unit List'!S795))), IF('Unit List'!S795='Unit List'!$P$5, 'Unit List'!$AQ$5, IF('Unit List'!S795='Unit List'!$P$4, 'Unit List'!$AQ$4, 'Unit List'!S795))), IF('Unit List'!AQ795='Unit List'!$P$5, 'Unit List'!$AQ$5, IF('Unit List'!AQ795='Unit List'!$P$4, 'Unit List'!$AQ$4, 'Unit List'!AQ795))), IF('Unit List'!S795='Unit List'!$P$5, 'Unit List'!$AQ$5, IF('Unit List'!S795='Unit List'!$P$4, 'Unit List'!$AQ$4, 'Unit List'!S795))), IF('Unit List'!S795='Unit List'!$P$5, 'Unit List'!$AQ$5, IF('Unit List'!S795='Unit List'!$P$4, 'Unit List'!$AQ$4, 'Unit List'!S795))), IF('Unit List'!AQ795='Unit List'!$P$5, 'Unit List'!$AQ$5, IF('Unit List'!AQ795='Unit List'!$P$4, 'Unit List'!$AQ$4, 'Unit List'!AQ795))), IF('Unit List'!S786='Unit List'!$P$5, 'Unit List'!$AQ$5, IF('Unit List'!S786='Unit List'!$P$4, 'Unit List'!$AQ$4, 'Unit List'!S786))), IF('Unit List'!S786='Unit List'!$P$5, 'Unit List'!$AQ$5, IF('Unit List'!S786='Unit List'!$P$4, 'Unit List'!$AQ$4, 'Unit List'!S786))), IF('Unit List'!AQ786='Unit List'!$P$5, 'Unit List'!$AQ$5, IF('Unit List'!AQ786='Unit List'!$P$4, 'Unit List'!$AQ$4, 'Unit List'!AQ786))),"'),",)</f>
        <v>'FighterWing'),</v>
      </c>
    </row>
    <row r="850" spans="1:10" x14ac:dyDescent="0.25">
      <c r="A850" t="s">
        <v>2713</v>
      </c>
      <c r="B850" t="str">
        <f>CONCATENATE("'_",'Unit List'!C787,"',",)</f>
        <v>'_IROQUOIS',</v>
      </c>
      <c r="C850" t="str">
        <f>CONCATENATE("'_",'Unit List'!D787,"',",)</f>
        <v>'_CANADA',</v>
      </c>
      <c r="D850" t="str">
        <f>CONCATENATE("'",'Unit List'!E787,"',",)</f>
        <v>'JET_FIGHTER',</v>
      </c>
      <c r="E850" t="str">
        <f>CONCATENATE("'",'Unit List'!F787,"',",)</f>
        <v>'JETFIGHTER',</v>
      </c>
      <c r="F850" t="str">
        <f>"'',"</f>
        <v>'',</v>
      </c>
      <c r="G850" t="str">
        <f>CONCATENATE("'",'Unit List'!H798,"',",)</f>
        <v>'AvroArrow',</v>
      </c>
      <c r="H850" t="str">
        <f>CONCATENATE(IF(ISBLANK('Unit List'!AO787), IF(ISBLANK('Unit List'!Q787), IF(ISBLANK('Unit List'!Q787), IF(ISBLANK('Unit List'!AO798), IF(ISBLANK('Unit List'!Q798), IF(ISBLANK('Unit List'!Q798), IF(ISBLANK('Unit List'!AO798), IF(ISBLANK('Unit List'!Q798), IF(ISBLANK('Unit List'!Q798),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List'!Q798='Unit List'!$P$5, 'Unit List'!$AO$5, IF('Unit List'!Q798='Unit List'!$P$4, 'Unit List'!$AO$4, IF('Unit List'!Q798='Unit List'!$P$7, 'Unit List'!Q798 * 'Unit List'!$AO$7, 'Unit List'!Q798)))), IF('Unit List'!Q798='Unit List'!$P$5, 'Unit List'!$AO$5, IF('Unit List'!Q798='Unit List'!$P$4, 'Unit List'!$AO$4, IF('Unit List'!Q798='Unit List'!$P$7, 'Unit List'!Q798 * 'Unit List'!$AO$7, 'Unit List'!Q798)))), IF('Unit List'!AO798='Unit List'!$P$5, 'Unit List'!$AO$5, IF('Unit List'!AO798='Unit List'!$P$4, 'Unit List'!$AO$4, IF('Unit List'!AO798='Unit List'!$P$7, 'Unit List'!AO798 * 'Unit List'!$AO$7, 'Unit List'!AO798)))), IF('Unit List'!Q798='Unit List'!$P$5, 'Unit List'!$AO$5, IF('Unit List'!Q798='Unit List'!$P$4, 'Unit List'!$AO$4, IF('Unit List'!Q798='Unit List'!$P$7, 'Unit List'!Q798 * 'Unit List'!$AO$7, 'Unit List'!Q798)))), IF('Unit List'!Q798='Unit List'!$P$5, 'Unit List'!$AO$5, IF('Unit List'!Q798='Unit List'!$P$4, 'Unit List'!$AO$4, IF('Unit List'!Q798='Unit List'!$P$7, 'Unit List'!Q798 * 'Unit List'!$AO$7, 'Unit List'!Q798)))), IF('Unit List'!AO798='Unit List'!$P$5, 'Unit List'!$AO$5, IF('Unit List'!AO798='Unit List'!$P$4, 'Unit List'!$AO$4, IF('Unit List'!AO798='Unit List'!$P$7, 'Unit List'!AO798 * 'Unit List'!$AO$7, 'Unit List'!AO798)))), IF('Unit List'!Q787='Unit List'!$P$5, 'Unit List'!$AO$5, IF('Unit List'!Q787='Unit List'!$P$4, 'Unit List'!$AO$4, IF('Unit List'!Q787='Unit List'!$P$7, 'Unit List'!Q787 * 'Unit List'!$AO$7, 'Unit List'!Q787)))), IF('Unit List'!Q787='Unit List'!$P$5, 'Unit List'!$AO$5, IF('Unit List'!Q787='Unit List'!$P$4, 'Unit List'!$AO$4, IF('Unit List'!Q787='Unit List'!$P$7, 'Unit List'!Q787 * 'Unit List'!$AO$7, 'Unit List'!Q787)))), IF('Unit List'!AO787='Unit List'!$P$5, 'Unit List'!$AO$5, IF('Unit List'!AO787='Unit List'!$P$4, 'Unit List'!$AO$4, IF('Unit List'!AO787='Unit List'!$P$7, 'Unit List'!AO787 * 'Unit List'!$AO$7, 'Unit List'!AO787)))),",",)</f>
        <v>1,</v>
      </c>
      <c r="I850" t="str">
        <f>CONCATENATE(IF(ISBLANK('Unit List'!AP787), IF(ISBLANK('Unit List'!R787), IF(ISBLANK('Unit List'!R787), IF(ISBLANK('Unit List'!AP798), IF(ISBLANK('Unit List'!R798), IF(ISBLANK('Unit List'!R798), IF(ISBLANK('Unit List'!AP798), IF(ISBLANK('Unit List'!R798), IF(ISBLANK('Unit List'!R798),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List'!R798='Unit List'!$P$5, 'Unit List'!$AP$5, IF('Unit List'!R798='Unit List'!$P$4, 'Unit List'!$AP$4, IF('Unit List'!R798='Unit List'!$P$7, 'Unit List'!R798 * 'Unit List'!$AP$7, 'Unit List'!R798)))), IF('Unit List'!R798='Unit List'!$P$5, 'Unit List'!$AP$5, IF('Unit List'!R798='Unit List'!$P$4, 'Unit List'!$AP$4, IF('Unit List'!R798='Unit List'!$P$7, 'Unit List'!R798 * 'Unit List'!$AP$7, 'Unit List'!R798)))), IF('Unit List'!AP798='Unit List'!$P$5, 'Unit List'!$AP$5, IF('Unit List'!AP798='Unit List'!$P$4, 'Unit List'!$AP$4, IF('Unit List'!AP798='Unit List'!$P$7, 'Unit List'!AP798 * 'Unit List'!$AP$7, 'Unit List'!AP798)))), IF('Unit List'!R798='Unit List'!$P$5, 'Unit List'!$AP$5, IF('Unit List'!R798='Unit List'!$P$4, 'Unit List'!$AP$4, IF('Unit List'!R798='Unit List'!$P$7, 'Unit List'!R798 * 'Unit List'!$AP$7, 'Unit List'!R798)))), IF('Unit List'!R798='Unit List'!$P$5, 'Unit List'!$AP$5, IF('Unit List'!R798='Unit List'!$P$4, 'Unit List'!$AP$4, IF('Unit List'!R798='Unit List'!$P$7, 'Unit List'!R798 * 'Unit List'!$AP$7, 'Unit List'!R798)))), IF('Unit List'!AP798='Unit List'!$P$5, 'Unit List'!$AP$5, IF('Unit List'!AP798='Unit List'!$P$4, 'Unit List'!$AP$4, IF('Unit List'!AP798='Unit List'!$P$7, 'Unit List'!AP798 * 'Unit List'!$AP$7, 'Unit List'!AP798)))), IF('Unit List'!R787='Unit List'!$P$5, 'Unit List'!$AP$5, IF('Unit List'!R787='Unit List'!$P$4, 'Unit List'!$AP$4, IF('Unit List'!R787='Unit List'!$P$7, 'Unit List'!R787 * 'Unit List'!$AP$7, 'Unit List'!R787)))), IF('Unit List'!R787='Unit List'!$P$5, 'Unit List'!$AP$5, IF('Unit List'!R787='Unit List'!$P$4, 'Unit List'!$AP$4, IF('Unit List'!R787='Unit List'!$P$7, 'Unit List'!R787 * 'Unit List'!$AP$7, 'Unit List'!R787)))), IF('Unit List'!AP787='Unit List'!$P$5, 'Unit List'!$AP$5, IF('Unit List'!AP787='Unit List'!$P$4, 'Unit List'!$AP$4, IF('Unit List'!AP787='Unit List'!$P$7, 'Unit List'!AP787 * 'Unit List'!$AP$7, 'Unit List'!AP787)))),",",)</f>
        <v>0.11,</v>
      </c>
      <c r="J850" t="str">
        <f>CONCATENATE("'",IF(ISBLANK('Unit List'!AQ787), IF(ISBLANK('Unit List'!S787), IF(ISBLANK('Unit List'!S787), IF(ISBLANK('Unit List'!AQ798), IF(ISBLANK('Unit List'!S798), IF(ISBLANK('Unit List'!S798), IF(ISBLANK('Unit List'!AQ798), IF(ISBLANK('Unit List'!S798), IF(ISBLANK('Unit List'!S798),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List'!S798='Unit List'!$P$5, 'Unit List'!$AQ$5, IF('Unit List'!S798='Unit List'!$P$4, 'Unit List'!$AQ$4, 'Unit List'!S798))), IF('Unit List'!S798='Unit List'!$P$5, 'Unit List'!$AQ$5, IF('Unit List'!S798='Unit List'!$P$4, 'Unit List'!$AQ$4, 'Unit List'!S798))), IF('Unit List'!AQ798='Unit List'!$P$5, 'Unit List'!$AQ$5, IF('Unit List'!AQ798='Unit List'!$P$4, 'Unit List'!$AQ$4, 'Unit List'!AQ798))), IF('Unit List'!S798='Unit List'!$P$5, 'Unit List'!$AQ$5, IF('Unit List'!S798='Unit List'!$P$4, 'Unit List'!$AQ$4, 'Unit List'!S798))), IF('Unit List'!S798='Unit List'!$P$5, 'Unit List'!$AQ$5, IF('Unit List'!S798='Unit List'!$P$4, 'Unit List'!$AQ$4, 'Unit List'!S798))), IF('Unit List'!AQ798='Unit List'!$P$5, 'Unit List'!$AQ$5, IF('Unit List'!AQ798='Unit List'!$P$4, 'Unit List'!$AQ$4, 'Unit List'!AQ798))), IF('Unit List'!S787='Unit List'!$P$5, 'Unit List'!$AQ$5, IF('Unit List'!S787='Unit List'!$P$4, 'Unit List'!$AQ$4, 'Unit List'!S787))), IF('Unit List'!S787='Unit List'!$P$5, 'Unit List'!$AQ$5, IF('Unit List'!S787='Unit List'!$P$4, 'Unit List'!$AQ$4, 'Unit List'!S787))), IF('Unit List'!AQ787='Unit List'!$P$5, 'Unit List'!$AQ$5, IF('Unit List'!AQ787='Unit List'!$P$4, 'Unit List'!$AQ$4, 'Unit List'!AQ787))),"'),",)</f>
        <v>'FighterWing'),</v>
      </c>
    </row>
    <row r="851" spans="1:10" x14ac:dyDescent="0.25">
      <c r="A851" t="s">
        <v>2713</v>
      </c>
      <c r="B851" t="str">
        <f>CONCATENATE("'_",'Unit List'!C788,"',",)</f>
        <v>'_ASIA',</v>
      </c>
      <c r="C851" t="str">
        <f>CONCATENATE("'_",'Unit List'!D788,"',",)</f>
        <v>'_EASTEU',</v>
      </c>
      <c r="D851" t="str">
        <f>CONCATENATE("'",'Unit List'!E788,"',",)</f>
        <v>'JET_FIGHTER',</v>
      </c>
      <c r="E851" t="str">
        <f>CONCATENATE("'",'Unit List'!F788,"',",)</f>
        <v>'JETFIGHTER',</v>
      </c>
      <c r="F851" t="str">
        <f>"'',"</f>
        <v>'',</v>
      </c>
      <c r="G851" t="str">
        <f>CONCATENATE("'",'Unit List'!H792,"',",)</f>
        <v>'MiG29Soviet',</v>
      </c>
      <c r="H851" t="str">
        <f>CONCATENATE(IF(ISBLANK('Unit List'!AO788), IF(ISBLANK('Unit List'!Q788), IF(ISBLANK('Unit List'!Q788), IF(ISBLANK('Unit List'!AO792), IF(ISBLANK('Unit List'!Q792), IF(ISBLANK('Unit List'!Q792), IF(ISBLANK('Unit List'!AO792), IF(ISBLANK('Unit List'!Q792), IF(ISBLANK('Unit List'!Q792),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List'!Q788='Unit List'!$P$5, 'Unit List'!$AO$5, IF('Unit List'!Q788='Unit List'!$P$4, 'Unit List'!$AO$4, IF('Unit List'!Q788='Unit List'!$P$7, 'Unit List'!Q788 * 'Unit List'!$AO$7, 'Unit List'!Q788)))), IF('Unit List'!Q788='Unit List'!$P$5, 'Unit List'!$AO$5, IF('Unit List'!Q788='Unit List'!$P$4, 'Unit List'!$AO$4, IF('Unit List'!Q788='Unit List'!$P$7, 'Unit List'!Q788 * 'Unit List'!$AO$7, 'Unit List'!Q788)))), IF('Unit List'!AO788='Unit List'!$P$5, 'Unit List'!$AO$5, IF('Unit List'!AO788='Unit List'!$P$4, 'Unit List'!$AO$4, IF('Unit List'!AO788='Unit List'!$P$7, 'Unit List'!AO788 * 'Unit List'!$AO$7, 'Unit List'!AO788)))),",",)</f>
        <v>1,</v>
      </c>
      <c r="I851" t="str">
        <f>CONCATENATE(IF(ISBLANK('Unit List'!AP788), IF(ISBLANK('Unit List'!R788), IF(ISBLANK('Unit List'!R788), IF(ISBLANK('Unit List'!AP792), IF(ISBLANK('Unit List'!R792), IF(ISBLANK('Unit List'!R792), IF(ISBLANK('Unit List'!AP792), IF(ISBLANK('Unit List'!R792), IF(ISBLANK('Unit List'!R792),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List'!R788='Unit List'!$P$5, 'Unit List'!$AP$5, IF('Unit List'!R788='Unit List'!$P$4, 'Unit List'!$AP$4, IF('Unit List'!R788='Unit List'!$P$7, 'Unit List'!R788 * 'Unit List'!$AP$7, 'Unit List'!R788)))), IF('Unit List'!R788='Unit List'!$P$5, 'Unit List'!$AP$5, IF('Unit List'!R788='Unit List'!$P$4, 'Unit List'!$AP$4, IF('Unit List'!R788='Unit List'!$P$7, 'Unit List'!R788 * 'Unit List'!$AP$7, 'Unit List'!R788)))), IF('Unit List'!AP788='Unit List'!$P$5, 'Unit List'!$AP$5, IF('Unit List'!AP788='Unit List'!$P$4, 'Unit List'!$AP$4, IF('Unit List'!AP788='Unit List'!$P$7, 'Unit List'!AP788 * 'Unit List'!$AP$7, 'Unit List'!AP788)))),",",)</f>
        <v>0.11,</v>
      </c>
      <c r="J851" t="str">
        <f>CONCATENATE("'",IF(ISBLANK('Unit List'!AQ788), IF(ISBLANK('Unit List'!S788), IF(ISBLANK('Unit List'!S788), IF(ISBLANK('Unit List'!AQ792), IF(ISBLANK('Unit List'!S792), IF(ISBLANK('Unit List'!S792), IF(ISBLANK('Unit List'!AQ792), IF(ISBLANK('Unit List'!S792), IF(ISBLANK('Unit List'!S792),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List'!S788='Unit List'!$P$5, 'Unit List'!$AQ$5, IF('Unit List'!S788='Unit List'!$P$4, 'Unit List'!$AQ$4, 'Unit List'!S788))), IF('Unit List'!S788='Unit List'!$P$5, 'Unit List'!$AQ$5, IF('Unit List'!S788='Unit List'!$P$4, 'Unit List'!$AQ$4, 'Unit List'!S788))), IF('Unit List'!AQ788='Unit List'!$P$5, 'Unit List'!$AQ$5, IF('Unit List'!AQ788='Unit List'!$P$4, 'Unit List'!$AQ$4, 'Unit List'!AQ788))),"'),",)</f>
        <v>'FighterWing'),</v>
      </c>
    </row>
    <row r="852" spans="1:10" x14ac:dyDescent="0.25">
      <c r="A852" t="s">
        <v>2713</v>
      </c>
      <c r="B852" t="str">
        <f>CONCATENATE("'_",'Unit List'!C789,"',",)</f>
        <v>'_JAPAN',</v>
      </c>
      <c r="C852" t="str">
        <f>"'',"</f>
        <v>'',</v>
      </c>
      <c r="D852" t="str">
        <f>CONCATENATE("'",'Unit List'!E789,"',",)</f>
        <v>'JET_FIGHTER',</v>
      </c>
      <c r="E852" t="str">
        <f>CONCATENATE("'",'Unit List'!F789,"',",)</f>
        <v>'JETFIGHTER',</v>
      </c>
      <c r="F852" t="str">
        <f>"'',"</f>
        <v>'',</v>
      </c>
      <c r="G852" t="str">
        <f>CONCATENATE("'",'Unit List'!H789,"',",)</f>
        <v>'F4Japan',</v>
      </c>
      <c r="H852" t="str">
        <f>CONCATENATE(IF(ISBLANK('Unit List'!AO789), IF(ISBLANK('Unit List'!Q789), IF(ISBLANK('Unit List'!Q789), IF(ISBLANK('Unit List'!AO788), IF(ISBLANK('Unit List'!Q788), IF(ISBLANK('Unit List'!Q788), IF(ISBLANK('Unit List'!AO788), IF(ISBLANK('Unit List'!Q788), IF(ISBLANK('Unit List'!Q788),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List'!Q788='Unit List'!$P$5, 'Unit List'!$AO$5, IF('Unit List'!Q788='Unit List'!$P$4, 'Unit List'!$AO$4, IF('Unit List'!Q788='Unit List'!$P$7, 'Unit List'!Q788 * 'Unit List'!$AO$7, 'Unit List'!Q788)))), IF('Unit List'!Q788='Unit List'!$P$5, 'Unit List'!$AO$5, IF('Unit List'!Q788='Unit List'!$P$4, 'Unit List'!$AO$4, IF('Unit List'!Q788='Unit List'!$P$7, 'Unit List'!Q788 * 'Unit List'!$AO$7, 'Unit List'!Q788)))), IF('Unit List'!AO788='Unit List'!$P$5, 'Unit List'!$AO$5, IF('Unit List'!AO788='Unit List'!$P$4, 'Unit List'!$AO$4, IF('Unit List'!AO788='Unit List'!$P$7, 'Unit List'!AO788 * 'Unit List'!$AO$7, 'Unit List'!AO788)))), IF('Unit List'!Q788='Unit List'!$P$5, 'Unit List'!$AO$5, IF('Unit List'!Q788='Unit List'!$P$4, 'Unit List'!$AO$4, IF('Unit List'!Q788='Unit List'!$P$7, 'Unit List'!Q788 * 'Unit List'!$AO$7, 'Unit List'!Q788)))), IF('Unit List'!Q788='Unit List'!$P$5, 'Unit List'!$AO$5, IF('Unit List'!Q788='Unit List'!$P$4, 'Unit List'!$AO$4, IF('Unit List'!Q788='Unit List'!$P$7, 'Unit List'!Q788 * 'Unit List'!$AO$7, 'Unit List'!Q788)))), IF('Unit List'!AO788='Unit List'!$P$5, 'Unit List'!$AO$5, IF('Unit List'!AO788='Unit List'!$P$4, 'Unit List'!$AO$4, IF('Unit List'!AO788='Unit List'!$P$7, 'Unit List'!AO788 * 'Unit List'!$AO$7, 'Unit List'!AO788)))), IF('Unit List'!Q789='Unit List'!$P$5, 'Unit List'!$AO$5, IF('Unit List'!Q789='Unit List'!$P$4, 'Unit List'!$AO$4, IF('Unit List'!Q789='Unit List'!$P$7, 'Unit List'!Q789 * 'Unit List'!$AO$7, 'Unit List'!Q789)))), IF('Unit List'!Q789='Unit List'!$P$5, 'Unit List'!$AO$5, IF('Unit List'!Q789='Unit List'!$P$4, 'Unit List'!$AO$4, IF('Unit List'!Q789='Unit List'!$P$7, 'Unit List'!Q789 * 'Unit List'!$AO$7, 'Unit List'!Q789)))), IF('Unit List'!AO789='Unit List'!$P$5, 'Unit List'!$AO$5, IF('Unit List'!AO789='Unit List'!$P$4, 'Unit List'!$AO$4, IF('Unit List'!AO789='Unit List'!$P$7, 'Unit List'!AO789 * 'Unit List'!$AO$7, 'Unit List'!AO789)))),",",)</f>
        <v>1,</v>
      </c>
      <c r="I852" t="str">
        <f>CONCATENATE(IF(ISBLANK('Unit List'!AP789), IF(ISBLANK('Unit List'!R789), IF(ISBLANK('Unit List'!R789), IF(ISBLANK('Unit List'!AP788), IF(ISBLANK('Unit List'!R788), IF(ISBLANK('Unit List'!R788), IF(ISBLANK('Unit List'!AP788), IF(ISBLANK('Unit List'!R788), IF(ISBLANK('Unit List'!R788),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List'!R788='Unit List'!$P$5, 'Unit List'!$AP$5, IF('Unit List'!R788='Unit List'!$P$4, 'Unit List'!$AP$4, IF('Unit List'!R788='Unit List'!$P$7, 'Unit List'!R788 * 'Unit List'!$AP$7, 'Unit List'!R788)))), IF('Unit List'!R788='Unit List'!$P$5, 'Unit List'!$AP$5, IF('Unit List'!R788='Unit List'!$P$4, 'Unit List'!$AP$4, IF('Unit List'!R788='Unit List'!$P$7, 'Unit List'!R788 * 'Unit List'!$AP$7, 'Unit List'!R788)))), IF('Unit List'!AP788='Unit List'!$P$5, 'Unit List'!$AP$5, IF('Unit List'!AP788='Unit List'!$P$4, 'Unit List'!$AP$4, IF('Unit List'!AP788='Unit List'!$P$7, 'Unit List'!AP788 * 'Unit List'!$AP$7, 'Unit List'!AP788)))), IF('Unit List'!R788='Unit List'!$P$5, 'Unit List'!$AP$5, IF('Unit List'!R788='Unit List'!$P$4, 'Unit List'!$AP$4, IF('Unit List'!R788='Unit List'!$P$7, 'Unit List'!R788 * 'Unit List'!$AP$7, 'Unit List'!R788)))), IF('Unit List'!R788='Unit List'!$P$5, 'Unit List'!$AP$5, IF('Unit List'!R788='Unit List'!$P$4, 'Unit List'!$AP$4, IF('Unit List'!R788='Unit List'!$P$7, 'Unit List'!R788 * 'Unit List'!$AP$7, 'Unit List'!R788)))), IF('Unit List'!AP788='Unit List'!$P$5, 'Unit List'!$AP$5, IF('Unit List'!AP788='Unit List'!$P$4, 'Unit List'!$AP$4, IF('Unit List'!AP788='Unit List'!$P$7, 'Unit List'!AP788 * 'Unit List'!$AP$7, 'Unit List'!AP788)))), IF('Unit List'!R789='Unit List'!$P$5, 'Unit List'!$AP$5, IF('Unit List'!R789='Unit List'!$P$4, 'Unit List'!$AP$4, IF('Unit List'!R789='Unit List'!$P$7, 'Unit List'!R789 * 'Unit List'!$AP$7, 'Unit List'!R789)))), IF('Unit List'!R789='Unit List'!$P$5, 'Unit List'!$AP$5, IF('Unit List'!R789='Unit List'!$P$4, 'Unit List'!$AP$4, IF('Unit List'!R789='Unit List'!$P$7, 'Unit List'!R789 * 'Unit List'!$AP$7, 'Unit List'!R789)))), IF('Unit List'!AP789='Unit List'!$P$5, 'Unit List'!$AP$5, IF('Unit List'!AP789='Unit List'!$P$4, 'Unit List'!$AP$4, IF('Unit List'!AP789='Unit List'!$P$7, 'Unit List'!AP789 * 'Unit List'!$AP$7, 'Unit List'!AP789)))),",",)</f>
        <v>0.11,</v>
      </c>
      <c r="J852" t="str">
        <f>CONCATENATE("'",IF(ISBLANK('Unit List'!AQ789), IF(ISBLANK('Unit List'!S789), IF(ISBLANK('Unit List'!S789), IF(ISBLANK('Unit List'!AQ788), IF(ISBLANK('Unit List'!S788), IF(ISBLANK('Unit List'!S788), IF(ISBLANK('Unit List'!AQ788), IF(ISBLANK('Unit List'!S788), IF(ISBLANK('Unit List'!S788),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List'!S788='Unit List'!$P$5, 'Unit List'!$AQ$5, IF('Unit List'!S788='Unit List'!$P$4, 'Unit List'!$AQ$4, 'Unit List'!S788))), IF('Unit List'!S788='Unit List'!$P$5, 'Unit List'!$AQ$5, IF('Unit List'!S788='Unit List'!$P$4, 'Unit List'!$AQ$4, 'Unit List'!S788))), IF('Unit List'!AQ788='Unit List'!$P$5, 'Unit List'!$AQ$5, IF('Unit List'!AQ788='Unit List'!$P$4, 'Unit List'!$AQ$4, 'Unit List'!AQ788))), IF('Unit List'!S788='Unit List'!$P$5, 'Unit List'!$AQ$5, IF('Unit List'!S788='Unit List'!$P$4, 'Unit List'!$AQ$4, 'Unit List'!S788))), IF('Unit List'!S788='Unit List'!$P$5, 'Unit List'!$AQ$5, IF('Unit List'!S788='Unit List'!$P$4, 'Unit List'!$AQ$4, 'Unit List'!S788))), IF('Unit List'!AQ788='Unit List'!$P$5, 'Unit List'!$AQ$5, IF('Unit List'!AQ788='Unit List'!$P$4, 'Unit List'!$AQ$4, 'Unit List'!AQ788))), IF('Unit List'!S789='Unit List'!$P$5, 'Unit List'!$AQ$5, IF('Unit List'!S789='Unit List'!$P$4, 'Unit List'!$AQ$4, 'Unit List'!S789))), IF('Unit List'!S789='Unit List'!$P$5, 'Unit List'!$AQ$5, IF('Unit List'!S789='Unit List'!$P$4, 'Unit List'!$AQ$4, 'Unit List'!S789))), IF('Unit List'!AQ789='Unit List'!$P$5, 'Unit List'!$AQ$5, IF('Unit List'!AQ789='Unit List'!$P$4, 'Unit List'!$AQ$4, 'Unit List'!AQ789))),"'),",)</f>
        <v>'FighterWing'),</v>
      </c>
    </row>
    <row r="853" spans="1:10" x14ac:dyDescent="0.25">
      <c r="A853" t="s">
        <v>2713</v>
      </c>
      <c r="B853" t="str">
        <f>CONCATENATE("'_",'Unit List'!C790,"',",)</f>
        <v>'_KOREA',</v>
      </c>
      <c r="C853" t="str">
        <f>"'',"</f>
        <v>'',</v>
      </c>
      <c r="D853" t="str">
        <f>CONCATENATE("'",'Unit List'!E790,"',",)</f>
        <v>'JET_FIGHTER',</v>
      </c>
      <c r="E853" t="str">
        <f>CONCATENATE("'",'Unit List'!F790,"',",)</f>
        <v>'JETFIGHTER',</v>
      </c>
      <c r="F853" t="str">
        <f>"'',"</f>
        <v>'',</v>
      </c>
      <c r="G853" t="str">
        <f>CONCATENATE("'",'Unit List'!H790,"',",)</f>
        <v>'F4DKorea',</v>
      </c>
      <c r="H853" t="str">
        <f>CONCATENATE(IF(ISBLANK('Unit List'!AO790), IF(ISBLANK('Unit List'!Q790), IF(ISBLANK('Unit List'!Q790), IF(ISBLANK('Unit List'!AO788), IF(ISBLANK('Unit List'!Q788), IF(ISBLANK('Unit List'!Q788), IF(ISBLANK('Unit List'!AO788), IF(ISBLANK('Unit List'!Q788), IF(ISBLANK('Unit List'!Q788),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List'!Q788='Unit List'!$P$5, 'Unit List'!$AO$5, IF('Unit List'!Q788='Unit List'!$P$4, 'Unit List'!$AO$4, IF('Unit List'!Q788='Unit List'!$P$7, 'Unit List'!Q788 * 'Unit List'!$AO$7, 'Unit List'!Q788)))), IF('Unit List'!Q788='Unit List'!$P$5, 'Unit List'!$AO$5, IF('Unit List'!Q788='Unit List'!$P$4, 'Unit List'!$AO$4, IF('Unit List'!Q788='Unit List'!$P$7, 'Unit List'!Q788 * 'Unit List'!$AO$7, 'Unit List'!Q788)))), IF('Unit List'!AO788='Unit List'!$P$5, 'Unit List'!$AO$5, IF('Unit List'!AO788='Unit List'!$P$4, 'Unit List'!$AO$4, IF('Unit List'!AO788='Unit List'!$P$7, 'Unit List'!AO788 * 'Unit List'!$AO$7, 'Unit List'!AO788)))), IF('Unit List'!Q788='Unit List'!$P$5, 'Unit List'!$AO$5, IF('Unit List'!Q788='Unit List'!$P$4, 'Unit List'!$AO$4, IF('Unit List'!Q788='Unit List'!$P$7, 'Unit List'!Q788 * 'Unit List'!$AO$7, 'Unit List'!Q788)))), IF('Unit List'!Q788='Unit List'!$P$5, 'Unit List'!$AO$5, IF('Unit List'!Q788='Unit List'!$P$4, 'Unit List'!$AO$4, IF('Unit List'!Q788='Unit List'!$P$7, 'Unit List'!Q788 * 'Unit List'!$AO$7, 'Unit List'!Q788)))), IF('Unit List'!AO788='Unit List'!$P$5, 'Unit List'!$AO$5, IF('Unit List'!AO788='Unit List'!$P$4, 'Unit List'!$AO$4, IF('Unit List'!AO788='Unit List'!$P$7, 'Unit List'!AO788 * 'Unit List'!$AO$7, 'Unit List'!AO788)))), IF('Unit List'!Q790='Unit List'!$P$5, 'Unit List'!$AO$5, IF('Unit List'!Q790='Unit List'!$P$4, 'Unit List'!$AO$4, IF('Unit List'!Q790='Unit List'!$P$7, 'Unit List'!Q790 * 'Unit List'!$AO$7, 'Unit List'!Q790)))), IF('Unit List'!Q790='Unit List'!$P$5, 'Unit List'!$AO$5, IF('Unit List'!Q790='Unit List'!$P$4, 'Unit List'!$AO$4, IF('Unit List'!Q790='Unit List'!$P$7, 'Unit List'!Q790 * 'Unit List'!$AO$7, 'Unit List'!Q790)))), IF('Unit List'!AO790='Unit List'!$P$5, 'Unit List'!$AO$5, IF('Unit List'!AO790='Unit List'!$P$4, 'Unit List'!$AO$4, IF('Unit List'!AO790='Unit List'!$P$7, 'Unit List'!AO790 * 'Unit List'!$AO$7, 'Unit List'!AO790)))),",",)</f>
        <v>1,</v>
      </c>
      <c r="I853" t="str">
        <f>CONCATENATE(IF(ISBLANK('Unit List'!AP790), IF(ISBLANK('Unit List'!R790), IF(ISBLANK('Unit List'!R790), IF(ISBLANK('Unit List'!AP788), IF(ISBLANK('Unit List'!R788), IF(ISBLANK('Unit List'!R788), IF(ISBLANK('Unit List'!AP788), IF(ISBLANK('Unit List'!R788), IF(ISBLANK('Unit List'!R788),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List'!R788='Unit List'!$P$5, 'Unit List'!$AP$5, IF('Unit List'!R788='Unit List'!$P$4, 'Unit List'!$AP$4, IF('Unit List'!R788='Unit List'!$P$7, 'Unit List'!R788 * 'Unit List'!$AP$7, 'Unit List'!R788)))), IF('Unit List'!R788='Unit List'!$P$5, 'Unit List'!$AP$5, IF('Unit List'!R788='Unit List'!$P$4, 'Unit List'!$AP$4, IF('Unit List'!R788='Unit List'!$P$7, 'Unit List'!R788 * 'Unit List'!$AP$7, 'Unit List'!R788)))), IF('Unit List'!AP788='Unit List'!$P$5, 'Unit List'!$AP$5, IF('Unit List'!AP788='Unit List'!$P$4, 'Unit List'!$AP$4, IF('Unit List'!AP788='Unit List'!$P$7, 'Unit List'!AP788 * 'Unit List'!$AP$7, 'Unit List'!AP788)))), IF('Unit List'!R788='Unit List'!$P$5, 'Unit List'!$AP$5, IF('Unit List'!R788='Unit List'!$P$4, 'Unit List'!$AP$4, IF('Unit List'!R788='Unit List'!$P$7, 'Unit List'!R788 * 'Unit List'!$AP$7, 'Unit List'!R788)))), IF('Unit List'!R788='Unit List'!$P$5, 'Unit List'!$AP$5, IF('Unit List'!R788='Unit List'!$P$4, 'Unit List'!$AP$4, IF('Unit List'!R788='Unit List'!$P$7, 'Unit List'!R788 * 'Unit List'!$AP$7, 'Unit List'!R788)))), IF('Unit List'!AP788='Unit List'!$P$5, 'Unit List'!$AP$5, IF('Unit List'!AP788='Unit List'!$P$4, 'Unit List'!$AP$4, IF('Unit List'!AP788='Unit List'!$P$7, 'Unit List'!AP788 * 'Unit List'!$AP$7, 'Unit List'!AP788)))), IF('Unit List'!R790='Unit List'!$P$5, 'Unit List'!$AP$5, IF('Unit List'!R790='Unit List'!$P$4, 'Unit List'!$AP$4, IF('Unit List'!R790='Unit List'!$P$7, 'Unit List'!R790 * 'Unit List'!$AP$7, 'Unit List'!R790)))), IF('Unit List'!R790='Unit List'!$P$5, 'Unit List'!$AP$5, IF('Unit List'!R790='Unit List'!$P$4, 'Unit List'!$AP$4, IF('Unit List'!R790='Unit List'!$P$7, 'Unit List'!R790 * 'Unit List'!$AP$7, 'Unit List'!R790)))), IF('Unit List'!AP790='Unit List'!$P$5, 'Unit List'!$AP$5, IF('Unit List'!AP790='Unit List'!$P$4, 'Unit List'!$AP$4, IF('Unit List'!AP790='Unit List'!$P$7, 'Unit List'!AP790 * 'Unit List'!$AP$7, 'Unit List'!AP790)))),",",)</f>
        <v>0.11,</v>
      </c>
      <c r="J853" t="str">
        <f>CONCATENATE("'",IF(ISBLANK('Unit List'!AQ790), IF(ISBLANK('Unit List'!S790), IF(ISBLANK('Unit List'!S790), IF(ISBLANK('Unit List'!AQ788), IF(ISBLANK('Unit List'!S788), IF(ISBLANK('Unit List'!S788), IF(ISBLANK('Unit List'!AQ788), IF(ISBLANK('Unit List'!S788), IF(ISBLANK('Unit List'!S788),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List'!S788='Unit List'!$P$5, 'Unit List'!$AQ$5, IF('Unit List'!S788='Unit List'!$P$4, 'Unit List'!$AQ$4, 'Unit List'!S788))), IF('Unit List'!S788='Unit List'!$P$5, 'Unit List'!$AQ$5, IF('Unit List'!S788='Unit List'!$P$4, 'Unit List'!$AQ$4, 'Unit List'!S788))), IF('Unit List'!AQ788='Unit List'!$P$5, 'Unit List'!$AQ$5, IF('Unit List'!AQ788='Unit List'!$P$4, 'Unit List'!$AQ$4, 'Unit List'!AQ788))), IF('Unit List'!S788='Unit List'!$P$5, 'Unit List'!$AQ$5, IF('Unit List'!S788='Unit List'!$P$4, 'Unit List'!$AQ$4, 'Unit List'!S788))), IF('Unit List'!S788='Unit List'!$P$5, 'Unit List'!$AQ$5, IF('Unit List'!S788='Unit List'!$P$4, 'Unit List'!$AQ$4, 'Unit List'!S788))), IF('Unit List'!AQ788='Unit List'!$P$5, 'Unit List'!$AQ$5, IF('Unit List'!AQ788='Unit List'!$P$4, 'Unit List'!$AQ$4, 'Unit List'!AQ788))), IF('Unit List'!S790='Unit List'!$P$5, 'Unit List'!$AQ$5, IF('Unit List'!S790='Unit List'!$P$4, 'Unit List'!$AQ$4, 'Unit List'!S790))), IF('Unit List'!S790='Unit List'!$P$5, 'Unit List'!$AQ$5, IF('Unit List'!S790='Unit List'!$P$4, 'Unit List'!$AQ$4, 'Unit List'!S790))), IF('Unit List'!AQ790='Unit List'!$P$5, 'Unit List'!$AQ$5, IF('Unit List'!AQ790='Unit List'!$P$4, 'Unit List'!$AQ$4, 'Unit List'!AQ790))),"'),",)</f>
        <v>'FighterWing'),</v>
      </c>
    </row>
    <row r="854" spans="1:10" x14ac:dyDescent="0.25">
      <c r="A854" t="s">
        <v>2713</v>
      </c>
      <c r="B854" t="str">
        <f>CONCATENATE("'_",'Unit List'!C791,"',",)</f>
        <v>'_OTTOMAN',</v>
      </c>
      <c r="C854" t="str">
        <f>"'',"</f>
        <v>'',</v>
      </c>
      <c r="D854" t="str">
        <f>CONCATENATE("'",'Unit List'!E791,"',",)</f>
        <v>'JET_FIGHTER',</v>
      </c>
      <c r="E854" t="str">
        <f>CONCATENATE("'",'Unit List'!F791,"',",)</f>
        <v>'JETFIGHTER',</v>
      </c>
      <c r="F854" t="str">
        <f>"'',"</f>
        <v>'',</v>
      </c>
      <c r="G854" t="str">
        <f>CONCATENATE("'",'Unit List'!H791,"',",)</f>
        <v>'F4Turkey',</v>
      </c>
      <c r="H854" t="str">
        <f>CONCATENATE(IF(ISBLANK('Unit List'!AO791), IF(ISBLANK('Unit List'!Q791), IF(ISBLANK('Unit List'!Q791), IF(ISBLANK('Unit List'!AO791), IF(ISBLANK('Unit List'!Q791), IF(ISBLANK('Unit List'!Q791), IF(ISBLANK('Unit List'!AO791), IF(ISBLANK('Unit List'!Q791), IF(ISBLANK('Unit List'!Q791),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List'!Q791='Unit List'!$P$5, 'Unit List'!$AO$5, IF('Unit List'!Q791='Unit List'!$P$4, 'Unit List'!$AO$4, IF('Unit List'!Q791='Unit List'!$P$7, 'Unit List'!Q791 * 'Unit List'!$AO$7, 'Unit List'!Q791)))), IF('Unit List'!Q791='Unit List'!$P$5, 'Unit List'!$AO$5, IF('Unit List'!Q791='Unit List'!$P$4, 'Unit List'!$AO$4, IF('Unit List'!Q791='Unit List'!$P$7, 'Unit List'!Q791 * 'Unit List'!$AO$7, 'Unit List'!Q791)))), IF('Unit List'!AO791='Unit List'!$P$5, 'Unit List'!$AO$5, IF('Unit List'!AO791='Unit List'!$P$4, 'Unit List'!$AO$4, IF('Unit List'!AO791='Unit List'!$P$7, 'Unit List'!AO791 * 'Unit List'!$AO$7, 'Unit List'!AO791)))), IF('Unit List'!Q791='Unit List'!$P$5, 'Unit List'!$AO$5, IF('Unit List'!Q791='Unit List'!$P$4, 'Unit List'!$AO$4, IF('Unit List'!Q791='Unit List'!$P$7, 'Unit List'!Q791 * 'Unit List'!$AO$7, 'Unit List'!Q791)))), IF('Unit List'!Q791='Unit List'!$P$5, 'Unit List'!$AO$5, IF('Unit List'!Q791='Unit List'!$P$4, 'Unit List'!$AO$4, IF('Unit List'!Q791='Unit List'!$P$7, 'Unit List'!Q791 * 'Unit List'!$AO$7, 'Unit List'!Q791)))), IF('Unit List'!AO791='Unit List'!$P$5, 'Unit List'!$AO$5, IF('Unit List'!AO791='Unit List'!$P$4, 'Unit List'!$AO$4, IF('Unit List'!AO791='Unit List'!$P$7, 'Unit List'!AO791 * 'Unit List'!$AO$7, 'Unit List'!AO791)))), IF('Unit List'!Q791='Unit List'!$P$5, 'Unit List'!$AO$5, IF('Unit List'!Q791='Unit List'!$P$4, 'Unit List'!$AO$4, IF('Unit List'!Q791='Unit List'!$P$7, 'Unit List'!Q791 * 'Unit List'!$AO$7, 'Unit List'!Q791)))), IF('Unit List'!Q791='Unit List'!$P$5, 'Unit List'!$AO$5, IF('Unit List'!Q791='Unit List'!$P$4, 'Unit List'!$AO$4, IF('Unit List'!Q791='Unit List'!$P$7, 'Unit List'!Q791 * 'Unit List'!$AO$7, 'Unit List'!Q791)))), IF('Unit List'!AO791='Unit List'!$P$5, 'Unit List'!$AO$5, IF('Unit List'!AO791='Unit List'!$P$4, 'Unit List'!$AO$4, IF('Unit List'!AO791='Unit List'!$P$7, 'Unit List'!AO791 * 'Unit List'!$AO$7, 'Unit List'!AO791)))),",",)</f>
        <v>1,</v>
      </c>
      <c r="I854" t="str">
        <f>CONCATENATE(IF(ISBLANK('Unit List'!AP791), IF(ISBLANK('Unit List'!R791), IF(ISBLANK('Unit List'!R791), IF(ISBLANK('Unit List'!AP791), IF(ISBLANK('Unit List'!R791), IF(ISBLANK('Unit List'!R791), IF(ISBLANK('Unit List'!AP791), IF(ISBLANK('Unit List'!R791), IF(ISBLANK('Unit List'!R791),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List'!R791='Unit List'!$P$5, 'Unit List'!$AP$5, IF('Unit List'!R791='Unit List'!$P$4, 'Unit List'!$AP$4, IF('Unit List'!R791='Unit List'!$P$7, 'Unit List'!R791 * 'Unit List'!$AP$7, 'Unit List'!R791)))), IF('Unit List'!R791='Unit List'!$P$5, 'Unit List'!$AP$5, IF('Unit List'!R791='Unit List'!$P$4, 'Unit List'!$AP$4, IF('Unit List'!R791='Unit List'!$P$7, 'Unit List'!R791 * 'Unit List'!$AP$7, 'Unit List'!R791)))), IF('Unit List'!AP791='Unit List'!$P$5, 'Unit List'!$AP$5, IF('Unit List'!AP791='Unit List'!$P$4, 'Unit List'!$AP$4, IF('Unit List'!AP791='Unit List'!$P$7, 'Unit List'!AP791 * 'Unit List'!$AP$7, 'Unit List'!AP791)))), IF('Unit List'!R791='Unit List'!$P$5, 'Unit List'!$AP$5, IF('Unit List'!R791='Unit List'!$P$4, 'Unit List'!$AP$4, IF('Unit List'!R791='Unit List'!$P$7, 'Unit List'!R791 * 'Unit List'!$AP$7, 'Unit List'!R791)))), IF('Unit List'!R791='Unit List'!$P$5, 'Unit List'!$AP$5, IF('Unit List'!R791='Unit List'!$P$4, 'Unit List'!$AP$4, IF('Unit List'!R791='Unit List'!$P$7, 'Unit List'!R791 * 'Unit List'!$AP$7, 'Unit List'!R791)))), IF('Unit List'!AP791='Unit List'!$P$5, 'Unit List'!$AP$5, IF('Unit List'!AP791='Unit List'!$P$4, 'Unit List'!$AP$4, IF('Unit List'!AP791='Unit List'!$P$7, 'Unit List'!AP791 * 'Unit List'!$AP$7, 'Unit List'!AP791)))), IF('Unit List'!R791='Unit List'!$P$5, 'Unit List'!$AP$5, IF('Unit List'!R791='Unit List'!$P$4, 'Unit List'!$AP$4, IF('Unit List'!R791='Unit List'!$P$7, 'Unit List'!R791 * 'Unit List'!$AP$7, 'Unit List'!R791)))), IF('Unit List'!R791='Unit List'!$P$5, 'Unit List'!$AP$5, IF('Unit List'!R791='Unit List'!$P$4, 'Unit List'!$AP$4, IF('Unit List'!R791='Unit List'!$P$7, 'Unit List'!R791 * 'Unit List'!$AP$7, 'Unit List'!R791)))), IF('Unit List'!AP791='Unit List'!$P$5, 'Unit List'!$AP$5, IF('Unit List'!AP791='Unit List'!$P$4, 'Unit List'!$AP$4, IF('Unit List'!AP791='Unit List'!$P$7, 'Unit List'!AP791 * 'Unit List'!$AP$7, 'Unit List'!AP791)))),",",)</f>
        <v>0.11,</v>
      </c>
      <c r="J854" t="str">
        <f>CONCATENATE("'",IF(ISBLANK('Unit List'!AQ791), IF(ISBLANK('Unit List'!S791), IF(ISBLANK('Unit List'!S791), IF(ISBLANK('Unit List'!AQ791), IF(ISBLANK('Unit List'!S791), IF(ISBLANK('Unit List'!S791), IF(ISBLANK('Unit List'!AQ791), IF(ISBLANK('Unit List'!S791), IF(ISBLANK('Unit List'!S791),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List'!S791='Unit List'!$P$5, 'Unit List'!$AQ$5, IF('Unit List'!S791='Unit List'!$P$4, 'Unit List'!$AQ$4, 'Unit List'!S791))), IF('Unit List'!S791='Unit List'!$P$5, 'Unit List'!$AQ$5, IF('Unit List'!S791='Unit List'!$P$4, 'Unit List'!$AQ$4, 'Unit List'!S791))), IF('Unit List'!AQ791='Unit List'!$P$5, 'Unit List'!$AQ$5, IF('Unit List'!AQ791='Unit List'!$P$4, 'Unit List'!$AQ$4, 'Unit List'!AQ791))), IF('Unit List'!S791='Unit List'!$P$5, 'Unit List'!$AQ$5, IF('Unit List'!S791='Unit List'!$P$4, 'Unit List'!$AQ$4, 'Unit List'!S791))), IF('Unit List'!S791='Unit List'!$P$5, 'Unit List'!$AQ$5, IF('Unit List'!S791='Unit List'!$P$4, 'Unit List'!$AQ$4, 'Unit List'!S791))), IF('Unit List'!AQ791='Unit List'!$P$5, 'Unit List'!$AQ$5, IF('Unit List'!AQ791='Unit List'!$P$4, 'Unit List'!$AQ$4, 'Unit List'!AQ791))), IF('Unit List'!S791='Unit List'!$P$5, 'Unit List'!$AQ$5, IF('Unit List'!S791='Unit List'!$P$4, 'Unit List'!$AQ$4, 'Unit List'!S791))), IF('Unit List'!S791='Unit List'!$P$5, 'Unit List'!$AQ$5, IF('Unit List'!S791='Unit List'!$P$4, 'Unit List'!$AQ$4, 'Unit List'!S791))), IF('Unit List'!AQ791='Unit List'!$P$5, 'Unit List'!$AQ$5, IF('Unit List'!AQ791='Unit List'!$P$4, 'Unit List'!$AQ$4, 'Unit List'!AQ791))),"'),",)</f>
        <v>'FighterWing'),</v>
      </c>
    </row>
    <row r="855" spans="1:10" x14ac:dyDescent="0.25">
      <c r="A855" t="s">
        <v>2713</v>
      </c>
      <c r="B855" t="str">
        <f>CONCATENATE("'_",'Unit List'!C792,"',",)</f>
        <v>'_EASTEU',</v>
      </c>
      <c r="C855" t="str">
        <f>"'',"</f>
        <v>'',</v>
      </c>
      <c r="D855" t="str">
        <f>CONCATENATE("'",'Unit List'!E792,"',",)</f>
        <v>'JET_FIGHTER',</v>
      </c>
      <c r="E855" t="str">
        <f>CONCATENATE("'",'Unit List'!F792,"',",)</f>
        <v>'JETFIGHTER',</v>
      </c>
      <c r="F855" t="str">
        <f>"'',"</f>
        <v>'',</v>
      </c>
      <c r="G855" t="str">
        <f>CONCATENATE("'",'Unit List'!H792,"',",)</f>
        <v>'MiG29Soviet',</v>
      </c>
      <c r="H855" t="str">
        <f>CONCATENATE(IF(ISBLANK('Unit List'!AO792), IF(ISBLANK('Unit List'!Q792), IF(ISBLANK('Unit List'!Q792), IF(ISBLANK('Unit List'!AO792), IF(ISBLANK('Unit List'!Q792), IF(ISBLANK('Unit List'!Q792), IF(ISBLANK('Unit List'!AO792), IF(ISBLANK('Unit List'!Q792), IF(ISBLANK('Unit List'!Q792),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List'!AO792)))),",",)</f>
        <v>1,</v>
      </c>
      <c r="I855" t="str">
        <f>CONCATENATE(IF(ISBLANK('Unit List'!AP792), IF(ISBLANK('Unit List'!R792), IF(ISBLANK('Unit List'!R792), IF(ISBLANK('Unit List'!AP792), IF(ISBLANK('Unit List'!R792), IF(ISBLANK('Unit List'!R792), IF(ISBLANK('Unit List'!AP792), IF(ISBLANK('Unit List'!R792), IF(ISBLANK('Unit List'!R792),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List'!AP792)))),",",)</f>
        <v>0.11,</v>
      </c>
      <c r="J855" t="str">
        <f>CONCATENATE("'",IF(ISBLANK('Unit List'!AQ792), IF(ISBLANK('Unit List'!S792), IF(ISBLANK('Unit List'!S792), IF(ISBLANK('Unit List'!AQ792), IF(ISBLANK('Unit List'!S792), IF(ISBLANK('Unit List'!S792), IF(ISBLANK('Unit List'!AQ792), IF(ISBLANK('Unit List'!S792), IF(ISBLANK('Unit List'!S792),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List'!AQ792))),"'),",)</f>
        <v>'FighterWing'),</v>
      </c>
    </row>
    <row r="856" spans="1:10" x14ac:dyDescent="0.25">
      <c r="A856" t="s">
        <v>2713</v>
      </c>
      <c r="B856" t="str">
        <f>CONCATENATE("'_",'Unit List'!C793,"',",)</f>
        <v>'_KIEV',</v>
      </c>
      <c r="C856" t="str">
        <f>"'',"</f>
        <v>'',</v>
      </c>
      <c r="D856" t="str">
        <f>CONCATENATE("'",'Unit List'!E793,"',",)</f>
        <v>'JET_FIGHTER',</v>
      </c>
      <c r="E856" t="str">
        <f>CONCATENATE("'",'Unit List'!F793,"',",)</f>
        <v>'JETFIGHTER',</v>
      </c>
      <c r="F856" t="str">
        <f>"'',"</f>
        <v>'',</v>
      </c>
      <c r="G856" t="str">
        <f>CONCATENATE("'",'Unit List'!H793,"',",)</f>
        <v>'MiG29Ukraine',</v>
      </c>
      <c r="H856" t="str">
        <f>CONCATENATE(IF(ISBLANK('Unit List'!AO793), IF(ISBLANK('Unit List'!Q793), IF(ISBLANK('Unit List'!Q793), IF(ISBLANK('Unit List'!AO792), IF(ISBLANK('Unit List'!Q792), IF(ISBLANK('Unit List'!Q792), IF(ISBLANK('Unit List'!AO792), IF(ISBLANK('Unit List'!Q792), IF(ISBLANK('Unit List'!Q792),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List'!Q793='Unit List'!$P$5, 'Unit List'!$AO$5, IF('Unit List'!Q793='Unit List'!$P$4, 'Unit List'!$AO$4, IF('Unit List'!Q793='Unit List'!$P$7, 'Unit List'!Q793 * 'Unit List'!$AO$7, 'Unit List'!Q793)))), IF('Unit List'!Q793='Unit List'!$P$5, 'Unit List'!$AO$5, IF('Unit List'!Q793='Unit List'!$P$4, 'Unit List'!$AO$4, IF('Unit List'!Q793='Unit List'!$P$7, 'Unit List'!Q793 * 'Unit List'!$AO$7, 'Unit List'!Q793)))), IF('Unit List'!AO793='Unit List'!$P$5, 'Unit List'!$AO$5, IF('Unit List'!AO793='Unit List'!$P$4, 'Unit List'!$AO$4, IF('Unit List'!AO793='Unit List'!$P$7, 'Unit List'!AO793 * 'Unit List'!$AO$7, 'Unit List'!AO793)))),",",)</f>
        <v>1,</v>
      </c>
      <c r="I856" t="str">
        <f>CONCATENATE(IF(ISBLANK('Unit List'!AP793), IF(ISBLANK('Unit List'!R793), IF(ISBLANK('Unit List'!R793), IF(ISBLANK('Unit List'!AP792), IF(ISBLANK('Unit List'!R792), IF(ISBLANK('Unit List'!R792), IF(ISBLANK('Unit List'!AP792), IF(ISBLANK('Unit List'!R792), IF(ISBLANK('Unit List'!R792),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List'!R793='Unit List'!$P$5, 'Unit List'!$AP$5, IF('Unit List'!R793='Unit List'!$P$4, 'Unit List'!$AP$4, IF('Unit List'!R793='Unit List'!$P$7, 'Unit List'!R793 * 'Unit List'!$AP$7, 'Unit List'!R793)))), IF('Unit List'!R793='Unit List'!$P$5, 'Unit List'!$AP$5, IF('Unit List'!R793='Unit List'!$P$4, 'Unit List'!$AP$4, IF('Unit List'!R793='Unit List'!$P$7, 'Unit List'!R793 * 'Unit List'!$AP$7, 'Unit List'!R793)))), IF('Unit List'!AP793='Unit List'!$P$5, 'Unit List'!$AP$5, IF('Unit List'!AP793='Unit List'!$P$4, 'Unit List'!$AP$4, IF('Unit List'!AP793='Unit List'!$P$7, 'Unit List'!AP793 * 'Unit List'!$AP$7, 'Unit List'!AP793)))),",",)</f>
        <v>0.11,</v>
      </c>
      <c r="J856" t="str">
        <f>CONCATENATE("'",IF(ISBLANK('Unit List'!AQ793), IF(ISBLANK('Unit List'!S793), IF(ISBLANK('Unit List'!S793), IF(ISBLANK('Unit List'!AQ792), IF(ISBLANK('Unit List'!S792), IF(ISBLANK('Unit List'!S792), IF(ISBLANK('Unit List'!AQ792), IF(ISBLANK('Unit List'!S792), IF(ISBLANK('Unit List'!S792),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List'!S793='Unit List'!$P$5, 'Unit List'!$AQ$5, IF('Unit List'!S793='Unit List'!$P$4, 'Unit List'!$AQ$4, 'Unit List'!S793))), IF('Unit List'!S793='Unit List'!$P$5, 'Unit List'!$AQ$5, IF('Unit List'!S793='Unit List'!$P$4, 'Unit List'!$AQ$4, 'Unit List'!S793))), IF('Unit List'!AQ793='Unit List'!$P$5, 'Unit List'!$AQ$5, IF('Unit List'!AQ793='Unit List'!$P$4, 'Unit List'!$AQ$4, 'Unit List'!AQ793))),"'),",)</f>
        <v>'FighterWing'),</v>
      </c>
    </row>
    <row r="857" spans="1:10" x14ac:dyDescent="0.25">
      <c r="A857" t="s">
        <v>2713</v>
      </c>
      <c r="B857" t="str">
        <f>CONCATENATE("'_",'Unit List'!C794,"',",)</f>
        <v>'_RUSSIA',</v>
      </c>
      <c r="C857" t="str">
        <f>"'',"</f>
        <v>'',</v>
      </c>
      <c r="D857" t="str">
        <f>CONCATENATE("'",'Unit List'!E794,"',",)</f>
        <v>'JET_FIGHTER',</v>
      </c>
      <c r="E857" t="str">
        <f>CONCATENATE("'",'Unit List'!F794,"',",)</f>
        <v>'JETFIGHTER',</v>
      </c>
      <c r="F857" t="str">
        <f>"'',"</f>
        <v>'',</v>
      </c>
      <c r="G857" t="str">
        <f>CONCATENATE("'",'Unit List'!H794,"',",)</f>
        <v>'MiG29Russia',</v>
      </c>
      <c r="H857" t="str">
        <f>CONCATENATE(IF(ISBLANK('Unit List'!AO794), IF(ISBLANK('Unit List'!Q794), IF(ISBLANK('Unit List'!Q794), IF(ISBLANK('Unit List'!AO792), IF(ISBLANK('Unit List'!Q792), IF(ISBLANK('Unit List'!Q792), IF(ISBLANK('Unit List'!AO792), IF(ISBLANK('Unit List'!Q792), IF(ISBLANK('Unit List'!Q792),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List'!Q794='Unit List'!$P$5, 'Unit List'!$AO$5, IF('Unit List'!Q794='Unit List'!$P$4, 'Unit List'!$AO$4, IF('Unit List'!Q794='Unit List'!$P$7, 'Unit List'!Q794 * 'Unit List'!$AO$7, 'Unit List'!Q794)))), IF('Unit List'!Q794='Unit List'!$P$5, 'Unit List'!$AO$5, IF('Unit List'!Q794='Unit List'!$P$4, 'Unit List'!$AO$4, IF('Unit List'!Q794='Unit List'!$P$7, 'Unit List'!Q794 * 'Unit List'!$AO$7, 'Unit List'!Q794)))), IF('Unit List'!AO794='Unit List'!$P$5, 'Unit List'!$AO$5, IF('Unit List'!AO794='Unit List'!$P$4, 'Unit List'!$AO$4, IF('Unit List'!AO794='Unit List'!$P$7, 'Unit List'!AO794 * 'Unit List'!$AO$7, 'Unit List'!AO794)))),",",)</f>
        <v>1,</v>
      </c>
      <c r="I857" t="str">
        <f>CONCATENATE(IF(ISBLANK('Unit List'!AP794), IF(ISBLANK('Unit List'!R794), IF(ISBLANK('Unit List'!R794), IF(ISBLANK('Unit List'!AP792), IF(ISBLANK('Unit List'!R792), IF(ISBLANK('Unit List'!R792), IF(ISBLANK('Unit List'!AP792), IF(ISBLANK('Unit List'!R792), IF(ISBLANK('Unit List'!R792),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List'!R794='Unit List'!$P$5, 'Unit List'!$AP$5, IF('Unit List'!R794='Unit List'!$P$4, 'Unit List'!$AP$4, IF('Unit List'!R794='Unit List'!$P$7, 'Unit List'!R794 * 'Unit List'!$AP$7, 'Unit List'!R794)))), IF('Unit List'!R794='Unit List'!$P$5, 'Unit List'!$AP$5, IF('Unit List'!R794='Unit List'!$P$4, 'Unit List'!$AP$4, IF('Unit List'!R794='Unit List'!$P$7, 'Unit List'!R794 * 'Unit List'!$AP$7, 'Unit List'!R794)))), IF('Unit List'!AP794='Unit List'!$P$5, 'Unit List'!$AP$5, IF('Unit List'!AP794='Unit List'!$P$4, 'Unit List'!$AP$4, IF('Unit List'!AP794='Unit List'!$P$7, 'Unit List'!AP794 * 'Unit List'!$AP$7, 'Unit List'!AP794)))),",",)</f>
        <v>0.11,</v>
      </c>
      <c r="J857" t="str">
        <f>CONCATENATE("'",IF(ISBLANK('Unit List'!AQ794), IF(ISBLANK('Unit List'!S794), IF(ISBLANK('Unit List'!S794), IF(ISBLANK('Unit List'!AQ792), IF(ISBLANK('Unit List'!S792), IF(ISBLANK('Unit List'!S792), IF(ISBLANK('Unit List'!AQ792), IF(ISBLANK('Unit List'!S792), IF(ISBLANK('Unit List'!S792),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List'!S794='Unit List'!$P$5, 'Unit List'!$AQ$5, IF('Unit List'!S794='Unit List'!$P$4, 'Unit List'!$AQ$4, 'Unit List'!S794))), IF('Unit List'!S794='Unit List'!$P$5, 'Unit List'!$AQ$5, IF('Unit List'!S794='Unit List'!$P$4, 'Unit List'!$AQ$4, 'Unit List'!S794))), IF('Unit List'!AQ794='Unit List'!$P$5, 'Unit List'!$AQ$5, IF('Unit List'!AQ794='Unit List'!$P$4, 'Unit List'!$AQ$4, 'Unit List'!AQ794))),"'),",)</f>
        <v>'FighterWing'),</v>
      </c>
    </row>
    <row r="858" spans="1:10" x14ac:dyDescent="0.25">
      <c r="A858" t="s">
        <v>2713</v>
      </c>
      <c r="B858" t="str">
        <f>CONCATENATE("'_",'Unit List'!C795,"',",)</f>
        <v>'_AMERICA',</v>
      </c>
      <c r="C858" t="str">
        <f>"'',"</f>
        <v>'',</v>
      </c>
      <c r="D858" t="str">
        <f>CONCATENATE("'",'Unit List'!E795,"',",)</f>
        <v>'JET_FIGHTER',</v>
      </c>
      <c r="E858" t="str">
        <f>CONCATENATE("'",'Unit List'!F795,"',",)</f>
        <v>'JETFIGHTER',</v>
      </c>
      <c r="F858" t="str">
        <f>"'',"</f>
        <v>'',</v>
      </c>
      <c r="G858" t="str">
        <f>CONCATENATE("'",'Unit List'!H795,"',",)</f>
        <v>'F15',</v>
      </c>
      <c r="H858" t="str">
        <f>CONCATENATE(IF(ISBLANK('Unit List'!AO795), IF(ISBLANK('Unit List'!Q795), IF(ISBLANK('Unit List'!Q795), IF(ISBLANK('Unit List'!AO795), IF(ISBLANK('Unit List'!Q795), IF(ISBLANK('Unit List'!Q795), IF(ISBLANK('Unit List'!AO795), IF(ISBLANK('Unit List'!Q795), IF(ISBLANK('Unit List'!Q795),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List'!Q795='Unit List'!$P$5, 'Unit List'!$AO$5, IF('Unit List'!Q795='Unit List'!$P$4, 'Unit List'!$AO$4, IF('Unit List'!Q795='Unit List'!$P$7, 'Unit List'!Q795 * 'Unit List'!$AO$7, 'Unit List'!Q795)))), IF('Unit List'!Q795='Unit List'!$P$5, 'Unit List'!$AO$5, IF('Unit List'!Q795='Unit List'!$P$4, 'Unit List'!$AO$4, IF('Unit List'!Q795='Unit List'!$P$7, 'Unit List'!Q795 * 'Unit List'!$AO$7, 'Unit List'!Q795)))), IF('Unit List'!AO795='Unit List'!$P$5, 'Unit List'!$AO$5, IF('Unit List'!AO795='Unit List'!$P$4, 'Unit List'!$AO$4, IF('Unit List'!AO795='Unit List'!$P$7, 'Unit List'!AO795 * 'Unit List'!$AO$7, 'Unit List'!AO795)))), IF('Unit List'!Q795='Unit List'!$P$5, 'Unit List'!$AO$5, IF('Unit List'!Q795='Unit List'!$P$4, 'Unit List'!$AO$4, IF('Unit List'!Q795='Unit List'!$P$7, 'Unit List'!Q795 * 'Unit List'!$AO$7, 'Unit List'!Q795)))), IF('Unit List'!Q795='Unit List'!$P$5, 'Unit List'!$AO$5, IF('Unit List'!Q795='Unit List'!$P$4, 'Unit List'!$AO$4, IF('Unit List'!Q795='Unit List'!$P$7, 'Unit List'!Q795 * 'Unit List'!$AO$7, 'Unit List'!Q795)))), IF('Unit List'!AO795='Unit List'!$P$5, 'Unit List'!$AO$5, IF('Unit List'!AO795='Unit List'!$P$4, 'Unit List'!$AO$4, IF('Unit List'!AO795='Unit List'!$P$7, 'Unit List'!AO795 * 'Unit List'!$AO$7, 'Unit List'!AO795)))), IF('Unit List'!Q795='Unit List'!$P$5, 'Unit List'!$AO$5, IF('Unit List'!Q795='Unit List'!$P$4, 'Unit List'!$AO$4, IF('Unit List'!Q795='Unit List'!$P$7, 'Unit List'!Q795 * 'Unit List'!$AO$7, 'Unit List'!Q795)))), IF('Unit List'!Q795='Unit List'!$P$5, 'Unit List'!$AO$5, IF('Unit List'!Q795='Unit List'!$P$4, 'Unit List'!$AO$4, IF('Unit List'!Q795='Unit List'!$P$7, 'Unit List'!Q795 * 'Unit List'!$AO$7, 'Unit List'!Q795)))), IF('Unit List'!AO795='Unit List'!$P$5, 'Unit List'!$AO$5, IF('Unit List'!AO795='Unit List'!$P$4, 'Unit List'!$AO$4, IF('Unit List'!AO795='Unit List'!$P$7, 'Unit List'!AO795 * 'Unit List'!$AO$7, 'Unit List'!AO795)))),",",)</f>
        <v>1,</v>
      </c>
      <c r="I858" t="str">
        <f>CONCATENATE(IF(ISBLANK('Unit List'!AP795), IF(ISBLANK('Unit List'!R795), IF(ISBLANK('Unit List'!R795), IF(ISBLANK('Unit List'!AP795), IF(ISBLANK('Unit List'!R795), IF(ISBLANK('Unit List'!R795), IF(ISBLANK('Unit List'!AP795), IF(ISBLANK('Unit List'!R795), IF(ISBLANK('Unit List'!R795),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List'!R795='Unit List'!$P$5, 'Unit List'!$AP$5, IF('Unit List'!R795='Unit List'!$P$4, 'Unit List'!$AP$4, IF('Unit List'!R795='Unit List'!$P$7, 'Unit List'!R795 * 'Unit List'!$AP$7, 'Unit List'!R795)))), IF('Unit List'!R795='Unit List'!$P$5, 'Unit List'!$AP$5, IF('Unit List'!R795='Unit List'!$P$4, 'Unit List'!$AP$4, IF('Unit List'!R795='Unit List'!$P$7, 'Unit List'!R795 * 'Unit List'!$AP$7, 'Unit List'!R795)))), IF('Unit List'!AP795='Unit List'!$P$5, 'Unit List'!$AP$5, IF('Unit List'!AP795='Unit List'!$P$4, 'Unit List'!$AP$4, IF('Unit List'!AP795='Unit List'!$P$7, 'Unit List'!AP795 * 'Unit List'!$AP$7, 'Unit List'!AP795)))), IF('Unit List'!R795='Unit List'!$P$5, 'Unit List'!$AP$5, IF('Unit List'!R795='Unit List'!$P$4, 'Unit List'!$AP$4, IF('Unit List'!R795='Unit List'!$P$7, 'Unit List'!R795 * 'Unit List'!$AP$7, 'Unit List'!R795)))), IF('Unit List'!R795='Unit List'!$P$5, 'Unit List'!$AP$5, IF('Unit List'!R795='Unit List'!$P$4, 'Unit List'!$AP$4, IF('Unit List'!R795='Unit List'!$P$7, 'Unit List'!R795 * 'Unit List'!$AP$7, 'Unit List'!R795)))), IF('Unit List'!AP795='Unit List'!$P$5, 'Unit List'!$AP$5, IF('Unit List'!AP795='Unit List'!$P$4, 'Unit List'!$AP$4, IF('Unit List'!AP795='Unit List'!$P$7, 'Unit List'!AP795 * 'Unit List'!$AP$7, 'Unit List'!AP795)))), IF('Unit List'!R795='Unit List'!$P$5, 'Unit List'!$AP$5, IF('Unit List'!R795='Unit List'!$P$4, 'Unit List'!$AP$4, IF('Unit List'!R795='Unit List'!$P$7, 'Unit List'!R795 * 'Unit List'!$AP$7, 'Unit List'!R795)))), IF('Unit List'!R795='Unit List'!$P$5, 'Unit List'!$AP$5, IF('Unit List'!R795='Unit List'!$P$4, 'Unit List'!$AP$4, IF('Unit List'!R795='Unit List'!$P$7, 'Unit List'!R795 * 'Unit List'!$AP$7, 'Unit List'!R795)))), IF('Unit List'!AP795='Unit List'!$P$5, 'Unit List'!$AP$5, IF('Unit List'!AP795='Unit List'!$P$4, 'Unit List'!$AP$4, IF('Unit List'!AP795='Unit List'!$P$7, 'Unit List'!AP795 * 'Unit List'!$AP$7, 'Unit List'!AP795)))),",",)</f>
        <v>0.115,</v>
      </c>
      <c r="J858" t="str">
        <f>CONCATENATE("'",IF(ISBLANK('Unit List'!AQ795), IF(ISBLANK('Unit List'!S795), IF(ISBLANK('Unit List'!S795), IF(ISBLANK('Unit List'!AQ795), IF(ISBLANK('Unit List'!S795), IF(ISBLANK('Unit List'!S795), IF(ISBLANK('Unit List'!AQ795), IF(ISBLANK('Unit List'!S795), IF(ISBLANK('Unit List'!S795),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List'!S795='Unit List'!$P$5, 'Unit List'!$AQ$5, IF('Unit List'!S795='Unit List'!$P$4, 'Unit List'!$AQ$4, 'Unit List'!S795))), IF('Unit List'!S795='Unit List'!$P$5, 'Unit List'!$AQ$5, IF('Unit List'!S795='Unit List'!$P$4, 'Unit List'!$AQ$4, 'Unit List'!S795))), IF('Unit List'!AQ795='Unit List'!$P$5, 'Unit List'!$AQ$5, IF('Unit List'!AQ795='Unit List'!$P$4, 'Unit List'!$AQ$4, 'Unit List'!AQ795))), IF('Unit List'!S795='Unit List'!$P$5, 'Unit List'!$AQ$5, IF('Unit List'!S795='Unit List'!$P$4, 'Unit List'!$AQ$4, 'Unit List'!S795))), IF('Unit List'!S795='Unit List'!$P$5, 'Unit List'!$AQ$5, IF('Unit List'!S795='Unit List'!$P$4, 'Unit List'!$AQ$4, 'Unit List'!S795))), IF('Unit List'!AQ795='Unit List'!$P$5, 'Unit List'!$AQ$5, IF('Unit List'!AQ795='Unit List'!$P$4, 'Unit List'!$AQ$4, 'Unit List'!AQ795))), IF('Unit List'!S795='Unit List'!$P$5, 'Unit List'!$AQ$5, IF('Unit List'!S795='Unit List'!$P$4, 'Unit List'!$AQ$4, 'Unit List'!S795))), IF('Unit List'!S795='Unit List'!$P$5, 'Unit List'!$AQ$5, IF('Unit List'!S795='Unit List'!$P$4, 'Unit List'!$AQ$4, 'Unit List'!S795))), IF('Unit List'!AQ795='Unit List'!$P$5, 'Unit List'!$AQ$5, IF('Unit List'!AQ795='Unit List'!$P$4, 'Unit List'!$AQ$4, 'Unit List'!AQ795))),"'),",)</f>
        <v>'FighterWing'),</v>
      </c>
    </row>
    <row r="859" spans="1:10" x14ac:dyDescent="0.25">
      <c r="A859" t="s">
        <v>2713</v>
      </c>
      <c r="B859" t="str">
        <f>CONCATENATE("'_",'Unit List'!C796,"',",)</f>
        <v>'_AUSTRALIA',</v>
      </c>
      <c r="C859" t="str">
        <f>CONCATENATE("'_",'Unit List'!D796,"',",)</f>
        <v>'_ENGLAND',</v>
      </c>
      <c r="D859" t="str">
        <f>CONCATENATE("'",'Unit List'!E796,"',",)</f>
        <v>'JET_FIGHTER',</v>
      </c>
      <c r="E859" t="str">
        <f>CONCATENATE("'",'Unit List'!F796,"',",)</f>
        <v>'JETFIGHTER',</v>
      </c>
      <c r="F859" t="str">
        <f>"'',"</f>
        <v>'',</v>
      </c>
      <c r="G859" t="str">
        <f>CONCATENATE("'",'Unit List'!H800,"',",)</f>
        <v>'EurofighterUK',</v>
      </c>
      <c r="H859" t="str">
        <f>CONCATENATE(IF(ISBLANK('Unit List'!AO796), IF(ISBLANK('Unit List'!Q796), IF(ISBLANK('Unit List'!Q796), IF(ISBLANK('Unit List'!AO800), IF(ISBLANK('Unit List'!Q800), IF(ISBLANK('Unit List'!Q800), IF(ISBLANK('Unit List'!AO800), IF(ISBLANK('Unit List'!Q800), IF(ISBLANK('Unit List'!Q800),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List'!Q800='Unit List'!$P$5, 'Unit List'!$AO$5, IF('Unit List'!Q800='Unit List'!$P$4, 'Unit List'!$AO$4, IF('Unit List'!Q800='Unit List'!$P$7, 'Unit List'!Q800 * 'Unit List'!$AO$7, 'Unit List'!Q800)))), IF('Unit List'!Q800='Unit List'!$P$5, 'Unit List'!$AO$5, IF('Unit List'!Q800='Unit List'!$P$4, 'Unit List'!$AO$4, IF('Unit List'!Q800='Unit List'!$P$7, 'Unit List'!Q800 * 'Unit List'!$AO$7, 'Unit List'!Q800)))), IF('Unit List'!AO800='Unit List'!$P$5, 'Unit List'!$AO$5, IF('Unit List'!AO800='Unit List'!$P$4, 'Unit List'!$AO$4, IF('Unit List'!AO800='Unit List'!$P$7, 'Unit List'!AO800 * 'Unit List'!$AO$7, 'Unit List'!AO800)))), IF('Unit List'!Q800='Unit List'!$P$5, 'Unit List'!$AO$5, IF('Unit List'!Q800='Unit List'!$P$4, 'Unit List'!$AO$4, IF('Unit List'!Q800='Unit List'!$P$7, 'Unit List'!Q800 * 'Unit List'!$AO$7, 'Unit List'!Q800)))), IF('Unit List'!Q800='Unit List'!$P$5, 'Unit List'!$AO$5, IF('Unit List'!Q800='Unit List'!$P$4, 'Unit List'!$AO$4, IF('Unit List'!Q800='Unit List'!$P$7, 'Unit List'!Q800 * 'Unit List'!$AO$7, 'Unit List'!Q800)))), IF('Unit List'!AO800='Unit List'!$P$5, 'Unit List'!$AO$5, IF('Unit List'!AO800='Unit List'!$P$4, 'Unit List'!$AO$4, IF('Unit List'!AO800='Unit List'!$P$7, 'Unit List'!AO800 * 'Unit List'!$AO$7, 'Unit List'!AO800)))), IF('Unit List'!Q796='Unit List'!$P$5, 'Unit List'!$AO$5, IF('Unit List'!Q796='Unit List'!$P$4, 'Unit List'!$AO$4, IF('Unit List'!Q796='Unit List'!$P$7, 'Unit List'!Q796 * 'Unit List'!$AO$7, 'Unit List'!Q796)))), IF('Unit List'!Q796='Unit List'!$P$5, 'Unit List'!$AO$5, IF('Unit List'!Q796='Unit List'!$P$4, 'Unit List'!$AO$4, IF('Unit List'!Q796='Unit List'!$P$7, 'Unit List'!Q796 * 'Unit List'!$AO$7, 'Unit List'!Q796)))), IF('Unit List'!AO796='Unit List'!$P$5, 'Unit List'!$AO$5, IF('Unit List'!AO796='Unit List'!$P$4, 'Unit List'!$AO$4, IF('Unit List'!AO796='Unit List'!$P$7, 'Unit List'!AO796 * 'Unit List'!$AO$7, 'Unit List'!AO796)))),",",)</f>
        <v>1,</v>
      </c>
      <c r="I859" t="str">
        <f>CONCATENATE(IF(ISBLANK('Unit List'!AP796), IF(ISBLANK('Unit List'!R796), IF(ISBLANK('Unit List'!R796), IF(ISBLANK('Unit List'!AP800), IF(ISBLANK('Unit List'!R800), IF(ISBLANK('Unit List'!R800), IF(ISBLANK('Unit List'!AP800), IF(ISBLANK('Unit List'!R800), IF(ISBLANK('Unit List'!R800),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List'!R800='Unit List'!$P$5, 'Unit List'!$AP$5, IF('Unit List'!R800='Unit List'!$P$4, 'Unit List'!$AP$4, IF('Unit List'!R800='Unit List'!$P$7, 'Unit List'!R800 * 'Unit List'!$AP$7, 'Unit List'!R800)))), IF('Unit List'!R800='Unit List'!$P$5, 'Unit List'!$AP$5, IF('Unit List'!R800='Unit List'!$P$4, 'Unit List'!$AP$4, IF('Unit List'!R800='Unit List'!$P$7, 'Unit List'!R800 * 'Unit List'!$AP$7, 'Unit List'!R800)))), IF('Unit List'!AP800='Unit List'!$P$5, 'Unit List'!$AP$5, IF('Unit List'!AP800='Unit List'!$P$4, 'Unit List'!$AP$4, IF('Unit List'!AP800='Unit List'!$P$7, 'Unit List'!AP800 * 'Unit List'!$AP$7, 'Unit List'!AP800)))), IF('Unit List'!R800='Unit List'!$P$5, 'Unit List'!$AP$5, IF('Unit List'!R800='Unit List'!$P$4, 'Unit List'!$AP$4, IF('Unit List'!R800='Unit List'!$P$7, 'Unit List'!R800 * 'Unit List'!$AP$7, 'Unit List'!R800)))), IF('Unit List'!R800='Unit List'!$P$5, 'Unit List'!$AP$5, IF('Unit List'!R800='Unit List'!$P$4, 'Unit List'!$AP$4, IF('Unit List'!R800='Unit List'!$P$7, 'Unit List'!R800 * 'Unit List'!$AP$7, 'Unit List'!R800)))), IF('Unit List'!AP800='Unit List'!$P$5, 'Unit List'!$AP$5, IF('Unit List'!AP800='Unit List'!$P$4, 'Unit List'!$AP$4, IF('Unit List'!AP800='Unit List'!$P$7, 'Unit List'!AP800 * 'Unit List'!$AP$7, 'Unit List'!AP800)))), IF('Unit List'!R796='Unit List'!$P$5, 'Unit List'!$AP$5, IF('Unit List'!R796='Unit List'!$P$4, 'Unit List'!$AP$4, IF('Unit List'!R796='Unit List'!$P$7, 'Unit List'!R796 * 'Unit List'!$AP$7, 'Unit List'!R796)))), IF('Unit List'!R796='Unit List'!$P$5, 'Unit List'!$AP$5, IF('Unit List'!R796='Unit List'!$P$4, 'Unit List'!$AP$4, IF('Unit List'!R796='Unit List'!$P$7, 'Unit List'!R796 * 'Unit List'!$AP$7, 'Unit List'!R796)))), IF('Unit List'!AP796='Unit List'!$P$5, 'Unit List'!$AP$5, IF('Unit List'!AP796='Unit List'!$P$4, 'Unit List'!$AP$4, IF('Unit List'!AP796='Unit List'!$P$7, 'Unit List'!AP796 * 'Unit List'!$AP$7, 'Unit List'!AP796)))),",",)</f>
        <v>0.12,</v>
      </c>
      <c r="J859" t="str">
        <f>CONCATENATE("'",IF(ISBLANK('Unit List'!AQ796), IF(ISBLANK('Unit List'!S796), IF(ISBLANK('Unit List'!S796), IF(ISBLANK('Unit List'!AQ800), IF(ISBLANK('Unit List'!S800), IF(ISBLANK('Unit List'!S800), IF(ISBLANK('Unit List'!AQ800), IF(ISBLANK('Unit List'!S800), IF(ISBLANK('Unit List'!S800),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List'!S800='Unit List'!$P$5, 'Unit List'!$AQ$5, IF('Unit List'!S800='Unit List'!$P$4, 'Unit List'!$AQ$4, 'Unit List'!S800))), IF('Unit List'!S800='Unit List'!$P$5, 'Unit List'!$AQ$5, IF('Unit List'!S800='Unit List'!$P$4, 'Unit List'!$AQ$4, 'Unit List'!S800))), IF('Unit List'!AQ800='Unit List'!$P$5, 'Unit List'!$AQ$5, IF('Unit List'!AQ800='Unit List'!$P$4, 'Unit List'!$AQ$4, 'Unit List'!AQ800))), IF('Unit List'!S800='Unit List'!$P$5, 'Unit List'!$AQ$5, IF('Unit List'!S800='Unit List'!$P$4, 'Unit List'!$AQ$4, 'Unit List'!S800))), IF('Unit List'!S800='Unit List'!$P$5, 'Unit List'!$AQ$5, IF('Unit List'!S800='Unit List'!$P$4, 'Unit List'!$AQ$4, 'Unit List'!S800))), IF('Unit List'!AQ800='Unit List'!$P$5, 'Unit List'!$AQ$5, IF('Unit List'!AQ800='Unit List'!$P$4, 'Unit List'!$AQ$4, 'Unit List'!AQ800))), IF('Unit List'!S796='Unit List'!$P$5, 'Unit List'!$AQ$5, IF('Unit List'!S796='Unit List'!$P$4, 'Unit List'!$AQ$4, 'Unit List'!S796))), IF('Unit List'!S796='Unit List'!$P$5, 'Unit List'!$AQ$5, IF('Unit List'!S796='Unit List'!$P$4, 'Unit List'!$AQ$4, 'Unit List'!S796))), IF('Unit List'!AQ796='Unit List'!$P$5, 'Unit List'!$AQ$5, IF('Unit List'!AQ796='Unit List'!$P$4, 'Unit List'!$AQ$4, 'Unit List'!AQ796))),"'),",)</f>
        <v>'FighterWing'),</v>
      </c>
    </row>
    <row r="860" spans="1:10" x14ac:dyDescent="0.25">
      <c r="A860" t="s">
        <v>2713</v>
      </c>
      <c r="B860" t="str">
        <f>CONCATENATE("'_",'Unit List'!C797,"',",)</f>
        <v>'_AUSTRIA',</v>
      </c>
      <c r="C860" t="str">
        <f>"'',"</f>
        <v>'',</v>
      </c>
      <c r="D860" t="str">
        <f>CONCATENATE("'",'Unit List'!E797,"',",)</f>
        <v>'JET_FIGHTER',</v>
      </c>
      <c r="E860" t="str">
        <f>CONCATENATE("'",'Unit List'!F797,"',",)</f>
        <v>'JETFIGHTER',</v>
      </c>
      <c r="F860" t="str">
        <f>"'',"</f>
        <v>'',</v>
      </c>
      <c r="G860" t="str">
        <f>CONCATENATE("'",'Unit List'!H797,"',",)</f>
        <v>'EurofighterAustria',</v>
      </c>
      <c r="H860" t="str">
        <f>CONCATENATE(IF(ISBLANK('Unit List'!AO797), IF(ISBLANK('Unit List'!Q797), IF(ISBLANK('Unit List'!Q797), IF(ISBLANK('Unit List'!AO797), IF(ISBLANK('Unit List'!Q797), IF(ISBLANK('Unit List'!Q797), IF(ISBLANK('Unit List'!AO797), IF(ISBLANK('Unit List'!Q797), IF(ISBLANK('Unit List'!Q797),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List'!Q797='Unit List'!$P$5, 'Unit List'!$AO$5, IF('Unit List'!Q797='Unit List'!$P$4, 'Unit List'!$AO$4, IF('Unit List'!Q797='Unit List'!$P$7, 'Unit List'!Q797 * 'Unit List'!$AO$7, 'Unit List'!Q797)))), IF('Unit List'!Q797='Unit List'!$P$5, 'Unit List'!$AO$5, IF('Unit List'!Q797='Unit List'!$P$4, 'Unit List'!$AO$4, IF('Unit List'!Q797='Unit List'!$P$7, 'Unit List'!Q797 * 'Unit List'!$AO$7, 'Unit List'!Q797)))), IF('Unit List'!AO797='Unit List'!$P$5, 'Unit List'!$AO$5, IF('Unit List'!AO797='Unit List'!$P$4, 'Unit List'!$AO$4, IF('Unit List'!AO797='Unit List'!$P$7, 'Unit List'!AO797 * 'Unit List'!$AO$7, 'Unit List'!AO797)))), IF('Unit List'!Q797='Unit List'!$P$5, 'Unit List'!$AO$5, IF('Unit List'!Q797='Unit List'!$P$4, 'Unit List'!$AO$4, IF('Unit List'!Q797='Unit List'!$P$7, 'Unit List'!Q797 * 'Unit List'!$AO$7, 'Unit List'!Q797)))), IF('Unit List'!Q797='Unit List'!$P$5, 'Unit List'!$AO$5, IF('Unit List'!Q797='Unit List'!$P$4, 'Unit List'!$AO$4, IF('Unit List'!Q797='Unit List'!$P$7, 'Unit List'!Q797 * 'Unit List'!$AO$7, 'Unit List'!Q797)))), IF('Unit List'!AO797='Unit List'!$P$5, 'Unit List'!$AO$5, IF('Unit List'!AO797='Unit List'!$P$4, 'Unit List'!$AO$4, IF('Unit List'!AO797='Unit List'!$P$7, 'Unit List'!AO797 * 'Unit List'!$AO$7, 'Unit List'!AO797)))), IF('Unit List'!Q797='Unit List'!$P$5, 'Unit List'!$AO$5, IF('Unit List'!Q797='Unit List'!$P$4, 'Unit List'!$AO$4, IF('Unit List'!Q797='Unit List'!$P$7, 'Unit List'!Q797 * 'Unit List'!$AO$7, 'Unit List'!Q797)))), IF('Unit List'!Q797='Unit List'!$P$5, 'Unit List'!$AO$5, IF('Unit List'!Q797='Unit List'!$P$4, 'Unit List'!$AO$4, IF('Unit List'!Q797='Unit List'!$P$7, 'Unit List'!Q797 * 'Unit List'!$AO$7, 'Unit List'!Q797)))), IF('Unit List'!AO797='Unit List'!$P$5, 'Unit List'!$AO$5, IF('Unit List'!AO797='Unit List'!$P$4, 'Unit List'!$AO$4, IF('Unit List'!AO797='Unit List'!$P$7, 'Unit List'!AO797 * 'Unit List'!$AO$7, 'Unit List'!AO797)))),",",)</f>
        <v>1,</v>
      </c>
      <c r="I860" t="str">
        <f>CONCATENATE(IF(ISBLANK('Unit List'!AP797), IF(ISBLANK('Unit List'!R797), IF(ISBLANK('Unit List'!R797), IF(ISBLANK('Unit List'!AP797), IF(ISBLANK('Unit List'!R797), IF(ISBLANK('Unit List'!R797), IF(ISBLANK('Unit List'!AP797), IF(ISBLANK('Unit List'!R797), IF(ISBLANK('Unit List'!R797),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List'!R797='Unit List'!$P$5, 'Unit List'!$AP$5, IF('Unit List'!R797='Unit List'!$P$4, 'Unit List'!$AP$4, IF('Unit List'!R797='Unit List'!$P$7, 'Unit List'!R797 * 'Unit List'!$AP$7, 'Unit List'!R797)))), IF('Unit List'!R797='Unit List'!$P$5, 'Unit List'!$AP$5, IF('Unit List'!R797='Unit List'!$P$4, 'Unit List'!$AP$4, IF('Unit List'!R797='Unit List'!$P$7, 'Unit List'!R797 * 'Unit List'!$AP$7, 'Unit List'!R797)))), IF('Unit List'!AP797='Unit List'!$P$5, 'Unit List'!$AP$5, IF('Unit List'!AP797='Unit List'!$P$4, 'Unit List'!$AP$4, IF('Unit List'!AP797='Unit List'!$P$7, 'Unit List'!AP797 * 'Unit List'!$AP$7, 'Unit List'!AP797)))), IF('Unit List'!R797='Unit List'!$P$5, 'Unit List'!$AP$5, IF('Unit List'!R797='Unit List'!$P$4, 'Unit List'!$AP$4, IF('Unit List'!R797='Unit List'!$P$7, 'Unit List'!R797 * 'Unit List'!$AP$7, 'Unit List'!R797)))), IF('Unit List'!R797='Unit List'!$P$5, 'Unit List'!$AP$5, IF('Unit List'!R797='Unit List'!$P$4, 'Unit List'!$AP$4, IF('Unit List'!R797='Unit List'!$P$7, 'Unit List'!R797 * 'Unit List'!$AP$7, 'Unit List'!R797)))), IF('Unit List'!AP797='Unit List'!$P$5, 'Unit List'!$AP$5, IF('Unit List'!AP797='Unit List'!$P$4, 'Unit List'!$AP$4, IF('Unit List'!AP797='Unit List'!$P$7, 'Unit List'!AP797 * 'Unit List'!$AP$7, 'Unit List'!AP797)))), IF('Unit List'!R797='Unit List'!$P$5, 'Unit List'!$AP$5, IF('Unit List'!R797='Unit List'!$P$4, 'Unit List'!$AP$4, IF('Unit List'!R797='Unit List'!$P$7, 'Unit List'!R797 * 'Unit List'!$AP$7, 'Unit List'!R797)))), IF('Unit List'!R797='Unit List'!$P$5, 'Unit List'!$AP$5, IF('Unit List'!R797='Unit List'!$P$4, 'Unit List'!$AP$4, IF('Unit List'!R797='Unit List'!$P$7, 'Unit List'!R797 * 'Unit List'!$AP$7, 'Unit List'!R797)))), IF('Unit List'!AP797='Unit List'!$P$5, 'Unit List'!$AP$5, IF('Unit List'!AP797='Unit List'!$P$4, 'Unit List'!$AP$4, IF('Unit List'!AP797='Unit List'!$P$7, 'Unit List'!AP797 * 'Unit List'!$AP$7, 'Unit List'!AP797)))),",",)</f>
        <v>0.12,</v>
      </c>
      <c r="J860" t="str">
        <f>CONCATENATE("'",IF(ISBLANK('Unit List'!AQ797), IF(ISBLANK('Unit List'!S797), IF(ISBLANK('Unit List'!S797), IF(ISBLANK('Unit List'!AQ797), IF(ISBLANK('Unit List'!S797), IF(ISBLANK('Unit List'!S797), IF(ISBLANK('Unit List'!AQ797), IF(ISBLANK('Unit List'!S797), IF(ISBLANK('Unit List'!S797),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List'!S797='Unit List'!$P$5, 'Unit List'!$AQ$5, IF('Unit List'!S797='Unit List'!$P$4, 'Unit List'!$AQ$4, 'Unit List'!S797))), IF('Unit List'!S797='Unit List'!$P$5, 'Unit List'!$AQ$5, IF('Unit List'!S797='Unit List'!$P$4, 'Unit List'!$AQ$4, 'Unit List'!S797))), IF('Unit List'!AQ797='Unit List'!$P$5, 'Unit List'!$AQ$5, IF('Unit List'!AQ797='Unit List'!$P$4, 'Unit List'!$AQ$4, 'Unit List'!AQ797))), IF('Unit List'!S797='Unit List'!$P$5, 'Unit List'!$AQ$5, IF('Unit List'!S797='Unit List'!$P$4, 'Unit List'!$AQ$4, 'Unit List'!S797))), IF('Unit List'!S797='Unit List'!$P$5, 'Unit List'!$AQ$5, IF('Unit List'!S797='Unit List'!$P$4, 'Unit List'!$AQ$4, 'Unit List'!S797))), IF('Unit List'!AQ797='Unit List'!$P$5, 'Unit List'!$AQ$5, IF('Unit List'!AQ797='Unit List'!$P$4, 'Unit List'!$AQ$4, 'Unit List'!AQ797))), IF('Unit List'!S797='Unit List'!$P$5, 'Unit List'!$AQ$5, IF('Unit List'!S797='Unit List'!$P$4, 'Unit List'!$AQ$4, 'Unit List'!S797))), IF('Unit List'!S797='Unit List'!$P$5, 'Unit List'!$AQ$5, IF('Unit List'!S797='Unit List'!$P$4, 'Unit List'!$AQ$4, 'Unit List'!S797))), IF('Unit List'!AQ797='Unit List'!$P$5, 'Unit List'!$AQ$5, IF('Unit List'!AQ797='Unit List'!$P$4, 'Unit List'!$AQ$4, 'Unit List'!AQ797))),"'),",)</f>
        <v>'FighterWing'),</v>
      </c>
    </row>
    <row r="861" spans="1:10" x14ac:dyDescent="0.25">
      <c r="A861" t="s">
        <v>2713</v>
      </c>
      <c r="B861" t="str">
        <f>CONCATENATE("'_",'Unit List'!C798,"',",)</f>
        <v>'_CANADA',</v>
      </c>
      <c r="C861" t="str">
        <f>"'',"</f>
        <v>'',</v>
      </c>
      <c r="D861" t="str">
        <f>CONCATENATE("'",'Unit List'!E798,"',",)</f>
        <v>'JET_FIGHTER',</v>
      </c>
      <c r="E861" t="str">
        <f>CONCATENATE("'",'Unit List'!F798,"',",)</f>
        <v>'JETFIGHTER',</v>
      </c>
      <c r="F861" t="str">
        <f>"'',"</f>
        <v>'',</v>
      </c>
      <c r="G861" t="str">
        <f>CONCATENATE("'",'Unit List'!H798,"',",)</f>
        <v>'AvroArrow',</v>
      </c>
      <c r="H861" t="str">
        <f>CONCATENATE(IF(ISBLANK('Unit List'!AO798), IF(ISBLANK('Unit List'!Q798), IF(ISBLANK('Unit List'!Q798), IF(ISBLANK('Unit List'!AO798), IF(ISBLANK('Unit List'!Q798), IF(ISBLANK('Unit List'!Q798), IF(ISBLANK('Unit List'!AO798), IF(ISBLANK('Unit List'!Q798), IF(ISBLANK('Unit List'!Q798),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List'!Q798='Unit List'!$P$5, 'Unit List'!$AO$5, IF('Unit List'!Q798='Unit List'!$P$4, 'Unit List'!$AO$4, IF('Unit List'!Q798='Unit List'!$P$7, 'Unit List'!Q798 * 'Unit List'!$AO$7, 'Unit List'!Q798)))), IF('Unit List'!Q798='Unit List'!$P$5, 'Unit List'!$AO$5, IF('Unit List'!Q798='Unit List'!$P$4, 'Unit List'!$AO$4, IF('Unit List'!Q798='Unit List'!$P$7, 'Unit List'!Q798 * 'Unit List'!$AO$7, 'Unit List'!Q798)))), IF('Unit List'!AO798='Unit List'!$P$5, 'Unit List'!$AO$5, IF('Unit List'!AO798='Unit List'!$P$4, 'Unit List'!$AO$4, IF('Unit List'!AO798='Unit List'!$P$7, 'Unit List'!AO798 * 'Unit List'!$AO$7, 'Unit List'!AO798)))), IF('Unit List'!Q798='Unit List'!$P$5, 'Unit List'!$AO$5, IF('Unit List'!Q798='Unit List'!$P$4, 'Unit List'!$AO$4, IF('Unit List'!Q798='Unit List'!$P$7, 'Unit List'!Q798 * 'Unit List'!$AO$7, 'Unit List'!Q798)))), IF('Unit List'!Q798='Unit List'!$P$5, 'Unit List'!$AO$5, IF('Unit List'!Q798='Unit List'!$P$4, 'Unit List'!$AO$4, IF('Unit List'!Q798='Unit List'!$P$7, 'Unit List'!Q798 * 'Unit List'!$AO$7, 'Unit List'!Q798)))), IF('Unit List'!AO798='Unit List'!$P$5, 'Unit List'!$AO$5, IF('Unit List'!AO798='Unit List'!$P$4, 'Unit List'!$AO$4, IF('Unit List'!AO798='Unit List'!$P$7, 'Unit List'!AO798 * 'Unit List'!$AO$7, 'Unit List'!AO798)))), IF('Unit List'!Q798='Unit List'!$P$5, 'Unit List'!$AO$5, IF('Unit List'!Q798='Unit List'!$P$4, 'Unit List'!$AO$4, IF('Unit List'!Q798='Unit List'!$P$7, 'Unit List'!Q798 * 'Unit List'!$AO$7, 'Unit List'!Q798)))), IF('Unit List'!Q798='Unit List'!$P$5, 'Unit List'!$AO$5, IF('Unit List'!Q798='Unit List'!$P$4, 'Unit List'!$AO$4, IF('Unit List'!Q798='Unit List'!$P$7, 'Unit List'!Q798 * 'Unit List'!$AO$7, 'Unit List'!Q798)))), IF('Unit List'!AO798='Unit List'!$P$5, 'Unit List'!$AO$5, IF('Unit List'!AO798='Unit List'!$P$4, 'Unit List'!$AO$4, IF('Unit List'!AO798='Unit List'!$P$7, 'Unit List'!AO798 * 'Unit List'!$AO$7, 'Unit List'!AO798)))),",",)</f>
        <v>1,</v>
      </c>
      <c r="I861" t="str">
        <f>CONCATENATE(IF(ISBLANK('Unit List'!AP798), IF(ISBLANK('Unit List'!R798), IF(ISBLANK('Unit List'!R798), IF(ISBLANK('Unit List'!AP798), IF(ISBLANK('Unit List'!R798), IF(ISBLANK('Unit List'!R798), IF(ISBLANK('Unit List'!AP798), IF(ISBLANK('Unit List'!R798), IF(ISBLANK('Unit List'!R798),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List'!R798='Unit List'!$P$5, 'Unit List'!$AP$5, IF('Unit List'!R798='Unit List'!$P$4, 'Unit List'!$AP$4, IF('Unit List'!R798='Unit List'!$P$7, 'Unit List'!R798 * 'Unit List'!$AP$7, 'Unit List'!R798)))), IF('Unit List'!R798='Unit List'!$P$5, 'Unit List'!$AP$5, IF('Unit List'!R798='Unit List'!$P$4, 'Unit List'!$AP$4, IF('Unit List'!R798='Unit List'!$P$7, 'Unit List'!R798 * 'Unit List'!$AP$7, 'Unit List'!R798)))), IF('Unit List'!AP798='Unit List'!$P$5, 'Unit List'!$AP$5, IF('Unit List'!AP798='Unit List'!$P$4, 'Unit List'!$AP$4, IF('Unit List'!AP798='Unit List'!$P$7, 'Unit List'!AP798 * 'Unit List'!$AP$7, 'Unit List'!AP798)))), IF('Unit List'!R798='Unit List'!$P$5, 'Unit List'!$AP$5, IF('Unit List'!R798='Unit List'!$P$4, 'Unit List'!$AP$4, IF('Unit List'!R798='Unit List'!$P$7, 'Unit List'!R798 * 'Unit List'!$AP$7, 'Unit List'!R798)))), IF('Unit List'!R798='Unit List'!$P$5, 'Unit List'!$AP$5, IF('Unit List'!R798='Unit List'!$P$4, 'Unit List'!$AP$4, IF('Unit List'!R798='Unit List'!$P$7, 'Unit List'!R798 * 'Unit List'!$AP$7, 'Unit List'!R798)))), IF('Unit List'!AP798='Unit List'!$P$5, 'Unit List'!$AP$5, IF('Unit List'!AP798='Unit List'!$P$4, 'Unit List'!$AP$4, IF('Unit List'!AP798='Unit List'!$P$7, 'Unit List'!AP798 * 'Unit List'!$AP$7, 'Unit List'!AP798)))), IF('Unit List'!R798='Unit List'!$P$5, 'Unit List'!$AP$5, IF('Unit List'!R798='Unit List'!$P$4, 'Unit List'!$AP$4, IF('Unit List'!R798='Unit List'!$P$7, 'Unit List'!R798 * 'Unit List'!$AP$7, 'Unit List'!R798)))), IF('Unit List'!R798='Unit List'!$P$5, 'Unit List'!$AP$5, IF('Unit List'!R798='Unit List'!$P$4, 'Unit List'!$AP$4, IF('Unit List'!R798='Unit List'!$P$7, 'Unit List'!R798 * 'Unit List'!$AP$7, 'Unit List'!R798)))), IF('Unit List'!AP798='Unit List'!$P$5, 'Unit List'!$AP$5, IF('Unit List'!AP798='Unit List'!$P$4, 'Unit List'!$AP$4, IF('Unit List'!AP798='Unit List'!$P$7, 'Unit List'!AP798 * 'Unit List'!$AP$7, 'Unit List'!AP798)))),",",)</f>
        <v>0.11,</v>
      </c>
      <c r="J861" t="str">
        <f>CONCATENATE("'",IF(ISBLANK('Unit List'!AQ798), IF(ISBLANK('Unit List'!S798), IF(ISBLANK('Unit List'!S798), IF(ISBLANK('Unit List'!AQ798), IF(ISBLANK('Unit List'!S798), IF(ISBLANK('Unit List'!S798), IF(ISBLANK('Unit List'!AQ798), IF(ISBLANK('Unit List'!S798), IF(ISBLANK('Unit List'!S798),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List'!S798='Unit List'!$P$5, 'Unit List'!$AQ$5, IF('Unit List'!S798='Unit List'!$P$4, 'Unit List'!$AQ$4, 'Unit List'!S798))), IF('Unit List'!S798='Unit List'!$P$5, 'Unit List'!$AQ$5, IF('Unit List'!S798='Unit List'!$P$4, 'Unit List'!$AQ$4, 'Unit List'!S798))), IF('Unit List'!AQ798='Unit List'!$P$5, 'Unit List'!$AQ$5, IF('Unit List'!AQ798='Unit List'!$P$4, 'Unit List'!$AQ$4, 'Unit List'!AQ798))), IF('Unit List'!S798='Unit List'!$P$5, 'Unit List'!$AQ$5, IF('Unit List'!S798='Unit List'!$P$4, 'Unit List'!$AQ$4, 'Unit List'!S798))), IF('Unit List'!S798='Unit List'!$P$5, 'Unit List'!$AQ$5, IF('Unit List'!S798='Unit List'!$P$4, 'Unit List'!$AQ$4, 'Unit List'!S798))), IF('Unit List'!AQ798='Unit List'!$P$5, 'Unit List'!$AQ$5, IF('Unit List'!AQ798='Unit List'!$P$4, 'Unit List'!$AQ$4, 'Unit List'!AQ798))), IF('Unit List'!S798='Unit List'!$P$5, 'Unit List'!$AQ$5, IF('Unit List'!S798='Unit List'!$P$4, 'Unit List'!$AQ$4, 'Unit List'!S798))), IF('Unit List'!S798='Unit List'!$P$5, 'Unit List'!$AQ$5, IF('Unit List'!S798='Unit List'!$P$4, 'Unit List'!$AQ$4, 'Unit List'!S798))), IF('Unit List'!AQ798='Unit List'!$P$5, 'Unit List'!$AQ$5, IF('Unit List'!AQ798='Unit List'!$P$4, 'Unit List'!$AQ$4, 'Unit List'!AQ798))),"'),",)</f>
        <v>'FighterWing'),</v>
      </c>
    </row>
    <row r="862" spans="1:10" x14ac:dyDescent="0.25">
      <c r="A862" t="s">
        <v>2713</v>
      </c>
      <c r="B862" t="str">
        <f>CONCATENATE("'_",'Unit List'!C799,"',",)</f>
        <v>'_CELTS',</v>
      </c>
      <c r="C862" t="str">
        <f>CONCATENATE("'_",'Unit List'!D799,"',",)</f>
        <v>'_ENGLAND',</v>
      </c>
      <c r="D862" t="str">
        <f>CONCATENATE("'",'Unit List'!E799,"',",)</f>
        <v>'JET_FIGHTER',</v>
      </c>
      <c r="E862" t="str">
        <f>CONCATENATE("'",'Unit List'!F799,"',",)</f>
        <v>'JETFIGHTER',</v>
      </c>
      <c r="F862" t="str">
        <f>"'',"</f>
        <v>'',</v>
      </c>
      <c r="G862" t="str">
        <f>CONCATENATE("'",'Unit List'!H800,"',",)</f>
        <v>'EurofighterUK',</v>
      </c>
      <c r="H862" t="str">
        <f>CONCATENATE(IF(ISBLANK('Unit List'!AO799), IF(ISBLANK('Unit List'!Q799), IF(ISBLANK('Unit List'!Q799), IF(ISBLANK('Unit List'!AO800), IF(ISBLANK('Unit List'!Q800), IF(ISBLANK('Unit List'!Q800), IF(ISBLANK('Unit List'!AO800), IF(ISBLANK('Unit List'!Q800), IF(ISBLANK('Unit List'!Q800),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List'!Q800='Unit List'!$P$5, 'Unit List'!$AO$5, IF('Unit List'!Q800='Unit List'!$P$4, 'Unit List'!$AO$4, IF('Unit List'!Q800='Unit List'!$P$7, 'Unit List'!Q800 * 'Unit List'!$AO$7, 'Unit List'!Q800)))), IF('Unit List'!Q800='Unit List'!$P$5, 'Unit List'!$AO$5, IF('Unit List'!Q800='Unit List'!$P$4, 'Unit List'!$AO$4, IF('Unit List'!Q800='Unit List'!$P$7, 'Unit List'!Q800 * 'Unit List'!$AO$7, 'Unit List'!Q800)))), IF('Unit List'!AO800='Unit List'!$P$5, 'Unit List'!$AO$5, IF('Unit List'!AO800='Unit List'!$P$4, 'Unit List'!$AO$4, IF('Unit List'!AO800='Unit List'!$P$7, 'Unit List'!AO800 * 'Unit List'!$AO$7, 'Unit List'!AO800)))), IF('Unit List'!Q800='Unit List'!$P$5, 'Unit List'!$AO$5, IF('Unit List'!Q800='Unit List'!$P$4, 'Unit List'!$AO$4, IF('Unit List'!Q800='Unit List'!$P$7, 'Unit List'!Q800 * 'Unit List'!$AO$7, 'Unit List'!Q800)))), IF('Unit List'!Q800='Unit List'!$P$5, 'Unit List'!$AO$5, IF('Unit List'!Q800='Unit List'!$P$4, 'Unit List'!$AO$4, IF('Unit List'!Q800='Unit List'!$P$7, 'Unit List'!Q800 * 'Unit List'!$AO$7, 'Unit List'!Q800)))), IF('Unit List'!AO800='Unit List'!$P$5, 'Unit List'!$AO$5, IF('Unit List'!AO800='Unit List'!$P$4, 'Unit List'!$AO$4, IF('Unit List'!AO800='Unit List'!$P$7, 'Unit List'!AO800 * 'Unit List'!$AO$7, 'Unit List'!AO800)))), IF('Unit List'!Q799='Unit List'!$P$5, 'Unit List'!$AO$5, IF('Unit List'!Q799='Unit List'!$P$4, 'Unit List'!$AO$4, IF('Unit List'!Q799='Unit List'!$P$7, 'Unit List'!Q799 * 'Unit List'!$AO$7, 'Unit List'!Q799)))), IF('Unit List'!Q799='Unit List'!$P$5, 'Unit List'!$AO$5, IF('Unit List'!Q799='Unit List'!$P$4, 'Unit List'!$AO$4, IF('Unit List'!Q799='Unit List'!$P$7, 'Unit List'!Q799 * 'Unit List'!$AO$7, 'Unit List'!Q799)))), IF('Unit List'!AO799='Unit List'!$P$5, 'Unit List'!$AO$5, IF('Unit List'!AO799='Unit List'!$P$4, 'Unit List'!$AO$4, IF('Unit List'!AO799='Unit List'!$P$7, 'Unit List'!AO799 * 'Unit List'!$AO$7, 'Unit List'!AO799)))),",",)</f>
        <v>1,</v>
      </c>
      <c r="I862" t="str">
        <f>CONCATENATE(IF(ISBLANK('Unit List'!AP799), IF(ISBLANK('Unit List'!R799), IF(ISBLANK('Unit List'!R799), IF(ISBLANK('Unit List'!AP800), IF(ISBLANK('Unit List'!R800), IF(ISBLANK('Unit List'!R800), IF(ISBLANK('Unit List'!AP800), IF(ISBLANK('Unit List'!R800), IF(ISBLANK('Unit List'!R800),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List'!R800='Unit List'!$P$5, 'Unit List'!$AP$5, IF('Unit List'!R800='Unit List'!$P$4, 'Unit List'!$AP$4, IF('Unit List'!R800='Unit List'!$P$7, 'Unit List'!R800 * 'Unit List'!$AP$7, 'Unit List'!R800)))), IF('Unit List'!R800='Unit List'!$P$5, 'Unit List'!$AP$5, IF('Unit List'!R800='Unit List'!$P$4, 'Unit List'!$AP$4, IF('Unit List'!R800='Unit List'!$P$7, 'Unit List'!R800 * 'Unit List'!$AP$7, 'Unit List'!R800)))), IF('Unit List'!AP800='Unit List'!$P$5, 'Unit List'!$AP$5, IF('Unit List'!AP800='Unit List'!$P$4, 'Unit List'!$AP$4, IF('Unit List'!AP800='Unit List'!$P$7, 'Unit List'!AP800 * 'Unit List'!$AP$7, 'Unit List'!AP800)))), IF('Unit List'!R800='Unit List'!$P$5, 'Unit List'!$AP$5, IF('Unit List'!R800='Unit List'!$P$4, 'Unit List'!$AP$4, IF('Unit List'!R800='Unit List'!$P$7, 'Unit List'!R800 * 'Unit List'!$AP$7, 'Unit List'!R800)))), IF('Unit List'!R800='Unit List'!$P$5, 'Unit List'!$AP$5, IF('Unit List'!R800='Unit List'!$P$4, 'Unit List'!$AP$4, IF('Unit List'!R800='Unit List'!$P$7, 'Unit List'!R800 * 'Unit List'!$AP$7, 'Unit List'!R800)))), IF('Unit List'!AP800='Unit List'!$P$5, 'Unit List'!$AP$5, IF('Unit List'!AP800='Unit List'!$P$4, 'Unit List'!$AP$4, IF('Unit List'!AP800='Unit List'!$P$7, 'Unit List'!AP800 * 'Unit List'!$AP$7, 'Unit List'!AP800)))), IF('Unit List'!R799='Unit List'!$P$5, 'Unit List'!$AP$5, IF('Unit List'!R799='Unit List'!$P$4, 'Unit List'!$AP$4, IF('Unit List'!R799='Unit List'!$P$7, 'Unit List'!R799 * 'Unit List'!$AP$7, 'Unit List'!R799)))), IF('Unit List'!R799='Unit List'!$P$5, 'Unit List'!$AP$5, IF('Unit List'!R799='Unit List'!$P$4, 'Unit List'!$AP$4, IF('Unit List'!R799='Unit List'!$P$7, 'Unit List'!R799 * 'Unit List'!$AP$7, 'Unit List'!R799)))), IF('Unit List'!AP799='Unit List'!$P$5, 'Unit List'!$AP$5, IF('Unit List'!AP799='Unit List'!$P$4, 'Unit List'!$AP$4, IF('Unit List'!AP799='Unit List'!$P$7, 'Unit List'!AP799 * 'Unit List'!$AP$7, 'Unit List'!AP799)))),",",)</f>
        <v>0.12,</v>
      </c>
      <c r="J862" t="str">
        <f>CONCATENATE("'",IF(ISBLANK('Unit List'!AQ799), IF(ISBLANK('Unit List'!S799), IF(ISBLANK('Unit List'!S799), IF(ISBLANK('Unit List'!AQ800), IF(ISBLANK('Unit List'!S800), IF(ISBLANK('Unit List'!S800), IF(ISBLANK('Unit List'!AQ800), IF(ISBLANK('Unit List'!S800), IF(ISBLANK('Unit List'!S800),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List'!S800='Unit List'!$P$5, 'Unit List'!$AQ$5, IF('Unit List'!S800='Unit List'!$P$4, 'Unit List'!$AQ$4, 'Unit List'!S800))), IF('Unit List'!S800='Unit List'!$P$5, 'Unit List'!$AQ$5, IF('Unit List'!S800='Unit List'!$P$4, 'Unit List'!$AQ$4, 'Unit List'!S800))), IF('Unit List'!AQ800='Unit List'!$P$5, 'Unit List'!$AQ$5, IF('Unit List'!AQ800='Unit List'!$P$4, 'Unit List'!$AQ$4, 'Unit List'!AQ800))), IF('Unit List'!S800='Unit List'!$P$5, 'Unit List'!$AQ$5, IF('Unit List'!S800='Unit List'!$P$4, 'Unit List'!$AQ$4, 'Unit List'!S800))), IF('Unit List'!S800='Unit List'!$P$5, 'Unit List'!$AQ$5, IF('Unit List'!S800='Unit List'!$P$4, 'Unit List'!$AQ$4, 'Unit List'!S800))), IF('Unit List'!AQ800='Unit List'!$P$5, 'Unit List'!$AQ$5, IF('Unit List'!AQ800='Unit List'!$P$4, 'Unit List'!$AQ$4, 'Unit List'!AQ800))), IF('Unit List'!S799='Unit List'!$P$5, 'Unit List'!$AQ$5, IF('Unit List'!S799='Unit List'!$P$4, 'Unit List'!$AQ$4, 'Unit List'!S799))), IF('Unit List'!S799='Unit List'!$P$5, 'Unit List'!$AQ$5, IF('Unit List'!S799='Unit List'!$P$4, 'Unit List'!$AQ$4, 'Unit List'!S799))), IF('Unit List'!AQ799='Unit List'!$P$5, 'Unit List'!$AQ$5, IF('Unit List'!AQ799='Unit List'!$P$4, 'Unit List'!$AQ$4, 'Unit List'!AQ799))),"'),",)</f>
        <v>'FighterWing'),</v>
      </c>
    </row>
    <row r="863" spans="1:10" x14ac:dyDescent="0.25">
      <c r="A863" t="s">
        <v>2713</v>
      </c>
      <c r="B863" t="str">
        <f>CONCATENATE("'_",'Unit List'!C800,"',",)</f>
        <v>'_ENGLAND',</v>
      </c>
      <c r="C863" t="str">
        <f>"'',"</f>
        <v>'',</v>
      </c>
      <c r="D863" t="str">
        <f>CONCATENATE("'",'Unit List'!E800,"',",)</f>
        <v>'JET_FIGHTER',</v>
      </c>
      <c r="E863" t="str">
        <f>CONCATENATE("'",'Unit List'!F800,"',",)</f>
        <v>'JETFIGHTER',</v>
      </c>
      <c r="F863" t="str">
        <f>"'',"</f>
        <v>'',</v>
      </c>
      <c r="G863" t="str">
        <f>CONCATENATE("'",'Unit List'!H800,"',",)</f>
        <v>'EurofighterUK',</v>
      </c>
      <c r="H863" t="str">
        <f>CONCATENATE(IF(ISBLANK('Unit List'!AO800), IF(ISBLANK('Unit List'!Q800), IF(ISBLANK('Unit List'!Q800), IF(ISBLANK('Unit List'!AO800), IF(ISBLANK('Unit List'!Q800), IF(ISBLANK('Unit List'!Q800), IF(ISBLANK('Unit List'!AO800), IF(ISBLANK('Unit List'!Q800), IF(ISBLANK('Unit List'!Q800),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List'!Q800='Unit List'!$P$5, 'Unit List'!$AO$5, IF('Unit List'!Q800='Unit List'!$P$4, 'Unit List'!$AO$4, IF('Unit List'!Q800='Unit List'!$P$7, 'Unit List'!Q800 * 'Unit List'!$AO$7, 'Unit List'!Q800)))), IF('Unit List'!Q800='Unit List'!$P$5, 'Unit List'!$AO$5, IF('Unit List'!Q800='Unit List'!$P$4, 'Unit List'!$AO$4, IF('Unit List'!Q800='Unit List'!$P$7, 'Unit List'!Q800 * 'Unit List'!$AO$7, 'Unit List'!Q800)))), IF('Unit List'!AO800='Unit List'!$P$5, 'Unit List'!$AO$5, IF('Unit List'!AO800='Unit List'!$P$4, 'Unit List'!$AO$4, IF('Unit List'!AO800='Unit List'!$P$7, 'Unit List'!AO800 * 'Unit List'!$AO$7, 'Unit List'!AO800)))), IF('Unit List'!Q800='Unit List'!$P$5, 'Unit List'!$AO$5, IF('Unit List'!Q800='Unit List'!$P$4, 'Unit List'!$AO$4, IF('Unit List'!Q800='Unit List'!$P$7, 'Unit List'!Q800 * 'Unit List'!$AO$7, 'Unit List'!Q800)))), IF('Unit List'!Q800='Unit List'!$P$5, 'Unit List'!$AO$5, IF('Unit List'!Q800='Unit List'!$P$4, 'Unit List'!$AO$4, IF('Unit List'!Q800='Unit List'!$P$7, 'Unit List'!Q800 * 'Unit List'!$AO$7, 'Unit List'!Q800)))), IF('Unit List'!AO800='Unit List'!$P$5, 'Unit List'!$AO$5, IF('Unit List'!AO800='Unit List'!$P$4, 'Unit List'!$AO$4, IF('Unit List'!AO800='Unit List'!$P$7, 'Unit List'!AO800 * 'Unit List'!$AO$7, 'Unit List'!AO800)))), IF('Unit List'!Q800='Unit List'!$P$5, 'Unit List'!$AO$5, IF('Unit List'!Q800='Unit List'!$P$4, 'Unit List'!$AO$4, IF('Unit List'!Q800='Unit List'!$P$7, 'Unit List'!Q800 * 'Unit List'!$AO$7, 'Unit List'!Q800)))), IF('Unit List'!Q800='Unit List'!$P$5, 'Unit List'!$AO$5, IF('Unit List'!Q800='Unit List'!$P$4, 'Unit List'!$AO$4, IF('Unit List'!Q800='Unit List'!$P$7, 'Unit List'!Q800 * 'Unit List'!$AO$7, 'Unit List'!Q800)))), IF('Unit List'!AO800='Unit List'!$P$5, 'Unit List'!$AO$5, IF('Unit List'!AO800='Unit List'!$P$4, 'Unit List'!$AO$4, IF('Unit List'!AO800='Unit List'!$P$7, 'Unit List'!AO800 * 'Unit List'!$AO$7, 'Unit List'!AO800)))),",",)</f>
        <v>1,</v>
      </c>
      <c r="I863" t="str">
        <f>CONCATENATE(IF(ISBLANK('Unit List'!AP800), IF(ISBLANK('Unit List'!R800), IF(ISBLANK('Unit List'!R800), IF(ISBLANK('Unit List'!AP800), IF(ISBLANK('Unit List'!R800), IF(ISBLANK('Unit List'!R800), IF(ISBLANK('Unit List'!AP800), IF(ISBLANK('Unit List'!R800), IF(ISBLANK('Unit List'!R800),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List'!R800='Unit List'!$P$5, 'Unit List'!$AP$5, IF('Unit List'!R800='Unit List'!$P$4, 'Unit List'!$AP$4, IF('Unit List'!R800='Unit List'!$P$7, 'Unit List'!R800 * 'Unit List'!$AP$7, 'Unit List'!R800)))), IF('Unit List'!R800='Unit List'!$P$5, 'Unit List'!$AP$5, IF('Unit List'!R800='Unit List'!$P$4, 'Unit List'!$AP$4, IF('Unit List'!R800='Unit List'!$P$7, 'Unit List'!R800 * 'Unit List'!$AP$7, 'Unit List'!R800)))), IF('Unit List'!AP800='Unit List'!$P$5, 'Unit List'!$AP$5, IF('Unit List'!AP800='Unit List'!$P$4, 'Unit List'!$AP$4, IF('Unit List'!AP800='Unit List'!$P$7, 'Unit List'!AP800 * 'Unit List'!$AP$7, 'Unit List'!AP800)))), IF('Unit List'!R800='Unit List'!$P$5, 'Unit List'!$AP$5, IF('Unit List'!R800='Unit List'!$P$4, 'Unit List'!$AP$4, IF('Unit List'!R800='Unit List'!$P$7, 'Unit List'!R800 * 'Unit List'!$AP$7, 'Unit List'!R800)))), IF('Unit List'!R800='Unit List'!$P$5, 'Unit List'!$AP$5, IF('Unit List'!R800='Unit List'!$P$4, 'Unit List'!$AP$4, IF('Unit List'!R800='Unit List'!$P$7, 'Unit List'!R800 * 'Unit List'!$AP$7, 'Unit List'!R800)))), IF('Unit List'!AP800='Unit List'!$P$5, 'Unit List'!$AP$5, IF('Unit List'!AP800='Unit List'!$P$4, 'Unit List'!$AP$4, IF('Unit List'!AP800='Unit List'!$P$7, 'Unit List'!AP800 * 'Unit List'!$AP$7, 'Unit List'!AP800)))), IF('Unit List'!R800='Unit List'!$P$5, 'Unit List'!$AP$5, IF('Unit List'!R800='Unit List'!$P$4, 'Unit List'!$AP$4, IF('Unit List'!R800='Unit List'!$P$7, 'Unit List'!R800 * 'Unit List'!$AP$7, 'Unit List'!R800)))), IF('Unit List'!R800='Unit List'!$P$5, 'Unit List'!$AP$5, IF('Unit List'!R800='Unit List'!$P$4, 'Unit List'!$AP$4, IF('Unit List'!R800='Unit List'!$P$7, 'Unit List'!R800 * 'Unit List'!$AP$7, 'Unit List'!R800)))), IF('Unit List'!AP800='Unit List'!$P$5, 'Unit List'!$AP$5, IF('Unit List'!AP800='Unit List'!$P$4, 'Unit List'!$AP$4, IF('Unit List'!AP800='Unit List'!$P$7, 'Unit List'!AP800 * 'Unit List'!$AP$7, 'Unit List'!AP800)))),",",)</f>
        <v>0.12,</v>
      </c>
      <c r="J863" t="str">
        <f>CONCATENATE("'",IF(ISBLANK('Unit List'!AQ800), IF(ISBLANK('Unit List'!S800), IF(ISBLANK('Unit List'!S800), IF(ISBLANK('Unit List'!AQ800), IF(ISBLANK('Unit List'!S800), IF(ISBLANK('Unit List'!S800), IF(ISBLANK('Unit List'!AQ800), IF(ISBLANK('Unit List'!S800), IF(ISBLANK('Unit List'!S800),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List'!S800='Unit List'!$P$5, 'Unit List'!$AQ$5, IF('Unit List'!S800='Unit List'!$P$4, 'Unit List'!$AQ$4, 'Unit List'!S800))), IF('Unit List'!S800='Unit List'!$P$5, 'Unit List'!$AQ$5, IF('Unit List'!S800='Unit List'!$P$4, 'Unit List'!$AQ$4, 'Unit List'!S800))), IF('Unit List'!AQ800='Unit List'!$P$5, 'Unit List'!$AQ$5, IF('Unit List'!AQ800='Unit List'!$P$4, 'Unit List'!$AQ$4, 'Unit List'!AQ800))), IF('Unit List'!S800='Unit List'!$P$5, 'Unit List'!$AQ$5, IF('Unit List'!S800='Unit List'!$P$4, 'Unit List'!$AQ$4, 'Unit List'!S800))), IF('Unit List'!S800='Unit List'!$P$5, 'Unit List'!$AQ$5, IF('Unit List'!S800='Unit List'!$P$4, 'Unit List'!$AQ$4, 'Unit List'!S800))), IF('Unit List'!AQ800='Unit List'!$P$5, 'Unit List'!$AQ$5, IF('Unit List'!AQ800='Unit List'!$P$4, 'Unit List'!$AQ$4, 'Unit List'!AQ800))), IF('Unit List'!S800='Unit List'!$P$5, 'Unit List'!$AQ$5, IF('Unit List'!S800='Unit List'!$P$4, 'Unit List'!$AQ$4, 'Unit List'!S800))), IF('Unit List'!S800='Unit List'!$P$5, 'Unit List'!$AQ$5, IF('Unit List'!S800='Unit List'!$P$4, 'Unit List'!$AQ$4, 'Unit List'!S800))), IF('Unit List'!AQ800='Unit List'!$P$5, 'Unit List'!$AQ$5, IF('Unit List'!AQ800='Unit List'!$P$4, 'Unit List'!$AQ$4, 'Unit List'!AQ800))),"'),",)</f>
        <v>'FighterWing'),</v>
      </c>
    </row>
    <row r="864" spans="1:10" x14ac:dyDescent="0.25">
      <c r="A864" t="s">
        <v>2713</v>
      </c>
      <c r="B864" t="str">
        <f>CONCATENATE("'_",'Unit List'!C801,"',",)</f>
        <v>'_FRANCE',</v>
      </c>
      <c r="C864" t="str">
        <f>"'',"</f>
        <v>'',</v>
      </c>
      <c r="D864" t="str">
        <f>CONCATENATE("'",'Unit List'!E801,"',",)</f>
        <v>'JET_FIGHTER',</v>
      </c>
      <c r="E864" t="str">
        <f>CONCATENATE("'",'Unit List'!F801,"',",)</f>
        <v>'JETFIGHTER',</v>
      </c>
      <c r="F864" t="str">
        <f>"'',"</f>
        <v>'',</v>
      </c>
      <c r="G864" t="str">
        <f>CONCATENATE("'",'Unit List'!H801,"',",)</f>
        <v>'Rafale',</v>
      </c>
      <c r="H864" t="str">
        <f>CONCATENATE(IF(ISBLANK('Unit List'!AO801), IF(ISBLANK('Unit List'!Q801), IF(ISBLANK('Unit List'!Q801), IF(ISBLANK('Unit List'!AO801), IF(ISBLANK('Unit List'!Q801), IF(ISBLANK('Unit List'!Q801), IF(ISBLANK('Unit List'!AO801), IF(ISBLANK('Unit List'!Q801), IF(ISBLANK('Unit List'!Q801),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List'!AO801)))),",",)</f>
        <v>1,</v>
      </c>
      <c r="I864" t="str">
        <f>CONCATENATE(IF(ISBLANK('Unit List'!AP801), IF(ISBLANK('Unit List'!R801), IF(ISBLANK('Unit List'!R801), IF(ISBLANK('Unit List'!AP801), IF(ISBLANK('Unit List'!R801), IF(ISBLANK('Unit List'!R801), IF(ISBLANK('Unit List'!AP801), IF(ISBLANK('Unit List'!R801), IF(ISBLANK('Unit List'!R801),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List'!AP801)))),",",)</f>
        <v>0.105,</v>
      </c>
      <c r="J864" t="str">
        <f>CONCATENATE("'",IF(ISBLANK('Unit List'!AQ801), IF(ISBLANK('Unit List'!S801), IF(ISBLANK('Unit List'!S801), IF(ISBLANK('Unit List'!AQ801), IF(ISBLANK('Unit List'!S801), IF(ISBLANK('Unit List'!S801), IF(ISBLANK('Unit List'!AQ801), IF(ISBLANK('Unit List'!S801), IF(ISBLANK('Unit List'!S801),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List'!AQ801))),"'),",)</f>
        <v>'FighterWing'),</v>
      </c>
    </row>
    <row r="865" spans="1:10" x14ac:dyDescent="0.25">
      <c r="A865" t="s">
        <v>2713</v>
      </c>
      <c r="B865" t="str">
        <f>CONCATENATE("'_",'Unit List'!C802,"',",)</f>
        <v>'_GERMANY',</v>
      </c>
      <c r="C865" t="str">
        <f>"'',"</f>
        <v>'',</v>
      </c>
      <c r="D865" t="str">
        <f>CONCATENATE("'",'Unit List'!E802,"',",)</f>
        <v>'JET_FIGHTER',</v>
      </c>
      <c r="E865" t="str">
        <f>CONCATENATE("'",'Unit List'!F802,"',",)</f>
        <v>'JETFIGHTER',</v>
      </c>
      <c r="F865" t="str">
        <f>"'',"</f>
        <v>'',</v>
      </c>
      <c r="G865" t="str">
        <f>CONCATENATE("'",'Unit List'!H802,"',",)</f>
        <v>'EurofighterGermany',</v>
      </c>
      <c r="H865" t="str">
        <f>CONCATENATE(IF(ISBLANK('Unit List'!AO802), IF(ISBLANK('Unit List'!Q802), IF(ISBLANK('Unit List'!Q802), IF(ISBLANK('Unit List'!AO802), IF(ISBLANK('Unit List'!Q802), IF(ISBLANK('Unit List'!Q802), IF(ISBLANK('Unit List'!AO802), IF(ISBLANK('Unit List'!Q802), IF(ISBLANK('Unit List'!Q802),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List'!Q802='Unit List'!$P$5, 'Unit List'!$AO$5, IF('Unit List'!Q802='Unit List'!$P$4, 'Unit List'!$AO$4, IF('Unit List'!Q802='Unit List'!$P$7, 'Unit List'!Q802 * 'Unit List'!$AO$7, 'Unit List'!Q802)))), IF('Unit List'!Q802='Unit List'!$P$5, 'Unit List'!$AO$5, IF('Unit List'!Q802='Unit List'!$P$4, 'Unit List'!$AO$4, IF('Unit List'!Q802='Unit List'!$P$7, 'Unit List'!Q802 * 'Unit List'!$AO$7, 'Unit List'!Q802)))), IF('Unit List'!AO802='Unit List'!$P$5, 'Unit List'!$AO$5, IF('Unit List'!AO802='Unit List'!$P$4, 'Unit List'!$AO$4, IF('Unit List'!AO802='Unit List'!$P$7, 'Unit List'!AO802 * 'Unit List'!$AO$7, 'Unit List'!AO802)))), IF('Unit List'!Q802='Unit List'!$P$5, 'Unit List'!$AO$5, IF('Unit List'!Q802='Unit List'!$P$4, 'Unit List'!$AO$4, IF('Unit List'!Q802='Unit List'!$P$7, 'Unit List'!Q802 * 'Unit List'!$AO$7, 'Unit List'!Q802)))), IF('Unit List'!Q802='Unit List'!$P$5, 'Unit List'!$AO$5, IF('Unit List'!Q802='Unit List'!$P$4, 'Unit List'!$AO$4, IF('Unit List'!Q802='Unit List'!$P$7, 'Unit List'!Q802 * 'Unit List'!$AO$7, 'Unit List'!Q802)))), IF('Unit List'!AO802='Unit List'!$P$5, 'Unit List'!$AO$5, IF('Unit List'!AO802='Unit List'!$P$4, 'Unit List'!$AO$4, IF('Unit List'!AO802='Unit List'!$P$7, 'Unit List'!AO802 * 'Unit List'!$AO$7, 'Unit List'!AO802)))), IF('Unit List'!Q802='Unit List'!$P$5, 'Unit List'!$AO$5, IF('Unit List'!Q802='Unit List'!$P$4, 'Unit List'!$AO$4, IF('Unit List'!Q802='Unit List'!$P$7, 'Unit List'!Q802 * 'Unit List'!$AO$7, 'Unit List'!Q802)))), IF('Unit List'!Q802='Unit List'!$P$5, 'Unit List'!$AO$5, IF('Unit List'!Q802='Unit List'!$P$4, 'Unit List'!$AO$4, IF('Unit List'!Q802='Unit List'!$P$7, 'Unit List'!Q802 * 'Unit List'!$AO$7, 'Unit List'!Q802)))), IF('Unit List'!AO802='Unit List'!$P$5, 'Unit List'!$AO$5, IF('Unit List'!AO802='Unit List'!$P$4, 'Unit List'!$AO$4, IF('Unit List'!AO802='Unit List'!$P$7, 'Unit List'!AO802 * 'Unit List'!$AO$7, 'Unit List'!AO802)))),",",)</f>
        <v>1,</v>
      </c>
      <c r="I865" t="str">
        <f>CONCATENATE(IF(ISBLANK('Unit List'!AP802), IF(ISBLANK('Unit List'!R802), IF(ISBLANK('Unit List'!R802), IF(ISBLANK('Unit List'!AP802), IF(ISBLANK('Unit List'!R802), IF(ISBLANK('Unit List'!R802), IF(ISBLANK('Unit List'!AP802), IF(ISBLANK('Unit List'!R802), IF(ISBLANK('Unit List'!R802),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List'!R802='Unit List'!$P$5, 'Unit List'!$AP$5, IF('Unit List'!R802='Unit List'!$P$4, 'Unit List'!$AP$4, IF('Unit List'!R802='Unit List'!$P$7, 'Unit List'!R802 * 'Unit List'!$AP$7, 'Unit List'!R802)))), IF('Unit List'!R802='Unit List'!$P$5, 'Unit List'!$AP$5, IF('Unit List'!R802='Unit List'!$P$4, 'Unit List'!$AP$4, IF('Unit List'!R802='Unit List'!$P$7, 'Unit List'!R802 * 'Unit List'!$AP$7, 'Unit List'!R802)))), IF('Unit List'!AP802='Unit List'!$P$5, 'Unit List'!$AP$5, IF('Unit List'!AP802='Unit List'!$P$4, 'Unit List'!$AP$4, IF('Unit List'!AP802='Unit List'!$P$7, 'Unit List'!AP802 * 'Unit List'!$AP$7, 'Unit List'!AP802)))), IF('Unit List'!R802='Unit List'!$P$5, 'Unit List'!$AP$5, IF('Unit List'!R802='Unit List'!$P$4, 'Unit List'!$AP$4, IF('Unit List'!R802='Unit List'!$P$7, 'Unit List'!R802 * 'Unit List'!$AP$7, 'Unit List'!R802)))), IF('Unit List'!R802='Unit List'!$P$5, 'Unit List'!$AP$5, IF('Unit List'!R802='Unit List'!$P$4, 'Unit List'!$AP$4, IF('Unit List'!R802='Unit List'!$P$7, 'Unit List'!R802 * 'Unit List'!$AP$7, 'Unit List'!R802)))), IF('Unit List'!AP802='Unit List'!$P$5, 'Unit List'!$AP$5, IF('Unit List'!AP802='Unit List'!$P$4, 'Unit List'!$AP$4, IF('Unit List'!AP802='Unit List'!$P$7, 'Unit List'!AP802 * 'Unit List'!$AP$7, 'Unit List'!AP802)))), IF('Unit List'!R802='Unit List'!$P$5, 'Unit List'!$AP$5, IF('Unit List'!R802='Unit List'!$P$4, 'Unit List'!$AP$4, IF('Unit List'!R802='Unit List'!$P$7, 'Unit List'!R802 * 'Unit List'!$AP$7, 'Unit List'!R802)))), IF('Unit List'!R802='Unit List'!$P$5, 'Unit List'!$AP$5, IF('Unit List'!R802='Unit List'!$P$4, 'Unit List'!$AP$4, IF('Unit List'!R802='Unit List'!$P$7, 'Unit List'!R802 * 'Unit List'!$AP$7, 'Unit List'!R802)))), IF('Unit List'!AP802='Unit List'!$P$5, 'Unit List'!$AP$5, IF('Unit List'!AP802='Unit List'!$P$4, 'Unit List'!$AP$4, IF('Unit List'!AP802='Unit List'!$P$7, 'Unit List'!AP802 * 'Unit List'!$AP$7, 'Unit List'!AP802)))),",",)</f>
        <v>0.11,</v>
      </c>
      <c r="J865" t="str">
        <f>CONCATENATE("'",IF(ISBLANK('Unit List'!AQ802), IF(ISBLANK('Unit List'!S802), IF(ISBLANK('Unit List'!S802), IF(ISBLANK('Unit List'!AQ802), IF(ISBLANK('Unit List'!S802), IF(ISBLANK('Unit List'!S802), IF(ISBLANK('Unit List'!AQ802), IF(ISBLANK('Unit List'!S802), IF(ISBLANK('Unit List'!S802),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List'!S802='Unit List'!$P$5, 'Unit List'!$AQ$5, IF('Unit List'!S802='Unit List'!$P$4, 'Unit List'!$AQ$4, 'Unit List'!S802))), IF('Unit List'!S802='Unit List'!$P$5, 'Unit List'!$AQ$5, IF('Unit List'!S802='Unit List'!$P$4, 'Unit List'!$AQ$4, 'Unit List'!S802))), IF('Unit List'!AQ802='Unit List'!$P$5, 'Unit List'!$AQ$5, IF('Unit List'!AQ802='Unit List'!$P$4, 'Unit List'!$AQ$4, 'Unit List'!AQ802))), IF('Unit List'!S802='Unit List'!$P$5, 'Unit List'!$AQ$5, IF('Unit List'!S802='Unit List'!$P$4, 'Unit List'!$AQ$4, 'Unit List'!S802))), IF('Unit List'!S802='Unit List'!$P$5, 'Unit List'!$AQ$5, IF('Unit List'!S802='Unit List'!$P$4, 'Unit List'!$AQ$4, 'Unit List'!S802))), IF('Unit List'!AQ802='Unit List'!$P$5, 'Unit List'!$AQ$5, IF('Unit List'!AQ802='Unit List'!$P$4, 'Unit List'!$AQ$4, 'Unit List'!AQ802))), IF('Unit List'!S802='Unit List'!$P$5, 'Unit List'!$AQ$5, IF('Unit List'!S802='Unit List'!$P$4, 'Unit List'!$AQ$4, 'Unit List'!S802))), IF('Unit List'!S802='Unit List'!$P$5, 'Unit List'!$AQ$5, IF('Unit List'!S802='Unit List'!$P$4, 'Unit List'!$AQ$4, 'Unit List'!S802))), IF('Unit List'!AQ802='Unit List'!$P$5, 'Unit List'!$AQ$5, IF('Unit List'!AQ802='Unit List'!$P$4, 'Unit List'!$AQ$4, 'Unit List'!AQ802))),"'),",)</f>
        <v>'FighterWing'),</v>
      </c>
    </row>
    <row r="866" spans="1:10" x14ac:dyDescent="0.25">
      <c r="A866" t="s">
        <v>2713</v>
      </c>
      <c r="B866" t="str">
        <f>CONCATENATE("'_",'Unit List'!C803,"',",)</f>
        <v>'_GREECE',</v>
      </c>
      <c r="C866" t="str">
        <f>"'',"</f>
        <v>'',</v>
      </c>
      <c r="D866" t="str">
        <f>CONCATENATE("'",'Unit List'!E803,"',",)</f>
        <v>'JET_FIGHTER',</v>
      </c>
      <c r="E866" t="str">
        <f>CONCATENATE("'",'Unit List'!F803,"',",)</f>
        <v>'JETFIGHTER',</v>
      </c>
      <c r="F866" t="str">
        <f>"'',"</f>
        <v>'',</v>
      </c>
      <c r="G866" t="str">
        <f>CONCATENATE("'",'Unit List'!H803,"',",)</f>
        <v>'F4Greece',</v>
      </c>
      <c r="H866" t="str">
        <f>CONCATENATE(IF(ISBLANK('Unit List'!AO803), IF(ISBLANK('Unit List'!Q803), IF(ISBLANK('Unit List'!Q803), IF(ISBLANK('Unit List'!AO803), IF(ISBLANK('Unit List'!Q803), IF(ISBLANK('Unit List'!Q803), IF(ISBLANK('Unit List'!AO803), IF(ISBLANK('Unit List'!Q803), IF(ISBLANK('Unit List'!Q803),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List'!Q803='Unit List'!$P$5, 'Unit List'!$AO$5, IF('Unit List'!Q803='Unit List'!$P$4, 'Unit List'!$AO$4, IF('Unit List'!Q803='Unit List'!$P$7, 'Unit List'!Q803 * 'Unit List'!$AO$7, 'Unit List'!Q803)))), IF('Unit List'!Q803='Unit List'!$P$5, 'Unit List'!$AO$5, IF('Unit List'!Q803='Unit List'!$P$4, 'Unit List'!$AO$4, IF('Unit List'!Q803='Unit List'!$P$7, 'Unit List'!Q803 * 'Unit List'!$AO$7, 'Unit List'!Q803)))), IF('Unit List'!AO803='Unit List'!$P$5, 'Unit List'!$AO$5, IF('Unit List'!AO803='Unit List'!$P$4, 'Unit List'!$AO$4, IF('Unit List'!AO803='Unit List'!$P$7, 'Unit List'!AO803 * 'Unit List'!$AO$7, 'Unit List'!AO803)))), IF('Unit List'!Q803='Unit List'!$P$5, 'Unit List'!$AO$5, IF('Unit List'!Q803='Unit List'!$P$4, 'Unit List'!$AO$4, IF('Unit List'!Q803='Unit List'!$P$7, 'Unit List'!Q803 * 'Unit List'!$AO$7, 'Unit List'!Q803)))), IF('Unit List'!Q803='Unit List'!$P$5, 'Unit List'!$AO$5, IF('Unit List'!Q803='Unit List'!$P$4, 'Unit List'!$AO$4, IF('Unit List'!Q803='Unit List'!$P$7, 'Unit List'!Q803 * 'Unit List'!$AO$7, 'Unit List'!Q803)))), IF('Unit List'!AO803='Unit List'!$P$5, 'Unit List'!$AO$5, IF('Unit List'!AO803='Unit List'!$P$4, 'Unit List'!$AO$4, IF('Unit List'!AO803='Unit List'!$P$7, 'Unit List'!AO803 * 'Unit List'!$AO$7, 'Unit List'!AO803)))), IF('Unit List'!Q803='Unit List'!$P$5, 'Unit List'!$AO$5, IF('Unit List'!Q803='Unit List'!$P$4, 'Unit List'!$AO$4, IF('Unit List'!Q803='Unit List'!$P$7, 'Unit List'!Q803 * 'Unit List'!$AO$7, 'Unit List'!Q803)))), IF('Unit List'!Q803='Unit List'!$P$5, 'Unit List'!$AO$5, IF('Unit List'!Q803='Unit List'!$P$4, 'Unit List'!$AO$4, IF('Unit List'!Q803='Unit List'!$P$7, 'Unit List'!Q803 * 'Unit List'!$AO$7, 'Unit List'!Q803)))), IF('Unit List'!AO803='Unit List'!$P$5, 'Unit List'!$AO$5, IF('Unit List'!AO803='Unit List'!$P$4, 'Unit List'!$AO$4, IF('Unit List'!AO803='Unit List'!$P$7, 'Unit List'!AO803 * 'Unit List'!$AO$7, 'Unit List'!AO803)))),",",)</f>
        <v>1,</v>
      </c>
      <c r="I866" t="str">
        <f>CONCATENATE(IF(ISBLANK('Unit List'!AP803), IF(ISBLANK('Unit List'!R803), IF(ISBLANK('Unit List'!R803), IF(ISBLANK('Unit List'!AP803), IF(ISBLANK('Unit List'!R803), IF(ISBLANK('Unit List'!R803), IF(ISBLANK('Unit List'!AP803), IF(ISBLANK('Unit List'!R803), IF(ISBLANK('Unit List'!R803),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List'!R803='Unit List'!$P$5, 'Unit List'!$AP$5, IF('Unit List'!R803='Unit List'!$P$4, 'Unit List'!$AP$4, IF('Unit List'!R803='Unit List'!$P$7, 'Unit List'!R803 * 'Unit List'!$AP$7, 'Unit List'!R803)))), IF('Unit List'!R803='Unit List'!$P$5, 'Unit List'!$AP$5, IF('Unit List'!R803='Unit List'!$P$4, 'Unit List'!$AP$4, IF('Unit List'!R803='Unit List'!$P$7, 'Unit List'!R803 * 'Unit List'!$AP$7, 'Unit List'!R803)))), IF('Unit List'!AP803='Unit List'!$P$5, 'Unit List'!$AP$5, IF('Unit List'!AP803='Unit List'!$P$4, 'Unit List'!$AP$4, IF('Unit List'!AP803='Unit List'!$P$7, 'Unit List'!AP803 * 'Unit List'!$AP$7, 'Unit List'!AP803)))), IF('Unit List'!R803='Unit List'!$P$5, 'Unit List'!$AP$5, IF('Unit List'!R803='Unit List'!$P$4, 'Unit List'!$AP$4, IF('Unit List'!R803='Unit List'!$P$7, 'Unit List'!R803 * 'Unit List'!$AP$7, 'Unit List'!R803)))), IF('Unit List'!R803='Unit List'!$P$5, 'Unit List'!$AP$5, IF('Unit List'!R803='Unit List'!$P$4, 'Unit List'!$AP$4, IF('Unit List'!R803='Unit List'!$P$7, 'Unit List'!R803 * 'Unit List'!$AP$7, 'Unit List'!R803)))), IF('Unit List'!AP803='Unit List'!$P$5, 'Unit List'!$AP$5, IF('Unit List'!AP803='Unit List'!$P$4, 'Unit List'!$AP$4, IF('Unit List'!AP803='Unit List'!$P$7, 'Unit List'!AP803 * 'Unit List'!$AP$7, 'Unit List'!AP803)))), IF('Unit List'!R803='Unit List'!$P$5, 'Unit List'!$AP$5, IF('Unit List'!R803='Unit List'!$P$4, 'Unit List'!$AP$4, IF('Unit List'!R803='Unit List'!$P$7, 'Unit List'!R803 * 'Unit List'!$AP$7, 'Unit List'!R803)))), IF('Unit List'!R803='Unit List'!$P$5, 'Unit List'!$AP$5, IF('Unit List'!R803='Unit List'!$P$4, 'Unit List'!$AP$4, IF('Unit List'!R803='Unit List'!$P$7, 'Unit List'!R803 * 'Unit List'!$AP$7, 'Unit List'!R803)))), IF('Unit List'!AP803='Unit List'!$P$5, 'Unit List'!$AP$5, IF('Unit List'!AP803='Unit List'!$P$4, 'Unit List'!$AP$4, IF('Unit List'!AP803='Unit List'!$P$7, 'Unit List'!AP803 * 'Unit List'!$AP$7, 'Unit List'!AP803)))),",",)</f>
        <v>0.11,</v>
      </c>
      <c r="J866" t="str">
        <f>CONCATENATE("'",IF(ISBLANK('Unit List'!AQ803), IF(ISBLANK('Unit List'!S803), IF(ISBLANK('Unit List'!S803), IF(ISBLANK('Unit List'!AQ803), IF(ISBLANK('Unit List'!S803), IF(ISBLANK('Unit List'!S803), IF(ISBLANK('Unit List'!AQ803), IF(ISBLANK('Unit List'!S803), IF(ISBLANK('Unit List'!S803),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List'!S803='Unit List'!$P$5, 'Unit List'!$AQ$5, IF('Unit List'!S803='Unit List'!$P$4, 'Unit List'!$AQ$4, 'Unit List'!S803))), IF('Unit List'!S803='Unit List'!$P$5, 'Unit List'!$AQ$5, IF('Unit List'!S803='Unit List'!$P$4, 'Unit List'!$AQ$4, 'Unit List'!S803))), IF('Unit List'!AQ803='Unit List'!$P$5, 'Unit List'!$AQ$5, IF('Unit List'!AQ803='Unit List'!$P$4, 'Unit List'!$AQ$4, 'Unit List'!AQ803))), IF('Unit List'!S803='Unit List'!$P$5, 'Unit List'!$AQ$5, IF('Unit List'!S803='Unit List'!$P$4, 'Unit List'!$AQ$4, 'Unit List'!S803))), IF('Unit List'!S803='Unit List'!$P$5, 'Unit List'!$AQ$5, IF('Unit List'!S803='Unit List'!$P$4, 'Unit List'!$AQ$4, 'Unit List'!S803))), IF('Unit List'!AQ803='Unit List'!$P$5, 'Unit List'!$AQ$5, IF('Unit List'!AQ803='Unit List'!$P$4, 'Unit List'!$AQ$4, 'Unit List'!AQ803))), IF('Unit List'!S803='Unit List'!$P$5, 'Unit List'!$AQ$5, IF('Unit List'!S803='Unit List'!$P$4, 'Unit List'!$AQ$4, 'Unit List'!S803))), IF('Unit List'!S803='Unit List'!$P$5, 'Unit List'!$AQ$5, IF('Unit List'!S803='Unit List'!$P$4, 'Unit List'!$AQ$4, 'Unit List'!S803))), IF('Unit List'!AQ803='Unit List'!$P$5, 'Unit List'!$AQ$5, IF('Unit List'!AQ803='Unit List'!$P$4, 'Unit List'!$AQ$4, 'Unit List'!AQ803))),"'),",)</f>
        <v>'FighterWing'),</v>
      </c>
    </row>
    <row r="867" spans="1:10" x14ac:dyDescent="0.25">
      <c r="A867" t="s">
        <v>2713</v>
      </c>
      <c r="B867" t="str">
        <f>CONCATENATE("'_",'Unit List'!C804,"',",)</f>
        <v>'_PORTUGAL',</v>
      </c>
      <c r="C867" t="str">
        <f>"'',"</f>
        <v>'',</v>
      </c>
      <c r="D867" t="str">
        <f>CONCATENATE("'",'Unit List'!E804,"',",)</f>
        <v>'JET_FIGHTER',</v>
      </c>
      <c r="E867" t="str">
        <f>CONCATENATE("'",'Unit List'!F804,"',",)</f>
        <v>'JETFIGHTER',</v>
      </c>
      <c r="F867" t="str">
        <f>"'',"</f>
        <v>'',</v>
      </c>
      <c r="G867" t="str">
        <f>CONCATENATE("'",'Unit List'!H804,"',",)</f>
        <v>'A-7Portugal',</v>
      </c>
      <c r="H867" t="str">
        <f>CONCATENATE(IF(ISBLANK('Unit List'!AO804), IF(ISBLANK('Unit List'!Q804), IF(ISBLANK('Unit List'!Q804), IF(ISBLANK('Unit List'!AO804), IF(ISBLANK('Unit List'!Q804), IF(ISBLANK('Unit List'!Q804), IF(ISBLANK('Unit List'!AO804), IF(ISBLANK('Unit List'!Q804), IF(ISBLANK('Unit List'!Q804),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List'!Q804='Unit List'!$P$5, 'Unit List'!$AO$5, IF('Unit List'!Q804='Unit List'!$P$4, 'Unit List'!$AO$4, IF('Unit List'!Q804='Unit List'!$P$7, 'Unit List'!Q804 * 'Unit List'!$AO$7, 'Unit List'!Q804)))), IF('Unit List'!Q804='Unit List'!$P$5, 'Unit List'!$AO$5, IF('Unit List'!Q804='Unit List'!$P$4, 'Unit List'!$AO$4, IF('Unit List'!Q804='Unit List'!$P$7, 'Unit List'!Q804 * 'Unit List'!$AO$7, 'Unit List'!Q804)))), IF('Unit List'!AO804='Unit List'!$P$5, 'Unit List'!$AO$5, IF('Unit List'!AO804='Unit List'!$P$4, 'Unit List'!$AO$4, IF('Unit List'!AO804='Unit List'!$P$7, 'Unit List'!AO804 * 'Unit List'!$AO$7, 'Unit List'!AO804)))), IF('Unit List'!Q804='Unit List'!$P$5, 'Unit List'!$AO$5, IF('Unit List'!Q804='Unit List'!$P$4, 'Unit List'!$AO$4, IF('Unit List'!Q804='Unit List'!$P$7, 'Unit List'!Q804 * 'Unit List'!$AO$7, 'Unit List'!Q804)))), IF('Unit List'!Q804='Unit List'!$P$5, 'Unit List'!$AO$5, IF('Unit List'!Q804='Unit List'!$P$4, 'Unit List'!$AO$4, IF('Unit List'!Q804='Unit List'!$P$7, 'Unit List'!Q804 * 'Unit List'!$AO$7, 'Unit List'!Q804)))), IF('Unit List'!AO804='Unit List'!$P$5, 'Unit List'!$AO$5, IF('Unit List'!AO804='Unit List'!$P$4, 'Unit List'!$AO$4, IF('Unit List'!AO804='Unit List'!$P$7, 'Unit List'!AO804 * 'Unit List'!$AO$7, 'Unit List'!AO804)))), IF('Unit List'!Q804='Unit List'!$P$5, 'Unit List'!$AO$5, IF('Unit List'!Q804='Unit List'!$P$4, 'Unit List'!$AO$4, IF('Unit List'!Q804='Unit List'!$P$7, 'Unit List'!Q804 * 'Unit List'!$AO$7, 'Unit List'!Q804)))), IF('Unit List'!Q804='Unit List'!$P$5, 'Unit List'!$AO$5, IF('Unit List'!Q804='Unit List'!$P$4, 'Unit List'!$AO$4, IF('Unit List'!Q804='Unit List'!$P$7, 'Unit List'!Q804 * 'Unit List'!$AO$7, 'Unit List'!Q804)))), IF('Unit List'!AO804='Unit List'!$P$5, 'Unit List'!$AO$5, IF('Unit List'!AO804='Unit List'!$P$4, 'Unit List'!$AO$4, IF('Unit List'!AO804='Unit List'!$P$7, 'Unit List'!AO804 * 'Unit List'!$AO$7, 'Unit List'!AO804)))),",",)</f>
        <v>1,</v>
      </c>
      <c r="I867" t="str">
        <f>CONCATENATE(IF(ISBLANK('Unit List'!AP804), IF(ISBLANK('Unit List'!R804), IF(ISBLANK('Unit List'!R804), IF(ISBLANK('Unit List'!AP804), IF(ISBLANK('Unit List'!R804), IF(ISBLANK('Unit List'!R804), IF(ISBLANK('Unit List'!AP804), IF(ISBLANK('Unit List'!R804), IF(ISBLANK('Unit List'!R804),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List'!R804='Unit List'!$P$5, 'Unit List'!$AP$5, IF('Unit List'!R804='Unit List'!$P$4, 'Unit List'!$AP$4, IF('Unit List'!R804='Unit List'!$P$7, 'Unit List'!R804 * 'Unit List'!$AP$7, 'Unit List'!R804)))), IF('Unit List'!R804='Unit List'!$P$5, 'Unit List'!$AP$5, IF('Unit List'!R804='Unit List'!$P$4, 'Unit List'!$AP$4, IF('Unit List'!R804='Unit List'!$P$7, 'Unit List'!R804 * 'Unit List'!$AP$7, 'Unit List'!R804)))), IF('Unit List'!AP804='Unit List'!$P$5, 'Unit List'!$AP$5, IF('Unit List'!AP804='Unit List'!$P$4, 'Unit List'!$AP$4, IF('Unit List'!AP804='Unit List'!$P$7, 'Unit List'!AP804 * 'Unit List'!$AP$7, 'Unit List'!AP804)))), IF('Unit List'!R804='Unit List'!$P$5, 'Unit List'!$AP$5, IF('Unit List'!R804='Unit List'!$P$4, 'Unit List'!$AP$4, IF('Unit List'!R804='Unit List'!$P$7, 'Unit List'!R804 * 'Unit List'!$AP$7, 'Unit List'!R804)))), IF('Unit List'!R804='Unit List'!$P$5, 'Unit List'!$AP$5, IF('Unit List'!R804='Unit List'!$P$4, 'Unit List'!$AP$4, IF('Unit List'!R804='Unit List'!$P$7, 'Unit List'!R804 * 'Unit List'!$AP$7, 'Unit List'!R804)))), IF('Unit List'!AP804='Unit List'!$P$5, 'Unit List'!$AP$5, IF('Unit List'!AP804='Unit List'!$P$4, 'Unit List'!$AP$4, IF('Unit List'!AP804='Unit List'!$P$7, 'Unit List'!AP804 * 'Unit List'!$AP$7, 'Unit List'!AP804)))), IF('Unit List'!R804='Unit List'!$P$5, 'Unit List'!$AP$5, IF('Unit List'!R804='Unit List'!$P$4, 'Unit List'!$AP$4, IF('Unit List'!R804='Unit List'!$P$7, 'Unit List'!R804 * 'Unit List'!$AP$7, 'Unit List'!R804)))), IF('Unit List'!R804='Unit List'!$P$5, 'Unit List'!$AP$5, IF('Unit List'!R804='Unit List'!$P$4, 'Unit List'!$AP$4, IF('Unit List'!R804='Unit List'!$P$7, 'Unit List'!R804 * 'Unit List'!$AP$7, 'Unit List'!R804)))), IF('Unit List'!AP804='Unit List'!$P$5, 'Unit List'!$AP$5, IF('Unit List'!AP804='Unit List'!$P$4, 'Unit List'!$AP$4, IF('Unit List'!AP804='Unit List'!$P$7, 'Unit List'!AP804 * 'Unit List'!$AP$7, 'Unit List'!AP804)))),",",)</f>
        <v>0.105,</v>
      </c>
      <c r="J867" t="str">
        <f>CONCATENATE("'",IF(ISBLANK('Unit List'!AQ804), IF(ISBLANK('Unit List'!S804), IF(ISBLANK('Unit List'!S804), IF(ISBLANK('Unit List'!AQ804), IF(ISBLANK('Unit List'!S804), IF(ISBLANK('Unit List'!S804), IF(ISBLANK('Unit List'!AQ804), IF(ISBLANK('Unit List'!S804), IF(ISBLANK('Unit List'!S804),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List'!S804='Unit List'!$P$5, 'Unit List'!$AQ$5, IF('Unit List'!S804='Unit List'!$P$4, 'Unit List'!$AQ$4, 'Unit List'!S804))), IF('Unit List'!S804='Unit List'!$P$5, 'Unit List'!$AQ$5, IF('Unit List'!S804='Unit List'!$P$4, 'Unit List'!$AQ$4, 'Unit List'!S804))), IF('Unit List'!AQ804='Unit List'!$P$5, 'Unit List'!$AQ$5, IF('Unit List'!AQ804='Unit List'!$P$4, 'Unit List'!$AQ$4, 'Unit List'!AQ804))), IF('Unit List'!S804='Unit List'!$P$5, 'Unit List'!$AQ$5, IF('Unit List'!S804='Unit List'!$P$4, 'Unit List'!$AQ$4, 'Unit List'!S804))), IF('Unit List'!S804='Unit List'!$P$5, 'Unit List'!$AQ$5, IF('Unit List'!S804='Unit List'!$P$4, 'Unit List'!$AQ$4, 'Unit List'!S804))), IF('Unit List'!AQ804='Unit List'!$P$5, 'Unit List'!$AQ$5, IF('Unit List'!AQ804='Unit List'!$P$4, 'Unit List'!$AQ$4, 'Unit List'!AQ804))), IF('Unit List'!S804='Unit List'!$P$5, 'Unit List'!$AQ$5, IF('Unit List'!S804='Unit List'!$P$4, 'Unit List'!$AQ$4, 'Unit List'!S804))), IF('Unit List'!S804='Unit List'!$P$5, 'Unit List'!$AQ$5, IF('Unit List'!S804='Unit List'!$P$4, 'Unit List'!$AQ$4, 'Unit List'!S804))), IF('Unit List'!AQ804='Unit List'!$P$5, 'Unit List'!$AQ$5, IF('Unit List'!AQ804='Unit List'!$P$4, 'Unit List'!$AQ$4, 'Unit List'!AQ804))),"'),",)</f>
        <v>'FighterWing'),</v>
      </c>
    </row>
    <row r="868" spans="1:10" x14ac:dyDescent="0.25">
      <c r="A868" t="s">
        <v>2713</v>
      </c>
      <c r="B868" t="str">
        <f>CONCATENATE("'_",'Unit List'!C805,"',",)</f>
        <v>'_ROME',</v>
      </c>
      <c r="C868" t="str">
        <f>"'',"</f>
        <v>'',</v>
      </c>
      <c r="D868" t="str">
        <f>CONCATENATE("'",'Unit List'!E805,"',",)</f>
        <v>'JET_FIGHTER',</v>
      </c>
      <c r="E868" t="str">
        <f>CONCATENATE("'",'Unit List'!F805,"',",)</f>
        <v>'JETFIGHTER',</v>
      </c>
      <c r="F868" t="str">
        <f>"'',"</f>
        <v>'',</v>
      </c>
      <c r="G868" t="str">
        <f>CONCATENATE("'",'Unit List'!H805,"',",)</f>
        <v>'EurofighterItaly',</v>
      </c>
      <c r="H868" t="str">
        <f>CONCATENATE(IF(ISBLANK('Unit List'!AO805), IF(ISBLANK('Unit List'!Q805), IF(ISBLANK('Unit List'!Q805), IF(ISBLANK('Unit List'!AO805), IF(ISBLANK('Unit List'!Q805), IF(ISBLANK('Unit List'!Q805), IF(ISBLANK('Unit List'!AO805), IF(ISBLANK('Unit List'!Q805), IF(ISBLANK('Unit List'!Q805),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List'!Q805='Unit List'!$P$5, 'Unit List'!$AO$5, IF('Unit List'!Q805='Unit List'!$P$4, 'Unit List'!$AO$4, IF('Unit List'!Q805='Unit List'!$P$7, 'Unit List'!Q805 * 'Unit List'!$AO$7, 'Unit List'!Q805)))), IF('Unit List'!Q805='Unit List'!$P$5, 'Unit List'!$AO$5, IF('Unit List'!Q805='Unit List'!$P$4, 'Unit List'!$AO$4, IF('Unit List'!Q805='Unit List'!$P$7, 'Unit List'!Q805 * 'Unit List'!$AO$7, 'Unit List'!Q805)))), IF('Unit List'!AO805='Unit List'!$P$5, 'Unit List'!$AO$5, IF('Unit List'!AO805='Unit List'!$P$4, 'Unit List'!$AO$4, IF('Unit List'!AO805='Unit List'!$P$7, 'Unit List'!AO805 * 'Unit List'!$AO$7, 'Unit List'!AO805)))), IF('Unit List'!Q805='Unit List'!$P$5, 'Unit List'!$AO$5, IF('Unit List'!Q805='Unit List'!$P$4, 'Unit List'!$AO$4, IF('Unit List'!Q805='Unit List'!$P$7, 'Unit List'!Q805 * 'Unit List'!$AO$7, 'Unit List'!Q805)))), IF('Unit List'!Q805='Unit List'!$P$5, 'Unit List'!$AO$5, IF('Unit List'!Q805='Unit List'!$P$4, 'Unit List'!$AO$4, IF('Unit List'!Q805='Unit List'!$P$7, 'Unit List'!Q805 * 'Unit List'!$AO$7, 'Unit List'!Q805)))), IF('Unit List'!AO805='Unit List'!$P$5, 'Unit List'!$AO$5, IF('Unit List'!AO805='Unit List'!$P$4, 'Unit List'!$AO$4, IF('Unit List'!AO805='Unit List'!$P$7, 'Unit List'!AO805 * 'Unit List'!$AO$7, 'Unit List'!AO805)))), IF('Unit List'!Q805='Unit List'!$P$5, 'Unit List'!$AO$5, IF('Unit List'!Q805='Unit List'!$P$4, 'Unit List'!$AO$4, IF('Unit List'!Q805='Unit List'!$P$7, 'Unit List'!Q805 * 'Unit List'!$AO$7, 'Unit List'!Q805)))), IF('Unit List'!Q805='Unit List'!$P$5, 'Unit List'!$AO$5, IF('Unit List'!Q805='Unit List'!$P$4, 'Unit List'!$AO$4, IF('Unit List'!Q805='Unit List'!$P$7, 'Unit List'!Q805 * 'Unit List'!$AO$7, 'Unit List'!Q805)))), IF('Unit List'!AO805='Unit List'!$P$5, 'Unit List'!$AO$5, IF('Unit List'!AO805='Unit List'!$P$4, 'Unit List'!$AO$4, IF('Unit List'!AO805='Unit List'!$P$7, 'Unit List'!AO805 * 'Unit List'!$AO$7, 'Unit List'!AO805)))),",",)</f>
        <v>1,</v>
      </c>
      <c r="I868" t="str">
        <f>CONCATENATE(IF(ISBLANK('Unit List'!AP805), IF(ISBLANK('Unit List'!R805), IF(ISBLANK('Unit List'!R805), IF(ISBLANK('Unit List'!AP805), IF(ISBLANK('Unit List'!R805), IF(ISBLANK('Unit List'!R805), IF(ISBLANK('Unit List'!AP805), IF(ISBLANK('Unit List'!R805), IF(ISBLANK('Unit List'!R805),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List'!R805='Unit List'!$P$5, 'Unit List'!$AP$5, IF('Unit List'!R805='Unit List'!$P$4, 'Unit List'!$AP$4, IF('Unit List'!R805='Unit List'!$P$7, 'Unit List'!R805 * 'Unit List'!$AP$7, 'Unit List'!R805)))), IF('Unit List'!R805='Unit List'!$P$5, 'Unit List'!$AP$5, IF('Unit List'!R805='Unit List'!$P$4, 'Unit List'!$AP$4, IF('Unit List'!R805='Unit List'!$P$7, 'Unit List'!R805 * 'Unit List'!$AP$7, 'Unit List'!R805)))), IF('Unit List'!AP805='Unit List'!$P$5, 'Unit List'!$AP$5, IF('Unit List'!AP805='Unit List'!$P$4, 'Unit List'!$AP$4, IF('Unit List'!AP805='Unit List'!$P$7, 'Unit List'!AP805 * 'Unit List'!$AP$7, 'Unit List'!AP805)))), IF('Unit List'!R805='Unit List'!$P$5, 'Unit List'!$AP$5, IF('Unit List'!R805='Unit List'!$P$4, 'Unit List'!$AP$4, IF('Unit List'!R805='Unit List'!$P$7, 'Unit List'!R805 * 'Unit List'!$AP$7, 'Unit List'!R805)))), IF('Unit List'!R805='Unit List'!$P$5, 'Unit List'!$AP$5, IF('Unit List'!R805='Unit List'!$P$4, 'Unit List'!$AP$4, IF('Unit List'!R805='Unit List'!$P$7, 'Unit List'!R805 * 'Unit List'!$AP$7, 'Unit List'!R805)))), IF('Unit List'!AP805='Unit List'!$P$5, 'Unit List'!$AP$5, IF('Unit List'!AP805='Unit List'!$P$4, 'Unit List'!$AP$4, IF('Unit List'!AP805='Unit List'!$P$7, 'Unit List'!AP805 * 'Unit List'!$AP$7, 'Unit List'!AP805)))), IF('Unit List'!R805='Unit List'!$P$5, 'Unit List'!$AP$5, IF('Unit List'!R805='Unit List'!$P$4, 'Unit List'!$AP$4, IF('Unit List'!R805='Unit List'!$P$7, 'Unit List'!R805 * 'Unit List'!$AP$7, 'Unit List'!R805)))), IF('Unit List'!R805='Unit List'!$P$5, 'Unit List'!$AP$5, IF('Unit List'!R805='Unit List'!$P$4, 'Unit List'!$AP$4, IF('Unit List'!R805='Unit List'!$P$7, 'Unit List'!R805 * 'Unit List'!$AP$7, 'Unit List'!R805)))), IF('Unit List'!AP805='Unit List'!$P$5, 'Unit List'!$AP$5, IF('Unit List'!AP805='Unit List'!$P$4, 'Unit List'!$AP$4, IF('Unit List'!AP805='Unit List'!$P$7, 'Unit List'!AP805 * 'Unit List'!$AP$7, 'Unit List'!AP805)))),",",)</f>
        <v>0.12,</v>
      </c>
      <c r="J868" t="str">
        <f>CONCATENATE("'",IF(ISBLANK('Unit List'!AQ805), IF(ISBLANK('Unit List'!S805), IF(ISBLANK('Unit List'!S805), IF(ISBLANK('Unit List'!AQ805), IF(ISBLANK('Unit List'!S805), IF(ISBLANK('Unit List'!S805), IF(ISBLANK('Unit List'!AQ805), IF(ISBLANK('Unit List'!S805), IF(ISBLANK('Unit List'!S805),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List'!S805='Unit List'!$P$5, 'Unit List'!$AQ$5, IF('Unit List'!S805='Unit List'!$P$4, 'Unit List'!$AQ$4, 'Unit List'!S805))), IF('Unit List'!S805='Unit List'!$P$5, 'Unit List'!$AQ$5, IF('Unit List'!S805='Unit List'!$P$4, 'Unit List'!$AQ$4, 'Unit List'!S805))), IF('Unit List'!AQ805='Unit List'!$P$5, 'Unit List'!$AQ$5, IF('Unit List'!AQ805='Unit List'!$P$4, 'Unit List'!$AQ$4, 'Unit List'!AQ805))), IF('Unit List'!S805='Unit List'!$P$5, 'Unit List'!$AQ$5, IF('Unit List'!S805='Unit List'!$P$4, 'Unit List'!$AQ$4, 'Unit List'!S805))), IF('Unit List'!S805='Unit List'!$P$5, 'Unit List'!$AQ$5, IF('Unit List'!S805='Unit List'!$P$4, 'Unit List'!$AQ$4, 'Unit List'!S805))), IF('Unit List'!AQ805='Unit List'!$P$5, 'Unit List'!$AQ$5, IF('Unit List'!AQ805='Unit List'!$P$4, 'Unit List'!$AQ$4, 'Unit List'!AQ805))), IF('Unit List'!S805='Unit List'!$P$5, 'Unit List'!$AQ$5, IF('Unit List'!S805='Unit List'!$P$4, 'Unit List'!$AQ$4, 'Unit List'!S805))), IF('Unit List'!S805='Unit List'!$P$5, 'Unit List'!$AQ$5, IF('Unit List'!S805='Unit List'!$P$4, 'Unit List'!$AQ$4, 'Unit List'!S805))), IF('Unit List'!AQ805='Unit List'!$P$5, 'Unit List'!$AQ$5, IF('Unit List'!AQ805='Unit List'!$P$4, 'Unit List'!$AQ$4, 'Unit List'!AQ805))),"'),",)</f>
        <v>'FighterWing'),</v>
      </c>
    </row>
    <row r="869" spans="1:10" x14ac:dyDescent="0.25">
      <c r="A869" t="s">
        <v>2713</v>
      </c>
      <c r="B869" t="str">
        <f>CONCATENATE("'_",'Unit List'!C806,"',",)</f>
        <v>'_SPAIN',</v>
      </c>
      <c r="C869" t="str">
        <f>"'',"</f>
        <v>'',</v>
      </c>
      <c r="D869" t="str">
        <f>CONCATENATE("'",'Unit List'!E806,"',",)</f>
        <v>'JET_FIGHTER',</v>
      </c>
      <c r="E869" t="str">
        <f>CONCATENATE("'",'Unit List'!F806,"',",)</f>
        <v>'JETFIGHTER',</v>
      </c>
      <c r="F869" t="str">
        <f>"'',"</f>
        <v>'',</v>
      </c>
      <c r="G869" t="str">
        <f>CONCATENATE("'",'Unit List'!H806,"',",)</f>
        <v>'EurofighterSpain',</v>
      </c>
      <c r="H869" t="str">
        <f>CONCATENATE(IF(ISBLANK('Unit List'!AO806), IF(ISBLANK('Unit List'!Q806), IF(ISBLANK('Unit List'!Q806), IF(ISBLANK('Unit List'!AO806), IF(ISBLANK('Unit List'!Q806), IF(ISBLANK('Unit List'!Q806), IF(ISBLANK('Unit List'!AO806), IF(ISBLANK('Unit List'!Q806), IF(ISBLANK('Unit List'!Q806),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List'!Q806='Unit List'!$P$5, 'Unit List'!$AO$5, IF('Unit List'!Q806='Unit List'!$P$4, 'Unit List'!$AO$4, IF('Unit List'!Q806='Unit List'!$P$7, 'Unit List'!Q806 * 'Unit List'!$AO$7, 'Unit List'!Q806)))), IF('Unit List'!Q806='Unit List'!$P$5, 'Unit List'!$AO$5, IF('Unit List'!Q806='Unit List'!$P$4, 'Unit List'!$AO$4, IF('Unit List'!Q806='Unit List'!$P$7, 'Unit List'!Q806 * 'Unit List'!$AO$7, 'Unit List'!Q806)))), IF('Unit List'!AO806='Unit List'!$P$5, 'Unit List'!$AO$5, IF('Unit List'!AO806='Unit List'!$P$4, 'Unit List'!$AO$4, IF('Unit List'!AO806='Unit List'!$P$7, 'Unit List'!AO806 * 'Unit List'!$AO$7, 'Unit List'!AO806)))), IF('Unit List'!Q806='Unit List'!$P$5, 'Unit List'!$AO$5, IF('Unit List'!Q806='Unit List'!$P$4, 'Unit List'!$AO$4, IF('Unit List'!Q806='Unit List'!$P$7, 'Unit List'!Q806 * 'Unit List'!$AO$7, 'Unit List'!Q806)))), IF('Unit List'!Q806='Unit List'!$P$5, 'Unit List'!$AO$5, IF('Unit List'!Q806='Unit List'!$P$4, 'Unit List'!$AO$4, IF('Unit List'!Q806='Unit List'!$P$7, 'Unit List'!Q806 * 'Unit List'!$AO$7, 'Unit List'!Q806)))), IF('Unit List'!AO806='Unit List'!$P$5, 'Unit List'!$AO$5, IF('Unit List'!AO806='Unit List'!$P$4, 'Unit List'!$AO$4, IF('Unit List'!AO806='Unit List'!$P$7, 'Unit List'!AO806 * 'Unit List'!$AO$7, 'Unit List'!AO806)))), IF('Unit List'!Q806='Unit List'!$P$5, 'Unit List'!$AO$5, IF('Unit List'!Q806='Unit List'!$P$4, 'Unit List'!$AO$4, IF('Unit List'!Q806='Unit List'!$P$7, 'Unit List'!Q806 * 'Unit List'!$AO$7, 'Unit List'!Q806)))), IF('Unit List'!Q806='Unit List'!$P$5, 'Unit List'!$AO$5, IF('Unit List'!Q806='Unit List'!$P$4, 'Unit List'!$AO$4, IF('Unit List'!Q806='Unit List'!$P$7, 'Unit List'!Q806 * 'Unit List'!$AO$7, 'Unit List'!Q806)))), IF('Unit List'!AO806='Unit List'!$P$5, 'Unit List'!$AO$5, IF('Unit List'!AO806='Unit List'!$P$4, 'Unit List'!$AO$4, IF('Unit List'!AO806='Unit List'!$P$7, 'Unit List'!AO806 * 'Unit List'!$AO$7, 'Unit List'!AO806)))),",",)</f>
        <v>1,</v>
      </c>
      <c r="I869" t="str">
        <f>CONCATENATE(IF(ISBLANK('Unit List'!AP806), IF(ISBLANK('Unit List'!R806), IF(ISBLANK('Unit List'!R806), IF(ISBLANK('Unit List'!AP806), IF(ISBLANK('Unit List'!R806), IF(ISBLANK('Unit List'!R806), IF(ISBLANK('Unit List'!AP806), IF(ISBLANK('Unit List'!R806), IF(ISBLANK('Unit List'!R806),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List'!R806='Unit List'!$P$5, 'Unit List'!$AP$5, IF('Unit List'!R806='Unit List'!$P$4, 'Unit List'!$AP$4, IF('Unit List'!R806='Unit List'!$P$7, 'Unit List'!R806 * 'Unit List'!$AP$7, 'Unit List'!R806)))), IF('Unit List'!R806='Unit List'!$P$5, 'Unit List'!$AP$5, IF('Unit List'!R806='Unit List'!$P$4, 'Unit List'!$AP$4, IF('Unit List'!R806='Unit List'!$P$7, 'Unit List'!R806 * 'Unit List'!$AP$7, 'Unit List'!R806)))), IF('Unit List'!AP806='Unit List'!$P$5, 'Unit List'!$AP$5, IF('Unit List'!AP806='Unit List'!$P$4, 'Unit List'!$AP$4, IF('Unit List'!AP806='Unit List'!$P$7, 'Unit List'!AP806 * 'Unit List'!$AP$7, 'Unit List'!AP806)))), IF('Unit List'!R806='Unit List'!$P$5, 'Unit List'!$AP$5, IF('Unit List'!R806='Unit List'!$P$4, 'Unit List'!$AP$4, IF('Unit List'!R806='Unit List'!$P$7, 'Unit List'!R806 * 'Unit List'!$AP$7, 'Unit List'!R806)))), IF('Unit List'!R806='Unit List'!$P$5, 'Unit List'!$AP$5, IF('Unit List'!R806='Unit List'!$P$4, 'Unit List'!$AP$4, IF('Unit List'!R806='Unit List'!$P$7, 'Unit List'!R806 * 'Unit List'!$AP$7, 'Unit List'!R806)))), IF('Unit List'!AP806='Unit List'!$P$5, 'Unit List'!$AP$5, IF('Unit List'!AP806='Unit List'!$P$4, 'Unit List'!$AP$4, IF('Unit List'!AP806='Unit List'!$P$7, 'Unit List'!AP806 * 'Unit List'!$AP$7, 'Unit List'!AP806)))), IF('Unit List'!R806='Unit List'!$P$5, 'Unit List'!$AP$5, IF('Unit List'!R806='Unit List'!$P$4, 'Unit List'!$AP$4, IF('Unit List'!R806='Unit List'!$P$7, 'Unit List'!R806 * 'Unit List'!$AP$7, 'Unit List'!R806)))), IF('Unit List'!R806='Unit List'!$P$5, 'Unit List'!$AP$5, IF('Unit List'!R806='Unit List'!$P$4, 'Unit List'!$AP$4, IF('Unit List'!R806='Unit List'!$P$7, 'Unit List'!R806 * 'Unit List'!$AP$7, 'Unit List'!R806)))), IF('Unit List'!AP806='Unit List'!$P$5, 'Unit List'!$AP$5, IF('Unit List'!AP806='Unit List'!$P$4, 'Unit List'!$AP$4, IF('Unit List'!AP806='Unit List'!$P$7, 'Unit List'!AP806 * 'Unit List'!$AP$7, 'Unit List'!AP806)))),",",)</f>
        <v>0.12,</v>
      </c>
      <c r="J869" t="str">
        <f>CONCATENATE("'",IF(ISBLANK('Unit List'!AQ806), IF(ISBLANK('Unit List'!S806), IF(ISBLANK('Unit List'!S806), IF(ISBLANK('Unit List'!AQ806), IF(ISBLANK('Unit List'!S806), IF(ISBLANK('Unit List'!S806), IF(ISBLANK('Unit List'!AQ806), IF(ISBLANK('Unit List'!S806), IF(ISBLANK('Unit List'!S806),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List'!S806='Unit List'!$P$5, 'Unit List'!$AQ$5, IF('Unit List'!S806='Unit List'!$P$4, 'Unit List'!$AQ$4, 'Unit List'!S806))), IF('Unit List'!S806='Unit List'!$P$5, 'Unit List'!$AQ$5, IF('Unit List'!S806='Unit List'!$P$4, 'Unit List'!$AQ$4, 'Unit List'!S806))), IF('Unit List'!AQ806='Unit List'!$P$5, 'Unit List'!$AQ$5, IF('Unit List'!AQ806='Unit List'!$P$4, 'Unit List'!$AQ$4, 'Unit List'!AQ806))), IF('Unit List'!S806='Unit List'!$P$5, 'Unit List'!$AQ$5, IF('Unit List'!S806='Unit List'!$P$4, 'Unit List'!$AQ$4, 'Unit List'!S806))), IF('Unit List'!S806='Unit List'!$P$5, 'Unit List'!$AQ$5, IF('Unit List'!S806='Unit List'!$P$4, 'Unit List'!$AQ$4, 'Unit List'!S806))), IF('Unit List'!AQ806='Unit List'!$P$5, 'Unit List'!$AQ$5, IF('Unit List'!AQ806='Unit List'!$P$4, 'Unit List'!$AQ$4, 'Unit List'!AQ806))), IF('Unit List'!S806='Unit List'!$P$5, 'Unit List'!$AQ$5, IF('Unit List'!S806='Unit List'!$P$4, 'Unit List'!$AQ$4, 'Unit List'!S806))), IF('Unit List'!S806='Unit List'!$P$5, 'Unit List'!$AQ$5, IF('Unit List'!S806='Unit List'!$P$4, 'Unit List'!$AQ$4, 'Unit List'!S806))), IF('Unit List'!AQ806='Unit List'!$P$5, 'Unit List'!$AQ$5, IF('Unit List'!AQ806='Unit List'!$P$4, 'Unit List'!$AQ$4, 'Unit List'!AQ806))),"'),",)</f>
        <v>'FighterWing'),</v>
      </c>
    </row>
    <row r="870" spans="1:10" x14ac:dyDescent="0.25">
      <c r="A870" t="s">
        <v>2713</v>
      </c>
      <c r="B870" t="str">
        <f>CONCATENATE("'_",'Unit List'!C807,"',",)</f>
        <v>'_BABYLON',</v>
      </c>
      <c r="C870" t="str">
        <f>"'',"</f>
        <v>'',</v>
      </c>
      <c r="D870" t="str">
        <f>CONCATENATE("'",'Unit List'!E807,"',",)</f>
        <v>'JET_FIGHTER',</v>
      </c>
      <c r="E870" t="str">
        <f>CONCATENATE("'",'Unit List'!F807,"',",)</f>
        <v>'JETFIGHTER',</v>
      </c>
      <c r="F870" t="str">
        <f>"'',"</f>
        <v>'',</v>
      </c>
      <c r="G870" t="str">
        <f>CONCATENATE("'",'Unit List'!H807,"',",)</f>
        <v>'MiG29Iraq',</v>
      </c>
      <c r="H870" t="str">
        <f>CONCATENATE(IF(ISBLANK('Unit List'!AO807), IF(ISBLANK('Unit List'!Q807), IF(ISBLANK('Unit List'!Q807), IF(ISBLANK('Unit List'!AO807), IF(ISBLANK('Unit List'!Q807), IF(ISBLANK('Unit List'!Q807), IF(ISBLANK('Unit List'!AO807), IF(ISBLANK('Unit List'!Q807), IF(ISBLANK('Unit List'!Q807),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List'!Q807='Unit List'!$P$5, 'Unit List'!$AO$5, IF('Unit List'!Q807='Unit List'!$P$4, 'Unit List'!$AO$4, IF('Unit List'!Q807='Unit List'!$P$7, 'Unit List'!Q807 * 'Unit List'!$AO$7, 'Unit List'!Q807)))), IF('Unit List'!Q807='Unit List'!$P$5, 'Unit List'!$AO$5, IF('Unit List'!Q807='Unit List'!$P$4, 'Unit List'!$AO$4, IF('Unit List'!Q807='Unit List'!$P$7, 'Unit List'!Q807 * 'Unit List'!$AO$7, 'Unit List'!Q807)))), IF('Unit List'!AO807='Unit List'!$P$5, 'Unit List'!$AO$5, IF('Unit List'!AO807='Unit List'!$P$4, 'Unit List'!$AO$4, IF('Unit List'!AO807='Unit List'!$P$7, 'Unit List'!AO807 * 'Unit List'!$AO$7, 'Unit List'!AO807)))), IF('Unit List'!Q807='Unit List'!$P$5, 'Unit List'!$AO$5, IF('Unit List'!Q807='Unit List'!$P$4, 'Unit List'!$AO$4, IF('Unit List'!Q807='Unit List'!$P$7, 'Unit List'!Q807 * 'Unit List'!$AO$7, 'Unit List'!Q807)))), IF('Unit List'!Q807='Unit List'!$P$5, 'Unit List'!$AO$5, IF('Unit List'!Q807='Unit List'!$P$4, 'Unit List'!$AO$4, IF('Unit List'!Q807='Unit List'!$P$7, 'Unit List'!Q807 * 'Unit List'!$AO$7, 'Unit List'!Q807)))), IF('Unit List'!AO807='Unit List'!$P$5, 'Unit List'!$AO$5, IF('Unit List'!AO807='Unit List'!$P$4, 'Unit List'!$AO$4, IF('Unit List'!AO807='Unit List'!$P$7, 'Unit List'!AO807 * 'Unit List'!$AO$7, 'Unit List'!AO807)))), IF('Unit List'!Q807='Unit List'!$P$5, 'Unit List'!$AO$5, IF('Unit List'!Q807='Unit List'!$P$4, 'Unit List'!$AO$4, IF('Unit List'!Q807='Unit List'!$P$7, 'Unit List'!Q807 * 'Unit List'!$AO$7, 'Unit List'!Q807)))), IF('Unit List'!Q807='Unit List'!$P$5, 'Unit List'!$AO$5, IF('Unit List'!Q807='Unit List'!$P$4, 'Unit List'!$AO$4, IF('Unit List'!Q807='Unit List'!$P$7, 'Unit List'!Q807 * 'Unit List'!$AO$7, 'Unit List'!Q807)))), IF('Unit List'!AO807='Unit List'!$P$5, 'Unit List'!$AO$5, IF('Unit List'!AO807='Unit List'!$P$4, 'Unit List'!$AO$4, IF('Unit List'!AO807='Unit List'!$P$7, 'Unit List'!AO807 * 'Unit List'!$AO$7, 'Unit List'!AO807)))),",",)</f>
        <v>1,</v>
      </c>
      <c r="I870" t="str">
        <f>CONCATENATE(IF(ISBLANK('Unit List'!AP807), IF(ISBLANK('Unit List'!R807), IF(ISBLANK('Unit List'!R807), IF(ISBLANK('Unit List'!AP807), IF(ISBLANK('Unit List'!R807), IF(ISBLANK('Unit List'!R807), IF(ISBLANK('Unit List'!AP807), IF(ISBLANK('Unit List'!R807), IF(ISBLANK('Unit List'!R807),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List'!R807='Unit List'!$P$5, 'Unit List'!$AP$5, IF('Unit List'!R807='Unit List'!$P$4, 'Unit List'!$AP$4, IF('Unit List'!R807='Unit List'!$P$7, 'Unit List'!R807 * 'Unit List'!$AP$7, 'Unit List'!R807)))), IF('Unit List'!R807='Unit List'!$P$5, 'Unit List'!$AP$5, IF('Unit List'!R807='Unit List'!$P$4, 'Unit List'!$AP$4, IF('Unit List'!R807='Unit List'!$P$7, 'Unit List'!R807 * 'Unit List'!$AP$7, 'Unit List'!R807)))), IF('Unit List'!AP807='Unit List'!$P$5, 'Unit List'!$AP$5, IF('Unit List'!AP807='Unit List'!$P$4, 'Unit List'!$AP$4, IF('Unit List'!AP807='Unit List'!$P$7, 'Unit List'!AP807 * 'Unit List'!$AP$7, 'Unit List'!AP807)))), IF('Unit List'!R807='Unit List'!$P$5, 'Unit List'!$AP$5, IF('Unit List'!R807='Unit List'!$P$4, 'Unit List'!$AP$4, IF('Unit List'!R807='Unit List'!$P$7, 'Unit List'!R807 * 'Unit List'!$AP$7, 'Unit List'!R807)))), IF('Unit List'!R807='Unit List'!$P$5, 'Unit List'!$AP$5, IF('Unit List'!R807='Unit List'!$P$4, 'Unit List'!$AP$4, IF('Unit List'!R807='Unit List'!$P$7, 'Unit List'!R807 * 'Unit List'!$AP$7, 'Unit List'!R807)))), IF('Unit List'!AP807='Unit List'!$P$5, 'Unit List'!$AP$5, IF('Unit List'!AP807='Unit List'!$P$4, 'Unit List'!$AP$4, IF('Unit List'!AP807='Unit List'!$P$7, 'Unit List'!AP807 * 'Unit List'!$AP$7, 'Unit List'!AP807)))), IF('Unit List'!R807='Unit List'!$P$5, 'Unit List'!$AP$5, IF('Unit List'!R807='Unit List'!$P$4, 'Unit List'!$AP$4, IF('Unit List'!R807='Unit List'!$P$7, 'Unit List'!R807 * 'Unit List'!$AP$7, 'Unit List'!R807)))), IF('Unit List'!R807='Unit List'!$P$5, 'Unit List'!$AP$5, IF('Unit List'!R807='Unit List'!$P$4, 'Unit List'!$AP$4, IF('Unit List'!R807='Unit List'!$P$7, 'Unit List'!R807 * 'Unit List'!$AP$7, 'Unit List'!R807)))), IF('Unit List'!AP807='Unit List'!$P$5, 'Unit List'!$AP$5, IF('Unit List'!AP807='Unit List'!$P$4, 'Unit List'!$AP$4, IF('Unit List'!AP807='Unit List'!$P$7, 'Unit List'!AP807 * 'Unit List'!$AP$7, 'Unit List'!AP807)))),",",)</f>
        <v>0.11,</v>
      </c>
      <c r="J870" t="str">
        <f>CONCATENATE("'",IF(ISBLANK('Unit List'!AQ807), IF(ISBLANK('Unit List'!S807), IF(ISBLANK('Unit List'!S807), IF(ISBLANK('Unit List'!AQ807), IF(ISBLANK('Unit List'!S807), IF(ISBLANK('Unit List'!S807), IF(ISBLANK('Unit List'!AQ807), IF(ISBLANK('Unit List'!S807), IF(ISBLANK('Unit List'!S807),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List'!S807='Unit List'!$P$5, 'Unit List'!$AQ$5, IF('Unit List'!S807='Unit List'!$P$4, 'Unit List'!$AQ$4, 'Unit List'!S807))), IF('Unit List'!S807='Unit List'!$P$5, 'Unit List'!$AQ$5, IF('Unit List'!S807='Unit List'!$P$4, 'Unit List'!$AQ$4, 'Unit List'!S807))), IF('Unit List'!AQ807='Unit List'!$P$5, 'Unit List'!$AQ$5, IF('Unit List'!AQ807='Unit List'!$P$4, 'Unit List'!$AQ$4, 'Unit List'!AQ807))), IF('Unit List'!S807='Unit List'!$P$5, 'Unit List'!$AQ$5, IF('Unit List'!S807='Unit List'!$P$4, 'Unit List'!$AQ$4, 'Unit List'!S807))), IF('Unit List'!S807='Unit List'!$P$5, 'Unit List'!$AQ$5, IF('Unit List'!S807='Unit List'!$P$4, 'Unit List'!$AQ$4, 'Unit List'!S807))), IF('Unit List'!AQ807='Unit List'!$P$5, 'Unit List'!$AQ$5, IF('Unit List'!AQ807='Unit List'!$P$4, 'Unit List'!$AQ$4, 'Unit List'!AQ807))), IF('Unit List'!S807='Unit List'!$P$5, 'Unit List'!$AQ$5, IF('Unit List'!S807='Unit List'!$P$4, 'Unit List'!$AQ$4, 'Unit List'!S807))), IF('Unit List'!S807='Unit List'!$P$5, 'Unit List'!$AQ$5, IF('Unit List'!S807='Unit List'!$P$4, 'Unit List'!$AQ$4, 'Unit List'!S807))), IF('Unit List'!AQ807='Unit List'!$P$5, 'Unit List'!$AQ$5, IF('Unit List'!AQ807='Unit List'!$P$4, 'Unit List'!$AQ$4, 'Unit List'!AQ807))),"'),",)</f>
        <v>'FighterWing'),</v>
      </c>
    </row>
    <row r="871" spans="1:10" x14ac:dyDescent="0.25">
      <c r="A871" t="s">
        <v>2713</v>
      </c>
      <c r="B871" t="str">
        <f>CONCATENATE("'_",'Unit List'!C808,"',",)</f>
        <v>'_EGYPT',</v>
      </c>
      <c r="C871" t="str">
        <f>"'',"</f>
        <v>'',</v>
      </c>
      <c r="D871" t="str">
        <f>CONCATENATE("'",'Unit List'!E808,"',",)</f>
        <v>'JET_FIGHTER',</v>
      </c>
      <c r="E871" t="str">
        <f>CONCATENATE("'",'Unit List'!F808,"',",)</f>
        <v>'JETFIGHTER',</v>
      </c>
      <c r="F871" t="str">
        <f>"'',"</f>
        <v>'',</v>
      </c>
      <c r="G871" t="str">
        <f>CONCATENATE("'",'Unit List'!H808,"',",)</f>
        <v>'F4Egypt',</v>
      </c>
      <c r="H871" t="str">
        <f>CONCATENATE(IF(ISBLANK('Unit List'!AO808), IF(ISBLANK('Unit List'!Q808), IF(ISBLANK('Unit List'!Q808), IF(ISBLANK('Unit List'!AO808), IF(ISBLANK('Unit List'!Q808), IF(ISBLANK('Unit List'!Q808), IF(ISBLANK('Unit List'!AO808), IF(ISBLANK('Unit List'!Q808), IF(ISBLANK('Unit List'!Q808),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List'!AO808)))),",",)</f>
        <v>1,</v>
      </c>
      <c r="I871" t="str">
        <f>CONCATENATE(IF(ISBLANK('Unit List'!AP808), IF(ISBLANK('Unit List'!R808), IF(ISBLANK('Unit List'!R808), IF(ISBLANK('Unit List'!AP808), IF(ISBLANK('Unit List'!R808), IF(ISBLANK('Unit List'!R808), IF(ISBLANK('Unit List'!AP808), IF(ISBLANK('Unit List'!R808), IF(ISBLANK('Unit List'!R808),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List'!AP808)))),",",)</f>
        <v>0.11,</v>
      </c>
      <c r="J871" t="str">
        <f>CONCATENATE("'",IF(ISBLANK('Unit List'!AQ808), IF(ISBLANK('Unit List'!S808), IF(ISBLANK('Unit List'!S808), IF(ISBLANK('Unit List'!AQ808), IF(ISBLANK('Unit List'!S808), IF(ISBLANK('Unit List'!S808), IF(ISBLANK('Unit List'!AQ808), IF(ISBLANK('Unit List'!S808), IF(ISBLANK('Unit List'!S808),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List'!AQ808))),"'),",)</f>
        <v>'FighterWing'),</v>
      </c>
    </row>
    <row r="872" spans="1:10" x14ac:dyDescent="0.25">
      <c r="A872" t="s">
        <v>2713</v>
      </c>
      <c r="B872" t="str">
        <f>CONCATENATE("'_",'Unit List'!C809,"',",)</f>
        <v>'_LEVANT',</v>
      </c>
      <c r="C872" t="str">
        <f>"'',"</f>
        <v>'',</v>
      </c>
      <c r="D872" t="str">
        <f>CONCATENATE("'",'Unit List'!E809,"',",)</f>
        <v>'JET_FIGHTER',</v>
      </c>
      <c r="E872" t="str">
        <f>CONCATENATE("'",'Unit List'!F809,"',",)</f>
        <v>'JETFIGHTER',</v>
      </c>
      <c r="F872" t="str">
        <f>"'',"</f>
        <v>'',</v>
      </c>
      <c r="G872" t="str">
        <f>CONCATENATE("'",'Unit List'!H809,"',",)</f>
        <v>'F4Israel',</v>
      </c>
      <c r="H872" t="str">
        <f>CONCATENATE(IF(ISBLANK('Unit List'!AO809), IF(ISBLANK('Unit List'!Q809), IF(ISBLANK('Unit List'!Q809), IF(ISBLANK('Unit List'!AO809), IF(ISBLANK('Unit List'!Q809), IF(ISBLANK('Unit List'!Q809), IF(ISBLANK('Unit List'!AO809), IF(ISBLANK('Unit List'!Q809), IF(ISBLANK('Unit List'!Q809),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List'!AO809)))),",",)</f>
        <v>1,</v>
      </c>
      <c r="I872" t="str">
        <f>CONCATENATE(IF(ISBLANK('Unit List'!AP809), IF(ISBLANK('Unit List'!R809), IF(ISBLANK('Unit List'!R809), IF(ISBLANK('Unit List'!AP809), IF(ISBLANK('Unit List'!R809), IF(ISBLANK('Unit List'!R809), IF(ISBLANK('Unit List'!AP809), IF(ISBLANK('Unit List'!R809), IF(ISBLANK('Unit List'!R809),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List'!AP809)))),",",)</f>
        <v>0.11,</v>
      </c>
      <c r="J872" t="str">
        <f>CONCATENATE("'",IF(ISBLANK('Unit List'!AQ809), IF(ISBLANK('Unit List'!S809), IF(ISBLANK('Unit List'!S809), IF(ISBLANK('Unit List'!AQ809), IF(ISBLANK('Unit List'!S809), IF(ISBLANK('Unit List'!S809), IF(ISBLANK('Unit List'!AQ809), IF(ISBLANK('Unit List'!S809), IF(ISBLANK('Unit List'!S809),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List'!AQ809))),"'),",)</f>
        <v>'FighterWing'),</v>
      </c>
    </row>
    <row r="873" spans="1:10" x14ac:dyDescent="0.25">
      <c r="A873" t="s">
        <v>2713</v>
      </c>
      <c r="B873" t="str">
        <f>CONCATENATE("'_",'Unit List'!C810,"',",)</f>
        <v>'_PERSIA',</v>
      </c>
      <c r="C873" t="str">
        <f>"'',"</f>
        <v>'',</v>
      </c>
      <c r="D873" t="str">
        <f>CONCATENATE("'",'Unit List'!E810,"',",)</f>
        <v>'JET_FIGHTER',</v>
      </c>
      <c r="E873" t="str">
        <f>CONCATENATE("'",'Unit List'!F810,"',",)</f>
        <v>'JETFIGHTER',</v>
      </c>
      <c r="F873" t="str">
        <f>"'',"</f>
        <v>'',</v>
      </c>
      <c r="G873" t="str">
        <f>CONCATENATE("'",'Unit List'!H810,"',",)</f>
        <v>'MiG29Iran',</v>
      </c>
      <c r="H873" t="str">
        <f>CONCATENATE(IF(ISBLANK('Unit List'!AO810), IF(ISBLANK('Unit List'!Q810), IF(ISBLANK('Unit List'!Q810), IF(ISBLANK('Unit List'!AO810), IF(ISBLANK('Unit List'!Q810), IF(ISBLANK('Unit List'!Q810), IF(ISBLANK('Unit List'!AO810), IF(ISBLANK('Unit List'!Q810), IF(ISBLANK('Unit List'!Q810),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List'!AO810)))),",",)</f>
        <v>1,</v>
      </c>
      <c r="I873" t="str">
        <f>CONCATENATE(IF(ISBLANK('Unit List'!AP810), IF(ISBLANK('Unit List'!R810), IF(ISBLANK('Unit List'!R810), IF(ISBLANK('Unit List'!AP810), IF(ISBLANK('Unit List'!R810), IF(ISBLANK('Unit List'!R810), IF(ISBLANK('Unit List'!AP810), IF(ISBLANK('Unit List'!R810), IF(ISBLANK('Unit List'!R810),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List'!AP810)))),",",)</f>
        <v>0.11,</v>
      </c>
      <c r="J873" t="str">
        <f>CONCATENATE("'",IF(ISBLANK('Unit List'!AQ810), IF(ISBLANK('Unit List'!S810), IF(ISBLANK('Unit List'!S810), IF(ISBLANK('Unit List'!AQ810), IF(ISBLANK('Unit List'!S810), IF(ISBLANK('Unit List'!S810), IF(ISBLANK('Unit List'!AQ810), IF(ISBLANK('Unit List'!S810), IF(ISBLANK('Unit List'!S810),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List'!AQ810))),"'),",)</f>
        <v>'FighterWing'),</v>
      </c>
    </row>
    <row r="874" spans="1:10" x14ac:dyDescent="0.25">
      <c r="A874" t="s">
        <v>2713</v>
      </c>
      <c r="B874" t="str">
        <f>CONCATENATE("'_",'Unit List'!C811,"',",)</f>
        <v>'_NORTHAF',</v>
      </c>
      <c r="C874" t="str">
        <f>CONCATENATE("'_",'Unit List'!D811,"',",)</f>
        <v>'_FRANCE',</v>
      </c>
      <c r="D874" t="str">
        <f>CONCATENATE("'",'Unit List'!E811,"',",)</f>
        <v>'JET_FIGHTER',</v>
      </c>
      <c r="E874" t="str">
        <f>CONCATENATE("'",'Unit List'!F811,"',",)</f>
        <v>'JETFIGHTER',</v>
      </c>
      <c r="F874" t="str">
        <f>"'',"</f>
        <v>'',</v>
      </c>
      <c r="G874" t="str">
        <f>CONCATENATE("'",'Unit List'!H801,"',",)</f>
        <v>'Rafale',</v>
      </c>
      <c r="H874" t="str">
        <f>CONCATENATE(IF(ISBLANK('Unit List'!AO811), IF(ISBLANK('Unit List'!Q811), IF(ISBLANK('Unit List'!Q811), IF(ISBLANK('Unit List'!AO801), IF(ISBLANK('Unit List'!Q801), IF(ISBLANK('Unit List'!Q801), IF(ISBLANK('Unit List'!AO801), IF(ISBLANK('Unit List'!Q801), IF(ISBLANK('Unit List'!Q801),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List'!Q811='Unit List'!$P$5, 'Unit List'!$AO$5, IF('Unit List'!Q811='Unit List'!$P$4, 'Unit List'!$AO$4, IF('Unit List'!Q811='Unit List'!$P$7, 'Unit List'!Q811 * 'Unit List'!$AO$7, 'Unit List'!Q811)))), IF('Unit List'!Q811='Unit List'!$P$5, 'Unit List'!$AO$5, IF('Unit List'!Q811='Unit List'!$P$4, 'Unit List'!$AO$4, IF('Unit List'!Q811='Unit List'!$P$7, 'Unit List'!Q811 * 'Unit List'!$AO$7, 'Unit List'!Q811)))), IF('Unit List'!AO811='Unit List'!$P$5, 'Unit List'!$AO$5, IF('Unit List'!AO811='Unit List'!$P$4, 'Unit List'!$AO$4, IF('Unit List'!AO811='Unit List'!$P$7, 'Unit List'!AO811 * 'Unit List'!$AO$7, 'Unit List'!AO811)))),",",)</f>
        <v>1,</v>
      </c>
      <c r="I874" t="str">
        <f>CONCATENATE(IF(ISBLANK('Unit List'!AP811), IF(ISBLANK('Unit List'!R811), IF(ISBLANK('Unit List'!R811), IF(ISBLANK('Unit List'!AP801), IF(ISBLANK('Unit List'!R801), IF(ISBLANK('Unit List'!R801), IF(ISBLANK('Unit List'!AP801), IF(ISBLANK('Unit List'!R801), IF(ISBLANK('Unit List'!R801),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List'!R811='Unit List'!$P$5, 'Unit List'!$AP$5, IF('Unit List'!R811='Unit List'!$P$4, 'Unit List'!$AP$4, IF('Unit List'!R811='Unit List'!$P$7, 'Unit List'!R811 * 'Unit List'!$AP$7, 'Unit List'!R811)))), IF('Unit List'!R811='Unit List'!$P$5, 'Unit List'!$AP$5, IF('Unit List'!R811='Unit List'!$P$4, 'Unit List'!$AP$4, IF('Unit List'!R811='Unit List'!$P$7, 'Unit List'!R811 * 'Unit List'!$AP$7, 'Unit List'!R811)))), IF('Unit List'!AP811='Unit List'!$P$5, 'Unit List'!$AP$5, IF('Unit List'!AP811='Unit List'!$P$4, 'Unit List'!$AP$4, IF('Unit List'!AP811='Unit List'!$P$7, 'Unit List'!AP811 * 'Unit List'!$AP$7, 'Unit List'!AP811)))),",",)</f>
        <v>0.105,</v>
      </c>
      <c r="J874" t="str">
        <f>CONCATENATE("'",IF(ISBLANK('Unit List'!AQ811), IF(ISBLANK('Unit List'!S811), IF(ISBLANK('Unit List'!S811), IF(ISBLANK('Unit List'!AQ801), IF(ISBLANK('Unit List'!S801), IF(ISBLANK('Unit List'!S801), IF(ISBLANK('Unit List'!AQ801), IF(ISBLANK('Unit List'!S801), IF(ISBLANK('Unit List'!S801),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List'!S811='Unit List'!$P$5, 'Unit List'!$AQ$5, IF('Unit List'!S811='Unit List'!$P$4, 'Unit List'!$AQ$4, 'Unit List'!S811))), IF('Unit List'!S811='Unit List'!$P$5, 'Unit List'!$AQ$5, IF('Unit List'!S811='Unit List'!$P$4, 'Unit List'!$AQ$4, 'Unit List'!S811))), IF('Unit List'!AQ811='Unit List'!$P$5, 'Unit List'!$AQ$5, IF('Unit List'!AQ811='Unit List'!$P$4, 'Unit List'!$AQ$4, 'Unit List'!AQ811))),"'),",)</f>
        <v>'FighterWing'),</v>
      </c>
    </row>
    <row r="875" spans="1:10" x14ac:dyDescent="0.25">
      <c r="A875" t="s">
        <v>2713</v>
      </c>
      <c r="B875" t="str">
        <f>CONCATENATE("'_",'Unit List'!C812,"',",)</f>
        <v>'_NORTHEU',</v>
      </c>
      <c r="C875" t="str">
        <f>"'',"</f>
        <v>'',</v>
      </c>
      <c r="D875" t="str">
        <f>CONCATENATE("'",'Unit List'!E812,"',",)</f>
        <v>'JET_FIGHTER',</v>
      </c>
      <c r="E875" t="str">
        <f>CONCATENATE("'",'Unit List'!F812,"',",)</f>
        <v>'JETFIGHTER',</v>
      </c>
      <c r="F875" t="str">
        <f>"'',"</f>
        <v>'',</v>
      </c>
      <c r="G875" t="str">
        <f>CONCATENATE("'",'Unit List'!H812,"',",)</f>
        <v>'draken',</v>
      </c>
      <c r="H875" t="str">
        <f>CONCATENATE(IF(ISBLANK('Unit List'!AO812), IF(ISBLANK('Unit List'!Q812), IF(ISBLANK('Unit List'!Q812), IF(ISBLANK('Unit List'!AO812), IF(ISBLANK('Unit List'!Q812), IF(ISBLANK('Unit List'!Q812), IF(ISBLANK('Unit List'!AO812), IF(ISBLANK('Unit List'!Q812), IF(ISBLANK('Unit List'!Q812),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List'!AO812)))),",",)</f>
        <v>1,</v>
      </c>
      <c r="I875" t="str">
        <f>CONCATENATE(IF(ISBLANK('Unit List'!AP812), IF(ISBLANK('Unit List'!R812), IF(ISBLANK('Unit List'!R812), IF(ISBLANK('Unit List'!AP812), IF(ISBLANK('Unit List'!R812), IF(ISBLANK('Unit List'!R812), IF(ISBLANK('Unit List'!AP812), IF(ISBLANK('Unit List'!R812), IF(ISBLANK('Unit List'!R812),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List'!AP812)))),",",)</f>
        <v>0.11,</v>
      </c>
      <c r="J875" t="str">
        <f>CONCATENATE("'",IF(ISBLANK('Unit List'!AQ812), IF(ISBLANK('Unit List'!S812), IF(ISBLANK('Unit List'!S812), IF(ISBLANK('Unit List'!AQ812), IF(ISBLANK('Unit List'!S812), IF(ISBLANK('Unit List'!S812), IF(ISBLANK('Unit List'!AQ812), IF(ISBLANK('Unit List'!S812), IF(ISBLANK('Unit List'!S812),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List'!AQ812))),"'),",)</f>
        <v>'FighterWing'),</v>
      </c>
    </row>
    <row r="876" spans="1:10" x14ac:dyDescent="0.25">
      <c r="A876" t="s">
        <v>2713</v>
      </c>
      <c r="B876" t="str">
        <f>CONCATENATE("'_",'Unit List'!C813,"',",)</f>
        <v>'_OCEAN',</v>
      </c>
      <c r="C876" t="str">
        <f>CONCATENATE("'_",'Unit List'!D813,"',",)</f>
        <v>'_AMERICA',</v>
      </c>
      <c r="D876" t="str">
        <f>CONCATENATE("'",'Unit List'!E813,"',",)</f>
        <v>'JET_FIGHTER',</v>
      </c>
      <c r="E876" t="str">
        <f>CONCATENATE("'",'Unit List'!F813,"',",)</f>
        <v>'JETFIGHTER',</v>
      </c>
      <c r="F876" t="str">
        <f>"'',"</f>
        <v>'',</v>
      </c>
      <c r="G876" t="str">
        <f>CONCATENATE("'",'Unit List'!H795,"',",)</f>
        <v>'F15',</v>
      </c>
      <c r="H876" t="str">
        <f>CONCATENATE(IF(ISBLANK('Unit List'!AO813), IF(ISBLANK('Unit List'!Q813), IF(ISBLANK('Unit List'!Q813), IF(ISBLANK('Unit List'!AO795), IF(ISBLANK('Unit List'!Q795), IF(ISBLANK('Unit List'!Q795), IF(ISBLANK('Unit List'!AO795), IF(ISBLANK('Unit List'!Q795), IF(ISBLANK('Unit List'!Q795),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List'!Q795='Unit List'!$P$5, 'Unit List'!$AO$5, IF('Unit List'!Q795='Unit List'!$P$4, 'Unit List'!$AO$4, IF('Unit List'!Q795='Unit List'!$P$7, 'Unit List'!Q795 * 'Unit List'!$AO$7, 'Unit List'!Q795)))), IF('Unit List'!Q795='Unit List'!$P$5, 'Unit List'!$AO$5, IF('Unit List'!Q795='Unit List'!$P$4, 'Unit List'!$AO$4, IF('Unit List'!Q795='Unit List'!$P$7, 'Unit List'!Q795 * 'Unit List'!$AO$7, 'Unit List'!Q795)))), IF('Unit List'!AO795='Unit List'!$P$5, 'Unit List'!$AO$5, IF('Unit List'!AO795='Unit List'!$P$4, 'Unit List'!$AO$4, IF('Unit List'!AO795='Unit List'!$P$7, 'Unit List'!AO795 * 'Unit List'!$AO$7, 'Unit List'!AO795)))), IF('Unit List'!Q795='Unit List'!$P$5, 'Unit List'!$AO$5, IF('Unit List'!Q795='Unit List'!$P$4, 'Unit List'!$AO$4, IF('Unit List'!Q795='Unit List'!$P$7, 'Unit List'!Q795 * 'Unit List'!$AO$7, 'Unit List'!Q795)))), IF('Unit List'!Q795='Unit List'!$P$5, 'Unit List'!$AO$5, IF('Unit List'!Q795='Unit List'!$P$4, 'Unit List'!$AO$4, IF('Unit List'!Q795='Unit List'!$P$7, 'Unit List'!Q795 * 'Unit List'!$AO$7, 'Unit List'!Q795)))), IF('Unit List'!AO795='Unit List'!$P$5, 'Unit List'!$AO$5, IF('Unit List'!AO795='Unit List'!$P$4, 'Unit List'!$AO$4, IF('Unit List'!AO795='Unit List'!$P$7, 'Unit List'!AO795 * 'Unit List'!$AO$7, 'Unit List'!AO795)))), IF('Unit List'!Q813='Unit List'!$P$5, 'Unit List'!$AO$5, IF('Unit List'!Q813='Unit List'!$P$4, 'Unit List'!$AO$4, IF('Unit List'!Q813='Unit List'!$P$7, 'Unit List'!Q813 * 'Unit List'!$AO$7, 'Unit List'!Q813)))), IF('Unit List'!Q813='Unit List'!$P$5, 'Unit List'!$AO$5, IF('Unit List'!Q813='Unit List'!$P$4, 'Unit List'!$AO$4, IF('Unit List'!Q813='Unit List'!$P$7, 'Unit List'!Q813 * 'Unit List'!$AO$7, 'Unit List'!Q813)))), IF('Unit List'!AO813='Unit List'!$P$5, 'Unit List'!$AO$5, IF('Unit List'!AO813='Unit List'!$P$4, 'Unit List'!$AO$4, IF('Unit List'!AO813='Unit List'!$P$7, 'Unit List'!AO813 * 'Unit List'!$AO$7, 'Unit List'!AO813)))),",",)</f>
        <v>1,</v>
      </c>
      <c r="I876" t="str">
        <f>CONCATENATE(IF(ISBLANK('Unit List'!AP813), IF(ISBLANK('Unit List'!R813), IF(ISBLANK('Unit List'!R813), IF(ISBLANK('Unit List'!AP795), IF(ISBLANK('Unit List'!R795), IF(ISBLANK('Unit List'!R795), IF(ISBLANK('Unit List'!AP795), IF(ISBLANK('Unit List'!R795), IF(ISBLANK('Unit List'!R795),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List'!R795='Unit List'!$P$5, 'Unit List'!$AP$5, IF('Unit List'!R795='Unit List'!$P$4, 'Unit List'!$AP$4, IF('Unit List'!R795='Unit List'!$P$7, 'Unit List'!R795 * 'Unit List'!$AP$7, 'Unit List'!R795)))), IF('Unit List'!R795='Unit List'!$P$5, 'Unit List'!$AP$5, IF('Unit List'!R795='Unit List'!$P$4, 'Unit List'!$AP$4, IF('Unit List'!R795='Unit List'!$P$7, 'Unit List'!R795 * 'Unit List'!$AP$7, 'Unit List'!R795)))), IF('Unit List'!AP795='Unit List'!$P$5, 'Unit List'!$AP$5, IF('Unit List'!AP795='Unit List'!$P$4, 'Unit List'!$AP$4, IF('Unit List'!AP795='Unit List'!$P$7, 'Unit List'!AP795 * 'Unit List'!$AP$7, 'Unit List'!AP795)))), IF('Unit List'!R795='Unit List'!$P$5, 'Unit List'!$AP$5, IF('Unit List'!R795='Unit List'!$P$4, 'Unit List'!$AP$4, IF('Unit List'!R795='Unit List'!$P$7, 'Unit List'!R795 * 'Unit List'!$AP$7, 'Unit List'!R795)))), IF('Unit List'!R795='Unit List'!$P$5, 'Unit List'!$AP$5, IF('Unit List'!R795='Unit List'!$P$4, 'Unit List'!$AP$4, IF('Unit List'!R795='Unit List'!$P$7, 'Unit List'!R795 * 'Unit List'!$AP$7, 'Unit List'!R795)))), IF('Unit List'!AP795='Unit List'!$P$5, 'Unit List'!$AP$5, IF('Unit List'!AP795='Unit List'!$P$4, 'Unit List'!$AP$4, IF('Unit List'!AP795='Unit List'!$P$7, 'Unit List'!AP795 * 'Unit List'!$AP$7, 'Unit List'!AP795)))), IF('Unit List'!R813='Unit List'!$P$5, 'Unit List'!$AP$5, IF('Unit List'!R813='Unit List'!$P$4, 'Unit List'!$AP$4, IF('Unit List'!R813='Unit List'!$P$7, 'Unit List'!R813 * 'Unit List'!$AP$7, 'Unit List'!R813)))), IF('Unit List'!R813='Unit List'!$P$5, 'Unit List'!$AP$5, IF('Unit List'!R813='Unit List'!$P$4, 'Unit List'!$AP$4, IF('Unit List'!R813='Unit List'!$P$7, 'Unit List'!R813 * 'Unit List'!$AP$7, 'Unit List'!R813)))), IF('Unit List'!AP813='Unit List'!$P$5, 'Unit List'!$AP$5, IF('Unit List'!AP813='Unit List'!$P$4, 'Unit List'!$AP$4, IF('Unit List'!AP813='Unit List'!$P$7, 'Unit List'!AP813 * 'Unit List'!$AP$7, 'Unit List'!AP813)))),",",)</f>
        <v>0.115,</v>
      </c>
      <c r="J876" t="str">
        <f>CONCATENATE("'",IF(ISBLANK('Unit List'!AQ813), IF(ISBLANK('Unit List'!S813), IF(ISBLANK('Unit List'!S813), IF(ISBLANK('Unit List'!AQ795), IF(ISBLANK('Unit List'!S795), IF(ISBLANK('Unit List'!S795), IF(ISBLANK('Unit List'!AQ795), IF(ISBLANK('Unit List'!S795), IF(ISBLANK('Unit List'!S795),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List'!S795='Unit List'!$P$5, 'Unit List'!$AQ$5, IF('Unit List'!S795='Unit List'!$P$4, 'Unit List'!$AQ$4, 'Unit List'!S795))), IF('Unit List'!S795='Unit List'!$P$5, 'Unit List'!$AQ$5, IF('Unit List'!S795='Unit List'!$P$4, 'Unit List'!$AQ$4, 'Unit List'!S795))), IF('Unit List'!AQ795='Unit List'!$P$5, 'Unit List'!$AQ$5, IF('Unit List'!AQ795='Unit List'!$P$4, 'Unit List'!$AQ$4, 'Unit List'!AQ795))), IF('Unit List'!S795='Unit List'!$P$5, 'Unit List'!$AQ$5, IF('Unit List'!S795='Unit List'!$P$4, 'Unit List'!$AQ$4, 'Unit List'!S795))), IF('Unit List'!S795='Unit List'!$P$5, 'Unit List'!$AQ$5, IF('Unit List'!S795='Unit List'!$P$4, 'Unit List'!$AQ$4, 'Unit List'!S795))), IF('Unit List'!AQ795='Unit List'!$P$5, 'Unit List'!$AQ$5, IF('Unit List'!AQ795='Unit List'!$P$4, 'Unit List'!$AQ$4, 'Unit List'!AQ795))), IF('Unit List'!S813='Unit List'!$P$5, 'Unit List'!$AQ$5, IF('Unit List'!S813='Unit List'!$P$4, 'Unit List'!$AQ$4, 'Unit List'!S813))), IF('Unit List'!S813='Unit List'!$P$5, 'Unit List'!$AQ$5, IF('Unit List'!S813='Unit List'!$P$4, 'Unit List'!$AQ$4, 'Unit List'!S813))), IF('Unit List'!AQ813='Unit List'!$P$5, 'Unit List'!$AQ$5, IF('Unit List'!AQ813='Unit List'!$P$4, 'Unit List'!$AQ$4, 'Unit List'!AQ813))),"'),",)</f>
        <v>'FighterWing'),</v>
      </c>
    </row>
    <row r="877" spans="1:10" x14ac:dyDescent="0.25">
      <c r="A877" t="s">
        <v>2713</v>
      </c>
      <c r="B877" t="str">
        <f>CONCATENATE("'_",'Unit List'!C814,"',",)</f>
        <v>'_SIAM',</v>
      </c>
      <c r="C877" t="str">
        <f>"'',"</f>
        <v>'',</v>
      </c>
      <c r="D877" t="str">
        <f>CONCATENATE("'",'Unit List'!E814,"',",)</f>
        <v>'JET_FIGHTER',</v>
      </c>
      <c r="E877" t="str">
        <f>CONCATENATE("'",'Unit List'!F814,"',",)</f>
        <v>'JETFIGHTER',</v>
      </c>
      <c r="F877" t="str">
        <f>"'',"</f>
        <v>'',</v>
      </c>
      <c r="G877" t="str">
        <f>CONCATENATE("'",'Unit List'!H814,"',",)</f>
        <v>'A-7',</v>
      </c>
      <c r="H877" t="str">
        <f>CONCATENATE(IF(ISBLANK('Unit List'!AO814), IF(ISBLANK('Unit List'!Q814), IF(ISBLANK('Unit List'!Q814), IF(ISBLANK('Unit List'!AO814), IF(ISBLANK('Unit List'!Q814), IF(ISBLANK('Unit List'!Q814), IF(ISBLANK('Unit List'!AO814), IF(ISBLANK('Unit List'!Q814), IF(ISBLANK('Unit List'!Q814),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List'!Q814='Unit List'!$P$5, 'Unit List'!$AO$5, IF('Unit List'!Q814='Unit List'!$P$4, 'Unit List'!$AO$4, IF('Unit List'!Q814='Unit List'!$P$7, 'Unit List'!Q814 * 'Unit List'!$AO$7, 'Unit List'!Q814)))), IF('Unit List'!Q814='Unit List'!$P$5, 'Unit List'!$AO$5, IF('Unit List'!Q814='Unit List'!$P$4, 'Unit List'!$AO$4, IF('Unit List'!Q814='Unit List'!$P$7, 'Unit List'!Q814 * 'Unit List'!$AO$7, 'Unit List'!Q814)))), IF('Unit List'!AO814='Unit List'!$P$5, 'Unit List'!$AO$5, IF('Unit List'!AO814='Unit List'!$P$4, 'Unit List'!$AO$4, IF('Unit List'!AO814='Unit List'!$P$7, 'Unit List'!AO814 * 'Unit List'!$AO$7, 'Unit List'!AO814)))), IF('Unit List'!Q814='Unit List'!$P$5, 'Unit List'!$AO$5, IF('Unit List'!Q814='Unit List'!$P$4, 'Unit List'!$AO$4, IF('Unit List'!Q814='Unit List'!$P$7, 'Unit List'!Q814 * 'Unit List'!$AO$7, 'Unit List'!Q814)))), IF('Unit List'!Q814='Unit List'!$P$5, 'Unit List'!$AO$5, IF('Unit List'!Q814='Unit List'!$P$4, 'Unit List'!$AO$4, IF('Unit List'!Q814='Unit List'!$P$7, 'Unit List'!Q814 * 'Unit List'!$AO$7, 'Unit List'!Q814)))), IF('Unit List'!AO814='Unit List'!$P$5, 'Unit List'!$AO$5, IF('Unit List'!AO814='Unit List'!$P$4, 'Unit List'!$AO$4, IF('Unit List'!AO814='Unit List'!$P$7, 'Unit List'!AO814 * 'Unit List'!$AO$7, 'Unit List'!AO814)))), IF('Unit List'!Q814='Unit List'!$P$5, 'Unit List'!$AO$5, IF('Unit List'!Q814='Unit List'!$P$4, 'Unit List'!$AO$4, IF('Unit List'!Q814='Unit List'!$P$7, 'Unit List'!Q814 * 'Unit List'!$AO$7, 'Unit List'!Q814)))), IF('Unit List'!Q814='Unit List'!$P$5, 'Unit List'!$AO$5, IF('Unit List'!Q814='Unit List'!$P$4, 'Unit List'!$AO$4, IF('Unit List'!Q814='Unit List'!$P$7, 'Unit List'!Q814 * 'Unit List'!$AO$7, 'Unit List'!Q814)))), IF('Unit List'!AO814='Unit List'!$P$5, 'Unit List'!$AO$5, IF('Unit List'!AO814='Unit List'!$P$4, 'Unit List'!$AO$4, IF('Unit List'!AO814='Unit List'!$P$7, 'Unit List'!AO814 * 'Unit List'!$AO$7, 'Unit List'!AO814)))),",",)</f>
        <v>1,</v>
      </c>
      <c r="I877" t="str">
        <f>CONCATENATE(IF(ISBLANK('Unit List'!AP814), IF(ISBLANK('Unit List'!R814), IF(ISBLANK('Unit List'!R814), IF(ISBLANK('Unit List'!AP814), IF(ISBLANK('Unit List'!R814), IF(ISBLANK('Unit List'!R814), IF(ISBLANK('Unit List'!AP814), IF(ISBLANK('Unit List'!R814), IF(ISBLANK('Unit List'!R814),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List'!R814='Unit List'!$P$5, 'Unit List'!$AP$5, IF('Unit List'!R814='Unit List'!$P$4, 'Unit List'!$AP$4, IF('Unit List'!R814='Unit List'!$P$7, 'Unit List'!R814 * 'Unit List'!$AP$7, 'Unit List'!R814)))), IF('Unit List'!R814='Unit List'!$P$5, 'Unit List'!$AP$5, IF('Unit List'!R814='Unit List'!$P$4, 'Unit List'!$AP$4, IF('Unit List'!R814='Unit List'!$P$7, 'Unit List'!R814 * 'Unit List'!$AP$7, 'Unit List'!R814)))), IF('Unit List'!AP814='Unit List'!$P$5, 'Unit List'!$AP$5, IF('Unit List'!AP814='Unit List'!$P$4, 'Unit List'!$AP$4, IF('Unit List'!AP814='Unit List'!$P$7, 'Unit List'!AP814 * 'Unit List'!$AP$7, 'Unit List'!AP814)))), IF('Unit List'!R814='Unit List'!$P$5, 'Unit List'!$AP$5, IF('Unit List'!R814='Unit List'!$P$4, 'Unit List'!$AP$4, IF('Unit List'!R814='Unit List'!$P$7, 'Unit List'!R814 * 'Unit List'!$AP$7, 'Unit List'!R814)))), IF('Unit List'!R814='Unit List'!$P$5, 'Unit List'!$AP$5, IF('Unit List'!R814='Unit List'!$P$4, 'Unit List'!$AP$4, IF('Unit List'!R814='Unit List'!$P$7, 'Unit List'!R814 * 'Unit List'!$AP$7, 'Unit List'!R814)))), IF('Unit List'!AP814='Unit List'!$P$5, 'Unit List'!$AP$5, IF('Unit List'!AP814='Unit List'!$P$4, 'Unit List'!$AP$4, IF('Unit List'!AP814='Unit List'!$P$7, 'Unit List'!AP814 * 'Unit List'!$AP$7, 'Unit List'!AP814)))), IF('Unit List'!R814='Unit List'!$P$5, 'Unit List'!$AP$5, IF('Unit List'!R814='Unit List'!$P$4, 'Unit List'!$AP$4, IF('Unit List'!R814='Unit List'!$P$7, 'Unit List'!R814 * 'Unit List'!$AP$7, 'Unit List'!R814)))), IF('Unit List'!R814='Unit List'!$P$5, 'Unit List'!$AP$5, IF('Unit List'!R814='Unit List'!$P$4, 'Unit List'!$AP$4, IF('Unit List'!R814='Unit List'!$P$7, 'Unit List'!R814 * 'Unit List'!$AP$7, 'Unit List'!R814)))), IF('Unit List'!AP814='Unit List'!$P$5, 'Unit List'!$AP$5, IF('Unit List'!AP814='Unit List'!$P$4, 'Unit List'!$AP$4, IF('Unit List'!AP814='Unit List'!$P$7, 'Unit List'!AP814 * 'Unit List'!$AP$7, 'Unit List'!AP814)))),",",)</f>
        <v>0.105,</v>
      </c>
      <c r="J877" t="str">
        <f>CONCATENATE("'",IF(ISBLANK('Unit List'!AQ814), IF(ISBLANK('Unit List'!S814), IF(ISBLANK('Unit List'!S814), IF(ISBLANK('Unit List'!AQ814), IF(ISBLANK('Unit List'!S814), IF(ISBLANK('Unit List'!S814), IF(ISBLANK('Unit List'!AQ814), IF(ISBLANK('Unit List'!S814), IF(ISBLANK('Unit List'!S814),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List'!S814='Unit List'!$P$5, 'Unit List'!$AQ$5, IF('Unit List'!S814='Unit List'!$P$4, 'Unit List'!$AQ$4, 'Unit List'!S814))), IF('Unit List'!S814='Unit List'!$P$5, 'Unit List'!$AQ$5, IF('Unit List'!S814='Unit List'!$P$4, 'Unit List'!$AQ$4, 'Unit List'!S814))), IF('Unit List'!AQ814='Unit List'!$P$5, 'Unit List'!$AQ$5, IF('Unit List'!AQ814='Unit List'!$P$4, 'Unit List'!$AQ$4, 'Unit List'!AQ814))), IF('Unit List'!S814='Unit List'!$P$5, 'Unit List'!$AQ$5, IF('Unit List'!S814='Unit List'!$P$4, 'Unit List'!$AQ$4, 'Unit List'!S814))), IF('Unit List'!S814='Unit List'!$P$5, 'Unit List'!$AQ$5, IF('Unit List'!S814='Unit List'!$P$4, 'Unit List'!$AQ$4, 'Unit List'!S814))), IF('Unit List'!AQ814='Unit List'!$P$5, 'Unit List'!$AQ$5, IF('Unit List'!AQ814='Unit List'!$P$4, 'Unit List'!$AQ$4, 'Unit List'!AQ814))), IF('Unit List'!S814='Unit List'!$P$5, 'Unit List'!$AQ$5, IF('Unit List'!S814='Unit List'!$P$4, 'Unit List'!$AQ$4, 'Unit List'!S814))), IF('Unit List'!S814='Unit List'!$P$5, 'Unit List'!$AQ$5, IF('Unit List'!S814='Unit List'!$P$4, 'Unit List'!$AQ$4, 'Unit List'!S814))), IF('Unit List'!AQ814='Unit List'!$P$5, 'Unit List'!$AQ$5, IF('Unit List'!AQ814='Unit List'!$P$4, 'Unit List'!$AQ$4, 'Unit List'!AQ814))),"'),",)</f>
        <v>'FighterWing'),</v>
      </c>
    </row>
    <row r="878" spans="1:10" x14ac:dyDescent="0.25">
      <c r="A878" t="s">
        <v>2713</v>
      </c>
      <c r="B878" t="str">
        <f>CONCATENATE("'_",'Unit List'!C815,"',",)</f>
        <v>'_SOUTHAM',</v>
      </c>
      <c r="C878" t="str">
        <f>"'',"</f>
        <v>'',</v>
      </c>
      <c r="D878" t="str">
        <f>CONCATENATE("'",'Unit List'!E815,"',",)</f>
        <v>'JET_FIGHTER',</v>
      </c>
      <c r="E878" t="str">
        <f>CONCATENATE("'",'Unit List'!F815,"',",)</f>
        <v>'JETFIGHTER',</v>
      </c>
      <c r="F878" t="str">
        <f>"'',"</f>
        <v>'',</v>
      </c>
      <c r="G878" t="str">
        <f>CONCATENATE("'",'Unit List'!H815,"',",)</f>
        <v>'MiG29Peru',</v>
      </c>
      <c r="H878" t="str">
        <f>CONCATENATE(IF(ISBLANK('Unit List'!AO815), IF(ISBLANK('Unit List'!Q815), IF(ISBLANK('Unit List'!Q815), IF(ISBLANK('Unit List'!AO815), IF(ISBLANK('Unit List'!Q815), IF(ISBLANK('Unit List'!Q815), IF(ISBLANK('Unit List'!AO815), IF(ISBLANK('Unit List'!Q815), IF(ISBLANK('Unit List'!Q815),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List'!Q815='Unit List'!$P$5, 'Unit List'!$AO$5, IF('Unit List'!Q815='Unit List'!$P$4, 'Unit List'!$AO$4, IF('Unit List'!Q815='Unit List'!$P$7, 'Unit List'!Q815 * 'Unit List'!$AO$7, 'Unit List'!Q815)))), IF('Unit List'!Q815='Unit List'!$P$5, 'Unit List'!$AO$5, IF('Unit List'!Q815='Unit List'!$P$4, 'Unit List'!$AO$4, IF('Unit List'!Q815='Unit List'!$P$7, 'Unit List'!Q815 * 'Unit List'!$AO$7, 'Unit List'!Q815)))), IF('Unit List'!AO815='Unit List'!$P$5, 'Unit List'!$AO$5, IF('Unit List'!AO815='Unit List'!$P$4, 'Unit List'!$AO$4, IF('Unit List'!AO815='Unit List'!$P$7, 'Unit List'!AO815 * 'Unit List'!$AO$7, 'Unit List'!AO815)))), IF('Unit List'!Q815='Unit List'!$P$5, 'Unit List'!$AO$5, IF('Unit List'!Q815='Unit List'!$P$4, 'Unit List'!$AO$4, IF('Unit List'!Q815='Unit List'!$P$7, 'Unit List'!Q815 * 'Unit List'!$AO$7, 'Unit List'!Q815)))), IF('Unit List'!Q815='Unit List'!$P$5, 'Unit List'!$AO$5, IF('Unit List'!Q815='Unit List'!$P$4, 'Unit List'!$AO$4, IF('Unit List'!Q815='Unit List'!$P$7, 'Unit List'!Q815 * 'Unit List'!$AO$7, 'Unit List'!Q815)))), IF('Unit List'!AO815='Unit List'!$P$5, 'Unit List'!$AO$5, IF('Unit List'!AO815='Unit List'!$P$4, 'Unit List'!$AO$4, IF('Unit List'!AO815='Unit List'!$P$7, 'Unit List'!AO815 * 'Unit List'!$AO$7, 'Unit List'!AO815)))), IF('Unit List'!Q815='Unit List'!$P$5, 'Unit List'!$AO$5, IF('Unit List'!Q815='Unit List'!$P$4, 'Unit List'!$AO$4, IF('Unit List'!Q815='Unit List'!$P$7, 'Unit List'!Q815 * 'Unit List'!$AO$7, 'Unit List'!Q815)))), IF('Unit List'!Q815='Unit List'!$P$5, 'Unit List'!$AO$5, IF('Unit List'!Q815='Unit List'!$P$4, 'Unit List'!$AO$4, IF('Unit List'!Q815='Unit List'!$P$7, 'Unit List'!Q815 * 'Unit List'!$AO$7, 'Unit List'!Q815)))), IF('Unit List'!AO815='Unit List'!$P$5, 'Unit List'!$AO$5, IF('Unit List'!AO815='Unit List'!$P$4, 'Unit List'!$AO$4, IF('Unit List'!AO815='Unit List'!$P$7, 'Unit List'!AO815 * 'Unit List'!$AO$7, 'Unit List'!AO815)))),",",)</f>
        <v>1,</v>
      </c>
      <c r="I878" t="str">
        <f>CONCATENATE(IF(ISBLANK('Unit List'!AP815), IF(ISBLANK('Unit List'!R815), IF(ISBLANK('Unit List'!R815), IF(ISBLANK('Unit List'!AP815), IF(ISBLANK('Unit List'!R815), IF(ISBLANK('Unit List'!R815), IF(ISBLANK('Unit List'!AP815), IF(ISBLANK('Unit List'!R815), IF(ISBLANK('Unit List'!R815),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List'!R815='Unit List'!$P$5, 'Unit List'!$AP$5, IF('Unit List'!R815='Unit List'!$P$4, 'Unit List'!$AP$4, IF('Unit List'!R815='Unit List'!$P$7, 'Unit List'!R815 * 'Unit List'!$AP$7, 'Unit List'!R815)))), IF('Unit List'!R815='Unit List'!$P$5, 'Unit List'!$AP$5, IF('Unit List'!R815='Unit List'!$P$4, 'Unit List'!$AP$4, IF('Unit List'!R815='Unit List'!$P$7, 'Unit List'!R815 * 'Unit List'!$AP$7, 'Unit List'!R815)))), IF('Unit List'!AP815='Unit List'!$P$5, 'Unit List'!$AP$5, IF('Unit List'!AP815='Unit List'!$P$4, 'Unit List'!$AP$4, IF('Unit List'!AP815='Unit List'!$P$7, 'Unit List'!AP815 * 'Unit List'!$AP$7, 'Unit List'!AP815)))), IF('Unit List'!R815='Unit List'!$P$5, 'Unit List'!$AP$5, IF('Unit List'!R815='Unit List'!$P$4, 'Unit List'!$AP$4, IF('Unit List'!R815='Unit List'!$P$7, 'Unit List'!R815 * 'Unit List'!$AP$7, 'Unit List'!R815)))), IF('Unit List'!R815='Unit List'!$P$5, 'Unit List'!$AP$5, IF('Unit List'!R815='Unit List'!$P$4, 'Unit List'!$AP$4, IF('Unit List'!R815='Unit List'!$P$7, 'Unit List'!R815 * 'Unit List'!$AP$7, 'Unit List'!R815)))), IF('Unit List'!AP815='Unit List'!$P$5, 'Unit List'!$AP$5, IF('Unit List'!AP815='Unit List'!$P$4, 'Unit List'!$AP$4, IF('Unit List'!AP815='Unit List'!$P$7, 'Unit List'!AP815 * 'Unit List'!$AP$7, 'Unit List'!AP815)))), IF('Unit List'!R815='Unit List'!$P$5, 'Unit List'!$AP$5, IF('Unit List'!R815='Unit List'!$P$4, 'Unit List'!$AP$4, IF('Unit List'!R815='Unit List'!$P$7, 'Unit List'!R815 * 'Unit List'!$AP$7, 'Unit List'!R815)))), IF('Unit List'!R815='Unit List'!$P$5, 'Unit List'!$AP$5, IF('Unit List'!R815='Unit List'!$P$4, 'Unit List'!$AP$4, IF('Unit List'!R815='Unit List'!$P$7, 'Unit List'!R815 * 'Unit List'!$AP$7, 'Unit List'!R815)))), IF('Unit List'!AP815='Unit List'!$P$5, 'Unit List'!$AP$5, IF('Unit List'!AP815='Unit List'!$P$4, 'Unit List'!$AP$4, IF('Unit List'!AP815='Unit List'!$P$7, 'Unit List'!AP815 * 'Unit List'!$AP$7, 'Unit List'!AP815)))),",",)</f>
        <v>0.11,</v>
      </c>
      <c r="J878" t="str">
        <f>CONCATENATE("'",IF(ISBLANK('Unit List'!AQ815), IF(ISBLANK('Unit List'!S815), IF(ISBLANK('Unit List'!S815), IF(ISBLANK('Unit List'!AQ815), IF(ISBLANK('Unit List'!S815), IF(ISBLANK('Unit List'!S815), IF(ISBLANK('Unit List'!AQ815), IF(ISBLANK('Unit List'!S815), IF(ISBLANK('Unit List'!S815),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List'!S815='Unit List'!$P$5, 'Unit List'!$AQ$5, IF('Unit List'!S815='Unit List'!$P$4, 'Unit List'!$AQ$4, 'Unit List'!S815))), IF('Unit List'!S815='Unit List'!$P$5, 'Unit List'!$AQ$5, IF('Unit List'!S815='Unit List'!$P$4, 'Unit List'!$AQ$4, 'Unit List'!S815))), IF('Unit List'!AQ815='Unit List'!$P$5, 'Unit List'!$AQ$5, IF('Unit List'!AQ815='Unit List'!$P$4, 'Unit List'!$AQ$4, 'Unit List'!AQ815))), IF('Unit List'!S815='Unit List'!$P$5, 'Unit List'!$AQ$5, IF('Unit List'!S815='Unit List'!$P$4, 'Unit List'!$AQ$4, 'Unit List'!S815))), IF('Unit List'!S815='Unit List'!$P$5, 'Unit List'!$AQ$5, IF('Unit List'!S815='Unit List'!$P$4, 'Unit List'!$AQ$4, 'Unit List'!S815))), IF('Unit List'!AQ815='Unit List'!$P$5, 'Unit List'!$AQ$5, IF('Unit List'!AQ815='Unit List'!$P$4, 'Unit List'!$AQ$4, 'Unit List'!AQ815))), IF('Unit List'!S815='Unit List'!$P$5, 'Unit List'!$AQ$5, IF('Unit List'!S815='Unit List'!$P$4, 'Unit List'!$AQ$4, 'Unit List'!S815))), IF('Unit List'!S815='Unit List'!$P$5, 'Unit List'!$AQ$5, IF('Unit List'!S815='Unit List'!$P$4, 'Unit List'!$AQ$4, 'Unit List'!S815))), IF('Unit List'!AQ815='Unit List'!$P$5, 'Unit List'!$AQ$5, IF('Unit List'!AQ815='Unit List'!$P$4, 'Unit List'!$AQ$4, 'Unit List'!AQ815))),"'),",)</f>
        <v>'FighterWing'),</v>
      </c>
    </row>
    <row r="879" spans="1:10" x14ac:dyDescent="0.25">
      <c r="A879" t="s">
        <v>2713</v>
      </c>
      <c r="B879" t="str">
        <f>CONCATENATE("'_",'Unit List'!C816,"',",)</f>
        <v>'_SOUTHAS',</v>
      </c>
      <c r="C879" t="str">
        <f>CONCATENATE("'_",'Unit List'!D816,"',",)</f>
        <v>'_EASTEU',</v>
      </c>
      <c r="D879" t="str">
        <f>CONCATENATE("'",'Unit List'!E816,"',",)</f>
        <v>'JET_FIGHTER',</v>
      </c>
      <c r="E879" t="str">
        <f>CONCATENATE("'",'Unit List'!F816,"',",)</f>
        <v>'JETFIGHTER',</v>
      </c>
      <c r="F879" t="str">
        <f>"'',"</f>
        <v>'',</v>
      </c>
      <c r="G879" t="str">
        <f>CONCATENATE("'",'Unit List'!H792,"',",)</f>
        <v>'MiG29Soviet',</v>
      </c>
      <c r="H879" t="str">
        <f>CONCATENATE(IF(ISBLANK('Unit List'!AO816), IF(ISBLANK('Unit List'!Q816), IF(ISBLANK('Unit List'!Q816), IF(ISBLANK('Unit List'!AO792), IF(ISBLANK('Unit List'!Q792), IF(ISBLANK('Unit List'!Q792), IF(ISBLANK('Unit List'!AO792), IF(ISBLANK('Unit List'!Q792), IF(ISBLANK('Unit List'!Q792),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List'!Q816='Unit List'!$P$5, 'Unit List'!$AO$5, IF('Unit List'!Q816='Unit List'!$P$4, 'Unit List'!$AO$4, IF('Unit List'!Q816='Unit List'!$P$7, 'Unit List'!Q816 * 'Unit List'!$AO$7, 'Unit List'!Q816)))), IF('Unit List'!Q816='Unit List'!$P$5, 'Unit List'!$AO$5, IF('Unit List'!Q816='Unit List'!$P$4, 'Unit List'!$AO$4, IF('Unit List'!Q816='Unit List'!$P$7, 'Unit List'!Q816 * 'Unit List'!$AO$7, 'Unit List'!Q816)))), IF('Unit List'!AO816='Unit List'!$P$5, 'Unit List'!$AO$5, IF('Unit List'!AO816='Unit List'!$P$4, 'Unit List'!$AO$4, IF('Unit List'!AO816='Unit List'!$P$7, 'Unit List'!AO816 * 'Unit List'!$AO$7, 'Unit List'!AO816)))),",",)</f>
        <v>1,</v>
      </c>
      <c r="I879" t="str">
        <f>CONCATENATE(IF(ISBLANK('Unit List'!AP816), IF(ISBLANK('Unit List'!R816), IF(ISBLANK('Unit List'!R816), IF(ISBLANK('Unit List'!AP792), IF(ISBLANK('Unit List'!R792), IF(ISBLANK('Unit List'!R792), IF(ISBLANK('Unit List'!AP792), IF(ISBLANK('Unit List'!R792), IF(ISBLANK('Unit List'!R792),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List'!R816='Unit List'!$P$5, 'Unit List'!$AP$5, IF('Unit List'!R816='Unit List'!$P$4, 'Unit List'!$AP$4, IF('Unit List'!R816='Unit List'!$P$7, 'Unit List'!R816 * 'Unit List'!$AP$7, 'Unit List'!R816)))), IF('Unit List'!R816='Unit List'!$P$5, 'Unit List'!$AP$5, IF('Unit List'!R816='Unit List'!$P$4, 'Unit List'!$AP$4, IF('Unit List'!R816='Unit List'!$P$7, 'Unit List'!R816 * 'Unit List'!$AP$7, 'Unit List'!R816)))), IF('Unit List'!AP816='Unit List'!$P$5, 'Unit List'!$AP$5, IF('Unit List'!AP816='Unit List'!$P$4, 'Unit List'!$AP$4, IF('Unit List'!AP816='Unit List'!$P$7, 'Unit List'!AP816 * 'Unit List'!$AP$7, 'Unit List'!AP816)))),",",)</f>
        <v>0.11,</v>
      </c>
      <c r="J879" t="str">
        <f>CONCATENATE("'",IF(ISBLANK('Unit List'!AQ816), IF(ISBLANK('Unit List'!S816), IF(ISBLANK('Unit List'!S816), IF(ISBLANK('Unit List'!AQ792), IF(ISBLANK('Unit List'!S792), IF(ISBLANK('Unit List'!S792), IF(ISBLANK('Unit List'!AQ792), IF(ISBLANK('Unit List'!S792), IF(ISBLANK('Unit List'!S792),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List'!S816='Unit List'!$P$5, 'Unit List'!$AQ$5, IF('Unit List'!S816='Unit List'!$P$4, 'Unit List'!$AQ$4, 'Unit List'!S816))), IF('Unit List'!S816='Unit List'!$P$5, 'Unit List'!$AQ$5, IF('Unit List'!S816='Unit List'!$P$4, 'Unit List'!$AQ$4, 'Unit List'!S816))), IF('Unit List'!AQ816='Unit List'!$P$5, 'Unit List'!$AQ$5, IF('Unit List'!AQ816='Unit List'!$P$4, 'Unit List'!$AQ$4, 'Unit List'!AQ816))),"'),",)</f>
        <v>'FighterWing'),</v>
      </c>
    </row>
    <row r="880" spans="1:10" x14ac:dyDescent="0.25">
      <c r="A880" t="s">
        <v>2713</v>
      </c>
      <c r="B880" t="str">
        <f>CONCATENATE("'_",'Unit List'!C817,"',",)</f>
        <v>'_INDIA',</v>
      </c>
      <c r="C880" t="str">
        <f>"'',"</f>
        <v>'',</v>
      </c>
      <c r="D880" t="str">
        <f>CONCATENATE("'",'Unit List'!E817,"',",)</f>
        <v>'JET_FIGHTER',</v>
      </c>
      <c r="E880" t="str">
        <f>CONCATENATE("'",'Unit List'!F817,"',",)</f>
        <v>'JETFIGHTER',</v>
      </c>
      <c r="F880" t="str">
        <f>"'',"</f>
        <v>'',</v>
      </c>
      <c r="G880" t="str">
        <f>CONCATENATE("'",'Unit List'!H817,"',",)</f>
        <v>'MiG29India',</v>
      </c>
      <c r="H880" t="str">
        <f>CONCATENATE(IF(ISBLANK('Unit List'!AO817), IF(ISBLANK('Unit List'!Q817), IF(ISBLANK('Unit List'!Q817), IF(ISBLANK('Unit List'!AO816), IF(ISBLANK('Unit List'!Q816), IF(ISBLANK('Unit List'!Q816), IF(ISBLANK('Unit List'!AO816), IF(ISBLANK('Unit List'!Q816), IF(ISBLANK('Unit List'!Q816), IF(ISBLANK('Unit List'!AO784), IF(ISBLANK('Unit List'!Q784), IF(ISBLANK('Unit List'!Q784), "1",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List'!Q816='Unit List'!$P$5, 'Unit List'!$AO$5, IF('Unit List'!Q816='Unit List'!$P$4, 'Unit List'!$AO$4, IF('Unit List'!Q816='Unit List'!$P$7, 'Unit List'!Q816 * 'Unit List'!$AO$7, 'Unit List'!Q816)))), IF('Unit List'!Q816='Unit List'!$P$5, 'Unit List'!$AO$5, IF('Unit List'!Q816='Unit List'!$P$4, 'Unit List'!$AO$4, IF('Unit List'!Q816='Unit List'!$P$7, 'Unit List'!Q816 * 'Unit List'!$AO$7, 'Unit List'!Q816)))), IF('Unit List'!AO816='Unit List'!$P$5, 'Unit List'!$AO$5, IF('Unit List'!AO816='Unit List'!$P$4, 'Unit List'!$AO$4, IF('Unit List'!AO816='Unit List'!$P$7, 'Unit List'!AO816 * 'Unit List'!$AO$7, 'Unit List'!AO816)))), IF('Unit List'!Q816='Unit List'!$P$5, 'Unit List'!$AO$5, IF('Unit List'!Q816='Unit List'!$P$4, 'Unit List'!$AO$4, IF('Unit List'!Q816='Unit List'!$P$7, 'Unit List'!Q816 * 'Unit List'!$AO$7, 'Unit List'!Q816)))), IF('Unit List'!Q816='Unit List'!$P$5, 'Unit List'!$AO$5, IF('Unit List'!Q816='Unit List'!$P$4, 'Unit List'!$AO$4, IF('Unit List'!Q816='Unit List'!$P$7, 'Unit List'!Q816 * 'Unit List'!$AO$7, 'Unit List'!Q816)))), IF('Unit List'!AO816='Unit List'!$P$5, 'Unit List'!$AO$5, IF('Unit List'!AO816='Unit List'!$P$4, 'Unit List'!$AO$4, IF('Unit List'!AO816='Unit List'!$P$7, 'Unit List'!AO816 * 'Unit List'!$AO$7, 'Unit List'!AO816)))), IF('Unit List'!Q817='Unit List'!$P$5, 'Unit List'!$AO$5, IF('Unit List'!Q817='Unit List'!$P$4, 'Unit List'!$AO$4, IF('Unit List'!Q817='Unit List'!$P$7, 'Unit List'!Q817 * 'Unit List'!$AO$7, 'Unit List'!Q817)))), IF('Unit List'!Q817='Unit List'!$P$5, 'Unit List'!$AO$5, IF('Unit List'!Q817='Unit List'!$P$4, 'Unit List'!$AO$4, IF('Unit List'!Q817='Unit List'!$P$7, 'Unit List'!Q817 * 'Unit List'!$AO$7, 'Unit List'!Q817)))), IF('Unit List'!AO817='Unit List'!$P$5, 'Unit List'!$AO$5, IF('Unit List'!AO817='Unit List'!$P$4, 'Unit List'!$AO$4, IF('Unit List'!AO817='Unit List'!$P$7, 'Unit List'!AO817 * 'Unit List'!$AO$7, 'Unit List'!AO817)))),",",)</f>
        <v>1,</v>
      </c>
      <c r="I880" t="str">
        <f>CONCATENATE(IF(ISBLANK('Unit List'!AP817), IF(ISBLANK('Unit List'!R817), IF(ISBLANK('Unit List'!R817), IF(ISBLANK('Unit List'!AP816), IF(ISBLANK('Unit List'!R816), IF(ISBLANK('Unit List'!R816), IF(ISBLANK('Unit List'!AP816), IF(ISBLANK('Unit List'!R816), IF(ISBLANK('Unit List'!R816), IF(ISBLANK('Unit List'!AP784), IF(ISBLANK('Unit List'!R784), IF(ISBLANK('Unit List'!R784), 'Unit List'!$AP$4,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List'!R816='Unit List'!$P$5, 'Unit List'!$AP$5, IF('Unit List'!R816='Unit List'!$P$4, 'Unit List'!$AP$4, IF('Unit List'!R816='Unit List'!$P$7, 'Unit List'!R816 * 'Unit List'!$AP$7, 'Unit List'!R816)))), IF('Unit List'!R816='Unit List'!$P$5, 'Unit List'!$AP$5, IF('Unit List'!R816='Unit List'!$P$4, 'Unit List'!$AP$4, IF('Unit List'!R816='Unit List'!$P$7, 'Unit List'!R816 * 'Unit List'!$AP$7, 'Unit List'!R816)))), IF('Unit List'!AP816='Unit List'!$P$5, 'Unit List'!$AP$5, IF('Unit List'!AP816='Unit List'!$P$4, 'Unit List'!$AP$4, IF('Unit List'!AP816='Unit List'!$P$7, 'Unit List'!AP816 * 'Unit List'!$AP$7, 'Unit List'!AP816)))), IF('Unit List'!R816='Unit List'!$P$5, 'Unit List'!$AP$5, IF('Unit List'!R816='Unit List'!$P$4, 'Unit List'!$AP$4, IF('Unit List'!R816='Unit List'!$P$7, 'Unit List'!R816 * 'Unit List'!$AP$7, 'Unit List'!R816)))), IF('Unit List'!R816='Unit List'!$P$5, 'Unit List'!$AP$5, IF('Unit List'!R816='Unit List'!$P$4, 'Unit List'!$AP$4, IF('Unit List'!R816='Unit List'!$P$7, 'Unit List'!R816 * 'Unit List'!$AP$7, 'Unit List'!R816)))), IF('Unit List'!AP816='Unit List'!$P$5, 'Unit List'!$AP$5, IF('Unit List'!AP816='Unit List'!$P$4, 'Unit List'!$AP$4, IF('Unit List'!AP816='Unit List'!$P$7, 'Unit List'!AP816 * 'Unit List'!$AP$7, 'Unit List'!AP816)))), IF('Unit List'!R817='Unit List'!$P$5, 'Unit List'!$AP$5, IF('Unit List'!R817='Unit List'!$P$4, 'Unit List'!$AP$4, IF('Unit List'!R817='Unit List'!$P$7, 'Unit List'!R817 * 'Unit List'!$AP$7, 'Unit List'!R817)))), IF('Unit List'!R817='Unit List'!$P$5, 'Unit List'!$AP$5, IF('Unit List'!R817='Unit List'!$P$4, 'Unit List'!$AP$4, IF('Unit List'!R817='Unit List'!$P$7, 'Unit List'!R817 * 'Unit List'!$AP$7, 'Unit List'!R817)))), IF('Unit List'!AP817='Unit List'!$P$5, 'Unit List'!$AP$5, IF('Unit List'!AP817='Unit List'!$P$4, 'Unit List'!$AP$4, IF('Unit List'!AP817='Unit List'!$P$7, 'Unit List'!AP817 * 'Unit List'!$AP$7, 'Unit List'!AP817)))),",",)</f>
        <v>0.115,</v>
      </c>
      <c r="J880" t="str">
        <f>CONCATENATE("'",IF(ISBLANK('Unit List'!AQ817), IF(ISBLANK('Unit List'!S817), IF(ISBLANK('Unit List'!S817), IF(ISBLANK('Unit List'!AQ816), IF(ISBLANK('Unit List'!S816), IF(ISBLANK('Unit List'!S816), IF(ISBLANK('Unit List'!AQ816), IF(ISBLANK('Unit List'!S816), IF(ISBLANK('Unit List'!S816), IF(ISBLANK('Unit List'!AQ784), IF(ISBLANK('Unit List'!S784), IF(ISBLANK('Unit List'!S784), "",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List'!S816='Unit List'!$P$5, 'Unit List'!$AQ$5, IF('Unit List'!S816='Unit List'!$P$4, 'Unit List'!$AQ$4, 'Unit List'!S816))), IF('Unit List'!S816='Unit List'!$P$5, 'Unit List'!$AQ$5, IF('Unit List'!S816='Unit List'!$P$4, 'Unit List'!$AQ$4, 'Unit List'!S816))), IF('Unit List'!AQ816='Unit List'!$P$5, 'Unit List'!$AQ$5, IF('Unit List'!AQ816='Unit List'!$P$4, 'Unit List'!$AQ$4, 'Unit List'!AQ816))), IF('Unit List'!S816='Unit List'!$P$5, 'Unit List'!$AQ$5, IF('Unit List'!S816='Unit List'!$P$4, 'Unit List'!$AQ$4, 'Unit List'!S816))), IF('Unit List'!S816='Unit List'!$P$5, 'Unit List'!$AQ$5, IF('Unit List'!S816='Unit List'!$P$4, 'Unit List'!$AQ$4, 'Unit List'!S816))), IF('Unit List'!AQ816='Unit List'!$P$5, 'Unit List'!$AQ$5, IF('Unit List'!AQ816='Unit List'!$P$4, 'Unit List'!$AQ$4, 'Unit List'!AQ816))), IF('Unit List'!S817='Unit List'!$P$5, 'Unit List'!$AQ$5, IF('Unit List'!S817='Unit List'!$P$4, 'Unit List'!$AQ$4, 'Unit List'!S817))), IF('Unit List'!S817='Unit List'!$P$5, 'Unit List'!$AQ$5, IF('Unit List'!S817='Unit List'!$P$4, 'Unit List'!$AQ$4, 'Unit List'!S817))), IF('Unit List'!AQ817='Unit List'!$P$5, 'Unit List'!$AQ$5, IF('Unit List'!AQ817='Unit List'!$P$4, 'Unit List'!$AQ$4, 'Unit List'!AQ817))),"'),",)</f>
        <v>'FighterWing'),</v>
      </c>
    </row>
    <row r="881" spans="1:10" x14ac:dyDescent="0.25">
      <c r="A881" t="s">
        <v>2713</v>
      </c>
      <c r="B881" t="str">
        <f>"'',"</f>
        <v>'',</v>
      </c>
      <c r="C881" t="str">
        <f>"'',"</f>
        <v>'',</v>
      </c>
      <c r="D881" t="str">
        <f>CONCATENATE("'",'Unit List'!E818,"',",)</f>
        <v>'KNIGHT',</v>
      </c>
      <c r="E881" t="str">
        <f>CONCATENATE("'",'Unit List'!F818,"',",)</f>
        <v>'KNIGHT',</v>
      </c>
      <c r="F881" t="str">
        <f>"'',"</f>
        <v>'',</v>
      </c>
      <c r="G881" t="str">
        <f>CONCATENATE("'",'Unit List'!H818,"',",)</f>
        <v>'Knight',</v>
      </c>
      <c r="H881" t="str">
        <f>CONCATENATE(IF(ISBLANK('Unit List'!AO818), IF(ISBLANK('Unit List'!Q818), IF(ISBLANK('Unit List'!Q818), IF(ISBLANK('Unit List'!AO818), IF(ISBLANK('Unit List'!Q818), IF(ISBLANK('Unit List'!Q818), IF(ISBLANK('Unit List'!AO818), IF(ISBLANK('Unit List'!Q818), IF(ISBLANK('Unit List'!Q818),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List'!AO818)))),",",)</f>
        <v>,</v>
      </c>
      <c r="I881" t="str">
        <f>CONCATENATE(IF(ISBLANK('Unit List'!AP818), IF(ISBLANK('Unit List'!R818), IF(ISBLANK('Unit List'!R818), IF(ISBLANK('Unit List'!AP818), IF(ISBLANK('Unit List'!R818), IF(ISBLANK('Unit List'!R818), IF(ISBLANK('Unit List'!AP818), IF(ISBLANK('Unit List'!R818), IF(ISBLANK('Unit List'!R818),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List'!AP818)))),",",)</f>
        <v>,</v>
      </c>
      <c r="J881" t="str">
        <f>CONCATENATE("'",IF(ISBLANK('Unit List'!AQ818), IF(ISBLANK('Unit List'!S818), IF(ISBLANK('Unit List'!S818), IF(ISBLANK('Unit List'!AQ818), IF(ISBLANK('Unit List'!S818), IF(ISBLANK('Unit List'!S818), IF(ISBLANK('Unit List'!AQ818), IF(ISBLANK('Unit List'!S818), IF(ISBLANK('Unit List'!S818),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List'!AQ818))),"'),",)</f>
        <v>''),</v>
      </c>
    </row>
    <row r="882" spans="1:10" x14ac:dyDescent="0.25">
      <c r="A882" t="s">
        <v>2713</v>
      </c>
      <c r="B882" t="str">
        <f>CONCATENATE("'_",'Unit List'!C819,"',",)</f>
        <v>'_AFRI',</v>
      </c>
      <c r="C882" t="str">
        <f>"'',"</f>
        <v>'',</v>
      </c>
      <c r="D882" t="str">
        <f>CONCATENATE("'",'Unit List'!E819,"',",)</f>
        <v>'KNIGHT',</v>
      </c>
      <c r="E882" t="str">
        <f>CONCATENATE("'",'Unit List'!F819,"',",)</f>
        <v>'KNIGHT',</v>
      </c>
      <c r="F882" t="str">
        <f>"'',"</f>
        <v>'',</v>
      </c>
      <c r="G882" t="str">
        <f>CONCATENATE("'",'Unit List'!H819,"',",)</f>
        <v>'EthiopiaKnight',</v>
      </c>
      <c r="H882" t="str">
        <f>CONCATENATE(IF(ISBLANK('Unit List'!AO819), IF(ISBLANK('Unit List'!Q819), IF(ISBLANK('Unit List'!Q819), IF(ISBLANK('Unit List'!AO819), IF(ISBLANK('Unit List'!Q819), IF(ISBLANK('Unit List'!Q819), IF(ISBLANK('Unit List'!AO819), IF(ISBLANK('Unit List'!Q819), IF(ISBLANK('Unit List'!Q819),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List'!Q819='Unit List'!$P$5, 'Unit List'!$AO$5, IF('Unit List'!Q819='Unit List'!$P$4, 'Unit List'!$AO$4, IF('Unit List'!Q819='Unit List'!$P$7, 'Unit List'!Q819 * 'Unit List'!$AO$7, 'Unit List'!Q819)))), IF('Unit List'!Q819='Unit List'!$P$5, 'Unit List'!$AO$5, IF('Unit List'!Q819='Unit List'!$P$4, 'Unit List'!$AO$4, IF('Unit List'!Q819='Unit List'!$P$7, 'Unit List'!Q819 * 'Unit List'!$AO$7, 'Unit List'!Q819)))), IF('Unit List'!AO819='Unit List'!$P$5, 'Unit List'!$AO$5, IF('Unit List'!AO819='Unit List'!$P$4, 'Unit List'!$AO$4, IF('Unit List'!AO819='Unit List'!$P$7, 'Unit List'!AO819 * 'Unit List'!$AO$7, 'Unit List'!AO819)))), IF('Unit List'!Q819='Unit List'!$P$5, 'Unit List'!$AO$5, IF('Unit List'!Q819='Unit List'!$P$4, 'Unit List'!$AO$4, IF('Unit List'!Q819='Unit List'!$P$7, 'Unit List'!Q819 * 'Unit List'!$AO$7, 'Unit List'!Q819)))), IF('Unit List'!Q819='Unit List'!$P$5, 'Unit List'!$AO$5, IF('Unit List'!Q819='Unit List'!$P$4, 'Unit List'!$AO$4, IF('Unit List'!Q819='Unit List'!$P$7, 'Unit List'!Q819 * 'Unit List'!$AO$7, 'Unit List'!Q819)))), IF('Unit List'!AO819='Unit List'!$P$5, 'Unit List'!$AO$5, IF('Unit List'!AO819='Unit List'!$P$4, 'Unit List'!$AO$4, IF('Unit List'!AO819='Unit List'!$P$7, 'Unit List'!AO819 * 'Unit List'!$AO$7, 'Unit List'!AO819)))), IF('Unit List'!Q819='Unit List'!$P$5, 'Unit List'!$AO$5, IF('Unit List'!Q819='Unit List'!$P$4, 'Unit List'!$AO$4, IF('Unit List'!Q819='Unit List'!$P$7, 'Unit List'!Q819 * 'Unit List'!$AO$7, 'Unit List'!Q819)))), IF('Unit List'!Q819='Unit List'!$P$5, 'Unit List'!$AO$5, IF('Unit List'!Q819='Unit List'!$P$4, 'Unit List'!$AO$4, IF('Unit List'!Q819='Unit List'!$P$7, 'Unit List'!Q819 * 'Unit List'!$AO$7, 'Unit List'!Q819)))), IF('Unit List'!AO819='Unit List'!$P$5, 'Unit List'!$AO$5, IF('Unit List'!AO819='Unit List'!$P$4, 'Unit List'!$AO$4, IF('Unit List'!AO819='Unit List'!$P$7, 'Unit List'!AO819 * 'Unit List'!$AO$7, 'Unit List'!AO819)))),",",)</f>
        <v>,</v>
      </c>
      <c r="I882" t="str">
        <f>CONCATENATE(IF(ISBLANK('Unit List'!AP819), IF(ISBLANK('Unit List'!R819), IF(ISBLANK('Unit List'!R819), IF(ISBLANK('Unit List'!AP819), IF(ISBLANK('Unit List'!R819), IF(ISBLANK('Unit List'!R819), IF(ISBLANK('Unit List'!AP819), IF(ISBLANK('Unit List'!R819), IF(ISBLANK('Unit List'!R819),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List'!R819='Unit List'!$P$5, 'Unit List'!$AP$5, IF('Unit List'!R819='Unit List'!$P$4, 'Unit List'!$AP$4, IF('Unit List'!R819='Unit List'!$P$7, 'Unit List'!R819 * 'Unit List'!$AP$7, 'Unit List'!R819)))), IF('Unit List'!R819='Unit List'!$P$5, 'Unit List'!$AP$5, IF('Unit List'!R819='Unit List'!$P$4, 'Unit List'!$AP$4, IF('Unit List'!R819='Unit List'!$P$7, 'Unit List'!R819 * 'Unit List'!$AP$7, 'Unit List'!R819)))), IF('Unit List'!AP819='Unit List'!$P$5, 'Unit List'!$AP$5, IF('Unit List'!AP819='Unit List'!$P$4, 'Unit List'!$AP$4, IF('Unit List'!AP819='Unit List'!$P$7, 'Unit List'!AP819 * 'Unit List'!$AP$7, 'Unit List'!AP819)))), IF('Unit List'!R819='Unit List'!$P$5, 'Unit List'!$AP$5, IF('Unit List'!R819='Unit List'!$P$4, 'Unit List'!$AP$4, IF('Unit List'!R819='Unit List'!$P$7, 'Unit List'!R819 * 'Unit List'!$AP$7, 'Unit List'!R819)))), IF('Unit List'!R819='Unit List'!$P$5, 'Unit List'!$AP$5, IF('Unit List'!R819='Unit List'!$P$4, 'Unit List'!$AP$4, IF('Unit List'!R819='Unit List'!$P$7, 'Unit List'!R819 * 'Unit List'!$AP$7, 'Unit List'!R819)))), IF('Unit List'!AP819='Unit List'!$P$5, 'Unit List'!$AP$5, IF('Unit List'!AP819='Unit List'!$P$4, 'Unit List'!$AP$4, IF('Unit List'!AP819='Unit List'!$P$7, 'Unit List'!AP819 * 'Unit List'!$AP$7, 'Unit List'!AP819)))), IF('Unit List'!R819='Unit List'!$P$5, 'Unit List'!$AP$5, IF('Unit List'!R819='Unit List'!$P$4, 'Unit List'!$AP$4, IF('Unit List'!R819='Unit List'!$P$7, 'Unit List'!R819 * 'Unit List'!$AP$7, 'Unit List'!R819)))), IF('Unit List'!R819='Unit List'!$P$5, 'Unit List'!$AP$5, IF('Unit List'!R819='Unit List'!$P$4, 'Unit List'!$AP$4, IF('Unit List'!R819='Unit List'!$P$7, 'Unit List'!R819 * 'Unit List'!$AP$7, 'Unit List'!R819)))), IF('Unit List'!AP819='Unit List'!$P$5, 'Unit List'!$AP$5, IF('Unit List'!AP819='Unit List'!$P$4, 'Unit List'!$AP$4, IF('Unit List'!AP819='Unit List'!$P$7, 'Unit List'!AP819 * 'Unit List'!$AP$7, 'Unit List'!AP819)))),",",)</f>
        <v>,</v>
      </c>
      <c r="J882" t="str">
        <f>CONCATENATE("'",IF(ISBLANK('Unit List'!AQ819), IF(ISBLANK('Unit List'!S819), IF(ISBLANK('Unit List'!S819), IF(ISBLANK('Unit List'!AQ819), IF(ISBLANK('Unit List'!S819), IF(ISBLANK('Unit List'!S819), IF(ISBLANK('Unit List'!AQ819), IF(ISBLANK('Unit List'!S819), IF(ISBLANK('Unit List'!S819),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List'!S819='Unit List'!$P$5, 'Unit List'!$AQ$5, IF('Unit List'!S819='Unit List'!$P$4, 'Unit List'!$AQ$4, 'Unit List'!S819))), IF('Unit List'!S819='Unit List'!$P$5, 'Unit List'!$AQ$5, IF('Unit List'!S819='Unit List'!$P$4, 'Unit List'!$AQ$4, 'Unit List'!S819))), IF('Unit List'!AQ819='Unit List'!$P$5, 'Unit List'!$AQ$5, IF('Unit List'!AQ819='Unit List'!$P$4, 'Unit List'!$AQ$4, 'Unit List'!AQ819))), IF('Unit List'!S819='Unit List'!$P$5, 'Unit List'!$AQ$5, IF('Unit List'!S819='Unit List'!$P$4, 'Unit List'!$AQ$4, 'Unit List'!S819))), IF('Unit List'!S819='Unit List'!$P$5, 'Unit List'!$AQ$5, IF('Unit List'!S819='Unit List'!$P$4, 'Unit List'!$AQ$4, 'Unit List'!S819))), IF('Unit List'!AQ819='Unit List'!$P$5, 'Unit List'!$AQ$5, IF('Unit List'!AQ819='Unit List'!$P$4, 'Unit List'!$AQ$4, 'Unit List'!AQ819))), IF('Unit List'!S819='Unit List'!$P$5, 'Unit List'!$AQ$5, IF('Unit List'!S819='Unit List'!$P$4, 'Unit List'!$AQ$4, 'Unit List'!S819))), IF('Unit List'!S819='Unit List'!$P$5, 'Unit List'!$AQ$5, IF('Unit List'!S819='Unit List'!$P$4, 'Unit List'!$AQ$4, 'Unit List'!S819))), IF('Unit List'!AQ819='Unit List'!$P$5, 'Unit List'!$AQ$5, IF('Unit List'!AQ819='Unit List'!$P$4, 'Unit List'!$AQ$4, 'Unit List'!AQ819))),"'),",)</f>
        <v>''),</v>
      </c>
    </row>
    <row r="883" spans="1:10" x14ac:dyDescent="0.25">
      <c r="A883" t="s">
        <v>2713</v>
      </c>
      <c r="B883" t="str">
        <f>CONCATENATE("'_",'Unit List'!C820,"',",)</f>
        <v>'_AMER',</v>
      </c>
      <c r="C883" t="str">
        <f>"'',"</f>
        <v>'',</v>
      </c>
      <c r="D883" t="str">
        <f>CONCATENATE("'",'Unit List'!E820,"',",)</f>
        <v>'KNIGHT',</v>
      </c>
      <c r="E883" t="str">
        <f>CONCATENATE("'",'Unit List'!F820,"',",)</f>
        <v>'KNIGHT',</v>
      </c>
      <c r="F883" t="str">
        <f>"'',"</f>
        <v>'',</v>
      </c>
      <c r="G883" t="str">
        <f>CONCATENATE("'",'Unit List'!H820,"',",)</f>
        <v>'Sioux_Knight',</v>
      </c>
      <c r="H883" t="str">
        <f>CONCATENATE(IF(ISBLANK('Unit List'!AO820), IF(ISBLANK('Unit List'!Q820), IF(ISBLANK('Unit List'!Q820), IF(ISBLANK('Unit List'!AO820), IF(ISBLANK('Unit List'!Q820), IF(ISBLANK('Unit List'!Q820), IF(ISBLANK('Unit List'!AO820), IF(ISBLANK('Unit List'!Q820), IF(ISBLANK('Unit List'!Q820),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List'!Q820='Unit List'!$P$5, 'Unit List'!$AO$5, IF('Unit List'!Q820='Unit List'!$P$4, 'Unit List'!$AO$4, IF('Unit List'!Q820='Unit List'!$P$7, 'Unit List'!Q820 * 'Unit List'!$AO$7, 'Unit List'!Q820)))), IF('Unit List'!Q820='Unit List'!$P$5, 'Unit List'!$AO$5, IF('Unit List'!Q820='Unit List'!$P$4, 'Unit List'!$AO$4, IF('Unit List'!Q820='Unit List'!$P$7, 'Unit List'!Q820 * 'Unit List'!$AO$7, 'Unit List'!Q820)))), IF('Unit List'!AO820='Unit List'!$P$5, 'Unit List'!$AO$5, IF('Unit List'!AO820='Unit List'!$P$4, 'Unit List'!$AO$4, IF('Unit List'!AO820='Unit List'!$P$7, 'Unit List'!AO820 * 'Unit List'!$AO$7, 'Unit List'!AO820)))), IF('Unit List'!Q820='Unit List'!$P$5, 'Unit List'!$AO$5, IF('Unit List'!Q820='Unit List'!$P$4, 'Unit List'!$AO$4, IF('Unit List'!Q820='Unit List'!$P$7, 'Unit List'!Q820 * 'Unit List'!$AO$7, 'Unit List'!Q820)))), IF('Unit List'!Q820='Unit List'!$P$5, 'Unit List'!$AO$5, IF('Unit List'!Q820='Unit List'!$P$4, 'Unit List'!$AO$4, IF('Unit List'!Q820='Unit List'!$P$7, 'Unit List'!Q820 * 'Unit List'!$AO$7, 'Unit List'!Q820)))), IF('Unit List'!AO820='Unit List'!$P$5, 'Unit List'!$AO$5, IF('Unit List'!AO820='Unit List'!$P$4, 'Unit List'!$AO$4, IF('Unit List'!AO820='Unit List'!$P$7, 'Unit List'!AO820 * 'Unit List'!$AO$7, 'Unit List'!AO820)))), IF('Unit List'!Q820='Unit List'!$P$5, 'Unit List'!$AO$5, IF('Unit List'!Q820='Unit List'!$P$4, 'Unit List'!$AO$4, IF('Unit List'!Q820='Unit List'!$P$7, 'Unit List'!Q820 * 'Unit List'!$AO$7, 'Unit List'!Q820)))), IF('Unit List'!Q820='Unit List'!$P$5, 'Unit List'!$AO$5, IF('Unit List'!Q820='Unit List'!$P$4, 'Unit List'!$AO$4, IF('Unit List'!Q820='Unit List'!$P$7, 'Unit List'!Q820 * 'Unit List'!$AO$7, 'Unit List'!Q820)))), IF('Unit List'!AO820='Unit List'!$P$5, 'Unit List'!$AO$5, IF('Unit List'!AO820='Unit List'!$P$4, 'Unit List'!$AO$4, IF('Unit List'!AO820='Unit List'!$P$7, 'Unit List'!AO820 * 'Unit List'!$AO$7, 'Unit List'!AO820)))),",",)</f>
        <v>,</v>
      </c>
      <c r="I883" t="str">
        <f>CONCATENATE(IF(ISBLANK('Unit List'!AP820), IF(ISBLANK('Unit List'!R820), IF(ISBLANK('Unit List'!R820), IF(ISBLANK('Unit List'!AP820), IF(ISBLANK('Unit List'!R820), IF(ISBLANK('Unit List'!R820), IF(ISBLANK('Unit List'!AP820), IF(ISBLANK('Unit List'!R820), IF(ISBLANK('Unit List'!R820),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List'!R820='Unit List'!$P$5, 'Unit List'!$AP$5, IF('Unit List'!R820='Unit List'!$P$4, 'Unit List'!$AP$4, IF('Unit List'!R820='Unit List'!$P$7, 'Unit List'!R820 * 'Unit List'!$AP$7, 'Unit List'!R820)))), IF('Unit List'!R820='Unit List'!$P$5, 'Unit List'!$AP$5, IF('Unit List'!R820='Unit List'!$P$4, 'Unit List'!$AP$4, IF('Unit List'!R820='Unit List'!$P$7, 'Unit List'!R820 * 'Unit List'!$AP$7, 'Unit List'!R820)))), IF('Unit List'!AP820='Unit List'!$P$5, 'Unit List'!$AP$5, IF('Unit List'!AP820='Unit List'!$P$4, 'Unit List'!$AP$4, IF('Unit List'!AP820='Unit List'!$P$7, 'Unit List'!AP820 * 'Unit List'!$AP$7, 'Unit List'!AP820)))), IF('Unit List'!R820='Unit List'!$P$5, 'Unit List'!$AP$5, IF('Unit List'!R820='Unit List'!$P$4, 'Unit List'!$AP$4, IF('Unit List'!R820='Unit List'!$P$7, 'Unit List'!R820 * 'Unit List'!$AP$7, 'Unit List'!R820)))), IF('Unit List'!R820='Unit List'!$P$5, 'Unit List'!$AP$5, IF('Unit List'!R820='Unit List'!$P$4, 'Unit List'!$AP$4, IF('Unit List'!R820='Unit List'!$P$7, 'Unit List'!R820 * 'Unit List'!$AP$7, 'Unit List'!R820)))), IF('Unit List'!AP820='Unit List'!$P$5, 'Unit List'!$AP$5, IF('Unit List'!AP820='Unit List'!$P$4, 'Unit List'!$AP$4, IF('Unit List'!AP820='Unit List'!$P$7, 'Unit List'!AP820 * 'Unit List'!$AP$7, 'Unit List'!AP820)))), IF('Unit List'!R820='Unit List'!$P$5, 'Unit List'!$AP$5, IF('Unit List'!R820='Unit List'!$P$4, 'Unit List'!$AP$4, IF('Unit List'!R820='Unit List'!$P$7, 'Unit List'!R820 * 'Unit List'!$AP$7, 'Unit List'!R820)))), IF('Unit List'!R820='Unit List'!$P$5, 'Unit List'!$AP$5, IF('Unit List'!R820='Unit List'!$P$4, 'Unit List'!$AP$4, IF('Unit List'!R820='Unit List'!$P$7, 'Unit List'!R820 * 'Unit List'!$AP$7, 'Unit List'!R820)))), IF('Unit List'!AP820='Unit List'!$P$5, 'Unit List'!$AP$5, IF('Unit List'!AP820='Unit List'!$P$4, 'Unit List'!$AP$4, IF('Unit List'!AP820='Unit List'!$P$7, 'Unit List'!AP820 * 'Unit List'!$AP$7, 'Unit List'!AP820)))),",",)</f>
        <v>,</v>
      </c>
      <c r="J883" t="str">
        <f>CONCATENATE("'",IF(ISBLANK('Unit List'!AQ820), IF(ISBLANK('Unit List'!S820), IF(ISBLANK('Unit List'!S820), IF(ISBLANK('Unit List'!AQ820), IF(ISBLANK('Unit List'!S820), IF(ISBLANK('Unit List'!S820), IF(ISBLANK('Unit List'!AQ820), IF(ISBLANK('Unit List'!S820), IF(ISBLANK('Unit List'!S820),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List'!S820='Unit List'!$P$5, 'Unit List'!$AQ$5, IF('Unit List'!S820='Unit List'!$P$4, 'Unit List'!$AQ$4, 'Unit List'!S820))), IF('Unit List'!S820='Unit List'!$P$5, 'Unit List'!$AQ$5, IF('Unit List'!S820='Unit List'!$P$4, 'Unit List'!$AQ$4, 'Unit List'!S820))), IF('Unit List'!AQ820='Unit List'!$P$5, 'Unit List'!$AQ$5, IF('Unit List'!AQ820='Unit List'!$P$4, 'Unit List'!$AQ$4, 'Unit List'!AQ820))), IF('Unit List'!S820='Unit List'!$P$5, 'Unit List'!$AQ$5, IF('Unit List'!S820='Unit List'!$P$4, 'Unit List'!$AQ$4, 'Unit List'!S820))), IF('Unit List'!S820='Unit List'!$P$5, 'Unit List'!$AQ$5, IF('Unit List'!S820='Unit List'!$P$4, 'Unit List'!$AQ$4, 'Unit List'!S820))), IF('Unit List'!AQ820='Unit List'!$P$5, 'Unit List'!$AQ$5, IF('Unit List'!AQ820='Unit List'!$P$4, 'Unit List'!$AQ$4, 'Unit List'!AQ820))), IF('Unit List'!S820='Unit List'!$P$5, 'Unit List'!$AQ$5, IF('Unit List'!S820='Unit List'!$P$4, 'Unit List'!$AQ$4, 'Unit List'!S820))), IF('Unit List'!S820='Unit List'!$P$5, 'Unit List'!$AQ$5, IF('Unit List'!S820='Unit List'!$P$4, 'Unit List'!$AQ$4, 'Unit List'!S820))), IF('Unit List'!AQ820='Unit List'!$P$5, 'Unit List'!$AQ$5, IF('Unit List'!AQ820='Unit List'!$P$4, 'Unit List'!$AQ$4, 'Unit List'!AQ820))),"'),",)</f>
        <v>''),</v>
      </c>
    </row>
    <row r="884" spans="1:10" x14ac:dyDescent="0.25">
      <c r="A884" t="s">
        <v>2713</v>
      </c>
      <c r="B884" t="str">
        <f>CONCATENATE("'_",'Unit List'!C821,"',",)</f>
        <v>'_IROQUOIS',</v>
      </c>
      <c r="C884" t="str">
        <f>"'',"</f>
        <v>'',</v>
      </c>
      <c r="D884" t="str">
        <f>CONCATENATE("'",'Unit List'!E821,"',",)</f>
        <v>'KNIGHT',</v>
      </c>
      <c r="E884" t="str">
        <f>CONCATENATE("'",'Unit List'!F821,"',",)</f>
        <v>'KNIGHT',</v>
      </c>
      <c r="F884" t="str">
        <f>"'',"</f>
        <v>'',</v>
      </c>
      <c r="G884" t="str">
        <f>CONCATENATE("'",'Unit List'!H821,"',",)</f>
        <v>'civ5_irokn1',</v>
      </c>
      <c r="H884" t="str">
        <f>CONCATENATE(IF(ISBLANK('Unit List'!AO821), IF(ISBLANK('Unit List'!Q821), IF(ISBLANK('Unit List'!Q821), IF(ISBLANK('Unit List'!AO820), IF(ISBLANK('Unit List'!Q820), IF(ISBLANK('Unit List'!Q820), IF(ISBLANK('Unit List'!AO820), IF(ISBLANK('Unit List'!Q820), IF(ISBLANK('Unit List'!Q820),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List'!Q820='Unit List'!$P$5, 'Unit List'!$AO$5, IF('Unit List'!Q820='Unit List'!$P$4, 'Unit List'!$AO$4, IF('Unit List'!Q820='Unit List'!$P$7, 'Unit List'!Q820 * 'Unit List'!$AO$7, 'Unit List'!Q820)))), IF('Unit List'!Q820='Unit List'!$P$5, 'Unit List'!$AO$5, IF('Unit List'!Q820='Unit List'!$P$4, 'Unit List'!$AO$4, IF('Unit List'!Q820='Unit List'!$P$7, 'Unit List'!Q820 * 'Unit List'!$AO$7, 'Unit List'!Q820)))), IF('Unit List'!AO820='Unit List'!$P$5, 'Unit List'!$AO$5, IF('Unit List'!AO820='Unit List'!$P$4, 'Unit List'!$AO$4, IF('Unit List'!AO820='Unit List'!$P$7, 'Unit List'!AO820 * 'Unit List'!$AO$7, 'Unit List'!AO820)))), IF('Unit List'!Q820='Unit List'!$P$5, 'Unit List'!$AO$5, IF('Unit List'!Q820='Unit List'!$P$4, 'Unit List'!$AO$4, IF('Unit List'!Q820='Unit List'!$P$7, 'Unit List'!Q820 * 'Unit List'!$AO$7, 'Unit List'!Q820)))), IF('Unit List'!Q820='Unit List'!$P$5, 'Unit List'!$AO$5, IF('Unit List'!Q820='Unit List'!$P$4, 'Unit List'!$AO$4, IF('Unit List'!Q820='Unit List'!$P$7, 'Unit List'!Q820 * 'Unit List'!$AO$7, 'Unit List'!Q820)))), IF('Unit List'!AO820='Unit List'!$P$5, 'Unit List'!$AO$5, IF('Unit List'!AO820='Unit List'!$P$4, 'Unit List'!$AO$4, IF('Unit List'!AO820='Unit List'!$P$7, 'Unit List'!AO820 * 'Unit List'!$AO$7, 'Unit List'!AO820)))), IF('Unit List'!Q821='Unit List'!$P$5, 'Unit List'!$AO$5, IF('Unit List'!Q821='Unit List'!$P$4, 'Unit List'!$AO$4, IF('Unit List'!Q821='Unit List'!$P$7, 'Unit List'!Q821 * 'Unit List'!$AO$7, 'Unit List'!Q821)))), IF('Unit List'!Q821='Unit List'!$P$5, 'Unit List'!$AO$5, IF('Unit List'!Q821='Unit List'!$P$4, 'Unit List'!$AO$4, IF('Unit List'!Q821='Unit List'!$P$7, 'Unit List'!Q821 * 'Unit List'!$AO$7, 'Unit List'!Q821)))), IF('Unit List'!AO821='Unit List'!$P$5, 'Unit List'!$AO$5, IF('Unit List'!AO821='Unit List'!$P$4, 'Unit List'!$AO$4, IF('Unit List'!AO821='Unit List'!$P$7, 'Unit List'!AO821 * 'Unit List'!$AO$7, 'Unit List'!AO821)))),",",)</f>
        <v>1,</v>
      </c>
      <c r="I884" t="str">
        <f>CONCATENATE(IF(ISBLANK('Unit List'!AP821), IF(ISBLANK('Unit List'!R821), IF(ISBLANK('Unit List'!R821), IF(ISBLANK('Unit List'!AP820), IF(ISBLANK('Unit List'!R820), IF(ISBLANK('Unit List'!R820), IF(ISBLANK('Unit List'!AP820), IF(ISBLANK('Unit List'!R820), IF(ISBLANK('Unit List'!R820),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List'!R820='Unit List'!$P$5, 'Unit List'!$AP$5, IF('Unit List'!R820='Unit List'!$P$4, 'Unit List'!$AP$4, IF('Unit List'!R820='Unit List'!$P$7, 'Unit List'!R820 * 'Unit List'!$AP$7, 'Unit List'!R820)))), IF('Unit List'!R820='Unit List'!$P$5, 'Unit List'!$AP$5, IF('Unit List'!R820='Unit List'!$P$4, 'Unit List'!$AP$4, IF('Unit List'!R820='Unit List'!$P$7, 'Unit List'!R820 * 'Unit List'!$AP$7, 'Unit List'!R820)))), IF('Unit List'!AP820='Unit List'!$P$5, 'Unit List'!$AP$5, IF('Unit List'!AP820='Unit List'!$P$4, 'Unit List'!$AP$4, IF('Unit List'!AP820='Unit List'!$P$7, 'Unit List'!AP820 * 'Unit List'!$AP$7, 'Unit List'!AP820)))), IF('Unit List'!R820='Unit List'!$P$5, 'Unit List'!$AP$5, IF('Unit List'!R820='Unit List'!$P$4, 'Unit List'!$AP$4, IF('Unit List'!R820='Unit List'!$P$7, 'Unit List'!R820 * 'Unit List'!$AP$7, 'Unit List'!R820)))), IF('Unit List'!R820='Unit List'!$P$5, 'Unit List'!$AP$5, IF('Unit List'!R820='Unit List'!$P$4, 'Unit List'!$AP$4, IF('Unit List'!R820='Unit List'!$P$7, 'Unit List'!R820 * 'Unit List'!$AP$7, 'Unit List'!R820)))), IF('Unit List'!AP820='Unit List'!$P$5, 'Unit List'!$AP$5, IF('Unit List'!AP820='Unit List'!$P$4, 'Unit List'!$AP$4, IF('Unit List'!AP820='Unit List'!$P$7, 'Unit List'!AP820 * 'Unit List'!$AP$7, 'Unit List'!AP820)))), IF('Unit List'!R821='Unit List'!$P$5, 'Unit List'!$AP$5, IF('Unit List'!R821='Unit List'!$P$4, 'Unit List'!$AP$4, IF('Unit List'!R821='Unit List'!$P$7, 'Unit List'!R821 * 'Unit List'!$AP$7, 'Unit List'!R821)))), IF('Unit List'!R821='Unit List'!$P$5, 'Unit List'!$AP$5, IF('Unit List'!R821='Unit List'!$P$4, 'Unit List'!$AP$4, IF('Unit List'!R821='Unit List'!$P$7, 'Unit List'!R821 * 'Unit List'!$AP$7, 'Unit List'!R821)))), IF('Unit List'!AP821='Unit List'!$P$5, 'Unit List'!$AP$5, IF('Unit List'!AP821='Unit List'!$P$4, 'Unit List'!$AP$4, IF('Unit List'!AP821='Unit List'!$P$7, 'Unit List'!AP821 * 'Unit List'!$AP$7, 'Unit List'!AP821)))),",",)</f>
        <v>,</v>
      </c>
      <c r="J884" t="str">
        <f>CONCATENATE("'",IF(ISBLANK('Unit List'!AQ821), IF(ISBLANK('Unit List'!S821), IF(ISBLANK('Unit List'!S821), IF(ISBLANK('Unit List'!AQ820), IF(ISBLANK('Unit List'!S820), IF(ISBLANK('Unit List'!S820), IF(ISBLANK('Unit List'!AQ820), IF(ISBLANK('Unit List'!S820), IF(ISBLANK('Unit List'!S820),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List'!S820='Unit List'!$P$5, 'Unit List'!$AQ$5, IF('Unit List'!S820='Unit List'!$P$4, 'Unit List'!$AQ$4, 'Unit List'!S820))), IF('Unit List'!S820='Unit List'!$P$5, 'Unit List'!$AQ$5, IF('Unit List'!S820='Unit List'!$P$4, 'Unit List'!$AQ$4, 'Unit List'!S820))), IF('Unit List'!AQ820='Unit List'!$P$5, 'Unit List'!$AQ$5, IF('Unit List'!AQ820='Unit List'!$P$4, 'Unit List'!$AQ$4, 'Unit List'!AQ820))), IF('Unit List'!S820='Unit List'!$P$5, 'Unit List'!$AQ$5, IF('Unit List'!S820='Unit List'!$P$4, 'Unit List'!$AQ$4, 'Unit List'!S820))), IF('Unit List'!S820='Unit List'!$P$5, 'Unit List'!$AQ$5, IF('Unit List'!S820='Unit List'!$P$4, 'Unit List'!$AQ$4, 'Unit List'!S820))), IF('Unit List'!AQ820='Unit List'!$P$5, 'Unit List'!$AQ$5, IF('Unit List'!AQ820='Unit List'!$P$4, 'Unit List'!$AQ$4, 'Unit List'!AQ820))), IF('Unit List'!S821='Unit List'!$P$5, 'Unit List'!$AQ$5, IF('Unit List'!S821='Unit List'!$P$4, 'Unit List'!$AQ$4, 'Unit List'!S821))), IF('Unit List'!S821='Unit List'!$P$5, 'Unit List'!$AQ$5, IF('Unit List'!S821='Unit List'!$P$4, 'Unit List'!$AQ$4, 'Unit List'!S821))), IF('Unit List'!AQ821='Unit List'!$P$5, 'Unit List'!$AQ$5, IF('Unit List'!AQ821='Unit List'!$P$4, 'Unit List'!$AQ$4, 'Unit List'!AQ821))),"'),",)</f>
        <v>''),</v>
      </c>
    </row>
    <row r="885" spans="1:10" x14ac:dyDescent="0.25">
      <c r="A885" t="s">
        <v>2713</v>
      </c>
      <c r="B885" t="str">
        <f>CONCATENATE("'_",'Unit List'!C822,"',",)</f>
        <v>'_IROQUOIS',</v>
      </c>
      <c r="C885" t="str">
        <f>"'',"</f>
        <v>'',</v>
      </c>
      <c r="D885" t="str">
        <f>CONCATENATE("'",'Unit List'!E822,"',",)</f>
        <v>'KNIGHT',</v>
      </c>
      <c r="E885" t="str">
        <f>CONCATENATE("'",'Unit List'!F822,"',",)</f>
        <v>'KNIGHT',</v>
      </c>
      <c r="F885" t="str">
        <f>CONCATENATE("'_",'Unit List'!G822,"',",)</f>
        <v>'_V2',</v>
      </c>
      <c r="G885" t="str">
        <f>CONCATENATE("'",'Unit List'!H822,"',",)</f>
        <v>'civ5_irokn2',</v>
      </c>
      <c r="H885" t="str">
        <f>CONCATENATE(IF(ISBLANK('Unit List'!AO822), IF(ISBLANK('Unit List'!Q822), IF(ISBLANK('Unit List'!Q822), IF(ISBLANK('Unit List'!AO820), IF(ISBLANK('Unit List'!Q820), IF(ISBLANK('Unit List'!Q820), IF(ISBLANK('Unit List'!AO820), IF(ISBLANK('Unit List'!Q820), IF(ISBLANK('Unit List'!Q820),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List'!Q820='Unit List'!$P$5, 'Unit List'!$AO$5, IF('Unit List'!Q820='Unit List'!$P$4, 'Unit List'!$AO$4, IF('Unit List'!Q820='Unit List'!$P$7, 'Unit List'!Q820 * 'Unit List'!$AO$7, 'Unit List'!Q820)))), IF('Unit List'!Q820='Unit List'!$P$5, 'Unit List'!$AO$5, IF('Unit List'!Q820='Unit List'!$P$4, 'Unit List'!$AO$4, IF('Unit List'!Q820='Unit List'!$P$7, 'Unit List'!Q820 * 'Unit List'!$AO$7, 'Unit List'!Q820)))), IF('Unit List'!AO820='Unit List'!$P$5, 'Unit List'!$AO$5, IF('Unit List'!AO820='Unit List'!$P$4, 'Unit List'!$AO$4, IF('Unit List'!AO820='Unit List'!$P$7, 'Unit List'!AO820 * 'Unit List'!$AO$7, 'Unit List'!AO820)))), IF('Unit List'!Q820='Unit List'!$P$5, 'Unit List'!$AO$5, IF('Unit List'!Q820='Unit List'!$P$4, 'Unit List'!$AO$4, IF('Unit List'!Q820='Unit List'!$P$7, 'Unit List'!Q820 * 'Unit List'!$AO$7, 'Unit List'!Q820)))), IF('Unit List'!Q820='Unit List'!$P$5, 'Unit List'!$AO$5, IF('Unit List'!Q820='Unit List'!$P$4, 'Unit List'!$AO$4, IF('Unit List'!Q820='Unit List'!$P$7, 'Unit List'!Q820 * 'Unit List'!$AO$7, 'Unit List'!Q820)))), IF('Unit List'!AO820='Unit List'!$P$5, 'Unit List'!$AO$5, IF('Unit List'!AO820='Unit List'!$P$4, 'Unit List'!$AO$4, IF('Unit List'!AO820='Unit List'!$P$7, 'Unit List'!AO820 * 'Unit List'!$AO$7, 'Unit List'!AO820)))),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List'!AO822)))),",",)</f>
        <v>1,</v>
      </c>
      <c r="I885" t="str">
        <f>CONCATENATE(IF(ISBLANK('Unit List'!AP822), IF(ISBLANK('Unit List'!R822), IF(ISBLANK('Unit List'!R822), IF(ISBLANK('Unit List'!AP820), IF(ISBLANK('Unit List'!R820), IF(ISBLANK('Unit List'!R820), IF(ISBLANK('Unit List'!AP820), IF(ISBLANK('Unit List'!R820), IF(ISBLANK('Unit List'!R820),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List'!R820='Unit List'!$P$5, 'Unit List'!$AP$5, IF('Unit List'!R820='Unit List'!$P$4, 'Unit List'!$AP$4, IF('Unit List'!R820='Unit List'!$P$7, 'Unit List'!R820 * 'Unit List'!$AP$7, 'Unit List'!R820)))), IF('Unit List'!R820='Unit List'!$P$5, 'Unit List'!$AP$5, IF('Unit List'!R820='Unit List'!$P$4, 'Unit List'!$AP$4, IF('Unit List'!R820='Unit List'!$P$7, 'Unit List'!R820 * 'Unit List'!$AP$7, 'Unit List'!R820)))), IF('Unit List'!AP820='Unit List'!$P$5, 'Unit List'!$AP$5, IF('Unit List'!AP820='Unit List'!$P$4, 'Unit List'!$AP$4, IF('Unit List'!AP820='Unit List'!$P$7, 'Unit List'!AP820 * 'Unit List'!$AP$7, 'Unit List'!AP820)))), IF('Unit List'!R820='Unit List'!$P$5, 'Unit List'!$AP$5, IF('Unit List'!R820='Unit List'!$P$4, 'Unit List'!$AP$4, IF('Unit List'!R820='Unit List'!$P$7, 'Unit List'!R820 * 'Unit List'!$AP$7, 'Unit List'!R820)))), IF('Unit List'!R820='Unit List'!$P$5, 'Unit List'!$AP$5, IF('Unit List'!R820='Unit List'!$P$4, 'Unit List'!$AP$4, IF('Unit List'!R820='Unit List'!$P$7, 'Unit List'!R820 * 'Unit List'!$AP$7, 'Unit List'!R820)))), IF('Unit List'!AP820='Unit List'!$P$5, 'Unit List'!$AP$5, IF('Unit List'!AP820='Unit List'!$P$4, 'Unit List'!$AP$4, IF('Unit List'!AP820='Unit List'!$P$7, 'Unit List'!AP820 * 'Unit List'!$AP$7, 'Unit List'!AP820)))),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List'!AP822)))),",",)</f>
        <v>,</v>
      </c>
      <c r="J885" t="str">
        <f>CONCATENATE("'",IF(ISBLANK('Unit List'!AQ822), IF(ISBLANK('Unit List'!S822), IF(ISBLANK('Unit List'!S822), IF(ISBLANK('Unit List'!AQ820), IF(ISBLANK('Unit List'!S820), IF(ISBLANK('Unit List'!S820), IF(ISBLANK('Unit List'!AQ820), IF(ISBLANK('Unit List'!S820), IF(ISBLANK('Unit List'!S820),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List'!S820='Unit List'!$P$5, 'Unit List'!$AQ$5, IF('Unit List'!S820='Unit List'!$P$4, 'Unit List'!$AQ$4, 'Unit List'!S820))), IF('Unit List'!S820='Unit List'!$P$5, 'Unit List'!$AQ$5, IF('Unit List'!S820='Unit List'!$P$4, 'Unit List'!$AQ$4, 'Unit List'!S820))), IF('Unit List'!AQ820='Unit List'!$P$5, 'Unit List'!$AQ$5, IF('Unit List'!AQ820='Unit List'!$P$4, 'Unit List'!$AQ$4, 'Unit List'!AQ820))), IF('Unit List'!S820='Unit List'!$P$5, 'Unit List'!$AQ$5, IF('Unit List'!S820='Unit List'!$P$4, 'Unit List'!$AQ$4, 'Unit List'!S820))), IF('Unit List'!S820='Unit List'!$P$5, 'Unit List'!$AQ$5, IF('Unit List'!S820='Unit List'!$P$4, 'Unit List'!$AQ$4, 'Unit List'!S820))), IF('Unit List'!AQ820='Unit List'!$P$5, 'Unit List'!$AQ$5, IF('Unit List'!AQ820='Unit List'!$P$4, 'Unit List'!$AQ$4, 'Unit List'!AQ820))),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List'!AQ822))),"'),",)</f>
        <v>''),</v>
      </c>
    </row>
    <row r="886" spans="1:10" x14ac:dyDescent="0.25">
      <c r="A886" t="s">
        <v>2713</v>
      </c>
      <c r="B886" t="str">
        <f>CONCATENATE("'_",'Unit List'!C823,"',",)</f>
        <v>'_IROQUOIS',</v>
      </c>
      <c r="C886" t="str">
        <f>"'',"</f>
        <v>'',</v>
      </c>
      <c r="D886" t="str">
        <f>CONCATENATE("'",'Unit List'!E823,"',",)</f>
        <v>'KNIGHT',</v>
      </c>
      <c r="E886" t="str">
        <f>CONCATENATE("'",'Unit List'!F823,"',",)</f>
        <v>'KNIGHT',</v>
      </c>
      <c r="F886" t="str">
        <f>CONCATENATE("'_",'Unit List'!G823,"',",)</f>
        <v>'_V3',</v>
      </c>
      <c r="G886" t="str">
        <f>CONCATENATE("'",'Unit List'!H823,"',",)</f>
        <v>'civ5_irokn3',</v>
      </c>
      <c r="H886" t="str">
        <f>CONCATENATE(IF(ISBLANK('Unit List'!AO823), IF(ISBLANK('Unit List'!Q823), IF(ISBLANK('Unit List'!Q823), IF(ISBLANK('Unit List'!AO820), IF(ISBLANK('Unit List'!Q820), IF(ISBLANK('Unit List'!Q820), IF(ISBLANK('Unit List'!AO820), IF(ISBLANK('Unit List'!Q820), IF(ISBLANK('Unit List'!Q820),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List'!Q820='Unit List'!$P$5, 'Unit List'!$AO$5, IF('Unit List'!Q820='Unit List'!$P$4, 'Unit List'!$AO$4, IF('Unit List'!Q820='Unit List'!$P$7, 'Unit List'!Q820 * 'Unit List'!$AO$7, 'Unit List'!Q820)))), IF('Unit List'!Q820='Unit List'!$P$5, 'Unit List'!$AO$5, IF('Unit List'!Q820='Unit List'!$P$4, 'Unit List'!$AO$4, IF('Unit List'!Q820='Unit List'!$P$7, 'Unit List'!Q820 * 'Unit List'!$AO$7, 'Unit List'!Q820)))), IF('Unit List'!AO820='Unit List'!$P$5, 'Unit List'!$AO$5, IF('Unit List'!AO820='Unit List'!$P$4, 'Unit List'!$AO$4, IF('Unit List'!AO820='Unit List'!$P$7, 'Unit List'!AO820 * 'Unit List'!$AO$7, 'Unit List'!AO820)))), IF('Unit List'!Q820='Unit List'!$P$5, 'Unit List'!$AO$5, IF('Unit List'!Q820='Unit List'!$P$4, 'Unit List'!$AO$4, IF('Unit List'!Q820='Unit List'!$P$7, 'Unit List'!Q820 * 'Unit List'!$AO$7, 'Unit List'!Q820)))), IF('Unit List'!Q820='Unit List'!$P$5, 'Unit List'!$AO$5, IF('Unit List'!Q820='Unit List'!$P$4, 'Unit List'!$AO$4, IF('Unit List'!Q820='Unit List'!$P$7, 'Unit List'!Q820 * 'Unit List'!$AO$7, 'Unit List'!Q820)))), IF('Unit List'!AO820='Unit List'!$P$5, 'Unit List'!$AO$5, IF('Unit List'!AO820='Unit List'!$P$4, 'Unit List'!$AO$4, IF('Unit List'!AO820='Unit List'!$P$7, 'Unit List'!AO820 * 'Unit List'!$AO$7, 'Unit List'!AO820)))), IF('Unit List'!Q823='Unit List'!$P$5, 'Unit List'!$AO$5, IF('Unit List'!Q823='Unit List'!$P$4, 'Unit List'!$AO$4, IF('Unit List'!Q823='Unit List'!$P$7, 'Unit List'!Q823 * 'Unit List'!$AO$7, 'Unit List'!Q823)))), IF('Unit List'!Q823='Unit List'!$P$5, 'Unit List'!$AO$5, IF('Unit List'!Q823='Unit List'!$P$4, 'Unit List'!$AO$4, IF('Unit List'!Q823='Unit List'!$P$7, 'Unit List'!Q823 * 'Unit List'!$AO$7, 'Unit List'!Q823)))), IF('Unit List'!AO823='Unit List'!$P$5, 'Unit List'!$AO$5, IF('Unit List'!AO823='Unit List'!$P$4, 'Unit List'!$AO$4, IF('Unit List'!AO823='Unit List'!$P$7, 'Unit List'!AO823 * 'Unit List'!$AO$7, 'Unit List'!AO823)))),",",)</f>
        <v>1,</v>
      </c>
      <c r="I886" t="str">
        <f>CONCATENATE(IF(ISBLANK('Unit List'!AP823), IF(ISBLANK('Unit List'!R823), IF(ISBLANK('Unit List'!R823), IF(ISBLANK('Unit List'!AP820), IF(ISBLANK('Unit List'!R820), IF(ISBLANK('Unit List'!R820), IF(ISBLANK('Unit List'!AP820), IF(ISBLANK('Unit List'!R820), IF(ISBLANK('Unit List'!R820),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List'!R820='Unit List'!$P$5, 'Unit List'!$AP$5, IF('Unit List'!R820='Unit List'!$P$4, 'Unit List'!$AP$4, IF('Unit List'!R820='Unit List'!$P$7, 'Unit List'!R820 * 'Unit List'!$AP$7, 'Unit List'!R820)))), IF('Unit List'!R820='Unit List'!$P$5, 'Unit List'!$AP$5, IF('Unit List'!R820='Unit List'!$P$4, 'Unit List'!$AP$4, IF('Unit List'!R820='Unit List'!$P$7, 'Unit List'!R820 * 'Unit List'!$AP$7, 'Unit List'!R820)))), IF('Unit List'!AP820='Unit List'!$P$5, 'Unit List'!$AP$5, IF('Unit List'!AP820='Unit List'!$P$4, 'Unit List'!$AP$4, IF('Unit List'!AP820='Unit List'!$P$7, 'Unit List'!AP820 * 'Unit List'!$AP$7, 'Unit List'!AP820)))), IF('Unit List'!R820='Unit List'!$P$5, 'Unit List'!$AP$5, IF('Unit List'!R820='Unit List'!$P$4, 'Unit List'!$AP$4, IF('Unit List'!R820='Unit List'!$P$7, 'Unit List'!R820 * 'Unit List'!$AP$7, 'Unit List'!R820)))), IF('Unit List'!R820='Unit List'!$P$5, 'Unit List'!$AP$5, IF('Unit List'!R820='Unit List'!$P$4, 'Unit List'!$AP$4, IF('Unit List'!R820='Unit List'!$P$7, 'Unit List'!R820 * 'Unit List'!$AP$7, 'Unit List'!R820)))), IF('Unit List'!AP820='Unit List'!$P$5, 'Unit List'!$AP$5, IF('Unit List'!AP820='Unit List'!$P$4, 'Unit List'!$AP$4, IF('Unit List'!AP820='Unit List'!$P$7, 'Unit List'!AP820 * 'Unit List'!$AP$7, 'Unit List'!AP820)))), IF('Unit List'!R823='Unit List'!$P$5, 'Unit List'!$AP$5, IF('Unit List'!R823='Unit List'!$P$4, 'Unit List'!$AP$4, IF('Unit List'!R823='Unit List'!$P$7, 'Unit List'!R823 * 'Unit List'!$AP$7, 'Unit List'!R823)))), IF('Unit List'!R823='Unit List'!$P$5, 'Unit List'!$AP$5, IF('Unit List'!R823='Unit List'!$P$4, 'Unit List'!$AP$4, IF('Unit List'!R823='Unit List'!$P$7, 'Unit List'!R823 * 'Unit List'!$AP$7, 'Unit List'!R823)))), IF('Unit List'!AP823='Unit List'!$P$5, 'Unit List'!$AP$5, IF('Unit List'!AP823='Unit List'!$P$4, 'Unit List'!$AP$4, IF('Unit List'!AP823='Unit List'!$P$7, 'Unit List'!AP823 * 'Unit List'!$AP$7, 'Unit List'!AP823)))),",",)</f>
        <v>,</v>
      </c>
      <c r="J886" t="str">
        <f>CONCATENATE("'",IF(ISBLANK('Unit List'!AQ823), IF(ISBLANK('Unit List'!S823), IF(ISBLANK('Unit List'!S823), IF(ISBLANK('Unit List'!AQ820), IF(ISBLANK('Unit List'!S820), IF(ISBLANK('Unit List'!S820), IF(ISBLANK('Unit List'!AQ820), IF(ISBLANK('Unit List'!S820), IF(ISBLANK('Unit List'!S820),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List'!S820='Unit List'!$P$5, 'Unit List'!$AQ$5, IF('Unit List'!S820='Unit List'!$P$4, 'Unit List'!$AQ$4, 'Unit List'!S820))), IF('Unit List'!S820='Unit List'!$P$5, 'Unit List'!$AQ$5, IF('Unit List'!S820='Unit List'!$P$4, 'Unit List'!$AQ$4, 'Unit List'!S820))), IF('Unit List'!AQ820='Unit List'!$P$5, 'Unit List'!$AQ$5, IF('Unit List'!AQ820='Unit List'!$P$4, 'Unit List'!$AQ$4, 'Unit List'!AQ820))), IF('Unit List'!S820='Unit List'!$P$5, 'Unit List'!$AQ$5, IF('Unit List'!S820='Unit List'!$P$4, 'Unit List'!$AQ$4, 'Unit List'!S820))), IF('Unit List'!S820='Unit List'!$P$5, 'Unit List'!$AQ$5, IF('Unit List'!S820='Unit List'!$P$4, 'Unit List'!$AQ$4, 'Unit List'!S820))), IF('Unit List'!AQ820='Unit List'!$P$5, 'Unit List'!$AQ$5, IF('Unit List'!AQ820='Unit List'!$P$4, 'Unit List'!$AQ$4, 'Unit List'!AQ820))), IF('Unit List'!S823='Unit List'!$P$5, 'Unit List'!$AQ$5, IF('Unit List'!S823='Unit List'!$P$4, 'Unit List'!$AQ$4, 'Unit List'!S823))), IF('Unit List'!S823='Unit List'!$P$5, 'Unit List'!$AQ$5, IF('Unit List'!S823='Unit List'!$P$4, 'Unit List'!$AQ$4, 'Unit List'!S823))), IF('Unit List'!AQ823='Unit List'!$P$5, 'Unit List'!$AQ$5, IF('Unit List'!AQ823='Unit List'!$P$4, 'Unit List'!$AQ$4, 'Unit List'!AQ823))),"'),",)</f>
        <v>''),</v>
      </c>
    </row>
    <row r="887" spans="1:10" x14ac:dyDescent="0.25">
      <c r="A887" t="s">
        <v>2713</v>
      </c>
      <c r="B887" t="str">
        <f>CONCATENATE("'_",'Unit List'!C824,"',",)</f>
        <v>'_IROQUOIS',</v>
      </c>
      <c r="C887" t="str">
        <f>"'',"</f>
        <v>'',</v>
      </c>
      <c r="D887" t="str">
        <f>CONCATENATE("'",'Unit List'!E824,"',",)</f>
        <v>'KNIGHT',</v>
      </c>
      <c r="E887" t="str">
        <f>CONCATENATE("'",'Unit List'!F824,"',",)</f>
        <v>'KNIGHT',</v>
      </c>
      <c r="F887" t="str">
        <f>CONCATENATE("'_",'Unit List'!G824,"',",)</f>
        <v>'_V4',</v>
      </c>
      <c r="G887" t="str">
        <f>CONCATENATE("'",'Unit List'!H824,"',",)</f>
        <v>'civ5_irokn4',</v>
      </c>
      <c r="H887" t="str">
        <f>CONCATENATE(IF(ISBLANK('Unit List'!AO824), IF(ISBLANK('Unit List'!Q824), IF(ISBLANK('Unit List'!Q824), IF(ISBLANK('Unit List'!AO820), IF(ISBLANK('Unit List'!Q820), IF(ISBLANK('Unit List'!Q820), IF(ISBLANK('Unit List'!AO820), IF(ISBLANK('Unit List'!Q820), IF(ISBLANK('Unit List'!Q820),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List'!Q820='Unit List'!$P$5, 'Unit List'!$AO$5, IF('Unit List'!Q820='Unit List'!$P$4, 'Unit List'!$AO$4, IF('Unit List'!Q820='Unit List'!$P$7, 'Unit List'!Q820 * 'Unit List'!$AO$7, 'Unit List'!Q820)))), IF('Unit List'!Q820='Unit List'!$P$5, 'Unit List'!$AO$5, IF('Unit List'!Q820='Unit List'!$P$4, 'Unit List'!$AO$4, IF('Unit List'!Q820='Unit List'!$P$7, 'Unit List'!Q820 * 'Unit List'!$AO$7, 'Unit List'!Q820)))), IF('Unit List'!AO820='Unit List'!$P$5, 'Unit List'!$AO$5, IF('Unit List'!AO820='Unit List'!$P$4, 'Unit List'!$AO$4, IF('Unit List'!AO820='Unit List'!$P$7, 'Unit List'!AO820 * 'Unit List'!$AO$7, 'Unit List'!AO820)))), IF('Unit List'!Q820='Unit List'!$P$5, 'Unit List'!$AO$5, IF('Unit List'!Q820='Unit List'!$P$4, 'Unit List'!$AO$4, IF('Unit List'!Q820='Unit List'!$P$7, 'Unit List'!Q820 * 'Unit List'!$AO$7, 'Unit List'!Q820)))), IF('Unit List'!Q820='Unit List'!$P$5, 'Unit List'!$AO$5, IF('Unit List'!Q820='Unit List'!$P$4, 'Unit List'!$AO$4, IF('Unit List'!Q820='Unit List'!$P$7, 'Unit List'!Q820 * 'Unit List'!$AO$7, 'Unit List'!Q820)))), IF('Unit List'!AO820='Unit List'!$P$5, 'Unit List'!$AO$5, IF('Unit List'!AO820='Unit List'!$P$4, 'Unit List'!$AO$4, IF('Unit List'!AO820='Unit List'!$P$7, 'Unit List'!AO820 * 'Unit List'!$AO$7, 'Unit List'!AO820)))),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List'!AO824)))),",",)</f>
        <v>1,</v>
      </c>
      <c r="I887" t="str">
        <f>CONCATENATE(IF(ISBLANK('Unit List'!AP824), IF(ISBLANK('Unit List'!R824), IF(ISBLANK('Unit List'!R824), IF(ISBLANK('Unit List'!AP820), IF(ISBLANK('Unit List'!R820), IF(ISBLANK('Unit List'!R820), IF(ISBLANK('Unit List'!AP820), IF(ISBLANK('Unit List'!R820), IF(ISBLANK('Unit List'!R820),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List'!R820='Unit List'!$P$5, 'Unit List'!$AP$5, IF('Unit List'!R820='Unit List'!$P$4, 'Unit List'!$AP$4, IF('Unit List'!R820='Unit List'!$P$7, 'Unit List'!R820 * 'Unit List'!$AP$7, 'Unit List'!R820)))), IF('Unit List'!R820='Unit List'!$P$5, 'Unit List'!$AP$5, IF('Unit List'!R820='Unit List'!$P$4, 'Unit List'!$AP$4, IF('Unit List'!R820='Unit List'!$P$7, 'Unit List'!R820 * 'Unit List'!$AP$7, 'Unit List'!R820)))), IF('Unit List'!AP820='Unit List'!$P$5, 'Unit List'!$AP$5, IF('Unit List'!AP820='Unit List'!$P$4, 'Unit List'!$AP$4, IF('Unit List'!AP820='Unit List'!$P$7, 'Unit List'!AP820 * 'Unit List'!$AP$7, 'Unit List'!AP820)))), IF('Unit List'!R820='Unit List'!$P$5, 'Unit List'!$AP$5, IF('Unit List'!R820='Unit List'!$P$4, 'Unit List'!$AP$4, IF('Unit List'!R820='Unit List'!$P$7, 'Unit List'!R820 * 'Unit List'!$AP$7, 'Unit List'!R820)))), IF('Unit List'!R820='Unit List'!$P$5, 'Unit List'!$AP$5, IF('Unit List'!R820='Unit List'!$P$4, 'Unit List'!$AP$4, IF('Unit List'!R820='Unit List'!$P$7, 'Unit List'!R820 * 'Unit List'!$AP$7, 'Unit List'!R820)))), IF('Unit List'!AP820='Unit List'!$P$5, 'Unit List'!$AP$5, IF('Unit List'!AP820='Unit List'!$P$4, 'Unit List'!$AP$4, IF('Unit List'!AP820='Unit List'!$P$7, 'Unit List'!AP820 * 'Unit List'!$AP$7, 'Unit List'!AP820)))),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List'!AP824)))),",",)</f>
        <v>,</v>
      </c>
      <c r="J887" t="str">
        <f>CONCATENATE("'",IF(ISBLANK('Unit List'!AQ824), IF(ISBLANK('Unit List'!S824), IF(ISBLANK('Unit List'!S824), IF(ISBLANK('Unit List'!AQ820), IF(ISBLANK('Unit List'!S820), IF(ISBLANK('Unit List'!S820), IF(ISBLANK('Unit List'!AQ820), IF(ISBLANK('Unit List'!S820), IF(ISBLANK('Unit List'!S820),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List'!S820='Unit List'!$P$5, 'Unit List'!$AQ$5, IF('Unit List'!S820='Unit List'!$P$4, 'Unit List'!$AQ$4, 'Unit List'!S820))), IF('Unit List'!S820='Unit List'!$P$5, 'Unit List'!$AQ$5, IF('Unit List'!S820='Unit List'!$P$4, 'Unit List'!$AQ$4, 'Unit List'!S820))), IF('Unit List'!AQ820='Unit List'!$P$5, 'Unit List'!$AQ$5, IF('Unit List'!AQ820='Unit List'!$P$4, 'Unit List'!$AQ$4, 'Unit List'!AQ820))), IF('Unit List'!S820='Unit List'!$P$5, 'Unit List'!$AQ$5, IF('Unit List'!S820='Unit List'!$P$4, 'Unit List'!$AQ$4, 'Unit List'!S820))), IF('Unit List'!S820='Unit List'!$P$5, 'Unit List'!$AQ$5, IF('Unit List'!S820='Unit List'!$P$4, 'Unit List'!$AQ$4, 'Unit List'!S820))), IF('Unit List'!AQ820='Unit List'!$P$5, 'Unit List'!$AQ$5, IF('Unit List'!AQ820='Unit List'!$P$4, 'Unit List'!$AQ$4, 'Unit List'!AQ820))),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List'!AQ824))),"'),",)</f>
        <v>''),</v>
      </c>
    </row>
    <row r="888" spans="1:10" x14ac:dyDescent="0.25">
      <c r="A888" t="s">
        <v>2713</v>
      </c>
      <c r="B888" t="str">
        <f>CONCATENATE("'_",'Unit List'!C825,"',",)</f>
        <v>'_IROQUOIS',</v>
      </c>
      <c r="C888" t="str">
        <f>"'',"</f>
        <v>'',</v>
      </c>
      <c r="D888" t="str">
        <f>CONCATENATE("'",'Unit List'!E825,"',",)</f>
        <v>'KNIGHT',</v>
      </c>
      <c r="E888" t="str">
        <f>CONCATENATE("'",'Unit List'!F825,"',",)</f>
        <v>'KNIGHT',</v>
      </c>
      <c r="F888" t="str">
        <f>CONCATENATE("'_",'Unit List'!G825,"',",)</f>
        <v>'_V5',</v>
      </c>
      <c r="G888" t="str">
        <f>CONCATENATE("'",'Unit List'!H825,"',",)</f>
        <v>'civ5_irokn5',</v>
      </c>
      <c r="H888" t="str">
        <f>CONCATENATE(IF(ISBLANK('Unit List'!AO825), IF(ISBLANK('Unit List'!Q825), IF(ISBLANK('Unit List'!Q825), IF(ISBLANK('Unit List'!AO820), IF(ISBLANK('Unit List'!Q820), IF(ISBLANK('Unit List'!Q820), IF(ISBLANK('Unit List'!AO820), IF(ISBLANK('Unit List'!Q820), IF(ISBLANK('Unit List'!Q820),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List'!Q820='Unit List'!$P$5, 'Unit List'!$AO$5, IF('Unit List'!Q820='Unit List'!$P$4, 'Unit List'!$AO$4, IF('Unit List'!Q820='Unit List'!$P$7, 'Unit List'!Q820 * 'Unit List'!$AO$7, 'Unit List'!Q820)))), IF('Unit List'!Q820='Unit List'!$P$5, 'Unit List'!$AO$5, IF('Unit List'!Q820='Unit List'!$P$4, 'Unit List'!$AO$4, IF('Unit List'!Q820='Unit List'!$P$7, 'Unit List'!Q820 * 'Unit List'!$AO$7, 'Unit List'!Q820)))), IF('Unit List'!AO820='Unit List'!$P$5, 'Unit List'!$AO$5, IF('Unit List'!AO820='Unit List'!$P$4, 'Unit List'!$AO$4, IF('Unit List'!AO820='Unit List'!$P$7, 'Unit List'!AO820 * 'Unit List'!$AO$7, 'Unit List'!AO820)))), IF('Unit List'!Q820='Unit List'!$P$5, 'Unit List'!$AO$5, IF('Unit List'!Q820='Unit List'!$P$4, 'Unit List'!$AO$4, IF('Unit List'!Q820='Unit List'!$P$7, 'Unit List'!Q820 * 'Unit List'!$AO$7, 'Unit List'!Q820)))), IF('Unit List'!Q820='Unit List'!$P$5, 'Unit List'!$AO$5, IF('Unit List'!Q820='Unit List'!$P$4, 'Unit List'!$AO$4, IF('Unit List'!Q820='Unit List'!$P$7, 'Unit List'!Q820 * 'Unit List'!$AO$7, 'Unit List'!Q820)))), IF('Unit List'!AO820='Unit List'!$P$5, 'Unit List'!$AO$5, IF('Unit List'!AO820='Unit List'!$P$4, 'Unit List'!$AO$4, IF('Unit List'!AO820='Unit List'!$P$7, 'Unit List'!AO820 * 'Unit List'!$AO$7, 'Unit List'!AO820)))), IF('Unit List'!Q825='Unit List'!$P$5, 'Unit List'!$AO$5, IF('Unit List'!Q825='Unit List'!$P$4, 'Unit List'!$AO$4, IF('Unit List'!Q825='Unit List'!$P$7, 'Unit List'!Q825 * 'Unit List'!$AO$7, 'Unit List'!Q825)))), IF('Unit List'!Q825='Unit List'!$P$5, 'Unit List'!$AO$5, IF('Unit List'!Q825='Unit List'!$P$4, 'Unit List'!$AO$4, IF('Unit List'!Q825='Unit List'!$P$7, 'Unit List'!Q825 * 'Unit List'!$AO$7, 'Unit List'!Q825)))), IF('Unit List'!AO825='Unit List'!$P$5, 'Unit List'!$AO$5, IF('Unit List'!AO825='Unit List'!$P$4, 'Unit List'!$AO$4, IF('Unit List'!AO825='Unit List'!$P$7, 'Unit List'!AO825 * 'Unit List'!$AO$7, 'Unit List'!AO825)))),",",)</f>
        <v>1,</v>
      </c>
      <c r="I888" t="str">
        <f>CONCATENATE(IF(ISBLANK('Unit List'!AP825), IF(ISBLANK('Unit List'!R825), IF(ISBLANK('Unit List'!R825), IF(ISBLANK('Unit List'!AP820), IF(ISBLANK('Unit List'!R820), IF(ISBLANK('Unit List'!R820), IF(ISBLANK('Unit List'!AP820), IF(ISBLANK('Unit List'!R820), IF(ISBLANK('Unit List'!R820),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List'!R820='Unit List'!$P$5, 'Unit List'!$AP$5, IF('Unit List'!R820='Unit List'!$P$4, 'Unit List'!$AP$4, IF('Unit List'!R820='Unit List'!$P$7, 'Unit List'!R820 * 'Unit List'!$AP$7, 'Unit List'!R820)))), IF('Unit List'!R820='Unit List'!$P$5, 'Unit List'!$AP$5, IF('Unit List'!R820='Unit List'!$P$4, 'Unit List'!$AP$4, IF('Unit List'!R820='Unit List'!$P$7, 'Unit List'!R820 * 'Unit List'!$AP$7, 'Unit List'!R820)))), IF('Unit List'!AP820='Unit List'!$P$5, 'Unit List'!$AP$5, IF('Unit List'!AP820='Unit List'!$P$4, 'Unit List'!$AP$4, IF('Unit List'!AP820='Unit List'!$P$7, 'Unit List'!AP820 * 'Unit List'!$AP$7, 'Unit List'!AP820)))), IF('Unit List'!R820='Unit List'!$P$5, 'Unit List'!$AP$5, IF('Unit List'!R820='Unit List'!$P$4, 'Unit List'!$AP$4, IF('Unit List'!R820='Unit List'!$P$7, 'Unit List'!R820 * 'Unit List'!$AP$7, 'Unit List'!R820)))), IF('Unit List'!R820='Unit List'!$P$5, 'Unit List'!$AP$5, IF('Unit List'!R820='Unit List'!$P$4, 'Unit List'!$AP$4, IF('Unit List'!R820='Unit List'!$P$7, 'Unit List'!R820 * 'Unit List'!$AP$7, 'Unit List'!R820)))), IF('Unit List'!AP820='Unit List'!$P$5, 'Unit List'!$AP$5, IF('Unit List'!AP820='Unit List'!$P$4, 'Unit List'!$AP$4, IF('Unit List'!AP820='Unit List'!$P$7, 'Unit List'!AP820 * 'Unit List'!$AP$7, 'Unit List'!AP820)))), IF('Unit List'!R825='Unit List'!$P$5, 'Unit List'!$AP$5, IF('Unit List'!R825='Unit List'!$P$4, 'Unit List'!$AP$4, IF('Unit List'!R825='Unit List'!$P$7, 'Unit List'!R825 * 'Unit List'!$AP$7, 'Unit List'!R825)))), IF('Unit List'!R825='Unit List'!$P$5, 'Unit List'!$AP$5, IF('Unit List'!R825='Unit List'!$P$4, 'Unit List'!$AP$4, IF('Unit List'!R825='Unit List'!$P$7, 'Unit List'!R825 * 'Unit List'!$AP$7, 'Unit List'!R825)))), IF('Unit List'!AP825='Unit List'!$P$5, 'Unit List'!$AP$5, IF('Unit List'!AP825='Unit List'!$P$4, 'Unit List'!$AP$4, IF('Unit List'!AP825='Unit List'!$P$7, 'Unit List'!AP825 * 'Unit List'!$AP$7, 'Unit List'!AP825)))),",",)</f>
        <v>,</v>
      </c>
      <c r="J888" t="str">
        <f>CONCATENATE("'",IF(ISBLANK('Unit List'!AQ825), IF(ISBLANK('Unit List'!S825), IF(ISBLANK('Unit List'!S825), IF(ISBLANK('Unit List'!AQ820), IF(ISBLANK('Unit List'!S820), IF(ISBLANK('Unit List'!S820), IF(ISBLANK('Unit List'!AQ820), IF(ISBLANK('Unit List'!S820), IF(ISBLANK('Unit List'!S820),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List'!S820='Unit List'!$P$5, 'Unit List'!$AQ$5, IF('Unit List'!S820='Unit List'!$P$4, 'Unit List'!$AQ$4, 'Unit List'!S820))), IF('Unit List'!S820='Unit List'!$P$5, 'Unit List'!$AQ$5, IF('Unit List'!S820='Unit List'!$P$4, 'Unit List'!$AQ$4, 'Unit List'!S820))), IF('Unit List'!AQ820='Unit List'!$P$5, 'Unit List'!$AQ$5, IF('Unit List'!AQ820='Unit List'!$P$4, 'Unit List'!$AQ$4, 'Unit List'!AQ820))), IF('Unit List'!S820='Unit List'!$P$5, 'Unit List'!$AQ$5, IF('Unit List'!S820='Unit List'!$P$4, 'Unit List'!$AQ$4, 'Unit List'!S820))), IF('Unit List'!S820='Unit List'!$P$5, 'Unit List'!$AQ$5, IF('Unit List'!S820='Unit List'!$P$4, 'Unit List'!$AQ$4, 'Unit List'!S820))), IF('Unit List'!AQ820='Unit List'!$P$5, 'Unit List'!$AQ$5, IF('Unit List'!AQ820='Unit List'!$P$4, 'Unit List'!$AQ$4, 'Unit List'!AQ820))), IF('Unit List'!S825='Unit List'!$P$5, 'Unit List'!$AQ$5, IF('Unit List'!S825='Unit List'!$P$4, 'Unit List'!$AQ$4, 'Unit List'!S825))), IF('Unit List'!S825='Unit List'!$P$5, 'Unit List'!$AQ$5, IF('Unit List'!S825='Unit List'!$P$4, 'Unit List'!$AQ$4, 'Unit List'!S825))), IF('Unit List'!AQ825='Unit List'!$P$5, 'Unit List'!$AQ$5, IF('Unit List'!AQ825='Unit List'!$P$4, 'Unit List'!$AQ$4, 'Unit List'!AQ825))),"'),",)</f>
        <v>''),</v>
      </c>
    </row>
    <row r="889" spans="1:10" x14ac:dyDescent="0.25">
      <c r="A889" t="s">
        <v>2713</v>
      </c>
      <c r="B889" t="str">
        <f>CONCATENATE("'_",'Unit List'!C826,"',",)</f>
        <v>'_ASIA',</v>
      </c>
      <c r="C889" t="str">
        <f>"'',"</f>
        <v>'',</v>
      </c>
      <c r="D889" t="str">
        <f>CONCATENATE("'",'Unit List'!E826,"',",)</f>
        <v>'KNIGHT',</v>
      </c>
      <c r="E889" t="str">
        <f>CONCATENATE("'",'Unit List'!F826,"',",)</f>
        <v>'KNIGHT',</v>
      </c>
      <c r="F889" t="str">
        <f>"'',"</f>
        <v>'',</v>
      </c>
      <c r="G889" t="str">
        <f>CONCATENATE("'",'Unit List'!H826,"',",)</f>
        <v>'Knight_Mongol',</v>
      </c>
      <c r="H889" t="str">
        <f>CONCATENATE(IF(ISBLANK('Unit List'!AO826), IF(ISBLANK('Unit List'!Q826), IF(ISBLANK('Unit List'!Q826), IF(ISBLANK('Unit List'!AO826), IF(ISBLANK('Unit List'!Q826), IF(ISBLANK('Unit List'!Q826), IF(ISBLANK('Unit List'!AO826), IF(ISBLANK('Unit List'!Q826), IF(ISBLANK('Unit List'!Q826),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List'!Q826='Unit List'!$P$5, 'Unit List'!$AO$5, IF('Unit List'!Q826='Unit List'!$P$4, 'Unit List'!$AO$4, IF('Unit List'!Q826='Unit List'!$P$7, 'Unit List'!Q826 * 'Unit List'!$AO$7, 'Unit List'!Q826)))), IF('Unit List'!Q826='Unit List'!$P$5, 'Unit List'!$AO$5, IF('Unit List'!Q826='Unit List'!$P$4, 'Unit List'!$AO$4, IF('Unit List'!Q826='Unit List'!$P$7, 'Unit List'!Q826 * 'Unit List'!$AO$7, 'Unit List'!Q826)))), IF('Unit List'!AO826='Unit List'!$P$5, 'Unit List'!$AO$5, IF('Unit List'!AO826='Unit List'!$P$4, 'Unit List'!$AO$4, IF('Unit List'!AO826='Unit List'!$P$7, 'Unit List'!AO826 * 'Unit List'!$AO$7, 'Unit List'!AO826)))), IF('Unit List'!Q826='Unit List'!$P$5, 'Unit List'!$AO$5, IF('Unit List'!Q826='Unit List'!$P$4, 'Unit List'!$AO$4, IF('Unit List'!Q826='Unit List'!$P$7, 'Unit List'!Q826 * 'Unit List'!$AO$7, 'Unit List'!Q826)))), IF('Unit List'!Q826='Unit List'!$P$5, 'Unit List'!$AO$5, IF('Unit List'!Q826='Unit List'!$P$4, 'Unit List'!$AO$4, IF('Unit List'!Q826='Unit List'!$P$7, 'Unit List'!Q826 * 'Unit List'!$AO$7, 'Unit List'!Q826)))), IF('Unit List'!AO826='Unit List'!$P$5, 'Unit List'!$AO$5, IF('Unit List'!AO826='Unit List'!$P$4, 'Unit List'!$AO$4, IF('Unit List'!AO826='Unit List'!$P$7, 'Unit List'!AO826 * 'Unit List'!$AO$7, 'Unit List'!AO826)))), IF('Unit List'!Q826='Unit List'!$P$5, 'Unit List'!$AO$5, IF('Unit List'!Q826='Unit List'!$P$4, 'Unit List'!$AO$4, IF('Unit List'!Q826='Unit List'!$P$7, 'Unit List'!Q826 * 'Unit List'!$AO$7, 'Unit List'!Q826)))), IF('Unit List'!Q826='Unit List'!$P$5, 'Unit List'!$AO$5, IF('Unit List'!Q826='Unit List'!$P$4, 'Unit List'!$AO$4, IF('Unit List'!Q826='Unit List'!$P$7, 'Unit List'!Q826 * 'Unit List'!$AO$7, 'Unit List'!Q826)))), IF('Unit List'!AO826='Unit List'!$P$5, 'Unit List'!$AO$5, IF('Unit List'!AO826='Unit List'!$P$4, 'Unit List'!$AO$4, IF('Unit List'!AO826='Unit List'!$P$7, 'Unit List'!AO826 * 'Unit List'!$AO$7, 'Unit List'!AO826)))),",",)</f>
        <v>,</v>
      </c>
      <c r="I889" t="str">
        <f>CONCATENATE(IF(ISBLANK('Unit List'!AP826), IF(ISBLANK('Unit List'!R826), IF(ISBLANK('Unit List'!R826), IF(ISBLANK('Unit List'!AP826), IF(ISBLANK('Unit List'!R826), IF(ISBLANK('Unit List'!R826), IF(ISBLANK('Unit List'!AP826), IF(ISBLANK('Unit List'!R826), IF(ISBLANK('Unit List'!R826),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List'!R826='Unit List'!$P$5, 'Unit List'!$AP$5, IF('Unit List'!R826='Unit List'!$P$4, 'Unit List'!$AP$4, IF('Unit List'!R826='Unit List'!$P$7, 'Unit List'!R826 * 'Unit List'!$AP$7, 'Unit List'!R826)))), IF('Unit List'!R826='Unit List'!$P$5, 'Unit List'!$AP$5, IF('Unit List'!R826='Unit List'!$P$4, 'Unit List'!$AP$4, IF('Unit List'!R826='Unit List'!$P$7, 'Unit List'!R826 * 'Unit List'!$AP$7, 'Unit List'!R826)))), IF('Unit List'!AP826='Unit List'!$P$5, 'Unit List'!$AP$5, IF('Unit List'!AP826='Unit List'!$P$4, 'Unit List'!$AP$4, IF('Unit List'!AP826='Unit List'!$P$7, 'Unit List'!AP826 * 'Unit List'!$AP$7, 'Unit List'!AP826)))), IF('Unit List'!R826='Unit List'!$P$5, 'Unit List'!$AP$5, IF('Unit List'!R826='Unit List'!$P$4, 'Unit List'!$AP$4, IF('Unit List'!R826='Unit List'!$P$7, 'Unit List'!R826 * 'Unit List'!$AP$7, 'Unit List'!R826)))), IF('Unit List'!R826='Unit List'!$P$5, 'Unit List'!$AP$5, IF('Unit List'!R826='Unit List'!$P$4, 'Unit List'!$AP$4, IF('Unit List'!R826='Unit List'!$P$7, 'Unit List'!R826 * 'Unit List'!$AP$7, 'Unit List'!R826)))), IF('Unit List'!AP826='Unit List'!$P$5, 'Unit List'!$AP$5, IF('Unit List'!AP826='Unit List'!$P$4, 'Unit List'!$AP$4, IF('Unit List'!AP826='Unit List'!$P$7, 'Unit List'!AP826 * 'Unit List'!$AP$7, 'Unit List'!AP826)))), IF('Unit List'!R826='Unit List'!$P$5, 'Unit List'!$AP$5, IF('Unit List'!R826='Unit List'!$P$4, 'Unit List'!$AP$4, IF('Unit List'!R826='Unit List'!$P$7, 'Unit List'!R826 * 'Unit List'!$AP$7, 'Unit List'!R826)))), IF('Unit List'!R826='Unit List'!$P$5, 'Unit List'!$AP$5, IF('Unit List'!R826='Unit List'!$P$4, 'Unit List'!$AP$4, IF('Unit List'!R826='Unit List'!$P$7, 'Unit List'!R826 * 'Unit List'!$AP$7, 'Unit List'!R826)))), IF('Unit List'!AP826='Unit List'!$P$5, 'Unit List'!$AP$5, IF('Unit List'!AP826='Unit List'!$P$4, 'Unit List'!$AP$4, IF('Unit List'!AP826='Unit List'!$P$7, 'Unit List'!AP826 * 'Unit List'!$AP$7, 'Unit List'!AP826)))),",",)</f>
        <v>,</v>
      </c>
      <c r="J889" t="str">
        <f>CONCATENATE("'",IF(ISBLANK('Unit List'!AQ826), IF(ISBLANK('Unit List'!S826), IF(ISBLANK('Unit List'!S826), IF(ISBLANK('Unit List'!AQ826), IF(ISBLANK('Unit List'!S826), IF(ISBLANK('Unit List'!S826), IF(ISBLANK('Unit List'!AQ826), IF(ISBLANK('Unit List'!S826), IF(ISBLANK('Unit List'!S826),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List'!S826='Unit List'!$P$5, 'Unit List'!$AQ$5, IF('Unit List'!S826='Unit List'!$P$4, 'Unit List'!$AQ$4, 'Unit List'!S826))), IF('Unit List'!S826='Unit List'!$P$5, 'Unit List'!$AQ$5, IF('Unit List'!S826='Unit List'!$P$4, 'Unit List'!$AQ$4, 'Unit List'!S826))), IF('Unit List'!AQ826='Unit List'!$P$5, 'Unit List'!$AQ$5, IF('Unit List'!AQ826='Unit List'!$P$4, 'Unit List'!$AQ$4, 'Unit List'!AQ826))), IF('Unit List'!S826='Unit List'!$P$5, 'Unit List'!$AQ$5, IF('Unit List'!S826='Unit List'!$P$4, 'Unit List'!$AQ$4, 'Unit List'!S826))), IF('Unit List'!S826='Unit List'!$P$5, 'Unit List'!$AQ$5, IF('Unit List'!S826='Unit List'!$P$4, 'Unit List'!$AQ$4, 'Unit List'!S826))), IF('Unit List'!AQ826='Unit List'!$P$5, 'Unit List'!$AQ$5, IF('Unit List'!AQ826='Unit List'!$P$4, 'Unit List'!$AQ$4, 'Unit List'!AQ826))), IF('Unit List'!S826='Unit List'!$P$5, 'Unit List'!$AQ$5, IF('Unit List'!S826='Unit List'!$P$4, 'Unit List'!$AQ$4, 'Unit List'!S826))), IF('Unit List'!S826='Unit List'!$P$5, 'Unit List'!$AQ$5, IF('Unit List'!S826='Unit List'!$P$4, 'Unit List'!$AQ$4, 'Unit List'!S826))), IF('Unit List'!AQ826='Unit List'!$P$5, 'Unit List'!$AQ$5, IF('Unit List'!AQ826='Unit List'!$P$4, 'Unit List'!$AQ$4, 'Unit List'!AQ826))),"'),",)</f>
        <v>''),</v>
      </c>
    </row>
    <row r="890" spans="1:10" x14ac:dyDescent="0.25">
      <c r="A890" t="s">
        <v>2713</v>
      </c>
      <c r="B890" t="str">
        <f>CONCATENATE("'_",'Unit List'!C827,"',",)</f>
        <v>'_CHINA',</v>
      </c>
      <c r="C890" t="str">
        <f>"'',"</f>
        <v>'',</v>
      </c>
      <c r="D890" t="str">
        <f>CONCATENATE("'",'Unit List'!E827,"',",)</f>
        <v>'KNIGHT',</v>
      </c>
      <c r="E890" t="str">
        <f>CONCATENATE("'",'Unit List'!F827,"',",)</f>
        <v>'KNIGHT',</v>
      </c>
      <c r="F890" t="str">
        <f>"'',"</f>
        <v>'',</v>
      </c>
      <c r="G890" t="str">
        <f>CONCATENATE("'",'Unit List'!H827,"',",)</f>
        <v>'Knight_China',</v>
      </c>
      <c r="H890" t="str">
        <f>CONCATENATE(IF(ISBLANK('Unit List'!AO827), IF(ISBLANK('Unit List'!Q827), IF(ISBLANK('Unit List'!Q827), IF(ISBLANK('Unit List'!AO826), IF(ISBLANK('Unit List'!Q826), IF(ISBLANK('Unit List'!Q826), IF(ISBLANK('Unit List'!AO826), IF(ISBLANK('Unit List'!Q826), IF(ISBLANK('Unit List'!Q826),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List'!Q826='Unit List'!$P$5, 'Unit List'!$AO$5, IF('Unit List'!Q826='Unit List'!$P$4, 'Unit List'!$AO$4, IF('Unit List'!Q826='Unit List'!$P$7, 'Unit List'!Q826 * 'Unit List'!$AO$7, 'Unit List'!Q826)))), IF('Unit List'!Q826='Unit List'!$P$5, 'Unit List'!$AO$5, IF('Unit List'!Q826='Unit List'!$P$4, 'Unit List'!$AO$4, IF('Unit List'!Q826='Unit List'!$P$7, 'Unit List'!Q826 * 'Unit List'!$AO$7, 'Unit List'!Q826)))), IF('Unit List'!AO826='Unit List'!$P$5, 'Unit List'!$AO$5, IF('Unit List'!AO826='Unit List'!$P$4, 'Unit List'!$AO$4, IF('Unit List'!AO826='Unit List'!$P$7, 'Unit List'!AO826 * 'Unit List'!$AO$7, 'Unit List'!AO826)))), IF('Unit List'!Q826='Unit List'!$P$5, 'Unit List'!$AO$5, IF('Unit List'!Q826='Unit List'!$P$4, 'Unit List'!$AO$4, IF('Unit List'!Q826='Unit List'!$P$7, 'Unit List'!Q826 * 'Unit List'!$AO$7, 'Unit List'!Q826)))), IF('Unit List'!Q826='Unit List'!$P$5, 'Unit List'!$AO$5, IF('Unit List'!Q826='Unit List'!$P$4, 'Unit List'!$AO$4, IF('Unit List'!Q826='Unit List'!$P$7, 'Unit List'!Q826 * 'Unit List'!$AO$7, 'Unit List'!Q826)))), IF('Unit List'!AO826='Unit List'!$P$5, 'Unit List'!$AO$5, IF('Unit List'!AO826='Unit List'!$P$4, 'Unit List'!$AO$4, IF('Unit List'!AO826='Unit List'!$P$7, 'Unit List'!AO826 * 'Unit List'!$AO$7, 'Unit List'!AO826)))), IF('Unit List'!Q827='Unit List'!$P$5, 'Unit List'!$AO$5, IF('Unit List'!Q827='Unit List'!$P$4, 'Unit List'!$AO$4, IF('Unit List'!Q827='Unit List'!$P$7, 'Unit List'!Q827 * 'Unit List'!$AO$7, 'Unit List'!Q827)))), IF('Unit List'!Q827='Unit List'!$P$5, 'Unit List'!$AO$5, IF('Unit List'!Q827='Unit List'!$P$4, 'Unit List'!$AO$4, IF('Unit List'!Q827='Unit List'!$P$7, 'Unit List'!Q827 * 'Unit List'!$AO$7, 'Unit List'!Q827)))), IF('Unit List'!AO827='Unit List'!$P$5, 'Unit List'!$AO$5, IF('Unit List'!AO827='Unit List'!$P$4, 'Unit List'!$AO$4, IF('Unit List'!AO827='Unit List'!$P$7, 'Unit List'!AO827 * 'Unit List'!$AO$7, 'Unit List'!AO827)))),",",)</f>
        <v>,</v>
      </c>
      <c r="I890" t="str">
        <f>CONCATENATE(IF(ISBLANK('Unit List'!AP827), IF(ISBLANK('Unit List'!R827), IF(ISBLANK('Unit List'!R827), IF(ISBLANK('Unit List'!AP826), IF(ISBLANK('Unit List'!R826), IF(ISBLANK('Unit List'!R826), IF(ISBLANK('Unit List'!AP826), IF(ISBLANK('Unit List'!R826), IF(ISBLANK('Unit List'!R826),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List'!R826='Unit List'!$P$5, 'Unit List'!$AP$5, IF('Unit List'!R826='Unit List'!$P$4, 'Unit List'!$AP$4, IF('Unit List'!R826='Unit List'!$P$7, 'Unit List'!R826 * 'Unit List'!$AP$7, 'Unit List'!R826)))), IF('Unit List'!R826='Unit List'!$P$5, 'Unit List'!$AP$5, IF('Unit List'!R826='Unit List'!$P$4, 'Unit List'!$AP$4, IF('Unit List'!R826='Unit List'!$P$7, 'Unit List'!R826 * 'Unit List'!$AP$7, 'Unit List'!R826)))), IF('Unit List'!AP826='Unit List'!$P$5, 'Unit List'!$AP$5, IF('Unit List'!AP826='Unit List'!$P$4, 'Unit List'!$AP$4, IF('Unit List'!AP826='Unit List'!$P$7, 'Unit List'!AP826 * 'Unit List'!$AP$7, 'Unit List'!AP826)))), IF('Unit List'!R826='Unit List'!$P$5, 'Unit List'!$AP$5, IF('Unit List'!R826='Unit List'!$P$4, 'Unit List'!$AP$4, IF('Unit List'!R826='Unit List'!$P$7, 'Unit List'!R826 * 'Unit List'!$AP$7, 'Unit List'!R826)))), IF('Unit List'!R826='Unit List'!$P$5, 'Unit List'!$AP$5, IF('Unit List'!R826='Unit List'!$P$4, 'Unit List'!$AP$4, IF('Unit List'!R826='Unit List'!$P$7, 'Unit List'!R826 * 'Unit List'!$AP$7, 'Unit List'!R826)))), IF('Unit List'!AP826='Unit List'!$P$5, 'Unit List'!$AP$5, IF('Unit List'!AP826='Unit List'!$P$4, 'Unit List'!$AP$4, IF('Unit List'!AP826='Unit List'!$P$7, 'Unit List'!AP826 * 'Unit List'!$AP$7, 'Unit List'!AP826)))), IF('Unit List'!R827='Unit List'!$P$5, 'Unit List'!$AP$5, IF('Unit List'!R827='Unit List'!$P$4, 'Unit List'!$AP$4, IF('Unit List'!R827='Unit List'!$P$7, 'Unit List'!R827 * 'Unit List'!$AP$7, 'Unit List'!R827)))), IF('Unit List'!R827='Unit List'!$P$5, 'Unit List'!$AP$5, IF('Unit List'!R827='Unit List'!$P$4, 'Unit List'!$AP$4, IF('Unit List'!R827='Unit List'!$P$7, 'Unit List'!R827 * 'Unit List'!$AP$7, 'Unit List'!R827)))), IF('Unit List'!AP827='Unit List'!$P$5, 'Unit List'!$AP$5, IF('Unit List'!AP827='Unit List'!$P$4, 'Unit List'!$AP$4, IF('Unit List'!AP827='Unit List'!$P$7, 'Unit List'!AP827 * 'Unit List'!$AP$7, 'Unit List'!AP827)))),",",)</f>
        <v>,</v>
      </c>
      <c r="J890" t="str">
        <f>CONCATENATE("'",IF(ISBLANK('Unit List'!AQ827), IF(ISBLANK('Unit List'!S827), IF(ISBLANK('Unit List'!S827), IF(ISBLANK('Unit List'!AQ826), IF(ISBLANK('Unit List'!S826), IF(ISBLANK('Unit List'!S826), IF(ISBLANK('Unit List'!AQ826), IF(ISBLANK('Unit List'!S826), IF(ISBLANK('Unit List'!S826),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List'!S826='Unit List'!$P$5, 'Unit List'!$AQ$5, IF('Unit List'!S826='Unit List'!$P$4, 'Unit List'!$AQ$4, 'Unit List'!S826))), IF('Unit List'!S826='Unit List'!$P$5, 'Unit List'!$AQ$5, IF('Unit List'!S826='Unit List'!$P$4, 'Unit List'!$AQ$4, 'Unit List'!S826))), IF('Unit List'!AQ826='Unit List'!$P$5, 'Unit List'!$AQ$5, IF('Unit List'!AQ826='Unit List'!$P$4, 'Unit List'!$AQ$4, 'Unit List'!AQ826))), IF('Unit List'!S826='Unit List'!$P$5, 'Unit List'!$AQ$5, IF('Unit List'!S826='Unit List'!$P$4, 'Unit List'!$AQ$4, 'Unit List'!S826))), IF('Unit List'!S826='Unit List'!$P$5, 'Unit List'!$AQ$5, IF('Unit List'!S826='Unit List'!$P$4, 'Unit List'!$AQ$4, 'Unit List'!S826))), IF('Unit List'!AQ826='Unit List'!$P$5, 'Unit List'!$AQ$5, IF('Unit List'!AQ826='Unit List'!$P$4, 'Unit List'!$AQ$4, 'Unit List'!AQ826))), IF('Unit List'!S827='Unit List'!$P$5, 'Unit List'!$AQ$5, IF('Unit List'!S827='Unit List'!$P$4, 'Unit List'!$AQ$4, 'Unit List'!S827))), IF('Unit List'!S827='Unit List'!$P$5, 'Unit List'!$AQ$5, IF('Unit List'!S827='Unit List'!$P$4, 'Unit List'!$AQ$4, 'Unit List'!S827))), IF('Unit List'!AQ827='Unit List'!$P$5, 'Unit List'!$AQ$5, IF('Unit List'!AQ827='Unit List'!$P$4, 'Unit List'!$AQ$4, 'Unit List'!AQ827))),"'),",)</f>
        <v>''),</v>
      </c>
    </row>
    <row r="891" spans="1:10" x14ac:dyDescent="0.25">
      <c r="A891" t="s">
        <v>2713</v>
      </c>
      <c r="B891" t="str">
        <f>CONCATENATE("'_",'Unit List'!C828,"',",)</f>
        <v>'_JAPAN',</v>
      </c>
      <c r="C891" t="str">
        <f>"'',"</f>
        <v>'',</v>
      </c>
      <c r="D891" t="str">
        <f>CONCATENATE("'",'Unit List'!E828,"',",)</f>
        <v>'KNIGHT',</v>
      </c>
      <c r="E891" t="str">
        <f>CONCATENATE("'",'Unit List'!F828,"',",)</f>
        <v>'KNIGHT',</v>
      </c>
      <c r="F891" t="str">
        <f>"'',"</f>
        <v>'',</v>
      </c>
      <c r="G891" t="str">
        <f>CONCATENATE("'",'Unit List'!H828,"',",)</f>
        <v>'Knight_Japan',</v>
      </c>
      <c r="H891" t="str">
        <f>CONCATENATE(IF(ISBLANK('Unit List'!AO828), IF(ISBLANK('Unit List'!Q828), IF(ISBLANK('Unit List'!Q828), IF(ISBLANK('Unit List'!AO826), IF(ISBLANK('Unit List'!Q826), IF(ISBLANK('Unit List'!Q826), IF(ISBLANK('Unit List'!AO826), IF(ISBLANK('Unit List'!Q826), IF(ISBLANK('Unit List'!Q826),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List'!Q826='Unit List'!$P$5, 'Unit List'!$AO$5, IF('Unit List'!Q826='Unit List'!$P$4, 'Unit List'!$AO$4, IF('Unit List'!Q826='Unit List'!$P$7, 'Unit List'!Q826 * 'Unit List'!$AO$7, 'Unit List'!Q826)))), IF('Unit List'!Q826='Unit List'!$P$5, 'Unit List'!$AO$5, IF('Unit List'!Q826='Unit List'!$P$4, 'Unit List'!$AO$4, IF('Unit List'!Q826='Unit List'!$P$7, 'Unit List'!Q826 * 'Unit List'!$AO$7, 'Unit List'!Q826)))), IF('Unit List'!AO826='Unit List'!$P$5, 'Unit List'!$AO$5, IF('Unit List'!AO826='Unit List'!$P$4, 'Unit List'!$AO$4, IF('Unit List'!AO826='Unit List'!$P$7, 'Unit List'!AO826 * 'Unit List'!$AO$7, 'Unit List'!AO826)))), IF('Unit List'!Q826='Unit List'!$P$5, 'Unit List'!$AO$5, IF('Unit List'!Q826='Unit List'!$P$4, 'Unit List'!$AO$4, IF('Unit List'!Q826='Unit List'!$P$7, 'Unit List'!Q826 * 'Unit List'!$AO$7, 'Unit List'!Q826)))), IF('Unit List'!Q826='Unit List'!$P$5, 'Unit List'!$AO$5, IF('Unit List'!Q826='Unit List'!$P$4, 'Unit List'!$AO$4, IF('Unit List'!Q826='Unit List'!$P$7, 'Unit List'!Q826 * 'Unit List'!$AO$7, 'Unit List'!Q826)))), IF('Unit List'!AO826='Unit List'!$P$5, 'Unit List'!$AO$5, IF('Unit List'!AO826='Unit List'!$P$4, 'Unit List'!$AO$4, IF('Unit List'!AO826='Unit List'!$P$7, 'Unit List'!AO826 * 'Unit List'!$AO$7, 'Unit List'!AO826)))),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List'!AO828)))),",",)</f>
        <v>,</v>
      </c>
      <c r="I891" t="str">
        <f>CONCATENATE(IF(ISBLANK('Unit List'!AP828), IF(ISBLANK('Unit List'!R828), IF(ISBLANK('Unit List'!R828), IF(ISBLANK('Unit List'!AP826), IF(ISBLANK('Unit List'!R826), IF(ISBLANK('Unit List'!R826), IF(ISBLANK('Unit List'!AP826), IF(ISBLANK('Unit List'!R826), IF(ISBLANK('Unit List'!R826),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List'!R826='Unit List'!$P$5, 'Unit List'!$AP$5, IF('Unit List'!R826='Unit List'!$P$4, 'Unit List'!$AP$4, IF('Unit List'!R826='Unit List'!$P$7, 'Unit List'!R826 * 'Unit List'!$AP$7, 'Unit List'!R826)))), IF('Unit List'!R826='Unit List'!$P$5, 'Unit List'!$AP$5, IF('Unit List'!R826='Unit List'!$P$4, 'Unit List'!$AP$4, IF('Unit List'!R826='Unit List'!$P$7, 'Unit List'!R826 * 'Unit List'!$AP$7, 'Unit List'!R826)))), IF('Unit List'!AP826='Unit List'!$P$5, 'Unit List'!$AP$5, IF('Unit List'!AP826='Unit List'!$P$4, 'Unit List'!$AP$4, IF('Unit List'!AP826='Unit List'!$P$7, 'Unit List'!AP826 * 'Unit List'!$AP$7, 'Unit List'!AP826)))), IF('Unit List'!R826='Unit List'!$P$5, 'Unit List'!$AP$5, IF('Unit List'!R826='Unit List'!$P$4, 'Unit List'!$AP$4, IF('Unit List'!R826='Unit List'!$P$7, 'Unit List'!R826 * 'Unit List'!$AP$7, 'Unit List'!R826)))), IF('Unit List'!R826='Unit List'!$P$5, 'Unit List'!$AP$5, IF('Unit List'!R826='Unit List'!$P$4, 'Unit List'!$AP$4, IF('Unit List'!R826='Unit List'!$P$7, 'Unit List'!R826 * 'Unit List'!$AP$7, 'Unit List'!R826)))), IF('Unit List'!AP826='Unit List'!$P$5, 'Unit List'!$AP$5, IF('Unit List'!AP826='Unit List'!$P$4, 'Unit List'!$AP$4, IF('Unit List'!AP826='Unit List'!$P$7, 'Unit List'!AP826 * 'Unit List'!$AP$7, 'Unit List'!AP826)))),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List'!AP828)))),",",)</f>
        <v>,</v>
      </c>
      <c r="J891" t="str">
        <f>CONCATENATE("'",IF(ISBLANK('Unit List'!AQ828), IF(ISBLANK('Unit List'!S828), IF(ISBLANK('Unit List'!S828), IF(ISBLANK('Unit List'!AQ826), IF(ISBLANK('Unit List'!S826), IF(ISBLANK('Unit List'!S826), IF(ISBLANK('Unit List'!AQ826), IF(ISBLANK('Unit List'!S826), IF(ISBLANK('Unit List'!S826),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List'!S826='Unit List'!$P$5, 'Unit List'!$AQ$5, IF('Unit List'!S826='Unit List'!$P$4, 'Unit List'!$AQ$4, 'Unit List'!S826))), IF('Unit List'!S826='Unit List'!$P$5, 'Unit List'!$AQ$5, IF('Unit List'!S826='Unit List'!$P$4, 'Unit List'!$AQ$4, 'Unit List'!S826))), IF('Unit List'!AQ826='Unit List'!$P$5, 'Unit List'!$AQ$5, IF('Unit List'!AQ826='Unit List'!$P$4, 'Unit List'!$AQ$4, 'Unit List'!AQ826))), IF('Unit List'!S826='Unit List'!$P$5, 'Unit List'!$AQ$5, IF('Unit List'!S826='Unit List'!$P$4, 'Unit List'!$AQ$4, 'Unit List'!S826))), IF('Unit List'!S826='Unit List'!$P$5, 'Unit List'!$AQ$5, IF('Unit List'!S826='Unit List'!$P$4, 'Unit List'!$AQ$4, 'Unit List'!S826))), IF('Unit List'!AQ826='Unit List'!$P$5, 'Unit List'!$AQ$5, IF('Unit List'!AQ826='Unit List'!$P$4, 'Unit List'!$AQ$4, 'Unit List'!AQ826))),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List'!AQ828))),"'),",)</f>
        <v>''),</v>
      </c>
    </row>
    <row r="892" spans="1:10" x14ac:dyDescent="0.25">
      <c r="A892" t="s">
        <v>2713</v>
      </c>
      <c r="B892" t="str">
        <f>CONCATENATE("'_",'Unit List'!C829,"',",)</f>
        <v>'_KOREA',</v>
      </c>
      <c r="C892" t="str">
        <f>"'',"</f>
        <v>'',</v>
      </c>
      <c r="D892" t="str">
        <f>CONCATENATE("'",'Unit List'!E829,"',",)</f>
        <v>'KNIGHT',</v>
      </c>
      <c r="E892" t="str">
        <f>CONCATENATE("'",'Unit List'!F829,"',",)</f>
        <v>'KNIGHT',</v>
      </c>
      <c r="F892" t="str">
        <f>"'',"</f>
        <v>'',</v>
      </c>
      <c r="G892" t="str">
        <f>CONCATENATE("'",'Unit List'!H829,"',",)</f>
        <v>'Knight_Korea',</v>
      </c>
      <c r="H892" t="str">
        <f>CONCATENATE(IF(ISBLANK('Unit List'!AO829), IF(ISBLANK('Unit List'!Q829), IF(ISBLANK('Unit List'!Q829), IF(ISBLANK('Unit List'!AO826), IF(ISBLANK('Unit List'!Q826), IF(ISBLANK('Unit List'!Q826), IF(ISBLANK('Unit List'!AO826), IF(ISBLANK('Unit List'!Q826), IF(ISBLANK('Unit List'!Q826),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List'!Q826='Unit List'!$P$5, 'Unit List'!$AO$5, IF('Unit List'!Q826='Unit List'!$P$4, 'Unit List'!$AO$4, IF('Unit List'!Q826='Unit List'!$P$7, 'Unit List'!Q826 * 'Unit List'!$AO$7, 'Unit List'!Q826)))), IF('Unit List'!Q826='Unit List'!$P$5, 'Unit List'!$AO$5, IF('Unit List'!Q826='Unit List'!$P$4, 'Unit List'!$AO$4, IF('Unit List'!Q826='Unit List'!$P$7, 'Unit List'!Q826 * 'Unit List'!$AO$7, 'Unit List'!Q826)))), IF('Unit List'!AO826='Unit List'!$P$5, 'Unit List'!$AO$5, IF('Unit List'!AO826='Unit List'!$P$4, 'Unit List'!$AO$4, IF('Unit List'!AO826='Unit List'!$P$7, 'Unit List'!AO826 * 'Unit List'!$AO$7, 'Unit List'!AO826)))), IF('Unit List'!Q826='Unit List'!$P$5, 'Unit List'!$AO$5, IF('Unit List'!Q826='Unit List'!$P$4, 'Unit List'!$AO$4, IF('Unit List'!Q826='Unit List'!$P$7, 'Unit List'!Q826 * 'Unit List'!$AO$7, 'Unit List'!Q826)))), IF('Unit List'!Q826='Unit List'!$P$5, 'Unit List'!$AO$5, IF('Unit List'!Q826='Unit List'!$P$4, 'Unit List'!$AO$4, IF('Unit List'!Q826='Unit List'!$P$7, 'Unit List'!Q826 * 'Unit List'!$AO$7, 'Unit List'!Q826)))), IF('Unit List'!AO826='Unit List'!$P$5, 'Unit List'!$AO$5, IF('Unit List'!AO826='Unit List'!$P$4, 'Unit List'!$AO$4, IF('Unit List'!AO826='Unit List'!$P$7, 'Unit List'!AO826 * 'Unit List'!$AO$7, 'Unit List'!AO826)))), IF('Unit List'!Q829='Unit List'!$P$5, 'Unit List'!$AO$5, IF('Unit List'!Q829='Unit List'!$P$4, 'Unit List'!$AO$4, IF('Unit List'!Q829='Unit List'!$P$7, 'Unit List'!Q829 * 'Unit List'!$AO$7, 'Unit List'!Q829)))), IF('Unit List'!Q829='Unit List'!$P$5, 'Unit List'!$AO$5, IF('Unit List'!Q829='Unit List'!$P$4, 'Unit List'!$AO$4, IF('Unit List'!Q829='Unit List'!$P$7, 'Unit List'!Q829 * 'Unit List'!$AO$7, 'Unit List'!Q829)))), IF('Unit List'!AO829='Unit List'!$P$5, 'Unit List'!$AO$5, IF('Unit List'!AO829='Unit List'!$P$4, 'Unit List'!$AO$4, IF('Unit List'!AO829='Unit List'!$P$7, 'Unit List'!AO829 * 'Unit List'!$AO$7, 'Unit List'!AO829)))),",",)</f>
        <v>,</v>
      </c>
      <c r="I892" t="str">
        <f>CONCATENATE(IF(ISBLANK('Unit List'!AP829), IF(ISBLANK('Unit List'!R829), IF(ISBLANK('Unit List'!R829), IF(ISBLANK('Unit List'!AP826), IF(ISBLANK('Unit List'!R826), IF(ISBLANK('Unit List'!R826), IF(ISBLANK('Unit List'!AP826), IF(ISBLANK('Unit List'!R826), IF(ISBLANK('Unit List'!R826),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List'!R826='Unit List'!$P$5, 'Unit List'!$AP$5, IF('Unit List'!R826='Unit List'!$P$4, 'Unit List'!$AP$4, IF('Unit List'!R826='Unit List'!$P$7, 'Unit List'!R826 * 'Unit List'!$AP$7, 'Unit List'!R826)))), IF('Unit List'!R826='Unit List'!$P$5, 'Unit List'!$AP$5, IF('Unit List'!R826='Unit List'!$P$4, 'Unit List'!$AP$4, IF('Unit List'!R826='Unit List'!$P$7, 'Unit List'!R826 * 'Unit List'!$AP$7, 'Unit List'!R826)))), IF('Unit List'!AP826='Unit List'!$P$5, 'Unit List'!$AP$5, IF('Unit List'!AP826='Unit List'!$P$4, 'Unit List'!$AP$4, IF('Unit List'!AP826='Unit List'!$P$7, 'Unit List'!AP826 * 'Unit List'!$AP$7, 'Unit List'!AP826)))), IF('Unit List'!R826='Unit List'!$P$5, 'Unit List'!$AP$5, IF('Unit List'!R826='Unit List'!$P$4, 'Unit List'!$AP$4, IF('Unit List'!R826='Unit List'!$P$7, 'Unit List'!R826 * 'Unit List'!$AP$7, 'Unit List'!R826)))), IF('Unit List'!R826='Unit List'!$P$5, 'Unit List'!$AP$5, IF('Unit List'!R826='Unit List'!$P$4, 'Unit List'!$AP$4, IF('Unit List'!R826='Unit List'!$P$7, 'Unit List'!R826 * 'Unit List'!$AP$7, 'Unit List'!R826)))), IF('Unit List'!AP826='Unit List'!$P$5, 'Unit List'!$AP$5, IF('Unit List'!AP826='Unit List'!$P$4, 'Unit List'!$AP$4, IF('Unit List'!AP826='Unit List'!$P$7, 'Unit List'!AP826 * 'Unit List'!$AP$7, 'Unit List'!AP826)))), IF('Unit List'!R829='Unit List'!$P$5, 'Unit List'!$AP$5, IF('Unit List'!R829='Unit List'!$P$4, 'Unit List'!$AP$4, IF('Unit List'!R829='Unit List'!$P$7, 'Unit List'!R829 * 'Unit List'!$AP$7, 'Unit List'!R829)))), IF('Unit List'!R829='Unit List'!$P$5, 'Unit List'!$AP$5, IF('Unit List'!R829='Unit List'!$P$4, 'Unit List'!$AP$4, IF('Unit List'!R829='Unit List'!$P$7, 'Unit List'!R829 * 'Unit List'!$AP$7, 'Unit List'!R829)))), IF('Unit List'!AP829='Unit List'!$P$5, 'Unit List'!$AP$5, IF('Unit List'!AP829='Unit List'!$P$4, 'Unit List'!$AP$4, IF('Unit List'!AP829='Unit List'!$P$7, 'Unit List'!AP829 * 'Unit List'!$AP$7, 'Unit List'!AP829)))),",",)</f>
        <v>,</v>
      </c>
      <c r="J892" t="str">
        <f>CONCATENATE("'",IF(ISBLANK('Unit List'!AQ829), IF(ISBLANK('Unit List'!S829), IF(ISBLANK('Unit List'!S829), IF(ISBLANK('Unit List'!AQ826), IF(ISBLANK('Unit List'!S826), IF(ISBLANK('Unit List'!S826), IF(ISBLANK('Unit List'!AQ826), IF(ISBLANK('Unit List'!S826), IF(ISBLANK('Unit List'!S826),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List'!S826='Unit List'!$P$5, 'Unit List'!$AQ$5, IF('Unit List'!S826='Unit List'!$P$4, 'Unit List'!$AQ$4, 'Unit List'!S826))), IF('Unit List'!S826='Unit List'!$P$5, 'Unit List'!$AQ$5, IF('Unit List'!S826='Unit List'!$P$4, 'Unit List'!$AQ$4, 'Unit List'!S826))), IF('Unit List'!AQ826='Unit List'!$P$5, 'Unit List'!$AQ$5, IF('Unit List'!AQ826='Unit List'!$P$4, 'Unit List'!$AQ$4, 'Unit List'!AQ826))), IF('Unit List'!S826='Unit List'!$P$5, 'Unit List'!$AQ$5, IF('Unit List'!S826='Unit List'!$P$4, 'Unit List'!$AQ$4, 'Unit List'!S826))), IF('Unit List'!S826='Unit List'!$P$5, 'Unit List'!$AQ$5, IF('Unit List'!S826='Unit List'!$P$4, 'Unit List'!$AQ$4, 'Unit List'!S826))), IF('Unit List'!AQ826='Unit List'!$P$5, 'Unit List'!$AQ$5, IF('Unit List'!AQ826='Unit List'!$P$4, 'Unit List'!$AQ$4, 'Unit List'!AQ826))), IF('Unit List'!S829='Unit List'!$P$5, 'Unit List'!$AQ$5, IF('Unit List'!S829='Unit List'!$P$4, 'Unit List'!$AQ$4, 'Unit List'!S829))), IF('Unit List'!S829='Unit List'!$P$5, 'Unit List'!$AQ$5, IF('Unit List'!S829='Unit List'!$P$4, 'Unit List'!$AQ$4, 'Unit List'!S829))), IF('Unit List'!AQ829='Unit List'!$P$5, 'Unit List'!$AQ$5, IF('Unit List'!AQ829='Unit List'!$P$4, 'Unit List'!$AQ$4, 'Unit List'!AQ829))),"'),",)</f>
        <v>''),</v>
      </c>
    </row>
    <row r="893" spans="1:10" x14ac:dyDescent="0.25">
      <c r="A893" t="s">
        <v>2713</v>
      </c>
      <c r="B893" t="str">
        <f>CONCATENATE("'_",'Unit List'!C830,"',",)</f>
        <v>'_CENTAS',</v>
      </c>
      <c r="C893" t="str">
        <f>"'',"</f>
        <v>'',</v>
      </c>
      <c r="D893" t="str">
        <f>CONCATENATE("'",'Unit List'!E830,"',",)</f>
        <v>'KNIGHT',</v>
      </c>
      <c r="E893" t="str">
        <f>CONCATENATE("'",'Unit List'!F830,"',",)</f>
        <v>'KNIGHT',</v>
      </c>
      <c r="F893" t="str">
        <f>"'',"</f>
        <v>'',</v>
      </c>
      <c r="G893" t="str">
        <f>CONCATENATE("'",'Unit List'!H830,"',",)</f>
        <v>'u_cuman_mamluk',</v>
      </c>
      <c r="H893" t="str">
        <f>CONCATENATE(IF(ISBLANK('Unit List'!AO830), IF(ISBLANK('Unit List'!Q830), IF(ISBLANK('Unit List'!Q830), IF(ISBLANK('Unit List'!AO830), IF(ISBLANK('Unit List'!Q830), IF(ISBLANK('Unit List'!Q830), IF(ISBLANK('Unit List'!AO830), IF(ISBLANK('Unit List'!Q830), IF(ISBLANK('Unit List'!Q830),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List'!Q830='Unit List'!$P$5, 'Unit List'!$AO$5, IF('Unit List'!Q830='Unit List'!$P$4, 'Unit List'!$AO$4, IF('Unit List'!Q830='Unit List'!$P$7, 'Unit List'!Q830 * 'Unit List'!$AO$7, 'Unit List'!Q830)))), IF('Unit List'!Q830='Unit List'!$P$5, 'Unit List'!$AO$5, IF('Unit List'!Q830='Unit List'!$P$4, 'Unit List'!$AO$4, IF('Unit List'!Q830='Unit List'!$P$7, 'Unit List'!Q830 * 'Unit List'!$AO$7, 'Unit List'!Q830)))), IF('Unit List'!AO830='Unit List'!$P$5, 'Unit List'!$AO$5, IF('Unit List'!AO830='Unit List'!$P$4, 'Unit List'!$AO$4, IF('Unit List'!AO830='Unit List'!$P$7, 'Unit List'!AO830 * 'Unit List'!$AO$7, 'Unit List'!AO830)))), IF('Unit List'!Q830='Unit List'!$P$5, 'Unit List'!$AO$5, IF('Unit List'!Q830='Unit List'!$P$4, 'Unit List'!$AO$4, IF('Unit List'!Q830='Unit List'!$P$7, 'Unit List'!Q830 * 'Unit List'!$AO$7, 'Unit List'!Q830)))), IF('Unit List'!Q830='Unit List'!$P$5, 'Unit List'!$AO$5, IF('Unit List'!Q830='Unit List'!$P$4, 'Unit List'!$AO$4, IF('Unit List'!Q830='Unit List'!$P$7, 'Unit List'!Q830 * 'Unit List'!$AO$7, 'Unit List'!Q830)))), IF('Unit List'!AO830='Unit List'!$P$5, 'Unit List'!$AO$5, IF('Unit List'!AO830='Unit List'!$P$4, 'Unit List'!$AO$4, IF('Unit List'!AO830='Unit List'!$P$7, 'Unit List'!AO830 * 'Unit List'!$AO$7, 'Unit List'!AO830)))), IF('Unit List'!Q830='Unit List'!$P$5, 'Unit List'!$AO$5, IF('Unit List'!Q830='Unit List'!$P$4, 'Unit List'!$AO$4, IF('Unit List'!Q830='Unit List'!$P$7, 'Unit List'!Q830 * 'Unit List'!$AO$7, 'Unit List'!Q830)))), IF('Unit List'!Q830='Unit List'!$P$5, 'Unit List'!$AO$5, IF('Unit List'!Q830='Unit List'!$P$4, 'Unit List'!$AO$4, IF('Unit List'!Q830='Unit List'!$P$7, 'Unit List'!Q830 * 'Unit List'!$AO$7, 'Unit List'!Q830)))), IF('Unit List'!AO830='Unit List'!$P$5, 'Unit List'!$AO$5, IF('Unit List'!AO830='Unit List'!$P$4, 'Unit List'!$AO$4, IF('Unit List'!AO830='Unit List'!$P$7, 'Unit List'!AO830 * 'Unit List'!$AO$7, 'Unit List'!AO830)))),",",)</f>
        <v>,</v>
      </c>
      <c r="I893" t="str">
        <f>CONCATENATE(IF(ISBLANK('Unit List'!AP830), IF(ISBLANK('Unit List'!R830), IF(ISBLANK('Unit List'!R830), IF(ISBLANK('Unit List'!AP830), IF(ISBLANK('Unit List'!R830), IF(ISBLANK('Unit List'!R830), IF(ISBLANK('Unit List'!AP830), IF(ISBLANK('Unit List'!R830), IF(ISBLANK('Unit List'!R830),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List'!R830='Unit List'!$P$5, 'Unit List'!$AP$5, IF('Unit List'!R830='Unit List'!$P$4, 'Unit List'!$AP$4, IF('Unit List'!R830='Unit List'!$P$7, 'Unit List'!R830 * 'Unit List'!$AP$7, 'Unit List'!R830)))), IF('Unit List'!R830='Unit List'!$P$5, 'Unit List'!$AP$5, IF('Unit List'!R830='Unit List'!$P$4, 'Unit List'!$AP$4, IF('Unit List'!R830='Unit List'!$P$7, 'Unit List'!R830 * 'Unit List'!$AP$7, 'Unit List'!R830)))), IF('Unit List'!AP830='Unit List'!$P$5, 'Unit List'!$AP$5, IF('Unit List'!AP830='Unit List'!$P$4, 'Unit List'!$AP$4, IF('Unit List'!AP830='Unit List'!$P$7, 'Unit List'!AP830 * 'Unit List'!$AP$7, 'Unit List'!AP830)))), IF('Unit List'!R830='Unit List'!$P$5, 'Unit List'!$AP$5, IF('Unit List'!R830='Unit List'!$P$4, 'Unit List'!$AP$4, IF('Unit List'!R830='Unit List'!$P$7, 'Unit List'!R830 * 'Unit List'!$AP$7, 'Unit List'!R830)))), IF('Unit List'!R830='Unit List'!$P$5, 'Unit List'!$AP$5, IF('Unit List'!R830='Unit List'!$P$4, 'Unit List'!$AP$4, IF('Unit List'!R830='Unit List'!$P$7, 'Unit List'!R830 * 'Unit List'!$AP$7, 'Unit List'!R830)))), IF('Unit List'!AP830='Unit List'!$P$5, 'Unit List'!$AP$5, IF('Unit List'!AP830='Unit List'!$P$4, 'Unit List'!$AP$4, IF('Unit List'!AP830='Unit List'!$P$7, 'Unit List'!AP830 * 'Unit List'!$AP$7, 'Unit List'!AP830)))), IF('Unit List'!R830='Unit List'!$P$5, 'Unit List'!$AP$5, IF('Unit List'!R830='Unit List'!$P$4, 'Unit List'!$AP$4, IF('Unit List'!R830='Unit List'!$P$7, 'Unit List'!R830 * 'Unit List'!$AP$7, 'Unit List'!R830)))), IF('Unit List'!R830='Unit List'!$P$5, 'Unit List'!$AP$5, IF('Unit List'!R830='Unit List'!$P$4, 'Unit List'!$AP$4, IF('Unit List'!R830='Unit List'!$P$7, 'Unit List'!R830 * 'Unit List'!$AP$7, 'Unit List'!R830)))), IF('Unit List'!AP830='Unit List'!$P$5, 'Unit List'!$AP$5, IF('Unit List'!AP830='Unit List'!$P$4, 'Unit List'!$AP$4, IF('Unit List'!AP830='Unit List'!$P$7, 'Unit List'!AP830 * 'Unit List'!$AP$7, 'Unit List'!AP830)))),",",)</f>
        <v>,</v>
      </c>
      <c r="J893" t="str">
        <f>CONCATENATE("'",IF(ISBLANK('Unit List'!AQ830), IF(ISBLANK('Unit List'!S830), IF(ISBLANK('Unit List'!S830), IF(ISBLANK('Unit List'!AQ830), IF(ISBLANK('Unit List'!S830), IF(ISBLANK('Unit List'!S830), IF(ISBLANK('Unit List'!AQ830), IF(ISBLANK('Unit List'!S830), IF(ISBLANK('Unit List'!S830),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List'!S830='Unit List'!$P$5, 'Unit List'!$AQ$5, IF('Unit List'!S830='Unit List'!$P$4, 'Unit List'!$AQ$4, 'Unit List'!S830))), IF('Unit List'!S830='Unit List'!$P$5, 'Unit List'!$AQ$5, IF('Unit List'!S830='Unit List'!$P$4, 'Unit List'!$AQ$4, 'Unit List'!S830))), IF('Unit List'!AQ830='Unit List'!$P$5, 'Unit List'!$AQ$5, IF('Unit List'!AQ830='Unit List'!$P$4, 'Unit List'!$AQ$4, 'Unit List'!AQ830))), IF('Unit List'!S830='Unit List'!$P$5, 'Unit List'!$AQ$5, IF('Unit List'!S830='Unit List'!$P$4, 'Unit List'!$AQ$4, 'Unit List'!S830))), IF('Unit List'!S830='Unit List'!$P$5, 'Unit List'!$AQ$5, IF('Unit List'!S830='Unit List'!$P$4, 'Unit List'!$AQ$4, 'Unit List'!S830))), IF('Unit List'!AQ830='Unit List'!$P$5, 'Unit List'!$AQ$5, IF('Unit List'!AQ830='Unit List'!$P$4, 'Unit List'!$AQ$4, 'Unit List'!AQ830))), IF('Unit List'!S830='Unit List'!$P$5, 'Unit List'!$AQ$5, IF('Unit List'!S830='Unit List'!$P$4, 'Unit List'!$AQ$4, 'Unit List'!S830))), IF('Unit List'!S830='Unit List'!$P$5, 'Unit List'!$AQ$5, IF('Unit List'!S830='Unit List'!$P$4, 'Unit List'!$AQ$4, 'Unit List'!S830))), IF('Unit List'!AQ830='Unit List'!$P$5, 'Unit List'!$AQ$5, IF('Unit List'!AQ830='Unit List'!$P$4, 'Unit List'!$AQ$4, 'Unit List'!AQ830))),"'),",)</f>
        <v>''),</v>
      </c>
    </row>
    <row r="894" spans="1:10" x14ac:dyDescent="0.25">
      <c r="A894" t="s">
        <v>2713</v>
      </c>
      <c r="B894" t="str">
        <f>CONCATENATE("'_",'Unit List'!C831,"',",)</f>
        <v>'_OTTOMAN',</v>
      </c>
      <c r="C894" t="str">
        <f>"'',"</f>
        <v>'',</v>
      </c>
      <c r="D894" t="str">
        <f>CONCATENATE("'",'Unit List'!E831,"',",)</f>
        <v>'KNIGHT',</v>
      </c>
      <c r="E894" t="str">
        <f>CONCATENATE("'",'Unit List'!F831,"',",)</f>
        <v>'KNIGHT',</v>
      </c>
      <c r="F894" t="str">
        <f>"'',"</f>
        <v>'',</v>
      </c>
      <c r="G894" t="str">
        <f>CONCATENATE("'",'Unit List'!H831,"',",)</f>
        <v>'Knight_Turkey',</v>
      </c>
      <c r="H894" t="str">
        <f>CONCATENATE(IF(ISBLANK('Unit List'!AO831), IF(ISBLANK('Unit List'!Q831), IF(ISBLANK('Unit List'!Q831), IF(ISBLANK('Unit List'!AO830), IF(ISBLANK('Unit List'!Q830), IF(ISBLANK('Unit List'!Q830), IF(ISBLANK('Unit List'!AO830), IF(ISBLANK('Unit List'!Q830), IF(ISBLANK('Unit List'!Q830),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List'!Q830='Unit List'!$P$5, 'Unit List'!$AO$5, IF('Unit List'!Q830='Unit List'!$P$4, 'Unit List'!$AO$4, IF('Unit List'!Q830='Unit List'!$P$7, 'Unit List'!Q830 * 'Unit List'!$AO$7, 'Unit List'!Q830)))), IF('Unit List'!Q830='Unit List'!$P$5, 'Unit List'!$AO$5, IF('Unit List'!Q830='Unit List'!$P$4, 'Unit List'!$AO$4, IF('Unit List'!Q830='Unit List'!$P$7, 'Unit List'!Q830 * 'Unit List'!$AO$7, 'Unit List'!Q830)))), IF('Unit List'!AO830='Unit List'!$P$5, 'Unit List'!$AO$5, IF('Unit List'!AO830='Unit List'!$P$4, 'Unit List'!$AO$4, IF('Unit List'!AO830='Unit List'!$P$7, 'Unit List'!AO830 * 'Unit List'!$AO$7, 'Unit List'!AO830)))), IF('Unit List'!Q830='Unit List'!$P$5, 'Unit List'!$AO$5, IF('Unit List'!Q830='Unit List'!$P$4, 'Unit List'!$AO$4, IF('Unit List'!Q830='Unit List'!$P$7, 'Unit List'!Q830 * 'Unit List'!$AO$7, 'Unit List'!Q830)))), IF('Unit List'!Q830='Unit List'!$P$5, 'Unit List'!$AO$5, IF('Unit List'!Q830='Unit List'!$P$4, 'Unit List'!$AO$4, IF('Unit List'!Q830='Unit List'!$P$7, 'Unit List'!Q830 * 'Unit List'!$AO$7, 'Unit List'!Q830)))), IF('Unit List'!AO830='Unit List'!$P$5, 'Unit List'!$AO$5, IF('Unit List'!AO830='Unit List'!$P$4, 'Unit List'!$AO$4, IF('Unit List'!AO830='Unit List'!$P$7, 'Unit List'!AO830 * 'Unit List'!$AO$7, 'Unit List'!AO830)))), IF('Unit List'!Q831='Unit List'!$P$5, 'Unit List'!$AO$5, IF('Unit List'!Q831='Unit List'!$P$4, 'Unit List'!$AO$4, IF('Unit List'!Q831='Unit List'!$P$7, 'Unit List'!Q831 * 'Unit List'!$AO$7, 'Unit List'!Q831)))), IF('Unit List'!Q831='Unit List'!$P$5, 'Unit List'!$AO$5, IF('Unit List'!Q831='Unit List'!$P$4, 'Unit List'!$AO$4, IF('Unit List'!Q831='Unit List'!$P$7, 'Unit List'!Q831 * 'Unit List'!$AO$7, 'Unit List'!Q831)))), IF('Unit List'!AO831='Unit List'!$P$5, 'Unit List'!$AO$5, IF('Unit List'!AO831='Unit List'!$P$4, 'Unit List'!$AO$4, IF('Unit List'!AO831='Unit List'!$P$7, 'Unit List'!AO831 * 'Unit List'!$AO$7, 'Unit List'!AO831)))),",",)</f>
        <v>,</v>
      </c>
      <c r="I894" t="str">
        <f>CONCATENATE(IF(ISBLANK('Unit List'!AP831), IF(ISBLANK('Unit List'!R831), IF(ISBLANK('Unit List'!R831), IF(ISBLANK('Unit List'!AP830), IF(ISBLANK('Unit List'!R830), IF(ISBLANK('Unit List'!R830), IF(ISBLANK('Unit List'!AP830), IF(ISBLANK('Unit List'!R830), IF(ISBLANK('Unit List'!R830),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List'!R830='Unit List'!$P$5, 'Unit List'!$AP$5, IF('Unit List'!R830='Unit List'!$P$4, 'Unit List'!$AP$4, IF('Unit List'!R830='Unit List'!$P$7, 'Unit List'!R830 * 'Unit List'!$AP$7, 'Unit List'!R830)))), IF('Unit List'!R830='Unit List'!$P$5, 'Unit List'!$AP$5, IF('Unit List'!R830='Unit List'!$P$4, 'Unit List'!$AP$4, IF('Unit List'!R830='Unit List'!$P$7, 'Unit List'!R830 * 'Unit List'!$AP$7, 'Unit List'!R830)))), IF('Unit List'!AP830='Unit List'!$P$5, 'Unit List'!$AP$5, IF('Unit List'!AP830='Unit List'!$P$4, 'Unit List'!$AP$4, IF('Unit List'!AP830='Unit List'!$P$7, 'Unit List'!AP830 * 'Unit List'!$AP$7, 'Unit List'!AP830)))), IF('Unit List'!R830='Unit List'!$P$5, 'Unit List'!$AP$5, IF('Unit List'!R830='Unit List'!$P$4, 'Unit List'!$AP$4, IF('Unit List'!R830='Unit List'!$P$7, 'Unit List'!R830 * 'Unit List'!$AP$7, 'Unit List'!R830)))), IF('Unit List'!R830='Unit List'!$P$5, 'Unit List'!$AP$5, IF('Unit List'!R830='Unit List'!$P$4, 'Unit List'!$AP$4, IF('Unit List'!R830='Unit List'!$P$7, 'Unit List'!R830 * 'Unit List'!$AP$7, 'Unit List'!R830)))), IF('Unit List'!AP830='Unit List'!$P$5, 'Unit List'!$AP$5, IF('Unit List'!AP830='Unit List'!$P$4, 'Unit List'!$AP$4, IF('Unit List'!AP830='Unit List'!$P$7, 'Unit List'!AP830 * 'Unit List'!$AP$7, 'Unit List'!AP830)))), IF('Unit List'!R831='Unit List'!$P$5, 'Unit List'!$AP$5, IF('Unit List'!R831='Unit List'!$P$4, 'Unit List'!$AP$4, IF('Unit List'!R831='Unit List'!$P$7, 'Unit List'!R831 * 'Unit List'!$AP$7, 'Unit List'!R831)))), IF('Unit List'!R831='Unit List'!$P$5, 'Unit List'!$AP$5, IF('Unit List'!R831='Unit List'!$P$4, 'Unit List'!$AP$4, IF('Unit List'!R831='Unit List'!$P$7, 'Unit List'!R831 * 'Unit List'!$AP$7, 'Unit List'!R831)))), IF('Unit List'!AP831='Unit List'!$P$5, 'Unit List'!$AP$5, IF('Unit List'!AP831='Unit List'!$P$4, 'Unit List'!$AP$4, IF('Unit List'!AP831='Unit List'!$P$7, 'Unit List'!AP831 * 'Unit List'!$AP$7, 'Unit List'!AP831)))),",",)</f>
        <v>,</v>
      </c>
      <c r="J894" t="str">
        <f>CONCATENATE("'",IF(ISBLANK('Unit List'!AQ831), IF(ISBLANK('Unit List'!S831), IF(ISBLANK('Unit List'!S831), IF(ISBLANK('Unit List'!AQ830), IF(ISBLANK('Unit List'!S830), IF(ISBLANK('Unit List'!S830), IF(ISBLANK('Unit List'!AQ830), IF(ISBLANK('Unit List'!S830), IF(ISBLANK('Unit List'!S830),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List'!S830='Unit List'!$P$5, 'Unit List'!$AQ$5, IF('Unit List'!S830='Unit List'!$P$4, 'Unit List'!$AQ$4, 'Unit List'!S830))), IF('Unit List'!S830='Unit List'!$P$5, 'Unit List'!$AQ$5, IF('Unit List'!S830='Unit List'!$P$4, 'Unit List'!$AQ$4, 'Unit List'!S830))), IF('Unit List'!AQ830='Unit List'!$P$5, 'Unit List'!$AQ$5, IF('Unit List'!AQ830='Unit List'!$P$4, 'Unit List'!$AQ$4, 'Unit List'!AQ830))), IF('Unit List'!S830='Unit List'!$P$5, 'Unit List'!$AQ$5, IF('Unit List'!S830='Unit List'!$P$4, 'Unit List'!$AQ$4, 'Unit List'!S830))), IF('Unit List'!S830='Unit List'!$P$5, 'Unit List'!$AQ$5, IF('Unit List'!S830='Unit List'!$P$4, 'Unit List'!$AQ$4, 'Unit List'!S830))), IF('Unit List'!AQ830='Unit List'!$P$5, 'Unit List'!$AQ$5, IF('Unit List'!AQ830='Unit List'!$P$4, 'Unit List'!$AQ$4, 'Unit List'!AQ830))), IF('Unit List'!S831='Unit List'!$P$5, 'Unit List'!$AQ$5, IF('Unit List'!S831='Unit List'!$P$4, 'Unit List'!$AQ$4, 'Unit List'!S831))), IF('Unit List'!S831='Unit List'!$P$5, 'Unit List'!$AQ$5, IF('Unit List'!S831='Unit List'!$P$4, 'Unit List'!$AQ$4, 'Unit List'!S831))), IF('Unit List'!AQ831='Unit List'!$P$5, 'Unit List'!$AQ$5, IF('Unit List'!AQ831='Unit List'!$P$4, 'Unit List'!$AQ$4, 'Unit List'!AQ831))),"'),",)</f>
        <v>''),</v>
      </c>
    </row>
    <row r="895" spans="1:10" x14ac:dyDescent="0.25">
      <c r="A895" t="s">
        <v>2713</v>
      </c>
      <c r="B895" t="str">
        <f>CONCATENATE("'_",'Unit List'!C832,"',",)</f>
        <v>'_EASTEU',</v>
      </c>
      <c r="C895" t="str">
        <f>"'',"</f>
        <v>'',</v>
      </c>
      <c r="D895" t="str">
        <f>CONCATENATE("'",'Unit List'!E832,"',",)</f>
        <v>'KNIGHT',</v>
      </c>
      <c r="E895" t="str">
        <f>CONCATENATE("'",'Unit List'!F832,"',",)</f>
        <v>'KNIGHT',</v>
      </c>
      <c r="F895" t="str">
        <f>"'',"</f>
        <v>'',</v>
      </c>
      <c r="G895" t="str">
        <f>CONCATENATE("'",'Unit List'!H832,"',",)</f>
        <v>'russian_knight',</v>
      </c>
      <c r="H895" t="str">
        <f>CONCATENATE(IF(ISBLANK('Unit List'!AO832), IF(ISBLANK('Unit List'!Q832), IF(ISBLANK('Unit List'!Q832), IF(ISBLANK('Unit List'!AO832), IF(ISBLANK('Unit List'!Q832), IF(ISBLANK('Unit List'!Q832), IF(ISBLANK('Unit List'!AO832), IF(ISBLANK('Unit List'!Q832), IF(ISBLANK('Unit List'!Q832),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List'!Q832='Unit List'!$P$5, 'Unit List'!$AO$5, IF('Unit List'!Q832='Unit List'!$P$4, 'Unit List'!$AO$4, IF('Unit List'!Q832='Unit List'!$P$7, 'Unit List'!Q832 * 'Unit List'!$AO$7, 'Unit List'!Q832)))), IF('Unit List'!Q832='Unit List'!$P$5, 'Unit List'!$AO$5, IF('Unit List'!Q832='Unit List'!$P$4, 'Unit List'!$AO$4, IF('Unit List'!Q832='Unit List'!$P$7, 'Unit List'!Q832 * 'Unit List'!$AO$7, 'Unit List'!Q832)))), IF('Unit List'!AO832='Unit List'!$P$5, 'Unit List'!$AO$5, IF('Unit List'!AO832='Unit List'!$P$4, 'Unit List'!$AO$4, IF('Unit List'!AO832='Unit List'!$P$7, 'Unit List'!AO832 * 'Unit List'!$AO$7, 'Unit List'!AO832)))), IF('Unit List'!Q832='Unit List'!$P$5, 'Unit List'!$AO$5, IF('Unit List'!Q832='Unit List'!$P$4, 'Unit List'!$AO$4, IF('Unit List'!Q832='Unit List'!$P$7, 'Unit List'!Q832 * 'Unit List'!$AO$7, 'Unit List'!Q832)))), IF('Unit List'!Q832='Unit List'!$P$5, 'Unit List'!$AO$5, IF('Unit List'!Q832='Unit List'!$P$4, 'Unit List'!$AO$4, IF('Unit List'!Q832='Unit List'!$P$7, 'Unit List'!Q832 * 'Unit List'!$AO$7, 'Unit List'!Q832)))), IF('Unit List'!AO832='Unit List'!$P$5, 'Unit List'!$AO$5, IF('Unit List'!AO832='Unit List'!$P$4, 'Unit List'!$AO$4, IF('Unit List'!AO832='Unit List'!$P$7, 'Unit List'!AO832 * 'Unit List'!$AO$7, 'Unit List'!AO832)))), IF('Unit List'!Q832='Unit List'!$P$5, 'Unit List'!$AO$5, IF('Unit List'!Q832='Unit List'!$P$4, 'Unit List'!$AO$4, IF('Unit List'!Q832='Unit List'!$P$7, 'Unit List'!Q832 * 'Unit List'!$AO$7, 'Unit List'!Q832)))), IF('Unit List'!Q832='Unit List'!$P$5, 'Unit List'!$AO$5, IF('Unit List'!Q832='Unit List'!$P$4, 'Unit List'!$AO$4, IF('Unit List'!Q832='Unit List'!$P$7, 'Unit List'!Q832 * 'Unit List'!$AO$7, 'Unit List'!Q832)))), IF('Unit List'!AO832='Unit List'!$P$5, 'Unit List'!$AO$5, IF('Unit List'!AO832='Unit List'!$P$4, 'Unit List'!$AO$4, IF('Unit List'!AO832='Unit List'!$P$7, 'Unit List'!AO832 * 'Unit List'!$AO$7, 'Unit List'!AO832)))),",",)</f>
        <v>,</v>
      </c>
      <c r="I895" t="str">
        <f>CONCATENATE(IF(ISBLANK('Unit List'!AP832), IF(ISBLANK('Unit List'!R832), IF(ISBLANK('Unit List'!R832), IF(ISBLANK('Unit List'!AP832), IF(ISBLANK('Unit List'!R832), IF(ISBLANK('Unit List'!R832), IF(ISBLANK('Unit List'!AP832), IF(ISBLANK('Unit List'!R832), IF(ISBLANK('Unit List'!R832),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List'!R832='Unit List'!$P$5, 'Unit List'!$AP$5, IF('Unit List'!R832='Unit List'!$P$4, 'Unit List'!$AP$4, IF('Unit List'!R832='Unit List'!$P$7, 'Unit List'!R832 * 'Unit List'!$AP$7, 'Unit List'!R832)))), IF('Unit List'!R832='Unit List'!$P$5, 'Unit List'!$AP$5, IF('Unit List'!R832='Unit List'!$P$4, 'Unit List'!$AP$4, IF('Unit List'!R832='Unit List'!$P$7, 'Unit List'!R832 * 'Unit List'!$AP$7, 'Unit List'!R832)))), IF('Unit List'!AP832='Unit List'!$P$5, 'Unit List'!$AP$5, IF('Unit List'!AP832='Unit List'!$P$4, 'Unit List'!$AP$4, IF('Unit List'!AP832='Unit List'!$P$7, 'Unit List'!AP832 * 'Unit List'!$AP$7, 'Unit List'!AP832)))), IF('Unit List'!R832='Unit List'!$P$5, 'Unit List'!$AP$5, IF('Unit List'!R832='Unit List'!$P$4, 'Unit List'!$AP$4, IF('Unit List'!R832='Unit List'!$P$7, 'Unit List'!R832 * 'Unit List'!$AP$7, 'Unit List'!R832)))), IF('Unit List'!R832='Unit List'!$P$5, 'Unit List'!$AP$5, IF('Unit List'!R832='Unit List'!$P$4, 'Unit List'!$AP$4, IF('Unit List'!R832='Unit List'!$P$7, 'Unit List'!R832 * 'Unit List'!$AP$7, 'Unit List'!R832)))), IF('Unit List'!AP832='Unit List'!$P$5, 'Unit List'!$AP$5, IF('Unit List'!AP832='Unit List'!$P$4, 'Unit List'!$AP$4, IF('Unit List'!AP832='Unit List'!$P$7, 'Unit List'!AP832 * 'Unit List'!$AP$7, 'Unit List'!AP832)))), IF('Unit List'!R832='Unit List'!$P$5, 'Unit List'!$AP$5, IF('Unit List'!R832='Unit List'!$P$4, 'Unit List'!$AP$4, IF('Unit List'!R832='Unit List'!$P$7, 'Unit List'!R832 * 'Unit List'!$AP$7, 'Unit List'!R832)))), IF('Unit List'!R832='Unit List'!$P$5, 'Unit List'!$AP$5, IF('Unit List'!R832='Unit List'!$P$4, 'Unit List'!$AP$4, IF('Unit List'!R832='Unit List'!$P$7, 'Unit List'!R832 * 'Unit List'!$AP$7, 'Unit List'!R832)))), IF('Unit List'!AP832='Unit List'!$P$5, 'Unit List'!$AP$5, IF('Unit List'!AP832='Unit List'!$P$4, 'Unit List'!$AP$4, IF('Unit List'!AP832='Unit List'!$P$7, 'Unit List'!AP832 * 'Unit List'!$AP$7, 'Unit List'!AP832)))),",",)</f>
        <v>,</v>
      </c>
      <c r="J895" t="str">
        <f>CONCATENATE("'",IF(ISBLANK('Unit List'!AQ832), IF(ISBLANK('Unit List'!S832), IF(ISBLANK('Unit List'!S832), IF(ISBLANK('Unit List'!AQ832), IF(ISBLANK('Unit List'!S832), IF(ISBLANK('Unit List'!S832), IF(ISBLANK('Unit List'!AQ832), IF(ISBLANK('Unit List'!S832), IF(ISBLANK('Unit List'!S832),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List'!S832='Unit List'!$P$5, 'Unit List'!$AQ$5, IF('Unit List'!S832='Unit List'!$P$4, 'Unit List'!$AQ$4, 'Unit List'!S832))), IF('Unit List'!S832='Unit List'!$P$5, 'Unit List'!$AQ$5, IF('Unit List'!S832='Unit List'!$P$4, 'Unit List'!$AQ$4, 'Unit List'!S832))), IF('Unit List'!AQ832='Unit List'!$P$5, 'Unit List'!$AQ$5, IF('Unit List'!AQ832='Unit List'!$P$4, 'Unit List'!$AQ$4, 'Unit List'!AQ832))), IF('Unit List'!S832='Unit List'!$P$5, 'Unit List'!$AQ$5, IF('Unit List'!S832='Unit List'!$P$4, 'Unit List'!$AQ$4, 'Unit List'!S832))), IF('Unit List'!S832='Unit List'!$P$5, 'Unit List'!$AQ$5, IF('Unit List'!S832='Unit List'!$P$4, 'Unit List'!$AQ$4, 'Unit List'!S832))), IF('Unit List'!AQ832='Unit List'!$P$5, 'Unit List'!$AQ$5, IF('Unit List'!AQ832='Unit List'!$P$4, 'Unit List'!$AQ$4, 'Unit List'!AQ832))), IF('Unit List'!S832='Unit List'!$P$5, 'Unit List'!$AQ$5, IF('Unit List'!S832='Unit List'!$P$4, 'Unit List'!$AQ$4, 'Unit List'!S832))), IF('Unit List'!S832='Unit List'!$P$5, 'Unit List'!$AQ$5, IF('Unit List'!S832='Unit List'!$P$4, 'Unit List'!$AQ$4, 'Unit List'!S832))), IF('Unit List'!AQ832='Unit List'!$P$5, 'Unit List'!$AQ$5, IF('Unit List'!AQ832='Unit List'!$P$4, 'Unit List'!$AQ$4, 'Unit List'!AQ832))),"'),",)</f>
        <v>''),</v>
      </c>
    </row>
    <row r="896" spans="1:10" x14ac:dyDescent="0.25">
      <c r="A896" t="s">
        <v>2713</v>
      </c>
      <c r="B896" t="str">
        <f>CONCATENATE("'_",'Unit List'!C833,"',",)</f>
        <v>'_POLAN D',</v>
      </c>
      <c r="C896" t="str">
        <f>"'',"</f>
        <v>'',</v>
      </c>
      <c r="D896" t="str">
        <f>CONCATENATE("'",'Unit List'!E833,"',",)</f>
        <v>'KNIGHT',</v>
      </c>
      <c r="E896" t="str">
        <f>CONCATENATE("'",'Unit List'!F833,"',",)</f>
        <v>'KNIGHT',</v>
      </c>
      <c r="F896" t="str">
        <f>"'',"</f>
        <v>'',</v>
      </c>
      <c r="G896" t="str">
        <f>CONCATENATE("'",'Unit List'!H833,"',",)</f>
        <v>'polish_knight',</v>
      </c>
      <c r="H896" t="str">
        <f>CONCATENATE(IF(ISBLANK('Unit List'!AO833), IF(ISBLANK('Unit List'!Q833), IF(ISBLANK('Unit List'!Q833), IF(ISBLANK('Unit List'!AO833), IF(ISBLANK('Unit List'!Q833), IF(ISBLANK('Unit List'!Q833), IF(ISBLANK('Unit List'!AO833), IF(ISBLANK('Unit List'!Q833), IF(ISBLANK('Unit List'!Q833),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List'!Q833='Unit List'!$P$5, 'Unit List'!$AO$5, IF('Unit List'!Q833='Unit List'!$P$4, 'Unit List'!$AO$4, IF('Unit List'!Q833='Unit List'!$P$7, 'Unit List'!Q833 * 'Unit List'!$AO$7, 'Unit List'!Q833)))), IF('Unit List'!Q833='Unit List'!$P$5, 'Unit List'!$AO$5, IF('Unit List'!Q833='Unit List'!$P$4, 'Unit List'!$AO$4, IF('Unit List'!Q833='Unit List'!$P$7, 'Unit List'!Q833 * 'Unit List'!$AO$7, 'Unit List'!Q833)))), IF('Unit List'!AO833='Unit List'!$P$5, 'Unit List'!$AO$5, IF('Unit List'!AO833='Unit List'!$P$4, 'Unit List'!$AO$4, IF('Unit List'!AO833='Unit List'!$P$7, 'Unit List'!AO833 * 'Unit List'!$AO$7, 'Unit List'!AO833)))), IF('Unit List'!Q833='Unit List'!$P$5, 'Unit List'!$AO$5, IF('Unit List'!Q833='Unit List'!$P$4, 'Unit List'!$AO$4, IF('Unit List'!Q833='Unit List'!$P$7, 'Unit List'!Q833 * 'Unit List'!$AO$7, 'Unit List'!Q833)))), IF('Unit List'!Q833='Unit List'!$P$5, 'Unit List'!$AO$5, IF('Unit List'!Q833='Unit List'!$P$4, 'Unit List'!$AO$4, IF('Unit List'!Q833='Unit List'!$P$7, 'Unit List'!Q833 * 'Unit List'!$AO$7, 'Unit List'!Q833)))), IF('Unit List'!AO833='Unit List'!$P$5, 'Unit List'!$AO$5, IF('Unit List'!AO833='Unit List'!$P$4, 'Unit List'!$AO$4, IF('Unit List'!AO833='Unit List'!$P$7, 'Unit List'!AO833 * 'Unit List'!$AO$7, 'Unit List'!AO833)))), IF('Unit List'!Q833='Unit List'!$P$5, 'Unit List'!$AO$5, IF('Unit List'!Q833='Unit List'!$P$4, 'Unit List'!$AO$4, IF('Unit List'!Q833='Unit List'!$P$7, 'Unit List'!Q833 * 'Unit List'!$AO$7, 'Unit List'!Q833)))), IF('Unit List'!Q833='Unit List'!$P$5, 'Unit List'!$AO$5, IF('Unit List'!Q833='Unit List'!$P$4, 'Unit List'!$AO$4, IF('Unit List'!Q833='Unit List'!$P$7, 'Unit List'!Q833 * 'Unit List'!$AO$7, 'Unit List'!Q833)))), IF('Unit List'!AO833='Unit List'!$P$5, 'Unit List'!$AO$5, IF('Unit List'!AO833='Unit List'!$P$4, 'Unit List'!$AO$4, IF('Unit List'!AO833='Unit List'!$P$7, 'Unit List'!AO833 * 'Unit List'!$AO$7, 'Unit List'!AO833)))),",",)</f>
        <v>,</v>
      </c>
      <c r="I896" t="str">
        <f>CONCATENATE(IF(ISBLANK('Unit List'!AP833), IF(ISBLANK('Unit List'!R833), IF(ISBLANK('Unit List'!R833), IF(ISBLANK('Unit List'!AP833), IF(ISBLANK('Unit List'!R833), IF(ISBLANK('Unit List'!R833), IF(ISBLANK('Unit List'!AP833), IF(ISBLANK('Unit List'!R833), IF(ISBLANK('Unit List'!R833),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List'!R833='Unit List'!$P$5, 'Unit List'!$AP$5, IF('Unit List'!R833='Unit List'!$P$4, 'Unit List'!$AP$4, IF('Unit List'!R833='Unit List'!$P$7, 'Unit List'!R833 * 'Unit List'!$AP$7, 'Unit List'!R833)))), IF('Unit List'!R833='Unit List'!$P$5, 'Unit List'!$AP$5, IF('Unit List'!R833='Unit List'!$P$4, 'Unit List'!$AP$4, IF('Unit List'!R833='Unit List'!$P$7, 'Unit List'!R833 * 'Unit List'!$AP$7, 'Unit List'!R833)))), IF('Unit List'!AP833='Unit List'!$P$5, 'Unit List'!$AP$5, IF('Unit List'!AP833='Unit List'!$P$4, 'Unit List'!$AP$4, IF('Unit List'!AP833='Unit List'!$P$7, 'Unit List'!AP833 * 'Unit List'!$AP$7, 'Unit List'!AP833)))), IF('Unit List'!R833='Unit List'!$P$5, 'Unit List'!$AP$5, IF('Unit List'!R833='Unit List'!$P$4, 'Unit List'!$AP$4, IF('Unit List'!R833='Unit List'!$P$7, 'Unit List'!R833 * 'Unit List'!$AP$7, 'Unit List'!R833)))), IF('Unit List'!R833='Unit List'!$P$5, 'Unit List'!$AP$5, IF('Unit List'!R833='Unit List'!$P$4, 'Unit List'!$AP$4, IF('Unit List'!R833='Unit List'!$P$7, 'Unit List'!R833 * 'Unit List'!$AP$7, 'Unit List'!R833)))), IF('Unit List'!AP833='Unit List'!$P$5, 'Unit List'!$AP$5, IF('Unit List'!AP833='Unit List'!$P$4, 'Unit List'!$AP$4, IF('Unit List'!AP833='Unit List'!$P$7, 'Unit List'!AP833 * 'Unit List'!$AP$7, 'Unit List'!AP833)))), IF('Unit List'!R833='Unit List'!$P$5, 'Unit List'!$AP$5, IF('Unit List'!R833='Unit List'!$P$4, 'Unit List'!$AP$4, IF('Unit List'!R833='Unit List'!$P$7, 'Unit List'!R833 * 'Unit List'!$AP$7, 'Unit List'!R833)))), IF('Unit List'!R833='Unit List'!$P$5, 'Unit List'!$AP$5, IF('Unit List'!R833='Unit List'!$P$4, 'Unit List'!$AP$4, IF('Unit List'!R833='Unit List'!$P$7, 'Unit List'!R833 * 'Unit List'!$AP$7, 'Unit List'!R833)))), IF('Unit List'!AP833='Unit List'!$P$5, 'Unit List'!$AP$5, IF('Unit List'!AP833='Unit List'!$P$4, 'Unit List'!$AP$4, IF('Unit List'!AP833='Unit List'!$P$7, 'Unit List'!AP833 * 'Unit List'!$AP$7, 'Unit List'!AP833)))),",",)</f>
        <v>,</v>
      </c>
      <c r="J896" t="str">
        <f>CONCATENATE("'",IF(ISBLANK('Unit List'!AQ833), IF(ISBLANK('Unit List'!S833), IF(ISBLANK('Unit List'!S833), IF(ISBLANK('Unit List'!AQ833), IF(ISBLANK('Unit List'!S833), IF(ISBLANK('Unit List'!S833), IF(ISBLANK('Unit List'!AQ833), IF(ISBLANK('Unit List'!S833), IF(ISBLANK('Unit List'!S833),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List'!S833='Unit List'!$P$5, 'Unit List'!$AQ$5, IF('Unit List'!S833='Unit List'!$P$4, 'Unit List'!$AQ$4, 'Unit List'!S833))), IF('Unit List'!S833='Unit List'!$P$5, 'Unit List'!$AQ$5, IF('Unit List'!S833='Unit List'!$P$4, 'Unit List'!$AQ$4, 'Unit List'!S833))), IF('Unit List'!AQ833='Unit List'!$P$5, 'Unit List'!$AQ$5, IF('Unit List'!AQ833='Unit List'!$P$4, 'Unit List'!$AQ$4, 'Unit List'!AQ833))), IF('Unit List'!S833='Unit List'!$P$5, 'Unit List'!$AQ$5, IF('Unit List'!S833='Unit List'!$P$4, 'Unit List'!$AQ$4, 'Unit List'!S833))), IF('Unit List'!S833='Unit List'!$P$5, 'Unit List'!$AQ$5, IF('Unit List'!S833='Unit List'!$P$4, 'Unit List'!$AQ$4, 'Unit List'!S833))), IF('Unit List'!AQ833='Unit List'!$P$5, 'Unit List'!$AQ$5, IF('Unit List'!AQ833='Unit List'!$P$4, 'Unit List'!$AQ$4, 'Unit List'!AQ833))), IF('Unit List'!S833='Unit List'!$P$5, 'Unit List'!$AQ$5, IF('Unit List'!S833='Unit List'!$P$4, 'Unit List'!$AQ$4, 'Unit List'!S833))), IF('Unit List'!S833='Unit List'!$P$5, 'Unit List'!$AQ$5, IF('Unit List'!S833='Unit List'!$P$4, 'Unit List'!$AQ$4, 'Unit List'!S833))), IF('Unit List'!AQ833='Unit List'!$P$5, 'Unit List'!$AQ$5, IF('Unit List'!AQ833='Unit List'!$P$4, 'Unit List'!$AQ$4, 'Unit List'!AQ833))),"'),",)</f>
        <v>''),</v>
      </c>
    </row>
    <row r="897" spans="1:10" x14ac:dyDescent="0.25">
      <c r="A897" t="s">
        <v>2713</v>
      </c>
      <c r="B897" t="str">
        <f>CONCATENATE("'_",'Unit List'!C834,"',",)</f>
        <v>'_RUSSIA',</v>
      </c>
      <c r="C897" t="str">
        <f>"'',"</f>
        <v>'',</v>
      </c>
      <c r="D897" t="str">
        <f>CONCATENATE("'",'Unit List'!E834,"',",)</f>
        <v>'KNIGHT',</v>
      </c>
      <c r="E897" t="str">
        <f>CONCATENATE("'",'Unit List'!F834,"',",)</f>
        <v>'KNIGHT',</v>
      </c>
      <c r="F897" t="str">
        <f>"'',"</f>
        <v>'',</v>
      </c>
      <c r="G897" t="str">
        <f>CONCATENATE("'",'Unit List'!H834,"',",)</f>
        <v>'Knight_Russia',</v>
      </c>
      <c r="H897" t="str">
        <f>CONCATENATE(IF(ISBLANK('Unit List'!AO834), IF(ISBLANK('Unit List'!Q834), IF(ISBLANK('Unit List'!Q834), IF(ISBLANK('Unit List'!AO832), IF(ISBLANK('Unit List'!Q832), IF(ISBLANK('Unit List'!Q832), IF(ISBLANK('Unit List'!AO832), IF(ISBLANK('Unit List'!Q832), IF(ISBLANK('Unit List'!Q832),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List'!Q832='Unit List'!$P$5, 'Unit List'!$AO$5, IF('Unit List'!Q832='Unit List'!$P$4, 'Unit List'!$AO$4, IF('Unit List'!Q832='Unit List'!$P$7, 'Unit List'!Q832 * 'Unit List'!$AO$7, 'Unit List'!Q832)))), IF('Unit List'!Q832='Unit List'!$P$5, 'Unit List'!$AO$5, IF('Unit List'!Q832='Unit List'!$P$4, 'Unit List'!$AO$4, IF('Unit List'!Q832='Unit List'!$P$7, 'Unit List'!Q832 * 'Unit List'!$AO$7, 'Unit List'!Q832)))), IF('Unit List'!AO832='Unit List'!$P$5, 'Unit List'!$AO$5, IF('Unit List'!AO832='Unit List'!$P$4, 'Unit List'!$AO$4, IF('Unit List'!AO832='Unit List'!$P$7, 'Unit List'!AO832 * 'Unit List'!$AO$7, 'Unit List'!AO832)))), IF('Unit List'!Q832='Unit List'!$P$5, 'Unit List'!$AO$5, IF('Unit List'!Q832='Unit List'!$P$4, 'Unit List'!$AO$4, IF('Unit List'!Q832='Unit List'!$P$7, 'Unit List'!Q832 * 'Unit List'!$AO$7, 'Unit List'!Q832)))), IF('Unit List'!Q832='Unit List'!$P$5, 'Unit List'!$AO$5, IF('Unit List'!Q832='Unit List'!$P$4, 'Unit List'!$AO$4, IF('Unit List'!Q832='Unit List'!$P$7, 'Unit List'!Q832 * 'Unit List'!$AO$7, 'Unit List'!Q832)))), IF('Unit List'!AO832='Unit List'!$P$5, 'Unit List'!$AO$5, IF('Unit List'!AO832='Unit List'!$P$4, 'Unit List'!$AO$4, IF('Unit List'!AO832='Unit List'!$P$7, 'Unit List'!AO832 * 'Unit List'!$AO$7, 'Unit List'!AO832)))), IF('Unit List'!Q834='Unit List'!$P$5, 'Unit List'!$AO$5, IF('Unit List'!Q834='Unit List'!$P$4, 'Unit List'!$AO$4, IF('Unit List'!Q834='Unit List'!$P$7, 'Unit List'!Q834 * 'Unit List'!$AO$7, 'Unit List'!Q834)))), IF('Unit List'!Q834='Unit List'!$P$5, 'Unit List'!$AO$5, IF('Unit List'!Q834='Unit List'!$P$4, 'Unit List'!$AO$4, IF('Unit List'!Q834='Unit List'!$P$7, 'Unit List'!Q834 * 'Unit List'!$AO$7, 'Unit List'!Q834)))), IF('Unit List'!AO834='Unit List'!$P$5, 'Unit List'!$AO$5, IF('Unit List'!AO834='Unit List'!$P$4, 'Unit List'!$AO$4, IF('Unit List'!AO834='Unit List'!$P$7, 'Unit List'!AO834 * 'Unit List'!$AO$7, 'Unit List'!AO834)))),",",)</f>
        <v>1,</v>
      </c>
      <c r="I897" t="str">
        <f>CONCATENATE(IF(ISBLANK('Unit List'!AP834), IF(ISBLANK('Unit List'!R834), IF(ISBLANK('Unit List'!R834), IF(ISBLANK('Unit List'!AP832), IF(ISBLANK('Unit List'!R832), IF(ISBLANK('Unit List'!R832), IF(ISBLANK('Unit List'!AP832), IF(ISBLANK('Unit List'!R832), IF(ISBLANK('Unit List'!R832),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List'!R832='Unit List'!$P$5, 'Unit List'!$AP$5, IF('Unit List'!R832='Unit List'!$P$4, 'Unit List'!$AP$4, IF('Unit List'!R832='Unit List'!$P$7, 'Unit List'!R832 * 'Unit List'!$AP$7, 'Unit List'!R832)))), IF('Unit List'!R832='Unit List'!$P$5, 'Unit List'!$AP$5, IF('Unit List'!R832='Unit List'!$P$4, 'Unit List'!$AP$4, IF('Unit List'!R832='Unit List'!$P$7, 'Unit List'!R832 * 'Unit List'!$AP$7, 'Unit List'!R832)))), IF('Unit List'!AP832='Unit List'!$P$5, 'Unit List'!$AP$5, IF('Unit List'!AP832='Unit List'!$P$4, 'Unit List'!$AP$4, IF('Unit List'!AP832='Unit List'!$P$7, 'Unit List'!AP832 * 'Unit List'!$AP$7, 'Unit List'!AP832)))), IF('Unit List'!R832='Unit List'!$P$5, 'Unit List'!$AP$5, IF('Unit List'!R832='Unit List'!$P$4, 'Unit List'!$AP$4, IF('Unit List'!R832='Unit List'!$P$7, 'Unit List'!R832 * 'Unit List'!$AP$7, 'Unit List'!R832)))), IF('Unit List'!R832='Unit List'!$P$5, 'Unit List'!$AP$5, IF('Unit List'!R832='Unit List'!$P$4, 'Unit List'!$AP$4, IF('Unit List'!R832='Unit List'!$P$7, 'Unit List'!R832 * 'Unit List'!$AP$7, 'Unit List'!R832)))), IF('Unit List'!AP832='Unit List'!$P$5, 'Unit List'!$AP$5, IF('Unit List'!AP832='Unit List'!$P$4, 'Unit List'!$AP$4, IF('Unit List'!AP832='Unit List'!$P$7, 'Unit List'!AP832 * 'Unit List'!$AP$7, 'Unit List'!AP832)))), IF('Unit List'!R834='Unit List'!$P$5, 'Unit List'!$AP$5, IF('Unit List'!R834='Unit List'!$P$4, 'Unit List'!$AP$4, IF('Unit List'!R834='Unit List'!$P$7, 'Unit List'!R834 * 'Unit List'!$AP$7, 'Unit List'!R834)))), IF('Unit List'!R834='Unit List'!$P$5, 'Unit List'!$AP$5, IF('Unit List'!R834='Unit List'!$P$4, 'Unit List'!$AP$4, IF('Unit List'!R834='Unit List'!$P$7, 'Unit List'!R834 * 'Unit List'!$AP$7, 'Unit List'!R834)))), IF('Unit List'!AP834='Unit List'!$P$5, 'Unit List'!$AP$5, IF('Unit List'!AP834='Unit List'!$P$4, 'Unit List'!$AP$4, IF('Unit List'!AP834='Unit List'!$P$7, 'Unit List'!AP834 * 'Unit List'!$AP$7, 'Unit List'!AP834)))),",",)</f>
        <v>,</v>
      </c>
      <c r="J897" t="str">
        <f>CONCATENATE("'",IF(ISBLANK('Unit List'!AQ834), IF(ISBLANK('Unit List'!S834), IF(ISBLANK('Unit List'!S834), IF(ISBLANK('Unit List'!AQ832), IF(ISBLANK('Unit List'!S832), IF(ISBLANK('Unit List'!S832), IF(ISBLANK('Unit List'!AQ832), IF(ISBLANK('Unit List'!S832), IF(ISBLANK('Unit List'!S832),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List'!S832='Unit List'!$P$5, 'Unit List'!$AQ$5, IF('Unit List'!S832='Unit List'!$P$4, 'Unit List'!$AQ$4, 'Unit List'!S832))), IF('Unit List'!S832='Unit List'!$P$5, 'Unit List'!$AQ$5, IF('Unit List'!S832='Unit List'!$P$4, 'Unit List'!$AQ$4, 'Unit List'!S832))), IF('Unit List'!AQ832='Unit List'!$P$5, 'Unit List'!$AQ$5, IF('Unit List'!AQ832='Unit List'!$P$4, 'Unit List'!$AQ$4, 'Unit List'!AQ832))), IF('Unit List'!S832='Unit List'!$P$5, 'Unit List'!$AQ$5, IF('Unit List'!S832='Unit List'!$P$4, 'Unit List'!$AQ$4, 'Unit List'!S832))), IF('Unit List'!S832='Unit List'!$P$5, 'Unit List'!$AQ$5, IF('Unit List'!S832='Unit List'!$P$4, 'Unit List'!$AQ$4, 'Unit List'!S832))), IF('Unit List'!AQ832='Unit List'!$P$5, 'Unit List'!$AQ$5, IF('Unit List'!AQ832='Unit List'!$P$4, 'Unit List'!$AQ$4, 'Unit List'!AQ832))), IF('Unit List'!S834='Unit List'!$P$5, 'Unit List'!$AQ$5, IF('Unit List'!S834='Unit List'!$P$4, 'Unit List'!$AQ$4, 'Unit List'!S834))), IF('Unit List'!S834='Unit List'!$P$5, 'Unit List'!$AQ$5, IF('Unit List'!S834='Unit List'!$P$4, 'Unit List'!$AQ$4, 'Unit List'!S834))), IF('Unit List'!AQ834='Unit List'!$P$5, 'Unit List'!$AQ$5, IF('Unit List'!AQ834='Unit List'!$P$4, 'Unit List'!$AQ$4, 'Unit List'!AQ834))),"'),",)</f>
        <v>''),</v>
      </c>
    </row>
    <row r="898" spans="1:10" x14ac:dyDescent="0.25">
      <c r="A898" t="s">
        <v>2713</v>
      </c>
      <c r="B898" t="str">
        <f>CONCATENATE("'_",'Unit List'!C835,"',",)</f>
        <v>'_RUSSIA',</v>
      </c>
      <c r="C898" t="str">
        <f>"'',"</f>
        <v>'',</v>
      </c>
      <c r="D898" t="str">
        <f>CONCATENATE("'",'Unit List'!E835,"',",)</f>
        <v>'KNIGHT',</v>
      </c>
      <c r="E898" t="str">
        <f>CONCATENATE("'",'Unit List'!F835,"',",)</f>
        <v>'KNIGHT',</v>
      </c>
      <c r="F898" t="str">
        <f>CONCATENATE("'_",'Unit List'!G835,"',",)</f>
        <v>'_V2',</v>
      </c>
      <c r="G898" t="str">
        <f>CONCATENATE("'",'Unit List'!H835,"',",)</f>
        <v>'Knight_Russia_v2',</v>
      </c>
      <c r="H898" t="str">
        <f>CONCATENATE(IF(ISBLANK('Unit List'!AO835), IF(ISBLANK('Unit List'!Q835), IF(ISBLANK('Unit List'!Q835), IF(ISBLANK('Unit List'!AO832), IF(ISBLANK('Unit List'!Q832), IF(ISBLANK('Unit List'!Q832), IF(ISBLANK('Unit List'!AO832), IF(ISBLANK('Unit List'!Q832), IF(ISBLANK('Unit List'!Q832),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List'!Q832='Unit List'!$P$5, 'Unit List'!$AO$5, IF('Unit List'!Q832='Unit List'!$P$4, 'Unit List'!$AO$4, IF('Unit List'!Q832='Unit List'!$P$7, 'Unit List'!Q832 * 'Unit List'!$AO$7, 'Unit List'!Q832)))), IF('Unit List'!Q832='Unit List'!$P$5, 'Unit List'!$AO$5, IF('Unit List'!Q832='Unit List'!$P$4, 'Unit List'!$AO$4, IF('Unit List'!Q832='Unit List'!$P$7, 'Unit List'!Q832 * 'Unit List'!$AO$7, 'Unit List'!Q832)))), IF('Unit List'!AO832='Unit List'!$P$5, 'Unit List'!$AO$5, IF('Unit List'!AO832='Unit List'!$P$4, 'Unit List'!$AO$4, IF('Unit List'!AO832='Unit List'!$P$7, 'Unit List'!AO832 * 'Unit List'!$AO$7, 'Unit List'!AO832)))), IF('Unit List'!Q832='Unit List'!$P$5, 'Unit List'!$AO$5, IF('Unit List'!Q832='Unit List'!$P$4, 'Unit List'!$AO$4, IF('Unit List'!Q832='Unit List'!$P$7, 'Unit List'!Q832 * 'Unit List'!$AO$7, 'Unit List'!Q832)))), IF('Unit List'!Q832='Unit List'!$P$5, 'Unit List'!$AO$5, IF('Unit List'!Q832='Unit List'!$P$4, 'Unit List'!$AO$4, IF('Unit List'!Q832='Unit List'!$P$7, 'Unit List'!Q832 * 'Unit List'!$AO$7, 'Unit List'!Q832)))), IF('Unit List'!AO832='Unit List'!$P$5, 'Unit List'!$AO$5, IF('Unit List'!AO832='Unit List'!$P$4, 'Unit List'!$AO$4, IF('Unit List'!AO832='Unit List'!$P$7, 'Unit List'!AO832 * 'Unit List'!$AO$7, 'Unit List'!AO832)))), IF('Unit List'!Q835='Unit List'!$P$5, 'Unit List'!$AO$5, IF('Unit List'!Q835='Unit List'!$P$4, 'Unit List'!$AO$4, IF('Unit List'!Q835='Unit List'!$P$7, 'Unit List'!Q835 * 'Unit List'!$AO$7, 'Unit List'!Q835)))), IF('Unit List'!Q835='Unit List'!$P$5, 'Unit List'!$AO$5, IF('Unit List'!Q835='Unit List'!$P$4, 'Unit List'!$AO$4, IF('Unit List'!Q835='Unit List'!$P$7, 'Unit List'!Q835 * 'Unit List'!$AO$7, 'Unit List'!Q835)))), IF('Unit List'!AO835='Unit List'!$P$5, 'Unit List'!$AO$5, IF('Unit List'!AO835='Unit List'!$P$4, 'Unit List'!$AO$4, IF('Unit List'!AO835='Unit List'!$P$7, 'Unit List'!AO835 * 'Unit List'!$AO$7, 'Unit List'!AO835)))),",",)</f>
        <v>2,</v>
      </c>
      <c r="I898" t="str">
        <f>CONCATENATE(IF(ISBLANK('Unit List'!AP835), IF(ISBLANK('Unit List'!R835), IF(ISBLANK('Unit List'!R835), IF(ISBLANK('Unit List'!AP832), IF(ISBLANK('Unit List'!R832), IF(ISBLANK('Unit List'!R832), IF(ISBLANK('Unit List'!AP832), IF(ISBLANK('Unit List'!R832), IF(ISBLANK('Unit List'!R832),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List'!R832='Unit List'!$P$5, 'Unit List'!$AP$5, IF('Unit List'!R832='Unit List'!$P$4, 'Unit List'!$AP$4, IF('Unit List'!R832='Unit List'!$P$7, 'Unit List'!R832 * 'Unit List'!$AP$7, 'Unit List'!R832)))), IF('Unit List'!R832='Unit List'!$P$5, 'Unit List'!$AP$5, IF('Unit List'!R832='Unit List'!$P$4, 'Unit List'!$AP$4, IF('Unit List'!R832='Unit List'!$P$7, 'Unit List'!R832 * 'Unit List'!$AP$7, 'Unit List'!R832)))), IF('Unit List'!AP832='Unit List'!$P$5, 'Unit List'!$AP$5, IF('Unit List'!AP832='Unit List'!$P$4, 'Unit List'!$AP$4, IF('Unit List'!AP832='Unit List'!$P$7, 'Unit List'!AP832 * 'Unit List'!$AP$7, 'Unit List'!AP832)))), IF('Unit List'!R832='Unit List'!$P$5, 'Unit List'!$AP$5, IF('Unit List'!R832='Unit List'!$P$4, 'Unit List'!$AP$4, IF('Unit List'!R832='Unit List'!$P$7, 'Unit List'!R832 * 'Unit List'!$AP$7, 'Unit List'!R832)))), IF('Unit List'!R832='Unit List'!$P$5, 'Unit List'!$AP$5, IF('Unit List'!R832='Unit List'!$P$4, 'Unit List'!$AP$4, IF('Unit List'!R832='Unit List'!$P$7, 'Unit List'!R832 * 'Unit List'!$AP$7, 'Unit List'!R832)))), IF('Unit List'!AP832='Unit List'!$P$5, 'Unit List'!$AP$5, IF('Unit List'!AP832='Unit List'!$P$4, 'Unit List'!$AP$4, IF('Unit List'!AP832='Unit List'!$P$7, 'Unit List'!AP832 * 'Unit List'!$AP$7, 'Unit List'!AP832)))), IF('Unit List'!R835='Unit List'!$P$5, 'Unit List'!$AP$5, IF('Unit List'!R835='Unit List'!$P$4, 'Unit List'!$AP$4, IF('Unit List'!R835='Unit List'!$P$7, 'Unit List'!R835 * 'Unit List'!$AP$7, 'Unit List'!R835)))), IF('Unit List'!R835='Unit List'!$P$5, 'Unit List'!$AP$5, IF('Unit List'!R835='Unit List'!$P$4, 'Unit List'!$AP$4, IF('Unit List'!R835='Unit List'!$P$7, 'Unit List'!R835 * 'Unit List'!$AP$7, 'Unit List'!R835)))), IF('Unit List'!AP835='Unit List'!$P$5, 'Unit List'!$AP$5, IF('Unit List'!AP835='Unit List'!$P$4, 'Unit List'!$AP$4, IF('Unit List'!AP835='Unit List'!$P$7, 'Unit List'!AP835 * 'Unit List'!$AP$7, 'Unit List'!AP835)))),",",)</f>
        <v>,</v>
      </c>
      <c r="J898" t="str">
        <f>CONCATENATE("'",IF(ISBLANK('Unit List'!AQ835), IF(ISBLANK('Unit List'!S835), IF(ISBLANK('Unit List'!S835), IF(ISBLANK('Unit List'!AQ832), IF(ISBLANK('Unit List'!S832), IF(ISBLANK('Unit List'!S832), IF(ISBLANK('Unit List'!AQ832), IF(ISBLANK('Unit List'!S832), IF(ISBLANK('Unit List'!S832),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List'!S832='Unit List'!$P$5, 'Unit List'!$AQ$5, IF('Unit List'!S832='Unit List'!$P$4, 'Unit List'!$AQ$4, 'Unit List'!S832))), IF('Unit List'!S832='Unit List'!$P$5, 'Unit List'!$AQ$5, IF('Unit List'!S832='Unit List'!$P$4, 'Unit List'!$AQ$4, 'Unit List'!S832))), IF('Unit List'!AQ832='Unit List'!$P$5, 'Unit List'!$AQ$5, IF('Unit List'!AQ832='Unit List'!$P$4, 'Unit List'!$AQ$4, 'Unit List'!AQ832))), IF('Unit List'!S832='Unit List'!$P$5, 'Unit List'!$AQ$5, IF('Unit List'!S832='Unit List'!$P$4, 'Unit List'!$AQ$4, 'Unit List'!S832))), IF('Unit List'!S832='Unit List'!$P$5, 'Unit List'!$AQ$5, IF('Unit List'!S832='Unit List'!$P$4, 'Unit List'!$AQ$4, 'Unit List'!S832))), IF('Unit List'!AQ832='Unit List'!$P$5, 'Unit List'!$AQ$5, IF('Unit List'!AQ832='Unit List'!$P$4, 'Unit List'!$AQ$4, 'Unit List'!AQ832))), IF('Unit List'!S835='Unit List'!$P$5, 'Unit List'!$AQ$5, IF('Unit List'!S835='Unit List'!$P$4, 'Unit List'!$AQ$4, 'Unit List'!S835))), IF('Unit List'!S835='Unit List'!$P$5, 'Unit List'!$AQ$5, IF('Unit List'!S835='Unit List'!$P$4, 'Unit List'!$AQ$4, 'Unit List'!S835))), IF('Unit List'!AQ835='Unit List'!$P$5, 'Unit List'!$AQ$5, IF('Unit List'!AQ835='Unit List'!$P$4, 'Unit List'!$AQ$4, 'Unit List'!AQ835))),"'),",)</f>
        <v>''),</v>
      </c>
    </row>
    <row r="899" spans="1:10" x14ac:dyDescent="0.25">
      <c r="A899" t="s">
        <v>2713</v>
      </c>
      <c r="B899" t="str">
        <f>CONCATENATE("'_",'Unit List'!C836,"',",)</f>
        <v>'_RUSSIA',</v>
      </c>
      <c r="C899" t="str">
        <f>"'',"</f>
        <v>'',</v>
      </c>
      <c r="D899" t="str">
        <f>CONCATENATE("'",'Unit List'!E836,"',",)</f>
        <v>'KNIGHT',</v>
      </c>
      <c r="E899" t="str">
        <f>CONCATENATE("'",'Unit List'!F836,"',",)</f>
        <v>'KNIGHT',</v>
      </c>
      <c r="F899" t="str">
        <f>CONCATENATE("'_",'Unit List'!G836,"',",)</f>
        <v>'_V3',</v>
      </c>
      <c r="G899" t="str">
        <f>CONCATENATE("'",'Unit List'!H836,"',",)</f>
        <v>'Knight_Russia_v3',</v>
      </c>
      <c r="H899" t="str">
        <f>CONCATENATE(IF(ISBLANK('Unit List'!AO836), IF(ISBLANK('Unit List'!Q836), IF(ISBLANK('Unit List'!Q836), IF(ISBLANK('Unit List'!AO832), IF(ISBLANK('Unit List'!Q832), IF(ISBLANK('Unit List'!Q832), IF(ISBLANK('Unit List'!AO832), IF(ISBLANK('Unit List'!Q832), IF(ISBLANK('Unit List'!Q832),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List'!Q832='Unit List'!$P$5, 'Unit List'!$AO$5, IF('Unit List'!Q832='Unit List'!$P$4, 'Unit List'!$AO$4, IF('Unit List'!Q832='Unit List'!$P$7, 'Unit List'!Q832 * 'Unit List'!$AO$7, 'Unit List'!Q832)))), IF('Unit List'!Q832='Unit List'!$P$5, 'Unit List'!$AO$5, IF('Unit List'!Q832='Unit List'!$P$4, 'Unit List'!$AO$4, IF('Unit List'!Q832='Unit List'!$P$7, 'Unit List'!Q832 * 'Unit List'!$AO$7, 'Unit List'!Q832)))), IF('Unit List'!AO832='Unit List'!$P$5, 'Unit List'!$AO$5, IF('Unit List'!AO832='Unit List'!$P$4, 'Unit List'!$AO$4, IF('Unit List'!AO832='Unit List'!$P$7, 'Unit List'!AO832 * 'Unit List'!$AO$7, 'Unit List'!AO832)))), IF('Unit List'!Q832='Unit List'!$P$5, 'Unit List'!$AO$5, IF('Unit List'!Q832='Unit List'!$P$4, 'Unit List'!$AO$4, IF('Unit List'!Q832='Unit List'!$P$7, 'Unit List'!Q832 * 'Unit List'!$AO$7, 'Unit List'!Q832)))), IF('Unit List'!Q832='Unit List'!$P$5, 'Unit List'!$AO$5, IF('Unit List'!Q832='Unit List'!$P$4, 'Unit List'!$AO$4, IF('Unit List'!Q832='Unit List'!$P$7, 'Unit List'!Q832 * 'Unit List'!$AO$7, 'Unit List'!Q832)))), IF('Unit List'!AO832='Unit List'!$P$5, 'Unit List'!$AO$5, IF('Unit List'!AO832='Unit List'!$P$4, 'Unit List'!$AO$4, IF('Unit List'!AO832='Unit List'!$P$7, 'Unit List'!AO832 * 'Unit List'!$AO$7, 'Unit List'!AO832)))), IF('Unit List'!Q836='Unit List'!$P$5, 'Unit List'!$AO$5, IF('Unit List'!Q836='Unit List'!$P$4, 'Unit List'!$AO$4, IF('Unit List'!Q836='Unit List'!$P$7, 'Unit List'!Q836 * 'Unit List'!$AO$7, 'Unit List'!Q836)))), IF('Unit List'!Q836='Unit List'!$P$5, 'Unit List'!$AO$5, IF('Unit List'!Q836='Unit List'!$P$4, 'Unit List'!$AO$4, IF('Unit List'!Q836='Unit List'!$P$7, 'Unit List'!Q836 * 'Unit List'!$AO$7, 'Unit List'!Q836)))), IF('Unit List'!AO836='Unit List'!$P$5, 'Unit List'!$AO$5, IF('Unit List'!AO836='Unit List'!$P$4, 'Unit List'!$AO$4, IF('Unit List'!AO836='Unit List'!$P$7, 'Unit List'!AO836 * 'Unit List'!$AO$7, 'Unit List'!AO836)))),",",)</f>
        <v>1,</v>
      </c>
      <c r="I899" t="str">
        <f>CONCATENATE(IF(ISBLANK('Unit List'!AP836), IF(ISBLANK('Unit List'!R836), IF(ISBLANK('Unit List'!R836), IF(ISBLANK('Unit List'!AP832), IF(ISBLANK('Unit List'!R832), IF(ISBLANK('Unit List'!R832), IF(ISBLANK('Unit List'!AP832), IF(ISBLANK('Unit List'!R832), IF(ISBLANK('Unit List'!R832),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List'!R832='Unit List'!$P$5, 'Unit List'!$AP$5, IF('Unit List'!R832='Unit List'!$P$4, 'Unit List'!$AP$4, IF('Unit List'!R832='Unit List'!$P$7, 'Unit List'!R832 * 'Unit List'!$AP$7, 'Unit List'!R832)))), IF('Unit List'!R832='Unit List'!$P$5, 'Unit List'!$AP$5, IF('Unit List'!R832='Unit List'!$P$4, 'Unit List'!$AP$4, IF('Unit List'!R832='Unit List'!$P$7, 'Unit List'!R832 * 'Unit List'!$AP$7, 'Unit List'!R832)))), IF('Unit List'!AP832='Unit List'!$P$5, 'Unit List'!$AP$5, IF('Unit List'!AP832='Unit List'!$P$4, 'Unit List'!$AP$4, IF('Unit List'!AP832='Unit List'!$P$7, 'Unit List'!AP832 * 'Unit List'!$AP$7, 'Unit List'!AP832)))), IF('Unit List'!R832='Unit List'!$P$5, 'Unit List'!$AP$5, IF('Unit List'!R832='Unit List'!$P$4, 'Unit List'!$AP$4, IF('Unit List'!R832='Unit List'!$P$7, 'Unit List'!R832 * 'Unit List'!$AP$7, 'Unit List'!R832)))), IF('Unit List'!R832='Unit List'!$P$5, 'Unit List'!$AP$5, IF('Unit List'!R832='Unit List'!$P$4, 'Unit List'!$AP$4, IF('Unit List'!R832='Unit List'!$P$7, 'Unit List'!R832 * 'Unit List'!$AP$7, 'Unit List'!R832)))), IF('Unit List'!AP832='Unit List'!$P$5, 'Unit List'!$AP$5, IF('Unit List'!AP832='Unit List'!$P$4, 'Unit List'!$AP$4, IF('Unit List'!AP832='Unit List'!$P$7, 'Unit List'!AP832 * 'Unit List'!$AP$7, 'Unit List'!AP832)))), IF('Unit List'!R836='Unit List'!$P$5, 'Unit List'!$AP$5, IF('Unit List'!R836='Unit List'!$P$4, 'Unit List'!$AP$4, IF('Unit List'!R836='Unit List'!$P$7, 'Unit List'!R836 * 'Unit List'!$AP$7, 'Unit List'!R836)))), IF('Unit List'!R836='Unit List'!$P$5, 'Unit List'!$AP$5, IF('Unit List'!R836='Unit List'!$P$4, 'Unit List'!$AP$4, IF('Unit List'!R836='Unit List'!$P$7, 'Unit List'!R836 * 'Unit List'!$AP$7, 'Unit List'!R836)))), IF('Unit List'!AP836='Unit List'!$P$5, 'Unit List'!$AP$5, IF('Unit List'!AP836='Unit List'!$P$4, 'Unit List'!$AP$4, IF('Unit List'!AP836='Unit List'!$P$7, 'Unit List'!AP836 * 'Unit List'!$AP$7, 'Unit List'!AP836)))),",",)</f>
        <v>,</v>
      </c>
      <c r="J899" t="str">
        <f>CONCATENATE("'",IF(ISBLANK('Unit List'!AQ836), IF(ISBLANK('Unit List'!S836), IF(ISBLANK('Unit List'!S836), IF(ISBLANK('Unit List'!AQ832), IF(ISBLANK('Unit List'!S832), IF(ISBLANK('Unit List'!S832), IF(ISBLANK('Unit List'!AQ832), IF(ISBLANK('Unit List'!S832), IF(ISBLANK('Unit List'!S832),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List'!S832='Unit List'!$P$5, 'Unit List'!$AQ$5, IF('Unit List'!S832='Unit List'!$P$4, 'Unit List'!$AQ$4, 'Unit List'!S832))), IF('Unit List'!S832='Unit List'!$P$5, 'Unit List'!$AQ$5, IF('Unit List'!S832='Unit List'!$P$4, 'Unit List'!$AQ$4, 'Unit List'!S832))), IF('Unit List'!AQ832='Unit List'!$P$5, 'Unit List'!$AQ$5, IF('Unit List'!AQ832='Unit List'!$P$4, 'Unit List'!$AQ$4, 'Unit List'!AQ832))), IF('Unit List'!S832='Unit List'!$P$5, 'Unit List'!$AQ$5, IF('Unit List'!S832='Unit List'!$P$4, 'Unit List'!$AQ$4, 'Unit List'!S832))), IF('Unit List'!S832='Unit List'!$P$5, 'Unit List'!$AQ$5, IF('Unit List'!S832='Unit List'!$P$4, 'Unit List'!$AQ$4, 'Unit List'!S832))), IF('Unit List'!AQ832='Unit List'!$P$5, 'Unit List'!$AQ$5, IF('Unit List'!AQ832='Unit List'!$P$4, 'Unit List'!$AQ$4, 'Unit List'!AQ832))), IF('Unit List'!S836='Unit List'!$P$5, 'Unit List'!$AQ$5, IF('Unit List'!S836='Unit List'!$P$4, 'Unit List'!$AQ$4, 'Unit List'!S836))), IF('Unit List'!S836='Unit List'!$P$5, 'Unit List'!$AQ$5, IF('Unit List'!S836='Unit List'!$P$4, 'Unit List'!$AQ$4, 'Unit List'!S836))), IF('Unit List'!AQ836='Unit List'!$P$5, 'Unit List'!$AQ$5, IF('Unit List'!AQ836='Unit List'!$P$4, 'Unit List'!$AQ$4, 'Unit List'!AQ836))),"'),",)</f>
        <v>''),</v>
      </c>
    </row>
    <row r="900" spans="1:10" x14ac:dyDescent="0.25">
      <c r="A900" t="s">
        <v>2713</v>
      </c>
      <c r="B900" t="str">
        <f>CONCATENATE("'_",'Unit List'!C837,"',",)</f>
        <v>'_RUSSIA',</v>
      </c>
      <c r="C900" t="str">
        <f>"'',"</f>
        <v>'',</v>
      </c>
      <c r="D900" t="str">
        <f>CONCATENATE("'",'Unit List'!E837,"',",)</f>
        <v>'KNIGHT',</v>
      </c>
      <c r="E900" t="str">
        <f>CONCATENATE("'",'Unit List'!F837,"',",)</f>
        <v>'KNIGHT',</v>
      </c>
      <c r="F900" t="str">
        <f>"'',"</f>
        <v>'',</v>
      </c>
      <c r="G900" t="str">
        <f>CONCATENATE("'",'Unit List'!H837,"',",)</f>
        <v>'Knight_Russia',</v>
      </c>
      <c r="H900" t="str">
        <f>CONCATENATE(IF(ISBLANK('Unit List'!AO837), IF(ISBLANK('Unit List'!Q837), IF(ISBLANK('Unit List'!Q837), IF(ISBLANK('Unit List'!AO832), IF(ISBLANK('Unit List'!Q832), IF(ISBLANK('Unit List'!Q832), IF(ISBLANK('Unit List'!AO832), IF(ISBLANK('Unit List'!Q832), IF(ISBLANK('Unit List'!Q832),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List'!Q832='Unit List'!$P$5, 'Unit List'!$AO$5, IF('Unit List'!Q832='Unit List'!$P$4, 'Unit List'!$AO$4, IF('Unit List'!Q832='Unit List'!$P$7, 'Unit List'!Q832 * 'Unit List'!$AO$7, 'Unit List'!Q832)))), IF('Unit List'!Q832='Unit List'!$P$5, 'Unit List'!$AO$5, IF('Unit List'!Q832='Unit List'!$P$4, 'Unit List'!$AO$4, IF('Unit List'!Q832='Unit List'!$P$7, 'Unit List'!Q832 * 'Unit List'!$AO$7, 'Unit List'!Q832)))), IF('Unit List'!AO832='Unit List'!$P$5, 'Unit List'!$AO$5, IF('Unit List'!AO832='Unit List'!$P$4, 'Unit List'!$AO$4, IF('Unit List'!AO832='Unit List'!$P$7, 'Unit List'!AO832 * 'Unit List'!$AO$7, 'Unit List'!AO832)))), IF('Unit List'!Q832='Unit List'!$P$5, 'Unit List'!$AO$5, IF('Unit List'!Q832='Unit List'!$P$4, 'Unit List'!$AO$4, IF('Unit List'!Q832='Unit List'!$P$7, 'Unit List'!Q832 * 'Unit List'!$AO$7, 'Unit List'!Q832)))), IF('Unit List'!Q832='Unit List'!$P$5, 'Unit List'!$AO$5, IF('Unit List'!Q832='Unit List'!$P$4, 'Unit List'!$AO$4, IF('Unit List'!Q832='Unit List'!$P$7, 'Unit List'!Q832 * 'Unit List'!$AO$7, 'Unit List'!Q832)))), IF('Unit List'!AO832='Unit List'!$P$5, 'Unit List'!$AO$5, IF('Unit List'!AO832='Unit List'!$P$4, 'Unit List'!$AO$4, IF('Unit List'!AO832='Unit List'!$P$7, 'Unit List'!AO832 * 'Unit List'!$AO$7, 'Unit List'!AO832)))), IF('Unit List'!Q837='Unit List'!$P$5, 'Unit List'!$AO$5, IF('Unit List'!Q837='Unit List'!$P$4, 'Unit List'!$AO$4, IF('Unit List'!Q837='Unit List'!$P$7, 'Unit List'!Q837 * 'Unit List'!$AO$7, 'Unit List'!Q837)))), IF('Unit List'!Q837='Unit List'!$P$5, 'Unit List'!$AO$5, IF('Unit List'!Q837='Unit List'!$P$4, 'Unit List'!$AO$4, IF('Unit List'!Q837='Unit List'!$P$7, 'Unit List'!Q837 * 'Unit List'!$AO$7, 'Unit List'!Q837)))), IF('Unit List'!AO837='Unit List'!$P$5, 'Unit List'!$AO$5, IF('Unit List'!AO837='Unit List'!$P$4, 'Unit List'!$AO$4, IF('Unit List'!AO837='Unit List'!$P$7, 'Unit List'!AO837 * 'Unit List'!$AO$7, 'Unit List'!AO837)))),",",)</f>
        <v>1,</v>
      </c>
      <c r="I900" t="str">
        <f>CONCATENATE(IF(ISBLANK('Unit List'!AP837), IF(ISBLANK('Unit List'!R837), IF(ISBLANK('Unit List'!R837), IF(ISBLANK('Unit List'!AP832), IF(ISBLANK('Unit List'!R832), IF(ISBLANK('Unit List'!R832), IF(ISBLANK('Unit List'!AP832), IF(ISBLANK('Unit List'!R832), IF(ISBLANK('Unit List'!R832),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List'!R832='Unit List'!$P$5, 'Unit List'!$AP$5, IF('Unit List'!R832='Unit List'!$P$4, 'Unit List'!$AP$4, IF('Unit List'!R832='Unit List'!$P$7, 'Unit List'!R832 * 'Unit List'!$AP$7, 'Unit List'!R832)))), IF('Unit List'!R832='Unit List'!$P$5, 'Unit List'!$AP$5, IF('Unit List'!R832='Unit List'!$P$4, 'Unit List'!$AP$4, IF('Unit List'!R832='Unit List'!$P$7, 'Unit List'!R832 * 'Unit List'!$AP$7, 'Unit List'!R832)))), IF('Unit List'!AP832='Unit List'!$P$5, 'Unit List'!$AP$5, IF('Unit List'!AP832='Unit List'!$P$4, 'Unit List'!$AP$4, IF('Unit List'!AP832='Unit List'!$P$7, 'Unit List'!AP832 * 'Unit List'!$AP$7, 'Unit List'!AP832)))), IF('Unit List'!R832='Unit List'!$P$5, 'Unit List'!$AP$5, IF('Unit List'!R832='Unit List'!$P$4, 'Unit List'!$AP$4, IF('Unit List'!R832='Unit List'!$P$7, 'Unit List'!R832 * 'Unit List'!$AP$7, 'Unit List'!R832)))), IF('Unit List'!R832='Unit List'!$P$5, 'Unit List'!$AP$5, IF('Unit List'!R832='Unit List'!$P$4, 'Unit List'!$AP$4, IF('Unit List'!R832='Unit List'!$P$7, 'Unit List'!R832 * 'Unit List'!$AP$7, 'Unit List'!R832)))), IF('Unit List'!AP832='Unit List'!$P$5, 'Unit List'!$AP$5, IF('Unit List'!AP832='Unit List'!$P$4, 'Unit List'!$AP$4, IF('Unit List'!AP832='Unit List'!$P$7, 'Unit List'!AP832 * 'Unit List'!$AP$7, 'Unit List'!AP832)))), IF('Unit List'!R837='Unit List'!$P$5, 'Unit List'!$AP$5, IF('Unit List'!R837='Unit List'!$P$4, 'Unit List'!$AP$4, IF('Unit List'!R837='Unit List'!$P$7, 'Unit List'!R837 * 'Unit List'!$AP$7, 'Unit List'!R837)))), IF('Unit List'!R837='Unit List'!$P$5, 'Unit List'!$AP$5, IF('Unit List'!R837='Unit List'!$P$4, 'Unit List'!$AP$4, IF('Unit List'!R837='Unit List'!$P$7, 'Unit List'!R837 * 'Unit List'!$AP$7, 'Unit List'!R837)))), IF('Unit List'!AP837='Unit List'!$P$5, 'Unit List'!$AP$5, IF('Unit List'!AP837='Unit List'!$P$4, 'Unit List'!$AP$4, IF('Unit List'!AP837='Unit List'!$P$7, 'Unit List'!AP837 * 'Unit List'!$AP$7, 'Unit List'!AP837)))),",",)</f>
        <v>,</v>
      </c>
      <c r="J900" t="str">
        <f>CONCATENATE("'",IF(ISBLANK('Unit List'!AQ837), IF(ISBLANK('Unit List'!S837), IF(ISBLANK('Unit List'!S837), IF(ISBLANK('Unit List'!AQ832), IF(ISBLANK('Unit List'!S832), IF(ISBLANK('Unit List'!S832), IF(ISBLANK('Unit List'!AQ832), IF(ISBLANK('Unit List'!S832), IF(ISBLANK('Unit List'!S832),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List'!S832='Unit List'!$P$5, 'Unit List'!$AQ$5, IF('Unit List'!S832='Unit List'!$P$4, 'Unit List'!$AQ$4, 'Unit List'!S832))), IF('Unit List'!S832='Unit List'!$P$5, 'Unit List'!$AQ$5, IF('Unit List'!S832='Unit List'!$P$4, 'Unit List'!$AQ$4, 'Unit List'!S832))), IF('Unit List'!AQ832='Unit List'!$P$5, 'Unit List'!$AQ$5, IF('Unit List'!AQ832='Unit List'!$P$4, 'Unit List'!$AQ$4, 'Unit List'!AQ832))), IF('Unit List'!S832='Unit List'!$P$5, 'Unit List'!$AQ$5, IF('Unit List'!S832='Unit List'!$P$4, 'Unit List'!$AQ$4, 'Unit List'!S832))), IF('Unit List'!S832='Unit List'!$P$5, 'Unit List'!$AQ$5, IF('Unit List'!S832='Unit List'!$P$4, 'Unit List'!$AQ$4, 'Unit List'!S832))), IF('Unit List'!AQ832='Unit List'!$P$5, 'Unit List'!$AQ$5, IF('Unit List'!AQ832='Unit List'!$P$4, 'Unit List'!$AQ$4, 'Unit List'!AQ832))), IF('Unit List'!S837='Unit List'!$P$5, 'Unit List'!$AQ$5, IF('Unit List'!S837='Unit List'!$P$4, 'Unit List'!$AQ$4, 'Unit List'!S837))), IF('Unit List'!S837='Unit List'!$P$5, 'Unit List'!$AQ$5, IF('Unit List'!S837='Unit List'!$P$4, 'Unit List'!$AQ$4, 'Unit List'!S837))), IF('Unit List'!AQ837='Unit List'!$P$5, 'Unit List'!$AQ$5, IF('Unit List'!AQ837='Unit List'!$P$4, 'Unit List'!$AQ$4, 'Unit List'!AQ837))),"'),",)</f>
        <v>''),</v>
      </c>
    </row>
    <row r="901" spans="1:10" x14ac:dyDescent="0.25">
      <c r="A901" t="s">
        <v>2713</v>
      </c>
      <c r="B901" t="str">
        <f>CONCATENATE("'_",'Unit List'!C838,"',",)</f>
        <v>'_ENGLAND',</v>
      </c>
      <c r="C901" t="str">
        <f>"'',"</f>
        <v>'',</v>
      </c>
      <c r="D901" t="str">
        <f>CONCATENATE("'",'Unit List'!E838,"',",)</f>
        <v>'KNIGHT',</v>
      </c>
      <c r="E901" t="str">
        <f>CONCATENATE("'",'Unit List'!F838,"',",)</f>
        <v>'KNIGHT',</v>
      </c>
      <c r="F901" t="str">
        <f>"'',"</f>
        <v>'',</v>
      </c>
      <c r="G901" t="str">
        <f>CONCATENATE("'",'Unit List'!H838,"',",)</f>
        <v>'Knight_England',</v>
      </c>
      <c r="H901" t="str">
        <f>CONCATENATE(IF(ISBLANK('Unit List'!AO838), IF(ISBLANK('Unit List'!Q838), IF(ISBLANK('Unit List'!Q838), IF(ISBLANK('Unit List'!AO838), IF(ISBLANK('Unit List'!Q838), IF(ISBLANK('Unit List'!Q838), IF(ISBLANK('Unit List'!AO838), IF(ISBLANK('Unit List'!Q838), IF(ISBLANK('Unit List'!Q838),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List'!AO838)))),",",)</f>
        <v>5,</v>
      </c>
      <c r="I901" t="str">
        <f>CONCATENATE(IF(ISBLANK('Unit List'!AP838), IF(ISBLANK('Unit List'!R838), IF(ISBLANK('Unit List'!R838), IF(ISBLANK('Unit List'!AP838), IF(ISBLANK('Unit List'!R838), IF(ISBLANK('Unit List'!R838), IF(ISBLANK('Unit List'!AP838), IF(ISBLANK('Unit List'!R838), IF(ISBLANK('Unit List'!R838),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List'!AP838)))),",",)</f>
        <v>,</v>
      </c>
      <c r="J901" t="str">
        <f>CONCATENATE("'",IF(ISBLANK('Unit List'!AQ838), IF(ISBLANK('Unit List'!S838), IF(ISBLANK('Unit List'!S838), IF(ISBLANK('Unit List'!AQ838), IF(ISBLANK('Unit List'!S838), IF(ISBLANK('Unit List'!S838), IF(ISBLANK('Unit List'!AQ838), IF(ISBLANK('Unit List'!S838), IF(ISBLANK('Unit List'!S838),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List'!AQ838))),"'),",)</f>
        <v>''),</v>
      </c>
    </row>
    <row r="902" spans="1:10" x14ac:dyDescent="0.25">
      <c r="A902" t="s">
        <v>2713</v>
      </c>
      <c r="B902" t="str">
        <f>CONCATENATE("'_",'Unit List'!C839,"',",)</f>
        <v>'_ENGLAND',</v>
      </c>
      <c r="C902" t="str">
        <f>"'',"</f>
        <v>'',</v>
      </c>
      <c r="D902" t="str">
        <f>CONCATENATE("'",'Unit List'!E839,"',",)</f>
        <v>'KNIGHT',</v>
      </c>
      <c r="E902" t="str">
        <f>CONCATENATE("'",'Unit List'!F839,"',",)</f>
        <v>'KNIGHT',</v>
      </c>
      <c r="F902" t="str">
        <f>CONCATENATE("'_",'Unit List'!G839,"',",)</f>
        <v>'_V2',</v>
      </c>
      <c r="G902" t="str">
        <f>CONCATENATE("'",'Unit List'!H839,"',",)</f>
        <v>'english_knight',</v>
      </c>
      <c r="H902" t="str">
        <f>CONCATENATE(IF(ISBLANK('Unit List'!AO839), IF(ISBLANK('Unit List'!Q839), IF(ISBLANK('Unit List'!Q839), IF(ISBLANK('Unit List'!AO839), IF(ISBLANK('Unit List'!Q839), IF(ISBLANK('Unit List'!Q839), IF(ISBLANK('Unit List'!AO839), IF(ISBLANK('Unit List'!Q839), IF(ISBLANK('Unit List'!Q839),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List'!Q839='Unit List'!$P$5, 'Unit List'!$AO$5, IF('Unit List'!Q839='Unit List'!$P$4, 'Unit List'!$AO$4, IF('Unit List'!Q839='Unit List'!$P$7, 'Unit List'!Q839 * 'Unit List'!$AO$7, 'Unit List'!Q839)))), IF('Unit List'!Q839='Unit List'!$P$5, 'Unit List'!$AO$5, IF('Unit List'!Q839='Unit List'!$P$4, 'Unit List'!$AO$4, IF('Unit List'!Q839='Unit List'!$P$7, 'Unit List'!Q839 * 'Unit List'!$AO$7, 'Unit List'!Q839)))), IF('Unit List'!AO839='Unit List'!$P$5, 'Unit List'!$AO$5, IF('Unit List'!AO839='Unit List'!$P$4, 'Unit List'!$AO$4, IF('Unit List'!AO839='Unit List'!$P$7, 'Unit List'!AO839 * 'Unit List'!$AO$7, 'Unit List'!AO839)))), IF('Unit List'!Q839='Unit List'!$P$5, 'Unit List'!$AO$5, IF('Unit List'!Q839='Unit List'!$P$4, 'Unit List'!$AO$4, IF('Unit List'!Q839='Unit List'!$P$7, 'Unit List'!Q839 * 'Unit List'!$AO$7, 'Unit List'!Q839)))), IF('Unit List'!Q839='Unit List'!$P$5, 'Unit List'!$AO$5, IF('Unit List'!Q839='Unit List'!$P$4, 'Unit List'!$AO$4, IF('Unit List'!Q839='Unit List'!$P$7, 'Unit List'!Q839 * 'Unit List'!$AO$7, 'Unit List'!Q839)))), IF('Unit List'!AO839='Unit List'!$P$5, 'Unit List'!$AO$5, IF('Unit List'!AO839='Unit List'!$P$4, 'Unit List'!$AO$4, IF('Unit List'!AO839='Unit List'!$P$7, 'Unit List'!AO839 * 'Unit List'!$AO$7, 'Unit List'!AO839)))), IF('Unit List'!Q839='Unit List'!$P$5, 'Unit List'!$AO$5, IF('Unit List'!Q839='Unit List'!$P$4, 'Unit List'!$AO$4, IF('Unit List'!Q839='Unit List'!$P$7, 'Unit List'!Q839 * 'Unit List'!$AO$7, 'Unit List'!Q839)))), IF('Unit List'!Q839='Unit List'!$P$5, 'Unit List'!$AO$5, IF('Unit List'!Q839='Unit List'!$P$4, 'Unit List'!$AO$4, IF('Unit List'!Q839='Unit List'!$P$7, 'Unit List'!Q839 * 'Unit List'!$AO$7, 'Unit List'!Q839)))), IF('Unit List'!AO839='Unit List'!$P$5, 'Unit List'!$AO$5, IF('Unit List'!AO839='Unit List'!$P$4, 'Unit List'!$AO$4, IF('Unit List'!AO839='Unit List'!$P$7, 'Unit List'!AO839 * 'Unit List'!$AO$7, 'Unit List'!AO839)))),",",)</f>
        <v>0,</v>
      </c>
      <c r="I902" t="str">
        <f>CONCATENATE(IF(ISBLANK('Unit List'!AP839), IF(ISBLANK('Unit List'!R839), IF(ISBLANK('Unit List'!R839), IF(ISBLANK('Unit List'!AP839), IF(ISBLANK('Unit List'!R839), IF(ISBLANK('Unit List'!R839), IF(ISBLANK('Unit List'!AP839), IF(ISBLANK('Unit List'!R839), IF(ISBLANK('Unit List'!R839),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List'!R839='Unit List'!$P$5, 'Unit List'!$AP$5, IF('Unit List'!R839='Unit List'!$P$4, 'Unit List'!$AP$4, IF('Unit List'!R839='Unit List'!$P$7, 'Unit List'!R839 * 'Unit List'!$AP$7, 'Unit List'!R839)))), IF('Unit List'!R839='Unit List'!$P$5, 'Unit List'!$AP$5, IF('Unit List'!R839='Unit List'!$P$4, 'Unit List'!$AP$4, IF('Unit List'!R839='Unit List'!$P$7, 'Unit List'!R839 * 'Unit List'!$AP$7, 'Unit List'!R839)))), IF('Unit List'!AP839='Unit List'!$P$5, 'Unit List'!$AP$5, IF('Unit List'!AP839='Unit List'!$P$4, 'Unit List'!$AP$4, IF('Unit List'!AP839='Unit List'!$P$7, 'Unit List'!AP839 * 'Unit List'!$AP$7, 'Unit List'!AP839)))), IF('Unit List'!R839='Unit List'!$P$5, 'Unit List'!$AP$5, IF('Unit List'!R839='Unit List'!$P$4, 'Unit List'!$AP$4, IF('Unit List'!R839='Unit List'!$P$7, 'Unit List'!R839 * 'Unit List'!$AP$7, 'Unit List'!R839)))), IF('Unit List'!R839='Unit List'!$P$5, 'Unit List'!$AP$5, IF('Unit List'!R839='Unit List'!$P$4, 'Unit List'!$AP$4, IF('Unit List'!R839='Unit List'!$P$7, 'Unit List'!R839 * 'Unit List'!$AP$7, 'Unit List'!R839)))), IF('Unit List'!AP839='Unit List'!$P$5, 'Unit List'!$AP$5, IF('Unit List'!AP839='Unit List'!$P$4, 'Unit List'!$AP$4, IF('Unit List'!AP839='Unit List'!$P$7, 'Unit List'!AP839 * 'Unit List'!$AP$7, 'Unit List'!AP839)))), IF('Unit List'!R839='Unit List'!$P$5, 'Unit List'!$AP$5, IF('Unit List'!R839='Unit List'!$P$4, 'Unit List'!$AP$4, IF('Unit List'!R839='Unit List'!$P$7, 'Unit List'!R839 * 'Unit List'!$AP$7, 'Unit List'!R839)))), IF('Unit List'!R839='Unit List'!$P$5, 'Unit List'!$AP$5, IF('Unit List'!R839='Unit List'!$P$4, 'Unit List'!$AP$4, IF('Unit List'!R839='Unit List'!$P$7, 'Unit List'!R839 * 'Unit List'!$AP$7, 'Unit List'!R839)))), IF('Unit List'!AP839='Unit List'!$P$5, 'Unit List'!$AP$5, IF('Unit List'!AP839='Unit List'!$P$4, 'Unit List'!$AP$4, IF('Unit List'!AP839='Unit List'!$P$7, 'Unit List'!AP839 * 'Unit List'!$AP$7, 'Unit List'!AP839)))),",",)</f>
        <v>,</v>
      </c>
      <c r="J902" t="str">
        <f>CONCATENATE("'",IF(ISBLANK('Unit List'!AQ839), IF(ISBLANK('Unit List'!S839), IF(ISBLANK('Unit List'!S839), IF(ISBLANK('Unit List'!AQ839), IF(ISBLANK('Unit List'!S839), IF(ISBLANK('Unit List'!S839), IF(ISBLANK('Unit List'!AQ839), IF(ISBLANK('Unit List'!S839), IF(ISBLANK('Unit List'!S839),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List'!S839='Unit List'!$P$5, 'Unit List'!$AQ$5, IF('Unit List'!S839='Unit List'!$P$4, 'Unit List'!$AQ$4, 'Unit List'!S839))), IF('Unit List'!S839='Unit List'!$P$5, 'Unit List'!$AQ$5, IF('Unit List'!S839='Unit List'!$P$4, 'Unit List'!$AQ$4, 'Unit List'!S839))), IF('Unit List'!AQ839='Unit List'!$P$5, 'Unit List'!$AQ$5, IF('Unit List'!AQ839='Unit List'!$P$4, 'Unit List'!$AQ$4, 'Unit List'!AQ839))), IF('Unit List'!S839='Unit List'!$P$5, 'Unit List'!$AQ$5, IF('Unit List'!S839='Unit List'!$P$4, 'Unit List'!$AQ$4, 'Unit List'!S839))), IF('Unit List'!S839='Unit List'!$P$5, 'Unit List'!$AQ$5, IF('Unit List'!S839='Unit List'!$P$4, 'Unit List'!$AQ$4, 'Unit List'!S839))), IF('Unit List'!AQ839='Unit List'!$P$5, 'Unit List'!$AQ$5, IF('Unit List'!AQ839='Unit List'!$P$4, 'Unit List'!$AQ$4, 'Unit List'!AQ839))), IF('Unit List'!S839='Unit List'!$P$5, 'Unit List'!$AQ$5, IF('Unit List'!S839='Unit List'!$P$4, 'Unit List'!$AQ$4, 'Unit List'!S839))), IF('Unit List'!S839='Unit List'!$P$5, 'Unit List'!$AQ$5, IF('Unit List'!S839='Unit List'!$P$4, 'Unit List'!$AQ$4, 'Unit List'!S839))), IF('Unit List'!AQ839='Unit List'!$P$5, 'Unit List'!$AQ$5, IF('Unit List'!AQ839='Unit List'!$P$4, 'Unit List'!$AQ$4, 'Unit List'!AQ839))),"'),",)</f>
        <v>''),</v>
      </c>
    </row>
    <row r="903" spans="1:10" x14ac:dyDescent="0.25">
      <c r="A903" t="s">
        <v>2713</v>
      </c>
      <c r="B903" t="str">
        <f>CONCATENATE("'_",'Unit List'!C840,"',",)</f>
        <v>'_ENGLAND',</v>
      </c>
      <c r="C903" t="str">
        <f>"'',"</f>
        <v>'',</v>
      </c>
      <c r="D903" t="str">
        <f>CONCATENATE("'",'Unit List'!E840,"',",)</f>
        <v>'KNIGHT',</v>
      </c>
      <c r="E903" t="str">
        <f>CONCATENATE("'",'Unit List'!F840,"',",)</f>
        <v>'KNIGHT',</v>
      </c>
      <c r="F903" t="str">
        <f>"'',"</f>
        <v>'',</v>
      </c>
      <c r="G903" t="str">
        <f>CONCATENATE("'",'Unit List'!H840,"',",)</f>
        <v>'Knight_England',</v>
      </c>
      <c r="H903" t="str">
        <f>CONCATENATE(IF(ISBLANK('Unit List'!AO840), IF(ISBLANK('Unit List'!Q840), IF(ISBLANK('Unit List'!Q840), IF(ISBLANK('Unit List'!AO840), IF(ISBLANK('Unit List'!Q840), IF(ISBLANK('Unit List'!Q840), IF(ISBLANK('Unit List'!AO840), IF(ISBLANK('Unit List'!Q840), IF(ISBLANK('Unit List'!Q840),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List'!Q840='Unit List'!$P$5, 'Unit List'!$AO$5, IF('Unit List'!Q840='Unit List'!$P$4, 'Unit List'!$AO$4, IF('Unit List'!Q840='Unit List'!$P$7, 'Unit List'!Q840 * 'Unit List'!$AO$7, 'Unit List'!Q840)))), IF('Unit List'!Q840='Unit List'!$P$5, 'Unit List'!$AO$5, IF('Unit List'!Q840='Unit List'!$P$4, 'Unit List'!$AO$4, IF('Unit List'!Q840='Unit List'!$P$7, 'Unit List'!Q840 * 'Unit List'!$AO$7, 'Unit List'!Q840)))), IF('Unit List'!AO840='Unit List'!$P$5, 'Unit List'!$AO$5, IF('Unit List'!AO840='Unit List'!$P$4, 'Unit List'!$AO$4, IF('Unit List'!AO840='Unit List'!$P$7, 'Unit List'!AO840 * 'Unit List'!$AO$7, 'Unit List'!AO840)))), IF('Unit List'!Q840='Unit List'!$P$5, 'Unit List'!$AO$5, IF('Unit List'!Q840='Unit List'!$P$4, 'Unit List'!$AO$4, IF('Unit List'!Q840='Unit List'!$P$7, 'Unit List'!Q840 * 'Unit List'!$AO$7, 'Unit List'!Q840)))), IF('Unit List'!Q840='Unit List'!$P$5, 'Unit List'!$AO$5, IF('Unit List'!Q840='Unit List'!$P$4, 'Unit List'!$AO$4, IF('Unit List'!Q840='Unit List'!$P$7, 'Unit List'!Q840 * 'Unit List'!$AO$7, 'Unit List'!Q840)))), IF('Unit List'!AO840='Unit List'!$P$5, 'Unit List'!$AO$5, IF('Unit List'!AO840='Unit List'!$P$4, 'Unit List'!$AO$4, IF('Unit List'!AO840='Unit List'!$P$7, 'Unit List'!AO840 * 'Unit List'!$AO$7, 'Unit List'!AO840)))), IF('Unit List'!Q840='Unit List'!$P$5, 'Unit List'!$AO$5, IF('Unit List'!Q840='Unit List'!$P$4, 'Unit List'!$AO$4, IF('Unit List'!Q840='Unit List'!$P$7, 'Unit List'!Q840 * 'Unit List'!$AO$7, 'Unit List'!Q840)))), IF('Unit List'!Q840='Unit List'!$P$5, 'Unit List'!$AO$5, IF('Unit List'!Q840='Unit List'!$P$4, 'Unit List'!$AO$4, IF('Unit List'!Q840='Unit List'!$P$7, 'Unit List'!Q840 * 'Unit List'!$AO$7, 'Unit List'!Q840)))), IF('Unit List'!AO840='Unit List'!$P$5, 'Unit List'!$AO$5, IF('Unit List'!AO840='Unit List'!$P$4, 'Unit List'!$AO$4, IF('Unit List'!AO840='Unit List'!$P$7, 'Unit List'!AO840 * 'Unit List'!$AO$7, 'Unit List'!AO840)))),",",)</f>
        <v>0,</v>
      </c>
      <c r="I903" t="str">
        <f>CONCATENATE(IF(ISBLANK('Unit List'!AP840), IF(ISBLANK('Unit List'!R840), IF(ISBLANK('Unit List'!R840), IF(ISBLANK('Unit List'!AP840), IF(ISBLANK('Unit List'!R840), IF(ISBLANK('Unit List'!R840), IF(ISBLANK('Unit List'!AP840), IF(ISBLANK('Unit List'!R840), IF(ISBLANK('Unit List'!R840),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List'!R840='Unit List'!$P$5, 'Unit List'!$AP$5, IF('Unit List'!R840='Unit List'!$P$4, 'Unit List'!$AP$4, IF('Unit List'!R840='Unit List'!$P$7, 'Unit List'!R840 * 'Unit List'!$AP$7, 'Unit List'!R840)))), IF('Unit List'!R840='Unit List'!$P$5, 'Unit List'!$AP$5, IF('Unit List'!R840='Unit List'!$P$4, 'Unit List'!$AP$4, IF('Unit List'!R840='Unit List'!$P$7, 'Unit List'!R840 * 'Unit List'!$AP$7, 'Unit List'!R840)))), IF('Unit List'!AP840='Unit List'!$P$5, 'Unit List'!$AP$5, IF('Unit List'!AP840='Unit List'!$P$4, 'Unit List'!$AP$4, IF('Unit List'!AP840='Unit List'!$P$7, 'Unit List'!AP840 * 'Unit List'!$AP$7, 'Unit List'!AP840)))), IF('Unit List'!R840='Unit List'!$P$5, 'Unit List'!$AP$5, IF('Unit List'!R840='Unit List'!$P$4, 'Unit List'!$AP$4, IF('Unit List'!R840='Unit List'!$P$7, 'Unit List'!R840 * 'Unit List'!$AP$7, 'Unit List'!R840)))), IF('Unit List'!R840='Unit List'!$P$5, 'Unit List'!$AP$5, IF('Unit List'!R840='Unit List'!$P$4, 'Unit List'!$AP$4, IF('Unit List'!R840='Unit List'!$P$7, 'Unit List'!R840 * 'Unit List'!$AP$7, 'Unit List'!R840)))), IF('Unit List'!AP840='Unit List'!$P$5, 'Unit List'!$AP$5, IF('Unit List'!AP840='Unit List'!$P$4, 'Unit List'!$AP$4, IF('Unit List'!AP840='Unit List'!$P$7, 'Unit List'!AP840 * 'Unit List'!$AP$7, 'Unit List'!AP840)))), IF('Unit List'!R840='Unit List'!$P$5, 'Unit List'!$AP$5, IF('Unit List'!R840='Unit List'!$P$4, 'Unit List'!$AP$4, IF('Unit List'!R840='Unit List'!$P$7, 'Unit List'!R840 * 'Unit List'!$AP$7, 'Unit List'!R840)))), IF('Unit List'!R840='Unit List'!$P$5, 'Unit List'!$AP$5, IF('Unit List'!R840='Unit List'!$P$4, 'Unit List'!$AP$4, IF('Unit List'!R840='Unit List'!$P$7, 'Unit List'!R840 * 'Unit List'!$AP$7, 'Unit List'!R840)))), IF('Unit List'!AP840='Unit List'!$P$5, 'Unit List'!$AP$5, IF('Unit List'!AP840='Unit List'!$P$4, 'Unit List'!$AP$4, IF('Unit List'!AP840='Unit List'!$P$7, 'Unit List'!AP840 * 'Unit List'!$AP$7, 'Unit List'!AP840)))),",",)</f>
        <v>,</v>
      </c>
      <c r="J903" t="str">
        <f>CONCATENATE("'",IF(ISBLANK('Unit List'!AQ840), IF(ISBLANK('Unit List'!S840), IF(ISBLANK('Unit List'!S840), IF(ISBLANK('Unit List'!AQ840), IF(ISBLANK('Unit List'!S840), IF(ISBLANK('Unit List'!S840), IF(ISBLANK('Unit List'!AQ840), IF(ISBLANK('Unit List'!S840), IF(ISBLANK('Unit List'!S840),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List'!S840='Unit List'!$P$5, 'Unit List'!$AQ$5, IF('Unit List'!S840='Unit List'!$P$4, 'Unit List'!$AQ$4, 'Unit List'!S840))), IF('Unit List'!S840='Unit List'!$P$5, 'Unit List'!$AQ$5, IF('Unit List'!S840='Unit List'!$P$4, 'Unit List'!$AQ$4, 'Unit List'!S840))), IF('Unit List'!AQ840='Unit List'!$P$5, 'Unit List'!$AQ$5, IF('Unit List'!AQ840='Unit List'!$P$4, 'Unit List'!$AQ$4, 'Unit List'!AQ840))), IF('Unit List'!S840='Unit List'!$P$5, 'Unit List'!$AQ$5, IF('Unit List'!S840='Unit List'!$P$4, 'Unit List'!$AQ$4, 'Unit List'!S840))), IF('Unit List'!S840='Unit List'!$P$5, 'Unit List'!$AQ$5, IF('Unit List'!S840='Unit List'!$P$4, 'Unit List'!$AQ$4, 'Unit List'!S840))), IF('Unit List'!AQ840='Unit List'!$P$5, 'Unit List'!$AQ$5, IF('Unit List'!AQ840='Unit List'!$P$4, 'Unit List'!$AQ$4, 'Unit List'!AQ840))), IF('Unit List'!S840='Unit List'!$P$5, 'Unit List'!$AQ$5, IF('Unit List'!S840='Unit List'!$P$4, 'Unit List'!$AQ$4, 'Unit List'!S840))), IF('Unit List'!S840='Unit List'!$P$5, 'Unit List'!$AQ$5, IF('Unit List'!S840='Unit List'!$P$4, 'Unit List'!$AQ$4, 'Unit List'!S840))), IF('Unit List'!AQ840='Unit List'!$P$5, 'Unit List'!$AQ$5, IF('Unit List'!AQ840='Unit List'!$P$4, 'Unit List'!$AQ$4, 'Unit List'!AQ840))),"'),",)</f>
        <v>''),</v>
      </c>
    </row>
    <row r="904" spans="1:10" x14ac:dyDescent="0.25">
      <c r="A904" t="s">
        <v>2713</v>
      </c>
      <c r="B904" t="str">
        <f>CONCATENATE("'_",'Unit List'!C841,"',",)</f>
        <v>'_ENGLAND',</v>
      </c>
      <c r="C904" t="str">
        <f>"'',"</f>
        <v>'',</v>
      </c>
      <c r="D904" t="str">
        <f>CONCATENATE("'",'Unit List'!E841,"',",)</f>
        <v>'KNIGHT',</v>
      </c>
      <c r="E904" t="str">
        <f>CONCATENATE("'",'Unit List'!F841,"',",)</f>
        <v>'KNIGHT',</v>
      </c>
      <c r="F904" t="str">
        <f>CONCATENATE("'_",'Unit List'!G841,"',",)</f>
        <v>'_V2',</v>
      </c>
      <c r="G904" t="str">
        <f>CONCATENATE("'",'Unit List'!H841,"',",)</f>
        <v>'english_knight',</v>
      </c>
      <c r="H904" t="str">
        <f>CONCATENATE(IF(ISBLANK('Unit List'!AO841), IF(ISBLANK('Unit List'!Q841), IF(ISBLANK('Unit List'!Q841), IF(ISBLANK('Unit List'!AO841), IF(ISBLANK('Unit List'!Q841), IF(ISBLANK('Unit List'!Q841), IF(ISBLANK('Unit List'!AO841), IF(ISBLANK('Unit List'!Q841), IF(ISBLANK('Unit List'!Q841),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List'!Q841='Unit List'!$P$5, 'Unit List'!$AO$5, IF('Unit List'!Q841='Unit List'!$P$4, 'Unit List'!$AO$4, IF('Unit List'!Q841='Unit List'!$P$7, 'Unit List'!Q841 * 'Unit List'!$AO$7, 'Unit List'!Q841)))), IF('Unit List'!Q841='Unit List'!$P$5, 'Unit List'!$AO$5, IF('Unit List'!Q841='Unit List'!$P$4, 'Unit List'!$AO$4, IF('Unit List'!Q841='Unit List'!$P$7, 'Unit List'!Q841 * 'Unit List'!$AO$7, 'Unit List'!Q841)))), IF('Unit List'!AO841='Unit List'!$P$5, 'Unit List'!$AO$5, IF('Unit List'!AO841='Unit List'!$P$4, 'Unit List'!$AO$4, IF('Unit List'!AO841='Unit List'!$P$7, 'Unit List'!AO841 * 'Unit List'!$AO$7, 'Unit List'!AO841)))), IF('Unit List'!Q841='Unit List'!$P$5, 'Unit List'!$AO$5, IF('Unit List'!Q841='Unit List'!$P$4, 'Unit List'!$AO$4, IF('Unit List'!Q841='Unit List'!$P$7, 'Unit List'!Q841 * 'Unit List'!$AO$7, 'Unit List'!Q841)))), IF('Unit List'!Q841='Unit List'!$P$5, 'Unit List'!$AO$5, IF('Unit List'!Q841='Unit List'!$P$4, 'Unit List'!$AO$4, IF('Unit List'!Q841='Unit List'!$P$7, 'Unit List'!Q841 * 'Unit List'!$AO$7, 'Unit List'!Q841)))), IF('Unit List'!AO841='Unit List'!$P$5, 'Unit List'!$AO$5, IF('Unit List'!AO841='Unit List'!$P$4, 'Unit List'!$AO$4, IF('Unit List'!AO841='Unit List'!$P$7, 'Unit List'!AO841 * 'Unit List'!$AO$7, 'Unit List'!AO841)))), IF('Unit List'!Q841='Unit List'!$P$5, 'Unit List'!$AO$5, IF('Unit List'!Q841='Unit List'!$P$4, 'Unit List'!$AO$4, IF('Unit List'!Q841='Unit List'!$P$7, 'Unit List'!Q841 * 'Unit List'!$AO$7, 'Unit List'!Q841)))), IF('Unit List'!Q841='Unit List'!$P$5, 'Unit List'!$AO$5, IF('Unit List'!Q841='Unit List'!$P$4, 'Unit List'!$AO$4, IF('Unit List'!Q841='Unit List'!$P$7, 'Unit List'!Q841 * 'Unit List'!$AO$7, 'Unit List'!Q841)))), IF('Unit List'!AO841='Unit List'!$P$5, 'Unit List'!$AO$5, IF('Unit List'!AO841='Unit List'!$P$4, 'Unit List'!$AO$4, IF('Unit List'!AO841='Unit List'!$P$7, 'Unit List'!AO841 * 'Unit List'!$AO$7, 'Unit List'!AO841)))),",",)</f>
        <v>0,</v>
      </c>
      <c r="I904" t="str">
        <f>CONCATENATE(IF(ISBLANK('Unit List'!AP841), IF(ISBLANK('Unit List'!R841), IF(ISBLANK('Unit List'!R841), IF(ISBLANK('Unit List'!AP841), IF(ISBLANK('Unit List'!R841), IF(ISBLANK('Unit List'!R841), IF(ISBLANK('Unit List'!AP841), IF(ISBLANK('Unit List'!R841), IF(ISBLANK('Unit List'!R841),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List'!R841='Unit List'!$P$5, 'Unit List'!$AP$5, IF('Unit List'!R841='Unit List'!$P$4, 'Unit List'!$AP$4, IF('Unit List'!R841='Unit List'!$P$7, 'Unit List'!R841 * 'Unit List'!$AP$7, 'Unit List'!R841)))), IF('Unit List'!R841='Unit List'!$P$5, 'Unit List'!$AP$5, IF('Unit List'!R841='Unit List'!$P$4, 'Unit List'!$AP$4, IF('Unit List'!R841='Unit List'!$P$7, 'Unit List'!R841 * 'Unit List'!$AP$7, 'Unit List'!R841)))), IF('Unit List'!AP841='Unit List'!$P$5, 'Unit List'!$AP$5, IF('Unit List'!AP841='Unit List'!$P$4, 'Unit List'!$AP$4, IF('Unit List'!AP841='Unit List'!$P$7, 'Unit List'!AP841 * 'Unit List'!$AP$7, 'Unit List'!AP841)))), IF('Unit List'!R841='Unit List'!$P$5, 'Unit List'!$AP$5, IF('Unit List'!R841='Unit List'!$P$4, 'Unit List'!$AP$4, IF('Unit List'!R841='Unit List'!$P$7, 'Unit List'!R841 * 'Unit List'!$AP$7, 'Unit List'!R841)))), IF('Unit List'!R841='Unit List'!$P$5, 'Unit List'!$AP$5, IF('Unit List'!R841='Unit List'!$P$4, 'Unit List'!$AP$4, IF('Unit List'!R841='Unit List'!$P$7, 'Unit List'!R841 * 'Unit List'!$AP$7, 'Unit List'!R841)))), IF('Unit List'!AP841='Unit List'!$P$5, 'Unit List'!$AP$5, IF('Unit List'!AP841='Unit List'!$P$4, 'Unit List'!$AP$4, IF('Unit List'!AP841='Unit List'!$P$7, 'Unit List'!AP841 * 'Unit List'!$AP$7, 'Unit List'!AP841)))), IF('Unit List'!R841='Unit List'!$P$5, 'Unit List'!$AP$5, IF('Unit List'!R841='Unit List'!$P$4, 'Unit List'!$AP$4, IF('Unit List'!R841='Unit List'!$P$7, 'Unit List'!R841 * 'Unit List'!$AP$7, 'Unit List'!R841)))), IF('Unit List'!R841='Unit List'!$P$5, 'Unit List'!$AP$5, IF('Unit List'!R841='Unit List'!$P$4, 'Unit List'!$AP$4, IF('Unit List'!R841='Unit List'!$P$7, 'Unit List'!R841 * 'Unit List'!$AP$7, 'Unit List'!R841)))), IF('Unit List'!AP841='Unit List'!$P$5, 'Unit List'!$AP$5, IF('Unit List'!AP841='Unit List'!$P$4, 'Unit List'!$AP$4, IF('Unit List'!AP841='Unit List'!$P$7, 'Unit List'!AP841 * 'Unit List'!$AP$7, 'Unit List'!AP841)))),",",)</f>
        <v>,</v>
      </c>
      <c r="J904" t="str">
        <f>CONCATENATE("'",IF(ISBLANK('Unit List'!AQ841), IF(ISBLANK('Unit List'!S841), IF(ISBLANK('Unit List'!S841), IF(ISBLANK('Unit List'!AQ841), IF(ISBLANK('Unit List'!S841), IF(ISBLANK('Unit List'!S841), IF(ISBLANK('Unit List'!AQ841), IF(ISBLANK('Unit List'!S841), IF(ISBLANK('Unit List'!S841),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List'!S841='Unit List'!$P$5, 'Unit List'!$AQ$5, IF('Unit List'!S841='Unit List'!$P$4, 'Unit List'!$AQ$4, 'Unit List'!S841))), IF('Unit List'!S841='Unit List'!$P$5, 'Unit List'!$AQ$5, IF('Unit List'!S841='Unit List'!$P$4, 'Unit List'!$AQ$4, 'Unit List'!S841))), IF('Unit List'!AQ841='Unit List'!$P$5, 'Unit List'!$AQ$5, IF('Unit List'!AQ841='Unit List'!$P$4, 'Unit List'!$AQ$4, 'Unit List'!AQ841))), IF('Unit List'!S841='Unit List'!$P$5, 'Unit List'!$AQ$5, IF('Unit List'!S841='Unit List'!$P$4, 'Unit List'!$AQ$4, 'Unit List'!S841))), IF('Unit List'!S841='Unit List'!$P$5, 'Unit List'!$AQ$5, IF('Unit List'!S841='Unit List'!$P$4, 'Unit List'!$AQ$4, 'Unit List'!S841))), IF('Unit List'!AQ841='Unit List'!$P$5, 'Unit List'!$AQ$5, IF('Unit List'!AQ841='Unit List'!$P$4, 'Unit List'!$AQ$4, 'Unit List'!AQ841))), IF('Unit List'!S841='Unit List'!$P$5, 'Unit List'!$AQ$5, IF('Unit List'!S841='Unit List'!$P$4, 'Unit List'!$AQ$4, 'Unit List'!S841))), IF('Unit List'!S841='Unit List'!$P$5, 'Unit List'!$AQ$5, IF('Unit List'!S841='Unit List'!$P$4, 'Unit List'!$AQ$4, 'Unit List'!S841))), IF('Unit List'!AQ841='Unit List'!$P$5, 'Unit List'!$AQ$5, IF('Unit List'!AQ841='Unit List'!$P$4, 'Unit List'!$AQ$4, 'Unit List'!AQ841))),"'),",)</f>
        <v>''),</v>
      </c>
    </row>
    <row r="905" spans="1:10" x14ac:dyDescent="0.25">
      <c r="A905" t="s">
        <v>2713</v>
      </c>
      <c r="B905" t="str">
        <f>CONCATENATE("'_",'Unit List'!C842,"',",)</f>
        <v>'_FRANCE',</v>
      </c>
      <c r="C905" t="str">
        <f>"'',"</f>
        <v>'',</v>
      </c>
      <c r="D905" t="str">
        <f>CONCATENATE("'",'Unit List'!E842,"',",)</f>
        <v>'KNIGHT',</v>
      </c>
      <c r="E905" t="str">
        <f>CONCATENATE("'",'Unit List'!F842,"',",)</f>
        <v>'KNIGHT',</v>
      </c>
      <c r="F905" t="str">
        <f>"'',"</f>
        <v>'',</v>
      </c>
      <c r="G905" t="str">
        <f>CONCATENATE("'",'Unit List'!H842,"',",)</f>
        <v>'french_knight',</v>
      </c>
      <c r="H905" t="str">
        <f>CONCATENATE(IF(ISBLANK('Unit List'!AO842), IF(ISBLANK('Unit List'!Q842), IF(ISBLANK('Unit List'!Q842), IF(ISBLANK('Unit List'!AO842), IF(ISBLANK('Unit List'!Q842), IF(ISBLANK('Unit List'!Q842), IF(ISBLANK('Unit List'!AO842), IF(ISBLANK('Unit List'!Q842), IF(ISBLANK('Unit List'!Q842),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List'!Q842='Unit List'!$P$5, 'Unit List'!$AO$5, IF('Unit List'!Q842='Unit List'!$P$4, 'Unit List'!$AO$4, IF('Unit List'!Q842='Unit List'!$P$7, 'Unit List'!Q842 * 'Unit List'!$AO$7, 'Unit List'!Q842)))), IF('Unit List'!Q842='Unit List'!$P$5, 'Unit List'!$AO$5, IF('Unit List'!Q842='Unit List'!$P$4, 'Unit List'!$AO$4, IF('Unit List'!Q842='Unit List'!$P$7, 'Unit List'!Q842 * 'Unit List'!$AO$7, 'Unit List'!Q842)))), IF('Unit List'!AO842='Unit List'!$P$5, 'Unit List'!$AO$5, IF('Unit List'!AO842='Unit List'!$P$4, 'Unit List'!$AO$4, IF('Unit List'!AO842='Unit List'!$P$7, 'Unit List'!AO842 * 'Unit List'!$AO$7, 'Unit List'!AO842)))), IF('Unit List'!Q842='Unit List'!$P$5, 'Unit List'!$AO$5, IF('Unit List'!Q842='Unit List'!$P$4, 'Unit List'!$AO$4, IF('Unit List'!Q842='Unit List'!$P$7, 'Unit List'!Q842 * 'Unit List'!$AO$7, 'Unit List'!Q842)))), IF('Unit List'!Q842='Unit List'!$P$5, 'Unit List'!$AO$5, IF('Unit List'!Q842='Unit List'!$P$4, 'Unit List'!$AO$4, IF('Unit List'!Q842='Unit List'!$P$7, 'Unit List'!Q842 * 'Unit List'!$AO$7, 'Unit List'!Q842)))), IF('Unit List'!AO842='Unit List'!$P$5, 'Unit List'!$AO$5, IF('Unit List'!AO842='Unit List'!$P$4, 'Unit List'!$AO$4, IF('Unit List'!AO842='Unit List'!$P$7, 'Unit List'!AO842 * 'Unit List'!$AO$7, 'Unit List'!AO842)))), IF('Unit List'!Q842='Unit List'!$P$5, 'Unit List'!$AO$5, IF('Unit List'!Q842='Unit List'!$P$4, 'Unit List'!$AO$4, IF('Unit List'!Q842='Unit List'!$P$7, 'Unit List'!Q842 * 'Unit List'!$AO$7, 'Unit List'!Q842)))), IF('Unit List'!Q842='Unit List'!$P$5, 'Unit List'!$AO$5, IF('Unit List'!Q842='Unit List'!$P$4, 'Unit List'!$AO$4, IF('Unit List'!Q842='Unit List'!$P$7, 'Unit List'!Q842 * 'Unit List'!$AO$7, 'Unit List'!Q842)))), IF('Unit List'!AO842='Unit List'!$P$5, 'Unit List'!$AO$5, IF('Unit List'!AO842='Unit List'!$P$4, 'Unit List'!$AO$4, IF('Unit List'!AO842='Unit List'!$P$7, 'Unit List'!AO842 * 'Unit List'!$AO$7, 'Unit List'!AO842)))),",",)</f>
        <v>0,</v>
      </c>
      <c r="I905" t="str">
        <f>CONCATENATE(IF(ISBLANK('Unit List'!AP842), IF(ISBLANK('Unit List'!R842), IF(ISBLANK('Unit List'!R842), IF(ISBLANK('Unit List'!AP842), IF(ISBLANK('Unit List'!R842), IF(ISBLANK('Unit List'!R842), IF(ISBLANK('Unit List'!AP842), IF(ISBLANK('Unit List'!R842), IF(ISBLANK('Unit List'!R842),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List'!R842='Unit List'!$P$5, 'Unit List'!$AP$5, IF('Unit List'!R842='Unit List'!$P$4, 'Unit List'!$AP$4, IF('Unit List'!R842='Unit List'!$P$7, 'Unit List'!R842 * 'Unit List'!$AP$7, 'Unit List'!R842)))), IF('Unit List'!R842='Unit List'!$P$5, 'Unit List'!$AP$5, IF('Unit List'!R842='Unit List'!$P$4, 'Unit List'!$AP$4, IF('Unit List'!R842='Unit List'!$P$7, 'Unit List'!R842 * 'Unit List'!$AP$7, 'Unit List'!R842)))), IF('Unit List'!AP842='Unit List'!$P$5, 'Unit List'!$AP$5, IF('Unit List'!AP842='Unit List'!$P$4, 'Unit List'!$AP$4, IF('Unit List'!AP842='Unit List'!$P$7, 'Unit List'!AP842 * 'Unit List'!$AP$7, 'Unit List'!AP842)))), IF('Unit List'!R842='Unit List'!$P$5, 'Unit List'!$AP$5, IF('Unit List'!R842='Unit List'!$P$4, 'Unit List'!$AP$4, IF('Unit List'!R842='Unit List'!$P$7, 'Unit List'!R842 * 'Unit List'!$AP$7, 'Unit List'!R842)))), IF('Unit List'!R842='Unit List'!$P$5, 'Unit List'!$AP$5, IF('Unit List'!R842='Unit List'!$P$4, 'Unit List'!$AP$4, IF('Unit List'!R842='Unit List'!$P$7, 'Unit List'!R842 * 'Unit List'!$AP$7, 'Unit List'!R842)))), IF('Unit List'!AP842='Unit List'!$P$5, 'Unit List'!$AP$5, IF('Unit List'!AP842='Unit List'!$P$4, 'Unit List'!$AP$4, IF('Unit List'!AP842='Unit List'!$P$7, 'Unit List'!AP842 * 'Unit List'!$AP$7, 'Unit List'!AP842)))), IF('Unit List'!R842='Unit List'!$P$5, 'Unit List'!$AP$5, IF('Unit List'!R842='Unit List'!$P$4, 'Unit List'!$AP$4, IF('Unit List'!R842='Unit List'!$P$7, 'Unit List'!R842 * 'Unit List'!$AP$7, 'Unit List'!R842)))), IF('Unit List'!R842='Unit List'!$P$5, 'Unit List'!$AP$5, IF('Unit List'!R842='Unit List'!$P$4, 'Unit List'!$AP$4, IF('Unit List'!R842='Unit List'!$P$7, 'Unit List'!R842 * 'Unit List'!$AP$7, 'Unit List'!R842)))), IF('Unit List'!AP842='Unit List'!$P$5, 'Unit List'!$AP$5, IF('Unit List'!AP842='Unit List'!$P$4, 'Unit List'!$AP$4, IF('Unit List'!AP842='Unit List'!$P$7, 'Unit List'!AP842 * 'Unit List'!$AP$7, 'Unit List'!AP842)))),",",)</f>
        <v>,</v>
      </c>
      <c r="J905" t="str">
        <f>CONCATENATE("'",IF(ISBLANK('Unit List'!AQ842), IF(ISBLANK('Unit List'!S842), IF(ISBLANK('Unit List'!S842), IF(ISBLANK('Unit List'!AQ842), IF(ISBLANK('Unit List'!S842), IF(ISBLANK('Unit List'!S842), IF(ISBLANK('Unit List'!AQ842), IF(ISBLANK('Unit List'!S842), IF(ISBLANK('Unit List'!S842),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List'!S842='Unit List'!$P$5, 'Unit List'!$AQ$5, IF('Unit List'!S842='Unit List'!$P$4, 'Unit List'!$AQ$4, 'Unit List'!S842))), IF('Unit List'!S842='Unit List'!$P$5, 'Unit List'!$AQ$5, IF('Unit List'!S842='Unit List'!$P$4, 'Unit List'!$AQ$4, 'Unit List'!S842))), IF('Unit List'!AQ842='Unit List'!$P$5, 'Unit List'!$AQ$5, IF('Unit List'!AQ842='Unit List'!$P$4, 'Unit List'!$AQ$4, 'Unit List'!AQ842))), IF('Unit List'!S842='Unit List'!$P$5, 'Unit List'!$AQ$5, IF('Unit List'!S842='Unit List'!$P$4, 'Unit List'!$AQ$4, 'Unit List'!S842))), IF('Unit List'!S842='Unit List'!$P$5, 'Unit List'!$AQ$5, IF('Unit List'!S842='Unit List'!$P$4, 'Unit List'!$AQ$4, 'Unit List'!S842))), IF('Unit List'!AQ842='Unit List'!$P$5, 'Unit List'!$AQ$5, IF('Unit List'!AQ842='Unit List'!$P$4, 'Unit List'!$AQ$4, 'Unit List'!AQ842))), IF('Unit List'!S842='Unit List'!$P$5, 'Unit List'!$AQ$5, IF('Unit List'!S842='Unit List'!$P$4, 'Unit List'!$AQ$4, 'Unit List'!S842))), IF('Unit List'!S842='Unit List'!$P$5, 'Unit List'!$AQ$5, IF('Unit List'!S842='Unit List'!$P$4, 'Unit List'!$AQ$4, 'Unit List'!S842))), IF('Unit List'!AQ842='Unit List'!$P$5, 'Unit List'!$AQ$5, IF('Unit List'!AQ842='Unit List'!$P$4, 'Unit List'!$AQ$4, 'Unit List'!AQ842))),"'),",)</f>
        <v>''),</v>
      </c>
    </row>
    <row r="906" spans="1:10" x14ac:dyDescent="0.25">
      <c r="A906" t="s">
        <v>2713</v>
      </c>
      <c r="B906" t="str">
        <f>CONCATENATE("'_",'Unit List'!C843,"',",)</f>
        <v>'_FRANCE',</v>
      </c>
      <c r="C906" t="str">
        <f>"'',"</f>
        <v>'',</v>
      </c>
      <c r="D906" t="str">
        <f>CONCATENATE("'",'Unit List'!E843,"',",)</f>
        <v>'KNIGHT',</v>
      </c>
      <c r="E906" t="str">
        <f>CONCATENATE("'",'Unit List'!F843,"',",)</f>
        <v>'KNIGHT',</v>
      </c>
      <c r="F906" t="str">
        <f>CONCATENATE("'_",'Unit List'!G843,"',",)</f>
        <v>'_V2',</v>
      </c>
      <c r="G906" t="str">
        <f>CONCATENATE("'",'Unit List'!H843,"',",)</f>
        <v>'Knight_France',</v>
      </c>
      <c r="H906" t="str">
        <f>CONCATENATE(IF(ISBLANK('Unit List'!AO843), IF(ISBLANK('Unit List'!Q843), IF(ISBLANK('Unit List'!Q843), IF(ISBLANK('Unit List'!AO843), IF(ISBLANK('Unit List'!Q843), IF(ISBLANK('Unit List'!Q843), IF(ISBLANK('Unit List'!AO843), IF(ISBLANK('Unit List'!Q843), IF(ISBLANK('Unit List'!Q843),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List'!Q843='Unit List'!$P$5, 'Unit List'!$AO$5, IF('Unit List'!Q843='Unit List'!$P$4, 'Unit List'!$AO$4, IF('Unit List'!Q843='Unit List'!$P$7, 'Unit List'!Q843 * 'Unit List'!$AO$7, 'Unit List'!Q843)))), IF('Unit List'!Q843='Unit List'!$P$5, 'Unit List'!$AO$5, IF('Unit List'!Q843='Unit List'!$P$4, 'Unit List'!$AO$4, IF('Unit List'!Q843='Unit List'!$P$7, 'Unit List'!Q843 * 'Unit List'!$AO$7, 'Unit List'!Q843)))), IF('Unit List'!AO843='Unit List'!$P$5, 'Unit List'!$AO$5, IF('Unit List'!AO843='Unit List'!$P$4, 'Unit List'!$AO$4, IF('Unit List'!AO843='Unit List'!$P$7, 'Unit List'!AO843 * 'Unit List'!$AO$7, 'Unit List'!AO843)))), IF('Unit List'!Q843='Unit List'!$P$5, 'Unit List'!$AO$5, IF('Unit List'!Q843='Unit List'!$P$4, 'Unit List'!$AO$4, IF('Unit List'!Q843='Unit List'!$P$7, 'Unit List'!Q843 * 'Unit List'!$AO$7, 'Unit List'!Q843)))), IF('Unit List'!Q843='Unit List'!$P$5, 'Unit List'!$AO$5, IF('Unit List'!Q843='Unit List'!$P$4, 'Unit List'!$AO$4, IF('Unit List'!Q843='Unit List'!$P$7, 'Unit List'!Q843 * 'Unit List'!$AO$7, 'Unit List'!Q843)))), IF('Unit List'!AO843='Unit List'!$P$5, 'Unit List'!$AO$5, IF('Unit List'!AO843='Unit List'!$P$4, 'Unit List'!$AO$4, IF('Unit List'!AO843='Unit List'!$P$7, 'Unit List'!AO843 * 'Unit List'!$AO$7, 'Unit List'!AO843)))), IF('Unit List'!Q843='Unit List'!$P$5, 'Unit List'!$AO$5, IF('Unit List'!Q843='Unit List'!$P$4, 'Unit List'!$AO$4, IF('Unit List'!Q843='Unit List'!$P$7, 'Unit List'!Q843 * 'Unit List'!$AO$7, 'Unit List'!Q843)))), IF('Unit List'!Q843='Unit List'!$P$5, 'Unit List'!$AO$5, IF('Unit List'!Q843='Unit List'!$P$4, 'Unit List'!$AO$4, IF('Unit List'!Q843='Unit List'!$P$7, 'Unit List'!Q843 * 'Unit List'!$AO$7, 'Unit List'!Q843)))), IF('Unit List'!AO843='Unit List'!$P$5, 'Unit List'!$AO$5, IF('Unit List'!AO843='Unit List'!$P$4, 'Unit List'!$AO$4, IF('Unit List'!AO843='Unit List'!$P$7, 'Unit List'!AO843 * 'Unit List'!$AO$7, 'Unit List'!AO843)))),",",)</f>
        <v>1,</v>
      </c>
      <c r="I906" t="str">
        <f>CONCATENATE(IF(ISBLANK('Unit List'!AP843), IF(ISBLANK('Unit List'!R843), IF(ISBLANK('Unit List'!R843), IF(ISBLANK('Unit List'!AP843), IF(ISBLANK('Unit List'!R843), IF(ISBLANK('Unit List'!R843), IF(ISBLANK('Unit List'!AP843), IF(ISBLANK('Unit List'!R843), IF(ISBLANK('Unit List'!R843),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List'!R843='Unit List'!$P$5, 'Unit List'!$AP$5, IF('Unit List'!R843='Unit List'!$P$4, 'Unit List'!$AP$4, IF('Unit List'!R843='Unit List'!$P$7, 'Unit List'!R843 * 'Unit List'!$AP$7, 'Unit List'!R843)))), IF('Unit List'!R843='Unit List'!$P$5, 'Unit List'!$AP$5, IF('Unit List'!R843='Unit List'!$P$4, 'Unit List'!$AP$4, IF('Unit List'!R843='Unit List'!$P$7, 'Unit List'!R843 * 'Unit List'!$AP$7, 'Unit List'!R843)))), IF('Unit List'!AP843='Unit List'!$P$5, 'Unit List'!$AP$5, IF('Unit List'!AP843='Unit List'!$P$4, 'Unit List'!$AP$4, IF('Unit List'!AP843='Unit List'!$P$7, 'Unit List'!AP843 * 'Unit List'!$AP$7, 'Unit List'!AP843)))), IF('Unit List'!R843='Unit List'!$P$5, 'Unit List'!$AP$5, IF('Unit List'!R843='Unit List'!$P$4, 'Unit List'!$AP$4, IF('Unit List'!R843='Unit List'!$P$7, 'Unit List'!R843 * 'Unit List'!$AP$7, 'Unit List'!R843)))), IF('Unit List'!R843='Unit List'!$P$5, 'Unit List'!$AP$5, IF('Unit List'!R843='Unit List'!$P$4, 'Unit List'!$AP$4, IF('Unit List'!R843='Unit List'!$P$7, 'Unit List'!R843 * 'Unit List'!$AP$7, 'Unit List'!R843)))), IF('Unit List'!AP843='Unit List'!$P$5, 'Unit List'!$AP$5, IF('Unit List'!AP843='Unit List'!$P$4, 'Unit List'!$AP$4, IF('Unit List'!AP843='Unit List'!$P$7, 'Unit List'!AP843 * 'Unit List'!$AP$7, 'Unit List'!AP843)))), IF('Unit List'!R843='Unit List'!$P$5, 'Unit List'!$AP$5, IF('Unit List'!R843='Unit List'!$P$4, 'Unit List'!$AP$4, IF('Unit List'!R843='Unit List'!$P$7, 'Unit List'!R843 * 'Unit List'!$AP$7, 'Unit List'!R843)))), IF('Unit List'!R843='Unit List'!$P$5, 'Unit List'!$AP$5, IF('Unit List'!R843='Unit List'!$P$4, 'Unit List'!$AP$4, IF('Unit List'!R843='Unit List'!$P$7, 'Unit List'!R843 * 'Unit List'!$AP$7, 'Unit List'!R843)))), IF('Unit List'!AP843='Unit List'!$P$5, 'Unit List'!$AP$5, IF('Unit List'!AP843='Unit List'!$P$4, 'Unit List'!$AP$4, IF('Unit List'!AP843='Unit List'!$P$7, 'Unit List'!AP843 * 'Unit List'!$AP$7, 'Unit List'!AP843)))),",",)</f>
        <v>,</v>
      </c>
      <c r="J906" t="str">
        <f>CONCATENATE("'",IF(ISBLANK('Unit List'!AQ843), IF(ISBLANK('Unit List'!S843), IF(ISBLANK('Unit List'!S843), IF(ISBLANK('Unit List'!AQ843), IF(ISBLANK('Unit List'!S843), IF(ISBLANK('Unit List'!S843), IF(ISBLANK('Unit List'!AQ843), IF(ISBLANK('Unit List'!S843), IF(ISBLANK('Unit List'!S843),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List'!S843='Unit List'!$P$5, 'Unit List'!$AQ$5, IF('Unit List'!S843='Unit List'!$P$4, 'Unit List'!$AQ$4, 'Unit List'!S843))), IF('Unit List'!S843='Unit List'!$P$5, 'Unit List'!$AQ$5, IF('Unit List'!S843='Unit List'!$P$4, 'Unit List'!$AQ$4, 'Unit List'!S843))), IF('Unit List'!AQ843='Unit List'!$P$5, 'Unit List'!$AQ$5, IF('Unit List'!AQ843='Unit List'!$P$4, 'Unit List'!$AQ$4, 'Unit List'!AQ843))), IF('Unit List'!S843='Unit List'!$P$5, 'Unit List'!$AQ$5, IF('Unit List'!S843='Unit List'!$P$4, 'Unit List'!$AQ$4, 'Unit List'!S843))), IF('Unit List'!S843='Unit List'!$P$5, 'Unit List'!$AQ$5, IF('Unit List'!S843='Unit List'!$P$4, 'Unit List'!$AQ$4, 'Unit List'!S843))), IF('Unit List'!AQ843='Unit List'!$P$5, 'Unit List'!$AQ$5, IF('Unit List'!AQ843='Unit List'!$P$4, 'Unit List'!$AQ$4, 'Unit List'!AQ843))), IF('Unit List'!S843='Unit List'!$P$5, 'Unit List'!$AQ$5, IF('Unit List'!S843='Unit List'!$P$4, 'Unit List'!$AQ$4, 'Unit List'!S843))), IF('Unit List'!S843='Unit List'!$P$5, 'Unit List'!$AQ$5, IF('Unit List'!S843='Unit List'!$P$4, 'Unit List'!$AQ$4, 'Unit List'!S843))), IF('Unit List'!AQ843='Unit List'!$P$5, 'Unit List'!$AQ$5, IF('Unit List'!AQ843='Unit List'!$P$4, 'Unit List'!$AQ$4, 'Unit List'!AQ843))),"'),",)</f>
        <v>''),</v>
      </c>
    </row>
    <row r="907" spans="1:10" x14ac:dyDescent="0.25">
      <c r="A907" t="s">
        <v>2713</v>
      </c>
      <c r="B907" t="str">
        <f>CONCATENATE("'_",'Unit List'!C844,"',",)</f>
        <v>'_FRANCE',</v>
      </c>
      <c r="C907" t="str">
        <f>"'',"</f>
        <v>'',</v>
      </c>
      <c r="D907" t="str">
        <f>CONCATENATE("'",'Unit List'!E844,"',",)</f>
        <v>'KNIGHT',</v>
      </c>
      <c r="E907" t="str">
        <f>CONCATENATE("'",'Unit List'!F844,"',",)</f>
        <v>'KNIGHT',</v>
      </c>
      <c r="F907" t="str">
        <f>CONCATENATE("'_",'Unit List'!G844,"',",)</f>
        <v>'_V3',</v>
      </c>
      <c r="G907" t="str">
        <f>CONCATENATE("'",'Unit List'!H844,"',",)</f>
        <v>'Knight_France_v2',</v>
      </c>
      <c r="H907" t="str">
        <f>CONCATENATE(IF(ISBLANK('Unit List'!AO844), IF(ISBLANK('Unit List'!Q844), IF(ISBLANK('Unit List'!Q844), IF(ISBLANK('Unit List'!AO844), IF(ISBLANK('Unit List'!Q844), IF(ISBLANK('Unit List'!Q844), IF(ISBLANK('Unit List'!AO844), IF(ISBLANK('Unit List'!Q844), IF(ISBLANK('Unit List'!Q844),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List'!Q844='Unit List'!$P$5, 'Unit List'!$AO$5, IF('Unit List'!Q844='Unit List'!$P$4, 'Unit List'!$AO$4, IF('Unit List'!Q844='Unit List'!$P$7, 'Unit List'!Q844 * 'Unit List'!$AO$7, 'Unit List'!Q844)))), IF('Unit List'!Q844='Unit List'!$P$5, 'Unit List'!$AO$5, IF('Unit List'!Q844='Unit List'!$P$4, 'Unit List'!$AO$4, IF('Unit List'!Q844='Unit List'!$P$7, 'Unit List'!Q844 * 'Unit List'!$AO$7, 'Unit List'!Q844)))), IF('Unit List'!AO844='Unit List'!$P$5, 'Unit List'!$AO$5, IF('Unit List'!AO844='Unit List'!$P$4, 'Unit List'!$AO$4, IF('Unit List'!AO844='Unit List'!$P$7, 'Unit List'!AO844 * 'Unit List'!$AO$7, 'Unit List'!AO844)))), IF('Unit List'!Q844='Unit List'!$P$5, 'Unit List'!$AO$5, IF('Unit List'!Q844='Unit List'!$P$4, 'Unit List'!$AO$4, IF('Unit List'!Q844='Unit List'!$P$7, 'Unit List'!Q844 * 'Unit List'!$AO$7, 'Unit List'!Q844)))), IF('Unit List'!Q844='Unit List'!$P$5, 'Unit List'!$AO$5, IF('Unit List'!Q844='Unit List'!$P$4, 'Unit List'!$AO$4, IF('Unit List'!Q844='Unit List'!$P$7, 'Unit List'!Q844 * 'Unit List'!$AO$7, 'Unit List'!Q844)))), IF('Unit List'!AO844='Unit List'!$P$5, 'Unit List'!$AO$5, IF('Unit List'!AO844='Unit List'!$P$4, 'Unit List'!$AO$4, IF('Unit List'!AO844='Unit List'!$P$7, 'Unit List'!AO844 * 'Unit List'!$AO$7, 'Unit List'!AO844)))), IF('Unit List'!Q844='Unit List'!$P$5, 'Unit List'!$AO$5, IF('Unit List'!Q844='Unit List'!$P$4, 'Unit List'!$AO$4, IF('Unit List'!Q844='Unit List'!$P$7, 'Unit List'!Q844 * 'Unit List'!$AO$7, 'Unit List'!Q844)))), IF('Unit List'!Q844='Unit List'!$P$5, 'Unit List'!$AO$5, IF('Unit List'!Q844='Unit List'!$P$4, 'Unit List'!$AO$4, IF('Unit List'!Q844='Unit List'!$P$7, 'Unit List'!Q844 * 'Unit List'!$AO$7, 'Unit List'!Q844)))), IF('Unit List'!AO844='Unit List'!$P$5, 'Unit List'!$AO$5, IF('Unit List'!AO844='Unit List'!$P$4, 'Unit List'!$AO$4, IF('Unit List'!AO844='Unit List'!$P$7, 'Unit List'!AO844 * 'Unit List'!$AO$7, 'Unit List'!AO844)))),",",)</f>
        <v>2,</v>
      </c>
      <c r="I907" t="str">
        <f>CONCATENATE(IF(ISBLANK('Unit List'!AP844), IF(ISBLANK('Unit List'!R844), IF(ISBLANK('Unit List'!R844), IF(ISBLANK('Unit List'!AP844), IF(ISBLANK('Unit List'!R844), IF(ISBLANK('Unit List'!R844), IF(ISBLANK('Unit List'!AP844), IF(ISBLANK('Unit List'!R844), IF(ISBLANK('Unit List'!R844),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List'!R844='Unit List'!$P$5, 'Unit List'!$AP$5, IF('Unit List'!R844='Unit List'!$P$4, 'Unit List'!$AP$4, IF('Unit List'!R844='Unit List'!$P$7, 'Unit List'!R844 * 'Unit List'!$AP$7, 'Unit List'!R844)))), IF('Unit List'!R844='Unit List'!$P$5, 'Unit List'!$AP$5, IF('Unit List'!R844='Unit List'!$P$4, 'Unit List'!$AP$4, IF('Unit List'!R844='Unit List'!$P$7, 'Unit List'!R844 * 'Unit List'!$AP$7, 'Unit List'!R844)))), IF('Unit List'!AP844='Unit List'!$P$5, 'Unit List'!$AP$5, IF('Unit List'!AP844='Unit List'!$P$4, 'Unit List'!$AP$4, IF('Unit List'!AP844='Unit List'!$P$7, 'Unit List'!AP844 * 'Unit List'!$AP$7, 'Unit List'!AP844)))), IF('Unit List'!R844='Unit List'!$P$5, 'Unit List'!$AP$5, IF('Unit List'!R844='Unit List'!$P$4, 'Unit List'!$AP$4, IF('Unit List'!R844='Unit List'!$P$7, 'Unit List'!R844 * 'Unit List'!$AP$7, 'Unit List'!R844)))), IF('Unit List'!R844='Unit List'!$P$5, 'Unit List'!$AP$5, IF('Unit List'!R844='Unit List'!$P$4, 'Unit List'!$AP$4, IF('Unit List'!R844='Unit List'!$P$7, 'Unit List'!R844 * 'Unit List'!$AP$7, 'Unit List'!R844)))), IF('Unit List'!AP844='Unit List'!$P$5, 'Unit List'!$AP$5, IF('Unit List'!AP844='Unit List'!$P$4, 'Unit List'!$AP$4, IF('Unit List'!AP844='Unit List'!$P$7, 'Unit List'!AP844 * 'Unit List'!$AP$7, 'Unit List'!AP844)))), IF('Unit List'!R844='Unit List'!$P$5, 'Unit List'!$AP$5, IF('Unit List'!R844='Unit List'!$P$4, 'Unit List'!$AP$4, IF('Unit List'!R844='Unit List'!$P$7, 'Unit List'!R844 * 'Unit List'!$AP$7, 'Unit List'!R844)))), IF('Unit List'!R844='Unit List'!$P$5, 'Unit List'!$AP$5, IF('Unit List'!R844='Unit List'!$P$4, 'Unit List'!$AP$4, IF('Unit List'!R844='Unit List'!$P$7, 'Unit List'!R844 * 'Unit List'!$AP$7, 'Unit List'!R844)))), IF('Unit List'!AP844='Unit List'!$P$5, 'Unit List'!$AP$5, IF('Unit List'!AP844='Unit List'!$P$4, 'Unit List'!$AP$4, IF('Unit List'!AP844='Unit List'!$P$7, 'Unit List'!AP844 * 'Unit List'!$AP$7, 'Unit List'!AP844)))),",",)</f>
        <v>,</v>
      </c>
      <c r="J907" t="str">
        <f>CONCATENATE("'",IF(ISBLANK('Unit List'!AQ844), IF(ISBLANK('Unit List'!S844), IF(ISBLANK('Unit List'!S844), IF(ISBLANK('Unit List'!AQ844), IF(ISBLANK('Unit List'!S844), IF(ISBLANK('Unit List'!S844), IF(ISBLANK('Unit List'!AQ844), IF(ISBLANK('Unit List'!S844), IF(ISBLANK('Unit List'!S844),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List'!S844='Unit List'!$P$5, 'Unit List'!$AQ$5, IF('Unit List'!S844='Unit List'!$P$4, 'Unit List'!$AQ$4, 'Unit List'!S844))), IF('Unit List'!S844='Unit List'!$P$5, 'Unit List'!$AQ$5, IF('Unit List'!S844='Unit List'!$P$4, 'Unit List'!$AQ$4, 'Unit List'!S844))), IF('Unit List'!AQ844='Unit List'!$P$5, 'Unit List'!$AQ$5, IF('Unit List'!AQ844='Unit List'!$P$4, 'Unit List'!$AQ$4, 'Unit List'!AQ844))), IF('Unit List'!S844='Unit List'!$P$5, 'Unit List'!$AQ$5, IF('Unit List'!S844='Unit List'!$P$4, 'Unit List'!$AQ$4, 'Unit List'!S844))), IF('Unit List'!S844='Unit List'!$P$5, 'Unit List'!$AQ$5, IF('Unit List'!S844='Unit List'!$P$4, 'Unit List'!$AQ$4, 'Unit List'!S844))), IF('Unit List'!AQ844='Unit List'!$P$5, 'Unit List'!$AQ$5, IF('Unit List'!AQ844='Unit List'!$P$4, 'Unit List'!$AQ$4, 'Unit List'!AQ844))), IF('Unit List'!S844='Unit List'!$P$5, 'Unit List'!$AQ$5, IF('Unit List'!S844='Unit List'!$P$4, 'Unit List'!$AQ$4, 'Unit List'!S844))), IF('Unit List'!S844='Unit List'!$P$5, 'Unit List'!$AQ$5, IF('Unit List'!S844='Unit List'!$P$4, 'Unit List'!$AQ$4, 'Unit List'!S844))), IF('Unit List'!AQ844='Unit List'!$P$5, 'Unit List'!$AQ$5, IF('Unit List'!AQ844='Unit List'!$P$4, 'Unit List'!$AQ$4, 'Unit List'!AQ844))),"'),",)</f>
        <v>''),</v>
      </c>
    </row>
    <row r="908" spans="1:10" x14ac:dyDescent="0.25">
      <c r="A908" t="s">
        <v>2713</v>
      </c>
      <c r="B908" t="str">
        <f>CONCATENATE("'_",'Unit List'!C845,"',",)</f>
        <v>'_FRANCE',</v>
      </c>
      <c r="C908" t="str">
        <f>"'',"</f>
        <v>'',</v>
      </c>
      <c r="D908" t="str">
        <f>CONCATENATE("'",'Unit List'!E845,"',",)</f>
        <v>'KNIGHT',</v>
      </c>
      <c r="E908" t="str">
        <f>CONCATENATE("'",'Unit List'!F845,"',",)</f>
        <v>'KNIGHT',</v>
      </c>
      <c r="F908" t="str">
        <f>"'',"</f>
        <v>'',</v>
      </c>
      <c r="G908" t="str">
        <f>CONCATENATE("'",'Unit List'!H845,"',",)</f>
        <v>'french_knight',</v>
      </c>
      <c r="H908" t="str">
        <f>CONCATENATE(IF(ISBLANK('Unit List'!AO845), IF(ISBLANK('Unit List'!Q845), IF(ISBLANK('Unit List'!Q845), IF(ISBLANK('Unit List'!AO845), IF(ISBLANK('Unit List'!Q845), IF(ISBLANK('Unit List'!Q845), IF(ISBLANK('Unit List'!AO845), IF(ISBLANK('Unit List'!Q845), IF(ISBLANK('Unit List'!Q845),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List'!Q845='Unit List'!$P$5, 'Unit List'!$AO$5, IF('Unit List'!Q845='Unit List'!$P$4, 'Unit List'!$AO$4, IF('Unit List'!Q845='Unit List'!$P$7, 'Unit List'!Q845 * 'Unit List'!$AO$7, 'Unit List'!Q845)))), IF('Unit List'!Q845='Unit List'!$P$5, 'Unit List'!$AO$5, IF('Unit List'!Q845='Unit List'!$P$4, 'Unit List'!$AO$4, IF('Unit List'!Q845='Unit List'!$P$7, 'Unit List'!Q845 * 'Unit List'!$AO$7, 'Unit List'!Q845)))), IF('Unit List'!AO845='Unit List'!$P$5, 'Unit List'!$AO$5, IF('Unit List'!AO845='Unit List'!$P$4, 'Unit List'!$AO$4, IF('Unit List'!AO845='Unit List'!$P$7, 'Unit List'!AO845 * 'Unit List'!$AO$7, 'Unit List'!AO845)))), IF('Unit List'!Q845='Unit List'!$P$5, 'Unit List'!$AO$5, IF('Unit List'!Q845='Unit List'!$P$4, 'Unit List'!$AO$4, IF('Unit List'!Q845='Unit List'!$P$7, 'Unit List'!Q845 * 'Unit List'!$AO$7, 'Unit List'!Q845)))), IF('Unit List'!Q845='Unit List'!$P$5, 'Unit List'!$AO$5, IF('Unit List'!Q845='Unit List'!$P$4, 'Unit List'!$AO$4, IF('Unit List'!Q845='Unit List'!$P$7, 'Unit List'!Q845 * 'Unit List'!$AO$7, 'Unit List'!Q845)))), IF('Unit List'!AO845='Unit List'!$P$5, 'Unit List'!$AO$5, IF('Unit List'!AO845='Unit List'!$P$4, 'Unit List'!$AO$4, IF('Unit List'!AO845='Unit List'!$P$7, 'Unit List'!AO845 * 'Unit List'!$AO$7, 'Unit List'!AO845)))), IF('Unit List'!Q845='Unit List'!$P$5, 'Unit List'!$AO$5, IF('Unit List'!Q845='Unit List'!$P$4, 'Unit List'!$AO$4, IF('Unit List'!Q845='Unit List'!$P$7, 'Unit List'!Q845 * 'Unit List'!$AO$7, 'Unit List'!Q845)))), IF('Unit List'!Q845='Unit List'!$P$5, 'Unit List'!$AO$5, IF('Unit List'!Q845='Unit List'!$P$4, 'Unit List'!$AO$4, IF('Unit List'!Q845='Unit List'!$P$7, 'Unit List'!Q845 * 'Unit List'!$AO$7, 'Unit List'!Q845)))), IF('Unit List'!AO845='Unit List'!$P$5, 'Unit List'!$AO$5, IF('Unit List'!AO845='Unit List'!$P$4, 'Unit List'!$AO$4, IF('Unit List'!AO845='Unit List'!$P$7, 'Unit List'!AO845 * 'Unit List'!$AO$7, 'Unit List'!AO845)))),",",)</f>
        <v>0,</v>
      </c>
      <c r="I908" t="str">
        <f>CONCATENATE(IF(ISBLANK('Unit List'!AP845), IF(ISBLANK('Unit List'!R845), IF(ISBLANK('Unit List'!R845), IF(ISBLANK('Unit List'!AP845), IF(ISBLANK('Unit List'!R845), IF(ISBLANK('Unit List'!R845), IF(ISBLANK('Unit List'!AP845), IF(ISBLANK('Unit List'!R845), IF(ISBLANK('Unit List'!R845),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List'!R845='Unit List'!$P$5, 'Unit List'!$AP$5, IF('Unit List'!R845='Unit List'!$P$4, 'Unit List'!$AP$4, IF('Unit List'!R845='Unit List'!$P$7, 'Unit List'!R845 * 'Unit List'!$AP$7, 'Unit List'!R845)))), IF('Unit List'!R845='Unit List'!$P$5, 'Unit List'!$AP$5, IF('Unit List'!R845='Unit List'!$P$4, 'Unit List'!$AP$4, IF('Unit List'!R845='Unit List'!$P$7, 'Unit List'!R845 * 'Unit List'!$AP$7, 'Unit List'!R845)))), IF('Unit List'!AP845='Unit List'!$P$5, 'Unit List'!$AP$5, IF('Unit List'!AP845='Unit List'!$P$4, 'Unit List'!$AP$4, IF('Unit List'!AP845='Unit List'!$P$7, 'Unit List'!AP845 * 'Unit List'!$AP$7, 'Unit List'!AP845)))), IF('Unit List'!R845='Unit List'!$P$5, 'Unit List'!$AP$5, IF('Unit List'!R845='Unit List'!$P$4, 'Unit List'!$AP$4, IF('Unit List'!R845='Unit List'!$P$7, 'Unit List'!R845 * 'Unit List'!$AP$7, 'Unit List'!R845)))), IF('Unit List'!R845='Unit List'!$P$5, 'Unit List'!$AP$5, IF('Unit List'!R845='Unit List'!$P$4, 'Unit List'!$AP$4, IF('Unit List'!R845='Unit List'!$P$7, 'Unit List'!R845 * 'Unit List'!$AP$7, 'Unit List'!R845)))), IF('Unit List'!AP845='Unit List'!$P$5, 'Unit List'!$AP$5, IF('Unit List'!AP845='Unit List'!$P$4, 'Unit List'!$AP$4, IF('Unit List'!AP845='Unit List'!$P$7, 'Unit List'!AP845 * 'Unit List'!$AP$7, 'Unit List'!AP845)))), IF('Unit List'!R845='Unit List'!$P$5, 'Unit List'!$AP$5, IF('Unit List'!R845='Unit List'!$P$4, 'Unit List'!$AP$4, IF('Unit List'!R845='Unit List'!$P$7, 'Unit List'!R845 * 'Unit List'!$AP$7, 'Unit List'!R845)))), IF('Unit List'!R845='Unit List'!$P$5, 'Unit List'!$AP$5, IF('Unit List'!R845='Unit List'!$P$4, 'Unit List'!$AP$4, IF('Unit List'!R845='Unit List'!$P$7, 'Unit List'!R845 * 'Unit List'!$AP$7, 'Unit List'!R845)))), IF('Unit List'!AP845='Unit List'!$P$5, 'Unit List'!$AP$5, IF('Unit List'!AP845='Unit List'!$P$4, 'Unit List'!$AP$4, IF('Unit List'!AP845='Unit List'!$P$7, 'Unit List'!AP845 * 'Unit List'!$AP$7, 'Unit List'!AP845)))),",",)</f>
        <v>,</v>
      </c>
      <c r="J908" t="str">
        <f>CONCATENATE("'",IF(ISBLANK('Unit List'!AQ845), IF(ISBLANK('Unit List'!S845), IF(ISBLANK('Unit List'!S845), IF(ISBLANK('Unit List'!AQ845), IF(ISBLANK('Unit List'!S845), IF(ISBLANK('Unit List'!S845), IF(ISBLANK('Unit List'!AQ845), IF(ISBLANK('Unit List'!S845), IF(ISBLANK('Unit List'!S845),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List'!S845='Unit List'!$P$5, 'Unit List'!$AQ$5, IF('Unit List'!S845='Unit List'!$P$4, 'Unit List'!$AQ$4, 'Unit List'!S845))), IF('Unit List'!S845='Unit List'!$P$5, 'Unit List'!$AQ$5, IF('Unit List'!S845='Unit List'!$P$4, 'Unit List'!$AQ$4, 'Unit List'!S845))), IF('Unit List'!AQ845='Unit List'!$P$5, 'Unit List'!$AQ$5, IF('Unit List'!AQ845='Unit List'!$P$4, 'Unit List'!$AQ$4, 'Unit List'!AQ845))), IF('Unit List'!S845='Unit List'!$P$5, 'Unit List'!$AQ$5, IF('Unit List'!S845='Unit List'!$P$4, 'Unit List'!$AQ$4, 'Unit List'!S845))), IF('Unit List'!S845='Unit List'!$P$5, 'Unit List'!$AQ$5, IF('Unit List'!S845='Unit List'!$P$4, 'Unit List'!$AQ$4, 'Unit List'!S845))), IF('Unit List'!AQ845='Unit List'!$P$5, 'Unit List'!$AQ$5, IF('Unit List'!AQ845='Unit List'!$P$4, 'Unit List'!$AQ$4, 'Unit List'!AQ845))), IF('Unit List'!S845='Unit List'!$P$5, 'Unit List'!$AQ$5, IF('Unit List'!S845='Unit List'!$P$4, 'Unit List'!$AQ$4, 'Unit List'!S845))), IF('Unit List'!S845='Unit List'!$P$5, 'Unit List'!$AQ$5, IF('Unit List'!S845='Unit List'!$P$4, 'Unit List'!$AQ$4, 'Unit List'!S845))), IF('Unit List'!AQ845='Unit List'!$P$5, 'Unit List'!$AQ$5, IF('Unit List'!AQ845='Unit List'!$P$4, 'Unit List'!$AQ$4, 'Unit List'!AQ845))),"'),",)</f>
        <v>''),</v>
      </c>
    </row>
    <row r="909" spans="1:10" x14ac:dyDescent="0.25">
      <c r="A909" t="s">
        <v>2713</v>
      </c>
      <c r="B909" t="str">
        <f>CONCATENATE("'_",'Unit List'!C846,"',",)</f>
        <v>'_FRANCE',</v>
      </c>
      <c r="C909" t="str">
        <f>"'',"</f>
        <v>'',</v>
      </c>
      <c r="D909" t="str">
        <f>CONCATENATE("'",'Unit List'!E846,"',",)</f>
        <v>'KNIGHT',</v>
      </c>
      <c r="E909" t="str">
        <f>CONCATENATE("'",'Unit List'!F846,"',",)</f>
        <v>'KNIGHT',</v>
      </c>
      <c r="F909" t="str">
        <f>CONCATENATE("'_",'Unit List'!G846,"',",)</f>
        <v>'_V2',</v>
      </c>
      <c r="G909" t="str">
        <f>CONCATENATE("'",'Unit List'!H846,"',",)</f>
        <v>'Knight_France',</v>
      </c>
      <c r="H909" t="str">
        <f>CONCATENATE(IF(ISBLANK('Unit List'!AO846), IF(ISBLANK('Unit List'!Q846), IF(ISBLANK('Unit List'!Q846), IF(ISBLANK('Unit List'!AO846), IF(ISBLANK('Unit List'!Q846), IF(ISBLANK('Unit List'!Q846), IF(ISBLANK('Unit List'!AO846), IF(ISBLANK('Unit List'!Q846), IF(ISBLANK('Unit List'!Q846),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List'!Q846='Unit List'!$P$5, 'Unit List'!$AO$5, IF('Unit List'!Q846='Unit List'!$P$4, 'Unit List'!$AO$4, IF('Unit List'!Q846='Unit List'!$P$7, 'Unit List'!Q846 * 'Unit List'!$AO$7, 'Unit List'!Q846)))), IF('Unit List'!Q846='Unit List'!$P$5, 'Unit List'!$AO$5, IF('Unit List'!Q846='Unit List'!$P$4, 'Unit List'!$AO$4, IF('Unit List'!Q846='Unit List'!$P$7, 'Unit List'!Q846 * 'Unit List'!$AO$7, 'Unit List'!Q846)))), IF('Unit List'!AO846='Unit List'!$P$5, 'Unit List'!$AO$5, IF('Unit List'!AO846='Unit List'!$P$4, 'Unit List'!$AO$4, IF('Unit List'!AO846='Unit List'!$P$7, 'Unit List'!AO846 * 'Unit List'!$AO$7, 'Unit List'!AO846)))), IF('Unit List'!Q846='Unit List'!$P$5, 'Unit List'!$AO$5, IF('Unit List'!Q846='Unit List'!$P$4, 'Unit List'!$AO$4, IF('Unit List'!Q846='Unit List'!$P$7, 'Unit List'!Q846 * 'Unit List'!$AO$7, 'Unit List'!Q846)))), IF('Unit List'!Q846='Unit List'!$P$5, 'Unit List'!$AO$5, IF('Unit List'!Q846='Unit List'!$P$4, 'Unit List'!$AO$4, IF('Unit List'!Q846='Unit List'!$P$7, 'Unit List'!Q846 * 'Unit List'!$AO$7, 'Unit List'!Q846)))), IF('Unit List'!AO846='Unit List'!$P$5, 'Unit List'!$AO$5, IF('Unit List'!AO846='Unit List'!$P$4, 'Unit List'!$AO$4, IF('Unit List'!AO846='Unit List'!$P$7, 'Unit List'!AO846 * 'Unit List'!$AO$7, 'Unit List'!AO846)))), IF('Unit List'!Q846='Unit List'!$P$5, 'Unit List'!$AO$5, IF('Unit List'!Q846='Unit List'!$P$4, 'Unit List'!$AO$4, IF('Unit List'!Q846='Unit List'!$P$7, 'Unit List'!Q846 * 'Unit List'!$AO$7, 'Unit List'!Q846)))), IF('Unit List'!Q846='Unit List'!$P$5, 'Unit List'!$AO$5, IF('Unit List'!Q846='Unit List'!$P$4, 'Unit List'!$AO$4, IF('Unit List'!Q846='Unit List'!$P$7, 'Unit List'!Q846 * 'Unit List'!$AO$7, 'Unit List'!Q846)))), IF('Unit List'!AO846='Unit List'!$P$5, 'Unit List'!$AO$5, IF('Unit List'!AO846='Unit List'!$P$4, 'Unit List'!$AO$4, IF('Unit List'!AO846='Unit List'!$P$7, 'Unit List'!AO846 * 'Unit List'!$AO$7, 'Unit List'!AO846)))),",",)</f>
        <v>1,</v>
      </c>
      <c r="I909" t="str">
        <f>CONCATENATE(IF(ISBLANK('Unit List'!AP846), IF(ISBLANK('Unit List'!R846), IF(ISBLANK('Unit List'!R846), IF(ISBLANK('Unit List'!AP846), IF(ISBLANK('Unit List'!R846), IF(ISBLANK('Unit List'!R846), IF(ISBLANK('Unit List'!AP846), IF(ISBLANK('Unit List'!R846), IF(ISBLANK('Unit List'!R846),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List'!R846='Unit List'!$P$5, 'Unit List'!$AP$5, IF('Unit List'!R846='Unit List'!$P$4, 'Unit List'!$AP$4, IF('Unit List'!R846='Unit List'!$P$7, 'Unit List'!R846 * 'Unit List'!$AP$7, 'Unit List'!R846)))), IF('Unit List'!R846='Unit List'!$P$5, 'Unit List'!$AP$5, IF('Unit List'!R846='Unit List'!$P$4, 'Unit List'!$AP$4, IF('Unit List'!R846='Unit List'!$P$7, 'Unit List'!R846 * 'Unit List'!$AP$7, 'Unit List'!R846)))), IF('Unit List'!AP846='Unit List'!$P$5, 'Unit List'!$AP$5, IF('Unit List'!AP846='Unit List'!$P$4, 'Unit List'!$AP$4, IF('Unit List'!AP846='Unit List'!$P$7, 'Unit List'!AP846 * 'Unit List'!$AP$7, 'Unit List'!AP846)))), IF('Unit List'!R846='Unit List'!$P$5, 'Unit List'!$AP$5, IF('Unit List'!R846='Unit List'!$P$4, 'Unit List'!$AP$4, IF('Unit List'!R846='Unit List'!$P$7, 'Unit List'!R846 * 'Unit List'!$AP$7, 'Unit List'!R846)))), IF('Unit List'!R846='Unit List'!$P$5, 'Unit List'!$AP$5, IF('Unit List'!R846='Unit List'!$P$4, 'Unit List'!$AP$4, IF('Unit List'!R846='Unit List'!$P$7, 'Unit List'!R846 * 'Unit List'!$AP$7, 'Unit List'!R846)))), IF('Unit List'!AP846='Unit List'!$P$5, 'Unit List'!$AP$5, IF('Unit List'!AP846='Unit List'!$P$4, 'Unit List'!$AP$4, IF('Unit List'!AP846='Unit List'!$P$7, 'Unit List'!AP846 * 'Unit List'!$AP$7, 'Unit List'!AP846)))), IF('Unit List'!R846='Unit List'!$P$5, 'Unit List'!$AP$5, IF('Unit List'!R846='Unit List'!$P$4, 'Unit List'!$AP$4, IF('Unit List'!R846='Unit List'!$P$7, 'Unit List'!R846 * 'Unit List'!$AP$7, 'Unit List'!R846)))), IF('Unit List'!R846='Unit List'!$P$5, 'Unit List'!$AP$5, IF('Unit List'!R846='Unit List'!$P$4, 'Unit List'!$AP$4, IF('Unit List'!R846='Unit List'!$P$7, 'Unit List'!R846 * 'Unit List'!$AP$7, 'Unit List'!R846)))), IF('Unit List'!AP846='Unit List'!$P$5, 'Unit List'!$AP$5, IF('Unit List'!AP846='Unit List'!$P$4, 'Unit List'!$AP$4, IF('Unit List'!AP846='Unit List'!$P$7, 'Unit List'!AP846 * 'Unit List'!$AP$7, 'Unit List'!AP846)))),",",)</f>
        <v>,</v>
      </c>
      <c r="J909" t="str">
        <f>CONCATENATE("'",IF(ISBLANK('Unit List'!AQ846), IF(ISBLANK('Unit List'!S846), IF(ISBLANK('Unit List'!S846), IF(ISBLANK('Unit List'!AQ846), IF(ISBLANK('Unit List'!S846), IF(ISBLANK('Unit List'!S846), IF(ISBLANK('Unit List'!AQ846), IF(ISBLANK('Unit List'!S846), IF(ISBLANK('Unit List'!S846),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List'!S846='Unit List'!$P$5, 'Unit List'!$AQ$5, IF('Unit List'!S846='Unit List'!$P$4, 'Unit List'!$AQ$4, 'Unit List'!S846))), IF('Unit List'!S846='Unit List'!$P$5, 'Unit List'!$AQ$5, IF('Unit List'!S846='Unit List'!$P$4, 'Unit List'!$AQ$4, 'Unit List'!S846))), IF('Unit List'!AQ846='Unit List'!$P$5, 'Unit List'!$AQ$5, IF('Unit List'!AQ846='Unit List'!$P$4, 'Unit List'!$AQ$4, 'Unit List'!AQ846))), IF('Unit List'!S846='Unit List'!$P$5, 'Unit List'!$AQ$5, IF('Unit List'!S846='Unit List'!$P$4, 'Unit List'!$AQ$4, 'Unit List'!S846))), IF('Unit List'!S846='Unit List'!$P$5, 'Unit List'!$AQ$5, IF('Unit List'!S846='Unit List'!$P$4, 'Unit List'!$AQ$4, 'Unit List'!S846))), IF('Unit List'!AQ846='Unit List'!$P$5, 'Unit List'!$AQ$5, IF('Unit List'!AQ846='Unit List'!$P$4, 'Unit List'!$AQ$4, 'Unit List'!AQ846))), IF('Unit List'!S846='Unit List'!$P$5, 'Unit List'!$AQ$5, IF('Unit List'!S846='Unit List'!$P$4, 'Unit List'!$AQ$4, 'Unit List'!S846))), IF('Unit List'!S846='Unit List'!$P$5, 'Unit List'!$AQ$5, IF('Unit List'!S846='Unit List'!$P$4, 'Unit List'!$AQ$4, 'Unit List'!S846))), IF('Unit List'!AQ846='Unit List'!$P$5, 'Unit List'!$AQ$5, IF('Unit List'!AQ846='Unit List'!$P$4, 'Unit List'!$AQ$4, 'Unit List'!AQ846))),"'),",)</f>
        <v>''),</v>
      </c>
    </row>
    <row r="910" spans="1:10" x14ac:dyDescent="0.25">
      <c r="A910" t="s">
        <v>2713</v>
      </c>
      <c r="B910" t="str">
        <f>CONCATENATE("'_",'Unit List'!C847,"',",)</f>
        <v>'_FRANCE',</v>
      </c>
      <c r="C910" t="str">
        <f>"'',"</f>
        <v>'',</v>
      </c>
      <c r="D910" t="str">
        <f>CONCATENATE("'",'Unit List'!E847,"',",)</f>
        <v>'KNIGHT',</v>
      </c>
      <c r="E910" t="str">
        <f>CONCATENATE("'",'Unit List'!F847,"',",)</f>
        <v>'KNIGHT',</v>
      </c>
      <c r="F910" t="str">
        <f>CONCATENATE("'_",'Unit List'!G847,"',",)</f>
        <v>'_V3',</v>
      </c>
      <c r="G910" t="str">
        <f>CONCATENATE("'",'Unit List'!H847,"',",)</f>
        <v>'Knight_France_v2',</v>
      </c>
      <c r="H910" t="str">
        <f>CONCATENATE(IF(ISBLANK('Unit List'!AO847), IF(ISBLANK('Unit List'!Q847), IF(ISBLANK('Unit List'!Q847), IF(ISBLANK('Unit List'!AO847), IF(ISBLANK('Unit List'!Q847), IF(ISBLANK('Unit List'!Q847), IF(ISBLANK('Unit List'!AO847), IF(ISBLANK('Unit List'!Q847), IF(ISBLANK('Unit List'!Q847),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List'!Q847='Unit List'!$P$5, 'Unit List'!$AO$5, IF('Unit List'!Q847='Unit List'!$P$4, 'Unit List'!$AO$4, IF('Unit List'!Q847='Unit List'!$P$7, 'Unit List'!Q847 * 'Unit List'!$AO$7, 'Unit List'!Q847)))), IF('Unit List'!Q847='Unit List'!$P$5, 'Unit List'!$AO$5, IF('Unit List'!Q847='Unit List'!$P$4, 'Unit List'!$AO$4, IF('Unit List'!Q847='Unit List'!$P$7, 'Unit List'!Q847 * 'Unit List'!$AO$7, 'Unit List'!Q847)))), IF('Unit List'!AO847='Unit List'!$P$5, 'Unit List'!$AO$5, IF('Unit List'!AO847='Unit List'!$P$4, 'Unit List'!$AO$4, IF('Unit List'!AO847='Unit List'!$P$7, 'Unit List'!AO847 * 'Unit List'!$AO$7, 'Unit List'!AO847)))), IF('Unit List'!Q847='Unit List'!$P$5, 'Unit List'!$AO$5, IF('Unit List'!Q847='Unit List'!$P$4, 'Unit List'!$AO$4, IF('Unit List'!Q847='Unit List'!$P$7, 'Unit List'!Q847 * 'Unit List'!$AO$7, 'Unit List'!Q847)))), IF('Unit List'!Q847='Unit List'!$P$5, 'Unit List'!$AO$5, IF('Unit List'!Q847='Unit List'!$P$4, 'Unit List'!$AO$4, IF('Unit List'!Q847='Unit List'!$P$7, 'Unit List'!Q847 * 'Unit List'!$AO$7, 'Unit List'!Q847)))), IF('Unit List'!AO847='Unit List'!$P$5, 'Unit List'!$AO$5, IF('Unit List'!AO847='Unit List'!$P$4, 'Unit List'!$AO$4, IF('Unit List'!AO847='Unit List'!$P$7, 'Unit List'!AO847 * 'Unit List'!$AO$7, 'Unit List'!AO847)))), IF('Unit List'!Q847='Unit List'!$P$5, 'Unit List'!$AO$5, IF('Unit List'!Q847='Unit List'!$P$4, 'Unit List'!$AO$4, IF('Unit List'!Q847='Unit List'!$P$7, 'Unit List'!Q847 * 'Unit List'!$AO$7, 'Unit List'!Q847)))), IF('Unit List'!Q847='Unit List'!$P$5, 'Unit List'!$AO$5, IF('Unit List'!Q847='Unit List'!$P$4, 'Unit List'!$AO$4, IF('Unit List'!Q847='Unit List'!$P$7, 'Unit List'!Q847 * 'Unit List'!$AO$7, 'Unit List'!Q847)))), IF('Unit List'!AO847='Unit List'!$P$5, 'Unit List'!$AO$5, IF('Unit List'!AO847='Unit List'!$P$4, 'Unit List'!$AO$4, IF('Unit List'!AO847='Unit List'!$P$7, 'Unit List'!AO847 * 'Unit List'!$AO$7, 'Unit List'!AO847)))),",",)</f>
        <v>1,</v>
      </c>
      <c r="I910" t="str">
        <f>CONCATENATE(IF(ISBLANK('Unit List'!AP847), IF(ISBLANK('Unit List'!R847), IF(ISBLANK('Unit List'!R847), IF(ISBLANK('Unit List'!AP847), IF(ISBLANK('Unit List'!R847), IF(ISBLANK('Unit List'!R847), IF(ISBLANK('Unit List'!AP847), IF(ISBLANK('Unit List'!R847), IF(ISBLANK('Unit List'!R847),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List'!R847='Unit List'!$P$5, 'Unit List'!$AP$5, IF('Unit List'!R847='Unit List'!$P$4, 'Unit List'!$AP$4, IF('Unit List'!R847='Unit List'!$P$7, 'Unit List'!R847 * 'Unit List'!$AP$7, 'Unit List'!R847)))), IF('Unit List'!R847='Unit List'!$P$5, 'Unit List'!$AP$5, IF('Unit List'!R847='Unit List'!$P$4, 'Unit List'!$AP$4, IF('Unit List'!R847='Unit List'!$P$7, 'Unit List'!R847 * 'Unit List'!$AP$7, 'Unit List'!R847)))), IF('Unit List'!AP847='Unit List'!$P$5, 'Unit List'!$AP$5, IF('Unit List'!AP847='Unit List'!$P$4, 'Unit List'!$AP$4, IF('Unit List'!AP847='Unit List'!$P$7, 'Unit List'!AP847 * 'Unit List'!$AP$7, 'Unit List'!AP847)))), IF('Unit List'!R847='Unit List'!$P$5, 'Unit List'!$AP$5, IF('Unit List'!R847='Unit List'!$P$4, 'Unit List'!$AP$4, IF('Unit List'!R847='Unit List'!$P$7, 'Unit List'!R847 * 'Unit List'!$AP$7, 'Unit List'!R847)))), IF('Unit List'!R847='Unit List'!$P$5, 'Unit List'!$AP$5, IF('Unit List'!R847='Unit List'!$P$4, 'Unit List'!$AP$4, IF('Unit List'!R847='Unit List'!$P$7, 'Unit List'!R847 * 'Unit List'!$AP$7, 'Unit List'!R847)))), IF('Unit List'!AP847='Unit List'!$P$5, 'Unit List'!$AP$5, IF('Unit List'!AP847='Unit List'!$P$4, 'Unit List'!$AP$4, IF('Unit List'!AP847='Unit List'!$P$7, 'Unit List'!AP847 * 'Unit List'!$AP$7, 'Unit List'!AP847)))), IF('Unit List'!R847='Unit List'!$P$5, 'Unit List'!$AP$5, IF('Unit List'!R847='Unit List'!$P$4, 'Unit List'!$AP$4, IF('Unit List'!R847='Unit List'!$P$7, 'Unit List'!R847 * 'Unit List'!$AP$7, 'Unit List'!R847)))), IF('Unit List'!R847='Unit List'!$P$5, 'Unit List'!$AP$5, IF('Unit List'!R847='Unit List'!$P$4, 'Unit List'!$AP$4, IF('Unit List'!R847='Unit List'!$P$7, 'Unit List'!R847 * 'Unit List'!$AP$7, 'Unit List'!R847)))), IF('Unit List'!AP847='Unit List'!$P$5, 'Unit List'!$AP$5, IF('Unit List'!AP847='Unit List'!$P$4, 'Unit List'!$AP$4, IF('Unit List'!AP847='Unit List'!$P$7, 'Unit List'!AP847 * 'Unit List'!$AP$7, 'Unit List'!AP847)))),",",)</f>
        <v>,</v>
      </c>
      <c r="J910" t="str">
        <f>CONCATENATE("'",IF(ISBLANK('Unit List'!AQ847), IF(ISBLANK('Unit List'!S847), IF(ISBLANK('Unit List'!S847), IF(ISBLANK('Unit List'!AQ847), IF(ISBLANK('Unit List'!S847), IF(ISBLANK('Unit List'!S847), IF(ISBLANK('Unit List'!AQ847), IF(ISBLANK('Unit List'!S847), IF(ISBLANK('Unit List'!S847),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List'!S847='Unit List'!$P$5, 'Unit List'!$AQ$5, IF('Unit List'!S847='Unit List'!$P$4, 'Unit List'!$AQ$4, 'Unit List'!S847))), IF('Unit List'!S847='Unit List'!$P$5, 'Unit List'!$AQ$5, IF('Unit List'!S847='Unit List'!$P$4, 'Unit List'!$AQ$4, 'Unit List'!S847))), IF('Unit List'!AQ847='Unit List'!$P$5, 'Unit List'!$AQ$5, IF('Unit List'!AQ847='Unit List'!$P$4, 'Unit List'!$AQ$4, 'Unit List'!AQ847))), IF('Unit List'!S847='Unit List'!$P$5, 'Unit List'!$AQ$5, IF('Unit List'!S847='Unit List'!$P$4, 'Unit List'!$AQ$4, 'Unit List'!S847))), IF('Unit List'!S847='Unit List'!$P$5, 'Unit List'!$AQ$5, IF('Unit List'!S847='Unit List'!$P$4, 'Unit List'!$AQ$4, 'Unit List'!S847))), IF('Unit List'!AQ847='Unit List'!$P$5, 'Unit List'!$AQ$5, IF('Unit List'!AQ847='Unit List'!$P$4, 'Unit List'!$AQ$4, 'Unit List'!AQ847))), IF('Unit List'!S847='Unit List'!$P$5, 'Unit List'!$AQ$5, IF('Unit List'!S847='Unit List'!$P$4, 'Unit List'!$AQ$4, 'Unit List'!S847))), IF('Unit List'!S847='Unit List'!$P$5, 'Unit List'!$AQ$5, IF('Unit List'!S847='Unit List'!$P$4, 'Unit List'!$AQ$4, 'Unit List'!S847))), IF('Unit List'!AQ847='Unit List'!$P$5, 'Unit List'!$AQ$5, IF('Unit List'!AQ847='Unit List'!$P$4, 'Unit List'!$AQ$4, 'Unit List'!AQ847))),"'),",)</f>
        <v>''),</v>
      </c>
    </row>
    <row r="911" spans="1:10" x14ac:dyDescent="0.25">
      <c r="A911" t="s">
        <v>2713</v>
      </c>
      <c r="B911" t="str">
        <f>CONCATENATE("'_",'Unit List'!C848,"',",)</f>
        <v>'_GERMANY',</v>
      </c>
      <c r="C911" t="str">
        <f>"'',"</f>
        <v>'',</v>
      </c>
      <c r="D911" t="str">
        <f>CONCATENATE("'",'Unit List'!E848,"',",)</f>
        <v>'KNIGHT',</v>
      </c>
      <c r="E911" t="str">
        <f>CONCATENATE("'",'Unit List'!F848,"',",)</f>
        <v>'KNIGHT',</v>
      </c>
      <c r="F911" t="str">
        <f>"'',"</f>
        <v>'',</v>
      </c>
      <c r="G911" t="str">
        <f>CONCATENATE("'",'Unit List'!H848,"',",)</f>
        <v>'Knight_German',</v>
      </c>
      <c r="H911" t="str">
        <f>CONCATENATE(IF(ISBLANK('Unit List'!AO848), IF(ISBLANK('Unit List'!Q848), IF(ISBLANK('Unit List'!Q848), IF(ISBLANK('Unit List'!AO848), IF(ISBLANK('Unit List'!Q848), IF(ISBLANK('Unit List'!Q848), IF(ISBLANK('Unit List'!AO848), IF(ISBLANK('Unit List'!Q848), IF(ISBLANK('Unit List'!Q848),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List'!Q848='Unit List'!$P$5, 'Unit List'!$AO$5, IF('Unit List'!Q848='Unit List'!$P$4, 'Unit List'!$AO$4, IF('Unit List'!Q848='Unit List'!$P$7, 'Unit List'!Q848 * 'Unit List'!$AO$7, 'Unit List'!Q848)))), IF('Unit List'!Q848='Unit List'!$P$5, 'Unit List'!$AO$5, IF('Unit List'!Q848='Unit List'!$P$4, 'Unit List'!$AO$4, IF('Unit List'!Q848='Unit List'!$P$7, 'Unit List'!Q848 * 'Unit List'!$AO$7, 'Unit List'!Q848)))), IF('Unit List'!AO848='Unit List'!$P$5, 'Unit List'!$AO$5, IF('Unit List'!AO848='Unit List'!$P$4, 'Unit List'!$AO$4, IF('Unit List'!AO848='Unit List'!$P$7, 'Unit List'!AO848 * 'Unit List'!$AO$7, 'Unit List'!AO848)))), IF('Unit List'!Q848='Unit List'!$P$5, 'Unit List'!$AO$5, IF('Unit List'!Q848='Unit List'!$P$4, 'Unit List'!$AO$4, IF('Unit List'!Q848='Unit List'!$P$7, 'Unit List'!Q848 * 'Unit List'!$AO$7, 'Unit List'!Q848)))), IF('Unit List'!Q848='Unit List'!$P$5, 'Unit List'!$AO$5, IF('Unit List'!Q848='Unit List'!$P$4, 'Unit List'!$AO$4, IF('Unit List'!Q848='Unit List'!$P$7, 'Unit List'!Q848 * 'Unit List'!$AO$7, 'Unit List'!Q848)))), IF('Unit List'!AO848='Unit List'!$P$5, 'Unit List'!$AO$5, IF('Unit List'!AO848='Unit List'!$P$4, 'Unit List'!$AO$4, IF('Unit List'!AO848='Unit List'!$P$7, 'Unit List'!AO848 * 'Unit List'!$AO$7, 'Unit List'!AO848)))), IF('Unit List'!Q848='Unit List'!$P$5, 'Unit List'!$AO$5, IF('Unit List'!Q848='Unit List'!$P$4, 'Unit List'!$AO$4, IF('Unit List'!Q848='Unit List'!$P$7, 'Unit List'!Q848 * 'Unit List'!$AO$7, 'Unit List'!Q848)))), IF('Unit List'!Q848='Unit List'!$P$5, 'Unit List'!$AO$5, IF('Unit List'!Q848='Unit List'!$P$4, 'Unit List'!$AO$4, IF('Unit List'!Q848='Unit List'!$P$7, 'Unit List'!Q848 * 'Unit List'!$AO$7, 'Unit List'!Q848)))), IF('Unit List'!AO848='Unit List'!$P$5, 'Unit List'!$AO$5, IF('Unit List'!AO848='Unit List'!$P$4, 'Unit List'!$AO$4, IF('Unit List'!AO848='Unit List'!$P$7, 'Unit List'!AO848 * 'Unit List'!$AO$7, 'Unit List'!AO848)))),",",)</f>
        <v>1,</v>
      </c>
      <c r="I911" t="str">
        <f>CONCATENATE(IF(ISBLANK('Unit List'!AP848), IF(ISBLANK('Unit List'!R848), IF(ISBLANK('Unit List'!R848), IF(ISBLANK('Unit List'!AP848), IF(ISBLANK('Unit List'!R848), IF(ISBLANK('Unit List'!R848), IF(ISBLANK('Unit List'!AP848), IF(ISBLANK('Unit List'!R848), IF(ISBLANK('Unit List'!R848),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List'!R848='Unit List'!$P$5, 'Unit List'!$AP$5, IF('Unit List'!R848='Unit List'!$P$4, 'Unit List'!$AP$4, IF('Unit List'!R848='Unit List'!$P$7, 'Unit List'!R848 * 'Unit List'!$AP$7, 'Unit List'!R848)))), IF('Unit List'!R848='Unit List'!$P$5, 'Unit List'!$AP$5, IF('Unit List'!R848='Unit List'!$P$4, 'Unit List'!$AP$4, IF('Unit List'!R848='Unit List'!$P$7, 'Unit List'!R848 * 'Unit List'!$AP$7, 'Unit List'!R848)))), IF('Unit List'!AP848='Unit List'!$P$5, 'Unit List'!$AP$5, IF('Unit List'!AP848='Unit List'!$P$4, 'Unit List'!$AP$4, IF('Unit List'!AP848='Unit List'!$P$7, 'Unit List'!AP848 * 'Unit List'!$AP$7, 'Unit List'!AP848)))), IF('Unit List'!R848='Unit List'!$P$5, 'Unit List'!$AP$5, IF('Unit List'!R848='Unit List'!$P$4, 'Unit List'!$AP$4, IF('Unit List'!R848='Unit List'!$P$7, 'Unit List'!R848 * 'Unit List'!$AP$7, 'Unit List'!R848)))), IF('Unit List'!R848='Unit List'!$P$5, 'Unit List'!$AP$5, IF('Unit List'!R848='Unit List'!$P$4, 'Unit List'!$AP$4, IF('Unit List'!R848='Unit List'!$P$7, 'Unit List'!R848 * 'Unit List'!$AP$7, 'Unit List'!R848)))), IF('Unit List'!AP848='Unit List'!$P$5, 'Unit List'!$AP$5, IF('Unit List'!AP848='Unit List'!$P$4, 'Unit List'!$AP$4, IF('Unit List'!AP848='Unit List'!$P$7, 'Unit List'!AP848 * 'Unit List'!$AP$7, 'Unit List'!AP848)))), IF('Unit List'!R848='Unit List'!$P$5, 'Unit List'!$AP$5, IF('Unit List'!R848='Unit List'!$P$4, 'Unit List'!$AP$4, IF('Unit List'!R848='Unit List'!$P$7, 'Unit List'!R848 * 'Unit List'!$AP$7, 'Unit List'!R848)))), IF('Unit List'!R848='Unit List'!$P$5, 'Unit List'!$AP$5, IF('Unit List'!R848='Unit List'!$P$4, 'Unit List'!$AP$4, IF('Unit List'!R848='Unit List'!$P$7, 'Unit List'!R848 * 'Unit List'!$AP$7, 'Unit List'!R848)))), IF('Unit List'!AP848='Unit List'!$P$5, 'Unit List'!$AP$5, IF('Unit List'!AP848='Unit List'!$P$4, 'Unit List'!$AP$4, IF('Unit List'!AP848='Unit List'!$P$7, 'Unit List'!AP848 * 'Unit List'!$AP$7, 'Unit List'!AP848)))),",",)</f>
        <v>,</v>
      </c>
      <c r="J911" t="str">
        <f>CONCATENATE("'",IF(ISBLANK('Unit List'!AQ848), IF(ISBLANK('Unit List'!S848), IF(ISBLANK('Unit List'!S848), IF(ISBLANK('Unit List'!AQ848), IF(ISBLANK('Unit List'!S848), IF(ISBLANK('Unit List'!S848), IF(ISBLANK('Unit List'!AQ848), IF(ISBLANK('Unit List'!S848), IF(ISBLANK('Unit List'!S848),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List'!S848='Unit List'!$P$5, 'Unit List'!$AQ$5, IF('Unit List'!S848='Unit List'!$P$4, 'Unit List'!$AQ$4, 'Unit List'!S848))), IF('Unit List'!S848='Unit List'!$P$5, 'Unit List'!$AQ$5, IF('Unit List'!S848='Unit List'!$P$4, 'Unit List'!$AQ$4, 'Unit List'!S848))), IF('Unit List'!AQ848='Unit List'!$P$5, 'Unit List'!$AQ$5, IF('Unit List'!AQ848='Unit List'!$P$4, 'Unit List'!$AQ$4, 'Unit List'!AQ848))), IF('Unit List'!S848='Unit List'!$P$5, 'Unit List'!$AQ$5, IF('Unit List'!S848='Unit List'!$P$4, 'Unit List'!$AQ$4, 'Unit List'!S848))), IF('Unit List'!S848='Unit List'!$P$5, 'Unit List'!$AQ$5, IF('Unit List'!S848='Unit List'!$P$4, 'Unit List'!$AQ$4, 'Unit List'!S848))), IF('Unit List'!AQ848='Unit List'!$P$5, 'Unit List'!$AQ$5, IF('Unit List'!AQ848='Unit List'!$P$4, 'Unit List'!$AQ$4, 'Unit List'!AQ848))), IF('Unit List'!S848='Unit List'!$P$5, 'Unit List'!$AQ$5, IF('Unit List'!S848='Unit List'!$P$4, 'Unit List'!$AQ$4, 'Unit List'!S848))), IF('Unit List'!S848='Unit List'!$P$5, 'Unit List'!$AQ$5, IF('Unit List'!S848='Unit List'!$P$4, 'Unit List'!$AQ$4, 'Unit List'!S848))), IF('Unit List'!AQ848='Unit List'!$P$5, 'Unit List'!$AQ$5, IF('Unit List'!AQ848='Unit List'!$P$4, 'Unit List'!$AQ$4, 'Unit List'!AQ848))),"'),",)</f>
        <v>''),</v>
      </c>
    </row>
    <row r="912" spans="1:10" x14ac:dyDescent="0.25">
      <c r="A912" t="s">
        <v>2713</v>
      </c>
      <c r="B912" t="str">
        <f>CONCATENATE("'_",'Unit List'!C849,"',",)</f>
        <v>'_GERMANY',</v>
      </c>
      <c r="C912" t="str">
        <f>"'',"</f>
        <v>'',</v>
      </c>
      <c r="D912" t="str">
        <f>CONCATENATE("'",'Unit List'!E849,"',",)</f>
        <v>'KNIGHT',</v>
      </c>
      <c r="E912" t="str">
        <f>CONCATENATE("'",'Unit List'!F849,"',",)</f>
        <v>'KNIGHT',</v>
      </c>
      <c r="F912" t="str">
        <f>CONCATENATE("'_",'Unit List'!G849,"',",)</f>
        <v>'_V2',</v>
      </c>
      <c r="G912" t="str">
        <f>CONCATENATE("'",'Unit List'!H849,"',",)</f>
        <v>'gerkn1_knight',</v>
      </c>
      <c r="H912" t="str">
        <f>CONCATENATE(IF(ISBLANK('Unit List'!AO849), IF(ISBLANK('Unit List'!Q849), IF(ISBLANK('Unit List'!Q849), IF(ISBLANK('Unit List'!AO849), IF(ISBLANK('Unit List'!Q849), IF(ISBLANK('Unit List'!Q849), IF(ISBLANK('Unit List'!AO849), IF(ISBLANK('Unit List'!Q849), IF(ISBLANK('Unit List'!Q849),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List'!Q849='Unit List'!$P$5, 'Unit List'!$AO$5, IF('Unit List'!Q849='Unit List'!$P$4, 'Unit List'!$AO$4, IF('Unit List'!Q849='Unit List'!$P$7, 'Unit List'!Q849 * 'Unit List'!$AO$7, 'Unit List'!Q849)))), IF('Unit List'!Q849='Unit List'!$P$5, 'Unit List'!$AO$5, IF('Unit List'!Q849='Unit List'!$P$4, 'Unit List'!$AO$4, IF('Unit List'!Q849='Unit List'!$P$7, 'Unit List'!Q849 * 'Unit List'!$AO$7, 'Unit List'!Q849)))), IF('Unit List'!AO849='Unit List'!$P$5, 'Unit List'!$AO$5, IF('Unit List'!AO849='Unit List'!$P$4, 'Unit List'!$AO$4, IF('Unit List'!AO849='Unit List'!$P$7, 'Unit List'!AO849 * 'Unit List'!$AO$7, 'Unit List'!AO849)))), IF('Unit List'!Q849='Unit List'!$P$5, 'Unit List'!$AO$5, IF('Unit List'!Q849='Unit List'!$P$4, 'Unit List'!$AO$4, IF('Unit List'!Q849='Unit List'!$P$7, 'Unit List'!Q849 * 'Unit List'!$AO$7, 'Unit List'!Q849)))), IF('Unit List'!Q849='Unit List'!$P$5, 'Unit List'!$AO$5, IF('Unit List'!Q849='Unit List'!$P$4, 'Unit List'!$AO$4, IF('Unit List'!Q849='Unit List'!$P$7, 'Unit List'!Q849 * 'Unit List'!$AO$7, 'Unit List'!Q849)))), IF('Unit List'!AO849='Unit List'!$P$5, 'Unit List'!$AO$5, IF('Unit List'!AO849='Unit List'!$P$4, 'Unit List'!$AO$4, IF('Unit List'!AO849='Unit List'!$P$7, 'Unit List'!AO849 * 'Unit List'!$AO$7, 'Unit List'!AO849)))), IF('Unit List'!Q849='Unit List'!$P$5, 'Unit List'!$AO$5, IF('Unit List'!Q849='Unit List'!$P$4, 'Unit List'!$AO$4, IF('Unit List'!Q849='Unit List'!$P$7, 'Unit List'!Q849 * 'Unit List'!$AO$7, 'Unit List'!Q849)))), IF('Unit List'!Q849='Unit List'!$P$5, 'Unit List'!$AO$5, IF('Unit List'!Q849='Unit List'!$P$4, 'Unit List'!$AO$4, IF('Unit List'!Q849='Unit List'!$P$7, 'Unit List'!Q849 * 'Unit List'!$AO$7, 'Unit List'!Q849)))), IF('Unit List'!AO849='Unit List'!$P$5, 'Unit List'!$AO$5, IF('Unit List'!AO849='Unit List'!$P$4, 'Unit List'!$AO$4, IF('Unit List'!AO849='Unit List'!$P$7, 'Unit List'!AO849 * 'Unit List'!$AO$7, 'Unit List'!AO849)))),",",)</f>
        <v>1,</v>
      </c>
      <c r="I912" t="str">
        <f>CONCATENATE(IF(ISBLANK('Unit List'!AP849), IF(ISBLANK('Unit List'!R849), IF(ISBLANK('Unit List'!R849), IF(ISBLANK('Unit List'!AP849), IF(ISBLANK('Unit List'!R849), IF(ISBLANK('Unit List'!R849), IF(ISBLANK('Unit List'!AP849), IF(ISBLANK('Unit List'!R849), IF(ISBLANK('Unit List'!R849),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List'!R849='Unit List'!$P$5, 'Unit List'!$AP$5, IF('Unit List'!R849='Unit List'!$P$4, 'Unit List'!$AP$4, IF('Unit List'!R849='Unit List'!$P$7, 'Unit List'!R849 * 'Unit List'!$AP$7, 'Unit List'!R849)))), IF('Unit List'!R849='Unit List'!$P$5, 'Unit List'!$AP$5, IF('Unit List'!R849='Unit List'!$P$4, 'Unit List'!$AP$4, IF('Unit List'!R849='Unit List'!$P$7, 'Unit List'!R849 * 'Unit List'!$AP$7, 'Unit List'!R849)))), IF('Unit List'!AP849='Unit List'!$P$5, 'Unit List'!$AP$5, IF('Unit List'!AP849='Unit List'!$P$4, 'Unit List'!$AP$4, IF('Unit List'!AP849='Unit List'!$P$7, 'Unit List'!AP849 * 'Unit List'!$AP$7, 'Unit List'!AP849)))), IF('Unit List'!R849='Unit List'!$P$5, 'Unit List'!$AP$5, IF('Unit List'!R849='Unit List'!$P$4, 'Unit List'!$AP$4, IF('Unit List'!R849='Unit List'!$P$7, 'Unit List'!R849 * 'Unit List'!$AP$7, 'Unit List'!R849)))), IF('Unit List'!R849='Unit List'!$P$5, 'Unit List'!$AP$5, IF('Unit List'!R849='Unit List'!$P$4, 'Unit List'!$AP$4, IF('Unit List'!R849='Unit List'!$P$7, 'Unit List'!R849 * 'Unit List'!$AP$7, 'Unit List'!R849)))), IF('Unit List'!AP849='Unit List'!$P$5, 'Unit List'!$AP$5, IF('Unit List'!AP849='Unit List'!$P$4, 'Unit List'!$AP$4, IF('Unit List'!AP849='Unit List'!$P$7, 'Unit List'!AP849 * 'Unit List'!$AP$7, 'Unit List'!AP849)))), IF('Unit List'!R849='Unit List'!$P$5, 'Unit List'!$AP$5, IF('Unit List'!R849='Unit List'!$P$4, 'Unit List'!$AP$4, IF('Unit List'!R849='Unit List'!$P$7, 'Unit List'!R849 * 'Unit List'!$AP$7, 'Unit List'!R849)))), IF('Unit List'!R849='Unit List'!$P$5, 'Unit List'!$AP$5, IF('Unit List'!R849='Unit List'!$P$4, 'Unit List'!$AP$4, IF('Unit List'!R849='Unit List'!$P$7, 'Unit List'!R849 * 'Unit List'!$AP$7, 'Unit List'!R849)))), IF('Unit List'!AP849='Unit List'!$P$5, 'Unit List'!$AP$5, IF('Unit List'!AP849='Unit List'!$P$4, 'Unit List'!$AP$4, IF('Unit List'!AP849='Unit List'!$P$7, 'Unit List'!AP849 * 'Unit List'!$AP$7, 'Unit List'!AP849)))),",",)</f>
        <v>,</v>
      </c>
      <c r="J912" t="str">
        <f>CONCATENATE("'",IF(ISBLANK('Unit List'!AQ849), IF(ISBLANK('Unit List'!S849), IF(ISBLANK('Unit List'!S849), IF(ISBLANK('Unit List'!AQ849), IF(ISBLANK('Unit List'!S849), IF(ISBLANK('Unit List'!S849), IF(ISBLANK('Unit List'!AQ849), IF(ISBLANK('Unit List'!S849), IF(ISBLANK('Unit List'!S849),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List'!S849='Unit List'!$P$5, 'Unit List'!$AQ$5, IF('Unit List'!S849='Unit List'!$P$4, 'Unit List'!$AQ$4, 'Unit List'!S849))), IF('Unit List'!S849='Unit List'!$P$5, 'Unit List'!$AQ$5, IF('Unit List'!S849='Unit List'!$P$4, 'Unit List'!$AQ$4, 'Unit List'!S849))), IF('Unit List'!AQ849='Unit List'!$P$5, 'Unit List'!$AQ$5, IF('Unit List'!AQ849='Unit List'!$P$4, 'Unit List'!$AQ$4, 'Unit List'!AQ849))), IF('Unit List'!S849='Unit List'!$P$5, 'Unit List'!$AQ$5, IF('Unit List'!S849='Unit List'!$P$4, 'Unit List'!$AQ$4, 'Unit List'!S849))), IF('Unit List'!S849='Unit List'!$P$5, 'Unit List'!$AQ$5, IF('Unit List'!S849='Unit List'!$P$4, 'Unit List'!$AQ$4, 'Unit List'!S849))), IF('Unit List'!AQ849='Unit List'!$P$5, 'Unit List'!$AQ$5, IF('Unit List'!AQ849='Unit List'!$P$4, 'Unit List'!$AQ$4, 'Unit List'!AQ849))), IF('Unit List'!S849='Unit List'!$P$5, 'Unit List'!$AQ$5, IF('Unit List'!S849='Unit List'!$P$4, 'Unit List'!$AQ$4, 'Unit List'!S849))), IF('Unit List'!S849='Unit List'!$P$5, 'Unit List'!$AQ$5, IF('Unit List'!S849='Unit List'!$P$4, 'Unit List'!$AQ$4, 'Unit List'!S849))), IF('Unit List'!AQ849='Unit List'!$P$5, 'Unit List'!$AQ$5, IF('Unit List'!AQ849='Unit List'!$P$4, 'Unit List'!$AQ$4, 'Unit List'!AQ849))),"'),",)</f>
        <v>''),</v>
      </c>
    </row>
    <row r="913" spans="1:10" x14ac:dyDescent="0.25">
      <c r="A913" t="s">
        <v>2713</v>
      </c>
      <c r="B913" t="str">
        <f>CONCATENATE("'_",'Unit List'!C850,"',",)</f>
        <v>'_GERMANY',</v>
      </c>
      <c r="C913" t="str">
        <f>"'',"</f>
        <v>'',</v>
      </c>
      <c r="D913" t="str">
        <f>CONCATENATE("'",'Unit List'!E850,"',",)</f>
        <v>'KNIGHT',</v>
      </c>
      <c r="E913" t="str">
        <f>CONCATENATE("'",'Unit List'!F850,"',",)</f>
        <v>'KNIGHT',</v>
      </c>
      <c r="F913" t="str">
        <f>CONCATENATE("'_",'Unit List'!G850,"',",)</f>
        <v>'_V3',</v>
      </c>
      <c r="G913" t="str">
        <f>CONCATENATE("'",'Unit List'!H850,"',",)</f>
        <v>'gerkn2_knight',</v>
      </c>
      <c r="H913" t="str">
        <f>CONCATENATE(IF(ISBLANK('Unit List'!AO850), IF(ISBLANK('Unit List'!Q850), IF(ISBLANK('Unit List'!Q850), IF(ISBLANK('Unit List'!AO850), IF(ISBLANK('Unit List'!Q850), IF(ISBLANK('Unit List'!Q850), IF(ISBLANK('Unit List'!AO850), IF(ISBLANK('Unit List'!Q850), IF(ISBLANK('Unit List'!Q850),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List'!Q850='Unit List'!$P$5, 'Unit List'!$AO$5, IF('Unit List'!Q850='Unit List'!$P$4, 'Unit List'!$AO$4, IF('Unit List'!Q850='Unit List'!$P$7, 'Unit List'!Q850 * 'Unit List'!$AO$7, 'Unit List'!Q850)))), IF('Unit List'!Q850='Unit List'!$P$5, 'Unit List'!$AO$5, IF('Unit List'!Q850='Unit List'!$P$4, 'Unit List'!$AO$4, IF('Unit List'!Q850='Unit List'!$P$7, 'Unit List'!Q850 * 'Unit List'!$AO$7, 'Unit List'!Q850)))), IF('Unit List'!AO850='Unit List'!$P$5, 'Unit List'!$AO$5, IF('Unit List'!AO850='Unit List'!$P$4, 'Unit List'!$AO$4, IF('Unit List'!AO850='Unit List'!$P$7, 'Unit List'!AO850 * 'Unit List'!$AO$7, 'Unit List'!AO850)))), IF('Unit List'!Q850='Unit List'!$P$5, 'Unit List'!$AO$5, IF('Unit List'!Q850='Unit List'!$P$4, 'Unit List'!$AO$4, IF('Unit List'!Q850='Unit List'!$P$7, 'Unit List'!Q850 * 'Unit List'!$AO$7, 'Unit List'!Q850)))), IF('Unit List'!Q850='Unit List'!$P$5, 'Unit List'!$AO$5, IF('Unit List'!Q850='Unit List'!$P$4, 'Unit List'!$AO$4, IF('Unit List'!Q850='Unit List'!$P$7, 'Unit List'!Q850 * 'Unit List'!$AO$7, 'Unit List'!Q850)))), IF('Unit List'!AO850='Unit List'!$P$5, 'Unit List'!$AO$5, IF('Unit List'!AO850='Unit List'!$P$4, 'Unit List'!$AO$4, IF('Unit List'!AO850='Unit List'!$P$7, 'Unit List'!AO850 * 'Unit List'!$AO$7, 'Unit List'!AO850)))), IF('Unit List'!Q850='Unit List'!$P$5, 'Unit List'!$AO$5, IF('Unit List'!Q850='Unit List'!$P$4, 'Unit List'!$AO$4, IF('Unit List'!Q850='Unit List'!$P$7, 'Unit List'!Q850 * 'Unit List'!$AO$7, 'Unit List'!Q850)))), IF('Unit List'!Q850='Unit List'!$P$5, 'Unit List'!$AO$5, IF('Unit List'!Q850='Unit List'!$P$4, 'Unit List'!$AO$4, IF('Unit List'!Q850='Unit List'!$P$7, 'Unit List'!Q850 * 'Unit List'!$AO$7, 'Unit List'!Q850)))), IF('Unit List'!AO850='Unit List'!$P$5, 'Unit List'!$AO$5, IF('Unit List'!AO850='Unit List'!$P$4, 'Unit List'!$AO$4, IF('Unit List'!AO850='Unit List'!$P$7, 'Unit List'!AO850 * 'Unit List'!$AO$7, 'Unit List'!AO850)))),",",)</f>
        <v>1,</v>
      </c>
      <c r="I913" t="str">
        <f>CONCATENATE(IF(ISBLANK('Unit List'!AP850), IF(ISBLANK('Unit List'!R850), IF(ISBLANK('Unit List'!R850), IF(ISBLANK('Unit List'!AP850), IF(ISBLANK('Unit List'!R850), IF(ISBLANK('Unit List'!R850), IF(ISBLANK('Unit List'!AP850), IF(ISBLANK('Unit List'!R850), IF(ISBLANK('Unit List'!R850),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List'!R850='Unit List'!$P$5, 'Unit List'!$AP$5, IF('Unit List'!R850='Unit List'!$P$4, 'Unit List'!$AP$4, IF('Unit List'!R850='Unit List'!$P$7, 'Unit List'!R850 * 'Unit List'!$AP$7, 'Unit List'!R850)))), IF('Unit List'!R850='Unit List'!$P$5, 'Unit List'!$AP$5, IF('Unit List'!R850='Unit List'!$P$4, 'Unit List'!$AP$4, IF('Unit List'!R850='Unit List'!$P$7, 'Unit List'!R850 * 'Unit List'!$AP$7, 'Unit List'!R850)))), IF('Unit List'!AP850='Unit List'!$P$5, 'Unit List'!$AP$5, IF('Unit List'!AP850='Unit List'!$P$4, 'Unit List'!$AP$4, IF('Unit List'!AP850='Unit List'!$P$7, 'Unit List'!AP850 * 'Unit List'!$AP$7, 'Unit List'!AP850)))), IF('Unit List'!R850='Unit List'!$P$5, 'Unit List'!$AP$5, IF('Unit List'!R850='Unit List'!$P$4, 'Unit List'!$AP$4, IF('Unit List'!R850='Unit List'!$P$7, 'Unit List'!R850 * 'Unit List'!$AP$7, 'Unit List'!R850)))), IF('Unit List'!R850='Unit List'!$P$5, 'Unit List'!$AP$5, IF('Unit List'!R850='Unit List'!$P$4, 'Unit List'!$AP$4, IF('Unit List'!R850='Unit List'!$P$7, 'Unit List'!R850 * 'Unit List'!$AP$7, 'Unit List'!R850)))), IF('Unit List'!AP850='Unit List'!$P$5, 'Unit List'!$AP$5, IF('Unit List'!AP850='Unit List'!$P$4, 'Unit List'!$AP$4, IF('Unit List'!AP850='Unit List'!$P$7, 'Unit List'!AP850 * 'Unit List'!$AP$7, 'Unit List'!AP850)))), IF('Unit List'!R850='Unit List'!$P$5, 'Unit List'!$AP$5, IF('Unit List'!R850='Unit List'!$P$4, 'Unit List'!$AP$4, IF('Unit List'!R850='Unit List'!$P$7, 'Unit List'!R850 * 'Unit List'!$AP$7, 'Unit List'!R850)))), IF('Unit List'!R850='Unit List'!$P$5, 'Unit List'!$AP$5, IF('Unit List'!R850='Unit List'!$P$4, 'Unit List'!$AP$4, IF('Unit List'!R850='Unit List'!$P$7, 'Unit List'!R850 * 'Unit List'!$AP$7, 'Unit List'!R850)))), IF('Unit List'!AP850='Unit List'!$P$5, 'Unit List'!$AP$5, IF('Unit List'!AP850='Unit List'!$P$4, 'Unit List'!$AP$4, IF('Unit List'!AP850='Unit List'!$P$7, 'Unit List'!AP850 * 'Unit List'!$AP$7, 'Unit List'!AP850)))),",",)</f>
        <v>,</v>
      </c>
      <c r="J913" t="str">
        <f>CONCATENATE("'",IF(ISBLANK('Unit List'!AQ850), IF(ISBLANK('Unit List'!S850), IF(ISBLANK('Unit List'!S850), IF(ISBLANK('Unit List'!AQ850), IF(ISBLANK('Unit List'!S850), IF(ISBLANK('Unit List'!S850), IF(ISBLANK('Unit List'!AQ850), IF(ISBLANK('Unit List'!S850), IF(ISBLANK('Unit List'!S850),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List'!S850='Unit List'!$P$5, 'Unit List'!$AQ$5, IF('Unit List'!S850='Unit List'!$P$4, 'Unit List'!$AQ$4, 'Unit List'!S850))), IF('Unit List'!S850='Unit List'!$P$5, 'Unit List'!$AQ$5, IF('Unit List'!S850='Unit List'!$P$4, 'Unit List'!$AQ$4, 'Unit List'!S850))), IF('Unit List'!AQ850='Unit List'!$P$5, 'Unit List'!$AQ$5, IF('Unit List'!AQ850='Unit List'!$P$4, 'Unit List'!$AQ$4, 'Unit List'!AQ850))), IF('Unit List'!S850='Unit List'!$P$5, 'Unit List'!$AQ$5, IF('Unit List'!S850='Unit List'!$P$4, 'Unit List'!$AQ$4, 'Unit List'!S850))), IF('Unit List'!S850='Unit List'!$P$5, 'Unit List'!$AQ$5, IF('Unit List'!S850='Unit List'!$P$4, 'Unit List'!$AQ$4, 'Unit List'!S850))), IF('Unit List'!AQ850='Unit List'!$P$5, 'Unit List'!$AQ$5, IF('Unit List'!AQ850='Unit List'!$P$4, 'Unit List'!$AQ$4, 'Unit List'!AQ850))), IF('Unit List'!S850='Unit List'!$P$5, 'Unit List'!$AQ$5, IF('Unit List'!S850='Unit List'!$P$4, 'Unit List'!$AQ$4, 'Unit List'!S850))), IF('Unit List'!S850='Unit List'!$P$5, 'Unit List'!$AQ$5, IF('Unit List'!S850='Unit List'!$P$4, 'Unit List'!$AQ$4, 'Unit List'!S850))), IF('Unit List'!AQ850='Unit List'!$P$5, 'Unit List'!$AQ$5, IF('Unit List'!AQ850='Unit List'!$P$4, 'Unit List'!$AQ$4, 'Unit List'!AQ850))),"'),",)</f>
        <v>''),</v>
      </c>
    </row>
    <row r="914" spans="1:10" x14ac:dyDescent="0.25">
      <c r="A914" t="s">
        <v>2713</v>
      </c>
      <c r="B914" t="str">
        <f>CONCATENATE("'_",'Unit List'!C851,"',",)</f>
        <v>'_GERMANY',</v>
      </c>
      <c r="C914" t="str">
        <f>"'',"</f>
        <v>'',</v>
      </c>
      <c r="D914" t="str">
        <f>CONCATENATE("'",'Unit List'!E851,"',",)</f>
        <v>'KNIGHT',</v>
      </c>
      <c r="E914" t="str">
        <f>CONCATENATE("'",'Unit List'!F851,"',",)</f>
        <v>'KNIGHT',</v>
      </c>
      <c r="F914" t="str">
        <f>CONCATENATE("'_",'Unit List'!G851,"',",)</f>
        <v>'_V4',</v>
      </c>
      <c r="G914" t="str">
        <f>CONCATENATE("'",'Unit List'!H851,"',",)</f>
        <v>'gerkn3_knight',</v>
      </c>
      <c r="H914" t="str">
        <f>CONCATENATE(IF(ISBLANK('Unit List'!AO851), IF(ISBLANK('Unit List'!Q851), IF(ISBLANK('Unit List'!Q851), IF(ISBLANK('Unit List'!AO851), IF(ISBLANK('Unit List'!Q851), IF(ISBLANK('Unit List'!Q851), IF(ISBLANK('Unit List'!AO851), IF(ISBLANK('Unit List'!Q851), IF(ISBLANK('Unit List'!Q851),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List'!Q851='Unit List'!$P$5, 'Unit List'!$AO$5, IF('Unit List'!Q851='Unit List'!$P$4, 'Unit List'!$AO$4, IF('Unit List'!Q851='Unit List'!$P$7, 'Unit List'!Q851 * 'Unit List'!$AO$7, 'Unit List'!Q851)))), IF('Unit List'!Q851='Unit List'!$P$5, 'Unit List'!$AO$5, IF('Unit List'!Q851='Unit List'!$P$4, 'Unit List'!$AO$4, IF('Unit List'!Q851='Unit List'!$P$7, 'Unit List'!Q851 * 'Unit List'!$AO$7, 'Unit List'!Q851)))), IF('Unit List'!AO851='Unit List'!$P$5, 'Unit List'!$AO$5, IF('Unit List'!AO851='Unit List'!$P$4, 'Unit List'!$AO$4, IF('Unit List'!AO851='Unit List'!$P$7, 'Unit List'!AO851 * 'Unit List'!$AO$7, 'Unit List'!AO851)))), IF('Unit List'!Q851='Unit List'!$P$5, 'Unit List'!$AO$5, IF('Unit List'!Q851='Unit List'!$P$4, 'Unit List'!$AO$4, IF('Unit List'!Q851='Unit List'!$P$7, 'Unit List'!Q851 * 'Unit List'!$AO$7, 'Unit List'!Q851)))), IF('Unit List'!Q851='Unit List'!$P$5, 'Unit List'!$AO$5, IF('Unit List'!Q851='Unit List'!$P$4, 'Unit List'!$AO$4, IF('Unit List'!Q851='Unit List'!$P$7, 'Unit List'!Q851 * 'Unit List'!$AO$7, 'Unit List'!Q851)))), IF('Unit List'!AO851='Unit List'!$P$5, 'Unit List'!$AO$5, IF('Unit List'!AO851='Unit List'!$P$4, 'Unit List'!$AO$4, IF('Unit List'!AO851='Unit List'!$P$7, 'Unit List'!AO851 * 'Unit List'!$AO$7, 'Unit List'!AO851)))), IF('Unit List'!Q851='Unit List'!$P$5, 'Unit List'!$AO$5, IF('Unit List'!Q851='Unit List'!$P$4, 'Unit List'!$AO$4, IF('Unit List'!Q851='Unit List'!$P$7, 'Unit List'!Q851 * 'Unit List'!$AO$7, 'Unit List'!Q851)))), IF('Unit List'!Q851='Unit List'!$P$5, 'Unit List'!$AO$5, IF('Unit List'!Q851='Unit List'!$P$4, 'Unit List'!$AO$4, IF('Unit List'!Q851='Unit List'!$P$7, 'Unit List'!Q851 * 'Unit List'!$AO$7, 'Unit List'!Q851)))), IF('Unit List'!AO851='Unit List'!$P$5, 'Unit List'!$AO$5, IF('Unit List'!AO851='Unit List'!$P$4, 'Unit List'!$AO$4, IF('Unit List'!AO851='Unit List'!$P$7, 'Unit List'!AO851 * 'Unit List'!$AO$7, 'Unit List'!AO851)))),",",)</f>
        <v>1,</v>
      </c>
      <c r="I914" t="str">
        <f>CONCATENATE(IF(ISBLANK('Unit List'!AP851), IF(ISBLANK('Unit List'!R851), IF(ISBLANK('Unit List'!R851), IF(ISBLANK('Unit List'!AP851), IF(ISBLANK('Unit List'!R851), IF(ISBLANK('Unit List'!R851), IF(ISBLANK('Unit List'!AP851), IF(ISBLANK('Unit List'!R851), IF(ISBLANK('Unit List'!R851),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List'!R851='Unit List'!$P$5, 'Unit List'!$AP$5, IF('Unit List'!R851='Unit List'!$P$4, 'Unit List'!$AP$4, IF('Unit List'!R851='Unit List'!$P$7, 'Unit List'!R851 * 'Unit List'!$AP$7, 'Unit List'!R851)))), IF('Unit List'!R851='Unit List'!$P$5, 'Unit List'!$AP$5, IF('Unit List'!R851='Unit List'!$P$4, 'Unit List'!$AP$4, IF('Unit List'!R851='Unit List'!$P$7, 'Unit List'!R851 * 'Unit List'!$AP$7, 'Unit List'!R851)))), IF('Unit List'!AP851='Unit List'!$P$5, 'Unit List'!$AP$5, IF('Unit List'!AP851='Unit List'!$P$4, 'Unit List'!$AP$4, IF('Unit List'!AP851='Unit List'!$P$7, 'Unit List'!AP851 * 'Unit List'!$AP$7, 'Unit List'!AP851)))), IF('Unit List'!R851='Unit List'!$P$5, 'Unit List'!$AP$5, IF('Unit List'!R851='Unit List'!$P$4, 'Unit List'!$AP$4, IF('Unit List'!R851='Unit List'!$P$7, 'Unit List'!R851 * 'Unit List'!$AP$7, 'Unit List'!R851)))), IF('Unit List'!R851='Unit List'!$P$5, 'Unit List'!$AP$5, IF('Unit List'!R851='Unit List'!$P$4, 'Unit List'!$AP$4, IF('Unit List'!R851='Unit List'!$P$7, 'Unit List'!R851 * 'Unit List'!$AP$7, 'Unit List'!R851)))), IF('Unit List'!AP851='Unit List'!$P$5, 'Unit List'!$AP$5, IF('Unit List'!AP851='Unit List'!$P$4, 'Unit List'!$AP$4, IF('Unit List'!AP851='Unit List'!$P$7, 'Unit List'!AP851 * 'Unit List'!$AP$7, 'Unit List'!AP851)))), IF('Unit List'!R851='Unit List'!$P$5, 'Unit List'!$AP$5, IF('Unit List'!R851='Unit List'!$P$4, 'Unit List'!$AP$4, IF('Unit List'!R851='Unit List'!$P$7, 'Unit List'!R851 * 'Unit List'!$AP$7, 'Unit List'!R851)))), IF('Unit List'!R851='Unit List'!$P$5, 'Unit List'!$AP$5, IF('Unit List'!R851='Unit List'!$P$4, 'Unit List'!$AP$4, IF('Unit List'!R851='Unit List'!$P$7, 'Unit List'!R851 * 'Unit List'!$AP$7, 'Unit List'!R851)))), IF('Unit List'!AP851='Unit List'!$P$5, 'Unit List'!$AP$5, IF('Unit List'!AP851='Unit List'!$P$4, 'Unit List'!$AP$4, IF('Unit List'!AP851='Unit List'!$P$7, 'Unit List'!AP851 * 'Unit List'!$AP$7, 'Unit List'!AP851)))),",",)</f>
        <v>,</v>
      </c>
      <c r="J914" t="str">
        <f>CONCATENATE("'",IF(ISBLANK('Unit List'!AQ851), IF(ISBLANK('Unit List'!S851), IF(ISBLANK('Unit List'!S851), IF(ISBLANK('Unit List'!AQ851), IF(ISBLANK('Unit List'!S851), IF(ISBLANK('Unit List'!S851), IF(ISBLANK('Unit List'!AQ851), IF(ISBLANK('Unit List'!S851), IF(ISBLANK('Unit List'!S851),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List'!S851='Unit List'!$P$5, 'Unit List'!$AQ$5, IF('Unit List'!S851='Unit List'!$P$4, 'Unit List'!$AQ$4, 'Unit List'!S851))), IF('Unit List'!S851='Unit List'!$P$5, 'Unit List'!$AQ$5, IF('Unit List'!S851='Unit List'!$P$4, 'Unit List'!$AQ$4, 'Unit List'!S851))), IF('Unit List'!AQ851='Unit List'!$P$5, 'Unit List'!$AQ$5, IF('Unit List'!AQ851='Unit List'!$P$4, 'Unit List'!$AQ$4, 'Unit List'!AQ851))), IF('Unit List'!S851='Unit List'!$P$5, 'Unit List'!$AQ$5, IF('Unit List'!S851='Unit List'!$P$4, 'Unit List'!$AQ$4, 'Unit List'!S851))), IF('Unit List'!S851='Unit List'!$P$5, 'Unit List'!$AQ$5, IF('Unit List'!S851='Unit List'!$P$4, 'Unit List'!$AQ$4, 'Unit List'!S851))), IF('Unit List'!AQ851='Unit List'!$P$5, 'Unit List'!$AQ$5, IF('Unit List'!AQ851='Unit List'!$P$4, 'Unit List'!$AQ$4, 'Unit List'!AQ851))), IF('Unit List'!S851='Unit List'!$P$5, 'Unit List'!$AQ$5, IF('Unit List'!S851='Unit List'!$P$4, 'Unit List'!$AQ$4, 'Unit List'!S851))), IF('Unit List'!S851='Unit List'!$P$5, 'Unit List'!$AQ$5, IF('Unit List'!S851='Unit List'!$P$4, 'Unit List'!$AQ$4, 'Unit List'!S851))), IF('Unit List'!AQ851='Unit List'!$P$5, 'Unit List'!$AQ$5, IF('Unit List'!AQ851='Unit List'!$P$4, 'Unit List'!$AQ$4, 'Unit List'!AQ851))),"'),",)</f>
        <v>''),</v>
      </c>
    </row>
    <row r="915" spans="1:10" x14ac:dyDescent="0.25">
      <c r="A915" t="s">
        <v>2713</v>
      </c>
      <c r="B915" t="str">
        <f>CONCATENATE("'_",'Unit List'!C852,"',",)</f>
        <v>'_GERMANY',</v>
      </c>
      <c r="C915" t="str">
        <f>"'',"</f>
        <v>'',</v>
      </c>
      <c r="D915" t="str">
        <f>CONCATENATE("'",'Unit List'!E852,"',",)</f>
        <v>'KNIGHT',</v>
      </c>
      <c r="E915" t="str">
        <f>CONCATENATE("'",'Unit List'!F852,"',",)</f>
        <v>'KNIGHT',</v>
      </c>
      <c r="F915" t="str">
        <f>CONCATENATE("'_",'Unit List'!G852,"',",)</f>
        <v>'_V5',</v>
      </c>
      <c r="G915" t="str">
        <f>CONCATENATE("'",'Unit List'!H852,"',",)</f>
        <v>'gerkn4_knight',</v>
      </c>
      <c r="H915" t="str">
        <f>CONCATENATE(IF(ISBLANK('Unit List'!AO852), IF(ISBLANK('Unit List'!Q852), IF(ISBLANK('Unit List'!Q852), IF(ISBLANK('Unit List'!AO852), IF(ISBLANK('Unit List'!Q852), IF(ISBLANK('Unit List'!Q852), IF(ISBLANK('Unit List'!AO852), IF(ISBLANK('Unit List'!Q852), IF(ISBLANK('Unit List'!Q852),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List'!Q852='Unit List'!$P$5, 'Unit List'!$AO$5, IF('Unit List'!Q852='Unit List'!$P$4, 'Unit List'!$AO$4, IF('Unit List'!Q852='Unit List'!$P$7, 'Unit List'!Q852 * 'Unit List'!$AO$7, 'Unit List'!Q852)))), IF('Unit List'!Q852='Unit List'!$P$5, 'Unit List'!$AO$5, IF('Unit List'!Q852='Unit List'!$P$4, 'Unit List'!$AO$4, IF('Unit List'!Q852='Unit List'!$P$7, 'Unit List'!Q852 * 'Unit List'!$AO$7, 'Unit List'!Q852)))), IF('Unit List'!AO852='Unit List'!$P$5, 'Unit List'!$AO$5, IF('Unit List'!AO852='Unit List'!$P$4, 'Unit List'!$AO$4, IF('Unit List'!AO852='Unit List'!$P$7, 'Unit List'!AO852 * 'Unit List'!$AO$7, 'Unit List'!AO852)))), IF('Unit List'!Q852='Unit List'!$P$5, 'Unit List'!$AO$5, IF('Unit List'!Q852='Unit List'!$P$4, 'Unit List'!$AO$4, IF('Unit List'!Q852='Unit List'!$P$7, 'Unit List'!Q852 * 'Unit List'!$AO$7, 'Unit List'!Q852)))), IF('Unit List'!Q852='Unit List'!$P$5, 'Unit List'!$AO$5, IF('Unit List'!Q852='Unit List'!$P$4, 'Unit List'!$AO$4, IF('Unit List'!Q852='Unit List'!$P$7, 'Unit List'!Q852 * 'Unit List'!$AO$7, 'Unit List'!Q852)))), IF('Unit List'!AO852='Unit List'!$P$5, 'Unit List'!$AO$5, IF('Unit List'!AO852='Unit List'!$P$4, 'Unit List'!$AO$4, IF('Unit List'!AO852='Unit List'!$P$7, 'Unit List'!AO852 * 'Unit List'!$AO$7, 'Unit List'!AO852)))), IF('Unit List'!Q852='Unit List'!$P$5, 'Unit List'!$AO$5, IF('Unit List'!Q852='Unit List'!$P$4, 'Unit List'!$AO$4, IF('Unit List'!Q852='Unit List'!$P$7, 'Unit List'!Q852 * 'Unit List'!$AO$7, 'Unit List'!Q852)))), IF('Unit List'!Q852='Unit List'!$P$5, 'Unit List'!$AO$5, IF('Unit List'!Q852='Unit List'!$P$4, 'Unit List'!$AO$4, IF('Unit List'!Q852='Unit List'!$P$7, 'Unit List'!Q852 * 'Unit List'!$AO$7, 'Unit List'!Q852)))), IF('Unit List'!AO852='Unit List'!$P$5, 'Unit List'!$AO$5, IF('Unit List'!AO852='Unit List'!$P$4, 'Unit List'!$AO$4, IF('Unit List'!AO852='Unit List'!$P$7, 'Unit List'!AO852 * 'Unit List'!$AO$7, 'Unit List'!AO852)))),",",)</f>
        <v>0,</v>
      </c>
      <c r="I915" t="str">
        <f>CONCATENATE(IF(ISBLANK('Unit List'!AP852), IF(ISBLANK('Unit List'!R852), IF(ISBLANK('Unit List'!R852), IF(ISBLANK('Unit List'!AP852), IF(ISBLANK('Unit List'!R852), IF(ISBLANK('Unit List'!R852), IF(ISBLANK('Unit List'!AP852), IF(ISBLANK('Unit List'!R852), IF(ISBLANK('Unit List'!R852),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List'!R852='Unit List'!$P$5, 'Unit List'!$AP$5, IF('Unit List'!R852='Unit List'!$P$4, 'Unit List'!$AP$4, IF('Unit List'!R852='Unit List'!$P$7, 'Unit List'!R852 * 'Unit List'!$AP$7, 'Unit List'!R852)))), IF('Unit List'!R852='Unit List'!$P$5, 'Unit List'!$AP$5, IF('Unit List'!R852='Unit List'!$P$4, 'Unit List'!$AP$4, IF('Unit List'!R852='Unit List'!$P$7, 'Unit List'!R852 * 'Unit List'!$AP$7, 'Unit List'!R852)))), IF('Unit List'!AP852='Unit List'!$P$5, 'Unit List'!$AP$5, IF('Unit List'!AP852='Unit List'!$P$4, 'Unit List'!$AP$4, IF('Unit List'!AP852='Unit List'!$P$7, 'Unit List'!AP852 * 'Unit List'!$AP$7, 'Unit List'!AP852)))), IF('Unit List'!R852='Unit List'!$P$5, 'Unit List'!$AP$5, IF('Unit List'!R852='Unit List'!$P$4, 'Unit List'!$AP$4, IF('Unit List'!R852='Unit List'!$P$7, 'Unit List'!R852 * 'Unit List'!$AP$7, 'Unit List'!R852)))), IF('Unit List'!R852='Unit List'!$P$5, 'Unit List'!$AP$5, IF('Unit List'!R852='Unit List'!$P$4, 'Unit List'!$AP$4, IF('Unit List'!R852='Unit List'!$P$7, 'Unit List'!R852 * 'Unit List'!$AP$7, 'Unit List'!R852)))), IF('Unit List'!AP852='Unit List'!$P$5, 'Unit List'!$AP$5, IF('Unit List'!AP852='Unit List'!$P$4, 'Unit List'!$AP$4, IF('Unit List'!AP852='Unit List'!$P$7, 'Unit List'!AP852 * 'Unit List'!$AP$7, 'Unit List'!AP852)))), IF('Unit List'!R852='Unit List'!$P$5, 'Unit List'!$AP$5, IF('Unit List'!R852='Unit List'!$P$4, 'Unit List'!$AP$4, IF('Unit List'!R852='Unit List'!$P$7, 'Unit List'!R852 * 'Unit List'!$AP$7, 'Unit List'!R852)))), IF('Unit List'!R852='Unit List'!$P$5, 'Unit List'!$AP$5, IF('Unit List'!R852='Unit List'!$P$4, 'Unit List'!$AP$4, IF('Unit List'!R852='Unit List'!$P$7, 'Unit List'!R852 * 'Unit List'!$AP$7, 'Unit List'!R852)))), IF('Unit List'!AP852='Unit List'!$P$5, 'Unit List'!$AP$5, IF('Unit List'!AP852='Unit List'!$P$4, 'Unit List'!$AP$4, IF('Unit List'!AP852='Unit List'!$P$7, 'Unit List'!AP852 * 'Unit List'!$AP$7, 'Unit List'!AP852)))),",",)</f>
        <v>,</v>
      </c>
      <c r="J915" t="str">
        <f>CONCATENATE("'",IF(ISBLANK('Unit List'!AQ852), IF(ISBLANK('Unit List'!S852), IF(ISBLANK('Unit List'!S852), IF(ISBLANK('Unit List'!AQ852), IF(ISBLANK('Unit List'!S852), IF(ISBLANK('Unit List'!S852), IF(ISBLANK('Unit List'!AQ852), IF(ISBLANK('Unit List'!S852), IF(ISBLANK('Unit List'!S852),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List'!S852='Unit List'!$P$5, 'Unit List'!$AQ$5, IF('Unit List'!S852='Unit List'!$P$4, 'Unit List'!$AQ$4, 'Unit List'!S852))), IF('Unit List'!S852='Unit List'!$P$5, 'Unit List'!$AQ$5, IF('Unit List'!S852='Unit List'!$P$4, 'Unit List'!$AQ$4, 'Unit List'!S852))), IF('Unit List'!AQ852='Unit List'!$P$5, 'Unit List'!$AQ$5, IF('Unit List'!AQ852='Unit List'!$P$4, 'Unit List'!$AQ$4, 'Unit List'!AQ852))), IF('Unit List'!S852='Unit List'!$P$5, 'Unit List'!$AQ$5, IF('Unit List'!S852='Unit List'!$P$4, 'Unit List'!$AQ$4, 'Unit List'!S852))), IF('Unit List'!S852='Unit List'!$P$5, 'Unit List'!$AQ$5, IF('Unit List'!S852='Unit List'!$P$4, 'Unit List'!$AQ$4, 'Unit List'!S852))), IF('Unit List'!AQ852='Unit List'!$P$5, 'Unit List'!$AQ$5, IF('Unit List'!AQ852='Unit List'!$P$4, 'Unit List'!$AQ$4, 'Unit List'!AQ852))), IF('Unit List'!S852='Unit List'!$P$5, 'Unit List'!$AQ$5, IF('Unit List'!S852='Unit List'!$P$4, 'Unit List'!$AQ$4, 'Unit List'!S852))), IF('Unit List'!S852='Unit List'!$P$5, 'Unit List'!$AQ$5, IF('Unit List'!S852='Unit List'!$P$4, 'Unit List'!$AQ$4, 'Unit List'!S852))), IF('Unit List'!AQ852='Unit List'!$P$5, 'Unit List'!$AQ$5, IF('Unit List'!AQ852='Unit List'!$P$4, 'Unit List'!$AQ$4, 'Unit List'!AQ852))),"'),",)</f>
        <v>''),</v>
      </c>
    </row>
    <row r="916" spans="1:10" x14ac:dyDescent="0.25">
      <c r="A916" t="s">
        <v>2713</v>
      </c>
      <c r="B916" t="str">
        <f>CONCATENATE("'_",'Unit List'!C853,"',",)</f>
        <v>'_GERMANY',</v>
      </c>
      <c r="C916" t="str">
        <f>"'',"</f>
        <v>'',</v>
      </c>
      <c r="D916" t="str">
        <f>CONCATENATE("'",'Unit List'!E853,"',",)</f>
        <v>'KNIGHT',</v>
      </c>
      <c r="E916" t="str">
        <f>CONCATENATE("'",'Unit List'!F853,"',",)</f>
        <v>'KNIGHT',</v>
      </c>
      <c r="F916" t="str">
        <f>CONCATENATE("'_",'Unit List'!G853,"',",)</f>
        <v>'_V6',</v>
      </c>
      <c r="G916" t="str">
        <f>CONCATENATE("'",'Unit List'!H853,"',",)</f>
        <v>'gerkn5_knight',</v>
      </c>
      <c r="H916" t="str">
        <f>CONCATENATE(IF(ISBLANK('Unit List'!AO853), IF(ISBLANK('Unit List'!Q853), IF(ISBLANK('Unit List'!Q853), IF(ISBLANK('Unit List'!AO853), IF(ISBLANK('Unit List'!Q853), IF(ISBLANK('Unit List'!Q853), IF(ISBLANK('Unit List'!AO853), IF(ISBLANK('Unit List'!Q853), IF(ISBLANK('Unit List'!Q853),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List'!Q853='Unit List'!$P$5, 'Unit List'!$AO$5, IF('Unit List'!Q853='Unit List'!$P$4, 'Unit List'!$AO$4, IF('Unit List'!Q853='Unit List'!$P$7, 'Unit List'!Q853 * 'Unit List'!$AO$7, 'Unit List'!Q853)))), IF('Unit List'!Q853='Unit List'!$P$5, 'Unit List'!$AO$5, IF('Unit List'!Q853='Unit List'!$P$4, 'Unit List'!$AO$4, IF('Unit List'!Q853='Unit List'!$P$7, 'Unit List'!Q853 * 'Unit List'!$AO$7, 'Unit List'!Q853)))), IF('Unit List'!AO853='Unit List'!$P$5, 'Unit List'!$AO$5, IF('Unit List'!AO853='Unit List'!$P$4, 'Unit List'!$AO$4, IF('Unit List'!AO853='Unit List'!$P$7, 'Unit List'!AO853 * 'Unit List'!$AO$7, 'Unit List'!AO853)))), IF('Unit List'!Q853='Unit List'!$P$5, 'Unit List'!$AO$5, IF('Unit List'!Q853='Unit List'!$P$4, 'Unit List'!$AO$4, IF('Unit List'!Q853='Unit List'!$P$7, 'Unit List'!Q853 * 'Unit List'!$AO$7, 'Unit List'!Q853)))), IF('Unit List'!Q853='Unit List'!$P$5, 'Unit List'!$AO$5, IF('Unit List'!Q853='Unit List'!$P$4, 'Unit List'!$AO$4, IF('Unit List'!Q853='Unit List'!$P$7, 'Unit List'!Q853 * 'Unit List'!$AO$7, 'Unit List'!Q853)))), IF('Unit List'!AO853='Unit List'!$P$5, 'Unit List'!$AO$5, IF('Unit List'!AO853='Unit List'!$P$4, 'Unit List'!$AO$4, IF('Unit List'!AO853='Unit List'!$P$7, 'Unit List'!AO853 * 'Unit List'!$AO$7, 'Unit List'!AO853)))), IF('Unit List'!Q853='Unit List'!$P$5, 'Unit List'!$AO$5, IF('Unit List'!Q853='Unit List'!$P$4, 'Unit List'!$AO$4, IF('Unit List'!Q853='Unit List'!$P$7, 'Unit List'!Q853 * 'Unit List'!$AO$7, 'Unit List'!Q853)))), IF('Unit List'!Q853='Unit List'!$P$5, 'Unit List'!$AO$5, IF('Unit List'!Q853='Unit List'!$P$4, 'Unit List'!$AO$4, IF('Unit List'!Q853='Unit List'!$P$7, 'Unit List'!Q853 * 'Unit List'!$AO$7, 'Unit List'!Q853)))), IF('Unit List'!AO853='Unit List'!$P$5, 'Unit List'!$AO$5, IF('Unit List'!AO853='Unit List'!$P$4, 'Unit List'!$AO$4, IF('Unit List'!AO853='Unit List'!$P$7, 'Unit List'!AO853 * 'Unit List'!$AO$7, 'Unit List'!AO853)))),",",)</f>
        <v>1,</v>
      </c>
      <c r="I916" t="str">
        <f>CONCATENATE(IF(ISBLANK('Unit List'!AP853), IF(ISBLANK('Unit List'!R853), IF(ISBLANK('Unit List'!R853), IF(ISBLANK('Unit List'!AP853), IF(ISBLANK('Unit List'!R853), IF(ISBLANK('Unit List'!R853), IF(ISBLANK('Unit List'!AP853), IF(ISBLANK('Unit List'!R853), IF(ISBLANK('Unit List'!R853),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List'!R853='Unit List'!$P$5, 'Unit List'!$AP$5, IF('Unit List'!R853='Unit List'!$P$4, 'Unit List'!$AP$4, IF('Unit List'!R853='Unit List'!$P$7, 'Unit List'!R853 * 'Unit List'!$AP$7, 'Unit List'!R853)))), IF('Unit List'!R853='Unit List'!$P$5, 'Unit List'!$AP$5, IF('Unit List'!R853='Unit List'!$P$4, 'Unit List'!$AP$4, IF('Unit List'!R853='Unit List'!$P$7, 'Unit List'!R853 * 'Unit List'!$AP$7, 'Unit List'!R853)))), IF('Unit List'!AP853='Unit List'!$P$5, 'Unit List'!$AP$5, IF('Unit List'!AP853='Unit List'!$P$4, 'Unit List'!$AP$4, IF('Unit List'!AP853='Unit List'!$P$7, 'Unit List'!AP853 * 'Unit List'!$AP$7, 'Unit List'!AP853)))), IF('Unit List'!R853='Unit List'!$P$5, 'Unit List'!$AP$5, IF('Unit List'!R853='Unit List'!$P$4, 'Unit List'!$AP$4, IF('Unit List'!R853='Unit List'!$P$7, 'Unit List'!R853 * 'Unit List'!$AP$7, 'Unit List'!R853)))), IF('Unit List'!R853='Unit List'!$P$5, 'Unit List'!$AP$5, IF('Unit List'!R853='Unit List'!$P$4, 'Unit List'!$AP$4, IF('Unit List'!R853='Unit List'!$P$7, 'Unit List'!R853 * 'Unit List'!$AP$7, 'Unit List'!R853)))), IF('Unit List'!AP853='Unit List'!$P$5, 'Unit List'!$AP$5, IF('Unit List'!AP853='Unit List'!$P$4, 'Unit List'!$AP$4, IF('Unit List'!AP853='Unit List'!$P$7, 'Unit List'!AP853 * 'Unit List'!$AP$7, 'Unit List'!AP853)))), IF('Unit List'!R853='Unit List'!$P$5, 'Unit List'!$AP$5, IF('Unit List'!R853='Unit List'!$P$4, 'Unit List'!$AP$4, IF('Unit List'!R853='Unit List'!$P$7, 'Unit List'!R853 * 'Unit List'!$AP$7, 'Unit List'!R853)))), IF('Unit List'!R853='Unit List'!$P$5, 'Unit List'!$AP$5, IF('Unit List'!R853='Unit List'!$P$4, 'Unit List'!$AP$4, IF('Unit List'!R853='Unit List'!$P$7, 'Unit List'!R853 * 'Unit List'!$AP$7, 'Unit List'!R853)))), IF('Unit List'!AP853='Unit List'!$P$5, 'Unit List'!$AP$5, IF('Unit List'!AP853='Unit List'!$P$4, 'Unit List'!$AP$4, IF('Unit List'!AP853='Unit List'!$P$7, 'Unit List'!AP853 * 'Unit List'!$AP$7, 'Unit List'!AP853)))),",",)</f>
        <v>,</v>
      </c>
      <c r="J916" t="str">
        <f>CONCATENATE("'",IF(ISBLANK('Unit List'!AQ853), IF(ISBLANK('Unit List'!S853), IF(ISBLANK('Unit List'!S853), IF(ISBLANK('Unit List'!AQ853), IF(ISBLANK('Unit List'!S853), IF(ISBLANK('Unit List'!S853), IF(ISBLANK('Unit List'!AQ853), IF(ISBLANK('Unit List'!S853), IF(ISBLANK('Unit List'!S853),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List'!S853='Unit List'!$P$5, 'Unit List'!$AQ$5, IF('Unit List'!S853='Unit List'!$P$4, 'Unit List'!$AQ$4, 'Unit List'!S853))), IF('Unit List'!S853='Unit List'!$P$5, 'Unit List'!$AQ$5, IF('Unit List'!S853='Unit List'!$P$4, 'Unit List'!$AQ$4, 'Unit List'!S853))), IF('Unit List'!AQ853='Unit List'!$P$5, 'Unit List'!$AQ$5, IF('Unit List'!AQ853='Unit List'!$P$4, 'Unit List'!$AQ$4, 'Unit List'!AQ853))), IF('Unit List'!S853='Unit List'!$P$5, 'Unit List'!$AQ$5, IF('Unit List'!S853='Unit List'!$P$4, 'Unit List'!$AQ$4, 'Unit List'!S853))), IF('Unit List'!S853='Unit List'!$P$5, 'Unit List'!$AQ$5, IF('Unit List'!S853='Unit List'!$P$4, 'Unit List'!$AQ$4, 'Unit List'!S853))), IF('Unit List'!AQ853='Unit List'!$P$5, 'Unit List'!$AQ$5, IF('Unit List'!AQ853='Unit List'!$P$4, 'Unit List'!$AQ$4, 'Unit List'!AQ853))), IF('Unit List'!S853='Unit List'!$P$5, 'Unit List'!$AQ$5, IF('Unit List'!S853='Unit List'!$P$4, 'Unit List'!$AQ$4, 'Unit List'!S853))), IF('Unit List'!S853='Unit List'!$P$5, 'Unit List'!$AQ$5, IF('Unit List'!S853='Unit List'!$P$4, 'Unit List'!$AQ$4, 'Unit List'!S853))), IF('Unit List'!AQ853='Unit List'!$P$5, 'Unit List'!$AQ$5, IF('Unit List'!AQ853='Unit List'!$P$4, 'Unit List'!$AQ$4, 'Unit List'!AQ853))),"'),",)</f>
        <v>''),</v>
      </c>
    </row>
    <row r="917" spans="1:10" x14ac:dyDescent="0.25">
      <c r="A917" t="s">
        <v>2713</v>
      </c>
      <c r="B917" t="str">
        <f>CONCATENATE("'_",'Unit List'!C854,"',",)</f>
        <v>'_WITTENBERG',</v>
      </c>
      <c r="C917" t="str">
        <f>"'',"</f>
        <v>'',</v>
      </c>
      <c r="D917" t="str">
        <f>CONCATENATE("'",'Unit List'!E854,"',",)</f>
        <v>'KNIGHT',</v>
      </c>
      <c r="E917" t="str">
        <f>CONCATENATE("'",'Unit List'!F854,"',",)</f>
        <v>'KNIGHT',</v>
      </c>
      <c r="F917" t="str">
        <f>"'',"</f>
        <v>'',</v>
      </c>
      <c r="G917" t="str">
        <f>CONCATENATE("'",'Unit List'!H854,"',",)</f>
        <v>'Knight_Saxony',</v>
      </c>
      <c r="H917" t="str">
        <f>CONCATENATE(IF(ISBLANK('Unit List'!AO854), IF(ISBLANK('Unit List'!Q854), IF(ISBLANK('Unit List'!Q854), IF(ISBLANK('Unit List'!AO854), IF(ISBLANK('Unit List'!Q854), IF(ISBLANK('Unit List'!Q854), IF(ISBLANK('Unit List'!AO854), IF(ISBLANK('Unit List'!Q854), IF(ISBLANK('Unit List'!Q854),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List'!Q854='Unit List'!$P$5, 'Unit List'!$AO$5, IF('Unit List'!Q854='Unit List'!$P$4, 'Unit List'!$AO$4, IF('Unit List'!Q854='Unit List'!$P$7, 'Unit List'!Q854 * 'Unit List'!$AO$7, 'Unit List'!Q854)))), IF('Unit List'!Q854='Unit List'!$P$5, 'Unit List'!$AO$5, IF('Unit List'!Q854='Unit List'!$P$4, 'Unit List'!$AO$4, IF('Unit List'!Q854='Unit List'!$P$7, 'Unit List'!Q854 * 'Unit List'!$AO$7, 'Unit List'!Q854)))), IF('Unit List'!AO854='Unit List'!$P$5, 'Unit List'!$AO$5, IF('Unit List'!AO854='Unit List'!$P$4, 'Unit List'!$AO$4, IF('Unit List'!AO854='Unit List'!$P$7, 'Unit List'!AO854 * 'Unit List'!$AO$7, 'Unit List'!AO854)))), IF('Unit List'!Q854='Unit List'!$P$5, 'Unit List'!$AO$5, IF('Unit List'!Q854='Unit List'!$P$4, 'Unit List'!$AO$4, IF('Unit List'!Q854='Unit List'!$P$7, 'Unit List'!Q854 * 'Unit List'!$AO$7, 'Unit List'!Q854)))), IF('Unit List'!Q854='Unit List'!$P$5, 'Unit List'!$AO$5, IF('Unit List'!Q854='Unit List'!$P$4, 'Unit List'!$AO$4, IF('Unit List'!Q854='Unit List'!$P$7, 'Unit List'!Q854 * 'Unit List'!$AO$7, 'Unit List'!Q854)))), IF('Unit List'!AO854='Unit List'!$P$5, 'Unit List'!$AO$5, IF('Unit List'!AO854='Unit List'!$P$4, 'Unit List'!$AO$4, IF('Unit List'!AO854='Unit List'!$P$7, 'Unit List'!AO854 * 'Unit List'!$AO$7, 'Unit List'!AO854)))), IF('Unit List'!Q854='Unit List'!$P$5, 'Unit List'!$AO$5, IF('Unit List'!Q854='Unit List'!$P$4, 'Unit List'!$AO$4, IF('Unit List'!Q854='Unit List'!$P$7, 'Unit List'!Q854 * 'Unit List'!$AO$7, 'Unit List'!Q854)))), IF('Unit List'!Q854='Unit List'!$P$5, 'Unit List'!$AO$5, IF('Unit List'!Q854='Unit List'!$P$4, 'Unit List'!$AO$4, IF('Unit List'!Q854='Unit List'!$P$7, 'Unit List'!Q854 * 'Unit List'!$AO$7, 'Unit List'!Q854)))), IF('Unit List'!AO854='Unit List'!$P$5, 'Unit List'!$AO$5, IF('Unit List'!AO854='Unit List'!$P$4, 'Unit List'!$AO$4, IF('Unit List'!AO854='Unit List'!$P$7, 'Unit List'!AO854 * 'Unit List'!$AO$7, 'Unit List'!AO854)))),",",)</f>
        <v>,</v>
      </c>
      <c r="I917" t="str">
        <f>CONCATENATE(IF(ISBLANK('Unit List'!AP854), IF(ISBLANK('Unit List'!R854), IF(ISBLANK('Unit List'!R854), IF(ISBLANK('Unit List'!AP854), IF(ISBLANK('Unit List'!R854), IF(ISBLANK('Unit List'!R854), IF(ISBLANK('Unit List'!AP854), IF(ISBLANK('Unit List'!R854), IF(ISBLANK('Unit List'!R854),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List'!R854='Unit List'!$P$5, 'Unit List'!$AP$5, IF('Unit List'!R854='Unit List'!$P$4, 'Unit List'!$AP$4, IF('Unit List'!R854='Unit List'!$P$7, 'Unit List'!R854 * 'Unit List'!$AP$7, 'Unit List'!R854)))), IF('Unit List'!R854='Unit List'!$P$5, 'Unit List'!$AP$5, IF('Unit List'!R854='Unit List'!$P$4, 'Unit List'!$AP$4, IF('Unit List'!R854='Unit List'!$P$7, 'Unit List'!R854 * 'Unit List'!$AP$7, 'Unit List'!R854)))), IF('Unit List'!AP854='Unit List'!$P$5, 'Unit List'!$AP$5, IF('Unit List'!AP854='Unit List'!$P$4, 'Unit List'!$AP$4, IF('Unit List'!AP854='Unit List'!$P$7, 'Unit List'!AP854 * 'Unit List'!$AP$7, 'Unit List'!AP854)))), IF('Unit List'!R854='Unit List'!$P$5, 'Unit List'!$AP$5, IF('Unit List'!R854='Unit List'!$P$4, 'Unit List'!$AP$4, IF('Unit List'!R854='Unit List'!$P$7, 'Unit List'!R854 * 'Unit List'!$AP$7, 'Unit List'!R854)))), IF('Unit List'!R854='Unit List'!$P$5, 'Unit List'!$AP$5, IF('Unit List'!R854='Unit List'!$P$4, 'Unit List'!$AP$4, IF('Unit List'!R854='Unit List'!$P$7, 'Unit List'!R854 * 'Unit List'!$AP$7, 'Unit List'!R854)))), IF('Unit List'!AP854='Unit List'!$P$5, 'Unit List'!$AP$5, IF('Unit List'!AP854='Unit List'!$P$4, 'Unit List'!$AP$4, IF('Unit List'!AP854='Unit List'!$P$7, 'Unit List'!AP854 * 'Unit List'!$AP$7, 'Unit List'!AP854)))), IF('Unit List'!R854='Unit List'!$P$5, 'Unit List'!$AP$5, IF('Unit List'!R854='Unit List'!$P$4, 'Unit List'!$AP$4, IF('Unit List'!R854='Unit List'!$P$7, 'Unit List'!R854 * 'Unit List'!$AP$7, 'Unit List'!R854)))), IF('Unit List'!R854='Unit List'!$P$5, 'Unit List'!$AP$5, IF('Unit List'!R854='Unit List'!$P$4, 'Unit List'!$AP$4, IF('Unit List'!R854='Unit List'!$P$7, 'Unit List'!R854 * 'Unit List'!$AP$7, 'Unit List'!R854)))), IF('Unit List'!AP854='Unit List'!$P$5, 'Unit List'!$AP$5, IF('Unit List'!AP854='Unit List'!$P$4, 'Unit List'!$AP$4, IF('Unit List'!AP854='Unit List'!$P$7, 'Unit List'!AP854 * 'Unit List'!$AP$7, 'Unit List'!AP854)))),",",)</f>
        <v>,</v>
      </c>
      <c r="J917" t="str">
        <f>CONCATENATE("'",IF(ISBLANK('Unit List'!AQ854), IF(ISBLANK('Unit List'!S854), IF(ISBLANK('Unit List'!S854), IF(ISBLANK('Unit List'!AQ854), IF(ISBLANK('Unit List'!S854), IF(ISBLANK('Unit List'!S854), IF(ISBLANK('Unit List'!AQ854), IF(ISBLANK('Unit List'!S854), IF(ISBLANK('Unit List'!S854),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List'!S854='Unit List'!$P$5, 'Unit List'!$AQ$5, IF('Unit List'!S854='Unit List'!$P$4, 'Unit List'!$AQ$4, 'Unit List'!S854))), IF('Unit List'!S854='Unit List'!$P$5, 'Unit List'!$AQ$5, IF('Unit List'!S854='Unit List'!$P$4, 'Unit List'!$AQ$4, 'Unit List'!S854))), IF('Unit List'!AQ854='Unit List'!$P$5, 'Unit List'!$AQ$5, IF('Unit List'!AQ854='Unit List'!$P$4, 'Unit List'!$AQ$4, 'Unit List'!AQ854))), IF('Unit List'!S854='Unit List'!$P$5, 'Unit List'!$AQ$5, IF('Unit List'!S854='Unit List'!$P$4, 'Unit List'!$AQ$4, 'Unit List'!S854))), IF('Unit List'!S854='Unit List'!$P$5, 'Unit List'!$AQ$5, IF('Unit List'!S854='Unit List'!$P$4, 'Unit List'!$AQ$4, 'Unit List'!S854))), IF('Unit List'!AQ854='Unit List'!$P$5, 'Unit List'!$AQ$5, IF('Unit List'!AQ854='Unit List'!$P$4, 'Unit List'!$AQ$4, 'Unit List'!AQ854))), IF('Unit List'!S854='Unit List'!$P$5, 'Unit List'!$AQ$5, IF('Unit List'!S854='Unit List'!$P$4, 'Unit List'!$AQ$4, 'Unit List'!S854))), IF('Unit List'!S854='Unit List'!$P$5, 'Unit List'!$AQ$5, IF('Unit List'!S854='Unit List'!$P$4, 'Unit List'!$AQ$4, 'Unit List'!S854))), IF('Unit List'!AQ854='Unit List'!$P$5, 'Unit List'!$AQ$5, IF('Unit List'!AQ854='Unit List'!$P$4, 'Unit List'!$AQ$4, 'Unit List'!AQ854))),"'),",)</f>
        <v>''),</v>
      </c>
    </row>
    <row r="918" spans="1:10" x14ac:dyDescent="0.25">
      <c r="A918" t="s">
        <v>2713</v>
      </c>
      <c r="B918" t="str">
        <f>CONCATENATE("'_",'Unit List'!C855,"',",)</f>
        <v>'_CARTHAGE',</v>
      </c>
      <c r="C918" t="str">
        <f>"'',"</f>
        <v>'',</v>
      </c>
      <c r="D918" t="str">
        <f>CONCATENATE("'",'Unit List'!E855,"',",)</f>
        <v>'KNIGHT',</v>
      </c>
      <c r="E918" t="str">
        <f>CONCATENATE("'",'Unit List'!F855,"',",)</f>
        <v>'KNIGHT',</v>
      </c>
      <c r="F918" t="str">
        <f>"'',"</f>
        <v>'',</v>
      </c>
      <c r="G918" t="str">
        <f>CONCATENATE("'",'Unit List'!H855,"',",)</f>
        <v>'Carthage_Med_Horseman',</v>
      </c>
      <c r="H918" t="str">
        <f>CONCATENATE(IF(ISBLANK('Unit List'!AO855), IF(ISBLANK('Unit List'!Q855), IF(ISBLANK('Unit List'!Q855), IF(ISBLANK('Unit List'!AO855), IF(ISBLANK('Unit List'!Q855), IF(ISBLANK('Unit List'!Q855), IF(ISBLANK('Unit List'!AO855), IF(ISBLANK('Unit List'!Q855), IF(ISBLANK('Unit List'!Q855),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List'!Q855='Unit List'!$P$5, 'Unit List'!$AO$5, IF('Unit List'!Q855='Unit List'!$P$4, 'Unit List'!$AO$4, IF('Unit List'!Q855='Unit List'!$P$7, 'Unit List'!Q855 * 'Unit List'!$AO$7, 'Unit List'!Q855)))), IF('Unit List'!Q855='Unit List'!$P$5, 'Unit List'!$AO$5, IF('Unit List'!Q855='Unit List'!$P$4, 'Unit List'!$AO$4, IF('Unit List'!Q855='Unit List'!$P$7, 'Unit List'!Q855 * 'Unit List'!$AO$7, 'Unit List'!Q855)))), IF('Unit List'!AO855='Unit List'!$P$5, 'Unit List'!$AO$5, IF('Unit List'!AO855='Unit List'!$P$4, 'Unit List'!$AO$4, IF('Unit List'!AO855='Unit List'!$P$7, 'Unit List'!AO855 * 'Unit List'!$AO$7, 'Unit List'!AO855)))), IF('Unit List'!Q855='Unit List'!$P$5, 'Unit List'!$AO$5, IF('Unit List'!Q855='Unit List'!$P$4, 'Unit List'!$AO$4, IF('Unit List'!Q855='Unit List'!$P$7, 'Unit List'!Q855 * 'Unit List'!$AO$7, 'Unit List'!Q855)))), IF('Unit List'!Q855='Unit List'!$P$5, 'Unit List'!$AO$5, IF('Unit List'!Q855='Unit List'!$P$4, 'Unit List'!$AO$4, IF('Unit List'!Q855='Unit List'!$P$7, 'Unit List'!Q855 * 'Unit List'!$AO$7, 'Unit List'!Q855)))), IF('Unit List'!AO855='Unit List'!$P$5, 'Unit List'!$AO$5, IF('Unit List'!AO855='Unit List'!$P$4, 'Unit List'!$AO$4, IF('Unit List'!AO855='Unit List'!$P$7, 'Unit List'!AO855 * 'Unit List'!$AO$7, 'Unit List'!AO855)))), IF('Unit List'!Q855='Unit List'!$P$5, 'Unit List'!$AO$5, IF('Unit List'!Q855='Unit List'!$P$4, 'Unit List'!$AO$4, IF('Unit List'!Q855='Unit List'!$P$7, 'Unit List'!Q855 * 'Unit List'!$AO$7, 'Unit List'!Q855)))), IF('Unit List'!Q855='Unit List'!$P$5, 'Unit List'!$AO$5, IF('Unit List'!Q855='Unit List'!$P$4, 'Unit List'!$AO$4, IF('Unit List'!Q855='Unit List'!$P$7, 'Unit List'!Q855 * 'Unit List'!$AO$7, 'Unit List'!Q855)))), IF('Unit List'!AO855='Unit List'!$P$5, 'Unit List'!$AO$5, IF('Unit List'!AO855='Unit List'!$P$4, 'Unit List'!$AO$4, IF('Unit List'!AO855='Unit List'!$P$7, 'Unit List'!AO855 * 'Unit List'!$AO$7, 'Unit List'!AO855)))),",",)</f>
        <v>,</v>
      </c>
      <c r="I918" t="str">
        <f>CONCATENATE(IF(ISBLANK('Unit List'!AP855), IF(ISBLANK('Unit List'!R855), IF(ISBLANK('Unit List'!R855), IF(ISBLANK('Unit List'!AP855), IF(ISBLANK('Unit List'!R855), IF(ISBLANK('Unit List'!R855), IF(ISBLANK('Unit List'!AP855), IF(ISBLANK('Unit List'!R855), IF(ISBLANK('Unit List'!R855),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List'!R855='Unit List'!$P$5, 'Unit List'!$AP$5, IF('Unit List'!R855='Unit List'!$P$4, 'Unit List'!$AP$4, IF('Unit List'!R855='Unit List'!$P$7, 'Unit List'!R855 * 'Unit List'!$AP$7, 'Unit List'!R855)))), IF('Unit List'!R855='Unit List'!$P$5, 'Unit List'!$AP$5, IF('Unit List'!R855='Unit List'!$P$4, 'Unit List'!$AP$4, IF('Unit List'!R855='Unit List'!$P$7, 'Unit List'!R855 * 'Unit List'!$AP$7, 'Unit List'!R855)))), IF('Unit List'!AP855='Unit List'!$P$5, 'Unit List'!$AP$5, IF('Unit List'!AP855='Unit List'!$P$4, 'Unit List'!$AP$4, IF('Unit List'!AP855='Unit List'!$P$7, 'Unit List'!AP855 * 'Unit List'!$AP$7, 'Unit List'!AP855)))), IF('Unit List'!R855='Unit List'!$P$5, 'Unit List'!$AP$5, IF('Unit List'!R855='Unit List'!$P$4, 'Unit List'!$AP$4, IF('Unit List'!R855='Unit List'!$P$7, 'Unit List'!R855 * 'Unit List'!$AP$7, 'Unit List'!R855)))), IF('Unit List'!R855='Unit List'!$P$5, 'Unit List'!$AP$5, IF('Unit List'!R855='Unit List'!$P$4, 'Unit List'!$AP$4, IF('Unit List'!R855='Unit List'!$P$7, 'Unit List'!R855 * 'Unit List'!$AP$7, 'Unit List'!R855)))), IF('Unit List'!AP855='Unit List'!$P$5, 'Unit List'!$AP$5, IF('Unit List'!AP855='Unit List'!$P$4, 'Unit List'!$AP$4, IF('Unit List'!AP855='Unit List'!$P$7, 'Unit List'!AP855 * 'Unit List'!$AP$7, 'Unit List'!AP855)))), IF('Unit List'!R855='Unit List'!$P$5, 'Unit List'!$AP$5, IF('Unit List'!R855='Unit List'!$P$4, 'Unit List'!$AP$4, IF('Unit List'!R855='Unit List'!$P$7, 'Unit List'!R855 * 'Unit List'!$AP$7, 'Unit List'!R855)))), IF('Unit List'!R855='Unit List'!$P$5, 'Unit List'!$AP$5, IF('Unit List'!R855='Unit List'!$P$4, 'Unit List'!$AP$4, IF('Unit List'!R855='Unit List'!$P$7, 'Unit List'!R855 * 'Unit List'!$AP$7, 'Unit List'!R855)))), IF('Unit List'!AP855='Unit List'!$P$5, 'Unit List'!$AP$5, IF('Unit List'!AP855='Unit List'!$P$4, 'Unit List'!$AP$4, IF('Unit List'!AP855='Unit List'!$P$7, 'Unit List'!AP855 * 'Unit List'!$AP$7, 'Unit List'!AP855)))),",",)</f>
        <v>,</v>
      </c>
      <c r="J918" t="str">
        <f>CONCATENATE("'",IF(ISBLANK('Unit List'!AQ855), IF(ISBLANK('Unit List'!S855), IF(ISBLANK('Unit List'!S855), IF(ISBLANK('Unit List'!AQ855), IF(ISBLANK('Unit List'!S855), IF(ISBLANK('Unit List'!S855), IF(ISBLANK('Unit List'!AQ855), IF(ISBLANK('Unit List'!S855), IF(ISBLANK('Unit List'!S855),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List'!S855='Unit List'!$P$5, 'Unit List'!$AQ$5, IF('Unit List'!S855='Unit List'!$P$4, 'Unit List'!$AQ$4, 'Unit List'!S855))), IF('Unit List'!S855='Unit List'!$P$5, 'Unit List'!$AQ$5, IF('Unit List'!S855='Unit List'!$P$4, 'Unit List'!$AQ$4, 'Unit List'!S855))), IF('Unit List'!AQ855='Unit List'!$P$5, 'Unit List'!$AQ$5, IF('Unit List'!AQ855='Unit List'!$P$4, 'Unit List'!$AQ$4, 'Unit List'!AQ855))), IF('Unit List'!S855='Unit List'!$P$5, 'Unit List'!$AQ$5, IF('Unit List'!S855='Unit List'!$P$4, 'Unit List'!$AQ$4, 'Unit List'!S855))), IF('Unit List'!S855='Unit List'!$P$5, 'Unit List'!$AQ$5, IF('Unit List'!S855='Unit List'!$P$4, 'Unit List'!$AQ$4, 'Unit List'!S855))), IF('Unit List'!AQ855='Unit List'!$P$5, 'Unit List'!$AQ$5, IF('Unit List'!AQ855='Unit List'!$P$4, 'Unit List'!$AQ$4, 'Unit List'!AQ855))), IF('Unit List'!S855='Unit List'!$P$5, 'Unit List'!$AQ$5, IF('Unit List'!S855='Unit List'!$P$4, 'Unit List'!$AQ$4, 'Unit List'!S855))), IF('Unit List'!S855='Unit List'!$P$5, 'Unit List'!$AQ$5, IF('Unit List'!S855='Unit List'!$P$4, 'Unit List'!$AQ$4, 'Unit List'!S855))), IF('Unit List'!AQ855='Unit List'!$P$5, 'Unit List'!$AQ$5, IF('Unit List'!AQ855='Unit List'!$P$4, 'Unit List'!$AQ$4, 'Unit List'!AQ855))),"'),",)</f>
        <v>''),</v>
      </c>
    </row>
    <row r="919" spans="1:10" x14ac:dyDescent="0.25">
      <c r="A919" t="s">
        <v>2713</v>
      </c>
      <c r="B919" t="str">
        <f>CONCATENATE("'_",'Unit List'!C856,"',",)</f>
        <v>'_GREECE',</v>
      </c>
      <c r="C919" t="str">
        <f>"'',"</f>
        <v>'',</v>
      </c>
      <c r="D919" t="str">
        <f>CONCATENATE("'",'Unit List'!E856,"',",)</f>
        <v>'KNIGHT',</v>
      </c>
      <c r="E919" t="str">
        <f>CONCATENATE("'",'Unit List'!F856,"',",)</f>
        <v>'KNIGHT',</v>
      </c>
      <c r="F919" t="str">
        <f>"'',"</f>
        <v>'',</v>
      </c>
      <c r="G919" t="str">
        <f>CONCATENATE("'",'Unit List'!H856,"',",)</f>
        <v>'Knight_Greece',</v>
      </c>
      <c r="H919" t="str">
        <f>CONCATENATE(IF(ISBLANK('Unit List'!AO856), IF(ISBLANK('Unit List'!Q856), IF(ISBLANK('Unit List'!Q856), IF(ISBLANK('Unit List'!AO856), IF(ISBLANK('Unit List'!Q856), IF(ISBLANK('Unit List'!Q856), IF(ISBLANK('Unit List'!AO856), IF(ISBLANK('Unit List'!Q856), IF(ISBLANK('Unit List'!Q856),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List'!AO856)))),",",)</f>
        <v>1,</v>
      </c>
      <c r="I919" t="str">
        <f>CONCATENATE(IF(ISBLANK('Unit List'!AP856), IF(ISBLANK('Unit List'!R856), IF(ISBLANK('Unit List'!R856), IF(ISBLANK('Unit List'!AP856), IF(ISBLANK('Unit List'!R856), IF(ISBLANK('Unit List'!R856), IF(ISBLANK('Unit List'!AP856), IF(ISBLANK('Unit List'!R856), IF(ISBLANK('Unit List'!R856),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List'!AP856)))),",",)</f>
        <v>,</v>
      </c>
      <c r="J919" t="str">
        <f>CONCATENATE("'",IF(ISBLANK('Unit List'!AQ856), IF(ISBLANK('Unit List'!S856), IF(ISBLANK('Unit List'!S856), IF(ISBLANK('Unit List'!AQ856), IF(ISBLANK('Unit List'!S856), IF(ISBLANK('Unit List'!S856), IF(ISBLANK('Unit List'!AQ856), IF(ISBLANK('Unit List'!S856), IF(ISBLANK('Unit List'!S856),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List'!AQ856))),"'),",)</f>
        <v>''),</v>
      </c>
    </row>
    <row r="920" spans="1:10" x14ac:dyDescent="0.25">
      <c r="A920" t="s">
        <v>2713</v>
      </c>
      <c r="B920" t="str">
        <f>CONCATENATE("'_",'Unit List'!C857,"',",)</f>
        <v>'_GREECE',</v>
      </c>
      <c r="C920" t="str">
        <f>"'',"</f>
        <v>'',</v>
      </c>
      <c r="D920" t="str">
        <f>CONCATENATE("'",'Unit List'!E857,"',",)</f>
        <v>'KNIGHT',</v>
      </c>
      <c r="E920" t="str">
        <f>CONCATENATE("'",'Unit List'!F857,"',",)</f>
        <v>'KNIGHT',</v>
      </c>
      <c r="F920" t="str">
        <f>"'',"</f>
        <v>'',</v>
      </c>
      <c r="G920" t="str">
        <f>CONCATENATE("'",'Unit List'!H857,"',",)</f>
        <v>'Knight_Greece_v2',</v>
      </c>
      <c r="H920" t="str">
        <f>CONCATENATE(IF(ISBLANK('Unit List'!AO857), IF(ISBLANK('Unit List'!Q857), IF(ISBLANK('Unit List'!Q857), IF(ISBLANK('Unit List'!AO857), IF(ISBLANK('Unit List'!Q857), IF(ISBLANK('Unit List'!Q857), IF(ISBLANK('Unit List'!AO857), IF(ISBLANK('Unit List'!Q857), IF(ISBLANK('Unit List'!Q857),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List'!Q857='Unit List'!$P$5, 'Unit List'!$AO$5, IF('Unit List'!Q857='Unit List'!$P$4, 'Unit List'!$AO$4, IF('Unit List'!Q857='Unit List'!$P$7, 'Unit List'!Q857 * 'Unit List'!$AO$7, 'Unit List'!Q857)))), IF('Unit List'!Q857='Unit List'!$P$5, 'Unit List'!$AO$5, IF('Unit List'!Q857='Unit List'!$P$4, 'Unit List'!$AO$4, IF('Unit List'!Q857='Unit List'!$P$7, 'Unit List'!Q857 * 'Unit List'!$AO$7, 'Unit List'!Q857)))), IF('Unit List'!AO857='Unit List'!$P$5, 'Unit List'!$AO$5, IF('Unit List'!AO857='Unit List'!$P$4, 'Unit List'!$AO$4, IF('Unit List'!AO857='Unit List'!$P$7, 'Unit List'!AO857 * 'Unit List'!$AO$7, 'Unit List'!AO857)))), IF('Unit List'!Q857='Unit List'!$P$5, 'Unit List'!$AO$5, IF('Unit List'!Q857='Unit List'!$P$4, 'Unit List'!$AO$4, IF('Unit List'!Q857='Unit List'!$P$7, 'Unit List'!Q857 * 'Unit List'!$AO$7, 'Unit List'!Q857)))), IF('Unit List'!Q857='Unit List'!$P$5, 'Unit List'!$AO$5, IF('Unit List'!Q857='Unit List'!$P$4, 'Unit List'!$AO$4, IF('Unit List'!Q857='Unit List'!$P$7, 'Unit List'!Q857 * 'Unit List'!$AO$7, 'Unit List'!Q857)))), IF('Unit List'!AO857='Unit List'!$P$5, 'Unit List'!$AO$5, IF('Unit List'!AO857='Unit List'!$P$4, 'Unit List'!$AO$4, IF('Unit List'!AO857='Unit List'!$P$7, 'Unit List'!AO857 * 'Unit List'!$AO$7, 'Unit List'!AO857)))), IF('Unit List'!Q857='Unit List'!$P$5, 'Unit List'!$AO$5, IF('Unit List'!Q857='Unit List'!$P$4, 'Unit List'!$AO$4, IF('Unit List'!Q857='Unit List'!$P$7, 'Unit List'!Q857 * 'Unit List'!$AO$7, 'Unit List'!Q857)))), IF('Unit List'!Q857='Unit List'!$P$5, 'Unit List'!$AO$5, IF('Unit List'!Q857='Unit List'!$P$4, 'Unit List'!$AO$4, IF('Unit List'!Q857='Unit List'!$P$7, 'Unit List'!Q857 * 'Unit List'!$AO$7, 'Unit List'!Q857)))), IF('Unit List'!AO857='Unit List'!$P$5, 'Unit List'!$AO$5, IF('Unit List'!AO857='Unit List'!$P$4, 'Unit List'!$AO$4, IF('Unit List'!AO857='Unit List'!$P$7, 'Unit List'!AO857 * 'Unit List'!$AO$7, 'Unit List'!AO857)))),",",)</f>
        <v>1,</v>
      </c>
      <c r="I920" t="str">
        <f>CONCATENATE(IF(ISBLANK('Unit List'!AP857), IF(ISBLANK('Unit List'!R857), IF(ISBLANK('Unit List'!R857), IF(ISBLANK('Unit List'!AP857), IF(ISBLANK('Unit List'!R857), IF(ISBLANK('Unit List'!R857), IF(ISBLANK('Unit List'!AP857), IF(ISBLANK('Unit List'!R857), IF(ISBLANK('Unit List'!R857),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List'!R857='Unit List'!$P$5, 'Unit List'!$AP$5, IF('Unit List'!R857='Unit List'!$P$4, 'Unit List'!$AP$4, IF('Unit List'!R857='Unit List'!$P$7, 'Unit List'!R857 * 'Unit List'!$AP$7, 'Unit List'!R857)))), IF('Unit List'!R857='Unit List'!$P$5, 'Unit List'!$AP$5, IF('Unit List'!R857='Unit List'!$P$4, 'Unit List'!$AP$4, IF('Unit List'!R857='Unit List'!$P$7, 'Unit List'!R857 * 'Unit List'!$AP$7, 'Unit List'!R857)))), IF('Unit List'!AP857='Unit List'!$P$5, 'Unit List'!$AP$5, IF('Unit List'!AP857='Unit List'!$P$4, 'Unit List'!$AP$4, IF('Unit List'!AP857='Unit List'!$P$7, 'Unit List'!AP857 * 'Unit List'!$AP$7, 'Unit List'!AP857)))), IF('Unit List'!R857='Unit List'!$P$5, 'Unit List'!$AP$5, IF('Unit List'!R857='Unit List'!$P$4, 'Unit List'!$AP$4, IF('Unit List'!R857='Unit List'!$P$7, 'Unit List'!R857 * 'Unit List'!$AP$7, 'Unit List'!R857)))), IF('Unit List'!R857='Unit List'!$P$5, 'Unit List'!$AP$5, IF('Unit List'!R857='Unit List'!$P$4, 'Unit List'!$AP$4, IF('Unit List'!R857='Unit List'!$P$7, 'Unit List'!R857 * 'Unit List'!$AP$7, 'Unit List'!R857)))), IF('Unit List'!AP857='Unit List'!$P$5, 'Unit List'!$AP$5, IF('Unit List'!AP857='Unit List'!$P$4, 'Unit List'!$AP$4, IF('Unit List'!AP857='Unit List'!$P$7, 'Unit List'!AP857 * 'Unit List'!$AP$7, 'Unit List'!AP857)))), IF('Unit List'!R857='Unit List'!$P$5, 'Unit List'!$AP$5, IF('Unit List'!R857='Unit List'!$P$4, 'Unit List'!$AP$4, IF('Unit List'!R857='Unit List'!$P$7, 'Unit List'!R857 * 'Unit List'!$AP$7, 'Unit List'!R857)))), IF('Unit List'!R857='Unit List'!$P$5, 'Unit List'!$AP$5, IF('Unit List'!R857='Unit List'!$P$4, 'Unit List'!$AP$4, IF('Unit List'!R857='Unit List'!$P$7, 'Unit List'!R857 * 'Unit List'!$AP$7, 'Unit List'!R857)))), IF('Unit List'!AP857='Unit List'!$P$5, 'Unit List'!$AP$5, IF('Unit List'!AP857='Unit List'!$P$4, 'Unit List'!$AP$4, IF('Unit List'!AP857='Unit List'!$P$7, 'Unit List'!AP857 * 'Unit List'!$AP$7, 'Unit List'!AP857)))),",",)</f>
        <v>,</v>
      </c>
      <c r="J920" t="str">
        <f>CONCATENATE("'",IF(ISBLANK('Unit List'!AQ857), IF(ISBLANK('Unit List'!S857), IF(ISBLANK('Unit List'!S857), IF(ISBLANK('Unit List'!AQ857), IF(ISBLANK('Unit List'!S857), IF(ISBLANK('Unit List'!S857), IF(ISBLANK('Unit List'!AQ857), IF(ISBLANK('Unit List'!S857), IF(ISBLANK('Unit List'!S857),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List'!S857='Unit List'!$P$5, 'Unit List'!$AQ$5, IF('Unit List'!S857='Unit List'!$P$4, 'Unit List'!$AQ$4, 'Unit List'!S857))), IF('Unit List'!S857='Unit List'!$P$5, 'Unit List'!$AQ$5, IF('Unit List'!S857='Unit List'!$P$4, 'Unit List'!$AQ$4, 'Unit List'!S857))), IF('Unit List'!AQ857='Unit List'!$P$5, 'Unit List'!$AQ$5, IF('Unit List'!AQ857='Unit List'!$P$4, 'Unit List'!$AQ$4, 'Unit List'!AQ857))), IF('Unit List'!S857='Unit List'!$P$5, 'Unit List'!$AQ$5, IF('Unit List'!S857='Unit List'!$P$4, 'Unit List'!$AQ$4, 'Unit List'!S857))), IF('Unit List'!S857='Unit List'!$P$5, 'Unit List'!$AQ$5, IF('Unit List'!S857='Unit List'!$P$4, 'Unit List'!$AQ$4, 'Unit List'!S857))), IF('Unit List'!AQ857='Unit List'!$P$5, 'Unit List'!$AQ$5, IF('Unit List'!AQ857='Unit List'!$P$4, 'Unit List'!$AQ$4, 'Unit List'!AQ857))), IF('Unit List'!S857='Unit List'!$P$5, 'Unit List'!$AQ$5, IF('Unit List'!S857='Unit List'!$P$4, 'Unit List'!$AQ$4, 'Unit List'!S857))), IF('Unit List'!S857='Unit List'!$P$5, 'Unit List'!$AQ$5, IF('Unit List'!S857='Unit List'!$P$4, 'Unit List'!$AQ$4, 'Unit List'!S857))), IF('Unit List'!AQ857='Unit List'!$P$5, 'Unit List'!$AQ$5, IF('Unit List'!AQ857='Unit List'!$P$4, 'Unit List'!$AQ$4, 'Unit List'!AQ857))),"'),",)</f>
        <v>''),</v>
      </c>
    </row>
    <row r="921" spans="1:10" x14ac:dyDescent="0.25">
      <c r="A921" t="s">
        <v>2713</v>
      </c>
      <c r="B921" t="str">
        <f>CONCATENATE("'_",'Unit List'!C858,"',",)</f>
        <v>'_GREECE',</v>
      </c>
      <c r="C921" t="str">
        <f>"'',"</f>
        <v>'',</v>
      </c>
      <c r="D921" t="str">
        <f>CONCATENATE("'",'Unit List'!E858,"',",)</f>
        <v>'KNIGHT',</v>
      </c>
      <c r="E921" t="str">
        <f>CONCATENATE("'",'Unit List'!F858,"',",)</f>
        <v>'KNIGHT',</v>
      </c>
      <c r="F921" t="str">
        <f>"'',"</f>
        <v>'',</v>
      </c>
      <c r="G921" t="str">
        <f>CONCATENATE("'",'Unit List'!H858,"',",)</f>
        <v>'Knight_Greece',</v>
      </c>
      <c r="H921" t="str">
        <f>CONCATENATE(IF(ISBLANK('Unit List'!AO858), IF(ISBLANK('Unit List'!Q858), IF(ISBLANK('Unit List'!Q858), IF(ISBLANK('Unit List'!AO858), IF(ISBLANK('Unit List'!Q858), IF(ISBLANK('Unit List'!Q858), IF(ISBLANK('Unit List'!AO858), IF(ISBLANK('Unit List'!Q858), IF(ISBLANK('Unit List'!Q858),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List'!Q858='Unit List'!$P$5, 'Unit List'!$AO$5, IF('Unit List'!Q858='Unit List'!$P$4, 'Unit List'!$AO$4, IF('Unit List'!Q858='Unit List'!$P$7, 'Unit List'!Q858 * 'Unit List'!$AO$7, 'Unit List'!Q858)))), IF('Unit List'!Q858='Unit List'!$P$5, 'Unit List'!$AO$5, IF('Unit List'!Q858='Unit List'!$P$4, 'Unit List'!$AO$4, IF('Unit List'!Q858='Unit List'!$P$7, 'Unit List'!Q858 * 'Unit List'!$AO$7, 'Unit List'!Q858)))), IF('Unit List'!AO858='Unit List'!$P$5, 'Unit List'!$AO$5, IF('Unit List'!AO858='Unit List'!$P$4, 'Unit List'!$AO$4, IF('Unit List'!AO858='Unit List'!$P$7, 'Unit List'!AO858 * 'Unit List'!$AO$7, 'Unit List'!AO858)))), IF('Unit List'!Q858='Unit List'!$P$5, 'Unit List'!$AO$5, IF('Unit List'!Q858='Unit List'!$P$4, 'Unit List'!$AO$4, IF('Unit List'!Q858='Unit List'!$P$7, 'Unit List'!Q858 * 'Unit List'!$AO$7, 'Unit List'!Q858)))), IF('Unit List'!Q858='Unit List'!$P$5, 'Unit List'!$AO$5, IF('Unit List'!Q858='Unit List'!$P$4, 'Unit List'!$AO$4, IF('Unit List'!Q858='Unit List'!$P$7, 'Unit List'!Q858 * 'Unit List'!$AO$7, 'Unit List'!Q858)))), IF('Unit List'!AO858='Unit List'!$P$5, 'Unit List'!$AO$5, IF('Unit List'!AO858='Unit List'!$P$4, 'Unit List'!$AO$4, IF('Unit List'!AO858='Unit List'!$P$7, 'Unit List'!AO858 * 'Unit List'!$AO$7, 'Unit List'!AO858)))), IF('Unit List'!Q858='Unit List'!$P$5, 'Unit List'!$AO$5, IF('Unit List'!Q858='Unit List'!$P$4, 'Unit List'!$AO$4, IF('Unit List'!Q858='Unit List'!$P$7, 'Unit List'!Q858 * 'Unit List'!$AO$7, 'Unit List'!Q858)))), IF('Unit List'!Q858='Unit List'!$P$5, 'Unit List'!$AO$5, IF('Unit List'!Q858='Unit List'!$P$4, 'Unit List'!$AO$4, IF('Unit List'!Q858='Unit List'!$P$7, 'Unit List'!Q858 * 'Unit List'!$AO$7, 'Unit List'!Q858)))), IF('Unit List'!AO858='Unit List'!$P$5, 'Unit List'!$AO$5, IF('Unit List'!AO858='Unit List'!$P$4, 'Unit List'!$AO$4, IF('Unit List'!AO858='Unit List'!$P$7, 'Unit List'!AO858 * 'Unit List'!$AO$7, 'Unit List'!AO858)))),",",)</f>
        <v>2,</v>
      </c>
      <c r="I921" t="str">
        <f>CONCATENATE(IF(ISBLANK('Unit List'!AP858), IF(ISBLANK('Unit List'!R858), IF(ISBLANK('Unit List'!R858), IF(ISBLANK('Unit List'!AP858), IF(ISBLANK('Unit List'!R858), IF(ISBLANK('Unit List'!R858), IF(ISBLANK('Unit List'!AP858), IF(ISBLANK('Unit List'!R858), IF(ISBLANK('Unit List'!R858),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List'!R858='Unit List'!$P$5, 'Unit List'!$AP$5, IF('Unit List'!R858='Unit List'!$P$4, 'Unit List'!$AP$4, IF('Unit List'!R858='Unit List'!$P$7, 'Unit List'!R858 * 'Unit List'!$AP$7, 'Unit List'!R858)))), IF('Unit List'!R858='Unit List'!$P$5, 'Unit List'!$AP$5, IF('Unit List'!R858='Unit List'!$P$4, 'Unit List'!$AP$4, IF('Unit List'!R858='Unit List'!$P$7, 'Unit List'!R858 * 'Unit List'!$AP$7, 'Unit List'!R858)))), IF('Unit List'!AP858='Unit List'!$P$5, 'Unit List'!$AP$5, IF('Unit List'!AP858='Unit List'!$P$4, 'Unit List'!$AP$4, IF('Unit List'!AP858='Unit List'!$P$7, 'Unit List'!AP858 * 'Unit List'!$AP$7, 'Unit List'!AP858)))), IF('Unit List'!R858='Unit List'!$P$5, 'Unit List'!$AP$5, IF('Unit List'!R858='Unit List'!$P$4, 'Unit List'!$AP$4, IF('Unit List'!R858='Unit List'!$P$7, 'Unit List'!R858 * 'Unit List'!$AP$7, 'Unit List'!R858)))), IF('Unit List'!R858='Unit List'!$P$5, 'Unit List'!$AP$5, IF('Unit List'!R858='Unit List'!$P$4, 'Unit List'!$AP$4, IF('Unit List'!R858='Unit List'!$P$7, 'Unit List'!R858 * 'Unit List'!$AP$7, 'Unit List'!R858)))), IF('Unit List'!AP858='Unit List'!$P$5, 'Unit List'!$AP$5, IF('Unit List'!AP858='Unit List'!$P$4, 'Unit List'!$AP$4, IF('Unit List'!AP858='Unit List'!$P$7, 'Unit List'!AP858 * 'Unit List'!$AP$7, 'Unit List'!AP858)))), IF('Unit List'!R858='Unit List'!$P$5, 'Unit List'!$AP$5, IF('Unit List'!R858='Unit List'!$P$4, 'Unit List'!$AP$4, IF('Unit List'!R858='Unit List'!$P$7, 'Unit List'!R858 * 'Unit List'!$AP$7, 'Unit List'!R858)))), IF('Unit List'!R858='Unit List'!$P$5, 'Unit List'!$AP$5, IF('Unit List'!R858='Unit List'!$P$4, 'Unit List'!$AP$4, IF('Unit List'!R858='Unit List'!$P$7, 'Unit List'!R858 * 'Unit List'!$AP$7, 'Unit List'!R858)))), IF('Unit List'!AP858='Unit List'!$P$5, 'Unit List'!$AP$5, IF('Unit List'!AP858='Unit List'!$P$4, 'Unit List'!$AP$4, IF('Unit List'!AP858='Unit List'!$P$7, 'Unit List'!AP858 * 'Unit List'!$AP$7, 'Unit List'!AP858)))),",",)</f>
        <v>,</v>
      </c>
      <c r="J921" t="str">
        <f>CONCATENATE("'",IF(ISBLANK('Unit List'!AQ858), IF(ISBLANK('Unit List'!S858), IF(ISBLANK('Unit List'!S858), IF(ISBLANK('Unit List'!AQ858), IF(ISBLANK('Unit List'!S858), IF(ISBLANK('Unit List'!S858), IF(ISBLANK('Unit List'!AQ858), IF(ISBLANK('Unit List'!S858), IF(ISBLANK('Unit List'!S858),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List'!S858='Unit List'!$P$5, 'Unit List'!$AQ$5, IF('Unit List'!S858='Unit List'!$P$4, 'Unit List'!$AQ$4, 'Unit List'!S858))), IF('Unit List'!S858='Unit List'!$P$5, 'Unit List'!$AQ$5, IF('Unit List'!S858='Unit List'!$P$4, 'Unit List'!$AQ$4, 'Unit List'!S858))), IF('Unit List'!AQ858='Unit List'!$P$5, 'Unit List'!$AQ$5, IF('Unit List'!AQ858='Unit List'!$P$4, 'Unit List'!$AQ$4, 'Unit List'!AQ858))), IF('Unit List'!S858='Unit List'!$P$5, 'Unit List'!$AQ$5, IF('Unit List'!S858='Unit List'!$P$4, 'Unit List'!$AQ$4, 'Unit List'!S858))), IF('Unit List'!S858='Unit List'!$P$5, 'Unit List'!$AQ$5, IF('Unit List'!S858='Unit List'!$P$4, 'Unit List'!$AQ$4, 'Unit List'!S858))), IF('Unit List'!AQ858='Unit List'!$P$5, 'Unit List'!$AQ$5, IF('Unit List'!AQ858='Unit List'!$P$4, 'Unit List'!$AQ$4, 'Unit List'!AQ858))), IF('Unit List'!S858='Unit List'!$P$5, 'Unit List'!$AQ$5, IF('Unit List'!S858='Unit List'!$P$4, 'Unit List'!$AQ$4, 'Unit List'!S858))), IF('Unit List'!S858='Unit List'!$P$5, 'Unit List'!$AQ$5, IF('Unit List'!S858='Unit List'!$P$4, 'Unit List'!$AQ$4, 'Unit List'!S858))), IF('Unit List'!AQ858='Unit List'!$P$5, 'Unit List'!$AQ$5, IF('Unit List'!AQ858='Unit List'!$P$4, 'Unit List'!$AQ$4, 'Unit List'!AQ858))),"'),",)</f>
        <v>''),</v>
      </c>
    </row>
    <row r="922" spans="1:10" x14ac:dyDescent="0.25">
      <c r="A922" t="s">
        <v>2713</v>
      </c>
      <c r="B922" t="str">
        <f>CONCATENATE("'_",'Unit List'!C859,"',",)</f>
        <v>'_GREECE',</v>
      </c>
      <c r="C922" t="str">
        <f>"'',"</f>
        <v>'',</v>
      </c>
      <c r="D922" t="str">
        <f>CONCATENATE("'",'Unit List'!E859,"',",)</f>
        <v>'KNIGHT',</v>
      </c>
      <c r="E922" t="str">
        <f>CONCATENATE("'",'Unit List'!F859,"',",)</f>
        <v>'KNIGHT',</v>
      </c>
      <c r="F922" t="str">
        <f>"'',"</f>
        <v>'',</v>
      </c>
      <c r="G922" t="str">
        <f>CONCATENATE("'",'Unit List'!H859,"',",)</f>
        <v>'Knight_Greece_v2',</v>
      </c>
      <c r="H922" t="str">
        <f>CONCATENATE(IF(ISBLANK('Unit List'!AO859), IF(ISBLANK('Unit List'!Q859), IF(ISBLANK('Unit List'!Q859), IF(ISBLANK('Unit List'!AO859), IF(ISBLANK('Unit List'!Q859), IF(ISBLANK('Unit List'!Q859), IF(ISBLANK('Unit List'!AO859), IF(ISBLANK('Unit List'!Q859), IF(ISBLANK('Unit List'!Q859),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List'!Q859='Unit List'!$P$5, 'Unit List'!$AO$5, IF('Unit List'!Q859='Unit List'!$P$4, 'Unit List'!$AO$4, IF('Unit List'!Q859='Unit List'!$P$7, 'Unit List'!Q859 * 'Unit List'!$AO$7, 'Unit List'!Q859)))), IF('Unit List'!Q859='Unit List'!$P$5, 'Unit List'!$AO$5, IF('Unit List'!Q859='Unit List'!$P$4, 'Unit List'!$AO$4, IF('Unit List'!Q859='Unit List'!$P$7, 'Unit List'!Q859 * 'Unit List'!$AO$7, 'Unit List'!Q859)))), IF('Unit List'!AO859='Unit List'!$P$5, 'Unit List'!$AO$5, IF('Unit List'!AO859='Unit List'!$P$4, 'Unit List'!$AO$4, IF('Unit List'!AO859='Unit List'!$P$7, 'Unit List'!AO859 * 'Unit List'!$AO$7, 'Unit List'!AO859)))), IF('Unit List'!Q859='Unit List'!$P$5, 'Unit List'!$AO$5, IF('Unit List'!Q859='Unit List'!$P$4, 'Unit List'!$AO$4, IF('Unit List'!Q859='Unit List'!$P$7, 'Unit List'!Q859 * 'Unit List'!$AO$7, 'Unit List'!Q859)))), IF('Unit List'!Q859='Unit List'!$P$5, 'Unit List'!$AO$5, IF('Unit List'!Q859='Unit List'!$P$4, 'Unit List'!$AO$4, IF('Unit List'!Q859='Unit List'!$P$7, 'Unit List'!Q859 * 'Unit List'!$AO$7, 'Unit List'!Q859)))), IF('Unit List'!AO859='Unit List'!$P$5, 'Unit List'!$AO$5, IF('Unit List'!AO859='Unit List'!$P$4, 'Unit List'!$AO$4, IF('Unit List'!AO859='Unit List'!$P$7, 'Unit List'!AO859 * 'Unit List'!$AO$7, 'Unit List'!AO859)))), IF('Unit List'!Q859='Unit List'!$P$5, 'Unit List'!$AO$5, IF('Unit List'!Q859='Unit List'!$P$4, 'Unit List'!$AO$4, IF('Unit List'!Q859='Unit List'!$P$7, 'Unit List'!Q859 * 'Unit List'!$AO$7, 'Unit List'!Q859)))), IF('Unit List'!Q859='Unit List'!$P$5, 'Unit List'!$AO$5, IF('Unit List'!Q859='Unit List'!$P$4, 'Unit List'!$AO$4, IF('Unit List'!Q859='Unit List'!$P$7, 'Unit List'!Q859 * 'Unit List'!$AO$7, 'Unit List'!Q859)))), IF('Unit List'!AO859='Unit List'!$P$5, 'Unit List'!$AO$5, IF('Unit List'!AO859='Unit List'!$P$4, 'Unit List'!$AO$4, IF('Unit List'!AO859='Unit List'!$P$7, 'Unit List'!AO859 * 'Unit List'!$AO$7, 'Unit List'!AO859)))),",",)</f>
        <v>1,</v>
      </c>
      <c r="I922" t="str">
        <f>CONCATENATE(IF(ISBLANK('Unit List'!AP859), IF(ISBLANK('Unit List'!R859), IF(ISBLANK('Unit List'!R859), IF(ISBLANK('Unit List'!AP859), IF(ISBLANK('Unit List'!R859), IF(ISBLANK('Unit List'!R859), IF(ISBLANK('Unit List'!AP859), IF(ISBLANK('Unit List'!R859), IF(ISBLANK('Unit List'!R859),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List'!R859='Unit List'!$P$5, 'Unit List'!$AP$5, IF('Unit List'!R859='Unit List'!$P$4, 'Unit List'!$AP$4, IF('Unit List'!R859='Unit List'!$P$7, 'Unit List'!R859 * 'Unit List'!$AP$7, 'Unit List'!R859)))), IF('Unit List'!R859='Unit List'!$P$5, 'Unit List'!$AP$5, IF('Unit List'!R859='Unit List'!$P$4, 'Unit List'!$AP$4, IF('Unit List'!R859='Unit List'!$P$7, 'Unit List'!R859 * 'Unit List'!$AP$7, 'Unit List'!R859)))), IF('Unit List'!AP859='Unit List'!$P$5, 'Unit List'!$AP$5, IF('Unit List'!AP859='Unit List'!$P$4, 'Unit List'!$AP$4, IF('Unit List'!AP859='Unit List'!$P$7, 'Unit List'!AP859 * 'Unit List'!$AP$7, 'Unit List'!AP859)))), IF('Unit List'!R859='Unit List'!$P$5, 'Unit List'!$AP$5, IF('Unit List'!R859='Unit List'!$P$4, 'Unit List'!$AP$4, IF('Unit List'!R859='Unit List'!$P$7, 'Unit List'!R859 * 'Unit List'!$AP$7, 'Unit List'!R859)))), IF('Unit List'!R859='Unit List'!$P$5, 'Unit List'!$AP$5, IF('Unit List'!R859='Unit List'!$P$4, 'Unit List'!$AP$4, IF('Unit List'!R859='Unit List'!$P$7, 'Unit List'!R859 * 'Unit List'!$AP$7, 'Unit List'!R859)))), IF('Unit List'!AP859='Unit List'!$P$5, 'Unit List'!$AP$5, IF('Unit List'!AP859='Unit List'!$P$4, 'Unit List'!$AP$4, IF('Unit List'!AP859='Unit List'!$P$7, 'Unit List'!AP859 * 'Unit List'!$AP$7, 'Unit List'!AP859)))), IF('Unit List'!R859='Unit List'!$P$5, 'Unit List'!$AP$5, IF('Unit List'!R859='Unit List'!$P$4, 'Unit List'!$AP$4, IF('Unit List'!R859='Unit List'!$P$7, 'Unit List'!R859 * 'Unit List'!$AP$7, 'Unit List'!R859)))), IF('Unit List'!R859='Unit List'!$P$5, 'Unit List'!$AP$5, IF('Unit List'!R859='Unit List'!$P$4, 'Unit List'!$AP$4, IF('Unit List'!R859='Unit List'!$P$7, 'Unit List'!R859 * 'Unit List'!$AP$7, 'Unit List'!R859)))), IF('Unit List'!AP859='Unit List'!$P$5, 'Unit List'!$AP$5, IF('Unit List'!AP859='Unit List'!$P$4, 'Unit List'!$AP$4, IF('Unit List'!AP859='Unit List'!$P$7, 'Unit List'!AP859 * 'Unit List'!$AP$7, 'Unit List'!AP859)))),",",)</f>
        <v>,</v>
      </c>
      <c r="J922" t="str">
        <f>CONCATENATE("'",IF(ISBLANK('Unit List'!AQ859), IF(ISBLANK('Unit List'!S859), IF(ISBLANK('Unit List'!S859), IF(ISBLANK('Unit List'!AQ859), IF(ISBLANK('Unit List'!S859), IF(ISBLANK('Unit List'!S859), IF(ISBLANK('Unit List'!AQ859), IF(ISBLANK('Unit List'!S859), IF(ISBLANK('Unit List'!S859),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List'!S859='Unit List'!$P$5, 'Unit List'!$AQ$5, IF('Unit List'!S859='Unit List'!$P$4, 'Unit List'!$AQ$4, 'Unit List'!S859))), IF('Unit List'!S859='Unit List'!$P$5, 'Unit List'!$AQ$5, IF('Unit List'!S859='Unit List'!$P$4, 'Unit List'!$AQ$4, 'Unit List'!S859))), IF('Unit List'!AQ859='Unit List'!$P$5, 'Unit List'!$AQ$5, IF('Unit List'!AQ859='Unit List'!$P$4, 'Unit List'!$AQ$4, 'Unit List'!AQ859))), IF('Unit List'!S859='Unit List'!$P$5, 'Unit List'!$AQ$5, IF('Unit List'!S859='Unit List'!$P$4, 'Unit List'!$AQ$4, 'Unit List'!S859))), IF('Unit List'!S859='Unit List'!$P$5, 'Unit List'!$AQ$5, IF('Unit List'!S859='Unit List'!$P$4, 'Unit List'!$AQ$4, 'Unit List'!S859))), IF('Unit List'!AQ859='Unit List'!$P$5, 'Unit List'!$AQ$5, IF('Unit List'!AQ859='Unit List'!$P$4, 'Unit List'!$AQ$4, 'Unit List'!AQ859))), IF('Unit List'!S859='Unit List'!$P$5, 'Unit List'!$AQ$5, IF('Unit List'!S859='Unit List'!$P$4, 'Unit List'!$AQ$4, 'Unit List'!S859))), IF('Unit List'!S859='Unit List'!$P$5, 'Unit List'!$AQ$5, IF('Unit List'!S859='Unit List'!$P$4, 'Unit List'!$AQ$4, 'Unit List'!S859))), IF('Unit List'!AQ859='Unit List'!$P$5, 'Unit List'!$AQ$5, IF('Unit List'!AQ859='Unit List'!$P$4, 'Unit List'!$AQ$4, 'Unit List'!AQ859))),"'),",)</f>
        <v>''),</v>
      </c>
    </row>
    <row r="923" spans="1:10" x14ac:dyDescent="0.25">
      <c r="A923" t="s">
        <v>2713</v>
      </c>
      <c r="B923" t="str">
        <f>CONCATENATE("'_",'Unit List'!C860,"',",)</f>
        <v>'_ROME',</v>
      </c>
      <c r="C923" t="str">
        <f>"'',"</f>
        <v>'',</v>
      </c>
      <c r="D923" t="str">
        <f>CONCATENATE("'",'Unit List'!E860,"',",)</f>
        <v>'KNIGHT',</v>
      </c>
      <c r="E923" t="str">
        <f>CONCATENATE("'",'Unit List'!F860,"',",)</f>
        <v>'KNIGHT',</v>
      </c>
      <c r="F923" t="str">
        <f>"'',"</f>
        <v>'',</v>
      </c>
      <c r="G923" t="str">
        <f>CONCATENATE("'",'Unit List'!H860,"',",)</f>
        <v>'italian_knight',</v>
      </c>
      <c r="H923" t="str">
        <f>CONCATENATE(IF(ISBLANK('Unit List'!AO860), IF(ISBLANK('Unit List'!Q860), IF(ISBLANK('Unit List'!Q860), IF(ISBLANK('Unit List'!AO860), IF(ISBLANK('Unit List'!Q860), IF(ISBLANK('Unit List'!Q860), IF(ISBLANK('Unit List'!AO860), IF(ISBLANK('Unit List'!Q860), IF(ISBLANK('Unit List'!Q860),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List'!Q860='Unit List'!$P$5, 'Unit List'!$AO$5, IF('Unit List'!Q860='Unit List'!$P$4, 'Unit List'!$AO$4, IF('Unit List'!Q860='Unit List'!$P$7, 'Unit List'!Q860 * 'Unit List'!$AO$7, 'Unit List'!Q860)))), IF('Unit List'!Q860='Unit List'!$P$5, 'Unit List'!$AO$5, IF('Unit List'!Q860='Unit List'!$P$4, 'Unit List'!$AO$4, IF('Unit List'!Q860='Unit List'!$P$7, 'Unit List'!Q860 * 'Unit List'!$AO$7, 'Unit List'!Q860)))), IF('Unit List'!AO860='Unit List'!$P$5, 'Unit List'!$AO$5, IF('Unit List'!AO860='Unit List'!$P$4, 'Unit List'!$AO$4, IF('Unit List'!AO860='Unit List'!$P$7, 'Unit List'!AO860 * 'Unit List'!$AO$7, 'Unit List'!AO860)))), IF('Unit List'!Q860='Unit List'!$P$5, 'Unit List'!$AO$5, IF('Unit List'!Q860='Unit List'!$P$4, 'Unit List'!$AO$4, IF('Unit List'!Q860='Unit List'!$P$7, 'Unit List'!Q860 * 'Unit List'!$AO$7, 'Unit List'!Q860)))), IF('Unit List'!Q860='Unit List'!$P$5, 'Unit List'!$AO$5, IF('Unit List'!Q860='Unit List'!$P$4, 'Unit List'!$AO$4, IF('Unit List'!Q860='Unit List'!$P$7, 'Unit List'!Q860 * 'Unit List'!$AO$7, 'Unit List'!Q860)))), IF('Unit List'!AO860='Unit List'!$P$5, 'Unit List'!$AO$5, IF('Unit List'!AO860='Unit List'!$P$4, 'Unit List'!$AO$4, IF('Unit List'!AO860='Unit List'!$P$7, 'Unit List'!AO860 * 'Unit List'!$AO$7, 'Unit List'!AO860)))), IF('Unit List'!Q860='Unit List'!$P$5, 'Unit List'!$AO$5, IF('Unit List'!Q860='Unit List'!$P$4, 'Unit List'!$AO$4, IF('Unit List'!Q860='Unit List'!$P$7, 'Unit List'!Q860 * 'Unit List'!$AO$7, 'Unit List'!Q860)))), IF('Unit List'!Q860='Unit List'!$P$5, 'Unit List'!$AO$5, IF('Unit List'!Q860='Unit List'!$P$4, 'Unit List'!$AO$4, IF('Unit List'!Q860='Unit List'!$P$7, 'Unit List'!Q860 * 'Unit List'!$AO$7, 'Unit List'!Q860)))), IF('Unit List'!AO860='Unit List'!$P$5, 'Unit List'!$AO$5, IF('Unit List'!AO860='Unit List'!$P$4, 'Unit List'!$AO$4, IF('Unit List'!AO860='Unit List'!$P$7, 'Unit List'!AO860 * 'Unit List'!$AO$7, 'Unit List'!AO860)))),",",)</f>
        <v>1,</v>
      </c>
      <c r="I923" t="str">
        <f>CONCATENATE(IF(ISBLANK('Unit List'!AP860), IF(ISBLANK('Unit List'!R860), IF(ISBLANK('Unit List'!R860), IF(ISBLANK('Unit List'!AP860), IF(ISBLANK('Unit List'!R860), IF(ISBLANK('Unit List'!R860), IF(ISBLANK('Unit List'!AP860), IF(ISBLANK('Unit List'!R860), IF(ISBLANK('Unit List'!R860),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List'!R860='Unit List'!$P$5, 'Unit List'!$AP$5, IF('Unit List'!R860='Unit List'!$P$4, 'Unit List'!$AP$4, IF('Unit List'!R860='Unit List'!$P$7, 'Unit List'!R860 * 'Unit List'!$AP$7, 'Unit List'!R860)))), IF('Unit List'!R860='Unit List'!$P$5, 'Unit List'!$AP$5, IF('Unit List'!R860='Unit List'!$P$4, 'Unit List'!$AP$4, IF('Unit List'!R860='Unit List'!$P$7, 'Unit List'!R860 * 'Unit List'!$AP$7, 'Unit List'!R860)))), IF('Unit List'!AP860='Unit List'!$P$5, 'Unit List'!$AP$5, IF('Unit List'!AP860='Unit List'!$P$4, 'Unit List'!$AP$4, IF('Unit List'!AP860='Unit List'!$P$7, 'Unit List'!AP860 * 'Unit List'!$AP$7, 'Unit List'!AP860)))), IF('Unit List'!R860='Unit List'!$P$5, 'Unit List'!$AP$5, IF('Unit List'!R860='Unit List'!$P$4, 'Unit List'!$AP$4, IF('Unit List'!R860='Unit List'!$P$7, 'Unit List'!R860 * 'Unit List'!$AP$7, 'Unit List'!R860)))), IF('Unit List'!R860='Unit List'!$P$5, 'Unit List'!$AP$5, IF('Unit List'!R860='Unit List'!$P$4, 'Unit List'!$AP$4, IF('Unit List'!R860='Unit List'!$P$7, 'Unit List'!R860 * 'Unit List'!$AP$7, 'Unit List'!R860)))), IF('Unit List'!AP860='Unit List'!$P$5, 'Unit List'!$AP$5, IF('Unit List'!AP860='Unit List'!$P$4, 'Unit List'!$AP$4, IF('Unit List'!AP860='Unit List'!$P$7, 'Unit List'!AP860 * 'Unit List'!$AP$7, 'Unit List'!AP860)))), IF('Unit List'!R860='Unit List'!$P$5, 'Unit List'!$AP$5, IF('Unit List'!R860='Unit List'!$P$4, 'Unit List'!$AP$4, IF('Unit List'!R860='Unit List'!$P$7, 'Unit List'!R860 * 'Unit List'!$AP$7, 'Unit List'!R860)))), IF('Unit List'!R860='Unit List'!$P$5, 'Unit List'!$AP$5, IF('Unit List'!R860='Unit List'!$P$4, 'Unit List'!$AP$4, IF('Unit List'!R860='Unit List'!$P$7, 'Unit List'!R860 * 'Unit List'!$AP$7, 'Unit List'!R860)))), IF('Unit List'!AP860='Unit List'!$P$5, 'Unit List'!$AP$5, IF('Unit List'!AP860='Unit List'!$P$4, 'Unit List'!$AP$4, IF('Unit List'!AP860='Unit List'!$P$7, 'Unit List'!AP860 * 'Unit List'!$AP$7, 'Unit List'!AP860)))),",",)</f>
        <v>,</v>
      </c>
      <c r="J923" t="str">
        <f>CONCATENATE("'",IF(ISBLANK('Unit List'!AQ860), IF(ISBLANK('Unit List'!S860), IF(ISBLANK('Unit List'!S860), IF(ISBLANK('Unit List'!AQ860), IF(ISBLANK('Unit List'!S860), IF(ISBLANK('Unit List'!S860), IF(ISBLANK('Unit List'!AQ860), IF(ISBLANK('Unit List'!S860), IF(ISBLANK('Unit List'!S860),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List'!S860='Unit List'!$P$5, 'Unit List'!$AQ$5, IF('Unit List'!S860='Unit List'!$P$4, 'Unit List'!$AQ$4, 'Unit List'!S860))), IF('Unit List'!S860='Unit List'!$P$5, 'Unit List'!$AQ$5, IF('Unit List'!S860='Unit List'!$P$4, 'Unit List'!$AQ$4, 'Unit List'!S860))), IF('Unit List'!AQ860='Unit List'!$P$5, 'Unit List'!$AQ$5, IF('Unit List'!AQ860='Unit List'!$P$4, 'Unit List'!$AQ$4, 'Unit List'!AQ860))), IF('Unit List'!S860='Unit List'!$P$5, 'Unit List'!$AQ$5, IF('Unit List'!S860='Unit List'!$P$4, 'Unit List'!$AQ$4, 'Unit List'!S860))), IF('Unit List'!S860='Unit List'!$P$5, 'Unit List'!$AQ$5, IF('Unit List'!S860='Unit List'!$P$4, 'Unit List'!$AQ$4, 'Unit List'!S860))), IF('Unit List'!AQ860='Unit List'!$P$5, 'Unit List'!$AQ$5, IF('Unit List'!AQ860='Unit List'!$P$4, 'Unit List'!$AQ$4, 'Unit List'!AQ860))), IF('Unit List'!S860='Unit List'!$P$5, 'Unit List'!$AQ$5, IF('Unit List'!S860='Unit List'!$P$4, 'Unit List'!$AQ$4, 'Unit List'!S860))), IF('Unit List'!S860='Unit List'!$P$5, 'Unit List'!$AQ$5, IF('Unit List'!S860='Unit List'!$P$4, 'Unit List'!$AQ$4, 'Unit List'!S860))), IF('Unit List'!AQ860='Unit List'!$P$5, 'Unit List'!$AQ$5, IF('Unit List'!AQ860='Unit List'!$P$4, 'Unit List'!$AQ$4, 'Unit List'!AQ860))),"'),",)</f>
        <v>''),</v>
      </c>
    </row>
    <row r="924" spans="1:10" x14ac:dyDescent="0.25">
      <c r="A924" t="s">
        <v>2713</v>
      </c>
      <c r="B924" t="str">
        <f>CONCATENATE("'_",'Unit List'!C861,"',",)</f>
        <v>'_ROME',</v>
      </c>
      <c r="C924" t="str">
        <f>"'',"</f>
        <v>'',</v>
      </c>
      <c r="D924" t="str">
        <f>CONCATENATE("'",'Unit List'!E861,"',",)</f>
        <v>'KNIGHT',</v>
      </c>
      <c r="E924" t="str">
        <f>CONCATENATE("'",'Unit List'!F861,"',",)</f>
        <v>'KNIGHT',</v>
      </c>
      <c r="F924" t="str">
        <f>CONCATENATE("'_",'Unit List'!G861,"',",)</f>
        <v>'_V2',</v>
      </c>
      <c r="G924" t="str">
        <f>CONCATENATE("'",'Unit List'!H861,"',",)</f>
        <v>'italian_knight2',</v>
      </c>
      <c r="H924" t="str">
        <f>CONCATENATE(IF(ISBLANK('Unit List'!AO861), IF(ISBLANK('Unit List'!Q861), IF(ISBLANK('Unit List'!Q861), IF(ISBLANK('Unit List'!AO861), IF(ISBLANK('Unit List'!Q861), IF(ISBLANK('Unit List'!Q861), IF(ISBLANK('Unit List'!AO861), IF(ISBLANK('Unit List'!Q861), IF(ISBLANK('Unit List'!Q861),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List'!Q861='Unit List'!$P$5, 'Unit List'!$AO$5, IF('Unit List'!Q861='Unit List'!$P$4, 'Unit List'!$AO$4, IF('Unit List'!Q861='Unit List'!$P$7, 'Unit List'!Q861 * 'Unit List'!$AO$7, 'Unit List'!Q861)))), IF('Unit List'!Q861='Unit List'!$P$5, 'Unit List'!$AO$5, IF('Unit List'!Q861='Unit List'!$P$4, 'Unit List'!$AO$4, IF('Unit List'!Q861='Unit List'!$P$7, 'Unit List'!Q861 * 'Unit List'!$AO$7, 'Unit List'!Q861)))), IF('Unit List'!AO861='Unit List'!$P$5, 'Unit List'!$AO$5, IF('Unit List'!AO861='Unit List'!$P$4, 'Unit List'!$AO$4, IF('Unit List'!AO861='Unit List'!$P$7, 'Unit List'!AO861 * 'Unit List'!$AO$7, 'Unit List'!AO861)))), IF('Unit List'!Q861='Unit List'!$P$5, 'Unit List'!$AO$5, IF('Unit List'!Q861='Unit List'!$P$4, 'Unit List'!$AO$4, IF('Unit List'!Q861='Unit List'!$P$7, 'Unit List'!Q861 * 'Unit List'!$AO$7, 'Unit List'!Q861)))), IF('Unit List'!Q861='Unit List'!$P$5, 'Unit List'!$AO$5, IF('Unit List'!Q861='Unit List'!$P$4, 'Unit List'!$AO$4, IF('Unit List'!Q861='Unit List'!$P$7, 'Unit List'!Q861 * 'Unit List'!$AO$7, 'Unit List'!Q861)))), IF('Unit List'!AO861='Unit List'!$P$5, 'Unit List'!$AO$5, IF('Unit List'!AO861='Unit List'!$P$4, 'Unit List'!$AO$4, IF('Unit List'!AO861='Unit List'!$P$7, 'Unit List'!AO861 * 'Unit List'!$AO$7, 'Unit List'!AO861)))), IF('Unit List'!Q861='Unit List'!$P$5, 'Unit List'!$AO$5, IF('Unit List'!Q861='Unit List'!$P$4, 'Unit List'!$AO$4, IF('Unit List'!Q861='Unit List'!$P$7, 'Unit List'!Q861 * 'Unit List'!$AO$7, 'Unit List'!Q861)))), IF('Unit List'!Q861='Unit List'!$P$5, 'Unit List'!$AO$5, IF('Unit List'!Q861='Unit List'!$P$4, 'Unit List'!$AO$4, IF('Unit List'!Q861='Unit List'!$P$7, 'Unit List'!Q861 * 'Unit List'!$AO$7, 'Unit List'!Q861)))), IF('Unit List'!AO861='Unit List'!$P$5, 'Unit List'!$AO$5, IF('Unit List'!AO861='Unit List'!$P$4, 'Unit List'!$AO$4, IF('Unit List'!AO861='Unit List'!$P$7, 'Unit List'!AO861 * 'Unit List'!$AO$7, 'Unit List'!AO861)))),",",)</f>
        <v>2,</v>
      </c>
      <c r="I924" t="str">
        <f>CONCATENATE(IF(ISBLANK('Unit List'!AP861), IF(ISBLANK('Unit List'!R861), IF(ISBLANK('Unit List'!R861), IF(ISBLANK('Unit List'!AP861), IF(ISBLANK('Unit List'!R861), IF(ISBLANK('Unit List'!R861), IF(ISBLANK('Unit List'!AP861), IF(ISBLANK('Unit List'!R861), IF(ISBLANK('Unit List'!R861),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List'!R861='Unit List'!$P$5, 'Unit List'!$AP$5, IF('Unit List'!R861='Unit List'!$P$4, 'Unit List'!$AP$4, IF('Unit List'!R861='Unit List'!$P$7, 'Unit List'!R861 * 'Unit List'!$AP$7, 'Unit List'!R861)))), IF('Unit List'!R861='Unit List'!$P$5, 'Unit List'!$AP$5, IF('Unit List'!R861='Unit List'!$P$4, 'Unit List'!$AP$4, IF('Unit List'!R861='Unit List'!$P$7, 'Unit List'!R861 * 'Unit List'!$AP$7, 'Unit List'!R861)))), IF('Unit List'!AP861='Unit List'!$P$5, 'Unit List'!$AP$5, IF('Unit List'!AP861='Unit List'!$P$4, 'Unit List'!$AP$4, IF('Unit List'!AP861='Unit List'!$P$7, 'Unit List'!AP861 * 'Unit List'!$AP$7, 'Unit List'!AP861)))), IF('Unit List'!R861='Unit List'!$P$5, 'Unit List'!$AP$5, IF('Unit List'!R861='Unit List'!$P$4, 'Unit List'!$AP$4, IF('Unit List'!R861='Unit List'!$P$7, 'Unit List'!R861 * 'Unit List'!$AP$7, 'Unit List'!R861)))), IF('Unit List'!R861='Unit List'!$P$5, 'Unit List'!$AP$5, IF('Unit List'!R861='Unit List'!$P$4, 'Unit List'!$AP$4, IF('Unit List'!R861='Unit List'!$P$7, 'Unit List'!R861 * 'Unit List'!$AP$7, 'Unit List'!R861)))), IF('Unit List'!AP861='Unit List'!$P$5, 'Unit List'!$AP$5, IF('Unit List'!AP861='Unit List'!$P$4, 'Unit List'!$AP$4, IF('Unit List'!AP861='Unit List'!$P$7, 'Unit List'!AP861 * 'Unit List'!$AP$7, 'Unit List'!AP861)))), IF('Unit List'!R861='Unit List'!$P$5, 'Unit List'!$AP$5, IF('Unit List'!R861='Unit List'!$P$4, 'Unit List'!$AP$4, IF('Unit List'!R861='Unit List'!$P$7, 'Unit List'!R861 * 'Unit List'!$AP$7, 'Unit List'!R861)))), IF('Unit List'!R861='Unit List'!$P$5, 'Unit List'!$AP$5, IF('Unit List'!R861='Unit List'!$P$4, 'Unit List'!$AP$4, IF('Unit List'!R861='Unit List'!$P$7, 'Unit List'!R861 * 'Unit List'!$AP$7, 'Unit List'!R861)))), IF('Unit List'!AP861='Unit List'!$P$5, 'Unit List'!$AP$5, IF('Unit List'!AP861='Unit List'!$P$4, 'Unit List'!$AP$4, IF('Unit List'!AP861='Unit List'!$P$7, 'Unit List'!AP861 * 'Unit List'!$AP$7, 'Unit List'!AP861)))),",",)</f>
        <v>,</v>
      </c>
      <c r="J924" t="str">
        <f>CONCATENATE("'",IF(ISBLANK('Unit List'!AQ861), IF(ISBLANK('Unit List'!S861), IF(ISBLANK('Unit List'!S861), IF(ISBLANK('Unit List'!AQ861), IF(ISBLANK('Unit List'!S861), IF(ISBLANK('Unit List'!S861), IF(ISBLANK('Unit List'!AQ861), IF(ISBLANK('Unit List'!S861), IF(ISBLANK('Unit List'!S861),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List'!S861='Unit List'!$P$5, 'Unit List'!$AQ$5, IF('Unit List'!S861='Unit List'!$P$4, 'Unit List'!$AQ$4, 'Unit List'!S861))), IF('Unit List'!S861='Unit List'!$P$5, 'Unit List'!$AQ$5, IF('Unit List'!S861='Unit List'!$P$4, 'Unit List'!$AQ$4, 'Unit List'!S861))), IF('Unit List'!AQ861='Unit List'!$P$5, 'Unit List'!$AQ$5, IF('Unit List'!AQ861='Unit List'!$P$4, 'Unit List'!$AQ$4, 'Unit List'!AQ861))), IF('Unit List'!S861='Unit List'!$P$5, 'Unit List'!$AQ$5, IF('Unit List'!S861='Unit List'!$P$4, 'Unit List'!$AQ$4, 'Unit List'!S861))), IF('Unit List'!S861='Unit List'!$P$5, 'Unit List'!$AQ$5, IF('Unit List'!S861='Unit List'!$P$4, 'Unit List'!$AQ$4, 'Unit List'!S861))), IF('Unit List'!AQ861='Unit List'!$P$5, 'Unit List'!$AQ$5, IF('Unit List'!AQ861='Unit List'!$P$4, 'Unit List'!$AQ$4, 'Unit List'!AQ861))), IF('Unit List'!S861='Unit List'!$P$5, 'Unit List'!$AQ$5, IF('Unit List'!S861='Unit List'!$P$4, 'Unit List'!$AQ$4, 'Unit List'!S861))), IF('Unit List'!S861='Unit List'!$P$5, 'Unit List'!$AQ$5, IF('Unit List'!S861='Unit List'!$P$4, 'Unit List'!$AQ$4, 'Unit List'!S861))), IF('Unit List'!AQ861='Unit List'!$P$5, 'Unit List'!$AQ$5, IF('Unit List'!AQ861='Unit List'!$P$4, 'Unit List'!$AQ$4, 'Unit List'!AQ861))),"'),",)</f>
        <v>''),</v>
      </c>
    </row>
    <row r="925" spans="1:10" x14ac:dyDescent="0.25">
      <c r="A925" t="s">
        <v>2713</v>
      </c>
      <c r="B925" t="str">
        <f>CONCATENATE("'_",'Unit List'!C862,"',",)</f>
        <v>'_ROME',</v>
      </c>
      <c r="C925" t="str">
        <f>"'',"</f>
        <v>'',</v>
      </c>
      <c r="D925" t="str">
        <f>CONCATENATE("'",'Unit List'!E862,"',",)</f>
        <v>'KNIGHT',</v>
      </c>
      <c r="E925" t="str">
        <f>CONCATENATE("'",'Unit List'!F862,"',",)</f>
        <v>'KNIGHT',</v>
      </c>
      <c r="F925" t="str">
        <f>"'',"</f>
        <v>'',</v>
      </c>
      <c r="G925" t="str">
        <f>CONCATENATE("'",'Unit List'!H862,"',",)</f>
        <v>'italian_knight',</v>
      </c>
      <c r="H925" t="str">
        <f>CONCATENATE(IF(ISBLANK('Unit List'!AO862), IF(ISBLANK('Unit List'!Q862), IF(ISBLANK('Unit List'!Q862), IF(ISBLANK('Unit List'!AO862), IF(ISBLANK('Unit List'!Q862), IF(ISBLANK('Unit List'!Q862), IF(ISBLANK('Unit List'!AO862), IF(ISBLANK('Unit List'!Q862), IF(ISBLANK('Unit List'!Q862),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List'!Q862='Unit List'!$P$5, 'Unit List'!$AO$5, IF('Unit List'!Q862='Unit List'!$P$4, 'Unit List'!$AO$4, IF('Unit List'!Q862='Unit List'!$P$7, 'Unit List'!Q862 * 'Unit List'!$AO$7, 'Unit List'!Q862)))), IF('Unit List'!Q862='Unit List'!$P$5, 'Unit List'!$AO$5, IF('Unit List'!Q862='Unit List'!$P$4, 'Unit List'!$AO$4, IF('Unit List'!Q862='Unit List'!$P$7, 'Unit List'!Q862 * 'Unit List'!$AO$7, 'Unit List'!Q862)))), IF('Unit List'!AO862='Unit List'!$P$5, 'Unit List'!$AO$5, IF('Unit List'!AO862='Unit List'!$P$4, 'Unit List'!$AO$4, IF('Unit List'!AO862='Unit List'!$P$7, 'Unit List'!AO862 * 'Unit List'!$AO$7, 'Unit List'!AO862)))), IF('Unit List'!Q862='Unit List'!$P$5, 'Unit List'!$AO$5, IF('Unit List'!Q862='Unit List'!$P$4, 'Unit List'!$AO$4, IF('Unit List'!Q862='Unit List'!$P$7, 'Unit List'!Q862 * 'Unit List'!$AO$7, 'Unit List'!Q862)))), IF('Unit List'!Q862='Unit List'!$P$5, 'Unit List'!$AO$5, IF('Unit List'!Q862='Unit List'!$P$4, 'Unit List'!$AO$4, IF('Unit List'!Q862='Unit List'!$P$7, 'Unit List'!Q862 * 'Unit List'!$AO$7, 'Unit List'!Q862)))), IF('Unit List'!AO862='Unit List'!$P$5, 'Unit List'!$AO$5, IF('Unit List'!AO862='Unit List'!$P$4, 'Unit List'!$AO$4, IF('Unit List'!AO862='Unit List'!$P$7, 'Unit List'!AO862 * 'Unit List'!$AO$7, 'Unit List'!AO862)))), IF('Unit List'!Q862='Unit List'!$P$5, 'Unit List'!$AO$5, IF('Unit List'!Q862='Unit List'!$P$4, 'Unit List'!$AO$4, IF('Unit List'!Q862='Unit List'!$P$7, 'Unit List'!Q862 * 'Unit List'!$AO$7, 'Unit List'!Q862)))), IF('Unit List'!Q862='Unit List'!$P$5, 'Unit List'!$AO$5, IF('Unit List'!Q862='Unit List'!$P$4, 'Unit List'!$AO$4, IF('Unit List'!Q862='Unit List'!$P$7, 'Unit List'!Q862 * 'Unit List'!$AO$7, 'Unit List'!Q862)))), IF('Unit List'!AO862='Unit List'!$P$5, 'Unit List'!$AO$5, IF('Unit List'!AO862='Unit List'!$P$4, 'Unit List'!$AO$4, IF('Unit List'!AO862='Unit List'!$P$7, 'Unit List'!AO862 * 'Unit List'!$AO$7, 'Unit List'!AO862)))),",",)</f>
        <v>1,</v>
      </c>
      <c r="I925" t="str">
        <f>CONCATENATE(IF(ISBLANK('Unit List'!AP862), IF(ISBLANK('Unit List'!R862), IF(ISBLANK('Unit List'!R862), IF(ISBLANK('Unit List'!AP862), IF(ISBLANK('Unit List'!R862), IF(ISBLANK('Unit List'!R862), IF(ISBLANK('Unit List'!AP862), IF(ISBLANK('Unit List'!R862), IF(ISBLANK('Unit List'!R862),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List'!R862='Unit List'!$P$5, 'Unit List'!$AP$5, IF('Unit List'!R862='Unit List'!$P$4, 'Unit List'!$AP$4, IF('Unit List'!R862='Unit List'!$P$7, 'Unit List'!R862 * 'Unit List'!$AP$7, 'Unit List'!R862)))), IF('Unit List'!R862='Unit List'!$P$5, 'Unit List'!$AP$5, IF('Unit List'!R862='Unit List'!$P$4, 'Unit List'!$AP$4, IF('Unit List'!R862='Unit List'!$P$7, 'Unit List'!R862 * 'Unit List'!$AP$7, 'Unit List'!R862)))), IF('Unit List'!AP862='Unit List'!$P$5, 'Unit List'!$AP$5, IF('Unit List'!AP862='Unit List'!$P$4, 'Unit List'!$AP$4, IF('Unit List'!AP862='Unit List'!$P$7, 'Unit List'!AP862 * 'Unit List'!$AP$7, 'Unit List'!AP862)))), IF('Unit List'!R862='Unit List'!$P$5, 'Unit List'!$AP$5, IF('Unit List'!R862='Unit List'!$P$4, 'Unit List'!$AP$4, IF('Unit List'!R862='Unit List'!$P$7, 'Unit List'!R862 * 'Unit List'!$AP$7, 'Unit List'!R862)))), IF('Unit List'!R862='Unit List'!$P$5, 'Unit List'!$AP$5, IF('Unit List'!R862='Unit List'!$P$4, 'Unit List'!$AP$4, IF('Unit List'!R862='Unit List'!$P$7, 'Unit List'!R862 * 'Unit List'!$AP$7, 'Unit List'!R862)))), IF('Unit List'!AP862='Unit List'!$P$5, 'Unit List'!$AP$5, IF('Unit List'!AP862='Unit List'!$P$4, 'Unit List'!$AP$4, IF('Unit List'!AP862='Unit List'!$P$7, 'Unit List'!AP862 * 'Unit List'!$AP$7, 'Unit List'!AP862)))), IF('Unit List'!R862='Unit List'!$P$5, 'Unit List'!$AP$5, IF('Unit List'!R862='Unit List'!$P$4, 'Unit List'!$AP$4, IF('Unit List'!R862='Unit List'!$P$7, 'Unit List'!R862 * 'Unit List'!$AP$7, 'Unit List'!R862)))), IF('Unit List'!R862='Unit List'!$P$5, 'Unit List'!$AP$5, IF('Unit List'!R862='Unit List'!$P$4, 'Unit List'!$AP$4, IF('Unit List'!R862='Unit List'!$P$7, 'Unit List'!R862 * 'Unit List'!$AP$7, 'Unit List'!R862)))), IF('Unit List'!AP862='Unit List'!$P$5, 'Unit List'!$AP$5, IF('Unit List'!AP862='Unit List'!$P$4, 'Unit List'!$AP$4, IF('Unit List'!AP862='Unit List'!$P$7, 'Unit List'!AP862 * 'Unit List'!$AP$7, 'Unit List'!AP862)))),",",)</f>
        <v>,</v>
      </c>
      <c r="J925" t="str">
        <f>CONCATENATE("'",IF(ISBLANK('Unit List'!AQ862), IF(ISBLANK('Unit List'!S862), IF(ISBLANK('Unit List'!S862), IF(ISBLANK('Unit List'!AQ862), IF(ISBLANK('Unit List'!S862), IF(ISBLANK('Unit List'!S862), IF(ISBLANK('Unit List'!AQ862), IF(ISBLANK('Unit List'!S862), IF(ISBLANK('Unit List'!S862),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List'!S862='Unit List'!$P$5, 'Unit List'!$AQ$5, IF('Unit List'!S862='Unit List'!$P$4, 'Unit List'!$AQ$4, 'Unit List'!S862))), IF('Unit List'!S862='Unit List'!$P$5, 'Unit List'!$AQ$5, IF('Unit List'!S862='Unit List'!$P$4, 'Unit List'!$AQ$4, 'Unit List'!S862))), IF('Unit List'!AQ862='Unit List'!$P$5, 'Unit List'!$AQ$5, IF('Unit List'!AQ862='Unit List'!$P$4, 'Unit List'!$AQ$4, 'Unit List'!AQ862))), IF('Unit List'!S862='Unit List'!$P$5, 'Unit List'!$AQ$5, IF('Unit List'!S862='Unit List'!$P$4, 'Unit List'!$AQ$4, 'Unit List'!S862))), IF('Unit List'!S862='Unit List'!$P$5, 'Unit List'!$AQ$5, IF('Unit List'!S862='Unit List'!$P$4, 'Unit List'!$AQ$4, 'Unit List'!S862))), IF('Unit List'!AQ862='Unit List'!$P$5, 'Unit List'!$AQ$5, IF('Unit List'!AQ862='Unit List'!$P$4, 'Unit List'!$AQ$4, 'Unit List'!AQ862))), IF('Unit List'!S862='Unit List'!$P$5, 'Unit List'!$AQ$5, IF('Unit List'!S862='Unit List'!$P$4, 'Unit List'!$AQ$4, 'Unit List'!S862))), IF('Unit List'!S862='Unit List'!$P$5, 'Unit List'!$AQ$5, IF('Unit List'!S862='Unit List'!$P$4, 'Unit List'!$AQ$4, 'Unit List'!S862))), IF('Unit List'!AQ862='Unit List'!$P$5, 'Unit List'!$AQ$5, IF('Unit List'!AQ862='Unit List'!$P$4, 'Unit List'!$AQ$4, 'Unit List'!AQ862))),"'),",)</f>
        <v>''),</v>
      </c>
    </row>
    <row r="926" spans="1:10" x14ac:dyDescent="0.25">
      <c r="A926" t="s">
        <v>2713</v>
      </c>
      <c r="B926" t="str">
        <f>CONCATENATE("'_",'Unit List'!C863,"',",)</f>
        <v>'_ROME',</v>
      </c>
      <c r="C926" t="str">
        <f>"'',"</f>
        <v>'',</v>
      </c>
      <c r="D926" t="str">
        <f>CONCATENATE("'",'Unit List'!E863,"',",)</f>
        <v>'KNIGHT',</v>
      </c>
      <c r="E926" t="str">
        <f>CONCATENATE("'",'Unit List'!F863,"',",)</f>
        <v>'KNIGHT',</v>
      </c>
      <c r="F926" t="str">
        <f>CONCATENATE("'_",'Unit List'!G863,"',",)</f>
        <v>'_V2',</v>
      </c>
      <c r="G926" t="str">
        <f>CONCATENATE("'",'Unit List'!H863,"',",)</f>
        <v>'italian_knight2',</v>
      </c>
      <c r="H926" t="str">
        <f>CONCATENATE(IF(ISBLANK('Unit List'!AO863), IF(ISBLANK('Unit List'!Q863), IF(ISBLANK('Unit List'!Q863), IF(ISBLANK('Unit List'!AO863), IF(ISBLANK('Unit List'!Q863), IF(ISBLANK('Unit List'!Q863), IF(ISBLANK('Unit List'!AO863), IF(ISBLANK('Unit List'!Q863), IF(ISBLANK('Unit List'!Q863),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List'!Q863='Unit List'!$P$5, 'Unit List'!$AO$5, IF('Unit List'!Q863='Unit List'!$P$4, 'Unit List'!$AO$4, IF('Unit List'!Q863='Unit List'!$P$7, 'Unit List'!Q863 * 'Unit List'!$AO$7, 'Unit List'!Q863)))), IF('Unit List'!Q863='Unit List'!$P$5, 'Unit List'!$AO$5, IF('Unit List'!Q863='Unit List'!$P$4, 'Unit List'!$AO$4, IF('Unit List'!Q863='Unit List'!$P$7, 'Unit List'!Q863 * 'Unit List'!$AO$7, 'Unit List'!Q863)))), IF('Unit List'!AO863='Unit List'!$P$5, 'Unit List'!$AO$5, IF('Unit List'!AO863='Unit List'!$P$4, 'Unit List'!$AO$4, IF('Unit List'!AO863='Unit List'!$P$7, 'Unit List'!AO863 * 'Unit List'!$AO$7, 'Unit List'!AO863)))), IF('Unit List'!Q863='Unit List'!$P$5, 'Unit List'!$AO$5, IF('Unit List'!Q863='Unit List'!$P$4, 'Unit List'!$AO$4, IF('Unit List'!Q863='Unit List'!$P$7, 'Unit List'!Q863 * 'Unit List'!$AO$7, 'Unit List'!Q863)))), IF('Unit List'!Q863='Unit List'!$P$5, 'Unit List'!$AO$5, IF('Unit List'!Q863='Unit List'!$P$4, 'Unit List'!$AO$4, IF('Unit List'!Q863='Unit List'!$P$7, 'Unit List'!Q863 * 'Unit List'!$AO$7, 'Unit List'!Q863)))), IF('Unit List'!AO863='Unit List'!$P$5, 'Unit List'!$AO$5, IF('Unit List'!AO863='Unit List'!$P$4, 'Unit List'!$AO$4, IF('Unit List'!AO863='Unit List'!$P$7, 'Unit List'!AO863 * 'Unit List'!$AO$7, 'Unit List'!AO863)))), IF('Unit List'!Q863='Unit List'!$P$5, 'Unit List'!$AO$5, IF('Unit List'!Q863='Unit List'!$P$4, 'Unit List'!$AO$4, IF('Unit List'!Q863='Unit List'!$P$7, 'Unit List'!Q863 * 'Unit List'!$AO$7, 'Unit List'!Q863)))), IF('Unit List'!Q863='Unit List'!$P$5, 'Unit List'!$AO$5, IF('Unit List'!Q863='Unit List'!$P$4, 'Unit List'!$AO$4, IF('Unit List'!Q863='Unit List'!$P$7, 'Unit List'!Q863 * 'Unit List'!$AO$7, 'Unit List'!Q863)))), IF('Unit List'!AO863='Unit List'!$P$5, 'Unit List'!$AO$5, IF('Unit List'!AO863='Unit List'!$P$4, 'Unit List'!$AO$4, IF('Unit List'!AO863='Unit List'!$P$7, 'Unit List'!AO863 * 'Unit List'!$AO$7, 'Unit List'!AO863)))),",",)</f>
        <v>1,</v>
      </c>
      <c r="I926" t="str">
        <f>CONCATENATE(IF(ISBLANK('Unit List'!AP863), IF(ISBLANK('Unit List'!R863), IF(ISBLANK('Unit List'!R863), IF(ISBLANK('Unit List'!AP863), IF(ISBLANK('Unit List'!R863), IF(ISBLANK('Unit List'!R863), IF(ISBLANK('Unit List'!AP863), IF(ISBLANK('Unit List'!R863), IF(ISBLANK('Unit List'!R863),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List'!R863='Unit List'!$P$5, 'Unit List'!$AP$5, IF('Unit List'!R863='Unit List'!$P$4, 'Unit List'!$AP$4, IF('Unit List'!R863='Unit List'!$P$7, 'Unit List'!R863 * 'Unit List'!$AP$7, 'Unit List'!R863)))), IF('Unit List'!R863='Unit List'!$P$5, 'Unit List'!$AP$5, IF('Unit List'!R863='Unit List'!$P$4, 'Unit List'!$AP$4, IF('Unit List'!R863='Unit List'!$P$7, 'Unit List'!R863 * 'Unit List'!$AP$7, 'Unit List'!R863)))), IF('Unit List'!AP863='Unit List'!$P$5, 'Unit List'!$AP$5, IF('Unit List'!AP863='Unit List'!$P$4, 'Unit List'!$AP$4, IF('Unit List'!AP863='Unit List'!$P$7, 'Unit List'!AP863 * 'Unit List'!$AP$7, 'Unit List'!AP863)))), IF('Unit List'!R863='Unit List'!$P$5, 'Unit List'!$AP$5, IF('Unit List'!R863='Unit List'!$P$4, 'Unit List'!$AP$4, IF('Unit List'!R863='Unit List'!$P$7, 'Unit List'!R863 * 'Unit List'!$AP$7, 'Unit List'!R863)))), IF('Unit List'!R863='Unit List'!$P$5, 'Unit List'!$AP$5, IF('Unit List'!R863='Unit List'!$P$4, 'Unit List'!$AP$4, IF('Unit List'!R863='Unit List'!$P$7, 'Unit List'!R863 * 'Unit List'!$AP$7, 'Unit List'!R863)))), IF('Unit List'!AP863='Unit List'!$P$5, 'Unit List'!$AP$5, IF('Unit List'!AP863='Unit List'!$P$4, 'Unit List'!$AP$4, IF('Unit List'!AP863='Unit List'!$P$7, 'Unit List'!AP863 * 'Unit List'!$AP$7, 'Unit List'!AP863)))), IF('Unit List'!R863='Unit List'!$P$5, 'Unit List'!$AP$5, IF('Unit List'!R863='Unit List'!$P$4, 'Unit List'!$AP$4, IF('Unit List'!R863='Unit List'!$P$7, 'Unit List'!R863 * 'Unit List'!$AP$7, 'Unit List'!R863)))), IF('Unit List'!R863='Unit List'!$P$5, 'Unit List'!$AP$5, IF('Unit List'!R863='Unit List'!$P$4, 'Unit List'!$AP$4, IF('Unit List'!R863='Unit List'!$P$7, 'Unit List'!R863 * 'Unit List'!$AP$7, 'Unit List'!R863)))), IF('Unit List'!AP863='Unit List'!$P$5, 'Unit List'!$AP$5, IF('Unit List'!AP863='Unit List'!$P$4, 'Unit List'!$AP$4, IF('Unit List'!AP863='Unit List'!$P$7, 'Unit List'!AP863 * 'Unit List'!$AP$7, 'Unit List'!AP863)))),",",)</f>
        <v>,</v>
      </c>
      <c r="J926" t="str">
        <f>CONCATENATE("'",IF(ISBLANK('Unit List'!AQ863), IF(ISBLANK('Unit List'!S863), IF(ISBLANK('Unit List'!S863), IF(ISBLANK('Unit List'!AQ863), IF(ISBLANK('Unit List'!S863), IF(ISBLANK('Unit List'!S863), IF(ISBLANK('Unit List'!AQ863), IF(ISBLANK('Unit List'!S863), IF(ISBLANK('Unit List'!S863),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List'!S863='Unit List'!$P$5, 'Unit List'!$AQ$5, IF('Unit List'!S863='Unit List'!$P$4, 'Unit List'!$AQ$4, 'Unit List'!S863))), IF('Unit List'!S863='Unit List'!$P$5, 'Unit List'!$AQ$5, IF('Unit List'!S863='Unit List'!$P$4, 'Unit List'!$AQ$4, 'Unit List'!S863))), IF('Unit List'!AQ863='Unit List'!$P$5, 'Unit List'!$AQ$5, IF('Unit List'!AQ863='Unit List'!$P$4, 'Unit List'!$AQ$4, 'Unit List'!AQ863))), IF('Unit List'!S863='Unit List'!$P$5, 'Unit List'!$AQ$5, IF('Unit List'!S863='Unit List'!$P$4, 'Unit List'!$AQ$4, 'Unit List'!S863))), IF('Unit List'!S863='Unit List'!$P$5, 'Unit List'!$AQ$5, IF('Unit List'!S863='Unit List'!$P$4, 'Unit List'!$AQ$4, 'Unit List'!S863))), IF('Unit List'!AQ863='Unit List'!$P$5, 'Unit List'!$AQ$5, IF('Unit List'!AQ863='Unit List'!$P$4, 'Unit List'!$AQ$4, 'Unit List'!AQ863))), IF('Unit List'!S863='Unit List'!$P$5, 'Unit List'!$AQ$5, IF('Unit List'!S863='Unit List'!$P$4, 'Unit List'!$AQ$4, 'Unit List'!S863))), IF('Unit List'!S863='Unit List'!$P$5, 'Unit List'!$AQ$5, IF('Unit List'!S863='Unit List'!$P$4, 'Unit List'!$AQ$4, 'Unit List'!S863))), IF('Unit List'!AQ863='Unit List'!$P$5, 'Unit List'!$AQ$5, IF('Unit List'!AQ863='Unit List'!$P$4, 'Unit List'!$AQ$4, 'Unit List'!AQ863))),"'),",)</f>
        <v>''),</v>
      </c>
    </row>
    <row r="927" spans="1:10" x14ac:dyDescent="0.25">
      <c r="A927" t="s">
        <v>2713</v>
      </c>
      <c r="B927" t="str">
        <f>CONCATENATE("'_",'Unit List'!C864,"',",)</f>
        <v>'_SPAIN',</v>
      </c>
      <c r="C927" t="str">
        <f>"'',"</f>
        <v>'',</v>
      </c>
      <c r="D927" t="str">
        <f>CONCATENATE("'",'Unit List'!E864,"',",)</f>
        <v>'KNIGHT',</v>
      </c>
      <c r="E927" t="str">
        <f>CONCATENATE("'",'Unit List'!F864,"',",)</f>
        <v>'KNIGHT',</v>
      </c>
      <c r="F927" t="str">
        <f>"'',"</f>
        <v>'',</v>
      </c>
      <c r="G927" t="str">
        <f>CONCATENATE("'",'Unit List'!H864,"',",)</f>
        <v>'Knight_Spain',</v>
      </c>
      <c r="H927" t="str">
        <f>CONCATENATE(IF(ISBLANK('Unit List'!AO864), IF(ISBLANK('Unit List'!Q864), IF(ISBLANK('Unit List'!Q864), IF(ISBLANK('Unit List'!AO864), IF(ISBLANK('Unit List'!Q864), IF(ISBLANK('Unit List'!Q864), IF(ISBLANK('Unit List'!AO864), IF(ISBLANK('Unit List'!Q864), IF(ISBLANK('Unit List'!Q864),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List'!Q864='Unit List'!$P$5, 'Unit List'!$AO$5, IF('Unit List'!Q864='Unit List'!$P$4, 'Unit List'!$AO$4, IF('Unit List'!Q864='Unit List'!$P$7, 'Unit List'!Q864 * 'Unit List'!$AO$7, 'Unit List'!Q864)))), IF('Unit List'!Q864='Unit List'!$P$5, 'Unit List'!$AO$5, IF('Unit List'!Q864='Unit List'!$P$4, 'Unit List'!$AO$4, IF('Unit List'!Q864='Unit List'!$P$7, 'Unit List'!Q864 * 'Unit List'!$AO$7, 'Unit List'!Q864)))), IF('Unit List'!AO864='Unit List'!$P$5, 'Unit List'!$AO$5, IF('Unit List'!AO864='Unit List'!$P$4, 'Unit List'!$AO$4, IF('Unit List'!AO864='Unit List'!$P$7, 'Unit List'!AO864 * 'Unit List'!$AO$7, 'Unit List'!AO864)))), IF('Unit List'!Q864='Unit List'!$P$5, 'Unit List'!$AO$5, IF('Unit List'!Q864='Unit List'!$P$4, 'Unit List'!$AO$4, IF('Unit List'!Q864='Unit List'!$P$7, 'Unit List'!Q864 * 'Unit List'!$AO$7, 'Unit List'!Q864)))), IF('Unit List'!Q864='Unit List'!$P$5, 'Unit List'!$AO$5, IF('Unit List'!Q864='Unit List'!$P$4, 'Unit List'!$AO$4, IF('Unit List'!Q864='Unit List'!$P$7, 'Unit List'!Q864 * 'Unit List'!$AO$7, 'Unit List'!Q864)))), IF('Unit List'!AO864='Unit List'!$P$5, 'Unit List'!$AO$5, IF('Unit List'!AO864='Unit List'!$P$4, 'Unit List'!$AO$4, IF('Unit List'!AO864='Unit List'!$P$7, 'Unit List'!AO864 * 'Unit List'!$AO$7, 'Unit List'!AO864)))), IF('Unit List'!Q864='Unit List'!$P$5, 'Unit List'!$AO$5, IF('Unit List'!Q864='Unit List'!$P$4, 'Unit List'!$AO$4, IF('Unit List'!Q864='Unit List'!$P$7, 'Unit List'!Q864 * 'Unit List'!$AO$7, 'Unit List'!Q864)))), IF('Unit List'!Q864='Unit List'!$P$5, 'Unit List'!$AO$5, IF('Unit List'!Q864='Unit List'!$P$4, 'Unit List'!$AO$4, IF('Unit List'!Q864='Unit List'!$P$7, 'Unit List'!Q864 * 'Unit List'!$AO$7, 'Unit List'!Q864)))), IF('Unit List'!AO864='Unit List'!$P$5, 'Unit List'!$AO$5, IF('Unit List'!AO864='Unit List'!$P$4, 'Unit List'!$AO$4, IF('Unit List'!AO864='Unit List'!$P$7, 'Unit List'!AO864 * 'Unit List'!$AO$7, 'Unit List'!AO864)))),",",)</f>
        <v>,</v>
      </c>
      <c r="I927" t="str">
        <f>CONCATENATE(IF(ISBLANK('Unit List'!AP864), IF(ISBLANK('Unit List'!R864), IF(ISBLANK('Unit List'!R864), IF(ISBLANK('Unit List'!AP864), IF(ISBLANK('Unit List'!R864), IF(ISBLANK('Unit List'!R864), IF(ISBLANK('Unit List'!AP864), IF(ISBLANK('Unit List'!R864), IF(ISBLANK('Unit List'!R864),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List'!R864='Unit List'!$P$5, 'Unit List'!$AP$5, IF('Unit List'!R864='Unit List'!$P$4, 'Unit List'!$AP$4, IF('Unit List'!R864='Unit List'!$P$7, 'Unit List'!R864 * 'Unit List'!$AP$7, 'Unit List'!R864)))), IF('Unit List'!R864='Unit List'!$P$5, 'Unit List'!$AP$5, IF('Unit List'!R864='Unit List'!$P$4, 'Unit List'!$AP$4, IF('Unit List'!R864='Unit List'!$P$7, 'Unit List'!R864 * 'Unit List'!$AP$7, 'Unit List'!R864)))), IF('Unit List'!AP864='Unit List'!$P$5, 'Unit List'!$AP$5, IF('Unit List'!AP864='Unit List'!$P$4, 'Unit List'!$AP$4, IF('Unit List'!AP864='Unit List'!$P$7, 'Unit List'!AP864 * 'Unit List'!$AP$7, 'Unit List'!AP864)))), IF('Unit List'!R864='Unit List'!$P$5, 'Unit List'!$AP$5, IF('Unit List'!R864='Unit List'!$P$4, 'Unit List'!$AP$4, IF('Unit List'!R864='Unit List'!$P$7, 'Unit List'!R864 * 'Unit List'!$AP$7, 'Unit List'!R864)))), IF('Unit List'!R864='Unit List'!$P$5, 'Unit List'!$AP$5, IF('Unit List'!R864='Unit List'!$P$4, 'Unit List'!$AP$4, IF('Unit List'!R864='Unit List'!$P$7, 'Unit List'!R864 * 'Unit List'!$AP$7, 'Unit List'!R864)))), IF('Unit List'!AP864='Unit List'!$P$5, 'Unit List'!$AP$5, IF('Unit List'!AP864='Unit List'!$P$4, 'Unit List'!$AP$4, IF('Unit List'!AP864='Unit List'!$P$7, 'Unit List'!AP864 * 'Unit List'!$AP$7, 'Unit List'!AP864)))), IF('Unit List'!R864='Unit List'!$P$5, 'Unit List'!$AP$5, IF('Unit List'!R864='Unit List'!$P$4, 'Unit List'!$AP$4, IF('Unit List'!R864='Unit List'!$P$7, 'Unit List'!R864 * 'Unit List'!$AP$7, 'Unit List'!R864)))), IF('Unit List'!R864='Unit List'!$P$5, 'Unit List'!$AP$5, IF('Unit List'!R864='Unit List'!$P$4, 'Unit List'!$AP$4, IF('Unit List'!R864='Unit List'!$P$7, 'Unit List'!R864 * 'Unit List'!$AP$7, 'Unit List'!R864)))), IF('Unit List'!AP864='Unit List'!$P$5, 'Unit List'!$AP$5, IF('Unit List'!AP864='Unit List'!$P$4, 'Unit List'!$AP$4, IF('Unit List'!AP864='Unit List'!$P$7, 'Unit List'!AP864 * 'Unit List'!$AP$7, 'Unit List'!AP864)))),",",)</f>
        <v>,</v>
      </c>
      <c r="J927" t="str">
        <f>CONCATENATE("'",IF(ISBLANK('Unit List'!AQ864), IF(ISBLANK('Unit List'!S864), IF(ISBLANK('Unit List'!S864), IF(ISBLANK('Unit List'!AQ864), IF(ISBLANK('Unit List'!S864), IF(ISBLANK('Unit List'!S864), IF(ISBLANK('Unit List'!AQ864), IF(ISBLANK('Unit List'!S864), IF(ISBLANK('Unit List'!S864),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List'!S864='Unit List'!$P$5, 'Unit List'!$AQ$5, IF('Unit List'!S864='Unit List'!$P$4, 'Unit List'!$AQ$4, 'Unit List'!S864))), IF('Unit List'!S864='Unit List'!$P$5, 'Unit List'!$AQ$5, IF('Unit List'!S864='Unit List'!$P$4, 'Unit List'!$AQ$4, 'Unit List'!S864))), IF('Unit List'!AQ864='Unit List'!$P$5, 'Unit List'!$AQ$5, IF('Unit List'!AQ864='Unit List'!$P$4, 'Unit List'!$AQ$4, 'Unit List'!AQ864))), IF('Unit List'!S864='Unit List'!$P$5, 'Unit List'!$AQ$5, IF('Unit List'!S864='Unit List'!$P$4, 'Unit List'!$AQ$4, 'Unit List'!S864))), IF('Unit List'!S864='Unit List'!$P$5, 'Unit List'!$AQ$5, IF('Unit List'!S864='Unit List'!$P$4, 'Unit List'!$AQ$4, 'Unit List'!S864))), IF('Unit List'!AQ864='Unit List'!$P$5, 'Unit List'!$AQ$5, IF('Unit List'!AQ864='Unit List'!$P$4, 'Unit List'!$AQ$4, 'Unit List'!AQ864))), IF('Unit List'!S864='Unit List'!$P$5, 'Unit List'!$AQ$5, IF('Unit List'!S864='Unit List'!$P$4, 'Unit List'!$AQ$4, 'Unit List'!S864))), IF('Unit List'!S864='Unit List'!$P$5, 'Unit List'!$AQ$5, IF('Unit List'!S864='Unit List'!$P$4, 'Unit List'!$AQ$4, 'Unit List'!S864))), IF('Unit List'!AQ864='Unit List'!$P$5, 'Unit List'!$AQ$5, IF('Unit List'!AQ864='Unit List'!$P$4, 'Unit List'!$AQ$4, 'Unit List'!AQ864))),"'),",)</f>
        <v>''),</v>
      </c>
    </row>
    <row r="928" spans="1:10" x14ac:dyDescent="0.25">
      <c r="A928" t="s">
        <v>2713</v>
      </c>
      <c r="B928" t="str">
        <f>CONCATENATE("'_",'Unit List'!C865,"',",)</f>
        <v>'_MIDEAST',</v>
      </c>
      <c r="C928" t="str">
        <f>"'',"</f>
        <v>'',</v>
      </c>
      <c r="D928" t="str">
        <f>CONCATENATE("'",'Unit List'!E865,"',",)</f>
        <v>'KNIGHT',</v>
      </c>
      <c r="E928" t="str">
        <f>CONCATENATE("'",'Unit List'!F865,"',",)</f>
        <v>'KNIGHT',</v>
      </c>
      <c r="F928" t="str">
        <f>"'',"</f>
        <v>'',</v>
      </c>
      <c r="G928" t="str">
        <f>CONCATENATE("'",'Unit List'!H865,"',",)</f>
        <v>'Knight_Arabia',</v>
      </c>
      <c r="H928" t="str">
        <f>CONCATENATE(IF(ISBLANK('Unit List'!AO865), IF(ISBLANK('Unit List'!Q865), IF(ISBLANK('Unit List'!Q865), IF(ISBLANK('Unit List'!AO865), IF(ISBLANK('Unit List'!Q865), IF(ISBLANK('Unit List'!Q865), IF(ISBLANK('Unit List'!AO865), IF(ISBLANK('Unit List'!Q865), IF(ISBLANK('Unit List'!Q865),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List'!AO865)))),",",)</f>
        <v>,</v>
      </c>
      <c r="I928" t="str">
        <f>CONCATENATE(IF(ISBLANK('Unit List'!AP865), IF(ISBLANK('Unit List'!R865), IF(ISBLANK('Unit List'!R865), IF(ISBLANK('Unit List'!AP865), IF(ISBLANK('Unit List'!R865), IF(ISBLANK('Unit List'!R865), IF(ISBLANK('Unit List'!AP865), IF(ISBLANK('Unit List'!R865), IF(ISBLANK('Unit List'!R865),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List'!AP865)))),",",)</f>
        <v>,</v>
      </c>
      <c r="J928" t="str">
        <f>CONCATENATE("'",IF(ISBLANK('Unit List'!AQ865), IF(ISBLANK('Unit List'!S865), IF(ISBLANK('Unit List'!S865), IF(ISBLANK('Unit List'!AQ865), IF(ISBLANK('Unit List'!S865), IF(ISBLANK('Unit List'!S865), IF(ISBLANK('Unit List'!AQ865), IF(ISBLANK('Unit List'!S865), IF(ISBLANK('Unit List'!S865),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List'!AQ865))),"'),",)</f>
        <v>''),</v>
      </c>
    </row>
    <row r="929" spans="1:10" x14ac:dyDescent="0.25">
      <c r="A929" t="s">
        <v>2713</v>
      </c>
      <c r="B929" t="str">
        <f>CONCATENATE("'_",'Unit List'!C866,"',",)</f>
        <v>'_BABYLON',</v>
      </c>
      <c r="C929" t="str">
        <f>"'',"</f>
        <v>'',</v>
      </c>
      <c r="D929" t="str">
        <f>CONCATENATE("'",'Unit List'!E866,"',",)</f>
        <v>'KNIGHT',</v>
      </c>
      <c r="E929" t="str">
        <f>CONCATENATE("'",'Unit List'!F866,"',",)</f>
        <v>'KNIGHT',</v>
      </c>
      <c r="F929" t="str">
        <f>"'',"</f>
        <v>'',</v>
      </c>
      <c r="G929" t="str">
        <f>CONCATENATE("'",'Unit List'!H866,"',",)</f>
        <v>'Knight_Babylon',</v>
      </c>
      <c r="H929" t="str">
        <f>CONCATENATE(IF(ISBLANK('Unit List'!AO866), IF(ISBLANK('Unit List'!Q866), IF(ISBLANK('Unit List'!Q866), IF(ISBLANK('Unit List'!AO865), IF(ISBLANK('Unit List'!Q865), IF(ISBLANK('Unit List'!Q865), IF(ISBLANK('Unit List'!AO865), IF(ISBLANK('Unit List'!Q865), IF(ISBLANK('Unit List'!Q865),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List'!Q866='Unit List'!$P$5, 'Unit List'!$AO$5, IF('Unit List'!Q866='Unit List'!$P$4, 'Unit List'!$AO$4, IF('Unit List'!Q866='Unit List'!$P$7, 'Unit List'!Q866 * 'Unit List'!$AO$7, 'Unit List'!Q866)))), IF('Unit List'!Q866='Unit List'!$P$5, 'Unit List'!$AO$5, IF('Unit List'!Q866='Unit List'!$P$4, 'Unit List'!$AO$4, IF('Unit List'!Q866='Unit List'!$P$7, 'Unit List'!Q866 * 'Unit List'!$AO$7, 'Unit List'!Q866)))), IF('Unit List'!AO866='Unit List'!$P$5, 'Unit List'!$AO$5, IF('Unit List'!AO866='Unit List'!$P$4, 'Unit List'!$AO$4, IF('Unit List'!AO866='Unit List'!$P$7, 'Unit List'!AO866 * 'Unit List'!$AO$7, 'Unit List'!AO866)))),",",)</f>
        <v>,</v>
      </c>
      <c r="I929" t="str">
        <f>CONCATENATE(IF(ISBLANK('Unit List'!AP866), IF(ISBLANK('Unit List'!R866), IF(ISBLANK('Unit List'!R866), IF(ISBLANK('Unit List'!AP865), IF(ISBLANK('Unit List'!R865), IF(ISBLANK('Unit List'!R865), IF(ISBLANK('Unit List'!AP865), IF(ISBLANK('Unit List'!R865), IF(ISBLANK('Unit List'!R865),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List'!R866='Unit List'!$P$5, 'Unit List'!$AP$5, IF('Unit List'!R866='Unit List'!$P$4, 'Unit List'!$AP$4, IF('Unit List'!R866='Unit List'!$P$7, 'Unit List'!R866 * 'Unit List'!$AP$7, 'Unit List'!R866)))), IF('Unit List'!R866='Unit List'!$P$5, 'Unit List'!$AP$5, IF('Unit List'!R866='Unit List'!$P$4, 'Unit List'!$AP$4, IF('Unit List'!R866='Unit List'!$P$7, 'Unit List'!R866 * 'Unit List'!$AP$7, 'Unit List'!R866)))), IF('Unit List'!AP866='Unit List'!$P$5, 'Unit List'!$AP$5, IF('Unit List'!AP866='Unit List'!$P$4, 'Unit List'!$AP$4, IF('Unit List'!AP866='Unit List'!$P$7, 'Unit List'!AP866 * 'Unit List'!$AP$7, 'Unit List'!AP866)))),",",)</f>
        <v>,</v>
      </c>
      <c r="J929" t="str">
        <f>CONCATENATE("'",IF(ISBLANK('Unit List'!AQ866), IF(ISBLANK('Unit List'!S866), IF(ISBLANK('Unit List'!S866), IF(ISBLANK('Unit List'!AQ865), IF(ISBLANK('Unit List'!S865), IF(ISBLANK('Unit List'!S865), IF(ISBLANK('Unit List'!AQ865), IF(ISBLANK('Unit List'!S865), IF(ISBLANK('Unit List'!S865),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List'!S866='Unit List'!$P$5, 'Unit List'!$AQ$5, IF('Unit List'!S866='Unit List'!$P$4, 'Unit List'!$AQ$4, 'Unit List'!S866))), IF('Unit List'!S866='Unit List'!$P$5, 'Unit List'!$AQ$5, IF('Unit List'!S866='Unit List'!$P$4, 'Unit List'!$AQ$4, 'Unit List'!S866))), IF('Unit List'!AQ866='Unit List'!$P$5, 'Unit List'!$AQ$5, IF('Unit List'!AQ866='Unit List'!$P$4, 'Unit List'!$AQ$4, 'Unit List'!AQ866))),"'),",)</f>
        <v>''),</v>
      </c>
    </row>
    <row r="930" spans="1:10" x14ac:dyDescent="0.25">
      <c r="A930" t="s">
        <v>2713</v>
      </c>
      <c r="B930" t="str">
        <f>CONCATENATE("'_",'Unit List'!C867,"',",)</f>
        <v>'_EGYPT',</v>
      </c>
      <c r="C930" t="str">
        <f>"'',"</f>
        <v>'',</v>
      </c>
      <c r="D930" t="str">
        <f>CONCATENATE("'",'Unit List'!E867,"',",)</f>
        <v>'KNIGHT',</v>
      </c>
      <c r="E930" t="str">
        <f>CONCATENATE("'",'Unit List'!F867,"',",)</f>
        <v>'KNIGHT',</v>
      </c>
      <c r="F930" t="str">
        <f>"'',"</f>
        <v>'',</v>
      </c>
      <c r="G930" t="str">
        <f>CONCATENATE("'",'Unit List'!H867,"',",)</f>
        <v>'Knight_Egypt',</v>
      </c>
      <c r="H930" t="str">
        <f>CONCATENATE(IF(ISBLANK('Unit List'!AO867), IF(ISBLANK('Unit List'!Q867), IF(ISBLANK('Unit List'!Q867), IF(ISBLANK('Unit List'!AO865), IF(ISBLANK('Unit List'!Q865), IF(ISBLANK('Unit List'!Q865), IF(ISBLANK('Unit List'!AO865), IF(ISBLANK('Unit List'!Q865), IF(ISBLANK('Unit List'!Q865),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List'!Q867='Unit List'!$P$5, 'Unit List'!$AO$5, IF('Unit List'!Q867='Unit List'!$P$4, 'Unit List'!$AO$4, IF('Unit List'!Q867='Unit List'!$P$7, 'Unit List'!Q867 * 'Unit List'!$AO$7, 'Unit List'!Q867)))), IF('Unit List'!Q867='Unit List'!$P$5, 'Unit List'!$AO$5, IF('Unit List'!Q867='Unit List'!$P$4, 'Unit List'!$AO$4, IF('Unit List'!Q867='Unit List'!$P$7, 'Unit List'!Q867 * 'Unit List'!$AO$7, 'Unit List'!Q867)))), IF('Unit List'!AO867='Unit List'!$P$5, 'Unit List'!$AO$5, IF('Unit List'!AO867='Unit List'!$P$4, 'Unit List'!$AO$4, IF('Unit List'!AO867='Unit List'!$P$7, 'Unit List'!AO867 * 'Unit List'!$AO$7, 'Unit List'!AO867)))),",",)</f>
        <v>,</v>
      </c>
      <c r="I930" t="str">
        <f>CONCATENATE(IF(ISBLANK('Unit List'!AP867), IF(ISBLANK('Unit List'!R867), IF(ISBLANK('Unit List'!R867), IF(ISBLANK('Unit List'!AP865), IF(ISBLANK('Unit List'!R865), IF(ISBLANK('Unit List'!R865), IF(ISBLANK('Unit List'!AP865), IF(ISBLANK('Unit List'!R865), IF(ISBLANK('Unit List'!R865),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List'!R867='Unit List'!$P$5, 'Unit List'!$AP$5, IF('Unit List'!R867='Unit List'!$P$4, 'Unit List'!$AP$4, IF('Unit List'!R867='Unit List'!$P$7, 'Unit List'!R867 * 'Unit List'!$AP$7, 'Unit List'!R867)))), IF('Unit List'!R867='Unit List'!$P$5, 'Unit List'!$AP$5, IF('Unit List'!R867='Unit List'!$P$4, 'Unit List'!$AP$4, IF('Unit List'!R867='Unit List'!$P$7, 'Unit List'!R867 * 'Unit List'!$AP$7, 'Unit List'!R867)))), IF('Unit List'!AP867='Unit List'!$P$5, 'Unit List'!$AP$5, IF('Unit List'!AP867='Unit List'!$P$4, 'Unit List'!$AP$4, IF('Unit List'!AP867='Unit List'!$P$7, 'Unit List'!AP867 * 'Unit List'!$AP$7, 'Unit List'!AP867)))),",",)</f>
        <v>,</v>
      </c>
      <c r="J930" t="str">
        <f>CONCATENATE("'",IF(ISBLANK('Unit List'!AQ867), IF(ISBLANK('Unit List'!S867), IF(ISBLANK('Unit List'!S867), IF(ISBLANK('Unit List'!AQ865), IF(ISBLANK('Unit List'!S865), IF(ISBLANK('Unit List'!S865), IF(ISBLANK('Unit List'!AQ865), IF(ISBLANK('Unit List'!S865), IF(ISBLANK('Unit List'!S865),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List'!S867='Unit List'!$P$5, 'Unit List'!$AQ$5, IF('Unit List'!S867='Unit List'!$P$4, 'Unit List'!$AQ$4, 'Unit List'!S867))), IF('Unit List'!S867='Unit List'!$P$5, 'Unit List'!$AQ$5, IF('Unit List'!S867='Unit List'!$P$4, 'Unit List'!$AQ$4, 'Unit List'!S867))), IF('Unit List'!AQ867='Unit List'!$P$5, 'Unit List'!$AQ$5, IF('Unit List'!AQ867='Unit List'!$P$4, 'Unit List'!$AQ$4, 'Unit List'!AQ867))),"'),",)</f>
        <v>''),</v>
      </c>
    </row>
    <row r="931" spans="1:10" x14ac:dyDescent="0.25">
      <c r="A931" t="s">
        <v>2713</v>
      </c>
      <c r="B931" t="str">
        <f>CONCATENATE("'_",'Unit List'!C868,"',",)</f>
        <v>'_LEVANT',</v>
      </c>
      <c r="C931" t="str">
        <f>"'',"</f>
        <v>'',</v>
      </c>
      <c r="D931" t="str">
        <f>CONCATENATE("'",'Unit List'!E868,"',",)</f>
        <v>'KNIGHT',</v>
      </c>
      <c r="E931" t="str">
        <f>CONCATENATE("'",'Unit List'!F868,"',",)</f>
        <v>'KNIGHT',</v>
      </c>
      <c r="F931" t="str">
        <f>"'',"</f>
        <v>'',</v>
      </c>
      <c r="G931" t="str">
        <f>CONCATENATE("'",'Unit List'!H868,"',",)</f>
        <v>'Knight_Jerusalem',</v>
      </c>
      <c r="H931" t="str">
        <f>CONCATENATE(IF(ISBLANK('Unit List'!AO868), IF(ISBLANK('Unit List'!Q868), IF(ISBLANK('Unit List'!Q868), IF(ISBLANK('Unit List'!AO865), IF(ISBLANK('Unit List'!Q865), IF(ISBLANK('Unit List'!Q865), IF(ISBLANK('Unit List'!AO865), IF(ISBLANK('Unit List'!Q865), IF(ISBLANK('Unit List'!Q865),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List'!AO868)))),",",)</f>
        <v>,</v>
      </c>
      <c r="I931" t="str">
        <f>CONCATENATE(IF(ISBLANK('Unit List'!AP868), IF(ISBLANK('Unit List'!R868), IF(ISBLANK('Unit List'!R868), IF(ISBLANK('Unit List'!AP865), IF(ISBLANK('Unit List'!R865), IF(ISBLANK('Unit List'!R865), IF(ISBLANK('Unit List'!AP865), IF(ISBLANK('Unit List'!R865), IF(ISBLANK('Unit List'!R865),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List'!AP868)))),",",)</f>
        <v>,</v>
      </c>
      <c r="J931" t="str">
        <f>CONCATENATE("'",IF(ISBLANK('Unit List'!AQ868), IF(ISBLANK('Unit List'!S868), IF(ISBLANK('Unit List'!S868), IF(ISBLANK('Unit List'!AQ865), IF(ISBLANK('Unit List'!S865), IF(ISBLANK('Unit List'!S865), IF(ISBLANK('Unit List'!AQ865), IF(ISBLANK('Unit List'!S865), IF(ISBLANK('Unit List'!S865),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List'!AQ868))),"'),",)</f>
        <v>''),</v>
      </c>
    </row>
    <row r="932" spans="1:10" x14ac:dyDescent="0.25">
      <c r="A932" t="s">
        <v>2713</v>
      </c>
      <c r="B932" t="str">
        <f>CONCATENATE("'_",'Unit List'!C869,"',",)</f>
        <v>'_PERSIA',</v>
      </c>
      <c r="C932" t="str">
        <f>"'',"</f>
        <v>'',</v>
      </c>
      <c r="D932" t="str">
        <f>CONCATENATE("'",'Unit List'!E869,"',",)</f>
        <v>'KNIGHT',</v>
      </c>
      <c r="E932" t="str">
        <f>CONCATENATE("'",'Unit List'!F869,"',",)</f>
        <v>'KNIGHT',</v>
      </c>
      <c r="F932" t="str">
        <f>"'',"</f>
        <v>'',</v>
      </c>
      <c r="G932" t="str">
        <f>CONCATENATE("'",'Unit List'!H869,"',",)</f>
        <v>'Knight_Persia',</v>
      </c>
      <c r="H932" t="str">
        <f>CONCATENATE(IF(ISBLANK('Unit List'!AO869), IF(ISBLANK('Unit List'!Q869), IF(ISBLANK('Unit List'!Q869), IF(ISBLANK('Unit List'!AO865), IF(ISBLANK('Unit List'!Q865), IF(ISBLANK('Unit List'!Q865), IF(ISBLANK('Unit List'!AO865), IF(ISBLANK('Unit List'!Q865), IF(ISBLANK('Unit List'!Q865),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List'!Q869='Unit List'!$P$5, 'Unit List'!$AO$5, IF('Unit List'!Q869='Unit List'!$P$4, 'Unit List'!$AO$4, IF('Unit List'!Q869='Unit List'!$P$7, 'Unit List'!Q869 * 'Unit List'!$AO$7, 'Unit List'!Q869)))), IF('Unit List'!Q869='Unit List'!$P$5, 'Unit List'!$AO$5, IF('Unit List'!Q869='Unit List'!$P$4, 'Unit List'!$AO$4, IF('Unit List'!Q869='Unit List'!$P$7, 'Unit List'!Q869 * 'Unit List'!$AO$7, 'Unit List'!Q869)))), IF('Unit List'!AO869='Unit List'!$P$5, 'Unit List'!$AO$5, IF('Unit List'!AO869='Unit List'!$P$4, 'Unit List'!$AO$4, IF('Unit List'!AO869='Unit List'!$P$7, 'Unit List'!AO869 * 'Unit List'!$AO$7, 'Unit List'!AO869)))),",",)</f>
        <v>1,</v>
      </c>
      <c r="I932" t="str">
        <f>CONCATENATE(IF(ISBLANK('Unit List'!AP869), IF(ISBLANK('Unit List'!R869), IF(ISBLANK('Unit List'!R869), IF(ISBLANK('Unit List'!AP865), IF(ISBLANK('Unit List'!R865), IF(ISBLANK('Unit List'!R865), IF(ISBLANK('Unit List'!AP865), IF(ISBLANK('Unit List'!R865), IF(ISBLANK('Unit List'!R865),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List'!R869='Unit List'!$P$5, 'Unit List'!$AP$5, IF('Unit List'!R869='Unit List'!$P$4, 'Unit List'!$AP$4, IF('Unit List'!R869='Unit List'!$P$7, 'Unit List'!R869 * 'Unit List'!$AP$7, 'Unit List'!R869)))), IF('Unit List'!R869='Unit List'!$P$5, 'Unit List'!$AP$5, IF('Unit List'!R869='Unit List'!$P$4, 'Unit List'!$AP$4, IF('Unit List'!R869='Unit List'!$P$7, 'Unit List'!R869 * 'Unit List'!$AP$7, 'Unit List'!R869)))), IF('Unit List'!AP869='Unit List'!$P$5, 'Unit List'!$AP$5, IF('Unit List'!AP869='Unit List'!$P$4, 'Unit List'!$AP$4, IF('Unit List'!AP869='Unit List'!$P$7, 'Unit List'!AP869 * 'Unit List'!$AP$7, 'Unit List'!AP869)))),",",)</f>
        <v>,</v>
      </c>
      <c r="J932" t="str">
        <f>CONCATENATE("'",IF(ISBLANK('Unit List'!AQ869), IF(ISBLANK('Unit List'!S869), IF(ISBLANK('Unit List'!S869), IF(ISBLANK('Unit List'!AQ865), IF(ISBLANK('Unit List'!S865), IF(ISBLANK('Unit List'!S865), IF(ISBLANK('Unit List'!AQ865), IF(ISBLANK('Unit List'!S865), IF(ISBLANK('Unit List'!S865),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List'!S869='Unit List'!$P$5, 'Unit List'!$AQ$5, IF('Unit List'!S869='Unit List'!$P$4, 'Unit List'!$AQ$4, 'Unit List'!S869))), IF('Unit List'!S869='Unit List'!$P$5, 'Unit List'!$AQ$5, IF('Unit List'!S869='Unit List'!$P$4, 'Unit List'!$AQ$4, 'Unit List'!S869))), IF('Unit List'!AQ869='Unit List'!$P$5, 'Unit List'!$AQ$5, IF('Unit List'!AQ869='Unit List'!$P$4, 'Unit List'!$AQ$4, 'Unit List'!AQ869))),"'),",)</f>
        <v>''),</v>
      </c>
    </row>
    <row r="933" spans="1:10" x14ac:dyDescent="0.25">
      <c r="A933" t="s">
        <v>2713</v>
      </c>
      <c r="B933" t="str">
        <f>CONCATENATE("'_",'Unit List'!C870,"',",)</f>
        <v>'_PERSIA',</v>
      </c>
      <c r="C933" t="str">
        <f>"'',"</f>
        <v>'',</v>
      </c>
      <c r="D933" t="str">
        <f>CONCATENATE("'",'Unit List'!E870,"',",)</f>
        <v>'KNIGHT',</v>
      </c>
      <c r="E933" t="str">
        <f>CONCATENATE("'",'Unit List'!F870,"',",)</f>
        <v>'KNIGHT',</v>
      </c>
      <c r="F933" t="str">
        <f>CONCATENATE("'_",'Unit List'!G870,"',",)</f>
        <v>'_V2',</v>
      </c>
      <c r="G933" t="str">
        <f>CONCATENATE("'",'Unit List'!H870,"',",)</f>
        <v>'Knight_Persia_v2',</v>
      </c>
      <c r="H933" t="str">
        <f>CONCATENATE(IF(ISBLANK('Unit List'!AO870), IF(ISBLANK('Unit List'!Q870), IF(ISBLANK('Unit List'!Q870), IF(ISBLANK('Unit List'!AO865), IF(ISBLANK('Unit List'!Q865), IF(ISBLANK('Unit List'!Q865), IF(ISBLANK('Unit List'!AO865), IF(ISBLANK('Unit List'!Q865), IF(ISBLANK('Unit List'!Q865),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List'!Q870='Unit List'!$P$5, 'Unit List'!$AO$5, IF('Unit List'!Q870='Unit List'!$P$4, 'Unit List'!$AO$4, IF('Unit List'!Q870='Unit List'!$P$7, 'Unit List'!Q870 * 'Unit List'!$AO$7, 'Unit List'!Q870)))), IF('Unit List'!Q870='Unit List'!$P$5, 'Unit List'!$AO$5, IF('Unit List'!Q870='Unit List'!$P$4, 'Unit List'!$AO$4, IF('Unit List'!Q870='Unit List'!$P$7, 'Unit List'!Q870 * 'Unit List'!$AO$7, 'Unit List'!Q870)))), IF('Unit List'!AO870='Unit List'!$P$5, 'Unit List'!$AO$5, IF('Unit List'!AO870='Unit List'!$P$4, 'Unit List'!$AO$4, IF('Unit List'!AO870='Unit List'!$P$7, 'Unit List'!AO870 * 'Unit List'!$AO$7, 'Unit List'!AO870)))),",",)</f>
        <v>2,</v>
      </c>
      <c r="I933" t="str">
        <f>CONCATENATE(IF(ISBLANK('Unit List'!AP870), IF(ISBLANK('Unit List'!R870), IF(ISBLANK('Unit List'!R870), IF(ISBLANK('Unit List'!AP865), IF(ISBLANK('Unit List'!R865), IF(ISBLANK('Unit List'!R865), IF(ISBLANK('Unit List'!AP865), IF(ISBLANK('Unit List'!R865), IF(ISBLANK('Unit List'!R865),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List'!R870='Unit List'!$P$5, 'Unit List'!$AP$5, IF('Unit List'!R870='Unit List'!$P$4, 'Unit List'!$AP$4, IF('Unit List'!R870='Unit List'!$P$7, 'Unit List'!R870 * 'Unit List'!$AP$7, 'Unit List'!R870)))), IF('Unit List'!R870='Unit List'!$P$5, 'Unit List'!$AP$5, IF('Unit List'!R870='Unit List'!$P$4, 'Unit List'!$AP$4, IF('Unit List'!R870='Unit List'!$P$7, 'Unit List'!R870 * 'Unit List'!$AP$7, 'Unit List'!R870)))), IF('Unit List'!AP870='Unit List'!$P$5, 'Unit List'!$AP$5, IF('Unit List'!AP870='Unit List'!$P$4, 'Unit List'!$AP$4, IF('Unit List'!AP870='Unit List'!$P$7, 'Unit List'!AP870 * 'Unit List'!$AP$7, 'Unit List'!AP870)))),",",)</f>
        <v>,</v>
      </c>
      <c r="J933" t="str">
        <f>CONCATENATE("'",IF(ISBLANK('Unit List'!AQ870), IF(ISBLANK('Unit List'!S870), IF(ISBLANK('Unit List'!S870), IF(ISBLANK('Unit List'!AQ865), IF(ISBLANK('Unit List'!S865), IF(ISBLANK('Unit List'!S865), IF(ISBLANK('Unit List'!AQ865), IF(ISBLANK('Unit List'!S865), IF(ISBLANK('Unit List'!S865),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List'!S870='Unit List'!$P$5, 'Unit List'!$AQ$5, IF('Unit List'!S870='Unit List'!$P$4, 'Unit List'!$AQ$4, 'Unit List'!S870))), IF('Unit List'!S870='Unit List'!$P$5, 'Unit List'!$AQ$5, IF('Unit List'!S870='Unit List'!$P$4, 'Unit List'!$AQ$4, 'Unit List'!S870))), IF('Unit List'!AQ870='Unit List'!$P$5, 'Unit List'!$AQ$5, IF('Unit List'!AQ870='Unit List'!$P$4, 'Unit List'!$AQ$4, 'Unit List'!AQ870))),"'),",)</f>
        <v>''),</v>
      </c>
    </row>
    <row r="934" spans="1:10" x14ac:dyDescent="0.25">
      <c r="A934" t="s">
        <v>2713</v>
      </c>
      <c r="B934" t="str">
        <f>CONCATENATE("'_",'Unit List'!C871,"',",)</f>
        <v>'_PERSIA',</v>
      </c>
      <c r="C934" t="str">
        <f>"'',"</f>
        <v>'',</v>
      </c>
      <c r="D934" t="str">
        <f>CONCATENATE("'",'Unit List'!E871,"',",)</f>
        <v>'KNIGHT',</v>
      </c>
      <c r="E934" t="str">
        <f>CONCATENATE("'",'Unit List'!F871,"',",)</f>
        <v>'KNIGHT',</v>
      </c>
      <c r="F934" t="str">
        <f>"'',"</f>
        <v>'',</v>
      </c>
      <c r="G934" t="str">
        <f>CONCATENATE("'",'Unit List'!H871,"',",)</f>
        <v>'Knight_Persia',</v>
      </c>
      <c r="H934" t="str">
        <f>CONCATENATE(IF(ISBLANK('Unit List'!AO871), IF(ISBLANK('Unit List'!Q871), IF(ISBLANK('Unit List'!Q871), IF(ISBLANK('Unit List'!AO865), IF(ISBLANK('Unit List'!Q865), IF(ISBLANK('Unit List'!Q865), IF(ISBLANK('Unit List'!AO865), IF(ISBLANK('Unit List'!Q865), IF(ISBLANK('Unit List'!Q865),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List'!Q871='Unit List'!$P$5, 'Unit List'!$AO$5, IF('Unit List'!Q871='Unit List'!$P$4, 'Unit List'!$AO$4, IF('Unit List'!Q871='Unit List'!$P$7, 'Unit List'!Q871 * 'Unit List'!$AO$7, 'Unit List'!Q871)))), IF('Unit List'!Q871='Unit List'!$P$5, 'Unit List'!$AO$5, IF('Unit List'!Q871='Unit List'!$P$4, 'Unit List'!$AO$4, IF('Unit List'!Q871='Unit List'!$P$7, 'Unit List'!Q871 * 'Unit List'!$AO$7, 'Unit List'!Q871)))), IF('Unit List'!AO871='Unit List'!$P$5, 'Unit List'!$AO$5, IF('Unit List'!AO871='Unit List'!$P$4, 'Unit List'!$AO$4, IF('Unit List'!AO871='Unit List'!$P$7, 'Unit List'!AO871 * 'Unit List'!$AO$7, 'Unit List'!AO871)))),",",)</f>
        <v>1,</v>
      </c>
      <c r="I934" t="str">
        <f>CONCATENATE(IF(ISBLANK('Unit List'!AP871), IF(ISBLANK('Unit List'!R871), IF(ISBLANK('Unit List'!R871), IF(ISBLANK('Unit List'!AP865), IF(ISBLANK('Unit List'!R865), IF(ISBLANK('Unit List'!R865), IF(ISBLANK('Unit List'!AP865), IF(ISBLANK('Unit List'!R865), IF(ISBLANK('Unit List'!R865),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List'!R871='Unit List'!$P$5, 'Unit List'!$AP$5, IF('Unit List'!R871='Unit List'!$P$4, 'Unit List'!$AP$4, IF('Unit List'!R871='Unit List'!$P$7, 'Unit List'!R871 * 'Unit List'!$AP$7, 'Unit List'!R871)))), IF('Unit List'!R871='Unit List'!$P$5, 'Unit List'!$AP$5, IF('Unit List'!R871='Unit List'!$P$4, 'Unit List'!$AP$4, IF('Unit List'!R871='Unit List'!$P$7, 'Unit List'!R871 * 'Unit List'!$AP$7, 'Unit List'!R871)))), IF('Unit List'!AP871='Unit List'!$P$5, 'Unit List'!$AP$5, IF('Unit List'!AP871='Unit List'!$P$4, 'Unit List'!$AP$4, IF('Unit List'!AP871='Unit List'!$P$7, 'Unit List'!AP871 * 'Unit List'!$AP$7, 'Unit List'!AP871)))),",",)</f>
        <v>,</v>
      </c>
      <c r="J934" t="str">
        <f>CONCATENATE("'",IF(ISBLANK('Unit List'!AQ871), IF(ISBLANK('Unit List'!S871), IF(ISBLANK('Unit List'!S871), IF(ISBLANK('Unit List'!AQ865), IF(ISBLANK('Unit List'!S865), IF(ISBLANK('Unit List'!S865), IF(ISBLANK('Unit List'!AQ865), IF(ISBLANK('Unit List'!S865), IF(ISBLANK('Unit List'!S865),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List'!S871='Unit List'!$P$5, 'Unit List'!$AQ$5, IF('Unit List'!S871='Unit List'!$P$4, 'Unit List'!$AQ$4, 'Unit List'!S871))), IF('Unit List'!S871='Unit List'!$P$5, 'Unit List'!$AQ$5, IF('Unit List'!S871='Unit List'!$P$4, 'Unit List'!$AQ$4, 'Unit List'!S871))), IF('Unit List'!AQ871='Unit List'!$P$5, 'Unit List'!$AQ$5, IF('Unit List'!AQ871='Unit List'!$P$4, 'Unit List'!$AQ$4, 'Unit List'!AQ871))),"'),",)</f>
        <v>''),</v>
      </c>
    </row>
    <row r="935" spans="1:10" x14ac:dyDescent="0.25">
      <c r="A935" t="s">
        <v>2713</v>
      </c>
      <c r="B935" t="str">
        <f>CONCATENATE("'_",'Unit List'!C872,"',",)</f>
        <v>'_PERSIA',</v>
      </c>
      <c r="C935" t="str">
        <f>"'',"</f>
        <v>'',</v>
      </c>
      <c r="D935" t="str">
        <f>CONCATENATE("'",'Unit List'!E872,"',",)</f>
        <v>'KNIGHT',</v>
      </c>
      <c r="E935" t="str">
        <f>CONCATENATE("'",'Unit List'!F872,"',",)</f>
        <v>'KNIGHT',</v>
      </c>
      <c r="F935" t="str">
        <f>CONCATENATE("'_",'Unit List'!G872,"',",)</f>
        <v>'_V2',</v>
      </c>
      <c r="G935" t="str">
        <f>CONCATENATE("'",'Unit List'!H872,"',",)</f>
        <v>'Knight_Persia_v2',</v>
      </c>
      <c r="H935" t="str">
        <f>CONCATENATE(IF(ISBLANK('Unit List'!AO872), IF(ISBLANK('Unit List'!Q872), IF(ISBLANK('Unit List'!Q872), IF(ISBLANK('Unit List'!AO865), IF(ISBLANK('Unit List'!Q865), IF(ISBLANK('Unit List'!Q865), IF(ISBLANK('Unit List'!AO865), IF(ISBLANK('Unit List'!Q865), IF(ISBLANK('Unit List'!Q865),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List'!Q872='Unit List'!$P$5, 'Unit List'!$AO$5, IF('Unit List'!Q872='Unit List'!$P$4, 'Unit List'!$AO$4, IF('Unit List'!Q872='Unit List'!$P$7, 'Unit List'!Q872 * 'Unit List'!$AO$7, 'Unit List'!Q872)))), IF('Unit List'!Q872='Unit List'!$P$5, 'Unit List'!$AO$5, IF('Unit List'!Q872='Unit List'!$P$4, 'Unit List'!$AO$4, IF('Unit List'!Q872='Unit List'!$P$7, 'Unit List'!Q872 * 'Unit List'!$AO$7, 'Unit List'!Q872)))), IF('Unit List'!AO872='Unit List'!$P$5, 'Unit List'!$AO$5, IF('Unit List'!AO872='Unit List'!$P$4, 'Unit List'!$AO$4, IF('Unit List'!AO872='Unit List'!$P$7, 'Unit List'!AO872 * 'Unit List'!$AO$7, 'Unit List'!AO872)))),",",)</f>
        <v>1,</v>
      </c>
      <c r="I935" t="str">
        <f>CONCATENATE(IF(ISBLANK('Unit List'!AP872), IF(ISBLANK('Unit List'!R872), IF(ISBLANK('Unit List'!R872), IF(ISBLANK('Unit List'!AP865), IF(ISBLANK('Unit List'!R865), IF(ISBLANK('Unit List'!R865), IF(ISBLANK('Unit List'!AP865), IF(ISBLANK('Unit List'!R865), IF(ISBLANK('Unit List'!R865),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List'!R872='Unit List'!$P$5, 'Unit List'!$AP$5, IF('Unit List'!R872='Unit List'!$P$4, 'Unit List'!$AP$4, IF('Unit List'!R872='Unit List'!$P$7, 'Unit List'!R872 * 'Unit List'!$AP$7, 'Unit List'!R872)))), IF('Unit List'!R872='Unit List'!$P$5, 'Unit List'!$AP$5, IF('Unit List'!R872='Unit List'!$P$4, 'Unit List'!$AP$4, IF('Unit List'!R872='Unit List'!$P$7, 'Unit List'!R872 * 'Unit List'!$AP$7, 'Unit List'!R872)))), IF('Unit List'!AP872='Unit List'!$P$5, 'Unit List'!$AP$5, IF('Unit List'!AP872='Unit List'!$P$4, 'Unit List'!$AP$4, IF('Unit List'!AP872='Unit List'!$P$7, 'Unit List'!AP872 * 'Unit List'!$AP$7, 'Unit List'!AP872)))),",",)</f>
        <v>,</v>
      </c>
      <c r="J935" t="str">
        <f>CONCATENATE("'",IF(ISBLANK('Unit List'!AQ872), IF(ISBLANK('Unit List'!S872), IF(ISBLANK('Unit List'!S872), IF(ISBLANK('Unit List'!AQ865), IF(ISBLANK('Unit List'!S865), IF(ISBLANK('Unit List'!S865), IF(ISBLANK('Unit List'!AQ865), IF(ISBLANK('Unit List'!S865), IF(ISBLANK('Unit List'!S865),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List'!S872='Unit List'!$P$5, 'Unit List'!$AQ$5, IF('Unit List'!S872='Unit List'!$P$4, 'Unit List'!$AQ$4, 'Unit List'!S872))), IF('Unit List'!S872='Unit List'!$P$5, 'Unit List'!$AQ$5, IF('Unit List'!S872='Unit List'!$P$4, 'Unit List'!$AQ$4, 'Unit List'!S872))), IF('Unit List'!AQ872='Unit List'!$P$5, 'Unit List'!$AQ$5, IF('Unit List'!AQ872='Unit List'!$P$4, 'Unit List'!$AQ$4, 'Unit List'!AQ872))),"'),",)</f>
        <v>''),</v>
      </c>
    </row>
    <row r="936" spans="1:10" x14ac:dyDescent="0.25">
      <c r="A936" t="s">
        <v>2713</v>
      </c>
      <c r="B936" t="str">
        <f>CONCATENATE("'_",'Unit List'!C873,"',",)</f>
        <v>'_NORTHEU',</v>
      </c>
      <c r="C936" t="str">
        <f>"'',"</f>
        <v>'',</v>
      </c>
      <c r="D936" t="str">
        <f>CONCATENATE("'",'Unit List'!E873,"',",)</f>
        <v>'KNIGHT',</v>
      </c>
      <c r="E936" t="str">
        <f>CONCATENATE("'",'Unit List'!F873,"',",)</f>
        <v>'KNIGHT',</v>
      </c>
      <c r="F936" t="str">
        <f>"'',"</f>
        <v>'',</v>
      </c>
      <c r="G936" t="str">
        <f>CONCATENATE("'",'Unit List'!H873,"',",)</f>
        <v>'Knight_Viking',</v>
      </c>
      <c r="H936" t="str">
        <f>CONCATENATE(IF(ISBLANK('Unit List'!AO873), IF(ISBLANK('Unit List'!Q873), IF(ISBLANK('Unit List'!Q873), IF(ISBLANK('Unit List'!AO873), IF(ISBLANK('Unit List'!Q873), IF(ISBLANK('Unit List'!Q873), IF(ISBLANK('Unit List'!AO873), IF(ISBLANK('Unit List'!Q873), IF(ISBLANK('Unit List'!Q873),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List'!Q873='Unit List'!$P$5, 'Unit List'!$AO$5, IF('Unit List'!Q873='Unit List'!$P$4, 'Unit List'!$AO$4, IF('Unit List'!Q873='Unit List'!$P$7, 'Unit List'!Q873 * 'Unit List'!$AO$7, 'Unit List'!Q873)))), IF('Unit List'!Q873='Unit List'!$P$5, 'Unit List'!$AO$5, IF('Unit List'!Q873='Unit List'!$P$4, 'Unit List'!$AO$4, IF('Unit List'!Q873='Unit List'!$P$7, 'Unit List'!Q873 * 'Unit List'!$AO$7, 'Unit List'!Q873)))), IF('Unit List'!AO873='Unit List'!$P$5, 'Unit List'!$AO$5, IF('Unit List'!AO873='Unit List'!$P$4, 'Unit List'!$AO$4, IF('Unit List'!AO873='Unit List'!$P$7, 'Unit List'!AO873 * 'Unit List'!$AO$7, 'Unit List'!AO873)))), IF('Unit List'!Q873='Unit List'!$P$5, 'Unit List'!$AO$5, IF('Unit List'!Q873='Unit List'!$P$4, 'Unit List'!$AO$4, IF('Unit List'!Q873='Unit List'!$P$7, 'Unit List'!Q873 * 'Unit List'!$AO$7, 'Unit List'!Q873)))), IF('Unit List'!Q873='Unit List'!$P$5, 'Unit List'!$AO$5, IF('Unit List'!Q873='Unit List'!$P$4, 'Unit List'!$AO$4, IF('Unit List'!Q873='Unit List'!$P$7, 'Unit List'!Q873 * 'Unit List'!$AO$7, 'Unit List'!Q873)))), IF('Unit List'!AO873='Unit List'!$P$5, 'Unit List'!$AO$5, IF('Unit List'!AO873='Unit List'!$P$4, 'Unit List'!$AO$4, IF('Unit List'!AO873='Unit List'!$P$7, 'Unit List'!AO873 * 'Unit List'!$AO$7, 'Unit List'!AO873)))), IF('Unit List'!Q873='Unit List'!$P$5, 'Unit List'!$AO$5, IF('Unit List'!Q873='Unit List'!$P$4, 'Unit List'!$AO$4, IF('Unit List'!Q873='Unit List'!$P$7, 'Unit List'!Q873 * 'Unit List'!$AO$7, 'Unit List'!Q873)))), IF('Unit List'!Q873='Unit List'!$P$5, 'Unit List'!$AO$5, IF('Unit List'!Q873='Unit List'!$P$4, 'Unit List'!$AO$4, IF('Unit List'!Q873='Unit List'!$P$7, 'Unit List'!Q873 * 'Unit List'!$AO$7, 'Unit List'!Q873)))), IF('Unit List'!AO873='Unit List'!$P$5, 'Unit List'!$AO$5, IF('Unit List'!AO873='Unit List'!$P$4, 'Unit List'!$AO$4, IF('Unit List'!AO873='Unit List'!$P$7, 'Unit List'!AO873 * 'Unit List'!$AO$7, 'Unit List'!AO873)))),",",)</f>
        <v>,</v>
      </c>
      <c r="I936" t="str">
        <f>CONCATENATE(IF(ISBLANK('Unit List'!AP873), IF(ISBLANK('Unit List'!R873), IF(ISBLANK('Unit List'!R873), IF(ISBLANK('Unit List'!AP873), IF(ISBLANK('Unit List'!R873), IF(ISBLANK('Unit List'!R873), IF(ISBLANK('Unit List'!AP873), IF(ISBLANK('Unit List'!R873), IF(ISBLANK('Unit List'!R873),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List'!R873='Unit List'!$P$5, 'Unit List'!$AP$5, IF('Unit List'!R873='Unit List'!$P$4, 'Unit List'!$AP$4, IF('Unit List'!R873='Unit List'!$P$7, 'Unit List'!R873 * 'Unit List'!$AP$7, 'Unit List'!R873)))), IF('Unit List'!R873='Unit List'!$P$5, 'Unit List'!$AP$5, IF('Unit List'!R873='Unit List'!$P$4, 'Unit List'!$AP$4, IF('Unit List'!R873='Unit List'!$P$7, 'Unit List'!R873 * 'Unit List'!$AP$7, 'Unit List'!R873)))), IF('Unit List'!AP873='Unit List'!$P$5, 'Unit List'!$AP$5, IF('Unit List'!AP873='Unit List'!$P$4, 'Unit List'!$AP$4, IF('Unit List'!AP873='Unit List'!$P$7, 'Unit List'!AP873 * 'Unit List'!$AP$7, 'Unit List'!AP873)))), IF('Unit List'!R873='Unit List'!$P$5, 'Unit List'!$AP$5, IF('Unit List'!R873='Unit List'!$P$4, 'Unit List'!$AP$4, IF('Unit List'!R873='Unit List'!$P$7, 'Unit List'!R873 * 'Unit List'!$AP$7, 'Unit List'!R873)))), IF('Unit List'!R873='Unit List'!$P$5, 'Unit List'!$AP$5, IF('Unit List'!R873='Unit List'!$P$4, 'Unit List'!$AP$4, IF('Unit List'!R873='Unit List'!$P$7, 'Unit List'!R873 * 'Unit List'!$AP$7, 'Unit List'!R873)))), IF('Unit List'!AP873='Unit List'!$P$5, 'Unit List'!$AP$5, IF('Unit List'!AP873='Unit List'!$P$4, 'Unit List'!$AP$4, IF('Unit List'!AP873='Unit List'!$P$7, 'Unit List'!AP873 * 'Unit List'!$AP$7, 'Unit List'!AP873)))), IF('Unit List'!R873='Unit List'!$P$5, 'Unit List'!$AP$5, IF('Unit List'!R873='Unit List'!$P$4, 'Unit List'!$AP$4, IF('Unit List'!R873='Unit List'!$P$7, 'Unit List'!R873 * 'Unit List'!$AP$7, 'Unit List'!R873)))), IF('Unit List'!R873='Unit List'!$P$5, 'Unit List'!$AP$5, IF('Unit List'!R873='Unit List'!$P$4, 'Unit List'!$AP$4, IF('Unit List'!R873='Unit List'!$P$7, 'Unit List'!R873 * 'Unit List'!$AP$7, 'Unit List'!R873)))), IF('Unit List'!AP873='Unit List'!$P$5, 'Unit List'!$AP$5, IF('Unit List'!AP873='Unit List'!$P$4, 'Unit List'!$AP$4, IF('Unit List'!AP873='Unit List'!$P$7, 'Unit List'!AP873 * 'Unit List'!$AP$7, 'Unit List'!AP873)))),",",)</f>
        <v>,</v>
      </c>
      <c r="J936" t="str">
        <f>CONCATENATE("'",IF(ISBLANK('Unit List'!AQ873), IF(ISBLANK('Unit List'!S873), IF(ISBLANK('Unit List'!S873), IF(ISBLANK('Unit List'!AQ873), IF(ISBLANK('Unit List'!S873), IF(ISBLANK('Unit List'!S873), IF(ISBLANK('Unit List'!AQ873), IF(ISBLANK('Unit List'!S873), IF(ISBLANK('Unit List'!S873),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List'!S873='Unit List'!$P$5, 'Unit List'!$AQ$5, IF('Unit List'!S873='Unit List'!$P$4, 'Unit List'!$AQ$4, 'Unit List'!S873))), IF('Unit List'!S873='Unit List'!$P$5, 'Unit List'!$AQ$5, IF('Unit List'!S873='Unit List'!$P$4, 'Unit List'!$AQ$4, 'Unit List'!S873))), IF('Unit List'!AQ873='Unit List'!$P$5, 'Unit List'!$AQ$5, IF('Unit List'!AQ873='Unit List'!$P$4, 'Unit List'!$AQ$4, 'Unit List'!AQ873))), IF('Unit List'!S873='Unit List'!$P$5, 'Unit List'!$AQ$5, IF('Unit List'!S873='Unit List'!$P$4, 'Unit List'!$AQ$4, 'Unit List'!S873))), IF('Unit List'!S873='Unit List'!$P$5, 'Unit List'!$AQ$5, IF('Unit List'!S873='Unit List'!$P$4, 'Unit List'!$AQ$4, 'Unit List'!S873))), IF('Unit List'!AQ873='Unit List'!$P$5, 'Unit List'!$AQ$5, IF('Unit List'!AQ873='Unit List'!$P$4, 'Unit List'!$AQ$4, 'Unit List'!AQ873))), IF('Unit List'!S873='Unit List'!$P$5, 'Unit List'!$AQ$5, IF('Unit List'!S873='Unit List'!$P$4, 'Unit List'!$AQ$4, 'Unit List'!S873))), IF('Unit List'!S873='Unit List'!$P$5, 'Unit List'!$AQ$5, IF('Unit List'!S873='Unit List'!$P$4, 'Unit List'!$AQ$4, 'Unit List'!S873))), IF('Unit List'!AQ873='Unit List'!$P$5, 'Unit List'!$AQ$5, IF('Unit List'!AQ873='Unit List'!$P$4, 'Unit List'!$AQ$4, 'Unit List'!AQ873))),"'),",)</f>
        <v>''),</v>
      </c>
    </row>
    <row r="937" spans="1:10" x14ac:dyDescent="0.25">
      <c r="A937" t="s">
        <v>2713</v>
      </c>
      <c r="B937" t="str">
        <f>CONCATENATE("'_",'Unit List'!C874,"',",)</f>
        <v>'_OCEAN',</v>
      </c>
      <c r="C937" t="str">
        <f>CONCATENATE("'_",'Unit List'!D874,"',",)</f>
        <v>'_SOUTHAM',</v>
      </c>
      <c r="D937" t="str">
        <f>CONCATENATE("'",'Unit List'!E874,"',",)</f>
        <v>'KNIGHT',</v>
      </c>
      <c r="E937" t="str">
        <f>CONCATENATE("'",'Unit List'!F874,"',",)</f>
        <v>'KNIGHT',</v>
      </c>
      <c r="F937" t="str">
        <f>"'',"</f>
        <v>'',</v>
      </c>
      <c r="G937" t="str">
        <f>CONCATENATE("'",'Unit List'!H876,"',",)</f>
        <v>'Knight_Maya',</v>
      </c>
      <c r="H937" t="str">
        <f>CONCATENATE(IF(ISBLANK('Unit List'!AO874), IF(ISBLANK('Unit List'!Q874), IF(ISBLANK('Unit List'!Q874), IF(ISBLANK('Unit List'!AO876), IF(ISBLANK('Unit List'!Q876), IF(ISBLANK('Unit List'!Q876), IF(ISBLANK('Unit List'!AO876), IF(ISBLANK('Unit List'!Q876), IF(ISBLANK('Unit List'!Q876),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 IF('Unit List'!Q874='Unit List'!$P$5, 'Unit List'!$AO$5, IF('Unit List'!Q874='Unit List'!$P$4, 'Unit List'!$AO$4, IF('Unit List'!Q874='Unit List'!$P$7, 'Unit List'!Q874 * 'Unit List'!$AO$7, 'Unit List'!Q874)))), IF('Unit List'!Q874='Unit List'!$P$5, 'Unit List'!$AO$5, IF('Unit List'!Q874='Unit List'!$P$4, 'Unit List'!$AO$4, IF('Unit List'!Q874='Unit List'!$P$7, 'Unit List'!Q874 * 'Unit List'!$AO$7, 'Unit List'!Q874)))), IF('Unit List'!AO874='Unit List'!$P$5, 'Unit List'!$AO$5, IF('Unit List'!AO874='Unit List'!$P$4, 'Unit List'!$AO$4, IF('Unit List'!AO874='Unit List'!$P$7, 'Unit List'!AO874 * 'Unit List'!$AO$7, 'Unit List'!AO874)))),",",)</f>
        <v>,</v>
      </c>
      <c r="I937" t="str">
        <f>CONCATENATE(IF(ISBLANK('Unit List'!AP874), IF(ISBLANK('Unit List'!R874), IF(ISBLANK('Unit List'!R874), IF(ISBLANK('Unit List'!AP876), IF(ISBLANK('Unit List'!R876), IF(ISBLANK('Unit List'!R876), IF(ISBLANK('Unit List'!AP876), IF(ISBLANK('Unit List'!R876), IF(ISBLANK('Unit List'!R876),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 IF('Unit List'!R874='Unit List'!$P$5, 'Unit List'!$AP$5, IF('Unit List'!R874='Unit List'!$P$4, 'Unit List'!$AP$4, IF('Unit List'!R874='Unit List'!$P$7, 'Unit List'!R874 * 'Unit List'!$AP$7, 'Unit List'!R874)))), IF('Unit List'!R874='Unit List'!$P$5, 'Unit List'!$AP$5, IF('Unit List'!R874='Unit List'!$P$4, 'Unit List'!$AP$4, IF('Unit List'!R874='Unit List'!$P$7, 'Unit List'!R874 * 'Unit List'!$AP$7, 'Unit List'!R874)))), IF('Unit List'!AP874='Unit List'!$P$5, 'Unit List'!$AP$5, IF('Unit List'!AP874='Unit List'!$P$4, 'Unit List'!$AP$4, IF('Unit List'!AP874='Unit List'!$P$7, 'Unit List'!AP874 * 'Unit List'!$AP$7, 'Unit List'!AP874)))),",",)</f>
        <v>,</v>
      </c>
      <c r="J937" t="str">
        <f>CONCATENATE("'",IF(ISBLANK('Unit List'!AQ874), IF(ISBLANK('Unit List'!S874), IF(ISBLANK('Unit List'!S874), IF(ISBLANK('Unit List'!AQ876), IF(ISBLANK('Unit List'!S876), IF(ISBLANK('Unit List'!S876), IF(ISBLANK('Unit List'!AQ876), IF(ISBLANK('Unit List'!S876), IF(ISBLANK('Unit List'!S876),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 IF('Unit List'!S874='Unit List'!$P$5, 'Unit List'!$AQ$5, IF('Unit List'!S874='Unit List'!$P$4, 'Unit List'!$AQ$4, 'Unit List'!S874))), IF('Unit List'!S874='Unit List'!$P$5, 'Unit List'!$AQ$5, IF('Unit List'!S874='Unit List'!$P$4, 'Unit List'!$AQ$4, 'Unit List'!S874))), IF('Unit List'!AQ874='Unit List'!$P$5, 'Unit List'!$AQ$5, IF('Unit List'!AQ874='Unit List'!$P$4, 'Unit List'!$AQ$4, 'Unit List'!AQ874))),"'),",)</f>
        <v>''),</v>
      </c>
    </row>
    <row r="938" spans="1:10" x14ac:dyDescent="0.25">
      <c r="A938" t="s">
        <v>2713</v>
      </c>
      <c r="B938" t="str">
        <f>CONCATENATE("'_",'Unit List'!C875,"',",)</f>
        <v>'_SEASIA',</v>
      </c>
      <c r="C938" t="str">
        <f>"'',"</f>
        <v>'',</v>
      </c>
      <c r="D938" t="str">
        <f>CONCATENATE("'",'Unit List'!E875,"',",)</f>
        <v>'KNIGHT',</v>
      </c>
      <c r="E938" t="str">
        <f>CONCATENATE("'",'Unit List'!F875,"',",)</f>
        <v>'KNIGHT',</v>
      </c>
      <c r="F938" t="str">
        <f>"'',"</f>
        <v>'',</v>
      </c>
      <c r="G938" t="str">
        <f>CONCATENATE("'",'Unit List'!H875,"',",)</f>
        <v>'Armored_Cavalry',</v>
      </c>
      <c r="H938" t="str">
        <f>CONCATENATE(IF(ISBLANK('Unit List'!AO875), IF(ISBLANK('Unit List'!Q875), IF(ISBLANK('Unit List'!Q875), IF(ISBLANK('Unit List'!AO875), IF(ISBLANK('Unit List'!Q875), IF(ISBLANK('Unit List'!Q875), IF(ISBLANK('Unit List'!AO875), IF(ISBLANK('Unit List'!Q875), IF(ISBLANK('Unit List'!Q875),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List'!Q875='Unit List'!$P$5, 'Unit List'!$AO$5, IF('Unit List'!Q875='Unit List'!$P$4, 'Unit List'!$AO$4, IF('Unit List'!Q875='Unit List'!$P$7, 'Unit List'!Q875 * 'Unit List'!$AO$7, 'Unit List'!Q875)))), IF('Unit List'!Q875='Unit List'!$P$5, 'Unit List'!$AO$5, IF('Unit List'!Q875='Unit List'!$P$4, 'Unit List'!$AO$4, IF('Unit List'!Q875='Unit List'!$P$7, 'Unit List'!Q875 * 'Unit List'!$AO$7, 'Unit List'!Q875)))), IF('Unit List'!AO875='Unit List'!$P$5, 'Unit List'!$AO$5, IF('Unit List'!AO875='Unit List'!$P$4, 'Unit List'!$AO$4, IF('Unit List'!AO875='Unit List'!$P$7, 'Unit List'!AO875 * 'Unit List'!$AO$7, 'Unit List'!AO875)))), IF('Unit List'!Q875='Unit List'!$P$5, 'Unit List'!$AO$5, IF('Unit List'!Q875='Unit List'!$P$4, 'Unit List'!$AO$4, IF('Unit List'!Q875='Unit List'!$P$7, 'Unit List'!Q875 * 'Unit List'!$AO$7, 'Unit List'!Q875)))), IF('Unit List'!Q875='Unit List'!$P$5, 'Unit List'!$AO$5, IF('Unit List'!Q875='Unit List'!$P$4, 'Unit List'!$AO$4, IF('Unit List'!Q875='Unit List'!$P$7, 'Unit List'!Q875 * 'Unit List'!$AO$7, 'Unit List'!Q875)))), IF('Unit List'!AO875='Unit List'!$P$5, 'Unit List'!$AO$5, IF('Unit List'!AO875='Unit List'!$P$4, 'Unit List'!$AO$4, IF('Unit List'!AO875='Unit List'!$P$7, 'Unit List'!AO875 * 'Unit List'!$AO$7, 'Unit List'!AO875)))), IF('Unit List'!Q875='Unit List'!$P$5, 'Unit List'!$AO$5, IF('Unit List'!Q875='Unit List'!$P$4, 'Unit List'!$AO$4, IF('Unit List'!Q875='Unit List'!$P$7, 'Unit List'!Q875 * 'Unit List'!$AO$7, 'Unit List'!Q875)))), IF('Unit List'!Q875='Unit List'!$P$5, 'Unit List'!$AO$5, IF('Unit List'!Q875='Unit List'!$P$4, 'Unit List'!$AO$4, IF('Unit List'!Q875='Unit List'!$P$7, 'Unit List'!Q875 * 'Unit List'!$AO$7, 'Unit List'!Q875)))), IF('Unit List'!AO875='Unit List'!$P$5, 'Unit List'!$AO$5, IF('Unit List'!AO875='Unit List'!$P$4, 'Unit List'!$AO$4, IF('Unit List'!AO875='Unit List'!$P$7, 'Unit List'!AO875 * 'Unit List'!$AO$7, 'Unit List'!AO875)))),",",)</f>
        <v>,</v>
      </c>
      <c r="I938" t="str">
        <f>CONCATENATE(IF(ISBLANK('Unit List'!AP875), IF(ISBLANK('Unit List'!R875), IF(ISBLANK('Unit List'!R875), IF(ISBLANK('Unit List'!AP875), IF(ISBLANK('Unit List'!R875), IF(ISBLANK('Unit List'!R875), IF(ISBLANK('Unit List'!AP875), IF(ISBLANK('Unit List'!R875), IF(ISBLANK('Unit List'!R875),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List'!R875='Unit List'!$P$5, 'Unit List'!$AP$5, IF('Unit List'!R875='Unit List'!$P$4, 'Unit List'!$AP$4, IF('Unit List'!R875='Unit List'!$P$7, 'Unit List'!R875 * 'Unit List'!$AP$7, 'Unit List'!R875)))), IF('Unit List'!R875='Unit List'!$P$5, 'Unit List'!$AP$5, IF('Unit List'!R875='Unit List'!$P$4, 'Unit List'!$AP$4, IF('Unit List'!R875='Unit List'!$P$7, 'Unit List'!R875 * 'Unit List'!$AP$7, 'Unit List'!R875)))), IF('Unit List'!AP875='Unit List'!$P$5, 'Unit List'!$AP$5, IF('Unit List'!AP875='Unit List'!$P$4, 'Unit List'!$AP$4, IF('Unit List'!AP875='Unit List'!$P$7, 'Unit List'!AP875 * 'Unit List'!$AP$7, 'Unit List'!AP875)))), IF('Unit List'!R875='Unit List'!$P$5, 'Unit List'!$AP$5, IF('Unit List'!R875='Unit List'!$P$4, 'Unit List'!$AP$4, IF('Unit List'!R875='Unit List'!$P$7, 'Unit List'!R875 * 'Unit List'!$AP$7, 'Unit List'!R875)))), IF('Unit List'!R875='Unit List'!$P$5, 'Unit List'!$AP$5, IF('Unit List'!R875='Unit List'!$P$4, 'Unit List'!$AP$4, IF('Unit List'!R875='Unit List'!$P$7, 'Unit List'!R875 * 'Unit List'!$AP$7, 'Unit List'!R875)))), IF('Unit List'!AP875='Unit List'!$P$5, 'Unit List'!$AP$5, IF('Unit List'!AP875='Unit List'!$P$4, 'Unit List'!$AP$4, IF('Unit List'!AP875='Unit List'!$P$7, 'Unit List'!AP875 * 'Unit List'!$AP$7, 'Unit List'!AP875)))), IF('Unit List'!R875='Unit List'!$P$5, 'Unit List'!$AP$5, IF('Unit List'!R875='Unit List'!$P$4, 'Unit List'!$AP$4, IF('Unit List'!R875='Unit List'!$P$7, 'Unit List'!R875 * 'Unit List'!$AP$7, 'Unit List'!R875)))), IF('Unit List'!R875='Unit List'!$P$5, 'Unit List'!$AP$5, IF('Unit List'!R875='Unit List'!$P$4, 'Unit List'!$AP$4, IF('Unit List'!R875='Unit List'!$P$7, 'Unit List'!R875 * 'Unit List'!$AP$7, 'Unit List'!R875)))), IF('Unit List'!AP875='Unit List'!$P$5, 'Unit List'!$AP$5, IF('Unit List'!AP875='Unit List'!$P$4, 'Unit List'!$AP$4, IF('Unit List'!AP875='Unit List'!$P$7, 'Unit List'!AP875 * 'Unit List'!$AP$7, 'Unit List'!AP875)))),",",)</f>
        <v>,</v>
      </c>
      <c r="J938" t="str">
        <f>CONCATENATE("'",IF(ISBLANK('Unit List'!AQ875), IF(ISBLANK('Unit List'!S875), IF(ISBLANK('Unit List'!S875), IF(ISBLANK('Unit List'!AQ875), IF(ISBLANK('Unit List'!S875), IF(ISBLANK('Unit List'!S875), IF(ISBLANK('Unit List'!AQ875), IF(ISBLANK('Unit List'!S875), IF(ISBLANK('Unit List'!S875),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List'!S875='Unit List'!$P$5, 'Unit List'!$AQ$5, IF('Unit List'!S875='Unit List'!$P$4, 'Unit List'!$AQ$4, 'Unit List'!S875))), IF('Unit List'!S875='Unit List'!$P$5, 'Unit List'!$AQ$5, IF('Unit List'!S875='Unit List'!$P$4, 'Unit List'!$AQ$4, 'Unit List'!S875))), IF('Unit List'!AQ875='Unit List'!$P$5, 'Unit List'!$AQ$5, IF('Unit List'!AQ875='Unit List'!$P$4, 'Unit List'!$AQ$4, 'Unit List'!AQ875))), IF('Unit List'!S875='Unit List'!$P$5, 'Unit List'!$AQ$5, IF('Unit List'!S875='Unit List'!$P$4, 'Unit List'!$AQ$4, 'Unit List'!S875))), IF('Unit List'!S875='Unit List'!$P$5, 'Unit List'!$AQ$5, IF('Unit List'!S875='Unit List'!$P$4, 'Unit List'!$AQ$4, 'Unit List'!S875))), IF('Unit List'!AQ875='Unit List'!$P$5, 'Unit List'!$AQ$5, IF('Unit List'!AQ875='Unit List'!$P$4, 'Unit List'!$AQ$4, 'Unit List'!AQ875))), IF('Unit List'!S875='Unit List'!$P$5, 'Unit List'!$AQ$5, IF('Unit List'!S875='Unit List'!$P$4, 'Unit List'!$AQ$4, 'Unit List'!S875))), IF('Unit List'!S875='Unit List'!$P$5, 'Unit List'!$AQ$5, IF('Unit List'!S875='Unit List'!$P$4, 'Unit List'!$AQ$4, 'Unit List'!S875))), IF('Unit List'!AQ875='Unit List'!$P$5, 'Unit List'!$AQ$5, IF('Unit List'!AQ875='Unit List'!$P$4, 'Unit List'!$AQ$4, 'Unit List'!AQ875))),"'),",)</f>
        <v>''),</v>
      </c>
    </row>
    <row r="939" spans="1:10" x14ac:dyDescent="0.25">
      <c r="A939" t="s">
        <v>2713</v>
      </c>
      <c r="B939" t="str">
        <f>CONCATENATE("'_",'Unit List'!C876,"',",)</f>
        <v>'_SOUTHAM',</v>
      </c>
      <c r="C939" t="str">
        <f>"'',"</f>
        <v>'',</v>
      </c>
      <c r="D939" t="str">
        <f>CONCATENATE("'",'Unit List'!E876,"',",)</f>
        <v>'KNIGHT',</v>
      </c>
      <c r="E939" t="str">
        <f>CONCATENATE("'",'Unit List'!F876,"',",)</f>
        <v>'KNIGHT',</v>
      </c>
      <c r="F939" t="str">
        <f>"'',"</f>
        <v>'',</v>
      </c>
      <c r="G939" t="str">
        <f>CONCATENATE("'",'Unit List'!H876,"',",)</f>
        <v>'Knight_Maya',</v>
      </c>
      <c r="H939" t="str">
        <f>CONCATENATE(IF(ISBLANK('Unit List'!AO876), IF(ISBLANK('Unit List'!Q876), IF(ISBLANK('Unit List'!Q876), IF(ISBLANK('Unit List'!AO876), IF(ISBLANK('Unit List'!Q876), IF(ISBLANK('Unit List'!Q876), IF(ISBLANK('Unit List'!AO876), IF(ISBLANK('Unit List'!Q876), IF(ISBLANK('Unit List'!Q876),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List'!AO876)))),",",)</f>
        <v>,</v>
      </c>
      <c r="I939" t="str">
        <f>CONCATENATE(IF(ISBLANK('Unit List'!AP876), IF(ISBLANK('Unit List'!R876), IF(ISBLANK('Unit List'!R876), IF(ISBLANK('Unit List'!AP876), IF(ISBLANK('Unit List'!R876), IF(ISBLANK('Unit List'!R876), IF(ISBLANK('Unit List'!AP876), IF(ISBLANK('Unit List'!R876), IF(ISBLANK('Unit List'!R876),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List'!AP876)))),",",)</f>
        <v>,</v>
      </c>
      <c r="J939" t="str">
        <f>CONCATENATE("'",IF(ISBLANK('Unit List'!AQ876), IF(ISBLANK('Unit List'!S876), IF(ISBLANK('Unit List'!S876), IF(ISBLANK('Unit List'!AQ876), IF(ISBLANK('Unit List'!S876), IF(ISBLANK('Unit List'!S876), IF(ISBLANK('Unit List'!AQ876), IF(ISBLANK('Unit List'!S876), IF(ISBLANK('Unit List'!S876),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List'!AQ876))),"'),",)</f>
        <v>''),</v>
      </c>
    </row>
    <row r="940" spans="1:10" x14ac:dyDescent="0.25">
      <c r="A940" t="s">
        <v>2713</v>
      </c>
      <c r="B940" t="str">
        <f>CONCATENATE("'_",'Unit List'!C877,"',",)</f>
        <v>'_AZTEC',</v>
      </c>
      <c r="C940" t="str">
        <f>"'',"</f>
        <v>'',</v>
      </c>
      <c r="D940" t="str">
        <f>CONCATENATE("'",'Unit List'!E877,"',",)</f>
        <v>'KNIGHT',</v>
      </c>
      <c r="E940" t="str">
        <f>CONCATENATE("'",'Unit List'!F877,"',",)</f>
        <v>'KNIGHT',</v>
      </c>
      <c r="F940" t="str">
        <f>"'',"</f>
        <v>'',</v>
      </c>
      <c r="G940" t="str">
        <f>CONCATENATE("'",'Unit List'!H877,"',",)</f>
        <v>'Knight_Aztec',</v>
      </c>
      <c r="H940" t="str">
        <f>CONCATENATE(IF(ISBLANK('Unit List'!AO877), IF(ISBLANK('Unit List'!Q877), IF(ISBLANK('Unit List'!Q877), IF(ISBLANK('Unit List'!AO876), IF(ISBLANK('Unit List'!Q876), IF(ISBLANK('Unit List'!Q876), IF(ISBLANK('Unit List'!AO876), IF(ISBLANK('Unit List'!Q876), IF(ISBLANK('Unit List'!Q876),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List'!AO877)))),",",)</f>
        <v>,</v>
      </c>
      <c r="I940" t="str">
        <f>CONCATENATE(IF(ISBLANK('Unit List'!AP877), IF(ISBLANK('Unit List'!R877), IF(ISBLANK('Unit List'!R877), IF(ISBLANK('Unit List'!AP876), IF(ISBLANK('Unit List'!R876), IF(ISBLANK('Unit List'!R876), IF(ISBLANK('Unit List'!AP876), IF(ISBLANK('Unit List'!R876), IF(ISBLANK('Unit List'!R876),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List'!AP877)))),",",)</f>
        <v>,</v>
      </c>
      <c r="J940" t="str">
        <f>CONCATENATE("'",IF(ISBLANK('Unit List'!AQ877), IF(ISBLANK('Unit List'!S877), IF(ISBLANK('Unit List'!S877), IF(ISBLANK('Unit List'!AQ876), IF(ISBLANK('Unit List'!S876), IF(ISBLANK('Unit List'!S876), IF(ISBLANK('Unit List'!AQ876), IF(ISBLANK('Unit List'!S876), IF(ISBLANK('Unit List'!S876),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List'!AQ877))),"'),",)</f>
        <v>''),</v>
      </c>
    </row>
    <row r="941" spans="1:10" x14ac:dyDescent="0.25">
      <c r="A941" t="s">
        <v>2713</v>
      </c>
      <c r="B941" t="str">
        <f>CONCATENATE("'_",'Unit List'!C878,"',",)</f>
        <v>'_INCA',</v>
      </c>
      <c r="C941" t="str">
        <f>"'',"</f>
        <v>'',</v>
      </c>
      <c r="D941" t="str">
        <f>CONCATENATE("'",'Unit List'!E878,"',",)</f>
        <v>'KNIGHT',</v>
      </c>
      <c r="E941" t="str">
        <f>CONCATENATE("'",'Unit List'!F878,"',",)</f>
        <v>'KNIGHT',</v>
      </c>
      <c r="F941" t="str">
        <f>"'',"</f>
        <v>'',</v>
      </c>
      <c r="G941" t="str">
        <f>CONCATENATE("'",'Unit List'!H878,"',",)</f>
        <v>'Knight_Inca',</v>
      </c>
      <c r="H941" t="str">
        <f>CONCATENATE(IF(ISBLANK('Unit List'!AO878), IF(ISBLANK('Unit List'!Q878), IF(ISBLANK('Unit List'!Q878), IF(ISBLANK('Unit List'!AO876), IF(ISBLANK('Unit List'!Q876), IF(ISBLANK('Unit List'!Q876), IF(ISBLANK('Unit List'!AO876), IF(ISBLANK('Unit List'!Q876), IF(ISBLANK('Unit List'!Q876),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 IF('Unit List'!Q878='Unit List'!$P$5, 'Unit List'!$AO$5, IF('Unit List'!Q878='Unit List'!$P$4, 'Unit List'!$AO$4, IF('Unit List'!Q878='Unit List'!$P$7, 'Unit List'!Q878 * 'Unit List'!$AO$7, 'Unit List'!Q878)))), IF('Unit List'!Q878='Unit List'!$P$5, 'Unit List'!$AO$5, IF('Unit List'!Q878='Unit List'!$P$4, 'Unit List'!$AO$4, IF('Unit List'!Q878='Unit List'!$P$7, 'Unit List'!Q878 * 'Unit List'!$AO$7, 'Unit List'!Q878)))), IF('Unit List'!AO878='Unit List'!$P$5, 'Unit List'!$AO$5, IF('Unit List'!AO878='Unit List'!$P$4, 'Unit List'!$AO$4, IF('Unit List'!AO878='Unit List'!$P$7, 'Unit List'!AO878 * 'Unit List'!$AO$7, 'Unit List'!AO878)))),",",)</f>
        <v>,</v>
      </c>
      <c r="I941" t="str">
        <f>CONCATENATE(IF(ISBLANK('Unit List'!AP878), IF(ISBLANK('Unit List'!R878), IF(ISBLANK('Unit List'!R878), IF(ISBLANK('Unit List'!AP876), IF(ISBLANK('Unit List'!R876), IF(ISBLANK('Unit List'!R876), IF(ISBLANK('Unit List'!AP876), IF(ISBLANK('Unit List'!R876), IF(ISBLANK('Unit List'!R876),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 IF('Unit List'!R878='Unit List'!$P$5, 'Unit List'!$AP$5, IF('Unit List'!R878='Unit List'!$P$4, 'Unit List'!$AP$4, IF('Unit List'!R878='Unit List'!$P$7, 'Unit List'!R878 * 'Unit List'!$AP$7, 'Unit List'!R878)))), IF('Unit List'!R878='Unit List'!$P$5, 'Unit List'!$AP$5, IF('Unit List'!R878='Unit List'!$P$4, 'Unit List'!$AP$4, IF('Unit List'!R878='Unit List'!$P$7, 'Unit List'!R878 * 'Unit List'!$AP$7, 'Unit List'!R878)))), IF('Unit List'!AP878='Unit List'!$P$5, 'Unit List'!$AP$5, IF('Unit List'!AP878='Unit List'!$P$4, 'Unit List'!$AP$4, IF('Unit List'!AP878='Unit List'!$P$7, 'Unit List'!AP878 * 'Unit List'!$AP$7, 'Unit List'!AP878)))),",",)</f>
        <v>,</v>
      </c>
      <c r="J941" t="str">
        <f>CONCATENATE("'",IF(ISBLANK('Unit List'!AQ878), IF(ISBLANK('Unit List'!S878), IF(ISBLANK('Unit List'!S878), IF(ISBLANK('Unit List'!AQ876), IF(ISBLANK('Unit List'!S876), IF(ISBLANK('Unit List'!S876), IF(ISBLANK('Unit List'!AQ876), IF(ISBLANK('Unit List'!S876), IF(ISBLANK('Unit List'!S876),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 IF('Unit List'!S878='Unit List'!$P$5, 'Unit List'!$AQ$5, IF('Unit List'!S878='Unit List'!$P$4, 'Unit List'!$AQ$4, 'Unit List'!S878))), IF('Unit List'!S878='Unit List'!$P$5, 'Unit List'!$AQ$5, IF('Unit List'!S878='Unit List'!$P$4, 'Unit List'!$AQ$4, 'Unit List'!S878))), IF('Unit List'!AQ878='Unit List'!$P$5, 'Unit List'!$AQ$5, IF('Unit List'!AQ878='Unit List'!$P$4, 'Unit List'!$AQ$4, 'Unit List'!AQ878))),"'),",)</f>
        <v>''),</v>
      </c>
    </row>
    <row r="942" spans="1:10" x14ac:dyDescent="0.25">
      <c r="A942" t="s">
        <v>2713</v>
      </c>
      <c r="B942" t="str">
        <f>CONCATENATE("'_",'Unit List'!C879,"',",)</f>
        <v>'_MAYA',</v>
      </c>
      <c r="C942" t="str">
        <f>CONCATENATE("'_",'Unit List'!D879,"',",)</f>
        <v>'_SOUTHAM',</v>
      </c>
      <c r="D942" t="str">
        <f>CONCATENATE("'",'Unit List'!E879,"',",)</f>
        <v>'KNIGHT',</v>
      </c>
      <c r="E942" t="str">
        <f>CONCATENATE("'",'Unit List'!F879,"',",)</f>
        <v>'KNIGHT',</v>
      </c>
      <c r="F942" t="str">
        <f>"'',"</f>
        <v>'',</v>
      </c>
      <c r="G942" t="str">
        <f>CONCATENATE("'",'Unit List'!H876,"',",)</f>
        <v>'Knight_Maya',</v>
      </c>
      <c r="H942" t="str">
        <f>CONCATENATE(IF(ISBLANK('Unit List'!AO879), IF(ISBLANK('Unit List'!Q879), IF(ISBLANK('Unit List'!Q879), IF(ISBLANK('Unit List'!AO876), IF(ISBLANK('Unit List'!Q876), IF(ISBLANK('Unit List'!Q876), IF(ISBLANK('Unit List'!AO876), IF(ISBLANK('Unit List'!Q876), IF(ISBLANK('Unit List'!Q876),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 IF('Unit List'!Q879='Unit List'!$P$5, 'Unit List'!$AO$5, IF('Unit List'!Q879='Unit List'!$P$4, 'Unit List'!$AO$4, IF('Unit List'!Q879='Unit List'!$P$7, 'Unit List'!Q879 * 'Unit List'!$AO$7, 'Unit List'!Q879)))), IF('Unit List'!Q879='Unit List'!$P$5, 'Unit List'!$AO$5, IF('Unit List'!Q879='Unit List'!$P$4, 'Unit List'!$AO$4, IF('Unit List'!Q879='Unit List'!$P$7, 'Unit List'!Q879 * 'Unit List'!$AO$7, 'Unit List'!Q879)))), IF('Unit List'!AO879='Unit List'!$P$5, 'Unit List'!$AO$5, IF('Unit List'!AO879='Unit List'!$P$4, 'Unit List'!$AO$4, IF('Unit List'!AO879='Unit List'!$P$7, 'Unit List'!AO879 * 'Unit List'!$AO$7, 'Unit List'!AO879)))),",",)</f>
        <v>,</v>
      </c>
      <c r="I942" t="str">
        <f>CONCATENATE(IF(ISBLANK('Unit List'!AP879), IF(ISBLANK('Unit List'!R879), IF(ISBLANK('Unit List'!R879), IF(ISBLANK('Unit List'!AP876), IF(ISBLANK('Unit List'!R876), IF(ISBLANK('Unit List'!R876), IF(ISBLANK('Unit List'!AP876), IF(ISBLANK('Unit List'!R876), IF(ISBLANK('Unit List'!R876),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 IF('Unit List'!R879='Unit List'!$P$5, 'Unit List'!$AP$5, IF('Unit List'!R879='Unit List'!$P$4, 'Unit List'!$AP$4, IF('Unit List'!R879='Unit List'!$P$7, 'Unit List'!R879 * 'Unit List'!$AP$7, 'Unit List'!R879)))), IF('Unit List'!R879='Unit List'!$P$5, 'Unit List'!$AP$5, IF('Unit List'!R879='Unit List'!$P$4, 'Unit List'!$AP$4, IF('Unit List'!R879='Unit List'!$P$7, 'Unit List'!R879 * 'Unit List'!$AP$7, 'Unit List'!R879)))), IF('Unit List'!AP879='Unit List'!$P$5, 'Unit List'!$AP$5, IF('Unit List'!AP879='Unit List'!$P$4, 'Unit List'!$AP$4, IF('Unit List'!AP879='Unit List'!$P$7, 'Unit List'!AP879 * 'Unit List'!$AP$7, 'Unit List'!AP879)))),",",)</f>
        <v>,</v>
      </c>
      <c r="J942" t="str">
        <f>CONCATENATE("'",IF(ISBLANK('Unit List'!AQ879), IF(ISBLANK('Unit List'!S879), IF(ISBLANK('Unit List'!S879), IF(ISBLANK('Unit List'!AQ876), IF(ISBLANK('Unit List'!S876), IF(ISBLANK('Unit List'!S876), IF(ISBLANK('Unit List'!AQ876), IF(ISBLANK('Unit List'!S876), IF(ISBLANK('Unit List'!S876),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 IF('Unit List'!S879='Unit List'!$P$5, 'Unit List'!$AQ$5, IF('Unit List'!S879='Unit List'!$P$4, 'Unit List'!$AQ$4, 'Unit List'!S879))), IF('Unit List'!S879='Unit List'!$P$5, 'Unit List'!$AQ$5, IF('Unit List'!S879='Unit List'!$P$4, 'Unit List'!$AQ$4, 'Unit List'!S879))), IF('Unit List'!AQ879='Unit List'!$P$5, 'Unit List'!$AQ$5, IF('Unit List'!AQ879='Unit List'!$P$4, 'Unit List'!$AQ$4, 'Unit List'!AQ879))),"'),",)</f>
        <v>''),</v>
      </c>
    </row>
    <row r="943" spans="1:10" x14ac:dyDescent="0.25">
      <c r="A943" t="s">
        <v>2713</v>
      </c>
      <c r="B943" t="str">
        <f>CONCATENATE("'_",'Unit List'!C880,"',",)</f>
        <v>'_SEASIA',</v>
      </c>
      <c r="C943" t="str">
        <f>CONCATENATE("'_",'Unit List'!D880,"',",)</f>
        <v>'_ASIA',</v>
      </c>
      <c r="D943" t="str">
        <f>CONCATENATE("'",'Unit List'!E880,"',",)</f>
        <v>'KNIGHT',</v>
      </c>
      <c r="E943" t="str">
        <f>CONCATENATE("'",'Unit List'!F880,"',",)</f>
        <v>'KNIGHT',</v>
      </c>
      <c r="F943" t="str">
        <f>"'',"</f>
        <v>'',</v>
      </c>
      <c r="G943" t="str">
        <f>CONCATENATE("'",'Unit List'!H826,"',",)</f>
        <v>'Knight_Mongol',</v>
      </c>
      <c r="H943" t="str">
        <f>CONCATENATE(IF(ISBLANK('Unit List'!AO880), IF(ISBLANK('Unit List'!Q880), IF(ISBLANK('Unit List'!Q880), IF(ISBLANK('Unit List'!AO826), IF(ISBLANK('Unit List'!Q826), IF(ISBLANK('Unit List'!Q826), IF(ISBLANK('Unit List'!AO826), IF(ISBLANK('Unit List'!Q826), IF(ISBLANK('Unit List'!Q826),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List'!Q826='Unit List'!$P$5, 'Unit List'!$AO$5, IF('Unit List'!Q826='Unit List'!$P$4, 'Unit List'!$AO$4, IF('Unit List'!Q826='Unit List'!$P$7, 'Unit List'!Q826 * 'Unit List'!$AO$7, 'Unit List'!Q826)))), IF('Unit List'!Q826='Unit List'!$P$5, 'Unit List'!$AO$5, IF('Unit List'!Q826='Unit List'!$P$4, 'Unit List'!$AO$4, IF('Unit List'!Q826='Unit List'!$P$7, 'Unit List'!Q826 * 'Unit List'!$AO$7, 'Unit List'!Q826)))), IF('Unit List'!AO826='Unit List'!$P$5, 'Unit List'!$AO$5, IF('Unit List'!AO826='Unit List'!$P$4, 'Unit List'!$AO$4, IF('Unit List'!AO826='Unit List'!$P$7, 'Unit List'!AO826 * 'Unit List'!$AO$7, 'Unit List'!AO826)))), IF('Unit List'!Q826='Unit List'!$P$5, 'Unit List'!$AO$5, IF('Unit List'!Q826='Unit List'!$P$4, 'Unit List'!$AO$4, IF('Unit List'!Q826='Unit List'!$P$7, 'Unit List'!Q826 * 'Unit List'!$AO$7, 'Unit List'!Q826)))), IF('Unit List'!Q826='Unit List'!$P$5, 'Unit List'!$AO$5, IF('Unit List'!Q826='Unit List'!$P$4, 'Unit List'!$AO$4, IF('Unit List'!Q826='Unit List'!$P$7, 'Unit List'!Q826 * 'Unit List'!$AO$7, 'Unit List'!Q826)))), IF('Unit List'!AO826='Unit List'!$P$5, 'Unit List'!$AO$5, IF('Unit List'!AO826='Unit List'!$P$4, 'Unit List'!$AO$4, IF('Unit List'!AO826='Unit List'!$P$7, 'Unit List'!AO826 * 'Unit List'!$AO$7, 'Unit List'!AO826)))), IF('Unit List'!Q880='Unit List'!$P$5, 'Unit List'!$AO$5, IF('Unit List'!Q880='Unit List'!$P$4, 'Unit List'!$AO$4, IF('Unit List'!Q880='Unit List'!$P$7, 'Unit List'!Q880 * 'Unit List'!$AO$7, 'Unit List'!Q880)))), IF('Unit List'!Q880='Unit List'!$P$5, 'Unit List'!$AO$5, IF('Unit List'!Q880='Unit List'!$P$4, 'Unit List'!$AO$4, IF('Unit List'!Q880='Unit List'!$P$7, 'Unit List'!Q880 * 'Unit List'!$AO$7, 'Unit List'!Q880)))), IF('Unit List'!AO880='Unit List'!$P$5, 'Unit List'!$AO$5, IF('Unit List'!AO880='Unit List'!$P$4, 'Unit List'!$AO$4, IF('Unit List'!AO880='Unit List'!$P$7, 'Unit List'!AO880 * 'Unit List'!$AO$7, 'Unit List'!AO880)))),",",)</f>
        <v>,</v>
      </c>
      <c r="I943" t="str">
        <f>CONCATENATE(IF(ISBLANK('Unit List'!AP880), IF(ISBLANK('Unit List'!R880), IF(ISBLANK('Unit List'!R880), IF(ISBLANK('Unit List'!AP826), IF(ISBLANK('Unit List'!R826), IF(ISBLANK('Unit List'!R826), IF(ISBLANK('Unit List'!AP826), IF(ISBLANK('Unit List'!R826), IF(ISBLANK('Unit List'!R826),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List'!R826='Unit List'!$P$5, 'Unit List'!$AP$5, IF('Unit List'!R826='Unit List'!$P$4, 'Unit List'!$AP$4, IF('Unit List'!R826='Unit List'!$P$7, 'Unit List'!R826 * 'Unit List'!$AP$7, 'Unit List'!R826)))), IF('Unit List'!R826='Unit List'!$P$5, 'Unit List'!$AP$5, IF('Unit List'!R826='Unit List'!$P$4, 'Unit List'!$AP$4, IF('Unit List'!R826='Unit List'!$P$7, 'Unit List'!R826 * 'Unit List'!$AP$7, 'Unit List'!R826)))), IF('Unit List'!AP826='Unit List'!$P$5, 'Unit List'!$AP$5, IF('Unit List'!AP826='Unit List'!$P$4, 'Unit List'!$AP$4, IF('Unit List'!AP826='Unit List'!$P$7, 'Unit List'!AP826 * 'Unit List'!$AP$7, 'Unit List'!AP826)))), IF('Unit List'!R826='Unit List'!$P$5, 'Unit List'!$AP$5, IF('Unit List'!R826='Unit List'!$P$4, 'Unit List'!$AP$4, IF('Unit List'!R826='Unit List'!$P$7, 'Unit List'!R826 * 'Unit List'!$AP$7, 'Unit List'!R826)))), IF('Unit List'!R826='Unit List'!$P$5, 'Unit List'!$AP$5, IF('Unit List'!R826='Unit List'!$P$4, 'Unit List'!$AP$4, IF('Unit List'!R826='Unit List'!$P$7, 'Unit List'!R826 * 'Unit List'!$AP$7, 'Unit List'!R826)))), IF('Unit List'!AP826='Unit List'!$P$5, 'Unit List'!$AP$5, IF('Unit List'!AP826='Unit List'!$P$4, 'Unit List'!$AP$4, IF('Unit List'!AP826='Unit List'!$P$7, 'Unit List'!AP826 * 'Unit List'!$AP$7, 'Unit List'!AP826)))), IF('Unit List'!R880='Unit List'!$P$5, 'Unit List'!$AP$5, IF('Unit List'!R880='Unit List'!$P$4, 'Unit List'!$AP$4, IF('Unit List'!R880='Unit List'!$P$7, 'Unit List'!R880 * 'Unit List'!$AP$7, 'Unit List'!R880)))), IF('Unit List'!R880='Unit List'!$P$5, 'Unit List'!$AP$5, IF('Unit List'!R880='Unit List'!$P$4, 'Unit List'!$AP$4, IF('Unit List'!R880='Unit List'!$P$7, 'Unit List'!R880 * 'Unit List'!$AP$7, 'Unit List'!R880)))), IF('Unit List'!AP880='Unit List'!$P$5, 'Unit List'!$AP$5, IF('Unit List'!AP880='Unit List'!$P$4, 'Unit List'!$AP$4, IF('Unit List'!AP880='Unit List'!$P$7, 'Unit List'!AP880 * 'Unit List'!$AP$7, 'Unit List'!AP880)))),",",)</f>
        <v>,</v>
      </c>
      <c r="J943" t="str">
        <f>CONCATENATE("'",IF(ISBLANK('Unit List'!AQ880), IF(ISBLANK('Unit List'!S880), IF(ISBLANK('Unit List'!S880), IF(ISBLANK('Unit List'!AQ826), IF(ISBLANK('Unit List'!S826), IF(ISBLANK('Unit List'!S826), IF(ISBLANK('Unit List'!AQ826), IF(ISBLANK('Unit List'!S826), IF(ISBLANK('Unit List'!S826),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List'!S826='Unit List'!$P$5, 'Unit List'!$AQ$5, IF('Unit List'!S826='Unit List'!$P$4, 'Unit List'!$AQ$4, 'Unit List'!S826))), IF('Unit List'!S826='Unit List'!$P$5, 'Unit List'!$AQ$5, IF('Unit List'!S826='Unit List'!$P$4, 'Unit List'!$AQ$4, 'Unit List'!S826))), IF('Unit List'!AQ826='Unit List'!$P$5, 'Unit List'!$AQ$5, IF('Unit List'!AQ826='Unit List'!$P$4, 'Unit List'!$AQ$4, 'Unit List'!AQ826))), IF('Unit List'!S826='Unit List'!$P$5, 'Unit List'!$AQ$5, IF('Unit List'!S826='Unit List'!$P$4, 'Unit List'!$AQ$4, 'Unit List'!S826))), IF('Unit List'!S826='Unit List'!$P$5, 'Unit List'!$AQ$5, IF('Unit List'!S826='Unit List'!$P$4, 'Unit List'!$AQ$4, 'Unit List'!S826))), IF('Unit List'!AQ826='Unit List'!$P$5, 'Unit List'!$AQ$5, IF('Unit List'!AQ826='Unit List'!$P$4, 'Unit List'!$AQ$4, 'Unit List'!AQ826))), IF('Unit List'!S880='Unit List'!$P$5, 'Unit List'!$AQ$5, IF('Unit List'!S880='Unit List'!$P$4, 'Unit List'!$AQ$4, 'Unit List'!S880))), IF('Unit List'!S880='Unit List'!$P$5, 'Unit List'!$AQ$5, IF('Unit List'!S880='Unit List'!$P$4, 'Unit List'!$AQ$4, 'Unit List'!S880))), IF('Unit List'!AQ880='Unit List'!$P$5, 'Unit List'!$AQ$5, IF('Unit List'!AQ880='Unit List'!$P$4, 'Unit List'!$AQ$4, 'Unit List'!AQ880))),"'),",)</f>
        <v>''),</v>
      </c>
    </row>
    <row r="944" spans="1:10" x14ac:dyDescent="0.25">
      <c r="A944" t="s">
        <v>2713</v>
      </c>
      <c r="B944" t="str">
        <f>CONCATENATE("'_",'Unit List'!C881,"',",)</f>
        <v>'_SOUTHAS',</v>
      </c>
      <c r="C944" t="str">
        <f>"'',"</f>
        <v>'',</v>
      </c>
      <c r="D944" t="str">
        <f>CONCATENATE("'",'Unit List'!E881,"',",)</f>
        <v>'KNIGHT',</v>
      </c>
      <c r="E944" t="str">
        <f>CONCATENATE("'",'Unit List'!F881,"',",)</f>
        <v>'KNIGHT',</v>
      </c>
      <c r="F944" t="str">
        <f>"'',"</f>
        <v>'',</v>
      </c>
      <c r="G944" t="str">
        <f>CONCATENATE("'",'Unit List'!H881,"',",)</f>
        <v>'Knight_India',</v>
      </c>
      <c r="H944" t="str">
        <f>CONCATENATE(IF(ISBLANK('Unit List'!AO881), IF(ISBLANK('Unit List'!Q881), IF(ISBLANK('Unit List'!Q881), IF(ISBLANK('Unit List'!AO881), IF(ISBLANK('Unit List'!Q881), IF(ISBLANK('Unit List'!Q881), IF(ISBLANK('Unit List'!AO881), IF(ISBLANK('Unit List'!Q881), IF(ISBLANK('Unit List'!Q881),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List'!Q881='Unit List'!$P$5, 'Unit List'!$AO$5, IF('Unit List'!Q881='Unit List'!$P$4, 'Unit List'!$AO$4, IF('Unit List'!Q881='Unit List'!$P$7, 'Unit List'!Q881 * 'Unit List'!$AO$7, 'Unit List'!Q881)))), IF('Unit List'!Q881='Unit List'!$P$5, 'Unit List'!$AO$5, IF('Unit List'!Q881='Unit List'!$P$4, 'Unit List'!$AO$4, IF('Unit List'!Q881='Unit List'!$P$7, 'Unit List'!Q881 * 'Unit List'!$AO$7, 'Unit List'!Q881)))), IF('Unit List'!AO881='Unit List'!$P$5, 'Unit List'!$AO$5, IF('Unit List'!AO881='Unit List'!$P$4, 'Unit List'!$AO$4, IF('Unit List'!AO881='Unit List'!$P$7, 'Unit List'!AO881 * 'Unit List'!$AO$7, 'Unit List'!AO881)))), IF('Unit List'!Q881='Unit List'!$P$5, 'Unit List'!$AO$5, IF('Unit List'!Q881='Unit List'!$P$4, 'Unit List'!$AO$4, IF('Unit List'!Q881='Unit List'!$P$7, 'Unit List'!Q881 * 'Unit List'!$AO$7, 'Unit List'!Q881)))), IF('Unit List'!Q881='Unit List'!$P$5, 'Unit List'!$AO$5, IF('Unit List'!Q881='Unit List'!$P$4, 'Unit List'!$AO$4, IF('Unit List'!Q881='Unit List'!$P$7, 'Unit List'!Q881 * 'Unit List'!$AO$7, 'Unit List'!Q881)))), IF('Unit List'!AO881='Unit List'!$P$5, 'Unit List'!$AO$5, IF('Unit List'!AO881='Unit List'!$P$4, 'Unit List'!$AO$4, IF('Unit List'!AO881='Unit List'!$P$7, 'Unit List'!AO881 * 'Unit List'!$AO$7, 'Unit List'!AO881)))), IF('Unit List'!Q881='Unit List'!$P$5, 'Unit List'!$AO$5, IF('Unit List'!Q881='Unit List'!$P$4, 'Unit List'!$AO$4, IF('Unit List'!Q881='Unit List'!$P$7, 'Unit List'!Q881 * 'Unit List'!$AO$7, 'Unit List'!Q881)))), IF('Unit List'!Q881='Unit List'!$P$5, 'Unit List'!$AO$5, IF('Unit List'!Q881='Unit List'!$P$4, 'Unit List'!$AO$4, IF('Unit List'!Q881='Unit List'!$P$7, 'Unit List'!Q881 * 'Unit List'!$AO$7, 'Unit List'!Q881)))), IF('Unit List'!AO881='Unit List'!$P$5, 'Unit List'!$AO$5, IF('Unit List'!AO881='Unit List'!$P$4, 'Unit List'!$AO$4, IF('Unit List'!AO881='Unit List'!$P$7, 'Unit List'!AO881 * 'Unit List'!$AO$7, 'Unit List'!AO881)))),",",)</f>
        <v>1,</v>
      </c>
      <c r="I944" t="str">
        <f>CONCATENATE(IF(ISBLANK('Unit List'!AP881), IF(ISBLANK('Unit List'!R881), IF(ISBLANK('Unit List'!R881), IF(ISBLANK('Unit List'!AP881), IF(ISBLANK('Unit List'!R881), IF(ISBLANK('Unit List'!R881), IF(ISBLANK('Unit List'!AP881), IF(ISBLANK('Unit List'!R881), IF(ISBLANK('Unit List'!R881),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List'!R881='Unit List'!$P$5, 'Unit List'!$AP$5, IF('Unit List'!R881='Unit List'!$P$4, 'Unit List'!$AP$4, IF('Unit List'!R881='Unit List'!$P$7, 'Unit List'!R881 * 'Unit List'!$AP$7, 'Unit List'!R881)))), IF('Unit List'!R881='Unit List'!$P$5, 'Unit List'!$AP$5, IF('Unit List'!R881='Unit List'!$P$4, 'Unit List'!$AP$4, IF('Unit List'!R881='Unit List'!$P$7, 'Unit List'!R881 * 'Unit List'!$AP$7, 'Unit List'!R881)))), IF('Unit List'!AP881='Unit List'!$P$5, 'Unit List'!$AP$5, IF('Unit List'!AP881='Unit List'!$P$4, 'Unit List'!$AP$4, IF('Unit List'!AP881='Unit List'!$P$7, 'Unit List'!AP881 * 'Unit List'!$AP$7, 'Unit List'!AP881)))), IF('Unit List'!R881='Unit List'!$P$5, 'Unit List'!$AP$5, IF('Unit List'!R881='Unit List'!$P$4, 'Unit List'!$AP$4, IF('Unit List'!R881='Unit List'!$P$7, 'Unit List'!R881 * 'Unit List'!$AP$7, 'Unit List'!R881)))), IF('Unit List'!R881='Unit List'!$P$5, 'Unit List'!$AP$5, IF('Unit List'!R881='Unit List'!$P$4, 'Unit List'!$AP$4, IF('Unit List'!R881='Unit List'!$P$7, 'Unit List'!R881 * 'Unit List'!$AP$7, 'Unit List'!R881)))), IF('Unit List'!AP881='Unit List'!$P$5, 'Unit List'!$AP$5, IF('Unit List'!AP881='Unit List'!$P$4, 'Unit List'!$AP$4, IF('Unit List'!AP881='Unit List'!$P$7, 'Unit List'!AP881 * 'Unit List'!$AP$7, 'Unit List'!AP881)))), IF('Unit List'!R881='Unit List'!$P$5, 'Unit List'!$AP$5, IF('Unit List'!R881='Unit List'!$P$4, 'Unit List'!$AP$4, IF('Unit List'!R881='Unit List'!$P$7, 'Unit List'!R881 * 'Unit List'!$AP$7, 'Unit List'!R881)))), IF('Unit List'!R881='Unit List'!$P$5, 'Unit List'!$AP$5, IF('Unit List'!R881='Unit List'!$P$4, 'Unit List'!$AP$4, IF('Unit List'!R881='Unit List'!$P$7, 'Unit List'!R881 * 'Unit List'!$AP$7, 'Unit List'!R881)))), IF('Unit List'!AP881='Unit List'!$P$5, 'Unit List'!$AP$5, IF('Unit List'!AP881='Unit List'!$P$4, 'Unit List'!$AP$4, IF('Unit List'!AP881='Unit List'!$P$7, 'Unit List'!AP881 * 'Unit List'!$AP$7, 'Unit List'!AP881)))),",",)</f>
        <v>,</v>
      </c>
      <c r="J944" t="str">
        <f>CONCATENATE("'",IF(ISBLANK('Unit List'!AQ881), IF(ISBLANK('Unit List'!S881), IF(ISBLANK('Unit List'!S881), IF(ISBLANK('Unit List'!AQ881), IF(ISBLANK('Unit List'!S881), IF(ISBLANK('Unit List'!S881), IF(ISBLANK('Unit List'!AQ881), IF(ISBLANK('Unit List'!S881), IF(ISBLANK('Unit List'!S881),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List'!S881='Unit List'!$P$5, 'Unit List'!$AQ$5, IF('Unit List'!S881='Unit List'!$P$4, 'Unit List'!$AQ$4, 'Unit List'!S881))), IF('Unit List'!S881='Unit List'!$P$5, 'Unit List'!$AQ$5, IF('Unit List'!S881='Unit List'!$P$4, 'Unit List'!$AQ$4, 'Unit List'!S881))), IF('Unit List'!AQ881='Unit List'!$P$5, 'Unit List'!$AQ$5, IF('Unit List'!AQ881='Unit List'!$P$4, 'Unit List'!$AQ$4, 'Unit List'!AQ881))), IF('Unit List'!S881='Unit List'!$P$5, 'Unit List'!$AQ$5, IF('Unit List'!S881='Unit List'!$P$4, 'Unit List'!$AQ$4, 'Unit List'!S881))), IF('Unit List'!S881='Unit List'!$P$5, 'Unit List'!$AQ$5, IF('Unit List'!S881='Unit List'!$P$4, 'Unit List'!$AQ$4, 'Unit List'!S881))), IF('Unit List'!AQ881='Unit List'!$P$5, 'Unit List'!$AQ$5, IF('Unit List'!AQ881='Unit List'!$P$4, 'Unit List'!$AQ$4, 'Unit List'!AQ881))), IF('Unit List'!S881='Unit List'!$P$5, 'Unit List'!$AQ$5, IF('Unit List'!S881='Unit List'!$P$4, 'Unit List'!$AQ$4, 'Unit List'!S881))), IF('Unit List'!S881='Unit List'!$P$5, 'Unit List'!$AQ$5, IF('Unit List'!S881='Unit List'!$P$4, 'Unit List'!$AQ$4, 'Unit List'!S881))), IF('Unit List'!AQ881='Unit List'!$P$5, 'Unit List'!$AQ$5, IF('Unit List'!AQ881='Unit List'!$P$4, 'Unit List'!$AQ$4, 'Unit List'!AQ881))),"'),",)</f>
        <v>''),</v>
      </c>
    </row>
    <row r="945" spans="1:10" x14ac:dyDescent="0.25">
      <c r="A945" t="s">
        <v>2713</v>
      </c>
      <c r="B945" t="str">
        <f>CONCATENATE("'_",'Unit List'!C882,"',",)</f>
        <v>'_SOUTHAS',</v>
      </c>
      <c r="C945" t="str">
        <f>"'',"</f>
        <v>'',</v>
      </c>
      <c r="D945" t="str">
        <f>CONCATENATE("'",'Unit List'!E882,"',",)</f>
        <v>'KNIGHT',</v>
      </c>
      <c r="E945" t="str">
        <f>CONCATENATE("'",'Unit List'!F882,"',",)</f>
        <v>'KNIGHT',</v>
      </c>
      <c r="F945" t="str">
        <f>CONCATENATE("'_",'Unit List'!G882,"',",)</f>
        <v>'_V2',</v>
      </c>
      <c r="G945" t="str">
        <f>CONCATENATE("'",'Unit List'!H882,"',",)</f>
        <v>'Knight_India_v2',</v>
      </c>
      <c r="H945" t="str">
        <f>CONCATENATE(IF(ISBLANK('Unit List'!AO882), IF(ISBLANK('Unit List'!Q882), IF(ISBLANK('Unit List'!Q882), IF(ISBLANK('Unit List'!AO882), IF(ISBLANK('Unit List'!Q882), IF(ISBLANK('Unit List'!Q882), IF(ISBLANK('Unit List'!AO882), IF(ISBLANK('Unit List'!Q882), IF(ISBLANK('Unit List'!Q882),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List'!Q882='Unit List'!$P$5, 'Unit List'!$AO$5, IF('Unit List'!Q882='Unit List'!$P$4, 'Unit List'!$AO$4, IF('Unit List'!Q882='Unit List'!$P$7, 'Unit List'!Q882 * 'Unit List'!$AO$7, 'Unit List'!Q882)))), IF('Unit List'!Q882='Unit List'!$P$5, 'Unit List'!$AO$5, IF('Unit List'!Q882='Unit List'!$P$4, 'Unit List'!$AO$4, IF('Unit List'!Q882='Unit List'!$P$7, 'Unit List'!Q882 * 'Unit List'!$AO$7, 'Unit List'!Q882)))), IF('Unit List'!AO882='Unit List'!$P$5, 'Unit List'!$AO$5, IF('Unit List'!AO882='Unit List'!$P$4, 'Unit List'!$AO$4, IF('Unit List'!AO882='Unit List'!$P$7, 'Unit List'!AO882 * 'Unit List'!$AO$7, 'Unit List'!AO882)))), IF('Unit List'!Q882='Unit List'!$P$5, 'Unit List'!$AO$5, IF('Unit List'!Q882='Unit List'!$P$4, 'Unit List'!$AO$4, IF('Unit List'!Q882='Unit List'!$P$7, 'Unit List'!Q882 * 'Unit List'!$AO$7, 'Unit List'!Q882)))), IF('Unit List'!Q882='Unit List'!$P$5, 'Unit List'!$AO$5, IF('Unit List'!Q882='Unit List'!$P$4, 'Unit List'!$AO$4, IF('Unit List'!Q882='Unit List'!$P$7, 'Unit List'!Q882 * 'Unit List'!$AO$7, 'Unit List'!Q882)))), IF('Unit List'!AO882='Unit List'!$P$5, 'Unit List'!$AO$5, IF('Unit List'!AO882='Unit List'!$P$4, 'Unit List'!$AO$4, IF('Unit List'!AO882='Unit List'!$P$7, 'Unit List'!AO882 * 'Unit List'!$AO$7, 'Unit List'!AO882)))), IF('Unit List'!Q882='Unit List'!$P$5, 'Unit List'!$AO$5, IF('Unit List'!Q882='Unit List'!$P$4, 'Unit List'!$AO$4, IF('Unit List'!Q882='Unit List'!$P$7, 'Unit List'!Q882 * 'Unit List'!$AO$7, 'Unit List'!Q882)))), IF('Unit List'!Q882='Unit List'!$P$5, 'Unit List'!$AO$5, IF('Unit List'!Q882='Unit List'!$P$4, 'Unit List'!$AO$4, IF('Unit List'!Q882='Unit List'!$P$7, 'Unit List'!Q882 * 'Unit List'!$AO$7, 'Unit List'!Q882)))), IF('Unit List'!AO882='Unit List'!$P$5, 'Unit List'!$AO$5, IF('Unit List'!AO882='Unit List'!$P$4, 'Unit List'!$AO$4, IF('Unit List'!AO882='Unit List'!$P$7, 'Unit List'!AO882 * 'Unit List'!$AO$7, 'Unit List'!AO882)))),",",)</f>
        <v>1,</v>
      </c>
      <c r="I945" t="str">
        <f>CONCATENATE(IF(ISBLANK('Unit List'!AP882), IF(ISBLANK('Unit List'!R882), IF(ISBLANK('Unit List'!R882), IF(ISBLANK('Unit List'!AP882), IF(ISBLANK('Unit List'!R882), IF(ISBLANK('Unit List'!R882), IF(ISBLANK('Unit List'!AP882), IF(ISBLANK('Unit List'!R882), IF(ISBLANK('Unit List'!R882),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List'!R882='Unit List'!$P$5, 'Unit List'!$AP$5, IF('Unit List'!R882='Unit List'!$P$4, 'Unit List'!$AP$4, IF('Unit List'!R882='Unit List'!$P$7, 'Unit List'!R882 * 'Unit List'!$AP$7, 'Unit List'!R882)))), IF('Unit List'!R882='Unit List'!$P$5, 'Unit List'!$AP$5, IF('Unit List'!R882='Unit List'!$P$4, 'Unit List'!$AP$4, IF('Unit List'!R882='Unit List'!$P$7, 'Unit List'!R882 * 'Unit List'!$AP$7, 'Unit List'!R882)))), IF('Unit List'!AP882='Unit List'!$P$5, 'Unit List'!$AP$5, IF('Unit List'!AP882='Unit List'!$P$4, 'Unit List'!$AP$4, IF('Unit List'!AP882='Unit List'!$P$7, 'Unit List'!AP882 * 'Unit List'!$AP$7, 'Unit List'!AP882)))), IF('Unit List'!R882='Unit List'!$P$5, 'Unit List'!$AP$5, IF('Unit List'!R882='Unit List'!$P$4, 'Unit List'!$AP$4, IF('Unit List'!R882='Unit List'!$P$7, 'Unit List'!R882 * 'Unit List'!$AP$7, 'Unit List'!R882)))), IF('Unit List'!R882='Unit List'!$P$5, 'Unit List'!$AP$5, IF('Unit List'!R882='Unit List'!$P$4, 'Unit List'!$AP$4, IF('Unit List'!R882='Unit List'!$P$7, 'Unit List'!R882 * 'Unit List'!$AP$7, 'Unit List'!R882)))), IF('Unit List'!AP882='Unit List'!$P$5, 'Unit List'!$AP$5, IF('Unit List'!AP882='Unit List'!$P$4, 'Unit List'!$AP$4, IF('Unit List'!AP882='Unit List'!$P$7, 'Unit List'!AP882 * 'Unit List'!$AP$7, 'Unit List'!AP882)))), IF('Unit List'!R882='Unit List'!$P$5, 'Unit List'!$AP$5, IF('Unit List'!R882='Unit List'!$P$4, 'Unit List'!$AP$4, IF('Unit List'!R882='Unit List'!$P$7, 'Unit List'!R882 * 'Unit List'!$AP$7, 'Unit List'!R882)))), IF('Unit List'!R882='Unit List'!$P$5, 'Unit List'!$AP$5, IF('Unit List'!R882='Unit List'!$P$4, 'Unit List'!$AP$4, IF('Unit List'!R882='Unit List'!$P$7, 'Unit List'!R882 * 'Unit List'!$AP$7, 'Unit List'!R882)))), IF('Unit List'!AP882='Unit List'!$P$5, 'Unit List'!$AP$5, IF('Unit List'!AP882='Unit List'!$P$4, 'Unit List'!$AP$4, IF('Unit List'!AP882='Unit List'!$P$7, 'Unit List'!AP882 * 'Unit List'!$AP$7, 'Unit List'!AP882)))),",",)</f>
        <v>,</v>
      </c>
      <c r="J945" t="str">
        <f>CONCATENATE("'",IF(ISBLANK('Unit List'!AQ882), IF(ISBLANK('Unit List'!S882), IF(ISBLANK('Unit List'!S882), IF(ISBLANK('Unit List'!AQ882), IF(ISBLANK('Unit List'!S882), IF(ISBLANK('Unit List'!S882), IF(ISBLANK('Unit List'!AQ882), IF(ISBLANK('Unit List'!S882), IF(ISBLANK('Unit List'!S882),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List'!S882='Unit List'!$P$5, 'Unit List'!$AQ$5, IF('Unit List'!S882='Unit List'!$P$4, 'Unit List'!$AQ$4, 'Unit List'!S882))), IF('Unit List'!S882='Unit List'!$P$5, 'Unit List'!$AQ$5, IF('Unit List'!S882='Unit List'!$P$4, 'Unit List'!$AQ$4, 'Unit List'!S882))), IF('Unit List'!AQ882='Unit List'!$P$5, 'Unit List'!$AQ$5, IF('Unit List'!AQ882='Unit List'!$P$4, 'Unit List'!$AQ$4, 'Unit List'!AQ882))), IF('Unit List'!S882='Unit List'!$P$5, 'Unit List'!$AQ$5, IF('Unit List'!S882='Unit List'!$P$4, 'Unit List'!$AQ$4, 'Unit List'!S882))), IF('Unit List'!S882='Unit List'!$P$5, 'Unit List'!$AQ$5, IF('Unit List'!S882='Unit List'!$P$4, 'Unit List'!$AQ$4, 'Unit List'!S882))), IF('Unit List'!AQ882='Unit List'!$P$5, 'Unit List'!$AQ$5, IF('Unit List'!AQ882='Unit List'!$P$4, 'Unit List'!$AQ$4, 'Unit List'!AQ882))), IF('Unit List'!S882='Unit List'!$P$5, 'Unit List'!$AQ$5, IF('Unit List'!S882='Unit List'!$P$4, 'Unit List'!$AQ$4, 'Unit List'!S882))), IF('Unit List'!S882='Unit List'!$P$5, 'Unit List'!$AQ$5, IF('Unit List'!S882='Unit List'!$P$4, 'Unit List'!$AQ$4, 'Unit List'!S882))), IF('Unit List'!AQ882='Unit List'!$P$5, 'Unit List'!$AQ$5, IF('Unit List'!AQ882='Unit List'!$P$4, 'Unit List'!$AQ$4, 'Unit List'!AQ882))),"'),",)</f>
        <v>''),</v>
      </c>
    </row>
    <row r="946" spans="1:10" x14ac:dyDescent="0.25">
      <c r="A946" t="s">
        <v>2713</v>
      </c>
      <c r="B946" t="str">
        <f>CONCATENATE("'_",'Unit List'!C883,"',",)</f>
        <v>'_SOUTHAS',</v>
      </c>
      <c r="C946" t="str">
        <f>"'',"</f>
        <v>'',</v>
      </c>
      <c r="D946" t="str">
        <f>CONCATENATE("'",'Unit List'!E883,"',",)</f>
        <v>'KNIGHT',</v>
      </c>
      <c r="E946" t="str">
        <f>CONCATENATE("'",'Unit List'!F883,"',",)</f>
        <v>'KNIGHT',</v>
      </c>
      <c r="F946" t="str">
        <f>CONCATENATE("'_",'Unit List'!G883,"',",)</f>
        <v>'_V3',</v>
      </c>
      <c r="G946" t="str">
        <f>CONCATENATE("'",'Unit List'!H883,"',",)</f>
        <v>'Knight_India_v3',</v>
      </c>
      <c r="H946" t="str">
        <f>CONCATENATE(IF(ISBLANK('Unit List'!AO883), IF(ISBLANK('Unit List'!Q883), IF(ISBLANK('Unit List'!Q883), IF(ISBLANK('Unit List'!AO883), IF(ISBLANK('Unit List'!Q883), IF(ISBLANK('Unit List'!Q883), IF(ISBLANK('Unit List'!AO883), IF(ISBLANK('Unit List'!Q883), IF(ISBLANK('Unit List'!Q883),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List'!Q883='Unit List'!$P$5, 'Unit List'!$AO$5, IF('Unit List'!Q883='Unit List'!$P$4, 'Unit List'!$AO$4, IF('Unit List'!Q883='Unit List'!$P$7, 'Unit List'!Q883 * 'Unit List'!$AO$7, 'Unit List'!Q883)))), IF('Unit List'!Q883='Unit List'!$P$5, 'Unit List'!$AO$5, IF('Unit List'!Q883='Unit List'!$P$4, 'Unit List'!$AO$4, IF('Unit List'!Q883='Unit List'!$P$7, 'Unit List'!Q883 * 'Unit List'!$AO$7, 'Unit List'!Q883)))), IF('Unit List'!AO883='Unit List'!$P$5, 'Unit List'!$AO$5, IF('Unit List'!AO883='Unit List'!$P$4, 'Unit List'!$AO$4, IF('Unit List'!AO883='Unit List'!$P$7, 'Unit List'!AO883 * 'Unit List'!$AO$7, 'Unit List'!AO883)))), IF('Unit List'!Q883='Unit List'!$P$5, 'Unit List'!$AO$5, IF('Unit List'!Q883='Unit List'!$P$4, 'Unit List'!$AO$4, IF('Unit List'!Q883='Unit List'!$P$7, 'Unit List'!Q883 * 'Unit List'!$AO$7, 'Unit List'!Q883)))), IF('Unit List'!Q883='Unit List'!$P$5, 'Unit List'!$AO$5, IF('Unit List'!Q883='Unit List'!$P$4, 'Unit List'!$AO$4, IF('Unit List'!Q883='Unit List'!$P$7, 'Unit List'!Q883 * 'Unit List'!$AO$7, 'Unit List'!Q883)))), IF('Unit List'!AO883='Unit List'!$P$5, 'Unit List'!$AO$5, IF('Unit List'!AO883='Unit List'!$P$4, 'Unit List'!$AO$4, IF('Unit List'!AO883='Unit List'!$P$7, 'Unit List'!AO883 * 'Unit List'!$AO$7, 'Unit List'!AO883)))), IF('Unit List'!Q883='Unit List'!$P$5, 'Unit List'!$AO$5, IF('Unit List'!Q883='Unit List'!$P$4, 'Unit List'!$AO$4, IF('Unit List'!Q883='Unit List'!$P$7, 'Unit List'!Q883 * 'Unit List'!$AO$7, 'Unit List'!Q883)))), IF('Unit List'!Q883='Unit List'!$P$5, 'Unit List'!$AO$5, IF('Unit List'!Q883='Unit List'!$P$4, 'Unit List'!$AO$4, IF('Unit List'!Q883='Unit List'!$P$7, 'Unit List'!Q883 * 'Unit List'!$AO$7, 'Unit List'!Q883)))), IF('Unit List'!AO883='Unit List'!$P$5, 'Unit List'!$AO$5, IF('Unit List'!AO883='Unit List'!$P$4, 'Unit List'!$AO$4, IF('Unit List'!AO883='Unit List'!$P$7, 'Unit List'!AO883 * 'Unit List'!$AO$7, 'Unit List'!AO883)))),",",)</f>
        <v>1,</v>
      </c>
      <c r="I946" t="str">
        <f>CONCATENATE(IF(ISBLANK('Unit List'!AP883), IF(ISBLANK('Unit List'!R883), IF(ISBLANK('Unit List'!R883), IF(ISBLANK('Unit List'!AP883), IF(ISBLANK('Unit List'!R883), IF(ISBLANK('Unit List'!R883), IF(ISBLANK('Unit List'!AP883), IF(ISBLANK('Unit List'!R883), IF(ISBLANK('Unit List'!R883),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List'!R883='Unit List'!$P$5, 'Unit List'!$AP$5, IF('Unit List'!R883='Unit List'!$P$4, 'Unit List'!$AP$4, IF('Unit List'!R883='Unit List'!$P$7, 'Unit List'!R883 * 'Unit List'!$AP$7, 'Unit List'!R883)))), IF('Unit List'!R883='Unit List'!$P$5, 'Unit List'!$AP$5, IF('Unit List'!R883='Unit List'!$P$4, 'Unit List'!$AP$4, IF('Unit List'!R883='Unit List'!$P$7, 'Unit List'!R883 * 'Unit List'!$AP$7, 'Unit List'!R883)))), IF('Unit List'!AP883='Unit List'!$P$5, 'Unit List'!$AP$5, IF('Unit List'!AP883='Unit List'!$P$4, 'Unit List'!$AP$4, IF('Unit List'!AP883='Unit List'!$P$7, 'Unit List'!AP883 * 'Unit List'!$AP$7, 'Unit List'!AP883)))), IF('Unit List'!R883='Unit List'!$P$5, 'Unit List'!$AP$5, IF('Unit List'!R883='Unit List'!$P$4, 'Unit List'!$AP$4, IF('Unit List'!R883='Unit List'!$P$7, 'Unit List'!R883 * 'Unit List'!$AP$7, 'Unit List'!R883)))), IF('Unit List'!R883='Unit List'!$P$5, 'Unit List'!$AP$5, IF('Unit List'!R883='Unit List'!$P$4, 'Unit List'!$AP$4, IF('Unit List'!R883='Unit List'!$P$7, 'Unit List'!R883 * 'Unit List'!$AP$7, 'Unit List'!R883)))), IF('Unit List'!AP883='Unit List'!$P$5, 'Unit List'!$AP$5, IF('Unit List'!AP883='Unit List'!$P$4, 'Unit List'!$AP$4, IF('Unit List'!AP883='Unit List'!$P$7, 'Unit List'!AP883 * 'Unit List'!$AP$7, 'Unit List'!AP883)))), IF('Unit List'!R883='Unit List'!$P$5, 'Unit List'!$AP$5, IF('Unit List'!R883='Unit List'!$P$4, 'Unit List'!$AP$4, IF('Unit List'!R883='Unit List'!$P$7, 'Unit List'!R883 * 'Unit List'!$AP$7, 'Unit List'!R883)))), IF('Unit List'!R883='Unit List'!$P$5, 'Unit List'!$AP$5, IF('Unit List'!R883='Unit List'!$P$4, 'Unit List'!$AP$4, IF('Unit List'!R883='Unit List'!$P$7, 'Unit List'!R883 * 'Unit List'!$AP$7, 'Unit List'!R883)))), IF('Unit List'!AP883='Unit List'!$P$5, 'Unit List'!$AP$5, IF('Unit List'!AP883='Unit List'!$P$4, 'Unit List'!$AP$4, IF('Unit List'!AP883='Unit List'!$P$7, 'Unit List'!AP883 * 'Unit List'!$AP$7, 'Unit List'!AP883)))),",",)</f>
        <v>,</v>
      </c>
      <c r="J946" t="str">
        <f>CONCATENATE("'",IF(ISBLANK('Unit List'!AQ883), IF(ISBLANK('Unit List'!S883), IF(ISBLANK('Unit List'!S883), IF(ISBLANK('Unit List'!AQ883), IF(ISBLANK('Unit List'!S883), IF(ISBLANK('Unit List'!S883), IF(ISBLANK('Unit List'!AQ883), IF(ISBLANK('Unit List'!S883), IF(ISBLANK('Unit List'!S883),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List'!S883='Unit List'!$P$5, 'Unit List'!$AQ$5, IF('Unit List'!S883='Unit List'!$P$4, 'Unit List'!$AQ$4, 'Unit List'!S883))), IF('Unit List'!S883='Unit List'!$P$5, 'Unit List'!$AQ$5, IF('Unit List'!S883='Unit List'!$P$4, 'Unit List'!$AQ$4, 'Unit List'!S883))), IF('Unit List'!AQ883='Unit List'!$P$5, 'Unit List'!$AQ$5, IF('Unit List'!AQ883='Unit List'!$P$4, 'Unit List'!$AQ$4, 'Unit List'!AQ883))), IF('Unit List'!S883='Unit List'!$P$5, 'Unit List'!$AQ$5, IF('Unit List'!S883='Unit List'!$P$4, 'Unit List'!$AQ$4, 'Unit List'!S883))), IF('Unit List'!S883='Unit List'!$P$5, 'Unit List'!$AQ$5, IF('Unit List'!S883='Unit List'!$P$4, 'Unit List'!$AQ$4, 'Unit List'!S883))), IF('Unit List'!AQ883='Unit List'!$P$5, 'Unit List'!$AQ$5, IF('Unit List'!AQ883='Unit List'!$P$4, 'Unit List'!$AQ$4, 'Unit List'!AQ883))), IF('Unit List'!S883='Unit List'!$P$5, 'Unit List'!$AQ$5, IF('Unit List'!S883='Unit List'!$P$4, 'Unit List'!$AQ$4, 'Unit List'!S883))), IF('Unit List'!S883='Unit List'!$P$5, 'Unit List'!$AQ$5, IF('Unit List'!S883='Unit List'!$P$4, 'Unit List'!$AQ$4, 'Unit List'!S883))), IF('Unit List'!AQ883='Unit List'!$P$5, 'Unit List'!$AQ$5, IF('Unit List'!AQ883='Unit List'!$P$4, 'Unit List'!$AQ$4, 'Unit List'!AQ883))),"'),",)</f>
        <v>''),</v>
      </c>
    </row>
    <row r="947" spans="1:10" x14ac:dyDescent="0.25">
      <c r="A947" t="s">
        <v>2713</v>
      </c>
      <c r="B947" t="str">
        <f>CONCATENATE("'_",'Unit List'!C884,"',",)</f>
        <v>'_SOUTHAS',</v>
      </c>
      <c r="C947" t="str">
        <f>"'',"</f>
        <v>'',</v>
      </c>
      <c r="D947" t="str">
        <f>CONCATENATE("'",'Unit List'!E884,"',",)</f>
        <v>'KNIGHT',</v>
      </c>
      <c r="E947" t="str">
        <f>CONCATENATE("'",'Unit List'!F884,"',",)</f>
        <v>'KNIGHT',</v>
      </c>
      <c r="F947" t="str">
        <f>CONCATENATE("'_",'Unit List'!G884,"',",)</f>
        <v>'_V4',</v>
      </c>
      <c r="G947" t="str">
        <f>CONCATENATE("'",'Unit List'!H884,"',",)</f>
        <v>'Knight_India_v4',</v>
      </c>
      <c r="H947" t="str">
        <f>CONCATENATE(IF(ISBLANK('Unit List'!AO884), IF(ISBLANK('Unit List'!Q884), IF(ISBLANK('Unit List'!Q884), IF(ISBLANK('Unit List'!AO884), IF(ISBLANK('Unit List'!Q884), IF(ISBLANK('Unit List'!Q884), IF(ISBLANK('Unit List'!AO884), IF(ISBLANK('Unit List'!Q884), IF(ISBLANK('Unit List'!Q884),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List'!AO884)))),",",)</f>
        <v>1,</v>
      </c>
      <c r="I947" t="str">
        <f>CONCATENATE(IF(ISBLANK('Unit List'!AP884), IF(ISBLANK('Unit List'!R884), IF(ISBLANK('Unit List'!R884), IF(ISBLANK('Unit List'!AP884), IF(ISBLANK('Unit List'!R884), IF(ISBLANK('Unit List'!R884), IF(ISBLANK('Unit List'!AP884), IF(ISBLANK('Unit List'!R884), IF(ISBLANK('Unit List'!R884),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List'!AP884)))),",",)</f>
        <v>,</v>
      </c>
      <c r="J947" t="str">
        <f>CONCATENATE("'",IF(ISBLANK('Unit List'!AQ884), IF(ISBLANK('Unit List'!S884), IF(ISBLANK('Unit List'!S884), IF(ISBLANK('Unit List'!AQ884), IF(ISBLANK('Unit List'!S884), IF(ISBLANK('Unit List'!S884), IF(ISBLANK('Unit List'!AQ884), IF(ISBLANK('Unit List'!S884), IF(ISBLANK('Unit List'!S884),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List'!AQ884))),"'),",)</f>
        <v>''),</v>
      </c>
    </row>
    <row r="948" spans="1:10" x14ac:dyDescent="0.25">
      <c r="A948" t="s">
        <v>2713</v>
      </c>
      <c r="B948" t="str">
        <f>CONCATENATE("'_",'Unit List'!C885,"',",)</f>
        <v>'_SOUTHAS',</v>
      </c>
      <c r="C948" t="str">
        <f>"'',"</f>
        <v>'',</v>
      </c>
      <c r="D948" t="str">
        <f>CONCATENATE("'",'Unit List'!E885,"',",)</f>
        <v>'KNIGHT',</v>
      </c>
      <c r="E948" t="str">
        <f>CONCATENATE("'",'Unit List'!F885,"',",)</f>
        <v>'KNIGHT',</v>
      </c>
      <c r="F948" t="str">
        <f>CONCATENATE("'_",'Unit List'!G885,"',",)</f>
        <v>'_V5',</v>
      </c>
      <c r="G948" t="str">
        <f>CONCATENATE("'",'Unit List'!H885,"',",)</f>
        <v>'Knight_India_v5',</v>
      </c>
      <c r="H948" t="str">
        <f>CONCATENATE(IF(ISBLANK('Unit List'!AO885), IF(ISBLANK('Unit List'!Q885), IF(ISBLANK('Unit List'!Q885), IF(ISBLANK('Unit List'!AO885), IF(ISBLANK('Unit List'!Q885), IF(ISBLANK('Unit List'!Q885), IF(ISBLANK('Unit List'!AO885), IF(ISBLANK('Unit List'!Q885), IF(ISBLANK('Unit List'!Q885), IF(ISBLANK('Unit List'!AO818), IF(ISBLANK('Unit List'!Q818), IF(ISBLANK('Unit List'!Q818), "1",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List'!AO885)))),",",)</f>
        <v>1,</v>
      </c>
      <c r="I948" t="str">
        <f>CONCATENATE(IF(ISBLANK('Unit List'!AP885), IF(ISBLANK('Unit List'!R885), IF(ISBLANK('Unit List'!R885), IF(ISBLANK('Unit List'!AP885), IF(ISBLANK('Unit List'!R885), IF(ISBLANK('Unit List'!R885), IF(ISBLANK('Unit List'!AP885), IF(ISBLANK('Unit List'!R885), IF(ISBLANK('Unit List'!R885), IF(ISBLANK('Unit List'!AP818), IF(ISBLANK('Unit List'!R818), IF(ISBLANK('Unit List'!R818), 'Unit List'!$AP$4,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List'!AP885)))),",",)</f>
        <v>,</v>
      </c>
      <c r="J948" t="str">
        <f>CONCATENATE("'",IF(ISBLANK('Unit List'!AQ885), IF(ISBLANK('Unit List'!S885), IF(ISBLANK('Unit List'!S885), IF(ISBLANK('Unit List'!AQ885), IF(ISBLANK('Unit List'!S885), IF(ISBLANK('Unit List'!S885), IF(ISBLANK('Unit List'!AQ885), IF(ISBLANK('Unit List'!S885), IF(ISBLANK('Unit List'!S885), IF(ISBLANK('Unit List'!AQ818), IF(ISBLANK('Unit List'!S818), IF(ISBLANK('Unit List'!S818), "",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List'!AQ885))),"'),",)</f>
        <v>''),</v>
      </c>
    </row>
    <row r="949" spans="1:10" x14ac:dyDescent="0.25">
      <c r="A949" t="s">
        <v>2713</v>
      </c>
      <c r="B949" t="str">
        <f>"'',"</f>
        <v>'',</v>
      </c>
      <c r="C949" t="str">
        <f>"'',"</f>
        <v>'',</v>
      </c>
      <c r="D949" t="str">
        <f>CONCATENATE("'",'Unit List'!E886,"',",)</f>
        <v>'LANCER',</v>
      </c>
      <c r="E949" t="str">
        <f>CONCATENATE("'",'Unit List'!F886,"',",)</f>
        <v>'LANCER',</v>
      </c>
      <c r="F949" t="str">
        <f>"'',"</f>
        <v>'',</v>
      </c>
      <c r="G949" t="str">
        <f>CONCATENATE("'",'Unit List'!H886,"',",)</f>
        <v>'Lancer',</v>
      </c>
      <c r="H949" t="str">
        <f>CONCATENATE(IF(ISBLANK('Unit List'!AO886), IF(ISBLANK('Unit List'!Q886), IF(ISBLANK('Unit List'!Q886), IF(ISBLANK('Unit List'!AO886), IF(ISBLANK('Unit List'!Q886), IF(ISBLANK('Unit List'!Q886), IF(ISBLANK('Unit List'!AO886), IF(ISBLANK('Unit List'!Q886), IF(ISBLANK('Unit List'!Q886), IF(ISBLANK('Unit List'!AO886), IF(ISBLANK('Unit List'!Q886), IF(ISBLANK('Unit List'!Q886), "1", IF('Unit List'!Q886='Unit List'!$P$5, 'Unit List'!$AO$5, IF('Unit List'!Q886='Unit List'!$P$4, 'Unit List'!$AO$4, IF('Unit List'!Q886='Unit List'!$P$7, 'Unit List'!Q886 * 'Unit List'!$AO$7, 'Unit List'!Q886)))), IF('Unit List'!Q886='Unit List'!$P$5, 'Unit List'!$AO$5, IF('Unit List'!Q886='Unit List'!$P$4, 'Unit List'!$AO$4, IF('Unit List'!Q886='Unit List'!$P$7, 'Unit List'!Q886 * 'Unit List'!$AO$7, 'Unit List'!Q886)))), IF('Unit List'!AO886='Unit List'!$P$5, 'Unit List'!$AO$5, IF('Unit List'!AO886='Unit List'!$P$4, 'Unit List'!$AO$4, IF('Unit List'!AO886='Unit List'!$P$7, 'Unit List'!AO886 * 'Unit List'!$AO$7, 'Unit List'!AO886)))), IF('Unit List'!Q886='Unit List'!$P$5, 'Unit List'!$AO$5, IF('Unit List'!Q886='Unit List'!$P$4, 'Unit List'!$AO$4, IF('Unit List'!Q886='Unit List'!$P$7, 'Unit List'!Q886 * 'Unit List'!$AO$7, 'Unit List'!Q886)))), IF('Unit List'!Q886='Unit List'!$P$5, 'Unit List'!$AO$5, IF('Unit List'!Q886='Unit List'!$P$4, 'Unit List'!$AO$4, IF('Unit List'!Q886='Unit List'!$P$7, 'Unit List'!Q886 * 'Unit List'!$AO$7, 'Unit List'!Q886)))), IF('Unit List'!AO886='Unit List'!$P$5, 'Unit List'!$AO$5, IF('Unit List'!AO886='Unit List'!$P$4, 'Unit List'!$AO$4, IF('Unit List'!AO886='Unit List'!$P$7, 'Unit List'!AO886 * 'Unit List'!$AO$7, 'Unit List'!AO886)))), IF('Unit List'!Q886='Unit List'!$P$5, 'Unit List'!$AO$5, IF('Unit List'!Q886='Unit List'!$P$4, 'Unit List'!$AO$4, IF('Unit List'!Q886='Unit List'!$P$7, 'Unit List'!Q886 * 'Unit List'!$AO$7, 'Unit List'!Q886)))), IF('Unit List'!Q886='Unit List'!$P$5, 'Unit List'!$AO$5, IF('Unit List'!Q886='Unit List'!$P$4, 'Unit List'!$AO$4, IF('Unit List'!Q886='Unit List'!$P$7, 'Unit List'!Q886 * 'Unit List'!$AO$7, 'Unit List'!Q886)))), IF('Unit List'!AO886='Unit List'!$P$5, 'Unit List'!$AO$5, IF('Unit List'!AO886='Unit List'!$P$4, 'Unit List'!$AO$4, IF('Unit List'!AO886='Unit List'!$P$7, 'Unit List'!AO886 * 'Unit List'!$AO$7, 'Unit List'!AO886)))), IF('Unit List'!Q886='Unit List'!$P$5, 'Unit List'!$AO$5, IF('Unit List'!Q886='Unit List'!$P$4, 'Unit List'!$AO$4, IF('Unit List'!Q886='Unit List'!$P$7, 'Unit List'!Q886 * 'Unit List'!$AO$7, 'Unit List'!Q886)))), IF('Unit List'!Q886='Unit List'!$P$5, 'Unit List'!$AO$5, IF('Unit List'!Q886='Unit List'!$P$4, 'Unit List'!$AO$4, IF('Unit List'!Q886='Unit List'!$P$7, 'Unit List'!Q886 * 'Unit List'!$AO$7, 'Unit List'!Q886)))), IF('Unit List'!AO886='Unit List'!$P$5, 'Unit List'!$AO$5, IF('Unit List'!AO886='Unit List'!$P$4, 'Unit List'!$AO$4, IF('Unit List'!AO886='Unit List'!$P$7, 'Unit List'!AO886 * 'Unit List'!$AO$7, 'Unit List'!AO886)))),",",)</f>
        <v>,</v>
      </c>
      <c r="I949" t="str">
        <f>CONCATENATE(IF(ISBLANK('Unit List'!AP886), IF(ISBLANK('Unit List'!R886), IF(ISBLANK('Unit List'!R886), IF(ISBLANK('Unit List'!AP886), IF(ISBLANK('Unit List'!R886), IF(ISBLANK('Unit List'!R886), IF(ISBLANK('Unit List'!AP886), IF(ISBLANK('Unit List'!R886), IF(ISBLANK('Unit List'!R886), IF(ISBLANK('Unit List'!AP886), IF(ISBLANK('Unit List'!R886), IF(ISBLANK('Unit List'!R886), 'Unit List'!$AP$4, IF('Unit List'!R886='Unit List'!$P$5, 'Unit List'!$AP$5, IF('Unit List'!R886='Unit List'!$P$4, 'Unit List'!$AP$4, IF('Unit List'!R886='Unit List'!$P$7, 'Unit List'!R886 * 'Unit List'!$AP$7, 'Unit List'!R886)))), IF('Unit List'!R886='Unit List'!$P$5, 'Unit List'!$AP$5, IF('Unit List'!R886='Unit List'!$P$4, 'Unit List'!$AP$4, IF('Unit List'!R886='Unit List'!$P$7, 'Unit List'!R886 * 'Unit List'!$AP$7, 'Unit List'!R886)))), IF('Unit List'!AP886='Unit List'!$P$5, 'Unit List'!$AP$5, IF('Unit List'!AP886='Unit List'!$P$4, 'Unit List'!$AP$4, IF('Unit List'!AP886='Unit List'!$P$7, 'Unit List'!AP886 * 'Unit List'!$AP$7, 'Unit List'!AP886)))), IF('Unit List'!R886='Unit List'!$P$5, 'Unit List'!$AP$5, IF('Unit List'!R886='Unit List'!$P$4, 'Unit List'!$AP$4, IF('Unit List'!R886='Unit List'!$P$7, 'Unit List'!R886 * 'Unit List'!$AP$7, 'Unit List'!R886)))), IF('Unit List'!R886='Unit List'!$P$5, 'Unit List'!$AP$5, IF('Unit List'!R886='Unit List'!$P$4, 'Unit List'!$AP$4, IF('Unit List'!R886='Unit List'!$P$7, 'Unit List'!R886 * 'Unit List'!$AP$7, 'Unit List'!R886)))), IF('Unit List'!AP886='Unit List'!$P$5, 'Unit List'!$AP$5, IF('Unit List'!AP886='Unit List'!$P$4, 'Unit List'!$AP$4, IF('Unit List'!AP886='Unit List'!$P$7, 'Unit List'!AP886 * 'Unit List'!$AP$7, 'Unit List'!AP886)))), IF('Unit List'!R886='Unit List'!$P$5, 'Unit List'!$AP$5, IF('Unit List'!R886='Unit List'!$P$4, 'Unit List'!$AP$4, IF('Unit List'!R886='Unit List'!$P$7, 'Unit List'!R886 * 'Unit List'!$AP$7, 'Unit List'!R886)))), IF('Unit List'!R886='Unit List'!$P$5, 'Unit List'!$AP$5, IF('Unit List'!R886='Unit List'!$P$4, 'Unit List'!$AP$4, IF('Unit List'!R886='Unit List'!$P$7, 'Unit List'!R886 * 'Unit List'!$AP$7, 'Unit List'!R886)))), IF('Unit List'!AP886='Unit List'!$P$5, 'Unit List'!$AP$5, IF('Unit List'!AP886='Unit List'!$P$4, 'Unit List'!$AP$4, IF('Unit List'!AP886='Unit List'!$P$7, 'Unit List'!AP886 * 'Unit List'!$AP$7, 'Unit List'!AP886)))), IF('Unit List'!R886='Unit List'!$P$5, 'Unit List'!$AP$5, IF('Unit List'!R886='Unit List'!$P$4, 'Unit List'!$AP$4, IF('Unit List'!R886='Unit List'!$P$7, 'Unit List'!R886 * 'Unit List'!$AP$7, 'Unit List'!R886)))), IF('Unit List'!R886='Unit List'!$P$5, 'Unit List'!$AP$5, IF('Unit List'!R886='Unit List'!$P$4, 'Unit List'!$AP$4, IF('Unit List'!R886='Unit List'!$P$7, 'Unit List'!R886 * 'Unit List'!$AP$7, 'Unit List'!R886)))), IF('Unit List'!AP886='Unit List'!$P$5, 'Unit List'!$AP$5, IF('Unit List'!AP886='Unit List'!$P$4, 'Unit List'!$AP$4, IF('Unit List'!AP886='Unit List'!$P$7, 'Unit List'!AP886 * 'Unit List'!$AP$7, 'Unit List'!AP886)))),",",)</f>
        <v>,</v>
      </c>
      <c r="J949" t="str">
        <f>CONCATENATE("'",IF(ISBLANK('Unit List'!AQ886), IF(ISBLANK('Unit List'!S886), IF(ISBLANK('Unit List'!S886), IF(ISBLANK('Unit List'!AQ886), IF(ISBLANK('Unit List'!S886), IF(ISBLANK('Unit List'!S886), IF(ISBLANK('Unit List'!AQ886), IF(ISBLANK('Unit List'!S886), IF(ISBLANK('Unit List'!S886), IF(ISBLANK('Unit List'!AQ886), IF(ISBLANK('Unit List'!S886), IF(ISBLANK('Unit List'!S886), "", IF('Unit List'!S886='Unit List'!$P$5, 'Unit List'!$AQ$5, IF('Unit List'!S886='Unit List'!$P$4, 'Unit List'!$AQ$4, 'Unit List'!S886))), IF('Unit List'!S886='Unit List'!$P$5, 'Unit List'!$AQ$5, IF('Unit List'!S886='Unit List'!$P$4, 'Unit List'!$AQ$4, 'Unit List'!S886))), IF('Unit List'!AQ886='Unit List'!$P$5, 'Unit List'!$AQ$5, IF('Unit List'!AQ886='Unit List'!$P$4, 'Unit List'!$AQ$4, 'Unit List'!AQ886))), IF('Unit List'!S886='Unit List'!$P$5, 'Unit List'!$AQ$5, IF('Unit List'!S886='Unit List'!$P$4, 'Unit List'!$AQ$4, 'Unit List'!S886))), IF('Unit List'!S886='Unit List'!$P$5, 'Unit List'!$AQ$5, IF('Unit List'!S886='Unit List'!$P$4, 'Unit List'!$AQ$4, 'Unit List'!S886))), IF('Unit List'!AQ886='Unit List'!$P$5, 'Unit List'!$AQ$5, IF('Unit List'!AQ886='Unit List'!$P$4, 'Unit List'!$AQ$4, 'Unit List'!AQ886))), IF('Unit List'!S886='Unit List'!$P$5, 'Unit List'!$AQ$5, IF('Unit List'!S886='Unit List'!$P$4, 'Unit List'!$AQ$4, 'Unit List'!S886))), IF('Unit List'!S886='Unit List'!$P$5, 'Unit List'!$AQ$5, IF('Unit List'!S886='Unit List'!$P$4, 'Unit List'!$AQ$4, 'Unit List'!S886))), IF('Unit List'!AQ886='Unit List'!$P$5, 'Unit List'!$AQ$5, IF('Unit List'!AQ886='Unit List'!$P$4, 'Unit List'!$AQ$4, 'Unit List'!AQ886))), IF('Unit List'!S886='Unit List'!$P$5, 'Unit List'!$AQ$5, IF('Unit List'!S886='Unit List'!$P$4, 'Unit List'!$AQ$4, 'Unit List'!S886))), IF('Unit List'!S886='Unit List'!$P$5, 'Unit List'!$AQ$5, IF('Unit List'!S886='Unit List'!$P$4, 'Unit List'!$AQ$4, 'Unit List'!S886))), IF('Unit List'!AQ886='Unit List'!$P$5, 'Unit List'!$AQ$5, IF('Unit List'!AQ886='Unit List'!$P$4, 'Unit List'!$AQ$4, 'Unit List'!AQ886))),"'),",)</f>
        <v>''),</v>
      </c>
    </row>
    <row r="950" spans="1:10" x14ac:dyDescent="0.25">
      <c r="A950" t="s">
        <v>2713</v>
      </c>
      <c r="B950" t="str">
        <f>CONCATENATE("'_",'Unit List'!C887,"',",)</f>
        <v>'_JAPAN',</v>
      </c>
      <c r="C950" t="str">
        <f>"'',"</f>
        <v>'',</v>
      </c>
      <c r="D950" t="str">
        <f>CONCATENATE("'",'Unit List'!E887,"',",)</f>
        <v>'LANCER',</v>
      </c>
      <c r="E950" t="str">
        <f>CONCATENATE("'",'Unit List'!F887,"',",)</f>
        <v>'LANCER',</v>
      </c>
      <c r="F950" t="str">
        <f>"'',"</f>
        <v>'',</v>
      </c>
      <c r="G950" t="str">
        <f>CONCATENATE("'",'Unit List'!H887,"',",)</f>
        <v>'Akazonae_Japan',</v>
      </c>
      <c r="H950" t="str">
        <f>CONCATENATE(IF(ISBLANK('Unit List'!AO887), IF(ISBLANK('Unit List'!Q887), IF(ISBLANK('Unit List'!Q887), IF(ISBLANK('Unit List'!AO887), IF(ISBLANK('Unit List'!Q887), IF(ISBLANK('Unit List'!Q887), IF(ISBLANK('Unit List'!AO887), IF(ISBLANK('Unit List'!Q887), IF(ISBLANK('Unit List'!Q887), IF(ISBLANK('Unit List'!AO886), IF(ISBLANK('Unit List'!Q886), IF(ISBLANK('Unit List'!Q886), "1", IF('Unit List'!Q886='Unit List'!$P$5, 'Unit List'!$AO$5, IF('Unit List'!Q886='Unit List'!$P$4, 'Unit List'!$AO$4, IF('Unit List'!Q886='Unit List'!$P$7, 'Unit List'!Q886 * 'Unit List'!$AO$7, 'Unit List'!Q886)))), IF('Unit List'!Q886='Unit List'!$P$5, 'Unit List'!$AO$5, IF('Unit List'!Q886='Unit List'!$P$4, 'Unit List'!$AO$4, IF('Unit List'!Q886='Unit List'!$P$7, 'Unit List'!Q886 * 'Unit List'!$AO$7, 'Unit List'!Q886)))), IF('Unit List'!AO886='Unit List'!$P$5, 'Unit List'!$AO$5, IF('Unit List'!AO886='Unit List'!$P$4, 'Unit List'!$AO$4, IF('Unit List'!AO886='Unit List'!$P$7, 'Unit List'!AO886 * 'Unit List'!$AO$7, 'Unit List'!AO886)))), IF('Unit List'!Q887='Unit List'!$P$5, 'Unit List'!$AO$5, IF('Unit List'!Q887='Unit List'!$P$4, 'Unit List'!$AO$4, IF('Unit List'!Q887='Unit List'!$P$7, 'Unit List'!Q887 * 'Unit List'!$AO$7, 'Unit List'!Q887)))), IF('Unit List'!Q887='Unit List'!$P$5, 'Unit List'!$AO$5, IF('Unit List'!Q887='Unit List'!$P$4, 'Unit List'!$AO$4, IF('Unit List'!Q887='Unit List'!$P$7, 'Unit List'!Q887 * 'Unit List'!$AO$7, 'Unit List'!Q887)))), IF('Unit List'!AO887='Unit List'!$P$5, 'Unit List'!$AO$5, IF('Unit List'!AO887='Unit List'!$P$4, 'Unit List'!$AO$4, IF('Unit List'!AO887='Unit List'!$P$7, 'Unit List'!AO887 * 'Unit List'!$AO$7, 'Unit List'!AO887)))), IF('Unit List'!Q887='Unit List'!$P$5, 'Unit List'!$AO$5, IF('Unit List'!Q887='Unit List'!$P$4, 'Unit List'!$AO$4, IF('Unit List'!Q887='Unit List'!$P$7, 'Unit List'!Q887 * 'Unit List'!$AO$7, 'Unit List'!Q887)))), IF('Unit List'!Q887='Unit List'!$P$5, 'Unit List'!$AO$5, IF('Unit List'!Q887='Unit List'!$P$4, 'Unit List'!$AO$4, IF('Unit List'!Q887='Unit List'!$P$7, 'Unit List'!Q887 * 'Unit List'!$AO$7, 'Unit List'!Q887)))), IF('Unit List'!AO887='Unit List'!$P$5, 'Unit List'!$AO$5, IF('Unit List'!AO887='Unit List'!$P$4, 'Unit List'!$AO$4, IF('Unit List'!AO887='Unit List'!$P$7, 'Unit List'!AO887 * 'Unit List'!$AO$7, 'Unit List'!AO887)))), IF('Unit List'!Q887='Unit List'!$P$5, 'Unit List'!$AO$5, IF('Unit List'!Q887='Unit List'!$P$4, 'Unit List'!$AO$4, IF('Unit List'!Q887='Unit List'!$P$7, 'Unit List'!Q887 * 'Unit List'!$AO$7, 'Unit List'!Q887)))), IF('Unit List'!Q887='Unit List'!$P$5, 'Unit List'!$AO$5, IF('Unit List'!Q887='Unit List'!$P$4, 'Unit List'!$AO$4, IF('Unit List'!Q887='Unit List'!$P$7, 'Unit List'!Q887 * 'Unit List'!$AO$7, 'Unit List'!Q887)))), IF('Unit List'!AO887='Unit List'!$P$5, 'Unit List'!$AO$5, IF('Unit List'!AO887='Unit List'!$P$4, 'Unit List'!$AO$4, IF('Unit List'!AO887='Unit List'!$P$7, 'Unit List'!AO887 * 'Unit List'!$AO$7, 'Unit List'!AO887)))),",",)</f>
        <v>,</v>
      </c>
      <c r="I950" t="str">
        <f>CONCATENATE(IF(ISBLANK('Unit List'!AP887), IF(ISBLANK('Unit List'!R887), IF(ISBLANK('Unit List'!R887), IF(ISBLANK('Unit List'!AP887), IF(ISBLANK('Unit List'!R887), IF(ISBLANK('Unit List'!R887), IF(ISBLANK('Unit List'!AP887), IF(ISBLANK('Unit List'!R887), IF(ISBLANK('Unit List'!R887), IF(ISBLANK('Unit List'!AP886), IF(ISBLANK('Unit List'!R886), IF(ISBLANK('Unit List'!R886), 'Unit List'!$AP$4, IF('Unit List'!R886='Unit List'!$P$5, 'Unit List'!$AP$5, IF('Unit List'!R886='Unit List'!$P$4, 'Unit List'!$AP$4, IF('Unit List'!R886='Unit List'!$P$7, 'Unit List'!R886 * 'Unit List'!$AP$7, 'Unit List'!R886)))), IF('Unit List'!R886='Unit List'!$P$5, 'Unit List'!$AP$5, IF('Unit List'!R886='Unit List'!$P$4, 'Unit List'!$AP$4, IF('Unit List'!R886='Unit List'!$P$7, 'Unit List'!R886 * 'Unit List'!$AP$7, 'Unit List'!R886)))), IF('Unit List'!AP886='Unit List'!$P$5, 'Unit List'!$AP$5, IF('Unit List'!AP886='Unit List'!$P$4, 'Unit List'!$AP$4, IF('Unit List'!AP886='Unit List'!$P$7, 'Unit List'!AP886 * 'Unit List'!$AP$7, 'Unit List'!AP886)))), IF('Unit List'!R887='Unit List'!$P$5, 'Unit List'!$AP$5, IF('Unit List'!R887='Unit List'!$P$4, 'Unit List'!$AP$4, IF('Unit List'!R887='Unit List'!$P$7, 'Unit List'!R887 * 'Unit List'!$AP$7, 'Unit List'!R887)))), IF('Unit List'!R887='Unit List'!$P$5, 'Unit List'!$AP$5, IF('Unit List'!R887='Unit List'!$P$4, 'Unit List'!$AP$4, IF('Unit List'!R887='Unit List'!$P$7, 'Unit List'!R887 * 'Unit List'!$AP$7, 'Unit List'!R887)))), IF('Unit List'!AP887='Unit List'!$P$5, 'Unit List'!$AP$5, IF('Unit List'!AP887='Unit List'!$P$4, 'Unit List'!$AP$4, IF('Unit List'!AP887='Unit List'!$P$7, 'Unit List'!AP887 * 'Unit List'!$AP$7, 'Unit List'!AP887)))), IF('Unit List'!R887='Unit List'!$P$5, 'Unit List'!$AP$5, IF('Unit List'!R887='Unit List'!$P$4, 'Unit List'!$AP$4, IF('Unit List'!R887='Unit List'!$P$7, 'Unit List'!R887 * 'Unit List'!$AP$7, 'Unit List'!R887)))), IF('Unit List'!R887='Unit List'!$P$5, 'Unit List'!$AP$5, IF('Unit List'!R887='Unit List'!$P$4, 'Unit List'!$AP$4, IF('Unit List'!R887='Unit List'!$P$7, 'Unit List'!R887 * 'Unit List'!$AP$7, 'Unit List'!R887)))), IF('Unit List'!AP887='Unit List'!$P$5, 'Unit List'!$AP$5, IF('Unit List'!AP887='Unit List'!$P$4, 'Unit List'!$AP$4, IF('Unit List'!AP887='Unit List'!$P$7, 'Unit List'!AP887 * 'Unit List'!$AP$7, 'Unit List'!AP887)))), IF('Unit List'!R887='Unit List'!$P$5, 'Unit List'!$AP$5, IF('Unit List'!R887='Unit List'!$P$4, 'Unit List'!$AP$4, IF('Unit List'!R887='Unit List'!$P$7, 'Unit List'!R887 * 'Unit List'!$AP$7, 'Unit List'!R887)))), IF('Unit List'!R887='Unit List'!$P$5, 'Unit List'!$AP$5, IF('Unit List'!R887='Unit List'!$P$4, 'Unit List'!$AP$4, IF('Unit List'!R887='Unit List'!$P$7, 'Unit List'!R887 * 'Unit List'!$AP$7, 'Unit List'!R887)))), IF('Unit List'!AP887='Unit List'!$P$5, 'Unit List'!$AP$5, IF('Unit List'!AP887='Unit List'!$P$4, 'Unit List'!$AP$4, IF('Unit List'!AP887='Unit List'!$P$7, 'Unit List'!AP887 * 'Unit List'!$AP$7, 'Unit List'!AP887)))),",",)</f>
        <v>,</v>
      </c>
      <c r="J950" t="str">
        <f>CONCATENATE("'",IF(ISBLANK('Unit List'!AQ887), IF(ISBLANK('Unit List'!S887), IF(ISBLANK('Unit List'!S887), IF(ISBLANK('Unit List'!AQ887), IF(ISBLANK('Unit List'!S887), IF(ISBLANK('Unit List'!S887), IF(ISBLANK('Unit List'!AQ887), IF(ISBLANK('Unit List'!S887), IF(ISBLANK('Unit List'!S887), IF(ISBLANK('Unit List'!AQ886), IF(ISBLANK('Unit List'!S886), IF(ISBLANK('Unit List'!S886), "", IF('Unit List'!S886='Unit List'!$P$5, 'Unit List'!$AQ$5, IF('Unit List'!S886='Unit List'!$P$4, 'Unit List'!$AQ$4, 'Unit List'!S886))), IF('Unit List'!S886='Unit List'!$P$5, 'Unit List'!$AQ$5, IF('Unit List'!S886='Unit List'!$P$4, 'Unit List'!$AQ$4, 'Unit List'!S886))), IF('Unit List'!AQ886='Unit List'!$P$5, 'Unit List'!$AQ$5, IF('Unit List'!AQ886='Unit List'!$P$4, 'Unit List'!$AQ$4, 'Unit List'!AQ886))), IF('Unit List'!S887='Unit List'!$P$5, 'Unit List'!$AQ$5, IF('Unit List'!S887='Unit List'!$P$4, 'Unit List'!$AQ$4, 'Unit List'!S887))), IF('Unit List'!S887='Unit List'!$P$5, 'Unit List'!$AQ$5, IF('Unit List'!S887='Unit List'!$P$4, 'Unit List'!$AQ$4, 'Unit List'!S887))), IF('Unit List'!AQ887='Unit List'!$P$5, 'Unit List'!$AQ$5, IF('Unit List'!AQ887='Unit List'!$P$4, 'Unit List'!$AQ$4, 'Unit List'!AQ887))), IF('Unit List'!S887='Unit List'!$P$5, 'Unit List'!$AQ$5, IF('Unit List'!S887='Unit List'!$P$4, 'Unit List'!$AQ$4, 'Unit List'!S887))), IF('Unit List'!S887='Unit List'!$P$5, 'Unit List'!$AQ$5, IF('Unit List'!S887='Unit List'!$P$4, 'Unit List'!$AQ$4, 'Unit List'!S887))), IF('Unit List'!AQ887='Unit List'!$P$5, 'Unit List'!$AQ$5, IF('Unit List'!AQ887='Unit List'!$P$4, 'Unit List'!$AQ$4, 'Unit List'!AQ887))), IF('Unit List'!S887='Unit List'!$P$5, 'Unit List'!$AQ$5, IF('Unit List'!S887='Unit List'!$P$4, 'Unit List'!$AQ$4, 'Unit List'!S887))), IF('Unit List'!S887='Unit List'!$P$5, 'Unit List'!$AQ$5, IF('Unit List'!S887='Unit List'!$P$4, 'Unit List'!$AQ$4, 'Unit List'!S887))), IF('Unit List'!AQ887='Unit List'!$P$5, 'Unit List'!$AQ$5, IF('Unit List'!AQ887='Unit List'!$P$4, 'Unit List'!$AQ$4, 'Unit List'!AQ887))),"'),",)</f>
        <v>''),</v>
      </c>
    </row>
    <row r="951" spans="1:10" x14ac:dyDescent="0.25">
      <c r="A951" t="s">
        <v>2713</v>
      </c>
      <c r="B951" t="str">
        <f>CONCATENATE("'_",'Unit List'!C888,"',",)</f>
        <v>'_CENTAS',</v>
      </c>
      <c r="C951" t="str">
        <f>CONCATENATE("'_",'Unit List'!D888,"',",)</f>
        <v>'_MIDEAST',</v>
      </c>
      <c r="D951" t="str">
        <f>CONCATENATE("'",'Unit List'!E888,"',",)</f>
        <v>'LANCER',</v>
      </c>
      <c r="E951" t="str">
        <f>CONCATENATE("'",'Unit List'!F888,"',",)</f>
        <v>'LANCER',</v>
      </c>
      <c r="F951" t="str">
        <f>"'',"</f>
        <v>'',</v>
      </c>
      <c r="G951" t="str">
        <f>CONCATENATE("'",'Unit List'!H892,"',",)</f>
        <v>'Qizilbash',</v>
      </c>
      <c r="H951" t="str">
        <f>CONCATENATE(IF(ISBLANK('Unit List'!AO888), IF(ISBLANK('Unit List'!Q888), IF(ISBLANK('Unit List'!Q888), IF(ISBLANK('Unit List'!AO892), IF(ISBLANK('Unit List'!Q892), IF(ISBLANK('Unit List'!Q892), IF(ISBLANK('Unit List'!AO892), IF(ISBLANK('Unit List'!Q892), IF(ISBLANK('Unit List'!Q892), IF(ISBLANK('Unit List'!AO886), IF(ISBLANK('Unit List'!Q886), IF(ISBLANK('Unit List'!Q886), "1", IF('Unit List'!Q886='Unit List'!$P$5, 'Unit List'!$AO$5, IF('Unit List'!Q886='Unit List'!$P$4, 'Unit List'!$AO$4, IF('Unit List'!Q886='Unit List'!$P$7, 'Unit List'!Q886 * 'Unit List'!$AO$7, 'Unit List'!Q886)))), IF('Unit List'!Q886='Unit List'!$P$5, 'Unit List'!$AO$5, IF('Unit List'!Q886='Unit List'!$P$4, 'Unit List'!$AO$4, IF('Unit List'!Q886='Unit List'!$P$7, 'Unit List'!Q886 * 'Unit List'!$AO$7, 'Unit List'!Q886)))), IF('Unit List'!AO886='Unit List'!$P$5, 'Unit List'!$AO$5, IF('Unit List'!AO886='Unit List'!$P$4, 'Unit List'!$AO$4, IF('Unit List'!AO886='Unit List'!$P$7, 'Unit List'!AO886 * 'Unit List'!$AO$7, 'Unit List'!AO886)))), IF('Unit List'!Q892='Unit List'!$P$5, 'Unit List'!$AO$5, IF('Unit List'!Q892='Unit List'!$P$4, 'Unit List'!$AO$4, IF('Unit List'!Q892='Unit List'!$P$7, 'Unit List'!Q892 * 'Unit List'!$AO$7, 'Unit List'!Q892)))), IF('Unit List'!Q892='Unit List'!$P$5, 'Unit List'!$AO$5, IF('Unit List'!Q892='Unit List'!$P$4, 'Unit List'!$AO$4, IF('Unit List'!Q892='Unit List'!$P$7, 'Unit List'!Q892 * 'Unit List'!$AO$7, 'Unit List'!Q892)))), IF('Unit List'!AO892='Unit List'!$P$5, 'Unit List'!$AO$5, IF('Unit List'!AO892='Unit List'!$P$4, 'Unit List'!$AO$4, IF('Unit List'!AO892='Unit List'!$P$7, 'Unit List'!AO892 * 'Unit List'!$AO$7, 'Unit List'!AO892)))), IF('Unit List'!Q892='Unit List'!$P$5, 'Unit List'!$AO$5, IF('Unit List'!Q892='Unit List'!$P$4, 'Unit List'!$AO$4, IF('Unit List'!Q892='Unit List'!$P$7, 'Unit List'!Q892 * 'Unit List'!$AO$7, 'Unit List'!Q892)))), IF('Unit List'!Q892='Unit List'!$P$5, 'Unit List'!$AO$5, IF('Unit List'!Q892='Unit List'!$P$4, 'Unit List'!$AO$4, IF('Unit List'!Q892='Unit List'!$P$7, 'Unit List'!Q892 * 'Unit List'!$AO$7, 'Unit List'!Q892)))), IF('Unit List'!AO892='Unit List'!$P$5, 'Unit List'!$AO$5, IF('Unit List'!AO892='Unit List'!$P$4, 'Unit List'!$AO$4, IF('Unit List'!AO892='Unit List'!$P$7, 'Unit List'!AO892 * 'Unit List'!$AO$7, 'Unit List'!AO892)))), IF('Unit List'!Q888='Unit List'!$P$5, 'Unit List'!$AO$5, IF('Unit List'!Q888='Unit List'!$P$4, 'Unit List'!$AO$4, IF('Unit List'!Q888='Unit List'!$P$7, 'Unit List'!Q888 * 'Unit List'!$AO$7, 'Unit List'!Q888)))), IF('Unit List'!Q888='Unit List'!$P$5, 'Unit List'!$AO$5, IF('Unit List'!Q888='Unit List'!$P$4, 'Unit List'!$AO$4, IF('Unit List'!Q888='Unit List'!$P$7, 'Unit List'!Q888 * 'Unit List'!$AO$7, 'Unit List'!Q888)))), IF('Unit List'!AO888='Unit List'!$P$5, 'Unit List'!$AO$5, IF('Unit List'!AO888='Unit List'!$P$4, 'Unit List'!$AO$4, IF('Unit List'!AO888='Unit List'!$P$7, 'Unit List'!AO888 * 'Unit List'!$AO$7, 'Unit List'!AO888)))),",",)</f>
        <v>,</v>
      </c>
      <c r="I951" t="str">
        <f>CONCATENATE(IF(ISBLANK('Unit List'!AP888), IF(ISBLANK('Unit List'!R888), IF(ISBLANK('Unit List'!R888), IF(ISBLANK('Unit List'!AP892), IF(ISBLANK('Unit List'!R892), IF(ISBLANK('Unit List'!R892), IF(ISBLANK('Unit List'!AP892), IF(ISBLANK('Unit List'!R892), IF(ISBLANK('Unit List'!R892), IF(ISBLANK('Unit List'!AP886), IF(ISBLANK('Unit List'!R886), IF(ISBLANK('Unit List'!R886), 'Unit List'!$AP$4, IF('Unit List'!R886='Unit List'!$P$5, 'Unit List'!$AP$5, IF('Unit List'!R886='Unit List'!$P$4, 'Unit List'!$AP$4, IF('Unit List'!R886='Unit List'!$P$7, 'Unit List'!R886 * 'Unit List'!$AP$7, 'Unit List'!R886)))), IF('Unit List'!R886='Unit List'!$P$5, 'Unit List'!$AP$5, IF('Unit List'!R886='Unit List'!$P$4, 'Unit List'!$AP$4, IF('Unit List'!R886='Unit List'!$P$7, 'Unit List'!R886 * 'Unit List'!$AP$7, 'Unit List'!R886)))), IF('Unit List'!AP886='Unit List'!$P$5, 'Unit List'!$AP$5, IF('Unit List'!AP886='Unit List'!$P$4, 'Unit List'!$AP$4, IF('Unit List'!AP886='Unit List'!$P$7, 'Unit List'!AP886 * 'Unit List'!$AP$7, 'Unit List'!AP886)))), IF('Unit List'!R892='Unit List'!$P$5, 'Unit List'!$AP$5, IF('Unit List'!R892='Unit List'!$P$4, 'Unit List'!$AP$4, IF('Unit List'!R892='Unit List'!$P$7, 'Unit List'!R892 * 'Unit List'!$AP$7, 'Unit List'!R892)))), IF('Unit List'!R892='Unit List'!$P$5, 'Unit List'!$AP$5, IF('Unit List'!R892='Unit List'!$P$4, 'Unit List'!$AP$4, IF('Unit List'!R892='Unit List'!$P$7, 'Unit List'!R892 * 'Unit List'!$AP$7, 'Unit List'!R892)))), IF('Unit List'!AP892='Unit List'!$P$5, 'Unit List'!$AP$5, IF('Unit List'!AP892='Unit List'!$P$4, 'Unit List'!$AP$4, IF('Unit List'!AP892='Unit List'!$P$7, 'Unit List'!AP892 * 'Unit List'!$AP$7, 'Unit List'!AP892)))), IF('Unit List'!R892='Unit List'!$P$5, 'Unit List'!$AP$5, IF('Unit List'!R892='Unit List'!$P$4, 'Unit List'!$AP$4, IF('Unit List'!R892='Unit List'!$P$7, 'Unit List'!R892 * 'Unit List'!$AP$7, 'Unit List'!R892)))), IF('Unit List'!R892='Unit List'!$P$5, 'Unit List'!$AP$5, IF('Unit List'!R892='Unit List'!$P$4, 'Unit List'!$AP$4, IF('Unit List'!R892='Unit List'!$P$7, 'Unit List'!R892 * 'Unit List'!$AP$7, 'Unit List'!R892)))), IF('Unit List'!AP892='Unit List'!$P$5, 'Unit List'!$AP$5, IF('Unit List'!AP892='Unit List'!$P$4, 'Unit List'!$AP$4, IF('Unit List'!AP892='Unit List'!$P$7, 'Unit List'!AP892 * 'Unit List'!$AP$7, 'Unit List'!AP892)))), IF('Unit List'!R888='Unit List'!$P$5, 'Unit List'!$AP$5, IF('Unit List'!R888='Unit List'!$P$4, 'Unit List'!$AP$4, IF('Unit List'!R888='Unit List'!$P$7, 'Unit List'!R888 * 'Unit List'!$AP$7, 'Unit List'!R888)))), IF('Unit List'!R888='Unit List'!$P$5, 'Unit List'!$AP$5, IF('Unit List'!R888='Unit List'!$P$4, 'Unit List'!$AP$4, IF('Unit List'!R888='Unit List'!$P$7, 'Unit List'!R888 * 'Unit List'!$AP$7, 'Unit List'!R888)))), IF('Unit List'!AP888='Unit List'!$P$5, 'Unit List'!$AP$5, IF('Unit List'!AP888='Unit List'!$P$4, 'Unit List'!$AP$4, IF('Unit List'!AP888='Unit List'!$P$7, 'Unit List'!AP888 * 'Unit List'!$AP$7, 'Unit List'!AP888)))),",",)</f>
        <v>,</v>
      </c>
      <c r="J951" t="str">
        <f>CONCATENATE("'",IF(ISBLANK('Unit List'!AQ888), IF(ISBLANK('Unit List'!S888), IF(ISBLANK('Unit List'!S888), IF(ISBLANK('Unit List'!AQ892), IF(ISBLANK('Unit List'!S892), IF(ISBLANK('Unit List'!S892), IF(ISBLANK('Unit List'!AQ892), IF(ISBLANK('Unit List'!S892), IF(ISBLANK('Unit List'!S892), IF(ISBLANK('Unit List'!AQ886), IF(ISBLANK('Unit List'!S886), IF(ISBLANK('Unit List'!S886), "", IF('Unit List'!S886='Unit List'!$P$5, 'Unit List'!$AQ$5, IF('Unit List'!S886='Unit List'!$P$4, 'Unit List'!$AQ$4, 'Unit List'!S886))), IF('Unit List'!S886='Unit List'!$P$5, 'Unit List'!$AQ$5, IF('Unit List'!S886='Unit List'!$P$4, 'Unit List'!$AQ$4, 'Unit List'!S886))), IF('Unit List'!AQ886='Unit List'!$P$5, 'Unit List'!$AQ$5, IF('Unit List'!AQ886='Unit List'!$P$4, 'Unit List'!$AQ$4, 'Unit List'!AQ886))), IF('Unit List'!S892='Unit List'!$P$5, 'Unit List'!$AQ$5, IF('Unit List'!S892='Unit List'!$P$4, 'Unit List'!$AQ$4, 'Unit List'!S892))), IF('Unit List'!S892='Unit List'!$P$5, 'Unit List'!$AQ$5, IF('Unit List'!S892='Unit List'!$P$4, 'Unit List'!$AQ$4, 'Unit List'!S892))), IF('Unit List'!AQ892='Unit List'!$P$5, 'Unit List'!$AQ$5, IF('Unit List'!AQ892='Unit List'!$P$4, 'Unit List'!$AQ$4, 'Unit List'!AQ892))), IF('Unit List'!S892='Unit List'!$P$5, 'Unit List'!$AQ$5, IF('Unit List'!S892='Unit List'!$P$4, 'Unit List'!$AQ$4, 'Unit List'!S892))), IF('Unit List'!S892='Unit List'!$P$5, 'Unit List'!$AQ$5, IF('Unit List'!S892='Unit List'!$P$4, 'Unit List'!$AQ$4, 'Unit List'!S892))), IF('Unit List'!AQ892='Unit List'!$P$5, 'Unit List'!$AQ$5, IF('Unit List'!AQ892='Unit List'!$P$4, 'Unit List'!$AQ$4, 'Unit List'!AQ892))), IF('Unit List'!S888='Unit List'!$P$5, 'Unit List'!$AQ$5, IF('Unit List'!S888='Unit List'!$P$4, 'Unit List'!$AQ$4, 'Unit List'!S888))), IF('Unit List'!S888='Unit List'!$P$5, 'Unit List'!$AQ$5, IF('Unit List'!S888='Unit List'!$P$4, 'Unit List'!$AQ$4, 'Unit List'!S888))), IF('Unit List'!AQ888='Unit List'!$P$5, 'Unit List'!$AQ$5, IF('Unit List'!AQ888='Unit List'!$P$4, 'Unit List'!$AQ$4, 'Unit List'!AQ888))),"'),",)</f>
        <v>''),</v>
      </c>
    </row>
    <row r="952" spans="1:10" x14ac:dyDescent="0.25">
      <c r="A952" t="s">
        <v>2713</v>
      </c>
      <c r="B952" t="str">
        <f>CONCATENATE("'_",'Unit List'!C889,"',",)</f>
        <v>'_FRANCE',</v>
      </c>
      <c r="C952" t="str">
        <f>"'',"</f>
        <v>'',</v>
      </c>
      <c r="D952" t="str">
        <f>CONCATENATE("'",'Unit List'!E889,"',",)</f>
        <v>'LANCER',</v>
      </c>
      <c r="E952" t="str">
        <f>CONCATENATE("'",'Unit List'!F889,"',",)</f>
        <v>'LANCER',</v>
      </c>
      <c r="F952" t="str">
        <f>"'',"</f>
        <v>'',</v>
      </c>
      <c r="G952" t="str">
        <f>CONCATENATE("'",'Unit List'!H889,"',",)</f>
        <v>'frelr1',</v>
      </c>
      <c r="H952" t="str">
        <f>CONCATENATE(IF(ISBLANK('Unit List'!AO889), IF(ISBLANK('Unit List'!Q889), IF(ISBLANK('Unit List'!Q889), IF(ISBLANK('Unit List'!AO889), IF(ISBLANK('Unit List'!Q889), IF(ISBLANK('Unit List'!Q889), IF(ISBLANK('Unit List'!AO889), IF(ISBLANK('Unit List'!Q889), IF(ISBLANK('Unit List'!Q889), IF(ISBLANK('Unit List'!AO886), IF(ISBLANK('Unit List'!Q886), IF(ISBLANK('Unit List'!Q886), "1", IF('Unit List'!Q886='Unit List'!$P$5, 'Unit List'!$AO$5, IF('Unit List'!Q886='Unit List'!$P$4, 'Unit List'!$AO$4, IF('Unit List'!Q886='Unit List'!$P$7, 'Unit List'!Q886 * 'Unit List'!$AO$7, 'Unit List'!Q886)))), IF('Unit List'!Q886='Unit List'!$P$5, 'Unit List'!$AO$5, IF('Unit List'!Q886='Unit List'!$P$4, 'Unit List'!$AO$4, IF('Unit List'!Q886='Unit List'!$P$7, 'Unit List'!Q886 * 'Unit List'!$AO$7, 'Unit List'!Q886)))), IF('Unit List'!AO886='Unit List'!$P$5, 'Unit List'!$AO$5, IF('Unit List'!AO886='Unit List'!$P$4, 'Unit List'!$AO$4, IF('Unit List'!AO886='Unit List'!$P$7, 'Unit List'!AO886 * 'Unit List'!$AO$7, 'Unit List'!AO886)))),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List'!AO889)))),",",)</f>
        <v>,</v>
      </c>
      <c r="I952" t="str">
        <f>CONCATENATE(IF(ISBLANK('Unit List'!AP889), IF(ISBLANK('Unit List'!R889), IF(ISBLANK('Unit List'!R889), IF(ISBLANK('Unit List'!AP889), IF(ISBLANK('Unit List'!R889), IF(ISBLANK('Unit List'!R889), IF(ISBLANK('Unit List'!AP889), IF(ISBLANK('Unit List'!R889), IF(ISBLANK('Unit List'!R889), IF(ISBLANK('Unit List'!AP886), IF(ISBLANK('Unit List'!R886), IF(ISBLANK('Unit List'!R886), 'Unit List'!$AP$4, IF('Unit List'!R886='Unit List'!$P$5, 'Unit List'!$AP$5, IF('Unit List'!R886='Unit List'!$P$4, 'Unit List'!$AP$4, IF('Unit List'!R886='Unit List'!$P$7, 'Unit List'!R886 * 'Unit List'!$AP$7, 'Unit List'!R886)))), IF('Unit List'!R886='Unit List'!$P$5, 'Unit List'!$AP$5, IF('Unit List'!R886='Unit List'!$P$4, 'Unit List'!$AP$4, IF('Unit List'!R886='Unit List'!$P$7, 'Unit List'!R886 * 'Unit List'!$AP$7, 'Unit List'!R886)))), IF('Unit List'!AP886='Unit List'!$P$5, 'Unit List'!$AP$5, IF('Unit List'!AP886='Unit List'!$P$4, 'Unit List'!$AP$4, IF('Unit List'!AP886='Unit List'!$P$7, 'Unit List'!AP886 * 'Unit List'!$AP$7, 'Unit List'!AP886)))),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List'!AP889)))),",",)</f>
        <v>,</v>
      </c>
      <c r="J952" t="str">
        <f>CONCATENATE("'",IF(ISBLANK('Unit List'!AQ889), IF(ISBLANK('Unit List'!S889), IF(ISBLANK('Unit List'!S889), IF(ISBLANK('Unit List'!AQ889), IF(ISBLANK('Unit List'!S889), IF(ISBLANK('Unit List'!S889), IF(ISBLANK('Unit List'!AQ889), IF(ISBLANK('Unit List'!S889), IF(ISBLANK('Unit List'!S889), IF(ISBLANK('Unit List'!AQ886), IF(ISBLANK('Unit List'!S886), IF(ISBLANK('Unit List'!S886), "", IF('Unit List'!S886='Unit List'!$P$5, 'Unit List'!$AQ$5, IF('Unit List'!S886='Unit List'!$P$4, 'Unit List'!$AQ$4, 'Unit List'!S886))), IF('Unit List'!S886='Unit List'!$P$5, 'Unit List'!$AQ$5, IF('Unit List'!S886='Unit List'!$P$4, 'Unit List'!$AQ$4, 'Unit List'!S886))), IF('Unit List'!AQ886='Unit List'!$P$5, 'Unit List'!$AQ$5, IF('Unit List'!AQ886='Unit List'!$P$4, 'Unit List'!$AQ$4, 'Unit List'!AQ886))),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List'!AQ889))),"'),",)</f>
        <v>''),</v>
      </c>
    </row>
    <row r="953" spans="1:10" x14ac:dyDescent="0.25">
      <c r="A953" t="s">
        <v>2713</v>
      </c>
      <c r="B953" t="str">
        <f>CONCATENATE("'_",'Unit List'!C890,"',",)</f>
        <v>'_GERMANY',</v>
      </c>
      <c r="C953" t="str">
        <f>"'',"</f>
        <v>'',</v>
      </c>
      <c r="D953" t="str">
        <f>CONCATENATE("'",'Unit List'!E890,"',",)</f>
        <v>'LANCER',</v>
      </c>
      <c r="E953" t="str">
        <f>CONCATENATE("'",'Unit List'!F890,"',",)</f>
        <v>'LANCER',</v>
      </c>
      <c r="F953" t="str">
        <f>"'',"</f>
        <v>'',</v>
      </c>
      <c r="G953" t="str">
        <f>CONCATENATE("'",'Unit List'!H890,"',",)</f>
        <v>'gerlr1',</v>
      </c>
      <c r="H953" t="str">
        <f>CONCATENATE(IF(ISBLANK('Unit List'!AO890), IF(ISBLANK('Unit List'!Q890), IF(ISBLANK('Unit List'!Q890), IF(ISBLANK('Unit List'!AO890), IF(ISBLANK('Unit List'!Q890), IF(ISBLANK('Unit List'!Q890), IF(ISBLANK('Unit List'!AO890), IF(ISBLANK('Unit List'!Q890), IF(ISBLANK('Unit List'!Q890), IF(ISBLANK('Unit List'!AO886), IF(ISBLANK('Unit List'!Q886), IF(ISBLANK('Unit List'!Q886), "1", IF('Unit List'!Q886='Unit List'!$P$5, 'Unit List'!$AO$5, IF('Unit List'!Q886='Unit List'!$P$4, 'Unit List'!$AO$4, IF('Unit List'!Q886='Unit List'!$P$7, 'Unit List'!Q886 * 'Unit List'!$AO$7, 'Unit List'!Q886)))), IF('Unit List'!Q886='Unit List'!$P$5, 'Unit List'!$AO$5, IF('Unit List'!Q886='Unit List'!$P$4, 'Unit List'!$AO$4, IF('Unit List'!Q886='Unit List'!$P$7, 'Unit List'!Q886 * 'Unit List'!$AO$7, 'Unit List'!Q886)))), IF('Unit List'!AO886='Unit List'!$P$5, 'Unit List'!$AO$5, IF('Unit List'!AO886='Unit List'!$P$4, 'Unit List'!$AO$4, IF('Unit List'!AO886='Unit List'!$P$7, 'Unit List'!AO886 * 'Unit List'!$AO$7, 'Unit List'!AO886)))), IF('Unit List'!Q890='Unit List'!$P$5, 'Unit List'!$AO$5, IF('Unit List'!Q890='Unit List'!$P$4, 'Unit List'!$AO$4, IF('Unit List'!Q890='Unit List'!$P$7, 'Unit List'!Q890 * 'Unit List'!$AO$7, 'Unit List'!Q890)))), IF('Unit List'!Q890='Unit List'!$P$5, 'Unit List'!$AO$5, IF('Unit List'!Q890='Unit List'!$P$4, 'Unit List'!$AO$4, IF('Unit List'!Q890='Unit List'!$P$7, 'Unit List'!Q890 * 'Unit List'!$AO$7, 'Unit List'!Q890)))), IF('Unit List'!AO890='Unit List'!$P$5, 'Unit List'!$AO$5, IF('Unit List'!AO890='Unit List'!$P$4, 'Unit List'!$AO$4, IF('Unit List'!AO890='Unit List'!$P$7, 'Unit List'!AO890 * 'Unit List'!$AO$7, 'Unit List'!AO890)))), IF('Unit List'!Q890='Unit List'!$P$5, 'Unit List'!$AO$5, IF('Unit List'!Q890='Unit List'!$P$4, 'Unit List'!$AO$4, IF('Unit List'!Q890='Unit List'!$P$7, 'Unit List'!Q890 * 'Unit List'!$AO$7, 'Unit List'!Q890)))), IF('Unit List'!Q890='Unit List'!$P$5, 'Unit List'!$AO$5, IF('Unit List'!Q890='Unit List'!$P$4, 'Unit List'!$AO$4, IF('Unit List'!Q890='Unit List'!$P$7, 'Unit List'!Q890 * 'Unit List'!$AO$7, 'Unit List'!Q890)))), IF('Unit List'!AO890='Unit List'!$P$5, 'Unit List'!$AO$5, IF('Unit List'!AO890='Unit List'!$P$4, 'Unit List'!$AO$4, IF('Unit List'!AO890='Unit List'!$P$7, 'Unit List'!AO890 * 'Unit List'!$AO$7, 'Unit List'!AO890)))), IF('Unit List'!Q890='Unit List'!$P$5, 'Unit List'!$AO$5, IF('Unit List'!Q890='Unit List'!$P$4, 'Unit List'!$AO$4, IF('Unit List'!Q890='Unit List'!$P$7, 'Unit List'!Q890 * 'Unit List'!$AO$7, 'Unit List'!Q890)))), IF('Unit List'!Q890='Unit List'!$P$5, 'Unit List'!$AO$5, IF('Unit List'!Q890='Unit List'!$P$4, 'Unit List'!$AO$4, IF('Unit List'!Q890='Unit List'!$P$7, 'Unit List'!Q890 * 'Unit List'!$AO$7, 'Unit List'!Q890)))), IF('Unit List'!AO890='Unit List'!$P$5, 'Unit List'!$AO$5, IF('Unit List'!AO890='Unit List'!$P$4, 'Unit List'!$AO$4, IF('Unit List'!AO890='Unit List'!$P$7, 'Unit List'!AO890 * 'Unit List'!$AO$7, 'Unit List'!AO890)))),",",)</f>
        <v>,</v>
      </c>
      <c r="I953" t="str">
        <f>CONCATENATE(IF(ISBLANK('Unit List'!AP890), IF(ISBLANK('Unit List'!R890), IF(ISBLANK('Unit List'!R890), IF(ISBLANK('Unit List'!AP890), IF(ISBLANK('Unit List'!R890), IF(ISBLANK('Unit List'!R890), IF(ISBLANK('Unit List'!AP890), IF(ISBLANK('Unit List'!R890), IF(ISBLANK('Unit List'!R890), IF(ISBLANK('Unit List'!AP886), IF(ISBLANK('Unit List'!R886), IF(ISBLANK('Unit List'!R886), 'Unit List'!$AP$4, IF('Unit List'!R886='Unit List'!$P$5, 'Unit List'!$AP$5, IF('Unit List'!R886='Unit List'!$P$4, 'Unit List'!$AP$4, IF('Unit List'!R886='Unit List'!$P$7, 'Unit List'!R886 * 'Unit List'!$AP$7, 'Unit List'!R886)))), IF('Unit List'!R886='Unit List'!$P$5, 'Unit List'!$AP$5, IF('Unit List'!R886='Unit List'!$P$4, 'Unit List'!$AP$4, IF('Unit List'!R886='Unit List'!$P$7, 'Unit List'!R886 * 'Unit List'!$AP$7, 'Unit List'!R886)))), IF('Unit List'!AP886='Unit List'!$P$5, 'Unit List'!$AP$5, IF('Unit List'!AP886='Unit List'!$P$4, 'Unit List'!$AP$4, IF('Unit List'!AP886='Unit List'!$P$7, 'Unit List'!AP886 * 'Unit List'!$AP$7, 'Unit List'!AP886)))), IF('Unit List'!R890='Unit List'!$P$5, 'Unit List'!$AP$5, IF('Unit List'!R890='Unit List'!$P$4, 'Unit List'!$AP$4, IF('Unit List'!R890='Unit List'!$P$7, 'Unit List'!R890 * 'Unit List'!$AP$7, 'Unit List'!R890)))), IF('Unit List'!R890='Unit List'!$P$5, 'Unit List'!$AP$5, IF('Unit List'!R890='Unit List'!$P$4, 'Unit List'!$AP$4, IF('Unit List'!R890='Unit List'!$P$7, 'Unit List'!R890 * 'Unit List'!$AP$7, 'Unit List'!R890)))), IF('Unit List'!AP890='Unit List'!$P$5, 'Unit List'!$AP$5, IF('Unit List'!AP890='Unit List'!$P$4, 'Unit List'!$AP$4, IF('Unit List'!AP890='Unit List'!$P$7, 'Unit List'!AP890 * 'Unit List'!$AP$7, 'Unit List'!AP890)))), IF('Unit List'!R890='Unit List'!$P$5, 'Unit List'!$AP$5, IF('Unit List'!R890='Unit List'!$P$4, 'Unit List'!$AP$4, IF('Unit List'!R890='Unit List'!$P$7, 'Unit List'!R890 * 'Unit List'!$AP$7, 'Unit List'!R890)))), IF('Unit List'!R890='Unit List'!$P$5, 'Unit List'!$AP$5, IF('Unit List'!R890='Unit List'!$P$4, 'Unit List'!$AP$4, IF('Unit List'!R890='Unit List'!$P$7, 'Unit List'!R890 * 'Unit List'!$AP$7, 'Unit List'!R890)))), IF('Unit List'!AP890='Unit List'!$P$5, 'Unit List'!$AP$5, IF('Unit List'!AP890='Unit List'!$P$4, 'Unit List'!$AP$4, IF('Unit List'!AP890='Unit List'!$P$7, 'Unit List'!AP890 * 'Unit List'!$AP$7, 'Unit List'!AP890)))), IF('Unit List'!R890='Unit List'!$P$5, 'Unit List'!$AP$5, IF('Unit List'!R890='Unit List'!$P$4, 'Unit List'!$AP$4, IF('Unit List'!R890='Unit List'!$P$7, 'Unit List'!R890 * 'Unit List'!$AP$7, 'Unit List'!R890)))), IF('Unit List'!R890='Unit List'!$P$5, 'Unit List'!$AP$5, IF('Unit List'!R890='Unit List'!$P$4, 'Unit List'!$AP$4, IF('Unit List'!R890='Unit List'!$P$7, 'Unit List'!R890 * 'Unit List'!$AP$7, 'Unit List'!R890)))), IF('Unit List'!AP890='Unit List'!$P$5, 'Unit List'!$AP$5, IF('Unit List'!AP890='Unit List'!$P$4, 'Unit List'!$AP$4, IF('Unit List'!AP890='Unit List'!$P$7, 'Unit List'!AP890 * 'Unit List'!$AP$7, 'Unit List'!AP890)))),",",)</f>
        <v>,</v>
      </c>
      <c r="J953" t="str">
        <f>CONCATENATE("'",IF(ISBLANK('Unit List'!AQ890), IF(ISBLANK('Unit List'!S890), IF(ISBLANK('Unit List'!S890), IF(ISBLANK('Unit List'!AQ890), IF(ISBLANK('Unit List'!S890), IF(ISBLANK('Unit List'!S890), IF(ISBLANK('Unit List'!AQ890), IF(ISBLANK('Unit List'!S890), IF(ISBLANK('Unit List'!S890), IF(ISBLANK('Unit List'!AQ886), IF(ISBLANK('Unit List'!S886), IF(ISBLANK('Unit List'!S886), "", IF('Unit List'!S886='Unit List'!$P$5, 'Unit List'!$AQ$5, IF('Unit List'!S886='Unit List'!$P$4, 'Unit List'!$AQ$4, 'Unit List'!S886))), IF('Unit List'!S886='Unit List'!$P$5, 'Unit List'!$AQ$5, IF('Unit List'!S886='Unit List'!$P$4, 'Unit List'!$AQ$4, 'Unit List'!S886))), IF('Unit List'!AQ886='Unit List'!$P$5, 'Unit List'!$AQ$5, IF('Unit List'!AQ886='Unit List'!$P$4, 'Unit List'!$AQ$4, 'Unit List'!AQ886))), IF('Unit List'!S890='Unit List'!$P$5, 'Unit List'!$AQ$5, IF('Unit List'!S890='Unit List'!$P$4, 'Unit List'!$AQ$4, 'Unit List'!S890))), IF('Unit List'!S890='Unit List'!$P$5, 'Unit List'!$AQ$5, IF('Unit List'!S890='Unit List'!$P$4, 'Unit List'!$AQ$4, 'Unit List'!S890))), IF('Unit List'!AQ890='Unit List'!$P$5, 'Unit List'!$AQ$5, IF('Unit List'!AQ890='Unit List'!$P$4, 'Unit List'!$AQ$4, 'Unit List'!AQ890))), IF('Unit List'!S890='Unit List'!$P$5, 'Unit List'!$AQ$5, IF('Unit List'!S890='Unit List'!$P$4, 'Unit List'!$AQ$4, 'Unit List'!S890))), IF('Unit List'!S890='Unit List'!$P$5, 'Unit List'!$AQ$5, IF('Unit List'!S890='Unit List'!$P$4, 'Unit List'!$AQ$4, 'Unit List'!S890))), IF('Unit List'!AQ890='Unit List'!$P$5, 'Unit List'!$AQ$5, IF('Unit List'!AQ890='Unit List'!$P$4, 'Unit List'!$AQ$4, 'Unit List'!AQ890))), IF('Unit List'!S890='Unit List'!$P$5, 'Unit List'!$AQ$5, IF('Unit List'!S890='Unit List'!$P$4, 'Unit List'!$AQ$4, 'Unit List'!S890))), IF('Unit List'!S890='Unit List'!$P$5, 'Unit List'!$AQ$5, IF('Unit List'!S890='Unit List'!$P$4, 'Unit List'!$AQ$4, 'Unit List'!S890))), IF('Unit List'!AQ890='Unit List'!$P$5, 'Unit List'!$AQ$5, IF('Unit List'!AQ890='Unit List'!$P$4, 'Unit List'!$AQ$4, 'Unit List'!AQ890))),"'),",)</f>
        <v>''),</v>
      </c>
    </row>
    <row r="954" spans="1:10" x14ac:dyDescent="0.25">
      <c r="A954" t="s">
        <v>2713</v>
      </c>
      <c r="B954" t="str">
        <f>CONCATENATE("'_",'Unit List'!C891,"',",)</f>
        <v>'_NETHERLANDS',</v>
      </c>
      <c r="C954" t="str">
        <f>"'',"</f>
        <v>'',</v>
      </c>
      <c r="D954" t="str">
        <f>CONCATENATE("'",'Unit List'!E891,"',",)</f>
        <v>'LANCER',</v>
      </c>
      <c r="E954" t="str">
        <f>CONCATENATE("'",'Unit List'!F891,"',",)</f>
        <v>'LANCER',</v>
      </c>
      <c r="F954" t="str">
        <f>"'',"</f>
        <v>'',</v>
      </c>
      <c r="G954" t="str">
        <f>CONCATENATE("'",'Unit List'!H891,"',",)</f>
        <v>'dutlr1',</v>
      </c>
      <c r="H954" t="str">
        <f>CONCATENATE(IF(ISBLANK('Unit List'!AO891), IF(ISBLANK('Unit List'!Q891), IF(ISBLANK('Unit List'!Q891), IF(ISBLANK('Unit List'!AO891), IF(ISBLANK('Unit List'!Q891), IF(ISBLANK('Unit List'!Q891), IF(ISBLANK('Unit List'!AO891), IF(ISBLANK('Unit List'!Q891), IF(ISBLANK('Unit List'!Q891), IF(ISBLANK('Unit List'!AO886), IF(ISBLANK('Unit List'!Q886), IF(ISBLANK('Unit List'!Q886), "1", IF('Unit List'!Q886='Unit List'!$P$5, 'Unit List'!$AO$5, IF('Unit List'!Q886='Unit List'!$P$4, 'Unit List'!$AO$4, IF('Unit List'!Q886='Unit List'!$P$7, 'Unit List'!Q886 * 'Unit List'!$AO$7, 'Unit List'!Q886)))), IF('Unit List'!Q886='Unit List'!$P$5, 'Unit List'!$AO$5, IF('Unit List'!Q886='Unit List'!$P$4, 'Unit List'!$AO$4, IF('Unit List'!Q886='Unit List'!$P$7, 'Unit List'!Q886 * 'Unit List'!$AO$7, 'Unit List'!Q886)))), IF('Unit List'!AO886='Unit List'!$P$5, 'Unit List'!$AO$5, IF('Unit List'!AO886='Unit List'!$P$4, 'Unit List'!$AO$4, IF('Unit List'!AO886='Unit List'!$P$7, 'Unit List'!AO886 * 'Unit List'!$AO$7, 'Unit List'!AO886)))), IF('Unit List'!Q891='Unit List'!$P$5, 'Unit List'!$AO$5, IF('Unit List'!Q891='Unit List'!$P$4, 'Unit List'!$AO$4, IF('Unit List'!Q891='Unit List'!$P$7, 'Unit List'!Q891 * 'Unit List'!$AO$7, 'Unit List'!Q891)))), IF('Unit List'!Q891='Unit List'!$P$5, 'Unit List'!$AO$5, IF('Unit List'!Q891='Unit List'!$P$4, 'Unit List'!$AO$4, IF('Unit List'!Q891='Unit List'!$P$7, 'Unit List'!Q891 * 'Unit List'!$AO$7, 'Unit List'!Q891)))), IF('Unit List'!AO891='Unit List'!$P$5, 'Unit List'!$AO$5, IF('Unit List'!AO891='Unit List'!$P$4, 'Unit List'!$AO$4, IF('Unit List'!AO891='Unit List'!$P$7, 'Unit List'!AO891 * 'Unit List'!$AO$7, 'Unit List'!AO891)))), IF('Unit List'!Q891='Unit List'!$P$5, 'Unit List'!$AO$5, IF('Unit List'!Q891='Unit List'!$P$4, 'Unit List'!$AO$4, IF('Unit List'!Q891='Unit List'!$P$7, 'Unit List'!Q891 * 'Unit List'!$AO$7, 'Unit List'!Q891)))), IF('Unit List'!Q891='Unit List'!$P$5, 'Unit List'!$AO$5, IF('Unit List'!Q891='Unit List'!$P$4, 'Unit List'!$AO$4, IF('Unit List'!Q891='Unit List'!$P$7, 'Unit List'!Q891 * 'Unit List'!$AO$7, 'Unit List'!Q891)))), IF('Unit List'!AO891='Unit List'!$P$5, 'Unit List'!$AO$5, IF('Unit List'!AO891='Unit List'!$P$4, 'Unit List'!$AO$4, IF('Unit List'!AO891='Unit List'!$P$7, 'Unit List'!AO891 * 'Unit List'!$AO$7, 'Unit List'!AO891)))), IF('Unit List'!Q891='Unit List'!$P$5, 'Unit List'!$AO$5, IF('Unit List'!Q891='Unit List'!$P$4, 'Unit List'!$AO$4, IF('Unit List'!Q891='Unit List'!$P$7, 'Unit List'!Q891 * 'Unit List'!$AO$7, 'Unit List'!Q891)))), IF('Unit List'!Q891='Unit List'!$P$5, 'Unit List'!$AO$5, IF('Unit List'!Q891='Unit List'!$P$4, 'Unit List'!$AO$4, IF('Unit List'!Q891='Unit List'!$P$7, 'Unit List'!Q891 * 'Unit List'!$AO$7, 'Unit List'!Q891)))), IF('Unit List'!AO891='Unit List'!$P$5, 'Unit List'!$AO$5, IF('Unit List'!AO891='Unit List'!$P$4, 'Unit List'!$AO$4, IF('Unit List'!AO891='Unit List'!$P$7, 'Unit List'!AO891 * 'Unit List'!$AO$7, 'Unit List'!AO891)))),",",)</f>
        <v>,</v>
      </c>
      <c r="I954" t="str">
        <f>CONCATENATE(IF(ISBLANK('Unit List'!AP891), IF(ISBLANK('Unit List'!R891), IF(ISBLANK('Unit List'!R891), IF(ISBLANK('Unit List'!AP891), IF(ISBLANK('Unit List'!R891), IF(ISBLANK('Unit List'!R891), IF(ISBLANK('Unit List'!AP891), IF(ISBLANK('Unit List'!R891), IF(ISBLANK('Unit List'!R891), IF(ISBLANK('Unit List'!AP886), IF(ISBLANK('Unit List'!R886), IF(ISBLANK('Unit List'!R886), 'Unit List'!$AP$4, IF('Unit List'!R886='Unit List'!$P$5, 'Unit List'!$AP$5, IF('Unit List'!R886='Unit List'!$P$4, 'Unit List'!$AP$4, IF('Unit List'!R886='Unit List'!$P$7, 'Unit List'!R886 * 'Unit List'!$AP$7, 'Unit List'!R886)))), IF('Unit List'!R886='Unit List'!$P$5, 'Unit List'!$AP$5, IF('Unit List'!R886='Unit List'!$P$4, 'Unit List'!$AP$4, IF('Unit List'!R886='Unit List'!$P$7, 'Unit List'!R886 * 'Unit List'!$AP$7, 'Unit List'!R886)))), IF('Unit List'!AP886='Unit List'!$P$5, 'Unit List'!$AP$5, IF('Unit List'!AP886='Unit List'!$P$4, 'Unit List'!$AP$4, IF('Unit List'!AP886='Unit List'!$P$7, 'Unit List'!AP886 * 'Unit List'!$AP$7, 'Unit List'!AP886)))), IF('Unit List'!R891='Unit List'!$P$5, 'Unit List'!$AP$5, IF('Unit List'!R891='Unit List'!$P$4, 'Unit List'!$AP$4, IF('Unit List'!R891='Unit List'!$P$7, 'Unit List'!R891 * 'Unit List'!$AP$7, 'Unit List'!R891)))), IF('Unit List'!R891='Unit List'!$P$5, 'Unit List'!$AP$5, IF('Unit List'!R891='Unit List'!$P$4, 'Unit List'!$AP$4, IF('Unit List'!R891='Unit List'!$P$7, 'Unit List'!R891 * 'Unit List'!$AP$7, 'Unit List'!R891)))), IF('Unit List'!AP891='Unit List'!$P$5, 'Unit List'!$AP$5, IF('Unit List'!AP891='Unit List'!$P$4, 'Unit List'!$AP$4, IF('Unit List'!AP891='Unit List'!$P$7, 'Unit List'!AP891 * 'Unit List'!$AP$7, 'Unit List'!AP891)))), IF('Unit List'!R891='Unit List'!$P$5, 'Unit List'!$AP$5, IF('Unit List'!R891='Unit List'!$P$4, 'Unit List'!$AP$4, IF('Unit List'!R891='Unit List'!$P$7, 'Unit List'!R891 * 'Unit List'!$AP$7, 'Unit List'!R891)))), IF('Unit List'!R891='Unit List'!$P$5, 'Unit List'!$AP$5, IF('Unit List'!R891='Unit List'!$P$4, 'Unit List'!$AP$4, IF('Unit List'!R891='Unit List'!$P$7, 'Unit List'!R891 * 'Unit List'!$AP$7, 'Unit List'!R891)))), IF('Unit List'!AP891='Unit List'!$P$5, 'Unit List'!$AP$5, IF('Unit List'!AP891='Unit List'!$P$4, 'Unit List'!$AP$4, IF('Unit List'!AP891='Unit List'!$P$7, 'Unit List'!AP891 * 'Unit List'!$AP$7, 'Unit List'!AP891)))), IF('Unit List'!R891='Unit List'!$P$5, 'Unit List'!$AP$5, IF('Unit List'!R891='Unit List'!$P$4, 'Unit List'!$AP$4, IF('Unit List'!R891='Unit List'!$P$7, 'Unit List'!R891 * 'Unit List'!$AP$7, 'Unit List'!R891)))), IF('Unit List'!R891='Unit List'!$P$5, 'Unit List'!$AP$5, IF('Unit List'!R891='Unit List'!$P$4, 'Unit List'!$AP$4, IF('Unit List'!R891='Unit List'!$P$7, 'Unit List'!R891 * 'Unit List'!$AP$7, 'Unit List'!R891)))), IF('Unit List'!AP891='Unit List'!$P$5, 'Unit List'!$AP$5, IF('Unit List'!AP891='Unit List'!$P$4, 'Unit List'!$AP$4, IF('Unit List'!AP891='Unit List'!$P$7, 'Unit List'!AP891 * 'Unit List'!$AP$7, 'Unit List'!AP891)))),",",)</f>
        <v>,</v>
      </c>
      <c r="J954" t="str">
        <f>CONCATENATE("'",IF(ISBLANK('Unit List'!AQ891), IF(ISBLANK('Unit List'!S891), IF(ISBLANK('Unit List'!S891), IF(ISBLANK('Unit List'!AQ891), IF(ISBLANK('Unit List'!S891), IF(ISBLANK('Unit List'!S891), IF(ISBLANK('Unit List'!AQ891), IF(ISBLANK('Unit List'!S891), IF(ISBLANK('Unit List'!S891), IF(ISBLANK('Unit List'!AQ886), IF(ISBLANK('Unit List'!S886), IF(ISBLANK('Unit List'!S886), "", IF('Unit List'!S886='Unit List'!$P$5, 'Unit List'!$AQ$5, IF('Unit List'!S886='Unit List'!$P$4, 'Unit List'!$AQ$4, 'Unit List'!S886))), IF('Unit List'!S886='Unit List'!$P$5, 'Unit List'!$AQ$5, IF('Unit List'!S886='Unit List'!$P$4, 'Unit List'!$AQ$4, 'Unit List'!S886))), IF('Unit List'!AQ886='Unit List'!$P$5, 'Unit List'!$AQ$5, IF('Unit List'!AQ886='Unit List'!$P$4, 'Unit List'!$AQ$4, 'Unit List'!AQ886))), IF('Unit List'!S891='Unit List'!$P$5, 'Unit List'!$AQ$5, IF('Unit List'!S891='Unit List'!$P$4, 'Unit List'!$AQ$4, 'Unit List'!S891))), IF('Unit List'!S891='Unit List'!$P$5, 'Unit List'!$AQ$5, IF('Unit List'!S891='Unit List'!$P$4, 'Unit List'!$AQ$4, 'Unit List'!S891))), IF('Unit List'!AQ891='Unit List'!$P$5, 'Unit List'!$AQ$5, IF('Unit List'!AQ891='Unit List'!$P$4, 'Unit List'!$AQ$4, 'Unit List'!AQ891))), IF('Unit List'!S891='Unit List'!$P$5, 'Unit List'!$AQ$5, IF('Unit List'!S891='Unit List'!$P$4, 'Unit List'!$AQ$4, 'Unit List'!S891))), IF('Unit List'!S891='Unit List'!$P$5, 'Unit List'!$AQ$5, IF('Unit List'!S891='Unit List'!$P$4, 'Unit List'!$AQ$4, 'Unit List'!S891))), IF('Unit List'!AQ891='Unit List'!$P$5, 'Unit List'!$AQ$5, IF('Unit List'!AQ891='Unit List'!$P$4, 'Unit List'!$AQ$4, 'Unit List'!AQ891))), IF('Unit List'!S891='Unit List'!$P$5, 'Unit List'!$AQ$5, IF('Unit List'!S891='Unit List'!$P$4, 'Unit List'!$AQ$4, 'Unit List'!S891))), IF('Unit List'!S891='Unit List'!$P$5, 'Unit List'!$AQ$5, IF('Unit List'!S891='Unit List'!$P$4, 'Unit List'!$AQ$4, 'Unit List'!S891))), IF('Unit List'!AQ891='Unit List'!$P$5, 'Unit List'!$AQ$5, IF('Unit List'!AQ891='Unit List'!$P$4, 'Unit List'!$AQ$4, 'Unit List'!AQ891))),"'),",)</f>
        <v>''),</v>
      </c>
    </row>
    <row r="955" spans="1:10" x14ac:dyDescent="0.25">
      <c r="A955" t="s">
        <v>2713</v>
      </c>
      <c r="B955" t="str">
        <f>CONCATENATE("'_",'Unit List'!C892,"',",)</f>
        <v>'_MIDEAST',</v>
      </c>
      <c r="C955" t="str">
        <f>"'',"</f>
        <v>'',</v>
      </c>
      <c r="D955" t="str">
        <f>CONCATENATE("'",'Unit List'!E892,"',",)</f>
        <v>'LANCER',</v>
      </c>
      <c r="E955" t="str">
        <f>CONCATENATE("'",'Unit List'!F892,"',",)</f>
        <v>'LANCER',</v>
      </c>
      <c r="F955" t="str">
        <f>"'',"</f>
        <v>'',</v>
      </c>
      <c r="G955" t="str">
        <f>CONCATENATE("'",'Unit List'!H892,"',",)</f>
        <v>'Qizilbash',</v>
      </c>
      <c r="H955" t="str">
        <f>CONCATENATE(IF(ISBLANK('Unit List'!AO892), IF(ISBLANK('Unit List'!Q892), IF(ISBLANK('Unit List'!Q892), IF(ISBLANK('Unit List'!AO892), IF(ISBLANK('Unit List'!Q892), IF(ISBLANK('Unit List'!Q892), IF(ISBLANK('Unit List'!AO892), IF(ISBLANK('Unit List'!Q892), IF(ISBLANK('Unit List'!Q892), IF(ISBLANK('Unit List'!AO886), IF(ISBLANK('Unit List'!Q886), IF(ISBLANK('Unit List'!Q886), "1", IF('Unit List'!Q886='Unit List'!$P$5, 'Unit List'!$AO$5, IF('Unit List'!Q886='Unit List'!$P$4, 'Unit List'!$AO$4, IF('Unit List'!Q886='Unit List'!$P$7, 'Unit List'!Q886 * 'Unit List'!$AO$7, 'Unit List'!Q886)))), IF('Unit List'!Q886='Unit List'!$P$5, 'Unit List'!$AO$5, IF('Unit List'!Q886='Unit List'!$P$4, 'Unit List'!$AO$4, IF('Unit List'!Q886='Unit List'!$P$7, 'Unit List'!Q886 * 'Unit List'!$AO$7, 'Unit List'!Q886)))), IF('Unit List'!AO886='Unit List'!$P$5, 'Unit List'!$AO$5, IF('Unit List'!AO886='Unit List'!$P$4, 'Unit List'!$AO$4, IF('Unit List'!AO886='Unit List'!$P$7, 'Unit List'!AO886 * 'Unit List'!$AO$7, 'Unit List'!AO886)))), IF('Unit List'!Q892='Unit List'!$P$5, 'Unit List'!$AO$5, IF('Unit List'!Q892='Unit List'!$P$4, 'Unit List'!$AO$4, IF('Unit List'!Q892='Unit List'!$P$7, 'Unit List'!Q892 * 'Unit List'!$AO$7, 'Unit List'!Q892)))), IF('Unit List'!Q892='Unit List'!$P$5, 'Unit List'!$AO$5, IF('Unit List'!Q892='Unit List'!$P$4, 'Unit List'!$AO$4, IF('Unit List'!Q892='Unit List'!$P$7, 'Unit List'!Q892 * 'Unit List'!$AO$7, 'Unit List'!Q892)))), IF('Unit List'!AO892='Unit List'!$P$5, 'Unit List'!$AO$5, IF('Unit List'!AO892='Unit List'!$P$4, 'Unit List'!$AO$4, IF('Unit List'!AO892='Unit List'!$P$7, 'Unit List'!AO892 * 'Unit List'!$AO$7, 'Unit List'!AO892)))), IF('Unit List'!Q892='Unit List'!$P$5, 'Unit List'!$AO$5, IF('Unit List'!Q892='Unit List'!$P$4, 'Unit List'!$AO$4, IF('Unit List'!Q892='Unit List'!$P$7, 'Unit List'!Q892 * 'Unit List'!$AO$7, 'Unit List'!Q892)))), IF('Unit List'!Q892='Unit List'!$P$5, 'Unit List'!$AO$5, IF('Unit List'!Q892='Unit List'!$P$4, 'Unit List'!$AO$4, IF('Unit List'!Q892='Unit List'!$P$7, 'Unit List'!Q892 * 'Unit List'!$AO$7, 'Unit List'!Q892)))), IF('Unit List'!AO892='Unit List'!$P$5, 'Unit List'!$AO$5, IF('Unit List'!AO892='Unit List'!$P$4, 'Unit List'!$AO$4, IF('Unit List'!AO892='Unit List'!$P$7, 'Unit List'!AO892 * 'Unit List'!$AO$7, 'Unit List'!AO892)))), IF('Unit List'!Q892='Unit List'!$P$5, 'Unit List'!$AO$5, IF('Unit List'!Q892='Unit List'!$P$4, 'Unit List'!$AO$4, IF('Unit List'!Q892='Unit List'!$P$7, 'Unit List'!Q892 * 'Unit List'!$AO$7, 'Unit List'!Q892)))), IF('Unit List'!Q892='Unit List'!$P$5, 'Unit List'!$AO$5, IF('Unit List'!Q892='Unit List'!$P$4, 'Unit List'!$AO$4, IF('Unit List'!Q892='Unit List'!$P$7, 'Unit List'!Q892 * 'Unit List'!$AO$7, 'Unit List'!Q892)))), IF('Unit List'!AO892='Unit List'!$P$5, 'Unit List'!$AO$5, IF('Unit List'!AO892='Unit List'!$P$4, 'Unit List'!$AO$4, IF('Unit List'!AO892='Unit List'!$P$7, 'Unit List'!AO892 * 'Unit List'!$AO$7, 'Unit List'!AO892)))),",",)</f>
        <v>,</v>
      </c>
      <c r="I955" t="str">
        <f>CONCATENATE(IF(ISBLANK('Unit List'!AP892), IF(ISBLANK('Unit List'!R892), IF(ISBLANK('Unit List'!R892), IF(ISBLANK('Unit List'!AP892), IF(ISBLANK('Unit List'!R892), IF(ISBLANK('Unit List'!R892), IF(ISBLANK('Unit List'!AP892), IF(ISBLANK('Unit List'!R892), IF(ISBLANK('Unit List'!R892), IF(ISBLANK('Unit List'!AP886), IF(ISBLANK('Unit List'!R886), IF(ISBLANK('Unit List'!R886), 'Unit List'!$AP$4, IF('Unit List'!R886='Unit List'!$P$5, 'Unit List'!$AP$5, IF('Unit List'!R886='Unit List'!$P$4, 'Unit List'!$AP$4, IF('Unit List'!R886='Unit List'!$P$7, 'Unit List'!R886 * 'Unit List'!$AP$7, 'Unit List'!R886)))), IF('Unit List'!R886='Unit List'!$P$5, 'Unit List'!$AP$5, IF('Unit List'!R886='Unit List'!$P$4, 'Unit List'!$AP$4, IF('Unit List'!R886='Unit List'!$P$7, 'Unit List'!R886 * 'Unit List'!$AP$7, 'Unit List'!R886)))), IF('Unit List'!AP886='Unit List'!$P$5, 'Unit List'!$AP$5, IF('Unit List'!AP886='Unit List'!$P$4, 'Unit List'!$AP$4, IF('Unit List'!AP886='Unit List'!$P$7, 'Unit List'!AP886 * 'Unit List'!$AP$7, 'Unit List'!AP886)))), IF('Unit List'!R892='Unit List'!$P$5, 'Unit List'!$AP$5, IF('Unit List'!R892='Unit List'!$P$4, 'Unit List'!$AP$4, IF('Unit List'!R892='Unit List'!$P$7, 'Unit List'!R892 * 'Unit List'!$AP$7, 'Unit List'!R892)))), IF('Unit List'!R892='Unit List'!$P$5, 'Unit List'!$AP$5, IF('Unit List'!R892='Unit List'!$P$4, 'Unit List'!$AP$4, IF('Unit List'!R892='Unit List'!$P$7, 'Unit List'!R892 * 'Unit List'!$AP$7, 'Unit List'!R892)))), IF('Unit List'!AP892='Unit List'!$P$5, 'Unit List'!$AP$5, IF('Unit List'!AP892='Unit List'!$P$4, 'Unit List'!$AP$4, IF('Unit List'!AP892='Unit List'!$P$7, 'Unit List'!AP892 * 'Unit List'!$AP$7, 'Unit List'!AP892)))), IF('Unit List'!R892='Unit List'!$P$5, 'Unit List'!$AP$5, IF('Unit List'!R892='Unit List'!$P$4, 'Unit List'!$AP$4, IF('Unit List'!R892='Unit List'!$P$7, 'Unit List'!R892 * 'Unit List'!$AP$7, 'Unit List'!R892)))), IF('Unit List'!R892='Unit List'!$P$5, 'Unit List'!$AP$5, IF('Unit List'!R892='Unit List'!$P$4, 'Unit List'!$AP$4, IF('Unit List'!R892='Unit List'!$P$7, 'Unit List'!R892 * 'Unit List'!$AP$7, 'Unit List'!R892)))), IF('Unit List'!AP892='Unit List'!$P$5, 'Unit List'!$AP$5, IF('Unit List'!AP892='Unit List'!$P$4, 'Unit List'!$AP$4, IF('Unit List'!AP892='Unit List'!$P$7, 'Unit List'!AP892 * 'Unit List'!$AP$7, 'Unit List'!AP892)))), IF('Unit List'!R892='Unit List'!$P$5, 'Unit List'!$AP$5, IF('Unit List'!R892='Unit List'!$P$4, 'Unit List'!$AP$4, IF('Unit List'!R892='Unit List'!$P$7, 'Unit List'!R892 * 'Unit List'!$AP$7, 'Unit List'!R892)))), IF('Unit List'!R892='Unit List'!$P$5, 'Unit List'!$AP$5, IF('Unit List'!R892='Unit List'!$P$4, 'Unit List'!$AP$4, IF('Unit List'!R892='Unit List'!$P$7, 'Unit List'!R892 * 'Unit List'!$AP$7, 'Unit List'!R892)))), IF('Unit List'!AP892='Unit List'!$P$5, 'Unit List'!$AP$5, IF('Unit List'!AP892='Unit List'!$P$4, 'Unit List'!$AP$4, IF('Unit List'!AP892='Unit List'!$P$7, 'Unit List'!AP892 * 'Unit List'!$AP$7, 'Unit List'!AP892)))),",",)</f>
        <v>,</v>
      </c>
      <c r="J955" t="str">
        <f>CONCATENATE("'",IF(ISBLANK('Unit List'!AQ892), IF(ISBLANK('Unit List'!S892), IF(ISBLANK('Unit List'!S892), IF(ISBLANK('Unit List'!AQ892), IF(ISBLANK('Unit List'!S892), IF(ISBLANK('Unit List'!S892), IF(ISBLANK('Unit List'!AQ892), IF(ISBLANK('Unit List'!S892), IF(ISBLANK('Unit List'!S892), IF(ISBLANK('Unit List'!AQ886), IF(ISBLANK('Unit List'!S886), IF(ISBLANK('Unit List'!S886), "", IF('Unit List'!S886='Unit List'!$P$5, 'Unit List'!$AQ$5, IF('Unit List'!S886='Unit List'!$P$4, 'Unit List'!$AQ$4, 'Unit List'!S886))), IF('Unit List'!S886='Unit List'!$P$5, 'Unit List'!$AQ$5, IF('Unit List'!S886='Unit List'!$P$4, 'Unit List'!$AQ$4, 'Unit List'!S886))), IF('Unit List'!AQ886='Unit List'!$P$5, 'Unit List'!$AQ$5, IF('Unit List'!AQ886='Unit List'!$P$4, 'Unit List'!$AQ$4, 'Unit List'!AQ886))), IF('Unit List'!S892='Unit List'!$P$5, 'Unit List'!$AQ$5, IF('Unit List'!S892='Unit List'!$P$4, 'Unit List'!$AQ$4, 'Unit List'!S892))), IF('Unit List'!S892='Unit List'!$P$5, 'Unit List'!$AQ$5, IF('Unit List'!S892='Unit List'!$P$4, 'Unit List'!$AQ$4, 'Unit List'!S892))), IF('Unit List'!AQ892='Unit List'!$P$5, 'Unit List'!$AQ$5, IF('Unit List'!AQ892='Unit List'!$P$4, 'Unit List'!$AQ$4, 'Unit List'!AQ892))), IF('Unit List'!S892='Unit List'!$P$5, 'Unit List'!$AQ$5, IF('Unit List'!S892='Unit List'!$P$4, 'Unit List'!$AQ$4, 'Unit List'!S892))), IF('Unit List'!S892='Unit List'!$P$5, 'Unit List'!$AQ$5, IF('Unit List'!S892='Unit List'!$P$4, 'Unit List'!$AQ$4, 'Unit List'!S892))), IF('Unit List'!AQ892='Unit List'!$P$5, 'Unit List'!$AQ$5, IF('Unit List'!AQ892='Unit List'!$P$4, 'Unit List'!$AQ$4, 'Unit List'!AQ892))), IF('Unit List'!S892='Unit List'!$P$5, 'Unit List'!$AQ$5, IF('Unit List'!S892='Unit List'!$P$4, 'Unit List'!$AQ$4, 'Unit List'!S892))), IF('Unit List'!S892='Unit List'!$P$5, 'Unit List'!$AQ$5, IF('Unit List'!S892='Unit List'!$P$4, 'Unit List'!$AQ$4, 'Unit List'!S892))), IF('Unit List'!AQ892='Unit List'!$P$5, 'Unit List'!$AQ$5, IF('Unit List'!AQ892='Unit List'!$P$4, 'Unit List'!$AQ$4, 'Unit List'!AQ892))),"'),",)</f>
        <v>''),</v>
      </c>
    </row>
    <row r="956" spans="1:10" x14ac:dyDescent="0.25">
      <c r="A956" t="s">
        <v>2713</v>
      </c>
      <c r="B956" t="str">
        <f>"'',"</f>
        <v>'',</v>
      </c>
      <c r="C956" t="str">
        <f>"'',"</f>
        <v>'',</v>
      </c>
      <c r="D956" t="str">
        <f>CONCATENATE("'",'Unit List'!E893,"',",)</f>
        <v>'LONGSWORDSMAN',</v>
      </c>
      <c r="E956" t="str">
        <f>CONCATENATE("'",'Unit List'!F893,"',",)</f>
        <v>'LONGSWORDSMAN',</v>
      </c>
      <c r="F956" t="str">
        <f>"'',"</f>
        <v>'',</v>
      </c>
      <c r="G956" t="str">
        <f>CONCATENATE("'",'Unit List'!H893,"',",)</f>
        <v>'Longswordsman',</v>
      </c>
      <c r="H956" t="str">
        <f>CONCATENATE(IF(ISBLANK('Unit List'!AO893), IF(ISBLANK('Unit List'!Q893), IF(ISBLANK('Unit List'!Q893), IF(ISBLANK('Unit List'!AO893), IF(ISBLANK('Unit List'!Q893), IF(ISBLANK('Unit List'!Q893), IF(ISBLANK('Unit List'!AO893), IF(ISBLANK('Unit List'!Q893), IF(ISBLANK('Unit List'!Q893),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List'!AO893)))),",",)</f>
        <v>,</v>
      </c>
      <c r="I956" t="str">
        <f>CONCATENATE(IF(ISBLANK('Unit List'!AP893), IF(ISBLANK('Unit List'!R893), IF(ISBLANK('Unit List'!R893), IF(ISBLANK('Unit List'!AP893), IF(ISBLANK('Unit List'!R893), IF(ISBLANK('Unit List'!R893), IF(ISBLANK('Unit List'!AP893), IF(ISBLANK('Unit List'!R893), IF(ISBLANK('Unit List'!R893),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List'!AP893)))),",",)</f>
        <v>,</v>
      </c>
      <c r="J956" t="str">
        <f>CONCATENATE("'",IF(ISBLANK('Unit List'!AQ893), IF(ISBLANK('Unit List'!S893), IF(ISBLANK('Unit List'!S893), IF(ISBLANK('Unit List'!AQ893), IF(ISBLANK('Unit List'!S893), IF(ISBLANK('Unit List'!S893), IF(ISBLANK('Unit List'!AQ893), IF(ISBLANK('Unit List'!S893), IF(ISBLANK('Unit List'!S893),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List'!AQ893))),"'),",)</f>
        <v>''),</v>
      </c>
    </row>
    <row r="957" spans="1:10" x14ac:dyDescent="0.25">
      <c r="A957" t="s">
        <v>2713</v>
      </c>
      <c r="B957" t="str">
        <f>CONCATENATE("'_",'Unit List'!C894,"',",)</f>
        <v>'_AFRI',</v>
      </c>
      <c r="C957" t="str">
        <f>"'',"</f>
        <v>'',</v>
      </c>
      <c r="D957" t="str">
        <f>CONCATENATE("'",'Unit List'!E894,"',",)</f>
        <v>'LONGSWORDSMAN',</v>
      </c>
      <c r="E957" t="str">
        <f>CONCATENATE("'",'Unit List'!F894,"',",)</f>
        <v>'LONGSWORDSMAN',</v>
      </c>
      <c r="F957" t="str">
        <f>"'',"</f>
        <v>'',</v>
      </c>
      <c r="G957" t="str">
        <f>CONCATENATE("'",'Unit List'!H894,"',",)</f>
        <v>'SonghaiMedSwordsman',</v>
      </c>
      <c r="H957" t="str">
        <f>CONCATENATE(IF(ISBLANK('Unit List'!AO894), IF(ISBLANK('Unit List'!Q894), IF(ISBLANK('Unit List'!Q894), IF(ISBLANK('Unit List'!AO894), IF(ISBLANK('Unit List'!Q894), IF(ISBLANK('Unit List'!Q894), IF(ISBLANK('Unit List'!AO894), IF(ISBLANK('Unit List'!Q894), IF(ISBLANK('Unit List'!Q894),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List'!Q894='Unit List'!$P$5, 'Unit List'!$AO$5, IF('Unit List'!Q894='Unit List'!$P$4, 'Unit List'!$AO$4, IF('Unit List'!Q894='Unit List'!$P$7, 'Unit List'!Q894 * 'Unit List'!$AO$7, 'Unit List'!Q894)))), IF('Unit List'!Q894='Unit List'!$P$5, 'Unit List'!$AO$5, IF('Unit List'!Q894='Unit List'!$P$4, 'Unit List'!$AO$4, IF('Unit List'!Q894='Unit List'!$P$7, 'Unit List'!Q894 * 'Unit List'!$AO$7, 'Unit List'!Q894)))), IF('Unit List'!AO894='Unit List'!$P$5, 'Unit List'!$AO$5, IF('Unit List'!AO894='Unit List'!$P$4, 'Unit List'!$AO$4, IF('Unit List'!AO894='Unit List'!$P$7, 'Unit List'!AO894 * 'Unit List'!$AO$7, 'Unit List'!AO894)))), IF('Unit List'!Q894='Unit List'!$P$5, 'Unit List'!$AO$5, IF('Unit List'!Q894='Unit List'!$P$4, 'Unit List'!$AO$4, IF('Unit List'!Q894='Unit List'!$P$7, 'Unit List'!Q894 * 'Unit List'!$AO$7, 'Unit List'!Q894)))), IF('Unit List'!Q894='Unit List'!$P$5, 'Unit List'!$AO$5, IF('Unit List'!Q894='Unit List'!$P$4, 'Unit List'!$AO$4, IF('Unit List'!Q894='Unit List'!$P$7, 'Unit List'!Q894 * 'Unit List'!$AO$7, 'Unit List'!Q894)))), IF('Unit List'!AO894='Unit List'!$P$5, 'Unit List'!$AO$5, IF('Unit List'!AO894='Unit List'!$P$4, 'Unit List'!$AO$4, IF('Unit List'!AO894='Unit List'!$P$7, 'Unit List'!AO894 * 'Unit List'!$AO$7, 'Unit List'!AO894)))), IF('Unit List'!Q894='Unit List'!$P$5, 'Unit List'!$AO$5, IF('Unit List'!Q894='Unit List'!$P$4, 'Unit List'!$AO$4, IF('Unit List'!Q894='Unit List'!$P$7, 'Unit List'!Q894 * 'Unit List'!$AO$7, 'Unit List'!Q894)))), IF('Unit List'!Q894='Unit List'!$P$5, 'Unit List'!$AO$5, IF('Unit List'!Q894='Unit List'!$P$4, 'Unit List'!$AO$4, IF('Unit List'!Q894='Unit List'!$P$7, 'Unit List'!Q894 * 'Unit List'!$AO$7, 'Unit List'!Q894)))), IF('Unit List'!AO894='Unit List'!$P$5, 'Unit List'!$AO$5, IF('Unit List'!AO894='Unit List'!$P$4, 'Unit List'!$AO$4, IF('Unit List'!AO894='Unit List'!$P$7, 'Unit List'!AO894 * 'Unit List'!$AO$7, 'Unit List'!AO894)))),",",)</f>
        <v>1,</v>
      </c>
      <c r="I957" t="str">
        <f>CONCATENATE(IF(ISBLANK('Unit List'!AP894), IF(ISBLANK('Unit List'!R894), IF(ISBLANK('Unit List'!R894), IF(ISBLANK('Unit List'!AP894), IF(ISBLANK('Unit List'!R894), IF(ISBLANK('Unit List'!R894), IF(ISBLANK('Unit List'!AP894), IF(ISBLANK('Unit List'!R894), IF(ISBLANK('Unit List'!R894),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List'!R894='Unit List'!$P$5, 'Unit List'!$AP$5, IF('Unit List'!R894='Unit List'!$P$4, 'Unit List'!$AP$4, IF('Unit List'!R894='Unit List'!$P$7, 'Unit List'!R894 * 'Unit List'!$AP$7, 'Unit List'!R894)))), IF('Unit List'!R894='Unit List'!$P$5, 'Unit List'!$AP$5, IF('Unit List'!R894='Unit List'!$P$4, 'Unit List'!$AP$4, IF('Unit List'!R894='Unit List'!$P$7, 'Unit List'!R894 * 'Unit List'!$AP$7, 'Unit List'!R894)))), IF('Unit List'!AP894='Unit List'!$P$5, 'Unit List'!$AP$5, IF('Unit List'!AP894='Unit List'!$P$4, 'Unit List'!$AP$4, IF('Unit List'!AP894='Unit List'!$P$7, 'Unit List'!AP894 * 'Unit List'!$AP$7, 'Unit List'!AP894)))), IF('Unit List'!R894='Unit List'!$P$5, 'Unit List'!$AP$5, IF('Unit List'!R894='Unit List'!$P$4, 'Unit List'!$AP$4, IF('Unit List'!R894='Unit List'!$P$7, 'Unit List'!R894 * 'Unit List'!$AP$7, 'Unit List'!R894)))), IF('Unit List'!R894='Unit List'!$P$5, 'Unit List'!$AP$5, IF('Unit List'!R894='Unit List'!$P$4, 'Unit List'!$AP$4, IF('Unit List'!R894='Unit List'!$P$7, 'Unit List'!R894 * 'Unit List'!$AP$7, 'Unit List'!R894)))), IF('Unit List'!AP894='Unit List'!$P$5, 'Unit List'!$AP$5, IF('Unit List'!AP894='Unit List'!$P$4, 'Unit List'!$AP$4, IF('Unit List'!AP894='Unit List'!$P$7, 'Unit List'!AP894 * 'Unit List'!$AP$7, 'Unit List'!AP894)))), IF('Unit List'!R894='Unit List'!$P$5, 'Unit List'!$AP$5, IF('Unit List'!R894='Unit List'!$P$4, 'Unit List'!$AP$4, IF('Unit List'!R894='Unit List'!$P$7, 'Unit List'!R894 * 'Unit List'!$AP$7, 'Unit List'!R894)))), IF('Unit List'!R894='Unit List'!$P$5, 'Unit List'!$AP$5, IF('Unit List'!R894='Unit List'!$P$4, 'Unit List'!$AP$4, IF('Unit List'!R894='Unit List'!$P$7, 'Unit List'!R894 * 'Unit List'!$AP$7, 'Unit List'!R894)))), IF('Unit List'!AP894='Unit List'!$P$5, 'Unit List'!$AP$5, IF('Unit List'!AP894='Unit List'!$P$4, 'Unit List'!$AP$4, IF('Unit List'!AP894='Unit List'!$P$7, 'Unit List'!AP894 * 'Unit List'!$AP$7, 'Unit List'!AP894)))),",",)</f>
        <v>,</v>
      </c>
      <c r="J957" t="str">
        <f>CONCATENATE("'",IF(ISBLANK('Unit List'!AQ894), IF(ISBLANK('Unit List'!S894), IF(ISBLANK('Unit List'!S894), IF(ISBLANK('Unit List'!AQ894), IF(ISBLANK('Unit List'!S894), IF(ISBLANK('Unit List'!S894), IF(ISBLANK('Unit List'!AQ894), IF(ISBLANK('Unit List'!S894), IF(ISBLANK('Unit List'!S894),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List'!S894='Unit List'!$P$5, 'Unit List'!$AQ$5, IF('Unit List'!S894='Unit List'!$P$4, 'Unit List'!$AQ$4, 'Unit List'!S894))), IF('Unit List'!S894='Unit List'!$P$5, 'Unit List'!$AQ$5, IF('Unit List'!S894='Unit List'!$P$4, 'Unit List'!$AQ$4, 'Unit List'!S894))), IF('Unit List'!AQ894='Unit List'!$P$5, 'Unit List'!$AQ$5, IF('Unit List'!AQ894='Unit List'!$P$4, 'Unit List'!$AQ$4, 'Unit List'!AQ894))), IF('Unit List'!S894='Unit List'!$P$5, 'Unit List'!$AQ$5, IF('Unit List'!S894='Unit List'!$P$4, 'Unit List'!$AQ$4, 'Unit List'!S894))), IF('Unit List'!S894='Unit List'!$P$5, 'Unit List'!$AQ$5, IF('Unit List'!S894='Unit List'!$P$4, 'Unit List'!$AQ$4, 'Unit List'!S894))), IF('Unit List'!AQ894='Unit List'!$P$5, 'Unit List'!$AQ$5, IF('Unit List'!AQ894='Unit List'!$P$4, 'Unit List'!$AQ$4, 'Unit List'!AQ894))), IF('Unit List'!S894='Unit List'!$P$5, 'Unit List'!$AQ$5, IF('Unit List'!S894='Unit List'!$P$4, 'Unit List'!$AQ$4, 'Unit List'!S894))), IF('Unit List'!S894='Unit List'!$P$5, 'Unit List'!$AQ$5, IF('Unit List'!S894='Unit List'!$P$4, 'Unit List'!$AQ$4, 'Unit List'!S894))), IF('Unit List'!AQ894='Unit List'!$P$5, 'Unit List'!$AQ$5, IF('Unit List'!AQ894='Unit List'!$P$4, 'Unit List'!$AQ$4, 'Unit List'!AQ894))),"'),",)</f>
        <v>''),</v>
      </c>
    </row>
    <row r="958" spans="1:10" x14ac:dyDescent="0.25">
      <c r="A958" t="s">
        <v>2713</v>
      </c>
      <c r="B958" t="str">
        <f>CONCATENATE("'_",'Unit List'!C895,"',",)</f>
        <v>'_AFRI',</v>
      </c>
      <c r="C958" t="str">
        <f>"'',"</f>
        <v>'',</v>
      </c>
      <c r="D958" t="str">
        <f>CONCATENATE("'",'Unit List'!E895,"',",)</f>
        <v>'LONGSWORDSMAN',</v>
      </c>
      <c r="E958" t="str">
        <f>CONCATENATE("'",'Unit List'!F895,"',",)</f>
        <v>'LONGSWORDSMAN',</v>
      </c>
      <c r="F958" t="str">
        <f>CONCATENATE("'_",'Unit List'!G895,"',",)</f>
        <v>'_V2',</v>
      </c>
      <c r="G958" t="str">
        <f>CONCATENATE("'",'Unit List'!H895,"',",)</f>
        <v>'SonghaiMedSwordsman2',</v>
      </c>
      <c r="H958" t="str">
        <f>CONCATENATE(IF(ISBLANK('Unit List'!AO895), IF(ISBLANK('Unit List'!Q895), IF(ISBLANK('Unit List'!Q895), IF(ISBLANK('Unit List'!AO895), IF(ISBLANK('Unit List'!Q895), IF(ISBLANK('Unit List'!Q895), IF(ISBLANK('Unit List'!AO895), IF(ISBLANK('Unit List'!Q895), IF(ISBLANK('Unit List'!Q895),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List'!Q895='Unit List'!$P$5, 'Unit List'!$AO$5, IF('Unit List'!Q895='Unit List'!$P$4, 'Unit List'!$AO$4, IF('Unit List'!Q895='Unit List'!$P$7, 'Unit List'!Q895 * 'Unit List'!$AO$7, 'Unit List'!Q895)))), IF('Unit List'!Q895='Unit List'!$P$5, 'Unit List'!$AO$5, IF('Unit List'!Q895='Unit List'!$P$4, 'Unit List'!$AO$4, IF('Unit List'!Q895='Unit List'!$P$7, 'Unit List'!Q895 * 'Unit List'!$AO$7, 'Unit List'!Q895)))), IF('Unit List'!AO895='Unit List'!$P$5, 'Unit List'!$AO$5, IF('Unit List'!AO895='Unit List'!$P$4, 'Unit List'!$AO$4, IF('Unit List'!AO895='Unit List'!$P$7, 'Unit List'!AO895 * 'Unit List'!$AO$7, 'Unit List'!AO895)))), IF('Unit List'!Q895='Unit List'!$P$5, 'Unit List'!$AO$5, IF('Unit List'!Q895='Unit List'!$P$4, 'Unit List'!$AO$4, IF('Unit List'!Q895='Unit List'!$P$7, 'Unit List'!Q895 * 'Unit List'!$AO$7, 'Unit List'!Q895)))), IF('Unit List'!Q895='Unit List'!$P$5, 'Unit List'!$AO$5, IF('Unit List'!Q895='Unit List'!$P$4, 'Unit List'!$AO$4, IF('Unit List'!Q895='Unit List'!$P$7, 'Unit List'!Q895 * 'Unit List'!$AO$7, 'Unit List'!Q895)))), IF('Unit List'!AO895='Unit List'!$P$5, 'Unit List'!$AO$5, IF('Unit List'!AO895='Unit List'!$P$4, 'Unit List'!$AO$4, IF('Unit List'!AO895='Unit List'!$P$7, 'Unit List'!AO895 * 'Unit List'!$AO$7, 'Unit List'!AO895)))), IF('Unit List'!Q895='Unit List'!$P$5, 'Unit List'!$AO$5, IF('Unit List'!Q895='Unit List'!$P$4, 'Unit List'!$AO$4, IF('Unit List'!Q895='Unit List'!$P$7, 'Unit List'!Q895 * 'Unit List'!$AO$7, 'Unit List'!Q895)))), IF('Unit List'!Q895='Unit List'!$P$5, 'Unit List'!$AO$5, IF('Unit List'!Q895='Unit List'!$P$4, 'Unit List'!$AO$4, IF('Unit List'!Q895='Unit List'!$P$7, 'Unit List'!Q895 * 'Unit List'!$AO$7, 'Unit List'!Q895)))), IF('Unit List'!AO895='Unit List'!$P$5, 'Unit List'!$AO$5, IF('Unit List'!AO895='Unit List'!$P$4, 'Unit List'!$AO$4, IF('Unit List'!AO895='Unit List'!$P$7, 'Unit List'!AO895 * 'Unit List'!$AO$7, 'Unit List'!AO895)))),",",)</f>
        <v>2,</v>
      </c>
      <c r="I958" t="str">
        <f>CONCATENATE(IF(ISBLANK('Unit List'!AP895), IF(ISBLANK('Unit List'!R895), IF(ISBLANK('Unit List'!R895), IF(ISBLANK('Unit List'!AP895), IF(ISBLANK('Unit List'!R895), IF(ISBLANK('Unit List'!R895), IF(ISBLANK('Unit List'!AP895), IF(ISBLANK('Unit List'!R895), IF(ISBLANK('Unit List'!R895),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List'!R895='Unit List'!$P$5, 'Unit List'!$AP$5, IF('Unit List'!R895='Unit List'!$P$4, 'Unit List'!$AP$4, IF('Unit List'!R895='Unit List'!$P$7, 'Unit List'!R895 * 'Unit List'!$AP$7, 'Unit List'!R895)))), IF('Unit List'!R895='Unit List'!$P$5, 'Unit List'!$AP$5, IF('Unit List'!R895='Unit List'!$P$4, 'Unit List'!$AP$4, IF('Unit List'!R895='Unit List'!$P$7, 'Unit List'!R895 * 'Unit List'!$AP$7, 'Unit List'!R895)))), IF('Unit List'!AP895='Unit List'!$P$5, 'Unit List'!$AP$5, IF('Unit List'!AP895='Unit List'!$P$4, 'Unit List'!$AP$4, IF('Unit List'!AP895='Unit List'!$P$7, 'Unit List'!AP895 * 'Unit List'!$AP$7, 'Unit List'!AP895)))), IF('Unit List'!R895='Unit List'!$P$5, 'Unit List'!$AP$5, IF('Unit List'!R895='Unit List'!$P$4, 'Unit List'!$AP$4, IF('Unit List'!R895='Unit List'!$P$7, 'Unit List'!R895 * 'Unit List'!$AP$7, 'Unit List'!R895)))), IF('Unit List'!R895='Unit List'!$P$5, 'Unit List'!$AP$5, IF('Unit List'!R895='Unit List'!$P$4, 'Unit List'!$AP$4, IF('Unit List'!R895='Unit List'!$P$7, 'Unit List'!R895 * 'Unit List'!$AP$7, 'Unit List'!R895)))), IF('Unit List'!AP895='Unit List'!$P$5, 'Unit List'!$AP$5, IF('Unit List'!AP895='Unit List'!$P$4, 'Unit List'!$AP$4, IF('Unit List'!AP895='Unit List'!$P$7, 'Unit List'!AP895 * 'Unit List'!$AP$7, 'Unit List'!AP895)))), IF('Unit List'!R895='Unit List'!$P$5, 'Unit List'!$AP$5, IF('Unit List'!R895='Unit List'!$P$4, 'Unit List'!$AP$4, IF('Unit List'!R895='Unit List'!$P$7, 'Unit List'!R895 * 'Unit List'!$AP$7, 'Unit List'!R895)))), IF('Unit List'!R895='Unit List'!$P$5, 'Unit List'!$AP$5, IF('Unit List'!R895='Unit List'!$P$4, 'Unit List'!$AP$4, IF('Unit List'!R895='Unit List'!$P$7, 'Unit List'!R895 * 'Unit List'!$AP$7, 'Unit List'!R895)))), IF('Unit List'!AP895='Unit List'!$P$5, 'Unit List'!$AP$5, IF('Unit List'!AP895='Unit List'!$P$4, 'Unit List'!$AP$4, IF('Unit List'!AP895='Unit List'!$P$7, 'Unit List'!AP895 * 'Unit List'!$AP$7, 'Unit List'!AP895)))),",",)</f>
        <v>,</v>
      </c>
      <c r="J958" t="str">
        <f>CONCATENATE("'",IF(ISBLANK('Unit List'!AQ895), IF(ISBLANK('Unit List'!S895), IF(ISBLANK('Unit List'!S895), IF(ISBLANK('Unit List'!AQ895), IF(ISBLANK('Unit List'!S895), IF(ISBLANK('Unit List'!S895), IF(ISBLANK('Unit List'!AQ895), IF(ISBLANK('Unit List'!S895), IF(ISBLANK('Unit List'!S895),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List'!S895='Unit List'!$P$5, 'Unit List'!$AQ$5, IF('Unit List'!S895='Unit List'!$P$4, 'Unit List'!$AQ$4, 'Unit List'!S895))), IF('Unit List'!S895='Unit List'!$P$5, 'Unit List'!$AQ$5, IF('Unit List'!S895='Unit List'!$P$4, 'Unit List'!$AQ$4, 'Unit List'!S895))), IF('Unit List'!AQ895='Unit List'!$P$5, 'Unit List'!$AQ$5, IF('Unit List'!AQ895='Unit List'!$P$4, 'Unit List'!$AQ$4, 'Unit List'!AQ895))), IF('Unit List'!S895='Unit List'!$P$5, 'Unit List'!$AQ$5, IF('Unit List'!S895='Unit List'!$P$4, 'Unit List'!$AQ$4, 'Unit List'!S895))), IF('Unit List'!S895='Unit List'!$P$5, 'Unit List'!$AQ$5, IF('Unit List'!S895='Unit List'!$P$4, 'Unit List'!$AQ$4, 'Unit List'!S895))), IF('Unit List'!AQ895='Unit List'!$P$5, 'Unit List'!$AQ$5, IF('Unit List'!AQ895='Unit List'!$P$4, 'Unit List'!$AQ$4, 'Unit List'!AQ895))), IF('Unit List'!S895='Unit List'!$P$5, 'Unit List'!$AQ$5, IF('Unit List'!S895='Unit List'!$P$4, 'Unit List'!$AQ$4, 'Unit List'!S895))), IF('Unit List'!S895='Unit List'!$P$5, 'Unit List'!$AQ$5, IF('Unit List'!S895='Unit List'!$P$4, 'Unit List'!$AQ$4, 'Unit List'!S895))), IF('Unit List'!AQ895='Unit List'!$P$5, 'Unit List'!$AQ$5, IF('Unit List'!AQ895='Unit List'!$P$4, 'Unit List'!$AQ$4, 'Unit List'!AQ895))),"'),",)</f>
        <v>''),</v>
      </c>
    </row>
    <row r="959" spans="1:10" x14ac:dyDescent="0.25">
      <c r="A959" t="s">
        <v>2713</v>
      </c>
      <c r="B959" t="str">
        <f>CONCATENATE("'_",'Unit List'!C896,"',",)</f>
        <v>'_AFRI',</v>
      </c>
      <c r="C959" t="str">
        <f>"'',"</f>
        <v>'',</v>
      </c>
      <c r="D959" t="str">
        <f>CONCATENATE("'",'Unit List'!E896,"',",)</f>
        <v>'LONGSWORDSMAN',</v>
      </c>
      <c r="E959" t="str">
        <f>CONCATENATE("'",'Unit List'!F896,"',",)</f>
        <v>'LONGSWORDSMAN',</v>
      </c>
      <c r="F959" t="str">
        <f>"'',"</f>
        <v>'',</v>
      </c>
      <c r="G959" t="str">
        <f>CONCATENATE("'",'Unit List'!H896,"',",)</f>
        <v>'SonghaiMedSwordsman',</v>
      </c>
      <c r="H959" t="str">
        <f>CONCATENATE(IF(ISBLANK('Unit List'!AO896), IF(ISBLANK('Unit List'!Q896), IF(ISBLANK('Unit List'!Q896), IF(ISBLANK('Unit List'!AO896), IF(ISBLANK('Unit List'!Q896), IF(ISBLANK('Unit List'!Q896), IF(ISBLANK('Unit List'!AO896), IF(ISBLANK('Unit List'!Q896), IF(ISBLANK('Unit List'!Q896),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List'!Q896='Unit List'!$P$5, 'Unit List'!$AO$5, IF('Unit List'!Q896='Unit List'!$P$4, 'Unit List'!$AO$4, IF('Unit List'!Q896='Unit List'!$P$7, 'Unit List'!Q896 * 'Unit List'!$AO$7, 'Unit List'!Q896)))), IF('Unit List'!Q896='Unit List'!$P$5, 'Unit List'!$AO$5, IF('Unit List'!Q896='Unit List'!$P$4, 'Unit List'!$AO$4, IF('Unit List'!Q896='Unit List'!$P$7, 'Unit List'!Q896 * 'Unit List'!$AO$7, 'Unit List'!Q896)))), IF('Unit List'!AO896='Unit List'!$P$5, 'Unit List'!$AO$5, IF('Unit List'!AO896='Unit List'!$P$4, 'Unit List'!$AO$4, IF('Unit List'!AO896='Unit List'!$P$7, 'Unit List'!AO896 * 'Unit List'!$AO$7, 'Unit List'!AO896)))), IF('Unit List'!Q896='Unit List'!$P$5, 'Unit List'!$AO$5, IF('Unit List'!Q896='Unit List'!$P$4, 'Unit List'!$AO$4, IF('Unit List'!Q896='Unit List'!$P$7, 'Unit List'!Q896 * 'Unit List'!$AO$7, 'Unit List'!Q896)))), IF('Unit List'!Q896='Unit List'!$P$5, 'Unit List'!$AO$5, IF('Unit List'!Q896='Unit List'!$P$4, 'Unit List'!$AO$4, IF('Unit List'!Q896='Unit List'!$P$7, 'Unit List'!Q896 * 'Unit List'!$AO$7, 'Unit List'!Q896)))), IF('Unit List'!AO896='Unit List'!$P$5, 'Unit List'!$AO$5, IF('Unit List'!AO896='Unit List'!$P$4, 'Unit List'!$AO$4, IF('Unit List'!AO896='Unit List'!$P$7, 'Unit List'!AO896 * 'Unit List'!$AO$7, 'Unit List'!AO896)))), IF('Unit List'!Q896='Unit List'!$P$5, 'Unit List'!$AO$5, IF('Unit List'!Q896='Unit List'!$P$4, 'Unit List'!$AO$4, IF('Unit List'!Q896='Unit List'!$P$7, 'Unit List'!Q896 * 'Unit List'!$AO$7, 'Unit List'!Q896)))), IF('Unit List'!Q896='Unit List'!$P$5, 'Unit List'!$AO$5, IF('Unit List'!Q896='Unit List'!$P$4, 'Unit List'!$AO$4, IF('Unit List'!Q896='Unit List'!$P$7, 'Unit List'!Q896 * 'Unit List'!$AO$7, 'Unit List'!Q896)))), IF('Unit List'!AO896='Unit List'!$P$5, 'Unit List'!$AO$5, IF('Unit List'!AO896='Unit List'!$P$4, 'Unit List'!$AO$4, IF('Unit List'!AO896='Unit List'!$P$7, 'Unit List'!AO896 * 'Unit List'!$AO$7, 'Unit List'!AO896)))),",",)</f>
        <v>3,</v>
      </c>
      <c r="I959" t="str">
        <f>CONCATENATE(IF(ISBLANK('Unit List'!AP896), IF(ISBLANK('Unit List'!R896), IF(ISBLANK('Unit List'!R896), IF(ISBLANK('Unit List'!AP896), IF(ISBLANK('Unit List'!R896), IF(ISBLANK('Unit List'!R896), IF(ISBLANK('Unit List'!AP896), IF(ISBLANK('Unit List'!R896), IF(ISBLANK('Unit List'!R896),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List'!R896='Unit List'!$P$5, 'Unit List'!$AP$5, IF('Unit List'!R896='Unit List'!$P$4, 'Unit List'!$AP$4, IF('Unit List'!R896='Unit List'!$P$7, 'Unit List'!R896 * 'Unit List'!$AP$7, 'Unit List'!R896)))), IF('Unit List'!R896='Unit List'!$P$5, 'Unit List'!$AP$5, IF('Unit List'!R896='Unit List'!$P$4, 'Unit List'!$AP$4, IF('Unit List'!R896='Unit List'!$P$7, 'Unit List'!R896 * 'Unit List'!$AP$7, 'Unit List'!R896)))), IF('Unit List'!AP896='Unit List'!$P$5, 'Unit List'!$AP$5, IF('Unit List'!AP896='Unit List'!$P$4, 'Unit List'!$AP$4, IF('Unit List'!AP896='Unit List'!$P$7, 'Unit List'!AP896 * 'Unit List'!$AP$7, 'Unit List'!AP896)))), IF('Unit List'!R896='Unit List'!$P$5, 'Unit List'!$AP$5, IF('Unit List'!R896='Unit List'!$P$4, 'Unit List'!$AP$4, IF('Unit List'!R896='Unit List'!$P$7, 'Unit List'!R896 * 'Unit List'!$AP$7, 'Unit List'!R896)))), IF('Unit List'!R896='Unit List'!$P$5, 'Unit List'!$AP$5, IF('Unit List'!R896='Unit List'!$P$4, 'Unit List'!$AP$4, IF('Unit List'!R896='Unit List'!$P$7, 'Unit List'!R896 * 'Unit List'!$AP$7, 'Unit List'!R896)))), IF('Unit List'!AP896='Unit List'!$P$5, 'Unit List'!$AP$5, IF('Unit List'!AP896='Unit List'!$P$4, 'Unit List'!$AP$4, IF('Unit List'!AP896='Unit List'!$P$7, 'Unit List'!AP896 * 'Unit List'!$AP$7, 'Unit List'!AP896)))), IF('Unit List'!R896='Unit List'!$P$5, 'Unit List'!$AP$5, IF('Unit List'!R896='Unit List'!$P$4, 'Unit List'!$AP$4, IF('Unit List'!R896='Unit List'!$P$7, 'Unit List'!R896 * 'Unit List'!$AP$7, 'Unit List'!R896)))), IF('Unit List'!R896='Unit List'!$P$5, 'Unit List'!$AP$5, IF('Unit List'!R896='Unit List'!$P$4, 'Unit List'!$AP$4, IF('Unit List'!R896='Unit List'!$P$7, 'Unit List'!R896 * 'Unit List'!$AP$7, 'Unit List'!R896)))), IF('Unit List'!AP896='Unit List'!$P$5, 'Unit List'!$AP$5, IF('Unit List'!AP896='Unit List'!$P$4, 'Unit List'!$AP$4, IF('Unit List'!AP896='Unit List'!$P$7, 'Unit List'!AP896 * 'Unit List'!$AP$7, 'Unit List'!AP896)))),",",)</f>
        <v>,</v>
      </c>
      <c r="J959" t="str">
        <f>CONCATENATE("'",IF(ISBLANK('Unit List'!AQ896), IF(ISBLANK('Unit List'!S896), IF(ISBLANK('Unit List'!S896), IF(ISBLANK('Unit List'!AQ896), IF(ISBLANK('Unit List'!S896), IF(ISBLANK('Unit List'!S896), IF(ISBLANK('Unit List'!AQ896), IF(ISBLANK('Unit List'!S896), IF(ISBLANK('Unit List'!S896),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List'!S896='Unit List'!$P$5, 'Unit List'!$AQ$5, IF('Unit List'!S896='Unit List'!$P$4, 'Unit List'!$AQ$4, 'Unit List'!S896))), IF('Unit List'!S896='Unit List'!$P$5, 'Unit List'!$AQ$5, IF('Unit List'!S896='Unit List'!$P$4, 'Unit List'!$AQ$4, 'Unit List'!S896))), IF('Unit List'!AQ896='Unit List'!$P$5, 'Unit List'!$AQ$5, IF('Unit List'!AQ896='Unit List'!$P$4, 'Unit List'!$AQ$4, 'Unit List'!AQ896))), IF('Unit List'!S896='Unit List'!$P$5, 'Unit List'!$AQ$5, IF('Unit List'!S896='Unit List'!$P$4, 'Unit List'!$AQ$4, 'Unit List'!S896))), IF('Unit List'!S896='Unit List'!$P$5, 'Unit List'!$AQ$5, IF('Unit List'!S896='Unit List'!$P$4, 'Unit List'!$AQ$4, 'Unit List'!S896))), IF('Unit List'!AQ896='Unit List'!$P$5, 'Unit List'!$AQ$5, IF('Unit List'!AQ896='Unit List'!$P$4, 'Unit List'!$AQ$4, 'Unit List'!AQ896))), IF('Unit List'!S896='Unit List'!$P$5, 'Unit List'!$AQ$5, IF('Unit List'!S896='Unit List'!$P$4, 'Unit List'!$AQ$4, 'Unit List'!S896))), IF('Unit List'!S896='Unit List'!$P$5, 'Unit List'!$AQ$5, IF('Unit List'!S896='Unit List'!$P$4, 'Unit List'!$AQ$4, 'Unit List'!S896))), IF('Unit List'!AQ896='Unit List'!$P$5, 'Unit List'!$AQ$5, IF('Unit List'!AQ896='Unit List'!$P$4, 'Unit List'!$AQ$4, 'Unit List'!AQ896))),"'),",)</f>
        <v>''),</v>
      </c>
    </row>
    <row r="960" spans="1:10" x14ac:dyDescent="0.25">
      <c r="A960" t="s">
        <v>2713</v>
      </c>
      <c r="B960" t="str">
        <f>CONCATENATE("'_",'Unit List'!C897,"',",)</f>
        <v>'_AFRI',</v>
      </c>
      <c r="C960" t="str">
        <f>"'',"</f>
        <v>'',</v>
      </c>
      <c r="D960" t="str">
        <f>CONCATENATE("'",'Unit List'!E897,"',",)</f>
        <v>'LONGSWORDSMAN',</v>
      </c>
      <c r="E960" t="str">
        <f>CONCATENATE("'",'Unit List'!F897,"',",)</f>
        <v>'LONGSWORDSMAN',</v>
      </c>
      <c r="F960" t="str">
        <f>CONCATENATE("'_",'Unit List'!G897,"',",)</f>
        <v>'_V2',</v>
      </c>
      <c r="G960" t="str">
        <f>CONCATENATE("'",'Unit List'!H897,"',",)</f>
        <v>'SonghaiMedSwordsman2',</v>
      </c>
      <c r="H960" t="str">
        <f>CONCATENATE(IF(ISBLANK('Unit List'!AO897), IF(ISBLANK('Unit List'!Q897), IF(ISBLANK('Unit List'!Q897), IF(ISBLANK('Unit List'!AO897), IF(ISBLANK('Unit List'!Q897), IF(ISBLANK('Unit List'!Q897), IF(ISBLANK('Unit List'!AO897), IF(ISBLANK('Unit List'!Q897), IF(ISBLANK('Unit List'!Q897),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List'!Q897='Unit List'!$P$5, 'Unit List'!$AO$5, IF('Unit List'!Q897='Unit List'!$P$4, 'Unit List'!$AO$4, IF('Unit List'!Q897='Unit List'!$P$7, 'Unit List'!Q897 * 'Unit List'!$AO$7, 'Unit List'!Q897)))), IF('Unit List'!Q897='Unit List'!$P$5, 'Unit List'!$AO$5, IF('Unit List'!Q897='Unit List'!$P$4, 'Unit List'!$AO$4, IF('Unit List'!Q897='Unit List'!$P$7, 'Unit List'!Q897 * 'Unit List'!$AO$7, 'Unit List'!Q897)))), IF('Unit List'!AO897='Unit List'!$P$5, 'Unit List'!$AO$5, IF('Unit List'!AO897='Unit List'!$P$4, 'Unit List'!$AO$4, IF('Unit List'!AO897='Unit List'!$P$7, 'Unit List'!AO897 * 'Unit List'!$AO$7, 'Unit List'!AO897)))), IF('Unit List'!Q897='Unit List'!$P$5, 'Unit List'!$AO$5, IF('Unit List'!Q897='Unit List'!$P$4, 'Unit List'!$AO$4, IF('Unit List'!Q897='Unit List'!$P$7, 'Unit List'!Q897 * 'Unit List'!$AO$7, 'Unit List'!Q897)))), IF('Unit List'!Q897='Unit List'!$P$5, 'Unit List'!$AO$5, IF('Unit List'!Q897='Unit List'!$P$4, 'Unit List'!$AO$4, IF('Unit List'!Q897='Unit List'!$P$7, 'Unit List'!Q897 * 'Unit List'!$AO$7, 'Unit List'!Q897)))), IF('Unit List'!AO897='Unit List'!$P$5, 'Unit List'!$AO$5, IF('Unit List'!AO897='Unit List'!$P$4, 'Unit List'!$AO$4, IF('Unit List'!AO897='Unit List'!$P$7, 'Unit List'!AO897 * 'Unit List'!$AO$7, 'Unit List'!AO897)))), IF('Unit List'!Q897='Unit List'!$P$5, 'Unit List'!$AO$5, IF('Unit List'!Q897='Unit List'!$P$4, 'Unit List'!$AO$4, IF('Unit List'!Q897='Unit List'!$P$7, 'Unit List'!Q897 * 'Unit List'!$AO$7, 'Unit List'!Q897)))), IF('Unit List'!Q897='Unit List'!$P$5, 'Unit List'!$AO$5, IF('Unit List'!Q897='Unit List'!$P$4, 'Unit List'!$AO$4, IF('Unit List'!Q897='Unit List'!$P$7, 'Unit List'!Q897 * 'Unit List'!$AO$7, 'Unit List'!Q897)))), IF('Unit List'!AO897='Unit List'!$P$5, 'Unit List'!$AO$5, IF('Unit List'!AO897='Unit List'!$P$4, 'Unit List'!$AO$4, IF('Unit List'!AO897='Unit List'!$P$7, 'Unit List'!AO897 * 'Unit List'!$AO$7, 'Unit List'!AO897)))),",",)</f>
        <v>3,</v>
      </c>
      <c r="I960" t="str">
        <f>CONCATENATE(IF(ISBLANK('Unit List'!AP897), IF(ISBLANK('Unit List'!R897), IF(ISBLANK('Unit List'!R897), IF(ISBLANK('Unit List'!AP897), IF(ISBLANK('Unit List'!R897), IF(ISBLANK('Unit List'!R897), IF(ISBLANK('Unit List'!AP897), IF(ISBLANK('Unit List'!R897), IF(ISBLANK('Unit List'!R897),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List'!R897='Unit List'!$P$5, 'Unit List'!$AP$5, IF('Unit List'!R897='Unit List'!$P$4, 'Unit List'!$AP$4, IF('Unit List'!R897='Unit List'!$P$7, 'Unit List'!R897 * 'Unit List'!$AP$7, 'Unit List'!R897)))), IF('Unit List'!R897='Unit List'!$P$5, 'Unit List'!$AP$5, IF('Unit List'!R897='Unit List'!$P$4, 'Unit List'!$AP$4, IF('Unit List'!R897='Unit List'!$P$7, 'Unit List'!R897 * 'Unit List'!$AP$7, 'Unit List'!R897)))), IF('Unit List'!AP897='Unit List'!$P$5, 'Unit List'!$AP$5, IF('Unit List'!AP897='Unit List'!$P$4, 'Unit List'!$AP$4, IF('Unit List'!AP897='Unit List'!$P$7, 'Unit List'!AP897 * 'Unit List'!$AP$7, 'Unit List'!AP897)))), IF('Unit List'!R897='Unit List'!$P$5, 'Unit List'!$AP$5, IF('Unit List'!R897='Unit List'!$P$4, 'Unit List'!$AP$4, IF('Unit List'!R897='Unit List'!$P$7, 'Unit List'!R897 * 'Unit List'!$AP$7, 'Unit List'!R897)))), IF('Unit List'!R897='Unit List'!$P$5, 'Unit List'!$AP$5, IF('Unit List'!R897='Unit List'!$P$4, 'Unit List'!$AP$4, IF('Unit List'!R897='Unit List'!$P$7, 'Unit List'!R897 * 'Unit List'!$AP$7, 'Unit List'!R897)))), IF('Unit List'!AP897='Unit List'!$P$5, 'Unit List'!$AP$5, IF('Unit List'!AP897='Unit List'!$P$4, 'Unit List'!$AP$4, IF('Unit List'!AP897='Unit List'!$P$7, 'Unit List'!AP897 * 'Unit List'!$AP$7, 'Unit List'!AP897)))), IF('Unit List'!R897='Unit List'!$P$5, 'Unit List'!$AP$5, IF('Unit List'!R897='Unit List'!$P$4, 'Unit List'!$AP$4, IF('Unit List'!R897='Unit List'!$P$7, 'Unit List'!R897 * 'Unit List'!$AP$7, 'Unit List'!R897)))), IF('Unit List'!R897='Unit List'!$P$5, 'Unit List'!$AP$5, IF('Unit List'!R897='Unit List'!$P$4, 'Unit List'!$AP$4, IF('Unit List'!R897='Unit List'!$P$7, 'Unit List'!R897 * 'Unit List'!$AP$7, 'Unit List'!R897)))), IF('Unit List'!AP897='Unit List'!$P$5, 'Unit List'!$AP$5, IF('Unit List'!AP897='Unit List'!$P$4, 'Unit List'!$AP$4, IF('Unit List'!AP897='Unit List'!$P$7, 'Unit List'!AP897 * 'Unit List'!$AP$7, 'Unit List'!AP897)))),",",)</f>
        <v>,</v>
      </c>
      <c r="J960" t="str">
        <f>CONCATENATE("'",IF(ISBLANK('Unit List'!AQ897), IF(ISBLANK('Unit List'!S897), IF(ISBLANK('Unit List'!S897), IF(ISBLANK('Unit List'!AQ897), IF(ISBLANK('Unit List'!S897), IF(ISBLANK('Unit List'!S897), IF(ISBLANK('Unit List'!AQ897), IF(ISBLANK('Unit List'!S897), IF(ISBLANK('Unit List'!S897),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List'!S897='Unit List'!$P$5, 'Unit List'!$AQ$5, IF('Unit List'!S897='Unit List'!$P$4, 'Unit List'!$AQ$4, 'Unit List'!S897))), IF('Unit List'!S897='Unit List'!$P$5, 'Unit List'!$AQ$5, IF('Unit List'!S897='Unit List'!$P$4, 'Unit List'!$AQ$4, 'Unit List'!S897))), IF('Unit List'!AQ897='Unit List'!$P$5, 'Unit List'!$AQ$5, IF('Unit List'!AQ897='Unit List'!$P$4, 'Unit List'!$AQ$4, 'Unit List'!AQ897))), IF('Unit List'!S897='Unit List'!$P$5, 'Unit List'!$AQ$5, IF('Unit List'!S897='Unit List'!$P$4, 'Unit List'!$AQ$4, 'Unit List'!S897))), IF('Unit List'!S897='Unit List'!$P$5, 'Unit List'!$AQ$5, IF('Unit List'!S897='Unit List'!$P$4, 'Unit List'!$AQ$4, 'Unit List'!S897))), IF('Unit List'!AQ897='Unit List'!$P$5, 'Unit List'!$AQ$5, IF('Unit List'!AQ897='Unit List'!$P$4, 'Unit List'!$AQ$4, 'Unit List'!AQ897))), IF('Unit List'!S897='Unit List'!$P$5, 'Unit List'!$AQ$5, IF('Unit List'!S897='Unit List'!$P$4, 'Unit List'!$AQ$4, 'Unit List'!S897))), IF('Unit List'!S897='Unit List'!$P$5, 'Unit List'!$AQ$5, IF('Unit List'!S897='Unit List'!$P$4, 'Unit List'!$AQ$4, 'Unit List'!S897))), IF('Unit List'!AQ897='Unit List'!$P$5, 'Unit List'!$AQ$5, IF('Unit List'!AQ897='Unit List'!$P$4, 'Unit List'!$AQ$4, 'Unit List'!AQ897))),"'),",)</f>
        <v>''),</v>
      </c>
    </row>
    <row r="961" spans="1:10" x14ac:dyDescent="0.25">
      <c r="A961" t="s">
        <v>2713</v>
      </c>
      <c r="B961" t="str">
        <f>CONCATENATE("'_",'Unit List'!C898,"',",)</f>
        <v>'_AFRI',</v>
      </c>
      <c r="C961" t="str">
        <f>"'',"</f>
        <v>'',</v>
      </c>
      <c r="D961" t="str">
        <f>CONCATENATE("'",'Unit List'!E898,"',",)</f>
        <v>'LONGSWORDSMAN',</v>
      </c>
      <c r="E961" t="str">
        <f>CONCATENATE("'",'Unit List'!F898,"',",)</f>
        <v>'LONGSWORDSMAN',</v>
      </c>
      <c r="F961" t="str">
        <f>"'',"</f>
        <v>'',</v>
      </c>
      <c r="G961" t="str">
        <f>CONCATENATE("'",'Unit List'!H898,"',",)</f>
        <v>'SonghaiMedSwordsman',</v>
      </c>
      <c r="H961" t="str">
        <f>CONCATENATE(IF(ISBLANK('Unit List'!AO898), IF(ISBLANK('Unit List'!Q898), IF(ISBLANK('Unit List'!Q898), IF(ISBLANK('Unit List'!AO898), IF(ISBLANK('Unit List'!Q898), IF(ISBLANK('Unit List'!Q898), IF(ISBLANK('Unit List'!AO898), IF(ISBLANK('Unit List'!Q898), IF(ISBLANK('Unit List'!Q898),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List'!AO898)))),",",)</f>
        <v>2,</v>
      </c>
      <c r="I961" t="str">
        <f>CONCATENATE(IF(ISBLANK('Unit List'!AP898), IF(ISBLANK('Unit List'!R898), IF(ISBLANK('Unit List'!R898), IF(ISBLANK('Unit List'!AP898), IF(ISBLANK('Unit List'!R898), IF(ISBLANK('Unit List'!R898), IF(ISBLANK('Unit List'!AP898), IF(ISBLANK('Unit List'!R898), IF(ISBLANK('Unit List'!R898),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List'!AP898)))),",",)</f>
        <v>,</v>
      </c>
      <c r="J961" t="str">
        <f>CONCATENATE("'",IF(ISBLANK('Unit List'!AQ898), IF(ISBLANK('Unit List'!S898), IF(ISBLANK('Unit List'!S898), IF(ISBLANK('Unit List'!AQ898), IF(ISBLANK('Unit List'!S898), IF(ISBLANK('Unit List'!S898), IF(ISBLANK('Unit List'!AQ898), IF(ISBLANK('Unit List'!S898), IF(ISBLANK('Unit List'!S898),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List'!AQ898))),"'),",)</f>
        <v>''),</v>
      </c>
    </row>
    <row r="962" spans="1:10" x14ac:dyDescent="0.25">
      <c r="A962" t="s">
        <v>2713</v>
      </c>
      <c r="B962" t="str">
        <f>CONCATENATE("'_",'Unit List'!C899,"',",)</f>
        <v>'_AFRI',</v>
      </c>
      <c r="C962" t="str">
        <f>"'',"</f>
        <v>'',</v>
      </c>
      <c r="D962" t="str">
        <f>CONCATENATE("'",'Unit List'!E899,"',",)</f>
        <v>'LONGSWORDSMAN',</v>
      </c>
      <c r="E962" t="str">
        <f>CONCATENATE("'",'Unit List'!F899,"',",)</f>
        <v>'LONGSWORDSMAN',</v>
      </c>
      <c r="F962" t="str">
        <f>CONCATENATE("'_",'Unit List'!G899,"',",)</f>
        <v>'_V2',</v>
      </c>
      <c r="G962" t="str">
        <f>CONCATENATE("'",'Unit List'!H899,"',",)</f>
        <v>'SonghaiMedSwordsman2',</v>
      </c>
      <c r="H962" t="str">
        <f>CONCATENATE(IF(ISBLANK('Unit List'!AO899), IF(ISBLANK('Unit List'!Q899), IF(ISBLANK('Unit List'!Q899), IF(ISBLANK('Unit List'!AO899), IF(ISBLANK('Unit List'!Q899), IF(ISBLANK('Unit List'!Q899), IF(ISBLANK('Unit List'!AO899), IF(ISBLANK('Unit List'!Q899), IF(ISBLANK('Unit List'!Q899),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List'!Q899='Unit List'!$P$5, 'Unit List'!$AO$5, IF('Unit List'!Q899='Unit List'!$P$4, 'Unit List'!$AO$4, IF('Unit List'!Q899='Unit List'!$P$7, 'Unit List'!Q899 * 'Unit List'!$AO$7, 'Unit List'!Q899)))), IF('Unit List'!Q899='Unit List'!$P$5, 'Unit List'!$AO$5, IF('Unit List'!Q899='Unit List'!$P$4, 'Unit List'!$AO$4, IF('Unit List'!Q899='Unit List'!$P$7, 'Unit List'!Q899 * 'Unit List'!$AO$7, 'Unit List'!Q899)))), IF('Unit List'!AO899='Unit List'!$P$5, 'Unit List'!$AO$5, IF('Unit List'!AO899='Unit List'!$P$4, 'Unit List'!$AO$4, IF('Unit List'!AO899='Unit List'!$P$7, 'Unit List'!AO899 * 'Unit List'!$AO$7, 'Unit List'!AO899)))), IF('Unit List'!Q899='Unit List'!$P$5, 'Unit List'!$AO$5, IF('Unit List'!Q899='Unit List'!$P$4, 'Unit List'!$AO$4, IF('Unit List'!Q899='Unit List'!$P$7, 'Unit List'!Q899 * 'Unit List'!$AO$7, 'Unit List'!Q899)))), IF('Unit List'!Q899='Unit List'!$P$5, 'Unit List'!$AO$5, IF('Unit List'!Q899='Unit List'!$P$4, 'Unit List'!$AO$4, IF('Unit List'!Q899='Unit List'!$P$7, 'Unit List'!Q899 * 'Unit List'!$AO$7, 'Unit List'!Q899)))), IF('Unit List'!AO899='Unit List'!$P$5, 'Unit List'!$AO$5, IF('Unit List'!AO899='Unit List'!$P$4, 'Unit List'!$AO$4, IF('Unit List'!AO899='Unit List'!$P$7, 'Unit List'!AO899 * 'Unit List'!$AO$7, 'Unit List'!AO899)))), IF('Unit List'!Q899='Unit List'!$P$5, 'Unit List'!$AO$5, IF('Unit List'!Q899='Unit List'!$P$4, 'Unit List'!$AO$4, IF('Unit List'!Q899='Unit List'!$P$7, 'Unit List'!Q899 * 'Unit List'!$AO$7, 'Unit List'!Q899)))), IF('Unit List'!Q899='Unit List'!$P$5, 'Unit List'!$AO$5, IF('Unit List'!Q899='Unit List'!$P$4, 'Unit List'!$AO$4, IF('Unit List'!Q899='Unit List'!$P$7, 'Unit List'!Q899 * 'Unit List'!$AO$7, 'Unit List'!Q899)))), IF('Unit List'!AO899='Unit List'!$P$5, 'Unit List'!$AO$5, IF('Unit List'!AO899='Unit List'!$P$4, 'Unit List'!$AO$4, IF('Unit List'!AO899='Unit List'!$P$7, 'Unit List'!AO899 * 'Unit List'!$AO$7, 'Unit List'!AO899)))),",",)</f>
        <v>1,</v>
      </c>
      <c r="I962" t="str">
        <f>CONCATENATE(IF(ISBLANK('Unit List'!AP899), IF(ISBLANK('Unit List'!R899), IF(ISBLANK('Unit List'!R899), IF(ISBLANK('Unit List'!AP899), IF(ISBLANK('Unit List'!R899), IF(ISBLANK('Unit List'!R899), IF(ISBLANK('Unit List'!AP899), IF(ISBLANK('Unit List'!R899), IF(ISBLANK('Unit List'!R899),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List'!R899='Unit List'!$P$5, 'Unit List'!$AP$5, IF('Unit List'!R899='Unit List'!$P$4, 'Unit List'!$AP$4, IF('Unit List'!R899='Unit List'!$P$7, 'Unit List'!R899 * 'Unit List'!$AP$7, 'Unit List'!R899)))), IF('Unit List'!R899='Unit List'!$P$5, 'Unit List'!$AP$5, IF('Unit List'!R899='Unit List'!$P$4, 'Unit List'!$AP$4, IF('Unit List'!R899='Unit List'!$P$7, 'Unit List'!R899 * 'Unit List'!$AP$7, 'Unit List'!R899)))), IF('Unit List'!AP899='Unit List'!$P$5, 'Unit List'!$AP$5, IF('Unit List'!AP899='Unit List'!$P$4, 'Unit List'!$AP$4, IF('Unit List'!AP899='Unit List'!$P$7, 'Unit List'!AP899 * 'Unit List'!$AP$7, 'Unit List'!AP899)))), IF('Unit List'!R899='Unit List'!$P$5, 'Unit List'!$AP$5, IF('Unit List'!R899='Unit List'!$P$4, 'Unit List'!$AP$4, IF('Unit List'!R899='Unit List'!$P$7, 'Unit List'!R899 * 'Unit List'!$AP$7, 'Unit List'!R899)))), IF('Unit List'!R899='Unit List'!$P$5, 'Unit List'!$AP$5, IF('Unit List'!R899='Unit List'!$P$4, 'Unit List'!$AP$4, IF('Unit List'!R899='Unit List'!$P$7, 'Unit List'!R899 * 'Unit List'!$AP$7, 'Unit List'!R899)))), IF('Unit List'!AP899='Unit List'!$P$5, 'Unit List'!$AP$5, IF('Unit List'!AP899='Unit List'!$P$4, 'Unit List'!$AP$4, IF('Unit List'!AP899='Unit List'!$P$7, 'Unit List'!AP899 * 'Unit List'!$AP$7, 'Unit List'!AP899)))), IF('Unit List'!R899='Unit List'!$P$5, 'Unit List'!$AP$5, IF('Unit List'!R899='Unit List'!$P$4, 'Unit List'!$AP$4, IF('Unit List'!R899='Unit List'!$P$7, 'Unit List'!R899 * 'Unit List'!$AP$7, 'Unit List'!R899)))), IF('Unit List'!R899='Unit List'!$P$5, 'Unit List'!$AP$5, IF('Unit List'!R899='Unit List'!$P$4, 'Unit List'!$AP$4, IF('Unit List'!R899='Unit List'!$P$7, 'Unit List'!R899 * 'Unit List'!$AP$7, 'Unit List'!R899)))), IF('Unit List'!AP899='Unit List'!$P$5, 'Unit List'!$AP$5, IF('Unit List'!AP899='Unit List'!$P$4, 'Unit List'!$AP$4, IF('Unit List'!AP899='Unit List'!$P$7, 'Unit List'!AP899 * 'Unit List'!$AP$7, 'Unit List'!AP899)))),",",)</f>
        <v>,</v>
      </c>
      <c r="J962" t="str">
        <f>CONCATENATE("'",IF(ISBLANK('Unit List'!AQ899), IF(ISBLANK('Unit List'!S899), IF(ISBLANK('Unit List'!S899), IF(ISBLANK('Unit List'!AQ899), IF(ISBLANK('Unit List'!S899), IF(ISBLANK('Unit List'!S899), IF(ISBLANK('Unit List'!AQ899), IF(ISBLANK('Unit List'!S899), IF(ISBLANK('Unit List'!S899),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List'!S899='Unit List'!$P$5, 'Unit List'!$AQ$5, IF('Unit List'!S899='Unit List'!$P$4, 'Unit List'!$AQ$4, 'Unit List'!S899))), IF('Unit List'!S899='Unit List'!$P$5, 'Unit List'!$AQ$5, IF('Unit List'!S899='Unit List'!$P$4, 'Unit List'!$AQ$4, 'Unit List'!S899))), IF('Unit List'!AQ899='Unit List'!$P$5, 'Unit List'!$AQ$5, IF('Unit List'!AQ899='Unit List'!$P$4, 'Unit List'!$AQ$4, 'Unit List'!AQ899))), IF('Unit List'!S899='Unit List'!$P$5, 'Unit List'!$AQ$5, IF('Unit List'!S899='Unit List'!$P$4, 'Unit List'!$AQ$4, 'Unit List'!S899))), IF('Unit List'!S899='Unit List'!$P$5, 'Unit List'!$AQ$5, IF('Unit List'!S899='Unit List'!$P$4, 'Unit List'!$AQ$4, 'Unit List'!S899))), IF('Unit List'!AQ899='Unit List'!$P$5, 'Unit List'!$AQ$5, IF('Unit List'!AQ899='Unit List'!$P$4, 'Unit List'!$AQ$4, 'Unit List'!AQ899))), IF('Unit List'!S899='Unit List'!$P$5, 'Unit List'!$AQ$5, IF('Unit List'!S899='Unit List'!$P$4, 'Unit List'!$AQ$4, 'Unit List'!S899))), IF('Unit List'!S899='Unit List'!$P$5, 'Unit List'!$AQ$5, IF('Unit List'!S899='Unit List'!$P$4, 'Unit List'!$AQ$4, 'Unit List'!S899))), IF('Unit List'!AQ899='Unit List'!$P$5, 'Unit List'!$AQ$5, IF('Unit List'!AQ899='Unit List'!$P$4, 'Unit List'!$AQ$4, 'Unit List'!AQ899))),"'),",)</f>
        <v>''),</v>
      </c>
    </row>
    <row r="963" spans="1:10" x14ac:dyDescent="0.25">
      <c r="A963" t="s">
        <v>2713</v>
      </c>
      <c r="B963" t="str">
        <f>CONCATENATE("'_",'Unit List'!C900,"',",)</f>
        <v>'_ETHIOPIA',</v>
      </c>
      <c r="C963" t="str">
        <f>"'',"</f>
        <v>'',</v>
      </c>
      <c r="D963" t="str">
        <f>CONCATENATE("'",'Unit List'!E900,"',",)</f>
        <v>'LONGSWORDSMAN',</v>
      </c>
      <c r="E963" t="str">
        <f>CONCATENATE("'",'Unit List'!F900,"',",)</f>
        <v>'LONGSWORDSMAN',</v>
      </c>
      <c r="F963" t="str">
        <f>"'',"</f>
        <v>'',</v>
      </c>
      <c r="G963" t="str">
        <f>CONCATENATE("'",'Unit List'!H900,"',",)</f>
        <v>'EthiopiaMedSwordsman',</v>
      </c>
      <c r="H963" t="str">
        <f>CONCATENATE(IF(ISBLANK('Unit List'!AO900), IF(ISBLANK('Unit List'!Q900), IF(ISBLANK('Unit List'!Q900), IF(ISBLANK('Unit List'!AO894), IF(ISBLANK('Unit List'!Q894), IF(ISBLANK('Unit List'!Q894), IF(ISBLANK('Unit List'!AO894), IF(ISBLANK('Unit List'!Q894), IF(ISBLANK('Unit List'!Q894),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List'!Q894='Unit List'!$P$5, 'Unit List'!$AO$5, IF('Unit List'!Q894='Unit List'!$P$4, 'Unit List'!$AO$4, IF('Unit List'!Q894='Unit List'!$P$7, 'Unit List'!Q894 * 'Unit List'!$AO$7, 'Unit List'!Q894)))), IF('Unit List'!Q894='Unit List'!$P$5, 'Unit List'!$AO$5, IF('Unit List'!Q894='Unit List'!$P$4, 'Unit List'!$AO$4, IF('Unit List'!Q894='Unit List'!$P$7, 'Unit List'!Q894 * 'Unit List'!$AO$7, 'Unit List'!Q894)))), IF('Unit List'!AO894='Unit List'!$P$5, 'Unit List'!$AO$5, IF('Unit List'!AO894='Unit List'!$P$4, 'Unit List'!$AO$4, IF('Unit List'!AO894='Unit List'!$P$7, 'Unit List'!AO894 * 'Unit List'!$AO$7, 'Unit List'!AO894)))), IF('Unit List'!Q894='Unit List'!$P$5, 'Unit List'!$AO$5, IF('Unit List'!Q894='Unit List'!$P$4, 'Unit List'!$AO$4, IF('Unit List'!Q894='Unit List'!$P$7, 'Unit List'!Q894 * 'Unit List'!$AO$7, 'Unit List'!Q894)))), IF('Unit List'!Q894='Unit List'!$P$5, 'Unit List'!$AO$5, IF('Unit List'!Q894='Unit List'!$P$4, 'Unit List'!$AO$4, IF('Unit List'!Q894='Unit List'!$P$7, 'Unit List'!Q894 * 'Unit List'!$AO$7, 'Unit List'!Q894)))), IF('Unit List'!AO894='Unit List'!$P$5, 'Unit List'!$AO$5, IF('Unit List'!AO894='Unit List'!$P$4, 'Unit List'!$AO$4, IF('Unit List'!AO894='Unit List'!$P$7, 'Unit List'!AO894 * 'Unit List'!$AO$7, 'Unit List'!AO894)))), IF('Unit List'!Q900='Unit List'!$P$5, 'Unit List'!$AO$5, IF('Unit List'!Q900='Unit List'!$P$4, 'Unit List'!$AO$4, IF('Unit List'!Q900='Unit List'!$P$7, 'Unit List'!Q900 * 'Unit List'!$AO$7, 'Unit List'!Q900)))), IF('Unit List'!Q900='Unit List'!$P$5, 'Unit List'!$AO$5, IF('Unit List'!Q900='Unit List'!$P$4, 'Unit List'!$AO$4, IF('Unit List'!Q900='Unit List'!$P$7, 'Unit List'!Q900 * 'Unit List'!$AO$7, 'Unit List'!Q900)))), IF('Unit List'!AO900='Unit List'!$P$5, 'Unit List'!$AO$5, IF('Unit List'!AO900='Unit List'!$P$4, 'Unit List'!$AO$4, IF('Unit List'!AO900='Unit List'!$P$7, 'Unit List'!AO900 * 'Unit List'!$AO$7, 'Unit List'!AO900)))),",",)</f>
        <v>,</v>
      </c>
      <c r="I963" t="str">
        <f>CONCATENATE(IF(ISBLANK('Unit List'!AP900), IF(ISBLANK('Unit List'!R900), IF(ISBLANK('Unit List'!R900), IF(ISBLANK('Unit List'!AP894), IF(ISBLANK('Unit List'!R894), IF(ISBLANK('Unit List'!R894), IF(ISBLANK('Unit List'!AP894), IF(ISBLANK('Unit List'!R894), IF(ISBLANK('Unit List'!R894),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List'!R894='Unit List'!$P$5, 'Unit List'!$AP$5, IF('Unit List'!R894='Unit List'!$P$4, 'Unit List'!$AP$4, IF('Unit List'!R894='Unit List'!$P$7, 'Unit List'!R894 * 'Unit List'!$AP$7, 'Unit List'!R894)))), IF('Unit List'!R894='Unit List'!$P$5, 'Unit List'!$AP$5, IF('Unit List'!R894='Unit List'!$P$4, 'Unit List'!$AP$4, IF('Unit List'!R894='Unit List'!$P$7, 'Unit List'!R894 * 'Unit List'!$AP$7, 'Unit List'!R894)))), IF('Unit List'!AP894='Unit List'!$P$5, 'Unit List'!$AP$5, IF('Unit List'!AP894='Unit List'!$P$4, 'Unit List'!$AP$4, IF('Unit List'!AP894='Unit List'!$P$7, 'Unit List'!AP894 * 'Unit List'!$AP$7, 'Unit List'!AP894)))), IF('Unit List'!R894='Unit List'!$P$5, 'Unit List'!$AP$5, IF('Unit List'!R894='Unit List'!$P$4, 'Unit List'!$AP$4, IF('Unit List'!R894='Unit List'!$P$7, 'Unit List'!R894 * 'Unit List'!$AP$7, 'Unit List'!R894)))), IF('Unit List'!R894='Unit List'!$P$5, 'Unit List'!$AP$5, IF('Unit List'!R894='Unit List'!$P$4, 'Unit List'!$AP$4, IF('Unit List'!R894='Unit List'!$P$7, 'Unit List'!R894 * 'Unit List'!$AP$7, 'Unit List'!R894)))), IF('Unit List'!AP894='Unit List'!$P$5, 'Unit List'!$AP$5, IF('Unit List'!AP894='Unit List'!$P$4, 'Unit List'!$AP$4, IF('Unit List'!AP894='Unit List'!$P$7, 'Unit List'!AP894 * 'Unit List'!$AP$7, 'Unit List'!AP894)))), IF('Unit List'!R900='Unit List'!$P$5, 'Unit List'!$AP$5, IF('Unit List'!R900='Unit List'!$P$4, 'Unit List'!$AP$4, IF('Unit List'!R900='Unit List'!$P$7, 'Unit List'!R900 * 'Unit List'!$AP$7, 'Unit List'!R900)))), IF('Unit List'!R900='Unit List'!$P$5, 'Unit List'!$AP$5, IF('Unit List'!R900='Unit List'!$P$4, 'Unit List'!$AP$4, IF('Unit List'!R900='Unit List'!$P$7, 'Unit List'!R900 * 'Unit List'!$AP$7, 'Unit List'!R900)))), IF('Unit List'!AP900='Unit List'!$P$5, 'Unit List'!$AP$5, IF('Unit List'!AP900='Unit List'!$P$4, 'Unit List'!$AP$4, IF('Unit List'!AP900='Unit List'!$P$7, 'Unit List'!AP900 * 'Unit List'!$AP$7, 'Unit List'!AP900)))),",",)</f>
        <v>,</v>
      </c>
      <c r="J963" t="str">
        <f>CONCATENATE("'",IF(ISBLANK('Unit List'!AQ900), IF(ISBLANK('Unit List'!S900), IF(ISBLANK('Unit List'!S900), IF(ISBLANK('Unit List'!AQ894), IF(ISBLANK('Unit List'!S894), IF(ISBLANK('Unit List'!S894), IF(ISBLANK('Unit List'!AQ894), IF(ISBLANK('Unit List'!S894), IF(ISBLANK('Unit List'!S894),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List'!S894='Unit List'!$P$5, 'Unit List'!$AQ$5, IF('Unit List'!S894='Unit List'!$P$4, 'Unit List'!$AQ$4, 'Unit List'!S894))), IF('Unit List'!S894='Unit List'!$P$5, 'Unit List'!$AQ$5, IF('Unit List'!S894='Unit List'!$P$4, 'Unit List'!$AQ$4, 'Unit List'!S894))), IF('Unit List'!AQ894='Unit List'!$P$5, 'Unit List'!$AQ$5, IF('Unit List'!AQ894='Unit List'!$P$4, 'Unit List'!$AQ$4, 'Unit List'!AQ894))), IF('Unit List'!S894='Unit List'!$P$5, 'Unit List'!$AQ$5, IF('Unit List'!S894='Unit List'!$P$4, 'Unit List'!$AQ$4, 'Unit List'!S894))), IF('Unit List'!S894='Unit List'!$P$5, 'Unit List'!$AQ$5, IF('Unit List'!S894='Unit List'!$P$4, 'Unit List'!$AQ$4, 'Unit List'!S894))), IF('Unit List'!AQ894='Unit List'!$P$5, 'Unit List'!$AQ$5, IF('Unit List'!AQ894='Unit List'!$P$4, 'Unit List'!$AQ$4, 'Unit List'!AQ894))), IF('Unit List'!S900='Unit List'!$P$5, 'Unit List'!$AQ$5, IF('Unit List'!S900='Unit List'!$P$4, 'Unit List'!$AQ$4, 'Unit List'!S900))), IF('Unit List'!S900='Unit List'!$P$5, 'Unit List'!$AQ$5, IF('Unit List'!S900='Unit List'!$P$4, 'Unit List'!$AQ$4, 'Unit List'!S900))), IF('Unit List'!AQ900='Unit List'!$P$5, 'Unit List'!$AQ$5, IF('Unit List'!AQ900='Unit List'!$P$4, 'Unit List'!$AQ$4, 'Unit List'!AQ900))),"'),",)</f>
        <v>''),</v>
      </c>
    </row>
    <row r="964" spans="1:10" x14ac:dyDescent="0.25">
      <c r="A964" t="s">
        <v>2713</v>
      </c>
      <c r="B964" t="str">
        <f>CONCATENATE("'_",'Unit List'!C901,"',",)</f>
        <v>'_SONGHAI',</v>
      </c>
      <c r="C964" t="str">
        <f>"'',"</f>
        <v>'',</v>
      </c>
      <c r="D964" t="str">
        <f>CONCATENATE("'",'Unit List'!E901,"',",)</f>
        <v>'LONGSWORDSMAN',</v>
      </c>
      <c r="E964" t="str">
        <f>CONCATENATE("'",'Unit List'!F901,"',",)</f>
        <v>'LONGSWORDSMAN',</v>
      </c>
      <c r="F964" t="str">
        <f>"'',"</f>
        <v>'',</v>
      </c>
      <c r="G964" t="str">
        <f>CONCATENATE("'",'Unit List'!H901,"',",)</f>
        <v>'SonghaiLongsword',</v>
      </c>
      <c r="H964" t="str">
        <f>CONCATENATE(IF(ISBLANK('Unit List'!AO901), IF(ISBLANK('Unit List'!Q901), IF(ISBLANK('Unit List'!Q901), IF(ISBLANK('Unit List'!AO894), IF(ISBLANK('Unit List'!Q894), IF(ISBLANK('Unit List'!Q894), IF(ISBLANK('Unit List'!AO894), IF(ISBLANK('Unit List'!Q894), IF(ISBLANK('Unit List'!Q894),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List'!Q894='Unit List'!$P$5, 'Unit List'!$AO$5, IF('Unit List'!Q894='Unit List'!$P$4, 'Unit List'!$AO$4, IF('Unit List'!Q894='Unit List'!$P$7, 'Unit List'!Q894 * 'Unit List'!$AO$7, 'Unit List'!Q894)))), IF('Unit List'!Q894='Unit List'!$P$5, 'Unit List'!$AO$5, IF('Unit List'!Q894='Unit List'!$P$4, 'Unit List'!$AO$4, IF('Unit List'!Q894='Unit List'!$P$7, 'Unit List'!Q894 * 'Unit List'!$AO$7, 'Unit List'!Q894)))), IF('Unit List'!AO894='Unit List'!$P$5, 'Unit List'!$AO$5, IF('Unit List'!AO894='Unit List'!$P$4, 'Unit List'!$AO$4, IF('Unit List'!AO894='Unit List'!$P$7, 'Unit List'!AO894 * 'Unit List'!$AO$7, 'Unit List'!AO894)))), IF('Unit List'!Q894='Unit List'!$P$5, 'Unit List'!$AO$5, IF('Unit List'!Q894='Unit List'!$P$4, 'Unit List'!$AO$4, IF('Unit List'!Q894='Unit List'!$P$7, 'Unit List'!Q894 * 'Unit List'!$AO$7, 'Unit List'!Q894)))), IF('Unit List'!Q894='Unit List'!$P$5, 'Unit List'!$AO$5, IF('Unit List'!Q894='Unit List'!$P$4, 'Unit List'!$AO$4, IF('Unit List'!Q894='Unit List'!$P$7, 'Unit List'!Q894 * 'Unit List'!$AO$7, 'Unit List'!Q894)))), IF('Unit List'!AO894='Unit List'!$P$5, 'Unit List'!$AO$5, IF('Unit List'!AO894='Unit List'!$P$4, 'Unit List'!$AO$4, IF('Unit List'!AO894='Unit List'!$P$7, 'Unit List'!AO894 * 'Unit List'!$AO$7, 'Unit List'!AO894)))), IF('Unit List'!Q901='Unit List'!$P$5, 'Unit List'!$AO$5, IF('Unit List'!Q901='Unit List'!$P$4, 'Unit List'!$AO$4, IF('Unit List'!Q901='Unit List'!$P$7, 'Unit List'!Q901 * 'Unit List'!$AO$7, 'Unit List'!Q901)))), IF('Unit List'!Q901='Unit List'!$P$5, 'Unit List'!$AO$5, IF('Unit List'!Q901='Unit List'!$P$4, 'Unit List'!$AO$4, IF('Unit List'!Q901='Unit List'!$P$7, 'Unit List'!Q901 * 'Unit List'!$AO$7, 'Unit List'!Q901)))), IF('Unit List'!AO901='Unit List'!$P$5, 'Unit List'!$AO$5, IF('Unit List'!AO901='Unit List'!$P$4, 'Unit List'!$AO$4, IF('Unit List'!AO901='Unit List'!$P$7, 'Unit List'!AO901 * 'Unit List'!$AO$7, 'Unit List'!AO901)))),",",)</f>
        <v>1,</v>
      </c>
      <c r="I964" t="str">
        <f>CONCATENATE(IF(ISBLANK('Unit List'!AP901), IF(ISBLANK('Unit List'!R901), IF(ISBLANK('Unit List'!R901), IF(ISBLANK('Unit List'!AP894), IF(ISBLANK('Unit List'!R894), IF(ISBLANK('Unit List'!R894), IF(ISBLANK('Unit List'!AP894), IF(ISBLANK('Unit List'!R894), IF(ISBLANK('Unit List'!R894),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List'!R894='Unit List'!$P$5, 'Unit List'!$AP$5, IF('Unit List'!R894='Unit List'!$P$4, 'Unit List'!$AP$4, IF('Unit List'!R894='Unit List'!$P$7, 'Unit List'!R894 * 'Unit List'!$AP$7, 'Unit List'!R894)))), IF('Unit List'!R894='Unit List'!$P$5, 'Unit List'!$AP$5, IF('Unit List'!R894='Unit List'!$P$4, 'Unit List'!$AP$4, IF('Unit List'!R894='Unit List'!$P$7, 'Unit List'!R894 * 'Unit List'!$AP$7, 'Unit List'!R894)))), IF('Unit List'!AP894='Unit List'!$P$5, 'Unit List'!$AP$5, IF('Unit List'!AP894='Unit List'!$P$4, 'Unit List'!$AP$4, IF('Unit List'!AP894='Unit List'!$P$7, 'Unit List'!AP894 * 'Unit List'!$AP$7, 'Unit List'!AP894)))), IF('Unit List'!R894='Unit List'!$P$5, 'Unit List'!$AP$5, IF('Unit List'!R894='Unit List'!$P$4, 'Unit List'!$AP$4, IF('Unit List'!R894='Unit List'!$P$7, 'Unit List'!R894 * 'Unit List'!$AP$7, 'Unit List'!R894)))), IF('Unit List'!R894='Unit List'!$P$5, 'Unit List'!$AP$5, IF('Unit List'!R894='Unit List'!$P$4, 'Unit List'!$AP$4, IF('Unit List'!R894='Unit List'!$P$7, 'Unit List'!R894 * 'Unit List'!$AP$7, 'Unit List'!R894)))), IF('Unit List'!AP894='Unit List'!$P$5, 'Unit List'!$AP$5, IF('Unit List'!AP894='Unit List'!$P$4, 'Unit List'!$AP$4, IF('Unit List'!AP894='Unit List'!$P$7, 'Unit List'!AP894 * 'Unit List'!$AP$7, 'Unit List'!AP894)))), IF('Unit List'!R901='Unit List'!$P$5, 'Unit List'!$AP$5, IF('Unit List'!R901='Unit List'!$P$4, 'Unit List'!$AP$4, IF('Unit List'!R901='Unit List'!$P$7, 'Unit List'!R901 * 'Unit List'!$AP$7, 'Unit List'!R901)))), IF('Unit List'!R901='Unit List'!$P$5, 'Unit List'!$AP$5, IF('Unit List'!R901='Unit List'!$P$4, 'Unit List'!$AP$4, IF('Unit List'!R901='Unit List'!$P$7, 'Unit List'!R901 * 'Unit List'!$AP$7, 'Unit List'!R901)))), IF('Unit List'!AP901='Unit List'!$P$5, 'Unit List'!$AP$5, IF('Unit List'!AP901='Unit List'!$P$4, 'Unit List'!$AP$4, IF('Unit List'!AP901='Unit List'!$P$7, 'Unit List'!AP901 * 'Unit List'!$AP$7, 'Unit List'!AP901)))),",",)</f>
        <v>0.135,</v>
      </c>
      <c r="J964" t="str">
        <f>CONCATENATE("'",IF(ISBLANK('Unit List'!AQ901), IF(ISBLANK('Unit List'!S901), IF(ISBLANK('Unit List'!S901), IF(ISBLANK('Unit List'!AQ894), IF(ISBLANK('Unit List'!S894), IF(ISBLANK('Unit List'!S894), IF(ISBLANK('Unit List'!AQ894), IF(ISBLANK('Unit List'!S894), IF(ISBLANK('Unit List'!S894),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List'!S894='Unit List'!$P$5, 'Unit List'!$AQ$5, IF('Unit List'!S894='Unit List'!$P$4, 'Unit List'!$AQ$4, 'Unit List'!S894))), IF('Unit List'!S894='Unit List'!$P$5, 'Unit List'!$AQ$5, IF('Unit List'!S894='Unit List'!$P$4, 'Unit List'!$AQ$4, 'Unit List'!S894))), IF('Unit List'!AQ894='Unit List'!$P$5, 'Unit List'!$AQ$5, IF('Unit List'!AQ894='Unit List'!$P$4, 'Unit List'!$AQ$4, 'Unit List'!AQ894))), IF('Unit List'!S894='Unit List'!$P$5, 'Unit List'!$AQ$5, IF('Unit List'!S894='Unit List'!$P$4, 'Unit List'!$AQ$4, 'Unit List'!S894))), IF('Unit List'!S894='Unit List'!$P$5, 'Unit List'!$AQ$5, IF('Unit List'!S894='Unit List'!$P$4, 'Unit List'!$AQ$4, 'Unit List'!S894))), IF('Unit List'!AQ894='Unit List'!$P$5, 'Unit List'!$AQ$5, IF('Unit List'!AQ894='Unit List'!$P$4, 'Unit List'!$AQ$4, 'Unit List'!AQ894))), IF('Unit List'!S901='Unit List'!$P$5, 'Unit List'!$AQ$5, IF('Unit List'!S901='Unit List'!$P$4, 'Unit List'!$AQ$4, 'Unit List'!S901))), IF('Unit List'!S901='Unit List'!$P$5, 'Unit List'!$AQ$5, IF('Unit List'!S901='Unit List'!$P$4, 'Unit List'!$AQ$4, 'Unit List'!S901))), IF('Unit List'!AQ901='Unit List'!$P$5, 'Unit List'!$AQ$5, IF('Unit List'!AQ901='Unit List'!$P$4, 'Unit List'!$AQ$4, 'Unit List'!AQ901))),"'),",)</f>
        <v>''),</v>
      </c>
    </row>
    <row r="965" spans="1:10" x14ac:dyDescent="0.25">
      <c r="A965" t="s">
        <v>2713</v>
      </c>
      <c r="B965" t="str">
        <f>CONCATENATE("'_",'Unit List'!C902,"',",)</f>
        <v>'_SONGHAI',</v>
      </c>
      <c r="C965" t="str">
        <f>"'',"</f>
        <v>'',</v>
      </c>
      <c r="D965" t="str">
        <f>CONCATENATE("'",'Unit List'!E902,"',",)</f>
        <v>'LONGSWORDSMAN',</v>
      </c>
      <c r="E965" t="str">
        <f>CONCATENATE("'",'Unit List'!F902,"',",)</f>
        <v>'LONGSWORDSMAN',</v>
      </c>
      <c r="F965" t="str">
        <f>CONCATENATE("'_",'Unit List'!G902,"',",)</f>
        <v>'_V2',</v>
      </c>
      <c r="G965" t="str">
        <f>CONCATENATE("'",'Unit List'!H902,"',",)</f>
        <v>'SonghaiLongsword2',</v>
      </c>
      <c r="H965" t="str">
        <f>CONCATENATE(IF(ISBLANK('Unit List'!AO902), IF(ISBLANK('Unit List'!Q902), IF(ISBLANK('Unit List'!Q902), IF(ISBLANK('Unit List'!AO894), IF(ISBLANK('Unit List'!Q894), IF(ISBLANK('Unit List'!Q894), IF(ISBLANK('Unit List'!AO894), IF(ISBLANK('Unit List'!Q894), IF(ISBLANK('Unit List'!Q894),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List'!Q894='Unit List'!$P$5, 'Unit List'!$AO$5, IF('Unit List'!Q894='Unit List'!$P$4, 'Unit List'!$AO$4, IF('Unit List'!Q894='Unit List'!$P$7, 'Unit List'!Q894 * 'Unit List'!$AO$7, 'Unit List'!Q894)))), IF('Unit List'!Q894='Unit List'!$P$5, 'Unit List'!$AO$5, IF('Unit List'!Q894='Unit List'!$P$4, 'Unit List'!$AO$4, IF('Unit List'!Q894='Unit List'!$P$7, 'Unit List'!Q894 * 'Unit List'!$AO$7, 'Unit List'!Q894)))), IF('Unit List'!AO894='Unit List'!$P$5, 'Unit List'!$AO$5, IF('Unit List'!AO894='Unit List'!$P$4, 'Unit List'!$AO$4, IF('Unit List'!AO894='Unit List'!$P$7, 'Unit List'!AO894 * 'Unit List'!$AO$7, 'Unit List'!AO894)))), IF('Unit List'!Q894='Unit List'!$P$5, 'Unit List'!$AO$5, IF('Unit List'!Q894='Unit List'!$P$4, 'Unit List'!$AO$4, IF('Unit List'!Q894='Unit List'!$P$7, 'Unit List'!Q894 * 'Unit List'!$AO$7, 'Unit List'!Q894)))), IF('Unit List'!Q894='Unit List'!$P$5, 'Unit List'!$AO$5, IF('Unit List'!Q894='Unit List'!$P$4, 'Unit List'!$AO$4, IF('Unit List'!Q894='Unit List'!$P$7, 'Unit List'!Q894 * 'Unit List'!$AO$7, 'Unit List'!Q894)))), IF('Unit List'!AO894='Unit List'!$P$5, 'Unit List'!$AO$5, IF('Unit List'!AO894='Unit List'!$P$4, 'Unit List'!$AO$4, IF('Unit List'!AO894='Unit List'!$P$7, 'Unit List'!AO894 * 'Unit List'!$AO$7, 'Unit List'!AO894)))),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List'!AO902)))),",",)</f>
        <v>2,</v>
      </c>
      <c r="I965" t="str">
        <f>CONCATENATE(IF(ISBLANK('Unit List'!AP902), IF(ISBLANK('Unit List'!R902), IF(ISBLANK('Unit List'!R902), IF(ISBLANK('Unit List'!AP894), IF(ISBLANK('Unit List'!R894), IF(ISBLANK('Unit List'!R894), IF(ISBLANK('Unit List'!AP894), IF(ISBLANK('Unit List'!R894), IF(ISBLANK('Unit List'!R894),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List'!R894='Unit List'!$P$5, 'Unit List'!$AP$5, IF('Unit List'!R894='Unit List'!$P$4, 'Unit List'!$AP$4, IF('Unit List'!R894='Unit List'!$P$7, 'Unit List'!R894 * 'Unit List'!$AP$7, 'Unit List'!R894)))), IF('Unit List'!R894='Unit List'!$P$5, 'Unit List'!$AP$5, IF('Unit List'!R894='Unit List'!$P$4, 'Unit List'!$AP$4, IF('Unit List'!R894='Unit List'!$P$7, 'Unit List'!R894 * 'Unit List'!$AP$7, 'Unit List'!R894)))), IF('Unit List'!AP894='Unit List'!$P$5, 'Unit List'!$AP$5, IF('Unit List'!AP894='Unit List'!$P$4, 'Unit List'!$AP$4, IF('Unit List'!AP894='Unit List'!$P$7, 'Unit List'!AP894 * 'Unit List'!$AP$7, 'Unit List'!AP894)))), IF('Unit List'!R894='Unit List'!$P$5, 'Unit List'!$AP$5, IF('Unit List'!R894='Unit List'!$P$4, 'Unit List'!$AP$4, IF('Unit List'!R894='Unit List'!$P$7, 'Unit List'!R894 * 'Unit List'!$AP$7, 'Unit List'!R894)))), IF('Unit List'!R894='Unit List'!$P$5, 'Unit List'!$AP$5, IF('Unit List'!R894='Unit List'!$P$4, 'Unit List'!$AP$4, IF('Unit List'!R894='Unit List'!$P$7, 'Unit List'!R894 * 'Unit List'!$AP$7, 'Unit List'!R894)))), IF('Unit List'!AP894='Unit List'!$P$5, 'Unit List'!$AP$5, IF('Unit List'!AP894='Unit List'!$P$4, 'Unit List'!$AP$4, IF('Unit List'!AP894='Unit List'!$P$7, 'Unit List'!AP894 * 'Unit List'!$AP$7, 'Unit List'!AP894)))),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List'!AP902)))),",",)</f>
        <v>0.135,</v>
      </c>
      <c r="J965" t="str">
        <f>CONCATENATE("'",IF(ISBLANK('Unit List'!AQ902), IF(ISBLANK('Unit List'!S902), IF(ISBLANK('Unit List'!S902), IF(ISBLANK('Unit List'!AQ894), IF(ISBLANK('Unit List'!S894), IF(ISBLANK('Unit List'!S894), IF(ISBLANK('Unit List'!AQ894), IF(ISBLANK('Unit List'!S894), IF(ISBLANK('Unit List'!S894),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List'!S894='Unit List'!$P$5, 'Unit List'!$AQ$5, IF('Unit List'!S894='Unit List'!$P$4, 'Unit List'!$AQ$4, 'Unit List'!S894))), IF('Unit List'!S894='Unit List'!$P$5, 'Unit List'!$AQ$5, IF('Unit List'!S894='Unit List'!$P$4, 'Unit List'!$AQ$4, 'Unit List'!S894))), IF('Unit List'!AQ894='Unit List'!$P$5, 'Unit List'!$AQ$5, IF('Unit List'!AQ894='Unit List'!$P$4, 'Unit List'!$AQ$4, 'Unit List'!AQ894))), IF('Unit List'!S894='Unit List'!$P$5, 'Unit List'!$AQ$5, IF('Unit List'!S894='Unit List'!$P$4, 'Unit List'!$AQ$4, 'Unit List'!S894))), IF('Unit List'!S894='Unit List'!$P$5, 'Unit List'!$AQ$5, IF('Unit List'!S894='Unit List'!$P$4, 'Unit List'!$AQ$4, 'Unit List'!S894))), IF('Unit List'!AQ894='Unit List'!$P$5, 'Unit List'!$AQ$5, IF('Unit List'!AQ894='Unit List'!$P$4, 'Unit List'!$AQ$4, 'Unit List'!AQ894))),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List'!AQ902))),"'),",)</f>
        <v>''),</v>
      </c>
    </row>
    <row r="966" spans="1:10" x14ac:dyDescent="0.25">
      <c r="A966" t="s">
        <v>2713</v>
      </c>
      <c r="B966" t="str">
        <f>CONCATENATE("'_",'Unit List'!C903,"',",)</f>
        <v>'_SONGHAI',</v>
      </c>
      <c r="C966" t="str">
        <f>"'',"</f>
        <v>'',</v>
      </c>
      <c r="D966" t="str">
        <f>CONCATENATE("'",'Unit List'!E903,"',",)</f>
        <v>'LONGSWORDSMAN',</v>
      </c>
      <c r="E966" t="str">
        <f>CONCATENATE("'",'Unit List'!F903,"',",)</f>
        <v>'LONGSWORDSMAN',</v>
      </c>
      <c r="F966" t="str">
        <f>"'',"</f>
        <v>'',</v>
      </c>
      <c r="G966" t="str">
        <f>CONCATENATE("'",'Unit List'!H903,"',",)</f>
        <v>'SonghaiLongsword',</v>
      </c>
      <c r="H966" t="str">
        <f>CONCATENATE(IF(ISBLANK('Unit List'!AO903), IF(ISBLANK('Unit List'!Q903), IF(ISBLANK('Unit List'!Q903), IF(ISBLANK('Unit List'!AO894), IF(ISBLANK('Unit List'!Q894), IF(ISBLANK('Unit List'!Q894), IF(ISBLANK('Unit List'!AO894), IF(ISBLANK('Unit List'!Q894), IF(ISBLANK('Unit List'!Q894),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List'!Q894='Unit List'!$P$5, 'Unit List'!$AO$5, IF('Unit List'!Q894='Unit List'!$P$4, 'Unit List'!$AO$4, IF('Unit List'!Q894='Unit List'!$P$7, 'Unit List'!Q894 * 'Unit List'!$AO$7, 'Unit List'!Q894)))), IF('Unit List'!Q894='Unit List'!$P$5, 'Unit List'!$AO$5, IF('Unit List'!Q894='Unit List'!$P$4, 'Unit List'!$AO$4, IF('Unit List'!Q894='Unit List'!$P$7, 'Unit List'!Q894 * 'Unit List'!$AO$7, 'Unit List'!Q894)))), IF('Unit List'!AO894='Unit List'!$P$5, 'Unit List'!$AO$5, IF('Unit List'!AO894='Unit List'!$P$4, 'Unit List'!$AO$4, IF('Unit List'!AO894='Unit List'!$P$7, 'Unit List'!AO894 * 'Unit List'!$AO$7, 'Unit List'!AO894)))), IF('Unit List'!Q894='Unit List'!$P$5, 'Unit List'!$AO$5, IF('Unit List'!Q894='Unit List'!$P$4, 'Unit List'!$AO$4, IF('Unit List'!Q894='Unit List'!$P$7, 'Unit List'!Q894 * 'Unit List'!$AO$7, 'Unit List'!Q894)))), IF('Unit List'!Q894='Unit List'!$P$5, 'Unit List'!$AO$5, IF('Unit List'!Q894='Unit List'!$P$4, 'Unit List'!$AO$4, IF('Unit List'!Q894='Unit List'!$P$7, 'Unit List'!Q894 * 'Unit List'!$AO$7, 'Unit List'!Q894)))), IF('Unit List'!AO894='Unit List'!$P$5, 'Unit List'!$AO$5, IF('Unit List'!AO894='Unit List'!$P$4, 'Unit List'!$AO$4, IF('Unit List'!AO894='Unit List'!$P$7, 'Unit List'!AO894 * 'Unit List'!$AO$7, 'Unit List'!AO894)))), IF('Unit List'!Q903='Unit List'!$P$5, 'Unit List'!$AO$5, IF('Unit List'!Q903='Unit List'!$P$4, 'Unit List'!$AO$4, IF('Unit List'!Q903='Unit List'!$P$7, 'Unit List'!Q903 * 'Unit List'!$AO$7, 'Unit List'!Q903)))), IF('Unit List'!Q903='Unit List'!$P$5, 'Unit List'!$AO$5, IF('Unit List'!Q903='Unit List'!$P$4, 'Unit List'!$AO$4, IF('Unit List'!Q903='Unit List'!$P$7, 'Unit List'!Q903 * 'Unit List'!$AO$7, 'Unit List'!Q903)))), IF('Unit List'!AO903='Unit List'!$P$5, 'Unit List'!$AO$5, IF('Unit List'!AO903='Unit List'!$P$4, 'Unit List'!$AO$4, IF('Unit List'!AO903='Unit List'!$P$7, 'Unit List'!AO903 * 'Unit List'!$AO$7, 'Unit List'!AO903)))),",",)</f>
        <v>3,</v>
      </c>
      <c r="I966" t="str">
        <f>CONCATENATE(IF(ISBLANK('Unit List'!AP903), IF(ISBLANK('Unit List'!R903), IF(ISBLANK('Unit List'!R903), IF(ISBLANK('Unit List'!AP894), IF(ISBLANK('Unit List'!R894), IF(ISBLANK('Unit List'!R894), IF(ISBLANK('Unit List'!AP894), IF(ISBLANK('Unit List'!R894), IF(ISBLANK('Unit List'!R894),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List'!R894='Unit List'!$P$5, 'Unit List'!$AP$5, IF('Unit List'!R894='Unit List'!$P$4, 'Unit List'!$AP$4, IF('Unit List'!R894='Unit List'!$P$7, 'Unit List'!R894 * 'Unit List'!$AP$7, 'Unit List'!R894)))), IF('Unit List'!R894='Unit List'!$P$5, 'Unit List'!$AP$5, IF('Unit List'!R894='Unit List'!$P$4, 'Unit List'!$AP$4, IF('Unit List'!R894='Unit List'!$P$7, 'Unit List'!R894 * 'Unit List'!$AP$7, 'Unit List'!R894)))), IF('Unit List'!AP894='Unit List'!$P$5, 'Unit List'!$AP$5, IF('Unit List'!AP894='Unit List'!$P$4, 'Unit List'!$AP$4, IF('Unit List'!AP894='Unit List'!$P$7, 'Unit List'!AP894 * 'Unit List'!$AP$7, 'Unit List'!AP894)))), IF('Unit List'!R894='Unit List'!$P$5, 'Unit List'!$AP$5, IF('Unit List'!R894='Unit List'!$P$4, 'Unit List'!$AP$4, IF('Unit List'!R894='Unit List'!$P$7, 'Unit List'!R894 * 'Unit List'!$AP$7, 'Unit List'!R894)))), IF('Unit List'!R894='Unit List'!$P$5, 'Unit List'!$AP$5, IF('Unit List'!R894='Unit List'!$P$4, 'Unit List'!$AP$4, IF('Unit List'!R894='Unit List'!$P$7, 'Unit List'!R894 * 'Unit List'!$AP$7, 'Unit List'!R894)))), IF('Unit List'!AP894='Unit List'!$P$5, 'Unit List'!$AP$5, IF('Unit List'!AP894='Unit List'!$P$4, 'Unit List'!$AP$4, IF('Unit List'!AP894='Unit List'!$P$7, 'Unit List'!AP894 * 'Unit List'!$AP$7, 'Unit List'!AP894)))), IF('Unit List'!R903='Unit List'!$P$5, 'Unit List'!$AP$5, IF('Unit List'!R903='Unit List'!$P$4, 'Unit List'!$AP$4, IF('Unit List'!R903='Unit List'!$P$7, 'Unit List'!R903 * 'Unit List'!$AP$7, 'Unit List'!R903)))), IF('Unit List'!R903='Unit List'!$P$5, 'Unit List'!$AP$5, IF('Unit List'!R903='Unit List'!$P$4, 'Unit List'!$AP$4, IF('Unit List'!R903='Unit List'!$P$7, 'Unit List'!R903 * 'Unit List'!$AP$7, 'Unit List'!R903)))), IF('Unit List'!AP903='Unit List'!$P$5, 'Unit List'!$AP$5, IF('Unit List'!AP903='Unit List'!$P$4, 'Unit List'!$AP$4, IF('Unit List'!AP903='Unit List'!$P$7, 'Unit List'!AP903 * 'Unit List'!$AP$7, 'Unit List'!AP903)))),",",)</f>
        <v>0.135,</v>
      </c>
      <c r="J966" t="str">
        <f>CONCATENATE("'",IF(ISBLANK('Unit List'!AQ903), IF(ISBLANK('Unit List'!S903), IF(ISBLANK('Unit List'!S903), IF(ISBLANK('Unit List'!AQ894), IF(ISBLANK('Unit List'!S894), IF(ISBLANK('Unit List'!S894), IF(ISBLANK('Unit List'!AQ894), IF(ISBLANK('Unit List'!S894), IF(ISBLANK('Unit List'!S894),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List'!S894='Unit List'!$P$5, 'Unit List'!$AQ$5, IF('Unit List'!S894='Unit List'!$P$4, 'Unit List'!$AQ$4, 'Unit List'!S894))), IF('Unit List'!S894='Unit List'!$P$5, 'Unit List'!$AQ$5, IF('Unit List'!S894='Unit List'!$P$4, 'Unit List'!$AQ$4, 'Unit List'!S894))), IF('Unit List'!AQ894='Unit List'!$P$5, 'Unit List'!$AQ$5, IF('Unit List'!AQ894='Unit List'!$P$4, 'Unit List'!$AQ$4, 'Unit List'!AQ894))), IF('Unit List'!S894='Unit List'!$P$5, 'Unit List'!$AQ$5, IF('Unit List'!S894='Unit List'!$P$4, 'Unit List'!$AQ$4, 'Unit List'!S894))), IF('Unit List'!S894='Unit List'!$P$5, 'Unit List'!$AQ$5, IF('Unit List'!S894='Unit List'!$P$4, 'Unit List'!$AQ$4, 'Unit List'!S894))), IF('Unit List'!AQ894='Unit List'!$P$5, 'Unit List'!$AQ$5, IF('Unit List'!AQ894='Unit List'!$P$4, 'Unit List'!$AQ$4, 'Unit List'!AQ894))), IF('Unit List'!S903='Unit List'!$P$5, 'Unit List'!$AQ$5, IF('Unit List'!S903='Unit List'!$P$4, 'Unit List'!$AQ$4, 'Unit List'!S903))), IF('Unit List'!S903='Unit List'!$P$5, 'Unit List'!$AQ$5, IF('Unit List'!S903='Unit List'!$P$4, 'Unit List'!$AQ$4, 'Unit List'!S903))), IF('Unit List'!AQ903='Unit List'!$P$5, 'Unit List'!$AQ$5, IF('Unit List'!AQ903='Unit List'!$P$4, 'Unit List'!$AQ$4, 'Unit List'!AQ903))),"'),",)</f>
        <v>''),</v>
      </c>
    </row>
    <row r="967" spans="1:10" x14ac:dyDescent="0.25">
      <c r="A967" t="s">
        <v>2713</v>
      </c>
      <c r="B967" t="str">
        <f>CONCATENATE("'_",'Unit List'!C904,"',",)</f>
        <v>'_SONGHAI',</v>
      </c>
      <c r="C967" t="str">
        <f>"'',"</f>
        <v>'',</v>
      </c>
      <c r="D967" t="str">
        <f>CONCATENATE("'",'Unit List'!E904,"',",)</f>
        <v>'LONGSWORDSMAN',</v>
      </c>
      <c r="E967" t="str">
        <f>CONCATENATE("'",'Unit List'!F904,"',",)</f>
        <v>'LONGSWORDSMAN',</v>
      </c>
      <c r="F967" t="str">
        <f>CONCATENATE("'_",'Unit List'!G904,"',",)</f>
        <v>'_V2',</v>
      </c>
      <c r="G967" t="str">
        <f>CONCATENATE("'",'Unit List'!H904,"',",)</f>
        <v>'SonghaiLongsword2',</v>
      </c>
      <c r="H967" t="str">
        <f>CONCATENATE(IF(ISBLANK('Unit List'!AO904), IF(ISBLANK('Unit List'!Q904), IF(ISBLANK('Unit List'!Q904), IF(ISBLANK('Unit List'!AO894), IF(ISBLANK('Unit List'!Q894), IF(ISBLANK('Unit List'!Q894), IF(ISBLANK('Unit List'!AO894), IF(ISBLANK('Unit List'!Q894), IF(ISBLANK('Unit List'!Q894),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List'!Q894='Unit List'!$P$5, 'Unit List'!$AO$5, IF('Unit List'!Q894='Unit List'!$P$4, 'Unit List'!$AO$4, IF('Unit List'!Q894='Unit List'!$P$7, 'Unit List'!Q894 * 'Unit List'!$AO$7, 'Unit List'!Q894)))), IF('Unit List'!Q894='Unit List'!$P$5, 'Unit List'!$AO$5, IF('Unit List'!Q894='Unit List'!$P$4, 'Unit List'!$AO$4, IF('Unit List'!Q894='Unit List'!$P$7, 'Unit List'!Q894 * 'Unit List'!$AO$7, 'Unit List'!Q894)))), IF('Unit List'!AO894='Unit List'!$P$5, 'Unit List'!$AO$5, IF('Unit List'!AO894='Unit List'!$P$4, 'Unit List'!$AO$4, IF('Unit List'!AO894='Unit List'!$P$7, 'Unit List'!AO894 * 'Unit List'!$AO$7, 'Unit List'!AO894)))), IF('Unit List'!Q894='Unit List'!$P$5, 'Unit List'!$AO$5, IF('Unit List'!Q894='Unit List'!$P$4, 'Unit List'!$AO$4, IF('Unit List'!Q894='Unit List'!$P$7, 'Unit List'!Q894 * 'Unit List'!$AO$7, 'Unit List'!Q894)))), IF('Unit List'!Q894='Unit List'!$P$5, 'Unit List'!$AO$5, IF('Unit List'!Q894='Unit List'!$P$4, 'Unit List'!$AO$4, IF('Unit List'!Q894='Unit List'!$P$7, 'Unit List'!Q894 * 'Unit List'!$AO$7, 'Unit List'!Q894)))), IF('Unit List'!AO894='Unit List'!$P$5, 'Unit List'!$AO$5, IF('Unit List'!AO894='Unit List'!$P$4, 'Unit List'!$AO$4, IF('Unit List'!AO894='Unit List'!$P$7, 'Unit List'!AO894 * 'Unit List'!$AO$7, 'Unit List'!AO894)))),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List'!AO904)))),",",)</f>
        <v>3,</v>
      </c>
      <c r="I967" t="str">
        <f>CONCATENATE(IF(ISBLANK('Unit List'!AP904), IF(ISBLANK('Unit List'!R904), IF(ISBLANK('Unit List'!R904), IF(ISBLANK('Unit List'!AP894), IF(ISBLANK('Unit List'!R894), IF(ISBLANK('Unit List'!R894), IF(ISBLANK('Unit List'!AP894), IF(ISBLANK('Unit List'!R894), IF(ISBLANK('Unit List'!R894),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List'!R894='Unit List'!$P$5, 'Unit List'!$AP$5, IF('Unit List'!R894='Unit List'!$P$4, 'Unit List'!$AP$4, IF('Unit List'!R894='Unit List'!$P$7, 'Unit List'!R894 * 'Unit List'!$AP$7, 'Unit List'!R894)))), IF('Unit List'!R894='Unit List'!$P$5, 'Unit List'!$AP$5, IF('Unit List'!R894='Unit List'!$P$4, 'Unit List'!$AP$4, IF('Unit List'!R894='Unit List'!$P$7, 'Unit List'!R894 * 'Unit List'!$AP$7, 'Unit List'!R894)))), IF('Unit List'!AP894='Unit List'!$P$5, 'Unit List'!$AP$5, IF('Unit List'!AP894='Unit List'!$P$4, 'Unit List'!$AP$4, IF('Unit List'!AP894='Unit List'!$P$7, 'Unit List'!AP894 * 'Unit List'!$AP$7, 'Unit List'!AP894)))), IF('Unit List'!R894='Unit List'!$P$5, 'Unit List'!$AP$5, IF('Unit List'!R894='Unit List'!$P$4, 'Unit List'!$AP$4, IF('Unit List'!R894='Unit List'!$P$7, 'Unit List'!R894 * 'Unit List'!$AP$7, 'Unit List'!R894)))), IF('Unit List'!R894='Unit List'!$P$5, 'Unit List'!$AP$5, IF('Unit List'!R894='Unit List'!$P$4, 'Unit List'!$AP$4, IF('Unit List'!R894='Unit List'!$P$7, 'Unit List'!R894 * 'Unit List'!$AP$7, 'Unit List'!R894)))), IF('Unit List'!AP894='Unit List'!$P$5, 'Unit List'!$AP$5, IF('Unit List'!AP894='Unit List'!$P$4, 'Unit List'!$AP$4, IF('Unit List'!AP894='Unit List'!$P$7, 'Unit List'!AP894 * 'Unit List'!$AP$7, 'Unit List'!AP894)))),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List'!AP904)))),",",)</f>
        <v>0.135,</v>
      </c>
      <c r="J967" t="str">
        <f>CONCATENATE("'",IF(ISBLANK('Unit List'!AQ904), IF(ISBLANK('Unit List'!S904), IF(ISBLANK('Unit List'!S904), IF(ISBLANK('Unit List'!AQ894), IF(ISBLANK('Unit List'!S894), IF(ISBLANK('Unit List'!S894), IF(ISBLANK('Unit List'!AQ894), IF(ISBLANK('Unit List'!S894), IF(ISBLANK('Unit List'!S894),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List'!S894='Unit List'!$P$5, 'Unit List'!$AQ$5, IF('Unit List'!S894='Unit List'!$P$4, 'Unit List'!$AQ$4, 'Unit List'!S894))), IF('Unit List'!S894='Unit List'!$P$5, 'Unit List'!$AQ$5, IF('Unit List'!S894='Unit List'!$P$4, 'Unit List'!$AQ$4, 'Unit List'!S894))), IF('Unit List'!AQ894='Unit List'!$P$5, 'Unit List'!$AQ$5, IF('Unit List'!AQ894='Unit List'!$P$4, 'Unit List'!$AQ$4, 'Unit List'!AQ894))), IF('Unit List'!S894='Unit List'!$P$5, 'Unit List'!$AQ$5, IF('Unit List'!S894='Unit List'!$P$4, 'Unit List'!$AQ$4, 'Unit List'!S894))), IF('Unit List'!S894='Unit List'!$P$5, 'Unit List'!$AQ$5, IF('Unit List'!S894='Unit List'!$P$4, 'Unit List'!$AQ$4, 'Unit List'!S894))), IF('Unit List'!AQ894='Unit List'!$P$5, 'Unit List'!$AQ$5, IF('Unit List'!AQ894='Unit List'!$P$4, 'Unit List'!$AQ$4, 'Unit List'!AQ894))),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List'!AQ904))),"'),",)</f>
        <v>''),</v>
      </c>
    </row>
    <row r="968" spans="1:10" x14ac:dyDescent="0.25">
      <c r="A968" t="s">
        <v>2713</v>
      </c>
      <c r="B968" t="str">
        <f>CONCATENATE("'_",'Unit List'!C905,"',",)</f>
        <v>'_SONGHAI',</v>
      </c>
      <c r="C968" t="str">
        <f>"'',"</f>
        <v>'',</v>
      </c>
      <c r="D968" t="str">
        <f>CONCATENATE("'",'Unit List'!E905,"',",)</f>
        <v>'LONGSWORDSMAN',</v>
      </c>
      <c r="E968" t="str">
        <f>CONCATENATE("'",'Unit List'!F905,"',",)</f>
        <v>'LONGSWORDSMAN',</v>
      </c>
      <c r="F968" t="str">
        <f>"'',"</f>
        <v>'',</v>
      </c>
      <c r="G968" t="str">
        <f>CONCATENATE("'",'Unit List'!H905,"',",)</f>
        <v>'SonghaiLongsword',</v>
      </c>
      <c r="H968" t="str">
        <f>CONCATENATE(IF(ISBLANK('Unit List'!AO905), IF(ISBLANK('Unit List'!Q905), IF(ISBLANK('Unit List'!Q905), IF(ISBLANK('Unit List'!AO894), IF(ISBLANK('Unit List'!Q894), IF(ISBLANK('Unit List'!Q894), IF(ISBLANK('Unit List'!AO894), IF(ISBLANK('Unit List'!Q894), IF(ISBLANK('Unit List'!Q894),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List'!Q894='Unit List'!$P$5, 'Unit List'!$AO$5, IF('Unit List'!Q894='Unit List'!$P$4, 'Unit List'!$AO$4, IF('Unit List'!Q894='Unit List'!$P$7, 'Unit List'!Q894 * 'Unit List'!$AO$7, 'Unit List'!Q894)))), IF('Unit List'!Q894='Unit List'!$P$5, 'Unit List'!$AO$5, IF('Unit List'!Q894='Unit List'!$P$4, 'Unit List'!$AO$4, IF('Unit List'!Q894='Unit List'!$P$7, 'Unit List'!Q894 * 'Unit List'!$AO$7, 'Unit List'!Q894)))), IF('Unit List'!AO894='Unit List'!$P$5, 'Unit List'!$AO$5, IF('Unit List'!AO894='Unit List'!$P$4, 'Unit List'!$AO$4, IF('Unit List'!AO894='Unit List'!$P$7, 'Unit List'!AO894 * 'Unit List'!$AO$7, 'Unit List'!AO894)))), IF('Unit List'!Q894='Unit List'!$P$5, 'Unit List'!$AO$5, IF('Unit List'!Q894='Unit List'!$P$4, 'Unit List'!$AO$4, IF('Unit List'!Q894='Unit List'!$P$7, 'Unit List'!Q894 * 'Unit List'!$AO$7, 'Unit List'!Q894)))), IF('Unit List'!Q894='Unit List'!$P$5, 'Unit List'!$AO$5, IF('Unit List'!Q894='Unit List'!$P$4, 'Unit List'!$AO$4, IF('Unit List'!Q894='Unit List'!$P$7, 'Unit List'!Q894 * 'Unit List'!$AO$7, 'Unit List'!Q894)))), IF('Unit List'!AO894='Unit List'!$P$5, 'Unit List'!$AO$5, IF('Unit List'!AO894='Unit List'!$P$4, 'Unit List'!$AO$4, IF('Unit List'!AO894='Unit List'!$P$7, 'Unit List'!AO894 * 'Unit List'!$AO$7, 'Unit List'!AO894)))), IF('Unit List'!Q905='Unit List'!$P$5, 'Unit List'!$AO$5, IF('Unit List'!Q905='Unit List'!$P$4, 'Unit List'!$AO$4, IF('Unit List'!Q905='Unit List'!$P$7, 'Unit List'!Q905 * 'Unit List'!$AO$7, 'Unit List'!Q905)))), IF('Unit List'!Q905='Unit List'!$P$5, 'Unit List'!$AO$5, IF('Unit List'!Q905='Unit List'!$P$4, 'Unit List'!$AO$4, IF('Unit List'!Q905='Unit List'!$P$7, 'Unit List'!Q905 * 'Unit List'!$AO$7, 'Unit List'!Q905)))), IF('Unit List'!AO905='Unit List'!$P$5, 'Unit List'!$AO$5, IF('Unit List'!AO905='Unit List'!$P$4, 'Unit List'!$AO$4, IF('Unit List'!AO905='Unit List'!$P$7, 'Unit List'!AO905 * 'Unit List'!$AO$7, 'Unit List'!AO905)))),",",)</f>
        <v>2,</v>
      </c>
      <c r="I968" t="str">
        <f>CONCATENATE(IF(ISBLANK('Unit List'!AP905), IF(ISBLANK('Unit List'!R905), IF(ISBLANK('Unit List'!R905), IF(ISBLANK('Unit List'!AP894), IF(ISBLANK('Unit List'!R894), IF(ISBLANK('Unit List'!R894), IF(ISBLANK('Unit List'!AP894), IF(ISBLANK('Unit List'!R894), IF(ISBLANK('Unit List'!R894),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List'!R894='Unit List'!$P$5, 'Unit List'!$AP$5, IF('Unit List'!R894='Unit List'!$P$4, 'Unit List'!$AP$4, IF('Unit List'!R894='Unit List'!$P$7, 'Unit List'!R894 * 'Unit List'!$AP$7, 'Unit List'!R894)))), IF('Unit List'!R894='Unit List'!$P$5, 'Unit List'!$AP$5, IF('Unit List'!R894='Unit List'!$P$4, 'Unit List'!$AP$4, IF('Unit List'!R894='Unit List'!$P$7, 'Unit List'!R894 * 'Unit List'!$AP$7, 'Unit List'!R894)))), IF('Unit List'!AP894='Unit List'!$P$5, 'Unit List'!$AP$5, IF('Unit List'!AP894='Unit List'!$P$4, 'Unit List'!$AP$4, IF('Unit List'!AP894='Unit List'!$P$7, 'Unit List'!AP894 * 'Unit List'!$AP$7, 'Unit List'!AP894)))), IF('Unit List'!R894='Unit List'!$P$5, 'Unit List'!$AP$5, IF('Unit List'!R894='Unit List'!$P$4, 'Unit List'!$AP$4, IF('Unit List'!R894='Unit List'!$P$7, 'Unit List'!R894 * 'Unit List'!$AP$7, 'Unit List'!R894)))), IF('Unit List'!R894='Unit List'!$P$5, 'Unit List'!$AP$5, IF('Unit List'!R894='Unit List'!$P$4, 'Unit List'!$AP$4, IF('Unit List'!R894='Unit List'!$P$7, 'Unit List'!R894 * 'Unit List'!$AP$7, 'Unit List'!R894)))), IF('Unit List'!AP894='Unit List'!$P$5, 'Unit List'!$AP$5, IF('Unit List'!AP894='Unit List'!$P$4, 'Unit List'!$AP$4, IF('Unit List'!AP894='Unit List'!$P$7, 'Unit List'!AP894 * 'Unit List'!$AP$7, 'Unit List'!AP894)))), IF('Unit List'!R905='Unit List'!$P$5, 'Unit List'!$AP$5, IF('Unit List'!R905='Unit List'!$P$4, 'Unit List'!$AP$4, IF('Unit List'!R905='Unit List'!$P$7, 'Unit List'!R905 * 'Unit List'!$AP$7, 'Unit List'!R905)))), IF('Unit List'!R905='Unit List'!$P$5, 'Unit List'!$AP$5, IF('Unit List'!R905='Unit List'!$P$4, 'Unit List'!$AP$4, IF('Unit List'!R905='Unit List'!$P$7, 'Unit List'!R905 * 'Unit List'!$AP$7, 'Unit List'!R905)))), IF('Unit List'!AP905='Unit List'!$P$5, 'Unit List'!$AP$5, IF('Unit List'!AP905='Unit List'!$P$4, 'Unit List'!$AP$4, IF('Unit List'!AP905='Unit List'!$P$7, 'Unit List'!AP905 * 'Unit List'!$AP$7, 'Unit List'!AP905)))),",",)</f>
        <v>0.135,</v>
      </c>
      <c r="J968" t="str">
        <f>CONCATENATE("'",IF(ISBLANK('Unit List'!AQ905), IF(ISBLANK('Unit List'!S905), IF(ISBLANK('Unit List'!S905), IF(ISBLANK('Unit List'!AQ894), IF(ISBLANK('Unit List'!S894), IF(ISBLANK('Unit List'!S894), IF(ISBLANK('Unit List'!AQ894), IF(ISBLANK('Unit List'!S894), IF(ISBLANK('Unit List'!S894),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List'!S894='Unit List'!$P$5, 'Unit List'!$AQ$5, IF('Unit List'!S894='Unit List'!$P$4, 'Unit List'!$AQ$4, 'Unit List'!S894))), IF('Unit List'!S894='Unit List'!$P$5, 'Unit List'!$AQ$5, IF('Unit List'!S894='Unit List'!$P$4, 'Unit List'!$AQ$4, 'Unit List'!S894))), IF('Unit List'!AQ894='Unit List'!$P$5, 'Unit List'!$AQ$5, IF('Unit List'!AQ894='Unit List'!$P$4, 'Unit List'!$AQ$4, 'Unit List'!AQ894))), IF('Unit List'!S894='Unit List'!$P$5, 'Unit List'!$AQ$5, IF('Unit List'!S894='Unit List'!$P$4, 'Unit List'!$AQ$4, 'Unit List'!S894))), IF('Unit List'!S894='Unit List'!$P$5, 'Unit List'!$AQ$5, IF('Unit List'!S894='Unit List'!$P$4, 'Unit List'!$AQ$4, 'Unit List'!S894))), IF('Unit List'!AQ894='Unit List'!$P$5, 'Unit List'!$AQ$5, IF('Unit List'!AQ894='Unit List'!$P$4, 'Unit List'!$AQ$4, 'Unit List'!AQ894))), IF('Unit List'!S905='Unit List'!$P$5, 'Unit List'!$AQ$5, IF('Unit List'!S905='Unit List'!$P$4, 'Unit List'!$AQ$4, 'Unit List'!S905))), IF('Unit List'!S905='Unit List'!$P$5, 'Unit List'!$AQ$5, IF('Unit List'!S905='Unit List'!$P$4, 'Unit List'!$AQ$4, 'Unit List'!S905))), IF('Unit List'!AQ905='Unit List'!$P$5, 'Unit List'!$AQ$5, IF('Unit List'!AQ905='Unit List'!$P$4, 'Unit List'!$AQ$4, 'Unit List'!AQ905))),"'),",)</f>
        <v>''),</v>
      </c>
    </row>
    <row r="969" spans="1:10" x14ac:dyDescent="0.25">
      <c r="A969" t="s">
        <v>2713</v>
      </c>
      <c r="B969" t="str">
        <f>CONCATENATE("'_",'Unit List'!C906,"',",)</f>
        <v>'_SONGHAI',</v>
      </c>
      <c r="C969" t="str">
        <f>"'',"</f>
        <v>'',</v>
      </c>
      <c r="D969" t="str">
        <f>CONCATENATE("'",'Unit List'!E906,"',",)</f>
        <v>'LONGSWORDSMAN',</v>
      </c>
      <c r="E969" t="str">
        <f>CONCATENATE("'",'Unit List'!F906,"',",)</f>
        <v>'LONGSWORDSMAN',</v>
      </c>
      <c r="F969" t="str">
        <f>CONCATENATE("'_",'Unit List'!G906,"',",)</f>
        <v>'_V2',</v>
      </c>
      <c r="G969" t="str">
        <f>CONCATENATE("'",'Unit List'!H906,"',",)</f>
        <v>'SonghaiLongsword2',</v>
      </c>
      <c r="H969" t="str">
        <f>CONCATENATE(IF(ISBLANK('Unit List'!AO906), IF(ISBLANK('Unit List'!Q906), IF(ISBLANK('Unit List'!Q906), IF(ISBLANK('Unit List'!AO894), IF(ISBLANK('Unit List'!Q894), IF(ISBLANK('Unit List'!Q894), IF(ISBLANK('Unit List'!AO894), IF(ISBLANK('Unit List'!Q894), IF(ISBLANK('Unit List'!Q894),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List'!Q894='Unit List'!$P$5, 'Unit List'!$AO$5, IF('Unit List'!Q894='Unit List'!$P$4, 'Unit List'!$AO$4, IF('Unit List'!Q894='Unit List'!$P$7, 'Unit List'!Q894 * 'Unit List'!$AO$7, 'Unit List'!Q894)))), IF('Unit List'!Q894='Unit List'!$P$5, 'Unit List'!$AO$5, IF('Unit List'!Q894='Unit List'!$P$4, 'Unit List'!$AO$4, IF('Unit List'!Q894='Unit List'!$P$7, 'Unit List'!Q894 * 'Unit List'!$AO$7, 'Unit List'!Q894)))), IF('Unit List'!AO894='Unit List'!$P$5, 'Unit List'!$AO$5, IF('Unit List'!AO894='Unit List'!$P$4, 'Unit List'!$AO$4, IF('Unit List'!AO894='Unit List'!$P$7, 'Unit List'!AO894 * 'Unit List'!$AO$7, 'Unit List'!AO894)))), IF('Unit List'!Q894='Unit List'!$P$5, 'Unit List'!$AO$5, IF('Unit List'!Q894='Unit List'!$P$4, 'Unit List'!$AO$4, IF('Unit List'!Q894='Unit List'!$P$7, 'Unit List'!Q894 * 'Unit List'!$AO$7, 'Unit List'!Q894)))), IF('Unit List'!Q894='Unit List'!$P$5, 'Unit List'!$AO$5, IF('Unit List'!Q894='Unit List'!$P$4, 'Unit List'!$AO$4, IF('Unit List'!Q894='Unit List'!$P$7, 'Unit List'!Q894 * 'Unit List'!$AO$7, 'Unit List'!Q894)))), IF('Unit List'!AO894='Unit List'!$P$5, 'Unit List'!$AO$5, IF('Unit List'!AO894='Unit List'!$P$4, 'Unit List'!$AO$4, IF('Unit List'!AO894='Unit List'!$P$7, 'Unit List'!AO894 * 'Unit List'!$AO$7, 'Unit List'!AO894)))), IF('Unit List'!Q906='Unit List'!$P$5, 'Unit List'!$AO$5, IF('Unit List'!Q906='Unit List'!$P$4, 'Unit List'!$AO$4, IF('Unit List'!Q906='Unit List'!$P$7, 'Unit List'!Q906 * 'Unit List'!$AO$7, 'Unit List'!Q906)))), IF('Unit List'!Q906='Unit List'!$P$5, 'Unit List'!$AO$5, IF('Unit List'!Q906='Unit List'!$P$4, 'Unit List'!$AO$4, IF('Unit List'!Q906='Unit List'!$P$7, 'Unit List'!Q906 * 'Unit List'!$AO$7, 'Unit List'!Q906)))), IF('Unit List'!AO906='Unit List'!$P$5, 'Unit List'!$AO$5, IF('Unit List'!AO906='Unit List'!$P$4, 'Unit List'!$AO$4, IF('Unit List'!AO906='Unit List'!$P$7, 'Unit List'!AO906 * 'Unit List'!$AO$7, 'Unit List'!AO906)))),",",)</f>
        <v>1,</v>
      </c>
      <c r="I969" t="str">
        <f>CONCATENATE(IF(ISBLANK('Unit List'!AP906), IF(ISBLANK('Unit List'!R906), IF(ISBLANK('Unit List'!R906), IF(ISBLANK('Unit List'!AP894), IF(ISBLANK('Unit List'!R894), IF(ISBLANK('Unit List'!R894), IF(ISBLANK('Unit List'!AP894), IF(ISBLANK('Unit List'!R894), IF(ISBLANK('Unit List'!R894),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List'!R894='Unit List'!$P$5, 'Unit List'!$AP$5, IF('Unit List'!R894='Unit List'!$P$4, 'Unit List'!$AP$4, IF('Unit List'!R894='Unit List'!$P$7, 'Unit List'!R894 * 'Unit List'!$AP$7, 'Unit List'!R894)))), IF('Unit List'!R894='Unit List'!$P$5, 'Unit List'!$AP$5, IF('Unit List'!R894='Unit List'!$P$4, 'Unit List'!$AP$4, IF('Unit List'!R894='Unit List'!$P$7, 'Unit List'!R894 * 'Unit List'!$AP$7, 'Unit List'!R894)))), IF('Unit List'!AP894='Unit List'!$P$5, 'Unit List'!$AP$5, IF('Unit List'!AP894='Unit List'!$P$4, 'Unit List'!$AP$4, IF('Unit List'!AP894='Unit List'!$P$7, 'Unit List'!AP894 * 'Unit List'!$AP$7, 'Unit List'!AP894)))), IF('Unit List'!R894='Unit List'!$P$5, 'Unit List'!$AP$5, IF('Unit List'!R894='Unit List'!$P$4, 'Unit List'!$AP$4, IF('Unit List'!R894='Unit List'!$P$7, 'Unit List'!R894 * 'Unit List'!$AP$7, 'Unit List'!R894)))), IF('Unit List'!R894='Unit List'!$P$5, 'Unit List'!$AP$5, IF('Unit List'!R894='Unit List'!$P$4, 'Unit List'!$AP$4, IF('Unit List'!R894='Unit List'!$P$7, 'Unit List'!R894 * 'Unit List'!$AP$7, 'Unit List'!R894)))), IF('Unit List'!AP894='Unit List'!$P$5, 'Unit List'!$AP$5, IF('Unit List'!AP894='Unit List'!$P$4, 'Unit List'!$AP$4, IF('Unit List'!AP894='Unit List'!$P$7, 'Unit List'!AP894 * 'Unit List'!$AP$7, 'Unit List'!AP894)))), IF('Unit List'!R906='Unit List'!$P$5, 'Unit List'!$AP$5, IF('Unit List'!R906='Unit List'!$P$4, 'Unit List'!$AP$4, IF('Unit List'!R906='Unit List'!$P$7, 'Unit List'!R906 * 'Unit List'!$AP$7, 'Unit List'!R906)))), IF('Unit List'!R906='Unit List'!$P$5, 'Unit List'!$AP$5, IF('Unit List'!R906='Unit List'!$P$4, 'Unit List'!$AP$4, IF('Unit List'!R906='Unit List'!$P$7, 'Unit List'!R906 * 'Unit List'!$AP$7, 'Unit List'!R906)))), IF('Unit List'!AP906='Unit List'!$P$5, 'Unit List'!$AP$5, IF('Unit List'!AP906='Unit List'!$P$4, 'Unit List'!$AP$4, IF('Unit List'!AP906='Unit List'!$P$7, 'Unit List'!AP906 * 'Unit List'!$AP$7, 'Unit List'!AP906)))),",",)</f>
        <v>0.135,</v>
      </c>
      <c r="J969" t="str">
        <f>CONCATENATE("'",IF(ISBLANK('Unit List'!AQ906), IF(ISBLANK('Unit List'!S906), IF(ISBLANK('Unit List'!S906), IF(ISBLANK('Unit List'!AQ894), IF(ISBLANK('Unit List'!S894), IF(ISBLANK('Unit List'!S894), IF(ISBLANK('Unit List'!AQ894), IF(ISBLANK('Unit List'!S894), IF(ISBLANK('Unit List'!S894),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List'!S894='Unit List'!$P$5, 'Unit List'!$AQ$5, IF('Unit List'!S894='Unit List'!$P$4, 'Unit List'!$AQ$4, 'Unit List'!S894))), IF('Unit List'!S894='Unit List'!$P$5, 'Unit List'!$AQ$5, IF('Unit List'!S894='Unit List'!$P$4, 'Unit List'!$AQ$4, 'Unit List'!S894))), IF('Unit List'!AQ894='Unit List'!$P$5, 'Unit List'!$AQ$5, IF('Unit List'!AQ894='Unit List'!$P$4, 'Unit List'!$AQ$4, 'Unit List'!AQ894))), IF('Unit List'!S894='Unit List'!$P$5, 'Unit List'!$AQ$5, IF('Unit List'!S894='Unit List'!$P$4, 'Unit List'!$AQ$4, 'Unit List'!S894))), IF('Unit List'!S894='Unit List'!$P$5, 'Unit List'!$AQ$5, IF('Unit List'!S894='Unit List'!$P$4, 'Unit List'!$AQ$4, 'Unit List'!S894))), IF('Unit List'!AQ894='Unit List'!$P$5, 'Unit List'!$AQ$5, IF('Unit List'!AQ894='Unit List'!$P$4, 'Unit List'!$AQ$4, 'Unit List'!AQ894))), IF('Unit List'!S906='Unit List'!$P$5, 'Unit List'!$AQ$5, IF('Unit List'!S906='Unit List'!$P$4, 'Unit List'!$AQ$4, 'Unit List'!S906))), IF('Unit List'!S906='Unit List'!$P$5, 'Unit List'!$AQ$5, IF('Unit List'!S906='Unit List'!$P$4, 'Unit List'!$AQ$4, 'Unit List'!S906))), IF('Unit List'!AQ906='Unit List'!$P$5, 'Unit List'!$AQ$5, IF('Unit List'!AQ906='Unit List'!$P$4, 'Unit List'!$AQ$4, 'Unit List'!AQ906))),"'),",)</f>
        <v>''),</v>
      </c>
    </row>
    <row r="970" spans="1:10" x14ac:dyDescent="0.25">
      <c r="A970" t="s">
        <v>2713</v>
      </c>
      <c r="B970" t="str">
        <f>CONCATENATE("'_",'Unit List'!C907,"',",)</f>
        <v>'_AMER',</v>
      </c>
      <c r="C970" t="str">
        <f>"'',"</f>
        <v>'',</v>
      </c>
      <c r="D970" t="str">
        <f>CONCATENATE("'",'Unit List'!E907,"',",)</f>
        <v>'LONGSWORDSMAN',</v>
      </c>
      <c r="E970" t="str">
        <f>CONCATENATE("'",'Unit List'!F907,"',",)</f>
        <v>'LONGSWORDSMAN',</v>
      </c>
      <c r="F970" t="str">
        <f>"'',"</f>
        <v>'',</v>
      </c>
      <c r="G970" t="str">
        <f>CONCATENATE("'",'Unit List'!H907,"',",)</f>
        <v>'civ5_irols4',</v>
      </c>
      <c r="H970" t="str">
        <f>CONCATENATE(IF(ISBLANK('Unit List'!AO907), IF(ISBLANK('Unit List'!Q907), IF(ISBLANK('Unit List'!Q907), IF(ISBLANK('Unit List'!AO907), IF(ISBLANK('Unit List'!Q907), IF(ISBLANK('Unit List'!Q907), IF(ISBLANK('Unit List'!AO907), IF(ISBLANK('Unit List'!Q907), IF(ISBLANK('Unit List'!Q907),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List'!Q907='Unit List'!$P$5, 'Unit List'!$AO$5, IF('Unit List'!Q907='Unit List'!$P$4, 'Unit List'!$AO$4, IF('Unit List'!Q907='Unit List'!$P$7, 'Unit List'!Q907 * 'Unit List'!$AO$7, 'Unit List'!Q907)))), IF('Unit List'!Q907='Unit List'!$P$5, 'Unit List'!$AO$5, IF('Unit List'!Q907='Unit List'!$P$4, 'Unit List'!$AO$4, IF('Unit List'!Q907='Unit List'!$P$7, 'Unit List'!Q907 * 'Unit List'!$AO$7, 'Unit List'!Q907)))), IF('Unit List'!AO907='Unit List'!$P$5, 'Unit List'!$AO$5, IF('Unit List'!AO907='Unit List'!$P$4, 'Unit List'!$AO$4, IF('Unit List'!AO907='Unit List'!$P$7, 'Unit List'!AO907 * 'Unit List'!$AO$7, 'Unit List'!AO907)))), IF('Unit List'!Q907='Unit List'!$P$5, 'Unit List'!$AO$5, IF('Unit List'!Q907='Unit List'!$P$4, 'Unit List'!$AO$4, IF('Unit List'!Q907='Unit List'!$P$7, 'Unit List'!Q907 * 'Unit List'!$AO$7, 'Unit List'!Q907)))), IF('Unit List'!Q907='Unit List'!$P$5, 'Unit List'!$AO$5, IF('Unit List'!Q907='Unit List'!$P$4, 'Unit List'!$AO$4, IF('Unit List'!Q907='Unit List'!$P$7, 'Unit List'!Q907 * 'Unit List'!$AO$7, 'Unit List'!Q907)))), IF('Unit List'!AO907='Unit List'!$P$5, 'Unit List'!$AO$5, IF('Unit List'!AO907='Unit List'!$P$4, 'Unit List'!$AO$4, IF('Unit List'!AO907='Unit List'!$P$7, 'Unit List'!AO907 * 'Unit List'!$AO$7, 'Unit List'!AO907)))), IF('Unit List'!Q907='Unit List'!$P$5, 'Unit List'!$AO$5, IF('Unit List'!Q907='Unit List'!$P$4, 'Unit List'!$AO$4, IF('Unit List'!Q907='Unit List'!$P$7, 'Unit List'!Q907 * 'Unit List'!$AO$7, 'Unit List'!Q907)))), IF('Unit List'!Q907='Unit List'!$P$5, 'Unit List'!$AO$5, IF('Unit List'!Q907='Unit List'!$P$4, 'Unit List'!$AO$4, IF('Unit List'!Q907='Unit List'!$P$7, 'Unit List'!Q907 * 'Unit List'!$AO$7, 'Unit List'!Q907)))), IF('Unit List'!AO907='Unit List'!$P$5, 'Unit List'!$AO$5, IF('Unit List'!AO907='Unit List'!$P$4, 'Unit List'!$AO$4, IF('Unit List'!AO907='Unit List'!$P$7, 'Unit List'!AO907 * 'Unit List'!$AO$7, 'Unit List'!AO907)))),",",)</f>
        <v>,</v>
      </c>
      <c r="I970" t="str">
        <f>CONCATENATE(IF(ISBLANK('Unit List'!AP907), IF(ISBLANK('Unit List'!R907), IF(ISBLANK('Unit List'!R907), IF(ISBLANK('Unit List'!AP907), IF(ISBLANK('Unit List'!R907), IF(ISBLANK('Unit List'!R907), IF(ISBLANK('Unit List'!AP907), IF(ISBLANK('Unit List'!R907), IF(ISBLANK('Unit List'!R907),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List'!R907='Unit List'!$P$5, 'Unit List'!$AP$5, IF('Unit List'!R907='Unit List'!$P$4, 'Unit List'!$AP$4, IF('Unit List'!R907='Unit List'!$P$7, 'Unit List'!R907 * 'Unit List'!$AP$7, 'Unit List'!R907)))), IF('Unit List'!R907='Unit List'!$P$5, 'Unit List'!$AP$5, IF('Unit List'!R907='Unit List'!$P$4, 'Unit List'!$AP$4, IF('Unit List'!R907='Unit List'!$P$7, 'Unit List'!R907 * 'Unit List'!$AP$7, 'Unit List'!R907)))), IF('Unit List'!AP907='Unit List'!$P$5, 'Unit List'!$AP$5, IF('Unit List'!AP907='Unit List'!$P$4, 'Unit List'!$AP$4, IF('Unit List'!AP907='Unit List'!$P$7, 'Unit List'!AP907 * 'Unit List'!$AP$7, 'Unit List'!AP907)))), IF('Unit List'!R907='Unit List'!$P$5, 'Unit List'!$AP$5, IF('Unit List'!R907='Unit List'!$P$4, 'Unit List'!$AP$4, IF('Unit List'!R907='Unit List'!$P$7, 'Unit List'!R907 * 'Unit List'!$AP$7, 'Unit List'!R907)))), IF('Unit List'!R907='Unit List'!$P$5, 'Unit List'!$AP$5, IF('Unit List'!R907='Unit List'!$P$4, 'Unit List'!$AP$4, IF('Unit List'!R907='Unit List'!$P$7, 'Unit List'!R907 * 'Unit List'!$AP$7, 'Unit List'!R907)))), IF('Unit List'!AP907='Unit List'!$P$5, 'Unit List'!$AP$5, IF('Unit List'!AP907='Unit List'!$P$4, 'Unit List'!$AP$4, IF('Unit List'!AP907='Unit List'!$P$7, 'Unit List'!AP907 * 'Unit List'!$AP$7, 'Unit List'!AP907)))), IF('Unit List'!R907='Unit List'!$P$5, 'Unit List'!$AP$5, IF('Unit List'!R907='Unit List'!$P$4, 'Unit List'!$AP$4, IF('Unit List'!R907='Unit List'!$P$7, 'Unit List'!R907 * 'Unit List'!$AP$7, 'Unit List'!R907)))), IF('Unit List'!R907='Unit List'!$P$5, 'Unit List'!$AP$5, IF('Unit List'!R907='Unit List'!$P$4, 'Unit List'!$AP$4, IF('Unit List'!R907='Unit List'!$P$7, 'Unit List'!R907 * 'Unit List'!$AP$7, 'Unit List'!R907)))), IF('Unit List'!AP907='Unit List'!$P$5, 'Unit List'!$AP$5, IF('Unit List'!AP907='Unit List'!$P$4, 'Unit List'!$AP$4, IF('Unit List'!AP907='Unit List'!$P$7, 'Unit List'!AP907 * 'Unit List'!$AP$7, 'Unit List'!AP907)))),",",)</f>
        <v>,</v>
      </c>
      <c r="J970" t="str">
        <f>CONCATENATE("'",IF(ISBLANK('Unit List'!AQ907), IF(ISBLANK('Unit List'!S907), IF(ISBLANK('Unit List'!S907), IF(ISBLANK('Unit List'!AQ907), IF(ISBLANK('Unit List'!S907), IF(ISBLANK('Unit List'!S907), IF(ISBLANK('Unit List'!AQ907), IF(ISBLANK('Unit List'!S907), IF(ISBLANK('Unit List'!S907),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List'!S907='Unit List'!$P$5, 'Unit List'!$AQ$5, IF('Unit List'!S907='Unit List'!$P$4, 'Unit List'!$AQ$4, 'Unit List'!S907))), IF('Unit List'!S907='Unit List'!$P$5, 'Unit List'!$AQ$5, IF('Unit List'!S907='Unit List'!$P$4, 'Unit List'!$AQ$4, 'Unit List'!S907))), IF('Unit List'!AQ907='Unit List'!$P$5, 'Unit List'!$AQ$5, IF('Unit List'!AQ907='Unit List'!$P$4, 'Unit List'!$AQ$4, 'Unit List'!AQ907))), IF('Unit List'!S907='Unit List'!$P$5, 'Unit List'!$AQ$5, IF('Unit List'!S907='Unit List'!$P$4, 'Unit List'!$AQ$4, 'Unit List'!S907))), IF('Unit List'!S907='Unit List'!$P$5, 'Unit List'!$AQ$5, IF('Unit List'!S907='Unit List'!$P$4, 'Unit List'!$AQ$4, 'Unit List'!S907))), IF('Unit List'!AQ907='Unit List'!$P$5, 'Unit List'!$AQ$5, IF('Unit List'!AQ907='Unit List'!$P$4, 'Unit List'!$AQ$4, 'Unit List'!AQ907))), IF('Unit List'!S907='Unit List'!$P$5, 'Unit List'!$AQ$5, IF('Unit List'!S907='Unit List'!$P$4, 'Unit List'!$AQ$4, 'Unit List'!S907))), IF('Unit List'!S907='Unit List'!$P$5, 'Unit List'!$AQ$5, IF('Unit List'!S907='Unit List'!$P$4, 'Unit List'!$AQ$4, 'Unit List'!S907))), IF('Unit List'!AQ907='Unit List'!$P$5, 'Unit List'!$AQ$5, IF('Unit List'!AQ907='Unit List'!$P$4, 'Unit List'!$AQ$4, 'Unit List'!AQ907))),"'),",)</f>
        <v>''),</v>
      </c>
    </row>
    <row r="971" spans="1:10" x14ac:dyDescent="0.25">
      <c r="A971" t="s">
        <v>2713</v>
      </c>
      <c r="B971" t="str">
        <f>CONCATENATE("'_",'Unit List'!C908,"',",)</f>
        <v>'_IROQUOIS',</v>
      </c>
      <c r="C971" t="str">
        <f>"'',"</f>
        <v>'',</v>
      </c>
      <c r="D971" t="str">
        <f>CONCATENATE("'",'Unit List'!E908,"',",)</f>
        <v>'LONGSWORDSMAN',</v>
      </c>
      <c r="E971" t="str">
        <f>CONCATENATE("'",'Unit List'!F908,"',",)</f>
        <v>'LONGSWORDSMAN',</v>
      </c>
      <c r="F971" t="str">
        <f>"'',"</f>
        <v>'',</v>
      </c>
      <c r="G971" t="str">
        <f>CONCATENATE("'",'Unit List'!H908,"',",)</f>
        <v>'civ5_irols1',</v>
      </c>
      <c r="H971" t="str">
        <f>CONCATENATE(IF(ISBLANK('Unit List'!AO908), IF(ISBLANK('Unit List'!Q908), IF(ISBLANK('Unit List'!Q908), IF(ISBLANK('Unit List'!AO907), IF(ISBLANK('Unit List'!Q907), IF(ISBLANK('Unit List'!Q907), IF(ISBLANK('Unit List'!AO907), IF(ISBLANK('Unit List'!Q907), IF(ISBLANK('Unit List'!Q907),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List'!Q907='Unit List'!$P$5, 'Unit List'!$AO$5, IF('Unit List'!Q907='Unit List'!$P$4, 'Unit List'!$AO$4, IF('Unit List'!Q907='Unit List'!$P$7, 'Unit List'!Q907 * 'Unit List'!$AO$7, 'Unit List'!Q907)))), IF('Unit List'!Q907='Unit List'!$P$5, 'Unit List'!$AO$5, IF('Unit List'!Q907='Unit List'!$P$4, 'Unit List'!$AO$4, IF('Unit List'!Q907='Unit List'!$P$7, 'Unit List'!Q907 * 'Unit List'!$AO$7, 'Unit List'!Q907)))), IF('Unit List'!AO907='Unit List'!$P$5, 'Unit List'!$AO$5, IF('Unit List'!AO907='Unit List'!$P$4, 'Unit List'!$AO$4, IF('Unit List'!AO907='Unit List'!$P$7, 'Unit List'!AO907 * 'Unit List'!$AO$7, 'Unit List'!AO907)))), IF('Unit List'!Q907='Unit List'!$P$5, 'Unit List'!$AO$5, IF('Unit List'!Q907='Unit List'!$P$4, 'Unit List'!$AO$4, IF('Unit List'!Q907='Unit List'!$P$7, 'Unit List'!Q907 * 'Unit List'!$AO$7, 'Unit List'!Q907)))), IF('Unit List'!Q907='Unit List'!$P$5, 'Unit List'!$AO$5, IF('Unit List'!Q907='Unit List'!$P$4, 'Unit List'!$AO$4, IF('Unit List'!Q907='Unit List'!$P$7, 'Unit List'!Q907 * 'Unit List'!$AO$7, 'Unit List'!Q907)))), IF('Unit List'!AO907='Unit List'!$P$5, 'Unit List'!$AO$5, IF('Unit List'!AO907='Unit List'!$P$4, 'Unit List'!$AO$4, IF('Unit List'!AO907='Unit List'!$P$7, 'Unit List'!AO907 * 'Unit List'!$AO$7, 'Unit List'!AO907)))), IF('Unit List'!Q908='Unit List'!$P$5, 'Unit List'!$AO$5, IF('Unit List'!Q908='Unit List'!$P$4, 'Unit List'!$AO$4, IF('Unit List'!Q908='Unit List'!$P$7, 'Unit List'!Q908 * 'Unit List'!$AO$7, 'Unit List'!Q908)))), IF('Unit List'!Q908='Unit List'!$P$5, 'Unit List'!$AO$5, IF('Unit List'!Q908='Unit List'!$P$4, 'Unit List'!$AO$4, IF('Unit List'!Q908='Unit List'!$P$7, 'Unit List'!Q908 * 'Unit List'!$AO$7, 'Unit List'!Q908)))), IF('Unit List'!AO908='Unit List'!$P$5, 'Unit List'!$AO$5, IF('Unit List'!AO908='Unit List'!$P$4, 'Unit List'!$AO$4, IF('Unit List'!AO908='Unit List'!$P$7, 'Unit List'!AO908 * 'Unit List'!$AO$7, 'Unit List'!AO908)))),",",)</f>
        <v>2,</v>
      </c>
      <c r="I971" t="str">
        <f>CONCATENATE(IF(ISBLANK('Unit List'!AP908), IF(ISBLANK('Unit List'!R908), IF(ISBLANK('Unit List'!R908), IF(ISBLANK('Unit List'!AP907), IF(ISBLANK('Unit List'!R907), IF(ISBLANK('Unit List'!R907), IF(ISBLANK('Unit List'!AP907), IF(ISBLANK('Unit List'!R907), IF(ISBLANK('Unit List'!R907),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List'!R907='Unit List'!$P$5, 'Unit List'!$AP$5, IF('Unit List'!R907='Unit List'!$P$4, 'Unit List'!$AP$4, IF('Unit List'!R907='Unit List'!$P$7, 'Unit List'!R907 * 'Unit List'!$AP$7, 'Unit List'!R907)))), IF('Unit List'!R907='Unit List'!$P$5, 'Unit List'!$AP$5, IF('Unit List'!R907='Unit List'!$P$4, 'Unit List'!$AP$4, IF('Unit List'!R907='Unit List'!$P$7, 'Unit List'!R907 * 'Unit List'!$AP$7, 'Unit List'!R907)))), IF('Unit List'!AP907='Unit List'!$P$5, 'Unit List'!$AP$5, IF('Unit List'!AP907='Unit List'!$P$4, 'Unit List'!$AP$4, IF('Unit List'!AP907='Unit List'!$P$7, 'Unit List'!AP907 * 'Unit List'!$AP$7, 'Unit List'!AP907)))), IF('Unit List'!R907='Unit List'!$P$5, 'Unit List'!$AP$5, IF('Unit List'!R907='Unit List'!$P$4, 'Unit List'!$AP$4, IF('Unit List'!R907='Unit List'!$P$7, 'Unit List'!R907 * 'Unit List'!$AP$7, 'Unit List'!R907)))), IF('Unit List'!R907='Unit List'!$P$5, 'Unit List'!$AP$5, IF('Unit List'!R907='Unit List'!$P$4, 'Unit List'!$AP$4, IF('Unit List'!R907='Unit List'!$P$7, 'Unit List'!R907 * 'Unit List'!$AP$7, 'Unit List'!R907)))), IF('Unit List'!AP907='Unit List'!$P$5, 'Unit List'!$AP$5, IF('Unit List'!AP907='Unit List'!$P$4, 'Unit List'!$AP$4, IF('Unit List'!AP907='Unit List'!$P$7, 'Unit List'!AP907 * 'Unit List'!$AP$7, 'Unit List'!AP907)))), IF('Unit List'!R908='Unit List'!$P$5, 'Unit List'!$AP$5, IF('Unit List'!R908='Unit List'!$P$4, 'Unit List'!$AP$4, IF('Unit List'!R908='Unit List'!$P$7, 'Unit List'!R908 * 'Unit List'!$AP$7, 'Unit List'!R908)))), IF('Unit List'!R908='Unit List'!$P$5, 'Unit List'!$AP$5, IF('Unit List'!R908='Unit List'!$P$4, 'Unit List'!$AP$4, IF('Unit List'!R908='Unit List'!$P$7, 'Unit List'!R908 * 'Unit List'!$AP$7, 'Unit List'!R908)))), IF('Unit List'!AP908='Unit List'!$P$5, 'Unit List'!$AP$5, IF('Unit List'!AP908='Unit List'!$P$4, 'Unit List'!$AP$4, IF('Unit List'!AP908='Unit List'!$P$7, 'Unit List'!AP908 * 'Unit List'!$AP$7, 'Unit List'!AP908)))),",",)</f>
        <v>,</v>
      </c>
      <c r="J971" t="str">
        <f>CONCATENATE("'",IF(ISBLANK('Unit List'!AQ908), IF(ISBLANK('Unit List'!S908), IF(ISBLANK('Unit List'!S908), IF(ISBLANK('Unit List'!AQ907), IF(ISBLANK('Unit List'!S907), IF(ISBLANK('Unit List'!S907), IF(ISBLANK('Unit List'!AQ907), IF(ISBLANK('Unit List'!S907), IF(ISBLANK('Unit List'!S907),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List'!S907='Unit List'!$P$5, 'Unit List'!$AQ$5, IF('Unit List'!S907='Unit List'!$P$4, 'Unit List'!$AQ$4, 'Unit List'!S907))), IF('Unit List'!S907='Unit List'!$P$5, 'Unit List'!$AQ$5, IF('Unit List'!S907='Unit List'!$P$4, 'Unit List'!$AQ$4, 'Unit List'!S907))), IF('Unit List'!AQ907='Unit List'!$P$5, 'Unit List'!$AQ$5, IF('Unit List'!AQ907='Unit List'!$P$4, 'Unit List'!$AQ$4, 'Unit List'!AQ907))), IF('Unit List'!S907='Unit List'!$P$5, 'Unit List'!$AQ$5, IF('Unit List'!S907='Unit List'!$P$4, 'Unit List'!$AQ$4, 'Unit List'!S907))), IF('Unit List'!S907='Unit List'!$P$5, 'Unit List'!$AQ$5, IF('Unit List'!S907='Unit List'!$P$4, 'Unit List'!$AQ$4, 'Unit List'!S907))), IF('Unit List'!AQ907='Unit List'!$P$5, 'Unit List'!$AQ$5, IF('Unit List'!AQ907='Unit List'!$P$4, 'Unit List'!$AQ$4, 'Unit List'!AQ907))), IF('Unit List'!S908='Unit List'!$P$5, 'Unit List'!$AQ$5, IF('Unit List'!S908='Unit List'!$P$4, 'Unit List'!$AQ$4, 'Unit List'!S908))), IF('Unit List'!S908='Unit List'!$P$5, 'Unit List'!$AQ$5, IF('Unit List'!S908='Unit List'!$P$4, 'Unit List'!$AQ$4, 'Unit List'!S908))), IF('Unit List'!AQ908='Unit List'!$P$5, 'Unit List'!$AQ$5, IF('Unit List'!AQ908='Unit List'!$P$4, 'Unit List'!$AQ$4, 'Unit List'!AQ908))),"'),",)</f>
        <v>''),</v>
      </c>
    </row>
    <row r="972" spans="1:10" x14ac:dyDescent="0.25">
      <c r="A972" t="s">
        <v>2713</v>
      </c>
      <c r="B972" t="str">
        <f>CONCATENATE("'_",'Unit List'!C909,"',",)</f>
        <v>'_IROQUOIS',</v>
      </c>
      <c r="C972" t="str">
        <f>"'',"</f>
        <v>'',</v>
      </c>
      <c r="D972" t="str">
        <f>CONCATENATE("'",'Unit List'!E909,"',",)</f>
        <v>'LONGSWORDSMAN',</v>
      </c>
      <c r="E972" t="str">
        <f>CONCATENATE("'",'Unit List'!F909,"',",)</f>
        <v>'LONGSWORDSMAN',</v>
      </c>
      <c r="F972" t="str">
        <f>CONCATENATE("'_",'Unit List'!G909,"',",)</f>
        <v>'_V2',</v>
      </c>
      <c r="G972" t="str">
        <f>CONCATENATE("'",'Unit List'!H909,"',",)</f>
        <v>'civ5_irols2',</v>
      </c>
      <c r="H972" t="str">
        <f>CONCATENATE(IF(ISBLANK('Unit List'!AO909), IF(ISBLANK('Unit List'!Q909), IF(ISBLANK('Unit List'!Q909), IF(ISBLANK('Unit List'!AO907), IF(ISBLANK('Unit List'!Q907), IF(ISBLANK('Unit List'!Q907), IF(ISBLANK('Unit List'!AO907), IF(ISBLANK('Unit List'!Q907), IF(ISBLANK('Unit List'!Q907),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List'!Q907='Unit List'!$P$5, 'Unit List'!$AO$5, IF('Unit List'!Q907='Unit List'!$P$4, 'Unit List'!$AO$4, IF('Unit List'!Q907='Unit List'!$P$7, 'Unit List'!Q907 * 'Unit List'!$AO$7, 'Unit List'!Q907)))), IF('Unit List'!Q907='Unit List'!$P$5, 'Unit List'!$AO$5, IF('Unit List'!Q907='Unit List'!$P$4, 'Unit List'!$AO$4, IF('Unit List'!Q907='Unit List'!$P$7, 'Unit List'!Q907 * 'Unit List'!$AO$7, 'Unit List'!Q907)))), IF('Unit List'!AO907='Unit List'!$P$5, 'Unit List'!$AO$5, IF('Unit List'!AO907='Unit List'!$P$4, 'Unit List'!$AO$4, IF('Unit List'!AO907='Unit List'!$P$7, 'Unit List'!AO907 * 'Unit List'!$AO$7, 'Unit List'!AO907)))), IF('Unit List'!Q907='Unit List'!$P$5, 'Unit List'!$AO$5, IF('Unit List'!Q907='Unit List'!$P$4, 'Unit List'!$AO$4, IF('Unit List'!Q907='Unit List'!$P$7, 'Unit List'!Q907 * 'Unit List'!$AO$7, 'Unit List'!Q907)))), IF('Unit List'!Q907='Unit List'!$P$5, 'Unit List'!$AO$5, IF('Unit List'!Q907='Unit List'!$P$4, 'Unit List'!$AO$4, IF('Unit List'!Q907='Unit List'!$P$7, 'Unit List'!Q907 * 'Unit List'!$AO$7, 'Unit List'!Q907)))), IF('Unit List'!AO907='Unit List'!$P$5, 'Unit List'!$AO$5, IF('Unit List'!AO907='Unit List'!$P$4, 'Unit List'!$AO$4, IF('Unit List'!AO907='Unit List'!$P$7, 'Unit List'!AO907 * 'Unit List'!$AO$7, 'Unit List'!AO907)))), IF('Unit List'!Q909='Unit List'!$P$5, 'Unit List'!$AO$5, IF('Unit List'!Q909='Unit List'!$P$4, 'Unit List'!$AO$4, IF('Unit List'!Q909='Unit List'!$P$7, 'Unit List'!Q909 * 'Unit List'!$AO$7, 'Unit List'!Q909)))), IF('Unit List'!Q909='Unit List'!$P$5, 'Unit List'!$AO$5, IF('Unit List'!Q909='Unit List'!$P$4, 'Unit List'!$AO$4, IF('Unit List'!Q909='Unit List'!$P$7, 'Unit List'!Q909 * 'Unit List'!$AO$7, 'Unit List'!Q909)))), IF('Unit List'!AO909='Unit List'!$P$5, 'Unit List'!$AO$5, IF('Unit List'!AO909='Unit List'!$P$4, 'Unit List'!$AO$4, IF('Unit List'!AO909='Unit List'!$P$7, 'Unit List'!AO909 * 'Unit List'!$AO$7, 'Unit List'!AO909)))),",",)</f>
        <v>3,</v>
      </c>
      <c r="I972" t="str">
        <f>CONCATENATE(IF(ISBLANK('Unit List'!AP909), IF(ISBLANK('Unit List'!R909), IF(ISBLANK('Unit List'!R909), IF(ISBLANK('Unit List'!AP907), IF(ISBLANK('Unit List'!R907), IF(ISBLANK('Unit List'!R907), IF(ISBLANK('Unit List'!AP907), IF(ISBLANK('Unit List'!R907), IF(ISBLANK('Unit List'!R907),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List'!R907='Unit List'!$P$5, 'Unit List'!$AP$5, IF('Unit List'!R907='Unit List'!$P$4, 'Unit List'!$AP$4, IF('Unit List'!R907='Unit List'!$P$7, 'Unit List'!R907 * 'Unit List'!$AP$7, 'Unit List'!R907)))), IF('Unit List'!R907='Unit List'!$P$5, 'Unit List'!$AP$5, IF('Unit List'!R907='Unit List'!$P$4, 'Unit List'!$AP$4, IF('Unit List'!R907='Unit List'!$P$7, 'Unit List'!R907 * 'Unit List'!$AP$7, 'Unit List'!R907)))), IF('Unit List'!AP907='Unit List'!$P$5, 'Unit List'!$AP$5, IF('Unit List'!AP907='Unit List'!$P$4, 'Unit List'!$AP$4, IF('Unit List'!AP907='Unit List'!$P$7, 'Unit List'!AP907 * 'Unit List'!$AP$7, 'Unit List'!AP907)))), IF('Unit List'!R907='Unit List'!$P$5, 'Unit List'!$AP$5, IF('Unit List'!R907='Unit List'!$P$4, 'Unit List'!$AP$4, IF('Unit List'!R907='Unit List'!$P$7, 'Unit List'!R907 * 'Unit List'!$AP$7, 'Unit List'!R907)))), IF('Unit List'!R907='Unit List'!$P$5, 'Unit List'!$AP$5, IF('Unit List'!R907='Unit List'!$P$4, 'Unit List'!$AP$4, IF('Unit List'!R907='Unit List'!$P$7, 'Unit List'!R907 * 'Unit List'!$AP$7, 'Unit List'!R907)))), IF('Unit List'!AP907='Unit List'!$P$5, 'Unit List'!$AP$5, IF('Unit List'!AP907='Unit List'!$P$4, 'Unit List'!$AP$4, IF('Unit List'!AP907='Unit List'!$P$7, 'Unit List'!AP907 * 'Unit List'!$AP$7, 'Unit List'!AP907)))), IF('Unit List'!R909='Unit List'!$P$5, 'Unit List'!$AP$5, IF('Unit List'!R909='Unit List'!$P$4, 'Unit List'!$AP$4, IF('Unit List'!R909='Unit List'!$P$7, 'Unit List'!R909 * 'Unit List'!$AP$7, 'Unit List'!R909)))), IF('Unit List'!R909='Unit List'!$P$5, 'Unit List'!$AP$5, IF('Unit List'!R909='Unit List'!$P$4, 'Unit List'!$AP$4, IF('Unit List'!R909='Unit List'!$P$7, 'Unit List'!R909 * 'Unit List'!$AP$7, 'Unit List'!R909)))), IF('Unit List'!AP909='Unit List'!$P$5, 'Unit List'!$AP$5, IF('Unit List'!AP909='Unit List'!$P$4, 'Unit List'!$AP$4, IF('Unit List'!AP909='Unit List'!$P$7, 'Unit List'!AP909 * 'Unit List'!$AP$7, 'Unit List'!AP909)))),",",)</f>
        <v>,</v>
      </c>
      <c r="J972" t="str">
        <f>CONCATENATE("'",IF(ISBLANK('Unit List'!AQ909), IF(ISBLANK('Unit List'!S909), IF(ISBLANK('Unit List'!S909), IF(ISBLANK('Unit List'!AQ907), IF(ISBLANK('Unit List'!S907), IF(ISBLANK('Unit List'!S907), IF(ISBLANK('Unit List'!AQ907), IF(ISBLANK('Unit List'!S907), IF(ISBLANK('Unit List'!S907),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List'!S907='Unit List'!$P$5, 'Unit List'!$AQ$5, IF('Unit List'!S907='Unit List'!$P$4, 'Unit List'!$AQ$4, 'Unit List'!S907))), IF('Unit List'!S907='Unit List'!$P$5, 'Unit List'!$AQ$5, IF('Unit List'!S907='Unit List'!$P$4, 'Unit List'!$AQ$4, 'Unit List'!S907))), IF('Unit List'!AQ907='Unit List'!$P$5, 'Unit List'!$AQ$5, IF('Unit List'!AQ907='Unit List'!$P$4, 'Unit List'!$AQ$4, 'Unit List'!AQ907))), IF('Unit List'!S907='Unit List'!$P$5, 'Unit List'!$AQ$5, IF('Unit List'!S907='Unit List'!$P$4, 'Unit List'!$AQ$4, 'Unit List'!S907))), IF('Unit List'!S907='Unit List'!$P$5, 'Unit List'!$AQ$5, IF('Unit List'!S907='Unit List'!$P$4, 'Unit List'!$AQ$4, 'Unit List'!S907))), IF('Unit List'!AQ907='Unit List'!$P$5, 'Unit List'!$AQ$5, IF('Unit List'!AQ907='Unit List'!$P$4, 'Unit List'!$AQ$4, 'Unit List'!AQ907))), IF('Unit List'!S909='Unit List'!$P$5, 'Unit List'!$AQ$5, IF('Unit List'!S909='Unit List'!$P$4, 'Unit List'!$AQ$4, 'Unit List'!S909))), IF('Unit List'!S909='Unit List'!$P$5, 'Unit List'!$AQ$5, IF('Unit List'!S909='Unit List'!$P$4, 'Unit List'!$AQ$4, 'Unit List'!S909))), IF('Unit List'!AQ909='Unit List'!$P$5, 'Unit List'!$AQ$5, IF('Unit List'!AQ909='Unit List'!$P$4, 'Unit List'!$AQ$4, 'Unit List'!AQ909))),"'),",)</f>
        <v>''),</v>
      </c>
    </row>
    <row r="973" spans="1:10" x14ac:dyDescent="0.25">
      <c r="A973" t="s">
        <v>2713</v>
      </c>
      <c r="B973" t="str">
        <f>CONCATENATE("'_",'Unit List'!C910,"',",)</f>
        <v>'_IROQUOIS',</v>
      </c>
      <c r="C973" t="str">
        <f>"'',"</f>
        <v>'',</v>
      </c>
      <c r="D973" t="str">
        <f>CONCATENATE("'",'Unit List'!E910,"',",)</f>
        <v>'LONGSWORDSMAN',</v>
      </c>
      <c r="E973" t="str">
        <f>CONCATENATE("'",'Unit List'!F910,"',",)</f>
        <v>'LONGSWORDSMAN',</v>
      </c>
      <c r="F973" t="str">
        <f>CONCATENATE("'_",'Unit List'!G910,"',",)</f>
        <v>'_V3',</v>
      </c>
      <c r="G973" t="str">
        <f>CONCATENATE("'",'Unit List'!H910,"',",)</f>
        <v>'civ5_irols3',</v>
      </c>
      <c r="H973" t="str">
        <f>CONCATENATE(IF(ISBLANK('Unit List'!AO910), IF(ISBLANK('Unit List'!Q910), IF(ISBLANK('Unit List'!Q910), IF(ISBLANK('Unit List'!AO907), IF(ISBLANK('Unit List'!Q907), IF(ISBLANK('Unit List'!Q907), IF(ISBLANK('Unit List'!AO907), IF(ISBLANK('Unit List'!Q907), IF(ISBLANK('Unit List'!Q907),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List'!Q907='Unit List'!$P$5, 'Unit List'!$AO$5, IF('Unit List'!Q907='Unit List'!$P$4, 'Unit List'!$AO$4, IF('Unit List'!Q907='Unit List'!$P$7, 'Unit List'!Q907 * 'Unit List'!$AO$7, 'Unit List'!Q907)))), IF('Unit List'!Q907='Unit List'!$P$5, 'Unit List'!$AO$5, IF('Unit List'!Q907='Unit List'!$P$4, 'Unit List'!$AO$4, IF('Unit List'!Q907='Unit List'!$P$7, 'Unit List'!Q907 * 'Unit List'!$AO$7, 'Unit List'!Q907)))), IF('Unit List'!AO907='Unit List'!$P$5, 'Unit List'!$AO$5, IF('Unit List'!AO907='Unit List'!$P$4, 'Unit List'!$AO$4, IF('Unit List'!AO907='Unit List'!$P$7, 'Unit List'!AO907 * 'Unit List'!$AO$7, 'Unit List'!AO907)))), IF('Unit List'!Q907='Unit List'!$P$5, 'Unit List'!$AO$5, IF('Unit List'!Q907='Unit List'!$P$4, 'Unit List'!$AO$4, IF('Unit List'!Q907='Unit List'!$P$7, 'Unit List'!Q907 * 'Unit List'!$AO$7, 'Unit List'!Q907)))), IF('Unit List'!Q907='Unit List'!$P$5, 'Unit List'!$AO$5, IF('Unit List'!Q907='Unit List'!$P$4, 'Unit List'!$AO$4, IF('Unit List'!Q907='Unit List'!$P$7, 'Unit List'!Q907 * 'Unit List'!$AO$7, 'Unit List'!Q907)))), IF('Unit List'!AO907='Unit List'!$P$5, 'Unit List'!$AO$5, IF('Unit List'!AO907='Unit List'!$P$4, 'Unit List'!$AO$4, IF('Unit List'!AO907='Unit List'!$P$7, 'Unit List'!AO907 * 'Unit List'!$AO$7, 'Unit List'!AO907)))), IF('Unit List'!Q910='Unit List'!$P$5, 'Unit List'!$AO$5, IF('Unit List'!Q910='Unit List'!$P$4, 'Unit List'!$AO$4, IF('Unit List'!Q910='Unit List'!$P$7, 'Unit List'!Q910 * 'Unit List'!$AO$7, 'Unit List'!Q910)))), IF('Unit List'!Q910='Unit List'!$P$5, 'Unit List'!$AO$5, IF('Unit List'!Q910='Unit List'!$P$4, 'Unit List'!$AO$4, IF('Unit List'!Q910='Unit List'!$P$7, 'Unit List'!Q910 * 'Unit List'!$AO$7, 'Unit List'!Q910)))), IF('Unit List'!AO910='Unit List'!$P$5, 'Unit List'!$AO$5, IF('Unit List'!AO910='Unit List'!$P$4, 'Unit List'!$AO$4, IF('Unit List'!AO910='Unit List'!$P$7, 'Unit List'!AO910 * 'Unit List'!$AO$7, 'Unit List'!AO910)))),",",)</f>
        <v>2,</v>
      </c>
      <c r="I973" t="str">
        <f>CONCATENATE(IF(ISBLANK('Unit List'!AP910), IF(ISBLANK('Unit List'!R910), IF(ISBLANK('Unit List'!R910), IF(ISBLANK('Unit List'!AP907), IF(ISBLANK('Unit List'!R907), IF(ISBLANK('Unit List'!R907), IF(ISBLANK('Unit List'!AP907), IF(ISBLANK('Unit List'!R907), IF(ISBLANK('Unit List'!R907),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List'!R907='Unit List'!$P$5, 'Unit List'!$AP$5, IF('Unit List'!R907='Unit List'!$P$4, 'Unit List'!$AP$4, IF('Unit List'!R907='Unit List'!$P$7, 'Unit List'!R907 * 'Unit List'!$AP$7, 'Unit List'!R907)))), IF('Unit List'!R907='Unit List'!$P$5, 'Unit List'!$AP$5, IF('Unit List'!R907='Unit List'!$P$4, 'Unit List'!$AP$4, IF('Unit List'!R907='Unit List'!$P$7, 'Unit List'!R907 * 'Unit List'!$AP$7, 'Unit List'!R907)))), IF('Unit List'!AP907='Unit List'!$P$5, 'Unit List'!$AP$5, IF('Unit List'!AP907='Unit List'!$P$4, 'Unit List'!$AP$4, IF('Unit List'!AP907='Unit List'!$P$7, 'Unit List'!AP907 * 'Unit List'!$AP$7, 'Unit List'!AP907)))), IF('Unit List'!R907='Unit List'!$P$5, 'Unit List'!$AP$5, IF('Unit List'!R907='Unit List'!$P$4, 'Unit List'!$AP$4, IF('Unit List'!R907='Unit List'!$P$7, 'Unit List'!R907 * 'Unit List'!$AP$7, 'Unit List'!R907)))), IF('Unit List'!R907='Unit List'!$P$5, 'Unit List'!$AP$5, IF('Unit List'!R907='Unit List'!$P$4, 'Unit List'!$AP$4, IF('Unit List'!R907='Unit List'!$P$7, 'Unit List'!R907 * 'Unit List'!$AP$7, 'Unit List'!R907)))), IF('Unit List'!AP907='Unit List'!$P$5, 'Unit List'!$AP$5, IF('Unit List'!AP907='Unit List'!$P$4, 'Unit List'!$AP$4, IF('Unit List'!AP907='Unit List'!$P$7, 'Unit List'!AP907 * 'Unit List'!$AP$7, 'Unit List'!AP907)))), IF('Unit List'!R910='Unit List'!$P$5, 'Unit List'!$AP$5, IF('Unit List'!R910='Unit List'!$P$4, 'Unit List'!$AP$4, IF('Unit List'!R910='Unit List'!$P$7, 'Unit List'!R910 * 'Unit List'!$AP$7, 'Unit List'!R910)))), IF('Unit List'!R910='Unit List'!$P$5, 'Unit List'!$AP$5, IF('Unit List'!R910='Unit List'!$P$4, 'Unit List'!$AP$4, IF('Unit List'!R910='Unit List'!$P$7, 'Unit List'!R910 * 'Unit List'!$AP$7, 'Unit List'!R910)))), IF('Unit List'!AP910='Unit List'!$P$5, 'Unit List'!$AP$5, IF('Unit List'!AP910='Unit List'!$P$4, 'Unit List'!$AP$4, IF('Unit List'!AP910='Unit List'!$P$7, 'Unit List'!AP910 * 'Unit List'!$AP$7, 'Unit List'!AP910)))),",",)</f>
        <v>,</v>
      </c>
      <c r="J973" t="str">
        <f>CONCATENATE("'",IF(ISBLANK('Unit List'!AQ910), IF(ISBLANK('Unit List'!S910), IF(ISBLANK('Unit List'!S910), IF(ISBLANK('Unit List'!AQ907), IF(ISBLANK('Unit List'!S907), IF(ISBLANK('Unit List'!S907), IF(ISBLANK('Unit List'!AQ907), IF(ISBLANK('Unit List'!S907), IF(ISBLANK('Unit List'!S907),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List'!S907='Unit List'!$P$5, 'Unit List'!$AQ$5, IF('Unit List'!S907='Unit List'!$P$4, 'Unit List'!$AQ$4, 'Unit List'!S907))), IF('Unit List'!S907='Unit List'!$P$5, 'Unit List'!$AQ$5, IF('Unit List'!S907='Unit List'!$P$4, 'Unit List'!$AQ$4, 'Unit List'!S907))), IF('Unit List'!AQ907='Unit List'!$P$5, 'Unit List'!$AQ$5, IF('Unit List'!AQ907='Unit List'!$P$4, 'Unit List'!$AQ$4, 'Unit List'!AQ907))), IF('Unit List'!S907='Unit List'!$P$5, 'Unit List'!$AQ$5, IF('Unit List'!S907='Unit List'!$P$4, 'Unit List'!$AQ$4, 'Unit List'!S907))), IF('Unit List'!S907='Unit List'!$P$5, 'Unit List'!$AQ$5, IF('Unit List'!S907='Unit List'!$P$4, 'Unit List'!$AQ$4, 'Unit List'!S907))), IF('Unit List'!AQ907='Unit List'!$P$5, 'Unit List'!$AQ$5, IF('Unit List'!AQ907='Unit List'!$P$4, 'Unit List'!$AQ$4, 'Unit List'!AQ907))), IF('Unit List'!S910='Unit List'!$P$5, 'Unit List'!$AQ$5, IF('Unit List'!S910='Unit List'!$P$4, 'Unit List'!$AQ$4, 'Unit List'!S910))), IF('Unit List'!S910='Unit List'!$P$5, 'Unit List'!$AQ$5, IF('Unit List'!S910='Unit List'!$P$4, 'Unit List'!$AQ$4, 'Unit List'!S910))), IF('Unit List'!AQ910='Unit List'!$P$5, 'Unit List'!$AQ$5, IF('Unit List'!AQ910='Unit List'!$P$4, 'Unit List'!$AQ$4, 'Unit List'!AQ910))),"'),",)</f>
        <v>''),</v>
      </c>
    </row>
    <row r="974" spans="1:10" x14ac:dyDescent="0.25">
      <c r="A974" t="s">
        <v>2713</v>
      </c>
      <c r="B974" t="str">
        <f>CONCATENATE("'_",'Unit List'!C911,"',",)</f>
        <v>'_IROQUOIS',</v>
      </c>
      <c r="C974" t="str">
        <f>"'',"</f>
        <v>'',</v>
      </c>
      <c r="D974" t="str">
        <f>CONCATENATE("'",'Unit List'!E911,"',",)</f>
        <v>'LONGSWORDSMAN',</v>
      </c>
      <c r="E974" t="str">
        <f>CONCATENATE("'",'Unit List'!F911,"',",)</f>
        <v>'LONGSWORDSMAN',</v>
      </c>
      <c r="F974" t="str">
        <f>CONCATENATE("'_",'Unit List'!G911,"',",)</f>
        <v>'_V4',</v>
      </c>
      <c r="G974" t="str">
        <f>CONCATENATE("'",'Unit List'!H911,"',",)</f>
        <v>'civ5_irols4',</v>
      </c>
      <c r="H974" t="str">
        <f>CONCATENATE(IF(ISBLANK('Unit List'!AO911), IF(ISBLANK('Unit List'!Q911), IF(ISBLANK('Unit List'!Q911), IF(ISBLANK('Unit List'!AO907), IF(ISBLANK('Unit List'!Q907), IF(ISBLANK('Unit List'!Q907), IF(ISBLANK('Unit List'!AO907), IF(ISBLANK('Unit List'!Q907), IF(ISBLANK('Unit List'!Q907),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List'!Q907='Unit List'!$P$5, 'Unit List'!$AO$5, IF('Unit List'!Q907='Unit List'!$P$4, 'Unit List'!$AO$4, IF('Unit List'!Q907='Unit List'!$P$7, 'Unit List'!Q907 * 'Unit List'!$AO$7, 'Unit List'!Q907)))), IF('Unit List'!Q907='Unit List'!$P$5, 'Unit List'!$AO$5, IF('Unit List'!Q907='Unit List'!$P$4, 'Unit List'!$AO$4, IF('Unit List'!Q907='Unit List'!$P$7, 'Unit List'!Q907 * 'Unit List'!$AO$7, 'Unit List'!Q907)))), IF('Unit List'!AO907='Unit List'!$P$5, 'Unit List'!$AO$5, IF('Unit List'!AO907='Unit List'!$P$4, 'Unit List'!$AO$4, IF('Unit List'!AO907='Unit List'!$P$7, 'Unit List'!AO907 * 'Unit List'!$AO$7, 'Unit List'!AO907)))), IF('Unit List'!Q907='Unit List'!$P$5, 'Unit List'!$AO$5, IF('Unit List'!Q907='Unit List'!$P$4, 'Unit List'!$AO$4, IF('Unit List'!Q907='Unit List'!$P$7, 'Unit List'!Q907 * 'Unit List'!$AO$7, 'Unit List'!Q907)))), IF('Unit List'!Q907='Unit List'!$P$5, 'Unit List'!$AO$5, IF('Unit List'!Q907='Unit List'!$P$4, 'Unit List'!$AO$4, IF('Unit List'!Q907='Unit List'!$P$7, 'Unit List'!Q907 * 'Unit List'!$AO$7, 'Unit List'!Q907)))), IF('Unit List'!AO907='Unit List'!$P$5, 'Unit List'!$AO$5, IF('Unit List'!AO907='Unit List'!$P$4, 'Unit List'!$AO$4, IF('Unit List'!AO907='Unit List'!$P$7, 'Unit List'!AO907 * 'Unit List'!$AO$7, 'Unit List'!AO907)))), IF('Unit List'!Q911='Unit List'!$P$5, 'Unit List'!$AO$5, IF('Unit List'!Q911='Unit List'!$P$4, 'Unit List'!$AO$4, IF('Unit List'!Q911='Unit List'!$P$7, 'Unit List'!Q911 * 'Unit List'!$AO$7, 'Unit List'!Q911)))), IF('Unit List'!Q911='Unit List'!$P$5, 'Unit List'!$AO$5, IF('Unit List'!Q911='Unit List'!$P$4, 'Unit List'!$AO$4, IF('Unit List'!Q911='Unit List'!$P$7, 'Unit List'!Q911 * 'Unit List'!$AO$7, 'Unit List'!Q911)))), IF('Unit List'!AO911='Unit List'!$P$5, 'Unit List'!$AO$5, IF('Unit List'!AO911='Unit List'!$P$4, 'Unit List'!$AO$4, IF('Unit List'!AO911='Unit List'!$P$7, 'Unit List'!AO911 * 'Unit List'!$AO$7, 'Unit List'!AO911)))),",",)</f>
        <v>3,</v>
      </c>
      <c r="I974" t="str">
        <f>CONCATENATE(IF(ISBLANK('Unit List'!AP911), IF(ISBLANK('Unit List'!R911), IF(ISBLANK('Unit List'!R911), IF(ISBLANK('Unit List'!AP907), IF(ISBLANK('Unit List'!R907), IF(ISBLANK('Unit List'!R907), IF(ISBLANK('Unit List'!AP907), IF(ISBLANK('Unit List'!R907), IF(ISBLANK('Unit List'!R907),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List'!R907='Unit List'!$P$5, 'Unit List'!$AP$5, IF('Unit List'!R907='Unit List'!$P$4, 'Unit List'!$AP$4, IF('Unit List'!R907='Unit List'!$P$7, 'Unit List'!R907 * 'Unit List'!$AP$7, 'Unit List'!R907)))), IF('Unit List'!R907='Unit List'!$P$5, 'Unit List'!$AP$5, IF('Unit List'!R907='Unit List'!$P$4, 'Unit List'!$AP$4, IF('Unit List'!R907='Unit List'!$P$7, 'Unit List'!R907 * 'Unit List'!$AP$7, 'Unit List'!R907)))), IF('Unit List'!AP907='Unit List'!$P$5, 'Unit List'!$AP$5, IF('Unit List'!AP907='Unit List'!$P$4, 'Unit List'!$AP$4, IF('Unit List'!AP907='Unit List'!$P$7, 'Unit List'!AP907 * 'Unit List'!$AP$7, 'Unit List'!AP907)))), IF('Unit List'!R907='Unit List'!$P$5, 'Unit List'!$AP$5, IF('Unit List'!R907='Unit List'!$P$4, 'Unit List'!$AP$4, IF('Unit List'!R907='Unit List'!$P$7, 'Unit List'!R907 * 'Unit List'!$AP$7, 'Unit List'!R907)))), IF('Unit List'!R907='Unit List'!$P$5, 'Unit List'!$AP$5, IF('Unit List'!R907='Unit List'!$P$4, 'Unit List'!$AP$4, IF('Unit List'!R907='Unit List'!$P$7, 'Unit List'!R907 * 'Unit List'!$AP$7, 'Unit List'!R907)))), IF('Unit List'!AP907='Unit List'!$P$5, 'Unit List'!$AP$5, IF('Unit List'!AP907='Unit List'!$P$4, 'Unit List'!$AP$4, IF('Unit List'!AP907='Unit List'!$P$7, 'Unit List'!AP907 * 'Unit List'!$AP$7, 'Unit List'!AP907)))), IF('Unit List'!R911='Unit List'!$P$5, 'Unit List'!$AP$5, IF('Unit List'!R911='Unit List'!$P$4, 'Unit List'!$AP$4, IF('Unit List'!R911='Unit List'!$P$7, 'Unit List'!R911 * 'Unit List'!$AP$7, 'Unit List'!R911)))), IF('Unit List'!R911='Unit List'!$P$5, 'Unit List'!$AP$5, IF('Unit List'!R911='Unit List'!$P$4, 'Unit List'!$AP$4, IF('Unit List'!R911='Unit List'!$P$7, 'Unit List'!R911 * 'Unit List'!$AP$7, 'Unit List'!R911)))), IF('Unit List'!AP911='Unit List'!$P$5, 'Unit List'!$AP$5, IF('Unit List'!AP911='Unit List'!$P$4, 'Unit List'!$AP$4, IF('Unit List'!AP911='Unit List'!$P$7, 'Unit List'!AP911 * 'Unit List'!$AP$7, 'Unit List'!AP911)))),",",)</f>
        <v>,</v>
      </c>
      <c r="J974" t="str">
        <f>CONCATENATE("'",IF(ISBLANK('Unit List'!AQ911), IF(ISBLANK('Unit List'!S911), IF(ISBLANK('Unit List'!S911), IF(ISBLANK('Unit List'!AQ907), IF(ISBLANK('Unit List'!S907), IF(ISBLANK('Unit List'!S907), IF(ISBLANK('Unit List'!AQ907), IF(ISBLANK('Unit List'!S907), IF(ISBLANK('Unit List'!S907),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List'!S907='Unit List'!$P$5, 'Unit List'!$AQ$5, IF('Unit List'!S907='Unit List'!$P$4, 'Unit List'!$AQ$4, 'Unit List'!S907))), IF('Unit List'!S907='Unit List'!$P$5, 'Unit List'!$AQ$5, IF('Unit List'!S907='Unit List'!$P$4, 'Unit List'!$AQ$4, 'Unit List'!S907))), IF('Unit List'!AQ907='Unit List'!$P$5, 'Unit List'!$AQ$5, IF('Unit List'!AQ907='Unit List'!$P$4, 'Unit List'!$AQ$4, 'Unit List'!AQ907))), IF('Unit List'!S907='Unit List'!$P$5, 'Unit List'!$AQ$5, IF('Unit List'!S907='Unit List'!$P$4, 'Unit List'!$AQ$4, 'Unit List'!S907))), IF('Unit List'!S907='Unit List'!$P$5, 'Unit List'!$AQ$5, IF('Unit List'!S907='Unit List'!$P$4, 'Unit List'!$AQ$4, 'Unit List'!S907))), IF('Unit List'!AQ907='Unit List'!$P$5, 'Unit List'!$AQ$5, IF('Unit List'!AQ907='Unit List'!$P$4, 'Unit List'!$AQ$4, 'Unit List'!AQ907))), IF('Unit List'!S911='Unit List'!$P$5, 'Unit List'!$AQ$5, IF('Unit List'!S911='Unit List'!$P$4, 'Unit List'!$AQ$4, 'Unit List'!S911))), IF('Unit List'!S911='Unit List'!$P$5, 'Unit List'!$AQ$5, IF('Unit List'!S911='Unit List'!$P$4, 'Unit List'!$AQ$4, 'Unit List'!S911))), IF('Unit List'!AQ911='Unit List'!$P$5, 'Unit List'!$AQ$5, IF('Unit List'!AQ911='Unit List'!$P$4, 'Unit List'!$AQ$4, 'Unit List'!AQ911))),"'),",)</f>
        <v>''),</v>
      </c>
    </row>
    <row r="975" spans="1:10" x14ac:dyDescent="0.25">
      <c r="A975" t="s">
        <v>2713</v>
      </c>
      <c r="B975" t="str">
        <f>CONCATENATE("'_",'Unit List'!C912,"',",)</f>
        <v>'_IROQUOIS',</v>
      </c>
      <c r="C975" t="str">
        <f>"'',"</f>
        <v>'',</v>
      </c>
      <c r="D975" t="str">
        <f>CONCATENATE("'",'Unit List'!E912,"',",)</f>
        <v>'LONGSWORDSMAN',</v>
      </c>
      <c r="E975" t="str">
        <f>CONCATENATE("'",'Unit List'!F912,"',",)</f>
        <v>'LONGSWORDSMAN',</v>
      </c>
      <c r="F975" t="str">
        <f>"'',"</f>
        <v>'',</v>
      </c>
      <c r="G975" t="str">
        <f>CONCATENATE("'",'Unit List'!H912,"',",)</f>
        <v>'civ5_irols1',</v>
      </c>
      <c r="H975" t="str">
        <f>CONCATENATE(IF(ISBLANK('Unit List'!AO912), IF(ISBLANK('Unit List'!Q912), IF(ISBLANK('Unit List'!Q912), IF(ISBLANK('Unit List'!AO907), IF(ISBLANK('Unit List'!Q907), IF(ISBLANK('Unit List'!Q907), IF(ISBLANK('Unit List'!AO907), IF(ISBLANK('Unit List'!Q907), IF(ISBLANK('Unit List'!Q907),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List'!Q907='Unit List'!$P$5, 'Unit List'!$AO$5, IF('Unit List'!Q907='Unit List'!$P$4, 'Unit List'!$AO$4, IF('Unit List'!Q907='Unit List'!$P$7, 'Unit List'!Q907 * 'Unit List'!$AO$7, 'Unit List'!Q907)))), IF('Unit List'!Q907='Unit List'!$P$5, 'Unit List'!$AO$5, IF('Unit List'!Q907='Unit List'!$P$4, 'Unit List'!$AO$4, IF('Unit List'!Q907='Unit List'!$P$7, 'Unit List'!Q907 * 'Unit List'!$AO$7, 'Unit List'!Q907)))), IF('Unit List'!AO907='Unit List'!$P$5, 'Unit List'!$AO$5, IF('Unit List'!AO907='Unit List'!$P$4, 'Unit List'!$AO$4, IF('Unit List'!AO907='Unit List'!$P$7, 'Unit List'!AO907 * 'Unit List'!$AO$7, 'Unit List'!AO907)))), IF('Unit List'!Q907='Unit List'!$P$5, 'Unit List'!$AO$5, IF('Unit List'!Q907='Unit List'!$P$4, 'Unit List'!$AO$4, IF('Unit List'!Q907='Unit List'!$P$7, 'Unit List'!Q907 * 'Unit List'!$AO$7, 'Unit List'!Q907)))), IF('Unit List'!Q907='Unit List'!$P$5, 'Unit List'!$AO$5, IF('Unit List'!Q907='Unit List'!$P$4, 'Unit List'!$AO$4, IF('Unit List'!Q907='Unit List'!$P$7, 'Unit List'!Q907 * 'Unit List'!$AO$7, 'Unit List'!Q907)))), IF('Unit List'!AO907='Unit List'!$P$5, 'Unit List'!$AO$5, IF('Unit List'!AO907='Unit List'!$P$4, 'Unit List'!$AO$4, IF('Unit List'!AO907='Unit List'!$P$7, 'Unit List'!AO907 * 'Unit List'!$AO$7, 'Unit List'!AO907)))), IF('Unit List'!Q912='Unit List'!$P$5, 'Unit List'!$AO$5, IF('Unit List'!Q912='Unit List'!$P$4, 'Unit List'!$AO$4, IF('Unit List'!Q912='Unit List'!$P$7, 'Unit List'!Q912 * 'Unit List'!$AO$7, 'Unit List'!Q912)))), IF('Unit List'!Q912='Unit List'!$P$5, 'Unit List'!$AO$5, IF('Unit List'!Q912='Unit List'!$P$4, 'Unit List'!$AO$4, IF('Unit List'!Q912='Unit List'!$P$7, 'Unit List'!Q912 * 'Unit List'!$AO$7, 'Unit List'!Q912)))), IF('Unit List'!AO912='Unit List'!$P$5, 'Unit List'!$AO$5, IF('Unit List'!AO912='Unit List'!$P$4, 'Unit List'!$AO$4, IF('Unit List'!AO912='Unit List'!$P$7, 'Unit List'!AO912 * 'Unit List'!$AO$7, 'Unit List'!AO912)))),",",)</f>
        <v>2,</v>
      </c>
      <c r="I975" t="str">
        <f>CONCATENATE(IF(ISBLANK('Unit List'!AP912), IF(ISBLANK('Unit List'!R912), IF(ISBLANK('Unit List'!R912), IF(ISBLANK('Unit List'!AP907), IF(ISBLANK('Unit List'!R907), IF(ISBLANK('Unit List'!R907), IF(ISBLANK('Unit List'!AP907), IF(ISBLANK('Unit List'!R907), IF(ISBLANK('Unit List'!R907),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List'!R907='Unit List'!$P$5, 'Unit List'!$AP$5, IF('Unit List'!R907='Unit List'!$P$4, 'Unit List'!$AP$4, IF('Unit List'!R907='Unit List'!$P$7, 'Unit List'!R907 * 'Unit List'!$AP$7, 'Unit List'!R907)))), IF('Unit List'!R907='Unit List'!$P$5, 'Unit List'!$AP$5, IF('Unit List'!R907='Unit List'!$P$4, 'Unit List'!$AP$4, IF('Unit List'!R907='Unit List'!$P$7, 'Unit List'!R907 * 'Unit List'!$AP$7, 'Unit List'!R907)))), IF('Unit List'!AP907='Unit List'!$P$5, 'Unit List'!$AP$5, IF('Unit List'!AP907='Unit List'!$P$4, 'Unit List'!$AP$4, IF('Unit List'!AP907='Unit List'!$P$7, 'Unit List'!AP907 * 'Unit List'!$AP$7, 'Unit List'!AP907)))), IF('Unit List'!R907='Unit List'!$P$5, 'Unit List'!$AP$5, IF('Unit List'!R907='Unit List'!$P$4, 'Unit List'!$AP$4, IF('Unit List'!R907='Unit List'!$P$7, 'Unit List'!R907 * 'Unit List'!$AP$7, 'Unit List'!R907)))), IF('Unit List'!R907='Unit List'!$P$5, 'Unit List'!$AP$5, IF('Unit List'!R907='Unit List'!$P$4, 'Unit List'!$AP$4, IF('Unit List'!R907='Unit List'!$P$7, 'Unit List'!R907 * 'Unit List'!$AP$7, 'Unit List'!R907)))), IF('Unit List'!AP907='Unit List'!$P$5, 'Unit List'!$AP$5, IF('Unit List'!AP907='Unit List'!$P$4, 'Unit List'!$AP$4, IF('Unit List'!AP907='Unit List'!$P$7, 'Unit List'!AP907 * 'Unit List'!$AP$7, 'Unit List'!AP907)))), IF('Unit List'!R912='Unit List'!$P$5, 'Unit List'!$AP$5, IF('Unit List'!R912='Unit List'!$P$4, 'Unit List'!$AP$4, IF('Unit List'!R912='Unit List'!$P$7, 'Unit List'!R912 * 'Unit List'!$AP$7, 'Unit List'!R912)))), IF('Unit List'!R912='Unit List'!$P$5, 'Unit List'!$AP$5, IF('Unit List'!R912='Unit List'!$P$4, 'Unit List'!$AP$4, IF('Unit List'!R912='Unit List'!$P$7, 'Unit List'!R912 * 'Unit List'!$AP$7, 'Unit List'!R912)))), IF('Unit List'!AP912='Unit List'!$P$5, 'Unit List'!$AP$5, IF('Unit List'!AP912='Unit List'!$P$4, 'Unit List'!$AP$4, IF('Unit List'!AP912='Unit List'!$P$7, 'Unit List'!AP912 * 'Unit List'!$AP$7, 'Unit List'!AP912)))),",",)</f>
        <v>,</v>
      </c>
      <c r="J975" t="str">
        <f>CONCATENATE("'",IF(ISBLANK('Unit List'!AQ912), IF(ISBLANK('Unit List'!S912), IF(ISBLANK('Unit List'!S912), IF(ISBLANK('Unit List'!AQ907), IF(ISBLANK('Unit List'!S907), IF(ISBLANK('Unit List'!S907), IF(ISBLANK('Unit List'!AQ907), IF(ISBLANK('Unit List'!S907), IF(ISBLANK('Unit List'!S907),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List'!S907='Unit List'!$P$5, 'Unit List'!$AQ$5, IF('Unit List'!S907='Unit List'!$P$4, 'Unit List'!$AQ$4, 'Unit List'!S907))), IF('Unit List'!S907='Unit List'!$P$5, 'Unit List'!$AQ$5, IF('Unit List'!S907='Unit List'!$P$4, 'Unit List'!$AQ$4, 'Unit List'!S907))), IF('Unit List'!AQ907='Unit List'!$P$5, 'Unit List'!$AQ$5, IF('Unit List'!AQ907='Unit List'!$P$4, 'Unit List'!$AQ$4, 'Unit List'!AQ907))), IF('Unit List'!S907='Unit List'!$P$5, 'Unit List'!$AQ$5, IF('Unit List'!S907='Unit List'!$P$4, 'Unit List'!$AQ$4, 'Unit List'!S907))), IF('Unit List'!S907='Unit List'!$P$5, 'Unit List'!$AQ$5, IF('Unit List'!S907='Unit List'!$P$4, 'Unit List'!$AQ$4, 'Unit List'!S907))), IF('Unit List'!AQ907='Unit List'!$P$5, 'Unit List'!$AQ$5, IF('Unit List'!AQ907='Unit List'!$P$4, 'Unit List'!$AQ$4, 'Unit List'!AQ907))), IF('Unit List'!S912='Unit List'!$P$5, 'Unit List'!$AQ$5, IF('Unit List'!S912='Unit List'!$P$4, 'Unit List'!$AQ$4, 'Unit List'!S912))), IF('Unit List'!S912='Unit List'!$P$5, 'Unit List'!$AQ$5, IF('Unit List'!S912='Unit List'!$P$4, 'Unit List'!$AQ$4, 'Unit List'!S912))), IF('Unit List'!AQ912='Unit List'!$P$5, 'Unit List'!$AQ$5, IF('Unit List'!AQ912='Unit List'!$P$4, 'Unit List'!$AQ$4, 'Unit List'!AQ912))),"'),",)</f>
        <v>''),</v>
      </c>
    </row>
    <row r="976" spans="1:10" x14ac:dyDescent="0.25">
      <c r="A976" t="s">
        <v>2713</v>
      </c>
      <c r="B976" t="str">
        <f>CONCATENATE("'_",'Unit List'!C913,"',",)</f>
        <v>'_ASIA',</v>
      </c>
      <c r="C976" t="str">
        <f>"'',"</f>
        <v>'',</v>
      </c>
      <c r="D976" t="str">
        <f>CONCATENATE("'",'Unit List'!E913,"',",)</f>
        <v>'LONGSWORDSMAN',</v>
      </c>
      <c r="E976" t="str">
        <f>CONCATENATE("'",'Unit List'!F913,"',",)</f>
        <v>'LONGSWORDSMAN',</v>
      </c>
      <c r="F976" t="str">
        <f>"'',"</f>
        <v>'',</v>
      </c>
      <c r="G976" t="str">
        <f>CONCATENATE("'",'Unit List'!H913,"',",)</f>
        <v>'Longswordsman_China',</v>
      </c>
      <c r="H976" t="str">
        <f>CONCATENATE(IF(ISBLANK('Unit List'!AO913), IF(ISBLANK('Unit List'!Q913), IF(ISBLANK('Unit List'!Q913), IF(ISBLANK('Unit List'!AO913), IF(ISBLANK('Unit List'!Q913), IF(ISBLANK('Unit List'!Q913), IF(ISBLANK('Unit List'!AO913), IF(ISBLANK('Unit List'!Q913), IF(ISBLANK('Unit List'!Q913),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List'!AO913)))),",",)</f>
        <v>,</v>
      </c>
      <c r="I976" t="str">
        <f>CONCATENATE(IF(ISBLANK('Unit List'!AP913), IF(ISBLANK('Unit List'!R913), IF(ISBLANK('Unit List'!R913), IF(ISBLANK('Unit List'!AP913), IF(ISBLANK('Unit List'!R913), IF(ISBLANK('Unit List'!R913), IF(ISBLANK('Unit List'!AP913), IF(ISBLANK('Unit List'!R913), IF(ISBLANK('Unit List'!R913),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List'!AP913)))),",",)</f>
        <v>,</v>
      </c>
      <c r="J976" t="str">
        <f>CONCATENATE("'",IF(ISBLANK('Unit List'!AQ913), IF(ISBLANK('Unit List'!S913), IF(ISBLANK('Unit List'!S913), IF(ISBLANK('Unit List'!AQ913), IF(ISBLANK('Unit List'!S913), IF(ISBLANK('Unit List'!S913), IF(ISBLANK('Unit List'!AQ913), IF(ISBLANK('Unit List'!S913), IF(ISBLANK('Unit List'!S913),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List'!AQ913))),"'),",)</f>
        <v>''),</v>
      </c>
    </row>
    <row r="977" spans="1:10" x14ac:dyDescent="0.25">
      <c r="A977" t="s">
        <v>2713</v>
      </c>
      <c r="B977" t="str">
        <f>CONCATENATE("'_",'Unit List'!C914,"',",)</f>
        <v>'_CHINA',</v>
      </c>
      <c r="C977" t="str">
        <f>"'',"</f>
        <v>'',</v>
      </c>
      <c r="D977" t="str">
        <f>CONCATENATE("'",'Unit List'!E914,"',",)</f>
        <v>'LONGSWORDSMAN',</v>
      </c>
      <c r="E977" t="str">
        <f>CONCATENATE("'",'Unit List'!F914,"',",)</f>
        <v>'LONGSWORDSMAN',</v>
      </c>
      <c r="F977" t="str">
        <f>"'',"</f>
        <v>'',</v>
      </c>
      <c r="G977" t="str">
        <f>CONCATENATE("'",'Unit List'!H914,"',",)</f>
        <v>'Longswordsman_China',</v>
      </c>
      <c r="H977" t="str">
        <f>CONCATENATE(IF(ISBLANK('Unit List'!AO914), IF(ISBLANK('Unit List'!Q914), IF(ISBLANK('Unit List'!Q914), IF(ISBLANK('Unit List'!AO913), IF(ISBLANK('Unit List'!Q913), IF(ISBLANK('Unit List'!Q913), IF(ISBLANK('Unit List'!AO913), IF(ISBLANK('Unit List'!Q913), IF(ISBLANK('Unit List'!Q913),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List'!AO914)))),",",)</f>
        <v>2,</v>
      </c>
      <c r="I977" t="str">
        <f>CONCATENATE(IF(ISBLANK('Unit List'!AP914), IF(ISBLANK('Unit List'!R914), IF(ISBLANK('Unit List'!R914), IF(ISBLANK('Unit List'!AP913), IF(ISBLANK('Unit List'!R913), IF(ISBLANK('Unit List'!R913), IF(ISBLANK('Unit List'!AP913), IF(ISBLANK('Unit List'!R913), IF(ISBLANK('Unit List'!R913),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List'!AP914)))),",",)</f>
        <v>,</v>
      </c>
      <c r="J977" t="str">
        <f>CONCATENATE("'",IF(ISBLANK('Unit List'!AQ914), IF(ISBLANK('Unit List'!S914), IF(ISBLANK('Unit List'!S914), IF(ISBLANK('Unit List'!AQ913), IF(ISBLANK('Unit List'!S913), IF(ISBLANK('Unit List'!S913), IF(ISBLANK('Unit List'!AQ913), IF(ISBLANK('Unit List'!S913), IF(ISBLANK('Unit List'!S913),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List'!AQ914))),"'),",)</f>
        <v>''),</v>
      </c>
    </row>
    <row r="978" spans="1:10" x14ac:dyDescent="0.25">
      <c r="A978" t="s">
        <v>2713</v>
      </c>
      <c r="B978" t="str">
        <f>CONCATENATE("'_",'Unit List'!C915,"',",)</f>
        <v>'_CHINA',</v>
      </c>
      <c r="C978" t="str">
        <f>"'',"</f>
        <v>'',</v>
      </c>
      <c r="D978" t="str">
        <f>CONCATENATE("'",'Unit List'!E915,"',",)</f>
        <v>'LONGSWORDSMAN',</v>
      </c>
      <c r="E978" t="str">
        <f>CONCATENATE("'",'Unit List'!F915,"',",)</f>
        <v>'LONGSWORDSMAN',</v>
      </c>
      <c r="F978" t="str">
        <f>CONCATENATE("'_",'Unit List'!G915,"',",)</f>
        <v>'_V2',</v>
      </c>
      <c r="G978" t="str">
        <f>CONCATENATE("'",'Unit List'!H915,"',",)</f>
        <v>'Longswordsman_China_v2',</v>
      </c>
      <c r="H978" t="str">
        <f>CONCATENATE(IF(ISBLANK('Unit List'!AO915), IF(ISBLANK('Unit List'!Q915), IF(ISBLANK('Unit List'!Q915), IF(ISBLANK('Unit List'!AO913), IF(ISBLANK('Unit List'!Q913), IF(ISBLANK('Unit List'!Q913), IF(ISBLANK('Unit List'!AO913), IF(ISBLANK('Unit List'!Q913), IF(ISBLANK('Unit List'!Q913),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List'!Q915='Unit List'!$P$5, 'Unit List'!$AO$5, IF('Unit List'!Q915='Unit List'!$P$4, 'Unit List'!$AO$4, IF('Unit List'!Q915='Unit List'!$P$7, 'Unit List'!Q915 * 'Unit List'!$AO$7, 'Unit List'!Q915)))), IF('Unit List'!Q915='Unit List'!$P$5, 'Unit List'!$AO$5, IF('Unit List'!Q915='Unit List'!$P$4, 'Unit List'!$AO$4, IF('Unit List'!Q915='Unit List'!$P$7, 'Unit List'!Q915 * 'Unit List'!$AO$7, 'Unit List'!Q915)))), IF('Unit List'!AO915='Unit List'!$P$5, 'Unit List'!$AO$5, IF('Unit List'!AO915='Unit List'!$P$4, 'Unit List'!$AO$4, IF('Unit List'!AO915='Unit List'!$P$7, 'Unit List'!AO915 * 'Unit List'!$AO$7, 'Unit List'!AO915)))),",",)</f>
        <v>2,</v>
      </c>
      <c r="I978" t="str">
        <f>CONCATENATE(IF(ISBLANK('Unit List'!AP915), IF(ISBLANK('Unit List'!R915), IF(ISBLANK('Unit List'!R915), IF(ISBLANK('Unit List'!AP913), IF(ISBLANK('Unit List'!R913), IF(ISBLANK('Unit List'!R913), IF(ISBLANK('Unit List'!AP913), IF(ISBLANK('Unit List'!R913), IF(ISBLANK('Unit List'!R913),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List'!R915='Unit List'!$P$5, 'Unit List'!$AP$5, IF('Unit List'!R915='Unit List'!$P$4, 'Unit List'!$AP$4, IF('Unit List'!R915='Unit List'!$P$7, 'Unit List'!R915 * 'Unit List'!$AP$7, 'Unit List'!R915)))), IF('Unit List'!R915='Unit List'!$P$5, 'Unit List'!$AP$5, IF('Unit List'!R915='Unit List'!$P$4, 'Unit List'!$AP$4, IF('Unit List'!R915='Unit List'!$P$7, 'Unit List'!R915 * 'Unit List'!$AP$7, 'Unit List'!R915)))), IF('Unit List'!AP915='Unit List'!$P$5, 'Unit List'!$AP$5, IF('Unit List'!AP915='Unit List'!$P$4, 'Unit List'!$AP$4, IF('Unit List'!AP915='Unit List'!$P$7, 'Unit List'!AP915 * 'Unit List'!$AP$7, 'Unit List'!AP915)))),",",)</f>
        <v>,</v>
      </c>
      <c r="J978" t="str">
        <f>CONCATENATE("'",IF(ISBLANK('Unit List'!AQ915), IF(ISBLANK('Unit List'!S915), IF(ISBLANK('Unit List'!S915), IF(ISBLANK('Unit List'!AQ913), IF(ISBLANK('Unit List'!S913), IF(ISBLANK('Unit List'!S913), IF(ISBLANK('Unit List'!AQ913), IF(ISBLANK('Unit List'!S913), IF(ISBLANK('Unit List'!S913),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List'!S915='Unit List'!$P$5, 'Unit List'!$AQ$5, IF('Unit List'!S915='Unit List'!$P$4, 'Unit List'!$AQ$4, 'Unit List'!S915))), IF('Unit List'!S915='Unit List'!$P$5, 'Unit List'!$AQ$5, IF('Unit List'!S915='Unit List'!$P$4, 'Unit List'!$AQ$4, 'Unit List'!S915))), IF('Unit List'!AQ915='Unit List'!$P$5, 'Unit List'!$AQ$5, IF('Unit List'!AQ915='Unit List'!$P$4, 'Unit List'!$AQ$4, 'Unit List'!AQ915))),"'),",)</f>
        <v>''),</v>
      </c>
    </row>
    <row r="979" spans="1:10" x14ac:dyDescent="0.25">
      <c r="A979" t="s">
        <v>2713</v>
      </c>
      <c r="B979" t="str">
        <f>CONCATENATE("'_",'Unit List'!C916,"',",)</f>
        <v>'_CHINA',</v>
      </c>
      <c r="C979" t="str">
        <f>"'',"</f>
        <v>'',</v>
      </c>
      <c r="D979" t="str">
        <f>CONCATENATE("'",'Unit List'!E916,"',",)</f>
        <v>'LONGSWORDSMAN',</v>
      </c>
      <c r="E979" t="str">
        <f>CONCATENATE("'",'Unit List'!F916,"',",)</f>
        <v>'LONGSWORDSMAN',</v>
      </c>
      <c r="F979" t="str">
        <f>CONCATENATE("'_",'Unit List'!G916,"',",)</f>
        <v>'_V3',</v>
      </c>
      <c r="G979" t="str">
        <f>CONCATENATE("'",'Unit List'!H916,"',",)</f>
        <v>'Longswordsman_China_v3',</v>
      </c>
      <c r="H979" t="str">
        <f>CONCATENATE(IF(ISBLANK('Unit List'!AO916), IF(ISBLANK('Unit List'!Q916), IF(ISBLANK('Unit List'!Q916), IF(ISBLANK('Unit List'!AO913), IF(ISBLANK('Unit List'!Q913), IF(ISBLANK('Unit List'!Q913), IF(ISBLANK('Unit List'!AO913), IF(ISBLANK('Unit List'!Q913), IF(ISBLANK('Unit List'!Q913),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List'!Q916='Unit List'!$P$5, 'Unit List'!$AO$5, IF('Unit List'!Q916='Unit List'!$P$4, 'Unit List'!$AO$4, IF('Unit List'!Q916='Unit List'!$P$7, 'Unit List'!Q916 * 'Unit List'!$AO$7, 'Unit List'!Q916)))), IF('Unit List'!Q916='Unit List'!$P$5, 'Unit List'!$AO$5, IF('Unit List'!Q916='Unit List'!$P$4, 'Unit List'!$AO$4, IF('Unit List'!Q916='Unit List'!$P$7, 'Unit List'!Q916 * 'Unit List'!$AO$7, 'Unit List'!Q916)))), IF('Unit List'!AO916='Unit List'!$P$5, 'Unit List'!$AO$5, IF('Unit List'!AO916='Unit List'!$P$4, 'Unit List'!$AO$4, IF('Unit List'!AO916='Unit List'!$P$7, 'Unit List'!AO916 * 'Unit List'!$AO$7, 'Unit List'!AO916)))),",",)</f>
        <v>2,</v>
      </c>
      <c r="I979" t="str">
        <f>CONCATENATE(IF(ISBLANK('Unit List'!AP916), IF(ISBLANK('Unit List'!R916), IF(ISBLANK('Unit List'!R916), IF(ISBLANK('Unit List'!AP913), IF(ISBLANK('Unit List'!R913), IF(ISBLANK('Unit List'!R913), IF(ISBLANK('Unit List'!AP913), IF(ISBLANK('Unit List'!R913), IF(ISBLANK('Unit List'!R913),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List'!R916='Unit List'!$P$5, 'Unit List'!$AP$5, IF('Unit List'!R916='Unit List'!$P$4, 'Unit List'!$AP$4, IF('Unit List'!R916='Unit List'!$P$7, 'Unit List'!R916 * 'Unit List'!$AP$7, 'Unit List'!R916)))), IF('Unit List'!R916='Unit List'!$P$5, 'Unit List'!$AP$5, IF('Unit List'!R916='Unit List'!$P$4, 'Unit List'!$AP$4, IF('Unit List'!R916='Unit List'!$P$7, 'Unit List'!R916 * 'Unit List'!$AP$7, 'Unit List'!R916)))), IF('Unit List'!AP916='Unit List'!$P$5, 'Unit List'!$AP$5, IF('Unit List'!AP916='Unit List'!$P$4, 'Unit List'!$AP$4, IF('Unit List'!AP916='Unit List'!$P$7, 'Unit List'!AP916 * 'Unit List'!$AP$7, 'Unit List'!AP916)))),",",)</f>
        <v>,</v>
      </c>
      <c r="J979" t="str">
        <f>CONCATENATE("'",IF(ISBLANK('Unit List'!AQ916), IF(ISBLANK('Unit List'!S916), IF(ISBLANK('Unit List'!S916), IF(ISBLANK('Unit List'!AQ913), IF(ISBLANK('Unit List'!S913), IF(ISBLANK('Unit List'!S913), IF(ISBLANK('Unit List'!AQ913), IF(ISBLANK('Unit List'!S913), IF(ISBLANK('Unit List'!S913),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List'!S916='Unit List'!$P$5, 'Unit List'!$AQ$5, IF('Unit List'!S916='Unit List'!$P$4, 'Unit List'!$AQ$4, 'Unit List'!S916))), IF('Unit List'!S916='Unit List'!$P$5, 'Unit List'!$AQ$5, IF('Unit List'!S916='Unit List'!$P$4, 'Unit List'!$AQ$4, 'Unit List'!S916))), IF('Unit List'!AQ916='Unit List'!$P$5, 'Unit List'!$AQ$5, IF('Unit List'!AQ916='Unit List'!$P$4, 'Unit List'!$AQ$4, 'Unit List'!AQ916))),"'),",)</f>
        <v>''),</v>
      </c>
    </row>
    <row r="980" spans="1:10" x14ac:dyDescent="0.25">
      <c r="A980" t="s">
        <v>2713</v>
      </c>
      <c r="B980" t="str">
        <f>CONCATENATE("'_",'Unit List'!C917,"',",)</f>
        <v>'_CHINA',</v>
      </c>
      <c r="C980" t="str">
        <f>"'',"</f>
        <v>'',</v>
      </c>
      <c r="D980" t="str">
        <f>CONCATENATE("'",'Unit List'!E917,"',",)</f>
        <v>'LONGSWORDSMAN',</v>
      </c>
      <c r="E980" t="str">
        <f>CONCATENATE("'",'Unit List'!F917,"',",)</f>
        <v>'LONGSWORDSMAN',</v>
      </c>
      <c r="F980" t="str">
        <f>"'',"</f>
        <v>'',</v>
      </c>
      <c r="G980" t="str">
        <f>CONCATENATE("'",'Unit List'!H917,"',",)</f>
        <v>'Longswordsman_China',</v>
      </c>
      <c r="H980" t="str">
        <f>CONCATENATE(IF(ISBLANK('Unit List'!AO917), IF(ISBLANK('Unit List'!Q917), IF(ISBLANK('Unit List'!Q917), IF(ISBLANK('Unit List'!AO913), IF(ISBLANK('Unit List'!Q913), IF(ISBLANK('Unit List'!Q913), IF(ISBLANK('Unit List'!AO913), IF(ISBLANK('Unit List'!Q913), IF(ISBLANK('Unit List'!Q913),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List'!Q917='Unit List'!$P$5, 'Unit List'!$AO$5, IF('Unit List'!Q917='Unit List'!$P$4, 'Unit List'!$AO$4, IF('Unit List'!Q917='Unit List'!$P$7, 'Unit List'!Q917 * 'Unit List'!$AO$7, 'Unit List'!Q917)))), IF('Unit List'!Q917='Unit List'!$P$5, 'Unit List'!$AO$5, IF('Unit List'!Q917='Unit List'!$P$4, 'Unit List'!$AO$4, IF('Unit List'!Q917='Unit List'!$P$7, 'Unit List'!Q917 * 'Unit List'!$AO$7, 'Unit List'!Q917)))), IF('Unit List'!AO917='Unit List'!$P$5, 'Unit List'!$AO$5, IF('Unit List'!AO917='Unit List'!$P$4, 'Unit List'!$AO$4, IF('Unit List'!AO917='Unit List'!$P$7, 'Unit List'!AO917 * 'Unit List'!$AO$7, 'Unit List'!AO917)))),",",)</f>
        <v>2,</v>
      </c>
      <c r="I980" t="str">
        <f>CONCATENATE(IF(ISBLANK('Unit List'!AP917), IF(ISBLANK('Unit List'!R917), IF(ISBLANK('Unit List'!R917), IF(ISBLANK('Unit List'!AP913), IF(ISBLANK('Unit List'!R913), IF(ISBLANK('Unit List'!R913), IF(ISBLANK('Unit List'!AP913), IF(ISBLANK('Unit List'!R913), IF(ISBLANK('Unit List'!R913),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List'!R917='Unit List'!$P$5, 'Unit List'!$AP$5, IF('Unit List'!R917='Unit List'!$P$4, 'Unit List'!$AP$4, IF('Unit List'!R917='Unit List'!$P$7, 'Unit List'!R917 * 'Unit List'!$AP$7, 'Unit List'!R917)))), IF('Unit List'!R917='Unit List'!$P$5, 'Unit List'!$AP$5, IF('Unit List'!R917='Unit List'!$P$4, 'Unit List'!$AP$4, IF('Unit List'!R917='Unit List'!$P$7, 'Unit List'!R917 * 'Unit List'!$AP$7, 'Unit List'!R917)))), IF('Unit List'!AP917='Unit List'!$P$5, 'Unit List'!$AP$5, IF('Unit List'!AP917='Unit List'!$P$4, 'Unit List'!$AP$4, IF('Unit List'!AP917='Unit List'!$P$7, 'Unit List'!AP917 * 'Unit List'!$AP$7, 'Unit List'!AP917)))),",",)</f>
        <v>,</v>
      </c>
      <c r="J980" t="str">
        <f>CONCATENATE("'",IF(ISBLANK('Unit List'!AQ917), IF(ISBLANK('Unit List'!S917), IF(ISBLANK('Unit List'!S917), IF(ISBLANK('Unit List'!AQ913), IF(ISBLANK('Unit List'!S913), IF(ISBLANK('Unit List'!S913), IF(ISBLANK('Unit List'!AQ913), IF(ISBLANK('Unit List'!S913), IF(ISBLANK('Unit List'!S913),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List'!S917='Unit List'!$P$5, 'Unit List'!$AQ$5, IF('Unit List'!S917='Unit List'!$P$4, 'Unit List'!$AQ$4, 'Unit List'!S917))), IF('Unit List'!S917='Unit List'!$P$5, 'Unit List'!$AQ$5, IF('Unit List'!S917='Unit List'!$P$4, 'Unit List'!$AQ$4, 'Unit List'!S917))), IF('Unit List'!AQ917='Unit List'!$P$5, 'Unit List'!$AQ$5, IF('Unit List'!AQ917='Unit List'!$P$4, 'Unit List'!$AQ$4, 'Unit List'!AQ917))),"'),",)</f>
        <v>''),</v>
      </c>
    </row>
    <row r="981" spans="1:10" x14ac:dyDescent="0.25">
      <c r="A981" t="s">
        <v>2713</v>
      </c>
      <c r="B981" t="str">
        <f>CONCATENATE("'_",'Unit List'!C918,"',",)</f>
        <v>'_CHINA',</v>
      </c>
      <c r="C981" t="str">
        <f>"'',"</f>
        <v>'',</v>
      </c>
      <c r="D981" t="str">
        <f>CONCATENATE("'",'Unit List'!E918,"',",)</f>
        <v>'LONGSWORDSMAN',</v>
      </c>
      <c r="E981" t="str">
        <f>CONCATENATE("'",'Unit List'!F918,"',",)</f>
        <v>'LONGSWORDSMAN',</v>
      </c>
      <c r="F981" t="str">
        <f>CONCATENATE("'_",'Unit List'!G918,"',",)</f>
        <v>'_V2',</v>
      </c>
      <c r="G981" t="str">
        <f>CONCATENATE("'",'Unit List'!H918,"',",)</f>
        <v>'Longswordsman_China_v2',</v>
      </c>
      <c r="H981" t="str">
        <f>CONCATENATE(IF(ISBLANK('Unit List'!AO918), IF(ISBLANK('Unit List'!Q918), IF(ISBLANK('Unit List'!Q918), IF(ISBLANK('Unit List'!AO913), IF(ISBLANK('Unit List'!Q913), IF(ISBLANK('Unit List'!Q913), IF(ISBLANK('Unit List'!AO913), IF(ISBLANK('Unit List'!Q913), IF(ISBLANK('Unit List'!Q913),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List'!AO918)))),",",)</f>
        <v>2,</v>
      </c>
      <c r="I981" t="str">
        <f>CONCATENATE(IF(ISBLANK('Unit List'!AP918), IF(ISBLANK('Unit List'!R918), IF(ISBLANK('Unit List'!R918), IF(ISBLANK('Unit List'!AP913), IF(ISBLANK('Unit List'!R913), IF(ISBLANK('Unit List'!R913), IF(ISBLANK('Unit List'!AP913), IF(ISBLANK('Unit List'!R913), IF(ISBLANK('Unit List'!R913),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List'!AP918)))),",",)</f>
        <v>,</v>
      </c>
      <c r="J981" t="str">
        <f>CONCATENATE("'",IF(ISBLANK('Unit List'!AQ918), IF(ISBLANK('Unit List'!S918), IF(ISBLANK('Unit List'!S918), IF(ISBLANK('Unit List'!AQ913), IF(ISBLANK('Unit List'!S913), IF(ISBLANK('Unit List'!S913), IF(ISBLANK('Unit List'!AQ913), IF(ISBLANK('Unit List'!S913), IF(ISBLANK('Unit List'!S913),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List'!AQ918))),"'),",)</f>
        <v>''),</v>
      </c>
    </row>
    <row r="982" spans="1:10" x14ac:dyDescent="0.25">
      <c r="A982" t="s">
        <v>2713</v>
      </c>
      <c r="B982" t="str">
        <f>CONCATENATE("'_",'Unit List'!C919,"',",)</f>
        <v>'_CHINA',</v>
      </c>
      <c r="C982" t="str">
        <f>"'',"</f>
        <v>'',</v>
      </c>
      <c r="D982" t="str">
        <f>CONCATENATE("'",'Unit List'!E919,"',",)</f>
        <v>'LONGSWORDSMAN',</v>
      </c>
      <c r="E982" t="str">
        <f>CONCATENATE("'",'Unit List'!F919,"',",)</f>
        <v>'LONGSWORDSMAN',</v>
      </c>
      <c r="F982" t="str">
        <f>CONCATENATE("'_",'Unit List'!G919,"',",)</f>
        <v>'_V3',</v>
      </c>
      <c r="G982" t="str">
        <f>CONCATENATE("'",'Unit List'!H919,"',",)</f>
        <v>'Longswordsman_China_v3',</v>
      </c>
      <c r="H982" t="str">
        <f>CONCATENATE(IF(ISBLANK('Unit List'!AO919), IF(ISBLANK('Unit List'!Q919), IF(ISBLANK('Unit List'!Q919), IF(ISBLANK('Unit List'!AO913), IF(ISBLANK('Unit List'!Q913), IF(ISBLANK('Unit List'!Q913), IF(ISBLANK('Unit List'!AO913), IF(ISBLANK('Unit List'!Q913), IF(ISBLANK('Unit List'!Q913),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List'!Q919='Unit List'!$P$5, 'Unit List'!$AO$5, IF('Unit List'!Q919='Unit List'!$P$4, 'Unit List'!$AO$4, IF('Unit List'!Q919='Unit List'!$P$7, 'Unit List'!Q919 * 'Unit List'!$AO$7, 'Unit List'!Q919)))), IF('Unit List'!Q919='Unit List'!$P$5, 'Unit List'!$AO$5, IF('Unit List'!Q919='Unit List'!$P$4, 'Unit List'!$AO$4, IF('Unit List'!Q919='Unit List'!$P$7, 'Unit List'!Q919 * 'Unit List'!$AO$7, 'Unit List'!Q919)))), IF('Unit List'!AO919='Unit List'!$P$5, 'Unit List'!$AO$5, IF('Unit List'!AO919='Unit List'!$P$4, 'Unit List'!$AO$4, IF('Unit List'!AO919='Unit List'!$P$7, 'Unit List'!AO919 * 'Unit List'!$AO$7, 'Unit List'!AO919)))),",",)</f>
        <v>2,</v>
      </c>
      <c r="I982" t="str">
        <f>CONCATENATE(IF(ISBLANK('Unit List'!AP919), IF(ISBLANK('Unit List'!R919), IF(ISBLANK('Unit List'!R919), IF(ISBLANK('Unit List'!AP913), IF(ISBLANK('Unit List'!R913), IF(ISBLANK('Unit List'!R913), IF(ISBLANK('Unit List'!AP913), IF(ISBLANK('Unit List'!R913), IF(ISBLANK('Unit List'!R913),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List'!R919='Unit List'!$P$5, 'Unit List'!$AP$5, IF('Unit List'!R919='Unit List'!$P$4, 'Unit List'!$AP$4, IF('Unit List'!R919='Unit List'!$P$7, 'Unit List'!R919 * 'Unit List'!$AP$7, 'Unit List'!R919)))), IF('Unit List'!R919='Unit List'!$P$5, 'Unit List'!$AP$5, IF('Unit List'!R919='Unit List'!$P$4, 'Unit List'!$AP$4, IF('Unit List'!R919='Unit List'!$P$7, 'Unit List'!R919 * 'Unit List'!$AP$7, 'Unit List'!R919)))), IF('Unit List'!AP919='Unit List'!$P$5, 'Unit List'!$AP$5, IF('Unit List'!AP919='Unit List'!$P$4, 'Unit List'!$AP$4, IF('Unit List'!AP919='Unit List'!$P$7, 'Unit List'!AP919 * 'Unit List'!$AP$7, 'Unit List'!AP919)))),",",)</f>
        <v>,</v>
      </c>
      <c r="J982" t="str">
        <f>CONCATENATE("'",IF(ISBLANK('Unit List'!AQ919), IF(ISBLANK('Unit List'!S919), IF(ISBLANK('Unit List'!S919), IF(ISBLANK('Unit List'!AQ913), IF(ISBLANK('Unit List'!S913), IF(ISBLANK('Unit List'!S913), IF(ISBLANK('Unit List'!AQ913), IF(ISBLANK('Unit List'!S913), IF(ISBLANK('Unit List'!S913),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List'!S919='Unit List'!$P$5, 'Unit List'!$AQ$5, IF('Unit List'!S919='Unit List'!$P$4, 'Unit List'!$AQ$4, 'Unit List'!S919))), IF('Unit List'!S919='Unit List'!$P$5, 'Unit List'!$AQ$5, IF('Unit List'!S919='Unit List'!$P$4, 'Unit List'!$AQ$4, 'Unit List'!S919))), IF('Unit List'!AQ919='Unit List'!$P$5, 'Unit List'!$AQ$5, IF('Unit List'!AQ919='Unit List'!$P$4, 'Unit List'!$AQ$4, 'Unit List'!AQ919))),"'),",)</f>
        <v>''),</v>
      </c>
    </row>
    <row r="983" spans="1:10" x14ac:dyDescent="0.25">
      <c r="A983" t="s">
        <v>2713</v>
      </c>
      <c r="B983" t="str">
        <f>CONCATENATE("'_",'Unit List'!C920,"',",)</f>
        <v>'_JAPAN',</v>
      </c>
      <c r="C983" t="str">
        <f>"'',"</f>
        <v>'',</v>
      </c>
      <c r="D983" t="str">
        <f>CONCATENATE("'",'Unit List'!E920,"',",)</f>
        <v>'LONGSWORDSMAN',</v>
      </c>
      <c r="E983" t="str">
        <f>CONCATENATE("'",'Unit List'!F920,"',",)</f>
        <v>'LONGSWORDSMAN',</v>
      </c>
      <c r="F983" t="str">
        <f>"'',"</f>
        <v>'',</v>
      </c>
      <c r="G983" t="str">
        <f>CONCATENATE("'",'Unit List'!H920,"',",)</f>
        <v>'NoDachiSamurai_Japan',</v>
      </c>
      <c r="H983" t="str">
        <f>CONCATENATE(IF(ISBLANK('Unit List'!AO920), IF(ISBLANK('Unit List'!Q920), IF(ISBLANK('Unit List'!Q920), IF(ISBLANK('Unit List'!AO913), IF(ISBLANK('Unit List'!Q913), IF(ISBLANK('Unit List'!Q913), IF(ISBLANK('Unit List'!AO913), IF(ISBLANK('Unit List'!Q913), IF(ISBLANK('Unit List'!Q913),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List'!Q920='Unit List'!$P$5, 'Unit List'!$AO$5, IF('Unit List'!Q920='Unit List'!$P$4, 'Unit List'!$AO$4, IF('Unit List'!Q920='Unit List'!$P$7, 'Unit List'!Q920 * 'Unit List'!$AO$7, 'Unit List'!Q920)))), IF('Unit List'!Q920='Unit List'!$P$5, 'Unit List'!$AO$5, IF('Unit List'!Q920='Unit List'!$P$4, 'Unit List'!$AO$4, IF('Unit List'!Q920='Unit List'!$P$7, 'Unit List'!Q920 * 'Unit List'!$AO$7, 'Unit List'!Q920)))), IF('Unit List'!AO920='Unit List'!$P$5, 'Unit List'!$AO$5, IF('Unit List'!AO920='Unit List'!$P$4, 'Unit List'!$AO$4, IF('Unit List'!AO920='Unit List'!$P$7, 'Unit List'!AO920 * 'Unit List'!$AO$7, 'Unit List'!AO920)))),",",)</f>
        <v>,</v>
      </c>
      <c r="I983" t="str">
        <f>CONCATENATE(IF(ISBLANK('Unit List'!AP920), IF(ISBLANK('Unit List'!R920), IF(ISBLANK('Unit List'!R920), IF(ISBLANK('Unit List'!AP913), IF(ISBLANK('Unit List'!R913), IF(ISBLANK('Unit List'!R913), IF(ISBLANK('Unit List'!AP913), IF(ISBLANK('Unit List'!R913), IF(ISBLANK('Unit List'!R913),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List'!R920='Unit List'!$P$5, 'Unit List'!$AP$5, IF('Unit List'!R920='Unit List'!$P$4, 'Unit List'!$AP$4, IF('Unit List'!R920='Unit List'!$P$7, 'Unit List'!R920 * 'Unit List'!$AP$7, 'Unit List'!R920)))), IF('Unit List'!R920='Unit List'!$P$5, 'Unit List'!$AP$5, IF('Unit List'!R920='Unit List'!$P$4, 'Unit List'!$AP$4, IF('Unit List'!R920='Unit List'!$P$7, 'Unit List'!R920 * 'Unit List'!$AP$7, 'Unit List'!R920)))), IF('Unit List'!AP920='Unit List'!$P$5, 'Unit List'!$AP$5, IF('Unit List'!AP920='Unit List'!$P$4, 'Unit List'!$AP$4, IF('Unit List'!AP920='Unit List'!$P$7, 'Unit List'!AP920 * 'Unit List'!$AP$7, 'Unit List'!AP920)))),",",)</f>
        <v>,</v>
      </c>
      <c r="J983" t="str">
        <f>CONCATENATE("'",IF(ISBLANK('Unit List'!AQ920), IF(ISBLANK('Unit List'!S920), IF(ISBLANK('Unit List'!S920), IF(ISBLANK('Unit List'!AQ913), IF(ISBLANK('Unit List'!S913), IF(ISBLANK('Unit List'!S913), IF(ISBLANK('Unit List'!AQ913), IF(ISBLANK('Unit List'!S913), IF(ISBLANK('Unit List'!S913),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List'!S920='Unit List'!$P$5, 'Unit List'!$AQ$5, IF('Unit List'!S920='Unit List'!$P$4, 'Unit List'!$AQ$4, 'Unit List'!S920))), IF('Unit List'!S920='Unit List'!$P$5, 'Unit List'!$AQ$5, IF('Unit List'!S920='Unit List'!$P$4, 'Unit List'!$AQ$4, 'Unit List'!S920))), IF('Unit List'!AQ920='Unit List'!$P$5, 'Unit List'!$AQ$5, IF('Unit List'!AQ920='Unit List'!$P$4, 'Unit List'!$AQ$4, 'Unit List'!AQ920))),"'),",)</f>
        <v>''),</v>
      </c>
    </row>
    <row r="984" spans="1:10" x14ac:dyDescent="0.25">
      <c r="A984" t="s">
        <v>2713</v>
      </c>
      <c r="B984" t="str">
        <f>CONCATENATE("'_",'Unit List'!C921,"',",)</f>
        <v>'_KOREA',</v>
      </c>
      <c r="C984" t="str">
        <f>"'',"</f>
        <v>'',</v>
      </c>
      <c r="D984" t="str">
        <f>CONCATENATE("'",'Unit List'!E921,"',",)</f>
        <v>'LONGSWORDSMAN',</v>
      </c>
      <c r="E984" t="str">
        <f>CONCATENATE("'",'Unit List'!F921,"',",)</f>
        <v>'LONGSWORDSMAN',</v>
      </c>
      <c r="F984" t="str">
        <f>"'',"</f>
        <v>'',</v>
      </c>
      <c r="G984" t="str">
        <f>CONCATENATE("'",'Unit List'!H921,"',",)</f>
        <v>'Longswordsman_Korea',</v>
      </c>
      <c r="H984" t="str">
        <f>CONCATENATE(IF(ISBLANK('Unit List'!AO921), IF(ISBLANK('Unit List'!Q921), IF(ISBLANK('Unit List'!Q921), IF(ISBLANK('Unit List'!AO913), IF(ISBLANK('Unit List'!Q913), IF(ISBLANK('Unit List'!Q913), IF(ISBLANK('Unit List'!AO913), IF(ISBLANK('Unit List'!Q913), IF(ISBLANK('Unit List'!Q913),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List'!Q921='Unit List'!$P$5, 'Unit List'!$AO$5, IF('Unit List'!Q921='Unit List'!$P$4, 'Unit List'!$AO$4, IF('Unit List'!Q921='Unit List'!$P$7, 'Unit List'!Q921 * 'Unit List'!$AO$7, 'Unit List'!Q921)))), IF('Unit List'!Q921='Unit List'!$P$5, 'Unit List'!$AO$5, IF('Unit List'!Q921='Unit List'!$P$4, 'Unit List'!$AO$4, IF('Unit List'!Q921='Unit List'!$P$7, 'Unit List'!Q921 * 'Unit List'!$AO$7, 'Unit List'!Q921)))), IF('Unit List'!AO921='Unit List'!$P$5, 'Unit List'!$AO$5, IF('Unit List'!AO921='Unit List'!$P$4, 'Unit List'!$AO$4, IF('Unit List'!AO921='Unit List'!$P$7, 'Unit List'!AO921 * 'Unit List'!$AO$7, 'Unit List'!AO921)))),",",)</f>
        <v>,</v>
      </c>
      <c r="I984" t="str">
        <f>CONCATENATE(IF(ISBLANK('Unit List'!AP921), IF(ISBLANK('Unit List'!R921), IF(ISBLANK('Unit List'!R921), IF(ISBLANK('Unit List'!AP913), IF(ISBLANK('Unit List'!R913), IF(ISBLANK('Unit List'!R913), IF(ISBLANK('Unit List'!AP913), IF(ISBLANK('Unit List'!R913), IF(ISBLANK('Unit List'!R913),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List'!R921='Unit List'!$P$5, 'Unit List'!$AP$5, IF('Unit List'!R921='Unit List'!$P$4, 'Unit List'!$AP$4, IF('Unit List'!R921='Unit List'!$P$7, 'Unit List'!R921 * 'Unit List'!$AP$7, 'Unit List'!R921)))), IF('Unit List'!R921='Unit List'!$P$5, 'Unit List'!$AP$5, IF('Unit List'!R921='Unit List'!$P$4, 'Unit List'!$AP$4, IF('Unit List'!R921='Unit List'!$P$7, 'Unit List'!R921 * 'Unit List'!$AP$7, 'Unit List'!R921)))), IF('Unit List'!AP921='Unit List'!$P$5, 'Unit List'!$AP$5, IF('Unit List'!AP921='Unit List'!$P$4, 'Unit List'!$AP$4, IF('Unit List'!AP921='Unit List'!$P$7, 'Unit List'!AP921 * 'Unit List'!$AP$7, 'Unit List'!AP921)))),",",)</f>
        <v>,</v>
      </c>
      <c r="J984" t="str">
        <f>CONCATENATE("'",IF(ISBLANK('Unit List'!AQ921), IF(ISBLANK('Unit List'!S921), IF(ISBLANK('Unit List'!S921), IF(ISBLANK('Unit List'!AQ913), IF(ISBLANK('Unit List'!S913), IF(ISBLANK('Unit List'!S913), IF(ISBLANK('Unit List'!AQ913), IF(ISBLANK('Unit List'!S913), IF(ISBLANK('Unit List'!S913),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List'!S921='Unit List'!$P$5, 'Unit List'!$AQ$5, IF('Unit List'!S921='Unit List'!$P$4, 'Unit List'!$AQ$4, 'Unit List'!S921))), IF('Unit List'!S921='Unit List'!$P$5, 'Unit List'!$AQ$5, IF('Unit List'!S921='Unit List'!$P$4, 'Unit List'!$AQ$4, 'Unit List'!S921))), IF('Unit List'!AQ921='Unit List'!$P$5, 'Unit List'!$AQ$5, IF('Unit List'!AQ921='Unit List'!$P$4, 'Unit List'!$AQ$4, 'Unit List'!AQ921))),"'),",)</f>
        <v>''),</v>
      </c>
    </row>
    <row r="985" spans="1:10" x14ac:dyDescent="0.25">
      <c r="A985" t="s">
        <v>2713</v>
      </c>
      <c r="B985" t="str">
        <f>CONCATENATE("'_",'Unit List'!C922,"',",)</f>
        <v>'_MONGOL',</v>
      </c>
      <c r="C985" t="str">
        <f>"'',"</f>
        <v>'',</v>
      </c>
      <c r="D985" t="str">
        <f>CONCATENATE("'",'Unit List'!E922,"',",)</f>
        <v>'LONGSWORDSMAN',</v>
      </c>
      <c r="E985" t="str">
        <f>CONCATENATE("'",'Unit List'!F922,"',",)</f>
        <v>'LONGSWORDSMAN',</v>
      </c>
      <c r="F985" t="str">
        <f>"'',"</f>
        <v>'',</v>
      </c>
      <c r="G985" t="str">
        <f>CONCATENATE("'",'Unit List'!H922,"',",)</f>
        <v>'Longswordsman_Mongol',</v>
      </c>
      <c r="H985" t="str">
        <f>CONCATENATE(IF(ISBLANK('Unit List'!AO922), IF(ISBLANK('Unit List'!Q922), IF(ISBLANK('Unit List'!Q922), IF(ISBLANK('Unit List'!AO913), IF(ISBLANK('Unit List'!Q913), IF(ISBLANK('Unit List'!Q913), IF(ISBLANK('Unit List'!AO913), IF(ISBLANK('Unit List'!Q913), IF(ISBLANK('Unit List'!Q913),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List'!Q922='Unit List'!$P$5, 'Unit List'!$AO$5, IF('Unit List'!Q922='Unit List'!$P$4, 'Unit List'!$AO$4, IF('Unit List'!Q922='Unit List'!$P$7, 'Unit List'!Q922 * 'Unit List'!$AO$7, 'Unit List'!Q922)))), IF('Unit List'!Q922='Unit List'!$P$5, 'Unit List'!$AO$5, IF('Unit List'!Q922='Unit List'!$P$4, 'Unit List'!$AO$4, IF('Unit List'!Q922='Unit List'!$P$7, 'Unit List'!Q922 * 'Unit List'!$AO$7, 'Unit List'!Q922)))), IF('Unit List'!AO922='Unit List'!$P$5, 'Unit List'!$AO$5, IF('Unit List'!AO922='Unit List'!$P$4, 'Unit List'!$AO$4, IF('Unit List'!AO922='Unit List'!$P$7, 'Unit List'!AO922 * 'Unit List'!$AO$7, 'Unit List'!AO922)))),",",)</f>
        <v>,</v>
      </c>
      <c r="I985" t="str">
        <f>CONCATENATE(IF(ISBLANK('Unit List'!AP922), IF(ISBLANK('Unit List'!R922), IF(ISBLANK('Unit List'!R922), IF(ISBLANK('Unit List'!AP913), IF(ISBLANK('Unit List'!R913), IF(ISBLANK('Unit List'!R913), IF(ISBLANK('Unit List'!AP913), IF(ISBLANK('Unit List'!R913), IF(ISBLANK('Unit List'!R913),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List'!R922='Unit List'!$P$5, 'Unit List'!$AP$5, IF('Unit List'!R922='Unit List'!$P$4, 'Unit List'!$AP$4, IF('Unit List'!R922='Unit List'!$P$7, 'Unit List'!R922 * 'Unit List'!$AP$7, 'Unit List'!R922)))), IF('Unit List'!R922='Unit List'!$P$5, 'Unit List'!$AP$5, IF('Unit List'!R922='Unit List'!$P$4, 'Unit List'!$AP$4, IF('Unit List'!R922='Unit List'!$P$7, 'Unit List'!R922 * 'Unit List'!$AP$7, 'Unit List'!R922)))), IF('Unit List'!AP922='Unit List'!$P$5, 'Unit List'!$AP$5, IF('Unit List'!AP922='Unit List'!$P$4, 'Unit List'!$AP$4, IF('Unit List'!AP922='Unit List'!$P$7, 'Unit List'!AP922 * 'Unit List'!$AP$7, 'Unit List'!AP922)))),",",)</f>
        <v>,</v>
      </c>
      <c r="J985" t="str">
        <f>CONCATENATE("'",IF(ISBLANK('Unit List'!AQ922), IF(ISBLANK('Unit List'!S922), IF(ISBLANK('Unit List'!S922), IF(ISBLANK('Unit List'!AQ913), IF(ISBLANK('Unit List'!S913), IF(ISBLANK('Unit List'!S913), IF(ISBLANK('Unit List'!AQ913), IF(ISBLANK('Unit List'!S913), IF(ISBLANK('Unit List'!S913),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List'!S922='Unit List'!$P$5, 'Unit List'!$AQ$5, IF('Unit List'!S922='Unit List'!$P$4, 'Unit List'!$AQ$4, 'Unit List'!S922))), IF('Unit List'!S922='Unit List'!$P$5, 'Unit List'!$AQ$5, IF('Unit List'!S922='Unit List'!$P$4, 'Unit List'!$AQ$4, 'Unit List'!S922))), IF('Unit List'!AQ922='Unit List'!$P$5, 'Unit List'!$AQ$5, IF('Unit List'!AQ922='Unit List'!$P$4, 'Unit List'!$AQ$4, 'Unit List'!AQ922))),"'),",)</f>
        <v>''),</v>
      </c>
    </row>
    <row r="986" spans="1:10" x14ac:dyDescent="0.25">
      <c r="A986" t="s">
        <v>2713</v>
      </c>
      <c r="B986" t="str">
        <f>CONCATENATE("'_",'Unit List'!C923,"',",)</f>
        <v>'_CENTAS',</v>
      </c>
      <c r="C986" t="str">
        <f>"'',"</f>
        <v>'',</v>
      </c>
      <c r="D986" t="str">
        <f>CONCATENATE("'",'Unit List'!E923,"',",)</f>
        <v>'LONGSWORDSMAN',</v>
      </c>
      <c r="E986" t="str">
        <f>CONCATENATE("'",'Unit List'!F923,"',",)</f>
        <v>'LONGSWORDSMAN',</v>
      </c>
      <c r="F986" t="str">
        <f>"'',"</f>
        <v>'',</v>
      </c>
      <c r="G986" t="str">
        <f>CONCATENATE("'",'Unit List'!H923,"',",)</f>
        <v>'Longswordsman_Turkey',</v>
      </c>
      <c r="H986" t="str">
        <f>CONCATENATE(IF(ISBLANK('Unit List'!AO923), IF(ISBLANK('Unit List'!Q923), IF(ISBLANK('Unit List'!Q923), IF(ISBLANK('Unit List'!AO923), IF(ISBLANK('Unit List'!Q923), IF(ISBLANK('Unit List'!Q923), IF(ISBLANK('Unit List'!AO923), IF(ISBLANK('Unit List'!Q923), IF(ISBLANK('Unit List'!Q923),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List'!AO923)))),",",)</f>
        <v>,</v>
      </c>
      <c r="I986" t="str">
        <f>CONCATENATE(IF(ISBLANK('Unit List'!AP923), IF(ISBLANK('Unit List'!R923), IF(ISBLANK('Unit List'!R923), IF(ISBLANK('Unit List'!AP923), IF(ISBLANK('Unit List'!R923), IF(ISBLANK('Unit List'!R923), IF(ISBLANK('Unit List'!AP923), IF(ISBLANK('Unit List'!R923), IF(ISBLANK('Unit List'!R923),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List'!AP923)))),",",)</f>
        <v>,</v>
      </c>
      <c r="J986" t="str">
        <f>CONCATENATE("'",IF(ISBLANK('Unit List'!AQ923), IF(ISBLANK('Unit List'!S923), IF(ISBLANK('Unit List'!S923), IF(ISBLANK('Unit List'!AQ923), IF(ISBLANK('Unit List'!S923), IF(ISBLANK('Unit List'!S923), IF(ISBLANK('Unit List'!AQ923), IF(ISBLANK('Unit List'!S923), IF(ISBLANK('Unit List'!S923),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List'!AQ923))),"'),",)</f>
        <v>''),</v>
      </c>
    </row>
    <row r="987" spans="1:10" x14ac:dyDescent="0.25">
      <c r="A987" t="s">
        <v>2713</v>
      </c>
      <c r="B987" t="str">
        <f>CONCATENATE("'_",'Unit List'!C924,"',",)</f>
        <v>'_HUNS',</v>
      </c>
      <c r="C987" t="str">
        <f>"'',"</f>
        <v>'',</v>
      </c>
      <c r="D987" t="str">
        <f>CONCATENATE("'",'Unit List'!E924,"',",)</f>
        <v>'LONGSWORDSMAN',</v>
      </c>
      <c r="E987" t="str">
        <f>CONCATENATE("'",'Unit List'!F924,"',",)</f>
        <v>'LONGSWORDSMAN',</v>
      </c>
      <c r="F987" t="str">
        <f>"'',"</f>
        <v>'',</v>
      </c>
      <c r="G987" t="str">
        <f>CONCATENATE("'",'Unit List'!H924,"',",)</f>
        <v>'hungary_longsw3',</v>
      </c>
      <c r="H987" t="str">
        <f>CONCATENATE(IF(ISBLANK('Unit List'!AO924), IF(ISBLANK('Unit List'!Q924), IF(ISBLANK('Unit List'!Q924), IF(ISBLANK('Unit List'!AO923), IF(ISBLANK('Unit List'!Q923), IF(ISBLANK('Unit List'!Q923), IF(ISBLANK('Unit List'!AO923), IF(ISBLANK('Unit List'!Q923), IF(ISBLANK('Unit List'!Q923),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List'!Q924='Unit List'!$P$5, 'Unit List'!$AO$5, IF('Unit List'!Q924='Unit List'!$P$4, 'Unit List'!$AO$4, IF('Unit List'!Q924='Unit List'!$P$7, 'Unit List'!Q924 * 'Unit List'!$AO$7, 'Unit List'!Q924)))), IF('Unit List'!Q924='Unit List'!$P$5, 'Unit List'!$AO$5, IF('Unit List'!Q924='Unit List'!$P$4, 'Unit List'!$AO$4, IF('Unit List'!Q924='Unit List'!$P$7, 'Unit List'!Q924 * 'Unit List'!$AO$7, 'Unit List'!Q924)))), IF('Unit List'!AO924='Unit List'!$P$5, 'Unit List'!$AO$5, IF('Unit List'!AO924='Unit List'!$P$4, 'Unit List'!$AO$4, IF('Unit List'!AO924='Unit List'!$P$7, 'Unit List'!AO924 * 'Unit List'!$AO$7, 'Unit List'!AO924)))),",",)</f>
        <v>,</v>
      </c>
      <c r="I987" t="str">
        <f>CONCATENATE(IF(ISBLANK('Unit List'!AP924), IF(ISBLANK('Unit List'!R924), IF(ISBLANK('Unit List'!R924), IF(ISBLANK('Unit List'!AP923), IF(ISBLANK('Unit List'!R923), IF(ISBLANK('Unit List'!R923), IF(ISBLANK('Unit List'!AP923), IF(ISBLANK('Unit List'!R923), IF(ISBLANK('Unit List'!R923),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List'!R924='Unit List'!$P$5, 'Unit List'!$AP$5, IF('Unit List'!R924='Unit List'!$P$4, 'Unit List'!$AP$4, IF('Unit List'!R924='Unit List'!$P$7, 'Unit List'!R924 * 'Unit List'!$AP$7, 'Unit List'!R924)))), IF('Unit List'!R924='Unit List'!$P$5, 'Unit List'!$AP$5, IF('Unit List'!R924='Unit List'!$P$4, 'Unit List'!$AP$4, IF('Unit List'!R924='Unit List'!$P$7, 'Unit List'!R924 * 'Unit List'!$AP$7, 'Unit List'!R924)))), IF('Unit List'!AP924='Unit List'!$P$5, 'Unit List'!$AP$5, IF('Unit List'!AP924='Unit List'!$P$4, 'Unit List'!$AP$4, IF('Unit List'!AP924='Unit List'!$P$7, 'Unit List'!AP924 * 'Unit List'!$AP$7, 'Unit List'!AP924)))),",",)</f>
        <v>,</v>
      </c>
      <c r="J987" t="str">
        <f>CONCATENATE("'",IF(ISBLANK('Unit List'!AQ924), IF(ISBLANK('Unit List'!S924), IF(ISBLANK('Unit List'!S924), IF(ISBLANK('Unit List'!AQ923), IF(ISBLANK('Unit List'!S923), IF(ISBLANK('Unit List'!S923), IF(ISBLANK('Unit List'!AQ923), IF(ISBLANK('Unit List'!S923), IF(ISBLANK('Unit List'!S923),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List'!S924='Unit List'!$P$5, 'Unit List'!$AQ$5, IF('Unit List'!S924='Unit List'!$P$4, 'Unit List'!$AQ$4, 'Unit List'!S924))), IF('Unit List'!S924='Unit List'!$P$5, 'Unit List'!$AQ$5, IF('Unit List'!S924='Unit List'!$P$4, 'Unit List'!$AQ$4, 'Unit List'!S924))), IF('Unit List'!AQ924='Unit List'!$P$5, 'Unit List'!$AQ$5, IF('Unit List'!AQ924='Unit List'!$P$4, 'Unit List'!$AQ$4, 'Unit List'!AQ924))),"'),",)</f>
        <v>''),</v>
      </c>
    </row>
    <row r="988" spans="1:10" x14ac:dyDescent="0.25">
      <c r="A988" t="s">
        <v>2713</v>
      </c>
      <c r="B988" t="str">
        <f>CONCATENATE("'_",'Unit List'!C925,"',",)</f>
        <v>'_OTTOMAN',</v>
      </c>
      <c r="C988" t="str">
        <f>"'',"</f>
        <v>'',</v>
      </c>
      <c r="D988" t="str">
        <f>CONCATENATE("'",'Unit List'!E925,"',",)</f>
        <v>'LONGSWORDSMAN',</v>
      </c>
      <c r="E988" t="str">
        <f>CONCATENATE("'",'Unit List'!F925,"',",)</f>
        <v>'LONGSWORDSMAN',</v>
      </c>
      <c r="F988" t="str">
        <f>"'',"</f>
        <v>'',</v>
      </c>
      <c r="G988" t="str">
        <f>CONCATENATE("'",'Unit List'!H925,"',",)</f>
        <v>'Longswordsman_Turkey',</v>
      </c>
      <c r="H988" t="str">
        <f>CONCATENATE(IF(ISBLANK('Unit List'!AO925), IF(ISBLANK('Unit List'!Q925), IF(ISBLANK('Unit List'!Q925), IF(ISBLANK('Unit List'!AO923), IF(ISBLANK('Unit List'!Q923), IF(ISBLANK('Unit List'!Q923), IF(ISBLANK('Unit List'!AO923), IF(ISBLANK('Unit List'!Q923), IF(ISBLANK('Unit List'!Q923),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List'!Q925='Unit List'!$P$5, 'Unit List'!$AO$5, IF('Unit List'!Q925='Unit List'!$P$4, 'Unit List'!$AO$4, IF('Unit List'!Q925='Unit List'!$P$7, 'Unit List'!Q925 * 'Unit List'!$AO$7, 'Unit List'!Q925)))), IF('Unit List'!Q925='Unit List'!$P$5, 'Unit List'!$AO$5, IF('Unit List'!Q925='Unit List'!$P$4, 'Unit List'!$AO$4, IF('Unit List'!Q925='Unit List'!$P$7, 'Unit List'!Q925 * 'Unit List'!$AO$7, 'Unit List'!Q925)))), IF('Unit List'!AO925='Unit List'!$P$5, 'Unit List'!$AO$5, IF('Unit List'!AO925='Unit List'!$P$4, 'Unit List'!$AO$4, IF('Unit List'!AO925='Unit List'!$P$7, 'Unit List'!AO925 * 'Unit List'!$AO$7, 'Unit List'!AO925)))),",",)</f>
        <v>3,</v>
      </c>
      <c r="I988" t="str">
        <f>CONCATENATE(IF(ISBLANK('Unit List'!AP925), IF(ISBLANK('Unit List'!R925), IF(ISBLANK('Unit List'!R925), IF(ISBLANK('Unit List'!AP923), IF(ISBLANK('Unit List'!R923), IF(ISBLANK('Unit List'!R923), IF(ISBLANK('Unit List'!AP923), IF(ISBLANK('Unit List'!R923), IF(ISBLANK('Unit List'!R923),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List'!R925='Unit List'!$P$5, 'Unit List'!$AP$5, IF('Unit List'!R925='Unit List'!$P$4, 'Unit List'!$AP$4, IF('Unit List'!R925='Unit List'!$P$7, 'Unit List'!R925 * 'Unit List'!$AP$7, 'Unit List'!R925)))), IF('Unit List'!R925='Unit List'!$P$5, 'Unit List'!$AP$5, IF('Unit List'!R925='Unit List'!$P$4, 'Unit List'!$AP$4, IF('Unit List'!R925='Unit List'!$P$7, 'Unit List'!R925 * 'Unit List'!$AP$7, 'Unit List'!R925)))), IF('Unit List'!AP925='Unit List'!$P$5, 'Unit List'!$AP$5, IF('Unit List'!AP925='Unit List'!$P$4, 'Unit List'!$AP$4, IF('Unit List'!AP925='Unit List'!$P$7, 'Unit List'!AP925 * 'Unit List'!$AP$7, 'Unit List'!AP925)))),",",)</f>
        <v>,</v>
      </c>
      <c r="J988" t="str">
        <f>CONCATENATE("'",IF(ISBLANK('Unit List'!AQ925), IF(ISBLANK('Unit List'!S925), IF(ISBLANK('Unit List'!S925), IF(ISBLANK('Unit List'!AQ923), IF(ISBLANK('Unit List'!S923), IF(ISBLANK('Unit List'!S923), IF(ISBLANK('Unit List'!AQ923), IF(ISBLANK('Unit List'!S923), IF(ISBLANK('Unit List'!S923),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List'!S925='Unit List'!$P$5, 'Unit List'!$AQ$5, IF('Unit List'!S925='Unit List'!$P$4, 'Unit List'!$AQ$4, 'Unit List'!S925))), IF('Unit List'!S925='Unit List'!$P$5, 'Unit List'!$AQ$5, IF('Unit List'!S925='Unit List'!$P$4, 'Unit List'!$AQ$4, 'Unit List'!S925))), IF('Unit List'!AQ925='Unit List'!$P$5, 'Unit List'!$AQ$5, IF('Unit List'!AQ925='Unit List'!$P$4, 'Unit List'!$AQ$4, 'Unit List'!AQ925))),"'),",)</f>
        <v>''),</v>
      </c>
    </row>
    <row r="989" spans="1:10" x14ac:dyDescent="0.25">
      <c r="A989" t="s">
        <v>2713</v>
      </c>
      <c r="B989" t="str">
        <f>CONCATENATE("'_",'Unit List'!C926,"',",)</f>
        <v>'_OTTOMAN',</v>
      </c>
      <c r="C989" t="str">
        <f>"'',"</f>
        <v>'',</v>
      </c>
      <c r="D989" t="str">
        <f>CONCATENATE("'",'Unit List'!E926,"',",)</f>
        <v>'LONGSWORDSMAN',</v>
      </c>
      <c r="E989" t="str">
        <f>CONCATENATE("'",'Unit List'!F926,"',",)</f>
        <v>'LONGSWORDSMAN',</v>
      </c>
      <c r="F989" t="str">
        <f>CONCATENATE("'_",'Unit List'!G926,"',",)</f>
        <v>'_V2',</v>
      </c>
      <c r="G989" t="str">
        <f>CONCATENATE("'",'Unit List'!H926,"',",)</f>
        <v>'Longswordsman_Turkey_v2',</v>
      </c>
      <c r="H989" t="str">
        <f>CONCATENATE(IF(ISBLANK('Unit List'!AO926), IF(ISBLANK('Unit List'!Q926), IF(ISBLANK('Unit List'!Q926), IF(ISBLANK('Unit List'!AO923), IF(ISBLANK('Unit List'!Q923), IF(ISBLANK('Unit List'!Q923), IF(ISBLANK('Unit List'!AO923), IF(ISBLANK('Unit List'!Q923), IF(ISBLANK('Unit List'!Q923),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List'!Q926='Unit List'!$P$5, 'Unit List'!$AO$5, IF('Unit List'!Q926='Unit List'!$P$4, 'Unit List'!$AO$4, IF('Unit List'!Q926='Unit List'!$P$7, 'Unit List'!Q926 * 'Unit List'!$AO$7, 'Unit List'!Q926)))), IF('Unit List'!Q926='Unit List'!$P$5, 'Unit List'!$AO$5, IF('Unit List'!Q926='Unit List'!$P$4, 'Unit List'!$AO$4, IF('Unit List'!Q926='Unit List'!$P$7, 'Unit List'!Q926 * 'Unit List'!$AO$7, 'Unit List'!Q926)))), IF('Unit List'!AO926='Unit List'!$P$5, 'Unit List'!$AO$5, IF('Unit List'!AO926='Unit List'!$P$4, 'Unit List'!$AO$4, IF('Unit List'!AO926='Unit List'!$P$7, 'Unit List'!AO926 * 'Unit List'!$AO$7, 'Unit List'!AO926)))),",",)</f>
        <v>2,</v>
      </c>
      <c r="I989" t="str">
        <f>CONCATENATE(IF(ISBLANK('Unit List'!AP926), IF(ISBLANK('Unit List'!R926), IF(ISBLANK('Unit List'!R926), IF(ISBLANK('Unit List'!AP923), IF(ISBLANK('Unit List'!R923), IF(ISBLANK('Unit List'!R923), IF(ISBLANK('Unit List'!AP923), IF(ISBLANK('Unit List'!R923), IF(ISBLANK('Unit List'!R923),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List'!R926='Unit List'!$P$5, 'Unit List'!$AP$5, IF('Unit List'!R926='Unit List'!$P$4, 'Unit List'!$AP$4, IF('Unit List'!R926='Unit List'!$P$7, 'Unit List'!R926 * 'Unit List'!$AP$7, 'Unit List'!R926)))), IF('Unit List'!R926='Unit List'!$P$5, 'Unit List'!$AP$5, IF('Unit List'!R926='Unit List'!$P$4, 'Unit List'!$AP$4, IF('Unit List'!R926='Unit List'!$P$7, 'Unit List'!R926 * 'Unit List'!$AP$7, 'Unit List'!R926)))), IF('Unit List'!AP926='Unit List'!$P$5, 'Unit List'!$AP$5, IF('Unit List'!AP926='Unit List'!$P$4, 'Unit List'!$AP$4, IF('Unit List'!AP926='Unit List'!$P$7, 'Unit List'!AP926 * 'Unit List'!$AP$7, 'Unit List'!AP926)))),",",)</f>
        <v>,</v>
      </c>
      <c r="J989" t="str">
        <f>CONCATENATE("'",IF(ISBLANK('Unit List'!AQ926), IF(ISBLANK('Unit List'!S926), IF(ISBLANK('Unit List'!S926), IF(ISBLANK('Unit List'!AQ923), IF(ISBLANK('Unit List'!S923), IF(ISBLANK('Unit List'!S923), IF(ISBLANK('Unit List'!AQ923), IF(ISBLANK('Unit List'!S923), IF(ISBLANK('Unit List'!S923),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List'!S926='Unit List'!$P$5, 'Unit List'!$AQ$5, IF('Unit List'!S926='Unit List'!$P$4, 'Unit List'!$AQ$4, 'Unit List'!S926))), IF('Unit List'!S926='Unit List'!$P$5, 'Unit List'!$AQ$5, IF('Unit List'!S926='Unit List'!$P$4, 'Unit List'!$AQ$4, 'Unit List'!S926))), IF('Unit List'!AQ926='Unit List'!$P$5, 'Unit List'!$AQ$5, IF('Unit List'!AQ926='Unit List'!$P$4, 'Unit List'!$AQ$4, 'Unit List'!AQ926))),"'),",)</f>
        <v>''),</v>
      </c>
    </row>
    <row r="990" spans="1:10" x14ac:dyDescent="0.25">
      <c r="A990" t="s">
        <v>2713</v>
      </c>
      <c r="B990" t="str">
        <f>CONCATENATE("'_",'Unit List'!C927,"',",)</f>
        <v>'_OTTOMAN',</v>
      </c>
      <c r="C990" t="str">
        <f>"'',"</f>
        <v>'',</v>
      </c>
      <c r="D990" t="str">
        <f>CONCATENATE("'",'Unit List'!E927,"',",)</f>
        <v>'LONGSWORDSMAN',</v>
      </c>
      <c r="E990" t="str">
        <f>CONCATENATE("'",'Unit List'!F927,"',",)</f>
        <v>'LONGSWORDSMAN',</v>
      </c>
      <c r="F990" t="str">
        <f>CONCATENATE("'_",'Unit List'!G927,"',",)</f>
        <v>'_V3',</v>
      </c>
      <c r="G990" t="str">
        <f>CONCATENATE("'",'Unit List'!H927,"',",)</f>
        <v>'Longswordsman_Turkey_v3',</v>
      </c>
      <c r="H990" t="str">
        <f>CONCATENATE(IF(ISBLANK('Unit List'!AO927), IF(ISBLANK('Unit List'!Q927), IF(ISBLANK('Unit List'!Q927), IF(ISBLANK('Unit List'!AO923), IF(ISBLANK('Unit List'!Q923), IF(ISBLANK('Unit List'!Q923), IF(ISBLANK('Unit List'!AO923), IF(ISBLANK('Unit List'!Q923), IF(ISBLANK('Unit List'!Q923),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List'!Q927='Unit List'!$P$5, 'Unit List'!$AO$5, IF('Unit List'!Q927='Unit List'!$P$4, 'Unit List'!$AO$4, IF('Unit List'!Q927='Unit List'!$P$7, 'Unit List'!Q927 * 'Unit List'!$AO$7, 'Unit List'!Q927)))), IF('Unit List'!Q927='Unit List'!$P$5, 'Unit List'!$AO$5, IF('Unit List'!Q927='Unit List'!$P$4, 'Unit List'!$AO$4, IF('Unit List'!Q927='Unit List'!$P$7, 'Unit List'!Q927 * 'Unit List'!$AO$7, 'Unit List'!Q927)))), IF('Unit List'!AO927='Unit List'!$P$5, 'Unit List'!$AO$5, IF('Unit List'!AO927='Unit List'!$P$4, 'Unit List'!$AO$4, IF('Unit List'!AO927='Unit List'!$P$7, 'Unit List'!AO927 * 'Unit List'!$AO$7, 'Unit List'!AO927)))),",",)</f>
        <v>1,</v>
      </c>
      <c r="I990" t="str">
        <f>CONCATENATE(IF(ISBLANK('Unit List'!AP927), IF(ISBLANK('Unit List'!R927), IF(ISBLANK('Unit List'!R927), IF(ISBLANK('Unit List'!AP923), IF(ISBLANK('Unit List'!R923), IF(ISBLANK('Unit List'!R923), IF(ISBLANK('Unit List'!AP923), IF(ISBLANK('Unit List'!R923), IF(ISBLANK('Unit List'!R923),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List'!R927='Unit List'!$P$5, 'Unit List'!$AP$5, IF('Unit List'!R927='Unit List'!$P$4, 'Unit List'!$AP$4, IF('Unit List'!R927='Unit List'!$P$7, 'Unit List'!R927 * 'Unit List'!$AP$7, 'Unit List'!R927)))), IF('Unit List'!R927='Unit List'!$P$5, 'Unit List'!$AP$5, IF('Unit List'!R927='Unit List'!$P$4, 'Unit List'!$AP$4, IF('Unit List'!R927='Unit List'!$P$7, 'Unit List'!R927 * 'Unit List'!$AP$7, 'Unit List'!R927)))), IF('Unit List'!AP927='Unit List'!$P$5, 'Unit List'!$AP$5, IF('Unit List'!AP927='Unit List'!$P$4, 'Unit List'!$AP$4, IF('Unit List'!AP927='Unit List'!$P$7, 'Unit List'!AP927 * 'Unit List'!$AP$7, 'Unit List'!AP927)))),",",)</f>
        <v>,</v>
      </c>
      <c r="J990" t="str">
        <f>CONCATENATE("'",IF(ISBLANK('Unit List'!AQ927), IF(ISBLANK('Unit List'!S927), IF(ISBLANK('Unit List'!S927), IF(ISBLANK('Unit List'!AQ923), IF(ISBLANK('Unit List'!S923), IF(ISBLANK('Unit List'!S923), IF(ISBLANK('Unit List'!AQ923), IF(ISBLANK('Unit List'!S923), IF(ISBLANK('Unit List'!S923),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List'!S927='Unit List'!$P$5, 'Unit List'!$AQ$5, IF('Unit List'!S927='Unit List'!$P$4, 'Unit List'!$AQ$4, 'Unit List'!S927))), IF('Unit List'!S927='Unit List'!$P$5, 'Unit List'!$AQ$5, IF('Unit List'!S927='Unit List'!$P$4, 'Unit List'!$AQ$4, 'Unit List'!S927))), IF('Unit List'!AQ927='Unit List'!$P$5, 'Unit List'!$AQ$5, IF('Unit List'!AQ927='Unit List'!$P$4, 'Unit List'!$AQ$4, 'Unit List'!AQ927))),"'),",)</f>
        <v>''),</v>
      </c>
    </row>
    <row r="991" spans="1:10" x14ac:dyDescent="0.25">
      <c r="A991" t="s">
        <v>2713</v>
      </c>
      <c r="B991" t="str">
        <f>CONCATENATE("'_",'Unit List'!C928,"',",)</f>
        <v>'_OTTOMAN',</v>
      </c>
      <c r="C991" t="str">
        <f>"'',"</f>
        <v>'',</v>
      </c>
      <c r="D991" t="str">
        <f>CONCATENATE("'",'Unit List'!E928,"',",)</f>
        <v>'LONGSWORDSMAN',</v>
      </c>
      <c r="E991" t="str">
        <f>CONCATENATE("'",'Unit List'!F928,"',",)</f>
        <v>'LONGSWORDSMAN',</v>
      </c>
      <c r="F991" t="str">
        <f>"'',"</f>
        <v>'',</v>
      </c>
      <c r="G991" t="str">
        <f>CONCATENATE("'",'Unit List'!H928,"',",)</f>
        <v>'Longswordsman_Turkey',</v>
      </c>
      <c r="H991" t="str">
        <f>CONCATENATE(IF(ISBLANK('Unit List'!AO928), IF(ISBLANK('Unit List'!Q928), IF(ISBLANK('Unit List'!Q928), IF(ISBLANK('Unit List'!AO923), IF(ISBLANK('Unit List'!Q923), IF(ISBLANK('Unit List'!Q923), IF(ISBLANK('Unit List'!AO923), IF(ISBLANK('Unit List'!Q923), IF(ISBLANK('Unit List'!Q923),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List'!Q928='Unit List'!$P$5, 'Unit List'!$AO$5, IF('Unit List'!Q928='Unit List'!$P$4, 'Unit List'!$AO$4, IF('Unit List'!Q928='Unit List'!$P$7, 'Unit List'!Q928 * 'Unit List'!$AO$7, 'Unit List'!Q928)))), IF('Unit List'!Q928='Unit List'!$P$5, 'Unit List'!$AO$5, IF('Unit List'!Q928='Unit List'!$P$4, 'Unit List'!$AO$4, IF('Unit List'!Q928='Unit List'!$P$7, 'Unit List'!Q928 * 'Unit List'!$AO$7, 'Unit List'!Q928)))), IF('Unit List'!AO928='Unit List'!$P$5, 'Unit List'!$AO$5, IF('Unit List'!AO928='Unit List'!$P$4, 'Unit List'!$AO$4, IF('Unit List'!AO928='Unit List'!$P$7, 'Unit List'!AO928 * 'Unit List'!$AO$7, 'Unit List'!AO928)))),",",)</f>
        <v>3,</v>
      </c>
      <c r="I991" t="str">
        <f>CONCATENATE(IF(ISBLANK('Unit List'!AP928), IF(ISBLANK('Unit List'!R928), IF(ISBLANK('Unit List'!R928), IF(ISBLANK('Unit List'!AP923), IF(ISBLANK('Unit List'!R923), IF(ISBLANK('Unit List'!R923), IF(ISBLANK('Unit List'!AP923), IF(ISBLANK('Unit List'!R923), IF(ISBLANK('Unit List'!R923),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List'!R928='Unit List'!$P$5, 'Unit List'!$AP$5, IF('Unit List'!R928='Unit List'!$P$4, 'Unit List'!$AP$4, IF('Unit List'!R928='Unit List'!$P$7, 'Unit List'!R928 * 'Unit List'!$AP$7, 'Unit List'!R928)))), IF('Unit List'!R928='Unit List'!$P$5, 'Unit List'!$AP$5, IF('Unit List'!R928='Unit List'!$P$4, 'Unit List'!$AP$4, IF('Unit List'!R928='Unit List'!$P$7, 'Unit List'!R928 * 'Unit List'!$AP$7, 'Unit List'!R928)))), IF('Unit List'!AP928='Unit List'!$P$5, 'Unit List'!$AP$5, IF('Unit List'!AP928='Unit List'!$P$4, 'Unit List'!$AP$4, IF('Unit List'!AP928='Unit List'!$P$7, 'Unit List'!AP928 * 'Unit List'!$AP$7, 'Unit List'!AP928)))),",",)</f>
        <v>,</v>
      </c>
      <c r="J991" t="str">
        <f>CONCATENATE("'",IF(ISBLANK('Unit List'!AQ928), IF(ISBLANK('Unit List'!S928), IF(ISBLANK('Unit List'!S928), IF(ISBLANK('Unit List'!AQ923), IF(ISBLANK('Unit List'!S923), IF(ISBLANK('Unit List'!S923), IF(ISBLANK('Unit List'!AQ923), IF(ISBLANK('Unit List'!S923), IF(ISBLANK('Unit List'!S923),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List'!S928='Unit List'!$P$5, 'Unit List'!$AQ$5, IF('Unit List'!S928='Unit List'!$P$4, 'Unit List'!$AQ$4, 'Unit List'!S928))), IF('Unit List'!S928='Unit List'!$P$5, 'Unit List'!$AQ$5, IF('Unit List'!S928='Unit List'!$P$4, 'Unit List'!$AQ$4, 'Unit List'!S928))), IF('Unit List'!AQ928='Unit List'!$P$5, 'Unit List'!$AQ$5, IF('Unit List'!AQ928='Unit List'!$P$4, 'Unit List'!$AQ$4, 'Unit List'!AQ928))),"'),",)</f>
        <v>''),</v>
      </c>
    </row>
    <row r="992" spans="1:10" x14ac:dyDescent="0.25">
      <c r="A992" t="s">
        <v>2713</v>
      </c>
      <c r="B992" t="str">
        <f>CONCATENATE("'_",'Unit List'!C929,"',",)</f>
        <v>'_OTTOMAN',</v>
      </c>
      <c r="C992" t="str">
        <f>"'',"</f>
        <v>'',</v>
      </c>
      <c r="D992" t="str">
        <f>CONCATENATE("'",'Unit List'!E929,"',",)</f>
        <v>'LONGSWORDSMAN',</v>
      </c>
      <c r="E992" t="str">
        <f>CONCATENATE("'",'Unit List'!F929,"',",)</f>
        <v>'LONGSWORDSMAN',</v>
      </c>
      <c r="F992" t="str">
        <f>CONCATENATE("'_",'Unit List'!G929,"',",)</f>
        <v>'_V2',</v>
      </c>
      <c r="G992" t="str">
        <f>CONCATENATE("'",'Unit List'!H929,"',",)</f>
        <v>'Longswordsman_Turkey_v2',</v>
      </c>
      <c r="H992" t="str">
        <f>CONCATENATE(IF(ISBLANK('Unit List'!AO929), IF(ISBLANK('Unit List'!Q929), IF(ISBLANK('Unit List'!Q929), IF(ISBLANK('Unit List'!AO923), IF(ISBLANK('Unit List'!Q923), IF(ISBLANK('Unit List'!Q923), IF(ISBLANK('Unit List'!AO923), IF(ISBLANK('Unit List'!Q923), IF(ISBLANK('Unit List'!Q923),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List'!AO929)))),",",)</f>
        <v>2,</v>
      </c>
      <c r="I992" t="str">
        <f>CONCATENATE(IF(ISBLANK('Unit List'!AP929), IF(ISBLANK('Unit List'!R929), IF(ISBLANK('Unit List'!R929), IF(ISBLANK('Unit List'!AP923), IF(ISBLANK('Unit List'!R923), IF(ISBLANK('Unit List'!R923), IF(ISBLANK('Unit List'!AP923), IF(ISBLANK('Unit List'!R923), IF(ISBLANK('Unit List'!R923),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List'!AP929)))),",",)</f>
        <v>,</v>
      </c>
      <c r="J992" t="str">
        <f>CONCATENATE("'",IF(ISBLANK('Unit List'!AQ929), IF(ISBLANK('Unit List'!S929), IF(ISBLANK('Unit List'!S929), IF(ISBLANK('Unit List'!AQ923), IF(ISBLANK('Unit List'!S923), IF(ISBLANK('Unit List'!S923), IF(ISBLANK('Unit List'!AQ923), IF(ISBLANK('Unit List'!S923), IF(ISBLANK('Unit List'!S923),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List'!AQ929))),"'),",)</f>
        <v>''),</v>
      </c>
    </row>
    <row r="993" spans="1:10" x14ac:dyDescent="0.25">
      <c r="A993" t="s">
        <v>2713</v>
      </c>
      <c r="B993" t="str">
        <f>CONCATENATE("'_",'Unit List'!C930,"',",)</f>
        <v>'_OTTOMAN',</v>
      </c>
      <c r="C993" t="str">
        <f>"'',"</f>
        <v>'',</v>
      </c>
      <c r="D993" t="str">
        <f>CONCATENATE("'",'Unit List'!E930,"',",)</f>
        <v>'LONGSWORDSMAN',</v>
      </c>
      <c r="E993" t="str">
        <f>CONCATENATE("'",'Unit List'!F930,"',",)</f>
        <v>'LONGSWORDSMAN',</v>
      </c>
      <c r="F993" t="str">
        <f>CONCATENATE("'_",'Unit List'!G930,"',",)</f>
        <v>'_V3',</v>
      </c>
      <c r="G993" t="str">
        <f>CONCATENATE("'",'Unit List'!H930,"',",)</f>
        <v>'Longswordsman_Turkey_v3',</v>
      </c>
      <c r="H993" t="str">
        <f>CONCATENATE(IF(ISBLANK('Unit List'!AO930), IF(ISBLANK('Unit List'!Q930), IF(ISBLANK('Unit List'!Q930), IF(ISBLANK('Unit List'!AO923), IF(ISBLANK('Unit List'!Q923), IF(ISBLANK('Unit List'!Q923), IF(ISBLANK('Unit List'!AO923), IF(ISBLANK('Unit List'!Q923), IF(ISBLANK('Unit List'!Q923),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List'!Q930='Unit List'!$P$5, 'Unit List'!$AO$5, IF('Unit List'!Q930='Unit List'!$P$4, 'Unit List'!$AO$4, IF('Unit List'!Q930='Unit List'!$P$7, 'Unit List'!Q930 * 'Unit List'!$AO$7, 'Unit List'!Q930)))), IF('Unit List'!Q930='Unit List'!$P$5, 'Unit List'!$AO$5, IF('Unit List'!Q930='Unit List'!$P$4, 'Unit List'!$AO$4, IF('Unit List'!Q930='Unit List'!$P$7, 'Unit List'!Q930 * 'Unit List'!$AO$7, 'Unit List'!Q930)))), IF('Unit List'!AO930='Unit List'!$P$5, 'Unit List'!$AO$5, IF('Unit List'!AO930='Unit List'!$P$4, 'Unit List'!$AO$4, IF('Unit List'!AO930='Unit List'!$P$7, 'Unit List'!AO930 * 'Unit List'!$AO$7, 'Unit List'!AO930)))),",",)</f>
        <v>1,</v>
      </c>
      <c r="I993" t="str">
        <f>CONCATENATE(IF(ISBLANK('Unit List'!AP930), IF(ISBLANK('Unit List'!R930), IF(ISBLANK('Unit List'!R930), IF(ISBLANK('Unit List'!AP923), IF(ISBLANK('Unit List'!R923), IF(ISBLANK('Unit List'!R923), IF(ISBLANK('Unit List'!AP923), IF(ISBLANK('Unit List'!R923), IF(ISBLANK('Unit List'!R923),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List'!R930='Unit List'!$P$5, 'Unit List'!$AP$5, IF('Unit List'!R930='Unit List'!$P$4, 'Unit List'!$AP$4, IF('Unit List'!R930='Unit List'!$P$7, 'Unit List'!R930 * 'Unit List'!$AP$7, 'Unit List'!R930)))), IF('Unit List'!R930='Unit List'!$P$5, 'Unit List'!$AP$5, IF('Unit List'!R930='Unit List'!$P$4, 'Unit List'!$AP$4, IF('Unit List'!R930='Unit List'!$P$7, 'Unit List'!R930 * 'Unit List'!$AP$7, 'Unit List'!R930)))), IF('Unit List'!AP930='Unit List'!$P$5, 'Unit List'!$AP$5, IF('Unit List'!AP930='Unit List'!$P$4, 'Unit List'!$AP$4, IF('Unit List'!AP930='Unit List'!$P$7, 'Unit List'!AP930 * 'Unit List'!$AP$7, 'Unit List'!AP930)))),",",)</f>
        <v>,</v>
      </c>
      <c r="J993" t="str">
        <f>CONCATENATE("'",IF(ISBLANK('Unit List'!AQ930), IF(ISBLANK('Unit List'!S930), IF(ISBLANK('Unit List'!S930), IF(ISBLANK('Unit List'!AQ923), IF(ISBLANK('Unit List'!S923), IF(ISBLANK('Unit List'!S923), IF(ISBLANK('Unit List'!AQ923), IF(ISBLANK('Unit List'!S923), IF(ISBLANK('Unit List'!S923),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List'!S930='Unit List'!$P$5, 'Unit List'!$AQ$5, IF('Unit List'!S930='Unit List'!$P$4, 'Unit List'!$AQ$4, 'Unit List'!S930))), IF('Unit List'!S930='Unit List'!$P$5, 'Unit List'!$AQ$5, IF('Unit List'!S930='Unit List'!$P$4, 'Unit List'!$AQ$4, 'Unit List'!S930))), IF('Unit List'!AQ930='Unit List'!$P$5, 'Unit List'!$AQ$5, IF('Unit List'!AQ930='Unit List'!$P$4, 'Unit List'!$AQ$4, 'Unit List'!AQ930))),"'),",)</f>
        <v>''),</v>
      </c>
    </row>
    <row r="994" spans="1:10" x14ac:dyDescent="0.25">
      <c r="A994" t="s">
        <v>2713</v>
      </c>
      <c r="B994" t="str">
        <f>CONCATENATE("'_",'Unit List'!C931,"',",)</f>
        <v>'_POLAND',</v>
      </c>
      <c r="C994" t="str">
        <f>"'',"</f>
        <v>'',</v>
      </c>
      <c r="D994" t="str">
        <f>CONCATENATE("'",'Unit List'!E931,"',",)</f>
        <v>'LONGSWORDSMAN',</v>
      </c>
      <c r="E994" t="str">
        <f>CONCATENATE("'",'Unit List'!F931,"',",)</f>
        <v>'LONGSWORDSMAN',</v>
      </c>
      <c r="F994" t="str">
        <f>"'',"</f>
        <v>'',</v>
      </c>
      <c r="G994" t="str">
        <f>CONCATENATE("'",'Unit List'!H931,"',",)</f>
        <v>'poland_longsw1',</v>
      </c>
      <c r="H994" t="str">
        <f>CONCATENATE(IF(ISBLANK('Unit List'!AO931), IF(ISBLANK('Unit List'!Q931), IF(ISBLANK('Unit List'!Q931), IF(ISBLANK('Unit List'!AO931), IF(ISBLANK('Unit List'!Q931), IF(ISBLANK('Unit List'!Q931), IF(ISBLANK('Unit List'!AO931), IF(ISBLANK('Unit List'!Q931), IF(ISBLANK('Unit List'!Q931),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List'!Q931='Unit List'!$P$5, 'Unit List'!$AO$5, IF('Unit List'!Q931='Unit List'!$P$4, 'Unit List'!$AO$4, IF('Unit List'!Q931='Unit List'!$P$7, 'Unit List'!Q931 * 'Unit List'!$AO$7, 'Unit List'!Q931)))), IF('Unit List'!Q931='Unit List'!$P$5, 'Unit List'!$AO$5, IF('Unit List'!Q931='Unit List'!$P$4, 'Unit List'!$AO$4, IF('Unit List'!Q931='Unit List'!$P$7, 'Unit List'!Q931 * 'Unit List'!$AO$7, 'Unit List'!Q931)))), IF('Unit List'!AO931='Unit List'!$P$5, 'Unit List'!$AO$5, IF('Unit List'!AO931='Unit List'!$P$4, 'Unit List'!$AO$4, IF('Unit List'!AO931='Unit List'!$P$7, 'Unit List'!AO931 * 'Unit List'!$AO$7, 'Unit List'!AO931)))), IF('Unit List'!Q931='Unit List'!$P$5, 'Unit List'!$AO$5, IF('Unit List'!Q931='Unit List'!$P$4, 'Unit List'!$AO$4, IF('Unit List'!Q931='Unit List'!$P$7, 'Unit List'!Q931 * 'Unit List'!$AO$7, 'Unit List'!Q931)))), IF('Unit List'!Q931='Unit List'!$P$5, 'Unit List'!$AO$5, IF('Unit List'!Q931='Unit List'!$P$4, 'Unit List'!$AO$4, IF('Unit List'!Q931='Unit List'!$P$7, 'Unit List'!Q931 * 'Unit List'!$AO$7, 'Unit List'!Q931)))), IF('Unit List'!AO931='Unit List'!$P$5, 'Unit List'!$AO$5, IF('Unit List'!AO931='Unit List'!$P$4, 'Unit List'!$AO$4, IF('Unit List'!AO931='Unit List'!$P$7, 'Unit List'!AO931 * 'Unit List'!$AO$7, 'Unit List'!AO931)))), IF('Unit List'!Q931='Unit List'!$P$5, 'Unit List'!$AO$5, IF('Unit List'!Q931='Unit List'!$P$4, 'Unit List'!$AO$4, IF('Unit List'!Q931='Unit List'!$P$7, 'Unit List'!Q931 * 'Unit List'!$AO$7, 'Unit List'!Q931)))), IF('Unit List'!Q931='Unit List'!$P$5, 'Unit List'!$AO$5, IF('Unit List'!Q931='Unit List'!$P$4, 'Unit List'!$AO$4, IF('Unit List'!Q931='Unit List'!$P$7, 'Unit List'!Q931 * 'Unit List'!$AO$7, 'Unit List'!Q931)))), IF('Unit List'!AO931='Unit List'!$P$5, 'Unit List'!$AO$5, IF('Unit List'!AO931='Unit List'!$P$4, 'Unit List'!$AO$4, IF('Unit List'!AO931='Unit List'!$P$7, 'Unit List'!AO931 * 'Unit List'!$AO$7, 'Unit List'!AO931)))),",",)</f>
        <v>,</v>
      </c>
      <c r="I994" t="str">
        <f>CONCATENATE(IF(ISBLANK('Unit List'!AP931), IF(ISBLANK('Unit List'!R931), IF(ISBLANK('Unit List'!R931), IF(ISBLANK('Unit List'!AP931), IF(ISBLANK('Unit List'!R931), IF(ISBLANK('Unit List'!R931), IF(ISBLANK('Unit List'!AP931), IF(ISBLANK('Unit List'!R931), IF(ISBLANK('Unit List'!R931),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List'!R931='Unit List'!$P$5, 'Unit List'!$AP$5, IF('Unit List'!R931='Unit List'!$P$4, 'Unit List'!$AP$4, IF('Unit List'!R931='Unit List'!$P$7, 'Unit List'!R931 * 'Unit List'!$AP$7, 'Unit List'!R931)))), IF('Unit List'!R931='Unit List'!$P$5, 'Unit List'!$AP$5, IF('Unit List'!R931='Unit List'!$P$4, 'Unit List'!$AP$4, IF('Unit List'!R931='Unit List'!$P$7, 'Unit List'!R931 * 'Unit List'!$AP$7, 'Unit List'!R931)))), IF('Unit List'!AP931='Unit List'!$P$5, 'Unit List'!$AP$5, IF('Unit List'!AP931='Unit List'!$P$4, 'Unit List'!$AP$4, IF('Unit List'!AP931='Unit List'!$P$7, 'Unit List'!AP931 * 'Unit List'!$AP$7, 'Unit List'!AP931)))), IF('Unit List'!R931='Unit List'!$P$5, 'Unit List'!$AP$5, IF('Unit List'!R931='Unit List'!$P$4, 'Unit List'!$AP$4, IF('Unit List'!R931='Unit List'!$P$7, 'Unit List'!R931 * 'Unit List'!$AP$7, 'Unit List'!R931)))), IF('Unit List'!R931='Unit List'!$P$5, 'Unit List'!$AP$5, IF('Unit List'!R931='Unit List'!$P$4, 'Unit List'!$AP$4, IF('Unit List'!R931='Unit List'!$P$7, 'Unit List'!R931 * 'Unit List'!$AP$7, 'Unit List'!R931)))), IF('Unit List'!AP931='Unit List'!$P$5, 'Unit List'!$AP$5, IF('Unit List'!AP931='Unit List'!$P$4, 'Unit List'!$AP$4, IF('Unit List'!AP931='Unit List'!$P$7, 'Unit List'!AP931 * 'Unit List'!$AP$7, 'Unit List'!AP931)))), IF('Unit List'!R931='Unit List'!$P$5, 'Unit List'!$AP$5, IF('Unit List'!R931='Unit List'!$P$4, 'Unit List'!$AP$4, IF('Unit List'!R931='Unit List'!$P$7, 'Unit List'!R931 * 'Unit List'!$AP$7, 'Unit List'!R931)))), IF('Unit List'!R931='Unit List'!$P$5, 'Unit List'!$AP$5, IF('Unit List'!R931='Unit List'!$P$4, 'Unit List'!$AP$4, IF('Unit List'!R931='Unit List'!$P$7, 'Unit List'!R931 * 'Unit List'!$AP$7, 'Unit List'!R931)))), IF('Unit List'!AP931='Unit List'!$P$5, 'Unit List'!$AP$5, IF('Unit List'!AP931='Unit List'!$P$4, 'Unit List'!$AP$4, IF('Unit List'!AP931='Unit List'!$P$7, 'Unit List'!AP931 * 'Unit List'!$AP$7, 'Unit List'!AP931)))),",",)</f>
        <v>,</v>
      </c>
      <c r="J994" t="str">
        <f>CONCATENATE("'",IF(ISBLANK('Unit List'!AQ931), IF(ISBLANK('Unit List'!S931), IF(ISBLANK('Unit List'!S931), IF(ISBLANK('Unit List'!AQ931), IF(ISBLANK('Unit List'!S931), IF(ISBLANK('Unit List'!S931), IF(ISBLANK('Unit List'!AQ931), IF(ISBLANK('Unit List'!S931), IF(ISBLANK('Unit List'!S931),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List'!S931='Unit List'!$P$5, 'Unit List'!$AQ$5, IF('Unit List'!S931='Unit List'!$P$4, 'Unit List'!$AQ$4, 'Unit List'!S931))), IF('Unit List'!S931='Unit List'!$P$5, 'Unit List'!$AQ$5, IF('Unit List'!S931='Unit List'!$P$4, 'Unit List'!$AQ$4, 'Unit List'!S931))), IF('Unit List'!AQ931='Unit List'!$P$5, 'Unit List'!$AQ$5, IF('Unit List'!AQ931='Unit List'!$P$4, 'Unit List'!$AQ$4, 'Unit List'!AQ931))), IF('Unit List'!S931='Unit List'!$P$5, 'Unit List'!$AQ$5, IF('Unit List'!S931='Unit List'!$P$4, 'Unit List'!$AQ$4, 'Unit List'!S931))), IF('Unit List'!S931='Unit List'!$P$5, 'Unit List'!$AQ$5, IF('Unit List'!S931='Unit List'!$P$4, 'Unit List'!$AQ$4, 'Unit List'!S931))), IF('Unit List'!AQ931='Unit List'!$P$5, 'Unit List'!$AQ$5, IF('Unit List'!AQ931='Unit List'!$P$4, 'Unit List'!$AQ$4, 'Unit List'!AQ931))), IF('Unit List'!S931='Unit List'!$P$5, 'Unit List'!$AQ$5, IF('Unit List'!S931='Unit List'!$P$4, 'Unit List'!$AQ$4, 'Unit List'!S931))), IF('Unit List'!S931='Unit List'!$P$5, 'Unit List'!$AQ$5, IF('Unit List'!S931='Unit List'!$P$4, 'Unit List'!$AQ$4, 'Unit List'!S931))), IF('Unit List'!AQ931='Unit List'!$P$5, 'Unit List'!$AQ$5, IF('Unit List'!AQ931='Unit List'!$P$4, 'Unit List'!$AQ$4, 'Unit List'!AQ931))),"'),",)</f>
        <v>''),</v>
      </c>
    </row>
    <row r="995" spans="1:10" x14ac:dyDescent="0.25">
      <c r="A995" t="s">
        <v>2713</v>
      </c>
      <c r="B995" t="str">
        <f>CONCATENATE("'_",'Unit List'!C932,"',",)</f>
        <v>'_RUSSIA',</v>
      </c>
      <c r="C995" t="str">
        <f>"'',"</f>
        <v>'',</v>
      </c>
      <c r="D995" t="str">
        <f>CONCATENATE("'",'Unit List'!E932,"',",)</f>
        <v>'LONGSWORDSMAN',</v>
      </c>
      <c r="E995" t="str">
        <f>CONCATENATE("'",'Unit List'!F932,"',",)</f>
        <v>'LONGSWORDSMAN',</v>
      </c>
      <c r="F995" t="str">
        <f>"'',"</f>
        <v>'',</v>
      </c>
      <c r="G995" t="str">
        <f>CONCATENATE("'",'Unit List'!H932,"',",)</f>
        <v>'Longswordsman_Russia',</v>
      </c>
      <c r="H995" t="str">
        <f>CONCATENATE(IF(ISBLANK('Unit List'!AO932), IF(ISBLANK('Unit List'!Q932), IF(ISBLANK('Unit List'!Q932), IF(ISBLANK('Unit List'!AO932), IF(ISBLANK('Unit List'!Q932), IF(ISBLANK('Unit List'!Q932), IF(ISBLANK('Unit List'!AO932), IF(ISBLANK('Unit List'!Q932), IF(ISBLANK('Unit List'!Q932),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List'!Q932='Unit List'!$P$5, 'Unit List'!$AO$5, IF('Unit List'!Q932='Unit List'!$P$4, 'Unit List'!$AO$4, IF('Unit List'!Q932='Unit List'!$P$7, 'Unit List'!Q932 * 'Unit List'!$AO$7, 'Unit List'!Q932)))), IF('Unit List'!Q932='Unit List'!$P$5, 'Unit List'!$AO$5, IF('Unit List'!Q932='Unit List'!$P$4, 'Unit List'!$AO$4, IF('Unit List'!Q932='Unit List'!$P$7, 'Unit List'!Q932 * 'Unit List'!$AO$7, 'Unit List'!Q932)))), IF('Unit List'!AO932='Unit List'!$P$5, 'Unit List'!$AO$5, IF('Unit List'!AO932='Unit List'!$P$4, 'Unit List'!$AO$4, IF('Unit List'!AO932='Unit List'!$P$7, 'Unit List'!AO932 * 'Unit List'!$AO$7, 'Unit List'!AO932)))), IF('Unit List'!Q932='Unit List'!$P$5, 'Unit List'!$AO$5, IF('Unit List'!Q932='Unit List'!$P$4, 'Unit List'!$AO$4, IF('Unit List'!Q932='Unit List'!$P$7, 'Unit List'!Q932 * 'Unit List'!$AO$7, 'Unit List'!Q932)))), IF('Unit List'!Q932='Unit List'!$P$5, 'Unit List'!$AO$5, IF('Unit List'!Q932='Unit List'!$P$4, 'Unit List'!$AO$4, IF('Unit List'!Q932='Unit List'!$P$7, 'Unit List'!Q932 * 'Unit List'!$AO$7, 'Unit List'!Q932)))), IF('Unit List'!AO932='Unit List'!$P$5, 'Unit List'!$AO$5, IF('Unit List'!AO932='Unit List'!$P$4, 'Unit List'!$AO$4, IF('Unit List'!AO932='Unit List'!$P$7, 'Unit List'!AO932 * 'Unit List'!$AO$7, 'Unit List'!AO932)))), IF('Unit List'!Q932='Unit List'!$P$5, 'Unit List'!$AO$5, IF('Unit List'!Q932='Unit List'!$P$4, 'Unit List'!$AO$4, IF('Unit List'!Q932='Unit List'!$P$7, 'Unit List'!Q932 * 'Unit List'!$AO$7, 'Unit List'!Q932)))), IF('Unit List'!Q932='Unit List'!$P$5, 'Unit List'!$AO$5, IF('Unit List'!Q932='Unit List'!$P$4, 'Unit List'!$AO$4, IF('Unit List'!Q932='Unit List'!$P$7, 'Unit List'!Q932 * 'Unit List'!$AO$7, 'Unit List'!Q932)))), IF('Unit List'!AO932='Unit List'!$P$5, 'Unit List'!$AO$5, IF('Unit List'!AO932='Unit List'!$P$4, 'Unit List'!$AO$4, IF('Unit List'!AO932='Unit List'!$P$7, 'Unit List'!AO932 * 'Unit List'!$AO$7, 'Unit List'!AO932)))),",",)</f>
        <v>2,</v>
      </c>
      <c r="I995" t="str">
        <f>CONCATENATE(IF(ISBLANK('Unit List'!AP932), IF(ISBLANK('Unit List'!R932), IF(ISBLANK('Unit List'!R932), IF(ISBLANK('Unit List'!AP932), IF(ISBLANK('Unit List'!R932), IF(ISBLANK('Unit List'!R932), IF(ISBLANK('Unit List'!AP932), IF(ISBLANK('Unit List'!R932), IF(ISBLANK('Unit List'!R932),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List'!R932='Unit List'!$P$5, 'Unit List'!$AP$5, IF('Unit List'!R932='Unit List'!$P$4, 'Unit List'!$AP$4, IF('Unit List'!R932='Unit List'!$P$7, 'Unit List'!R932 * 'Unit List'!$AP$7, 'Unit List'!R932)))), IF('Unit List'!R932='Unit List'!$P$5, 'Unit List'!$AP$5, IF('Unit List'!R932='Unit List'!$P$4, 'Unit List'!$AP$4, IF('Unit List'!R932='Unit List'!$P$7, 'Unit List'!R932 * 'Unit List'!$AP$7, 'Unit List'!R932)))), IF('Unit List'!AP932='Unit List'!$P$5, 'Unit List'!$AP$5, IF('Unit List'!AP932='Unit List'!$P$4, 'Unit List'!$AP$4, IF('Unit List'!AP932='Unit List'!$P$7, 'Unit List'!AP932 * 'Unit List'!$AP$7, 'Unit List'!AP932)))), IF('Unit List'!R932='Unit List'!$P$5, 'Unit List'!$AP$5, IF('Unit List'!R932='Unit List'!$P$4, 'Unit List'!$AP$4, IF('Unit List'!R932='Unit List'!$P$7, 'Unit List'!R932 * 'Unit List'!$AP$7, 'Unit List'!R932)))), IF('Unit List'!R932='Unit List'!$P$5, 'Unit List'!$AP$5, IF('Unit List'!R932='Unit List'!$P$4, 'Unit List'!$AP$4, IF('Unit List'!R932='Unit List'!$P$7, 'Unit List'!R932 * 'Unit List'!$AP$7, 'Unit List'!R932)))), IF('Unit List'!AP932='Unit List'!$P$5, 'Unit List'!$AP$5, IF('Unit List'!AP932='Unit List'!$P$4, 'Unit List'!$AP$4, IF('Unit List'!AP932='Unit List'!$P$7, 'Unit List'!AP932 * 'Unit List'!$AP$7, 'Unit List'!AP932)))), IF('Unit List'!R932='Unit List'!$P$5, 'Unit List'!$AP$5, IF('Unit List'!R932='Unit List'!$P$4, 'Unit List'!$AP$4, IF('Unit List'!R932='Unit List'!$P$7, 'Unit List'!R932 * 'Unit List'!$AP$7, 'Unit List'!R932)))), IF('Unit List'!R932='Unit List'!$P$5, 'Unit List'!$AP$5, IF('Unit List'!R932='Unit List'!$P$4, 'Unit List'!$AP$4, IF('Unit List'!R932='Unit List'!$P$7, 'Unit List'!R932 * 'Unit List'!$AP$7, 'Unit List'!R932)))), IF('Unit List'!AP932='Unit List'!$P$5, 'Unit List'!$AP$5, IF('Unit List'!AP932='Unit List'!$P$4, 'Unit List'!$AP$4, IF('Unit List'!AP932='Unit List'!$P$7, 'Unit List'!AP932 * 'Unit List'!$AP$7, 'Unit List'!AP932)))),",",)</f>
        <v>,</v>
      </c>
      <c r="J995" t="str">
        <f>CONCATENATE("'",IF(ISBLANK('Unit List'!AQ932), IF(ISBLANK('Unit List'!S932), IF(ISBLANK('Unit List'!S932), IF(ISBLANK('Unit List'!AQ932), IF(ISBLANK('Unit List'!S932), IF(ISBLANK('Unit List'!S932), IF(ISBLANK('Unit List'!AQ932), IF(ISBLANK('Unit List'!S932), IF(ISBLANK('Unit List'!S932),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List'!S932='Unit List'!$P$5, 'Unit List'!$AQ$5, IF('Unit List'!S932='Unit List'!$P$4, 'Unit List'!$AQ$4, 'Unit List'!S932))), IF('Unit List'!S932='Unit List'!$P$5, 'Unit List'!$AQ$5, IF('Unit List'!S932='Unit List'!$P$4, 'Unit List'!$AQ$4, 'Unit List'!S932))), IF('Unit List'!AQ932='Unit List'!$P$5, 'Unit List'!$AQ$5, IF('Unit List'!AQ932='Unit List'!$P$4, 'Unit List'!$AQ$4, 'Unit List'!AQ932))), IF('Unit List'!S932='Unit List'!$P$5, 'Unit List'!$AQ$5, IF('Unit List'!S932='Unit List'!$P$4, 'Unit List'!$AQ$4, 'Unit List'!S932))), IF('Unit List'!S932='Unit List'!$P$5, 'Unit List'!$AQ$5, IF('Unit List'!S932='Unit List'!$P$4, 'Unit List'!$AQ$4, 'Unit List'!S932))), IF('Unit List'!AQ932='Unit List'!$P$5, 'Unit List'!$AQ$5, IF('Unit List'!AQ932='Unit List'!$P$4, 'Unit List'!$AQ$4, 'Unit List'!AQ932))), IF('Unit List'!S932='Unit List'!$P$5, 'Unit List'!$AQ$5, IF('Unit List'!S932='Unit List'!$P$4, 'Unit List'!$AQ$4, 'Unit List'!S932))), IF('Unit List'!S932='Unit List'!$P$5, 'Unit List'!$AQ$5, IF('Unit List'!S932='Unit List'!$P$4, 'Unit List'!$AQ$4, 'Unit List'!S932))), IF('Unit List'!AQ932='Unit List'!$P$5, 'Unit List'!$AQ$5, IF('Unit List'!AQ932='Unit List'!$P$4, 'Unit List'!$AQ$4, 'Unit List'!AQ932))),"'),",)</f>
        <v>''),</v>
      </c>
    </row>
    <row r="996" spans="1:10" x14ac:dyDescent="0.25">
      <c r="A996" t="s">
        <v>2713</v>
      </c>
      <c r="B996" t="str">
        <f>CONCATENATE("'_",'Unit List'!C933,"',",)</f>
        <v>'_RUSSIA',</v>
      </c>
      <c r="C996" t="str">
        <f>"'',"</f>
        <v>'',</v>
      </c>
      <c r="D996" t="str">
        <f>CONCATENATE("'",'Unit List'!E933,"',",)</f>
        <v>'LONGSWORDSMAN',</v>
      </c>
      <c r="E996" t="str">
        <f>CONCATENATE("'",'Unit List'!F933,"',",)</f>
        <v>'LONGSWORDSMAN',</v>
      </c>
      <c r="F996" t="str">
        <f>CONCATENATE("'_",'Unit List'!G933,"',",)</f>
        <v>'_V2',</v>
      </c>
      <c r="G996" t="str">
        <f>CONCATENATE("'",'Unit List'!H933,"',",)</f>
        <v>'Longswordsman_Russia_v2',</v>
      </c>
      <c r="H996" t="str">
        <f>CONCATENATE(IF(ISBLANK('Unit List'!AO933), IF(ISBLANK('Unit List'!Q933), IF(ISBLANK('Unit List'!Q933), IF(ISBLANK('Unit List'!AO933), IF(ISBLANK('Unit List'!Q933), IF(ISBLANK('Unit List'!Q933), IF(ISBLANK('Unit List'!AO933), IF(ISBLANK('Unit List'!Q933), IF(ISBLANK('Unit List'!Q933),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List'!Q933='Unit List'!$P$5, 'Unit List'!$AO$5, IF('Unit List'!Q933='Unit List'!$P$4, 'Unit List'!$AO$4, IF('Unit List'!Q933='Unit List'!$P$7, 'Unit List'!Q933 * 'Unit List'!$AO$7, 'Unit List'!Q933)))), IF('Unit List'!Q933='Unit List'!$P$5, 'Unit List'!$AO$5, IF('Unit List'!Q933='Unit List'!$P$4, 'Unit List'!$AO$4, IF('Unit List'!Q933='Unit List'!$P$7, 'Unit List'!Q933 * 'Unit List'!$AO$7, 'Unit List'!Q933)))), IF('Unit List'!AO933='Unit List'!$P$5, 'Unit List'!$AO$5, IF('Unit List'!AO933='Unit List'!$P$4, 'Unit List'!$AO$4, IF('Unit List'!AO933='Unit List'!$P$7, 'Unit List'!AO933 * 'Unit List'!$AO$7, 'Unit List'!AO933)))), IF('Unit List'!Q933='Unit List'!$P$5, 'Unit List'!$AO$5, IF('Unit List'!Q933='Unit List'!$P$4, 'Unit List'!$AO$4, IF('Unit List'!Q933='Unit List'!$P$7, 'Unit List'!Q933 * 'Unit List'!$AO$7, 'Unit List'!Q933)))), IF('Unit List'!Q933='Unit List'!$P$5, 'Unit List'!$AO$5, IF('Unit List'!Q933='Unit List'!$P$4, 'Unit List'!$AO$4, IF('Unit List'!Q933='Unit List'!$P$7, 'Unit List'!Q933 * 'Unit List'!$AO$7, 'Unit List'!Q933)))), IF('Unit List'!AO933='Unit List'!$P$5, 'Unit List'!$AO$5, IF('Unit List'!AO933='Unit List'!$P$4, 'Unit List'!$AO$4, IF('Unit List'!AO933='Unit List'!$P$7, 'Unit List'!AO933 * 'Unit List'!$AO$7, 'Unit List'!AO933)))), IF('Unit List'!Q933='Unit List'!$P$5, 'Unit List'!$AO$5, IF('Unit List'!Q933='Unit List'!$P$4, 'Unit List'!$AO$4, IF('Unit List'!Q933='Unit List'!$P$7, 'Unit List'!Q933 * 'Unit List'!$AO$7, 'Unit List'!Q933)))), IF('Unit List'!Q933='Unit List'!$P$5, 'Unit List'!$AO$5, IF('Unit List'!Q933='Unit List'!$P$4, 'Unit List'!$AO$4, IF('Unit List'!Q933='Unit List'!$P$7, 'Unit List'!Q933 * 'Unit List'!$AO$7, 'Unit List'!Q933)))), IF('Unit List'!AO933='Unit List'!$P$5, 'Unit List'!$AO$5, IF('Unit List'!AO933='Unit List'!$P$4, 'Unit List'!$AO$4, IF('Unit List'!AO933='Unit List'!$P$7, 'Unit List'!AO933 * 'Unit List'!$AO$7, 'Unit List'!AO933)))),",",)</f>
        <v>2,</v>
      </c>
      <c r="I996" t="str">
        <f>CONCATENATE(IF(ISBLANK('Unit List'!AP933), IF(ISBLANK('Unit List'!R933), IF(ISBLANK('Unit List'!R933), IF(ISBLANK('Unit List'!AP933), IF(ISBLANK('Unit List'!R933), IF(ISBLANK('Unit List'!R933), IF(ISBLANK('Unit List'!AP933), IF(ISBLANK('Unit List'!R933), IF(ISBLANK('Unit List'!R933),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List'!R933='Unit List'!$P$5, 'Unit List'!$AP$5, IF('Unit List'!R933='Unit List'!$P$4, 'Unit List'!$AP$4, IF('Unit List'!R933='Unit List'!$P$7, 'Unit List'!R933 * 'Unit List'!$AP$7, 'Unit List'!R933)))), IF('Unit List'!R933='Unit List'!$P$5, 'Unit List'!$AP$5, IF('Unit List'!R933='Unit List'!$P$4, 'Unit List'!$AP$4, IF('Unit List'!R933='Unit List'!$P$7, 'Unit List'!R933 * 'Unit List'!$AP$7, 'Unit List'!R933)))), IF('Unit List'!AP933='Unit List'!$P$5, 'Unit List'!$AP$5, IF('Unit List'!AP933='Unit List'!$P$4, 'Unit List'!$AP$4, IF('Unit List'!AP933='Unit List'!$P$7, 'Unit List'!AP933 * 'Unit List'!$AP$7, 'Unit List'!AP933)))), IF('Unit List'!R933='Unit List'!$P$5, 'Unit List'!$AP$5, IF('Unit List'!R933='Unit List'!$P$4, 'Unit List'!$AP$4, IF('Unit List'!R933='Unit List'!$P$7, 'Unit List'!R933 * 'Unit List'!$AP$7, 'Unit List'!R933)))), IF('Unit List'!R933='Unit List'!$P$5, 'Unit List'!$AP$5, IF('Unit List'!R933='Unit List'!$P$4, 'Unit List'!$AP$4, IF('Unit List'!R933='Unit List'!$P$7, 'Unit List'!R933 * 'Unit List'!$AP$7, 'Unit List'!R933)))), IF('Unit List'!AP933='Unit List'!$P$5, 'Unit List'!$AP$5, IF('Unit List'!AP933='Unit List'!$P$4, 'Unit List'!$AP$4, IF('Unit List'!AP933='Unit List'!$P$7, 'Unit List'!AP933 * 'Unit List'!$AP$7, 'Unit List'!AP933)))), IF('Unit List'!R933='Unit List'!$P$5, 'Unit List'!$AP$5, IF('Unit List'!R933='Unit List'!$P$4, 'Unit List'!$AP$4, IF('Unit List'!R933='Unit List'!$P$7, 'Unit List'!R933 * 'Unit List'!$AP$7, 'Unit List'!R933)))), IF('Unit List'!R933='Unit List'!$P$5, 'Unit List'!$AP$5, IF('Unit List'!R933='Unit List'!$P$4, 'Unit List'!$AP$4, IF('Unit List'!R933='Unit List'!$P$7, 'Unit List'!R933 * 'Unit List'!$AP$7, 'Unit List'!R933)))), IF('Unit List'!AP933='Unit List'!$P$5, 'Unit List'!$AP$5, IF('Unit List'!AP933='Unit List'!$P$4, 'Unit List'!$AP$4, IF('Unit List'!AP933='Unit List'!$P$7, 'Unit List'!AP933 * 'Unit List'!$AP$7, 'Unit List'!AP933)))),",",)</f>
        <v>,</v>
      </c>
      <c r="J996" t="str">
        <f>CONCATENATE("'",IF(ISBLANK('Unit List'!AQ933), IF(ISBLANK('Unit List'!S933), IF(ISBLANK('Unit List'!S933), IF(ISBLANK('Unit List'!AQ933), IF(ISBLANK('Unit List'!S933), IF(ISBLANK('Unit List'!S933), IF(ISBLANK('Unit List'!AQ933), IF(ISBLANK('Unit List'!S933), IF(ISBLANK('Unit List'!S933),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List'!S933='Unit List'!$P$5, 'Unit List'!$AQ$5, IF('Unit List'!S933='Unit List'!$P$4, 'Unit List'!$AQ$4, 'Unit List'!S933))), IF('Unit List'!S933='Unit List'!$P$5, 'Unit List'!$AQ$5, IF('Unit List'!S933='Unit List'!$P$4, 'Unit List'!$AQ$4, 'Unit List'!S933))), IF('Unit List'!AQ933='Unit List'!$P$5, 'Unit List'!$AQ$5, IF('Unit List'!AQ933='Unit List'!$P$4, 'Unit List'!$AQ$4, 'Unit List'!AQ933))), IF('Unit List'!S933='Unit List'!$P$5, 'Unit List'!$AQ$5, IF('Unit List'!S933='Unit List'!$P$4, 'Unit List'!$AQ$4, 'Unit List'!S933))), IF('Unit List'!S933='Unit List'!$P$5, 'Unit List'!$AQ$5, IF('Unit List'!S933='Unit List'!$P$4, 'Unit List'!$AQ$4, 'Unit List'!S933))), IF('Unit List'!AQ933='Unit List'!$P$5, 'Unit List'!$AQ$5, IF('Unit List'!AQ933='Unit List'!$P$4, 'Unit List'!$AQ$4, 'Unit List'!AQ933))), IF('Unit List'!S933='Unit List'!$P$5, 'Unit List'!$AQ$5, IF('Unit List'!S933='Unit List'!$P$4, 'Unit List'!$AQ$4, 'Unit List'!S933))), IF('Unit List'!S933='Unit List'!$P$5, 'Unit List'!$AQ$5, IF('Unit List'!S933='Unit List'!$P$4, 'Unit List'!$AQ$4, 'Unit List'!S933))), IF('Unit List'!AQ933='Unit List'!$P$5, 'Unit List'!$AQ$5, IF('Unit List'!AQ933='Unit List'!$P$4, 'Unit List'!$AQ$4, 'Unit List'!AQ933))),"'),",)</f>
        <v>''),</v>
      </c>
    </row>
    <row r="997" spans="1:10" x14ac:dyDescent="0.25">
      <c r="A997" t="s">
        <v>2713</v>
      </c>
      <c r="B997" t="str">
        <f>CONCATENATE("'_",'Unit List'!C934,"',",)</f>
        <v>'_RUSSIA',</v>
      </c>
      <c r="C997" t="str">
        <f>"'',"</f>
        <v>'',</v>
      </c>
      <c r="D997" t="str">
        <f>CONCATENATE("'",'Unit List'!E934,"',",)</f>
        <v>'LONGSWORDSMAN',</v>
      </c>
      <c r="E997" t="str">
        <f>CONCATENATE("'",'Unit List'!F934,"',",)</f>
        <v>'LONGSWORDSMAN',</v>
      </c>
      <c r="F997" t="str">
        <f>CONCATENATE("'_",'Unit List'!G934,"',",)</f>
        <v>'_V3',</v>
      </c>
      <c r="G997" t="str">
        <f>CONCATENATE("'",'Unit List'!H934,"',",)</f>
        <v>'Longswordsman_Russia_v3',</v>
      </c>
      <c r="H997" t="str">
        <f>CONCATENATE(IF(ISBLANK('Unit List'!AO934), IF(ISBLANK('Unit List'!Q934), IF(ISBLANK('Unit List'!Q934), IF(ISBLANK('Unit List'!AO934), IF(ISBLANK('Unit List'!Q934), IF(ISBLANK('Unit List'!Q934), IF(ISBLANK('Unit List'!AO934), IF(ISBLANK('Unit List'!Q934), IF(ISBLANK('Unit List'!Q934),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List'!Q934='Unit List'!$P$5, 'Unit List'!$AO$5, IF('Unit List'!Q934='Unit List'!$P$4, 'Unit List'!$AO$4, IF('Unit List'!Q934='Unit List'!$P$7, 'Unit List'!Q934 * 'Unit List'!$AO$7, 'Unit List'!Q934)))), IF('Unit List'!Q934='Unit List'!$P$5, 'Unit List'!$AO$5, IF('Unit List'!Q934='Unit List'!$P$4, 'Unit List'!$AO$4, IF('Unit List'!Q934='Unit List'!$P$7, 'Unit List'!Q934 * 'Unit List'!$AO$7, 'Unit List'!Q934)))), IF('Unit List'!AO934='Unit List'!$P$5, 'Unit List'!$AO$5, IF('Unit List'!AO934='Unit List'!$P$4, 'Unit List'!$AO$4, IF('Unit List'!AO934='Unit List'!$P$7, 'Unit List'!AO934 * 'Unit List'!$AO$7, 'Unit List'!AO934)))), IF('Unit List'!Q934='Unit List'!$P$5, 'Unit List'!$AO$5, IF('Unit List'!Q934='Unit List'!$P$4, 'Unit List'!$AO$4, IF('Unit List'!Q934='Unit List'!$P$7, 'Unit List'!Q934 * 'Unit List'!$AO$7, 'Unit List'!Q934)))), IF('Unit List'!Q934='Unit List'!$P$5, 'Unit List'!$AO$5, IF('Unit List'!Q934='Unit List'!$P$4, 'Unit List'!$AO$4, IF('Unit List'!Q934='Unit List'!$P$7, 'Unit List'!Q934 * 'Unit List'!$AO$7, 'Unit List'!Q934)))), IF('Unit List'!AO934='Unit List'!$P$5, 'Unit List'!$AO$5, IF('Unit List'!AO934='Unit List'!$P$4, 'Unit List'!$AO$4, IF('Unit List'!AO934='Unit List'!$P$7, 'Unit List'!AO934 * 'Unit List'!$AO$7, 'Unit List'!AO934)))), IF('Unit List'!Q934='Unit List'!$P$5, 'Unit List'!$AO$5, IF('Unit List'!Q934='Unit List'!$P$4, 'Unit List'!$AO$4, IF('Unit List'!Q934='Unit List'!$P$7, 'Unit List'!Q934 * 'Unit List'!$AO$7, 'Unit List'!Q934)))), IF('Unit List'!Q934='Unit List'!$P$5, 'Unit List'!$AO$5, IF('Unit List'!Q934='Unit List'!$P$4, 'Unit List'!$AO$4, IF('Unit List'!Q934='Unit List'!$P$7, 'Unit List'!Q934 * 'Unit List'!$AO$7, 'Unit List'!Q934)))), IF('Unit List'!AO934='Unit List'!$P$5, 'Unit List'!$AO$5, IF('Unit List'!AO934='Unit List'!$P$4, 'Unit List'!$AO$4, IF('Unit List'!AO934='Unit List'!$P$7, 'Unit List'!AO934 * 'Unit List'!$AO$7, 'Unit List'!AO934)))),",",)</f>
        <v>2,</v>
      </c>
      <c r="I997" t="str">
        <f>CONCATENATE(IF(ISBLANK('Unit List'!AP934), IF(ISBLANK('Unit List'!R934), IF(ISBLANK('Unit List'!R934), IF(ISBLANK('Unit List'!AP934), IF(ISBLANK('Unit List'!R934), IF(ISBLANK('Unit List'!R934), IF(ISBLANK('Unit List'!AP934), IF(ISBLANK('Unit List'!R934), IF(ISBLANK('Unit List'!R934),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List'!R934='Unit List'!$P$5, 'Unit List'!$AP$5, IF('Unit List'!R934='Unit List'!$P$4, 'Unit List'!$AP$4, IF('Unit List'!R934='Unit List'!$P$7, 'Unit List'!R934 * 'Unit List'!$AP$7, 'Unit List'!R934)))), IF('Unit List'!R934='Unit List'!$P$5, 'Unit List'!$AP$5, IF('Unit List'!R934='Unit List'!$P$4, 'Unit List'!$AP$4, IF('Unit List'!R934='Unit List'!$P$7, 'Unit List'!R934 * 'Unit List'!$AP$7, 'Unit List'!R934)))), IF('Unit List'!AP934='Unit List'!$P$5, 'Unit List'!$AP$5, IF('Unit List'!AP934='Unit List'!$P$4, 'Unit List'!$AP$4, IF('Unit List'!AP934='Unit List'!$P$7, 'Unit List'!AP934 * 'Unit List'!$AP$7, 'Unit List'!AP934)))), IF('Unit List'!R934='Unit List'!$P$5, 'Unit List'!$AP$5, IF('Unit List'!R934='Unit List'!$P$4, 'Unit List'!$AP$4, IF('Unit List'!R934='Unit List'!$P$7, 'Unit List'!R934 * 'Unit List'!$AP$7, 'Unit List'!R934)))), IF('Unit List'!R934='Unit List'!$P$5, 'Unit List'!$AP$5, IF('Unit List'!R934='Unit List'!$P$4, 'Unit List'!$AP$4, IF('Unit List'!R934='Unit List'!$P$7, 'Unit List'!R934 * 'Unit List'!$AP$7, 'Unit List'!R934)))), IF('Unit List'!AP934='Unit List'!$P$5, 'Unit List'!$AP$5, IF('Unit List'!AP934='Unit List'!$P$4, 'Unit List'!$AP$4, IF('Unit List'!AP934='Unit List'!$P$7, 'Unit List'!AP934 * 'Unit List'!$AP$7, 'Unit List'!AP934)))), IF('Unit List'!R934='Unit List'!$P$5, 'Unit List'!$AP$5, IF('Unit List'!R934='Unit List'!$P$4, 'Unit List'!$AP$4, IF('Unit List'!R934='Unit List'!$P$7, 'Unit List'!R934 * 'Unit List'!$AP$7, 'Unit List'!R934)))), IF('Unit List'!R934='Unit List'!$P$5, 'Unit List'!$AP$5, IF('Unit List'!R934='Unit List'!$P$4, 'Unit List'!$AP$4, IF('Unit List'!R934='Unit List'!$P$7, 'Unit List'!R934 * 'Unit List'!$AP$7, 'Unit List'!R934)))), IF('Unit List'!AP934='Unit List'!$P$5, 'Unit List'!$AP$5, IF('Unit List'!AP934='Unit List'!$P$4, 'Unit List'!$AP$4, IF('Unit List'!AP934='Unit List'!$P$7, 'Unit List'!AP934 * 'Unit List'!$AP$7, 'Unit List'!AP934)))),",",)</f>
        <v>,</v>
      </c>
      <c r="J997" t="str">
        <f>CONCATENATE("'",IF(ISBLANK('Unit List'!AQ934), IF(ISBLANK('Unit List'!S934), IF(ISBLANK('Unit List'!S934), IF(ISBLANK('Unit List'!AQ934), IF(ISBLANK('Unit List'!S934), IF(ISBLANK('Unit List'!S934), IF(ISBLANK('Unit List'!AQ934), IF(ISBLANK('Unit List'!S934), IF(ISBLANK('Unit List'!S934),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List'!S934='Unit List'!$P$5, 'Unit List'!$AQ$5, IF('Unit List'!S934='Unit List'!$P$4, 'Unit List'!$AQ$4, 'Unit List'!S934))), IF('Unit List'!S934='Unit List'!$P$5, 'Unit List'!$AQ$5, IF('Unit List'!S934='Unit List'!$P$4, 'Unit List'!$AQ$4, 'Unit List'!S934))), IF('Unit List'!AQ934='Unit List'!$P$5, 'Unit List'!$AQ$5, IF('Unit List'!AQ934='Unit List'!$P$4, 'Unit List'!$AQ$4, 'Unit List'!AQ934))), IF('Unit List'!S934='Unit List'!$P$5, 'Unit List'!$AQ$5, IF('Unit List'!S934='Unit List'!$P$4, 'Unit List'!$AQ$4, 'Unit List'!S934))), IF('Unit List'!S934='Unit List'!$P$5, 'Unit List'!$AQ$5, IF('Unit List'!S934='Unit List'!$P$4, 'Unit List'!$AQ$4, 'Unit List'!S934))), IF('Unit List'!AQ934='Unit List'!$P$5, 'Unit List'!$AQ$5, IF('Unit List'!AQ934='Unit List'!$P$4, 'Unit List'!$AQ$4, 'Unit List'!AQ934))), IF('Unit List'!S934='Unit List'!$P$5, 'Unit List'!$AQ$5, IF('Unit List'!S934='Unit List'!$P$4, 'Unit List'!$AQ$4, 'Unit List'!S934))), IF('Unit List'!S934='Unit List'!$P$5, 'Unit List'!$AQ$5, IF('Unit List'!S934='Unit List'!$P$4, 'Unit List'!$AQ$4, 'Unit List'!S934))), IF('Unit List'!AQ934='Unit List'!$P$5, 'Unit List'!$AQ$5, IF('Unit List'!AQ934='Unit List'!$P$4, 'Unit List'!$AQ$4, 'Unit List'!AQ934))),"'),",)</f>
        <v>''),</v>
      </c>
    </row>
    <row r="998" spans="1:10" x14ac:dyDescent="0.25">
      <c r="A998" t="s">
        <v>2713</v>
      </c>
      <c r="B998" t="str">
        <f>CONCATENATE("'_",'Unit List'!C935,"',",)</f>
        <v>'_RUSSIA',</v>
      </c>
      <c r="C998" t="str">
        <f>"'',"</f>
        <v>'',</v>
      </c>
      <c r="D998" t="str">
        <f>CONCATENATE("'",'Unit List'!E935,"',",)</f>
        <v>'LONGSWORDSMAN',</v>
      </c>
      <c r="E998" t="str">
        <f>CONCATENATE("'",'Unit List'!F935,"',",)</f>
        <v>'LONGSWORDSMAN',</v>
      </c>
      <c r="F998" t="str">
        <f>"'',"</f>
        <v>'',</v>
      </c>
      <c r="G998" t="str">
        <f>CONCATENATE("'",'Unit List'!H935,"',",)</f>
        <v>'Longswordsman_Russia',</v>
      </c>
      <c r="H998" t="str">
        <f>CONCATENATE(IF(ISBLANK('Unit List'!AO935), IF(ISBLANK('Unit List'!Q935), IF(ISBLANK('Unit List'!Q935), IF(ISBLANK('Unit List'!AO935), IF(ISBLANK('Unit List'!Q935), IF(ISBLANK('Unit List'!Q935), IF(ISBLANK('Unit List'!AO935), IF(ISBLANK('Unit List'!Q935), IF(ISBLANK('Unit List'!Q935),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List'!Q935='Unit List'!$P$5, 'Unit List'!$AO$5, IF('Unit List'!Q935='Unit List'!$P$4, 'Unit List'!$AO$4, IF('Unit List'!Q935='Unit List'!$P$7, 'Unit List'!Q935 * 'Unit List'!$AO$7, 'Unit List'!Q935)))), IF('Unit List'!Q935='Unit List'!$P$5, 'Unit List'!$AO$5, IF('Unit List'!Q935='Unit List'!$P$4, 'Unit List'!$AO$4, IF('Unit List'!Q935='Unit List'!$P$7, 'Unit List'!Q935 * 'Unit List'!$AO$7, 'Unit List'!Q935)))), IF('Unit List'!AO935='Unit List'!$P$5, 'Unit List'!$AO$5, IF('Unit List'!AO935='Unit List'!$P$4, 'Unit List'!$AO$4, IF('Unit List'!AO935='Unit List'!$P$7, 'Unit List'!AO935 * 'Unit List'!$AO$7, 'Unit List'!AO935)))), IF('Unit List'!Q935='Unit List'!$P$5, 'Unit List'!$AO$5, IF('Unit List'!Q935='Unit List'!$P$4, 'Unit List'!$AO$4, IF('Unit List'!Q935='Unit List'!$P$7, 'Unit List'!Q935 * 'Unit List'!$AO$7, 'Unit List'!Q935)))), IF('Unit List'!Q935='Unit List'!$P$5, 'Unit List'!$AO$5, IF('Unit List'!Q935='Unit List'!$P$4, 'Unit List'!$AO$4, IF('Unit List'!Q935='Unit List'!$P$7, 'Unit List'!Q935 * 'Unit List'!$AO$7, 'Unit List'!Q935)))), IF('Unit List'!AO935='Unit List'!$P$5, 'Unit List'!$AO$5, IF('Unit List'!AO935='Unit List'!$P$4, 'Unit List'!$AO$4, IF('Unit List'!AO935='Unit List'!$P$7, 'Unit List'!AO935 * 'Unit List'!$AO$7, 'Unit List'!AO935)))), IF('Unit List'!Q935='Unit List'!$P$5, 'Unit List'!$AO$5, IF('Unit List'!Q935='Unit List'!$P$4, 'Unit List'!$AO$4, IF('Unit List'!Q935='Unit List'!$P$7, 'Unit List'!Q935 * 'Unit List'!$AO$7, 'Unit List'!Q935)))), IF('Unit List'!Q935='Unit List'!$P$5, 'Unit List'!$AO$5, IF('Unit List'!Q935='Unit List'!$P$4, 'Unit List'!$AO$4, IF('Unit List'!Q935='Unit List'!$P$7, 'Unit List'!Q935 * 'Unit List'!$AO$7, 'Unit List'!Q935)))), IF('Unit List'!AO935='Unit List'!$P$5, 'Unit List'!$AO$5, IF('Unit List'!AO935='Unit List'!$P$4, 'Unit List'!$AO$4, IF('Unit List'!AO935='Unit List'!$P$7, 'Unit List'!AO935 * 'Unit List'!$AO$7, 'Unit List'!AO935)))),",",)</f>
        <v>2,</v>
      </c>
      <c r="I998" t="str">
        <f>CONCATENATE(IF(ISBLANK('Unit List'!AP935), IF(ISBLANK('Unit List'!R935), IF(ISBLANK('Unit List'!R935), IF(ISBLANK('Unit List'!AP935), IF(ISBLANK('Unit List'!R935), IF(ISBLANK('Unit List'!R935), IF(ISBLANK('Unit List'!AP935), IF(ISBLANK('Unit List'!R935), IF(ISBLANK('Unit List'!R935),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List'!R935='Unit List'!$P$5, 'Unit List'!$AP$5, IF('Unit List'!R935='Unit List'!$P$4, 'Unit List'!$AP$4, IF('Unit List'!R935='Unit List'!$P$7, 'Unit List'!R935 * 'Unit List'!$AP$7, 'Unit List'!R935)))), IF('Unit List'!R935='Unit List'!$P$5, 'Unit List'!$AP$5, IF('Unit List'!R935='Unit List'!$P$4, 'Unit List'!$AP$4, IF('Unit List'!R935='Unit List'!$P$7, 'Unit List'!R935 * 'Unit List'!$AP$7, 'Unit List'!R935)))), IF('Unit List'!AP935='Unit List'!$P$5, 'Unit List'!$AP$5, IF('Unit List'!AP935='Unit List'!$P$4, 'Unit List'!$AP$4, IF('Unit List'!AP935='Unit List'!$P$7, 'Unit List'!AP935 * 'Unit List'!$AP$7, 'Unit List'!AP935)))), IF('Unit List'!R935='Unit List'!$P$5, 'Unit List'!$AP$5, IF('Unit List'!R935='Unit List'!$P$4, 'Unit List'!$AP$4, IF('Unit List'!R935='Unit List'!$P$7, 'Unit List'!R935 * 'Unit List'!$AP$7, 'Unit List'!R935)))), IF('Unit List'!R935='Unit List'!$P$5, 'Unit List'!$AP$5, IF('Unit List'!R935='Unit List'!$P$4, 'Unit List'!$AP$4, IF('Unit List'!R935='Unit List'!$P$7, 'Unit List'!R935 * 'Unit List'!$AP$7, 'Unit List'!R935)))), IF('Unit List'!AP935='Unit List'!$P$5, 'Unit List'!$AP$5, IF('Unit List'!AP935='Unit List'!$P$4, 'Unit List'!$AP$4, IF('Unit List'!AP935='Unit List'!$P$7, 'Unit List'!AP935 * 'Unit List'!$AP$7, 'Unit List'!AP935)))), IF('Unit List'!R935='Unit List'!$P$5, 'Unit List'!$AP$5, IF('Unit List'!R935='Unit List'!$P$4, 'Unit List'!$AP$4, IF('Unit List'!R935='Unit List'!$P$7, 'Unit List'!R935 * 'Unit List'!$AP$7, 'Unit List'!R935)))), IF('Unit List'!R935='Unit List'!$P$5, 'Unit List'!$AP$5, IF('Unit List'!R935='Unit List'!$P$4, 'Unit List'!$AP$4, IF('Unit List'!R935='Unit List'!$P$7, 'Unit List'!R935 * 'Unit List'!$AP$7, 'Unit List'!R935)))), IF('Unit List'!AP935='Unit List'!$P$5, 'Unit List'!$AP$5, IF('Unit List'!AP935='Unit List'!$P$4, 'Unit List'!$AP$4, IF('Unit List'!AP935='Unit List'!$P$7, 'Unit List'!AP935 * 'Unit List'!$AP$7, 'Unit List'!AP935)))),",",)</f>
        <v>,</v>
      </c>
      <c r="J998" t="str">
        <f>CONCATENATE("'",IF(ISBLANK('Unit List'!AQ935), IF(ISBLANK('Unit List'!S935), IF(ISBLANK('Unit List'!S935), IF(ISBLANK('Unit List'!AQ935), IF(ISBLANK('Unit List'!S935), IF(ISBLANK('Unit List'!S935), IF(ISBLANK('Unit List'!AQ935), IF(ISBLANK('Unit List'!S935), IF(ISBLANK('Unit List'!S935),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List'!S935='Unit List'!$P$5, 'Unit List'!$AQ$5, IF('Unit List'!S935='Unit List'!$P$4, 'Unit List'!$AQ$4, 'Unit List'!S935))), IF('Unit List'!S935='Unit List'!$P$5, 'Unit List'!$AQ$5, IF('Unit List'!S935='Unit List'!$P$4, 'Unit List'!$AQ$4, 'Unit List'!S935))), IF('Unit List'!AQ935='Unit List'!$P$5, 'Unit List'!$AQ$5, IF('Unit List'!AQ935='Unit List'!$P$4, 'Unit List'!$AQ$4, 'Unit List'!AQ935))), IF('Unit List'!S935='Unit List'!$P$5, 'Unit List'!$AQ$5, IF('Unit List'!S935='Unit List'!$P$4, 'Unit List'!$AQ$4, 'Unit List'!S935))), IF('Unit List'!S935='Unit List'!$P$5, 'Unit List'!$AQ$5, IF('Unit List'!S935='Unit List'!$P$4, 'Unit List'!$AQ$4, 'Unit List'!S935))), IF('Unit List'!AQ935='Unit List'!$P$5, 'Unit List'!$AQ$5, IF('Unit List'!AQ935='Unit List'!$P$4, 'Unit List'!$AQ$4, 'Unit List'!AQ935))), IF('Unit List'!S935='Unit List'!$P$5, 'Unit List'!$AQ$5, IF('Unit List'!S935='Unit List'!$P$4, 'Unit List'!$AQ$4, 'Unit List'!S935))), IF('Unit List'!S935='Unit List'!$P$5, 'Unit List'!$AQ$5, IF('Unit List'!S935='Unit List'!$P$4, 'Unit List'!$AQ$4, 'Unit List'!S935))), IF('Unit List'!AQ935='Unit List'!$P$5, 'Unit List'!$AQ$5, IF('Unit List'!AQ935='Unit List'!$P$4, 'Unit List'!$AQ$4, 'Unit List'!AQ935))),"'),",)</f>
        <v>''),</v>
      </c>
    </row>
    <row r="999" spans="1:10" x14ac:dyDescent="0.25">
      <c r="A999" t="s">
        <v>2713</v>
      </c>
      <c r="B999" t="str">
        <f>CONCATENATE("'_",'Unit List'!C936,"',",)</f>
        <v>'_RUSSIA',</v>
      </c>
      <c r="C999" t="str">
        <f>"'',"</f>
        <v>'',</v>
      </c>
      <c r="D999" t="str">
        <f>CONCATENATE("'",'Unit List'!E936,"',",)</f>
        <v>'LONGSWORDSMAN',</v>
      </c>
      <c r="E999" t="str">
        <f>CONCATENATE("'",'Unit List'!F936,"',",)</f>
        <v>'LONGSWORDSMAN',</v>
      </c>
      <c r="F999" t="str">
        <f>CONCATENATE("'_",'Unit List'!G936,"',",)</f>
        <v>'_V2',</v>
      </c>
      <c r="G999" t="str">
        <f>CONCATENATE("'",'Unit List'!H936,"',",)</f>
        <v>'Longswordsman_Russia_v2',</v>
      </c>
      <c r="H999" t="str">
        <f>CONCATENATE(IF(ISBLANK('Unit List'!AO936), IF(ISBLANK('Unit List'!Q936), IF(ISBLANK('Unit List'!Q936), IF(ISBLANK('Unit List'!AO936), IF(ISBLANK('Unit List'!Q936), IF(ISBLANK('Unit List'!Q936), IF(ISBLANK('Unit List'!AO936), IF(ISBLANK('Unit List'!Q936), IF(ISBLANK('Unit List'!Q936),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List'!Q936='Unit List'!$P$5, 'Unit List'!$AO$5, IF('Unit List'!Q936='Unit List'!$P$4, 'Unit List'!$AO$4, IF('Unit List'!Q936='Unit List'!$P$7, 'Unit List'!Q936 * 'Unit List'!$AO$7, 'Unit List'!Q936)))), IF('Unit List'!Q936='Unit List'!$P$5, 'Unit List'!$AO$5, IF('Unit List'!Q936='Unit List'!$P$4, 'Unit List'!$AO$4, IF('Unit List'!Q936='Unit List'!$P$7, 'Unit List'!Q936 * 'Unit List'!$AO$7, 'Unit List'!Q936)))), IF('Unit List'!AO936='Unit List'!$P$5, 'Unit List'!$AO$5, IF('Unit List'!AO936='Unit List'!$P$4, 'Unit List'!$AO$4, IF('Unit List'!AO936='Unit List'!$P$7, 'Unit List'!AO936 * 'Unit List'!$AO$7, 'Unit List'!AO936)))), IF('Unit List'!Q936='Unit List'!$P$5, 'Unit List'!$AO$5, IF('Unit List'!Q936='Unit List'!$P$4, 'Unit List'!$AO$4, IF('Unit List'!Q936='Unit List'!$P$7, 'Unit List'!Q936 * 'Unit List'!$AO$7, 'Unit List'!Q936)))), IF('Unit List'!Q936='Unit List'!$P$5, 'Unit List'!$AO$5, IF('Unit List'!Q936='Unit List'!$P$4, 'Unit List'!$AO$4, IF('Unit List'!Q936='Unit List'!$P$7, 'Unit List'!Q936 * 'Unit List'!$AO$7, 'Unit List'!Q936)))), IF('Unit List'!AO936='Unit List'!$P$5, 'Unit List'!$AO$5, IF('Unit List'!AO936='Unit List'!$P$4, 'Unit List'!$AO$4, IF('Unit List'!AO936='Unit List'!$P$7, 'Unit List'!AO936 * 'Unit List'!$AO$7, 'Unit List'!AO936)))), IF('Unit List'!Q936='Unit List'!$P$5, 'Unit List'!$AO$5, IF('Unit List'!Q936='Unit List'!$P$4, 'Unit List'!$AO$4, IF('Unit List'!Q936='Unit List'!$P$7, 'Unit List'!Q936 * 'Unit List'!$AO$7, 'Unit List'!Q936)))), IF('Unit List'!Q936='Unit List'!$P$5, 'Unit List'!$AO$5, IF('Unit List'!Q936='Unit List'!$P$4, 'Unit List'!$AO$4, IF('Unit List'!Q936='Unit List'!$P$7, 'Unit List'!Q936 * 'Unit List'!$AO$7, 'Unit List'!Q936)))), IF('Unit List'!AO936='Unit List'!$P$5, 'Unit List'!$AO$5, IF('Unit List'!AO936='Unit List'!$P$4, 'Unit List'!$AO$4, IF('Unit List'!AO936='Unit List'!$P$7, 'Unit List'!AO936 * 'Unit List'!$AO$7, 'Unit List'!AO936)))),",",)</f>
        <v>2,</v>
      </c>
      <c r="I999" t="str">
        <f>CONCATENATE(IF(ISBLANK('Unit List'!AP936), IF(ISBLANK('Unit List'!R936), IF(ISBLANK('Unit List'!R936), IF(ISBLANK('Unit List'!AP936), IF(ISBLANK('Unit List'!R936), IF(ISBLANK('Unit List'!R936), IF(ISBLANK('Unit List'!AP936), IF(ISBLANK('Unit List'!R936), IF(ISBLANK('Unit List'!R936),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List'!R936='Unit List'!$P$5, 'Unit List'!$AP$5, IF('Unit List'!R936='Unit List'!$P$4, 'Unit List'!$AP$4, IF('Unit List'!R936='Unit List'!$P$7, 'Unit List'!R936 * 'Unit List'!$AP$7, 'Unit List'!R936)))), IF('Unit List'!R936='Unit List'!$P$5, 'Unit List'!$AP$5, IF('Unit List'!R936='Unit List'!$P$4, 'Unit List'!$AP$4, IF('Unit List'!R936='Unit List'!$P$7, 'Unit List'!R936 * 'Unit List'!$AP$7, 'Unit List'!R936)))), IF('Unit List'!AP936='Unit List'!$P$5, 'Unit List'!$AP$5, IF('Unit List'!AP936='Unit List'!$P$4, 'Unit List'!$AP$4, IF('Unit List'!AP936='Unit List'!$P$7, 'Unit List'!AP936 * 'Unit List'!$AP$7, 'Unit List'!AP936)))), IF('Unit List'!R936='Unit List'!$P$5, 'Unit List'!$AP$5, IF('Unit List'!R936='Unit List'!$P$4, 'Unit List'!$AP$4, IF('Unit List'!R936='Unit List'!$P$7, 'Unit List'!R936 * 'Unit List'!$AP$7, 'Unit List'!R936)))), IF('Unit List'!R936='Unit List'!$P$5, 'Unit List'!$AP$5, IF('Unit List'!R936='Unit List'!$P$4, 'Unit List'!$AP$4, IF('Unit List'!R936='Unit List'!$P$7, 'Unit List'!R936 * 'Unit List'!$AP$7, 'Unit List'!R936)))), IF('Unit List'!AP936='Unit List'!$P$5, 'Unit List'!$AP$5, IF('Unit List'!AP936='Unit List'!$P$4, 'Unit List'!$AP$4, IF('Unit List'!AP936='Unit List'!$P$7, 'Unit List'!AP936 * 'Unit List'!$AP$7, 'Unit List'!AP936)))), IF('Unit List'!R936='Unit List'!$P$5, 'Unit List'!$AP$5, IF('Unit List'!R936='Unit List'!$P$4, 'Unit List'!$AP$4, IF('Unit List'!R936='Unit List'!$P$7, 'Unit List'!R936 * 'Unit List'!$AP$7, 'Unit List'!R936)))), IF('Unit List'!R936='Unit List'!$P$5, 'Unit List'!$AP$5, IF('Unit List'!R936='Unit List'!$P$4, 'Unit List'!$AP$4, IF('Unit List'!R936='Unit List'!$P$7, 'Unit List'!R936 * 'Unit List'!$AP$7, 'Unit List'!R936)))), IF('Unit List'!AP936='Unit List'!$P$5, 'Unit List'!$AP$5, IF('Unit List'!AP936='Unit List'!$P$4, 'Unit List'!$AP$4, IF('Unit List'!AP936='Unit List'!$P$7, 'Unit List'!AP936 * 'Unit List'!$AP$7, 'Unit List'!AP936)))),",",)</f>
        <v>,</v>
      </c>
      <c r="J999" t="str">
        <f>CONCATENATE("'",IF(ISBLANK('Unit List'!AQ936), IF(ISBLANK('Unit List'!S936), IF(ISBLANK('Unit List'!S936), IF(ISBLANK('Unit List'!AQ936), IF(ISBLANK('Unit List'!S936), IF(ISBLANK('Unit List'!S936), IF(ISBLANK('Unit List'!AQ936), IF(ISBLANK('Unit List'!S936), IF(ISBLANK('Unit List'!S936),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List'!S936='Unit List'!$P$5, 'Unit List'!$AQ$5, IF('Unit List'!S936='Unit List'!$P$4, 'Unit List'!$AQ$4, 'Unit List'!S936))), IF('Unit List'!S936='Unit List'!$P$5, 'Unit List'!$AQ$5, IF('Unit List'!S936='Unit List'!$P$4, 'Unit List'!$AQ$4, 'Unit List'!S936))), IF('Unit List'!AQ936='Unit List'!$P$5, 'Unit List'!$AQ$5, IF('Unit List'!AQ936='Unit List'!$P$4, 'Unit List'!$AQ$4, 'Unit List'!AQ936))), IF('Unit List'!S936='Unit List'!$P$5, 'Unit List'!$AQ$5, IF('Unit List'!S936='Unit List'!$P$4, 'Unit List'!$AQ$4, 'Unit List'!S936))), IF('Unit List'!S936='Unit List'!$P$5, 'Unit List'!$AQ$5, IF('Unit List'!S936='Unit List'!$P$4, 'Unit List'!$AQ$4, 'Unit List'!S936))), IF('Unit List'!AQ936='Unit List'!$P$5, 'Unit List'!$AQ$5, IF('Unit List'!AQ936='Unit List'!$P$4, 'Unit List'!$AQ$4, 'Unit List'!AQ936))), IF('Unit List'!S936='Unit List'!$P$5, 'Unit List'!$AQ$5, IF('Unit List'!S936='Unit List'!$P$4, 'Unit List'!$AQ$4, 'Unit List'!S936))), IF('Unit List'!S936='Unit List'!$P$5, 'Unit List'!$AQ$5, IF('Unit List'!S936='Unit List'!$P$4, 'Unit List'!$AQ$4, 'Unit List'!S936))), IF('Unit List'!AQ936='Unit List'!$P$5, 'Unit List'!$AQ$5, IF('Unit List'!AQ936='Unit List'!$P$4, 'Unit List'!$AQ$4, 'Unit List'!AQ936))),"'),",)</f>
        <v>''),</v>
      </c>
    </row>
    <row r="1000" spans="1:10" x14ac:dyDescent="0.25">
      <c r="A1000" t="s">
        <v>2713</v>
      </c>
      <c r="B1000" t="str">
        <f>CONCATENATE("'_",'Unit List'!C937,"',",)</f>
        <v>'_RUSSIA',</v>
      </c>
      <c r="C1000" t="str">
        <f>"'',"</f>
        <v>'',</v>
      </c>
      <c r="D1000" t="str">
        <f>CONCATENATE("'",'Unit List'!E937,"',",)</f>
        <v>'LONGSWORDSMAN',</v>
      </c>
      <c r="E1000" t="str">
        <f>CONCATENATE("'",'Unit List'!F937,"',",)</f>
        <v>'LONGSWORDSMAN',</v>
      </c>
      <c r="F1000" t="str">
        <f>CONCATENATE("'_",'Unit List'!G937,"',",)</f>
        <v>'_V3',</v>
      </c>
      <c r="G1000" t="str">
        <f>CONCATENATE("'",'Unit List'!H937,"',",)</f>
        <v>'Longswordsman_Russia_v3',</v>
      </c>
      <c r="H1000" t="str">
        <f>CONCATENATE(IF(ISBLANK('Unit List'!AO937), IF(ISBLANK('Unit List'!Q937), IF(ISBLANK('Unit List'!Q937), IF(ISBLANK('Unit List'!AO937), IF(ISBLANK('Unit List'!Q937), IF(ISBLANK('Unit List'!Q937), IF(ISBLANK('Unit List'!AO937), IF(ISBLANK('Unit List'!Q937), IF(ISBLANK('Unit List'!Q937),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List'!Q937='Unit List'!$P$5, 'Unit List'!$AO$5, IF('Unit List'!Q937='Unit List'!$P$4, 'Unit List'!$AO$4, IF('Unit List'!Q937='Unit List'!$P$7, 'Unit List'!Q937 * 'Unit List'!$AO$7, 'Unit List'!Q937)))), IF('Unit List'!Q937='Unit List'!$P$5, 'Unit List'!$AO$5, IF('Unit List'!Q937='Unit List'!$P$4, 'Unit List'!$AO$4, IF('Unit List'!Q937='Unit List'!$P$7, 'Unit List'!Q937 * 'Unit List'!$AO$7, 'Unit List'!Q937)))), IF('Unit List'!AO937='Unit List'!$P$5, 'Unit List'!$AO$5, IF('Unit List'!AO937='Unit List'!$P$4, 'Unit List'!$AO$4, IF('Unit List'!AO937='Unit List'!$P$7, 'Unit List'!AO937 * 'Unit List'!$AO$7, 'Unit List'!AO937)))), IF('Unit List'!Q937='Unit List'!$P$5, 'Unit List'!$AO$5, IF('Unit List'!Q937='Unit List'!$P$4, 'Unit List'!$AO$4, IF('Unit List'!Q937='Unit List'!$P$7, 'Unit List'!Q937 * 'Unit List'!$AO$7, 'Unit List'!Q937)))), IF('Unit List'!Q937='Unit List'!$P$5, 'Unit List'!$AO$5, IF('Unit List'!Q937='Unit List'!$P$4, 'Unit List'!$AO$4, IF('Unit List'!Q937='Unit List'!$P$7, 'Unit List'!Q937 * 'Unit List'!$AO$7, 'Unit List'!Q937)))), IF('Unit List'!AO937='Unit List'!$P$5, 'Unit List'!$AO$5, IF('Unit List'!AO937='Unit List'!$P$4, 'Unit List'!$AO$4, IF('Unit List'!AO937='Unit List'!$P$7, 'Unit List'!AO937 * 'Unit List'!$AO$7, 'Unit List'!AO937)))), IF('Unit List'!Q937='Unit List'!$P$5, 'Unit List'!$AO$5, IF('Unit List'!Q937='Unit List'!$P$4, 'Unit List'!$AO$4, IF('Unit List'!Q937='Unit List'!$P$7, 'Unit List'!Q937 * 'Unit List'!$AO$7, 'Unit List'!Q937)))), IF('Unit List'!Q937='Unit List'!$P$5, 'Unit List'!$AO$5, IF('Unit List'!Q937='Unit List'!$P$4, 'Unit List'!$AO$4, IF('Unit List'!Q937='Unit List'!$P$7, 'Unit List'!Q937 * 'Unit List'!$AO$7, 'Unit List'!Q937)))), IF('Unit List'!AO937='Unit List'!$P$5, 'Unit List'!$AO$5, IF('Unit List'!AO937='Unit List'!$P$4, 'Unit List'!$AO$4, IF('Unit List'!AO937='Unit List'!$P$7, 'Unit List'!AO937 * 'Unit List'!$AO$7, 'Unit List'!AO937)))),",",)</f>
        <v>2,</v>
      </c>
      <c r="I1000" t="str">
        <f>CONCATENATE(IF(ISBLANK('Unit List'!AP937), IF(ISBLANK('Unit List'!R937), IF(ISBLANK('Unit List'!R937), IF(ISBLANK('Unit List'!AP937), IF(ISBLANK('Unit List'!R937), IF(ISBLANK('Unit List'!R937), IF(ISBLANK('Unit List'!AP937), IF(ISBLANK('Unit List'!R937), IF(ISBLANK('Unit List'!R937),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List'!R937='Unit List'!$P$5, 'Unit List'!$AP$5, IF('Unit List'!R937='Unit List'!$P$4, 'Unit List'!$AP$4, IF('Unit List'!R937='Unit List'!$P$7, 'Unit List'!R937 * 'Unit List'!$AP$7, 'Unit List'!R937)))), IF('Unit List'!R937='Unit List'!$P$5, 'Unit List'!$AP$5, IF('Unit List'!R937='Unit List'!$P$4, 'Unit List'!$AP$4, IF('Unit List'!R937='Unit List'!$P$7, 'Unit List'!R937 * 'Unit List'!$AP$7, 'Unit List'!R937)))), IF('Unit List'!AP937='Unit List'!$P$5, 'Unit List'!$AP$5, IF('Unit List'!AP937='Unit List'!$P$4, 'Unit List'!$AP$4, IF('Unit List'!AP937='Unit List'!$P$7, 'Unit List'!AP937 * 'Unit List'!$AP$7, 'Unit List'!AP937)))), IF('Unit List'!R937='Unit List'!$P$5, 'Unit List'!$AP$5, IF('Unit List'!R937='Unit List'!$P$4, 'Unit List'!$AP$4, IF('Unit List'!R937='Unit List'!$P$7, 'Unit List'!R937 * 'Unit List'!$AP$7, 'Unit List'!R937)))), IF('Unit List'!R937='Unit List'!$P$5, 'Unit List'!$AP$5, IF('Unit List'!R937='Unit List'!$P$4, 'Unit List'!$AP$4, IF('Unit List'!R937='Unit List'!$P$7, 'Unit List'!R937 * 'Unit List'!$AP$7, 'Unit List'!R937)))), IF('Unit List'!AP937='Unit List'!$P$5, 'Unit List'!$AP$5, IF('Unit List'!AP937='Unit List'!$P$4, 'Unit List'!$AP$4, IF('Unit List'!AP937='Unit List'!$P$7, 'Unit List'!AP937 * 'Unit List'!$AP$7, 'Unit List'!AP937)))), IF('Unit List'!R937='Unit List'!$P$5, 'Unit List'!$AP$5, IF('Unit List'!R937='Unit List'!$P$4, 'Unit List'!$AP$4, IF('Unit List'!R937='Unit List'!$P$7, 'Unit List'!R937 * 'Unit List'!$AP$7, 'Unit List'!R937)))), IF('Unit List'!R937='Unit List'!$P$5, 'Unit List'!$AP$5, IF('Unit List'!R937='Unit List'!$P$4, 'Unit List'!$AP$4, IF('Unit List'!R937='Unit List'!$P$7, 'Unit List'!R937 * 'Unit List'!$AP$7, 'Unit List'!R937)))), IF('Unit List'!AP937='Unit List'!$P$5, 'Unit List'!$AP$5, IF('Unit List'!AP937='Unit List'!$P$4, 'Unit List'!$AP$4, IF('Unit List'!AP937='Unit List'!$P$7, 'Unit List'!AP937 * 'Unit List'!$AP$7, 'Unit List'!AP937)))),",",)</f>
        <v>,</v>
      </c>
      <c r="J1000" t="str">
        <f>CONCATENATE("'",IF(ISBLANK('Unit List'!AQ937), IF(ISBLANK('Unit List'!S937), IF(ISBLANK('Unit List'!S937), IF(ISBLANK('Unit List'!AQ937), IF(ISBLANK('Unit List'!S937), IF(ISBLANK('Unit List'!S937), IF(ISBLANK('Unit List'!AQ937), IF(ISBLANK('Unit List'!S937), IF(ISBLANK('Unit List'!S937),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List'!S937='Unit List'!$P$5, 'Unit List'!$AQ$5, IF('Unit List'!S937='Unit List'!$P$4, 'Unit List'!$AQ$4, 'Unit List'!S937))), IF('Unit List'!S937='Unit List'!$P$5, 'Unit List'!$AQ$5, IF('Unit List'!S937='Unit List'!$P$4, 'Unit List'!$AQ$4, 'Unit List'!S937))), IF('Unit List'!AQ937='Unit List'!$P$5, 'Unit List'!$AQ$5, IF('Unit List'!AQ937='Unit List'!$P$4, 'Unit List'!$AQ$4, 'Unit List'!AQ937))), IF('Unit List'!S937='Unit List'!$P$5, 'Unit List'!$AQ$5, IF('Unit List'!S937='Unit List'!$P$4, 'Unit List'!$AQ$4, 'Unit List'!S937))), IF('Unit List'!S937='Unit List'!$P$5, 'Unit List'!$AQ$5, IF('Unit List'!S937='Unit List'!$P$4, 'Unit List'!$AQ$4, 'Unit List'!S937))), IF('Unit List'!AQ937='Unit List'!$P$5, 'Unit List'!$AQ$5, IF('Unit List'!AQ937='Unit List'!$P$4, 'Unit List'!$AQ$4, 'Unit List'!AQ937))), IF('Unit List'!S937='Unit List'!$P$5, 'Unit List'!$AQ$5, IF('Unit List'!S937='Unit List'!$P$4, 'Unit List'!$AQ$4, 'Unit List'!S937))), IF('Unit List'!S937='Unit List'!$P$5, 'Unit List'!$AQ$5, IF('Unit List'!S937='Unit List'!$P$4, 'Unit List'!$AQ$4, 'Unit List'!S937))), IF('Unit List'!AQ937='Unit List'!$P$5, 'Unit List'!$AQ$5, IF('Unit List'!AQ937='Unit List'!$P$4, 'Unit List'!$AQ$4, 'Unit List'!AQ937))),"'),",)</f>
        <v>''),</v>
      </c>
    </row>
    <row r="1001" spans="1:10" x14ac:dyDescent="0.25">
      <c r="A1001" t="s">
        <v>2713</v>
      </c>
      <c r="B1001" t="str">
        <f>CONCATENATE("'_",'Unit List'!C938,"',",)</f>
        <v>'_AMERICA',</v>
      </c>
      <c r="C1001" t="str">
        <f>"'',"</f>
        <v>'',</v>
      </c>
      <c r="D1001" t="str">
        <f>CONCATENATE("'",'Unit List'!E938,"',",)</f>
        <v>'LONGSWORDSMAN',</v>
      </c>
      <c r="E1001" t="str">
        <f>CONCATENATE("'",'Unit List'!F938,"',",)</f>
        <v>'LONGSWORDSMAN',</v>
      </c>
      <c r="F1001" t="str">
        <f>"'',"</f>
        <v>'',</v>
      </c>
      <c r="G1001" t="str">
        <f>CONCATENATE("'",'Unit List'!H938,"',",)</f>
        <v>'usa_longsw7',</v>
      </c>
      <c r="H1001" t="str">
        <f>CONCATENATE(IF(ISBLANK('Unit List'!AO938), IF(ISBLANK('Unit List'!Q938), IF(ISBLANK('Unit List'!Q938), IF(ISBLANK('Unit List'!AO938), IF(ISBLANK('Unit List'!Q938), IF(ISBLANK('Unit List'!Q938), IF(ISBLANK('Unit List'!AO938), IF(ISBLANK('Unit List'!Q938), IF(ISBLANK('Unit List'!Q938),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List'!Q938='Unit List'!$P$5, 'Unit List'!$AO$5, IF('Unit List'!Q938='Unit List'!$P$4, 'Unit List'!$AO$4, IF('Unit List'!Q938='Unit List'!$P$7, 'Unit List'!Q938 * 'Unit List'!$AO$7, 'Unit List'!Q938)))), IF('Unit List'!Q938='Unit List'!$P$5, 'Unit List'!$AO$5, IF('Unit List'!Q938='Unit List'!$P$4, 'Unit List'!$AO$4, IF('Unit List'!Q938='Unit List'!$P$7, 'Unit List'!Q938 * 'Unit List'!$AO$7, 'Unit List'!Q938)))), IF('Unit List'!AO938='Unit List'!$P$5, 'Unit List'!$AO$5, IF('Unit List'!AO938='Unit List'!$P$4, 'Unit List'!$AO$4, IF('Unit List'!AO938='Unit List'!$P$7, 'Unit List'!AO938 * 'Unit List'!$AO$7, 'Unit List'!AO938)))), IF('Unit List'!Q938='Unit List'!$P$5, 'Unit List'!$AO$5, IF('Unit List'!Q938='Unit List'!$P$4, 'Unit List'!$AO$4, IF('Unit List'!Q938='Unit List'!$P$7, 'Unit List'!Q938 * 'Unit List'!$AO$7, 'Unit List'!Q938)))), IF('Unit List'!Q938='Unit List'!$P$5, 'Unit List'!$AO$5, IF('Unit List'!Q938='Unit List'!$P$4, 'Unit List'!$AO$4, IF('Unit List'!Q938='Unit List'!$P$7, 'Unit List'!Q938 * 'Unit List'!$AO$7, 'Unit List'!Q938)))), IF('Unit List'!AO938='Unit List'!$P$5, 'Unit List'!$AO$5, IF('Unit List'!AO938='Unit List'!$P$4, 'Unit List'!$AO$4, IF('Unit List'!AO938='Unit List'!$P$7, 'Unit List'!AO938 * 'Unit List'!$AO$7, 'Unit List'!AO938)))), IF('Unit List'!Q938='Unit List'!$P$5, 'Unit List'!$AO$5, IF('Unit List'!Q938='Unit List'!$P$4, 'Unit List'!$AO$4, IF('Unit List'!Q938='Unit List'!$P$7, 'Unit List'!Q938 * 'Unit List'!$AO$7, 'Unit List'!Q938)))), IF('Unit List'!Q938='Unit List'!$P$5, 'Unit List'!$AO$5, IF('Unit List'!Q938='Unit List'!$P$4, 'Unit List'!$AO$4, IF('Unit List'!Q938='Unit List'!$P$7, 'Unit List'!Q938 * 'Unit List'!$AO$7, 'Unit List'!Q938)))), IF('Unit List'!AO938='Unit List'!$P$5, 'Unit List'!$AO$5, IF('Unit List'!AO938='Unit List'!$P$4, 'Unit List'!$AO$4, IF('Unit List'!AO938='Unit List'!$P$7, 'Unit List'!AO938 * 'Unit List'!$AO$7, 'Unit List'!AO938)))),",",)</f>
        <v>,</v>
      </c>
      <c r="I1001" t="str">
        <f>CONCATENATE(IF(ISBLANK('Unit List'!AP938), IF(ISBLANK('Unit List'!R938), IF(ISBLANK('Unit List'!R938), IF(ISBLANK('Unit List'!AP938), IF(ISBLANK('Unit List'!R938), IF(ISBLANK('Unit List'!R938), IF(ISBLANK('Unit List'!AP938), IF(ISBLANK('Unit List'!R938), IF(ISBLANK('Unit List'!R938),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List'!R938='Unit List'!$P$5, 'Unit List'!$AP$5, IF('Unit List'!R938='Unit List'!$P$4, 'Unit List'!$AP$4, IF('Unit List'!R938='Unit List'!$P$7, 'Unit List'!R938 * 'Unit List'!$AP$7, 'Unit List'!R938)))), IF('Unit List'!R938='Unit List'!$P$5, 'Unit List'!$AP$5, IF('Unit List'!R938='Unit List'!$P$4, 'Unit List'!$AP$4, IF('Unit List'!R938='Unit List'!$P$7, 'Unit List'!R938 * 'Unit List'!$AP$7, 'Unit List'!R938)))), IF('Unit List'!AP938='Unit List'!$P$5, 'Unit List'!$AP$5, IF('Unit List'!AP938='Unit List'!$P$4, 'Unit List'!$AP$4, IF('Unit List'!AP938='Unit List'!$P$7, 'Unit List'!AP938 * 'Unit List'!$AP$7, 'Unit List'!AP938)))), IF('Unit List'!R938='Unit List'!$P$5, 'Unit List'!$AP$5, IF('Unit List'!R938='Unit List'!$P$4, 'Unit List'!$AP$4, IF('Unit List'!R938='Unit List'!$P$7, 'Unit List'!R938 * 'Unit List'!$AP$7, 'Unit List'!R938)))), IF('Unit List'!R938='Unit List'!$P$5, 'Unit List'!$AP$5, IF('Unit List'!R938='Unit List'!$P$4, 'Unit List'!$AP$4, IF('Unit List'!R938='Unit List'!$P$7, 'Unit List'!R938 * 'Unit List'!$AP$7, 'Unit List'!R938)))), IF('Unit List'!AP938='Unit List'!$P$5, 'Unit List'!$AP$5, IF('Unit List'!AP938='Unit List'!$P$4, 'Unit List'!$AP$4, IF('Unit List'!AP938='Unit List'!$P$7, 'Unit List'!AP938 * 'Unit List'!$AP$7, 'Unit List'!AP938)))), IF('Unit List'!R938='Unit List'!$P$5, 'Unit List'!$AP$5, IF('Unit List'!R938='Unit List'!$P$4, 'Unit List'!$AP$4, IF('Unit List'!R938='Unit List'!$P$7, 'Unit List'!R938 * 'Unit List'!$AP$7, 'Unit List'!R938)))), IF('Unit List'!R938='Unit List'!$P$5, 'Unit List'!$AP$5, IF('Unit List'!R938='Unit List'!$P$4, 'Unit List'!$AP$4, IF('Unit List'!R938='Unit List'!$P$7, 'Unit List'!R938 * 'Unit List'!$AP$7, 'Unit List'!R938)))), IF('Unit List'!AP938='Unit List'!$P$5, 'Unit List'!$AP$5, IF('Unit List'!AP938='Unit List'!$P$4, 'Unit List'!$AP$4, IF('Unit List'!AP938='Unit List'!$P$7, 'Unit List'!AP938 * 'Unit List'!$AP$7, 'Unit List'!AP938)))),",",)</f>
        <v>,</v>
      </c>
      <c r="J1001" t="str">
        <f>CONCATENATE("'",IF(ISBLANK('Unit List'!AQ938), IF(ISBLANK('Unit List'!S938), IF(ISBLANK('Unit List'!S938), IF(ISBLANK('Unit List'!AQ938), IF(ISBLANK('Unit List'!S938), IF(ISBLANK('Unit List'!S938), IF(ISBLANK('Unit List'!AQ938), IF(ISBLANK('Unit List'!S938), IF(ISBLANK('Unit List'!S938),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List'!S938='Unit List'!$P$5, 'Unit List'!$AQ$5, IF('Unit List'!S938='Unit List'!$P$4, 'Unit List'!$AQ$4, 'Unit List'!S938))), IF('Unit List'!S938='Unit List'!$P$5, 'Unit List'!$AQ$5, IF('Unit List'!S938='Unit List'!$P$4, 'Unit List'!$AQ$4, 'Unit List'!S938))), IF('Unit List'!AQ938='Unit List'!$P$5, 'Unit List'!$AQ$5, IF('Unit List'!AQ938='Unit List'!$P$4, 'Unit List'!$AQ$4, 'Unit List'!AQ938))), IF('Unit List'!S938='Unit List'!$P$5, 'Unit List'!$AQ$5, IF('Unit List'!S938='Unit List'!$P$4, 'Unit List'!$AQ$4, 'Unit List'!S938))), IF('Unit List'!S938='Unit List'!$P$5, 'Unit List'!$AQ$5, IF('Unit List'!S938='Unit List'!$P$4, 'Unit List'!$AQ$4, 'Unit List'!S938))), IF('Unit List'!AQ938='Unit List'!$P$5, 'Unit List'!$AQ$5, IF('Unit List'!AQ938='Unit List'!$P$4, 'Unit List'!$AQ$4, 'Unit List'!AQ938))), IF('Unit List'!S938='Unit List'!$P$5, 'Unit List'!$AQ$5, IF('Unit List'!S938='Unit List'!$P$4, 'Unit List'!$AQ$4, 'Unit List'!S938))), IF('Unit List'!S938='Unit List'!$P$5, 'Unit List'!$AQ$5, IF('Unit List'!S938='Unit List'!$P$4, 'Unit List'!$AQ$4, 'Unit List'!S938))), IF('Unit List'!AQ938='Unit List'!$P$5, 'Unit List'!$AQ$5, IF('Unit List'!AQ938='Unit List'!$P$4, 'Unit List'!$AQ$4, 'Unit List'!AQ938))),"'),",)</f>
        <v>''),</v>
      </c>
    </row>
    <row r="1002" spans="1:10" x14ac:dyDescent="0.25">
      <c r="A1002" t="s">
        <v>2713</v>
      </c>
      <c r="B1002" t="str">
        <f>CONCATENATE("'_",'Unit List'!C939,"',",)</f>
        <v>'_AUSTRIA',</v>
      </c>
      <c r="C1002" t="str">
        <f>"'',"</f>
        <v>'',</v>
      </c>
      <c r="D1002" t="str">
        <f>CONCATENATE("'",'Unit List'!E939,"',",)</f>
        <v>'LONGSWORDSMAN',</v>
      </c>
      <c r="E1002" t="str">
        <f>CONCATENATE("'",'Unit List'!F939,"',",)</f>
        <v>'LONGSWORDSMAN',</v>
      </c>
      <c r="F1002" t="str">
        <f>"'',"</f>
        <v>'',</v>
      </c>
      <c r="G1002" t="str">
        <f>CONCATENATE("'",'Unit List'!H939,"',",)</f>
        <v>'austria_longsw2',</v>
      </c>
      <c r="H1002" t="str">
        <f>CONCATENATE(IF(ISBLANK('Unit List'!AO939), IF(ISBLANK('Unit List'!Q939), IF(ISBLANK('Unit List'!Q939), IF(ISBLANK('Unit List'!AO939), IF(ISBLANK('Unit List'!Q939), IF(ISBLANK('Unit List'!Q939), IF(ISBLANK('Unit List'!AO939), IF(ISBLANK('Unit List'!Q939), IF(ISBLANK('Unit List'!Q939),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List'!Q939='Unit List'!$P$5, 'Unit List'!$AO$5, IF('Unit List'!Q939='Unit List'!$P$4, 'Unit List'!$AO$4, IF('Unit List'!Q939='Unit List'!$P$7, 'Unit List'!Q939 * 'Unit List'!$AO$7, 'Unit List'!Q939)))), IF('Unit List'!Q939='Unit List'!$P$5, 'Unit List'!$AO$5, IF('Unit List'!Q939='Unit List'!$P$4, 'Unit List'!$AO$4, IF('Unit List'!Q939='Unit List'!$P$7, 'Unit List'!Q939 * 'Unit List'!$AO$7, 'Unit List'!Q939)))), IF('Unit List'!AO939='Unit List'!$P$5, 'Unit List'!$AO$5, IF('Unit List'!AO939='Unit List'!$P$4, 'Unit List'!$AO$4, IF('Unit List'!AO939='Unit List'!$P$7, 'Unit List'!AO939 * 'Unit List'!$AO$7, 'Unit List'!AO939)))), IF('Unit List'!Q939='Unit List'!$P$5, 'Unit List'!$AO$5, IF('Unit List'!Q939='Unit List'!$P$4, 'Unit List'!$AO$4, IF('Unit List'!Q939='Unit List'!$P$7, 'Unit List'!Q939 * 'Unit List'!$AO$7, 'Unit List'!Q939)))), IF('Unit List'!Q939='Unit List'!$P$5, 'Unit List'!$AO$5, IF('Unit List'!Q939='Unit List'!$P$4, 'Unit List'!$AO$4, IF('Unit List'!Q939='Unit List'!$P$7, 'Unit List'!Q939 * 'Unit List'!$AO$7, 'Unit List'!Q939)))), IF('Unit List'!AO939='Unit List'!$P$5, 'Unit List'!$AO$5, IF('Unit List'!AO939='Unit List'!$P$4, 'Unit List'!$AO$4, IF('Unit List'!AO939='Unit List'!$P$7, 'Unit List'!AO939 * 'Unit List'!$AO$7, 'Unit List'!AO939)))), IF('Unit List'!Q939='Unit List'!$P$5, 'Unit List'!$AO$5, IF('Unit List'!Q939='Unit List'!$P$4, 'Unit List'!$AO$4, IF('Unit List'!Q939='Unit List'!$P$7, 'Unit List'!Q939 * 'Unit List'!$AO$7, 'Unit List'!Q939)))), IF('Unit List'!Q939='Unit List'!$P$5, 'Unit List'!$AO$5, IF('Unit List'!Q939='Unit List'!$P$4, 'Unit List'!$AO$4, IF('Unit List'!Q939='Unit List'!$P$7, 'Unit List'!Q939 * 'Unit List'!$AO$7, 'Unit List'!Q939)))), IF('Unit List'!AO939='Unit List'!$P$5, 'Unit List'!$AO$5, IF('Unit List'!AO939='Unit List'!$P$4, 'Unit List'!$AO$4, IF('Unit List'!AO939='Unit List'!$P$7, 'Unit List'!AO939 * 'Unit List'!$AO$7, 'Unit List'!AO939)))),",",)</f>
        <v>,</v>
      </c>
      <c r="I1002" t="str">
        <f>CONCATENATE(IF(ISBLANK('Unit List'!AP939), IF(ISBLANK('Unit List'!R939), IF(ISBLANK('Unit List'!R939), IF(ISBLANK('Unit List'!AP939), IF(ISBLANK('Unit List'!R939), IF(ISBLANK('Unit List'!R939), IF(ISBLANK('Unit List'!AP939), IF(ISBLANK('Unit List'!R939), IF(ISBLANK('Unit List'!R939),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List'!R939='Unit List'!$P$5, 'Unit List'!$AP$5, IF('Unit List'!R939='Unit List'!$P$4, 'Unit List'!$AP$4, IF('Unit List'!R939='Unit List'!$P$7, 'Unit List'!R939 * 'Unit List'!$AP$7, 'Unit List'!R939)))), IF('Unit List'!R939='Unit List'!$P$5, 'Unit List'!$AP$5, IF('Unit List'!R939='Unit List'!$P$4, 'Unit List'!$AP$4, IF('Unit List'!R939='Unit List'!$P$7, 'Unit List'!R939 * 'Unit List'!$AP$7, 'Unit List'!R939)))), IF('Unit List'!AP939='Unit List'!$P$5, 'Unit List'!$AP$5, IF('Unit List'!AP939='Unit List'!$P$4, 'Unit List'!$AP$4, IF('Unit List'!AP939='Unit List'!$P$7, 'Unit List'!AP939 * 'Unit List'!$AP$7, 'Unit List'!AP939)))), IF('Unit List'!R939='Unit List'!$P$5, 'Unit List'!$AP$5, IF('Unit List'!R939='Unit List'!$P$4, 'Unit List'!$AP$4, IF('Unit List'!R939='Unit List'!$P$7, 'Unit List'!R939 * 'Unit List'!$AP$7, 'Unit List'!R939)))), IF('Unit List'!R939='Unit List'!$P$5, 'Unit List'!$AP$5, IF('Unit List'!R939='Unit List'!$P$4, 'Unit List'!$AP$4, IF('Unit List'!R939='Unit List'!$P$7, 'Unit List'!R939 * 'Unit List'!$AP$7, 'Unit List'!R939)))), IF('Unit List'!AP939='Unit List'!$P$5, 'Unit List'!$AP$5, IF('Unit List'!AP939='Unit List'!$P$4, 'Unit List'!$AP$4, IF('Unit List'!AP939='Unit List'!$P$7, 'Unit List'!AP939 * 'Unit List'!$AP$7, 'Unit List'!AP939)))), IF('Unit List'!R939='Unit List'!$P$5, 'Unit List'!$AP$5, IF('Unit List'!R939='Unit List'!$P$4, 'Unit List'!$AP$4, IF('Unit List'!R939='Unit List'!$P$7, 'Unit List'!R939 * 'Unit List'!$AP$7, 'Unit List'!R939)))), IF('Unit List'!R939='Unit List'!$P$5, 'Unit List'!$AP$5, IF('Unit List'!R939='Unit List'!$P$4, 'Unit List'!$AP$4, IF('Unit List'!R939='Unit List'!$P$7, 'Unit List'!R939 * 'Unit List'!$AP$7, 'Unit List'!R939)))), IF('Unit List'!AP939='Unit List'!$P$5, 'Unit List'!$AP$5, IF('Unit List'!AP939='Unit List'!$P$4, 'Unit List'!$AP$4, IF('Unit List'!AP939='Unit List'!$P$7, 'Unit List'!AP939 * 'Unit List'!$AP$7, 'Unit List'!AP939)))),",",)</f>
        <v>,</v>
      </c>
      <c r="J1002" t="str">
        <f>CONCATENATE("'",IF(ISBLANK('Unit List'!AQ939), IF(ISBLANK('Unit List'!S939), IF(ISBLANK('Unit List'!S939), IF(ISBLANK('Unit List'!AQ939), IF(ISBLANK('Unit List'!S939), IF(ISBLANK('Unit List'!S939), IF(ISBLANK('Unit List'!AQ939), IF(ISBLANK('Unit List'!S939), IF(ISBLANK('Unit List'!S939),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List'!S939='Unit List'!$P$5, 'Unit List'!$AQ$5, IF('Unit List'!S939='Unit List'!$P$4, 'Unit List'!$AQ$4, 'Unit List'!S939))), IF('Unit List'!S939='Unit List'!$P$5, 'Unit List'!$AQ$5, IF('Unit List'!S939='Unit List'!$P$4, 'Unit List'!$AQ$4, 'Unit List'!S939))), IF('Unit List'!AQ939='Unit List'!$P$5, 'Unit List'!$AQ$5, IF('Unit List'!AQ939='Unit List'!$P$4, 'Unit List'!$AQ$4, 'Unit List'!AQ939))), IF('Unit List'!S939='Unit List'!$P$5, 'Unit List'!$AQ$5, IF('Unit List'!S939='Unit List'!$P$4, 'Unit List'!$AQ$4, 'Unit List'!S939))), IF('Unit List'!S939='Unit List'!$P$5, 'Unit List'!$AQ$5, IF('Unit List'!S939='Unit List'!$P$4, 'Unit List'!$AQ$4, 'Unit List'!S939))), IF('Unit List'!AQ939='Unit List'!$P$5, 'Unit List'!$AQ$5, IF('Unit List'!AQ939='Unit List'!$P$4, 'Unit List'!$AQ$4, 'Unit List'!AQ939))), IF('Unit List'!S939='Unit List'!$P$5, 'Unit List'!$AQ$5, IF('Unit List'!S939='Unit List'!$P$4, 'Unit List'!$AQ$4, 'Unit List'!S939))), IF('Unit List'!S939='Unit List'!$P$5, 'Unit List'!$AQ$5, IF('Unit List'!S939='Unit List'!$P$4, 'Unit List'!$AQ$4, 'Unit List'!S939))), IF('Unit List'!AQ939='Unit List'!$P$5, 'Unit List'!$AQ$5, IF('Unit List'!AQ939='Unit List'!$P$4, 'Unit List'!$AQ$4, 'Unit List'!AQ939))),"'),",)</f>
        <v>''),</v>
      </c>
    </row>
    <row r="1003" spans="1:10" x14ac:dyDescent="0.25">
      <c r="A1003" t="s">
        <v>2713</v>
      </c>
      <c r="B1003" t="str">
        <f>CONCATENATE("'_",'Unit List'!C940,"',",)</f>
        <v>'_BOHEMIA',</v>
      </c>
      <c r="C1003" t="str">
        <f>"'',"</f>
        <v>'',</v>
      </c>
      <c r="D1003" t="str">
        <f>CONCATENATE("'",'Unit List'!E940,"',",)</f>
        <v>'LONGSWORDSMAN',</v>
      </c>
      <c r="E1003" t="str">
        <f>CONCATENATE("'",'Unit List'!F940,"',",)</f>
        <v>'LONGSWORDSMAN',</v>
      </c>
      <c r="F1003" t="str">
        <f>"'',"</f>
        <v>'',</v>
      </c>
      <c r="G1003" t="str">
        <f>CONCATENATE("'",'Unit List'!H940,"',",)</f>
        <v>'bohemia_longsw2',</v>
      </c>
      <c r="H1003" t="str">
        <f>CONCATENATE(IF(ISBLANK('Unit List'!AO940), IF(ISBLANK('Unit List'!Q940), IF(ISBLANK('Unit List'!Q940), IF(ISBLANK('Unit List'!AO940), IF(ISBLANK('Unit List'!Q940), IF(ISBLANK('Unit List'!Q940), IF(ISBLANK('Unit List'!AO940), IF(ISBLANK('Unit List'!Q940), IF(ISBLANK('Unit List'!Q940),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List'!Q940='Unit List'!$P$5, 'Unit List'!$AO$5, IF('Unit List'!Q940='Unit List'!$P$4, 'Unit List'!$AO$4, IF('Unit List'!Q940='Unit List'!$P$7, 'Unit List'!Q940 * 'Unit List'!$AO$7, 'Unit List'!Q940)))), IF('Unit List'!Q940='Unit List'!$P$5, 'Unit List'!$AO$5, IF('Unit List'!Q940='Unit List'!$P$4, 'Unit List'!$AO$4, IF('Unit List'!Q940='Unit List'!$P$7, 'Unit List'!Q940 * 'Unit List'!$AO$7, 'Unit List'!Q940)))), IF('Unit List'!AO940='Unit List'!$P$5, 'Unit List'!$AO$5, IF('Unit List'!AO940='Unit List'!$P$4, 'Unit List'!$AO$4, IF('Unit List'!AO940='Unit List'!$P$7, 'Unit List'!AO940 * 'Unit List'!$AO$7, 'Unit List'!AO940)))), IF('Unit List'!Q940='Unit List'!$P$5, 'Unit List'!$AO$5, IF('Unit List'!Q940='Unit List'!$P$4, 'Unit List'!$AO$4, IF('Unit List'!Q940='Unit List'!$P$7, 'Unit List'!Q940 * 'Unit List'!$AO$7, 'Unit List'!Q940)))), IF('Unit List'!Q940='Unit List'!$P$5, 'Unit List'!$AO$5, IF('Unit List'!Q940='Unit List'!$P$4, 'Unit List'!$AO$4, IF('Unit List'!Q940='Unit List'!$P$7, 'Unit List'!Q940 * 'Unit List'!$AO$7, 'Unit List'!Q940)))), IF('Unit List'!AO940='Unit List'!$P$5, 'Unit List'!$AO$5, IF('Unit List'!AO940='Unit List'!$P$4, 'Unit List'!$AO$4, IF('Unit List'!AO940='Unit List'!$P$7, 'Unit List'!AO940 * 'Unit List'!$AO$7, 'Unit List'!AO940)))), IF('Unit List'!Q940='Unit List'!$P$5, 'Unit List'!$AO$5, IF('Unit List'!Q940='Unit List'!$P$4, 'Unit List'!$AO$4, IF('Unit List'!Q940='Unit List'!$P$7, 'Unit List'!Q940 * 'Unit List'!$AO$7, 'Unit List'!Q940)))), IF('Unit List'!Q940='Unit List'!$P$5, 'Unit List'!$AO$5, IF('Unit List'!Q940='Unit List'!$P$4, 'Unit List'!$AO$4, IF('Unit List'!Q940='Unit List'!$P$7, 'Unit List'!Q940 * 'Unit List'!$AO$7, 'Unit List'!Q940)))), IF('Unit List'!AO940='Unit List'!$P$5, 'Unit List'!$AO$5, IF('Unit List'!AO940='Unit List'!$P$4, 'Unit List'!$AO$4, IF('Unit List'!AO940='Unit List'!$P$7, 'Unit List'!AO940 * 'Unit List'!$AO$7, 'Unit List'!AO940)))),",",)</f>
        <v>,</v>
      </c>
      <c r="I1003" t="str">
        <f>CONCATENATE(IF(ISBLANK('Unit List'!AP940), IF(ISBLANK('Unit List'!R940), IF(ISBLANK('Unit List'!R940), IF(ISBLANK('Unit List'!AP940), IF(ISBLANK('Unit List'!R940), IF(ISBLANK('Unit List'!R940), IF(ISBLANK('Unit List'!AP940), IF(ISBLANK('Unit List'!R940), IF(ISBLANK('Unit List'!R940),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List'!R940='Unit List'!$P$5, 'Unit List'!$AP$5, IF('Unit List'!R940='Unit List'!$P$4, 'Unit List'!$AP$4, IF('Unit List'!R940='Unit List'!$P$7, 'Unit List'!R940 * 'Unit List'!$AP$7, 'Unit List'!R940)))), IF('Unit List'!R940='Unit List'!$P$5, 'Unit List'!$AP$5, IF('Unit List'!R940='Unit List'!$P$4, 'Unit List'!$AP$4, IF('Unit List'!R940='Unit List'!$P$7, 'Unit List'!R940 * 'Unit List'!$AP$7, 'Unit List'!R940)))), IF('Unit List'!AP940='Unit List'!$P$5, 'Unit List'!$AP$5, IF('Unit List'!AP940='Unit List'!$P$4, 'Unit List'!$AP$4, IF('Unit List'!AP940='Unit List'!$P$7, 'Unit List'!AP940 * 'Unit List'!$AP$7, 'Unit List'!AP940)))), IF('Unit List'!R940='Unit List'!$P$5, 'Unit List'!$AP$5, IF('Unit List'!R940='Unit List'!$P$4, 'Unit List'!$AP$4, IF('Unit List'!R940='Unit List'!$P$7, 'Unit List'!R940 * 'Unit List'!$AP$7, 'Unit List'!R940)))), IF('Unit List'!R940='Unit List'!$P$5, 'Unit List'!$AP$5, IF('Unit List'!R940='Unit List'!$P$4, 'Unit List'!$AP$4, IF('Unit List'!R940='Unit List'!$P$7, 'Unit List'!R940 * 'Unit List'!$AP$7, 'Unit List'!R940)))), IF('Unit List'!AP940='Unit List'!$P$5, 'Unit List'!$AP$5, IF('Unit List'!AP940='Unit List'!$P$4, 'Unit List'!$AP$4, IF('Unit List'!AP940='Unit List'!$P$7, 'Unit List'!AP940 * 'Unit List'!$AP$7, 'Unit List'!AP940)))), IF('Unit List'!R940='Unit List'!$P$5, 'Unit List'!$AP$5, IF('Unit List'!R940='Unit List'!$P$4, 'Unit List'!$AP$4, IF('Unit List'!R940='Unit List'!$P$7, 'Unit List'!R940 * 'Unit List'!$AP$7, 'Unit List'!R940)))), IF('Unit List'!R940='Unit List'!$P$5, 'Unit List'!$AP$5, IF('Unit List'!R940='Unit List'!$P$4, 'Unit List'!$AP$4, IF('Unit List'!R940='Unit List'!$P$7, 'Unit List'!R940 * 'Unit List'!$AP$7, 'Unit List'!R940)))), IF('Unit List'!AP940='Unit List'!$P$5, 'Unit List'!$AP$5, IF('Unit List'!AP940='Unit List'!$P$4, 'Unit List'!$AP$4, IF('Unit List'!AP940='Unit List'!$P$7, 'Unit List'!AP940 * 'Unit List'!$AP$7, 'Unit List'!AP940)))),",",)</f>
        <v>,</v>
      </c>
      <c r="J1003" t="str">
        <f>CONCATENATE("'",IF(ISBLANK('Unit List'!AQ940), IF(ISBLANK('Unit List'!S940), IF(ISBLANK('Unit List'!S940), IF(ISBLANK('Unit List'!AQ940), IF(ISBLANK('Unit List'!S940), IF(ISBLANK('Unit List'!S940), IF(ISBLANK('Unit List'!AQ940), IF(ISBLANK('Unit List'!S940), IF(ISBLANK('Unit List'!S940),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List'!S940='Unit List'!$P$5, 'Unit List'!$AQ$5, IF('Unit List'!S940='Unit List'!$P$4, 'Unit List'!$AQ$4, 'Unit List'!S940))), IF('Unit List'!S940='Unit List'!$P$5, 'Unit List'!$AQ$5, IF('Unit List'!S940='Unit List'!$P$4, 'Unit List'!$AQ$4, 'Unit List'!S940))), IF('Unit List'!AQ940='Unit List'!$P$5, 'Unit List'!$AQ$5, IF('Unit List'!AQ940='Unit List'!$P$4, 'Unit List'!$AQ$4, 'Unit List'!AQ940))), IF('Unit List'!S940='Unit List'!$P$5, 'Unit List'!$AQ$5, IF('Unit List'!S940='Unit List'!$P$4, 'Unit List'!$AQ$4, 'Unit List'!S940))), IF('Unit List'!S940='Unit List'!$P$5, 'Unit List'!$AQ$5, IF('Unit List'!S940='Unit List'!$P$4, 'Unit List'!$AQ$4, 'Unit List'!S940))), IF('Unit List'!AQ940='Unit List'!$P$5, 'Unit List'!$AQ$5, IF('Unit List'!AQ940='Unit List'!$P$4, 'Unit List'!$AQ$4, 'Unit List'!AQ940))), IF('Unit List'!S940='Unit List'!$P$5, 'Unit List'!$AQ$5, IF('Unit List'!S940='Unit List'!$P$4, 'Unit List'!$AQ$4, 'Unit List'!S940))), IF('Unit List'!S940='Unit List'!$P$5, 'Unit List'!$AQ$5, IF('Unit List'!S940='Unit List'!$P$4, 'Unit List'!$AQ$4, 'Unit List'!S940))), IF('Unit List'!AQ940='Unit List'!$P$5, 'Unit List'!$AQ$5, IF('Unit List'!AQ940='Unit List'!$P$4, 'Unit List'!$AQ$4, 'Unit List'!AQ940))),"'),",)</f>
        <v>''),</v>
      </c>
    </row>
    <row r="1004" spans="1:10" x14ac:dyDescent="0.25">
      <c r="A1004" t="s">
        <v>2713</v>
      </c>
      <c r="B1004" t="str">
        <f>CONCATENATE("'_",'Unit List'!C941,"',",)</f>
        <v>'_CELTS',</v>
      </c>
      <c r="C1004" t="str">
        <f>"'',"</f>
        <v>'',</v>
      </c>
      <c r="D1004" t="str">
        <f>CONCATENATE("'",'Unit List'!E941,"',",)</f>
        <v>'LONGSWORDSMAN',</v>
      </c>
      <c r="E1004" t="str">
        <f>CONCATENATE("'",'Unit List'!F941,"',",)</f>
        <v>'LONGSWORDSMAN',</v>
      </c>
      <c r="F1004" t="str">
        <f>"'',"</f>
        <v>'',</v>
      </c>
      <c r="G1004" t="str">
        <f>CONCATENATE("'",'Unit List'!H941,"',",)</f>
        <v>'ireland_longsw6',</v>
      </c>
      <c r="H1004" t="str">
        <f>CONCATENATE(IF(ISBLANK('Unit List'!AO941), IF(ISBLANK('Unit List'!Q941), IF(ISBLANK('Unit List'!Q941), IF(ISBLANK('Unit List'!AO941), IF(ISBLANK('Unit List'!Q941), IF(ISBLANK('Unit List'!Q941), IF(ISBLANK('Unit List'!AO941), IF(ISBLANK('Unit List'!Q941), IF(ISBLANK('Unit List'!Q941),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List'!Q941='Unit List'!$P$5, 'Unit List'!$AO$5, IF('Unit List'!Q941='Unit List'!$P$4, 'Unit List'!$AO$4, IF('Unit List'!Q941='Unit List'!$P$7, 'Unit List'!Q941 * 'Unit List'!$AO$7, 'Unit List'!Q941)))), IF('Unit List'!Q941='Unit List'!$P$5, 'Unit List'!$AO$5, IF('Unit List'!Q941='Unit List'!$P$4, 'Unit List'!$AO$4, IF('Unit List'!Q941='Unit List'!$P$7, 'Unit List'!Q941 * 'Unit List'!$AO$7, 'Unit List'!Q941)))), IF('Unit List'!AO941='Unit List'!$P$5, 'Unit List'!$AO$5, IF('Unit List'!AO941='Unit List'!$P$4, 'Unit List'!$AO$4, IF('Unit List'!AO941='Unit List'!$P$7, 'Unit List'!AO941 * 'Unit List'!$AO$7, 'Unit List'!AO941)))), IF('Unit List'!Q941='Unit List'!$P$5, 'Unit List'!$AO$5, IF('Unit List'!Q941='Unit List'!$P$4, 'Unit List'!$AO$4, IF('Unit List'!Q941='Unit List'!$P$7, 'Unit List'!Q941 * 'Unit List'!$AO$7, 'Unit List'!Q941)))), IF('Unit List'!Q941='Unit List'!$P$5, 'Unit List'!$AO$5, IF('Unit List'!Q941='Unit List'!$P$4, 'Unit List'!$AO$4, IF('Unit List'!Q941='Unit List'!$P$7, 'Unit List'!Q941 * 'Unit List'!$AO$7, 'Unit List'!Q941)))), IF('Unit List'!AO941='Unit List'!$P$5, 'Unit List'!$AO$5, IF('Unit List'!AO941='Unit List'!$P$4, 'Unit List'!$AO$4, IF('Unit List'!AO941='Unit List'!$P$7, 'Unit List'!AO941 * 'Unit List'!$AO$7, 'Unit List'!AO941)))), IF('Unit List'!Q941='Unit List'!$P$5, 'Unit List'!$AO$5, IF('Unit List'!Q941='Unit List'!$P$4, 'Unit List'!$AO$4, IF('Unit List'!Q941='Unit List'!$P$7, 'Unit List'!Q941 * 'Unit List'!$AO$7, 'Unit List'!Q941)))), IF('Unit List'!Q941='Unit List'!$P$5, 'Unit List'!$AO$5, IF('Unit List'!Q941='Unit List'!$P$4, 'Unit List'!$AO$4, IF('Unit List'!Q941='Unit List'!$P$7, 'Unit List'!Q941 * 'Unit List'!$AO$7, 'Unit List'!Q941)))), IF('Unit List'!AO941='Unit List'!$P$5, 'Unit List'!$AO$5, IF('Unit List'!AO941='Unit List'!$P$4, 'Unit List'!$AO$4, IF('Unit List'!AO941='Unit List'!$P$7, 'Unit List'!AO941 * 'Unit List'!$AO$7, 'Unit List'!AO941)))),",",)</f>
        <v>2,</v>
      </c>
      <c r="I1004" t="str">
        <f>CONCATENATE(IF(ISBLANK('Unit List'!AP941), IF(ISBLANK('Unit List'!R941), IF(ISBLANK('Unit List'!R941), IF(ISBLANK('Unit List'!AP941), IF(ISBLANK('Unit List'!R941), IF(ISBLANK('Unit List'!R941), IF(ISBLANK('Unit List'!AP941), IF(ISBLANK('Unit List'!R941), IF(ISBLANK('Unit List'!R941),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List'!R941='Unit List'!$P$5, 'Unit List'!$AP$5, IF('Unit List'!R941='Unit List'!$P$4, 'Unit List'!$AP$4, IF('Unit List'!R941='Unit List'!$P$7, 'Unit List'!R941 * 'Unit List'!$AP$7, 'Unit List'!R941)))), IF('Unit List'!R941='Unit List'!$P$5, 'Unit List'!$AP$5, IF('Unit List'!R941='Unit List'!$P$4, 'Unit List'!$AP$4, IF('Unit List'!R941='Unit List'!$P$7, 'Unit List'!R941 * 'Unit List'!$AP$7, 'Unit List'!R941)))), IF('Unit List'!AP941='Unit List'!$P$5, 'Unit List'!$AP$5, IF('Unit List'!AP941='Unit List'!$P$4, 'Unit List'!$AP$4, IF('Unit List'!AP941='Unit List'!$P$7, 'Unit List'!AP941 * 'Unit List'!$AP$7, 'Unit List'!AP941)))), IF('Unit List'!R941='Unit List'!$P$5, 'Unit List'!$AP$5, IF('Unit List'!R941='Unit List'!$P$4, 'Unit List'!$AP$4, IF('Unit List'!R941='Unit List'!$P$7, 'Unit List'!R941 * 'Unit List'!$AP$7, 'Unit List'!R941)))), IF('Unit List'!R941='Unit List'!$P$5, 'Unit List'!$AP$5, IF('Unit List'!R941='Unit List'!$P$4, 'Unit List'!$AP$4, IF('Unit List'!R941='Unit List'!$P$7, 'Unit List'!R941 * 'Unit List'!$AP$7, 'Unit List'!R941)))), IF('Unit List'!AP941='Unit List'!$P$5, 'Unit List'!$AP$5, IF('Unit List'!AP941='Unit List'!$P$4, 'Unit List'!$AP$4, IF('Unit List'!AP941='Unit List'!$P$7, 'Unit List'!AP941 * 'Unit List'!$AP$7, 'Unit List'!AP941)))), IF('Unit List'!R941='Unit List'!$P$5, 'Unit List'!$AP$5, IF('Unit List'!R941='Unit List'!$P$4, 'Unit List'!$AP$4, IF('Unit List'!R941='Unit List'!$P$7, 'Unit List'!R941 * 'Unit List'!$AP$7, 'Unit List'!R941)))), IF('Unit List'!R941='Unit List'!$P$5, 'Unit List'!$AP$5, IF('Unit List'!R941='Unit List'!$P$4, 'Unit List'!$AP$4, IF('Unit List'!R941='Unit List'!$P$7, 'Unit List'!R941 * 'Unit List'!$AP$7, 'Unit List'!R941)))), IF('Unit List'!AP941='Unit List'!$P$5, 'Unit List'!$AP$5, IF('Unit List'!AP941='Unit List'!$P$4, 'Unit List'!$AP$4, IF('Unit List'!AP941='Unit List'!$P$7, 'Unit List'!AP941 * 'Unit List'!$AP$7, 'Unit List'!AP941)))),",",)</f>
        <v>,</v>
      </c>
      <c r="J1004" t="str">
        <f>CONCATENATE("'",IF(ISBLANK('Unit List'!AQ941), IF(ISBLANK('Unit List'!S941), IF(ISBLANK('Unit List'!S941), IF(ISBLANK('Unit List'!AQ941), IF(ISBLANK('Unit List'!S941), IF(ISBLANK('Unit List'!S941), IF(ISBLANK('Unit List'!AQ941), IF(ISBLANK('Unit List'!S941), IF(ISBLANK('Unit List'!S941),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List'!S941='Unit List'!$P$5, 'Unit List'!$AQ$5, IF('Unit List'!S941='Unit List'!$P$4, 'Unit List'!$AQ$4, 'Unit List'!S941))), IF('Unit List'!S941='Unit List'!$P$5, 'Unit List'!$AQ$5, IF('Unit List'!S941='Unit List'!$P$4, 'Unit List'!$AQ$4, 'Unit List'!S941))), IF('Unit List'!AQ941='Unit List'!$P$5, 'Unit List'!$AQ$5, IF('Unit List'!AQ941='Unit List'!$P$4, 'Unit List'!$AQ$4, 'Unit List'!AQ941))), IF('Unit List'!S941='Unit List'!$P$5, 'Unit List'!$AQ$5, IF('Unit List'!S941='Unit List'!$P$4, 'Unit List'!$AQ$4, 'Unit List'!S941))), IF('Unit List'!S941='Unit List'!$P$5, 'Unit List'!$AQ$5, IF('Unit List'!S941='Unit List'!$P$4, 'Unit List'!$AQ$4, 'Unit List'!S941))), IF('Unit List'!AQ941='Unit List'!$P$5, 'Unit List'!$AQ$5, IF('Unit List'!AQ941='Unit List'!$P$4, 'Unit List'!$AQ$4, 'Unit List'!AQ941))), IF('Unit List'!S941='Unit List'!$P$5, 'Unit List'!$AQ$5, IF('Unit List'!S941='Unit List'!$P$4, 'Unit List'!$AQ$4, 'Unit List'!S941))), IF('Unit List'!S941='Unit List'!$P$5, 'Unit List'!$AQ$5, IF('Unit List'!S941='Unit List'!$P$4, 'Unit List'!$AQ$4, 'Unit List'!S941))), IF('Unit List'!AQ941='Unit List'!$P$5, 'Unit List'!$AQ$5, IF('Unit List'!AQ941='Unit List'!$P$4, 'Unit List'!$AQ$4, 'Unit List'!AQ941))),"'),",)</f>
        <v>''),</v>
      </c>
    </row>
    <row r="1005" spans="1:10" x14ac:dyDescent="0.25">
      <c r="A1005" t="s">
        <v>2713</v>
      </c>
      <c r="B1005" t="str">
        <f>CONCATENATE("'_",'Unit List'!C942,"',",)</f>
        <v>'_CELTS',</v>
      </c>
      <c r="C1005" t="str">
        <f>"'',"</f>
        <v>'',</v>
      </c>
      <c r="D1005" t="str">
        <f>CONCATENATE("'",'Unit List'!E942,"',",)</f>
        <v>'LONGSWORDSMAN',</v>
      </c>
      <c r="E1005" t="str">
        <f>CONCATENATE("'",'Unit List'!F942,"',",)</f>
        <v>'LONGSWORDSMAN',</v>
      </c>
      <c r="F1005" t="str">
        <f>CONCATENATE("'_",'Unit List'!G942,"',",)</f>
        <v>'_V2',</v>
      </c>
      <c r="G1005" t="str">
        <f>CONCATENATE("'",'Unit List'!H942,"',",)</f>
        <v>'wales_longsw1',</v>
      </c>
      <c r="H1005" t="str">
        <f>CONCATENATE(IF(ISBLANK('Unit List'!AO942), IF(ISBLANK('Unit List'!Q942), IF(ISBLANK('Unit List'!Q942), IF(ISBLANK('Unit List'!AO942), IF(ISBLANK('Unit List'!Q942), IF(ISBLANK('Unit List'!Q942), IF(ISBLANK('Unit List'!AO942), IF(ISBLANK('Unit List'!Q942), IF(ISBLANK('Unit List'!Q942),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List'!AO942)))),",",)</f>
        <v>3,</v>
      </c>
      <c r="I1005" t="str">
        <f>CONCATENATE(IF(ISBLANK('Unit List'!AP942), IF(ISBLANK('Unit List'!R942), IF(ISBLANK('Unit List'!R942), IF(ISBLANK('Unit List'!AP942), IF(ISBLANK('Unit List'!R942), IF(ISBLANK('Unit List'!R942), IF(ISBLANK('Unit List'!AP942), IF(ISBLANK('Unit List'!R942), IF(ISBLANK('Unit List'!R942),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List'!AP942)))),",",)</f>
        <v>,</v>
      </c>
      <c r="J1005" t="str">
        <f>CONCATENATE("'",IF(ISBLANK('Unit List'!AQ942), IF(ISBLANK('Unit List'!S942), IF(ISBLANK('Unit List'!S942), IF(ISBLANK('Unit List'!AQ942), IF(ISBLANK('Unit List'!S942), IF(ISBLANK('Unit List'!S942), IF(ISBLANK('Unit List'!AQ942), IF(ISBLANK('Unit List'!S942), IF(ISBLANK('Unit List'!S942),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List'!AQ942))),"'),",)</f>
        <v>''),</v>
      </c>
    </row>
    <row r="1006" spans="1:10" x14ac:dyDescent="0.25">
      <c r="A1006" t="s">
        <v>2713</v>
      </c>
      <c r="B1006" t="str">
        <f>CONCATENATE("'_",'Unit List'!C943,"',",)</f>
        <v>'_CELTS',</v>
      </c>
      <c r="C1006" t="str">
        <f>"'',"</f>
        <v>'',</v>
      </c>
      <c r="D1006" t="str">
        <f>CONCATENATE("'",'Unit List'!E943,"',",)</f>
        <v>'LONGSWORDSMAN',</v>
      </c>
      <c r="E1006" t="str">
        <f>CONCATENATE("'",'Unit List'!F943,"',",)</f>
        <v>'LONGSWORDSMAN',</v>
      </c>
      <c r="F1006" t="str">
        <f>"'',"</f>
        <v>'',</v>
      </c>
      <c r="G1006" t="str">
        <f>CONCATENATE("'",'Unit List'!H943,"',",)</f>
        <v>'ireland_longsw6',</v>
      </c>
      <c r="H1006" t="str">
        <f>CONCATENATE(IF(ISBLANK('Unit List'!AO943), IF(ISBLANK('Unit List'!Q943), IF(ISBLANK('Unit List'!Q943), IF(ISBLANK('Unit List'!AO943), IF(ISBLANK('Unit List'!Q943), IF(ISBLANK('Unit List'!Q943), IF(ISBLANK('Unit List'!AO943), IF(ISBLANK('Unit List'!Q943), IF(ISBLANK('Unit List'!Q943),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List'!Q943='Unit List'!$P$5, 'Unit List'!$AO$5, IF('Unit List'!Q943='Unit List'!$P$4, 'Unit List'!$AO$4, IF('Unit List'!Q943='Unit List'!$P$7, 'Unit List'!Q943 * 'Unit List'!$AO$7, 'Unit List'!Q943)))), IF('Unit List'!Q943='Unit List'!$P$5, 'Unit List'!$AO$5, IF('Unit List'!Q943='Unit List'!$P$4, 'Unit List'!$AO$4, IF('Unit List'!Q943='Unit List'!$P$7, 'Unit List'!Q943 * 'Unit List'!$AO$7, 'Unit List'!Q943)))), IF('Unit List'!AO943='Unit List'!$P$5, 'Unit List'!$AO$5, IF('Unit List'!AO943='Unit List'!$P$4, 'Unit List'!$AO$4, IF('Unit List'!AO943='Unit List'!$P$7, 'Unit List'!AO943 * 'Unit List'!$AO$7, 'Unit List'!AO943)))), IF('Unit List'!Q943='Unit List'!$P$5, 'Unit List'!$AO$5, IF('Unit List'!Q943='Unit List'!$P$4, 'Unit List'!$AO$4, IF('Unit List'!Q943='Unit List'!$P$7, 'Unit List'!Q943 * 'Unit List'!$AO$7, 'Unit List'!Q943)))), IF('Unit List'!Q943='Unit List'!$P$5, 'Unit List'!$AO$5, IF('Unit List'!Q943='Unit List'!$P$4, 'Unit List'!$AO$4, IF('Unit List'!Q943='Unit List'!$P$7, 'Unit List'!Q943 * 'Unit List'!$AO$7, 'Unit List'!Q943)))), IF('Unit List'!AO943='Unit List'!$P$5, 'Unit List'!$AO$5, IF('Unit List'!AO943='Unit List'!$P$4, 'Unit List'!$AO$4, IF('Unit List'!AO943='Unit List'!$P$7, 'Unit List'!AO943 * 'Unit List'!$AO$7, 'Unit List'!AO943)))), IF('Unit List'!Q943='Unit List'!$P$5, 'Unit List'!$AO$5, IF('Unit List'!Q943='Unit List'!$P$4, 'Unit List'!$AO$4, IF('Unit List'!Q943='Unit List'!$P$7, 'Unit List'!Q943 * 'Unit List'!$AO$7, 'Unit List'!Q943)))), IF('Unit List'!Q943='Unit List'!$P$5, 'Unit List'!$AO$5, IF('Unit List'!Q943='Unit List'!$P$4, 'Unit List'!$AO$4, IF('Unit List'!Q943='Unit List'!$P$7, 'Unit List'!Q943 * 'Unit List'!$AO$7, 'Unit List'!Q943)))), IF('Unit List'!AO943='Unit List'!$P$5, 'Unit List'!$AO$5, IF('Unit List'!AO943='Unit List'!$P$4, 'Unit List'!$AO$4, IF('Unit List'!AO943='Unit List'!$P$7, 'Unit List'!AO943 * 'Unit List'!$AO$7, 'Unit List'!AO943)))),",",)</f>
        <v>4,</v>
      </c>
      <c r="I1006" t="str">
        <f>CONCATENATE(IF(ISBLANK('Unit List'!AP943), IF(ISBLANK('Unit List'!R943), IF(ISBLANK('Unit List'!R943), IF(ISBLANK('Unit List'!AP943), IF(ISBLANK('Unit List'!R943), IF(ISBLANK('Unit List'!R943), IF(ISBLANK('Unit List'!AP943), IF(ISBLANK('Unit List'!R943), IF(ISBLANK('Unit List'!R943),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List'!R943='Unit List'!$P$5, 'Unit List'!$AP$5, IF('Unit List'!R943='Unit List'!$P$4, 'Unit List'!$AP$4, IF('Unit List'!R943='Unit List'!$P$7, 'Unit List'!R943 * 'Unit List'!$AP$7, 'Unit List'!R943)))), IF('Unit List'!R943='Unit List'!$P$5, 'Unit List'!$AP$5, IF('Unit List'!R943='Unit List'!$P$4, 'Unit List'!$AP$4, IF('Unit List'!R943='Unit List'!$P$7, 'Unit List'!R943 * 'Unit List'!$AP$7, 'Unit List'!R943)))), IF('Unit List'!AP943='Unit List'!$P$5, 'Unit List'!$AP$5, IF('Unit List'!AP943='Unit List'!$P$4, 'Unit List'!$AP$4, IF('Unit List'!AP943='Unit List'!$P$7, 'Unit List'!AP943 * 'Unit List'!$AP$7, 'Unit List'!AP943)))), IF('Unit List'!R943='Unit List'!$P$5, 'Unit List'!$AP$5, IF('Unit List'!R943='Unit List'!$P$4, 'Unit List'!$AP$4, IF('Unit List'!R943='Unit List'!$P$7, 'Unit List'!R943 * 'Unit List'!$AP$7, 'Unit List'!R943)))), IF('Unit List'!R943='Unit List'!$P$5, 'Unit List'!$AP$5, IF('Unit List'!R943='Unit List'!$P$4, 'Unit List'!$AP$4, IF('Unit List'!R943='Unit List'!$P$7, 'Unit List'!R943 * 'Unit List'!$AP$7, 'Unit List'!R943)))), IF('Unit List'!AP943='Unit List'!$P$5, 'Unit List'!$AP$5, IF('Unit List'!AP943='Unit List'!$P$4, 'Unit List'!$AP$4, IF('Unit List'!AP943='Unit List'!$P$7, 'Unit List'!AP943 * 'Unit List'!$AP$7, 'Unit List'!AP943)))), IF('Unit List'!R943='Unit List'!$P$5, 'Unit List'!$AP$5, IF('Unit List'!R943='Unit List'!$P$4, 'Unit List'!$AP$4, IF('Unit List'!R943='Unit List'!$P$7, 'Unit List'!R943 * 'Unit List'!$AP$7, 'Unit List'!R943)))), IF('Unit List'!R943='Unit List'!$P$5, 'Unit List'!$AP$5, IF('Unit List'!R943='Unit List'!$P$4, 'Unit List'!$AP$4, IF('Unit List'!R943='Unit List'!$P$7, 'Unit List'!R943 * 'Unit List'!$AP$7, 'Unit List'!R943)))), IF('Unit List'!AP943='Unit List'!$P$5, 'Unit List'!$AP$5, IF('Unit List'!AP943='Unit List'!$P$4, 'Unit List'!$AP$4, IF('Unit List'!AP943='Unit List'!$P$7, 'Unit List'!AP943 * 'Unit List'!$AP$7, 'Unit List'!AP943)))),",",)</f>
        <v>,</v>
      </c>
      <c r="J1006" t="str">
        <f>CONCATENATE("'",IF(ISBLANK('Unit List'!AQ943), IF(ISBLANK('Unit List'!S943), IF(ISBLANK('Unit List'!S943), IF(ISBLANK('Unit List'!AQ943), IF(ISBLANK('Unit List'!S943), IF(ISBLANK('Unit List'!S943), IF(ISBLANK('Unit List'!AQ943), IF(ISBLANK('Unit List'!S943), IF(ISBLANK('Unit List'!S943),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List'!S943='Unit List'!$P$5, 'Unit List'!$AQ$5, IF('Unit List'!S943='Unit List'!$P$4, 'Unit List'!$AQ$4, 'Unit List'!S943))), IF('Unit List'!S943='Unit List'!$P$5, 'Unit List'!$AQ$5, IF('Unit List'!S943='Unit List'!$P$4, 'Unit List'!$AQ$4, 'Unit List'!S943))), IF('Unit List'!AQ943='Unit List'!$P$5, 'Unit List'!$AQ$5, IF('Unit List'!AQ943='Unit List'!$P$4, 'Unit List'!$AQ$4, 'Unit List'!AQ943))), IF('Unit List'!S943='Unit List'!$P$5, 'Unit List'!$AQ$5, IF('Unit List'!S943='Unit List'!$P$4, 'Unit List'!$AQ$4, 'Unit List'!S943))), IF('Unit List'!S943='Unit List'!$P$5, 'Unit List'!$AQ$5, IF('Unit List'!S943='Unit List'!$P$4, 'Unit List'!$AQ$4, 'Unit List'!S943))), IF('Unit List'!AQ943='Unit List'!$P$5, 'Unit List'!$AQ$5, IF('Unit List'!AQ943='Unit List'!$P$4, 'Unit List'!$AQ$4, 'Unit List'!AQ943))), IF('Unit List'!S943='Unit List'!$P$5, 'Unit List'!$AQ$5, IF('Unit List'!S943='Unit List'!$P$4, 'Unit List'!$AQ$4, 'Unit List'!S943))), IF('Unit List'!S943='Unit List'!$P$5, 'Unit List'!$AQ$5, IF('Unit List'!S943='Unit List'!$P$4, 'Unit List'!$AQ$4, 'Unit List'!S943))), IF('Unit List'!AQ943='Unit List'!$P$5, 'Unit List'!$AQ$5, IF('Unit List'!AQ943='Unit List'!$P$4, 'Unit List'!$AQ$4, 'Unit List'!AQ943))),"'),",)</f>
        <v>''),</v>
      </c>
    </row>
    <row r="1007" spans="1:10" x14ac:dyDescent="0.25">
      <c r="A1007" t="s">
        <v>2713</v>
      </c>
      <c r="B1007" t="str">
        <f>CONCATENATE("'_",'Unit List'!C944,"',",)</f>
        <v>'_CELTS',</v>
      </c>
      <c r="C1007" t="str">
        <f>"'',"</f>
        <v>'',</v>
      </c>
      <c r="D1007" t="str">
        <f>CONCATENATE("'",'Unit List'!E944,"',",)</f>
        <v>'LONGSWORDSMAN',</v>
      </c>
      <c r="E1007" t="str">
        <f>CONCATENATE("'",'Unit List'!F944,"',",)</f>
        <v>'LONGSWORDSMAN',</v>
      </c>
      <c r="F1007" t="str">
        <f>CONCATENATE("'_",'Unit List'!G944,"',",)</f>
        <v>'_V2',</v>
      </c>
      <c r="G1007" t="str">
        <f>CONCATENATE("'",'Unit List'!H944,"',",)</f>
        <v>'wales_longsw1',</v>
      </c>
      <c r="H1007" t="str">
        <f>CONCATENATE(IF(ISBLANK('Unit List'!AO944), IF(ISBLANK('Unit List'!Q944), IF(ISBLANK('Unit List'!Q944), IF(ISBLANK('Unit List'!AO944), IF(ISBLANK('Unit List'!Q944), IF(ISBLANK('Unit List'!Q944), IF(ISBLANK('Unit List'!AO944), IF(ISBLANK('Unit List'!Q944), IF(ISBLANK('Unit List'!Q944),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List'!AO944)))),",",)</f>
        <v>3,</v>
      </c>
      <c r="I1007" t="str">
        <f>CONCATENATE(IF(ISBLANK('Unit List'!AP944), IF(ISBLANK('Unit List'!R944), IF(ISBLANK('Unit List'!R944), IF(ISBLANK('Unit List'!AP944), IF(ISBLANK('Unit List'!R944), IF(ISBLANK('Unit List'!R944), IF(ISBLANK('Unit List'!AP944), IF(ISBLANK('Unit List'!R944), IF(ISBLANK('Unit List'!R944),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List'!AP944)))),",",)</f>
        <v>,</v>
      </c>
      <c r="J1007" t="str">
        <f>CONCATENATE("'",IF(ISBLANK('Unit List'!AQ944), IF(ISBLANK('Unit List'!S944), IF(ISBLANK('Unit List'!S944), IF(ISBLANK('Unit List'!AQ944), IF(ISBLANK('Unit List'!S944), IF(ISBLANK('Unit List'!S944), IF(ISBLANK('Unit List'!AQ944), IF(ISBLANK('Unit List'!S944), IF(ISBLANK('Unit List'!S944),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List'!AQ944))),"'),",)</f>
        <v>''),</v>
      </c>
    </row>
    <row r="1008" spans="1:10" x14ac:dyDescent="0.25">
      <c r="A1008" t="s">
        <v>2713</v>
      </c>
      <c r="B1008" t="str">
        <f>CONCATENATE("'_",'Unit List'!C945,"',",)</f>
        <v>'_ENGLAND',</v>
      </c>
      <c r="C1008" t="str">
        <f>"'',"</f>
        <v>'',</v>
      </c>
      <c r="D1008" t="str">
        <f>CONCATENATE("'",'Unit List'!E945,"',",)</f>
        <v>'LONGSWORDSMAN',</v>
      </c>
      <c r="E1008" t="str">
        <f>CONCATENATE("'",'Unit List'!F945,"',",)</f>
        <v>'LONGSWORDSMAN',</v>
      </c>
      <c r="F1008" t="str">
        <f>"'',"</f>
        <v>'',</v>
      </c>
      <c r="G1008" t="str">
        <f>CONCATENATE("'",'Unit List'!H945,"',",)</f>
        <v>'Longswordsman_England',</v>
      </c>
      <c r="H1008" t="str">
        <f>CONCATENATE(IF(ISBLANK('Unit List'!AO945), IF(ISBLANK('Unit List'!Q945), IF(ISBLANK('Unit List'!Q945), IF(ISBLANK('Unit List'!AO945), IF(ISBLANK('Unit List'!Q945), IF(ISBLANK('Unit List'!Q945), IF(ISBLANK('Unit List'!AO945), IF(ISBLANK('Unit List'!Q945), IF(ISBLANK('Unit List'!Q945),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List'!Q945='Unit List'!$P$5, 'Unit List'!$AO$5, IF('Unit List'!Q945='Unit List'!$P$4, 'Unit List'!$AO$4, IF('Unit List'!Q945='Unit List'!$P$7, 'Unit List'!Q945 * 'Unit List'!$AO$7, 'Unit List'!Q945)))), IF('Unit List'!Q945='Unit List'!$P$5, 'Unit List'!$AO$5, IF('Unit List'!Q945='Unit List'!$P$4, 'Unit List'!$AO$4, IF('Unit List'!Q945='Unit List'!$P$7, 'Unit List'!Q945 * 'Unit List'!$AO$7, 'Unit List'!Q945)))), IF('Unit List'!AO945='Unit List'!$P$5, 'Unit List'!$AO$5, IF('Unit List'!AO945='Unit List'!$P$4, 'Unit List'!$AO$4, IF('Unit List'!AO945='Unit List'!$P$7, 'Unit List'!AO945 * 'Unit List'!$AO$7, 'Unit List'!AO945)))), IF('Unit List'!Q945='Unit List'!$P$5, 'Unit List'!$AO$5, IF('Unit List'!Q945='Unit List'!$P$4, 'Unit List'!$AO$4, IF('Unit List'!Q945='Unit List'!$P$7, 'Unit List'!Q945 * 'Unit List'!$AO$7, 'Unit List'!Q945)))), IF('Unit List'!Q945='Unit List'!$P$5, 'Unit List'!$AO$5, IF('Unit List'!Q945='Unit List'!$P$4, 'Unit List'!$AO$4, IF('Unit List'!Q945='Unit List'!$P$7, 'Unit List'!Q945 * 'Unit List'!$AO$7, 'Unit List'!Q945)))), IF('Unit List'!AO945='Unit List'!$P$5, 'Unit List'!$AO$5, IF('Unit List'!AO945='Unit List'!$P$4, 'Unit List'!$AO$4, IF('Unit List'!AO945='Unit List'!$P$7, 'Unit List'!AO945 * 'Unit List'!$AO$7, 'Unit List'!AO945)))), IF('Unit List'!Q945='Unit List'!$P$5, 'Unit List'!$AO$5, IF('Unit List'!Q945='Unit List'!$P$4, 'Unit List'!$AO$4, IF('Unit List'!Q945='Unit List'!$P$7, 'Unit List'!Q945 * 'Unit List'!$AO$7, 'Unit List'!Q945)))), IF('Unit List'!Q945='Unit List'!$P$5, 'Unit List'!$AO$5, IF('Unit List'!Q945='Unit List'!$P$4, 'Unit List'!$AO$4, IF('Unit List'!Q945='Unit List'!$P$7, 'Unit List'!Q945 * 'Unit List'!$AO$7, 'Unit List'!Q945)))), IF('Unit List'!AO945='Unit List'!$P$5, 'Unit List'!$AO$5, IF('Unit List'!AO945='Unit List'!$P$4, 'Unit List'!$AO$4, IF('Unit List'!AO945='Unit List'!$P$7, 'Unit List'!AO945 * 'Unit List'!$AO$7, 'Unit List'!AO945)))),",",)</f>
        <v>2,</v>
      </c>
      <c r="I1008" t="str">
        <f>CONCATENATE(IF(ISBLANK('Unit List'!AP945), IF(ISBLANK('Unit List'!R945), IF(ISBLANK('Unit List'!R945), IF(ISBLANK('Unit List'!AP945), IF(ISBLANK('Unit List'!R945), IF(ISBLANK('Unit List'!R945), IF(ISBLANK('Unit List'!AP945), IF(ISBLANK('Unit List'!R945), IF(ISBLANK('Unit List'!R945),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List'!R945='Unit List'!$P$5, 'Unit List'!$AP$5, IF('Unit List'!R945='Unit List'!$P$4, 'Unit List'!$AP$4, IF('Unit List'!R945='Unit List'!$P$7, 'Unit List'!R945 * 'Unit List'!$AP$7, 'Unit List'!R945)))), IF('Unit List'!R945='Unit List'!$P$5, 'Unit List'!$AP$5, IF('Unit List'!R945='Unit List'!$P$4, 'Unit List'!$AP$4, IF('Unit List'!R945='Unit List'!$P$7, 'Unit List'!R945 * 'Unit List'!$AP$7, 'Unit List'!R945)))), IF('Unit List'!AP945='Unit List'!$P$5, 'Unit List'!$AP$5, IF('Unit List'!AP945='Unit List'!$P$4, 'Unit List'!$AP$4, IF('Unit List'!AP945='Unit List'!$P$7, 'Unit List'!AP945 * 'Unit List'!$AP$7, 'Unit List'!AP945)))), IF('Unit List'!R945='Unit List'!$P$5, 'Unit List'!$AP$5, IF('Unit List'!R945='Unit List'!$P$4, 'Unit List'!$AP$4, IF('Unit List'!R945='Unit List'!$P$7, 'Unit List'!R945 * 'Unit List'!$AP$7, 'Unit List'!R945)))), IF('Unit List'!R945='Unit List'!$P$5, 'Unit List'!$AP$5, IF('Unit List'!R945='Unit List'!$P$4, 'Unit List'!$AP$4, IF('Unit List'!R945='Unit List'!$P$7, 'Unit List'!R945 * 'Unit List'!$AP$7, 'Unit List'!R945)))), IF('Unit List'!AP945='Unit List'!$P$5, 'Unit List'!$AP$5, IF('Unit List'!AP945='Unit List'!$P$4, 'Unit List'!$AP$4, IF('Unit List'!AP945='Unit List'!$P$7, 'Unit List'!AP945 * 'Unit List'!$AP$7, 'Unit List'!AP945)))), IF('Unit List'!R945='Unit List'!$P$5, 'Unit List'!$AP$5, IF('Unit List'!R945='Unit List'!$P$4, 'Unit List'!$AP$4, IF('Unit List'!R945='Unit List'!$P$7, 'Unit List'!R945 * 'Unit List'!$AP$7, 'Unit List'!R945)))), IF('Unit List'!R945='Unit List'!$P$5, 'Unit List'!$AP$5, IF('Unit List'!R945='Unit List'!$P$4, 'Unit List'!$AP$4, IF('Unit List'!R945='Unit List'!$P$7, 'Unit List'!R945 * 'Unit List'!$AP$7, 'Unit List'!R945)))), IF('Unit List'!AP945='Unit List'!$P$5, 'Unit List'!$AP$5, IF('Unit List'!AP945='Unit List'!$P$4, 'Unit List'!$AP$4, IF('Unit List'!AP945='Unit List'!$P$7, 'Unit List'!AP945 * 'Unit List'!$AP$7, 'Unit List'!AP945)))),",",)</f>
        <v>,</v>
      </c>
      <c r="J1008" t="str">
        <f>CONCATENATE("'",IF(ISBLANK('Unit List'!AQ945), IF(ISBLANK('Unit List'!S945), IF(ISBLANK('Unit List'!S945), IF(ISBLANK('Unit List'!AQ945), IF(ISBLANK('Unit List'!S945), IF(ISBLANK('Unit List'!S945), IF(ISBLANK('Unit List'!AQ945), IF(ISBLANK('Unit List'!S945), IF(ISBLANK('Unit List'!S945),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List'!S945='Unit List'!$P$5, 'Unit List'!$AQ$5, IF('Unit List'!S945='Unit List'!$P$4, 'Unit List'!$AQ$4, 'Unit List'!S945))), IF('Unit List'!S945='Unit List'!$P$5, 'Unit List'!$AQ$5, IF('Unit List'!S945='Unit List'!$P$4, 'Unit List'!$AQ$4, 'Unit List'!S945))), IF('Unit List'!AQ945='Unit List'!$P$5, 'Unit List'!$AQ$5, IF('Unit List'!AQ945='Unit List'!$P$4, 'Unit List'!$AQ$4, 'Unit List'!AQ945))), IF('Unit List'!S945='Unit List'!$P$5, 'Unit List'!$AQ$5, IF('Unit List'!S945='Unit List'!$P$4, 'Unit List'!$AQ$4, 'Unit List'!S945))), IF('Unit List'!S945='Unit List'!$P$5, 'Unit List'!$AQ$5, IF('Unit List'!S945='Unit List'!$P$4, 'Unit List'!$AQ$4, 'Unit List'!S945))), IF('Unit List'!AQ945='Unit List'!$P$5, 'Unit List'!$AQ$5, IF('Unit List'!AQ945='Unit List'!$P$4, 'Unit List'!$AQ$4, 'Unit List'!AQ945))), IF('Unit List'!S945='Unit List'!$P$5, 'Unit List'!$AQ$5, IF('Unit List'!S945='Unit List'!$P$4, 'Unit List'!$AQ$4, 'Unit List'!S945))), IF('Unit List'!S945='Unit List'!$P$5, 'Unit List'!$AQ$5, IF('Unit List'!S945='Unit List'!$P$4, 'Unit List'!$AQ$4, 'Unit List'!S945))), IF('Unit List'!AQ945='Unit List'!$P$5, 'Unit List'!$AQ$5, IF('Unit List'!AQ945='Unit List'!$P$4, 'Unit List'!$AQ$4, 'Unit List'!AQ945))),"'),",)</f>
        <v>''),</v>
      </c>
    </row>
    <row r="1009" spans="1:10" x14ac:dyDescent="0.25">
      <c r="A1009" t="s">
        <v>2713</v>
      </c>
      <c r="B1009" t="str">
        <f>CONCATENATE("'_",'Unit List'!C946,"',",)</f>
        <v>'_ENGLAND',</v>
      </c>
      <c r="C1009" t="str">
        <f>"'',"</f>
        <v>'',</v>
      </c>
      <c r="D1009" t="str">
        <f>CONCATENATE("'",'Unit List'!E946,"',",)</f>
        <v>'LONGSWORDSMAN',</v>
      </c>
      <c r="E1009" t="str">
        <f>CONCATENATE("'",'Unit List'!F946,"',",)</f>
        <v>'LONGSWORDSMAN',</v>
      </c>
      <c r="F1009" t="str">
        <f>CONCATENATE("'_",'Unit List'!G946,"',",)</f>
        <v>'_V2',</v>
      </c>
      <c r="G1009" t="str">
        <f>CONCATENATE("'",'Unit List'!H946,"',",)</f>
        <v>'england_longsw1',</v>
      </c>
      <c r="H1009" t="str">
        <f>CONCATENATE(IF(ISBLANK('Unit List'!AO946), IF(ISBLANK('Unit List'!Q946), IF(ISBLANK('Unit List'!Q946), IF(ISBLANK('Unit List'!AO946), IF(ISBLANK('Unit List'!Q946), IF(ISBLANK('Unit List'!Q946), IF(ISBLANK('Unit List'!AO946), IF(ISBLANK('Unit List'!Q946), IF(ISBLANK('Unit List'!Q946),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List'!Q946='Unit List'!$P$5, 'Unit List'!$AO$5, IF('Unit List'!Q946='Unit List'!$P$4, 'Unit List'!$AO$4, IF('Unit List'!Q946='Unit List'!$P$7, 'Unit List'!Q946 * 'Unit List'!$AO$7, 'Unit List'!Q946)))), IF('Unit List'!Q946='Unit List'!$P$5, 'Unit List'!$AO$5, IF('Unit List'!Q946='Unit List'!$P$4, 'Unit List'!$AO$4, IF('Unit List'!Q946='Unit List'!$P$7, 'Unit List'!Q946 * 'Unit List'!$AO$7, 'Unit List'!Q946)))), IF('Unit List'!AO946='Unit List'!$P$5, 'Unit List'!$AO$5, IF('Unit List'!AO946='Unit List'!$P$4, 'Unit List'!$AO$4, IF('Unit List'!AO946='Unit List'!$P$7, 'Unit List'!AO946 * 'Unit List'!$AO$7, 'Unit List'!AO946)))), IF('Unit List'!Q946='Unit List'!$P$5, 'Unit List'!$AO$5, IF('Unit List'!Q946='Unit List'!$P$4, 'Unit List'!$AO$4, IF('Unit List'!Q946='Unit List'!$P$7, 'Unit List'!Q946 * 'Unit List'!$AO$7, 'Unit List'!Q946)))), IF('Unit List'!Q946='Unit List'!$P$5, 'Unit List'!$AO$5, IF('Unit List'!Q946='Unit List'!$P$4, 'Unit List'!$AO$4, IF('Unit List'!Q946='Unit List'!$P$7, 'Unit List'!Q946 * 'Unit List'!$AO$7, 'Unit List'!Q946)))), IF('Unit List'!AO946='Unit List'!$P$5, 'Unit List'!$AO$5, IF('Unit List'!AO946='Unit List'!$P$4, 'Unit List'!$AO$4, IF('Unit List'!AO946='Unit List'!$P$7, 'Unit List'!AO946 * 'Unit List'!$AO$7, 'Unit List'!AO946)))), IF('Unit List'!Q946='Unit List'!$P$5, 'Unit List'!$AO$5, IF('Unit List'!Q946='Unit List'!$P$4, 'Unit List'!$AO$4, IF('Unit List'!Q946='Unit List'!$P$7, 'Unit List'!Q946 * 'Unit List'!$AO$7, 'Unit List'!Q946)))), IF('Unit List'!Q946='Unit List'!$P$5, 'Unit List'!$AO$5, IF('Unit List'!Q946='Unit List'!$P$4, 'Unit List'!$AO$4, IF('Unit List'!Q946='Unit List'!$P$7, 'Unit List'!Q946 * 'Unit List'!$AO$7, 'Unit List'!Q946)))), IF('Unit List'!AO946='Unit List'!$P$5, 'Unit List'!$AO$5, IF('Unit List'!AO946='Unit List'!$P$4, 'Unit List'!$AO$4, IF('Unit List'!AO946='Unit List'!$P$7, 'Unit List'!AO946 * 'Unit List'!$AO$7, 'Unit List'!AO946)))),",",)</f>
        <v>2,</v>
      </c>
      <c r="I1009" t="str">
        <f>CONCATENATE(IF(ISBLANK('Unit List'!AP946), IF(ISBLANK('Unit List'!R946), IF(ISBLANK('Unit List'!R946), IF(ISBLANK('Unit List'!AP946), IF(ISBLANK('Unit List'!R946), IF(ISBLANK('Unit List'!R946), IF(ISBLANK('Unit List'!AP946), IF(ISBLANK('Unit List'!R946), IF(ISBLANK('Unit List'!R946),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List'!R946='Unit List'!$P$5, 'Unit List'!$AP$5, IF('Unit List'!R946='Unit List'!$P$4, 'Unit List'!$AP$4, IF('Unit List'!R946='Unit List'!$P$7, 'Unit List'!R946 * 'Unit List'!$AP$7, 'Unit List'!R946)))), IF('Unit List'!R946='Unit List'!$P$5, 'Unit List'!$AP$5, IF('Unit List'!R946='Unit List'!$P$4, 'Unit List'!$AP$4, IF('Unit List'!R946='Unit List'!$P$7, 'Unit List'!R946 * 'Unit List'!$AP$7, 'Unit List'!R946)))), IF('Unit List'!AP946='Unit List'!$P$5, 'Unit List'!$AP$5, IF('Unit List'!AP946='Unit List'!$P$4, 'Unit List'!$AP$4, IF('Unit List'!AP946='Unit List'!$P$7, 'Unit List'!AP946 * 'Unit List'!$AP$7, 'Unit List'!AP946)))), IF('Unit List'!R946='Unit List'!$P$5, 'Unit List'!$AP$5, IF('Unit List'!R946='Unit List'!$P$4, 'Unit List'!$AP$4, IF('Unit List'!R946='Unit List'!$P$7, 'Unit List'!R946 * 'Unit List'!$AP$7, 'Unit List'!R946)))), IF('Unit List'!R946='Unit List'!$P$5, 'Unit List'!$AP$5, IF('Unit List'!R946='Unit List'!$P$4, 'Unit List'!$AP$4, IF('Unit List'!R946='Unit List'!$P$7, 'Unit List'!R946 * 'Unit List'!$AP$7, 'Unit List'!R946)))), IF('Unit List'!AP946='Unit List'!$P$5, 'Unit List'!$AP$5, IF('Unit List'!AP946='Unit List'!$P$4, 'Unit List'!$AP$4, IF('Unit List'!AP946='Unit List'!$P$7, 'Unit List'!AP946 * 'Unit List'!$AP$7, 'Unit List'!AP946)))), IF('Unit List'!R946='Unit List'!$P$5, 'Unit List'!$AP$5, IF('Unit List'!R946='Unit List'!$P$4, 'Unit List'!$AP$4, IF('Unit List'!R946='Unit List'!$P$7, 'Unit List'!R946 * 'Unit List'!$AP$7, 'Unit List'!R946)))), IF('Unit List'!R946='Unit List'!$P$5, 'Unit List'!$AP$5, IF('Unit List'!R946='Unit List'!$P$4, 'Unit List'!$AP$4, IF('Unit List'!R946='Unit List'!$P$7, 'Unit List'!R946 * 'Unit List'!$AP$7, 'Unit List'!R946)))), IF('Unit List'!AP946='Unit List'!$P$5, 'Unit List'!$AP$5, IF('Unit List'!AP946='Unit List'!$P$4, 'Unit List'!$AP$4, IF('Unit List'!AP946='Unit List'!$P$7, 'Unit List'!AP946 * 'Unit List'!$AP$7, 'Unit List'!AP946)))),",",)</f>
        <v>,</v>
      </c>
      <c r="J1009" t="str">
        <f>CONCATENATE("'",IF(ISBLANK('Unit List'!AQ946), IF(ISBLANK('Unit List'!S946), IF(ISBLANK('Unit List'!S946), IF(ISBLANK('Unit List'!AQ946), IF(ISBLANK('Unit List'!S946), IF(ISBLANK('Unit List'!S946), IF(ISBLANK('Unit List'!AQ946), IF(ISBLANK('Unit List'!S946), IF(ISBLANK('Unit List'!S946),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List'!S946='Unit List'!$P$5, 'Unit List'!$AQ$5, IF('Unit List'!S946='Unit List'!$P$4, 'Unit List'!$AQ$4, 'Unit List'!S946))), IF('Unit List'!S946='Unit List'!$P$5, 'Unit List'!$AQ$5, IF('Unit List'!S946='Unit List'!$P$4, 'Unit List'!$AQ$4, 'Unit List'!S946))), IF('Unit List'!AQ946='Unit List'!$P$5, 'Unit List'!$AQ$5, IF('Unit List'!AQ946='Unit List'!$P$4, 'Unit List'!$AQ$4, 'Unit List'!AQ946))), IF('Unit List'!S946='Unit List'!$P$5, 'Unit List'!$AQ$5, IF('Unit List'!S946='Unit List'!$P$4, 'Unit List'!$AQ$4, 'Unit List'!S946))), IF('Unit List'!S946='Unit List'!$P$5, 'Unit List'!$AQ$5, IF('Unit List'!S946='Unit List'!$P$4, 'Unit List'!$AQ$4, 'Unit List'!S946))), IF('Unit List'!AQ946='Unit List'!$P$5, 'Unit List'!$AQ$5, IF('Unit List'!AQ946='Unit List'!$P$4, 'Unit List'!$AQ$4, 'Unit List'!AQ946))), IF('Unit List'!S946='Unit List'!$P$5, 'Unit List'!$AQ$5, IF('Unit List'!S946='Unit List'!$P$4, 'Unit List'!$AQ$4, 'Unit List'!S946))), IF('Unit List'!S946='Unit List'!$P$5, 'Unit List'!$AQ$5, IF('Unit List'!S946='Unit List'!$P$4, 'Unit List'!$AQ$4, 'Unit List'!S946))), IF('Unit List'!AQ946='Unit List'!$P$5, 'Unit List'!$AQ$5, IF('Unit List'!AQ946='Unit List'!$P$4, 'Unit List'!$AQ$4, 'Unit List'!AQ946))),"'),",)</f>
        <v>''),</v>
      </c>
    </row>
    <row r="1010" spans="1:10" x14ac:dyDescent="0.25">
      <c r="A1010" t="s">
        <v>2713</v>
      </c>
      <c r="B1010" t="str">
        <f>CONCATENATE("'_",'Unit List'!C947,"',",)</f>
        <v>'_ENGLAND',</v>
      </c>
      <c r="C1010" t="str">
        <f>"'',"</f>
        <v>'',</v>
      </c>
      <c r="D1010" t="str">
        <f>CONCATENATE("'",'Unit List'!E947,"',",)</f>
        <v>'LONGSWORDSMAN',</v>
      </c>
      <c r="E1010" t="str">
        <f>CONCATENATE("'",'Unit List'!F947,"',",)</f>
        <v>'LONGSWORDSMAN',</v>
      </c>
      <c r="F1010" t="str">
        <f>CONCATENATE("'_",'Unit List'!G947,"',",)</f>
        <v>'_V3',</v>
      </c>
      <c r="G1010" t="str">
        <f>CONCATENATE("'",'Unit List'!H947,"',",)</f>
        <v>'england_longsw6',</v>
      </c>
      <c r="H1010" t="str">
        <f>CONCATENATE(IF(ISBLANK('Unit List'!AO947), IF(ISBLANK('Unit List'!Q947), IF(ISBLANK('Unit List'!Q947), IF(ISBLANK('Unit List'!AO947), IF(ISBLANK('Unit List'!Q947), IF(ISBLANK('Unit List'!Q947), IF(ISBLANK('Unit List'!AO947), IF(ISBLANK('Unit List'!Q947), IF(ISBLANK('Unit List'!Q947),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List'!Q947='Unit List'!$P$5, 'Unit List'!$AO$5, IF('Unit List'!Q947='Unit List'!$P$4, 'Unit List'!$AO$4, IF('Unit List'!Q947='Unit List'!$P$7, 'Unit List'!Q947 * 'Unit List'!$AO$7, 'Unit List'!Q947)))), IF('Unit List'!Q947='Unit List'!$P$5, 'Unit List'!$AO$5, IF('Unit List'!Q947='Unit List'!$P$4, 'Unit List'!$AO$4, IF('Unit List'!Q947='Unit List'!$P$7, 'Unit List'!Q947 * 'Unit List'!$AO$7, 'Unit List'!Q947)))), IF('Unit List'!AO947='Unit List'!$P$5, 'Unit List'!$AO$5, IF('Unit List'!AO947='Unit List'!$P$4, 'Unit List'!$AO$4, IF('Unit List'!AO947='Unit List'!$P$7, 'Unit List'!AO947 * 'Unit List'!$AO$7, 'Unit List'!AO947)))), IF('Unit List'!Q947='Unit List'!$P$5, 'Unit List'!$AO$5, IF('Unit List'!Q947='Unit List'!$P$4, 'Unit List'!$AO$4, IF('Unit List'!Q947='Unit List'!$P$7, 'Unit List'!Q947 * 'Unit List'!$AO$7, 'Unit List'!Q947)))), IF('Unit List'!Q947='Unit List'!$P$5, 'Unit List'!$AO$5, IF('Unit List'!Q947='Unit List'!$P$4, 'Unit List'!$AO$4, IF('Unit List'!Q947='Unit List'!$P$7, 'Unit List'!Q947 * 'Unit List'!$AO$7, 'Unit List'!Q947)))), IF('Unit List'!AO947='Unit List'!$P$5, 'Unit List'!$AO$5, IF('Unit List'!AO947='Unit List'!$P$4, 'Unit List'!$AO$4, IF('Unit List'!AO947='Unit List'!$P$7, 'Unit List'!AO947 * 'Unit List'!$AO$7, 'Unit List'!AO947)))), IF('Unit List'!Q947='Unit List'!$P$5, 'Unit List'!$AO$5, IF('Unit List'!Q947='Unit List'!$P$4, 'Unit List'!$AO$4, IF('Unit List'!Q947='Unit List'!$P$7, 'Unit List'!Q947 * 'Unit List'!$AO$7, 'Unit List'!Q947)))), IF('Unit List'!Q947='Unit List'!$P$5, 'Unit List'!$AO$5, IF('Unit List'!Q947='Unit List'!$P$4, 'Unit List'!$AO$4, IF('Unit List'!Q947='Unit List'!$P$7, 'Unit List'!Q947 * 'Unit List'!$AO$7, 'Unit List'!Q947)))), IF('Unit List'!AO947='Unit List'!$P$5, 'Unit List'!$AO$5, IF('Unit List'!AO947='Unit List'!$P$4, 'Unit List'!$AO$4, IF('Unit List'!AO947='Unit List'!$P$7, 'Unit List'!AO947 * 'Unit List'!$AO$7, 'Unit List'!AO947)))),",",)</f>
        <v>2,</v>
      </c>
      <c r="I1010" t="str">
        <f>CONCATENATE(IF(ISBLANK('Unit List'!AP947), IF(ISBLANK('Unit List'!R947), IF(ISBLANK('Unit List'!R947), IF(ISBLANK('Unit List'!AP947), IF(ISBLANK('Unit List'!R947), IF(ISBLANK('Unit List'!R947), IF(ISBLANK('Unit List'!AP947), IF(ISBLANK('Unit List'!R947), IF(ISBLANK('Unit List'!R947),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List'!R947='Unit List'!$P$5, 'Unit List'!$AP$5, IF('Unit List'!R947='Unit List'!$P$4, 'Unit List'!$AP$4, IF('Unit List'!R947='Unit List'!$P$7, 'Unit List'!R947 * 'Unit List'!$AP$7, 'Unit List'!R947)))), IF('Unit List'!R947='Unit List'!$P$5, 'Unit List'!$AP$5, IF('Unit List'!R947='Unit List'!$P$4, 'Unit List'!$AP$4, IF('Unit List'!R947='Unit List'!$P$7, 'Unit List'!R947 * 'Unit List'!$AP$7, 'Unit List'!R947)))), IF('Unit List'!AP947='Unit List'!$P$5, 'Unit List'!$AP$5, IF('Unit List'!AP947='Unit List'!$P$4, 'Unit List'!$AP$4, IF('Unit List'!AP947='Unit List'!$P$7, 'Unit List'!AP947 * 'Unit List'!$AP$7, 'Unit List'!AP947)))), IF('Unit List'!R947='Unit List'!$P$5, 'Unit List'!$AP$5, IF('Unit List'!R947='Unit List'!$P$4, 'Unit List'!$AP$4, IF('Unit List'!R947='Unit List'!$P$7, 'Unit List'!R947 * 'Unit List'!$AP$7, 'Unit List'!R947)))), IF('Unit List'!R947='Unit List'!$P$5, 'Unit List'!$AP$5, IF('Unit List'!R947='Unit List'!$P$4, 'Unit List'!$AP$4, IF('Unit List'!R947='Unit List'!$P$7, 'Unit List'!R947 * 'Unit List'!$AP$7, 'Unit List'!R947)))), IF('Unit List'!AP947='Unit List'!$P$5, 'Unit List'!$AP$5, IF('Unit List'!AP947='Unit List'!$P$4, 'Unit List'!$AP$4, IF('Unit List'!AP947='Unit List'!$P$7, 'Unit List'!AP947 * 'Unit List'!$AP$7, 'Unit List'!AP947)))), IF('Unit List'!R947='Unit List'!$P$5, 'Unit List'!$AP$5, IF('Unit List'!R947='Unit List'!$P$4, 'Unit List'!$AP$4, IF('Unit List'!R947='Unit List'!$P$7, 'Unit List'!R947 * 'Unit List'!$AP$7, 'Unit List'!R947)))), IF('Unit List'!R947='Unit List'!$P$5, 'Unit List'!$AP$5, IF('Unit List'!R947='Unit List'!$P$4, 'Unit List'!$AP$4, IF('Unit List'!R947='Unit List'!$P$7, 'Unit List'!R947 * 'Unit List'!$AP$7, 'Unit List'!R947)))), IF('Unit List'!AP947='Unit List'!$P$5, 'Unit List'!$AP$5, IF('Unit List'!AP947='Unit List'!$P$4, 'Unit List'!$AP$4, IF('Unit List'!AP947='Unit List'!$P$7, 'Unit List'!AP947 * 'Unit List'!$AP$7, 'Unit List'!AP947)))),",",)</f>
        <v>,</v>
      </c>
      <c r="J1010" t="str">
        <f>CONCATENATE("'",IF(ISBLANK('Unit List'!AQ947), IF(ISBLANK('Unit List'!S947), IF(ISBLANK('Unit List'!S947), IF(ISBLANK('Unit List'!AQ947), IF(ISBLANK('Unit List'!S947), IF(ISBLANK('Unit List'!S947), IF(ISBLANK('Unit List'!AQ947), IF(ISBLANK('Unit List'!S947), IF(ISBLANK('Unit List'!S947),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List'!S947='Unit List'!$P$5, 'Unit List'!$AQ$5, IF('Unit List'!S947='Unit List'!$P$4, 'Unit List'!$AQ$4, 'Unit List'!S947))), IF('Unit List'!S947='Unit List'!$P$5, 'Unit List'!$AQ$5, IF('Unit List'!S947='Unit List'!$P$4, 'Unit List'!$AQ$4, 'Unit List'!S947))), IF('Unit List'!AQ947='Unit List'!$P$5, 'Unit List'!$AQ$5, IF('Unit List'!AQ947='Unit List'!$P$4, 'Unit List'!$AQ$4, 'Unit List'!AQ947))), IF('Unit List'!S947='Unit List'!$P$5, 'Unit List'!$AQ$5, IF('Unit List'!S947='Unit List'!$P$4, 'Unit List'!$AQ$4, 'Unit List'!S947))), IF('Unit List'!S947='Unit List'!$P$5, 'Unit List'!$AQ$5, IF('Unit List'!S947='Unit List'!$P$4, 'Unit List'!$AQ$4, 'Unit List'!S947))), IF('Unit List'!AQ947='Unit List'!$P$5, 'Unit List'!$AQ$5, IF('Unit List'!AQ947='Unit List'!$P$4, 'Unit List'!$AQ$4, 'Unit List'!AQ947))), IF('Unit List'!S947='Unit List'!$P$5, 'Unit List'!$AQ$5, IF('Unit List'!S947='Unit List'!$P$4, 'Unit List'!$AQ$4, 'Unit List'!S947))), IF('Unit List'!S947='Unit List'!$P$5, 'Unit List'!$AQ$5, IF('Unit List'!S947='Unit List'!$P$4, 'Unit List'!$AQ$4, 'Unit List'!S947))), IF('Unit List'!AQ947='Unit List'!$P$5, 'Unit List'!$AQ$5, IF('Unit List'!AQ947='Unit List'!$P$4, 'Unit List'!$AQ$4, 'Unit List'!AQ947))),"'),",)</f>
        <v>''),</v>
      </c>
    </row>
    <row r="1011" spans="1:10" x14ac:dyDescent="0.25">
      <c r="A1011" t="s">
        <v>2713</v>
      </c>
      <c r="B1011" t="str">
        <f>CONCATENATE("'_",'Unit List'!C948,"',",)</f>
        <v>'_ENGLAND',</v>
      </c>
      <c r="C1011" t="str">
        <f>"'',"</f>
        <v>'',</v>
      </c>
      <c r="D1011" t="str">
        <f>CONCATENATE("'",'Unit List'!E948,"',",)</f>
        <v>'LONGSWORDSMAN',</v>
      </c>
      <c r="E1011" t="str">
        <f>CONCATENATE("'",'Unit List'!F948,"',",)</f>
        <v>'LONGSWORDSMAN',</v>
      </c>
      <c r="F1011" t="str">
        <f>"'',"</f>
        <v>'',</v>
      </c>
      <c r="G1011" t="str">
        <f>CONCATENATE("'",'Unit List'!H948,"',",)</f>
        <v>'Longswordsman_England',</v>
      </c>
      <c r="H1011" t="str">
        <f>CONCATENATE(IF(ISBLANK('Unit List'!AO948), IF(ISBLANK('Unit List'!Q948), IF(ISBLANK('Unit List'!Q948), IF(ISBLANK('Unit List'!AO948), IF(ISBLANK('Unit List'!Q948), IF(ISBLANK('Unit List'!Q948), IF(ISBLANK('Unit List'!AO948), IF(ISBLANK('Unit List'!Q948), IF(ISBLANK('Unit List'!Q948),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List'!AO948)))),",",)</f>
        <v>2,</v>
      </c>
      <c r="I1011" t="str">
        <f>CONCATENATE(IF(ISBLANK('Unit List'!AP948), IF(ISBLANK('Unit List'!R948), IF(ISBLANK('Unit List'!R948), IF(ISBLANK('Unit List'!AP948), IF(ISBLANK('Unit List'!R948), IF(ISBLANK('Unit List'!R948), IF(ISBLANK('Unit List'!AP948), IF(ISBLANK('Unit List'!R948), IF(ISBLANK('Unit List'!R948),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List'!AP948)))),",",)</f>
        <v>,</v>
      </c>
      <c r="J1011" t="str">
        <f>CONCATENATE("'",IF(ISBLANK('Unit List'!AQ948), IF(ISBLANK('Unit List'!S948), IF(ISBLANK('Unit List'!S948), IF(ISBLANK('Unit List'!AQ948), IF(ISBLANK('Unit List'!S948), IF(ISBLANK('Unit List'!S948), IF(ISBLANK('Unit List'!AQ948), IF(ISBLANK('Unit List'!S948), IF(ISBLANK('Unit List'!S948),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List'!AQ948))),"'),",)</f>
        <v>''),</v>
      </c>
    </row>
    <row r="1012" spans="1:10" x14ac:dyDescent="0.25">
      <c r="A1012" t="s">
        <v>2713</v>
      </c>
      <c r="B1012" t="str">
        <f>CONCATENATE("'_",'Unit List'!C949,"',",)</f>
        <v>'_ENGLAND',</v>
      </c>
      <c r="C1012" t="str">
        <f>"'',"</f>
        <v>'',</v>
      </c>
      <c r="D1012" t="str">
        <f>CONCATENATE("'",'Unit List'!E949,"',",)</f>
        <v>'LONGSWORDSMAN',</v>
      </c>
      <c r="E1012" t="str">
        <f>CONCATENATE("'",'Unit List'!F949,"',",)</f>
        <v>'LONGSWORDSMAN',</v>
      </c>
      <c r="F1012" t="str">
        <f>CONCATENATE("'_",'Unit List'!G949,"',",)</f>
        <v>'_V2',</v>
      </c>
      <c r="G1012" t="str">
        <f>CONCATENATE("'",'Unit List'!H949,"',",)</f>
        <v>'england_longsw1',</v>
      </c>
      <c r="H1012" t="str">
        <f>CONCATENATE(IF(ISBLANK('Unit List'!AO949), IF(ISBLANK('Unit List'!Q949), IF(ISBLANK('Unit List'!Q949), IF(ISBLANK('Unit List'!AO949), IF(ISBLANK('Unit List'!Q949), IF(ISBLANK('Unit List'!Q949), IF(ISBLANK('Unit List'!AO949), IF(ISBLANK('Unit List'!Q949), IF(ISBLANK('Unit List'!Q949),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List'!Q949='Unit List'!$P$5, 'Unit List'!$AO$5, IF('Unit List'!Q949='Unit List'!$P$4, 'Unit List'!$AO$4, IF('Unit List'!Q949='Unit List'!$P$7, 'Unit List'!Q949 * 'Unit List'!$AO$7, 'Unit List'!Q949)))), IF('Unit List'!Q949='Unit List'!$P$5, 'Unit List'!$AO$5, IF('Unit List'!Q949='Unit List'!$P$4, 'Unit List'!$AO$4, IF('Unit List'!Q949='Unit List'!$P$7, 'Unit List'!Q949 * 'Unit List'!$AO$7, 'Unit List'!Q949)))), IF('Unit List'!AO949='Unit List'!$P$5, 'Unit List'!$AO$5, IF('Unit List'!AO949='Unit List'!$P$4, 'Unit List'!$AO$4, IF('Unit List'!AO949='Unit List'!$P$7, 'Unit List'!AO949 * 'Unit List'!$AO$7, 'Unit List'!AO949)))), IF('Unit List'!Q949='Unit List'!$P$5, 'Unit List'!$AO$5, IF('Unit List'!Q949='Unit List'!$P$4, 'Unit List'!$AO$4, IF('Unit List'!Q949='Unit List'!$P$7, 'Unit List'!Q949 * 'Unit List'!$AO$7, 'Unit List'!Q949)))), IF('Unit List'!Q949='Unit List'!$P$5, 'Unit List'!$AO$5, IF('Unit List'!Q949='Unit List'!$P$4, 'Unit List'!$AO$4, IF('Unit List'!Q949='Unit List'!$P$7, 'Unit List'!Q949 * 'Unit List'!$AO$7, 'Unit List'!Q949)))), IF('Unit List'!AO949='Unit List'!$P$5, 'Unit List'!$AO$5, IF('Unit List'!AO949='Unit List'!$P$4, 'Unit List'!$AO$4, IF('Unit List'!AO949='Unit List'!$P$7, 'Unit List'!AO949 * 'Unit List'!$AO$7, 'Unit List'!AO949)))), IF('Unit List'!Q949='Unit List'!$P$5, 'Unit List'!$AO$5, IF('Unit List'!Q949='Unit List'!$P$4, 'Unit List'!$AO$4, IF('Unit List'!Q949='Unit List'!$P$7, 'Unit List'!Q949 * 'Unit List'!$AO$7, 'Unit List'!Q949)))), IF('Unit List'!Q949='Unit List'!$P$5, 'Unit List'!$AO$5, IF('Unit List'!Q949='Unit List'!$P$4, 'Unit List'!$AO$4, IF('Unit List'!Q949='Unit List'!$P$7, 'Unit List'!Q949 * 'Unit List'!$AO$7, 'Unit List'!Q949)))), IF('Unit List'!AO949='Unit List'!$P$5, 'Unit List'!$AO$5, IF('Unit List'!AO949='Unit List'!$P$4, 'Unit List'!$AO$4, IF('Unit List'!AO949='Unit List'!$P$7, 'Unit List'!AO949 * 'Unit List'!$AO$7, 'Unit List'!AO949)))),",",)</f>
        <v>2,</v>
      </c>
      <c r="I1012" t="str">
        <f>CONCATENATE(IF(ISBLANK('Unit List'!AP949), IF(ISBLANK('Unit List'!R949), IF(ISBLANK('Unit List'!R949), IF(ISBLANK('Unit List'!AP949), IF(ISBLANK('Unit List'!R949), IF(ISBLANK('Unit List'!R949), IF(ISBLANK('Unit List'!AP949), IF(ISBLANK('Unit List'!R949), IF(ISBLANK('Unit List'!R949),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List'!R949='Unit List'!$P$5, 'Unit List'!$AP$5, IF('Unit List'!R949='Unit List'!$P$4, 'Unit List'!$AP$4, IF('Unit List'!R949='Unit List'!$P$7, 'Unit List'!R949 * 'Unit List'!$AP$7, 'Unit List'!R949)))), IF('Unit List'!R949='Unit List'!$P$5, 'Unit List'!$AP$5, IF('Unit List'!R949='Unit List'!$P$4, 'Unit List'!$AP$4, IF('Unit List'!R949='Unit List'!$P$7, 'Unit List'!R949 * 'Unit List'!$AP$7, 'Unit List'!R949)))), IF('Unit List'!AP949='Unit List'!$P$5, 'Unit List'!$AP$5, IF('Unit List'!AP949='Unit List'!$P$4, 'Unit List'!$AP$4, IF('Unit List'!AP949='Unit List'!$P$7, 'Unit List'!AP949 * 'Unit List'!$AP$7, 'Unit List'!AP949)))), IF('Unit List'!R949='Unit List'!$P$5, 'Unit List'!$AP$5, IF('Unit List'!R949='Unit List'!$P$4, 'Unit List'!$AP$4, IF('Unit List'!R949='Unit List'!$P$7, 'Unit List'!R949 * 'Unit List'!$AP$7, 'Unit List'!R949)))), IF('Unit List'!R949='Unit List'!$P$5, 'Unit List'!$AP$5, IF('Unit List'!R949='Unit List'!$P$4, 'Unit List'!$AP$4, IF('Unit List'!R949='Unit List'!$P$7, 'Unit List'!R949 * 'Unit List'!$AP$7, 'Unit List'!R949)))), IF('Unit List'!AP949='Unit List'!$P$5, 'Unit List'!$AP$5, IF('Unit List'!AP949='Unit List'!$P$4, 'Unit List'!$AP$4, IF('Unit List'!AP949='Unit List'!$P$7, 'Unit List'!AP949 * 'Unit List'!$AP$7, 'Unit List'!AP949)))), IF('Unit List'!R949='Unit List'!$P$5, 'Unit List'!$AP$5, IF('Unit List'!R949='Unit List'!$P$4, 'Unit List'!$AP$4, IF('Unit List'!R949='Unit List'!$P$7, 'Unit List'!R949 * 'Unit List'!$AP$7, 'Unit List'!R949)))), IF('Unit List'!R949='Unit List'!$P$5, 'Unit List'!$AP$5, IF('Unit List'!R949='Unit List'!$P$4, 'Unit List'!$AP$4, IF('Unit List'!R949='Unit List'!$P$7, 'Unit List'!R949 * 'Unit List'!$AP$7, 'Unit List'!R949)))), IF('Unit List'!AP949='Unit List'!$P$5, 'Unit List'!$AP$5, IF('Unit List'!AP949='Unit List'!$P$4, 'Unit List'!$AP$4, IF('Unit List'!AP949='Unit List'!$P$7, 'Unit List'!AP949 * 'Unit List'!$AP$7, 'Unit List'!AP949)))),",",)</f>
        <v>,</v>
      </c>
      <c r="J1012" t="str">
        <f>CONCATENATE("'",IF(ISBLANK('Unit List'!AQ949), IF(ISBLANK('Unit List'!S949), IF(ISBLANK('Unit List'!S949), IF(ISBLANK('Unit List'!AQ949), IF(ISBLANK('Unit List'!S949), IF(ISBLANK('Unit List'!S949), IF(ISBLANK('Unit List'!AQ949), IF(ISBLANK('Unit List'!S949), IF(ISBLANK('Unit List'!S949),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List'!S949='Unit List'!$P$5, 'Unit List'!$AQ$5, IF('Unit List'!S949='Unit List'!$P$4, 'Unit List'!$AQ$4, 'Unit List'!S949))), IF('Unit List'!S949='Unit List'!$P$5, 'Unit List'!$AQ$5, IF('Unit List'!S949='Unit List'!$P$4, 'Unit List'!$AQ$4, 'Unit List'!S949))), IF('Unit List'!AQ949='Unit List'!$P$5, 'Unit List'!$AQ$5, IF('Unit List'!AQ949='Unit List'!$P$4, 'Unit List'!$AQ$4, 'Unit List'!AQ949))), IF('Unit List'!S949='Unit List'!$P$5, 'Unit List'!$AQ$5, IF('Unit List'!S949='Unit List'!$P$4, 'Unit List'!$AQ$4, 'Unit List'!S949))), IF('Unit List'!S949='Unit List'!$P$5, 'Unit List'!$AQ$5, IF('Unit List'!S949='Unit List'!$P$4, 'Unit List'!$AQ$4, 'Unit List'!S949))), IF('Unit List'!AQ949='Unit List'!$P$5, 'Unit List'!$AQ$5, IF('Unit List'!AQ949='Unit List'!$P$4, 'Unit List'!$AQ$4, 'Unit List'!AQ949))), IF('Unit List'!S949='Unit List'!$P$5, 'Unit List'!$AQ$5, IF('Unit List'!S949='Unit List'!$P$4, 'Unit List'!$AQ$4, 'Unit List'!S949))), IF('Unit List'!S949='Unit List'!$P$5, 'Unit List'!$AQ$5, IF('Unit List'!S949='Unit List'!$P$4, 'Unit List'!$AQ$4, 'Unit List'!S949))), IF('Unit List'!AQ949='Unit List'!$P$5, 'Unit List'!$AQ$5, IF('Unit List'!AQ949='Unit List'!$P$4, 'Unit List'!$AQ$4, 'Unit List'!AQ949))),"'),",)</f>
        <v>''),</v>
      </c>
    </row>
    <row r="1013" spans="1:10" x14ac:dyDescent="0.25">
      <c r="A1013" t="s">
        <v>2714</v>
      </c>
    </row>
    <row r="1014" spans="1:10" x14ac:dyDescent="0.25">
      <c r="A1014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 VALUES",)</f>
        <v>INSERT INTO EDUnitGraphicConfiguration(UC_Suffix,UC_Fallback,UC_Template,UC_Member,UC_MemSuffix,UC_fxsxml,UC_Num9,UC_Scale9,UC_Form9) VALUES</v>
      </c>
    </row>
    <row r="1015" spans="1:10" x14ac:dyDescent="0.25">
      <c r="A1015" t="s">
        <v>2713</v>
      </c>
      <c r="B1015" t="str">
        <f>CONCATENATE("'_",'Unit List'!C950,"',",)</f>
        <v>'_ENGLAND',</v>
      </c>
      <c r="C1015" t="str">
        <f>"'',"</f>
        <v>'',</v>
      </c>
      <c r="D1015" t="str">
        <f>CONCATENATE("'",'Unit List'!E950,"',",)</f>
        <v>'LONGSWORDSMAN',</v>
      </c>
      <c r="E1015" t="str">
        <f>CONCATENATE("'",'Unit List'!F950,"',",)</f>
        <v>'LONGSWORDSMAN',</v>
      </c>
      <c r="F1015" t="str">
        <f>CONCATENATE("'_",'Unit List'!G950,"',",)</f>
        <v>'_V3',</v>
      </c>
      <c r="G1015" t="str">
        <f>CONCATENATE("'",'Unit List'!H950,"',",)</f>
        <v>'england_longsw6',</v>
      </c>
      <c r="H1015" t="str">
        <f>CONCATENATE(IF(ISBLANK('Unit List'!AO950), IF(ISBLANK('Unit List'!Q950), IF(ISBLANK('Unit List'!Q950), IF(ISBLANK('Unit List'!AO950), IF(ISBLANK('Unit List'!Q950), IF(ISBLANK('Unit List'!Q950), IF(ISBLANK('Unit List'!AO950), IF(ISBLANK('Unit List'!Q950), IF(ISBLANK('Unit List'!Q950),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List'!AO950)))),",",)</f>
        <v>2,</v>
      </c>
      <c r="I1015" t="str">
        <f>CONCATENATE(IF(ISBLANK('Unit List'!AP950), IF(ISBLANK('Unit List'!R950), IF(ISBLANK('Unit List'!R950), IF(ISBLANK('Unit List'!AP950), IF(ISBLANK('Unit List'!R950), IF(ISBLANK('Unit List'!R950), IF(ISBLANK('Unit List'!AP950), IF(ISBLANK('Unit List'!R950), IF(ISBLANK('Unit List'!R950),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List'!AP950)))),",",)</f>
        <v>,</v>
      </c>
      <c r="J1015" t="str">
        <f>CONCATENATE("'",IF(ISBLANK('Unit List'!AQ950), IF(ISBLANK('Unit List'!S950), IF(ISBLANK('Unit List'!S950), IF(ISBLANK('Unit List'!AQ950), IF(ISBLANK('Unit List'!S950), IF(ISBLANK('Unit List'!S950), IF(ISBLANK('Unit List'!AQ950), IF(ISBLANK('Unit List'!S950), IF(ISBLANK('Unit List'!S950),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List'!AQ950))),"'),",)</f>
        <v>''),</v>
      </c>
    </row>
    <row r="1016" spans="1:10" x14ac:dyDescent="0.25">
      <c r="A1016" t="s">
        <v>2713</v>
      </c>
      <c r="B1016" t="str">
        <f>CONCATENATE("'_",'Unit List'!C951,"',",)</f>
        <v>'_FRANCE',</v>
      </c>
      <c r="C1016" t="str">
        <f>"'',"</f>
        <v>'',</v>
      </c>
      <c r="D1016" t="str">
        <f>CONCATENATE("'",'Unit List'!E951,"',",)</f>
        <v>'LONGSWORDSMAN',</v>
      </c>
      <c r="E1016" t="str">
        <f>CONCATENATE("'",'Unit List'!F951,"',",)</f>
        <v>'LONGSWORDSMAN',</v>
      </c>
      <c r="F1016" t="str">
        <f>"'',"</f>
        <v>'',</v>
      </c>
      <c r="G1016" t="str">
        <f>CONCATENATE("'",'Unit List'!H951,"',",)</f>
        <v>'frals_templar',</v>
      </c>
      <c r="H1016" t="str">
        <f>CONCATENATE(IF(ISBLANK('Unit List'!AO951), IF(ISBLANK('Unit List'!Q951), IF(ISBLANK('Unit List'!Q951), IF(ISBLANK('Unit List'!AO951), IF(ISBLANK('Unit List'!Q951), IF(ISBLANK('Unit List'!Q951), IF(ISBLANK('Unit List'!AO951), IF(ISBLANK('Unit List'!Q951), IF(ISBLANK('Unit List'!Q951),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List'!Q951='Unit List'!$P$5, 'Unit List'!$AO$5, IF('Unit List'!Q951='Unit List'!$P$4, 'Unit List'!$AO$4, IF('Unit List'!Q951='Unit List'!$P$7, 'Unit List'!Q951 * 'Unit List'!$AO$7, 'Unit List'!Q951)))), IF('Unit List'!Q951='Unit List'!$P$5, 'Unit List'!$AO$5, IF('Unit List'!Q951='Unit List'!$P$4, 'Unit List'!$AO$4, IF('Unit List'!Q951='Unit List'!$P$7, 'Unit List'!Q951 * 'Unit List'!$AO$7, 'Unit List'!Q951)))), IF('Unit List'!AO951='Unit List'!$P$5, 'Unit List'!$AO$5, IF('Unit List'!AO951='Unit List'!$P$4, 'Unit List'!$AO$4, IF('Unit List'!AO951='Unit List'!$P$7, 'Unit List'!AO951 * 'Unit List'!$AO$7, 'Unit List'!AO951)))), IF('Unit List'!Q951='Unit List'!$P$5, 'Unit List'!$AO$5, IF('Unit List'!Q951='Unit List'!$P$4, 'Unit List'!$AO$4, IF('Unit List'!Q951='Unit List'!$P$7, 'Unit List'!Q951 * 'Unit List'!$AO$7, 'Unit List'!Q951)))), IF('Unit List'!Q951='Unit List'!$P$5, 'Unit List'!$AO$5, IF('Unit List'!Q951='Unit List'!$P$4, 'Unit List'!$AO$4, IF('Unit List'!Q951='Unit List'!$P$7, 'Unit List'!Q951 * 'Unit List'!$AO$7, 'Unit List'!Q951)))), IF('Unit List'!AO951='Unit List'!$P$5, 'Unit List'!$AO$5, IF('Unit List'!AO951='Unit List'!$P$4, 'Unit List'!$AO$4, IF('Unit List'!AO951='Unit List'!$P$7, 'Unit List'!AO951 * 'Unit List'!$AO$7, 'Unit List'!AO951)))), IF('Unit List'!Q951='Unit List'!$P$5, 'Unit List'!$AO$5, IF('Unit List'!Q951='Unit List'!$P$4, 'Unit List'!$AO$4, IF('Unit List'!Q951='Unit List'!$P$7, 'Unit List'!Q951 * 'Unit List'!$AO$7, 'Unit List'!Q951)))), IF('Unit List'!Q951='Unit List'!$P$5, 'Unit List'!$AO$5, IF('Unit List'!Q951='Unit List'!$P$4, 'Unit List'!$AO$4, IF('Unit List'!Q951='Unit List'!$P$7, 'Unit List'!Q951 * 'Unit List'!$AO$7, 'Unit List'!Q951)))), IF('Unit List'!AO951='Unit List'!$P$5, 'Unit List'!$AO$5, IF('Unit List'!AO951='Unit List'!$P$4, 'Unit List'!$AO$4, IF('Unit List'!AO951='Unit List'!$P$7, 'Unit List'!AO951 * 'Unit List'!$AO$7, 'Unit List'!AO951)))),",",)</f>
        <v>0,</v>
      </c>
      <c r="I1016" t="str">
        <f>CONCATENATE(IF(ISBLANK('Unit List'!AP951), IF(ISBLANK('Unit List'!R951), IF(ISBLANK('Unit List'!R951), IF(ISBLANK('Unit List'!AP951), IF(ISBLANK('Unit List'!R951), IF(ISBLANK('Unit List'!R951), IF(ISBLANK('Unit List'!AP951), IF(ISBLANK('Unit List'!R951), IF(ISBLANK('Unit List'!R951),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List'!R951='Unit List'!$P$5, 'Unit List'!$AP$5, IF('Unit List'!R951='Unit List'!$P$4, 'Unit List'!$AP$4, IF('Unit List'!R951='Unit List'!$P$7, 'Unit List'!R951 * 'Unit List'!$AP$7, 'Unit List'!R951)))), IF('Unit List'!R951='Unit List'!$P$5, 'Unit List'!$AP$5, IF('Unit List'!R951='Unit List'!$P$4, 'Unit List'!$AP$4, IF('Unit List'!R951='Unit List'!$P$7, 'Unit List'!R951 * 'Unit List'!$AP$7, 'Unit List'!R951)))), IF('Unit List'!AP951='Unit List'!$P$5, 'Unit List'!$AP$5, IF('Unit List'!AP951='Unit List'!$P$4, 'Unit List'!$AP$4, IF('Unit List'!AP951='Unit List'!$P$7, 'Unit List'!AP951 * 'Unit List'!$AP$7, 'Unit List'!AP951)))), IF('Unit List'!R951='Unit List'!$P$5, 'Unit List'!$AP$5, IF('Unit List'!R951='Unit List'!$P$4, 'Unit List'!$AP$4, IF('Unit List'!R951='Unit List'!$P$7, 'Unit List'!R951 * 'Unit List'!$AP$7, 'Unit List'!R951)))), IF('Unit List'!R951='Unit List'!$P$5, 'Unit List'!$AP$5, IF('Unit List'!R951='Unit List'!$P$4, 'Unit List'!$AP$4, IF('Unit List'!R951='Unit List'!$P$7, 'Unit List'!R951 * 'Unit List'!$AP$7, 'Unit List'!R951)))), IF('Unit List'!AP951='Unit List'!$P$5, 'Unit List'!$AP$5, IF('Unit List'!AP951='Unit List'!$P$4, 'Unit List'!$AP$4, IF('Unit List'!AP951='Unit List'!$P$7, 'Unit List'!AP951 * 'Unit List'!$AP$7, 'Unit List'!AP951)))), IF('Unit List'!R951='Unit List'!$P$5, 'Unit List'!$AP$5, IF('Unit List'!R951='Unit List'!$P$4, 'Unit List'!$AP$4, IF('Unit List'!R951='Unit List'!$P$7, 'Unit List'!R951 * 'Unit List'!$AP$7, 'Unit List'!R951)))), IF('Unit List'!R951='Unit List'!$P$5, 'Unit List'!$AP$5, IF('Unit List'!R951='Unit List'!$P$4, 'Unit List'!$AP$4, IF('Unit List'!R951='Unit List'!$P$7, 'Unit List'!R951 * 'Unit List'!$AP$7, 'Unit List'!R951)))), IF('Unit List'!AP951='Unit List'!$P$5, 'Unit List'!$AP$5, IF('Unit List'!AP951='Unit List'!$P$4, 'Unit List'!$AP$4, IF('Unit List'!AP951='Unit List'!$P$7, 'Unit List'!AP951 * 'Unit List'!$AP$7, 'Unit List'!AP951)))),",",)</f>
        <v>,</v>
      </c>
      <c r="J1016" t="str">
        <f>CONCATENATE("'",IF(ISBLANK('Unit List'!AQ951), IF(ISBLANK('Unit List'!S951), IF(ISBLANK('Unit List'!S951), IF(ISBLANK('Unit List'!AQ951), IF(ISBLANK('Unit List'!S951), IF(ISBLANK('Unit List'!S951), IF(ISBLANK('Unit List'!AQ951), IF(ISBLANK('Unit List'!S951), IF(ISBLANK('Unit List'!S951),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List'!S951='Unit List'!$P$5, 'Unit List'!$AQ$5, IF('Unit List'!S951='Unit List'!$P$4, 'Unit List'!$AQ$4, 'Unit List'!S951))), IF('Unit List'!S951='Unit List'!$P$5, 'Unit List'!$AQ$5, IF('Unit List'!S951='Unit List'!$P$4, 'Unit List'!$AQ$4, 'Unit List'!S951))), IF('Unit List'!AQ951='Unit List'!$P$5, 'Unit List'!$AQ$5, IF('Unit List'!AQ951='Unit List'!$P$4, 'Unit List'!$AQ$4, 'Unit List'!AQ951))), IF('Unit List'!S951='Unit List'!$P$5, 'Unit List'!$AQ$5, IF('Unit List'!S951='Unit List'!$P$4, 'Unit List'!$AQ$4, 'Unit List'!S951))), IF('Unit List'!S951='Unit List'!$P$5, 'Unit List'!$AQ$5, IF('Unit List'!S951='Unit List'!$P$4, 'Unit List'!$AQ$4, 'Unit List'!S951))), IF('Unit List'!AQ951='Unit List'!$P$5, 'Unit List'!$AQ$5, IF('Unit List'!AQ951='Unit List'!$P$4, 'Unit List'!$AQ$4, 'Unit List'!AQ951))), IF('Unit List'!S951='Unit List'!$P$5, 'Unit List'!$AQ$5, IF('Unit List'!S951='Unit List'!$P$4, 'Unit List'!$AQ$4, 'Unit List'!S951))), IF('Unit List'!S951='Unit List'!$P$5, 'Unit List'!$AQ$5, IF('Unit List'!S951='Unit List'!$P$4, 'Unit List'!$AQ$4, 'Unit List'!S951))), IF('Unit List'!AQ951='Unit List'!$P$5, 'Unit List'!$AQ$5, IF('Unit List'!AQ951='Unit List'!$P$4, 'Unit List'!$AQ$4, 'Unit List'!AQ951))),"'),",)</f>
        <v>''),</v>
      </c>
    </row>
    <row r="1017" spans="1:10" x14ac:dyDescent="0.25">
      <c r="A1017" t="s">
        <v>2713</v>
      </c>
      <c r="B1017" t="str">
        <f>CONCATENATE("'_",'Unit List'!C952,"',",)</f>
        <v>'_FRANCE',</v>
      </c>
      <c r="C1017" t="str">
        <f>"'',"</f>
        <v>'',</v>
      </c>
      <c r="D1017" t="str">
        <f>CONCATENATE("'",'Unit List'!E952,"',",)</f>
        <v>'LONGSWORDSMAN',</v>
      </c>
      <c r="E1017" t="str">
        <f>CONCATENATE("'",'Unit List'!F952,"',",)</f>
        <v>'LONGSWORDSMAN',</v>
      </c>
      <c r="F1017" t="str">
        <f>CONCATENATE("'_",'Unit List'!G952,"',",)</f>
        <v>'_V2',</v>
      </c>
      <c r="G1017" t="str">
        <f>CONCATENATE("'",'Unit List'!H952,"',",)</f>
        <v>'Longswordsman_France',</v>
      </c>
      <c r="H1017" t="str">
        <f>CONCATENATE(IF(ISBLANK('Unit List'!AO952), IF(ISBLANK('Unit List'!Q952), IF(ISBLANK('Unit List'!Q952), IF(ISBLANK('Unit List'!AO952), IF(ISBLANK('Unit List'!Q952), IF(ISBLANK('Unit List'!Q952), IF(ISBLANK('Unit List'!AO952), IF(ISBLANK('Unit List'!Q952), IF(ISBLANK('Unit List'!Q952),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List'!Q952='Unit List'!$P$5, 'Unit List'!$AO$5, IF('Unit List'!Q952='Unit List'!$P$4, 'Unit List'!$AO$4, IF('Unit List'!Q952='Unit List'!$P$7, 'Unit List'!Q952 * 'Unit List'!$AO$7, 'Unit List'!Q952)))), IF('Unit List'!Q952='Unit List'!$P$5, 'Unit List'!$AO$5, IF('Unit List'!Q952='Unit List'!$P$4, 'Unit List'!$AO$4, IF('Unit List'!Q952='Unit List'!$P$7, 'Unit List'!Q952 * 'Unit List'!$AO$7, 'Unit List'!Q952)))), IF('Unit List'!AO952='Unit List'!$P$5, 'Unit List'!$AO$5, IF('Unit List'!AO952='Unit List'!$P$4, 'Unit List'!$AO$4, IF('Unit List'!AO952='Unit List'!$P$7, 'Unit List'!AO952 * 'Unit List'!$AO$7, 'Unit List'!AO952)))), IF('Unit List'!Q952='Unit List'!$P$5, 'Unit List'!$AO$5, IF('Unit List'!Q952='Unit List'!$P$4, 'Unit List'!$AO$4, IF('Unit List'!Q952='Unit List'!$P$7, 'Unit List'!Q952 * 'Unit List'!$AO$7, 'Unit List'!Q952)))), IF('Unit List'!Q952='Unit List'!$P$5, 'Unit List'!$AO$5, IF('Unit List'!Q952='Unit List'!$P$4, 'Unit List'!$AO$4, IF('Unit List'!Q952='Unit List'!$P$7, 'Unit List'!Q952 * 'Unit List'!$AO$7, 'Unit List'!Q952)))), IF('Unit List'!AO952='Unit List'!$P$5, 'Unit List'!$AO$5, IF('Unit List'!AO952='Unit List'!$P$4, 'Unit List'!$AO$4, IF('Unit List'!AO952='Unit List'!$P$7, 'Unit List'!AO952 * 'Unit List'!$AO$7, 'Unit List'!AO952)))), IF('Unit List'!Q952='Unit List'!$P$5, 'Unit List'!$AO$5, IF('Unit List'!Q952='Unit List'!$P$4, 'Unit List'!$AO$4, IF('Unit List'!Q952='Unit List'!$P$7, 'Unit List'!Q952 * 'Unit List'!$AO$7, 'Unit List'!Q952)))), IF('Unit List'!Q952='Unit List'!$P$5, 'Unit List'!$AO$5, IF('Unit List'!Q952='Unit List'!$P$4, 'Unit List'!$AO$4, IF('Unit List'!Q952='Unit List'!$P$7, 'Unit List'!Q952 * 'Unit List'!$AO$7, 'Unit List'!Q952)))), IF('Unit List'!AO952='Unit List'!$P$5, 'Unit List'!$AO$5, IF('Unit List'!AO952='Unit List'!$P$4, 'Unit List'!$AO$4, IF('Unit List'!AO952='Unit List'!$P$7, 'Unit List'!AO952 * 'Unit List'!$AO$7, 'Unit List'!AO952)))),",",)</f>
        <v>3,</v>
      </c>
      <c r="I1017" t="str">
        <f>CONCATENATE(IF(ISBLANK('Unit List'!AP952), IF(ISBLANK('Unit List'!R952), IF(ISBLANK('Unit List'!R952), IF(ISBLANK('Unit List'!AP952), IF(ISBLANK('Unit List'!R952), IF(ISBLANK('Unit List'!R952), IF(ISBLANK('Unit List'!AP952), IF(ISBLANK('Unit List'!R952), IF(ISBLANK('Unit List'!R952),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List'!R952='Unit List'!$P$5, 'Unit List'!$AP$5, IF('Unit List'!R952='Unit List'!$P$4, 'Unit List'!$AP$4, IF('Unit List'!R952='Unit List'!$P$7, 'Unit List'!R952 * 'Unit List'!$AP$7, 'Unit List'!R952)))), IF('Unit List'!R952='Unit List'!$P$5, 'Unit List'!$AP$5, IF('Unit List'!R952='Unit List'!$P$4, 'Unit List'!$AP$4, IF('Unit List'!R952='Unit List'!$P$7, 'Unit List'!R952 * 'Unit List'!$AP$7, 'Unit List'!R952)))), IF('Unit List'!AP952='Unit List'!$P$5, 'Unit List'!$AP$5, IF('Unit List'!AP952='Unit List'!$P$4, 'Unit List'!$AP$4, IF('Unit List'!AP952='Unit List'!$P$7, 'Unit List'!AP952 * 'Unit List'!$AP$7, 'Unit List'!AP952)))), IF('Unit List'!R952='Unit List'!$P$5, 'Unit List'!$AP$5, IF('Unit List'!R952='Unit List'!$P$4, 'Unit List'!$AP$4, IF('Unit List'!R952='Unit List'!$P$7, 'Unit List'!R952 * 'Unit List'!$AP$7, 'Unit List'!R952)))), IF('Unit List'!R952='Unit List'!$P$5, 'Unit List'!$AP$5, IF('Unit List'!R952='Unit List'!$P$4, 'Unit List'!$AP$4, IF('Unit List'!R952='Unit List'!$P$7, 'Unit List'!R952 * 'Unit List'!$AP$7, 'Unit List'!R952)))), IF('Unit List'!AP952='Unit List'!$P$5, 'Unit List'!$AP$5, IF('Unit List'!AP952='Unit List'!$P$4, 'Unit List'!$AP$4, IF('Unit List'!AP952='Unit List'!$P$7, 'Unit List'!AP952 * 'Unit List'!$AP$7, 'Unit List'!AP952)))), IF('Unit List'!R952='Unit List'!$P$5, 'Unit List'!$AP$5, IF('Unit List'!R952='Unit List'!$P$4, 'Unit List'!$AP$4, IF('Unit List'!R952='Unit List'!$P$7, 'Unit List'!R952 * 'Unit List'!$AP$7, 'Unit List'!R952)))), IF('Unit List'!R952='Unit List'!$P$5, 'Unit List'!$AP$5, IF('Unit List'!R952='Unit List'!$P$4, 'Unit List'!$AP$4, IF('Unit List'!R952='Unit List'!$P$7, 'Unit List'!R952 * 'Unit List'!$AP$7, 'Unit List'!R952)))), IF('Unit List'!AP952='Unit List'!$P$5, 'Unit List'!$AP$5, IF('Unit List'!AP952='Unit List'!$P$4, 'Unit List'!$AP$4, IF('Unit List'!AP952='Unit List'!$P$7, 'Unit List'!AP952 * 'Unit List'!$AP$7, 'Unit List'!AP952)))),",",)</f>
        <v>,</v>
      </c>
      <c r="J1017" t="str">
        <f>CONCATENATE("'",IF(ISBLANK('Unit List'!AQ952), IF(ISBLANK('Unit List'!S952), IF(ISBLANK('Unit List'!S952), IF(ISBLANK('Unit List'!AQ952), IF(ISBLANK('Unit List'!S952), IF(ISBLANK('Unit List'!S952), IF(ISBLANK('Unit List'!AQ952), IF(ISBLANK('Unit List'!S952), IF(ISBLANK('Unit List'!S952),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List'!S952='Unit List'!$P$5, 'Unit List'!$AQ$5, IF('Unit List'!S952='Unit List'!$P$4, 'Unit List'!$AQ$4, 'Unit List'!S952))), IF('Unit List'!S952='Unit List'!$P$5, 'Unit List'!$AQ$5, IF('Unit List'!S952='Unit List'!$P$4, 'Unit List'!$AQ$4, 'Unit List'!S952))), IF('Unit List'!AQ952='Unit List'!$P$5, 'Unit List'!$AQ$5, IF('Unit List'!AQ952='Unit List'!$P$4, 'Unit List'!$AQ$4, 'Unit List'!AQ952))), IF('Unit List'!S952='Unit List'!$P$5, 'Unit List'!$AQ$5, IF('Unit List'!S952='Unit List'!$P$4, 'Unit List'!$AQ$4, 'Unit List'!S952))), IF('Unit List'!S952='Unit List'!$P$5, 'Unit List'!$AQ$5, IF('Unit List'!S952='Unit List'!$P$4, 'Unit List'!$AQ$4, 'Unit List'!S952))), IF('Unit List'!AQ952='Unit List'!$P$5, 'Unit List'!$AQ$5, IF('Unit List'!AQ952='Unit List'!$P$4, 'Unit List'!$AQ$4, 'Unit List'!AQ952))), IF('Unit List'!S952='Unit List'!$P$5, 'Unit List'!$AQ$5, IF('Unit List'!S952='Unit List'!$P$4, 'Unit List'!$AQ$4, 'Unit List'!S952))), IF('Unit List'!S952='Unit List'!$P$5, 'Unit List'!$AQ$5, IF('Unit List'!S952='Unit List'!$P$4, 'Unit List'!$AQ$4, 'Unit List'!S952))), IF('Unit List'!AQ952='Unit List'!$P$5, 'Unit List'!$AQ$5, IF('Unit List'!AQ952='Unit List'!$P$4, 'Unit List'!$AQ$4, 'Unit List'!AQ952))),"'),",)</f>
        <v>''),</v>
      </c>
    </row>
    <row r="1018" spans="1:10" x14ac:dyDescent="0.25">
      <c r="A1018" t="s">
        <v>2713</v>
      </c>
      <c r="B1018" t="str">
        <f>CONCATENATE("'_",'Unit List'!C953,"',",)</f>
        <v>'_FRANCE',</v>
      </c>
      <c r="C1018" t="str">
        <f>"'',"</f>
        <v>'',</v>
      </c>
      <c r="D1018" t="str">
        <f>CONCATENATE("'",'Unit List'!E953,"',",)</f>
        <v>'LONGSWORDSMAN',</v>
      </c>
      <c r="E1018" t="str">
        <f>CONCATENATE("'",'Unit List'!F953,"',",)</f>
        <v>'LONGSWORDSMAN',</v>
      </c>
      <c r="F1018" t="str">
        <f>CONCATENATE("'_",'Unit List'!G953,"',",)</f>
        <v>'_V3',</v>
      </c>
      <c r="G1018" t="str">
        <f>CONCATENATE("'",'Unit List'!H953,"',",)</f>
        <v>'france_longsw2',</v>
      </c>
      <c r="H1018" t="str">
        <f>CONCATENATE(IF(ISBLANK('Unit List'!AO953), IF(ISBLANK('Unit List'!Q953), IF(ISBLANK('Unit List'!Q953), IF(ISBLANK('Unit List'!AO953), IF(ISBLANK('Unit List'!Q953), IF(ISBLANK('Unit List'!Q953), IF(ISBLANK('Unit List'!AO953), IF(ISBLANK('Unit List'!Q953), IF(ISBLANK('Unit List'!Q953),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List'!Q953='Unit List'!$P$5, 'Unit List'!$AO$5, IF('Unit List'!Q953='Unit List'!$P$4, 'Unit List'!$AO$4, IF('Unit List'!Q953='Unit List'!$P$7, 'Unit List'!Q953 * 'Unit List'!$AO$7, 'Unit List'!Q953)))), IF('Unit List'!Q953='Unit List'!$P$5, 'Unit List'!$AO$5, IF('Unit List'!Q953='Unit List'!$P$4, 'Unit List'!$AO$4, IF('Unit List'!Q953='Unit List'!$P$7, 'Unit List'!Q953 * 'Unit List'!$AO$7, 'Unit List'!Q953)))), IF('Unit List'!AO953='Unit List'!$P$5, 'Unit List'!$AO$5, IF('Unit List'!AO953='Unit List'!$P$4, 'Unit List'!$AO$4, IF('Unit List'!AO953='Unit List'!$P$7, 'Unit List'!AO953 * 'Unit List'!$AO$7, 'Unit List'!AO953)))), IF('Unit List'!Q953='Unit List'!$P$5, 'Unit List'!$AO$5, IF('Unit List'!Q953='Unit List'!$P$4, 'Unit List'!$AO$4, IF('Unit List'!Q953='Unit List'!$P$7, 'Unit List'!Q953 * 'Unit List'!$AO$7, 'Unit List'!Q953)))), IF('Unit List'!Q953='Unit List'!$P$5, 'Unit List'!$AO$5, IF('Unit List'!Q953='Unit List'!$P$4, 'Unit List'!$AO$4, IF('Unit List'!Q953='Unit List'!$P$7, 'Unit List'!Q953 * 'Unit List'!$AO$7, 'Unit List'!Q953)))), IF('Unit List'!AO953='Unit List'!$P$5, 'Unit List'!$AO$5, IF('Unit List'!AO953='Unit List'!$P$4, 'Unit List'!$AO$4, IF('Unit List'!AO953='Unit List'!$P$7, 'Unit List'!AO953 * 'Unit List'!$AO$7, 'Unit List'!AO953)))), IF('Unit List'!Q953='Unit List'!$P$5, 'Unit List'!$AO$5, IF('Unit List'!Q953='Unit List'!$P$4, 'Unit List'!$AO$4, IF('Unit List'!Q953='Unit List'!$P$7, 'Unit List'!Q953 * 'Unit List'!$AO$7, 'Unit List'!Q953)))), IF('Unit List'!Q953='Unit List'!$P$5, 'Unit List'!$AO$5, IF('Unit List'!Q953='Unit List'!$P$4, 'Unit List'!$AO$4, IF('Unit List'!Q953='Unit List'!$P$7, 'Unit List'!Q953 * 'Unit List'!$AO$7, 'Unit List'!Q953)))), IF('Unit List'!AO953='Unit List'!$P$5, 'Unit List'!$AO$5, IF('Unit List'!AO953='Unit List'!$P$4, 'Unit List'!$AO$4, IF('Unit List'!AO953='Unit List'!$P$7, 'Unit List'!AO953 * 'Unit List'!$AO$7, 'Unit List'!AO953)))),",",)</f>
        <v>2,</v>
      </c>
      <c r="I1018" t="str">
        <f>CONCATENATE(IF(ISBLANK('Unit List'!AP953), IF(ISBLANK('Unit List'!R953), IF(ISBLANK('Unit List'!R953), IF(ISBLANK('Unit List'!AP953), IF(ISBLANK('Unit List'!R953), IF(ISBLANK('Unit List'!R953), IF(ISBLANK('Unit List'!AP953), IF(ISBLANK('Unit List'!R953), IF(ISBLANK('Unit List'!R953),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List'!R953='Unit List'!$P$5, 'Unit List'!$AP$5, IF('Unit List'!R953='Unit List'!$P$4, 'Unit List'!$AP$4, IF('Unit List'!R953='Unit List'!$P$7, 'Unit List'!R953 * 'Unit List'!$AP$7, 'Unit List'!R953)))), IF('Unit List'!R953='Unit List'!$P$5, 'Unit List'!$AP$5, IF('Unit List'!R953='Unit List'!$P$4, 'Unit List'!$AP$4, IF('Unit List'!R953='Unit List'!$P$7, 'Unit List'!R953 * 'Unit List'!$AP$7, 'Unit List'!R953)))), IF('Unit List'!AP953='Unit List'!$P$5, 'Unit List'!$AP$5, IF('Unit List'!AP953='Unit List'!$P$4, 'Unit List'!$AP$4, IF('Unit List'!AP953='Unit List'!$P$7, 'Unit List'!AP953 * 'Unit List'!$AP$7, 'Unit List'!AP953)))), IF('Unit List'!R953='Unit List'!$P$5, 'Unit List'!$AP$5, IF('Unit List'!R953='Unit List'!$P$4, 'Unit List'!$AP$4, IF('Unit List'!R953='Unit List'!$P$7, 'Unit List'!R953 * 'Unit List'!$AP$7, 'Unit List'!R953)))), IF('Unit List'!R953='Unit List'!$P$5, 'Unit List'!$AP$5, IF('Unit List'!R953='Unit List'!$P$4, 'Unit List'!$AP$4, IF('Unit List'!R953='Unit List'!$P$7, 'Unit List'!R953 * 'Unit List'!$AP$7, 'Unit List'!R953)))), IF('Unit List'!AP953='Unit List'!$P$5, 'Unit List'!$AP$5, IF('Unit List'!AP953='Unit List'!$P$4, 'Unit List'!$AP$4, IF('Unit List'!AP953='Unit List'!$P$7, 'Unit List'!AP953 * 'Unit List'!$AP$7, 'Unit List'!AP953)))), IF('Unit List'!R953='Unit List'!$P$5, 'Unit List'!$AP$5, IF('Unit List'!R953='Unit List'!$P$4, 'Unit List'!$AP$4, IF('Unit List'!R953='Unit List'!$P$7, 'Unit List'!R953 * 'Unit List'!$AP$7, 'Unit List'!R953)))), IF('Unit List'!R953='Unit List'!$P$5, 'Unit List'!$AP$5, IF('Unit List'!R953='Unit List'!$P$4, 'Unit List'!$AP$4, IF('Unit List'!R953='Unit List'!$P$7, 'Unit List'!R953 * 'Unit List'!$AP$7, 'Unit List'!R953)))), IF('Unit List'!AP953='Unit List'!$P$5, 'Unit List'!$AP$5, IF('Unit List'!AP953='Unit List'!$P$4, 'Unit List'!$AP$4, IF('Unit List'!AP953='Unit List'!$P$7, 'Unit List'!AP953 * 'Unit List'!$AP$7, 'Unit List'!AP953)))),",",)</f>
        <v>,</v>
      </c>
      <c r="J1018" t="str">
        <f>CONCATENATE("'",IF(ISBLANK('Unit List'!AQ953), IF(ISBLANK('Unit List'!S953), IF(ISBLANK('Unit List'!S953), IF(ISBLANK('Unit List'!AQ953), IF(ISBLANK('Unit List'!S953), IF(ISBLANK('Unit List'!S953), IF(ISBLANK('Unit List'!AQ953), IF(ISBLANK('Unit List'!S953), IF(ISBLANK('Unit List'!S953),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List'!S953='Unit List'!$P$5, 'Unit List'!$AQ$5, IF('Unit List'!S953='Unit List'!$P$4, 'Unit List'!$AQ$4, 'Unit List'!S953))), IF('Unit List'!S953='Unit List'!$P$5, 'Unit List'!$AQ$5, IF('Unit List'!S953='Unit List'!$P$4, 'Unit List'!$AQ$4, 'Unit List'!S953))), IF('Unit List'!AQ953='Unit List'!$P$5, 'Unit List'!$AQ$5, IF('Unit List'!AQ953='Unit List'!$P$4, 'Unit List'!$AQ$4, 'Unit List'!AQ953))), IF('Unit List'!S953='Unit List'!$P$5, 'Unit List'!$AQ$5, IF('Unit List'!S953='Unit List'!$P$4, 'Unit List'!$AQ$4, 'Unit List'!S953))), IF('Unit List'!S953='Unit List'!$P$5, 'Unit List'!$AQ$5, IF('Unit List'!S953='Unit List'!$P$4, 'Unit List'!$AQ$4, 'Unit List'!S953))), IF('Unit List'!AQ953='Unit List'!$P$5, 'Unit List'!$AQ$5, IF('Unit List'!AQ953='Unit List'!$P$4, 'Unit List'!$AQ$4, 'Unit List'!AQ953))), IF('Unit List'!S953='Unit List'!$P$5, 'Unit List'!$AQ$5, IF('Unit List'!S953='Unit List'!$P$4, 'Unit List'!$AQ$4, 'Unit List'!S953))), IF('Unit List'!S953='Unit List'!$P$5, 'Unit List'!$AQ$5, IF('Unit List'!S953='Unit List'!$P$4, 'Unit List'!$AQ$4, 'Unit List'!S953))), IF('Unit List'!AQ953='Unit List'!$P$5, 'Unit List'!$AQ$5, IF('Unit List'!AQ953='Unit List'!$P$4, 'Unit List'!$AQ$4, 'Unit List'!AQ953))),"'),",)</f>
        <v>''),</v>
      </c>
    </row>
    <row r="1019" spans="1:10" x14ac:dyDescent="0.25">
      <c r="A1019" t="s">
        <v>2713</v>
      </c>
      <c r="B1019" t="str">
        <f>CONCATENATE("'_",'Unit List'!C954,"',",)</f>
        <v>'_FRANCE',</v>
      </c>
      <c r="C1019" t="str">
        <f>"'',"</f>
        <v>'',</v>
      </c>
      <c r="D1019" t="str">
        <f>CONCATENATE("'",'Unit List'!E954,"',",)</f>
        <v>'LONGSWORDSMAN',</v>
      </c>
      <c r="E1019" t="str">
        <f>CONCATENATE("'",'Unit List'!F954,"',",)</f>
        <v>'LONGSWORDSMAN',</v>
      </c>
      <c r="F1019" t="str">
        <f>CONCATENATE("'_",'Unit List'!G954,"',",)</f>
        <v>'_V4',</v>
      </c>
      <c r="G1019" t="str">
        <f>CONCATENATE("'",'Unit List'!H954,"',",)</f>
        <v>'france_longsw3',</v>
      </c>
      <c r="H1019" t="str">
        <f>CONCATENATE(IF(ISBLANK('Unit List'!AO954), IF(ISBLANK('Unit List'!Q954), IF(ISBLANK('Unit List'!Q954), IF(ISBLANK('Unit List'!AO954), IF(ISBLANK('Unit List'!Q954), IF(ISBLANK('Unit List'!Q954), IF(ISBLANK('Unit List'!AO954), IF(ISBLANK('Unit List'!Q954), IF(ISBLANK('Unit List'!Q954),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List'!Q954='Unit List'!$P$5, 'Unit List'!$AO$5, IF('Unit List'!Q954='Unit List'!$P$4, 'Unit List'!$AO$4, IF('Unit List'!Q954='Unit List'!$P$7, 'Unit List'!Q954 * 'Unit List'!$AO$7, 'Unit List'!Q954)))), IF('Unit List'!Q954='Unit List'!$P$5, 'Unit List'!$AO$5, IF('Unit List'!Q954='Unit List'!$P$4, 'Unit List'!$AO$4, IF('Unit List'!Q954='Unit List'!$P$7, 'Unit List'!Q954 * 'Unit List'!$AO$7, 'Unit List'!Q954)))), IF('Unit List'!AO954='Unit List'!$P$5, 'Unit List'!$AO$5, IF('Unit List'!AO954='Unit List'!$P$4, 'Unit List'!$AO$4, IF('Unit List'!AO954='Unit List'!$P$7, 'Unit List'!AO954 * 'Unit List'!$AO$7, 'Unit List'!AO954)))), IF('Unit List'!Q954='Unit List'!$P$5, 'Unit List'!$AO$5, IF('Unit List'!Q954='Unit List'!$P$4, 'Unit List'!$AO$4, IF('Unit List'!Q954='Unit List'!$P$7, 'Unit List'!Q954 * 'Unit List'!$AO$7, 'Unit List'!Q954)))), IF('Unit List'!Q954='Unit List'!$P$5, 'Unit List'!$AO$5, IF('Unit List'!Q954='Unit List'!$P$4, 'Unit List'!$AO$4, IF('Unit List'!Q954='Unit List'!$P$7, 'Unit List'!Q954 * 'Unit List'!$AO$7, 'Unit List'!Q954)))), IF('Unit List'!AO954='Unit List'!$P$5, 'Unit List'!$AO$5, IF('Unit List'!AO954='Unit List'!$P$4, 'Unit List'!$AO$4, IF('Unit List'!AO954='Unit List'!$P$7, 'Unit List'!AO954 * 'Unit List'!$AO$7, 'Unit List'!AO954)))), IF('Unit List'!Q954='Unit List'!$P$5, 'Unit List'!$AO$5, IF('Unit List'!Q954='Unit List'!$P$4, 'Unit List'!$AO$4, IF('Unit List'!Q954='Unit List'!$P$7, 'Unit List'!Q954 * 'Unit List'!$AO$7, 'Unit List'!Q954)))), IF('Unit List'!Q954='Unit List'!$P$5, 'Unit List'!$AO$5, IF('Unit List'!Q954='Unit List'!$P$4, 'Unit List'!$AO$4, IF('Unit List'!Q954='Unit List'!$P$7, 'Unit List'!Q954 * 'Unit List'!$AO$7, 'Unit List'!Q954)))), IF('Unit List'!AO954='Unit List'!$P$5, 'Unit List'!$AO$5, IF('Unit List'!AO954='Unit List'!$P$4, 'Unit List'!$AO$4, IF('Unit List'!AO954='Unit List'!$P$7, 'Unit List'!AO954 * 'Unit List'!$AO$7, 'Unit List'!AO954)))),",",)</f>
        <v>1,</v>
      </c>
      <c r="I1019" t="str">
        <f>CONCATENATE(IF(ISBLANK('Unit List'!AP954), IF(ISBLANK('Unit List'!R954), IF(ISBLANK('Unit List'!R954), IF(ISBLANK('Unit List'!AP954), IF(ISBLANK('Unit List'!R954), IF(ISBLANK('Unit List'!R954), IF(ISBLANK('Unit List'!AP954), IF(ISBLANK('Unit List'!R954), IF(ISBLANK('Unit List'!R954),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List'!R954='Unit List'!$P$5, 'Unit List'!$AP$5, IF('Unit List'!R954='Unit List'!$P$4, 'Unit List'!$AP$4, IF('Unit List'!R954='Unit List'!$P$7, 'Unit List'!R954 * 'Unit List'!$AP$7, 'Unit List'!R954)))), IF('Unit List'!R954='Unit List'!$P$5, 'Unit List'!$AP$5, IF('Unit List'!R954='Unit List'!$P$4, 'Unit List'!$AP$4, IF('Unit List'!R954='Unit List'!$P$7, 'Unit List'!R954 * 'Unit List'!$AP$7, 'Unit List'!R954)))), IF('Unit List'!AP954='Unit List'!$P$5, 'Unit List'!$AP$5, IF('Unit List'!AP954='Unit List'!$P$4, 'Unit List'!$AP$4, IF('Unit List'!AP954='Unit List'!$P$7, 'Unit List'!AP954 * 'Unit List'!$AP$7, 'Unit List'!AP954)))), IF('Unit List'!R954='Unit List'!$P$5, 'Unit List'!$AP$5, IF('Unit List'!R954='Unit List'!$P$4, 'Unit List'!$AP$4, IF('Unit List'!R954='Unit List'!$P$7, 'Unit List'!R954 * 'Unit List'!$AP$7, 'Unit List'!R954)))), IF('Unit List'!R954='Unit List'!$P$5, 'Unit List'!$AP$5, IF('Unit List'!R954='Unit List'!$P$4, 'Unit List'!$AP$4, IF('Unit List'!R954='Unit List'!$P$7, 'Unit List'!R954 * 'Unit List'!$AP$7, 'Unit List'!R954)))), IF('Unit List'!AP954='Unit List'!$P$5, 'Unit List'!$AP$5, IF('Unit List'!AP954='Unit List'!$P$4, 'Unit List'!$AP$4, IF('Unit List'!AP954='Unit List'!$P$7, 'Unit List'!AP954 * 'Unit List'!$AP$7, 'Unit List'!AP954)))), IF('Unit List'!R954='Unit List'!$P$5, 'Unit List'!$AP$5, IF('Unit List'!R954='Unit List'!$P$4, 'Unit List'!$AP$4, IF('Unit List'!R954='Unit List'!$P$7, 'Unit List'!R954 * 'Unit List'!$AP$7, 'Unit List'!R954)))), IF('Unit List'!R954='Unit List'!$P$5, 'Unit List'!$AP$5, IF('Unit List'!R954='Unit List'!$P$4, 'Unit List'!$AP$4, IF('Unit List'!R954='Unit List'!$P$7, 'Unit List'!R954 * 'Unit List'!$AP$7, 'Unit List'!R954)))), IF('Unit List'!AP954='Unit List'!$P$5, 'Unit List'!$AP$5, IF('Unit List'!AP954='Unit List'!$P$4, 'Unit List'!$AP$4, IF('Unit List'!AP954='Unit List'!$P$7, 'Unit List'!AP954 * 'Unit List'!$AP$7, 'Unit List'!AP954)))),",",)</f>
        <v>,</v>
      </c>
      <c r="J1019" t="str">
        <f>CONCATENATE("'",IF(ISBLANK('Unit List'!AQ954), IF(ISBLANK('Unit List'!S954), IF(ISBLANK('Unit List'!S954), IF(ISBLANK('Unit List'!AQ954), IF(ISBLANK('Unit List'!S954), IF(ISBLANK('Unit List'!S954), IF(ISBLANK('Unit List'!AQ954), IF(ISBLANK('Unit List'!S954), IF(ISBLANK('Unit List'!S954),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List'!S954='Unit List'!$P$5, 'Unit List'!$AQ$5, IF('Unit List'!S954='Unit List'!$P$4, 'Unit List'!$AQ$4, 'Unit List'!S954))), IF('Unit List'!S954='Unit List'!$P$5, 'Unit List'!$AQ$5, IF('Unit List'!S954='Unit List'!$P$4, 'Unit List'!$AQ$4, 'Unit List'!S954))), IF('Unit List'!AQ954='Unit List'!$P$5, 'Unit List'!$AQ$5, IF('Unit List'!AQ954='Unit List'!$P$4, 'Unit List'!$AQ$4, 'Unit List'!AQ954))), IF('Unit List'!S954='Unit List'!$P$5, 'Unit List'!$AQ$5, IF('Unit List'!S954='Unit List'!$P$4, 'Unit List'!$AQ$4, 'Unit List'!S954))), IF('Unit List'!S954='Unit List'!$P$5, 'Unit List'!$AQ$5, IF('Unit List'!S954='Unit List'!$P$4, 'Unit List'!$AQ$4, 'Unit List'!S954))), IF('Unit List'!AQ954='Unit List'!$P$5, 'Unit List'!$AQ$5, IF('Unit List'!AQ954='Unit List'!$P$4, 'Unit List'!$AQ$4, 'Unit List'!AQ954))), IF('Unit List'!S954='Unit List'!$P$5, 'Unit List'!$AQ$5, IF('Unit List'!S954='Unit List'!$P$4, 'Unit List'!$AQ$4, 'Unit List'!S954))), IF('Unit List'!S954='Unit List'!$P$5, 'Unit List'!$AQ$5, IF('Unit List'!S954='Unit List'!$P$4, 'Unit List'!$AQ$4, 'Unit List'!S954))), IF('Unit List'!AQ954='Unit List'!$P$5, 'Unit List'!$AQ$5, IF('Unit List'!AQ954='Unit List'!$P$4, 'Unit List'!$AQ$4, 'Unit List'!AQ954))),"'),",)</f>
        <v>''),</v>
      </c>
    </row>
    <row r="1020" spans="1:10" x14ac:dyDescent="0.25">
      <c r="A1020" t="s">
        <v>2713</v>
      </c>
      <c r="B1020" t="str">
        <f>CONCATENATE("'_",'Unit List'!C955,"',",)</f>
        <v>'_FRANCE',</v>
      </c>
      <c r="C1020" t="str">
        <f>"'',"</f>
        <v>'',</v>
      </c>
      <c r="D1020" t="str">
        <f>CONCATENATE("'",'Unit List'!E955,"',",)</f>
        <v>'LONGSWORDSMAN',</v>
      </c>
      <c r="E1020" t="str">
        <f>CONCATENATE("'",'Unit List'!F955,"',",)</f>
        <v>'LONGSWORDSMAN',</v>
      </c>
      <c r="F1020" t="str">
        <f>"'',"</f>
        <v>'',</v>
      </c>
      <c r="G1020" t="str">
        <f>CONCATENATE("'",'Unit List'!H955,"',",)</f>
        <v>'frals_templar',</v>
      </c>
      <c r="H1020" t="str">
        <f>CONCATENATE(IF(ISBLANK('Unit List'!AO955), IF(ISBLANK('Unit List'!Q955), IF(ISBLANK('Unit List'!Q955), IF(ISBLANK('Unit List'!AO955), IF(ISBLANK('Unit List'!Q955), IF(ISBLANK('Unit List'!Q955), IF(ISBLANK('Unit List'!AO955), IF(ISBLANK('Unit List'!Q955), IF(ISBLANK('Unit List'!Q955),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List'!Q955='Unit List'!$P$5, 'Unit List'!$AO$5, IF('Unit List'!Q955='Unit List'!$P$4, 'Unit List'!$AO$4, IF('Unit List'!Q955='Unit List'!$P$7, 'Unit List'!Q955 * 'Unit List'!$AO$7, 'Unit List'!Q955)))), IF('Unit List'!Q955='Unit List'!$P$5, 'Unit List'!$AO$5, IF('Unit List'!Q955='Unit List'!$P$4, 'Unit List'!$AO$4, IF('Unit List'!Q955='Unit List'!$P$7, 'Unit List'!Q955 * 'Unit List'!$AO$7, 'Unit List'!Q955)))), IF('Unit List'!AO955='Unit List'!$P$5, 'Unit List'!$AO$5, IF('Unit List'!AO955='Unit List'!$P$4, 'Unit List'!$AO$4, IF('Unit List'!AO955='Unit List'!$P$7, 'Unit List'!AO955 * 'Unit List'!$AO$7, 'Unit List'!AO955)))), IF('Unit List'!Q955='Unit List'!$P$5, 'Unit List'!$AO$5, IF('Unit List'!Q955='Unit List'!$P$4, 'Unit List'!$AO$4, IF('Unit List'!Q955='Unit List'!$P$7, 'Unit List'!Q955 * 'Unit List'!$AO$7, 'Unit List'!Q955)))), IF('Unit List'!Q955='Unit List'!$P$5, 'Unit List'!$AO$5, IF('Unit List'!Q955='Unit List'!$P$4, 'Unit List'!$AO$4, IF('Unit List'!Q955='Unit List'!$P$7, 'Unit List'!Q955 * 'Unit List'!$AO$7, 'Unit List'!Q955)))), IF('Unit List'!AO955='Unit List'!$P$5, 'Unit List'!$AO$5, IF('Unit List'!AO955='Unit List'!$P$4, 'Unit List'!$AO$4, IF('Unit List'!AO955='Unit List'!$P$7, 'Unit List'!AO955 * 'Unit List'!$AO$7, 'Unit List'!AO955)))), IF('Unit List'!Q955='Unit List'!$P$5, 'Unit List'!$AO$5, IF('Unit List'!Q955='Unit List'!$P$4, 'Unit List'!$AO$4, IF('Unit List'!Q955='Unit List'!$P$7, 'Unit List'!Q955 * 'Unit List'!$AO$7, 'Unit List'!Q955)))), IF('Unit List'!Q955='Unit List'!$P$5, 'Unit List'!$AO$5, IF('Unit List'!Q955='Unit List'!$P$4, 'Unit List'!$AO$4, IF('Unit List'!Q955='Unit List'!$P$7, 'Unit List'!Q955 * 'Unit List'!$AO$7, 'Unit List'!Q955)))), IF('Unit List'!AO955='Unit List'!$P$5, 'Unit List'!$AO$5, IF('Unit List'!AO955='Unit List'!$P$4, 'Unit List'!$AO$4, IF('Unit List'!AO955='Unit List'!$P$7, 'Unit List'!AO955 * 'Unit List'!$AO$7, 'Unit List'!AO955)))),",",)</f>
        <v>0,</v>
      </c>
      <c r="I1020" t="str">
        <f>CONCATENATE(IF(ISBLANK('Unit List'!AP955), IF(ISBLANK('Unit List'!R955), IF(ISBLANK('Unit List'!R955), IF(ISBLANK('Unit List'!AP955), IF(ISBLANK('Unit List'!R955), IF(ISBLANK('Unit List'!R955), IF(ISBLANK('Unit List'!AP955), IF(ISBLANK('Unit List'!R955), IF(ISBLANK('Unit List'!R955),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List'!R955='Unit List'!$P$5, 'Unit List'!$AP$5, IF('Unit List'!R955='Unit List'!$P$4, 'Unit List'!$AP$4, IF('Unit List'!R955='Unit List'!$P$7, 'Unit List'!R955 * 'Unit List'!$AP$7, 'Unit List'!R955)))), IF('Unit List'!R955='Unit List'!$P$5, 'Unit List'!$AP$5, IF('Unit List'!R955='Unit List'!$P$4, 'Unit List'!$AP$4, IF('Unit List'!R955='Unit List'!$P$7, 'Unit List'!R955 * 'Unit List'!$AP$7, 'Unit List'!R955)))), IF('Unit List'!AP955='Unit List'!$P$5, 'Unit List'!$AP$5, IF('Unit List'!AP955='Unit List'!$P$4, 'Unit List'!$AP$4, IF('Unit List'!AP955='Unit List'!$P$7, 'Unit List'!AP955 * 'Unit List'!$AP$7, 'Unit List'!AP955)))), IF('Unit List'!R955='Unit List'!$P$5, 'Unit List'!$AP$5, IF('Unit List'!R955='Unit List'!$P$4, 'Unit List'!$AP$4, IF('Unit List'!R955='Unit List'!$P$7, 'Unit List'!R955 * 'Unit List'!$AP$7, 'Unit List'!R955)))), IF('Unit List'!R955='Unit List'!$P$5, 'Unit List'!$AP$5, IF('Unit List'!R955='Unit List'!$P$4, 'Unit List'!$AP$4, IF('Unit List'!R955='Unit List'!$P$7, 'Unit List'!R955 * 'Unit List'!$AP$7, 'Unit List'!R955)))), IF('Unit List'!AP955='Unit List'!$P$5, 'Unit List'!$AP$5, IF('Unit List'!AP955='Unit List'!$P$4, 'Unit List'!$AP$4, IF('Unit List'!AP955='Unit List'!$P$7, 'Unit List'!AP955 * 'Unit List'!$AP$7, 'Unit List'!AP955)))), IF('Unit List'!R955='Unit List'!$P$5, 'Unit List'!$AP$5, IF('Unit List'!R955='Unit List'!$P$4, 'Unit List'!$AP$4, IF('Unit List'!R955='Unit List'!$P$7, 'Unit List'!R955 * 'Unit List'!$AP$7, 'Unit List'!R955)))), IF('Unit List'!R955='Unit List'!$P$5, 'Unit List'!$AP$5, IF('Unit List'!R955='Unit List'!$P$4, 'Unit List'!$AP$4, IF('Unit List'!R955='Unit List'!$P$7, 'Unit List'!R955 * 'Unit List'!$AP$7, 'Unit List'!R955)))), IF('Unit List'!AP955='Unit List'!$P$5, 'Unit List'!$AP$5, IF('Unit List'!AP955='Unit List'!$P$4, 'Unit List'!$AP$4, IF('Unit List'!AP955='Unit List'!$P$7, 'Unit List'!AP955 * 'Unit List'!$AP$7, 'Unit List'!AP955)))),",",)</f>
        <v>,</v>
      </c>
      <c r="J1020" t="str">
        <f>CONCATENATE("'",IF(ISBLANK('Unit List'!AQ955), IF(ISBLANK('Unit List'!S955), IF(ISBLANK('Unit List'!S955), IF(ISBLANK('Unit List'!AQ955), IF(ISBLANK('Unit List'!S955), IF(ISBLANK('Unit List'!S955), IF(ISBLANK('Unit List'!AQ955), IF(ISBLANK('Unit List'!S955), IF(ISBLANK('Unit List'!S955),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List'!S955='Unit List'!$P$5, 'Unit List'!$AQ$5, IF('Unit List'!S955='Unit List'!$P$4, 'Unit List'!$AQ$4, 'Unit List'!S955))), IF('Unit List'!S955='Unit List'!$P$5, 'Unit List'!$AQ$5, IF('Unit List'!S955='Unit List'!$P$4, 'Unit List'!$AQ$4, 'Unit List'!S955))), IF('Unit List'!AQ955='Unit List'!$P$5, 'Unit List'!$AQ$5, IF('Unit List'!AQ955='Unit List'!$P$4, 'Unit List'!$AQ$4, 'Unit List'!AQ955))), IF('Unit List'!S955='Unit List'!$P$5, 'Unit List'!$AQ$5, IF('Unit List'!S955='Unit List'!$P$4, 'Unit List'!$AQ$4, 'Unit List'!S955))), IF('Unit List'!S955='Unit List'!$P$5, 'Unit List'!$AQ$5, IF('Unit List'!S955='Unit List'!$P$4, 'Unit List'!$AQ$4, 'Unit List'!S955))), IF('Unit List'!AQ955='Unit List'!$P$5, 'Unit List'!$AQ$5, IF('Unit List'!AQ955='Unit List'!$P$4, 'Unit List'!$AQ$4, 'Unit List'!AQ955))), IF('Unit List'!S955='Unit List'!$P$5, 'Unit List'!$AQ$5, IF('Unit List'!S955='Unit List'!$P$4, 'Unit List'!$AQ$4, 'Unit List'!S955))), IF('Unit List'!S955='Unit List'!$P$5, 'Unit List'!$AQ$5, IF('Unit List'!S955='Unit List'!$P$4, 'Unit List'!$AQ$4, 'Unit List'!S955))), IF('Unit List'!AQ955='Unit List'!$P$5, 'Unit List'!$AQ$5, IF('Unit List'!AQ955='Unit List'!$P$4, 'Unit List'!$AQ$4, 'Unit List'!AQ955))),"'),",)</f>
        <v>''),</v>
      </c>
    </row>
    <row r="1021" spans="1:10" x14ac:dyDescent="0.25">
      <c r="A1021" t="s">
        <v>2713</v>
      </c>
      <c r="B1021" t="str">
        <f>CONCATENATE("'_",'Unit List'!C956,"',",)</f>
        <v>'_FRANCE',</v>
      </c>
      <c r="C1021" t="str">
        <f>"'',"</f>
        <v>'',</v>
      </c>
      <c r="D1021" t="str">
        <f>CONCATENATE("'",'Unit List'!E956,"',",)</f>
        <v>'LONGSWORDSMAN',</v>
      </c>
      <c r="E1021" t="str">
        <f>CONCATENATE("'",'Unit List'!F956,"',",)</f>
        <v>'LONGSWORDSMAN',</v>
      </c>
      <c r="F1021" t="str">
        <f>CONCATENATE("'_",'Unit List'!G956,"',",)</f>
        <v>'_V2',</v>
      </c>
      <c r="G1021" t="str">
        <f>CONCATENATE("'",'Unit List'!H956,"',",)</f>
        <v>'Longswordsman_France',</v>
      </c>
      <c r="H1021" t="str">
        <f>CONCATENATE(IF(ISBLANK('Unit List'!AO956), IF(ISBLANK('Unit List'!Q956), IF(ISBLANK('Unit List'!Q956), IF(ISBLANK('Unit List'!AO956), IF(ISBLANK('Unit List'!Q956), IF(ISBLANK('Unit List'!Q956), IF(ISBLANK('Unit List'!AO956), IF(ISBLANK('Unit List'!Q956), IF(ISBLANK('Unit List'!Q956),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List'!AO956)))),",",)</f>
        <v>3,</v>
      </c>
      <c r="I1021" t="str">
        <f>CONCATENATE(IF(ISBLANK('Unit List'!AP956), IF(ISBLANK('Unit List'!R956), IF(ISBLANK('Unit List'!R956), IF(ISBLANK('Unit List'!AP956), IF(ISBLANK('Unit List'!R956), IF(ISBLANK('Unit List'!R956), IF(ISBLANK('Unit List'!AP956), IF(ISBLANK('Unit List'!R956), IF(ISBLANK('Unit List'!R956),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List'!AP956)))),",",)</f>
        <v>,</v>
      </c>
      <c r="J1021" t="str">
        <f>CONCATENATE("'",IF(ISBLANK('Unit List'!AQ956), IF(ISBLANK('Unit List'!S956), IF(ISBLANK('Unit List'!S956), IF(ISBLANK('Unit List'!AQ956), IF(ISBLANK('Unit List'!S956), IF(ISBLANK('Unit List'!S956), IF(ISBLANK('Unit List'!AQ956), IF(ISBLANK('Unit List'!S956), IF(ISBLANK('Unit List'!S956),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List'!AQ956))),"'),",)</f>
        <v>''),</v>
      </c>
    </row>
    <row r="1022" spans="1:10" x14ac:dyDescent="0.25">
      <c r="A1022" t="s">
        <v>2713</v>
      </c>
      <c r="B1022" t="str">
        <f>CONCATENATE("'_",'Unit List'!C957,"',",)</f>
        <v>'_FRANCE',</v>
      </c>
      <c r="C1022" t="str">
        <f>"'',"</f>
        <v>'',</v>
      </c>
      <c r="D1022" t="str">
        <f>CONCATENATE("'",'Unit List'!E957,"',",)</f>
        <v>'LONGSWORDSMAN',</v>
      </c>
      <c r="E1022" t="str">
        <f>CONCATENATE("'",'Unit List'!F957,"',",)</f>
        <v>'LONGSWORDSMAN',</v>
      </c>
      <c r="F1022" t="str">
        <f>CONCATENATE("'_",'Unit List'!G957,"',",)</f>
        <v>'_V3',</v>
      </c>
      <c r="G1022" t="str">
        <f>CONCATENATE("'",'Unit List'!H957,"',",)</f>
        <v>'france_longsw2',</v>
      </c>
      <c r="H1022" t="str">
        <f>CONCATENATE(IF(ISBLANK('Unit List'!AO957), IF(ISBLANK('Unit List'!Q957), IF(ISBLANK('Unit List'!Q957), IF(ISBLANK('Unit List'!AO957), IF(ISBLANK('Unit List'!Q957), IF(ISBLANK('Unit List'!Q957), IF(ISBLANK('Unit List'!AO957), IF(ISBLANK('Unit List'!Q957), IF(ISBLANK('Unit List'!Q957),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List'!Q957='Unit List'!$P$5, 'Unit List'!$AO$5, IF('Unit List'!Q957='Unit List'!$P$4, 'Unit List'!$AO$4, IF('Unit List'!Q957='Unit List'!$P$7, 'Unit List'!Q957 * 'Unit List'!$AO$7, 'Unit List'!Q957)))), IF('Unit List'!Q957='Unit List'!$P$5, 'Unit List'!$AO$5, IF('Unit List'!Q957='Unit List'!$P$4, 'Unit List'!$AO$4, IF('Unit List'!Q957='Unit List'!$P$7, 'Unit List'!Q957 * 'Unit List'!$AO$7, 'Unit List'!Q957)))), IF('Unit List'!AO957='Unit List'!$P$5, 'Unit List'!$AO$5, IF('Unit List'!AO957='Unit List'!$P$4, 'Unit List'!$AO$4, IF('Unit List'!AO957='Unit List'!$P$7, 'Unit List'!AO957 * 'Unit List'!$AO$7, 'Unit List'!AO957)))), IF('Unit List'!Q957='Unit List'!$P$5, 'Unit List'!$AO$5, IF('Unit List'!Q957='Unit List'!$P$4, 'Unit List'!$AO$4, IF('Unit List'!Q957='Unit List'!$P$7, 'Unit List'!Q957 * 'Unit List'!$AO$7, 'Unit List'!Q957)))), IF('Unit List'!Q957='Unit List'!$P$5, 'Unit List'!$AO$5, IF('Unit List'!Q957='Unit List'!$P$4, 'Unit List'!$AO$4, IF('Unit List'!Q957='Unit List'!$P$7, 'Unit List'!Q957 * 'Unit List'!$AO$7, 'Unit List'!Q957)))), IF('Unit List'!AO957='Unit List'!$P$5, 'Unit List'!$AO$5, IF('Unit List'!AO957='Unit List'!$P$4, 'Unit List'!$AO$4, IF('Unit List'!AO957='Unit List'!$P$7, 'Unit List'!AO957 * 'Unit List'!$AO$7, 'Unit List'!AO957)))), IF('Unit List'!Q957='Unit List'!$P$5, 'Unit List'!$AO$5, IF('Unit List'!Q957='Unit List'!$P$4, 'Unit List'!$AO$4, IF('Unit List'!Q957='Unit List'!$P$7, 'Unit List'!Q957 * 'Unit List'!$AO$7, 'Unit List'!Q957)))), IF('Unit List'!Q957='Unit List'!$P$5, 'Unit List'!$AO$5, IF('Unit List'!Q957='Unit List'!$P$4, 'Unit List'!$AO$4, IF('Unit List'!Q957='Unit List'!$P$7, 'Unit List'!Q957 * 'Unit List'!$AO$7, 'Unit List'!Q957)))), IF('Unit List'!AO957='Unit List'!$P$5, 'Unit List'!$AO$5, IF('Unit List'!AO957='Unit List'!$P$4, 'Unit List'!$AO$4, IF('Unit List'!AO957='Unit List'!$P$7, 'Unit List'!AO957 * 'Unit List'!$AO$7, 'Unit List'!AO957)))),",",)</f>
        <v>1,</v>
      </c>
      <c r="I1022" t="str">
        <f>CONCATENATE(IF(ISBLANK('Unit List'!AP957), IF(ISBLANK('Unit List'!R957), IF(ISBLANK('Unit List'!R957), IF(ISBLANK('Unit List'!AP957), IF(ISBLANK('Unit List'!R957), IF(ISBLANK('Unit List'!R957), IF(ISBLANK('Unit List'!AP957), IF(ISBLANK('Unit List'!R957), IF(ISBLANK('Unit List'!R957),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List'!R957='Unit List'!$P$5, 'Unit List'!$AP$5, IF('Unit List'!R957='Unit List'!$P$4, 'Unit List'!$AP$4, IF('Unit List'!R957='Unit List'!$P$7, 'Unit List'!R957 * 'Unit List'!$AP$7, 'Unit List'!R957)))), IF('Unit List'!R957='Unit List'!$P$5, 'Unit List'!$AP$5, IF('Unit List'!R957='Unit List'!$P$4, 'Unit List'!$AP$4, IF('Unit List'!R957='Unit List'!$P$7, 'Unit List'!R957 * 'Unit List'!$AP$7, 'Unit List'!R957)))), IF('Unit List'!AP957='Unit List'!$P$5, 'Unit List'!$AP$5, IF('Unit List'!AP957='Unit List'!$P$4, 'Unit List'!$AP$4, IF('Unit List'!AP957='Unit List'!$P$7, 'Unit List'!AP957 * 'Unit List'!$AP$7, 'Unit List'!AP957)))), IF('Unit List'!R957='Unit List'!$P$5, 'Unit List'!$AP$5, IF('Unit List'!R957='Unit List'!$P$4, 'Unit List'!$AP$4, IF('Unit List'!R957='Unit List'!$P$7, 'Unit List'!R957 * 'Unit List'!$AP$7, 'Unit List'!R957)))), IF('Unit List'!R957='Unit List'!$P$5, 'Unit List'!$AP$5, IF('Unit List'!R957='Unit List'!$P$4, 'Unit List'!$AP$4, IF('Unit List'!R957='Unit List'!$P$7, 'Unit List'!R957 * 'Unit List'!$AP$7, 'Unit List'!R957)))), IF('Unit List'!AP957='Unit List'!$P$5, 'Unit List'!$AP$5, IF('Unit List'!AP957='Unit List'!$P$4, 'Unit List'!$AP$4, IF('Unit List'!AP957='Unit List'!$P$7, 'Unit List'!AP957 * 'Unit List'!$AP$7, 'Unit List'!AP957)))), IF('Unit List'!R957='Unit List'!$P$5, 'Unit List'!$AP$5, IF('Unit List'!R957='Unit List'!$P$4, 'Unit List'!$AP$4, IF('Unit List'!R957='Unit List'!$P$7, 'Unit List'!R957 * 'Unit List'!$AP$7, 'Unit List'!R957)))), IF('Unit List'!R957='Unit List'!$P$5, 'Unit List'!$AP$5, IF('Unit List'!R957='Unit List'!$P$4, 'Unit List'!$AP$4, IF('Unit List'!R957='Unit List'!$P$7, 'Unit List'!R957 * 'Unit List'!$AP$7, 'Unit List'!R957)))), IF('Unit List'!AP957='Unit List'!$P$5, 'Unit List'!$AP$5, IF('Unit List'!AP957='Unit List'!$P$4, 'Unit List'!$AP$4, IF('Unit List'!AP957='Unit List'!$P$7, 'Unit List'!AP957 * 'Unit List'!$AP$7, 'Unit List'!AP957)))),",",)</f>
        <v>,</v>
      </c>
      <c r="J1022" t="str">
        <f>CONCATENATE("'",IF(ISBLANK('Unit List'!AQ957), IF(ISBLANK('Unit List'!S957), IF(ISBLANK('Unit List'!S957), IF(ISBLANK('Unit List'!AQ957), IF(ISBLANK('Unit List'!S957), IF(ISBLANK('Unit List'!S957), IF(ISBLANK('Unit List'!AQ957), IF(ISBLANK('Unit List'!S957), IF(ISBLANK('Unit List'!S957),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List'!S957='Unit List'!$P$5, 'Unit List'!$AQ$5, IF('Unit List'!S957='Unit List'!$P$4, 'Unit List'!$AQ$4, 'Unit List'!S957))), IF('Unit List'!S957='Unit List'!$P$5, 'Unit List'!$AQ$5, IF('Unit List'!S957='Unit List'!$P$4, 'Unit List'!$AQ$4, 'Unit List'!S957))), IF('Unit List'!AQ957='Unit List'!$P$5, 'Unit List'!$AQ$5, IF('Unit List'!AQ957='Unit List'!$P$4, 'Unit List'!$AQ$4, 'Unit List'!AQ957))), IF('Unit List'!S957='Unit List'!$P$5, 'Unit List'!$AQ$5, IF('Unit List'!S957='Unit List'!$P$4, 'Unit List'!$AQ$4, 'Unit List'!S957))), IF('Unit List'!S957='Unit List'!$P$5, 'Unit List'!$AQ$5, IF('Unit List'!S957='Unit List'!$P$4, 'Unit List'!$AQ$4, 'Unit List'!S957))), IF('Unit List'!AQ957='Unit List'!$P$5, 'Unit List'!$AQ$5, IF('Unit List'!AQ957='Unit List'!$P$4, 'Unit List'!$AQ$4, 'Unit List'!AQ957))), IF('Unit List'!S957='Unit List'!$P$5, 'Unit List'!$AQ$5, IF('Unit List'!S957='Unit List'!$P$4, 'Unit List'!$AQ$4, 'Unit List'!S957))), IF('Unit List'!S957='Unit List'!$P$5, 'Unit List'!$AQ$5, IF('Unit List'!S957='Unit List'!$P$4, 'Unit List'!$AQ$4, 'Unit List'!S957))), IF('Unit List'!AQ957='Unit List'!$P$5, 'Unit List'!$AQ$5, IF('Unit List'!AQ957='Unit List'!$P$4, 'Unit List'!$AQ$4, 'Unit List'!AQ957))),"'),",)</f>
        <v>''),</v>
      </c>
    </row>
    <row r="1023" spans="1:10" x14ac:dyDescent="0.25">
      <c r="A1023" t="s">
        <v>2713</v>
      </c>
      <c r="B1023" t="str">
        <f>CONCATENATE("'_",'Unit List'!C958,"',",)</f>
        <v>'_FRANCE',</v>
      </c>
      <c r="C1023" t="str">
        <f>"'',"</f>
        <v>'',</v>
      </c>
      <c r="D1023" t="str">
        <f>CONCATENATE("'",'Unit List'!E958,"',",)</f>
        <v>'LONGSWORDSMAN',</v>
      </c>
      <c r="E1023" t="str">
        <f>CONCATENATE("'",'Unit List'!F958,"',",)</f>
        <v>'LONGSWORDSMAN',</v>
      </c>
      <c r="F1023" t="str">
        <f>CONCATENATE("'_",'Unit List'!G958,"',",)</f>
        <v>'_V4',</v>
      </c>
      <c r="G1023" t="str">
        <f>CONCATENATE("'",'Unit List'!H958,"',",)</f>
        <v>'france_longsw3',</v>
      </c>
      <c r="H1023" t="str">
        <f>CONCATENATE(IF(ISBLANK('Unit List'!AO958), IF(ISBLANK('Unit List'!Q958), IF(ISBLANK('Unit List'!Q958), IF(ISBLANK('Unit List'!AO958), IF(ISBLANK('Unit List'!Q958), IF(ISBLANK('Unit List'!Q958), IF(ISBLANK('Unit List'!AO958), IF(ISBLANK('Unit List'!Q958), IF(ISBLANK('Unit List'!Q958),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List'!Q958='Unit List'!$P$5, 'Unit List'!$AO$5, IF('Unit List'!Q958='Unit List'!$P$4, 'Unit List'!$AO$4, IF('Unit List'!Q958='Unit List'!$P$7, 'Unit List'!Q958 * 'Unit List'!$AO$7, 'Unit List'!Q958)))), IF('Unit List'!Q958='Unit List'!$P$5, 'Unit List'!$AO$5, IF('Unit List'!Q958='Unit List'!$P$4, 'Unit List'!$AO$4, IF('Unit List'!Q958='Unit List'!$P$7, 'Unit List'!Q958 * 'Unit List'!$AO$7, 'Unit List'!Q958)))), IF('Unit List'!AO958='Unit List'!$P$5, 'Unit List'!$AO$5, IF('Unit List'!AO958='Unit List'!$P$4, 'Unit List'!$AO$4, IF('Unit List'!AO958='Unit List'!$P$7, 'Unit List'!AO958 * 'Unit List'!$AO$7, 'Unit List'!AO958)))), IF('Unit List'!Q958='Unit List'!$P$5, 'Unit List'!$AO$5, IF('Unit List'!Q958='Unit List'!$P$4, 'Unit List'!$AO$4, IF('Unit List'!Q958='Unit List'!$P$7, 'Unit List'!Q958 * 'Unit List'!$AO$7, 'Unit List'!Q958)))), IF('Unit List'!Q958='Unit List'!$P$5, 'Unit List'!$AO$5, IF('Unit List'!Q958='Unit List'!$P$4, 'Unit List'!$AO$4, IF('Unit List'!Q958='Unit List'!$P$7, 'Unit List'!Q958 * 'Unit List'!$AO$7, 'Unit List'!Q958)))), IF('Unit List'!AO958='Unit List'!$P$5, 'Unit List'!$AO$5, IF('Unit List'!AO958='Unit List'!$P$4, 'Unit List'!$AO$4, IF('Unit List'!AO958='Unit List'!$P$7, 'Unit List'!AO958 * 'Unit List'!$AO$7, 'Unit List'!AO958)))), IF('Unit List'!Q958='Unit List'!$P$5, 'Unit List'!$AO$5, IF('Unit List'!Q958='Unit List'!$P$4, 'Unit List'!$AO$4, IF('Unit List'!Q958='Unit List'!$P$7, 'Unit List'!Q958 * 'Unit List'!$AO$7, 'Unit List'!Q958)))), IF('Unit List'!Q958='Unit List'!$P$5, 'Unit List'!$AO$5, IF('Unit List'!Q958='Unit List'!$P$4, 'Unit List'!$AO$4, IF('Unit List'!Q958='Unit List'!$P$7, 'Unit List'!Q958 * 'Unit List'!$AO$7, 'Unit List'!Q958)))), IF('Unit List'!AO958='Unit List'!$P$5, 'Unit List'!$AO$5, IF('Unit List'!AO958='Unit List'!$P$4, 'Unit List'!$AO$4, IF('Unit List'!AO958='Unit List'!$P$7, 'Unit List'!AO958 * 'Unit List'!$AO$7, 'Unit List'!AO958)))),",",)</f>
        <v>2,</v>
      </c>
      <c r="I1023" t="str">
        <f>CONCATENATE(IF(ISBLANK('Unit List'!AP958), IF(ISBLANK('Unit List'!R958), IF(ISBLANK('Unit List'!R958), IF(ISBLANK('Unit List'!AP958), IF(ISBLANK('Unit List'!R958), IF(ISBLANK('Unit List'!R958), IF(ISBLANK('Unit List'!AP958), IF(ISBLANK('Unit List'!R958), IF(ISBLANK('Unit List'!R958),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List'!R958='Unit List'!$P$5, 'Unit List'!$AP$5, IF('Unit List'!R958='Unit List'!$P$4, 'Unit List'!$AP$4, IF('Unit List'!R958='Unit List'!$P$7, 'Unit List'!R958 * 'Unit List'!$AP$7, 'Unit List'!R958)))), IF('Unit List'!R958='Unit List'!$P$5, 'Unit List'!$AP$5, IF('Unit List'!R958='Unit List'!$P$4, 'Unit List'!$AP$4, IF('Unit List'!R958='Unit List'!$P$7, 'Unit List'!R958 * 'Unit List'!$AP$7, 'Unit List'!R958)))), IF('Unit List'!AP958='Unit List'!$P$5, 'Unit List'!$AP$5, IF('Unit List'!AP958='Unit List'!$P$4, 'Unit List'!$AP$4, IF('Unit List'!AP958='Unit List'!$P$7, 'Unit List'!AP958 * 'Unit List'!$AP$7, 'Unit List'!AP958)))), IF('Unit List'!R958='Unit List'!$P$5, 'Unit List'!$AP$5, IF('Unit List'!R958='Unit List'!$P$4, 'Unit List'!$AP$4, IF('Unit List'!R958='Unit List'!$P$7, 'Unit List'!R958 * 'Unit List'!$AP$7, 'Unit List'!R958)))), IF('Unit List'!R958='Unit List'!$P$5, 'Unit List'!$AP$5, IF('Unit List'!R958='Unit List'!$P$4, 'Unit List'!$AP$4, IF('Unit List'!R958='Unit List'!$P$7, 'Unit List'!R958 * 'Unit List'!$AP$7, 'Unit List'!R958)))), IF('Unit List'!AP958='Unit List'!$P$5, 'Unit List'!$AP$5, IF('Unit List'!AP958='Unit List'!$P$4, 'Unit List'!$AP$4, IF('Unit List'!AP958='Unit List'!$P$7, 'Unit List'!AP958 * 'Unit List'!$AP$7, 'Unit List'!AP958)))), IF('Unit List'!R958='Unit List'!$P$5, 'Unit List'!$AP$5, IF('Unit List'!R958='Unit List'!$P$4, 'Unit List'!$AP$4, IF('Unit List'!R958='Unit List'!$P$7, 'Unit List'!R958 * 'Unit List'!$AP$7, 'Unit List'!R958)))), IF('Unit List'!R958='Unit List'!$P$5, 'Unit List'!$AP$5, IF('Unit List'!R958='Unit List'!$P$4, 'Unit List'!$AP$4, IF('Unit List'!R958='Unit List'!$P$7, 'Unit List'!R958 * 'Unit List'!$AP$7, 'Unit List'!R958)))), IF('Unit List'!AP958='Unit List'!$P$5, 'Unit List'!$AP$5, IF('Unit List'!AP958='Unit List'!$P$4, 'Unit List'!$AP$4, IF('Unit List'!AP958='Unit List'!$P$7, 'Unit List'!AP958 * 'Unit List'!$AP$7, 'Unit List'!AP958)))),",",)</f>
        <v>,</v>
      </c>
      <c r="J1023" t="str">
        <f>CONCATENATE("'",IF(ISBLANK('Unit List'!AQ958), IF(ISBLANK('Unit List'!S958), IF(ISBLANK('Unit List'!S958), IF(ISBLANK('Unit List'!AQ958), IF(ISBLANK('Unit List'!S958), IF(ISBLANK('Unit List'!S958), IF(ISBLANK('Unit List'!AQ958), IF(ISBLANK('Unit List'!S958), IF(ISBLANK('Unit List'!S958),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List'!S958='Unit List'!$P$5, 'Unit List'!$AQ$5, IF('Unit List'!S958='Unit List'!$P$4, 'Unit List'!$AQ$4, 'Unit List'!S958))), IF('Unit List'!S958='Unit List'!$P$5, 'Unit List'!$AQ$5, IF('Unit List'!S958='Unit List'!$P$4, 'Unit List'!$AQ$4, 'Unit List'!S958))), IF('Unit List'!AQ958='Unit List'!$P$5, 'Unit List'!$AQ$5, IF('Unit List'!AQ958='Unit List'!$P$4, 'Unit List'!$AQ$4, 'Unit List'!AQ958))), IF('Unit List'!S958='Unit List'!$P$5, 'Unit List'!$AQ$5, IF('Unit List'!S958='Unit List'!$P$4, 'Unit List'!$AQ$4, 'Unit List'!S958))), IF('Unit List'!S958='Unit List'!$P$5, 'Unit List'!$AQ$5, IF('Unit List'!S958='Unit List'!$P$4, 'Unit List'!$AQ$4, 'Unit List'!S958))), IF('Unit List'!AQ958='Unit List'!$P$5, 'Unit List'!$AQ$5, IF('Unit List'!AQ958='Unit List'!$P$4, 'Unit List'!$AQ$4, 'Unit List'!AQ958))), IF('Unit List'!S958='Unit List'!$P$5, 'Unit List'!$AQ$5, IF('Unit List'!S958='Unit List'!$P$4, 'Unit List'!$AQ$4, 'Unit List'!S958))), IF('Unit List'!S958='Unit List'!$P$5, 'Unit List'!$AQ$5, IF('Unit List'!S958='Unit List'!$P$4, 'Unit List'!$AQ$4, 'Unit List'!S958))), IF('Unit List'!AQ958='Unit List'!$P$5, 'Unit List'!$AQ$5, IF('Unit List'!AQ958='Unit List'!$P$4, 'Unit List'!$AQ$4, 'Unit List'!AQ958))),"'),",)</f>
        <v>''),</v>
      </c>
    </row>
    <row r="1024" spans="1:10" x14ac:dyDescent="0.25">
      <c r="A1024" t="s">
        <v>2713</v>
      </c>
      <c r="B1024" t="str">
        <f>CONCATENATE("'_",'Unit List'!C959,"',",)</f>
        <v>'_GERMANY',</v>
      </c>
      <c r="C1024" t="str">
        <f>"'',"</f>
        <v>'',</v>
      </c>
      <c r="D1024" t="str">
        <f>CONCATENATE("'",'Unit List'!E959,"',",)</f>
        <v>'LONGSWORDSMAN',</v>
      </c>
      <c r="E1024" t="str">
        <f>CONCATENATE("'",'Unit List'!F959,"',",)</f>
        <v>'LONGSWORDSMAN',</v>
      </c>
      <c r="F1024" t="str">
        <f>"'',"</f>
        <v>'',</v>
      </c>
      <c r="G1024" t="str">
        <f>CONCATENATE("'",'Unit List'!H959,"',",)</f>
        <v>'Longswordsman_German',</v>
      </c>
      <c r="H1024" t="str">
        <f>CONCATENATE(IF(ISBLANK('Unit List'!AO959), IF(ISBLANK('Unit List'!Q959), IF(ISBLANK('Unit List'!Q959), IF(ISBLANK('Unit List'!AO959), IF(ISBLANK('Unit List'!Q959), IF(ISBLANK('Unit List'!Q959), IF(ISBLANK('Unit List'!AO959), IF(ISBLANK('Unit List'!Q959), IF(ISBLANK('Unit List'!Q959),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List'!AO959)))),",",)</f>
        <v>1,</v>
      </c>
      <c r="I1024" t="str">
        <f>CONCATENATE(IF(ISBLANK('Unit List'!AP959), IF(ISBLANK('Unit List'!R959), IF(ISBLANK('Unit List'!R959), IF(ISBLANK('Unit List'!AP959), IF(ISBLANK('Unit List'!R959), IF(ISBLANK('Unit List'!R959), IF(ISBLANK('Unit List'!AP959), IF(ISBLANK('Unit List'!R959), IF(ISBLANK('Unit List'!R959),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List'!AP959)))),",",)</f>
        <v>,</v>
      </c>
      <c r="J1024" t="str">
        <f>CONCATENATE("'",IF(ISBLANK('Unit List'!AQ959), IF(ISBLANK('Unit List'!S959), IF(ISBLANK('Unit List'!S959), IF(ISBLANK('Unit List'!AQ959), IF(ISBLANK('Unit List'!S959), IF(ISBLANK('Unit List'!S959), IF(ISBLANK('Unit List'!AQ959), IF(ISBLANK('Unit List'!S959), IF(ISBLANK('Unit List'!S959),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List'!AQ959))),"'),",)</f>
        <v>''),</v>
      </c>
    </row>
    <row r="1025" spans="1:10" x14ac:dyDescent="0.25">
      <c r="A1025" t="s">
        <v>2713</v>
      </c>
      <c r="B1025" t="str">
        <f>CONCATENATE("'_",'Unit List'!C960,"',",)</f>
        <v>'_GERMANY',</v>
      </c>
      <c r="C1025" t="str">
        <f>"'',"</f>
        <v>'',</v>
      </c>
      <c r="D1025" t="str">
        <f>CONCATENATE("'",'Unit List'!E960,"',",)</f>
        <v>'LONGSWORDSMAN',</v>
      </c>
      <c r="E1025" t="str">
        <f>CONCATENATE("'",'Unit List'!F960,"',",)</f>
        <v>'LONGSWORDSMAN',</v>
      </c>
      <c r="F1025" t="str">
        <f>CONCATENATE("'_",'Unit List'!G960,"',",)</f>
        <v>'_V2',</v>
      </c>
      <c r="G1025" t="str">
        <f>CONCATENATE("'",'Unit List'!H960,"',",)</f>
        <v>'gerls1_templar',</v>
      </c>
      <c r="H1025" t="str">
        <f>CONCATENATE(IF(ISBLANK('Unit List'!AO960), IF(ISBLANK('Unit List'!Q960), IF(ISBLANK('Unit List'!Q960), IF(ISBLANK('Unit List'!AO960), IF(ISBLANK('Unit List'!Q960), IF(ISBLANK('Unit List'!Q960), IF(ISBLANK('Unit List'!AO960), IF(ISBLANK('Unit List'!Q960), IF(ISBLANK('Unit List'!Q960),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List'!Q960='Unit List'!$P$5, 'Unit List'!$AO$5, IF('Unit List'!Q960='Unit List'!$P$4, 'Unit List'!$AO$4, IF('Unit List'!Q960='Unit List'!$P$7, 'Unit List'!Q960 * 'Unit List'!$AO$7, 'Unit List'!Q960)))), IF('Unit List'!Q960='Unit List'!$P$5, 'Unit List'!$AO$5, IF('Unit List'!Q960='Unit List'!$P$4, 'Unit List'!$AO$4, IF('Unit List'!Q960='Unit List'!$P$7, 'Unit List'!Q960 * 'Unit List'!$AO$7, 'Unit List'!Q960)))), IF('Unit List'!AO960='Unit List'!$P$5, 'Unit List'!$AO$5, IF('Unit List'!AO960='Unit List'!$P$4, 'Unit List'!$AO$4, IF('Unit List'!AO960='Unit List'!$P$7, 'Unit List'!AO960 * 'Unit List'!$AO$7, 'Unit List'!AO960)))), IF('Unit List'!Q960='Unit List'!$P$5, 'Unit List'!$AO$5, IF('Unit List'!Q960='Unit List'!$P$4, 'Unit List'!$AO$4, IF('Unit List'!Q960='Unit List'!$P$7, 'Unit List'!Q960 * 'Unit List'!$AO$7, 'Unit List'!Q960)))), IF('Unit List'!Q960='Unit List'!$P$5, 'Unit List'!$AO$5, IF('Unit List'!Q960='Unit List'!$P$4, 'Unit List'!$AO$4, IF('Unit List'!Q960='Unit List'!$P$7, 'Unit List'!Q960 * 'Unit List'!$AO$7, 'Unit List'!Q960)))), IF('Unit List'!AO960='Unit List'!$P$5, 'Unit List'!$AO$5, IF('Unit List'!AO960='Unit List'!$P$4, 'Unit List'!$AO$4, IF('Unit List'!AO960='Unit List'!$P$7, 'Unit List'!AO960 * 'Unit List'!$AO$7, 'Unit List'!AO960)))), IF('Unit List'!Q960='Unit List'!$P$5, 'Unit List'!$AO$5, IF('Unit List'!Q960='Unit List'!$P$4, 'Unit List'!$AO$4, IF('Unit List'!Q960='Unit List'!$P$7, 'Unit List'!Q960 * 'Unit List'!$AO$7, 'Unit List'!Q960)))), IF('Unit List'!Q960='Unit List'!$P$5, 'Unit List'!$AO$5, IF('Unit List'!Q960='Unit List'!$P$4, 'Unit List'!$AO$4, IF('Unit List'!Q960='Unit List'!$P$7, 'Unit List'!Q960 * 'Unit List'!$AO$7, 'Unit List'!Q960)))), IF('Unit List'!AO960='Unit List'!$P$5, 'Unit List'!$AO$5, IF('Unit List'!AO960='Unit List'!$P$4, 'Unit List'!$AO$4, IF('Unit List'!AO960='Unit List'!$P$7, 'Unit List'!AO960 * 'Unit List'!$AO$7, 'Unit List'!AO960)))),",",)</f>
        <v>1,</v>
      </c>
      <c r="I1025" t="str">
        <f>CONCATENATE(IF(ISBLANK('Unit List'!AP960), IF(ISBLANK('Unit List'!R960), IF(ISBLANK('Unit List'!R960), IF(ISBLANK('Unit List'!AP960), IF(ISBLANK('Unit List'!R960), IF(ISBLANK('Unit List'!R960), IF(ISBLANK('Unit List'!AP960), IF(ISBLANK('Unit List'!R960), IF(ISBLANK('Unit List'!R960),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List'!R960='Unit List'!$P$5, 'Unit List'!$AP$5, IF('Unit List'!R960='Unit List'!$P$4, 'Unit List'!$AP$4, IF('Unit List'!R960='Unit List'!$P$7, 'Unit List'!R960 * 'Unit List'!$AP$7, 'Unit List'!R960)))), IF('Unit List'!R960='Unit List'!$P$5, 'Unit List'!$AP$5, IF('Unit List'!R960='Unit List'!$P$4, 'Unit List'!$AP$4, IF('Unit List'!R960='Unit List'!$P$7, 'Unit List'!R960 * 'Unit List'!$AP$7, 'Unit List'!R960)))), IF('Unit List'!AP960='Unit List'!$P$5, 'Unit List'!$AP$5, IF('Unit List'!AP960='Unit List'!$P$4, 'Unit List'!$AP$4, IF('Unit List'!AP960='Unit List'!$P$7, 'Unit List'!AP960 * 'Unit List'!$AP$7, 'Unit List'!AP960)))), IF('Unit List'!R960='Unit List'!$P$5, 'Unit List'!$AP$5, IF('Unit List'!R960='Unit List'!$P$4, 'Unit List'!$AP$4, IF('Unit List'!R960='Unit List'!$P$7, 'Unit List'!R960 * 'Unit List'!$AP$7, 'Unit List'!R960)))), IF('Unit List'!R960='Unit List'!$P$5, 'Unit List'!$AP$5, IF('Unit List'!R960='Unit List'!$P$4, 'Unit List'!$AP$4, IF('Unit List'!R960='Unit List'!$P$7, 'Unit List'!R960 * 'Unit List'!$AP$7, 'Unit List'!R960)))), IF('Unit List'!AP960='Unit List'!$P$5, 'Unit List'!$AP$5, IF('Unit List'!AP960='Unit List'!$P$4, 'Unit List'!$AP$4, IF('Unit List'!AP960='Unit List'!$P$7, 'Unit List'!AP960 * 'Unit List'!$AP$7, 'Unit List'!AP960)))), IF('Unit List'!R960='Unit List'!$P$5, 'Unit List'!$AP$5, IF('Unit List'!R960='Unit List'!$P$4, 'Unit List'!$AP$4, IF('Unit List'!R960='Unit List'!$P$7, 'Unit List'!R960 * 'Unit List'!$AP$7, 'Unit List'!R960)))), IF('Unit List'!R960='Unit List'!$P$5, 'Unit List'!$AP$5, IF('Unit List'!R960='Unit List'!$P$4, 'Unit List'!$AP$4, IF('Unit List'!R960='Unit List'!$P$7, 'Unit List'!R960 * 'Unit List'!$AP$7, 'Unit List'!R960)))), IF('Unit List'!AP960='Unit List'!$P$5, 'Unit List'!$AP$5, IF('Unit List'!AP960='Unit List'!$P$4, 'Unit List'!$AP$4, IF('Unit List'!AP960='Unit List'!$P$7, 'Unit List'!AP960 * 'Unit List'!$AP$7, 'Unit List'!AP960)))),",",)</f>
        <v>,</v>
      </c>
      <c r="J1025" t="str">
        <f>CONCATENATE("'",IF(ISBLANK('Unit List'!AQ960), IF(ISBLANK('Unit List'!S960), IF(ISBLANK('Unit List'!S960), IF(ISBLANK('Unit List'!AQ960), IF(ISBLANK('Unit List'!S960), IF(ISBLANK('Unit List'!S960), IF(ISBLANK('Unit List'!AQ960), IF(ISBLANK('Unit List'!S960), IF(ISBLANK('Unit List'!S960),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List'!S960='Unit List'!$P$5, 'Unit List'!$AQ$5, IF('Unit List'!S960='Unit List'!$P$4, 'Unit List'!$AQ$4, 'Unit List'!S960))), IF('Unit List'!S960='Unit List'!$P$5, 'Unit List'!$AQ$5, IF('Unit List'!S960='Unit List'!$P$4, 'Unit List'!$AQ$4, 'Unit List'!S960))), IF('Unit List'!AQ960='Unit List'!$P$5, 'Unit List'!$AQ$5, IF('Unit List'!AQ960='Unit List'!$P$4, 'Unit List'!$AQ$4, 'Unit List'!AQ960))), IF('Unit List'!S960='Unit List'!$P$5, 'Unit List'!$AQ$5, IF('Unit List'!S960='Unit List'!$P$4, 'Unit List'!$AQ$4, 'Unit List'!S960))), IF('Unit List'!S960='Unit List'!$P$5, 'Unit List'!$AQ$5, IF('Unit List'!S960='Unit List'!$P$4, 'Unit List'!$AQ$4, 'Unit List'!S960))), IF('Unit List'!AQ960='Unit List'!$P$5, 'Unit List'!$AQ$5, IF('Unit List'!AQ960='Unit List'!$P$4, 'Unit List'!$AQ$4, 'Unit List'!AQ960))), IF('Unit List'!S960='Unit List'!$P$5, 'Unit List'!$AQ$5, IF('Unit List'!S960='Unit List'!$P$4, 'Unit List'!$AQ$4, 'Unit List'!S960))), IF('Unit List'!S960='Unit List'!$P$5, 'Unit List'!$AQ$5, IF('Unit List'!S960='Unit List'!$P$4, 'Unit List'!$AQ$4, 'Unit List'!S960))), IF('Unit List'!AQ960='Unit List'!$P$5, 'Unit List'!$AQ$5, IF('Unit List'!AQ960='Unit List'!$P$4, 'Unit List'!$AQ$4, 'Unit List'!AQ960))),"'),",)</f>
        <v>''),</v>
      </c>
    </row>
    <row r="1026" spans="1:10" x14ac:dyDescent="0.25">
      <c r="A1026" t="s">
        <v>2713</v>
      </c>
      <c r="B1026" t="str">
        <f>CONCATENATE("'_",'Unit List'!C961,"',",)</f>
        <v>'_GERMANY',</v>
      </c>
      <c r="C1026" t="str">
        <f>"'',"</f>
        <v>'',</v>
      </c>
      <c r="D1026" t="str">
        <f>CONCATENATE("'",'Unit List'!E961,"',",)</f>
        <v>'LONGSWORDSMAN',</v>
      </c>
      <c r="E1026" t="str">
        <f>CONCATENATE("'",'Unit List'!F961,"',",)</f>
        <v>'LONGSWORDSMAN',</v>
      </c>
      <c r="F1026" t="str">
        <f>CONCATENATE("'_",'Unit List'!G961,"',",)</f>
        <v>'_V3',</v>
      </c>
      <c r="G1026" t="str">
        <f>CONCATENATE("'",'Unit List'!H961,"',",)</f>
        <v>'gerls2_templar',</v>
      </c>
      <c r="H1026" t="str">
        <f>CONCATENATE(IF(ISBLANK('Unit List'!AO961), IF(ISBLANK('Unit List'!Q961), IF(ISBLANK('Unit List'!Q961), IF(ISBLANK('Unit List'!AO961), IF(ISBLANK('Unit List'!Q961), IF(ISBLANK('Unit List'!Q961), IF(ISBLANK('Unit List'!AO961), IF(ISBLANK('Unit List'!Q961), IF(ISBLANK('Unit List'!Q961),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List'!Q961='Unit List'!$P$5, 'Unit List'!$AO$5, IF('Unit List'!Q961='Unit List'!$P$4, 'Unit List'!$AO$4, IF('Unit List'!Q961='Unit List'!$P$7, 'Unit List'!Q961 * 'Unit List'!$AO$7, 'Unit List'!Q961)))), IF('Unit List'!Q961='Unit List'!$P$5, 'Unit List'!$AO$5, IF('Unit List'!Q961='Unit List'!$P$4, 'Unit List'!$AO$4, IF('Unit List'!Q961='Unit List'!$P$7, 'Unit List'!Q961 * 'Unit List'!$AO$7, 'Unit List'!Q961)))), IF('Unit List'!AO961='Unit List'!$P$5, 'Unit List'!$AO$5, IF('Unit List'!AO961='Unit List'!$P$4, 'Unit List'!$AO$4, IF('Unit List'!AO961='Unit List'!$P$7, 'Unit List'!AO961 * 'Unit List'!$AO$7, 'Unit List'!AO961)))), IF('Unit List'!Q961='Unit List'!$P$5, 'Unit List'!$AO$5, IF('Unit List'!Q961='Unit List'!$P$4, 'Unit List'!$AO$4, IF('Unit List'!Q961='Unit List'!$P$7, 'Unit List'!Q961 * 'Unit List'!$AO$7, 'Unit List'!Q961)))), IF('Unit List'!Q961='Unit List'!$P$5, 'Unit List'!$AO$5, IF('Unit List'!Q961='Unit List'!$P$4, 'Unit List'!$AO$4, IF('Unit List'!Q961='Unit List'!$P$7, 'Unit List'!Q961 * 'Unit List'!$AO$7, 'Unit List'!Q961)))), IF('Unit List'!AO961='Unit List'!$P$5, 'Unit List'!$AO$5, IF('Unit List'!AO961='Unit List'!$P$4, 'Unit List'!$AO$4, IF('Unit List'!AO961='Unit List'!$P$7, 'Unit List'!AO961 * 'Unit List'!$AO$7, 'Unit List'!AO961)))), IF('Unit List'!Q961='Unit List'!$P$5, 'Unit List'!$AO$5, IF('Unit List'!Q961='Unit List'!$P$4, 'Unit List'!$AO$4, IF('Unit List'!Q961='Unit List'!$P$7, 'Unit List'!Q961 * 'Unit List'!$AO$7, 'Unit List'!Q961)))), IF('Unit List'!Q961='Unit List'!$P$5, 'Unit List'!$AO$5, IF('Unit List'!Q961='Unit List'!$P$4, 'Unit List'!$AO$4, IF('Unit List'!Q961='Unit List'!$P$7, 'Unit List'!Q961 * 'Unit List'!$AO$7, 'Unit List'!Q961)))), IF('Unit List'!AO961='Unit List'!$P$5, 'Unit List'!$AO$5, IF('Unit List'!AO961='Unit List'!$P$4, 'Unit List'!$AO$4, IF('Unit List'!AO961='Unit List'!$P$7, 'Unit List'!AO961 * 'Unit List'!$AO$7, 'Unit List'!AO961)))),",",)</f>
        <v>1,</v>
      </c>
      <c r="I1026" t="str">
        <f>CONCATENATE(IF(ISBLANK('Unit List'!AP961), IF(ISBLANK('Unit List'!R961), IF(ISBLANK('Unit List'!R961), IF(ISBLANK('Unit List'!AP961), IF(ISBLANK('Unit List'!R961), IF(ISBLANK('Unit List'!R961), IF(ISBLANK('Unit List'!AP961), IF(ISBLANK('Unit List'!R961), IF(ISBLANK('Unit List'!R961),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List'!R961='Unit List'!$P$5, 'Unit List'!$AP$5, IF('Unit List'!R961='Unit List'!$P$4, 'Unit List'!$AP$4, IF('Unit List'!R961='Unit List'!$P$7, 'Unit List'!R961 * 'Unit List'!$AP$7, 'Unit List'!R961)))), IF('Unit List'!R961='Unit List'!$P$5, 'Unit List'!$AP$5, IF('Unit List'!R961='Unit List'!$P$4, 'Unit List'!$AP$4, IF('Unit List'!R961='Unit List'!$P$7, 'Unit List'!R961 * 'Unit List'!$AP$7, 'Unit List'!R961)))), IF('Unit List'!AP961='Unit List'!$P$5, 'Unit List'!$AP$5, IF('Unit List'!AP961='Unit List'!$P$4, 'Unit List'!$AP$4, IF('Unit List'!AP961='Unit List'!$P$7, 'Unit List'!AP961 * 'Unit List'!$AP$7, 'Unit List'!AP961)))), IF('Unit List'!R961='Unit List'!$P$5, 'Unit List'!$AP$5, IF('Unit List'!R961='Unit List'!$P$4, 'Unit List'!$AP$4, IF('Unit List'!R961='Unit List'!$P$7, 'Unit List'!R961 * 'Unit List'!$AP$7, 'Unit List'!R961)))), IF('Unit List'!R961='Unit List'!$P$5, 'Unit List'!$AP$5, IF('Unit List'!R961='Unit List'!$P$4, 'Unit List'!$AP$4, IF('Unit List'!R961='Unit List'!$P$7, 'Unit List'!R961 * 'Unit List'!$AP$7, 'Unit List'!R961)))), IF('Unit List'!AP961='Unit List'!$P$5, 'Unit List'!$AP$5, IF('Unit List'!AP961='Unit List'!$P$4, 'Unit List'!$AP$4, IF('Unit List'!AP961='Unit List'!$P$7, 'Unit List'!AP961 * 'Unit List'!$AP$7, 'Unit List'!AP961)))), IF('Unit List'!R961='Unit List'!$P$5, 'Unit List'!$AP$5, IF('Unit List'!R961='Unit List'!$P$4, 'Unit List'!$AP$4, IF('Unit List'!R961='Unit List'!$P$7, 'Unit List'!R961 * 'Unit List'!$AP$7, 'Unit List'!R961)))), IF('Unit List'!R961='Unit List'!$P$5, 'Unit List'!$AP$5, IF('Unit List'!R961='Unit List'!$P$4, 'Unit List'!$AP$4, IF('Unit List'!R961='Unit List'!$P$7, 'Unit List'!R961 * 'Unit List'!$AP$7, 'Unit List'!R961)))), IF('Unit List'!AP961='Unit List'!$P$5, 'Unit List'!$AP$5, IF('Unit List'!AP961='Unit List'!$P$4, 'Unit List'!$AP$4, IF('Unit List'!AP961='Unit List'!$P$7, 'Unit List'!AP961 * 'Unit List'!$AP$7, 'Unit List'!AP961)))),",",)</f>
        <v>,</v>
      </c>
      <c r="J1026" t="str">
        <f>CONCATENATE("'",IF(ISBLANK('Unit List'!AQ961), IF(ISBLANK('Unit List'!S961), IF(ISBLANK('Unit List'!S961), IF(ISBLANK('Unit List'!AQ961), IF(ISBLANK('Unit List'!S961), IF(ISBLANK('Unit List'!S961), IF(ISBLANK('Unit List'!AQ961), IF(ISBLANK('Unit List'!S961), IF(ISBLANK('Unit List'!S961),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List'!S961='Unit List'!$P$5, 'Unit List'!$AQ$5, IF('Unit List'!S961='Unit List'!$P$4, 'Unit List'!$AQ$4, 'Unit List'!S961))), IF('Unit List'!S961='Unit List'!$P$5, 'Unit List'!$AQ$5, IF('Unit List'!S961='Unit List'!$P$4, 'Unit List'!$AQ$4, 'Unit List'!S961))), IF('Unit List'!AQ961='Unit List'!$P$5, 'Unit List'!$AQ$5, IF('Unit List'!AQ961='Unit List'!$P$4, 'Unit List'!$AQ$4, 'Unit List'!AQ961))), IF('Unit List'!S961='Unit List'!$P$5, 'Unit List'!$AQ$5, IF('Unit List'!S961='Unit List'!$P$4, 'Unit List'!$AQ$4, 'Unit List'!S961))), IF('Unit List'!S961='Unit List'!$P$5, 'Unit List'!$AQ$5, IF('Unit List'!S961='Unit List'!$P$4, 'Unit List'!$AQ$4, 'Unit List'!S961))), IF('Unit List'!AQ961='Unit List'!$P$5, 'Unit List'!$AQ$5, IF('Unit List'!AQ961='Unit List'!$P$4, 'Unit List'!$AQ$4, 'Unit List'!AQ961))), IF('Unit List'!S961='Unit List'!$P$5, 'Unit List'!$AQ$5, IF('Unit List'!S961='Unit List'!$P$4, 'Unit List'!$AQ$4, 'Unit List'!S961))), IF('Unit List'!S961='Unit List'!$P$5, 'Unit List'!$AQ$5, IF('Unit List'!S961='Unit List'!$P$4, 'Unit List'!$AQ$4, 'Unit List'!S961))), IF('Unit List'!AQ961='Unit List'!$P$5, 'Unit List'!$AQ$5, IF('Unit List'!AQ961='Unit List'!$P$4, 'Unit List'!$AQ$4, 'Unit List'!AQ961))),"'),",)</f>
        <v>''),</v>
      </c>
    </row>
    <row r="1027" spans="1:10" x14ac:dyDescent="0.25">
      <c r="A1027" t="s">
        <v>2713</v>
      </c>
      <c r="B1027" t="str">
        <f>CONCATENATE("'_",'Unit List'!C962,"',",)</f>
        <v>'_GERMANY',</v>
      </c>
      <c r="C1027" t="str">
        <f>"'',"</f>
        <v>'',</v>
      </c>
      <c r="D1027" t="str">
        <f>CONCATENATE("'",'Unit List'!E962,"',",)</f>
        <v>'LONGSWORDSMAN',</v>
      </c>
      <c r="E1027" t="str">
        <f>CONCATENATE("'",'Unit List'!F962,"',",)</f>
        <v>'LONGSWORDSMAN',</v>
      </c>
      <c r="F1027" t="str">
        <f>CONCATENATE("'_",'Unit List'!G962,"',",)</f>
        <v>'_V4',</v>
      </c>
      <c r="G1027" t="str">
        <f>CONCATENATE("'",'Unit List'!H962,"',",)</f>
        <v>'gerls3_templar',</v>
      </c>
      <c r="H1027" t="str">
        <f>CONCATENATE(IF(ISBLANK('Unit List'!AO962), IF(ISBLANK('Unit List'!Q962), IF(ISBLANK('Unit List'!Q962), IF(ISBLANK('Unit List'!AO962), IF(ISBLANK('Unit List'!Q962), IF(ISBLANK('Unit List'!Q962), IF(ISBLANK('Unit List'!AO962), IF(ISBLANK('Unit List'!Q962), IF(ISBLANK('Unit List'!Q962),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List'!Q962='Unit List'!$P$5, 'Unit List'!$AO$5, IF('Unit List'!Q962='Unit List'!$P$4, 'Unit List'!$AO$4, IF('Unit List'!Q962='Unit List'!$P$7, 'Unit List'!Q962 * 'Unit List'!$AO$7, 'Unit List'!Q962)))), IF('Unit List'!Q962='Unit List'!$P$5, 'Unit List'!$AO$5, IF('Unit List'!Q962='Unit List'!$P$4, 'Unit List'!$AO$4, IF('Unit List'!Q962='Unit List'!$P$7, 'Unit List'!Q962 * 'Unit List'!$AO$7, 'Unit List'!Q962)))), IF('Unit List'!AO962='Unit List'!$P$5, 'Unit List'!$AO$5, IF('Unit List'!AO962='Unit List'!$P$4, 'Unit List'!$AO$4, IF('Unit List'!AO962='Unit List'!$P$7, 'Unit List'!AO962 * 'Unit List'!$AO$7, 'Unit List'!AO962)))), IF('Unit List'!Q962='Unit List'!$P$5, 'Unit List'!$AO$5, IF('Unit List'!Q962='Unit List'!$P$4, 'Unit List'!$AO$4, IF('Unit List'!Q962='Unit List'!$P$7, 'Unit List'!Q962 * 'Unit List'!$AO$7, 'Unit List'!Q962)))), IF('Unit List'!Q962='Unit List'!$P$5, 'Unit List'!$AO$5, IF('Unit List'!Q962='Unit List'!$P$4, 'Unit List'!$AO$4, IF('Unit List'!Q962='Unit List'!$P$7, 'Unit List'!Q962 * 'Unit List'!$AO$7, 'Unit List'!Q962)))), IF('Unit List'!AO962='Unit List'!$P$5, 'Unit List'!$AO$5, IF('Unit List'!AO962='Unit List'!$P$4, 'Unit List'!$AO$4, IF('Unit List'!AO962='Unit List'!$P$7, 'Unit List'!AO962 * 'Unit List'!$AO$7, 'Unit List'!AO962)))), IF('Unit List'!Q962='Unit List'!$P$5, 'Unit List'!$AO$5, IF('Unit List'!Q962='Unit List'!$P$4, 'Unit List'!$AO$4, IF('Unit List'!Q962='Unit List'!$P$7, 'Unit List'!Q962 * 'Unit List'!$AO$7, 'Unit List'!Q962)))), IF('Unit List'!Q962='Unit List'!$P$5, 'Unit List'!$AO$5, IF('Unit List'!Q962='Unit List'!$P$4, 'Unit List'!$AO$4, IF('Unit List'!Q962='Unit List'!$P$7, 'Unit List'!Q962 * 'Unit List'!$AO$7, 'Unit List'!Q962)))), IF('Unit List'!AO962='Unit List'!$P$5, 'Unit List'!$AO$5, IF('Unit List'!AO962='Unit List'!$P$4, 'Unit List'!$AO$4, IF('Unit List'!AO962='Unit List'!$P$7, 'Unit List'!AO962 * 'Unit List'!$AO$7, 'Unit List'!AO962)))),",",)</f>
        <v>1,</v>
      </c>
      <c r="I1027" t="str">
        <f>CONCATENATE(IF(ISBLANK('Unit List'!AP962), IF(ISBLANK('Unit List'!R962), IF(ISBLANK('Unit List'!R962), IF(ISBLANK('Unit List'!AP962), IF(ISBLANK('Unit List'!R962), IF(ISBLANK('Unit List'!R962), IF(ISBLANK('Unit List'!AP962), IF(ISBLANK('Unit List'!R962), IF(ISBLANK('Unit List'!R962),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List'!R962='Unit List'!$P$5, 'Unit List'!$AP$5, IF('Unit List'!R962='Unit List'!$P$4, 'Unit List'!$AP$4, IF('Unit List'!R962='Unit List'!$P$7, 'Unit List'!R962 * 'Unit List'!$AP$7, 'Unit List'!R962)))), IF('Unit List'!R962='Unit List'!$P$5, 'Unit List'!$AP$5, IF('Unit List'!R962='Unit List'!$P$4, 'Unit List'!$AP$4, IF('Unit List'!R962='Unit List'!$P$7, 'Unit List'!R962 * 'Unit List'!$AP$7, 'Unit List'!R962)))), IF('Unit List'!AP962='Unit List'!$P$5, 'Unit List'!$AP$5, IF('Unit List'!AP962='Unit List'!$P$4, 'Unit List'!$AP$4, IF('Unit List'!AP962='Unit List'!$P$7, 'Unit List'!AP962 * 'Unit List'!$AP$7, 'Unit List'!AP962)))), IF('Unit List'!R962='Unit List'!$P$5, 'Unit List'!$AP$5, IF('Unit List'!R962='Unit List'!$P$4, 'Unit List'!$AP$4, IF('Unit List'!R962='Unit List'!$P$7, 'Unit List'!R962 * 'Unit List'!$AP$7, 'Unit List'!R962)))), IF('Unit List'!R962='Unit List'!$P$5, 'Unit List'!$AP$5, IF('Unit List'!R962='Unit List'!$P$4, 'Unit List'!$AP$4, IF('Unit List'!R962='Unit List'!$P$7, 'Unit List'!R962 * 'Unit List'!$AP$7, 'Unit List'!R962)))), IF('Unit List'!AP962='Unit List'!$P$5, 'Unit List'!$AP$5, IF('Unit List'!AP962='Unit List'!$P$4, 'Unit List'!$AP$4, IF('Unit List'!AP962='Unit List'!$P$7, 'Unit List'!AP962 * 'Unit List'!$AP$7, 'Unit List'!AP962)))), IF('Unit List'!R962='Unit List'!$P$5, 'Unit List'!$AP$5, IF('Unit List'!R962='Unit List'!$P$4, 'Unit List'!$AP$4, IF('Unit List'!R962='Unit List'!$P$7, 'Unit List'!R962 * 'Unit List'!$AP$7, 'Unit List'!R962)))), IF('Unit List'!R962='Unit List'!$P$5, 'Unit List'!$AP$5, IF('Unit List'!R962='Unit List'!$P$4, 'Unit List'!$AP$4, IF('Unit List'!R962='Unit List'!$P$7, 'Unit List'!R962 * 'Unit List'!$AP$7, 'Unit List'!R962)))), IF('Unit List'!AP962='Unit List'!$P$5, 'Unit List'!$AP$5, IF('Unit List'!AP962='Unit List'!$P$4, 'Unit List'!$AP$4, IF('Unit List'!AP962='Unit List'!$P$7, 'Unit List'!AP962 * 'Unit List'!$AP$7, 'Unit List'!AP962)))),",",)</f>
        <v>,</v>
      </c>
      <c r="J1027" t="str">
        <f>CONCATENATE("'",IF(ISBLANK('Unit List'!AQ962), IF(ISBLANK('Unit List'!S962), IF(ISBLANK('Unit List'!S962), IF(ISBLANK('Unit List'!AQ962), IF(ISBLANK('Unit List'!S962), IF(ISBLANK('Unit List'!S962), IF(ISBLANK('Unit List'!AQ962), IF(ISBLANK('Unit List'!S962), IF(ISBLANK('Unit List'!S962),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List'!S962='Unit List'!$P$5, 'Unit List'!$AQ$5, IF('Unit List'!S962='Unit List'!$P$4, 'Unit List'!$AQ$4, 'Unit List'!S962))), IF('Unit List'!S962='Unit List'!$P$5, 'Unit List'!$AQ$5, IF('Unit List'!S962='Unit List'!$P$4, 'Unit List'!$AQ$4, 'Unit List'!S962))), IF('Unit List'!AQ962='Unit List'!$P$5, 'Unit List'!$AQ$5, IF('Unit List'!AQ962='Unit List'!$P$4, 'Unit List'!$AQ$4, 'Unit List'!AQ962))), IF('Unit List'!S962='Unit List'!$P$5, 'Unit List'!$AQ$5, IF('Unit List'!S962='Unit List'!$P$4, 'Unit List'!$AQ$4, 'Unit List'!S962))), IF('Unit List'!S962='Unit List'!$P$5, 'Unit List'!$AQ$5, IF('Unit List'!S962='Unit List'!$P$4, 'Unit List'!$AQ$4, 'Unit List'!S962))), IF('Unit List'!AQ962='Unit List'!$P$5, 'Unit List'!$AQ$5, IF('Unit List'!AQ962='Unit List'!$P$4, 'Unit List'!$AQ$4, 'Unit List'!AQ962))), IF('Unit List'!S962='Unit List'!$P$5, 'Unit List'!$AQ$5, IF('Unit List'!S962='Unit List'!$P$4, 'Unit List'!$AQ$4, 'Unit List'!S962))), IF('Unit List'!S962='Unit List'!$P$5, 'Unit List'!$AQ$5, IF('Unit List'!S962='Unit List'!$P$4, 'Unit List'!$AQ$4, 'Unit List'!S962))), IF('Unit List'!AQ962='Unit List'!$P$5, 'Unit List'!$AQ$5, IF('Unit List'!AQ962='Unit List'!$P$4, 'Unit List'!$AQ$4, 'Unit List'!AQ962))),"'),",)</f>
        <v>''),</v>
      </c>
    </row>
    <row r="1028" spans="1:10" x14ac:dyDescent="0.25">
      <c r="A1028" t="s">
        <v>2713</v>
      </c>
      <c r="B1028" t="str">
        <f>CONCATENATE("'_",'Unit List'!C963,"',",)</f>
        <v>'_GERMANY',</v>
      </c>
      <c r="C1028" t="str">
        <f>"'',"</f>
        <v>'',</v>
      </c>
      <c r="D1028" t="str">
        <f>CONCATENATE("'",'Unit List'!E963,"',",)</f>
        <v>'LONGSWORDSMAN',</v>
      </c>
      <c r="E1028" t="str">
        <f>CONCATENATE("'",'Unit List'!F963,"',",)</f>
        <v>'LONGSWORDSMAN',</v>
      </c>
      <c r="F1028" t="str">
        <f>CONCATENATE("'_",'Unit List'!G963,"',",)</f>
        <v>'_V5',</v>
      </c>
      <c r="G1028" t="str">
        <f>CONCATENATE("'",'Unit List'!H963,"',",)</f>
        <v>'teutonic_longsw4',</v>
      </c>
      <c r="H1028" t="str">
        <f>CONCATENATE(IF(ISBLANK('Unit List'!AO963), IF(ISBLANK('Unit List'!Q963), IF(ISBLANK('Unit List'!Q963), IF(ISBLANK('Unit List'!AO963), IF(ISBLANK('Unit List'!Q963), IF(ISBLANK('Unit List'!Q963), IF(ISBLANK('Unit List'!AO963), IF(ISBLANK('Unit List'!Q963), IF(ISBLANK('Unit List'!Q963),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List'!Q963='Unit List'!$P$5, 'Unit List'!$AO$5, IF('Unit List'!Q963='Unit List'!$P$4, 'Unit List'!$AO$4, IF('Unit List'!Q963='Unit List'!$P$7, 'Unit List'!Q963 * 'Unit List'!$AO$7, 'Unit List'!Q963)))), IF('Unit List'!Q963='Unit List'!$P$5, 'Unit List'!$AO$5, IF('Unit List'!Q963='Unit List'!$P$4, 'Unit List'!$AO$4, IF('Unit List'!Q963='Unit List'!$P$7, 'Unit List'!Q963 * 'Unit List'!$AO$7, 'Unit List'!Q963)))), IF('Unit List'!AO963='Unit List'!$P$5, 'Unit List'!$AO$5, IF('Unit List'!AO963='Unit List'!$P$4, 'Unit List'!$AO$4, IF('Unit List'!AO963='Unit List'!$P$7, 'Unit List'!AO963 * 'Unit List'!$AO$7, 'Unit List'!AO963)))), IF('Unit List'!Q963='Unit List'!$P$5, 'Unit List'!$AO$5, IF('Unit List'!Q963='Unit List'!$P$4, 'Unit List'!$AO$4, IF('Unit List'!Q963='Unit List'!$P$7, 'Unit List'!Q963 * 'Unit List'!$AO$7, 'Unit List'!Q963)))), IF('Unit List'!Q963='Unit List'!$P$5, 'Unit List'!$AO$5, IF('Unit List'!Q963='Unit List'!$P$4, 'Unit List'!$AO$4, IF('Unit List'!Q963='Unit List'!$P$7, 'Unit List'!Q963 * 'Unit List'!$AO$7, 'Unit List'!Q963)))), IF('Unit List'!AO963='Unit List'!$P$5, 'Unit List'!$AO$5, IF('Unit List'!AO963='Unit List'!$P$4, 'Unit List'!$AO$4, IF('Unit List'!AO963='Unit List'!$P$7, 'Unit List'!AO963 * 'Unit List'!$AO$7, 'Unit List'!AO963)))), IF('Unit List'!Q963='Unit List'!$P$5, 'Unit List'!$AO$5, IF('Unit List'!Q963='Unit List'!$P$4, 'Unit List'!$AO$4, IF('Unit List'!Q963='Unit List'!$P$7, 'Unit List'!Q963 * 'Unit List'!$AO$7, 'Unit List'!Q963)))), IF('Unit List'!Q963='Unit List'!$P$5, 'Unit List'!$AO$5, IF('Unit List'!Q963='Unit List'!$P$4, 'Unit List'!$AO$4, IF('Unit List'!Q963='Unit List'!$P$7, 'Unit List'!Q963 * 'Unit List'!$AO$7, 'Unit List'!Q963)))), IF('Unit List'!AO963='Unit List'!$P$5, 'Unit List'!$AO$5, IF('Unit List'!AO963='Unit List'!$P$4, 'Unit List'!$AO$4, IF('Unit List'!AO963='Unit List'!$P$7, 'Unit List'!AO963 * 'Unit List'!$AO$7, 'Unit List'!AO963)))),",",)</f>
        <v>2,</v>
      </c>
      <c r="I1028" t="str">
        <f>CONCATENATE(IF(ISBLANK('Unit List'!AP963), IF(ISBLANK('Unit List'!R963), IF(ISBLANK('Unit List'!R963), IF(ISBLANK('Unit List'!AP963), IF(ISBLANK('Unit List'!R963), IF(ISBLANK('Unit List'!R963), IF(ISBLANK('Unit List'!AP963), IF(ISBLANK('Unit List'!R963), IF(ISBLANK('Unit List'!R963),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List'!R963='Unit List'!$P$5, 'Unit List'!$AP$5, IF('Unit List'!R963='Unit List'!$P$4, 'Unit List'!$AP$4, IF('Unit List'!R963='Unit List'!$P$7, 'Unit List'!R963 * 'Unit List'!$AP$7, 'Unit List'!R963)))), IF('Unit List'!R963='Unit List'!$P$5, 'Unit List'!$AP$5, IF('Unit List'!R963='Unit List'!$P$4, 'Unit List'!$AP$4, IF('Unit List'!R963='Unit List'!$P$7, 'Unit List'!R963 * 'Unit List'!$AP$7, 'Unit List'!R963)))), IF('Unit List'!AP963='Unit List'!$P$5, 'Unit List'!$AP$5, IF('Unit List'!AP963='Unit List'!$P$4, 'Unit List'!$AP$4, IF('Unit List'!AP963='Unit List'!$P$7, 'Unit List'!AP963 * 'Unit List'!$AP$7, 'Unit List'!AP963)))), IF('Unit List'!R963='Unit List'!$P$5, 'Unit List'!$AP$5, IF('Unit List'!R963='Unit List'!$P$4, 'Unit List'!$AP$4, IF('Unit List'!R963='Unit List'!$P$7, 'Unit List'!R963 * 'Unit List'!$AP$7, 'Unit List'!R963)))), IF('Unit List'!R963='Unit List'!$P$5, 'Unit List'!$AP$5, IF('Unit List'!R963='Unit List'!$P$4, 'Unit List'!$AP$4, IF('Unit List'!R963='Unit List'!$P$7, 'Unit List'!R963 * 'Unit List'!$AP$7, 'Unit List'!R963)))), IF('Unit List'!AP963='Unit List'!$P$5, 'Unit List'!$AP$5, IF('Unit List'!AP963='Unit List'!$P$4, 'Unit List'!$AP$4, IF('Unit List'!AP963='Unit List'!$P$7, 'Unit List'!AP963 * 'Unit List'!$AP$7, 'Unit List'!AP963)))), IF('Unit List'!R963='Unit List'!$P$5, 'Unit List'!$AP$5, IF('Unit List'!R963='Unit List'!$P$4, 'Unit List'!$AP$4, IF('Unit List'!R963='Unit List'!$P$7, 'Unit List'!R963 * 'Unit List'!$AP$7, 'Unit List'!R963)))), IF('Unit List'!R963='Unit List'!$P$5, 'Unit List'!$AP$5, IF('Unit List'!R963='Unit List'!$P$4, 'Unit List'!$AP$4, IF('Unit List'!R963='Unit List'!$P$7, 'Unit List'!R963 * 'Unit List'!$AP$7, 'Unit List'!R963)))), IF('Unit List'!AP963='Unit List'!$P$5, 'Unit List'!$AP$5, IF('Unit List'!AP963='Unit List'!$P$4, 'Unit List'!$AP$4, IF('Unit List'!AP963='Unit List'!$P$7, 'Unit List'!AP963 * 'Unit List'!$AP$7, 'Unit List'!AP963)))),",",)</f>
        <v>,</v>
      </c>
      <c r="J1028" t="str">
        <f>CONCATENATE("'",IF(ISBLANK('Unit List'!AQ963), IF(ISBLANK('Unit List'!S963), IF(ISBLANK('Unit List'!S963), IF(ISBLANK('Unit List'!AQ963), IF(ISBLANK('Unit List'!S963), IF(ISBLANK('Unit List'!S963), IF(ISBLANK('Unit List'!AQ963), IF(ISBLANK('Unit List'!S963), IF(ISBLANK('Unit List'!S963),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List'!S963='Unit List'!$P$5, 'Unit List'!$AQ$5, IF('Unit List'!S963='Unit List'!$P$4, 'Unit List'!$AQ$4, 'Unit List'!S963))), IF('Unit List'!S963='Unit List'!$P$5, 'Unit List'!$AQ$5, IF('Unit List'!S963='Unit List'!$P$4, 'Unit List'!$AQ$4, 'Unit List'!S963))), IF('Unit List'!AQ963='Unit List'!$P$5, 'Unit List'!$AQ$5, IF('Unit List'!AQ963='Unit List'!$P$4, 'Unit List'!$AQ$4, 'Unit List'!AQ963))), IF('Unit List'!S963='Unit List'!$P$5, 'Unit List'!$AQ$5, IF('Unit List'!S963='Unit List'!$P$4, 'Unit List'!$AQ$4, 'Unit List'!S963))), IF('Unit List'!S963='Unit List'!$P$5, 'Unit List'!$AQ$5, IF('Unit List'!S963='Unit List'!$P$4, 'Unit List'!$AQ$4, 'Unit List'!S963))), IF('Unit List'!AQ963='Unit List'!$P$5, 'Unit List'!$AQ$5, IF('Unit List'!AQ963='Unit List'!$P$4, 'Unit List'!$AQ$4, 'Unit List'!AQ963))), IF('Unit List'!S963='Unit List'!$P$5, 'Unit List'!$AQ$5, IF('Unit List'!S963='Unit List'!$P$4, 'Unit List'!$AQ$4, 'Unit List'!S963))), IF('Unit List'!S963='Unit List'!$P$5, 'Unit List'!$AQ$5, IF('Unit List'!S963='Unit List'!$P$4, 'Unit List'!$AQ$4, 'Unit List'!S963))), IF('Unit List'!AQ963='Unit List'!$P$5, 'Unit List'!$AQ$5, IF('Unit List'!AQ963='Unit List'!$P$4, 'Unit List'!$AQ$4, 'Unit List'!AQ963))),"'),",)</f>
        <v>''),</v>
      </c>
    </row>
    <row r="1029" spans="1:10" x14ac:dyDescent="0.25">
      <c r="A1029" t="s">
        <v>2713</v>
      </c>
      <c r="B1029" t="str">
        <f>CONCATENATE("'_",'Unit List'!C964,"',",)</f>
        <v>'_GERMANY',</v>
      </c>
      <c r="C1029" t="str">
        <f>"'',"</f>
        <v>'',</v>
      </c>
      <c r="D1029" t="str">
        <f>CONCATENATE("'",'Unit List'!E964,"',",)</f>
        <v>'LONGSWORDSMAN',</v>
      </c>
      <c r="E1029" t="str">
        <f>CONCATENATE("'",'Unit List'!F964,"',",)</f>
        <v>'LONGSWORDSMAN',</v>
      </c>
      <c r="F1029" t="str">
        <f>CONCATENATE("'_",'Unit List'!G964,"',",)</f>
        <v>'_V6',</v>
      </c>
      <c r="G1029" t="str">
        <f>CONCATENATE("'",'Unit List'!H964,"',",)</f>
        <v>'hre_longsw1',</v>
      </c>
      <c r="H1029" t="str">
        <f>CONCATENATE(IF(ISBLANK('Unit List'!AO964), IF(ISBLANK('Unit List'!Q964), IF(ISBLANK('Unit List'!Q964), IF(ISBLANK('Unit List'!AO964), IF(ISBLANK('Unit List'!Q964), IF(ISBLANK('Unit List'!Q964), IF(ISBLANK('Unit List'!AO964), IF(ISBLANK('Unit List'!Q964), IF(ISBLANK('Unit List'!Q964),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List'!Q964='Unit List'!$P$5, 'Unit List'!$AO$5, IF('Unit List'!Q964='Unit List'!$P$4, 'Unit List'!$AO$4, IF('Unit List'!Q964='Unit List'!$P$7, 'Unit List'!Q964 * 'Unit List'!$AO$7, 'Unit List'!Q964)))), IF('Unit List'!Q964='Unit List'!$P$5, 'Unit List'!$AO$5, IF('Unit List'!Q964='Unit List'!$P$4, 'Unit List'!$AO$4, IF('Unit List'!Q964='Unit List'!$P$7, 'Unit List'!Q964 * 'Unit List'!$AO$7, 'Unit List'!Q964)))), IF('Unit List'!AO964='Unit List'!$P$5, 'Unit List'!$AO$5, IF('Unit List'!AO964='Unit List'!$P$4, 'Unit List'!$AO$4, IF('Unit List'!AO964='Unit List'!$P$7, 'Unit List'!AO964 * 'Unit List'!$AO$7, 'Unit List'!AO964)))), IF('Unit List'!Q964='Unit List'!$P$5, 'Unit List'!$AO$5, IF('Unit List'!Q964='Unit List'!$P$4, 'Unit List'!$AO$4, IF('Unit List'!Q964='Unit List'!$P$7, 'Unit List'!Q964 * 'Unit List'!$AO$7, 'Unit List'!Q964)))), IF('Unit List'!Q964='Unit List'!$P$5, 'Unit List'!$AO$5, IF('Unit List'!Q964='Unit List'!$P$4, 'Unit List'!$AO$4, IF('Unit List'!Q964='Unit List'!$P$7, 'Unit List'!Q964 * 'Unit List'!$AO$7, 'Unit List'!Q964)))), IF('Unit List'!AO964='Unit List'!$P$5, 'Unit List'!$AO$5, IF('Unit List'!AO964='Unit List'!$P$4, 'Unit List'!$AO$4, IF('Unit List'!AO964='Unit List'!$P$7, 'Unit List'!AO964 * 'Unit List'!$AO$7, 'Unit List'!AO964)))), IF('Unit List'!Q964='Unit List'!$P$5, 'Unit List'!$AO$5, IF('Unit List'!Q964='Unit List'!$P$4, 'Unit List'!$AO$4, IF('Unit List'!Q964='Unit List'!$P$7, 'Unit List'!Q964 * 'Unit List'!$AO$7, 'Unit List'!Q964)))), IF('Unit List'!Q964='Unit List'!$P$5, 'Unit List'!$AO$5, IF('Unit List'!Q964='Unit List'!$P$4, 'Unit List'!$AO$4, IF('Unit List'!Q964='Unit List'!$P$7, 'Unit List'!Q964 * 'Unit List'!$AO$7, 'Unit List'!Q964)))), IF('Unit List'!AO964='Unit List'!$P$5, 'Unit List'!$AO$5, IF('Unit List'!AO964='Unit List'!$P$4, 'Unit List'!$AO$4, IF('Unit List'!AO964='Unit List'!$P$7, 'Unit List'!AO964 * 'Unit List'!$AO$7, 'Unit List'!AO964)))),",",)</f>
        <v>1,</v>
      </c>
      <c r="I1029" t="str">
        <f>CONCATENATE(IF(ISBLANK('Unit List'!AP964), IF(ISBLANK('Unit List'!R964), IF(ISBLANK('Unit List'!R964), IF(ISBLANK('Unit List'!AP964), IF(ISBLANK('Unit List'!R964), IF(ISBLANK('Unit List'!R964), IF(ISBLANK('Unit List'!AP964), IF(ISBLANK('Unit List'!R964), IF(ISBLANK('Unit List'!R964),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List'!R964='Unit List'!$P$5, 'Unit List'!$AP$5, IF('Unit List'!R964='Unit List'!$P$4, 'Unit List'!$AP$4, IF('Unit List'!R964='Unit List'!$P$7, 'Unit List'!R964 * 'Unit List'!$AP$7, 'Unit List'!R964)))), IF('Unit List'!R964='Unit List'!$P$5, 'Unit List'!$AP$5, IF('Unit List'!R964='Unit List'!$P$4, 'Unit List'!$AP$4, IF('Unit List'!R964='Unit List'!$P$7, 'Unit List'!R964 * 'Unit List'!$AP$7, 'Unit List'!R964)))), IF('Unit List'!AP964='Unit List'!$P$5, 'Unit List'!$AP$5, IF('Unit List'!AP964='Unit List'!$P$4, 'Unit List'!$AP$4, IF('Unit List'!AP964='Unit List'!$P$7, 'Unit List'!AP964 * 'Unit List'!$AP$7, 'Unit List'!AP964)))), IF('Unit List'!R964='Unit List'!$P$5, 'Unit List'!$AP$5, IF('Unit List'!R964='Unit List'!$P$4, 'Unit List'!$AP$4, IF('Unit List'!R964='Unit List'!$P$7, 'Unit List'!R964 * 'Unit List'!$AP$7, 'Unit List'!R964)))), IF('Unit List'!R964='Unit List'!$P$5, 'Unit List'!$AP$5, IF('Unit List'!R964='Unit List'!$P$4, 'Unit List'!$AP$4, IF('Unit List'!R964='Unit List'!$P$7, 'Unit List'!R964 * 'Unit List'!$AP$7, 'Unit List'!R964)))), IF('Unit List'!AP964='Unit List'!$P$5, 'Unit List'!$AP$5, IF('Unit List'!AP964='Unit List'!$P$4, 'Unit List'!$AP$4, IF('Unit List'!AP964='Unit List'!$P$7, 'Unit List'!AP964 * 'Unit List'!$AP$7, 'Unit List'!AP964)))), IF('Unit List'!R964='Unit List'!$P$5, 'Unit List'!$AP$5, IF('Unit List'!R964='Unit List'!$P$4, 'Unit List'!$AP$4, IF('Unit List'!R964='Unit List'!$P$7, 'Unit List'!R964 * 'Unit List'!$AP$7, 'Unit List'!R964)))), IF('Unit List'!R964='Unit List'!$P$5, 'Unit List'!$AP$5, IF('Unit List'!R964='Unit List'!$P$4, 'Unit List'!$AP$4, IF('Unit List'!R964='Unit List'!$P$7, 'Unit List'!R964 * 'Unit List'!$AP$7, 'Unit List'!R964)))), IF('Unit List'!AP964='Unit List'!$P$5, 'Unit List'!$AP$5, IF('Unit List'!AP964='Unit List'!$P$4, 'Unit List'!$AP$4, IF('Unit List'!AP964='Unit List'!$P$7, 'Unit List'!AP964 * 'Unit List'!$AP$7, 'Unit List'!AP964)))),",",)</f>
        <v>,</v>
      </c>
      <c r="J1029" t="str">
        <f>CONCATENATE("'",IF(ISBLANK('Unit List'!AQ964), IF(ISBLANK('Unit List'!S964), IF(ISBLANK('Unit List'!S964), IF(ISBLANK('Unit List'!AQ964), IF(ISBLANK('Unit List'!S964), IF(ISBLANK('Unit List'!S964), IF(ISBLANK('Unit List'!AQ964), IF(ISBLANK('Unit List'!S964), IF(ISBLANK('Unit List'!S964),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List'!S964='Unit List'!$P$5, 'Unit List'!$AQ$5, IF('Unit List'!S964='Unit List'!$P$4, 'Unit List'!$AQ$4, 'Unit List'!S964))), IF('Unit List'!S964='Unit List'!$P$5, 'Unit List'!$AQ$5, IF('Unit List'!S964='Unit List'!$P$4, 'Unit List'!$AQ$4, 'Unit List'!S964))), IF('Unit List'!AQ964='Unit List'!$P$5, 'Unit List'!$AQ$5, IF('Unit List'!AQ964='Unit List'!$P$4, 'Unit List'!$AQ$4, 'Unit List'!AQ964))), IF('Unit List'!S964='Unit List'!$P$5, 'Unit List'!$AQ$5, IF('Unit List'!S964='Unit List'!$P$4, 'Unit List'!$AQ$4, 'Unit List'!S964))), IF('Unit List'!S964='Unit List'!$P$5, 'Unit List'!$AQ$5, IF('Unit List'!S964='Unit List'!$P$4, 'Unit List'!$AQ$4, 'Unit List'!S964))), IF('Unit List'!AQ964='Unit List'!$P$5, 'Unit List'!$AQ$5, IF('Unit List'!AQ964='Unit List'!$P$4, 'Unit List'!$AQ$4, 'Unit List'!AQ964))), IF('Unit List'!S964='Unit List'!$P$5, 'Unit List'!$AQ$5, IF('Unit List'!S964='Unit List'!$P$4, 'Unit List'!$AQ$4, 'Unit List'!S964))), IF('Unit List'!S964='Unit List'!$P$5, 'Unit List'!$AQ$5, IF('Unit List'!S964='Unit List'!$P$4, 'Unit List'!$AQ$4, 'Unit List'!S964))), IF('Unit List'!AQ964='Unit List'!$P$5, 'Unit List'!$AQ$5, IF('Unit List'!AQ964='Unit List'!$P$4, 'Unit List'!$AQ$4, 'Unit List'!AQ964))),"'),",)</f>
        <v>''),</v>
      </c>
    </row>
    <row r="1030" spans="1:10" x14ac:dyDescent="0.25">
      <c r="A1030" t="s">
        <v>2713</v>
      </c>
      <c r="B1030" t="str">
        <f>CONCATENATE("'_",'Unit List'!C965,"',",)</f>
        <v>'_GERMANY',</v>
      </c>
      <c r="C1030" t="str">
        <f>"'',"</f>
        <v>'',</v>
      </c>
      <c r="D1030" t="str">
        <f>CONCATENATE("'",'Unit List'!E965,"',",)</f>
        <v>'LONGSWORDSMAN',</v>
      </c>
      <c r="E1030" t="str">
        <f>CONCATENATE("'",'Unit List'!F965,"',",)</f>
        <v>'LONGSWORDSMAN',</v>
      </c>
      <c r="F1030" t="str">
        <f>CONCATENATE("'_",'Unit List'!G965,"',",)</f>
        <v>'_V7',</v>
      </c>
      <c r="G1030" t="str">
        <f>CONCATENATE("'",'Unit List'!H965,"',",)</f>
        <v>'swa_longsw1',</v>
      </c>
      <c r="H1030" t="str">
        <f>CONCATENATE(IF(ISBLANK('Unit List'!AO965), IF(ISBLANK('Unit List'!Q965), IF(ISBLANK('Unit List'!Q965), IF(ISBLANK('Unit List'!AO965), IF(ISBLANK('Unit List'!Q965), IF(ISBLANK('Unit List'!Q965), IF(ISBLANK('Unit List'!AO965), IF(ISBLANK('Unit List'!Q965), IF(ISBLANK('Unit List'!Q965),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List'!AO965)))),",",)</f>
        <v>1,</v>
      </c>
      <c r="I1030" t="str">
        <f>CONCATENATE(IF(ISBLANK('Unit List'!AP965), IF(ISBLANK('Unit List'!R965), IF(ISBLANK('Unit List'!R965), IF(ISBLANK('Unit List'!AP965), IF(ISBLANK('Unit List'!R965), IF(ISBLANK('Unit List'!R965), IF(ISBLANK('Unit List'!AP965), IF(ISBLANK('Unit List'!R965), IF(ISBLANK('Unit List'!R965),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List'!AP965)))),",",)</f>
        <v>,</v>
      </c>
      <c r="J1030" t="str">
        <f>CONCATENATE("'",IF(ISBLANK('Unit List'!AQ965), IF(ISBLANK('Unit List'!S965), IF(ISBLANK('Unit List'!S965), IF(ISBLANK('Unit List'!AQ965), IF(ISBLANK('Unit List'!S965), IF(ISBLANK('Unit List'!S965), IF(ISBLANK('Unit List'!AQ965), IF(ISBLANK('Unit List'!S965), IF(ISBLANK('Unit List'!S965),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List'!AQ965))),"'),",)</f>
        <v>''),</v>
      </c>
    </row>
    <row r="1031" spans="1:10" x14ac:dyDescent="0.25">
      <c r="A1031" t="s">
        <v>2713</v>
      </c>
      <c r="B1031" t="str">
        <f>CONCATENATE("'_",'Unit List'!C966,"',",)</f>
        <v>'_GERMANY',</v>
      </c>
      <c r="C1031" t="str">
        <f>"'',"</f>
        <v>'',</v>
      </c>
      <c r="D1031" t="str">
        <f>CONCATENATE("'",'Unit List'!E966,"',",)</f>
        <v>'LONGSWORDSMAN',</v>
      </c>
      <c r="E1031" t="str">
        <f>CONCATENATE("'",'Unit List'!F966,"',",)</f>
        <v>'LONGSWORDSMAN',</v>
      </c>
      <c r="F1031" t="str">
        <f>"'',"</f>
        <v>'',</v>
      </c>
      <c r="G1031" t="str">
        <f>CONCATENATE("'",'Unit List'!H966,"',",)</f>
        <v>'Longswordsman_German',</v>
      </c>
      <c r="H1031" t="str">
        <f>CONCATENATE(IF(ISBLANK('Unit List'!AO966), IF(ISBLANK('Unit List'!Q966), IF(ISBLANK('Unit List'!Q966), IF(ISBLANK('Unit List'!AO966), IF(ISBLANK('Unit List'!Q966), IF(ISBLANK('Unit List'!Q966), IF(ISBLANK('Unit List'!AO966), IF(ISBLANK('Unit List'!Q966), IF(ISBLANK('Unit List'!Q966),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List'!Q966='Unit List'!$P$5, 'Unit List'!$AO$5, IF('Unit List'!Q966='Unit List'!$P$4, 'Unit List'!$AO$4, IF('Unit List'!Q966='Unit List'!$P$7, 'Unit List'!Q966 * 'Unit List'!$AO$7, 'Unit List'!Q966)))), IF('Unit List'!Q966='Unit List'!$P$5, 'Unit List'!$AO$5, IF('Unit List'!Q966='Unit List'!$P$4, 'Unit List'!$AO$4, IF('Unit List'!Q966='Unit List'!$P$7, 'Unit List'!Q966 * 'Unit List'!$AO$7, 'Unit List'!Q966)))), IF('Unit List'!AO966='Unit List'!$P$5, 'Unit List'!$AO$5, IF('Unit List'!AO966='Unit List'!$P$4, 'Unit List'!$AO$4, IF('Unit List'!AO966='Unit List'!$P$7, 'Unit List'!AO966 * 'Unit List'!$AO$7, 'Unit List'!AO966)))), IF('Unit List'!Q966='Unit List'!$P$5, 'Unit List'!$AO$5, IF('Unit List'!Q966='Unit List'!$P$4, 'Unit List'!$AO$4, IF('Unit List'!Q966='Unit List'!$P$7, 'Unit List'!Q966 * 'Unit List'!$AO$7, 'Unit List'!Q966)))), IF('Unit List'!Q966='Unit List'!$P$5, 'Unit List'!$AO$5, IF('Unit List'!Q966='Unit List'!$P$4, 'Unit List'!$AO$4, IF('Unit List'!Q966='Unit List'!$P$7, 'Unit List'!Q966 * 'Unit List'!$AO$7, 'Unit List'!Q966)))), IF('Unit List'!AO966='Unit List'!$P$5, 'Unit List'!$AO$5, IF('Unit List'!AO966='Unit List'!$P$4, 'Unit List'!$AO$4, IF('Unit List'!AO966='Unit List'!$P$7, 'Unit List'!AO966 * 'Unit List'!$AO$7, 'Unit List'!AO966)))), IF('Unit List'!Q966='Unit List'!$P$5, 'Unit List'!$AO$5, IF('Unit List'!Q966='Unit List'!$P$4, 'Unit List'!$AO$4, IF('Unit List'!Q966='Unit List'!$P$7, 'Unit List'!Q966 * 'Unit List'!$AO$7, 'Unit List'!Q966)))), IF('Unit List'!Q966='Unit List'!$P$5, 'Unit List'!$AO$5, IF('Unit List'!Q966='Unit List'!$P$4, 'Unit List'!$AO$4, IF('Unit List'!Q966='Unit List'!$P$7, 'Unit List'!Q966 * 'Unit List'!$AO$7, 'Unit List'!Q966)))), IF('Unit List'!AO966='Unit List'!$P$5, 'Unit List'!$AO$5, IF('Unit List'!AO966='Unit List'!$P$4, 'Unit List'!$AO$4, IF('Unit List'!AO966='Unit List'!$P$7, 'Unit List'!AO966 * 'Unit List'!$AO$7, 'Unit List'!AO966)))),",",)</f>
        <v>1,</v>
      </c>
      <c r="I1031" t="str">
        <f>CONCATENATE(IF(ISBLANK('Unit List'!AP966), IF(ISBLANK('Unit List'!R966), IF(ISBLANK('Unit List'!R966), IF(ISBLANK('Unit List'!AP966), IF(ISBLANK('Unit List'!R966), IF(ISBLANK('Unit List'!R966), IF(ISBLANK('Unit List'!AP966), IF(ISBLANK('Unit List'!R966), IF(ISBLANK('Unit List'!R966),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List'!R966='Unit List'!$P$5, 'Unit List'!$AP$5, IF('Unit List'!R966='Unit List'!$P$4, 'Unit List'!$AP$4, IF('Unit List'!R966='Unit List'!$P$7, 'Unit List'!R966 * 'Unit List'!$AP$7, 'Unit List'!R966)))), IF('Unit List'!R966='Unit List'!$P$5, 'Unit List'!$AP$5, IF('Unit List'!R966='Unit List'!$P$4, 'Unit List'!$AP$4, IF('Unit List'!R966='Unit List'!$P$7, 'Unit List'!R966 * 'Unit List'!$AP$7, 'Unit List'!R966)))), IF('Unit List'!AP966='Unit List'!$P$5, 'Unit List'!$AP$5, IF('Unit List'!AP966='Unit List'!$P$4, 'Unit List'!$AP$4, IF('Unit List'!AP966='Unit List'!$P$7, 'Unit List'!AP966 * 'Unit List'!$AP$7, 'Unit List'!AP966)))), IF('Unit List'!R966='Unit List'!$P$5, 'Unit List'!$AP$5, IF('Unit List'!R966='Unit List'!$P$4, 'Unit List'!$AP$4, IF('Unit List'!R966='Unit List'!$P$7, 'Unit List'!R966 * 'Unit List'!$AP$7, 'Unit List'!R966)))), IF('Unit List'!R966='Unit List'!$P$5, 'Unit List'!$AP$5, IF('Unit List'!R966='Unit List'!$P$4, 'Unit List'!$AP$4, IF('Unit List'!R966='Unit List'!$P$7, 'Unit List'!R966 * 'Unit List'!$AP$7, 'Unit List'!R966)))), IF('Unit List'!AP966='Unit List'!$P$5, 'Unit List'!$AP$5, IF('Unit List'!AP966='Unit List'!$P$4, 'Unit List'!$AP$4, IF('Unit List'!AP966='Unit List'!$P$7, 'Unit List'!AP966 * 'Unit List'!$AP$7, 'Unit List'!AP966)))), IF('Unit List'!R966='Unit List'!$P$5, 'Unit List'!$AP$5, IF('Unit List'!R966='Unit List'!$P$4, 'Unit List'!$AP$4, IF('Unit List'!R966='Unit List'!$P$7, 'Unit List'!R966 * 'Unit List'!$AP$7, 'Unit List'!R966)))), IF('Unit List'!R966='Unit List'!$P$5, 'Unit List'!$AP$5, IF('Unit List'!R966='Unit List'!$P$4, 'Unit List'!$AP$4, IF('Unit List'!R966='Unit List'!$P$7, 'Unit List'!R966 * 'Unit List'!$AP$7, 'Unit List'!R966)))), IF('Unit List'!AP966='Unit List'!$P$5, 'Unit List'!$AP$5, IF('Unit List'!AP966='Unit List'!$P$4, 'Unit List'!$AP$4, IF('Unit List'!AP966='Unit List'!$P$7, 'Unit List'!AP966 * 'Unit List'!$AP$7, 'Unit List'!AP966)))),",",)</f>
        <v>,</v>
      </c>
      <c r="J1031" t="str">
        <f>CONCATENATE("'",IF(ISBLANK('Unit List'!AQ966), IF(ISBLANK('Unit List'!S966), IF(ISBLANK('Unit List'!S966), IF(ISBLANK('Unit List'!AQ966), IF(ISBLANK('Unit List'!S966), IF(ISBLANK('Unit List'!S966), IF(ISBLANK('Unit List'!AQ966), IF(ISBLANK('Unit List'!S966), IF(ISBLANK('Unit List'!S966),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List'!S966='Unit List'!$P$5, 'Unit List'!$AQ$5, IF('Unit List'!S966='Unit List'!$P$4, 'Unit List'!$AQ$4, 'Unit List'!S966))), IF('Unit List'!S966='Unit List'!$P$5, 'Unit List'!$AQ$5, IF('Unit List'!S966='Unit List'!$P$4, 'Unit List'!$AQ$4, 'Unit List'!S966))), IF('Unit List'!AQ966='Unit List'!$P$5, 'Unit List'!$AQ$5, IF('Unit List'!AQ966='Unit List'!$P$4, 'Unit List'!$AQ$4, 'Unit List'!AQ966))), IF('Unit List'!S966='Unit List'!$P$5, 'Unit List'!$AQ$5, IF('Unit List'!S966='Unit List'!$P$4, 'Unit List'!$AQ$4, 'Unit List'!S966))), IF('Unit List'!S966='Unit List'!$P$5, 'Unit List'!$AQ$5, IF('Unit List'!S966='Unit List'!$P$4, 'Unit List'!$AQ$4, 'Unit List'!S966))), IF('Unit List'!AQ966='Unit List'!$P$5, 'Unit List'!$AQ$5, IF('Unit List'!AQ966='Unit List'!$P$4, 'Unit List'!$AQ$4, 'Unit List'!AQ966))), IF('Unit List'!S966='Unit List'!$P$5, 'Unit List'!$AQ$5, IF('Unit List'!S966='Unit List'!$P$4, 'Unit List'!$AQ$4, 'Unit List'!S966))), IF('Unit List'!S966='Unit List'!$P$5, 'Unit List'!$AQ$5, IF('Unit List'!S966='Unit List'!$P$4, 'Unit List'!$AQ$4, 'Unit List'!S966))), IF('Unit List'!AQ966='Unit List'!$P$5, 'Unit List'!$AQ$5, IF('Unit List'!AQ966='Unit List'!$P$4, 'Unit List'!$AQ$4, 'Unit List'!AQ966))),"'),",)</f>
        <v>''),</v>
      </c>
    </row>
    <row r="1032" spans="1:10" x14ac:dyDescent="0.25">
      <c r="A1032" t="s">
        <v>2713</v>
      </c>
      <c r="B1032" t="str">
        <f>CONCATENATE("'_",'Unit List'!C967,"',",)</f>
        <v>'_GERMANY',</v>
      </c>
      <c r="C1032" t="str">
        <f>"'',"</f>
        <v>'',</v>
      </c>
      <c r="D1032" t="str">
        <f>CONCATENATE("'",'Unit List'!E967,"',",)</f>
        <v>'LONGSWORDSMAN',</v>
      </c>
      <c r="E1032" t="str">
        <f>CONCATENATE("'",'Unit List'!F967,"',",)</f>
        <v>'LONGSWORDSMAN',</v>
      </c>
      <c r="F1032" t="str">
        <f>CONCATENATE("'_",'Unit List'!G967,"',",)</f>
        <v>'_V2',</v>
      </c>
      <c r="G1032" t="str">
        <f>CONCATENATE("'",'Unit List'!H967,"',",)</f>
        <v>'gerls1_templar',</v>
      </c>
      <c r="H1032" t="str">
        <f>CONCATENATE(IF(ISBLANK('Unit List'!AO967), IF(ISBLANK('Unit List'!Q967), IF(ISBLANK('Unit List'!Q967), IF(ISBLANK('Unit List'!AO967), IF(ISBLANK('Unit List'!Q967), IF(ISBLANK('Unit List'!Q967), IF(ISBLANK('Unit List'!AO967), IF(ISBLANK('Unit List'!Q967), IF(ISBLANK('Unit List'!Q967),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List'!Q967='Unit List'!$P$5, 'Unit List'!$AO$5, IF('Unit List'!Q967='Unit List'!$P$4, 'Unit List'!$AO$4, IF('Unit List'!Q967='Unit List'!$P$7, 'Unit List'!Q967 * 'Unit List'!$AO$7, 'Unit List'!Q967)))), IF('Unit List'!Q967='Unit List'!$P$5, 'Unit List'!$AO$5, IF('Unit List'!Q967='Unit List'!$P$4, 'Unit List'!$AO$4, IF('Unit List'!Q967='Unit List'!$P$7, 'Unit List'!Q967 * 'Unit List'!$AO$7, 'Unit List'!Q967)))), IF('Unit List'!AO967='Unit List'!$P$5, 'Unit List'!$AO$5, IF('Unit List'!AO967='Unit List'!$P$4, 'Unit List'!$AO$4, IF('Unit List'!AO967='Unit List'!$P$7, 'Unit List'!AO967 * 'Unit List'!$AO$7, 'Unit List'!AO967)))), IF('Unit List'!Q967='Unit List'!$P$5, 'Unit List'!$AO$5, IF('Unit List'!Q967='Unit List'!$P$4, 'Unit List'!$AO$4, IF('Unit List'!Q967='Unit List'!$P$7, 'Unit List'!Q967 * 'Unit List'!$AO$7, 'Unit List'!Q967)))), IF('Unit List'!Q967='Unit List'!$P$5, 'Unit List'!$AO$5, IF('Unit List'!Q967='Unit List'!$P$4, 'Unit List'!$AO$4, IF('Unit List'!Q967='Unit List'!$P$7, 'Unit List'!Q967 * 'Unit List'!$AO$7, 'Unit List'!Q967)))), IF('Unit List'!AO967='Unit List'!$P$5, 'Unit List'!$AO$5, IF('Unit List'!AO967='Unit List'!$P$4, 'Unit List'!$AO$4, IF('Unit List'!AO967='Unit List'!$P$7, 'Unit List'!AO967 * 'Unit List'!$AO$7, 'Unit List'!AO967)))), IF('Unit List'!Q967='Unit List'!$P$5, 'Unit List'!$AO$5, IF('Unit List'!Q967='Unit List'!$P$4, 'Unit List'!$AO$4, IF('Unit List'!Q967='Unit List'!$P$7, 'Unit List'!Q967 * 'Unit List'!$AO$7, 'Unit List'!Q967)))), IF('Unit List'!Q967='Unit List'!$P$5, 'Unit List'!$AO$5, IF('Unit List'!Q967='Unit List'!$P$4, 'Unit List'!$AO$4, IF('Unit List'!Q967='Unit List'!$P$7, 'Unit List'!Q967 * 'Unit List'!$AO$7, 'Unit List'!Q967)))), IF('Unit List'!AO967='Unit List'!$P$5, 'Unit List'!$AO$5, IF('Unit List'!AO967='Unit List'!$P$4, 'Unit List'!$AO$4, IF('Unit List'!AO967='Unit List'!$P$7, 'Unit List'!AO967 * 'Unit List'!$AO$7, 'Unit List'!AO967)))),",",)</f>
        <v>1,</v>
      </c>
      <c r="I1032" t="str">
        <f>CONCATENATE(IF(ISBLANK('Unit List'!AP967), IF(ISBLANK('Unit List'!R967), IF(ISBLANK('Unit List'!R967), IF(ISBLANK('Unit List'!AP967), IF(ISBLANK('Unit List'!R967), IF(ISBLANK('Unit List'!R967), IF(ISBLANK('Unit List'!AP967), IF(ISBLANK('Unit List'!R967), IF(ISBLANK('Unit List'!R967),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List'!R967='Unit List'!$P$5, 'Unit List'!$AP$5, IF('Unit List'!R967='Unit List'!$P$4, 'Unit List'!$AP$4, IF('Unit List'!R967='Unit List'!$P$7, 'Unit List'!R967 * 'Unit List'!$AP$7, 'Unit List'!R967)))), IF('Unit List'!R967='Unit List'!$P$5, 'Unit List'!$AP$5, IF('Unit List'!R967='Unit List'!$P$4, 'Unit List'!$AP$4, IF('Unit List'!R967='Unit List'!$P$7, 'Unit List'!R967 * 'Unit List'!$AP$7, 'Unit List'!R967)))), IF('Unit List'!AP967='Unit List'!$P$5, 'Unit List'!$AP$5, IF('Unit List'!AP967='Unit List'!$P$4, 'Unit List'!$AP$4, IF('Unit List'!AP967='Unit List'!$P$7, 'Unit List'!AP967 * 'Unit List'!$AP$7, 'Unit List'!AP967)))), IF('Unit List'!R967='Unit List'!$P$5, 'Unit List'!$AP$5, IF('Unit List'!R967='Unit List'!$P$4, 'Unit List'!$AP$4, IF('Unit List'!R967='Unit List'!$P$7, 'Unit List'!R967 * 'Unit List'!$AP$7, 'Unit List'!R967)))), IF('Unit List'!R967='Unit List'!$P$5, 'Unit List'!$AP$5, IF('Unit List'!R967='Unit List'!$P$4, 'Unit List'!$AP$4, IF('Unit List'!R967='Unit List'!$P$7, 'Unit List'!R967 * 'Unit List'!$AP$7, 'Unit List'!R967)))), IF('Unit List'!AP967='Unit List'!$P$5, 'Unit List'!$AP$5, IF('Unit List'!AP967='Unit List'!$P$4, 'Unit List'!$AP$4, IF('Unit List'!AP967='Unit List'!$P$7, 'Unit List'!AP967 * 'Unit List'!$AP$7, 'Unit List'!AP967)))), IF('Unit List'!R967='Unit List'!$P$5, 'Unit List'!$AP$5, IF('Unit List'!R967='Unit List'!$P$4, 'Unit List'!$AP$4, IF('Unit List'!R967='Unit List'!$P$7, 'Unit List'!R967 * 'Unit List'!$AP$7, 'Unit List'!R967)))), IF('Unit List'!R967='Unit List'!$P$5, 'Unit List'!$AP$5, IF('Unit List'!R967='Unit List'!$P$4, 'Unit List'!$AP$4, IF('Unit List'!R967='Unit List'!$P$7, 'Unit List'!R967 * 'Unit List'!$AP$7, 'Unit List'!R967)))), IF('Unit List'!AP967='Unit List'!$P$5, 'Unit List'!$AP$5, IF('Unit List'!AP967='Unit List'!$P$4, 'Unit List'!$AP$4, IF('Unit List'!AP967='Unit List'!$P$7, 'Unit List'!AP967 * 'Unit List'!$AP$7, 'Unit List'!AP967)))),",",)</f>
        <v>,</v>
      </c>
      <c r="J1032" t="str">
        <f>CONCATENATE("'",IF(ISBLANK('Unit List'!AQ967), IF(ISBLANK('Unit List'!S967), IF(ISBLANK('Unit List'!S967), IF(ISBLANK('Unit List'!AQ967), IF(ISBLANK('Unit List'!S967), IF(ISBLANK('Unit List'!S967), IF(ISBLANK('Unit List'!AQ967), IF(ISBLANK('Unit List'!S967), IF(ISBLANK('Unit List'!S967),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List'!S967='Unit List'!$P$5, 'Unit List'!$AQ$5, IF('Unit List'!S967='Unit List'!$P$4, 'Unit List'!$AQ$4, 'Unit List'!S967))), IF('Unit List'!S967='Unit List'!$P$5, 'Unit List'!$AQ$5, IF('Unit List'!S967='Unit List'!$P$4, 'Unit List'!$AQ$4, 'Unit List'!S967))), IF('Unit List'!AQ967='Unit List'!$P$5, 'Unit List'!$AQ$5, IF('Unit List'!AQ967='Unit List'!$P$4, 'Unit List'!$AQ$4, 'Unit List'!AQ967))), IF('Unit List'!S967='Unit List'!$P$5, 'Unit List'!$AQ$5, IF('Unit List'!S967='Unit List'!$P$4, 'Unit List'!$AQ$4, 'Unit List'!S967))), IF('Unit List'!S967='Unit List'!$P$5, 'Unit List'!$AQ$5, IF('Unit List'!S967='Unit List'!$P$4, 'Unit List'!$AQ$4, 'Unit List'!S967))), IF('Unit List'!AQ967='Unit List'!$P$5, 'Unit List'!$AQ$5, IF('Unit List'!AQ967='Unit List'!$P$4, 'Unit List'!$AQ$4, 'Unit List'!AQ967))), IF('Unit List'!S967='Unit List'!$P$5, 'Unit List'!$AQ$5, IF('Unit List'!S967='Unit List'!$P$4, 'Unit List'!$AQ$4, 'Unit List'!S967))), IF('Unit List'!S967='Unit List'!$P$5, 'Unit List'!$AQ$5, IF('Unit List'!S967='Unit List'!$P$4, 'Unit List'!$AQ$4, 'Unit List'!S967))), IF('Unit List'!AQ967='Unit List'!$P$5, 'Unit List'!$AQ$5, IF('Unit List'!AQ967='Unit List'!$P$4, 'Unit List'!$AQ$4, 'Unit List'!AQ967))),"'),",)</f>
        <v>''),</v>
      </c>
    </row>
    <row r="1033" spans="1:10" x14ac:dyDescent="0.25">
      <c r="A1033" t="s">
        <v>2713</v>
      </c>
      <c r="B1033" t="str">
        <f>CONCATENATE("'_",'Unit List'!C968,"',",)</f>
        <v>'_GERMANY',</v>
      </c>
      <c r="C1033" t="str">
        <f>"'',"</f>
        <v>'',</v>
      </c>
      <c r="D1033" t="str">
        <f>CONCATENATE("'",'Unit List'!E968,"',",)</f>
        <v>'LONGSWORDSMAN',</v>
      </c>
      <c r="E1033" t="str">
        <f>CONCATENATE("'",'Unit List'!F968,"',",)</f>
        <v>'LONGSWORDSMAN',</v>
      </c>
      <c r="F1033" t="str">
        <f>CONCATENATE("'_",'Unit List'!G968,"',",)</f>
        <v>'_V3',</v>
      </c>
      <c r="G1033" t="str">
        <f>CONCATENATE("'",'Unit List'!H968,"',",)</f>
        <v>'gerls2_templar',</v>
      </c>
      <c r="H1033" t="str">
        <f>CONCATENATE(IF(ISBLANK('Unit List'!AO968), IF(ISBLANK('Unit List'!Q968), IF(ISBLANK('Unit List'!Q968), IF(ISBLANK('Unit List'!AO968), IF(ISBLANK('Unit List'!Q968), IF(ISBLANK('Unit List'!Q968), IF(ISBLANK('Unit List'!AO968), IF(ISBLANK('Unit List'!Q968), IF(ISBLANK('Unit List'!Q968),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List'!Q968='Unit List'!$P$5, 'Unit List'!$AO$5, IF('Unit List'!Q968='Unit List'!$P$4, 'Unit List'!$AO$4, IF('Unit List'!Q968='Unit List'!$P$7, 'Unit List'!Q968 * 'Unit List'!$AO$7, 'Unit List'!Q968)))), IF('Unit List'!Q968='Unit List'!$P$5, 'Unit List'!$AO$5, IF('Unit List'!Q968='Unit List'!$P$4, 'Unit List'!$AO$4, IF('Unit List'!Q968='Unit List'!$P$7, 'Unit List'!Q968 * 'Unit List'!$AO$7, 'Unit List'!Q968)))), IF('Unit List'!AO968='Unit List'!$P$5, 'Unit List'!$AO$5, IF('Unit List'!AO968='Unit List'!$P$4, 'Unit List'!$AO$4, IF('Unit List'!AO968='Unit List'!$P$7, 'Unit List'!AO968 * 'Unit List'!$AO$7, 'Unit List'!AO968)))), IF('Unit List'!Q968='Unit List'!$P$5, 'Unit List'!$AO$5, IF('Unit List'!Q968='Unit List'!$P$4, 'Unit List'!$AO$4, IF('Unit List'!Q968='Unit List'!$P$7, 'Unit List'!Q968 * 'Unit List'!$AO$7, 'Unit List'!Q968)))), IF('Unit List'!Q968='Unit List'!$P$5, 'Unit List'!$AO$5, IF('Unit List'!Q968='Unit List'!$P$4, 'Unit List'!$AO$4, IF('Unit List'!Q968='Unit List'!$P$7, 'Unit List'!Q968 * 'Unit List'!$AO$7, 'Unit List'!Q968)))), IF('Unit List'!AO968='Unit List'!$P$5, 'Unit List'!$AO$5, IF('Unit List'!AO968='Unit List'!$P$4, 'Unit List'!$AO$4, IF('Unit List'!AO968='Unit List'!$P$7, 'Unit List'!AO968 * 'Unit List'!$AO$7, 'Unit List'!AO968)))), IF('Unit List'!Q968='Unit List'!$P$5, 'Unit List'!$AO$5, IF('Unit List'!Q968='Unit List'!$P$4, 'Unit List'!$AO$4, IF('Unit List'!Q968='Unit List'!$P$7, 'Unit List'!Q968 * 'Unit List'!$AO$7, 'Unit List'!Q968)))), IF('Unit List'!Q968='Unit List'!$P$5, 'Unit List'!$AO$5, IF('Unit List'!Q968='Unit List'!$P$4, 'Unit List'!$AO$4, IF('Unit List'!Q968='Unit List'!$P$7, 'Unit List'!Q968 * 'Unit List'!$AO$7, 'Unit List'!Q968)))), IF('Unit List'!AO968='Unit List'!$P$5, 'Unit List'!$AO$5, IF('Unit List'!AO968='Unit List'!$P$4, 'Unit List'!$AO$4, IF('Unit List'!AO968='Unit List'!$P$7, 'Unit List'!AO968 * 'Unit List'!$AO$7, 'Unit List'!AO968)))),",",)</f>
        <v>1,</v>
      </c>
      <c r="I1033" t="str">
        <f>CONCATENATE(IF(ISBLANK('Unit List'!AP968), IF(ISBLANK('Unit List'!R968), IF(ISBLANK('Unit List'!R968), IF(ISBLANK('Unit List'!AP968), IF(ISBLANK('Unit List'!R968), IF(ISBLANK('Unit List'!R968), IF(ISBLANK('Unit List'!AP968), IF(ISBLANK('Unit List'!R968), IF(ISBLANK('Unit List'!R968),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List'!R968='Unit List'!$P$5, 'Unit List'!$AP$5, IF('Unit List'!R968='Unit List'!$P$4, 'Unit List'!$AP$4, IF('Unit List'!R968='Unit List'!$P$7, 'Unit List'!R968 * 'Unit List'!$AP$7, 'Unit List'!R968)))), IF('Unit List'!R968='Unit List'!$P$5, 'Unit List'!$AP$5, IF('Unit List'!R968='Unit List'!$P$4, 'Unit List'!$AP$4, IF('Unit List'!R968='Unit List'!$P$7, 'Unit List'!R968 * 'Unit List'!$AP$7, 'Unit List'!R968)))), IF('Unit List'!AP968='Unit List'!$P$5, 'Unit List'!$AP$5, IF('Unit List'!AP968='Unit List'!$P$4, 'Unit List'!$AP$4, IF('Unit List'!AP968='Unit List'!$P$7, 'Unit List'!AP968 * 'Unit List'!$AP$7, 'Unit List'!AP968)))), IF('Unit List'!R968='Unit List'!$P$5, 'Unit List'!$AP$5, IF('Unit List'!R968='Unit List'!$P$4, 'Unit List'!$AP$4, IF('Unit List'!R968='Unit List'!$P$7, 'Unit List'!R968 * 'Unit List'!$AP$7, 'Unit List'!R968)))), IF('Unit List'!R968='Unit List'!$P$5, 'Unit List'!$AP$5, IF('Unit List'!R968='Unit List'!$P$4, 'Unit List'!$AP$4, IF('Unit List'!R968='Unit List'!$P$7, 'Unit List'!R968 * 'Unit List'!$AP$7, 'Unit List'!R968)))), IF('Unit List'!AP968='Unit List'!$P$5, 'Unit List'!$AP$5, IF('Unit List'!AP968='Unit List'!$P$4, 'Unit List'!$AP$4, IF('Unit List'!AP968='Unit List'!$P$7, 'Unit List'!AP968 * 'Unit List'!$AP$7, 'Unit List'!AP968)))), IF('Unit List'!R968='Unit List'!$P$5, 'Unit List'!$AP$5, IF('Unit List'!R968='Unit List'!$P$4, 'Unit List'!$AP$4, IF('Unit List'!R968='Unit List'!$P$7, 'Unit List'!R968 * 'Unit List'!$AP$7, 'Unit List'!R968)))), IF('Unit List'!R968='Unit List'!$P$5, 'Unit List'!$AP$5, IF('Unit List'!R968='Unit List'!$P$4, 'Unit List'!$AP$4, IF('Unit List'!R968='Unit List'!$P$7, 'Unit List'!R968 * 'Unit List'!$AP$7, 'Unit List'!R968)))), IF('Unit List'!AP968='Unit List'!$P$5, 'Unit List'!$AP$5, IF('Unit List'!AP968='Unit List'!$P$4, 'Unit List'!$AP$4, IF('Unit List'!AP968='Unit List'!$P$7, 'Unit List'!AP968 * 'Unit List'!$AP$7, 'Unit List'!AP968)))),",",)</f>
        <v>,</v>
      </c>
      <c r="J1033" t="str">
        <f>CONCATENATE("'",IF(ISBLANK('Unit List'!AQ968), IF(ISBLANK('Unit List'!S968), IF(ISBLANK('Unit List'!S968), IF(ISBLANK('Unit List'!AQ968), IF(ISBLANK('Unit List'!S968), IF(ISBLANK('Unit List'!S968), IF(ISBLANK('Unit List'!AQ968), IF(ISBLANK('Unit List'!S968), IF(ISBLANK('Unit List'!S968),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List'!S968='Unit List'!$P$5, 'Unit List'!$AQ$5, IF('Unit List'!S968='Unit List'!$P$4, 'Unit List'!$AQ$4, 'Unit List'!S968))), IF('Unit List'!S968='Unit List'!$P$5, 'Unit List'!$AQ$5, IF('Unit List'!S968='Unit List'!$P$4, 'Unit List'!$AQ$4, 'Unit List'!S968))), IF('Unit List'!AQ968='Unit List'!$P$5, 'Unit List'!$AQ$5, IF('Unit List'!AQ968='Unit List'!$P$4, 'Unit List'!$AQ$4, 'Unit List'!AQ968))), IF('Unit List'!S968='Unit List'!$P$5, 'Unit List'!$AQ$5, IF('Unit List'!S968='Unit List'!$P$4, 'Unit List'!$AQ$4, 'Unit List'!S968))), IF('Unit List'!S968='Unit List'!$P$5, 'Unit List'!$AQ$5, IF('Unit List'!S968='Unit List'!$P$4, 'Unit List'!$AQ$4, 'Unit List'!S968))), IF('Unit List'!AQ968='Unit List'!$P$5, 'Unit List'!$AQ$5, IF('Unit List'!AQ968='Unit List'!$P$4, 'Unit List'!$AQ$4, 'Unit List'!AQ968))), IF('Unit List'!S968='Unit List'!$P$5, 'Unit List'!$AQ$5, IF('Unit List'!S968='Unit List'!$P$4, 'Unit List'!$AQ$4, 'Unit List'!S968))), IF('Unit List'!S968='Unit List'!$P$5, 'Unit List'!$AQ$5, IF('Unit List'!S968='Unit List'!$P$4, 'Unit List'!$AQ$4, 'Unit List'!S968))), IF('Unit List'!AQ968='Unit List'!$P$5, 'Unit List'!$AQ$5, IF('Unit List'!AQ968='Unit List'!$P$4, 'Unit List'!$AQ$4, 'Unit List'!AQ968))),"'),",)</f>
        <v>''),</v>
      </c>
    </row>
    <row r="1034" spans="1:10" x14ac:dyDescent="0.25">
      <c r="A1034" t="s">
        <v>2713</v>
      </c>
      <c r="B1034" t="str">
        <f>CONCATENATE("'_",'Unit List'!C969,"',",)</f>
        <v>'_GERMANY',</v>
      </c>
      <c r="C1034" t="str">
        <f>"'',"</f>
        <v>'',</v>
      </c>
      <c r="D1034" t="str">
        <f>CONCATENATE("'",'Unit List'!E969,"',",)</f>
        <v>'LONGSWORDSMAN',</v>
      </c>
      <c r="E1034" t="str">
        <f>CONCATENATE("'",'Unit List'!F969,"',",)</f>
        <v>'LONGSWORDSMAN',</v>
      </c>
      <c r="F1034" t="str">
        <f>CONCATENATE("'_",'Unit List'!G969,"',",)</f>
        <v>'_V4',</v>
      </c>
      <c r="G1034" t="str">
        <f>CONCATENATE("'",'Unit List'!H969,"',",)</f>
        <v>'gerls3_templar',</v>
      </c>
      <c r="H1034" t="str">
        <f>CONCATENATE(IF(ISBLANK('Unit List'!AO969), IF(ISBLANK('Unit List'!Q969), IF(ISBLANK('Unit List'!Q969), IF(ISBLANK('Unit List'!AO969), IF(ISBLANK('Unit List'!Q969), IF(ISBLANK('Unit List'!Q969), IF(ISBLANK('Unit List'!AO969), IF(ISBLANK('Unit List'!Q969), IF(ISBLANK('Unit List'!Q969),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List'!Q969='Unit List'!$P$5, 'Unit List'!$AO$5, IF('Unit List'!Q969='Unit List'!$P$4, 'Unit List'!$AO$4, IF('Unit List'!Q969='Unit List'!$P$7, 'Unit List'!Q969 * 'Unit List'!$AO$7, 'Unit List'!Q969)))), IF('Unit List'!Q969='Unit List'!$P$5, 'Unit List'!$AO$5, IF('Unit List'!Q969='Unit List'!$P$4, 'Unit List'!$AO$4, IF('Unit List'!Q969='Unit List'!$P$7, 'Unit List'!Q969 * 'Unit List'!$AO$7, 'Unit List'!Q969)))), IF('Unit List'!AO969='Unit List'!$P$5, 'Unit List'!$AO$5, IF('Unit List'!AO969='Unit List'!$P$4, 'Unit List'!$AO$4, IF('Unit List'!AO969='Unit List'!$P$7, 'Unit List'!AO969 * 'Unit List'!$AO$7, 'Unit List'!AO969)))), IF('Unit List'!Q969='Unit List'!$P$5, 'Unit List'!$AO$5, IF('Unit List'!Q969='Unit List'!$P$4, 'Unit List'!$AO$4, IF('Unit List'!Q969='Unit List'!$P$7, 'Unit List'!Q969 * 'Unit List'!$AO$7, 'Unit List'!Q969)))), IF('Unit List'!Q969='Unit List'!$P$5, 'Unit List'!$AO$5, IF('Unit List'!Q969='Unit List'!$P$4, 'Unit List'!$AO$4, IF('Unit List'!Q969='Unit List'!$P$7, 'Unit List'!Q969 * 'Unit List'!$AO$7, 'Unit List'!Q969)))), IF('Unit List'!AO969='Unit List'!$P$5, 'Unit List'!$AO$5, IF('Unit List'!AO969='Unit List'!$P$4, 'Unit List'!$AO$4, IF('Unit List'!AO969='Unit List'!$P$7, 'Unit List'!AO969 * 'Unit List'!$AO$7, 'Unit List'!AO969)))), IF('Unit List'!Q969='Unit List'!$P$5, 'Unit List'!$AO$5, IF('Unit List'!Q969='Unit List'!$P$4, 'Unit List'!$AO$4, IF('Unit List'!Q969='Unit List'!$P$7, 'Unit List'!Q969 * 'Unit List'!$AO$7, 'Unit List'!Q969)))), IF('Unit List'!Q969='Unit List'!$P$5, 'Unit List'!$AO$5, IF('Unit List'!Q969='Unit List'!$P$4, 'Unit List'!$AO$4, IF('Unit List'!Q969='Unit List'!$P$7, 'Unit List'!Q969 * 'Unit List'!$AO$7, 'Unit List'!Q969)))), IF('Unit List'!AO969='Unit List'!$P$5, 'Unit List'!$AO$5, IF('Unit List'!AO969='Unit List'!$P$4, 'Unit List'!$AO$4, IF('Unit List'!AO969='Unit List'!$P$7, 'Unit List'!AO969 * 'Unit List'!$AO$7, 'Unit List'!AO969)))),",",)</f>
        <v>1,</v>
      </c>
      <c r="I1034" t="str">
        <f>CONCATENATE(IF(ISBLANK('Unit List'!AP969), IF(ISBLANK('Unit List'!R969), IF(ISBLANK('Unit List'!R969), IF(ISBLANK('Unit List'!AP969), IF(ISBLANK('Unit List'!R969), IF(ISBLANK('Unit List'!R969), IF(ISBLANK('Unit List'!AP969), IF(ISBLANK('Unit List'!R969), IF(ISBLANK('Unit List'!R969),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List'!R969='Unit List'!$P$5, 'Unit List'!$AP$5, IF('Unit List'!R969='Unit List'!$P$4, 'Unit List'!$AP$4, IF('Unit List'!R969='Unit List'!$P$7, 'Unit List'!R969 * 'Unit List'!$AP$7, 'Unit List'!R969)))), IF('Unit List'!R969='Unit List'!$P$5, 'Unit List'!$AP$5, IF('Unit List'!R969='Unit List'!$P$4, 'Unit List'!$AP$4, IF('Unit List'!R969='Unit List'!$P$7, 'Unit List'!R969 * 'Unit List'!$AP$7, 'Unit List'!R969)))), IF('Unit List'!AP969='Unit List'!$P$5, 'Unit List'!$AP$5, IF('Unit List'!AP969='Unit List'!$P$4, 'Unit List'!$AP$4, IF('Unit List'!AP969='Unit List'!$P$7, 'Unit List'!AP969 * 'Unit List'!$AP$7, 'Unit List'!AP969)))), IF('Unit List'!R969='Unit List'!$P$5, 'Unit List'!$AP$5, IF('Unit List'!R969='Unit List'!$P$4, 'Unit List'!$AP$4, IF('Unit List'!R969='Unit List'!$P$7, 'Unit List'!R969 * 'Unit List'!$AP$7, 'Unit List'!R969)))), IF('Unit List'!R969='Unit List'!$P$5, 'Unit List'!$AP$5, IF('Unit List'!R969='Unit List'!$P$4, 'Unit List'!$AP$4, IF('Unit List'!R969='Unit List'!$P$7, 'Unit List'!R969 * 'Unit List'!$AP$7, 'Unit List'!R969)))), IF('Unit List'!AP969='Unit List'!$P$5, 'Unit List'!$AP$5, IF('Unit List'!AP969='Unit List'!$P$4, 'Unit List'!$AP$4, IF('Unit List'!AP969='Unit List'!$P$7, 'Unit List'!AP969 * 'Unit List'!$AP$7, 'Unit List'!AP969)))), IF('Unit List'!R969='Unit List'!$P$5, 'Unit List'!$AP$5, IF('Unit List'!R969='Unit List'!$P$4, 'Unit List'!$AP$4, IF('Unit List'!R969='Unit List'!$P$7, 'Unit List'!R969 * 'Unit List'!$AP$7, 'Unit List'!R969)))), IF('Unit List'!R969='Unit List'!$P$5, 'Unit List'!$AP$5, IF('Unit List'!R969='Unit List'!$P$4, 'Unit List'!$AP$4, IF('Unit List'!R969='Unit List'!$P$7, 'Unit List'!R969 * 'Unit List'!$AP$7, 'Unit List'!R969)))), IF('Unit List'!AP969='Unit List'!$P$5, 'Unit List'!$AP$5, IF('Unit List'!AP969='Unit List'!$P$4, 'Unit List'!$AP$4, IF('Unit List'!AP969='Unit List'!$P$7, 'Unit List'!AP969 * 'Unit List'!$AP$7, 'Unit List'!AP969)))),",",)</f>
        <v>,</v>
      </c>
      <c r="J1034" t="str">
        <f>CONCATENATE("'",IF(ISBLANK('Unit List'!AQ969), IF(ISBLANK('Unit List'!S969), IF(ISBLANK('Unit List'!S969), IF(ISBLANK('Unit List'!AQ969), IF(ISBLANK('Unit List'!S969), IF(ISBLANK('Unit List'!S969), IF(ISBLANK('Unit List'!AQ969), IF(ISBLANK('Unit List'!S969), IF(ISBLANK('Unit List'!S969),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List'!S969='Unit List'!$P$5, 'Unit List'!$AQ$5, IF('Unit List'!S969='Unit List'!$P$4, 'Unit List'!$AQ$4, 'Unit List'!S969))), IF('Unit List'!S969='Unit List'!$P$5, 'Unit List'!$AQ$5, IF('Unit List'!S969='Unit List'!$P$4, 'Unit List'!$AQ$4, 'Unit List'!S969))), IF('Unit List'!AQ969='Unit List'!$P$5, 'Unit List'!$AQ$5, IF('Unit List'!AQ969='Unit List'!$P$4, 'Unit List'!$AQ$4, 'Unit List'!AQ969))), IF('Unit List'!S969='Unit List'!$P$5, 'Unit List'!$AQ$5, IF('Unit List'!S969='Unit List'!$P$4, 'Unit List'!$AQ$4, 'Unit List'!S969))), IF('Unit List'!S969='Unit List'!$P$5, 'Unit List'!$AQ$5, IF('Unit List'!S969='Unit List'!$P$4, 'Unit List'!$AQ$4, 'Unit List'!S969))), IF('Unit List'!AQ969='Unit List'!$P$5, 'Unit List'!$AQ$5, IF('Unit List'!AQ969='Unit List'!$P$4, 'Unit List'!$AQ$4, 'Unit List'!AQ969))), IF('Unit List'!S969='Unit List'!$P$5, 'Unit List'!$AQ$5, IF('Unit List'!S969='Unit List'!$P$4, 'Unit List'!$AQ$4, 'Unit List'!S969))), IF('Unit List'!S969='Unit List'!$P$5, 'Unit List'!$AQ$5, IF('Unit List'!S969='Unit List'!$P$4, 'Unit List'!$AQ$4, 'Unit List'!S969))), IF('Unit List'!AQ969='Unit List'!$P$5, 'Unit List'!$AQ$5, IF('Unit List'!AQ969='Unit List'!$P$4, 'Unit List'!$AQ$4, 'Unit List'!AQ969))),"'),",)</f>
        <v>''),</v>
      </c>
    </row>
    <row r="1035" spans="1:10" x14ac:dyDescent="0.25">
      <c r="A1035" t="s">
        <v>2713</v>
      </c>
      <c r="B1035" t="str">
        <f>CONCATENATE("'_",'Unit List'!C970,"',",)</f>
        <v>'_GERMANY',</v>
      </c>
      <c r="C1035" t="str">
        <f>"'',"</f>
        <v>'',</v>
      </c>
      <c r="D1035" t="str">
        <f>CONCATENATE("'",'Unit List'!E970,"',",)</f>
        <v>'LONGSWORDSMAN',</v>
      </c>
      <c r="E1035" t="str">
        <f>CONCATENATE("'",'Unit List'!F970,"',",)</f>
        <v>'LONGSWORDSMAN',</v>
      </c>
      <c r="F1035" t="str">
        <f>CONCATENATE("'_",'Unit List'!G970,"',",)</f>
        <v>'_V5',</v>
      </c>
      <c r="G1035" t="str">
        <f>CONCATENATE("'",'Unit List'!H970,"',",)</f>
        <v>'teutonic_longsw4',</v>
      </c>
      <c r="H1035" t="str">
        <f>CONCATENATE(IF(ISBLANK('Unit List'!AO970), IF(ISBLANK('Unit List'!Q970), IF(ISBLANK('Unit List'!Q970), IF(ISBLANK('Unit List'!AO970), IF(ISBLANK('Unit List'!Q970), IF(ISBLANK('Unit List'!Q970), IF(ISBLANK('Unit List'!AO970), IF(ISBLANK('Unit List'!Q970), IF(ISBLANK('Unit List'!Q970),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List'!Q970='Unit List'!$P$5, 'Unit List'!$AO$5, IF('Unit List'!Q970='Unit List'!$P$4, 'Unit List'!$AO$4, IF('Unit List'!Q970='Unit List'!$P$7, 'Unit List'!Q970 * 'Unit List'!$AO$7, 'Unit List'!Q970)))), IF('Unit List'!Q970='Unit List'!$P$5, 'Unit List'!$AO$5, IF('Unit List'!Q970='Unit List'!$P$4, 'Unit List'!$AO$4, IF('Unit List'!Q970='Unit List'!$P$7, 'Unit List'!Q970 * 'Unit List'!$AO$7, 'Unit List'!Q970)))), IF('Unit List'!AO970='Unit List'!$P$5, 'Unit List'!$AO$5, IF('Unit List'!AO970='Unit List'!$P$4, 'Unit List'!$AO$4, IF('Unit List'!AO970='Unit List'!$P$7, 'Unit List'!AO970 * 'Unit List'!$AO$7, 'Unit List'!AO970)))), IF('Unit List'!Q970='Unit List'!$P$5, 'Unit List'!$AO$5, IF('Unit List'!Q970='Unit List'!$P$4, 'Unit List'!$AO$4, IF('Unit List'!Q970='Unit List'!$P$7, 'Unit List'!Q970 * 'Unit List'!$AO$7, 'Unit List'!Q970)))), IF('Unit List'!Q970='Unit List'!$P$5, 'Unit List'!$AO$5, IF('Unit List'!Q970='Unit List'!$P$4, 'Unit List'!$AO$4, IF('Unit List'!Q970='Unit List'!$P$7, 'Unit List'!Q970 * 'Unit List'!$AO$7, 'Unit List'!Q970)))), IF('Unit List'!AO970='Unit List'!$P$5, 'Unit List'!$AO$5, IF('Unit List'!AO970='Unit List'!$P$4, 'Unit List'!$AO$4, IF('Unit List'!AO970='Unit List'!$P$7, 'Unit List'!AO970 * 'Unit List'!$AO$7, 'Unit List'!AO970)))), IF('Unit List'!Q970='Unit List'!$P$5, 'Unit List'!$AO$5, IF('Unit List'!Q970='Unit List'!$P$4, 'Unit List'!$AO$4, IF('Unit List'!Q970='Unit List'!$P$7, 'Unit List'!Q970 * 'Unit List'!$AO$7, 'Unit List'!Q970)))), IF('Unit List'!Q970='Unit List'!$P$5, 'Unit List'!$AO$5, IF('Unit List'!Q970='Unit List'!$P$4, 'Unit List'!$AO$4, IF('Unit List'!Q970='Unit List'!$P$7, 'Unit List'!Q970 * 'Unit List'!$AO$7, 'Unit List'!Q970)))), IF('Unit List'!AO970='Unit List'!$P$5, 'Unit List'!$AO$5, IF('Unit List'!AO970='Unit List'!$P$4, 'Unit List'!$AO$4, IF('Unit List'!AO970='Unit List'!$P$7, 'Unit List'!AO970 * 'Unit List'!$AO$7, 'Unit List'!AO970)))),",",)</f>
        <v>1,</v>
      </c>
      <c r="I1035" t="str">
        <f>CONCATENATE(IF(ISBLANK('Unit List'!AP970), IF(ISBLANK('Unit List'!R970), IF(ISBLANK('Unit List'!R970), IF(ISBLANK('Unit List'!AP970), IF(ISBLANK('Unit List'!R970), IF(ISBLANK('Unit List'!R970), IF(ISBLANK('Unit List'!AP970), IF(ISBLANK('Unit List'!R970), IF(ISBLANK('Unit List'!R970),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List'!R970='Unit List'!$P$5, 'Unit List'!$AP$5, IF('Unit List'!R970='Unit List'!$P$4, 'Unit List'!$AP$4, IF('Unit List'!R970='Unit List'!$P$7, 'Unit List'!R970 * 'Unit List'!$AP$7, 'Unit List'!R970)))), IF('Unit List'!R970='Unit List'!$P$5, 'Unit List'!$AP$5, IF('Unit List'!R970='Unit List'!$P$4, 'Unit List'!$AP$4, IF('Unit List'!R970='Unit List'!$P$7, 'Unit List'!R970 * 'Unit List'!$AP$7, 'Unit List'!R970)))), IF('Unit List'!AP970='Unit List'!$P$5, 'Unit List'!$AP$5, IF('Unit List'!AP970='Unit List'!$P$4, 'Unit List'!$AP$4, IF('Unit List'!AP970='Unit List'!$P$7, 'Unit List'!AP970 * 'Unit List'!$AP$7, 'Unit List'!AP970)))), IF('Unit List'!R970='Unit List'!$P$5, 'Unit List'!$AP$5, IF('Unit List'!R970='Unit List'!$P$4, 'Unit List'!$AP$4, IF('Unit List'!R970='Unit List'!$P$7, 'Unit List'!R970 * 'Unit List'!$AP$7, 'Unit List'!R970)))), IF('Unit List'!R970='Unit List'!$P$5, 'Unit List'!$AP$5, IF('Unit List'!R970='Unit List'!$P$4, 'Unit List'!$AP$4, IF('Unit List'!R970='Unit List'!$P$7, 'Unit List'!R970 * 'Unit List'!$AP$7, 'Unit List'!R970)))), IF('Unit List'!AP970='Unit List'!$P$5, 'Unit List'!$AP$5, IF('Unit List'!AP970='Unit List'!$P$4, 'Unit List'!$AP$4, IF('Unit List'!AP970='Unit List'!$P$7, 'Unit List'!AP970 * 'Unit List'!$AP$7, 'Unit List'!AP970)))), IF('Unit List'!R970='Unit List'!$P$5, 'Unit List'!$AP$5, IF('Unit List'!R970='Unit List'!$P$4, 'Unit List'!$AP$4, IF('Unit List'!R970='Unit List'!$P$7, 'Unit List'!R970 * 'Unit List'!$AP$7, 'Unit List'!R970)))), IF('Unit List'!R970='Unit List'!$P$5, 'Unit List'!$AP$5, IF('Unit List'!R970='Unit List'!$P$4, 'Unit List'!$AP$4, IF('Unit List'!R970='Unit List'!$P$7, 'Unit List'!R970 * 'Unit List'!$AP$7, 'Unit List'!R970)))), IF('Unit List'!AP970='Unit List'!$P$5, 'Unit List'!$AP$5, IF('Unit List'!AP970='Unit List'!$P$4, 'Unit List'!$AP$4, IF('Unit List'!AP970='Unit List'!$P$7, 'Unit List'!AP970 * 'Unit List'!$AP$7, 'Unit List'!AP970)))),",",)</f>
        <v>,</v>
      </c>
      <c r="J1035" t="str">
        <f>CONCATENATE("'",IF(ISBLANK('Unit List'!AQ970), IF(ISBLANK('Unit List'!S970), IF(ISBLANK('Unit List'!S970), IF(ISBLANK('Unit List'!AQ970), IF(ISBLANK('Unit List'!S970), IF(ISBLANK('Unit List'!S970), IF(ISBLANK('Unit List'!AQ970), IF(ISBLANK('Unit List'!S970), IF(ISBLANK('Unit List'!S970),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List'!S970='Unit List'!$P$5, 'Unit List'!$AQ$5, IF('Unit List'!S970='Unit List'!$P$4, 'Unit List'!$AQ$4, 'Unit List'!S970))), IF('Unit List'!S970='Unit List'!$P$5, 'Unit List'!$AQ$5, IF('Unit List'!S970='Unit List'!$P$4, 'Unit List'!$AQ$4, 'Unit List'!S970))), IF('Unit List'!AQ970='Unit List'!$P$5, 'Unit List'!$AQ$5, IF('Unit List'!AQ970='Unit List'!$P$4, 'Unit List'!$AQ$4, 'Unit List'!AQ970))), IF('Unit List'!S970='Unit List'!$P$5, 'Unit List'!$AQ$5, IF('Unit List'!S970='Unit List'!$P$4, 'Unit List'!$AQ$4, 'Unit List'!S970))), IF('Unit List'!S970='Unit List'!$P$5, 'Unit List'!$AQ$5, IF('Unit List'!S970='Unit List'!$P$4, 'Unit List'!$AQ$4, 'Unit List'!S970))), IF('Unit List'!AQ970='Unit List'!$P$5, 'Unit List'!$AQ$5, IF('Unit List'!AQ970='Unit List'!$P$4, 'Unit List'!$AQ$4, 'Unit List'!AQ970))), IF('Unit List'!S970='Unit List'!$P$5, 'Unit List'!$AQ$5, IF('Unit List'!S970='Unit List'!$P$4, 'Unit List'!$AQ$4, 'Unit List'!S970))), IF('Unit List'!S970='Unit List'!$P$5, 'Unit List'!$AQ$5, IF('Unit List'!S970='Unit List'!$P$4, 'Unit List'!$AQ$4, 'Unit List'!S970))), IF('Unit List'!AQ970='Unit List'!$P$5, 'Unit List'!$AQ$5, IF('Unit List'!AQ970='Unit List'!$P$4, 'Unit List'!$AQ$4, 'Unit List'!AQ970))),"'),",)</f>
        <v>''),</v>
      </c>
    </row>
    <row r="1036" spans="1:10" x14ac:dyDescent="0.25">
      <c r="A1036" t="s">
        <v>2713</v>
      </c>
      <c r="B1036" t="str">
        <f>CONCATENATE("'_",'Unit List'!C971,"',",)</f>
        <v>'_GERMANY',</v>
      </c>
      <c r="C1036" t="str">
        <f>"'',"</f>
        <v>'',</v>
      </c>
      <c r="D1036" t="str">
        <f>CONCATENATE("'",'Unit List'!E971,"',",)</f>
        <v>'LONGSWORDSMAN',</v>
      </c>
      <c r="E1036" t="str">
        <f>CONCATENATE("'",'Unit List'!F971,"',",)</f>
        <v>'LONGSWORDSMAN',</v>
      </c>
      <c r="F1036" t="str">
        <f>CONCATENATE("'_",'Unit List'!G971,"',",)</f>
        <v>'_V6',</v>
      </c>
      <c r="G1036" t="str">
        <f>CONCATENATE("'",'Unit List'!H971,"',",)</f>
        <v>'hre_longsw1',</v>
      </c>
      <c r="H1036" t="str">
        <f>CONCATENATE(IF(ISBLANK('Unit List'!AO971), IF(ISBLANK('Unit List'!Q971), IF(ISBLANK('Unit List'!Q971), IF(ISBLANK('Unit List'!AO971), IF(ISBLANK('Unit List'!Q971), IF(ISBLANK('Unit List'!Q971), IF(ISBLANK('Unit List'!AO971), IF(ISBLANK('Unit List'!Q971), IF(ISBLANK('Unit List'!Q971),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List'!Q971='Unit List'!$P$5, 'Unit List'!$AO$5, IF('Unit List'!Q971='Unit List'!$P$4, 'Unit List'!$AO$4, IF('Unit List'!Q971='Unit List'!$P$7, 'Unit List'!Q971 * 'Unit List'!$AO$7, 'Unit List'!Q971)))), IF('Unit List'!Q971='Unit List'!$P$5, 'Unit List'!$AO$5, IF('Unit List'!Q971='Unit List'!$P$4, 'Unit List'!$AO$4, IF('Unit List'!Q971='Unit List'!$P$7, 'Unit List'!Q971 * 'Unit List'!$AO$7, 'Unit List'!Q971)))), IF('Unit List'!AO971='Unit List'!$P$5, 'Unit List'!$AO$5, IF('Unit List'!AO971='Unit List'!$P$4, 'Unit List'!$AO$4, IF('Unit List'!AO971='Unit List'!$P$7, 'Unit List'!AO971 * 'Unit List'!$AO$7, 'Unit List'!AO971)))), IF('Unit List'!Q971='Unit List'!$P$5, 'Unit List'!$AO$5, IF('Unit List'!Q971='Unit List'!$P$4, 'Unit List'!$AO$4, IF('Unit List'!Q971='Unit List'!$P$7, 'Unit List'!Q971 * 'Unit List'!$AO$7, 'Unit List'!Q971)))), IF('Unit List'!Q971='Unit List'!$P$5, 'Unit List'!$AO$5, IF('Unit List'!Q971='Unit List'!$P$4, 'Unit List'!$AO$4, IF('Unit List'!Q971='Unit List'!$P$7, 'Unit List'!Q971 * 'Unit List'!$AO$7, 'Unit List'!Q971)))), IF('Unit List'!AO971='Unit List'!$P$5, 'Unit List'!$AO$5, IF('Unit List'!AO971='Unit List'!$P$4, 'Unit List'!$AO$4, IF('Unit List'!AO971='Unit List'!$P$7, 'Unit List'!AO971 * 'Unit List'!$AO$7, 'Unit List'!AO971)))), IF('Unit List'!Q971='Unit List'!$P$5, 'Unit List'!$AO$5, IF('Unit List'!Q971='Unit List'!$P$4, 'Unit List'!$AO$4, IF('Unit List'!Q971='Unit List'!$P$7, 'Unit List'!Q971 * 'Unit List'!$AO$7, 'Unit List'!Q971)))), IF('Unit List'!Q971='Unit List'!$P$5, 'Unit List'!$AO$5, IF('Unit List'!Q971='Unit List'!$P$4, 'Unit List'!$AO$4, IF('Unit List'!Q971='Unit List'!$P$7, 'Unit List'!Q971 * 'Unit List'!$AO$7, 'Unit List'!Q971)))), IF('Unit List'!AO971='Unit List'!$P$5, 'Unit List'!$AO$5, IF('Unit List'!AO971='Unit List'!$P$4, 'Unit List'!$AO$4, IF('Unit List'!AO971='Unit List'!$P$7, 'Unit List'!AO971 * 'Unit List'!$AO$7, 'Unit List'!AO971)))),",",)</f>
        <v>0,</v>
      </c>
      <c r="I1036" t="str">
        <f>CONCATENATE(IF(ISBLANK('Unit List'!AP971), IF(ISBLANK('Unit List'!R971), IF(ISBLANK('Unit List'!R971), IF(ISBLANK('Unit List'!AP971), IF(ISBLANK('Unit List'!R971), IF(ISBLANK('Unit List'!R971), IF(ISBLANK('Unit List'!AP971), IF(ISBLANK('Unit List'!R971), IF(ISBLANK('Unit List'!R971),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List'!R971='Unit List'!$P$5, 'Unit List'!$AP$5, IF('Unit List'!R971='Unit List'!$P$4, 'Unit List'!$AP$4, IF('Unit List'!R971='Unit List'!$P$7, 'Unit List'!R971 * 'Unit List'!$AP$7, 'Unit List'!R971)))), IF('Unit List'!R971='Unit List'!$P$5, 'Unit List'!$AP$5, IF('Unit List'!R971='Unit List'!$P$4, 'Unit List'!$AP$4, IF('Unit List'!R971='Unit List'!$P$7, 'Unit List'!R971 * 'Unit List'!$AP$7, 'Unit List'!R971)))), IF('Unit List'!AP971='Unit List'!$P$5, 'Unit List'!$AP$5, IF('Unit List'!AP971='Unit List'!$P$4, 'Unit List'!$AP$4, IF('Unit List'!AP971='Unit List'!$P$7, 'Unit List'!AP971 * 'Unit List'!$AP$7, 'Unit List'!AP971)))), IF('Unit List'!R971='Unit List'!$P$5, 'Unit List'!$AP$5, IF('Unit List'!R971='Unit List'!$P$4, 'Unit List'!$AP$4, IF('Unit List'!R971='Unit List'!$P$7, 'Unit List'!R971 * 'Unit List'!$AP$7, 'Unit List'!R971)))), IF('Unit List'!R971='Unit List'!$P$5, 'Unit List'!$AP$5, IF('Unit List'!R971='Unit List'!$P$4, 'Unit List'!$AP$4, IF('Unit List'!R971='Unit List'!$P$7, 'Unit List'!R971 * 'Unit List'!$AP$7, 'Unit List'!R971)))), IF('Unit List'!AP971='Unit List'!$P$5, 'Unit List'!$AP$5, IF('Unit List'!AP971='Unit List'!$P$4, 'Unit List'!$AP$4, IF('Unit List'!AP971='Unit List'!$P$7, 'Unit List'!AP971 * 'Unit List'!$AP$7, 'Unit List'!AP971)))), IF('Unit List'!R971='Unit List'!$P$5, 'Unit List'!$AP$5, IF('Unit List'!R971='Unit List'!$P$4, 'Unit List'!$AP$4, IF('Unit List'!R971='Unit List'!$P$7, 'Unit List'!R971 * 'Unit List'!$AP$7, 'Unit List'!R971)))), IF('Unit List'!R971='Unit List'!$P$5, 'Unit List'!$AP$5, IF('Unit List'!R971='Unit List'!$P$4, 'Unit List'!$AP$4, IF('Unit List'!R971='Unit List'!$P$7, 'Unit List'!R971 * 'Unit List'!$AP$7, 'Unit List'!R971)))), IF('Unit List'!AP971='Unit List'!$P$5, 'Unit List'!$AP$5, IF('Unit List'!AP971='Unit List'!$P$4, 'Unit List'!$AP$4, IF('Unit List'!AP971='Unit List'!$P$7, 'Unit List'!AP971 * 'Unit List'!$AP$7, 'Unit List'!AP971)))),",",)</f>
        <v>,</v>
      </c>
      <c r="J1036" t="str">
        <f>CONCATENATE("'",IF(ISBLANK('Unit List'!AQ971), IF(ISBLANK('Unit List'!S971), IF(ISBLANK('Unit List'!S971), IF(ISBLANK('Unit List'!AQ971), IF(ISBLANK('Unit List'!S971), IF(ISBLANK('Unit List'!S971), IF(ISBLANK('Unit List'!AQ971), IF(ISBLANK('Unit List'!S971), IF(ISBLANK('Unit List'!S971),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List'!S971='Unit List'!$P$5, 'Unit List'!$AQ$5, IF('Unit List'!S971='Unit List'!$P$4, 'Unit List'!$AQ$4, 'Unit List'!S971))), IF('Unit List'!S971='Unit List'!$P$5, 'Unit List'!$AQ$5, IF('Unit List'!S971='Unit List'!$P$4, 'Unit List'!$AQ$4, 'Unit List'!S971))), IF('Unit List'!AQ971='Unit List'!$P$5, 'Unit List'!$AQ$5, IF('Unit List'!AQ971='Unit List'!$P$4, 'Unit List'!$AQ$4, 'Unit List'!AQ971))), IF('Unit List'!S971='Unit List'!$P$5, 'Unit List'!$AQ$5, IF('Unit List'!S971='Unit List'!$P$4, 'Unit List'!$AQ$4, 'Unit List'!S971))), IF('Unit List'!S971='Unit List'!$P$5, 'Unit List'!$AQ$5, IF('Unit List'!S971='Unit List'!$P$4, 'Unit List'!$AQ$4, 'Unit List'!S971))), IF('Unit List'!AQ971='Unit List'!$P$5, 'Unit List'!$AQ$5, IF('Unit List'!AQ971='Unit List'!$P$4, 'Unit List'!$AQ$4, 'Unit List'!AQ971))), IF('Unit List'!S971='Unit List'!$P$5, 'Unit List'!$AQ$5, IF('Unit List'!S971='Unit List'!$P$4, 'Unit List'!$AQ$4, 'Unit List'!S971))), IF('Unit List'!S971='Unit List'!$P$5, 'Unit List'!$AQ$5, IF('Unit List'!S971='Unit List'!$P$4, 'Unit List'!$AQ$4, 'Unit List'!S971))), IF('Unit List'!AQ971='Unit List'!$P$5, 'Unit List'!$AQ$5, IF('Unit List'!AQ971='Unit List'!$P$4, 'Unit List'!$AQ$4, 'Unit List'!AQ971))),"'),",)</f>
        <v>''),</v>
      </c>
    </row>
    <row r="1037" spans="1:10" x14ac:dyDescent="0.25">
      <c r="A1037" t="s">
        <v>2713</v>
      </c>
      <c r="B1037" t="str">
        <f>CONCATENATE("'_",'Unit List'!C972,"',",)</f>
        <v>'_GERMANY',</v>
      </c>
      <c r="C1037" t="str">
        <f>"'',"</f>
        <v>'',</v>
      </c>
      <c r="D1037" t="str">
        <f>CONCATENATE("'",'Unit List'!E972,"',",)</f>
        <v>'LONGSWORDSMAN',</v>
      </c>
      <c r="E1037" t="str">
        <f>CONCATENATE("'",'Unit List'!F972,"',",)</f>
        <v>'LONGSWORDSMAN',</v>
      </c>
      <c r="F1037" t="str">
        <f>CONCATENATE("'_",'Unit List'!G972,"',",)</f>
        <v>'_V7',</v>
      </c>
      <c r="G1037" t="str">
        <f>CONCATENATE("'",'Unit List'!H972,"',",)</f>
        <v>'swa_longsw1',</v>
      </c>
      <c r="H1037" t="str">
        <f>CONCATENATE(IF(ISBLANK('Unit List'!AO972), IF(ISBLANK('Unit List'!Q972), IF(ISBLANK('Unit List'!Q972), IF(ISBLANK('Unit List'!AO972), IF(ISBLANK('Unit List'!Q972), IF(ISBLANK('Unit List'!Q972), IF(ISBLANK('Unit List'!AO972), IF(ISBLANK('Unit List'!Q972), IF(ISBLANK('Unit List'!Q972),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List'!Q972='Unit List'!$P$5, 'Unit List'!$AO$5, IF('Unit List'!Q972='Unit List'!$P$4, 'Unit List'!$AO$4, IF('Unit List'!Q972='Unit List'!$P$7, 'Unit List'!Q972 * 'Unit List'!$AO$7, 'Unit List'!Q972)))), IF('Unit List'!Q972='Unit List'!$P$5, 'Unit List'!$AO$5, IF('Unit List'!Q972='Unit List'!$P$4, 'Unit List'!$AO$4, IF('Unit List'!Q972='Unit List'!$P$7, 'Unit List'!Q972 * 'Unit List'!$AO$7, 'Unit List'!Q972)))), IF('Unit List'!AO972='Unit List'!$P$5, 'Unit List'!$AO$5, IF('Unit List'!AO972='Unit List'!$P$4, 'Unit List'!$AO$4, IF('Unit List'!AO972='Unit List'!$P$7, 'Unit List'!AO972 * 'Unit List'!$AO$7, 'Unit List'!AO972)))), IF('Unit List'!Q972='Unit List'!$P$5, 'Unit List'!$AO$5, IF('Unit List'!Q972='Unit List'!$P$4, 'Unit List'!$AO$4, IF('Unit List'!Q972='Unit List'!$P$7, 'Unit List'!Q972 * 'Unit List'!$AO$7, 'Unit List'!Q972)))), IF('Unit List'!Q972='Unit List'!$P$5, 'Unit List'!$AO$5, IF('Unit List'!Q972='Unit List'!$P$4, 'Unit List'!$AO$4, IF('Unit List'!Q972='Unit List'!$P$7, 'Unit List'!Q972 * 'Unit List'!$AO$7, 'Unit List'!Q972)))), IF('Unit List'!AO972='Unit List'!$P$5, 'Unit List'!$AO$5, IF('Unit List'!AO972='Unit List'!$P$4, 'Unit List'!$AO$4, IF('Unit List'!AO972='Unit List'!$P$7, 'Unit List'!AO972 * 'Unit List'!$AO$7, 'Unit List'!AO972)))), IF('Unit List'!Q972='Unit List'!$P$5, 'Unit List'!$AO$5, IF('Unit List'!Q972='Unit List'!$P$4, 'Unit List'!$AO$4, IF('Unit List'!Q972='Unit List'!$P$7, 'Unit List'!Q972 * 'Unit List'!$AO$7, 'Unit List'!Q972)))), IF('Unit List'!Q972='Unit List'!$P$5, 'Unit List'!$AO$5, IF('Unit List'!Q972='Unit List'!$P$4, 'Unit List'!$AO$4, IF('Unit List'!Q972='Unit List'!$P$7, 'Unit List'!Q972 * 'Unit List'!$AO$7, 'Unit List'!Q972)))), IF('Unit List'!AO972='Unit List'!$P$5, 'Unit List'!$AO$5, IF('Unit List'!AO972='Unit List'!$P$4, 'Unit List'!$AO$4, IF('Unit List'!AO972='Unit List'!$P$7, 'Unit List'!AO972 * 'Unit List'!$AO$7, 'Unit List'!AO972)))),",",)</f>
        <v>0,</v>
      </c>
      <c r="I1037" t="str">
        <f>CONCATENATE(IF(ISBLANK('Unit List'!AP972), IF(ISBLANK('Unit List'!R972), IF(ISBLANK('Unit List'!R972), IF(ISBLANK('Unit List'!AP972), IF(ISBLANK('Unit List'!R972), IF(ISBLANK('Unit List'!R972), IF(ISBLANK('Unit List'!AP972), IF(ISBLANK('Unit List'!R972), IF(ISBLANK('Unit List'!R972),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List'!R972='Unit List'!$P$5, 'Unit List'!$AP$5, IF('Unit List'!R972='Unit List'!$P$4, 'Unit List'!$AP$4, IF('Unit List'!R972='Unit List'!$P$7, 'Unit List'!R972 * 'Unit List'!$AP$7, 'Unit List'!R972)))), IF('Unit List'!R972='Unit List'!$P$5, 'Unit List'!$AP$5, IF('Unit List'!R972='Unit List'!$P$4, 'Unit List'!$AP$4, IF('Unit List'!R972='Unit List'!$P$7, 'Unit List'!R972 * 'Unit List'!$AP$7, 'Unit List'!R972)))), IF('Unit List'!AP972='Unit List'!$P$5, 'Unit List'!$AP$5, IF('Unit List'!AP972='Unit List'!$P$4, 'Unit List'!$AP$4, IF('Unit List'!AP972='Unit List'!$P$7, 'Unit List'!AP972 * 'Unit List'!$AP$7, 'Unit List'!AP972)))), IF('Unit List'!R972='Unit List'!$P$5, 'Unit List'!$AP$5, IF('Unit List'!R972='Unit List'!$P$4, 'Unit List'!$AP$4, IF('Unit List'!R972='Unit List'!$P$7, 'Unit List'!R972 * 'Unit List'!$AP$7, 'Unit List'!R972)))), IF('Unit List'!R972='Unit List'!$P$5, 'Unit List'!$AP$5, IF('Unit List'!R972='Unit List'!$P$4, 'Unit List'!$AP$4, IF('Unit List'!R972='Unit List'!$P$7, 'Unit List'!R972 * 'Unit List'!$AP$7, 'Unit List'!R972)))), IF('Unit List'!AP972='Unit List'!$P$5, 'Unit List'!$AP$5, IF('Unit List'!AP972='Unit List'!$P$4, 'Unit List'!$AP$4, IF('Unit List'!AP972='Unit List'!$P$7, 'Unit List'!AP972 * 'Unit List'!$AP$7, 'Unit List'!AP972)))), IF('Unit List'!R972='Unit List'!$P$5, 'Unit List'!$AP$5, IF('Unit List'!R972='Unit List'!$P$4, 'Unit List'!$AP$4, IF('Unit List'!R972='Unit List'!$P$7, 'Unit List'!R972 * 'Unit List'!$AP$7, 'Unit List'!R972)))), IF('Unit List'!R972='Unit List'!$P$5, 'Unit List'!$AP$5, IF('Unit List'!R972='Unit List'!$P$4, 'Unit List'!$AP$4, IF('Unit List'!R972='Unit List'!$P$7, 'Unit List'!R972 * 'Unit List'!$AP$7, 'Unit List'!R972)))), IF('Unit List'!AP972='Unit List'!$P$5, 'Unit List'!$AP$5, IF('Unit List'!AP972='Unit List'!$P$4, 'Unit List'!$AP$4, IF('Unit List'!AP972='Unit List'!$P$7, 'Unit List'!AP972 * 'Unit List'!$AP$7, 'Unit List'!AP972)))),",",)</f>
        <v>,</v>
      </c>
      <c r="J1037" t="str">
        <f>CONCATENATE("'",IF(ISBLANK('Unit List'!AQ972), IF(ISBLANK('Unit List'!S972), IF(ISBLANK('Unit List'!S972), IF(ISBLANK('Unit List'!AQ972), IF(ISBLANK('Unit List'!S972), IF(ISBLANK('Unit List'!S972), IF(ISBLANK('Unit List'!AQ972), IF(ISBLANK('Unit List'!S972), IF(ISBLANK('Unit List'!S972),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List'!S972='Unit List'!$P$5, 'Unit List'!$AQ$5, IF('Unit List'!S972='Unit List'!$P$4, 'Unit List'!$AQ$4, 'Unit List'!S972))), IF('Unit List'!S972='Unit List'!$P$5, 'Unit List'!$AQ$5, IF('Unit List'!S972='Unit List'!$P$4, 'Unit List'!$AQ$4, 'Unit List'!S972))), IF('Unit List'!AQ972='Unit List'!$P$5, 'Unit List'!$AQ$5, IF('Unit List'!AQ972='Unit List'!$P$4, 'Unit List'!$AQ$4, 'Unit List'!AQ972))), IF('Unit List'!S972='Unit List'!$P$5, 'Unit List'!$AQ$5, IF('Unit List'!S972='Unit List'!$P$4, 'Unit List'!$AQ$4, 'Unit List'!S972))), IF('Unit List'!S972='Unit List'!$P$5, 'Unit List'!$AQ$5, IF('Unit List'!S972='Unit List'!$P$4, 'Unit List'!$AQ$4, 'Unit List'!S972))), IF('Unit List'!AQ972='Unit List'!$P$5, 'Unit List'!$AQ$5, IF('Unit List'!AQ972='Unit List'!$P$4, 'Unit List'!$AQ$4, 'Unit List'!AQ972))), IF('Unit List'!S972='Unit List'!$P$5, 'Unit List'!$AQ$5, IF('Unit List'!S972='Unit List'!$P$4, 'Unit List'!$AQ$4, 'Unit List'!S972))), IF('Unit List'!S972='Unit List'!$P$5, 'Unit List'!$AQ$5, IF('Unit List'!S972='Unit List'!$P$4, 'Unit List'!$AQ$4, 'Unit List'!S972))), IF('Unit List'!AQ972='Unit List'!$P$5, 'Unit List'!$AQ$5, IF('Unit List'!AQ972='Unit List'!$P$4, 'Unit List'!$AQ$4, 'Unit List'!AQ972))),"'),",)</f>
        <v>''),</v>
      </c>
    </row>
    <row r="1038" spans="1:10" x14ac:dyDescent="0.25">
      <c r="A1038" t="s">
        <v>2713</v>
      </c>
      <c r="B1038" t="str">
        <f>CONCATENATE("'_",'Unit List'!C973,"',",)</f>
        <v>'_SWISS',</v>
      </c>
      <c r="C1038" t="str">
        <f>"'',"</f>
        <v>'',</v>
      </c>
      <c r="D1038" t="str">
        <f>CONCATENATE("'",'Unit List'!E973,"',",)</f>
        <v>'LONGSWORDSMAN',</v>
      </c>
      <c r="E1038" t="str">
        <f>CONCATENATE("'",'Unit List'!F973,"',",)</f>
        <v>'LONGSWORDSMAN',</v>
      </c>
      <c r="F1038" t="str">
        <f>"'',"</f>
        <v>'',</v>
      </c>
      <c r="G1038" t="str">
        <f>CONCATENATE("'",'Unit List'!H973,"',",)</f>
        <v>'swiss_sword',</v>
      </c>
      <c r="H1038" t="str">
        <f>CONCATENATE(IF(ISBLANK('Unit List'!AO973), IF(ISBLANK('Unit List'!Q973), IF(ISBLANK('Unit List'!Q973), IF(ISBLANK('Unit List'!AO973), IF(ISBLANK('Unit List'!Q973), IF(ISBLANK('Unit List'!Q973), IF(ISBLANK('Unit List'!AO973), IF(ISBLANK('Unit List'!Q973), IF(ISBLANK('Unit List'!Q973),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List'!Q973='Unit List'!$P$5, 'Unit List'!$AO$5, IF('Unit List'!Q973='Unit List'!$P$4, 'Unit List'!$AO$4, IF('Unit List'!Q973='Unit List'!$P$7, 'Unit List'!Q973 * 'Unit List'!$AO$7, 'Unit List'!Q973)))), IF('Unit List'!Q973='Unit List'!$P$5, 'Unit List'!$AO$5, IF('Unit List'!Q973='Unit List'!$P$4, 'Unit List'!$AO$4, IF('Unit List'!Q973='Unit List'!$P$7, 'Unit List'!Q973 * 'Unit List'!$AO$7, 'Unit List'!Q973)))), IF('Unit List'!AO973='Unit List'!$P$5, 'Unit List'!$AO$5, IF('Unit List'!AO973='Unit List'!$P$4, 'Unit List'!$AO$4, IF('Unit List'!AO973='Unit List'!$P$7, 'Unit List'!AO973 * 'Unit List'!$AO$7, 'Unit List'!AO973)))), IF('Unit List'!Q973='Unit List'!$P$5, 'Unit List'!$AO$5, IF('Unit List'!Q973='Unit List'!$P$4, 'Unit List'!$AO$4, IF('Unit List'!Q973='Unit List'!$P$7, 'Unit List'!Q973 * 'Unit List'!$AO$7, 'Unit List'!Q973)))), IF('Unit List'!Q973='Unit List'!$P$5, 'Unit List'!$AO$5, IF('Unit List'!Q973='Unit List'!$P$4, 'Unit List'!$AO$4, IF('Unit List'!Q973='Unit List'!$P$7, 'Unit List'!Q973 * 'Unit List'!$AO$7, 'Unit List'!Q973)))), IF('Unit List'!AO973='Unit List'!$P$5, 'Unit List'!$AO$5, IF('Unit List'!AO973='Unit List'!$P$4, 'Unit List'!$AO$4, IF('Unit List'!AO973='Unit List'!$P$7, 'Unit List'!AO973 * 'Unit List'!$AO$7, 'Unit List'!AO973)))), IF('Unit List'!Q973='Unit List'!$P$5, 'Unit List'!$AO$5, IF('Unit List'!Q973='Unit List'!$P$4, 'Unit List'!$AO$4, IF('Unit List'!Q973='Unit List'!$P$7, 'Unit List'!Q973 * 'Unit List'!$AO$7, 'Unit List'!Q973)))), IF('Unit List'!Q973='Unit List'!$P$5, 'Unit List'!$AO$5, IF('Unit List'!Q973='Unit List'!$P$4, 'Unit List'!$AO$4, IF('Unit List'!Q973='Unit List'!$P$7, 'Unit List'!Q973 * 'Unit List'!$AO$7, 'Unit List'!Q973)))), IF('Unit List'!AO973='Unit List'!$P$5, 'Unit List'!$AO$5, IF('Unit List'!AO973='Unit List'!$P$4, 'Unit List'!$AO$4, IF('Unit List'!AO973='Unit List'!$P$7, 'Unit List'!AO973 * 'Unit List'!$AO$7, 'Unit List'!AO973)))),",",)</f>
        <v>,</v>
      </c>
      <c r="I1038" t="str">
        <f>CONCATENATE(IF(ISBLANK('Unit List'!AP973), IF(ISBLANK('Unit List'!R973), IF(ISBLANK('Unit List'!R973), IF(ISBLANK('Unit List'!AP973), IF(ISBLANK('Unit List'!R973), IF(ISBLANK('Unit List'!R973), IF(ISBLANK('Unit List'!AP973), IF(ISBLANK('Unit List'!R973), IF(ISBLANK('Unit List'!R973),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List'!R973='Unit List'!$P$5, 'Unit List'!$AP$5, IF('Unit List'!R973='Unit List'!$P$4, 'Unit List'!$AP$4, IF('Unit List'!R973='Unit List'!$P$7, 'Unit List'!R973 * 'Unit List'!$AP$7, 'Unit List'!R973)))), IF('Unit List'!R973='Unit List'!$P$5, 'Unit List'!$AP$5, IF('Unit List'!R973='Unit List'!$P$4, 'Unit List'!$AP$4, IF('Unit List'!R973='Unit List'!$P$7, 'Unit List'!R973 * 'Unit List'!$AP$7, 'Unit List'!R973)))), IF('Unit List'!AP973='Unit List'!$P$5, 'Unit List'!$AP$5, IF('Unit List'!AP973='Unit List'!$P$4, 'Unit List'!$AP$4, IF('Unit List'!AP973='Unit List'!$P$7, 'Unit List'!AP973 * 'Unit List'!$AP$7, 'Unit List'!AP973)))), IF('Unit List'!R973='Unit List'!$P$5, 'Unit List'!$AP$5, IF('Unit List'!R973='Unit List'!$P$4, 'Unit List'!$AP$4, IF('Unit List'!R973='Unit List'!$P$7, 'Unit List'!R973 * 'Unit List'!$AP$7, 'Unit List'!R973)))), IF('Unit List'!R973='Unit List'!$P$5, 'Unit List'!$AP$5, IF('Unit List'!R973='Unit List'!$P$4, 'Unit List'!$AP$4, IF('Unit List'!R973='Unit List'!$P$7, 'Unit List'!R973 * 'Unit List'!$AP$7, 'Unit List'!R973)))), IF('Unit List'!AP973='Unit List'!$P$5, 'Unit List'!$AP$5, IF('Unit List'!AP973='Unit List'!$P$4, 'Unit List'!$AP$4, IF('Unit List'!AP973='Unit List'!$P$7, 'Unit List'!AP973 * 'Unit List'!$AP$7, 'Unit List'!AP973)))), IF('Unit List'!R973='Unit List'!$P$5, 'Unit List'!$AP$5, IF('Unit List'!R973='Unit List'!$P$4, 'Unit List'!$AP$4, IF('Unit List'!R973='Unit List'!$P$7, 'Unit List'!R973 * 'Unit List'!$AP$7, 'Unit List'!R973)))), IF('Unit List'!R973='Unit List'!$P$5, 'Unit List'!$AP$5, IF('Unit List'!R973='Unit List'!$P$4, 'Unit List'!$AP$4, IF('Unit List'!R973='Unit List'!$P$7, 'Unit List'!R973 * 'Unit List'!$AP$7, 'Unit List'!R973)))), IF('Unit List'!AP973='Unit List'!$P$5, 'Unit List'!$AP$5, IF('Unit List'!AP973='Unit List'!$P$4, 'Unit List'!$AP$4, IF('Unit List'!AP973='Unit List'!$P$7, 'Unit List'!AP973 * 'Unit List'!$AP$7, 'Unit List'!AP973)))),",",)</f>
        <v>,</v>
      </c>
      <c r="J1038" t="str">
        <f>CONCATENATE("'",IF(ISBLANK('Unit List'!AQ973), IF(ISBLANK('Unit List'!S973), IF(ISBLANK('Unit List'!S973), IF(ISBLANK('Unit List'!AQ973), IF(ISBLANK('Unit List'!S973), IF(ISBLANK('Unit List'!S973), IF(ISBLANK('Unit List'!AQ973), IF(ISBLANK('Unit List'!S973), IF(ISBLANK('Unit List'!S973),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List'!S973='Unit List'!$P$5, 'Unit List'!$AQ$5, IF('Unit List'!S973='Unit List'!$P$4, 'Unit List'!$AQ$4, 'Unit List'!S973))), IF('Unit List'!S973='Unit List'!$P$5, 'Unit List'!$AQ$5, IF('Unit List'!S973='Unit List'!$P$4, 'Unit List'!$AQ$4, 'Unit List'!S973))), IF('Unit List'!AQ973='Unit List'!$P$5, 'Unit List'!$AQ$5, IF('Unit List'!AQ973='Unit List'!$P$4, 'Unit List'!$AQ$4, 'Unit List'!AQ973))), IF('Unit List'!S973='Unit List'!$P$5, 'Unit List'!$AQ$5, IF('Unit List'!S973='Unit List'!$P$4, 'Unit List'!$AQ$4, 'Unit List'!S973))), IF('Unit List'!S973='Unit List'!$P$5, 'Unit List'!$AQ$5, IF('Unit List'!S973='Unit List'!$P$4, 'Unit List'!$AQ$4, 'Unit List'!S973))), IF('Unit List'!AQ973='Unit List'!$P$5, 'Unit List'!$AQ$5, IF('Unit List'!AQ973='Unit List'!$P$4, 'Unit List'!$AQ$4, 'Unit List'!AQ973))), IF('Unit List'!S973='Unit List'!$P$5, 'Unit List'!$AQ$5, IF('Unit List'!S973='Unit List'!$P$4, 'Unit List'!$AQ$4, 'Unit List'!S973))), IF('Unit List'!S973='Unit List'!$P$5, 'Unit List'!$AQ$5, IF('Unit List'!S973='Unit List'!$P$4, 'Unit List'!$AQ$4, 'Unit List'!S973))), IF('Unit List'!AQ973='Unit List'!$P$5, 'Unit List'!$AQ$5, IF('Unit List'!AQ973='Unit List'!$P$4, 'Unit List'!$AQ$4, 'Unit List'!AQ973))),"'),",)</f>
        <v>''),</v>
      </c>
    </row>
    <row r="1039" spans="1:10" x14ac:dyDescent="0.25">
      <c r="A1039" t="s">
        <v>2713</v>
      </c>
      <c r="B1039" t="str">
        <f>CONCATENATE("'_",'Unit List'!C974,"',",)</f>
        <v>'_MED',</v>
      </c>
      <c r="C1039" t="str">
        <f>"'',"</f>
        <v>'',</v>
      </c>
      <c r="D1039" t="str">
        <f>CONCATENATE("'",'Unit List'!E974,"',",)</f>
        <v>'LONGSWORDSMAN',</v>
      </c>
      <c r="E1039" t="str">
        <f>CONCATENATE("'",'Unit List'!F974,"',",)</f>
        <v>'LONGSWORDSMAN',</v>
      </c>
      <c r="F1039" t="str">
        <f>"'',"</f>
        <v>'',</v>
      </c>
      <c r="G1039" t="str">
        <f>CONCATENATE("'",'Unit List'!H974,"',",)</f>
        <v>'spain_longsw6',</v>
      </c>
      <c r="H1039" t="str">
        <f>CONCATENATE(IF(ISBLANK('Unit List'!AO974), IF(ISBLANK('Unit List'!Q974), IF(ISBLANK('Unit List'!Q974), IF(ISBLANK('Unit List'!AO974), IF(ISBLANK('Unit List'!Q974), IF(ISBLANK('Unit List'!Q974), IF(ISBLANK('Unit List'!AO974), IF(ISBLANK('Unit List'!Q974), IF(ISBLANK('Unit List'!Q974),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List'!AO974)))),",",)</f>
        <v>,</v>
      </c>
      <c r="I1039" t="str">
        <f>CONCATENATE(IF(ISBLANK('Unit List'!AP974), IF(ISBLANK('Unit List'!R974), IF(ISBLANK('Unit List'!R974), IF(ISBLANK('Unit List'!AP974), IF(ISBLANK('Unit List'!R974), IF(ISBLANK('Unit List'!R974), IF(ISBLANK('Unit List'!AP974), IF(ISBLANK('Unit List'!R974), IF(ISBLANK('Unit List'!R974),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List'!AP974)))),",",)</f>
        <v>,</v>
      </c>
      <c r="J1039" t="str">
        <f>CONCATENATE("'",IF(ISBLANK('Unit List'!AQ974), IF(ISBLANK('Unit List'!S974), IF(ISBLANK('Unit List'!S974), IF(ISBLANK('Unit List'!AQ974), IF(ISBLANK('Unit List'!S974), IF(ISBLANK('Unit List'!S974), IF(ISBLANK('Unit List'!AQ974), IF(ISBLANK('Unit List'!S974), IF(ISBLANK('Unit List'!S974),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List'!AQ974))),"'),",)</f>
        <v>''),</v>
      </c>
    </row>
    <row r="1040" spans="1:10" x14ac:dyDescent="0.25">
      <c r="A1040" t="s">
        <v>2713</v>
      </c>
      <c r="B1040" t="str">
        <f>CONCATENATE("'_",'Unit List'!C975,"',",)</f>
        <v>'_BYZANTIUM',</v>
      </c>
      <c r="C1040" t="str">
        <f>"'',"</f>
        <v>'',</v>
      </c>
      <c r="D1040" t="str">
        <f>CONCATENATE("'",'Unit List'!E975,"',",)</f>
        <v>'LONGSWORDSMAN',</v>
      </c>
      <c r="E1040" t="str">
        <f>CONCATENATE("'",'Unit List'!F975,"',",)</f>
        <v>'LONGSWORDSMAN',</v>
      </c>
      <c r="F1040" t="str">
        <f>"'',"</f>
        <v>'',</v>
      </c>
      <c r="G1040" t="str">
        <f>CONCATENATE("'",'Unit List'!H975,"',",)</f>
        <v>'byzantium_longsw1',</v>
      </c>
      <c r="H1040" t="str">
        <f>CONCATENATE(IF(ISBLANK('Unit List'!AO975), IF(ISBLANK('Unit List'!Q975), IF(ISBLANK('Unit List'!Q975), IF(ISBLANK('Unit List'!AO975), IF(ISBLANK('Unit List'!Q975), IF(ISBLANK('Unit List'!Q975), IF(ISBLANK('Unit List'!AO975), IF(ISBLANK('Unit List'!Q975), IF(ISBLANK('Unit List'!Q975),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List'!Q975='Unit List'!$P$5, 'Unit List'!$AO$5, IF('Unit List'!Q975='Unit List'!$P$4, 'Unit List'!$AO$4, IF('Unit List'!Q975='Unit List'!$P$7, 'Unit List'!Q975 * 'Unit List'!$AO$7, 'Unit List'!Q975)))), IF('Unit List'!Q975='Unit List'!$P$5, 'Unit List'!$AO$5, IF('Unit List'!Q975='Unit List'!$P$4, 'Unit List'!$AO$4, IF('Unit List'!Q975='Unit List'!$P$7, 'Unit List'!Q975 * 'Unit List'!$AO$7, 'Unit List'!Q975)))), IF('Unit List'!AO975='Unit List'!$P$5, 'Unit List'!$AO$5, IF('Unit List'!AO975='Unit List'!$P$4, 'Unit List'!$AO$4, IF('Unit List'!AO975='Unit List'!$P$7, 'Unit List'!AO975 * 'Unit List'!$AO$7, 'Unit List'!AO975)))), IF('Unit List'!Q975='Unit List'!$P$5, 'Unit List'!$AO$5, IF('Unit List'!Q975='Unit List'!$P$4, 'Unit List'!$AO$4, IF('Unit List'!Q975='Unit List'!$P$7, 'Unit List'!Q975 * 'Unit List'!$AO$7, 'Unit List'!Q975)))), IF('Unit List'!Q975='Unit List'!$P$5, 'Unit List'!$AO$5, IF('Unit List'!Q975='Unit List'!$P$4, 'Unit List'!$AO$4, IF('Unit List'!Q975='Unit List'!$P$7, 'Unit List'!Q975 * 'Unit List'!$AO$7, 'Unit List'!Q975)))), IF('Unit List'!AO975='Unit List'!$P$5, 'Unit List'!$AO$5, IF('Unit List'!AO975='Unit List'!$P$4, 'Unit List'!$AO$4, IF('Unit List'!AO975='Unit List'!$P$7, 'Unit List'!AO975 * 'Unit List'!$AO$7, 'Unit List'!AO975)))), IF('Unit List'!Q975='Unit List'!$P$5, 'Unit List'!$AO$5, IF('Unit List'!Q975='Unit List'!$P$4, 'Unit List'!$AO$4, IF('Unit List'!Q975='Unit List'!$P$7, 'Unit List'!Q975 * 'Unit List'!$AO$7, 'Unit List'!Q975)))), IF('Unit List'!Q975='Unit List'!$P$5, 'Unit List'!$AO$5, IF('Unit List'!Q975='Unit List'!$P$4, 'Unit List'!$AO$4, IF('Unit List'!Q975='Unit List'!$P$7, 'Unit List'!Q975 * 'Unit List'!$AO$7, 'Unit List'!Q975)))), IF('Unit List'!AO975='Unit List'!$P$5, 'Unit List'!$AO$5, IF('Unit List'!AO975='Unit List'!$P$4, 'Unit List'!$AO$4, IF('Unit List'!AO975='Unit List'!$P$7, 'Unit List'!AO975 * 'Unit List'!$AO$7, 'Unit List'!AO975)))),",",)</f>
        <v>3,</v>
      </c>
      <c r="I1040" t="str">
        <f>CONCATENATE(IF(ISBLANK('Unit List'!AP975), IF(ISBLANK('Unit List'!R975), IF(ISBLANK('Unit List'!R975), IF(ISBLANK('Unit List'!AP975), IF(ISBLANK('Unit List'!R975), IF(ISBLANK('Unit List'!R975), IF(ISBLANK('Unit List'!AP975), IF(ISBLANK('Unit List'!R975), IF(ISBLANK('Unit List'!R975),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List'!R975='Unit List'!$P$5, 'Unit List'!$AP$5, IF('Unit List'!R975='Unit List'!$P$4, 'Unit List'!$AP$4, IF('Unit List'!R975='Unit List'!$P$7, 'Unit List'!R975 * 'Unit List'!$AP$7, 'Unit List'!R975)))), IF('Unit List'!R975='Unit List'!$P$5, 'Unit List'!$AP$5, IF('Unit List'!R975='Unit List'!$P$4, 'Unit List'!$AP$4, IF('Unit List'!R975='Unit List'!$P$7, 'Unit List'!R975 * 'Unit List'!$AP$7, 'Unit List'!R975)))), IF('Unit List'!AP975='Unit List'!$P$5, 'Unit List'!$AP$5, IF('Unit List'!AP975='Unit List'!$P$4, 'Unit List'!$AP$4, IF('Unit List'!AP975='Unit List'!$P$7, 'Unit List'!AP975 * 'Unit List'!$AP$7, 'Unit List'!AP975)))), IF('Unit List'!R975='Unit List'!$P$5, 'Unit List'!$AP$5, IF('Unit List'!R975='Unit List'!$P$4, 'Unit List'!$AP$4, IF('Unit List'!R975='Unit List'!$P$7, 'Unit List'!R975 * 'Unit List'!$AP$7, 'Unit List'!R975)))), IF('Unit List'!R975='Unit List'!$P$5, 'Unit List'!$AP$5, IF('Unit List'!R975='Unit List'!$P$4, 'Unit List'!$AP$4, IF('Unit List'!R975='Unit List'!$P$7, 'Unit List'!R975 * 'Unit List'!$AP$7, 'Unit List'!R975)))), IF('Unit List'!AP975='Unit List'!$P$5, 'Unit List'!$AP$5, IF('Unit List'!AP975='Unit List'!$P$4, 'Unit List'!$AP$4, IF('Unit List'!AP975='Unit List'!$P$7, 'Unit List'!AP975 * 'Unit List'!$AP$7, 'Unit List'!AP975)))), IF('Unit List'!R975='Unit List'!$P$5, 'Unit List'!$AP$5, IF('Unit List'!R975='Unit List'!$P$4, 'Unit List'!$AP$4, IF('Unit List'!R975='Unit List'!$P$7, 'Unit List'!R975 * 'Unit List'!$AP$7, 'Unit List'!R975)))), IF('Unit List'!R975='Unit List'!$P$5, 'Unit List'!$AP$5, IF('Unit List'!R975='Unit List'!$P$4, 'Unit List'!$AP$4, IF('Unit List'!R975='Unit List'!$P$7, 'Unit List'!R975 * 'Unit List'!$AP$7, 'Unit List'!R975)))), IF('Unit List'!AP975='Unit List'!$P$5, 'Unit List'!$AP$5, IF('Unit List'!AP975='Unit List'!$P$4, 'Unit List'!$AP$4, IF('Unit List'!AP975='Unit List'!$P$7, 'Unit List'!AP975 * 'Unit List'!$AP$7, 'Unit List'!AP975)))),",",)</f>
        <v>,</v>
      </c>
      <c r="J1040" t="str">
        <f>CONCATENATE("'",IF(ISBLANK('Unit List'!AQ975), IF(ISBLANK('Unit List'!S975), IF(ISBLANK('Unit List'!S975), IF(ISBLANK('Unit List'!AQ975), IF(ISBLANK('Unit List'!S975), IF(ISBLANK('Unit List'!S975), IF(ISBLANK('Unit List'!AQ975), IF(ISBLANK('Unit List'!S975), IF(ISBLANK('Unit List'!S975),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List'!S975='Unit List'!$P$5, 'Unit List'!$AQ$5, IF('Unit List'!S975='Unit List'!$P$4, 'Unit List'!$AQ$4, 'Unit List'!S975))), IF('Unit List'!S975='Unit List'!$P$5, 'Unit List'!$AQ$5, IF('Unit List'!S975='Unit List'!$P$4, 'Unit List'!$AQ$4, 'Unit List'!S975))), IF('Unit List'!AQ975='Unit List'!$P$5, 'Unit List'!$AQ$5, IF('Unit List'!AQ975='Unit List'!$P$4, 'Unit List'!$AQ$4, 'Unit List'!AQ975))), IF('Unit List'!S975='Unit List'!$P$5, 'Unit List'!$AQ$5, IF('Unit List'!S975='Unit List'!$P$4, 'Unit List'!$AQ$4, 'Unit List'!S975))), IF('Unit List'!S975='Unit List'!$P$5, 'Unit List'!$AQ$5, IF('Unit List'!S975='Unit List'!$P$4, 'Unit List'!$AQ$4, 'Unit List'!S975))), IF('Unit List'!AQ975='Unit List'!$P$5, 'Unit List'!$AQ$5, IF('Unit List'!AQ975='Unit List'!$P$4, 'Unit List'!$AQ$4, 'Unit List'!AQ975))), IF('Unit List'!S975='Unit List'!$P$5, 'Unit List'!$AQ$5, IF('Unit List'!S975='Unit List'!$P$4, 'Unit List'!$AQ$4, 'Unit List'!S975))), IF('Unit List'!S975='Unit List'!$P$5, 'Unit List'!$AQ$5, IF('Unit List'!S975='Unit List'!$P$4, 'Unit List'!$AQ$4, 'Unit List'!S975))), IF('Unit List'!AQ975='Unit List'!$P$5, 'Unit List'!$AQ$5, IF('Unit List'!AQ975='Unit List'!$P$4, 'Unit List'!$AQ$4, 'Unit List'!AQ975))),"'),",)</f>
        <v>''),</v>
      </c>
    </row>
    <row r="1041" spans="1:10" x14ac:dyDescent="0.25">
      <c r="A1041" t="s">
        <v>2713</v>
      </c>
      <c r="B1041" t="str">
        <f>CONCATENATE("'_",'Unit List'!C976,"',",)</f>
        <v>'_BYZANTIUM',</v>
      </c>
      <c r="C1041" t="str">
        <f>"'',"</f>
        <v>'',</v>
      </c>
      <c r="D1041" t="str">
        <f>CONCATENATE("'",'Unit List'!E976,"',",)</f>
        <v>'LONGSWORDSMAN',</v>
      </c>
      <c r="E1041" t="str">
        <f>CONCATENATE("'",'Unit List'!F976,"',",)</f>
        <v>'LONGSWORDSMAN',</v>
      </c>
      <c r="F1041" t="str">
        <f>CONCATENATE("'_",'Unit List'!G976,"',",)</f>
        <v>'_V2',</v>
      </c>
      <c r="G1041" t="str">
        <f>CONCATENATE("'",'Unit List'!H976,"',",)</f>
        <v>'byzantium_longsw6',</v>
      </c>
      <c r="H1041" t="str">
        <f>CONCATENATE(IF(ISBLANK('Unit List'!AO976), IF(ISBLANK('Unit List'!Q976), IF(ISBLANK('Unit List'!Q976), IF(ISBLANK('Unit List'!AO976), IF(ISBLANK('Unit List'!Q976), IF(ISBLANK('Unit List'!Q976), IF(ISBLANK('Unit List'!AO976), IF(ISBLANK('Unit List'!Q976), IF(ISBLANK('Unit List'!Q976),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List'!AO976)))),",",)</f>
        <v>3,</v>
      </c>
      <c r="I1041" t="str">
        <f>CONCATENATE(IF(ISBLANK('Unit List'!AP976), IF(ISBLANK('Unit List'!R976), IF(ISBLANK('Unit List'!R976), IF(ISBLANK('Unit List'!AP976), IF(ISBLANK('Unit List'!R976), IF(ISBLANK('Unit List'!R976), IF(ISBLANK('Unit List'!AP976), IF(ISBLANK('Unit List'!R976), IF(ISBLANK('Unit List'!R976),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List'!AP976)))),",",)</f>
        <v>,</v>
      </c>
      <c r="J1041" t="str">
        <f>CONCATENATE("'",IF(ISBLANK('Unit List'!AQ976), IF(ISBLANK('Unit List'!S976), IF(ISBLANK('Unit List'!S976), IF(ISBLANK('Unit List'!AQ976), IF(ISBLANK('Unit List'!S976), IF(ISBLANK('Unit List'!S976), IF(ISBLANK('Unit List'!AQ976), IF(ISBLANK('Unit List'!S976), IF(ISBLANK('Unit List'!S976),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List'!AQ976))),"'),",)</f>
        <v>''),</v>
      </c>
    </row>
    <row r="1042" spans="1:10" x14ac:dyDescent="0.25">
      <c r="A1042" t="s">
        <v>2713</v>
      </c>
      <c r="B1042" t="str">
        <f>CONCATENATE("'_",'Unit List'!C977,"',",)</f>
        <v>'_BYZANTIUM',</v>
      </c>
      <c r="C1042" t="str">
        <f>"'',"</f>
        <v>'',</v>
      </c>
      <c r="D1042" t="str">
        <f>CONCATENATE("'",'Unit List'!E977,"',",)</f>
        <v>'LONGSWORDSMAN',</v>
      </c>
      <c r="E1042" t="str">
        <f>CONCATENATE("'",'Unit List'!F977,"',",)</f>
        <v>'LONGSWORDSMAN',</v>
      </c>
      <c r="F1042" t="str">
        <f>"'',"</f>
        <v>'',</v>
      </c>
      <c r="G1042" t="str">
        <f>CONCATENATE("'",'Unit List'!H977,"',",)</f>
        <v>'byzantium_longsw1',</v>
      </c>
      <c r="H1042" t="str">
        <f>CONCATENATE(IF(ISBLANK('Unit List'!AO977), IF(ISBLANK('Unit List'!Q977), IF(ISBLANK('Unit List'!Q977), IF(ISBLANK('Unit List'!AO977), IF(ISBLANK('Unit List'!Q977), IF(ISBLANK('Unit List'!Q977), IF(ISBLANK('Unit List'!AO977), IF(ISBLANK('Unit List'!Q977), IF(ISBLANK('Unit List'!Q977),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List'!Q977='Unit List'!$P$5, 'Unit List'!$AO$5, IF('Unit List'!Q977='Unit List'!$P$4, 'Unit List'!$AO$4, IF('Unit List'!Q977='Unit List'!$P$7, 'Unit List'!Q977 * 'Unit List'!$AO$7, 'Unit List'!Q977)))), IF('Unit List'!Q977='Unit List'!$P$5, 'Unit List'!$AO$5, IF('Unit List'!Q977='Unit List'!$P$4, 'Unit List'!$AO$4, IF('Unit List'!Q977='Unit List'!$P$7, 'Unit List'!Q977 * 'Unit List'!$AO$7, 'Unit List'!Q977)))), IF('Unit List'!AO977='Unit List'!$P$5, 'Unit List'!$AO$5, IF('Unit List'!AO977='Unit List'!$P$4, 'Unit List'!$AO$4, IF('Unit List'!AO977='Unit List'!$P$7, 'Unit List'!AO977 * 'Unit List'!$AO$7, 'Unit List'!AO977)))), IF('Unit List'!Q977='Unit List'!$P$5, 'Unit List'!$AO$5, IF('Unit List'!Q977='Unit List'!$P$4, 'Unit List'!$AO$4, IF('Unit List'!Q977='Unit List'!$P$7, 'Unit List'!Q977 * 'Unit List'!$AO$7, 'Unit List'!Q977)))), IF('Unit List'!Q977='Unit List'!$P$5, 'Unit List'!$AO$5, IF('Unit List'!Q977='Unit List'!$P$4, 'Unit List'!$AO$4, IF('Unit List'!Q977='Unit List'!$P$7, 'Unit List'!Q977 * 'Unit List'!$AO$7, 'Unit List'!Q977)))), IF('Unit List'!AO977='Unit List'!$P$5, 'Unit List'!$AO$5, IF('Unit List'!AO977='Unit List'!$P$4, 'Unit List'!$AO$4, IF('Unit List'!AO977='Unit List'!$P$7, 'Unit List'!AO977 * 'Unit List'!$AO$7, 'Unit List'!AO977)))), IF('Unit List'!Q977='Unit List'!$P$5, 'Unit List'!$AO$5, IF('Unit List'!Q977='Unit List'!$P$4, 'Unit List'!$AO$4, IF('Unit List'!Q977='Unit List'!$P$7, 'Unit List'!Q977 * 'Unit List'!$AO$7, 'Unit List'!Q977)))), IF('Unit List'!Q977='Unit List'!$P$5, 'Unit List'!$AO$5, IF('Unit List'!Q977='Unit List'!$P$4, 'Unit List'!$AO$4, IF('Unit List'!Q977='Unit List'!$P$7, 'Unit List'!Q977 * 'Unit List'!$AO$7, 'Unit List'!Q977)))), IF('Unit List'!AO977='Unit List'!$P$5, 'Unit List'!$AO$5, IF('Unit List'!AO977='Unit List'!$P$4, 'Unit List'!$AO$4, IF('Unit List'!AO977='Unit List'!$P$7, 'Unit List'!AO977 * 'Unit List'!$AO$7, 'Unit List'!AO977)))),",",)</f>
        <v>3,</v>
      </c>
      <c r="I1042" t="str">
        <f>CONCATENATE(IF(ISBLANK('Unit List'!AP977), IF(ISBLANK('Unit List'!R977), IF(ISBLANK('Unit List'!R977), IF(ISBLANK('Unit List'!AP977), IF(ISBLANK('Unit List'!R977), IF(ISBLANK('Unit List'!R977), IF(ISBLANK('Unit List'!AP977), IF(ISBLANK('Unit List'!R977), IF(ISBLANK('Unit List'!R977),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List'!R977='Unit List'!$P$5, 'Unit List'!$AP$5, IF('Unit List'!R977='Unit List'!$P$4, 'Unit List'!$AP$4, IF('Unit List'!R977='Unit List'!$P$7, 'Unit List'!R977 * 'Unit List'!$AP$7, 'Unit List'!R977)))), IF('Unit List'!R977='Unit List'!$P$5, 'Unit List'!$AP$5, IF('Unit List'!R977='Unit List'!$P$4, 'Unit List'!$AP$4, IF('Unit List'!R977='Unit List'!$P$7, 'Unit List'!R977 * 'Unit List'!$AP$7, 'Unit List'!R977)))), IF('Unit List'!AP977='Unit List'!$P$5, 'Unit List'!$AP$5, IF('Unit List'!AP977='Unit List'!$P$4, 'Unit List'!$AP$4, IF('Unit List'!AP977='Unit List'!$P$7, 'Unit List'!AP977 * 'Unit List'!$AP$7, 'Unit List'!AP977)))), IF('Unit List'!R977='Unit List'!$P$5, 'Unit List'!$AP$5, IF('Unit List'!R977='Unit List'!$P$4, 'Unit List'!$AP$4, IF('Unit List'!R977='Unit List'!$P$7, 'Unit List'!R977 * 'Unit List'!$AP$7, 'Unit List'!R977)))), IF('Unit List'!R977='Unit List'!$P$5, 'Unit List'!$AP$5, IF('Unit List'!R977='Unit List'!$P$4, 'Unit List'!$AP$4, IF('Unit List'!R977='Unit List'!$P$7, 'Unit List'!R977 * 'Unit List'!$AP$7, 'Unit List'!R977)))), IF('Unit List'!AP977='Unit List'!$P$5, 'Unit List'!$AP$5, IF('Unit List'!AP977='Unit List'!$P$4, 'Unit List'!$AP$4, IF('Unit List'!AP977='Unit List'!$P$7, 'Unit List'!AP977 * 'Unit List'!$AP$7, 'Unit List'!AP977)))), IF('Unit List'!R977='Unit List'!$P$5, 'Unit List'!$AP$5, IF('Unit List'!R977='Unit List'!$P$4, 'Unit List'!$AP$4, IF('Unit List'!R977='Unit List'!$P$7, 'Unit List'!R977 * 'Unit List'!$AP$7, 'Unit List'!R977)))), IF('Unit List'!R977='Unit List'!$P$5, 'Unit List'!$AP$5, IF('Unit List'!R977='Unit List'!$P$4, 'Unit List'!$AP$4, IF('Unit List'!R977='Unit List'!$P$7, 'Unit List'!R977 * 'Unit List'!$AP$7, 'Unit List'!R977)))), IF('Unit List'!AP977='Unit List'!$P$5, 'Unit List'!$AP$5, IF('Unit List'!AP977='Unit List'!$P$4, 'Unit List'!$AP$4, IF('Unit List'!AP977='Unit List'!$P$7, 'Unit List'!AP977 * 'Unit List'!$AP$7, 'Unit List'!AP977)))),",",)</f>
        <v>,</v>
      </c>
      <c r="J1042" t="str">
        <f>CONCATENATE("'",IF(ISBLANK('Unit List'!AQ977), IF(ISBLANK('Unit List'!S977), IF(ISBLANK('Unit List'!S977), IF(ISBLANK('Unit List'!AQ977), IF(ISBLANK('Unit List'!S977), IF(ISBLANK('Unit List'!S977), IF(ISBLANK('Unit List'!AQ977), IF(ISBLANK('Unit List'!S977), IF(ISBLANK('Unit List'!S977),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List'!S977='Unit List'!$P$5, 'Unit List'!$AQ$5, IF('Unit List'!S977='Unit List'!$P$4, 'Unit List'!$AQ$4, 'Unit List'!S977))), IF('Unit List'!S977='Unit List'!$P$5, 'Unit List'!$AQ$5, IF('Unit List'!S977='Unit List'!$P$4, 'Unit List'!$AQ$4, 'Unit List'!S977))), IF('Unit List'!AQ977='Unit List'!$P$5, 'Unit List'!$AQ$5, IF('Unit List'!AQ977='Unit List'!$P$4, 'Unit List'!$AQ$4, 'Unit List'!AQ977))), IF('Unit List'!S977='Unit List'!$P$5, 'Unit List'!$AQ$5, IF('Unit List'!S977='Unit List'!$P$4, 'Unit List'!$AQ$4, 'Unit List'!S977))), IF('Unit List'!S977='Unit List'!$P$5, 'Unit List'!$AQ$5, IF('Unit List'!S977='Unit List'!$P$4, 'Unit List'!$AQ$4, 'Unit List'!S977))), IF('Unit List'!AQ977='Unit List'!$P$5, 'Unit List'!$AQ$5, IF('Unit List'!AQ977='Unit List'!$P$4, 'Unit List'!$AQ$4, 'Unit List'!AQ977))), IF('Unit List'!S977='Unit List'!$P$5, 'Unit List'!$AQ$5, IF('Unit List'!S977='Unit List'!$P$4, 'Unit List'!$AQ$4, 'Unit List'!S977))), IF('Unit List'!S977='Unit List'!$P$5, 'Unit List'!$AQ$5, IF('Unit List'!S977='Unit List'!$P$4, 'Unit List'!$AQ$4, 'Unit List'!S977))), IF('Unit List'!AQ977='Unit List'!$P$5, 'Unit List'!$AQ$5, IF('Unit List'!AQ977='Unit List'!$P$4, 'Unit List'!$AQ$4, 'Unit List'!AQ977))),"'),",)</f>
        <v>''),</v>
      </c>
    </row>
    <row r="1043" spans="1:10" x14ac:dyDescent="0.25">
      <c r="A1043" t="s">
        <v>2713</v>
      </c>
      <c r="B1043" t="str">
        <f>CONCATENATE("'_",'Unit List'!C978,"',",)</f>
        <v>'_BYZANTIUM',</v>
      </c>
      <c r="C1043" t="str">
        <f>"'',"</f>
        <v>'',</v>
      </c>
      <c r="D1043" t="str">
        <f>CONCATENATE("'",'Unit List'!E978,"',",)</f>
        <v>'LONGSWORDSMAN',</v>
      </c>
      <c r="E1043" t="str">
        <f>CONCATENATE("'",'Unit List'!F978,"',",)</f>
        <v>'LONGSWORDSMAN',</v>
      </c>
      <c r="F1043" t="str">
        <f>CONCATENATE("'_",'Unit List'!G978,"',",)</f>
        <v>'_V2',</v>
      </c>
      <c r="G1043" t="str">
        <f>CONCATENATE("'",'Unit List'!H978,"',",)</f>
        <v>'byzantium_longsw6',</v>
      </c>
      <c r="H1043" t="str">
        <f>CONCATENATE(IF(ISBLANK('Unit List'!AO978), IF(ISBLANK('Unit List'!Q978), IF(ISBLANK('Unit List'!Q978), IF(ISBLANK('Unit List'!AO978), IF(ISBLANK('Unit List'!Q978), IF(ISBLANK('Unit List'!Q978), IF(ISBLANK('Unit List'!AO978), IF(ISBLANK('Unit List'!Q978), IF(ISBLANK('Unit List'!Q978),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List'!AO978)))),",",)</f>
        <v>3,</v>
      </c>
      <c r="I1043" t="str">
        <f>CONCATENATE(IF(ISBLANK('Unit List'!AP978), IF(ISBLANK('Unit List'!R978), IF(ISBLANK('Unit List'!R978), IF(ISBLANK('Unit List'!AP978), IF(ISBLANK('Unit List'!R978), IF(ISBLANK('Unit List'!R978), IF(ISBLANK('Unit List'!AP978), IF(ISBLANK('Unit List'!R978), IF(ISBLANK('Unit List'!R978),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List'!AP978)))),",",)</f>
        <v>,</v>
      </c>
      <c r="J1043" t="str">
        <f>CONCATENATE("'",IF(ISBLANK('Unit List'!AQ978), IF(ISBLANK('Unit List'!S978), IF(ISBLANK('Unit List'!S978), IF(ISBLANK('Unit List'!AQ978), IF(ISBLANK('Unit List'!S978), IF(ISBLANK('Unit List'!S978), IF(ISBLANK('Unit List'!AQ978), IF(ISBLANK('Unit List'!S978), IF(ISBLANK('Unit List'!S978),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List'!AQ978))),"'),",)</f>
        <v>''),</v>
      </c>
    </row>
    <row r="1044" spans="1:10" x14ac:dyDescent="0.25">
      <c r="A1044" t="s">
        <v>2713</v>
      </c>
      <c r="B1044" t="str">
        <f>CONCATENATE("'_",'Unit List'!C979,"',",)</f>
        <v>'_CARTHAGE',</v>
      </c>
      <c r="C1044" t="str">
        <f>"'',"</f>
        <v>'',</v>
      </c>
      <c r="D1044" t="str">
        <f>CONCATENATE("'",'Unit List'!E979,"',",)</f>
        <v>'LONGSWORDSMAN',</v>
      </c>
      <c r="E1044" t="str">
        <f>CONCATENATE("'",'Unit List'!F979,"',",)</f>
        <v>'LONGSWORDSMAN',</v>
      </c>
      <c r="F1044" t="str">
        <f>"'',"</f>
        <v>'',</v>
      </c>
      <c r="G1044" t="str">
        <f>CONCATENATE("'",'Unit List'!H979,"',",)</f>
        <v>'Carthage_Med_Swordsman',</v>
      </c>
      <c r="H1044" t="str">
        <f>CONCATENATE(IF(ISBLANK('Unit List'!AO979), IF(ISBLANK('Unit List'!Q979), IF(ISBLANK('Unit List'!Q979), IF(ISBLANK('Unit List'!AO994), IF(ISBLANK('Unit List'!Q994), IF(ISBLANK('Unit List'!Q994), IF(ISBLANK('Unit List'!AO994), IF(ISBLANK('Unit List'!Q994), IF(ISBLANK('Unit List'!Q994),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List'!Q979='Unit List'!$P$5, 'Unit List'!$AO$5, IF('Unit List'!Q979='Unit List'!$P$4, 'Unit List'!$AO$4, IF('Unit List'!Q979='Unit List'!$P$7, 'Unit List'!Q979 * 'Unit List'!$AO$7, 'Unit List'!Q979)))), IF('Unit List'!Q979='Unit List'!$P$5, 'Unit List'!$AO$5, IF('Unit List'!Q979='Unit List'!$P$4, 'Unit List'!$AO$4, IF('Unit List'!Q979='Unit List'!$P$7, 'Unit List'!Q979 * 'Unit List'!$AO$7, 'Unit List'!Q979)))), IF('Unit List'!AO979='Unit List'!$P$5, 'Unit List'!$AO$5, IF('Unit List'!AO979='Unit List'!$P$4, 'Unit List'!$AO$4, IF('Unit List'!AO979='Unit List'!$P$7, 'Unit List'!AO979 * 'Unit List'!$AO$7, 'Unit List'!AO979)))),",",)</f>
        <v>,</v>
      </c>
      <c r="I1044" t="str">
        <f>CONCATENATE(IF(ISBLANK('Unit List'!AP979), IF(ISBLANK('Unit List'!R979), IF(ISBLANK('Unit List'!R979), IF(ISBLANK('Unit List'!AP994), IF(ISBLANK('Unit List'!R994), IF(ISBLANK('Unit List'!R994), IF(ISBLANK('Unit List'!AP994), IF(ISBLANK('Unit List'!R994), IF(ISBLANK('Unit List'!R994),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List'!R979='Unit List'!$P$5, 'Unit List'!$AP$5, IF('Unit List'!R979='Unit List'!$P$4, 'Unit List'!$AP$4, IF('Unit List'!R979='Unit List'!$P$7, 'Unit List'!R979 * 'Unit List'!$AP$7, 'Unit List'!R979)))), IF('Unit List'!R979='Unit List'!$P$5, 'Unit List'!$AP$5, IF('Unit List'!R979='Unit List'!$P$4, 'Unit List'!$AP$4, IF('Unit List'!R979='Unit List'!$P$7, 'Unit List'!R979 * 'Unit List'!$AP$7, 'Unit List'!R979)))), IF('Unit List'!AP979='Unit List'!$P$5, 'Unit List'!$AP$5, IF('Unit List'!AP979='Unit List'!$P$4, 'Unit List'!$AP$4, IF('Unit List'!AP979='Unit List'!$P$7, 'Unit List'!AP979 * 'Unit List'!$AP$7, 'Unit List'!AP979)))),",",)</f>
        <v>,</v>
      </c>
      <c r="J1044" t="str">
        <f>CONCATENATE("'",IF(ISBLANK('Unit List'!AQ979), IF(ISBLANK('Unit List'!S979), IF(ISBLANK('Unit List'!S979), IF(ISBLANK('Unit List'!AQ994), IF(ISBLANK('Unit List'!S994), IF(ISBLANK('Unit List'!S994), IF(ISBLANK('Unit List'!AQ994), IF(ISBLANK('Unit List'!S994), IF(ISBLANK('Unit List'!S994),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List'!S979='Unit List'!$P$5, 'Unit List'!$AQ$5, IF('Unit List'!S979='Unit List'!$P$4, 'Unit List'!$AQ$4, 'Unit List'!S979))), IF('Unit List'!S979='Unit List'!$P$5, 'Unit List'!$AQ$5, IF('Unit List'!S979='Unit List'!$P$4, 'Unit List'!$AQ$4, 'Unit List'!S979))), IF('Unit List'!AQ979='Unit List'!$P$5, 'Unit List'!$AQ$5, IF('Unit List'!AQ979='Unit List'!$P$4, 'Unit List'!$AQ$4, 'Unit List'!AQ979))),"'),",)</f>
        <v>''),</v>
      </c>
    </row>
    <row r="1045" spans="1:10" x14ac:dyDescent="0.25">
      <c r="A1045" t="s">
        <v>2713</v>
      </c>
      <c r="B1045" t="str">
        <f>CONCATENATE("'_",'Unit List'!C980,"',",)</f>
        <v>'_GREECE',</v>
      </c>
      <c r="C1045" t="str">
        <f>"'',"</f>
        <v>'',</v>
      </c>
      <c r="D1045" t="str">
        <f>CONCATENATE("'",'Unit List'!E980,"',",)</f>
        <v>'LONGSWORDSMAN',</v>
      </c>
      <c r="E1045" t="str">
        <f>CONCATENATE("'",'Unit List'!F980,"',",)</f>
        <v>'LONGSWORDSMAN',</v>
      </c>
      <c r="F1045" t="str">
        <f>"'',"</f>
        <v>'',</v>
      </c>
      <c r="G1045" t="str">
        <f>CONCATENATE("'",'Unit List'!H980,"',",)</f>
        <v>'Longswordsman_Greece',</v>
      </c>
      <c r="H1045" t="str">
        <f>CONCATENATE(IF(ISBLANK('Unit List'!AO980), IF(ISBLANK('Unit List'!Q980), IF(ISBLANK('Unit List'!Q980), IF(ISBLANK('Unit List'!AO974), IF(ISBLANK('Unit List'!Q974), IF(ISBLANK('Unit List'!Q974), IF(ISBLANK('Unit List'!AO974), IF(ISBLANK('Unit List'!Q974), IF(ISBLANK('Unit List'!Q974),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 IF('Unit List'!Q980='Unit List'!$P$5, 'Unit List'!$AO$5, IF('Unit List'!Q980='Unit List'!$P$4, 'Unit List'!$AO$4, IF('Unit List'!Q980='Unit List'!$P$7, 'Unit List'!Q980 * 'Unit List'!$AO$7, 'Unit List'!Q980)))), IF('Unit List'!Q980='Unit List'!$P$5, 'Unit List'!$AO$5, IF('Unit List'!Q980='Unit List'!$P$4, 'Unit List'!$AO$4, IF('Unit List'!Q980='Unit List'!$P$7, 'Unit List'!Q980 * 'Unit List'!$AO$7, 'Unit List'!Q980)))), IF('Unit List'!AO980='Unit List'!$P$5, 'Unit List'!$AO$5, IF('Unit List'!AO980='Unit List'!$P$4, 'Unit List'!$AO$4, IF('Unit List'!AO980='Unit List'!$P$7, 'Unit List'!AO980 * 'Unit List'!$AO$7, 'Unit List'!AO980)))),",",)</f>
        <v>,</v>
      </c>
      <c r="I1045" t="str">
        <f>CONCATENATE(IF(ISBLANK('Unit List'!AP980), IF(ISBLANK('Unit List'!R980), IF(ISBLANK('Unit List'!R980), IF(ISBLANK('Unit List'!AP974), IF(ISBLANK('Unit List'!R974), IF(ISBLANK('Unit List'!R974), IF(ISBLANK('Unit List'!AP974), IF(ISBLANK('Unit List'!R974), IF(ISBLANK('Unit List'!R974),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 IF('Unit List'!R980='Unit List'!$P$5, 'Unit List'!$AP$5, IF('Unit List'!R980='Unit List'!$P$4, 'Unit List'!$AP$4, IF('Unit List'!R980='Unit List'!$P$7, 'Unit List'!R980 * 'Unit List'!$AP$7, 'Unit List'!R980)))), IF('Unit List'!R980='Unit List'!$P$5, 'Unit List'!$AP$5, IF('Unit List'!R980='Unit List'!$P$4, 'Unit List'!$AP$4, IF('Unit List'!R980='Unit List'!$P$7, 'Unit List'!R980 * 'Unit List'!$AP$7, 'Unit List'!R980)))), IF('Unit List'!AP980='Unit List'!$P$5, 'Unit List'!$AP$5, IF('Unit List'!AP980='Unit List'!$P$4, 'Unit List'!$AP$4, IF('Unit List'!AP980='Unit List'!$P$7, 'Unit List'!AP980 * 'Unit List'!$AP$7, 'Unit List'!AP980)))),",",)</f>
        <v>,</v>
      </c>
      <c r="J1045" t="str">
        <f>CONCATENATE("'",IF(ISBLANK('Unit List'!AQ980), IF(ISBLANK('Unit List'!S980), IF(ISBLANK('Unit List'!S980), IF(ISBLANK('Unit List'!AQ974), IF(ISBLANK('Unit List'!S974), IF(ISBLANK('Unit List'!S974), IF(ISBLANK('Unit List'!AQ974), IF(ISBLANK('Unit List'!S974), IF(ISBLANK('Unit List'!S974),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 IF('Unit List'!S980='Unit List'!$P$5, 'Unit List'!$AQ$5, IF('Unit List'!S980='Unit List'!$P$4, 'Unit List'!$AQ$4, 'Unit List'!S980))), IF('Unit List'!S980='Unit List'!$P$5, 'Unit List'!$AQ$5, IF('Unit List'!S980='Unit List'!$P$4, 'Unit List'!$AQ$4, 'Unit List'!S980))), IF('Unit List'!AQ980='Unit List'!$P$5, 'Unit List'!$AQ$5, IF('Unit List'!AQ980='Unit List'!$P$4, 'Unit List'!$AQ$4, 'Unit List'!AQ980))),"'),",)</f>
        <v>''),</v>
      </c>
    </row>
    <row r="1046" spans="1:10" x14ac:dyDescent="0.25">
      <c r="A1046" t="s">
        <v>2713</v>
      </c>
      <c r="B1046" t="str">
        <f>CONCATENATE("'_",'Unit List'!C981,"',",)</f>
        <v>'_PORTUGAL',</v>
      </c>
      <c r="C1046" t="str">
        <f>"'',"</f>
        <v>'',</v>
      </c>
      <c r="D1046" t="str">
        <f>CONCATENATE("'",'Unit List'!E981,"',",)</f>
        <v>'LONGSWORDSMAN',</v>
      </c>
      <c r="E1046" t="str">
        <f>CONCATENATE("'",'Unit List'!F981,"',",)</f>
        <v>'LONGSWORDSMAN',</v>
      </c>
      <c r="F1046" t="str">
        <f>"'',"</f>
        <v>'',</v>
      </c>
      <c r="G1046" t="str">
        <f>CONCATENATE("'",'Unit List'!H981,"',",)</f>
        <v>'portugal_longsw8',</v>
      </c>
      <c r="H1046" t="str">
        <f>CONCATENATE(IF(ISBLANK('Unit List'!AO981), IF(ISBLANK('Unit List'!Q981), IF(ISBLANK('Unit List'!Q981), IF(ISBLANK('Unit List'!AO974), IF(ISBLANK('Unit List'!Q974), IF(ISBLANK('Unit List'!Q974), IF(ISBLANK('Unit List'!AO974), IF(ISBLANK('Unit List'!Q974), IF(ISBLANK('Unit List'!Q974),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 IF('Unit List'!Q981='Unit List'!$P$5, 'Unit List'!$AO$5, IF('Unit List'!Q981='Unit List'!$P$4, 'Unit List'!$AO$4, IF('Unit List'!Q981='Unit List'!$P$7, 'Unit List'!Q981 * 'Unit List'!$AO$7, 'Unit List'!Q981)))), IF('Unit List'!Q981='Unit List'!$P$5, 'Unit List'!$AO$5, IF('Unit List'!Q981='Unit List'!$P$4, 'Unit List'!$AO$4, IF('Unit List'!Q981='Unit List'!$P$7, 'Unit List'!Q981 * 'Unit List'!$AO$7, 'Unit List'!Q981)))), IF('Unit List'!AO981='Unit List'!$P$5, 'Unit List'!$AO$5, IF('Unit List'!AO981='Unit List'!$P$4, 'Unit List'!$AO$4, IF('Unit List'!AO981='Unit List'!$P$7, 'Unit List'!AO981 * 'Unit List'!$AO$7, 'Unit List'!AO981)))),",",)</f>
        <v>,</v>
      </c>
      <c r="I1046" t="str">
        <f>CONCATENATE(IF(ISBLANK('Unit List'!AP981), IF(ISBLANK('Unit List'!R981), IF(ISBLANK('Unit List'!R981), IF(ISBLANK('Unit List'!AP974), IF(ISBLANK('Unit List'!R974), IF(ISBLANK('Unit List'!R974), IF(ISBLANK('Unit List'!AP974), IF(ISBLANK('Unit List'!R974), IF(ISBLANK('Unit List'!R974),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 IF('Unit List'!R981='Unit List'!$P$5, 'Unit List'!$AP$5, IF('Unit List'!R981='Unit List'!$P$4, 'Unit List'!$AP$4, IF('Unit List'!R981='Unit List'!$P$7, 'Unit List'!R981 * 'Unit List'!$AP$7, 'Unit List'!R981)))), IF('Unit List'!R981='Unit List'!$P$5, 'Unit List'!$AP$5, IF('Unit List'!R981='Unit List'!$P$4, 'Unit List'!$AP$4, IF('Unit List'!R981='Unit List'!$P$7, 'Unit List'!R981 * 'Unit List'!$AP$7, 'Unit List'!R981)))), IF('Unit List'!AP981='Unit List'!$P$5, 'Unit List'!$AP$5, IF('Unit List'!AP981='Unit List'!$P$4, 'Unit List'!$AP$4, IF('Unit List'!AP981='Unit List'!$P$7, 'Unit List'!AP981 * 'Unit List'!$AP$7, 'Unit List'!AP981)))),",",)</f>
        <v>,</v>
      </c>
      <c r="J1046" t="str">
        <f>CONCATENATE("'",IF(ISBLANK('Unit List'!AQ981), IF(ISBLANK('Unit List'!S981), IF(ISBLANK('Unit List'!S981), IF(ISBLANK('Unit List'!AQ974), IF(ISBLANK('Unit List'!S974), IF(ISBLANK('Unit List'!S974), IF(ISBLANK('Unit List'!AQ974), IF(ISBLANK('Unit List'!S974), IF(ISBLANK('Unit List'!S974),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List'!AQ981))),"'),",)</f>
        <v>''),</v>
      </c>
    </row>
    <row r="1047" spans="1:10" x14ac:dyDescent="0.25">
      <c r="A1047" t="s">
        <v>2713</v>
      </c>
      <c r="B1047" t="str">
        <f>CONCATENATE("'_",'Unit List'!C982,"',",)</f>
        <v>'_ROME',</v>
      </c>
      <c r="C1047" t="str">
        <f>"'',"</f>
        <v>'',</v>
      </c>
      <c r="D1047" t="str">
        <f>CONCATENATE("'",'Unit List'!E982,"',",)</f>
        <v>'LONGSWORDSMAN',</v>
      </c>
      <c r="E1047" t="str">
        <f>CONCATENATE("'",'Unit List'!F982,"',",)</f>
        <v>'LONGSWORDSMAN',</v>
      </c>
      <c r="F1047" t="str">
        <f>"'',"</f>
        <v>'',</v>
      </c>
      <c r="G1047" t="str">
        <f>CONCATENATE("'",'Unit List'!H982,"',",)</f>
        <v>'Longswordsman_Rome',</v>
      </c>
      <c r="H1047" t="str">
        <f>CONCATENATE(IF(ISBLANK('Unit List'!AO982), IF(ISBLANK('Unit List'!Q982), IF(ISBLANK('Unit List'!Q982), IF(ISBLANK('Unit List'!AO974), IF(ISBLANK('Unit List'!Q974), IF(ISBLANK('Unit List'!Q974), IF(ISBLANK('Unit List'!AO974), IF(ISBLANK('Unit List'!Q974), IF(ISBLANK('Unit List'!Q974),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 IF('Unit List'!Q982='Unit List'!$P$5, 'Unit List'!$AO$5, IF('Unit List'!Q982='Unit List'!$P$4, 'Unit List'!$AO$4, IF('Unit List'!Q982='Unit List'!$P$7, 'Unit List'!Q982 * 'Unit List'!$AO$7, 'Unit List'!Q982)))), IF('Unit List'!Q982='Unit List'!$P$5, 'Unit List'!$AO$5, IF('Unit List'!Q982='Unit List'!$P$4, 'Unit List'!$AO$4, IF('Unit List'!Q982='Unit List'!$P$7, 'Unit List'!Q982 * 'Unit List'!$AO$7, 'Unit List'!Q982)))), IF('Unit List'!AO982='Unit List'!$P$5, 'Unit List'!$AO$5, IF('Unit List'!AO982='Unit List'!$P$4, 'Unit List'!$AO$4, IF('Unit List'!AO982='Unit List'!$P$7, 'Unit List'!AO982 * 'Unit List'!$AO$7, 'Unit List'!AO982)))),",",)</f>
        <v>,</v>
      </c>
      <c r="I1047" t="str">
        <f>CONCATENATE(IF(ISBLANK('Unit List'!AP982), IF(ISBLANK('Unit List'!R982), IF(ISBLANK('Unit List'!R982), IF(ISBLANK('Unit List'!AP974), IF(ISBLANK('Unit List'!R974), IF(ISBLANK('Unit List'!R974), IF(ISBLANK('Unit List'!AP974), IF(ISBLANK('Unit List'!R974), IF(ISBLANK('Unit List'!R974),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 IF('Unit List'!R982='Unit List'!$P$5, 'Unit List'!$AP$5, IF('Unit List'!R982='Unit List'!$P$4, 'Unit List'!$AP$4, IF('Unit List'!R982='Unit List'!$P$7, 'Unit List'!R982 * 'Unit List'!$AP$7, 'Unit List'!R982)))), IF('Unit List'!R982='Unit List'!$P$5, 'Unit List'!$AP$5, IF('Unit List'!R982='Unit List'!$P$4, 'Unit List'!$AP$4, IF('Unit List'!R982='Unit List'!$P$7, 'Unit List'!R982 * 'Unit List'!$AP$7, 'Unit List'!R982)))), IF('Unit List'!AP982='Unit List'!$P$5, 'Unit List'!$AP$5, IF('Unit List'!AP982='Unit List'!$P$4, 'Unit List'!$AP$4, IF('Unit List'!AP982='Unit List'!$P$7, 'Unit List'!AP982 * 'Unit List'!$AP$7, 'Unit List'!AP982)))),",",)</f>
        <v>,</v>
      </c>
      <c r="J1047" t="str">
        <f>CONCATENATE("'",IF(ISBLANK('Unit List'!AQ982), IF(ISBLANK('Unit List'!S982), IF(ISBLANK('Unit List'!S982), IF(ISBLANK('Unit List'!AQ974), IF(ISBLANK('Unit List'!S974), IF(ISBLANK('Unit List'!S974), IF(ISBLANK('Unit List'!AQ974), IF(ISBLANK('Unit List'!S974), IF(ISBLANK('Unit List'!S974),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 IF('Unit List'!S982='Unit List'!$P$5, 'Unit List'!$AQ$5, IF('Unit List'!S982='Unit List'!$P$4, 'Unit List'!$AQ$4, 'Unit List'!S982))), IF('Unit List'!S982='Unit List'!$P$5, 'Unit List'!$AQ$5, IF('Unit List'!S982='Unit List'!$P$4, 'Unit List'!$AQ$4, 'Unit List'!S982))), IF('Unit List'!AQ982='Unit List'!$P$5, 'Unit List'!$AQ$5, IF('Unit List'!AQ982='Unit List'!$P$4, 'Unit List'!$AQ$4, 'Unit List'!AQ982))),"'),",)</f>
        <v>''),</v>
      </c>
    </row>
    <row r="1048" spans="1:10" x14ac:dyDescent="0.25">
      <c r="A1048" t="s">
        <v>2713</v>
      </c>
      <c r="B1048" t="str">
        <f>CONCATENATE("'_",'Unit List'!C983,"',",)</f>
        <v>'_SPAIN',</v>
      </c>
      <c r="C1048" t="str">
        <f>"'',"</f>
        <v>'',</v>
      </c>
      <c r="D1048" t="str">
        <f>CONCATENATE("'",'Unit List'!E983,"',",)</f>
        <v>'LONGSWORDSMAN',</v>
      </c>
      <c r="E1048" t="str">
        <f>CONCATENATE("'",'Unit List'!F983,"',",)</f>
        <v>'LONGSWORDSMAN',</v>
      </c>
      <c r="F1048" t="str">
        <f>"'',"</f>
        <v>'',</v>
      </c>
      <c r="G1048" t="str">
        <f>CONCATENATE("'",'Unit List'!H983,"',",)</f>
        <v>'spain_longsw2',</v>
      </c>
      <c r="H1048" t="str">
        <f>CONCATENATE(IF(ISBLANK('Unit List'!AO983), IF(ISBLANK('Unit List'!Q983), IF(ISBLANK('Unit List'!Q983), IF(ISBLANK('Unit List'!AO974), IF(ISBLANK('Unit List'!Q974), IF(ISBLANK('Unit List'!Q974), IF(ISBLANK('Unit List'!AO974), IF(ISBLANK('Unit List'!Q974), IF(ISBLANK('Unit List'!Q974),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 IF('Unit List'!Q983='Unit List'!$P$5, 'Unit List'!$AO$5, IF('Unit List'!Q983='Unit List'!$P$4, 'Unit List'!$AO$4, IF('Unit List'!Q983='Unit List'!$P$7, 'Unit List'!Q983 * 'Unit List'!$AO$7, 'Unit List'!Q983)))), IF('Unit List'!Q983='Unit List'!$P$5, 'Unit List'!$AO$5, IF('Unit List'!Q983='Unit List'!$P$4, 'Unit List'!$AO$4, IF('Unit List'!Q983='Unit List'!$P$7, 'Unit List'!Q983 * 'Unit List'!$AO$7, 'Unit List'!Q983)))), IF('Unit List'!AO983='Unit List'!$P$5, 'Unit List'!$AO$5, IF('Unit List'!AO983='Unit List'!$P$4, 'Unit List'!$AO$4, IF('Unit List'!AO983='Unit List'!$P$7, 'Unit List'!AO983 * 'Unit List'!$AO$7, 'Unit List'!AO983)))),",",)</f>
        <v>3,</v>
      </c>
      <c r="I1048" t="str">
        <f>CONCATENATE(IF(ISBLANK('Unit List'!AP983), IF(ISBLANK('Unit List'!R983), IF(ISBLANK('Unit List'!R983), IF(ISBLANK('Unit List'!AP974), IF(ISBLANK('Unit List'!R974), IF(ISBLANK('Unit List'!R974), IF(ISBLANK('Unit List'!AP974), IF(ISBLANK('Unit List'!R974), IF(ISBLANK('Unit List'!R974),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 IF('Unit List'!R983='Unit List'!$P$5, 'Unit List'!$AP$5, IF('Unit List'!R983='Unit List'!$P$4, 'Unit List'!$AP$4, IF('Unit List'!R983='Unit List'!$P$7, 'Unit List'!R983 * 'Unit List'!$AP$7, 'Unit List'!R983)))), IF('Unit List'!R983='Unit List'!$P$5, 'Unit List'!$AP$5, IF('Unit List'!R983='Unit List'!$P$4, 'Unit List'!$AP$4, IF('Unit List'!R983='Unit List'!$P$7, 'Unit List'!R983 * 'Unit List'!$AP$7, 'Unit List'!R983)))), IF('Unit List'!AP983='Unit List'!$P$5, 'Unit List'!$AP$5, IF('Unit List'!AP983='Unit List'!$P$4, 'Unit List'!$AP$4, IF('Unit List'!AP983='Unit List'!$P$7, 'Unit List'!AP983 * 'Unit List'!$AP$7, 'Unit List'!AP983)))),",",)</f>
        <v>,</v>
      </c>
      <c r="J1048" t="str">
        <f>CONCATENATE("'",IF(ISBLANK('Unit List'!AQ983), IF(ISBLANK('Unit List'!S983), IF(ISBLANK('Unit List'!S983), IF(ISBLANK('Unit List'!AQ974), IF(ISBLANK('Unit List'!S974), IF(ISBLANK('Unit List'!S974), IF(ISBLANK('Unit List'!AQ974), IF(ISBLANK('Unit List'!S974), IF(ISBLANK('Unit List'!S974),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 IF('Unit List'!S983='Unit List'!$P$5, 'Unit List'!$AQ$5, IF('Unit List'!S983='Unit List'!$P$4, 'Unit List'!$AQ$4, 'Unit List'!S983))), IF('Unit List'!S983='Unit List'!$P$5, 'Unit List'!$AQ$5, IF('Unit List'!S983='Unit List'!$P$4, 'Unit List'!$AQ$4, 'Unit List'!S983))), IF('Unit List'!AQ983='Unit List'!$P$5, 'Unit List'!$AQ$5, IF('Unit List'!AQ983='Unit List'!$P$4, 'Unit List'!$AQ$4, 'Unit List'!AQ983))),"'),",)</f>
        <v>''),</v>
      </c>
    </row>
    <row r="1049" spans="1:10" x14ac:dyDescent="0.25">
      <c r="A1049" t="s">
        <v>2713</v>
      </c>
      <c r="B1049" t="str">
        <f>CONCATENATE("'_",'Unit List'!C984,"',",)</f>
        <v>'_SPAIN',</v>
      </c>
      <c r="C1049" t="str">
        <f>"'',"</f>
        <v>'',</v>
      </c>
      <c r="D1049" t="str">
        <f>CONCATENATE("'",'Unit List'!E984,"',",)</f>
        <v>'LONGSWORDSMAN',</v>
      </c>
      <c r="E1049" t="str">
        <f>CONCATENATE("'",'Unit List'!F984,"',",)</f>
        <v>'LONGSWORDSMAN',</v>
      </c>
      <c r="F1049" t="str">
        <f>CONCATENATE("'_",'Unit List'!G984,"',",)</f>
        <v>'_V2',</v>
      </c>
      <c r="G1049" t="str">
        <f>CONCATENATE("'",'Unit List'!H984,"',",)</f>
        <v>'spain_longsw6',</v>
      </c>
      <c r="H1049" t="str">
        <f>CONCATENATE(IF(ISBLANK('Unit List'!AO984), IF(ISBLANK('Unit List'!Q984), IF(ISBLANK('Unit List'!Q984), IF(ISBLANK('Unit List'!AO974), IF(ISBLANK('Unit List'!Q974), IF(ISBLANK('Unit List'!Q974), IF(ISBLANK('Unit List'!AO974), IF(ISBLANK('Unit List'!Q974), IF(ISBLANK('Unit List'!Q974),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 IF('Unit List'!Q984='Unit List'!$P$5, 'Unit List'!$AO$5, IF('Unit List'!Q984='Unit List'!$P$4, 'Unit List'!$AO$4, IF('Unit List'!Q984='Unit List'!$P$7, 'Unit List'!Q984 * 'Unit List'!$AO$7, 'Unit List'!Q984)))), IF('Unit List'!Q984='Unit List'!$P$5, 'Unit List'!$AO$5, IF('Unit List'!Q984='Unit List'!$P$4, 'Unit List'!$AO$4, IF('Unit List'!Q984='Unit List'!$P$7, 'Unit List'!Q984 * 'Unit List'!$AO$7, 'Unit List'!Q984)))), IF('Unit List'!AO984='Unit List'!$P$5, 'Unit List'!$AO$5, IF('Unit List'!AO984='Unit List'!$P$4, 'Unit List'!$AO$4, IF('Unit List'!AO984='Unit List'!$P$7, 'Unit List'!AO984 * 'Unit List'!$AO$7, 'Unit List'!AO984)))),",",)</f>
        <v>3,</v>
      </c>
      <c r="I1049" t="str">
        <f>CONCATENATE(IF(ISBLANK('Unit List'!AP984), IF(ISBLANK('Unit List'!R984), IF(ISBLANK('Unit List'!R984), IF(ISBLANK('Unit List'!AP974), IF(ISBLANK('Unit List'!R974), IF(ISBLANK('Unit List'!R974), IF(ISBLANK('Unit List'!AP974), IF(ISBLANK('Unit List'!R974), IF(ISBLANK('Unit List'!R974),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 IF('Unit List'!R984='Unit List'!$P$5, 'Unit List'!$AP$5, IF('Unit List'!R984='Unit List'!$P$4, 'Unit List'!$AP$4, IF('Unit List'!R984='Unit List'!$P$7, 'Unit List'!R984 * 'Unit List'!$AP$7, 'Unit List'!R984)))), IF('Unit List'!R984='Unit List'!$P$5, 'Unit List'!$AP$5, IF('Unit List'!R984='Unit List'!$P$4, 'Unit List'!$AP$4, IF('Unit List'!R984='Unit List'!$P$7, 'Unit List'!R984 * 'Unit List'!$AP$7, 'Unit List'!R984)))), IF('Unit List'!AP984='Unit List'!$P$5, 'Unit List'!$AP$5, IF('Unit List'!AP984='Unit List'!$P$4, 'Unit List'!$AP$4, IF('Unit List'!AP984='Unit List'!$P$7, 'Unit List'!AP984 * 'Unit List'!$AP$7, 'Unit List'!AP984)))),",",)</f>
        <v>,</v>
      </c>
      <c r="J1049" t="str">
        <f>CONCATENATE("'",IF(ISBLANK('Unit List'!AQ984), IF(ISBLANK('Unit List'!S984), IF(ISBLANK('Unit List'!S984), IF(ISBLANK('Unit List'!AQ974), IF(ISBLANK('Unit List'!S974), IF(ISBLANK('Unit List'!S974), IF(ISBLANK('Unit List'!AQ974), IF(ISBLANK('Unit List'!S974), IF(ISBLANK('Unit List'!S974),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 IF('Unit List'!S984='Unit List'!$P$5, 'Unit List'!$AQ$5, IF('Unit List'!S984='Unit List'!$P$4, 'Unit List'!$AQ$4, 'Unit List'!S984))), IF('Unit List'!S984='Unit List'!$P$5, 'Unit List'!$AQ$5, IF('Unit List'!S984='Unit List'!$P$4, 'Unit List'!$AQ$4, 'Unit List'!S984))), IF('Unit List'!AQ984='Unit List'!$P$5, 'Unit List'!$AQ$5, IF('Unit List'!AQ984='Unit List'!$P$4, 'Unit List'!$AQ$4, 'Unit List'!AQ984))),"'),",)</f>
        <v>''),</v>
      </c>
    </row>
    <row r="1050" spans="1:10" x14ac:dyDescent="0.25">
      <c r="A1050" t="s">
        <v>2713</v>
      </c>
      <c r="B1050" t="str">
        <f>CONCATENATE("'_",'Unit List'!C985,"',",)</f>
        <v>'_SPAIN',</v>
      </c>
      <c r="C1050" t="str">
        <f>"'',"</f>
        <v>'',</v>
      </c>
      <c r="D1050" t="str">
        <f>CONCATENATE("'",'Unit List'!E985,"',",)</f>
        <v>'LONGSWORDSMAN',</v>
      </c>
      <c r="E1050" t="str">
        <f>CONCATENATE("'",'Unit List'!F985,"',",)</f>
        <v>'LONGSWORDSMAN',</v>
      </c>
      <c r="F1050" t="str">
        <f>"'',"</f>
        <v>'',</v>
      </c>
      <c r="G1050" t="str">
        <f>CONCATENATE("'",'Unit List'!H985,"',",)</f>
        <v>'spain_longsw2',</v>
      </c>
      <c r="H1050" t="str">
        <f>CONCATENATE(IF(ISBLANK('Unit List'!AO985), IF(ISBLANK('Unit List'!Q985), IF(ISBLANK('Unit List'!Q985), IF(ISBLANK('Unit List'!AO974), IF(ISBLANK('Unit List'!Q974), IF(ISBLANK('Unit List'!Q974), IF(ISBLANK('Unit List'!AO974), IF(ISBLANK('Unit List'!Q974), IF(ISBLANK('Unit List'!Q974),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 IF('Unit List'!Q985='Unit List'!$P$5, 'Unit List'!$AO$5, IF('Unit List'!Q985='Unit List'!$P$4, 'Unit List'!$AO$4, IF('Unit List'!Q985='Unit List'!$P$7, 'Unit List'!Q985 * 'Unit List'!$AO$7, 'Unit List'!Q985)))), IF('Unit List'!Q985='Unit List'!$P$5, 'Unit List'!$AO$5, IF('Unit List'!Q985='Unit List'!$P$4, 'Unit List'!$AO$4, IF('Unit List'!Q985='Unit List'!$P$7, 'Unit List'!Q985 * 'Unit List'!$AO$7, 'Unit List'!Q985)))), IF('Unit List'!AO985='Unit List'!$P$5, 'Unit List'!$AO$5, IF('Unit List'!AO985='Unit List'!$P$4, 'Unit List'!$AO$4, IF('Unit List'!AO985='Unit List'!$P$7, 'Unit List'!AO985 * 'Unit List'!$AO$7, 'Unit List'!AO985)))),",",)</f>
        <v>3,</v>
      </c>
      <c r="I1050" t="str">
        <f>CONCATENATE(IF(ISBLANK('Unit List'!AP985), IF(ISBLANK('Unit List'!R985), IF(ISBLANK('Unit List'!R985), IF(ISBLANK('Unit List'!AP974), IF(ISBLANK('Unit List'!R974), IF(ISBLANK('Unit List'!R974), IF(ISBLANK('Unit List'!AP974), IF(ISBLANK('Unit List'!R974), IF(ISBLANK('Unit List'!R974),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 IF('Unit List'!R985='Unit List'!$P$5, 'Unit List'!$AP$5, IF('Unit List'!R985='Unit List'!$P$4, 'Unit List'!$AP$4, IF('Unit List'!R985='Unit List'!$P$7, 'Unit List'!R985 * 'Unit List'!$AP$7, 'Unit List'!R985)))), IF('Unit List'!R985='Unit List'!$P$5, 'Unit List'!$AP$5, IF('Unit List'!R985='Unit List'!$P$4, 'Unit List'!$AP$4, IF('Unit List'!R985='Unit List'!$P$7, 'Unit List'!R985 * 'Unit List'!$AP$7, 'Unit List'!R985)))), IF('Unit List'!AP985='Unit List'!$P$5, 'Unit List'!$AP$5, IF('Unit List'!AP985='Unit List'!$P$4, 'Unit List'!$AP$4, IF('Unit List'!AP985='Unit List'!$P$7, 'Unit List'!AP985 * 'Unit List'!$AP$7, 'Unit List'!AP985)))),",",)</f>
        <v>,</v>
      </c>
      <c r="J1050" t="str">
        <f>CONCATENATE("'",IF(ISBLANK('Unit List'!AQ985), IF(ISBLANK('Unit List'!S985), IF(ISBLANK('Unit List'!S985), IF(ISBLANK('Unit List'!AQ974), IF(ISBLANK('Unit List'!S974), IF(ISBLANK('Unit List'!S974), IF(ISBLANK('Unit List'!AQ974), IF(ISBLANK('Unit List'!S974), IF(ISBLANK('Unit List'!S974),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 IF('Unit List'!S985='Unit List'!$P$5, 'Unit List'!$AQ$5, IF('Unit List'!S985='Unit List'!$P$4, 'Unit List'!$AQ$4, 'Unit List'!S985))), IF('Unit List'!S985='Unit List'!$P$5, 'Unit List'!$AQ$5, IF('Unit List'!S985='Unit List'!$P$4, 'Unit List'!$AQ$4, 'Unit List'!S985))), IF('Unit List'!AQ985='Unit List'!$P$5, 'Unit List'!$AQ$5, IF('Unit List'!AQ985='Unit List'!$P$4, 'Unit List'!$AQ$4, 'Unit List'!AQ985))),"'),",)</f>
        <v>''),</v>
      </c>
    </row>
    <row r="1051" spans="1:10" x14ac:dyDescent="0.25">
      <c r="A1051" t="s">
        <v>2713</v>
      </c>
      <c r="B1051" t="str">
        <f>CONCATENATE("'_",'Unit List'!C986,"',",)</f>
        <v>'_SPAIN',</v>
      </c>
      <c r="C1051" t="str">
        <f>"'',"</f>
        <v>'',</v>
      </c>
      <c r="D1051" t="str">
        <f>CONCATENATE("'",'Unit List'!E986,"',",)</f>
        <v>'LONGSWORDSMAN',</v>
      </c>
      <c r="E1051" t="str">
        <f>CONCATENATE("'",'Unit List'!F986,"',",)</f>
        <v>'LONGSWORDSMAN',</v>
      </c>
      <c r="F1051" t="str">
        <f>CONCATENATE("'_",'Unit List'!G986,"',",)</f>
        <v>'_V2',</v>
      </c>
      <c r="G1051" t="str">
        <f>CONCATENATE("'",'Unit List'!H986,"',",)</f>
        <v>'spain_longsw6',</v>
      </c>
      <c r="H1051" t="str">
        <f>CONCATENATE(IF(ISBLANK('Unit List'!AO986), IF(ISBLANK('Unit List'!Q986), IF(ISBLANK('Unit List'!Q986), IF(ISBLANK('Unit List'!AO974), IF(ISBLANK('Unit List'!Q974), IF(ISBLANK('Unit List'!Q974), IF(ISBLANK('Unit List'!AO974), IF(ISBLANK('Unit List'!Q974), IF(ISBLANK('Unit List'!Q974),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 IF('Unit List'!Q986='Unit List'!$P$5, 'Unit List'!$AO$5, IF('Unit List'!Q986='Unit List'!$P$4, 'Unit List'!$AO$4, IF('Unit List'!Q986='Unit List'!$P$7, 'Unit List'!Q986 * 'Unit List'!$AO$7, 'Unit List'!Q986)))), IF('Unit List'!Q986='Unit List'!$P$5, 'Unit List'!$AO$5, IF('Unit List'!Q986='Unit List'!$P$4, 'Unit List'!$AO$4, IF('Unit List'!Q986='Unit List'!$P$7, 'Unit List'!Q986 * 'Unit List'!$AO$7, 'Unit List'!Q986)))), IF('Unit List'!AO986='Unit List'!$P$5, 'Unit List'!$AO$5, IF('Unit List'!AO986='Unit List'!$P$4, 'Unit List'!$AO$4, IF('Unit List'!AO986='Unit List'!$P$7, 'Unit List'!AO986 * 'Unit List'!$AO$7, 'Unit List'!AO986)))),",",)</f>
        <v>3,</v>
      </c>
      <c r="I1051" t="str">
        <f>CONCATENATE(IF(ISBLANK('Unit List'!AP986), IF(ISBLANK('Unit List'!R986), IF(ISBLANK('Unit List'!R986), IF(ISBLANK('Unit List'!AP974), IF(ISBLANK('Unit List'!R974), IF(ISBLANK('Unit List'!R974), IF(ISBLANK('Unit List'!AP974), IF(ISBLANK('Unit List'!R974), IF(ISBLANK('Unit List'!R974),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 IF('Unit List'!R986='Unit List'!$P$5, 'Unit List'!$AP$5, IF('Unit List'!R986='Unit List'!$P$4, 'Unit List'!$AP$4, IF('Unit List'!R986='Unit List'!$P$7, 'Unit List'!R986 * 'Unit List'!$AP$7, 'Unit List'!R986)))), IF('Unit List'!R986='Unit List'!$P$5, 'Unit List'!$AP$5, IF('Unit List'!R986='Unit List'!$P$4, 'Unit List'!$AP$4, IF('Unit List'!R986='Unit List'!$P$7, 'Unit List'!R986 * 'Unit List'!$AP$7, 'Unit List'!R986)))), IF('Unit List'!AP986='Unit List'!$P$5, 'Unit List'!$AP$5, IF('Unit List'!AP986='Unit List'!$P$4, 'Unit List'!$AP$4, IF('Unit List'!AP986='Unit List'!$P$7, 'Unit List'!AP986 * 'Unit List'!$AP$7, 'Unit List'!AP986)))),",",)</f>
        <v>,</v>
      </c>
      <c r="J1051" t="str">
        <f>CONCATENATE("'",IF(ISBLANK('Unit List'!AQ986), IF(ISBLANK('Unit List'!S986), IF(ISBLANK('Unit List'!S986), IF(ISBLANK('Unit List'!AQ974), IF(ISBLANK('Unit List'!S974), IF(ISBLANK('Unit List'!S974), IF(ISBLANK('Unit List'!AQ974), IF(ISBLANK('Unit List'!S974), IF(ISBLANK('Unit List'!S974),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 IF('Unit List'!S986='Unit List'!$P$5, 'Unit List'!$AQ$5, IF('Unit List'!S986='Unit List'!$P$4, 'Unit List'!$AQ$4, 'Unit List'!S986))), IF('Unit List'!S986='Unit List'!$P$5, 'Unit List'!$AQ$5, IF('Unit List'!S986='Unit List'!$P$4, 'Unit List'!$AQ$4, 'Unit List'!S986))), IF('Unit List'!AQ986='Unit List'!$P$5, 'Unit List'!$AQ$5, IF('Unit List'!AQ986='Unit List'!$P$4, 'Unit List'!$AQ$4, 'Unit List'!AQ986))),"'),",)</f>
        <v>''),</v>
      </c>
    </row>
    <row r="1052" spans="1:10" x14ac:dyDescent="0.25">
      <c r="A1052" t="s">
        <v>2713</v>
      </c>
      <c r="B1052" t="str">
        <f>CONCATENATE("'_",'Unit List'!C987,"',",)</f>
        <v>'_VATICAN_CITY',</v>
      </c>
      <c r="C1052" t="str">
        <f>"'',"</f>
        <v>'',</v>
      </c>
      <c r="D1052" t="str">
        <f>CONCATENATE("'",'Unit List'!E987,"',",)</f>
        <v>'LONGSWORDSMAN',</v>
      </c>
      <c r="E1052" t="str">
        <f>CONCATENATE("'",'Unit List'!F987,"',",)</f>
        <v>'LONGSWORDSMAN',</v>
      </c>
      <c r="F1052" t="str">
        <f>"'',"</f>
        <v>'',</v>
      </c>
      <c r="G1052" t="str">
        <f>CONCATENATE("'",'Unit List'!H987,"',",)</f>
        <v>'vatican_longsw8',</v>
      </c>
      <c r="H1052" t="str">
        <f>CONCATENATE(IF(ISBLANK('Unit List'!AO987), IF(ISBLANK('Unit List'!Q987), IF(ISBLANK('Unit List'!Q987), IF(ISBLANK('Unit List'!AO974), IF(ISBLANK('Unit List'!Q974), IF(ISBLANK('Unit List'!Q974), IF(ISBLANK('Unit List'!AO974), IF(ISBLANK('Unit List'!Q974), IF(ISBLANK('Unit List'!Q974),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 IF('Unit List'!Q987='Unit List'!$P$5, 'Unit List'!$AO$5, IF('Unit List'!Q987='Unit List'!$P$4, 'Unit List'!$AO$4, IF('Unit List'!Q987='Unit List'!$P$7, 'Unit List'!Q987 * 'Unit List'!$AO$7, 'Unit List'!Q987)))), IF('Unit List'!Q987='Unit List'!$P$5, 'Unit List'!$AO$5, IF('Unit List'!Q987='Unit List'!$P$4, 'Unit List'!$AO$4, IF('Unit List'!Q987='Unit List'!$P$7, 'Unit List'!Q987 * 'Unit List'!$AO$7, 'Unit List'!Q987)))), IF('Unit List'!AO987='Unit List'!$P$5, 'Unit List'!$AO$5, IF('Unit List'!AO987='Unit List'!$P$4, 'Unit List'!$AO$4, IF('Unit List'!AO987='Unit List'!$P$7, 'Unit List'!AO987 * 'Unit List'!$AO$7, 'Unit List'!AO987)))),",",)</f>
        <v>,</v>
      </c>
      <c r="I1052" t="str">
        <f>CONCATENATE(IF(ISBLANK('Unit List'!AP987), IF(ISBLANK('Unit List'!R987), IF(ISBLANK('Unit List'!R987), IF(ISBLANK('Unit List'!AP974), IF(ISBLANK('Unit List'!R974), IF(ISBLANK('Unit List'!R974), IF(ISBLANK('Unit List'!AP974), IF(ISBLANK('Unit List'!R974), IF(ISBLANK('Unit List'!R974),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 IF('Unit List'!R987='Unit List'!$P$5, 'Unit List'!$AP$5, IF('Unit List'!R987='Unit List'!$P$4, 'Unit List'!$AP$4, IF('Unit List'!R987='Unit List'!$P$7, 'Unit List'!R987 * 'Unit List'!$AP$7, 'Unit List'!R987)))), IF('Unit List'!R987='Unit List'!$P$5, 'Unit List'!$AP$5, IF('Unit List'!R987='Unit List'!$P$4, 'Unit List'!$AP$4, IF('Unit List'!R987='Unit List'!$P$7, 'Unit List'!R987 * 'Unit List'!$AP$7, 'Unit List'!R987)))), IF('Unit List'!AP987='Unit List'!$P$5, 'Unit List'!$AP$5, IF('Unit List'!AP987='Unit List'!$P$4, 'Unit List'!$AP$4, IF('Unit List'!AP987='Unit List'!$P$7, 'Unit List'!AP987 * 'Unit List'!$AP$7, 'Unit List'!AP987)))),",",)</f>
        <v>,</v>
      </c>
      <c r="J1052" t="str">
        <f>CONCATENATE("'",IF(ISBLANK('Unit List'!AQ987), IF(ISBLANK('Unit List'!S987), IF(ISBLANK('Unit List'!S987), IF(ISBLANK('Unit List'!AQ974), IF(ISBLANK('Unit List'!S974), IF(ISBLANK('Unit List'!S974), IF(ISBLANK('Unit List'!AQ974), IF(ISBLANK('Unit List'!S974), IF(ISBLANK('Unit List'!S974),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 IF('Unit List'!S987='Unit List'!$P$5, 'Unit List'!$AQ$5, IF('Unit List'!S987='Unit List'!$P$4, 'Unit List'!$AQ$4, 'Unit List'!S987))), IF('Unit List'!S987='Unit List'!$P$5, 'Unit List'!$AQ$5, IF('Unit List'!S987='Unit List'!$P$4, 'Unit List'!$AQ$4, 'Unit List'!S987))), IF('Unit List'!AQ987='Unit List'!$P$5, 'Unit List'!$AQ$5, IF('Unit List'!AQ987='Unit List'!$P$4, 'Unit List'!$AQ$4, 'Unit List'!AQ987))),"'),",)</f>
        <v>''),</v>
      </c>
    </row>
    <row r="1053" spans="1:10" x14ac:dyDescent="0.25">
      <c r="A1053" t="s">
        <v>2713</v>
      </c>
      <c r="B1053" t="str">
        <f>CONCATENATE("'_",'Unit List'!C988,"',",)</f>
        <v>'_MIDEAST',</v>
      </c>
      <c r="C1053" t="str">
        <f>"'',"</f>
        <v>'',</v>
      </c>
      <c r="D1053" t="str">
        <f>CONCATENATE("'",'Unit List'!E988,"',",)</f>
        <v>'LONGSWORDSMAN',</v>
      </c>
      <c r="E1053" t="str">
        <f>CONCATENATE("'",'Unit List'!F988,"',",)</f>
        <v>'LONGSWORDSMAN',</v>
      </c>
      <c r="F1053" t="str">
        <f>"'',"</f>
        <v>'',</v>
      </c>
      <c r="G1053" t="str">
        <f>CONCATENATE("'",'Unit List'!H988,"',",)</f>
        <v>'Longswordsman_Arabia',</v>
      </c>
      <c r="H1053" t="str">
        <f>CONCATENATE(IF(ISBLANK('Unit List'!AO988), IF(ISBLANK('Unit List'!Q988), IF(ISBLANK('Unit List'!Q988), IF(ISBLANK('Unit List'!AO988), IF(ISBLANK('Unit List'!Q988), IF(ISBLANK('Unit List'!Q988), IF(ISBLANK('Unit List'!AO988), IF(ISBLANK('Unit List'!Q988), IF(ISBLANK('Unit List'!Q988),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List'!AO988)))),",",)</f>
        <v>,</v>
      </c>
      <c r="I1053" t="str">
        <f>CONCATENATE(IF(ISBLANK('Unit List'!AP988), IF(ISBLANK('Unit List'!R988), IF(ISBLANK('Unit List'!R988), IF(ISBLANK('Unit List'!AP988), IF(ISBLANK('Unit List'!R988), IF(ISBLANK('Unit List'!R988), IF(ISBLANK('Unit List'!AP988), IF(ISBLANK('Unit List'!R988), IF(ISBLANK('Unit List'!R988),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List'!AP988)))),",",)</f>
        <v>,</v>
      </c>
      <c r="J1053" t="str">
        <f>CONCATENATE("'",IF(ISBLANK('Unit List'!AQ988), IF(ISBLANK('Unit List'!S988), IF(ISBLANK('Unit List'!S988), IF(ISBLANK('Unit List'!AQ988), IF(ISBLANK('Unit List'!S988), IF(ISBLANK('Unit List'!S988), IF(ISBLANK('Unit List'!AQ988), IF(ISBLANK('Unit List'!S988), IF(ISBLANK('Unit List'!S988),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List'!AQ988))),"'),",)</f>
        <v>''),</v>
      </c>
    </row>
    <row r="1054" spans="1:10" x14ac:dyDescent="0.25">
      <c r="A1054" t="s">
        <v>2713</v>
      </c>
      <c r="B1054" t="str">
        <f>CONCATENATE("'_",'Unit List'!C989,"',",)</f>
        <v>'_ARABIA',</v>
      </c>
      <c r="C1054" t="str">
        <f>CONCATENATE("'_",'Unit List'!D989,"',",)</f>
        <v>'_MIDEAST',</v>
      </c>
      <c r="D1054" t="str">
        <f>CONCATENATE("'",'Unit List'!E989,"',",)</f>
        <v>'LONGSWORDSMAN',</v>
      </c>
      <c r="E1054" t="str">
        <f>CONCATENATE("'",'Unit List'!F989,"',",)</f>
        <v>'LONGSWORDSMAN',</v>
      </c>
      <c r="F1054" t="str">
        <f>"'',"</f>
        <v>'',</v>
      </c>
      <c r="G1054" t="str">
        <f>CONCATENATE("'",'Unit List'!H988,"',",)</f>
        <v>'Longswordsman_Arabia',</v>
      </c>
      <c r="H1054" t="str">
        <f>CONCATENATE(IF(ISBLANK('Unit List'!AO989), IF(ISBLANK('Unit List'!Q989), IF(ISBLANK('Unit List'!Q989), IF(ISBLANK('Unit List'!AO988), IF(ISBLANK('Unit List'!Q988), IF(ISBLANK('Unit List'!Q988), IF(ISBLANK('Unit List'!AO988), IF(ISBLANK('Unit List'!Q988), IF(ISBLANK('Unit List'!Q988),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List'!AO989)))),",",)</f>
        <v>,</v>
      </c>
      <c r="I1054" t="str">
        <f>CONCATENATE(IF(ISBLANK('Unit List'!AP989), IF(ISBLANK('Unit List'!R989), IF(ISBLANK('Unit List'!R989), IF(ISBLANK('Unit List'!AP988), IF(ISBLANK('Unit List'!R988), IF(ISBLANK('Unit List'!R988), IF(ISBLANK('Unit List'!AP988), IF(ISBLANK('Unit List'!R988), IF(ISBLANK('Unit List'!R988),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List'!AP989)))),",",)</f>
        <v>,</v>
      </c>
      <c r="J1054" t="str">
        <f>CONCATENATE("'",IF(ISBLANK('Unit List'!AQ989), IF(ISBLANK('Unit List'!S989), IF(ISBLANK('Unit List'!S989), IF(ISBLANK('Unit List'!AQ988), IF(ISBLANK('Unit List'!S988), IF(ISBLANK('Unit List'!S988), IF(ISBLANK('Unit List'!AQ988), IF(ISBLANK('Unit List'!S988), IF(ISBLANK('Unit List'!S988),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List'!AQ989))),"'),",)</f>
        <v>''),</v>
      </c>
    </row>
    <row r="1055" spans="1:10" x14ac:dyDescent="0.25">
      <c r="A1055" t="s">
        <v>2713</v>
      </c>
      <c r="B1055" t="str">
        <f>CONCATENATE("'_",'Unit List'!C990,"',",)</f>
        <v>'_BABYLON',</v>
      </c>
      <c r="C1055" t="str">
        <f>"'',"</f>
        <v>'',</v>
      </c>
      <c r="D1055" t="str">
        <f>CONCATENATE("'",'Unit List'!E990,"',",)</f>
        <v>'LONGSWORDSMAN',</v>
      </c>
      <c r="E1055" t="str">
        <f>CONCATENATE("'",'Unit List'!F990,"',",)</f>
        <v>'LONGSWORDSMAN',</v>
      </c>
      <c r="F1055" t="str">
        <f>"'',"</f>
        <v>'',</v>
      </c>
      <c r="G1055" t="str">
        <f>CONCATENATE("'",'Unit List'!H990,"',",)</f>
        <v>'Longswordsman_Babylon',</v>
      </c>
      <c r="H1055" t="str">
        <f>CONCATENATE(IF(ISBLANK('Unit List'!AO990), IF(ISBLANK('Unit List'!Q990), IF(ISBLANK('Unit List'!Q990), IF(ISBLANK('Unit List'!AO988), IF(ISBLANK('Unit List'!Q988), IF(ISBLANK('Unit List'!Q988), IF(ISBLANK('Unit List'!AO988), IF(ISBLANK('Unit List'!Q988), IF(ISBLANK('Unit List'!Q988),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 IF('Unit List'!Q990='Unit List'!$P$5, 'Unit List'!$AO$5, IF('Unit List'!Q990='Unit List'!$P$4, 'Unit List'!$AO$4, IF('Unit List'!Q990='Unit List'!$P$7, 'Unit List'!Q990 * 'Unit List'!$AO$7, 'Unit List'!Q990)))), IF('Unit List'!Q990='Unit List'!$P$5, 'Unit List'!$AO$5, IF('Unit List'!Q990='Unit List'!$P$4, 'Unit List'!$AO$4, IF('Unit List'!Q990='Unit List'!$P$7, 'Unit List'!Q990 * 'Unit List'!$AO$7, 'Unit List'!Q990)))), IF('Unit List'!AO990='Unit List'!$P$5, 'Unit List'!$AO$5, IF('Unit List'!AO990='Unit List'!$P$4, 'Unit List'!$AO$4, IF('Unit List'!AO990='Unit List'!$P$7, 'Unit List'!AO990 * 'Unit List'!$AO$7, 'Unit List'!AO990)))),",",)</f>
        <v>,</v>
      </c>
      <c r="I1055" t="str">
        <f>CONCATENATE(IF(ISBLANK('Unit List'!AP990), IF(ISBLANK('Unit List'!R990), IF(ISBLANK('Unit List'!R990), IF(ISBLANK('Unit List'!AP988), IF(ISBLANK('Unit List'!R988), IF(ISBLANK('Unit List'!R988), IF(ISBLANK('Unit List'!AP988), IF(ISBLANK('Unit List'!R988), IF(ISBLANK('Unit List'!R988),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 IF('Unit List'!R990='Unit List'!$P$5, 'Unit List'!$AP$5, IF('Unit List'!R990='Unit List'!$P$4, 'Unit List'!$AP$4, IF('Unit List'!R990='Unit List'!$P$7, 'Unit List'!R990 * 'Unit List'!$AP$7, 'Unit List'!R990)))), IF('Unit List'!R990='Unit List'!$P$5, 'Unit List'!$AP$5, IF('Unit List'!R990='Unit List'!$P$4, 'Unit List'!$AP$4, IF('Unit List'!R990='Unit List'!$P$7, 'Unit List'!R990 * 'Unit List'!$AP$7, 'Unit List'!R990)))), IF('Unit List'!AP990='Unit List'!$P$5, 'Unit List'!$AP$5, IF('Unit List'!AP990='Unit List'!$P$4, 'Unit List'!$AP$4, IF('Unit List'!AP990='Unit List'!$P$7, 'Unit List'!AP990 * 'Unit List'!$AP$7, 'Unit List'!AP990)))),",",)</f>
        <v>,</v>
      </c>
      <c r="J1055" t="str">
        <f>CONCATENATE("'",IF(ISBLANK('Unit List'!AQ990), IF(ISBLANK('Unit List'!S990), IF(ISBLANK('Unit List'!S990), IF(ISBLANK('Unit List'!AQ988), IF(ISBLANK('Unit List'!S988), IF(ISBLANK('Unit List'!S988), IF(ISBLANK('Unit List'!AQ988), IF(ISBLANK('Unit List'!S988), IF(ISBLANK('Unit List'!S988),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 IF('Unit List'!S990='Unit List'!$P$5, 'Unit List'!$AQ$5, IF('Unit List'!S990='Unit List'!$P$4, 'Unit List'!$AQ$4, 'Unit List'!S990))), IF('Unit List'!S990='Unit List'!$P$5, 'Unit List'!$AQ$5, IF('Unit List'!S990='Unit List'!$P$4, 'Unit List'!$AQ$4, 'Unit List'!S990))), IF('Unit List'!AQ990='Unit List'!$P$5, 'Unit List'!$AQ$5, IF('Unit List'!AQ990='Unit List'!$P$4, 'Unit List'!$AQ$4, 'Unit List'!AQ990))),"'),",)</f>
        <v>''),</v>
      </c>
    </row>
    <row r="1056" spans="1:10" x14ac:dyDescent="0.25">
      <c r="A1056" t="s">
        <v>2713</v>
      </c>
      <c r="B1056" t="str">
        <f>CONCATENATE("'_",'Unit List'!C991,"',",)</f>
        <v>'_EGYPT',</v>
      </c>
      <c r="C1056" t="str">
        <f>"'',"</f>
        <v>'',</v>
      </c>
      <c r="D1056" t="str">
        <f>CONCATENATE("'",'Unit List'!E991,"',",)</f>
        <v>'LONGSWORDSMAN',</v>
      </c>
      <c r="E1056" t="str">
        <f>CONCATENATE("'",'Unit List'!F991,"',",)</f>
        <v>'LONGSWORDSMAN',</v>
      </c>
      <c r="F1056" t="str">
        <f>"'',"</f>
        <v>'',</v>
      </c>
      <c r="G1056" t="str">
        <f>CONCATENATE("'",'Unit List'!H991,"',",)</f>
        <v>'Longswordsman_Egypt',</v>
      </c>
      <c r="H1056" t="str">
        <f>CONCATENATE(IF(ISBLANK('Unit List'!AO991), IF(ISBLANK('Unit List'!Q991), IF(ISBLANK('Unit List'!Q991), IF(ISBLANK('Unit List'!AO988), IF(ISBLANK('Unit List'!Q988), IF(ISBLANK('Unit List'!Q988), IF(ISBLANK('Unit List'!AO988), IF(ISBLANK('Unit List'!Q988), IF(ISBLANK('Unit List'!Q988),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 IF('Unit List'!Q991='Unit List'!$P$5, 'Unit List'!$AO$5, IF('Unit List'!Q991='Unit List'!$P$4, 'Unit List'!$AO$4, IF('Unit List'!Q991='Unit List'!$P$7, 'Unit List'!Q991 * 'Unit List'!$AO$7, 'Unit List'!Q991)))), IF('Unit List'!Q991='Unit List'!$P$5, 'Unit List'!$AO$5, IF('Unit List'!Q991='Unit List'!$P$4, 'Unit List'!$AO$4, IF('Unit List'!Q991='Unit List'!$P$7, 'Unit List'!Q991 * 'Unit List'!$AO$7, 'Unit List'!Q991)))), IF('Unit List'!AO991='Unit List'!$P$5, 'Unit List'!$AO$5, IF('Unit List'!AO991='Unit List'!$P$4, 'Unit List'!$AO$4, IF('Unit List'!AO991='Unit List'!$P$7, 'Unit List'!AO991 * 'Unit List'!$AO$7, 'Unit List'!AO991)))),",",)</f>
        <v>,</v>
      </c>
      <c r="I1056" t="str">
        <f>CONCATENATE(IF(ISBLANK('Unit List'!AP991), IF(ISBLANK('Unit List'!R991), IF(ISBLANK('Unit List'!R991), IF(ISBLANK('Unit List'!AP988), IF(ISBLANK('Unit List'!R988), IF(ISBLANK('Unit List'!R988), IF(ISBLANK('Unit List'!AP988), IF(ISBLANK('Unit List'!R988), IF(ISBLANK('Unit List'!R988),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 IF('Unit List'!R991='Unit List'!$P$5, 'Unit List'!$AP$5, IF('Unit List'!R991='Unit List'!$P$4, 'Unit List'!$AP$4, IF('Unit List'!R991='Unit List'!$P$7, 'Unit List'!R991 * 'Unit List'!$AP$7, 'Unit List'!R991)))), IF('Unit List'!R991='Unit List'!$P$5, 'Unit List'!$AP$5, IF('Unit List'!R991='Unit List'!$P$4, 'Unit List'!$AP$4, IF('Unit List'!R991='Unit List'!$P$7, 'Unit List'!R991 * 'Unit List'!$AP$7, 'Unit List'!R991)))), IF('Unit List'!AP991='Unit List'!$P$5, 'Unit List'!$AP$5, IF('Unit List'!AP991='Unit List'!$P$4, 'Unit List'!$AP$4, IF('Unit List'!AP991='Unit List'!$P$7, 'Unit List'!AP991 * 'Unit List'!$AP$7, 'Unit List'!AP991)))),",",)</f>
        <v>,</v>
      </c>
      <c r="J1056" t="str">
        <f>CONCATENATE("'",IF(ISBLANK('Unit List'!AQ991), IF(ISBLANK('Unit List'!S991), IF(ISBLANK('Unit List'!S991), IF(ISBLANK('Unit List'!AQ988), IF(ISBLANK('Unit List'!S988), IF(ISBLANK('Unit List'!S988), IF(ISBLANK('Unit List'!AQ988), IF(ISBLANK('Unit List'!S988), IF(ISBLANK('Unit List'!S988),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 IF('Unit List'!S991='Unit List'!$P$5, 'Unit List'!$AQ$5, IF('Unit List'!S991='Unit List'!$P$4, 'Unit List'!$AQ$4, 'Unit List'!S991))), IF('Unit List'!S991='Unit List'!$P$5, 'Unit List'!$AQ$5, IF('Unit List'!S991='Unit List'!$P$4, 'Unit List'!$AQ$4, 'Unit List'!S991))), IF('Unit List'!AQ991='Unit List'!$P$5, 'Unit List'!$AQ$5, IF('Unit List'!AQ991='Unit List'!$P$4, 'Unit List'!$AQ$4, 'Unit List'!AQ991))),"'),",)</f>
        <v>''),</v>
      </c>
    </row>
    <row r="1057" spans="1:10" x14ac:dyDescent="0.25">
      <c r="A1057" t="s">
        <v>2713</v>
      </c>
      <c r="B1057" t="str">
        <f>CONCATENATE("'_",'Unit List'!C992,"',",)</f>
        <v>'_LEVANT',</v>
      </c>
      <c r="C1057" t="str">
        <f>"'',"</f>
        <v>'',</v>
      </c>
      <c r="D1057" t="str">
        <f>CONCATENATE("'",'Unit List'!E992,"',",)</f>
        <v>'LONGSWORDSMAN',</v>
      </c>
      <c r="E1057" t="str">
        <f>CONCATENATE("'",'Unit List'!F992,"',",)</f>
        <v>'LONGSWORDSMAN',</v>
      </c>
      <c r="F1057" t="str">
        <f>"'',"</f>
        <v>'',</v>
      </c>
      <c r="G1057" t="str">
        <f>CONCATENATE("'",'Unit List'!H992,"',",)</f>
        <v>'Longswordsman_Jerusalem',</v>
      </c>
      <c r="H1057" t="str">
        <f>CONCATENATE(IF(ISBLANK('Unit List'!AO992), IF(ISBLANK('Unit List'!Q992), IF(ISBLANK('Unit List'!Q992), IF(ISBLANK('Unit List'!AO988), IF(ISBLANK('Unit List'!Q988), IF(ISBLANK('Unit List'!Q988), IF(ISBLANK('Unit List'!AO988), IF(ISBLANK('Unit List'!Q988), IF(ISBLANK('Unit List'!Q988),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 IF('Unit List'!Q992='Unit List'!$P$5, 'Unit List'!$AO$5, IF('Unit List'!Q992='Unit List'!$P$4, 'Unit List'!$AO$4, IF('Unit List'!Q992='Unit List'!$P$7, 'Unit List'!Q992 * 'Unit List'!$AO$7, 'Unit List'!Q992)))), IF('Unit List'!Q992='Unit List'!$P$5, 'Unit List'!$AO$5, IF('Unit List'!Q992='Unit List'!$P$4, 'Unit List'!$AO$4, IF('Unit List'!Q992='Unit List'!$P$7, 'Unit List'!Q992 * 'Unit List'!$AO$7, 'Unit List'!Q992)))), IF('Unit List'!AO992='Unit List'!$P$5, 'Unit List'!$AO$5, IF('Unit List'!AO992='Unit List'!$P$4, 'Unit List'!$AO$4, IF('Unit List'!AO992='Unit List'!$P$7, 'Unit List'!AO992 * 'Unit List'!$AO$7, 'Unit List'!AO992)))),",",)</f>
        <v>,</v>
      </c>
      <c r="I1057" t="str">
        <f>CONCATENATE(IF(ISBLANK('Unit List'!AP992), IF(ISBLANK('Unit List'!R992), IF(ISBLANK('Unit List'!R992), IF(ISBLANK('Unit List'!AP988), IF(ISBLANK('Unit List'!R988), IF(ISBLANK('Unit List'!R988), IF(ISBLANK('Unit List'!AP988), IF(ISBLANK('Unit List'!R988), IF(ISBLANK('Unit List'!R988),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 IF('Unit List'!R992='Unit List'!$P$5, 'Unit List'!$AP$5, IF('Unit List'!R992='Unit List'!$P$4, 'Unit List'!$AP$4, IF('Unit List'!R992='Unit List'!$P$7, 'Unit List'!R992 * 'Unit List'!$AP$7, 'Unit List'!R992)))), IF('Unit List'!R992='Unit List'!$P$5, 'Unit List'!$AP$5, IF('Unit List'!R992='Unit List'!$P$4, 'Unit List'!$AP$4, IF('Unit List'!R992='Unit List'!$P$7, 'Unit List'!R992 * 'Unit List'!$AP$7, 'Unit List'!R992)))), IF('Unit List'!AP992='Unit List'!$P$5, 'Unit List'!$AP$5, IF('Unit List'!AP992='Unit List'!$P$4, 'Unit List'!$AP$4, IF('Unit List'!AP992='Unit List'!$P$7, 'Unit List'!AP992 * 'Unit List'!$AP$7, 'Unit List'!AP992)))),",",)</f>
        <v>,</v>
      </c>
      <c r="J1057" t="str">
        <f>CONCATENATE("'",IF(ISBLANK('Unit List'!AQ992), IF(ISBLANK('Unit List'!S992), IF(ISBLANK('Unit List'!S992), IF(ISBLANK('Unit List'!AQ988), IF(ISBLANK('Unit List'!S988), IF(ISBLANK('Unit List'!S988), IF(ISBLANK('Unit List'!AQ988), IF(ISBLANK('Unit List'!S988), IF(ISBLANK('Unit List'!S988),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 IF('Unit List'!S992='Unit List'!$P$5, 'Unit List'!$AQ$5, IF('Unit List'!S992='Unit List'!$P$4, 'Unit List'!$AQ$4, 'Unit List'!S992))), IF('Unit List'!S992='Unit List'!$P$5, 'Unit List'!$AQ$5, IF('Unit List'!S992='Unit List'!$P$4, 'Unit List'!$AQ$4, 'Unit List'!S992))), IF('Unit List'!AQ992='Unit List'!$P$5, 'Unit List'!$AQ$5, IF('Unit List'!AQ992='Unit List'!$P$4, 'Unit List'!$AQ$4, 'Unit List'!AQ992))),"'),",)</f>
        <v>''),</v>
      </c>
    </row>
    <row r="1058" spans="1:10" x14ac:dyDescent="0.25">
      <c r="A1058" t="s">
        <v>2713</v>
      </c>
      <c r="B1058" t="str">
        <f>CONCATENATE("'_",'Unit List'!C993,"',",)</f>
        <v>'_PERSIA',</v>
      </c>
      <c r="C1058" t="str">
        <f>"'',"</f>
        <v>'',</v>
      </c>
      <c r="D1058" t="str">
        <f>CONCATENATE("'",'Unit List'!E993,"',",)</f>
        <v>'LONGSWORDSMAN',</v>
      </c>
      <c r="E1058" t="str">
        <f>CONCATENATE("'",'Unit List'!F993,"',",)</f>
        <v>'LONGSWORDSMAN',</v>
      </c>
      <c r="F1058" t="str">
        <f>"'',"</f>
        <v>'',</v>
      </c>
      <c r="G1058" t="str">
        <f>CONCATENATE("'",'Unit List'!H993,"',",)</f>
        <v>'Longswordsman_Persia',</v>
      </c>
      <c r="H1058" t="str">
        <f>CONCATENATE(IF(ISBLANK('Unit List'!AO993), IF(ISBLANK('Unit List'!Q993), IF(ISBLANK('Unit List'!Q993), IF(ISBLANK('Unit List'!AO988), IF(ISBLANK('Unit List'!Q988), IF(ISBLANK('Unit List'!Q988), IF(ISBLANK('Unit List'!AO988), IF(ISBLANK('Unit List'!Q988), IF(ISBLANK('Unit List'!Q988),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 IF('Unit List'!Q993='Unit List'!$P$5, 'Unit List'!$AO$5, IF('Unit List'!Q993='Unit List'!$P$4, 'Unit List'!$AO$4, IF('Unit List'!Q993='Unit List'!$P$7, 'Unit List'!Q993 * 'Unit List'!$AO$7, 'Unit List'!Q993)))), IF('Unit List'!Q993='Unit List'!$P$5, 'Unit List'!$AO$5, IF('Unit List'!Q993='Unit List'!$P$4, 'Unit List'!$AO$4, IF('Unit List'!Q993='Unit List'!$P$7, 'Unit List'!Q993 * 'Unit List'!$AO$7, 'Unit List'!Q993)))), IF('Unit List'!AO993='Unit List'!$P$5, 'Unit List'!$AO$5, IF('Unit List'!AO993='Unit List'!$P$4, 'Unit List'!$AO$4, IF('Unit List'!AO993='Unit List'!$P$7, 'Unit List'!AO993 * 'Unit List'!$AO$7, 'Unit List'!AO993)))),",",)</f>
        <v>,</v>
      </c>
      <c r="I1058" t="str">
        <f>CONCATENATE(IF(ISBLANK('Unit List'!AP993), IF(ISBLANK('Unit List'!R993), IF(ISBLANK('Unit List'!R993), IF(ISBLANK('Unit List'!AP988), IF(ISBLANK('Unit List'!R988), IF(ISBLANK('Unit List'!R988), IF(ISBLANK('Unit List'!AP988), IF(ISBLANK('Unit List'!R988), IF(ISBLANK('Unit List'!R988),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 IF('Unit List'!R993='Unit List'!$P$5, 'Unit List'!$AP$5, IF('Unit List'!R993='Unit List'!$P$4, 'Unit List'!$AP$4, IF('Unit List'!R993='Unit List'!$P$7, 'Unit List'!R993 * 'Unit List'!$AP$7, 'Unit List'!R993)))), IF('Unit List'!R993='Unit List'!$P$5, 'Unit List'!$AP$5, IF('Unit List'!R993='Unit List'!$P$4, 'Unit List'!$AP$4, IF('Unit List'!R993='Unit List'!$P$7, 'Unit List'!R993 * 'Unit List'!$AP$7, 'Unit List'!R993)))), IF('Unit List'!AP993='Unit List'!$P$5, 'Unit List'!$AP$5, IF('Unit List'!AP993='Unit List'!$P$4, 'Unit List'!$AP$4, IF('Unit List'!AP993='Unit List'!$P$7, 'Unit List'!AP993 * 'Unit List'!$AP$7, 'Unit List'!AP993)))),",",)</f>
        <v>,</v>
      </c>
      <c r="J1058" t="str">
        <f>CONCATENATE("'",IF(ISBLANK('Unit List'!AQ993), IF(ISBLANK('Unit List'!S993), IF(ISBLANK('Unit List'!S993), IF(ISBLANK('Unit List'!AQ988), IF(ISBLANK('Unit List'!S988), IF(ISBLANK('Unit List'!S988), IF(ISBLANK('Unit List'!AQ988), IF(ISBLANK('Unit List'!S988), IF(ISBLANK('Unit List'!S988),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 IF('Unit List'!S993='Unit List'!$P$5, 'Unit List'!$AQ$5, IF('Unit List'!S993='Unit List'!$P$4, 'Unit List'!$AQ$4, 'Unit List'!S993))), IF('Unit List'!S993='Unit List'!$P$5, 'Unit List'!$AQ$5, IF('Unit List'!S993='Unit List'!$P$4, 'Unit List'!$AQ$4, 'Unit List'!S993))), IF('Unit List'!AQ993='Unit List'!$P$5, 'Unit List'!$AQ$5, IF('Unit List'!AQ993='Unit List'!$P$4, 'Unit List'!$AQ$4, 'Unit List'!AQ993))),"'),",)</f>
        <v>''),</v>
      </c>
    </row>
    <row r="1059" spans="1:10" x14ac:dyDescent="0.25">
      <c r="A1059" t="s">
        <v>2713</v>
      </c>
      <c r="B1059" t="str">
        <f>CONCATENATE("'_",'Unit List'!C994,"',",)</f>
        <v>'_NORTHAF',</v>
      </c>
      <c r="C1059" t="str">
        <f>"'',"</f>
        <v>'',</v>
      </c>
      <c r="D1059" t="str">
        <f>CONCATENATE("'",'Unit List'!E994,"',",)</f>
        <v>'LONGSWORDSMAN',</v>
      </c>
      <c r="E1059" t="str">
        <f>CONCATENATE("'",'Unit List'!F994,"',",)</f>
        <v>'LONGSWORDSMAN',</v>
      </c>
      <c r="F1059" t="str">
        <f>"'',"</f>
        <v>'',</v>
      </c>
      <c r="G1059" t="str">
        <f>CONCATENATE("'",'Unit List'!H994,"',",)</f>
        <v>'SudanSwordsman',</v>
      </c>
      <c r="H1059" t="str">
        <f>CONCATENATE(IF(ISBLANK('Unit List'!AO994), IF(ISBLANK('Unit List'!Q994), IF(ISBLANK('Unit List'!Q994), IF(ISBLANK('Unit List'!AO994), IF(ISBLANK('Unit List'!Q994), IF(ISBLANK('Unit List'!Q994), IF(ISBLANK('Unit List'!AO994), IF(ISBLANK('Unit List'!Q994), IF(ISBLANK('Unit List'!Q994),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List'!AO994)))),",",)</f>
        <v>,</v>
      </c>
      <c r="I1059" t="str">
        <f>CONCATENATE(IF(ISBLANK('Unit List'!AP994), IF(ISBLANK('Unit List'!R994), IF(ISBLANK('Unit List'!R994), IF(ISBLANK('Unit List'!AP994), IF(ISBLANK('Unit List'!R994), IF(ISBLANK('Unit List'!R994), IF(ISBLANK('Unit List'!AP994), IF(ISBLANK('Unit List'!R994), IF(ISBLANK('Unit List'!R994),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List'!AP994)))),",",)</f>
        <v>,</v>
      </c>
      <c r="J1059" t="str">
        <f>CONCATENATE("'",IF(ISBLANK('Unit List'!AQ994), IF(ISBLANK('Unit List'!S994), IF(ISBLANK('Unit List'!S994), IF(ISBLANK('Unit List'!AQ994), IF(ISBLANK('Unit List'!S994), IF(ISBLANK('Unit List'!S994), IF(ISBLANK('Unit List'!AQ994), IF(ISBLANK('Unit List'!S994), IF(ISBLANK('Unit List'!S994),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List'!AQ994))),"'),",)</f>
        <v>''),</v>
      </c>
    </row>
    <row r="1060" spans="1:10" x14ac:dyDescent="0.25">
      <c r="A1060" t="s">
        <v>2713</v>
      </c>
      <c r="B1060" t="str">
        <f>CONCATENATE("'_",'Unit List'!C995,"',",)</f>
        <v>'_MOROCCO',</v>
      </c>
      <c r="C1060" t="str">
        <f>"'',"</f>
        <v>'',</v>
      </c>
      <c r="D1060" t="str">
        <f>CONCATENATE("'",'Unit List'!E995,"',",)</f>
        <v>'LONGSWORDSMAN',</v>
      </c>
      <c r="E1060" t="str">
        <f>CONCATENATE("'",'Unit List'!F995,"',",)</f>
        <v>'LONGSWORDSMAN',</v>
      </c>
      <c r="F1060" t="str">
        <f>"'',"</f>
        <v>'',</v>
      </c>
      <c r="G1060" t="str">
        <f>CONCATENATE("'",'Unit List'!H995,"',",)</f>
        <v>'Berber_H_Inf',</v>
      </c>
      <c r="H1060" t="str">
        <f>CONCATENATE(IF(ISBLANK('Unit List'!AO995), IF(ISBLANK('Unit List'!Q995), IF(ISBLANK('Unit List'!Q995), IF(ISBLANK('Unit List'!AO994), IF(ISBLANK('Unit List'!Q994), IF(ISBLANK('Unit List'!Q994), IF(ISBLANK('Unit List'!AO994), IF(ISBLANK('Unit List'!Q994), IF(ISBLANK('Unit List'!Q994),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List'!Q995='Unit List'!$P$5, 'Unit List'!$AO$5, IF('Unit List'!Q995='Unit List'!$P$4, 'Unit List'!$AO$4, IF('Unit List'!Q995='Unit List'!$P$7, 'Unit List'!Q995 * 'Unit List'!$AO$7, 'Unit List'!Q995)))), IF('Unit List'!Q995='Unit List'!$P$5, 'Unit List'!$AO$5, IF('Unit List'!Q995='Unit List'!$P$4, 'Unit List'!$AO$4, IF('Unit List'!Q995='Unit List'!$P$7, 'Unit List'!Q995 * 'Unit List'!$AO$7, 'Unit List'!Q995)))), IF('Unit List'!AO995='Unit List'!$P$5, 'Unit List'!$AO$5, IF('Unit List'!AO995='Unit List'!$P$4, 'Unit List'!$AO$4, IF('Unit List'!AO995='Unit List'!$P$7, 'Unit List'!AO995 * 'Unit List'!$AO$7, 'Unit List'!AO995)))),",",)</f>
        <v>,</v>
      </c>
      <c r="I1060" t="str">
        <f>CONCATENATE(IF(ISBLANK('Unit List'!AP995), IF(ISBLANK('Unit List'!R995), IF(ISBLANK('Unit List'!R995), IF(ISBLANK('Unit List'!AP994), IF(ISBLANK('Unit List'!R994), IF(ISBLANK('Unit List'!R994), IF(ISBLANK('Unit List'!AP994), IF(ISBLANK('Unit List'!R994), IF(ISBLANK('Unit List'!R994),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List'!R995='Unit List'!$P$5, 'Unit List'!$AP$5, IF('Unit List'!R995='Unit List'!$P$4, 'Unit List'!$AP$4, IF('Unit List'!R995='Unit List'!$P$7, 'Unit List'!R995 * 'Unit List'!$AP$7, 'Unit List'!R995)))), IF('Unit List'!R995='Unit List'!$P$5, 'Unit List'!$AP$5, IF('Unit List'!R995='Unit List'!$P$4, 'Unit List'!$AP$4, IF('Unit List'!R995='Unit List'!$P$7, 'Unit List'!R995 * 'Unit List'!$AP$7, 'Unit List'!R995)))), IF('Unit List'!AP995='Unit List'!$P$5, 'Unit List'!$AP$5, IF('Unit List'!AP995='Unit List'!$P$4, 'Unit List'!$AP$4, IF('Unit List'!AP995='Unit List'!$P$7, 'Unit List'!AP995 * 'Unit List'!$AP$7, 'Unit List'!AP995)))),",",)</f>
        <v>,</v>
      </c>
      <c r="J1060" t="str">
        <f>CONCATENATE("'",IF(ISBLANK('Unit List'!AQ995), IF(ISBLANK('Unit List'!S995), IF(ISBLANK('Unit List'!S995), IF(ISBLANK('Unit List'!AQ994), IF(ISBLANK('Unit List'!S994), IF(ISBLANK('Unit List'!S994), IF(ISBLANK('Unit List'!AQ994), IF(ISBLANK('Unit List'!S994), IF(ISBLANK('Unit List'!S994),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List'!S995='Unit List'!$P$5, 'Unit List'!$AQ$5, IF('Unit List'!S995='Unit List'!$P$4, 'Unit List'!$AQ$4, 'Unit List'!S995))), IF('Unit List'!S995='Unit List'!$P$5, 'Unit List'!$AQ$5, IF('Unit List'!S995='Unit List'!$P$4, 'Unit List'!$AQ$4, 'Unit List'!S995))), IF('Unit List'!AQ995='Unit List'!$P$5, 'Unit List'!$AQ$5, IF('Unit List'!AQ995='Unit List'!$P$4, 'Unit List'!$AQ$4, 'Unit List'!AQ995))),"'),",)</f>
        <v>''),</v>
      </c>
    </row>
    <row r="1061" spans="1:10" x14ac:dyDescent="0.25">
      <c r="A1061" t="s">
        <v>2713</v>
      </c>
      <c r="B1061" t="str">
        <f>CONCATENATE("'_",'Unit List'!C996,"',",)</f>
        <v>'_NORTHEU',</v>
      </c>
      <c r="C1061" t="str">
        <f>"'',"</f>
        <v>'',</v>
      </c>
      <c r="D1061" t="str">
        <f>CONCATENATE("'",'Unit List'!E996,"',",)</f>
        <v>'LONGSWORDSMAN',</v>
      </c>
      <c r="E1061" t="str">
        <f>CONCATENATE("'",'Unit List'!F996,"',",)</f>
        <v>'LONGSWORDSMAN',</v>
      </c>
      <c r="F1061" t="str">
        <f>"'',"</f>
        <v>'',</v>
      </c>
      <c r="G1061" t="str">
        <f>CONCATENATE("'",'Unit List'!H996,"',",)</f>
        <v>'Longswordsman_Viking',</v>
      </c>
      <c r="H1061" t="str">
        <f>CONCATENATE(IF(ISBLANK('Unit List'!AO996), IF(ISBLANK('Unit List'!Q996), IF(ISBLANK('Unit List'!Q996), IF(ISBLANK('Unit List'!AO996), IF(ISBLANK('Unit List'!Q996), IF(ISBLANK('Unit List'!Q996), IF(ISBLANK('Unit List'!AO996), IF(ISBLANK('Unit List'!Q996), IF(ISBLANK('Unit List'!Q996),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List'!Q996='Unit List'!$P$5, 'Unit List'!$AO$5, IF('Unit List'!Q996='Unit List'!$P$4, 'Unit List'!$AO$4, IF('Unit List'!Q996='Unit List'!$P$7, 'Unit List'!Q996 * 'Unit List'!$AO$7, 'Unit List'!Q996)))), IF('Unit List'!Q996='Unit List'!$P$5, 'Unit List'!$AO$5, IF('Unit List'!Q996='Unit List'!$P$4, 'Unit List'!$AO$4, IF('Unit List'!Q996='Unit List'!$P$7, 'Unit List'!Q996 * 'Unit List'!$AO$7, 'Unit List'!Q996)))), IF('Unit List'!AO996='Unit List'!$P$5, 'Unit List'!$AO$5, IF('Unit List'!AO996='Unit List'!$P$4, 'Unit List'!$AO$4, IF('Unit List'!AO996='Unit List'!$P$7, 'Unit List'!AO996 * 'Unit List'!$AO$7, 'Unit List'!AO996)))), IF('Unit List'!Q996='Unit List'!$P$5, 'Unit List'!$AO$5, IF('Unit List'!Q996='Unit List'!$P$4, 'Unit List'!$AO$4, IF('Unit List'!Q996='Unit List'!$P$7, 'Unit List'!Q996 * 'Unit List'!$AO$7, 'Unit List'!Q996)))), IF('Unit List'!Q996='Unit List'!$P$5, 'Unit List'!$AO$5, IF('Unit List'!Q996='Unit List'!$P$4, 'Unit List'!$AO$4, IF('Unit List'!Q996='Unit List'!$P$7, 'Unit List'!Q996 * 'Unit List'!$AO$7, 'Unit List'!Q996)))), IF('Unit List'!AO996='Unit List'!$P$5, 'Unit List'!$AO$5, IF('Unit List'!AO996='Unit List'!$P$4, 'Unit List'!$AO$4, IF('Unit List'!AO996='Unit List'!$P$7, 'Unit List'!AO996 * 'Unit List'!$AO$7, 'Unit List'!AO996)))), IF('Unit List'!Q996='Unit List'!$P$5, 'Unit List'!$AO$5, IF('Unit List'!Q996='Unit List'!$P$4, 'Unit List'!$AO$4, IF('Unit List'!Q996='Unit List'!$P$7, 'Unit List'!Q996 * 'Unit List'!$AO$7, 'Unit List'!Q996)))), IF('Unit List'!Q996='Unit List'!$P$5, 'Unit List'!$AO$5, IF('Unit List'!Q996='Unit List'!$P$4, 'Unit List'!$AO$4, IF('Unit List'!Q996='Unit List'!$P$7, 'Unit List'!Q996 * 'Unit List'!$AO$7, 'Unit List'!Q996)))), IF('Unit List'!AO996='Unit List'!$P$5, 'Unit List'!$AO$5, IF('Unit List'!AO996='Unit List'!$P$4, 'Unit List'!$AO$4, IF('Unit List'!AO996='Unit List'!$P$7, 'Unit List'!AO996 * 'Unit List'!$AO$7, 'Unit List'!AO996)))),",",)</f>
        <v>2,</v>
      </c>
      <c r="I1061" t="str">
        <f>CONCATENATE(IF(ISBLANK('Unit List'!AP996), IF(ISBLANK('Unit List'!R996), IF(ISBLANK('Unit List'!R996), IF(ISBLANK('Unit List'!AP996), IF(ISBLANK('Unit List'!R996), IF(ISBLANK('Unit List'!R996), IF(ISBLANK('Unit List'!AP996), IF(ISBLANK('Unit List'!R996), IF(ISBLANK('Unit List'!R996),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List'!R996='Unit List'!$P$5, 'Unit List'!$AP$5, IF('Unit List'!R996='Unit List'!$P$4, 'Unit List'!$AP$4, IF('Unit List'!R996='Unit List'!$P$7, 'Unit List'!R996 * 'Unit List'!$AP$7, 'Unit List'!R996)))), IF('Unit List'!R996='Unit List'!$P$5, 'Unit List'!$AP$5, IF('Unit List'!R996='Unit List'!$P$4, 'Unit List'!$AP$4, IF('Unit List'!R996='Unit List'!$P$7, 'Unit List'!R996 * 'Unit List'!$AP$7, 'Unit List'!R996)))), IF('Unit List'!AP996='Unit List'!$P$5, 'Unit List'!$AP$5, IF('Unit List'!AP996='Unit List'!$P$4, 'Unit List'!$AP$4, IF('Unit List'!AP996='Unit List'!$P$7, 'Unit List'!AP996 * 'Unit List'!$AP$7, 'Unit List'!AP996)))), IF('Unit List'!R996='Unit List'!$P$5, 'Unit List'!$AP$5, IF('Unit List'!R996='Unit List'!$P$4, 'Unit List'!$AP$4, IF('Unit List'!R996='Unit List'!$P$7, 'Unit List'!R996 * 'Unit List'!$AP$7, 'Unit List'!R996)))), IF('Unit List'!R996='Unit List'!$P$5, 'Unit List'!$AP$5, IF('Unit List'!R996='Unit List'!$P$4, 'Unit List'!$AP$4, IF('Unit List'!R996='Unit List'!$P$7, 'Unit List'!R996 * 'Unit List'!$AP$7, 'Unit List'!R996)))), IF('Unit List'!AP996='Unit List'!$P$5, 'Unit List'!$AP$5, IF('Unit List'!AP996='Unit List'!$P$4, 'Unit List'!$AP$4, IF('Unit List'!AP996='Unit List'!$P$7, 'Unit List'!AP996 * 'Unit List'!$AP$7, 'Unit List'!AP996)))), IF('Unit List'!R996='Unit List'!$P$5, 'Unit List'!$AP$5, IF('Unit List'!R996='Unit List'!$P$4, 'Unit List'!$AP$4, IF('Unit List'!R996='Unit List'!$P$7, 'Unit List'!R996 * 'Unit List'!$AP$7, 'Unit List'!R996)))), IF('Unit List'!R996='Unit List'!$P$5, 'Unit List'!$AP$5, IF('Unit List'!R996='Unit List'!$P$4, 'Unit List'!$AP$4, IF('Unit List'!R996='Unit List'!$P$7, 'Unit List'!R996 * 'Unit List'!$AP$7, 'Unit List'!R996)))), IF('Unit List'!AP996='Unit List'!$P$5, 'Unit List'!$AP$5, IF('Unit List'!AP996='Unit List'!$P$4, 'Unit List'!$AP$4, IF('Unit List'!AP996='Unit List'!$P$7, 'Unit List'!AP996 * 'Unit List'!$AP$7, 'Unit List'!AP996)))),",",)</f>
        <v>,</v>
      </c>
      <c r="J1061" t="str">
        <f>CONCATENATE("'",IF(ISBLANK('Unit List'!AQ996), IF(ISBLANK('Unit List'!S996), IF(ISBLANK('Unit List'!S996), IF(ISBLANK('Unit List'!AQ996), IF(ISBLANK('Unit List'!S996), IF(ISBLANK('Unit List'!S996), IF(ISBLANK('Unit List'!AQ996), IF(ISBLANK('Unit List'!S996), IF(ISBLANK('Unit List'!S996),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List'!S996='Unit List'!$P$5, 'Unit List'!$AQ$5, IF('Unit List'!S996='Unit List'!$P$4, 'Unit List'!$AQ$4, 'Unit List'!S996))), IF('Unit List'!S996='Unit List'!$P$5, 'Unit List'!$AQ$5, IF('Unit List'!S996='Unit List'!$P$4, 'Unit List'!$AQ$4, 'Unit List'!S996))), IF('Unit List'!AQ996='Unit List'!$P$5, 'Unit List'!$AQ$5, IF('Unit List'!AQ996='Unit List'!$P$4, 'Unit List'!$AQ$4, 'Unit List'!AQ996))), IF('Unit List'!S996='Unit List'!$P$5, 'Unit List'!$AQ$5, IF('Unit List'!S996='Unit List'!$P$4, 'Unit List'!$AQ$4, 'Unit List'!S996))), IF('Unit List'!S996='Unit List'!$P$5, 'Unit List'!$AQ$5, IF('Unit List'!S996='Unit List'!$P$4, 'Unit List'!$AQ$4, 'Unit List'!S996))), IF('Unit List'!AQ996='Unit List'!$P$5, 'Unit List'!$AQ$5, IF('Unit List'!AQ996='Unit List'!$P$4, 'Unit List'!$AQ$4, 'Unit List'!AQ996))), IF('Unit List'!S996='Unit List'!$P$5, 'Unit List'!$AQ$5, IF('Unit List'!S996='Unit List'!$P$4, 'Unit List'!$AQ$4, 'Unit List'!S996))), IF('Unit List'!S996='Unit List'!$P$5, 'Unit List'!$AQ$5, IF('Unit List'!S996='Unit List'!$P$4, 'Unit List'!$AQ$4, 'Unit List'!S996))), IF('Unit List'!AQ996='Unit List'!$P$5, 'Unit List'!$AQ$5, IF('Unit List'!AQ996='Unit List'!$P$4, 'Unit List'!$AQ$4, 'Unit List'!AQ996))),"'),",)</f>
        <v>''),</v>
      </c>
    </row>
    <row r="1062" spans="1:10" x14ac:dyDescent="0.25">
      <c r="A1062" t="s">
        <v>2713</v>
      </c>
      <c r="B1062" t="str">
        <f>CONCATENATE("'_",'Unit List'!C997,"',",)</f>
        <v>'_NORTHEU',</v>
      </c>
      <c r="C1062" t="str">
        <f>"'',"</f>
        <v>'',</v>
      </c>
      <c r="D1062" t="str">
        <f>CONCATENATE("'",'Unit List'!E997,"',",)</f>
        <v>'LONGSWORDSMAN',</v>
      </c>
      <c r="E1062" t="str">
        <f>CONCATENATE("'",'Unit List'!F997,"',",)</f>
        <v>'LONGSWORDSMAN',</v>
      </c>
      <c r="F1062" t="str">
        <f>CONCATENATE("'_",'Unit List'!G997,"',",)</f>
        <v>'_V2',</v>
      </c>
      <c r="G1062" t="str">
        <f>CONCATENATE("'",'Unit List'!H997,"',",)</f>
        <v>'Longswordsman_Viking_v2',</v>
      </c>
      <c r="H1062" t="str">
        <f>CONCATENATE(IF(ISBLANK('Unit List'!AO997), IF(ISBLANK('Unit List'!Q997), IF(ISBLANK('Unit List'!Q997), IF(ISBLANK('Unit List'!AO997), IF(ISBLANK('Unit List'!Q997), IF(ISBLANK('Unit List'!Q997), IF(ISBLANK('Unit List'!AO997), IF(ISBLANK('Unit List'!Q997), IF(ISBLANK('Unit List'!Q997),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List'!Q997='Unit List'!$P$5, 'Unit List'!$AO$5, IF('Unit List'!Q997='Unit List'!$P$4, 'Unit List'!$AO$4, IF('Unit List'!Q997='Unit List'!$P$7, 'Unit List'!Q997 * 'Unit List'!$AO$7, 'Unit List'!Q997)))), IF('Unit List'!Q997='Unit List'!$P$5, 'Unit List'!$AO$5, IF('Unit List'!Q997='Unit List'!$P$4, 'Unit List'!$AO$4, IF('Unit List'!Q997='Unit List'!$P$7, 'Unit List'!Q997 * 'Unit List'!$AO$7, 'Unit List'!Q997)))), IF('Unit List'!AO997='Unit List'!$P$5, 'Unit List'!$AO$5, IF('Unit List'!AO997='Unit List'!$P$4, 'Unit List'!$AO$4, IF('Unit List'!AO997='Unit List'!$P$7, 'Unit List'!AO997 * 'Unit List'!$AO$7, 'Unit List'!AO997)))), IF('Unit List'!Q997='Unit List'!$P$5, 'Unit List'!$AO$5, IF('Unit List'!Q997='Unit List'!$P$4, 'Unit List'!$AO$4, IF('Unit List'!Q997='Unit List'!$P$7, 'Unit List'!Q997 * 'Unit List'!$AO$7, 'Unit List'!Q997)))), IF('Unit List'!Q997='Unit List'!$P$5, 'Unit List'!$AO$5, IF('Unit List'!Q997='Unit List'!$P$4, 'Unit List'!$AO$4, IF('Unit List'!Q997='Unit List'!$P$7, 'Unit List'!Q997 * 'Unit List'!$AO$7, 'Unit List'!Q997)))), IF('Unit List'!AO997='Unit List'!$P$5, 'Unit List'!$AO$5, IF('Unit List'!AO997='Unit List'!$P$4, 'Unit List'!$AO$4, IF('Unit List'!AO997='Unit List'!$P$7, 'Unit List'!AO997 * 'Unit List'!$AO$7, 'Unit List'!AO997)))), IF('Unit List'!Q997='Unit List'!$P$5, 'Unit List'!$AO$5, IF('Unit List'!Q997='Unit List'!$P$4, 'Unit List'!$AO$4, IF('Unit List'!Q997='Unit List'!$P$7, 'Unit List'!Q997 * 'Unit List'!$AO$7, 'Unit List'!Q997)))), IF('Unit List'!Q997='Unit List'!$P$5, 'Unit List'!$AO$5, IF('Unit List'!Q997='Unit List'!$P$4, 'Unit List'!$AO$4, IF('Unit List'!Q997='Unit List'!$P$7, 'Unit List'!Q997 * 'Unit List'!$AO$7, 'Unit List'!Q997)))), IF('Unit List'!AO997='Unit List'!$P$5, 'Unit List'!$AO$5, IF('Unit List'!AO997='Unit List'!$P$4, 'Unit List'!$AO$4, IF('Unit List'!AO997='Unit List'!$P$7, 'Unit List'!AO997 * 'Unit List'!$AO$7, 'Unit List'!AO997)))),",",)</f>
        <v>2,</v>
      </c>
      <c r="I1062" t="str">
        <f>CONCATENATE(IF(ISBLANK('Unit List'!AP997), IF(ISBLANK('Unit List'!R997), IF(ISBLANK('Unit List'!R997), IF(ISBLANK('Unit List'!AP997), IF(ISBLANK('Unit List'!R997), IF(ISBLANK('Unit List'!R997), IF(ISBLANK('Unit List'!AP997), IF(ISBLANK('Unit List'!R997), IF(ISBLANK('Unit List'!R997),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List'!R997='Unit List'!$P$5, 'Unit List'!$AP$5, IF('Unit List'!R997='Unit List'!$P$4, 'Unit List'!$AP$4, IF('Unit List'!R997='Unit List'!$P$7, 'Unit List'!R997 * 'Unit List'!$AP$7, 'Unit List'!R997)))), IF('Unit List'!R997='Unit List'!$P$5, 'Unit List'!$AP$5, IF('Unit List'!R997='Unit List'!$P$4, 'Unit List'!$AP$4, IF('Unit List'!R997='Unit List'!$P$7, 'Unit List'!R997 * 'Unit List'!$AP$7, 'Unit List'!R997)))), IF('Unit List'!AP997='Unit List'!$P$5, 'Unit List'!$AP$5, IF('Unit List'!AP997='Unit List'!$P$4, 'Unit List'!$AP$4, IF('Unit List'!AP997='Unit List'!$P$7, 'Unit List'!AP997 * 'Unit List'!$AP$7, 'Unit List'!AP997)))), IF('Unit List'!R997='Unit List'!$P$5, 'Unit List'!$AP$5, IF('Unit List'!R997='Unit List'!$P$4, 'Unit List'!$AP$4, IF('Unit List'!R997='Unit List'!$P$7, 'Unit List'!R997 * 'Unit List'!$AP$7, 'Unit List'!R997)))), IF('Unit List'!R997='Unit List'!$P$5, 'Unit List'!$AP$5, IF('Unit List'!R997='Unit List'!$P$4, 'Unit List'!$AP$4, IF('Unit List'!R997='Unit List'!$P$7, 'Unit List'!R997 * 'Unit List'!$AP$7, 'Unit List'!R997)))), IF('Unit List'!AP997='Unit List'!$P$5, 'Unit List'!$AP$5, IF('Unit List'!AP997='Unit List'!$P$4, 'Unit List'!$AP$4, IF('Unit List'!AP997='Unit List'!$P$7, 'Unit List'!AP997 * 'Unit List'!$AP$7, 'Unit List'!AP997)))), IF('Unit List'!R997='Unit List'!$P$5, 'Unit List'!$AP$5, IF('Unit List'!R997='Unit List'!$P$4, 'Unit List'!$AP$4, IF('Unit List'!R997='Unit List'!$P$7, 'Unit List'!R997 * 'Unit List'!$AP$7, 'Unit List'!R997)))), IF('Unit List'!R997='Unit List'!$P$5, 'Unit List'!$AP$5, IF('Unit List'!R997='Unit List'!$P$4, 'Unit List'!$AP$4, IF('Unit List'!R997='Unit List'!$P$7, 'Unit List'!R997 * 'Unit List'!$AP$7, 'Unit List'!R997)))), IF('Unit List'!AP997='Unit List'!$P$5, 'Unit List'!$AP$5, IF('Unit List'!AP997='Unit List'!$P$4, 'Unit List'!$AP$4, IF('Unit List'!AP997='Unit List'!$P$7, 'Unit List'!AP997 * 'Unit List'!$AP$7, 'Unit List'!AP997)))),",",)</f>
        <v>,</v>
      </c>
      <c r="J1062" t="str">
        <f>CONCATENATE("'",IF(ISBLANK('Unit List'!AQ997), IF(ISBLANK('Unit List'!S997), IF(ISBLANK('Unit List'!S997), IF(ISBLANK('Unit List'!AQ997), IF(ISBLANK('Unit List'!S997), IF(ISBLANK('Unit List'!S997), IF(ISBLANK('Unit List'!AQ997), IF(ISBLANK('Unit List'!S997), IF(ISBLANK('Unit List'!S997),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List'!S997='Unit List'!$P$5, 'Unit List'!$AQ$5, IF('Unit List'!S997='Unit List'!$P$4, 'Unit List'!$AQ$4, 'Unit List'!S997))), IF('Unit List'!S997='Unit List'!$P$5, 'Unit List'!$AQ$5, IF('Unit List'!S997='Unit List'!$P$4, 'Unit List'!$AQ$4, 'Unit List'!S997))), IF('Unit List'!AQ997='Unit List'!$P$5, 'Unit List'!$AQ$5, IF('Unit List'!AQ997='Unit List'!$P$4, 'Unit List'!$AQ$4, 'Unit List'!AQ997))), IF('Unit List'!S997='Unit List'!$P$5, 'Unit List'!$AQ$5, IF('Unit List'!S997='Unit List'!$P$4, 'Unit List'!$AQ$4, 'Unit List'!S997))), IF('Unit List'!S997='Unit List'!$P$5, 'Unit List'!$AQ$5, IF('Unit List'!S997='Unit List'!$P$4, 'Unit List'!$AQ$4, 'Unit List'!S997))), IF('Unit List'!AQ997='Unit List'!$P$5, 'Unit List'!$AQ$5, IF('Unit List'!AQ997='Unit List'!$P$4, 'Unit List'!$AQ$4, 'Unit List'!AQ997))), IF('Unit List'!S997='Unit List'!$P$5, 'Unit List'!$AQ$5, IF('Unit List'!S997='Unit List'!$P$4, 'Unit List'!$AQ$4, 'Unit List'!S997))), IF('Unit List'!S997='Unit List'!$P$5, 'Unit List'!$AQ$5, IF('Unit List'!S997='Unit List'!$P$4, 'Unit List'!$AQ$4, 'Unit List'!S997))), IF('Unit List'!AQ997='Unit List'!$P$5, 'Unit List'!$AQ$5, IF('Unit List'!AQ997='Unit List'!$P$4, 'Unit List'!$AQ$4, 'Unit List'!AQ997))),"'),",)</f>
        <v>''),</v>
      </c>
    </row>
    <row r="1063" spans="1:10" x14ac:dyDescent="0.25">
      <c r="A1063" t="s">
        <v>2713</v>
      </c>
      <c r="B1063" t="str">
        <f>CONCATENATE("'_",'Unit List'!C998,"',",)</f>
        <v>'_NORTHEU',</v>
      </c>
      <c r="C1063" t="str">
        <f>"'',"</f>
        <v>'',</v>
      </c>
      <c r="D1063" t="str">
        <f>CONCATENATE("'",'Unit List'!E998,"',",)</f>
        <v>'LONGSWORDSMAN',</v>
      </c>
      <c r="E1063" t="str">
        <f>CONCATENATE("'",'Unit List'!F998,"',",)</f>
        <v>'LONGSWORDSMAN',</v>
      </c>
      <c r="F1063" t="str">
        <f>CONCATENATE("'_",'Unit List'!G998,"',",)</f>
        <v>'_V3',</v>
      </c>
      <c r="G1063" t="str">
        <f>CONCATENATE("'",'Unit List'!H998,"',",)</f>
        <v>'Longswordsman_Viking_v3',</v>
      </c>
      <c r="H1063" t="str">
        <f>CONCATENATE(IF(ISBLANK('Unit List'!AO998), IF(ISBLANK('Unit List'!Q998), IF(ISBLANK('Unit List'!Q998), IF(ISBLANK('Unit List'!AO998), IF(ISBLANK('Unit List'!Q998), IF(ISBLANK('Unit List'!Q998), IF(ISBLANK('Unit List'!AO998), IF(ISBLANK('Unit List'!Q998), IF(ISBLANK('Unit List'!Q998),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List'!Q998='Unit List'!$P$5, 'Unit List'!$AO$5, IF('Unit List'!Q998='Unit List'!$P$4, 'Unit List'!$AO$4, IF('Unit List'!Q998='Unit List'!$P$7, 'Unit List'!Q998 * 'Unit List'!$AO$7, 'Unit List'!Q998)))), IF('Unit List'!Q998='Unit List'!$P$5, 'Unit List'!$AO$5, IF('Unit List'!Q998='Unit List'!$P$4, 'Unit List'!$AO$4, IF('Unit List'!Q998='Unit List'!$P$7, 'Unit List'!Q998 * 'Unit List'!$AO$7, 'Unit List'!Q998)))), IF('Unit List'!AO998='Unit List'!$P$5, 'Unit List'!$AO$5, IF('Unit List'!AO998='Unit List'!$P$4, 'Unit List'!$AO$4, IF('Unit List'!AO998='Unit List'!$P$7, 'Unit List'!AO998 * 'Unit List'!$AO$7, 'Unit List'!AO998)))), IF('Unit List'!Q998='Unit List'!$P$5, 'Unit List'!$AO$5, IF('Unit List'!Q998='Unit List'!$P$4, 'Unit List'!$AO$4, IF('Unit List'!Q998='Unit List'!$P$7, 'Unit List'!Q998 * 'Unit List'!$AO$7, 'Unit List'!Q998)))), IF('Unit List'!Q998='Unit List'!$P$5, 'Unit List'!$AO$5, IF('Unit List'!Q998='Unit List'!$P$4, 'Unit List'!$AO$4, IF('Unit List'!Q998='Unit List'!$P$7, 'Unit List'!Q998 * 'Unit List'!$AO$7, 'Unit List'!Q998)))), IF('Unit List'!AO998='Unit List'!$P$5, 'Unit List'!$AO$5, IF('Unit List'!AO998='Unit List'!$P$4, 'Unit List'!$AO$4, IF('Unit List'!AO998='Unit List'!$P$7, 'Unit List'!AO998 * 'Unit List'!$AO$7, 'Unit List'!AO998)))), IF('Unit List'!Q998='Unit List'!$P$5, 'Unit List'!$AO$5, IF('Unit List'!Q998='Unit List'!$P$4, 'Unit List'!$AO$4, IF('Unit List'!Q998='Unit List'!$P$7, 'Unit List'!Q998 * 'Unit List'!$AO$7, 'Unit List'!Q998)))), IF('Unit List'!Q998='Unit List'!$P$5, 'Unit List'!$AO$5, IF('Unit List'!Q998='Unit List'!$P$4, 'Unit List'!$AO$4, IF('Unit List'!Q998='Unit List'!$P$7, 'Unit List'!Q998 * 'Unit List'!$AO$7, 'Unit List'!Q998)))), IF('Unit List'!AO998='Unit List'!$P$5, 'Unit List'!$AO$5, IF('Unit List'!AO998='Unit List'!$P$4, 'Unit List'!$AO$4, IF('Unit List'!AO998='Unit List'!$P$7, 'Unit List'!AO998 * 'Unit List'!$AO$7, 'Unit List'!AO998)))),",",)</f>
        <v>2,</v>
      </c>
      <c r="I1063" t="str">
        <f>CONCATENATE(IF(ISBLANK('Unit List'!AP998), IF(ISBLANK('Unit List'!R998), IF(ISBLANK('Unit List'!R998), IF(ISBLANK('Unit List'!AP998), IF(ISBLANK('Unit List'!R998), IF(ISBLANK('Unit List'!R998), IF(ISBLANK('Unit List'!AP998), IF(ISBLANK('Unit List'!R998), IF(ISBLANK('Unit List'!R998),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List'!R998='Unit List'!$P$5, 'Unit List'!$AP$5, IF('Unit List'!R998='Unit List'!$P$4, 'Unit List'!$AP$4, IF('Unit List'!R998='Unit List'!$P$7, 'Unit List'!R998 * 'Unit List'!$AP$7, 'Unit List'!R998)))), IF('Unit List'!R998='Unit List'!$P$5, 'Unit List'!$AP$5, IF('Unit List'!R998='Unit List'!$P$4, 'Unit List'!$AP$4, IF('Unit List'!R998='Unit List'!$P$7, 'Unit List'!R998 * 'Unit List'!$AP$7, 'Unit List'!R998)))), IF('Unit List'!AP998='Unit List'!$P$5, 'Unit List'!$AP$5, IF('Unit List'!AP998='Unit List'!$P$4, 'Unit List'!$AP$4, IF('Unit List'!AP998='Unit List'!$P$7, 'Unit List'!AP998 * 'Unit List'!$AP$7, 'Unit List'!AP998)))), IF('Unit List'!R998='Unit List'!$P$5, 'Unit List'!$AP$5, IF('Unit List'!R998='Unit List'!$P$4, 'Unit List'!$AP$4, IF('Unit List'!R998='Unit List'!$P$7, 'Unit List'!R998 * 'Unit List'!$AP$7, 'Unit List'!R998)))), IF('Unit List'!R998='Unit List'!$P$5, 'Unit List'!$AP$5, IF('Unit List'!R998='Unit List'!$P$4, 'Unit List'!$AP$4, IF('Unit List'!R998='Unit List'!$P$7, 'Unit List'!R998 * 'Unit List'!$AP$7, 'Unit List'!R998)))), IF('Unit List'!AP998='Unit List'!$P$5, 'Unit List'!$AP$5, IF('Unit List'!AP998='Unit List'!$P$4, 'Unit List'!$AP$4, IF('Unit List'!AP998='Unit List'!$P$7, 'Unit List'!AP998 * 'Unit List'!$AP$7, 'Unit List'!AP998)))), IF('Unit List'!R998='Unit List'!$P$5, 'Unit List'!$AP$5, IF('Unit List'!R998='Unit List'!$P$4, 'Unit List'!$AP$4, IF('Unit List'!R998='Unit List'!$P$7, 'Unit List'!R998 * 'Unit List'!$AP$7, 'Unit List'!R998)))), IF('Unit List'!R998='Unit List'!$P$5, 'Unit List'!$AP$5, IF('Unit List'!R998='Unit List'!$P$4, 'Unit List'!$AP$4, IF('Unit List'!R998='Unit List'!$P$7, 'Unit List'!R998 * 'Unit List'!$AP$7, 'Unit List'!R998)))), IF('Unit List'!AP998='Unit List'!$P$5, 'Unit List'!$AP$5, IF('Unit List'!AP998='Unit List'!$P$4, 'Unit List'!$AP$4, IF('Unit List'!AP998='Unit List'!$P$7, 'Unit List'!AP998 * 'Unit List'!$AP$7, 'Unit List'!AP998)))),",",)</f>
        <v>,</v>
      </c>
      <c r="J1063" t="str">
        <f>CONCATENATE("'",IF(ISBLANK('Unit List'!AQ998), IF(ISBLANK('Unit List'!S998), IF(ISBLANK('Unit List'!S998), IF(ISBLANK('Unit List'!AQ998), IF(ISBLANK('Unit List'!S998), IF(ISBLANK('Unit List'!S998), IF(ISBLANK('Unit List'!AQ998), IF(ISBLANK('Unit List'!S998), IF(ISBLANK('Unit List'!S998),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List'!S998='Unit List'!$P$5, 'Unit List'!$AQ$5, IF('Unit List'!S998='Unit List'!$P$4, 'Unit List'!$AQ$4, 'Unit List'!S998))), IF('Unit List'!S998='Unit List'!$P$5, 'Unit List'!$AQ$5, IF('Unit List'!S998='Unit List'!$P$4, 'Unit List'!$AQ$4, 'Unit List'!S998))), IF('Unit List'!AQ998='Unit List'!$P$5, 'Unit List'!$AQ$5, IF('Unit List'!AQ998='Unit List'!$P$4, 'Unit List'!$AQ$4, 'Unit List'!AQ998))), IF('Unit List'!S998='Unit List'!$P$5, 'Unit List'!$AQ$5, IF('Unit List'!S998='Unit List'!$P$4, 'Unit List'!$AQ$4, 'Unit List'!S998))), IF('Unit List'!S998='Unit List'!$P$5, 'Unit List'!$AQ$5, IF('Unit List'!S998='Unit List'!$P$4, 'Unit List'!$AQ$4, 'Unit List'!S998))), IF('Unit List'!AQ998='Unit List'!$P$5, 'Unit List'!$AQ$5, IF('Unit List'!AQ998='Unit List'!$P$4, 'Unit List'!$AQ$4, 'Unit List'!AQ998))), IF('Unit List'!S998='Unit List'!$P$5, 'Unit List'!$AQ$5, IF('Unit List'!S998='Unit List'!$P$4, 'Unit List'!$AQ$4, 'Unit List'!S998))), IF('Unit List'!S998='Unit List'!$P$5, 'Unit List'!$AQ$5, IF('Unit List'!S998='Unit List'!$P$4, 'Unit List'!$AQ$4, 'Unit List'!S998))), IF('Unit List'!AQ998='Unit List'!$P$5, 'Unit List'!$AQ$5, IF('Unit List'!AQ998='Unit List'!$P$4, 'Unit List'!$AQ$4, 'Unit List'!AQ998))),"'),",)</f>
        <v>''),</v>
      </c>
    </row>
    <row r="1064" spans="1:10" x14ac:dyDescent="0.25">
      <c r="A1064" t="s">
        <v>2713</v>
      </c>
      <c r="B1064" t="str">
        <f>CONCATENATE("'_",'Unit List'!C999,"',",)</f>
        <v>'_NORTHEU',</v>
      </c>
      <c r="C1064" t="str">
        <f>"'',"</f>
        <v>'',</v>
      </c>
      <c r="D1064" t="str">
        <f>CONCATENATE("'",'Unit List'!E999,"',",)</f>
        <v>'LONGSWORDSMAN',</v>
      </c>
      <c r="E1064" t="str">
        <f>CONCATENATE("'",'Unit List'!F999,"',",)</f>
        <v>'LONGSWORDSMAN',</v>
      </c>
      <c r="F1064" t="str">
        <f>"'',"</f>
        <v>'',</v>
      </c>
      <c r="G1064" t="str">
        <f>CONCATENATE("'",'Unit List'!H999,"',",)</f>
        <v>'Longswordsman_Viking',</v>
      </c>
      <c r="H1064" t="str">
        <f>CONCATENATE(IF(ISBLANK('Unit List'!AO999), IF(ISBLANK('Unit List'!Q999), IF(ISBLANK('Unit List'!Q999), IF(ISBLANK('Unit List'!AO999), IF(ISBLANK('Unit List'!Q999), IF(ISBLANK('Unit List'!Q999), IF(ISBLANK('Unit List'!AO999), IF(ISBLANK('Unit List'!Q999), IF(ISBLANK('Unit List'!Q999),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List'!Q999='Unit List'!$P$5, 'Unit List'!$AO$5, IF('Unit List'!Q999='Unit List'!$P$4, 'Unit List'!$AO$4, IF('Unit List'!Q999='Unit List'!$P$7, 'Unit List'!Q999 * 'Unit List'!$AO$7, 'Unit List'!Q999)))), IF('Unit List'!Q999='Unit List'!$P$5, 'Unit List'!$AO$5, IF('Unit List'!Q999='Unit List'!$P$4, 'Unit List'!$AO$4, IF('Unit List'!Q999='Unit List'!$P$7, 'Unit List'!Q999 * 'Unit List'!$AO$7, 'Unit List'!Q999)))), IF('Unit List'!AO999='Unit List'!$P$5, 'Unit List'!$AO$5, IF('Unit List'!AO999='Unit List'!$P$4, 'Unit List'!$AO$4, IF('Unit List'!AO999='Unit List'!$P$7, 'Unit List'!AO999 * 'Unit List'!$AO$7, 'Unit List'!AO999)))), IF('Unit List'!Q999='Unit List'!$P$5, 'Unit List'!$AO$5, IF('Unit List'!Q999='Unit List'!$P$4, 'Unit List'!$AO$4, IF('Unit List'!Q999='Unit List'!$P$7, 'Unit List'!Q999 * 'Unit List'!$AO$7, 'Unit List'!Q999)))), IF('Unit List'!Q999='Unit List'!$P$5, 'Unit List'!$AO$5, IF('Unit List'!Q999='Unit List'!$P$4, 'Unit List'!$AO$4, IF('Unit List'!Q999='Unit List'!$P$7, 'Unit List'!Q999 * 'Unit List'!$AO$7, 'Unit List'!Q999)))), IF('Unit List'!AO999='Unit List'!$P$5, 'Unit List'!$AO$5, IF('Unit List'!AO999='Unit List'!$P$4, 'Unit List'!$AO$4, IF('Unit List'!AO999='Unit List'!$P$7, 'Unit List'!AO999 * 'Unit List'!$AO$7, 'Unit List'!AO999)))), IF('Unit List'!Q999='Unit List'!$P$5, 'Unit List'!$AO$5, IF('Unit List'!Q999='Unit List'!$P$4, 'Unit List'!$AO$4, IF('Unit List'!Q999='Unit List'!$P$7, 'Unit List'!Q999 * 'Unit List'!$AO$7, 'Unit List'!Q999)))), IF('Unit List'!Q999='Unit List'!$P$5, 'Unit List'!$AO$5, IF('Unit List'!Q999='Unit List'!$P$4, 'Unit List'!$AO$4, IF('Unit List'!Q999='Unit List'!$P$7, 'Unit List'!Q999 * 'Unit List'!$AO$7, 'Unit List'!Q999)))), IF('Unit List'!AO999='Unit List'!$P$5, 'Unit List'!$AO$5, IF('Unit List'!AO999='Unit List'!$P$4, 'Unit List'!$AO$4, IF('Unit List'!AO999='Unit List'!$P$7, 'Unit List'!AO999 * 'Unit List'!$AO$7, 'Unit List'!AO999)))),",",)</f>
        <v>2,</v>
      </c>
      <c r="I1064" t="str">
        <f>CONCATENATE(IF(ISBLANK('Unit List'!AP999), IF(ISBLANK('Unit List'!R999), IF(ISBLANK('Unit List'!R999), IF(ISBLANK('Unit List'!AP999), IF(ISBLANK('Unit List'!R999), IF(ISBLANK('Unit List'!R999), IF(ISBLANK('Unit List'!AP999), IF(ISBLANK('Unit List'!R999), IF(ISBLANK('Unit List'!R999),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List'!R999='Unit List'!$P$5, 'Unit List'!$AP$5, IF('Unit List'!R999='Unit List'!$P$4, 'Unit List'!$AP$4, IF('Unit List'!R999='Unit List'!$P$7, 'Unit List'!R999 * 'Unit List'!$AP$7, 'Unit List'!R999)))), IF('Unit List'!R999='Unit List'!$P$5, 'Unit List'!$AP$5, IF('Unit List'!R999='Unit List'!$P$4, 'Unit List'!$AP$4, IF('Unit List'!R999='Unit List'!$P$7, 'Unit List'!R999 * 'Unit List'!$AP$7, 'Unit List'!R999)))), IF('Unit List'!AP999='Unit List'!$P$5, 'Unit List'!$AP$5, IF('Unit List'!AP999='Unit List'!$P$4, 'Unit List'!$AP$4, IF('Unit List'!AP999='Unit List'!$P$7, 'Unit List'!AP999 * 'Unit List'!$AP$7, 'Unit List'!AP999)))), IF('Unit List'!R999='Unit List'!$P$5, 'Unit List'!$AP$5, IF('Unit List'!R999='Unit List'!$P$4, 'Unit List'!$AP$4, IF('Unit List'!R999='Unit List'!$P$7, 'Unit List'!R999 * 'Unit List'!$AP$7, 'Unit List'!R999)))), IF('Unit List'!R999='Unit List'!$P$5, 'Unit List'!$AP$5, IF('Unit List'!R999='Unit List'!$P$4, 'Unit List'!$AP$4, IF('Unit List'!R999='Unit List'!$P$7, 'Unit List'!R999 * 'Unit List'!$AP$7, 'Unit List'!R999)))), IF('Unit List'!AP999='Unit List'!$P$5, 'Unit List'!$AP$5, IF('Unit List'!AP999='Unit List'!$P$4, 'Unit List'!$AP$4, IF('Unit List'!AP999='Unit List'!$P$7, 'Unit List'!AP999 * 'Unit List'!$AP$7, 'Unit List'!AP999)))), IF('Unit List'!R999='Unit List'!$P$5, 'Unit List'!$AP$5, IF('Unit List'!R999='Unit List'!$P$4, 'Unit List'!$AP$4, IF('Unit List'!R999='Unit List'!$P$7, 'Unit List'!R999 * 'Unit List'!$AP$7, 'Unit List'!R999)))), IF('Unit List'!R999='Unit List'!$P$5, 'Unit List'!$AP$5, IF('Unit List'!R999='Unit List'!$P$4, 'Unit List'!$AP$4, IF('Unit List'!R999='Unit List'!$P$7, 'Unit List'!R999 * 'Unit List'!$AP$7, 'Unit List'!R999)))), IF('Unit List'!AP999='Unit List'!$P$5, 'Unit List'!$AP$5, IF('Unit List'!AP999='Unit List'!$P$4, 'Unit List'!$AP$4, IF('Unit List'!AP999='Unit List'!$P$7, 'Unit List'!AP999 * 'Unit List'!$AP$7, 'Unit List'!AP999)))),",",)</f>
        <v>,</v>
      </c>
      <c r="J1064" t="str">
        <f>CONCATENATE("'",IF(ISBLANK('Unit List'!AQ999), IF(ISBLANK('Unit List'!S999), IF(ISBLANK('Unit List'!S999), IF(ISBLANK('Unit List'!AQ999), IF(ISBLANK('Unit List'!S999), IF(ISBLANK('Unit List'!S999), IF(ISBLANK('Unit List'!AQ999), IF(ISBLANK('Unit List'!S999), IF(ISBLANK('Unit List'!S999),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List'!S999='Unit List'!$P$5, 'Unit List'!$AQ$5, IF('Unit List'!S999='Unit List'!$P$4, 'Unit List'!$AQ$4, 'Unit List'!S999))), IF('Unit List'!S999='Unit List'!$P$5, 'Unit List'!$AQ$5, IF('Unit List'!S999='Unit List'!$P$4, 'Unit List'!$AQ$4, 'Unit List'!S999))), IF('Unit List'!AQ999='Unit List'!$P$5, 'Unit List'!$AQ$5, IF('Unit List'!AQ999='Unit List'!$P$4, 'Unit List'!$AQ$4, 'Unit List'!AQ999))), IF('Unit List'!S999='Unit List'!$P$5, 'Unit List'!$AQ$5, IF('Unit List'!S999='Unit List'!$P$4, 'Unit List'!$AQ$4, 'Unit List'!S999))), IF('Unit List'!S999='Unit List'!$P$5, 'Unit List'!$AQ$5, IF('Unit List'!S999='Unit List'!$P$4, 'Unit List'!$AQ$4, 'Unit List'!S999))), IF('Unit List'!AQ999='Unit List'!$P$5, 'Unit List'!$AQ$5, IF('Unit List'!AQ999='Unit List'!$P$4, 'Unit List'!$AQ$4, 'Unit List'!AQ999))), IF('Unit List'!S999='Unit List'!$P$5, 'Unit List'!$AQ$5, IF('Unit List'!S999='Unit List'!$P$4, 'Unit List'!$AQ$4, 'Unit List'!S999))), IF('Unit List'!S999='Unit List'!$P$5, 'Unit List'!$AQ$5, IF('Unit List'!S999='Unit List'!$P$4, 'Unit List'!$AQ$4, 'Unit List'!S999))), IF('Unit List'!AQ999='Unit List'!$P$5, 'Unit List'!$AQ$5, IF('Unit List'!AQ999='Unit List'!$P$4, 'Unit List'!$AQ$4, 'Unit List'!AQ999))),"'),",)</f>
        <v>''),</v>
      </c>
    </row>
    <row r="1065" spans="1:10" x14ac:dyDescent="0.25">
      <c r="A1065" t="s">
        <v>2713</v>
      </c>
      <c r="B1065" t="str">
        <f>CONCATENATE("'_",'Unit List'!C1000,"',",)</f>
        <v>'_NORTHEU',</v>
      </c>
      <c r="C1065" t="str">
        <f>"'',"</f>
        <v>'',</v>
      </c>
      <c r="D1065" t="str">
        <f>CONCATENATE("'",'Unit List'!E1000,"',",)</f>
        <v>'LONGSWORDSMAN',</v>
      </c>
      <c r="E1065" t="str">
        <f>CONCATENATE("'",'Unit List'!F1000,"',",)</f>
        <v>'LONGSWORDSMAN',</v>
      </c>
      <c r="F1065" t="str">
        <f>CONCATENATE("'_",'Unit List'!G1000,"',",)</f>
        <v>'_V2',</v>
      </c>
      <c r="G1065" t="str">
        <f>CONCATENATE("'",'Unit List'!H1000,"',",)</f>
        <v>'Longswordsman_Viking_v2',</v>
      </c>
      <c r="H1065" t="str">
        <f>CONCATENATE(IF(ISBLANK('Unit List'!AO1000), IF(ISBLANK('Unit List'!Q1000), IF(ISBLANK('Unit List'!Q1000), IF(ISBLANK('Unit List'!AO1000), IF(ISBLANK('Unit List'!Q1000), IF(ISBLANK('Unit List'!Q1000), IF(ISBLANK('Unit List'!AO1000), IF(ISBLANK('Unit List'!Q1000), IF(ISBLANK('Unit List'!Q1000),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List'!Q1000='Unit List'!$P$5, 'Unit List'!$AO$5, IF('Unit List'!Q1000='Unit List'!$P$4, 'Unit List'!$AO$4, IF('Unit List'!Q1000='Unit List'!$P$7, 'Unit List'!Q1000 * 'Unit List'!$AO$7, 'Unit List'!Q1000)))), IF('Unit List'!Q1000='Unit List'!$P$5, 'Unit List'!$AO$5, IF('Unit List'!Q1000='Unit List'!$P$4, 'Unit List'!$AO$4, IF('Unit List'!Q1000='Unit List'!$P$7, 'Unit List'!Q1000 * 'Unit List'!$AO$7, 'Unit List'!Q1000)))), IF('Unit List'!AO1000='Unit List'!$P$5, 'Unit List'!$AO$5, IF('Unit List'!AO1000='Unit List'!$P$4, 'Unit List'!$AO$4, IF('Unit List'!AO1000='Unit List'!$P$7, 'Unit List'!AO1000 * 'Unit List'!$AO$7, 'Unit List'!AO1000)))), IF('Unit List'!Q1000='Unit List'!$P$5, 'Unit List'!$AO$5, IF('Unit List'!Q1000='Unit List'!$P$4, 'Unit List'!$AO$4, IF('Unit List'!Q1000='Unit List'!$P$7, 'Unit List'!Q1000 * 'Unit List'!$AO$7, 'Unit List'!Q1000)))), IF('Unit List'!Q1000='Unit List'!$P$5, 'Unit List'!$AO$5, IF('Unit List'!Q1000='Unit List'!$P$4, 'Unit List'!$AO$4, IF('Unit List'!Q1000='Unit List'!$P$7, 'Unit List'!Q1000 * 'Unit List'!$AO$7, 'Unit List'!Q1000)))), IF('Unit List'!AO1000='Unit List'!$P$5, 'Unit List'!$AO$5, IF('Unit List'!AO1000='Unit List'!$P$4, 'Unit List'!$AO$4, IF('Unit List'!AO1000='Unit List'!$P$7, 'Unit List'!AO1000 * 'Unit List'!$AO$7, 'Unit List'!AO1000)))), IF('Unit List'!Q1000='Unit List'!$P$5, 'Unit List'!$AO$5, IF('Unit List'!Q1000='Unit List'!$P$4, 'Unit List'!$AO$4, IF('Unit List'!Q1000='Unit List'!$P$7, 'Unit List'!Q1000 * 'Unit List'!$AO$7, 'Unit List'!Q1000)))), IF('Unit List'!Q1000='Unit List'!$P$5, 'Unit List'!$AO$5, IF('Unit List'!Q1000='Unit List'!$P$4, 'Unit List'!$AO$4, IF('Unit List'!Q1000='Unit List'!$P$7, 'Unit List'!Q1000 * 'Unit List'!$AO$7, 'Unit List'!Q1000)))), IF('Unit List'!AO1000='Unit List'!$P$5, 'Unit List'!$AO$5, IF('Unit List'!AO1000='Unit List'!$P$4, 'Unit List'!$AO$4, IF('Unit List'!AO1000='Unit List'!$P$7, 'Unit List'!AO1000 * 'Unit List'!$AO$7, 'Unit List'!AO1000)))),",",)</f>
        <v>2,</v>
      </c>
      <c r="I1065" t="str">
        <f>CONCATENATE(IF(ISBLANK('Unit List'!AP1000), IF(ISBLANK('Unit List'!R1000), IF(ISBLANK('Unit List'!R1000), IF(ISBLANK('Unit List'!AP1000), IF(ISBLANK('Unit List'!R1000), IF(ISBLANK('Unit List'!R1000), IF(ISBLANK('Unit List'!AP1000), IF(ISBLANK('Unit List'!R1000), IF(ISBLANK('Unit List'!R1000),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List'!R1000='Unit List'!$P$5, 'Unit List'!$AP$5, IF('Unit List'!R1000='Unit List'!$P$4, 'Unit List'!$AP$4, IF('Unit List'!R1000='Unit List'!$P$7, 'Unit List'!R1000 * 'Unit List'!$AP$7, 'Unit List'!R1000)))), IF('Unit List'!R1000='Unit List'!$P$5, 'Unit List'!$AP$5, IF('Unit List'!R1000='Unit List'!$P$4, 'Unit List'!$AP$4, IF('Unit List'!R1000='Unit List'!$P$7, 'Unit List'!R1000 * 'Unit List'!$AP$7, 'Unit List'!R1000)))), IF('Unit List'!AP1000='Unit List'!$P$5, 'Unit List'!$AP$5, IF('Unit List'!AP1000='Unit List'!$P$4, 'Unit List'!$AP$4, IF('Unit List'!AP1000='Unit List'!$P$7, 'Unit List'!AP1000 * 'Unit List'!$AP$7, 'Unit List'!AP1000)))), IF('Unit List'!R1000='Unit List'!$P$5, 'Unit List'!$AP$5, IF('Unit List'!R1000='Unit List'!$P$4, 'Unit List'!$AP$4, IF('Unit List'!R1000='Unit List'!$P$7, 'Unit List'!R1000 * 'Unit List'!$AP$7, 'Unit List'!R1000)))), IF('Unit List'!R1000='Unit List'!$P$5, 'Unit List'!$AP$5, IF('Unit List'!R1000='Unit List'!$P$4, 'Unit List'!$AP$4, IF('Unit List'!R1000='Unit List'!$P$7, 'Unit List'!R1000 * 'Unit List'!$AP$7, 'Unit List'!R1000)))), IF('Unit List'!AP1000='Unit List'!$P$5, 'Unit List'!$AP$5, IF('Unit List'!AP1000='Unit List'!$P$4, 'Unit List'!$AP$4, IF('Unit List'!AP1000='Unit List'!$P$7, 'Unit List'!AP1000 * 'Unit List'!$AP$7, 'Unit List'!AP1000)))), IF('Unit List'!R1000='Unit List'!$P$5, 'Unit List'!$AP$5, IF('Unit List'!R1000='Unit List'!$P$4, 'Unit List'!$AP$4, IF('Unit List'!R1000='Unit List'!$P$7, 'Unit List'!R1000 * 'Unit List'!$AP$7, 'Unit List'!R1000)))), IF('Unit List'!R1000='Unit List'!$P$5, 'Unit List'!$AP$5, IF('Unit List'!R1000='Unit List'!$P$4, 'Unit List'!$AP$4, IF('Unit List'!R1000='Unit List'!$P$7, 'Unit List'!R1000 * 'Unit List'!$AP$7, 'Unit List'!R1000)))), IF('Unit List'!AP1000='Unit List'!$P$5, 'Unit List'!$AP$5, IF('Unit List'!AP1000='Unit List'!$P$4, 'Unit List'!$AP$4, IF('Unit List'!AP1000='Unit List'!$P$7, 'Unit List'!AP1000 * 'Unit List'!$AP$7, 'Unit List'!AP1000)))),",",)</f>
        <v>,</v>
      </c>
      <c r="J1065" t="str">
        <f>CONCATENATE("'",IF(ISBLANK('Unit List'!AQ1000), IF(ISBLANK('Unit List'!S1000), IF(ISBLANK('Unit List'!S1000), IF(ISBLANK('Unit List'!AQ1000), IF(ISBLANK('Unit List'!S1000), IF(ISBLANK('Unit List'!S1000), IF(ISBLANK('Unit List'!AQ1000), IF(ISBLANK('Unit List'!S1000), IF(ISBLANK('Unit List'!S1000),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List'!S1000='Unit List'!$P$5, 'Unit List'!$AQ$5, IF('Unit List'!S1000='Unit List'!$P$4, 'Unit List'!$AQ$4, 'Unit List'!S1000))), IF('Unit List'!S1000='Unit List'!$P$5, 'Unit List'!$AQ$5, IF('Unit List'!S1000='Unit List'!$P$4, 'Unit List'!$AQ$4, 'Unit List'!S1000))), IF('Unit List'!AQ1000='Unit List'!$P$5, 'Unit List'!$AQ$5, IF('Unit List'!AQ1000='Unit List'!$P$4, 'Unit List'!$AQ$4, 'Unit List'!AQ1000))), IF('Unit List'!S1000='Unit List'!$P$5, 'Unit List'!$AQ$5, IF('Unit List'!S1000='Unit List'!$P$4, 'Unit List'!$AQ$4, 'Unit List'!S1000))), IF('Unit List'!S1000='Unit List'!$P$5, 'Unit List'!$AQ$5, IF('Unit List'!S1000='Unit List'!$P$4, 'Unit List'!$AQ$4, 'Unit List'!S1000))), IF('Unit List'!AQ1000='Unit List'!$P$5, 'Unit List'!$AQ$5, IF('Unit List'!AQ1000='Unit List'!$P$4, 'Unit List'!$AQ$4, 'Unit List'!AQ1000))), IF('Unit List'!S1000='Unit List'!$P$5, 'Unit List'!$AQ$5, IF('Unit List'!S1000='Unit List'!$P$4, 'Unit List'!$AQ$4, 'Unit List'!S1000))), IF('Unit List'!S1000='Unit List'!$P$5, 'Unit List'!$AQ$5, IF('Unit List'!S1000='Unit List'!$P$4, 'Unit List'!$AQ$4, 'Unit List'!S1000))), IF('Unit List'!AQ1000='Unit List'!$P$5, 'Unit List'!$AQ$5, IF('Unit List'!AQ1000='Unit List'!$P$4, 'Unit List'!$AQ$4, 'Unit List'!AQ1000))),"'),",)</f>
        <v>''),</v>
      </c>
    </row>
    <row r="1066" spans="1:10" x14ac:dyDescent="0.25">
      <c r="A1066" t="s">
        <v>2713</v>
      </c>
      <c r="B1066" t="str">
        <f>CONCATENATE("'_",'Unit List'!C1001,"',",)</f>
        <v>'_NORTHEU',</v>
      </c>
      <c r="C1066" t="str">
        <f>"'',"</f>
        <v>'',</v>
      </c>
      <c r="D1066" t="str">
        <f>CONCATENATE("'",'Unit List'!E1001,"',",)</f>
        <v>'LONGSWORDSMAN',</v>
      </c>
      <c r="E1066" t="str">
        <f>CONCATENATE("'",'Unit List'!F1001,"',",)</f>
        <v>'LONGSWORDSMAN',</v>
      </c>
      <c r="F1066" t="str">
        <f>CONCATENATE("'_",'Unit List'!G1001,"',",)</f>
        <v>'_V3',</v>
      </c>
      <c r="G1066" t="str">
        <f>CONCATENATE("'",'Unit List'!H1001,"',",)</f>
        <v>'Longswordsman_Viking_v3',</v>
      </c>
      <c r="H1066" t="str">
        <f>CONCATENATE(IF(ISBLANK('Unit List'!AO1001), IF(ISBLANK('Unit List'!Q1001), IF(ISBLANK('Unit List'!Q1001), IF(ISBLANK('Unit List'!AO1001), IF(ISBLANK('Unit List'!Q1001), IF(ISBLANK('Unit List'!Q1001), IF(ISBLANK('Unit List'!AO1001), IF(ISBLANK('Unit List'!Q1001), IF(ISBLANK('Unit List'!Q1001),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List'!AO1001)))),",",)</f>
        <v>2,</v>
      </c>
      <c r="I1066" t="str">
        <f>CONCATENATE(IF(ISBLANK('Unit List'!AP1001), IF(ISBLANK('Unit List'!R1001), IF(ISBLANK('Unit List'!R1001), IF(ISBLANK('Unit List'!AP1001), IF(ISBLANK('Unit List'!R1001), IF(ISBLANK('Unit List'!R1001), IF(ISBLANK('Unit List'!AP1001), IF(ISBLANK('Unit List'!R1001), IF(ISBLANK('Unit List'!R1001),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List'!AP1001)))),",",)</f>
        <v>,</v>
      </c>
      <c r="J1066" t="str">
        <f>CONCATENATE("'",IF(ISBLANK('Unit List'!AQ1001), IF(ISBLANK('Unit List'!S1001), IF(ISBLANK('Unit List'!S1001), IF(ISBLANK('Unit List'!AQ1001), IF(ISBLANK('Unit List'!S1001), IF(ISBLANK('Unit List'!S1001), IF(ISBLANK('Unit List'!AQ1001), IF(ISBLANK('Unit List'!S1001), IF(ISBLANK('Unit List'!S1001),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List'!AQ1001))),"'),",)</f>
        <v>''),</v>
      </c>
    </row>
    <row r="1067" spans="1:10" x14ac:dyDescent="0.25">
      <c r="A1067" t="s">
        <v>2713</v>
      </c>
      <c r="B1067" t="str">
        <f>CONCATENATE("'_",'Unit List'!C1002,"',",)</f>
        <v>'_OCEAN',</v>
      </c>
      <c r="C1067" t="str">
        <f>CONCATENATE("'_",'Unit List'!D1002,"',",)</f>
        <v>'_SOUTHAM',</v>
      </c>
      <c r="D1067" t="str">
        <f>CONCATENATE("'",'Unit List'!E1002,"',",)</f>
        <v>'LONGSWORDSMAN',</v>
      </c>
      <c r="E1067" t="str">
        <f>CONCATENATE("'",'Unit List'!F1002,"',",)</f>
        <v>'LONGSWORDSMAN',</v>
      </c>
      <c r="F1067" t="str">
        <f>"'',"</f>
        <v>'',</v>
      </c>
      <c r="G1067" t="str">
        <f>CONCATENATE("'",'Unit List'!H1004,"',",)</f>
        <v>'Longswordsman_Maya',</v>
      </c>
      <c r="H1067" t="str">
        <f>CONCATENATE(IF(ISBLANK('Unit List'!AO1002), IF(ISBLANK('Unit List'!Q1002), IF(ISBLANK('Unit List'!Q1002), IF(ISBLANK('Unit List'!AO1004), IF(ISBLANK('Unit List'!Q1004), IF(ISBLANK('Unit List'!Q1004), IF(ISBLANK('Unit List'!AO1004), IF(ISBLANK('Unit List'!Q1004), IF(ISBLANK('Unit List'!Q1004),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List'!Q1002='Unit List'!$P$5, 'Unit List'!$AO$5, IF('Unit List'!Q1002='Unit List'!$P$4, 'Unit List'!$AO$4, IF('Unit List'!Q1002='Unit List'!$P$7, 'Unit List'!Q1002 * 'Unit List'!$AO$7, 'Unit List'!Q1002)))), IF('Unit List'!Q1002='Unit List'!$P$5, 'Unit List'!$AO$5, IF('Unit List'!Q1002='Unit List'!$P$4, 'Unit List'!$AO$4, IF('Unit List'!Q1002='Unit List'!$P$7, 'Unit List'!Q1002 * 'Unit List'!$AO$7, 'Unit List'!Q1002)))), IF('Unit List'!AO1002='Unit List'!$P$5, 'Unit List'!$AO$5, IF('Unit List'!AO1002='Unit List'!$P$4, 'Unit List'!$AO$4, IF('Unit List'!AO1002='Unit List'!$P$7, 'Unit List'!AO1002 * 'Unit List'!$AO$7, 'Unit List'!AO1002)))),",",)</f>
        <v>,</v>
      </c>
      <c r="I1067" t="str">
        <f>CONCATENATE(IF(ISBLANK('Unit List'!AP1002), IF(ISBLANK('Unit List'!R1002), IF(ISBLANK('Unit List'!R1002), IF(ISBLANK('Unit List'!AP1004), IF(ISBLANK('Unit List'!R1004), IF(ISBLANK('Unit List'!R1004), IF(ISBLANK('Unit List'!AP1004), IF(ISBLANK('Unit List'!R1004), IF(ISBLANK('Unit List'!R1004),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List'!R1002='Unit List'!$P$5, 'Unit List'!$AP$5, IF('Unit List'!R1002='Unit List'!$P$4, 'Unit List'!$AP$4, IF('Unit List'!R1002='Unit List'!$P$7, 'Unit List'!R1002 * 'Unit List'!$AP$7, 'Unit List'!R1002)))), IF('Unit List'!R1002='Unit List'!$P$5, 'Unit List'!$AP$5, IF('Unit List'!R1002='Unit List'!$P$4, 'Unit List'!$AP$4, IF('Unit List'!R1002='Unit List'!$P$7, 'Unit List'!R1002 * 'Unit List'!$AP$7, 'Unit List'!R1002)))), IF('Unit List'!AP1002='Unit List'!$P$5, 'Unit List'!$AP$5, IF('Unit List'!AP1002='Unit List'!$P$4, 'Unit List'!$AP$4, IF('Unit List'!AP1002='Unit List'!$P$7, 'Unit List'!AP1002 * 'Unit List'!$AP$7, 'Unit List'!AP1002)))),",",)</f>
        <v>,</v>
      </c>
      <c r="J1067" t="str">
        <f>CONCATENATE("'",IF(ISBLANK('Unit List'!AQ1002), IF(ISBLANK('Unit List'!S1002), IF(ISBLANK('Unit List'!S1002), IF(ISBLANK('Unit List'!AQ1004), IF(ISBLANK('Unit List'!S1004), IF(ISBLANK('Unit List'!S1004), IF(ISBLANK('Unit List'!AQ1004), IF(ISBLANK('Unit List'!S1004), IF(ISBLANK('Unit List'!S1004),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List'!S1002='Unit List'!$P$5, 'Unit List'!$AQ$5, IF('Unit List'!S1002='Unit List'!$P$4, 'Unit List'!$AQ$4, 'Unit List'!S1002))), IF('Unit List'!S1002='Unit List'!$P$5, 'Unit List'!$AQ$5, IF('Unit List'!S1002='Unit List'!$P$4, 'Unit List'!$AQ$4, 'Unit List'!S1002))), IF('Unit List'!AQ1002='Unit List'!$P$5, 'Unit List'!$AQ$5, IF('Unit List'!AQ1002='Unit List'!$P$4, 'Unit List'!$AQ$4, 'Unit List'!AQ1002))),"'),",)</f>
        <v>''),</v>
      </c>
    </row>
    <row r="1068" spans="1:10" x14ac:dyDescent="0.25">
      <c r="A1068" t="s">
        <v>2713</v>
      </c>
      <c r="B1068" t="str">
        <f>CONCATENATE("'_",'Unit List'!C1003,"',",)</f>
        <v>'_SEASIA',</v>
      </c>
      <c r="C1068" t="str">
        <f>CONCATENATE("'_",'Unit List'!D1003,"',",)</f>
        <v>'_ASIA',</v>
      </c>
      <c r="D1068" t="str">
        <f>CONCATENATE("'",'Unit List'!E1003,"',",)</f>
        <v>'LONGSWORDSMAN',</v>
      </c>
      <c r="E1068" t="str">
        <f>CONCATENATE("'",'Unit List'!F1003,"',",)</f>
        <v>'LONGSWORDSMAN',</v>
      </c>
      <c r="F1068" t="str">
        <f>"'',"</f>
        <v>'',</v>
      </c>
      <c r="G1068" t="str">
        <f>CONCATENATE("'",'Unit List'!H913,"',",)</f>
        <v>'Longswordsman_China',</v>
      </c>
      <c r="H1068" t="str">
        <f>CONCATENATE(IF(ISBLANK('Unit List'!AO1003), IF(ISBLANK('Unit List'!Q1003), IF(ISBLANK('Unit List'!Q1003), IF(ISBLANK('Unit List'!AO913), IF(ISBLANK('Unit List'!Q913), IF(ISBLANK('Unit List'!Q913), IF(ISBLANK('Unit List'!AO913), IF(ISBLANK('Unit List'!Q913), IF(ISBLANK('Unit List'!Q913),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List'!Q1003='Unit List'!$P$5, 'Unit List'!$AO$5, IF('Unit List'!Q1003='Unit List'!$P$4, 'Unit List'!$AO$4, IF('Unit List'!Q1003='Unit List'!$P$7, 'Unit List'!Q1003 * 'Unit List'!$AO$7, 'Unit List'!Q1003)))), IF('Unit List'!Q1003='Unit List'!$P$5, 'Unit List'!$AO$5, IF('Unit List'!Q1003='Unit List'!$P$4, 'Unit List'!$AO$4, IF('Unit List'!Q1003='Unit List'!$P$7, 'Unit List'!Q1003 * 'Unit List'!$AO$7, 'Unit List'!Q1003)))), IF('Unit List'!AO1003='Unit List'!$P$5, 'Unit List'!$AO$5, IF('Unit List'!AO1003='Unit List'!$P$4, 'Unit List'!$AO$4, IF('Unit List'!AO1003='Unit List'!$P$7, 'Unit List'!AO1003 * 'Unit List'!$AO$7, 'Unit List'!AO1003)))),",",)</f>
        <v>,</v>
      </c>
      <c r="I1068" t="str">
        <f>CONCATENATE(IF(ISBLANK('Unit List'!AP1003), IF(ISBLANK('Unit List'!R1003), IF(ISBLANK('Unit List'!R1003), IF(ISBLANK('Unit List'!AP913), IF(ISBLANK('Unit List'!R913), IF(ISBLANK('Unit List'!R913), IF(ISBLANK('Unit List'!AP913), IF(ISBLANK('Unit List'!R913), IF(ISBLANK('Unit List'!R913),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List'!R1003='Unit List'!$P$5, 'Unit List'!$AP$5, IF('Unit List'!R1003='Unit List'!$P$4, 'Unit List'!$AP$4, IF('Unit List'!R1003='Unit List'!$P$7, 'Unit List'!R1003 * 'Unit List'!$AP$7, 'Unit List'!R1003)))), IF('Unit List'!R1003='Unit List'!$P$5, 'Unit List'!$AP$5, IF('Unit List'!R1003='Unit List'!$P$4, 'Unit List'!$AP$4, IF('Unit List'!R1003='Unit List'!$P$7, 'Unit List'!R1003 * 'Unit List'!$AP$7, 'Unit List'!R1003)))), IF('Unit List'!AP1003='Unit List'!$P$5, 'Unit List'!$AP$5, IF('Unit List'!AP1003='Unit List'!$P$4, 'Unit List'!$AP$4, IF('Unit List'!AP1003='Unit List'!$P$7, 'Unit List'!AP1003 * 'Unit List'!$AP$7, 'Unit List'!AP1003)))),",",)</f>
        <v>,</v>
      </c>
      <c r="J1068" t="str">
        <f>CONCATENATE("'",IF(ISBLANK('Unit List'!AQ1003), IF(ISBLANK('Unit List'!S1003), IF(ISBLANK('Unit List'!S1003), IF(ISBLANK('Unit List'!AQ913), IF(ISBLANK('Unit List'!S913), IF(ISBLANK('Unit List'!S913), IF(ISBLANK('Unit List'!AQ913), IF(ISBLANK('Unit List'!S913), IF(ISBLANK('Unit List'!S913),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List'!S1003='Unit List'!$P$5, 'Unit List'!$AQ$5, IF('Unit List'!S1003='Unit List'!$P$4, 'Unit List'!$AQ$4, 'Unit List'!S1003))), IF('Unit List'!S1003='Unit List'!$P$5, 'Unit List'!$AQ$5, IF('Unit List'!S1003='Unit List'!$P$4, 'Unit List'!$AQ$4, 'Unit List'!S1003))), IF('Unit List'!AQ1003='Unit List'!$P$5, 'Unit List'!$AQ$5, IF('Unit List'!AQ1003='Unit List'!$P$4, 'Unit List'!$AQ$4, 'Unit List'!AQ1003))),"'),",)</f>
        <v>''),</v>
      </c>
    </row>
    <row r="1069" spans="1:10" x14ac:dyDescent="0.25">
      <c r="A1069" t="s">
        <v>2713</v>
      </c>
      <c r="B1069" t="str">
        <f>CONCATENATE("'_",'Unit List'!C1004,"',",)</f>
        <v>'_SOUTHAM',</v>
      </c>
      <c r="C1069" t="str">
        <f>"'',"</f>
        <v>'',</v>
      </c>
      <c r="D1069" t="str">
        <f>CONCATENATE("'",'Unit List'!E1004,"',",)</f>
        <v>'LONGSWORDSMAN',</v>
      </c>
      <c r="E1069" t="str">
        <f>CONCATENATE("'",'Unit List'!F1004,"',",)</f>
        <v>'LONGSWORDSMAN',</v>
      </c>
      <c r="F1069" t="str">
        <f>"'',"</f>
        <v>'',</v>
      </c>
      <c r="G1069" t="str">
        <f>CONCATENATE("'",'Unit List'!H1004,"',",)</f>
        <v>'Longswordsman_Maya',</v>
      </c>
      <c r="H1069" t="str">
        <f>CONCATENATE(IF(ISBLANK('Unit List'!AO1004), IF(ISBLANK('Unit List'!Q1004), IF(ISBLANK('Unit List'!Q1004), IF(ISBLANK('Unit List'!AO1004), IF(ISBLANK('Unit List'!Q1004), IF(ISBLANK('Unit List'!Q1004), IF(ISBLANK('Unit List'!AO1004), IF(ISBLANK('Unit List'!Q1004), IF(ISBLANK('Unit List'!Q1004),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List'!AO1004)))),",",)</f>
        <v>,</v>
      </c>
      <c r="I1069" t="str">
        <f>CONCATENATE(IF(ISBLANK('Unit List'!AP1004), IF(ISBLANK('Unit List'!R1004), IF(ISBLANK('Unit List'!R1004), IF(ISBLANK('Unit List'!AP1004), IF(ISBLANK('Unit List'!R1004), IF(ISBLANK('Unit List'!R1004), IF(ISBLANK('Unit List'!AP1004), IF(ISBLANK('Unit List'!R1004), IF(ISBLANK('Unit List'!R1004),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List'!AP1004)))),",",)</f>
        <v>,</v>
      </c>
      <c r="J1069" t="str">
        <f>CONCATENATE("'",IF(ISBLANK('Unit List'!AQ1004), IF(ISBLANK('Unit List'!S1004), IF(ISBLANK('Unit List'!S1004), IF(ISBLANK('Unit List'!AQ1004), IF(ISBLANK('Unit List'!S1004), IF(ISBLANK('Unit List'!S1004), IF(ISBLANK('Unit List'!AQ1004), IF(ISBLANK('Unit List'!S1004), IF(ISBLANK('Unit List'!S1004),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List'!AQ1004))),"'),",)</f>
        <v>''),</v>
      </c>
    </row>
    <row r="1070" spans="1:10" x14ac:dyDescent="0.25">
      <c r="A1070" t="s">
        <v>2713</v>
      </c>
      <c r="B1070" t="str">
        <f>CONCATENATE("'_",'Unit List'!C1005,"',",)</f>
        <v>'_AZTEC',</v>
      </c>
      <c r="C1070" t="str">
        <f>"'',"</f>
        <v>'',</v>
      </c>
      <c r="D1070" t="str">
        <f>CONCATENATE("'",'Unit List'!E1005,"',",)</f>
        <v>'LONGSWORDSMAN',</v>
      </c>
      <c r="E1070" t="str">
        <f>CONCATENATE("'",'Unit List'!F1005,"',",)</f>
        <v>'LONGSWORDSMAN',</v>
      </c>
      <c r="F1070" t="str">
        <f>"'',"</f>
        <v>'',</v>
      </c>
      <c r="G1070" t="str">
        <f>CONCATENATE("'",'Unit List'!H1005,"',",)</f>
        <v>'Longswordsman_Aztec',</v>
      </c>
      <c r="H1070" t="str">
        <f>CONCATENATE(IF(ISBLANK('Unit List'!AO1005), IF(ISBLANK('Unit List'!Q1005), IF(ISBLANK('Unit List'!Q1005), IF(ISBLANK('Unit List'!AO1004), IF(ISBLANK('Unit List'!Q1004), IF(ISBLANK('Unit List'!Q1004), IF(ISBLANK('Unit List'!AO1004), IF(ISBLANK('Unit List'!Q1004), IF(ISBLANK('Unit List'!Q1004),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List'!AO1005)))),",",)</f>
        <v>,</v>
      </c>
      <c r="I1070" t="str">
        <f>CONCATENATE(IF(ISBLANK('Unit List'!AP1005), IF(ISBLANK('Unit List'!R1005), IF(ISBLANK('Unit List'!R1005), IF(ISBLANK('Unit List'!AP1004), IF(ISBLANK('Unit List'!R1004), IF(ISBLANK('Unit List'!R1004), IF(ISBLANK('Unit List'!AP1004), IF(ISBLANK('Unit List'!R1004), IF(ISBLANK('Unit List'!R1004),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List'!AP1005)))),",",)</f>
        <v>,</v>
      </c>
      <c r="J1070" t="str">
        <f>CONCATENATE("'",IF(ISBLANK('Unit List'!AQ1005), IF(ISBLANK('Unit List'!S1005), IF(ISBLANK('Unit List'!S1005), IF(ISBLANK('Unit List'!AQ1004), IF(ISBLANK('Unit List'!S1004), IF(ISBLANK('Unit List'!S1004), IF(ISBLANK('Unit List'!AQ1004), IF(ISBLANK('Unit List'!S1004), IF(ISBLANK('Unit List'!S1004),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List'!AQ1005))),"'),",)</f>
        <v>''),</v>
      </c>
    </row>
    <row r="1071" spans="1:10" x14ac:dyDescent="0.25">
      <c r="A1071" t="s">
        <v>2713</v>
      </c>
      <c r="B1071" t="str">
        <f>CONCATENATE("'_",'Unit List'!C1006,"',",)</f>
        <v>'_INCA',</v>
      </c>
      <c r="C1071" t="str">
        <f>"'',"</f>
        <v>'',</v>
      </c>
      <c r="D1071" t="str">
        <f>CONCATENATE("'",'Unit List'!E1006,"',",)</f>
        <v>'LONGSWORDSMAN',</v>
      </c>
      <c r="E1071" t="str">
        <f>CONCATENATE("'",'Unit List'!F1006,"',",)</f>
        <v>'LONGSWORDSMAN',</v>
      </c>
      <c r="F1071" t="str">
        <f>"'',"</f>
        <v>'',</v>
      </c>
      <c r="G1071" t="str">
        <f>CONCATENATE("'",'Unit List'!H1006,"',",)</f>
        <v>'Longswordsman_Inca',</v>
      </c>
      <c r="H1071" t="str">
        <f>CONCATENATE(IF(ISBLANK('Unit List'!AO1006), IF(ISBLANK('Unit List'!Q1006), IF(ISBLANK('Unit List'!Q1006), IF(ISBLANK('Unit List'!AO1004), IF(ISBLANK('Unit List'!Q1004), IF(ISBLANK('Unit List'!Q1004), IF(ISBLANK('Unit List'!AO1004), IF(ISBLANK('Unit List'!Q1004), IF(ISBLANK('Unit List'!Q1004),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List'!Q1006='Unit List'!$P$5, 'Unit List'!$AO$5, IF('Unit List'!Q1006='Unit List'!$P$4, 'Unit List'!$AO$4, IF('Unit List'!Q1006='Unit List'!$P$7, 'Unit List'!Q1006 * 'Unit List'!$AO$7, 'Unit List'!Q1006)))), IF('Unit List'!Q1006='Unit List'!$P$5, 'Unit List'!$AO$5, IF('Unit List'!Q1006='Unit List'!$P$4, 'Unit List'!$AO$4, IF('Unit List'!Q1006='Unit List'!$P$7, 'Unit List'!Q1006 * 'Unit List'!$AO$7, 'Unit List'!Q1006)))), IF('Unit List'!AO1006='Unit List'!$P$5, 'Unit List'!$AO$5, IF('Unit List'!AO1006='Unit List'!$P$4, 'Unit List'!$AO$4, IF('Unit List'!AO1006='Unit List'!$P$7, 'Unit List'!AO1006 * 'Unit List'!$AO$7, 'Unit List'!AO1006)))),",",)</f>
        <v>,</v>
      </c>
      <c r="I1071" t="str">
        <f>CONCATENATE(IF(ISBLANK('Unit List'!AP1006), IF(ISBLANK('Unit List'!R1006), IF(ISBLANK('Unit List'!R1006), IF(ISBLANK('Unit List'!AP1004), IF(ISBLANK('Unit List'!R1004), IF(ISBLANK('Unit List'!R1004), IF(ISBLANK('Unit List'!AP1004), IF(ISBLANK('Unit List'!R1004), IF(ISBLANK('Unit List'!R1004),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List'!R1006='Unit List'!$P$5, 'Unit List'!$AP$5, IF('Unit List'!R1006='Unit List'!$P$4, 'Unit List'!$AP$4, IF('Unit List'!R1006='Unit List'!$P$7, 'Unit List'!R1006 * 'Unit List'!$AP$7, 'Unit List'!R1006)))), IF('Unit List'!R1006='Unit List'!$P$5, 'Unit List'!$AP$5, IF('Unit List'!R1006='Unit List'!$P$4, 'Unit List'!$AP$4, IF('Unit List'!R1006='Unit List'!$P$7, 'Unit List'!R1006 * 'Unit List'!$AP$7, 'Unit List'!R1006)))), IF('Unit List'!AP1006='Unit List'!$P$5, 'Unit List'!$AP$5, IF('Unit List'!AP1006='Unit List'!$P$4, 'Unit List'!$AP$4, IF('Unit List'!AP1006='Unit List'!$P$7, 'Unit List'!AP1006 * 'Unit List'!$AP$7, 'Unit List'!AP1006)))),",",)</f>
        <v>,</v>
      </c>
      <c r="J1071" t="str">
        <f>CONCATENATE("'",IF(ISBLANK('Unit List'!AQ1006), IF(ISBLANK('Unit List'!S1006), IF(ISBLANK('Unit List'!S1006), IF(ISBLANK('Unit List'!AQ1004), IF(ISBLANK('Unit List'!S1004), IF(ISBLANK('Unit List'!S1004), IF(ISBLANK('Unit List'!AQ1004), IF(ISBLANK('Unit List'!S1004), IF(ISBLANK('Unit List'!S1004),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List'!S1006='Unit List'!$P$5, 'Unit List'!$AQ$5, IF('Unit List'!S1006='Unit List'!$P$4, 'Unit List'!$AQ$4, 'Unit List'!S1006))), IF('Unit List'!S1006='Unit List'!$P$5, 'Unit List'!$AQ$5, IF('Unit List'!S1006='Unit List'!$P$4, 'Unit List'!$AQ$4, 'Unit List'!S1006))), IF('Unit List'!AQ1006='Unit List'!$P$5, 'Unit List'!$AQ$5, IF('Unit List'!AQ1006='Unit List'!$P$4, 'Unit List'!$AQ$4, 'Unit List'!AQ1006))),"'),",)</f>
        <v>''),</v>
      </c>
    </row>
    <row r="1072" spans="1:10" x14ac:dyDescent="0.25">
      <c r="A1072" t="s">
        <v>2713</v>
      </c>
      <c r="B1072" t="str">
        <f>CONCATENATE("'_",'Unit List'!C1007,"',",)</f>
        <v>'_MAYA',</v>
      </c>
      <c r="C1072" t="str">
        <f>CONCATENATE("'_",'Unit List'!D1007,"',",)</f>
        <v>'_SOUTHAM',</v>
      </c>
      <c r="D1072" t="str">
        <f>CONCATENATE("'",'Unit List'!E1007,"',",)</f>
        <v>'LONGSWORDSMAN',</v>
      </c>
      <c r="E1072" t="str">
        <f>CONCATENATE("'",'Unit List'!F1007,"',",)</f>
        <v>'LONGSWORDSMAN',</v>
      </c>
      <c r="F1072" t="str">
        <f>"'',"</f>
        <v>'',</v>
      </c>
      <c r="G1072" t="str">
        <f>CONCATENATE("'",'Unit List'!H1004,"',",)</f>
        <v>'Longswordsman_Maya',</v>
      </c>
      <c r="H1072" t="str">
        <f>CONCATENATE(IF(ISBLANK('Unit List'!AO1007), IF(ISBLANK('Unit List'!Q1007), IF(ISBLANK('Unit List'!Q1007), IF(ISBLANK('Unit List'!AO1004), IF(ISBLANK('Unit List'!Q1004), IF(ISBLANK('Unit List'!Q1004), IF(ISBLANK('Unit List'!AO1004), IF(ISBLANK('Unit List'!Q1004), IF(ISBLANK('Unit List'!Q1004),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List'!AO1007)))),",",)</f>
        <v>,</v>
      </c>
      <c r="I1072" t="str">
        <f>CONCATENATE(IF(ISBLANK('Unit List'!AP1007), IF(ISBLANK('Unit List'!R1007), IF(ISBLANK('Unit List'!R1007), IF(ISBLANK('Unit List'!AP1004), IF(ISBLANK('Unit List'!R1004), IF(ISBLANK('Unit List'!R1004), IF(ISBLANK('Unit List'!AP1004), IF(ISBLANK('Unit List'!R1004), IF(ISBLANK('Unit List'!R1004),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List'!AP1007)))),",",)</f>
        <v>,</v>
      </c>
      <c r="J1072" t="str">
        <f>CONCATENATE("'",IF(ISBLANK('Unit List'!AQ1007), IF(ISBLANK('Unit List'!S1007), IF(ISBLANK('Unit List'!S1007), IF(ISBLANK('Unit List'!AQ1004), IF(ISBLANK('Unit List'!S1004), IF(ISBLANK('Unit List'!S1004), IF(ISBLANK('Unit List'!AQ1004), IF(ISBLANK('Unit List'!S1004), IF(ISBLANK('Unit List'!S1004),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List'!AQ1007))),"'),",)</f>
        <v>''),</v>
      </c>
    </row>
    <row r="1073" spans="1:10" x14ac:dyDescent="0.25">
      <c r="A1073" t="s">
        <v>2713</v>
      </c>
      <c r="B1073" t="str">
        <f>CONCATENATE("'_",'Unit List'!C1008,"',",)</f>
        <v>'_SOUTHAS',</v>
      </c>
      <c r="C1073" t="str">
        <f>"'',"</f>
        <v>'',</v>
      </c>
      <c r="D1073" t="str">
        <f>CONCATENATE("'",'Unit List'!E1008,"',",)</f>
        <v>'LONGSWORDSMAN',</v>
      </c>
      <c r="E1073" t="str">
        <f>CONCATENATE("'",'Unit List'!F1008,"',",)</f>
        <v>'LONGSWORDSMAN',</v>
      </c>
      <c r="F1073" t="str">
        <f>"'',"</f>
        <v>'',</v>
      </c>
      <c r="G1073" t="str">
        <f>CONCATENATE("'",'Unit List'!H1008,"',",)</f>
        <v>'Longswordsman_India',</v>
      </c>
      <c r="H1073" t="str">
        <f>CONCATENATE(IF(ISBLANK('Unit List'!AO1008), IF(ISBLANK('Unit List'!Q1008), IF(ISBLANK('Unit List'!Q1008), IF(ISBLANK('Unit List'!AO1008), IF(ISBLANK('Unit List'!Q1008), IF(ISBLANK('Unit List'!Q1008), IF(ISBLANK('Unit List'!AO1008), IF(ISBLANK('Unit List'!Q1008), IF(ISBLANK('Unit List'!Q1008),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List'!AO1008)))),",",)</f>
        <v>2,</v>
      </c>
      <c r="I1073" t="str">
        <f>CONCATENATE(IF(ISBLANK('Unit List'!AP1008), IF(ISBLANK('Unit List'!R1008), IF(ISBLANK('Unit List'!R1008), IF(ISBLANK('Unit List'!AP1008), IF(ISBLANK('Unit List'!R1008), IF(ISBLANK('Unit List'!R1008), IF(ISBLANK('Unit List'!AP1008), IF(ISBLANK('Unit List'!R1008), IF(ISBLANK('Unit List'!R1008),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List'!AP1008)))),",",)</f>
        <v>,</v>
      </c>
      <c r="J1073" t="str">
        <f>CONCATENATE("'",IF(ISBLANK('Unit List'!AQ1008), IF(ISBLANK('Unit List'!S1008), IF(ISBLANK('Unit List'!S1008), IF(ISBLANK('Unit List'!AQ1008), IF(ISBLANK('Unit List'!S1008), IF(ISBLANK('Unit List'!S1008), IF(ISBLANK('Unit List'!AQ1008), IF(ISBLANK('Unit List'!S1008), IF(ISBLANK('Unit List'!S1008),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List'!AQ1008))),"'),",)</f>
        <v>''),</v>
      </c>
    </row>
    <row r="1074" spans="1:10" x14ac:dyDescent="0.25">
      <c r="A1074" t="s">
        <v>2713</v>
      </c>
      <c r="B1074" t="str">
        <f>CONCATENATE("'_",'Unit List'!C1009,"',",)</f>
        <v>'_SOUTHAS',</v>
      </c>
      <c r="C1074" t="str">
        <f>"'',"</f>
        <v>'',</v>
      </c>
      <c r="D1074" t="str">
        <f>CONCATENATE("'",'Unit List'!E1009,"',",)</f>
        <v>'LONGSWORDSMAN',</v>
      </c>
      <c r="E1074" t="str">
        <f>CONCATENATE("'",'Unit List'!F1009,"',",)</f>
        <v>'LONGSWORDSMAN',</v>
      </c>
      <c r="F1074" t="str">
        <f>CONCATENATE("'_",'Unit List'!G1009,"',",)</f>
        <v>'_V2',</v>
      </c>
      <c r="G1074" t="str">
        <f>CONCATENATE("'",'Unit List'!H1009,"',",)</f>
        <v>'Longswordsman_India_v2',</v>
      </c>
      <c r="H1074" t="str">
        <f>CONCATENATE(IF(ISBLANK('Unit List'!AO1009), IF(ISBLANK('Unit List'!Q1009), IF(ISBLANK('Unit List'!Q1009), IF(ISBLANK('Unit List'!AO1009), IF(ISBLANK('Unit List'!Q1009), IF(ISBLANK('Unit List'!Q1009), IF(ISBLANK('Unit List'!AO1009), IF(ISBLANK('Unit List'!Q1009), IF(ISBLANK('Unit List'!Q1009),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List'!Q1009='Unit List'!$P$5, 'Unit List'!$AO$5, IF('Unit List'!Q1009='Unit List'!$P$4, 'Unit List'!$AO$4, IF('Unit List'!Q1009='Unit List'!$P$7, 'Unit List'!Q1009 * 'Unit List'!$AO$7, 'Unit List'!Q1009)))), IF('Unit List'!Q1009='Unit List'!$P$5, 'Unit List'!$AO$5, IF('Unit List'!Q1009='Unit List'!$P$4, 'Unit List'!$AO$4, IF('Unit List'!Q1009='Unit List'!$P$7, 'Unit List'!Q1009 * 'Unit List'!$AO$7, 'Unit List'!Q1009)))), IF('Unit List'!AO1009='Unit List'!$P$5, 'Unit List'!$AO$5, IF('Unit List'!AO1009='Unit List'!$P$4, 'Unit List'!$AO$4, IF('Unit List'!AO1009='Unit List'!$P$7, 'Unit List'!AO1009 * 'Unit List'!$AO$7, 'Unit List'!AO1009)))), IF('Unit List'!Q1009='Unit List'!$P$5, 'Unit List'!$AO$5, IF('Unit List'!Q1009='Unit List'!$P$4, 'Unit List'!$AO$4, IF('Unit List'!Q1009='Unit List'!$P$7, 'Unit List'!Q1009 * 'Unit List'!$AO$7, 'Unit List'!Q1009)))), IF('Unit List'!Q1009='Unit List'!$P$5, 'Unit List'!$AO$5, IF('Unit List'!Q1009='Unit List'!$P$4, 'Unit List'!$AO$4, IF('Unit List'!Q1009='Unit List'!$P$7, 'Unit List'!Q1009 * 'Unit List'!$AO$7, 'Unit List'!Q1009)))), IF('Unit List'!AO1009='Unit List'!$P$5, 'Unit List'!$AO$5, IF('Unit List'!AO1009='Unit List'!$P$4, 'Unit List'!$AO$4, IF('Unit List'!AO1009='Unit List'!$P$7, 'Unit List'!AO1009 * 'Unit List'!$AO$7, 'Unit List'!AO1009)))), IF('Unit List'!Q1009='Unit List'!$P$5, 'Unit List'!$AO$5, IF('Unit List'!Q1009='Unit List'!$P$4, 'Unit List'!$AO$4, IF('Unit List'!Q1009='Unit List'!$P$7, 'Unit List'!Q1009 * 'Unit List'!$AO$7, 'Unit List'!Q1009)))), IF('Unit List'!Q1009='Unit List'!$P$5, 'Unit List'!$AO$5, IF('Unit List'!Q1009='Unit List'!$P$4, 'Unit List'!$AO$4, IF('Unit List'!Q1009='Unit List'!$P$7, 'Unit List'!Q1009 * 'Unit List'!$AO$7, 'Unit List'!Q1009)))), IF('Unit List'!AO1009='Unit List'!$P$5, 'Unit List'!$AO$5, IF('Unit List'!AO1009='Unit List'!$P$4, 'Unit List'!$AO$4, IF('Unit List'!AO1009='Unit List'!$P$7, 'Unit List'!AO1009 * 'Unit List'!$AO$7, 'Unit List'!AO1009)))),",",)</f>
        <v>2,</v>
      </c>
      <c r="I1074" t="str">
        <f>CONCATENATE(IF(ISBLANK('Unit List'!AP1009), IF(ISBLANK('Unit List'!R1009), IF(ISBLANK('Unit List'!R1009), IF(ISBLANK('Unit List'!AP1009), IF(ISBLANK('Unit List'!R1009), IF(ISBLANK('Unit List'!R1009), IF(ISBLANK('Unit List'!AP1009), IF(ISBLANK('Unit List'!R1009), IF(ISBLANK('Unit List'!R1009),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List'!R1009='Unit List'!$P$5, 'Unit List'!$AP$5, IF('Unit List'!R1009='Unit List'!$P$4, 'Unit List'!$AP$4, IF('Unit List'!R1009='Unit List'!$P$7, 'Unit List'!R1009 * 'Unit List'!$AP$7, 'Unit List'!R1009)))), IF('Unit List'!R1009='Unit List'!$P$5, 'Unit List'!$AP$5, IF('Unit List'!R1009='Unit List'!$P$4, 'Unit List'!$AP$4, IF('Unit List'!R1009='Unit List'!$P$7, 'Unit List'!R1009 * 'Unit List'!$AP$7, 'Unit List'!R1009)))), IF('Unit List'!AP1009='Unit List'!$P$5, 'Unit List'!$AP$5, IF('Unit List'!AP1009='Unit List'!$P$4, 'Unit List'!$AP$4, IF('Unit List'!AP1009='Unit List'!$P$7, 'Unit List'!AP1009 * 'Unit List'!$AP$7, 'Unit List'!AP1009)))), IF('Unit List'!R1009='Unit List'!$P$5, 'Unit List'!$AP$5, IF('Unit List'!R1009='Unit List'!$P$4, 'Unit List'!$AP$4, IF('Unit List'!R1009='Unit List'!$P$7, 'Unit List'!R1009 * 'Unit List'!$AP$7, 'Unit List'!R1009)))), IF('Unit List'!R1009='Unit List'!$P$5, 'Unit List'!$AP$5, IF('Unit List'!R1009='Unit List'!$P$4, 'Unit List'!$AP$4, IF('Unit List'!R1009='Unit List'!$P$7, 'Unit List'!R1009 * 'Unit List'!$AP$7, 'Unit List'!R1009)))), IF('Unit List'!AP1009='Unit List'!$P$5, 'Unit List'!$AP$5, IF('Unit List'!AP1009='Unit List'!$P$4, 'Unit List'!$AP$4, IF('Unit List'!AP1009='Unit List'!$P$7, 'Unit List'!AP1009 * 'Unit List'!$AP$7, 'Unit List'!AP1009)))), IF('Unit List'!R1009='Unit List'!$P$5, 'Unit List'!$AP$5, IF('Unit List'!R1009='Unit List'!$P$4, 'Unit List'!$AP$4, IF('Unit List'!R1009='Unit List'!$P$7, 'Unit List'!R1009 * 'Unit List'!$AP$7, 'Unit List'!R1009)))), IF('Unit List'!R1009='Unit List'!$P$5, 'Unit List'!$AP$5, IF('Unit List'!R1009='Unit List'!$P$4, 'Unit List'!$AP$4, IF('Unit List'!R1009='Unit List'!$P$7, 'Unit List'!R1009 * 'Unit List'!$AP$7, 'Unit List'!R1009)))), IF('Unit List'!AP1009='Unit List'!$P$5, 'Unit List'!$AP$5, IF('Unit List'!AP1009='Unit List'!$P$4, 'Unit List'!$AP$4, IF('Unit List'!AP1009='Unit List'!$P$7, 'Unit List'!AP1009 * 'Unit List'!$AP$7, 'Unit List'!AP1009)))),",",)</f>
        <v>,</v>
      </c>
      <c r="J1074" t="str">
        <f>CONCATENATE("'",IF(ISBLANK('Unit List'!AQ1009), IF(ISBLANK('Unit List'!S1009), IF(ISBLANK('Unit List'!S1009), IF(ISBLANK('Unit List'!AQ1009), IF(ISBLANK('Unit List'!S1009), IF(ISBLANK('Unit List'!S1009), IF(ISBLANK('Unit List'!AQ1009), IF(ISBLANK('Unit List'!S1009), IF(ISBLANK('Unit List'!S1009),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List'!S1009='Unit List'!$P$5, 'Unit List'!$AQ$5, IF('Unit List'!S1009='Unit List'!$P$4, 'Unit List'!$AQ$4, 'Unit List'!S1009))), IF('Unit List'!S1009='Unit List'!$P$5, 'Unit List'!$AQ$5, IF('Unit List'!S1009='Unit List'!$P$4, 'Unit List'!$AQ$4, 'Unit List'!S1009))), IF('Unit List'!AQ1009='Unit List'!$P$5, 'Unit List'!$AQ$5, IF('Unit List'!AQ1009='Unit List'!$P$4, 'Unit List'!$AQ$4, 'Unit List'!AQ1009))), IF('Unit List'!S1009='Unit List'!$P$5, 'Unit List'!$AQ$5, IF('Unit List'!S1009='Unit List'!$P$4, 'Unit List'!$AQ$4, 'Unit List'!S1009))), IF('Unit List'!S1009='Unit List'!$P$5, 'Unit List'!$AQ$5, IF('Unit List'!S1009='Unit List'!$P$4, 'Unit List'!$AQ$4, 'Unit List'!S1009))), IF('Unit List'!AQ1009='Unit List'!$P$5, 'Unit List'!$AQ$5, IF('Unit List'!AQ1009='Unit List'!$P$4, 'Unit List'!$AQ$4, 'Unit List'!AQ1009))), IF('Unit List'!S1009='Unit List'!$P$5, 'Unit List'!$AQ$5, IF('Unit List'!S1009='Unit List'!$P$4, 'Unit List'!$AQ$4, 'Unit List'!S1009))), IF('Unit List'!S1009='Unit List'!$P$5, 'Unit List'!$AQ$5, IF('Unit List'!S1009='Unit List'!$P$4, 'Unit List'!$AQ$4, 'Unit List'!S1009))), IF('Unit List'!AQ1009='Unit List'!$P$5, 'Unit List'!$AQ$5, IF('Unit List'!AQ1009='Unit List'!$P$4, 'Unit List'!$AQ$4, 'Unit List'!AQ1009))),"'),",)</f>
        <v>''),</v>
      </c>
    </row>
    <row r="1075" spans="1:10" x14ac:dyDescent="0.25">
      <c r="A1075" t="s">
        <v>2713</v>
      </c>
      <c r="B1075" t="str">
        <f>CONCATENATE("'_",'Unit List'!C1010,"',",)</f>
        <v>'_SOUTHAS',</v>
      </c>
      <c r="C1075" t="str">
        <f>"'',"</f>
        <v>'',</v>
      </c>
      <c r="D1075" t="str">
        <f>CONCATENATE("'",'Unit List'!E1010,"',",)</f>
        <v>'LONGSWORDSMAN',</v>
      </c>
      <c r="E1075" t="str">
        <f>CONCATENATE("'",'Unit List'!F1010,"',",)</f>
        <v>'LONGSWORDSMAN',</v>
      </c>
      <c r="F1075" t="str">
        <f>"'',"</f>
        <v>'',</v>
      </c>
      <c r="G1075" t="str">
        <f>CONCATENATE("'",'Unit List'!H1010,"',",)</f>
        <v>'Longswordsman_India',</v>
      </c>
      <c r="H1075" t="str">
        <f>CONCATENATE(IF(ISBLANK('Unit List'!AO1010), IF(ISBLANK('Unit List'!Q1010), IF(ISBLANK('Unit List'!Q1010), IF(ISBLANK('Unit List'!AO1010), IF(ISBLANK('Unit List'!Q1010), IF(ISBLANK('Unit List'!Q1010), IF(ISBLANK('Unit List'!AO1010), IF(ISBLANK('Unit List'!Q1010), IF(ISBLANK('Unit List'!Q1010),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List'!Q1010='Unit List'!$P$5, 'Unit List'!$AO$5, IF('Unit List'!Q1010='Unit List'!$P$4, 'Unit List'!$AO$4, IF('Unit List'!Q1010='Unit List'!$P$7, 'Unit List'!Q1010 * 'Unit List'!$AO$7, 'Unit List'!Q1010)))), IF('Unit List'!Q1010='Unit List'!$P$5, 'Unit List'!$AO$5, IF('Unit List'!Q1010='Unit List'!$P$4, 'Unit List'!$AO$4, IF('Unit List'!Q1010='Unit List'!$P$7, 'Unit List'!Q1010 * 'Unit List'!$AO$7, 'Unit List'!Q1010)))), IF('Unit List'!AO1010='Unit List'!$P$5, 'Unit List'!$AO$5, IF('Unit List'!AO1010='Unit List'!$P$4, 'Unit List'!$AO$4, IF('Unit List'!AO1010='Unit List'!$P$7, 'Unit List'!AO1010 * 'Unit List'!$AO$7, 'Unit List'!AO1010)))), IF('Unit List'!Q1010='Unit List'!$P$5, 'Unit List'!$AO$5, IF('Unit List'!Q1010='Unit List'!$P$4, 'Unit List'!$AO$4, IF('Unit List'!Q1010='Unit List'!$P$7, 'Unit List'!Q1010 * 'Unit List'!$AO$7, 'Unit List'!Q1010)))), IF('Unit List'!Q1010='Unit List'!$P$5, 'Unit List'!$AO$5, IF('Unit List'!Q1010='Unit List'!$P$4, 'Unit List'!$AO$4, IF('Unit List'!Q1010='Unit List'!$P$7, 'Unit List'!Q1010 * 'Unit List'!$AO$7, 'Unit List'!Q1010)))), IF('Unit List'!AO1010='Unit List'!$P$5, 'Unit List'!$AO$5, IF('Unit List'!AO1010='Unit List'!$P$4, 'Unit List'!$AO$4, IF('Unit List'!AO1010='Unit List'!$P$7, 'Unit List'!AO1010 * 'Unit List'!$AO$7, 'Unit List'!AO1010)))), IF('Unit List'!Q1010='Unit List'!$P$5, 'Unit List'!$AO$5, IF('Unit List'!Q1010='Unit List'!$P$4, 'Unit List'!$AO$4, IF('Unit List'!Q1010='Unit List'!$P$7, 'Unit List'!Q1010 * 'Unit List'!$AO$7, 'Unit List'!Q1010)))), IF('Unit List'!Q1010='Unit List'!$P$5, 'Unit List'!$AO$5, IF('Unit List'!Q1010='Unit List'!$P$4, 'Unit List'!$AO$4, IF('Unit List'!Q1010='Unit List'!$P$7, 'Unit List'!Q1010 * 'Unit List'!$AO$7, 'Unit List'!Q1010)))), IF('Unit List'!AO1010='Unit List'!$P$5, 'Unit List'!$AO$5, IF('Unit List'!AO1010='Unit List'!$P$4, 'Unit List'!$AO$4, IF('Unit List'!AO1010='Unit List'!$P$7, 'Unit List'!AO1010 * 'Unit List'!$AO$7, 'Unit List'!AO1010)))),",",)</f>
        <v>3,</v>
      </c>
      <c r="I1075" t="str">
        <f>CONCATENATE(IF(ISBLANK('Unit List'!AP1010), IF(ISBLANK('Unit List'!R1010), IF(ISBLANK('Unit List'!R1010), IF(ISBLANK('Unit List'!AP1010), IF(ISBLANK('Unit List'!R1010), IF(ISBLANK('Unit List'!R1010), IF(ISBLANK('Unit List'!AP1010), IF(ISBLANK('Unit List'!R1010), IF(ISBLANK('Unit List'!R1010),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List'!R1010='Unit List'!$P$5, 'Unit List'!$AP$5, IF('Unit List'!R1010='Unit List'!$P$4, 'Unit List'!$AP$4, IF('Unit List'!R1010='Unit List'!$P$7, 'Unit List'!R1010 * 'Unit List'!$AP$7, 'Unit List'!R1010)))), IF('Unit List'!R1010='Unit List'!$P$5, 'Unit List'!$AP$5, IF('Unit List'!R1010='Unit List'!$P$4, 'Unit List'!$AP$4, IF('Unit List'!R1010='Unit List'!$P$7, 'Unit List'!R1010 * 'Unit List'!$AP$7, 'Unit List'!R1010)))), IF('Unit List'!AP1010='Unit List'!$P$5, 'Unit List'!$AP$5, IF('Unit List'!AP1010='Unit List'!$P$4, 'Unit List'!$AP$4, IF('Unit List'!AP1010='Unit List'!$P$7, 'Unit List'!AP1010 * 'Unit List'!$AP$7, 'Unit List'!AP1010)))), IF('Unit List'!R1010='Unit List'!$P$5, 'Unit List'!$AP$5, IF('Unit List'!R1010='Unit List'!$P$4, 'Unit List'!$AP$4, IF('Unit List'!R1010='Unit List'!$P$7, 'Unit List'!R1010 * 'Unit List'!$AP$7, 'Unit List'!R1010)))), IF('Unit List'!R1010='Unit List'!$P$5, 'Unit List'!$AP$5, IF('Unit List'!R1010='Unit List'!$P$4, 'Unit List'!$AP$4, IF('Unit List'!R1010='Unit List'!$P$7, 'Unit List'!R1010 * 'Unit List'!$AP$7, 'Unit List'!R1010)))), IF('Unit List'!AP1010='Unit List'!$P$5, 'Unit List'!$AP$5, IF('Unit List'!AP1010='Unit List'!$P$4, 'Unit List'!$AP$4, IF('Unit List'!AP1010='Unit List'!$P$7, 'Unit List'!AP1010 * 'Unit List'!$AP$7, 'Unit List'!AP1010)))), IF('Unit List'!R1010='Unit List'!$P$5, 'Unit List'!$AP$5, IF('Unit List'!R1010='Unit List'!$P$4, 'Unit List'!$AP$4, IF('Unit List'!R1010='Unit List'!$P$7, 'Unit List'!R1010 * 'Unit List'!$AP$7, 'Unit List'!R1010)))), IF('Unit List'!R1010='Unit List'!$P$5, 'Unit List'!$AP$5, IF('Unit List'!R1010='Unit List'!$P$4, 'Unit List'!$AP$4, IF('Unit List'!R1010='Unit List'!$P$7, 'Unit List'!R1010 * 'Unit List'!$AP$7, 'Unit List'!R1010)))), IF('Unit List'!AP1010='Unit List'!$P$5, 'Unit List'!$AP$5, IF('Unit List'!AP1010='Unit List'!$P$4, 'Unit List'!$AP$4, IF('Unit List'!AP1010='Unit List'!$P$7, 'Unit List'!AP1010 * 'Unit List'!$AP$7, 'Unit List'!AP1010)))),",",)</f>
        <v>,</v>
      </c>
      <c r="J1075" t="str">
        <f>CONCATENATE("'",IF(ISBLANK('Unit List'!AQ1010), IF(ISBLANK('Unit List'!S1010), IF(ISBLANK('Unit List'!S1010), IF(ISBLANK('Unit List'!AQ1010), IF(ISBLANK('Unit List'!S1010), IF(ISBLANK('Unit List'!S1010), IF(ISBLANK('Unit List'!AQ1010), IF(ISBLANK('Unit List'!S1010), IF(ISBLANK('Unit List'!S1010),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List'!S1010='Unit List'!$P$5, 'Unit List'!$AQ$5, IF('Unit List'!S1010='Unit List'!$P$4, 'Unit List'!$AQ$4, 'Unit List'!S1010))), IF('Unit List'!S1010='Unit List'!$P$5, 'Unit List'!$AQ$5, IF('Unit List'!S1010='Unit List'!$P$4, 'Unit List'!$AQ$4, 'Unit List'!S1010))), IF('Unit List'!AQ1010='Unit List'!$P$5, 'Unit List'!$AQ$5, IF('Unit List'!AQ1010='Unit List'!$P$4, 'Unit List'!$AQ$4, 'Unit List'!AQ1010))), IF('Unit List'!S1010='Unit List'!$P$5, 'Unit List'!$AQ$5, IF('Unit List'!S1010='Unit List'!$P$4, 'Unit List'!$AQ$4, 'Unit List'!S1010))), IF('Unit List'!S1010='Unit List'!$P$5, 'Unit List'!$AQ$5, IF('Unit List'!S1010='Unit List'!$P$4, 'Unit List'!$AQ$4, 'Unit List'!S1010))), IF('Unit List'!AQ1010='Unit List'!$P$5, 'Unit List'!$AQ$5, IF('Unit List'!AQ1010='Unit List'!$P$4, 'Unit List'!$AQ$4, 'Unit List'!AQ1010))), IF('Unit List'!S1010='Unit List'!$P$5, 'Unit List'!$AQ$5, IF('Unit List'!S1010='Unit List'!$P$4, 'Unit List'!$AQ$4, 'Unit List'!S1010))), IF('Unit List'!S1010='Unit List'!$P$5, 'Unit List'!$AQ$5, IF('Unit List'!S1010='Unit List'!$P$4, 'Unit List'!$AQ$4, 'Unit List'!S1010))), IF('Unit List'!AQ1010='Unit List'!$P$5, 'Unit List'!$AQ$5, IF('Unit List'!AQ1010='Unit List'!$P$4, 'Unit List'!$AQ$4, 'Unit List'!AQ1010))),"'),",)</f>
        <v>''),</v>
      </c>
    </row>
    <row r="1076" spans="1:10" x14ac:dyDescent="0.25">
      <c r="A1076" t="s">
        <v>2713</v>
      </c>
      <c r="B1076" t="str">
        <f>CONCATENATE("'_",'Unit List'!C1011,"',",)</f>
        <v>'_SOUTHAS',</v>
      </c>
      <c r="C1076" t="str">
        <f>"'',"</f>
        <v>'',</v>
      </c>
      <c r="D1076" t="str">
        <f>CONCATENATE("'",'Unit List'!E1011,"',",)</f>
        <v>'LONGSWORDSMAN',</v>
      </c>
      <c r="E1076" t="str">
        <f>CONCATENATE("'",'Unit List'!F1011,"',",)</f>
        <v>'LONGSWORDSMAN',</v>
      </c>
      <c r="F1076" t="str">
        <f>CONCATENATE("'_",'Unit List'!G1011,"',",)</f>
        <v>'_V2',</v>
      </c>
      <c r="G1076" t="str">
        <f>CONCATENATE("'",'Unit List'!H1011,"',",)</f>
        <v>'Longswordsman_India_v2',</v>
      </c>
      <c r="H1076" t="str">
        <f>CONCATENATE(IF(ISBLANK('Unit List'!AO1011), IF(ISBLANK('Unit List'!Q1011), IF(ISBLANK('Unit List'!Q1011), IF(ISBLANK('Unit List'!AO1011), IF(ISBLANK('Unit List'!Q1011), IF(ISBLANK('Unit List'!Q1011), IF(ISBLANK('Unit List'!AO1011), IF(ISBLANK('Unit List'!Q1011), IF(ISBLANK('Unit List'!Q1011),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List'!Q1011='Unit List'!$P$5, 'Unit List'!$AO$5, IF('Unit List'!Q1011='Unit List'!$P$4, 'Unit List'!$AO$4, IF('Unit List'!Q1011='Unit List'!$P$7, 'Unit List'!Q1011 * 'Unit List'!$AO$7, 'Unit List'!Q1011)))), IF('Unit List'!Q1011='Unit List'!$P$5, 'Unit List'!$AO$5, IF('Unit List'!Q1011='Unit List'!$P$4, 'Unit List'!$AO$4, IF('Unit List'!Q1011='Unit List'!$P$7, 'Unit List'!Q1011 * 'Unit List'!$AO$7, 'Unit List'!Q1011)))), IF('Unit List'!AO1011='Unit List'!$P$5, 'Unit List'!$AO$5, IF('Unit List'!AO1011='Unit List'!$P$4, 'Unit List'!$AO$4, IF('Unit List'!AO1011='Unit List'!$P$7, 'Unit List'!AO1011 * 'Unit List'!$AO$7, 'Unit List'!AO1011)))), IF('Unit List'!Q1011='Unit List'!$P$5, 'Unit List'!$AO$5, IF('Unit List'!Q1011='Unit List'!$P$4, 'Unit List'!$AO$4, IF('Unit List'!Q1011='Unit List'!$P$7, 'Unit List'!Q1011 * 'Unit List'!$AO$7, 'Unit List'!Q1011)))), IF('Unit List'!Q1011='Unit List'!$P$5, 'Unit List'!$AO$5, IF('Unit List'!Q1011='Unit List'!$P$4, 'Unit List'!$AO$4, IF('Unit List'!Q1011='Unit List'!$P$7, 'Unit List'!Q1011 * 'Unit List'!$AO$7, 'Unit List'!Q1011)))), IF('Unit List'!AO1011='Unit List'!$P$5, 'Unit List'!$AO$5, IF('Unit List'!AO1011='Unit List'!$P$4, 'Unit List'!$AO$4, IF('Unit List'!AO1011='Unit List'!$P$7, 'Unit List'!AO1011 * 'Unit List'!$AO$7, 'Unit List'!AO1011)))), IF('Unit List'!Q1011='Unit List'!$P$5, 'Unit List'!$AO$5, IF('Unit List'!Q1011='Unit List'!$P$4, 'Unit List'!$AO$4, IF('Unit List'!Q1011='Unit List'!$P$7, 'Unit List'!Q1011 * 'Unit List'!$AO$7, 'Unit List'!Q1011)))), IF('Unit List'!Q1011='Unit List'!$P$5, 'Unit List'!$AO$5, IF('Unit List'!Q1011='Unit List'!$P$4, 'Unit List'!$AO$4, IF('Unit List'!Q1011='Unit List'!$P$7, 'Unit List'!Q1011 * 'Unit List'!$AO$7, 'Unit List'!Q1011)))), IF('Unit List'!AO1011='Unit List'!$P$5, 'Unit List'!$AO$5, IF('Unit List'!AO1011='Unit List'!$P$4, 'Unit List'!$AO$4, IF('Unit List'!AO1011='Unit List'!$P$7, 'Unit List'!AO1011 * 'Unit List'!$AO$7, 'Unit List'!AO1011)))),",",)</f>
        <v>2,</v>
      </c>
      <c r="I1076" t="str">
        <f>CONCATENATE(IF(ISBLANK('Unit List'!AP1011), IF(ISBLANK('Unit List'!R1011), IF(ISBLANK('Unit List'!R1011), IF(ISBLANK('Unit List'!AP1011), IF(ISBLANK('Unit List'!R1011), IF(ISBLANK('Unit List'!R1011), IF(ISBLANK('Unit List'!AP1011), IF(ISBLANK('Unit List'!R1011), IF(ISBLANK('Unit List'!R1011),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List'!R1011='Unit List'!$P$5, 'Unit List'!$AP$5, IF('Unit List'!R1011='Unit List'!$P$4, 'Unit List'!$AP$4, IF('Unit List'!R1011='Unit List'!$P$7, 'Unit List'!R1011 * 'Unit List'!$AP$7, 'Unit List'!R1011)))), IF('Unit List'!R1011='Unit List'!$P$5, 'Unit List'!$AP$5, IF('Unit List'!R1011='Unit List'!$P$4, 'Unit List'!$AP$4, IF('Unit List'!R1011='Unit List'!$P$7, 'Unit List'!R1011 * 'Unit List'!$AP$7, 'Unit List'!R1011)))), IF('Unit List'!AP1011='Unit List'!$P$5, 'Unit List'!$AP$5, IF('Unit List'!AP1011='Unit List'!$P$4, 'Unit List'!$AP$4, IF('Unit List'!AP1011='Unit List'!$P$7, 'Unit List'!AP1011 * 'Unit List'!$AP$7, 'Unit List'!AP1011)))), IF('Unit List'!R1011='Unit List'!$P$5, 'Unit List'!$AP$5, IF('Unit List'!R1011='Unit List'!$P$4, 'Unit List'!$AP$4, IF('Unit List'!R1011='Unit List'!$P$7, 'Unit List'!R1011 * 'Unit List'!$AP$7, 'Unit List'!R1011)))), IF('Unit List'!R1011='Unit List'!$P$5, 'Unit List'!$AP$5, IF('Unit List'!R1011='Unit List'!$P$4, 'Unit List'!$AP$4, IF('Unit List'!R1011='Unit List'!$P$7, 'Unit List'!R1011 * 'Unit List'!$AP$7, 'Unit List'!R1011)))), IF('Unit List'!AP1011='Unit List'!$P$5, 'Unit List'!$AP$5, IF('Unit List'!AP1011='Unit List'!$P$4, 'Unit List'!$AP$4, IF('Unit List'!AP1011='Unit List'!$P$7, 'Unit List'!AP1011 * 'Unit List'!$AP$7, 'Unit List'!AP1011)))), IF('Unit List'!R1011='Unit List'!$P$5, 'Unit List'!$AP$5, IF('Unit List'!R1011='Unit List'!$P$4, 'Unit List'!$AP$4, IF('Unit List'!R1011='Unit List'!$P$7, 'Unit List'!R1011 * 'Unit List'!$AP$7, 'Unit List'!R1011)))), IF('Unit List'!R1011='Unit List'!$P$5, 'Unit List'!$AP$5, IF('Unit List'!R1011='Unit List'!$P$4, 'Unit List'!$AP$4, IF('Unit List'!R1011='Unit List'!$P$7, 'Unit List'!R1011 * 'Unit List'!$AP$7, 'Unit List'!R1011)))), IF('Unit List'!AP1011='Unit List'!$P$5, 'Unit List'!$AP$5, IF('Unit List'!AP1011='Unit List'!$P$4, 'Unit List'!$AP$4, IF('Unit List'!AP1011='Unit List'!$P$7, 'Unit List'!AP1011 * 'Unit List'!$AP$7, 'Unit List'!AP1011)))),",",)</f>
        <v>,</v>
      </c>
      <c r="J1076" t="str">
        <f>CONCATENATE("'",IF(ISBLANK('Unit List'!AQ1011), IF(ISBLANK('Unit List'!S1011), IF(ISBLANK('Unit List'!S1011), IF(ISBLANK('Unit List'!AQ1011), IF(ISBLANK('Unit List'!S1011), IF(ISBLANK('Unit List'!S1011), IF(ISBLANK('Unit List'!AQ1011), IF(ISBLANK('Unit List'!S1011), IF(ISBLANK('Unit List'!S1011),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List'!S1011='Unit List'!$P$5, 'Unit List'!$AQ$5, IF('Unit List'!S1011='Unit List'!$P$4, 'Unit List'!$AQ$4, 'Unit List'!S1011))), IF('Unit List'!S1011='Unit List'!$P$5, 'Unit List'!$AQ$5, IF('Unit List'!S1011='Unit List'!$P$4, 'Unit List'!$AQ$4, 'Unit List'!S1011))), IF('Unit List'!AQ1011='Unit List'!$P$5, 'Unit List'!$AQ$5, IF('Unit List'!AQ1011='Unit List'!$P$4, 'Unit List'!$AQ$4, 'Unit List'!AQ1011))), IF('Unit List'!S1011='Unit List'!$P$5, 'Unit List'!$AQ$5, IF('Unit List'!S1011='Unit List'!$P$4, 'Unit List'!$AQ$4, 'Unit List'!S1011))), IF('Unit List'!S1011='Unit List'!$P$5, 'Unit List'!$AQ$5, IF('Unit List'!S1011='Unit List'!$P$4, 'Unit List'!$AQ$4, 'Unit List'!S1011))), IF('Unit List'!AQ1011='Unit List'!$P$5, 'Unit List'!$AQ$5, IF('Unit List'!AQ1011='Unit List'!$P$4, 'Unit List'!$AQ$4, 'Unit List'!AQ1011))), IF('Unit List'!S1011='Unit List'!$P$5, 'Unit List'!$AQ$5, IF('Unit List'!S1011='Unit List'!$P$4, 'Unit List'!$AQ$4, 'Unit List'!S1011))), IF('Unit List'!S1011='Unit List'!$P$5, 'Unit List'!$AQ$5, IF('Unit List'!S1011='Unit List'!$P$4, 'Unit List'!$AQ$4, 'Unit List'!S1011))), IF('Unit List'!AQ1011='Unit List'!$P$5, 'Unit List'!$AQ$5, IF('Unit List'!AQ1011='Unit List'!$P$4, 'Unit List'!$AQ$4, 'Unit List'!AQ1011))),"'),",)</f>
        <v>''),</v>
      </c>
    </row>
    <row r="1077" spans="1:10" x14ac:dyDescent="0.25">
      <c r="A1077" t="s">
        <v>2713</v>
      </c>
      <c r="B1077" t="str">
        <f>CONCATENATE("'_",'Unit List'!C1012,"',",)</f>
        <v>'_SOUTHAS',</v>
      </c>
      <c r="C1077" t="str">
        <f>"'',"</f>
        <v>'',</v>
      </c>
      <c r="D1077" t="str">
        <f>CONCATENATE("'",'Unit List'!E1012,"',",)</f>
        <v>'LONGSWORDSMAN',</v>
      </c>
      <c r="E1077" t="str">
        <f>CONCATENATE("'",'Unit List'!F1012,"',",)</f>
        <v>'LONGSWORDSMAN',</v>
      </c>
      <c r="F1077" t="str">
        <f>"'',"</f>
        <v>'',</v>
      </c>
      <c r="G1077" t="str">
        <f>CONCATENATE("'",'Unit List'!H1012,"',",)</f>
        <v>'Longswordsman_India',</v>
      </c>
      <c r="H1077" t="str">
        <f>CONCATENATE(IF(ISBLANK('Unit List'!AO1012), IF(ISBLANK('Unit List'!Q1012), IF(ISBLANK('Unit List'!Q1012), IF(ISBLANK('Unit List'!AO1012), IF(ISBLANK('Unit List'!Q1012), IF(ISBLANK('Unit List'!Q1012), IF(ISBLANK('Unit List'!AO1012), IF(ISBLANK('Unit List'!Q1012), IF(ISBLANK('Unit List'!Q1012),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List'!Q1012='Unit List'!$P$5, 'Unit List'!$AO$5, IF('Unit List'!Q1012='Unit List'!$P$4, 'Unit List'!$AO$4, IF('Unit List'!Q1012='Unit List'!$P$7, 'Unit List'!Q1012 * 'Unit List'!$AO$7, 'Unit List'!Q1012)))), IF('Unit List'!Q1012='Unit List'!$P$5, 'Unit List'!$AO$5, IF('Unit List'!Q1012='Unit List'!$P$4, 'Unit List'!$AO$4, IF('Unit List'!Q1012='Unit List'!$P$7, 'Unit List'!Q1012 * 'Unit List'!$AO$7, 'Unit List'!Q1012)))), IF('Unit List'!AO1012='Unit List'!$P$5, 'Unit List'!$AO$5, IF('Unit List'!AO1012='Unit List'!$P$4, 'Unit List'!$AO$4, IF('Unit List'!AO1012='Unit List'!$P$7, 'Unit List'!AO1012 * 'Unit List'!$AO$7, 'Unit List'!AO1012)))), IF('Unit List'!Q1012='Unit List'!$P$5, 'Unit List'!$AO$5, IF('Unit List'!Q1012='Unit List'!$P$4, 'Unit List'!$AO$4, IF('Unit List'!Q1012='Unit List'!$P$7, 'Unit List'!Q1012 * 'Unit List'!$AO$7, 'Unit List'!Q1012)))), IF('Unit List'!Q1012='Unit List'!$P$5, 'Unit List'!$AO$5, IF('Unit List'!Q1012='Unit List'!$P$4, 'Unit List'!$AO$4, IF('Unit List'!Q1012='Unit List'!$P$7, 'Unit List'!Q1012 * 'Unit List'!$AO$7, 'Unit List'!Q1012)))), IF('Unit List'!AO1012='Unit List'!$P$5, 'Unit List'!$AO$5, IF('Unit List'!AO1012='Unit List'!$P$4, 'Unit List'!$AO$4, IF('Unit List'!AO1012='Unit List'!$P$7, 'Unit List'!AO1012 * 'Unit List'!$AO$7, 'Unit List'!AO1012)))), IF('Unit List'!Q1012='Unit List'!$P$5, 'Unit List'!$AO$5, IF('Unit List'!Q1012='Unit List'!$P$4, 'Unit List'!$AO$4, IF('Unit List'!Q1012='Unit List'!$P$7, 'Unit List'!Q1012 * 'Unit List'!$AO$7, 'Unit List'!Q1012)))), IF('Unit List'!Q1012='Unit List'!$P$5, 'Unit List'!$AO$5, IF('Unit List'!Q1012='Unit List'!$P$4, 'Unit List'!$AO$4, IF('Unit List'!Q1012='Unit List'!$P$7, 'Unit List'!Q1012 * 'Unit List'!$AO$7, 'Unit List'!Q1012)))), IF('Unit List'!AO1012='Unit List'!$P$5, 'Unit List'!$AO$5, IF('Unit List'!AO1012='Unit List'!$P$4, 'Unit List'!$AO$4, IF('Unit List'!AO1012='Unit List'!$P$7, 'Unit List'!AO1012 * 'Unit List'!$AO$7, 'Unit List'!AO1012)))),",",)</f>
        <v>2,</v>
      </c>
      <c r="I1077" t="str">
        <f>CONCATENATE(IF(ISBLANK('Unit List'!AP1012), IF(ISBLANK('Unit List'!R1012), IF(ISBLANK('Unit List'!R1012), IF(ISBLANK('Unit List'!AP1012), IF(ISBLANK('Unit List'!R1012), IF(ISBLANK('Unit List'!R1012), IF(ISBLANK('Unit List'!AP1012), IF(ISBLANK('Unit List'!R1012), IF(ISBLANK('Unit List'!R1012),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List'!R1012='Unit List'!$P$5, 'Unit List'!$AP$5, IF('Unit List'!R1012='Unit List'!$P$4, 'Unit List'!$AP$4, IF('Unit List'!R1012='Unit List'!$P$7, 'Unit List'!R1012 * 'Unit List'!$AP$7, 'Unit List'!R1012)))), IF('Unit List'!R1012='Unit List'!$P$5, 'Unit List'!$AP$5, IF('Unit List'!R1012='Unit List'!$P$4, 'Unit List'!$AP$4, IF('Unit List'!R1012='Unit List'!$P$7, 'Unit List'!R1012 * 'Unit List'!$AP$7, 'Unit List'!R1012)))), IF('Unit List'!AP1012='Unit List'!$P$5, 'Unit List'!$AP$5, IF('Unit List'!AP1012='Unit List'!$P$4, 'Unit List'!$AP$4, IF('Unit List'!AP1012='Unit List'!$P$7, 'Unit List'!AP1012 * 'Unit List'!$AP$7, 'Unit List'!AP1012)))), IF('Unit List'!R1012='Unit List'!$P$5, 'Unit List'!$AP$5, IF('Unit List'!R1012='Unit List'!$P$4, 'Unit List'!$AP$4, IF('Unit List'!R1012='Unit List'!$P$7, 'Unit List'!R1012 * 'Unit List'!$AP$7, 'Unit List'!R1012)))), IF('Unit List'!R1012='Unit List'!$P$5, 'Unit List'!$AP$5, IF('Unit List'!R1012='Unit List'!$P$4, 'Unit List'!$AP$4, IF('Unit List'!R1012='Unit List'!$P$7, 'Unit List'!R1012 * 'Unit List'!$AP$7, 'Unit List'!R1012)))), IF('Unit List'!AP1012='Unit List'!$P$5, 'Unit List'!$AP$5, IF('Unit List'!AP1012='Unit List'!$P$4, 'Unit List'!$AP$4, IF('Unit List'!AP1012='Unit List'!$P$7, 'Unit List'!AP1012 * 'Unit List'!$AP$7, 'Unit List'!AP1012)))), IF('Unit List'!R1012='Unit List'!$P$5, 'Unit List'!$AP$5, IF('Unit List'!R1012='Unit List'!$P$4, 'Unit List'!$AP$4, IF('Unit List'!R1012='Unit List'!$P$7, 'Unit List'!R1012 * 'Unit List'!$AP$7, 'Unit List'!R1012)))), IF('Unit List'!R1012='Unit List'!$P$5, 'Unit List'!$AP$5, IF('Unit List'!R1012='Unit List'!$P$4, 'Unit List'!$AP$4, IF('Unit List'!R1012='Unit List'!$P$7, 'Unit List'!R1012 * 'Unit List'!$AP$7, 'Unit List'!R1012)))), IF('Unit List'!AP1012='Unit List'!$P$5, 'Unit List'!$AP$5, IF('Unit List'!AP1012='Unit List'!$P$4, 'Unit List'!$AP$4, IF('Unit List'!AP1012='Unit List'!$P$7, 'Unit List'!AP1012 * 'Unit List'!$AP$7, 'Unit List'!AP1012)))),",",)</f>
        <v>,</v>
      </c>
      <c r="J1077" t="str">
        <f>CONCATENATE("'",IF(ISBLANK('Unit List'!AQ1012), IF(ISBLANK('Unit List'!S1012), IF(ISBLANK('Unit List'!S1012), IF(ISBLANK('Unit List'!AQ1012), IF(ISBLANK('Unit List'!S1012), IF(ISBLANK('Unit List'!S1012), IF(ISBLANK('Unit List'!AQ1012), IF(ISBLANK('Unit List'!S1012), IF(ISBLANK('Unit List'!S1012),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List'!S1012='Unit List'!$P$5, 'Unit List'!$AQ$5, IF('Unit List'!S1012='Unit List'!$P$4, 'Unit List'!$AQ$4, 'Unit List'!S1012))), IF('Unit List'!S1012='Unit List'!$P$5, 'Unit List'!$AQ$5, IF('Unit List'!S1012='Unit List'!$P$4, 'Unit List'!$AQ$4, 'Unit List'!S1012))), IF('Unit List'!AQ1012='Unit List'!$P$5, 'Unit List'!$AQ$5, IF('Unit List'!AQ1012='Unit List'!$P$4, 'Unit List'!$AQ$4, 'Unit List'!AQ1012))), IF('Unit List'!S1012='Unit List'!$P$5, 'Unit List'!$AQ$5, IF('Unit List'!S1012='Unit List'!$P$4, 'Unit List'!$AQ$4, 'Unit List'!S1012))), IF('Unit List'!S1012='Unit List'!$P$5, 'Unit List'!$AQ$5, IF('Unit List'!S1012='Unit List'!$P$4, 'Unit List'!$AQ$4, 'Unit List'!S1012))), IF('Unit List'!AQ1012='Unit List'!$P$5, 'Unit List'!$AQ$5, IF('Unit List'!AQ1012='Unit List'!$P$4, 'Unit List'!$AQ$4, 'Unit List'!AQ1012))), IF('Unit List'!S1012='Unit List'!$P$5, 'Unit List'!$AQ$5, IF('Unit List'!S1012='Unit List'!$P$4, 'Unit List'!$AQ$4, 'Unit List'!S1012))), IF('Unit List'!S1012='Unit List'!$P$5, 'Unit List'!$AQ$5, IF('Unit List'!S1012='Unit List'!$P$4, 'Unit List'!$AQ$4, 'Unit List'!S1012))), IF('Unit List'!AQ1012='Unit List'!$P$5, 'Unit List'!$AQ$5, IF('Unit List'!AQ1012='Unit List'!$P$4, 'Unit List'!$AQ$4, 'Unit List'!AQ1012))),"'),",)</f>
        <v>''),</v>
      </c>
    </row>
    <row r="1078" spans="1:10" x14ac:dyDescent="0.25">
      <c r="A1078" t="s">
        <v>2713</v>
      </c>
      <c r="B1078" t="str">
        <f>CONCATENATE("'_",'Unit List'!C1013,"',",)</f>
        <v>'_SOUTHAS',</v>
      </c>
      <c r="C1078" t="str">
        <f>"'',"</f>
        <v>'',</v>
      </c>
      <c r="D1078" t="str">
        <f>CONCATENATE("'",'Unit List'!E1013,"',",)</f>
        <v>'LONGSWORDSMAN',</v>
      </c>
      <c r="E1078" t="str">
        <f>CONCATENATE("'",'Unit List'!F1013,"',",)</f>
        <v>'LONGSWORDSMAN',</v>
      </c>
      <c r="F1078" t="str">
        <f>CONCATENATE("'_",'Unit List'!G1013,"',",)</f>
        <v>'_V2',</v>
      </c>
      <c r="G1078" t="str">
        <f>CONCATENATE("'",'Unit List'!H1013,"',",)</f>
        <v>'Longswordsman_India_v2',</v>
      </c>
      <c r="H1078" t="str">
        <f>CONCATENATE(IF(ISBLANK('Unit List'!AO1013), IF(ISBLANK('Unit List'!Q1013), IF(ISBLANK('Unit List'!Q1013), IF(ISBLANK('Unit List'!AO1013), IF(ISBLANK('Unit List'!Q1013), IF(ISBLANK('Unit List'!Q1013), IF(ISBLANK('Unit List'!AO1013), IF(ISBLANK('Unit List'!Q1013), IF(ISBLANK('Unit List'!Q1013), IF(ISBLANK('Unit List'!AO893), IF(ISBLANK('Unit List'!Q893), IF(ISBLANK('Unit List'!Q893), "1",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List'!Q1013='Unit List'!$P$5, 'Unit List'!$AO$5, IF('Unit List'!Q1013='Unit List'!$P$4, 'Unit List'!$AO$4, IF('Unit List'!Q1013='Unit List'!$P$7, 'Unit List'!Q1013 * 'Unit List'!$AO$7, 'Unit List'!Q1013)))), IF('Unit List'!Q1013='Unit List'!$P$5, 'Unit List'!$AO$5, IF('Unit List'!Q1013='Unit List'!$P$4, 'Unit List'!$AO$4, IF('Unit List'!Q1013='Unit List'!$P$7, 'Unit List'!Q1013 * 'Unit List'!$AO$7, 'Unit List'!Q1013)))), IF('Unit List'!AO1013='Unit List'!$P$5, 'Unit List'!$AO$5, IF('Unit List'!AO1013='Unit List'!$P$4, 'Unit List'!$AO$4, IF('Unit List'!AO1013='Unit List'!$P$7, 'Unit List'!AO1013 * 'Unit List'!$AO$7, 'Unit List'!AO1013)))), IF('Unit List'!Q1013='Unit List'!$P$5, 'Unit List'!$AO$5, IF('Unit List'!Q1013='Unit List'!$P$4, 'Unit List'!$AO$4, IF('Unit List'!Q1013='Unit List'!$P$7, 'Unit List'!Q1013 * 'Unit List'!$AO$7, 'Unit List'!Q1013)))), IF('Unit List'!Q1013='Unit List'!$P$5, 'Unit List'!$AO$5, IF('Unit List'!Q1013='Unit List'!$P$4, 'Unit List'!$AO$4, IF('Unit List'!Q1013='Unit List'!$P$7, 'Unit List'!Q1013 * 'Unit List'!$AO$7, 'Unit List'!Q1013)))), IF('Unit List'!AO1013='Unit List'!$P$5, 'Unit List'!$AO$5, IF('Unit List'!AO1013='Unit List'!$P$4, 'Unit List'!$AO$4, IF('Unit List'!AO1013='Unit List'!$P$7, 'Unit List'!AO1013 * 'Unit List'!$AO$7, 'Unit List'!AO1013)))), IF('Unit List'!Q1013='Unit List'!$P$5, 'Unit List'!$AO$5, IF('Unit List'!Q1013='Unit List'!$P$4, 'Unit List'!$AO$4, IF('Unit List'!Q1013='Unit List'!$P$7, 'Unit List'!Q1013 * 'Unit List'!$AO$7, 'Unit List'!Q1013)))), IF('Unit List'!Q1013='Unit List'!$P$5, 'Unit List'!$AO$5, IF('Unit List'!Q1013='Unit List'!$P$4, 'Unit List'!$AO$4, IF('Unit List'!Q1013='Unit List'!$P$7, 'Unit List'!Q1013 * 'Unit List'!$AO$7, 'Unit List'!Q1013)))), IF('Unit List'!AO1013='Unit List'!$P$5, 'Unit List'!$AO$5, IF('Unit List'!AO1013='Unit List'!$P$4, 'Unit List'!$AO$4, IF('Unit List'!AO1013='Unit List'!$P$7, 'Unit List'!AO1013 * 'Unit List'!$AO$7, 'Unit List'!AO1013)))),",",)</f>
        <v>1,</v>
      </c>
      <c r="I1078" t="str">
        <f>CONCATENATE(IF(ISBLANK('Unit List'!AP1013), IF(ISBLANK('Unit List'!R1013), IF(ISBLANK('Unit List'!R1013), IF(ISBLANK('Unit List'!AP1013), IF(ISBLANK('Unit List'!R1013), IF(ISBLANK('Unit List'!R1013), IF(ISBLANK('Unit List'!AP1013), IF(ISBLANK('Unit List'!R1013), IF(ISBLANK('Unit List'!R1013), IF(ISBLANK('Unit List'!AP893), IF(ISBLANK('Unit List'!R893), IF(ISBLANK('Unit List'!R893), 'Unit List'!$AP$4,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List'!R1013='Unit List'!$P$5, 'Unit List'!$AP$5, IF('Unit List'!R1013='Unit List'!$P$4, 'Unit List'!$AP$4, IF('Unit List'!R1013='Unit List'!$P$7, 'Unit List'!R1013 * 'Unit List'!$AP$7, 'Unit List'!R1013)))), IF('Unit List'!R1013='Unit List'!$P$5, 'Unit List'!$AP$5, IF('Unit List'!R1013='Unit List'!$P$4, 'Unit List'!$AP$4, IF('Unit List'!R1013='Unit List'!$P$7, 'Unit List'!R1013 * 'Unit List'!$AP$7, 'Unit List'!R1013)))), IF('Unit List'!AP1013='Unit List'!$P$5, 'Unit List'!$AP$5, IF('Unit List'!AP1013='Unit List'!$P$4, 'Unit List'!$AP$4, IF('Unit List'!AP1013='Unit List'!$P$7, 'Unit List'!AP1013 * 'Unit List'!$AP$7, 'Unit List'!AP1013)))), IF('Unit List'!R1013='Unit List'!$P$5, 'Unit List'!$AP$5, IF('Unit List'!R1013='Unit List'!$P$4, 'Unit List'!$AP$4, IF('Unit List'!R1013='Unit List'!$P$7, 'Unit List'!R1013 * 'Unit List'!$AP$7, 'Unit List'!R1013)))), IF('Unit List'!R1013='Unit List'!$P$5, 'Unit List'!$AP$5, IF('Unit List'!R1013='Unit List'!$P$4, 'Unit List'!$AP$4, IF('Unit List'!R1013='Unit List'!$P$7, 'Unit List'!R1013 * 'Unit List'!$AP$7, 'Unit List'!R1013)))), IF('Unit List'!AP1013='Unit List'!$P$5, 'Unit List'!$AP$5, IF('Unit List'!AP1013='Unit List'!$P$4, 'Unit List'!$AP$4, IF('Unit List'!AP1013='Unit List'!$P$7, 'Unit List'!AP1013 * 'Unit List'!$AP$7, 'Unit List'!AP1013)))), IF('Unit List'!R1013='Unit List'!$P$5, 'Unit List'!$AP$5, IF('Unit List'!R1013='Unit List'!$P$4, 'Unit List'!$AP$4, IF('Unit List'!R1013='Unit List'!$P$7, 'Unit List'!R1013 * 'Unit List'!$AP$7, 'Unit List'!R1013)))), IF('Unit List'!R1013='Unit List'!$P$5, 'Unit List'!$AP$5, IF('Unit List'!R1013='Unit List'!$P$4, 'Unit List'!$AP$4, IF('Unit List'!R1013='Unit List'!$P$7, 'Unit List'!R1013 * 'Unit List'!$AP$7, 'Unit List'!R1013)))), IF('Unit List'!AP1013='Unit List'!$P$5, 'Unit List'!$AP$5, IF('Unit List'!AP1013='Unit List'!$P$4, 'Unit List'!$AP$4, IF('Unit List'!AP1013='Unit List'!$P$7, 'Unit List'!AP1013 * 'Unit List'!$AP$7, 'Unit List'!AP1013)))),",",)</f>
        <v>,</v>
      </c>
      <c r="J1078" t="str">
        <f>CONCATENATE("'",IF(ISBLANK('Unit List'!AQ1013), IF(ISBLANK('Unit List'!S1013), IF(ISBLANK('Unit List'!S1013), IF(ISBLANK('Unit List'!AQ1013), IF(ISBLANK('Unit List'!S1013), IF(ISBLANK('Unit List'!S1013), IF(ISBLANK('Unit List'!AQ1013), IF(ISBLANK('Unit List'!S1013), IF(ISBLANK('Unit List'!S1013), IF(ISBLANK('Unit List'!AQ893), IF(ISBLANK('Unit List'!S893), IF(ISBLANK('Unit List'!S893), "",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List'!S1013='Unit List'!$P$5, 'Unit List'!$AQ$5, IF('Unit List'!S1013='Unit List'!$P$4, 'Unit List'!$AQ$4, 'Unit List'!S1013))), IF('Unit List'!S1013='Unit List'!$P$5, 'Unit List'!$AQ$5, IF('Unit List'!S1013='Unit List'!$P$4, 'Unit List'!$AQ$4, 'Unit List'!S1013))), IF('Unit List'!AQ1013='Unit List'!$P$5, 'Unit List'!$AQ$5, IF('Unit List'!AQ1013='Unit List'!$P$4, 'Unit List'!$AQ$4, 'Unit List'!AQ1013))), IF('Unit List'!S1013='Unit List'!$P$5, 'Unit List'!$AQ$5, IF('Unit List'!S1013='Unit List'!$P$4, 'Unit List'!$AQ$4, 'Unit List'!S1013))), IF('Unit List'!S1013='Unit List'!$P$5, 'Unit List'!$AQ$5, IF('Unit List'!S1013='Unit List'!$P$4, 'Unit List'!$AQ$4, 'Unit List'!S1013))), IF('Unit List'!AQ1013='Unit List'!$P$5, 'Unit List'!$AQ$5, IF('Unit List'!AQ1013='Unit List'!$P$4, 'Unit List'!$AQ$4, 'Unit List'!AQ1013))), IF('Unit List'!S1013='Unit List'!$P$5, 'Unit List'!$AQ$5, IF('Unit List'!S1013='Unit List'!$P$4, 'Unit List'!$AQ$4, 'Unit List'!S1013))), IF('Unit List'!S1013='Unit List'!$P$5, 'Unit List'!$AQ$5, IF('Unit List'!S1013='Unit List'!$P$4, 'Unit List'!$AQ$4, 'Unit List'!S1013))), IF('Unit List'!AQ1013='Unit List'!$P$5, 'Unit List'!$AQ$5, IF('Unit List'!AQ1013='Unit List'!$P$4, 'Unit List'!$AQ$4, 'Unit List'!AQ1013))),"'),",)</f>
        <v>''),</v>
      </c>
    </row>
    <row r="1079" spans="1:10" x14ac:dyDescent="0.25">
      <c r="A1079" t="s">
        <v>2713</v>
      </c>
      <c r="B1079" t="str">
        <f>"'',"</f>
        <v>'',</v>
      </c>
      <c r="C1079" t="str">
        <f>"'',"</f>
        <v>'',</v>
      </c>
      <c r="D1079" t="str">
        <f>CONCATENATE("'",'Unit List'!E1014,"',",)</f>
        <v>'MACHINEGUN',</v>
      </c>
      <c r="E1079" t="str">
        <f>CONCATENATE("'",'Unit List'!F1014,"',",)</f>
        <v>'MACHINEGUN',</v>
      </c>
      <c r="F1079" t="str">
        <f>"'',"</f>
        <v>'',</v>
      </c>
      <c r="G1079" t="str">
        <f>CONCATENATE("'",'Unit List'!H1014,"',",)</f>
        <v>'WW1_Machinegun',</v>
      </c>
      <c r="H1079" t="str">
        <f>CONCATENATE(IF(ISBLANK('Unit List'!AO1014), IF(ISBLANK('Unit List'!Q1014), IF(ISBLANK('Unit List'!Q1014), IF(ISBLANK('Unit List'!AO1014), IF(ISBLANK('Unit List'!Q1014), IF(ISBLANK('Unit List'!Q1014), IF(ISBLANK('Unit List'!AO1014), IF(ISBLANK('Unit List'!Q1014), IF(ISBLANK('Unit List'!Q1014), IF(ISBLANK('Unit List'!AO1014), IF(ISBLANK('Unit List'!Q1014), IF(ISBLANK('Unit List'!Q1014), "1", IF('Unit List'!Q1014='Unit List'!$P$5, 'Unit List'!$AO$5, IF('Unit List'!Q1014='Unit List'!$P$4, 'Unit List'!$AO$4, IF('Unit List'!Q1014='Unit List'!$P$7, 'Unit List'!Q1014 * 'Unit List'!$AO$7, 'Unit List'!Q1014)))), IF('Unit List'!Q1014='Unit List'!$P$5, 'Unit List'!$AO$5, IF('Unit List'!Q1014='Unit List'!$P$4, 'Unit List'!$AO$4, IF('Unit List'!Q1014='Unit List'!$P$7, 'Unit List'!Q1014 * 'Unit List'!$AO$7, 'Unit List'!Q1014)))), IF('Unit List'!AO1014='Unit List'!$P$5, 'Unit List'!$AO$5, IF('Unit List'!AO1014='Unit List'!$P$4, 'Unit List'!$AO$4, IF('Unit List'!AO1014='Unit List'!$P$7, 'Unit List'!AO1014 * 'Unit List'!$AO$7, 'Unit List'!AO1014)))), IF('Unit List'!Q1014='Unit List'!$P$5, 'Unit List'!$AO$5, IF('Unit List'!Q1014='Unit List'!$P$4, 'Unit List'!$AO$4, IF('Unit List'!Q1014='Unit List'!$P$7, 'Unit List'!Q1014 * 'Unit List'!$AO$7, 'Unit List'!Q1014)))), IF('Unit List'!Q1014='Unit List'!$P$5, 'Unit List'!$AO$5, IF('Unit List'!Q1014='Unit List'!$P$4, 'Unit List'!$AO$4, IF('Unit List'!Q1014='Unit List'!$P$7, 'Unit List'!Q1014 * 'Unit List'!$AO$7, 'Unit List'!Q1014)))), IF('Unit List'!AO1014='Unit List'!$P$5, 'Unit List'!$AO$5, IF('Unit List'!AO1014='Unit List'!$P$4, 'Unit List'!$AO$4, IF('Unit List'!AO1014='Unit List'!$P$7, 'Unit List'!AO1014 * 'Unit List'!$AO$7, 'Unit List'!AO1014)))), IF('Unit List'!Q1014='Unit List'!$P$5, 'Unit List'!$AO$5, IF('Unit List'!Q1014='Unit List'!$P$4, 'Unit List'!$AO$4, IF('Unit List'!Q1014='Unit List'!$P$7, 'Unit List'!Q1014 * 'Unit List'!$AO$7, 'Unit List'!Q1014)))), IF('Unit List'!Q1014='Unit List'!$P$5, 'Unit List'!$AO$5, IF('Unit List'!Q1014='Unit List'!$P$4, 'Unit List'!$AO$4, IF('Unit List'!Q1014='Unit List'!$P$7, 'Unit List'!Q1014 * 'Unit List'!$AO$7, 'Unit List'!Q1014)))), IF('Unit List'!AO1014='Unit List'!$P$5, 'Unit List'!$AO$5, IF('Unit List'!AO1014='Unit List'!$P$4, 'Unit List'!$AO$4, IF('Unit List'!AO1014='Unit List'!$P$7, 'Unit List'!AO1014 * 'Unit List'!$AO$7, 'Unit List'!AO1014)))), IF('Unit List'!Q1014='Unit List'!$P$5, 'Unit List'!$AO$5, IF('Unit List'!Q1014='Unit List'!$P$4, 'Unit List'!$AO$4, IF('Unit List'!Q1014='Unit List'!$P$7, 'Unit List'!Q1014 * 'Unit List'!$AO$7, 'Unit List'!Q1014)))), IF('Unit List'!Q1014='Unit List'!$P$5, 'Unit List'!$AO$5, IF('Unit List'!Q1014='Unit List'!$P$4, 'Unit List'!$AO$4, IF('Unit List'!Q1014='Unit List'!$P$7, 'Unit List'!Q1014 * 'Unit List'!$AO$7, 'Unit List'!Q1014)))), IF('Unit List'!AO1014='Unit List'!$P$5, 'Unit List'!$AO$5, IF('Unit List'!AO1014='Unit List'!$P$4, 'Unit List'!$AO$4, IF('Unit List'!AO1014='Unit List'!$P$7, 'Unit List'!AO1014 * 'Unit List'!$AO$7, 'Unit List'!AO1014)))),",",)</f>
        <v>3,</v>
      </c>
      <c r="I1079" t="str">
        <f>CONCATENATE(IF(ISBLANK('Unit List'!AP1014), IF(ISBLANK('Unit List'!R1014), IF(ISBLANK('Unit List'!R1014), IF(ISBLANK('Unit List'!AP1014), IF(ISBLANK('Unit List'!R1014), IF(ISBLANK('Unit List'!R1014), IF(ISBLANK('Unit List'!AP1014), IF(ISBLANK('Unit List'!R1014), IF(ISBLANK('Unit List'!R1014), IF(ISBLANK('Unit List'!AP1014), IF(ISBLANK('Unit List'!R1014), IF(ISBLANK('Unit List'!R1014), 'Unit List'!$AP$4, IF('Unit List'!R1014='Unit List'!$P$5, 'Unit List'!$AP$5, IF('Unit List'!R1014='Unit List'!$P$4, 'Unit List'!$AP$4, IF('Unit List'!R1014='Unit List'!$P$7, 'Unit List'!R1014 * 'Unit List'!$AP$7, 'Unit List'!R1014)))), IF('Unit List'!R1014='Unit List'!$P$5, 'Unit List'!$AP$5, IF('Unit List'!R1014='Unit List'!$P$4, 'Unit List'!$AP$4, IF('Unit List'!R1014='Unit List'!$P$7, 'Unit List'!R1014 * 'Unit List'!$AP$7, 'Unit List'!R1014)))), IF('Unit List'!AP1014='Unit List'!$P$5, 'Unit List'!$AP$5, IF('Unit List'!AP1014='Unit List'!$P$4, 'Unit List'!$AP$4, IF('Unit List'!AP1014='Unit List'!$P$7, 'Unit List'!AP1014 * 'Unit List'!$AP$7, 'Unit List'!AP1014)))), IF('Unit List'!R1014='Unit List'!$P$5, 'Unit List'!$AP$5, IF('Unit List'!R1014='Unit List'!$P$4, 'Unit List'!$AP$4, IF('Unit List'!R1014='Unit List'!$P$7, 'Unit List'!R1014 * 'Unit List'!$AP$7, 'Unit List'!R1014)))), IF('Unit List'!R1014='Unit List'!$P$5, 'Unit List'!$AP$5, IF('Unit List'!R1014='Unit List'!$P$4, 'Unit List'!$AP$4, IF('Unit List'!R1014='Unit List'!$P$7, 'Unit List'!R1014 * 'Unit List'!$AP$7, 'Unit List'!R1014)))), IF('Unit List'!AP1014='Unit List'!$P$5, 'Unit List'!$AP$5, IF('Unit List'!AP1014='Unit List'!$P$4, 'Unit List'!$AP$4, IF('Unit List'!AP1014='Unit List'!$P$7, 'Unit List'!AP1014 * 'Unit List'!$AP$7, 'Unit List'!AP1014)))), IF('Unit List'!R1014='Unit List'!$P$5, 'Unit List'!$AP$5, IF('Unit List'!R1014='Unit List'!$P$4, 'Unit List'!$AP$4, IF('Unit List'!R1014='Unit List'!$P$7, 'Unit List'!R1014 * 'Unit List'!$AP$7, 'Unit List'!R1014)))), IF('Unit List'!R1014='Unit List'!$P$5, 'Unit List'!$AP$5, IF('Unit List'!R1014='Unit List'!$P$4, 'Unit List'!$AP$4, IF('Unit List'!R1014='Unit List'!$P$7, 'Unit List'!R1014 * 'Unit List'!$AP$7, 'Unit List'!R1014)))), IF('Unit List'!AP1014='Unit List'!$P$5, 'Unit List'!$AP$5, IF('Unit List'!AP1014='Unit List'!$P$4, 'Unit List'!$AP$4, IF('Unit List'!AP1014='Unit List'!$P$7, 'Unit List'!AP1014 * 'Unit List'!$AP$7, 'Unit List'!AP1014)))), IF('Unit List'!R1014='Unit List'!$P$5, 'Unit List'!$AP$5, IF('Unit List'!R1014='Unit List'!$P$4, 'Unit List'!$AP$4, IF('Unit List'!R1014='Unit List'!$P$7, 'Unit List'!R1014 * 'Unit List'!$AP$7, 'Unit List'!R1014)))), IF('Unit List'!R1014='Unit List'!$P$5, 'Unit List'!$AP$5, IF('Unit List'!R1014='Unit List'!$P$4, 'Unit List'!$AP$4, IF('Unit List'!R1014='Unit List'!$P$7, 'Unit List'!R1014 * 'Unit List'!$AP$7, 'Unit List'!R1014)))), IF('Unit List'!AP1014='Unit List'!$P$5, 'Unit List'!$AP$5, IF('Unit List'!AP1014='Unit List'!$P$4, 'Unit List'!$AP$4, IF('Unit List'!AP1014='Unit List'!$P$7, 'Unit List'!AP1014 * 'Unit List'!$AP$7, 'Unit List'!AP1014)))),",",)</f>
        <v>,</v>
      </c>
      <c r="J1079" t="str">
        <f>CONCATENATE("'",IF(ISBLANK('Unit List'!AQ1014), IF(ISBLANK('Unit List'!S1014), IF(ISBLANK('Unit List'!S1014), IF(ISBLANK('Unit List'!AQ1014), IF(ISBLANK('Unit List'!S1014), IF(ISBLANK('Unit List'!S1014), IF(ISBLANK('Unit List'!AQ1014), IF(ISBLANK('Unit List'!S1014), IF(ISBLANK('Unit List'!S1014), IF(ISBLANK('Unit List'!AQ1014), IF(ISBLANK('Unit List'!S1014), IF(ISBLANK('Unit List'!S1014), "", IF('Unit List'!S1014='Unit List'!$P$5, 'Unit List'!$AQ$5, IF('Unit List'!S1014='Unit List'!$P$4, 'Unit List'!$AQ$4, 'Unit List'!S1014))), IF('Unit List'!S1014='Unit List'!$P$5, 'Unit List'!$AQ$5, IF('Unit List'!S1014='Unit List'!$P$4, 'Unit List'!$AQ$4, 'Unit List'!S1014))), IF('Unit List'!AQ1014='Unit List'!$P$5, 'Unit List'!$AQ$5, IF('Unit List'!AQ1014='Unit List'!$P$4, 'Unit List'!$AQ$4, 'Unit List'!AQ1014))), IF('Unit List'!S1014='Unit List'!$P$5, 'Unit List'!$AQ$5, IF('Unit List'!S1014='Unit List'!$P$4, 'Unit List'!$AQ$4, 'Unit List'!S1014))), IF('Unit List'!S1014='Unit List'!$P$5, 'Unit List'!$AQ$5, IF('Unit List'!S1014='Unit List'!$P$4, 'Unit List'!$AQ$4, 'Unit List'!S1014))), IF('Unit List'!AQ1014='Unit List'!$P$5, 'Unit List'!$AQ$5, IF('Unit List'!AQ1014='Unit List'!$P$4, 'Unit List'!$AQ$4, 'Unit List'!AQ1014))), IF('Unit List'!S1014='Unit List'!$P$5, 'Unit List'!$AQ$5, IF('Unit List'!S1014='Unit List'!$P$4, 'Unit List'!$AQ$4, 'Unit List'!S1014))), IF('Unit List'!S1014='Unit List'!$P$5, 'Unit List'!$AQ$5, IF('Unit List'!S1014='Unit List'!$P$4, 'Unit List'!$AQ$4, 'Unit List'!S1014))), IF('Unit List'!AQ1014='Unit List'!$P$5, 'Unit List'!$AQ$5, IF('Unit List'!AQ1014='Unit List'!$P$4, 'Unit List'!$AQ$4, 'Unit List'!AQ1014))), IF('Unit List'!S1014='Unit List'!$P$5, 'Unit List'!$AQ$5, IF('Unit List'!S1014='Unit List'!$P$4, 'Unit List'!$AQ$4, 'Unit List'!S1014))), IF('Unit List'!S1014='Unit List'!$P$5, 'Unit List'!$AQ$5, IF('Unit List'!S1014='Unit List'!$P$4, 'Unit List'!$AQ$4, 'Unit List'!S1014))), IF('Unit List'!AQ1014='Unit List'!$P$5, 'Unit List'!$AQ$5, IF('Unit List'!AQ1014='Unit List'!$P$4, 'Unit List'!$AQ$4, 'Unit List'!AQ1014))),"'),",)</f>
        <v>'ThreeBigGuns'),</v>
      </c>
    </row>
    <row r="1080" spans="1:10" x14ac:dyDescent="0.25">
      <c r="A1080" t="s">
        <v>2713</v>
      </c>
      <c r="B1080" t="str">
        <f>"'',"</f>
        <v>'',</v>
      </c>
      <c r="C1080" t="str">
        <f>"'',"</f>
        <v>'',</v>
      </c>
      <c r="D1080" t="str">
        <f>CONCATENATE("'",'Unit List'!E1015,"',",)</f>
        <v>'MARINE',</v>
      </c>
      <c r="E1080" t="str">
        <f>CONCATENATE("'",'Unit List'!F1015,"',",)</f>
        <v>'MARINE',</v>
      </c>
      <c r="F1080" t="str">
        <f>"'',"</f>
        <v>'',</v>
      </c>
      <c r="G1080" t="str">
        <f>CONCATENATE("'",'Unit List'!H1015,"',",)</f>
        <v>'Marine',</v>
      </c>
      <c r="H1080" t="str">
        <f>CONCATENATE(IF(ISBLANK('Unit List'!AO1015), IF(ISBLANK('Unit List'!Q1015), IF(ISBLANK('Unit List'!Q1015), IF(ISBLANK('Unit List'!AO1015), IF(ISBLANK('Unit List'!Q1015), IF(ISBLANK('Unit List'!Q1015), IF(ISBLANK('Unit List'!AO1015), IF(ISBLANK('Unit List'!Q1015), IF(ISBLANK('Unit List'!Q1015), IF(ISBLANK('Unit List'!AO1015), IF(ISBLANK('Unit List'!Q1015), IF(ISBLANK('Unit List'!Q1015), "1",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List'!AO1015)))),",",)</f>
        <v>14,</v>
      </c>
      <c r="I1080" t="str">
        <f>CONCATENATE(IF(ISBLANK('Unit List'!AP1015), IF(ISBLANK('Unit List'!R1015), IF(ISBLANK('Unit List'!R1015), IF(ISBLANK('Unit List'!AP1015), IF(ISBLANK('Unit List'!R1015), IF(ISBLANK('Unit List'!R1015), IF(ISBLANK('Unit List'!AP1015), IF(ISBLANK('Unit List'!R1015), IF(ISBLANK('Unit List'!R1015), IF(ISBLANK('Unit List'!AP1015), IF(ISBLANK('Unit List'!R1015), IF(ISBLANK('Unit List'!R1015), 'Unit List'!$AP$4,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List'!AP1015)))),",",)</f>
        <v>,</v>
      </c>
      <c r="J1080" t="str">
        <f>CONCATENATE("'",IF(ISBLANK('Unit List'!AQ1015), IF(ISBLANK('Unit List'!S1015), IF(ISBLANK('Unit List'!S1015), IF(ISBLANK('Unit List'!AQ1015), IF(ISBLANK('Unit List'!S1015), IF(ISBLANK('Unit List'!S1015), IF(ISBLANK('Unit List'!AQ1015), IF(ISBLANK('Unit List'!S1015), IF(ISBLANK('Unit List'!S1015), IF(ISBLANK('Unit List'!AQ1015), IF(ISBLANK('Unit List'!S1015), IF(ISBLANK('Unit List'!S1015), "",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List'!AQ1015))),"'),",)</f>
        <v>'UnFormed'),</v>
      </c>
    </row>
    <row r="1081" spans="1:10" x14ac:dyDescent="0.25">
      <c r="A1081" t="s">
        <v>2713</v>
      </c>
      <c r="B1081" t="str">
        <f>CONCATENATE("'_",'Unit List'!C1016,"',",)</f>
        <v>'_AFRI',</v>
      </c>
      <c r="C1081" t="str">
        <f>"'',"</f>
        <v>'',</v>
      </c>
      <c r="D1081" t="str">
        <f>CONCATENATE("'",'Unit List'!E1016,"',",)</f>
        <v>'MARINE',</v>
      </c>
      <c r="E1081" t="str">
        <f>CONCATENATE("'",'Unit List'!F1016,"',",)</f>
        <v>'MARINE',</v>
      </c>
      <c r="F1081" t="str">
        <f>"'',"</f>
        <v>'',</v>
      </c>
      <c r="G1081" t="str">
        <f>CONCATENATE("'",'Unit List'!H1016,"',",)</f>
        <v>'Civ5_AfricanSF_v2',</v>
      </c>
      <c r="H1081" t="str">
        <f>CONCATENATE(IF(ISBLANK('Unit List'!AO1016), IF(ISBLANK('Unit List'!Q1016), IF(ISBLANK('Unit List'!Q1016), IF(ISBLANK('Unit List'!AO1016), IF(ISBLANK('Unit List'!Q1016), IF(ISBLANK('Unit List'!Q1016), IF(ISBLANK('Unit List'!AO1016), IF(ISBLANK('Unit List'!Q1016), IF(ISBLANK('Unit List'!Q1016), IF(ISBLANK('Unit List'!AO1015), IF(ISBLANK('Unit List'!Q1015), IF(ISBLANK('Unit List'!Q1015), "1",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List'!Q1016='Unit List'!$P$5, 'Unit List'!$AO$5, IF('Unit List'!Q1016='Unit List'!$P$4, 'Unit List'!$AO$4, IF('Unit List'!Q1016='Unit List'!$P$7, 'Unit List'!Q1016 * 'Unit List'!$AO$7, 'Unit List'!Q1016)))), IF('Unit List'!Q1016='Unit List'!$P$5, 'Unit List'!$AO$5, IF('Unit List'!Q1016='Unit List'!$P$4, 'Unit List'!$AO$4, IF('Unit List'!Q1016='Unit List'!$P$7, 'Unit List'!Q1016 * 'Unit List'!$AO$7, 'Unit List'!Q1016)))), IF('Unit List'!AO1016='Unit List'!$P$5, 'Unit List'!$AO$5, IF('Unit List'!AO1016='Unit List'!$P$4, 'Unit List'!$AO$4, IF('Unit List'!AO1016='Unit List'!$P$7, 'Unit List'!AO1016 * 'Unit List'!$AO$7, 'Unit List'!AO1016)))), IF('Unit List'!Q1016='Unit List'!$P$5, 'Unit List'!$AO$5, IF('Unit List'!Q1016='Unit List'!$P$4, 'Unit List'!$AO$4, IF('Unit List'!Q1016='Unit List'!$P$7, 'Unit List'!Q1016 * 'Unit List'!$AO$7, 'Unit List'!Q1016)))), IF('Unit List'!Q1016='Unit List'!$P$5, 'Unit List'!$AO$5, IF('Unit List'!Q1016='Unit List'!$P$4, 'Unit List'!$AO$4, IF('Unit List'!Q1016='Unit List'!$P$7, 'Unit List'!Q1016 * 'Unit List'!$AO$7, 'Unit List'!Q1016)))), IF('Unit List'!AO1016='Unit List'!$P$5, 'Unit List'!$AO$5, IF('Unit List'!AO1016='Unit List'!$P$4, 'Unit List'!$AO$4, IF('Unit List'!AO1016='Unit List'!$P$7, 'Unit List'!AO1016 * 'Unit List'!$AO$7, 'Unit List'!AO1016)))), IF('Unit List'!Q1016='Unit List'!$P$5, 'Unit List'!$AO$5, IF('Unit List'!Q1016='Unit List'!$P$4, 'Unit List'!$AO$4, IF('Unit List'!Q1016='Unit List'!$P$7, 'Unit List'!Q1016 * 'Unit List'!$AO$7, 'Unit List'!Q1016)))), IF('Unit List'!Q1016='Unit List'!$P$5, 'Unit List'!$AO$5, IF('Unit List'!Q1016='Unit List'!$P$4, 'Unit List'!$AO$4, IF('Unit List'!Q1016='Unit List'!$P$7, 'Unit List'!Q1016 * 'Unit List'!$AO$7, 'Unit List'!Q1016)))), IF('Unit List'!AO1016='Unit List'!$P$5, 'Unit List'!$AO$5, IF('Unit List'!AO1016='Unit List'!$P$4, 'Unit List'!$AO$4, IF('Unit List'!AO1016='Unit List'!$P$7, 'Unit List'!AO1016 * 'Unit List'!$AO$7, 'Unit List'!AO1016)))),",",)</f>
        <v>14,</v>
      </c>
      <c r="I1081" t="str">
        <f>CONCATENATE(IF(ISBLANK('Unit List'!AP1016), IF(ISBLANK('Unit List'!R1016), IF(ISBLANK('Unit List'!R1016), IF(ISBLANK('Unit List'!AP1016), IF(ISBLANK('Unit List'!R1016), IF(ISBLANK('Unit List'!R1016), IF(ISBLANK('Unit List'!AP1016), IF(ISBLANK('Unit List'!R1016), IF(ISBLANK('Unit List'!R1016), IF(ISBLANK('Unit List'!AP1015), IF(ISBLANK('Unit List'!R1015), IF(ISBLANK('Unit List'!R1015), 'Unit List'!$AP$4,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List'!R1016='Unit List'!$P$5, 'Unit List'!$AP$5, IF('Unit List'!R1016='Unit List'!$P$4, 'Unit List'!$AP$4, IF('Unit List'!R1016='Unit List'!$P$7, 'Unit List'!R1016 * 'Unit List'!$AP$7, 'Unit List'!R1016)))), IF('Unit List'!R1016='Unit List'!$P$5, 'Unit List'!$AP$5, IF('Unit List'!R1016='Unit List'!$P$4, 'Unit List'!$AP$4, IF('Unit List'!R1016='Unit List'!$P$7, 'Unit List'!R1016 * 'Unit List'!$AP$7, 'Unit List'!R1016)))), IF('Unit List'!AP1016='Unit List'!$P$5, 'Unit List'!$AP$5, IF('Unit List'!AP1016='Unit List'!$P$4, 'Unit List'!$AP$4, IF('Unit List'!AP1016='Unit List'!$P$7, 'Unit List'!AP1016 * 'Unit List'!$AP$7, 'Unit List'!AP1016)))), IF('Unit List'!R1016='Unit List'!$P$5, 'Unit List'!$AP$5, IF('Unit List'!R1016='Unit List'!$P$4, 'Unit List'!$AP$4, IF('Unit List'!R1016='Unit List'!$P$7, 'Unit List'!R1016 * 'Unit List'!$AP$7, 'Unit List'!R1016)))), IF('Unit List'!R1016='Unit List'!$P$5, 'Unit List'!$AP$5, IF('Unit List'!R1016='Unit List'!$P$4, 'Unit List'!$AP$4, IF('Unit List'!R1016='Unit List'!$P$7, 'Unit List'!R1016 * 'Unit List'!$AP$7, 'Unit List'!R1016)))), IF('Unit List'!AP1016='Unit List'!$P$5, 'Unit List'!$AP$5, IF('Unit List'!AP1016='Unit List'!$P$4, 'Unit List'!$AP$4, IF('Unit List'!AP1016='Unit List'!$P$7, 'Unit List'!AP1016 * 'Unit List'!$AP$7, 'Unit List'!AP1016)))), IF('Unit List'!R1016='Unit List'!$P$5, 'Unit List'!$AP$5, IF('Unit List'!R1016='Unit List'!$P$4, 'Unit List'!$AP$4, IF('Unit List'!R1016='Unit List'!$P$7, 'Unit List'!R1016 * 'Unit List'!$AP$7, 'Unit List'!R1016)))), IF('Unit List'!R1016='Unit List'!$P$5, 'Unit List'!$AP$5, IF('Unit List'!R1016='Unit List'!$P$4, 'Unit List'!$AP$4, IF('Unit List'!R1016='Unit List'!$P$7, 'Unit List'!R1016 * 'Unit List'!$AP$7, 'Unit List'!R1016)))), IF('Unit List'!AP1016='Unit List'!$P$5, 'Unit List'!$AP$5, IF('Unit List'!AP1016='Unit List'!$P$4, 'Unit List'!$AP$4, IF('Unit List'!AP1016='Unit List'!$P$7, 'Unit List'!AP1016 * 'Unit List'!$AP$7, 'Unit List'!AP1016)))),",",)</f>
        <v>,</v>
      </c>
      <c r="J1081" t="str">
        <f>CONCATENATE("'",IF(ISBLANK('Unit List'!AQ1016), IF(ISBLANK('Unit List'!S1016), IF(ISBLANK('Unit List'!S1016), IF(ISBLANK('Unit List'!AQ1016), IF(ISBLANK('Unit List'!S1016), IF(ISBLANK('Unit List'!S1016), IF(ISBLANK('Unit List'!AQ1016), IF(ISBLANK('Unit List'!S1016), IF(ISBLANK('Unit List'!S1016), IF(ISBLANK('Unit List'!AQ1015), IF(ISBLANK('Unit List'!S1015), IF(ISBLANK('Unit List'!S1015), "",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List'!S1016='Unit List'!$P$5, 'Unit List'!$AQ$5, IF('Unit List'!S1016='Unit List'!$P$4, 'Unit List'!$AQ$4, 'Unit List'!S1016))), IF('Unit List'!S1016='Unit List'!$P$5, 'Unit List'!$AQ$5, IF('Unit List'!S1016='Unit List'!$P$4, 'Unit List'!$AQ$4, 'Unit List'!S1016))), IF('Unit List'!AQ1016='Unit List'!$P$5, 'Unit List'!$AQ$5, IF('Unit List'!AQ1016='Unit List'!$P$4, 'Unit List'!$AQ$4, 'Unit List'!AQ1016))), IF('Unit List'!S1016='Unit List'!$P$5, 'Unit List'!$AQ$5, IF('Unit List'!S1016='Unit List'!$P$4, 'Unit List'!$AQ$4, 'Unit List'!S1016))), IF('Unit List'!S1016='Unit List'!$P$5, 'Unit List'!$AQ$5, IF('Unit List'!S1016='Unit List'!$P$4, 'Unit List'!$AQ$4, 'Unit List'!S1016))), IF('Unit List'!AQ1016='Unit List'!$P$5, 'Unit List'!$AQ$5, IF('Unit List'!AQ1016='Unit List'!$P$4, 'Unit List'!$AQ$4, 'Unit List'!AQ1016))), IF('Unit List'!S1016='Unit List'!$P$5, 'Unit List'!$AQ$5, IF('Unit List'!S1016='Unit List'!$P$4, 'Unit List'!$AQ$4, 'Unit List'!S1016))), IF('Unit List'!S1016='Unit List'!$P$5, 'Unit List'!$AQ$5, IF('Unit List'!S1016='Unit List'!$P$4, 'Unit List'!$AQ$4, 'Unit List'!S1016))), IF('Unit List'!AQ1016='Unit List'!$P$5, 'Unit List'!$AQ$5, IF('Unit List'!AQ1016='Unit List'!$P$4, 'Unit List'!$AQ$4, 'Unit List'!AQ1016))),"'),",)</f>
        <v>'UnFormed'),</v>
      </c>
    </row>
    <row r="1082" spans="1:10" x14ac:dyDescent="0.25">
      <c r="A1082" t="s">
        <v>2713</v>
      </c>
      <c r="B1082" t="str">
        <f>CONCATENATE("'_",'Unit List'!C1017,"',",)</f>
        <v>'_AMER',</v>
      </c>
      <c r="C1082" t="str">
        <f>CONCATENATE("'_",'Unit List'!D1017,"',",)</f>
        <v>'_SOUTHAM',</v>
      </c>
      <c r="D1082" t="str">
        <f>CONCATENATE("'",'Unit List'!E1017,"',",)</f>
        <v>'MARINE',</v>
      </c>
      <c r="E1082" t="str">
        <f>CONCATENATE("'",'Unit List'!F1017,"',",)</f>
        <v>'MARINE',</v>
      </c>
      <c r="F1082" t="str">
        <f>"'',"</f>
        <v>'',</v>
      </c>
      <c r="G1082" t="str">
        <f>CONCATENATE("'",'Unit List'!H1028,"',",)</f>
        <v>'SthAmericanSF',</v>
      </c>
      <c r="H1082" t="str">
        <f>CONCATENATE(IF(ISBLANK('Unit List'!AO1017), IF(ISBLANK('Unit List'!Q1017), IF(ISBLANK('Unit List'!Q1017), IF(ISBLANK('Unit List'!AO1028), IF(ISBLANK('Unit List'!Q1028), IF(ISBLANK('Unit List'!Q1028), IF(ISBLANK('Unit List'!AO1028), IF(ISBLANK('Unit List'!Q1028), IF(ISBLANK('Unit List'!Q1028), IF(ISBLANK('Unit List'!AO1015), IF(ISBLANK('Unit List'!Q1015), IF(ISBLANK('Unit List'!Q1015), "1",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List'!AO1017)))),",",)</f>
        <v>14,</v>
      </c>
      <c r="I1082" t="str">
        <f>CONCATENATE(IF(ISBLANK('Unit List'!AP1017), IF(ISBLANK('Unit List'!R1017), IF(ISBLANK('Unit List'!R1017), IF(ISBLANK('Unit List'!AP1028), IF(ISBLANK('Unit List'!R1028), IF(ISBLANK('Unit List'!R1028), IF(ISBLANK('Unit List'!AP1028), IF(ISBLANK('Unit List'!R1028), IF(ISBLANK('Unit List'!R1028), IF(ISBLANK('Unit List'!AP1015), IF(ISBLANK('Unit List'!R1015), IF(ISBLANK('Unit List'!R1015), 'Unit List'!$AP$4,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List'!AP1017)))),",",)</f>
        <v>0.15,</v>
      </c>
      <c r="J1082" t="str">
        <f>CONCATENATE("'",IF(ISBLANK('Unit List'!AQ1017), IF(ISBLANK('Unit List'!S1017), IF(ISBLANK('Unit List'!S1017), IF(ISBLANK('Unit List'!AQ1028), IF(ISBLANK('Unit List'!S1028), IF(ISBLANK('Unit List'!S1028), IF(ISBLANK('Unit List'!AQ1028), IF(ISBLANK('Unit List'!S1028), IF(ISBLANK('Unit List'!S1028), IF(ISBLANK('Unit List'!AQ1015), IF(ISBLANK('Unit List'!S1015), IF(ISBLANK('Unit List'!S1015), "",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List'!AQ1017))),"'),",)</f>
        <v>'UnFormed'),</v>
      </c>
    </row>
    <row r="1083" spans="1:10" x14ac:dyDescent="0.25">
      <c r="A1083" t="s">
        <v>2713</v>
      </c>
      <c r="B1083" t="str">
        <f>CONCATENATE("'_",'Unit List'!C1018,"',",)</f>
        <v>'_ASIA',</v>
      </c>
      <c r="C1083" t="str">
        <f>"'',"</f>
        <v>'',</v>
      </c>
      <c r="D1083" t="str">
        <f>CONCATENATE("'",'Unit List'!E1018,"',",)</f>
        <v>'MARINE',</v>
      </c>
      <c r="E1083" t="str">
        <f>CONCATENATE("'",'Unit List'!F1018,"',",)</f>
        <v>'MARINE',</v>
      </c>
      <c r="F1083" t="str">
        <f>"'',"</f>
        <v>'',</v>
      </c>
      <c r="G1083" t="str">
        <f>CONCATENATE("'",'Unit List'!H1018,"',",)</f>
        <v>'AsianSF',</v>
      </c>
      <c r="H1083" t="str">
        <f>CONCATENATE(IF(ISBLANK('Unit List'!AO1018), IF(ISBLANK('Unit List'!Q1018), IF(ISBLANK('Unit List'!Q1018), IF(ISBLANK('Unit List'!AO1018), IF(ISBLANK('Unit List'!Q1018), IF(ISBLANK('Unit List'!Q1018), IF(ISBLANK('Unit List'!AO1018), IF(ISBLANK('Unit List'!Q1018), IF(ISBLANK('Unit List'!Q1018), IF(ISBLANK('Unit List'!AO1015), IF(ISBLANK('Unit List'!Q1015), IF(ISBLANK('Unit List'!Q1015), "1",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List'!Q1018='Unit List'!$P$5, 'Unit List'!$AO$5, IF('Unit List'!Q1018='Unit List'!$P$4, 'Unit List'!$AO$4, IF('Unit List'!Q1018='Unit List'!$P$7, 'Unit List'!Q1018 * 'Unit List'!$AO$7, 'Unit List'!Q1018)))), IF('Unit List'!Q1018='Unit List'!$P$5, 'Unit List'!$AO$5, IF('Unit List'!Q1018='Unit List'!$P$4, 'Unit List'!$AO$4, IF('Unit List'!Q1018='Unit List'!$P$7, 'Unit List'!Q1018 * 'Unit List'!$AO$7, 'Unit List'!Q1018)))), IF('Unit List'!AO1018='Unit List'!$P$5, 'Unit List'!$AO$5, IF('Unit List'!AO1018='Unit List'!$P$4, 'Unit List'!$AO$4, IF('Unit List'!AO1018='Unit List'!$P$7, 'Unit List'!AO1018 * 'Unit List'!$AO$7, 'Unit List'!AO1018)))), IF('Unit List'!Q1018='Unit List'!$P$5, 'Unit List'!$AO$5, IF('Unit List'!Q1018='Unit List'!$P$4, 'Unit List'!$AO$4, IF('Unit List'!Q1018='Unit List'!$P$7, 'Unit List'!Q1018 * 'Unit List'!$AO$7, 'Unit List'!Q1018)))), IF('Unit List'!Q1018='Unit List'!$P$5, 'Unit List'!$AO$5, IF('Unit List'!Q1018='Unit List'!$P$4, 'Unit List'!$AO$4, IF('Unit List'!Q1018='Unit List'!$P$7, 'Unit List'!Q1018 * 'Unit List'!$AO$7, 'Unit List'!Q1018)))), IF('Unit List'!AO1018='Unit List'!$P$5, 'Unit List'!$AO$5, IF('Unit List'!AO1018='Unit List'!$P$4, 'Unit List'!$AO$4, IF('Unit List'!AO1018='Unit List'!$P$7, 'Unit List'!AO1018 * 'Unit List'!$AO$7, 'Unit List'!AO1018)))), IF('Unit List'!Q1018='Unit List'!$P$5, 'Unit List'!$AO$5, IF('Unit List'!Q1018='Unit List'!$P$4, 'Unit List'!$AO$4, IF('Unit List'!Q1018='Unit List'!$P$7, 'Unit List'!Q1018 * 'Unit List'!$AO$7, 'Unit List'!Q1018)))), IF('Unit List'!Q1018='Unit List'!$P$5, 'Unit List'!$AO$5, IF('Unit List'!Q1018='Unit List'!$P$4, 'Unit List'!$AO$4, IF('Unit List'!Q1018='Unit List'!$P$7, 'Unit List'!Q1018 * 'Unit List'!$AO$7, 'Unit List'!Q1018)))), IF('Unit List'!AO1018='Unit List'!$P$5, 'Unit List'!$AO$5, IF('Unit List'!AO1018='Unit List'!$P$4, 'Unit List'!$AO$4, IF('Unit List'!AO1018='Unit List'!$P$7, 'Unit List'!AO1018 * 'Unit List'!$AO$7, 'Unit List'!AO1018)))),",",)</f>
        <v>14,</v>
      </c>
      <c r="I1083" t="str">
        <f>CONCATENATE(IF(ISBLANK('Unit List'!AP1018), IF(ISBLANK('Unit List'!R1018), IF(ISBLANK('Unit List'!R1018), IF(ISBLANK('Unit List'!AP1018), IF(ISBLANK('Unit List'!R1018), IF(ISBLANK('Unit List'!R1018), IF(ISBLANK('Unit List'!AP1018), IF(ISBLANK('Unit List'!R1018), IF(ISBLANK('Unit List'!R1018), IF(ISBLANK('Unit List'!AP1015), IF(ISBLANK('Unit List'!R1015), IF(ISBLANK('Unit List'!R1015), 'Unit List'!$AP$4,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List'!R1018='Unit List'!$P$5, 'Unit List'!$AP$5, IF('Unit List'!R1018='Unit List'!$P$4, 'Unit List'!$AP$4, IF('Unit List'!R1018='Unit List'!$P$7, 'Unit List'!R1018 * 'Unit List'!$AP$7, 'Unit List'!R1018)))), IF('Unit List'!R1018='Unit List'!$P$5, 'Unit List'!$AP$5, IF('Unit List'!R1018='Unit List'!$P$4, 'Unit List'!$AP$4, IF('Unit List'!R1018='Unit List'!$P$7, 'Unit List'!R1018 * 'Unit List'!$AP$7, 'Unit List'!R1018)))), IF('Unit List'!AP1018='Unit List'!$P$5, 'Unit List'!$AP$5, IF('Unit List'!AP1018='Unit List'!$P$4, 'Unit List'!$AP$4, IF('Unit List'!AP1018='Unit List'!$P$7, 'Unit List'!AP1018 * 'Unit List'!$AP$7, 'Unit List'!AP1018)))), IF('Unit List'!R1018='Unit List'!$P$5, 'Unit List'!$AP$5, IF('Unit List'!R1018='Unit List'!$P$4, 'Unit List'!$AP$4, IF('Unit List'!R1018='Unit List'!$P$7, 'Unit List'!R1018 * 'Unit List'!$AP$7, 'Unit List'!R1018)))), IF('Unit List'!R1018='Unit List'!$P$5, 'Unit List'!$AP$5, IF('Unit List'!R1018='Unit List'!$P$4, 'Unit List'!$AP$4, IF('Unit List'!R1018='Unit List'!$P$7, 'Unit List'!R1018 * 'Unit List'!$AP$7, 'Unit List'!R1018)))), IF('Unit List'!AP1018='Unit List'!$P$5, 'Unit List'!$AP$5, IF('Unit List'!AP1018='Unit List'!$P$4, 'Unit List'!$AP$4, IF('Unit List'!AP1018='Unit List'!$P$7, 'Unit List'!AP1018 * 'Unit List'!$AP$7, 'Unit List'!AP1018)))), IF('Unit List'!R1018='Unit List'!$P$5, 'Unit List'!$AP$5, IF('Unit List'!R1018='Unit List'!$P$4, 'Unit List'!$AP$4, IF('Unit List'!R1018='Unit List'!$P$7, 'Unit List'!R1018 * 'Unit List'!$AP$7, 'Unit List'!R1018)))), IF('Unit List'!R1018='Unit List'!$P$5, 'Unit List'!$AP$5, IF('Unit List'!R1018='Unit List'!$P$4, 'Unit List'!$AP$4, IF('Unit List'!R1018='Unit List'!$P$7, 'Unit List'!R1018 * 'Unit List'!$AP$7, 'Unit List'!R1018)))), IF('Unit List'!AP1018='Unit List'!$P$5, 'Unit List'!$AP$5, IF('Unit List'!AP1018='Unit List'!$P$4, 'Unit List'!$AP$4, IF('Unit List'!AP1018='Unit List'!$P$7, 'Unit List'!AP1018 * 'Unit List'!$AP$7, 'Unit List'!AP1018)))),",",)</f>
        <v>0.15,</v>
      </c>
      <c r="J1083" t="str">
        <f>CONCATENATE("'",IF(ISBLANK('Unit List'!AQ1018), IF(ISBLANK('Unit List'!S1018), IF(ISBLANK('Unit List'!S1018), IF(ISBLANK('Unit List'!AQ1018), IF(ISBLANK('Unit List'!S1018), IF(ISBLANK('Unit List'!S1018), IF(ISBLANK('Unit List'!AQ1018), IF(ISBLANK('Unit List'!S1018), IF(ISBLANK('Unit List'!S1018), IF(ISBLANK('Unit List'!AQ1015), IF(ISBLANK('Unit List'!S1015), IF(ISBLANK('Unit List'!S1015), "",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List'!S1018='Unit List'!$P$5, 'Unit List'!$AQ$5, IF('Unit List'!S1018='Unit List'!$P$4, 'Unit List'!$AQ$4, 'Unit List'!S1018))), IF('Unit List'!S1018='Unit List'!$P$5, 'Unit List'!$AQ$5, IF('Unit List'!S1018='Unit List'!$P$4, 'Unit List'!$AQ$4, 'Unit List'!S1018))), IF('Unit List'!AQ1018='Unit List'!$P$5, 'Unit List'!$AQ$5, IF('Unit List'!AQ1018='Unit List'!$P$4, 'Unit List'!$AQ$4, 'Unit List'!AQ1018))), IF('Unit List'!S1018='Unit List'!$P$5, 'Unit List'!$AQ$5, IF('Unit List'!S1018='Unit List'!$P$4, 'Unit List'!$AQ$4, 'Unit List'!S1018))), IF('Unit List'!S1018='Unit List'!$P$5, 'Unit List'!$AQ$5, IF('Unit List'!S1018='Unit List'!$P$4, 'Unit List'!$AQ$4, 'Unit List'!S1018))), IF('Unit List'!AQ1018='Unit List'!$P$5, 'Unit List'!$AQ$5, IF('Unit List'!AQ1018='Unit List'!$P$4, 'Unit List'!$AQ$4, 'Unit List'!AQ1018))), IF('Unit List'!S1018='Unit List'!$P$5, 'Unit List'!$AQ$5, IF('Unit List'!S1018='Unit List'!$P$4, 'Unit List'!$AQ$4, 'Unit List'!S1018))), IF('Unit List'!S1018='Unit List'!$P$5, 'Unit List'!$AQ$5, IF('Unit List'!S1018='Unit List'!$P$4, 'Unit List'!$AQ$4, 'Unit List'!S1018))), IF('Unit List'!AQ1018='Unit List'!$P$5, 'Unit List'!$AQ$5, IF('Unit List'!AQ1018='Unit List'!$P$4, 'Unit List'!$AQ$4, 'Unit List'!AQ1018))),"'),",)</f>
        <v>'UnFormed'),</v>
      </c>
    </row>
    <row r="1084" spans="1:10" x14ac:dyDescent="0.25">
      <c r="A1084" t="s">
        <v>2713</v>
      </c>
      <c r="B1084" t="str">
        <f>CONCATENATE("'_",'Unit List'!C1019,"',",)</f>
        <v>'_CENTAS',</v>
      </c>
      <c r="C1084" t="str">
        <f>CONCATENATE("'_",'Unit List'!D1019,"',",)</f>
        <v>'_MIDEAST',</v>
      </c>
      <c r="D1084" t="str">
        <f>CONCATENATE("'",'Unit List'!E1019,"',",)</f>
        <v>'MARINE',</v>
      </c>
      <c r="E1084" t="str">
        <f>CONCATENATE("'",'Unit List'!F1019,"',",)</f>
        <v>'MARINE',</v>
      </c>
      <c r="F1084" t="str">
        <f>"'',"</f>
        <v>'',</v>
      </c>
      <c r="G1084" t="str">
        <f>CONCATENATE("'",'Unit List'!H1024,"',",)</f>
        <v>'Terrorist',</v>
      </c>
      <c r="H1084" t="str">
        <f>CONCATENATE(IF(ISBLANK('Unit List'!AO1019), IF(ISBLANK('Unit List'!Q1019), IF(ISBLANK('Unit List'!Q1019), IF(ISBLANK('Unit List'!AO1024), IF(ISBLANK('Unit List'!Q1024), IF(ISBLANK('Unit List'!Q1024), IF(ISBLANK('Unit List'!AO1024), IF(ISBLANK('Unit List'!Q1024), IF(ISBLANK('Unit List'!Q1024), IF(ISBLANK('Unit List'!AO1015), IF(ISBLANK('Unit List'!Q1015), IF(ISBLANK('Unit List'!Q1015), "1",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List'!AO1019)))),",",)</f>
        <v>14,</v>
      </c>
      <c r="I1084" t="str">
        <f>CONCATENATE(IF(ISBLANK('Unit List'!AP1019), IF(ISBLANK('Unit List'!R1019), IF(ISBLANK('Unit List'!R1019), IF(ISBLANK('Unit List'!AP1024), IF(ISBLANK('Unit List'!R1024), IF(ISBLANK('Unit List'!R1024), IF(ISBLANK('Unit List'!AP1024), IF(ISBLANK('Unit List'!R1024), IF(ISBLANK('Unit List'!R1024), IF(ISBLANK('Unit List'!AP1015), IF(ISBLANK('Unit List'!R1015), IF(ISBLANK('Unit List'!R1015), 'Unit List'!$AP$4,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List'!AP1019)))),",",)</f>
        <v>,</v>
      </c>
      <c r="J1084" t="str">
        <f>CONCATENATE("'",IF(ISBLANK('Unit List'!AQ1019), IF(ISBLANK('Unit List'!S1019), IF(ISBLANK('Unit List'!S1019), IF(ISBLANK('Unit List'!AQ1024), IF(ISBLANK('Unit List'!S1024), IF(ISBLANK('Unit List'!S1024), IF(ISBLANK('Unit List'!AQ1024), IF(ISBLANK('Unit List'!S1024), IF(ISBLANK('Unit List'!S1024), IF(ISBLANK('Unit List'!AQ1015), IF(ISBLANK('Unit List'!S1015), IF(ISBLANK('Unit List'!S1015), "",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List'!AQ1019))),"'),",)</f>
        <v>'UnFormed'),</v>
      </c>
    </row>
    <row r="1085" spans="1:10" x14ac:dyDescent="0.25">
      <c r="A1085" t="s">
        <v>2713</v>
      </c>
      <c r="B1085" t="str">
        <f>CONCATENATE("'_",'Unit List'!C1020,"',",)</f>
        <v>'_EASTEU',</v>
      </c>
      <c r="C1085" t="str">
        <f>"'',"</f>
        <v>'',</v>
      </c>
      <c r="D1085" t="str">
        <f>CONCATENATE("'",'Unit List'!E1020,"',",)</f>
        <v>'MARINE',</v>
      </c>
      <c r="E1085" t="str">
        <f>CONCATENATE("'",'Unit List'!F1020,"',",)</f>
        <v>'MARINE',</v>
      </c>
      <c r="F1085" t="str">
        <f>"'',"</f>
        <v>'',</v>
      </c>
      <c r="G1085" t="str">
        <f>CONCATENATE("'",'Unit List'!H1020,"',",)</f>
        <v>'RussianSF',</v>
      </c>
      <c r="H1085" t="str">
        <f>CONCATENATE(IF(ISBLANK('Unit List'!AO1020), IF(ISBLANK('Unit List'!Q1020), IF(ISBLANK('Unit List'!Q1020), IF(ISBLANK('Unit List'!AO1020), IF(ISBLANK('Unit List'!Q1020), IF(ISBLANK('Unit List'!Q1020), IF(ISBLANK('Unit List'!AO1020), IF(ISBLANK('Unit List'!Q1020), IF(ISBLANK('Unit List'!Q1020), IF(ISBLANK('Unit List'!AO1015), IF(ISBLANK('Unit List'!Q1015), IF(ISBLANK('Unit List'!Q1015), "1",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List'!AO1020)))),",",)</f>
        <v>14,</v>
      </c>
      <c r="I1085" t="str">
        <f>CONCATENATE(IF(ISBLANK('Unit List'!AP1020), IF(ISBLANK('Unit List'!R1020), IF(ISBLANK('Unit List'!R1020), IF(ISBLANK('Unit List'!AP1020), IF(ISBLANK('Unit List'!R1020), IF(ISBLANK('Unit List'!R1020), IF(ISBLANK('Unit List'!AP1020), IF(ISBLANK('Unit List'!R1020), IF(ISBLANK('Unit List'!R1020), IF(ISBLANK('Unit List'!AP1015), IF(ISBLANK('Unit List'!R1015), IF(ISBLANK('Unit List'!R1015), 'Unit List'!$AP$4,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List'!AP1020)))),",",)</f>
        <v>,</v>
      </c>
      <c r="J1085" t="str">
        <f>CONCATENATE("'",IF(ISBLANK('Unit List'!AQ1020), IF(ISBLANK('Unit List'!S1020), IF(ISBLANK('Unit List'!S1020), IF(ISBLANK('Unit List'!AQ1020), IF(ISBLANK('Unit List'!S1020), IF(ISBLANK('Unit List'!S1020), IF(ISBLANK('Unit List'!AQ1020), IF(ISBLANK('Unit List'!S1020), IF(ISBLANK('Unit List'!S1020), IF(ISBLANK('Unit List'!AQ1015), IF(ISBLANK('Unit List'!S1015), IF(ISBLANK('Unit List'!S1015), "",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List'!AQ1020))),"'),",)</f>
        <v>'UnFormed'),</v>
      </c>
    </row>
    <row r="1086" spans="1:10" x14ac:dyDescent="0.25">
      <c r="A1086" t="s">
        <v>2713</v>
      </c>
      <c r="B1086" t="str">
        <f>CONCATENATE("'_",'Unit List'!C1021,"',",)</f>
        <v>'_RUSSIA',</v>
      </c>
      <c r="C1086" t="str">
        <f>CONCATENATE("'_",'Unit List'!D1021,"',",)</f>
        <v>'_EASTEU',</v>
      </c>
      <c r="D1086" t="str">
        <f>CONCATENATE("'",'Unit List'!E1021,"',",)</f>
        <v>'MARINE',</v>
      </c>
      <c r="E1086" t="str">
        <f>CONCATENATE("'",'Unit List'!F1021,"',",)</f>
        <v>'MARINE',</v>
      </c>
      <c r="F1086" t="str">
        <f>"'',"</f>
        <v>'',</v>
      </c>
      <c r="G1086" t="str">
        <f>CONCATENATE("'",'Unit List'!H1020,"',",)</f>
        <v>'RussianSF',</v>
      </c>
      <c r="H1086" t="str">
        <f>CONCATENATE(IF(ISBLANK('Unit List'!AO1021), IF(ISBLANK('Unit List'!Q1021), IF(ISBLANK('Unit List'!Q1021), IF(ISBLANK('Unit List'!AO1020), IF(ISBLANK('Unit List'!Q1020), IF(ISBLANK('Unit List'!Q1020), IF(ISBLANK('Unit List'!AO1020), IF(ISBLANK('Unit List'!Q1020), IF(ISBLANK('Unit List'!Q1020), IF(ISBLANK('Unit List'!AO1015), IF(ISBLANK('Unit List'!Q1015), IF(ISBLANK('Unit List'!Q1015), "1",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List'!Q1021='Unit List'!$P$5, 'Unit List'!$AO$5, IF('Unit List'!Q1021='Unit List'!$P$4, 'Unit List'!$AO$4, IF('Unit List'!Q1021='Unit List'!$P$7, 'Unit List'!Q1021 * 'Unit List'!$AO$7, 'Unit List'!Q1021)))), IF('Unit List'!Q1021='Unit List'!$P$5, 'Unit List'!$AO$5, IF('Unit List'!Q1021='Unit List'!$P$4, 'Unit List'!$AO$4, IF('Unit List'!Q1021='Unit List'!$P$7, 'Unit List'!Q1021 * 'Unit List'!$AO$7, 'Unit List'!Q1021)))), IF('Unit List'!AO1021='Unit List'!$P$5, 'Unit List'!$AO$5, IF('Unit List'!AO1021='Unit List'!$P$4, 'Unit List'!$AO$4, IF('Unit List'!AO1021='Unit List'!$P$7, 'Unit List'!AO1021 * 'Unit List'!$AO$7, 'Unit List'!AO1021)))),",",)</f>
        <v>14,</v>
      </c>
      <c r="I1086" t="str">
        <f>CONCATENATE(IF(ISBLANK('Unit List'!AP1021), IF(ISBLANK('Unit List'!R1021), IF(ISBLANK('Unit List'!R1021), IF(ISBLANK('Unit List'!AP1020), IF(ISBLANK('Unit List'!R1020), IF(ISBLANK('Unit List'!R1020), IF(ISBLANK('Unit List'!AP1020), IF(ISBLANK('Unit List'!R1020), IF(ISBLANK('Unit List'!R1020), IF(ISBLANK('Unit List'!AP1015), IF(ISBLANK('Unit List'!R1015), IF(ISBLANK('Unit List'!R1015), 'Unit List'!$AP$4,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List'!R1021='Unit List'!$P$5, 'Unit List'!$AP$5, IF('Unit List'!R1021='Unit List'!$P$4, 'Unit List'!$AP$4, IF('Unit List'!R1021='Unit List'!$P$7, 'Unit List'!R1021 * 'Unit List'!$AP$7, 'Unit List'!R1021)))), IF('Unit List'!R1021='Unit List'!$P$5, 'Unit List'!$AP$5, IF('Unit List'!R1021='Unit List'!$P$4, 'Unit List'!$AP$4, IF('Unit List'!R1021='Unit List'!$P$7, 'Unit List'!R1021 * 'Unit List'!$AP$7, 'Unit List'!R1021)))), IF('Unit List'!AP1021='Unit List'!$P$5, 'Unit List'!$AP$5, IF('Unit List'!AP1021='Unit List'!$P$4, 'Unit List'!$AP$4, IF('Unit List'!AP1021='Unit List'!$P$7, 'Unit List'!AP1021 * 'Unit List'!$AP$7, 'Unit List'!AP1021)))),",",)</f>
        <v>,</v>
      </c>
      <c r="J1086" t="str">
        <f>CONCATENATE("'",IF(ISBLANK('Unit List'!AQ1021), IF(ISBLANK('Unit List'!S1021), IF(ISBLANK('Unit List'!S1021), IF(ISBLANK('Unit List'!AQ1020), IF(ISBLANK('Unit List'!S1020), IF(ISBLANK('Unit List'!S1020), IF(ISBLANK('Unit List'!AQ1020), IF(ISBLANK('Unit List'!S1020), IF(ISBLANK('Unit List'!S1020), IF(ISBLANK('Unit List'!AQ1015), IF(ISBLANK('Unit List'!S1015), IF(ISBLANK('Unit List'!S1015), "",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List'!S1021='Unit List'!$P$5, 'Unit List'!$AQ$5, IF('Unit List'!S1021='Unit List'!$P$4, 'Unit List'!$AQ$4, 'Unit List'!S1021))), IF('Unit List'!S1021='Unit List'!$P$5, 'Unit List'!$AQ$5, IF('Unit List'!S1021='Unit List'!$P$4, 'Unit List'!$AQ$4, 'Unit List'!S1021))), IF('Unit List'!AQ1021='Unit List'!$P$5, 'Unit List'!$AQ$5, IF('Unit List'!AQ1021='Unit List'!$P$4, 'Unit List'!$AQ$4, 'Unit List'!AQ1021))),"'),",)</f>
        <v>'UnFormed'),</v>
      </c>
    </row>
    <row r="1087" spans="1:10" x14ac:dyDescent="0.25">
      <c r="A1087" t="s">
        <v>2713</v>
      </c>
      <c r="B1087" t="str">
        <f>CONCATENATE("'_",'Unit List'!C1022,"',",)</f>
        <v>'_CELTS',</v>
      </c>
      <c r="C1087" t="str">
        <f>CONCATENATE("'_",'Unit List'!D1022,"',",)</f>
        <v>'_ENGLAND',</v>
      </c>
      <c r="D1087" t="str">
        <f>CONCATENATE("'",'Unit List'!E1022,"',",)</f>
        <v>'MARINE',</v>
      </c>
      <c r="E1087" t="str">
        <f>CONCATENATE("'",'Unit List'!F1022,"',",)</f>
        <v>'MARINE',</v>
      </c>
      <c r="F1087" t="str">
        <f>"'',"</f>
        <v>'',</v>
      </c>
      <c r="G1087" t="str">
        <f>CONCATENATE("'",'Unit List'!H1023,"',",)</f>
        <v>'RM_Commando',</v>
      </c>
      <c r="H1087" t="str">
        <f>CONCATENATE(IF(ISBLANK('Unit List'!AO1022), IF(ISBLANK('Unit List'!Q1022), IF(ISBLANK('Unit List'!Q1022), IF(ISBLANK('Unit List'!AO1023), IF(ISBLANK('Unit List'!Q1023), IF(ISBLANK('Unit List'!Q1023), IF(ISBLANK('Unit List'!AO1023), IF(ISBLANK('Unit List'!Q1023), IF(ISBLANK('Unit List'!Q1023), IF(ISBLANK('Unit List'!AO1015), IF(ISBLANK('Unit List'!Q1015), IF(ISBLANK('Unit List'!Q1015), "1",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List'!Q1023='Unit List'!$P$5, 'Unit List'!$AO$5, IF('Unit List'!Q1023='Unit List'!$P$4, 'Unit List'!$AO$4, IF('Unit List'!Q1023='Unit List'!$P$7, 'Unit List'!Q1023 * 'Unit List'!$AO$7, 'Unit List'!Q1023)))), IF('Unit List'!Q1023='Unit List'!$P$5, 'Unit List'!$AO$5, IF('Unit List'!Q1023='Unit List'!$P$4, 'Unit List'!$AO$4, IF('Unit List'!Q1023='Unit List'!$P$7, 'Unit List'!Q1023 * 'Unit List'!$AO$7, 'Unit List'!Q1023)))), IF('Unit List'!AO1023='Unit List'!$P$5, 'Unit List'!$AO$5, IF('Unit List'!AO1023='Unit List'!$P$4, 'Unit List'!$AO$4, IF('Unit List'!AO1023='Unit List'!$P$7, 'Unit List'!AO1023 * 'Unit List'!$AO$7, 'Unit List'!AO1023)))), IF('Unit List'!Q1023='Unit List'!$P$5, 'Unit List'!$AO$5, IF('Unit List'!Q1023='Unit List'!$P$4, 'Unit List'!$AO$4, IF('Unit List'!Q1023='Unit List'!$P$7, 'Unit List'!Q1023 * 'Unit List'!$AO$7, 'Unit List'!Q1023)))), IF('Unit List'!Q1023='Unit List'!$P$5, 'Unit List'!$AO$5, IF('Unit List'!Q1023='Unit List'!$P$4, 'Unit List'!$AO$4, IF('Unit List'!Q1023='Unit List'!$P$7, 'Unit List'!Q1023 * 'Unit List'!$AO$7, 'Unit List'!Q1023)))), IF('Unit List'!AO1023='Unit List'!$P$5, 'Unit List'!$AO$5, IF('Unit List'!AO1023='Unit List'!$P$4, 'Unit List'!$AO$4, IF('Unit List'!AO1023='Unit List'!$P$7, 'Unit List'!AO1023 * 'Unit List'!$AO$7, 'Unit List'!AO1023)))), IF('Unit List'!Q1022='Unit List'!$P$5, 'Unit List'!$AO$5, IF('Unit List'!Q1022='Unit List'!$P$4, 'Unit List'!$AO$4, IF('Unit List'!Q1022='Unit List'!$P$7, 'Unit List'!Q1022 * 'Unit List'!$AO$7, 'Unit List'!Q1022)))), IF('Unit List'!Q1022='Unit List'!$P$5, 'Unit List'!$AO$5, IF('Unit List'!Q1022='Unit List'!$P$4, 'Unit List'!$AO$4, IF('Unit List'!Q1022='Unit List'!$P$7, 'Unit List'!Q1022 * 'Unit List'!$AO$7, 'Unit List'!Q1022)))), IF('Unit List'!AO1022='Unit List'!$P$5, 'Unit List'!$AO$5, IF('Unit List'!AO1022='Unit List'!$P$4, 'Unit List'!$AO$4, IF('Unit List'!AO1022='Unit List'!$P$7, 'Unit List'!AO1022 * 'Unit List'!$AO$7, 'Unit List'!AO1022)))),",",)</f>
        <v>14,</v>
      </c>
      <c r="I1087" t="str">
        <f>CONCATENATE(IF(ISBLANK('Unit List'!AP1022), IF(ISBLANK('Unit List'!R1022), IF(ISBLANK('Unit List'!R1022), IF(ISBLANK('Unit List'!AP1023), IF(ISBLANK('Unit List'!R1023), IF(ISBLANK('Unit List'!R1023), IF(ISBLANK('Unit List'!AP1023), IF(ISBLANK('Unit List'!R1023), IF(ISBLANK('Unit List'!R1023), IF(ISBLANK('Unit List'!AP1015), IF(ISBLANK('Unit List'!R1015), IF(ISBLANK('Unit List'!R1015), 'Unit List'!$AP$4,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List'!R1023='Unit List'!$P$5, 'Unit List'!$AP$5, IF('Unit List'!R1023='Unit List'!$P$4, 'Unit List'!$AP$4, IF('Unit List'!R1023='Unit List'!$P$7, 'Unit List'!R1023 * 'Unit List'!$AP$7, 'Unit List'!R1023)))), IF('Unit List'!R1023='Unit List'!$P$5, 'Unit List'!$AP$5, IF('Unit List'!R1023='Unit List'!$P$4, 'Unit List'!$AP$4, IF('Unit List'!R1023='Unit List'!$P$7, 'Unit List'!R1023 * 'Unit List'!$AP$7, 'Unit List'!R1023)))), IF('Unit List'!AP1023='Unit List'!$P$5, 'Unit List'!$AP$5, IF('Unit List'!AP1023='Unit List'!$P$4, 'Unit List'!$AP$4, IF('Unit List'!AP1023='Unit List'!$P$7, 'Unit List'!AP1023 * 'Unit List'!$AP$7, 'Unit List'!AP1023)))), IF('Unit List'!R1023='Unit List'!$P$5, 'Unit List'!$AP$5, IF('Unit List'!R1023='Unit List'!$P$4, 'Unit List'!$AP$4, IF('Unit List'!R1023='Unit List'!$P$7, 'Unit List'!R1023 * 'Unit List'!$AP$7, 'Unit List'!R1023)))), IF('Unit List'!R1023='Unit List'!$P$5, 'Unit List'!$AP$5, IF('Unit List'!R1023='Unit List'!$P$4, 'Unit List'!$AP$4, IF('Unit List'!R1023='Unit List'!$P$7, 'Unit List'!R1023 * 'Unit List'!$AP$7, 'Unit List'!R1023)))), IF('Unit List'!AP1023='Unit List'!$P$5, 'Unit List'!$AP$5, IF('Unit List'!AP1023='Unit List'!$P$4, 'Unit List'!$AP$4, IF('Unit List'!AP1023='Unit List'!$P$7, 'Unit List'!AP1023 * 'Unit List'!$AP$7, 'Unit List'!AP1023)))), IF('Unit List'!R1022='Unit List'!$P$5, 'Unit List'!$AP$5, IF('Unit List'!R1022='Unit List'!$P$4, 'Unit List'!$AP$4, IF('Unit List'!R1022='Unit List'!$P$7, 'Unit List'!R1022 * 'Unit List'!$AP$7, 'Unit List'!R1022)))), IF('Unit List'!R1022='Unit List'!$P$5, 'Unit List'!$AP$5, IF('Unit List'!R1022='Unit List'!$P$4, 'Unit List'!$AP$4, IF('Unit List'!R1022='Unit List'!$P$7, 'Unit List'!R1022 * 'Unit List'!$AP$7, 'Unit List'!R1022)))), IF('Unit List'!AP1022='Unit List'!$P$5, 'Unit List'!$AP$5, IF('Unit List'!AP1022='Unit List'!$P$4, 'Unit List'!$AP$4, IF('Unit List'!AP1022='Unit List'!$P$7, 'Unit List'!AP1022 * 'Unit List'!$AP$7, 'Unit List'!AP1022)))),",",)</f>
        <v>0.16,</v>
      </c>
      <c r="J1087" t="str">
        <f>CONCATENATE("'",IF(ISBLANK('Unit List'!AQ1022), IF(ISBLANK('Unit List'!S1022), IF(ISBLANK('Unit List'!S1022), IF(ISBLANK('Unit List'!AQ1023), IF(ISBLANK('Unit List'!S1023), IF(ISBLANK('Unit List'!S1023), IF(ISBLANK('Unit List'!AQ1023), IF(ISBLANK('Unit List'!S1023), IF(ISBLANK('Unit List'!S1023), IF(ISBLANK('Unit List'!AQ1015), IF(ISBLANK('Unit List'!S1015), IF(ISBLANK('Unit List'!S1015), "",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List'!S1023='Unit List'!$P$5, 'Unit List'!$AQ$5, IF('Unit List'!S1023='Unit List'!$P$4, 'Unit List'!$AQ$4, 'Unit List'!S1023))), IF('Unit List'!S1023='Unit List'!$P$5, 'Unit List'!$AQ$5, IF('Unit List'!S1023='Unit List'!$P$4, 'Unit List'!$AQ$4, 'Unit List'!S1023))), IF('Unit List'!AQ1023='Unit List'!$P$5, 'Unit List'!$AQ$5, IF('Unit List'!AQ1023='Unit List'!$P$4, 'Unit List'!$AQ$4, 'Unit List'!AQ1023))), IF('Unit List'!S1023='Unit List'!$P$5, 'Unit List'!$AQ$5, IF('Unit List'!S1023='Unit List'!$P$4, 'Unit List'!$AQ$4, 'Unit List'!S1023))), IF('Unit List'!S1023='Unit List'!$P$5, 'Unit List'!$AQ$5, IF('Unit List'!S1023='Unit List'!$P$4, 'Unit List'!$AQ$4, 'Unit List'!S1023))), IF('Unit List'!AQ1023='Unit List'!$P$5, 'Unit List'!$AQ$5, IF('Unit List'!AQ1023='Unit List'!$P$4, 'Unit List'!$AQ$4, 'Unit List'!AQ1023))), IF('Unit List'!S1022='Unit List'!$P$5, 'Unit List'!$AQ$5, IF('Unit List'!S1022='Unit List'!$P$4, 'Unit List'!$AQ$4, 'Unit List'!S1022))), IF('Unit List'!S1022='Unit List'!$P$5, 'Unit List'!$AQ$5, IF('Unit List'!S1022='Unit List'!$P$4, 'Unit List'!$AQ$4, 'Unit List'!S1022))), IF('Unit List'!AQ1022='Unit List'!$P$5, 'Unit List'!$AQ$5, IF('Unit List'!AQ1022='Unit List'!$P$4, 'Unit List'!$AQ$4, 'Unit List'!AQ1022))),"'),",)</f>
        <v>'UnFormed'),</v>
      </c>
    </row>
    <row r="1088" spans="1:10" x14ac:dyDescent="0.25">
      <c r="A1088" t="s">
        <v>2713</v>
      </c>
      <c r="B1088" t="str">
        <f>CONCATENATE("'_",'Unit List'!C1023,"',",)</f>
        <v>'_ENGLAND',</v>
      </c>
      <c r="C1088" t="str">
        <f>"'',"</f>
        <v>'',</v>
      </c>
      <c r="D1088" t="str">
        <f>CONCATENATE("'",'Unit List'!E1023,"',",)</f>
        <v>'MARINE',</v>
      </c>
      <c r="E1088" t="str">
        <f>CONCATENATE("'",'Unit List'!F1023,"',",)</f>
        <v>'MARINE',</v>
      </c>
      <c r="F1088" t="str">
        <f>"'',"</f>
        <v>'',</v>
      </c>
      <c r="G1088" t="str">
        <f>CONCATENATE("'",'Unit List'!H1023,"',",)</f>
        <v>'RM_Commando',</v>
      </c>
      <c r="H1088" t="str">
        <f>CONCATENATE(IF(ISBLANK('Unit List'!AO1023), IF(ISBLANK('Unit List'!Q1023), IF(ISBLANK('Unit List'!Q1023), IF(ISBLANK('Unit List'!AO1023), IF(ISBLANK('Unit List'!Q1023), IF(ISBLANK('Unit List'!Q1023), IF(ISBLANK('Unit List'!AO1023), IF(ISBLANK('Unit List'!Q1023), IF(ISBLANK('Unit List'!Q1023), IF(ISBLANK('Unit List'!AO1015), IF(ISBLANK('Unit List'!Q1015), IF(ISBLANK('Unit List'!Q1015), "1",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List'!Q1023='Unit List'!$P$5, 'Unit List'!$AO$5, IF('Unit List'!Q1023='Unit List'!$P$4, 'Unit List'!$AO$4, IF('Unit List'!Q1023='Unit List'!$P$7, 'Unit List'!Q1023 * 'Unit List'!$AO$7, 'Unit List'!Q1023)))), IF('Unit List'!Q1023='Unit List'!$P$5, 'Unit List'!$AO$5, IF('Unit List'!Q1023='Unit List'!$P$4, 'Unit List'!$AO$4, IF('Unit List'!Q1023='Unit List'!$P$7, 'Unit List'!Q1023 * 'Unit List'!$AO$7, 'Unit List'!Q1023)))), IF('Unit List'!AO1023='Unit List'!$P$5, 'Unit List'!$AO$5, IF('Unit List'!AO1023='Unit List'!$P$4, 'Unit List'!$AO$4, IF('Unit List'!AO1023='Unit List'!$P$7, 'Unit List'!AO1023 * 'Unit List'!$AO$7, 'Unit List'!AO1023)))), IF('Unit List'!Q1023='Unit List'!$P$5, 'Unit List'!$AO$5, IF('Unit List'!Q1023='Unit List'!$P$4, 'Unit List'!$AO$4, IF('Unit List'!Q1023='Unit List'!$P$7, 'Unit List'!Q1023 * 'Unit List'!$AO$7, 'Unit List'!Q1023)))), IF('Unit List'!Q1023='Unit List'!$P$5, 'Unit List'!$AO$5, IF('Unit List'!Q1023='Unit List'!$P$4, 'Unit List'!$AO$4, IF('Unit List'!Q1023='Unit List'!$P$7, 'Unit List'!Q1023 * 'Unit List'!$AO$7, 'Unit List'!Q1023)))), IF('Unit List'!AO1023='Unit List'!$P$5, 'Unit List'!$AO$5, IF('Unit List'!AO1023='Unit List'!$P$4, 'Unit List'!$AO$4, IF('Unit List'!AO1023='Unit List'!$P$7, 'Unit List'!AO1023 * 'Unit List'!$AO$7, 'Unit List'!AO1023)))), IF('Unit List'!Q1023='Unit List'!$P$5, 'Unit List'!$AO$5, IF('Unit List'!Q1023='Unit List'!$P$4, 'Unit List'!$AO$4, IF('Unit List'!Q1023='Unit List'!$P$7, 'Unit List'!Q1023 * 'Unit List'!$AO$7, 'Unit List'!Q1023)))), IF('Unit List'!Q1023='Unit List'!$P$5, 'Unit List'!$AO$5, IF('Unit List'!Q1023='Unit List'!$P$4, 'Unit List'!$AO$4, IF('Unit List'!Q1023='Unit List'!$P$7, 'Unit List'!Q1023 * 'Unit List'!$AO$7, 'Unit List'!Q1023)))), IF('Unit List'!AO1023='Unit List'!$P$5, 'Unit List'!$AO$5, IF('Unit List'!AO1023='Unit List'!$P$4, 'Unit List'!$AO$4, IF('Unit List'!AO1023='Unit List'!$P$7, 'Unit List'!AO1023 * 'Unit List'!$AO$7, 'Unit List'!AO1023)))),",",)</f>
        <v>14,</v>
      </c>
      <c r="I1088" t="str">
        <f>CONCATENATE(IF(ISBLANK('Unit List'!AP1023), IF(ISBLANK('Unit List'!R1023), IF(ISBLANK('Unit List'!R1023), IF(ISBLANK('Unit List'!AP1023), IF(ISBLANK('Unit List'!R1023), IF(ISBLANK('Unit List'!R1023), IF(ISBLANK('Unit List'!AP1023), IF(ISBLANK('Unit List'!R1023), IF(ISBLANK('Unit List'!R1023), IF(ISBLANK('Unit List'!AP1015), IF(ISBLANK('Unit List'!R1015), IF(ISBLANK('Unit List'!R1015), 'Unit List'!$AP$4,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List'!R1023='Unit List'!$P$5, 'Unit List'!$AP$5, IF('Unit List'!R1023='Unit List'!$P$4, 'Unit List'!$AP$4, IF('Unit List'!R1023='Unit List'!$P$7, 'Unit List'!R1023 * 'Unit List'!$AP$7, 'Unit List'!R1023)))), IF('Unit List'!R1023='Unit List'!$P$5, 'Unit List'!$AP$5, IF('Unit List'!R1023='Unit List'!$P$4, 'Unit List'!$AP$4, IF('Unit List'!R1023='Unit List'!$P$7, 'Unit List'!R1023 * 'Unit List'!$AP$7, 'Unit List'!R1023)))), IF('Unit List'!AP1023='Unit List'!$P$5, 'Unit List'!$AP$5, IF('Unit List'!AP1023='Unit List'!$P$4, 'Unit List'!$AP$4, IF('Unit List'!AP1023='Unit List'!$P$7, 'Unit List'!AP1023 * 'Unit List'!$AP$7, 'Unit List'!AP1023)))), IF('Unit List'!R1023='Unit List'!$P$5, 'Unit List'!$AP$5, IF('Unit List'!R1023='Unit List'!$P$4, 'Unit List'!$AP$4, IF('Unit List'!R1023='Unit List'!$P$7, 'Unit List'!R1023 * 'Unit List'!$AP$7, 'Unit List'!R1023)))), IF('Unit List'!R1023='Unit List'!$P$5, 'Unit List'!$AP$5, IF('Unit List'!R1023='Unit List'!$P$4, 'Unit List'!$AP$4, IF('Unit List'!R1023='Unit List'!$P$7, 'Unit List'!R1023 * 'Unit List'!$AP$7, 'Unit List'!R1023)))), IF('Unit List'!AP1023='Unit List'!$P$5, 'Unit List'!$AP$5, IF('Unit List'!AP1023='Unit List'!$P$4, 'Unit List'!$AP$4, IF('Unit List'!AP1023='Unit List'!$P$7, 'Unit List'!AP1023 * 'Unit List'!$AP$7, 'Unit List'!AP1023)))), IF('Unit List'!R1023='Unit List'!$P$5, 'Unit List'!$AP$5, IF('Unit List'!R1023='Unit List'!$P$4, 'Unit List'!$AP$4, IF('Unit List'!R1023='Unit List'!$P$7, 'Unit List'!R1023 * 'Unit List'!$AP$7, 'Unit List'!R1023)))), IF('Unit List'!R1023='Unit List'!$P$5, 'Unit List'!$AP$5, IF('Unit List'!R1023='Unit List'!$P$4, 'Unit List'!$AP$4, IF('Unit List'!R1023='Unit List'!$P$7, 'Unit List'!R1023 * 'Unit List'!$AP$7, 'Unit List'!R1023)))), IF('Unit List'!AP1023='Unit List'!$P$5, 'Unit List'!$AP$5, IF('Unit List'!AP1023='Unit List'!$P$4, 'Unit List'!$AP$4, IF('Unit List'!AP1023='Unit List'!$P$7, 'Unit List'!AP1023 * 'Unit List'!$AP$7, 'Unit List'!AP1023)))),",",)</f>
        <v>0.16,</v>
      </c>
      <c r="J1088" t="str">
        <f>CONCATENATE("'",IF(ISBLANK('Unit List'!AQ1023), IF(ISBLANK('Unit List'!S1023), IF(ISBLANK('Unit List'!S1023), IF(ISBLANK('Unit List'!AQ1023), IF(ISBLANK('Unit List'!S1023), IF(ISBLANK('Unit List'!S1023), IF(ISBLANK('Unit List'!AQ1023), IF(ISBLANK('Unit List'!S1023), IF(ISBLANK('Unit List'!S1023), IF(ISBLANK('Unit List'!AQ1015), IF(ISBLANK('Unit List'!S1015), IF(ISBLANK('Unit List'!S1015), "",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List'!S1023='Unit List'!$P$5, 'Unit List'!$AQ$5, IF('Unit List'!S1023='Unit List'!$P$4, 'Unit List'!$AQ$4, 'Unit List'!S1023))), IF('Unit List'!S1023='Unit List'!$P$5, 'Unit List'!$AQ$5, IF('Unit List'!S1023='Unit List'!$P$4, 'Unit List'!$AQ$4, 'Unit List'!S1023))), IF('Unit List'!AQ1023='Unit List'!$P$5, 'Unit List'!$AQ$5, IF('Unit List'!AQ1023='Unit List'!$P$4, 'Unit List'!$AQ$4, 'Unit List'!AQ1023))), IF('Unit List'!S1023='Unit List'!$P$5, 'Unit List'!$AQ$5, IF('Unit List'!S1023='Unit List'!$P$4, 'Unit List'!$AQ$4, 'Unit List'!S1023))), IF('Unit List'!S1023='Unit List'!$P$5, 'Unit List'!$AQ$5, IF('Unit List'!S1023='Unit List'!$P$4, 'Unit List'!$AQ$4, 'Unit List'!S1023))), IF('Unit List'!AQ1023='Unit List'!$P$5, 'Unit List'!$AQ$5, IF('Unit List'!AQ1023='Unit List'!$P$4, 'Unit List'!$AQ$4, 'Unit List'!AQ1023))), IF('Unit List'!S1023='Unit List'!$P$5, 'Unit List'!$AQ$5, IF('Unit List'!S1023='Unit List'!$P$4, 'Unit List'!$AQ$4, 'Unit List'!S1023))), IF('Unit List'!S1023='Unit List'!$P$5, 'Unit List'!$AQ$5, IF('Unit List'!S1023='Unit List'!$P$4, 'Unit List'!$AQ$4, 'Unit List'!S1023))), IF('Unit List'!AQ1023='Unit List'!$P$5, 'Unit List'!$AQ$5, IF('Unit List'!AQ1023='Unit List'!$P$4, 'Unit List'!$AQ$4, 'Unit List'!AQ1023))),"'),",)</f>
        <v>'UnFormed'),</v>
      </c>
    </row>
    <row r="1089" spans="1:10" x14ac:dyDescent="0.25">
      <c r="A1089" t="s">
        <v>2713</v>
      </c>
      <c r="B1089" t="str">
        <f>CONCATENATE("'_",'Unit List'!C1024,"',",)</f>
        <v>'_MIDEAST',</v>
      </c>
      <c r="C1089" t="str">
        <f>"'',"</f>
        <v>'',</v>
      </c>
      <c r="D1089" t="str">
        <f>CONCATENATE("'",'Unit List'!E1024,"',",)</f>
        <v>'MARINE',</v>
      </c>
      <c r="E1089" t="str">
        <f>CONCATENATE("'",'Unit List'!F1024,"',",)</f>
        <v>'MARINE',</v>
      </c>
      <c r="F1089" t="str">
        <f>"'',"</f>
        <v>'',</v>
      </c>
      <c r="G1089" t="str">
        <f>CONCATENATE("'",'Unit List'!H1024,"',",)</f>
        <v>'Terrorist',</v>
      </c>
      <c r="H1089" t="str">
        <f>CONCATENATE(IF(ISBLANK('Unit List'!AO1024), IF(ISBLANK('Unit List'!Q1024), IF(ISBLANK('Unit List'!Q1024), IF(ISBLANK('Unit List'!AO1024), IF(ISBLANK('Unit List'!Q1024), IF(ISBLANK('Unit List'!Q1024), IF(ISBLANK('Unit List'!AO1024), IF(ISBLANK('Unit List'!Q1024), IF(ISBLANK('Unit List'!Q1024), IF(ISBLANK('Unit List'!AO1015), IF(ISBLANK('Unit List'!Q1015), IF(ISBLANK('Unit List'!Q1015), "1",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List'!AO1024)))),",",)</f>
        <v>14,</v>
      </c>
      <c r="I1089" t="str">
        <f>CONCATENATE(IF(ISBLANK('Unit List'!AP1024), IF(ISBLANK('Unit List'!R1024), IF(ISBLANK('Unit List'!R1024), IF(ISBLANK('Unit List'!AP1024), IF(ISBLANK('Unit List'!R1024), IF(ISBLANK('Unit List'!R1024), IF(ISBLANK('Unit List'!AP1024), IF(ISBLANK('Unit List'!R1024), IF(ISBLANK('Unit List'!R1024), IF(ISBLANK('Unit List'!AP1015), IF(ISBLANK('Unit List'!R1015), IF(ISBLANK('Unit List'!R1015), 'Unit List'!$AP$4,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List'!AP1024)))),",",)</f>
        <v>,</v>
      </c>
      <c r="J1089" t="str">
        <f>CONCATENATE("'",IF(ISBLANK('Unit List'!AQ1024), IF(ISBLANK('Unit List'!S1024), IF(ISBLANK('Unit List'!S1024), IF(ISBLANK('Unit List'!AQ1024), IF(ISBLANK('Unit List'!S1024), IF(ISBLANK('Unit List'!S1024), IF(ISBLANK('Unit List'!AQ1024), IF(ISBLANK('Unit List'!S1024), IF(ISBLANK('Unit List'!S1024), IF(ISBLANK('Unit List'!AQ1015), IF(ISBLANK('Unit List'!S1015), IF(ISBLANK('Unit List'!S1015), "",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List'!AQ1024))),"'),",)</f>
        <v>'UnFormed'),</v>
      </c>
    </row>
    <row r="1090" spans="1:10" x14ac:dyDescent="0.25">
      <c r="A1090" t="s">
        <v>2713</v>
      </c>
      <c r="B1090" t="str">
        <f>CONCATENATE("'_",'Unit List'!C1025,"',",)</f>
        <v>'_NORTHEU',</v>
      </c>
      <c r="C1090" t="str">
        <f>"'',"</f>
        <v>'',</v>
      </c>
      <c r="D1090" t="str">
        <f>CONCATENATE("'",'Unit List'!E1025,"',",)</f>
        <v>'MARINE',</v>
      </c>
      <c r="E1090" t="str">
        <f>CONCATENATE("'",'Unit List'!F1025,"',",)</f>
        <v>'MARINE',</v>
      </c>
      <c r="F1090" t="str">
        <f>"'',"</f>
        <v>'',</v>
      </c>
      <c r="G1090" t="str">
        <f>CONCATENATE("'",'Unit List'!H1025,"',",)</f>
        <v>'EuropeanSF',</v>
      </c>
      <c r="H1090" t="str">
        <f>CONCATENATE(IF(ISBLANK('Unit List'!AO1025), IF(ISBLANK('Unit List'!Q1025), IF(ISBLANK('Unit List'!Q1025), IF(ISBLANK('Unit List'!AO1025), IF(ISBLANK('Unit List'!Q1025), IF(ISBLANK('Unit List'!Q1025), IF(ISBLANK('Unit List'!AO1025), IF(ISBLANK('Unit List'!Q1025), IF(ISBLANK('Unit List'!Q1025), IF(ISBLANK('Unit List'!AO1015), IF(ISBLANK('Unit List'!Q1015), IF(ISBLANK('Unit List'!Q1015), "1",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List'!AO1025)))),",",)</f>
        <v>14,</v>
      </c>
      <c r="I1090" t="str">
        <f>CONCATENATE(IF(ISBLANK('Unit List'!AP1025), IF(ISBLANK('Unit List'!R1025), IF(ISBLANK('Unit List'!R1025), IF(ISBLANK('Unit List'!AP1025), IF(ISBLANK('Unit List'!R1025), IF(ISBLANK('Unit List'!R1025), IF(ISBLANK('Unit List'!AP1025), IF(ISBLANK('Unit List'!R1025), IF(ISBLANK('Unit List'!R1025), IF(ISBLANK('Unit List'!AP1015), IF(ISBLANK('Unit List'!R1015), IF(ISBLANK('Unit List'!R1015), 'Unit List'!$AP$4,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List'!AP1025)))),",",)</f>
        <v>0.15,</v>
      </c>
      <c r="J1090" t="str">
        <f>CONCATENATE("'",IF(ISBLANK('Unit List'!AQ1025), IF(ISBLANK('Unit List'!S1025), IF(ISBLANK('Unit List'!S1025), IF(ISBLANK('Unit List'!AQ1025), IF(ISBLANK('Unit List'!S1025), IF(ISBLANK('Unit List'!S1025), IF(ISBLANK('Unit List'!AQ1025), IF(ISBLANK('Unit List'!S1025), IF(ISBLANK('Unit List'!S1025), IF(ISBLANK('Unit List'!AQ1015), IF(ISBLANK('Unit List'!S1015), IF(ISBLANK('Unit List'!S1015), "",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List'!AQ1025))),"'),",)</f>
        <v>'UnFormed'),</v>
      </c>
    </row>
    <row r="1091" spans="1:10" x14ac:dyDescent="0.25">
      <c r="A1091" t="s">
        <v>2713</v>
      </c>
      <c r="B1091" t="str">
        <f>CONCATENATE("'_",'Unit List'!C1026,"',",)</f>
        <v>'_OCEAN',</v>
      </c>
      <c r="C1091" t="str">
        <f>CONCATENATE("'_",'Unit List'!D1026,"',",)</f>
        <v>'_SOUTHAM',</v>
      </c>
      <c r="D1091" t="str">
        <f>CONCATENATE("'",'Unit List'!E1026,"',",)</f>
        <v>'MARINE',</v>
      </c>
      <c r="E1091" t="str">
        <f>CONCATENATE("'",'Unit List'!F1026,"',",)</f>
        <v>'MARINE',</v>
      </c>
      <c r="F1091" t="str">
        <f>"'',"</f>
        <v>'',</v>
      </c>
      <c r="G1091" t="str">
        <f>CONCATENATE("'",'Unit List'!H1028,"',",)</f>
        <v>'SthAmericanSF',</v>
      </c>
      <c r="H1091" t="str">
        <f>CONCATENATE(IF(ISBLANK('Unit List'!AO1026), IF(ISBLANK('Unit List'!Q1026), IF(ISBLANK('Unit List'!Q1026), IF(ISBLANK('Unit List'!AO1028), IF(ISBLANK('Unit List'!Q1028), IF(ISBLANK('Unit List'!Q1028), IF(ISBLANK('Unit List'!AO1028), IF(ISBLANK('Unit List'!Q1028), IF(ISBLANK('Unit List'!Q1028), IF(ISBLANK('Unit List'!AO1015), IF(ISBLANK('Unit List'!Q1015), IF(ISBLANK('Unit List'!Q1015), "1",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 IF('Unit List'!Q1026='Unit List'!$P$5, 'Unit List'!$AO$5, IF('Unit List'!Q1026='Unit List'!$P$4, 'Unit List'!$AO$4, IF('Unit List'!Q1026='Unit List'!$P$7, 'Unit List'!Q1026 * 'Unit List'!$AO$7, 'Unit List'!Q1026)))), IF('Unit List'!Q1026='Unit List'!$P$5, 'Unit List'!$AO$5, IF('Unit List'!Q1026='Unit List'!$P$4, 'Unit List'!$AO$4, IF('Unit List'!Q1026='Unit List'!$P$7, 'Unit List'!Q1026 * 'Unit List'!$AO$7, 'Unit List'!Q1026)))), IF('Unit List'!AO1026='Unit List'!$P$5, 'Unit List'!$AO$5, IF('Unit List'!AO1026='Unit List'!$P$4, 'Unit List'!$AO$4, IF('Unit List'!AO1026='Unit List'!$P$7, 'Unit List'!AO1026 * 'Unit List'!$AO$7, 'Unit List'!AO1026)))),",",)</f>
        <v>14,</v>
      </c>
      <c r="I1091" t="str">
        <f>CONCATENATE(IF(ISBLANK('Unit List'!AP1026), IF(ISBLANK('Unit List'!R1026), IF(ISBLANK('Unit List'!R1026), IF(ISBLANK('Unit List'!AP1028), IF(ISBLANK('Unit List'!R1028), IF(ISBLANK('Unit List'!R1028), IF(ISBLANK('Unit List'!AP1028), IF(ISBLANK('Unit List'!R1028), IF(ISBLANK('Unit List'!R1028), IF(ISBLANK('Unit List'!AP1015), IF(ISBLANK('Unit List'!R1015), IF(ISBLANK('Unit List'!R1015), 'Unit List'!$AP$4,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 IF('Unit List'!R1026='Unit List'!$P$5, 'Unit List'!$AP$5, IF('Unit List'!R1026='Unit List'!$P$4, 'Unit List'!$AP$4, IF('Unit List'!R1026='Unit List'!$P$7, 'Unit List'!R1026 * 'Unit List'!$AP$7, 'Unit List'!R1026)))), IF('Unit List'!R1026='Unit List'!$P$5, 'Unit List'!$AP$5, IF('Unit List'!R1026='Unit List'!$P$4, 'Unit List'!$AP$4, IF('Unit List'!R1026='Unit List'!$P$7, 'Unit List'!R1026 * 'Unit List'!$AP$7, 'Unit List'!R1026)))), IF('Unit List'!AP1026='Unit List'!$P$5, 'Unit List'!$AP$5, IF('Unit List'!AP1026='Unit List'!$P$4, 'Unit List'!$AP$4, IF('Unit List'!AP1026='Unit List'!$P$7, 'Unit List'!AP1026 * 'Unit List'!$AP$7, 'Unit List'!AP1026)))),",",)</f>
        <v>0.15,</v>
      </c>
      <c r="J1091" t="str">
        <f>CONCATENATE("'",IF(ISBLANK('Unit List'!AQ1026), IF(ISBLANK('Unit List'!S1026), IF(ISBLANK('Unit List'!S1026), IF(ISBLANK('Unit List'!AQ1028), IF(ISBLANK('Unit List'!S1028), IF(ISBLANK('Unit List'!S1028), IF(ISBLANK('Unit List'!AQ1028), IF(ISBLANK('Unit List'!S1028), IF(ISBLANK('Unit List'!S1028), IF(ISBLANK('Unit List'!AQ1015), IF(ISBLANK('Unit List'!S1015), IF(ISBLANK('Unit List'!S1015), "",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 IF('Unit List'!S1026='Unit List'!$P$5, 'Unit List'!$AQ$5, IF('Unit List'!S1026='Unit List'!$P$4, 'Unit List'!$AQ$4, 'Unit List'!S1026))), IF('Unit List'!S1026='Unit List'!$P$5, 'Unit List'!$AQ$5, IF('Unit List'!S1026='Unit List'!$P$4, 'Unit List'!$AQ$4, 'Unit List'!S1026))), IF('Unit List'!AQ1026='Unit List'!$P$5, 'Unit List'!$AQ$5, IF('Unit List'!AQ1026='Unit List'!$P$4, 'Unit List'!$AQ$4, 'Unit List'!AQ1026))),"'),",)</f>
        <v>'UnFormed'),</v>
      </c>
    </row>
    <row r="1092" spans="1:10" x14ac:dyDescent="0.25">
      <c r="A1092" t="s">
        <v>2713</v>
      </c>
      <c r="B1092" t="str">
        <f>CONCATENATE("'_",'Unit List'!C1027,"',",)</f>
        <v>'_SEASIA',</v>
      </c>
      <c r="C1092" t="str">
        <f>"'',"</f>
        <v>'',</v>
      </c>
      <c r="D1092" t="str">
        <f>CONCATENATE("'",'Unit List'!E1027,"',",)</f>
        <v>'MARINE',</v>
      </c>
      <c r="E1092" t="str">
        <f>CONCATENATE("'",'Unit List'!F1027,"',",)</f>
        <v>'MARINE',</v>
      </c>
      <c r="F1092" t="str">
        <f>"'',"</f>
        <v>'',</v>
      </c>
      <c r="G1092" t="str">
        <f>CONCATENATE("'",'Unit List'!H1027,"',",)</f>
        <v>'vietcong',</v>
      </c>
      <c r="H1092" t="str">
        <f>CONCATENATE(IF(ISBLANK('Unit List'!AO1027), IF(ISBLANK('Unit List'!Q1027), IF(ISBLANK('Unit List'!Q1027), IF(ISBLANK('Unit List'!AO1027), IF(ISBLANK('Unit List'!Q1027), IF(ISBLANK('Unit List'!Q1027), IF(ISBLANK('Unit List'!AO1027), IF(ISBLANK('Unit List'!Q1027), IF(ISBLANK('Unit List'!Q1027), IF(ISBLANK('Unit List'!AO1015), IF(ISBLANK('Unit List'!Q1015), IF(ISBLANK('Unit List'!Q1015), "1",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List'!AO1027)))),",",)</f>
        <v>14,</v>
      </c>
      <c r="I1092" t="str">
        <f>CONCATENATE(IF(ISBLANK('Unit List'!AP1027), IF(ISBLANK('Unit List'!R1027), IF(ISBLANK('Unit List'!R1027), IF(ISBLANK('Unit List'!AP1027), IF(ISBLANK('Unit List'!R1027), IF(ISBLANK('Unit List'!R1027), IF(ISBLANK('Unit List'!AP1027), IF(ISBLANK('Unit List'!R1027), IF(ISBLANK('Unit List'!R1027), IF(ISBLANK('Unit List'!AP1015), IF(ISBLANK('Unit List'!R1015), IF(ISBLANK('Unit List'!R1015), 'Unit List'!$AP$4,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List'!AP1027)))),",",)</f>
        <v>1.5,</v>
      </c>
      <c r="J1092" t="str">
        <f>CONCATENATE("'",IF(ISBLANK('Unit List'!AQ1027), IF(ISBLANK('Unit List'!S1027), IF(ISBLANK('Unit List'!S1027), IF(ISBLANK('Unit List'!AQ1027), IF(ISBLANK('Unit List'!S1027), IF(ISBLANK('Unit List'!S1027), IF(ISBLANK('Unit List'!AQ1027), IF(ISBLANK('Unit List'!S1027), IF(ISBLANK('Unit List'!S1027), IF(ISBLANK('Unit List'!AQ1015), IF(ISBLANK('Unit List'!S1015), IF(ISBLANK('Unit List'!S1015), "",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List'!AQ1027))),"'),",)</f>
        <v>'UnFormed'),</v>
      </c>
    </row>
    <row r="1093" spans="1:10" x14ac:dyDescent="0.25">
      <c r="A1093" t="s">
        <v>2713</v>
      </c>
      <c r="B1093" t="str">
        <f>CONCATENATE("'_",'Unit List'!C1028,"',",)</f>
        <v>'_SOUTHAM',</v>
      </c>
      <c r="C1093" t="str">
        <f>"'',"</f>
        <v>'',</v>
      </c>
      <c r="D1093" t="str">
        <f>CONCATENATE("'",'Unit List'!E1028,"',",)</f>
        <v>'MARINE',</v>
      </c>
      <c r="E1093" t="str">
        <f>CONCATENATE("'",'Unit List'!F1028,"',",)</f>
        <v>'MARINE',</v>
      </c>
      <c r="F1093" t="str">
        <f>"'',"</f>
        <v>'',</v>
      </c>
      <c r="G1093" t="str">
        <f>CONCATENATE("'",'Unit List'!H1028,"',",)</f>
        <v>'SthAmericanSF',</v>
      </c>
      <c r="H1093" t="str">
        <f>CONCATENATE(IF(ISBLANK('Unit List'!AO1028), IF(ISBLANK('Unit List'!Q1028), IF(ISBLANK('Unit List'!Q1028), IF(ISBLANK('Unit List'!AO1028), IF(ISBLANK('Unit List'!Q1028), IF(ISBLANK('Unit List'!Q1028), IF(ISBLANK('Unit List'!AO1028), IF(ISBLANK('Unit List'!Q1028), IF(ISBLANK('Unit List'!Q1028), IF(ISBLANK('Unit List'!AO1015), IF(ISBLANK('Unit List'!Q1015), IF(ISBLANK('Unit List'!Q1015), "1",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List'!AO1028)))),",",)</f>
        <v>14,</v>
      </c>
      <c r="I1093" t="str">
        <f>CONCATENATE(IF(ISBLANK('Unit List'!AP1028), IF(ISBLANK('Unit List'!R1028), IF(ISBLANK('Unit List'!R1028), IF(ISBLANK('Unit List'!AP1028), IF(ISBLANK('Unit List'!R1028), IF(ISBLANK('Unit List'!R1028), IF(ISBLANK('Unit List'!AP1028), IF(ISBLANK('Unit List'!R1028), IF(ISBLANK('Unit List'!R1028), IF(ISBLANK('Unit List'!AP1015), IF(ISBLANK('Unit List'!R1015), IF(ISBLANK('Unit List'!R1015), 'Unit List'!$AP$4,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List'!AP1028)))),",",)</f>
        <v>0.15,</v>
      </c>
      <c r="J1093" t="str">
        <f>CONCATENATE("'",IF(ISBLANK('Unit List'!AQ1028), IF(ISBLANK('Unit List'!S1028), IF(ISBLANK('Unit List'!S1028), IF(ISBLANK('Unit List'!AQ1028), IF(ISBLANK('Unit List'!S1028), IF(ISBLANK('Unit List'!S1028), IF(ISBLANK('Unit List'!AQ1028), IF(ISBLANK('Unit List'!S1028), IF(ISBLANK('Unit List'!S1028), IF(ISBLANK('Unit List'!AQ1015), IF(ISBLANK('Unit List'!S1015), IF(ISBLANK('Unit List'!S1015), "",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List'!AQ1028))),"'),",)</f>
        <v>'UnFormed'),</v>
      </c>
    </row>
    <row r="1094" spans="1:10" x14ac:dyDescent="0.25">
      <c r="A1094" t="s">
        <v>2713</v>
      </c>
      <c r="B1094" t="str">
        <f>"'',"</f>
        <v>'',</v>
      </c>
      <c r="C1094" t="str">
        <f>"'',"</f>
        <v>'',</v>
      </c>
      <c r="D1094" t="str">
        <f>CONCATENATE("'",'Unit List'!E1029,"',",)</f>
        <v>'MECH',</v>
      </c>
      <c r="E1094" t="str">
        <f>CONCATENATE("'",'Unit List'!F1029,"',",)</f>
        <v>'MECH',</v>
      </c>
      <c r="F1094" t="str">
        <f>"'',"</f>
        <v>'',</v>
      </c>
      <c r="G1094" t="str">
        <f>CONCATENATE("'",'Unit List'!H1029,"',",)</f>
        <v>'Mech',</v>
      </c>
      <c r="H1094" t="str">
        <f>CONCATENATE(IF(ISBLANK('Unit List'!AO1029), IF(ISBLANK('Unit List'!Q1029), IF(ISBLANK('Unit List'!Q1029), IF(ISBLANK('Unit List'!AO1029), IF(ISBLANK('Unit List'!Q1029), IF(ISBLANK('Unit List'!Q1029), IF(ISBLANK('Unit List'!AO1029), IF(ISBLANK('Unit List'!Q1029), IF(ISBLANK('Unit List'!Q1029), IF(ISBLANK('Unit List'!AO1029), IF(ISBLANK('Unit List'!Q1029), IF(ISBLANK('Unit List'!Q1029), "1", IF('Unit List'!Q1029='Unit List'!$P$5, 'Unit List'!$AO$5, IF('Unit List'!Q1029='Unit List'!$P$4, 'Unit List'!$AO$4, IF('Unit List'!Q1029='Unit List'!$P$7, 'Unit List'!Q1029 * 'Unit List'!$AO$7, 'Unit List'!Q1029)))), IF('Unit List'!Q1029='Unit List'!$P$5, 'Unit List'!$AO$5, IF('Unit List'!Q1029='Unit List'!$P$4, 'Unit List'!$AO$4, IF('Unit List'!Q1029='Unit List'!$P$7, 'Unit List'!Q1029 * 'Unit List'!$AO$7, 'Unit List'!Q1029)))), IF('Unit List'!AO1029='Unit List'!$P$5, 'Unit List'!$AO$5, IF('Unit List'!AO1029='Unit List'!$P$4, 'Unit List'!$AO$4, IF('Unit List'!AO1029='Unit List'!$P$7, 'Unit List'!AO1029 * 'Unit List'!$AO$7, 'Unit List'!AO1029)))), IF('Unit List'!Q1029='Unit List'!$P$5, 'Unit List'!$AO$5, IF('Unit List'!Q1029='Unit List'!$P$4, 'Unit List'!$AO$4, IF('Unit List'!Q1029='Unit List'!$P$7, 'Unit List'!Q1029 * 'Unit List'!$AO$7, 'Unit List'!Q1029)))), IF('Unit List'!Q1029='Unit List'!$P$5, 'Unit List'!$AO$5, IF('Unit List'!Q1029='Unit List'!$P$4, 'Unit List'!$AO$4, IF('Unit List'!Q1029='Unit List'!$P$7, 'Unit List'!Q1029 * 'Unit List'!$AO$7, 'Unit List'!Q1029)))), IF('Unit List'!AO1029='Unit List'!$P$5, 'Unit List'!$AO$5, IF('Unit List'!AO1029='Unit List'!$P$4, 'Unit List'!$AO$4, IF('Unit List'!AO1029='Unit List'!$P$7, 'Unit List'!AO1029 * 'Unit List'!$AO$7, 'Unit List'!AO1029)))), IF('Unit List'!Q1029='Unit List'!$P$5, 'Unit List'!$AO$5, IF('Unit List'!Q1029='Unit List'!$P$4, 'Unit List'!$AO$4, IF('Unit List'!Q1029='Unit List'!$P$7, 'Unit List'!Q1029 * 'Unit List'!$AO$7, 'Unit List'!Q1029)))), IF('Unit List'!Q1029='Unit List'!$P$5, 'Unit List'!$AO$5, IF('Unit List'!Q1029='Unit List'!$P$4, 'Unit List'!$AO$4, IF('Unit List'!Q1029='Unit List'!$P$7, 'Unit List'!Q1029 * 'Unit List'!$AO$7, 'Unit List'!Q1029)))), IF('Unit List'!AO1029='Unit List'!$P$5, 'Unit List'!$AO$5, IF('Unit List'!AO1029='Unit List'!$P$4, 'Unit List'!$AO$4, IF('Unit List'!AO1029='Unit List'!$P$7, 'Unit List'!AO1029 * 'Unit List'!$AO$7, 'Unit List'!AO1029)))), IF('Unit List'!Q1029='Unit List'!$P$5, 'Unit List'!$AO$5, IF('Unit List'!Q1029='Unit List'!$P$4, 'Unit List'!$AO$4, IF('Unit List'!Q1029='Unit List'!$P$7, 'Unit List'!Q1029 * 'Unit List'!$AO$7, 'Unit List'!Q1029)))), IF('Unit List'!Q1029='Unit List'!$P$5, 'Unit List'!$AO$5, IF('Unit List'!Q1029='Unit List'!$P$4, 'Unit List'!$AO$4, IF('Unit List'!Q1029='Unit List'!$P$7, 'Unit List'!Q1029 * 'Unit List'!$AO$7, 'Unit List'!Q1029)))), IF('Unit List'!AO1029='Unit List'!$P$5, 'Unit List'!$AO$5, IF('Unit List'!AO1029='Unit List'!$P$4, 'Unit List'!$AO$4, IF('Unit List'!AO1029='Unit List'!$P$7, 'Unit List'!AO1029 * 'Unit List'!$AO$7, 'Unit List'!AO1029)))),",",)</f>
        <v>1,</v>
      </c>
      <c r="I1094" t="str">
        <f>CONCATENATE(IF(ISBLANK('Unit List'!AP1029), IF(ISBLANK('Unit List'!R1029), IF(ISBLANK('Unit List'!R1029), IF(ISBLANK('Unit List'!AP1029), IF(ISBLANK('Unit List'!R1029), IF(ISBLANK('Unit List'!R1029), IF(ISBLANK('Unit List'!AP1029), IF(ISBLANK('Unit List'!R1029), IF(ISBLANK('Unit List'!R1029), IF(ISBLANK('Unit List'!AP1029), IF(ISBLANK('Unit List'!R1029), IF(ISBLANK('Unit List'!R1029), 'Unit List'!$AP$4, IF('Unit List'!R1029='Unit List'!$P$5, 'Unit List'!$AP$5, IF('Unit List'!R1029='Unit List'!$P$4, 'Unit List'!$AP$4, IF('Unit List'!R1029='Unit List'!$P$7, 'Unit List'!R1029 * 'Unit List'!$AP$7, 'Unit List'!R1029)))), IF('Unit List'!R1029='Unit List'!$P$5, 'Unit List'!$AP$5, IF('Unit List'!R1029='Unit List'!$P$4, 'Unit List'!$AP$4, IF('Unit List'!R1029='Unit List'!$P$7, 'Unit List'!R1029 * 'Unit List'!$AP$7, 'Unit List'!R1029)))), IF('Unit List'!AP1029='Unit List'!$P$5, 'Unit List'!$AP$5, IF('Unit List'!AP1029='Unit List'!$P$4, 'Unit List'!$AP$4, IF('Unit List'!AP1029='Unit List'!$P$7, 'Unit List'!AP1029 * 'Unit List'!$AP$7, 'Unit List'!AP1029)))), IF('Unit List'!R1029='Unit List'!$P$5, 'Unit List'!$AP$5, IF('Unit List'!R1029='Unit List'!$P$4, 'Unit List'!$AP$4, IF('Unit List'!R1029='Unit List'!$P$7, 'Unit List'!R1029 * 'Unit List'!$AP$7, 'Unit List'!R1029)))), IF('Unit List'!R1029='Unit List'!$P$5, 'Unit List'!$AP$5, IF('Unit List'!R1029='Unit List'!$P$4, 'Unit List'!$AP$4, IF('Unit List'!R1029='Unit List'!$P$7, 'Unit List'!R1029 * 'Unit List'!$AP$7, 'Unit List'!R1029)))), IF('Unit List'!AP1029='Unit List'!$P$5, 'Unit List'!$AP$5, IF('Unit List'!AP1029='Unit List'!$P$4, 'Unit List'!$AP$4, IF('Unit List'!AP1029='Unit List'!$P$7, 'Unit List'!AP1029 * 'Unit List'!$AP$7, 'Unit List'!AP1029)))), IF('Unit List'!R1029='Unit List'!$P$5, 'Unit List'!$AP$5, IF('Unit List'!R1029='Unit List'!$P$4, 'Unit List'!$AP$4, IF('Unit List'!R1029='Unit List'!$P$7, 'Unit List'!R1029 * 'Unit List'!$AP$7, 'Unit List'!R1029)))), IF('Unit List'!R1029='Unit List'!$P$5, 'Unit List'!$AP$5, IF('Unit List'!R1029='Unit List'!$P$4, 'Unit List'!$AP$4, IF('Unit List'!R1029='Unit List'!$P$7, 'Unit List'!R1029 * 'Unit List'!$AP$7, 'Unit List'!R1029)))), IF('Unit List'!AP1029='Unit List'!$P$5, 'Unit List'!$AP$5, IF('Unit List'!AP1029='Unit List'!$P$4, 'Unit List'!$AP$4, IF('Unit List'!AP1029='Unit List'!$P$7, 'Unit List'!AP1029 * 'Unit List'!$AP$7, 'Unit List'!AP1029)))), IF('Unit List'!R1029='Unit List'!$P$5, 'Unit List'!$AP$5, IF('Unit List'!R1029='Unit List'!$P$4, 'Unit List'!$AP$4, IF('Unit List'!R1029='Unit List'!$P$7, 'Unit List'!R1029 * 'Unit List'!$AP$7, 'Unit List'!R1029)))), IF('Unit List'!R1029='Unit List'!$P$5, 'Unit List'!$AP$5, IF('Unit List'!R1029='Unit List'!$P$4, 'Unit List'!$AP$4, IF('Unit List'!R1029='Unit List'!$P$7, 'Unit List'!R1029 * 'Unit List'!$AP$7, 'Unit List'!R1029)))), IF('Unit List'!AP1029='Unit List'!$P$5, 'Unit List'!$AP$5, IF('Unit List'!AP1029='Unit List'!$P$4, 'Unit List'!$AP$4, IF('Unit List'!AP1029='Unit List'!$P$7, 'Unit List'!AP1029 * 'Unit List'!$AP$7, 'Unit List'!AP1029)))),",",)</f>
        <v>,</v>
      </c>
      <c r="J1094" t="str">
        <f>CONCATENATE("'",IF(ISBLANK('Unit List'!AQ1029), IF(ISBLANK('Unit List'!S1029), IF(ISBLANK('Unit List'!S1029), IF(ISBLANK('Unit List'!AQ1029), IF(ISBLANK('Unit List'!S1029), IF(ISBLANK('Unit List'!S1029), IF(ISBLANK('Unit List'!AQ1029), IF(ISBLANK('Unit List'!S1029), IF(ISBLANK('Unit List'!S1029), IF(ISBLANK('Unit List'!AQ1029), IF(ISBLANK('Unit List'!S1029), IF(ISBLANK('Unit List'!S1029), "", IF('Unit List'!S1029='Unit List'!$P$5, 'Unit List'!$AQ$5, IF('Unit List'!S1029='Unit List'!$P$4, 'Unit List'!$AQ$4, 'Unit List'!S1029))), IF('Unit List'!S1029='Unit List'!$P$5, 'Unit List'!$AQ$5, IF('Unit List'!S1029='Unit List'!$P$4, 'Unit List'!$AQ$4, 'Unit List'!S1029))), IF('Unit List'!AQ1029='Unit List'!$P$5, 'Unit List'!$AQ$5, IF('Unit List'!AQ1029='Unit List'!$P$4, 'Unit List'!$AQ$4, 'Unit List'!AQ1029))), IF('Unit List'!S1029='Unit List'!$P$5, 'Unit List'!$AQ$5, IF('Unit List'!S1029='Unit List'!$P$4, 'Unit List'!$AQ$4, 'Unit List'!S1029))), IF('Unit List'!S1029='Unit List'!$P$5, 'Unit List'!$AQ$5, IF('Unit List'!S1029='Unit List'!$P$4, 'Unit List'!$AQ$4, 'Unit List'!S1029))), IF('Unit List'!AQ1029='Unit List'!$P$5, 'Unit List'!$AQ$5, IF('Unit List'!AQ1029='Unit List'!$P$4, 'Unit List'!$AQ$4, 'Unit List'!AQ1029))), IF('Unit List'!S1029='Unit List'!$P$5, 'Unit List'!$AQ$5, IF('Unit List'!S1029='Unit List'!$P$4, 'Unit List'!$AQ$4, 'Unit List'!S1029))), IF('Unit List'!S1029='Unit List'!$P$5, 'Unit List'!$AQ$5, IF('Unit List'!S1029='Unit List'!$P$4, 'Unit List'!$AQ$4, 'Unit List'!S1029))), IF('Unit List'!AQ1029='Unit List'!$P$5, 'Unit List'!$AQ$5, IF('Unit List'!AQ1029='Unit List'!$P$4, 'Unit List'!$AQ$4, 'Unit List'!AQ1029))), IF('Unit List'!S1029='Unit List'!$P$5, 'Unit List'!$AQ$5, IF('Unit List'!S1029='Unit List'!$P$4, 'Unit List'!$AQ$4, 'Unit List'!S1029))), IF('Unit List'!S1029='Unit List'!$P$5, 'Unit List'!$AQ$5, IF('Unit List'!S1029='Unit List'!$P$4, 'Unit List'!$AQ$4, 'Unit List'!S1029))), IF('Unit List'!AQ1029='Unit List'!$P$5, 'Unit List'!$AQ$5, IF('Unit List'!AQ1029='Unit List'!$P$4, 'Unit List'!$AQ$4, 'Unit List'!AQ1029))),"'),",)</f>
        <v>'Vehicle'),</v>
      </c>
    </row>
    <row r="1095" spans="1:10" x14ac:dyDescent="0.25">
      <c r="A1095" t="s">
        <v>2713</v>
      </c>
      <c r="B1095" t="str">
        <f>"'',"</f>
        <v>'',</v>
      </c>
      <c r="C1095" t="str">
        <f>"'',"</f>
        <v>'',</v>
      </c>
      <c r="D1095" t="str">
        <f>CONCATENATE("'",'Unit List'!E1030,"',",)</f>
        <v>'MECHANIZED_INFANTRY',</v>
      </c>
      <c r="E1095" t="str">
        <f>CONCATENATE("'",'Unit List'!F1030,"',",)</f>
        <v>'MECHANIZEDINFANTRY',</v>
      </c>
      <c r="F1095" t="str">
        <f>"'',"</f>
        <v>'',</v>
      </c>
      <c r="G1095" t="str">
        <f>CONCATENATE("'",'Unit List'!H1030,"',",)</f>
        <v>'MechanizedInfantry',</v>
      </c>
      <c r="H1095" t="str">
        <f>CONCATENATE(IF(ISBLANK('Unit List'!AO1030), IF(ISBLANK('Unit List'!Q1030), IF(ISBLANK('Unit List'!Q1030), IF(ISBLANK('Unit List'!AO1030), IF(ISBLANK('Unit List'!Q1030), IF(ISBLANK('Unit List'!Q1030), IF(ISBLANK('Unit List'!AO1030), IF(ISBLANK('Unit List'!Q1030), IF(ISBLANK('Unit List'!Q1030),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List'!AO1030)))),",",)</f>
        <v>3,</v>
      </c>
      <c r="I1095" t="str">
        <f>CONCATENATE(IF(ISBLANK('Unit List'!AP1030), IF(ISBLANK('Unit List'!R1030), IF(ISBLANK('Unit List'!R1030), IF(ISBLANK('Unit List'!AP1030), IF(ISBLANK('Unit List'!R1030), IF(ISBLANK('Unit List'!R1030), IF(ISBLANK('Unit List'!AP1030), IF(ISBLANK('Unit List'!R1030), IF(ISBLANK('Unit List'!R1030),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List'!AP1030)))),",",)</f>
        <v>0.1,</v>
      </c>
      <c r="J1095" t="str">
        <f>CONCATENATE("'",IF(ISBLANK('Unit List'!AQ1030), IF(ISBLANK('Unit List'!S1030), IF(ISBLANK('Unit List'!S1030), IF(ISBLANK('Unit List'!AQ1030), IF(ISBLANK('Unit List'!S1030), IF(ISBLANK('Unit List'!S1030), IF(ISBLANK('Unit List'!AQ1030), IF(ISBLANK('Unit List'!S1030), IF(ISBLANK('Unit List'!S1030),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List'!AQ1030))),"'),",)</f>
        <v>'Vehicle'),</v>
      </c>
    </row>
    <row r="1096" spans="1:10" x14ac:dyDescent="0.25">
      <c r="A1096" t="s">
        <v>2713</v>
      </c>
      <c r="B1096" t="str">
        <f>CONCATENATE("'_",'Unit List'!C1031,"',",)</f>
        <v>'_AFRI',</v>
      </c>
      <c r="C1096" t="str">
        <f>CONCATENATE("'_",'Unit List'!D1031,"',",)</f>
        <v>'_MIDEAST',</v>
      </c>
      <c r="D1096" t="str">
        <f>CONCATENATE("'",'Unit List'!E1031,"',",)</f>
        <v>'MECHANIZED_INFANTRY',</v>
      </c>
      <c r="E1096" t="str">
        <f>CONCATENATE("'",'Unit List'!F1031,"',",)</f>
        <v>'MECHANIZEDINFANTRY',</v>
      </c>
      <c r="F1096" t="str">
        <f>"'',"</f>
        <v>'',</v>
      </c>
      <c r="G1096" t="str">
        <f>CONCATENATE("'",'Unit List'!H1046,"',",)</f>
        <v>'BMP2DesertTeam',</v>
      </c>
      <c r="H1096" t="str">
        <f>CONCATENATE(IF(ISBLANK('Unit List'!AO1031), IF(ISBLANK('Unit List'!Q1031), IF(ISBLANK('Unit List'!Q1031), IF(ISBLANK('Unit List'!AO1046), IF(ISBLANK('Unit List'!Q1046), IF(ISBLANK('Unit List'!Q1046), IF(ISBLANK('Unit List'!AO1046), IF(ISBLANK('Unit List'!Q1046), IF(ISBLANK('Unit List'!Q1046),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List'!Q1031='Unit List'!$P$5, 'Unit List'!$AO$5, IF('Unit List'!Q1031='Unit List'!$P$4, 'Unit List'!$AO$4, IF('Unit List'!Q1031='Unit List'!$P$7, 'Unit List'!Q1031 * 'Unit List'!$AO$7, 'Unit List'!Q1031)))), IF('Unit List'!Q1031='Unit List'!$P$5, 'Unit List'!$AO$5, IF('Unit List'!Q1031='Unit List'!$P$4, 'Unit List'!$AO$4, IF('Unit List'!Q1031='Unit List'!$P$7, 'Unit List'!Q1031 * 'Unit List'!$AO$7, 'Unit List'!Q1031)))), IF('Unit List'!AO1031='Unit List'!$P$5, 'Unit List'!$AO$5, IF('Unit List'!AO1031='Unit List'!$P$4, 'Unit List'!$AO$4, IF('Unit List'!AO1031='Unit List'!$P$7, 'Unit List'!AO1031 * 'Unit List'!$AO$7, 'Unit List'!AO1031)))),",",)</f>
        <v>3,</v>
      </c>
      <c r="I1096" t="str">
        <f>CONCATENATE(IF(ISBLANK('Unit List'!AP1031), IF(ISBLANK('Unit List'!R1031), IF(ISBLANK('Unit List'!R1031), IF(ISBLANK('Unit List'!AP1046), IF(ISBLANK('Unit List'!R1046), IF(ISBLANK('Unit List'!R1046), IF(ISBLANK('Unit List'!AP1046), IF(ISBLANK('Unit List'!R1046), IF(ISBLANK('Unit List'!R1046),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List'!R1031='Unit List'!$P$5, 'Unit List'!$AP$5, IF('Unit List'!R1031='Unit List'!$P$4, 'Unit List'!$AP$4, IF('Unit List'!R1031='Unit List'!$P$7, 'Unit List'!R1031 * 'Unit List'!$AP$7, 'Unit List'!R1031)))), IF('Unit List'!R1031='Unit List'!$P$5, 'Unit List'!$AP$5, IF('Unit List'!R1031='Unit List'!$P$4, 'Unit List'!$AP$4, IF('Unit List'!R1031='Unit List'!$P$7, 'Unit List'!R1031 * 'Unit List'!$AP$7, 'Unit List'!R1031)))), IF('Unit List'!AP1031='Unit List'!$P$5, 'Unit List'!$AP$5, IF('Unit List'!AP1031='Unit List'!$P$4, 'Unit List'!$AP$4, IF('Unit List'!AP1031='Unit List'!$P$7, 'Unit List'!AP1031 * 'Unit List'!$AP$7, 'Unit List'!AP1031)))),",",)</f>
        <v>0.102,</v>
      </c>
      <c r="J1096" t="str">
        <f>CONCATENATE("'",IF(ISBLANK('Unit List'!AQ1031), IF(ISBLANK('Unit List'!S1031), IF(ISBLANK('Unit List'!S1031), IF(ISBLANK('Unit List'!AQ1046), IF(ISBLANK('Unit List'!S1046), IF(ISBLANK('Unit List'!S1046), IF(ISBLANK('Unit List'!AQ1046), IF(ISBLANK('Unit List'!S1046), IF(ISBLANK('Unit List'!S1046),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List'!S1031='Unit List'!$P$5, 'Unit List'!$AQ$5, IF('Unit List'!S1031='Unit List'!$P$4, 'Unit List'!$AQ$4, 'Unit List'!S1031))), IF('Unit List'!S1031='Unit List'!$P$5, 'Unit List'!$AQ$5, IF('Unit List'!S1031='Unit List'!$P$4, 'Unit List'!$AQ$4, 'Unit List'!S1031))), IF('Unit List'!AQ1031='Unit List'!$P$5, 'Unit List'!$AQ$5, IF('Unit List'!AQ1031='Unit List'!$P$4, 'Unit List'!$AQ$4, 'Unit List'!AQ1031))),"'),",)</f>
        <v>'Vehicle'),</v>
      </c>
    </row>
    <row r="1097" spans="1:10" x14ac:dyDescent="0.25">
      <c r="A1097" t="s">
        <v>2713</v>
      </c>
      <c r="B1097" t="str">
        <f>CONCATENATE("'_",'Unit List'!C1032,"',",)</f>
        <v>'_ZULU',</v>
      </c>
      <c r="C1097" t="str">
        <f>CONCATENATE("'_",'Unit List'!D1032,"',",)</f>
        <v>'_ENGLAND',</v>
      </c>
      <c r="D1097" t="str">
        <f>CONCATENATE("'",'Unit List'!E1032,"',",)</f>
        <v>'MECHANIZED_INFANTRY',</v>
      </c>
      <c r="E1097" t="str">
        <f>CONCATENATE("'",'Unit List'!F1032,"',",)</f>
        <v>'MECHANIZEDINFANTRY',</v>
      </c>
      <c r="F1097" t="str">
        <f>"'',"</f>
        <v>'',</v>
      </c>
      <c r="G1097" t="str">
        <f>CONCATENATE("'",'Unit List'!H1043,"',",)</f>
        <v>'FV510Warrior',</v>
      </c>
      <c r="H1097" t="str">
        <f>CONCATENATE(IF(ISBLANK('Unit List'!AO1032), IF(ISBLANK('Unit List'!Q1032), IF(ISBLANK('Unit List'!Q1032), IF(ISBLANK('Unit List'!AO1043), IF(ISBLANK('Unit List'!Q1043), IF(ISBLANK('Unit List'!Q1043), IF(ISBLANK('Unit List'!AO1043), IF(ISBLANK('Unit List'!Q1043), IF(ISBLANK('Unit List'!Q1043),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List'!Q1043='Unit List'!$P$5, 'Unit List'!$AO$5, IF('Unit List'!Q1043='Unit List'!$P$4, 'Unit List'!$AO$4, IF('Unit List'!Q1043='Unit List'!$P$7, 'Unit List'!Q1043 * 'Unit List'!$AO$7, 'Unit List'!Q1043)))), IF('Unit List'!Q1043='Unit List'!$P$5, 'Unit List'!$AO$5, IF('Unit List'!Q1043='Unit List'!$P$4, 'Unit List'!$AO$4, IF('Unit List'!Q1043='Unit List'!$P$7, 'Unit List'!Q1043 * 'Unit List'!$AO$7, 'Unit List'!Q1043)))), IF('Unit List'!AO1043='Unit List'!$P$5, 'Unit List'!$AO$5, IF('Unit List'!AO1043='Unit List'!$P$4, 'Unit List'!$AO$4, IF('Unit List'!AO1043='Unit List'!$P$7, 'Unit List'!AO1043 * 'Unit List'!$AO$7, 'Unit List'!AO1043)))), IF('Unit List'!Q1043='Unit List'!$P$5, 'Unit List'!$AO$5, IF('Unit List'!Q1043='Unit List'!$P$4, 'Unit List'!$AO$4, IF('Unit List'!Q1043='Unit List'!$P$7, 'Unit List'!Q1043 * 'Unit List'!$AO$7, 'Unit List'!Q1043)))), IF('Unit List'!Q1043='Unit List'!$P$5, 'Unit List'!$AO$5, IF('Unit List'!Q1043='Unit List'!$P$4, 'Unit List'!$AO$4, IF('Unit List'!Q1043='Unit List'!$P$7, 'Unit List'!Q1043 * 'Unit List'!$AO$7, 'Unit List'!Q1043)))), IF('Unit List'!AO1043='Unit List'!$P$5, 'Unit List'!$AO$5, IF('Unit List'!AO1043='Unit List'!$P$4, 'Unit List'!$AO$4, IF('Unit List'!AO1043='Unit List'!$P$7, 'Unit List'!AO1043 * 'Unit List'!$AO$7, 'Unit List'!AO1043)))), IF('Unit List'!Q1032='Unit List'!$P$5, 'Unit List'!$AO$5, IF('Unit List'!Q1032='Unit List'!$P$4, 'Unit List'!$AO$4, IF('Unit List'!Q1032='Unit List'!$P$7, 'Unit List'!Q1032 * 'Unit List'!$AO$7, 'Unit List'!Q1032)))), IF('Unit List'!Q1032='Unit List'!$P$5, 'Unit List'!$AO$5, IF('Unit List'!Q1032='Unit List'!$P$4, 'Unit List'!$AO$4, IF('Unit List'!Q1032='Unit List'!$P$7, 'Unit List'!Q1032 * 'Unit List'!$AO$7, 'Unit List'!Q1032)))), IF('Unit List'!AO1032='Unit List'!$P$5, 'Unit List'!$AO$5, IF('Unit List'!AO1032='Unit List'!$P$4, 'Unit List'!$AO$4, IF('Unit List'!AO1032='Unit List'!$P$7, 'Unit List'!AO1032 * 'Unit List'!$AO$7, 'Unit List'!AO1032)))),",",)</f>
        <v>3,</v>
      </c>
      <c r="I1097" t="str">
        <f>CONCATENATE(IF(ISBLANK('Unit List'!AP1032), IF(ISBLANK('Unit List'!R1032), IF(ISBLANK('Unit List'!R1032), IF(ISBLANK('Unit List'!AP1043), IF(ISBLANK('Unit List'!R1043), IF(ISBLANK('Unit List'!R1043), IF(ISBLANK('Unit List'!AP1043), IF(ISBLANK('Unit List'!R1043), IF(ISBLANK('Unit List'!R1043),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List'!R1043='Unit List'!$P$5, 'Unit List'!$AP$5, IF('Unit List'!R1043='Unit List'!$P$4, 'Unit List'!$AP$4, IF('Unit List'!R1043='Unit List'!$P$7, 'Unit List'!R1043 * 'Unit List'!$AP$7, 'Unit List'!R1043)))), IF('Unit List'!R1043='Unit List'!$P$5, 'Unit List'!$AP$5, IF('Unit List'!R1043='Unit List'!$P$4, 'Unit List'!$AP$4, IF('Unit List'!R1043='Unit List'!$P$7, 'Unit List'!R1043 * 'Unit List'!$AP$7, 'Unit List'!R1043)))), IF('Unit List'!AP1043='Unit List'!$P$5, 'Unit List'!$AP$5, IF('Unit List'!AP1043='Unit List'!$P$4, 'Unit List'!$AP$4, IF('Unit List'!AP1043='Unit List'!$P$7, 'Unit List'!AP1043 * 'Unit List'!$AP$7, 'Unit List'!AP1043)))), IF('Unit List'!R1043='Unit List'!$P$5, 'Unit List'!$AP$5, IF('Unit List'!R1043='Unit List'!$P$4, 'Unit List'!$AP$4, IF('Unit List'!R1043='Unit List'!$P$7, 'Unit List'!R1043 * 'Unit List'!$AP$7, 'Unit List'!R1043)))), IF('Unit List'!R1043='Unit List'!$P$5, 'Unit List'!$AP$5, IF('Unit List'!R1043='Unit List'!$P$4, 'Unit List'!$AP$4, IF('Unit List'!R1043='Unit List'!$P$7, 'Unit List'!R1043 * 'Unit List'!$AP$7, 'Unit List'!R1043)))), IF('Unit List'!AP1043='Unit List'!$P$5, 'Unit List'!$AP$5, IF('Unit List'!AP1043='Unit List'!$P$4, 'Unit List'!$AP$4, IF('Unit List'!AP1043='Unit List'!$P$7, 'Unit List'!AP1043 * 'Unit List'!$AP$7, 'Unit List'!AP1043)))), IF('Unit List'!R1032='Unit List'!$P$5, 'Unit List'!$AP$5, IF('Unit List'!R1032='Unit List'!$P$4, 'Unit List'!$AP$4, IF('Unit List'!R1032='Unit List'!$P$7, 'Unit List'!R1032 * 'Unit List'!$AP$7, 'Unit List'!R1032)))), IF('Unit List'!R1032='Unit List'!$P$5, 'Unit List'!$AP$5, IF('Unit List'!R1032='Unit List'!$P$4, 'Unit List'!$AP$4, IF('Unit List'!R1032='Unit List'!$P$7, 'Unit List'!R1032 * 'Unit List'!$AP$7, 'Unit List'!R1032)))), IF('Unit List'!AP1032='Unit List'!$P$5, 'Unit List'!$AP$5, IF('Unit List'!AP1032='Unit List'!$P$4, 'Unit List'!$AP$4, IF('Unit List'!AP1032='Unit List'!$P$7, 'Unit List'!AP1032 * 'Unit List'!$AP$7, 'Unit List'!AP1032)))),",",)</f>
        <v>0.1,</v>
      </c>
      <c r="J1097" t="str">
        <f>CONCATENATE("'",IF(ISBLANK('Unit List'!AQ1032), IF(ISBLANK('Unit List'!S1032), IF(ISBLANK('Unit List'!S1032), IF(ISBLANK('Unit List'!AQ1043), IF(ISBLANK('Unit List'!S1043), IF(ISBLANK('Unit List'!S1043), IF(ISBLANK('Unit List'!AQ1043), IF(ISBLANK('Unit List'!S1043), IF(ISBLANK('Unit List'!S1043),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List'!S1043='Unit List'!$P$5, 'Unit List'!$AQ$5, IF('Unit List'!S1043='Unit List'!$P$4, 'Unit List'!$AQ$4, 'Unit List'!S1043))), IF('Unit List'!S1043='Unit List'!$P$5, 'Unit List'!$AQ$5, IF('Unit List'!S1043='Unit List'!$P$4, 'Unit List'!$AQ$4, 'Unit List'!S1043))), IF('Unit List'!AQ1043='Unit List'!$P$5, 'Unit List'!$AQ$5, IF('Unit List'!AQ1043='Unit List'!$P$4, 'Unit List'!$AQ$4, 'Unit List'!AQ1043))), IF('Unit List'!S1043='Unit List'!$P$5, 'Unit List'!$AQ$5, IF('Unit List'!S1043='Unit List'!$P$4, 'Unit List'!$AQ$4, 'Unit List'!S1043))), IF('Unit List'!S1043='Unit List'!$P$5, 'Unit List'!$AQ$5, IF('Unit List'!S1043='Unit List'!$P$4, 'Unit List'!$AQ$4, 'Unit List'!S1043))), IF('Unit List'!AQ1043='Unit List'!$P$5, 'Unit List'!$AQ$5, IF('Unit List'!AQ1043='Unit List'!$P$4, 'Unit List'!$AQ$4, 'Unit List'!AQ1043))), IF('Unit List'!S1032='Unit List'!$P$5, 'Unit List'!$AQ$5, IF('Unit List'!S1032='Unit List'!$P$4, 'Unit List'!$AQ$4, 'Unit List'!S1032))), IF('Unit List'!S1032='Unit List'!$P$5, 'Unit List'!$AQ$5, IF('Unit List'!S1032='Unit List'!$P$4, 'Unit List'!$AQ$4, 'Unit List'!S1032))), IF('Unit List'!AQ1032='Unit List'!$P$5, 'Unit List'!$AQ$5, IF('Unit List'!AQ1032='Unit List'!$P$4, 'Unit List'!$AQ$4, 'Unit List'!AQ1032))),"'),",)</f>
        <v>'Vehicle'),</v>
      </c>
    </row>
    <row r="1098" spans="1:10" x14ac:dyDescent="0.25">
      <c r="A1098" t="s">
        <v>2713</v>
      </c>
      <c r="B1098" t="str">
        <f>CONCATENATE("'_",'Unit List'!C1033,"',",)</f>
        <v>'_AMER',</v>
      </c>
      <c r="C1098" t="str">
        <f>CONCATENATE("'_",'Unit List'!D1033,"',",)</f>
        <v>'_AMERICA',</v>
      </c>
      <c r="D1098" t="str">
        <f>CONCATENATE("'",'Unit List'!E1033,"',",)</f>
        <v>'MECHANIZED_INFANTRY',</v>
      </c>
      <c r="E1098" t="str">
        <f>CONCATENATE("'",'Unit List'!F1033,"',",)</f>
        <v>'MECHANIZEDINFANTRY',</v>
      </c>
      <c r="F1098" t="str">
        <f>"'',"</f>
        <v>'',</v>
      </c>
      <c r="G1098" t="str">
        <f>CONCATENATE("'",'Unit List'!H1038,"',",)</f>
        <v>'Civ5_Bradley_Camo',</v>
      </c>
      <c r="H1098" t="str">
        <f>CONCATENATE(IF(ISBLANK('Unit List'!AO1033), IF(ISBLANK('Unit List'!Q1033), IF(ISBLANK('Unit List'!Q1033), IF(ISBLANK('Unit List'!AO1038), IF(ISBLANK('Unit List'!Q1038), IF(ISBLANK('Unit List'!Q1038), IF(ISBLANK('Unit List'!AO1038), IF(ISBLANK('Unit List'!Q1038), IF(ISBLANK('Unit List'!Q1038),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List'!Q1038='Unit List'!$P$5, 'Unit List'!$AO$5, IF('Unit List'!Q1038='Unit List'!$P$4, 'Unit List'!$AO$4, IF('Unit List'!Q1038='Unit List'!$P$7, 'Unit List'!Q1038 * 'Unit List'!$AO$7, 'Unit List'!Q1038)))), IF('Unit List'!Q1038='Unit List'!$P$5, 'Unit List'!$AO$5, IF('Unit List'!Q1038='Unit List'!$P$4, 'Unit List'!$AO$4, IF('Unit List'!Q1038='Unit List'!$P$7, 'Unit List'!Q1038 * 'Unit List'!$AO$7, 'Unit List'!Q1038)))), IF('Unit List'!AO1038='Unit List'!$P$5, 'Unit List'!$AO$5, IF('Unit List'!AO1038='Unit List'!$P$4, 'Unit List'!$AO$4, IF('Unit List'!AO1038='Unit List'!$P$7, 'Unit List'!AO1038 * 'Unit List'!$AO$7, 'Unit List'!AO1038)))), IF('Unit List'!Q1038='Unit List'!$P$5, 'Unit List'!$AO$5, IF('Unit List'!Q1038='Unit List'!$P$4, 'Unit List'!$AO$4, IF('Unit List'!Q1038='Unit List'!$P$7, 'Unit List'!Q1038 * 'Unit List'!$AO$7, 'Unit List'!Q1038)))), IF('Unit List'!Q1038='Unit List'!$P$5, 'Unit List'!$AO$5, IF('Unit List'!Q1038='Unit List'!$P$4, 'Unit List'!$AO$4, IF('Unit List'!Q1038='Unit List'!$P$7, 'Unit List'!Q1038 * 'Unit List'!$AO$7, 'Unit List'!Q1038)))), IF('Unit List'!AO1038='Unit List'!$P$5, 'Unit List'!$AO$5, IF('Unit List'!AO1038='Unit List'!$P$4, 'Unit List'!$AO$4, IF('Unit List'!AO1038='Unit List'!$P$7, 'Unit List'!AO1038 * 'Unit List'!$AO$7, 'Unit List'!AO1038)))), IF('Unit List'!Q1033='Unit List'!$P$5, 'Unit List'!$AO$5, IF('Unit List'!Q1033='Unit List'!$P$4, 'Unit List'!$AO$4, IF('Unit List'!Q1033='Unit List'!$P$7, 'Unit List'!Q1033 * 'Unit List'!$AO$7, 'Unit List'!Q1033)))), IF('Unit List'!Q1033='Unit List'!$P$5, 'Unit List'!$AO$5, IF('Unit List'!Q1033='Unit List'!$P$4, 'Unit List'!$AO$4, IF('Unit List'!Q1033='Unit List'!$P$7, 'Unit List'!Q1033 * 'Unit List'!$AO$7, 'Unit List'!Q1033)))), IF('Unit List'!AO1033='Unit List'!$P$5, 'Unit List'!$AO$5, IF('Unit List'!AO1033='Unit List'!$P$4, 'Unit List'!$AO$4, IF('Unit List'!AO1033='Unit List'!$P$7, 'Unit List'!AO1033 * 'Unit List'!$AO$7, 'Unit List'!AO1033)))),",",)</f>
        <v>3,</v>
      </c>
      <c r="I1098" t="str">
        <f>CONCATENATE(IF(ISBLANK('Unit List'!AP1033), IF(ISBLANK('Unit List'!R1033), IF(ISBLANK('Unit List'!R1033), IF(ISBLANK('Unit List'!AP1038), IF(ISBLANK('Unit List'!R1038), IF(ISBLANK('Unit List'!R1038), IF(ISBLANK('Unit List'!AP1038), IF(ISBLANK('Unit List'!R1038), IF(ISBLANK('Unit List'!R1038),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List'!R1038='Unit List'!$P$5, 'Unit List'!$AP$5, IF('Unit List'!R1038='Unit List'!$P$4, 'Unit List'!$AP$4, IF('Unit List'!R1038='Unit List'!$P$7, 'Unit List'!R1038 * 'Unit List'!$AP$7, 'Unit List'!R1038)))), IF('Unit List'!R1038='Unit List'!$P$5, 'Unit List'!$AP$5, IF('Unit List'!R1038='Unit List'!$P$4, 'Unit List'!$AP$4, IF('Unit List'!R1038='Unit List'!$P$7, 'Unit List'!R1038 * 'Unit List'!$AP$7, 'Unit List'!R1038)))), IF('Unit List'!AP1038='Unit List'!$P$5, 'Unit List'!$AP$5, IF('Unit List'!AP1038='Unit List'!$P$4, 'Unit List'!$AP$4, IF('Unit List'!AP1038='Unit List'!$P$7, 'Unit List'!AP1038 * 'Unit List'!$AP$7, 'Unit List'!AP1038)))), IF('Unit List'!R1038='Unit List'!$P$5, 'Unit List'!$AP$5, IF('Unit List'!R1038='Unit List'!$P$4, 'Unit List'!$AP$4, IF('Unit List'!R1038='Unit List'!$P$7, 'Unit List'!R1038 * 'Unit List'!$AP$7, 'Unit List'!R1038)))), IF('Unit List'!R1038='Unit List'!$P$5, 'Unit List'!$AP$5, IF('Unit List'!R1038='Unit List'!$P$4, 'Unit List'!$AP$4, IF('Unit List'!R1038='Unit List'!$P$7, 'Unit List'!R1038 * 'Unit List'!$AP$7, 'Unit List'!R1038)))), IF('Unit List'!AP1038='Unit List'!$P$5, 'Unit List'!$AP$5, IF('Unit List'!AP1038='Unit List'!$P$4, 'Unit List'!$AP$4, IF('Unit List'!AP1038='Unit List'!$P$7, 'Unit List'!AP1038 * 'Unit List'!$AP$7, 'Unit List'!AP1038)))), IF('Unit List'!R1033='Unit List'!$P$5, 'Unit List'!$AP$5, IF('Unit List'!R1033='Unit List'!$P$4, 'Unit List'!$AP$4, IF('Unit List'!R1033='Unit List'!$P$7, 'Unit List'!R1033 * 'Unit List'!$AP$7, 'Unit List'!R1033)))), IF('Unit List'!R1033='Unit List'!$P$5, 'Unit List'!$AP$5, IF('Unit List'!R1033='Unit List'!$P$4, 'Unit List'!$AP$4, IF('Unit List'!R1033='Unit List'!$P$7, 'Unit List'!R1033 * 'Unit List'!$AP$7, 'Unit List'!R1033)))), IF('Unit List'!AP1033='Unit List'!$P$5, 'Unit List'!$AP$5, IF('Unit List'!AP1033='Unit List'!$P$4, 'Unit List'!$AP$4, IF('Unit List'!AP1033='Unit List'!$P$7, 'Unit List'!AP1033 * 'Unit List'!$AP$7, 'Unit List'!AP1033)))),",",)</f>
        <v>0.1,</v>
      </c>
      <c r="J1098" t="str">
        <f>CONCATENATE("'",IF(ISBLANK('Unit List'!AQ1033), IF(ISBLANK('Unit List'!S1033), IF(ISBLANK('Unit List'!S1033), IF(ISBLANK('Unit List'!AQ1038), IF(ISBLANK('Unit List'!S1038), IF(ISBLANK('Unit List'!S1038), IF(ISBLANK('Unit List'!AQ1038), IF(ISBLANK('Unit List'!S1038), IF(ISBLANK('Unit List'!S1038),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List'!S1038='Unit List'!$P$5, 'Unit List'!$AQ$5, IF('Unit List'!S1038='Unit List'!$P$4, 'Unit List'!$AQ$4, 'Unit List'!S1038))), IF('Unit List'!S1038='Unit List'!$P$5, 'Unit List'!$AQ$5, IF('Unit List'!S1038='Unit List'!$P$4, 'Unit List'!$AQ$4, 'Unit List'!S1038))), IF('Unit List'!AQ1038='Unit List'!$P$5, 'Unit List'!$AQ$5, IF('Unit List'!AQ1038='Unit List'!$P$4, 'Unit List'!$AQ$4, 'Unit List'!AQ1038))), IF('Unit List'!S1038='Unit List'!$P$5, 'Unit List'!$AQ$5, IF('Unit List'!S1038='Unit List'!$P$4, 'Unit List'!$AQ$4, 'Unit List'!S1038))), IF('Unit List'!S1038='Unit List'!$P$5, 'Unit List'!$AQ$5, IF('Unit List'!S1038='Unit List'!$P$4, 'Unit List'!$AQ$4, 'Unit List'!S1038))), IF('Unit List'!AQ1038='Unit List'!$P$5, 'Unit List'!$AQ$5, IF('Unit List'!AQ1038='Unit List'!$P$4, 'Unit List'!$AQ$4, 'Unit List'!AQ1038))), IF('Unit List'!S1033='Unit List'!$P$5, 'Unit List'!$AQ$5, IF('Unit List'!S1033='Unit List'!$P$4, 'Unit List'!$AQ$4, 'Unit List'!S1033))), IF('Unit List'!S1033='Unit List'!$P$5, 'Unit List'!$AQ$5, IF('Unit List'!S1033='Unit List'!$P$4, 'Unit List'!$AQ$4, 'Unit List'!S1033))), IF('Unit List'!AQ1033='Unit List'!$P$5, 'Unit List'!$AQ$5, IF('Unit List'!AQ1033='Unit List'!$P$4, 'Unit List'!$AQ$4, 'Unit List'!AQ1033))),"'),",)</f>
        <v>'Vehicle'),</v>
      </c>
    </row>
    <row r="1099" spans="1:10" x14ac:dyDescent="0.25">
      <c r="A1099" t="s">
        <v>2713</v>
      </c>
      <c r="B1099" t="str">
        <f>CONCATENATE("'_",'Unit List'!C1034,"',",)</f>
        <v>'_ASIA',</v>
      </c>
      <c r="C1099" t="str">
        <f>CONCATENATE("'_",'Unit List'!D1034,"',",)</f>
        <v>'_EASTEU',</v>
      </c>
      <c r="D1099" t="str">
        <f>CONCATENATE("'",'Unit List'!E1034,"',",)</f>
        <v>'MECHANIZED_INFANTRY',</v>
      </c>
      <c r="E1099" t="str">
        <f>CONCATENATE("'",'Unit List'!F1034,"',",)</f>
        <v>'MECHANIZEDINFANTRY',</v>
      </c>
      <c r="F1099" t="str">
        <f>"'',"</f>
        <v>'',</v>
      </c>
      <c r="G1099" t="str">
        <f>CONCATENATE("'",'Unit List'!H1035,"',",)</f>
        <v>'BMP2GreenTeam',</v>
      </c>
      <c r="H1099" t="str">
        <f>CONCATENATE(IF(ISBLANK('Unit List'!AO1034), IF(ISBLANK('Unit List'!Q1034), IF(ISBLANK('Unit List'!Q1034), IF(ISBLANK('Unit List'!AO1035), IF(ISBLANK('Unit List'!Q1035), IF(ISBLANK('Unit List'!Q1035), IF(ISBLANK('Unit List'!AO1035), IF(ISBLANK('Unit List'!Q1035), IF(ISBLANK('Unit List'!Q1035),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List'!Q1035='Unit List'!$P$5, 'Unit List'!$AO$5, IF('Unit List'!Q1035='Unit List'!$P$4, 'Unit List'!$AO$4, IF('Unit List'!Q1035='Unit List'!$P$7, 'Unit List'!Q1035 * 'Unit List'!$AO$7, 'Unit List'!Q1035)))), IF('Unit List'!Q1035='Unit List'!$P$5, 'Unit List'!$AO$5, IF('Unit List'!Q1035='Unit List'!$P$4, 'Unit List'!$AO$4, IF('Unit List'!Q1035='Unit List'!$P$7, 'Unit List'!Q1035 * 'Unit List'!$AO$7, 'Unit List'!Q1035)))), IF('Unit List'!AO1035='Unit List'!$P$5, 'Unit List'!$AO$5, IF('Unit List'!AO1035='Unit List'!$P$4, 'Unit List'!$AO$4, IF('Unit List'!AO1035='Unit List'!$P$7, 'Unit List'!AO1035 * 'Unit List'!$AO$7, 'Unit List'!AO1035)))), IF('Unit List'!Q1035='Unit List'!$P$5, 'Unit List'!$AO$5, IF('Unit List'!Q1035='Unit List'!$P$4, 'Unit List'!$AO$4, IF('Unit List'!Q1035='Unit List'!$P$7, 'Unit List'!Q1035 * 'Unit List'!$AO$7, 'Unit List'!Q1035)))), IF('Unit List'!Q1035='Unit List'!$P$5, 'Unit List'!$AO$5, IF('Unit List'!Q1035='Unit List'!$P$4, 'Unit List'!$AO$4, IF('Unit List'!Q1035='Unit List'!$P$7, 'Unit List'!Q1035 * 'Unit List'!$AO$7, 'Unit List'!Q1035)))), IF('Unit List'!AO1035='Unit List'!$P$5, 'Unit List'!$AO$5, IF('Unit List'!AO1035='Unit List'!$P$4, 'Unit List'!$AO$4, IF('Unit List'!AO1035='Unit List'!$P$7, 'Unit List'!AO1035 * 'Unit List'!$AO$7, 'Unit List'!AO1035)))), IF('Unit List'!Q1034='Unit List'!$P$5, 'Unit List'!$AO$5, IF('Unit List'!Q1034='Unit List'!$P$4, 'Unit List'!$AO$4, IF('Unit List'!Q1034='Unit List'!$P$7, 'Unit List'!Q1034 * 'Unit List'!$AO$7, 'Unit List'!Q1034)))), IF('Unit List'!Q1034='Unit List'!$P$5, 'Unit List'!$AO$5, IF('Unit List'!Q1034='Unit List'!$P$4, 'Unit List'!$AO$4, IF('Unit List'!Q1034='Unit List'!$P$7, 'Unit List'!Q1034 * 'Unit List'!$AO$7, 'Unit List'!Q1034)))), IF('Unit List'!AO1034='Unit List'!$P$5, 'Unit List'!$AO$5, IF('Unit List'!AO1034='Unit List'!$P$4, 'Unit List'!$AO$4, IF('Unit List'!AO1034='Unit List'!$P$7, 'Unit List'!AO1034 * 'Unit List'!$AO$7, 'Unit List'!AO1034)))),",",)</f>
        <v>3,</v>
      </c>
      <c r="I1099" t="str">
        <f>CONCATENATE(IF(ISBLANK('Unit List'!AP1034), IF(ISBLANK('Unit List'!R1034), IF(ISBLANK('Unit List'!R1034), IF(ISBLANK('Unit List'!AP1035), IF(ISBLANK('Unit List'!R1035), IF(ISBLANK('Unit List'!R1035), IF(ISBLANK('Unit List'!AP1035), IF(ISBLANK('Unit List'!R1035), IF(ISBLANK('Unit List'!R1035),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List'!R1035='Unit List'!$P$5, 'Unit List'!$AP$5, IF('Unit List'!R1035='Unit List'!$P$4, 'Unit List'!$AP$4, IF('Unit List'!R1035='Unit List'!$P$7, 'Unit List'!R1035 * 'Unit List'!$AP$7, 'Unit List'!R1035)))), IF('Unit List'!R1035='Unit List'!$P$5, 'Unit List'!$AP$5, IF('Unit List'!R1035='Unit List'!$P$4, 'Unit List'!$AP$4, IF('Unit List'!R1035='Unit List'!$P$7, 'Unit List'!R1035 * 'Unit List'!$AP$7, 'Unit List'!R1035)))), IF('Unit List'!AP1035='Unit List'!$P$5, 'Unit List'!$AP$5, IF('Unit List'!AP1035='Unit List'!$P$4, 'Unit List'!$AP$4, IF('Unit List'!AP1035='Unit List'!$P$7, 'Unit List'!AP1035 * 'Unit List'!$AP$7, 'Unit List'!AP1035)))), IF('Unit List'!R1035='Unit List'!$P$5, 'Unit List'!$AP$5, IF('Unit List'!R1035='Unit List'!$P$4, 'Unit List'!$AP$4, IF('Unit List'!R1035='Unit List'!$P$7, 'Unit List'!R1035 * 'Unit List'!$AP$7, 'Unit List'!R1035)))), IF('Unit List'!R1035='Unit List'!$P$5, 'Unit List'!$AP$5, IF('Unit List'!R1035='Unit List'!$P$4, 'Unit List'!$AP$4, IF('Unit List'!R1035='Unit List'!$P$7, 'Unit List'!R1035 * 'Unit List'!$AP$7, 'Unit List'!R1035)))), IF('Unit List'!AP1035='Unit List'!$P$5, 'Unit List'!$AP$5, IF('Unit List'!AP1035='Unit List'!$P$4, 'Unit List'!$AP$4, IF('Unit List'!AP1035='Unit List'!$P$7, 'Unit List'!AP1035 * 'Unit List'!$AP$7, 'Unit List'!AP1035)))), IF('Unit List'!R1034='Unit List'!$P$5, 'Unit List'!$AP$5, IF('Unit List'!R1034='Unit List'!$P$4, 'Unit List'!$AP$4, IF('Unit List'!R1034='Unit List'!$P$7, 'Unit List'!R1034 * 'Unit List'!$AP$7, 'Unit List'!R1034)))), IF('Unit List'!R1034='Unit List'!$P$5, 'Unit List'!$AP$5, IF('Unit List'!R1034='Unit List'!$P$4, 'Unit List'!$AP$4, IF('Unit List'!R1034='Unit List'!$P$7, 'Unit List'!R1034 * 'Unit List'!$AP$7, 'Unit List'!R1034)))), IF('Unit List'!AP1034='Unit List'!$P$5, 'Unit List'!$AP$5, IF('Unit List'!AP1034='Unit List'!$P$4, 'Unit List'!$AP$4, IF('Unit List'!AP1034='Unit List'!$P$7, 'Unit List'!AP1034 * 'Unit List'!$AP$7, 'Unit List'!AP1034)))),",",)</f>
        <v>0.105,</v>
      </c>
      <c r="J1099" t="str">
        <f>CONCATENATE("'",IF(ISBLANK('Unit List'!AQ1034), IF(ISBLANK('Unit List'!S1034), IF(ISBLANK('Unit List'!S1034), IF(ISBLANK('Unit List'!AQ1035), IF(ISBLANK('Unit List'!S1035), IF(ISBLANK('Unit List'!S1035), IF(ISBLANK('Unit List'!AQ1035), IF(ISBLANK('Unit List'!S1035), IF(ISBLANK('Unit List'!S1035),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List'!S1035='Unit List'!$P$5, 'Unit List'!$AQ$5, IF('Unit List'!S1035='Unit List'!$P$4, 'Unit List'!$AQ$4, 'Unit List'!S1035))), IF('Unit List'!S1035='Unit List'!$P$5, 'Unit List'!$AQ$5, IF('Unit List'!S1035='Unit List'!$P$4, 'Unit List'!$AQ$4, 'Unit List'!S1035))), IF('Unit List'!AQ1035='Unit List'!$P$5, 'Unit List'!$AQ$5, IF('Unit List'!AQ1035='Unit List'!$P$4, 'Unit List'!$AQ$4, 'Unit List'!AQ1035))), IF('Unit List'!S1035='Unit List'!$P$5, 'Unit List'!$AQ$5, IF('Unit List'!S1035='Unit List'!$P$4, 'Unit List'!$AQ$4, 'Unit List'!S1035))), IF('Unit List'!S1035='Unit List'!$P$5, 'Unit List'!$AQ$5, IF('Unit List'!S1035='Unit List'!$P$4, 'Unit List'!$AQ$4, 'Unit List'!S1035))), IF('Unit List'!AQ1035='Unit List'!$P$5, 'Unit List'!$AQ$5, IF('Unit List'!AQ1035='Unit List'!$P$4, 'Unit List'!$AQ$4, 'Unit List'!AQ1035))), IF('Unit List'!S1034='Unit List'!$P$5, 'Unit List'!$AQ$5, IF('Unit List'!S1034='Unit List'!$P$4, 'Unit List'!$AQ$4, 'Unit List'!S1034))), IF('Unit List'!S1034='Unit List'!$P$5, 'Unit List'!$AQ$5, IF('Unit List'!S1034='Unit List'!$P$4, 'Unit List'!$AQ$4, 'Unit List'!S1034))), IF('Unit List'!AQ1034='Unit List'!$P$5, 'Unit List'!$AQ$5, IF('Unit List'!AQ1034='Unit List'!$P$4, 'Unit List'!$AQ$4, 'Unit List'!AQ1034))),"'),",)</f>
        <v>'Vehicle'),</v>
      </c>
    </row>
    <row r="1100" spans="1:10" x14ac:dyDescent="0.25">
      <c r="A1100" t="s">
        <v>2713</v>
      </c>
      <c r="B1100" t="str">
        <f>CONCATENATE("'_",'Unit List'!C1035,"',",)</f>
        <v>'_EASTEU',</v>
      </c>
      <c r="C1100" t="str">
        <f>"'',"</f>
        <v>'',</v>
      </c>
      <c r="D1100" t="str">
        <f>CONCATENATE("'",'Unit List'!E1035,"',",)</f>
        <v>'MECHANIZED_INFANTRY',</v>
      </c>
      <c r="E1100" t="str">
        <f>CONCATENATE("'",'Unit List'!F1035,"',",)</f>
        <v>'MECHANIZEDINFANTRY',</v>
      </c>
      <c r="F1100" t="str">
        <f>"'',"</f>
        <v>'',</v>
      </c>
      <c r="G1100" t="str">
        <f>CONCATENATE("'",'Unit List'!H1035,"',",)</f>
        <v>'BMP2GreenTeam',</v>
      </c>
      <c r="H1100" t="str">
        <f>CONCATENATE(IF(ISBLANK('Unit List'!AO1035), IF(ISBLANK('Unit List'!Q1035), IF(ISBLANK('Unit List'!Q1035), IF(ISBLANK('Unit List'!AO1035), IF(ISBLANK('Unit List'!Q1035), IF(ISBLANK('Unit List'!Q1035), IF(ISBLANK('Unit List'!AO1035), IF(ISBLANK('Unit List'!Q1035), IF(ISBLANK('Unit List'!Q1035),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List'!Q1035='Unit List'!$P$5, 'Unit List'!$AO$5, IF('Unit List'!Q1035='Unit List'!$P$4, 'Unit List'!$AO$4, IF('Unit List'!Q1035='Unit List'!$P$7, 'Unit List'!Q1035 * 'Unit List'!$AO$7, 'Unit List'!Q1035)))), IF('Unit List'!Q1035='Unit List'!$P$5, 'Unit List'!$AO$5, IF('Unit List'!Q1035='Unit List'!$P$4, 'Unit List'!$AO$4, IF('Unit List'!Q1035='Unit List'!$P$7, 'Unit List'!Q1035 * 'Unit List'!$AO$7, 'Unit List'!Q1035)))), IF('Unit List'!AO1035='Unit List'!$P$5, 'Unit List'!$AO$5, IF('Unit List'!AO1035='Unit List'!$P$4, 'Unit List'!$AO$4, IF('Unit List'!AO1035='Unit List'!$P$7, 'Unit List'!AO1035 * 'Unit List'!$AO$7, 'Unit List'!AO1035)))), IF('Unit List'!Q1035='Unit List'!$P$5, 'Unit List'!$AO$5, IF('Unit List'!Q1035='Unit List'!$P$4, 'Unit List'!$AO$4, IF('Unit List'!Q1035='Unit List'!$P$7, 'Unit List'!Q1035 * 'Unit List'!$AO$7, 'Unit List'!Q1035)))), IF('Unit List'!Q1035='Unit List'!$P$5, 'Unit List'!$AO$5, IF('Unit List'!Q1035='Unit List'!$P$4, 'Unit List'!$AO$4, IF('Unit List'!Q1035='Unit List'!$P$7, 'Unit List'!Q1035 * 'Unit List'!$AO$7, 'Unit List'!Q1035)))), IF('Unit List'!AO1035='Unit List'!$P$5, 'Unit List'!$AO$5, IF('Unit List'!AO1035='Unit List'!$P$4, 'Unit List'!$AO$4, IF('Unit List'!AO1035='Unit List'!$P$7, 'Unit List'!AO1035 * 'Unit List'!$AO$7, 'Unit List'!AO1035)))), IF('Unit List'!Q1035='Unit List'!$P$5, 'Unit List'!$AO$5, IF('Unit List'!Q1035='Unit List'!$P$4, 'Unit List'!$AO$4, IF('Unit List'!Q1035='Unit List'!$P$7, 'Unit List'!Q1035 * 'Unit List'!$AO$7, 'Unit List'!Q1035)))), IF('Unit List'!Q1035='Unit List'!$P$5, 'Unit List'!$AO$5, IF('Unit List'!Q1035='Unit List'!$P$4, 'Unit List'!$AO$4, IF('Unit List'!Q1035='Unit List'!$P$7, 'Unit List'!Q1035 * 'Unit List'!$AO$7, 'Unit List'!Q1035)))), IF('Unit List'!AO1035='Unit List'!$P$5, 'Unit List'!$AO$5, IF('Unit List'!AO1035='Unit List'!$P$4, 'Unit List'!$AO$4, IF('Unit List'!AO1035='Unit List'!$P$7, 'Unit List'!AO1035 * 'Unit List'!$AO$7, 'Unit List'!AO1035)))),",",)</f>
        <v>3,</v>
      </c>
      <c r="I1100" t="str">
        <f>CONCATENATE(IF(ISBLANK('Unit List'!AP1035), IF(ISBLANK('Unit List'!R1035), IF(ISBLANK('Unit List'!R1035), IF(ISBLANK('Unit List'!AP1035), IF(ISBLANK('Unit List'!R1035), IF(ISBLANK('Unit List'!R1035), IF(ISBLANK('Unit List'!AP1035), IF(ISBLANK('Unit List'!R1035), IF(ISBLANK('Unit List'!R1035),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List'!R1035='Unit List'!$P$5, 'Unit List'!$AP$5, IF('Unit List'!R1035='Unit List'!$P$4, 'Unit List'!$AP$4, IF('Unit List'!R1035='Unit List'!$P$7, 'Unit List'!R1035 * 'Unit List'!$AP$7, 'Unit List'!R1035)))), IF('Unit List'!R1035='Unit List'!$P$5, 'Unit List'!$AP$5, IF('Unit List'!R1035='Unit List'!$P$4, 'Unit List'!$AP$4, IF('Unit List'!R1035='Unit List'!$P$7, 'Unit List'!R1035 * 'Unit List'!$AP$7, 'Unit List'!R1035)))), IF('Unit List'!AP1035='Unit List'!$P$5, 'Unit List'!$AP$5, IF('Unit List'!AP1035='Unit List'!$P$4, 'Unit List'!$AP$4, IF('Unit List'!AP1035='Unit List'!$P$7, 'Unit List'!AP1035 * 'Unit List'!$AP$7, 'Unit List'!AP1035)))), IF('Unit List'!R1035='Unit List'!$P$5, 'Unit List'!$AP$5, IF('Unit List'!R1035='Unit List'!$P$4, 'Unit List'!$AP$4, IF('Unit List'!R1035='Unit List'!$P$7, 'Unit List'!R1035 * 'Unit List'!$AP$7, 'Unit List'!R1035)))), IF('Unit List'!R1035='Unit List'!$P$5, 'Unit List'!$AP$5, IF('Unit List'!R1035='Unit List'!$P$4, 'Unit List'!$AP$4, IF('Unit List'!R1035='Unit List'!$P$7, 'Unit List'!R1035 * 'Unit List'!$AP$7, 'Unit List'!R1035)))), IF('Unit List'!AP1035='Unit List'!$P$5, 'Unit List'!$AP$5, IF('Unit List'!AP1035='Unit List'!$P$4, 'Unit List'!$AP$4, IF('Unit List'!AP1035='Unit List'!$P$7, 'Unit List'!AP1035 * 'Unit List'!$AP$7, 'Unit List'!AP1035)))), IF('Unit List'!R1035='Unit List'!$P$5, 'Unit List'!$AP$5, IF('Unit List'!R1035='Unit List'!$P$4, 'Unit List'!$AP$4, IF('Unit List'!R1035='Unit List'!$P$7, 'Unit List'!R1035 * 'Unit List'!$AP$7, 'Unit List'!R1035)))), IF('Unit List'!R1035='Unit List'!$P$5, 'Unit List'!$AP$5, IF('Unit List'!R1035='Unit List'!$P$4, 'Unit List'!$AP$4, IF('Unit List'!R1035='Unit List'!$P$7, 'Unit List'!R1035 * 'Unit List'!$AP$7, 'Unit List'!R1035)))), IF('Unit List'!AP1035='Unit List'!$P$5, 'Unit List'!$AP$5, IF('Unit List'!AP1035='Unit List'!$P$4, 'Unit List'!$AP$4, IF('Unit List'!AP1035='Unit List'!$P$7, 'Unit List'!AP1035 * 'Unit List'!$AP$7, 'Unit List'!AP1035)))),",",)</f>
        <v>0.105,</v>
      </c>
      <c r="J1100" t="str">
        <f>CONCATENATE("'",IF(ISBLANK('Unit List'!AQ1035), IF(ISBLANK('Unit List'!S1035), IF(ISBLANK('Unit List'!S1035), IF(ISBLANK('Unit List'!AQ1035), IF(ISBLANK('Unit List'!S1035), IF(ISBLANK('Unit List'!S1035), IF(ISBLANK('Unit List'!AQ1035), IF(ISBLANK('Unit List'!S1035), IF(ISBLANK('Unit List'!S1035),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List'!S1035='Unit List'!$P$5, 'Unit List'!$AQ$5, IF('Unit List'!S1035='Unit List'!$P$4, 'Unit List'!$AQ$4, 'Unit List'!S1035))), IF('Unit List'!S1035='Unit List'!$P$5, 'Unit List'!$AQ$5, IF('Unit List'!S1035='Unit List'!$P$4, 'Unit List'!$AQ$4, 'Unit List'!S1035))), IF('Unit List'!AQ1035='Unit List'!$P$5, 'Unit List'!$AQ$5, IF('Unit List'!AQ1035='Unit List'!$P$4, 'Unit List'!$AQ$4, 'Unit List'!AQ1035))), IF('Unit List'!S1035='Unit List'!$P$5, 'Unit List'!$AQ$5, IF('Unit List'!S1035='Unit List'!$P$4, 'Unit List'!$AQ$4, 'Unit List'!S1035))), IF('Unit List'!S1035='Unit List'!$P$5, 'Unit List'!$AQ$5, IF('Unit List'!S1035='Unit List'!$P$4, 'Unit List'!$AQ$4, 'Unit List'!S1035))), IF('Unit List'!AQ1035='Unit List'!$P$5, 'Unit List'!$AQ$5, IF('Unit List'!AQ1035='Unit List'!$P$4, 'Unit List'!$AQ$4, 'Unit List'!AQ1035))), IF('Unit List'!S1035='Unit List'!$P$5, 'Unit List'!$AQ$5, IF('Unit List'!S1035='Unit List'!$P$4, 'Unit List'!$AQ$4, 'Unit List'!S1035))), IF('Unit List'!S1035='Unit List'!$P$5, 'Unit List'!$AQ$5, IF('Unit List'!S1035='Unit List'!$P$4, 'Unit List'!$AQ$4, 'Unit List'!S1035))), IF('Unit List'!AQ1035='Unit List'!$P$5, 'Unit List'!$AQ$5, IF('Unit List'!AQ1035='Unit List'!$P$4, 'Unit List'!$AQ$4, 'Unit List'!AQ1035))),"'),",)</f>
        <v>'Vehicle'),</v>
      </c>
    </row>
    <row r="1101" spans="1:10" x14ac:dyDescent="0.25">
      <c r="A1101" t="s">
        <v>2713</v>
      </c>
      <c r="B1101" t="str">
        <f>CONCATENATE("'_",'Unit List'!C1036,"',",)</f>
        <v>'_RUSSIA',</v>
      </c>
      <c r="C1101" t="str">
        <f>"'',"</f>
        <v>'',</v>
      </c>
      <c r="D1101" t="str">
        <f>CONCATENATE("'",'Unit List'!E1036,"',",)</f>
        <v>'MECHANIZED_INFANTRY',</v>
      </c>
      <c r="E1101" t="str">
        <f>CONCATENATE("'",'Unit List'!F1036,"',",)</f>
        <v>'MECHANIZEDINFANTRY',</v>
      </c>
      <c r="F1101" t="str">
        <f>"'',"</f>
        <v>'',</v>
      </c>
      <c r="G1101" t="str">
        <f>CONCATENATE("'",'Unit List'!H1036,"',",)</f>
        <v>'BMP2Russia',</v>
      </c>
      <c r="H1101" t="str">
        <f>CONCATENATE(IF(ISBLANK('Unit List'!AO1036), IF(ISBLANK('Unit List'!Q1036), IF(ISBLANK('Unit List'!Q1036), IF(ISBLANK('Unit List'!AO1035), IF(ISBLANK('Unit List'!Q1035), IF(ISBLANK('Unit List'!Q1035), IF(ISBLANK('Unit List'!AO1035), IF(ISBLANK('Unit List'!Q1035), IF(ISBLANK('Unit List'!Q1035),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List'!Q1035='Unit List'!$P$5, 'Unit List'!$AO$5, IF('Unit List'!Q1035='Unit List'!$P$4, 'Unit List'!$AO$4, IF('Unit List'!Q1035='Unit List'!$P$7, 'Unit List'!Q1035 * 'Unit List'!$AO$7, 'Unit List'!Q1035)))), IF('Unit List'!Q1035='Unit List'!$P$5, 'Unit List'!$AO$5, IF('Unit List'!Q1035='Unit List'!$P$4, 'Unit List'!$AO$4, IF('Unit List'!Q1035='Unit List'!$P$7, 'Unit List'!Q1035 * 'Unit List'!$AO$7, 'Unit List'!Q1035)))), IF('Unit List'!AO1035='Unit List'!$P$5, 'Unit List'!$AO$5, IF('Unit List'!AO1035='Unit List'!$P$4, 'Unit List'!$AO$4, IF('Unit List'!AO1035='Unit List'!$P$7, 'Unit List'!AO1035 * 'Unit List'!$AO$7, 'Unit List'!AO1035)))), IF('Unit List'!Q1035='Unit List'!$P$5, 'Unit List'!$AO$5, IF('Unit List'!Q1035='Unit List'!$P$4, 'Unit List'!$AO$4, IF('Unit List'!Q1035='Unit List'!$P$7, 'Unit List'!Q1035 * 'Unit List'!$AO$7, 'Unit List'!Q1035)))), IF('Unit List'!Q1035='Unit List'!$P$5, 'Unit List'!$AO$5, IF('Unit List'!Q1035='Unit List'!$P$4, 'Unit List'!$AO$4, IF('Unit List'!Q1035='Unit List'!$P$7, 'Unit List'!Q1035 * 'Unit List'!$AO$7, 'Unit List'!Q1035)))), IF('Unit List'!AO1035='Unit List'!$P$5, 'Unit List'!$AO$5, IF('Unit List'!AO1035='Unit List'!$P$4, 'Unit List'!$AO$4, IF('Unit List'!AO1035='Unit List'!$P$7, 'Unit List'!AO1035 * 'Unit List'!$AO$7, 'Unit List'!AO1035)))),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List'!AO1036)))),",",)</f>
        <v>3,</v>
      </c>
      <c r="I1101" t="str">
        <f>CONCATENATE(IF(ISBLANK('Unit List'!AP1036), IF(ISBLANK('Unit List'!R1036), IF(ISBLANK('Unit List'!R1036), IF(ISBLANK('Unit List'!AP1035), IF(ISBLANK('Unit List'!R1035), IF(ISBLANK('Unit List'!R1035), IF(ISBLANK('Unit List'!AP1035), IF(ISBLANK('Unit List'!R1035), IF(ISBLANK('Unit List'!R1035),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List'!R1035='Unit List'!$P$5, 'Unit List'!$AP$5, IF('Unit List'!R1035='Unit List'!$P$4, 'Unit List'!$AP$4, IF('Unit List'!R1035='Unit List'!$P$7, 'Unit List'!R1035 * 'Unit List'!$AP$7, 'Unit List'!R1035)))), IF('Unit List'!R1035='Unit List'!$P$5, 'Unit List'!$AP$5, IF('Unit List'!R1035='Unit List'!$P$4, 'Unit List'!$AP$4, IF('Unit List'!R1035='Unit List'!$P$7, 'Unit List'!R1035 * 'Unit List'!$AP$7, 'Unit List'!R1035)))), IF('Unit List'!AP1035='Unit List'!$P$5, 'Unit List'!$AP$5, IF('Unit List'!AP1035='Unit List'!$P$4, 'Unit List'!$AP$4, IF('Unit List'!AP1035='Unit List'!$P$7, 'Unit List'!AP1035 * 'Unit List'!$AP$7, 'Unit List'!AP1035)))), IF('Unit List'!R1035='Unit List'!$P$5, 'Unit List'!$AP$5, IF('Unit List'!R1035='Unit List'!$P$4, 'Unit List'!$AP$4, IF('Unit List'!R1035='Unit List'!$P$7, 'Unit List'!R1035 * 'Unit List'!$AP$7, 'Unit List'!R1035)))), IF('Unit List'!R1035='Unit List'!$P$5, 'Unit List'!$AP$5, IF('Unit List'!R1035='Unit List'!$P$4, 'Unit List'!$AP$4, IF('Unit List'!R1035='Unit List'!$P$7, 'Unit List'!R1035 * 'Unit List'!$AP$7, 'Unit List'!R1035)))), IF('Unit List'!AP1035='Unit List'!$P$5, 'Unit List'!$AP$5, IF('Unit List'!AP1035='Unit List'!$P$4, 'Unit List'!$AP$4, IF('Unit List'!AP1035='Unit List'!$P$7, 'Unit List'!AP1035 * 'Unit List'!$AP$7, 'Unit List'!AP1035)))),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List'!AP1036)))),",",)</f>
        <v>0.105,</v>
      </c>
      <c r="J1101" t="str">
        <f>CONCATENATE("'",IF(ISBLANK('Unit List'!AQ1036), IF(ISBLANK('Unit List'!S1036), IF(ISBLANK('Unit List'!S1036), IF(ISBLANK('Unit List'!AQ1035), IF(ISBLANK('Unit List'!S1035), IF(ISBLANK('Unit List'!S1035), IF(ISBLANK('Unit List'!AQ1035), IF(ISBLANK('Unit List'!S1035), IF(ISBLANK('Unit List'!S1035),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List'!S1035='Unit List'!$P$5, 'Unit List'!$AQ$5, IF('Unit List'!S1035='Unit List'!$P$4, 'Unit List'!$AQ$4, 'Unit List'!S1035))), IF('Unit List'!S1035='Unit List'!$P$5, 'Unit List'!$AQ$5, IF('Unit List'!S1035='Unit List'!$P$4, 'Unit List'!$AQ$4, 'Unit List'!S1035))), IF('Unit List'!AQ1035='Unit List'!$P$5, 'Unit List'!$AQ$5, IF('Unit List'!AQ1035='Unit List'!$P$4, 'Unit List'!$AQ$4, 'Unit List'!AQ1035))), IF('Unit List'!S1035='Unit List'!$P$5, 'Unit List'!$AQ$5, IF('Unit List'!S1035='Unit List'!$P$4, 'Unit List'!$AQ$4, 'Unit List'!S1035))), IF('Unit List'!S1035='Unit List'!$P$5, 'Unit List'!$AQ$5, IF('Unit List'!S1035='Unit List'!$P$4, 'Unit List'!$AQ$4, 'Unit List'!S1035))), IF('Unit List'!AQ1035='Unit List'!$P$5, 'Unit List'!$AQ$5, IF('Unit List'!AQ1035='Unit List'!$P$4, 'Unit List'!$AQ$4, 'Unit List'!AQ1035))),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List'!AQ1036))),"'),",)</f>
        <v>'Vehicle'),</v>
      </c>
    </row>
    <row r="1102" spans="1:10" x14ac:dyDescent="0.25">
      <c r="A1102" t="s">
        <v>2713</v>
      </c>
      <c r="B1102" t="str">
        <f>CONCATENATE("'_",'Unit List'!C1037,"',",)</f>
        <v>'_EURO',</v>
      </c>
      <c r="C1102" t="str">
        <f>"'',"</f>
        <v>'',</v>
      </c>
      <c r="D1102" t="str">
        <f>CONCATENATE("'",'Unit List'!E1037,"',",)</f>
        <v>'MECHANIZED_INFANTRY',</v>
      </c>
      <c r="E1102" t="str">
        <f>CONCATENATE("'",'Unit List'!F1037,"',",)</f>
        <v>'MECHANIZEDINFANTRY',</v>
      </c>
      <c r="F1102" t="str">
        <f>"'',"</f>
        <v>'',</v>
      </c>
      <c r="G1102" t="str">
        <f>CONCATENATE("'",'Unit List'!H1037,"',",)</f>
        <v>'Civ5_Bradley',</v>
      </c>
      <c r="H1102" t="str">
        <f>CONCATENATE(IF(ISBLANK('Unit List'!AO1037), IF(ISBLANK('Unit List'!Q1037), IF(ISBLANK('Unit List'!Q1037), IF(ISBLANK('Unit List'!AO1037), IF(ISBLANK('Unit List'!Q1037), IF(ISBLANK('Unit List'!Q1037), IF(ISBLANK('Unit List'!AO1037), IF(ISBLANK('Unit List'!Q1037), IF(ISBLANK('Unit List'!Q1037),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List'!Q1037='Unit List'!$P$5, 'Unit List'!$AO$5, IF('Unit List'!Q1037='Unit List'!$P$4, 'Unit List'!$AO$4, IF('Unit List'!Q1037='Unit List'!$P$7, 'Unit List'!Q1037 * 'Unit List'!$AO$7, 'Unit List'!Q1037)))), IF('Unit List'!Q1037='Unit List'!$P$5, 'Unit List'!$AO$5, IF('Unit List'!Q1037='Unit List'!$P$4, 'Unit List'!$AO$4, IF('Unit List'!Q1037='Unit List'!$P$7, 'Unit List'!Q1037 * 'Unit List'!$AO$7, 'Unit List'!Q1037)))), IF('Unit List'!AO1037='Unit List'!$P$5, 'Unit List'!$AO$5, IF('Unit List'!AO1037='Unit List'!$P$4, 'Unit List'!$AO$4, IF('Unit List'!AO1037='Unit List'!$P$7, 'Unit List'!AO1037 * 'Unit List'!$AO$7, 'Unit List'!AO1037)))), IF('Unit List'!Q1037='Unit List'!$P$5, 'Unit List'!$AO$5, IF('Unit List'!Q1037='Unit List'!$P$4, 'Unit List'!$AO$4, IF('Unit List'!Q1037='Unit List'!$P$7, 'Unit List'!Q1037 * 'Unit List'!$AO$7, 'Unit List'!Q1037)))), IF('Unit List'!Q1037='Unit List'!$P$5, 'Unit List'!$AO$5, IF('Unit List'!Q1037='Unit List'!$P$4, 'Unit List'!$AO$4, IF('Unit List'!Q1037='Unit List'!$P$7, 'Unit List'!Q1037 * 'Unit List'!$AO$7, 'Unit List'!Q1037)))), IF('Unit List'!AO1037='Unit List'!$P$5, 'Unit List'!$AO$5, IF('Unit List'!AO1037='Unit List'!$P$4, 'Unit List'!$AO$4, IF('Unit List'!AO1037='Unit List'!$P$7, 'Unit List'!AO1037 * 'Unit List'!$AO$7, 'Unit List'!AO1037)))), IF('Unit List'!Q1037='Unit List'!$P$5, 'Unit List'!$AO$5, IF('Unit List'!Q1037='Unit List'!$P$4, 'Unit List'!$AO$4, IF('Unit List'!Q1037='Unit List'!$P$7, 'Unit List'!Q1037 * 'Unit List'!$AO$7, 'Unit List'!Q1037)))), IF('Unit List'!Q1037='Unit List'!$P$5, 'Unit List'!$AO$5, IF('Unit List'!Q1037='Unit List'!$P$4, 'Unit List'!$AO$4, IF('Unit List'!Q1037='Unit List'!$P$7, 'Unit List'!Q1037 * 'Unit List'!$AO$7, 'Unit List'!Q1037)))), IF('Unit List'!AO1037='Unit List'!$P$5, 'Unit List'!$AO$5, IF('Unit List'!AO1037='Unit List'!$P$4, 'Unit List'!$AO$4, IF('Unit List'!AO1037='Unit List'!$P$7, 'Unit List'!AO1037 * 'Unit List'!$AO$7, 'Unit List'!AO1037)))),",",)</f>
        <v>3,</v>
      </c>
      <c r="I1102" t="str">
        <f>CONCATENATE(IF(ISBLANK('Unit List'!AP1037), IF(ISBLANK('Unit List'!R1037), IF(ISBLANK('Unit List'!R1037), IF(ISBLANK('Unit List'!AP1037), IF(ISBLANK('Unit List'!R1037), IF(ISBLANK('Unit List'!R1037), IF(ISBLANK('Unit List'!AP1037), IF(ISBLANK('Unit List'!R1037), IF(ISBLANK('Unit List'!R1037),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List'!R1037='Unit List'!$P$5, 'Unit List'!$AP$5, IF('Unit List'!R1037='Unit List'!$P$4, 'Unit List'!$AP$4, IF('Unit List'!R1037='Unit List'!$P$7, 'Unit List'!R1037 * 'Unit List'!$AP$7, 'Unit List'!R1037)))), IF('Unit List'!R1037='Unit List'!$P$5, 'Unit List'!$AP$5, IF('Unit List'!R1037='Unit List'!$P$4, 'Unit List'!$AP$4, IF('Unit List'!R1037='Unit List'!$P$7, 'Unit List'!R1037 * 'Unit List'!$AP$7, 'Unit List'!R1037)))), IF('Unit List'!AP1037='Unit List'!$P$5, 'Unit List'!$AP$5, IF('Unit List'!AP1037='Unit List'!$P$4, 'Unit List'!$AP$4, IF('Unit List'!AP1037='Unit List'!$P$7, 'Unit List'!AP1037 * 'Unit List'!$AP$7, 'Unit List'!AP1037)))), IF('Unit List'!R1037='Unit List'!$P$5, 'Unit List'!$AP$5, IF('Unit List'!R1037='Unit List'!$P$4, 'Unit List'!$AP$4, IF('Unit List'!R1037='Unit List'!$P$7, 'Unit List'!R1037 * 'Unit List'!$AP$7, 'Unit List'!R1037)))), IF('Unit List'!R1037='Unit List'!$P$5, 'Unit List'!$AP$5, IF('Unit List'!R1037='Unit List'!$P$4, 'Unit List'!$AP$4, IF('Unit List'!R1037='Unit List'!$P$7, 'Unit List'!R1037 * 'Unit List'!$AP$7, 'Unit List'!R1037)))), IF('Unit List'!AP1037='Unit List'!$P$5, 'Unit List'!$AP$5, IF('Unit List'!AP1037='Unit List'!$P$4, 'Unit List'!$AP$4, IF('Unit List'!AP1037='Unit List'!$P$7, 'Unit List'!AP1037 * 'Unit List'!$AP$7, 'Unit List'!AP1037)))), IF('Unit List'!R1037='Unit List'!$P$5, 'Unit List'!$AP$5, IF('Unit List'!R1037='Unit List'!$P$4, 'Unit List'!$AP$4, IF('Unit List'!R1037='Unit List'!$P$7, 'Unit List'!R1037 * 'Unit List'!$AP$7, 'Unit List'!R1037)))), IF('Unit List'!R1037='Unit List'!$P$5, 'Unit List'!$AP$5, IF('Unit List'!R1037='Unit List'!$P$4, 'Unit List'!$AP$4, IF('Unit List'!R1037='Unit List'!$P$7, 'Unit List'!R1037 * 'Unit List'!$AP$7, 'Unit List'!R1037)))), IF('Unit List'!AP1037='Unit List'!$P$5, 'Unit List'!$AP$5, IF('Unit List'!AP1037='Unit List'!$P$4, 'Unit List'!$AP$4, IF('Unit List'!AP1037='Unit List'!$P$7, 'Unit List'!AP1037 * 'Unit List'!$AP$7, 'Unit List'!AP1037)))),",",)</f>
        <v>0.1,</v>
      </c>
      <c r="J1102" t="str">
        <f>CONCATENATE("'",IF(ISBLANK('Unit List'!AQ1037), IF(ISBLANK('Unit List'!S1037), IF(ISBLANK('Unit List'!S1037), IF(ISBLANK('Unit List'!AQ1037), IF(ISBLANK('Unit List'!S1037), IF(ISBLANK('Unit List'!S1037), IF(ISBLANK('Unit List'!AQ1037), IF(ISBLANK('Unit List'!S1037), IF(ISBLANK('Unit List'!S1037),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List'!S1037='Unit List'!$P$5, 'Unit List'!$AQ$5, IF('Unit List'!S1037='Unit List'!$P$4, 'Unit List'!$AQ$4, 'Unit List'!S1037))), IF('Unit List'!S1037='Unit List'!$P$5, 'Unit List'!$AQ$5, IF('Unit List'!S1037='Unit List'!$P$4, 'Unit List'!$AQ$4, 'Unit List'!S1037))), IF('Unit List'!AQ1037='Unit List'!$P$5, 'Unit List'!$AQ$5, IF('Unit List'!AQ1037='Unit List'!$P$4, 'Unit List'!$AQ$4, 'Unit List'!AQ1037))), IF('Unit List'!S1037='Unit List'!$P$5, 'Unit List'!$AQ$5, IF('Unit List'!S1037='Unit List'!$P$4, 'Unit List'!$AQ$4, 'Unit List'!S1037))), IF('Unit List'!S1037='Unit List'!$P$5, 'Unit List'!$AQ$5, IF('Unit List'!S1037='Unit List'!$P$4, 'Unit List'!$AQ$4, 'Unit List'!S1037))), IF('Unit List'!AQ1037='Unit List'!$P$5, 'Unit List'!$AQ$5, IF('Unit List'!AQ1037='Unit List'!$P$4, 'Unit List'!$AQ$4, 'Unit List'!AQ1037))), IF('Unit List'!S1037='Unit List'!$P$5, 'Unit List'!$AQ$5, IF('Unit List'!S1037='Unit List'!$P$4, 'Unit List'!$AQ$4, 'Unit List'!S1037))), IF('Unit List'!S1037='Unit List'!$P$5, 'Unit List'!$AQ$5, IF('Unit List'!S1037='Unit List'!$P$4, 'Unit List'!$AQ$4, 'Unit List'!S1037))), IF('Unit List'!AQ1037='Unit List'!$P$5, 'Unit List'!$AQ$5, IF('Unit List'!AQ1037='Unit List'!$P$4, 'Unit List'!$AQ$4, 'Unit List'!AQ1037))),"'),",)</f>
        <v>'Vehicle'),</v>
      </c>
    </row>
    <row r="1103" spans="1:10" x14ac:dyDescent="0.25">
      <c r="A1103" t="s">
        <v>2713</v>
      </c>
      <c r="B1103" t="str">
        <f>CONCATENATE("'_",'Unit List'!C1038,"',",)</f>
        <v>'_AMERICA',</v>
      </c>
      <c r="C1103" t="str">
        <f>"'',"</f>
        <v>'',</v>
      </c>
      <c r="D1103" t="str">
        <f>CONCATENATE("'",'Unit List'!E1038,"',",)</f>
        <v>'MECHANIZED_INFANTRY',</v>
      </c>
      <c r="E1103" t="str">
        <f>CONCATENATE("'",'Unit List'!F1038,"',",)</f>
        <v>'MECHANIZEDINFANTRY',</v>
      </c>
      <c r="F1103" t="str">
        <f>"'',"</f>
        <v>'',</v>
      </c>
      <c r="G1103" t="str">
        <f>CONCATENATE("'",'Unit List'!H1038,"',",)</f>
        <v>'Civ5_Bradley_Camo',</v>
      </c>
      <c r="H1103" t="str">
        <f>CONCATENATE(IF(ISBLANK('Unit List'!AO1038), IF(ISBLANK('Unit List'!Q1038), IF(ISBLANK('Unit List'!Q1038), IF(ISBLANK('Unit List'!AO1037), IF(ISBLANK('Unit List'!Q1037), IF(ISBLANK('Unit List'!Q1037), IF(ISBLANK('Unit List'!AO1037), IF(ISBLANK('Unit List'!Q1037), IF(ISBLANK('Unit List'!Q1037),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List'!Q1037='Unit List'!$P$5, 'Unit List'!$AO$5, IF('Unit List'!Q1037='Unit List'!$P$4, 'Unit List'!$AO$4, IF('Unit List'!Q1037='Unit List'!$P$7, 'Unit List'!Q1037 * 'Unit List'!$AO$7, 'Unit List'!Q1037)))), IF('Unit List'!Q1037='Unit List'!$P$5, 'Unit List'!$AO$5, IF('Unit List'!Q1037='Unit List'!$P$4, 'Unit List'!$AO$4, IF('Unit List'!Q1037='Unit List'!$P$7, 'Unit List'!Q1037 * 'Unit List'!$AO$7, 'Unit List'!Q1037)))), IF('Unit List'!AO1037='Unit List'!$P$5, 'Unit List'!$AO$5, IF('Unit List'!AO1037='Unit List'!$P$4, 'Unit List'!$AO$4, IF('Unit List'!AO1037='Unit List'!$P$7, 'Unit List'!AO1037 * 'Unit List'!$AO$7, 'Unit List'!AO1037)))), IF('Unit List'!Q1037='Unit List'!$P$5, 'Unit List'!$AO$5, IF('Unit List'!Q1037='Unit List'!$P$4, 'Unit List'!$AO$4, IF('Unit List'!Q1037='Unit List'!$P$7, 'Unit List'!Q1037 * 'Unit List'!$AO$7, 'Unit List'!Q1037)))), IF('Unit List'!Q1037='Unit List'!$P$5, 'Unit List'!$AO$5, IF('Unit List'!Q1037='Unit List'!$P$4, 'Unit List'!$AO$4, IF('Unit List'!Q1037='Unit List'!$P$7, 'Unit List'!Q1037 * 'Unit List'!$AO$7, 'Unit List'!Q1037)))), IF('Unit List'!AO1037='Unit List'!$P$5, 'Unit List'!$AO$5, IF('Unit List'!AO1037='Unit List'!$P$4, 'Unit List'!$AO$4, IF('Unit List'!AO1037='Unit List'!$P$7, 'Unit List'!AO1037 * 'Unit List'!$AO$7, 'Unit List'!AO1037)))), IF('Unit List'!Q1038='Unit List'!$P$5, 'Unit List'!$AO$5, IF('Unit List'!Q1038='Unit List'!$P$4, 'Unit List'!$AO$4, IF('Unit List'!Q1038='Unit List'!$P$7, 'Unit List'!Q1038 * 'Unit List'!$AO$7, 'Unit List'!Q1038)))), IF('Unit List'!Q1038='Unit List'!$P$5, 'Unit List'!$AO$5, IF('Unit List'!Q1038='Unit List'!$P$4, 'Unit List'!$AO$4, IF('Unit List'!Q1038='Unit List'!$P$7, 'Unit List'!Q1038 * 'Unit List'!$AO$7, 'Unit List'!Q1038)))), IF('Unit List'!AO1038='Unit List'!$P$5, 'Unit List'!$AO$5, IF('Unit List'!AO1038='Unit List'!$P$4, 'Unit List'!$AO$4, IF('Unit List'!AO1038='Unit List'!$P$7, 'Unit List'!AO1038 * 'Unit List'!$AO$7, 'Unit List'!AO1038)))),",",)</f>
        <v>3,</v>
      </c>
      <c r="I1103" t="str">
        <f>CONCATENATE(IF(ISBLANK('Unit List'!AP1038), IF(ISBLANK('Unit List'!R1038), IF(ISBLANK('Unit List'!R1038), IF(ISBLANK('Unit List'!AP1037), IF(ISBLANK('Unit List'!R1037), IF(ISBLANK('Unit List'!R1037), IF(ISBLANK('Unit List'!AP1037), IF(ISBLANK('Unit List'!R1037), IF(ISBLANK('Unit List'!R1037),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List'!R1037='Unit List'!$P$5, 'Unit List'!$AP$5, IF('Unit List'!R1037='Unit List'!$P$4, 'Unit List'!$AP$4, IF('Unit List'!R1037='Unit List'!$P$7, 'Unit List'!R1037 * 'Unit List'!$AP$7, 'Unit List'!R1037)))), IF('Unit List'!R1037='Unit List'!$P$5, 'Unit List'!$AP$5, IF('Unit List'!R1037='Unit List'!$P$4, 'Unit List'!$AP$4, IF('Unit List'!R1037='Unit List'!$P$7, 'Unit List'!R1037 * 'Unit List'!$AP$7, 'Unit List'!R1037)))), IF('Unit List'!AP1037='Unit List'!$P$5, 'Unit List'!$AP$5, IF('Unit List'!AP1037='Unit List'!$P$4, 'Unit List'!$AP$4, IF('Unit List'!AP1037='Unit List'!$P$7, 'Unit List'!AP1037 * 'Unit List'!$AP$7, 'Unit List'!AP1037)))), IF('Unit List'!R1037='Unit List'!$P$5, 'Unit List'!$AP$5, IF('Unit List'!R1037='Unit List'!$P$4, 'Unit List'!$AP$4, IF('Unit List'!R1037='Unit List'!$P$7, 'Unit List'!R1037 * 'Unit List'!$AP$7, 'Unit List'!R1037)))), IF('Unit List'!R1037='Unit List'!$P$5, 'Unit List'!$AP$5, IF('Unit List'!R1037='Unit List'!$P$4, 'Unit List'!$AP$4, IF('Unit List'!R1037='Unit List'!$P$7, 'Unit List'!R1037 * 'Unit List'!$AP$7, 'Unit List'!R1037)))), IF('Unit List'!AP1037='Unit List'!$P$5, 'Unit List'!$AP$5, IF('Unit List'!AP1037='Unit List'!$P$4, 'Unit List'!$AP$4, IF('Unit List'!AP1037='Unit List'!$P$7, 'Unit List'!AP1037 * 'Unit List'!$AP$7, 'Unit List'!AP1037)))), IF('Unit List'!R1038='Unit List'!$P$5, 'Unit List'!$AP$5, IF('Unit List'!R1038='Unit List'!$P$4, 'Unit List'!$AP$4, IF('Unit List'!R1038='Unit List'!$P$7, 'Unit List'!R1038 * 'Unit List'!$AP$7, 'Unit List'!R1038)))), IF('Unit List'!R1038='Unit List'!$P$5, 'Unit List'!$AP$5, IF('Unit List'!R1038='Unit List'!$P$4, 'Unit List'!$AP$4, IF('Unit List'!R1038='Unit List'!$P$7, 'Unit List'!R1038 * 'Unit List'!$AP$7, 'Unit List'!R1038)))), IF('Unit List'!AP1038='Unit List'!$P$5, 'Unit List'!$AP$5, IF('Unit List'!AP1038='Unit List'!$P$4, 'Unit List'!$AP$4, IF('Unit List'!AP1038='Unit List'!$P$7, 'Unit List'!AP1038 * 'Unit List'!$AP$7, 'Unit List'!AP1038)))),",",)</f>
        <v>0.1,</v>
      </c>
      <c r="J1103" t="str">
        <f>CONCATENATE("'",IF(ISBLANK('Unit List'!AQ1038), IF(ISBLANK('Unit List'!S1038), IF(ISBLANK('Unit List'!S1038), IF(ISBLANK('Unit List'!AQ1037), IF(ISBLANK('Unit List'!S1037), IF(ISBLANK('Unit List'!S1037), IF(ISBLANK('Unit List'!AQ1037), IF(ISBLANK('Unit List'!S1037), IF(ISBLANK('Unit List'!S1037),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List'!S1037='Unit List'!$P$5, 'Unit List'!$AQ$5, IF('Unit List'!S1037='Unit List'!$P$4, 'Unit List'!$AQ$4, 'Unit List'!S1037))), IF('Unit List'!S1037='Unit List'!$P$5, 'Unit List'!$AQ$5, IF('Unit List'!S1037='Unit List'!$P$4, 'Unit List'!$AQ$4, 'Unit List'!S1037))), IF('Unit List'!AQ1037='Unit List'!$P$5, 'Unit List'!$AQ$5, IF('Unit List'!AQ1037='Unit List'!$P$4, 'Unit List'!$AQ$4, 'Unit List'!AQ1037))), IF('Unit List'!S1037='Unit List'!$P$5, 'Unit List'!$AQ$5, IF('Unit List'!S1037='Unit List'!$P$4, 'Unit List'!$AQ$4, 'Unit List'!S1037))), IF('Unit List'!S1037='Unit List'!$P$5, 'Unit List'!$AQ$5, IF('Unit List'!S1037='Unit List'!$P$4, 'Unit List'!$AQ$4, 'Unit List'!S1037))), IF('Unit List'!AQ1037='Unit List'!$P$5, 'Unit List'!$AQ$5, IF('Unit List'!AQ1037='Unit List'!$P$4, 'Unit List'!$AQ$4, 'Unit List'!AQ1037))), IF('Unit List'!S1038='Unit List'!$P$5, 'Unit List'!$AQ$5, IF('Unit List'!S1038='Unit List'!$P$4, 'Unit List'!$AQ$4, 'Unit List'!S1038))), IF('Unit List'!S1038='Unit List'!$P$5, 'Unit List'!$AQ$5, IF('Unit List'!S1038='Unit List'!$P$4, 'Unit List'!$AQ$4, 'Unit List'!S1038))), IF('Unit List'!AQ1038='Unit List'!$P$5, 'Unit List'!$AQ$5, IF('Unit List'!AQ1038='Unit List'!$P$4, 'Unit List'!$AQ$4, 'Unit List'!AQ1038))),"'),",)</f>
        <v>'Vehicle'),</v>
      </c>
    </row>
    <row r="1104" spans="1:10" x14ac:dyDescent="0.25">
      <c r="A1104" t="s">
        <v>2713</v>
      </c>
      <c r="B1104" t="str">
        <f>CONCATENATE("'_",'Unit List'!C1039,"',",)</f>
        <v>'_AUSTRALIA',</v>
      </c>
      <c r="C1104" t="str">
        <f>CONCATENATE("'_",'Unit List'!D1039,"',",)</f>
        <v>'_ENGLAND',</v>
      </c>
      <c r="D1104" t="str">
        <f>CONCATENATE("'",'Unit List'!E1039,"',",)</f>
        <v>'MECHANIZED_INFANTRY',</v>
      </c>
      <c r="E1104" t="str">
        <f>CONCATENATE("'",'Unit List'!F1039,"',",)</f>
        <v>'MECHANIZEDINFANTRY',</v>
      </c>
      <c r="F1104" t="str">
        <f>"'',"</f>
        <v>'',</v>
      </c>
      <c r="G1104" t="str">
        <f>CONCATENATE("'",'Unit List'!H1043,"',",)</f>
        <v>'FV510Warrior',</v>
      </c>
      <c r="H1104" t="str">
        <f>CONCATENATE(IF(ISBLANK('Unit List'!AO1039), IF(ISBLANK('Unit List'!Q1039), IF(ISBLANK('Unit List'!Q1039), IF(ISBLANK('Unit List'!AO1043), IF(ISBLANK('Unit List'!Q1043), IF(ISBLANK('Unit List'!Q1043), IF(ISBLANK('Unit List'!AO1043), IF(ISBLANK('Unit List'!Q1043), IF(ISBLANK('Unit List'!Q1043),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List'!Q1043='Unit List'!$P$5, 'Unit List'!$AO$5, IF('Unit List'!Q1043='Unit List'!$P$4, 'Unit List'!$AO$4, IF('Unit List'!Q1043='Unit List'!$P$7, 'Unit List'!Q1043 * 'Unit List'!$AO$7, 'Unit List'!Q1043)))), IF('Unit List'!Q1043='Unit List'!$P$5, 'Unit List'!$AO$5, IF('Unit List'!Q1043='Unit List'!$P$4, 'Unit List'!$AO$4, IF('Unit List'!Q1043='Unit List'!$P$7, 'Unit List'!Q1043 * 'Unit List'!$AO$7, 'Unit List'!Q1043)))), IF('Unit List'!AO1043='Unit List'!$P$5, 'Unit List'!$AO$5, IF('Unit List'!AO1043='Unit List'!$P$4, 'Unit List'!$AO$4, IF('Unit List'!AO1043='Unit List'!$P$7, 'Unit List'!AO1043 * 'Unit List'!$AO$7, 'Unit List'!AO1043)))), IF('Unit List'!Q1043='Unit List'!$P$5, 'Unit List'!$AO$5, IF('Unit List'!Q1043='Unit List'!$P$4, 'Unit List'!$AO$4, IF('Unit List'!Q1043='Unit List'!$P$7, 'Unit List'!Q1043 * 'Unit List'!$AO$7, 'Unit List'!Q1043)))), IF('Unit List'!Q1043='Unit List'!$P$5, 'Unit List'!$AO$5, IF('Unit List'!Q1043='Unit List'!$P$4, 'Unit List'!$AO$4, IF('Unit List'!Q1043='Unit List'!$P$7, 'Unit List'!Q1043 * 'Unit List'!$AO$7, 'Unit List'!Q1043)))), IF('Unit List'!AO1043='Unit List'!$P$5, 'Unit List'!$AO$5, IF('Unit List'!AO1043='Unit List'!$P$4, 'Unit List'!$AO$4, IF('Unit List'!AO1043='Unit List'!$P$7, 'Unit List'!AO1043 * 'Unit List'!$AO$7, 'Unit List'!AO1043)))), IF('Unit List'!Q1039='Unit List'!$P$5, 'Unit List'!$AO$5, IF('Unit List'!Q1039='Unit List'!$P$4, 'Unit List'!$AO$4, IF('Unit List'!Q1039='Unit List'!$P$7, 'Unit List'!Q1039 * 'Unit List'!$AO$7, 'Unit List'!Q1039)))), IF('Unit List'!Q1039='Unit List'!$P$5, 'Unit List'!$AO$5, IF('Unit List'!Q1039='Unit List'!$P$4, 'Unit List'!$AO$4, IF('Unit List'!Q1039='Unit List'!$P$7, 'Unit List'!Q1039 * 'Unit List'!$AO$7, 'Unit List'!Q1039)))), IF('Unit List'!AO1039='Unit List'!$P$5, 'Unit List'!$AO$5, IF('Unit List'!AO1039='Unit List'!$P$4, 'Unit List'!$AO$4, IF('Unit List'!AO1039='Unit List'!$P$7, 'Unit List'!AO1039 * 'Unit List'!$AO$7, 'Unit List'!AO1039)))),",",)</f>
        <v>3,</v>
      </c>
      <c r="I1104" t="str">
        <f>CONCATENATE(IF(ISBLANK('Unit List'!AP1039), IF(ISBLANK('Unit List'!R1039), IF(ISBLANK('Unit List'!R1039), IF(ISBLANK('Unit List'!AP1043), IF(ISBLANK('Unit List'!R1043), IF(ISBLANK('Unit List'!R1043), IF(ISBLANK('Unit List'!AP1043), IF(ISBLANK('Unit List'!R1043), IF(ISBLANK('Unit List'!R1043),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List'!R1043='Unit List'!$P$5, 'Unit List'!$AP$5, IF('Unit List'!R1043='Unit List'!$P$4, 'Unit List'!$AP$4, IF('Unit List'!R1043='Unit List'!$P$7, 'Unit List'!R1043 * 'Unit List'!$AP$7, 'Unit List'!R1043)))), IF('Unit List'!R1043='Unit List'!$P$5, 'Unit List'!$AP$5, IF('Unit List'!R1043='Unit List'!$P$4, 'Unit List'!$AP$4, IF('Unit List'!R1043='Unit List'!$P$7, 'Unit List'!R1043 * 'Unit List'!$AP$7, 'Unit List'!R1043)))), IF('Unit List'!AP1043='Unit List'!$P$5, 'Unit List'!$AP$5, IF('Unit List'!AP1043='Unit List'!$P$4, 'Unit List'!$AP$4, IF('Unit List'!AP1043='Unit List'!$P$7, 'Unit List'!AP1043 * 'Unit List'!$AP$7, 'Unit List'!AP1043)))), IF('Unit List'!R1043='Unit List'!$P$5, 'Unit List'!$AP$5, IF('Unit List'!R1043='Unit List'!$P$4, 'Unit List'!$AP$4, IF('Unit List'!R1043='Unit List'!$P$7, 'Unit List'!R1043 * 'Unit List'!$AP$7, 'Unit List'!R1043)))), IF('Unit List'!R1043='Unit List'!$P$5, 'Unit List'!$AP$5, IF('Unit List'!R1043='Unit List'!$P$4, 'Unit List'!$AP$4, IF('Unit List'!R1043='Unit List'!$P$7, 'Unit List'!R1043 * 'Unit List'!$AP$7, 'Unit List'!R1043)))), IF('Unit List'!AP1043='Unit List'!$P$5, 'Unit List'!$AP$5, IF('Unit List'!AP1043='Unit List'!$P$4, 'Unit List'!$AP$4, IF('Unit List'!AP1043='Unit List'!$P$7, 'Unit List'!AP1043 * 'Unit List'!$AP$7, 'Unit List'!AP1043)))), IF('Unit List'!R1039='Unit List'!$P$5, 'Unit List'!$AP$5, IF('Unit List'!R1039='Unit List'!$P$4, 'Unit List'!$AP$4, IF('Unit List'!R1039='Unit List'!$P$7, 'Unit List'!R1039 * 'Unit List'!$AP$7, 'Unit List'!R1039)))), IF('Unit List'!R1039='Unit List'!$P$5, 'Unit List'!$AP$5, IF('Unit List'!R1039='Unit List'!$P$4, 'Unit List'!$AP$4, IF('Unit List'!R1039='Unit List'!$P$7, 'Unit List'!R1039 * 'Unit List'!$AP$7, 'Unit List'!R1039)))), IF('Unit List'!AP1039='Unit List'!$P$5, 'Unit List'!$AP$5, IF('Unit List'!AP1039='Unit List'!$P$4, 'Unit List'!$AP$4, IF('Unit List'!AP1039='Unit List'!$P$7, 'Unit List'!AP1039 * 'Unit List'!$AP$7, 'Unit List'!AP1039)))),",",)</f>
        <v>0.1,</v>
      </c>
      <c r="J1104" t="str">
        <f>CONCATENATE("'",IF(ISBLANK('Unit List'!AQ1039), IF(ISBLANK('Unit List'!S1039), IF(ISBLANK('Unit List'!S1039), IF(ISBLANK('Unit List'!AQ1043), IF(ISBLANK('Unit List'!S1043), IF(ISBLANK('Unit List'!S1043), IF(ISBLANK('Unit List'!AQ1043), IF(ISBLANK('Unit List'!S1043), IF(ISBLANK('Unit List'!S1043),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List'!S1043='Unit List'!$P$5, 'Unit List'!$AQ$5, IF('Unit List'!S1043='Unit List'!$P$4, 'Unit List'!$AQ$4, 'Unit List'!S1043))), IF('Unit List'!S1043='Unit List'!$P$5, 'Unit List'!$AQ$5, IF('Unit List'!S1043='Unit List'!$P$4, 'Unit List'!$AQ$4, 'Unit List'!S1043))), IF('Unit List'!AQ1043='Unit List'!$P$5, 'Unit List'!$AQ$5, IF('Unit List'!AQ1043='Unit List'!$P$4, 'Unit List'!$AQ$4, 'Unit List'!AQ1043))), IF('Unit List'!S1043='Unit List'!$P$5, 'Unit List'!$AQ$5, IF('Unit List'!S1043='Unit List'!$P$4, 'Unit List'!$AQ$4, 'Unit List'!S1043))), IF('Unit List'!S1043='Unit List'!$P$5, 'Unit List'!$AQ$5, IF('Unit List'!S1043='Unit List'!$P$4, 'Unit List'!$AQ$4, 'Unit List'!S1043))), IF('Unit List'!AQ1043='Unit List'!$P$5, 'Unit List'!$AQ$5, IF('Unit List'!AQ1043='Unit List'!$P$4, 'Unit List'!$AQ$4, 'Unit List'!AQ1043))), IF('Unit List'!S1039='Unit List'!$P$5, 'Unit List'!$AQ$5, IF('Unit List'!S1039='Unit List'!$P$4, 'Unit List'!$AQ$4, 'Unit List'!S1039))), IF('Unit List'!S1039='Unit List'!$P$5, 'Unit List'!$AQ$5, IF('Unit List'!S1039='Unit List'!$P$4, 'Unit List'!$AQ$4, 'Unit List'!S1039))), IF('Unit List'!AQ1039='Unit List'!$P$5, 'Unit List'!$AQ$5, IF('Unit List'!AQ1039='Unit List'!$P$4, 'Unit List'!$AQ$4, 'Unit List'!AQ1039))),"'),",)</f>
        <v>'Vehicle'),</v>
      </c>
    </row>
    <row r="1105" spans="1:10" x14ac:dyDescent="0.25">
      <c r="A1105" t="s">
        <v>2713</v>
      </c>
      <c r="B1105" t="str">
        <f>CONCATENATE("'_",'Unit List'!C1040,"',",)</f>
        <v>'_AUSTRIA',</v>
      </c>
      <c r="C1105" t="str">
        <f>CONCATENATE("'_",'Unit List'!D1040,"',",)</f>
        <v>'_GERMANY',</v>
      </c>
      <c r="D1105" t="str">
        <f>CONCATENATE("'",'Unit List'!E1040,"',",)</f>
        <v>'MECHANIZED_INFANTRY',</v>
      </c>
      <c r="E1105" t="str">
        <f>CONCATENATE("'",'Unit List'!F1040,"',",)</f>
        <v>'MECHANIZEDINFANTRY',</v>
      </c>
      <c r="F1105" t="str">
        <f>"'',"</f>
        <v>'',</v>
      </c>
      <c r="G1105" t="str">
        <f>CONCATENATE("'",'Unit List'!H1044,"',",)</f>
        <v>'Marder',</v>
      </c>
      <c r="H1105" t="str">
        <f>CONCATENATE(IF(ISBLANK('Unit List'!AO1040), IF(ISBLANK('Unit List'!Q1040), IF(ISBLANK('Unit List'!Q1040), IF(ISBLANK('Unit List'!AO1044), IF(ISBLANK('Unit List'!Q1044), IF(ISBLANK('Unit List'!Q1044), IF(ISBLANK('Unit List'!AO1044), IF(ISBLANK('Unit List'!Q1044), IF(ISBLANK('Unit List'!Q1044),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List'!Q1044='Unit List'!$P$5, 'Unit List'!$AO$5, IF('Unit List'!Q1044='Unit List'!$P$4, 'Unit List'!$AO$4, IF('Unit List'!Q1044='Unit List'!$P$7, 'Unit List'!Q1044 * 'Unit List'!$AO$7, 'Unit List'!Q1044)))), IF('Unit List'!Q1044='Unit List'!$P$5, 'Unit List'!$AO$5, IF('Unit List'!Q1044='Unit List'!$P$4, 'Unit List'!$AO$4, IF('Unit List'!Q1044='Unit List'!$P$7, 'Unit List'!Q1044 * 'Unit List'!$AO$7, 'Unit List'!Q1044)))), IF('Unit List'!AO1044='Unit List'!$P$5, 'Unit List'!$AO$5, IF('Unit List'!AO1044='Unit List'!$P$4, 'Unit List'!$AO$4, IF('Unit List'!AO1044='Unit List'!$P$7, 'Unit List'!AO1044 * 'Unit List'!$AO$7, 'Unit List'!AO1044)))), IF('Unit List'!Q1044='Unit List'!$P$5, 'Unit List'!$AO$5, IF('Unit List'!Q1044='Unit List'!$P$4, 'Unit List'!$AO$4, IF('Unit List'!Q1044='Unit List'!$P$7, 'Unit List'!Q1044 * 'Unit List'!$AO$7, 'Unit List'!Q1044)))), IF('Unit List'!Q1044='Unit List'!$P$5, 'Unit List'!$AO$5, IF('Unit List'!Q1044='Unit List'!$P$4, 'Unit List'!$AO$4, IF('Unit List'!Q1044='Unit List'!$P$7, 'Unit List'!Q1044 * 'Unit List'!$AO$7, 'Unit List'!Q1044)))), IF('Unit List'!AO1044='Unit List'!$P$5, 'Unit List'!$AO$5, IF('Unit List'!AO1044='Unit List'!$P$4, 'Unit List'!$AO$4, IF('Unit List'!AO1044='Unit List'!$P$7, 'Unit List'!AO1044 * 'Unit List'!$AO$7, 'Unit List'!AO1044)))), IF('Unit List'!Q1040='Unit List'!$P$5, 'Unit List'!$AO$5, IF('Unit List'!Q1040='Unit List'!$P$4, 'Unit List'!$AO$4, IF('Unit List'!Q1040='Unit List'!$P$7, 'Unit List'!Q1040 * 'Unit List'!$AO$7, 'Unit List'!Q1040)))), IF('Unit List'!Q1040='Unit List'!$P$5, 'Unit List'!$AO$5, IF('Unit List'!Q1040='Unit List'!$P$4, 'Unit List'!$AO$4, IF('Unit List'!Q1040='Unit List'!$P$7, 'Unit List'!Q1040 * 'Unit List'!$AO$7, 'Unit List'!Q1040)))), IF('Unit List'!AO1040='Unit List'!$P$5, 'Unit List'!$AO$5, IF('Unit List'!AO1040='Unit List'!$P$4, 'Unit List'!$AO$4, IF('Unit List'!AO1040='Unit List'!$P$7, 'Unit List'!AO1040 * 'Unit List'!$AO$7, 'Unit List'!AO1040)))),",",)</f>
        <v>3,</v>
      </c>
      <c r="I1105" t="str">
        <f>CONCATENATE(IF(ISBLANK('Unit List'!AP1040), IF(ISBLANK('Unit List'!R1040), IF(ISBLANK('Unit List'!R1040), IF(ISBLANK('Unit List'!AP1044), IF(ISBLANK('Unit List'!R1044), IF(ISBLANK('Unit List'!R1044), IF(ISBLANK('Unit List'!AP1044), IF(ISBLANK('Unit List'!R1044), IF(ISBLANK('Unit List'!R1044),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List'!R1044='Unit List'!$P$5, 'Unit List'!$AP$5, IF('Unit List'!R1044='Unit List'!$P$4, 'Unit List'!$AP$4, IF('Unit List'!R1044='Unit List'!$P$7, 'Unit List'!R1044 * 'Unit List'!$AP$7, 'Unit List'!R1044)))), IF('Unit List'!R1044='Unit List'!$P$5, 'Unit List'!$AP$5, IF('Unit List'!R1044='Unit List'!$P$4, 'Unit List'!$AP$4, IF('Unit List'!R1044='Unit List'!$P$7, 'Unit List'!R1044 * 'Unit List'!$AP$7, 'Unit List'!R1044)))), IF('Unit List'!AP1044='Unit List'!$P$5, 'Unit List'!$AP$5, IF('Unit List'!AP1044='Unit List'!$P$4, 'Unit List'!$AP$4, IF('Unit List'!AP1044='Unit List'!$P$7, 'Unit List'!AP1044 * 'Unit List'!$AP$7, 'Unit List'!AP1044)))), IF('Unit List'!R1044='Unit List'!$P$5, 'Unit List'!$AP$5, IF('Unit List'!R1044='Unit List'!$P$4, 'Unit List'!$AP$4, IF('Unit List'!R1044='Unit List'!$P$7, 'Unit List'!R1044 * 'Unit List'!$AP$7, 'Unit List'!R1044)))), IF('Unit List'!R1044='Unit List'!$P$5, 'Unit List'!$AP$5, IF('Unit List'!R1044='Unit List'!$P$4, 'Unit List'!$AP$4, IF('Unit List'!R1044='Unit List'!$P$7, 'Unit List'!R1044 * 'Unit List'!$AP$7, 'Unit List'!R1044)))), IF('Unit List'!AP1044='Unit List'!$P$5, 'Unit List'!$AP$5, IF('Unit List'!AP1044='Unit List'!$P$4, 'Unit List'!$AP$4, IF('Unit List'!AP1044='Unit List'!$P$7, 'Unit List'!AP1044 * 'Unit List'!$AP$7, 'Unit List'!AP1044)))), IF('Unit List'!R1040='Unit List'!$P$5, 'Unit List'!$AP$5, IF('Unit List'!R1040='Unit List'!$P$4, 'Unit List'!$AP$4, IF('Unit List'!R1040='Unit List'!$P$7, 'Unit List'!R1040 * 'Unit List'!$AP$7, 'Unit List'!R1040)))), IF('Unit List'!R1040='Unit List'!$P$5, 'Unit List'!$AP$5, IF('Unit List'!R1040='Unit List'!$P$4, 'Unit List'!$AP$4, IF('Unit List'!R1040='Unit List'!$P$7, 'Unit List'!R1040 * 'Unit List'!$AP$7, 'Unit List'!R1040)))), IF('Unit List'!AP1040='Unit List'!$P$5, 'Unit List'!$AP$5, IF('Unit List'!AP1040='Unit List'!$P$4, 'Unit List'!$AP$4, IF('Unit List'!AP1040='Unit List'!$P$7, 'Unit List'!AP1040 * 'Unit List'!$AP$7, 'Unit List'!AP1040)))),",",)</f>
        <v>0.105,</v>
      </c>
      <c r="J1105" t="str">
        <f>CONCATENATE("'",IF(ISBLANK('Unit List'!AQ1040), IF(ISBLANK('Unit List'!S1040), IF(ISBLANK('Unit List'!S1040), IF(ISBLANK('Unit List'!AQ1044), IF(ISBLANK('Unit List'!S1044), IF(ISBLANK('Unit List'!S1044), IF(ISBLANK('Unit List'!AQ1044), IF(ISBLANK('Unit List'!S1044), IF(ISBLANK('Unit List'!S1044),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List'!S1044='Unit List'!$P$5, 'Unit List'!$AQ$5, IF('Unit List'!S1044='Unit List'!$P$4, 'Unit List'!$AQ$4, 'Unit List'!S1044))), IF('Unit List'!S1044='Unit List'!$P$5, 'Unit List'!$AQ$5, IF('Unit List'!S1044='Unit List'!$P$4, 'Unit List'!$AQ$4, 'Unit List'!S1044))), IF('Unit List'!AQ1044='Unit List'!$P$5, 'Unit List'!$AQ$5, IF('Unit List'!AQ1044='Unit List'!$P$4, 'Unit List'!$AQ$4, 'Unit List'!AQ1044))), IF('Unit List'!S1044='Unit List'!$P$5, 'Unit List'!$AQ$5, IF('Unit List'!S1044='Unit List'!$P$4, 'Unit List'!$AQ$4, 'Unit List'!S1044))), IF('Unit List'!S1044='Unit List'!$P$5, 'Unit List'!$AQ$5, IF('Unit List'!S1044='Unit List'!$P$4, 'Unit List'!$AQ$4, 'Unit List'!S1044))), IF('Unit List'!AQ1044='Unit List'!$P$5, 'Unit List'!$AQ$5, IF('Unit List'!AQ1044='Unit List'!$P$4, 'Unit List'!$AQ$4, 'Unit List'!AQ1044))), IF('Unit List'!S1040='Unit List'!$P$5, 'Unit List'!$AQ$5, IF('Unit List'!S1040='Unit List'!$P$4, 'Unit List'!$AQ$4, 'Unit List'!S1040))), IF('Unit List'!S1040='Unit List'!$P$5, 'Unit List'!$AQ$5, IF('Unit List'!S1040='Unit List'!$P$4, 'Unit List'!$AQ$4, 'Unit List'!S1040))), IF('Unit List'!AQ1040='Unit List'!$P$5, 'Unit List'!$AQ$5, IF('Unit List'!AQ1040='Unit List'!$P$4, 'Unit List'!$AQ$4, 'Unit List'!AQ1040))),"'),",)</f>
        <v>'Vehicle'),</v>
      </c>
    </row>
    <row r="1106" spans="1:10" x14ac:dyDescent="0.25">
      <c r="A1106" t="s">
        <v>2713</v>
      </c>
      <c r="B1106" t="str">
        <f>CONCATENATE("'_",'Unit List'!C1041,"',",)</f>
        <v>'_CANADA',</v>
      </c>
      <c r="C1106" t="str">
        <f>CONCATENATE("'_",'Unit List'!D1041,"',",)</f>
        <v>'_ENGLAND',</v>
      </c>
      <c r="D1106" t="str">
        <f>CONCATENATE("'",'Unit List'!E1041,"',",)</f>
        <v>'MECHANIZED_INFANTRY',</v>
      </c>
      <c r="E1106" t="str">
        <f>CONCATENATE("'",'Unit List'!F1041,"',",)</f>
        <v>'MECHANIZEDINFANTRY',</v>
      </c>
      <c r="F1106" t="str">
        <f>"'',"</f>
        <v>'',</v>
      </c>
      <c r="G1106" t="str">
        <f>CONCATENATE("'",'Unit List'!H1043,"',",)</f>
        <v>'FV510Warrior',</v>
      </c>
      <c r="H1106" t="str">
        <f>CONCATENATE(IF(ISBLANK('Unit List'!AO1041), IF(ISBLANK('Unit List'!Q1041), IF(ISBLANK('Unit List'!Q1041), IF(ISBLANK('Unit List'!AO1043), IF(ISBLANK('Unit List'!Q1043), IF(ISBLANK('Unit List'!Q1043), IF(ISBLANK('Unit List'!AO1043), IF(ISBLANK('Unit List'!Q1043), IF(ISBLANK('Unit List'!Q1043),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List'!Q1043='Unit List'!$P$5, 'Unit List'!$AO$5, IF('Unit List'!Q1043='Unit List'!$P$4, 'Unit List'!$AO$4, IF('Unit List'!Q1043='Unit List'!$P$7, 'Unit List'!Q1043 * 'Unit List'!$AO$7, 'Unit List'!Q1043)))), IF('Unit List'!Q1043='Unit List'!$P$5, 'Unit List'!$AO$5, IF('Unit List'!Q1043='Unit List'!$P$4, 'Unit List'!$AO$4, IF('Unit List'!Q1043='Unit List'!$P$7, 'Unit List'!Q1043 * 'Unit List'!$AO$7, 'Unit List'!Q1043)))), IF('Unit List'!AO1043='Unit List'!$P$5, 'Unit List'!$AO$5, IF('Unit List'!AO1043='Unit List'!$P$4, 'Unit List'!$AO$4, IF('Unit List'!AO1043='Unit List'!$P$7, 'Unit List'!AO1043 * 'Unit List'!$AO$7, 'Unit List'!AO1043)))), IF('Unit List'!Q1043='Unit List'!$P$5, 'Unit List'!$AO$5, IF('Unit List'!Q1043='Unit List'!$P$4, 'Unit List'!$AO$4, IF('Unit List'!Q1043='Unit List'!$P$7, 'Unit List'!Q1043 * 'Unit List'!$AO$7, 'Unit List'!Q1043)))), IF('Unit List'!Q1043='Unit List'!$P$5, 'Unit List'!$AO$5, IF('Unit List'!Q1043='Unit List'!$P$4, 'Unit List'!$AO$4, IF('Unit List'!Q1043='Unit List'!$P$7, 'Unit List'!Q1043 * 'Unit List'!$AO$7, 'Unit List'!Q1043)))), IF('Unit List'!AO1043='Unit List'!$P$5, 'Unit List'!$AO$5, IF('Unit List'!AO1043='Unit List'!$P$4, 'Unit List'!$AO$4, IF('Unit List'!AO1043='Unit List'!$P$7, 'Unit List'!AO1043 * 'Unit List'!$AO$7, 'Unit List'!AO1043)))), IF('Unit List'!Q1041='Unit List'!$P$5, 'Unit List'!$AO$5, IF('Unit List'!Q1041='Unit List'!$P$4, 'Unit List'!$AO$4, IF('Unit List'!Q1041='Unit List'!$P$7, 'Unit List'!Q1041 * 'Unit List'!$AO$7, 'Unit List'!Q1041)))), IF('Unit List'!Q1041='Unit List'!$P$5, 'Unit List'!$AO$5, IF('Unit List'!Q1041='Unit List'!$P$4, 'Unit List'!$AO$4, IF('Unit List'!Q1041='Unit List'!$P$7, 'Unit List'!Q1041 * 'Unit List'!$AO$7, 'Unit List'!Q1041)))), IF('Unit List'!AO1041='Unit List'!$P$5, 'Unit List'!$AO$5, IF('Unit List'!AO1041='Unit List'!$P$4, 'Unit List'!$AO$4, IF('Unit List'!AO1041='Unit List'!$P$7, 'Unit List'!AO1041 * 'Unit List'!$AO$7, 'Unit List'!AO1041)))),",",)</f>
        <v>3,</v>
      </c>
      <c r="I1106" t="str">
        <f>CONCATENATE(IF(ISBLANK('Unit List'!AP1041), IF(ISBLANK('Unit List'!R1041), IF(ISBLANK('Unit List'!R1041), IF(ISBLANK('Unit List'!AP1043), IF(ISBLANK('Unit List'!R1043), IF(ISBLANK('Unit List'!R1043), IF(ISBLANK('Unit List'!AP1043), IF(ISBLANK('Unit List'!R1043), IF(ISBLANK('Unit List'!R1043),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List'!R1043='Unit List'!$P$5, 'Unit List'!$AP$5, IF('Unit List'!R1043='Unit List'!$P$4, 'Unit List'!$AP$4, IF('Unit List'!R1043='Unit List'!$P$7, 'Unit List'!R1043 * 'Unit List'!$AP$7, 'Unit List'!R1043)))), IF('Unit List'!R1043='Unit List'!$P$5, 'Unit List'!$AP$5, IF('Unit List'!R1043='Unit List'!$P$4, 'Unit List'!$AP$4, IF('Unit List'!R1043='Unit List'!$P$7, 'Unit List'!R1043 * 'Unit List'!$AP$7, 'Unit List'!R1043)))), IF('Unit List'!AP1043='Unit List'!$P$5, 'Unit List'!$AP$5, IF('Unit List'!AP1043='Unit List'!$P$4, 'Unit List'!$AP$4, IF('Unit List'!AP1043='Unit List'!$P$7, 'Unit List'!AP1043 * 'Unit List'!$AP$7, 'Unit List'!AP1043)))), IF('Unit List'!R1043='Unit List'!$P$5, 'Unit List'!$AP$5, IF('Unit List'!R1043='Unit List'!$P$4, 'Unit List'!$AP$4, IF('Unit List'!R1043='Unit List'!$P$7, 'Unit List'!R1043 * 'Unit List'!$AP$7, 'Unit List'!R1043)))), IF('Unit List'!R1043='Unit List'!$P$5, 'Unit List'!$AP$5, IF('Unit List'!R1043='Unit List'!$P$4, 'Unit List'!$AP$4, IF('Unit List'!R1043='Unit List'!$P$7, 'Unit List'!R1043 * 'Unit List'!$AP$7, 'Unit List'!R1043)))), IF('Unit List'!AP1043='Unit List'!$P$5, 'Unit List'!$AP$5, IF('Unit List'!AP1043='Unit List'!$P$4, 'Unit List'!$AP$4, IF('Unit List'!AP1043='Unit List'!$P$7, 'Unit List'!AP1043 * 'Unit List'!$AP$7, 'Unit List'!AP1043)))), IF('Unit List'!R1041='Unit List'!$P$5, 'Unit List'!$AP$5, IF('Unit List'!R1041='Unit List'!$P$4, 'Unit List'!$AP$4, IF('Unit List'!R1041='Unit List'!$P$7, 'Unit List'!R1041 * 'Unit List'!$AP$7, 'Unit List'!R1041)))), IF('Unit List'!R1041='Unit List'!$P$5, 'Unit List'!$AP$5, IF('Unit List'!R1041='Unit List'!$P$4, 'Unit List'!$AP$4, IF('Unit List'!R1041='Unit List'!$P$7, 'Unit List'!R1041 * 'Unit List'!$AP$7, 'Unit List'!R1041)))), IF('Unit List'!AP1041='Unit List'!$P$5, 'Unit List'!$AP$5, IF('Unit List'!AP1041='Unit List'!$P$4, 'Unit List'!$AP$4, IF('Unit List'!AP1041='Unit List'!$P$7, 'Unit List'!AP1041 * 'Unit List'!$AP$7, 'Unit List'!AP1041)))),",",)</f>
        <v>0.1,</v>
      </c>
      <c r="J1106" t="str">
        <f>CONCATENATE("'",IF(ISBLANK('Unit List'!AQ1041), IF(ISBLANK('Unit List'!S1041), IF(ISBLANK('Unit List'!S1041), IF(ISBLANK('Unit List'!AQ1043), IF(ISBLANK('Unit List'!S1043), IF(ISBLANK('Unit List'!S1043), IF(ISBLANK('Unit List'!AQ1043), IF(ISBLANK('Unit List'!S1043), IF(ISBLANK('Unit List'!S1043),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List'!S1043='Unit List'!$P$5, 'Unit List'!$AQ$5, IF('Unit List'!S1043='Unit List'!$P$4, 'Unit List'!$AQ$4, 'Unit List'!S1043))), IF('Unit List'!S1043='Unit List'!$P$5, 'Unit List'!$AQ$5, IF('Unit List'!S1043='Unit List'!$P$4, 'Unit List'!$AQ$4, 'Unit List'!S1043))), IF('Unit List'!AQ1043='Unit List'!$P$5, 'Unit List'!$AQ$5, IF('Unit List'!AQ1043='Unit List'!$P$4, 'Unit List'!$AQ$4, 'Unit List'!AQ1043))), IF('Unit List'!S1043='Unit List'!$P$5, 'Unit List'!$AQ$5, IF('Unit List'!S1043='Unit List'!$P$4, 'Unit List'!$AQ$4, 'Unit List'!S1043))), IF('Unit List'!S1043='Unit List'!$P$5, 'Unit List'!$AQ$5, IF('Unit List'!S1043='Unit List'!$P$4, 'Unit List'!$AQ$4, 'Unit List'!S1043))), IF('Unit List'!AQ1043='Unit List'!$P$5, 'Unit List'!$AQ$5, IF('Unit List'!AQ1043='Unit List'!$P$4, 'Unit List'!$AQ$4, 'Unit List'!AQ1043))), IF('Unit List'!S1041='Unit List'!$P$5, 'Unit List'!$AQ$5, IF('Unit List'!S1041='Unit List'!$P$4, 'Unit List'!$AQ$4, 'Unit List'!S1041))), IF('Unit List'!S1041='Unit List'!$P$5, 'Unit List'!$AQ$5, IF('Unit List'!S1041='Unit List'!$P$4, 'Unit List'!$AQ$4, 'Unit List'!S1041))), IF('Unit List'!AQ1041='Unit List'!$P$5, 'Unit List'!$AQ$5, IF('Unit List'!AQ1041='Unit List'!$P$4, 'Unit List'!$AQ$4, 'Unit List'!AQ1041))),"'),",)</f>
        <v>'Vehicle'),</v>
      </c>
    </row>
    <row r="1107" spans="1:10" x14ac:dyDescent="0.25">
      <c r="A1107" t="s">
        <v>2713</v>
      </c>
      <c r="B1107" t="str">
        <f>CONCATENATE("'_",'Unit List'!C1042,"',",)</f>
        <v>'_CELTS',</v>
      </c>
      <c r="C1107" t="str">
        <f>CONCATENATE("'_",'Unit List'!D1042,"',",)</f>
        <v>'_ENGLAND',</v>
      </c>
      <c r="D1107" t="str">
        <f>CONCATENATE("'",'Unit List'!E1042,"',",)</f>
        <v>'MECHANIZED_INFANTRY',</v>
      </c>
      <c r="E1107" t="str">
        <f>CONCATENATE("'",'Unit List'!F1042,"',",)</f>
        <v>'MECHANIZEDINFANTRY',</v>
      </c>
      <c r="F1107" t="str">
        <f>"'',"</f>
        <v>'',</v>
      </c>
      <c r="G1107" t="str">
        <f>CONCATENATE("'",'Unit List'!H1043,"',",)</f>
        <v>'FV510Warrior',</v>
      </c>
      <c r="H1107" t="str">
        <f>CONCATENATE(IF(ISBLANK('Unit List'!AO1042), IF(ISBLANK('Unit List'!Q1042), IF(ISBLANK('Unit List'!Q1042), IF(ISBLANK('Unit List'!AO1043), IF(ISBLANK('Unit List'!Q1043), IF(ISBLANK('Unit List'!Q1043), IF(ISBLANK('Unit List'!AO1043), IF(ISBLANK('Unit List'!Q1043), IF(ISBLANK('Unit List'!Q1043),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List'!Q1043='Unit List'!$P$5, 'Unit List'!$AO$5, IF('Unit List'!Q1043='Unit List'!$P$4, 'Unit List'!$AO$4, IF('Unit List'!Q1043='Unit List'!$P$7, 'Unit List'!Q1043 * 'Unit List'!$AO$7, 'Unit List'!Q1043)))), IF('Unit List'!Q1043='Unit List'!$P$5, 'Unit List'!$AO$5, IF('Unit List'!Q1043='Unit List'!$P$4, 'Unit List'!$AO$4, IF('Unit List'!Q1043='Unit List'!$P$7, 'Unit List'!Q1043 * 'Unit List'!$AO$7, 'Unit List'!Q1043)))), IF('Unit List'!AO1043='Unit List'!$P$5, 'Unit List'!$AO$5, IF('Unit List'!AO1043='Unit List'!$P$4, 'Unit List'!$AO$4, IF('Unit List'!AO1043='Unit List'!$P$7, 'Unit List'!AO1043 * 'Unit List'!$AO$7, 'Unit List'!AO1043)))), IF('Unit List'!Q1043='Unit List'!$P$5, 'Unit List'!$AO$5, IF('Unit List'!Q1043='Unit List'!$P$4, 'Unit List'!$AO$4, IF('Unit List'!Q1043='Unit List'!$P$7, 'Unit List'!Q1043 * 'Unit List'!$AO$7, 'Unit List'!Q1043)))), IF('Unit List'!Q1043='Unit List'!$P$5, 'Unit List'!$AO$5, IF('Unit List'!Q1043='Unit List'!$P$4, 'Unit List'!$AO$4, IF('Unit List'!Q1043='Unit List'!$P$7, 'Unit List'!Q1043 * 'Unit List'!$AO$7, 'Unit List'!Q1043)))), IF('Unit List'!AO1043='Unit List'!$P$5, 'Unit List'!$AO$5, IF('Unit List'!AO1043='Unit List'!$P$4, 'Unit List'!$AO$4, IF('Unit List'!AO1043='Unit List'!$P$7, 'Unit List'!AO1043 * 'Unit List'!$AO$7, 'Unit List'!AO1043)))),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List'!AO1042)))),",",)</f>
        <v>3,</v>
      </c>
      <c r="I1107" t="str">
        <f>CONCATENATE(IF(ISBLANK('Unit List'!AP1042), IF(ISBLANK('Unit List'!R1042), IF(ISBLANK('Unit List'!R1042), IF(ISBLANK('Unit List'!AP1043), IF(ISBLANK('Unit List'!R1043), IF(ISBLANK('Unit List'!R1043), IF(ISBLANK('Unit List'!AP1043), IF(ISBLANK('Unit List'!R1043), IF(ISBLANK('Unit List'!R1043),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List'!R1043='Unit List'!$P$5, 'Unit List'!$AP$5, IF('Unit List'!R1043='Unit List'!$P$4, 'Unit List'!$AP$4, IF('Unit List'!R1043='Unit List'!$P$7, 'Unit List'!R1043 * 'Unit List'!$AP$7, 'Unit List'!R1043)))), IF('Unit List'!R1043='Unit List'!$P$5, 'Unit List'!$AP$5, IF('Unit List'!R1043='Unit List'!$P$4, 'Unit List'!$AP$4, IF('Unit List'!R1043='Unit List'!$P$7, 'Unit List'!R1043 * 'Unit List'!$AP$7, 'Unit List'!R1043)))), IF('Unit List'!AP1043='Unit List'!$P$5, 'Unit List'!$AP$5, IF('Unit List'!AP1043='Unit List'!$P$4, 'Unit List'!$AP$4, IF('Unit List'!AP1043='Unit List'!$P$7, 'Unit List'!AP1043 * 'Unit List'!$AP$7, 'Unit List'!AP1043)))), IF('Unit List'!R1043='Unit List'!$P$5, 'Unit List'!$AP$5, IF('Unit List'!R1043='Unit List'!$P$4, 'Unit List'!$AP$4, IF('Unit List'!R1043='Unit List'!$P$7, 'Unit List'!R1043 * 'Unit List'!$AP$7, 'Unit List'!R1043)))), IF('Unit List'!R1043='Unit List'!$P$5, 'Unit List'!$AP$5, IF('Unit List'!R1043='Unit List'!$P$4, 'Unit List'!$AP$4, IF('Unit List'!R1043='Unit List'!$P$7, 'Unit List'!R1043 * 'Unit List'!$AP$7, 'Unit List'!R1043)))), IF('Unit List'!AP1043='Unit List'!$P$5, 'Unit List'!$AP$5, IF('Unit List'!AP1043='Unit List'!$P$4, 'Unit List'!$AP$4, IF('Unit List'!AP1043='Unit List'!$P$7, 'Unit List'!AP1043 * 'Unit List'!$AP$7, 'Unit List'!AP1043)))),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List'!AP1042)))),",",)</f>
        <v>0.1,</v>
      </c>
      <c r="J1107" t="str">
        <f>CONCATENATE("'",IF(ISBLANK('Unit List'!AQ1042), IF(ISBLANK('Unit List'!S1042), IF(ISBLANK('Unit List'!S1042), IF(ISBLANK('Unit List'!AQ1043), IF(ISBLANK('Unit List'!S1043), IF(ISBLANK('Unit List'!S1043), IF(ISBLANK('Unit List'!AQ1043), IF(ISBLANK('Unit List'!S1043), IF(ISBLANK('Unit List'!S1043),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List'!S1043='Unit List'!$P$5, 'Unit List'!$AQ$5, IF('Unit List'!S1043='Unit List'!$P$4, 'Unit List'!$AQ$4, 'Unit List'!S1043))), IF('Unit List'!S1043='Unit List'!$P$5, 'Unit List'!$AQ$5, IF('Unit List'!S1043='Unit List'!$P$4, 'Unit List'!$AQ$4, 'Unit List'!S1043))), IF('Unit List'!AQ1043='Unit List'!$P$5, 'Unit List'!$AQ$5, IF('Unit List'!AQ1043='Unit List'!$P$4, 'Unit List'!$AQ$4, 'Unit List'!AQ1043))), IF('Unit List'!S1043='Unit List'!$P$5, 'Unit List'!$AQ$5, IF('Unit List'!S1043='Unit List'!$P$4, 'Unit List'!$AQ$4, 'Unit List'!S1043))), IF('Unit List'!S1043='Unit List'!$P$5, 'Unit List'!$AQ$5, IF('Unit List'!S1043='Unit List'!$P$4, 'Unit List'!$AQ$4, 'Unit List'!S1043))), IF('Unit List'!AQ1043='Unit List'!$P$5, 'Unit List'!$AQ$5, IF('Unit List'!AQ1043='Unit List'!$P$4, 'Unit List'!$AQ$4, 'Unit List'!AQ1043))),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List'!AQ1042))),"'),",)</f>
        <v>'Vehicle'),</v>
      </c>
    </row>
    <row r="1108" spans="1:10" x14ac:dyDescent="0.25">
      <c r="A1108" t="s">
        <v>2713</v>
      </c>
      <c r="B1108" t="str">
        <f>CONCATENATE("'_",'Unit List'!C1043,"',",)</f>
        <v>'_ENGLAND',</v>
      </c>
      <c r="C1108" t="str">
        <f>"'',"</f>
        <v>'',</v>
      </c>
      <c r="D1108" t="str">
        <f>CONCATENATE("'",'Unit List'!E1043,"',",)</f>
        <v>'MECHANIZED_INFANTRY',</v>
      </c>
      <c r="E1108" t="str">
        <f>CONCATENATE("'",'Unit List'!F1043,"',",)</f>
        <v>'MECHANIZEDINFANTRY',</v>
      </c>
      <c r="F1108" t="str">
        <f>"'',"</f>
        <v>'',</v>
      </c>
      <c r="G1108" t="str">
        <f>CONCATENATE("'",'Unit List'!H1043,"',",)</f>
        <v>'FV510Warrior',</v>
      </c>
      <c r="H1108" t="str">
        <f>CONCATENATE(IF(ISBLANK('Unit List'!AO1043), IF(ISBLANK('Unit List'!Q1043), IF(ISBLANK('Unit List'!Q1043), IF(ISBLANK('Unit List'!AO1037), IF(ISBLANK('Unit List'!Q1037), IF(ISBLANK('Unit List'!Q1037), IF(ISBLANK('Unit List'!AO1037), IF(ISBLANK('Unit List'!Q1037), IF(ISBLANK('Unit List'!Q1037),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List'!Q1037='Unit List'!$P$5, 'Unit List'!$AO$5, IF('Unit List'!Q1037='Unit List'!$P$4, 'Unit List'!$AO$4, IF('Unit List'!Q1037='Unit List'!$P$7, 'Unit List'!Q1037 * 'Unit List'!$AO$7, 'Unit List'!Q1037)))), IF('Unit List'!Q1037='Unit List'!$P$5, 'Unit List'!$AO$5, IF('Unit List'!Q1037='Unit List'!$P$4, 'Unit List'!$AO$4, IF('Unit List'!Q1037='Unit List'!$P$7, 'Unit List'!Q1037 * 'Unit List'!$AO$7, 'Unit List'!Q1037)))), IF('Unit List'!AO1037='Unit List'!$P$5, 'Unit List'!$AO$5, IF('Unit List'!AO1037='Unit List'!$P$4, 'Unit List'!$AO$4, IF('Unit List'!AO1037='Unit List'!$P$7, 'Unit List'!AO1037 * 'Unit List'!$AO$7, 'Unit List'!AO1037)))), IF('Unit List'!Q1037='Unit List'!$P$5, 'Unit List'!$AO$5, IF('Unit List'!Q1037='Unit List'!$P$4, 'Unit List'!$AO$4, IF('Unit List'!Q1037='Unit List'!$P$7, 'Unit List'!Q1037 * 'Unit List'!$AO$7, 'Unit List'!Q1037)))), IF('Unit List'!Q1037='Unit List'!$P$5, 'Unit List'!$AO$5, IF('Unit List'!Q1037='Unit List'!$P$4, 'Unit List'!$AO$4, IF('Unit List'!Q1037='Unit List'!$P$7, 'Unit List'!Q1037 * 'Unit List'!$AO$7, 'Unit List'!Q1037)))), IF('Unit List'!AO1037='Unit List'!$P$5, 'Unit List'!$AO$5, IF('Unit List'!AO1037='Unit List'!$P$4, 'Unit List'!$AO$4, IF('Unit List'!AO1037='Unit List'!$P$7, 'Unit List'!AO1037 * 'Unit List'!$AO$7, 'Unit List'!AO1037)))), IF('Unit List'!Q1043='Unit List'!$P$5, 'Unit List'!$AO$5, IF('Unit List'!Q1043='Unit List'!$P$4, 'Unit List'!$AO$4, IF('Unit List'!Q1043='Unit List'!$P$7, 'Unit List'!Q1043 * 'Unit List'!$AO$7, 'Unit List'!Q1043)))), IF('Unit List'!Q1043='Unit List'!$P$5, 'Unit List'!$AO$5, IF('Unit List'!Q1043='Unit List'!$P$4, 'Unit List'!$AO$4, IF('Unit List'!Q1043='Unit List'!$P$7, 'Unit List'!Q1043 * 'Unit List'!$AO$7, 'Unit List'!Q1043)))), IF('Unit List'!AO1043='Unit List'!$P$5, 'Unit List'!$AO$5, IF('Unit List'!AO1043='Unit List'!$P$4, 'Unit List'!$AO$4, IF('Unit List'!AO1043='Unit List'!$P$7, 'Unit List'!AO1043 * 'Unit List'!$AO$7, 'Unit List'!AO1043)))),",",)</f>
        <v>3,</v>
      </c>
      <c r="I1108" t="str">
        <f>CONCATENATE(IF(ISBLANK('Unit List'!AP1043), IF(ISBLANK('Unit List'!R1043), IF(ISBLANK('Unit List'!R1043), IF(ISBLANK('Unit List'!AP1037), IF(ISBLANK('Unit List'!R1037), IF(ISBLANK('Unit List'!R1037), IF(ISBLANK('Unit List'!AP1037), IF(ISBLANK('Unit List'!R1037), IF(ISBLANK('Unit List'!R1037),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List'!R1037='Unit List'!$P$5, 'Unit List'!$AP$5, IF('Unit List'!R1037='Unit List'!$P$4, 'Unit List'!$AP$4, IF('Unit List'!R1037='Unit List'!$P$7, 'Unit List'!R1037 * 'Unit List'!$AP$7, 'Unit List'!R1037)))), IF('Unit List'!R1037='Unit List'!$P$5, 'Unit List'!$AP$5, IF('Unit List'!R1037='Unit List'!$P$4, 'Unit List'!$AP$4, IF('Unit List'!R1037='Unit List'!$P$7, 'Unit List'!R1037 * 'Unit List'!$AP$7, 'Unit List'!R1037)))), IF('Unit List'!AP1037='Unit List'!$P$5, 'Unit List'!$AP$5, IF('Unit List'!AP1037='Unit List'!$P$4, 'Unit List'!$AP$4, IF('Unit List'!AP1037='Unit List'!$P$7, 'Unit List'!AP1037 * 'Unit List'!$AP$7, 'Unit List'!AP1037)))), IF('Unit List'!R1037='Unit List'!$P$5, 'Unit List'!$AP$5, IF('Unit List'!R1037='Unit List'!$P$4, 'Unit List'!$AP$4, IF('Unit List'!R1037='Unit List'!$P$7, 'Unit List'!R1037 * 'Unit List'!$AP$7, 'Unit List'!R1037)))), IF('Unit List'!R1037='Unit List'!$P$5, 'Unit List'!$AP$5, IF('Unit List'!R1037='Unit List'!$P$4, 'Unit List'!$AP$4, IF('Unit List'!R1037='Unit List'!$P$7, 'Unit List'!R1037 * 'Unit List'!$AP$7, 'Unit List'!R1037)))), IF('Unit List'!AP1037='Unit List'!$P$5, 'Unit List'!$AP$5, IF('Unit List'!AP1037='Unit List'!$P$4, 'Unit List'!$AP$4, IF('Unit List'!AP1037='Unit List'!$P$7, 'Unit List'!AP1037 * 'Unit List'!$AP$7, 'Unit List'!AP1037)))), IF('Unit List'!R1043='Unit List'!$P$5, 'Unit List'!$AP$5, IF('Unit List'!R1043='Unit List'!$P$4, 'Unit List'!$AP$4, IF('Unit List'!R1043='Unit List'!$P$7, 'Unit List'!R1043 * 'Unit List'!$AP$7, 'Unit List'!R1043)))), IF('Unit List'!R1043='Unit List'!$P$5, 'Unit List'!$AP$5, IF('Unit List'!R1043='Unit List'!$P$4, 'Unit List'!$AP$4, IF('Unit List'!R1043='Unit List'!$P$7, 'Unit List'!R1043 * 'Unit List'!$AP$7, 'Unit List'!R1043)))), IF('Unit List'!AP1043='Unit List'!$P$5, 'Unit List'!$AP$5, IF('Unit List'!AP1043='Unit List'!$P$4, 'Unit List'!$AP$4, IF('Unit List'!AP1043='Unit List'!$P$7, 'Unit List'!AP1043 * 'Unit List'!$AP$7, 'Unit List'!AP1043)))),",",)</f>
        <v>0.1,</v>
      </c>
      <c r="J1108" t="str">
        <f>CONCATENATE("'",IF(ISBLANK('Unit List'!AQ1043), IF(ISBLANK('Unit List'!S1043), IF(ISBLANK('Unit List'!S1043), IF(ISBLANK('Unit List'!AQ1037), IF(ISBLANK('Unit List'!S1037), IF(ISBLANK('Unit List'!S1037), IF(ISBLANK('Unit List'!AQ1037), IF(ISBLANK('Unit List'!S1037), IF(ISBLANK('Unit List'!S1037),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List'!S1037='Unit List'!$P$5, 'Unit List'!$AQ$5, IF('Unit List'!S1037='Unit List'!$P$4, 'Unit List'!$AQ$4, 'Unit List'!S1037))), IF('Unit List'!S1037='Unit List'!$P$5, 'Unit List'!$AQ$5, IF('Unit List'!S1037='Unit List'!$P$4, 'Unit List'!$AQ$4, 'Unit List'!S1037))), IF('Unit List'!AQ1037='Unit List'!$P$5, 'Unit List'!$AQ$5, IF('Unit List'!AQ1037='Unit List'!$P$4, 'Unit List'!$AQ$4, 'Unit List'!AQ1037))), IF('Unit List'!S1037='Unit List'!$P$5, 'Unit List'!$AQ$5, IF('Unit List'!S1037='Unit List'!$P$4, 'Unit List'!$AQ$4, 'Unit List'!S1037))), IF('Unit List'!S1037='Unit List'!$P$5, 'Unit List'!$AQ$5, IF('Unit List'!S1037='Unit List'!$P$4, 'Unit List'!$AQ$4, 'Unit List'!S1037))), IF('Unit List'!AQ1037='Unit List'!$P$5, 'Unit List'!$AQ$5, IF('Unit List'!AQ1037='Unit List'!$P$4, 'Unit List'!$AQ$4, 'Unit List'!AQ1037))), IF('Unit List'!S1043='Unit List'!$P$5, 'Unit List'!$AQ$5, IF('Unit List'!S1043='Unit List'!$P$4, 'Unit List'!$AQ$4, 'Unit List'!S1043))), IF('Unit List'!S1043='Unit List'!$P$5, 'Unit List'!$AQ$5, IF('Unit List'!S1043='Unit List'!$P$4, 'Unit List'!$AQ$4, 'Unit List'!S1043))), IF('Unit List'!AQ1043='Unit List'!$P$5, 'Unit List'!$AQ$5, IF('Unit List'!AQ1043='Unit List'!$P$4, 'Unit List'!$AQ$4, 'Unit List'!AQ1043))),"'),",)</f>
        <v>'Vehicle'),</v>
      </c>
    </row>
    <row r="1109" spans="1:10" x14ac:dyDescent="0.25">
      <c r="A1109" t="s">
        <v>2713</v>
      </c>
      <c r="B1109" t="str">
        <f>CONCATENATE("'_",'Unit List'!C1044,"',",)</f>
        <v>'_GERMANY',</v>
      </c>
      <c r="C1109" t="str">
        <f>"'',"</f>
        <v>'',</v>
      </c>
      <c r="D1109" t="str">
        <f>CONCATENATE("'",'Unit List'!E1044,"',",)</f>
        <v>'MECHANIZED_INFANTRY',</v>
      </c>
      <c r="E1109" t="str">
        <f>CONCATENATE("'",'Unit List'!F1044,"',",)</f>
        <v>'MECHANIZEDINFANTRY',</v>
      </c>
      <c r="F1109" t="str">
        <f>"'',"</f>
        <v>'',</v>
      </c>
      <c r="G1109" t="str">
        <f>CONCATENATE("'",'Unit List'!H1044,"',",)</f>
        <v>'Marder',</v>
      </c>
      <c r="H1109" t="str">
        <f>CONCATENATE(IF(ISBLANK('Unit List'!AO1044), IF(ISBLANK('Unit List'!Q1044), IF(ISBLANK('Unit List'!Q1044), IF(ISBLANK('Unit List'!AO1037), IF(ISBLANK('Unit List'!Q1037), IF(ISBLANK('Unit List'!Q1037), IF(ISBLANK('Unit List'!AO1037), IF(ISBLANK('Unit List'!Q1037), IF(ISBLANK('Unit List'!Q1037),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List'!Q1037='Unit List'!$P$5, 'Unit List'!$AO$5, IF('Unit List'!Q1037='Unit List'!$P$4, 'Unit List'!$AO$4, IF('Unit List'!Q1037='Unit List'!$P$7, 'Unit List'!Q1037 * 'Unit List'!$AO$7, 'Unit List'!Q1037)))), IF('Unit List'!Q1037='Unit List'!$P$5, 'Unit List'!$AO$5, IF('Unit List'!Q1037='Unit List'!$P$4, 'Unit List'!$AO$4, IF('Unit List'!Q1037='Unit List'!$P$7, 'Unit List'!Q1037 * 'Unit List'!$AO$7, 'Unit List'!Q1037)))), IF('Unit List'!AO1037='Unit List'!$P$5, 'Unit List'!$AO$5, IF('Unit List'!AO1037='Unit List'!$P$4, 'Unit List'!$AO$4, IF('Unit List'!AO1037='Unit List'!$P$7, 'Unit List'!AO1037 * 'Unit List'!$AO$7, 'Unit List'!AO1037)))), IF('Unit List'!Q1037='Unit List'!$P$5, 'Unit List'!$AO$5, IF('Unit List'!Q1037='Unit List'!$P$4, 'Unit List'!$AO$4, IF('Unit List'!Q1037='Unit List'!$P$7, 'Unit List'!Q1037 * 'Unit List'!$AO$7, 'Unit List'!Q1037)))), IF('Unit List'!Q1037='Unit List'!$P$5, 'Unit List'!$AO$5, IF('Unit List'!Q1037='Unit List'!$P$4, 'Unit List'!$AO$4, IF('Unit List'!Q1037='Unit List'!$P$7, 'Unit List'!Q1037 * 'Unit List'!$AO$7, 'Unit List'!Q1037)))), IF('Unit List'!AO1037='Unit List'!$P$5, 'Unit List'!$AO$5, IF('Unit List'!AO1037='Unit List'!$P$4, 'Unit List'!$AO$4, IF('Unit List'!AO1037='Unit List'!$P$7, 'Unit List'!AO1037 * 'Unit List'!$AO$7, 'Unit List'!AO1037)))), IF('Unit List'!Q1044='Unit List'!$P$5, 'Unit List'!$AO$5, IF('Unit List'!Q1044='Unit List'!$P$4, 'Unit List'!$AO$4, IF('Unit List'!Q1044='Unit List'!$P$7, 'Unit List'!Q1044 * 'Unit List'!$AO$7, 'Unit List'!Q1044)))), IF('Unit List'!Q1044='Unit List'!$P$5, 'Unit List'!$AO$5, IF('Unit List'!Q1044='Unit List'!$P$4, 'Unit List'!$AO$4, IF('Unit List'!Q1044='Unit List'!$P$7, 'Unit List'!Q1044 * 'Unit List'!$AO$7, 'Unit List'!Q1044)))), IF('Unit List'!AO1044='Unit List'!$P$5, 'Unit List'!$AO$5, IF('Unit List'!AO1044='Unit List'!$P$4, 'Unit List'!$AO$4, IF('Unit List'!AO1044='Unit List'!$P$7, 'Unit List'!AO1044 * 'Unit List'!$AO$7, 'Unit List'!AO1044)))),",",)</f>
        <v>3,</v>
      </c>
      <c r="I1109" t="str">
        <f>CONCATENATE(IF(ISBLANK('Unit List'!AP1044), IF(ISBLANK('Unit List'!R1044), IF(ISBLANK('Unit List'!R1044), IF(ISBLANK('Unit List'!AP1037), IF(ISBLANK('Unit List'!R1037), IF(ISBLANK('Unit List'!R1037), IF(ISBLANK('Unit List'!AP1037), IF(ISBLANK('Unit List'!R1037), IF(ISBLANK('Unit List'!R1037),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List'!R1037='Unit List'!$P$5, 'Unit List'!$AP$5, IF('Unit List'!R1037='Unit List'!$P$4, 'Unit List'!$AP$4, IF('Unit List'!R1037='Unit List'!$P$7, 'Unit List'!R1037 * 'Unit List'!$AP$7, 'Unit List'!R1037)))), IF('Unit List'!R1037='Unit List'!$P$5, 'Unit List'!$AP$5, IF('Unit List'!R1037='Unit List'!$P$4, 'Unit List'!$AP$4, IF('Unit List'!R1037='Unit List'!$P$7, 'Unit List'!R1037 * 'Unit List'!$AP$7, 'Unit List'!R1037)))), IF('Unit List'!AP1037='Unit List'!$P$5, 'Unit List'!$AP$5, IF('Unit List'!AP1037='Unit List'!$P$4, 'Unit List'!$AP$4, IF('Unit List'!AP1037='Unit List'!$P$7, 'Unit List'!AP1037 * 'Unit List'!$AP$7, 'Unit List'!AP1037)))), IF('Unit List'!R1037='Unit List'!$P$5, 'Unit List'!$AP$5, IF('Unit List'!R1037='Unit List'!$P$4, 'Unit List'!$AP$4, IF('Unit List'!R1037='Unit List'!$P$7, 'Unit List'!R1037 * 'Unit List'!$AP$7, 'Unit List'!R1037)))), IF('Unit List'!R1037='Unit List'!$P$5, 'Unit List'!$AP$5, IF('Unit List'!R1037='Unit List'!$P$4, 'Unit List'!$AP$4, IF('Unit List'!R1037='Unit List'!$P$7, 'Unit List'!R1037 * 'Unit List'!$AP$7, 'Unit List'!R1037)))), IF('Unit List'!AP1037='Unit List'!$P$5, 'Unit List'!$AP$5, IF('Unit List'!AP1037='Unit List'!$P$4, 'Unit List'!$AP$4, IF('Unit List'!AP1037='Unit List'!$P$7, 'Unit List'!AP1037 * 'Unit List'!$AP$7, 'Unit List'!AP1037)))), IF('Unit List'!R1044='Unit List'!$P$5, 'Unit List'!$AP$5, IF('Unit List'!R1044='Unit List'!$P$4, 'Unit List'!$AP$4, IF('Unit List'!R1044='Unit List'!$P$7, 'Unit List'!R1044 * 'Unit List'!$AP$7, 'Unit List'!R1044)))), IF('Unit List'!R1044='Unit List'!$P$5, 'Unit List'!$AP$5, IF('Unit List'!R1044='Unit List'!$P$4, 'Unit List'!$AP$4, IF('Unit List'!R1044='Unit List'!$P$7, 'Unit List'!R1044 * 'Unit List'!$AP$7, 'Unit List'!R1044)))), IF('Unit List'!AP1044='Unit List'!$P$5, 'Unit List'!$AP$5, IF('Unit List'!AP1044='Unit List'!$P$4, 'Unit List'!$AP$4, IF('Unit List'!AP1044='Unit List'!$P$7, 'Unit List'!AP1044 * 'Unit List'!$AP$7, 'Unit List'!AP1044)))),",",)</f>
        <v>0.105,</v>
      </c>
      <c r="J1109" t="str">
        <f>CONCATENATE("'",IF(ISBLANK('Unit List'!AQ1044), IF(ISBLANK('Unit List'!S1044), IF(ISBLANK('Unit List'!S1044), IF(ISBLANK('Unit List'!AQ1037), IF(ISBLANK('Unit List'!S1037), IF(ISBLANK('Unit List'!S1037), IF(ISBLANK('Unit List'!AQ1037), IF(ISBLANK('Unit List'!S1037), IF(ISBLANK('Unit List'!S1037),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List'!S1037='Unit List'!$P$5, 'Unit List'!$AQ$5, IF('Unit List'!S1037='Unit List'!$P$4, 'Unit List'!$AQ$4, 'Unit List'!S1037))), IF('Unit List'!S1037='Unit List'!$P$5, 'Unit List'!$AQ$5, IF('Unit List'!S1037='Unit List'!$P$4, 'Unit List'!$AQ$4, 'Unit List'!S1037))), IF('Unit List'!AQ1037='Unit List'!$P$5, 'Unit List'!$AQ$5, IF('Unit List'!AQ1037='Unit List'!$P$4, 'Unit List'!$AQ$4, 'Unit List'!AQ1037))), IF('Unit List'!S1037='Unit List'!$P$5, 'Unit List'!$AQ$5, IF('Unit List'!S1037='Unit List'!$P$4, 'Unit List'!$AQ$4, 'Unit List'!S1037))), IF('Unit List'!S1037='Unit List'!$P$5, 'Unit List'!$AQ$5, IF('Unit List'!S1037='Unit List'!$P$4, 'Unit List'!$AQ$4, 'Unit List'!S1037))), IF('Unit List'!AQ1037='Unit List'!$P$5, 'Unit List'!$AQ$5, IF('Unit List'!AQ1037='Unit List'!$P$4, 'Unit List'!$AQ$4, 'Unit List'!AQ1037))), IF('Unit List'!S1044='Unit List'!$P$5, 'Unit List'!$AQ$5, IF('Unit List'!S1044='Unit List'!$P$4, 'Unit List'!$AQ$4, 'Unit List'!S1044))), IF('Unit List'!S1044='Unit List'!$P$5, 'Unit List'!$AQ$5, IF('Unit List'!S1044='Unit List'!$P$4, 'Unit List'!$AQ$4, 'Unit List'!S1044))), IF('Unit List'!AQ1044='Unit List'!$P$5, 'Unit List'!$AQ$5, IF('Unit List'!AQ1044='Unit List'!$P$4, 'Unit List'!$AQ$4, 'Unit List'!AQ1044))),"'),",)</f>
        <v>'Vehicle'),</v>
      </c>
    </row>
    <row r="1110" spans="1:10" x14ac:dyDescent="0.25">
      <c r="A1110" t="s">
        <v>2713</v>
      </c>
      <c r="B1110" t="str">
        <f>CONCATENATE("'_",'Unit List'!C1045,"',",)</f>
        <v>'_ROME',</v>
      </c>
      <c r="C1110" t="str">
        <f>"'',"</f>
        <v>'',</v>
      </c>
      <c r="D1110" t="str">
        <f>CONCATENATE("'",'Unit List'!E1045,"',",)</f>
        <v>'MECHANIZED_INFANTRY',</v>
      </c>
      <c r="E1110" t="str">
        <f>CONCATENATE("'",'Unit List'!F1045,"',",)</f>
        <v>'MECHANIZEDINFANTRY',</v>
      </c>
      <c r="F1110" t="str">
        <f>"'',"</f>
        <v>'',</v>
      </c>
      <c r="G1110" t="str">
        <f>CONCATENATE("'",'Unit List'!H1045,"',",)</f>
        <v>'dardo',</v>
      </c>
      <c r="H1110" t="str">
        <f>CONCATENATE(IF(ISBLANK('Unit List'!AO1045), IF(ISBLANK('Unit List'!Q1045), IF(ISBLANK('Unit List'!Q1045), IF(ISBLANK('Unit List'!AO1045), IF(ISBLANK('Unit List'!Q1045), IF(ISBLANK('Unit List'!Q1045), IF(ISBLANK('Unit List'!AO1045), IF(ISBLANK('Unit List'!Q1045), IF(ISBLANK('Unit List'!Q1045),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List'!Q1045='Unit List'!$P$5, 'Unit List'!$AO$5, IF('Unit List'!Q1045='Unit List'!$P$4, 'Unit List'!$AO$4, IF('Unit List'!Q1045='Unit List'!$P$7, 'Unit List'!Q1045 * 'Unit List'!$AO$7, 'Unit List'!Q1045)))), IF('Unit List'!Q1045='Unit List'!$P$5, 'Unit List'!$AO$5, IF('Unit List'!Q1045='Unit List'!$P$4, 'Unit List'!$AO$4, IF('Unit List'!Q1045='Unit List'!$P$7, 'Unit List'!Q1045 * 'Unit List'!$AO$7, 'Unit List'!Q1045)))), IF('Unit List'!AO1045='Unit List'!$P$5, 'Unit List'!$AO$5, IF('Unit List'!AO1045='Unit List'!$P$4, 'Unit List'!$AO$4, IF('Unit List'!AO1045='Unit List'!$P$7, 'Unit List'!AO1045 * 'Unit List'!$AO$7, 'Unit List'!AO1045)))), IF('Unit List'!Q1045='Unit List'!$P$5, 'Unit List'!$AO$5, IF('Unit List'!Q1045='Unit List'!$P$4, 'Unit List'!$AO$4, IF('Unit List'!Q1045='Unit List'!$P$7, 'Unit List'!Q1045 * 'Unit List'!$AO$7, 'Unit List'!Q1045)))), IF('Unit List'!Q1045='Unit List'!$P$5, 'Unit List'!$AO$5, IF('Unit List'!Q1045='Unit List'!$P$4, 'Unit List'!$AO$4, IF('Unit List'!Q1045='Unit List'!$P$7, 'Unit List'!Q1045 * 'Unit List'!$AO$7, 'Unit List'!Q1045)))), IF('Unit List'!AO1045='Unit List'!$P$5, 'Unit List'!$AO$5, IF('Unit List'!AO1045='Unit List'!$P$4, 'Unit List'!$AO$4, IF('Unit List'!AO1045='Unit List'!$P$7, 'Unit List'!AO1045 * 'Unit List'!$AO$7, 'Unit List'!AO1045)))), IF('Unit List'!Q1045='Unit List'!$P$5, 'Unit List'!$AO$5, IF('Unit List'!Q1045='Unit List'!$P$4, 'Unit List'!$AO$4, IF('Unit List'!Q1045='Unit List'!$P$7, 'Unit List'!Q1045 * 'Unit List'!$AO$7, 'Unit List'!Q1045)))), IF('Unit List'!Q1045='Unit List'!$P$5, 'Unit List'!$AO$5, IF('Unit List'!Q1045='Unit List'!$P$4, 'Unit List'!$AO$4, IF('Unit List'!Q1045='Unit List'!$P$7, 'Unit List'!Q1045 * 'Unit List'!$AO$7, 'Unit List'!Q1045)))), IF('Unit List'!AO1045='Unit List'!$P$5, 'Unit List'!$AO$5, IF('Unit List'!AO1045='Unit List'!$P$4, 'Unit List'!$AO$4, IF('Unit List'!AO1045='Unit List'!$P$7, 'Unit List'!AO1045 * 'Unit List'!$AO$7, 'Unit List'!AO1045)))),",",)</f>
        <v>3,</v>
      </c>
      <c r="I1110" t="str">
        <f>CONCATENATE(IF(ISBLANK('Unit List'!AP1045), IF(ISBLANK('Unit List'!R1045), IF(ISBLANK('Unit List'!R1045), IF(ISBLANK('Unit List'!AP1045), IF(ISBLANK('Unit List'!R1045), IF(ISBLANK('Unit List'!R1045), IF(ISBLANK('Unit List'!AP1045), IF(ISBLANK('Unit List'!R1045), IF(ISBLANK('Unit List'!R1045),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List'!R1045='Unit List'!$P$5, 'Unit List'!$AP$5, IF('Unit List'!R1045='Unit List'!$P$4, 'Unit List'!$AP$4, IF('Unit List'!R1045='Unit List'!$P$7, 'Unit List'!R1045 * 'Unit List'!$AP$7, 'Unit List'!R1045)))), IF('Unit List'!R1045='Unit List'!$P$5, 'Unit List'!$AP$5, IF('Unit List'!R1045='Unit List'!$P$4, 'Unit List'!$AP$4, IF('Unit List'!R1045='Unit List'!$P$7, 'Unit List'!R1045 * 'Unit List'!$AP$7, 'Unit List'!R1045)))), IF('Unit List'!AP1045='Unit List'!$P$5, 'Unit List'!$AP$5, IF('Unit List'!AP1045='Unit List'!$P$4, 'Unit List'!$AP$4, IF('Unit List'!AP1045='Unit List'!$P$7, 'Unit List'!AP1045 * 'Unit List'!$AP$7, 'Unit List'!AP1045)))), IF('Unit List'!R1045='Unit List'!$P$5, 'Unit List'!$AP$5, IF('Unit List'!R1045='Unit List'!$P$4, 'Unit List'!$AP$4, IF('Unit List'!R1045='Unit List'!$P$7, 'Unit List'!R1045 * 'Unit List'!$AP$7, 'Unit List'!R1045)))), IF('Unit List'!R1045='Unit List'!$P$5, 'Unit List'!$AP$5, IF('Unit List'!R1045='Unit List'!$P$4, 'Unit List'!$AP$4, IF('Unit List'!R1045='Unit List'!$P$7, 'Unit List'!R1045 * 'Unit List'!$AP$7, 'Unit List'!R1045)))), IF('Unit List'!AP1045='Unit List'!$P$5, 'Unit List'!$AP$5, IF('Unit List'!AP1045='Unit List'!$P$4, 'Unit List'!$AP$4, IF('Unit List'!AP1045='Unit List'!$P$7, 'Unit List'!AP1045 * 'Unit List'!$AP$7, 'Unit List'!AP1045)))), IF('Unit List'!R1045='Unit List'!$P$5, 'Unit List'!$AP$5, IF('Unit List'!R1045='Unit List'!$P$4, 'Unit List'!$AP$4, IF('Unit List'!R1045='Unit List'!$P$7, 'Unit List'!R1045 * 'Unit List'!$AP$7, 'Unit List'!R1045)))), IF('Unit List'!R1045='Unit List'!$P$5, 'Unit List'!$AP$5, IF('Unit List'!R1045='Unit List'!$P$4, 'Unit List'!$AP$4, IF('Unit List'!R1045='Unit List'!$P$7, 'Unit List'!R1045 * 'Unit List'!$AP$7, 'Unit List'!R1045)))), IF('Unit List'!AP1045='Unit List'!$P$5, 'Unit List'!$AP$5, IF('Unit List'!AP1045='Unit List'!$P$4, 'Unit List'!$AP$4, IF('Unit List'!AP1045='Unit List'!$P$7, 'Unit List'!AP1045 * 'Unit List'!$AP$7, 'Unit List'!AP1045)))),",",)</f>
        <v>0.1,</v>
      </c>
      <c r="J1110" t="str">
        <f>CONCATENATE("'",IF(ISBLANK('Unit List'!AQ1045), IF(ISBLANK('Unit List'!S1045), IF(ISBLANK('Unit List'!S1045), IF(ISBLANK('Unit List'!AQ1045), IF(ISBLANK('Unit List'!S1045), IF(ISBLANK('Unit List'!S1045), IF(ISBLANK('Unit List'!AQ1045), IF(ISBLANK('Unit List'!S1045), IF(ISBLANK('Unit List'!S1045),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List'!S1045='Unit List'!$P$5, 'Unit List'!$AQ$5, IF('Unit List'!S1045='Unit List'!$P$4, 'Unit List'!$AQ$4, 'Unit List'!S1045))), IF('Unit List'!S1045='Unit List'!$P$5, 'Unit List'!$AQ$5, IF('Unit List'!S1045='Unit List'!$P$4, 'Unit List'!$AQ$4, 'Unit List'!S1045))), IF('Unit List'!AQ1045='Unit List'!$P$5, 'Unit List'!$AQ$5, IF('Unit List'!AQ1045='Unit List'!$P$4, 'Unit List'!$AQ$4, 'Unit List'!AQ1045))), IF('Unit List'!S1045='Unit List'!$P$5, 'Unit List'!$AQ$5, IF('Unit List'!S1045='Unit List'!$P$4, 'Unit List'!$AQ$4, 'Unit List'!S1045))), IF('Unit List'!S1045='Unit List'!$P$5, 'Unit List'!$AQ$5, IF('Unit List'!S1045='Unit List'!$P$4, 'Unit List'!$AQ$4, 'Unit List'!S1045))), IF('Unit List'!AQ1045='Unit List'!$P$5, 'Unit List'!$AQ$5, IF('Unit List'!AQ1045='Unit List'!$P$4, 'Unit List'!$AQ$4, 'Unit List'!AQ1045))), IF('Unit List'!S1045='Unit List'!$P$5, 'Unit List'!$AQ$5, IF('Unit List'!S1045='Unit List'!$P$4, 'Unit List'!$AQ$4, 'Unit List'!S1045))), IF('Unit List'!S1045='Unit List'!$P$5, 'Unit List'!$AQ$5, IF('Unit List'!S1045='Unit List'!$P$4, 'Unit List'!$AQ$4, 'Unit List'!S1045))), IF('Unit List'!AQ1045='Unit List'!$P$5, 'Unit List'!$AQ$5, IF('Unit List'!AQ1045='Unit List'!$P$4, 'Unit List'!$AQ$4, 'Unit List'!AQ1045))),"'),",)</f>
        <v>'Vehicle'),</v>
      </c>
    </row>
    <row r="1111" spans="1:10" x14ac:dyDescent="0.25">
      <c r="A1111" t="s">
        <v>2713</v>
      </c>
      <c r="B1111" t="str">
        <f>CONCATENATE("'_",'Unit List'!C1046,"',",)</f>
        <v>'_MIDEAST',</v>
      </c>
      <c r="C1111" t="str">
        <f>"'',"</f>
        <v>'',</v>
      </c>
      <c r="D1111" t="str">
        <f>CONCATENATE("'",'Unit List'!E1046,"',",)</f>
        <v>'MECHANIZED_INFANTRY',</v>
      </c>
      <c r="E1111" t="str">
        <f>CONCATENATE("'",'Unit List'!F1046,"',",)</f>
        <v>'MECHANIZEDINFANTRY',</v>
      </c>
      <c r="F1111" t="str">
        <f>"'',"</f>
        <v>'',</v>
      </c>
      <c r="G1111" t="str">
        <f>CONCATENATE("'",'Unit List'!H1046,"',",)</f>
        <v>'BMP2DesertTeam',</v>
      </c>
      <c r="H1111" t="str">
        <f>CONCATENATE(IF(ISBLANK('Unit List'!AO1046), IF(ISBLANK('Unit List'!Q1046), IF(ISBLANK('Unit List'!Q1046), IF(ISBLANK('Unit List'!AO1046), IF(ISBLANK('Unit List'!Q1046), IF(ISBLANK('Unit List'!Q1046), IF(ISBLANK('Unit List'!AO1046), IF(ISBLANK('Unit List'!Q1046), IF(ISBLANK('Unit List'!Q1046),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List'!AO1046)))),",",)</f>
        <v>3,</v>
      </c>
      <c r="I1111" t="str">
        <f>CONCATENATE(IF(ISBLANK('Unit List'!AP1046), IF(ISBLANK('Unit List'!R1046), IF(ISBLANK('Unit List'!R1046), IF(ISBLANK('Unit List'!AP1046), IF(ISBLANK('Unit List'!R1046), IF(ISBLANK('Unit List'!R1046), IF(ISBLANK('Unit List'!AP1046), IF(ISBLANK('Unit List'!R1046), IF(ISBLANK('Unit List'!R1046),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List'!AP1046)))),",",)</f>
        <v>0.102,</v>
      </c>
      <c r="J1111" t="str">
        <f>CONCATENATE("'",IF(ISBLANK('Unit List'!AQ1046), IF(ISBLANK('Unit List'!S1046), IF(ISBLANK('Unit List'!S1046), IF(ISBLANK('Unit List'!AQ1046), IF(ISBLANK('Unit List'!S1046), IF(ISBLANK('Unit List'!S1046), IF(ISBLANK('Unit List'!AQ1046), IF(ISBLANK('Unit List'!S1046), IF(ISBLANK('Unit List'!S1046),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List'!AQ1046))),"'),",)</f>
        <v>'Vehicle'),</v>
      </c>
    </row>
    <row r="1112" spans="1:10" x14ac:dyDescent="0.25">
      <c r="A1112" t="s">
        <v>2713</v>
      </c>
      <c r="B1112" t="str">
        <f>CONCATENATE("'_",'Unit List'!C1047,"',",)</f>
        <v>'_ARABIA',</v>
      </c>
      <c r="C1112" t="str">
        <f>"'',"</f>
        <v>'',</v>
      </c>
      <c r="D1112" t="str">
        <f>CONCATENATE("'",'Unit List'!E1047,"',",)</f>
        <v>'MECHANIZED_INFANTRY',</v>
      </c>
      <c r="E1112" t="str">
        <f>CONCATENATE("'",'Unit List'!F1047,"',",)</f>
        <v>'MECHANIZEDINFANTRY',</v>
      </c>
      <c r="F1112" t="str">
        <f>"'',"</f>
        <v>'',</v>
      </c>
      <c r="G1112" t="str">
        <f>CONCATENATE("'",'Unit List'!H1047,"',",)</f>
        <v>'Civ5_Bradley_Desert',</v>
      </c>
      <c r="H1112" t="str">
        <f>CONCATENATE(IF(ISBLANK('Unit List'!AO1047), IF(ISBLANK('Unit List'!Q1047), IF(ISBLANK('Unit List'!Q1047), IF(ISBLANK('Unit List'!AO1046), IF(ISBLANK('Unit List'!Q1046), IF(ISBLANK('Unit List'!Q1046), IF(ISBLANK('Unit List'!AO1046), IF(ISBLANK('Unit List'!Q1046), IF(ISBLANK('Unit List'!Q1046),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List'!Q1047='Unit List'!$P$5, 'Unit List'!$AO$5, IF('Unit List'!Q1047='Unit List'!$P$4, 'Unit List'!$AO$4, IF('Unit List'!Q1047='Unit List'!$P$7, 'Unit List'!Q1047 * 'Unit List'!$AO$7, 'Unit List'!Q1047)))), IF('Unit List'!Q1047='Unit List'!$P$5, 'Unit List'!$AO$5, IF('Unit List'!Q1047='Unit List'!$P$4, 'Unit List'!$AO$4, IF('Unit List'!Q1047='Unit List'!$P$7, 'Unit List'!Q1047 * 'Unit List'!$AO$7, 'Unit List'!Q1047)))), IF('Unit List'!AO1047='Unit List'!$P$5, 'Unit List'!$AO$5, IF('Unit List'!AO1047='Unit List'!$P$4, 'Unit List'!$AO$4, IF('Unit List'!AO1047='Unit List'!$P$7, 'Unit List'!AO1047 * 'Unit List'!$AO$7, 'Unit List'!AO1047)))),",",)</f>
        <v>3,</v>
      </c>
      <c r="I1112" t="str">
        <f>CONCATENATE(IF(ISBLANK('Unit List'!AP1047), IF(ISBLANK('Unit List'!R1047), IF(ISBLANK('Unit List'!R1047), IF(ISBLANK('Unit List'!AP1046), IF(ISBLANK('Unit List'!R1046), IF(ISBLANK('Unit List'!R1046), IF(ISBLANK('Unit List'!AP1046), IF(ISBLANK('Unit List'!R1046), IF(ISBLANK('Unit List'!R1046),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List'!R1047='Unit List'!$P$5, 'Unit List'!$AP$5, IF('Unit List'!R1047='Unit List'!$P$4, 'Unit List'!$AP$4, IF('Unit List'!R1047='Unit List'!$P$7, 'Unit List'!R1047 * 'Unit List'!$AP$7, 'Unit List'!R1047)))), IF('Unit List'!R1047='Unit List'!$P$5, 'Unit List'!$AP$5, IF('Unit List'!R1047='Unit List'!$P$4, 'Unit List'!$AP$4, IF('Unit List'!R1047='Unit List'!$P$7, 'Unit List'!R1047 * 'Unit List'!$AP$7, 'Unit List'!R1047)))), IF('Unit List'!AP1047='Unit List'!$P$5, 'Unit List'!$AP$5, IF('Unit List'!AP1047='Unit List'!$P$4, 'Unit List'!$AP$4, IF('Unit List'!AP1047='Unit List'!$P$7, 'Unit List'!AP1047 * 'Unit List'!$AP$7, 'Unit List'!AP1047)))),",",)</f>
        <v>0.102,</v>
      </c>
      <c r="J1112" t="str">
        <f>CONCATENATE("'",IF(ISBLANK('Unit List'!AQ1047), IF(ISBLANK('Unit List'!S1047), IF(ISBLANK('Unit List'!S1047), IF(ISBLANK('Unit List'!AQ1046), IF(ISBLANK('Unit List'!S1046), IF(ISBLANK('Unit List'!S1046), IF(ISBLANK('Unit List'!AQ1046), IF(ISBLANK('Unit List'!S1046), IF(ISBLANK('Unit List'!S1046),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List'!S1047='Unit List'!$P$5, 'Unit List'!$AQ$5, IF('Unit List'!S1047='Unit List'!$P$4, 'Unit List'!$AQ$4, 'Unit List'!S1047))), IF('Unit List'!S1047='Unit List'!$P$5, 'Unit List'!$AQ$5, IF('Unit List'!S1047='Unit List'!$P$4, 'Unit List'!$AQ$4, 'Unit List'!S1047))), IF('Unit List'!AQ1047='Unit List'!$P$5, 'Unit List'!$AQ$5, IF('Unit List'!AQ1047='Unit List'!$P$4, 'Unit List'!$AQ$4, 'Unit List'!AQ1047))),"'),",)</f>
        <v>'Vehicle'),</v>
      </c>
    </row>
    <row r="1113" spans="1:10" x14ac:dyDescent="0.25">
      <c r="A1113" t="s">
        <v>2713</v>
      </c>
      <c r="B1113" t="str">
        <f>CONCATENATE("'_",'Unit List'!C1048,"',",)</f>
        <v>'_BABYLON',</v>
      </c>
      <c r="C1113" t="str">
        <f>"'',"</f>
        <v>'',</v>
      </c>
      <c r="D1113" t="str">
        <f>CONCATENATE("'",'Unit List'!E1048,"',",)</f>
        <v>'MECHANIZED_INFANTRY',</v>
      </c>
      <c r="E1113" t="str">
        <f>CONCATENATE("'",'Unit List'!F1048,"',",)</f>
        <v>'MECHANIZEDINFANTRY',</v>
      </c>
      <c r="F1113" t="str">
        <f>"'',"</f>
        <v>'',</v>
      </c>
      <c r="G1113" t="str">
        <f>CONCATENATE("'",'Unit List'!H1048,"',",)</f>
        <v>'BMP2Iraq',</v>
      </c>
      <c r="H1113" t="str">
        <f>CONCATENATE(IF(ISBLANK('Unit List'!AO1048), IF(ISBLANK('Unit List'!Q1048), IF(ISBLANK('Unit List'!Q1048), IF(ISBLANK('Unit List'!AO1046), IF(ISBLANK('Unit List'!Q1046), IF(ISBLANK('Unit List'!Q1046), IF(ISBLANK('Unit List'!AO1046), IF(ISBLANK('Unit List'!Q1046), IF(ISBLANK('Unit List'!Q1046),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List'!Q1048='Unit List'!$P$5, 'Unit List'!$AO$5, IF('Unit List'!Q1048='Unit List'!$P$4, 'Unit List'!$AO$4, IF('Unit List'!Q1048='Unit List'!$P$7, 'Unit List'!Q1048 * 'Unit List'!$AO$7, 'Unit List'!Q1048)))), IF('Unit List'!Q1048='Unit List'!$P$5, 'Unit List'!$AO$5, IF('Unit List'!Q1048='Unit List'!$P$4, 'Unit List'!$AO$4, IF('Unit List'!Q1048='Unit List'!$P$7, 'Unit List'!Q1048 * 'Unit List'!$AO$7, 'Unit List'!Q1048)))), IF('Unit List'!AO1048='Unit List'!$P$5, 'Unit List'!$AO$5, IF('Unit List'!AO1048='Unit List'!$P$4, 'Unit List'!$AO$4, IF('Unit List'!AO1048='Unit List'!$P$7, 'Unit List'!AO1048 * 'Unit List'!$AO$7, 'Unit List'!AO1048)))),",",)</f>
        <v>3,</v>
      </c>
      <c r="I1113" t="str">
        <f>CONCATENATE(IF(ISBLANK('Unit List'!AP1048), IF(ISBLANK('Unit List'!R1048), IF(ISBLANK('Unit List'!R1048), IF(ISBLANK('Unit List'!AP1046), IF(ISBLANK('Unit List'!R1046), IF(ISBLANK('Unit List'!R1046), IF(ISBLANK('Unit List'!AP1046), IF(ISBLANK('Unit List'!R1046), IF(ISBLANK('Unit List'!R1046),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List'!R1048='Unit List'!$P$5, 'Unit List'!$AP$5, IF('Unit List'!R1048='Unit List'!$P$4, 'Unit List'!$AP$4, IF('Unit List'!R1048='Unit List'!$P$7, 'Unit List'!R1048 * 'Unit List'!$AP$7, 'Unit List'!R1048)))), IF('Unit List'!R1048='Unit List'!$P$5, 'Unit List'!$AP$5, IF('Unit List'!R1048='Unit List'!$P$4, 'Unit List'!$AP$4, IF('Unit List'!R1048='Unit List'!$P$7, 'Unit List'!R1048 * 'Unit List'!$AP$7, 'Unit List'!R1048)))), IF('Unit List'!AP1048='Unit List'!$P$5, 'Unit List'!$AP$5, IF('Unit List'!AP1048='Unit List'!$P$4, 'Unit List'!$AP$4, IF('Unit List'!AP1048='Unit List'!$P$7, 'Unit List'!AP1048 * 'Unit List'!$AP$7, 'Unit List'!AP1048)))),",",)</f>
        <v>0.102,</v>
      </c>
      <c r="J1113" t="str">
        <f>CONCATENATE("'",IF(ISBLANK('Unit List'!AQ1048), IF(ISBLANK('Unit List'!S1048), IF(ISBLANK('Unit List'!S1048), IF(ISBLANK('Unit List'!AQ1046), IF(ISBLANK('Unit List'!S1046), IF(ISBLANK('Unit List'!S1046), IF(ISBLANK('Unit List'!AQ1046), IF(ISBLANK('Unit List'!S1046), IF(ISBLANK('Unit List'!S1046),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List'!S1048='Unit List'!$P$5, 'Unit List'!$AQ$5, IF('Unit List'!S1048='Unit List'!$P$4, 'Unit List'!$AQ$4, 'Unit List'!S1048))), IF('Unit List'!S1048='Unit List'!$P$5, 'Unit List'!$AQ$5, IF('Unit List'!S1048='Unit List'!$P$4, 'Unit List'!$AQ$4, 'Unit List'!S1048))), IF('Unit List'!AQ1048='Unit List'!$P$5, 'Unit List'!$AQ$5, IF('Unit List'!AQ1048='Unit List'!$P$4, 'Unit List'!$AQ$4, 'Unit List'!AQ1048))),"'),",)</f>
        <v>'Vehicle'),</v>
      </c>
    </row>
    <row r="1114" spans="1:10" x14ac:dyDescent="0.25">
      <c r="A1114" t="s">
        <v>2713</v>
      </c>
      <c r="B1114" t="str">
        <f>CONCATENATE("'_",'Unit List'!C1049,"',",)</f>
        <v>'_PERSIA',</v>
      </c>
      <c r="C1114" t="str">
        <f>"'',"</f>
        <v>'',</v>
      </c>
      <c r="D1114" t="str">
        <f>CONCATENATE("'",'Unit List'!E1049,"',",)</f>
        <v>'MECHANIZED_INFANTRY',</v>
      </c>
      <c r="E1114" t="str">
        <f>CONCATENATE("'",'Unit List'!F1049,"',",)</f>
        <v>'MECHANIZEDINFANTRY',</v>
      </c>
      <c r="F1114" t="str">
        <f>"'',"</f>
        <v>'',</v>
      </c>
      <c r="G1114" t="str">
        <f>CONCATENATE("'",'Unit List'!H1049,"',",)</f>
        <v>'BMP2Iran',</v>
      </c>
      <c r="H1114" t="str">
        <f>CONCATENATE(IF(ISBLANK('Unit List'!AO1049), IF(ISBLANK('Unit List'!Q1049), IF(ISBLANK('Unit List'!Q1049), IF(ISBLANK('Unit List'!AO1046), IF(ISBLANK('Unit List'!Q1046), IF(ISBLANK('Unit List'!Q1046), IF(ISBLANK('Unit List'!AO1046), IF(ISBLANK('Unit List'!Q1046), IF(ISBLANK('Unit List'!Q1046),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List'!AO1049)))),",",)</f>
        <v>3,</v>
      </c>
      <c r="I1114" t="str">
        <f>CONCATENATE(IF(ISBLANK('Unit List'!AP1049), IF(ISBLANK('Unit List'!R1049), IF(ISBLANK('Unit List'!R1049), IF(ISBLANK('Unit List'!AP1046), IF(ISBLANK('Unit List'!R1046), IF(ISBLANK('Unit List'!R1046), IF(ISBLANK('Unit List'!AP1046), IF(ISBLANK('Unit List'!R1046), IF(ISBLANK('Unit List'!R1046),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List'!AP1049)))),",",)</f>
        <v>0.102,</v>
      </c>
      <c r="J1114" t="str">
        <f>CONCATENATE("'",IF(ISBLANK('Unit List'!AQ1049), IF(ISBLANK('Unit List'!S1049), IF(ISBLANK('Unit List'!S1049), IF(ISBLANK('Unit List'!AQ1046), IF(ISBLANK('Unit List'!S1046), IF(ISBLANK('Unit List'!S1046), IF(ISBLANK('Unit List'!AQ1046), IF(ISBLANK('Unit List'!S1046), IF(ISBLANK('Unit List'!S1046),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List'!AQ1049))),"'),",)</f>
        <v>'Vehicle'),</v>
      </c>
    </row>
    <row r="1115" spans="1:10" x14ac:dyDescent="0.25">
      <c r="A1115" t="s">
        <v>2713</v>
      </c>
      <c r="B1115" t="str">
        <f>CONCATENATE("'_",'Unit List'!C1050,"',",)</f>
        <v>'_NORTHAF',</v>
      </c>
      <c r="C1115" t="str">
        <f>"'',"</f>
        <v>'',</v>
      </c>
      <c r="D1115" t="str">
        <f>CONCATENATE("'",'Unit List'!E1050,"',",)</f>
        <v>'MECHANIZED_INFANTRY',</v>
      </c>
      <c r="E1115" t="str">
        <f>CONCATENATE("'",'Unit List'!F1050,"',",)</f>
        <v>'MECHANIZEDINFANTRY',</v>
      </c>
      <c r="F1115" t="str">
        <f>"'',"</f>
        <v>'',</v>
      </c>
      <c r="G1115" t="str">
        <f>CONCATENATE("'",'Unit List'!H1050,"',",)</f>
        <v>'BMP2Algeria',</v>
      </c>
      <c r="H1115" t="str">
        <f>CONCATENATE(IF(ISBLANK('Unit List'!AO1050), IF(ISBLANK('Unit List'!Q1050), IF(ISBLANK('Unit List'!Q1050), IF(ISBLANK('Unit List'!AO1050), IF(ISBLANK('Unit List'!Q1050), IF(ISBLANK('Unit List'!Q1050), IF(ISBLANK('Unit List'!AO1050), IF(ISBLANK('Unit List'!Q1050), IF(ISBLANK('Unit List'!Q1050),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List'!Q1050='Unit List'!$P$5, 'Unit List'!$AO$5, IF('Unit List'!Q1050='Unit List'!$P$4, 'Unit List'!$AO$4, IF('Unit List'!Q1050='Unit List'!$P$7, 'Unit List'!Q1050 * 'Unit List'!$AO$7, 'Unit List'!Q1050)))), IF('Unit List'!Q1050='Unit List'!$P$5, 'Unit List'!$AO$5, IF('Unit List'!Q1050='Unit List'!$P$4, 'Unit List'!$AO$4, IF('Unit List'!Q1050='Unit List'!$P$7, 'Unit List'!Q1050 * 'Unit List'!$AO$7, 'Unit List'!Q1050)))), IF('Unit List'!AO1050='Unit List'!$P$5, 'Unit List'!$AO$5, IF('Unit List'!AO1050='Unit List'!$P$4, 'Unit List'!$AO$4, IF('Unit List'!AO1050='Unit List'!$P$7, 'Unit List'!AO1050 * 'Unit List'!$AO$7, 'Unit List'!AO1050)))), IF('Unit List'!Q1050='Unit List'!$P$5, 'Unit List'!$AO$5, IF('Unit List'!Q1050='Unit List'!$P$4, 'Unit List'!$AO$4, IF('Unit List'!Q1050='Unit List'!$P$7, 'Unit List'!Q1050 * 'Unit List'!$AO$7, 'Unit List'!Q1050)))), IF('Unit List'!Q1050='Unit List'!$P$5, 'Unit List'!$AO$5, IF('Unit List'!Q1050='Unit List'!$P$4, 'Unit List'!$AO$4, IF('Unit List'!Q1050='Unit List'!$P$7, 'Unit List'!Q1050 * 'Unit List'!$AO$7, 'Unit List'!Q1050)))), IF('Unit List'!AO1050='Unit List'!$P$5, 'Unit List'!$AO$5, IF('Unit List'!AO1050='Unit List'!$P$4, 'Unit List'!$AO$4, IF('Unit List'!AO1050='Unit List'!$P$7, 'Unit List'!AO1050 * 'Unit List'!$AO$7, 'Unit List'!AO1050)))), IF('Unit List'!Q1050='Unit List'!$P$5, 'Unit List'!$AO$5, IF('Unit List'!Q1050='Unit List'!$P$4, 'Unit List'!$AO$4, IF('Unit List'!Q1050='Unit List'!$P$7, 'Unit List'!Q1050 * 'Unit List'!$AO$7, 'Unit List'!Q1050)))), IF('Unit List'!Q1050='Unit List'!$P$5, 'Unit List'!$AO$5, IF('Unit List'!Q1050='Unit List'!$P$4, 'Unit List'!$AO$4, IF('Unit List'!Q1050='Unit List'!$P$7, 'Unit List'!Q1050 * 'Unit List'!$AO$7, 'Unit List'!Q1050)))), IF('Unit List'!AO1050='Unit List'!$P$5, 'Unit List'!$AO$5, IF('Unit List'!AO1050='Unit List'!$P$4, 'Unit List'!$AO$4, IF('Unit List'!AO1050='Unit List'!$P$7, 'Unit List'!AO1050 * 'Unit List'!$AO$7, 'Unit List'!AO1050)))),",",)</f>
        <v>3,</v>
      </c>
      <c r="I1115" t="str">
        <f>CONCATENATE(IF(ISBLANK('Unit List'!AP1050), IF(ISBLANK('Unit List'!R1050), IF(ISBLANK('Unit List'!R1050), IF(ISBLANK('Unit List'!AP1050), IF(ISBLANK('Unit List'!R1050), IF(ISBLANK('Unit List'!R1050), IF(ISBLANK('Unit List'!AP1050), IF(ISBLANK('Unit List'!R1050), IF(ISBLANK('Unit List'!R1050),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List'!R1050='Unit List'!$P$5, 'Unit List'!$AP$5, IF('Unit List'!R1050='Unit List'!$P$4, 'Unit List'!$AP$4, IF('Unit List'!R1050='Unit List'!$P$7, 'Unit List'!R1050 * 'Unit List'!$AP$7, 'Unit List'!R1050)))), IF('Unit List'!R1050='Unit List'!$P$5, 'Unit List'!$AP$5, IF('Unit List'!R1050='Unit List'!$P$4, 'Unit List'!$AP$4, IF('Unit List'!R1050='Unit List'!$P$7, 'Unit List'!R1050 * 'Unit List'!$AP$7, 'Unit List'!R1050)))), IF('Unit List'!AP1050='Unit List'!$P$5, 'Unit List'!$AP$5, IF('Unit List'!AP1050='Unit List'!$P$4, 'Unit List'!$AP$4, IF('Unit List'!AP1050='Unit List'!$P$7, 'Unit List'!AP1050 * 'Unit List'!$AP$7, 'Unit List'!AP1050)))), IF('Unit List'!R1050='Unit List'!$P$5, 'Unit List'!$AP$5, IF('Unit List'!R1050='Unit List'!$P$4, 'Unit List'!$AP$4, IF('Unit List'!R1050='Unit List'!$P$7, 'Unit List'!R1050 * 'Unit List'!$AP$7, 'Unit List'!R1050)))), IF('Unit List'!R1050='Unit List'!$P$5, 'Unit List'!$AP$5, IF('Unit List'!R1050='Unit List'!$P$4, 'Unit List'!$AP$4, IF('Unit List'!R1050='Unit List'!$P$7, 'Unit List'!R1050 * 'Unit List'!$AP$7, 'Unit List'!R1050)))), IF('Unit List'!AP1050='Unit List'!$P$5, 'Unit List'!$AP$5, IF('Unit List'!AP1050='Unit List'!$P$4, 'Unit List'!$AP$4, IF('Unit List'!AP1050='Unit List'!$P$7, 'Unit List'!AP1050 * 'Unit List'!$AP$7, 'Unit List'!AP1050)))), IF('Unit List'!R1050='Unit List'!$P$5, 'Unit List'!$AP$5, IF('Unit List'!R1050='Unit List'!$P$4, 'Unit List'!$AP$4, IF('Unit List'!R1050='Unit List'!$P$7, 'Unit List'!R1050 * 'Unit List'!$AP$7, 'Unit List'!R1050)))), IF('Unit List'!R1050='Unit List'!$P$5, 'Unit List'!$AP$5, IF('Unit List'!R1050='Unit List'!$P$4, 'Unit List'!$AP$4, IF('Unit List'!R1050='Unit List'!$P$7, 'Unit List'!R1050 * 'Unit List'!$AP$7, 'Unit List'!R1050)))), IF('Unit List'!AP1050='Unit List'!$P$5, 'Unit List'!$AP$5, IF('Unit List'!AP1050='Unit List'!$P$4, 'Unit List'!$AP$4, IF('Unit List'!AP1050='Unit List'!$P$7, 'Unit List'!AP1050 * 'Unit List'!$AP$7, 'Unit List'!AP1050)))),",",)</f>
        <v>0.102,</v>
      </c>
      <c r="J1115" t="str">
        <f>CONCATENATE("'",IF(ISBLANK('Unit List'!AQ1050), IF(ISBLANK('Unit List'!S1050), IF(ISBLANK('Unit List'!S1050), IF(ISBLANK('Unit List'!AQ1050), IF(ISBLANK('Unit List'!S1050), IF(ISBLANK('Unit List'!S1050), IF(ISBLANK('Unit List'!AQ1050), IF(ISBLANK('Unit List'!S1050), IF(ISBLANK('Unit List'!S1050),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List'!S1050='Unit List'!$P$5, 'Unit List'!$AQ$5, IF('Unit List'!S1050='Unit List'!$P$4, 'Unit List'!$AQ$4, 'Unit List'!S1050))), IF('Unit List'!S1050='Unit List'!$P$5, 'Unit List'!$AQ$5, IF('Unit List'!S1050='Unit List'!$P$4, 'Unit List'!$AQ$4, 'Unit List'!S1050))), IF('Unit List'!AQ1050='Unit List'!$P$5, 'Unit List'!$AQ$5, IF('Unit List'!AQ1050='Unit List'!$P$4, 'Unit List'!$AQ$4, 'Unit List'!AQ1050))), IF('Unit List'!S1050='Unit List'!$P$5, 'Unit List'!$AQ$5, IF('Unit List'!S1050='Unit List'!$P$4, 'Unit List'!$AQ$4, 'Unit List'!S1050))), IF('Unit List'!S1050='Unit List'!$P$5, 'Unit List'!$AQ$5, IF('Unit List'!S1050='Unit List'!$P$4, 'Unit List'!$AQ$4, 'Unit List'!S1050))), IF('Unit List'!AQ1050='Unit List'!$P$5, 'Unit List'!$AQ$5, IF('Unit List'!AQ1050='Unit List'!$P$4, 'Unit List'!$AQ$4, 'Unit List'!AQ1050))), IF('Unit List'!S1050='Unit List'!$P$5, 'Unit List'!$AQ$5, IF('Unit List'!S1050='Unit List'!$P$4, 'Unit List'!$AQ$4, 'Unit List'!S1050))), IF('Unit List'!S1050='Unit List'!$P$5, 'Unit List'!$AQ$5, IF('Unit List'!S1050='Unit List'!$P$4, 'Unit List'!$AQ$4, 'Unit List'!S1050))), IF('Unit List'!AQ1050='Unit List'!$P$5, 'Unit List'!$AQ$5, IF('Unit List'!AQ1050='Unit List'!$P$4, 'Unit List'!$AQ$4, 'Unit List'!AQ1050))),"'),",)</f>
        <v>'Vehicle'),</v>
      </c>
    </row>
    <row r="1116" spans="1:10" x14ac:dyDescent="0.25">
      <c r="A1116" t="s">
        <v>2713</v>
      </c>
      <c r="B1116" t="str">
        <f>CONCATENATE("'_",'Unit List'!C1051,"',",)</f>
        <v>'_OCEAN',</v>
      </c>
      <c r="C1116" t="str">
        <f>CONCATENATE("'_",'Unit List'!D1051,"',",)</f>
        <v>'_AMERICA',</v>
      </c>
      <c r="D1116" t="str">
        <f>CONCATENATE("'",'Unit List'!E1051,"',",)</f>
        <v>'MECHANIZED_INFANTRY',</v>
      </c>
      <c r="E1116" t="str">
        <f>CONCATENATE("'",'Unit List'!F1051,"',",)</f>
        <v>'MECHANIZEDINFANTRY',</v>
      </c>
      <c r="F1116" t="str">
        <f>"'',"</f>
        <v>'',</v>
      </c>
      <c r="G1116" t="str">
        <f>CONCATENATE("'",'Unit List'!H1038,"',",)</f>
        <v>'Civ5_Bradley_Camo',</v>
      </c>
      <c r="H1116" t="str">
        <f>CONCATENATE(IF(ISBLANK('Unit List'!AO1051), IF(ISBLANK('Unit List'!Q1051), IF(ISBLANK('Unit List'!Q1051), IF(ISBLANK('Unit List'!AO1038), IF(ISBLANK('Unit List'!Q1038), IF(ISBLANK('Unit List'!Q1038), IF(ISBLANK('Unit List'!AO1038), IF(ISBLANK('Unit List'!Q1038), IF(ISBLANK('Unit List'!Q1038),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List'!Q1038='Unit List'!$P$5, 'Unit List'!$AO$5, IF('Unit List'!Q1038='Unit List'!$P$4, 'Unit List'!$AO$4, IF('Unit List'!Q1038='Unit List'!$P$7, 'Unit List'!Q1038 * 'Unit List'!$AO$7, 'Unit List'!Q1038)))), IF('Unit List'!Q1038='Unit List'!$P$5, 'Unit List'!$AO$5, IF('Unit List'!Q1038='Unit List'!$P$4, 'Unit List'!$AO$4, IF('Unit List'!Q1038='Unit List'!$P$7, 'Unit List'!Q1038 * 'Unit List'!$AO$7, 'Unit List'!Q1038)))), IF('Unit List'!AO1038='Unit List'!$P$5, 'Unit List'!$AO$5, IF('Unit List'!AO1038='Unit List'!$P$4, 'Unit List'!$AO$4, IF('Unit List'!AO1038='Unit List'!$P$7, 'Unit List'!AO1038 * 'Unit List'!$AO$7, 'Unit List'!AO1038)))), IF('Unit List'!Q1038='Unit List'!$P$5, 'Unit List'!$AO$5, IF('Unit List'!Q1038='Unit List'!$P$4, 'Unit List'!$AO$4, IF('Unit List'!Q1038='Unit List'!$P$7, 'Unit List'!Q1038 * 'Unit List'!$AO$7, 'Unit List'!Q1038)))), IF('Unit List'!Q1038='Unit List'!$P$5, 'Unit List'!$AO$5, IF('Unit List'!Q1038='Unit List'!$P$4, 'Unit List'!$AO$4, IF('Unit List'!Q1038='Unit List'!$P$7, 'Unit List'!Q1038 * 'Unit List'!$AO$7, 'Unit List'!Q1038)))), IF('Unit List'!AO1038='Unit List'!$P$5, 'Unit List'!$AO$5, IF('Unit List'!AO1038='Unit List'!$P$4, 'Unit List'!$AO$4, IF('Unit List'!AO1038='Unit List'!$P$7, 'Unit List'!AO1038 * 'Unit List'!$AO$7, 'Unit List'!AO1038)))), IF('Unit List'!Q1051='Unit List'!$P$5, 'Unit List'!$AO$5, IF('Unit List'!Q1051='Unit List'!$P$4, 'Unit List'!$AO$4, IF('Unit List'!Q1051='Unit List'!$P$7, 'Unit List'!Q1051 * 'Unit List'!$AO$7, 'Unit List'!Q1051)))), IF('Unit List'!Q1051='Unit List'!$P$5, 'Unit List'!$AO$5, IF('Unit List'!Q1051='Unit List'!$P$4, 'Unit List'!$AO$4, IF('Unit List'!Q1051='Unit List'!$P$7, 'Unit List'!Q1051 * 'Unit List'!$AO$7, 'Unit List'!Q1051)))), IF('Unit List'!AO1051='Unit List'!$P$5, 'Unit List'!$AO$5, IF('Unit List'!AO1051='Unit List'!$P$4, 'Unit List'!$AO$4, IF('Unit List'!AO1051='Unit List'!$P$7, 'Unit List'!AO1051 * 'Unit List'!$AO$7, 'Unit List'!AO1051)))),",",)</f>
        <v>3,</v>
      </c>
      <c r="I1116" t="str">
        <f>CONCATENATE(IF(ISBLANK('Unit List'!AP1051), IF(ISBLANK('Unit List'!R1051), IF(ISBLANK('Unit List'!R1051), IF(ISBLANK('Unit List'!AP1038), IF(ISBLANK('Unit List'!R1038), IF(ISBLANK('Unit List'!R1038), IF(ISBLANK('Unit List'!AP1038), IF(ISBLANK('Unit List'!R1038), IF(ISBLANK('Unit List'!R1038),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List'!R1038='Unit List'!$P$5, 'Unit List'!$AP$5, IF('Unit List'!R1038='Unit List'!$P$4, 'Unit List'!$AP$4, IF('Unit List'!R1038='Unit List'!$P$7, 'Unit List'!R1038 * 'Unit List'!$AP$7, 'Unit List'!R1038)))), IF('Unit List'!R1038='Unit List'!$P$5, 'Unit List'!$AP$5, IF('Unit List'!R1038='Unit List'!$P$4, 'Unit List'!$AP$4, IF('Unit List'!R1038='Unit List'!$P$7, 'Unit List'!R1038 * 'Unit List'!$AP$7, 'Unit List'!R1038)))), IF('Unit List'!AP1038='Unit List'!$P$5, 'Unit List'!$AP$5, IF('Unit List'!AP1038='Unit List'!$P$4, 'Unit List'!$AP$4, IF('Unit List'!AP1038='Unit List'!$P$7, 'Unit List'!AP1038 * 'Unit List'!$AP$7, 'Unit List'!AP1038)))), IF('Unit List'!R1038='Unit List'!$P$5, 'Unit List'!$AP$5, IF('Unit List'!R1038='Unit List'!$P$4, 'Unit List'!$AP$4, IF('Unit List'!R1038='Unit List'!$P$7, 'Unit List'!R1038 * 'Unit List'!$AP$7, 'Unit List'!R1038)))), IF('Unit List'!R1038='Unit List'!$P$5, 'Unit List'!$AP$5, IF('Unit List'!R1038='Unit List'!$P$4, 'Unit List'!$AP$4, IF('Unit List'!R1038='Unit List'!$P$7, 'Unit List'!R1038 * 'Unit List'!$AP$7, 'Unit List'!R1038)))), IF('Unit List'!AP1038='Unit List'!$P$5, 'Unit List'!$AP$5, IF('Unit List'!AP1038='Unit List'!$P$4, 'Unit List'!$AP$4, IF('Unit List'!AP1038='Unit List'!$P$7, 'Unit List'!AP1038 * 'Unit List'!$AP$7, 'Unit List'!AP1038)))), IF('Unit List'!R1051='Unit List'!$P$5, 'Unit List'!$AP$5, IF('Unit List'!R1051='Unit List'!$P$4, 'Unit List'!$AP$4, IF('Unit List'!R1051='Unit List'!$P$7, 'Unit List'!R1051 * 'Unit List'!$AP$7, 'Unit List'!R1051)))), IF('Unit List'!R1051='Unit List'!$P$5, 'Unit List'!$AP$5, IF('Unit List'!R1051='Unit List'!$P$4, 'Unit List'!$AP$4, IF('Unit List'!R1051='Unit List'!$P$7, 'Unit List'!R1051 * 'Unit List'!$AP$7, 'Unit List'!R1051)))), IF('Unit List'!AP1051='Unit List'!$P$5, 'Unit List'!$AP$5, IF('Unit List'!AP1051='Unit List'!$P$4, 'Unit List'!$AP$4, IF('Unit List'!AP1051='Unit List'!$P$7, 'Unit List'!AP1051 * 'Unit List'!$AP$7, 'Unit List'!AP1051)))),",",)</f>
        <v>0.1,</v>
      </c>
      <c r="J1116" t="str">
        <f>CONCATENATE("'",IF(ISBLANK('Unit List'!AQ1051), IF(ISBLANK('Unit List'!S1051), IF(ISBLANK('Unit List'!S1051), IF(ISBLANK('Unit List'!AQ1038), IF(ISBLANK('Unit List'!S1038), IF(ISBLANK('Unit List'!S1038), IF(ISBLANK('Unit List'!AQ1038), IF(ISBLANK('Unit List'!S1038), IF(ISBLANK('Unit List'!S1038),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List'!S1038='Unit List'!$P$5, 'Unit List'!$AQ$5, IF('Unit List'!S1038='Unit List'!$P$4, 'Unit List'!$AQ$4, 'Unit List'!S1038))), IF('Unit List'!S1038='Unit List'!$P$5, 'Unit List'!$AQ$5, IF('Unit List'!S1038='Unit List'!$P$4, 'Unit List'!$AQ$4, 'Unit List'!S1038))), IF('Unit List'!AQ1038='Unit List'!$P$5, 'Unit List'!$AQ$5, IF('Unit List'!AQ1038='Unit List'!$P$4, 'Unit List'!$AQ$4, 'Unit List'!AQ1038))), IF('Unit List'!S1038='Unit List'!$P$5, 'Unit List'!$AQ$5, IF('Unit List'!S1038='Unit List'!$P$4, 'Unit List'!$AQ$4, 'Unit List'!S1038))), IF('Unit List'!S1038='Unit List'!$P$5, 'Unit List'!$AQ$5, IF('Unit List'!S1038='Unit List'!$P$4, 'Unit List'!$AQ$4, 'Unit List'!S1038))), IF('Unit List'!AQ1038='Unit List'!$P$5, 'Unit List'!$AQ$5, IF('Unit List'!AQ1038='Unit List'!$P$4, 'Unit List'!$AQ$4, 'Unit List'!AQ1038))), IF('Unit List'!S1051='Unit List'!$P$5, 'Unit List'!$AQ$5, IF('Unit List'!S1051='Unit List'!$P$4, 'Unit List'!$AQ$4, 'Unit List'!S1051))), IF('Unit List'!S1051='Unit List'!$P$5, 'Unit List'!$AQ$5, IF('Unit List'!S1051='Unit List'!$P$4, 'Unit List'!$AQ$4, 'Unit List'!S1051))), IF('Unit List'!AQ1051='Unit List'!$P$5, 'Unit List'!$AQ$5, IF('Unit List'!AQ1051='Unit List'!$P$4, 'Unit List'!$AQ$4, 'Unit List'!AQ1051))),"'),",)</f>
        <v>'Vehicle'),</v>
      </c>
    </row>
    <row r="1117" spans="1:10" x14ac:dyDescent="0.25">
      <c r="A1117" t="s">
        <v>2713</v>
      </c>
      <c r="B1117" t="str">
        <f>CONCATENATE("'_",'Unit List'!C1052,"',",)</f>
        <v>'_SAHUL',</v>
      </c>
      <c r="C1117" t="str">
        <f>CONCATENATE("'_",'Unit List'!D1052,"',",)</f>
        <v>'_ARABIA',</v>
      </c>
      <c r="D1117" t="str">
        <f>CONCATENATE("'",'Unit List'!E1052,"',",)</f>
        <v>'MECHANIZED_INFANTRY',</v>
      </c>
      <c r="E1117" t="str">
        <f>CONCATENATE("'",'Unit List'!F1052,"',",)</f>
        <v>'MECHANIZEDINFANTRY',</v>
      </c>
      <c r="F1117" t="str">
        <f>"'',"</f>
        <v>'',</v>
      </c>
      <c r="G1117" t="str">
        <f>CONCATENATE("'",'Unit List'!H1047,"',",)</f>
        <v>'Civ5_Bradley_Desert',</v>
      </c>
      <c r="H1117" t="str">
        <f>CONCATENATE(IF(ISBLANK('Unit List'!AO1052), IF(ISBLANK('Unit List'!Q1052), IF(ISBLANK('Unit List'!Q1052), IF(ISBLANK('Unit List'!AO1047), IF(ISBLANK('Unit List'!Q1047), IF(ISBLANK('Unit List'!Q1047), IF(ISBLANK('Unit List'!AO1047), IF(ISBLANK('Unit List'!Q1047), IF(ISBLANK('Unit List'!Q1047),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List'!Q1047='Unit List'!$P$5, 'Unit List'!$AO$5, IF('Unit List'!Q1047='Unit List'!$P$4, 'Unit List'!$AO$4, IF('Unit List'!Q1047='Unit List'!$P$7, 'Unit List'!Q1047 * 'Unit List'!$AO$7, 'Unit List'!Q1047)))), IF('Unit List'!Q1047='Unit List'!$P$5, 'Unit List'!$AO$5, IF('Unit List'!Q1047='Unit List'!$P$4, 'Unit List'!$AO$4, IF('Unit List'!Q1047='Unit List'!$P$7, 'Unit List'!Q1047 * 'Unit List'!$AO$7, 'Unit List'!Q1047)))), IF('Unit List'!AO1047='Unit List'!$P$5, 'Unit List'!$AO$5, IF('Unit List'!AO1047='Unit List'!$P$4, 'Unit List'!$AO$4, IF('Unit List'!AO1047='Unit List'!$P$7, 'Unit List'!AO1047 * 'Unit List'!$AO$7, 'Unit List'!AO1047)))), IF('Unit List'!Q1047='Unit List'!$P$5, 'Unit List'!$AO$5, IF('Unit List'!Q1047='Unit List'!$P$4, 'Unit List'!$AO$4, IF('Unit List'!Q1047='Unit List'!$P$7, 'Unit List'!Q1047 * 'Unit List'!$AO$7, 'Unit List'!Q1047)))), IF('Unit List'!Q1047='Unit List'!$P$5, 'Unit List'!$AO$5, IF('Unit List'!Q1047='Unit List'!$P$4, 'Unit List'!$AO$4, IF('Unit List'!Q1047='Unit List'!$P$7, 'Unit List'!Q1047 * 'Unit List'!$AO$7, 'Unit List'!Q1047)))), IF('Unit List'!AO1047='Unit List'!$P$5, 'Unit List'!$AO$5, IF('Unit List'!AO1047='Unit List'!$P$4, 'Unit List'!$AO$4, IF('Unit List'!AO1047='Unit List'!$P$7, 'Unit List'!AO1047 * 'Unit List'!$AO$7, 'Unit List'!AO1047)))), IF('Unit List'!Q1052='Unit List'!$P$5, 'Unit List'!$AO$5, IF('Unit List'!Q1052='Unit List'!$P$4, 'Unit List'!$AO$4, IF('Unit List'!Q1052='Unit List'!$P$7, 'Unit List'!Q1052 * 'Unit List'!$AO$7, 'Unit List'!Q1052)))), IF('Unit List'!Q1052='Unit List'!$P$5, 'Unit List'!$AO$5, IF('Unit List'!Q1052='Unit List'!$P$4, 'Unit List'!$AO$4, IF('Unit List'!Q1052='Unit List'!$P$7, 'Unit List'!Q1052 * 'Unit List'!$AO$7, 'Unit List'!Q1052)))), IF('Unit List'!AO1052='Unit List'!$P$5, 'Unit List'!$AO$5, IF('Unit List'!AO1052='Unit List'!$P$4, 'Unit List'!$AO$4, IF('Unit List'!AO1052='Unit List'!$P$7, 'Unit List'!AO1052 * 'Unit List'!$AO$7, 'Unit List'!AO1052)))),",",)</f>
        <v>3,</v>
      </c>
      <c r="I1117" t="str">
        <f>CONCATENATE(IF(ISBLANK('Unit List'!AP1052), IF(ISBLANK('Unit List'!R1052), IF(ISBLANK('Unit List'!R1052), IF(ISBLANK('Unit List'!AP1047), IF(ISBLANK('Unit List'!R1047), IF(ISBLANK('Unit List'!R1047), IF(ISBLANK('Unit List'!AP1047), IF(ISBLANK('Unit List'!R1047), IF(ISBLANK('Unit List'!R1047),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List'!R1047='Unit List'!$P$5, 'Unit List'!$AP$5, IF('Unit List'!R1047='Unit List'!$P$4, 'Unit List'!$AP$4, IF('Unit List'!R1047='Unit List'!$P$7, 'Unit List'!R1047 * 'Unit List'!$AP$7, 'Unit List'!R1047)))), IF('Unit List'!R1047='Unit List'!$P$5, 'Unit List'!$AP$5, IF('Unit List'!R1047='Unit List'!$P$4, 'Unit List'!$AP$4, IF('Unit List'!R1047='Unit List'!$P$7, 'Unit List'!R1047 * 'Unit List'!$AP$7, 'Unit List'!R1047)))), IF('Unit List'!AP1047='Unit List'!$P$5, 'Unit List'!$AP$5, IF('Unit List'!AP1047='Unit List'!$P$4, 'Unit List'!$AP$4, IF('Unit List'!AP1047='Unit List'!$P$7, 'Unit List'!AP1047 * 'Unit List'!$AP$7, 'Unit List'!AP1047)))), IF('Unit List'!R1047='Unit List'!$P$5, 'Unit List'!$AP$5, IF('Unit List'!R1047='Unit List'!$P$4, 'Unit List'!$AP$4, IF('Unit List'!R1047='Unit List'!$P$7, 'Unit List'!R1047 * 'Unit List'!$AP$7, 'Unit List'!R1047)))), IF('Unit List'!R1047='Unit List'!$P$5, 'Unit List'!$AP$5, IF('Unit List'!R1047='Unit List'!$P$4, 'Unit List'!$AP$4, IF('Unit List'!R1047='Unit List'!$P$7, 'Unit List'!R1047 * 'Unit List'!$AP$7, 'Unit List'!R1047)))), IF('Unit List'!AP1047='Unit List'!$P$5, 'Unit List'!$AP$5, IF('Unit List'!AP1047='Unit List'!$P$4, 'Unit List'!$AP$4, IF('Unit List'!AP1047='Unit List'!$P$7, 'Unit List'!AP1047 * 'Unit List'!$AP$7, 'Unit List'!AP1047)))), IF('Unit List'!R1052='Unit List'!$P$5, 'Unit List'!$AP$5, IF('Unit List'!R1052='Unit List'!$P$4, 'Unit List'!$AP$4, IF('Unit List'!R1052='Unit List'!$P$7, 'Unit List'!R1052 * 'Unit List'!$AP$7, 'Unit List'!R1052)))), IF('Unit List'!R1052='Unit List'!$P$5, 'Unit List'!$AP$5, IF('Unit List'!R1052='Unit List'!$P$4, 'Unit List'!$AP$4, IF('Unit List'!R1052='Unit List'!$P$7, 'Unit List'!R1052 * 'Unit List'!$AP$7, 'Unit List'!R1052)))), IF('Unit List'!AP1052='Unit List'!$P$5, 'Unit List'!$AP$5, IF('Unit List'!AP1052='Unit List'!$P$4, 'Unit List'!$AP$4, IF('Unit List'!AP1052='Unit List'!$P$7, 'Unit List'!AP1052 * 'Unit List'!$AP$7, 'Unit List'!AP1052)))),",",)</f>
        <v>0.1,</v>
      </c>
      <c r="J1117" t="str">
        <f>CONCATENATE("'",IF(ISBLANK('Unit List'!AQ1052), IF(ISBLANK('Unit List'!S1052), IF(ISBLANK('Unit List'!S1052), IF(ISBLANK('Unit List'!AQ1047), IF(ISBLANK('Unit List'!S1047), IF(ISBLANK('Unit List'!S1047), IF(ISBLANK('Unit List'!AQ1047), IF(ISBLANK('Unit List'!S1047), IF(ISBLANK('Unit List'!S1047),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List'!S1047='Unit List'!$P$5, 'Unit List'!$AQ$5, IF('Unit List'!S1047='Unit List'!$P$4, 'Unit List'!$AQ$4, 'Unit List'!S1047))), IF('Unit List'!S1047='Unit List'!$P$5, 'Unit List'!$AQ$5, IF('Unit List'!S1047='Unit List'!$P$4, 'Unit List'!$AQ$4, 'Unit List'!S1047))), IF('Unit List'!AQ1047='Unit List'!$P$5, 'Unit List'!$AQ$5, IF('Unit List'!AQ1047='Unit List'!$P$4, 'Unit List'!$AQ$4, 'Unit List'!AQ1047))), IF('Unit List'!S1047='Unit List'!$P$5, 'Unit List'!$AQ$5, IF('Unit List'!S1047='Unit List'!$P$4, 'Unit List'!$AQ$4, 'Unit List'!S1047))), IF('Unit List'!S1047='Unit List'!$P$5, 'Unit List'!$AQ$5, IF('Unit List'!S1047='Unit List'!$P$4, 'Unit List'!$AQ$4, 'Unit List'!S1047))), IF('Unit List'!AQ1047='Unit List'!$P$5, 'Unit List'!$AQ$5, IF('Unit List'!AQ1047='Unit List'!$P$4, 'Unit List'!$AQ$4, 'Unit List'!AQ1047))), IF('Unit List'!S1052='Unit List'!$P$5, 'Unit List'!$AQ$5, IF('Unit List'!S1052='Unit List'!$P$4, 'Unit List'!$AQ$4, 'Unit List'!S1052))), IF('Unit List'!S1052='Unit List'!$P$5, 'Unit List'!$AQ$5, IF('Unit List'!S1052='Unit List'!$P$4, 'Unit List'!$AQ$4, 'Unit List'!S1052))), IF('Unit List'!AQ1052='Unit List'!$P$5, 'Unit List'!$AQ$5, IF('Unit List'!AQ1052='Unit List'!$P$4, 'Unit List'!$AQ$4, 'Unit List'!AQ1052))),"'),",)</f>
        <v>'Vehicle'),</v>
      </c>
    </row>
    <row r="1118" spans="1:10" x14ac:dyDescent="0.25">
      <c r="A1118" t="s">
        <v>2713</v>
      </c>
      <c r="B1118" t="str">
        <f>CONCATENATE("'_",'Unit List'!C1053,"',",)</f>
        <v>'_SEASIA',</v>
      </c>
      <c r="C1118" t="str">
        <f>CONCATENATE("'_",'Unit List'!D1053,"',",)</f>
        <v>'_EASTEU',</v>
      </c>
      <c r="D1118" t="str">
        <f>CONCATENATE("'",'Unit List'!E1053,"',",)</f>
        <v>'MECHANIZED_INFANTRY',</v>
      </c>
      <c r="E1118" t="str">
        <f>CONCATENATE("'",'Unit List'!F1053,"',",)</f>
        <v>'MECHANIZEDINFANTRY',</v>
      </c>
      <c r="F1118" t="str">
        <f>"'',"</f>
        <v>'',</v>
      </c>
      <c r="G1118" t="str">
        <f>CONCATENATE("'",'Unit List'!H1035,"',",)</f>
        <v>'BMP2GreenTeam',</v>
      </c>
      <c r="H1118" t="str">
        <f>CONCATENATE(IF(ISBLANK('Unit List'!AO1053), IF(ISBLANK('Unit List'!Q1053), IF(ISBLANK('Unit List'!Q1053), IF(ISBLANK('Unit List'!AO1035), IF(ISBLANK('Unit List'!Q1035), IF(ISBLANK('Unit List'!Q1035), IF(ISBLANK('Unit List'!AO1035), IF(ISBLANK('Unit List'!Q1035), IF(ISBLANK('Unit List'!Q1035),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List'!Q1035='Unit List'!$P$5, 'Unit List'!$AO$5, IF('Unit List'!Q1035='Unit List'!$P$4, 'Unit List'!$AO$4, IF('Unit List'!Q1035='Unit List'!$P$7, 'Unit List'!Q1035 * 'Unit List'!$AO$7, 'Unit List'!Q1035)))), IF('Unit List'!Q1035='Unit List'!$P$5, 'Unit List'!$AO$5, IF('Unit List'!Q1035='Unit List'!$P$4, 'Unit List'!$AO$4, IF('Unit List'!Q1035='Unit List'!$P$7, 'Unit List'!Q1035 * 'Unit List'!$AO$7, 'Unit List'!Q1035)))), IF('Unit List'!AO1035='Unit List'!$P$5, 'Unit List'!$AO$5, IF('Unit List'!AO1035='Unit List'!$P$4, 'Unit List'!$AO$4, IF('Unit List'!AO1035='Unit List'!$P$7, 'Unit List'!AO1035 * 'Unit List'!$AO$7, 'Unit List'!AO1035)))), IF('Unit List'!Q1035='Unit List'!$P$5, 'Unit List'!$AO$5, IF('Unit List'!Q1035='Unit List'!$P$4, 'Unit List'!$AO$4, IF('Unit List'!Q1035='Unit List'!$P$7, 'Unit List'!Q1035 * 'Unit List'!$AO$7, 'Unit List'!Q1035)))), IF('Unit List'!Q1035='Unit List'!$P$5, 'Unit List'!$AO$5, IF('Unit List'!Q1035='Unit List'!$P$4, 'Unit List'!$AO$4, IF('Unit List'!Q1035='Unit List'!$P$7, 'Unit List'!Q1035 * 'Unit List'!$AO$7, 'Unit List'!Q1035)))), IF('Unit List'!AO1035='Unit List'!$P$5, 'Unit List'!$AO$5, IF('Unit List'!AO1035='Unit List'!$P$4, 'Unit List'!$AO$4, IF('Unit List'!AO1035='Unit List'!$P$7, 'Unit List'!AO1035 * 'Unit List'!$AO$7, 'Unit List'!AO1035)))), IF('Unit List'!Q1053='Unit List'!$P$5, 'Unit List'!$AO$5, IF('Unit List'!Q1053='Unit List'!$P$4, 'Unit List'!$AO$4, IF('Unit List'!Q1053='Unit List'!$P$7, 'Unit List'!Q1053 * 'Unit List'!$AO$7, 'Unit List'!Q1053)))), IF('Unit List'!Q1053='Unit List'!$P$5, 'Unit List'!$AO$5, IF('Unit List'!Q1053='Unit List'!$P$4, 'Unit List'!$AO$4, IF('Unit List'!Q1053='Unit List'!$P$7, 'Unit List'!Q1053 * 'Unit List'!$AO$7, 'Unit List'!Q1053)))), IF('Unit List'!AO1053='Unit List'!$P$5, 'Unit List'!$AO$5, IF('Unit List'!AO1053='Unit List'!$P$4, 'Unit List'!$AO$4, IF('Unit List'!AO1053='Unit List'!$P$7, 'Unit List'!AO1053 * 'Unit List'!$AO$7, 'Unit List'!AO1053)))),",",)</f>
        <v>3,</v>
      </c>
      <c r="I1118" t="str">
        <f>CONCATENATE(IF(ISBLANK('Unit List'!AP1053), IF(ISBLANK('Unit List'!R1053), IF(ISBLANK('Unit List'!R1053), IF(ISBLANK('Unit List'!AP1035), IF(ISBLANK('Unit List'!R1035), IF(ISBLANK('Unit List'!R1035), IF(ISBLANK('Unit List'!AP1035), IF(ISBLANK('Unit List'!R1035), IF(ISBLANK('Unit List'!R1035),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List'!R1035='Unit List'!$P$5, 'Unit List'!$AP$5, IF('Unit List'!R1035='Unit List'!$P$4, 'Unit List'!$AP$4, IF('Unit List'!R1035='Unit List'!$P$7, 'Unit List'!R1035 * 'Unit List'!$AP$7, 'Unit List'!R1035)))), IF('Unit List'!R1035='Unit List'!$P$5, 'Unit List'!$AP$5, IF('Unit List'!R1035='Unit List'!$P$4, 'Unit List'!$AP$4, IF('Unit List'!R1035='Unit List'!$P$7, 'Unit List'!R1035 * 'Unit List'!$AP$7, 'Unit List'!R1035)))), IF('Unit List'!AP1035='Unit List'!$P$5, 'Unit List'!$AP$5, IF('Unit List'!AP1035='Unit List'!$P$4, 'Unit List'!$AP$4, IF('Unit List'!AP1035='Unit List'!$P$7, 'Unit List'!AP1035 * 'Unit List'!$AP$7, 'Unit List'!AP1035)))), IF('Unit List'!R1035='Unit List'!$P$5, 'Unit List'!$AP$5, IF('Unit List'!R1035='Unit List'!$P$4, 'Unit List'!$AP$4, IF('Unit List'!R1035='Unit List'!$P$7, 'Unit List'!R1035 * 'Unit List'!$AP$7, 'Unit List'!R1035)))), IF('Unit List'!R1035='Unit List'!$P$5, 'Unit List'!$AP$5, IF('Unit List'!R1035='Unit List'!$P$4, 'Unit List'!$AP$4, IF('Unit List'!R1035='Unit List'!$P$7, 'Unit List'!R1035 * 'Unit List'!$AP$7, 'Unit List'!R1035)))), IF('Unit List'!AP1035='Unit List'!$P$5, 'Unit List'!$AP$5, IF('Unit List'!AP1035='Unit List'!$P$4, 'Unit List'!$AP$4, IF('Unit List'!AP1035='Unit List'!$P$7, 'Unit List'!AP1035 * 'Unit List'!$AP$7, 'Unit List'!AP1035)))), IF('Unit List'!R1053='Unit List'!$P$5, 'Unit List'!$AP$5, IF('Unit List'!R1053='Unit List'!$P$4, 'Unit List'!$AP$4, IF('Unit List'!R1053='Unit List'!$P$7, 'Unit List'!R1053 * 'Unit List'!$AP$7, 'Unit List'!R1053)))), IF('Unit List'!R1053='Unit List'!$P$5, 'Unit List'!$AP$5, IF('Unit List'!R1053='Unit List'!$P$4, 'Unit List'!$AP$4, IF('Unit List'!R1053='Unit List'!$P$7, 'Unit List'!R1053 * 'Unit List'!$AP$7, 'Unit List'!R1053)))), IF('Unit List'!AP1053='Unit List'!$P$5, 'Unit List'!$AP$5, IF('Unit List'!AP1053='Unit List'!$P$4, 'Unit List'!$AP$4, IF('Unit List'!AP1053='Unit List'!$P$7, 'Unit List'!AP1053 * 'Unit List'!$AP$7, 'Unit List'!AP1053)))),",",)</f>
        <v>0.105,</v>
      </c>
      <c r="J1118" t="str">
        <f>CONCATENATE("'",IF(ISBLANK('Unit List'!AQ1053), IF(ISBLANK('Unit List'!S1053), IF(ISBLANK('Unit List'!S1053), IF(ISBLANK('Unit List'!AQ1035), IF(ISBLANK('Unit List'!S1035), IF(ISBLANK('Unit List'!S1035), IF(ISBLANK('Unit List'!AQ1035), IF(ISBLANK('Unit List'!S1035), IF(ISBLANK('Unit List'!S1035),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List'!S1035='Unit List'!$P$5, 'Unit List'!$AQ$5, IF('Unit List'!S1035='Unit List'!$P$4, 'Unit List'!$AQ$4, 'Unit List'!S1035))), IF('Unit List'!S1035='Unit List'!$P$5, 'Unit List'!$AQ$5, IF('Unit List'!S1035='Unit List'!$P$4, 'Unit List'!$AQ$4, 'Unit List'!S1035))), IF('Unit List'!AQ1035='Unit List'!$P$5, 'Unit List'!$AQ$5, IF('Unit List'!AQ1035='Unit List'!$P$4, 'Unit List'!$AQ$4, 'Unit List'!AQ1035))), IF('Unit List'!S1035='Unit List'!$P$5, 'Unit List'!$AQ$5, IF('Unit List'!S1035='Unit List'!$P$4, 'Unit List'!$AQ$4, 'Unit List'!S1035))), IF('Unit List'!S1035='Unit List'!$P$5, 'Unit List'!$AQ$5, IF('Unit List'!S1035='Unit List'!$P$4, 'Unit List'!$AQ$4, 'Unit List'!S1035))), IF('Unit List'!AQ1035='Unit List'!$P$5, 'Unit List'!$AQ$5, IF('Unit List'!AQ1035='Unit List'!$P$4, 'Unit List'!$AQ$4, 'Unit List'!AQ1035))), IF('Unit List'!S1053='Unit List'!$P$5, 'Unit List'!$AQ$5, IF('Unit List'!S1053='Unit List'!$P$4, 'Unit List'!$AQ$4, 'Unit List'!S1053))), IF('Unit List'!S1053='Unit List'!$P$5, 'Unit List'!$AQ$5, IF('Unit List'!S1053='Unit List'!$P$4, 'Unit List'!$AQ$4, 'Unit List'!S1053))), IF('Unit List'!AQ1053='Unit List'!$P$5, 'Unit List'!$AQ$5, IF('Unit List'!AQ1053='Unit List'!$P$4, 'Unit List'!$AQ$4, 'Unit List'!AQ1053))),"'),",)</f>
        <v>'Vehicle'),</v>
      </c>
    </row>
    <row r="1119" spans="1:10" x14ac:dyDescent="0.25">
      <c r="A1119" t="s">
        <v>2713</v>
      </c>
      <c r="B1119" t="str">
        <f>CONCATENATE("'_",'Unit List'!C1054,"',",)</f>
        <v>'_SOUTHAS',</v>
      </c>
      <c r="C1119" t="str">
        <f>CONCATENATE("'_",'Unit List'!D1054,"',",)</f>
        <v>'_MIDEAST',</v>
      </c>
      <c r="D1119" t="str">
        <f>CONCATENATE("'",'Unit List'!E1054,"',",)</f>
        <v>'MECHANIZED_INFANTRY',</v>
      </c>
      <c r="E1119" t="str">
        <f>CONCATENATE("'",'Unit List'!F1054,"',",)</f>
        <v>'MECHANIZEDINFANTRY',</v>
      </c>
      <c r="F1119" t="str">
        <f>"'',"</f>
        <v>'',</v>
      </c>
      <c r="G1119" t="str">
        <f>CONCATENATE("'",'Unit List'!H1046,"',",)</f>
        <v>'BMP2DesertTeam',</v>
      </c>
      <c r="H1119" t="str">
        <f>CONCATENATE(IF(ISBLANK('Unit List'!AO1054), IF(ISBLANK('Unit List'!Q1054), IF(ISBLANK('Unit List'!Q1054), IF(ISBLANK('Unit List'!AO1046), IF(ISBLANK('Unit List'!Q1046), IF(ISBLANK('Unit List'!Q1046), IF(ISBLANK('Unit List'!AO1046), IF(ISBLANK('Unit List'!Q1046), IF(ISBLANK('Unit List'!Q1046),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List'!Q1054='Unit List'!$P$5, 'Unit List'!$AO$5, IF('Unit List'!Q1054='Unit List'!$P$4, 'Unit List'!$AO$4, IF('Unit List'!Q1054='Unit List'!$P$7, 'Unit List'!Q1054 * 'Unit List'!$AO$7, 'Unit List'!Q1054)))), IF('Unit List'!Q1054='Unit List'!$P$5, 'Unit List'!$AO$5, IF('Unit List'!Q1054='Unit List'!$P$4, 'Unit List'!$AO$4, IF('Unit List'!Q1054='Unit List'!$P$7, 'Unit List'!Q1054 * 'Unit List'!$AO$7, 'Unit List'!Q1054)))), IF('Unit List'!AO1054='Unit List'!$P$5, 'Unit List'!$AO$5, IF('Unit List'!AO1054='Unit List'!$P$4, 'Unit List'!$AO$4, IF('Unit List'!AO1054='Unit List'!$P$7, 'Unit List'!AO1054 * 'Unit List'!$AO$7, 'Unit List'!AO1054)))),",",)</f>
        <v>3,</v>
      </c>
      <c r="I1119" t="str">
        <f>CONCATENATE(IF(ISBLANK('Unit List'!AP1054), IF(ISBLANK('Unit List'!R1054), IF(ISBLANK('Unit List'!R1054), IF(ISBLANK('Unit List'!AP1046), IF(ISBLANK('Unit List'!R1046), IF(ISBLANK('Unit List'!R1046), IF(ISBLANK('Unit List'!AP1046), IF(ISBLANK('Unit List'!R1046), IF(ISBLANK('Unit List'!R1046),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List'!R1054='Unit List'!$P$5, 'Unit List'!$AP$5, IF('Unit List'!R1054='Unit List'!$P$4, 'Unit List'!$AP$4, IF('Unit List'!R1054='Unit List'!$P$7, 'Unit List'!R1054 * 'Unit List'!$AP$7, 'Unit List'!R1054)))), IF('Unit List'!R1054='Unit List'!$P$5, 'Unit List'!$AP$5, IF('Unit List'!R1054='Unit List'!$P$4, 'Unit List'!$AP$4, IF('Unit List'!R1054='Unit List'!$P$7, 'Unit List'!R1054 * 'Unit List'!$AP$7, 'Unit List'!R1054)))), IF('Unit List'!AP1054='Unit List'!$P$5, 'Unit List'!$AP$5, IF('Unit List'!AP1054='Unit List'!$P$4, 'Unit List'!$AP$4, IF('Unit List'!AP1054='Unit List'!$P$7, 'Unit List'!AP1054 * 'Unit List'!$AP$7, 'Unit List'!AP1054)))),",",)</f>
        <v>0.102,</v>
      </c>
      <c r="J1119" t="str">
        <f>CONCATENATE("'",IF(ISBLANK('Unit List'!AQ1054), IF(ISBLANK('Unit List'!S1054), IF(ISBLANK('Unit List'!S1054), IF(ISBLANK('Unit List'!AQ1046), IF(ISBLANK('Unit List'!S1046), IF(ISBLANK('Unit List'!S1046), IF(ISBLANK('Unit List'!AQ1046), IF(ISBLANK('Unit List'!S1046), IF(ISBLANK('Unit List'!S1046),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List'!S1054='Unit List'!$P$5, 'Unit List'!$AQ$5, IF('Unit List'!S1054='Unit List'!$P$4, 'Unit List'!$AQ$4, 'Unit List'!S1054))), IF('Unit List'!S1054='Unit List'!$P$5, 'Unit List'!$AQ$5, IF('Unit List'!S1054='Unit List'!$P$4, 'Unit List'!$AQ$4, 'Unit List'!S1054))), IF('Unit List'!AQ1054='Unit List'!$P$5, 'Unit List'!$AQ$5, IF('Unit List'!AQ1054='Unit List'!$P$4, 'Unit List'!$AQ$4, 'Unit List'!AQ1054))),"'),",)</f>
        <v>'Vehicle'),</v>
      </c>
    </row>
    <row r="1120" spans="1:10" x14ac:dyDescent="0.25">
      <c r="A1120" t="s">
        <v>2713</v>
      </c>
      <c r="B1120" t="str">
        <f>CONCATENATE("'_",'Unit List'!C1055,"',",)</f>
        <v>'_INDIA',</v>
      </c>
      <c r="C1120" t="str">
        <f>"'',"</f>
        <v>'',</v>
      </c>
      <c r="D1120" t="str">
        <f>CONCATENATE("'",'Unit List'!E1055,"',",)</f>
        <v>'MECHANIZED_INFANTRY',</v>
      </c>
      <c r="E1120" t="str">
        <f>CONCATENATE("'",'Unit List'!F1055,"',",)</f>
        <v>'MECHANIZEDINFANTRY',</v>
      </c>
      <c r="F1120" t="str">
        <f>"'',"</f>
        <v>'',</v>
      </c>
      <c r="G1120" t="str">
        <f>CONCATENATE("'",'Unit List'!H1055,"',",)</f>
        <v>'BMP2India',</v>
      </c>
      <c r="H1120" t="str">
        <f>CONCATENATE(IF(ISBLANK('Unit List'!AO1055), IF(ISBLANK('Unit List'!Q1055), IF(ISBLANK('Unit List'!Q1055), IF(ISBLANK('Unit List'!AO1054), IF(ISBLANK('Unit List'!Q1054), IF(ISBLANK('Unit List'!Q1054), IF(ISBLANK('Unit List'!AO1054), IF(ISBLANK('Unit List'!Q1054), IF(ISBLANK('Unit List'!Q1054), IF(ISBLANK('Unit List'!AO1030), IF(ISBLANK('Unit List'!Q1030), IF(ISBLANK('Unit List'!Q1030), "1",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List'!Q1054='Unit List'!$P$5, 'Unit List'!$AO$5, IF('Unit List'!Q1054='Unit List'!$P$4, 'Unit List'!$AO$4, IF('Unit List'!Q1054='Unit List'!$P$7, 'Unit List'!Q1054 * 'Unit List'!$AO$7, 'Unit List'!Q1054)))), IF('Unit List'!Q1054='Unit List'!$P$5, 'Unit List'!$AO$5, IF('Unit List'!Q1054='Unit List'!$P$4, 'Unit List'!$AO$4, IF('Unit List'!Q1054='Unit List'!$P$7, 'Unit List'!Q1054 * 'Unit List'!$AO$7, 'Unit List'!Q1054)))), IF('Unit List'!AO1054='Unit List'!$P$5, 'Unit List'!$AO$5, IF('Unit List'!AO1054='Unit List'!$P$4, 'Unit List'!$AO$4, IF('Unit List'!AO1054='Unit List'!$P$7, 'Unit List'!AO1054 * 'Unit List'!$AO$7, 'Unit List'!AO1054)))), IF('Unit List'!Q1054='Unit List'!$P$5, 'Unit List'!$AO$5, IF('Unit List'!Q1054='Unit List'!$P$4, 'Unit List'!$AO$4, IF('Unit List'!Q1054='Unit List'!$P$7, 'Unit List'!Q1054 * 'Unit List'!$AO$7, 'Unit List'!Q1054)))), IF('Unit List'!Q1054='Unit List'!$P$5, 'Unit List'!$AO$5, IF('Unit List'!Q1054='Unit List'!$P$4, 'Unit List'!$AO$4, IF('Unit List'!Q1054='Unit List'!$P$7, 'Unit List'!Q1054 * 'Unit List'!$AO$7, 'Unit List'!Q1054)))), IF('Unit List'!AO1054='Unit List'!$P$5, 'Unit List'!$AO$5, IF('Unit List'!AO1054='Unit List'!$P$4, 'Unit List'!$AO$4, IF('Unit List'!AO1054='Unit List'!$P$7, 'Unit List'!AO1054 * 'Unit List'!$AO$7, 'Unit List'!AO1054)))), IF('Unit List'!Q1055='Unit List'!$P$5, 'Unit List'!$AO$5, IF('Unit List'!Q1055='Unit List'!$P$4, 'Unit List'!$AO$4, IF('Unit List'!Q1055='Unit List'!$P$7, 'Unit List'!Q1055 * 'Unit List'!$AO$7, 'Unit List'!Q1055)))), IF('Unit List'!Q1055='Unit List'!$P$5, 'Unit List'!$AO$5, IF('Unit List'!Q1055='Unit List'!$P$4, 'Unit List'!$AO$4, IF('Unit List'!Q1055='Unit List'!$P$7, 'Unit List'!Q1055 * 'Unit List'!$AO$7, 'Unit List'!Q1055)))), IF('Unit List'!AO1055='Unit List'!$P$5, 'Unit List'!$AO$5, IF('Unit List'!AO1055='Unit List'!$P$4, 'Unit List'!$AO$4, IF('Unit List'!AO1055='Unit List'!$P$7, 'Unit List'!AO1055 * 'Unit List'!$AO$7, 'Unit List'!AO1055)))),",",)</f>
        <v>3,</v>
      </c>
      <c r="I1120" t="str">
        <f>CONCATENATE(IF(ISBLANK('Unit List'!AP1055), IF(ISBLANK('Unit List'!R1055), IF(ISBLANK('Unit List'!R1055), IF(ISBLANK('Unit List'!AP1054), IF(ISBLANK('Unit List'!R1054), IF(ISBLANK('Unit List'!R1054), IF(ISBLANK('Unit List'!AP1054), IF(ISBLANK('Unit List'!R1054), IF(ISBLANK('Unit List'!R1054), IF(ISBLANK('Unit List'!AP1030), IF(ISBLANK('Unit List'!R1030), IF(ISBLANK('Unit List'!R1030), 'Unit List'!$AP$4,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List'!R1054='Unit List'!$P$5, 'Unit List'!$AP$5, IF('Unit List'!R1054='Unit List'!$P$4, 'Unit List'!$AP$4, IF('Unit List'!R1054='Unit List'!$P$7, 'Unit List'!R1054 * 'Unit List'!$AP$7, 'Unit List'!R1054)))), IF('Unit List'!R1054='Unit List'!$P$5, 'Unit List'!$AP$5, IF('Unit List'!R1054='Unit List'!$P$4, 'Unit List'!$AP$4, IF('Unit List'!R1054='Unit List'!$P$7, 'Unit List'!R1054 * 'Unit List'!$AP$7, 'Unit List'!R1054)))), IF('Unit List'!AP1054='Unit List'!$P$5, 'Unit List'!$AP$5, IF('Unit List'!AP1054='Unit List'!$P$4, 'Unit List'!$AP$4, IF('Unit List'!AP1054='Unit List'!$P$7, 'Unit List'!AP1054 * 'Unit List'!$AP$7, 'Unit List'!AP1054)))), IF('Unit List'!R1054='Unit List'!$P$5, 'Unit List'!$AP$5, IF('Unit List'!R1054='Unit List'!$P$4, 'Unit List'!$AP$4, IF('Unit List'!R1054='Unit List'!$P$7, 'Unit List'!R1054 * 'Unit List'!$AP$7, 'Unit List'!R1054)))), IF('Unit List'!R1054='Unit List'!$P$5, 'Unit List'!$AP$5, IF('Unit List'!R1054='Unit List'!$P$4, 'Unit List'!$AP$4, IF('Unit List'!R1054='Unit List'!$P$7, 'Unit List'!R1054 * 'Unit List'!$AP$7, 'Unit List'!R1054)))), IF('Unit List'!AP1054='Unit List'!$P$5, 'Unit List'!$AP$5, IF('Unit List'!AP1054='Unit List'!$P$4, 'Unit List'!$AP$4, IF('Unit List'!AP1054='Unit List'!$P$7, 'Unit List'!AP1054 * 'Unit List'!$AP$7, 'Unit List'!AP1054)))), IF('Unit List'!R1055='Unit List'!$P$5, 'Unit List'!$AP$5, IF('Unit List'!R1055='Unit List'!$P$4, 'Unit List'!$AP$4, IF('Unit List'!R1055='Unit List'!$P$7, 'Unit List'!R1055 * 'Unit List'!$AP$7, 'Unit List'!R1055)))), IF('Unit List'!R1055='Unit List'!$P$5, 'Unit List'!$AP$5, IF('Unit List'!R1055='Unit List'!$P$4, 'Unit List'!$AP$4, IF('Unit List'!R1055='Unit List'!$P$7, 'Unit List'!R1055 * 'Unit List'!$AP$7, 'Unit List'!R1055)))), IF('Unit List'!AP1055='Unit List'!$P$5, 'Unit List'!$AP$5, IF('Unit List'!AP1055='Unit List'!$P$4, 'Unit List'!$AP$4, IF('Unit List'!AP1055='Unit List'!$P$7, 'Unit List'!AP1055 * 'Unit List'!$AP$7, 'Unit List'!AP1055)))),",",)</f>
        <v>0.102,</v>
      </c>
      <c r="J1120" t="str">
        <f>CONCATENATE("'",IF(ISBLANK('Unit List'!AQ1055), IF(ISBLANK('Unit List'!S1055), IF(ISBLANK('Unit List'!S1055), IF(ISBLANK('Unit List'!AQ1054), IF(ISBLANK('Unit List'!S1054), IF(ISBLANK('Unit List'!S1054), IF(ISBLANK('Unit List'!AQ1054), IF(ISBLANK('Unit List'!S1054), IF(ISBLANK('Unit List'!S1054), IF(ISBLANK('Unit List'!AQ1030), IF(ISBLANK('Unit List'!S1030), IF(ISBLANK('Unit List'!S1030), "",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List'!S1054='Unit List'!$P$5, 'Unit List'!$AQ$5, IF('Unit List'!S1054='Unit List'!$P$4, 'Unit List'!$AQ$4, 'Unit List'!S1054))), IF('Unit List'!S1054='Unit List'!$P$5, 'Unit List'!$AQ$5, IF('Unit List'!S1054='Unit List'!$P$4, 'Unit List'!$AQ$4, 'Unit List'!S1054))), IF('Unit List'!AQ1054='Unit List'!$P$5, 'Unit List'!$AQ$5, IF('Unit List'!AQ1054='Unit List'!$P$4, 'Unit List'!$AQ$4, 'Unit List'!AQ1054))), IF('Unit List'!S1054='Unit List'!$P$5, 'Unit List'!$AQ$5, IF('Unit List'!S1054='Unit List'!$P$4, 'Unit List'!$AQ$4, 'Unit List'!S1054))), IF('Unit List'!S1054='Unit List'!$P$5, 'Unit List'!$AQ$5, IF('Unit List'!S1054='Unit List'!$P$4, 'Unit List'!$AQ$4, 'Unit List'!S1054))), IF('Unit List'!AQ1054='Unit List'!$P$5, 'Unit List'!$AQ$5, IF('Unit List'!AQ1054='Unit List'!$P$4, 'Unit List'!$AQ$4, 'Unit List'!AQ1054))), IF('Unit List'!S1055='Unit List'!$P$5, 'Unit List'!$AQ$5, IF('Unit List'!S1055='Unit List'!$P$4, 'Unit List'!$AQ$4, 'Unit List'!S1055))), IF('Unit List'!S1055='Unit List'!$P$5, 'Unit List'!$AQ$5, IF('Unit List'!S1055='Unit List'!$P$4, 'Unit List'!$AQ$4, 'Unit List'!S1055))), IF('Unit List'!AQ1055='Unit List'!$P$5, 'Unit List'!$AQ$5, IF('Unit List'!AQ1055='Unit List'!$P$4, 'Unit List'!$AQ$4, 'Unit List'!AQ1055))),"'),",)</f>
        <v>'Vehicle'),</v>
      </c>
    </row>
    <row r="1121" spans="1:10" x14ac:dyDescent="0.25">
      <c r="A1121" t="s">
        <v>2713</v>
      </c>
      <c r="B1121" t="str">
        <f>"'',"</f>
        <v>'',</v>
      </c>
      <c r="C1121" t="str">
        <f>"'',"</f>
        <v>'',</v>
      </c>
      <c r="D1121" t="str">
        <f>CONCATENATE("'",'Unit List'!E1056,"',",)</f>
        <v>'MERCHANT',</v>
      </c>
      <c r="E1121" t="str">
        <f>CONCATENATE("'",'Unit List'!F1056,"',",)</f>
        <v>'GREATMERCHANT_EARLY',</v>
      </c>
      <c r="F1121" t="str">
        <f>"'',"</f>
        <v>'',</v>
      </c>
      <c r="G1121" t="str">
        <f>CONCATENATE("'",'Unit List'!H1056,"',",)</f>
        <v>'GreatMerchant_Early_Leader',</v>
      </c>
      <c r="H1121" t="str">
        <f>CONCATENATE(IF(ISBLANK('Unit List'!AO1056), IF(ISBLANK('Unit List'!Q1056), IF(ISBLANK('Unit List'!Q1056), IF(ISBLANK('Unit List'!AO1056), IF(ISBLANK('Unit List'!Q1056), IF(ISBLANK('Unit List'!Q1056), IF(ISBLANK('Unit List'!AO1056), IF(ISBLANK('Unit List'!Q1056), IF(ISBLANK('Unit List'!Q1056),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List'!AO1056)))),",",)</f>
        <v>1,</v>
      </c>
      <c r="I1121" t="str">
        <f>CONCATENATE(IF(ISBLANK('Unit List'!AP1056), IF(ISBLANK('Unit List'!R1056), IF(ISBLANK('Unit List'!R1056), IF(ISBLANK('Unit List'!AP1056), IF(ISBLANK('Unit List'!R1056), IF(ISBLANK('Unit List'!R1056), IF(ISBLANK('Unit List'!AP1056), IF(ISBLANK('Unit List'!R1056), IF(ISBLANK('Unit List'!R1056),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List'!AP1056)))),",",)</f>
        <v>,</v>
      </c>
      <c r="J1121" t="str">
        <f>CONCATENATE("'",IF(ISBLANK('Unit List'!AQ1056), IF(ISBLANK('Unit List'!S1056), IF(ISBLANK('Unit List'!S1056), IF(ISBLANK('Unit List'!AQ1056), IF(ISBLANK('Unit List'!S1056), IF(ISBLANK('Unit List'!S1056), IF(ISBLANK('Unit List'!AQ1056), IF(ISBLANK('Unit List'!S1056), IF(ISBLANK('Unit List'!S1056),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List'!AQ1056))),"'),",)</f>
        <v>'EarlyGreatMerchant'),</v>
      </c>
    </row>
    <row r="1122" spans="1:10" x14ac:dyDescent="0.25">
      <c r="A1122" t="s">
        <v>2713</v>
      </c>
      <c r="B1122" t="str">
        <f>"'',"</f>
        <v>'',</v>
      </c>
      <c r="C1122" t="str">
        <f>"'',"</f>
        <v>'',</v>
      </c>
      <c r="D1122" t="str">
        <f>CONCATENATE("'",'Unit List'!E1057,"',",)</f>
        <v>'MERCHANT',</v>
      </c>
      <c r="E1122" t="str">
        <f>CONCATENATE("'",'Unit List'!F1057,"',",)</f>
        <v>'GREATMERCHANT_EARLY',</v>
      </c>
      <c r="F1122" t="str">
        <f>CONCATENATE("'_",'Unit List'!G1057,"',",)</f>
        <v>'_CAMEL_V1',</v>
      </c>
      <c r="G1122" t="str">
        <f>CONCATENATE("'",'Unit List'!H1057,"',",)</f>
        <v>'GreatMerchant_Early_Camel_V1',</v>
      </c>
      <c r="H1122" t="str">
        <f>CONCATENATE(IF(ISBLANK('Unit List'!AO1057), IF(ISBLANK('Unit List'!Q1057), IF(ISBLANK('Unit List'!Q1057), IF(ISBLANK('Unit List'!AO1057), IF(ISBLANK('Unit List'!Q1057), IF(ISBLANK('Unit List'!Q1057), IF(ISBLANK('Unit List'!AO1057), IF(ISBLANK('Unit List'!Q1057), IF(ISBLANK('Unit List'!Q1057),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List'!AO1057)))),",",)</f>
        <v>1,</v>
      </c>
      <c r="I1122" t="str">
        <f>CONCATENATE(IF(ISBLANK('Unit List'!AP1057), IF(ISBLANK('Unit List'!R1057), IF(ISBLANK('Unit List'!R1057), IF(ISBLANK('Unit List'!AP1057), IF(ISBLANK('Unit List'!R1057), IF(ISBLANK('Unit List'!R1057), IF(ISBLANK('Unit List'!AP1057), IF(ISBLANK('Unit List'!R1057), IF(ISBLANK('Unit List'!R1057),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List'!AP1057)))),",",)</f>
        <v>,</v>
      </c>
      <c r="J1122" t="str">
        <f>CONCATENATE("'",IF(ISBLANK('Unit List'!AQ1057), IF(ISBLANK('Unit List'!S1057), IF(ISBLANK('Unit List'!S1057), IF(ISBLANK('Unit List'!AQ1057), IF(ISBLANK('Unit List'!S1057), IF(ISBLANK('Unit List'!S1057), IF(ISBLANK('Unit List'!AQ1057), IF(ISBLANK('Unit List'!S1057), IF(ISBLANK('Unit List'!S1057),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List'!AQ1057))),"'),",)</f>
        <v>'EarlyGreatMerchant'),</v>
      </c>
    </row>
    <row r="1123" spans="1:10" x14ac:dyDescent="0.25">
      <c r="A1123" t="s">
        <v>2713</v>
      </c>
      <c r="B1123" t="str">
        <f>"'',"</f>
        <v>'',</v>
      </c>
      <c r="C1123" t="str">
        <f>"'',"</f>
        <v>'',</v>
      </c>
      <c r="D1123" t="str">
        <f>CONCATENATE("'",'Unit List'!E1058,"',",)</f>
        <v>'MERCHANT',</v>
      </c>
      <c r="E1123" t="str">
        <f>CONCATENATE("'",'Unit List'!F1058,"',",)</f>
        <v>'GREATMERCHANT_EARLY',</v>
      </c>
      <c r="F1123" t="str">
        <f>CONCATENATE("'_",'Unit List'!G1058,"',",)</f>
        <v>'_CAMEL_V2',</v>
      </c>
      <c r="G1123" t="str">
        <f>CONCATENATE("'",'Unit List'!H1058,"',",)</f>
        <v>'GreatMerchant_Early_Camel_V2',</v>
      </c>
      <c r="H1123" t="str">
        <f>CONCATENATE(IF(ISBLANK('Unit List'!AO1058), IF(ISBLANK('Unit List'!Q1058), IF(ISBLANK('Unit List'!Q1058), IF(ISBLANK('Unit List'!AO1058), IF(ISBLANK('Unit List'!Q1058), IF(ISBLANK('Unit List'!Q1058), IF(ISBLANK('Unit List'!AO1058), IF(ISBLANK('Unit List'!Q1058), IF(ISBLANK('Unit List'!Q1058),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List'!AO1058)))),",",)</f>
        <v>1,</v>
      </c>
      <c r="I1123" t="str">
        <f>CONCATENATE(IF(ISBLANK('Unit List'!AP1058), IF(ISBLANK('Unit List'!R1058), IF(ISBLANK('Unit List'!R1058), IF(ISBLANK('Unit List'!AP1058), IF(ISBLANK('Unit List'!R1058), IF(ISBLANK('Unit List'!R1058), IF(ISBLANK('Unit List'!AP1058), IF(ISBLANK('Unit List'!R1058), IF(ISBLANK('Unit List'!R1058),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List'!AP1058)))),",",)</f>
        <v>,</v>
      </c>
      <c r="J1123" t="str">
        <f>CONCATENATE("'",IF(ISBLANK('Unit List'!AQ1058), IF(ISBLANK('Unit List'!S1058), IF(ISBLANK('Unit List'!S1058), IF(ISBLANK('Unit List'!AQ1058), IF(ISBLANK('Unit List'!S1058), IF(ISBLANK('Unit List'!S1058), IF(ISBLANK('Unit List'!AQ1058), IF(ISBLANK('Unit List'!S1058), IF(ISBLANK('Unit List'!S1058),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List'!S1058='Unit List'!$P$5, 'Unit List'!$AQ$5, IF('Unit List'!S1058='Unit List'!$P$4, 'Unit List'!$AQ$4, 'Unit List'!S1058))), IF('Unit List'!S1058='Unit List'!$P$5, 'Unit List'!$AQ$5, IF('Unit List'!S1058='Unit List'!$P$4, 'Unit List'!$AQ$4, 'Unit List'!S1058))), IF('Unit List'!AQ1058='Unit List'!$P$5, 'Unit List'!$AQ$5, IF('Unit List'!AQ1058='Unit List'!$P$4, 'Unit List'!$AQ$4, 'Unit List'!AQ1058))), IF('Unit List'!S1058='Unit List'!$P$5, 'Unit List'!$AQ$5, IF('Unit List'!S1058='Unit List'!$P$4, 'Unit List'!$AQ$4, 'Unit List'!S1058))), IF('Unit List'!S1058='Unit List'!$P$5, 'Unit List'!$AQ$5, IF('Unit List'!S1058='Unit List'!$P$4, 'Unit List'!$AQ$4, 'Unit List'!S1058))), IF('Unit List'!AQ1058='Unit List'!$P$5, 'Unit List'!$AQ$5, IF('Unit List'!AQ1058='Unit List'!$P$4, 'Unit List'!$AQ$4, 'Unit List'!AQ1058))), IF('Unit List'!S1058='Unit List'!$P$5, 'Unit List'!$AQ$5, IF('Unit List'!S1058='Unit List'!$P$4, 'Unit List'!$AQ$4, 'Unit List'!S1058))), IF('Unit List'!S1058='Unit List'!$P$5, 'Unit List'!$AQ$5, IF('Unit List'!S1058='Unit List'!$P$4, 'Unit List'!$AQ$4, 'Unit List'!S1058))), IF('Unit List'!AQ1058='Unit List'!$P$5, 'Unit List'!$AQ$5, IF('Unit List'!AQ1058='Unit List'!$P$4, 'Unit List'!$AQ$4, 'Unit List'!AQ1058))),"'),",)</f>
        <v>'EarlyGreatMerchant'),</v>
      </c>
    </row>
    <row r="1124" spans="1:10" x14ac:dyDescent="0.25">
      <c r="A1124" t="s">
        <v>2713</v>
      </c>
      <c r="B1124" t="str">
        <f>"'',"</f>
        <v>'',</v>
      </c>
      <c r="C1124" t="str">
        <f>"'',"</f>
        <v>'',</v>
      </c>
      <c r="D1124" t="str">
        <f>CONCATENATE("'",'Unit List'!E1059,"',",)</f>
        <v>'MERCHANT',</v>
      </c>
      <c r="E1124" t="str">
        <f>CONCATENATE("'",'Unit List'!F1059,"',",)</f>
        <v>'GREATMERCHANT_EARLY',</v>
      </c>
      <c r="F1124" t="str">
        <f>CONCATENATE("'_",'Unit List'!G1059,"',",)</f>
        <v>'_LEADER',</v>
      </c>
      <c r="G1124" t="str">
        <f>CONCATENATE("'",'Unit List'!H1059,"',",)</f>
        <v>'GreatMerchant_Early_Leader',</v>
      </c>
      <c r="H1124" t="str">
        <f>CONCATENATE(IF(ISBLANK('Unit List'!AO1059), IF(ISBLANK('Unit List'!Q1059), IF(ISBLANK('Unit List'!Q1059), IF(ISBLANK('Unit List'!AO1059), IF(ISBLANK('Unit List'!Q1059), IF(ISBLANK('Unit List'!Q1059), IF(ISBLANK('Unit List'!AO1059), IF(ISBLANK('Unit List'!Q1059), IF(ISBLANK('Unit List'!Q1059),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List'!Q1059='Unit List'!$P$5, 'Unit List'!$AO$5, IF('Unit List'!Q1059='Unit List'!$P$4, 'Unit List'!$AO$4, IF('Unit List'!Q1059='Unit List'!$P$7, 'Unit List'!Q1059 * 'Unit List'!$AO$7, 'Unit List'!Q1059)))), IF('Unit List'!Q1059='Unit List'!$P$5, 'Unit List'!$AO$5, IF('Unit List'!Q1059='Unit List'!$P$4, 'Unit List'!$AO$4, IF('Unit List'!Q1059='Unit List'!$P$7, 'Unit List'!Q1059 * 'Unit List'!$AO$7, 'Unit List'!Q1059)))), IF('Unit List'!AO1059='Unit List'!$P$5, 'Unit List'!$AO$5, IF('Unit List'!AO1059='Unit List'!$P$4, 'Unit List'!$AO$4, IF('Unit List'!AO1059='Unit List'!$P$7, 'Unit List'!AO1059 * 'Unit List'!$AO$7, 'Unit List'!AO1059)))), IF('Unit List'!Q1059='Unit List'!$P$5, 'Unit List'!$AO$5, IF('Unit List'!Q1059='Unit List'!$P$4, 'Unit List'!$AO$4, IF('Unit List'!Q1059='Unit List'!$P$7, 'Unit List'!Q1059 * 'Unit List'!$AO$7, 'Unit List'!Q1059)))), IF('Unit List'!Q1059='Unit List'!$P$5, 'Unit List'!$AO$5, IF('Unit List'!Q1059='Unit List'!$P$4, 'Unit List'!$AO$4, IF('Unit List'!Q1059='Unit List'!$P$7, 'Unit List'!Q1059 * 'Unit List'!$AO$7, 'Unit List'!Q1059)))), IF('Unit List'!AO1059='Unit List'!$P$5, 'Unit List'!$AO$5, IF('Unit List'!AO1059='Unit List'!$P$4, 'Unit List'!$AO$4, IF('Unit List'!AO1059='Unit List'!$P$7, 'Unit List'!AO1059 * 'Unit List'!$AO$7, 'Unit List'!AO1059)))), IF('Unit List'!Q1059='Unit List'!$P$5, 'Unit List'!$AO$5, IF('Unit List'!Q1059='Unit List'!$P$4, 'Unit List'!$AO$4, IF('Unit List'!Q1059='Unit List'!$P$7, 'Unit List'!Q1059 * 'Unit List'!$AO$7, 'Unit List'!Q1059)))), IF('Unit List'!Q1059='Unit List'!$P$5, 'Unit List'!$AO$5, IF('Unit List'!Q1059='Unit List'!$P$4, 'Unit List'!$AO$4, IF('Unit List'!Q1059='Unit List'!$P$7, 'Unit List'!Q1059 * 'Unit List'!$AO$7, 'Unit List'!Q1059)))), IF('Unit List'!AO1059='Unit List'!$P$5, 'Unit List'!$AO$5, IF('Unit List'!AO1059='Unit List'!$P$4, 'Unit List'!$AO$4, IF('Unit List'!AO1059='Unit List'!$P$7, 'Unit List'!AO1059 * 'Unit List'!$AO$7, 'Unit List'!AO1059)))),",",)</f>
        <v>0,</v>
      </c>
      <c r="I1124" t="str">
        <f>CONCATENATE(IF(ISBLANK('Unit List'!AP1059), IF(ISBLANK('Unit List'!R1059), IF(ISBLANK('Unit List'!R1059), IF(ISBLANK('Unit List'!AP1059), IF(ISBLANK('Unit List'!R1059), IF(ISBLANK('Unit List'!R1059), IF(ISBLANK('Unit List'!AP1059), IF(ISBLANK('Unit List'!R1059), IF(ISBLANK('Unit List'!R1059),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List'!R1059='Unit List'!$P$5, 'Unit List'!$AP$5, IF('Unit List'!R1059='Unit List'!$P$4, 'Unit List'!$AP$4, IF('Unit List'!R1059='Unit List'!$P$7, 'Unit List'!R1059 * 'Unit List'!$AP$7, 'Unit List'!R1059)))), IF('Unit List'!R1059='Unit List'!$P$5, 'Unit List'!$AP$5, IF('Unit List'!R1059='Unit List'!$P$4, 'Unit List'!$AP$4, IF('Unit List'!R1059='Unit List'!$P$7, 'Unit List'!R1059 * 'Unit List'!$AP$7, 'Unit List'!R1059)))), IF('Unit List'!AP1059='Unit List'!$P$5, 'Unit List'!$AP$5, IF('Unit List'!AP1059='Unit List'!$P$4, 'Unit List'!$AP$4, IF('Unit List'!AP1059='Unit List'!$P$7, 'Unit List'!AP1059 * 'Unit List'!$AP$7, 'Unit List'!AP1059)))), IF('Unit List'!R1059='Unit List'!$P$5, 'Unit List'!$AP$5, IF('Unit List'!R1059='Unit List'!$P$4, 'Unit List'!$AP$4, IF('Unit List'!R1059='Unit List'!$P$7, 'Unit List'!R1059 * 'Unit List'!$AP$7, 'Unit List'!R1059)))), IF('Unit List'!R1059='Unit List'!$P$5, 'Unit List'!$AP$5, IF('Unit List'!R1059='Unit List'!$P$4, 'Unit List'!$AP$4, IF('Unit List'!R1059='Unit List'!$P$7, 'Unit List'!R1059 * 'Unit List'!$AP$7, 'Unit List'!R1059)))), IF('Unit List'!AP1059='Unit List'!$P$5, 'Unit List'!$AP$5, IF('Unit List'!AP1059='Unit List'!$P$4, 'Unit List'!$AP$4, IF('Unit List'!AP1059='Unit List'!$P$7, 'Unit List'!AP1059 * 'Unit List'!$AP$7, 'Unit List'!AP1059)))), IF('Unit List'!R1059='Unit List'!$P$5, 'Unit List'!$AP$5, IF('Unit List'!R1059='Unit List'!$P$4, 'Unit List'!$AP$4, IF('Unit List'!R1059='Unit List'!$P$7, 'Unit List'!R1059 * 'Unit List'!$AP$7, 'Unit List'!R1059)))), IF('Unit List'!R1059='Unit List'!$P$5, 'Unit List'!$AP$5, IF('Unit List'!R1059='Unit List'!$P$4, 'Unit List'!$AP$4, IF('Unit List'!R1059='Unit List'!$P$7, 'Unit List'!R1059 * 'Unit List'!$AP$7, 'Unit List'!R1059)))), IF('Unit List'!AP1059='Unit List'!$P$5, 'Unit List'!$AP$5, IF('Unit List'!AP1059='Unit List'!$P$4, 'Unit List'!$AP$4, IF('Unit List'!AP1059='Unit List'!$P$7, 'Unit List'!AP1059 * 'Unit List'!$AP$7, 'Unit List'!AP1059)))),",",)</f>
        <v>,</v>
      </c>
      <c r="J1124" t="str">
        <f>CONCATENATE("'",IF(ISBLANK('Unit List'!AQ1059), IF(ISBLANK('Unit List'!S1059), IF(ISBLANK('Unit List'!S1059), IF(ISBLANK('Unit List'!AQ1059), IF(ISBLANK('Unit List'!S1059), IF(ISBLANK('Unit List'!S1059), IF(ISBLANK('Unit List'!AQ1059), IF(ISBLANK('Unit List'!S1059), IF(ISBLANK('Unit List'!S1059),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List'!S1059='Unit List'!$P$5, 'Unit List'!$AQ$5, IF('Unit List'!S1059='Unit List'!$P$4, 'Unit List'!$AQ$4, 'Unit List'!S1059))), IF('Unit List'!S1059='Unit List'!$P$5, 'Unit List'!$AQ$5, IF('Unit List'!S1059='Unit List'!$P$4, 'Unit List'!$AQ$4, 'Unit List'!S1059))), IF('Unit List'!AQ1059='Unit List'!$P$5, 'Unit List'!$AQ$5, IF('Unit List'!AQ1059='Unit List'!$P$4, 'Unit List'!$AQ$4, 'Unit List'!AQ1059))), IF('Unit List'!S1059='Unit List'!$P$5, 'Unit List'!$AQ$5, IF('Unit List'!S1059='Unit List'!$P$4, 'Unit List'!$AQ$4, 'Unit List'!S1059))), IF('Unit List'!S1059='Unit List'!$P$5, 'Unit List'!$AQ$5, IF('Unit List'!S1059='Unit List'!$P$4, 'Unit List'!$AQ$4, 'Unit List'!S1059))), IF('Unit List'!AQ1059='Unit List'!$P$5, 'Unit List'!$AQ$5, IF('Unit List'!AQ1059='Unit List'!$P$4, 'Unit List'!$AQ$4, 'Unit List'!AQ1059))), IF('Unit List'!S1059='Unit List'!$P$5, 'Unit List'!$AQ$5, IF('Unit List'!S1059='Unit List'!$P$4, 'Unit List'!$AQ$4, 'Unit List'!S1059))), IF('Unit List'!S1059='Unit List'!$P$5, 'Unit List'!$AQ$5, IF('Unit List'!S1059='Unit List'!$P$4, 'Unit List'!$AQ$4, 'Unit List'!S1059))), IF('Unit List'!AQ1059='Unit List'!$P$5, 'Unit List'!$AQ$5, IF('Unit List'!AQ1059='Unit List'!$P$4, 'Unit List'!$AQ$4, 'Unit List'!AQ1059))),"'),",)</f>
        <v>'EarlyGreatMerchant'),</v>
      </c>
    </row>
    <row r="1125" spans="1:10" x14ac:dyDescent="0.25">
      <c r="A1125" t="s">
        <v>2713</v>
      </c>
      <c r="B1125" t="str">
        <f>"'',"</f>
        <v>'',</v>
      </c>
      <c r="C1125" t="str">
        <f>"'',"</f>
        <v>'',</v>
      </c>
      <c r="D1125" t="str">
        <f>CONCATENATE("'",'Unit List'!E1060,"',",)</f>
        <v>'MERCHANT_LATE',</v>
      </c>
      <c r="E1125" t="str">
        <f>CONCATENATE("'",'Unit List'!F1060,"',",)</f>
        <v>'GREATMERCHANT_LATE',</v>
      </c>
      <c r="F1125" t="str">
        <f>"'',"</f>
        <v>'',</v>
      </c>
      <c r="G1125" t="str">
        <f>CONCATENATE("'",'Unit List'!H1060,"',",)</f>
        <v>'GreatMerchant_Late',</v>
      </c>
      <c r="H1125" t="str">
        <f>CONCATENATE(IF(ISBLANK('Unit List'!AO1060), IF(ISBLANK('Unit List'!Q1060), IF(ISBLANK('Unit List'!Q1060), IF(ISBLANK('Unit List'!AO1060), IF(ISBLANK('Unit List'!Q1060), IF(ISBLANK('Unit List'!Q1060), IF(ISBLANK('Unit List'!AO1060), IF(ISBLANK('Unit List'!Q1060), IF(ISBLANK('Unit List'!Q1060), IF(ISBLANK('Unit List'!AO1060), IF(ISBLANK('Unit List'!Q1060), IF(ISBLANK('Unit List'!Q1060), "1", IF('Unit List'!Q1060='Unit List'!$P$5, 'Unit List'!$AO$5, IF('Unit List'!Q1060='Unit List'!$P$4, 'Unit List'!$AO$4, IF('Unit List'!Q1060='Unit List'!$P$7, 'Unit List'!Q1060 * 'Unit List'!$AO$7, 'Unit List'!Q1060)))), IF('Unit List'!Q1060='Unit List'!$P$5, 'Unit List'!$AO$5, IF('Unit List'!Q1060='Unit List'!$P$4, 'Unit List'!$AO$4, IF('Unit List'!Q1060='Unit List'!$P$7, 'Unit List'!Q1060 * 'Unit List'!$AO$7, 'Unit List'!Q1060)))), IF('Unit List'!AO1060='Unit List'!$P$5, 'Unit List'!$AO$5, IF('Unit List'!AO1060='Unit List'!$P$4, 'Unit List'!$AO$4, IF('Unit List'!AO1060='Unit List'!$P$7, 'Unit List'!AO1060 * 'Unit List'!$AO$7, 'Unit List'!AO1060)))), IF('Unit List'!Q1060='Unit List'!$P$5, 'Unit List'!$AO$5, IF('Unit List'!Q1060='Unit List'!$P$4, 'Unit List'!$AO$4, IF('Unit List'!Q1060='Unit List'!$P$7, 'Unit List'!Q1060 * 'Unit List'!$AO$7, 'Unit List'!Q1060)))), IF('Unit List'!Q1060='Unit List'!$P$5, 'Unit List'!$AO$5, IF('Unit List'!Q1060='Unit List'!$P$4, 'Unit List'!$AO$4, IF('Unit List'!Q1060='Unit List'!$P$7, 'Unit List'!Q1060 * 'Unit List'!$AO$7, 'Unit List'!Q1060)))), IF('Unit List'!AO1060='Unit List'!$P$5, 'Unit List'!$AO$5, IF('Unit List'!AO1060='Unit List'!$P$4, 'Unit List'!$AO$4, IF('Unit List'!AO1060='Unit List'!$P$7, 'Unit List'!AO1060 * 'Unit List'!$AO$7, 'Unit List'!AO1060)))), IF('Unit List'!Q1060='Unit List'!$P$5, 'Unit List'!$AO$5, IF('Unit List'!Q1060='Unit List'!$P$4, 'Unit List'!$AO$4, IF('Unit List'!Q1060='Unit List'!$P$7, 'Unit List'!Q1060 * 'Unit List'!$AO$7, 'Unit List'!Q1060)))), IF('Unit List'!Q1060='Unit List'!$P$5, 'Unit List'!$AO$5, IF('Unit List'!Q1060='Unit List'!$P$4, 'Unit List'!$AO$4, IF('Unit List'!Q1060='Unit List'!$P$7, 'Unit List'!Q1060 * 'Unit List'!$AO$7, 'Unit List'!Q1060)))), IF('Unit List'!AO1060='Unit List'!$P$5, 'Unit List'!$AO$5, IF('Unit List'!AO1060='Unit List'!$P$4, 'Unit List'!$AO$4, IF('Unit List'!AO1060='Unit List'!$P$7, 'Unit List'!AO1060 * 'Unit List'!$AO$7, 'Unit List'!AO1060)))), IF('Unit List'!Q1060='Unit List'!$P$5, 'Unit List'!$AO$5, IF('Unit List'!Q1060='Unit List'!$P$4, 'Unit List'!$AO$4, IF('Unit List'!Q1060='Unit List'!$P$7, 'Unit List'!Q1060 * 'Unit List'!$AO$7, 'Unit List'!Q1060)))), IF('Unit List'!Q1060='Unit List'!$P$5, 'Unit List'!$AO$5, IF('Unit List'!Q1060='Unit List'!$P$4, 'Unit List'!$AO$4, IF('Unit List'!Q1060='Unit List'!$P$7, 'Unit List'!Q1060 * 'Unit List'!$AO$7, 'Unit List'!Q1060)))), IF('Unit List'!AO1060='Unit List'!$P$5, 'Unit List'!$AO$5, IF('Unit List'!AO1060='Unit List'!$P$4, 'Unit List'!$AO$4, IF('Unit List'!AO1060='Unit List'!$P$7, 'Unit List'!AO1060 * 'Unit List'!$AO$7, 'Unit List'!AO1060)))),",",)</f>
        <v>1,</v>
      </c>
      <c r="I1125" t="str">
        <f>CONCATENATE(IF(ISBLANK('Unit List'!AP1060), IF(ISBLANK('Unit List'!R1060), IF(ISBLANK('Unit List'!R1060), IF(ISBLANK('Unit List'!AP1060), IF(ISBLANK('Unit List'!R1060), IF(ISBLANK('Unit List'!R1060), IF(ISBLANK('Unit List'!AP1060), IF(ISBLANK('Unit List'!R1060), IF(ISBLANK('Unit List'!R1060), IF(ISBLANK('Unit List'!AP1060), IF(ISBLANK('Unit List'!R1060), IF(ISBLANK('Unit List'!R1060), 'Unit List'!$AP$4, IF('Unit List'!R1060='Unit List'!$P$5, 'Unit List'!$AP$5, IF('Unit List'!R1060='Unit List'!$P$4, 'Unit List'!$AP$4, IF('Unit List'!R1060='Unit List'!$P$7, 'Unit List'!R1060 * 'Unit List'!$AP$7, 'Unit List'!R1060)))), IF('Unit List'!R1060='Unit List'!$P$5, 'Unit List'!$AP$5, IF('Unit List'!R1060='Unit List'!$P$4, 'Unit List'!$AP$4, IF('Unit List'!R1060='Unit List'!$P$7, 'Unit List'!R1060 * 'Unit List'!$AP$7, 'Unit List'!R1060)))), IF('Unit List'!AP1060='Unit List'!$P$5, 'Unit List'!$AP$5, IF('Unit List'!AP1060='Unit List'!$P$4, 'Unit List'!$AP$4, IF('Unit List'!AP1060='Unit List'!$P$7, 'Unit List'!AP1060 * 'Unit List'!$AP$7, 'Unit List'!AP1060)))), IF('Unit List'!R1060='Unit List'!$P$5, 'Unit List'!$AP$5, IF('Unit List'!R1060='Unit List'!$P$4, 'Unit List'!$AP$4, IF('Unit List'!R1060='Unit List'!$P$7, 'Unit List'!R1060 * 'Unit List'!$AP$7, 'Unit List'!R1060)))), IF('Unit List'!R1060='Unit List'!$P$5, 'Unit List'!$AP$5, IF('Unit List'!R1060='Unit List'!$P$4, 'Unit List'!$AP$4, IF('Unit List'!R1060='Unit List'!$P$7, 'Unit List'!R1060 * 'Unit List'!$AP$7, 'Unit List'!R1060)))), IF('Unit List'!AP1060='Unit List'!$P$5, 'Unit List'!$AP$5, IF('Unit List'!AP1060='Unit List'!$P$4, 'Unit List'!$AP$4, IF('Unit List'!AP1060='Unit List'!$P$7, 'Unit List'!AP1060 * 'Unit List'!$AP$7, 'Unit List'!AP1060)))), IF('Unit List'!R1060='Unit List'!$P$5, 'Unit List'!$AP$5, IF('Unit List'!R1060='Unit List'!$P$4, 'Unit List'!$AP$4, IF('Unit List'!R1060='Unit List'!$P$7, 'Unit List'!R1060 * 'Unit List'!$AP$7, 'Unit List'!R1060)))), IF('Unit List'!R1060='Unit List'!$P$5, 'Unit List'!$AP$5, IF('Unit List'!R1060='Unit List'!$P$4, 'Unit List'!$AP$4, IF('Unit List'!R1060='Unit List'!$P$7, 'Unit List'!R1060 * 'Unit List'!$AP$7, 'Unit List'!R1060)))), IF('Unit List'!AP1060='Unit List'!$P$5, 'Unit List'!$AP$5, IF('Unit List'!AP1060='Unit List'!$P$4, 'Unit List'!$AP$4, IF('Unit List'!AP1060='Unit List'!$P$7, 'Unit List'!AP1060 * 'Unit List'!$AP$7, 'Unit List'!AP1060)))), IF('Unit List'!R1060='Unit List'!$P$5, 'Unit List'!$AP$5, IF('Unit List'!R1060='Unit List'!$P$4, 'Unit List'!$AP$4, IF('Unit List'!R1060='Unit List'!$P$7, 'Unit List'!R1060 * 'Unit List'!$AP$7, 'Unit List'!R1060)))), IF('Unit List'!R1060='Unit List'!$P$5, 'Unit List'!$AP$5, IF('Unit List'!R1060='Unit List'!$P$4, 'Unit List'!$AP$4, IF('Unit List'!R1060='Unit List'!$P$7, 'Unit List'!R1060 * 'Unit List'!$AP$7, 'Unit List'!R1060)))), IF('Unit List'!AP1060='Unit List'!$P$5, 'Unit List'!$AP$5, IF('Unit List'!AP1060='Unit List'!$P$4, 'Unit List'!$AP$4, IF('Unit List'!AP1060='Unit List'!$P$7, 'Unit List'!AP1060 * 'Unit List'!$AP$7, 'Unit List'!AP1060)))),",",)</f>
        <v>0.11,</v>
      </c>
      <c r="J1125" t="str">
        <f>CONCATENATE("'",IF(ISBLANK('Unit List'!AQ1060), IF(ISBLANK('Unit List'!S1060), IF(ISBLANK('Unit List'!S1060), IF(ISBLANK('Unit List'!AQ1060), IF(ISBLANK('Unit List'!S1060), IF(ISBLANK('Unit List'!S1060), IF(ISBLANK('Unit List'!AQ1060), IF(ISBLANK('Unit List'!S1060), IF(ISBLANK('Unit List'!S1060), IF(ISBLANK('Unit List'!AQ1060), IF(ISBLANK('Unit List'!S1060), IF(ISBLANK('Unit List'!S1060), "",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List'!AQ1060))),"'),",)</f>
        <v>''),</v>
      </c>
    </row>
    <row r="1126" spans="1:10" x14ac:dyDescent="0.25">
      <c r="A1126" t="s">
        <v>2713</v>
      </c>
      <c r="B1126" t="str">
        <f>"'',"</f>
        <v>'',</v>
      </c>
      <c r="C1126" t="str">
        <f>"'',"</f>
        <v>'',</v>
      </c>
      <c r="D1126" t="str">
        <f>CONCATENATE("'",'Unit List'!E1061,"',",)</f>
        <v>'MILITARY_ENGINEER',</v>
      </c>
      <c r="E1126" t="str">
        <f>CONCATENATE("'",'Unit List'!F1061,"',",)</f>
        <v>'MILITARY_ENGINEER',</v>
      </c>
      <c r="F1126" t="str">
        <f>"'',"</f>
        <v>'',</v>
      </c>
      <c r="G1126" t="str">
        <f>CONCATENATE("'",'Unit List'!H1061,"',",)</f>
        <v>'Civil_War_Engineer',</v>
      </c>
      <c r="H1126" t="str">
        <f>CONCATENATE(IF(ISBLANK('Unit List'!AO1061), IF(ISBLANK('Unit List'!Q1061), IF(ISBLANK('Unit List'!Q1061), IF(ISBLANK('Unit List'!AO1061), IF(ISBLANK('Unit List'!Q1061), IF(ISBLANK('Unit List'!Q1061), IF(ISBLANK('Unit List'!AO1061), IF(ISBLANK('Unit List'!Q1061), IF(ISBLANK('Unit List'!Q1061), IF(ISBLANK('Unit List'!AO1061), IF(ISBLANK('Unit List'!Q1061), IF(ISBLANK('Unit List'!Q1061), "1",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List'!AO1061)))),",",)</f>
        <v>8,</v>
      </c>
      <c r="I1126" t="str">
        <f>CONCATENATE(IF(ISBLANK('Unit List'!AP1061), IF(ISBLANK('Unit List'!R1061), IF(ISBLANK('Unit List'!R1061), IF(ISBLANK('Unit List'!AP1061), IF(ISBLANK('Unit List'!R1061), IF(ISBLANK('Unit List'!R1061), IF(ISBLANK('Unit List'!AP1061), IF(ISBLANK('Unit List'!R1061), IF(ISBLANK('Unit List'!R1061), IF(ISBLANK('Unit List'!AP1061), IF(ISBLANK('Unit List'!R1061), IF(ISBLANK('Unit List'!R1061), 'Unit List'!$AP$4,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List'!AP1061)))),",",)</f>
        <v>,</v>
      </c>
      <c r="J1126" t="str">
        <f>CONCATENATE("'",IF(ISBLANK('Unit List'!AQ1061), IF(ISBLANK('Unit List'!S1061), IF(ISBLANK('Unit List'!S1061), IF(ISBLANK('Unit List'!AQ1061), IF(ISBLANK('Unit List'!S1061), IF(ISBLANK('Unit List'!S1061), IF(ISBLANK('Unit List'!AQ1061), IF(ISBLANK('Unit List'!S1061), IF(ISBLANK('Unit List'!S1061), IF(ISBLANK('Unit List'!AQ1061), IF(ISBLANK('Unit List'!S1061), IF(ISBLANK('Unit List'!S1061), "",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List'!AQ1061))),"'),",)</f>
        <v>'UnFormed'),</v>
      </c>
    </row>
    <row r="1127" spans="1:10" x14ac:dyDescent="0.25">
      <c r="A1127" t="s">
        <v>2713</v>
      </c>
      <c r="B1127" t="str">
        <f>"'',"</f>
        <v>'',</v>
      </c>
      <c r="C1127" t="str">
        <f>"'',"</f>
        <v>'',</v>
      </c>
      <c r="D1127" t="str">
        <f>CONCATENATE("'",'Unit List'!E1062,"',",)</f>
        <v>'MISSILE_CRUISER',</v>
      </c>
      <c r="E1127" t="str">
        <f>CONCATENATE("'",'Unit List'!F1062,"',",)</f>
        <v>'MISSILECRUISER',</v>
      </c>
      <c r="F1127" t="str">
        <f>"'',"</f>
        <v>'',</v>
      </c>
      <c r="G1127" t="str">
        <f>CONCATENATE("'",'Unit List'!H1062,"',",)</f>
        <v>'MissileCruiser',</v>
      </c>
      <c r="H1127" t="str">
        <f>CONCATENATE(IF(ISBLANK('Unit List'!AO1062), IF(ISBLANK('Unit List'!Q1062), IF(ISBLANK('Unit List'!Q1062), IF(ISBLANK('Unit List'!AO1062), IF(ISBLANK('Unit List'!Q1062), IF(ISBLANK('Unit List'!Q1062), IF(ISBLANK('Unit List'!AO1062), IF(ISBLANK('Unit List'!Q1062), IF(ISBLANK('Unit List'!Q1062), IF(ISBLANK('Unit List'!AO1062), IF(ISBLANK('Unit List'!Q1062), IF(ISBLANK('Unit List'!Q1062), "1",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List'!AO1062)))),",",)</f>
        <v>1,</v>
      </c>
      <c r="I1127" t="str">
        <f>CONCATENATE(IF(ISBLANK('Unit List'!AP1062), IF(ISBLANK('Unit List'!R1062), IF(ISBLANK('Unit List'!R1062), IF(ISBLANK('Unit List'!AP1062), IF(ISBLANK('Unit List'!R1062), IF(ISBLANK('Unit List'!R1062), IF(ISBLANK('Unit List'!AP1062), IF(ISBLANK('Unit List'!R1062), IF(ISBLANK('Unit List'!R1062), IF(ISBLANK('Unit List'!AP1062), IF(ISBLANK('Unit List'!R1062), IF(ISBLANK('Unit List'!R1062), 'Unit List'!$AP$4,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List'!AP1062)))),",",)</f>
        <v>0.11,</v>
      </c>
      <c r="J1127" t="str">
        <f>CONCATENATE("'",IF(ISBLANK('Unit List'!AQ1062), IF(ISBLANK('Unit List'!S1062), IF(ISBLANK('Unit List'!S1062), IF(ISBLANK('Unit List'!AQ1062), IF(ISBLANK('Unit List'!S1062), IF(ISBLANK('Unit List'!S1062), IF(ISBLANK('Unit List'!AQ1062), IF(ISBLANK('Unit List'!S1062), IF(ISBLANK('Unit List'!S1062), IF(ISBLANK('Unit List'!AQ1062), IF(ISBLANK('Unit List'!S1062), IF(ISBLANK('Unit List'!S1062), "", IF('Unit List'!S1062='Unit List'!$P$5, 'Unit List'!$AQ$5, IF('Unit List'!S1062='Unit List'!$P$4, 'Unit List'!$AQ$4, 'Unit List'!S1062))), IF('Unit List'!S1062='Unit List'!$P$5, 'Unit List'!$AQ$5, IF('Unit List'!S1062='Unit List'!$P$4, 'Unit List'!$AQ$4, 'Unit List'!S1062))), IF('Unit List'!AQ1062='Unit List'!$P$5, 'Unit List'!$AQ$5, IF('Unit List'!AQ1062='Unit List'!$P$4, 'Unit List'!$AQ$4, 'Unit List'!AQ1062))), IF('Unit List'!S1062='Unit List'!$P$5, 'Unit List'!$AQ$5, IF('Unit List'!S1062='Unit List'!$P$4, 'Unit List'!$AQ$4, 'Unit List'!S1062))), IF('Unit List'!S1062='Unit List'!$P$5, 'Unit List'!$AQ$5, IF('Unit List'!S1062='Unit List'!$P$4, 'Unit List'!$AQ$4, 'Unit List'!S1062))), IF('Unit List'!AQ1062='Unit List'!$P$5, 'Unit List'!$AQ$5, IF('Unit List'!AQ1062='Unit List'!$P$4, 'Unit List'!$AQ$4, 'Unit List'!AQ1062))), IF('Unit List'!S1062='Unit List'!$P$5, 'Unit List'!$AQ$5, IF('Unit List'!S1062='Unit List'!$P$4, 'Unit List'!$AQ$4, 'Unit List'!S1062))), IF('Unit List'!S1062='Unit List'!$P$5, 'Unit List'!$AQ$5, IF('Unit List'!S1062='Unit List'!$P$4, 'Unit List'!$AQ$4, 'Unit List'!S1062))), IF('Unit List'!AQ1062='Unit List'!$P$5, 'Unit List'!$AQ$5, IF('Unit List'!AQ1062='Unit List'!$P$4, 'Unit List'!$AQ$4, 'Unit List'!AQ1062))), IF('Unit List'!S1062='Unit List'!$P$5, 'Unit List'!$AQ$5, IF('Unit List'!S1062='Unit List'!$P$4, 'Unit List'!$AQ$4, 'Unit List'!S1062))), IF('Unit List'!S1062='Unit List'!$P$5, 'Unit List'!$AQ$5, IF('Unit List'!S1062='Unit List'!$P$4, 'Unit List'!$AQ$4, 'Unit List'!S1062))), IF('Unit List'!AQ1062='Unit List'!$P$5, 'Unit List'!$AQ$5, IF('Unit List'!AQ1062='Unit List'!$P$4, 'Unit List'!$AQ$4, 'Unit List'!AQ1062))),"'),",)</f>
        <v>''),</v>
      </c>
    </row>
    <row r="1128" spans="1:10" x14ac:dyDescent="0.25">
      <c r="A1128" t="s">
        <v>2713</v>
      </c>
      <c r="B1128" t="str">
        <f>CONCATENATE("'_",'Unit List'!C1063,"',",)</f>
        <v>'_ASIA',</v>
      </c>
      <c r="C1128" t="str">
        <f>CONCATENATE("'_",'Unit List'!D1063,"',",)</f>
        <v>'_EASTEU',</v>
      </c>
      <c r="D1128" t="str">
        <f>CONCATENATE("'",'Unit List'!E1063,"',",)</f>
        <v>'MISSILE_CRUISER',</v>
      </c>
      <c r="E1128" t="str">
        <f>CONCATENATE("'",'Unit List'!F1063,"',",)</f>
        <v>'MISSILECRUISER',</v>
      </c>
      <c r="F1128" t="str">
        <f>"'',"</f>
        <v>'',</v>
      </c>
      <c r="G1128" t="str">
        <f>CONCATENATE("'",'Unit List'!H1065,"',",)</f>
        <v>'kirov',</v>
      </c>
      <c r="H1128" t="str">
        <f>CONCATENATE(IF(ISBLANK('Unit List'!AO1063), IF(ISBLANK('Unit List'!Q1063), IF(ISBLANK('Unit List'!Q1063), IF(ISBLANK('Unit List'!AO1065), IF(ISBLANK('Unit List'!Q1065), IF(ISBLANK('Unit List'!Q1065), IF(ISBLANK('Unit List'!AO1065), IF(ISBLANK('Unit List'!Q1065), IF(ISBLANK('Unit List'!Q1065), IF(ISBLANK('Unit List'!AO1062), IF(ISBLANK('Unit List'!Q1062), IF(ISBLANK('Unit List'!Q1062), "1",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 IF('Unit List'!Q1065='Unit List'!$P$5, 'Unit List'!$AO$5, IF('Unit List'!Q1065='Unit List'!$P$4, 'Unit List'!$AO$4, IF('Unit List'!Q1065='Unit List'!$P$7, 'Unit List'!Q1065 * 'Unit List'!$AO$7, 'Unit List'!Q1065)))), IF('Unit List'!Q1065='Unit List'!$P$5, 'Unit List'!$AO$5, IF('Unit List'!Q1065='Unit List'!$P$4, 'Unit List'!$AO$4, IF('Unit List'!Q1065='Unit List'!$P$7, 'Unit List'!Q1065 * 'Unit List'!$AO$7, 'Unit List'!Q1065)))), IF('Unit List'!AO1065='Unit List'!$P$5, 'Unit List'!$AO$5, IF('Unit List'!AO1065='Unit List'!$P$4, 'Unit List'!$AO$4, IF('Unit List'!AO1065='Unit List'!$P$7, 'Unit List'!AO1065 * 'Unit List'!$AO$7, 'Unit List'!AO1065)))), IF('Unit List'!Q1065='Unit List'!$P$5, 'Unit List'!$AO$5, IF('Unit List'!Q1065='Unit List'!$P$4, 'Unit List'!$AO$4, IF('Unit List'!Q1065='Unit List'!$P$7, 'Unit List'!Q1065 * 'Unit List'!$AO$7, 'Unit List'!Q1065)))), IF('Unit List'!Q1065='Unit List'!$P$5, 'Unit List'!$AO$5, IF('Unit List'!Q1065='Unit List'!$P$4, 'Unit List'!$AO$4, IF('Unit List'!Q1065='Unit List'!$P$7, 'Unit List'!Q1065 * 'Unit List'!$AO$7, 'Unit List'!Q1065)))), IF('Unit List'!AO1065='Unit List'!$P$5, 'Unit List'!$AO$5, IF('Unit List'!AO1065='Unit List'!$P$4, 'Unit List'!$AO$4, IF('Unit List'!AO1065='Unit List'!$P$7, 'Unit List'!AO1065 * 'Unit List'!$AO$7, 'Unit List'!AO1065)))), IF('Unit List'!Q1063='Unit List'!$P$5, 'Unit List'!$AO$5, IF('Unit List'!Q1063='Unit List'!$P$4, 'Unit List'!$AO$4, IF('Unit List'!Q1063='Unit List'!$P$7, 'Unit List'!Q1063 * 'Unit List'!$AO$7, 'Unit List'!Q1063)))), IF('Unit List'!Q1063='Unit List'!$P$5, 'Unit List'!$AO$5, IF('Unit List'!Q1063='Unit List'!$P$4, 'Unit List'!$AO$4, IF('Unit List'!Q1063='Unit List'!$P$7, 'Unit List'!Q1063 * 'Unit List'!$AO$7, 'Unit List'!Q1063)))), IF('Unit List'!AO1063='Unit List'!$P$5, 'Unit List'!$AO$5, IF('Unit List'!AO1063='Unit List'!$P$4, 'Unit List'!$AO$4, IF('Unit List'!AO1063='Unit List'!$P$7, 'Unit List'!AO1063 * 'Unit List'!$AO$7, 'Unit List'!AO1063)))),",",)</f>
        <v>1,</v>
      </c>
      <c r="I1128" t="str">
        <f>CONCATENATE(IF(ISBLANK('Unit List'!AP1063), IF(ISBLANK('Unit List'!R1063), IF(ISBLANK('Unit List'!R1063), IF(ISBLANK('Unit List'!AP1065), IF(ISBLANK('Unit List'!R1065), IF(ISBLANK('Unit List'!R1065), IF(ISBLANK('Unit List'!AP1065), IF(ISBLANK('Unit List'!R1065), IF(ISBLANK('Unit List'!R1065), IF(ISBLANK('Unit List'!AP1062), IF(ISBLANK('Unit List'!R1062), IF(ISBLANK('Unit List'!R1062), 'Unit List'!$AP$4,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 IF('Unit List'!R1065='Unit List'!$P$5, 'Unit List'!$AP$5, IF('Unit List'!R1065='Unit List'!$P$4, 'Unit List'!$AP$4, IF('Unit List'!R1065='Unit List'!$P$7, 'Unit List'!R1065 * 'Unit List'!$AP$7, 'Unit List'!R1065)))), IF('Unit List'!R1065='Unit List'!$P$5, 'Unit List'!$AP$5, IF('Unit List'!R1065='Unit List'!$P$4, 'Unit List'!$AP$4, IF('Unit List'!R1065='Unit List'!$P$7, 'Unit List'!R1065 * 'Unit List'!$AP$7, 'Unit List'!R1065)))), IF('Unit List'!AP1065='Unit List'!$P$5, 'Unit List'!$AP$5, IF('Unit List'!AP1065='Unit List'!$P$4, 'Unit List'!$AP$4, IF('Unit List'!AP1065='Unit List'!$P$7, 'Unit List'!AP1065 * 'Unit List'!$AP$7, 'Unit List'!AP1065)))), IF('Unit List'!R1065='Unit List'!$P$5, 'Unit List'!$AP$5, IF('Unit List'!R1065='Unit List'!$P$4, 'Unit List'!$AP$4, IF('Unit List'!R1065='Unit List'!$P$7, 'Unit List'!R1065 * 'Unit List'!$AP$7, 'Unit List'!R1065)))), IF('Unit List'!R1065='Unit List'!$P$5, 'Unit List'!$AP$5, IF('Unit List'!R1065='Unit List'!$P$4, 'Unit List'!$AP$4, IF('Unit List'!R1065='Unit List'!$P$7, 'Unit List'!R1065 * 'Unit List'!$AP$7, 'Unit List'!R1065)))), IF('Unit List'!AP1065='Unit List'!$P$5, 'Unit List'!$AP$5, IF('Unit List'!AP1065='Unit List'!$P$4, 'Unit List'!$AP$4, IF('Unit List'!AP1065='Unit List'!$P$7, 'Unit List'!AP1065 * 'Unit List'!$AP$7, 'Unit List'!AP1065)))), IF('Unit List'!R1063='Unit List'!$P$5, 'Unit List'!$AP$5, IF('Unit List'!R1063='Unit List'!$P$4, 'Unit List'!$AP$4, IF('Unit List'!R1063='Unit List'!$P$7, 'Unit List'!R1063 * 'Unit List'!$AP$7, 'Unit List'!R1063)))), IF('Unit List'!R1063='Unit List'!$P$5, 'Unit List'!$AP$5, IF('Unit List'!R1063='Unit List'!$P$4, 'Unit List'!$AP$4, IF('Unit List'!R1063='Unit List'!$P$7, 'Unit List'!R1063 * 'Unit List'!$AP$7, 'Unit List'!R1063)))), IF('Unit List'!AP1063='Unit List'!$P$5, 'Unit List'!$AP$5, IF('Unit List'!AP1063='Unit List'!$P$4, 'Unit List'!$AP$4, IF('Unit List'!AP1063='Unit List'!$P$7, 'Unit List'!AP1063 * 'Unit List'!$AP$7, 'Unit List'!AP1063)))),",",)</f>
        <v>0.1,</v>
      </c>
      <c r="J1128" t="str">
        <f>CONCATENATE("'",IF(ISBLANK('Unit List'!AQ1063), IF(ISBLANK('Unit List'!S1063), IF(ISBLANK('Unit List'!S1063), IF(ISBLANK('Unit List'!AQ1065), IF(ISBLANK('Unit List'!S1065), IF(ISBLANK('Unit List'!S1065), IF(ISBLANK('Unit List'!AQ1065), IF(ISBLANK('Unit List'!S1065), IF(ISBLANK('Unit List'!S1065), IF(ISBLANK('Unit List'!AQ1062), IF(ISBLANK('Unit List'!S1062), IF(ISBLANK('Unit List'!S1062), "", IF('Unit List'!S1062='Unit List'!$P$5, 'Unit List'!$AQ$5, IF('Unit List'!S1062='Unit List'!$P$4, 'Unit List'!$AQ$4, 'Unit List'!S1062))), IF('Unit List'!S1062='Unit List'!$P$5, 'Unit List'!$AQ$5, IF('Unit List'!S1062='Unit List'!$P$4, 'Unit List'!$AQ$4, 'Unit List'!S1062))), IF('Unit List'!AQ1062='Unit List'!$P$5, 'Unit List'!$AQ$5, IF('Unit List'!AQ1062='Unit List'!$P$4, 'Unit List'!$AQ$4, 'Unit List'!AQ1062))), IF('Unit List'!S1065='Unit List'!$P$5, 'Unit List'!$AQ$5, IF('Unit List'!S1065='Unit List'!$P$4, 'Unit List'!$AQ$4, 'Unit List'!S1065))), IF('Unit List'!S1065='Unit List'!$P$5, 'Unit List'!$AQ$5, IF('Unit List'!S1065='Unit List'!$P$4, 'Unit List'!$AQ$4, 'Unit List'!S1065))), IF('Unit List'!AQ1065='Unit List'!$P$5, 'Unit List'!$AQ$5, IF('Unit List'!AQ1065='Unit List'!$P$4, 'Unit List'!$AQ$4, 'Unit List'!AQ1065))), IF('Unit List'!S1065='Unit List'!$P$5, 'Unit List'!$AQ$5, IF('Unit List'!S1065='Unit List'!$P$4, 'Unit List'!$AQ$4, 'Unit List'!S1065))), IF('Unit List'!S1065='Unit List'!$P$5, 'Unit List'!$AQ$5, IF('Unit List'!S1065='Unit List'!$P$4, 'Unit List'!$AQ$4, 'Unit List'!S1065))), IF('Unit List'!AQ1065='Unit List'!$P$5, 'Unit List'!$AQ$5, IF('Unit List'!AQ1065='Unit List'!$P$4, 'Unit List'!$AQ$4, 'Unit List'!AQ1065))), IF('Unit List'!S1063='Unit List'!$P$5, 'Unit List'!$AQ$5, IF('Unit List'!S1063='Unit List'!$P$4, 'Unit List'!$AQ$4, 'Unit List'!S1063))), IF('Unit List'!S1063='Unit List'!$P$5, 'Unit List'!$AQ$5, IF('Unit List'!S1063='Unit List'!$P$4, 'Unit List'!$AQ$4, 'Unit List'!S1063))), IF('Unit List'!AQ1063='Unit List'!$P$5, 'Unit List'!$AQ$5, IF('Unit List'!AQ1063='Unit List'!$P$4, 'Unit List'!$AQ$4, 'Unit List'!AQ1063))),"'),",)</f>
        <v>''),</v>
      </c>
    </row>
    <row r="1129" spans="1:10" x14ac:dyDescent="0.25">
      <c r="A1129" t="s">
        <v>2713</v>
      </c>
      <c r="B1129" t="str">
        <f>CONCATENATE("'_",'Unit List'!C1064,"',",)</f>
        <v>'_CENTAS',</v>
      </c>
      <c r="C1129" t="str">
        <f>CONCATENATE("'_",'Unit List'!D1064,"',",)</f>
        <v>'_EASTEU',</v>
      </c>
      <c r="D1129" t="str">
        <f>CONCATENATE("'",'Unit List'!E1064,"',",)</f>
        <v>'MISSILE_CRUISER',</v>
      </c>
      <c r="E1129" t="str">
        <f>CONCATENATE("'",'Unit List'!F1064,"',",)</f>
        <v>'MISSILECRUISER',</v>
      </c>
      <c r="F1129" t="str">
        <f>"'',"</f>
        <v>'',</v>
      </c>
      <c r="G1129" t="str">
        <f>CONCATENATE("'",'Unit List'!H1065,"',",)</f>
        <v>'kirov',</v>
      </c>
      <c r="H1129" t="str">
        <f>CONCATENATE(IF(ISBLANK('Unit List'!AO1064), IF(ISBLANK('Unit List'!Q1064), IF(ISBLANK('Unit List'!Q1064), IF(ISBLANK('Unit List'!AO1065), IF(ISBLANK('Unit List'!Q1065), IF(ISBLANK('Unit List'!Q1065), IF(ISBLANK('Unit List'!AO1065), IF(ISBLANK('Unit List'!Q1065), IF(ISBLANK('Unit List'!Q1065), IF(ISBLANK('Unit List'!AO1062), IF(ISBLANK('Unit List'!Q1062), IF(ISBLANK('Unit List'!Q1062), "1",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 IF('Unit List'!Q1065='Unit List'!$P$5, 'Unit List'!$AO$5, IF('Unit List'!Q1065='Unit List'!$P$4, 'Unit List'!$AO$4, IF('Unit List'!Q1065='Unit List'!$P$7, 'Unit List'!Q1065 * 'Unit List'!$AO$7, 'Unit List'!Q1065)))), IF('Unit List'!Q1065='Unit List'!$P$5, 'Unit List'!$AO$5, IF('Unit List'!Q1065='Unit List'!$P$4, 'Unit List'!$AO$4, IF('Unit List'!Q1065='Unit List'!$P$7, 'Unit List'!Q1065 * 'Unit List'!$AO$7, 'Unit List'!Q1065)))), IF('Unit List'!AO1065='Unit List'!$P$5, 'Unit List'!$AO$5, IF('Unit List'!AO1065='Unit List'!$P$4, 'Unit List'!$AO$4, IF('Unit List'!AO1065='Unit List'!$P$7, 'Unit List'!AO1065 * 'Unit List'!$AO$7, 'Unit List'!AO1065)))), IF('Unit List'!Q1065='Unit List'!$P$5, 'Unit List'!$AO$5, IF('Unit List'!Q1065='Unit List'!$P$4, 'Unit List'!$AO$4, IF('Unit List'!Q1065='Unit List'!$P$7, 'Unit List'!Q1065 * 'Unit List'!$AO$7, 'Unit List'!Q1065)))), IF('Unit List'!Q1065='Unit List'!$P$5, 'Unit List'!$AO$5, IF('Unit List'!Q1065='Unit List'!$P$4, 'Unit List'!$AO$4, IF('Unit List'!Q1065='Unit List'!$P$7, 'Unit List'!Q1065 * 'Unit List'!$AO$7, 'Unit List'!Q1065)))), IF('Unit List'!AO1065='Unit List'!$P$5, 'Unit List'!$AO$5, IF('Unit List'!AO1065='Unit List'!$P$4, 'Unit List'!$AO$4, IF('Unit List'!AO1065='Unit List'!$P$7, 'Unit List'!AO1065 * 'Unit List'!$AO$7, 'Unit List'!AO1065)))), IF('Unit List'!Q1064='Unit List'!$P$5, 'Unit List'!$AO$5, IF('Unit List'!Q1064='Unit List'!$P$4, 'Unit List'!$AO$4, IF('Unit List'!Q1064='Unit List'!$P$7, 'Unit List'!Q1064 * 'Unit List'!$AO$7, 'Unit List'!Q1064)))), IF('Unit List'!Q1064='Unit List'!$P$5, 'Unit List'!$AO$5, IF('Unit List'!Q1064='Unit List'!$P$4, 'Unit List'!$AO$4, IF('Unit List'!Q1064='Unit List'!$P$7, 'Unit List'!Q1064 * 'Unit List'!$AO$7, 'Unit List'!Q1064)))), IF('Unit List'!AO1064='Unit List'!$P$5, 'Unit List'!$AO$5, IF('Unit List'!AO1064='Unit List'!$P$4, 'Unit List'!$AO$4, IF('Unit List'!AO1064='Unit List'!$P$7, 'Unit List'!AO1064 * 'Unit List'!$AO$7, 'Unit List'!AO1064)))),",",)</f>
        <v>1,</v>
      </c>
      <c r="I1129" t="str">
        <f>CONCATENATE(IF(ISBLANK('Unit List'!AP1064), IF(ISBLANK('Unit List'!R1064), IF(ISBLANK('Unit List'!R1064), IF(ISBLANK('Unit List'!AP1065), IF(ISBLANK('Unit List'!R1065), IF(ISBLANK('Unit List'!R1065), IF(ISBLANK('Unit List'!AP1065), IF(ISBLANK('Unit List'!R1065), IF(ISBLANK('Unit List'!R1065), IF(ISBLANK('Unit List'!AP1062), IF(ISBLANK('Unit List'!R1062), IF(ISBLANK('Unit List'!R1062), 'Unit List'!$AP$4,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 IF('Unit List'!R1065='Unit List'!$P$5, 'Unit List'!$AP$5, IF('Unit List'!R1065='Unit List'!$P$4, 'Unit List'!$AP$4, IF('Unit List'!R1065='Unit List'!$P$7, 'Unit List'!R1065 * 'Unit List'!$AP$7, 'Unit List'!R1065)))), IF('Unit List'!R1065='Unit List'!$P$5, 'Unit List'!$AP$5, IF('Unit List'!R1065='Unit List'!$P$4, 'Unit List'!$AP$4, IF('Unit List'!R1065='Unit List'!$P$7, 'Unit List'!R1065 * 'Unit List'!$AP$7, 'Unit List'!R1065)))), IF('Unit List'!AP1065='Unit List'!$P$5, 'Unit List'!$AP$5, IF('Unit List'!AP1065='Unit List'!$P$4, 'Unit List'!$AP$4, IF('Unit List'!AP1065='Unit List'!$P$7, 'Unit List'!AP1065 * 'Unit List'!$AP$7, 'Unit List'!AP1065)))), IF('Unit List'!R1065='Unit List'!$P$5, 'Unit List'!$AP$5, IF('Unit List'!R1065='Unit List'!$P$4, 'Unit List'!$AP$4, IF('Unit List'!R1065='Unit List'!$P$7, 'Unit List'!R1065 * 'Unit List'!$AP$7, 'Unit List'!R1065)))), IF('Unit List'!R1065='Unit List'!$P$5, 'Unit List'!$AP$5, IF('Unit List'!R1065='Unit List'!$P$4, 'Unit List'!$AP$4, IF('Unit List'!R1065='Unit List'!$P$7, 'Unit List'!R1065 * 'Unit List'!$AP$7, 'Unit List'!R1065)))), IF('Unit List'!AP1065='Unit List'!$P$5, 'Unit List'!$AP$5, IF('Unit List'!AP1065='Unit List'!$P$4, 'Unit List'!$AP$4, IF('Unit List'!AP1065='Unit List'!$P$7, 'Unit List'!AP1065 * 'Unit List'!$AP$7, 'Unit List'!AP1065)))), IF('Unit List'!R1064='Unit List'!$P$5, 'Unit List'!$AP$5, IF('Unit List'!R1064='Unit List'!$P$4, 'Unit List'!$AP$4, IF('Unit List'!R1064='Unit List'!$P$7, 'Unit List'!R1064 * 'Unit List'!$AP$7, 'Unit List'!R1064)))), IF('Unit List'!R1064='Unit List'!$P$5, 'Unit List'!$AP$5, IF('Unit List'!R1064='Unit List'!$P$4, 'Unit List'!$AP$4, IF('Unit List'!R1064='Unit List'!$P$7, 'Unit List'!R1064 * 'Unit List'!$AP$7, 'Unit List'!R1064)))), IF('Unit List'!AP1064='Unit List'!$P$5, 'Unit List'!$AP$5, IF('Unit List'!AP1064='Unit List'!$P$4, 'Unit List'!$AP$4, IF('Unit List'!AP1064='Unit List'!$P$7, 'Unit List'!AP1064 * 'Unit List'!$AP$7, 'Unit List'!AP1064)))),",",)</f>
        <v>0.1,</v>
      </c>
      <c r="J1129" t="str">
        <f>CONCATENATE("'",IF(ISBLANK('Unit List'!AQ1064), IF(ISBLANK('Unit List'!S1064), IF(ISBLANK('Unit List'!S1064), IF(ISBLANK('Unit List'!AQ1065), IF(ISBLANK('Unit List'!S1065), IF(ISBLANK('Unit List'!S1065), IF(ISBLANK('Unit List'!AQ1065), IF(ISBLANK('Unit List'!S1065), IF(ISBLANK('Unit List'!S1065), IF(ISBLANK('Unit List'!AQ1062), IF(ISBLANK('Unit List'!S1062), IF(ISBLANK('Unit List'!S1062), "", IF('Unit List'!S1062='Unit List'!$P$5, 'Unit List'!$AQ$5, IF('Unit List'!S1062='Unit List'!$P$4, 'Unit List'!$AQ$4, 'Unit List'!S1062))), IF('Unit List'!S1062='Unit List'!$P$5, 'Unit List'!$AQ$5, IF('Unit List'!S1062='Unit List'!$P$4, 'Unit List'!$AQ$4, 'Unit List'!S1062))), IF('Unit List'!AQ1062='Unit List'!$P$5, 'Unit List'!$AQ$5, IF('Unit List'!AQ1062='Unit List'!$P$4, 'Unit List'!$AQ$4, 'Unit List'!AQ1062))), IF('Unit List'!S1065='Unit List'!$P$5, 'Unit List'!$AQ$5, IF('Unit List'!S1065='Unit List'!$P$4, 'Unit List'!$AQ$4, 'Unit List'!S1065))), IF('Unit List'!S1065='Unit List'!$P$5, 'Unit List'!$AQ$5, IF('Unit List'!S1065='Unit List'!$P$4, 'Unit List'!$AQ$4, 'Unit List'!S1065))), IF('Unit List'!AQ1065='Unit List'!$P$5, 'Unit List'!$AQ$5, IF('Unit List'!AQ1065='Unit List'!$P$4, 'Unit List'!$AQ$4, 'Unit List'!AQ1065))), IF('Unit List'!S1065='Unit List'!$P$5, 'Unit List'!$AQ$5, IF('Unit List'!S1065='Unit List'!$P$4, 'Unit List'!$AQ$4, 'Unit List'!S1065))), IF('Unit List'!S1065='Unit List'!$P$5, 'Unit List'!$AQ$5, IF('Unit List'!S1065='Unit List'!$P$4, 'Unit List'!$AQ$4, 'Unit List'!S1065))), IF('Unit List'!AQ1065='Unit List'!$P$5, 'Unit List'!$AQ$5, IF('Unit List'!AQ1065='Unit List'!$P$4, 'Unit List'!$AQ$4, 'Unit List'!AQ1065))), IF('Unit List'!S1064='Unit List'!$P$5, 'Unit List'!$AQ$5, IF('Unit List'!S1064='Unit List'!$P$4, 'Unit List'!$AQ$4, 'Unit List'!S1064))), IF('Unit List'!S1064='Unit List'!$P$5, 'Unit List'!$AQ$5, IF('Unit List'!S1064='Unit List'!$P$4, 'Unit List'!$AQ$4, 'Unit List'!S1064))), IF('Unit List'!AQ1064='Unit List'!$P$5, 'Unit List'!$AQ$5, IF('Unit List'!AQ1064='Unit List'!$P$4, 'Unit List'!$AQ$4, 'Unit List'!AQ1064))),"'),",)</f>
        <v>''),</v>
      </c>
    </row>
    <row r="1130" spans="1:10" x14ac:dyDescent="0.25">
      <c r="A1130" t="s">
        <v>2713</v>
      </c>
      <c r="B1130" t="str">
        <f>CONCATENATE("'_",'Unit List'!C1065,"',",)</f>
        <v>'_EASTEU',</v>
      </c>
      <c r="C1130" t="str">
        <f>"'',"</f>
        <v>'',</v>
      </c>
      <c r="D1130" t="str">
        <f>CONCATENATE("'",'Unit List'!E1065,"',",)</f>
        <v>'MISSILE_CRUISER',</v>
      </c>
      <c r="E1130" t="str">
        <f>CONCATENATE("'",'Unit List'!F1065,"',",)</f>
        <v>'MISSILECRUISER',</v>
      </c>
      <c r="F1130" t="str">
        <f>"'',"</f>
        <v>'',</v>
      </c>
      <c r="G1130" t="str">
        <f>CONCATENATE("'",'Unit List'!H1065,"',",)</f>
        <v>'kirov',</v>
      </c>
      <c r="H1130" t="str">
        <f>CONCATENATE(IF(ISBLANK('Unit List'!AO1065), IF(ISBLANK('Unit List'!Q1065), IF(ISBLANK('Unit List'!Q1065), IF(ISBLANK('Unit List'!AO1065), IF(ISBLANK('Unit List'!Q1065), IF(ISBLANK('Unit List'!Q1065), IF(ISBLANK('Unit List'!AO1065), IF(ISBLANK('Unit List'!Q1065), IF(ISBLANK('Unit List'!Q1065), IF(ISBLANK('Unit List'!AO1062), IF(ISBLANK('Unit List'!Q1062), IF(ISBLANK('Unit List'!Q1062), "1",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 IF('Unit List'!Q1065='Unit List'!$P$5, 'Unit List'!$AO$5, IF('Unit List'!Q1065='Unit List'!$P$4, 'Unit List'!$AO$4, IF('Unit List'!Q1065='Unit List'!$P$7, 'Unit List'!Q1065 * 'Unit List'!$AO$7, 'Unit List'!Q1065)))), IF('Unit List'!Q1065='Unit List'!$P$5, 'Unit List'!$AO$5, IF('Unit List'!Q1065='Unit List'!$P$4, 'Unit List'!$AO$4, IF('Unit List'!Q1065='Unit List'!$P$7, 'Unit List'!Q1065 * 'Unit List'!$AO$7, 'Unit List'!Q1065)))), IF('Unit List'!AO1065='Unit List'!$P$5, 'Unit List'!$AO$5, IF('Unit List'!AO1065='Unit List'!$P$4, 'Unit List'!$AO$4, IF('Unit List'!AO1065='Unit List'!$P$7, 'Unit List'!AO1065 * 'Unit List'!$AO$7, 'Unit List'!AO1065)))), IF('Unit List'!Q1065='Unit List'!$P$5, 'Unit List'!$AO$5, IF('Unit List'!Q1065='Unit List'!$P$4, 'Unit List'!$AO$4, IF('Unit List'!Q1065='Unit List'!$P$7, 'Unit List'!Q1065 * 'Unit List'!$AO$7, 'Unit List'!Q1065)))), IF('Unit List'!Q1065='Unit List'!$P$5, 'Unit List'!$AO$5, IF('Unit List'!Q1065='Unit List'!$P$4, 'Unit List'!$AO$4, IF('Unit List'!Q1065='Unit List'!$P$7, 'Unit List'!Q1065 * 'Unit List'!$AO$7, 'Unit List'!Q1065)))), IF('Unit List'!AO1065='Unit List'!$P$5, 'Unit List'!$AO$5, IF('Unit List'!AO1065='Unit List'!$P$4, 'Unit List'!$AO$4, IF('Unit List'!AO1065='Unit List'!$P$7, 'Unit List'!AO1065 * 'Unit List'!$AO$7, 'Unit List'!AO1065)))), IF('Unit List'!Q1065='Unit List'!$P$5, 'Unit List'!$AO$5, IF('Unit List'!Q1065='Unit List'!$P$4, 'Unit List'!$AO$4, IF('Unit List'!Q1065='Unit List'!$P$7, 'Unit List'!Q1065 * 'Unit List'!$AO$7, 'Unit List'!Q1065)))), IF('Unit List'!Q1065='Unit List'!$P$5, 'Unit List'!$AO$5, IF('Unit List'!Q1065='Unit List'!$P$4, 'Unit List'!$AO$4, IF('Unit List'!Q1065='Unit List'!$P$7, 'Unit List'!Q1065 * 'Unit List'!$AO$7, 'Unit List'!Q1065)))), IF('Unit List'!AO1065='Unit List'!$P$5, 'Unit List'!$AO$5, IF('Unit List'!AO1065='Unit List'!$P$4, 'Unit List'!$AO$4, IF('Unit List'!AO1065='Unit List'!$P$7, 'Unit List'!AO1065 * 'Unit List'!$AO$7, 'Unit List'!AO1065)))),",",)</f>
        <v>1,</v>
      </c>
      <c r="I1130" t="str">
        <f>CONCATENATE(IF(ISBLANK('Unit List'!AP1065), IF(ISBLANK('Unit List'!R1065), IF(ISBLANK('Unit List'!R1065), IF(ISBLANK('Unit List'!AP1065), IF(ISBLANK('Unit List'!R1065), IF(ISBLANK('Unit List'!R1065), IF(ISBLANK('Unit List'!AP1065), IF(ISBLANK('Unit List'!R1065), IF(ISBLANK('Unit List'!R1065), IF(ISBLANK('Unit List'!AP1062), IF(ISBLANK('Unit List'!R1062), IF(ISBLANK('Unit List'!R1062), 'Unit List'!$AP$4,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 IF('Unit List'!R1065='Unit List'!$P$5, 'Unit List'!$AP$5, IF('Unit List'!R1065='Unit List'!$P$4, 'Unit List'!$AP$4, IF('Unit List'!R1065='Unit List'!$P$7, 'Unit List'!R1065 * 'Unit List'!$AP$7, 'Unit List'!R1065)))), IF('Unit List'!R1065='Unit List'!$P$5, 'Unit List'!$AP$5, IF('Unit List'!R1065='Unit List'!$P$4, 'Unit List'!$AP$4, IF('Unit List'!R1065='Unit List'!$P$7, 'Unit List'!R1065 * 'Unit List'!$AP$7, 'Unit List'!R1065)))), IF('Unit List'!AP1065='Unit List'!$P$5, 'Unit List'!$AP$5, IF('Unit List'!AP1065='Unit List'!$P$4, 'Unit List'!$AP$4, IF('Unit List'!AP1065='Unit List'!$P$7, 'Unit List'!AP1065 * 'Unit List'!$AP$7, 'Unit List'!AP1065)))), IF('Unit List'!R1065='Unit List'!$P$5, 'Unit List'!$AP$5, IF('Unit List'!R1065='Unit List'!$P$4, 'Unit List'!$AP$4, IF('Unit List'!R1065='Unit List'!$P$7, 'Unit List'!R1065 * 'Unit List'!$AP$7, 'Unit List'!R1065)))), IF('Unit List'!R1065='Unit List'!$P$5, 'Unit List'!$AP$5, IF('Unit List'!R1065='Unit List'!$P$4, 'Unit List'!$AP$4, IF('Unit List'!R1065='Unit List'!$P$7, 'Unit List'!R1065 * 'Unit List'!$AP$7, 'Unit List'!R1065)))), IF('Unit List'!AP1065='Unit List'!$P$5, 'Unit List'!$AP$5, IF('Unit List'!AP1065='Unit List'!$P$4, 'Unit List'!$AP$4, IF('Unit List'!AP1065='Unit List'!$P$7, 'Unit List'!AP1065 * 'Unit List'!$AP$7, 'Unit List'!AP1065)))), IF('Unit List'!R1065='Unit List'!$P$5, 'Unit List'!$AP$5, IF('Unit List'!R1065='Unit List'!$P$4, 'Unit List'!$AP$4, IF('Unit List'!R1065='Unit List'!$P$7, 'Unit List'!R1065 * 'Unit List'!$AP$7, 'Unit List'!R1065)))), IF('Unit List'!R1065='Unit List'!$P$5, 'Unit List'!$AP$5, IF('Unit List'!R1065='Unit List'!$P$4, 'Unit List'!$AP$4, IF('Unit List'!R1065='Unit List'!$P$7, 'Unit List'!R1065 * 'Unit List'!$AP$7, 'Unit List'!R1065)))), IF('Unit List'!AP1065='Unit List'!$P$5, 'Unit List'!$AP$5, IF('Unit List'!AP1065='Unit List'!$P$4, 'Unit List'!$AP$4, IF('Unit List'!AP1065='Unit List'!$P$7, 'Unit List'!AP1065 * 'Unit List'!$AP$7, 'Unit List'!AP1065)))),",",)</f>
        <v>0.1,</v>
      </c>
      <c r="J1130" t="str">
        <f>CONCATENATE("'",IF(ISBLANK('Unit List'!AQ1065), IF(ISBLANK('Unit List'!S1065), IF(ISBLANK('Unit List'!S1065), IF(ISBLANK('Unit List'!AQ1065), IF(ISBLANK('Unit List'!S1065), IF(ISBLANK('Unit List'!S1065), IF(ISBLANK('Unit List'!AQ1065), IF(ISBLANK('Unit List'!S1065), IF(ISBLANK('Unit List'!S1065), IF(ISBLANK('Unit List'!AQ1062), IF(ISBLANK('Unit List'!S1062), IF(ISBLANK('Unit List'!S1062), "", IF('Unit List'!S1062='Unit List'!$P$5, 'Unit List'!$AQ$5, IF('Unit List'!S1062='Unit List'!$P$4, 'Unit List'!$AQ$4, 'Unit List'!S1062))), IF('Unit List'!S1062='Unit List'!$P$5, 'Unit List'!$AQ$5, IF('Unit List'!S1062='Unit List'!$P$4, 'Unit List'!$AQ$4, 'Unit List'!S1062))), IF('Unit List'!AQ1062='Unit List'!$P$5, 'Unit List'!$AQ$5, IF('Unit List'!AQ1062='Unit List'!$P$4, 'Unit List'!$AQ$4, 'Unit List'!AQ1062))), IF('Unit List'!S1065='Unit List'!$P$5, 'Unit List'!$AQ$5, IF('Unit List'!S1065='Unit List'!$P$4, 'Unit List'!$AQ$4, 'Unit List'!S1065))), IF('Unit List'!S1065='Unit List'!$P$5, 'Unit List'!$AQ$5, IF('Unit List'!S1065='Unit List'!$P$4, 'Unit List'!$AQ$4, 'Unit List'!S1065))), IF('Unit List'!AQ1065='Unit List'!$P$5, 'Unit List'!$AQ$5, IF('Unit List'!AQ1065='Unit List'!$P$4, 'Unit List'!$AQ$4, 'Unit List'!AQ1065))), IF('Unit List'!S1065='Unit List'!$P$5, 'Unit List'!$AQ$5, IF('Unit List'!S1065='Unit List'!$P$4, 'Unit List'!$AQ$4, 'Unit List'!S1065))), IF('Unit List'!S1065='Unit List'!$P$5, 'Unit List'!$AQ$5, IF('Unit List'!S1065='Unit List'!$P$4, 'Unit List'!$AQ$4, 'Unit List'!S1065))), IF('Unit List'!AQ1065='Unit List'!$P$5, 'Unit List'!$AQ$5, IF('Unit List'!AQ1065='Unit List'!$P$4, 'Unit List'!$AQ$4, 'Unit List'!AQ1065))), IF('Unit List'!S1065='Unit List'!$P$5, 'Unit List'!$AQ$5, IF('Unit List'!S1065='Unit List'!$P$4, 'Unit List'!$AQ$4, 'Unit List'!S1065))), IF('Unit List'!S1065='Unit List'!$P$5, 'Unit List'!$AQ$5, IF('Unit List'!S1065='Unit List'!$P$4, 'Unit List'!$AQ$4, 'Unit List'!S1065))), IF('Unit List'!AQ1065='Unit List'!$P$5, 'Unit List'!$AQ$5, IF('Unit List'!AQ1065='Unit List'!$P$4, 'Unit List'!$AQ$4, 'Unit List'!AQ1065))),"'),",)</f>
        <v>''),</v>
      </c>
    </row>
    <row r="1131" spans="1:10" x14ac:dyDescent="0.25">
      <c r="A1131" t="s">
        <v>2713</v>
      </c>
      <c r="B1131" t="str">
        <f>"'',"</f>
        <v>'',</v>
      </c>
      <c r="C1131" t="str">
        <f>"'',"</f>
        <v>'',</v>
      </c>
      <c r="D1131" t="str">
        <f>CONCATENATE("'",'Unit List'!E1066,"',",)</f>
        <v>'MISSIONARY',</v>
      </c>
      <c r="E1131" t="str">
        <f>CONCATENATE("'",'Unit List'!F1066,"',",)</f>
        <v>'MISSIONARY',</v>
      </c>
      <c r="F1131" t="str">
        <f>"'',"</f>
        <v>'',</v>
      </c>
      <c r="G1131" t="str">
        <f>CONCATENATE("'",'Unit List'!H1066,"',",)</f>
        <v>'Missionary',</v>
      </c>
      <c r="H1131" t="str">
        <f>CONCATENATE(IF(ISBLANK('Unit List'!AO1066), IF(ISBLANK('Unit List'!Q1066), IF(ISBLANK('Unit List'!Q1066), IF(ISBLANK('Unit List'!AO1066), IF(ISBLANK('Unit List'!Q1066), IF(ISBLANK('Unit List'!Q1066), IF(ISBLANK('Unit List'!AO1066), IF(ISBLANK('Unit List'!Q1066), IF(ISBLANK('Unit List'!Q1066), IF(ISBLANK('Unit List'!AO1066), IF(ISBLANK('Unit List'!Q1066), IF(ISBLANK('Unit List'!Q1066), "1",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List'!AO1066)))),",",)</f>
        <v>1,</v>
      </c>
      <c r="I1131" t="str">
        <f>CONCATENATE(IF(ISBLANK('Unit List'!AP1066), IF(ISBLANK('Unit List'!R1066), IF(ISBLANK('Unit List'!R1066), IF(ISBLANK('Unit List'!AP1066), IF(ISBLANK('Unit List'!R1066), IF(ISBLANK('Unit List'!R1066), IF(ISBLANK('Unit List'!AP1066), IF(ISBLANK('Unit List'!R1066), IF(ISBLANK('Unit List'!R1066), IF(ISBLANK('Unit List'!AP1066), IF(ISBLANK('Unit List'!R1066), IF(ISBLANK('Unit List'!R1066), 'Unit List'!$AP$4,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List'!AP1066)))),",",)</f>
        <v>,</v>
      </c>
      <c r="J1131" t="str">
        <f>CONCATENATE("'",IF(ISBLANK('Unit List'!AQ1066), IF(ISBLANK('Unit List'!S1066), IF(ISBLANK('Unit List'!S1066), IF(ISBLANK('Unit List'!AQ1066), IF(ISBLANK('Unit List'!S1066), IF(ISBLANK('Unit List'!S1066), IF(ISBLANK('Unit List'!AQ1066), IF(ISBLANK('Unit List'!S1066), IF(ISBLANK('Unit List'!S1066), IF(ISBLANK('Unit List'!AQ1066), IF(ISBLANK('Unit List'!S1066), IF(ISBLANK('Unit List'!S1066), "",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List'!AQ1066))),"'),",)</f>
        <v>'EarlyGreatArtist'),</v>
      </c>
    </row>
    <row r="1132" spans="1:10" x14ac:dyDescent="0.25">
      <c r="A1132" t="s">
        <v>2713</v>
      </c>
      <c r="B1132" t="str">
        <f>"'',"</f>
        <v>'',</v>
      </c>
      <c r="C1132" t="str">
        <f>"'',"</f>
        <v>'',</v>
      </c>
      <c r="D1132" t="str">
        <f>CONCATENATE("'",'Unit List'!E1067,"',",)</f>
        <v>'MISSIONARY',</v>
      </c>
      <c r="E1132" t="str">
        <f>CONCATENATE("'",'Unit List'!F1067,"',",)</f>
        <v>'MISSIONARY',</v>
      </c>
      <c r="F1132" t="str">
        <f>CONCATENATE("'_",'Unit List'!G1067,"',",)</f>
        <v>'_01',</v>
      </c>
      <c r="G1132" t="str">
        <f>CONCATENATE("'",'Unit List'!H1067,"',",)</f>
        <v>'Missionary_01',</v>
      </c>
      <c r="H1132" t="str">
        <f>CONCATENATE(IF(ISBLANK('Unit List'!AO1067), IF(ISBLANK('Unit List'!Q1067), IF(ISBLANK('Unit List'!Q1067), IF(ISBLANK('Unit List'!AO1067), IF(ISBLANK('Unit List'!Q1067), IF(ISBLANK('Unit List'!Q1067), IF(ISBLANK('Unit List'!AO1067), IF(ISBLANK('Unit List'!Q1067), IF(ISBLANK('Unit List'!Q1067), IF(ISBLANK('Unit List'!AO1066), IF(ISBLANK('Unit List'!Q1066), IF(ISBLANK('Unit List'!Q1066), "1",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 IF('Unit List'!Q1067='Unit List'!$P$5, 'Unit List'!$AO$5, IF('Unit List'!Q1067='Unit List'!$P$4, 'Unit List'!$AO$4, IF('Unit List'!Q1067='Unit List'!$P$7, 'Unit List'!Q1067 * 'Unit List'!$AO$7, 'Unit List'!Q1067)))), IF('Unit List'!Q1067='Unit List'!$P$5, 'Unit List'!$AO$5, IF('Unit List'!Q1067='Unit List'!$P$4, 'Unit List'!$AO$4, IF('Unit List'!Q1067='Unit List'!$P$7, 'Unit List'!Q1067 * 'Unit List'!$AO$7, 'Unit List'!Q1067)))), IF('Unit List'!AO1067='Unit List'!$P$5, 'Unit List'!$AO$5, IF('Unit List'!AO1067='Unit List'!$P$4, 'Unit List'!$AO$4, IF('Unit List'!AO1067='Unit List'!$P$7, 'Unit List'!AO1067 * 'Unit List'!$AO$7, 'Unit List'!AO1067)))), IF('Unit List'!Q1067='Unit List'!$P$5, 'Unit List'!$AO$5, IF('Unit List'!Q1067='Unit List'!$P$4, 'Unit List'!$AO$4, IF('Unit List'!Q1067='Unit List'!$P$7, 'Unit List'!Q1067 * 'Unit List'!$AO$7, 'Unit List'!Q1067)))), IF('Unit List'!Q1067='Unit List'!$P$5, 'Unit List'!$AO$5, IF('Unit List'!Q1067='Unit List'!$P$4, 'Unit List'!$AO$4, IF('Unit List'!Q1067='Unit List'!$P$7, 'Unit List'!Q1067 * 'Unit List'!$AO$7, 'Unit List'!Q1067)))), IF('Unit List'!AO1067='Unit List'!$P$5, 'Unit List'!$AO$5, IF('Unit List'!AO1067='Unit List'!$P$4, 'Unit List'!$AO$4, IF('Unit List'!AO1067='Unit List'!$P$7, 'Unit List'!AO1067 * 'Unit List'!$AO$7, 'Unit List'!AO1067)))), IF('Unit List'!Q1067='Unit List'!$P$5, 'Unit List'!$AO$5, IF('Unit List'!Q1067='Unit List'!$P$4, 'Unit List'!$AO$4, IF('Unit List'!Q1067='Unit List'!$P$7, 'Unit List'!Q1067 * 'Unit List'!$AO$7, 'Unit List'!Q1067)))), IF('Unit List'!Q1067='Unit List'!$P$5, 'Unit List'!$AO$5, IF('Unit List'!Q1067='Unit List'!$P$4, 'Unit List'!$AO$4, IF('Unit List'!Q1067='Unit List'!$P$7, 'Unit List'!Q1067 * 'Unit List'!$AO$7, 'Unit List'!Q1067)))), IF('Unit List'!AO1067='Unit List'!$P$5, 'Unit List'!$AO$5, IF('Unit List'!AO1067='Unit List'!$P$4, 'Unit List'!$AO$4, IF('Unit List'!AO1067='Unit List'!$P$7, 'Unit List'!AO1067 * 'Unit List'!$AO$7, 'Unit List'!AO1067)))),",",)</f>
        <v>1,</v>
      </c>
      <c r="I1132" t="str">
        <f>CONCATENATE(IF(ISBLANK('Unit List'!AP1067), IF(ISBLANK('Unit List'!R1067), IF(ISBLANK('Unit List'!R1067), IF(ISBLANK('Unit List'!AP1067), IF(ISBLANK('Unit List'!R1067), IF(ISBLANK('Unit List'!R1067), IF(ISBLANK('Unit List'!AP1067), IF(ISBLANK('Unit List'!R1067), IF(ISBLANK('Unit List'!R1067), IF(ISBLANK('Unit List'!AP1066), IF(ISBLANK('Unit List'!R1066), IF(ISBLANK('Unit List'!R1066), 'Unit List'!$AP$4,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 IF('Unit List'!R1067='Unit List'!$P$5, 'Unit List'!$AP$5, IF('Unit List'!R1067='Unit List'!$P$4, 'Unit List'!$AP$4, IF('Unit List'!R1067='Unit List'!$P$7, 'Unit List'!R1067 * 'Unit List'!$AP$7, 'Unit List'!R1067)))), IF('Unit List'!R1067='Unit List'!$P$5, 'Unit List'!$AP$5, IF('Unit List'!R1067='Unit List'!$P$4, 'Unit List'!$AP$4, IF('Unit List'!R1067='Unit List'!$P$7, 'Unit List'!R1067 * 'Unit List'!$AP$7, 'Unit List'!R1067)))), IF('Unit List'!AP1067='Unit List'!$P$5, 'Unit List'!$AP$5, IF('Unit List'!AP1067='Unit List'!$P$4, 'Unit List'!$AP$4, IF('Unit List'!AP1067='Unit List'!$P$7, 'Unit List'!AP1067 * 'Unit List'!$AP$7, 'Unit List'!AP1067)))), IF('Unit List'!R1067='Unit List'!$P$5, 'Unit List'!$AP$5, IF('Unit List'!R1067='Unit List'!$P$4, 'Unit List'!$AP$4, IF('Unit List'!R1067='Unit List'!$P$7, 'Unit List'!R1067 * 'Unit List'!$AP$7, 'Unit List'!R1067)))), IF('Unit List'!R1067='Unit List'!$P$5, 'Unit List'!$AP$5, IF('Unit List'!R1067='Unit List'!$P$4, 'Unit List'!$AP$4, IF('Unit List'!R1067='Unit List'!$P$7, 'Unit List'!R1067 * 'Unit List'!$AP$7, 'Unit List'!R1067)))), IF('Unit List'!AP1067='Unit List'!$P$5, 'Unit List'!$AP$5, IF('Unit List'!AP1067='Unit List'!$P$4, 'Unit List'!$AP$4, IF('Unit List'!AP1067='Unit List'!$P$7, 'Unit List'!AP1067 * 'Unit List'!$AP$7, 'Unit List'!AP1067)))), IF('Unit List'!R1067='Unit List'!$P$5, 'Unit List'!$AP$5, IF('Unit List'!R1067='Unit List'!$P$4, 'Unit List'!$AP$4, IF('Unit List'!R1067='Unit List'!$P$7, 'Unit List'!R1067 * 'Unit List'!$AP$7, 'Unit List'!R1067)))), IF('Unit List'!R1067='Unit List'!$P$5, 'Unit List'!$AP$5, IF('Unit List'!R1067='Unit List'!$P$4, 'Unit List'!$AP$4, IF('Unit List'!R1067='Unit List'!$P$7, 'Unit List'!R1067 * 'Unit List'!$AP$7, 'Unit List'!R1067)))), IF('Unit List'!AP1067='Unit List'!$P$5, 'Unit List'!$AP$5, IF('Unit List'!AP1067='Unit List'!$P$4, 'Unit List'!$AP$4, IF('Unit List'!AP1067='Unit List'!$P$7, 'Unit List'!AP1067 * 'Unit List'!$AP$7, 'Unit List'!AP1067)))),",",)</f>
        <v>,</v>
      </c>
      <c r="J1132" t="str">
        <f>CONCATENATE("'",IF(ISBLANK('Unit List'!AQ1067), IF(ISBLANK('Unit List'!S1067), IF(ISBLANK('Unit List'!S1067), IF(ISBLANK('Unit List'!AQ1067), IF(ISBLANK('Unit List'!S1067), IF(ISBLANK('Unit List'!S1067), IF(ISBLANK('Unit List'!AQ1067), IF(ISBLANK('Unit List'!S1067), IF(ISBLANK('Unit List'!S1067), IF(ISBLANK('Unit List'!AQ1066), IF(ISBLANK('Unit List'!S1066), IF(ISBLANK('Unit List'!S1066), "",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 IF('Unit List'!S1067='Unit List'!$P$5, 'Unit List'!$AQ$5, IF('Unit List'!S1067='Unit List'!$P$4, 'Unit List'!$AQ$4, 'Unit List'!S1067))), IF('Unit List'!S1067='Unit List'!$P$5, 'Unit List'!$AQ$5, IF('Unit List'!S1067='Unit List'!$P$4, 'Unit List'!$AQ$4, 'Unit List'!S1067))), IF('Unit List'!AQ1067='Unit List'!$P$5, 'Unit List'!$AQ$5, IF('Unit List'!AQ1067='Unit List'!$P$4, 'Unit List'!$AQ$4, 'Unit List'!AQ1067))), IF('Unit List'!S1067='Unit List'!$P$5, 'Unit List'!$AQ$5, IF('Unit List'!S1067='Unit List'!$P$4, 'Unit List'!$AQ$4, 'Unit List'!S1067))), IF('Unit List'!S1067='Unit List'!$P$5, 'Unit List'!$AQ$5, IF('Unit List'!S1067='Unit List'!$P$4, 'Unit List'!$AQ$4, 'Unit List'!S1067))), IF('Unit List'!AQ1067='Unit List'!$P$5, 'Unit List'!$AQ$5, IF('Unit List'!AQ1067='Unit List'!$P$4, 'Unit List'!$AQ$4, 'Unit List'!AQ1067))), IF('Unit List'!S1067='Unit List'!$P$5, 'Unit List'!$AQ$5, IF('Unit List'!S1067='Unit List'!$P$4, 'Unit List'!$AQ$4, 'Unit List'!S1067))), IF('Unit List'!S1067='Unit List'!$P$5, 'Unit List'!$AQ$5, IF('Unit List'!S1067='Unit List'!$P$4, 'Unit List'!$AQ$4, 'Unit List'!S1067))), IF('Unit List'!AQ1067='Unit List'!$P$5, 'Unit List'!$AQ$5, IF('Unit List'!AQ1067='Unit List'!$P$4, 'Unit List'!$AQ$4, 'Unit List'!AQ1067))),"'),",)</f>
        <v>'EarlyGreatArtist'),</v>
      </c>
    </row>
    <row r="1133" spans="1:10" x14ac:dyDescent="0.25">
      <c r="A1133" t="s">
        <v>2713</v>
      </c>
      <c r="B1133" t="str">
        <f>"'',"</f>
        <v>'',</v>
      </c>
      <c r="C1133" t="str">
        <f>"'',"</f>
        <v>'',</v>
      </c>
      <c r="D1133" t="str">
        <f>CONCATENATE("'",'Unit List'!E1068,"',",)</f>
        <v>'MISSIONARY',</v>
      </c>
      <c r="E1133" t="str">
        <f>CONCATENATE("'",'Unit List'!F1068,"',",)</f>
        <v>'MISSIONARY',</v>
      </c>
      <c r="F1133" t="str">
        <f>CONCATENATE("'_",'Unit List'!G1068,"',",)</f>
        <v>'_02',</v>
      </c>
      <c r="G1133" t="str">
        <f>CONCATENATE("'",'Unit List'!H1068,"',",)</f>
        <v>'Missionary_02',</v>
      </c>
      <c r="H1133" t="str">
        <f>CONCATENATE(IF(ISBLANK('Unit List'!AO1068), IF(ISBLANK('Unit List'!Q1068), IF(ISBLANK('Unit List'!Q1068), IF(ISBLANK('Unit List'!AO1068), IF(ISBLANK('Unit List'!Q1068), IF(ISBLANK('Unit List'!Q1068), IF(ISBLANK('Unit List'!AO1068), IF(ISBLANK('Unit List'!Q1068), IF(ISBLANK('Unit List'!Q1068), IF(ISBLANK('Unit List'!AO1066), IF(ISBLANK('Unit List'!Q1066), IF(ISBLANK('Unit List'!Q1066), "1",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 IF('Unit List'!Q1068='Unit List'!$P$5, 'Unit List'!$AO$5, IF('Unit List'!Q1068='Unit List'!$P$4, 'Unit List'!$AO$4, IF('Unit List'!Q1068='Unit List'!$P$7, 'Unit List'!Q1068 * 'Unit List'!$AO$7, 'Unit List'!Q1068)))), IF('Unit List'!Q1068='Unit List'!$P$5, 'Unit List'!$AO$5, IF('Unit List'!Q1068='Unit List'!$P$4, 'Unit List'!$AO$4, IF('Unit List'!Q1068='Unit List'!$P$7, 'Unit List'!Q1068 * 'Unit List'!$AO$7, 'Unit List'!Q1068)))), IF('Unit List'!AO1068='Unit List'!$P$5, 'Unit List'!$AO$5, IF('Unit List'!AO1068='Unit List'!$P$4, 'Unit List'!$AO$4, IF('Unit List'!AO1068='Unit List'!$P$7, 'Unit List'!AO1068 * 'Unit List'!$AO$7, 'Unit List'!AO1068)))), IF('Unit List'!Q1068='Unit List'!$P$5, 'Unit List'!$AO$5, IF('Unit List'!Q1068='Unit List'!$P$4, 'Unit List'!$AO$4, IF('Unit List'!Q1068='Unit List'!$P$7, 'Unit List'!Q1068 * 'Unit List'!$AO$7, 'Unit List'!Q1068)))), IF('Unit List'!Q1068='Unit List'!$P$5, 'Unit List'!$AO$5, IF('Unit List'!Q1068='Unit List'!$P$4, 'Unit List'!$AO$4, IF('Unit List'!Q1068='Unit List'!$P$7, 'Unit List'!Q1068 * 'Unit List'!$AO$7, 'Unit List'!Q1068)))), IF('Unit List'!AO1068='Unit List'!$P$5, 'Unit List'!$AO$5, IF('Unit List'!AO1068='Unit List'!$P$4, 'Unit List'!$AO$4, IF('Unit List'!AO1068='Unit List'!$P$7, 'Unit List'!AO1068 * 'Unit List'!$AO$7, 'Unit List'!AO1068)))), IF('Unit List'!Q1068='Unit List'!$P$5, 'Unit List'!$AO$5, IF('Unit List'!Q1068='Unit List'!$P$4, 'Unit List'!$AO$4, IF('Unit List'!Q1068='Unit List'!$P$7, 'Unit List'!Q1068 * 'Unit List'!$AO$7, 'Unit List'!Q1068)))), IF('Unit List'!Q1068='Unit List'!$P$5, 'Unit List'!$AO$5, IF('Unit List'!Q1068='Unit List'!$P$4, 'Unit List'!$AO$4, IF('Unit List'!Q1068='Unit List'!$P$7, 'Unit List'!Q1068 * 'Unit List'!$AO$7, 'Unit List'!Q1068)))), IF('Unit List'!AO1068='Unit List'!$P$5, 'Unit List'!$AO$5, IF('Unit List'!AO1068='Unit List'!$P$4, 'Unit List'!$AO$4, IF('Unit List'!AO1068='Unit List'!$P$7, 'Unit List'!AO1068 * 'Unit List'!$AO$7, 'Unit List'!AO1068)))),",",)</f>
        <v>1,</v>
      </c>
      <c r="I1133" t="str">
        <f>CONCATENATE(IF(ISBLANK('Unit List'!AP1068), IF(ISBLANK('Unit List'!R1068), IF(ISBLANK('Unit List'!R1068), IF(ISBLANK('Unit List'!AP1068), IF(ISBLANK('Unit List'!R1068), IF(ISBLANK('Unit List'!R1068), IF(ISBLANK('Unit List'!AP1068), IF(ISBLANK('Unit List'!R1068), IF(ISBLANK('Unit List'!R1068), IF(ISBLANK('Unit List'!AP1066), IF(ISBLANK('Unit List'!R1066), IF(ISBLANK('Unit List'!R1066), 'Unit List'!$AP$4,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 IF('Unit List'!R1068='Unit List'!$P$5, 'Unit List'!$AP$5, IF('Unit List'!R1068='Unit List'!$P$4, 'Unit List'!$AP$4, IF('Unit List'!R1068='Unit List'!$P$7, 'Unit List'!R1068 * 'Unit List'!$AP$7, 'Unit List'!R1068)))), IF('Unit List'!R1068='Unit List'!$P$5, 'Unit List'!$AP$5, IF('Unit List'!R1068='Unit List'!$P$4, 'Unit List'!$AP$4, IF('Unit List'!R1068='Unit List'!$P$7, 'Unit List'!R1068 * 'Unit List'!$AP$7, 'Unit List'!R1068)))), IF('Unit List'!AP1068='Unit List'!$P$5, 'Unit List'!$AP$5, IF('Unit List'!AP1068='Unit List'!$P$4, 'Unit List'!$AP$4, IF('Unit List'!AP1068='Unit List'!$P$7, 'Unit List'!AP1068 * 'Unit List'!$AP$7, 'Unit List'!AP1068)))), IF('Unit List'!R1068='Unit List'!$P$5, 'Unit List'!$AP$5, IF('Unit List'!R1068='Unit List'!$P$4, 'Unit List'!$AP$4, IF('Unit List'!R1068='Unit List'!$P$7, 'Unit List'!R1068 * 'Unit List'!$AP$7, 'Unit List'!R1068)))), IF('Unit List'!R1068='Unit List'!$P$5, 'Unit List'!$AP$5, IF('Unit List'!R1068='Unit List'!$P$4, 'Unit List'!$AP$4, IF('Unit List'!R1068='Unit List'!$P$7, 'Unit List'!R1068 * 'Unit List'!$AP$7, 'Unit List'!R1068)))), IF('Unit List'!AP1068='Unit List'!$P$5, 'Unit List'!$AP$5, IF('Unit List'!AP1068='Unit List'!$P$4, 'Unit List'!$AP$4, IF('Unit List'!AP1068='Unit List'!$P$7, 'Unit List'!AP1068 * 'Unit List'!$AP$7, 'Unit List'!AP1068)))), IF('Unit List'!R1068='Unit List'!$P$5, 'Unit List'!$AP$5, IF('Unit List'!R1068='Unit List'!$P$4, 'Unit List'!$AP$4, IF('Unit List'!R1068='Unit List'!$P$7, 'Unit List'!R1068 * 'Unit List'!$AP$7, 'Unit List'!R1068)))), IF('Unit List'!R1068='Unit List'!$P$5, 'Unit List'!$AP$5, IF('Unit List'!R1068='Unit List'!$P$4, 'Unit List'!$AP$4, IF('Unit List'!R1068='Unit List'!$P$7, 'Unit List'!R1068 * 'Unit List'!$AP$7, 'Unit List'!R1068)))), IF('Unit List'!AP1068='Unit List'!$P$5, 'Unit List'!$AP$5, IF('Unit List'!AP1068='Unit List'!$P$4, 'Unit List'!$AP$4, IF('Unit List'!AP1068='Unit List'!$P$7, 'Unit List'!AP1068 * 'Unit List'!$AP$7, 'Unit List'!AP1068)))),",",)</f>
        <v>,</v>
      </c>
      <c r="J1133" t="str">
        <f>CONCATENATE("'",IF(ISBLANK('Unit List'!AQ1068), IF(ISBLANK('Unit List'!S1068), IF(ISBLANK('Unit List'!S1068), IF(ISBLANK('Unit List'!AQ1068), IF(ISBLANK('Unit List'!S1068), IF(ISBLANK('Unit List'!S1068), IF(ISBLANK('Unit List'!AQ1068), IF(ISBLANK('Unit List'!S1068), IF(ISBLANK('Unit List'!S1068), IF(ISBLANK('Unit List'!AQ1066), IF(ISBLANK('Unit List'!S1066), IF(ISBLANK('Unit List'!S1066), "",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 IF('Unit List'!S1068='Unit List'!$P$5, 'Unit List'!$AQ$5, IF('Unit List'!S1068='Unit List'!$P$4, 'Unit List'!$AQ$4, 'Unit List'!S1068))), IF('Unit List'!S1068='Unit List'!$P$5, 'Unit List'!$AQ$5, IF('Unit List'!S1068='Unit List'!$P$4, 'Unit List'!$AQ$4, 'Unit List'!S1068))), IF('Unit List'!AQ1068='Unit List'!$P$5, 'Unit List'!$AQ$5, IF('Unit List'!AQ1068='Unit List'!$P$4, 'Unit List'!$AQ$4, 'Unit List'!AQ1068))), IF('Unit List'!S1068='Unit List'!$P$5, 'Unit List'!$AQ$5, IF('Unit List'!S1068='Unit List'!$P$4, 'Unit List'!$AQ$4, 'Unit List'!S1068))), IF('Unit List'!S1068='Unit List'!$P$5, 'Unit List'!$AQ$5, IF('Unit List'!S1068='Unit List'!$P$4, 'Unit List'!$AQ$4, 'Unit List'!S1068))), IF('Unit List'!AQ1068='Unit List'!$P$5, 'Unit List'!$AQ$5, IF('Unit List'!AQ1068='Unit List'!$P$4, 'Unit List'!$AQ$4, 'Unit List'!AQ1068))), IF('Unit List'!S1068='Unit List'!$P$5, 'Unit List'!$AQ$5, IF('Unit List'!S1068='Unit List'!$P$4, 'Unit List'!$AQ$4, 'Unit List'!S1068))), IF('Unit List'!S1068='Unit List'!$P$5, 'Unit List'!$AQ$5, IF('Unit List'!S1068='Unit List'!$P$4, 'Unit List'!$AQ$4, 'Unit List'!S1068))), IF('Unit List'!AQ1068='Unit List'!$P$5, 'Unit List'!$AQ$5, IF('Unit List'!AQ1068='Unit List'!$P$4, 'Unit List'!$AQ$4, 'Unit List'!AQ1068))),"'),",)</f>
        <v>'EarlyGreatArtist'),</v>
      </c>
    </row>
    <row r="1134" spans="1:10" x14ac:dyDescent="0.25">
      <c r="A1134" t="s">
        <v>2713</v>
      </c>
      <c r="B1134" t="str">
        <f>CONCATENATE("'_",'Unit List'!C1069,"',",)</f>
        <v>'_AFRI',</v>
      </c>
      <c r="C1134" t="str">
        <f>"'',"</f>
        <v>'',</v>
      </c>
      <c r="D1134" t="str">
        <f>CONCATENATE("'",'Unit List'!E1069,"',",)</f>
        <v>'MISSIONARY',</v>
      </c>
      <c r="E1134" t="str">
        <f>CONCATENATE("'",'Unit List'!F1069,"',",)</f>
        <v>'MISSIONARY',</v>
      </c>
      <c r="F1134" t="str">
        <f>"'',"</f>
        <v>'',</v>
      </c>
      <c r="G1134" t="str">
        <f>CONCATENATE("'",'Unit List'!H1069,"',",)</f>
        <v>'EthiopianScout',</v>
      </c>
      <c r="H1134" t="str">
        <f>CONCATENATE(IF(ISBLANK('Unit List'!AO1069), IF(ISBLANK('Unit List'!Q1069), IF(ISBLANK('Unit List'!Q1069), IF(ISBLANK('Unit List'!AO1069), IF(ISBLANK('Unit List'!Q1069), IF(ISBLANK('Unit List'!Q1069), IF(ISBLANK('Unit List'!AO1069), IF(ISBLANK('Unit List'!Q1069), IF(ISBLANK('Unit List'!Q1069), IF(ISBLANK('Unit List'!AO1066), IF(ISBLANK('Unit List'!Q1066), IF(ISBLANK('Unit List'!Q1066), "1",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List'!AO1069)))),",",)</f>
        <v>3,</v>
      </c>
      <c r="I1134" t="str">
        <f>CONCATENATE(IF(ISBLANK('Unit List'!AP1069), IF(ISBLANK('Unit List'!R1069), IF(ISBLANK('Unit List'!R1069), IF(ISBLANK('Unit List'!AP1069), IF(ISBLANK('Unit List'!R1069), IF(ISBLANK('Unit List'!R1069), IF(ISBLANK('Unit List'!AP1069), IF(ISBLANK('Unit List'!R1069), IF(ISBLANK('Unit List'!R1069), IF(ISBLANK('Unit List'!AP1066), IF(ISBLANK('Unit List'!R1066), IF(ISBLANK('Unit List'!R1066), 'Unit List'!$AP$4,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List'!AP1069)))),",",)</f>
        <v>,</v>
      </c>
      <c r="J1134" t="str">
        <f>CONCATENATE("'",IF(ISBLANK('Unit List'!AQ1069), IF(ISBLANK('Unit List'!S1069), IF(ISBLANK('Unit List'!S1069), IF(ISBLANK('Unit List'!AQ1069), IF(ISBLANK('Unit List'!S1069), IF(ISBLANK('Unit List'!S1069), IF(ISBLANK('Unit List'!AQ1069), IF(ISBLANK('Unit List'!S1069), IF(ISBLANK('Unit List'!S1069), IF(ISBLANK('Unit List'!AQ1066), IF(ISBLANK('Unit List'!S1066), IF(ISBLANK('Unit List'!S1066), "",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List'!AQ1069))),"'),",)</f>
        <v>'EarlyGreatArtist'),</v>
      </c>
    </row>
    <row r="1135" spans="1:10" x14ac:dyDescent="0.25">
      <c r="A1135" t="s">
        <v>2713</v>
      </c>
      <c r="B1135" t="str">
        <f>CONCATENATE("'_",'Unit List'!C1070,"',",)</f>
        <v>'_AMER',</v>
      </c>
      <c r="C1135" t="str">
        <f>"'',"</f>
        <v>'',</v>
      </c>
      <c r="D1135" t="str">
        <f>CONCATENATE("'",'Unit List'!E1070,"',",)</f>
        <v>'MISSIONARY',</v>
      </c>
      <c r="E1135" t="str">
        <f>CONCATENATE("'",'Unit List'!F1070,"',",)</f>
        <v>'MISSIONARY',</v>
      </c>
      <c r="F1135" t="str">
        <f>"'',"</f>
        <v>'',</v>
      </c>
      <c r="G1135" t="str">
        <f>CONCATENATE("'",'Unit List'!H1070,"',",)</f>
        <v>'u_anishinaabe_medicine_man',</v>
      </c>
      <c r="H1135" t="str">
        <f>CONCATENATE(IF(ISBLANK('Unit List'!AO1070), IF(ISBLANK('Unit List'!Q1070), IF(ISBLANK('Unit List'!Q1070), IF(ISBLANK('Unit List'!AO1070), IF(ISBLANK('Unit List'!Q1070), IF(ISBLANK('Unit List'!Q1070), IF(ISBLANK('Unit List'!AO1070), IF(ISBLANK('Unit List'!Q1070), IF(ISBLANK('Unit List'!Q1070), IF(ISBLANK('Unit List'!AO1066), IF(ISBLANK('Unit List'!Q1066), IF(ISBLANK('Unit List'!Q1066), "1",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 IF('Unit List'!Q1070='Unit List'!$P$5, 'Unit List'!$AO$5, IF('Unit List'!Q1070='Unit List'!$P$4, 'Unit List'!$AO$4, IF('Unit List'!Q1070='Unit List'!$P$7, 'Unit List'!Q1070 * 'Unit List'!$AO$7, 'Unit List'!Q1070)))), IF('Unit List'!Q1070='Unit List'!$P$5, 'Unit List'!$AO$5, IF('Unit List'!Q1070='Unit List'!$P$4, 'Unit List'!$AO$4, IF('Unit List'!Q1070='Unit List'!$P$7, 'Unit List'!Q1070 * 'Unit List'!$AO$7, 'Unit List'!Q1070)))), IF('Unit List'!AO1070='Unit List'!$P$5, 'Unit List'!$AO$5, IF('Unit List'!AO1070='Unit List'!$P$4, 'Unit List'!$AO$4, IF('Unit List'!AO1070='Unit List'!$P$7, 'Unit List'!AO1070 * 'Unit List'!$AO$7, 'Unit List'!AO1070)))), IF('Unit List'!Q1070='Unit List'!$P$5, 'Unit List'!$AO$5, IF('Unit List'!Q1070='Unit List'!$P$4, 'Unit List'!$AO$4, IF('Unit List'!Q1070='Unit List'!$P$7, 'Unit List'!Q1070 * 'Unit List'!$AO$7, 'Unit List'!Q1070)))), IF('Unit List'!Q1070='Unit List'!$P$5, 'Unit List'!$AO$5, IF('Unit List'!Q1070='Unit List'!$P$4, 'Unit List'!$AO$4, IF('Unit List'!Q1070='Unit List'!$P$7, 'Unit List'!Q1070 * 'Unit List'!$AO$7, 'Unit List'!Q1070)))), IF('Unit List'!AO1070='Unit List'!$P$5, 'Unit List'!$AO$5, IF('Unit List'!AO1070='Unit List'!$P$4, 'Unit List'!$AO$4, IF('Unit List'!AO1070='Unit List'!$P$7, 'Unit List'!AO1070 * 'Unit List'!$AO$7, 'Unit List'!AO1070)))), IF('Unit List'!Q1070='Unit List'!$P$5, 'Unit List'!$AO$5, IF('Unit List'!Q1070='Unit List'!$P$4, 'Unit List'!$AO$4, IF('Unit List'!Q1070='Unit List'!$P$7, 'Unit List'!Q1070 * 'Unit List'!$AO$7, 'Unit List'!Q1070)))), IF('Unit List'!Q1070='Unit List'!$P$5, 'Unit List'!$AO$5, IF('Unit List'!Q1070='Unit List'!$P$4, 'Unit List'!$AO$4, IF('Unit List'!Q1070='Unit List'!$P$7, 'Unit List'!Q1070 * 'Unit List'!$AO$7, 'Unit List'!Q1070)))), IF('Unit List'!AO1070='Unit List'!$P$5, 'Unit List'!$AO$5, IF('Unit List'!AO1070='Unit List'!$P$4, 'Unit List'!$AO$4, IF('Unit List'!AO1070='Unit List'!$P$7, 'Unit List'!AO1070 * 'Unit List'!$AO$7, 'Unit List'!AO1070)))),",",)</f>
        <v>3,</v>
      </c>
      <c r="I1135" t="str">
        <f>CONCATENATE(IF(ISBLANK('Unit List'!AP1070), IF(ISBLANK('Unit List'!R1070), IF(ISBLANK('Unit List'!R1070), IF(ISBLANK('Unit List'!AP1070), IF(ISBLANK('Unit List'!R1070), IF(ISBLANK('Unit List'!R1070), IF(ISBLANK('Unit List'!AP1070), IF(ISBLANK('Unit List'!R1070), IF(ISBLANK('Unit List'!R1070), IF(ISBLANK('Unit List'!AP1066), IF(ISBLANK('Unit List'!R1066), IF(ISBLANK('Unit List'!R1066), 'Unit List'!$AP$4,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 IF('Unit List'!R1070='Unit List'!$P$5, 'Unit List'!$AP$5, IF('Unit List'!R1070='Unit List'!$P$4, 'Unit List'!$AP$4, IF('Unit List'!R1070='Unit List'!$P$7, 'Unit List'!R1070 * 'Unit List'!$AP$7, 'Unit List'!R1070)))), IF('Unit List'!R1070='Unit List'!$P$5, 'Unit List'!$AP$5, IF('Unit List'!R1070='Unit List'!$P$4, 'Unit List'!$AP$4, IF('Unit List'!R1070='Unit List'!$P$7, 'Unit List'!R1070 * 'Unit List'!$AP$7, 'Unit List'!R1070)))), IF('Unit List'!AP1070='Unit List'!$P$5, 'Unit List'!$AP$5, IF('Unit List'!AP1070='Unit List'!$P$4, 'Unit List'!$AP$4, IF('Unit List'!AP1070='Unit List'!$P$7, 'Unit List'!AP1070 * 'Unit List'!$AP$7, 'Unit List'!AP1070)))), IF('Unit List'!R1070='Unit List'!$P$5, 'Unit List'!$AP$5, IF('Unit List'!R1070='Unit List'!$P$4, 'Unit List'!$AP$4, IF('Unit List'!R1070='Unit List'!$P$7, 'Unit List'!R1070 * 'Unit List'!$AP$7, 'Unit List'!R1070)))), IF('Unit List'!R1070='Unit List'!$P$5, 'Unit List'!$AP$5, IF('Unit List'!R1070='Unit List'!$P$4, 'Unit List'!$AP$4, IF('Unit List'!R1070='Unit List'!$P$7, 'Unit List'!R1070 * 'Unit List'!$AP$7, 'Unit List'!R1070)))), IF('Unit List'!AP1070='Unit List'!$P$5, 'Unit List'!$AP$5, IF('Unit List'!AP1070='Unit List'!$P$4, 'Unit List'!$AP$4, IF('Unit List'!AP1070='Unit List'!$P$7, 'Unit List'!AP1070 * 'Unit List'!$AP$7, 'Unit List'!AP1070)))), IF('Unit List'!R1070='Unit List'!$P$5, 'Unit List'!$AP$5, IF('Unit List'!R1070='Unit List'!$P$4, 'Unit List'!$AP$4, IF('Unit List'!R1070='Unit List'!$P$7, 'Unit List'!R1070 * 'Unit List'!$AP$7, 'Unit List'!R1070)))), IF('Unit List'!R1070='Unit List'!$P$5, 'Unit List'!$AP$5, IF('Unit List'!R1070='Unit List'!$P$4, 'Unit List'!$AP$4, IF('Unit List'!R1070='Unit List'!$P$7, 'Unit List'!R1070 * 'Unit List'!$AP$7, 'Unit List'!R1070)))), IF('Unit List'!AP1070='Unit List'!$P$5, 'Unit List'!$AP$5, IF('Unit List'!AP1070='Unit List'!$P$4, 'Unit List'!$AP$4, IF('Unit List'!AP1070='Unit List'!$P$7, 'Unit List'!AP1070 * 'Unit List'!$AP$7, 'Unit List'!AP1070)))),",",)</f>
        <v>,</v>
      </c>
      <c r="J1135" t="str">
        <f>CONCATENATE("'",IF(ISBLANK('Unit List'!AQ1070), IF(ISBLANK('Unit List'!S1070), IF(ISBLANK('Unit List'!S1070), IF(ISBLANK('Unit List'!AQ1070), IF(ISBLANK('Unit List'!S1070), IF(ISBLANK('Unit List'!S1070), IF(ISBLANK('Unit List'!AQ1070), IF(ISBLANK('Unit List'!S1070), IF(ISBLANK('Unit List'!S1070), IF(ISBLANK('Unit List'!AQ1066), IF(ISBLANK('Unit List'!S1066), IF(ISBLANK('Unit List'!S1066), "",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 IF('Unit List'!S1070='Unit List'!$P$5, 'Unit List'!$AQ$5, IF('Unit List'!S1070='Unit List'!$P$4, 'Unit List'!$AQ$4, 'Unit List'!S1070))), IF('Unit List'!S1070='Unit List'!$P$5, 'Unit List'!$AQ$5, IF('Unit List'!S1070='Unit List'!$P$4, 'Unit List'!$AQ$4, 'Unit List'!S1070))), IF('Unit List'!AQ1070='Unit List'!$P$5, 'Unit List'!$AQ$5, IF('Unit List'!AQ1070='Unit List'!$P$4, 'Unit List'!$AQ$4, 'Unit List'!AQ1070))), IF('Unit List'!S1070='Unit List'!$P$5, 'Unit List'!$AQ$5, IF('Unit List'!S1070='Unit List'!$P$4, 'Unit List'!$AQ$4, 'Unit List'!S1070))), IF('Unit List'!S1070='Unit List'!$P$5, 'Unit List'!$AQ$5, IF('Unit List'!S1070='Unit List'!$P$4, 'Unit List'!$AQ$4, 'Unit List'!S1070))), IF('Unit List'!AQ1070='Unit List'!$P$5, 'Unit List'!$AQ$5, IF('Unit List'!AQ1070='Unit List'!$P$4, 'Unit List'!$AQ$4, 'Unit List'!AQ1070))), IF('Unit List'!S1070='Unit List'!$P$5, 'Unit List'!$AQ$5, IF('Unit List'!S1070='Unit List'!$P$4, 'Unit List'!$AQ$4, 'Unit List'!S1070))), IF('Unit List'!S1070='Unit List'!$P$5, 'Unit List'!$AQ$5, IF('Unit List'!S1070='Unit List'!$P$4, 'Unit List'!$AQ$4, 'Unit List'!S1070))), IF('Unit List'!AQ1070='Unit List'!$P$5, 'Unit List'!$AQ$5, IF('Unit List'!AQ1070='Unit List'!$P$4, 'Unit List'!$AQ$4, 'Unit List'!AQ1070))),"'),",)</f>
        <v>'EarlyGreatArtist'),</v>
      </c>
    </row>
    <row r="1136" spans="1:10" x14ac:dyDescent="0.25">
      <c r="A1136" t="s">
        <v>2713</v>
      </c>
      <c r="B1136" t="str">
        <f>CONCATENATE("'_",'Unit List'!C1071,"',",)</f>
        <v>'_ASIA',</v>
      </c>
      <c r="C1136" t="str">
        <f>"'',"</f>
        <v>'',</v>
      </c>
      <c r="D1136" t="str">
        <f>CONCATENATE("'",'Unit List'!E1071,"',",)</f>
        <v>'MISSIONARY',</v>
      </c>
      <c r="E1136" t="str">
        <f>CONCATENATE("'",'Unit List'!F1071,"',",)</f>
        <v>'MISSIONARY',</v>
      </c>
      <c r="F1136" t="str">
        <f>"'',"</f>
        <v>'',</v>
      </c>
      <c r="G1136" t="str">
        <f>CONCATENATE("'",'Unit List'!H1071,"',",)</f>
        <v>'buddhist_missionary',</v>
      </c>
      <c r="H1136" t="str">
        <f>CONCATENATE(IF(ISBLANK('Unit List'!AO1071), IF(ISBLANK('Unit List'!Q1071), IF(ISBLANK('Unit List'!Q1071), IF(ISBLANK('Unit List'!AO1071), IF(ISBLANK('Unit List'!Q1071), IF(ISBLANK('Unit List'!Q1071), IF(ISBLANK('Unit List'!AO1071), IF(ISBLANK('Unit List'!Q1071), IF(ISBLANK('Unit List'!Q1071), IF(ISBLANK('Unit List'!AO1066), IF(ISBLANK('Unit List'!Q1066), IF(ISBLANK('Unit List'!Q1066), "1",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List'!AO1071)))),",",)</f>
        <v>1,</v>
      </c>
      <c r="I1136" t="str">
        <f>CONCATENATE(IF(ISBLANK('Unit List'!AP1071), IF(ISBLANK('Unit List'!R1071), IF(ISBLANK('Unit List'!R1071), IF(ISBLANK('Unit List'!AP1071), IF(ISBLANK('Unit List'!R1071), IF(ISBLANK('Unit List'!R1071), IF(ISBLANK('Unit List'!AP1071), IF(ISBLANK('Unit List'!R1071), IF(ISBLANK('Unit List'!R1071), IF(ISBLANK('Unit List'!AP1066), IF(ISBLANK('Unit List'!R1066), IF(ISBLANK('Unit List'!R1066), 'Unit List'!$AP$4,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List'!AP1071)))),",",)</f>
        <v>,</v>
      </c>
      <c r="J1136" t="str">
        <f>CONCATENATE("'",IF(ISBLANK('Unit List'!AQ1071), IF(ISBLANK('Unit List'!S1071), IF(ISBLANK('Unit List'!S1071), IF(ISBLANK('Unit List'!AQ1071), IF(ISBLANK('Unit List'!S1071), IF(ISBLANK('Unit List'!S1071), IF(ISBLANK('Unit List'!AQ1071), IF(ISBLANK('Unit List'!S1071), IF(ISBLANK('Unit List'!S1071), IF(ISBLANK('Unit List'!AQ1066), IF(ISBLANK('Unit List'!S1066), IF(ISBLANK('Unit List'!S1066), "",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List'!AQ1071))),"'),",)</f>
        <v>'EarlyGreatArtist'),</v>
      </c>
    </row>
    <row r="1137" spans="1:10" x14ac:dyDescent="0.25">
      <c r="A1137" t="s">
        <v>2713</v>
      </c>
      <c r="B1137" t="str">
        <f>CONCATENATE("'_",'Unit List'!C1072,"',",)</f>
        <v>'_ASIA',</v>
      </c>
      <c r="C1137" t="str">
        <f>"'',"</f>
        <v>'',</v>
      </c>
      <c r="D1137" t="str">
        <f>CONCATENATE("'",'Unit List'!E1072,"',",)</f>
        <v>'MISSIONARY',</v>
      </c>
      <c r="E1137" t="str">
        <f>CONCATENATE("'",'Unit List'!F1072,"',",)</f>
        <v>'MISSIONARY',</v>
      </c>
      <c r="F1137" t="str">
        <f>CONCATENATE("'_",'Unit List'!G1072,"',",)</f>
        <v>'_F1',</v>
      </c>
      <c r="G1137" t="str">
        <f>CONCATENATE("'",'Unit List'!H1072,"',",)</f>
        <v>'buddhist_missionary_01',</v>
      </c>
      <c r="H1137" t="str">
        <f>CONCATENATE(IF(ISBLANK('Unit List'!AO1072), IF(ISBLANK('Unit List'!Q1072), IF(ISBLANK('Unit List'!Q1072), IF(ISBLANK('Unit List'!AO1072), IF(ISBLANK('Unit List'!Q1072), IF(ISBLANK('Unit List'!Q1072), IF(ISBLANK('Unit List'!AO1072), IF(ISBLANK('Unit List'!Q1072), IF(ISBLANK('Unit List'!Q1072), IF(ISBLANK('Unit List'!AO1066), IF(ISBLANK('Unit List'!Q1066), IF(ISBLANK('Unit List'!Q1066), "1",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 IF('Unit List'!Q1072='Unit List'!$P$5, 'Unit List'!$AO$5, IF('Unit List'!Q1072='Unit List'!$P$4, 'Unit List'!$AO$4, IF('Unit List'!Q1072='Unit List'!$P$7, 'Unit List'!Q1072 * 'Unit List'!$AO$7, 'Unit List'!Q1072)))), IF('Unit List'!Q1072='Unit List'!$P$5, 'Unit List'!$AO$5, IF('Unit List'!Q1072='Unit List'!$P$4, 'Unit List'!$AO$4, IF('Unit List'!Q1072='Unit List'!$P$7, 'Unit List'!Q1072 * 'Unit List'!$AO$7, 'Unit List'!Q1072)))), IF('Unit List'!AO1072='Unit List'!$P$5, 'Unit List'!$AO$5, IF('Unit List'!AO1072='Unit List'!$P$4, 'Unit List'!$AO$4, IF('Unit List'!AO1072='Unit List'!$P$7, 'Unit List'!AO1072 * 'Unit List'!$AO$7, 'Unit List'!AO1072)))), IF('Unit List'!Q1072='Unit List'!$P$5, 'Unit List'!$AO$5, IF('Unit List'!Q1072='Unit List'!$P$4, 'Unit List'!$AO$4, IF('Unit List'!Q1072='Unit List'!$P$7, 'Unit List'!Q1072 * 'Unit List'!$AO$7, 'Unit List'!Q1072)))), IF('Unit List'!Q1072='Unit List'!$P$5, 'Unit List'!$AO$5, IF('Unit List'!Q1072='Unit List'!$P$4, 'Unit List'!$AO$4, IF('Unit List'!Q1072='Unit List'!$P$7, 'Unit List'!Q1072 * 'Unit List'!$AO$7, 'Unit List'!Q1072)))), IF('Unit List'!AO1072='Unit List'!$P$5, 'Unit List'!$AO$5, IF('Unit List'!AO1072='Unit List'!$P$4, 'Unit List'!$AO$4, IF('Unit List'!AO1072='Unit List'!$P$7, 'Unit List'!AO1072 * 'Unit List'!$AO$7, 'Unit List'!AO1072)))), IF('Unit List'!Q1072='Unit List'!$P$5, 'Unit List'!$AO$5, IF('Unit List'!Q1072='Unit List'!$P$4, 'Unit List'!$AO$4, IF('Unit List'!Q1072='Unit List'!$P$7, 'Unit List'!Q1072 * 'Unit List'!$AO$7, 'Unit List'!Q1072)))), IF('Unit List'!Q1072='Unit List'!$P$5, 'Unit List'!$AO$5, IF('Unit List'!Q1072='Unit List'!$P$4, 'Unit List'!$AO$4, IF('Unit List'!Q1072='Unit List'!$P$7, 'Unit List'!Q1072 * 'Unit List'!$AO$7, 'Unit List'!Q1072)))), IF('Unit List'!AO1072='Unit List'!$P$5, 'Unit List'!$AO$5, IF('Unit List'!AO1072='Unit List'!$P$4, 'Unit List'!$AO$4, IF('Unit List'!AO1072='Unit List'!$P$7, 'Unit List'!AO1072 * 'Unit List'!$AO$7, 'Unit List'!AO1072)))),",",)</f>
        <v>1,</v>
      </c>
      <c r="I1137" t="str">
        <f>CONCATENATE(IF(ISBLANK('Unit List'!AP1072), IF(ISBLANK('Unit List'!R1072), IF(ISBLANK('Unit List'!R1072), IF(ISBLANK('Unit List'!AP1072), IF(ISBLANK('Unit List'!R1072), IF(ISBLANK('Unit List'!R1072), IF(ISBLANK('Unit List'!AP1072), IF(ISBLANK('Unit List'!R1072), IF(ISBLANK('Unit List'!R1072), IF(ISBLANK('Unit List'!AP1066), IF(ISBLANK('Unit List'!R1066), IF(ISBLANK('Unit List'!R1066), 'Unit List'!$AP$4,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 IF('Unit List'!R1072='Unit List'!$P$5, 'Unit List'!$AP$5, IF('Unit List'!R1072='Unit List'!$P$4, 'Unit List'!$AP$4, IF('Unit List'!R1072='Unit List'!$P$7, 'Unit List'!R1072 * 'Unit List'!$AP$7, 'Unit List'!R1072)))), IF('Unit List'!R1072='Unit List'!$P$5, 'Unit List'!$AP$5, IF('Unit List'!R1072='Unit List'!$P$4, 'Unit List'!$AP$4, IF('Unit List'!R1072='Unit List'!$P$7, 'Unit List'!R1072 * 'Unit List'!$AP$7, 'Unit List'!R1072)))), IF('Unit List'!AP1072='Unit List'!$P$5, 'Unit List'!$AP$5, IF('Unit List'!AP1072='Unit List'!$P$4, 'Unit List'!$AP$4, IF('Unit List'!AP1072='Unit List'!$P$7, 'Unit List'!AP1072 * 'Unit List'!$AP$7, 'Unit List'!AP1072)))), IF('Unit List'!R1072='Unit List'!$P$5, 'Unit List'!$AP$5, IF('Unit List'!R1072='Unit List'!$P$4, 'Unit List'!$AP$4, IF('Unit List'!R1072='Unit List'!$P$7, 'Unit List'!R1072 * 'Unit List'!$AP$7, 'Unit List'!R1072)))), IF('Unit List'!R1072='Unit List'!$P$5, 'Unit List'!$AP$5, IF('Unit List'!R1072='Unit List'!$P$4, 'Unit List'!$AP$4, IF('Unit List'!R1072='Unit List'!$P$7, 'Unit List'!R1072 * 'Unit List'!$AP$7, 'Unit List'!R1072)))), IF('Unit List'!AP1072='Unit List'!$P$5, 'Unit List'!$AP$5, IF('Unit List'!AP1072='Unit List'!$P$4, 'Unit List'!$AP$4, IF('Unit List'!AP1072='Unit List'!$P$7, 'Unit List'!AP1072 * 'Unit List'!$AP$7, 'Unit List'!AP1072)))), IF('Unit List'!R1072='Unit List'!$P$5, 'Unit List'!$AP$5, IF('Unit List'!R1072='Unit List'!$P$4, 'Unit List'!$AP$4, IF('Unit List'!R1072='Unit List'!$P$7, 'Unit List'!R1072 * 'Unit List'!$AP$7, 'Unit List'!R1072)))), IF('Unit List'!R1072='Unit List'!$P$5, 'Unit List'!$AP$5, IF('Unit List'!R1072='Unit List'!$P$4, 'Unit List'!$AP$4, IF('Unit List'!R1072='Unit List'!$P$7, 'Unit List'!R1072 * 'Unit List'!$AP$7, 'Unit List'!R1072)))), IF('Unit List'!AP1072='Unit List'!$P$5, 'Unit List'!$AP$5, IF('Unit List'!AP1072='Unit List'!$P$4, 'Unit List'!$AP$4, IF('Unit List'!AP1072='Unit List'!$P$7, 'Unit List'!AP1072 * 'Unit List'!$AP$7, 'Unit List'!AP1072)))),",",)</f>
        <v>,</v>
      </c>
      <c r="J1137" t="str">
        <f>CONCATENATE("'",IF(ISBLANK('Unit List'!AQ1072), IF(ISBLANK('Unit List'!S1072), IF(ISBLANK('Unit List'!S1072), IF(ISBLANK('Unit List'!AQ1072), IF(ISBLANK('Unit List'!S1072), IF(ISBLANK('Unit List'!S1072), IF(ISBLANK('Unit List'!AQ1072), IF(ISBLANK('Unit List'!S1072), IF(ISBLANK('Unit List'!S1072), IF(ISBLANK('Unit List'!AQ1066), IF(ISBLANK('Unit List'!S1066), IF(ISBLANK('Unit List'!S1066), "",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 IF('Unit List'!S1072='Unit List'!$P$5, 'Unit List'!$AQ$5, IF('Unit List'!S1072='Unit List'!$P$4, 'Unit List'!$AQ$4, 'Unit List'!S1072))), IF('Unit List'!S1072='Unit List'!$P$5, 'Unit List'!$AQ$5, IF('Unit List'!S1072='Unit List'!$P$4, 'Unit List'!$AQ$4, 'Unit List'!S1072))), IF('Unit List'!AQ1072='Unit List'!$P$5, 'Unit List'!$AQ$5, IF('Unit List'!AQ1072='Unit List'!$P$4, 'Unit List'!$AQ$4, 'Unit List'!AQ1072))), IF('Unit List'!S1072='Unit List'!$P$5, 'Unit List'!$AQ$5, IF('Unit List'!S1072='Unit List'!$P$4, 'Unit List'!$AQ$4, 'Unit List'!S1072))), IF('Unit List'!S1072='Unit List'!$P$5, 'Unit List'!$AQ$5, IF('Unit List'!S1072='Unit List'!$P$4, 'Unit List'!$AQ$4, 'Unit List'!S1072))), IF('Unit List'!AQ1072='Unit List'!$P$5, 'Unit List'!$AQ$5, IF('Unit List'!AQ1072='Unit List'!$P$4, 'Unit List'!$AQ$4, 'Unit List'!AQ1072))), IF('Unit List'!S1072='Unit List'!$P$5, 'Unit List'!$AQ$5, IF('Unit List'!S1072='Unit List'!$P$4, 'Unit List'!$AQ$4, 'Unit List'!S1072))), IF('Unit List'!S1072='Unit List'!$P$5, 'Unit List'!$AQ$5, IF('Unit List'!S1072='Unit List'!$P$4, 'Unit List'!$AQ$4, 'Unit List'!S1072))), IF('Unit List'!AQ1072='Unit List'!$P$5, 'Unit List'!$AQ$5, IF('Unit List'!AQ1072='Unit List'!$P$4, 'Unit List'!$AQ$4, 'Unit List'!AQ1072))),"'),",)</f>
        <v>'EarlyGreatArtist'),</v>
      </c>
    </row>
    <row r="1138" spans="1:10" x14ac:dyDescent="0.25">
      <c r="A1138" t="s">
        <v>2713</v>
      </c>
      <c r="B1138" t="str">
        <f>CONCATENATE("'_",'Unit List'!C1073,"',",)</f>
        <v>'_ASIA',</v>
      </c>
      <c r="C1138" t="str">
        <f>"'',"</f>
        <v>'',</v>
      </c>
      <c r="D1138" t="str">
        <f>CONCATENATE("'",'Unit List'!E1073,"',",)</f>
        <v>'MISSIONARY',</v>
      </c>
      <c r="E1138" t="str">
        <f>CONCATENATE("'",'Unit List'!F1073,"',",)</f>
        <v>'MISSIONARY',</v>
      </c>
      <c r="F1138" t="str">
        <f>CONCATENATE("'_",'Unit List'!G1073,"',",)</f>
        <v>'_F2',</v>
      </c>
      <c r="G1138" t="str">
        <f>CONCATENATE("'",'Unit List'!H1073,"',",)</f>
        <v>'buddhist_missionary_02',</v>
      </c>
      <c r="H1138" t="str">
        <f>CONCATENATE(IF(ISBLANK('Unit List'!AO1073), IF(ISBLANK('Unit List'!Q1073), IF(ISBLANK('Unit List'!Q1073), IF(ISBLANK('Unit List'!AO1073), IF(ISBLANK('Unit List'!Q1073), IF(ISBLANK('Unit List'!Q1073), IF(ISBLANK('Unit List'!AO1073), IF(ISBLANK('Unit List'!Q1073), IF(ISBLANK('Unit List'!Q1073), IF(ISBLANK('Unit List'!AO1066), IF(ISBLANK('Unit List'!Q1066), IF(ISBLANK('Unit List'!Q1066), "1",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 IF('Unit List'!Q1073='Unit List'!$P$5, 'Unit List'!$AO$5, IF('Unit List'!Q1073='Unit List'!$P$4, 'Unit List'!$AO$4, IF('Unit List'!Q1073='Unit List'!$P$7, 'Unit List'!Q1073 * 'Unit List'!$AO$7, 'Unit List'!Q1073)))), IF('Unit List'!Q1073='Unit List'!$P$5, 'Unit List'!$AO$5, IF('Unit List'!Q1073='Unit List'!$P$4, 'Unit List'!$AO$4, IF('Unit List'!Q1073='Unit List'!$P$7, 'Unit List'!Q1073 * 'Unit List'!$AO$7, 'Unit List'!Q1073)))), IF('Unit List'!AO1073='Unit List'!$P$5, 'Unit List'!$AO$5, IF('Unit List'!AO1073='Unit List'!$P$4, 'Unit List'!$AO$4, IF('Unit List'!AO1073='Unit List'!$P$7, 'Unit List'!AO1073 * 'Unit List'!$AO$7, 'Unit List'!AO1073)))), IF('Unit List'!Q1073='Unit List'!$P$5, 'Unit List'!$AO$5, IF('Unit List'!Q1073='Unit List'!$P$4, 'Unit List'!$AO$4, IF('Unit List'!Q1073='Unit List'!$P$7, 'Unit List'!Q1073 * 'Unit List'!$AO$7, 'Unit List'!Q1073)))), IF('Unit List'!Q1073='Unit List'!$P$5, 'Unit List'!$AO$5, IF('Unit List'!Q1073='Unit List'!$P$4, 'Unit List'!$AO$4, IF('Unit List'!Q1073='Unit List'!$P$7, 'Unit List'!Q1073 * 'Unit List'!$AO$7, 'Unit List'!Q1073)))), IF('Unit List'!AO1073='Unit List'!$P$5, 'Unit List'!$AO$5, IF('Unit List'!AO1073='Unit List'!$P$4, 'Unit List'!$AO$4, IF('Unit List'!AO1073='Unit List'!$P$7, 'Unit List'!AO1073 * 'Unit List'!$AO$7, 'Unit List'!AO1073)))), IF('Unit List'!Q1073='Unit List'!$P$5, 'Unit List'!$AO$5, IF('Unit List'!Q1073='Unit List'!$P$4, 'Unit List'!$AO$4, IF('Unit List'!Q1073='Unit List'!$P$7, 'Unit List'!Q1073 * 'Unit List'!$AO$7, 'Unit List'!Q1073)))), IF('Unit List'!Q1073='Unit List'!$P$5, 'Unit List'!$AO$5, IF('Unit List'!Q1073='Unit List'!$P$4, 'Unit List'!$AO$4, IF('Unit List'!Q1073='Unit List'!$P$7, 'Unit List'!Q1073 * 'Unit List'!$AO$7, 'Unit List'!Q1073)))), IF('Unit List'!AO1073='Unit List'!$P$5, 'Unit List'!$AO$5, IF('Unit List'!AO1073='Unit List'!$P$4, 'Unit List'!$AO$4, IF('Unit List'!AO1073='Unit List'!$P$7, 'Unit List'!AO1073 * 'Unit List'!$AO$7, 'Unit List'!AO1073)))),",",)</f>
        <v>1,</v>
      </c>
      <c r="I1138" t="str">
        <f>CONCATENATE(IF(ISBLANK('Unit List'!AP1073), IF(ISBLANK('Unit List'!R1073), IF(ISBLANK('Unit List'!R1073), IF(ISBLANK('Unit List'!AP1073), IF(ISBLANK('Unit List'!R1073), IF(ISBLANK('Unit List'!R1073), IF(ISBLANK('Unit List'!AP1073), IF(ISBLANK('Unit List'!R1073), IF(ISBLANK('Unit List'!R1073), IF(ISBLANK('Unit List'!AP1066), IF(ISBLANK('Unit List'!R1066), IF(ISBLANK('Unit List'!R1066), 'Unit List'!$AP$4,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 IF('Unit List'!R1073='Unit List'!$P$5, 'Unit List'!$AP$5, IF('Unit List'!R1073='Unit List'!$P$4, 'Unit List'!$AP$4, IF('Unit List'!R1073='Unit List'!$P$7, 'Unit List'!R1073 * 'Unit List'!$AP$7, 'Unit List'!R1073)))), IF('Unit List'!R1073='Unit List'!$P$5, 'Unit List'!$AP$5, IF('Unit List'!R1073='Unit List'!$P$4, 'Unit List'!$AP$4, IF('Unit List'!R1073='Unit List'!$P$7, 'Unit List'!R1073 * 'Unit List'!$AP$7, 'Unit List'!R1073)))), IF('Unit List'!AP1073='Unit List'!$P$5, 'Unit List'!$AP$5, IF('Unit List'!AP1073='Unit List'!$P$4, 'Unit List'!$AP$4, IF('Unit List'!AP1073='Unit List'!$P$7, 'Unit List'!AP1073 * 'Unit List'!$AP$7, 'Unit List'!AP1073)))), IF('Unit List'!R1073='Unit List'!$P$5, 'Unit List'!$AP$5, IF('Unit List'!R1073='Unit List'!$P$4, 'Unit List'!$AP$4, IF('Unit List'!R1073='Unit List'!$P$7, 'Unit List'!R1073 * 'Unit List'!$AP$7, 'Unit List'!R1073)))), IF('Unit List'!R1073='Unit List'!$P$5, 'Unit List'!$AP$5, IF('Unit List'!R1073='Unit List'!$P$4, 'Unit List'!$AP$4, IF('Unit List'!R1073='Unit List'!$P$7, 'Unit List'!R1073 * 'Unit List'!$AP$7, 'Unit List'!R1073)))), IF('Unit List'!AP1073='Unit List'!$P$5, 'Unit List'!$AP$5, IF('Unit List'!AP1073='Unit List'!$P$4, 'Unit List'!$AP$4, IF('Unit List'!AP1073='Unit List'!$P$7, 'Unit List'!AP1073 * 'Unit List'!$AP$7, 'Unit List'!AP1073)))), IF('Unit List'!R1073='Unit List'!$P$5, 'Unit List'!$AP$5, IF('Unit List'!R1073='Unit List'!$P$4, 'Unit List'!$AP$4, IF('Unit List'!R1073='Unit List'!$P$7, 'Unit List'!R1073 * 'Unit List'!$AP$7, 'Unit List'!R1073)))), IF('Unit List'!R1073='Unit List'!$P$5, 'Unit List'!$AP$5, IF('Unit List'!R1073='Unit List'!$P$4, 'Unit List'!$AP$4, IF('Unit List'!R1073='Unit List'!$P$7, 'Unit List'!R1073 * 'Unit List'!$AP$7, 'Unit List'!R1073)))), IF('Unit List'!AP1073='Unit List'!$P$5, 'Unit List'!$AP$5, IF('Unit List'!AP1073='Unit List'!$P$4, 'Unit List'!$AP$4, IF('Unit List'!AP1073='Unit List'!$P$7, 'Unit List'!AP1073 * 'Unit List'!$AP$7, 'Unit List'!AP1073)))),",",)</f>
        <v>,</v>
      </c>
      <c r="J1138" t="str">
        <f>CONCATENATE("'",IF(ISBLANK('Unit List'!AQ1073), IF(ISBLANK('Unit List'!S1073), IF(ISBLANK('Unit List'!S1073), IF(ISBLANK('Unit List'!AQ1073), IF(ISBLANK('Unit List'!S1073), IF(ISBLANK('Unit List'!S1073), IF(ISBLANK('Unit List'!AQ1073), IF(ISBLANK('Unit List'!S1073), IF(ISBLANK('Unit List'!S1073), IF(ISBLANK('Unit List'!AQ1066), IF(ISBLANK('Unit List'!S1066), IF(ISBLANK('Unit List'!S1066), "",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 IF('Unit List'!S1073='Unit List'!$P$5, 'Unit List'!$AQ$5, IF('Unit List'!S1073='Unit List'!$P$4, 'Unit List'!$AQ$4, 'Unit List'!S1073))), IF('Unit List'!S1073='Unit List'!$P$5, 'Unit List'!$AQ$5, IF('Unit List'!S1073='Unit List'!$P$4, 'Unit List'!$AQ$4, 'Unit List'!S1073))), IF('Unit List'!AQ1073='Unit List'!$P$5, 'Unit List'!$AQ$5, IF('Unit List'!AQ1073='Unit List'!$P$4, 'Unit List'!$AQ$4, 'Unit List'!AQ1073))), IF('Unit List'!S1073='Unit List'!$P$5, 'Unit List'!$AQ$5, IF('Unit List'!S1073='Unit List'!$P$4, 'Unit List'!$AQ$4, 'Unit List'!S1073))), IF('Unit List'!S1073='Unit List'!$P$5, 'Unit List'!$AQ$5, IF('Unit List'!S1073='Unit List'!$P$4, 'Unit List'!$AQ$4, 'Unit List'!S1073))), IF('Unit List'!AQ1073='Unit List'!$P$5, 'Unit List'!$AQ$5, IF('Unit List'!AQ1073='Unit List'!$P$4, 'Unit List'!$AQ$4, 'Unit List'!AQ1073))), IF('Unit List'!S1073='Unit List'!$P$5, 'Unit List'!$AQ$5, IF('Unit List'!S1073='Unit List'!$P$4, 'Unit List'!$AQ$4, 'Unit List'!S1073))), IF('Unit List'!S1073='Unit List'!$P$5, 'Unit List'!$AQ$5, IF('Unit List'!S1073='Unit List'!$P$4, 'Unit List'!$AQ$4, 'Unit List'!S1073))), IF('Unit List'!AQ1073='Unit List'!$P$5, 'Unit List'!$AQ$5, IF('Unit List'!AQ1073='Unit List'!$P$4, 'Unit List'!$AQ$4, 'Unit List'!AQ1073))),"'),",)</f>
        <v>'EarlyGreatArtist'),</v>
      </c>
    </row>
    <row r="1139" spans="1:10" x14ac:dyDescent="0.25">
      <c r="A1139" t="s">
        <v>2713</v>
      </c>
      <c r="B1139" t="str">
        <f>CONCATENATE("'_",'Unit List'!C1074,"',",)</f>
        <v>'_CELTS',</v>
      </c>
      <c r="C1139" t="str">
        <f>"'',"</f>
        <v>'',</v>
      </c>
      <c r="D1139" t="str">
        <f>CONCATENATE("'",'Unit List'!E1074,"',",)</f>
        <v>'MISSIONARY',</v>
      </c>
      <c r="E1139" t="str">
        <f>CONCATENATE("'",'Unit List'!F1074,"',",)</f>
        <v>'MISSIONARY',</v>
      </c>
      <c r="F1139" t="str">
        <f>"'',"</f>
        <v>'',</v>
      </c>
      <c r="G1139" t="str">
        <f>CONCATENATE("'",'Unit List'!H1074,"',",)</f>
        <v>'druid',</v>
      </c>
      <c r="H1139" t="str">
        <f>CONCATENATE(IF(ISBLANK('Unit List'!AO1074), IF(ISBLANK('Unit List'!Q1074), IF(ISBLANK('Unit List'!Q1074), IF(ISBLANK('Unit List'!AO1074), IF(ISBLANK('Unit List'!Q1074), IF(ISBLANK('Unit List'!Q1074), IF(ISBLANK('Unit List'!AO1074), IF(ISBLANK('Unit List'!Q1074), IF(ISBLANK('Unit List'!Q1074), IF(ISBLANK('Unit List'!AO1066), IF(ISBLANK('Unit List'!Q1066), IF(ISBLANK('Unit List'!Q1066), "1",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List'!AO1074)))),",",)</f>
        <v>3,</v>
      </c>
      <c r="I1139" t="str">
        <f>CONCATENATE(IF(ISBLANK('Unit List'!AP1074), IF(ISBLANK('Unit List'!R1074), IF(ISBLANK('Unit List'!R1074), IF(ISBLANK('Unit List'!AP1074), IF(ISBLANK('Unit List'!R1074), IF(ISBLANK('Unit List'!R1074), IF(ISBLANK('Unit List'!AP1074), IF(ISBLANK('Unit List'!R1074), IF(ISBLANK('Unit List'!R1074), IF(ISBLANK('Unit List'!AP1066), IF(ISBLANK('Unit List'!R1066), IF(ISBLANK('Unit List'!R1066), 'Unit List'!$AP$4,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List'!AP1074)))),",",)</f>
        <v>,</v>
      </c>
      <c r="J1139" t="str">
        <f>CONCATENATE("'",IF(ISBLANK('Unit List'!AQ1074), IF(ISBLANK('Unit List'!S1074), IF(ISBLANK('Unit List'!S1074), IF(ISBLANK('Unit List'!AQ1074), IF(ISBLANK('Unit List'!S1074), IF(ISBLANK('Unit List'!S1074), IF(ISBLANK('Unit List'!AQ1074), IF(ISBLANK('Unit List'!S1074), IF(ISBLANK('Unit List'!S1074), IF(ISBLANK('Unit List'!AQ1066), IF(ISBLANK('Unit List'!S1066), IF(ISBLANK('Unit List'!S1066), "",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List'!AQ1074))),"'),",)</f>
        <v>'EarlyGreatArtist'),</v>
      </c>
    </row>
    <row r="1140" spans="1:10" x14ac:dyDescent="0.25">
      <c r="A1140" t="s">
        <v>2713</v>
      </c>
      <c r="B1140" t="str">
        <f>CONCATENATE("'_",'Unit List'!C1075,"',",)</f>
        <v>'_OCEAN',</v>
      </c>
      <c r="C1140" t="str">
        <f>CONCATENATE("'_",'Unit List'!D1075,"',",)</f>
        <v>'_SOUTHAM',</v>
      </c>
      <c r="D1140" t="str">
        <f>CONCATENATE("'",'Unit List'!E1075,"',",)</f>
        <v>'MISSIONARY',</v>
      </c>
      <c r="E1140" t="str">
        <f>CONCATENATE("'",'Unit List'!F1075,"',",)</f>
        <v>'MISSIONARY',</v>
      </c>
      <c r="F1140" t="str">
        <f>"'',"</f>
        <v>'',</v>
      </c>
      <c r="G1140" t="str">
        <f>CONCATENATE("'",'Unit List'!H1077,"',",)</f>
        <v>'caravan_andes',</v>
      </c>
      <c r="H1140" t="str">
        <f>CONCATENATE(IF(ISBLANK('Unit List'!AO1075), IF(ISBLANK('Unit List'!Q1075), IF(ISBLANK('Unit List'!Q1075), IF(ISBLANK('Unit List'!AO1077), IF(ISBLANK('Unit List'!Q1077), IF(ISBLANK('Unit List'!Q1077), IF(ISBLANK('Unit List'!AO1077), IF(ISBLANK('Unit List'!Q1077), IF(ISBLANK('Unit List'!Q1077), IF(ISBLANK('Unit List'!AO1066), IF(ISBLANK('Unit List'!Q1066), IF(ISBLANK('Unit List'!Q1066), "1",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 IF('Unit List'!Q1077='Unit List'!$P$5, 'Unit List'!$AO$5, IF('Unit List'!Q1077='Unit List'!$P$4, 'Unit List'!$AO$4, IF('Unit List'!Q1077='Unit List'!$P$7, 'Unit List'!Q1077 * 'Unit List'!$AO$7, 'Unit List'!Q1077)))), IF('Unit List'!Q1077='Unit List'!$P$5, 'Unit List'!$AO$5, IF('Unit List'!Q1077='Unit List'!$P$4, 'Unit List'!$AO$4, IF('Unit List'!Q1077='Unit List'!$P$7, 'Unit List'!Q1077 * 'Unit List'!$AO$7, 'Unit List'!Q1077)))), IF('Unit List'!AO1077='Unit List'!$P$5, 'Unit List'!$AO$5, IF('Unit List'!AO1077='Unit List'!$P$4, 'Unit List'!$AO$4, IF('Unit List'!AO1077='Unit List'!$P$7, 'Unit List'!AO1077 * 'Unit List'!$AO$7, 'Unit List'!AO1077)))), IF('Unit List'!Q1077='Unit List'!$P$5, 'Unit List'!$AO$5, IF('Unit List'!Q1077='Unit List'!$P$4, 'Unit List'!$AO$4, IF('Unit List'!Q1077='Unit List'!$P$7, 'Unit List'!Q1077 * 'Unit List'!$AO$7, 'Unit List'!Q1077)))), IF('Unit List'!Q1077='Unit List'!$P$5, 'Unit List'!$AO$5, IF('Unit List'!Q1077='Unit List'!$P$4, 'Unit List'!$AO$4, IF('Unit List'!Q1077='Unit List'!$P$7, 'Unit List'!Q1077 * 'Unit List'!$AO$7, 'Unit List'!Q1077)))), IF('Unit List'!AO1077='Unit List'!$P$5, 'Unit List'!$AO$5, IF('Unit List'!AO1077='Unit List'!$P$4, 'Unit List'!$AO$4, IF('Unit List'!AO1077='Unit List'!$P$7, 'Unit List'!AO1077 * 'Unit List'!$AO$7, 'Unit List'!AO1077)))),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List'!AO1075)))),",",)</f>
        <v>3,</v>
      </c>
      <c r="I1140" t="str">
        <f>CONCATENATE(IF(ISBLANK('Unit List'!AP1075), IF(ISBLANK('Unit List'!R1075), IF(ISBLANK('Unit List'!R1075), IF(ISBLANK('Unit List'!AP1077), IF(ISBLANK('Unit List'!R1077), IF(ISBLANK('Unit List'!R1077), IF(ISBLANK('Unit List'!AP1077), IF(ISBLANK('Unit List'!R1077), IF(ISBLANK('Unit List'!R1077), IF(ISBLANK('Unit List'!AP1066), IF(ISBLANK('Unit List'!R1066), IF(ISBLANK('Unit List'!R1066), 'Unit List'!$AP$4,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 IF('Unit List'!R1077='Unit List'!$P$5, 'Unit List'!$AP$5, IF('Unit List'!R1077='Unit List'!$P$4, 'Unit List'!$AP$4, IF('Unit List'!R1077='Unit List'!$P$7, 'Unit List'!R1077 * 'Unit List'!$AP$7, 'Unit List'!R1077)))), IF('Unit List'!R1077='Unit List'!$P$5, 'Unit List'!$AP$5, IF('Unit List'!R1077='Unit List'!$P$4, 'Unit List'!$AP$4, IF('Unit List'!R1077='Unit List'!$P$7, 'Unit List'!R1077 * 'Unit List'!$AP$7, 'Unit List'!R1077)))), IF('Unit List'!AP1077='Unit List'!$P$5, 'Unit List'!$AP$5, IF('Unit List'!AP1077='Unit List'!$P$4, 'Unit List'!$AP$4, IF('Unit List'!AP1077='Unit List'!$P$7, 'Unit List'!AP1077 * 'Unit List'!$AP$7, 'Unit List'!AP1077)))), IF('Unit List'!R1077='Unit List'!$P$5, 'Unit List'!$AP$5, IF('Unit List'!R1077='Unit List'!$P$4, 'Unit List'!$AP$4, IF('Unit List'!R1077='Unit List'!$P$7, 'Unit List'!R1077 * 'Unit List'!$AP$7, 'Unit List'!R1077)))), IF('Unit List'!R1077='Unit List'!$P$5, 'Unit List'!$AP$5, IF('Unit List'!R1077='Unit List'!$P$4, 'Unit List'!$AP$4, IF('Unit List'!R1077='Unit List'!$P$7, 'Unit List'!R1077 * 'Unit List'!$AP$7, 'Unit List'!R1077)))), IF('Unit List'!AP1077='Unit List'!$P$5, 'Unit List'!$AP$5, IF('Unit List'!AP1077='Unit List'!$P$4, 'Unit List'!$AP$4, IF('Unit List'!AP1077='Unit List'!$P$7, 'Unit List'!AP1077 * 'Unit List'!$AP$7, 'Unit List'!AP1077)))),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List'!AP1075)))),",",)</f>
        <v>,</v>
      </c>
      <c r="J1140" t="str">
        <f>CONCATENATE("'",IF(ISBLANK('Unit List'!AQ1075), IF(ISBLANK('Unit List'!S1075), IF(ISBLANK('Unit List'!S1075), IF(ISBLANK('Unit List'!AQ1077), IF(ISBLANK('Unit List'!S1077), IF(ISBLANK('Unit List'!S1077), IF(ISBLANK('Unit List'!AQ1077), IF(ISBLANK('Unit List'!S1077), IF(ISBLANK('Unit List'!S1077), IF(ISBLANK('Unit List'!AQ1066), IF(ISBLANK('Unit List'!S1066), IF(ISBLANK('Unit List'!S1066), "",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 IF('Unit List'!S1077='Unit List'!$P$5, 'Unit List'!$AQ$5, IF('Unit List'!S1077='Unit List'!$P$4, 'Unit List'!$AQ$4, 'Unit List'!S1077))), IF('Unit List'!S1077='Unit List'!$P$5, 'Unit List'!$AQ$5, IF('Unit List'!S1077='Unit List'!$P$4, 'Unit List'!$AQ$4, 'Unit List'!S1077))), IF('Unit List'!AQ1077='Unit List'!$P$5, 'Unit List'!$AQ$5, IF('Unit List'!AQ1077='Unit List'!$P$4, 'Unit List'!$AQ$4, 'Unit List'!AQ1077))), IF('Unit List'!S1077='Unit List'!$P$5, 'Unit List'!$AQ$5, IF('Unit List'!S1077='Unit List'!$P$4, 'Unit List'!$AQ$4, 'Unit List'!S1077))), IF('Unit List'!S1077='Unit List'!$P$5, 'Unit List'!$AQ$5, IF('Unit List'!S1077='Unit List'!$P$4, 'Unit List'!$AQ$4, 'Unit List'!S1077))), IF('Unit List'!AQ1077='Unit List'!$P$5, 'Unit List'!$AQ$5, IF('Unit List'!AQ1077='Unit List'!$P$4, 'Unit List'!$AQ$4, 'Unit List'!AQ1077))),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List'!AQ1075))),"'),",)</f>
        <v>'EarlyGreatArtist'),</v>
      </c>
    </row>
    <row r="1141" spans="1:10" x14ac:dyDescent="0.25">
      <c r="A1141" t="s">
        <v>2713</v>
      </c>
      <c r="B1141" t="str">
        <f>CONCATENATE("'_",'Unit List'!C1076,"',",)</f>
        <v>'_SEASIA',</v>
      </c>
      <c r="C1141" t="str">
        <f>CONCATENATE("'_",'Unit List'!D1076,"',",)</f>
        <v>'_ASIA',</v>
      </c>
      <c r="D1141" t="str">
        <f>CONCATENATE("'",'Unit List'!E1076,"',",)</f>
        <v>'MISSIONARY',</v>
      </c>
      <c r="E1141" t="str">
        <f>CONCATENATE("'",'Unit List'!F1076,"',",)</f>
        <v>'MISSIONARY',</v>
      </c>
      <c r="F1141" t="str">
        <f>"'',"</f>
        <v>'',</v>
      </c>
      <c r="G1141" t="str">
        <f>CONCATENATE("'",'Unit List'!H1071,"',",)</f>
        <v>'buddhist_missionary',</v>
      </c>
      <c r="H1141" t="str">
        <f>CONCATENATE(IF(ISBLANK('Unit List'!AO1076), IF(ISBLANK('Unit List'!Q1076), IF(ISBLANK('Unit List'!Q1076), IF(ISBLANK('Unit List'!AO1071), IF(ISBLANK('Unit List'!Q1071), IF(ISBLANK('Unit List'!Q1071), IF(ISBLANK('Unit List'!AO1071), IF(ISBLANK('Unit List'!Q1071), IF(ISBLANK('Unit List'!Q1071), IF(ISBLANK('Unit List'!AO1066), IF(ISBLANK('Unit List'!Q1066), IF(ISBLANK('Unit List'!Q1066), "1",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 IF('Unit List'!Q1076='Unit List'!$P$5, 'Unit List'!$AO$5, IF('Unit List'!Q1076='Unit List'!$P$4, 'Unit List'!$AO$4, IF('Unit List'!Q1076='Unit List'!$P$7, 'Unit List'!Q1076 * 'Unit List'!$AO$7, 'Unit List'!Q1076)))), IF('Unit List'!Q1076='Unit List'!$P$5, 'Unit List'!$AO$5, IF('Unit List'!Q1076='Unit List'!$P$4, 'Unit List'!$AO$4, IF('Unit List'!Q1076='Unit List'!$P$7, 'Unit List'!Q1076 * 'Unit List'!$AO$7, 'Unit List'!Q1076)))), IF('Unit List'!AO1076='Unit List'!$P$5, 'Unit List'!$AO$5, IF('Unit List'!AO1076='Unit List'!$P$4, 'Unit List'!$AO$4, IF('Unit List'!AO1076='Unit List'!$P$7, 'Unit List'!AO1076 * 'Unit List'!$AO$7, 'Unit List'!AO1076)))),",",)</f>
        <v>1,</v>
      </c>
      <c r="I1141" t="str">
        <f>CONCATENATE(IF(ISBLANK('Unit List'!AP1076), IF(ISBLANK('Unit List'!R1076), IF(ISBLANK('Unit List'!R1076), IF(ISBLANK('Unit List'!AP1071), IF(ISBLANK('Unit List'!R1071), IF(ISBLANK('Unit List'!R1071), IF(ISBLANK('Unit List'!AP1071), IF(ISBLANK('Unit List'!R1071), IF(ISBLANK('Unit List'!R1071), IF(ISBLANK('Unit List'!AP1066), IF(ISBLANK('Unit List'!R1066), IF(ISBLANK('Unit List'!R1066), 'Unit List'!$AP$4,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 IF('Unit List'!R1076='Unit List'!$P$5, 'Unit List'!$AP$5, IF('Unit List'!R1076='Unit List'!$P$4, 'Unit List'!$AP$4, IF('Unit List'!R1076='Unit List'!$P$7, 'Unit List'!R1076 * 'Unit List'!$AP$7, 'Unit List'!R1076)))), IF('Unit List'!R1076='Unit List'!$P$5, 'Unit List'!$AP$5, IF('Unit List'!R1076='Unit List'!$P$4, 'Unit List'!$AP$4, IF('Unit List'!R1076='Unit List'!$P$7, 'Unit List'!R1076 * 'Unit List'!$AP$7, 'Unit List'!R1076)))), IF('Unit List'!AP1076='Unit List'!$P$5, 'Unit List'!$AP$5, IF('Unit List'!AP1076='Unit List'!$P$4, 'Unit List'!$AP$4, IF('Unit List'!AP1076='Unit List'!$P$7, 'Unit List'!AP1076 * 'Unit List'!$AP$7, 'Unit List'!AP1076)))),",",)</f>
        <v>,</v>
      </c>
      <c r="J1141" t="str">
        <f>CONCATENATE("'",IF(ISBLANK('Unit List'!AQ1076), IF(ISBLANK('Unit List'!S1076), IF(ISBLANK('Unit List'!S1076), IF(ISBLANK('Unit List'!AQ1071), IF(ISBLANK('Unit List'!S1071), IF(ISBLANK('Unit List'!S1071), IF(ISBLANK('Unit List'!AQ1071), IF(ISBLANK('Unit List'!S1071), IF(ISBLANK('Unit List'!S1071), IF(ISBLANK('Unit List'!AQ1066), IF(ISBLANK('Unit List'!S1066), IF(ISBLANK('Unit List'!S1066), "",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 IF('Unit List'!S1076='Unit List'!$P$5, 'Unit List'!$AQ$5, IF('Unit List'!S1076='Unit List'!$P$4, 'Unit List'!$AQ$4, 'Unit List'!S1076))), IF('Unit List'!S1076='Unit List'!$P$5, 'Unit List'!$AQ$5, IF('Unit List'!S1076='Unit List'!$P$4, 'Unit List'!$AQ$4, 'Unit List'!S1076))), IF('Unit List'!AQ1076='Unit List'!$P$5, 'Unit List'!$AQ$5, IF('Unit List'!AQ1076='Unit List'!$P$4, 'Unit List'!$AQ$4, 'Unit List'!AQ1076))),"'),",)</f>
        <v>'EarlyGreatArtist'),</v>
      </c>
    </row>
    <row r="1142" spans="1:10" x14ac:dyDescent="0.25">
      <c r="A1142" t="s">
        <v>2713</v>
      </c>
      <c r="B1142" t="str">
        <f>CONCATENATE("'_",'Unit List'!C1076,"',",)</f>
        <v>'_SEASIA',</v>
      </c>
      <c r="C1142" t="str">
        <f>CONCATENATE("'_",'Unit List'!D1076,"',",)</f>
        <v>'_ASIA',</v>
      </c>
      <c r="D1142" t="str">
        <f>CONCATENATE("'",'Unit List'!E1076,"',",)</f>
        <v>'MISSIONARY',</v>
      </c>
      <c r="E1142" t="str">
        <f>CONCATENATE("'",'Unit List'!F1076,"',",)</f>
        <v>'MISSIONARY',</v>
      </c>
      <c r="F1142" t="str">
        <f>CONCATENATE("'_",'Unit List'!G1072,"',",)</f>
        <v>'_F1',</v>
      </c>
      <c r="G1142" t="str">
        <f>CONCATENATE("'",'Unit List'!H1072,"',",)</f>
        <v>'buddhist_missionary_01',</v>
      </c>
      <c r="H1142" t="str">
        <f>CONCATENATE(IF(ISBLANK('Unit List'!AO1076), IF(ISBLANK('Unit List'!Q1076), IF(ISBLANK('Unit List'!Q1076), IF(ISBLANK('Unit List'!AO1072), IF(ISBLANK('Unit List'!Q1072), IF(ISBLANK('Unit List'!Q1072), IF(ISBLANK('Unit List'!AO1072), IF(ISBLANK('Unit List'!Q1072), IF(ISBLANK('Unit List'!Q1072), IF(ISBLANK('Unit List'!AO1067), IF(ISBLANK('Unit List'!Q1067), IF(ISBLANK('Unit List'!Q1067), "1", IF('Unit List'!Q1067='Unit List'!$P$5, 'Unit List'!$AO$5, IF('Unit List'!Q1067='Unit List'!$P$4, 'Unit List'!$AO$4, IF('Unit List'!Q1067='Unit List'!$P$7, 'Unit List'!Q1067 * 'Unit List'!$AO$7, 'Unit List'!Q1067)))), IF('Unit List'!Q1067='Unit List'!$P$5, 'Unit List'!$AO$5, IF('Unit List'!Q1067='Unit List'!$P$4, 'Unit List'!$AO$4, IF('Unit List'!Q1067='Unit List'!$P$7, 'Unit List'!Q1067 * 'Unit List'!$AO$7, 'Unit List'!Q1067)))), IF('Unit List'!AO1067='Unit List'!$P$5, 'Unit List'!$AO$5, IF('Unit List'!AO1067='Unit List'!$P$4, 'Unit List'!$AO$4, IF('Unit List'!AO1067='Unit List'!$P$7, 'Unit List'!AO1067 * 'Unit List'!$AO$7, 'Unit List'!AO1067)))), IF('Unit List'!Q1072='Unit List'!$P$5, 'Unit List'!$AO$5, IF('Unit List'!Q1072='Unit List'!$P$4, 'Unit List'!$AO$4, IF('Unit List'!Q1072='Unit List'!$P$7, 'Unit List'!Q1072 * 'Unit List'!$AO$7, 'Unit List'!Q1072)))), IF('Unit List'!Q1072='Unit List'!$P$5, 'Unit List'!$AO$5, IF('Unit List'!Q1072='Unit List'!$P$4, 'Unit List'!$AO$4, IF('Unit List'!Q1072='Unit List'!$P$7, 'Unit List'!Q1072 * 'Unit List'!$AO$7, 'Unit List'!Q1072)))), IF('Unit List'!AO1072='Unit List'!$P$5, 'Unit List'!$AO$5, IF('Unit List'!AO1072='Unit List'!$P$4, 'Unit List'!$AO$4, IF('Unit List'!AO1072='Unit List'!$P$7, 'Unit List'!AO1072 * 'Unit List'!$AO$7, 'Unit List'!AO1072)))), IF('Unit List'!Q1072='Unit List'!$P$5, 'Unit List'!$AO$5, IF('Unit List'!Q1072='Unit List'!$P$4, 'Unit List'!$AO$4, IF('Unit List'!Q1072='Unit List'!$P$7, 'Unit List'!Q1072 * 'Unit List'!$AO$7, 'Unit List'!Q1072)))), IF('Unit List'!Q1072='Unit List'!$P$5, 'Unit List'!$AO$5, IF('Unit List'!Q1072='Unit List'!$P$4, 'Unit List'!$AO$4, IF('Unit List'!Q1072='Unit List'!$P$7, 'Unit List'!Q1072 * 'Unit List'!$AO$7, 'Unit List'!Q1072)))), IF('Unit List'!AO1072='Unit List'!$P$5, 'Unit List'!$AO$5, IF('Unit List'!AO1072='Unit List'!$P$4, 'Unit List'!$AO$4, IF('Unit List'!AO1072='Unit List'!$P$7, 'Unit List'!AO1072 * 'Unit List'!$AO$7, 'Unit List'!AO1072)))), IF('Unit List'!Q1076='Unit List'!$P$5, 'Unit List'!$AO$5, IF('Unit List'!Q1076='Unit List'!$P$4, 'Unit List'!$AO$4, IF('Unit List'!Q1076='Unit List'!$P$7, 'Unit List'!Q1076 * 'Unit List'!$AO$7, 'Unit List'!Q1076)))), IF('Unit List'!Q1076='Unit List'!$P$5, 'Unit List'!$AO$5, IF('Unit List'!Q1076='Unit List'!$P$4, 'Unit List'!$AO$4, IF('Unit List'!Q1076='Unit List'!$P$7, 'Unit List'!Q1076 * 'Unit List'!$AO$7, 'Unit List'!Q1076)))), IF('Unit List'!AO1076='Unit List'!$P$5, 'Unit List'!$AO$5, IF('Unit List'!AO1076='Unit List'!$P$4, 'Unit List'!$AO$4, IF('Unit List'!AO1076='Unit List'!$P$7, 'Unit List'!AO1076 * 'Unit List'!$AO$7, 'Unit List'!AO1076)))),",",)</f>
        <v>1,</v>
      </c>
      <c r="I1142" t="str">
        <f>CONCATENATE(IF(ISBLANK('Unit List'!AP1076), IF(ISBLANK('Unit List'!R1076), IF(ISBLANK('Unit List'!R1076), IF(ISBLANK('Unit List'!AP1072), IF(ISBLANK('Unit List'!R1072), IF(ISBLANK('Unit List'!R1072), IF(ISBLANK('Unit List'!AP1072), IF(ISBLANK('Unit List'!R1072), IF(ISBLANK('Unit List'!R1072), IF(ISBLANK('Unit List'!AP1067), IF(ISBLANK('Unit List'!R1067), IF(ISBLANK('Unit List'!R1067), 'Unit List'!$AP$4, IF('Unit List'!R1067='Unit List'!$P$5, 'Unit List'!$AP$5, IF('Unit List'!R1067='Unit List'!$P$4, 'Unit List'!$AP$4, IF('Unit List'!R1067='Unit List'!$P$7, 'Unit List'!R1067 * 'Unit List'!$AP$7, 'Unit List'!R1067)))), IF('Unit List'!R1067='Unit List'!$P$5, 'Unit List'!$AP$5, IF('Unit List'!R1067='Unit List'!$P$4, 'Unit List'!$AP$4, IF('Unit List'!R1067='Unit List'!$P$7, 'Unit List'!R1067 * 'Unit List'!$AP$7, 'Unit List'!R1067)))), IF('Unit List'!AP1067='Unit List'!$P$5, 'Unit List'!$AP$5, IF('Unit List'!AP1067='Unit List'!$P$4, 'Unit List'!$AP$4, IF('Unit List'!AP1067='Unit List'!$P$7, 'Unit List'!AP1067 * 'Unit List'!$AP$7, 'Unit List'!AP1067)))), IF('Unit List'!R1072='Unit List'!$P$5, 'Unit List'!$AP$5, IF('Unit List'!R1072='Unit List'!$P$4, 'Unit List'!$AP$4, IF('Unit List'!R1072='Unit List'!$P$7, 'Unit List'!R1072 * 'Unit List'!$AP$7, 'Unit List'!R1072)))), IF('Unit List'!R1072='Unit List'!$P$5, 'Unit List'!$AP$5, IF('Unit List'!R1072='Unit List'!$P$4, 'Unit List'!$AP$4, IF('Unit List'!R1072='Unit List'!$P$7, 'Unit List'!R1072 * 'Unit List'!$AP$7, 'Unit List'!R1072)))), IF('Unit List'!AP1072='Unit List'!$P$5, 'Unit List'!$AP$5, IF('Unit List'!AP1072='Unit List'!$P$4, 'Unit List'!$AP$4, IF('Unit List'!AP1072='Unit List'!$P$7, 'Unit List'!AP1072 * 'Unit List'!$AP$7, 'Unit List'!AP1072)))), IF('Unit List'!R1072='Unit List'!$P$5, 'Unit List'!$AP$5, IF('Unit List'!R1072='Unit List'!$P$4, 'Unit List'!$AP$4, IF('Unit List'!R1072='Unit List'!$P$7, 'Unit List'!R1072 * 'Unit List'!$AP$7, 'Unit List'!R1072)))), IF('Unit List'!R1072='Unit List'!$P$5, 'Unit List'!$AP$5, IF('Unit List'!R1072='Unit List'!$P$4, 'Unit List'!$AP$4, IF('Unit List'!R1072='Unit List'!$P$7, 'Unit List'!R1072 * 'Unit List'!$AP$7, 'Unit List'!R1072)))), IF('Unit List'!AP1072='Unit List'!$P$5, 'Unit List'!$AP$5, IF('Unit List'!AP1072='Unit List'!$P$4, 'Unit List'!$AP$4, IF('Unit List'!AP1072='Unit List'!$P$7, 'Unit List'!AP1072 * 'Unit List'!$AP$7, 'Unit List'!AP1072)))), IF('Unit List'!R1076='Unit List'!$P$5, 'Unit List'!$AP$5, IF('Unit List'!R1076='Unit List'!$P$4, 'Unit List'!$AP$4, IF('Unit List'!R1076='Unit List'!$P$7, 'Unit List'!R1076 * 'Unit List'!$AP$7, 'Unit List'!R1076)))), IF('Unit List'!R1076='Unit List'!$P$5, 'Unit List'!$AP$5, IF('Unit List'!R1076='Unit List'!$P$4, 'Unit List'!$AP$4, IF('Unit List'!R1076='Unit List'!$P$7, 'Unit List'!R1076 * 'Unit List'!$AP$7, 'Unit List'!R1076)))), IF('Unit List'!AP1076='Unit List'!$P$5, 'Unit List'!$AP$5, IF('Unit List'!AP1076='Unit List'!$P$4, 'Unit List'!$AP$4, IF('Unit List'!AP1076='Unit List'!$P$7, 'Unit List'!AP1076 * 'Unit List'!$AP$7, 'Unit List'!AP1076)))),",",)</f>
        <v>,</v>
      </c>
      <c r="J1142" t="str">
        <f>CONCATENATE("'",IF(ISBLANK('Unit List'!AQ1076), IF(ISBLANK('Unit List'!S1076), IF(ISBLANK('Unit List'!S1076), IF(ISBLANK('Unit List'!AQ1071), IF(ISBLANK('Unit List'!S1071), IF(ISBLANK('Unit List'!S1071), IF(ISBLANK('Unit List'!AQ1071), IF(ISBLANK('Unit List'!S1071), IF(ISBLANK('Unit List'!S1071), IF(ISBLANK('Unit List'!AQ1066), IF(ISBLANK('Unit List'!S1066), IF(ISBLANK('Unit List'!S1066), "",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 IF('Unit List'!S1076='Unit List'!$P$5, 'Unit List'!$AQ$5, IF('Unit List'!S1076='Unit List'!$P$4, 'Unit List'!$AQ$4, 'Unit List'!S1076))), IF('Unit List'!S1076='Unit List'!$P$5, 'Unit List'!$AQ$5, IF('Unit List'!S1076='Unit List'!$P$4, 'Unit List'!$AQ$4, 'Unit List'!S1076))), IF('Unit List'!AQ1076='Unit List'!$P$5, 'Unit List'!$AQ$5, IF('Unit List'!AQ1076='Unit List'!$P$4, 'Unit List'!$AQ$4, 'Unit List'!AQ1076))),"'),",)</f>
        <v>'EarlyGreatArtist'),</v>
      </c>
    </row>
    <row r="1143" spans="1:10" x14ac:dyDescent="0.25">
      <c r="A1143" t="s">
        <v>2713</v>
      </c>
      <c r="B1143" t="str">
        <f>CONCATENATE("'_",'Unit List'!C1076,"',",)</f>
        <v>'_SEASIA',</v>
      </c>
      <c r="C1143" t="str">
        <f>CONCATENATE("'_",'Unit List'!D1076,"',",)</f>
        <v>'_ASIA',</v>
      </c>
      <c r="D1143" t="str">
        <f>CONCATENATE("'",'Unit List'!E1076,"',",)</f>
        <v>'MISSIONARY',</v>
      </c>
      <c r="E1143" t="str">
        <f>CONCATENATE("'",'Unit List'!F1076,"',",)</f>
        <v>'MISSIONARY',</v>
      </c>
      <c r="F1143" t="str">
        <f>CONCATENATE("'_",'Unit List'!G1073,"',",)</f>
        <v>'_F2',</v>
      </c>
      <c r="G1143" t="str">
        <f>CONCATENATE("'",'Unit List'!H1073,"',",)</f>
        <v>'buddhist_missionary_02',</v>
      </c>
      <c r="H1143" t="str">
        <f>CONCATENATE(IF(ISBLANK('Unit List'!AO1076), IF(ISBLANK('Unit List'!Q1076), IF(ISBLANK('Unit List'!Q1076), IF(ISBLANK('Unit List'!AO1073), IF(ISBLANK('Unit List'!Q1073), IF(ISBLANK('Unit List'!Q1073), IF(ISBLANK('Unit List'!AO1073), IF(ISBLANK('Unit List'!Q1073), IF(ISBLANK('Unit List'!Q1073), IF(ISBLANK('Unit List'!AO1068), IF(ISBLANK('Unit List'!Q1068), IF(ISBLANK('Unit List'!Q1068), "1", IF('Unit List'!Q1068='Unit List'!$P$5, 'Unit List'!$AO$5, IF('Unit List'!Q1068='Unit List'!$P$4, 'Unit List'!$AO$4, IF('Unit List'!Q1068='Unit List'!$P$7, 'Unit List'!Q1068 * 'Unit List'!$AO$7, 'Unit List'!Q1068)))), IF('Unit List'!Q1068='Unit List'!$P$5, 'Unit List'!$AO$5, IF('Unit List'!Q1068='Unit List'!$P$4, 'Unit List'!$AO$4, IF('Unit List'!Q1068='Unit List'!$P$7, 'Unit List'!Q1068 * 'Unit List'!$AO$7, 'Unit List'!Q1068)))), IF('Unit List'!AO1068='Unit List'!$P$5, 'Unit List'!$AO$5, IF('Unit List'!AO1068='Unit List'!$P$4, 'Unit List'!$AO$4, IF('Unit List'!AO1068='Unit List'!$P$7, 'Unit List'!AO1068 * 'Unit List'!$AO$7, 'Unit List'!AO1068)))), IF('Unit List'!Q1073='Unit List'!$P$5, 'Unit List'!$AO$5, IF('Unit List'!Q1073='Unit List'!$P$4, 'Unit List'!$AO$4, IF('Unit List'!Q1073='Unit List'!$P$7, 'Unit List'!Q1073 * 'Unit List'!$AO$7, 'Unit List'!Q1073)))), IF('Unit List'!Q1073='Unit List'!$P$5, 'Unit List'!$AO$5, IF('Unit List'!Q1073='Unit List'!$P$4, 'Unit List'!$AO$4, IF('Unit List'!Q1073='Unit List'!$P$7, 'Unit List'!Q1073 * 'Unit List'!$AO$7, 'Unit List'!Q1073)))), IF('Unit List'!AO1073='Unit List'!$P$5, 'Unit List'!$AO$5, IF('Unit List'!AO1073='Unit List'!$P$4, 'Unit List'!$AO$4, IF('Unit List'!AO1073='Unit List'!$P$7, 'Unit List'!AO1073 * 'Unit List'!$AO$7, 'Unit List'!AO1073)))), IF('Unit List'!Q1073='Unit List'!$P$5, 'Unit List'!$AO$5, IF('Unit List'!Q1073='Unit List'!$P$4, 'Unit List'!$AO$4, IF('Unit List'!Q1073='Unit List'!$P$7, 'Unit List'!Q1073 * 'Unit List'!$AO$7, 'Unit List'!Q1073)))), IF('Unit List'!Q1073='Unit List'!$P$5, 'Unit List'!$AO$5, IF('Unit List'!Q1073='Unit List'!$P$4, 'Unit List'!$AO$4, IF('Unit List'!Q1073='Unit List'!$P$7, 'Unit List'!Q1073 * 'Unit List'!$AO$7, 'Unit List'!Q1073)))), IF('Unit List'!AO1073='Unit List'!$P$5, 'Unit List'!$AO$5, IF('Unit List'!AO1073='Unit List'!$P$4, 'Unit List'!$AO$4, IF('Unit List'!AO1073='Unit List'!$P$7, 'Unit List'!AO1073 * 'Unit List'!$AO$7, 'Unit List'!AO1073)))), IF('Unit List'!Q1076='Unit List'!$P$5, 'Unit List'!$AO$5, IF('Unit List'!Q1076='Unit List'!$P$4, 'Unit List'!$AO$4, IF('Unit List'!Q1076='Unit List'!$P$7, 'Unit List'!Q1076 * 'Unit List'!$AO$7, 'Unit List'!Q1076)))), IF('Unit List'!Q1076='Unit List'!$P$5, 'Unit List'!$AO$5, IF('Unit List'!Q1076='Unit List'!$P$4, 'Unit List'!$AO$4, IF('Unit List'!Q1076='Unit List'!$P$7, 'Unit List'!Q1076 * 'Unit List'!$AO$7, 'Unit List'!Q1076)))), IF('Unit List'!AO1076='Unit List'!$P$5, 'Unit List'!$AO$5, IF('Unit List'!AO1076='Unit List'!$P$4, 'Unit List'!$AO$4, IF('Unit List'!AO1076='Unit List'!$P$7, 'Unit List'!AO1076 * 'Unit List'!$AO$7, 'Unit List'!AO1076)))),",",)</f>
        <v>1,</v>
      </c>
      <c r="I1143" t="str">
        <f>CONCATENATE(IF(ISBLANK('Unit List'!AP1076), IF(ISBLANK('Unit List'!R1076), IF(ISBLANK('Unit List'!R1076), IF(ISBLANK('Unit List'!AP1073), IF(ISBLANK('Unit List'!R1073), IF(ISBLANK('Unit List'!R1073), IF(ISBLANK('Unit List'!AP1073), IF(ISBLANK('Unit List'!R1073), IF(ISBLANK('Unit List'!R1073), IF(ISBLANK('Unit List'!AP1068), IF(ISBLANK('Unit List'!R1068), IF(ISBLANK('Unit List'!R1068), 'Unit List'!$AP$4, IF('Unit List'!R1068='Unit List'!$P$5, 'Unit List'!$AP$5, IF('Unit List'!R1068='Unit List'!$P$4, 'Unit List'!$AP$4, IF('Unit List'!R1068='Unit List'!$P$7, 'Unit List'!R1068 * 'Unit List'!$AP$7, 'Unit List'!R1068)))), IF('Unit List'!R1068='Unit List'!$P$5, 'Unit List'!$AP$5, IF('Unit List'!R1068='Unit List'!$P$4, 'Unit List'!$AP$4, IF('Unit List'!R1068='Unit List'!$P$7, 'Unit List'!R1068 * 'Unit List'!$AP$7, 'Unit List'!R1068)))), IF('Unit List'!AP1068='Unit List'!$P$5, 'Unit List'!$AP$5, IF('Unit List'!AP1068='Unit List'!$P$4, 'Unit List'!$AP$4, IF('Unit List'!AP1068='Unit List'!$P$7, 'Unit List'!AP1068 * 'Unit List'!$AP$7, 'Unit List'!AP1068)))), IF('Unit List'!R1073='Unit List'!$P$5, 'Unit List'!$AP$5, IF('Unit List'!R1073='Unit List'!$P$4, 'Unit List'!$AP$4, IF('Unit List'!R1073='Unit List'!$P$7, 'Unit List'!R1073 * 'Unit List'!$AP$7, 'Unit List'!R1073)))), IF('Unit List'!R1073='Unit List'!$P$5, 'Unit List'!$AP$5, IF('Unit List'!R1073='Unit List'!$P$4, 'Unit List'!$AP$4, IF('Unit List'!R1073='Unit List'!$P$7, 'Unit List'!R1073 * 'Unit List'!$AP$7, 'Unit List'!R1073)))), IF('Unit List'!AP1073='Unit List'!$P$5, 'Unit List'!$AP$5, IF('Unit List'!AP1073='Unit List'!$P$4, 'Unit List'!$AP$4, IF('Unit List'!AP1073='Unit List'!$P$7, 'Unit List'!AP1073 * 'Unit List'!$AP$7, 'Unit List'!AP1073)))), IF('Unit List'!R1073='Unit List'!$P$5, 'Unit List'!$AP$5, IF('Unit List'!R1073='Unit List'!$P$4, 'Unit List'!$AP$4, IF('Unit List'!R1073='Unit List'!$P$7, 'Unit List'!R1073 * 'Unit List'!$AP$7, 'Unit List'!R1073)))), IF('Unit List'!R1073='Unit List'!$P$5, 'Unit List'!$AP$5, IF('Unit List'!R1073='Unit List'!$P$4, 'Unit List'!$AP$4, IF('Unit List'!R1073='Unit List'!$P$7, 'Unit List'!R1073 * 'Unit List'!$AP$7, 'Unit List'!R1073)))), IF('Unit List'!AP1073='Unit List'!$P$5, 'Unit List'!$AP$5, IF('Unit List'!AP1073='Unit List'!$P$4, 'Unit List'!$AP$4, IF('Unit List'!AP1073='Unit List'!$P$7, 'Unit List'!AP1073 * 'Unit List'!$AP$7, 'Unit List'!AP1073)))), IF('Unit List'!R1076='Unit List'!$P$5, 'Unit List'!$AP$5, IF('Unit List'!R1076='Unit List'!$P$4, 'Unit List'!$AP$4, IF('Unit List'!R1076='Unit List'!$P$7, 'Unit List'!R1076 * 'Unit List'!$AP$7, 'Unit List'!R1076)))), IF('Unit List'!R1076='Unit List'!$P$5, 'Unit List'!$AP$5, IF('Unit List'!R1076='Unit List'!$P$4, 'Unit List'!$AP$4, IF('Unit List'!R1076='Unit List'!$P$7, 'Unit List'!R1076 * 'Unit List'!$AP$7, 'Unit List'!R1076)))), IF('Unit List'!AP1076='Unit List'!$P$5, 'Unit List'!$AP$5, IF('Unit List'!AP1076='Unit List'!$P$4, 'Unit List'!$AP$4, IF('Unit List'!AP1076='Unit List'!$P$7, 'Unit List'!AP1076 * 'Unit List'!$AP$7, 'Unit List'!AP1076)))),",",)</f>
        <v>,</v>
      </c>
      <c r="J1143" t="str">
        <f>CONCATENATE("'",IF(ISBLANK('Unit List'!AQ1076), IF(ISBLANK('Unit List'!S1076), IF(ISBLANK('Unit List'!S1076), IF(ISBLANK('Unit List'!AQ1071), IF(ISBLANK('Unit List'!S1071), IF(ISBLANK('Unit List'!S1071), IF(ISBLANK('Unit List'!AQ1071), IF(ISBLANK('Unit List'!S1071), IF(ISBLANK('Unit List'!S1071), IF(ISBLANK('Unit List'!AQ1066), IF(ISBLANK('Unit List'!S1066), IF(ISBLANK('Unit List'!S1066), "",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 IF('Unit List'!S1076='Unit List'!$P$5, 'Unit List'!$AQ$5, IF('Unit List'!S1076='Unit List'!$P$4, 'Unit List'!$AQ$4, 'Unit List'!S1076))), IF('Unit List'!S1076='Unit List'!$P$5, 'Unit List'!$AQ$5, IF('Unit List'!S1076='Unit List'!$P$4, 'Unit List'!$AQ$4, 'Unit List'!S1076))), IF('Unit List'!AQ1076='Unit List'!$P$5, 'Unit List'!$AQ$5, IF('Unit List'!AQ1076='Unit List'!$P$4, 'Unit List'!$AQ$4, 'Unit List'!AQ1076))),"'),",)</f>
        <v>'EarlyGreatArtist'),</v>
      </c>
    </row>
    <row r="1144" spans="1:10" x14ac:dyDescent="0.25">
      <c r="A1144" t="s">
        <v>2713</v>
      </c>
      <c r="B1144" t="str">
        <f>CONCATENATE("'_",'Unit List'!C1077,"',",)</f>
        <v>'_SOUTHAM',</v>
      </c>
      <c r="C1144" t="str">
        <f>"'',"</f>
        <v>'',</v>
      </c>
      <c r="D1144" t="str">
        <f>CONCATENATE("'",'Unit List'!E1077,"',",)</f>
        <v>'MISSIONARY',</v>
      </c>
      <c r="E1144" t="str">
        <f>CONCATENATE("'",'Unit List'!F1077,"',",)</f>
        <v>'MISSIONARY',</v>
      </c>
      <c r="F1144" t="str">
        <f>"'',"</f>
        <v>'',</v>
      </c>
      <c r="G1144" t="str">
        <f>CONCATENATE("'",'Unit List'!H1077,"',",)</f>
        <v>'caravan_andes',</v>
      </c>
      <c r="H1144" t="str">
        <f>CONCATENATE(IF(ISBLANK('Unit List'!AO1077), IF(ISBLANK('Unit List'!Q1077), IF(ISBLANK('Unit List'!Q1077), IF(ISBLANK('Unit List'!AO1077), IF(ISBLANK('Unit List'!Q1077), IF(ISBLANK('Unit List'!Q1077), IF(ISBLANK('Unit List'!AO1077), IF(ISBLANK('Unit List'!Q1077), IF(ISBLANK('Unit List'!Q1077), IF(ISBLANK('Unit List'!AO1066), IF(ISBLANK('Unit List'!Q1066), IF(ISBLANK('Unit List'!Q1066), "1",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 IF('Unit List'!Q1077='Unit List'!$P$5, 'Unit List'!$AO$5, IF('Unit List'!Q1077='Unit List'!$P$4, 'Unit List'!$AO$4, IF('Unit List'!Q1077='Unit List'!$P$7, 'Unit List'!Q1077 * 'Unit List'!$AO$7, 'Unit List'!Q1077)))), IF('Unit List'!Q1077='Unit List'!$P$5, 'Unit List'!$AO$5, IF('Unit List'!Q1077='Unit List'!$P$4, 'Unit List'!$AO$4, IF('Unit List'!Q1077='Unit List'!$P$7, 'Unit List'!Q1077 * 'Unit List'!$AO$7, 'Unit List'!Q1077)))), IF('Unit List'!AO1077='Unit List'!$P$5, 'Unit List'!$AO$5, IF('Unit List'!AO1077='Unit List'!$P$4, 'Unit List'!$AO$4, IF('Unit List'!AO1077='Unit List'!$P$7, 'Unit List'!AO1077 * 'Unit List'!$AO$7, 'Unit List'!AO1077)))), IF('Unit List'!Q1077='Unit List'!$P$5, 'Unit List'!$AO$5, IF('Unit List'!Q1077='Unit List'!$P$4, 'Unit List'!$AO$4, IF('Unit List'!Q1077='Unit List'!$P$7, 'Unit List'!Q1077 * 'Unit List'!$AO$7, 'Unit List'!Q1077)))), IF('Unit List'!Q1077='Unit List'!$P$5, 'Unit List'!$AO$5, IF('Unit List'!Q1077='Unit List'!$P$4, 'Unit List'!$AO$4, IF('Unit List'!Q1077='Unit List'!$P$7, 'Unit List'!Q1077 * 'Unit List'!$AO$7, 'Unit List'!Q1077)))), IF('Unit List'!AO1077='Unit List'!$P$5, 'Unit List'!$AO$5, IF('Unit List'!AO1077='Unit List'!$P$4, 'Unit List'!$AO$4, IF('Unit List'!AO1077='Unit List'!$P$7, 'Unit List'!AO1077 * 'Unit List'!$AO$7, 'Unit List'!AO1077)))), IF('Unit List'!Q1077='Unit List'!$P$5, 'Unit List'!$AO$5, IF('Unit List'!Q1077='Unit List'!$P$4, 'Unit List'!$AO$4, IF('Unit List'!Q1077='Unit List'!$P$7, 'Unit List'!Q1077 * 'Unit List'!$AO$7, 'Unit List'!Q1077)))), IF('Unit List'!Q1077='Unit List'!$P$5, 'Unit List'!$AO$5, IF('Unit List'!Q1077='Unit List'!$P$4, 'Unit List'!$AO$4, IF('Unit List'!Q1077='Unit List'!$P$7, 'Unit List'!Q1077 * 'Unit List'!$AO$7, 'Unit List'!Q1077)))), IF('Unit List'!AO1077='Unit List'!$P$5, 'Unit List'!$AO$5, IF('Unit List'!AO1077='Unit List'!$P$4, 'Unit List'!$AO$4, IF('Unit List'!AO1077='Unit List'!$P$7, 'Unit List'!AO1077 * 'Unit List'!$AO$7, 'Unit List'!AO1077)))),",",)</f>
        <v>3,</v>
      </c>
      <c r="I1144" t="str">
        <f>CONCATENATE(IF(ISBLANK('Unit List'!AP1077), IF(ISBLANK('Unit List'!R1077), IF(ISBLANK('Unit List'!R1077), IF(ISBLANK('Unit List'!AP1077), IF(ISBLANK('Unit List'!R1077), IF(ISBLANK('Unit List'!R1077), IF(ISBLANK('Unit List'!AP1077), IF(ISBLANK('Unit List'!R1077), IF(ISBLANK('Unit List'!R1077), IF(ISBLANK('Unit List'!AP1066), IF(ISBLANK('Unit List'!R1066), IF(ISBLANK('Unit List'!R1066), 'Unit List'!$AP$4,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 IF('Unit List'!R1077='Unit List'!$P$5, 'Unit List'!$AP$5, IF('Unit List'!R1077='Unit List'!$P$4, 'Unit List'!$AP$4, IF('Unit List'!R1077='Unit List'!$P$7, 'Unit List'!R1077 * 'Unit List'!$AP$7, 'Unit List'!R1077)))), IF('Unit List'!R1077='Unit List'!$P$5, 'Unit List'!$AP$5, IF('Unit List'!R1077='Unit List'!$P$4, 'Unit List'!$AP$4, IF('Unit List'!R1077='Unit List'!$P$7, 'Unit List'!R1077 * 'Unit List'!$AP$7, 'Unit List'!R1077)))), IF('Unit List'!AP1077='Unit List'!$P$5, 'Unit List'!$AP$5, IF('Unit List'!AP1077='Unit List'!$P$4, 'Unit List'!$AP$4, IF('Unit List'!AP1077='Unit List'!$P$7, 'Unit List'!AP1077 * 'Unit List'!$AP$7, 'Unit List'!AP1077)))), IF('Unit List'!R1077='Unit List'!$P$5, 'Unit List'!$AP$5, IF('Unit List'!R1077='Unit List'!$P$4, 'Unit List'!$AP$4, IF('Unit List'!R1077='Unit List'!$P$7, 'Unit List'!R1077 * 'Unit List'!$AP$7, 'Unit List'!R1077)))), IF('Unit List'!R1077='Unit List'!$P$5, 'Unit List'!$AP$5, IF('Unit List'!R1077='Unit List'!$P$4, 'Unit List'!$AP$4, IF('Unit List'!R1077='Unit List'!$P$7, 'Unit List'!R1077 * 'Unit List'!$AP$7, 'Unit List'!R1077)))), IF('Unit List'!AP1077='Unit List'!$P$5, 'Unit List'!$AP$5, IF('Unit List'!AP1077='Unit List'!$P$4, 'Unit List'!$AP$4, IF('Unit List'!AP1077='Unit List'!$P$7, 'Unit List'!AP1077 * 'Unit List'!$AP$7, 'Unit List'!AP1077)))), IF('Unit List'!R1077='Unit List'!$P$5, 'Unit List'!$AP$5, IF('Unit List'!R1077='Unit List'!$P$4, 'Unit List'!$AP$4, IF('Unit List'!R1077='Unit List'!$P$7, 'Unit List'!R1077 * 'Unit List'!$AP$7, 'Unit List'!R1077)))), IF('Unit List'!R1077='Unit List'!$P$5, 'Unit List'!$AP$5, IF('Unit List'!R1077='Unit List'!$P$4, 'Unit List'!$AP$4, IF('Unit List'!R1077='Unit List'!$P$7, 'Unit List'!R1077 * 'Unit List'!$AP$7, 'Unit List'!R1077)))), IF('Unit List'!AP1077='Unit List'!$P$5, 'Unit List'!$AP$5, IF('Unit List'!AP1077='Unit List'!$P$4, 'Unit List'!$AP$4, IF('Unit List'!AP1077='Unit List'!$P$7, 'Unit List'!AP1077 * 'Unit List'!$AP$7, 'Unit List'!AP1077)))),",",)</f>
        <v>,</v>
      </c>
      <c r="J1144" t="str">
        <f>CONCATENATE("'",IF(ISBLANK('Unit List'!AQ1077), IF(ISBLANK('Unit List'!S1077), IF(ISBLANK('Unit List'!S1077), IF(ISBLANK('Unit List'!AQ1077), IF(ISBLANK('Unit List'!S1077), IF(ISBLANK('Unit List'!S1077), IF(ISBLANK('Unit List'!AQ1077), IF(ISBLANK('Unit List'!S1077), IF(ISBLANK('Unit List'!S1077), IF(ISBLANK('Unit List'!AQ1066), IF(ISBLANK('Unit List'!S1066), IF(ISBLANK('Unit List'!S1066), "",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 IF('Unit List'!S1077='Unit List'!$P$5, 'Unit List'!$AQ$5, IF('Unit List'!S1077='Unit List'!$P$4, 'Unit List'!$AQ$4, 'Unit List'!S1077))), IF('Unit List'!S1077='Unit List'!$P$5, 'Unit List'!$AQ$5, IF('Unit List'!S1077='Unit List'!$P$4, 'Unit List'!$AQ$4, 'Unit List'!S1077))), IF('Unit List'!AQ1077='Unit List'!$P$5, 'Unit List'!$AQ$5, IF('Unit List'!AQ1077='Unit List'!$P$4, 'Unit List'!$AQ$4, 'Unit List'!AQ1077))), IF('Unit List'!S1077='Unit List'!$P$5, 'Unit List'!$AQ$5, IF('Unit List'!S1077='Unit List'!$P$4, 'Unit List'!$AQ$4, 'Unit List'!S1077))), IF('Unit List'!S1077='Unit List'!$P$5, 'Unit List'!$AQ$5, IF('Unit List'!S1077='Unit List'!$P$4, 'Unit List'!$AQ$4, 'Unit List'!S1077))), IF('Unit List'!AQ1077='Unit List'!$P$5, 'Unit List'!$AQ$5, IF('Unit List'!AQ1077='Unit List'!$P$4, 'Unit List'!$AQ$4, 'Unit List'!AQ1077))), IF('Unit List'!S1077='Unit List'!$P$5, 'Unit List'!$AQ$5, IF('Unit List'!S1077='Unit List'!$P$4, 'Unit List'!$AQ$4, 'Unit List'!S1077))), IF('Unit List'!S1077='Unit List'!$P$5, 'Unit List'!$AQ$5, IF('Unit List'!S1077='Unit List'!$P$4, 'Unit List'!$AQ$4, 'Unit List'!S1077))), IF('Unit List'!AQ1077='Unit List'!$P$5, 'Unit List'!$AQ$5, IF('Unit List'!AQ1077='Unit List'!$P$4, 'Unit List'!$AQ$4, 'Unit List'!AQ1077))),"'),",)</f>
        <v>'EarlyGreatArtist'),</v>
      </c>
    </row>
    <row r="1145" spans="1:10" x14ac:dyDescent="0.25">
      <c r="A1145" t="s">
        <v>2713</v>
      </c>
      <c r="B1145" t="str">
        <f>CONCATENATE("'_",'Unit List'!C1078,"',",)</f>
        <v>'_SOUTHAS',</v>
      </c>
      <c r="C1145" t="str">
        <f>CONCATENATE("'_",'Unit List'!D1078,"',",)</f>
        <v>'_ASIA',</v>
      </c>
      <c r="D1145" t="str">
        <f>CONCATENATE("'",'Unit List'!E1078,"',",)</f>
        <v>'MISSIONARY',</v>
      </c>
      <c r="E1145" t="str">
        <f>CONCATENATE("'",'Unit List'!F1078,"',",)</f>
        <v>'MISSIONARY',</v>
      </c>
      <c r="F1145" t="str">
        <f>"'',"</f>
        <v>'',</v>
      </c>
      <c r="G1145" t="str">
        <f>CONCATENATE("'",'Unit List'!H1071,"',",)</f>
        <v>'buddhist_missionary',</v>
      </c>
      <c r="H1145" t="str">
        <f>CONCATENATE(IF(ISBLANK('Unit List'!AO1078), IF(ISBLANK('Unit List'!Q1078), IF(ISBLANK('Unit List'!Q1078), IF(ISBLANK('Unit List'!AO1071), IF(ISBLANK('Unit List'!Q1071), IF(ISBLANK('Unit List'!Q1071), IF(ISBLANK('Unit List'!AO1071), IF(ISBLANK('Unit List'!Q1071), IF(ISBLANK('Unit List'!Q1071), IF(ISBLANK('Unit List'!AO1066), IF(ISBLANK('Unit List'!Q1066), IF(ISBLANK('Unit List'!Q1066), "1",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 IF('Unit List'!Q1078='Unit List'!$P$5, 'Unit List'!$AO$5, IF('Unit List'!Q1078='Unit List'!$P$4, 'Unit List'!$AO$4, IF('Unit List'!Q1078='Unit List'!$P$7, 'Unit List'!Q1078 * 'Unit List'!$AO$7, 'Unit List'!Q1078)))), IF('Unit List'!Q1078='Unit List'!$P$5, 'Unit List'!$AO$5, IF('Unit List'!Q1078='Unit List'!$P$4, 'Unit List'!$AO$4, IF('Unit List'!Q1078='Unit List'!$P$7, 'Unit List'!Q1078 * 'Unit List'!$AO$7, 'Unit List'!Q1078)))), IF('Unit List'!AO1078='Unit List'!$P$5, 'Unit List'!$AO$5, IF('Unit List'!AO1078='Unit List'!$P$4, 'Unit List'!$AO$4, IF('Unit List'!AO1078='Unit List'!$P$7, 'Unit List'!AO1078 * 'Unit List'!$AO$7, 'Unit List'!AO1078)))),",",)</f>
        <v>1,</v>
      </c>
      <c r="I1145" t="str">
        <f>CONCATENATE(IF(ISBLANK('Unit List'!AP1078), IF(ISBLANK('Unit List'!R1078), IF(ISBLANK('Unit List'!R1078), IF(ISBLANK('Unit List'!AP1071), IF(ISBLANK('Unit List'!R1071), IF(ISBLANK('Unit List'!R1071), IF(ISBLANK('Unit List'!AP1071), IF(ISBLANK('Unit List'!R1071), IF(ISBLANK('Unit List'!R1071), IF(ISBLANK('Unit List'!AP1066), IF(ISBLANK('Unit List'!R1066), IF(ISBLANK('Unit List'!R1066), 'Unit List'!$AP$4,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 IF('Unit List'!R1078='Unit List'!$P$5, 'Unit List'!$AP$5, IF('Unit List'!R1078='Unit List'!$P$4, 'Unit List'!$AP$4, IF('Unit List'!R1078='Unit List'!$P$7, 'Unit List'!R1078 * 'Unit List'!$AP$7, 'Unit List'!R1078)))), IF('Unit List'!R1078='Unit List'!$P$5, 'Unit List'!$AP$5, IF('Unit List'!R1078='Unit List'!$P$4, 'Unit List'!$AP$4, IF('Unit List'!R1078='Unit List'!$P$7, 'Unit List'!R1078 * 'Unit List'!$AP$7, 'Unit List'!R1078)))), IF('Unit List'!AP1078='Unit List'!$P$5, 'Unit List'!$AP$5, IF('Unit List'!AP1078='Unit List'!$P$4, 'Unit List'!$AP$4, IF('Unit List'!AP1078='Unit List'!$P$7, 'Unit List'!AP1078 * 'Unit List'!$AP$7, 'Unit List'!AP1078)))),",",)</f>
        <v>,</v>
      </c>
      <c r="J1145" t="str">
        <f>CONCATENATE("'",IF(ISBLANK('Unit List'!AQ1078), IF(ISBLANK('Unit List'!S1078), IF(ISBLANK('Unit List'!S1078), IF(ISBLANK('Unit List'!AQ1071), IF(ISBLANK('Unit List'!S1071), IF(ISBLANK('Unit List'!S1071), IF(ISBLANK('Unit List'!AQ1071), IF(ISBLANK('Unit List'!S1071), IF(ISBLANK('Unit List'!S1071), IF(ISBLANK('Unit List'!AQ1066), IF(ISBLANK('Unit List'!S1066), IF(ISBLANK('Unit List'!S1066), "",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 IF('Unit List'!S1078='Unit List'!$P$5, 'Unit List'!$AQ$5, IF('Unit List'!S1078='Unit List'!$P$4, 'Unit List'!$AQ$4, 'Unit List'!S1078))), IF('Unit List'!S1078='Unit List'!$P$5, 'Unit List'!$AQ$5, IF('Unit List'!S1078='Unit List'!$P$4, 'Unit List'!$AQ$4, 'Unit List'!S1078))), IF('Unit List'!AQ1078='Unit List'!$P$5, 'Unit List'!$AQ$5, IF('Unit List'!AQ1078='Unit List'!$P$4, 'Unit List'!$AQ$4, 'Unit List'!AQ1078))),"'),",)</f>
        <v>'EarlyGreatArtist'),</v>
      </c>
    </row>
    <row r="1146" spans="1:10" x14ac:dyDescent="0.25">
      <c r="A1146" t="s">
        <v>2713</v>
      </c>
      <c r="B1146" t="str">
        <f>CONCATENATE("'_",'Unit List'!C1078,"',",)</f>
        <v>'_SOUTHAS',</v>
      </c>
      <c r="C1146" t="str">
        <f>CONCATENATE("'_",'Unit List'!D1078,"',",)</f>
        <v>'_ASIA',</v>
      </c>
      <c r="D1146" t="str">
        <f>CONCATENATE("'",'Unit List'!E1078,"',",)</f>
        <v>'MISSIONARY',</v>
      </c>
      <c r="E1146" t="str">
        <f>CONCATENATE("'",'Unit List'!F1078,"',",)</f>
        <v>'MISSIONARY',</v>
      </c>
      <c r="F1146" t="str">
        <f>CONCATENATE("'_",'Unit List'!G1072,"',",)</f>
        <v>'_F1',</v>
      </c>
      <c r="G1146" t="str">
        <f>CONCATENATE("'",'Unit List'!H1072,"',",)</f>
        <v>'buddhist_missionary_01',</v>
      </c>
      <c r="H1146" t="str">
        <f>CONCATENATE(IF(ISBLANK('Unit List'!AO1078), IF(ISBLANK('Unit List'!Q1078), IF(ISBLANK('Unit List'!Q1078), IF(ISBLANK('Unit List'!AO1072), IF(ISBLANK('Unit List'!Q1072), IF(ISBLANK('Unit List'!Q1072), IF(ISBLANK('Unit List'!AO1072), IF(ISBLANK('Unit List'!Q1072), IF(ISBLANK('Unit List'!Q1072), IF(ISBLANK('Unit List'!AO1067), IF(ISBLANK('Unit List'!Q1067), IF(ISBLANK('Unit List'!Q1067), "1", IF('Unit List'!Q1067='Unit List'!$P$5, 'Unit List'!$AO$5, IF('Unit List'!Q1067='Unit List'!$P$4, 'Unit List'!$AO$4, IF('Unit List'!Q1067='Unit List'!$P$7, 'Unit List'!Q1067 * 'Unit List'!$AO$7, 'Unit List'!Q1067)))), IF('Unit List'!Q1067='Unit List'!$P$5, 'Unit List'!$AO$5, IF('Unit List'!Q1067='Unit List'!$P$4, 'Unit List'!$AO$4, IF('Unit List'!Q1067='Unit List'!$P$7, 'Unit List'!Q1067 * 'Unit List'!$AO$7, 'Unit List'!Q1067)))), IF('Unit List'!AO1067='Unit List'!$P$5, 'Unit List'!$AO$5, IF('Unit List'!AO1067='Unit List'!$P$4, 'Unit List'!$AO$4, IF('Unit List'!AO1067='Unit List'!$P$7, 'Unit List'!AO1067 * 'Unit List'!$AO$7, 'Unit List'!AO1067)))), IF('Unit List'!Q1072='Unit List'!$P$5, 'Unit List'!$AO$5, IF('Unit List'!Q1072='Unit List'!$P$4, 'Unit List'!$AO$4, IF('Unit List'!Q1072='Unit List'!$P$7, 'Unit List'!Q1072 * 'Unit List'!$AO$7, 'Unit List'!Q1072)))), IF('Unit List'!Q1072='Unit List'!$P$5, 'Unit List'!$AO$5, IF('Unit List'!Q1072='Unit List'!$P$4, 'Unit List'!$AO$4, IF('Unit List'!Q1072='Unit List'!$P$7, 'Unit List'!Q1072 * 'Unit List'!$AO$7, 'Unit List'!Q1072)))), IF('Unit List'!AO1072='Unit List'!$P$5, 'Unit List'!$AO$5, IF('Unit List'!AO1072='Unit List'!$P$4, 'Unit List'!$AO$4, IF('Unit List'!AO1072='Unit List'!$P$7, 'Unit List'!AO1072 * 'Unit List'!$AO$7, 'Unit List'!AO1072)))), IF('Unit List'!Q1072='Unit List'!$P$5, 'Unit List'!$AO$5, IF('Unit List'!Q1072='Unit List'!$P$4, 'Unit List'!$AO$4, IF('Unit List'!Q1072='Unit List'!$P$7, 'Unit List'!Q1072 * 'Unit List'!$AO$7, 'Unit List'!Q1072)))), IF('Unit List'!Q1072='Unit List'!$P$5, 'Unit List'!$AO$5, IF('Unit List'!Q1072='Unit List'!$P$4, 'Unit List'!$AO$4, IF('Unit List'!Q1072='Unit List'!$P$7, 'Unit List'!Q1072 * 'Unit List'!$AO$7, 'Unit List'!Q1072)))), IF('Unit List'!AO1072='Unit List'!$P$5, 'Unit List'!$AO$5, IF('Unit List'!AO1072='Unit List'!$P$4, 'Unit List'!$AO$4, IF('Unit List'!AO1072='Unit List'!$P$7, 'Unit List'!AO1072 * 'Unit List'!$AO$7, 'Unit List'!AO1072)))), IF('Unit List'!Q1078='Unit List'!$P$5, 'Unit List'!$AO$5, IF('Unit List'!Q1078='Unit List'!$P$4, 'Unit List'!$AO$4, IF('Unit List'!Q1078='Unit List'!$P$7, 'Unit List'!Q1078 * 'Unit List'!$AO$7, 'Unit List'!Q1078)))), IF('Unit List'!Q1078='Unit List'!$P$5, 'Unit List'!$AO$5, IF('Unit List'!Q1078='Unit List'!$P$4, 'Unit List'!$AO$4, IF('Unit List'!Q1078='Unit List'!$P$7, 'Unit List'!Q1078 * 'Unit List'!$AO$7, 'Unit List'!Q1078)))), IF('Unit List'!AO1078='Unit List'!$P$5, 'Unit List'!$AO$5, IF('Unit List'!AO1078='Unit List'!$P$4, 'Unit List'!$AO$4, IF('Unit List'!AO1078='Unit List'!$P$7, 'Unit List'!AO1078 * 'Unit List'!$AO$7, 'Unit List'!AO1078)))),",",)</f>
        <v>1,</v>
      </c>
      <c r="I1146" t="str">
        <f>CONCATENATE(IF(ISBLANK('Unit List'!AP1078), IF(ISBLANK('Unit List'!R1078), IF(ISBLANK('Unit List'!R1078), IF(ISBLANK('Unit List'!AP1072), IF(ISBLANK('Unit List'!R1072), IF(ISBLANK('Unit List'!R1072), IF(ISBLANK('Unit List'!AP1072), IF(ISBLANK('Unit List'!R1072), IF(ISBLANK('Unit List'!R1072), IF(ISBLANK('Unit List'!AP1067), IF(ISBLANK('Unit List'!R1067), IF(ISBLANK('Unit List'!R1067), 'Unit List'!$AP$4, IF('Unit List'!R1067='Unit List'!$P$5, 'Unit List'!$AP$5, IF('Unit List'!R1067='Unit List'!$P$4, 'Unit List'!$AP$4, IF('Unit List'!R1067='Unit List'!$P$7, 'Unit List'!R1067 * 'Unit List'!$AP$7, 'Unit List'!R1067)))), IF('Unit List'!R1067='Unit List'!$P$5, 'Unit List'!$AP$5, IF('Unit List'!R1067='Unit List'!$P$4, 'Unit List'!$AP$4, IF('Unit List'!R1067='Unit List'!$P$7, 'Unit List'!R1067 * 'Unit List'!$AP$7, 'Unit List'!R1067)))), IF('Unit List'!AP1067='Unit List'!$P$5, 'Unit List'!$AP$5, IF('Unit List'!AP1067='Unit List'!$P$4, 'Unit List'!$AP$4, IF('Unit List'!AP1067='Unit List'!$P$7, 'Unit List'!AP1067 * 'Unit List'!$AP$7, 'Unit List'!AP1067)))), IF('Unit List'!R1072='Unit List'!$P$5, 'Unit List'!$AP$5, IF('Unit List'!R1072='Unit List'!$P$4, 'Unit List'!$AP$4, IF('Unit List'!R1072='Unit List'!$P$7, 'Unit List'!R1072 * 'Unit List'!$AP$7, 'Unit List'!R1072)))), IF('Unit List'!R1072='Unit List'!$P$5, 'Unit List'!$AP$5, IF('Unit List'!R1072='Unit List'!$P$4, 'Unit List'!$AP$4, IF('Unit List'!R1072='Unit List'!$P$7, 'Unit List'!R1072 * 'Unit List'!$AP$7, 'Unit List'!R1072)))), IF('Unit List'!AP1072='Unit List'!$P$5, 'Unit List'!$AP$5, IF('Unit List'!AP1072='Unit List'!$P$4, 'Unit List'!$AP$4, IF('Unit List'!AP1072='Unit List'!$P$7, 'Unit List'!AP1072 * 'Unit List'!$AP$7, 'Unit List'!AP1072)))), IF('Unit List'!R1072='Unit List'!$P$5, 'Unit List'!$AP$5, IF('Unit List'!R1072='Unit List'!$P$4, 'Unit List'!$AP$4, IF('Unit List'!R1072='Unit List'!$P$7, 'Unit List'!R1072 * 'Unit List'!$AP$7, 'Unit List'!R1072)))), IF('Unit List'!R1072='Unit List'!$P$5, 'Unit List'!$AP$5, IF('Unit List'!R1072='Unit List'!$P$4, 'Unit List'!$AP$4, IF('Unit List'!R1072='Unit List'!$P$7, 'Unit List'!R1072 * 'Unit List'!$AP$7, 'Unit List'!R1072)))), IF('Unit List'!AP1072='Unit List'!$P$5, 'Unit List'!$AP$5, IF('Unit List'!AP1072='Unit List'!$P$4, 'Unit List'!$AP$4, IF('Unit List'!AP1072='Unit List'!$P$7, 'Unit List'!AP1072 * 'Unit List'!$AP$7, 'Unit List'!AP1072)))), IF('Unit List'!R1078='Unit List'!$P$5, 'Unit List'!$AP$5, IF('Unit List'!R1078='Unit List'!$P$4, 'Unit List'!$AP$4, IF('Unit List'!R1078='Unit List'!$P$7, 'Unit List'!R1078 * 'Unit List'!$AP$7, 'Unit List'!R1078)))), IF('Unit List'!R1078='Unit List'!$P$5, 'Unit List'!$AP$5, IF('Unit List'!R1078='Unit List'!$P$4, 'Unit List'!$AP$4, IF('Unit List'!R1078='Unit List'!$P$7, 'Unit List'!R1078 * 'Unit List'!$AP$7, 'Unit List'!R1078)))), IF('Unit List'!AP1078='Unit List'!$P$5, 'Unit List'!$AP$5, IF('Unit List'!AP1078='Unit List'!$P$4, 'Unit List'!$AP$4, IF('Unit List'!AP1078='Unit List'!$P$7, 'Unit List'!AP1078 * 'Unit List'!$AP$7, 'Unit List'!AP1078)))),",",)</f>
        <v>,</v>
      </c>
      <c r="J1146" t="str">
        <f>CONCATENATE("'",IF(ISBLANK('Unit List'!AQ1078), IF(ISBLANK('Unit List'!S1078), IF(ISBLANK('Unit List'!S1078), IF(ISBLANK('Unit List'!AQ1071), IF(ISBLANK('Unit List'!S1071), IF(ISBLANK('Unit List'!S1071), IF(ISBLANK('Unit List'!AQ1071), IF(ISBLANK('Unit List'!S1071), IF(ISBLANK('Unit List'!S1071), IF(ISBLANK('Unit List'!AQ1066), IF(ISBLANK('Unit List'!S1066), IF(ISBLANK('Unit List'!S1066), "",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 IF('Unit List'!S1078='Unit List'!$P$5, 'Unit List'!$AQ$5, IF('Unit List'!S1078='Unit List'!$P$4, 'Unit List'!$AQ$4, 'Unit List'!S1078))), IF('Unit List'!S1078='Unit List'!$P$5, 'Unit List'!$AQ$5, IF('Unit List'!S1078='Unit List'!$P$4, 'Unit List'!$AQ$4, 'Unit List'!S1078))), IF('Unit List'!AQ1078='Unit List'!$P$5, 'Unit List'!$AQ$5, IF('Unit List'!AQ1078='Unit List'!$P$4, 'Unit List'!$AQ$4, 'Unit List'!AQ1078))),"'),",)</f>
        <v>'EarlyGreatArtist'),</v>
      </c>
    </row>
    <row r="1147" spans="1:10" x14ac:dyDescent="0.25">
      <c r="A1147" t="s">
        <v>2713</v>
      </c>
      <c r="B1147" t="str">
        <f>CONCATENATE("'_",'Unit List'!C1078,"',",)</f>
        <v>'_SOUTHAS',</v>
      </c>
      <c r="C1147" t="str">
        <f>CONCATENATE("'_",'Unit List'!D1078,"',",)</f>
        <v>'_ASIA',</v>
      </c>
      <c r="D1147" t="str">
        <f>CONCATENATE("'",'Unit List'!E1078,"',",)</f>
        <v>'MISSIONARY',</v>
      </c>
      <c r="E1147" t="str">
        <f>CONCATENATE("'",'Unit List'!F1078,"',",)</f>
        <v>'MISSIONARY',</v>
      </c>
      <c r="F1147" t="str">
        <f>CONCATENATE("'_",'Unit List'!G1073,"',",)</f>
        <v>'_F2',</v>
      </c>
      <c r="G1147" t="str">
        <f>CONCATENATE("'",'Unit List'!H1073,"',",)</f>
        <v>'buddhist_missionary_02',</v>
      </c>
      <c r="H1147" t="str">
        <f>CONCATENATE(IF(ISBLANK('Unit List'!AO1078), IF(ISBLANK('Unit List'!Q1078), IF(ISBLANK('Unit List'!Q1078), IF(ISBLANK('Unit List'!AO1073), IF(ISBLANK('Unit List'!Q1073), IF(ISBLANK('Unit List'!Q1073), IF(ISBLANK('Unit List'!AO1073), IF(ISBLANK('Unit List'!Q1073), IF(ISBLANK('Unit List'!Q1073), IF(ISBLANK('Unit List'!AO1068), IF(ISBLANK('Unit List'!Q1068), IF(ISBLANK('Unit List'!Q1068), "1", IF('Unit List'!Q1068='Unit List'!$P$5, 'Unit List'!$AO$5, IF('Unit List'!Q1068='Unit List'!$P$4, 'Unit List'!$AO$4, IF('Unit List'!Q1068='Unit List'!$P$7, 'Unit List'!Q1068 * 'Unit List'!$AO$7, 'Unit List'!Q1068)))), IF('Unit List'!Q1068='Unit List'!$P$5, 'Unit List'!$AO$5, IF('Unit List'!Q1068='Unit List'!$P$4, 'Unit List'!$AO$4, IF('Unit List'!Q1068='Unit List'!$P$7, 'Unit List'!Q1068 * 'Unit List'!$AO$7, 'Unit List'!Q1068)))), IF('Unit List'!AO1068='Unit List'!$P$5, 'Unit List'!$AO$5, IF('Unit List'!AO1068='Unit List'!$P$4, 'Unit List'!$AO$4, IF('Unit List'!AO1068='Unit List'!$P$7, 'Unit List'!AO1068 * 'Unit List'!$AO$7, 'Unit List'!AO1068)))), IF('Unit List'!Q1073='Unit List'!$P$5, 'Unit List'!$AO$5, IF('Unit List'!Q1073='Unit List'!$P$4, 'Unit List'!$AO$4, IF('Unit List'!Q1073='Unit List'!$P$7, 'Unit List'!Q1073 * 'Unit List'!$AO$7, 'Unit List'!Q1073)))), IF('Unit List'!Q1073='Unit List'!$P$5, 'Unit List'!$AO$5, IF('Unit List'!Q1073='Unit List'!$P$4, 'Unit List'!$AO$4, IF('Unit List'!Q1073='Unit List'!$P$7, 'Unit List'!Q1073 * 'Unit List'!$AO$7, 'Unit List'!Q1073)))), IF('Unit List'!AO1073='Unit List'!$P$5, 'Unit List'!$AO$5, IF('Unit List'!AO1073='Unit List'!$P$4, 'Unit List'!$AO$4, IF('Unit List'!AO1073='Unit List'!$P$7, 'Unit List'!AO1073 * 'Unit List'!$AO$7, 'Unit List'!AO1073)))), IF('Unit List'!Q1073='Unit List'!$P$5, 'Unit List'!$AO$5, IF('Unit List'!Q1073='Unit List'!$P$4, 'Unit List'!$AO$4, IF('Unit List'!Q1073='Unit List'!$P$7, 'Unit List'!Q1073 * 'Unit List'!$AO$7, 'Unit List'!Q1073)))), IF('Unit List'!Q1073='Unit List'!$P$5, 'Unit List'!$AO$5, IF('Unit List'!Q1073='Unit List'!$P$4, 'Unit List'!$AO$4, IF('Unit List'!Q1073='Unit List'!$P$7, 'Unit List'!Q1073 * 'Unit List'!$AO$7, 'Unit List'!Q1073)))), IF('Unit List'!AO1073='Unit List'!$P$5, 'Unit List'!$AO$5, IF('Unit List'!AO1073='Unit List'!$P$4, 'Unit List'!$AO$4, IF('Unit List'!AO1073='Unit List'!$P$7, 'Unit List'!AO1073 * 'Unit List'!$AO$7, 'Unit List'!AO1073)))), IF('Unit List'!Q1078='Unit List'!$P$5, 'Unit List'!$AO$5, IF('Unit List'!Q1078='Unit List'!$P$4, 'Unit List'!$AO$4, IF('Unit List'!Q1078='Unit List'!$P$7, 'Unit List'!Q1078 * 'Unit List'!$AO$7, 'Unit List'!Q1078)))), IF('Unit List'!Q1078='Unit List'!$P$5, 'Unit List'!$AO$5, IF('Unit List'!Q1078='Unit List'!$P$4, 'Unit List'!$AO$4, IF('Unit List'!Q1078='Unit List'!$P$7, 'Unit List'!Q1078 * 'Unit List'!$AO$7, 'Unit List'!Q1078)))), IF('Unit List'!AO1078='Unit List'!$P$5, 'Unit List'!$AO$5, IF('Unit List'!AO1078='Unit List'!$P$4, 'Unit List'!$AO$4, IF('Unit List'!AO1078='Unit List'!$P$7, 'Unit List'!AO1078 * 'Unit List'!$AO$7, 'Unit List'!AO1078)))),",",)</f>
        <v>1,</v>
      </c>
      <c r="I1147" t="str">
        <f>CONCATENATE(IF(ISBLANK('Unit List'!AP1078), IF(ISBLANK('Unit List'!R1078), IF(ISBLANK('Unit List'!R1078), IF(ISBLANK('Unit List'!AP1073), IF(ISBLANK('Unit List'!R1073), IF(ISBLANK('Unit List'!R1073), IF(ISBLANK('Unit List'!AP1073), IF(ISBLANK('Unit List'!R1073), IF(ISBLANK('Unit List'!R1073), IF(ISBLANK('Unit List'!AP1068), IF(ISBLANK('Unit List'!R1068), IF(ISBLANK('Unit List'!R1068), 'Unit List'!$AP$4, IF('Unit List'!R1068='Unit List'!$P$5, 'Unit List'!$AP$5, IF('Unit List'!R1068='Unit List'!$P$4, 'Unit List'!$AP$4, IF('Unit List'!R1068='Unit List'!$P$7, 'Unit List'!R1068 * 'Unit List'!$AP$7, 'Unit List'!R1068)))), IF('Unit List'!R1068='Unit List'!$P$5, 'Unit List'!$AP$5, IF('Unit List'!R1068='Unit List'!$P$4, 'Unit List'!$AP$4, IF('Unit List'!R1068='Unit List'!$P$7, 'Unit List'!R1068 * 'Unit List'!$AP$7, 'Unit List'!R1068)))), IF('Unit List'!AP1068='Unit List'!$P$5, 'Unit List'!$AP$5, IF('Unit List'!AP1068='Unit List'!$P$4, 'Unit List'!$AP$4, IF('Unit List'!AP1068='Unit List'!$P$7, 'Unit List'!AP1068 * 'Unit List'!$AP$7, 'Unit List'!AP1068)))), IF('Unit List'!R1073='Unit List'!$P$5, 'Unit List'!$AP$5, IF('Unit List'!R1073='Unit List'!$P$4, 'Unit List'!$AP$4, IF('Unit List'!R1073='Unit List'!$P$7, 'Unit List'!R1073 * 'Unit List'!$AP$7, 'Unit List'!R1073)))), IF('Unit List'!R1073='Unit List'!$P$5, 'Unit List'!$AP$5, IF('Unit List'!R1073='Unit List'!$P$4, 'Unit List'!$AP$4, IF('Unit List'!R1073='Unit List'!$P$7, 'Unit List'!R1073 * 'Unit List'!$AP$7, 'Unit List'!R1073)))), IF('Unit List'!AP1073='Unit List'!$P$5, 'Unit List'!$AP$5, IF('Unit List'!AP1073='Unit List'!$P$4, 'Unit List'!$AP$4, IF('Unit List'!AP1073='Unit List'!$P$7, 'Unit List'!AP1073 * 'Unit List'!$AP$7, 'Unit List'!AP1073)))), IF('Unit List'!R1073='Unit List'!$P$5, 'Unit List'!$AP$5, IF('Unit List'!R1073='Unit List'!$P$4, 'Unit List'!$AP$4, IF('Unit List'!R1073='Unit List'!$P$7, 'Unit List'!R1073 * 'Unit List'!$AP$7, 'Unit List'!R1073)))), IF('Unit List'!R1073='Unit List'!$P$5, 'Unit List'!$AP$5, IF('Unit List'!R1073='Unit List'!$P$4, 'Unit List'!$AP$4, IF('Unit List'!R1073='Unit List'!$P$7, 'Unit List'!R1073 * 'Unit List'!$AP$7, 'Unit List'!R1073)))), IF('Unit List'!AP1073='Unit List'!$P$5, 'Unit List'!$AP$5, IF('Unit List'!AP1073='Unit List'!$P$4, 'Unit List'!$AP$4, IF('Unit List'!AP1073='Unit List'!$P$7, 'Unit List'!AP1073 * 'Unit List'!$AP$7, 'Unit List'!AP1073)))), IF('Unit List'!R1078='Unit List'!$P$5, 'Unit List'!$AP$5, IF('Unit List'!R1078='Unit List'!$P$4, 'Unit List'!$AP$4, IF('Unit List'!R1078='Unit List'!$P$7, 'Unit List'!R1078 * 'Unit List'!$AP$7, 'Unit List'!R1078)))), IF('Unit List'!R1078='Unit List'!$P$5, 'Unit List'!$AP$5, IF('Unit List'!R1078='Unit List'!$P$4, 'Unit List'!$AP$4, IF('Unit List'!R1078='Unit List'!$P$7, 'Unit List'!R1078 * 'Unit List'!$AP$7, 'Unit List'!R1078)))), IF('Unit List'!AP1078='Unit List'!$P$5, 'Unit List'!$AP$5, IF('Unit List'!AP1078='Unit List'!$P$4, 'Unit List'!$AP$4, IF('Unit List'!AP1078='Unit List'!$P$7, 'Unit List'!AP1078 * 'Unit List'!$AP$7, 'Unit List'!AP1078)))),",",)</f>
        <v>,</v>
      </c>
      <c r="J1147" t="str">
        <f>CONCATENATE("'",IF(ISBLANK('Unit List'!AQ1078), IF(ISBLANK('Unit List'!S1078), IF(ISBLANK('Unit List'!S1078), IF(ISBLANK('Unit List'!AQ1071), IF(ISBLANK('Unit List'!S1071), IF(ISBLANK('Unit List'!S1071), IF(ISBLANK('Unit List'!AQ1071), IF(ISBLANK('Unit List'!S1071), IF(ISBLANK('Unit List'!S1071), IF(ISBLANK('Unit List'!AQ1066), IF(ISBLANK('Unit List'!S1066), IF(ISBLANK('Unit List'!S1066), "",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 IF('Unit List'!S1078='Unit List'!$P$5, 'Unit List'!$AQ$5, IF('Unit List'!S1078='Unit List'!$P$4, 'Unit List'!$AQ$4, 'Unit List'!S1078))), IF('Unit List'!S1078='Unit List'!$P$5, 'Unit List'!$AQ$5, IF('Unit List'!S1078='Unit List'!$P$4, 'Unit List'!$AQ$4, 'Unit List'!S1078))), IF('Unit List'!AQ1078='Unit List'!$P$5, 'Unit List'!$AQ$5, IF('Unit List'!AQ1078='Unit List'!$P$4, 'Unit List'!$AQ$4, 'Unit List'!AQ1078))),"'),",)</f>
        <v>'EarlyGreatArtist'),</v>
      </c>
    </row>
    <row r="1148" spans="1:10" x14ac:dyDescent="0.25">
      <c r="A1148" t="s">
        <v>2713</v>
      </c>
      <c r="B1148" t="str">
        <f>"'',"</f>
        <v>'',</v>
      </c>
      <c r="C1148" t="str">
        <f>"'',"</f>
        <v>'',</v>
      </c>
      <c r="D1148" t="str">
        <f>CONCATENATE("'",'Unit List'!E1079,"',",)</f>
        <v>'MISSIONARY_RENAISSANCE',</v>
      </c>
      <c r="E1148" t="str">
        <f>CONCATENATE("'",'Unit List'!F1079,"',",)</f>
        <v>'MISSIONARY_RENAISSANCE',</v>
      </c>
      <c r="F1148" t="str">
        <f>"'',"</f>
        <v>'',</v>
      </c>
      <c r="G1148" t="str">
        <f>CONCATENATE("'",'Unit List'!H1079,"',",)</f>
        <v>'Preacher',</v>
      </c>
      <c r="H1148" t="str">
        <f>CONCATENATE(IF(ISBLANK('Unit List'!AO1079), IF(ISBLANK('Unit List'!Q1079), IF(ISBLANK('Unit List'!Q1079), IF(ISBLANK('Unit List'!AO1079), IF(ISBLANK('Unit List'!Q1079), IF(ISBLANK('Unit List'!Q1079), IF(ISBLANK('Unit List'!AO1079), IF(ISBLANK('Unit List'!Q1079), IF(ISBLANK('Unit List'!Q1079),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List'!AO1079)))),",",)</f>
        <v>1,</v>
      </c>
      <c r="I1148" t="str">
        <f>CONCATENATE(IF(ISBLANK('Unit List'!AP1079), IF(ISBLANK('Unit List'!R1079), IF(ISBLANK('Unit List'!R1079), IF(ISBLANK('Unit List'!AP1079), IF(ISBLANK('Unit List'!R1079), IF(ISBLANK('Unit List'!R1079), IF(ISBLANK('Unit List'!AP1079), IF(ISBLANK('Unit List'!R1079), IF(ISBLANK('Unit List'!R1079),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List'!AP1079)))),",",)</f>
        <v>,</v>
      </c>
      <c r="J1148" t="str">
        <f>CONCATENATE("'",IF(ISBLANK('Unit List'!AQ1079), IF(ISBLANK('Unit List'!S1079), IF(ISBLANK('Unit List'!S1079), IF(ISBLANK('Unit List'!AQ1079), IF(ISBLANK('Unit List'!S1079), IF(ISBLANK('Unit List'!S1079), IF(ISBLANK('Unit List'!AQ1079), IF(ISBLANK('Unit List'!S1079), IF(ISBLANK('Unit List'!S1079),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List'!AQ1079))),"'),",)</f>
        <v>'EarlyGreatArtist'),</v>
      </c>
    </row>
    <row r="1149" spans="1:10" x14ac:dyDescent="0.25">
      <c r="A1149" t="s">
        <v>2713</v>
      </c>
      <c r="B1149" t="str">
        <f>"'',"</f>
        <v>'',</v>
      </c>
      <c r="C1149" t="str">
        <f>"'',"</f>
        <v>'',</v>
      </c>
      <c r="D1149" t="str">
        <f>CONCATENATE("'",'Unit List'!E1080,"',",)</f>
        <v>'MISSIONARY_RENAISSANCE',</v>
      </c>
      <c r="E1149" t="str">
        <f>CONCATENATE("'",'Unit List'!F1080,"',",)</f>
        <v>'MISSIONARY_RENAISSANCE',</v>
      </c>
      <c r="F1149" t="str">
        <f>CONCATENATE("'_",'Unit List'!G1080,"',",)</f>
        <v>'_F1',</v>
      </c>
      <c r="G1149" t="str">
        <f>CONCATENATE("'",'Unit List'!H1080,"',",)</f>
        <v>'Elder_Statesman',</v>
      </c>
      <c r="H1149" t="str">
        <f>CONCATENATE(IF(ISBLANK('Unit List'!AO1080), IF(ISBLANK('Unit List'!Q1080), IF(ISBLANK('Unit List'!Q1080), IF(ISBLANK('Unit List'!AO1080), IF(ISBLANK('Unit List'!Q1080), IF(ISBLANK('Unit List'!Q1080), IF(ISBLANK('Unit List'!AO1080), IF(ISBLANK('Unit List'!Q1080), IF(ISBLANK('Unit List'!Q1080),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List'!Q1080='Unit List'!$P$5, 'Unit List'!$AO$5, IF('Unit List'!Q1080='Unit List'!$P$4, 'Unit List'!$AO$4, IF('Unit List'!Q1080='Unit List'!$P$7, 'Unit List'!Q1080 * 'Unit List'!$AO$7, 'Unit List'!Q1080)))), IF('Unit List'!Q1080='Unit List'!$P$5, 'Unit List'!$AO$5, IF('Unit List'!Q1080='Unit List'!$P$4, 'Unit List'!$AO$4, IF('Unit List'!Q1080='Unit List'!$P$7, 'Unit List'!Q1080 * 'Unit List'!$AO$7, 'Unit List'!Q1080)))), IF('Unit List'!AO1080='Unit List'!$P$5, 'Unit List'!$AO$5, IF('Unit List'!AO1080='Unit List'!$P$4, 'Unit List'!$AO$4, IF('Unit List'!AO1080='Unit List'!$P$7, 'Unit List'!AO1080 * 'Unit List'!$AO$7, 'Unit List'!AO1080)))), IF('Unit List'!Q1080='Unit List'!$P$5, 'Unit List'!$AO$5, IF('Unit List'!Q1080='Unit List'!$P$4, 'Unit List'!$AO$4, IF('Unit List'!Q1080='Unit List'!$P$7, 'Unit List'!Q1080 * 'Unit List'!$AO$7, 'Unit List'!Q1080)))), IF('Unit List'!Q1080='Unit List'!$P$5, 'Unit List'!$AO$5, IF('Unit List'!Q1080='Unit List'!$P$4, 'Unit List'!$AO$4, IF('Unit List'!Q1080='Unit List'!$P$7, 'Unit List'!Q1080 * 'Unit List'!$AO$7, 'Unit List'!Q1080)))), IF('Unit List'!AO1080='Unit List'!$P$5, 'Unit List'!$AO$5, IF('Unit List'!AO1080='Unit List'!$P$4, 'Unit List'!$AO$4, IF('Unit List'!AO1080='Unit List'!$P$7, 'Unit List'!AO1080 * 'Unit List'!$AO$7, 'Unit List'!AO1080)))), IF('Unit List'!Q1080='Unit List'!$P$5, 'Unit List'!$AO$5, IF('Unit List'!Q1080='Unit List'!$P$4, 'Unit List'!$AO$4, IF('Unit List'!Q1080='Unit List'!$P$7, 'Unit List'!Q1080 * 'Unit List'!$AO$7, 'Unit List'!Q1080)))), IF('Unit List'!Q1080='Unit List'!$P$5, 'Unit List'!$AO$5, IF('Unit List'!Q1080='Unit List'!$P$4, 'Unit List'!$AO$4, IF('Unit List'!Q1080='Unit List'!$P$7, 'Unit List'!Q1080 * 'Unit List'!$AO$7, 'Unit List'!Q1080)))), IF('Unit List'!AO1080='Unit List'!$P$5, 'Unit List'!$AO$5, IF('Unit List'!AO1080='Unit List'!$P$4, 'Unit List'!$AO$4, IF('Unit List'!AO1080='Unit List'!$P$7, 'Unit List'!AO1080 * 'Unit List'!$AO$7, 'Unit List'!AO1080)))),",",)</f>
        <v>1,</v>
      </c>
      <c r="I1149" t="str">
        <f>CONCATENATE(IF(ISBLANK('Unit List'!AP1080), IF(ISBLANK('Unit List'!R1080), IF(ISBLANK('Unit List'!R1080), IF(ISBLANK('Unit List'!AP1080), IF(ISBLANK('Unit List'!R1080), IF(ISBLANK('Unit List'!R1080), IF(ISBLANK('Unit List'!AP1080), IF(ISBLANK('Unit List'!R1080), IF(ISBLANK('Unit List'!R1080),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List'!R1080='Unit List'!$P$5, 'Unit List'!$AP$5, IF('Unit List'!R1080='Unit List'!$P$4, 'Unit List'!$AP$4, IF('Unit List'!R1080='Unit List'!$P$7, 'Unit List'!R1080 * 'Unit List'!$AP$7, 'Unit List'!R1080)))), IF('Unit List'!R1080='Unit List'!$P$5, 'Unit List'!$AP$5, IF('Unit List'!R1080='Unit List'!$P$4, 'Unit List'!$AP$4, IF('Unit List'!R1080='Unit List'!$P$7, 'Unit List'!R1080 * 'Unit List'!$AP$7, 'Unit List'!R1080)))), IF('Unit List'!AP1080='Unit List'!$P$5, 'Unit List'!$AP$5, IF('Unit List'!AP1080='Unit List'!$P$4, 'Unit List'!$AP$4, IF('Unit List'!AP1080='Unit List'!$P$7, 'Unit List'!AP1080 * 'Unit List'!$AP$7, 'Unit List'!AP1080)))), IF('Unit List'!R1080='Unit List'!$P$5, 'Unit List'!$AP$5, IF('Unit List'!R1080='Unit List'!$P$4, 'Unit List'!$AP$4, IF('Unit List'!R1080='Unit List'!$P$7, 'Unit List'!R1080 * 'Unit List'!$AP$7, 'Unit List'!R1080)))), IF('Unit List'!R1080='Unit List'!$P$5, 'Unit List'!$AP$5, IF('Unit List'!R1080='Unit List'!$P$4, 'Unit List'!$AP$4, IF('Unit List'!R1080='Unit List'!$P$7, 'Unit List'!R1080 * 'Unit List'!$AP$7, 'Unit List'!R1080)))), IF('Unit List'!AP1080='Unit List'!$P$5, 'Unit List'!$AP$5, IF('Unit List'!AP1080='Unit List'!$P$4, 'Unit List'!$AP$4, IF('Unit List'!AP1080='Unit List'!$P$7, 'Unit List'!AP1080 * 'Unit List'!$AP$7, 'Unit List'!AP1080)))), IF('Unit List'!R1080='Unit List'!$P$5, 'Unit List'!$AP$5, IF('Unit List'!R1080='Unit List'!$P$4, 'Unit List'!$AP$4, IF('Unit List'!R1080='Unit List'!$P$7, 'Unit List'!R1080 * 'Unit List'!$AP$7, 'Unit List'!R1080)))), IF('Unit List'!R1080='Unit List'!$P$5, 'Unit List'!$AP$5, IF('Unit List'!R1080='Unit List'!$P$4, 'Unit List'!$AP$4, IF('Unit List'!R1080='Unit List'!$P$7, 'Unit List'!R1080 * 'Unit List'!$AP$7, 'Unit List'!R1080)))), IF('Unit List'!AP1080='Unit List'!$P$5, 'Unit List'!$AP$5, IF('Unit List'!AP1080='Unit List'!$P$4, 'Unit List'!$AP$4, IF('Unit List'!AP1080='Unit List'!$P$7, 'Unit List'!AP1080 * 'Unit List'!$AP$7, 'Unit List'!AP1080)))),",",)</f>
        <v>,</v>
      </c>
      <c r="J1149" t="str">
        <f>CONCATENATE("'",IF(ISBLANK('Unit List'!AQ1080), IF(ISBLANK('Unit List'!S1080), IF(ISBLANK('Unit List'!S1080), IF(ISBLANK('Unit List'!AQ1080), IF(ISBLANK('Unit List'!S1080), IF(ISBLANK('Unit List'!S1080), IF(ISBLANK('Unit List'!AQ1080), IF(ISBLANK('Unit List'!S1080), IF(ISBLANK('Unit List'!S1080),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List'!S1080='Unit List'!$P$5, 'Unit List'!$AQ$5, IF('Unit List'!S1080='Unit List'!$P$4, 'Unit List'!$AQ$4, 'Unit List'!S1080))), IF('Unit List'!S1080='Unit List'!$P$5, 'Unit List'!$AQ$5, IF('Unit List'!S1080='Unit List'!$P$4, 'Unit List'!$AQ$4, 'Unit List'!S1080))), IF('Unit List'!AQ1080='Unit List'!$P$5, 'Unit List'!$AQ$5, IF('Unit List'!AQ1080='Unit List'!$P$4, 'Unit List'!$AQ$4, 'Unit List'!AQ1080))), IF('Unit List'!S1080='Unit List'!$P$5, 'Unit List'!$AQ$5, IF('Unit List'!S1080='Unit List'!$P$4, 'Unit List'!$AQ$4, 'Unit List'!S1080))), IF('Unit List'!S1080='Unit List'!$P$5, 'Unit List'!$AQ$5, IF('Unit List'!S1080='Unit List'!$P$4, 'Unit List'!$AQ$4, 'Unit List'!S1080))), IF('Unit List'!AQ1080='Unit List'!$P$5, 'Unit List'!$AQ$5, IF('Unit List'!AQ1080='Unit List'!$P$4, 'Unit List'!$AQ$4, 'Unit List'!AQ1080))), IF('Unit List'!S1080='Unit List'!$P$5, 'Unit List'!$AQ$5, IF('Unit List'!S1080='Unit List'!$P$4, 'Unit List'!$AQ$4, 'Unit List'!S1080))), IF('Unit List'!S1080='Unit List'!$P$5, 'Unit List'!$AQ$5, IF('Unit List'!S1080='Unit List'!$P$4, 'Unit List'!$AQ$4, 'Unit List'!S1080))), IF('Unit List'!AQ1080='Unit List'!$P$5, 'Unit List'!$AQ$5, IF('Unit List'!AQ1080='Unit List'!$P$4, 'Unit List'!$AQ$4, 'Unit List'!AQ1080))),"'),",)</f>
        <v>'EarlyGreatArtist'),</v>
      </c>
    </row>
    <row r="1150" spans="1:10" x14ac:dyDescent="0.25">
      <c r="A1150" t="s">
        <v>2713</v>
      </c>
      <c r="B1150" t="str">
        <f>"'',"</f>
        <v>'',</v>
      </c>
      <c r="C1150" t="str">
        <f>"'',"</f>
        <v>'',</v>
      </c>
      <c r="D1150" t="str">
        <f>CONCATENATE("'",'Unit List'!E1081,"',",)</f>
        <v>'MISSIONARY_RENAISSANCE',</v>
      </c>
      <c r="E1150" t="str">
        <f>CONCATENATE("'",'Unit List'!F1081,"',",)</f>
        <v>'MISSIONARY_RENAISSANCE',</v>
      </c>
      <c r="F1150" t="str">
        <f>CONCATENATE("'_",'Unit List'!G1081,"',",)</f>
        <v>'_F2',</v>
      </c>
      <c r="G1150" t="str">
        <f>CONCATENATE("'",'Unit List'!H1081,"',",)</f>
        <v>'MasterWeaverNoShears',</v>
      </c>
      <c r="H1150" t="str">
        <f>CONCATENATE(IF(ISBLANK('Unit List'!AO1081), IF(ISBLANK('Unit List'!Q1081), IF(ISBLANK('Unit List'!Q1081), IF(ISBLANK('Unit List'!AO1081), IF(ISBLANK('Unit List'!Q1081), IF(ISBLANK('Unit List'!Q1081), IF(ISBLANK('Unit List'!AO1081), IF(ISBLANK('Unit List'!Q1081), IF(ISBLANK('Unit List'!Q1081),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List'!AO1081)))),",",)</f>
        <v>1,</v>
      </c>
      <c r="I1150" t="str">
        <f>CONCATENATE(IF(ISBLANK('Unit List'!AP1081), IF(ISBLANK('Unit List'!R1081), IF(ISBLANK('Unit List'!R1081), IF(ISBLANK('Unit List'!AP1081), IF(ISBLANK('Unit List'!R1081), IF(ISBLANK('Unit List'!R1081), IF(ISBLANK('Unit List'!AP1081), IF(ISBLANK('Unit List'!R1081), IF(ISBLANK('Unit List'!R1081),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List'!AP1081)))),",",)</f>
        <v>,</v>
      </c>
      <c r="J1150" t="str">
        <f>CONCATENATE("'",IF(ISBLANK('Unit List'!AQ1081), IF(ISBLANK('Unit List'!S1081), IF(ISBLANK('Unit List'!S1081), IF(ISBLANK('Unit List'!AQ1081), IF(ISBLANK('Unit List'!S1081), IF(ISBLANK('Unit List'!S1081), IF(ISBLANK('Unit List'!AQ1081), IF(ISBLANK('Unit List'!S1081), IF(ISBLANK('Unit List'!S1081),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List'!AQ1081))),"'),",)</f>
        <v>'EarlyGreatArtist'),</v>
      </c>
    </row>
    <row r="1151" spans="1:10" x14ac:dyDescent="0.25">
      <c r="A1151" t="s">
        <v>2713</v>
      </c>
      <c r="B1151" t="str">
        <f>CONCATENATE("'_",'Unit List'!C1082,"',",)</f>
        <v>'_AFRI',</v>
      </c>
      <c r="C1151" t="str">
        <f>"'',"</f>
        <v>'',</v>
      </c>
      <c r="D1151" t="str">
        <f>CONCATENATE("'",'Unit List'!E1082,"',",)</f>
        <v>'MISSIONARY_RENAISSANCE',</v>
      </c>
      <c r="E1151" t="str">
        <f>CONCATENATE("'",'Unit List'!F1082,"',",)</f>
        <v>'MISSIONARY',</v>
      </c>
      <c r="F1151" t="str">
        <f>"'',"</f>
        <v>'',</v>
      </c>
      <c r="G1151" t="str">
        <f>CONCATENATE("'",'Unit List'!H1082,"',",)</f>
        <v>'EthiopianScout',</v>
      </c>
      <c r="H1151" t="str">
        <f>CONCATENATE(IF(ISBLANK('Unit List'!AO1082), IF(ISBLANK('Unit List'!Q1082), IF(ISBLANK('Unit List'!Q1082), IF(ISBLANK('Unit List'!AO1082), IF(ISBLANK('Unit List'!Q1082), IF(ISBLANK('Unit List'!Q1082), IF(ISBLANK('Unit List'!AO1082), IF(ISBLANK('Unit List'!Q1082), IF(ISBLANK('Unit List'!Q1082),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List'!AO1082)))),",",)</f>
        <v>3,</v>
      </c>
      <c r="I1151" t="str">
        <f>CONCATENATE(IF(ISBLANK('Unit List'!AP1082), IF(ISBLANK('Unit List'!R1082), IF(ISBLANK('Unit List'!R1082), IF(ISBLANK('Unit List'!AP1082), IF(ISBLANK('Unit List'!R1082), IF(ISBLANK('Unit List'!R1082), IF(ISBLANK('Unit List'!AP1082), IF(ISBLANK('Unit List'!R1082), IF(ISBLANK('Unit List'!R1082),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List'!AP1082)))),",",)</f>
        <v>,</v>
      </c>
      <c r="J1151" t="str">
        <f>CONCATENATE("'",IF(ISBLANK('Unit List'!AQ1082), IF(ISBLANK('Unit List'!S1082), IF(ISBLANK('Unit List'!S1082), IF(ISBLANK('Unit List'!AQ1082), IF(ISBLANK('Unit List'!S1082), IF(ISBLANK('Unit List'!S1082), IF(ISBLANK('Unit List'!AQ1082), IF(ISBLANK('Unit List'!S1082), IF(ISBLANK('Unit List'!S1082),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List'!AQ1082))),"'),",)</f>
        <v>'EarlyGreatArtist'),</v>
      </c>
    </row>
    <row r="1152" spans="1:10" x14ac:dyDescent="0.25">
      <c r="A1152" t="s">
        <v>2713</v>
      </c>
      <c r="B1152" t="str">
        <f>CONCATENATE("'_",'Unit List'!C1083,"',",)</f>
        <v>'_AMER',</v>
      </c>
      <c r="C1152" t="str">
        <f>"'',"</f>
        <v>'',</v>
      </c>
      <c r="D1152" t="str">
        <f>CONCATENATE("'",'Unit List'!E1083,"',",)</f>
        <v>'MISSIONARY_RENAISSANCE',</v>
      </c>
      <c r="E1152" t="str">
        <f>CONCATENATE("'",'Unit List'!F1083,"',",)</f>
        <v>'MISSIONARY',</v>
      </c>
      <c r="F1152" t="str">
        <f>"'',"</f>
        <v>'',</v>
      </c>
      <c r="G1152" t="str">
        <f>CONCATENATE("'",'Unit List'!H1083,"',",)</f>
        <v>'u_anishinaabe_medicine_man',</v>
      </c>
      <c r="H1152" t="str">
        <f>CONCATENATE(IF(ISBLANK('Unit List'!AO1083), IF(ISBLANK('Unit List'!Q1083), IF(ISBLANK('Unit List'!Q1083), IF(ISBLANK('Unit List'!AO1083), IF(ISBLANK('Unit List'!Q1083), IF(ISBLANK('Unit List'!Q1083), IF(ISBLANK('Unit List'!AO1083), IF(ISBLANK('Unit List'!Q1083), IF(ISBLANK('Unit List'!Q1083),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List'!Q1083='Unit List'!$P$5, 'Unit List'!$AO$5, IF('Unit List'!Q1083='Unit List'!$P$4, 'Unit List'!$AO$4, IF('Unit List'!Q1083='Unit List'!$P$7, 'Unit List'!Q1083 * 'Unit List'!$AO$7, 'Unit List'!Q1083)))), IF('Unit List'!Q1083='Unit List'!$P$5, 'Unit List'!$AO$5, IF('Unit List'!Q1083='Unit List'!$P$4, 'Unit List'!$AO$4, IF('Unit List'!Q1083='Unit List'!$P$7, 'Unit List'!Q1083 * 'Unit List'!$AO$7, 'Unit List'!Q1083)))), IF('Unit List'!AO1083='Unit List'!$P$5, 'Unit List'!$AO$5, IF('Unit List'!AO1083='Unit List'!$P$4, 'Unit List'!$AO$4, IF('Unit List'!AO1083='Unit List'!$P$7, 'Unit List'!AO1083 * 'Unit List'!$AO$7, 'Unit List'!AO1083)))), IF('Unit List'!Q1083='Unit List'!$P$5, 'Unit List'!$AO$5, IF('Unit List'!Q1083='Unit List'!$P$4, 'Unit List'!$AO$4, IF('Unit List'!Q1083='Unit List'!$P$7, 'Unit List'!Q1083 * 'Unit List'!$AO$7, 'Unit List'!Q1083)))), IF('Unit List'!Q1083='Unit List'!$P$5, 'Unit List'!$AO$5, IF('Unit List'!Q1083='Unit List'!$P$4, 'Unit List'!$AO$4, IF('Unit List'!Q1083='Unit List'!$P$7, 'Unit List'!Q1083 * 'Unit List'!$AO$7, 'Unit List'!Q1083)))), IF('Unit List'!AO1083='Unit List'!$P$5, 'Unit List'!$AO$5, IF('Unit List'!AO1083='Unit List'!$P$4, 'Unit List'!$AO$4, IF('Unit List'!AO1083='Unit List'!$P$7, 'Unit List'!AO1083 * 'Unit List'!$AO$7, 'Unit List'!AO1083)))), IF('Unit List'!Q1083='Unit List'!$P$5, 'Unit List'!$AO$5, IF('Unit List'!Q1083='Unit List'!$P$4, 'Unit List'!$AO$4, IF('Unit List'!Q1083='Unit List'!$P$7, 'Unit List'!Q1083 * 'Unit List'!$AO$7, 'Unit List'!Q1083)))), IF('Unit List'!Q1083='Unit List'!$P$5, 'Unit List'!$AO$5, IF('Unit List'!Q1083='Unit List'!$P$4, 'Unit List'!$AO$4, IF('Unit List'!Q1083='Unit List'!$P$7, 'Unit List'!Q1083 * 'Unit List'!$AO$7, 'Unit List'!Q1083)))), IF('Unit List'!AO1083='Unit List'!$P$5, 'Unit List'!$AO$5, IF('Unit List'!AO1083='Unit List'!$P$4, 'Unit List'!$AO$4, IF('Unit List'!AO1083='Unit List'!$P$7, 'Unit List'!AO1083 * 'Unit List'!$AO$7, 'Unit List'!AO1083)))),",",)</f>
        <v>3,</v>
      </c>
      <c r="I1152" t="str">
        <f>CONCATENATE(IF(ISBLANK('Unit List'!AP1083), IF(ISBLANK('Unit List'!R1083), IF(ISBLANK('Unit List'!R1083), IF(ISBLANK('Unit List'!AP1083), IF(ISBLANK('Unit List'!R1083), IF(ISBLANK('Unit List'!R1083), IF(ISBLANK('Unit List'!AP1083), IF(ISBLANK('Unit List'!R1083), IF(ISBLANK('Unit List'!R1083),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List'!R1083='Unit List'!$P$5, 'Unit List'!$AP$5, IF('Unit List'!R1083='Unit List'!$P$4, 'Unit List'!$AP$4, IF('Unit List'!R1083='Unit List'!$P$7, 'Unit List'!R1083 * 'Unit List'!$AP$7, 'Unit List'!R1083)))), IF('Unit List'!R1083='Unit List'!$P$5, 'Unit List'!$AP$5, IF('Unit List'!R1083='Unit List'!$P$4, 'Unit List'!$AP$4, IF('Unit List'!R1083='Unit List'!$P$7, 'Unit List'!R1083 * 'Unit List'!$AP$7, 'Unit List'!R1083)))), IF('Unit List'!AP1083='Unit List'!$P$5, 'Unit List'!$AP$5, IF('Unit List'!AP1083='Unit List'!$P$4, 'Unit List'!$AP$4, IF('Unit List'!AP1083='Unit List'!$P$7, 'Unit List'!AP1083 * 'Unit List'!$AP$7, 'Unit List'!AP1083)))), IF('Unit List'!R1083='Unit List'!$P$5, 'Unit List'!$AP$5, IF('Unit List'!R1083='Unit List'!$P$4, 'Unit List'!$AP$4, IF('Unit List'!R1083='Unit List'!$P$7, 'Unit List'!R1083 * 'Unit List'!$AP$7, 'Unit List'!R1083)))), IF('Unit List'!R1083='Unit List'!$P$5, 'Unit List'!$AP$5, IF('Unit List'!R1083='Unit List'!$P$4, 'Unit List'!$AP$4, IF('Unit List'!R1083='Unit List'!$P$7, 'Unit List'!R1083 * 'Unit List'!$AP$7, 'Unit List'!R1083)))), IF('Unit List'!AP1083='Unit List'!$P$5, 'Unit List'!$AP$5, IF('Unit List'!AP1083='Unit List'!$P$4, 'Unit List'!$AP$4, IF('Unit List'!AP1083='Unit List'!$P$7, 'Unit List'!AP1083 * 'Unit List'!$AP$7, 'Unit List'!AP1083)))), IF('Unit List'!R1083='Unit List'!$P$5, 'Unit List'!$AP$5, IF('Unit List'!R1083='Unit List'!$P$4, 'Unit List'!$AP$4, IF('Unit List'!R1083='Unit List'!$P$7, 'Unit List'!R1083 * 'Unit List'!$AP$7, 'Unit List'!R1083)))), IF('Unit List'!R1083='Unit List'!$P$5, 'Unit List'!$AP$5, IF('Unit List'!R1083='Unit List'!$P$4, 'Unit List'!$AP$4, IF('Unit List'!R1083='Unit List'!$P$7, 'Unit List'!R1083 * 'Unit List'!$AP$7, 'Unit List'!R1083)))), IF('Unit List'!AP1083='Unit List'!$P$5, 'Unit List'!$AP$5, IF('Unit List'!AP1083='Unit List'!$P$4, 'Unit List'!$AP$4, IF('Unit List'!AP1083='Unit List'!$P$7, 'Unit List'!AP1083 * 'Unit List'!$AP$7, 'Unit List'!AP1083)))),",",)</f>
        <v>,</v>
      </c>
      <c r="J1152" t="str">
        <f>CONCATENATE("'",IF(ISBLANK('Unit List'!AQ1083), IF(ISBLANK('Unit List'!S1083), IF(ISBLANK('Unit List'!S1083), IF(ISBLANK('Unit List'!AQ1083), IF(ISBLANK('Unit List'!S1083), IF(ISBLANK('Unit List'!S1083), IF(ISBLANK('Unit List'!AQ1083), IF(ISBLANK('Unit List'!S1083), IF(ISBLANK('Unit List'!S1083),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List'!S1083='Unit List'!$P$5, 'Unit List'!$AQ$5, IF('Unit List'!S1083='Unit List'!$P$4, 'Unit List'!$AQ$4, 'Unit List'!S1083))), IF('Unit List'!S1083='Unit List'!$P$5, 'Unit List'!$AQ$5, IF('Unit List'!S1083='Unit List'!$P$4, 'Unit List'!$AQ$4, 'Unit List'!S1083))), IF('Unit List'!AQ1083='Unit List'!$P$5, 'Unit List'!$AQ$5, IF('Unit List'!AQ1083='Unit List'!$P$4, 'Unit List'!$AQ$4, 'Unit List'!AQ1083))), IF('Unit List'!S1083='Unit List'!$P$5, 'Unit List'!$AQ$5, IF('Unit List'!S1083='Unit List'!$P$4, 'Unit List'!$AQ$4, 'Unit List'!S1083))), IF('Unit List'!S1083='Unit List'!$P$5, 'Unit List'!$AQ$5, IF('Unit List'!S1083='Unit List'!$P$4, 'Unit List'!$AQ$4, 'Unit List'!S1083))), IF('Unit List'!AQ1083='Unit List'!$P$5, 'Unit List'!$AQ$5, IF('Unit List'!AQ1083='Unit List'!$P$4, 'Unit List'!$AQ$4, 'Unit List'!AQ1083))), IF('Unit List'!S1083='Unit List'!$P$5, 'Unit List'!$AQ$5, IF('Unit List'!S1083='Unit List'!$P$4, 'Unit List'!$AQ$4, 'Unit List'!S1083))), IF('Unit List'!S1083='Unit List'!$P$5, 'Unit List'!$AQ$5, IF('Unit List'!S1083='Unit List'!$P$4, 'Unit List'!$AQ$4, 'Unit List'!S1083))), IF('Unit List'!AQ1083='Unit List'!$P$5, 'Unit List'!$AQ$5, IF('Unit List'!AQ1083='Unit List'!$P$4, 'Unit List'!$AQ$4, 'Unit List'!AQ1083))),"'),",)</f>
        <v>'EarlyGreatArtist'),</v>
      </c>
    </row>
    <row r="1153" spans="1:10" x14ac:dyDescent="0.25">
      <c r="A1153" t="s">
        <v>2713</v>
      </c>
      <c r="B1153" t="str">
        <f>CONCATENATE("'_",'Unit List'!C1084,"',",)</f>
        <v>'_ASIA',</v>
      </c>
      <c r="C1153" t="str">
        <f>"'',"</f>
        <v>'',</v>
      </c>
      <c r="D1153" t="str">
        <f>CONCATENATE("'",'Unit List'!E1084,"',",)</f>
        <v>'MISSIONARY_RENAISSANCE',</v>
      </c>
      <c r="E1153" t="str">
        <f>CONCATENATE("'",'Unit List'!F1084,"',",)</f>
        <v>'MISSIONARY',</v>
      </c>
      <c r="F1153" t="str">
        <f>"'',"</f>
        <v>'',</v>
      </c>
      <c r="G1153" t="str">
        <f>CONCATENATE("'",'Unit List'!H1084,"',",)</f>
        <v>'buddhist_missionary',</v>
      </c>
      <c r="H1153" t="str">
        <f>CONCATENATE(IF(ISBLANK('Unit List'!AO1084), IF(ISBLANK('Unit List'!Q1084), IF(ISBLANK('Unit List'!Q1084), IF(ISBLANK('Unit List'!AO1084), IF(ISBLANK('Unit List'!Q1084), IF(ISBLANK('Unit List'!Q1084), IF(ISBLANK('Unit List'!AO1084), IF(ISBLANK('Unit List'!Q1084), IF(ISBLANK('Unit List'!Q1084),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List'!AO1084)))),",",)</f>
        <v>1,</v>
      </c>
      <c r="I1153" t="str">
        <f>CONCATENATE(IF(ISBLANK('Unit List'!AP1084), IF(ISBLANK('Unit List'!R1084), IF(ISBLANK('Unit List'!R1084), IF(ISBLANK('Unit List'!AP1084), IF(ISBLANK('Unit List'!R1084), IF(ISBLANK('Unit List'!R1084), IF(ISBLANK('Unit List'!AP1084), IF(ISBLANK('Unit List'!R1084), IF(ISBLANK('Unit List'!R1084),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List'!AP1084)))),",",)</f>
        <v>,</v>
      </c>
      <c r="J1153" t="str">
        <f>CONCATENATE("'",IF(ISBLANK('Unit List'!AQ1084), IF(ISBLANK('Unit List'!S1084), IF(ISBLANK('Unit List'!S1084), IF(ISBLANK('Unit List'!AQ1084), IF(ISBLANK('Unit List'!S1084), IF(ISBLANK('Unit List'!S1084), IF(ISBLANK('Unit List'!AQ1084), IF(ISBLANK('Unit List'!S1084), IF(ISBLANK('Unit List'!S1084),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List'!AQ1084))),"'),",)</f>
        <v>'EarlyGreatArtist'),</v>
      </c>
    </row>
    <row r="1154" spans="1:10" x14ac:dyDescent="0.25">
      <c r="A1154" t="s">
        <v>2713</v>
      </c>
      <c r="B1154" t="str">
        <f>CONCATENATE("'_",'Unit List'!C1085,"',",)</f>
        <v>'_ASIA',</v>
      </c>
      <c r="C1154" t="str">
        <f>"'',"</f>
        <v>'',</v>
      </c>
      <c r="D1154" t="str">
        <f>CONCATENATE("'",'Unit List'!E1085,"',",)</f>
        <v>'MISSIONARY_RENAISSANCE',</v>
      </c>
      <c r="E1154" t="str">
        <f>CONCATENATE("'",'Unit List'!F1085,"',",)</f>
        <v>'MISSIONARY',</v>
      </c>
      <c r="F1154" t="str">
        <f>CONCATENATE("'_",'Unit List'!G1085,"',",)</f>
        <v>'_F1',</v>
      </c>
      <c r="G1154" t="str">
        <f>CONCATENATE("'",'Unit List'!H1085,"',",)</f>
        <v>'buddhist_missionary_01',</v>
      </c>
      <c r="H1154" t="str">
        <f>CONCATENATE(IF(ISBLANK('Unit List'!AO1085), IF(ISBLANK('Unit List'!Q1085), IF(ISBLANK('Unit List'!Q1085), IF(ISBLANK('Unit List'!AO1085), IF(ISBLANK('Unit List'!Q1085), IF(ISBLANK('Unit List'!Q1085), IF(ISBLANK('Unit List'!AO1085), IF(ISBLANK('Unit List'!Q1085), IF(ISBLANK('Unit List'!Q1085),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List'!Q1085='Unit List'!$P$5, 'Unit List'!$AO$5, IF('Unit List'!Q1085='Unit List'!$P$4, 'Unit List'!$AO$4, IF('Unit List'!Q1085='Unit List'!$P$7, 'Unit List'!Q1085 * 'Unit List'!$AO$7, 'Unit List'!Q1085)))), IF('Unit List'!Q1085='Unit List'!$P$5, 'Unit List'!$AO$5, IF('Unit List'!Q1085='Unit List'!$P$4, 'Unit List'!$AO$4, IF('Unit List'!Q1085='Unit List'!$P$7, 'Unit List'!Q1085 * 'Unit List'!$AO$7, 'Unit List'!Q1085)))), IF('Unit List'!AO1085='Unit List'!$P$5, 'Unit List'!$AO$5, IF('Unit List'!AO1085='Unit List'!$P$4, 'Unit List'!$AO$4, IF('Unit List'!AO1085='Unit List'!$P$7, 'Unit List'!AO1085 * 'Unit List'!$AO$7, 'Unit List'!AO1085)))), IF('Unit List'!Q1085='Unit List'!$P$5, 'Unit List'!$AO$5, IF('Unit List'!Q1085='Unit List'!$P$4, 'Unit List'!$AO$4, IF('Unit List'!Q1085='Unit List'!$P$7, 'Unit List'!Q1085 * 'Unit List'!$AO$7, 'Unit List'!Q1085)))), IF('Unit List'!Q1085='Unit List'!$P$5, 'Unit List'!$AO$5, IF('Unit List'!Q1085='Unit List'!$P$4, 'Unit List'!$AO$4, IF('Unit List'!Q1085='Unit List'!$P$7, 'Unit List'!Q1085 * 'Unit List'!$AO$7, 'Unit List'!Q1085)))), IF('Unit List'!AO1085='Unit List'!$P$5, 'Unit List'!$AO$5, IF('Unit List'!AO1085='Unit List'!$P$4, 'Unit List'!$AO$4, IF('Unit List'!AO1085='Unit List'!$P$7, 'Unit List'!AO1085 * 'Unit List'!$AO$7, 'Unit List'!AO1085)))), IF('Unit List'!Q1085='Unit List'!$P$5, 'Unit List'!$AO$5, IF('Unit List'!Q1085='Unit List'!$P$4, 'Unit List'!$AO$4, IF('Unit List'!Q1085='Unit List'!$P$7, 'Unit List'!Q1085 * 'Unit List'!$AO$7, 'Unit List'!Q1085)))), IF('Unit List'!Q1085='Unit List'!$P$5, 'Unit List'!$AO$5, IF('Unit List'!Q1085='Unit List'!$P$4, 'Unit List'!$AO$4, IF('Unit List'!Q1085='Unit List'!$P$7, 'Unit List'!Q1085 * 'Unit List'!$AO$7, 'Unit List'!Q1085)))), IF('Unit List'!AO1085='Unit List'!$P$5, 'Unit List'!$AO$5, IF('Unit List'!AO1085='Unit List'!$P$4, 'Unit List'!$AO$4, IF('Unit List'!AO1085='Unit List'!$P$7, 'Unit List'!AO1085 * 'Unit List'!$AO$7, 'Unit List'!AO1085)))),",",)</f>
        <v>1,</v>
      </c>
      <c r="I1154" t="str">
        <f>CONCATENATE(IF(ISBLANK('Unit List'!AP1085), IF(ISBLANK('Unit List'!R1085), IF(ISBLANK('Unit List'!R1085), IF(ISBLANK('Unit List'!AP1085), IF(ISBLANK('Unit List'!R1085), IF(ISBLANK('Unit List'!R1085), IF(ISBLANK('Unit List'!AP1085), IF(ISBLANK('Unit List'!R1085), IF(ISBLANK('Unit List'!R1085),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List'!R1085='Unit List'!$P$5, 'Unit List'!$AP$5, IF('Unit List'!R1085='Unit List'!$P$4, 'Unit List'!$AP$4, IF('Unit List'!R1085='Unit List'!$P$7, 'Unit List'!R1085 * 'Unit List'!$AP$7, 'Unit List'!R1085)))), IF('Unit List'!R1085='Unit List'!$P$5, 'Unit List'!$AP$5, IF('Unit List'!R1085='Unit List'!$P$4, 'Unit List'!$AP$4, IF('Unit List'!R1085='Unit List'!$P$7, 'Unit List'!R1085 * 'Unit List'!$AP$7, 'Unit List'!R1085)))), IF('Unit List'!AP1085='Unit List'!$P$5, 'Unit List'!$AP$5, IF('Unit List'!AP1085='Unit List'!$P$4, 'Unit List'!$AP$4, IF('Unit List'!AP1085='Unit List'!$P$7, 'Unit List'!AP1085 * 'Unit List'!$AP$7, 'Unit List'!AP1085)))), IF('Unit List'!R1085='Unit List'!$P$5, 'Unit List'!$AP$5, IF('Unit List'!R1085='Unit List'!$P$4, 'Unit List'!$AP$4, IF('Unit List'!R1085='Unit List'!$P$7, 'Unit List'!R1085 * 'Unit List'!$AP$7, 'Unit List'!R1085)))), IF('Unit List'!R1085='Unit List'!$P$5, 'Unit List'!$AP$5, IF('Unit List'!R1085='Unit List'!$P$4, 'Unit List'!$AP$4, IF('Unit List'!R1085='Unit List'!$P$7, 'Unit List'!R1085 * 'Unit List'!$AP$7, 'Unit List'!R1085)))), IF('Unit List'!AP1085='Unit List'!$P$5, 'Unit List'!$AP$5, IF('Unit List'!AP1085='Unit List'!$P$4, 'Unit List'!$AP$4, IF('Unit List'!AP1085='Unit List'!$P$7, 'Unit List'!AP1085 * 'Unit List'!$AP$7, 'Unit List'!AP1085)))), IF('Unit List'!R1085='Unit List'!$P$5, 'Unit List'!$AP$5, IF('Unit List'!R1085='Unit List'!$P$4, 'Unit List'!$AP$4, IF('Unit List'!R1085='Unit List'!$P$7, 'Unit List'!R1085 * 'Unit List'!$AP$7, 'Unit List'!R1085)))), IF('Unit List'!R1085='Unit List'!$P$5, 'Unit List'!$AP$5, IF('Unit List'!R1085='Unit List'!$P$4, 'Unit List'!$AP$4, IF('Unit List'!R1085='Unit List'!$P$7, 'Unit List'!R1085 * 'Unit List'!$AP$7, 'Unit List'!R1085)))), IF('Unit List'!AP1085='Unit List'!$P$5, 'Unit List'!$AP$5, IF('Unit List'!AP1085='Unit List'!$P$4, 'Unit List'!$AP$4, IF('Unit List'!AP1085='Unit List'!$P$7, 'Unit List'!AP1085 * 'Unit List'!$AP$7, 'Unit List'!AP1085)))),",",)</f>
        <v>,</v>
      </c>
      <c r="J1154" t="str">
        <f>CONCATENATE("'",IF(ISBLANK('Unit List'!AQ1085), IF(ISBLANK('Unit List'!S1085), IF(ISBLANK('Unit List'!S1085), IF(ISBLANK('Unit List'!AQ1085), IF(ISBLANK('Unit List'!S1085), IF(ISBLANK('Unit List'!S1085), IF(ISBLANK('Unit List'!AQ1085), IF(ISBLANK('Unit List'!S1085), IF(ISBLANK('Unit List'!S1085),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List'!S1085='Unit List'!$P$5, 'Unit List'!$AQ$5, IF('Unit List'!S1085='Unit List'!$P$4, 'Unit List'!$AQ$4, 'Unit List'!S1085))), IF('Unit List'!S1085='Unit List'!$P$5, 'Unit List'!$AQ$5, IF('Unit List'!S1085='Unit List'!$P$4, 'Unit List'!$AQ$4, 'Unit List'!S1085))), IF('Unit List'!AQ1085='Unit List'!$P$5, 'Unit List'!$AQ$5, IF('Unit List'!AQ1085='Unit List'!$P$4, 'Unit List'!$AQ$4, 'Unit List'!AQ1085))), IF('Unit List'!S1085='Unit List'!$P$5, 'Unit List'!$AQ$5, IF('Unit List'!S1085='Unit List'!$P$4, 'Unit List'!$AQ$4, 'Unit List'!S1085))), IF('Unit List'!S1085='Unit List'!$P$5, 'Unit List'!$AQ$5, IF('Unit List'!S1085='Unit List'!$P$4, 'Unit List'!$AQ$4, 'Unit List'!S1085))), IF('Unit List'!AQ1085='Unit List'!$P$5, 'Unit List'!$AQ$5, IF('Unit List'!AQ1085='Unit List'!$P$4, 'Unit List'!$AQ$4, 'Unit List'!AQ1085))), IF('Unit List'!S1085='Unit List'!$P$5, 'Unit List'!$AQ$5, IF('Unit List'!S1085='Unit List'!$P$4, 'Unit List'!$AQ$4, 'Unit List'!S1085))), IF('Unit List'!S1085='Unit List'!$P$5, 'Unit List'!$AQ$5, IF('Unit List'!S1085='Unit List'!$P$4, 'Unit List'!$AQ$4, 'Unit List'!S1085))), IF('Unit List'!AQ1085='Unit List'!$P$5, 'Unit List'!$AQ$5, IF('Unit List'!AQ1085='Unit List'!$P$4, 'Unit List'!$AQ$4, 'Unit List'!AQ1085))),"'),",)</f>
        <v>'EarlyGreatArtist'),</v>
      </c>
    </row>
    <row r="1155" spans="1:10" x14ac:dyDescent="0.25">
      <c r="A1155" t="s">
        <v>2713</v>
      </c>
      <c r="B1155" t="str">
        <f>CONCATENATE("'_",'Unit List'!C1086,"',",)</f>
        <v>'_ASIA',</v>
      </c>
      <c r="C1155" t="str">
        <f>"'',"</f>
        <v>'',</v>
      </c>
      <c r="D1155" t="str">
        <f>CONCATENATE("'",'Unit List'!E1086,"',",)</f>
        <v>'MISSIONARY_RENAISSANCE',</v>
      </c>
      <c r="E1155" t="str">
        <f>CONCATENATE("'",'Unit List'!F1086,"',",)</f>
        <v>'MISSIONARY',</v>
      </c>
      <c r="F1155" t="str">
        <f>CONCATENATE("'_",'Unit List'!G1086,"',",)</f>
        <v>'_F2',</v>
      </c>
      <c r="G1155" t="str">
        <f>CONCATENATE("'",'Unit List'!H1086,"',",)</f>
        <v>'buddhist_missionary_02',</v>
      </c>
      <c r="H1155" t="str">
        <f>CONCATENATE(IF(ISBLANK('Unit List'!AO1086), IF(ISBLANK('Unit List'!Q1086), IF(ISBLANK('Unit List'!Q1086), IF(ISBLANK('Unit List'!AO1086), IF(ISBLANK('Unit List'!Q1086), IF(ISBLANK('Unit List'!Q1086), IF(ISBLANK('Unit List'!AO1086), IF(ISBLANK('Unit List'!Q1086), IF(ISBLANK('Unit List'!Q1086),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List'!Q1086='Unit List'!$P$5, 'Unit List'!$AO$5, IF('Unit List'!Q1086='Unit List'!$P$4, 'Unit List'!$AO$4, IF('Unit List'!Q1086='Unit List'!$P$7, 'Unit List'!Q1086 * 'Unit List'!$AO$7, 'Unit List'!Q1086)))), IF('Unit List'!Q1086='Unit List'!$P$5, 'Unit List'!$AO$5, IF('Unit List'!Q1086='Unit List'!$P$4, 'Unit List'!$AO$4, IF('Unit List'!Q1086='Unit List'!$P$7, 'Unit List'!Q1086 * 'Unit List'!$AO$7, 'Unit List'!Q1086)))), IF('Unit List'!AO1086='Unit List'!$P$5, 'Unit List'!$AO$5, IF('Unit List'!AO1086='Unit List'!$P$4, 'Unit List'!$AO$4, IF('Unit List'!AO1086='Unit List'!$P$7, 'Unit List'!AO1086 * 'Unit List'!$AO$7, 'Unit List'!AO1086)))), IF('Unit List'!Q1086='Unit List'!$P$5, 'Unit List'!$AO$5, IF('Unit List'!Q1086='Unit List'!$P$4, 'Unit List'!$AO$4, IF('Unit List'!Q1086='Unit List'!$P$7, 'Unit List'!Q1086 * 'Unit List'!$AO$7, 'Unit List'!Q1086)))), IF('Unit List'!Q1086='Unit List'!$P$5, 'Unit List'!$AO$5, IF('Unit List'!Q1086='Unit List'!$P$4, 'Unit List'!$AO$4, IF('Unit List'!Q1086='Unit List'!$P$7, 'Unit List'!Q1086 * 'Unit List'!$AO$7, 'Unit List'!Q1086)))), IF('Unit List'!AO1086='Unit List'!$P$5, 'Unit List'!$AO$5, IF('Unit List'!AO1086='Unit List'!$P$4, 'Unit List'!$AO$4, IF('Unit List'!AO1086='Unit List'!$P$7, 'Unit List'!AO1086 * 'Unit List'!$AO$7, 'Unit List'!AO1086)))), IF('Unit List'!Q1086='Unit List'!$P$5, 'Unit List'!$AO$5, IF('Unit List'!Q1086='Unit List'!$P$4, 'Unit List'!$AO$4, IF('Unit List'!Q1086='Unit List'!$P$7, 'Unit List'!Q1086 * 'Unit List'!$AO$7, 'Unit List'!Q1086)))), IF('Unit List'!Q1086='Unit List'!$P$5, 'Unit List'!$AO$5, IF('Unit List'!Q1086='Unit List'!$P$4, 'Unit List'!$AO$4, IF('Unit List'!Q1086='Unit List'!$P$7, 'Unit List'!Q1086 * 'Unit List'!$AO$7, 'Unit List'!Q1086)))), IF('Unit List'!AO1086='Unit List'!$P$5, 'Unit List'!$AO$5, IF('Unit List'!AO1086='Unit List'!$P$4, 'Unit List'!$AO$4, IF('Unit List'!AO1086='Unit List'!$P$7, 'Unit List'!AO1086 * 'Unit List'!$AO$7, 'Unit List'!AO1086)))),",",)</f>
        <v>1,</v>
      </c>
      <c r="I1155" t="str">
        <f>CONCATENATE(IF(ISBLANK('Unit List'!AP1086), IF(ISBLANK('Unit List'!R1086), IF(ISBLANK('Unit List'!R1086), IF(ISBLANK('Unit List'!AP1086), IF(ISBLANK('Unit List'!R1086), IF(ISBLANK('Unit List'!R1086), IF(ISBLANK('Unit List'!AP1086), IF(ISBLANK('Unit List'!R1086), IF(ISBLANK('Unit List'!R1086),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List'!R1086='Unit List'!$P$5, 'Unit List'!$AP$5, IF('Unit List'!R1086='Unit List'!$P$4, 'Unit List'!$AP$4, IF('Unit List'!R1086='Unit List'!$P$7, 'Unit List'!R1086 * 'Unit List'!$AP$7, 'Unit List'!R1086)))), IF('Unit List'!R1086='Unit List'!$P$5, 'Unit List'!$AP$5, IF('Unit List'!R1086='Unit List'!$P$4, 'Unit List'!$AP$4, IF('Unit List'!R1086='Unit List'!$P$7, 'Unit List'!R1086 * 'Unit List'!$AP$7, 'Unit List'!R1086)))), IF('Unit List'!AP1086='Unit List'!$P$5, 'Unit List'!$AP$5, IF('Unit List'!AP1086='Unit List'!$P$4, 'Unit List'!$AP$4, IF('Unit List'!AP1086='Unit List'!$P$7, 'Unit List'!AP1086 * 'Unit List'!$AP$7, 'Unit List'!AP1086)))), IF('Unit List'!R1086='Unit List'!$P$5, 'Unit List'!$AP$5, IF('Unit List'!R1086='Unit List'!$P$4, 'Unit List'!$AP$4, IF('Unit List'!R1086='Unit List'!$P$7, 'Unit List'!R1086 * 'Unit List'!$AP$7, 'Unit List'!R1086)))), IF('Unit List'!R1086='Unit List'!$P$5, 'Unit List'!$AP$5, IF('Unit List'!R1086='Unit List'!$P$4, 'Unit List'!$AP$4, IF('Unit List'!R1086='Unit List'!$P$7, 'Unit List'!R1086 * 'Unit List'!$AP$7, 'Unit List'!R1086)))), IF('Unit List'!AP1086='Unit List'!$P$5, 'Unit List'!$AP$5, IF('Unit List'!AP1086='Unit List'!$P$4, 'Unit List'!$AP$4, IF('Unit List'!AP1086='Unit List'!$P$7, 'Unit List'!AP1086 * 'Unit List'!$AP$7, 'Unit List'!AP1086)))), IF('Unit List'!R1086='Unit List'!$P$5, 'Unit List'!$AP$5, IF('Unit List'!R1086='Unit List'!$P$4, 'Unit List'!$AP$4, IF('Unit List'!R1086='Unit List'!$P$7, 'Unit List'!R1086 * 'Unit List'!$AP$7, 'Unit List'!R1086)))), IF('Unit List'!R1086='Unit List'!$P$5, 'Unit List'!$AP$5, IF('Unit List'!R1086='Unit List'!$P$4, 'Unit List'!$AP$4, IF('Unit List'!R1086='Unit List'!$P$7, 'Unit List'!R1086 * 'Unit List'!$AP$7, 'Unit List'!R1086)))), IF('Unit List'!AP1086='Unit List'!$P$5, 'Unit List'!$AP$5, IF('Unit List'!AP1086='Unit List'!$P$4, 'Unit List'!$AP$4, IF('Unit List'!AP1086='Unit List'!$P$7, 'Unit List'!AP1086 * 'Unit List'!$AP$7, 'Unit List'!AP1086)))),",",)</f>
        <v>,</v>
      </c>
      <c r="J1155" t="str">
        <f>CONCATENATE("'",IF(ISBLANK('Unit List'!AQ1086), IF(ISBLANK('Unit List'!S1086), IF(ISBLANK('Unit List'!S1086), IF(ISBLANK('Unit List'!AQ1086), IF(ISBLANK('Unit List'!S1086), IF(ISBLANK('Unit List'!S1086), IF(ISBLANK('Unit List'!AQ1086), IF(ISBLANK('Unit List'!S1086), IF(ISBLANK('Unit List'!S1086),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List'!S1086='Unit List'!$P$5, 'Unit List'!$AQ$5, IF('Unit List'!S1086='Unit List'!$P$4, 'Unit List'!$AQ$4, 'Unit List'!S1086))), IF('Unit List'!S1086='Unit List'!$P$5, 'Unit List'!$AQ$5, IF('Unit List'!S1086='Unit List'!$P$4, 'Unit List'!$AQ$4, 'Unit List'!S1086))), IF('Unit List'!AQ1086='Unit List'!$P$5, 'Unit List'!$AQ$5, IF('Unit List'!AQ1086='Unit List'!$P$4, 'Unit List'!$AQ$4, 'Unit List'!AQ1086))), IF('Unit List'!S1086='Unit List'!$P$5, 'Unit List'!$AQ$5, IF('Unit List'!S1086='Unit List'!$P$4, 'Unit List'!$AQ$4, 'Unit List'!S1086))), IF('Unit List'!S1086='Unit List'!$P$5, 'Unit List'!$AQ$5, IF('Unit List'!S1086='Unit List'!$P$4, 'Unit List'!$AQ$4, 'Unit List'!S1086))), IF('Unit List'!AQ1086='Unit List'!$P$5, 'Unit List'!$AQ$5, IF('Unit List'!AQ1086='Unit List'!$P$4, 'Unit List'!$AQ$4, 'Unit List'!AQ1086))), IF('Unit List'!S1086='Unit List'!$P$5, 'Unit List'!$AQ$5, IF('Unit List'!S1086='Unit List'!$P$4, 'Unit List'!$AQ$4, 'Unit List'!S1086))), IF('Unit List'!S1086='Unit List'!$P$5, 'Unit List'!$AQ$5, IF('Unit List'!S1086='Unit List'!$P$4, 'Unit List'!$AQ$4, 'Unit List'!S1086))), IF('Unit List'!AQ1086='Unit List'!$P$5, 'Unit List'!$AQ$5, IF('Unit List'!AQ1086='Unit List'!$P$4, 'Unit List'!$AQ$4, 'Unit List'!AQ1086))),"'),",)</f>
        <v>'EarlyGreatArtist'),</v>
      </c>
    </row>
    <row r="1156" spans="1:10" x14ac:dyDescent="0.25">
      <c r="A1156" t="s">
        <v>2713</v>
      </c>
      <c r="B1156" t="str">
        <f>CONCATENATE("'_",'Unit List'!C1087,"',",)</f>
        <v>'_OCEAN',</v>
      </c>
      <c r="C1156" t="str">
        <f>CONCATENATE("'_",'Unit List'!D1087,"',",)</f>
        <v>'_SOUTHAM',</v>
      </c>
      <c r="D1156" t="str">
        <f>CONCATENATE("'",'Unit List'!E1087,"',",)</f>
        <v>'MISSIONARY_RENAISSANCE',</v>
      </c>
      <c r="E1156" t="str">
        <f>CONCATENATE("'",'Unit List'!F1087,"',",)</f>
        <v>'MISSIONARY',</v>
      </c>
      <c r="F1156" t="str">
        <f>"'',"</f>
        <v>'',</v>
      </c>
      <c r="G1156" t="str">
        <f>CONCATENATE("'",'Unit List'!H1089,"',",)</f>
        <v>'caravan_andes',</v>
      </c>
      <c r="H1156" t="str">
        <f>CONCATENATE(IF(ISBLANK('Unit List'!AO1087), IF(ISBLANK('Unit List'!Q1087), IF(ISBLANK('Unit List'!Q1087), IF(ISBLANK('Unit List'!AO1089), IF(ISBLANK('Unit List'!Q1089), IF(ISBLANK('Unit List'!Q1089), IF(ISBLANK('Unit List'!AO1089), IF(ISBLANK('Unit List'!Q1089), IF(ISBLANK('Unit List'!Q1089),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List'!Q1089='Unit List'!$P$5, 'Unit List'!$AO$5, IF('Unit List'!Q1089='Unit List'!$P$4, 'Unit List'!$AO$4, IF('Unit List'!Q1089='Unit List'!$P$7, 'Unit List'!Q1089 * 'Unit List'!$AO$7, 'Unit List'!Q1089)))), IF('Unit List'!Q1089='Unit List'!$P$5, 'Unit List'!$AO$5, IF('Unit List'!Q1089='Unit List'!$P$4, 'Unit List'!$AO$4, IF('Unit List'!Q1089='Unit List'!$P$7, 'Unit List'!Q1089 * 'Unit List'!$AO$7, 'Unit List'!Q1089)))), IF('Unit List'!AO1089='Unit List'!$P$5, 'Unit List'!$AO$5, IF('Unit List'!AO1089='Unit List'!$P$4, 'Unit List'!$AO$4, IF('Unit List'!AO1089='Unit List'!$P$7, 'Unit List'!AO1089 * 'Unit List'!$AO$7, 'Unit List'!AO1089)))), IF('Unit List'!Q1089='Unit List'!$P$5, 'Unit List'!$AO$5, IF('Unit List'!Q1089='Unit List'!$P$4, 'Unit List'!$AO$4, IF('Unit List'!Q1089='Unit List'!$P$7, 'Unit List'!Q1089 * 'Unit List'!$AO$7, 'Unit List'!Q1089)))), IF('Unit List'!Q1089='Unit List'!$P$5, 'Unit List'!$AO$5, IF('Unit List'!Q1089='Unit List'!$P$4, 'Unit List'!$AO$4, IF('Unit List'!Q1089='Unit List'!$P$7, 'Unit List'!Q1089 * 'Unit List'!$AO$7, 'Unit List'!Q1089)))), IF('Unit List'!AO1089='Unit List'!$P$5, 'Unit List'!$AO$5, IF('Unit List'!AO1089='Unit List'!$P$4, 'Unit List'!$AO$4, IF('Unit List'!AO1089='Unit List'!$P$7, 'Unit List'!AO1089 * 'Unit List'!$AO$7, 'Unit List'!AO1089)))), IF('Unit List'!Q1087='Unit List'!$P$5, 'Unit List'!$AO$5, IF('Unit List'!Q1087='Unit List'!$P$4, 'Unit List'!$AO$4, IF('Unit List'!Q1087='Unit List'!$P$7, 'Unit List'!Q1087 * 'Unit List'!$AO$7, 'Unit List'!Q1087)))), IF('Unit List'!Q1087='Unit List'!$P$5, 'Unit List'!$AO$5, IF('Unit List'!Q1087='Unit List'!$P$4, 'Unit List'!$AO$4, IF('Unit List'!Q1087='Unit List'!$P$7, 'Unit List'!Q1087 * 'Unit List'!$AO$7, 'Unit List'!Q1087)))), IF('Unit List'!AO1087='Unit List'!$P$5, 'Unit List'!$AO$5, IF('Unit List'!AO1087='Unit List'!$P$4, 'Unit List'!$AO$4, IF('Unit List'!AO1087='Unit List'!$P$7, 'Unit List'!AO1087 * 'Unit List'!$AO$7, 'Unit List'!AO1087)))),",",)</f>
        <v>3,</v>
      </c>
      <c r="I1156" t="str">
        <f>CONCATENATE(IF(ISBLANK('Unit List'!AP1087), IF(ISBLANK('Unit List'!R1087), IF(ISBLANK('Unit List'!R1087), IF(ISBLANK('Unit List'!AP1089), IF(ISBLANK('Unit List'!R1089), IF(ISBLANK('Unit List'!R1089), IF(ISBLANK('Unit List'!AP1089), IF(ISBLANK('Unit List'!R1089), IF(ISBLANK('Unit List'!R1089),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List'!R1089='Unit List'!$P$5, 'Unit List'!$AP$5, IF('Unit List'!R1089='Unit List'!$P$4, 'Unit List'!$AP$4, IF('Unit List'!R1089='Unit List'!$P$7, 'Unit List'!R1089 * 'Unit List'!$AP$7, 'Unit List'!R1089)))), IF('Unit List'!R1089='Unit List'!$P$5, 'Unit List'!$AP$5, IF('Unit List'!R1089='Unit List'!$P$4, 'Unit List'!$AP$4, IF('Unit List'!R1089='Unit List'!$P$7, 'Unit List'!R1089 * 'Unit List'!$AP$7, 'Unit List'!R1089)))), IF('Unit List'!AP1089='Unit List'!$P$5, 'Unit List'!$AP$5, IF('Unit List'!AP1089='Unit List'!$P$4, 'Unit List'!$AP$4, IF('Unit List'!AP1089='Unit List'!$P$7, 'Unit List'!AP1089 * 'Unit List'!$AP$7, 'Unit List'!AP1089)))), IF('Unit List'!R1089='Unit List'!$P$5, 'Unit List'!$AP$5, IF('Unit List'!R1089='Unit List'!$P$4, 'Unit List'!$AP$4, IF('Unit List'!R1089='Unit List'!$P$7, 'Unit List'!R1089 * 'Unit List'!$AP$7, 'Unit List'!R1089)))), IF('Unit List'!R1089='Unit List'!$P$5, 'Unit List'!$AP$5, IF('Unit List'!R1089='Unit List'!$P$4, 'Unit List'!$AP$4, IF('Unit List'!R1089='Unit List'!$P$7, 'Unit List'!R1089 * 'Unit List'!$AP$7, 'Unit List'!R1089)))), IF('Unit List'!AP1089='Unit List'!$P$5, 'Unit List'!$AP$5, IF('Unit List'!AP1089='Unit List'!$P$4, 'Unit List'!$AP$4, IF('Unit List'!AP1089='Unit List'!$P$7, 'Unit List'!AP1089 * 'Unit List'!$AP$7, 'Unit List'!AP1089)))), IF('Unit List'!R1087='Unit List'!$P$5, 'Unit List'!$AP$5, IF('Unit List'!R1087='Unit List'!$P$4, 'Unit List'!$AP$4, IF('Unit List'!R1087='Unit List'!$P$7, 'Unit List'!R1087 * 'Unit List'!$AP$7, 'Unit List'!R1087)))), IF('Unit List'!R1087='Unit List'!$P$5, 'Unit List'!$AP$5, IF('Unit List'!R1087='Unit List'!$P$4, 'Unit List'!$AP$4, IF('Unit List'!R1087='Unit List'!$P$7, 'Unit List'!R1087 * 'Unit List'!$AP$7, 'Unit List'!R1087)))), IF('Unit List'!AP1087='Unit List'!$P$5, 'Unit List'!$AP$5, IF('Unit List'!AP1087='Unit List'!$P$4, 'Unit List'!$AP$4, IF('Unit List'!AP1087='Unit List'!$P$7, 'Unit List'!AP1087 * 'Unit List'!$AP$7, 'Unit List'!AP1087)))),",",)</f>
        <v>,</v>
      </c>
      <c r="J1156" t="str">
        <f>CONCATENATE("'",IF(ISBLANK('Unit List'!AQ1087), IF(ISBLANK('Unit List'!S1087), IF(ISBLANK('Unit List'!S1087), IF(ISBLANK('Unit List'!AQ1089), IF(ISBLANK('Unit List'!S1089), IF(ISBLANK('Unit List'!S1089), IF(ISBLANK('Unit List'!AQ1089), IF(ISBLANK('Unit List'!S1089), IF(ISBLANK('Unit List'!S1089),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List'!S1089='Unit List'!$P$5, 'Unit List'!$AQ$5, IF('Unit List'!S1089='Unit List'!$P$4, 'Unit List'!$AQ$4, 'Unit List'!S1089))), IF('Unit List'!S1089='Unit List'!$P$5, 'Unit List'!$AQ$5, IF('Unit List'!S1089='Unit List'!$P$4, 'Unit List'!$AQ$4, 'Unit List'!S1089))), IF('Unit List'!AQ1089='Unit List'!$P$5, 'Unit List'!$AQ$5, IF('Unit List'!AQ1089='Unit List'!$P$4, 'Unit List'!$AQ$4, 'Unit List'!AQ1089))), IF('Unit List'!S1089='Unit List'!$P$5, 'Unit List'!$AQ$5, IF('Unit List'!S1089='Unit List'!$P$4, 'Unit List'!$AQ$4, 'Unit List'!S1089))), IF('Unit List'!S1089='Unit List'!$P$5, 'Unit List'!$AQ$5, IF('Unit List'!S1089='Unit List'!$P$4, 'Unit List'!$AQ$4, 'Unit List'!S1089))), IF('Unit List'!AQ1089='Unit List'!$P$5, 'Unit List'!$AQ$5, IF('Unit List'!AQ1089='Unit List'!$P$4, 'Unit List'!$AQ$4, 'Unit List'!AQ1089))), IF('Unit List'!S1087='Unit List'!$P$5, 'Unit List'!$AQ$5, IF('Unit List'!S1087='Unit List'!$P$4, 'Unit List'!$AQ$4, 'Unit List'!S1087))), IF('Unit List'!S1087='Unit List'!$P$5, 'Unit List'!$AQ$5, IF('Unit List'!S1087='Unit List'!$P$4, 'Unit List'!$AQ$4, 'Unit List'!S1087))), IF('Unit List'!AQ1087='Unit List'!$P$5, 'Unit List'!$AQ$5, IF('Unit List'!AQ1087='Unit List'!$P$4, 'Unit List'!$AQ$4, 'Unit List'!AQ1087))),"'),",)</f>
        <v>'EarlyGreatArtist'),</v>
      </c>
    </row>
    <row r="1157" spans="1:10" x14ac:dyDescent="0.25">
      <c r="A1157" t="s">
        <v>2713</v>
      </c>
      <c r="B1157" t="str">
        <f>CONCATENATE("'_",'Unit List'!C1088,"',",)</f>
        <v>'_SEASIA',</v>
      </c>
      <c r="C1157" t="str">
        <f>CONCATENATE("'_",'Unit List'!D1088,"',",)</f>
        <v>'_ASIA',</v>
      </c>
      <c r="D1157" t="str">
        <f>CONCATENATE("'",'Unit List'!E1088,"',",)</f>
        <v>'MISSIONARY_RENAISSANCE',</v>
      </c>
      <c r="E1157" t="str">
        <f>CONCATENATE("'",'Unit List'!F1088,"',",)</f>
        <v>'MISSIONARY',</v>
      </c>
      <c r="F1157" t="str">
        <f>"'',"</f>
        <v>'',</v>
      </c>
      <c r="G1157" t="str">
        <f>CONCATENATE("'",'Unit List'!H1084,"',",)</f>
        <v>'buddhist_missionary',</v>
      </c>
      <c r="H1157" t="str">
        <f>CONCATENATE(IF(ISBLANK('Unit List'!AO1088), IF(ISBLANK('Unit List'!Q1088), IF(ISBLANK('Unit List'!Q1088), IF(ISBLANK('Unit List'!AO1084), IF(ISBLANK('Unit List'!Q1084), IF(ISBLANK('Unit List'!Q1084), IF(ISBLANK('Unit List'!AO1084), IF(ISBLANK('Unit List'!Q1084), IF(ISBLANK('Unit List'!Q1084),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List'!AO1088)))),",",)</f>
        <v>1,</v>
      </c>
      <c r="I1157" t="str">
        <f>CONCATENATE(IF(ISBLANK('Unit List'!AP1088), IF(ISBLANK('Unit List'!R1088), IF(ISBLANK('Unit List'!R1088), IF(ISBLANK('Unit List'!AP1084), IF(ISBLANK('Unit List'!R1084), IF(ISBLANK('Unit List'!R1084), IF(ISBLANK('Unit List'!AP1084), IF(ISBLANK('Unit List'!R1084), IF(ISBLANK('Unit List'!R1084),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List'!AP1088)))),",",)</f>
        <v>,</v>
      </c>
      <c r="J1157" t="str">
        <f>CONCATENATE("'",IF(ISBLANK('Unit List'!AQ1088), IF(ISBLANK('Unit List'!S1088), IF(ISBLANK('Unit List'!S1088), IF(ISBLANK('Unit List'!AQ1084), IF(ISBLANK('Unit List'!S1084), IF(ISBLANK('Unit List'!S1084), IF(ISBLANK('Unit List'!AQ1084), IF(ISBLANK('Unit List'!S1084), IF(ISBLANK('Unit List'!S1084),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List'!AQ1088))),"'),",)</f>
        <v>'EarlyGreatArtist'),</v>
      </c>
    </row>
    <row r="1158" spans="1:10" x14ac:dyDescent="0.25">
      <c r="A1158" t="s">
        <v>2713</v>
      </c>
      <c r="B1158" t="str">
        <f>CONCATENATE("'_",'Unit List'!C1088,"',",)</f>
        <v>'_SEASIA',</v>
      </c>
      <c r="C1158" t="str">
        <f>CONCATENATE("'_",'Unit List'!D1088,"',",)</f>
        <v>'_ASIA',</v>
      </c>
      <c r="D1158" t="str">
        <f>CONCATENATE("'",'Unit List'!E1088,"',",)</f>
        <v>'MISSIONARY_RENAISSANCE',</v>
      </c>
      <c r="E1158" t="str">
        <f>CONCATENATE("'",'Unit List'!F1088,"',",)</f>
        <v>'MISSIONARY',</v>
      </c>
      <c r="F1158" t="str">
        <f>CONCATENATE("'_",'Unit List'!G1085,"',",)</f>
        <v>'_F1',</v>
      </c>
      <c r="G1158" t="str">
        <f>CONCATENATE("'",'Unit List'!H1085,"',",)</f>
        <v>'buddhist_missionary_01',</v>
      </c>
      <c r="H1158" t="str">
        <f>CONCATENATE(IF(ISBLANK('Unit List'!AO1088), IF(ISBLANK('Unit List'!Q1088), IF(ISBLANK('Unit List'!Q1088), IF(ISBLANK('Unit List'!AO1085), IF(ISBLANK('Unit List'!Q1085), IF(ISBLANK('Unit List'!Q1085), IF(ISBLANK('Unit List'!AO1085), IF(ISBLANK('Unit List'!Q1085), IF(ISBLANK('Unit List'!Q1085), IF(ISBLANK('Unit List'!AO1080), IF(ISBLANK('Unit List'!Q1080), IF(ISBLANK('Unit List'!Q1080), "1", IF('Unit List'!Q1080='Unit List'!$P$5, 'Unit List'!$AO$5, IF('Unit List'!Q1080='Unit List'!$P$4, 'Unit List'!$AO$4, IF('Unit List'!Q1080='Unit List'!$P$7, 'Unit List'!Q1080 * 'Unit List'!$AO$7, 'Unit List'!Q1080)))), IF('Unit List'!Q1080='Unit List'!$P$5, 'Unit List'!$AO$5, IF('Unit List'!Q1080='Unit List'!$P$4, 'Unit List'!$AO$4, IF('Unit List'!Q1080='Unit List'!$P$7, 'Unit List'!Q1080 * 'Unit List'!$AO$7, 'Unit List'!Q1080)))), IF('Unit List'!AO1080='Unit List'!$P$5, 'Unit List'!$AO$5, IF('Unit List'!AO1080='Unit List'!$P$4, 'Unit List'!$AO$4, IF('Unit List'!AO1080='Unit List'!$P$7, 'Unit List'!AO1080 * 'Unit List'!$AO$7, 'Unit List'!AO1080)))), IF('Unit List'!Q1085='Unit List'!$P$5, 'Unit List'!$AO$5, IF('Unit List'!Q1085='Unit List'!$P$4, 'Unit List'!$AO$4, IF('Unit List'!Q1085='Unit List'!$P$7, 'Unit List'!Q1085 * 'Unit List'!$AO$7, 'Unit List'!Q1085)))), IF('Unit List'!Q1085='Unit List'!$P$5, 'Unit List'!$AO$5, IF('Unit List'!Q1085='Unit List'!$P$4, 'Unit List'!$AO$4, IF('Unit List'!Q1085='Unit List'!$P$7, 'Unit List'!Q1085 * 'Unit List'!$AO$7, 'Unit List'!Q1085)))), IF('Unit List'!AO1085='Unit List'!$P$5, 'Unit List'!$AO$5, IF('Unit List'!AO1085='Unit List'!$P$4, 'Unit List'!$AO$4, IF('Unit List'!AO1085='Unit List'!$P$7, 'Unit List'!AO1085 * 'Unit List'!$AO$7, 'Unit List'!AO1085)))), IF('Unit List'!Q1085='Unit List'!$P$5, 'Unit List'!$AO$5, IF('Unit List'!Q1085='Unit List'!$P$4, 'Unit List'!$AO$4, IF('Unit List'!Q1085='Unit List'!$P$7, 'Unit List'!Q1085 * 'Unit List'!$AO$7, 'Unit List'!Q1085)))), IF('Unit List'!Q1085='Unit List'!$P$5, 'Unit List'!$AO$5, IF('Unit List'!Q1085='Unit List'!$P$4, 'Unit List'!$AO$4, IF('Unit List'!Q1085='Unit List'!$P$7, 'Unit List'!Q1085 * 'Unit List'!$AO$7, 'Unit List'!Q1085)))), IF('Unit List'!AO1085='Unit List'!$P$5, 'Unit List'!$AO$5, IF('Unit List'!AO1085='Unit List'!$P$4, 'Unit List'!$AO$4, IF('Unit List'!AO1085='Unit List'!$P$7, 'Unit List'!AO1085 * 'Unit List'!$AO$7, 'Unit List'!AO1085)))),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List'!AO1088)))),",",)</f>
        <v>1,</v>
      </c>
      <c r="I1158" t="str">
        <f>CONCATENATE(IF(ISBLANK('Unit List'!AP1088), IF(ISBLANK('Unit List'!R1088), IF(ISBLANK('Unit List'!R1088), IF(ISBLANK('Unit List'!AP1085), IF(ISBLANK('Unit List'!R1085), IF(ISBLANK('Unit List'!R1085), IF(ISBLANK('Unit List'!AP1085), IF(ISBLANK('Unit List'!R1085), IF(ISBLANK('Unit List'!R1085), IF(ISBLANK('Unit List'!AP1080), IF(ISBLANK('Unit List'!R1080), IF(ISBLANK('Unit List'!R1080), 'Unit List'!$AP$4, IF('Unit List'!R1080='Unit List'!$P$5, 'Unit List'!$AP$5, IF('Unit List'!R1080='Unit List'!$P$4, 'Unit List'!$AP$4, IF('Unit List'!R1080='Unit List'!$P$7, 'Unit List'!R1080 * 'Unit List'!$AP$7, 'Unit List'!R1080)))), IF('Unit List'!R1080='Unit List'!$P$5, 'Unit List'!$AP$5, IF('Unit List'!R1080='Unit List'!$P$4, 'Unit List'!$AP$4, IF('Unit List'!R1080='Unit List'!$P$7, 'Unit List'!R1080 * 'Unit List'!$AP$7, 'Unit List'!R1080)))), IF('Unit List'!AP1080='Unit List'!$P$5, 'Unit List'!$AP$5, IF('Unit List'!AP1080='Unit List'!$P$4, 'Unit List'!$AP$4, IF('Unit List'!AP1080='Unit List'!$P$7, 'Unit List'!AP1080 * 'Unit List'!$AP$7, 'Unit List'!AP1080)))), IF('Unit List'!R1085='Unit List'!$P$5, 'Unit List'!$AP$5, IF('Unit List'!R1085='Unit List'!$P$4, 'Unit List'!$AP$4, IF('Unit List'!R1085='Unit List'!$P$7, 'Unit List'!R1085 * 'Unit List'!$AP$7, 'Unit List'!R1085)))), IF('Unit List'!R1085='Unit List'!$P$5, 'Unit List'!$AP$5, IF('Unit List'!R1085='Unit List'!$P$4, 'Unit List'!$AP$4, IF('Unit List'!R1085='Unit List'!$P$7, 'Unit List'!R1085 * 'Unit List'!$AP$7, 'Unit List'!R1085)))), IF('Unit List'!AP1085='Unit List'!$P$5, 'Unit List'!$AP$5, IF('Unit List'!AP1085='Unit List'!$P$4, 'Unit List'!$AP$4, IF('Unit List'!AP1085='Unit List'!$P$7, 'Unit List'!AP1085 * 'Unit List'!$AP$7, 'Unit List'!AP1085)))), IF('Unit List'!R1085='Unit List'!$P$5, 'Unit List'!$AP$5, IF('Unit List'!R1085='Unit List'!$P$4, 'Unit List'!$AP$4, IF('Unit List'!R1085='Unit List'!$P$7, 'Unit List'!R1085 * 'Unit List'!$AP$7, 'Unit List'!R1085)))), IF('Unit List'!R1085='Unit List'!$P$5, 'Unit List'!$AP$5, IF('Unit List'!R1085='Unit List'!$P$4, 'Unit List'!$AP$4, IF('Unit List'!R1085='Unit List'!$P$7, 'Unit List'!R1085 * 'Unit List'!$AP$7, 'Unit List'!R1085)))), IF('Unit List'!AP1085='Unit List'!$P$5, 'Unit List'!$AP$5, IF('Unit List'!AP1085='Unit List'!$P$4, 'Unit List'!$AP$4, IF('Unit List'!AP1085='Unit List'!$P$7, 'Unit List'!AP1085 * 'Unit List'!$AP$7, 'Unit List'!AP1085)))),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List'!AP1088)))),",",)</f>
        <v>,</v>
      </c>
      <c r="J1158" t="str">
        <f>CONCATENATE("'",IF(ISBLANK('Unit List'!AQ1088), IF(ISBLANK('Unit List'!S1088), IF(ISBLANK('Unit List'!S1088), IF(ISBLANK('Unit List'!AQ1084), IF(ISBLANK('Unit List'!S1084), IF(ISBLANK('Unit List'!S1084), IF(ISBLANK('Unit List'!AQ1084), IF(ISBLANK('Unit List'!S1084), IF(ISBLANK('Unit List'!S1084),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List'!AQ1088))),"'),",)</f>
        <v>'EarlyGreatArtist'),</v>
      </c>
    </row>
    <row r="1159" spans="1:10" x14ac:dyDescent="0.25">
      <c r="A1159" t="s">
        <v>2713</v>
      </c>
      <c r="B1159" t="str">
        <f>CONCATENATE("'_",'Unit List'!C1088,"',",)</f>
        <v>'_SEASIA',</v>
      </c>
      <c r="C1159" t="str">
        <f>CONCATENATE("'_",'Unit List'!D1088,"',",)</f>
        <v>'_ASIA',</v>
      </c>
      <c r="D1159" t="str">
        <f>CONCATENATE("'",'Unit List'!E1088,"',",)</f>
        <v>'MISSIONARY_RENAISSANCE',</v>
      </c>
      <c r="E1159" t="str">
        <f>CONCATENATE("'",'Unit List'!F1088,"',",)</f>
        <v>'MISSIONARY',</v>
      </c>
      <c r="F1159" t="str">
        <f>CONCATENATE("'_",'Unit List'!G1086,"',",)</f>
        <v>'_F2',</v>
      </c>
      <c r="G1159" t="str">
        <f>CONCATENATE("'",'Unit List'!H1086,"',",)</f>
        <v>'buddhist_missionary_02',</v>
      </c>
      <c r="H1159" t="str">
        <f>CONCATENATE(IF(ISBLANK('Unit List'!AO1088), IF(ISBLANK('Unit List'!Q1088), IF(ISBLANK('Unit List'!Q1088), IF(ISBLANK('Unit List'!AO1086), IF(ISBLANK('Unit List'!Q1086), IF(ISBLANK('Unit List'!Q1086), IF(ISBLANK('Unit List'!AO1086), IF(ISBLANK('Unit List'!Q1086), IF(ISBLANK('Unit List'!Q1086), IF(ISBLANK('Unit List'!AO1081), IF(ISBLANK('Unit List'!Q1081), IF(ISBLANK('Unit List'!Q1081), "1",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List'!Q1086='Unit List'!$P$5, 'Unit List'!$AO$5, IF('Unit List'!Q1086='Unit List'!$P$4, 'Unit List'!$AO$4, IF('Unit List'!Q1086='Unit List'!$P$7, 'Unit List'!Q1086 * 'Unit List'!$AO$7, 'Unit List'!Q1086)))), IF('Unit List'!Q1086='Unit List'!$P$5, 'Unit List'!$AO$5, IF('Unit List'!Q1086='Unit List'!$P$4, 'Unit List'!$AO$4, IF('Unit List'!Q1086='Unit List'!$P$7, 'Unit List'!Q1086 * 'Unit List'!$AO$7, 'Unit List'!Q1086)))), IF('Unit List'!AO1086='Unit List'!$P$5, 'Unit List'!$AO$5, IF('Unit List'!AO1086='Unit List'!$P$4, 'Unit List'!$AO$4, IF('Unit List'!AO1086='Unit List'!$P$7, 'Unit List'!AO1086 * 'Unit List'!$AO$7, 'Unit List'!AO1086)))), IF('Unit List'!Q1086='Unit List'!$P$5, 'Unit List'!$AO$5, IF('Unit List'!Q1086='Unit List'!$P$4, 'Unit List'!$AO$4, IF('Unit List'!Q1086='Unit List'!$P$7, 'Unit List'!Q1086 * 'Unit List'!$AO$7, 'Unit List'!Q1086)))), IF('Unit List'!Q1086='Unit List'!$P$5, 'Unit List'!$AO$5, IF('Unit List'!Q1086='Unit List'!$P$4, 'Unit List'!$AO$4, IF('Unit List'!Q1086='Unit List'!$P$7, 'Unit List'!Q1086 * 'Unit List'!$AO$7, 'Unit List'!Q1086)))), IF('Unit List'!AO1086='Unit List'!$P$5, 'Unit List'!$AO$5, IF('Unit List'!AO1086='Unit List'!$P$4, 'Unit List'!$AO$4, IF('Unit List'!AO1086='Unit List'!$P$7, 'Unit List'!AO1086 * 'Unit List'!$AO$7, 'Unit List'!AO1086)))),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List'!AO1088)))),",",)</f>
        <v>1,</v>
      </c>
      <c r="I1159" t="str">
        <f>CONCATENATE(IF(ISBLANK('Unit List'!AP1088), IF(ISBLANK('Unit List'!R1088), IF(ISBLANK('Unit List'!R1088), IF(ISBLANK('Unit List'!AP1086), IF(ISBLANK('Unit List'!R1086), IF(ISBLANK('Unit List'!R1086), IF(ISBLANK('Unit List'!AP1086), IF(ISBLANK('Unit List'!R1086), IF(ISBLANK('Unit List'!R1086), IF(ISBLANK('Unit List'!AP1081), IF(ISBLANK('Unit List'!R1081), IF(ISBLANK('Unit List'!R1081), 'Unit List'!$AP$4,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List'!R1086='Unit List'!$P$5, 'Unit List'!$AP$5, IF('Unit List'!R1086='Unit List'!$P$4, 'Unit List'!$AP$4, IF('Unit List'!R1086='Unit List'!$P$7, 'Unit List'!R1086 * 'Unit List'!$AP$7, 'Unit List'!R1086)))), IF('Unit List'!R1086='Unit List'!$P$5, 'Unit List'!$AP$5, IF('Unit List'!R1086='Unit List'!$P$4, 'Unit List'!$AP$4, IF('Unit List'!R1086='Unit List'!$P$7, 'Unit List'!R1086 * 'Unit List'!$AP$7, 'Unit List'!R1086)))), IF('Unit List'!AP1086='Unit List'!$P$5, 'Unit List'!$AP$5, IF('Unit List'!AP1086='Unit List'!$P$4, 'Unit List'!$AP$4, IF('Unit List'!AP1086='Unit List'!$P$7, 'Unit List'!AP1086 * 'Unit List'!$AP$7, 'Unit List'!AP1086)))), IF('Unit List'!R1086='Unit List'!$P$5, 'Unit List'!$AP$5, IF('Unit List'!R1086='Unit List'!$P$4, 'Unit List'!$AP$4, IF('Unit List'!R1086='Unit List'!$P$7, 'Unit List'!R1086 * 'Unit List'!$AP$7, 'Unit List'!R1086)))), IF('Unit List'!R1086='Unit List'!$P$5, 'Unit List'!$AP$5, IF('Unit List'!R1086='Unit List'!$P$4, 'Unit List'!$AP$4, IF('Unit List'!R1086='Unit List'!$P$7, 'Unit List'!R1086 * 'Unit List'!$AP$7, 'Unit List'!R1086)))), IF('Unit List'!AP1086='Unit List'!$P$5, 'Unit List'!$AP$5, IF('Unit List'!AP1086='Unit List'!$P$4, 'Unit List'!$AP$4, IF('Unit List'!AP1086='Unit List'!$P$7, 'Unit List'!AP1086 * 'Unit List'!$AP$7, 'Unit List'!AP1086)))),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List'!AP1088)))),",",)</f>
        <v>,</v>
      </c>
      <c r="J1159" t="str">
        <f>CONCATENATE("'",IF(ISBLANK('Unit List'!AQ1088), IF(ISBLANK('Unit List'!S1088), IF(ISBLANK('Unit List'!S1088), IF(ISBLANK('Unit List'!AQ1084), IF(ISBLANK('Unit List'!S1084), IF(ISBLANK('Unit List'!S1084), IF(ISBLANK('Unit List'!AQ1084), IF(ISBLANK('Unit List'!S1084), IF(ISBLANK('Unit List'!S1084),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List'!AQ1088))),"'),",)</f>
        <v>'EarlyGreatArtist'),</v>
      </c>
    </row>
    <row r="1160" spans="1:10" x14ac:dyDescent="0.25">
      <c r="A1160" t="s">
        <v>2713</v>
      </c>
      <c r="B1160" t="str">
        <f>CONCATENATE("'_",'Unit List'!C1089,"',",)</f>
        <v>'_SOUTHAM',</v>
      </c>
      <c r="C1160" t="str">
        <f>"'',"</f>
        <v>'',</v>
      </c>
      <c r="D1160" t="str">
        <f>CONCATENATE("'",'Unit List'!E1089,"',",)</f>
        <v>'MISSIONARY_RENAISSANCE',</v>
      </c>
      <c r="E1160" t="str">
        <f>CONCATENATE("'",'Unit List'!F1089,"',",)</f>
        <v>'MISSIONARY',</v>
      </c>
      <c r="F1160" t="str">
        <f>"'',"</f>
        <v>'',</v>
      </c>
      <c r="G1160" t="str">
        <f>CONCATENATE("'",'Unit List'!H1089,"',",)</f>
        <v>'caravan_andes',</v>
      </c>
      <c r="H1160" t="str">
        <f>CONCATENATE(IF(ISBLANK('Unit List'!AO1089), IF(ISBLANK('Unit List'!Q1089), IF(ISBLANK('Unit List'!Q1089), IF(ISBLANK('Unit List'!AO1089), IF(ISBLANK('Unit List'!Q1089), IF(ISBLANK('Unit List'!Q1089), IF(ISBLANK('Unit List'!AO1089), IF(ISBLANK('Unit List'!Q1089), IF(ISBLANK('Unit List'!Q1089),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List'!Q1089='Unit List'!$P$5, 'Unit List'!$AO$5, IF('Unit List'!Q1089='Unit List'!$P$4, 'Unit List'!$AO$4, IF('Unit List'!Q1089='Unit List'!$P$7, 'Unit List'!Q1089 * 'Unit List'!$AO$7, 'Unit List'!Q1089)))), IF('Unit List'!Q1089='Unit List'!$P$5, 'Unit List'!$AO$5, IF('Unit List'!Q1089='Unit List'!$P$4, 'Unit List'!$AO$4, IF('Unit List'!Q1089='Unit List'!$P$7, 'Unit List'!Q1089 * 'Unit List'!$AO$7, 'Unit List'!Q1089)))), IF('Unit List'!AO1089='Unit List'!$P$5, 'Unit List'!$AO$5, IF('Unit List'!AO1089='Unit List'!$P$4, 'Unit List'!$AO$4, IF('Unit List'!AO1089='Unit List'!$P$7, 'Unit List'!AO1089 * 'Unit List'!$AO$7, 'Unit List'!AO1089)))), IF('Unit List'!Q1089='Unit List'!$P$5, 'Unit List'!$AO$5, IF('Unit List'!Q1089='Unit List'!$P$4, 'Unit List'!$AO$4, IF('Unit List'!Q1089='Unit List'!$P$7, 'Unit List'!Q1089 * 'Unit List'!$AO$7, 'Unit List'!Q1089)))), IF('Unit List'!Q1089='Unit List'!$P$5, 'Unit List'!$AO$5, IF('Unit List'!Q1089='Unit List'!$P$4, 'Unit List'!$AO$4, IF('Unit List'!Q1089='Unit List'!$P$7, 'Unit List'!Q1089 * 'Unit List'!$AO$7, 'Unit List'!Q1089)))), IF('Unit List'!AO1089='Unit List'!$P$5, 'Unit List'!$AO$5, IF('Unit List'!AO1089='Unit List'!$P$4, 'Unit List'!$AO$4, IF('Unit List'!AO1089='Unit List'!$P$7, 'Unit List'!AO1089 * 'Unit List'!$AO$7, 'Unit List'!AO1089)))), IF('Unit List'!Q1089='Unit List'!$P$5, 'Unit List'!$AO$5, IF('Unit List'!Q1089='Unit List'!$P$4, 'Unit List'!$AO$4, IF('Unit List'!Q1089='Unit List'!$P$7, 'Unit List'!Q1089 * 'Unit List'!$AO$7, 'Unit List'!Q1089)))), IF('Unit List'!Q1089='Unit List'!$P$5, 'Unit List'!$AO$5, IF('Unit List'!Q1089='Unit List'!$P$4, 'Unit List'!$AO$4, IF('Unit List'!Q1089='Unit List'!$P$7, 'Unit List'!Q1089 * 'Unit List'!$AO$7, 'Unit List'!Q1089)))), IF('Unit List'!AO1089='Unit List'!$P$5, 'Unit List'!$AO$5, IF('Unit List'!AO1089='Unit List'!$P$4, 'Unit List'!$AO$4, IF('Unit List'!AO1089='Unit List'!$P$7, 'Unit List'!AO1089 * 'Unit List'!$AO$7, 'Unit List'!AO1089)))),",",)</f>
        <v>3,</v>
      </c>
      <c r="I1160" t="str">
        <f>CONCATENATE(IF(ISBLANK('Unit List'!AP1089), IF(ISBLANK('Unit List'!R1089), IF(ISBLANK('Unit List'!R1089), IF(ISBLANK('Unit List'!AP1089), IF(ISBLANK('Unit List'!R1089), IF(ISBLANK('Unit List'!R1089), IF(ISBLANK('Unit List'!AP1089), IF(ISBLANK('Unit List'!R1089), IF(ISBLANK('Unit List'!R1089),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List'!R1089='Unit List'!$P$5, 'Unit List'!$AP$5, IF('Unit List'!R1089='Unit List'!$P$4, 'Unit List'!$AP$4, IF('Unit List'!R1089='Unit List'!$P$7, 'Unit List'!R1089 * 'Unit List'!$AP$7, 'Unit List'!R1089)))), IF('Unit List'!R1089='Unit List'!$P$5, 'Unit List'!$AP$5, IF('Unit List'!R1089='Unit List'!$P$4, 'Unit List'!$AP$4, IF('Unit List'!R1089='Unit List'!$P$7, 'Unit List'!R1089 * 'Unit List'!$AP$7, 'Unit List'!R1089)))), IF('Unit List'!AP1089='Unit List'!$P$5, 'Unit List'!$AP$5, IF('Unit List'!AP1089='Unit List'!$P$4, 'Unit List'!$AP$4, IF('Unit List'!AP1089='Unit List'!$P$7, 'Unit List'!AP1089 * 'Unit List'!$AP$7, 'Unit List'!AP1089)))), IF('Unit List'!R1089='Unit List'!$P$5, 'Unit List'!$AP$5, IF('Unit List'!R1089='Unit List'!$P$4, 'Unit List'!$AP$4, IF('Unit List'!R1089='Unit List'!$P$7, 'Unit List'!R1089 * 'Unit List'!$AP$7, 'Unit List'!R1089)))), IF('Unit List'!R1089='Unit List'!$P$5, 'Unit List'!$AP$5, IF('Unit List'!R1089='Unit List'!$P$4, 'Unit List'!$AP$4, IF('Unit List'!R1089='Unit List'!$P$7, 'Unit List'!R1089 * 'Unit List'!$AP$7, 'Unit List'!R1089)))), IF('Unit List'!AP1089='Unit List'!$P$5, 'Unit List'!$AP$5, IF('Unit List'!AP1089='Unit List'!$P$4, 'Unit List'!$AP$4, IF('Unit List'!AP1089='Unit List'!$P$7, 'Unit List'!AP1089 * 'Unit List'!$AP$7, 'Unit List'!AP1089)))), IF('Unit List'!R1089='Unit List'!$P$5, 'Unit List'!$AP$5, IF('Unit List'!R1089='Unit List'!$P$4, 'Unit List'!$AP$4, IF('Unit List'!R1089='Unit List'!$P$7, 'Unit List'!R1089 * 'Unit List'!$AP$7, 'Unit List'!R1089)))), IF('Unit List'!R1089='Unit List'!$P$5, 'Unit List'!$AP$5, IF('Unit List'!R1089='Unit List'!$P$4, 'Unit List'!$AP$4, IF('Unit List'!R1089='Unit List'!$P$7, 'Unit List'!R1089 * 'Unit List'!$AP$7, 'Unit List'!R1089)))), IF('Unit List'!AP1089='Unit List'!$P$5, 'Unit List'!$AP$5, IF('Unit List'!AP1089='Unit List'!$P$4, 'Unit List'!$AP$4, IF('Unit List'!AP1089='Unit List'!$P$7, 'Unit List'!AP1089 * 'Unit List'!$AP$7, 'Unit List'!AP1089)))),",",)</f>
        <v>,</v>
      </c>
      <c r="J1160" t="str">
        <f>CONCATENATE("'",IF(ISBLANK('Unit List'!AQ1089), IF(ISBLANK('Unit List'!S1089), IF(ISBLANK('Unit List'!S1089), IF(ISBLANK('Unit List'!AQ1089), IF(ISBLANK('Unit List'!S1089), IF(ISBLANK('Unit List'!S1089), IF(ISBLANK('Unit List'!AQ1089), IF(ISBLANK('Unit List'!S1089), IF(ISBLANK('Unit List'!S1089),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List'!S1089='Unit List'!$P$5, 'Unit List'!$AQ$5, IF('Unit List'!S1089='Unit List'!$P$4, 'Unit List'!$AQ$4, 'Unit List'!S1089))), IF('Unit List'!S1089='Unit List'!$P$5, 'Unit List'!$AQ$5, IF('Unit List'!S1089='Unit List'!$P$4, 'Unit List'!$AQ$4, 'Unit List'!S1089))), IF('Unit List'!AQ1089='Unit List'!$P$5, 'Unit List'!$AQ$5, IF('Unit List'!AQ1089='Unit List'!$P$4, 'Unit List'!$AQ$4, 'Unit List'!AQ1089))), IF('Unit List'!S1089='Unit List'!$P$5, 'Unit List'!$AQ$5, IF('Unit List'!S1089='Unit List'!$P$4, 'Unit List'!$AQ$4, 'Unit List'!S1089))), IF('Unit List'!S1089='Unit List'!$P$5, 'Unit List'!$AQ$5, IF('Unit List'!S1089='Unit List'!$P$4, 'Unit List'!$AQ$4, 'Unit List'!S1089))), IF('Unit List'!AQ1089='Unit List'!$P$5, 'Unit List'!$AQ$5, IF('Unit List'!AQ1089='Unit List'!$P$4, 'Unit List'!$AQ$4, 'Unit List'!AQ1089))), IF('Unit List'!S1089='Unit List'!$P$5, 'Unit List'!$AQ$5, IF('Unit List'!S1089='Unit List'!$P$4, 'Unit List'!$AQ$4, 'Unit List'!S1089))), IF('Unit List'!S1089='Unit List'!$P$5, 'Unit List'!$AQ$5, IF('Unit List'!S1089='Unit List'!$P$4, 'Unit List'!$AQ$4, 'Unit List'!S1089))), IF('Unit List'!AQ1089='Unit List'!$P$5, 'Unit List'!$AQ$5, IF('Unit List'!AQ1089='Unit List'!$P$4, 'Unit List'!$AQ$4, 'Unit List'!AQ1089))),"'),",)</f>
        <v>'EarlyGreatArtist'),</v>
      </c>
    </row>
    <row r="1161" spans="1:10" x14ac:dyDescent="0.25">
      <c r="A1161" t="s">
        <v>2713</v>
      </c>
      <c r="B1161" t="str">
        <f>CONCATENATE("'_",'Unit List'!C1090,"',",)</f>
        <v>'_SOUTHAS',</v>
      </c>
      <c r="C1161" t="str">
        <f>CONCATENATE("'_",'Unit List'!D1090,"',",)</f>
        <v>'_ASIA',</v>
      </c>
      <c r="D1161" t="str">
        <f>CONCATENATE("'",'Unit List'!E1090,"',",)</f>
        <v>'MISSIONARY_RENAISSANCE',</v>
      </c>
      <c r="E1161" t="str">
        <f>CONCATENATE("'",'Unit List'!F1090,"',",)</f>
        <v>'MISSIONARY',</v>
      </c>
      <c r="F1161" t="str">
        <f>"'',"</f>
        <v>'',</v>
      </c>
      <c r="G1161" t="str">
        <f>CONCATENATE("'",'Unit List'!H1084,"',",)</f>
        <v>'buddhist_missionary',</v>
      </c>
      <c r="H1161" t="str">
        <f>CONCATENATE(IF(ISBLANK('Unit List'!AO1090), IF(ISBLANK('Unit List'!Q1090), IF(ISBLANK('Unit List'!Q1090), IF(ISBLANK('Unit List'!AO1084), IF(ISBLANK('Unit List'!Q1084), IF(ISBLANK('Unit List'!Q1084), IF(ISBLANK('Unit List'!AO1084), IF(ISBLANK('Unit List'!Q1084), IF(ISBLANK('Unit List'!Q1084),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List'!AO1090)))),",",)</f>
        <v>1,</v>
      </c>
      <c r="I1161" t="str">
        <f>CONCATENATE(IF(ISBLANK('Unit List'!AP1090), IF(ISBLANK('Unit List'!R1090), IF(ISBLANK('Unit List'!R1090), IF(ISBLANK('Unit List'!AP1084), IF(ISBLANK('Unit List'!R1084), IF(ISBLANK('Unit List'!R1084), IF(ISBLANK('Unit List'!AP1084), IF(ISBLANK('Unit List'!R1084), IF(ISBLANK('Unit List'!R1084),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List'!AP1090)))),",",)</f>
        <v>,</v>
      </c>
      <c r="J1161" t="str">
        <f>CONCATENATE("'",IF(ISBLANK('Unit List'!AQ1090), IF(ISBLANK('Unit List'!S1090), IF(ISBLANK('Unit List'!S1090), IF(ISBLANK('Unit List'!AQ1084), IF(ISBLANK('Unit List'!S1084), IF(ISBLANK('Unit List'!S1084), IF(ISBLANK('Unit List'!AQ1084), IF(ISBLANK('Unit List'!S1084), IF(ISBLANK('Unit List'!S1084),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List'!AQ1090))),"'),",)</f>
        <v>'EarlyGreatArtist'),</v>
      </c>
    </row>
    <row r="1162" spans="1:10" x14ac:dyDescent="0.25">
      <c r="A1162" t="s">
        <v>2713</v>
      </c>
      <c r="B1162" t="str">
        <f>CONCATENATE("'_",'Unit List'!C1090,"',",)</f>
        <v>'_SOUTHAS',</v>
      </c>
      <c r="C1162" t="str">
        <f>CONCATENATE("'_",'Unit List'!D1090,"',",)</f>
        <v>'_ASIA',</v>
      </c>
      <c r="D1162" t="str">
        <f>CONCATENATE("'",'Unit List'!E1090,"',",)</f>
        <v>'MISSIONARY_RENAISSANCE',</v>
      </c>
      <c r="E1162" t="str">
        <f>CONCATENATE("'",'Unit List'!F1090,"',",)</f>
        <v>'MISSIONARY',</v>
      </c>
      <c r="F1162" t="str">
        <f>CONCATENATE("'_",'Unit List'!G1085,"',",)</f>
        <v>'_F1',</v>
      </c>
      <c r="G1162" t="str">
        <f>CONCATENATE("'",'Unit List'!H1085,"',",)</f>
        <v>'buddhist_missionary_01',</v>
      </c>
      <c r="H1162" t="str">
        <f>CONCATENATE(IF(ISBLANK('Unit List'!AO1090), IF(ISBLANK('Unit List'!Q1090), IF(ISBLANK('Unit List'!Q1090), IF(ISBLANK('Unit List'!AO1085), IF(ISBLANK('Unit List'!Q1085), IF(ISBLANK('Unit List'!Q1085), IF(ISBLANK('Unit List'!AO1085), IF(ISBLANK('Unit List'!Q1085), IF(ISBLANK('Unit List'!Q1085), IF(ISBLANK('Unit List'!AO1080), IF(ISBLANK('Unit List'!Q1080), IF(ISBLANK('Unit List'!Q1080), "1", IF('Unit List'!Q1080='Unit List'!$P$5, 'Unit List'!$AO$5, IF('Unit List'!Q1080='Unit List'!$P$4, 'Unit List'!$AO$4, IF('Unit List'!Q1080='Unit List'!$P$7, 'Unit List'!Q1080 * 'Unit List'!$AO$7, 'Unit List'!Q1080)))), IF('Unit List'!Q1080='Unit List'!$P$5, 'Unit List'!$AO$5, IF('Unit List'!Q1080='Unit List'!$P$4, 'Unit List'!$AO$4, IF('Unit List'!Q1080='Unit List'!$P$7, 'Unit List'!Q1080 * 'Unit List'!$AO$7, 'Unit List'!Q1080)))), IF('Unit List'!AO1080='Unit List'!$P$5, 'Unit List'!$AO$5, IF('Unit List'!AO1080='Unit List'!$P$4, 'Unit List'!$AO$4, IF('Unit List'!AO1080='Unit List'!$P$7, 'Unit List'!AO1080 * 'Unit List'!$AO$7, 'Unit List'!AO1080)))), IF('Unit List'!Q1085='Unit List'!$P$5, 'Unit List'!$AO$5, IF('Unit List'!Q1085='Unit List'!$P$4, 'Unit List'!$AO$4, IF('Unit List'!Q1085='Unit List'!$P$7, 'Unit List'!Q1085 * 'Unit List'!$AO$7, 'Unit List'!Q1085)))), IF('Unit List'!Q1085='Unit List'!$P$5, 'Unit List'!$AO$5, IF('Unit List'!Q1085='Unit List'!$P$4, 'Unit List'!$AO$4, IF('Unit List'!Q1085='Unit List'!$P$7, 'Unit List'!Q1085 * 'Unit List'!$AO$7, 'Unit List'!Q1085)))), IF('Unit List'!AO1085='Unit List'!$P$5, 'Unit List'!$AO$5, IF('Unit List'!AO1085='Unit List'!$P$4, 'Unit List'!$AO$4, IF('Unit List'!AO1085='Unit List'!$P$7, 'Unit List'!AO1085 * 'Unit List'!$AO$7, 'Unit List'!AO1085)))), IF('Unit List'!Q1085='Unit List'!$P$5, 'Unit List'!$AO$5, IF('Unit List'!Q1085='Unit List'!$P$4, 'Unit List'!$AO$4, IF('Unit List'!Q1085='Unit List'!$P$7, 'Unit List'!Q1085 * 'Unit List'!$AO$7, 'Unit List'!Q1085)))), IF('Unit List'!Q1085='Unit List'!$P$5, 'Unit List'!$AO$5, IF('Unit List'!Q1085='Unit List'!$P$4, 'Unit List'!$AO$4, IF('Unit List'!Q1085='Unit List'!$P$7, 'Unit List'!Q1085 * 'Unit List'!$AO$7, 'Unit List'!Q1085)))), IF('Unit List'!AO1085='Unit List'!$P$5, 'Unit List'!$AO$5, IF('Unit List'!AO1085='Unit List'!$P$4, 'Unit List'!$AO$4, IF('Unit List'!AO1085='Unit List'!$P$7, 'Unit List'!AO1085 * 'Unit List'!$AO$7, 'Unit List'!AO1085)))),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List'!AO1090)))),",",)</f>
        <v>1,</v>
      </c>
      <c r="I1162" t="str">
        <f>CONCATENATE(IF(ISBLANK('Unit List'!AP1090), IF(ISBLANK('Unit List'!R1090), IF(ISBLANK('Unit List'!R1090), IF(ISBLANK('Unit List'!AP1085), IF(ISBLANK('Unit List'!R1085), IF(ISBLANK('Unit List'!R1085), IF(ISBLANK('Unit List'!AP1085), IF(ISBLANK('Unit List'!R1085), IF(ISBLANK('Unit List'!R1085), IF(ISBLANK('Unit List'!AP1080), IF(ISBLANK('Unit List'!R1080), IF(ISBLANK('Unit List'!R1080), 'Unit List'!$AP$4, IF('Unit List'!R1080='Unit List'!$P$5, 'Unit List'!$AP$5, IF('Unit List'!R1080='Unit List'!$P$4, 'Unit List'!$AP$4, IF('Unit List'!R1080='Unit List'!$P$7, 'Unit List'!R1080 * 'Unit List'!$AP$7, 'Unit List'!R1080)))), IF('Unit List'!R1080='Unit List'!$P$5, 'Unit List'!$AP$5, IF('Unit List'!R1080='Unit List'!$P$4, 'Unit List'!$AP$4, IF('Unit List'!R1080='Unit List'!$P$7, 'Unit List'!R1080 * 'Unit List'!$AP$7, 'Unit List'!R1080)))), IF('Unit List'!AP1080='Unit List'!$P$5, 'Unit List'!$AP$5, IF('Unit List'!AP1080='Unit List'!$P$4, 'Unit List'!$AP$4, IF('Unit List'!AP1080='Unit List'!$P$7, 'Unit List'!AP1080 * 'Unit List'!$AP$7, 'Unit List'!AP1080)))), IF('Unit List'!R1085='Unit List'!$P$5, 'Unit List'!$AP$5, IF('Unit List'!R1085='Unit List'!$P$4, 'Unit List'!$AP$4, IF('Unit List'!R1085='Unit List'!$P$7, 'Unit List'!R1085 * 'Unit List'!$AP$7, 'Unit List'!R1085)))), IF('Unit List'!R1085='Unit List'!$P$5, 'Unit List'!$AP$5, IF('Unit List'!R1085='Unit List'!$P$4, 'Unit List'!$AP$4, IF('Unit List'!R1085='Unit List'!$P$7, 'Unit List'!R1085 * 'Unit List'!$AP$7, 'Unit List'!R1085)))), IF('Unit List'!AP1085='Unit List'!$P$5, 'Unit List'!$AP$5, IF('Unit List'!AP1085='Unit List'!$P$4, 'Unit List'!$AP$4, IF('Unit List'!AP1085='Unit List'!$P$7, 'Unit List'!AP1085 * 'Unit List'!$AP$7, 'Unit List'!AP1085)))), IF('Unit List'!R1085='Unit List'!$P$5, 'Unit List'!$AP$5, IF('Unit List'!R1085='Unit List'!$P$4, 'Unit List'!$AP$4, IF('Unit List'!R1085='Unit List'!$P$7, 'Unit List'!R1085 * 'Unit List'!$AP$7, 'Unit List'!R1085)))), IF('Unit List'!R1085='Unit List'!$P$5, 'Unit List'!$AP$5, IF('Unit List'!R1085='Unit List'!$P$4, 'Unit List'!$AP$4, IF('Unit List'!R1085='Unit List'!$P$7, 'Unit List'!R1085 * 'Unit List'!$AP$7, 'Unit List'!R1085)))), IF('Unit List'!AP1085='Unit List'!$P$5, 'Unit List'!$AP$5, IF('Unit List'!AP1085='Unit List'!$P$4, 'Unit List'!$AP$4, IF('Unit List'!AP1085='Unit List'!$P$7, 'Unit List'!AP1085 * 'Unit List'!$AP$7, 'Unit List'!AP1085)))),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List'!AP1090)))),",",)</f>
        <v>,</v>
      </c>
      <c r="J1162" t="str">
        <f>CONCATENATE("'",IF(ISBLANK('Unit List'!AQ1090), IF(ISBLANK('Unit List'!S1090), IF(ISBLANK('Unit List'!S1090), IF(ISBLANK('Unit List'!AQ1084), IF(ISBLANK('Unit List'!S1084), IF(ISBLANK('Unit List'!S1084), IF(ISBLANK('Unit List'!AQ1084), IF(ISBLANK('Unit List'!S1084), IF(ISBLANK('Unit List'!S1084),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List'!AQ1090))),"'),",)</f>
        <v>'EarlyGreatArtist'),</v>
      </c>
    </row>
    <row r="1163" spans="1:10" x14ac:dyDescent="0.25">
      <c r="A1163" t="s">
        <v>2713</v>
      </c>
      <c r="B1163" t="str">
        <f>CONCATENATE("'_",'Unit List'!C1090,"',",)</f>
        <v>'_SOUTHAS',</v>
      </c>
      <c r="C1163" t="str">
        <f>CONCATENATE("'_",'Unit List'!D1090,"',",)</f>
        <v>'_ASIA',</v>
      </c>
      <c r="D1163" t="str">
        <f>CONCATENATE("'",'Unit List'!E1090,"',",)</f>
        <v>'MISSIONARY_RENAISSANCE',</v>
      </c>
      <c r="E1163" t="str">
        <f>CONCATENATE("'",'Unit List'!F1090,"',",)</f>
        <v>'MISSIONARY',</v>
      </c>
      <c r="F1163" t="str">
        <f>CONCATENATE("'_",'Unit List'!G1086,"',",)</f>
        <v>'_F2',</v>
      </c>
      <c r="G1163" t="str">
        <f>CONCATENATE("'",'Unit List'!H1086,"',",)</f>
        <v>'buddhist_missionary_02',</v>
      </c>
      <c r="H1163" t="str">
        <f>CONCATENATE(IF(ISBLANK('Unit List'!AO1090), IF(ISBLANK('Unit List'!Q1090), IF(ISBLANK('Unit List'!Q1090), IF(ISBLANK('Unit List'!AO1086), IF(ISBLANK('Unit List'!Q1086), IF(ISBLANK('Unit List'!Q1086), IF(ISBLANK('Unit List'!AO1086), IF(ISBLANK('Unit List'!Q1086), IF(ISBLANK('Unit List'!Q1086), IF(ISBLANK('Unit List'!AO1081), IF(ISBLANK('Unit List'!Q1081), IF(ISBLANK('Unit List'!Q1081), "1",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List'!Q1086='Unit List'!$P$5, 'Unit List'!$AO$5, IF('Unit List'!Q1086='Unit List'!$P$4, 'Unit List'!$AO$4, IF('Unit List'!Q1086='Unit List'!$P$7, 'Unit List'!Q1086 * 'Unit List'!$AO$7, 'Unit List'!Q1086)))), IF('Unit List'!Q1086='Unit List'!$P$5, 'Unit List'!$AO$5, IF('Unit List'!Q1086='Unit List'!$P$4, 'Unit List'!$AO$4, IF('Unit List'!Q1086='Unit List'!$P$7, 'Unit List'!Q1086 * 'Unit List'!$AO$7, 'Unit List'!Q1086)))), IF('Unit List'!AO1086='Unit List'!$P$5, 'Unit List'!$AO$5, IF('Unit List'!AO1086='Unit List'!$P$4, 'Unit List'!$AO$4, IF('Unit List'!AO1086='Unit List'!$P$7, 'Unit List'!AO1086 * 'Unit List'!$AO$7, 'Unit List'!AO1086)))), IF('Unit List'!Q1086='Unit List'!$P$5, 'Unit List'!$AO$5, IF('Unit List'!Q1086='Unit List'!$P$4, 'Unit List'!$AO$4, IF('Unit List'!Q1086='Unit List'!$P$7, 'Unit List'!Q1086 * 'Unit List'!$AO$7, 'Unit List'!Q1086)))), IF('Unit List'!Q1086='Unit List'!$P$5, 'Unit List'!$AO$5, IF('Unit List'!Q1086='Unit List'!$P$4, 'Unit List'!$AO$4, IF('Unit List'!Q1086='Unit List'!$P$7, 'Unit List'!Q1086 * 'Unit List'!$AO$7, 'Unit List'!Q1086)))), IF('Unit List'!AO1086='Unit List'!$P$5, 'Unit List'!$AO$5, IF('Unit List'!AO1086='Unit List'!$P$4, 'Unit List'!$AO$4, IF('Unit List'!AO1086='Unit List'!$P$7, 'Unit List'!AO1086 * 'Unit List'!$AO$7, 'Unit List'!AO1086)))),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List'!AO1090)))),",",)</f>
        <v>1,</v>
      </c>
      <c r="I1163" t="str">
        <f>CONCATENATE(IF(ISBLANK('Unit List'!AP1090), IF(ISBLANK('Unit List'!R1090), IF(ISBLANK('Unit List'!R1090), IF(ISBLANK('Unit List'!AP1086), IF(ISBLANK('Unit List'!R1086), IF(ISBLANK('Unit List'!R1086), IF(ISBLANK('Unit List'!AP1086), IF(ISBLANK('Unit List'!R1086), IF(ISBLANK('Unit List'!R1086), IF(ISBLANK('Unit List'!AP1081), IF(ISBLANK('Unit List'!R1081), IF(ISBLANK('Unit List'!R1081), 'Unit List'!$AP$4,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List'!R1086='Unit List'!$P$5, 'Unit List'!$AP$5, IF('Unit List'!R1086='Unit List'!$P$4, 'Unit List'!$AP$4, IF('Unit List'!R1086='Unit List'!$P$7, 'Unit List'!R1086 * 'Unit List'!$AP$7, 'Unit List'!R1086)))), IF('Unit List'!R1086='Unit List'!$P$5, 'Unit List'!$AP$5, IF('Unit List'!R1086='Unit List'!$P$4, 'Unit List'!$AP$4, IF('Unit List'!R1086='Unit List'!$P$7, 'Unit List'!R1086 * 'Unit List'!$AP$7, 'Unit List'!R1086)))), IF('Unit List'!AP1086='Unit List'!$P$5, 'Unit List'!$AP$5, IF('Unit List'!AP1086='Unit List'!$P$4, 'Unit List'!$AP$4, IF('Unit List'!AP1086='Unit List'!$P$7, 'Unit List'!AP1086 * 'Unit List'!$AP$7, 'Unit List'!AP1086)))), IF('Unit List'!R1086='Unit List'!$P$5, 'Unit List'!$AP$5, IF('Unit List'!R1086='Unit List'!$P$4, 'Unit List'!$AP$4, IF('Unit List'!R1086='Unit List'!$P$7, 'Unit List'!R1086 * 'Unit List'!$AP$7, 'Unit List'!R1086)))), IF('Unit List'!R1086='Unit List'!$P$5, 'Unit List'!$AP$5, IF('Unit List'!R1086='Unit List'!$P$4, 'Unit List'!$AP$4, IF('Unit List'!R1086='Unit List'!$P$7, 'Unit List'!R1086 * 'Unit List'!$AP$7, 'Unit List'!R1086)))), IF('Unit List'!AP1086='Unit List'!$P$5, 'Unit List'!$AP$5, IF('Unit List'!AP1086='Unit List'!$P$4, 'Unit List'!$AP$4, IF('Unit List'!AP1086='Unit List'!$P$7, 'Unit List'!AP1086 * 'Unit List'!$AP$7, 'Unit List'!AP1086)))),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List'!AP1090)))),",",)</f>
        <v>,</v>
      </c>
      <c r="J1163" t="str">
        <f>CONCATENATE("'",IF(ISBLANK('Unit List'!AQ1090), IF(ISBLANK('Unit List'!S1090), IF(ISBLANK('Unit List'!S1090), IF(ISBLANK('Unit List'!AQ1084), IF(ISBLANK('Unit List'!S1084), IF(ISBLANK('Unit List'!S1084), IF(ISBLANK('Unit List'!AQ1084), IF(ISBLANK('Unit List'!S1084), IF(ISBLANK('Unit List'!S1084),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List'!AQ1090))),"'),",)</f>
        <v>'EarlyGreatArtist'),</v>
      </c>
    </row>
    <row r="1164" spans="1:10" x14ac:dyDescent="0.25">
      <c r="A1164" t="s">
        <v>2713</v>
      </c>
      <c r="B1164" t="str">
        <f>"'',"</f>
        <v>'',</v>
      </c>
      <c r="C1164" t="str">
        <f>"'',"</f>
        <v>'',</v>
      </c>
      <c r="D1164" t="str">
        <f>CONCATENATE("'",'Unit List'!E1091,"',",)</f>
        <v>'MOBILE_SAM',</v>
      </c>
      <c r="E1164" t="str">
        <f>CONCATENATE("'",'Unit List'!F1091,"',",)</f>
        <v>'MOBILESAM',</v>
      </c>
      <c r="F1164" t="str">
        <f>"'',"</f>
        <v>'',</v>
      </c>
      <c r="G1164" t="str">
        <f>CONCATENATE("'",'Unit List'!H1091,"',",)</f>
        <v>'MobileSAM',</v>
      </c>
      <c r="H1164" t="str">
        <f>CONCATENATE(IF(ISBLANK('Unit List'!AO1091), IF(ISBLANK('Unit List'!Q1091), IF(ISBLANK('Unit List'!Q1091), IF(ISBLANK('Unit List'!AO1091), IF(ISBLANK('Unit List'!Q1091), IF(ISBLANK('Unit List'!Q1091), IF(ISBLANK('Unit List'!AO1091), IF(ISBLANK('Unit List'!Q1091), IF(ISBLANK('Unit List'!Q1091), IF(ISBLANK('Unit List'!AO1091), IF(ISBLANK('Unit List'!Q1091), IF(ISBLANK('Unit List'!Q1091), "1",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List'!AO1091)))),",",)</f>
        <v>3,</v>
      </c>
      <c r="I1164" t="str">
        <f>CONCATENATE(IF(ISBLANK('Unit List'!AP1091), IF(ISBLANK('Unit List'!R1091), IF(ISBLANK('Unit List'!R1091), IF(ISBLANK('Unit List'!AP1091), IF(ISBLANK('Unit List'!R1091), IF(ISBLANK('Unit List'!R1091), IF(ISBLANK('Unit List'!AP1091), IF(ISBLANK('Unit List'!R1091), IF(ISBLANK('Unit List'!R1091), IF(ISBLANK('Unit List'!AP1091), IF(ISBLANK('Unit List'!R1091), IF(ISBLANK('Unit List'!R1091), 'Unit List'!$AP$4,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List'!AP1091)))),",",)</f>
        <v>0.11,</v>
      </c>
      <c r="J1164" t="str">
        <f>CONCATENATE("'",IF(ISBLANK('Unit List'!AQ1091), IF(ISBLANK('Unit List'!S1091), IF(ISBLANK('Unit List'!S1091), IF(ISBLANK('Unit List'!AQ1091), IF(ISBLANK('Unit List'!S1091), IF(ISBLANK('Unit List'!S1091), IF(ISBLANK('Unit List'!AQ1091), IF(ISBLANK('Unit List'!S1091), IF(ISBLANK('Unit List'!S1091), IF(ISBLANK('Unit List'!AQ1091), IF(ISBLANK('Unit List'!S1091), IF(ISBLANK('Unit List'!S1091), "",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List'!AQ1091))),"'),",)</f>
        <v>'Vehicle'),</v>
      </c>
    </row>
    <row r="1165" spans="1:10" x14ac:dyDescent="0.25">
      <c r="A1165" t="s">
        <v>2713</v>
      </c>
      <c r="B1165" t="str">
        <f>CONCATENATE("'_",'Unit List'!C1092,"',",)</f>
        <v>'_FRANCE',</v>
      </c>
      <c r="C1165" t="str">
        <f>"'',"</f>
        <v>'',</v>
      </c>
      <c r="D1165" t="str">
        <f>CONCATENATE("'",'Unit List'!E1092,"',",)</f>
        <v>'MOBILE_SAM',</v>
      </c>
      <c r="E1165" t="str">
        <f>CONCATENATE("'",'Unit List'!F1092,"',",)</f>
        <v>'MOBILESAM',</v>
      </c>
      <c r="F1165" t="str">
        <f>"'',"</f>
        <v>'',</v>
      </c>
      <c r="G1165" t="str">
        <f>CONCATENATE("'",'Unit List'!H1092,"',",)</f>
        <v>'RolandFrance',</v>
      </c>
      <c r="H1165" t="str">
        <f>CONCATENATE(IF(ISBLANK('Unit List'!AO1092), IF(ISBLANK('Unit List'!Q1092), IF(ISBLANK('Unit List'!Q1092), IF(ISBLANK('Unit List'!AO1092), IF(ISBLANK('Unit List'!Q1092), IF(ISBLANK('Unit List'!Q1092), IF(ISBLANK('Unit List'!AO1092), IF(ISBLANK('Unit List'!Q1092), IF(ISBLANK('Unit List'!Q1092), IF(ISBLANK('Unit List'!AO1091), IF(ISBLANK('Unit List'!Q1091), IF(ISBLANK('Unit List'!Q1091), "1",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List'!AO1092)))),",",)</f>
        <v>3,</v>
      </c>
      <c r="I1165" t="str">
        <f>CONCATENATE(IF(ISBLANK('Unit List'!AP1092), IF(ISBLANK('Unit List'!R1092), IF(ISBLANK('Unit List'!R1092), IF(ISBLANK('Unit List'!AP1092), IF(ISBLANK('Unit List'!R1092), IF(ISBLANK('Unit List'!R1092), IF(ISBLANK('Unit List'!AP1092), IF(ISBLANK('Unit List'!R1092), IF(ISBLANK('Unit List'!R1092), IF(ISBLANK('Unit List'!AP1091), IF(ISBLANK('Unit List'!R1091), IF(ISBLANK('Unit List'!R1091), 'Unit List'!$AP$4,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List'!AP1092)))),",",)</f>
        <v>0.12,</v>
      </c>
      <c r="J1165" t="str">
        <f>CONCATENATE("'",IF(ISBLANK('Unit List'!AQ1092), IF(ISBLANK('Unit List'!S1092), IF(ISBLANK('Unit List'!S1092), IF(ISBLANK('Unit List'!AQ1092), IF(ISBLANK('Unit List'!S1092), IF(ISBLANK('Unit List'!S1092), IF(ISBLANK('Unit List'!AQ1092), IF(ISBLANK('Unit List'!S1092), IF(ISBLANK('Unit List'!S1092), IF(ISBLANK('Unit List'!AQ1091), IF(ISBLANK('Unit List'!S1091), IF(ISBLANK('Unit List'!S1091), "",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List'!S1092='Unit List'!$P$5, 'Unit List'!$AQ$5, IF('Unit List'!S1092='Unit List'!$P$4, 'Unit List'!$AQ$4, 'Unit List'!S1092))), IF('Unit List'!S1092='Unit List'!$P$5, 'Unit List'!$AQ$5, IF('Unit List'!S1092='Unit List'!$P$4, 'Unit List'!$AQ$4, 'Unit List'!S1092))), IF('Unit List'!AQ1092='Unit List'!$P$5, 'Unit List'!$AQ$5, IF('Unit List'!AQ1092='Unit List'!$P$4, 'Unit List'!$AQ$4, 'Unit List'!AQ1092))), IF('Unit List'!S1092='Unit List'!$P$5, 'Unit List'!$AQ$5, IF('Unit List'!S1092='Unit List'!$P$4, 'Unit List'!$AQ$4, 'Unit List'!S1092))), IF('Unit List'!S1092='Unit List'!$P$5, 'Unit List'!$AQ$5, IF('Unit List'!S1092='Unit List'!$P$4, 'Unit List'!$AQ$4, 'Unit List'!S1092))), IF('Unit List'!AQ1092='Unit List'!$P$5, 'Unit List'!$AQ$5, IF('Unit List'!AQ1092='Unit List'!$P$4, 'Unit List'!$AQ$4, 'Unit List'!AQ1092))), IF('Unit List'!S1092='Unit List'!$P$5, 'Unit List'!$AQ$5, IF('Unit List'!S1092='Unit List'!$P$4, 'Unit List'!$AQ$4, 'Unit List'!S1092))), IF('Unit List'!S1092='Unit List'!$P$5, 'Unit List'!$AQ$5, IF('Unit List'!S1092='Unit List'!$P$4, 'Unit List'!$AQ$4, 'Unit List'!S1092))), IF('Unit List'!AQ1092='Unit List'!$P$5, 'Unit List'!$AQ$5, IF('Unit List'!AQ1092='Unit List'!$P$4, 'Unit List'!$AQ$4, 'Unit List'!AQ1092))),"'),",)</f>
        <v>'Vehicle'),</v>
      </c>
    </row>
    <row r="1166" spans="1:10" x14ac:dyDescent="0.25">
      <c r="A1166" t="s">
        <v>2713</v>
      </c>
      <c r="B1166" t="str">
        <f>CONCATENATE("'_",'Unit List'!C1093,"',",)</f>
        <v>'_GERMANY',</v>
      </c>
      <c r="C1166" t="str">
        <f>CONCATENATE("'_",'Unit List'!D1093,"',",)</f>
        <v>'_FRANCE',</v>
      </c>
      <c r="D1166" t="str">
        <f>CONCATENATE("'",'Unit List'!E1093,"',",)</f>
        <v>'MOBILE_SAM',</v>
      </c>
      <c r="E1166" t="str">
        <f>CONCATENATE("'",'Unit List'!F1093,"',",)</f>
        <v>'MOBILESAM',</v>
      </c>
      <c r="F1166" t="str">
        <f>"'',"</f>
        <v>'',</v>
      </c>
      <c r="G1166" t="str">
        <f>CONCATENATE("'",'Unit List'!H1092,"',",)</f>
        <v>'RolandFrance',</v>
      </c>
      <c r="H1166" t="str">
        <f>CONCATENATE(IF(ISBLANK('Unit List'!AO1093), IF(ISBLANK('Unit List'!Q1093), IF(ISBLANK('Unit List'!Q1093), IF(ISBLANK('Unit List'!AO1092), IF(ISBLANK('Unit List'!Q1092), IF(ISBLANK('Unit List'!Q1092), IF(ISBLANK('Unit List'!AO1092), IF(ISBLANK('Unit List'!Q1092), IF(ISBLANK('Unit List'!Q1092), IF(ISBLANK('Unit List'!AO1091), IF(ISBLANK('Unit List'!Q1091), IF(ISBLANK('Unit List'!Q1091), "1",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 IF('Unit List'!Q1093='Unit List'!$P$5, 'Unit List'!$AO$5, IF('Unit List'!Q1093='Unit List'!$P$4, 'Unit List'!$AO$4, IF('Unit List'!Q1093='Unit List'!$P$7, 'Unit List'!Q1093 * 'Unit List'!$AO$7, 'Unit List'!Q1093)))), IF('Unit List'!Q1093='Unit List'!$P$5, 'Unit List'!$AO$5, IF('Unit List'!Q1093='Unit List'!$P$4, 'Unit List'!$AO$4, IF('Unit List'!Q1093='Unit List'!$P$7, 'Unit List'!Q1093 * 'Unit List'!$AO$7, 'Unit List'!Q1093)))), IF('Unit List'!AO1093='Unit List'!$P$5, 'Unit List'!$AO$5, IF('Unit List'!AO1093='Unit List'!$P$4, 'Unit List'!$AO$4, IF('Unit List'!AO1093='Unit List'!$P$7, 'Unit List'!AO1093 * 'Unit List'!$AO$7, 'Unit List'!AO1093)))),",",)</f>
        <v>3,</v>
      </c>
      <c r="I1166" t="str">
        <f>CONCATENATE(IF(ISBLANK('Unit List'!AP1093), IF(ISBLANK('Unit List'!R1093), IF(ISBLANK('Unit List'!R1093), IF(ISBLANK('Unit List'!AP1092), IF(ISBLANK('Unit List'!R1092), IF(ISBLANK('Unit List'!R1092), IF(ISBLANK('Unit List'!AP1092), IF(ISBLANK('Unit List'!R1092), IF(ISBLANK('Unit List'!R1092), IF(ISBLANK('Unit List'!AP1091), IF(ISBLANK('Unit List'!R1091), IF(ISBLANK('Unit List'!R1091), 'Unit List'!$AP$4,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 IF('Unit List'!R1093='Unit List'!$P$5, 'Unit List'!$AP$5, IF('Unit List'!R1093='Unit List'!$P$4, 'Unit List'!$AP$4, IF('Unit List'!R1093='Unit List'!$P$7, 'Unit List'!R1093 * 'Unit List'!$AP$7, 'Unit List'!R1093)))), IF('Unit List'!R1093='Unit List'!$P$5, 'Unit List'!$AP$5, IF('Unit List'!R1093='Unit List'!$P$4, 'Unit List'!$AP$4, IF('Unit List'!R1093='Unit List'!$P$7, 'Unit List'!R1093 * 'Unit List'!$AP$7, 'Unit List'!R1093)))), IF('Unit List'!AP1093='Unit List'!$P$5, 'Unit List'!$AP$5, IF('Unit List'!AP1093='Unit List'!$P$4, 'Unit List'!$AP$4, IF('Unit List'!AP1093='Unit List'!$P$7, 'Unit List'!AP1093 * 'Unit List'!$AP$7, 'Unit List'!AP1093)))),",",)</f>
        <v>0.12,</v>
      </c>
      <c r="J1166" t="str">
        <f>CONCATENATE("'",IF(ISBLANK('Unit List'!AQ1093), IF(ISBLANK('Unit List'!S1093), IF(ISBLANK('Unit List'!S1093), IF(ISBLANK('Unit List'!AQ1092), IF(ISBLANK('Unit List'!S1092), IF(ISBLANK('Unit List'!S1092), IF(ISBLANK('Unit List'!AQ1092), IF(ISBLANK('Unit List'!S1092), IF(ISBLANK('Unit List'!S1092), IF(ISBLANK('Unit List'!AQ1091), IF(ISBLANK('Unit List'!S1091), IF(ISBLANK('Unit List'!S1091), "",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List'!S1092='Unit List'!$P$5, 'Unit List'!$AQ$5, IF('Unit List'!S1092='Unit List'!$P$4, 'Unit List'!$AQ$4, 'Unit List'!S1092))), IF('Unit List'!S1092='Unit List'!$P$5, 'Unit List'!$AQ$5, IF('Unit List'!S1092='Unit List'!$P$4, 'Unit List'!$AQ$4, 'Unit List'!S1092))), IF('Unit List'!AQ1092='Unit List'!$P$5, 'Unit List'!$AQ$5, IF('Unit List'!AQ1092='Unit List'!$P$4, 'Unit List'!$AQ$4, 'Unit List'!AQ1092))), IF('Unit List'!S1092='Unit List'!$P$5, 'Unit List'!$AQ$5, IF('Unit List'!S1092='Unit List'!$P$4, 'Unit List'!$AQ$4, 'Unit List'!S1092))), IF('Unit List'!S1092='Unit List'!$P$5, 'Unit List'!$AQ$5, IF('Unit List'!S1092='Unit List'!$P$4, 'Unit List'!$AQ$4, 'Unit List'!S1092))), IF('Unit List'!AQ1092='Unit List'!$P$5, 'Unit List'!$AQ$5, IF('Unit List'!AQ1092='Unit List'!$P$4, 'Unit List'!$AQ$4, 'Unit List'!AQ1092))), IF('Unit List'!S1093='Unit List'!$P$5, 'Unit List'!$AQ$5, IF('Unit List'!S1093='Unit List'!$P$4, 'Unit List'!$AQ$4, 'Unit List'!S1093))), IF('Unit List'!S1093='Unit List'!$P$5, 'Unit List'!$AQ$5, IF('Unit List'!S1093='Unit List'!$P$4, 'Unit List'!$AQ$4, 'Unit List'!S1093))), IF('Unit List'!AQ1093='Unit List'!$P$5, 'Unit List'!$AQ$5, IF('Unit List'!AQ1093='Unit List'!$P$4, 'Unit List'!$AQ$4, 'Unit List'!AQ1093))),"'),",)</f>
        <v>'Vehicle'),</v>
      </c>
    </row>
    <row r="1167" spans="1:10" x14ac:dyDescent="0.25">
      <c r="A1167" t="s">
        <v>2713</v>
      </c>
      <c r="B1167" t="str">
        <f>CONCATENATE("'_",'Unit List'!C1094,"',",)</f>
        <v>'_SPAIN',</v>
      </c>
      <c r="C1167" t="str">
        <f>"'',"</f>
        <v>'',</v>
      </c>
      <c r="D1167" t="str">
        <f>CONCATENATE("'",'Unit List'!E1094,"',",)</f>
        <v>'MOBILE_SAM',</v>
      </c>
      <c r="E1167" t="str">
        <f>CONCATENATE("'",'Unit List'!F1094,"',",)</f>
        <v>'MOBILESAM',</v>
      </c>
      <c r="F1167" t="str">
        <f>"'',"</f>
        <v>'',</v>
      </c>
      <c r="G1167" t="str">
        <f>CONCATENATE("'",'Unit List'!H1094,"',",)</f>
        <v>'RolandSpain',</v>
      </c>
      <c r="H1167" t="str">
        <f>CONCATENATE(IF(ISBLANK('Unit List'!AO1094), IF(ISBLANK('Unit List'!Q1094), IF(ISBLANK('Unit List'!Q1094), IF(ISBLANK('Unit List'!AO1094), IF(ISBLANK('Unit List'!Q1094), IF(ISBLANK('Unit List'!Q1094), IF(ISBLANK('Unit List'!AO1094), IF(ISBLANK('Unit List'!Q1094), IF(ISBLANK('Unit List'!Q1094), IF(ISBLANK('Unit List'!AO1091), IF(ISBLANK('Unit List'!Q1091), IF(ISBLANK('Unit List'!Q1091), "1",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List'!Q1094='Unit List'!$P$5, 'Unit List'!$AO$5, IF('Unit List'!Q1094='Unit List'!$P$4, 'Unit List'!$AO$4, IF('Unit List'!Q1094='Unit List'!$P$7, 'Unit List'!Q1094 * 'Unit List'!$AO$7, 'Unit List'!Q1094)))), IF('Unit List'!Q1094='Unit List'!$P$5, 'Unit List'!$AO$5, IF('Unit List'!Q1094='Unit List'!$P$4, 'Unit List'!$AO$4, IF('Unit List'!Q1094='Unit List'!$P$7, 'Unit List'!Q1094 * 'Unit List'!$AO$7, 'Unit List'!Q1094)))), IF('Unit List'!AO1094='Unit List'!$P$5, 'Unit List'!$AO$5, IF('Unit List'!AO1094='Unit List'!$P$4, 'Unit List'!$AO$4, IF('Unit List'!AO1094='Unit List'!$P$7, 'Unit List'!AO1094 * 'Unit List'!$AO$7, 'Unit List'!AO1094)))), IF('Unit List'!Q1094='Unit List'!$P$5, 'Unit List'!$AO$5, IF('Unit List'!Q1094='Unit List'!$P$4, 'Unit List'!$AO$4, IF('Unit List'!Q1094='Unit List'!$P$7, 'Unit List'!Q1094 * 'Unit List'!$AO$7, 'Unit List'!Q1094)))), IF('Unit List'!Q1094='Unit List'!$P$5, 'Unit List'!$AO$5, IF('Unit List'!Q1094='Unit List'!$P$4, 'Unit List'!$AO$4, IF('Unit List'!Q1094='Unit List'!$P$7, 'Unit List'!Q1094 * 'Unit List'!$AO$7, 'Unit List'!Q1094)))), IF('Unit List'!AO1094='Unit List'!$P$5, 'Unit List'!$AO$5, IF('Unit List'!AO1094='Unit List'!$P$4, 'Unit List'!$AO$4, IF('Unit List'!AO1094='Unit List'!$P$7, 'Unit List'!AO1094 * 'Unit List'!$AO$7, 'Unit List'!AO1094)))), IF('Unit List'!Q1094='Unit List'!$P$5, 'Unit List'!$AO$5, IF('Unit List'!Q1094='Unit List'!$P$4, 'Unit List'!$AO$4, IF('Unit List'!Q1094='Unit List'!$P$7, 'Unit List'!Q1094 * 'Unit List'!$AO$7, 'Unit List'!Q1094)))), IF('Unit List'!Q1094='Unit List'!$P$5, 'Unit List'!$AO$5, IF('Unit List'!Q1094='Unit List'!$P$4, 'Unit List'!$AO$4, IF('Unit List'!Q1094='Unit List'!$P$7, 'Unit List'!Q1094 * 'Unit List'!$AO$7, 'Unit List'!Q1094)))), IF('Unit List'!AO1094='Unit List'!$P$5, 'Unit List'!$AO$5, IF('Unit List'!AO1094='Unit List'!$P$4, 'Unit List'!$AO$4, IF('Unit List'!AO1094='Unit List'!$P$7, 'Unit List'!AO1094 * 'Unit List'!$AO$7, 'Unit List'!AO1094)))),",",)</f>
        <v>3,</v>
      </c>
      <c r="I1167" t="str">
        <f>CONCATENATE(IF(ISBLANK('Unit List'!AP1094), IF(ISBLANK('Unit List'!R1094), IF(ISBLANK('Unit List'!R1094), IF(ISBLANK('Unit List'!AP1094), IF(ISBLANK('Unit List'!R1094), IF(ISBLANK('Unit List'!R1094), IF(ISBLANK('Unit List'!AP1094), IF(ISBLANK('Unit List'!R1094), IF(ISBLANK('Unit List'!R1094), IF(ISBLANK('Unit List'!AP1091), IF(ISBLANK('Unit List'!R1091), IF(ISBLANK('Unit List'!R1091), 'Unit List'!$AP$4,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List'!R1094='Unit List'!$P$5, 'Unit List'!$AP$5, IF('Unit List'!R1094='Unit List'!$P$4, 'Unit List'!$AP$4, IF('Unit List'!R1094='Unit List'!$P$7, 'Unit List'!R1094 * 'Unit List'!$AP$7, 'Unit List'!R1094)))), IF('Unit List'!R1094='Unit List'!$P$5, 'Unit List'!$AP$5, IF('Unit List'!R1094='Unit List'!$P$4, 'Unit List'!$AP$4, IF('Unit List'!R1094='Unit List'!$P$7, 'Unit List'!R1094 * 'Unit List'!$AP$7, 'Unit List'!R1094)))), IF('Unit List'!AP1094='Unit List'!$P$5, 'Unit List'!$AP$5, IF('Unit List'!AP1094='Unit List'!$P$4, 'Unit List'!$AP$4, IF('Unit List'!AP1094='Unit List'!$P$7, 'Unit List'!AP1094 * 'Unit List'!$AP$7, 'Unit List'!AP1094)))), IF('Unit List'!R1094='Unit List'!$P$5, 'Unit List'!$AP$5, IF('Unit List'!R1094='Unit List'!$P$4, 'Unit List'!$AP$4, IF('Unit List'!R1094='Unit List'!$P$7, 'Unit List'!R1094 * 'Unit List'!$AP$7, 'Unit List'!R1094)))), IF('Unit List'!R1094='Unit List'!$P$5, 'Unit List'!$AP$5, IF('Unit List'!R1094='Unit List'!$P$4, 'Unit List'!$AP$4, IF('Unit List'!R1094='Unit List'!$P$7, 'Unit List'!R1094 * 'Unit List'!$AP$7, 'Unit List'!R1094)))), IF('Unit List'!AP1094='Unit List'!$P$5, 'Unit List'!$AP$5, IF('Unit List'!AP1094='Unit List'!$P$4, 'Unit List'!$AP$4, IF('Unit List'!AP1094='Unit List'!$P$7, 'Unit List'!AP1094 * 'Unit List'!$AP$7, 'Unit List'!AP1094)))), IF('Unit List'!R1094='Unit List'!$P$5, 'Unit List'!$AP$5, IF('Unit List'!R1094='Unit List'!$P$4, 'Unit List'!$AP$4, IF('Unit List'!R1094='Unit List'!$P$7, 'Unit List'!R1094 * 'Unit List'!$AP$7, 'Unit List'!R1094)))), IF('Unit List'!R1094='Unit List'!$P$5, 'Unit List'!$AP$5, IF('Unit List'!R1094='Unit List'!$P$4, 'Unit List'!$AP$4, IF('Unit List'!R1094='Unit List'!$P$7, 'Unit List'!R1094 * 'Unit List'!$AP$7, 'Unit List'!R1094)))), IF('Unit List'!AP1094='Unit List'!$P$5, 'Unit List'!$AP$5, IF('Unit List'!AP1094='Unit List'!$P$4, 'Unit List'!$AP$4, IF('Unit List'!AP1094='Unit List'!$P$7, 'Unit List'!AP1094 * 'Unit List'!$AP$7, 'Unit List'!AP1094)))),",",)</f>
        <v>0.12,</v>
      </c>
      <c r="J1167" t="str">
        <f>CONCATENATE("'",IF(ISBLANK('Unit List'!AQ1094), IF(ISBLANK('Unit List'!S1094), IF(ISBLANK('Unit List'!S1094), IF(ISBLANK('Unit List'!AQ1094), IF(ISBLANK('Unit List'!S1094), IF(ISBLANK('Unit List'!S1094), IF(ISBLANK('Unit List'!AQ1094), IF(ISBLANK('Unit List'!S1094), IF(ISBLANK('Unit List'!S1094), IF(ISBLANK('Unit List'!AQ1091), IF(ISBLANK('Unit List'!S1091), IF(ISBLANK('Unit List'!S1091), "",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List'!S1094='Unit List'!$P$5, 'Unit List'!$AQ$5, IF('Unit List'!S1094='Unit List'!$P$4, 'Unit List'!$AQ$4, 'Unit List'!S1094))), IF('Unit List'!S1094='Unit List'!$P$5, 'Unit List'!$AQ$5, IF('Unit List'!S1094='Unit List'!$P$4, 'Unit List'!$AQ$4, 'Unit List'!S1094))), IF('Unit List'!AQ1094='Unit List'!$P$5, 'Unit List'!$AQ$5, IF('Unit List'!AQ1094='Unit List'!$P$4, 'Unit List'!$AQ$4, 'Unit List'!AQ1094))), IF('Unit List'!S1094='Unit List'!$P$5, 'Unit List'!$AQ$5, IF('Unit List'!S1094='Unit List'!$P$4, 'Unit List'!$AQ$4, 'Unit List'!S1094))), IF('Unit List'!S1094='Unit List'!$P$5, 'Unit List'!$AQ$5, IF('Unit List'!S1094='Unit List'!$P$4, 'Unit List'!$AQ$4, 'Unit List'!S1094))), IF('Unit List'!AQ1094='Unit List'!$P$5, 'Unit List'!$AQ$5, IF('Unit List'!AQ1094='Unit List'!$P$4, 'Unit List'!$AQ$4, 'Unit List'!AQ1094))), IF('Unit List'!S1094='Unit List'!$P$5, 'Unit List'!$AQ$5, IF('Unit List'!S1094='Unit List'!$P$4, 'Unit List'!$AQ$4, 'Unit List'!S1094))), IF('Unit List'!S1094='Unit List'!$P$5, 'Unit List'!$AQ$5, IF('Unit List'!S1094='Unit List'!$P$4, 'Unit List'!$AQ$4, 'Unit List'!S1094))), IF('Unit List'!AQ1094='Unit List'!$P$5, 'Unit List'!$AQ$5, IF('Unit List'!AQ1094='Unit List'!$P$4, 'Unit List'!$AQ$4, 'Unit List'!AQ1094))),"'),",)</f>
        <v>'Vehicle'),</v>
      </c>
    </row>
    <row r="1168" spans="1:10" x14ac:dyDescent="0.25">
      <c r="A1168" t="s">
        <v>2713</v>
      </c>
      <c r="B1168" t="str">
        <f>CONCATENATE("'_",'Unit List'!C1095,"',",)</f>
        <v>'_MIDEAST',</v>
      </c>
      <c r="C1168" t="str">
        <f>"'',"</f>
        <v>'',</v>
      </c>
      <c r="D1168" t="str">
        <f>CONCATENATE("'",'Unit List'!E1095,"',",)</f>
        <v>'MOBILE_SAM',</v>
      </c>
      <c r="E1168" t="str">
        <f>CONCATENATE("'",'Unit List'!F1095,"',",)</f>
        <v>'MOBILESAM',</v>
      </c>
      <c r="F1168" t="str">
        <f>"'',"</f>
        <v>'',</v>
      </c>
      <c r="G1168" t="str">
        <f>CONCATENATE("'",'Unit List'!H1095,"',",)</f>
        <v>'RolandTanTeamColor',</v>
      </c>
      <c r="H1168" t="str">
        <f>CONCATENATE(IF(ISBLANK('Unit List'!AO1095), IF(ISBLANK('Unit List'!Q1095), IF(ISBLANK('Unit List'!Q1095), IF(ISBLANK('Unit List'!AO1095), IF(ISBLANK('Unit List'!Q1095), IF(ISBLANK('Unit List'!Q1095), IF(ISBLANK('Unit List'!AO1095), IF(ISBLANK('Unit List'!Q1095), IF(ISBLANK('Unit List'!Q1095), IF(ISBLANK('Unit List'!AO1091), IF(ISBLANK('Unit List'!Q1091), IF(ISBLANK('Unit List'!Q1091), "1",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List'!Q1095='Unit List'!$P$5, 'Unit List'!$AO$5, IF('Unit List'!Q1095='Unit List'!$P$4, 'Unit List'!$AO$4, IF('Unit List'!Q1095='Unit List'!$P$7, 'Unit List'!Q1095 * 'Unit List'!$AO$7, 'Unit List'!Q1095)))), IF('Unit List'!Q1095='Unit List'!$P$5, 'Unit List'!$AO$5, IF('Unit List'!Q1095='Unit List'!$P$4, 'Unit List'!$AO$4, IF('Unit List'!Q1095='Unit List'!$P$7, 'Unit List'!Q1095 * 'Unit List'!$AO$7, 'Unit List'!Q1095)))), IF('Unit List'!AO1095='Unit List'!$P$5, 'Unit List'!$AO$5, IF('Unit List'!AO1095='Unit List'!$P$4, 'Unit List'!$AO$4, IF('Unit List'!AO1095='Unit List'!$P$7, 'Unit List'!AO1095 * 'Unit List'!$AO$7, 'Unit List'!AO1095)))), IF('Unit List'!Q1095='Unit List'!$P$5, 'Unit List'!$AO$5, IF('Unit List'!Q1095='Unit List'!$P$4, 'Unit List'!$AO$4, IF('Unit List'!Q1095='Unit List'!$P$7, 'Unit List'!Q1095 * 'Unit List'!$AO$7, 'Unit List'!Q1095)))), IF('Unit List'!Q1095='Unit List'!$P$5, 'Unit List'!$AO$5, IF('Unit List'!Q1095='Unit List'!$P$4, 'Unit List'!$AO$4, IF('Unit List'!Q1095='Unit List'!$P$7, 'Unit List'!Q1095 * 'Unit List'!$AO$7, 'Unit List'!Q1095)))), IF('Unit List'!AO1095='Unit List'!$P$5, 'Unit List'!$AO$5, IF('Unit List'!AO1095='Unit List'!$P$4, 'Unit List'!$AO$4, IF('Unit List'!AO1095='Unit List'!$P$7, 'Unit List'!AO1095 * 'Unit List'!$AO$7, 'Unit List'!AO1095)))), IF('Unit List'!Q1095='Unit List'!$P$5, 'Unit List'!$AO$5, IF('Unit List'!Q1095='Unit List'!$P$4, 'Unit List'!$AO$4, IF('Unit List'!Q1095='Unit List'!$P$7, 'Unit List'!Q1095 * 'Unit List'!$AO$7, 'Unit List'!Q1095)))), IF('Unit List'!Q1095='Unit List'!$P$5, 'Unit List'!$AO$5, IF('Unit List'!Q1095='Unit List'!$P$4, 'Unit List'!$AO$4, IF('Unit List'!Q1095='Unit List'!$P$7, 'Unit List'!Q1095 * 'Unit List'!$AO$7, 'Unit List'!Q1095)))), IF('Unit List'!AO1095='Unit List'!$P$5, 'Unit List'!$AO$5, IF('Unit List'!AO1095='Unit List'!$P$4, 'Unit List'!$AO$4, IF('Unit List'!AO1095='Unit List'!$P$7, 'Unit List'!AO1095 * 'Unit List'!$AO$7, 'Unit List'!AO1095)))),",",)</f>
        <v>3,</v>
      </c>
      <c r="I1168" t="str">
        <f>CONCATENATE(IF(ISBLANK('Unit List'!AP1095), IF(ISBLANK('Unit List'!R1095), IF(ISBLANK('Unit List'!R1095), IF(ISBLANK('Unit List'!AP1095), IF(ISBLANK('Unit List'!R1095), IF(ISBLANK('Unit List'!R1095), IF(ISBLANK('Unit List'!AP1095), IF(ISBLANK('Unit List'!R1095), IF(ISBLANK('Unit List'!R1095), IF(ISBLANK('Unit List'!AP1091), IF(ISBLANK('Unit List'!R1091), IF(ISBLANK('Unit List'!R1091), 'Unit List'!$AP$4,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List'!R1095='Unit List'!$P$5, 'Unit List'!$AP$5, IF('Unit List'!R1095='Unit List'!$P$4, 'Unit List'!$AP$4, IF('Unit List'!R1095='Unit List'!$P$7, 'Unit List'!R1095 * 'Unit List'!$AP$7, 'Unit List'!R1095)))), IF('Unit List'!R1095='Unit List'!$P$5, 'Unit List'!$AP$5, IF('Unit List'!R1095='Unit List'!$P$4, 'Unit List'!$AP$4, IF('Unit List'!R1095='Unit List'!$P$7, 'Unit List'!R1095 * 'Unit List'!$AP$7, 'Unit List'!R1095)))), IF('Unit List'!AP1095='Unit List'!$P$5, 'Unit List'!$AP$5, IF('Unit List'!AP1095='Unit List'!$P$4, 'Unit List'!$AP$4, IF('Unit List'!AP1095='Unit List'!$P$7, 'Unit List'!AP1095 * 'Unit List'!$AP$7, 'Unit List'!AP1095)))), IF('Unit List'!R1095='Unit List'!$P$5, 'Unit List'!$AP$5, IF('Unit List'!R1095='Unit List'!$P$4, 'Unit List'!$AP$4, IF('Unit List'!R1095='Unit List'!$P$7, 'Unit List'!R1095 * 'Unit List'!$AP$7, 'Unit List'!R1095)))), IF('Unit List'!R1095='Unit List'!$P$5, 'Unit List'!$AP$5, IF('Unit List'!R1095='Unit List'!$P$4, 'Unit List'!$AP$4, IF('Unit List'!R1095='Unit List'!$P$7, 'Unit List'!R1095 * 'Unit List'!$AP$7, 'Unit List'!R1095)))), IF('Unit List'!AP1095='Unit List'!$P$5, 'Unit List'!$AP$5, IF('Unit List'!AP1095='Unit List'!$P$4, 'Unit List'!$AP$4, IF('Unit List'!AP1095='Unit List'!$P$7, 'Unit List'!AP1095 * 'Unit List'!$AP$7, 'Unit List'!AP1095)))), IF('Unit List'!R1095='Unit List'!$P$5, 'Unit List'!$AP$5, IF('Unit List'!R1095='Unit List'!$P$4, 'Unit List'!$AP$4, IF('Unit List'!R1095='Unit List'!$P$7, 'Unit List'!R1095 * 'Unit List'!$AP$7, 'Unit List'!R1095)))), IF('Unit List'!R1095='Unit List'!$P$5, 'Unit List'!$AP$5, IF('Unit List'!R1095='Unit List'!$P$4, 'Unit List'!$AP$4, IF('Unit List'!R1095='Unit List'!$P$7, 'Unit List'!R1095 * 'Unit List'!$AP$7, 'Unit List'!R1095)))), IF('Unit List'!AP1095='Unit List'!$P$5, 'Unit List'!$AP$5, IF('Unit List'!AP1095='Unit List'!$P$4, 'Unit List'!$AP$4, IF('Unit List'!AP1095='Unit List'!$P$7, 'Unit List'!AP1095 * 'Unit List'!$AP$7, 'Unit List'!AP1095)))),",",)</f>
        <v>0.12,</v>
      </c>
      <c r="J1168" t="str">
        <f>CONCATENATE("'",IF(ISBLANK('Unit List'!AQ1095), IF(ISBLANK('Unit List'!S1095), IF(ISBLANK('Unit List'!S1095), IF(ISBLANK('Unit List'!AQ1095), IF(ISBLANK('Unit List'!S1095), IF(ISBLANK('Unit List'!S1095), IF(ISBLANK('Unit List'!AQ1095), IF(ISBLANK('Unit List'!S1095), IF(ISBLANK('Unit List'!S1095), IF(ISBLANK('Unit List'!AQ1091), IF(ISBLANK('Unit List'!S1091), IF(ISBLANK('Unit List'!S1091), "",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List'!S1095='Unit List'!$P$5, 'Unit List'!$AQ$5, IF('Unit List'!S1095='Unit List'!$P$4, 'Unit List'!$AQ$4, 'Unit List'!S1095))), IF('Unit List'!S1095='Unit List'!$P$5, 'Unit List'!$AQ$5, IF('Unit List'!S1095='Unit List'!$P$4, 'Unit List'!$AQ$4, 'Unit List'!S1095))), IF('Unit List'!AQ1095='Unit List'!$P$5, 'Unit List'!$AQ$5, IF('Unit List'!AQ1095='Unit List'!$P$4, 'Unit List'!$AQ$4, 'Unit List'!AQ1095))), IF('Unit List'!S1095='Unit List'!$P$5, 'Unit List'!$AQ$5, IF('Unit List'!S1095='Unit List'!$P$4, 'Unit List'!$AQ$4, 'Unit List'!S1095))), IF('Unit List'!S1095='Unit List'!$P$5, 'Unit List'!$AQ$5, IF('Unit List'!S1095='Unit List'!$P$4, 'Unit List'!$AQ$4, 'Unit List'!S1095))), IF('Unit List'!AQ1095='Unit List'!$P$5, 'Unit List'!$AQ$5, IF('Unit List'!AQ1095='Unit List'!$P$4, 'Unit List'!$AQ$4, 'Unit List'!AQ1095))), IF('Unit List'!S1095='Unit List'!$P$5, 'Unit List'!$AQ$5, IF('Unit List'!S1095='Unit List'!$P$4, 'Unit List'!$AQ$4, 'Unit List'!S1095))), IF('Unit List'!S1095='Unit List'!$P$5, 'Unit List'!$AQ$5, IF('Unit List'!S1095='Unit List'!$P$4, 'Unit List'!$AQ$4, 'Unit List'!S1095))), IF('Unit List'!AQ1095='Unit List'!$P$5, 'Unit List'!$AQ$5, IF('Unit List'!AQ1095='Unit List'!$P$4, 'Unit List'!$AQ$4, 'Unit List'!AQ1095))),"'),",)</f>
        <v>'Vehicle'),</v>
      </c>
    </row>
    <row r="1169" spans="1:10" x14ac:dyDescent="0.25">
      <c r="A1169" t="s">
        <v>2713</v>
      </c>
      <c r="B1169" t="str">
        <f>CONCATENATE("'_",'Unit List'!C1096,"',",)</f>
        <v>'_NORTHAF',</v>
      </c>
      <c r="C1169" t="str">
        <f>CONCATENATE("'_",'Unit List'!D1096,"',",)</f>
        <v>'_FRANCE',</v>
      </c>
      <c r="D1169" t="str">
        <f>CONCATENATE("'",'Unit List'!E1096,"',",)</f>
        <v>'MOBILE_SAM',</v>
      </c>
      <c r="E1169" t="str">
        <f>CONCATENATE("'",'Unit List'!F1096,"',",)</f>
        <v>'MOBILESAM',</v>
      </c>
      <c r="F1169" t="str">
        <f>"'',"</f>
        <v>'',</v>
      </c>
      <c r="G1169" t="str">
        <f>CONCATENATE("'",'Unit List'!H1092,"',",)</f>
        <v>'RolandFrance',</v>
      </c>
      <c r="H1169" t="str">
        <f>CONCATENATE(IF(ISBLANK('Unit List'!AO1096), IF(ISBLANK('Unit List'!Q1096), IF(ISBLANK('Unit List'!Q1096), IF(ISBLANK('Unit List'!AO1092), IF(ISBLANK('Unit List'!Q1092), IF(ISBLANK('Unit List'!Q1092), IF(ISBLANK('Unit List'!AO1092), IF(ISBLANK('Unit List'!Q1092), IF(ISBLANK('Unit List'!Q1092), IF(ISBLANK('Unit List'!AO1091), IF(ISBLANK('Unit List'!Q1091), IF(ISBLANK('Unit List'!Q1091), "1",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 IF('Unit List'!Q1096='Unit List'!$P$5, 'Unit List'!$AO$5, IF('Unit List'!Q1096='Unit List'!$P$4, 'Unit List'!$AO$4, IF('Unit List'!Q1096='Unit List'!$P$7, 'Unit List'!Q1096 * 'Unit List'!$AO$7, 'Unit List'!Q1096)))), IF('Unit List'!Q1096='Unit List'!$P$5, 'Unit List'!$AO$5, IF('Unit List'!Q1096='Unit List'!$P$4, 'Unit List'!$AO$4, IF('Unit List'!Q1096='Unit List'!$P$7, 'Unit List'!Q1096 * 'Unit List'!$AO$7, 'Unit List'!Q1096)))), IF('Unit List'!AO1096='Unit List'!$P$5, 'Unit List'!$AO$5, IF('Unit List'!AO1096='Unit List'!$P$4, 'Unit List'!$AO$4, IF('Unit List'!AO1096='Unit List'!$P$7, 'Unit List'!AO1096 * 'Unit List'!$AO$7, 'Unit List'!AO1096)))),",",)</f>
        <v>3,</v>
      </c>
      <c r="I1169" t="str">
        <f>CONCATENATE(IF(ISBLANK('Unit List'!AP1096), IF(ISBLANK('Unit List'!R1096), IF(ISBLANK('Unit List'!R1096), IF(ISBLANK('Unit List'!AP1092), IF(ISBLANK('Unit List'!R1092), IF(ISBLANK('Unit List'!R1092), IF(ISBLANK('Unit List'!AP1092), IF(ISBLANK('Unit List'!R1092), IF(ISBLANK('Unit List'!R1092), IF(ISBLANK('Unit List'!AP1091), IF(ISBLANK('Unit List'!R1091), IF(ISBLANK('Unit List'!R1091), 'Unit List'!$AP$4,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 IF('Unit List'!R1096='Unit List'!$P$5, 'Unit List'!$AP$5, IF('Unit List'!R1096='Unit List'!$P$4, 'Unit List'!$AP$4, IF('Unit List'!R1096='Unit List'!$P$7, 'Unit List'!R1096 * 'Unit List'!$AP$7, 'Unit List'!R1096)))), IF('Unit List'!R1096='Unit List'!$P$5, 'Unit List'!$AP$5, IF('Unit List'!R1096='Unit List'!$P$4, 'Unit List'!$AP$4, IF('Unit List'!R1096='Unit List'!$P$7, 'Unit List'!R1096 * 'Unit List'!$AP$7, 'Unit List'!R1096)))), IF('Unit List'!AP1096='Unit List'!$P$5, 'Unit List'!$AP$5, IF('Unit List'!AP1096='Unit List'!$P$4, 'Unit List'!$AP$4, IF('Unit List'!AP1096='Unit List'!$P$7, 'Unit List'!AP1096 * 'Unit List'!$AP$7, 'Unit List'!AP1096)))),",",)</f>
        <v>0.12,</v>
      </c>
      <c r="J1169" t="str">
        <f>CONCATENATE("'",IF(ISBLANK('Unit List'!AQ1096), IF(ISBLANK('Unit List'!S1096), IF(ISBLANK('Unit List'!S1096), IF(ISBLANK('Unit List'!AQ1092), IF(ISBLANK('Unit List'!S1092), IF(ISBLANK('Unit List'!S1092), IF(ISBLANK('Unit List'!AQ1092), IF(ISBLANK('Unit List'!S1092), IF(ISBLANK('Unit List'!S1092), IF(ISBLANK('Unit List'!AQ1091), IF(ISBLANK('Unit List'!S1091), IF(ISBLANK('Unit List'!S1091), "",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List'!S1092='Unit List'!$P$5, 'Unit List'!$AQ$5, IF('Unit List'!S1092='Unit List'!$P$4, 'Unit List'!$AQ$4, 'Unit List'!S1092))), IF('Unit List'!S1092='Unit List'!$P$5, 'Unit List'!$AQ$5, IF('Unit List'!S1092='Unit List'!$P$4, 'Unit List'!$AQ$4, 'Unit List'!S1092))), IF('Unit List'!AQ1092='Unit List'!$P$5, 'Unit List'!$AQ$5, IF('Unit List'!AQ1092='Unit List'!$P$4, 'Unit List'!$AQ$4, 'Unit List'!AQ1092))), IF('Unit List'!S1092='Unit List'!$P$5, 'Unit List'!$AQ$5, IF('Unit List'!S1092='Unit List'!$P$4, 'Unit List'!$AQ$4, 'Unit List'!S1092))), IF('Unit List'!S1092='Unit List'!$P$5, 'Unit List'!$AQ$5, IF('Unit List'!S1092='Unit List'!$P$4, 'Unit List'!$AQ$4, 'Unit List'!S1092))), IF('Unit List'!AQ1092='Unit List'!$P$5, 'Unit List'!$AQ$5, IF('Unit List'!AQ1092='Unit List'!$P$4, 'Unit List'!$AQ$4, 'Unit List'!AQ1092))), IF('Unit List'!S1096='Unit List'!$P$5, 'Unit List'!$AQ$5, IF('Unit List'!S1096='Unit List'!$P$4, 'Unit List'!$AQ$4, 'Unit List'!S1096))), IF('Unit List'!S1096='Unit List'!$P$5, 'Unit List'!$AQ$5, IF('Unit List'!S1096='Unit List'!$P$4, 'Unit List'!$AQ$4, 'Unit List'!S1096))), IF('Unit List'!AQ1096='Unit List'!$P$5, 'Unit List'!$AQ$5, IF('Unit List'!AQ1096='Unit List'!$P$4, 'Unit List'!$AQ$4, 'Unit List'!AQ1096))),"'),",)</f>
        <v>'Vehicle'),</v>
      </c>
    </row>
    <row r="1170" spans="1:10" x14ac:dyDescent="0.25">
      <c r="A1170" t="s">
        <v>2713</v>
      </c>
      <c r="B1170" t="str">
        <f>CONCATENATE("'_",'Unit List'!C1097,"',",)</f>
        <v>'_SEASIA',</v>
      </c>
      <c r="C1170" t="str">
        <f>CONCATENATE("'_",'Unit List'!D1097,"',",)</f>
        <v>'_FRANCE',</v>
      </c>
      <c r="D1170" t="str">
        <f>CONCATENATE("'",'Unit List'!E1097,"',",)</f>
        <v>'MOBILE_SAM',</v>
      </c>
      <c r="E1170" t="str">
        <f>CONCATENATE("'",'Unit List'!F1097,"',",)</f>
        <v>'MOBILESAM',</v>
      </c>
      <c r="F1170" t="str">
        <f>"'',"</f>
        <v>'',</v>
      </c>
      <c r="G1170" t="str">
        <f>CONCATENATE("'",'Unit List'!H1092,"',",)</f>
        <v>'RolandFrance',</v>
      </c>
      <c r="H1170" t="str">
        <f>CONCATENATE(IF(ISBLANK('Unit List'!AO1097), IF(ISBLANK('Unit List'!Q1097), IF(ISBLANK('Unit List'!Q1097), IF(ISBLANK('Unit List'!AO1092), IF(ISBLANK('Unit List'!Q1092), IF(ISBLANK('Unit List'!Q1092), IF(ISBLANK('Unit List'!AO1092), IF(ISBLANK('Unit List'!Q1092), IF(ISBLANK('Unit List'!Q1092), IF(ISBLANK('Unit List'!AO1091), IF(ISBLANK('Unit List'!Q1091), IF(ISBLANK('Unit List'!Q1091), "1",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List'!AO1097)))),",",)</f>
        <v>3,</v>
      </c>
      <c r="I1170" t="str">
        <f>CONCATENATE(IF(ISBLANK('Unit List'!AP1097), IF(ISBLANK('Unit List'!R1097), IF(ISBLANK('Unit List'!R1097), IF(ISBLANK('Unit List'!AP1092), IF(ISBLANK('Unit List'!R1092), IF(ISBLANK('Unit List'!R1092), IF(ISBLANK('Unit List'!AP1092), IF(ISBLANK('Unit List'!R1092), IF(ISBLANK('Unit List'!R1092), IF(ISBLANK('Unit List'!AP1091), IF(ISBLANK('Unit List'!R1091), IF(ISBLANK('Unit List'!R1091), 'Unit List'!$AP$4,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List'!AP1097)))),",",)</f>
        <v>0.12,</v>
      </c>
      <c r="J1170" t="str">
        <f>CONCATENATE("'",IF(ISBLANK('Unit List'!AQ1097), IF(ISBLANK('Unit List'!S1097), IF(ISBLANK('Unit List'!S1097), IF(ISBLANK('Unit List'!AQ1092), IF(ISBLANK('Unit List'!S1092), IF(ISBLANK('Unit List'!S1092), IF(ISBLANK('Unit List'!AQ1092), IF(ISBLANK('Unit List'!S1092), IF(ISBLANK('Unit List'!S1092), IF(ISBLANK('Unit List'!AQ1091), IF(ISBLANK('Unit List'!S1091), IF(ISBLANK('Unit List'!S1091), "",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List'!S1092='Unit List'!$P$5, 'Unit List'!$AQ$5, IF('Unit List'!S1092='Unit List'!$P$4, 'Unit List'!$AQ$4, 'Unit List'!S1092))), IF('Unit List'!S1092='Unit List'!$P$5, 'Unit List'!$AQ$5, IF('Unit List'!S1092='Unit List'!$P$4, 'Unit List'!$AQ$4, 'Unit List'!S1092))), IF('Unit List'!AQ1092='Unit List'!$P$5, 'Unit List'!$AQ$5, IF('Unit List'!AQ1092='Unit List'!$P$4, 'Unit List'!$AQ$4, 'Unit List'!AQ1092))), IF('Unit List'!S1092='Unit List'!$P$5, 'Unit List'!$AQ$5, IF('Unit List'!S1092='Unit List'!$P$4, 'Unit List'!$AQ$4, 'Unit List'!S1092))), IF('Unit List'!S1092='Unit List'!$P$5, 'Unit List'!$AQ$5, IF('Unit List'!S1092='Unit List'!$P$4, 'Unit List'!$AQ$4, 'Unit List'!S1092))), IF('Unit List'!AQ1092='Unit List'!$P$5, 'Unit List'!$AQ$5, IF('Unit List'!AQ1092='Unit List'!$P$4, 'Unit List'!$AQ$4, 'Unit List'!AQ1092))),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List'!AQ1097))),"'),",)</f>
        <v>'Vehicle'),</v>
      </c>
    </row>
    <row r="1171" spans="1:10" x14ac:dyDescent="0.25">
      <c r="A1171" t="s">
        <v>2713</v>
      </c>
      <c r="B1171" t="str">
        <f>CONCATENATE("'_",'Unit List'!C1098,"',",)</f>
        <v>'_SOUTHAM',</v>
      </c>
      <c r="C1171" t="str">
        <f>CONCATENATE("'_",'Unit List'!D1098,"',",)</f>
        <v>'_SPAIN',</v>
      </c>
      <c r="D1171" t="str">
        <f>CONCATENATE("'",'Unit List'!E1098,"',",)</f>
        <v>'MOBILE_SAM',</v>
      </c>
      <c r="E1171" t="str">
        <f>CONCATENATE("'",'Unit List'!F1098,"',",)</f>
        <v>'MOBILESAM',</v>
      </c>
      <c r="F1171" t="str">
        <f>"'',"</f>
        <v>'',</v>
      </c>
      <c r="G1171" t="str">
        <f>CONCATENATE("'",'Unit List'!H1094,"',",)</f>
        <v>'RolandSpain',</v>
      </c>
      <c r="H1171" t="str">
        <f>CONCATENATE(IF(ISBLANK('Unit List'!AO1098), IF(ISBLANK('Unit List'!Q1098), IF(ISBLANK('Unit List'!Q1098), IF(ISBLANK('Unit List'!AO1094), IF(ISBLANK('Unit List'!Q1094), IF(ISBLANK('Unit List'!Q1094), IF(ISBLANK('Unit List'!AO1094), IF(ISBLANK('Unit List'!Q1094), IF(ISBLANK('Unit List'!Q1094), IF(ISBLANK('Unit List'!AO1091), IF(ISBLANK('Unit List'!Q1091), IF(ISBLANK('Unit List'!Q1091), "1",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List'!Q1094='Unit List'!$P$5, 'Unit List'!$AO$5, IF('Unit List'!Q1094='Unit List'!$P$4, 'Unit List'!$AO$4, IF('Unit List'!Q1094='Unit List'!$P$7, 'Unit List'!Q1094 * 'Unit List'!$AO$7, 'Unit List'!Q1094)))), IF('Unit List'!Q1094='Unit List'!$P$5, 'Unit List'!$AO$5, IF('Unit List'!Q1094='Unit List'!$P$4, 'Unit List'!$AO$4, IF('Unit List'!Q1094='Unit List'!$P$7, 'Unit List'!Q1094 * 'Unit List'!$AO$7, 'Unit List'!Q1094)))), IF('Unit List'!AO1094='Unit List'!$P$5, 'Unit List'!$AO$5, IF('Unit List'!AO1094='Unit List'!$P$4, 'Unit List'!$AO$4, IF('Unit List'!AO1094='Unit List'!$P$7, 'Unit List'!AO1094 * 'Unit List'!$AO$7, 'Unit List'!AO1094)))), IF('Unit List'!Q1094='Unit List'!$P$5, 'Unit List'!$AO$5, IF('Unit List'!Q1094='Unit List'!$P$4, 'Unit List'!$AO$4, IF('Unit List'!Q1094='Unit List'!$P$7, 'Unit List'!Q1094 * 'Unit List'!$AO$7, 'Unit List'!Q1094)))), IF('Unit List'!Q1094='Unit List'!$P$5, 'Unit List'!$AO$5, IF('Unit List'!Q1094='Unit List'!$P$4, 'Unit List'!$AO$4, IF('Unit List'!Q1094='Unit List'!$P$7, 'Unit List'!Q1094 * 'Unit List'!$AO$7, 'Unit List'!Q1094)))), IF('Unit List'!AO1094='Unit List'!$P$5, 'Unit List'!$AO$5, IF('Unit List'!AO1094='Unit List'!$P$4, 'Unit List'!$AO$4, IF('Unit List'!AO1094='Unit List'!$P$7, 'Unit List'!AO1094 * 'Unit List'!$AO$7, 'Unit List'!AO1094)))), IF('Unit List'!Q1098='Unit List'!$P$5, 'Unit List'!$AO$5, IF('Unit List'!Q1098='Unit List'!$P$4, 'Unit List'!$AO$4, IF('Unit List'!Q1098='Unit List'!$P$7, 'Unit List'!Q1098 * 'Unit List'!$AO$7, 'Unit List'!Q1098)))), IF('Unit List'!Q1098='Unit List'!$P$5, 'Unit List'!$AO$5, IF('Unit List'!Q1098='Unit List'!$P$4, 'Unit List'!$AO$4, IF('Unit List'!Q1098='Unit List'!$P$7, 'Unit List'!Q1098 * 'Unit List'!$AO$7, 'Unit List'!Q1098)))), IF('Unit List'!AO1098='Unit List'!$P$5, 'Unit List'!$AO$5, IF('Unit List'!AO1098='Unit List'!$P$4, 'Unit List'!$AO$4, IF('Unit List'!AO1098='Unit List'!$P$7, 'Unit List'!AO1098 * 'Unit List'!$AO$7, 'Unit List'!AO1098)))),",",)</f>
        <v>3,</v>
      </c>
      <c r="I1171" t="str">
        <f>CONCATENATE(IF(ISBLANK('Unit List'!AP1098), IF(ISBLANK('Unit List'!R1098), IF(ISBLANK('Unit List'!R1098), IF(ISBLANK('Unit List'!AP1094), IF(ISBLANK('Unit List'!R1094), IF(ISBLANK('Unit List'!R1094), IF(ISBLANK('Unit List'!AP1094), IF(ISBLANK('Unit List'!R1094), IF(ISBLANK('Unit List'!R1094), IF(ISBLANK('Unit List'!AP1091), IF(ISBLANK('Unit List'!R1091), IF(ISBLANK('Unit List'!R1091), 'Unit List'!$AP$4,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List'!R1094='Unit List'!$P$5, 'Unit List'!$AP$5, IF('Unit List'!R1094='Unit List'!$P$4, 'Unit List'!$AP$4, IF('Unit List'!R1094='Unit List'!$P$7, 'Unit List'!R1094 * 'Unit List'!$AP$7, 'Unit List'!R1094)))), IF('Unit List'!R1094='Unit List'!$P$5, 'Unit List'!$AP$5, IF('Unit List'!R1094='Unit List'!$P$4, 'Unit List'!$AP$4, IF('Unit List'!R1094='Unit List'!$P$7, 'Unit List'!R1094 * 'Unit List'!$AP$7, 'Unit List'!R1094)))), IF('Unit List'!AP1094='Unit List'!$P$5, 'Unit List'!$AP$5, IF('Unit List'!AP1094='Unit List'!$P$4, 'Unit List'!$AP$4, IF('Unit List'!AP1094='Unit List'!$P$7, 'Unit List'!AP1094 * 'Unit List'!$AP$7, 'Unit List'!AP1094)))), IF('Unit List'!R1094='Unit List'!$P$5, 'Unit List'!$AP$5, IF('Unit List'!R1094='Unit List'!$P$4, 'Unit List'!$AP$4, IF('Unit List'!R1094='Unit List'!$P$7, 'Unit List'!R1094 * 'Unit List'!$AP$7, 'Unit List'!R1094)))), IF('Unit List'!R1094='Unit List'!$P$5, 'Unit List'!$AP$5, IF('Unit List'!R1094='Unit List'!$P$4, 'Unit List'!$AP$4, IF('Unit List'!R1094='Unit List'!$P$7, 'Unit List'!R1094 * 'Unit List'!$AP$7, 'Unit List'!R1094)))), IF('Unit List'!AP1094='Unit List'!$P$5, 'Unit List'!$AP$5, IF('Unit List'!AP1094='Unit List'!$P$4, 'Unit List'!$AP$4, IF('Unit List'!AP1094='Unit List'!$P$7, 'Unit List'!AP1094 * 'Unit List'!$AP$7, 'Unit List'!AP1094)))), IF('Unit List'!R1098='Unit List'!$P$5, 'Unit List'!$AP$5, IF('Unit List'!R1098='Unit List'!$P$4, 'Unit List'!$AP$4, IF('Unit List'!R1098='Unit List'!$P$7, 'Unit List'!R1098 * 'Unit List'!$AP$7, 'Unit List'!R1098)))), IF('Unit List'!R1098='Unit List'!$P$5, 'Unit List'!$AP$5, IF('Unit List'!R1098='Unit List'!$P$4, 'Unit List'!$AP$4, IF('Unit List'!R1098='Unit List'!$P$7, 'Unit List'!R1098 * 'Unit List'!$AP$7, 'Unit List'!R1098)))), IF('Unit List'!AP1098='Unit List'!$P$5, 'Unit List'!$AP$5, IF('Unit List'!AP1098='Unit List'!$P$4, 'Unit List'!$AP$4, IF('Unit List'!AP1098='Unit List'!$P$7, 'Unit List'!AP1098 * 'Unit List'!$AP$7, 'Unit List'!AP1098)))),",",)</f>
        <v>0.12,</v>
      </c>
      <c r="J1171" t="str">
        <f>CONCATENATE("'",IF(ISBLANK('Unit List'!AQ1098), IF(ISBLANK('Unit List'!S1098), IF(ISBLANK('Unit List'!S1098), IF(ISBLANK('Unit List'!AQ1094), IF(ISBLANK('Unit List'!S1094), IF(ISBLANK('Unit List'!S1094), IF(ISBLANK('Unit List'!AQ1094), IF(ISBLANK('Unit List'!S1094), IF(ISBLANK('Unit List'!S1094), IF(ISBLANK('Unit List'!AQ1091), IF(ISBLANK('Unit List'!S1091), IF(ISBLANK('Unit List'!S1091), "",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List'!S1094='Unit List'!$P$5, 'Unit List'!$AQ$5, IF('Unit List'!S1094='Unit List'!$P$4, 'Unit List'!$AQ$4, 'Unit List'!S1094))), IF('Unit List'!S1094='Unit List'!$P$5, 'Unit List'!$AQ$5, IF('Unit List'!S1094='Unit List'!$P$4, 'Unit List'!$AQ$4, 'Unit List'!S1094))), IF('Unit List'!AQ1094='Unit List'!$P$5, 'Unit List'!$AQ$5, IF('Unit List'!AQ1094='Unit List'!$P$4, 'Unit List'!$AQ$4, 'Unit List'!AQ1094))), IF('Unit List'!S1094='Unit List'!$P$5, 'Unit List'!$AQ$5, IF('Unit List'!S1094='Unit List'!$P$4, 'Unit List'!$AQ$4, 'Unit List'!S1094))), IF('Unit List'!S1094='Unit List'!$P$5, 'Unit List'!$AQ$5, IF('Unit List'!S1094='Unit List'!$P$4, 'Unit List'!$AQ$4, 'Unit List'!S1094))), IF('Unit List'!AQ1094='Unit List'!$P$5, 'Unit List'!$AQ$5, IF('Unit List'!AQ1094='Unit List'!$P$4, 'Unit List'!$AQ$4, 'Unit List'!AQ1094))), IF('Unit List'!S1098='Unit List'!$P$5, 'Unit List'!$AQ$5, IF('Unit List'!S1098='Unit List'!$P$4, 'Unit List'!$AQ$4, 'Unit List'!S1098))), IF('Unit List'!S1098='Unit List'!$P$5, 'Unit List'!$AQ$5, IF('Unit List'!S1098='Unit List'!$P$4, 'Unit List'!$AQ$4, 'Unit List'!S1098))), IF('Unit List'!AQ1098='Unit List'!$P$5, 'Unit List'!$AQ$5, IF('Unit List'!AQ1098='Unit List'!$P$4, 'Unit List'!$AQ$4, 'Unit List'!AQ1098))),"'),",)</f>
        <v>'Vehicle'),</v>
      </c>
    </row>
    <row r="1172" spans="1:10" x14ac:dyDescent="0.25">
      <c r="A1172" t="s">
        <v>2713</v>
      </c>
      <c r="B1172" t="str">
        <f>CONCATENATE("'_",'Unit List'!C1099,"',",)</f>
        <v>'_SOUTHAS',</v>
      </c>
      <c r="C1172" t="str">
        <f>CONCATENATE("'_",'Unit List'!D1099,"',",)</f>
        <v>'_MIDEAST',</v>
      </c>
      <c r="D1172" t="str">
        <f>CONCATENATE("'",'Unit List'!E1099,"',",)</f>
        <v>'MOBILE_SAM',</v>
      </c>
      <c r="E1172" t="str">
        <f>CONCATENATE("'",'Unit List'!F1099,"',",)</f>
        <v>'MOBILESAM',</v>
      </c>
      <c r="F1172" t="str">
        <f>"'',"</f>
        <v>'',</v>
      </c>
      <c r="G1172" t="str">
        <f>CONCATENATE("'",'Unit List'!H1095,"',",)</f>
        <v>'RolandTanTeamColor',</v>
      </c>
      <c r="H1172" t="str">
        <f>CONCATENATE(IF(ISBLANK('Unit List'!AO1099), IF(ISBLANK('Unit List'!Q1099), IF(ISBLANK('Unit List'!Q1099), IF(ISBLANK('Unit List'!AO1095), IF(ISBLANK('Unit List'!Q1095), IF(ISBLANK('Unit List'!Q1095), IF(ISBLANK('Unit List'!AO1095), IF(ISBLANK('Unit List'!Q1095), IF(ISBLANK('Unit List'!Q1095), IF(ISBLANK('Unit List'!AO1091), IF(ISBLANK('Unit List'!Q1091), IF(ISBLANK('Unit List'!Q1091), "1",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List'!Q1095='Unit List'!$P$5, 'Unit List'!$AO$5, IF('Unit List'!Q1095='Unit List'!$P$4, 'Unit List'!$AO$4, IF('Unit List'!Q1095='Unit List'!$P$7, 'Unit List'!Q1095 * 'Unit List'!$AO$7, 'Unit List'!Q1095)))), IF('Unit List'!Q1095='Unit List'!$P$5, 'Unit List'!$AO$5, IF('Unit List'!Q1095='Unit List'!$P$4, 'Unit List'!$AO$4, IF('Unit List'!Q1095='Unit List'!$P$7, 'Unit List'!Q1095 * 'Unit List'!$AO$7, 'Unit List'!Q1095)))), IF('Unit List'!AO1095='Unit List'!$P$5, 'Unit List'!$AO$5, IF('Unit List'!AO1095='Unit List'!$P$4, 'Unit List'!$AO$4, IF('Unit List'!AO1095='Unit List'!$P$7, 'Unit List'!AO1095 * 'Unit List'!$AO$7, 'Unit List'!AO1095)))), IF('Unit List'!Q1095='Unit List'!$P$5, 'Unit List'!$AO$5, IF('Unit List'!Q1095='Unit List'!$P$4, 'Unit List'!$AO$4, IF('Unit List'!Q1095='Unit List'!$P$7, 'Unit List'!Q1095 * 'Unit List'!$AO$7, 'Unit List'!Q1095)))), IF('Unit List'!Q1095='Unit List'!$P$5, 'Unit List'!$AO$5, IF('Unit List'!Q1095='Unit List'!$P$4, 'Unit List'!$AO$4, IF('Unit List'!Q1095='Unit List'!$P$7, 'Unit List'!Q1095 * 'Unit List'!$AO$7, 'Unit List'!Q1095)))), IF('Unit List'!AO1095='Unit List'!$P$5, 'Unit List'!$AO$5, IF('Unit List'!AO1095='Unit List'!$P$4, 'Unit List'!$AO$4, IF('Unit List'!AO1095='Unit List'!$P$7, 'Unit List'!AO1095 * 'Unit List'!$AO$7, 'Unit List'!AO1095)))), IF('Unit List'!Q1099='Unit List'!$P$5, 'Unit List'!$AO$5, IF('Unit List'!Q1099='Unit List'!$P$4, 'Unit List'!$AO$4, IF('Unit List'!Q1099='Unit List'!$P$7, 'Unit List'!Q1099 * 'Unit List'!$AO$7, 'Unit List'!Q1099)))), IF('Unit List'!Q1099='Unit List'!$P$5, 'Unit List'!$AO$5, IF('Unit List'!Q1099='Unit List'!$P$4, 'Unit List'!$AO$4, IF('Unit List'!Q1099='Unit List'!$P$7, 'Unit List'!Q1099 * 'Unit List'!$AO$7, 'Unit List'!Q1099)))), IF('Unit List'!AO1099='Unit List'!$P$5, 'Unit List'!$AO$5, IF('Unit List'!AO1099='Unit List'!$P$4, 'Unit List'!$AO$4, IF('Unit List'!AO1099='Unit List'!$P$7, 'Unit List'!AO1099 * 'Unit List'!$AO$7, 'Unit List'!AO1099)))),",",)</f>
        <v>3,</v>
      </c>
      <c r="I1172" t="str">
        <f>CONCATENATE(IF(ISBLANK('Unit List'!AP1099), IF(ISBLANK('Unit List'!R1099), IF(ISBLANK('Unit List'!R1099), IF(ISBLANK('Unit List'!AP1095), IF(ISBLANK('Unit List'!R1095), IF(ISBLANK('Unit List'!R1095), IF(ISBLANK('Unit List'!AP1095), IF(ISBLANK('Unit List'!R1095), IF(ISBLANK('Unit List'!R1095), IF(ISBLANK('Unit List'!AP1091), IF(ISBLANK('Unit List'!R1091), IF(ISBLANK('Unit List'!R1091), 'Unit List'!$AP$4,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List'!R1095='Unit List'!$P$5, 'Unit List'!$AP$5, IF('Unit List'!R1095='Unit List'!$P$4, 'Unit List'!$AP$4, IF('Unit List'!R1095='Unit List'!$P$7, 'Unit List'!R1095 * 'Unit List'!$AP$7, 'Unit List'!R1095)))), IF('Unit List'!R1095='Unit List'!$P$5, 'Unit List'!$AP$5, IF('Unit List'!R1095='Unit List'!$P$4, 'Unit List'!$AP$4, IF('Unit List'!R1095='Unit List'!$P$7, 'Unit List'!R1095 * 'Unit List'!$AP$7, 'Unit List'!R1095)))), IF('Unit List'!AP1095='Unit List'!$P$5, 'Unit List'!$AP$5, IF('Unit List'!AP1095='Unit List'!$P$4, 'Unit List'!$AP$4, IF('Unit List'!AP1095='Unit List'!$P$7, 'Unit List'!AP1095 * 'Unit List'!$AP$7, 'Unit List'!AP1095)))), IF('Unit List'!R1095='Unit List'!$P$5, 'Unit List'!$AP$5, IF('Unit List'!R1095='Unit List'!$P$4, 'Unit List'!$AP$4, IF('Unit List'!R1095='Unit List'!$P$7, 'Unit List'!R1095 * 'Unit List'!$AP$7, 'Unit List'!R1095)))), IF('Unit List'!R1095='Unit List'!$P$5, 'Unit List'!$AP$5, IF('Unit List'!R1095='Unit List'!$P$4, 'Unit List'!$AP$4, IF('Unit List'!R1095='Unit List'!$P$7, 'Unit List'!R1095 * 'Unit List'!$AP$7, 'Unit List'!R1095)))), IF('Unit List'!AP1095='Unit List'!$P$5, 'Unit List'!$AP$5, IF('Unit List'!AP1095='Unit List'!$P$4, 'Unit List'!$AP$4, IF('Unit List'!AP1095='Unit List'!$P$7, 'Unit List'!AP1095 * 'Unit List'!$AP$7, 'Unit List'!AP1095)))), IF('Unit List'!R1099='Unit List'!$P$5, 'Unit List'!$AP$5, IF('Unit List'!R1099='Unit List'!$P$4, 'Unit List'!$AP$4, IF('Unit List'!R1099='Unit List'!$P$7, 'Unit List'!R1099 * 'Unit List'!$AP$7, 'Unit List'!R1099)))), IF('Unit List'!R1099='Unit List'!$P$5, 'Unit List'!$AP$5, IF('Unit List'!R1099='Unit List'!$P$4, 'Unit List'!$AP$4, IF('Unit List'!R1099='Unit List'!$P$7, 'Unit List'!R1099 * 'Unit List'!$AP$7, 'Unit List'!R1099)))), IF('Unit List'!AP1099='Unit List'!$P$5, 'Unit List'!$AP$5, IF('Unit List'!AP1099='Unit List'!$P$4, 'Unit List'!$AP$4, IF('Unit List'!AP1099='Unit List'!$P$7, 'Unit List'!AP1099 * 'Unit List'!$AP$7, 'Unit List'!AP1099)))),",",)</f>
        <v>0.12,</v>
      </c>
      <c r="J1172" t="str">
        <f>CONCATENATE("'",IF(ISBLANK('Unit List'!AQ1099), IF(ISBLANK('Unit List'!S1099), IF(ISBLANK('Unit List'!S1099), IF(ISBLANK('Unit List'!AQ1095), IF(ISBLANK('Unit List'!S1095), IF(ISBLANK('Unit List'!S1095), IF(ISBLANK('Unit List'!AQ1095), IF(ISBLANK('Unit List'!S1095), IF(ISBLANK('Unit List'!S1095), IF(ISBLANK('Unit List'!AQ1091), IF(ISBLANK('Unit List'!S1091), IF(ISBLANK('Unit List'!S1091), "",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List'!S1095='Unit List'!$P$5, 'Unit List'!$AQ$5, IF('Unit List'!S1095='Unit List'!$P$4, 'Unit List'!$AQ$4, 'Unit List'!S1095))), IF('Unit List'!S1095='Unit List'!$P$5, 'Unit List'!$AQ$5, IF('Unit List'!S1095='Unit List'!$P$4, 'Unit List'!$AQ$4, 'Unit List'!S1095))), IF('Unit List'!AQ1095='Unit List'!$P$5, 'Unit List'!$AQ$5, IF('Unit List'!AQ1095='Unit List'!$P$4, 'Unit List'!$AQ$4, 'Unit List'!AQ1095))), IF('Unit List'!S1095='Unit List'!$P$5, 'Unit List'!$AQ$5, IF('Unit List'!S1095='Unit List'!$P$4, 'Unit List'!$AQ$4, 'Unit List'!S1095))), IF('Unit List'!S1095='Unit List'!$P$5, 'Unit List'!$AQ$5, IF('Unit List'!S1095='Unit List'!$P$4, 'Unit List'!$AQ$4, 'Unit List'!S1095))), IF('Unit List'!AQ1095='Unit List'!$P$5, 'Unit List'!$AQ$5, IF('Unit List'!AQ1095='Unit List'!$P$4, 'Unit List'!$AQ$4, 'Unit List'!AQ1095))), IF('Unit List'!S1099='Unit List'!$P$5, 'Unit List'!$AQ$5, IF('Unit List'!S1099='Unit List'!$P$4, 'Unit List'!$AQ$4, 'Unit List'!S1099))), IF('Unit List'!S1099='Unit List'!$P$5, 'Unit List'!$AQ$5, IF('Unit List'!S1099='Unit List'!$P$4, 'Unit List'!$AQ$4, 'Unit List'!S1099))), IF('Unit List'!AQ1099='Unit List'!$P$5, 'Unit List'!$AQ$5, IF('Unit List'!AQ1099='Unit List'!$P$4, 'Unit List'!$AQ$4, 'Unit List'!AQ1099))),"'),",)</f>
        <v>'Vehicle'),</v>
      </c>
    </row>
    <row r="1173" spans="1:10" x14ac:dyDescent="0.25">
      <c r="A1173" t="s">
        <v>2713</v>
      </c>
      <c r="B1173" t="str">
        <f>"'',"</f>
        <v>'',</v>
      </c>
      <c r="C1173" t="str">
        <f>"'',"</f>
        <v>'',</v>
      </c>
      <c r="D1173" t="str">
        <f>CONCATENATE("'",'Unit List'!E1100,"',",)</f>
        <v>'MODERN_ARMOR',</v>
      </c>
      <c r="E1173" t="str">
        <f>CONCATENATE("'",'Unit List'!F1100,"',",)</f>
        <v>'MODERNARMOR',</v>
      </c>
      <c r="F1173" t="str">
        <f>"'',"</f>
        <v>'',</v>
      </c>
      <c r="G1173" t="str">
        <f>CONCATENATE("'",'Unit List'!H1100,"',",)</f>
        <v>'ModernArmor',</v>
      </c>
      <c r="H1173" t="str">
        <f>CONCATENATE(IF(ISBLANK('Unit List'!AO1100), IF(ISBLANK('Unit List'!Q1100), IF(ISBLANK('Unit List'!Q1100), IF(ISBLANK('Unit List'!AO1100), IF(ISBLANK('Unit List'!Q1100), IF(ISBLANK('Unit List'!Q1100), IF(ISBLANK('Unit List'!AO1100), IF(ISBLANK('Unit List'!Q1100), IF(ISBLANK('Unit List'!Q1100),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List'!AO1100)))),",",)</f>
        <v>3,</v>
      </c>
      <c r="I1173" t="str">
        <f>CONCATENATE(IF(ISBLANK('Unit List'!AP1100), IF(ISBLANK('Unit List'!R1100), IF(ISBLANK('Unit List'!R1100), IF(ISBLANK('Unit List'!AP1100), IF(ISBLANK('Unit List'!R1100), IF(ISBLANK('Unit List'!R1100), IF(ISBLANK('Unit List'!AP1100), IF(ISBLANK('Unit List'!R1100), IF(ISBLANK('Unit List'!R1100),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List'!AP1100)))),",",)</f>
        <v>0.1,</v>
      </c>
      <c r="J1173" t="str">
        <f>CONCATENATE("'",IF(ISBLANK('Unit List'!AQ1100), IF(ISBLANK('Unit List'!S1100), IF(ISBLANK('Unit List'!S1100), IF(ISBLANK('Unit List'!AQ1100), IF(ISBLANK('Unit List'!S1100), IF(ISBLANK('Unit List'!S1100), IF(ISBLANK('Unit List'!AQ1100), IF(ISBLANK('Unit List'!S1100), IF(ISBLANK('Unit List'!S1100),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List'!AQ1100))),"'),",)</f>
        <v>'Vehicle'),</v>
      </c>
    </row>
    <row r="1174" spans="1:10" x14ac:dyDescent="0.25">
      <c r="A1174" t="s">
        <v>2713</v>
      </c>
      <c r="B1174" t="str">
        <f>CONCATENATE("'_",'Unit List'!C1101,"',",)</f>
        <v>'_AFRI',</v>
      </c>
      <c r="C1174" t="str">
        <f>"'',"</f>
        <v>'',</v>
      </c>
      <c r="D1174" t="str">
        <f>CONCATENATE("'",'Unit List'!E1101,"',",)</f>
        <v>'MODERN_ARMOR',</v>
      </c>
      <c r="E1174" t="str">
        <f>CONCATENATE("'",'Unit List'!F1101,"',",)</f>
        <v>'MODERNARMOR',</v>
      </c>
      <c r="F1174" t="str">
        <f>"'',"</f>
        <v>'',</v>
      </c>
      <c r="G1174" t="str">
        <f>CONCATENATE("'",'Unit List'!H1101,"',",)</f>
        <v>'T55TanTC',</v>
      </c>
      <c r="H1174" t="str">
        <f>CONCATENATE(IF(ISBLANK('Unit List'!AO1101), IF(ISBLANK('Unit List'!Q1101), IF(ISBLANK('Unit List'!Q1101), IF(ISBLANK('Unit List'!AO1101), IF(ISBLANK('Unit List'!Q1101), IF(ISBLANK('Unit List'!Q1101), IF(ISBLANK('Unit List'!AO1101), IF(ISBLANK('Unit List'!Q1101), IF(ISBLANK('Unit List'!Q1101),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List'!AO1101)))),",",)</f>
        <v>3,</v>
      </c>
      <c r="I1174" t="str">
        <f>CONCATENATE(IF(ISBLANK('Unit List'!AP1101), IF(ISBLANK('Unit List'!R1101), IF(ISBLANK('Unit List'!R1101), IF(ISBLANK('Unit List'!AP1101), IF(ISBLANK('Unit List'!R1101), IF(ISBLANK('Unit List'!R1101), IF(ISBLANK('Unit List'!AP1101), IF(ISBLANK('Unit List'!R1101), IF(ISBLANK('Unit List'!R1101),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List'!AP1101)))),",",)</f>
        <v>0.1,</v>
      </c>
      <c r="J1174" t="str">
        <f>CONCATENATE("'",IF(ISBLANK('Unit List'!AQ1101), IF(ISBLANK('Unit List'!S1101), IF(ISBLANK('Unit List'!S1101), IF(ISBLANK('Unit List'!AQ1101), IF(ISBLANK('Unit List'!S1101), IF(ISBLANK('Unit List'!S1101), IF(ISBLANK('Unit List'!AQ1101), IF(ISBLANK('Unit List'!S1101), IF(ISBLANK('Unit List'!S1101),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List'!AQ1101))),"'),",)</f>
        <v>'Vehicle'),</v>
      </c>
    </row>
    <row r="1175" spans="1:10" x14ac:dyDescent="0.25">
      <c r="A1175" t="s">
        <v>2713</v>
      </c>
      <c r="B1175" t="str">
        <f>CONCATENATE("'_",'Unit List'!C1102,"',",)</f>
        <v>'_ETHIOPIA',</v>
      </c>
      <c r="C1175" t="str">
        <f>"'',"</f>
        <v>'',</v>
      </c>
      <c r="D1175" t="str">
        <f>CONCATENATE("'",'Unit List'!E1102,"',",)</f>
        <v>'MODERN_ARMOR',</v>
      </c>
      <c r="E1175" t="str">
        <f>CONCATENATE("'",'Unit List'!F1102,"',",)</f>
        <v>'MODERNARMOR',</v>
      </c>
      <c r="F1175" t="str">
        <f>"'',"</f>
        <v>'',</v>
      </c>
      <c r="G1175" t="str">
        <f>CONCATENATE("'",'Unit List'!H1102,"',",)</f>
        <v>'T55Ethiopia',</v>
      </c>
      <c r="H1175" t="str">
        <f>CONCATENATE(IF(ISBLANK('Unit List'!AO1102), IF(ISBLANK('Unit List'!Q1102), IF(ISBLANK('Unit List'!Q1102), IF(ISBLANK('Unit List'!AO1101), IF(ISBLANK('Unit List'!Q1101), IF(ISBLANK('Unit List'!Q1101), IF(ISBLANK('Unit List'!AO1101), IF(ISBLANK('Unit List'!Q1101), IF(ISBLANK('Unit List'!Q1101),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List'!Q1102='Unit List'!$P$5, 'Unit List'!$AO$5, IF('Unit List'!Q1102='Unit List'!$P$4, 'Unit List'!$AO$4, IF('Unit List'!Q1102='Unit List'!$P$7, 'Unit List'!Q1102 * 'Unit List'!$AO$7, 'Unit List'!Q1102)))), IF('Unit List'!Q1102='Unit List'!$P$5, 'Unit List'!$AO$5, IF('Unit List'!Q1102='Unit List'!$P$4, 'Unit List'!$AO$4, IF('Unit List'!Q1102='Unit List'!$P$7, 'Unit List'!Q1102 * 'Unit List'!$AO$7, 'Unit List'!Q1102)))), IF('Unit List'!AO1102='Unit List'!$P$5, 'Unit List'!$AO$5, IF('Unit List'!AO1102='Unit List'!$P$4, 'Unit List'!$AO$4, IF('Unit List'!AO1102='Unit List'!$P$7, 'Unit List'!AO1102 * 'Unit List'!$AO$7, 'Unit List'!AO1102)))),",",)</f>
        <v>3,</v>
      </c>
      <c r="I1175" t="str">
        <f>CONCATENATE(IF(ISBLANK('Unit List'!AP1102), IF(ISBLANK('Unit List'!R1102), IF(ISBLANK('Unit List'!R1102), IF(ISBLANK('Unit List'!AP1101), IF(ISBLANK('Unit List'!R1101), IF(ISBLANK('Unit List'!R1101), IF(ISBLANK('Unit List'!AP1101), IF(ISBLANK('Unit List'!R1101), IF(ISBLANK('Unit List'!R1101),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List'!R1102='Unit List'!$P$5, 'Unit List'!$AP$5, IF('Unit List'!R1102='Unit List'!$P$4, 'Unit List'!$AP$4, IF('Unit List'!R1102='Unit List'!$P$7, 'Unit List'!R1102 * 'Unit List'!$AP$7, 'Unit List'!R1102)))), IF('Unit List'!R1102='Unit List'!$P$5, 'Unit List'!$AP$5, IF('Unit List'!R1102='Unit List'!$P$4, 'Unit List'!$AP$4, IF('Unit List'!R1102='Unit List'!$P$7, 'Unit List'!R1102 * 'Unit List'!$AP$7, 'Unit List'!R1102)))), IF('Unit List'!AP1102='Unit List'!$P$5, 'Unit List'!$AP$5, IF('Unit List'!AP1102='Unit List'!$P$4, 'Unit List'!$AP$4, IF('Unit List'!AP1102='Unit List'!$P$7, 'Unit List'!AP1102 * 'Unit List'!$AP$7, 'Unit List'!AP1102)))),",",)</f>
        <v>0.1,</v>
      </c>
      <c r="J1175" t="str">
        <f>CONCATENATE("'",IF(ISBLANK('Unit List'!AQ1102), IF(ISBLANK('Unit List'!S1102), IF(ISBLANK('Unit List'!S1102), IF(ISBLANK('Unit List'!AQ1101), IF(ISBLANK('Unit List'!S1101), IF(ISBLANK('Unit List'!S1101), IF(ISBLANK('Unit List'!AQ1101), IF(ISBLANK('Unit List'!S1101), IF(ISBLANK('Unit List'!S1101),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List'!S1102='Unit List'!$P$5, 'Unit List'!$AQ$5, IF('Unit List'!S1102='Unit List'!$P$4, 'Unit List'!$AQ$4, 'Unit List'!S1102))), IF('Unit List'!S1102='Unit List'!$P$5, 'Unit List'!$AQ$5, IF('Unit List'!S1102='Unit List'!$P$4, 'Unit List'!$AQ$4, 'Unit List'!S1102))), IF('Unit List'!AQ1102='Unit List'!$P$5, 'Unit List'!$AQ$5, IF('Unit List'!AQ1102='Unit List'!$P$4, 'Unit List'!$AQ$4, 'Unit List'!AQ1102))),"'),",)</f>
        <v>'Vehicle'),</v>
      </c>
    </row>
    <row r="1176" spans="1:10" x14ac:dyDescent="0.25">
      <c r="A1176" t="s">
        <v>2713</v>
      </c>
      <c r="B1176" t="str">
        <f>CONCATENATE("'_",'Unit List'!C1103,"',",)</f>
        <v>'_SONGHAI',</v>
      </c>
      <c r="C1176" t="str">
        <f>"'',"</f>
        <v>'',</v>
      </c>
      <c r="D1176" t="str">
        <f>CONCATENATE("'",'Unit List'!E1103,"',",)</f>
        <v>'MODERN_ARMOR',</v>
      </c>
      <c r="E1176" t="str">
        <f>CONCATENATE("'",'Unit List'!F1103,"',",)</f>
        <v>'MODERNARMOR',</v>
      </c>
      <c r="F1176" t="str">
        <f>"'',"</f>
        <v>'',</v>
      </c>
      <c r="G1176" t="str">
        <f>CONCATENATE("'",'Unit List'!H1103,"',",)</f>
        <v>'T55Mali',</v>
      </c>
      <c r="H1176" t="str">
        <f>CONCATENATE(IF(ISBLANK('Unit List'!AO1103), IF(ISBLANK('Unit List'!Q1103), IF(ISBLANK('Unit List'!Q1103), IF(ISBLANK('Unit List'!AO1101), IF(ISBLANK('Unit List'!Q1101), IF(ISBLANK('Unit List'!Q1101), IF(ISBLANK('Unit List'!AO1101), IF(ISBLANK('Unit List'!Q1101), IF(ISBLANK('Unit List'!Q1101),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List'!Q1103='Unit List'!$P$5, 'Unit List'!$AO$5, IF('Unit List'!Q1103='Unit List'!$P$4, 'Unit List'!$AO$4, IF('Unit List'!Q1103='Unit List'!$P$7, 'Unit List'!Q1103 * 'Unit List'!$AO$7, 'Unit List'!Q1103)))), IF('Unit List'!Q1103='Unit List'!$P$5, 'Unit List'!$AO$5, IF('Unit List'!Q1103='Unit List'!$P$4, 'Unit List'!$AO$4, IF('Unit List'!Q1103='Unit List'!$P$7, 'Unit List'!Q1103 * 'Unit List'!$AO$7, 'Unit List'!Q1103)))), IF('Unit List'!AO1103='Unit List'!$P$5, 'Unit List'!$AO$5, IF('Unit List'!AO1103='Unit List'!$P$4, 'Unit List'!$AO$4, IF('Unit List'!AO1103='Unit List'!$P$7, 'Unit List'!AO1103 * 'Unit List'!$AO$7, 'Unit List'!AO1103)))),",",)</f>
        <v>3,</v>
      </c>
      <c r="I1176" t="str">
        <f>CONCATENATE(IF(ISBLANK('Unit List'!AP1103), IF(ISBLANK('Unit List'!R1103), IF(ISBLANK('Unit List'!R1103), IF(ISBLANK('Unit List'!AP1101), IF(ISBLANK('Unit List'!R1101), IF(ISBLANK('Unit List'!R1101), IF(ISBLANK('Unit List'!AP1101), IF(ISBLANK('Unit List'!R1101), IF(ISBLANK('Unit List'!R1101),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List'!R1103='Unit List'!$P$5, 'Unit List'!$AP$5, IF('Unit List'!R1103='Unit List'!$P$4, 'Unit List'!$AP$4, IF('Unit List'!R1103='Unit List'!$P$7, 'Unit List'!R1103 * 'Unit List'!$AP$7, 'Unit List'!R1103)))), IF('Unit List'!R1103='Unit List'!$P$5, 'Unit List'!$AP$5, IF('Unit List'!R1103='Unit List'!$P$4, 'Unit List'!$AP$4, IF('Unit List'!R1103='Unit List'!$P$7, 'Unit List'!R1103 * 'Unit List'!$AP$7, 'Unit List'!R1103)))), IF('Unit List'!AP1103='Unit List'!$P$5, 'Unit List'!$AP$5, IF('Unit List'!AP1103='Unit List'!$P$4, 'Unit List'!$AP$4, IF('Unit List'!AP1103='Unit List'!$P$7, 'Unit List'!AP1103 * 'Unit List'!$AP$7, 'Unit List'!AP1103)))),",",)</f>
        <v>0.1,</v>
      </c>
      <c r="J1176" t="str">
        <f>CONCATENATE("'",IF(ISBLANK('Unit List'!AQ1103), IF(ISBLANK('Unit List'!S1103), IF(ISBLANK('Unit List'!S1103), IF(ISBLANK('Unit List'!AQ1101), IF(ISBLANK('Unit List'!S1101), IF(ISBLANK('Unit List'!S1101), IF(ISBLANK('Unit List'!AQ1101), IF(ISBLANK('Unit List'!S1101), IF(ISBLANK('Unit List'!S1101),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List'!S1103='Unit List'!$P$5, 'Unit List'!$AQ$5, IF('Unit List'!S1103='Unit List'!$P$4, 'Unit List'!$AQ$4, 'Unit List'!S1103))), IF('Unit List'!S1103='Unit List'!$P$5, 'Unit List'!$AQ$5, IF('Unit List'!S1103='Unit List'!$P$4, 'Unit List'!$AQ$4, 'Unit List'!S1103))), IF('Unit List'!AQ1103='Unit List'!$P$5, 'Unit List'!$AQ$5, IF('Unit List'!AQ1103='Unit List'!$P$4, 'Unit List'!$AQ$4, 'Unit List'!AQ1103))),"'),",)</f>
        <v>'Vehicle'),</v>
      </c>
    </row>
    <row r="1177" spans="1:10" x14ac:dyDescent="0.25">
      <c r="A1177" t="s">
        <v>2713</v>
      </c>
      <c r="B1177" t="str">
        <f>CONCATENATE("'_",'Unit List'!C1104,"',",)</f>
        <v>'_ZULU',</v>
      </c>
      <c r="C1177" t="str">
        <f>CONCATENATE("'_",'Unit List'!D1104,"',",)</f>
        <v>'_ENGLAND',</v>
      </c>
      <c r="D1177" t="str">
        <f>CONCATENATE("'",'Unit List'!E1104,"',",)</f>
        <v>'MODERN_ARMOR',</v>
      </c>
      <c r="E1177" t="str">
        <f>CONCATENATE("'",'Unit List'!F1104,"',",)</f>
        <v>'MODERNARMOR',</v>
      </c>
      <c r="F1177" t="str">
        <f>"'',"</f>
        <v>'',</v>
      </c>
      <c r="G1177" t="str">
        <f>CONCATENATE("'",'Unit List'!H1118,"',",)</f>
        <v>'ChallengerII',</v>
      </c>
      <c r="H1177" t="str">
        <f>CONCATENATE(IF(ISBLANK('Unit List'!AO1104), IF(ISBLANK('Unit List'!Q1104), IF(ISBLANK('Unit List'!Q1104), IF(ISBLANK('Unit List'!AO1118), IF(ISBLANK('Unit List'!Q1118), IF(ISBLANK('Unit List'!Q1118), IF(ISBLANK('Unit List'!AO1118), IF(ISBLANK('Unit List'!Q1118), IF(ISBLANK('Unit List'!Q1118),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List'!Q1118='Unit List'!$P$5, 'Unit List'!$AO$5, IF('Unit List'!Q1118='Unit List'!$P$4, 'Unit List'!$AO$4, IF('Unit List'!Q1118='Unit List'!$P$7, 'Unit List'!Q1118 * 'Unit List'!$AO$7, 'Unit List'!Q1118)))), IF('Unit List'!Q1118='Unit List'!$P$5, 'Unit List'!$AO$5, IF('Unit List'!Q1118='Unit List'!$P$4, 'Unit List'!$AO$4, IF('Unit List'!Q1118='Unit List'!$P$7, 'Unit List'!Q1118 * 'Unit List'!$AO$7, 'Unit List'!Q1118)))), IF('Unit List'!AO1118='Unit List'!$P$5, 'Unit List'!$AO$5, IF('Unit List'!AO1118='Unit List'!$P$4, 'Unit List'!$AO$4, IF('Unit List'!AO1118='Unit List'!$P$7, 'Unit List'!AO1118 * 'Unit List'!$AO$7, 'Unit List'!AO1118)))), IF('Unit List'!Q1118='Unit List'!$P$5, 'Unit List'!$AO$5, IF('Unit List'!Q1118='Unit List'!$P$4, 'Unit List'!$AO$4, IF('Unit List'!Q1118='Unit List'!$P$7, 'Unit List'!Q1118 * 'Unit List'!$AO$7, 'Unit List'!Q1118)))), IF('Unit List'!Q1118='Unit List'!$P$5, 'Unit List'!$AO$5, IF('Unit List'!Q1118='Unit List'!$P$4, 'Unit List'!$AO$4, IF('Unit List'!Q1118='Unit List'!$P$7, 'Unit List'!Q1118 * 'Unit List'!$AO$7, 'Unit List'!Q1118)))), IF('Unit List'!AO1118='Unit List'!$P$5, 'Unit List'!$AO$5, IF('Unit List'!AO1118='Unit List'!$P$4, 'Unit List'!$AO$4, IF('Unit List'!AO1118='Unit List'!$P$7, 'Unit List'!AO1118 * 'Unit List'!$AO$7, 'Unit List'!AO1118)))), IF('Unit List'!Q1104='Unit List'!$P$5, 'Unit List'!$AO$5, IF('Unit List'!Q1104='Unit List'!$P$4, 'Unit List'!$AO$4, IF('Unit List'!Q1104='Unit List'!$P$7, 'Unit List'!Q1104 * 'Unit List'!$AO$7, 'Unit List'!Q1104)))), IF('Unit List'!Q1104='Unit List'!$P$5, 'Unit List'!$AO$5, IF('Unit List'!Q1104='Unit List'!$P$4, 'Unit List'!$AO$4, IF('Unit List'!Q1104='Unit List'!$P$7, 'Unit List'!Q1104 * 'Unit List'!$AO$7, 'Unit List'!Q1104)))), IF('Unit List'!AO1104='Unit List'!$P$5, 'Unit List'!$AO$5, IF('Unit List'!AO1104='Unit List'!$P$4, 'Unit List'!$AO$4, IF('Unit List'!AO1104='Unit List'!$P$7, 'Unit List'!AO1104 * 'Unit List'!$AO$7, 'Unit List'!AO1104)))),",",)</f>
        <v>3,</v>
      </c>
      <c r="I1177" t="str">
        <f>CONCATENATE(IF(ISBLANK('Unit List'!AP1104), IF(ISBLANK('Unit List'!R1104), IF(ISBLANK('Unit List'!R1104), IF(ISBLANK('Unit List'!AP1118), IF(ISBLANK('Unit List'!R1118), IF(ISBLANK('Unit List'!R1118), IF(ISBLANK('Unit List'!AP1118), IF(ISBLANK('Unit List'!R1118), IF(ISBLANK('Unit List'!R1118),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List'!R1118='Unit List'!$P$5, 'Unit List'!$AP$5, IF('Unit List'!R1118='Unit List'!$P$4, 'Unit List'!$AP$4, IF('Unit List'!R1118='Unit List'!$P$7, 'Unit List'!R1118 * 'Unit List'!$AP$7, 'Unit List'!R1118)))), IF('Unit List'!R1118='Unit List'!$P$5, 'Unit List'!$AP$5, IF('Unit List'!R1118='Unit List'!$P$4, 'Unit List'!$AP$4, IF('Unit List'!R1118='Unit List'!$P$7, 'Unit List'!R1118 * 'Unit List'!$AP$7, 'Unit List'!R1118)))), IF('Unit List'!AP1118='Unit List'!$P$5, 'Unit List'!$AP$5, IF('Unit List'!AP1118='Unit List'!$P$4, 'Unit List'!$AP$4, IF('Unit List'!AP1118='Unit List'!$P$7, 'Unit List'!AP1118 * 'Unit List'!$AP$7, 'Unit List'!AP1118)))), IF('Unit List'!R1118='Unit List'!$P$5, 'Unit List'!$AP$5, IF('Unit List'!R1118='Unit List'!$P$4, 'Unit List'!$AP$4, IF('Unit List'!R1118='Unit List'!$P$7, 'Unit List'!R1118 * 'Unit List'!$AP$7, 'Unit List'!R1118)))), IF('Unit List'!R1118='Unit List'!$P$5, 'Unit List'!$AP$5, IF('Unit List'!R1118='Unit List'!$P$4, 'Unit List'!$AP$4, IF('Unit List'!R1118='Unit List'!$P$7, 'Unit List'!R1118 * 'Unit List'!$AP$7, 'Unit List'!R1118)))), IF('Unit List'!AP1118='Unit List'!$P$5, 'Unit List'!$AP$5, IF('Unit List'!AP1118='Unit List'!$P$4, 'Unit List'!$AP$4, IF('Unit List'!AP1118='Unit List'!$P$7, 'Unit List'!AP1118 * 'Unit List'!$AP$7, 'Unit List'!AP1118)))), IF('Unit List'!R1104='Unit List'!$P$5, 'Unit List'!$AP$5, IF('Unit List'!R1104='Unit List'!$P$4, 'Unit List'!$AP$4, IF('Unit List'!R1104='Unit List'!$P$7, 'Unit List'!R1104 * 'Unit List'!$AP$7, 'Unit List'!R1104)))), IF('Unit List'!R1104='Unit List'!$P$5, 'Unit List'!$AP$5, IF('Unit List'!R1104='Unit List'!$P$4, 'Unit List'!$AP$4, IF('Unit List'!R1104='Unit List'!$P$7, 'Unit List'!R1104 * 'Unit List'!$AP$7, 'Unit List'!R1104)))), IF('Unit List'!AP1104='Unit List'!$P$5, 'Unit List'!$AP$5, IF('Unit List'!AP1104='Unit List'!$P$4, 'Unit List'!$AP$4, IF('Unit List'!AP1104='Unit List'!$P$7, 'Unit List'!AP1104 * 'Unit List'!$AP$7, 'Unit List'!AP1104)))),",",)</f>
        <v>0.1,</v>
      </c>
      <c r="J1177" t="str">
        <f>CONCATENATE("'",IF(ISBLANK('Unit List'!AQ1104), IF(ISBLANK('Unit List'!S1104), IF(ISBLANK('Unit List'!S1104), IF(ISBLANK('Unit List'!AQ1118), IF(ISBLANK('Unit List'!S1118), IF(ISBLANK('Unit List'!S1118), IF(ISBLANK('Unit List'!AQ1118), IF(ISBLANK('Unit List'!S1118), IF(ISBLANK('Unit List'!S1118),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List'!S1118='Unit List'!$P$5, 'Unit List'!$AQ$5, IF('Unit List'!S1118='Unit List'!$P$4, 'Unit List'!$AQ$4, 'Unit List'!S1118))), IF('Unit List'!S1118='Unit List'!$P$5, 'Unit List'!$AQ$5, IF('Unit List'!S1118='Unit List'!$P$4, 'Unit List'!$AQ$4, 'Unit List'!S1118))), IF('Unit List'!AQ1118='Unit List'!$P$5, 'Unit List'!$AQ$5, IF('Unit List'!AQ1118='Unit List'!$P$4, 'Unit List'!$AQ$4, 'Unit List'!AQ1118))), IF('Unit List'!S1118='Unit List'!$P$5, 'Unit List'!$AQ$5, IF('Unit List'!S1118='Unit List'!$P$4, 'Unit List'!$AQ$4, 'Unit List'!S1118))), IF('Unit List'!S1118='Unit List'!$P$5, 'Unit List'!$AQ$5, IF('Unit List'!S1118='Unit List'!$P$4, 'Unit List'!$AQ$4, 'Unit List'!S1118))), IF('Unit List'!AQ1118='Unit List'!$P$5, 'Unit List'!$AQ$5, IF('Unit List'!AQ1118='Unit List'!$P$4, 'Unit List'!$AQ$4, 'Unit List'!AQ1118))), IF('Unit List'!S1104='Unit List'!$P$5, 'Unit List'!$AQ$5, IF('Unit List'!S1104='Unit List'!$P$4, 'Unit List'!$AQ$4, 'Unit List'!S1104))), IF('Unit List'!S1104='Unit List'!$P$5, 'Unit List'!$AQ$5, IF('Unit List'!S1104='Unit List'!$P$4, 'Unit List'!$AQ$4, 'Unit List'!S1104))), IF('Unit List'!AQ1104='Unit List'!$P$5, 'Unit List'!$AQ$5, IF('Unit List'!AQ1104='Unit List'!$P$4, 'Unit List'!$AQ$4, 'Unit List'!AQ1104))),"'),",)</f>
        <v>'Vehicle'),</v>
      </c>
    </row>
    <row r="1178" spans="1:10" x14ac:dyDescent="0.25">
      <c r="A1178" t="s">
        <v>2713</v>
      </c>
      <c r="B1178" t="str">
        <f>CONCATENATE("'_",'Unit List'!C1105,"',",)</f>
        <v>'_AMER',</v>
      </c>
      <c r="C1178" t="str">
        <f>CONCATENATE("'_",'Unit List'!D1105,"',",)</f>
        <v>'_AMERICA',</v>
      </c>
      <c r="D1178" t="str">
        <f>CONCATENATE("'",'Unit List'!E1105,"',",)</f>
        <v>'MODERN_ARMOR',</v>
      </c>
      <c r="E1178" t="str">
        <f>CONCATENATE("'",'Unit List'!F1105,"',",)</f>
        <v>'MODERNARMOR',</v>
      </c>
      <c r="F1178" t="str">
        <f>"'',"</f>
        <v>'',</v>
      </c>
      <c r="G1178" t="str">
        <f>CONCATENATE("'",'Unit List'!H1113,"',",)</f>
        <v>'M1Abrams',</v>
      </c>
      <c r="H1178" t="str">
        <f>CONCATENATE(IF(ISBLANK('Unit List'!AO1105), IF(ISBLANK('Unit List'!Q1105), IF(ISBLANK('Unit List'!Q1105), IF(ISBLANK('Unit List'!AO1113), IF(ISBLANK('Unit List'!Q1113), IF(ISBLANK('Unit List'!Q1113), IF(ISBLANK('Unit List'!AO1113), IF(ISBLANK('Unit List'!Q1113), IF(ISBLANK('Unit List'!Q1113),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List'!Q1113='Unit List'!$P$5, 'Unit List'!$AO$5, IF('Unit List'!Q1113='Unit List'!$P$4, 'Unit List'!$AO$4, IF('Unit List'!Q1113='Unit List'!$P$7, 'Unit List'!Q1113 * 'Unit List'!$AO$7, 'Unit List'!Q1113)))), IF('Unit List'!Q1113='Unit List'!$P$5, 'Unit List'!$AO$5, IF('Unit List'!Q1113='Unit List'!$P$4, 'Unit List'!$AO$4, IF('Unit List'!Q1113='Unit List'!$P$7, 'Unit List'!Q1113 * 'Unit List'!$AO$7, 'Unit List'!Q1113)))), IF('Unit List'!AO1113='Unit List'!$P$5, 'Unit List'!$AO$5, IF('Unit List'!AO1113='Unit List'!$P$4, 'Unit List'!$AO$4, IF('Unit List'!AO1113='Unit List'!$P$7, 'Unit List'!AO1113 * 'Unit List'!$AO$7, 'Unit List'!AO1113)))), IF('Unit List'!Q1113='Unit List'!$P$5, 'Unit List'!$AO$5, IF('Unit List'!Q1113='Unit List'!$P$4, 'Unit List'!$AO$4, IF('Unit List'!Q1113='Unit List'!$P$7, 'Unit List'!Q1113 * 'Unit List'!$AO$7, 'Unit List'!Q1113)))), IF('Unit List'!Q1113='Unit List'!$P$5, 'Unit List'!$AO$5, IF('Unit List'!Q1113='Unit List'!$P$4, 'Unit List'!$AO$4, IF('Unit List'!Q1113='Unit List'!$P$7, 'Unit List'!Q1113 * 'Unit List'!$AO$7, 'Unit List'!Q1113)))), IF('Unit List'!AO1113='Unit List'!$P$5, 'Unit List'!$AO$5, IF('Unit List'!AO1113='Unit List'!$P$4, 'Unit List'!$AO$4, IF('Unit List'!AO1113='Unit List'!$P$7, 'Unit List'!AO1113 * 'Unit List'!$AO$7, 'Unit List'!AO1113)))), IF('Unit List'!Q1105='Unit List'!$P$5, 'Unit List'!$AO$5, IF('Unit List'!Q1105='Unit List'!$P$4, 'Unit List'!$AO$4, IF('Unit List'!Q1105='Unit List'!$P$7, 'Unit List'!Q1105 * 'Unit List'!$AO$7, 'Unit List'!Q1105)))), IF('Unit List'!Q1105='Unit List'!$P$5, 'Unit List'!$AO$5, IF('Unit List'!Q1105='Unit List'!$P$4, 'Unit List'!$AO$4, IF('Unit List'!Q1105='Unit List'!$P$7, 'Unit List'!Q1105 * 'Unit List'!$AO$7, 'Unit List'!Q1105)))), IF('Unit List'!AO1105='Unit List'!$P$5, 'Unit List'!$AO$5, IF('Unit List'!AO1105='Unit List'!$P$4, 'Unit List'!$AO$4, IF('Unit List'!AO1105='Unit List'!$P$7, 'Unit List'!AO1105 * 'Unit List'!$AO$7, 'Unit List'!AO1105)))),",",)</f>
        <v>3,</v>
      </c>
      <c r="I1178" t="str">
        <f>CONCATENATE(IF(ISBLANK('Unit List'!AP1105), IF(ISBLANK('Unit List'!R1105), IF(ISBLANK('Unit List'!R1105), IF(ISBLANK('Unit List'!AP1113), IF(ISBLANK('Unit List'!R1113), IF(ISBLANK('Unit List'!R1113), IF(ISBLANK('Unit List'!AP1113), IF(ISBLANK('Unit List'!R1113), IF(ISBLANK('Unit List'!R1113),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List'!R1113='Unit List'!$P$5, 'Unit List'!$AP$5, IF('Unit List'!R1113='Unit List'!$P$4, 'Unit List'!$AP$4, IF('Unit List'!R1113='Unit List'!$P$7, 'Unit List'!R1113 * 'Unit List'!$AP$7, 'Unit List'!R1113)))), IF('Unit List'!R1113='Unit List'!$P$5, 'Unit List'!$AP$5, IF('Unit List'!R1113='Unit List'!$P$4, 'Unit List'!$AP$4, IF('Unit List'!R1113='Unit List'!$P$7, 'Unit List'!R1113 * 'Unit List'!$AP$7, 'Unit List'!R1113)))), IF('Unit List'!AP1113='Unit List'!$P$5, 'Unit List'!$AP$5, IF('Unit List'!AP1113='Unit List'!$P$4, 'Unit List'!$AP$4, IF('Unit List'!AP1113='Unit List'!$P$7, 'Unit List'!AP1113 * 'Unit List'!$AP$7, 'Unit List'!AP1113)))), IF('Unit List'!R1113='Unit List'!$P$5, 'Unit List'!$AP$5, IF('Unit List'!R1113='Unit List'!$P$4, 'Unit List'!$AP$4, IF('Unit List'!R1113='Unit List'!$P$7, 'Unit List'!R1113 * 'Unit List'!$AP$7, 'Unit List'!R1113)))), IF('Unit List'!R1113='Unit List'!$P$5, 'Unit List'!$AP$5, IF('Unit List'!R1113='Unit List'!$P$4, 'Unit List'!$AP$4, IF('Unit List'!R1113='Unit List'!$P$7, 'Unit List'!R1113 * 'Unit List'!$AP$7, 'Unit List'!R1113)))), IF('Unit List'!AP1113='Unit List'!$P$5, 'Unit List'!$AP$5, IF('Unit List'!AP1113='Unit List'!$P$4, 'Unit List'!$AP$4, IF('Unit List'!AP1113='Unit List'!$P$7, 'Unit List'!AP1113 * 'Unit List'!$AP$7, 'Unit List'!AP1113)))), IF('Unit List'!R1105='Unit List'!$P$5, 'Unit List'!$AP$5, IF('Unit List'!R1105='Unit List'!$P$4, 'Unit List'!$AP$4, IF('Unit List'!R1105='Unit List'!$P$7, 'Unit List'!R1105 * 'Unit List'!$AP$7, 'Unit List'!R1105)))), IF('Unit List'!R1105='Unit List'!$P$5, 'Unit List'!$AP$5, IF('Unit List'!R1105='Unit List'!$P$4, 'Unit List'!$AP$4, IF('Unit List'!R1105='Unit List'!$P$7, 'Unit List'!R1105 * 'Unit List'!$AP$7, 'Unit List'!R1105)))), IF('Unit List'!AP1105='Unit List'!$P$5, 'Unit List'!$AP$5, IF('Unit List'!AP1105='Unit List'!$P$4, 'Unit List'!$AP$4, IF('Unit List'!AP1105='Unit List'!$P$7, 'Unit List'!AP1105 * 'Unit List'!$AP$7, 'Unit List'!AP1105)))),",",)</f>
        <v>0.095,</v>
      </c>
      <c r="J1178" t="str">
        <f>CONCATENATE("'",IF(ISBLANK('Unit List'!AQ1105), IF(ISBLANK('Unit List'!S1105), IF(ISBLANK('Unit List'!S1105), IF(ISBLANK('Unit List'!AQ1113), IF(ISBLANK('Unit List'!S1113), IF(ISBLANK('Unit List'!S1113), IF(ISBLANK('Unit List'!AQ1113), IF(ISBLANK('Unit List'!S1113), IF(ISBLANK('Unit List'!S1113),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List'!S1113='Unit List'!$P$5, 'Unit List'!$AQ$5, IF('Unit List'!S1113='Unit List'!$P$4, 'Unit List'!$AQ$4, 'Unit List'!S1113))), IF('Unit List'!S1113='Unit List'!$P$5, 'Unit List'!$AQ$5, IF('Unit List'!S1113='Unit List'!$P$4, 'Unit List'!$AQ$4, 'Unit List'!S1113))), IF('Unit List'!AQ1113='Unit List'!$P$5, 'Unit List'!$AQ$5, IF('Unit List'!AQ1113='Unit List'!$P$4, 'Unit List'!$AQ$4, 'Unit List'!AQ1113))), IF('Unit List'!S1113='Unit List'!$P$5, 'Unit List'!$AQ$5, IF('Unit List'!S1113='Unit List'!$P$4, 'Unit List'!$AQ$4, 'Unit List'!S1113))), IF('Unit List'!S1113='Unit List'!$P$5, 'Unit List'!$AQ$5, IF('Unit List'!S1113='Unit List'!$P$4, 'Unit List'!$AQ$4, 'Unit List'!S1113))), IF('Unit List'!AQ1113='Unit List'!$P$5, 'Unit List'!$AQ$5, IF('Unit List'!AQ1113='Unit List'!$P$4, 'Unit List'!$AQ$4, 'Unit List'!AQ1113))), IF('Unit List'!S1105='Unit List'!$P$5, 'Unit List'!$AQ$5, IF('Unit List'!S1105='Unit List'!$P$4, 'Unit List'!$AQ$4, 'Unit List'!S1105))), IF('Unit List'!S1105='Unit List'!$P$5, 'Unit List'!$AQ$5, IF('Unit List'!S1105='Unit List'!$P$4, 'Unit List'!$AQ$4, 'Unit List'!S1105))), IF('Unit List'!AQ1105='Unit List'!$P$5, 'Unit List'!$AQ$5, IF('Unit List'!AQ1105='Unit List'!$P$4, 'Unit List'!$AQ$4, 'Unit List'!AQ1105))),"'),",)</f>
        <v>'Vehicle'),</v>
      </c>
    </row>
    <row r="1179" spans="1:10" x14ac:dyDescent="0.25">
      <c r="A1179" t="s">
        <v>2713</v>
      </c>
      <c r="B1179" t="str">
        <f>CONCATENATE("'_",'Unit List'!C1106,"',",)</f>
        <v>'_ASIA',</v>
      </c>
      <c r="C1179" t="str">
        <f>CONCATENATE("'_",'Unit List'!D1106,"',",)</f>
        <v>'_EASTEU',</v>
      </c>
      <c r="D1179" t="str">
        <f>CONCATENATE("'",'Unit List'!E1106,"',",)</f>
        <v>'MODERN_ARMOR',</v>
      </c>
      <c r="E1179" t="str">
        <f>CONCATENATE("'",'Unit List'!F1106,"',",)</f>
        <v>'MODERNARMOR',</v>
      </c>
      <c r="F1179" t="str">
        <f>"'',"</f>
        <v>'',</v>
      </c>
      <c r="G1179" t="str">
        <f>CONCATENATE("'",'Unit List'!H1111,"',",)</f>
        <v>'T72_USSR',</v>
      </c>
      <c r="H1179" t="str">
        <f>CONCATENATE(IF(ISBLANK('Unit List'!AO1106), IF(ISBLANK('Unit List'!Q1106), IF(ISBLANK('Unit List'!Q1106), IF(ISBLANK('Unit List'!AO1111), IF(ISBLANK('Unit List'!Q1111), IF(ISBLANK('Unit List'!Q1111), IF(ISBLANK('Unit List'!AO1111), IF(ISBLANK('Unit List'!Q1111), IF(ISBLANK('Unit List'!Q1111),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List'!Q1106='Unit List'!$P$5, 'Unit List'!$AO$5, IF('Unit List'!Q1106='Unit List'!$P$4, 'Unit List'!$AO$4, IF('Unit List'!Q1106='Unit List'!$P$7, 'Unit List'!Q1106 * 'Unit List'!$AO$7, 'Unit List'!Q1106)))), IF('Unit List'!Q1106='Unit List'!$P$5, 'Unit List'!$AO$5, IF('Unit List'!Q1106='Unit List'!$P$4, 'Unit List'!$AO$4, IF('Unit List'!Q1106='Unit List'!$P$7, 'Unit List'!Q1106 * 'Unit List'!$AO$7, 'Unit List'!Q1106)))), IF('Unit List'!AO1106='Unit List'!$P$5, 'Unit List'!$AO$5, IF('Unit List'!AO1106='Unit List'!$P$4, 'Unit List'!$AO$4, IF('Unit List'!AO1106='Unit List'!$P$7, 'Unit List'!AO1106 * 'Unit List'!$AO$7, 'Unit List'!AO1106)))),",",)</f>
        <v>3,</v>
      </c>
      <c r="I1179" t="str">
        <f>CONCATENATE(IF(ISBLANK('Unit List'!AP1106), IF(ISBLANK('Unit List'!R1106), IF(ISBLANK('Unit List'!R1106), IF(ISBLANK('Unit List'!AP1111), IF(ISBLANK('Unit List'!R1111), IF(ISBLANK('Unit List'!R1111), IF(ISBLANK('Unit List'!AP1111), IF(ISBLANK('Unit List'!R1111), IF(ISBLANK('Unit List'!R1111),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List'!R1106='Unit List'!$P$5, 'Unit List'!$AP$5, IF('Unit List'!R1106='Unit List'!$P$4, 'Unit List'!$AP$4, IF('Unit List'!R1106='Unit List'!$P$7, 'Unit List'!R1106 * 'Unit List'!$AP$7, 'Unit List'!R1106)))), IF('Unit List'!R1106='Unit List'!$P$5, 'Unit List'!$AP$5, IF('Unit List'!R1106='Unit List'!$P$4, 'Unit List'!$AP$4, IF('Unit List'!R1106='Unit List'!$P$7, 'Unit List'!R1106 * 'Unit List'!$AP$7, 'Unit List'!R1106)))), IF('Unit List'!AP1106='Unit List'!$P$5, 'Unit List'!$AP$5, IF('Unit List'!AP1106='Unit List'!$P$4, 'Unit List'!$AP$4, IF('Unit List'!AP1106='Unit List'!$P$7, 'Unit List'!AP1106 * 'Unit List'!$AP$7, 'Unit List'!AP1106)))),",",)</f>
        <v>0.095,</v>
      </c>
      <c r="J1179" t="str">
        <f>CONCATENATE("'",IF(ISBLANK('Unit List'!AQ1106), IF(ISBLANK('Unit List'!S1106), IF(ISBLANK('Unit List'!S1106), IF(ISBLANK('Unit List'!AQ1111), IF(ISBLANK('Unit List'!S1111), IF(ISBLANK('Unit List'!S1111), IF(ISBLANK('Unit List'!AQ1111), IF(ISBLANK('Unit List'!S1111), IF(ISBLANK('Unit List'!S1111),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List'!S1106='Unit List'!$P$5, 'Unit List'!$AQ$5, IF('Unit List'!S1106='Unit List'!$P$4, 'Unit List'!$AQ$4, 'Unit List'!S1106))), IF('Unit List'!S1106='Unit List'!$P$5, 'Unit List'!$AQ$5, IF('Unit List'!S1106='Unit List'!$P$4, 'Unit List'!$AQ$4, 'Unit List'!S1106))), IF('Unit List'!AQ1106='Unit List'!$P$5, 'Unit List'!$AQ$5, IF('Unit List'!AQ1106='Unit List'!$P$4, 'Unit List'!$AQ$4, 'Unit List'!AQ1106))),"'),",)</f>
        <v>'Vehicle'),</v>
      </c>
    </row>
    <row r="1180" spans="1:10" x14ac:dyDescent="0.25">
      <c r="A1180" t="s">
        <v>2713</v>
      </c>
      <c r="B1180" t="str">
        <f>CONCATENATE("'_",'Unit List'!C1107,"',",)</f>
        <v>'_CHINA',</v>
      </c>
      <c r="C1180" t="str">
        <f>"'',"</f>
        <v>'',</v>
      </c>
      <c r="D1180" t="str">
        <f>CONCATENATE("'",'Unit List'!E1107,"',",)</f>
        <v>'MODERN_ARMOR',</v>
      </c>
      <c r="E1180" t="str">
        <f>CONCATENATE("'",'Unit List'!F1107,"',",)</f>
        <v>'MODERNARMOR',</v>
      </c>
      <c r="F1180" t="str">
        <f>"'',"</f>
        <v>'',</v>
      </c>
      <c r="G1180" t="str">
        <f>CONCATENATE("'",'Unit List'!H1107,"',",)</f>
        <v>'T55China',</v>
      </c>
      <c r="H1180" t="str">
        <f>CONCATENATE(IF(ISBLANK('Unit List'!AO1107), IF(ISBLANK('Unit List'!Q1107), IF(ISBLANK('Unit List'!Q1107), IF(ISBLANK('Unit List'!AO1106), IF(ISBLANK('Unit List'!Q1106), IF(ISBLANK('Unit List'!Q1106), IF(ISBLANK('Unit List'!AO1106), IF(ISBLANK('Unit List'!Q1106), IF(ISBLANK('Unit List'!Q1106),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List'!Q1106='Unit List'!$P$5, 'Unit List'!$AO$5, IF('Unit List'!Q1106='Unit List'!$P$4, 'Unit List'!$AO$4, IF('Unit List'!Q1106='Unit List'!$P$7, 'Unit List'!Q1106 * 'Unit List'!$AO$7, 'Unit List'!Q1106)))), IF('Unit List'!Q1106='Unit List'!$P$5, 'Unit List'!$AO$5, IF('Unit List'!Q1106='Unit List'!$P$4, 'Unit List'!$AO$4, IF('Unit List'!Q1106='Unit List'!$P$7, 'Unit List'!Q1106 * 'Unit List'!$AO$7, 'Unit List'!Q1106)))), IF('Unit List'!AO1106='Unit List'!$P$5, 'Unit List'!$AO$5, IF('Unit List'!AO1106='Unit List'!$P$4, 'Unit List'!$AO$4, IF('Unit List'!AO1106='Unit List'!$P$7, 'Unit List'!AO1106 * 'Unit List'!$AO$7, 'Unit List'!AO1106)))), IF('Unit List'!Q1106='Unit List'!$P$5, 'Unit List'!$AO$5, IF('Unit List'!Q1106='Unit List'!$P$4, 'Unit List'!$AO$4, IF('Unit List'!Q1106='Unit List'!$P$7, 'Unit List'!Q1106 * 'Unit List'!$AO$7, 'Unit List'!Q1106)))), IF('Unit List'!Q1106='Unit List'!$P$5, 'Unit List'!$AO$5, IF('Unit List'!Q1106='Unit List'!$P$4, 'Unit List'!$AO$4, IF('Unit List'!Q1106='Unit List'!$P$7, 'Unit List'!Q1106 * 'Unit List'!$AO$7, 'Unit List'!Q1106)))), IF('Unit List'!AO1106='Unit List'!$P$5, 'Unit List'!$AO$5, IF('Unit List'!AO1106='Unit List'!$P$4, 'Unit List'!$AO$4, IF('Unit List'!AO1106='Unit List'!$P$7, 'Unit List'!AO1106 * 'Unit List'!$AO$7, 'Unit List'!AO1106)))), IF('Unit List'!Q1107='Unit List'!$P$5, 'Unit List'!$AO$5, IF('Unit List'!Q1107='Unit List'!$P$4, 'Unit List'!$AO$4, IF('Unit List'!Q1107='Unit List'!$P$7, 'Unit List'!Q1107 * 'Unit List'!$AO$7, 'Unit List'!Q1107)))), IF('Unit List'!Q1107='Unit List'!$P$5, 'Unit List'!$AO$5, IF('Unit List'!Q1107='Unit List'!$P$4, 'Unit List'!$AO$4, IF('Unit List'!Q1107='Unit List'!$P$7, 'Unit List'!Q1107 * 'Unit List'!$AO$7, 'Unit List'!Q1107)))), IF('Unit List'!AO1107='Unit List'!$P$5, 'Unit List'!$AO$5, IF('Unit List'!AO1107='Unit List'!$P$4, 'Unit List'!$AO$4, IF('Unit List'!AO1107='Unit List'!$P$7, 'Unit List'!AO1107 * 'Unit List'!$AO$7, 'Unit List'!AO1107)))),",",)</f>
        <v>3,</v>
      </c>
      <c r="I1180" t="str">
        <f>CONCATENATE(IF(ISBLANK('Unit List'!AP1107), IF(ISBLANK('Unit List'!R1107), IF(ISBLANK('Unit List'!R1107), IF(ISBLANK('Unit List'!AP1106), IF(ISBLANK('Unit List'!R1106), IF(ISBLANK('Unit List'!R1106), IF(ISBLANK('Unit List'!AP1106), IF(ISBLANK('Unit List'!R1106), IF(ISBLANK('Unit List'!R1106),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List'!R1106='Unit List'!$P$5, 'Unit List'!$AP$5, IF('Unit List'!R1106='Unit List'!$P$4, 'Unit List'!$AP$4, IF('Unit List'!R1106='Unit List'!$P$7, 'Unit List'!R1106 * 'Unit List'!$AP$7, 'Unit List'!R1106)))), IF('Unit List'!R1106='Unit List'!$P$5, 'Unit List'!$AP$5, IF('Unit List'!R1106='Unit List'!$P$4, 'Unit List'!$AP$4, IF('Unit List'!R1106='Unit List'!$P$7, 'Unit List'!R1106 * 'Unit List'!$AP$7, 'Unit List'!R1106)))), IF('Unit List'!AP1106='Unit List'!$P$5, 'Unit List'!$AP$5, IF('Unit List'!AP1106='Unit List'!$P$4, 'Unit List'!$AP$4, IF('Unit List'!AP1106='Unit List'!$P$7, 'Unit List'!AP1106 * 'Unit List'!$AP$7, 'Unit List'!AP1106)))), IF('Unit List'!R1106='Unit List'!$P$5, 'Unit List'!$AP$5, IF('Unit List'!R1106='Unit List'!$P$4, 'Unit List'!$AP$4, IF('Unit List'!R1106='Unit List'!$P$7, 'Unit List'!R1106 * 'Unit List'!$AP$7, 'Unit List'!R1106)))), IF('Unit List'!R1106='Unit List'!$P$5, 'Unit List'!$AP$5, IF('Unit List'!R1106='Unit List'!$P$4, 'Unit List'!$AP$4, IF('Unit List'!R1106='Unit List'!$P$7, 'Unit List'!R1106 * 'Unit List'!$AP$7, 'Unit List'!R1106)))), IF('Unit List'!AP1106='Unit List'!$P$5, 'Unit List'!$AP$5, IF('Unit List'!AP1106='Unit List'!$P$4, 'Unit List'!$AP$4, IF('Unit List'!AP1106='Unit List'!$P$7, 'Unit List'!AP1106 * 'Unit List'!$AP$7, 'Unit List'!AP1106)))), IF('Unit List'!R1107='Unit List'!$P$5, 'Unit List'!$AP$5, IF('Unit List'!R1107='Unit List'!$P$4, 'Unit List'!$AP$4, IF('Unit List'!R1107='Unit List'!$P$7, 'Unit List'!R1107 * 'Unit List'!$AP$7, 'Unit List'!R1107)))), IF('Unit List'!R1107='Unit List'!$P$5, 'Unit List'!$AP$5, IF('Unit List'!R1107='Unit List'!$P$4, 'Unit List'!$AP$4, IF('Unit List'!R1107='Unit List'!$P$7, 'Unit List'!R1107 * 'Unit List'!$AP$7, 'Unit List'!R1107)))), IF('Unit List'!AP1107='Unit List'!$P$5, 'Unit List'!$AP$5, IF('Unit List'!AP1107='Unit List'!$P$4, 'Unit List'!$AP$4, IF('Unit List'!AP1107='Unit List'!$P$7, 'Unit List'!AP1107 * 'Unit List'!$AP$7, 'Unit List'!AP1107)))),",",)</f>
        <v>0.1,</v>
      </c>
      <c r="J1180" t="str">
        <f>CONCATENATE("'",IF(ISBLANK('Unit List'!AQ1107), IF(ISBLANK('Unit List'!S1107), IF(ISBLANK('Unit List'!S1107), IF(ISBLANK('Unit List'!AQ1106), IF(ISBLANK('Unit List'!S1106), IF(ISBLANK('Unit List'!S1106), IF(ISBLANK('Unit List'!AQ1106), IF(ISBLANK('Unit List'!S1106), IF(ISBLANK('Unit List'!S1106),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List'!S1106='Unit List'!$P$5, 'Unit List'!$AQ$5, IF('Unit List'!S1106='Unit List'!$P$4, 'Unit List'!$AQ$4, 'Unit List'!S1106))), IF('Unit List'!S1106='Unit List'!$P$5, 'Unit List'!$AQ$5, IF('Unit List'!S1106='Unit List'!$P$4, 'Unit List'!$AQ$4, 'Unit List'!S1106))), IF('Unit List'!AQ1106='Unit List'!$P$5, 'Unit List'!$AQ$5, IF('Unit List'!AQ1106='Unit List'!$P$4, 'Unit List'!$AQ$4, 'Unit List'!AQ1106))), IF('Unit List'!S1106='Unit List'!$P$5, 'Unit List'!$AQ$5, IF('Unit List'!S1106='Unit List'!$P$4, 'Unit List'!$AQ$4, 'Unit List'!S1106))), IF('Unit List'!S1106='Unit List'!$P$5, 'Unit List'!$AQ$5, IF('Unit List'!S1106='Unit List'!$P$4, 'Unit List'!$AQ$4, 'Unit List'!S1106))), IF('Unit List'!AQ1106='Unit List'!$P$5, 'Unit List'!$AQ$5, IF('Unit List'!AQ1106='Unit List'!$P$4, 'Unit List'!$AQ$4, 'Unit List'!AQ1106))), IF('Unit List'!S1107='Unit List'!$P$5, 'Unit List'!$AQ$5, IF('Unit List'!S1107='Unit List'!$P$4, 'Unit List'!$AQ$4, 'Unit List'!S1107))), IF('Unit List'!S1107='Unit List'!$P$5, 'Unit List'!$AQ$5, IF('Unit List'!S1107='Unit List'!$P$4, 'Unit List'!$AQ$4, 'Unit List'!S1107))), IF('Unit List'!AQ1107='Unit List'!$P$5, 'Unit List'!$AQ$5, IF('Unit List'!AQ1107='Unit List'!$P$4, 'Unit List'!$AQ$4, 'Unit List'!AQ1107))),"'),",)</f>
        <v>'Vehicle'),</v>
      </c>
    </row>
    <row r="1181" spans="1:10" x14ac:dyDescent="0.25">
      <c r="A1181" t="s">
        <v>2713</v>
      </c>
      <c r="B1181" t="str">
        <f>CONCATENATE("'_",'Unit List'!C1108,"',",)</f>
        <v>'_MONGOL',</v>
      </c>
      <c r="C1181" t="str">
        <f>"'',"</f>
        <v>'',</v>
      </c>
      <c r="D1181" t="str">
        <f>CONCATENATE("'",'Unit List'!E1108,"',",)</f>
        <v>'MODERN_ARMOR',</v>
      </c>
      <c r="E1181" t="str">
        <f>CONCATENATE("'",'Unit List'!F1108,"',",)</f>
        <v>'MODERNARMOR',</v>
      </c>
      <c r="F1181" t="str">
        <f>"'',"</f>
        <v>'',</v>
      </c>
      <c r="G1181" t="str">
        <f>CONCATENATE("'",'Unit List'!H1108,"',",)</f>
        <v>'T55Mongolia',</v>
      </c>
      <c r="H1181" t="str">
        <f>CONCATENATE(IF(ISBLANK('Unit List'!AO1108), IF(ISBLANK('Unit List'!Q1108), IF(ISBLANK('Unit List'!Q1108), IF(ISBLANK('Unit List'!AO1106), IF(ISBLANK('Unit List'!Q1106), IF(ISBLANK('Unit List'!Q1106), IF(ISBLANK('Unit List'!AO1106), IF(ISBLANK('Unit List'!Q1106), IF(ISBLANK('Unit List'!Q1106),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List'!Q1106='Unit List'!$P$5, 'Unit List'!$AO$5, IF('Unit List'!Q1106='Unit List'!$P$4, 'Unit List'!$AO$4, IF('Unit List'!Q1106='Unit List'!$P$7, 'Unit List'!Q1106 * 'Unit List'!$AO$7, 'Unit List'!Q1106)))), IF('Unit List'!Q1106='Unit List'!$P$5, 'Unit List'!$AO$5, IF('Unit List'!Q1106='Unit List'!$P$4, 'Unit List'!$AO$4, IF('Unit List'!Q1106='Unit List'!$P$7, 'Unit List'!Q1106 * 'Unit List'!$AO$7, 'Unit List'!Q1106)))), IF('Unit List'!AO1106='Unit List'!$P$5, 'Unit List'!$AO$5, IF('Unit List'!AO1106='Unit List'!$P$4, 'Unit List'!$AO$4, IF('Unit List'!AO1106='Unit List'!$P$7, 'Unit List'!AO1106 * 'Unit List'!$AO$7, 'Unit List'!AO1106)))), IF('Unit List'!Q1106='Unit List'!$P$5, 'Unit List'!$AO$5, IF('Unit List'!Q1106='Unit List'!$P$4, 'Unit List'!$AO$4, IF('Unit List'!Q1106='Unit List'!$P$7, 'Unit List'!Q1106 * 'Unit List'!$AO$7, 'Unit List'!Q1106)))), IF('Unit List'!Q1106='Unit List'!$P$5, 'Unit List'!$AO$5, IF('Unit List'!Q1106='Unit List'!$P$4, 'Unit List'!$AO$4, IF('Unit List'!Q1106='Unit List'!$P$7, 'Unit List'!Q1106 * 'Unit List'!$AO$7, 'Unit List'!Q1106)))), IF('Unit List'!AO1106='Unit List'!$P$5, 'Unit List'!$AO$5, IF('Unit List'!AO1106='Unit List'!$P$4, 'Unit List'!$AO$4, IF('Unit List'!AO1106='Unit List'!$P$7, 'Unit List'!AO1106 * 'Unit List'!$AO$7, 'Unit List'!AO1106)))),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List'!AO1108)))),",",)</f>
        <v>3,</v>
      </c>
      <c r="I1181" t="str">
        <f>CONCATENATE(IF(ISBLANK('Unit List'!AP1108), IF(ISBLANK('Unit List'!R1108), IF(ISBLANK('Unit List'!R1108), IF(ISBLANK('Unit List'!AP1106), IF(ISBLANK('Unit List'!R1106), IF(ISBLANK('Unit List'!R1106), IF(ISBLANK('Unit List'!AP1106), IF(ISBLANK('Unit List'!R1106), IF(ISBLANK('Unit List'!R1106),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List'!R1106='Unit List'!$P$5, 'Unit List'!$AP$5, IF('Unit List'!R1106='Unit List'!$P$4, 'Unit List'!$AP$4, IF('Unit List'!R1106='Unit List'!$P$7, 'Unit List'!R1106 * 'Unit List'!$AP$7, 'Unit List'!R1106)))), IF('Unit List'!R1106='Unit List'!$P$5, 'Unit List'!$AP$5, IF('Unit List'!R1106='Unit List'!$P$4, 'Unit List'!$AP$4, IF('Unit List'!R1106='Unit List'!$P$7, 'Unit List'!R1106 * 'Unit List'!$AP$7, 'Unit List'!R1106)))), IF('Unit List'!AP1106='Unit List'!$P$5, 'Unit List'!$AP$5, IF('Unit List'!AP1106='Unit List'!$P$4, 'Unit List'!$AP$4, IF('Unit List'!AP1106='Unit List'!$P$7, 'Unit List'!AP1106 * 'Unit List'!$AP$7, 'Unit List'!AP1106)))), IF('Unit List'!R1106='Unit List'!$P$5, 'Unit List'!$AP$5, IF('Unit List'!R1106='Unit List'!$P$4, 'Unit List'!$AP$4, IF('Unit List'!R1106='Unit List'!$P$7, 'Unit List'!R1106 * 'Unit List'!$AP$7, 'Unit List'!R1106)))), IF('Unit List'!R1106='Unit List'!$P$5, 'Unit List'!$AP$5, IF('Unit List'!R1106='Unit List'!$P$4, 'Unit List'!$AP$4, IF('Unit List'!R1106='Unit List'!$P$7, 'Unit List'!R1106 * 'Unit List'!$AP$7, 'Unit List'!R1106)))), IF('Unit List'!AP1106='Unit List'!$P$5, 'Unit List'!$AP$5, IF('Unit List'!AP1106='Unit List'!$P$4, 'Unit List'!$AP$4, IF('Unit List'!AP1106='Unit List'!$P$7, 'Unit List'!AP1106 * 'Unit List'!$AP$7, 'Unit List'!AP1106)))),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List'!AP1108)))),",",)</f>
        <v>0.1,</v>
      </c>
      <c r="J1181" t="str">
        <f>CONCATENATE("'",IF(ISBLANK('Unit List'!AQ1108), IF(ISBLANK('Unit List'!S1108), IF(ISBLANK('Unit List'!S1108), IF(ISBLANK('Unit List'!AQ1106), IF(ISBLANK('Unit List'!S1106), IF(ISBLANK('Unit List'!S1106), IF(ISBLANK('Unit List'!AQ1106), IF(ISBLANK('Unit List'!S1106), IF(ISBLANK('Unit List'!S1106),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List'!S1106='Unit List'!$P$5, 'Unit List'!$AQ$5, IF('Unit List'!S1106='Unit List'!$P$4, 'Unit List'!$AQ$4, 'Unit List'!S1106))), IF('Unit List'!S1106='Unit List'!$P$5, 'Unit List'!$AQ$5, IF('Unit List'!S1106='Unit List'!$P$4, 'Unit List'!$AQ$4, 'Unit List'!S1106))), IF('Unit List'!AQ1106='Unit List'!$P$5, 'Unit List'!$AQ$5, IF('Unit List'!AQ1106='Unit List'!$P$4, 'Unit List'!$AQ$4, 'Unit List'!AQ1106))), IF('Unit List'!S1106='Unit List'!$P$5, 'Unit List'!$AQ$5, IF('Unit List'!S1106='Unit List'!$P$4, 'Unit List'!$AQ$4, 'Unit List'!S1106))), IF('Unit List'!S1106='Unit List'!$P$5, 'Unit List'!$AQ$5, IF('Unit List'!S1106='Unit List'!$P$4, 'Unit List'!$AQ$4, 'Unit List'!S1106))), IF('Unit List'!AQ1106='Unit List'!$P$5, 'Unit List'!$AQ$5, IF('Unit List'!AQ1106='Unit List'!$P$4, 'Unit List'!$AQ$4, 'Unit List'!AQ1106))),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List'!AQ1108))),"'),",)</f>
        <v>'Vehicle'),</v>
      </c>
    </row>
    <row r="1182" spans="1:10" x14ac:dyDescent="0.25">
      <c r="A1182" t="s">
        <v>2713</v>
      </c>
      <c r="B1182" t="str">
        <f>CONCATENATE("'_",'Unit List'!C1109,"',",)</f>
        <v>'_CENTAS',</v>
      </c>
      <c r="C1182" t="str">
        <f>CONCATENATE("'_",'Unit List'!D1109,"',",)</f>
        <v>'_EASTEU',</v>
      </c>
      <c r="D1182" t="str">
        <f>CONCATENATE("'",'Unit List'!E1109,"',",)</f>
        <v>'MODERN_ARMOR',</v>
      </c>
      <c r="E1182" t="str">
        <f>CONCATENATE("'",'Unit List'!F1109,"',",)</f>
        <v>'MODERNARMOR',</v>
      </c>
      <c r="F1182" t="str">
        <f>"'',"</f>
        <v>'',</v>
      </c>
      <c r="G1182" t="str">
        <f>CONCATENATE("'",'Unit List'!H1111,"',",)</f>
        <v>'T72_USSR',</v>
      </c>
      <c r="H1182" t="str">
        <f>CONCATENATE(IF(ISBLANK('Unit List'!AO1109), IF(ISBLANK('Unit List'!Q1109), IF(ISBLANK('Unit List'!Q1109), IF(ISBLANK('Unit List'!AO1111), IF(ISBLANK('Unit List'!Q1111), IF(ISBLANK('Unit List'!Q1111), IF(ISBLANK('Unit List'!AO1111), IF(ISBLANK('Unit List'!Q1111), IF(ISBLANK('Unit List'!Q1111),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List'!Q1109='Unit List'!$P$5, 'Unit List'!$AO$5, IF('Unit List'!Q1109='Unit List'!$P$4, 'Unit List'!$AO$4, IF('Unit List'!Q1109='Unit List'!$P$7, 'Unit List'!Q1109 * 'Unit List'!$AO$7, 'Unit List'!Q1109)))), IF('Unit List'!Q1109='Unit List'!$P$5, 'Unit List'!$AO$5, IF('Unit List'!Q1109='Unit List'!$P$4, 'Unit List'!$AO$4, IF('Unit List'!Q1109='Unit List'!$P$7, 'Unit List'!Q1109 * 'Unit List'!$AO$7, 'Unit List'!Q1109)))), IF('Unit List'!AO1109='Unit List'!$P$5, 'Unit List'!$AO$5, IF('Unit List'!AO1109='Unit List'!$P$4, 'Unit List'!$AO$4, IF('Unit List'!AO1109='Unit List'!$P$7, 'Unit List'!AO1109 * 'Unit List'!$AO$7, 'Unit List'!AO1109)))),",",)</f>
        <v>3,</v>
      </c>
      <c r="I1182" t="str">
        <f>CONCATENATE(IF(ISBLANK('Unit List'!AP1109), IF(ISBLANK('Unit List'!R1109), IF(ISBLANK('Unit List'!R1109), IF(ISBLANK('Unit List'!AP1111), IF(ISBLANK('Unit List'!R1111), IF(ISBLANK('Unit List'!R1111), IF(ISBLANK('Unit List'!AP1111), IF(ISBLANK('Unit List'!R1111), IF(ISBLANK('Unit List'!R1111),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List'!R1109='Unit List'!$P$5, 'Unit List'!$AP$5, IF('Unit List'!R1109='Unit List'!$P$4, 'Unit List'!$AP$4, IF('Unit List'!R1109='Unit List'!$P$7, 'Unit List'!R1109 * 'Unit List'!$AP$7, 'Unit List'!R1109)))), IF('Unit List'!R1109='Unit List'!$P$5, 'Unit List'!$AP$5, IF('Unit List'!R1109='Unit List'!$P$4, 'Unit List'!$AP$4, IF('Unit List'!R1109='Unit List'!$P$7, 'Unit List'!R1109 * 'Unit List'!$AP$7, 'Unit List'!R1109)))), IF('Unit List'!AP1109='Unit List'!$P$5, 'Unit List'!$AP$5, IF('Unit List'!AP1109='Unit List'!$P$4, 'Unit List'!$AP$4, IF('Unit List'!AP1109='Unit List'!$P$7, 'Unit List'!AP1109 * 'Unit List'!$AP$7, 'Unit List'!AP1109)))),",",)</f>
        <v>0.095,</v>
      </c>
      <c r="J1182" t="str">
        <f>CONCATENATE("'",IF(ISBLANK('Unit List'!AQ1109), IF(ISBLANK('Unit List'!S1109), IF(ISBLANK('Unit List'!S1109), IF(ISBLANK('Unit List'!AQ1111), IF(ISBLANK('Unit List'!S1111), IF(ISBLANK('Unit List'!S1111), IF(ISBLANK('Unit List'!AQ1111), IF(ISBLANK('Unit List'!S1111), IF(ISBLANK('Unit List'!S1111),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List'!S1109='Unit List'!$P$5, 'Unit List'!$AQ$5, IF('Unit List'!S1109='Unit List'!$P$4, 'Unit List'!$AQ$4, 'Unit List'!S1109))), IF('Unit List'!S1109='Unit List'!$P$5, 'Unit List'!$AQ$5, IF('Unit List'!S1109='Unit List'!$P$4, 'Unit List'!$AQ$4, 'Unit List'!S1109))), IF('Unit List'!AQ1109='Unit List'!$P$5, 'Unit List'!$AQ$5, IF('Unit List'!AQ1109='Unit List'!$P$4, 'Unit List'!$AQ$4, 'Unit List'!AQ1109))),"'),",)</f>
        <v>'Vehicle'),</v>
      </c>
    </row>
    <row r="1183" spans="1:10" x14ac:dyDescent="0.25">
      <c r="A1183" t="s">
        <v>2713</v>
      </c>
      <c r="B1183" t="str">
        <f>CONCATENATE("'_",'Unit List'!C1110,"',",)</f>
        <v>'_OTTOMAN',</v>
      </c>
      <c r="C1183" t="str">
        <f>"'',"</f>
        <v>'',</v>
      </c>
      <c r="D1183" t="str">
        <f>CONCATENATE("'",'Unit List'!E1110,"',",)</f>
        <v>'MODERN_ARMOR',</v>
      </c>
      <c r="E1183" t="str">
        <f>CONCATENATE("'",'Unit List'!F1110,"',",)</f>
        <v>'MODERNARMOR',</v>
      </c>
      <c r="F1183" t="str">
        <f>"'',"</f>
        <v>'',</v>
      </c>
      <c r="G1183" t="str">
        <f>CONCATENATE("'",'Unit List'!H1110,"',",)</f>
        <v>'Leopard1_Turkey',</v>
      </c>
      <c r="H1183" t="str">
        <f>CONCATENATE(IF(ISBLANK('Unit List'!AO1110), IF(ISBLANK('Unit List'!Q1110), IF(ISBLANK('Unit List'!Q1110), IF(ISBLANK('Unit List'!AO1109), IF(ISBLANK('Unit List'!Q1109), IF(ISBLANK('Unit List'!Q1109), IF(ISBLANK('Unit List'!AO1109), IF(ISBLANK('Unit List'!Q1109), IF(ISBLANK('Unit List'!Q1109),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List'!Q1109='Unit List'!$P$5, 'Unit List'!$AO$5, IF('Unit List'!Q1109='Unit List'!$P$4, 'Unit List'!$AO$4, IF('Unit List'!Q1109='Unit List'!$P$7, 'Unit List'!Q1109 * 'Unit List'!$AO$7, 'Unit List'!Q1109)))), IF('Unit List'!Q1109='Unit List'!$P$5, 'Unit List'!$AO$5, IF('Unit List'!Q1109='Unit List'!$P$4, 'Unit List'!$AO$4, IF('Unit List'!Q1109='Unit List'!$P$7, 'Unit List'!Q1109 * 'Unit List'!$AO$7, 'Unit List'!Q1109)))), IF('Unit List'!AO1109='Unit List'!$P$5, 'Unit List'!$AO$5, IF('Unit List'!AO1109='Unit List'!$P$4, 'Unit List'!$AO$4, IF('Unit List'!AO1109='Unit List'!$P$7, 'Unit List'!AO1109 * 'Unit List'!$AO$7, 'Unit List'!AO1109)))), IF('Unit List'!Q1109='Unit List'!$P$5, 'Unit List'!$AO$5, IF('Unit List'!Q1109='Unit List'!$P$4, 'Unit List'!$AO$4, IF('Unit List'!Q1109='Unit List'!$P$7, 'Unit List'!Q1109 * 'Unit List'!$AO$7, 'Unit List'!Q1109)))), IF('Unit List'!Q1109='Unit List'!$P$5, 'Unit List'!$AO$5, IF('Unit List'!Q1109='Unit List'!$P$4, 'Unit List'!$AO$4, IF('Unit List'!Q1109='Unit List'!$P$7, 'Unit List'!Q1109 * 'Unit List'!$AO$7, 'Unit List'!Q1109)))), IF('Unit List'!AO1109='Unit List'!$P$5, 'Unit List'!$AO$5, IF('Unit List'!AO1109='Unit List'!$P$4, 'Unit List'!$AO$4, IF('Unit List'!AO1109='Unit List'!$P$7, 'Unit List'!AO1109 * 'Unit List'!$AO$7, 'Unit List'!AO1109)))),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List'!AO1110)))),",",)</f>
        <v>3,</v>
      </c>
      <c r="I1183" t="str">
        <f>CONCATENATE(IF(ISBLANK('Unit List'!AP1110), IF(ISBLANK('Unit List'!R1110), IF(ISBLANK('Unit List'!R1110), IF(ISBLANK('Unit List'!AP1109), IF(ISBLANK('Unit List'!R1109), IF(ISBLANK('Unit List'!R1109), IF(ISBLANK('Unit List'!AP1109), IF(ISBLANK('Unit List'!R1109), IF(ISBLANK('Unit List'!R1109),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List'!R1109='Unit List'!$P$5, 'Unit List'!$AP$5, IF('Unit List'!R1109='Unit List'!$P$4, 'Unit List'!$AP$4, IF('Unit List'!R1109='Unit List'!$P$7, 'Unit List'!R1109 * 'Unit List'!$AP$7, 'Unit List'!R1109)))), IF('Unit List'!R1109='Unit List'!$P$5, 'Unit List'!$AP$5, IF('Unit List'!R1109='Unit List'!$P$4, 'Unit List'!$AP$4, IF('Unit List'!R1109='Unit List'!$P$7, 'Unit List'!R1109 * 'Unit List'!$AP$7, 'Unit List'!R1109)))), IF('Unit List'!AP1109='Unit List'!$P$5, 'Unit List'!$AP$5, IF('Unit List'!AP1109='Unit List'!$P$4, 'Unit List'!$AP$4, IF('Unit List'!AP1109='Unit List'!$P$7, 'Unit List'!AP1109 * 'Unit List'!$AP$7, 'Unit List'!AP1109)))), IF('Unit List'!R1109='Unit List'!$P$5, 'Unit List'!$AP$5, IF('Unit List'!R1109='Unit List'!$P$4, 'Unit List'!$AP$4, IF('Unit List'!R1109='Unit List'!$P$7, 'Unit List'!R1109 * 'Unit List'!$AP$7, 'Unit List'!R1109)))), IF('Unit List'!R1109='Unit List'!$P$5, 'Unit List'!$AP$5, IF('Unit List'!R1109='Unit List'!$P$4, 'Unit List'!$AP$4, IF('Unit List'!R1109='Unit List'!$P$7, 'Unit List'!R1109 * 'Unit List'!$AP$7, 'Unit List'!R1109)))), IF('Unit List'!AP1109='Unit List'!$P$5, 'Unit List'!$AP$5, IF('Unit List'!AP1109='Unit List'!$P$4, 'Unit List'!$AP$4, IF('Unit List'!AP1109='Unit List'!$P$7, 'Unit List'!AP1109 * 'Unit List'!$AP$7, 'Unit List'!AP1109)))),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List'!AP1110)))),",",)</f>
        <v>0.1,</v>
      </c>
      <c r="J1183" t="str">
        <f>CONCATENATE("'",IF(ISBLANK('Unit List'!AQ1110), IF(ISBLANK('Unit List'!S1110), IF(ISBLANK('Unit List'!S1110), IF(ISBLANK('Unit List'!AQ1109), IF(ISBLANK('Unit List'!S1109), IF(ISBLANK('Unit List'!S1109), IF(ISBLANK('Unit List'!AQ1109), IF(ISBLANK('Unit List'!S1109), IF(ISBLANK('Unit List'!S1109),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List'!S1109='Unit List'!$P$5, 'Unit List'!$AQ$5, IF('Unit List'!S1109='Unit List'!$P$4, 'Unit List'!$AQ$4, 'Unit List'!S1109))), IF('Unit List'!S1109='Unit List'!$P$5, 'Unit List'!$AQ$5, IF('Unit List'!S1109='Unit List'!$P$4, 'Unit List'!$AQ$4, 'Unit List'!S1109))), IF('Unit List'!AQ1109='Unit List'!$P$5, 'Unit List'!$AQ$5, IF('Unit List'!AQ1109='Unit List'!$P$4, 'Unit List'!$AQ$4, 'Unit List'!AQ1109))), IF('Unit List'!S1109='Unit List'!$P$5, 'Unit List'!$AQ$5, IF('Unit List'!S1109='Unit List'!$P$4, 'Unit List'!$AQ$4, 'Unit List'!S1109))), IF('Unit List'!S1109='Unit List'!$P$5, 'Unit List'!$AQ$5, IF('Unit List'!S1109='Unit List'!$P$4, 'Unit List'!$AQ$4, 'Unit List'!S1109))), IF('Unit List'!AQ1109='Unit List'!$P$5, 'Unit List'!$AQ$5, IF('Unit List'!AQ1109='Unit List'!$P$4, 'Unit List'!$AQ$4, 'Unit List'!AQ1109))),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List'!AQ1110))),"'),",)</f>
        <v>'Vehicle'),</v>
      </c>
    </row>
    <row r="1184" spans="1:10" x14ac:dyDescent="0.25">
      <c r="A1184" t="s">
        <v>2713</v>
      </c>
      <c r="B1184" t="str">
        <f>CONCATENATE("'_",'Unit List'!C1111,"',",)</f>
        <v>'_EASTEU',</v>
      </c>
      <c r="C1184" t="str">
        <f>"'',"</f>
        <v>'',</v>
      </c>
      <c r="D1184" t="str">
        <f>CONCATENATE("'",'Unit List'!E1111,"',",)</f>
        <v>'MODERN_ARMOR',</v>
      </c>
      <c r="E1184" t="str">
        <f>CONCATENATE("'",'Unit List'!F1111,"',",)</f>
        <v>'MODERNARMOR',</v>
      </c>
      <c r="F1184" t="str">
        <f>"'',"</f>
        <v>'',</v>
      </c>
      <c r="G1184" t="str">
        <f>CONCATENATE("'",'Unit List'!H1111,"',",)</f>
        <v>'T72_USSR',</v>
      </c>
      <c r="H1184" t="str">
        <f>CONCATENATE(IF(ISBLANK('Unit List'!AO1111), IF(ISBLANK('Unit List'!Q1111), IF(ISBLANK('Unit List'!Q1111), IF(ISBLANK('Unit List'!AO1111), IF(ISBLANK('Unit List'!Q1111), IF(ISBLANK('Unit List'!Q1111), IF(ISBLANK('Unit List'!AO1111), IF(ISBLANK('Unit List'!Q1111), IF(ISBLANK('Unit List'!Q1111),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List'!AO1111)))),",",)</f>
        <v>3,</v>
      </c>
      <c r="I1184" t="str">
        <f>CONCATENATE(IF(ISBLANK('Unit List'!AP1111), IF(ISBLANK('Unit List'!R1111), IF(ISBLANK('Unit List'!R1111), IF(ISBLANK('Unit List'!AP1111), IF(ISBLANK('Unit List'!R1111), IF(ISBLANK('Unit List'!R1111), IF(ISBLANK('Unit List'!AP1111), IF(ISBLANK('Unit List'!R1111), IF(ISBLANK('Unit List'!R1111),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List'!AP1111)))),",",)</f>
        <v>0.095,</v>
      </c>
      <c r="J1184" t="str">
        <f>CONCATENATE("'",IF(ISBLANK('Unit List'!AQ1111), IF(ISBLANK('Unit List'!S1111), IF(ISBLANK('Unit List'!S1111), IF(ISBLANK('Unit List'!AQ1111), IF(ISBLANK('Unit List'!S1111), IF(ISBLANK('Unit List'!S1111), IF(ISBLANK('Unit List'!AQ1111), IF(ISBLANK('Unit List'!S1111), IF(ISBLANK('Unit List'!S1111),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List'!AQ1111))),"'),",)</f>
        <v>'Vehicle'),</v>
      </c>
    </row>
    <row r="1185" spans="1:10" x14ac:dyDescent="0.25">
      <c r="A1185" t="s">
        <v>2713</v>
      </c>
      <c r="B1185" t="str">
        <f>CONCATENATE("'_",'Unit List'!C1112,"',",)</f>
        <v>'_RUSSIA',</v>
      </c>
      <c r="C1185" t="str">
        <f>"'',"</f>
        <v>'',</v>
      </c>
      <c r="D1185" t="str">
        <f>CONCATENATE("'",'Unit List'!E1112,"',",)</f>
        <v>'MODERN_ARMOR',</v>
      </c>
      <c r="E1185" t="str">
        <f>CONCATENATE("'",'Unit List'!F1112,"',",)</f>
        <v>'MODERNARMOR',</v>
      </c>
      <c r="F1185" t="str">
        <f>"'',"</f>
        <v>'',</v>
      </c>
      <c r="G1185" t="str">
        <f>CONCATENATE("'",'Unit List'!H1112,"',",)</f>
        <v>'T90',</v>
      </c>
      <c r="H1185" t="str">
        <f>CONCATENATE(IF(ISBLANK('Unit List'!AO1112), IF(ISBLANK('Unit List'!Q1112), IF(ISBLANK('Unit List'!Q1112), IF(ISBLANK('Unit List'!AO1111), IF(ISBLANK('Unit List'!Q1111), IF(ISBLANK('Unit List'!Q1111), IF(ISBLANK('Unit List'!AO1111), IF(ISBLANK('Unit List'!Q1111), IF(ISBLANK('Unit List'!Q1111),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List'!Q1112='Unit List'!$P$5, 'Unit List'!$AO$5, IF('Unit List'!Q1112='Unit List'!$P$4, 'Unit List'!$AO$4, IF('Unit List'!Q1112='Unit List'!$P$7, 'Unit List'!Q1112 * 'Unit List'!$AO$7, 'Unit List'!Q1112)))), IF('Unit List'!Q1112='Unit List'!$P$5, 'Unit List'!$AO$5, IF('Unit List'!Q1112='Unit List'!$P$4, 'Unit List'!$AO$4, IF('Unit List'!Q1112='Unit List'!$P$7, 'Unit List'!Q1112 * 'Unit List'!$AO$7, 'Unit List'!Q1112)))), IF('Unit List'!AO1112='Unit List'!$P$5, 'Unit List'!$AO$5, IF('Unit List'!AO1112='Unit List'!$P$4, 'Unit List'!$AO$4, IF('Unit List'!AO1112='Unit List'!$P$7, 'Unit List'!AO1112 * 'Unit List'!$AO$7, 'Unit List'!AO1112)))),",",)</f>
        <v>3,</v>
      </c>
      <c r="I1185" t="str">
        <f>CONCATENATE(IF(ISBLANK('Unit List'!AP1112), IF(ISBLANK('Unit List'!R1112), IF(ISBLANK('Unit List'!R1112), IF(ISBLANK('Unit List'!AP1111), IF(ISBLANK('Unit List'!R1111), IF(ISBLANK('Unit List'!R1111), IF(ISBLANK('Unit List'!AP1111), IF(ISBLANK('Unit List'!R1111), IF(ISBLANK('Unit List'!R1111),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List'!R1112='Unit List'!$P$5, 'Unit List'!$AP$5, IF('Unit List'!R1112='Unit List'!$P$4, 'Unit List'!$AP$4, IF('Unit List'!R1112='Unit List'!$P$7, 'Unit List'!R1112 * 'Unit List'!$AP$7, 'Unit List'!R1112)))), IF('Unit List'!R1112='Unit List'!$P$5, 'Unit List'!$AP$5, IF('Unit List'!R1112='Unit List'!$P$4, 'Unit List'!$AP$4, IF('Unit List'!R1112='Unit List'!$P$7, 'Unit List'!R1112 * 'Unit List'!$AP$7, 'Unit List'!R1112)))), IF('Unit List'!AP1112='Unit List'!$P$5, 'Unit List'!$AP$5, IF('Unit List'!AP1112='Unit List'!$P$4, 'Unit List'!$AP$4, IF('Unit List'!AP1112='Unit List'!$P$7, 'Unit List'!AP1112 * 'Unit List'!$AP$7, 'Unit List'!AP1112)))),",",)</f>
        <v>0.095,</v>
      </c>
      <c r="J1185" t="str">
        <f>CONCATENATE("'",IF(ISBLANK('Unit List'!AQ1112), IF(ISBLANK('Unit List'!S1112), IF(ISBLANK('Unit List'!S1112), IF(ISBLANK('Unit List'!AQ1111), IF(ISBLANK('Unit List'!S1111), IF(ISBLANK('Unit List'!S1111), IF(ISBLANK('Unit List'!AQ1111), IF(ISBLANK('Unit List'!S1111), IF(ISBLANK('Unit List'!S1111),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List'!S1112='Unit List'!$P$5, 'Unit List'!$AQ$5, IF('Unit List'!S1112='Unit List'!$P$4, 'Unit List'!$AQ$4, 'Unit List'!S1112))), IF('Unit List'!S1112='Unit List'!$P$5, 'Unit List'!$AQ$5, IF('Unit List'!S1112='Unit List'!$P$4, 'Unit List'!$AQ$4, 'Unit List'!S1112))), IF('Unit List'!AQ1112='Unit List'!$P$5, 'Unit List'!$AQ$5, IF('Unit List'!AQ1112='Unit List'!$P$4, 'Unit List'!$AQ$4, 'Unit List'!AQ1112))),"'),",)</f>
        <v>'Vehicle'),</v>
      </c>
    </row>
    <row r="1186" spans="1:10" x14ac:dyDescent="0.25">
      <c r="A1186" t="s">
        <v>2713</v>
      </c>
      <c r="B1186" t="str">
        <f>CONCATENATE("'_",'Unit List'!C1113,"',",)</f>
        <v>'_AMERICA',</v>
      </c>
      <c r="C1186" t="str">
        <f>"'',"</f>
        <v>'',</v>
      </c>
      <c r="D1186" t="str">
        <f>CONCATENATE("'",'Unit List'!E1113,"',",)</f>
        <v>'MODERN_ARMOR',</v>
      </c>
      <c r="E1186" t="str">
        <f>CONCATENATE("'",'Unit List'!F1113,"',",)</f>
        <v>'MODERNARMOR',</v>
      </c>
      <c r="F1186" t="str">
        <f>"'',"</f>
        <v>'',</v>
      </c>
      <c r="G1186" t="str">
        <f>CONCATENATE("'",'Unit List'!H1113,"',",)</f>
        <v>'M1Abrams',</v>
      </c>
      <c r="H1186" t="str">
        <f>CONCATENATE(IF(ISBLANK('Unit List'!AO1113), IF(ISBLANK('Unit List'!Q1113), IF(ISBLANK('Unit List'!Q1113), IF(ISBLANK('Unit List'!AO1113), IF(ISBLANK('Unit List'!Q1113), IF(ISBLANK('Unit List'!Q1113), IF(ISBLANK('Unit List'!AO1113), IF(ISBLANK('Unit List'!Q1113), IF(ISBLANK('Unit List'!Q1113),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List'!Q1113='Unit List'!$P$5, 'Unit List'!$AO$5, IF('Unit List'!Q1113='Unit List'!$P$4, 'Unit List'!$AO$4, IF('Unit List'!Q1113='Unit List'!$P$7, 'Unit List'!Q1113 * 'Unit List'!$AO$7, 'Unit List'!Q1113)))), IF('Unit List'!Q1113='Unit List'!$P$5, 'Unit List'!$AO$5, IF('Unit List'!Q1113='Unit List'!$P$4, 'Unit List'!$AO$4, IF('Unit List'!Q1113='Unit List'!$P$7, 'Unit List'!Q1113 * 'Unit List'!$AO$7, 'Unit List'!Q1113)))), IF('Unit List'!AO1113='Unit List'!$P$5, 'Unit List'!$AO$5, IF('Unit List'!AO1113='Unit List'!$P$4, 'Unit List'!$AO$4, IF('Unit List'!AO1113='Unit List'!$P$7, 'Unit List'!AO1113 * 'Unit List'!$AO$7, 'Unit List'!AO1113)))), IF('Unit List'!Q1113='Unit List'!$P$5, 'Unit List'!$AO$5, IF('Unit List'!Q1113='Unit List'!$P$4, 'Unit List'!$AO$4, IF('Unit List'!Q1113='Unit List'!$P$7, 'Unit List'!Q1113 * 'Unit List'!$AO$7, 'Unit List'!Q1113)))), IF('Unit List'!Q1113='Unit List'!$P$5, 'Unit List'!$AO$5, IF('Unit List'!Q1113='Unit List'!$P$4, 'Unit List'!$AO$4, IF('Unit List'!Q1113='Unit List'!$P$7, 'Unit List'!Q1113 * 'Unit List'!$AO$7, 'Unit List'!Q1113)))), IF('Unit List'!AO1113='Unit List'!$P$5, 'Unit List'!$AO$5, IF('Unit List'!AO1113='Unit List'!$P$4, 'Unit List'!$AO$4, IF('Unit List'!AO1113='Unit List'!$P$7, 'Unit List'!AO1113 * 'Unit List'!$AO$7, 'Unit List'!AO1113)))), IF('Unit List'!Q1113='Unit List'!$P$5, 'Unit List'!$AO$5, IF('Unit List'!Q1113='Unit List'!$P$4, 'Unit List'!$AO$4, IF('Unit List'!Q1113='Unit List'!$P$7, 'Unit List'!Q1113 * 'Unit List'!$AO$7, 'Unit List'!Q1113)))), IF('Unit List'!Q1113='Unit List'!$P$5, 'Unit List'!$AO$5, IF('Unit List'!Q1113='Unit List'!$P$4, 'Unit List'!$AO$4, IF('Unit List'!Q1113='Unit List'!$P$7, 'Unit List'!Q1113 * 'Unit List'!$AO$7, 'Unit List'!Q1113)))), IF('Unit List'!AO1113='Unit List'!$P$5, 'Unit List'!$AO$5, IF('Unit List'!AO1113='Unit List'!$P$4, 'Unit List'!$AO$4, IF('Unit List'!AO1113='Unit List'!$P$7, 'Unit List'!AO1113 * 'Unit List'!$AO$7, 'Unit List'!AO1113)))),",",)</f>
        <v>3,</v>
      </c>
      <c r="I1186" t="str">
        <f>CONCATENATE(IF(ISBLANK('Unit List'!AP1113), IF(ISBLANK('Unit List'!R1113), IF(ISBLANK('Unit List'!R1113), IF(ISBLANK('Unit List'!AP1113), IF(ISBLANK('Unit List'!R1113), IF(ISBLANK('Unit List'!R1113), IF(ISBLANK('Unit List'!AP1113), IF(ISBLANK('Unit List'!R1113), IF(ISBLANK('Unit List'!R1113),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List'!R1113='Unit List'!$P$5, 'Unit List'!$AP$5, IF('Unit List'!R1113='Unit List'!$P$4, 'Unit List'!$AP$4, IF('Unit List'!R1113='Unit List'!$P$7, 'Unit List'!R1113 * 'Unit List'!$AP$7, 'Unit List'!R1113)))), IF('Unit List'!R1113='Unit List'!$P$5, 'Unit List'!$AP$5, IF('Unit List'!R1113='Unit List'!$P$4, 'Unit List'!$AP$4, IF('Unit List'!R1113='Unit List'!$P$7, 'Unit List'!R1113 * 'Unit List'!$AP$7, 'Unit List'!R1113)))), IF('Unit List'!AP1113='Unit List'!$P$5, 'Unit List'!$AP$5, IF('Unit List'!AP1113='Unit List'!$P$4, 'Unit List'!$AP$4, IF('Unit List'!AP1113='Unit List'!$P$7, 'Unit List'!AP1113 * 'Unit List'!$AP$7, 'Unit List'!AP1113)))), IF('Unit List'!R1113='Unit List'!$P$5, 'Unit List'!$AP$5, IF('Unit List'!R1113='Unit List'!$P$4, 'Unit List'!$AP$4, IF('Unit List'!R1113='Unit List'!$P$7, 'Unit List'!R1113 * 'Unit List'!$AP$7, 'Unit List'!R1113)))), IF('Unit List'!R1113='Unit List'!$P$5, 'Unit List'!$AP$5, IF('Unit List'!R1113='Unit List'!$P$4, 'Unit List'!$AP$4, IF('Unit List'!R1113='Unit List'!$P$7, 'Unit List'!R1113 * 'Unit List'!$AP$7, 'Unit List'!R1113)))), IF('Unit List'!AP1113='Unit List'!$P$5, 'Unit List'!$AP$5, IF('Unit List'!AP1113='Unit List'!$P$4, 'Unit List'!$AP$4, IF('Unit List'!AP1113='Unit List'!$P$7, 'Unit List'!AP1113 * 'Unit List'!$AP$7, 'Unit List'!AP1113)))), IF('Unit List'!R1113='Unit List'!$P$5, 'Unit List'!$AP$5, IF('Unit List'!R1113='Unit List'!$P$4, 'Unit List'!$AP$4, IF('Unit List'!R1113='Unit List'!$P$7, 'Unit List'!R1113 * 'Unit List'!$AP$7, 'Unit List'!R1113)))), IF('Unit List'!R1113='Unit List'!$P$5, 'Unit List'!$AP$5, IF('Unit List'!R1113='Unit List'!$P$4, 'Unit List'!$AP$4, IF('Unit List'!R1113='Unit List'!$P$7, 'Unit List'!R1113 * 'Unit List'!$AP$7, 'Unit List'!R1113)))), IF('Unit List'!AP1113='Unit List'!$P$5, 'Unit List'!$AP$5, IF('Unit List'!AP1113='Unit List'!$P$4, 'Unit List'!$AP$4, IF('Unit List'!AP1113='Unit List'!$P$7, 'Unit List'!AP1113 * 'Unit List'!$AP$7, 'Unit List'!AP1113)))),",",)</f>
        <v>0.095,</v>
      </c>
      <c r="J1186" t="str">
        <f>CONCATENATE("'",IF(ISBLANK('Unit List'!AQ1113), IF(ISBLANK('Unit List'!S1113), IF(ISBLANK('Unit List'!S1113), IF(ISBLANK('Unit List'!AQ1113), IF(ISBLANK('Unit List'!S1113), IF(ISBLANK('Unit List'!S1113), IF(ISBLANK('Unit List'!AQ1113), IF(ISBLANK('Unit List'!S1113), IF(ISBLANK('Unit List'!S1113),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List'!S1113='Unit List'!$P$5, 'Unit List'!$AQ$5, IF('Unit List'!S1113='Unit List'!$P$4, 'Unit List'!$AQ$4, 'Unit List'!S1113))), IF('Unit List'!S1113='Unit List'!$P$5, 'Unit List'!$AQ$5, IF('Unit List'!S1113='Unit List'!$P$4, 'Unit List'!$AQ$4, 'Unit List'!S1113))), IF('Unit List'!AQ1113='Unit List'!$P$5, 'Unit List'!$AQ$5, IF('Unit List'!AQ1113='Unit List'!$P$4, 'Unit List'!$AQ$4, 'Unit List'!AQ1113))), IF('Unit List'!S1113='Unit List'!$P$5, 'Unit List'!$AQ$5, IF('Unit List'!S1113='Unit List'!$P$4, 'Unit List'!$AQ$4, 'Unit List'!S1113))), IF('Unit List'!S1113='Unit List'!$P$5, 'Unit List'!$AQ$5, IF('Unit List'!S1113='Unit List'!$P$4, 'Unit List'!$AQ$4, 'Unit List'!S1113))), IF('Unit List'!AQ1113='Unit List'!$P$5, 'Unit List'!$AQ$5, IF('Unit List'!AQ1113='Unit List'!$P$4, 'Unit List'!$AQ$4, 'Unit List'!AQ1113))), IF('Unit List'!S1113='Unit List'!$P$5, 'Unit List'!$AQ$5, IF('Unit List'!S1113='Unit List'!$P$4, 'Unit List'!$AQ$4, 'Unit List'!S1113))), IF('Unit List'!S1113='Unit List'!$P$5, 'Unit List'!$AQ$5, IF('Unit List'!S1113='Unit List'!$P$4, 'Unit List'!$AQ$4, 'Unit List'!S1113))), IF('Unit List'!AQ1113='Unit List'!$P$5, 'Unit List'!$AQ$5, IF('Unit List'!AQ1113='Unit List'!$P$4, 'Unit List'!$AQ$4, 'Unit List'!AQ1113))),"'),",)</f>
        <v>'Vehicle'),</v>
      </c>
    </row>
    <row r="1187" spans="1:10" x14ac:dyDescent="0.25">
      <c r="A1187" t="s">
        <v>2713</v>
      </c>
      <c r="B1187" t="str">
        <f>CONCATENATE("'_",'Unit List'!C1114,"',",)</f>
        <v>'_AUSTRALIA',</v>
      </c>
      <c r="C1187" t="str">
        <f>CONCATENATE("'_",'Unit List'!D1114,"',",)</f>
        <v>'_ENGLAND',</v>
      </c>
      <c r="D1187" t="str">
        <f>CONCATENATE("'",'Unit List'!E1114,"',",)</f>
        <v>'MODERN_ARMOR',</v>
      </c>
      <c r="E1187" t="str">
        <f>CONCATENATE("'",'Unit List'!F1114,"',",)</f>
        <v>'MODERNARMOR',</v>
      </c>
      <c r="F1187" t="str">
        <f>"'',"</f>
        <v>'',</v>
      </c>
      <c r="G1187" t="str">
        <f>CONCATENATE("'",'Unit List'!H1118,"',",)</f>
        <v>'ChallengerII',</v>
      </c>
      <c r="H1187" t="str">
        <f>CONCATENATE(IF(ISBLANK('Unit List'!AO1114), IF(ISBLANK('Unit List'!Q1114), IF(ISBLANK('Unit List'!Q1114), IF(ISBLANK('Unit List'!AO1118), IF(ISBLANK('Unit List'!Q1118), IF(ISBLANK('Unit List'!Q1118), IF(ISBLANK('Unit List'!AO1118), IF(ISBLANK('Unit List'!Q1118), IF(ISBLANK('Unit List'!Q1118),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List'!Q1118='Unit List'!$P$5, 'Unit List'!$AO$5, IF('Unit List'!Q1118='Unit List'!$P$4, 'Unit List'!$AO$4, IF('Unit List'!Q1118='Unit List'!$P$7, 'Unit List'!Q1118 * 'Unit List'!$AO$7, 'Unit List'!Q1118)))), IF('Unit List'!Q1118='Unit List'!$P$5, 'Unit List'!$AO$5, IF('Unit List'!Q1118='Unit List'!$P$4, 'Unit List'!$AO$4, IF('Unit List'!Q1118='Unit List'!$P$7, 'Unit List'!Q1118 * 'Unit List'!$AO$7, 'Unit List'!Q1118)))), IF('Unit List'!AO1118='Unit List'!$P$5, 'Unit List'!$AO$5, IF('Unit List'!AO1118='Unit List'!$P$4, 'Unit List'!$AO$4, IF('Unit List'!AO1118='Unit List'!$P$7, 'Unit List'!AO1118 * 'Unit List'!$AO$7, 'Unit List'!AO1118)))), IF('Unit List'!Q1118='Unit List'!$P$5, 'Unit List'!$AO$5, IF('Unit List'!Q1118='Unit List'!$P$4, 'Unit List'!$AO$4, IF('Unit List'!Q1118='Unit List'!$P$7, 'Unit List'!Q1118 * 'Unit List'!$AO$7, 'Unit List'!Q1118)))), IF('Unit List'!Q1118='Unit List'!$P$5, 'Unit List'!$AO$5, IF('Unit List'!Q1118='Unit List'!$P$4, 'Unit List'!$AO$4, IF('Unit List'!Q1118='Unit List'!$P$7, 'Unit List'!Q1118 * 'Unit List'!$AO$7, 'Unit List'!Q1118)))), IF('Unit List'!AO1118='Unit List'!$P$5, 'Unit List'!$AO$5, IF('Unit List'!AO1118='Unit List'!$P$4, 'Unit List'!$AO$4, IF('Unit List'!AO1118='Unit List'!$P$7, 'Unit List'!AO1118 * 'Unit List'!$AO$7, 'Unit List'!AO1118)))),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List'!AO1114)))),",",)</f>
        <v>3,</v>
      </c>
      <c r="I1187" t="str">
        <f>CONCATENATE(IF(ISBLANK('Unit List'!AP1114), IF(ISBLANK('Unit List'!R1114), IF(ISBLANK('Unit List'!R1114), IF(ISBLANK('Unit List'!AP1118), IF(ISBLANK('Unit List'!R1118), IF(ISBLANK('Unit List'!R1118), IF(ISBLANK('Unit List'!AP1118), IF(ISBLANK('Unit List'!R1118), IF(ISBLANK('Unit List'!R1118),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List'!R1118='Unit List'!$P$5, 'Unit List'!$AP$5, IF('Unit List'!R1118='Unit List'!$P$4, 'Unit List'!$AP$4, IF('Unit List'!R1118='Unit List'!$P$7, 'Unit List'!R1118 * 'Unit List'!$AP$7, 'Unit List'!R1118)))), IF('Unit List'!R1118='Unit List'!$P$5, 'Unit List'!$AP$5, IF('Unit List'!R1118='Unit List'!$P$4, 'Unit List'!$AP$4, IF('Unit List'!R1118='Unit List'!$P$7, 'Unit List'!R1118 * 'Unit List'!$AP$7, 'Unit List'!R1118)))), IF('Unit List'!AP1118='Unit List'!$P$5, 'Unit List'!$AP$5, IF('Unit List'!AP1118='Unit List'!$P$4, 'Unit List'!$AP$4, IF('Unit List'!AP1118='Unit List'!$P$7, 'Unit List'!AP1118 * 'Unit List'!$AP$7, 'Unit List'!AP1118)))), IF('Unit List'!R1118='Unit List'!$P$5, 'Unit List'!$AP$5, IF('Unit List'!R1118='Unit List'!$P$4, 'Unit List'!$AP$4, IF('Unit List'!R1118='Unit List'!$P$7, 'Unit List'!R1118 * 'Unit List'!$AP$7, 'Unit List'!R1118)))), IF('Unit List'!R1118='Unit List'!$P$5, 'Unit List'!$AP$5, IF('Unit List'!R1118='Unit List'!$P$4, 'Unit List'!$AP$4, IF('Unit List'!R1118='Unit List'!$P$7, 'Unit List'!R1118 * 'Unit List'!$AP$7, 'Unit List'!R1118)))), IF('Unit List'!AP1118='Unit List'!$P$5, 'Unit List'!$AP$5, IF('Unit List'!AP1118='Unit List'!$P$4, 'Unit List'!$AP$4, IF('Unit List'!AP1118='Unit List'!$P$7, 'Unit List'!AP1118 * 'Unit List'!$AP$7, 'Unit List'!AP1118)))),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List'!AP1114)))),",",)</f>
        <v>0.1,</v>
      </c>
      <c r="J1187" t="str">
        <f>CONCATENATE("'",IF(ISBLANK('Unit List'!AQ1114), IF(ISBLANK('Unit List'!S1114), IF(ISBLANK('Unit List'!S1114), IF(ISBLANK('Unit List'!AQ1118), IF(ISBLANK('Unit List'!S1118), IF(ISBLANK('Unit List'!S1118), IF(ISBLANK('Unit List'!AQ1118), IF(ISBLANK('Unit List'!S1118), IF(ISBLANK('Unit List'!S1118),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List'!S1118='Unit List'!$P$5, 'Unit List'!$AQ$5, IF('Unit List'!S1118='Unit List'!$P$4, 'Unit List'!$AQ$4, 'Unit List'!S1118))), IF('Unit List'!S1118='Unit List'!$P$5, 'Unit List'!$AQ$5, IF('Unit List'!S1118='Unit List'!$P$4, 'Unit List'!$AQ$4, 'Unit List'!S1118))), IF('Unit List'!AQ1118='Unit List'!$P$5, 'Unit List'!$AQ$5, IF('Unit List'!AQ1118='Unit List'!$P$4, 'Unit List'!$AQ$4, 'Unit List'!AQ1118))), IF('Unit List'!S1118='Unit List'!$P$5, 'Unit List'!$AQ$5, IF('Unit List'!S1118='Unit List'!$P$4, 'Unit List'!$AQ$4, 'Unit List'!S1118))), IF('Unit List'!S1118='Unit List'!$P$5, 'Unit List'!$AQ$5, IF('Unit List'!S1118='Unit List'!$P$4, 'Unit List'!$AQ$4, 'Unit List'!S1118))), IF('Unit List'!AQ1118='Unit List'!$P$5, 'Unit List'!$AQ$5, IF('Unit List'!AQ1118='Unit List'!$P$4, 'Unit List'!$AQ$4, 'Unit List'!AQ1118))),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List'!AQ1114))),"'),",)</f>
        <v>'Vehicle'),</v>
      </c>
    </row>
    <row r="1188" spans="1:10" x14ac:dyDescent="0.25">
      <c r="A1188" t="s">
        <v>2713</v>
      </c>
      <c r="B1188" t="str">
        <f>CONCATENATE("'_",'Unit List'!C1115,"',",)</f>
        <v>'_AUSTRIA',</v>
      </c>
      <c r="C1188" t="str">
        <f>CONCATENATE("'_",'Unit List'!D1115,"',",)</f>
        <v>'_GERMANY',</v>
      </c>
      <c r="D1188" t="str">
        <f>CONCATENATE("'",'Unit List'!E1115,"',",)</f>
        <v>'MODERN_ARMOR',</v>
      </c>
      <c r="E1188" t="str">
        <f>CONCATENATE("'",'Unit List'!F1115,"',",)</f>
        <v>'MODERNARMOR',</v>
      </c>
      <c r="F1188" t="str">
        <f>"'',"</f>
        <v>'',</v>
      </c>
      <c r="G1188" t="str">
        <f>CONCATENATE("'",'Unit List'!H1120,"',",)</f>
        <v>'Leopard2',</v>
      </c>
      <c r="H1188" t="str">
        <f>CONCATENATE(IF(ISBLANK('Unit List'!AO1115), IF(ISBLANK('Unit List'!Q1115), IF(ISBLANK('Unit List'!Q1115), IF(ISBLANK('Unit List'!AO1120), IF(ISBLANK('Unit List'!Q1120), IF(ISBLANK('Unit List'!Q1120), IF(ISBLANK('Unit List'!AO1120), IF(ISBLANK('Unit List'!Q1120), IF(ISBLANK('Unit List'!Q1120),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List'!Q1120='Unit List'!$P$5, 'Unit List'!$AO$5, IF('Unit List'!Q1120='Unit List'!$P$4, 'Unit List'!$AO$4, IF('Unit List'!Q1120='Unit List'!$P$7, 'Unit List'!Q1120 * 'Unit List'!$AO$7, 'Unit List'!Q1120)))), IF('Unit List'!Q1120='Unit List'!$P$5, 'Unit List'!$AO$5, IF('Unit List'!Q1120='Unit List'!$P$4, 'Unit List'!$AO$4, IF('Unit List'!Q1120='Unit List'!$P$7, 'Unit List'!Q1120 * 'Unit List'!$AO$7, 'Unit List'!Q1120)))), IF('Unit List'!AO1120='Unit List'!$P$5, 'Unit List'!$AO$5, IF('Unit List'!AO1120='Unit List'!$P$4, 'Unit List'!$AO$4, IF('Unit List'!AO1120='Unit List'!$P$7, 'Unit List'!AO1120 * 'Unit List'!$AO$7, 'Unit List'!AO1120)))), IF('Unit List'!Q1120='Unit List'!$P$5, 'Unit List'!$AO$5, IF('Unit List'!Q1120='Unit List'!$P$4, 'Unit List'!$AO$4, IF('Unit List'!Q1120='Unit List'!$P$7, 'Unit List'!Q1120 * 'Unit List'!$AO$7, 'Unit List'!Q1120)))), IF('Unit List'!Q1120='Unit List'!$P$5, 'Unit List'!$AO$5, IF('Unit List'!Q1120='Unit List'!$P$4, 'Unit List'!$AO$4, IF('Unit List'!Q1120='Unit List'!$P$7, 'Unit List'!Q1120 * 'Unit List'!$AO$7, 'Unit List'!Q1120)))), IF('Unit List'!AO1120='Unit List'!$P$5, 'Unit List'!$AO$5, IF('Unit List'!AO1120='Unit List'!$P$4, 'Unit List'!$AO$4, IF('Unit List'!AO1120='Unit List'!$P$7, 'Unit List'!AO1120 * 'Unit List'!$AO$7, 'Unit List'!AO1120)))), IF('Unit List'!Q1115='Unit List'!$P$5, 'Unit List'!$AO$5, IF('Unit List'!Q1115='Unit List'!$P$4, 'Unit List'!$AO$4, IF('Unit List'!Q1115='Unit List'!$P$7, 'Unit List'!Q1115 * 'Unit List'!$AO$7, 'Unit List'!Q1115)))), IF('Unit List'!Q1115='Unit List'!$P$5, 'Unit List'!$AO$5, IF('Unit List'!Q1115='Unit List'!$P$4, 'Unit List'!$AO$4, IF('Unit List'!Q1115='Unit List'!$P$7, 'Unit List'!Q1115 * 'Unit List'!$AO$7, 'Unit List'!Q1115)))), IF('Unit List'!AO1115='Unit List'!$P$5, 'Unit List'!$AO$5, IF('Unit List'!AO1115='Unit List'!$P$4, 'Unit List'!$AO$4, IF('Unit List'!AO1115='Unit List'!$P$7, 'Unit List'!AO1115 * 'Unit List'!$AO$7, 'Unit List'!AO1115)))),",",)</f>
        <v>3,</v>
      </c>
      <c r="I1188" t="str">
        <f>CONCATENATE(IF(ISBLANK('Unit List'!AP1115), IF(ISBLANK('Unit List'!R1115), IF(ISBLANK('Unit List'!R1115), IF(ISBLANK('Unit List'!AP1120), IF(ISBLANK('Unit List'!R1120), IF(ISBLANK('Unit List'!R1120), IF(ISBLANK('Unit List'!AP1120), IF(ISBLANK('Unit List'!R1120), IF(ISBLANK('Unit List'!R1120),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List'!R1120='Unit List'!$P$5, 'Unit List'!$AP$5, IF('Unit List'!R1120='Unit List'!$P$4, 'Unit List'!$AP$4, IF('Unit List'!R1120='Unit List'!$P$7, 'Unit List'!R1120 * 'Unit List'!$AP$7, 'Unit List'!R1120)))), IF('Unit List'!R1120='Unit List'!$P$5, 'Unit List'!$AP$5, IF('Unit List'!R1120='Unit List'!$P$4, 'Unit List'!$AP$4, IF('Unit List'!R1120='Unit List'!$P$7, 'Unit List'!R1120 * 'Unit List'!$AP$7, 'Unit List'!R1120)))), IF('Unit List'!AP1120='Unit List'!$P$5, 'Unit List'!$AP$5, IF('Unit List'!AP1120='Unit List'!$P$4, 'Unit List'!$AP$4, IF('Unit List'!AP1120='Unit List'!$P$7, 'Unit List'!AP1120 * 'Unit List'!$AP$7, 'Unit List'!AP1120)))), IF('Unit List'!R1120='Unit List'!$P$5, 'Unit List'!$AP$5, IF('Unit List'!R1120='Unit List'!$P$4, 'Unit List'!$AP$4, IF('Unit List'!R1120='Unit List'!$P$7, 'Unit List'!R1120 * 'Unit List'!$AP$7, 'Unit List'!R1120)))), IF('Unit List'!R1120='Unit List'!$P$5, 'Unit List'!$AP$5, IF('Unit List'!R1120='Unit List'!$P$4, 'Unit List'!$AP$4, IF('Unit List'!R1120='Unit List'!$P$7, 'Unit List'!R1120 * 'Unit List'!$AP$7, 'Unit List'!R1120)))), IF('Unit List'!AP1120='Unit List'!$P$5, 'Unit List'!$AP$5, IF('Unit List'!AP1120='Unit List'!$P$4, 'Unit List'!$AP$4, IF('Unit List'!AP1120='Unit List'!$P$7, 'Unit List'!AP1120 * 'Unit List'!$AP$7, 'Unit List'!AP1120)))), IF('Unit List'!R1115='Unit List'!$P$5, 'Unit List'!$AP$5, IF('Unit List'!R1115='Unit List'!$P$4, 'Unit List'!$AP$4, IF('Unit List'!R1115='Unit List'!$P$7, 'Unit List'!R1115 * 'Unit List'!$AP$7, 'Unit List'!R1115)))), IF('Unit List'!R1115='Unit List'!$P$5, 'Unit List'!$AP$5, IF('Unit List'!R1115='Unit List'!$P$4, 'Unit List'!$AP$4, IF('Unit List'!R1115='Unit List'!$P$7, 'Unit List'!R1115 * 'Unit List'!$AP$7, 'Unit List'!R1115)))), IF('Unit List'!AP1115='Unit List'!$P$5, 'Unit List'!$AP$5, IF('Unit List'!AP1115='Unit List'!$P$4, 'Unit List'!$AP$4, IF('Unit List'!AP1115='Unit List'!$P$7, 'Unit List'!AP1115 * 'Unit List'!$AP$7, 'Unit List'!AP1115)))),",",)</f>
        <v>0.1,</v>
      </c>
      <c r="J1188" t="str">
        <f>CONCATENATE("'",IF(ISBLANK('Unit List'!AQ1115), IF(ISBLANK('Unit List'!S1115), IF(ISBLANK('Unit List'!S1115), IF(ISBLANK('Unit List'!AQ1120), IF(ISBLANK('Unit List'!S1120), IF(ISBLANK('Unit List'!S1120), IF(ISBLANK('Unit List'!AQ1120), IF(ISBLANK('Unit List'!S1120), IF(ISBLANK('Unit List'!S1120),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List'!S1120='Unit List'!$P$5, 'Unit List'!$AQ$5, IF('Unit List'!S1120='Unit List'!$P$4, 'Unit List'!$AQ$4, 'Unit List'!S1120))), IF('Unit List'!S1120='Unit List'!$P$5, 'Unit List'!$AQ$5, IF('Unit List'!S1120='Unit List'!$P$4, 'Unit List'!$AQ$4, 'Unit List'!S1120))), IF('Unit List'!AQ1120='Unit List'!$P$5, 'Unit List'!$AQ$5, IF('Unit List'!AQ1120='Unit List'!$P$4, 'Unit List'!$AQ$4, 'Unit List'!AQ1120))), IF('Unit List'!S1120='Unit List'!$P$5, 'Unit List'!$AQ$5, IF('Unit List'!S1120='Unit List'!$P$4, 'Unit List'!$AQ$4, 'Unit List'!S1120))), IF('Unit List'!S1120='Unit List'!$P$5, 'Unit List'!$AQ$5, IF('Unit List'!S1120='Unit List'!$P$4, 'Unit List'!$AQ$4, 'Unit List'!S1120))), IF('Unit List'!AQ1120='Unit List'!$P$5, 'Unit List'!$AQ$5, IF('Unit List'!AQ1120='Unit List'!$P$4, 'Unit List'!$AQ$4, 'Unit List'!AQ1120))), IF('Unit List'!S1115='Unit List'!$P$5, 'Unit List'!$AQ$5, IF('Unit List'!S1115='Unit List'!$P$4, 'Unit List'!$AQ$4, 'Unit List'!S1115))), IF('Unit List'!S1115='Unit List'!$P$5, 'Unit List'!$AQ$5, IF('Unit List'!S1115='Unit List'!$P$4, 'Unit List'!$AQ$4, 'Unit List'!S1115))), IF('Unit List'!AQ1115='Unit List'!$P$5, 'Unit List'!$AQ$5, IF('Unit List'!AQ1115='Unit List'!$P$4, 'Unit List'!$AQ$4, 'Unit List'!AQ1115))),"'),",)</f>
        <v>'Vehicle'),</v>
      </c>
    </row>
    <row r="1189" spans="1:10" x14ac:dyDescent="0.25">
      <c r="A1189" t="s">
        <v>2713</v>
      </c>
      <c r="B1189" t="str">
        <f>CONCATENATE("'_",'Unit List'!C1116,"',",)</f>
        <v>'_CANADA',</v>
      </c>
      <c r="C1189" t="str">
        <f>CONCATENATE("'_",'Unit List'!D1116,"',",)</f>
        <v>'_ENGLAND',</v>
      </c>
      <c r="D1189" t="str">
        <f>CONCATENATE("'",'Unit List'!E1116,"',",)</f>
        <v>'MODERN_ARMOR',</v>
      </c>
      <c r="E1189" t="str">
        <f>CONCATENATE("'",'Unit List'!F1116,"',",)</f>
        <v>'MODERNARMOR',</v>
      </c>
      <c r="F1189" t="str">
        <f>"'',"</f>
        <v>'',</v>
      </c>
      <c r="G1189" t="str">
        <f>CONCATENATE("'",'Unit List'!H1118,"',",)</f>
        <v>'ChallengerII',</v>
      </c>
      <c r="H1189" t="str">
        <f>CONCATENATE(IF(ISBLANK('Unit List'!AO1116), IF(ISBLANK('Unit List'!Q1116), IF(ISBLANK('Unit List'!Q1116), IF(ISBLANK('Unit List'!AO1118), IF(ISBLANK('Unit List'!Q1118), IF(ISBLANK('Unit List'!Q1118), IF(ISBLANK('Unit List'!AO1118), IF(ISBLANK('Unit List'!Q1118), IF(ISBLANK('Unit List'!Q1118),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List'!Q1118='Unit List'!$P$5, 'Unit List'!$AO$5, IF('Unit List'!Q1118='Unit List'!$P$4, 'Unit List'!$AO$4, IF('Unit List'!Q1118='Unit List'!$P$7, 'Unit List'!Q1118 * 'Unit List'!$AO$7, 'Unit List'!Q1118)))), IF('Unit List'!Q1118='Unit List'!$P$5, 'Unit List'!$AO$5, IF('Unit List'!Q1118='Unit List'!$P$4, 'Unit List'!$AO$4, IF('Unit List'!Q1118='Unit List'!$P$7, 'Unit List'!Q1118 * 'Unit List'!$AO$7, 'Unit List'!Q1118)))), IF('Unit List'!AO1118='Unit List'!$P$5, 'Unit List'!$AO$5, IF('Unit List'!AO1118='Unit List'!$P$4, 'Unit List'!$AO$4, IF('Unit List'!AO1118='Unit List'!$P$7, 'Unit List'!AO1118 * 'Unit List'!$AO$7, 'Unit List'!AO1118)))), IF('Unit List'!Q1118='Unit List'!$P$5, 'Unit List'!$AO$5, IF('Unit List'!Q1118='Unit List'!$P$4, 'Unit List'!$AO$4, IF('Unit List'!Q1118='Unit List'!$P$7, 'Unit List'!Q1118 * 'Unit List'!$AO$7, 'Unit List'!Q1118)))), IF('Unit List'!Q1118='Unit List'!$P$5, 'Unit List'!$AO$5, IF('Unit List'!Q1118='Unit List'!$P$4, 'Unit List'!$AO$4, IF('Unit List'!Q1118='Unit List'!$P$7, 'Unit List'!Q1118 * 'Unit List'!$AO$7, 'Unit List'!Q1118)))), IF('Unit List'!AO1118='Unit List'!$P$5, 'Unit List'!$AO$5, IF('Unit List'!AO1118='Unit List'!$P$4, 'Unit List'!$AO$4, IF('Unit List'!AO1118='Unit List'!$P$7, 'Unit List'!AO1118 * 'Unit List'!$AO$7, 'Unit List'!AO1118)))), IF('Unit List'!Q1116='Unit List'!$P$5, 'Unit List'!$AO$5, IF('Unit List'!Q1116='Unit List'!$P$4, 'Unit List'!$AO$4, IF('Unit List'!Q1116='Unit List'!$P$7, 'Unit List'!Q1116 * 'Unit List'!$AO$7, 'Unit List'!Q1116)))), IF('Unit List'!Q1116='Unit List'!$P$5, 'Unit List'!$AO$5, IF('Unit List'!Q1116='Unit List'!$P$4, 'Unit List'!$AO$4, IF('Unit List'!Q1116='Unit List'!$P$7, 'Unit List'!Q1116 * 'Unit List'!$AO$7, 'Unit List'!Q1116)))), IF('Unit List'!AO1116='Unit List'!$P$5, 'Unit List'!$AO$5, IF('Unit List'!AO1116='Unit List'!$P$4, 'Unit List'!$AO$4, IF('Unit List'!AO1116='Unit List'!$P$7, 'Unit List'!AO1116 * 'Unit List'!$AO$7, 'Unit List'!AO1116)))),",",)</f>
        <v>3,</v>
      </c>
      <c r="I1189" t="str">
        <f>CONCATENATE(IF(ISBLANK('Unit List'!AP1116), IF(ISBLANK('Unit List'!R1116), IF(ISBLANK('Unit List'!R1116), IF(ISBLANK('Unit List'!AP1118), IF(ISBLANK('Unit List'!R1118), IF(ISBLANK('Unit List'!R1118), IF(ISBLANK('Unit List'!AP1118), IF(ISBLANK('Unit List'!R1118), IF(ISBLANK('Unit List'!R1118),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List'!R1118='Unit List'!$P$5, 'Unit List'!$AP$5, IF('Unit List'!R1118='Unit List'!$P$4, 'Unit List'!$AP$4, IF('Unit List'!R1118='Unit List'!$P$7, 'Unit List'!R1118 * 'Unit List'!$AP$7, 'Unit List'!R1118)))), IF('Unit List'!R1118='Unit List'!$P$5, 'Unit List'!$AP$5, IF('Unit List'!R1118='Unit List'!$P$4, 'Unit List'!$AP$4, IF('Unit List'!R1118='Unit List'!$P$7, 'Unit List'!R1118 * 'Unit List'!$AP$7, 'Unit List'!R1118)))), IF('Unit List'!AP1118='Unit List'!$P$5, 'Unit List'!$AP$5, IF('Unit List'!AP1118='Unit List'!$P$4, 'Unit List'!$AP$4, IF('Unit List'!AP1118='Unit List'!$P$7, 'Unit List'!AP1118 * 'Unit List'!$AP$7, 'Unit List'!AP1118)))), IF('Unit List'!R1118='Unit List'!$P$5, 'Unit List'!$AP$5, IF('Unit List'!R1118='Unit List'!$P$4, 'Unit List'!$AP$4, IF('Unit List'!R1118='Unit List'!$P$7, 'Unit List'!R1118 * 'Unit List'!$AP$7, 'Unit List'!R1118)))), IF('Unit List'!R1118='Unit List'!$P$5, 'Unit List'!$AP$5, IF('Unit List'!R1118='Unit List'!$P$4, 'Unit List'!$AP$4, IF('Unit List'!R1118='Unit List'!$P$7, 'Unit List'!R1118 * 'Unit List'!$AP$7, 'Unit List'!R1118)))), IF('Unit List'!AP1118='Unit List'!$P$5, 'Unit List'!$AP$5, IF('Unit List'!AP1118='Unit List'!$P$4, 'Unit List'!$AP$4, IF('Unit List'!AP1118='Unit List'!$P$7, 'Unit List'!AP1118 * 'Unit List'!$AP$7, 'Unit List'!AP1118)))), IF('Unit List'!R1116='Unit List'!$P$5, 'Unit List'!$AP$5, IF('Unit List'!R1116='Unit List'!$P$4, 'Unit List'!$AP$4, IF('Unit List'!R1116='Unit List'!$P$7, 'Unit List'!R1116 * 'Unit List'!$AP$7, 'Unit List'!R1116)))), IF('Unit List'!R1116='Unit List'!$P$5, 'Unit List'!$AP$5, IF('Unit List'!R1116='Unit List'!$P$4, 'Unit List'!$AP$4, IF('Unit List'!R1116='Unit List'!$P$7, 'Unit List'!R1116 * 'Unit List'!$AP$7, 'Unit List'!R1116)))), IF('Unit List'!AP1116='Unit List'!$P$5, 'Unit List'!$AP$5, IF('Unit List'!AP1116='Unit List'!$P$4, 'Unit List'!$AP$4, IF('Unit List'!AP1116='Unit List'!$P$7, 'Unit List'!AP1116 * 'Unit List'!$AP$7, 'Unit List'!AP1116)))),",",)</f>
        <v>0.1,</v>
      </c>
      <c r="J1189" t="str">
        <f>CONCATENATE("'",IF(ISBLANK('Unit List'!AQ1116), IF(ISBLANK('Unit List'!S1116), IF(ISBLANK('Unit List'!S1116), IF(ISBLANK('Unit List'!AQ1118), IF(ISBLANK('Unit List'!S1118), IF(ISBLANK('Unit List'!S1118), IF(ISBLANK('Unit List'!AQ1118), IF(ISBLANK('Unit List'!S1118), IF(ISBLANK('Unit List'!S1118),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List'!S1118='Unit List'!$P$5, 'Unit List'!$AQ$5, IF('Unit List'!S1118='Unit List'!$P$4, 'Unit List'!$AQ$4, 'Unit List'!S1118))), IF('Unit List'!S1118='Unit List'!$P$5, 'Unit List'!$AQ$5, IF('Unit List'!S1118='Unit List'!$P$4, 'Unit List'!$AQ$4, 'Unit List'!S1118))), IF('Unit List'!AQ1118='Unit List'!$P$5, 'Unit List'!$AQ$5, IF('Unit List'!AQ1118='Unit List'!$P$4, 'Unit List'!$AQ$4, 'Unit List'!AQ1118))), IF('Unit List'!S1118='Unit List'!$P$5, 'Unit List'!$AQ$5, IF('Unit List'!S1118='Unit List'!$P$4, 'Unit List'!$AQ$4, 'Unit List'!S1118))), IF('Unit List'!S1118='Unit List'!$P$5, 'Unit List'!$AQ$5, IF('Unit List'!S1118='Unit List'!$P$4, 'Unit List'!$AQ$4, 'Unit List'!S1118))), IF('Unit List'!AQ1118='Unit List'!$P$5, 'Unit List'!$AQ$5, IF('Unit List'!AQ1118='Unit List'!$P$4, 'Unit List'!$AQ$4, 'Unit List'!AQ1118))), IF('Unit List'!S1116='Unit List'!$P$5, 'Unit List'!$AQ$5, IF('Unit List'!S1116='Unit List'!$P$4, 'Unit List'!$AQ$4, 'Unit List'!S1116))), IF('Unit List'!S1116='Unit List'!$P$5, 'Unit List'!$AQ$5, IF('Unit List'!S1116='Unit List'!$P$4, 'Unit List'!$AQ$4, 'Unit List'!S1116))), IF('Unit List'!AQ1116='Unit List'!$P$5, 'Unit List'!$AQ$5, IF('Unit List'!AQ1116='Unit List'!$P$4, 'Unit List'!$AQ$4, 'Unit List'!AQ1116))),"'),",)</f>
        <v>'Vehicle'),</v>
      </c>
    </row>
    <row r="1190" spans="1:10" x14ac:dyDescent="0.25">
      <c r="A1190" t="s">
        <v>2713</v>
      </c>
      <c r="B1190" t="str">
        <f>CONCATENATE("'_",'Unit List'!C1117,"',",)</f>
        <v>'_CELTS',</v>
      </c>
      <c r="C1190" t="str">
        <f>CONCATENATE("'_",'Unit List'!D1117,"',",)</f>
        <v>'_ENGLAND',</v>
      </c>
      <c r="D1190" t="str">
        <f>CONCATENATE("'",'Unit List'!E1117,"',",)</f>
        <v>'MODERN_ARMOR',</v>
      </c>
      <c r="E1190" t="str">
        <f>CONCATENATE("'",'Unit List'!F1117,"',",)</f>
        <v>'MODERNARMOR',</v>
      </c>
      <c r="F1190" t="str">
        <f>"'',"</f>
        <v>'',</v>
      </c>
      <c r="G1190" t="str">
        <f>CONCATENATE("'",'Unit List'!H1118,"',",)</f>
        <v>'ChallengerII',</v>
      </c>
      <c r="H1190" t="str">
        <f>CONCATENATE(IF(ISBLANK('Unit List'!AO1117), IF(ISBLANK('Unit List'!Q1117), IF(ISBLANK('Unit List'!Q1117), IF(ISBLANK('Unit List'!AO1118), IF(ISBLANK('Unit List'!Q1118), IF(ISBLANK('Unit List'!Q1118), IF(ISBLANK('Unit List'!AO1118), IF(ISBLANK('Unit List'!Q1118), IF(ISBLANK('Unit List'!Q1118),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List'!Q1118='Unit List'!$P$5, 'Unit List'!$AO$5, IF('Unit List'!Q1118='Unit List'!$P$4, 'Unit List'!$AO$4, IF('Unit List'!Q1118='Unit List'!$P$7, 'Unit List'!Q1118 * 'Unit List'!$AO$7, 'Unit List'!Q1118)))), IF('Unit List'!Q1118='Unit List'!$P$5, 'Unit List'!$AO$5, IF('Unit List'!Q1118='Unit List'!$P$4, 'Unit List'!$AO$4, IF('Unit List'!Q1118='Unit List'!$P$7, 'Unit List'!Q1118 * 'Unit List'!$AO$7, 'Unit List'!Q1118)))), IF('Unit List'!AO1118='Unit List'!$P$5, 'Unit List'!$AO$5, IF('Unit List'!AO1118='Unit List'!$P$4, 'Unit List'!$AO$4, IF('Unit List'!AO1118='Unit List'!$P$7, 'Unit List'!AO1118 * 'Unit List'!$AO$7, 'Unit List'!AO1118)))), IF('Unit List'!Q1118='Unit List'!$P$5, 'Unit List'!$AO$5, IF('Unit List'!Q1118='Unit List'!$P$4, 'Unit List'!$AO$4, IF('Unit List'!Q1118='Unit List'!$P$7, 'Unit List'!Q1118 * 'Unit List'!$AO$7, 'Unit List'!Q1118)))), IF('Unit List'!Q1118='Unit List'!$P$5, 'Unit List'!$AO$5, IF('Unit List'!Q1118='Unit List'!$P$4, 'Unit List'!$AO$4, IF('Unit List'!Q1118='Unit List'!$P$7, 'Unit List'!Q1118 * 'Unit List'!$AO$7, 'Unit List'!Q1118)))), IF('Unit List'!AO1118='Unit List'!$P$5, 'Unit List'!$AO$5, IF('Unit List'!AO1118='Unit List'!$P$4, 'Unit List'!$AO$4, IF('Unit List'!AO1118='Unit List'!$P$7, 'Unit List'!AO1118 * 'Unit List'!$AO$7, 'Unit List'!AO1118)))), IF('Unit List'!Q1117='Unit List'!$P$5, 'Unit List'!$AO$5, IF('Unit List'!Q1117='Unit List'!$P$4, 'Unit List'!$AO$4, IF('Unit List'!Q1117='Unit List'!$P$7, 'Unit List'!Q1117 * 'Unit List'!$AO$7, 'Unit List'!Q1117)))), IF('Unit List'!Q1117='Unit List'!$P$5, 'Unit List'!$AO$5, IF('Unit List'!Q1117='Unit List'!$P$4, 'Unit List'!$AO$4, IF('Unit List'!Q1117='Unit List'!$P$7, 'Unit List'!Q1117 * 'Unit List'!$AO$7, 'Unit List'!Q1117)))), IF('Unit List'!AO1117='Unit List'!$P$5, 'Unit List'!$AO$5, IF('Unit List'!AO1117='Unit List'!$P$4, 'Unit List'!$AO$4, IF('Unit List'!AO1117='Unit List'!$P$7, 'Unit List'!AO1117 * 'Unit List'!$AO$7, 'Unit List'!AO1117)))),",",)</f>
        <v>3,</v>
      </c>
      <c r="I1190" t="str">
        <f>CONCATENATE(IF(ISBLANK('Unit List'!AP1117), IF(ISBLANK('Unit List'!R1117), IF(ISBLANK('Unit List'!R1117), IF(ISBLANK('Unit List'!AP1118), IF(ISBLANK('Unit List'!R1118), IF(ISBLANK('Unit List'!R1118), IF(ISBLANK('Unit List'!AP1118), IF(ISBLANK('Unit List'!R1118), IF(ISBLANK('Unit List'!R1118),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List'!R1118='Unit List'!$P$5, 'Unit List'!$AP$5, IF('Unit List'!R1118='Unit List'!$P$4, 'Unit List'!$AP$4, IF('Unit List'!R1118='Unit List'!$P$7, 'Unit List'!R1118 * 'Unit List'!$AP$7, 'Unit List'!R1118)))), IF('Unit List'!R1118='Unit List'!$P$5, 'Unit List'!$AP$5, IF('Unit List'!R1118='Unit List'!$P$4, 'Unit List'!$AP$4, IF('Unit List'!R1118='Unit List'!$P$7, 'Unit List'!R1118 * 'Unit List'!$AP$7, 'Unit List'!R1118)))), IF('Unit List'!AP1118='Unit List'!$P$5, 'Unit List'!$AP$5, IF('Unit List'!AP1118='Unit List'!$P$4, 'Unit List'!$AP$4, IF('Unit List'!AP1118='Unit List'!$P$7, 'Unit List'!AP1118 * 'Unit List'!$AP$7, 'Unit List'!AP1118)))), IF('Unit List'!R1118='Unit List'!$P$5, 'Unit List'!$AP$5, IF('Unit List'!R1118='Unit List'!$P$4, 'Unit List'!$AP$4, IF('Unit List'!R1118='Unit List'!$P$7, 'Unit List'!R1118 * 'Unit List'!$AP$7, 'Unit List'!R1118)))), IF('Unit List'!R1118='Unit List'!$P$5, 'Unit List'!$AP$5, IF('Unit List'!R1118='Unit List'!$P$4, 'Unit List'!$AP$4, IF('Unit List'!R1118='Unit List'!$P$7, 'Unit List'!R1118 * 'Unit List'!$AP$7, 'Unit List'!R1118)))), IF('Unit List'!AP1118='Unit List'!$P$5, 'Unit List'!$AP$5, IF('Unit List'!AP1118='Unit List'!$P$4, 'Unit List'!$AP$4, IF('Unit List'!AP1118='Unit List'!$P$7, 'Unit List'!AP1118 * 'Unit List'!$AP$7, 'Unit List'!AP1118)))), IF('Unit List'!R1117='Unit List'!$P$5, 'Unit List'!$AP$5, IF('Unit List'!R1117='Unit List'!$P$4, 'Unit List'!$AP$4, IF('Unit List'!R1117='Unit List'!$P$7, 'Unit List'!R1117 * 'Unit List'!$AP$7, 'Unit List'!R1117)))), IF('Unit List'!R1117='Unit List'!$P$5, 'Unit List'!$AP$5, IF('Unit List'!R1117='Unit List'!$P$4, 'Unit List'!$AP$4, IF('Unit List'!R1117='Unit List'!$P$7, 'Unit List'!R1117 * 'Unit List'!$AP$7, 'Unit List'!R1117)))), IF('Unit List'!AP1117='Unit List'!$P$5, 'Unit List'!$AP$5, IF('Unit List'!AP1117='Unit List'!$P$4, 'Unit List'!$AP$4, IF('Unit List'!AP1117='Unit List'!$P$7, 'Unit List'!AP1117 * 'Unit List'!$AP$7, 'Unit List'!AP1117)))),",",)</f>
        <v>0.1,</v>
      </c>
      <c r="J1190" t="str">
        <f>CONCATENATE("'",IF(ISBLANK('Unit List'!AQ1117), IF(ISBLANK('Unit List'!S1117), IF(ISBLANK('Unit List'!S1117), IF(ISBLANK('Unit List'!AQ1118), IF(ISBLANK('Unit List'!S1118), IF(ISBLANK('Unit List'!S1118), IF(ISBLANK('Unit List'!AQ1118), IF(ISBLANK('Unit List'!S1118), IF(ISBLANK('Unit List'!S1118),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List'!S1118='Unit List'!$P$5, 'Unit List'!$AQ$5, IF('Unit List'!S1118='Unit List'!$P$4, 'Unit List'!$AQ$4, 'Unit List'!S1118))), IF('Unit List'!S1118='Unit List'!$P$5, 'Unit List'!$AQ$5, IF('Unit List'!S1118='Unit List'!$P$4, 'Unit List'!$AQ$4, 'Unit List'!S1118))), IF('Unit List'!AQ1118='Unit List'!$P$5, 'Unit List'!$AQ$5, IF('Unit List'!AQ1118='Unit List'!$P$4, 'Unit List'!$AQ$4, 'Unit List'!AQ1118))), IF('Unit List'!S1118='Unit List'!$P$5, 'Unit List'!$AQ$5, IF('Unit List'!S1118='Unit List'!$P$4, 'Unit List'!$AQ$4, 'Unit List'!S1118))), IF('Unit List'!S1118='Unit List'!$P$5, 'Unit List'!$AQ$5, IF('Unit List'!S1118='Unit List'!$P$4, 'Unit List'!$AQ$4, 'Unit List'!S1118))), IF('Unit List'!AQ1118='Unit List'!$P$5, 'Unit List'!$AQ$5, IF('Unit List'!AQ1118='Unit List'!$P$4, 'Unit List'!$AQ$4, 'Unit List'!AQ1118))), IF('Unit List'!S1117='Unit List'!$P$5, 'Unit List'!$AQ$5, IF('Unit List'!S1117='Unit List'!$P$4, 'Unit List'!$AQ$4, 'Unit List'!S1117))), IF('Unit List'!S1117='Unit List'!$P$5, 'Unit List'!$AQ$5, IF('Unit List'!S1117='Unit List'!$P$4, 'Unit List'!$AQ$4, 'Unit List'!S1117))), IF('Unit List'!AQ1117='Unit List'!$P$5, 'Unit List'!$AQ$5, IF('Unit List'!AQ1117='Unit List'!$P$4, 'Unit List'!$AQ$4, 'Unit List'!AQ1117))),"'),",)</f>
        <v>'Vehicle'),</v>
      </c>
    </row>
    <row r="1191" spans="1:10" x14ac:dyDescent="0.25">
      <c r="A1191" t="s">
        <v>2713</v>
      </c>
      <c r="B1191" t="str">
        <f>CONCATENATE("'_",'Unit List'!C1118,"',",)</f>
        <v>'_ENGLAND',</v>
      </c>
      <c r="C1191" t="str">
        <f>"'',"</f>
        <v>'',</v>
      </c>
      <c r="D1191" t="str">
        <f>CONCATENATE("'",'Unit List'!E1118,"',",)</f>
        <v>'MODERN_ARMOR',</v>
      </c>
      <c r="E1191" t="str">
        <f>CONCATENATE("'",'Unit List'!F1118,"',",)</f>
        <v>'MODERNARMOR',</v>
      </c>
      <c r="F1191" t="str">
        <f>"'',"</f>
        <v>'',</v>
      </c>
      <c r="G1191" t="str">
        <f>CONCATENATE("'",'Unit List'!H1118,"',",)</f>
        <v>'ChallengerII',</v>
      </c>
      <c r="H1191" t="str">
        <f>CONCATENATE(IF(ISBLANK('Unit List'!AO1118), IF(ISBLANK('Unit List'!Q1118), IF(ISBLANK('Unit List'!Q1118), IF(ISBLANK('Unit List'!AO1118), IF(ISBLANK('Unit List'!Q1118), IF(ISBLANK('Unit List'!Q1118), IF(ISBLANK('Unit List'!AO1118), IF(ISBLANK('Unit List'!Q1118), IF(ISBLANK('Unit List'!Q1118),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List'!Q1118='Unit List'!$P$5, 'Unit List'!$AO$5, IF('Unit List'!Q1118='Unit List'!$P$4, 'Unit List'!$AO$4, IF('Unit List'!Q1118='Unit List'!$P$7, 'Unit List'!Q1118 * 'Unit List'!$AO$7, 'Unit List'!Q1118)))), IF('Unit List'!Q1118='Unit List'!$P$5, 'Unit List'!$AO$5, IF('Unit List'!Q1118='Unit List'!$P$4, 'Unit List'!$AO$4, IF('Unit List'!Q1118='Unit List'!$P$7, 'Unit List'!Q1118 * 'Unit List'!$AO$7, 'Unit List'!Q1118)))), IF('Unit List'!AO1118='Unit List'!$P$5, 'Unit List'!$AO$5, IF('Unit List'!AO1118='Unit List'!$P$4, 'Unit List'!$AO$4, IF('Unit List'!AO1118='Unit List'!$P$7, 'Unit List'!AO1118 * 'Unit List'!$AO$7, 'Unit List'!AO1118)))), IF('Unit List'!Q1118='Unit List'!$P$5, 'Unit List'!$AO$5, IF('Unit List'!Q1118='Unit List'!$P$4, 'Unit List'!$AO$4, IF('Unit List'!Q1118='Unit List'!$P$7, 'Unit List'!Q1118 * 'Unit List'!$AO$7, 'Unit List'!Q1118)))), IF('Unit List'!Q1118='Unit List'!$P$5, 'Unit List'!$AO$5, IF('Unit List'!Q1118='Unit List'!$P$4, 'Unit List'!$AO$4, IF('Unit List'!Q1118='Unit List'!$P$7, 'Unit List'!Q1118 * 'Unit List'!$AO$7, 'Unit List'!Q1118)))), IF('Unit List'!AO1118='Unit List'!$P$5, 'Unit List'!$AO$5, IF('Unit List'!AO1118='Unit List'!$P$4, 'Unit List'!$AO$4, IF('Unit List'!AO1118='Unit List'!$P$7, 'Unit List'!AO1118 * 'Unit List'!$AO$7, 'Unit List'!AO1118)))), IF('Unit List'!Q1118='Unit List'!$P$5, 'Unit List'!$AO$5, IF('Unit List'!Q1118='Unit List'!$P$4, 'Unit List'!$AO$4, IF('Unit List'!Q1118='Unit List'!$P$7, 'Unit List'!Q1118 * 'Unit List'!$AO$7, 'Unit List'!Q1118)))), IF('Unit List'!Q1118='Unit List'!$P$5, 'Unit List'!$AO$5, IF('Unit List'!Q1118='Unit List'!$P$4, 'Unit List'!$AO$4, IF('Unit List'!Q1118='Unit List'!$P$7, 'Unit List'!Q1118 * 'Unit List'!$AO$7, 'Unit List'!Q1118)))), IF('Unit List'!AO1118='Unit List'!$P$5, 'Unit List'!$AO$5, IF('Unit List'!AO1118='Unit List'!$P$4, 'Unit List'!$AO$4, IF('Unit List'!AO1118='Unit List'!$P$7, 'Unit List'!AO1118 * 'Unit List'!$AO$7, 'Unit List'!AO1118)))),",",)</f>
        <v>3,</v>
      </c>
      <c r="I1191" t="str">
        <f>CONCATENATE(IF(ISBLANK('Unit List'!AP1118), IF(ISBLANK('Unit List'!R1118), IF(ISBLANK('Unit List'!R1118), IF(ISBLANK('Unit List'!AP1118), IF(ISBLANK('Unit List'!R1118), IF(ISBLANK('Unit List'!R1118), IF(ISBLANK('Unit List'!AP1118), IF(ISBLANK('Unit List'!R1118), IF(ISBLANK('Unit List'!R1118),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List'!R1118='Unit List'!$P$5, 'Unit List'!$AP$5, IF('Unit List'!R1118='Unit List'!$P$4, 'Unit List'!$AP$4, IF('Unit List'!R1118='Unit List'!$P$7, 'Unit List'!R1118 * 'Unit List'!$AP$7, 'Unit List'!R1118)))), IF('Unit List'!R1118='Unit List'!$P$5, 'Unit List'!$AP$5, IF('Unit List'!R1118='Unit List'!$P$4, 'Unit List'!$AP$4, IF('Unit List'!R1118='Unit List'!$P$7, 'Unit List'!R1118 * 'Unit List'!$AP$7, 'Unit List'!R1118)))), IF('Unit List'!AP1118='Unit List'!$P$5, 'Unit List'!$AP$5, IF('Unit List'!AP1118='Unit List'!$P$4, 'Unit List'!$AP$4, IF('Unit List'!AP1118='Unit List'!$P$7, 'Unit List'!AP1118 * 'Unit List'!$AP$7, 'Unit List'!AP1118)))), IF('Unit List'!R1118='Unit List'!$P$5, 'Unit List'!$AP$5, IF('Unit List'!R1118='Unit List'!$P$4, 'Unit List'!$AP$4, IF('Unit List'!R1118='Unit List'!$P$7, 'Unit List'!R1118 * 'Unit List'!$AP$7, 'Unit List'!R1118)))), IF('Unit List'!R1118='Unit List'!$P$5, 'Unit List'!$AP$5, IF('Unit List'!R1118='Unit List'!$P$4, 'Unit List'!$AP$4, IF('Unit List'!R1118='Unit List'!$P$7, 'Unit List'!R1118 * 'Unit List'!$AP$7, 'Unit List'!R1118)))), IF('Unit List'!AP1118='Unit List'!$P$5, 'Unit List'!$AP$5, IF('Unit List'!AP1118='Unit List'!$P$4, 'Unit List'!$AP$4, IF('Unit List'!AP1118='Unit List'!$P$7, 'Unit List'!AP1118 * 'Unit List'!$AP$7, 'Unit List'!AP1118)))), IF('Unit List'!R1118='Unit List'!$P$5, 'Unit List'!$AP$5, IF('Unit List'!R1118='Unit List'!$P$4, 'Unit List'!$AP$4, IF('Unit List'!R1118='Unit List'!$P$7, 'Unit List'!R1118 * 'Unit List'!$AP$7, 'Unit List'!R1118)))), IF('Unit List'!R1118='Unit List'!$P$5, 'Unit List'!$AP$5, IF('Unit List'!R1118='Unit List'!$P$4, 'Unit List'!$AP$4, IF('Unit List'!R1118='Unit List'!$P$7, 'Unit List'!R1118 * 'Unit List'!$AP$7, 'Unit List'!R1118)))), IF('Unit List'!AP1118='Unit List'!$P$5, 'Unit List'!$AP$5, IF('Unit List'!AP1118='Unit List'!$P$4, 'Unit List'!$AP$4, IF('Unit List'!AP1118='Unit List'!$P$7, 'Unit List'!AP1118 * 'Unit List'!$AP$7, 'Unit List'!AP1118)))),",",)</f>
        <v>0.1,</v>
      </c>
      <c r="J1191" t="str">
        <f>CONCATENATE("'",IF(ISBLANK('Unit List'!AQ1118), IF(ISBLANK('Unit List'!S1118), IF(ISBLANK('Unit List'!S1118), IF(ISBLANK('Unit List'!AQ1118), IF(ISBLANK('Unit List'!S1118), IF(ISBLANK('Unit List'!S1118), IF(ISBLANK('Unit List'!AQ1118), IF(ISBLANK('Unit List'!S1118), IF(ISBLANK('Unit List'!S1118),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List'!S1118='Unit List'!$P$5, 'Unit List'!$AQ$5, IF('Unit List'!S1118='Unit List'!$P$4, 'Unit List'!$AQ$4, 'Unit List'!S1118))), IF('Unit List'!S1118='Unit List'!$P$5, 'Unit List'!$AQ$5, IF('Unit List'!S1118='Unit List'!$P$4, 'Unit List'!$AQ$4, 'Unit List'!S1118))), IF('Unit List'!AQ1118='Unit List'!$P$5, 'Unit List'!$AQ$5, IF('Unit List'!AQ1118='Unit List'!$P$4, 'Unit List'!$AQ$4, 'Unit List'!AQ1118))), IF('Unit List'!S1118='Unit List'!$P$5, 'Unit List'!$AQ$5, IF('Unit List'!S1118='Unit List'!$P$4, 'Unit List'!$AQ$4, 'Unit List'!S1118))), IF('Unit List'!S1118='Unit List'!$P$5, 'Unit List'!$AQ$5, IF('Unit List'!S1118='Unit List'!$P$4, 'Unit List'!$AQ$4, 'Unit List'!S1118))), IF('Unit List'!AQ1118='Unit List'!$P$5, 'Unit List'!$AQ$5, IF('Unit List'!AQ1118='Unit List'!$P$4, 'Unit List'!$AQ$4, 'Unit List'!AQ1118))), IF('Unit List'!S1118='Unit List'!$P$5, 'Unit List'!$AQ$5, IF('Unit List'!S1118='Unit List'!$P$4, 'Unit List'!$AQ$4, 'Unit List'!S1118))), IF('Unit List'!S1118='Unit List'!$P$5, 'Unit List'!$AQ$5, IF('Unit List'!S1118='Unit List'!$P$4, 'Unit List'!$AQ$4, 'Unit List'!S1118))), IF('Unit List'!AQ1118='Unit List'!$P$5, 'Unit List'!$AQ$5, IF('Unit List'!AQ1118='Unit List'!$P$4, 'Unit List'!$AQ$4, 'Unit List'!AQ1118))),"'),",)</f>
        <v>'Vehicle'),</v>
      </c>
    </row>
    <row r="1192" spans="1:10" x14ac:dyDescent="0.25">
      <c r="A1192" t="s">
        <v>2713</v>
      </c>
      <c r="B1192" t="str">
        <f>CONCATENATE("'_",'Unit List'!C1119,"',",)</f>
        <v>'_FRANCE',</v>
      </c>
      <c r="C1192" t="str">
        <f>"'',"</f>
        <v>'',</v>
      </c>
      <c r="D1192" t="str">
        <f>CONCATENATE("'",'Unit List'!E1119,"',",)</f>
        <v>'MODERN_ARMOR',</v>
      </c>
      <c r="E1192" t="str">
        <f>CONCATENATE("'",'Unit List'!F1119,"',",)</f>
        <v>'MODERNARMOR',</v>
      </c>
      <c r="F1192" t="str">
        <f>"'',"</f>
        <v>'',</v>
      </c>
      <c r="G1192" t="str">
        <f>CONCATENATE("'",'Unit List'!H1119,"',",)</f>
        <v>'Leclerc',</v>
      </c>
      <c r="H1192" t="str">
        <f>CONCATENATE(IF(ISBLANK('Unit List'!AO1119), IF(ISBLANK('Unit List'!Q1119), IF(ISBLANK('Unit List'!Q1119), IF(ISBLANK('Unit List'!AO1119), IF(ISBLANK('Unit List'!Q1119), IF(ISBLANK('Unit List'!Q1119), IF(ISBLANK('Unit List'!AO1119), IF(ISBLANK('Unit List'!Q1119), IF(ISBLANK('Unit List'!Q1119),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List'!Q1119='Unit List'!$P$5, 'Unit List'!$AO$5, IF('Unit List'!Q1119='Unit List'!$P$4, 'Unit List'!$AO$4, IF('Unit List'!Q1119='Unit List'!$P$7, 'Unit List'!Q1119 * 'Unit List'!$AO$7, 'Unit List'!Q1119)))), IF('Unit List'!Q1119='Unit List'!$P$5, 'Unit List'!$AO$5, IF('Unit List'!Q1119='Unit List'!$P$4, 'Unit List'!$AO$4, IF('Unit List'!Q1119='Unit List'!$P$7, 'Unit List'!Q1119 * 'Unit List'!$AO$7, 'Unit List'!Q1119)))), IF('Unit List'!AO1119='Unit List'!$P$5, 'Unit List'!$AO$5, IF('Unit List'!AO1119='Unit List'!$P$4, 'Unit List'!$AO$4, IF('Unit List'!AO1119='Unit List'!$P$7, 'Unit List'!AO1119 * 'Unit List'!$AO$7, 'Unit List'!AO1119)))), IF('Unit List'!Q1119='Unit List'!$P$5, 'Unit List'!$AO$5, IF('Unit List'!Q1119='Unit List'!$P$4, 'Unit List'!$AO$4, IF('Unit List'!Q1119='Unit List'!$P$7, 'Unit List'!Q1119 * 'Unit List'!$AO$7, 'Unit List'!Q1119)))), IF('Unit List'!Q1119='Unit List'!$P$5, 'Unit List'!$AO$5, IF('Unit List'!Q1119='Unit List'!$P$4, 'Unit List'!$AO$4, IF('Unit List'!Q1119='Unit List'!$P$7, 'Unit List'!Q1119 * 'Unit List'!$AO$7, 'Unit List'!Q1119)))), IF('Unit List'!AO1119='Unit List'!$P$5, 'Unit List'!$AO$5, IF('Unit List'!AO1119='Unit List'!$P$4, 'Unit List'!$AO$4, IF('Unit List'!AO1119='Unit List'!$P$7, 'Unit List'!AO1119 * 'Unit List'!$AO$7, 'Unit List'!AO1119)))), IF('Unit List'!Q1119='Unit List'!$P$5, 'Unit List'!$AO$5, IF('Unit List'!Q1119='Unit List'!$P$4, 'Unit List'!$AO$4, IF('Unit List'!Q1119='Unit List'!$P$7, 'Unit List'!Q1119 * 'Unit List'!$AO$7, 'Unit List'!Q1119)))), IF('Unit List'!Q1119='Unit List'!$P$5, 'Unit List'!$AO$5, IF('Unit List'!Q1119='Unit List'!$P$4, 'Unit List'!$AO$4, IF('Unit List'!Q1119='Unit List'!$P$7, 'Unit List'!Q1119 * 'Unit List'!$AO$7, 'Unit List'!Q1119)))), IF('Unit List'!AO1119='Unit List'!$P$5, 'Unit List'!$AO$5, IF('Unit List'!AO1119='Unit List'!$P$4, 'Unit List'!$AO$4, IF('Unit List'!AO1119='Unit List'!$P$7, 'Unit List'!AO1119 * 'Unit List'!$AO$7, 'Unit List'!AO1119)))),",",)</f>
        <v>3,</v>
      </c>
      <c r="I1192" t="str">
        <f>CONCATENATE(IF(ISBLANK('Unit List'!AP1119), IF(ISBLANK('Unit List'!R1119), IF(ISBLANK('Unit List'!R1119), IF(ISBLANK('Unit List'!AP1119), IF(ISBLANK('Unit List'!R1119), IF(ISBLANK('Unit List'!R1119), IF(ISBLANK('Unit List'!AP1119), IF(ISBLANK('Unit List'!R1119), IF(ISBLANK('Unit List'!R1119),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List'!R1119='Unit List'!$P$5, 'Unit List'!$AP$5, IF('Unit List'!R1119='Unit List'!$P$4, 'Unit List'!$AP$4, IF('Unit List'!R1119='Unit List'!$P$7, 'Unit List'!R1119 * 'Unit List'!$AP$7, 'Unit List'!R1119)))), IF('Unit List'!R1119='Unit List'!$P$5, 'Unit List'!$AP$5, IF('Unit List'!R1119='Unit List'!$P$4, 'Unit List'!$AP$4, IF('Unit List'!R1119='Unit List'!$P$7, 'Unit List'!R1119 * 'Unit List'!$AP$7, 'Unit List'!R1119)))), IF('Unit List'!AP1119='Unit List'!$P$5, 'Unit List'!$AP$5, IF('Unit List'!AP1119='Unit List'!$P$4, 'Unit List'!$AP$4, IF('Unit List'!AP1119='Unit List'!$P$7, 'Unit List'!AP1119 * 'Unit List'!$AP$7, 'Unit List'!AP1119)))), IF('Unit List'!R1119='Unit List'!$P$5, 'Unit List'!$AP$5, IF('Unit List'!R1119='Unit List'!$P$4, 'Unit List'!$AP$4, IF('Unit List'!R1119='Unit List'!$P$7, 'Unit List'!R1119 * 'Unit List'!$AP$7, 'Unit List'!R1119)))), IF('Unit List'!R1119='Unit List'!$P$5, 'Unit List'!$AP$5, IF('Unit List'!R1119='Unit List'!$P$4, 'Unit List'!$AP$4, IF('Unit List'!R1119='Unit List'!$P$7, 'Unit List'!R1119 * 'Unit List'!$AP$7, 'Unit List'!R1119)))), IF('Unit List'!AP1119='Unit List'!$P$5, 'Unit List'!$AP$5, IF('Unit List'!AP1119='Unit List'!$P$4, 'Unit List'!$AP$4, IF('Unit List'!AP1119='Unit List'!$P$7, 'Unit List'!AP1119 * 'Unit List'!$AP$7, 'Unit List'!AP1119)))), IF('Unit List'!R1119='Unit List'!$P$5, 'Unit List'!$AP$5, IF('Unit List'!R1119='Unit List'!$P$4, 'Unit List'!$AP$4, IF('Unit List'!R1119='Unit List'!$P$7, 'Unit List'!R1119 * 'Unit List'!$AP$7, 'Unit List'!R1119)))), IF('Unit List'!R1119='Unit List'!$P$5, 'Unit List'!$AP$5, IF('Unit List'!R1119='Unit List'!$P$4, 'Unit List'!$AP$4, IF('Unit List'!R1119='Unit List'!$P$7, 'Unit List'!R1119 * 'Unit List'!$AP$7, 'Unit List'!R1119)))), IF('Unit List'!AP1119='Unit List'!$P$5, 'Unit List'!$AP$5, IF('Unit List'!AP1119='Unit List'!$P$4, 'Unit List'!$AP$4, IF('Unit List'!AP1119='Unit List'!$P$7, 'Unit List'!AP1119 * 'Unit List'!$AP$7, 'Unit List'!AP1119)))),",",)</f>
        <v>0.103,</v>
      </c>
      <c r="J1192" t="str">
        <f>CONCATENATE("'",IF(ISBLANK('Unit List'!AQ1119), IF(ISBLANK('Unit List'!S1119), IF(ISBLANK('Unit List'!S1119), IF(ISBLANK('Unit List'!AQ1119), IF(ISBLANK('Unit List'!S1119), IF(ISBLANK('Unit List'!S1119), IF(ISBLANK('Unit List'!AQ1119), IF(ISBLANK('Unit List'!S1119), IF(ISBLANK('Unit List'!S1119),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List'!S1119='Unit List'!$P$5, 'Unit List'!$AQ$5, IF('Unit List'!S1119='Unit List'!$P$4, 'Unit List'!$AQ$4, 'Unit List'!S1119))), IF('Unit List'!S1119='Unit List'!$P$5, 'Unit List'!$AQ$5, IF('Unit List'!S1119='Unit List'!$P$4, 'Unit List'!$AQ$4, 'Unit List'!S1119))), IF('Unit List'!AQ1119='Unit List'!$P$5, 'Unit List'!$AQ$5, IF('Unit List'!AQ1119='Unit List'!$P$4, 'Unit List'!$AQ$4, 'Unit List'!AQ1119))), IF('Unit List'!S1119='Unit List'!$P$5, 'Unit List'!$AQ$5, IF('Unit List'!S1119='Unit List'!$P$4, 'Unit List'!$AQ$4, 'Unit List'!S1119))), IF('Unit List'!S1119='Unit List'!$P$5, 'Unit List'!$AQ$5, IF('Unit List'!S1119='Unit List'!$P$4, 'Unit List'!$AQ$4, 'Unit List'!S1119))), IF('Unit List'!AQ1119='Unit List'!$P$5, 'Unit List'!$AQ$5, IF('Unit List'!AQ1119='Unit List'!$P$4, 'Unit List'!$AQ$4, 'Unit List'!AQ1119))), IF('Unit List'!S1119='Unit List'!$P$5, 'Unit List'!$AQ$5, IF('Unit List'!S1119='Unit List'!$P$4, 'Unit List'!$AQ$4, 'Unit List'!S1119))), IF('Unit List'!S1119='Unit List'!$P$5, 'Unit List'!$AQ$5, IF('Unit List'!S1119='Unit List'!$P$4, 'Unit List'!$AQ$4, 'Unit List'!S1119))), IF('Unit List'!AQ1119='Unit List'!$P$5, 'Unit List'!$AQ$5, IF('Unit List'!AQ1119='Unit List'!$P$4, 'Unit List'!$AQ$4, 'Unit List'!AQ1119))),"'),",)</f>
        <v>'Vehicle'),</v>
      </c>
    </row>
    <row r="1193" spans="1:10" x14ac:dyDescent="0.25">
      <c r="A1193" t="s">
        <v>2713</v>
      </c>
      <c r="B1193" t="str">
        <f>CONCATENATE("'_",'Unit List'!C1120,"',",)</f>
        <v>'_GERMANY',</v>
      </c>
      <c r="C1193" t="str">
        <f>"'',"</f>
        <v>'',</v>
      </c>
      <c r="D1193" t="str">
        <f>CONCATENATE("'",'Unit List'!E1120,"',",)</f>
        <v>'MODERN_ARMOR',</v>
      </c>
      <c r="E1193" t="str">
        <f>CONCATENATE("'",'Unit List'!F1120,"',",)</f>
        <v>'MODERNARMOR',</v>
      </c>
      <c r="F1193" t="str">
        <f>"'',"</f>
        <v>'',</v>
      </c>
      <c r="G1193" t="str">
        <f>CONCATENATE("'",'Unit List'!H1120,"',",)</f>
        <v>'Leopard2',</v>
      </c>
      <c r="H1193" t="str">
        <f>CONCATENATE(IF(ISBLANK('Unit List'!AO1120), IF(ISBLANK('Unit List'!Q1120), IF(ISBLANK('Unit List'!Q1120), IF(ISBLANK('Unit List'!AO1120), IF(ISBLANK('Unit List'!Q1120), IF(ISBLANK('Unit List'!Q1120), IF(ISBLANK('Unit List'!AO1120), IF(ISBLANK('Unit List'!Q1120), IF(ISBLANK('Unit List'!Q1120),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List'!Q1120='Unit List'!$P$5, 'Unit List'!$AO$5, IF('Unit List'!Q1120='Unit List'!$P$4, 'Unit List'!$AO$4, IF('Unit List'!Q1120='Unit List'!$P$7, 'Unit List'!Q1120 * 'Unit List'!$AO$7, 'Unit List'!Q1120)))), IF('Unit List'!Q1120='Unit List'!$P$5, 'Unit List'!$AO$5, IF('Unit List'!Q1120='Unit List'!$P$4, 'Unit List'!$AO$4, IF('Unit List'!Q1120='Unit List'!$P$7, 'Unit List'!Q1120 * 'Unit List'!$AO$7, 'Unit List'!Q1120)))), IF('Unit List'!AO1120='Unit List'!$P$5, 'Unit List'!$AO$5, IF('Unit List'!AO1120='Unit List'!$P$4, 'Unit List'!$AO$4, IF('Unit List'!AO1120='Unit List'!$P$7, 'Unit List'!AO1120 * 'Unit List'!$AO$7, 'Unit List'!AO1120)))), IF('Unit List'!Q1120='Unit List'!$P$5, 'Unit List'!$AO$5, IF('Unit List'!Q1120='Unit List'!$P$4, 'Unit List'!$AO$4, IF('Unit List'!Q1120='Unit List'!$P$7, 'Unit List'!Q1120 * 'Unit List'!$AO$7, 'Unit List'!Q1120)))), IF('Unit List'!Q1120='Unit List'!$P$5, 'Unit List'!$AO$5, IF('Unit List'!Q1120='Unit List'!$P$4, 'Unit List'!$AO$4, IF('Unit List'!Q1120='Unit List'!$P$7, 'Unit List'!Q1120 * 'Unit List'!$AO$7, 'Unit List'!Q1120)))), IF('Unit List'!AO1120='Unit List'!$P$5, 'Unit List'!$AO$5, IF('Unit List'!AO1120='Unit List'!$P$4, 'Unit List'!$AO$4, IF('Unit List'!AO1120='Unit List'!$P$7, 'Unit List'!AO1120 * 'Unit List'!$AO$7, 'Unit List'!AO1120)))), IF('Unit List'!Q1120='Unit List'!$P$5, 'Unit List'!$AO$5, IF('Unit List'!Q1120='Unit List'!$P$4, 'Unit List'!$AO$4, IF('Unit List'!Q1120='Unit List'!$P$7, 'Unit List'!Q1120 * 'Unit List'!$AO$7, 'Unit List'!Q1120)))), IF('Unit List'!Q1120='Unit List'!$P$5, 'Unit List'!$AO$5, IF('Unit List'!Q1120='Unit List'!$P$4, 'Unit List'!$AO$4, IF('Unit List'!Q1120='Unit List'!$P$7, 'Unit List'!Q1120 * 'Unit List'!$AO$7, 'Unit List'!Q1120)))), IF('Unit List'!AO1120='Unit List'!$P$5, 'Unit List'!$AO$5, IF('Unit List'!AO1120='Unit List'!$P$4, 'Unit List'!$AO$4, IF('Unit List'!AO1120='Unit List'!$P$7, 'Unit List'!AO1120 * 'Unit List'!$AO$7, 'Unit List'!AO1120)))),",",)</f>
        <v>3,</v>
      </c>
      <c r="I1193" t="str">
        <f>CONCATENATE(IF(ISBLANK('Unit List'!AP1120), IF(ISBLANK('Unit List'!R1120), IF(ISBLANK('Unit List'!R1120), IF(ISBLANK('Unit List'!AP1120), IF(ISBLANK('Unit List'!R1120), IF(ISBLANK('Unit List'!R1120), IF(ISBLANK('Unit List'!AP1120), IF(ISBLANK('Unit List'!R1120), IF(ISBLANK('Unit List'!R1120),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List'!R1120='Unit List'!$P$5, 'Unit List'!$AP$5, IF('Unit List'!R1120='Unit List'!$P$4, 'Unit List'!$AP$4, IF('Unit List'!R1120='Unit List'!$P$7, 'Unit List'!R1120 * 'Unit List'!$AP$7, 'Unit List'!R1120)))), IF('Unit List'!R1120='Unit List'!$P$5, 'Unit List'!$AP$5, IF('Unit List'!R1120='Unit List'!$P$4, 'Unit List'!$AP$4, IF('Unit List'!R1120='Unit List'!$P$7, 'Unit List'!R1120 * 'Unit List'!$AP$7, 'Unit List'!R1120)))), IF('Unit List'!AP1120='Unit List'!$P$5, 'Unit List'!$AP$5, IF('Unit List'!AP1120='Unit List'!$P$4, 'Unit List'!$AP$4, IF('Unit List'!AP1120='Unit List'!$P$7, 'Unit List'!AP1120 * 'Unit List'!$AP$7, 'Unit List'!AP1120)))), IF('Unit List'!R1120='Unit List'!$P$5, 'Unit List'!$AP$5, IF('Unit List'!R1120='Unit List'!$P$4, 'Unit List'!$AP$4, IF('Unit List'!R1120='Unit List'!$P$7, 'Unit List'!R1120 * 'Unit List'!$AP$7, 'Unit List'!R1120)))), IF('Unit List'!R1120='Unit List'!$P$5, 'Unit List'!$AP$5, IF('Unit List'!R1120='Unit List'!$P$4, 'Unit List'!$AP$4, IF('Unit List'!R1120='Unit List'!$P$7, 'Unit List'!R1120 * 'Unit List'!$AP$7, 'Unit List'!R1120)))), IF('Unit List'!AP1120='Unit List'!$P$5, 'Unit List'!$AP$5, IF('Unit List'!AP1120='Unit List'!$P$4, 'Unit List'!$AP$4, IF('Unit List'!AP1120='Unit List'!$P$7, 'Unit List'!AP1120 * 'Unit List'!$AP$7, 'Unit List'!AP1120)))), IF('Unit List'!R1120='Unit List'!$P$5, 'Unit List'!$AP$5, IF('Unit List'!R1120='Unit List'!$P$4, 'Unit List'!$AP$4, IF('Unit List'!R1120='Unit List'!$P$7, 'Unit List'!R1120 * 'Unit List'!$AP$7, 'Unit List'!R1120)))), IF('Unit List'!R1120='Unit List'!$P$5, 'Unit List'!$AP$5, IF('Unit List'!R1120='Unit List'!$P$4, 'Unit List'!$AP$4, IF('Unit List'!R1120='Unit List'!$P$7, 'Unit List'!R1120 * 'Unit List'!$AP$7, 'Unit List'!R1120)))), IF('Unit List'!AP1120='Unit List'!$P$5, 'Unit List'!$AP$5, IF('Unit List'!AP1120='Unit List'!$P$4, 'Unit List'!$AP$4, IF('Unit List'!AP1120='Unit List'!$P$7, 'Unit List'!AP1120 * 'Unit List'!$AP$7, 'Unit List'!AP1120)))),",",)</f>
        <v>0.1,</v>
      </c>
      <c r="J1193" t="str">
        <f>CONCATENATE("'",IF(ISBLANK('Unit List'!AQ1120), IF(ISBLANK('Unit List'!S1120), IF(ISBLANK('Unit List'!S1120), IF(ISBLANK('Unit List'!AQ1120), IF(ISBLANK('Unit List'!S1120), IF(ISBLANK('Unit List'!S1120), IF(ISBLANK('Unit List'!AQ1120), IF(ISBLANK('Unit List'!S1120), IF(ISBLANK('Unit List'!S1120),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List'!S1120='Unit List'!$P$5, 'Unit List'!$AQ$5, IF('Unit List'!S1120='Unit List'!$P$4, 'Unit List'!$AQ$4, 'Unit List'!S1120))), IF('Unit List'!S1120='Unit List'!$P$5, 'Unit List'!$AQ$5, IF('Unit List'!S1120='Unit List'!$P$4, 'Unit List'!$AQ$4, 'Unit List'!S1120))), IF('Unit List'!AQ1120='Unit List'!$P$5, 'Unit List'!$AQ$5, IF('Unit List'!AQ1120='Unit List'!$P$4, 'Unit List'!$AQ$4, 'Unit List'!AQ1120))), IF('Unit List'!S1120='Unit List'!$P$5, 'Unit List'!$AQ$5, IF('Unit List'!S1120='Unit List'!$P$4, 'Unit List'!$AQ$4, 'Unit List'!S1120))), IF('Unit List'!S1120='Unit List'!$P$5, 'Unit List'!$AQ$5, IF('Unit List'!S1120='Unit List'!$P$4, 'Unit List'!$AQ$4, 'Unit List'!S1120))), IF('Unit List'!AQ1120='Unit List'!$P$5, 'Unit List'!$AQ$5, IF('Unit List'!AQ1120='Unit List'!$P$4, 'Unit List'!$AQ$4, 'Unit List'!AQ1120))), IF('Unit List'!S1120='Unit List'!$P$5, 'Unit List'!$AQ$5, IF('Unit List'!S1120='Unit List'!$P$4, 'Unit List'!$AQ$4, 'Unit List'!S1120))), IF('Unit List'!S1120='Unit List'!$P$5, 'Unit List'!$AQ$5, IF('Unit List'!S1120='Unit List'!$P$4, 'Unit List'!$AQ$4, 'Unit List'!S1120))), IF('Unit List'!AQ1120='Unit List'!$P$5, 'Unit List'!$AQ$5, IF('Unit List'!AQ1120='Unit List'!$P$4, 'Unit List'!$AQ$4, 'Unit List'!AQ1120))),"'),",)</f>
        <v>'Vehicle'),</v>
      </c>
    </row>
    <row r="1194" spans="1:10" x14ac:dyDescent="0.25">
      <c r="A1194" t="s">
        <v>2713</v>
      </c>
      <c r="B1194" t="str">
        <f>CONCATENATE("'_",'Unit List'!C1121,"',",)</f>
        <v>'_NETHERLANDS',</v>
      </c>
      <c r="C1194" t="str">
        <f>"'',"</f>
        <v>'',</v>
      </c>
      <c r="D1194" t="str">
        <f>CONCATENATE("'",'Unit List'!E1121,"',",)</f>
        <v>'MODERN_ARMOR',</v>
      </c>
      <c r="E1194" t="str">
        <f>CONCATENATE("'",'Unit List'!F1121,"',",)</f>
        <v>'MODERNARMOR',</v>
      </c>
      <c r="F1194" t="str">
        <f>"'',"</f>
        <v>'',</v>
      </c>
      <c r="G1194" t="str">
        <f>CONCATENATE("'",'Unit List'!H1121,"',",)</f>
        <v>'Leopard1_Netherlands',</v>
      </c>
      <c r="H1194" t="str">
        <f>CONCATENATE(IF(ISBLANK('Unit List'!AO1121), IF(ISBLANK('Unit List'!Q1121), IF(ISBLANK('Unit List'!Q1121), IF(ISBLANK('Unit List'!AO1121), IF(ISBLANK('Unit List'!Q1121), IF(ISBLANK('Unit List'!Q1121), IF(ISBLANK('Unit List'!AO1121), IF(ISBLANK('Unit List'!Q1121), IF(ISBLANK('Unit List'!Q1121),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List'!Q1121='Unit List'!$P$5, 'Unit List'!$AO$5, IF('Unit List'!Q1121='Unit List'!$P$4, 'Unit List'!$AO$4, IF('Unit List'!Q1121='Unit List'!$P$7, 'Unit List'!Q1121 * 'Unit List'!$AO$7, 'Unit List'!Q1121)))), IF('Unit List'!Q1121='Unit List'!$P$5, 'Unit List'!$AO$5, IF('Unit List'!Q1121='Unit List'!$P$4, 'Unit List'!$AO$4, IF('Unit List'!Q1121='Unit List'!$P$7, 'Unit List'!Q1121 * 'Unit List'!$AO$7, 'Unit List'!Q1121)))), IF('Unit List'!AO1121='Unit List'!$P$5, 'Unit List'!$AO$5, IF('Unit List'!AO1121='Unit List'!$P$4, 'Unit List'!$AO$4, IF('Unit List'!AO1121='Unit List'!$P$7, 'Unit List'!AO1121 * 'Unit List'!$AO$7, 'Unit List'!AO1121)))), IF('Unit List'!Q1121='Unit List'!$P$5, 'Unit List'!$AO$5, IF('Unit List'!Q1121='Unit List'!$P$4, 'Unit List'!$AO$4, IF('Unit List'!Q1121='Unit List'!$P$7, 'Unit List'!Q1121 * 'Unit List'!$AO$7, 'Unit List'!Q1121)))), IF('Unit List'!Q1121='Unit List'!$P$5, 'Unit List'!$AO$5, IF('Unit List'!Q1121='Unit List'!$P$4, 'Unit List'!$AO$4, IF('Unit List'!Q1121='Unit List'!$P$7, 'Unit List'!Q1121 * 'Unit List'!$AO$7, 'Unit List'!Q1121)))), IF('Unit List'!AO1121='Unit List'!$P$5, 'Unit List'!$AO$5, IF('Unit List'!AO1121='Unit List'!$P$4, 'Unit List'!$AO$4, IF('Unit List'!AO1121='Unit List'!$P$7, 'Unit List'!AO1121 * 'Unit List'!$AO$7, 'Unit List'!AO1121)))), IF('Unit List'!Q1121='Unit List'!$P$5, 'Unit List'!$AO$5, IF('Unit List'!Q1121='Unit List'!$P$4, 'Unit List'!$AO$4, IF('Unit List'!Q1121='Unit List'!$P$7, 'Unit List'!Q1121 * 'Unit List'!$AO$7, 'Unit List'!Q1121)))), IF('Unit List'!Q1121='Unit List'!$P$5, 'Unit List'!$AO$5, IF('Unit List'!Q1121='Unit List'!$P$4, 'Unit List'!$AO$4, IF('Unit List'!Q1121='Unit List'!$P$7, 'Unit List'!Q1121 * 'Unit List'!$AO$7, 'Unit List'!Q1121)))), IF('Unit List'!AO1121='Unit List'!$P$5, 'Unit List'!$AO$5, IF('Unit List'!AO1121='Unit List'!$P$4, 'Unit List'!$AO$4, IF('Unit List'!AO1121='Unit List'!$P$7, 'Unit List'!AO1121 * 'Unit List'!$AO$7, 'Unit List'!AO1121)))),",",)</f>
        <v>3,</v>
      </c>
      <c r="I1194" t="str">
        <f>CONCATENATE(IF(ISBLANK('Unit List'!AP1121), IF(ISBLANK('Unit List'!R1121), IF(ISBLANK('Unit List'!R1121), IF(ISBLANK('Unit List'!AP1121), IF(ISBLANK('Unit List'!R1121), IF(ISBLANK('Unit List'!R1121), IF(ISBLANK('Unit List'!AP1121), IF(ISBLANK('Unit List'!R1121), IF(ISBLANK('Unit List'!R1121),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List'!R1121='Unit List'!$P$5, 'Unit List'!$AP$5, IF('Unit List'!R1121='Unit List'!$P$4, 'Unit List'!$AP$4, IF('Unit List'!R1121='Unit List'!$P$7, 'Unit List'!R1121 * 'Unit List'!$AP$7, 'Unit List'!R1121)))), IF('Unit List'!R1121='Unit List'!$P$5, 'Unit List'!$AP$5, IF('Unit List'!R1121='Unit List'!$P$4, 'Unit List'!$AP$4, IF('Unit List'!R1121='Unit List'!$P$7, 'Unit List'!R1121 * 'Unit List'!$AP$7, 'Unit List'!R1121)))), IF('Unit List'!AP1121='Unit List'!$P$5, 'Unit List'!$AP$5, IF('Unit List'!AP1121='Unit List'!$P$4, 'Unit List'!$AP$4, IF('Unit List'!AP1121='Unit List'!$P$7, 'Unit List'!AP1121 * 'Unit List'!$AP$7, 'Unit List'!AP1121)))), IF('Unit List'!R1121='Unit List'!$P$5, 'Unit List'!$AP$5, IF('Unit List'!R1121='Unit List'!$P$4, 'Unit List'!$AP$4, IF('Unit List'!R1121='Unit List'!$P$7, 'Unit List'!R1121 * 'Unit List'!$AP$7, 'Unit List'!R1121)))), IF('Unit List'!R1121='Unit List'!$P$5, 'Unit List'!$AP$5, IF('Unit List'!R1121='Unit List'!$P$4, 'Unit List'!$AP$4, IF('Unit List'!R1121='Unit List'!$P$7, 'Unit List'!R1121 * 'Unit List'!$AP$7, 'Unit List'!R1121)))), IF('Unit List'!AP1121='Unit List'!$P$5, 'Unit List'!$AP$5, IF('Unit List'!AP1121='Unit List'!$P$4, 'Unit List'!$AP$4, IF('Unit List'!AP1121='Unit List'!$P$7, 'Unit List'!AP1121 * 'Unit List'!$AP$7, 'Unit List'!AP1121)))), IF('Unit List'!R1121='Unit List'!$P$5, 'Unit List'!$AP$5, IF('Unit List'!R1121='Unit List'!$P$4, 'Unit List'!$AP$4, IF('Unit List'!R1121='Unit List'!$P$7, 'Unit List'!R1121 * 'Unit List'!$AP$7, 'Unit List'!R1121)))), IF('Unit List'!R1121='Unit List'!$P$5, 'Unit List'!$AP$5, IF('Unit List'!R1121='Unit List'!$P$4, 'Unit List'!$AP$4, IF('Unit List'!R1121='Unit List'!$P$7, 'Unit List'!R1121 * 'Unit List'!$AP$7, 'Unit List'!R1121)))), IF('Unit List'!AP1121='Unit List'!$P$5, 'Unit List'!$AP$5, IF('Unit List'!AP1121='Unit List'!$P$4, 'Unit List'!$AP$4, IF('Unit List'!AP1121='Unit List'!$P$7, 'Unit List'!AP1121 * 'Unit List'!$AP$7, 'Unit List'!AP1121)))),",",)</f>
        <v>0.1,</v>
      </c>
      <c r="J1194" t="str">
        <f>CONCATENATE("'",IF(ISBLANK('Unit List'!AQ1121), IF(ISBLANK('Unit List'!S1121), IF(ISBLANK('Unit List'!S1121), IF(ISBLANK('Unit List'!AQ1121), IF(ISBLANK('Unit List'!S1121), IF(ISBLANK('Unit List'!S1121), IF(ISBLANK('Unit List'!AQ1121), IF(ISBLANK('Unit List'!S1121), IF(ISBLANK('Unit List'!S1121),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List'!S1121='Unit List'!$P$5, 'Unit List'!$AQ$5, IF('Unit List'!S1121='Unit List'!$P$4, 'Unit List'!$AQ$4, 'Unit List'!S1121))), IF('Unit List'!S1121='Unit List'!$P$5, 'Unit List'!$AQ$5, IF('Unit List'!S1121='Unit List'!$P$4, 'Unit List'!$AQ$4, 'Unit List'!S1121))), IF('Unit List'!AQ1121='Unit List'!$P$5, 'Unit List'!$AQ$5, IF('Unit List'!AQ1121='Unit List'!$P$4, 'Unit List'!$AQ$4, 'Unit List'!AQ1121))), IF('Unit List'!S1121='Unit List'!$P$5, 'Unit List'!$AQ$5, IF('Unit List'!S1121='Unit List'!$P$4, 'Unit List'!$AQ$4, 'Unit List'!S1121))), IF('Unit List'!S1121='Unit List'!$P$5, 'Unit List'!$AQ$5, IF('Unit List'!S1121='Unit List'!$P$4, 'Unit List'!$AQ$4, 'Unit List'!S1121))), IF('Unit List'!AQ1121='Unit List'!$P$5, 'Unit List'!$AQ$5, IF('Unit List'!AQ1121='Unit List'!$P$4, 'Unit List'!$AQ$4, 'Unit List'!AQ1121))), IF('Unit List'!S1121='Unit List'!$P$5, 'Unit List'!$AQ$5, IF('Unit List'!S1121='Unit List'!$P$4, 'Unit List'!$AQ$4, 'Unit List'!S1121))), IF('Unit List'!S1121='Unit List'!$P$5, 'Unit List'!$AQ$5, IF('Unit List'!S1121='Unit List'!$P$4, 'Unit List'!$AQ$4, 'Unit List'!S1121))), IF('Unit List'!AQ1121='Unit List'!$P$5, 'Unit List'!$AQ$5, IF('Unit List'!AQ1121='Unit List'!$P$4, 'Unit List'!$AQ$4, 'Unit List'!AQ1121))),"'),",)</f>
        <v>'Vehicle'),</v>
      </c>
    </row>
    <row r="1195" spans="1:10" x14ac:dyDescent="0.25">
      <c r="A1195" t="s">
        <v>2713</v>
      </c>
      <c r="B1195" t="str">
        <f>CONCATENATE("'_",'Unit List'!C1122,"',",)</f>
        <v>'_GREECE',</v>
      </c>
      <c r="C1195" t="str">
        <f>"'',"</f>
        <v>'',</v>
      </c>
      <c r="D1195" t="str">
        <f>CONCATENATE("'",'Unit List'!E1122,"',",)</f>
        <v>'MODERN_ARMOR',</v>
      </c>
      <c r="E1195" t="str">
        <f>CONCATENATE("'",'Unit List'!F1122,"',",)</f>
        <v>'MODERNARMOR',</v>
      </c>
      <c r="F1195" t="str">
        <f>"'',"</f>
        <v>'',</v>
      </c>
      <c r="G1195" t="str">
        <f>CONCATENATE("'",'Unit List'!H1122,"',",)</f>
        <v>'Leopard1_Greece',</v>
      </c>
      <c r="H1195" t="str">
        <f>CONCATENATE(IF(ISBLANK('Unit List'!AO1122), IF(ISBLANK('Unit List'!Q1122), IF(ISBLANK('Unit List'!Q1122), IF(ISBLANK('Unit List'!AO1122), IF(ISBLANK('Unit List'!Q1122), IF(ISBLANK('Unit List'!Q1122), IF(ISBLANK('Unit List'!AO1122), IF(ISBLANK('Unit List'!Q1122), IF(ISBLANK('Unit List'!Q1122),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List'!Q1122='Unit List'!$P$5, 'Unit List'!$AO$5, IF('Unit List'!Q1122='Unit List'!$P$4, 'Unit List'!$AO$4, IF('Unit List'!Q1122='Unit List'!$P$7, 'Unit List'!Q1122 * 'Unit List'!$AO$7, 'Unit List'!Q1122)))), IF('Unit List'!Q1122='Unit List'!$P$5, 'Unit List'!$AO$5, IF('Unit List'!Q1122='Unit List'!$P$4, 'Unit List'!$AO$4, IF('Unit List'!Q1122='Unit List'!$P$7, 'Unit List'!Q1122 * 'Unit List'!$AO$7, 'Unit List'!Q1122)))), IF('Unit List'!AO1122='Unit List'!$P$5, 'Unit List'!$AO$5, IF('Unit List'!AO1122='Unit List'!$P$4, 'Unit List'!$AO$4, IF('Unit List'!AO1122='Unit List'!$P$7, 'Unit List'!AO1122 * 'Unit List'!$AO$7, 'Unit List'!AO1122)))), IF('Unit List'!Q1122='Unit List'!$P$5, 'Unit List'!$AO$5, IF('Unit List'!Q1122='Unit List'!$P$4, 'Unit List'!$AO$4, IF('Unit List'!Q1122='Unit List'!$P$7, 'Unit List'!Q1122 * 'Unit List'!$AO$7, 'Unit List'!Q1122)))), IF('Unit List'!Q1122='Unit List'!$P$5, 'Unit List'!$AO$5, IF('Unit List'!Q1122='Unit List'!$P$4, 'Unit List'!$AO$4, IF('Unit List'!Q1122='Unit List'!$P$7, 'Unit List'!Q1122 * 'Unit List'!$AO$7, 'Unit List'!Q1122)))), IF('Unit List'!AO1122='Unit List'!$P$5, 'Unit List'!$AO$5, IF('Unit List'!AO1122='Unit List'!$P$4, 'Unit List'!$AO$4, IF('Unit List'!AO1122='Unit List'!$P$7, 'Unit List'!AO1122 * 'Unit List'!$AO$7, 'Unit List'!AO1122)))), IF('Unit List'!Q1122='Unit List'!$P$5, 'Unit List'!$AO$5, IF('Unit List'!Q1122='Unit List'!$P$4, 'Unit List'!$AO$4, IF('Unit List'!Q1122='Unit List'!$P$7, 'Unit List'!Q1122 * 'Unit List'!$AO$7, 'Unit List'!Q1122)))), IF('Unit List'!Q1122='Unit List'!$P$5, 'Unit List'!$AO$5, IF('Unit List'!Q1122='Unit List'!$P$4, 'Unit List'!$AO$4, IF('Unit List'!Q1122='Unit List'!$P$7, 'Unit List'!Q1122 * 'Unit List'!$AO$7, 'Unit List'!Q1122)))), IF('Unit List'!AO1122='Unit List'!$P$5, 'Unit List'!$AO$5, IF('Unit List'!AO1122='Unit List'!$P$4, 'Unit List'!$AO$4, IF('Unit List'!AO1122='Unit List'!$P$7, 'Unit List'!AO1122 * 'Unit List'!$AO$7, 'Unit List'!AO1122)))),",",)</f>
        <v>3,</v>
      </c>
      <c r="I1195" t="str">
        <f>CONCATENATE(IF(ISBLANK('Unit List'!AP1122), IF(ISBLANK('Unit List'!R1122), IF(ISBLANK('Unit List'!R1122), IF(ISBLANK('Unit List'!AP1122), IF(ISBLANK('Unit List'!R1122), IF(ISBLANK('Unit List'!R1122), IF(ISBLANK('Unit List'!AP1122), IF(ISBLANK('Unit List'!R1122), IF(ISBLANK('Unit List'!R1122),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List'!R1122='Unit List'!$P$5, 'Unit List'!$AP$5, IF('Unit List'!R1122='Unit List'!$P$4, 'Unit List'!$AP$4, IF('Unit List'!R1122='Unit List'!$P$7, 'Unit List'!R1122 * 'Unit List'!$AP$7, 'Unit List'!R1122)))), IF('Unit List'!R1122='Unit List'!$P$5, 'Unit List'!$AP$5, IF('Unit List'!R1122='Unit List'!$P$4, 'Unit List'!$AP$4, IF('Unit List'!R1122='Unit List'!$P$7, 'Unit List'!R1122 * 'Unit List'!$AP$7, 'Unit List'!R1122)))), IF('Unit List'!AP1122='Unit List'!$P$5, 'Unit List'!$AP$5, IF('Unit List'!AP1122='Unit List'!$P$4, 'Unit List'!$AP$4, IF('Unit List'!AP1122='Unit List'!$P$7, 'Unit List'!AP1122 * 'Unit List'!$AP$7, 'Unit List'!AP1122)))), IF('Unit List'!R1122='Unit List'!$P$5, 'Unit List'!$AP$5, IF('Unit List'!R1122='Unit List'!$P$4, 'Unit List'!$AP$4, IF('Unit List'!R1122='Unit List'!$P$7, 'Unit List'!R1122 * 'Unit List'!$AP$7, 'Unit List'!R1122)))), IF('Unit List'!R1122='Unit List'!$P$5, 'Unit List'!$AP$5, IF('Unit List'!R1122='Unit List'!$P$4, 'Unit List'!$AP$4, IF('Unit List'!R1122='Unit List'!$P$7, 'Unit List'!R1122 * 'Unit List'!$AP$7, 'Unit List'!R1122)))), IF('Unit List'!AP1122='Unit List'!$P$5, 'Unit List'!$AP$5, IF('Unit List'!AP1122='Unit List'!$P$4, 'Unit List'!$AP$4, IF('Unit List'!AP1122='Unit List'!$P$7, 'Unit List'!AP1122 * 'Unit List'!$AP$7, 'Unit List'!AP1122)))), IF('Unit List'!R1122='Unit List'!$P$5, 'Unit List'!$AP$5, IF('Unit List'!R1122='Unit List'!$P$4, 'Unit List'!$AP$4, IF('Unit List'!R1122='Unit List'!$P$7, 'Unit List'!R1122 * 'Unit List'!$AP$7, 'Unit List'!R1122)))), IF('Unit List'!R1122='Unit List'!$P$5, 'Unit List'!$AP$5, IF('Unit List'!R1122='Unit List'!$P$4, 'Unit List'!$AP$4, IF('Unit List'!R1122='Unit List'!$P$7, 'Unit List'!R1122 * 'Unit List'!$AP$7, 'Unit List'!R1122)))), IF('Unit List'!AP1122='Unit List'!$P$5, 'Unit List'!$AP$5, IF('Unit List'!AP1122='Unit List'!$P$4, 'Unit List'!$AP$4, IF('Unit List'!AP1122='Unit List'!$P$7, 'Unit List'!AP1122 * 'Unit List'!$AP$7, 'Unit List'!AP1122)))),",",)</f>
        <v>0.103,</v>
      </c>
      <c r="J1195" t="str">
        <f>CONCATENATE("'",IF(ISBLANK('Unit List'!AQ1122), IF(ISBLANK('Unit List'!S1122), IF(ISBLANK('Unit List'!S1122), IF(ISBLANK('Unit List'!AQ1122), IF(ISBLANK('Unit List'!S1122), IF(ISBLANK('Unit List'!S1122), IF(ISBLANK('Unit List'!AQ1122), IF(ISBLANK('Unit List'!S1122), IF(ISBLANK('Unit List'!S1122),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List'!S1122='Unit List'!$P$5, 'Unit List'!$AQ$5, IF('Unit List'!S1122='Unit List'!$P$4, 'Unit List'!$AQ$4, 'Unit List'!S1122))), IF('Unit List'!S1122='Unit List'!$P$5, 'Unit List'!$AQ$5, IF('Unit List'!S1122='Unit List'!$P$4, 'Unit List'!$AQ$4, 'Unit List'!S1122))), IF('Unit List'!AQ1122='Unit List'!$P$5, 'Unit List'!$AQ$5, IF('Unit List'!AQ1122='Unit List'!$P$4, 'Unit List'!$AQ$4, 'Unit List'!AQ1122))), IF('Unit List'!S1122='Unit List'!$P$5, 'Unit List'!$AQ$5, IF('Unit List'!S1122='Unit List'!$P$4, 'Unit List'!$AQ$4, 'Unit List'!S1122))), IF('Unit List'!S1122='Unit List'!$P$5, 'Unit List'!$AQ$5, IF('Unit List'!S1122='Unit List'!$P$4, 'Unit List'!$AQ$4, 'Unit List'!S1122))), IF('Unit List'!AQ1122='Unit List'!$P$5, 'Unit List'!$AQ$5, IF('Unit List'!AQ1122='Unit List'!$P$4, 'Unit List'!$AQ$4, 'Unit List'!AQ1122))), IF('Unit List'!S1122='Unit List'!$P$5, 'Unit List'!$AQ$5, IF('Unit List'!S1122='Unit List'!$P$4, 'Unit List'!$AQ$4, 'Unit List'!S1122))), IF('Unit List'!S1122='Unit List'!$P$5, 'Unit List'!$AQ$5, IF('Unit List'!S1122='Unit List'!$P$4, 'Unit List'!$AQ$4, 'Unit List'!S1122))), IF('Unit List'!AQ1122='Unit List'!$P$5, 'Unit List'!$AQ$5, IF('Unit List'!AQ1122='Unit List'!$P$4, 'Unit List'!$AQ$4, 'Unit List'!AQ1122))),"'),",)</f>
        <v>'Vehicle'),</v>
      </c>
    </row>
    <row r="1196" spans="1:10" x14ac:dyDescent="0.25">
      <c r="A1196" t="s">
        <v>2713</v>
      </c>
      <c r="B1196" t="str">
        <f>CONCATENATE("'_",'Unit List'!C1123,"',",)</f>
        <v>'_ROME',</v>
      </c>
      <c r="C1196" t="str">
        <f>"'',"</f>
        <v>'',</v>
      </c>
      <c r="D1196" t="str">
        <f>CONCATENATE("'",'Unit List'!E1123,"',",)</f>
        <v>'MODERN_ARMOR',</v>
      </c>
      <c r="E1196" t="str">
        <f>CONCATENATE("'",'Unit List'!F1123,"',",)</f>
        <v>'MODERNARMOR',</v>
      </c>
      <c r="F1196" t="str">
        <f>"'',"</f>
        <v>'',</v>
      </c>
      <c r="G1196" t="str">
        <f>CONCATENATE("'",'Unit List'!H1123,"',",)</f>
        <v>'Ariete',</v>
      </c>
      <c r="H1196" t="str">
        <f>CONCATENATE(IF(ISBLANK('Unit List'!AO1123), IF(ISBLANK('Unit List'!Q1123), IF(ISBLANK('Unit List'!Q1123), IF(ISBLANK('Unit List'!AO1123), IF(ISBLANK('Unit List'!Q1123), IF(ISBLANK('Unit List'!Q1123), IF(ISBLANK('Unit List'!AO1123), IF(ISBLANK('Unit List'!Q1123), IF(ISBLANK('Unit List'!Q1123),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List'!Q1123='Unit List'!$P$5, 'Unit List'!$AO$5, IF('Unit List'!Q1123='Unit List'!$P$4, 'Unit List'!$AO$4, IF('Unit List'!Q1123='Unit List'!$P$7, 'Unit List'!Q1123 * 'Unit List'!$AO$7, 'Unit List'!Q1123)))), IF('Unit List'!Q1123='Unit List'!$P$5, 'Unit List'!$AO$5, IF('Unit List'!Q1123='Unit List'!$P$4, 'Unit List'!$AO$4, IF('Unit List'!Q1123='Unit List'!$P$7, 'Unit List'!Q1123 * 'Unit List'!$AO$7, 'Unit List'!Q1123)))), IF('Unit List'!AO1123='Unit List'!$P$5, 'Unit List'!$AO$5, IF('Unit List'!AO1123='Unit List'!$P$4, 'Unit List'!$AO$4, IF('Unit List'!AO1123='Unit List'!$P$7, 'Unit List'!AO1123 * 'Unit List'!$AO$7, 'Unit List'!AO1123)))), IF('Unit List'!Q1123='Unit List'!$P$5, 'Unit List'!$AO$5, IF('Unit List'!Q1123='Unit List'!$P$4, 'Unit List'!$AO$4, IF('Unit List'!Q1123='Unit List'!$P$7, 'Unit List'!Q1123 * 'Unit List'!$AO$7, 'Unit List'!Q1123)))), IF('Unit List'!Q1123='Unit List'!$P$5, 'Unit List'!$AO$5, IF('Unit List'!Q1123='Unit List'!$P$4, 'Unit List'!$AO$4, IF('Unit List'!Q1123='Unit List'!$P$7, 'Unit List'!Q1123 * 'Unit List'!$AO$7, 'Unit List'!Q1123)))), IF('Unit List'!AO1123='Unit List'!$P$5, 'Unit List'!$AO$5, IF('Unit List'!AO1123='Unit List'!$P$4, 'Unit List'!$AO$4, IF('Unit List'!AO1123='Unit List'!$P$7, 'Unit List'!AO1123 * 'Unit List'!$AO$7, 'Unit List'!AO1123)))), IF('Unit List'!Q1123='Unit List'!$P$5, 'Unit List'!$AO$5, IF('Unit List'!Q1123='Unit List'!$P$4, 'Unit List'!$AO$4, IF('Unit List'!Q1123='Unit List'!$P$7, 'Unit List'!Q1123 * 'Unit List'!$AO$7, 'Unit List'!Q1123)))), IF('Unit List'!Q1123='Unit List'!$P$5, 'Unit List'!$AO$5, IF('Unit List'!Q1123='Unit List'!$P$4, 'Unit List'!$AO$4, IF('Unit List'!Q1123='Unit List'!$P$7, 'Unit List'!Q1123 * 'Unit List'!$AO$7, 'Unit List'!Q1123)))), IF('Unit List'!AO1123='Unit List'!$P$5, 'Unit List'!$AO$5, IF('Unit List'!AO1123='Unit List'!$P$4, 'Unit List'!$AO$4, IF('Unit List'!AO1123='Unit List'!$P$7, 'Unit List'!AO1123 * 'Unit List'!$AO$7, 'Unit List'!AO1123)))),",",)</f>
        <v>3,</v>
      </c>
      <c r="I1196" t="str">
        <f>CONCATENATE(IF(ISBLANK('Unit List'!AP1123), IF(ISBLANK('Unit List'!R1123), IF(ISBLANK('Unit List'!R1123), IF(ISBLANK('Unit List'!AP1123), IF(ISBLANK('Unit List'!R1123), IF(ISBLANK('Unit List'!R1123), IF(ISBLANK('Unit List'!AP1123), IF(ISBLANK('Unit List'!R1123), IF(ISBLANK('Unit List'!R1123),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List'!R1123='Unit List'!$P$5, 'Unit List'!$AP$5, IF('Unit List'!R1123='Unit List'!$P$4, 'Unit List'!$AP$4, IF('Unit List'!R1123='Unit List'!$P$7, 'Unit List'!R1123 * 'Unit List'!$AP$7, 'Unit List'!R1123)))), IF('Unit List'!R1123='Unit List'!$P$5, 'Unit List'!$AP$5, IF('Unit List'!R1123='Unit List'!$P$4, 'Unit List'!$AP$4, IF('Unit List'!R1123='Unit List'!$P$7, 'Unit List'!R1123 * 'Unit List'!$AP$7, 'Unit List'!R1123)))), IF('Unit List'!AP1123='Unit List'!$P$5, 'Unit List'!$AP$5, IF('Unit List'!AP1123='Unit List'!$P$4, 'Unit List'!$AP$4, IF('Unit List'!AP1123='Unit List'!$P$7, 'Unit List'!AP1123 * 'Unit List'!$AP$7, 'Unit List'!AP1123)))), IF('Unit List'!R1123='Unit List'!$P$5, 'Unit List'!$AP$5, IF('Unit List'!R1123='Unit List'!$P$4, 'Unit List'!$AP$4, IF('Unit List'!R1123='Unit List'!$P$7, 'Unit List'!R1123 * 'Unit List'!$AP$7, 'Unit List'!R1123)))), IF('Unit List'!R1123='Unit List'!$P$5, 'Unit List'!$AP$5, IF('Unit List'!R1123='Unit List'!$P$4, 'Unit List'!$AP$4, IF('Unit List'!R1123='Unit List'!$P$7, 'Unit List'!R1123 * 'Unit List'!$AP$7, 'Unit List'!R1123)))), IF('Unit List'!AP1123='Unit List'!$P$5, 'Unit List'!$AP$5, IF('Unit List'!AP1123='Unit List'!$P$4, 'Unit List'!$AP$4, IF('Unit List'!AP1123='Unit List'!$P$7, 'Unit List'!AP1123 * 'Unit List'!$AP$7, 'Unit List'!AP1123)))), IF('Unit List'!R1123='Unit List'!$P$5, 'Unit List'!$AP$5, IF('Unit List'!R1123='Unit List'!$P$4, 'Unit List'!$AP$4, IF('Unit List'!R1123='Unit List'!$P$7, 'Unit List'!R1123 * 'Unit List'!$AP$7, 'Unit List'!R1123)))), IF('Unit List'!R1123='Unit List'!$P$5, 'Unit List'!$AP$5, IF('Unit List'!R1123='Unit List'!$P$4, 'Unit List'!$AP$4, IF('Unit List'!R1123='Unit List'!$P$7, 'Unit List'!R1123 * 'Unit List'!$AP$7, 'Unit List'!R1123)))), IF('Unit List'!AP1123='Unit List'!$P$5, 'Unit List'!$AP$5, IF('Unit List'!AP1123='Unit List'!$P$4, 'Unit List'!$AP$4, IF('Unit List'!AP1123='Unit List'!$P$7, 'Unit List'!AP1123 * 'Unit List'!$AP$7, 'Unit List'!AP1123)))),",",)</f>
        <v>0.1,</v>
      </c>
      <c r="J1196" t="str">
        <f>CONCATENATE("'",IF(ISBLANK('Unit List'!AQ1123), IF(ISBLANK('Unit List'!S1123), IF(ISBLANK('Unit List'!S1123), IF(ISBLANK('Unit List'!AQ1123), IF(ISBLANK('Unit List'!S1123), IF(ISBLANK('Unit List'!S1123), IF(ISBLANK('Unit List'!AQ1123), IF(ISBLANK('Unit List'!S1123), IF(ISBLANK('Unit List'!S1123),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List'!S1123='Unit List'!$P$5, 'Unit List'!$AQ$5, IF('Unit List'!S1123='Unit List'!$P$4, 'Unit List'!$AQ$4, 'Unit List'!S1123))), IF('Unit List'!S1123='Unit List'!$P$5, 'Unit List'!$AQ$5, IF('Unit List'!S1123='Unit List'!$P$4, 'Unit List'!$AQ$4, 'Unit List'!S1123))), IF('Unit List'!AQ1123='Unit List'!$P$5, 'Unit List'!$AQ$5, IF('Unit List'!AQ1123='Unit List'!$P$4, 'Unit List'!$AQ$4, 'Unit List'!AQ1123))), IF('Unit List'!S1123='Unit List'!$P$5, 'Unit List'!$AQ$5, IF('Unit List'!S1123='Unit List'!$P$4, 'Unit List'!$AQ$4, 'Unit List'!S1123))), IF('Unit List'!S1123='Unit List'!$P$5, 'Unit List'!$AQ$5, IF('Unit List'!S1123='Unit List'!$P$4, 'Unit List'!$AQ$4, 'Unit List'!S1123))), IF('Unit List'!AQ1123='Unit List'!$P$5, 'Unit List'!$AQ$5, IF('Unit List'!AQ1123='Unit List'!$P$4, 'Unit List'!$AQ$4, 'Unit List'!AQ1123))), IF('Unit List'!S1123='Unit List'!$P$5, 'Unit List'!$AQ$5, IF('Unit List'!S1123='Unit List'!$P$4, 'Unit List'!$AQ$4, 'Unit List'!S1123))), IF('Unit List'!S1123='Unit List'!$P$5, 'Unit List'!$AQ$5, IF('Unit List'!S1123='Unit List'!$P$4, 'Unit List'!$AQ$4, 'Unit List'!S1123))), IF('Unit List'!AQ1123='Unit List'!$P$5, 'Unit List'!$AQ$5, IF('Unit List'!AQ1123='Unit List'!$P$4, 'Unit List'!$AQ$4, 'Unit List'!AQ1123))),"'),",)</f>
        <v>'Vehicle'),</v>
      </c>
    </row>
    <row r="1197" spans="1:10" x14ac:dyDescent="0.25">
      <c r="A1197" t="s">
        <v>2713</v>
      </c>
      <c r="B1197" t="str">
        <f>CONCATENATE("'_",'Unit List'!C1124,"',",)</f>
        <v>'_MIDEAST',</v>
      </c>
      <c r="C1197" t="str">
        <f>"'',"</f>
        <v>'',</v>
      </c>
      <c r="D1197" t="str">
        <f>CONCATENATE("'",'Unit List'!E1124,"',",)</f>
        <v>'MODERN_ARMOR',</v>
      </c>
      <c r="E1197" t="str">
        <f>CONCATENATE("'",'Unit List'!F1124,"',",)</f>
        <v>'MODERNARMOR',</v>
      </c>
      <c r="F1197" t="str">
        <f>"'',"</f>
        <v>'',</v>
      </c>
      <c r="G1197" t="str">
        <f>CONCATENATE("'",'Unit List'!H1124,"',",)</f>
        <v>'T72',</v>
      </c>
      <c r="H1197" t="str">
        <f>CONCATENATE(IF(ISBLANK('Unit List'!AO1124), IF(ISBLANK('Unit List'!Q1124), IF(ISBLANK('Unit List'!Q1124), IF(ISBLANK('Unit List'!AO1124), IF(ISBLANK('Unit List'!Q1124), IF(ISBLANK('Unit List'!Q1124), IF(ISBLANK('Unit List'!AO1124), IF(ISBLANK('Unit List'!Q1124), IF(ISBLANK('Unit List'!Q1124),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List'!Q1124='Unit List'!$P$5, 'Unit List'!$AO$5, IF('Unit List'!Q1124='Unit List'!$P$4, 'Unit List'!$AO$4, IF('Unit List'!Q1124='Unit List'!$P$7, 'Unit List'!Q1124 * 'Unit List'!$AO$7, 'Unit List'!Q1124)))), IF('Unit List'!Q1124='Unit List'!$P$5, 'Unit List'!$AO$5, IF('Unit List'!Q1124='Unit List'!$P$4, 'Unit List'!$AO$4, IF('Unit List'!Q1124='Unit List'!$P$7, 'Unit List'!Q1124 * 'Unit List'!$AO$7, 'Unit List'!Q1124)))), IF('Unit List'!AO1124='Unit List'!$P$5, 'Unit List'!$AO$5, IF('Unit List'!AO1124='Unit List'!$P$4, 'Unit List'!$AO$4, IF('Unit List'!AO1124='Unit List'!$P$7, 'Unit List'!AO1124 * 'Unit List'!$AO$7, 'Unit List'!AO1124)))), IF('Unit List'!Q1124='Unit List'!$P$5, 'Unit List'!$AO$5, IF('Unit List'!Q1124='Unit List'!$P$4, 'Unit List'!$AO$4, IF('Unit List'!Q1124='Unit List'!$P$7, 'Unit List'!Q1124 * 'Unit List'!$AO$7, 'Unit List'!Q1124)))), IF('Unit List'!Q1124='Unit List'!$P$5, 'Unit List'!$AO$5, IF('Unit List'!Q1124='Unit List'!$P$4, 'Unit List'!$AO$4, IF('Unit List'!Q1124='Unit List'!$P$7, 'Unit List'!Q1124 * 'Unit List'!$AO$7, 'Unit List'!Q1124)))), IF('Unit List'!AO1124='Unit List'!$P$5, 'Unit List'!$AO$5, IF('Unit List'!AO1124='Unit List'!$P$4, 'Unit List'!$AO$4, IF('Unit List'!AO1124='Unit List'!$P$7, 'Unit List'!AO1124 * 'Unit List'!$AO$7, 'Unit List'!AO1124)))), IF('Unit List'!Q1124='Unit List'!$P$5, 'Unit List'!$AO$5, IF('Unit List'!Q1124='Unit List'!$P$4, 'Unit List'!$AO$4, IF('Unit List'!Q1124='Unit List'!$P$7, 'Unit List'!Q1124 * 'Unit List'!$AO$7, 'Unit List'!Q1124)))), IF('Unit List'!Q1124='Unit List'!$P$5, 'Unit List'!$AO$5, IF('Unit List'!Q1124='Unit List'!$P$4, 'Unit List'!$AO$4, IF('Unit List'!Q1124='Unit List'!$P$7, 'Unit List'!Q1124 * 'Unit List'!$AO$7, 'Unit List'!Q1124)))), IF('Unit List'!AO1124='Unit List'!$P$5, 'Unit List'!$AO$5, IF('Unit List'!AO1124='Unit List'!$P$4, 'Unit List'!$AO$4, IF('Unit List'!AO1124='Unit List'!$P$7, 'Unit List'!AO1124 * 'Unit List'!$AO$7, 'Unit List'!AO1124)))),",",)</f>
        <v>3,</v>
      </c>
      <c r="I1197" t="str">
        <f>CONCATENATE(IF(ISBLANK('Unit List'!AP1124), IF(ISBLANK('Unit List'!R1124), IF(ISBLANK('Unit List'!R1124), IF(ISBLANK('Unit List'!AP1124), IF(ISBLANK('Unit List'!R1124), IF(ISBLANK('Unit List'!R1124), IF(ISBLANK('Unit List'!AP1124), IF(ISBLANK('Unit List'!R1124), IF(ISBLANK('Unit List'!R1124),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List'!R1124='Unit List'!$P$5, 'Unit List'!$AP$5, IF('Unit List'!R1124='Unit List'!$P$4, 'Unit List'!$AP$4, IF('Unit List'!R1124='Unit List'!$P$7, 'Unit List'!R1124 * 'Unit List'!$AP$7, 'Unit List'!R1124)))), IF('Unit List'!R1124='Unit List'!$P$5, 'Unit List'!$AP$5, IF('Unit List'!R1124='Unit List'!$P$4, 'Unit List'!$AP$4, IF('Unit List'!R1124='Unit List'!$P$7, 'Unit List'!R1124 * 'Unit List'!$AP$7, 'Unit List'!R1124)))), IF('Unit List'!AP1124='Unit List'!$P$5, 'Unit List'!$AP$5, IF('Unit List'!AP1124='Unit List'!$P$4, 'Unit List'!$AP$4, IF('Unit List'!AP1124='Unit List'!$P$7, 'Unit List'!AP1124 * 'Unit List'!$AP$7, 'Unit List'!AP1124)))), IF('Unit List'!R1124='Unit List'!$P$5, 'Unit List'!$AP$5, IF('Unit List'!R1124='Unit List'!$P$4, 'Unit List'!$AP$4, IF('Unit List'!R1124='Unit List'!$P$7, 'Unit List'!R1124 * 'Unit List'!$AP$7, 'Unit List'!R1124)))), IF('Unit List'!R1124='Unit List'!$P$5, 'Unit List'!$AP$5, IF('Unit List'!R1124='Unit List'!$P$4, 'Unit List'!$AP$4, IF('Unit List'!R1124='Unit List'!$P$7, 'Unit List'!R1124 * 'Unit List'!$AP$7, 'Unit List'!R1124)))), IF('Unit List'!AP1124='Unit List'!$P$5, 'Unit List'!$AP$5, IF('Unit List'!AP1124='Unit List'!$P$4, 'Unit List'!$AP$4, IF('Unit List'!AP1124='Unit List'!$P$7, 'Unit List'!AP1124 * 'Unit List'!$AP$7, 'Unit List'!AP1124)))), IF('Unit List'!R1124='Unit List'!$P$5, 'Unit List'!$AP$5, IF('Unit List'!R1124='Unit List'!$P$4, 'Unit List'!$AP$4, IF('Unit List'!R1124='Unit List'!$P$7, 'Unit List'!R1124 * 'Unit List'!$AP$7, 'Unit List'!R1124)))), IF('Unit List'!R1124='Unit List'!$P$5, 'Unit List'!$AP$5, IF('Unit List'!R1124='Unit List'!$P$4, 'Unit List'!$AP$4, IF('Unit List'!R1124='Unit List'!$P$7, 'Unit List'!R1124 * 'Unit List'!$AP$7, 'Unit List'!R1124)))), IF('Unit List'!AP1124='Unit List'!$P$5, 'Unit List'!$AP$5, IF('Unit List'!AP1124='Unit List'!$P$4, 'Unit List'!$AP$4, IF('Unit List'!AP1124='Unit List'!$P$7, 'Unit List'!AP1124 * 'Unit List'!$AP$7, 'Unit List'!AP1124)))),",",)</f>
        <v>0.095,</v>
      </c>
      <c r="J1197" t="str">
        <f>CONCATENATE("'",IF(ISBLANK('Unit List'!AQ1124), IF(ISBLANK('Unit List'!S1124), IF(ISBLANK('Unit List'!S1124), IF(ISBLANK('Unit List'!AQ1124), IF(ISBLANK('Unit List'!S1124), IF(ISBLANK('Unit List'!S1124), IF(ISBLANK('Unit List'!AQ1124), IF(ISBLANK('Unit List'!S1124), IF(ISBLANK('Unit List'!S1124),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List'!S1124='Unit List'!$P$5, 'Unit List'!$AQ$5, IF('Unit List'!S1124='Unit List'!$P$4, 'Unit List'!$AQ$4, 'Unit List'!S1124))), IF('Unit List'!S1124='Unit List'!$P$5, 'Unit List'!$AQ$5, IF('Unit List'!S1124='Unit List'!$P$4, 'Unit List'!$AQ$4, 'Unit List'!S1124))), IF('Unit List'!AQ1124='Unit List'!$P$5, 'Unit List'!$AQ$5, IF('Unit List'!AQ1124='Unit List'!$P$4, 'Unit List'!$AQ$4, 'Unit List'!AQ1124))), IF('Unit List'!S1124='Unit List'!$P$5, 'Unit List'!$AQ$5, IF('Unit List'!S1124='Unit List'!$P$4, 'Unit List'!$AQ$4, 'Unit List'!S1124))), IF('Unit List'!S1124='Unit List'!$P$5, 'Unit List'!$AQ$5, IF('Unit List'!S1124='Unit List'!$P$4, 'Unit List'!$AQ$4, 'Unit List'!S1124))), IF('Unit List'!AQ1124='Unit List'!$P$5, 'Unit List'!$AQ$5, IF('Unit List'!AQ1124='Unit List'!$P$4, 'Unit List'!$AQ$4, 'Unit List'!AQ1124))), IF('Unit List'!S1124='Unit List'!$P$5, 'Unit List'!$AQ$5, IF('Unit List'!S1124='Unit List'!$P$4, 'Unit List'!$AQ$4, 'Unit List'!S1124))), IF('Unit List'!S1124='Unit List'!$P$5, 'Unit List'!$AQ$5, IF('Unit List'!S1124='Unit List'!$P$4, 'Unit List'!$AQ$4, 'Unit List'!S1124))), IF('Unit List'!AQ1124='Unit List'!$P$5, 'Unit List'!$AQ$5, IF('Unit List'!AQ1124='Unit List'!$P$4, 'Unit List'!$AQ$4, 'Unit List'!AQ1124))),"'),",)</f>
        <v>'Vehicle'),</v>
      </c>
    </row>
    <row r="1198" spans="1:10" x14ac:dyDescent="0.25">
      <c r="A1198" t="s">
        <v>2713</v>
      </c>
      <c r="B1198" t="str">
        <f>CONCATENATE("'_",'Unit List'!C1125,"',",)</f>
        <v>'_LEVANT',</v>
      </c>
      <c r="C1198" t="str">
        <f>CONCATENATE("'_",'Unit List'!D1125,"',",)</f>
        <v>'_AMERICA',</v>
      </c>
      <c r="D1198" t="str">
        <f>CONCATENATE("'",'Unit List'!E1125,"',",)</f>
        <v>'MODERN_ARMOR',</v>
      </c>
      <c r="E1198" t="str">
        <f>CONCATENATE("'",'Unit List'!F1125,"',",)</f>
        <v>'MODERNARMOR',</v>
      </c>
      <c r="F1198" t="str">
        <f>"'',"</f>
        <v>'',</v>
      </c>
      <c r="G1198" t="str">
        <f>CONCATENATE("'",'Unit List'!H1113,"',",)</f>
        <v>'M1Abrams',</v>
      </c>
      <c r="H1198" t="str">
        <f>CONCATENATE(IF(ISBLANK('Unit List'!AO1125), IF(ISBLANK('Unit List'!Q1125), IF(ISBLANK('Unit List'!Q1125), IF(ISBLANK('Unit List'!AO1113), IF(ISBLANK('Unit List'!Q1113), IF(ISBLANK('Unit List'!Q1113), IF(ISBLANK('Unit List'!AO1113), IF(ISBLANK('Unit List'!Q1113), IF(ISBLANK('Unit List'!Q1113),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List'!Q1113='Unit List'!$P$5, 'Unit List'!$AO$5, IF('Unit List'!Q1113='Unit List'!$P$4, 'Unit List'!$AO$4, IF('Unit List'!Q1113='Unit List'!$P$7, 'Unit List'!Q1113 * 'Unit List'!$AO$7, 'Unit List'!Q1113)))), IF('Unit List'!Q1113='Unit List'!$P$5, 'Unit List'!$AO$5, IF('Unit List'!Q1113='Unit List'!$P$4, 'Unit List'!$AO$4, IF('Unit List'!Q1113='Unit List'!$P$7, 'Unit List'!Q1113 * 'Unit List'!$AO$7, 'Unit List'!Q1113)))), IF('Unit List'!AO1113='Unit List'!$P$5, 'Unit List'!$AO$5, IF('Unit List'!AO1113='Unit List'!$P$4, 'Unit List'!$AO$4, IF('Unit List'!AO1113='Unit List'!$P$7, 'Unit List'!AO1113 * 'Unit List'!$AO$7, 'Unit List'!AO1113)))), IF('Unit List'!Q1113='Unit List'!$P$5, 'Unit List'!$AO$5, IF('Unit List'!Q1113='Unit List'!$P$4, 'Unit List'!$AO$4, IF('Unit List'!Q1113='Unit List'!$P$7, 'Unit List'!Q1113 * 'Unit List'!$AO$7, 'Unit List'!Q1113)))), IF('Unit List'!Q1113='Unit List'!$P$5, 'Unit List'!$AO$5, IF('Unit List'!Q1113='Unit List'!$P$4, 'Unit List'!$AO$4, IF('Unit List'!Q1113='Unit List'!$P$7, 'Unit List'!Q1113 * 'Unit List'!$AO$7, 'Unit List'!Q1113)))), IF('Unit List'!AO1113='Unit List'!$P$5, 'Unit List'!$AO$5, IF('Unit List'!AO1113='Unit List'!$P$4, 'Unit List'!$AO$4, IF('Unit List'!AO1113='Unit List'!$P$7, 'Unit List'!AO1113 * 'Unit List'!$AO$7, 'Unit List'!AO1113)))), IF('Unit List'!Q1125='Unit List'!$P$5, 'Unit List'!$AO$5, IF('Unit List'!Q1125='Unit List'!$P$4, 'Unit List'!$AO$4, IF('Unit List'!Q1125='Unit List'!$P$7, 'Unit List'!Q1125 * 'Unit List'!$AO$7, 'Unit List'!Q1125)))), IF('Unit List'!Q1125='Unit List'!$P$5, 'Unit List'!$AO$5, IF('Unit List'!Q1125='Unit List'!$P$4, 'Unit List'!$AO$4, IF('Unit List'!Q1125='Unit List'!$P$7, 'Unit List'!Q1125 * 'Unit List'!$AO$7, 'Unit List'!Q1125)))), IF('Unit List'!AO1125='Unit List'!$P$5, 'Unit List'!$AO$5, IF('Unit List'!AO1125='Unit List'!$P$4, 'Unit List'!$AO$4, IF('Unit List'!AO1125='Unit List'!$P$7, 'Unit List'!AO1125 * 'Unit List'!$AO$7, 'Unit List'!AO1125)))),",",)</f>
        <v>3,</v>
      </c>
      <c r="I1198" t="str">
        <f>CONCATENATE(IF(ISBLANK('Unit List'!AP1125), IF(ISBLANK('Unit List'!R1125), IF(ISBLANK('Unit List'!R1125), IF(ISBLANK('Unit List'!AP1113), IF(ISBLANK('Unit List'!R1113), IF(ISBLANK('Unit List'!R1113), IF(ISBLANK('Unit List'!AP1113), IF(ISBLANK('Unit List'!R1113), IF(ISBLANK('Unit List'!R1113),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List'!R1113='Unit List'!$P$5, 'Unit List'!$AP$5, IF('Unit List'!R1113='Unit List'!$P$4, 'Unit List'!$AP$4, IF('Unit List'!R1113='Unit List'!$P$7, 'Unit List'!R1113 * 'Unit List'!$AP$7, 'Unit List'!R1113)))), IF('Unit List'!R1113='Unit List'!$P$5, 'Unit List'!$AP$5, IF('Unit List'!R1113='Unit List'!$P$4, 'Unit List'!$AP$4, IF('Unit List'!R1113='Unit List'!$P$7, 'Unit List'!R1113 * 'Unit List'!$AP$7, 'Unit List'!R1113)))), IF('Unit List'!AP1113='Unit List'!$P$5, 'Unit List'!$AP$5, IF('Unit List'!AP1113='Unit List'!$P$4, 'Unit List'!$AP$4, IF('Unit List'!AP1113='Unit List'!$P$7, 'Unit List'!AP1113 * 'Unit List'!$AP$7, 'Unit List'!AP1113)))), IF('Unit List'!R1113='Unit List'!$P$5, 'Unit List'!$AP$5, IF('Unit List'!R1113='Unit List'!$P$4, 'Unit List'!$AP$4, IF('Unit List'!R1113='Unit List'!$P$7, 'Unit List'!R1113 * 'Unit List'!$AP$7, 'Unit List'!R1113)))), IF('Unit List'!R1113='Unit List'!$P$5, 'Unit List'!$AP$5, IF('Unit List'!R1113='Unit List'!$P$4, 'Unit List'!$AP$4, IF('Unit List'!R1113='Unit List'!$P$7, 'Unit List'!R1113 * 'Unit List'!$AP$7, 'Unit List'!R1113)))), IF('Unit List'!AP1113='Unit List'!$P$5, 'Unit List'!$AP$5, IF('Unit List'!AP1113='Unit List'!$P$4, 'Unit List'!$AP$4, IF('Unit List'!AP1113='Unit List'!$P$7, 'Unit List'!AP1113 * 'Unit List'!$AP$7, 'Unit List'!AP1113)))), IF('Unit List'!R1125='Unit List'!$P$5, 'Unit List'!$AP$5, IF('Unit List'!R1125='Unit List'!$P$4, 'Unit List'!$AP$4, IF('Unit List'!R1125='Unit List'!$P$7, 'Unit List'!R1125 * 'Unit List'!$AP$7, 'Unit List'!R1125)))), IF('Unit List'!R1125='Unit List'!$P$5, 'Unit List'!$AP$5, IF('Unit List'!R1125='Unit List'!$P$4, 'Unit List'!$AP$4, IF('Unit List'!R1125='Unit List'!$P$7, 'Unit List'!R1125 * 'Unit List'!$AP$7, 'Unit List'!R1125)))), IF('Unit List'!AP1125='Unit List'!$P$5, 'Unit List'!$AP$5, IF('Unit List'!AP1125='Unit List'!$P$4, 'Unit List'!$AP$4, IF('Unit List'!AP1125='Unit List'!$P$7, 'Unit List'!AP1125 * 'Unit List'!$AP$7, 'Unit List'!AP1125)))),",",)</f>
        <v>0.095,</v>
      </c>
      <c r="J1198" t="str">
        <f>CONCATENATE("'",IF(ISBLANK('Unit List'!AQ1125), IF(ISBLANK('Unit List'!S1125), IF(ISBLANK('Unit List'!S1125), IF(ISBLANK('Unit List'!AQ1113), IF(ISBLANK('Unit List'!S1113), IF(ISBLANK('Unit List'!S1113), IF(ISBLANK('Unit List'!AQ1113), IF(ISBLANK('Unit List'!S1113), IF(ISBLANK('Unit List'!S1113),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List'!S1113='Unit List'!$P$5, 'Unit List'!$AQ$5, IF('Unit List'!S1113='Unit List'!$P$4, 'Unit List'!$AQ$4, 'Unit List'!S1113))), IF('Unit List'!S1113='Unit List'!$P$5, 'Unit List'!$AQ$5, IF('Unit List'!S1113='Unit List'!$P$4, 'Unit List'!$AQ$4, 'Unit List'!S1113))), IF('Unit List'!AQ1113='Unit List'!$P$5, 'Unit List'!$AQ$5, IF('Unit List'!AQ1113='Unit List'!$P$4, 'Unit List'!$AQ$4, 'Unit List'!AQ1113))), IF('Unit List'!S1113='Unit List'!$P$5, 'Unit List'!$AQ$5, IF('Unit List'!S1113='Unit List'!$P$4, 'Unit List'!$AQ$4, 'Unit List'!S1113))), IF('Unit List'!S1113='Unit List'!$P$5, 'Unit List'!$AQ$5, IF('Unit List'!S1113='Unit List'!$P$4, 'Unit List'!$AQ$4, 'Unit List'!S1113))), IF('Unit List'!AQ1113='Unit List'!$P$5, 'Unit List'!$AQ$5, IF('Unit List'!AQ1113='Unit List'!$P$4, 'Unit List'!$AQ$4, 'Unit List'!AQ1113))), IF('Unit List'!S1125='Unit List'!$P$5, 'Unit List'!$AQ$5, IF('Unit List'!S1125='Unit List'!$P$4, 'Unit List'!$AQ$4, 'Unit List'!S1125))), IF('Unit List'!S1125='Unit List'!$P$5, 'Unit List'!$AQ$5, IF('Unit List'!S1125='Unit List'!$P$4, 'Unit List'!$AQ$4, 'Unit List'!S1125))), IF('Unit List'!AQ1125='Unit List'!$P$5, 'Unit List'!$AQ$5, IF('Unit List'!AQ1125='Unit List'!$P$4, 'Unit List'!$AQ$4, 'Unit List'!AQ1125))),"'),",)</f>
        <v>'Vehicle'),</v>
      </c>
    </row>
    <row r="1199" spans="1:10" x14ac:dyDescent="0.25">
      <c r="A1199" t="s">
        <v>2713</v>
      </c>
      <c r="B1199" t="str">
        <f>CONCATENATE("'_",'Unit List'!C1126,"',",)</f>
        <v>'_ARABIA',</v>
      </c>
      <c r="C1199" t="str">
        <f>"'',"</f>
        <v>'',</v>
      </c>
      <c r="D1199" t="str">
        <f>CONCATENATE("'",'Unit List'!E1126,"',",)</f>
        <v>'MODERN_ARMOR',</v>
      </c>
      <c r="E1199" t="str">
        <f>CONCATENATE("'",'Unit List'!F1126,"',",)</f>
        <v>'MODERNARMOR',</v>
      </c>
      <c r="F1199" t="str">
        <f>"'',"</f>
        <v>'',</v>
      </c>
      <c r="G1199" t="str">
        <f>CONCATENATE("'",'Unit List'!H1126,"',",)</f>
        <v>'ChallengerII_Desert',</v>
      </c>
      <c r="H1199" t="str">
        <f>CONCATENATE(IF(ISBLANK('Unit List'!AO1126), IF(ISBLANK('Unit List'!Q1126), IF(ISBLANK('Unit List'!Q1126), IF(ISBLANK('Unit List'!AO1124), IF(ISBLANK('Unit List'!Q1124), IF(ISBLANK('Unit List'!Q1124), IF(ISBLANK('Unit List'!AO1124), IF(ISBLANK('Unit List'!Q1124), IF(ISBLANK('Unit List'!Q1124),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List'!Q1124='Unit List'!$P$5, 'Unit List'!$AO$5, IF('Unit List'!Q1124='Unit List'!$P$4, 'Unit List'!$AO$4, IF('Unit List'!Q1124='Unit List'!$P$7, 'Unit List'!Q1124 * 'Unit List'!$AO$7, 'Unit List'!Q1124)))), IF('Unit List'!Q1124='Unit List'!$P$5, 'Unit List'!$AO$5, IF('Unit List'!Q1124='Unit List'!$P$4, 'Unit List'!$AO$4, IF('Unit List'!Q1124='Unit List'!$P$7, 'Unit List'!Q1124 * 'Unit List'!$AO$7, 'Unit List'!Q1124)))), IF('Unit List'!AO1124='Unit List'!$P$5, 'Unit List'!$AO$5, IF('Unit List'!AO1124='Unit List'!$P$4, 'Unit List'!$AO$4, IF('Unit List'!AO1124='Unit List'!$P$7, 'Unit List'!AO1124 * 'Unit List'!$AO$7, 'Unit List'!AO1124)))), IF('Unit List'!Q1124='Unit List'!$P$5, 'Unit List'!$AO$5, IF('Unit List'!Q1124='Unit List'!$P$4, 'Unit List'!$AO$4, IF('Unit List'!Q1124='Unit List'!$P$7, 'Unit List'!Q1124 * 'Unit List'!$AO$7, 'Unit List'!Q1124)))), IF('Unit List'!Q1124='Unit List'!$P$5, 'Unit List'!$AO$5, IF('Unit List'!Q1124='Unit List'!$P$4, 'Unit List'!$AO$4, IF('Unit List'!Q1124='Unit List'!$P$7, 'Unit List'!Q1124 * 'Unit List'!$AO$7, 'Unit List'!Q1124)))), IF('Unit List'!AO1124='Unit List'!$P$5, 'Unit List'!$AO$5, IF('Unit List'!AO1124='Unit List'!$P$4, 'Unit List'!$AO$4, IF('Unit List'!AO1124='Unit List'!$P$7, 'Unit List'!AO1124 * 'Unit List'!$AO$7, 'Unit List'!AO1124)))), IF('Unit List'!Q1126='Unit List'!$P$5, 'Unit List'!$AO$5, IF('Unit List'!Q1126='Unit List'!$P$4, 'Unit List'!$AO$4, IF('Unit List'!Q1126='Unit List'!$P$7, 'Unit List'!Q1126 * 'Unit List'!$AO$7, 'Unit List'!Q1126)))), IF('Unit List'!Q1126='Unit List'!$P$5, 'Unit List'!$AO$5, IF('Unit List'!Q1126='Unit List'!$P$4, 'Unit List'!$AO$4, IF('Unit List'!Q1126='Unit List'!$P$7, 'Unit List'!Q1126 * 'Unit List'!$AO$7, 'Unit List'!Q1126)))), IF('Unit List'!AO1126='Unit List'!$P$5, 'Unit List'!$AO$5, IF('Unit List'!AO1126='Unit List'!$P$4, 'Unit List'!$AO$4, IF('Unit List'!AO1126='Unit List'!$P$7, 'Unit List'!AO1126 * 'Unit List'!$AO$7, 'Unit List'!AO1126)))),",",)</f>
        <v>3,</v>
      </c>
      <c r="I1199" t="str">
        <f>CONCATENATE(IF(ISBLANK('Unit List'!AP1126), IF(ISBLANK('Unit List'!R1126), IF(ISBLANK('Unit List'!R1126), IF(ISBLANK('Unit List'!AP1124), IF(ISBLANK('Unit List'!R1124), IF(ISBLANK('Unit List'!R1124), IF(ISBLANK('Unit List'!AP1124), IF(ISBLANK('Unit List'!R1124), IF(ISBLANK('Unit List'!R1124),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List'!R1124='Unit List'!$P$5, 'Unit List'!$AP$5, IF('Unit List'!R1124='Unit List'!$P$4, 'Unit List'!$AP$4, IF('Unit List'!R1124='Unit List'!$P$7, 'Unit List'!R1124 * 'Unit List'!$AP$7, 'Unit List'!R1124)))), IF('Unit List'!R1124='Unit List'!$P$5, 'Unit List'!$AP$5, IF('Unit List'!R1124='Unit List'!$P$4, 'Unit List'!$AP$4, IF('Unit List'!R1124='Unit List'!$P$7, 'Unit List'!R1124 * 'Unit List'!$AP$7, 'Unit List'!R1124)))), IF('Unit List'!AP1124='Unit List'!$P$5, 'Unit List'!$AP$5, IF('Unit List'!AP1124='Unit List'!$P$4, 'Unit List'!$AP$4, IF('Unit List'!AP1124='Unit List'!$P$7, 'Unit List'!AP1124 * 'Unit List'!$AP$7, 'Unit List'!AP1124)))), IF('Unit List'!R1124='Unit List'!$P$5, 'Unit List'!$AP$5, IF('Unit List'!R1124='Unit List'!$P$4, 'Unit List'!$AP$4, IF('Unit List'!R1124='Unit List'!$P$7, 'Unit List'!R1124 * 'Unit List'!$AP$7, 'Unit List'!R1124)))), IF('Unit List'!R1124='Unit List'!$P$5, 'Unit List'!$AP$5, IF('Unit List'!R1124='Unit List'!$P$4, 'Unit List'!$AP$4, IF('Unit List'!R1124='Unit List'!$P$7, 'Unit List'!R1124 * 'Unit List'!$AP$7, 'Unit List'!R1124)))), IF('Unit List'!AP1124='Unit List'!$P$5, 'Unit List'!$AP$5, IF('Unit List'!AP1124='Unit List'!$P$4, 'Unit List'!$AP$4, IF('Unit List'!AP1124='Unit List'!$P$7, 'Unit List'!AP1124 * 'Unit List'!$AP$7, 'Unit List'!AP1124)))), IF('Unit List'!R1126='Unit List'!$P$5, 'Unit List'!$AP$5, IF('Unit List'!R1126='Unit List'!$P$4, 'Unit List'!$AP$4, IF('Unit List'!R1126='Unit List'!$P$7, 'Unit List'!R1126 * 'Unit List'!$AP$7, 'Unit List'!R1126)))), IF('Unit List'!R1126='Unit List'!$P$5, 'Unit List'!$AP$5, IF('Unit List'!R1126='Unit List'!$P$4, 'Unit List'!$AP$4, IF('Unit List'!R1126='Unit List'!$P$7, 'Unit List'!R1126 * 'Unit List'!$AP$7, 'Unit List'!R1126)))), IF('Unit List'!AP1126='Unit List'!$P$5, 'Unit List'!$AP$5, IF('Unit List'!AP1126='Unit List'!$P$4, 'Unit List'!$AP$4, IF('Unit List'!AP1126='Unit List'!$P$7, 'Unit List'!AP1126 * 'Unit List'!$AP$7, 'Unit List'!AP1126)))),",",)</f>
        <v>0.095,</v>
      </c>
      <c r="J1199" t="str">
        <f>CONCATENATE("'",IF(ISBLANK('Unit List'!AQ1126), IF(ISBLANK('Unit List'!S1126), IF(ISBLANK('Unit List'!S1126), IF(ISBLANK('Unit List'!AQ1124), IF(ISBLANK('Unit List'!S1124), IF(ISBLANK('Unit List'!S1124), IF(ISBLANK('Unit List'!AQ1124), IF(ISBLANK('Unit List'!S1124), IF(ISBLANK('Unit List'!S1124),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List'!S1124='Unit List'!$P$5, 'Unit List'!$AQ$5, IF('Unit List'!S1124='Unit List'!$P$4, 'Unit List'!$AQ$4, 'Unit List'!S1124))), IF('Unit List'!S1124='Unit List'!$P$5, 'Unit List'!$AQ$5, IF('Unit List'!S1124='Unit List'!$P$4, 'Unit List'!$AQ$4, 'Unit List'!S1124))), IF('Unit List'!AQ1124='Unit List'!$P$5, 'Unit List'!$AQ$5, IF('Unit List'!AQ1124='Unit List'!$P$4, 'Unit List'!$AQ$4, 'Unit List'!AQ1124))), IF('Unit List'!S1124='Unit List'!$P$5, 'Unit List'!$AQ$5, IF('Unit List'!S1124='Unit List'!$P$4, 'Unit List'!$AQ$4, 'Unit List'!S1124))), IF('Unit List'!S1124='Unit List'!$P$5, 'Unit List'!$AQ$5, IF('Unit List'!S1124='Unit List'!$P$4, 'Unit List'!$AQ$4, 'Unit List'!S1124))), IF('Unit List'!AQ1124='Unit List'!$P$5, 'Unit List'!$AQ$5, IF('Unit List'!AQ1124='Unit List'!$P$4, 'Unit List'!$AQ$4, 'Unit List'!AQ1124))), IF('Unit List'!S1126='Unit List'!$P$5, 'Unit List'!$AQ$5, IF('Unit List'!S1126='Unit List'!$P$4, 'Unit List'!$AQ$4, 'Unit List'!S1126))), IF('Unit List'!S1126='Unit List'!$P$5, 'Unit List'!$AQ$5, IF('Unit List'!S1126='Unit List'!$P$4, 'Unit List'!$AQ$4, 'Unit List'!S1126))), IF('Unit List'!AQ1126='Unit List'!$P$5, 'Unit List'!$AQ$5, IF('Unit List'!AQ1126='Unit List'!$P$4, 'Unit List'!$AQ$4, 'Unit List'!AQ1126))),"'),",)</f>
        <v>'Vehicle'),</v>
      </c>
    </row>
    <row r="1200" spans="1:10" x14ac:dyDescent="0.25">
      <c r="A1200" t="s">
        <v>2713</v>
      </c>
      <c r="B1200" t="str">
        <f>CONCATENATE("'_",'Unit List'!C1127,"',",)</f>
        <v>'_BABYLON',</v>
      </c>
      <c r="C1200" t="str">
        <f>"'',"</f>
        <v>'',</v>
      </c>
      <c r="D1200" t="str">
        <f>CONCATENATE("'",'Unit List'!E1127,"',",)</f>
        <v>'MODERN_ARMOR',</v>
      </c>
      <c r="E1200" t="str">
        <f>CONCATENATE("'",'Unit List'!F1127,"',",)</f>
        <v>'MODERNARMOR',</v>
      </c>
      <c r="F1200" t="str">
        <f>"'',"</f>
        <v>'',</v>
      </c>
      <c r="G1200" t="str">
        <f>CONCATENATE("'",'Unit List'!H1127,"',",)</f>
        <v>'T72_Iraq',</v>
      </c>
      <c r="H1200" t="str">
        <f>CONCATENATE(IF(ISBLANK('Unit List'!AO1127), IF(ISBLANK('Unit List'!Q1127), IF(ISBLANK('Unit List'!Q1127), IF(ISBLANK('Unit List'!AO1124), IF(ISBLANK('Unit List'!Q1124), IF(ISBLANK('Unit List'!Q1124), IF(ISBLANK('Unit List'!AO1124), IF(ISBLANK('Unit List'!Q1124), IF(ISBLANK('Unit List'!Q1124),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List'!Q1124='Unit List'!$P$5, 'Unit List'!$AO$5, IF('Unit List'!Q1124='Unit List'!$P$4, 'Unit List'!$AO$4, IF('Unit List'!Q1124='Unit List'!$P$7, 'Unit List'!Q1124 * 'Unit List'!$AO$7, 'Unit List'!Q1124)))), IF('Unit List'!Q1124='Unit List'!$P$5, 'Unit List'!$AO$5, IF('Unit List'!Q1124='Unit List'!$P$4, 'Unit List'!$AO$4, IF('Unit List'!Q1124='Unit List'!$P$7, 'Unit List'!Q1124 * 'Unit List'!$AO$7, 'Unit List'!Q1124)))), IF('Unit List'!AO1124='Unit List'!$P$5, 'Unit List'!$AO$5, IF('Unit List'!AO1124='Unit List'!$P$4, 'Unit List'!$AO$4, IF('Unit List'!AO1124='Unit List'!$P$7, 'Unit List'!AO1124 * 'Unit List'!$AO$7, 'Unit List'!AO1124)))), IF('Unit List'!Q1124='Unit List'!$P$5, 'Unit List'!$AO$5, IF('Unit List'!Q1124='Unit List'!$P$4, 'Unit List'!$AO$4, IF('Unit List'!Q1124='Unit List'!$P$7, 'Unit List'!Q1124 * 'Unit List'!$AO$7, 'Unit List'!Q1124)))), IF('Unit List'!Q1124='Unit List'!$P$5, 'Unit List'!$AO$5, IF('Unit List'!Q1124='Unit List'!$P$4, 'Unit List'!$AO$4, IF('Unit List'!Q1124='Unit List'!$P$7, 'Unit List'!Q1124 * 'Unit List'!$AO$7, 'Unit List'!Q1124)))), IF('Unit List'!AO1124='Unit List'!$P$5, 'Unit List'!$AO$5, IF('Unit List'!AO1124='Unit List'!$P$4, 'Unit List'!$AO$4, IF('Unit List'!AO1124='Unit List'!$P$7, 'Unit List'!AO1124 * 'Unit List'!$AO$7, 'Unit List'!AO1124)))), IF('Unit List'!Q1127='Unit List'!$P$5, 'Unit List'!$AO$5, IF('Unit List'!Q1127='Unit List'!$P$4, 'Unit List'!$AO$4, IF('Unit List'!Q1127='Unit List'!$P$7, 'Unit List'!Q1127 * 'Unit List'!$AO$7, 'Unit List'!Q1127)))), IF('Unit List'!Q1127='Unit List'!$P$5, 'Unit List'!$AO$5, IF('Unit List'!Q1127='Unit List'!$P$4, 'Unit List'!$AO$4, IF('Unit List'!Q1127='Unit List'!$P$7, 'Unit List'!Q1127 * 'Unit List'!$AO$7, 'Unit List'!Q1127)))), IF('Unit List'!AO1127='Unit List'!$P$5, 'Unit List'!$AO$5, IF('Unit List'!AO1127='Unit List'!$P$4, 'Unit List'!$AO$4, IF('Unit List'!AO1127='Unit List'!$P$7, 'Unit List'!AO1127 * 'Unit List'!$AO$7, 'Unit List'!AO1127)))),",",)</f>
        <v>3,</v>
      </c>
      <c r="I1200" t="str">
        <f>CONCATENATE(IF(ISBLANK('Unit List'!AP1127), IF(ISBLANK('Unit List'!R1127), IF(ISBLANK('Unit List'!R1127), IF(ISBLANK('Unit List'!AP1124), IF(ISBLANK('Unit List'!R1124), IF(ISBLANK('Unit List'!R1124), IF(ISBLANK('Unit List'!AP1124), IF(ISBLANK('Unit List'!R1124), IF(ISBLANK('Unit List'!R1124),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List'!R1124='Unit List'!$P$5, 'Unit List'!$AP$5, IF('Unit List'!R1124='Unit List'!$P$4, 'Unit List'!$AP$4, IF('Unit List'!R1124='Unit List'!$P$7, 'Unit List'!R1124 * 'Unit List'!$AP$7, 'Unit List'!R1124)))), IF('Unit List'!R1124='Unit List'!$P$5, 'Unit List'!$AP$5, IF('Unit List'!R1124='Unit List'!$P$4, 'Unit List'!$AP$4, IF('Unit List'!R1124='Unit List'!$P$7, 'Unit List'!R1124 * 'Unit List'!$AP$7, 'Unit List'!R1124)))), IF('Unit List'!AP1124='Unit List'!$P$5, 'Unit List'!$AP$5, IF('Unit List'!AP1124='Unit List'!$P$4, 'Unit List'!$AP$4, IF('Unit List'!AP1124='Unit List'!$P$7, 'Unit List'!AP1124 * 'Unit List'!$AP$7, 'Unit List'!AP1124)))), IF('Unit List'!R1124='Unit List'!$P$5, 'Unit List'!$AP$5, IF('Unit List'!R1124='Unit List'!$P$4, 'Unit List'!$AP$4, IF('Unit List'!R1124='Unit List'!$P$7, 'Unit List'!R1124 * 'Unit List'!$AP$7, 'Unit List'!R1124)))), IF('Unit List'!R1124='Unit List'!$P$5, 'Unit List'!$AP$5, IF('Unit List'!R1124='Unit List'!$P$4, 'Unit List'!$AP$4, IF('Unit List'!R1124='Unit List'!$P$7, 'Unit List'!R1124 * 'Unit List'!$AP$7, 'Unit List'!R1124)))), IF('Unit List'!AP1124='Unit List'!$P$5, 'Unit List'!$AP$5, IF('Unit List'!AP1124='Unit List'!$P$4, 'Unit List'!$AP$4, IF('Unit List'!AP1124='Unit List'!$P$7, 'Unit List'!AP1124 * 'Unit List'!$AP$7, 'Unit List'!AP1124)))), IF('Unit List'!R1127='Unit List'!$P$5, 'Unit List'!$AP$5, IF('Unit List'!R1127='Unit List'!$P$4, 'Unit List'!$AP$4, IF('Unit List'!R1127='Unit List'!$P$7, 'Unit List'!R1127 * 'Unit List'!$AP$7, 'Unit List'!R1127)))), IF('Unit List'!R1127='Unit List'!$P$5, 'Unit List'!$AP$5, IF('Unit List'!R1127='Unit List'!$P$4, 'Unit List'!$AP$4, IF('Unit List'!R1127='Unit List'!$P$7, 'Unit List'!R1127 * 'Unit List'!$AP$7, 'Unit List'!R1127)))), IF('Unit List'!AP1127='Unit List'!$P$5, 'Unit List'!$AP$5, IF('Unit List'!AP1127='Unit List'!$P$4, 'Unit List'!$AP$4, IF('Unit List'!AP1127='Unit List'!$P$7, 'Unit List'!AP1127 * 'Unit List'!$AP$7, 'Unit List'!AP1127)))),",",)</f>
        <v>0.095,</v>
      </c>
      <c r="J1200" t="str">
        <f>CONCATENATE("'",IF(ISBLANK('Unit List'!AQ1127), IF(ISBLANK('Unit List'!S1127), IF(ISBLANK('Unit List'!S1127), IF(ISBLANK('Unit List'!AQ1124), IF(ISBLANK('Unit List'!S1124), IF(ISBLANK('Unit List'!S1124), IF(ISBLANK('Unit List'!AQ1124), IF(ISBLANK('Unit List'!S1124), IF(ISBLANK('Unit List'!S1124),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List'!S1124='Unit List'!$P$5, 'Unit List'!$AQ$5, IF('Unit List'!S1124='Unit List'!$P$4, 'Unit List'!$AQ$4, 'Unit List'!S1124))), IF('Unit List'!S1124='Unit List'!$P$5, 'Unit List'!$AQ$5, IF('Unit List'!S1124='Unit List'!$P$4, 'Unit List'!$AQ$4, 'Unit List'!S1124))), IF('Unit List'!AQ1124='Unit List'!$P$5, 'Unit List'!$AQ$5, IF('Unit List'!AQ1124='Unit List'!$P$4, 'Unit List'!$AQ$4, 'Unit List'!AQ1124))), IF('Unit List'!S1124='Unit List'!$P$5, 'Unit List'!$AQ$5, IF('Unit List'!S1124='Unit List'!$P$4, 'Unit List'!$AQ$4, 'Unit List'!S1124))), IF('Unit List'!S1124='Unit List'!$P$5, 'Unit List'!$AQ$5, IF('Unit List'!S1124='Unit List'!$P$4, 'Unit List'!$AQ$4, 'Unit List'!S1124))), IF('Unit List'!AQ1124='Unit List'!$P$5, 'Unit List'!$AQ$5, IF('Unit List'!AQ1124='Unit List'!$P$4, 'Unit List'!$AQ$4, 'Unit List'!AQ1124))), IF('Unit List'!S1127='Unit List'!$P$5, 'Unit List'!$AQ$5, IF('Unit List'!S1127='Unit List'!$P$4, 'Unit List'!$AQ$4, 'Unit List'!S1127))), IF('Unit List'!S1127='Unit List'!$P$5, 'Unit List'!$AQ$5, IF('Unit List'!S1127='Unit List'!$P$4, 'Unit List'!$AQ$4, 'Unit List'!S1127))), IF('Unit List'!AQ1127='Unit List'!$P$5, 'Unit List'!$AQ$5, IF('Unit List'!AQ1127='Unit List'!$P$4, 'Unit List'!$AQ$4, 'Unit List'!AQ1127))),"'),",)</f>
        <v>'Vehicle'),</v>
      </c>
    </row>
    <row r="1201" spans="1:10" x14ac:dyDescent="0.25">
      <c r="A1201" t="s">
        <v>2713</v>
      </c>
      <c r="B1201" t="str">
        <f>CONCATENATE("'_",'Unit List'!C1128,"',",)</f>
        <v>'_EGYPT',</v>
      </c>
      <c r="C1201" t="str">
        <f>"'',"</f>
        <v>'',</v>
      </c>
      <c r="D1201" t="str">
        <f>CONCATENATE("'",'Unit List'!E1128,"',",)</f>
        <v>'MODERN_ARMOR',</v>
      </c>
      <c r="E1201" t="str">
        <f>CONCATENATE("'",'Unit List'!F1128,"',",)</f>
        <v>'MODERNARMOR',</v>
      </c>
      <c r="F1201" t="str">
        <f>"'',"</f>
        <v>'',</v>
      </c>
      <c r="G1201" t="str">
        <f>CONCATENATE("'",'Unit List'!H1128,"',",)</f>
        <v>'T55Egypt',</v>
      </c>
      <c r="H1201" t="str">
        <f>CONCATENATE(IF(ISBLANK('Unit List'!AO1128), IF(ISBLANK('Unit List'!Q1128), IF(ISBLANK('Unit List'!Q1128), IF(ISBLANK('Unit List'!AO1124), IF(ISBLANK('Unit List'!Q1124), IF(ISBLANK('Unit List'!Q1124), IF(ISBLANK('Unit List'!AO1124), IF(ISBLANK('Unit List'!Q1124), IF(ISBLANK('Unit List'!Q1124),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List'!Q1124='Unit List'!$P$5, 'Unit List'!$AO$5, IF('Unit List'!Q1124='Unit List'!$P$4, 'Unit List'!$AO$4, IF('Unit List'!Q1124='Unit List'!$P$7, 'Unit List'!Q1124 * 'Unit List'!$AO$7, 'Unit List'!Q1124)))), IF('Unit List'!Q1124='Unit List'!$P$5, 'Unit List'!$AO$5, IF('Unit List'!Q1124='Unit List'!$P$4, 'Unit List'!$AO$4, IF('Unit List'!Q1124='Unit List'!$P$7, 'Unit List'!Q1124 * 'Unit List'!$AO$7, 'Unit List'!Q1124)))), IF('Unit List'!AO1124='Unit List'!$P$5, 'Unit List'!$AO$5, IF('Unit List'!AO1124='Unit List'!$P$4, 'Unit List'!$AO$4, IF('Unit List'!AO1124='Unit List'!$P$7, 'Unit List'!AO1124 * 'Unit List'!$AO$7, 'Unit List'!AO1124)))), IF('Unit List'!Q1124='Unit List'!$P$5, 'Unit List'!$AO$5, IF('Unit List'!Q1124='Unit List'!$P$4, 'Unit List'!$AO$4, IF('Unit List'!Q1124='Unit List'!$P$7, 'Unit List'!Q1124 * 'Unit List'!$AO$7, 'Unit List'!Q1124)))), IF('Unit List'!Q1124='Unit List'!$P$5, 'Unit List'!$AO$5, IF('Unit List'!Q1124='Unit List'!$P$4, 'Unit List'!$AO$4, IF('Unit List'!Q1124='Unit List'!$P$7, 'Unit List'!Q1124 * 'Unit List'!$AO$7, 'Unit List'!Q1124)))), IF('Unit List'!AO1124='Unit List'!$P$5, 'Unit List'!$AO$5, IF('Unit List'!AO1124='Unit List'!$P$4, 'Unit List'!$AO$4, IF('Unit List'!AO1124='Unit List'!$P$7, 'Unit List'!AO1124 * 'Unit List'!$AO$7, 'Unit List'!AO1124)))),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List'!AO1128)))),",",)</f>
        <v>3,</v>
      </c>
      <c r="I1201" t="str">
        <f>CONCATENATE(IF(ISBLANK('Unit List'!AP1128), IF(ISBLANK('Unit List'!R1128), IF(ISBLANK('Unit List'!R1128), IF(ISBLANK('Unit List'!AP1124), IF(ISBLANK('Unit List'!R1124), IF(ISBLANK('Unit List'!R1124), IF(ISBLANK('Unit List'!AP1124), IF(ISBLANK('Unit List'!R1124), IF(ISBLANK('Unit List'!R1124),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List'!R1124='Unit List'!$P$5, 'Unit List'!$AP$5, IF('Unit List'!R1124='Unit List'!$P$4, 'Unit List'!$AP$4, IF('Unit List'!R1124='Unit List'!$P$7, 'Unit List'!R1124 * 'Unit List'!$AP$7, 'Unit List'!R1124)))), IF('Unit List'!R1124='Unit List'!$P$5, 'Unit List'!$AP$5, IF('Unit List'!R1124='Unit List'!$P$4, 'Unit List'!$AP$4, IF('Unit List'!R1124='Unit List'!$P$7, 'Unit List'!R1124 * 'Unit List'!$AP$7, 'Unit List'!R1124)))), IF('Unit List'!AP1124='Unit List'!$P$5, 'Unit List'!$AP$5, IF('Unit List'!AP1124='Unit List'!$P$4, 'Unit List'!$AP$4, IF('Unit List'!AP1124='Unit List'!$P$7, 'Unit List'!AP1124 * 'Unit List'!$AP$7, 'Unit List'!AP1124)))), IF('Unit List'!R1124='Unit List'!$P$5, 'Unit List'!$AP$5, IF('Unit List'!R1124='Unit List'!$P$4, 'Unit List'!$AP$4, IF('Unit List'!R1124='Unit List'!$P$7, 'Unit List'!R1124 * 'Unit List'!$AP$7, 'Unit List'!R1124)))), IF('Unit List'!R1124='Unit List'!$P$5, 'Unit List'!$AP$5, IF('Unit List'!R1124='Unit List'!$P$4, 'Unit List'!$AP$4, IF('Unit List'!R1124='Unit List'!$P$7, 'Unit List'!R1124 * 'Unit List'!$AP$7, 'Unit List'!R1124)))), IF('Unit List'!AP1124='Unit List'!$P$5, 'Unit List'!$AP$5, IF('Unit List'!AP1124='Unit List'!$P$4, 'Unit List'!$AP$4, IF('Unit List'!AP1124='Unit List'!$P$7, 'Unit List'!AP1124 * 'Unit List'!$AP$7, 'Unit List'!AP1124)))),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List'!AP1128)))),",",)</f>
        <v>0.095,</v>
      </c>
      <c r="J1201" t="str">
        <f>CONCATENATE("'",IF(ISBLANK('Unit List'!AQ1128), IF(ISBLANK('Unit List'!S1128), IF(ISBLANK('Unit List'!S1128), IF(ISBLANK('Unit List'!AQ1124), IF(ISBLANK('Unit List'!S1124), IF(ISBLANK('Unit List'!S1124), IF(ISBLANK('Unit List'!AQ1124), IF(ISBLANK('Unit List'!S1124), IF(ISBLANK('Unit List'!S1124),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List'!S1124='Unit List'!$P$5, 'Unit List'!$AQ$5, IF('Unit List'!S1124='Unit List'!$P$4, 'Unit List'!$AQ$4, 'Unit List'!S1124))), IF('Unit List'!S1124='Unit List'!$P$5, 'Unit List'!$AQ$5, IF('Unit List'!S1124='Unit List'!$P$4, 'Unit List'!$AQ$4, 'Unit List'!S1124))), IF('Unit List'!AQ1124='Unit List'!$P$5, 'Unit List'!$AQ$5, IF('Unit List'!AQ1124='Unit List'!$P$4, 'Unit List'!$AQ$4, 'Unit List'!AQ1124))), IF('Unit List'!S1124='Unit List'!$P$5, 'Unit List'!$AQ$5, IF('Unit List'!S1124='Unit List'!$P$4, 'Unit List'!$AQ$4, 'Unit List'!S1124))), IF('Unit List'!S1124='Unit List'!$P$5, 'Unit List'!$AQ$5, IF('Unit List'!S1124='Unit List'!$P$4, 'Unit List'!$AQ$4, 'Unit List'!S1124))), IF('Unit List'!AQ1124='Unit List'!$P$5, 'Unit List'!$AQ$5, IF('Unit List'!AQ1124='Unit List'!$P$4, 'Unit List'!$AQ$4, 'Unit List'!AQ1124))),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List'!AQ1128))),"'),",)</f>
        <v>'Vehicle'),</v>
      </c>
    </row>
    <row r="1202" spans="1:10" x14ac:dyDescent="0.25">
      <c r="A1202" t="s">
        <v>2713</v>
      </c>
      <c r="B1202" t="str">
        <f>CONCATENATE("'_",'Unit List'!C1129,"',",)</f>
        <v>'_PERSIA',</v>
      </c>
      <c r="C1202" t="str">
        <f>"'',"</f>
        <v>'',</v>
      </c>
      <c r="D1202" t="str">
        <f>CONCATENATE("'",'Unit List'!E1129,"',",)</f>
        <v>'MODERN_ARMOR',</v>
      </c>
      <c r="E1202" t="str">
        <f>CONCATENATE("'",'Unit List'!F1129,"',",)</f>
        <v>'MODERNARMOR',</v>
      </c>
      <c r="F1202" t="str">
        <f>"'',"</f>
        <v>'',</v>
      </c>
      <c r="G1202" t="str">
        <f>CONCATENATE("'",'Unit List'!H1129,"',",)</f>
        <v>'T72_Iran',</v>
      </c>
      <c r="H1202" t="str">
        <f>CONCATENATE(IF(ISBLANK('Unit List'!AO1129), IF(ISBLANK('Unit List'!Q1129), IF(ISBLANK('Unit List'!Q1129), IF(ISBLANK('Unit List'!AO1124), IF(ISBLANK('Unit List'!Q1124), IF(ISBLANK('Unit List'!Q1124), IF(ISBLANK('Unit List'!AO1124), IF(ISBLANK('Unit List'!Q1124), IF(ISBLANK('Unit List'!Q1124),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List'!Q1124='Unit List'!$P$5, 'Unit List'!$AO$5, IF('Unit List'!Q1124='Unit List'!$P$4, 'Unit List'!$AO$4, IF('Unit List'!Q1124='Unit List'!$P$7, 'Unit List'!Q1124 * 'Unit List'!$AO$7, 'Unit List'!Q1124)))), IF('Unit List'!Q1124='Unit List'!$P$5, 'Unit List'!$AO$5, IF('Unit List'!Q1124='Unit List'!$P$4, 'Unit List'!$AO$4, IF('Unit List'!Q1124='Unit List'!$P$7, 'Unit List'!Q1124 * 'Unit List'!$AO$7, 'Unit List'!Q1124)))), IF('Unit List'!AO1124='Unit List'!$P$5, 'Unit List'!$AO$5, IF('Unit List'!AO1124='Unit List'!$P$4, 'Unit List'!$AO$4, IF('Unit List'!AO1124='Unit List'!$P$7, 'Unit List'!AO1124 * 'Unit List'!$AO$7, 'Unit List'!AO1124)))), IF('Unit List'!Q1124='Unit List'!$P$5, 'Unit List'!$AO$5, IF('Unit List'!Q1124='Unit List'!$P$4, 'Unit List'!$AO$4, IF('Unit List'!Q1124='Unit List'!$P$7, 'Unit List'!Q1124 * 'Unit List'!$AO$7, 'Unit List'!Q1124)))), IF('Unit List'!Q1124='Unit List'!$P$5, 'Unit List'!$AO$5, IF('Unit List'!Q1124='Unit List'!$P$4, 'Unit List'!$AO$4, IF('Unit List'!Q1124='Unit List'!$P$7, 'Unit List'!Q1124 * 'Unit List'!$AO$7, 'Unit List'!Q1124)))), IF('Unit List'!AO1124='Unit List'!$P$5, 'Unit List'!$AO$5, IF('Unit List'!AO1124='Unit List'!$P$4, 'Unit List'!$AO$4, IF('Unit List'!AO1124='Unit List'!$P$7, 'Unit List'!AO1124 * 'Unit List'!$AO$7, 'Unit List'!AO1124)))), IF('Unit List'!Q1129='Unit List'!$P$5, 'Unit List'!$AO$5, IF('Unit List'!Q1129='Unit List'!$P$4, 'Unit List'!$AO$4, IF('Unit List'!Q1129='Unit List'!$P$7, 'Unit List'!Q1129 * 'Unit List'!$AO$7, 'Unit List'!Q1129)))), IF('Unit List'!Q1129='Unit List'!$P$5, 'Unit List'!$AO$5, IF('Unit List'!Q1129='Unit List'!$P$4, 'Unit List'!$AO$4, IF('Unit List'!Q1129='Unit List'!$P$7, 'Unit List'!Q1129 * 'Unit List'!$AO$7, 'Unit List'!Q1129)))), IF('Unit List'!AO1129='Unit List'!$P$5, 'Unit List'!$AO$5, IF('Unit List'!AO1129='Unit List'!$P$4, 'Unit List'!$AO$4, IF('Unit List'!AO1129='Unit List'!$P$7, 'Unit List'!AO1129 * 'Unit List'!$AO$7, 'Unit List'!AO1129)))),",",)</f>
        <v>3,</v>
      </c>
      <c r="I1202" t="str">
        <f>CONCATENATE(IF(ISBLANK('Unit List'!AP1129), IF(ISBLANK('Unit List'!R1129), IF(ISBLANK('Unit List'!R1129), IF(ISBLANK('Unit List'!AP1124), IF(ISBLANK('Unit List'!R1124), IF(ISBLANK('Unit List'!R1124), IF(ISBLANK('Unit List'!AP1124), IF(ISBLANK('Unit List'!R1124), IF(ISBLANK('Unit List'!R1124),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List'!R1124='Unit List'!$P$5, 'Unit List'!$AP$5, IF('Unit List'!R1124='Unit List'!$P$4, 'Unit List'!$AP$4, IF('Unit List'!R1124='Unit List'!$P$7, 'Unit List'!R1124 * 'Unit List'!$AP$7, 'Unit List'!R1124)))), IF('Unit List'!R1124='Unit List'!$P$5, 'Unit List'!$AP$5, IF('Unit List'!R1124='Unit List'!$P$4, 'Unit List'!$AP$4, IF('Unit List'!R1124='Unit List'!$P$7, 'Unit List'!R1124 * 'Unit List'!$AP$7, 'Unit List'!R1124)))), IF('Unit List'!AP1124='Unit List'!$P$5, 'Unit List'!$AP$5, IF('Unit List'!AP1124='Unit List'!$P$4, 'Unit List'!$AP$4, IF('Unit List'!AP1124='Unit List'!$P$7, 'Unit List'!AP1124 * 'Unit List'!$AP$7, 'Unit List'!AP1124)))), IF('Unit List'!R1124='Unit List'!$P$5, 'Unit List'!$AP$5, IF('Unit List'!R1124='Unit List'!$P$4, 'Unit List'!$AP$4, IF('Unit List'!R1124='Unit List'!$P$7, 'Unit List'!R1124 * 'Unit List'!$AP$7, 'Unit List'!R1124)))), IF('Unit List'!R1124='Unit List'!$P$5, 'Unit List'!$AP$5, IF('Unit List'!R1124='Unit List'!$P$4, 'Unit List'!$AP$4, IF('Unit List'!R1124='Unit List'!$P$7, 'Unit List'!R1124 * 'Unit List'!$AP$7, 'Unit List'!R1124)))), IF('Unit List'!AP1124='Unit List'!$P$5, 'Unit List'!$AP$5, IF('Unit List'!AP1124='Unit List'!$P$4, 'Unit List'!$AP$4, IF('Unit List'!AP1124='Unit List'!$P$7, 'Unit List'!AP1124 * 'Unit List'!$AP$7, 'Unit List'!AP1124)))), IF('Unit List'!R1129='Unit List'!$P$5, 'Unit List'!$AP$5, IF('Unit List'!R1129='Unit List'!$P$4, 'Unit List'!$AP$4, IF('Unit List'!R1129='Unit List'!$P$7, 'Unit List'!R1129 * 'Unit List'!$AP$7, 'Unit List'!R1129)))), IF('Unit List'!R1129='Unit List'!$P$5, 'Unit List'!$AP$5, IF('Unit List'!R1129='Unit List'!$P$4, 'Unit List'!$AP$4, IF('Unit List'!R1129='Unit List'!$P$7, 'Unit List'!R1129 * 'Unit List'!$AP$7, 'Unit List'!R1129)))), IF('Unit List'!AP1129='Unit List'!$P$5, 'Unit List'!$AP$5, IF('Unit List'!AP1129='Unit List'!$P$4, 'Unit List'!$AP$4, IF('Unit List'!AP1129='Unit List'!$P$7, 'Unit List'!AP1129 * 'Unit List'!$AP$7, 'Unit List'!AP1129)))),",",)</f>
        <v>0.095,</v>
      </c>
      <c r="J1202" t="str">
        <f>CONCATENATE("'",IF(ISBLANK('Unit List'!AQ1129), IF(ISBLANK('Unit List'!S1129), IF(ISBLANK('Unit List'!S1129), IF(ISBLANK('Unit List'!AQ1124), IF(ISBLANK('Unit List'!S1124), IF(ISBLANK('Unit List'!S1124), IF(ISBLANK('Unit List'!AQ1124), IF(ISBLANK('Unit List'!S1124), IF(ISBLANK('Unit List'!S1124),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List'!S1124='Unit List'!$P$5, 'Unit List'!$AQ$5, IF('Unit List'!S1124='Unit List'!$P$4, 'Unit List'!$AQ$4, 'Unit List'!S1124))), IF('Unit List'!S1124='Unit List'!$P$5, 'Unit List'!$AQ$5, IF('Unit List'!S1124='Unit List'!$P$4, 'Unit List'!$AQ$4, 'Unit List'!S1124))), IF('Unit List'!AQ1124='Unit List'!$P$5, 'Unit List'!$AQ$5, IF('Unit List'!AQ1124='Unit List'!$P$4, 'Unit List'!$AQ$4, 'Unit List'!AQ1124))), IF('Unit List'!S1124='Unit List'!$P$5, 'Unit List'!$AQ$5, IF('Unit List'!S1124='Unit List'!$P$4, 'Unit List'!$AQ$4, 'Unit List'!S1124))), IF('Unit List'!S1124='Unit List'!$P$5, 'Unit List'!$AQ$5, IF('Unit List'!S1124='Unit List'!$P$4, 'Unit List'!$AQ$4, 'Unit List'!S1124))), IF('Unit List'!AQ1124='Unit List'!$P$5, 'Unit List'!$AQ$5, IF('Unit List'!AQ1124='Unit List'!$P$4, 'Unit List'!$AQ$4, 'Unit List'!AQ1124))), IF('Unit List'!S1129='Unit List'!$P$5, 'Unit List'!$AQ$5, IF('Unit List'!S1129='Unit List'!$P$4, 'Unit List'!$AQ$4, 'Unit List'!S1129))), IF('Unit List'!S1129='Unit List'!$P$5, 'Unit List'!$AQ$5, IF('Unit List'!S1129='Unit List'!$P$4, 'Unit List'!$AQ$4, 'Unit List'!S1129))), IF('Unit List'!AQ1129='Unit List'!$P$5, 'Unit List'!$AQ$5, IF('Unit List'!AQ1129='Unit List'!$P$4, 'Unit List'!$AQ$4, 'Unit List'!AQ1129))),"'),",)</f>
        <v>'Vehicle'),</v>
      </c>
    </row>
    <row r="1203" spans="1:10" x14ac:dyDescent="0.25">
      <c r="A1203" t="s">
        <v>2713</v>
      </c>
      <c r="B1203" t="str">
        <f>CONCATENATE("'_",'Unit List'!C1130,"',",)</f>
        <v>'_NORTHAF',</v>
      </c>
      <c r="C1203" t="str">
        <f>"'',"</f>
        <v>'',</v>
      </c>
      <c r="D1203" t="str">
        <f>CONCATENATE("'",'Unit List'!E1130,"',",)</f>
        <v>'MODERN_ARMOR',</v>
      </c>
      <c r="E1203" t="str">
        <f>CONCATENATE("'",'Unit List'!F1130,"',",)</f>
        <v>'MODERNARMOR',</v>
      </c>
      <c r="F1203" t="str">
        <f>"'',"</f>
        <v>'',</v>
      </c>
      <c r="G1203" t="str">
        <f>CONCATENATE("'",'Unit List'!H1130,"',",)</f>
        <v>'T72_Algeria',</v>
      </c>
      <c r="H1203" t="str">
        <f>CONCATENATE(IF(ISBLANK('Unit List'!AO1130), IF(ISBLANK('Unit List'!Q1130), IF(ISBLANK('Unit List'!Q1130), IF(ISBLANK('Unit List'!AO1130), IF(ISBLANK('Unit List'!Q1130), IF(ISBLANK('Unit List'!Q1130), IF(ISBLANK('Unit List'!AO1130), IF(ISBLANK('Unit List'!Q1130), IF(ISBLANK('Unit List'!Q1130),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List'!Q1130='Unit List'!$P$5, 'Unit List'!$AO$5, IF('Unit List'!Q1130='Unit List'!$P$4, 'Unit List'!$AO$4, IF('Unit List'!Q1130='Unit List'!$P$7, 'Unit List'!Q1130 * 'Unit List'!$AO$7, 'Unit List'!Q1130)))), IF('Unit List'!Q1130='Unit List'!$P$5, 'Unit List'!$AO$5, IF('Unit List'!Q1130='Unit List'!$P$4, 'Unit List'!$AO$4, IF('Unit List'!Q1130='Unit List'!$P$7, 'Unit List'!Q1130 * 'Unit List'!$AO$7, 'Unit List'!Q1130)))), IF('Unit List'!AO1130='Unit List'!$P$5, 'Unit List'!$AO$5, IF('Unit List'!AO1130='Unit List'!$P$4, 'Unit List'!$AO$4, IF('Unit List'!AO1130='Unit List'!$P$7, 'Unit List'!AO1130 * 'Unit List'!$AO$7, 'Unit List'!AO1130)))), IF('Unit List'!Q1130='Unit List'!$P$5, 'Unit List'!$AO$5, IF('Unit List'!Q1130='Unit List'!$P$4, 'Unit List'!$AO$4, IF('Unit List'!Q1130='Unit List'!$P$7, 'Unit List'!Q1130 * 'Unit List'!$AO$7, 'Unit List'!Q1130)))), IF('Unit List'!Q1130='Unit List'!$P$5, 'Unit List'!$AO$5, IF('Unit List'!Q1130='Unit List'!$P$4, 'Unit List'!$AO$4, IF('Unit List'!Q1130='Unit List'!$P$7, 'Unit List'!Q1130 * 'Unit List'!$AO$7, 'Unit List'!Q1130)))), IF('Unit List'!AO1130='Unit List'!$P$5, 'Unit List'!$AO$5, IF('Unit List'!AO1130='Unit List'!$P$4, 'Unit List'!$AO$4, IF('Unit List'!AO1130='Unit List'!$P$7, 'Unit List'!AO1130 * 'Unit List'!$AO$7, 'Unit List'!AO1130)))), IF('Unit List'!Q1130='Unit List'!$P$5, 'Unit List'!$AO$5, IF('Unit List'!Q1130='Unit List'!$P$4, 'Unit List'!$AO$4, IF('Unit List'!Q1130='Unit List'!$P$7, 'Unit List'!Q1130 * 'Unit List'!$AO$7, 'Unit List'!Q1130)))), IF('Unit List'!Q1130='Unit List'!$P$5, 'Unit List'!$AO$5, IF('Unit List'!Q1130='Unit List'!$P$4, 'Unit List'!$AO$4, IF('Unit List'!Q1130='Unit List'!$P$7, 'Unit List'!Q1130 * 'Unit List'!$AO$7, 'Unit List'!Q1130)))), IF('Unit List'!AO1130='Unit List'!$P$5, 'Unit List'!$AO$5, IF('Unit List'!AO1130='Unit List'!$P$4, 'Unit List'!$AO$4, IF('Unit List'!AO1130='Unit List'!$P$7, 'Unit List'!AO1130 * 'Unit List'!$AO$7, 'Unit List'!AO1130)))),",",)</f>
        <v>3,</v>
      </c>
      <c r="I1203" t="str">
        <f>CONCATENATE(IF(ISBLANK('Unit List'!AP1130), IF(ISBLANK('Unit List'!R1130), IF(ISBLANK('Unit List'!R1130), IF(ISBLANK('Unit List'!AP1130), IF(ISBLANK('Unit List'!R1130), IF(ISBLANK('Unit List'!R1130), IF(ISBLANK('Unit List'!AP1130), IF(ISBLANK('Unit List'!R1130), IF(ISBLANK('Unit List'!R1130),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List'!R1130='Unit List'!$P$5, 'Unit List'!$AP$5, IF('Unit List'!R1130='Unit List'!$P$4, 'Unit List'!$AP$4, IF('Unit List'!R1130='Unit List'!$P$7, 'Unit List'!R1130 * 'Unit List'!$AP$7, 'Unit List'!R1130)))), IF('Unit List'!R1130='Unit List'!$P$5, 'Unit List'!$AP$5, IF('Unit List'!R1130='Unit List'!$P$4, 'Unit List'!$AP$4, IF('Unit List'!R1130='Unit List'!$P$7, 'Unit List'!R1130 * 'Unit List'!$AP$7, 'Unit List'!R1130)))), IF('Unit List'!AP1130='Unit List'!$P$5, 'Unit List'!$AP$5, IF('Unit List'!AP1130='Unit List'!$P$4, 'Unit List'!$AP$4, IF('Unit List'!AP1130='Unit List'!$P$7, 'Unit List'!AP1130 * 'Unit List'!$AP$7, 'Unit List'!AP1130)))), IF('Unit List'!R1130='Unit List'!$P$5, 'Unit List'!$AP$5, IF('Unit List'!R1130='Unit List'!$P$4, 'Unit List'!$AP$4, IF('Unit List'!R1130='Unit List'!$P$7, 'Unit List'!R1130 * 'Unit List'!$AP$7, 'Unit List'!R1130)))), IF('Unit List'!R1130='Unit List'!$P$5, 'Unit List'!$AP$5, IF('Unit List'!R1130='Unit List'!$P$4, 'Unit List'!$AP$4, IF('Unit List'!R1130='Unit List'!$P$7, 'Unit List'!R1130 * 'Unit List'!$AP$7, 'Unit List'!R1130)))), IF('Unit List'!AP1130='Unit List'!$P$5, 'Unit List'!$AP$5, IF('Unit List'!AP1130='Unit List'!$P$4, 'Unit List'!$AP$4, IF('Unit List'!AP1130='Unit List'!$P$7, 'Unit List'!AP1130 * 'Unit List'!$AP$7, 'Unit List'!AP1130)))), IF('Unit List'!R1130='Unit List'!$P$5, 'Unit List'!$AP$5, IF('Unit List'!R1130='Unit List'!$P$4, 'Unit List'!$AP$4, IF('Unit List'!R1130='Unit List'!$P$7, 'Unit List'!R1130 * 'Unit List'!$AP$7, 'Unit List'!R1130)))), IF('Unit List'!R1130='Unit List'!$P$5, 'Unit List'!$AP$5, IF('Unit List'!R1130='Unit List'!$P$4, 'Unit List'!$AP$4, IF('Unit List'!R1130='Unit List'!$P$7, 'Unit List'!R1130 * 'Unit List'!$AP$7, 'Unit List'!R1130)))), IF('Unit List'!AP1130='Unit List'!$P$5, 'Unit List'!$AP$5, IF('Unit List'!AP1130='Unit List'!$P$4, 'Unit List'!$AP$4, IF('Unit List'!AP1130='Unit List'!$P$7, 'Unit List'!AP1130 * 'Unit List'!$AP$7, 'Unit List'!AP1130)))),",",)</f>
        <v>0.095,</v>
      </c>
      <c r="J1203" t="str">
        <f>CONCATENATE("'",IF(ISBLANK('Unit List'!AQ1130), IF(ISBLANK('Unit List'!S1130), IF(ISBLANK('Unit List'!S1130), IF(ISBLANK('Unit List'!AQ1130), IF(ISBLANK('Unit List'!S1130), IF(ISBLANK('Unit List'!S1130), IF(ISBLANK('Unit List'!AQ1130), IF(ISBLANK('Unit List'!S1130), IF(ISBLANK('Unit List'!S1130),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List'!S1130='Unit List'!$P$5, 'Unit List'!$AQ$5, IF('Unit List'!S1130='Unit List'!$P$4, 'Unit List'!$AQ$4, 'Unit List'!S1130))), IF('Unit List'!S1130='Unit List'!$P$5, 'Unit List'!$AQ$5, IF('Unit List'!S1130='Unit List'!$P$4, 'Unit List'!$AQ$4, 'Unit List'!S1130))), IF('Unit List'!AQ1130='Unit List'!$P$5, 'Unit List'!$AQ$5, IF('Unit List'!AQ1130='Unit List'!$P$4, 'Unit List'!$AQ$4, 'Unit List'!AQ1130))), IF('Unit List'!S1130='Unit List'!$P$5, 'Unit List'!$AQ$5, IF('Unit List'!S1130='Unit List'!$P$4, 'Unit List'!$AQ$4, 'Unit List'!S1130))), IF('Unit List'!S1130='Unit List'!$P$5, 'Unit List'!$AQ$5, IF('Unit List'!S1130='Unit List'!$P$4, 'Unit List'!$AQ$4, 'Unit List'!S1130))), IF('Unit List'!AQ1130='Unit List'!$P$5, 'Unit List'!$AQ$5, IF('Unit List'!AQ1130='Unit List'!$P$4, 'Unit List'!$AQ$4, 'Unit List'!AQ1130))), IF('Unit List'!S1130='Unit List'!$P$5, 'Unit List'!$AQ$5, IF('Unit List'!S1130='Unit List'!$P$4, 'Unit List'!$AQ$4, 'Unit List'!S1130))), IF('Unit List'!S1130='Unit List'!$P$5, 'Unit List'!$AQ$5, IF('Unit List'!S1130='Unit List'!$P$4, 'Unit List'!$AQ$4, 'Unit List'!S1130))), IF('Unit List'!AQ1130='Unit List'!$P$5, 'Unit List'!$AQ$5, IF('Unit List'!AQ1130='Unit List'!$P$4, 'Unit List'!$AQ$4, 'Unit List'!AQ1130))),"'),",)</f>
        <v>'Vehicle'),</v>
      </c>
    </row>
    <row r="1204" spans="1:10" x14ac:dyDescent="0.25">
      <c r="A1204" t="s">
        <v>2713</v>
      </c>
      <c r="B1204" t="str">
        <f>CONCATENATE("'_",'Unit List'!C1131,"',",)</f>
        <v>'_OCEAN',</v>
      </c>
      <c r="C1204" t="str">
        <f>CONCATENATE("'_",'Unit List'!D1131,"',",)</f>
        <v>'_AMERICA',</v>
      </c>
      <c r="D1204" t="str">
        <f>CONCATENATE("'",'Unit List'!E1131,"',",)</f>
        <v>'MODERN_ARMOR',</v>
      </c>
      <c r="E1204" t="str">
        <f>CONCATENATE("'",'Unit List'!F1131,"',",)</f>
        <v>'MODERNARMOR',</v>
      </c>
      <c r="F1204" t="str">
        <f>"'',"</f>
        <v>'',</v>
      </c>
      <c r="G1204" t="str">
        <f>CONCATENATE("'",'Unit List'!H1113,"',",)</f>
        <v>'M1Abrams',</v>
      </c>
      <c r="H1204" t="str">
        <f>CONCATENATE(IF(ISBLANK('Unit List'!AO1131), IF(ISBLANK('Unit List'!Q1131), IF(ISBLANK('Unit List'!Q1131), IF(ISBLANK('Unit List'!AO1113), IF(ISBLANK('Unit List'!Q1113), IF(ISBLANK('Unit List'!Q1113), IF(ISBLANK('Unit List'!AO1113), IF(ISBLANK('Unit List'!Q1113), IF(ISBLANK('Unit List'!Q1113),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List'!Q1113='Unit List'!$P$5, 'Unit List'!$AO$5, IF('Unit List'!Q1113='Unit List'!$P$4, 'Unit List'!$AO$4, IF('Unit List'!Q1113='Unit List'!$P$7, 'Unit List'!Q1113 * 'Unit List'!$AO$7, 'Unit List'!Q1113)))), IF('Unit List'!Q1113='Unit List'!$P$5, 'Unit List'!$AO$5, IF('Unit List'!Q1113='Unit List'!$P$4, 'Unit List'!$AO$4, IF('Unit List'!Q1113='Unit List'!$P$7, 'Unit List'!Q1113 * 'Unit List'!$AO$7, 'Unit List'!Q1113)))), IF('Unit List'!AO1113='Unit List'!$P$5, 'Unit List'!$AO$5, IF('Unit List'!AO1113='Unit List'!$P$4, 'Unit List'!$AO$4, IF('Unit List'!AO1113='Unit List'!$P$7, 'Unit List'!AO1113 * 'Unit List'!$AO$7, 'Unit List'!AO1113)))), IF('Unit List'!Q1113='Unit List'!$P$5, 'Unit List'!$AO$5, IF('Unit List'!Q1113='Unit List'!$P$4, 'Unit List'!$AO$4, IF('Unit List'!Q1113='Unit List'!$P$7, 'Unit List'!Q1113 * 'Unit List'!$AO$7, 'Unit List'!Q1113)))), IF('Unit List'!Q1113='Unit List'!$P$5, 'Unit List'!$AO$5, IF('Unit List'!Q1113='Unit List'!$P$4, 'Unit List'!$AO$4, IF('Unit List'!Q1113='Unit List'!$P$7, 'Unit List'!Q1113 * 'Unit List'!$AO$7, 'Unit List'!Q1113)))), IF('Unit List'!AO1113='Unit List'!$P$5, 'Unit List'!$AO$5, IF('Unit List'!AO1113='Unit List'!$P$4, 'Unit List'!$AO$4, IF('Unit List'!AO1113='Unit List'!$P$7, 'Unit List'!AO1113 * 'Unit List'!$AO$7, 'Unit List'!AO1113)))), IF('Unit List'!Q1131='Unit List'!$P$5, 'Unit List'!$AO$5, IF('Unit List'!Q1131='Unit List'!$P$4, 'Unit List'!$AO$4, IF('Unit List'!Q1131='Unit List'!$P$7, 'Unit List'!Q1131 * 'Unit List'!$AO$7, 'Unit List'!Q1131)))), IF('Unit List'!Q1131='Unit List'!$P$5, 'Unit List'!$AO$5, IF('Unit List'!Q1131='Unit List'!$P$4, 'Unit List'!$AO$4, IF('Unit List'!Q1131='Unit List'!$P$7, 'Unit List'!Q1131 * 'Unit List'!$AO$7, 'Unit List'!Q1131)))), IF('Unit List'!AO1131='Unit List'!$P$5, 'Unit List'!$AO$5, IF('Unit List'!AO1131='Unit List'!$P$4, 'Unit List'!$AO$4, IF('Unit List'!AO1131='Unit List'!$P$7, 'Unit List'!AO1131 * 'Unit List'!$AO$7, 'Unit List'!AO1131)))),",",)</f>
        <v>3,</v>
      </c>
      <c r="I1204" t="str">
        <f>CONCATENATE(IF(ISBLANK('Unit List'!AP1131), IF(ISBLANK('Unit List'!R1131), IF(ISBLANK('Unit List'!R1131), IF(ISBLANK('Unit List'!AP1113), IF(ISBLANK('Unit List'!R1113), IF(ISBLANK('Unit List'!R1113), IF(ISBLANK('Unit List'!AP1113), IF(ISBLANK('Unit List'!R1113), IF(ISBLANK('Unit List'!R1113),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List'!R1113='Unit List'!$P$5, 'Unit List'!$AP$5, IF('Unit List'!R1113='Unit List'!$P$4, 'Unit List'!$AP$4, IF('Unit List'!R1113='Unit List'!$P$7, 'Unit List'!R1113 * 'Unit List'!$AP$7, 'Unit List'!R1113)))), IF('Unit List'!R1113='Unit List'!$P$5, 'Unit List'!$AP$5, IF('Unit List'!R1113='Unit List'!$P$4, 'Unit List'!$AP$4, IF('Unit List'!R1113='Unit List'!$P$7, 'Unit List'!R1113 * 'Unit List'!$AP$7, 'Unit List'!R1113)))), IF('Unit List'!AP1113='Unit List'!$P$5, 'Unit List'!$AP$5, IF('Unit List'!AP1113='Unit List'!$P$4, 'Unit List'!$AP$4, IF('Unit List'!AP1113='Unit List'!$P$7, 'Unit List'!AP1113 * 'Unit List'!$AP$7, 'Unit List'!AP1113)))), IF('Unit List'!R1113='Unit List'!$P$5, 'Unit List'!$AP$5, IF('Unit List'!R1113='Unit List'!$P$4, 'Unit List'!$AP$4, IF('Unit List'!R1113='Unit List'!$P$7, 'Unit List'!R1113 * 'Unit List'!$AP$7, 'Unit List'!R1113)))), IF('Unit List'!R1113='Unit List'!$P$5, 'Unit List'!$AP$5, IF('Unit List'!R1113='Unit List'!$P$4, 'Unit List'!$AP$4, IF('Unit List'!R1113='Unit List'!$P$7, 'Unit List'!R1113 * 'Unit List'!$AP$7, 'Unit List'!R1113)))), IF('Unit List'!AP1113='Unit List'!$P$5, 'Unit List'!$AP$5, IF('Unit List'!AP1113='Unit List'!$P$4, 'Unit List'!$AP$4, IF('Unit List'!AP1113='Unit List'!$P$7, 'Unit List'!AP1113 * 'Unit List'!$AP$7, 'Unit List'!AP1113)))), IF('Unit List'!R1131='Unit List'!$P$5, 'Unit List'!$AP$5, IF('Unit List'!R1131='Unit List'!$P$4, 'Unit List'!$AP$4, IF('Unit List'!R1131='Unit List'!$P$7, 'Unit List'!R1131 * 'Unit List'!$AP$7, 'Unit List'!R1131)))), IF('Unit List'!R1131='Unit List'!$P$5, 'Unit List'!$AP$5, IF('Unit List'!R1131='Unit List'!$P$4, 'Unit List'!$AP$4, IF('Unit List'!R1131='Unit List'!$P$7, 'Unit List'!R1131 * 'Unit List'!$AP$7, 'Unit List'!R1131)))), IF('Unit List'!AP1131='Unit List'!$P$5, 'Unit List'!$AP$5, IF('Unit List'!AP1131='Unit List'!$P$4, 'Unit List'!$AP$4, IF('Unit List'!AP1131='Unit List'!$P$7, 'Unit List'!AP1131 * 'Unit List'!$AP$7, 'Unit List'!AP1131)))),",",)</f>
        <v>0.095,</v>
      </c>
      <c r="J1204" t="str">
        <f>CONCATENATE("'",IF(ISBLANK('Unit List'!AQ1131), IF(ISBLANK('Unit List'!S1131), IF(ISBLANK('Unit List'!S1131), IF(ISBLANK('Unit List'!AQ1113), IF(ISBLANK('Unit List'!S1113), IF(ISBLANK('Unit List'!S1113), IF(ISBLANK('Unit List'!AQ1113), IF(ISBLANK('Unit List'!S1113), IF(ISBLANK('Unit List'!S1113),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List'!S1113='Unit List'!$P$5, 'Unit List'!$AQ$5, IF('Unit List'!S1113='Unit List'!$P$4, 'Unit List'!$AQ$4, 'Unit List'!S1113))), IF('Unit List'!S1113='Unit List'!$P$5, 'Unit List'!$AQ$5, IF('Unit List'!S1113='Unit List'!$P$4, 'Unit List'!$AQ$4, 'Unit List'!S1113))), IF('Unit List'!AQ1113='Unit List'!$P$5, 'Unit List'!$AQ$5, IF('Unit List'!AQ1113='Unit List'!$P$4, 'Unit List'!$AQ$4, 'Unit List'!AQ1113))), IF('Unit List'!S1113='Unit List'!$P$5, 'Unit List'!$AQ$5, IF('Unit List'!S1113='Unit List'!$P$4, 'Unit List'!$AQ$4, 'Unit List'!S1113))), IF('Unit List'!S1113='Unit List'!$P$5, 'Unit List'!$AQ$5, IF('Unit List'!S1113='Unit List'!$P$4, 'Unit List'!$AQ$4, 'Unit List'!S1113))), IF('Unit List'!AQ1113='Unit List'!$P$5, 'Unit List'!$AQ$5, IF('Unit List'!AQ1113='Unit List'!$P$4, 'Unit List'!$AQ$4, 'Unit List'!AQ1113))), IF('Unit List'!S1131='Unit List'!$P$5, 'Unit List'!$AQ$5, IF('Unit List'!S1131='Unit List'!$P$4, 'Unit List'!$AQ$4, 'Unit List'!S1131))), IF('Unit List'!S1131='Unit List'!$P$5, 'Unit List'!$AQ$5, IF('Unit List'!S1131='Unit List'!$P$4, 'Unit List'!$AQ$4, 'Unit List'!S1131))), IF('Unit List'!AQ1131='Unit List'!$P$5, 'Unit List'!$AQ$5, IF('Unit List'!AQ1131='Unit List'!$P$4, 'Unit List'!$AQ$4, 'Unit List'!AQ1131))),"'),",)</f>
        <v>'Vehicle'),</v>
      </c>
    </row>
    <row r="1205" spans="1:10" x14ac:dyDescent="0.25">
      <c r="A1205" t="s">
        <v>2713</v>
      </c>
      <c r="B1205" t="str">
        <f>CONCATENATE("'_",'Unit List'!C1132,"',",)</f>
        <v>'_SAHUL',</v>
      </c>
      <c r="C1205" t="str">
        <f>CONCATENATE("'_",'Unit List'!D1132,"',",)</f>
        <v>'_NETHERLANDS',</v>
      </c>
      <c r="D1205" t="str">
        <f>CONCATENATE("'",'Unit List'!E1132,"',",)</f>
        <v>'MODERN_ARMOR',</v>
      </c>
      <c r="E1205" t="str">
        <f>CONCATENATE("'",'Unit List'!F1132,"',",)</f>
        <v>'MODERNARMOR',</v>
      </c>
      <c r="F1205" t="str">
        <f>"'',"</f>
        <v>'',</v>
      </c>
      <c r="G1205" t="str">
        <f>CONCATENATE("'",'Unit List'!H1121,"',",)</f>
        <v>'Leopard1_Netherlands',</v>
      </c>
      <c r="H1205" t="str">
        <f>CONCATENATE(IF(ISBLANK('Unit List'!AO1132), IF(ISBLANK('Unit List'!Q1132), IF(ISBLANK('Unit List'!Q1132), IF(ISBLANK('Unit List'!AO1121), IF(ISBLANK('Unit List'!Q1121), IF(ISBLANK('Unit List'!Q1121), IF(ISBLANK('Unit List'!AO1121), IF(ISBLANK('Unit List'!Q1121), IF(ISBLANK('Unit List'!Q1121),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List'!Q1121='Unit List'!$P$5, 'Unit List'!$AO$5, IF('Unit List'!Q1121='Unit List'!$P$4, 'Unit List'!$AO$4, IF('Unit List'!Q1121='Unit List'!$P$7, 'Unit List'!Q1121 * 'Unit List'!$AO$7, 'Unit List'!Q1121)))), IF('Unit List'!Q1121='Unit List'!$P$5, 'Unit List'!$AO$5, IF('Unit List'!Q1121='Unit List'!$P$4, 'Unit List'!$AO$4, IF('Unit List'!Q1121='Unit List'!$P$7, 'Unit List'!Q1121 * 'Unit List'!$AO$7, 'Unit List'!Q1121)))), IF('Unit List'!AO1121='Unit List'!$P$5, 'Unit List'!$AO$5, IF('Unit List'!AO1121='Unit List'!$P$4, 'Unit List'!$AO$4, IF('Unit List'!AO1121='Unit List'!$P$7, 'Unit List'!AO1121 * 'Unit List'!$AO$7, 'Unit List'!AO1121)))), IF('Unit List'!Q1121='Unit List'!$P$5, 'Unit List'!$AO$5, IF('Unit List'!Q1121='Unit List'!$P$4, 'Unit List'!$AO$4, IF('Unit List'!Q1121='Unit List'!$P$7, 'Unit List'!Q1121 * 'Unit List'!$AO$7, 'Unit List'!Q1121)))), IF('Unit List'!Q1121='Unit List'!$P$5, 'Unit List'!$AO$5, IF('Unit List'!Q1121='Unit List'!$P$4, 'Unit List'!$AO$4, IF('Unit List'!Q1121='Unit List'!$P$7, 'Unit List'!Q1121 * 'Unit List'!$AO$7, 'Unit List'!Q1121)))), IF('Unit List'!AO1121='Unit List'!$P$5, 'Unit List'!$AO$5, IF('Unit List'!AO1121='Unit List'!$P$4, 'Unit List'!$AO$4, IF('Unit List'!AO1121='Unit List'!$P$7, 'Unit List'!AO1121 * 'Unit List'!$AO$7, 'Unit List'!AO1121)))), IF('Unit List'!Q1132='Unit List'!$P$5, 'Unit List'!$AO$5, IF('Unit List'!Q1132='Unit List'!$P$4, 'Unit List'!$AO$4, IF('Unit List'!Q1132='Unit List'!$P$7, 'Unit List'!Q1132 * 'Unit List'!$AO$7, 'Unit List'!Q1132)))), IF('Unit List'!Q1132='Unit List'!$P$5, 'Unit List'!$AO$5, IF('Unit List'!Q1132='Unit List'!$P$4, 'Unit List'!$AO$4, IF('Unit List'!Q1132='Unit List'!$P$7, 'Unit List'!Q1132 * 'Unit List'!$AO$7, 'Unit List'!Q1132)))), IF('Unit List'!AO1132='Unit List'!$P$5, 'Unit List'!$AO$5, IF('Unit List'!AO1132='Unit List'!$P$4, 'Unit List'!$AO$4, IF('Unit List'!AO1132='Unit List'!$P$7, 'Unit List'!AO1132 * 'Unit List'!$AO$7, 'Unit List'!AO1132)))),",",)</f>
        <v>3,</v>
      </c>
      <c r="I1205" t="str">
        <f>CONCATENATE(IF(ISBLANK('Unit List'!AP1132), IF(ISBLANK('Unit List'!R1132), IF(ISBLANK('Unit List'!R1132), IF(ISBLANK('Unit List'!AP1121), IF(ISBLANK('Unit List'!R1121), IF(ISBLANK('Unit List'!R1121), IF(ISBLANK('Unit List'!AP1121), IF(ISBLANK('Unit List'!R1121), IF(ISBLANK('Unit List'!R1121),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List'!R1121='Unit List'!$P$5, 'Unit List'!$AP$5, IF('Unit List'!R1121='Unit List'!$P$4, 'Unit List'!$AP$4, IF('Unit List'!R1121='Unit List'!$P$7, 'Unit List'!R1121 * 'Unit List'!$AP$7, 'Unit List'!R1121)))), IF('Unit List'!R1121='Unit List'!$P$5, 'Unit List'!$AP$5, IF('Unit List'!R1121='Unit List'!$P$4, 'Unit List'!$AP$4, IF('Unit List'!R1121='Unit List'!$P$7, 'Unit List'!R1121 * 'Unit List'!$AP$7, 'Unit List'!R1121)))), IF('Unit List'!AP1121='Unit List'!$P$5, 'Unit List'!$AP$5, IF('Unit List'!AP1121='Unit List'!$P$4, 'Unit List'!$AP$4, IF('Unit List'!AP1121='Unit List'!$P$7, 'Unit List'!AP1121 * 'Unit List'!$AP$7, 'Unit List'!AP1121)))), IF('Unit List'!R1121='Unit List'!$P$5, 'Unit List'!$AP$5, IF('Unit List'!R1121='Unit List'!$P$4, 'Unit List'!$AP$4, IF('Unit List'!R1121='Unit List'!$P$7, 'Unit List'!R1121 * 'Unit List'!$AP$7, 'Unit List'!R1121)))), IF('Unit List'!R1121='Unit List'!$P$5, 'Unit List'!$AP$5, IF('Unit List'!R1121='Unit List'!$P$4, 'Unit List'!$AP$4, IF('Unit List'!R1121='Unit List'!$P$7, 'Unit List'!R1121 * 'Unit List'!$AP$7, 'Unit List'!R1121)))), IF('Unit List'!AP1121='Unit List'!$P$5, 'Unit List'!$AP$5, IF('Unit List'!AP1121='Unit List'!$P$4, 'Unit List'!$AP$4, IF('Unit List'!AP1121='Unit List'!$P$7, 'Unit List'!AP1121 * 'Unit List'!$AP$7, 'Unit List'!AP1121)))), IF('Unit List'!R1132='Unit List'!$P$5, 'Unit List'!$AP$5, IF('Unit List'!R1132='Unit List'!$P$4, 'Unit List'!$AP$4, IF('Unit List'!R1132='Unit List'!$P$7, 'Unit List'!R1132 * 'Unit List'!$AP$7, 'Unit List'!R1132)))), IF('Unit List'!R1132='Unit List'!$P$5, 'Unit List'!$AP$5, IF('Unit List'!R1132='Unit List'!$P$4, 'Unit List'!$AP$4, IF('Unit List'!R1132='Unit List'!$P$7, 'Unit List'!R1132 * 'Unit List'!$AP$7, 'Unit List'!R1132)))), IF('Unit List'!AP1132='Unit List'!$P$5, 'Unit List'!$AP$5, IF('Unit List'!AP1132='Unit List'!$P$4, 'Unit List'!$AP$4, IF('Unit List'!AP1132='Unit List'!$P$7, 'Unit List'!AP1132 * 'Unit List'!$AP$7, 'Unit List'!AP1132)))),",",)</f>
        <v>0.1,</v>
      </c>
      <c r="J1205" t="str">
        <f>CONCATENATE("'",IF(ISBLANK('Unit List'!AQ1132), IF(ISBLANK('Unit List'!S1132), IF(ISBLANK('Unit List'!S1132), IF(ISBLANK('Unit List'!AQ1121), IF(ISBLANK('Unit List'!S1121), IF(ISBLANK('Unit List'!S1121), IF(ISBLANK('Unit List'!AQ1121), IF(ISBLANK('Unit List'!S1121), IF(ISBLANK('Unit List'!S1121),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List'!S1121='Unit List'!$P$5, 'Unit List'!$AQ$5, IF('Unit List'!S1121='Unit List'!$P$4, 'Unit List'!$AQ$4, 'Unit List'!S1121))), IF('Unit List'!S1121='Unit List'!$P$5, 'Unit List'!$AQ$5, IF('Unit List'!S1121='Unit List'!$P$4, 'Unit List'!$AQ$4, 'Unit List'!S1121))), IF('Unit List'!AQ1121='Unit List'!$P$5, 'Unit List'!$AQ$5, IF('Unit List'!AQ1121='Unit List'!$P$4, 'Unit List'!$AQ$4, 'Unit List'!AQ1121))), IF('Unit List'!S1121='Unit List'!$P$5, 'Unit List'!$AQ$5, IF('Unit List'!S1121='Unit List'!$P$4, 'Unit List'!$AQ$4, 'Unit List'!S1121))), IF('Unit List'!S1121='Unit List'!$P$5, 'Unit List'!$AQ$5, IF('Unit List'!S1121='Unit List'!$P$4, 'Unit List'!$AQ$4, 'Unit List'!S1121))), IF('Unit List'!AQ1121='Unit List'!$P$5, 'Unit List'!$AQ$5, IF('Unit List'!AQ1121='Unit List'!$P$4, 'Unit List'!$AQ$4, 'Unit List'!AQ1121))), IF('Unit List'!S1132='Unit List'!$P$5, 'Unit List'!$AQ$5, IF('Unit List'!S1132='Unit List'!$P$4, 'Unit List'!$AQ$4, 'Unit List'!S1132))), IF('Unit List'!S1132='Unit List'!$P$5, 'Unit List'!$AQ$5, IF('Unit List'!S1132='Unit List'!$P$4, 'Unit List'!$AQ$4, 'Unit List'!S1132))), IF('Unit List'!AQ1132='Unit List'!$P$5, 'Unit List'!$AQ$5, IF('Unit List'!AQ1132='Unit List'!$P$4, 'Unit List'!$AQ$4, 'Unit List'!AQ1132))),"'),",)</f>
        <v>'Vehicle'),</v>
      </c>
    </row>
    <row r="1206" spans="1:10" x14ac:dyDescent="0.25">
      <c r="A1206" t="s">
        <v>2713</v>
      </c>
      <c r="B1206" t="str">
        <f>CONCATENATE("'_",'Unit List'!C1133,"',",)</f>
        <v>'_SEASIA',</v>
      </c>
      <c r="C1206" t="str">
        <f>CONCATENATE("'_",'Unit List'!D1133,"',",)</f>
        <v>'_EASTEU',</v>
      </c>
      <c r="D1206" t="str">
        <f>CONCATENATE("'",'Unit List'!E1133,"',",)</f>
        <v>'MODERN_ARMOR',</v>
      </c>
      <c r="E1206" t="str">
        <f>CONCATENATE("'",'Unit List'!F1133,"',",)</f>
        <v>'MODERNARMOR',</v>
      </c>
      <c r="F1206" t="str">
        <f>"'',"</f>
        <v>'',</v>
      </c>
      <c r="G1206" t="str">
        <f>CONCATENATE("'",'Unit List'!H1111,"',",)</f>
        <v>'T72_USSR',</v>
      </c>
      <c r="H1206" t="str">
        <f>CONCATENATE(IF(ISBLANK('Unit List'!AO1133), IF(ISBLANK('Unit List'!Q1133), IF(ISBLANK('Unit List'!Q1133), IF(ISBLANK('Unit List'!AO1111), IF(ISBLANK('Unit List'!Q1111), IF(ISBLANK('Unit List'!Q1111), IF(ISBLANK('Unit List'!AO1111), IF(ISBLANK('Unit List'!Q1111), IF(ISBLANK('Unit List'!Q1111),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List'!Q1133='Unit List'!$P$5, 'Unit List'!$AO$5, IF('Unit List'!Q1133='Unit List'!$P$4, 'Unit List'!$AO$4, IF('Unit List'!Q1133='Unit List'!$P$7, 'Unit List'!Q1133 * 'Unit List'!$AO$7, 'Unit List'!Q1133)))), IF('Unit List'!Q1133='Unit List'!$P$5, 'Unit List'!$AO$5, IF('Unit List'!Q1133='Unit List'!$P$4, 'Unit List'!$AO$4, IF('Unit List'!Q1133='Unit List'!$P$7, 'Unit List'!Q1133 * 'Unit List'!$AO$7, 'Unit List'!Q1133)))), IF('Unit List'!AO1133='Unit List'!$P$5, 'Unit List'!$AO$5, IF('Unit List'!AO1133='Unit List'!$P$4, 'Unit List'!$AO$4, IF('Unit List'!AO1133='Unit List'!$P$7, 'Unit List'!AO1133 * 'Unit List'!$AO$7, 'Unit List'!AO1133)))),",",)</f>
        <v>3,</v>
      </c>
      <c r="I1206" t="str">
        <f>CONCATENATE(IF(ISBLANK('Unit List'!AP1133), IF(ISBLANK('Unit List'!R1133), IF(ISBLANK('Unit List'!R1133), IF(ISBLANK('Unit List'!AP1111), IF(ISBLANK('Unit List'!R1111), IF(ISBLANK('Unit List'!R1111), IF(ISBLANK('Unit List'!AP1111), IF(ISBLANK('Unit List'!R1111), IF(ISBLANK('Unit List'!R1111),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List'!R1133='Unit List'!$P$5, 'Unit List'!$AP$5, IF('Unit List'!R1133='Unit List'!$P$4, 'Unit List'!$AP$4, IF('Unit List'!R1133='Unit List'!$P$7, 'Unit List'!R1133 * 'Unit List'!$AP$7, 'Unit List'!R1133)))), IF('Unit List'!R1133='Unit List'!$P$5, 'Unit List'!$AP$5, IF('Unit List'!R1133='Unit List'!$P$4, 'Unit List'!$AP$4, IF('Unit List'!R1133='Unit List'!$P$7, 'Unit List'!R1133 * 'Unit List'!$AP$7, 'Unit List'!R1133)))), IF('Unit List'!AP1133='Unit List'!$P$5, 'Unit List'!$AP$5, IF('Unit List'!AP1133='Unit List'!$P$4, 'Unit List'!$AP$4, IF('Unit List'!AP1133='Unit List'!$P$7, 'Unit List'!AP1133 * 'Unit List'!$AP$7, 'Unit List'!AP1133)))),",",)</f>
        <v>0.095,</v>
      </c>
      <c r="J1206" t="str">
        <f>CONCATENATE("'",IF(ISBLANK('Unit List'!AQ1133), IF(ISBLANK('Unit List'!S1133), IF(ISBLANK('Unit List'!S1133), IF(ISBLANK('Unit List'!AQ1111), IF(ISBLANK('Unit List'!S1111), IF(ISBLANK('Unit List'!S1111), IF(ISBLANK('Unit List'!AQ1111), IF(ISBLANK('Unit List'!S1111), IF(ISBLANK('Unit List'!S1111),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List'!S1133='Unit List'!$P$5, 'Unit List'!$AQ$5, IF('Unit List'!S1133='Unit List'!$P$4, 'Unit List'!$AQ$4, 'Unit List'!S1133))), IF('Unit List'!S1133='Unit List'!$P$5, 'Unit List'!$AQ$5, IF('Unit List'!S1133='Unit List'!$P$4, 'Unit List'!$AQ$4, 'Unit List'!S1133))), IF('Unit List'!AQ1133='Unit List'!$P$5, 'Unit List'!$AQ$5, IF('Unit List'!AQ1133='Unit List'!$P$4, 'Unit List'!$AQ$4, 'Unit List'!AQ1133))),"'),",)</f>
        <v>'Vehicle'),</v>
      </c>
    </row>
    <row r="1207" spans="1:10" x14ac:dyDescent="0.25">
      <c r="A1207" t="s">
        <v>2713</v>
      </c>
      <c r="B1207" t="str">
        <f>CONCATENATE("'_",'Unit List'!C1134,"',",)</f>
        <v>'_SIAM',</v>
      </c>
      <c r="C1207" t="str">
        <f>"'',"</f>
        <v>'',</v>
      </c>
      <c r="D1207" t="str">
        <f>CONCATENATE("'",'Unit List'!E1134,"',",)</f>
        <v>'MODERN_ARMOR',</v>
      </c>
      <c r="E1207" t="str">
        <f>CONCATENATE("'",'Unit List'!F1134,"',",)</f>
        <v>'MODERNARMOR',</v>
      </c>
      <c r="F1207" t="str">
        <f>"'',"</f>
        <v>'',</v>
      </c>
      <c r="G1207" t="str">
        <f>CONCATENATE("'",'Unit List'!H1134,"',",)</f>
        <v>'Armor_T-55',</v>
      </c>
      <c r="H1207" t="str">
        <f>CONCATENATE(IF(ISBLANK('Unit List'!AO1134), IF(ISBLANK('Unit List'!Q1134), IF(ISBLANK('Unit List'!Q1134), IF(ISBLANK('Unit List'!AO1133), IF(ISBLANK('Unit List'!Q1133), IF(ISBLANK('Unit List'!Q1133), IF(ISBLANK('Unit List'!AO1133), IF(ISBLANK('Unit List'!Q1133), IF(ISBLANK('Unit List'!Q1133),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List'!Q1133='Unit List'!$P$5, 'Unit List'!$AO$5, IF('Unit List'!Q1133='Unit List'!$P$4, 'Unit List'!$AO$4, IF('Unit List'!Q1133='Unit List'!$P$7, 'Unit List'!Q1133 * 'Unit List'!$AO$7, 'Unit List'!Q1133)))), IF('Unit List'!Q1133='Unit List'!$P$5, 'Unit List'!$AO$5, IF('Unit List'!Q1133='Unit List'!$P$4, 'Unit List'!$AO$4, IF('Unit List'!Q1133='Unit List'!$P$7, 'Unit List'!Q1133 * 'Unit List'!$AO$7, 'Unit List'!Q1133)))), IF('Unit List'!AO1133='Unit List'!$P$5, 'Unit List'!$AO$5, IF('Unit List'!AO1133='Unit List'!$P$4, 'Unit List'!$AO$4, IF('Unit List'!AO1133='Unit List'!$P$7, 'Unit List'!AO1133 * 'Unit List'!$AO$7, 'Unit List'!AO1133)))), IF('Unit List'!Q1133='Unit List'!$P$5, 'Unit List'!$AO$5, IF('Unit List'!Q1133='Unit List'!$P$4, 'Unit List'!$AO$4, IF('Unit List'!Q1133='Unit List'!$P$7, 'Unit List'!Q1133 * 'Unit List'!$AO$7, 'Unit List'!Q1133)))), IF('Unit List'!Q1133='Unit List'!$P$5, 'Unit List'!$AO$5, IF('Unit List'!Q1133='Unit List'!$P$4, 'Unit List'!$AO$4, IF('Unit List'!Q1133='Unit List'!$P$7, 'Unit List'!Q1133 * 'Unit List'!$AO$7, 'Unit List'!Q1133)))), IF('Unit List'!AO1133='Unit List'!$P$5, 'Unit List'!$AO$5, IF('Unit List'!AO1133='Unit List'!$P$4, 'Unit List'!$AO$4, IF('Unit List'!AO1133='Unit List'!$P$7, 'Unit List'!AO1133 * 'Unit List'!$AO$7, 'Unit List'!AO1133)))), IF('Unit List'!Q1134='Unit List'!$P$5, 'Unit List'!$AO$5, IF('Unit List'!Q1134='Unit List'!$P$4, 'Unit List'!$AO$4, IF('Unit List'!Q1134='Unit List'!$P$7, 'Unit List'!Q1134 * 'Unit List'!$AO$7, 'Unit List'!Q1134)))), IF('Unit List'!Q1134='Unit List'!$P$5, 'Unit List'!$AO$5, IF('Unit List'!Q1134='Unit List'!$P$4, 'Unit List'!$AO$4, IF('Unit List'!Q1134='Unit List'!$P$7, 'Unit List'!Q1134 * 'Unit List'!$AO$7, 'Unit List'!Q1134)))), IF('Unit List'!AO1134='Unit List'!$P$5, 'Unit List'!$AO$5, IF('Unit List'!AO1134='Unit List'!$P$4, 'Unit List'!$AO$4, IF('Unit List'!AO1134='Unit List'!$P$7, 'Unit List'!AO1134 * 'Unit List'!$AO$7, 'Unit List'!AO1134)))),",",)</f>
        <v>3,</v>
      </c>
      <c r="I1207" t="str">
        <f>CONCATENATE(IF(ISBLANK('Unit List'!AP1134), IF(ISBLANK('Unit List'!R1134), IF(ISBLANK('Unit List'!R1134), IF(ISBLANK('Unit List'!AP1133), IF(ISBLANK('Unit List'!R1133), IF(ISBLANK('Unit List'!R1133), IF(ISBLANK('Unit List'!AP1133), IF(ISBLANK('Unit List'!R1133), IF(ISBLANK('Unit List'!R1133),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List'!R1133='Unit List'!$P$5, 'Unit List'!$AP$5, IF('Unit List'!R1133='Unit List'!$P$4, 'Unit List'!$AP$4, IF('Unit List'!R1133='Unit List'!$P$7, 'Unit List'!R1133 * 'Unit List'!$AP$7, 'Unit List'!R1133)))), IF('Unit List'!R1133='Unit List'!$P$5, 'Unit List'!$AP$5, IF('Unit List'!R1133='Unit List'!$P$4, 'Unit List'!$AP$4, IF('Unit List'!R1133='Unit List'!$P$7, 'Unit List'!R1133 * 'Unit List'!$AP$7, 'Unit List'!R1133)))), IF('Unit List'!AP1133='Unit List'!$P$5, 'Unit List'!$AP$5, IF('Unit List'!AP1133='Unit List'!$P$4, 'Unit List'!$AP$4, IF('Unit List'!AP1133='Unit List'!$P$7, 'Unit List'!AP1133 * 'Unit List'!$AP$7, 'Unit List'!AP1133)))), IF('Unit List'!R1133='Unit List'!$P$5, 'Unit List'!$AP$5, IF('Unit List'!R1133='Unit List'!$P$4, 'Unit List'!$AP$4, IF('Unit List'!R1133='Unit List'!$P$7, 'Unit List'!R1133 * 'Unit List'!$AP$7, 'Unit List'!R1133)))), IF('Unit List'!R1133='Unit List'!$P$5, 'Unit List'!$AP$5, IF('Unit List'!R1133='Unit List'!$P$4, 'Unit List'!$AP$4, IF('Unit List'!R1133='Unit List'!$P$7, 'Unit List'!R1133 * 'Unit List'!$AP$7, 'Unit List'!R1133)))), IF('Unit List'!AP1133='Unit List'!$P$5, 'Unit List'!$AP$5, IF('Unit List'!AP1133='Unit List'!$P$4, 'Unit List'!$AP$4, IF('Unit List'!AP1133='Unit List'!$P$7, 'Unit List'!AP1133 * 'Unit List'!$AP$7, 'Unit List'!AP1133)))), IF('Unit List'!R1134='Unit List'!$P$5, 'Unit List'!$AP$5, IF('Unit List'!R1134='Unit List'!$P$4, 'Unit List'!$AP$4, IF('Unit List'!R1134='Unit List'!$P$7, 'Unit List'!R1134 * 'Unit List'!$AP$7, 'Unit List'!R1134)))), IF('Unit List'!R1134='Unit List'!$P$5, 'Unit List'!$AP$5, IF('Unit List'!R1134='Unit List'!$P$4, 'Unit List'!$AP$4, IF('Unit List'!R1134='Unit List'!$P$7, 'Unit List'!R1134 * 'Unit List'!$AP$7, 'Unit List'!R1134)))), IF('Unit List'!AP1134='Unit List'!$P$5, 'Unit List'!$AP$5, IF('Unit List'!AP1134='Unit List'!$P$4, 'Unit List'!$AP$4, IF('Unit List'!AP1134='Unit List'!$P$7, 'Unit List'!AP1134 * 'Unit List'!$AP$7, 'Unit List'!AP1134)))),",",)</f>
        <v>0.1,</v>
      </c>
      <c r="J1207" t="str">
        <f>CONCATENATE("'",IF(ISBLANK('Unit List'!AQ1134), IF(ISBLANK('Unit List'!S1134), IF(ISBLANK('Unit List'!S1134), IF(ISBLANK('Unit List'!AQ1133), IF(ISBLANK('Unit List'!S1133), IF(ISBLANK('Unit List'!S1133), IF(ISBLANK('Unit List'!AQ1133), IF(ISBLANK('Unit List'!S1133), IF(ISBLANK('Unit List'!S1133),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List'!S1133='Unit List'!$P$5, 'Unit List'!$AQ$5, IF('Unit List'!S1133='Unit List'!$P$4, 'Unit List'!$AQ$4, 'Unit List'!S1133))), IF('Unit List'!S1133='Unit List'!$P$5, 'Unit List'!$AQ$5, IF('Unit List'!S1133='Unit List'!$P$4, 'Unit List'!$AQ$4, 'Unit List'!S1133))), IF('Unit List'!AQ1133='Unit List'!$P$5, 'Unit List'!$AQ$5, IF('Unit List'!AQ1133='Unit List'!$P$4, 'Unit List'!$AQ$4, 'Unit List'!AQ1133))), IF('Unit List'!S1133='Unit List'!$P$5, 'Unit List'!$AQ$5, IF('Unit List'!S1133='Unit List'!$P$4, 'Unit List'!$AQ$4, 'Unit List'!S1133))), IF('Unit List'!S1133='Unit List'!$P$5, 'Unit List'!$AQ$5, IF('Unit List'!S1133='Unit List'!$P$4, 'Unit List'!$AQ$4, 'Unit List'!S1133))), IF('Unit List'!AQ1133='Unit List'!$P$5, 'Unit List'!$AQ$5, IF('Unit List'!AQ1133='Unit List'!$P$4, 'Unit List'!$AQ$4, 'Unit List'!AQ1133))), IF('Unit List'!S1134='Unit List'!$P$5, 'Unit List'!$AQ$5, IF('Unit List'!S1134='Unit List'!$P$4, 'Unit List'!$AQ$4, 'Unit List'!S1134))), IF('Unit List'!S1134='Unit List'!$P$5, 'Unit List'!$AQ$5, IF('Unit List'!S1134='Unit List'!$P$4, 'Unit List'!$AQ$4, 'Unit List'!S1134))), IF('Unit List'!AQ1134='Unit List'!$P$5, 'Unit List'!$AQ$5, IF('Unit List'!AQ1134='Unit List'!$P$4, 'Unit List'!$AQ$4, 'Unit List'!AQ1134))),"'),",)</f>
        <v>'Vehicle'),</v>
      </c>
    </row>
    <row r="1208" spans="1:10" x14ac:dyDescent="0.25">
      <c r="A1208" t="s">
        <v>2713</v>
      </c>
      <c r="B1208" t="str">
        <f>CONCATENATE("'_",'Unit List'!C1135,"',",)</f>
        <v>'_INCA',</v>
      </c>
      <c r="C1208" t="str">
        <f>"'',"</f>
        <v>'',</v>
      </c>
      <c r="D1208" t="str">
        <f>CONCATENATE("'",'Unit List'!E1135,"',",)</f>
        <v>'MODERN_ARMOR',</v>
      </c>
      <c r="E1208" t="str">
        <f>CONCATENATE("'",'Unit List'!F1135,"',",)</f>
        <v>'MODERNARMOR',</v>
      </c>
      <c r="F1208" t="str">
        <f>"'',"</f>
        <v>'',</v>
      </c>
      <c r="G1208" t="str">
        <f>CONCATENATE("'",'Unit List'!H1135,"',",)</f>
        <v>'T55Peru',</v>
      </c>
      <c r="H1208" t="str">
        <f>CONCATENATE(IF(ISBLANK('Unit List'!AO1135), IF(ISBLANK('Unit List'!Q1135), IF(ISBLANK('Unit List'!Q1135), IF(ISBLANK('Unit List'!AO1135), IF(ISBLANK('Unit List'!Q1135), IF(ISBLANK('Unit List'!Q1135), IF(ISBLANK('Unit List'!AO1135), IF(ISBLANK('Unit List'!Q1135), IF(ISBLANK('Unit List'!Q1135),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List'!AO1135)))),",",)</f>
        <v>3,</v>
      </c>
      <c r="I1208" t="str">
        <f>CONCATENATE(IF(ISBLANK('Unit List'!AP1135), IF(ISBLANK('Unit List'!R1135), IF(ISBLANK('Unit List'!R1135), IF(ISBLANK('Unit List'!AP1135), IF(ISBLANK('Unit List'!R1135), IF(ISBLANK('Unit List'!R1135), IF(ISBLANK('Unit List'!AP1135), IF(ISBLANK('Unit List'!R1135), IF(ISBLANK('Unit List'!R1135),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List'!AP1135)))),",",)</f>
        <v>0.1,</v>
      </c>
      <c r="J1208" t="str">
        <f>CONCATENATE("'",IF(ISBLANK('Unit List'!AQ1135), IF(ISBLANK('Unit List'!S1135), IF(ISBLANK('Unit List'!S1135), IF(ISBLANK('Unit List'!AQ1135), IF(ISBLANK('Unit List'!S1135), IF(ISBLANK('Unit List'!S1135), IF(ISBLANK('Unit List'!AQ1135), IF(ISBLANK('Unit List'!S1135), IF(ISBLANK('Unit List'!S1135),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List'!AQ1135))),"'),",)</f>
        <v>'Vehicle'),</v>
      </c>
    </row>
    <row r="1209" spans="1:10" x14ac:dyDescent="0.25">
      <c r="A1209" t="s">
        <v>2713</v>
      </c>
      <c r="B1209" t="str">
        <f>CONCATENATE("'_",'Unit List'!C1136,"',",)</f>
        <v>'_SOUTHAS',</v>
      </c>
      <c r="C1209" t="str">
        <f>CONCATENATE("'_",'Unit List'!D1136,"',",)</f>
        <v>'_EASTEU',</v>
      </c>
      <c r="D1209" t="str">
        <f>CONCATENATE("'",'Unit List'!E1136,"',",)</f>
        <v>'MODERN_ARMOR',</v>
      </c>
      <c r="E1209" t="str">
        <f>CONCATENATE("'",'Unit List'!F1136,"',",)</f>
        <v>'MODERNARMOR',</v>
      </c>
      <c r="F1209" t="str">
        <f>"'',"</f>
        <v>'',</v>
      </c>
      <c r="G1209" t="str">
        <f>CONCATENATE("'",'Unit List'!H1111,"',",)</f>
        <v>'T72_USSR',</v>
      </c>
      <c r="H1209" t="str">
        <f>CONCATENATE(IF(ISBLANK('Unit List'!AO1136), IF(ISBLANK('Unit List'!Q1136), IF(ISBLANK('Unit List'!Q1136), IF(ISBLANK('Unit List'!AO1111), IF(ISBLANK('Unit List'!Q1111), IF(ISBLANK('Unit List'!Q1111), IF(ISBLANK('Unit List'!AO1111), IF(ISBLANK('Unit List'!Q1111), IF(ISBLANK('Unit List'!Q1111),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List'!Q1136='Unit List'!$P$5, 'Unit List'!$AO$5, IF('Unit List'!Q1136='Unit List'!$P$4, 'Unit List'!$AO$4, IF('Unit List'!Q1136='Unit List'!$P$7, 'Unit List'!Q1136 * 'Unit List'!$AO$7, 'Unit List'!Q1136)))), IF('Unit List'!Q1136='Unit List'!$P$5, 'Unit List'!$AO$5, IF('Unit List'!Q1136='Unit List'!$P$4, 'Unit List'!$AO$4, IF('Unit List'!Q1136='Unit List'!$P$7, 'Unit List'!Q1136 * 'Unit List'!$AO$7, 'Unit List'!Q1136)))), IF('Unit List'!AO1136='Unit List'!$P$5, 'Unit List'!$AO$5, IF('Unit List'!AO1136='Unit List'!$P$4, 'Unit List'!$AO$4, IF('Unit List'!AO1136='Unit List'!$P$7, 'Unit List'!AO1136 * 'Unit List'!$AO$7, 'Unit List'!AO1136)))),",",)</f>
        <v>3,</v>
      </c>
      <c r="I1209" t="str">
        <f>CONCATENATE(IF(ISBLANK('Unit List'!AP1136), IF(ISBLANK('Unit List'!R1136), IF(ISBLANK('Unit List'!R1136), IF(ISBLANK('Unit List'!AP1111), IF(ISBLANK('Unit List'!R1111), IF(ISBLANK('Unit List'!R1111), IF(ISBLANK('Unit List'!AP1111), IF(ISBLANK('Unit List'!R1111), IF(ISBLANK('Unit List'!R1111),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List'!R1136='Unit List'!$P$5, 'Unit List'!$AP$5, IF('Unit List'!R1136='Unit List'!$P$4, 'Unit List'!$AP$4, IF('Unit List'!R1136='Unit List'!$P$7, 'Unit List'!R1136 * 'Unit List'!$AP$7, 'Unit List'!R1136)))), IF('Unit List'!R1136='Unit List'!$P$5, 'Unit List'!$AP$5, IF('Unit List'!R1136='Unit List'!$P$4, 'Unit List'!$AP$4, IF('Unit List'!R1136='Unit List'!$P$7, 'Unit List'!R1136 * 'Unit List'!$AP$7, 'Unit List'!R1136)))), IF('Unit List'!AP1136='Unit List'!$P$5, 'Unit List'!$AP$5, IF('Unit List'!AP1136='Unit List'!$P$4, 'Unit List'!$AP$4, IF('Unit List'!AP1136='Unit List'!$P$7, 'Unit List'!AP1136 * 'Unit List'!$AP$7, 'Unit List'!AP1136)))),",",)</f>
        <v>0.095,</v>
      </c>
      <c r="J1209" t="str">
        <f>CONCATENATE("'",IF(ISBLANK('Unit List'!AQ1136), IF(ISBLANK('Unit List'!S1136), IF(ISBLANK('Unit List'!S1136), IF(ISBLANK('Unit List'!AQ1111), IF(ISBLANK('Unit List'!S1111), IF(ISBLANK('Unit List'!S1111), IF(ISBLANK('Unit List'!AQ1111), IF(ISBLANK('Unit List'!S1111), IF(ISBLANK('Unit List'!S1111),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List'!S1136='Unit List'!$P$5, 'Unit List'!$AQ$5, IF('Unit List'!S1136='Unit List'!$P$4, 'Unit List'!$AQ$4, 'Unit List'!S1136))), IF('Unit List'!S1136='Unit List'!$P$5, 'Unit List'!$AQ$5, IF('Unit List'!S1136='Unit List'!$P$4, 'Unit List'!$AQ$4, 'Unit List'!S1136))), IF('Unit List'!AQ1136='Unit List'!$P$5, 'Unit List'!$AQ$5, IF('Unit List'!AQ1136='Unit List'!$P$4, 'Unit List'!$AQ$4, 'Unit List'!AQ1136))),"'),",)</f>
        <v>'Vehicle'),</v>
      </c>
    </row>
    <row r="1210" spans="1:10" x14ac:dyDescent="0.25">
      <c r="A1210" t="s">
        <v>2713</v>
      </c>
      <c r="B1210" t="str">
        <f>CONCATENATE("'_",'Unit List'!C1137,"',",)</f>
        <v>'_INDIA',</v>
      </c>
      <c r="C1210" t="str">
        <f>"'',"</f>
        <v>'',</v>
      </c>
      <c r="D1210" t="str">
        <f>CONCATENATE("'",'Unit List'!E1137,"',",)</f>
        <v>'MODERN_ARMOR',</v>
      </c>
      <c r="E1210" t="str">
        <f>CONCATENATE("'",'Unit List'!F1137,"',",)</f>
        <v>'MODERNARMOR',</v>
      </c>
      <c r="F1210" t="str">
        <f>"'',"</f>
        <v>'',</v>
      </c>
      <c r="G1210" t="str">
        <f>CONCATENATE("'",'Unit List'!H1137,"',",)</f>
        <v>'T72_India',</v>
      </c>
      <c r="H1210" t="str">
        <f>CONCATENATE(IF(ISBLANK('Unit List'!AO1137), IF(ISBLANK('Unit List'!Q1137), IF(ISBLANK('Unit List'!Q1137), IF(ISBLANK('Unit List'!AO1136), IF(ISBLANK('Unit List'!Q1136), IF(ISBLANK('Unit List'!Q1136), IF(ISBLANK('Unit List'!AO1136), IF(ISBLANK('Unit List'!Q1136), IF(ISBLANK('Unit List'!Q1136), IF(ISBLANK('Unit List'!AO1100), IF(ISBLANK('Unit List'!Q1100), IF(ISBLANK('Unit List'!Q1100), "1",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List'!Q1136='Unit List'!$P$5, 'Unit List'!$AO$5, IF('Unit List'!Q1136='Unit List'!$P$4, 'Unit List'!$AO$4, IF('Unit List'!Q1136='Unit List'!$P$7, 'Unit List'!Q1136 * 'Unit List'!$AO$7, 'Unit List'!Q1136)))), IF('Unit List'!Q1136='Unit List'!$P$5, 'Unit List'!$AO$5, IF('Unit List'!Q1136='Unit List'!$P$4, 'Unit List'!$AO$4, IF('Unit List'!Q1136='Unit List'!$P$7, 'Unit List'!Q1136 * 'Unit List'!$AO$7, 'Unit List'!Q1136)))), IF('Unit List'!AO1136='Unit List'!$P$5, 'Unit List'!$AO$5, IF('Unit List'!AO1136='Unit List'!$P$4, 'Unit List'!$AO$4, IF('Unit List'!AO1136='Unit List'!$P$7, 'Unit List'!AO1136 * 'Unit List'!$AO$7, 'Unit List'!AO1136)))), IF('Unit List'!Q1136='Unit List'!$P$5, 'Unit List'!$AO$5, IF('Unit List'!Q1136='Unit List'!$P$4, 'Unit List'!$AO$4, IF('Unit List'!Q1136='Unit List'!$P$7, 'Unit List'!Q1136 * 'Unit List'!$AO$7, 'Unit List'!Q1136)))), IF('Unit List'!Q1136='Unit List'!$P$5, 'Unit List'!$AO$5, IF('Unit List'!Q1136='Unit List'!$P$4, 'Unit List'!$AO$4, IF('Unit List'!Q1136='Unit List'!$P$7, 'Unit List'!Q1136 * 'Unit List'!$AO$7, 'Unit List'!Q1136)))), IF('Unit List'!AO1136='Unit List'!$P$5, 'Unit List'!$AO$5, IF('Unit List'!AO1136='Unit List'!$P$4, 'Unit List'!$AO$4, IF('Unit List'!AO1136='Unit List'!$P$7, 'Unit List'!AO1136 * 'Unit List'!$AO$7, 'Unit List'!AO1136)))), IF('Unit List'!Q1137='Unit List'!$P$5, 'Unit List'!$AO$5, IF('Unit List'!Q1137='Unit List'!$P$4, 'Unit List'!$AO$4, IF('Unit List'!Q1137='Unit List'!$P$7, 'Unit List'!Q1137 * 'Unit List'!$AO$7, 'Unit List'!Q1137)))), IF('Unit List'!Q1137='Unit List'!$P$5, 'Unit List'!$AO$5, IF('Unit List'!Q1137='Unit List'!$P$4, 'Unit List'!$AO$4, IF('Unit List'!Q1137='Unit List'!$P$7, 'Unit List'!Q1137 * 'Unit List'!$AO$7, 'Unit List'!Q1137)))), IF('Unit List'!AO1137='Unit List'!$P$5, 'Unit List'!$AO$5, IF('Unit List'!AO1137='Unit List'!$P$4, 'Unit List'!$AO$4, IF('Unit List'!AO1137='Unit List'!$P$7, 'Unit List'!AO1137 * 'Unit List'!$AO$7, 'Unit List'!AO1137)))),",",)</f>
        <v>3,</v>
      </c>
      <c r="I1210" t="str">
        <f>CONCATENATE(IF(ISBLANK('Unit List'!AP1137), IF(ISBLANK('Unit List'!R1137), IF(ISBLANK('Unit List'!R1137), IF(ISBLANK('Unit List'!AP1136), IF(ISBLANK('Unit List'!R1136), IF(ISBLANK('Unit List'!R1136), IF(ISBLANK('Unit List'!AP1136), IF(ISBLANK('Unit List'!R1136), IF(ISBLANK('Unit List'!R1136), IF(ISBLANK('Unit List'!AP1100), IF(ISBLANK('Unit List'!R1100), IF(ISBLANK('Unit List'!R1100), 'Unit List'!$AP$4,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List'!R1136='Unit List'!$P$5, 'Unit List'!$AP$5, IF('Unit List'!R1136='Unit List'!$P$4, 'Unit List'!$AP$4, IF('Unit List'!R1136='Unit List'!$P$7, 'Unit List'!R1136 * 'Unit List'!$AP$7, 'Unit List'!R1136)))), IF('Unit List'!R1136='Unit List'!$P$5, 'Unit List'!$AP$5, IF('Unit List'!R1136='Unit List'!$P$4, 'Unit List'!$AP$4, IF('Unit List'!R1136='Unit List'!$P$7, 'Unit List'!R1136 * 'Unit List'!$AP$7, 'Unit List'!R1136)))), IF('Unit List'!AP1136='Unit List'!$P$5, 'Unit List'!$AP$5, IF('Unit List'!AP1136='Unit List'!$P$4, 'Unit List'!$AP$4, IF('Unit List'!AP1136='Unit List'!$P$7, 'Unit List'!AP1136 * 'Unit List'!$AP$7, 'Unit List'!AP1136)))), IF('Unit List'!R1136='Unit List'!$P$5, 'Unit List'!$AP$5, IF('Unit List'!R1136='Unit List'!$P$4, 'Unit List'!$AP$4, IF('Unit List'!R1136='Unit List'!$P$7, 'Unit List'!R1136 * 'Unit List'!$AP$7, 'Unit List'!R1136)))), IF('Unit List'!R1136='Unit List'!$P$5, 'Unit List'!$AP$5, IF('Unit List'!R1136='Unit List'!$P$4, 'Unit List'!$AP$4, IF('Unit List'!R1136='Unit List'!$P$7, 'Unit List'!R1136 * 'Unit List'!$AP$7, 'Unit List'!R1136)))), IF('Unit List'!AP1136='Unit List'!$P$5, 'Unit List'!$AP$5, IF('Unit List'!AP1136='Unit List'!$P$4, 'Unit List'!$AP$4, IF('Unit List'!AP1136='Unit List'!$P$7, 'Unit List'!AP1136 * 'Unit List'!$AP$7, 'Unit List'!AP1136)))), IF('Unit List'!R1137='Unit List'!$P$5, 'Unit List'!$AP$5, IF('Unit List'!R1137='Unit List'!$P$4, 'Unit List'!$AP$4, IF('Unit List'!R1137='Unit List'!$P$7, 'Unit List'!R1137 * 'Unit List'!$AP$7, 'Unit List'!R1137)))), IF('Unit List'!R1137='Unit List'!$P$5, 'Unit List'!$AP$5, IF('Unit List'!R1137='Unit List'!$P$4, 'Unit List'!$AP$4, IF('Unit List'!R1137='Unit List'!$P$7, 'Unit List'!R1137 * 'Unit List'!$AP$7, 'Unit List'!R1137)))), IF('Unit List'!AP1137='Unit List'!$P$5, 'Unit List'!$AP$5, IF('Unit List'!AP1137='Unit List'!$P$4, 'Unit List'!$AP$4, IF('Unit List'!AP1137='Unit List'!$P$7, 'Unit List'!AP1137 * 'Unit List'!$AP$7, 'Unit List'!AP1137)))),",",)</f>
        <v>0.095,</v>
      </c>
      <c r="J1210" t="str">
        <f>CONCATENATE("'",IF(ISBLANK('Unit List'!AQ1137), IF(ISBLANK('Unit List'!S1137), IF(ISBLANK('Unit List'!S1137), IF(ISBLANK('Unit List'!AQ1136), IF(ISBLANK('Unit List'!S1136), IF(ISBLANK('Unit List'!S1136), IF(ISBLANK('Unit List'!AQ1136), IF(ISBLANK('Unit List'!S1136), IF(ISBLANK('Unit List'!S1136), IF(ISBLANK('Unit List'!AQ1100), IF(ISBLANK('Unit List'!S1100), IF(ISBLANK('Unit List'!S1100), "",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List'!S1136='Unit List'!$P$5, 'Unit List'!$AQ$5, IF('Unit List'!S1136='Unit List'!$P$4, 'Unit List'!$AQ$4, 'Unit List'!S1136))), IF('Unit List'!S1136='Unit List'!$P$5, 'Unit List'!$AQ$5, IF('Unit List'!S1136='Unit List'!$P$4, 'Unit List'!$AQ$4, 'Unit List'!S1136))), IF('Unit List'!AQ1136='Unit List'!$P$5, 'Unit List'!$AQ$5, IF('Unit List'!AQ1136='Unit List'!$P$4, 'Unit List'!$AQ$4, 'Unit List'!AQ1136))), IF('Unit List'!S1136='Unit List'!$P$5, 'Unit List'!$AQ$5, IF('Unit List'!S1136='Unit List'!$P$4, 'Unit List'!$AQ$4, 'Unit List'!S1136))), IF('Unit List'!S1136='Unit List'!$P$5, 'Unit List'!$AQ$5, IF('Unit List'!S1136='Unit List'!$P$4, 'Unit List'!$AQ$4, 'Unit List'!S1136))), IF('Unit List'!AQ1136='Unit List'!$P$5, 'Unit List'!$AQ$5, IF('Unit List'!AQ1136='Unit List'!$P$4, 'Unit List'!$AQ$4, 'Unit List'!AQ1136))), IF('Unit List'!S1137='Unit List'!$P$5, 'Unit List'!$AQ$5, IF('Unit List'!S1137='Unit List'!$P$4, 'Unit List'!$AQ$4, 'Unit List'!S1137))), IF('Unit List'!S1137='Unit List'!$P$5, 'Unit List'!$AQ$5, IF('Unit List'!S1137='Unit List'!$P$4, 'Unit List'!$AQ$4, 'Unit List'!S1137))), IF('Unit List'!AQ1137='Unit List'!$P$5, 'Unit List'!$AQ$5, IF('Unit List'!AQ1137='Unit List'!$P$4, 'Unit List'!$AQ$4, 'Unit List'!AQ1137))),"'),",)</f>
        <v>'Vehicle'),</v>
      </c>
    </row>
    <row r="1211" spans="1:10" x14ac:dyDescent="0.25">
      <c r="A1211" t="s">
        <v>2713</v>
      </c>
      <c r="B1211" t="str">
        <f>"'',"</f>
        <v>'',</v>
      </c>
      <c r="C1211" t="str">
        <f>"'',"</f>
        <v>'',</v>
      </c>
      <c r="D1211" t="str">
        <f>CONCATENATE("'",'Unit List'!E1138,"',",)</f>
        <v>'MUSKETMAN',</v>
      </c>
      <c r="E1211" t="str">
        <f>CONCATENATE("'",'Unit List'!F1138,"',",)</f>
        <v>'MUSKETMAN',</v>
      </c>
      <c r="F1211" t="str">
        <f>"'',"</f>
        <v>'',</v>
      </c>
      <c r="G1211" t="str">
        <f>CONCATENATE("'",'Unit List'!H1138,"',",)</f>
        <v>'Musketman',</v>
      </c>
      <c r="H1211" t="str">
        <f>CONCATENATE(IF(ISBLANK('Unit List'!AO1138), IF(ISBLANK('Unit List'!Q1138), IF(ISBLANK('Unit List'!Q1138), IF(ISBLANK('Unit List'!AO1138), IF(ISBLANK('Unit List'!Q1138), IF(ISBLANK('Unit List'!Q1138), IF(ISBLANK('Unit List'!AO1138), IF(ISBLANK('Unit List'!Q1138), IF(ISBLANK('Unit List'!Q1138),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List'!AO1138)))),",",)</f>
        <v>14,</v>
      </c>
      <c r="I1211" t="str">
        <f>CONCATENATE(IF(ISBLANK('Unit List'!AP1138), IF(ISBLANK('Unit List'!R1138), IF(ISBLANK('Unit List'!R1138), IF(ISBLANK('Unit List'!AP1138), IF(ISBLANK('Unit List'!R1138), IF(ISBLANK('Unit List'!R1138), IF(ISBLANK('Unit List'!AP1138), IF(ISBLANK('Unit List'!R1138), IF(ISBLANK('Unit List'!R1138),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List'!AP1138)))),",",)</f>
        <v>,</v>
      </c>
      <c r="J1211" t="str">
        <f>CONCATENATE("'",IF(ISBLANK('Unit List'!AQ1138), IF(ISBLANK('Unit List'!S1138), IF(ISBLANK('Unit List'!S1138), IF(ISBLANK('Unit List'!AQ1138), IF(ISBLANK('Unit List'!S1138), IF(ISBLANK('Unit List'!S1138), IF(ISBLANK('Unit List'!AQ1138), IF(ISBLANK('Unit List'!S1138), IF(ISBLANK('Unit List'!S1138),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List'!AQ1138))),"'),",)</f>
        <v>'HonorableGunpowder'),</v>
      </c>
    </row>
    <row r="1212" spans="1:10" x14ac:dyDescent="0.25">
      <c r="A1212" t="s">
        <v>2713</v>
      </c>
      <c r="B1212" t="str">
        <f>CONCATENATE("'_",'Unit List'!C1139,"',",)</f>
        <v>'_AFRI',</v>
      </c>
      <c r="C1212" t="str">
        <f>"'',"</f>
        <v>'',</v>
      </c>
      <c r="D1212" t="str">
        <f>CONCATENATE("'",'Unit List'!E1139,"',",)</f>
        <v>'MUSKETMAN',</v>
      </c>
      <c r="E1212" t="str">
        <f>CONCATENATE("'",'Unit List'!F1139,"',",)</f>
        <v>'MUSKETMAN',</v>
      </c>
      <c r="F1212" t="str">
        <f>"'',"</f>
        <v>'',</v>
      </c>
      <c r="G1212" t="str">
        <f>CONCATENATE("'",'Unit List'!H1139,"',",)</f>
        <v>'EthiopianOromo',</v>
      </c>
      <c r="H1212" t="str">
        <f>CONCATENATE(IF(ISBLANK('Unit List'!AO1139), IF(ISBLANK('Unit List'!Q1139), IF(ISBLANK('Unit List'!Q1139), IF(ISBLANK('Unit List'!AO1139), IF(ISBLANK('Unit List'!Q1139), IF(ISBLANK('Unit List'!Q1139), IF(ISBLANK('Unit List'!AO1139), IF(ISBLANK('Unit List'!Q1139), IF(ISBLANK('Unit List'!Q1139),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List'!Q1139='Unit List'!$P$5, 'Unit List'!$AO$5, IF('Unit List'!Q1139='Unit List'!$P$4, 'Unit List'!$AO$4, IF('Unit List'!Q1139='Unit List'!$P$7, 'Unit List'!Q1139 * 'Unit List'!$AO$7, 'Unit List'!Q1139)))), IF('Unit List'!Q1139='Unit List'!$P$5, 'Unit List'!$AO$5, IF('Unit List'!Q1139='Unit List'!$P$4, 'Unit List'!$AO$4, IF('Unit List'!Q1139='Unit List'!$P$7, 'Unit List'!Q1139 * 'Unit List'!$AO$7, 'Unit List'!Q1139)))), IF('Unit List'!AO1139='Unit List'!$P$5, 'Unit List'!$AO$5, IF('Unit List'!AO1139='Unit List'!$P$4, 'Unit List'!$AO$4, IF('Unit List'!AO1139='Unit List'!$P$7, 'Unit List'!AO1139 * 'Unit List'!$AO$7, 'Unit List'!AO1139)))), IF('Unit List'!Q1139='Unit List'!$P$5, 'Unit List'!$AO$5, IF('Unit List'!Q1139='Unit List'!$P$4, 'Unit List'!$AO$4, IF('Unit List'!Q1139='Unit List'!$P$7, 'Unit List'!Q1139 * 'Unit List'!$AO$7, 'Unit List'!Q1139)))), IF('Unit List'!Q1139='Unit List'!$P$5, 'Unit List'!$AO$5, IF('Unit List'!Q1139='Unit List'!$P$4, 'Unit List'!$AO$4, IF('Unit List'!Q1139='Unit List'!$P$7, 'Unit List'!Q1139 * 'Unit List'!$AO$7, 'Unit List'!Q1139)))), IF('Unit List'!AO1139='Unit List'!$P$5, 'Unit List'!$AO$5, IF('Unit List'!AO1139='Unit List'!$P$4, 'Unit List'!$AO$4, IF('Unit List'!AO1139='Unit List'!$P$7, 'Unit List'!AO1139 * 'Unit List'!$AO$7, 'Unit List'!AO1139)))), IF('Unit List'!Q1139='Unit List'!$P$5, 'Unit List'!$AO$5, IF('Unit List'!Q1139='Unit List'!$P$4, 'Unit List'!$AO$4, IF('Unit List'!Q1139='Unit List'!$P$7, 'Unit List'!Q1139 * 'Unit List'!$AO$7, 'Unit List'!Q1139)))), IF('Unit List'!Q1139='Unit List'!$P$5, 'Unit List'!$AO$5, IF('Unit List'!Q1139='Unit List'!$P$4, 'Unit List'!$AO$4, IF('Unit List'!Q1139='Unit List'!$P$7, 'Unit List'!Q1139 * 'Unit List'!$AO$7, 'Unit List'!Q1139)))), IF('Unit List'!AO1139='Unit List'!$P$5, 'Unit List'!$AO$5, IF('Unit List'!AO1139='Unit List'!$P$4, 'Unit List'!$AO$4, IF('Unit List'!AO1139='Unit List'!$P$7, 'Unit List'!AO1139 * 'Unit List'!$AO$7, 'Unit List'!AO1139)))),",",)</f>
        <v>4,</v>
      </c>
      <c r="I1212" t="str">
        <f>CONCATENATE(IF(ISBLANK('Unit List'!AP1139), IF(ISBLANK('Unit List'!R1139), IF(ISBLANK('Unit List'!R1139), IF(ISBLANK('Unit List'!AP1139), IF(ISBLANK('Unit List'!R1139), IF(ISBLANK('Unit List'!R1139), IF(ISBLANK('Unit List'!AP1139), IF(ISBLANK('Unit List'!R1139), IF(ISBLANK('Unit List'!R1139),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List'!R1139='Unit List'!$P$5, 'Unit List'!$AP$5, IF('Unit List'!R1139='Unit List'!$P$4, 'Unit List'!$AP$4, IF('Unit List'!R1139='Unit List'!$P$7, 'Unit List'!R1139 * 'Unit List'!$AP$7, 'Unit List'!R1139)))), IF('Unit List'!R1139='Unit List'!$P$5, 'Unit List'!$AP$5, IF('Unit List'!R1139='Unit List'!$P$4, 'Unit List'!$AP$4, IF('Unit List'!R1139='Unit List'!$P$7, 'Unit List'!R1139 * 'Unit List'!$AP$7, 'Unit List'!R1139)))), IF('Unit List'!AP1139='Unit List'!$P$5, 'Unit List'!$AP$5, IF('Unit List'!AP1139='Unit List'!$P$4, 'Unit List'!$AP$4, IF('Unit List'!AP1139='Unit List'!$P$7, 'Unit List'!AP1139 * 'Unit List'!$AP$7, 'Unit List'!AP1139)))), IF('Unit List'!R1139='Unit List'!$P$5, 'Unit List'!$AP$5, IF('Unit List'!R1139='Unit List'!$P$4, 'Unit List'!$AP$4, IF('Unit List'!R1139='Unit List'!$P$7, 'Unit List'!R1139 * 'Unit List'!$AP$7, 'Unit List'!R1139)))), IF('Unit List'!R1139='Unit List'!$P$5, 'Unit List'!$AP$5, IF('Unit List'!R1139='Unit List'!$P$4, 'Unit List'!$AP$4, IF('Unit List'!R1139='Unit List'!$P$7, 'Unit List'!R1139 * 'Unit List'!$AP$7, 'Unit List'!R1139)))), IF('Unit List'!AP1139='Unit List'!$P$5, 'Unit List'!$AP$5, IF('Unit List'!AP1139='Unit List'!$P$4, 'Unit List'!$AP$4, IF('Unit List'!AP1139='Unit List'!$P$7, 'Unit List'!AP1139 * 'Unit List'!$AP$7, 'Unit List'!AP1139)))), IF('Unit List'!R1139='Unit List'!$P$5, 'Unit List'!$AP$5, IF('Unit List'!R1139='Unit List'!$P$4, 'Unit List'!$AP$4, IF('Unit List'!R1139='Unit List'!$P$7, 'Unit List'!R1139 * 'Unit List'!$AP$7, 'Unit List'!R1139)))), IF('Unit List'!R1139='Unit List'!$P$5, 'Unit List'!$AP$5, IF('Unit List'!R1139='Unit List'!$P$4, 'Unit List'!$AP$4, IF('Unit List'!R1139='Unit List'!$P$7, 'Unit List'!R1139 * 'Unit List'!$AP$7, 'Unit List'!R1139)))), IF('Unit List'!AP1139='Unit List'!$P$5, 'Unit List'!$AP$5, IF('Unit List'!AP1139='Unit List'!$P$4, 'Unit List'!$AP$4, IF('Unit List'!AP1139='Unit List'!$P$7, 'Unit List'!AP1139 * 'Unit List'!$AP$7, 'Unit List'!AP1139)))),",",)</f>
        <v>,</v>
      </c>
      <c r="J1212" t="str">
        <f>CONCATENATE("'",IF(ISBLANK('Unit List'!AQ1139), IF(ISBLANK('Unit List'!S1139), IF(ISBLANK('Unit List'!S1139), IF(ISBLANK('Unit List'!AQ1139), IF(ISBLANK('Unit List'!S1139), IF(ISBLANK('Unit List'!S1139), IF(ISBLANK('Unit List'!AQ1139), IF(ISBLANK('Unit List'!S1139), IF(ISBLANK('Unit List'!S1139),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List'!S1139='Unit List'!$P$5, 'Unit List'!$AQ$5, IF('Unit List'!S1139='Unit List'!$P$4, 'Unit List'!$AQ$4, 'Unit List'!S1139))), IF('Unit List'!S1139='Unit List'!$P$5, 'Unit List'!$AQ$5, IF('Unit List'!S1139='Unit List'!$P$4, 'Unit List'!$AQ$4, 'Unit List'!S1139))), IF('Unit List'!AQ1139='Unit List'!$P$5, 'Unit List'!$AQ$5, IF('Unit List'!AQ1139='Unit List'!$P$4, 'Unit List'!$AQ$4, 'Unit List'!AQ1139))), IF('Unit List'!S1139='Unit List'!$P$5, 'Unit List'!$AQ$5, IF('Unit List'!S1139='Unit List'!$P$4, 'Unit List'!$AQ$4, 'Unit List'!S1139))), IF('Unit List'!S1139='Unit List'!$P$5, 'Unit List'!$AQ$5, IF('Unit List'!S1139='Unit List'!$P$4, 'Unit List'!$AQ$4, 'Unit List'!S1139))), IF('Unit List'!AQ1139='Unit List'!$P$5, 'Unit List'!$AQ$5, IF('Unit List'!AQ1139='Unit List'!$P$4, 'Unit List'!$AQ$4, 'Unit List'!AQ1139))), IF('Unit List'!S1139='Unit List'!$P$5, 'Unit List'!$AQ$5, IF('Unit List'!S1139='Unit List'!$P$4, 'Unit List'!$AQ$4, 'Unit List'!S1139))), IF('Unit List'!S1139='Unit List'!$P$5, 'Unit List'!$AQ$5, IF('Unit List'!S1139='Unit List'!$P$4, 'Unit List'!$AQ$4, 'Unit List'!S1139))), IF('Unit List'!AQ1139='Unit List'!$P$5, 'Unit List'!$AQ$5, IF('Unit List'!AQ1139='Unit List'!$P$4, 'Unit List'!$AQ$4, 'Unit List'!AQ1139))),"'),",)</f>
        <v>'HonorableGunpowder'),</v>
      </c>
    </row>
    <row r="1213" spans="1:10" x14ac:dyDescent="0.25">
      <c r="A1213" t="s">
        <v>2713</v>
      </c>
      <c r="B1213" t="str">
        <f>CONCATENATE("'_",'Unit List'!C1140,"',",)</f>
        <v>'_AFRI',</v>
      </c>
      <c r="C1213" t="str">
        <f>"'',"</f>
        <v>'',</v>
      </c>
      <c r="D1213" t="str">
        <f>CONCATENATE("'",'Unit List'!E1140,"',",)</f>
        <v>'MUSKETMAN',</v>
      </c>
      <c r="E1213" t="str">
        <f>CONCATENATE("'",'Unit List'!F1140,"',",)</f>
        <v>'MUSKETMAN',</v>
      </c>
      <c r="F1213" t="str">
        <f>CONCATENATE("'_",'Unit List'!G1140,"',",)</f>
        <v>'_V2',</v>
      </c>
      <c r="G1213" t="str">
        <f>CONCATENATE("'",'Unit List'!H1140,"',",)</f>
        <v>'EthiopianOromo2',</v>
      </c>
      <c r="H1213" t="str">
        <f>CONCATENATE(IF(ISBLANK('Unit List'!AO1140), IF(ISBLANK('Unit List'!Q1140), IF(ISBLANK('Unit List'!Q1140), IF(ISBLANK('Unit List'!AO1140), IF(ISBLANK('Unit List'!Q1140), IF(ISBLANK('Unit List'!Q1140), IF(ISBLANK('Unit List'!AO1140), IF(ISBLANK('Unit List'!Q1140), IF(ISBLANK('Unit List'!Q1140),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List'!Q1140='Unit List'!$P$5, 'Unit List'!$AO$5, IF('Unit List'!Q1140='Unit List'!$P$4, 'Unit List'!$AO$4, IF('Unit List'!Q1140='Unit List'!$P$7, 'Unit List'!Q1140 * 'Unit List'!$AO$7, 'Unit List'!Q1140)))), IF('Unit List'!Q1140='Unit List'!$P$5, 'Unit List'!$AO$5, IF('Unit List'!Q1140='Unit List'!$P$4, 'Unit List'!$AO$4, IF('Unit List'!Q1140='Unit List'!$P$7, 'Unit List'!Q1140 * 'Unit List'!$AO$7, 'Unit List'!Q1140)))), IF('Unit List'!AO1140='Unit List'!$P$5, 'Unit List'!$AO$5, IF('Unit List'!AO1140='Unit List'!$P$4, 'Unit List'!$AO$4, IF('Unit List'!AO1140='Unit List'!$P$7, 'Unit List'!AO1140 * 'Unit List'!$AO$7, 'Unit List'!AO1140)))), IF('Unit List'!Q1140='Unit List'!$P$5, 'Unit List'!$AO$5, IF('Unit List'!Q1140='Unit List'!$P$4, 'Unit List'!$AO$4, IF('Unit List'!Q1140='Unit List'!$P$7, 'Unit List'!Q1140 * 'Unit List'!$AO$7, 'Unit List'!Q1140)))), IF('Unit List'!Q1140='Unit List'!$P$5, 'Unit List'!$AO$5, IF('Unit List'!Q1140='Unit List'!$P$4, 'Unit List'!$AO$4, IF('Unit List'!Q1140='Unit List'!$P$7, 'Unit List'!Q1140 * 'Unit List'!$AO$7, 'Unit List'!Q1140)))), IF('Unit List'!AO1140='Unit List'!$P$5, 'Unit List'!$AO$5, IF('Unit List'!AO1140='Unit List'!$P$4, 'Unit List'!$AO$4, IF('Unit List'!AO1140='Unit List'!$P$7, 'Unit List'!AO1140 * 'Unit List'!$AO$7, 'Unit List'!AO1140)))), IF('Unit List'!Q1140='Unit List'!$P$5, 'Unit List'!$AO$5, IF('Unit List'!Q1140='Unit List'!$P$4, 'Unit List'!$AO$4, IF('Unit List'!Q1140='Unit List'!$P$7, 'Unit List'!Q1140 * 'Unit List'!$AO$7, 'Unit List'!Q1140)))), IF('Unit List'!Q1140='Unit List'!$P$5, 'Unit List'!$AO$5, IF('Unit List'!Q1140='Unit List'!$P$4, 'Unit List'!$AO$4, IF('Unit List'!Q1140='Unit List'!$P$7, 'Unit List'!Q1140 * 'Unit List'!$AO$7, 'Unit List'!Q1140)))), IF('Unit List'!AO1140='Unit List'!$P$5, 'Unit List'!$AO$5, IF('Unit List'!AO1140='Unit List'!$P$4, 'Unit List'!$AO$4, IF('Unit List'!AO1140='Unit List'!$P$7, 'Unit List'!AO1140 * 'Unit List'!$AO$7, 'Unit List'!AO1140)))),",",)</f>
        <v>3,</v>
      </c>
      <c r="I1213" t="str">
        <f>CONCATENATE(IF(ISBLANK('Unit List'!AP1140), IF(ISBLANK('Unit List'!R1140), IF(ISBLANK('Unit List'!R1140), IF(ISBLANK('Unit List'!AP1140), IF(ISBLANK('Unit List'!R1140), IF(ISBLANK('Unit List'!R1140), IF(ISBLANK('Unit List'!AP1140), IF(ISBLANK('Unit List'!R1140), IF(ISBLANK('Unit List'!R1140),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List'!R1140='Unit List'!$P$5, 'Unit List'!$AP$5, IF('Unit List'!R1140='Unit List'!$P$4, 'Unit List'!$AP$4, IF('Unit List'!R1140='Unit List'!$P$7, 'Unit List'!R1140 * 'Unit List'!$AP$7, 'Unit List'!R1140)))), IF('Unit List'!R1140='Unit List'!$P$5, 'Unit List'!$AP$5, IF('Unit List'!R1140='Unit List'!$P$4, 'Unit List'!$AP$4, IF('Unit List'!R1140='Unit List'!$P$7, 'Unit List'!R1140 * 'Unit List'!$AP$7, 'Unit List'!R1140)))), IF('Unit List'!AP1140='Unit List'!$P$5, 'Unit List'!$AP$5, IF('Unit List'!AP1140='Unit List'!$P$4, 'Unit List'!$AP$4, IF('Unit List'!AP1140='Unit List'!$P$7, 'Unit List'!AP1140 * 'Unit List'!$AP$7, 'Unit List'!AP1140)))), IF('Unit List'!R1140='Unit List'!$P$5, 'Unit List'!$AP$5, IF('Unit List'!R1140='Unit List'!$P$4, 'Unit List'!$AP$4, IF('Unit List'!R1140='Unit List'!$P$7, 'Unit List'!R1140 * 'Unit List'!$AP$7, 'Unit List'!R1140)))), IF('Unit List'!R1140='Unit List'!$P$5, 'Unit List'!$AP$5, IF('Unit List'!R1140='Unit List'!$P$4, 'Unit List'!$AP$4, IF('Unit List'!R1140='Unit List'!$P$7, 'Unit List'!R1140 * 'Unit List'!$AP$7, 'Unit List'!R1140)))), IF('Unit List'!AP1140='Unit List'!$P$5, 'Unit List'!$AP$5, IF('Unit List'!AP1140='Unit List'!$P$4, 'Unit List'!$AP$4, IF('Unit List'!AP1140='Unit List'!$P$7, 'Unit List'!AP1140 * 'Unit List'!$AP$7, 'Unit List'!AP1140)))), IF('Unit List'!R1140='Unit List'!$P$5, 'Unit List'!$AP$5, IF('Unit List'!R1140='Unit List'!$P$4, 'Unit List'!$AP$4, IF('Unit List'!R1140='Unit List'!$P$7, 'Unit List'!R1140 * 'Unit List'!$AP$7, 'Unit List'!R1140)))), IF('Unit List'!R1140='Unit List'!$P$5, 'Unit List'!$AP$5, IF('Unit List'!R1140='Unit List'!$P$4, 'Unit List'!$AP$4, IF('Unit List'!R1140='Unit List'!$P$7, 'Unit List'!R1140 * 'Unit List'!$AP$7, 'Unit List'!R1140)))), IF('Unit List'!AP1140='Unit List'!$P$5, 'Unit List'!$AP$5, IF('Unit List'!AP1140='Unit List'!$P$4, 'Unit List'!$AP$4, IF('Unit List'!AP1140='Unit List'!$P$7, 'Unit List'!AP1140 * 'Unit List'!$AP$7, 'Unit List'!AP1140)))),",",)</f>
        <v>,</v>
      </c>
      <c r="J1213" t="str">
        <f>CONCATENATE("'",IF(ISBLANK('Unit List'!AQ1140), IF(ISBLANK('Unit List'!S1140), IF(ISBLANK('Unit List'!S1140), IF(ISBLANK('Unit List'!AQ1140), IF(ISBLANK('Unit List'!S1140), IF(ISBLANK('Unit List'!S1140), IF(ISBLANK('Unit List'!AQ1140), IF(ISBLANK('Unit List'!S1140), IF(ISBLANK('Unit List'!S1140),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List'!S1140='Unit List'!$P$5, 'Unit List'!$AQ$5, IF('Unit List'!S1140='Unit List'!$P$4, 'Unit List'!$AQ$4, 'Unit List'!S1140))), IF('Unit List'!S1140='Unit List'!$P$5, 'Unit List'!$AQ$5, IF('Unit List'!S1140='Unit List'!$P$4, 'Unit List'!$AQ$4, 'Unit List'!S1140))), IF('Unit List'!AQ1140='Unit List'!$P$5, 'Unit List'!$AQ$5, IF('Unit List'!AQ1140='Unit List'!$P$4, 'Unit List'!$AQ$4, 'Unit List'!AQ1140))), IF('Unit List'!S1140='Unit List'!$P$5, 'Unit List'!$AQ$5, IF('Unit List'!S1140='Unit List'!$P$4, 'Unit List'!$AQ$4, 'Unit List'!S1140))), IF('Unit List'!S1140='Unit List'!$P$5, 'Unit List'!$AQ$5, IF('Unit List'!S1140='Unit List'!$P$4, 'Unit List'!$AQ$4, 'Unit List'!S1140))), IF('Unit List'!AQ1140='Unit List'!$P$5, 'Unit List'!$AQ$5, IF('Unit List'!AQ1140='Unit List'!$P$4, 'Unit List'!$AQ$4, 'Unit List'!AQ1140))), IF('Unit List'!S1140='Unit List'!$P$5, 'Unit List'!$AQ$5, IF('Unit List'!S1140='Unit List'!$P$4, 'Unit List'!$AQ$4, 'Unit List'!S1140))), IF('Unit List'!S1140='Unit List'!$P$5, 'Unit List'!$AQ$5, IF('Unit List'!S1140='Unit List'!$P$4, 'Unit List'!$AQ$4, 'Unit List'!S1140))), IF('Unit List'!AQ1140='Unit List'!$P$5, 'Unit List'!$AQ$5, IF('Unit List'!AQ1140='Unit List'!$P$4, 'Unit List'!$AQ$4, 'Unit List'!AQ1140))),"'),",)</f>
        <v>'HonorableGunpowder'),</v>
      </c>
    </row>
    <row r="1214" spans="1:10" x14ac:dyDescent="0.25">
      <c r="A1214" t="s">
        <v>2713</v>
      </c>
      <c r="B1214" t="str">
        <f>CONCATENATE("'_",'Unit List'!C1141,"',",)</f>
        <v>'_AFRI',</v>
      </c>
      <c r="C1214" t="str">
        <f>"'',"</f>
        <v>'',</v>
      </c>
      <c r="D1214" t="str">
        <f>CONCATENATE("'",'Unit List'!E1141,"',",)</f>
        <v>'MUSKETMAN',</v>
      </c>
      <c r="E1214" t="str">
        <f>CONCATENATE("'",'Unit List'!F1141,"',",)</f>
        <v>'MUSKETMAN',</v>
      </c>
      <c r="F1214" t="str">
        <f>CONCATENATE("'_",'Unit List'!G1141,"',",)</f>
        <v>'_V3',</v>
      </c>
      <c r="G1214" t="str">
        <f>CONCATENATE("'",'Unit List'!H1141,"',",)</f>
        <v>'EthiopianOromo3',</v>
      </c>
      <c r="H1214" t="str">
        <f>CONCATENATE(IF(ISBLANK('Unit List'!AO1141), IF(ISBLANK('Unit List'!Q1141), IF(ISBLANK('Unit List'!Q1141), IF(ISBLANK('Unit List'!AO1141), IF(ISBLANK('Unit List'!Q1141), IF(ISBLANK('Unit List'!Q1141), IF(ISBLANK('Unit List'!AO1141), IF(ISBLANK('Unit List'!Q1141), IF(ISBLANK('Unit List'!Q1141),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List'!Q1141='Unit List'!$P$5, 'Unit List'!$AO$5, IF('Unit List'!Q1141='Unit List'!$P$4, 'Unit List'!$AO$4, IF('Unit List'!Q1141='Unit List'!$P$7, 'Unit List'!Q1141 * 'Unit List'!$AO$7, 'Unit List'!Q1141)))), IF('Unit List'!Q1141='Unit List'!$P$5, 'Unit List'!$AO$5, IF('Unit List'!Q1141='Unit List'!$P$4, 'Unit List'!$AO$4, IF('Unit List'!Q1141='Unit List'!$P$7, 'Unit List'!Q1141 * 'Unit List'!$AO$7, 'Unit List'!Q1141)))), IF('Unit List'!AO1141='Unit List'!$P$5, 'Unit List'!$AO$5, IF('Unit List'!AO1141='Unit List'!$P$4, 'Unit List'!$AO$4, IF('Unit List'!AO1141='Unit List'!$P$7, 'Unit List'!AO1141 * 'Unit List'!$AO$7, 'Unit List'!AO1141)))), IF('Unit List'!Q1141='Unit List'!$P$5, 'Unit List'!$AO$5, IF('Unit List'!Q1141='Unit List'!$P$4, 'Unit List'!$AO$4, IF('Unit List'!Q1141='Unit List'!$P$7, 'Unit List'!Q1141 * 'Unit List'!$AO$7, 'Unit List'!Q1141)))), IF('Unit List'!Q1141='Unit List'!$P$5, 'Unit List'!$AO$5, IF('Unit List'!Q1141='Unit List'!$P$4, 'Unit List'!$AO$4, IF('Unit List'!Q1141='Unit List'!$P$7, 'Unit List'!Q1141 * 'Unit List'!$AO$7, 'Unit List'!Q1141)))), IF('Unit List'!AO1141='Unit List'!$P$5, 'Unit List'!$AO$5, IF('Unit List'!AO1141='Unit List'!$P$4, 'Unit List'!$AO$4, IF('Unit List'!AO1141='Unit List'!$P$7, 'Unit List'!AO1141 * 'Unit List'!$AO$7, 'Unit List'!AO1141)))), IF('Unit List'!Q1141='Unit List'!$P$5, 'Unit List'!$AO$5, IF('Unit List'!Q1141='Unit List'!$P$4, 'Unit List'!$AO$4, IF('Unit List'!Q1141='Unit List'!$P$7, 'Unit List'!Q1141 * 'Unit List'!$AO$7, 'Unit List'!Q1141)))), IF('Unit List'!Q1141='Unit List'!$P$5, 'Unit List'!$AO$5, IF('Unit List'!Q1141='Unit List'!$P$4, 'Unit List'!$AO$4, IF('Unit List'!Q1141='Unit List'!$P$7, 'Unit List'!Q1141 * 'Unit List'!$AO$7, 'Unit List'!Q1141)))), IF('Unit List'!AO1141='Unit List'!$P$5, 'Unit List'!$AO$5, IF('Unit List'!AO1141='Unit List'!$P$4, 'Unit List'!$AO$4, IF('Unit List'!AO1141='Unit List'!$P$7, 'Unit List'!AO1141 * 'Unit List'!$AO$7, 'Unit List'!AO1141)))),",",)</f>
        <v>4,</v>
      </c>
      <c r="I1214" t="str">
        <f>CONCATENATE(IF(ISBLANK('Unit List'!AP1141), IF(ISBLANK('Unit List'!R1141), IF(ISBLANK('Unit List'!R1141), IF(ISBLANK('Unit List'!AP1141), IF(ISBLANK('Unit List'!R1141), IF(ISBLANK('Unit List'!R1141), IF(ISBLANK('Unit List'!AP1141), IF(ISBLANK('Unit List'!R1141), IF(ISBLANK('Unit List'!R1141),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List'!R1141='Unit List'!$P$5, 'Unit List'!$AP$5, IF('Unit List'!R1141='Unit List'!$P$4, 'Unit List'!$AP$4, IF('Unit List'!R1141='Unit List'!$P$7, 'Unit List'!R1141 * 'Unit List'!$AP$7, 'Unit List'!R1141)))), IF('Unit List'!R1141='Unit List'!$P$5, 'Unit List'!$AP$5, IF('Unit List'!R1141='Unit List'!$P$4, 'Unit List'!$AP$4, IF('Unit List'!R1141='Unit List'!$P$7, 'Unit List'!R1141 * 'Unit List'!$AP$7, 'Unit List'!R1141)))), IF('Unit List'!AP1141='Unit List'!$P$5, 'Unit List'!$AP$5, IF('Unit List'!AP1141='Unit List'!$P$4, 'Unit List'!$AP$4, IF('Unit List'!AP1141='Unit List'!$P$7, 'Unit List'!AP1141 * 'Unit List'!$AP$7, 'Unit List'!AP1141)))), IF('Unit List'!R1141='Unit List'!$P$5, 'Unit List'!$AP$5, IF('Unit List'!R1141='Unit List'!$P$4, 'Unit List'!$AP$4, IF('Unit List'!R1141='Unit List'!$P$7, 'Unit List'!R1141 * 'Unit List'!$AP$7, 'Unit List'!R1141)))), IF('Unit List'!R1141='Unit List'!$P$5, 'Unit List'!$AP$5, IF('Unit List'!R1141='Unit List'!$P$4, 'Unit List'!$AP$4, IF('Unit List'!R1141='Unit List'!$P$7, 'Unit List'!R1141 * 'Unit List'!$AP$7, 'Unit List'!R1141)))), IF('Unit List'!AP1141='Unit List'!$P$5, 'Unit List'!$AP$5, IF('Unit List'!AP1141='Unit List'!$P$4, 'Unit List'!$AP$4, IF('Unit List'!AP1141='Unit List'!$P$7, 'Unit List'!AP1141 * 'Unit List'!$AP$7, 'Unit List'!AP1141)))), IF('Unit List'!R1141='Unit List'!$P$5, 'Unit List'!$AP$5, IF('Unit List'!R1141='Unit List'!$P$4, 'Unit List'!$AP$4, IF('Unit List'!R1141='Unit List'!$P$7, 'Unit List'!R1141 * 'Unit List'!$AP$7, 'Unit List'!R1141)))), IF('Unit List'!R1141='Unit List'!$P$5, 'Unit List'!$AP$5, IF('Unit List'!R1141='Unit List'!$P$4, 'Unit List'!$AP$4, IF('Unit List'!R1141='Unit List'!$P$7, 'Unit List'!R1141 * 'Unit List'!$AP$7, 'Unit List'!R1141)))), IF('Unit List'!AP1141='Unit List'!$P$5, 'Unit List'!$AP$5, IF('Unit List'!AP1141='Unit List'!$P$4, 'Unit List'!$AP$4, IF('Unit List'!AP1141='Unit List'!$P$7, 'Unit List'!AP1141 * 'Unit List'!$AP$7, 'Unit List'!AP1141)))),",",)</f>
        <v>,</v>
      </c>
      <c r="J1214" t="str">
        <f>CONCATENATE("'",IF(ISBLANK('Unit List'!AQ1141), IF(ISBLANK('Unit List'!S1141), IF(ISBLANK('Unit List'!S1141), IF(ISBLANK('Unit List'!AQ1141), IF(ISBLANK('Unit List'!S1141), IF(ISBLANK('Unit List'!S1141), IF(ISBLANK('Unit List'!AQ1141), IF(ISBLANK('Unit List'!S1141), IF(ISBLANK('Unit List'!S1141),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List'!S1141='Unit List'!$P$5, 'Unit List'!$AQ$5, IF('Unit List'!S1141='Unit List'!$P$4, 'Unit List'!$AQ$4, 'Unit List'!S1141))), IF('Unit List'!S1141='Unit List'!$P$5, 'Unit List'!$AQ$5, IF('Unit List'!S1141='Unit List'!$P$4, 'Unit List'!$AQ$4, 'Unit List'!S1141))), IF('Unit List'!AQ1141='Unit List'!$P$5, 'Unit List'!$AQ$5, IF('Unit List'!AQ1141='Unit List'!$P$4, 'Unit List'!$AQ$4, 'Unit List'!AQ1141))), IF('Unit List'!S1141='Unit List'!$P$5, 'Unit List'!$AQ$5, IF('Unit List'!S1141='Unit List'!$P$4, 'Unit List'!$AQ$4, 'Unit List'!S1141))), IF('Unit List'!S1141='Unit List'!$P$5, 'Unit List'!$AQ$5, IF('Unit List'!S1141='Unit List'!$P$4, 'Unit List'!$AQ$4, 'Unit List'!S1141))), IF('Unit List'!AQ1141='Unit List'!$P$5, 'Unit List'!$AQ$5, IF('Unit List'!AQ1141='Unit List'!$P$4, 'Unit List'!$AQ$4, 'Unit List'!AQ1141))), IF('Unit List'!S1141='Unit List'!$P$5, 'Unit List'!$AQ$5, IF('Unit List'!S1141='Unit List'!$P$4, 'Unit List'!$AQ$4, 'Unit List'!S1141))), IF('Unit List'!S1141='Unit List'!$P$5, 'Unit List'!$AQ$5, IF('Unit List'!S1141='Unit List'!$P$4, 'Unit List'!$AQ$4, 'Unit List'!S1141))), IF('Unit List'!AQ1141='Unit List'!$P$5, 'Unit List'!$AQ$5, IF('Unit List'!AQ1141='Unit List'!$P$4, 'Unit List'!$AQ$4, 'Unit List'!AQ1141))),"'),",)</f>
        <v>'HonorableGunpowder'),</v>
      </c>
    </row>
    <row r="1215" spans="1:10" x14ac:dyDescent="0.25">
      <c r="A1215" t="s">
        <v>2713</v>
      </c>
      <c r="B1215" t="str">
        <f>CONCATENATE("'_",'Unit List'!C1142,"',",)</f>
        <v>'_AFRI',</v>
      </c>
      <c r="C1215" t="str">
        <f>"'',"</f>
        <v>'',</v>
      </c>
      <c r="D1215" t="str">
        <f>CONCATENATE("'",'Unit List'!E1142,"',",)</f>
        <v>'MUSKETMAN',</v>
      </c>
      <c r="E1215" t="str">
        <f>CONCATENATE("'",'Unit List'!F1142,"',",)</f>
        <v>'MUSKETMAN',</v>
      </c>
      <c r="F1215" t="str">
        <f>"'',"</f>
        <v>'',</v>
      </c>
      <c r="G1215" t="str">
        <f>CONCATENATE("'",'Unit List'!H1142,"',",)</f>
        <v>'EthiopianOromo',</v>
      </c>
      <c r="H1215" t="str">
        <f>CONCATENATE(IF(ISBLANK('Unit List'!AO1142), IF(ISBLANK('Unit List'!Q1142), IF(ISBLANK('Unit List'!Q1142), IF(ISBLANK('Unit List'!AO1142), IF(ISBLANK('Unit List'!Q1142), IF(ISBLANK('Unit List'!Q1142), IF(ISBLANK('Unit List'!AO1142), IF(ISBLANK('Unit List'!Q1142), IF(ISBLANK('Unit List'!Q1142),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List'!Q1142='Unit List'!$P$5, 'Unit List'!$AO$5, IF('Unit List'!Q1142='Unit List'!$P$4, 'Unit List'!$AO$4, IF('Unit List'!Q1142='Unit List'!$P$7, 'Unit List'!Q1142 * 'Unit List'!$AO$7, 'Unit List'!Q1142)))), IF('Unit List'!Q1142='Unit List'!$P$5, 'Unit List'!$AO$5, IF('Unit List'!Q1142='Unit List'!$P$4, 'Unit List'!$AO$4, IF('Unit List'!Q1142='Unit List'!$P$7, 'Unit List'!Q1142 * 'Unit List'!$AO$7, 'Unit List'!Q1142)))), IF('Unit List'!AO1142='Unit List'!$P$5, 'Unit List'!$AO$5, IF('Unit List'!AO1142='Unit List'!$P$4, 'Unit List'!$AO$4, IF('Unit List'!AO1142='Unit List'!$P$7, 'Unit List'!AO1142 * 'Unit List'!$AO$7, 'Unit List'!AO1142)))), IF('Unit List'!Q1142='Unit List'!$P$5, 'Unit List'!$AO$5, IF('Unit List'!Q1142='Unit List'!$P$4, 'Unit List'!$AO$4, IF('Unit List'!Q1142='Unit List'!$P$7, 'Unit List'!Q1142 * 'Unit List'!$AO$7, 'Unit List'!Q1142)))), IF('Unit List'!Q1142='Unit List'!$P$5, 'Unit List'!$AO$5, IF('Unit List'!Q1142='Unit List'!$P$4, 'Unit List'!$AO$4, IF('Unit List'!Q1142='Unit List'!$P$7, 'Unit List'!Q1142 * 'Unit List'!$AO$7, 'Unit List'!Q1142)))), IF('Unit List'!AO1142='Unit List'!$P$5, 'Unit List'!$AO$5, IF('Unit List'!AO1142='Unit List'!$P$4, 'Unit List'!$AO$4, IF('Unit List'!AO1142='Unit List'!$P$7, 'Unit List'!AO1142 * 'Unit List'!$AO$7, 'Unit List'!AO1142)))), IF('Unit List'!Q1142='Unit List'!$P$5, 'Unit List'!$AO$5, IF('Unit List'!Q1142='Unit List'!$P$4, 'Unit List'!$AO$4, IF('Unit List'!Q1142='Unit List'!$P$7, 'Unit List'!Q1142 * 'Unit List'!$AO$7, 'Unit List'!Q1142)))), IF('Unit List'!Q1142='Unit List'!$P$5, 'Unit List'!$AO$5, IF('Unit List'!Q1142='Unit List'!$P$4, 'Unit List'!$AO$4, IF('Unit List'!Q1142='Unit List'!$P$7, 'Unit List'!Q1142 * 'Unit List'!$AO$7, 'Unit List'!Q1142)))), IF('Unit List'!AO1142='Unit List'!$P$5, 'Unit List'!$AO$5, IF('Unit List'!AO1142='Unit List'!$P$4, 'Unit List'!$AO$4, IF('Unit List'!AO1142='Unit List'!$P$7, 'Unit List'!AO1142 * 'Unit List'!$AO$7, 'Unit List'!AO1142)))),",",)</f>
        <v>1,</v>
      </c>
      <c r="I1215" t="str">
        <f>CONCATENATE(IF(ISBLANK('Unit List'!AP1142), IF(ISBLANK('Unit List'!R1142), IF(ISBLANK('Unit List'!R1142), IF(ISBLANK('Unit List'!AP1142), IF(ISBLANK('Unit List'!R1142), IF(ISBLANK('Unit List'!R1142), IF(ISBLANK('Unit List'!AP1142), IF(ISBLANK('Unit List'!R1142), IF(ISBLANK('Unit List'!R1142),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List'!R1142='Unit List'!$P$5, 'Unit List'!$AP$5, IF('Unit List'!R1142='Unit List'!$P$4, 'Unit List'!$AP$4, IF('Unit List'!R1142='Unit List'!$P$7, 'Unit List'!R1142 * 'Unit List'!$AP$7, 'Unit List'!R1142)))), IF('Unit List'!R1142='Unit List'!$P$5, 'Unit List'!$AP$5, IF('Unit List'!R1142='Unit List'!$P$4, 'Unit List'!$AP$4, IF('Unit List'!R1142='Unit List'!$P$7, 'Unit List'!R1142 * 'Unit List'!$AP$7, 'Unit List'!R1142)))), IF('Unit List'!AP1142='Unit List'!$P$5, 'Unit List'!$AP$5, IF('Unit List'!AP1142='Unit List'!$P$4, 'Unit List'!$AP$4, IF('Unit List'!AP1142='Unit List'!$P$7, 'Unit List'!AP1142 * 'Unit List'!$AP$7, 'Unit List'!AP1142)))), IF('Unit List'!R1142='Unit List'!$P$5, 'Unit List'!$AP$5, IF('Unit List'!R1142='Unit List'!$P$4, 'Unit List'!$AP$4, IF('Unit List'!R1142='Unit List'!$P$7, 'Unit List'!R1142 * 'Unit List'!$AP$7, 'Unit List'!R1142)))), IF('Unit List'!R1142='Unit List'!$P$5, 'Unit List'!$AP$5, IF('Unit List'!R1142='Unit List'!$P$4, 'Unit List'!$AP$4, IF('Unit List'!R1142='Unit List'!$P$7, 'Unit List'!R1142 * 'Unit List'!$AP$7, 'Unit List'!R1142)))), IF('Unit List'!AP1142='Unit List'!$P$5, 'Unit List'!$AP$5, IF('Unit List'!AP1142='Unit List'!$P$4, 'Unit List'!$AP$4, IF('Unit List'!AP1142='Unit List'!$P$7, 'Unit List'!AP1142 * 'Unit List'!$AP$7, 'Unit List'!AP1142)))), IF('Unit List'!R1142='Unit List'!$P$5, 'Unit List'!$AP$5, IF('Unit List'!R1142='Unit List'!$P$4, 'Unit List'!$AP$4, IF('Unit List'!R1142='Unit List'!$P$7, 'Unit List'!R1142 * 'Unit List'!$AP$7, 'Unit List'!R1142)))), IF('Unit List'!R1142='Unit List'!$P$5, 'Unit List'!$AP$5, IF('Unit List'!R1142='Unit List'!$P$4, 'Unit List'!$AP$4, IF('Unit List'!R1142='Unit List'!$P$7, 'Unit List'!R1142 * 'Unit List'!$AP$7, 'Unit List'!R1142)))), IF('Unit List'!AP1142='Unit List'!$P$5, 'Unit List'!$AP$5, IF('Unit List'!AP1142='Unit List'!$P$4, 'Unit List'!$AP$4, IF('Unit List'!AP1142='Unit List'!$P$7, 'Unit List'!AP1142 * 'Unit List'!$AP$7, 'Unit List'!AP1142)))),",",)</f>
        <v>,</v>
      </c>
      <c r="J1215" t="str">
        <f>CONCATENATE("'",IF(ISBLANK('Unit List'!AQ1142), IF(ISBLANK('Unit List'!S1142), IF(ISBLANK('Unit List'!S1142), IF(ISBLANK('Unit List'!AQ1142), IF(ISBLANK('Unit List'!S1142), IF(ISBLANK('Unit List'!S1142), IF(ISBLANK('Unit List'!AQ1142), IF(ISBLANK('Unit List'!S1142), IF(ISBLANK('Unit List'!S1142),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List'!S1142='Unit List'!$P$5, 'Unit List'!$AQ$5, IF('Unit List'!S1142='Unit List'!$P$4, 'Unit List'!$AQ$4, 'Unit List'!S1142))), IF('Unit List'!S1142='Unit List'!$P$5, 'Unit List'!$AQ$5, IF('Unit List'!S1142='Unit List'!$P$4, 'Unit List'!$AQ$4, 'Unit List'!S1142))), IF('Unit List'!AQ1142='Unit List'!$P$5, 'Unit List'!$AQ$5, IF('Unit List'!AQ1142='Unit List'!$P$4, 'Unit List'!$AQ$4, 'Unit List'!AQ1142))), IF('Unit List'!S1142='Unit List'!$P$5, 'Unit List'!$AQ$5, IF('Unit List'!S1142='Unit List'!$P$4, 'Unit List'!$AQ$4, 'Unit List'!S1142))), IF('Unit List'!S1142='Unit List'!$P$5, 'Unit List'!$AQ$5, IF('Unit List'!S1142='Unit List'!$P$4, 'Unit List'!$AQ$4, 'Unit List'!S1142))), IF('Unit List'!AQ1142='Unit List'!$P$5, 'Unit List'!$AQ$5, IF('Unit List'!AQ1142='Unit List'!$P$4, 'Unit List'!$AQ$4, 'Unit List'!AQ1142))), IF('Unit List'!S1142='Unit List'!$P$5, 'Unit List'!$AQ$5, IF('Unit List'!S1142='Unit List'!$P$4, 'Unit List'!$AQ$4, 'Unit List'!S1142))), IF('Unit List'!S1142='Unit List'!$P$5, 'Unit List'!$AQ$5, IF('Unit List'!S1142='Unit List'!$P$4, 'Unit List'!$AQ$4, 'Unit List'!S1142))), IF('Unit List'!AQ1142='Unit List'!$P$5, 'Unit List'!$AQ$5, IF('Unit List'!AQ1142='Unit List'!$P$4, 'Unit List'!$AQ$4, 'Unit List'!AQ1142))),"'),",)</f>
        <v>'HonorableGunpowder'),</v>
      </c>
    </row>
    <row r="1216" spans="1:10" x14ac:dyDescent="0.25">
      <c r="A1216" t="s">
        <v>2713</v>
      </c>
      <c r="B1216" t="str">
        <f>CONCATENATE("'_",'Unit List'!C1143,"',",)</f>
        <v>'_AFRI',</v>
      </c>
      <c r="C1216" t="str">
        <f>"'',"</f>
        <v>'',</v>
      </c>
      <c r="D1216" t="str">
        <f>CONCATENATE("'",'Unit List'!E1143,"',",)</f>
        <v>'MUSKETMAN',</v>
      </c>
      <c r="E1216" t="str">
        <f>CONCATENATE("'",'Unit List'!F1143,"',",)</f>
        <v>'MUSKETMAN',</v>
      </c>
      <c r="F1216" t="str">
        <f>CONCATENATE("'_",'Unit List'!G1143,"',",)</f>
        <v>'_V2',</v>
      </c>
      <c r="G1216" t="str">
        <f>CONCATENATE("'",'Unit List'!H1143,"',",)</f>
        <v>'EthiopianOromo2',</v>
      </c>
      <c r="H1216" t="str">
        <f>CONCATENATE(IF(ISBLANK('Unit List'!AO1143), IF(ISBLANK('Unit List'!Q1143), IF(ISBLANK('Unit List'!Q1143), IF(ISBLANK('Unit List'!AO1143), IF(ISBLANK('Unit List'!Q1143), IF(ISBLANK('Unit List'!Q1143), IF(ISBLANK('Unit List'!AO1143), IF(ISBLANK('Unit List'!Q1143), IF(ISBLANK('Unit List'!Q1143),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List'!AO1143)))),",",)</f>
        <v>2,</v>
      </c>
      <c r="I1216" t="str">
        <f>CONCATENATE(IF(ISBLANK('Unit List'!AP1143), IF(ISBLANK('Unit List'!R1143), IF(ISBLANK('Unit List'!R1143), IF(ISBLANK('Unit List'!AP1143), IF(ISBLANK('Unit List'!R1143), IF(ISBLANK('Unit List'!R1143), IF(ISBLANK('Unit List'!AP1143), IF(ISBLANK('Unit List'!R1143), IF(ISBLANK('Unit List'!R1143),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List'!AP1143)))),",",)</f>
        <v>,</v>
      </c>
      <c r="J1216" t="str">
        <f>CONCATENATE("'",IF(ISBLANK('Unit List'!AQ1143), IF(ISBLANK('Unit List'!S1143), IF(ISBLANK('Unit List'!S1143), IF(ISBLANK('Unit List'!AQ1143), IF(ISBLANK('Unit List'!S1143), IF(ISBLANK('Unit List'!S1143), IF(ISBLANK('Unit List'!AQ1143), IF(ISBLANK('Unit List'!S1143), IF(ISBLANK('Unit List'!S1143),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List'!AQ1143))),"'),",)</f>
        <v>'HonorableGunpowder'),</v>
      </c>
    </row>
    <row r="1217" spans="1:10" x14ac:dyDescent="0.25">
      <c r="A1217" t="s">
        <v>2713</v>
      </c>
      <c r="B1217" t="str">
        <f>CONCATENATE("'_",'Unit List'!C1144,"',",)</f>
        <v>'_AFRI',</v>
      </c>
      <c r="C1217" t="str">
        <f>"'',"</f>
        <v>'',</v>
      </c>
      <c r="D1217" t="str">
        <f>CONCATENATE("'",'Unit List'!E1144,"',",)</f>
        <v>'MUSKETMAN',</v>
      </c>
      <c r="E1217" t="str">
        <f>CONCATENATE("'",'Unit List'!F1144,"',",)</f>
        <v>'MUSKETMAN',</v>
      </c>
      <c r="F1217" t="str">
        <f>CONCATENATE("'_",'Unit List'!G1144,"',",)</f>
        <v>'_V3',</v>
      </c>
      <c r="G1217" t="str">
        <f>CONCATENATE("'",'Unit List'!H1144,"',",)</f>
        <v>'EthiopianOromo3',</v>
      </c>
      <c r="H1217" t="str">
        <f>CONCATENATE(IF(ISBLANK('Unit List'!AO1144), IF(ISBLANK('Unit List'!Q1144), IF(ISBLANK('Unit List'!Q1144), IF(ISBLANK('Unit List'!AO1144), IF(ISBLANK('Unit List'!Q1144), IF(ISBLANK('Unit List'!Q1144), IF(ISBLANK('Unit List'!AO1144), IF(ISBLANK('Unit List'!Q1144), IF(ISBLANK('Unit List'!Q1144),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List'!Q1144='Unit List'!$P$5, 'Unit List'!$AO$5, IF('Unit List'!Q1144='Unit List'!$P$4, 'Unit List'!$AO$4, IF('Unit List'!Q1144='Unit List'!$P$7, 'Unit List'!Q1144 * 'Unit List'!$AO$7, 'Unit List'!Q1144)))), IF('Unit List'!Q1144='Unit List'!$P$5, 'Unit List'!$AO$5, IF('Unit List'!Q1144='Unit List'!$P$4, 'Unit List'!$AO$4, IF('Unit List'!Q1144='Unit List'!$P$7, 'Unit List'!Q1144 * 'Unit List'!$AO$7, 'Unit List'!Q1144)))), IF('Unit List'!AO1144='Unit List'!$P$5, 'Unit List'!$AO$5, IF('Unit List'!AO1144='Unit List'!$P$4, 'Unit List'!$AO$4, IF('Unit List'!AO1144='Unit List'!$P$7, 'Unit List'!AO1144 * 'Unit List'!$AO$7, 'Unit List'!AO1144)))), IF('Unit List'!Q1144='Unit List'!$P$5, 'Unit List'!$AO$5, IF('Unit List'!Q1144='Unit List'!$P$4, 'Unit List'!$AO$4, IF('Unit List'!Q1144='Unit List'!$P$7, 'Unit List'!Q1144 * 'Unit List'!$AO$7, 'Unit List'!Q1144)))), IF('Unit List'!Q1144='Unit List'!$P$5, 'Unit List'!$AO$5, IF('Unit List'!Q1144='Unit List'!$P$4, 'Unit List'!$AO$4, IF('Unit List'!Q1144='Unit List'!$P$7, 'Unit List'!Q1144 * 'Unit List'!$AO$7, 'Unit List'!Q1144)))), IF('Unit List'!AO1144='Unit List'!$P$5, 'Unit List'!$AO$5, IF('Unit List'!AO1144='Unit List'!$P$4, 'Unit List'!$AO$4, IF('Unit List'!AO1144='Unit List'!$P$7, 'Unit List'!AO1144 * 'Unit List'!$AO$7, 'Unit List'!AO1144)))), IF('Unit List'!Q1144='Unit List'!$P$5, 'Unit List'!$AO$5, IF('Unit List'!Q1144='Unit List'!$P$4, 'Unit List'!$AO$4, IF('Unit List'!Q1144='Unit List'!$P$7, 'Unit List'!Q1144 * 'Unit List'!$AO$7, 'Unit List'!Q1144)))), IF('Unit List'!Q1144='Unit List'!$P$5, 'Unit List'!$AO$5, IF('Unit List'!Q1144='Unit List'!$P$4, 'Unit List'!$AO$4, IF('Unit List'!Q1144='Unit List'!$P$7, 'Unit List'!Q1144 * 'Unit List'!$AO$7, 'Unit List'!Q1144)))), IF('Unit List'!AO1144='Unit List'!$P$5, 'Unit List'!$AO$5, IF('Unit List'!AO1144='Unit List'!$P$4, 'Unit List'!$AO$4, IF('Unit List'!AO1144='Unit List'!$P$7, 'Unit List'!AO1144 * 'Unit List'!$AO$7, 'Unit List'!AO1144)))),",",)</f>
        <v>0,</v>
      </c>
      <c r="I1217" t="str">
        <f>CONCATENATE(IF(ISBLANK('Unit List'!AP1144), IF(ISBLANK('Unit List'!R1144), IF(ISBLANK('Unit List'!R1144), IF(ISBLANK('Unit List'!AP1144), IF(ISBLANK('Unit List'!R1144), IF(ISBLANK('Unit List'!R1144), IF(ISBLANK('Unit List'!AP1144), IF(ISBLANK('Unit List'!R1144), IF(ISBLANK('Unit List'!R1144),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List'!R1144='Unit List'!$P$5, 'Unit List'!$AP$5, IF('Unit List'!R1144='Unit List'!$P$4, 'Unit List'!$AP$4, IF('Unit List'!R1144='Unit List'!$P$7, 'Unit List'!R1144 * 'Unit List'!$AP$7, 'Unit List'!R1144)))), IF('Unit List'!R1144='Unit List'!$P$5, 'Unit List'!$AP$5, IF('Unit List'!R1144='Unit List'!$P$4, 'Unit List'!$AP$4, IF('Unit List'!R1144='Unit List'!$P$7, 'Unit List'!R1144 * 'Unit List'!$AP$7, 'Unit List'!R1144)))), IF('Unit List'!AP1144='Unit List'!$P$5, 'Unit List'!$AP$5, IF('Unit List'!AP1144='Unit List'!$P$4, 'Unit List'!$AP$4, IF('Unit List'!AP1144='Unit List'!$P$7, 'Unit List'!AP1144 * 'Unit List'!$AP$7, 'Unit List'!AP1144)))), IF('Unit List'!R1144='Unit List'!$P$5, 'Unit List'!$AP$5, IF('Unit List'!R1144='Unit List'!$P$4, 'Unit List'!$AP$4, IF('Unit List'!R1144='Unit List'!$P$7, 'Unit List'!R1144 * 'Unit List'!$AP$7, 'Unit List'!R1144)))), IF('Unit List'!R1144='Unit List'!$P$5, 'Unit List'!$AP$5, IF('Unit List'!R1144='Unit List'!$P$4, 'Unit List'!$AP$4, IF('Unit List'!R1144='Unit List'!$P$7, 'Unit List'!R1144 * 'Unit List'!$AP$7, 'Unit List'!R1144)))), IF('Unit List'!AP1144='Unit List'!$P$5, 'Unit List'!$AP$5, IF('Unit List'!AP1144='Unit List'!$P$4, 'Unit List'!$AP$4, IF('Unit List'!AP1144='Unit List'!$P$7, 'Unit List'!AP1144 * 'Unit List'!$AP$7, 'Unit List'!AP1144)))), IF('Unit List'!R1144='Unit List'!$P$5, 'Unit List'!$AP$5, IF('Unit List'!R1144='Unit List'!$P$4, 'Unit List'!$AP$4, IF('Unit List'!R1144='Unit List'!$P$7, 'Unit List'!R1144 * 'Unit List'!$AP$7, 'Unit List'!R1144)))), IF('Unit List'!R1144='Unit List'!$P$5, 'Unit List'!$AP$5, IF('Unit List'!R1144='Unit List'!$P$4, 'Unit List'!$AP$4, IF('Unit List'!R1144='Unit List'!$P$7, 'Unit List'!R1144 * 'Unit List'!$AP$7, 'Unit List'!R1144)))), IF('Unit List'!AP1144='Unit List'!$P$5, 'Unit List'!$AP$5, IF('Unit List'!AP1144='Unit List'!$P$4, 'Unit List'!$AP$4, IF('Unit List'!AP1144='Unit List'!$P$7, 'Unit List'!AP1144 * 'Unit List'!$AP$7, 'Unit List'!AP1144)))),",",)</f>
        <v>,</v>
      </c>
      <c r="J1217" t="str">
        <f>CONCATENATE("'",IF(ISBLANK('Unit List'!AQ1144), IF(ISBLANK('Unit List'!S1144), IF(ISBLANK('Unit List'!S1144), IF(ISBLANK('Unit List'!AQ1144), IF(ISBLANK('Unit List'!S1144), IF(ISBLANK('Unit List'!S1144), IF(ISBLANK('Unit List'!AQ1144), IF(ISBLANK('Unit List'!S1144), IF(ISBLANK('Unit List'!S1144),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List'!S1144='Unit List'!$P$5, 'Unit List'!$AQ$5, IF('Unit List'!S1144='Unit List'!$P$4, 'Unit List'!$AQ$4, 'Unit List'!S1144))), IF('Unit List'!S1144='Unit List'!$P$5, 'Unit List'!$AQ$5, IF('Unit List'!S1144='Unit List'!$P$4, 'Unit List'!$AQ$4, 'Unit List'!S1144))), IF('Unit List'!AQ1144='Unit List'!$P$5, 'Unit List'!$AQ$5, IF('Unit List'!AQ1144='Unit List'!$P$4, 'Unit List'!$AQ$4, 'Unit List'!AQ1144))), IF('Unit List'!S1144='Unit List'!$P$5, 'Unit List'!$AQ$5, IF('Unit List'!S1144='Unit List'!$P$4, 'Unit List'!$AQ$4, 'Unit List'!S1144))), IF('Unit List'!S1144='Unit List'!$P$5, 'Unit List'!$AQ$5, IF('Unit List'!S1144='Unit List'!$P$4, 'Unit List'!$AQ$4, 'Unit List'!S1144))), IF('Unit List'!AQ1144='Unit List'!$P$5, 'Unit List'!$AQ$5, IF('Unit List'!AQ1144='Unit List'!$P$4, 'Unit List'!$AQ$4, 'Unit List'!AQ1144))), IF('Unit List'!S1144='Unit List'!$P$5, 'Unit List'!$AQ$5, IF('Unit List'!S1144='Unit List'!$P$4, 'Unit List'!$AQ$4, 'Unit List'!S1144))), IF('Unit List'!S1144='Unit List'!$P$5, 'Unit List'!$AQ$5, IF('Unit List'!S1144='Unit List'!$P$4, 'Unit List'!$AQ$4, 'Unit List'!S1144))), IF('Unit List'!AQ1144='Unit List'!$P$5, 'Unit List'!$AQ$5, IF('Unit List'!AQ1144='Unit List'!$P$4, 'Unit List'!$AQ$4, 'Unit List'!AQ1144))),"'),",)</f>
        <v>'HonorableGunpowder'),</v>
      </c>
    </row>
    <row r="1218" spans="1:10" x14ac:dyDescent="0.25">
      <c r="A1218" t="s">
        <v>2713</v>
      </c>
      <c r="B1218" t="str">
        <f>CONCATENATE("'_",'Unit List'!C1145,"',",)</f>
        <v>'_AMER',</v>
      </c>
      <c r="C1218" t="str">
        <f>"'',"</f>
        <v>'',</v>
      </c>
      <c r="D1218" t="str">
        <f>CONCATENATE("'",'Unit List'!E1145,"',",)</f>
        <v>'MUSKETMAN',</v>
      </c>
      <c r="E1218" t="str">
        <f>CONCATENATE("'",'Unit List'!F1145,"',",)</f>
        <v>'MUSKETMAN',</v>
      </c>
      <c r="F1218" t="str">
        <f>"'',"</f>
        <v>'',</v>
      </c>
      <c r="G1218" t="str">
        <f>CONCATENATE("'",'Unit List'!H1145,"',",)</f>
        <v>'CL_Ogichidaa',</v>
      </c>
      <c r="H1218" t="str">
        <f>CONCATENATE(IF(ISBLANK('Unit List'!AO1145), IF(ISBLANK('Unit List'!Q1145), IF(ISBLANK('Unit List'!Q1145), IF(ISBLANK('Unit List'!AO1145), IF(ISBLANK('Unit List'!Q1145), IF(ISBLANK('Unit List'!Q1145), IF(ISBLANK('Unit List'!AO1145), IF(ISBLANK('Unit List'!Q1145), IF(ISBLANK('Unit List'!Q1145),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List'!AO1145)))),",",)</f>
        <v>14,</v>
      </c>
      <c r="I1218" t="str">
        <f>CONCATENATE(IF(ISBLANK('Unit List'!AP1145), IF(ISBLANK('Unit List'!R1145), IF(ISBLANK('Unit List'!R1145), IF(ISBLANK('Unit List'!AP1145), IF(ISBLANK('Unit List'!R1145), IF(ISBLANK('Unit List'!R1145), IF(ISBLANK('Unit List'!AP1145), IF(ISBLANK('Unit List'!R1145), IF(ISBLANK('Unit List'!R1145),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List'!AP1145)))),",",)</f>
        <v>,</v>
      </c>
      <c r="J1218" t="str">
        <f>CONCATENATE("'",IF(ISBLANK('Unit List'!AQ1145), IF(ISBLANK('Unit List'!S1145), IF(ISBLANK('Unit List'!S1145), IF(ISBLANK('Unit List'!AQ1145), IF(ISBLANK('Unit List'!S1145), IF(ISBLANK('Unit List'!S1145), IF(ISBLANK('Unit List'!AQ1145), IF(ISBLANK('Unit List'!S1145), IF(ISBLANK('Unit List'!S1145),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List'!AQ1145))),"'),",)</f>
        <v>'HonorableGunpowder'),</v>
      </c>
    </row>
    <row r="1219" spans="1:10" x14ac:dyDescent="0.25">
      <c r="A1219" t="s">
        <v>2713</v>
      </c>
      <c r="B1219" t="str">
        <f>CONCATENATE("'_",'Unit List'!C1146,"',",)</f>
        <v>'_IROQUOIS',</v>
      </c>
      <c r="C1219" t="str">
        <f>"'',"</f>
        <v>'',</v>
      </c>
      <c r="D1219" t="str">
        <f>CONCATENATE("'",'Unit List'!E1146,"',",)</f>
        <v>'MUSKETMAN',</v>
      </c>
      <c r="E1219" t="str">
        <f>CONCATENATE("'",'Unit List'!F1146,"',",)</f>
        <v>'MUSKETMAN',</v>
      </c>
      <c r="F1219" t="str">
        <f>"'',"</f>
        <v>'',</v>
      </c>
      <c r="G1219" t="str">
        <f>CONCATENATE("'",'Unit List'!H1146,"',",)</f>
        <v>'civ5_iromu1',</v>
      </c>
      <c r="H1219" t="str">
        <f>CONCATENATE(IF(ISBLANK('Unit List'!AO1146), IF(ISBLANK('Unit List'!Q1146), IF(ISBLANK('Unit List'!Q1146), IF(ISBLANK('Unit List'!AO1145), IF(ISBLANK('Unit List'!Q1145), IF(ISBLANK('Unit List'!Q1145), IF(ISBLANK('Unit List'!AO1145), IF(ISBLANK('Unit List'!Q1145), IF(ISBLANK('Unit List'!Q1145),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 IF('Unit List'!Q1146='Unit List'!$P$5, 'Unit List'!$AO$5, IF('Unit List'!Q1146='Unit List'!$P$4, 'Unit List'!$AO$4, IF('Unit List'!Q1146='Unit List'!$P$7, 'Unit List'!Q1146 * 'Unit List'!$AO$7, 'Unit List'!Q1146)))), IF('Unit List'!Q1146='Unit List'!$P$5, 'Unit List'!$AO$5, IF('Unit List'!Q1146='Unit List'!$P$4, 'Unit List'!$AO$4, IF('Unit List'!Q1146='Unit List'!$P$7, 'Unit List'!Q1146 * 'Unit List'!$AO$7, 'Unit List'!Q1146)))), IF('Unit List'!AO1146='Unit List'!$P$5, 'Unit List'!$AO$5, IF('Unit List'!AO1146='Unit List'!$P$4, 'Unit List'!$AO$4, IF('Unit List'!AO1146='Unit List'!$P$7, 'Unit List'!AO1146 * 'Unit List'!$AO$7, 'Unit List'!AO1146)))),",",)</f>
        <v>3,</v>
      </c>
      <c r="I1219" t="str">
        <f>CONCATENATE(IF(ISBLANK('Unit List'!AP1146), IF(ISBLANK('Unit List'!R1146), IF(ISBLANK('Unit List'!R1146), IF(ISBLANK('Unit List'!AP1145), IF(ISBLANK('Unit List'!R1145), IF(ISBLANK('Unit List'!R1145), IF(ISBLANK('Unit List'!AP1145), IF(ISBLANK('Unit List'!R1145), IF(ISBLANK('Unit List'!R1145),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 IF('Unit List'!R1146='Unit List'!$P$5, 'Unit List'!$AP$5, IF('Unit List'!R1146='Unit List'!$P$4, 'Unit List'!$AP$4, IF('Unit List'!R1146='Unit List'!$P$7, 'Unit List'!R1146 * 'Unit List'!$AP$7, 'Unit List'!R1146)))), IF('Unit List'!R1146='Unit List'!$P$5, 'Unit List'!$AP$5, IF('Unit List'!R1146='Unit List'!$P$4, 'Unit List'!$AP$4, IF('Unit List'!R1146='Unit List'!$P$7, 'Unit List'!R1146 * 'Unit List'!$AP$7, 'Unit List'!R1146)))), IF('Unit List'!AP1146='Unit List'!$P$5, 'Unit List'!$AP$5, IF('Unit List'!AP1146='Unit List'!$P$4, 'Unit List'!$AP$4, IF('Unit List'!AP1146='Unit List'!$P$7, 'Unit List'!AP1146 * 'Unit List'!$AP$7, 'Unit List'!AP1146)))),",",)</f>
        <v>,</v>
      </c>
      <c r="J1219" t="str">
        <f>CONCATENATE("'",IF(ISBLANK('Unit List'!AQ1146), IF(ISBLANK('Unit List'!S1146), IF(ISBLANK('Unit List'!S1146), IF(ISBLANK('Unit List'!AQ1145), IF(ISBLANK('Unit List'!S1145), IF(ISBLANK('Unit List'!S1145), IF(ISBLANK('Unit List'!AQ1145), IF(ISBLANK('Unit List'!S1145), IF(ISBLANK('Unit List'!S1145),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List'!AQ1146))),"'),",)</f>
        <v>'HonorableGunpowder'),</v>
      </c>
    </row>
    <row r="1220" spans="1:10" x14ac:dyDescent="0.25">
      <c r="A1220" t="s">
        <v>2713</v>
      </c>
      <c r="B1220" t="str">
        <f>CONCATENATE("'_",'Unit List'!C1147,"',",)</f>
        <v>'_IROQUOIS',</v>
      </c>
      <c r="C1220" t="str">
        <f>"'',"</f>
        <v>'',</v>
      </c>
      <c r="D1220" t="str">
        <f>CONCATENATE("'",'Unit List'!E1147,"',",)</f>
        <v>'MUSKETMAN',</v>
      </c>
      <c r="E1220" t="str">
        <f>CONCATENATE("'",'Unit List'!F1147,"',",)</f>
        <v>'MUSKETMAN',</v>
      </c>
      <c r="F1220" t="str">
        <f>CONCATENATE("'_",'Unit List'!G1147,"',",)</f>
        <v>'_V2',</v>
      </c>
      <c r="G1220" t="str">
        <f>CONCATENATE("'",'Unit List'!H1147,"',",)</f>
        <v>'civ5_iromu2',</v>
      </c>
      <c r="H1220" t="str">
        <f>CONCATENATE(IF(ISBLANK('Unit List'!AO1147), IF(ISBLANK('Unit List'!Q1147), IF(ISBLANK('Unit List'!Q1147), IF(ISBLANK('Unit List'!AO1145), IF(ISBLANK('Unit List'!Q1145), IF(ISBLANK('Unit List'!Q1145), IF(ISBLANK('Unit List'!AO1145), IF(ISBLANK('Unit List'!Q1145), IF(ISBLANK('Unit List'!Q1145),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 IF('Unit List'!Q1147='Unit List'!$P$5, 'Unit List'!$AO$5, IF('Unit List'!Q1147='Unit List'!$P$4, 'Unit List'!$AO$4, IF('Unit List'!Q1147='Unit List'!$P$7, 'Unit List'!Q1147 * 'Unit List'!$AO$7, 'Unit List'!Q1147)))), IF('Unit List'!Q1147='Unit List'!$P$5, 'Unit List'!$AO$5, IF('Unit List'!Q1147='Unit List'!$P$4, 'Unit List'!$AO$4, IF('Unit List'!Q1147='Unit List'!$P$7, 'Unit List'!Q1147 * 'Unit List'!$AO$7, 'Unit List'!Q1147)))), IF('Unit List'!AO1147='Unit List'!$P$5, 'Unit List'!$AO$5, IF('Unit List'!AO1147='Unit List'!$P$4, 'Unit List'!$AO$4, IF('Unit List'!AO1147='Unit List'!$P$7, 'Unit List'!AO1147 * 'Unit List'!$AO$7, 'Unit List'!AO1147)))),",",)</f>
        <v>4,</v>
      </c>
      <c r="I1220" t="str">
        <f>CONCATENATE(IF(ISBLANK('Unit List'!AP1147), IF(ISBLANK('Unit List'!R1147), IF(ISBLANK('Unit List'!R1147), IF(ISBLANK('Unit List'!AP1145), IF(ISBLANK('Unit List'!R1145), IF(ISBLANK('Unit List'!R1145), IF(ISBLANK('Unit List'!AP1145), IF(ISBLANK('Unit List'!R1145), IF(ISBLANK('Unit List'!R1145),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 IF('Unit List'!R1147='Unit List'!$P$5, 'Unit List'!$AP$5, IF('Unit List'!R1147='Unit List'!$P$4, 'Unit List'!$AP$4, IF('Unit List'!R1147='Unit List'!$P$7, 'Unit List'!R1147 * 'Unit List'!$AP$7, 'Unit List'!R1147)))), IF('Unit List'!R1147='Unit List'!$P$5, 'Unit List'!$AP$5, IF('Unit List'!R1147='Unit List'!$P$4, 'Unit List'!$AP$4, IF('Unit List'!R1147='Unit List'!$P$7, 'Unit List'!R1147 * 'Unit List'!$AP$7, 'Unit List'!R1147)))), IF('Unit List'!AP1147='Unit List'!$P$5, 'Unit List'!$AP$5, IF('Unit List'!AP1147='Unit List'!$P$4, 'Unit List'!$AP$4, IF('Unit List'!AP1147='Unit List'!$P$7, 'Unit List'!AP1147 * 'Unit List'!$AP$7, 'Unit List'!AP1147)))),",",)</f>
        <v>,</v>
      </c>
      <c r="J1220" t="str">
        <f>CONCATENATE("'",IF(ISBLANK('Unit List'!AQ1147), IF(ISBLANK('Unit List'!S1147), IF(ISBLANK('Unit List'!S1147), IF(ISBLANK('Unit List'!AQ1145), IF(ISBLANK('Unit List'!S1145), IF(ISBLANK('Unit List'!S1145), IF(ISBLANK('Unit List'!AQ1145), IF(ISBLANK('Unit List'!S1145), IF(ISBLANK('Unit List'!S1145),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 IF('Unit List'!S1147='Unit List'!$P$5, 'Unit List'!$AQ$5, IF('Unit List'!S1147='Unit List'!$P$4, 'Unit List'!$AQ$4, 'Unit List'!S1147))), IF('Unit List'!S1147='Unit List'!$P$5, 'Unit List'!$AQ$5, IF('Unit List'!S1147='Unit List'!$P$4, 'Unit List'!$AQ$4, 'Unit List'!S1147))), IF('Unit List'!AQ1147='Unit List'!$P$5, 'Unit List'!$AQ$5, IF('Unit List'!AQ1147='Unit List'!$P$4, 'Unit List'!$AQ$4, 'Unit List'!AQ1147))),"'),",)</f>
        <v>'HonorableGunpowder'),</v>
      </c>
    </row>
    <row r="1221" spans="1:10" x14ac:dyDescent="0.25">
      <c r="A1221" t="s">
        <v>2713</v>
      </c>
      <c r="B1221" t="str">
        <f>CONCATENATE("'_",'Unit List'!C1148,"',",)</f>
        <v>'_IROQUOIS',</v>
      </c>
      <c r="C1221" t="str">
        <f>"'',"</f>
        <v>'',</v>
      </c>
      <c r="D1221" t="str">
        <f>CONCATENATE("'",'Unit List'!E1148,"',",)</f>
        <v>'MUSKETMAN',</v>
      </c>
      <c r="E1221" t="str">
        <f>CONCATENATE("'",'Unit List'!F1148,"',",)</f>
        <v>'MUSKETMAN',</v>
      </c>
      <c r="F1221" t="str">
        <f>"'',"</f>
        <v>'',</v>
      </c>
      <c r="G1221" t="str">
        <f>CONCATENATE("'",'Unit List'!H1148,"',",)</f>
        <v>'civ5_iromu1',</v>
      </c>
      <c r="H1221" t="str">
        <f>CONCATENATE(IF(ISBLANK('Unit List'!AO1148), IF(ISBLANK('Unit List'!Q1148), IF(ISBLANK('Unit List'!Q1148), IF(ISBLANK('Unit List'!AO1145), IF(ISBLANK('Unit List'!Q1145), IF(ISBLANK('Unit List'!Q1145), IF(ISBLANK('Unit List'!AO1145), IF(ISBLANK('Unit List'!Q1145), IF(ISBLANK('Unit List'!Q1145),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 IF('Unit List'!Q1148='Unit List'!$P$5, 'Unit List'!$AO$5, IF('Unit List'!Q1148='Unit List'!$P$4, 'Unit List'!$AO$4, IF('Unit List'!Q1148='Unit List'!$P$7, 'Unit List'!Q1148 * 'Unit List'!$AO$7, 'Unit List'!Q1148)))), IF('Unit List'!Q1148='Unit List'!$P$5, 'Unit List'!$AO$5, IF('Unit List'!Q1148='Unit List'!$P$4, 'Unit List'!$AO$4, IF('Unit List'!Q1148='Unit List'!$P$7, 'Unit List'!Q1148 * 'Unit List'!$AO$7, 'Unit List'!Q1148)))), IF('Unit List'!AO1148='Unit List'!$P$5, 'Unit List'!$AO$5, IF('Unit List'!AO1148='Unit List'!$P$4, 'Unit List'!$AO$4, IF('Unit List'!AO1148='Unit List'!$P$7, 'Unit List'!AO1148 * 'Unit List'!$AO$7, 'Unit List'!AO1148)))),",",)</f>
        <v>3,</v>
      </c>
      <c r="I1221" t="str">
        <f>CONCATENATE(IF(ISBLANK('Unit List'!AP1148), IF(ISBLANK('Unit List'!R1148), IF(ISBLANK('Unit List'!R1148), IF(ISBLANK('Unit List'!AP1145), IF(ISBLANK('Unit List'!R1145), IF(ISBLANK('Unit List'!R1145), IF(ISBLANK('Unit List'!AP1145), IF(ISBLANK('Unit List'!R1145), IF(ISBLANK('Unit List'!R1145),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 IF('Unit List'!R1148='Unit List'!$P$5, 'Unit List'!$AP$5, IF('Unit List'!R1148='Unit List'!$P$4, 'Unit List'!$AP$4, IF('Unit List'!R1148='Unit List'!$P$7, 'Unit List'!R1148 * 'Unit List'!$AP$7, 'Unit List'!R1148)))), IF('Unit List'!R1148='Unit List'!$P$5, 'Unit List'!$AP$5, IF('Unit List'!R1148='Unit List'!$P$4, 'Unit List'!$AP$4, IF('Unit List'!R1148='Unit List'!$P$7, 'Unit List'!R1148 * 'Unit List'!$AP$7, 'Unit List'!R1148)))), IF('Unit List'!AP1148='Unit List'!$P$5, 'Unit List'!$AP$5, IF('Unit List'!AP1148='Unit List'!$P$4, 'Unit List'!$AP$4, IF('Unit List'!AP1148='Unit List'!$P$7, 'Unit List'!AP1148 * 'Unit List'!$AP$7, 'Unit List'!AP1148)))),",",)</f>
        <v>,</v>
      </c>
      <c r="J1221" t="str">
        <f>CONCATENATE("'",IF(ISBLANK('Unit List'!AQ1148), IF(ISBLANK('Unit List'!S1148), IF(ISBLANK('Unit List'!S1148), IF(ISBLANK('Unit List'!AQ1145), IF(ISBLANK('Unit List'!S1145), IF(ISBLANK('Unit List'!S1145), IF(ISBLANK('Unit List'!AQ1145), IF(ISBLANK('Unit List'!S1145), IF(ISBLANK('Unit List'!S1145),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 IF('Unit List'!S1148='Unit List'!$P$5, 'Unit List'!$AQ$5, IF('Unit List'!S1148='Unit List'!$P$4, 'Unit List'!$AQ$4, 'Unit List'!S1148))), IF('Unit List'!S1148='Unit List'!$P$5, 'Unit List'!$AQ$5, IF('Unit List'!S1148='Unit List'!$P$4, 'Unit List'!$AQ$4, 'Unit List'!S1148))), IF('Unit List'!AQ1148='Unit List'!$P$5, 'Unit List'!$AQ$5, IF('Unit List'!AQ1148='Unit List'!$P$4, 'Unit List'!$AQ$4, 'Unit List'!AQ1148))),"'),",)</f>
        <v>'HonorableGunpowder'),</v>
      </c>
    </row>
    <row r="1222" spans="1:10" x14ac:dyDescent="0.25">
      <c r="A1222" t="s">
        <v>2713</v>
      </c>
      <c r="B1222" t="str">
        <f>CONCATENATE("'_",'Unit List'!C1149,"',",)</f>
        <v>'_IROQUOIS',</v>
      </c>
      <c r="C1222" t="str">
        <f>"'',"</f>
        <v>'',</v>
      </c>
      <c r="D1222" t="str">
        <f>CONCATENATE("'",'Unit List'!E1149,"',",)</f>
        <v>'MUSKETMAN',</v>
      </c>
      <c r="E1222" t="str">
        <f>CONCATENATE("'",'Unit List'!F1149,"',",)</f>
        <v>'MUSKETMAN',</v>
      </c>
      <c r="F1222" t="str">
        <f>CONCATENATE("'_",'Unit List'!G1149,"',",)</f>
        <v>'_V2',</v>
      </c>
      <c r="G1222" t="str">
        <f>CONCATENATE("'",'Unit List'!H1149,"',",)</f>
        <v>'civ5_iromu2',</v>
      </c>
      <c r="H1222" t="str">
        <f>CONCATENATE(IF(ISBLANK('Unit List'!AO1149), IF(ISBLANK('Unit List'!Q1149), IF(ISBLANK('Unit List'!Q1149), IF(ISBLANK('Unit List'!AO1145), IF(ISBLANK('Unit List'!Q1145), IF(ISBLANK('Unit List'!Q1145), IF(ISBLANK('Unit List'!AO1145), IF(ISBLANK('Unit List'!Q1145), IF(ISBLANK('Unit List'!Q1145),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 IF('Unit List'!Q1149='Unit List'!$P$5, 'Unit List'!$AO$5, IF('Unit List'!Q1149='Unit List'!$P$4, 'Unit List'!$AO$4, IF('Unit List'!Q1149='Unit List'!$P$7, 'Unit List'!Q1149 * 'Unit List'!$AO$7, 'Unit List'!Q1149)))), IF('Unit List'!Q1149='Unit List'!$P$5, 'Unit List'!$AO$5, IF('Unit List'!Q1149='Unit List'!$P$4, 'Unit List'!$AO$4, IF('Unit List'!Q1149='Unit List'!$P$7, 'Unit List'!Q1149 * 'Unit List'!$AO$7, 'Unit List'!Q1149)))), IF('Unit List'!AO1149='Unit List'!$P$5, 'Unit List'!$AO$5, IF('Unit List'!AO1149='Unit List'!$P$4, 'Unit List'!$AO$4, IF('Unit List'!AO1149='Unit List'!$P$7, 'Unit List'!AO1149 * 'Unit List'!$AO$7, 'Unit List'!AO1149)))),",",)</f>
        <v>4,</v>
      </c>
      <c r="I1222" t="str">
        <f>CONCATENATE(IF(ISBLANK('Unit List'!AP1149), IF(ISBLANK('Unit List'!R1149), IF(ISBLANK('Unit List'!R1149), IF(ISBLANK('Unit List'!AP1145), IF(ISBLANK('Unit List'!R1145), IF(ISBLANK('Unit List'!R1145), IF(ISBLANK('Unit List'!AP1145), IF(ISBLANK('Unit List'!R1145), IF(ISBLANK('Unit List'!R1145),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 IF('Unit List'!R1149='Unit List'!$P$5, 'Unit List'!$AP$5, IF('Unit List'!R1149='Unit List'!$P$4, 'Unit List'!$AP$4, IF('Unit List'!R1149='Unit List'!$P$7, 'Unit List'!R1149 * 'Unit List'!$AP$7, 'Unit List'!R1149)))), IF('Unit List'!R1149='Unit List'!$P$5, 'Unit List'!$AP$5, IF('Unit List'!R1149='Unit List'!$P$4, 'Unit List'!$AP$4, IF('Unit List'!R1149='Unit List'!$P$7, 'Unit List'!R1149 * 'Unit List'!$AP$7, 'Unit List'!R1149)))), IF('Unit List'!AP1149='Unit List'!$P$5, 'Unit List'!$AP$5, IF('Unit List'!AP1149='Unit List'!$P$4, 'Unit List'!$AP$4, IF('Unit List'!AP1149='Unit List'!$P$7, 'Unit List'!AP1149 * 'Unit List'!$AP$7, 'Unit List'!AP1149)))),",",)</f>
        <v>,</v>
      </c>
      <c r="J1222" t="str">
        <f>CONCATENATE("'",IF(ISBLANK('Unit List'!AQ1149), IF(ISBLANK('Unit List'!S1149), IF(ISBLANK('Unit List'!S1149), IF(ISBLANK('Unit List'!AQ1145), IF(ISBLANK('Unit List'!S1145), IF(ISBLANK('Unit List'!S1145), IF(ISBLANK('Unit List'!AQ1145), IF(ISBLANK('Unit List'!S1145), IF(ISBLANK('Unit List'!S1145),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 IF('Unit List'!S1149='Unit List'!$P$5, 'Unit List'!$AQ$5, IF('Unit List'!S1149='Unit List'!$P$4, 'Unit List'!$AQ$4, 'Unit List'!S1149))), IF('Unit List'!S1149='Unit List'!$P$5, 'Unit List'!$AQ$5, IF('Unit List'!S1149='Unit List'!$P$4, 'Unit List'!$AQ$4, 'Unit List'!S1149))), IF('Unit List'!AQ1149='Unit List'!$P$5, 'Unit List'!$AQ$5, IF('Unit List'!AQ1149='Unit List'!$P$4, 'Unit List'!$AQ$4, 'Unit List'!AQ1149))),"'),",)</f>
        <v>'HonorableGunpowder'),</v>
      </c>
    </row>
    <row r="1223" spans="1:10" x14ac:dyDescent="0.25">
      <c r="A1223" t="s">
        <v>2713</v>
      </c>
      <c r="B1223" t="str">
        <f>CONCATENATE("'_",'Unit List'!C1150,"',",)</f>
        <v>'_IROQUOIS',</v>
      </c>
      <c r="C1223" t="str">
        <f>"'',"</f>
        <v>'',</v>
      </c>
      <c r="D1223" t="str">
        <f>CONCATENATE("'",'Unit List'!E1150,"',",)</f>
        <v>'MUSKETMAN',</v>
      </c>
      <c r="E1223" t="str">
        <f>CONCATENATE("'",'Unit List'!F1150,"',",)</f>
        <v>'MUSKETMAN',</v>
      </c>
      <c r="F1223" t="str">
        <f>"'',"</f>
        <v>'',</v>
      </c>
      <c r="G1223" t="str">
        <f>CONCATENATE("'",'Unit List'!H1150,"',",)</f>
        <v>'civ5_iromu1',</v>
      </c>
      <c r="H1223" t="str">
        <f>CONCATENATE(IF(ISBLANK('Unit List'!AO1150), IF(ISBLANK('Unit List'!Q1150), IF(ISBLANK('Unit List'!Q1150), IF(ISBLANK('Unit List'!AO1145), IF(ISBLANK('Unit List'!Q1145), IF(ISBLANK('Unit List'!Q1145), IF(ISBLANK('Unit List'!AO1145), IF(ISBLANK('Unit List'!Q1145), IF(ISBLANK('Unit List'!Q1145),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 IF('Unit List'!Q1150='Unit List'!$P$5, 'Unit List'!$AO$5, IF('Unit List'!Q1150='Unit List'!$P$4, 'Unit List'!$AO$4, IF('Unit List'!Q1150='Unit List'!$P$7, 'Unit List'!Q1150 * 'Unit List'!$AO$7, 'Unit List'!Q1150)))), IF('Unit List'!Q1150='Unit List'!$P$5, 'Unit List'!$AO$5, IF('Unit List'!Q1150='Unit List'!$P$4, 'Unit List'!$AO$4, IF('Unit List'!Q1150='Unit List'!$P$7, 'Unit List'!Q1150 * 'Unit List'!$AO$7, 'Unit List'!Q1150)))), IF('Unit List'!AO1150='Unit List'!$P$5, 'Unit List'!$AO$5, IF('Unit List'!AO1150='Unit List'!$P$4, 'Unit List'!$AO$4, IF('Unit List'!AO1150='Unit List'!$P$7, 'Unit List'!AO1150 * 'Unit List'!$AO$7, 'Unit List'!AO1150)))),",",)</f>
        <v>0,</v>
      </c>
      <c r="I1223" t="str">
        <f>CONCATENATE(IF(ISBLANK('Unit List'!AP1150), IF(ISBLANK('Unit List'!R1150), IF(ISBLANK('Unit List'!R1150), IF(ISBLANK('Unit List'!AP1145), IF(ISBLANK('Unit List'!R1145), IF(ISBLANK('Unit List'!R1145), IF(ISBLANK('Unit List'!AP1145), IF(ISBLANK('Unit List'!R1145), IF(ISBLANK('Unit List'!R1145),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 IF('Unit List'!R1150='Unit List'!$P$5, 'Unit List'!$AP$5, IF('Unit List'!R1150='Unit List'!$P$4, 'Unit List'!$AP$4, IF('Unit List'!R1150='Unit List'!$P$7, 'Unit List'!R1150 * 'Unit List'!$AP$7, 'Unit List'!R1150)))), IF('Unit List'!R1150='Unit List'!$P$5, 'Unit List'!$AP$5, IF('Unit List'!R1150='Unit List'!$P$4, 'Unit List'!$AP$4, IF('Unit List'!R1150='Unit List'!$P$7, 'Unit List'!R1150 * 'Unit List'!$AP$7, 'Unit List'!R1150)))), IF('Unit List'!AP1150='Unit List'!$P$5, 'Unit List'!$AP$5, IF('Unit List'!AP1150='Unit List'!$P$4, 'Unit List'!$AP$4, IF('Unit List'!AP1150='Unit List'!$P$7, 'Unit List'!AP1150 * 'Unit List'!$AP$7, 'Unit List'!AP1150)))),",",)</f>
        <v>,</v>
      </c>
      <c r="J1223" t="str">
        <f>CONCATENATE("'",IF(ISBLANK('Unit List'!AQ1150), IF(ISBLANK('Unit List'!S1150), IF(ISBLANK('Unit List'!S1150), IF(ISBLANK('Unit List'!AQ1145), IF(ISBLANK('Unit List'!S1145), IF(ISBLANK('Unit List'!S1145), IF(ISBLANK('Unit List'!AQ1145), IF(ISBLANK('Unit List'!S1145), IF(ISBLANK('Unit List'!S1145),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 IF('Unit List'!S1150='Unit List'!$P$5, 'Unit List'!$AQ$5, IF('Unit List'!S1150='Unit List'!$P$4, 'Unit List'!$AQ$4, 'Unit List'!S1150))), IF('Unit List'!S1150='Unit List'!$P$5, 'Unit List'!$AQ$5, IF('Unit List'!S1150='Unit List'!$P$4, 'Unit List'!$AQ$4, 'Unit List'!S1150))), IF('Unit List'!AQ1150='Unit List'!$P$5, 'Unit List'!$AQ$5, IF('Unit List'!AQ1150='Unit List'!$P$4, 'Unit List'!$AQ$4, 'Unit List'!AQ1150))),"'),",)</f>
        <v>'HonorableGunpowder'),</v>
      </c>
    </row>
    <row r="1224" spans="1:10" x14ac:dyDescent="0.25">
      <c r="A1224" t="s">
        <v>2713</v>
      </c>
      <c r="B1224" t="str">
        <f>CONCATENATE("'_",'Unit List'!C1151,"',",)</f>
        <v>'_IROQUOIS',</v>
      </c>
      <c r="C1224" t="str">
        <f>"'',"</f>
        <v>'',</v>
      </c>
      <c r="D1224" t="str">
        <f>CONCATENATE("'",'Unit List'!E1151,"',",)</f>
        <v>'MUSKETMAN',</v>
      </c>
      <c r="E1224" t="str">
        <f>CONCATENATE("'",'Unit List'!F1151,"',",)</f>
        <v>'MUSKETMAN',</v>
      </c>
      <c r="F1224" t="str">
        <f>CONCATENATE("'_",'Unit List'!G1151,"',",)</f>
        <v>'_V2',</v>
      </c>
      <c r="G1224" t="str">
        <f>CONCATENATE("'",'Unit List'!H1151,"',",)</f>
        <v>'civ5_iromu2',</v>
      </c>
      <c r="H1224" t="str">
        <f>CONCATENATE(IF(ISBLANK('Unit List'!AO1151), IF(ISBLANK('Unit List'!Q1151), IF(ISBLANK('Unit List'!Q1151), IF(ISBLANK('Unit List'!AO1145), IF(ISBLANK('Unit List'!Q1145), IF(ISBLANK('Unit List'!Q1145), IF(ISBLANK('Unit List'!AO1145), IF(ISBLANK('Unit List'!Q1145), IF(ISBLANK('Unit List'!Q1145),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 IF('Unit List'!Q1151='Unit List'!$P$5, 'Unit List'!$AO$5, IF('Unit List'!Q1151='Unit List'!$P$4, 'Unit List'!$AO$4, IF('Unit List'!Q1151='Unit List'!$P$7, 'Unit List'!Q1151 * 'Unit List'!$AO$7, 'Unit List'!Q1151)))), IF('Unit List'!Q1151='Unit List'!$P$5, 'Unit List'!$AO$5, IF('Unit List'!Q1151='Unit List'!$P$4, 'Unit List'!$AO$4, IF('Unit List'!Q1151='Unit List'!$P$7, 'Unit List'!Q1151 * 'Unit List'!$AO$7, 'Unit List'!Q1151)))), IF('Unit List'!AO1151='Unit List'!$P$5, 'Unit List'!$AO$5, IF('Unit List'!AO1151='Unit List'!$P$4, 'Unit List'!$AO$4, IF('Unit List'!AO1151='Unit List'!$P$7, 'Unit List'!AO1151 * 'Unit List'!$AO$7, 'Unit List'!AO1151)))),",",)</f>
        <v>0,</v>
      </c>
      <c r="I1224" t="str">
        <f>CONCATENATE(IF(ISBLANK('Unit List'!AP1151), IF(ISBLANK('Unit List'!R1151), IF(ISBLANK('Unit List'!R1151), IF(ISBLANK('Unit List'!AP1145), IF(ISBLANK('Unit List'!R1145), IF(ISBLANK('Unit List'!R1145), IF(ISBLANK('Unit List'!AP1145), IF(ISBLANK('Unit List'!R1145), IF(ISBLANK('Unit List'!R1145),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 IF('Unit List'!R1151='Unit List'!$P$5, 'Unit List'!$AP$5, IF('Unit List'!R1151='Unit List'!$P$4, 'Unit List'!$AP$4, IF('Unit List'!R1151='Unit List'!$P$7, 'Unit List'!R1151 * 'Unit List'!$AP$7, 'Unit List'!R1151)))), IF('Unit List'!R1151='Unit List'!$P$5, 'Unit List'!$AP$5, IF('Unit List'!R1151='Unit List'!$P$4, 'Unit List'!$AP$4, IF('Unit List'!R1151='Unit List'!$P$7, 'Unit List'!R1151 * 'Unit List'!$AP$7, 'Unit List'!R1151)))), IF('Unit List'!AP1151='Unit List'!$P$5, 'Unit List'!$AP$5, IF('Unit List'!AP1151='Unit List'!$P$4, 'Unit List'!$AP$4, IF('Unit List'!AP1151='Unit List'!$P$7, 'Unit List'!AP1151 * 'Unit List'!$AP$7, 'Unit List'!AP1151)))),",",)</f>
        <v>,</v>
      </c>
      <c r="J1224" t="str">
        <f>CONCATENATE("'",IF(ISBLANK('Unit List'!AQ1151), IF(ISBLANK('Unit List'!S1151), IF(ISBLANK('Unit List'!S1151), IF(ISBLANK('Unit List'!AQ1145), IF(ISBLANK('Unit List'!S1145), IF(ISBLANK('Unit List'!S1145), IF(ISBLANK('Unit List'!AQ1145), IF(ISBLANK('Unit List'!S1145), IF(ISBLANK('Unit List'!S1145),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 IF('Unit List'!S1151='Unit List'!$P$5, 'Unit List'!$AQ$5, IF('Unit List'!S1151='Unit List'!$P$4, 'Unit List'!$AQ$4, 'Unit List'!S1151))), IF('Unit List'!S1151='Unit List'!$P$5, 'Unit List'!$AQ$5, IF('Unit List'!S1151='Unit List'!$P$4, 'Unit List'!$AQ$4, 'Unit List'!S1151))), IF('Unit List'!AQ1151='Unit List'!$P$5, 'Unit List'!$AQ$5, IF('Unit List'!AQ1151='Unit List'!$P$4, 'Unit List'!$AQ$4, 'Unit List'!AQ1151))),"'),",)</f>
        <v>'HonorableGunpowder'),</v>
      </c>
    </row>
    <row r="1225" spans="1:10" x14ac:dyDescent="0.25">
      <c r="A1225" t="s">
        <v>2713</v>
      </c>
      <c r="B1225" t="str">
        <f>CONCATENATE("'_",'Unit List'!C1152,"',",)</f>
        <v>'_SHOSHONE',</v>
      </c>
      <c r="C1225" t="str">
        <f>"'',"</f>
        <v>'',</v>
      </c>
      <c r="D1225" t="str">
        <f>CONCATENATE("'",'Unit List'!E1152,"',",)</f>
        <v>'MUSKETMAN',</v>
      </c>
      <c r="E1225" t="str">
        <f>CONCATENATE("'",'Unit List'!F1152,"',",)</f>
        <v>'MUSKETMAN',</v>
      </c>
      <c r="F1225" t="str">
        <f>"'',"</f>
        <v>'',</v>
      </c>
      <c r="G1225" t="str">
        <f>CONCATENATE("'",'Unit List'!H1152,"',",)</f>
        <v>'native_rifleman',</v>
      </c>
      <c r="H1225" t="str">
        <f>CONCATENATE(IF(ISBLANK('Unit List'!AO1152), IF(ISBLANK('Unit List'!Q1152), IF(ISBLANK('Unit List'!Q1152), IF(ISBLANK('Unit List'!AO1145), IF(ISBLANK('Unit List'!Q1145), IF(ISBLANK('Unit List'!Q1145), IF(ISBLANK('Unit List'!AO1145), IF(ISBLANK('Unit List'!Q1145), IF(ISBLANK('Unit List'!Q1145),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 IF('Unit List'!Q1152='Unit List'!$P$5, 'Unit List'!$AO$5, IF('Unit List'!Q1152='Unit List'!$P$4, 'Unit List'!$AO$4, IF('Unit List'!Q1152='Unit List'!$P$7, 'Unit List'!Q1152 * 'Unit List'!$AO$7, 'Unit List'!Q1152)))), IF('Unit List'!Q1152='Unit List'!$P$5, 'Unit List'!$AO$5, IF('Unit List'!Q1152='Unit List'!$P$4, 'Unit List'!$AO$4, IF('Unit List'!Q1152='Unit List'!$P$7, 'Unit List'!Q1152 * 'Unit List'!$AO$7, 'Unit List'!Q1152)))), IF('Unit List'!AO1152='Unit List'!$P$5, 'Unit List'!$AO$5, IF('Unit List'!AO1152='Unit List'!$P$4, 'Unit List'!$AO$4, IF('Unit List'!AO1152='Unit List'!$P$7, 'Unit List'!AO1152 * 'Unit List'!$AO$7, 'Unit List'!AO1152)))),",",)</f>
        <v>14,</v>
      </c>
      <c r="I1225" t="str">
        <f>CONCATENATE(IF(ISBLANK('Unit List'!AP1152), IF(ISBLANK('Unit List'!R1152), IF(ISBLANK('Unit List'!R1152), IF(ISBLANK('Unit List'!AP1145), IF(ISBLANK('Unit List'!R1145), IF(ISBLANK('Unit List'!R1145), IF(ISBLANK('Unit List'!AP1145), IF(ISBLANK('Unit List'!R1145), IF(ISBLANK('Unit List'!R1145),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 IF('Unit List'!R1152='Unit List'!$P$5, 'Unit List'!$AP$5, IF('Unit List'!R1152='Unit List'!$P$4, 'Unit List'!$AP$4, IF('Unit List'!R1152='Unit List'!$P$7, 'Unit List'!R1152 * 'Unit List'!$AP$7, 'Unit List'!R1152)))), IF('Unit List'!R1152='Unit List'!$P$5, 'Unit List'!$AP$5, IF('Unit List'!R1152='Unit List'!$P$4, 'Unit List'!$AP$4, IF('Unit List'!R1152='Unit List'!$P$7, 'Unit List'!R1152 * 'Unit List'!$AP$7, 'Unit List'!R1152)))), IF('Unit List'!AP1152='Unit List'!$P$5, 'Unit List'!$AP$5, IF('Unit List'!AP1152='Unit List'!$P$4, 'Unit List'!$AP$4, IF('Unit List'!AP1152='Unit List'!$P$7, 'Unit List'!AP1152 * 'Unit List'!$AP$7, 'Unit List'!AP1152)))),",",)</f>
        <v>,</v>
      </c>
      <c r="J1225" t="str">
        <f>CONCATENATE("'",IF(ISBLANK('Unit List'!AQ1152), IF(ISBLANK('Unit List'!S1152), IF(ISBLANK('Unit List'!S1152), IF(ISBLANK('Unit List'!AQ1145), IF(ISBLANK('Unit List'!S1145), IF(ISBLANK('Unit List'!S1145), IF(ISBLANK('Unit List'!AQ1145), IF(ISBLANK('Unit List'!S1145), IF(ISBLANK('Unit List'!S1145),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 IF('Unit List'!S1152='Unit List'!$P$5, 'Unit List'!$AQ$5, IF('Unit List'!S1152='Unit List'!$P$4, 'Unit List'!$AQ$4, 'Unit List'!S1152))), IF('Unit List'!S1152='Unit List'!$P$5, 'Unit List'!$AQ$5, IF('Unit List'!S1152='Unit List'!$P$4, 'Unit List'!$AQ$4, 'Unit List'!S1152))), IF('Unit List'!AQ1152='Unit List'!$P$5, 'Unit List'!$AQ$5, IF('Unit List'!AQ1152='Unit List'!$P$4, 'Unit List'!$AQ$4, 'Unit List'!AQ1152))),"'),",)</f>
        <v>'HonorableGunpowder'),</v>
      </c>
    </row>
    <row r="1226" spans="1:10" x14ac:dyDescent="0.25">
      <c r="A1226" t="s">
        <v>2713</v>
      </c>
      <c r="B1226" t="str">
        <f>CONCATENATE("'_",'Unit List'!C1153,"',",)</f>
        <v>'_EASTEU',</v>
      </c>
      <c r="C1226" t="str">
        <f>CONCATENATE("'_",'Unit List'!D1153,"',",)</f>
        <v>'_NETHERLANDS',</v>
      </c>
      <c r="D1226" t="str">
        <f>CONCATENATE("'",'Unit List'!E1153,"',",)</f>
        <v>'MUSKETMAN',</v>
      </c>
      <c r="E1226" t="str">
        <f>CONCATENATE("'",'Unit List'!F1153,"',",)</f>
        <v>'MUSKETMAN',</v>
      </c>
      <c r="F1226" t="str">
        <f>"'',"</f>
        <v>'',</v>
      </c>
      <c r="G1226" t="str">
        <f>CONCATENATE("'",'Unit List'!H1172,"',",)</f>
        <v>'Arquebusier',</v>
      </c>
      <c r="H1226" t="str">
        <f>CONCATENATE(IF(ISBLANK('Unit List'!AO1153), IF(ISBLANK('Unit List'!Q1153), IF(ISBLANK('Unit List'!Q1153), IF(ISBLANK('Unit List'!AO1172), IF(ISBLANK('Unit List'!Q1172), IF(ISBLANK('Unit List'!Q1172), IF(ISBLANK('Unit List'!AO1172), IF(ISBLANK('Unit List'!Q1172), IF(ISBLANK('Unit List'!Q1172),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List'!Q1172='Unit List'!$P$5, 'Unit List'!$AO$5, IF('Unit List'!Q1172='Unit List'!$P$4, 'Unit List'!$AO$4, IF('Unit List'!Q1172='Unit List'!$P$7, 'Unit List'!Q1172 * 'Unit List'!$AO$7, 'Unit List'!Q1172)))), IF('Unit List'!Q1172='Unit List'!$P$5, 'Unit List'!$AO$5, IF('Unit List'!Q1172='Unit List'!$P$4, 'Unit List'!$AO$4, IF('Unit List'!Q1172='Unit List'!$P$7, 'Unit List'!Q1172 * 'Unit List'!$AO$7, 'Unit List'!Q1172)))), IF('Unit List'!AO1172='Unit List'!$P$5, 'Unit List'!$AO$5, IF('Unit List'!AO1172='Unit List'!$P$4, 'Unit List'!$AO$4, IF('Unit List'!AO1172='Unit List'!$P$7, 'Unit List'!AO1172 * 'Unit List'!$AO$7, 'Unit List'!AO1172)))), IF('Unit List'!Q1172='Unit List'!$P$5, 'Unit List'!$AO$5, IF('Unit List'!Q1172='Unit List'!$P$4, 'Unit List'!$AO$4, IF('Unit List'!Q1172='Unit List'!$P$7, 'Unit List'!Q1172 * 'Unit List'!$AO$7, 'Unit List'!Q1172)))), IF('Unit List'!Q1172='Unit List'!$P$5, 'Unit List'!$AO$5, IF('Unit List'!Q1172='Unit List'!$P$4, 'Unit List'!$AO$4, IF('Unit List'!Q1172='Unit List'!$P$7, 'Unit List'!Q1172 * 'Unit List'!$AO$7, 'Unit List'!Q1172)))), IF('Unit List'!AO1172='Unit List'!$P$5, 'Unit List'!$AO$5, IF('Unit List'!AO1172='Unit List'!$P$4, 'Unit List'!$AO$4, IF('Unit List'!AO1172='Unit List'!$P$7, 'Unit List'!AO1172 * 'Unit List'!$AO$7, 'Unit List'!AO1172)))),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List'!AO1153)))),",",)</f>
        <v>14,</v>
      </c>
      <c r="I1226" t="str">
        <f>CONCATENATE(IF(ISBLANK('Unit List'!AP1153), IF(ISBLANK('Unit List'!R1153), IF(ISBLANK('Unit List'!R1153), IF(ISBLANK('Unit List'!AP1172), IF(ISBLANK('Unit List'!R1172), IF(ISBLANK('Unit List'!R1172), IF(ISBLANK('Unit List'!AP1172), IF(ISBLANK('Unit List'!R1172), IF(ISBLANK('Unit List'!R1172),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List'!R1172='Unit List'!$P$5, 'Unit List'!$AP$5, IF('Unit List'!R1172='Unit List'!$P$4, 'Unit List'!$AP$4, IF('Unit List'!R1172='Unit List'!$P$7, 'Unit List'!R1172 * 'Unit List'!$AP$7, 'Unit List'!R1172)))), IF('Unit List'!R1172='Unit List'!$P$5, 'Unit List'!$AP$5, IF('Unit List'!R1172='Unit List'!$P$4, 'Unit List'!$AP$4, IF('Unit List'!R1172='Unit List'!$P$7, 'Unit List'!R1172 * 'Unit List'!$AP$7, 'Unit List'!R1172)))), IF('Unit List'!AP1172='Unit List'!$P$5, 'Unit List'!$AP$5, IF('Unit List'!AP1172='Unit List'!$P$4, 'Unit List'!$AP$4, IF('Unit List'!AP1172='Unit List'!$P$7, 'Unit List'!AP1172 * 'Unit List'!$AP$7, 'Unit List'!AP1172)))), IF('Unit List'!R1172='Unit List'!$P$5, 'Unit List'!$AP$5, IF('Unit List'!R1172='Unit List'!$P$4, 'Unit List'!$AP$4, IF('Unit List'!R1172='Unit List'!$P$7, 'Unit List'!R1172 * 'Unit List'!$AP$7, 'Unit List'!R1172)))), IF('Unit List'!R1172='Unit List'!$P$5, 'Unit List'!$AP$5, IF('Unit List'!R1172='Unit List'!$P$4, 'Unit List'!$AP$4, IF('Unit List'!R1172='Unit List'!$P$7, 'Unit List'!R1172 * 'Unit List'!$AP$7, 'Unit List'!R1172)))), IF('Unit List'!AP1172='Unit List'!$P$5, 'Unit List'!$AP$5, IF('Unit List'!AP1172='Unit List'!$P$4, 'Unit List'!$AP$4, IF('Unit List'!AP1172='Unit List'!$P$7, 'Unit List'!AP1172 * 'Unit List'!$AP$7, 'Unit List'!AP1172)))),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List'!AP1153)))),",",)</f>
        <v>,</v>
      </c>
      <c r="J1226" t="str">
        <f>CONCATENATE("'",IF(ISBLANK('Unit List'!AQ1153), IF(ISBLANK('Unit List'!S1153), IF(ISBLANK('Unit List'!S1153), IF(ISBLANK('Unit List'!AQ1172), IF(ISBLANK('Unit List'!S1172), IF(ISBLANK('Unit List'!S1172), IF(ISBLANK('Unit List'!AQ1172), IF(ISBLANK('Unit List'!S1172), IF(ISBLANK('Unit List'!S1172),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List'!S1172='Unit List'!$P$5, 'Unit List'!$AQ$5, IF('Unit List'!S1172='Unit List'!$P$4, 'Unit List'!$AQ$4, 'Unit List'!S1172))), IF('Unit List'!S1172='Unit List'!$P$5, 'Unit List'!$AQ$5, IF('Unit List'!S1172='Unit List'!$P$4, 'Unit List'!$AQ$4, 'Unit List'!S1172))), IF('Unit List'!AQ1172='Unit List'!$P$5, 'Unit List'!$AQ$5, IF('Unit List'!AQ1172='Unit List'!$P$4, 'Unit List'!$AQ$4, 'Unit List'!AQ1172))), IF('Unit List'!S1172='Unit List'!$P$5, 'Unit List'!$AQ$5, IF('Unit List'!S1172='Unit List'!$P$4, 'Unit List'!$AQ$4, 'Unit List'!S1172))), IF('Unit List'!S1172='Unit List'!$P$5, 'Unit List'!$AQ$5, IF('Unit List'!S1172='Unit List'!$P$4, 'Unit List'!$AQ$4, 'Unit List'!S1172))), IF('Unit List'!AQ1172='Unit List'!$P$5, 'Unit List'!$AQ$5, IF('Unit List'!AQ1172='Unit List'!$P$4, 'Unit List'!$AQ$4, 'Unit List'!AQ1172))),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List'!AQ1153))),"'),",)</f>
        <v>'HonorableGunpowder'),</v>
      </c>
    </row>
    <row r="1227" spans="1:10" x14ac:dyDescent="0.25">
      <c r="A1227" t="s">
        <v>2713</v>
      </c>
      <c r="B1227" t="str">
        <f>CONCATENATE("'_",'Unit List'!C1154,"',",)</f>
        <v>'_KIEV',</v>
      </c>
      <c r="C1227" t="str">
        <f>CONCATENATE("'_",'Unit List'!D1154,"',",)</f>
        <v>'_RUSSIA',</v>
      </c>
      <c r="D1227" t="str">
        <f>CONCATENATE("'",'Unit List'!E1154,"',",)</f>
        <v>'MUSKETMAN',</v>
      </c>
      <c r="E1227" t="str">
        <f>CONCATENATE("'",'Unit List'!F1154,"',",)</f>
        <v>'MUSKETMAN',</v>
      </c>
      <c r="F1227" t="str">
        <f>"'',"</f>
        <v>'',</v>
      </c>
      <c r="G1227" t="str">
        <f>CONCATENATE("'",'Unit List'!H1156,"',",)</f>
        <v>'Streltsy_Black_Coat',</v>
      </c>
      <c r="H1227" t="str">
        <f>CONCATENATE(IF(ISBLANK('Unit List'!AO1154), IF(ISBLANK('Unit List'!Q1154), IF(ISBLANK('Unit List'!Q1154), IF(ISBLANK('Unit List'!AO1156), IF(ISBLANK('Unit List'!Q1156), IF(ISBLANK('Unit List'!Q1156), IF(ISBLANK('Unit List'!AO1156), IF(ISBLANK('Unit List'!Q1156), IF(ISBLANK('Unit List'!Q1156),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List'!Q1156='Unit List'!$P$5, 'Unit List'!$AO$5, IF('Unit List'!Q1156='Unit List'!$P$4, 'Unit List'!$AO$4, IF('Unit List'!Q1156='Unit List'!$P$7, 'Unit List'!Q1156 * 'Unit List'!$AO$7, 'Unit List'!Q1156)))), IF('Unit List'!Q1156='Unit List'!$P$5, 'Unit List'!$AO$5, IF('Unit List'!Q1156='Unit List'!$P$4, 'Unit List'!$AO$4, IF('Unit List'!Q1156='Unit List'!$P$7, 'Unit List'!Q1156 * 'Unit List'!$AO$7, 'Unit List'!Q1156)))), IF('Unit List'!AO1156='Unit List'!$P$5, 'Unit List'!$AO$5, IF('Unit List'!AO1156='Unit List'!$P$4, 'Unit List'!$AO$4, IF('Unit List'!AO1156='Unit List'!$P$7, 'Unit List'!AO1156 * 'Unit List'!$AO$7, 'Unit List'!AO1156)))), IF('Unit List'!Q1156='Unit List'!$P$5, 'Unit List'!$AO$5, IF('Unit List'!Q1156='Unit List'!$P$4, 'Unit List'!$AO$4, IF('Unit List'!Q1156='Unit List'!$P$7, 'Unit List'!Q1156 * 'Unit List'!$AO$7, 'Unit List'!Q1156)))), IF('Unit List'!Q1156='Unit List'!$P$5, 'Unit List'!$AO$5, IF('Unit List'!Q1156='Unit List'!$P$4, 'Unit List'!$AO$4, IF('Unit List'!Q1156='Unit List'!$P$7, 'Unit List'!Q1156 * 'Unit List'!$AO$7, 'Unit List'!Q1156)))), IF('Unit List'!AO1156='Unit List'!$P$5, 'Unit List'!$AO$5, IF('Unit List'!AO1156='Unit List'!$P$4, 'Unit List'!$AO$4, IF('Unit List'!AO1156='Unit List'!$P$7, 'Unit List'!AO1156 * 'Unit List'!$AO$7, 'Unit List'!AO1156)))), IF('Unit List'!Q1154='Unit List'!$P$5, 'Unit List'!$AO$5, IF('Unit List'!Q1154='Unit List'!$P$4, 'Unit List'!$AO$4, IF('Unit List'!Q1154='Unit List'!$P$7, 'Unit List'!Q1154 * 'Unit List'!$AO$7, 'Unit List'!Q1154)))), IF('Unit List'!Q1154='Unit List'!$P$5, 'Unit List'!$AO$5, IF('Unit List'!Q1154='Unit List'!$P$4, 'Unit List'!$AO$4, IF('Unit List'!Q1154='Unit List'!$P$7, 'Unit List'!Q1154 * 'Unit List'!$AO$7, 'Unit List'!Q1154)))), IF('Unit List'!AO1154='Unit List'!$P$5, 'Unit List'!$AO$5, IF('Unit List'!AO1154='Unit List'!$P$4, 'Unit List'!$AO$4, IF('Unit List'!AO1154='Unit List'!$P$7, 'Unit List'!AO1154 * 'Unit List'!$AO$7, 'Unit List'!AO1154)))),",",)</f>
        <v>1,</v>
      </c>
      <c r="I1227" t="str">
        <f>CONCATENATE(IF(ISBLANK('Unit List'!AP1154), IF(ISBLANK('Unit List'!R1154), IF(ISBLANK('Unit List'!R1154), IF(ISBLANK('Unit List'!AP1156), IF(ISBLANK('Unit List'!R1156), IF(ISBLANK('Unit List'!R1156), IF(ISBLANK('Unit List'!AP1156), IF(ISBLANK('Unit List'!R1156), IF(ISBLANK('Unit List'!R1156),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List'!R1156='Unit List'!$P$5, 'Unit List'!$AP$5, IF('Unit List'!R1156='Unit List'!$P$4, 'Unit List'!$AP$4, IF('Unit List'!R1156='Unit List'!$P$7, 'Unit List'!R1156 * 'Unit List'!$AP$7, 'Unit List'!R1156)))), IF('Unit List'!R1156='Unit List'!$P$5, 'Unit List'!$AP$5, IF('Unit List'!R1156='Unit List'!$P$4, 'Unit List'!$AP$4, IF('Unit List'!R1156='Unit List'!$P$7, 'Unit List'!R1156 * 'Unit List'!$AP$7, 'Unit List'!R1156)))), IF('Unit List'!AP1156='Unit List'!$P$5, 'Unit List'!$AP$5, IF('Unit List'!AP1156='Unit List'!$P$4, 'Unit List'!$AP$4, IF('Unit List'!AP1156='Unit List'!$P$7, 'Unit List'!AP1156 * 'Unit List'!$AP$7, 'Unit List'!AP1156)))), IF('Unit List'!R1156='Unit List'!$P$5, 'Unit List'!$AP$5, IF('Unit List'!R1156='Unit List'!$P$4, 'Unit List'!$AP$4, IF('Unit List'!R1156='Unit List'!$P$7, 'Unit List'!R1156 * 'Unit List'!$AP$7, 'Unit List'!R1156)))), IF('Unit List'!R1156='Unit List'!$P$5, 'Unit List'!$AP$5, IF('Unit List'!R1156='Unit List'!$P$4, 'Unit List'!$AP$4, IF('Unit List'!R1156='Unit List'!$P$7, 'Unit List'!R1156 * 'Unit List'!$AP$7, 'Unit List'!R1156)))), IF('Unit List'!AP1156='Unit List'!$P$5, 'Unit List'!$AP$5, IF('Unit List'!AP1156='Unit List'!$P$4, 'Unit List'!$AP$4, IF('Unit List'!AP1156='Unit List'!$P$7, 'Unit List'!AP1156 * 'Unit List'!$AP$7, 'Unit List'!AP1156)))), IF('Unit List'!R1154='Unit List'!$P$5, 'Unit List'!$AP$5, IF('Unit List'!R1154='Unit List'!$P$4, 'Unit List'!$AP$4, IF('Unit List'!R1154='Unit List'!$P$7, 'Unit List'!R1154 * 'Unit List'!$AP$7, 'Unit List'!R1154)))), IF('Unit List'!R1154='Unit List'!$P$5, 'Unit List'!$AP$5, IF('Unit List'!R1154='Unit List'!$P$4, 'Unit List'!$AP$4, IF('Unit List'!R1154='Unit List'!$P$7, 'Unit List'!R1154 * 'Unit List'!$AP$7, 'Unit List'!R1154)))), IF('Unit List'!AP1154='Unit List'!$P$5, 'Unit List'!$AP$5, IF('Unit List'!AP1154='Unit List'!$P$4, 'Unit List'!$AP$4, IF('Unit List'!AP1154='Unit List'!$P$7, 'Unit List'!AP1154 * 'Unit List'!$AP$7, 'Unit List'!AP1154)))),",",)</f>
        <v>,</v>
      </c>
      <c r="J1227" t="str">
        <f>CONCATENATE("'",IF(ISBLANK('Unit List'!AQ1154), IF(ISBLANK('Unit List'!S1154), IF(ISBLANK('Unit List'!S1154), IF(ISBLANK('Unit List'!AQ1156), IF(ISBLANK('Unit List'!S1156), IF(ISBLANK('Unit List'!S1156), IF(ISBLANK('Unit List'!AQ1156), IF(ISBLANK('Unit List'!S1156), IF(ISBLANK('Unit List'!S1156),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 IF('Unit List'!S1154='Unit List'!$P$5, 'Unit List'!$AQ$5, IF('Unit List'!S1154='Unit List'!$P$4, 'Unit List'!$AQ$4, 'Unit List'!S1154))), IF('Unit List'!S1154='Unit List'!$P$5, 'Unit List'!$AQ$5, IF('Unit List'!S1154='Unit List'!$P$4, 'Unit List'!$AQ$4, 'Unit List'!S1154))), IF('Unit List'!AQ1154='Unit List'!$P$5, 'Unit List'!$AQ$5, IF('Unit List'!AQ1154='Unit List'!$P$4, 'Unit List'!$AQ$4, 'Unit List'!AQ1154))),"'),",)</f>
        <v>'HonorableGunpowder'),</v>
      </c>
    </row>
    <row r="1228" spans="1:10" x14ac:dyDescent="0.25">
      <c r="A1228" t="s">
        <v>2713</v>
      </c>
      <c r="B1228" t="str">
        <f>CONCATENATE("'_",'Unit List'!C1154,"',",)</f>
        <v>'_KIEV',</v>
      </c>
      <c r="C1228" t="str">
        <f>CONCATENATE("'_",'Unit List'!D1154,"',",)</f>
        <v>'_RUSSIA',</v>
      </c>
      <c r="D1228" t="str">
        <f>CONCATENATE("'",'Unit List'!E1154,"',",)</f>
        <v>'MUSKETMAN',</v>
      </c>
      <c r="E1228" t="str">
        <f>CONCATENATE("'",'Unit List'!F1154,"',",)</f>
        <v>'MUSKETMAN',</v>
      </c>
      <c r="F1228" t="str">
        <f>CONCATENATE("'_",'Unit List'!G1157,"',",)</f>
        <v>'_V4',</v>
      </c>
      <c r="G1228" t="str">
        <f>CONCATENATE("'",'Unit List'!H1157,"',",)</f>
        <v>'Streltsy_Green_Coat',</v>
      </c>
      <c r="H1228" t="str">
        <f>CONCATENATE(IF(ISBLANK('Unit List'!AO1154), IF(ISBLANK('Unit List'!Q1154), IF(ISBLANK('Unit List'!Q1154), IF(ISBLANK('Unit List'!AO1157), IF(ISBLANK('Unit List'!Q1157), IF(ISBLANK('Unit List'!Q1157), IF(ISBLANK('Unit List'!AO1157), IF(ISBLANK('Unit List'!Q1157), IF(ISBLANK('Unit List'!Q1157), IF(ISBLANK('Unit List'!AO1139), IF(ISBLANK('Unit List'!Q1139), IF(ISBLANK('Unit List'!Q1139), "1", IF('Unit List'!Q1139='Unit List'!$P$5, 'Unit List'!$AO$5, IF('Unit List'!Q1139='Unit List'!$P$4, 'Unit List'!$AO$4, IF('Unit List'!Q1139='Unit List'!$P$7, 'Unit List'!Q1139 * 'Unit List'!$AO$7, 'Unit List'!Q1139)))), IF('Unit List'!Q1139='Unit List'!$P$5, 'Unit List'!$AO$5, IF('Unit List'!Q1139='Unit List'!$P$4, 'Unit List'!$AO$4, IF('Unit List'!Q1139='Unit List'!$P$7, 'Unit List'!Q1139 * 'Unit List'!$AO$7, 'Unit List'!Q1139)))), IF('Unit List'!AO1139='Unit List'!$P$5, 'Unit List'!$AO$5, IF('Unit List'!AO1139='Unit List'!$P$4, 'Unit List'!$AO$4, IF('Unit List'!AO1139='Unit List'!$P$7, 'Unit List'!AO1139 * 'Unit List'!$AO$7, 'Unit List'!AO1139)))), IF('Unit List'!Q1157='Unit List'!$P$5, 'Unit List'!$AO$5, IF('Unit List'!Q1157='Unit List'!$P$4, 'Unit List'!$AO$4, IF('Unit List'!Q1157='Unit List'!$P$7, 'Unit List'!Q1157 * 'Unit List'!$AO$7, 'Unit List'!Q1157)))), IF('Unit List'!Q1157='Unit List'!$P$5, 'Unit List'!$AO$5, IF('Unit List'!Q1157='Unit List'!$P$4, 'Unit List'!$AO$4, IF('Unit List'!Q1157='Unit List'!$P$7, 'Unit List'!Q1157 * 'Unit List'!$AO$7, 'Unit List'!Q1157)))), IF('Unit List'!AO1157='Unit List'!$P$5, 'Unit List'!$AO$5, IF('Unit List'!AO1157='Unit List'!$P$4, 'Unit List'!$AO$4, IF('Unit List'!AO1157='Unit List'!$P$7, 'Unit List'!AO1157 * 'Unit List'!$AO$7, 'Unit List'!AO1157)))), IF('Unit List'!Q1157='Unit List'!$P$5, 'Unit List'!$AO$5, IF('Unit List'!Q1157='Unit List'!$P$4, 'Unit List'!$AO$4, IF('Unit List'!Q1157='Unit List'!$P$7, 'Unit List'!Q1157 * 'Unit List'!$AO$7, 'Unit List'!Q1157)))), IF('Unit List'!Q1157='Unit List'!$P$5, 'Unit List'!$AO$5, IF('Unit List'!Q1157='Unit List'!$P$4, 'Unit List'!$AO$4, IF('Unit List'!Q1157='Unit List'!$P$7, 'Unit List'!Q1157 * 'Unit List'!$AO$7, 'Unit List'!Q1157)))), IF('Unit List'!AO1157='Unit List'!$P$5, 'Unit List'!$AO$5, IF('Unit List'!AO1157='Unit List'!$P$4, 'Unit List'!$AO$4, IF('Unit List'!AO1157='Unit List'!$P$7, 'Unit List'!AO1157 * 'Unit List'!$AO$7, 'Unit List'!AO1157)))), IF('Unit List'!Q1154='Unit List'!$P$5, 'Unit List'!$AO$5, IF('Unit List'!Q1154='Unit List'!$P$4, 'Unit List'!$AO$4, IF('Unit List'!Q1154='Unit List'!$P$7, 'Unit List'!Q1154 * 'Unit List'!$AO$7, 'Unit List'!Q1154)))), IF('Unit List'!Q1154='Unit List'!$P$5, 'Unit List'!$AO$5, IF('Unit List'!Q1154='Unit List'!$P$4, 'Unit List'!$AO$4, IF('Unit List'!Q1154='Unit List'!$P$7, 'Unit List'!Q1154 * 'Unit List'!$AO$7, 'Unit List'!Q1154)))), IF('Unit List'!AO1154='Unit List'!$P$5, 'Unit List'!$AO$5, IF('Unit List'!AO1154='Unit List'!$P$4, 'Unit List'!$AO$4, IF('Unit List'!AO1154='Unit List'!$P$7, 'Unit List'!AO1154 * 'Unit List'!$AO$7, 'Unit List'!AO1154)))),",",)</f>
        <v>2,</v>
      </c>
      <c r="I1228" t="str">
        <f>CONCATENATE(IF(ISBLANK('Unit List'!AP1154), IF(ISBLANK('Unit List'!R1154), IF(ISBLANK('Unit List'!R1154), IF(ISBLANK('Unit List'!AP1157), IF(ISBLANK('Unit List'!R1157), IF(ISBLANK('Unit List'!R1157), IF(ISBLANK('Unit List'!AP1157), IF(ISBLANK('Unit List'!R1157), IF(ISBLANK('Unit List'!R1157), IF(ISBLANK('Unit List'!AP1139), IF(ISBLANK('Unit List'!R1139), IF(ISBLANK('Unit List'!R1139), 'Unit List'!$AP$4, IF('Unit List'!R1139='Unit List'!$P$5, 'Unit List'!$AP$5, IF('Unit List'!R1139='Unit List'!$P$4, 'Unit List'!$AP$4, IF('Unit List'!R1139='Unit List'!$P$7, 'Unit List'!R1139 * 'Unit List'!$AP$7, 'Unit List'!R1139)))), IF('Unit List'!R1139='Unit List'!$P$5, 'Unit List'!$AP$5, IF('Unit List'!R1139='Unit List'!$P$4, 'Unit List'!$AP$4, IF('Unit List'!R1139='Unit List'!$P$7, 'Unit List'!R1139 * 'Unit List'!$AP$7, 'Unit List'!R1139)))), IF('Unit List'!AP1139='Unit List'!$P$5, 'Unit List'!$AP$5, IF('Unit List'!AP1139='Unit List'!$P$4, 'Unit List'!$AP$4, IF('Unit List'!AP1139='Unit List'!$P$7, 'Unit List'!AP1139 * 'Unit List'!$AP$7, 'Unit List'!AP1139)))), IF('Unit List'!R1157='Unit List'!$P$5, 'Unit List'!$AP$5, IF('Unit List'!R1157='Unit List'!$P$4, 'Unit List'!$AP$4, IF('Unit List'!R1157='Unit List'!$P$7, 'Unit List'!R1157 * 'Unit List'!$AP$7, 'Unit List'!R1157)))), IF('Unit List'!R1157='Unit List'!$P$5, 'Unit List'!$AP$5, IF('Unit List'!R1157='Unit List'!$P$4, 'Unit List'!$AP$4, IF('Unit List'!R1157='Unit List'!$P$7, 'Unit List'!R1157 * 'Unit List'!$AP$7, 'Unit List'!R1157)))), IF('Unit List'!AP1157='Unit List'!$P$5, 'Unit List'!$AP$5, IF('Unit List'!AP1157='Unit List'!$P$4, 'Unit List'!$AP$4, IF('Unit List'!AP1157='Unit List'!$P$7, 'Unit List'!AP1157 * 'Unit List'!$AP$7, 'Unit List'!AP1157)))), IF('Unit List'!R1157='Unit List'!$P$5, 'Unit List'!$AP$5, IF('Unit List'!R1157='Unit List'!$P$4, 'Unit List'!$AP$4, IF('Unit List'!R1157='Unit List'!$P$7, 'Unit List'!R1157 * 'Unit List'!$AP$7, 'Unit List'!R1157)))), IF('Unit List'!R1157='Unit List'!$P$5, 'Unit List'!$AP$5, IF('Unit List'!R1157='Unit List'!$P$4, 'Unit List'!$AP$4, IF('Unit List'!R1157='Unit List'!$P$7, 'Unit List'!R1157 * 'Unit List'!$AP$7, 'Unit List'!R1157)))), IF('Unit List'!AP1157='Unit List'!$P$5, 'Unit List'!$AP$5, IF('Unit List'!AP1157='Unit List'!$P$4, 'Unit List'!$AP$4, IF('Unit List'!AP1157='Unit List'!$P$7, 'Unit List'!AP1157 * 'Unit List'!$AP$7, 'Unit List'!AP1157)))), IF('Unit List'!R1154='Unit List'!$P$5, 'Unit List'!$AP$5, IF('Unit List'!R1154='Unit List'!$P$4, 'Unit List'!$AP$4, IF('Unit List'!R1154='Unit List'!$P$7, 'Unit List'!R1154 * 'Unit List'!$AP$7, 'Unit List'!R1154)))), IF('Unit List'!R1154='Unit List'!$P$5, 'Unit List'!$AP$5, IF('Unit List'!R1154='Unit List'!$P$4, 'Unit List'!$AP$4, IF('Unit List'!R1154='Unit List'!$P$7, 'Unit List'!R1154 * 'Unit List'!$AP$7, 'Unit List'!R1154)))), IF('Unit List'!AP1154='Unit List'!$P$5, 'Unit List'!$AP$5, IF('Unit List'!AP1154='Unit List'!$P$4, 'Unit List'!$AP$4, IF('Unit List'!AP1154='Unit List'!$P$7, 'Unit List'!AP1154 * 'Unit List'!$AP$7, 'Unit List'!AP1154)))),",",)</f>
        <v>,</v>
      </c>
      <c r="J1228" t="str">
        <f>CONCATENATE("'",IF(ISBLANK('Unit List'!AQ1154), IF(ISBLANK('Unit List'!S1154), IF(ISBLANK('Unit List'!S1154), IF(ISBLANK('Unit List'!AQ1156), IF(ISBLANK('Unit List'!S1156), IF(ISBLANK('Unit List'!S1156), IF(ISBLANK('Unit List'!AQ1156), IF(ISBLANK('Unit List'!S1156), IF(ISBLANK('Unit List'!S1156),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 IF('Unit List'!S1154='Unit List'!$P$5, 'Unit List'!$AQ$5, IF('Unit List'!S1154='Unit List'!$P$4, 'Unit List'!$AQ$4, 'Unit List'!S1154))), IF('Unit List'!S1154='Unit List'!$P$5, 'Unit List'!$AQ$5, IF('Unit List'!S1154='Unit List'!$P$4, 'Unit List'!$AQ$4, 'Unit List'!S1154))), IF('Unit List'!AQ1154='Unit List'!$P$5, 'Unit List'!$AQ$5, IF('Unit List'!AQ1154='Unit List'!$P$4, 'Unit List'!$AQ$4, 'Unit List'!AQ1154))),"'),",)</f>
        <v>'HonorableGunpowder'),</v>
      </c>
    </row>
    <row r="1229" spans="1:10" x14ac:dyDescent="0.25">
      <c r="A1229" t="s">
        <v>2713</v>
      </c>
      <c r="B1229" t="str">
        <f>CONCATENATE("'_",'Unit List'!C1154,"',",)</f>
        <v>'_KIEV',</v>
      </c>
      <c r="C1229" t="str">
        <f>CONCATENATE("'_",'Unit List'!D1154,"',",)</f>
        <v>'_RUSSIA',</v>
      </c>
      <c r="D1229" t="str">
        <f>CONCATENATE("'",'Unit List'!E1154,"',",)</f>
        <v>'MUSKETMAN',</v>
      </c>
      <c r="E1229" t="str">
        <f>CONCATENATE("'",'Unit List'!F1154,"',",)</f>
        <v>'MUSKETMAN',</v>
      </c>
      <c r="F1229" t="str">
        <f>CONCATENATE("'_",'Unit List'!G1158,"',",)</f>
        <v>'_V2',</v>
      </c>
      <c r="G1229" t="str">
        <f>CONCATENATE("'",'Unit List'!H1158,"',",)</f>
        <v>'Streltsy_blue_cap',</v>
      </c>
      <c r="H1229" t="str">
        <f>CONCATENATE(IF(ISBLANK('Unit List'!AO1154), IF(ISBLANK('Unit List'!Q1154), IF(ISBLANK('Unit List'!Q1154), IF(ISBLANK('Unit List'!AO1158), IF(ISBLANK('Unit List'!Q1158), IF(ISBLANK('Unit List'!Q1158), IF(ISBLANK('Unit List'!AO1158), IF(ISBLANK('Unit List'!Q1158), IF(ISBLANK('Unit List'!Q1158), IF(ISBLANK('Unit List'!AO1140), IF(ISBLANK('Unit List'!Q1140), IF(ISBLANK('Unit List'!Q1140), "1", IF('Unit List'!Q1140='Unit List'!$P$5, 'Unit List'!$AO$5, IF('Unit List'!Q1140='Unit List'!$P$4, 'Unit List'!$AO$4, IF('Unit List'!Q1140='Unit List'!$P$7, 'Unit List'!Q1140 * 'Unit List'!$AO$7, 'Unit List'!Q1140)))), IF('Unit List'!Q1140='Unit List'!$P$5, 'Unit List'!$AO$5, IF('Unit List'!Q1140='Unit List'!$P$4, 'Unit List'!$AO$4, IF('Unit List'!Q1140='Unit List'!$P$7, 'Unit List'!Q1140 * 'Unit List'!$AO$7, 'Unit List'!Q1140)))), IF('Unit List'!AO1140='Unit List'!$P$5, 'Unit List'!$AO$5, IF('Unit List'!AO1140='Unit List'!$P$4, 'Unit List'!$AO$4, IF('Unit List'!AO1140='Unit List'!$P$7, 'Unit List'!AO1140 * 'Unit List'!$AO$7, 'Unit List'!AO1140)))),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 IF('Unit List'!Q1154='Unit List'!$P$5, 'Unit List'!$AO$5, IF('Unit List'!Q1154='Unit List'!$P$4, 'Unit List'!$AO$4, IF('Unit List'!Q1154='Unit List'!$P$7, 'Unit List'!Q1154 * 'Unit List'!$AO$7, 'Unit List'!Q1154)))), IF('Unit List'!Q1154='Unit List'!$P$5, 'Unit List'!$AO$5, IF('Unit List'!Q1154='Unit List'!$P$4, 'Unit List'!$AO$4, IF('Unit List'!Q1154='Unit List'!$P$7, 'Unit List'!Q1154 * 'Unit List'!$AO$7, 'Unit List'!Q1154)))), IF('Unit List'!AO1154='Unit List'!$P$5, 'Unit List'!$AO$5, IF('Unit List'!AO1154='Unit List'!$P$4, 'Unit List'!$AO$4, IF('Unit List'!AO1154='Unit List'!$P$7, 'Unit List'!AO1154 * 'Unit List'!$AO$7, 'Unit List'!AO1154)))),",",)</f>
        <v>2,</v>
      </c>
      <c r="I1229" t="str">
        <f>CONCATENATE(IF(ISBLANK('Unit List'!AP1154), IF(ISBLANK('Unit List'!R1154), IF(ISBLANK('Unit List'!R1154), IF(ISBLANK('Unit List'!AP1158), IF(ISBLANK('Unit List'!R1158), IF(ISBLANK('Unit List'!R1158), IF(ISBLANK('Unit List'!AP1158), IF(ISBLANK('Unit List'!R1158), IF(ISBLANK('Unit List'!R1158), IF(ISBLANK('Unit List'!AP1140), IF(ISBLANK('Unit List'!R1140), IF(ISBLANK('Unit List'!R1140), 'Unit List'!$AP$4, IF('Unit List'!R1140='Unit List'!$P$5, 'Unit List'!$AP$5, IF('Unit List'!R1140='Unit List'!$P$4, 'Unit List'!$AP$4, IF('Unit List'!R1140='Unit List'!$P$7, 'Unit List'!R1140 * 'Unit List'!$AP$7, 'Unit List'!R1140)))), IF('Unit List'!R1140='Unit List'!$P$5, 'Unit List'!$AP$5, IF('Unit List'!R1140='Unit List'!$P$4, 'Unit List'!$AP$4, IF('Unit List'!R1140='Unit List'!$P$7, 'Unit List'!R1140 * 'Unit List'!$AP$7, 'Unit List'!R1140)))), IF('Unit List'!AP1140='Unit List'!$P$5, 'Unit List'!$AP$5, IF('Unit List'!AP1140='Unit List'!$P$4, 'Unit List'!$AP$4, IF('Unit List'!AP1140='Unit List'!$P$7, 'Unit List'!AP1140 * 'Unit List'!$AP$7, 'Unit List'!AP1140)))),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 IF('Unit List'!R1154='Unit List'!$P$5, 'Unit List'!$AP$5, IF('Unit List'!R1154='Unit List'!$P$4, 'Unit List'!$AP$4, IF('Unit List'!R1154='Unit List'!$P$7, 'Unit List'!R1154 * 'Unit List'!$AP$7, 'Unit List'!R1154)))), IF('Unit List'!R1154='Unit List'!$P$5, 'Unit List'!$AP$5, IF('Unit List'!R1154='Unit List'!$P$4, 'Unit List'!$AP$4, IF('Unit List'!R1154='Unit List'!$P$7, 'Unit List'!R1154 * 'Unit List'!$AP$7, 'Unit List'!R1154)))), IF('Unit List'!AP1154='Unit List'!$P$5, 'Unit List'!$AP$5, IF('Unit List'!AP1154='Unit List'!$P$4, 'Unit List'!$AP$4, IF('Unit List'!AP1154='Unit List'!$P$7, 'Unit List'!AP1154 * 'Unit List'!$AP$7, 'Unit List'!AP1154)))),",",)</f>
        <v>,</v>
      </c>
      <c r="J1229" t="str">
        <f>CONCATENATE("'",IF(ISBLANK('Unit List'!AQ1154), IF(ISBLANK('Unit List'!S1154), IF(ISBLANK('Unit List'!S1154), IF(ISBLANK('Unit List'!AQ1156), IF(ISBLANK('Unit List'!S1156), IF(ISBLANK('Unit List'!S1156), IF(ISBLANK('Unit List'!AQ1156), IF(ISBLANK('Unit List'!S1156), IF(ISBLANK('Unit List'!S1156),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 IF('Unit List'!S1154='Unit List'!$P$5, 'Unit List'!$AQ$5, IF('Unit List'!S1154='Unit List'!$P$4, 'Unit List'!$AQ$4, 'Unit List'!S1154))), IF('Unit List'!S1154='Unit List'!$P$5, 'Unit List'!$AQ$5, IF('Unit List'!S1154='Unit List'!$P$4, 'Unit List'!$AQ$4, 'Unit List'!S1154))), IF('Unit List'!AQ1154='Unit List'!$P$5, 'Unit List'!$AQ$5, IF('Unit List'!AQ1154='Unit List'!$P$4, 'Unit List'!$AQ$4, 'Unit List'!AQ1154))),"'),",)</f>
        <v>'HonorableGunpowder'),</v>
      </c>
    </row>
    <row r="1230" spans="1:10" x14ac:dyDescent="0.25">
      <c r="A1230" t="s">
        <v>2713</v>
      </c>
      <c r="B1230" t="str">
        <f>CONCATENATE("'_",'Unit List'!C1154,"',",)</f>
        <v>'_KIEV',</v>
      </c>
      <c r="C1230" t="str">
        <f>CONCATENATE("'_",'Unit List'!D1154,"',",)</f>
        <v>'_RUSSIA',</v>
      </c>
      <c r="D1230" t="str">
        <f>CONCATENATE("'",'Unit List'!E1154,"',",)</f>
        <v>'MUSKETMAN',</v>
      </c>
      <c r="E1230" t="str">
        <f>CONCATENATE("'",'Unit List'!F1154,"',",)</f>
        <v>'MUSKETMAN',</v>
      </c>
      <c r="F1230" t="str">
        <f>CONCATENATE("'_",'Unit List'!G1159,"',",)</f>
        <v>'_V3',</v>
      </c>
      <c r="G1230" t="str">
        <f>CONCATENATE("'",'Unit List'!H1159,"',",)</f>
        <v>'Streltsy_Black_Cap',</v>
      </c>
      <c r="H1230" t="str">
        <f>CONCATENATE(IF(ISBLANK('Unit List'!AO1154), IF(ISBLANK('Unit List'!Q1154), IF(ISBLANK('Unit List'!Q1154), IF(ISBLANK('Unit List'!AO1159), IF(ISBLANK('Unit List'!Q1159), IF(ISBLANK('Unit List'!Q1159), IF(ISBLANK('Unit List'!AO1159), IF(ISBLANK('Unit List'!Q1159), IF(ISBLANK('Unit List'!Q1159), IF(ISBLANK('Unit List'!AO1141), IF(ISBLANK('Unit List'!Q1141), IF(ISBLANK('Unit List'!Q1141), "1", IF('Unit List'!Q1141='Unit List'!$P$5, 'Unit List'!$AO$5, IF('Unit List'!Q1141='Unit List'!$P$4, 'Unit List'!$AO$4, IF('Unit List'!Q1141='Unit List'!$P$7, 'Unit List'!Q1141 * 'Unit List'!$AO$7, 'Unit List'!Q1141)))), IF('Unit List'!Q1141='Unit List'!$P$5, 'Unit List'!$AO$5, IF('Unit List'!Q1141='Unit List'!$P$4, 'Unit List'!$AO$4, IF('Unit List'!Q1141='Unit List'!$P$7, 'Unit List'!Q1141 * 'Unit List'!$AO$7, 'Unit List'!Q1141)))), IF('Unit List'!AO1141='Unit List'!$P$5, 'Unit List'!$AO$5, IF('Unit List'!AO1141='Unit List'!$P$4, 'Unit List'!$AO$4, IF('Unit List'!AO1141='Unit List'!$P$7, 'Unit List'!AO1141 * 'Unit List'!$AO$7, 'Unit List'!AO1141)))),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 IF('Unit List'!Q1154='Unit List'!$P$5, 'Unit List'!$AO$5, IF('Unit List'!Q1154='Unit List'!$P$4, 'Unit List'!$AO$4, IF('Unit List'!Q1154='Unit List'!$P$7, 'Unit List'!Q1154 * 'Unit List'!$AO$7, 'Unit List'!Q1154)))), IF('Unit List'!Q1154='Unit List'!$P$5, 'Unit List'!$AO$5, IF('Unit List'!Q1154='Unit List'!$P$4, 'Unit List'!$AO$4, IF('Unit List'!Q1154='Unit List'!$P$7, 'Unit List'!Q1154 * 'Unit List'!$AO$7, 'Unit List'!Q1154)))), IF('Unit List'!AO1154='Unit List'!$P$5, 'Unit List'!$AO$5, IF('Unit List'!AO1154='Unit List'!$P$4, 'Unit List'!$AO$4, IF('Unit List'!AO1154='Unit List'!$P$7, 'Unit List'!AO1154 * 'Unit List'!$AO$7, 'Unit List'!AO1154)))),",",)</f>
        <v>4,</v>
      </c>
      <c r="I1230" t="str">
        <f>CONCATENATE(IF(ISBLANK('Unit List'!AP1154), IF(ISBLANK('Unit List'!R1154), IF(ISBLANK('Unit List'!R1154), IF(ISBLANK('Unit List'!AP1159), IF(ISBLANK('Unit List'!R1159), IF(ISBLANK('Unit List'!R1159), IF(ISBLANK('Unit List'!AP1159), IF(ISBLANK('Unit List'!R1159), IF(ISBLANK('Unit List'!R1159), IF(ISBLANK('Unit List'!AP1141), IF(ISBLANK('Unit List'!R1141), IF(ISBLANK('Unit List'!R1141), 'Unit List'!$AP$4, IF('Unit List'!R1141='Unit List'!$P$5, 'Unit List'!$AP$5, IF('Unit List'!R1141='Unit List'!$P$4, 'Unit List'!$AP$4, IF('Unit List'!R1141='Unit List'!$P$7, 'Unit List'!R1141 * 'Unit List'!$AP$7, 'Unit List'!R1141)))), IF('Unit List'!R1141='Unit List'!$P$5, 'Unit List'!$AP$5, IF('Unit List'!R1141='Unit List'!$P$4, 'Unit List'!$AP$4, IF('Unit List'!R1141='Unit List'!$P$7, 'Unit List'!R1141 * 'Unit List'!$AP$7, 'Unit List'!R1141)))), IF('Unit List'!AP1141='Unit List'!$P$5, 'Unit List'!$AP$5, IF('Unit List'!AP1141='Unit List'!$P$4, 'Unit List'!$AP$4, IF('Unit List'!AP1141='Unit List'!$P$7, 'Unit List'!AP1141 * 'Unit List'!$AP$7, 'Unit List'!AP1141)))),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 IF('Unit List'!R1154='Unit List'!$P$5, 'Unit List'!$AP$5, IF('Unit List'!R1154='Unit List'!$P$4, 'Unit List'!$AP$4, IF('Unit List'!R1154='Unit List'!$P$7, 'Unit List'!R1154 * 'Unit List'!$AP$7, 'Unit List'!R1154)))), IF('Unit List'!R1154='Unit List'!$P$5, 'Unit List'!$AP$5, IF('Unit List'!R1154='Unit List'!$P$4, 'Unit List'!$AP$4, IF('Unit List'!R1154='Unit List'!$P$7, 'Unit List'!R1154 * 'Unit List'!$AP$7, 'Unit List'!R1154)))), IF('Unit List'!AP1154='Unit List'!$P$5, 'Unit List'!$AP$5, IF('Unit List'!AP1154='Unit List'!$P$4, 'Unit List'!$AP$4, IF('Unit List'!AP1154='Unit List'!$P$7, 'Unit List'!AP1154 * 'Unit List'!$AP$7, 'Unit List'!AP1154)))),",",)</f>
        <v>,</v>
      </c>
      <c r="J1230" t="str">
        <f>CONCATENATE("'",IF(ISBLANK('Unit List'!AQ1154), IF(ISBLANK('Unit List'!S1154), IF(ISBLANK('Unit List'!S1154), IF(ISBLANK('Unit List'!AQ1156), IF(ISBLANK('Unit List'!S1156), IF(ISBLANK('Unit List'!S1156), IF(ISBLANK('Unit List'!AQ1156), IF(ISBLANK('Unit List'!S1156), IF(ISBLANK('Unit List'!S1156),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 IF('Unit List'!S1154='Unit List'!$P$5, 'Unit List'!$AQ$5, IF('Unit List'!S1154='Unit List'!$P$4, 'Unit List'!$AQ$4, 'Unit List'!S1154))), IF('Unit List'!S1154='Unit List'!$P$5, 'Unit List'!$AQ$5, IF('Unit List'!S1154='Unit List'!$P$4, 'Unit List'!$AQ$4, 'Unit List'!S1154))), IF('Unit List'!AQ1154='Unit List'!$P$5, 'Unit List'!$AQ$5, IF('Unit List'!AQ1154='Unit List'!$P$4, 'Unit List'!$AQ$4, 'Unit List'!AQ1154))),"'),",)</f>
        <v>'HonorableGunpowder'),</v>
      </c>
    </row>
    <row r="1231" spans="1:10" x14ac:dyDescent="0.25">
      <c r="A1231" t="s">
        <v>2713</v>
      </c>
      <c r="B1231" t="str">
        <f>CONCATENATE("'_",'Unit List'!C1154,"',",)</f>
        <v>'_KIEV',</v>
      </c>
      <c r="C1231" t="str">
        <f>CONCATENATE("'_",'Unit List'!D1154,"',",)</f>
        <v>'_RUSSIA',</v>
      </c>
      <c r="D1231" t="str">
        <f>CONCATENATE("'",'Unit List'!E1154,"',",)</f>
        <v>'MUSKETMAN',</v>
      </c>
      <c r="E1231" t="str">
        <f>CONCATENATE("'",'Unit List'!F1154,"',",)</f>
        <v>'MUSKETMAN',</v>
      </c>
      <c r="F1231" t="str">
        <f>CONCATENATE("'_",'Unit List'!G1160,"',",)</f>
        <v>'_V4',</v>
      </c>
      <c r="G1231" t="str">
        <f>CONCATENATE("'",'Unit List'!H1160,"',",)</f>
        <v>'Streltsy_Green_Coat',</v>
      </c>
      <c r="H1231" t="str">
        <f>CONCATENATE(IF(ISBLANK('Unit List'!AO1154), IF(ISBLANK('Unit List'!Q1154), IF(ISBLANK('Unit List'!Q1154), IF(ISBLANK('Unit List'!AO1160), IF(ISBLANK('Unit List'!Q1160), IF(ISBLANK('Unit List'!Q1160), IF(ISBLANK('Unit List'!AO1160), IF(ISBLANK('Unit List'!Q1160), IF(ISBLANK('Unit List'!Q1160), IF(ISBLANK('Unit List'!AO1142), IF(ISBLANK('Unit List'!Q1142), IF(ISBLANK('Unit List'!Q1142), "1", IF('Unit List'!Q1142='Unit List'!$P$5, 'Unit List'!$AO$5, IF('Unit List'!Q1142='Unit List'!$P$4, 'Unit List'!$AO$4, IF('Unit List'!Q1142='Unit List'!$P$7, 'Unit List'!Q1142 * 'Unit List'!$AO$7, 'Unit List'!Q1142)))), IF('Unit List'!Q1142='Unit List'!$P$5, 'Unit List'!$AO$5, IF('Unit List'!Q1142='Unit List'!$P$4, 'Unit List'!$AO$4, IF('Unit List'!Q1142='Unit List'!$P$7, 'Unit List'!Q1142 * 'Unit List'!$AO$7, 'Unit List'!Q1142)))), IF('Unit List'!AO1142='Unit List'!$P$5, 'Unit List'!$AO$5, IF('Unit List'!AO1142='Unit List'!$P$4, 'Unit List'!$AO$4, IF('Unit List'!AO1142='Unit List'!$P$7, 'Unit List'!AO1142 * 'Unit List'!$AO$7, 'Unit List'!AO1142)))),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 IF('Unit List'!Q1154='Unit List'!$P$5, 'Unit List'!$AO$5, IF('Unit List'!Q1154='Unit List'!$P$4, 'Unit List'!$AO$4, IF('Unit List'!Q1154='Unit List'!$P$7, 'Unit List'!Q1154 * 'Unit List'!$AO$7, 'Unit List'!Q1154)))), IF('Unit List'!Q1154='Unit List'!$P$5, 'Unit List'!$AO$5, IF('Unit List'!Q1154='Unit List'!$P$4, 'Unit List'!$AO$4, IF('Unit List'!Q1154='Unit List'!$P$7, 'Unit List'!Q1154 * 'Unit List'!$AO$7, 'Unit List'!Q1154)))), IF('Unit List'!AO1154='Unit List'!$P$5, 'Unit List'!$AO$5, IF('Unit List'!AO1154='Unit List'!$P$4, 'Unit List'!$AO$4, IF('Unit List'!AO1154='Unit List'!$P$7, 'Unit List'!AO1154 * 'Unit List'!$AO$7, 'Unit List'!AO1154)))),",",)</f>
        <v>2,</v>
      </c>
      <c r="I1231" t="str">
        <f>CONCATENATE(IF(ISBLANK('Unit List'!AP1154), IF(ISBLANK('Unit List'!R1154), IF(ISBLANK('Unit List'!R1154), IF(ISBLANK('Unit List'!AP1160), IF(ISBLANK('Unit List'!R1160), IF(ISBLANK('Unit List'!R1160), IF(ISBLANK('Unit List'!AP1160), IF(ISBLANK('Unit List'!R1160), IF(ISBLANK('Unit List'!R1160), IF(ISBLANK('Unit List'!AP1142), IF(ISBLANK('Unit List'!R1142), IF(ISBLANK('Unit List'!R1142), 'Unit List'!$AP$4, IF('Unit List'!R1142='Unit List'!$P$5, 'Unit List'!$AP$5, IF('Unit List'!R1142='Unit List'!$P$4, 'Unit List'!$AP$4, IF('Unit List'!R1142='Unit List'!$P$7, 'Unit List'!R1142 * 'Unit List'!$AP$7, 'Unit List'!R1142)))), IF('Unit List'!R1142='Unit List'!$P$5, 'Unit List'!$AP$5, IF('Unit List'!R1142='Unit List'!$P$4, 'Unit List'!$AP$4, IF('Unit List'!R1142='Unit List'!$P$7, 'Unit List'!R1142 * 'Unit List'!$AP$7, 'Unit List'!R1142)))), IF('Unit List'!AP1142='Unit List'!$P$5, 'Unit List'!$AP$5, IF('Unit List'!AP1142='Unit List'!$P$4, 'Unit List'!$AP$4, IF('Unit List'!AP1142='Unit List'!$P$7, 'Unit List'!AP1142 * 'Unit List'!$AP$7, 'Unit List'!AP1142)))),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 IF('Unit List'!R1154='Unit List'!$P$5, 'Unit List'!$AP$5, IF('Unit List'!R1154='Unit List'!$P$4, 'Unit List'!$AP$4, IF('Unit List'!R1154='Unit List'!$P$7, 'Unit List'!R1154 * 'Unit List'!$AP$7, 'Unit List'!R1154)))), IF('Unit List'!R1154='Unit List'!$P$5, 'Unit List'!$AP$5, IF('Unit List'!R1154='Unit List'!$P$4, 'Unit List'!$AP$4, IF('Unit List'!R1154='Unit List'!$P$7, 'Unit List'!R1154 * 'Unit List'!$AP$7, 'Unit List'!R1154)))), IF('Unit List'!AP1154='Unit List'!$P$5, 'Unit List'!$AP$5, IF('Unit List'!AP1154='Unit List'!$P$4, 'Unit List'!$AP$4, IF('Unit List'!AP1154='Unit List'!$P$7, 'Unit List'!AP1154 * 'Unit List'!$AP$7, 'Unit List'!AP1154)))),",",)</f>
        <v>,</v>
      </c>
      <c r="J1231" t="str">
        <f>CONCATENATE("'",IF(ISBLANK('Unit List'!AQ1154), IF(ISBLANK('Unit List'!S1154), IF(ISBLANK('Unit List'!S1154), IF(ISBLANK('Unit List'!AQ1156), IF(ISBLANK('Unit List'!S1156), IF(ISBLANK('Unit List'!S1156), IF(ISBLANK('Unit List'!AQ1156), IF(ISBLANK('Unit List'!S1156), IF(ISBLANK('Unit List'!S1156),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 IF('Unit List'!S1154='Unit List'!$P$5, 'Unit List'!$AQ$5, IF('Unit List'!S1154='Unit List'!$P$4, 'Unit List'!$AQ$4, 'Unit List'!S1154))), IF('Unit List'!S1154='Unit List'!$P$5, 'Unit List'!$AQ$5, IF('Unit List'!S1154='Unit List'!$P$4, 'Unit List'!$AQ$4, 'Unit List'!S1154))), IF('Unit List'!AQ1154='Unit List'!$P$5, 'Unit List'!$AQ$5, IF('Unit List'!AQ1154='Unit List'!$P$4, 'Unit List'!$AQ$4, 'Unit List'!AQ1154))),"'),",)</f>
        <v>'HonorableGunpowder'),</v>
      </c>
    </row>
    <row r="1232" spans="1:10" x14ac:dyDescent="0.25">
      <c r="A1232" t="s">
        <v>2713</v>
      </c>
      <c r="B1232" t="str">
        <f>CONCATENATE("'_",'Unit List'!C1154,"',",)</f>
        <v>'_KIEV',</v>
      </c>
      <c r="C1232" t="str">
        <f>CONCATENATE("'_",'Unit List'!D1154,"',",)</f>
        <v>'_RUSSIA',</v>
      </c>
      <c r="D1232" t="str">
        <f>CONCATENATE("'",'Unit List'!E1154,"',",)</f>
        <v>'MUSKETMAN',</v>
      </c>
      <c r="E1232" t="str">
        <f>CONCATENATE("'",'Unit List'!F1154,"',",)</f>
        <v>'MUSKETMAN',</v>
      </c>
      <c r="F1232" t="str">
        <f>CONCATENATE("'_",'Unit List'!G1161,"',",)</f>
        <v>'_V5',</v>
      </c>
      <c r="G1232" t="str">
        <f>CONCATENATE("'",'Unit List'!H1161,"',",)</f>
        <v>'Streltsy_green_cap',</v>
      </c>
      <c r="H1232" t="str">
        <f>CONCATENATE(IF(ISBLANK('Unit List'!AO1154), IF(ISBLANK('Unit List'!Q1154), IF(ISBLANK('Unit List'!Q1154), IF(ISBLANK('Unit List'!AO1161), IF(ISBLANK('Unit List'!Q1161), IF(ISBLANK('Unit List'!Q1161), IF(ISBLANK('Unit List'!AO1161), IF(ISBLANK('Unit List'!Q1161), IF(ISBLANK('Unit List'!Q1161), IF(ISBLANK('Unit List'!AO1143), IF(ISBLANK('Unit List'!Q1143), IF(ISBLANK('Unit List'!Q1143), "1",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List'!Q1154='Unit List'!$P$5, 'Unit List'!$AO$5, IF('Unit List'!Q1154='Unit List'!$P$4, 'Unit List'!$AO$4, IF('Unit List'!Q1154='Unit List'!$P$7, 'Unit List'!Q1154 * 'Unit List'!$AO$7, 'Unit List'!Q1154)))), IF('Unit List'!Q1154='Unit List'!$P$5, 'Unit List'!$AO$5, IF('Unit List'!Q1154='Unit List'!$P$4, 'Unit List'!$AO$4, IF('Unit List'!Q1154='Unit List'!$P$7, 'Unit List'!Q1154 * 'Unit List'!$AO$7, 'Unit List'!Q1154)))), IF('Unit List'!AO1154='Unit List'!$P$5, 'Unit List'!$AO$5, IF('Unit List'!AO1154='Unit List'!$P$4, 'Unit List'!$AO$4, IF('Unit List'!AO1154='Unit List'!$P$7, 'Unit List'!AO1154 * 'Unit List'!$AO$7, 'Unit List'!AO1154)))),",",)</f>
        <v>3,</v>
      </c>
      <c r="I1232" t="str">
        <f>CONCATENATE(IF(ISBLANK('Unit List'!AP1154), IF(ISBLANK('Unit List'!R1154), IF(ISBLANK('Unit List'!R1154), IF(ISBLANK('Unit List'!AP1161), IF(ISBLANK('Unit List'!R1161), IF(ISBLANK('Unit List'!R1161), IF(ISBLANK('Unit List'!AP1161), IF(ISBLANK('Unit List'!R1161), IF(ISBLANK('Unit List'!R1161), IF(ISBLANK('Unit List'!AP1143), IF(ISBLANK('Unit List'!R1143), IF(ISBLANK('Unit List'!R1143), 'Unit List'!$AP$4,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List'!R1154='Unit List'!$P$5, 'Unit List'!$AP$5, IF('Unit List'!R1154='Unit List'!$P$4, 'Unit List'!$AP$4, IF('Unit List'!R1154='Unit List'!$P$7, 'Unit List'!R1154 * 'Unit List'!$AP$7, 'Unit List'!R1154)))), IF('Unit List'!R1154='Unit List'!$P$5, 'Unit List'!$AP$5, IF('Unit List'!R1154='Unit List'!$P$4, 'Unit List'!$AP$4, IF('Unit List'!R1154='Unit List'!$P$7, 'Unit List'!R1154 * 'Unit List'!$AP$7, 'Unit List'!R1154)))), IF('Unit List'!AP1154='Unit List'!$P$5, 'Unit List'!$AP$5, IF('Unit List'!AP1154='Unit List'!$P$4, 'Unit List'!$AP$4, IF('Unit List'!AP1154='Unit List'!$P$7, 'Unit List'!AP1154 * 'Unit List'!$AP$7, 'Unit List'!AP1154)))),",",)</f>
        <v>,</v>
      </c>
      <c r="J1232" t="str">
        <f>CONCATENATE("'",IF(ISBLANK('Unit List'!AQ1154), IF(ISBLANK('Unit List'!S1154), IF(ISBLANK('Unit List'!S1154), IF(ISBLANK('Unit List'!AQ1156), IF(ISBLANK('Unit List'!S1156), IF(ISBLANK('Unit List'!S1156), IF(ISBLANK('Unit List'!AQ1156), IF(ISBLANK('Unit List'!S1156), IF(ISBLANK('Unit List'!S1156),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 IF('Unit List'!S1154='Unit List'!$P$5, 'Unit List'!$AQ$5, IF('Unit List'!S1154='Unit List'!$P$4, 'Unit List'!$AQ$4, 'Unit List'!S1154))), IF('Unit List'!S1154='Unit List'!$P$5, 'Unit List'!$AQ$5, IF('Unit List'!S1154='Unit List'!$P$4, 'Unit List'!$AQ$4, 'Unit List'!S1154))), IF('Unit List'!AQ1154='Unit List'!$P$5, 'Unit List'!$AQ$5, IF('Unit List'!AQ1154='Unit List'!$P$4, 'Unit List'!$AQ$4, 'Unit List'!AQ1154))),"'),",)</f>
        <v>'HonorableGunpowder'),</v>
      </c>
    </row>
    <row r="1233" spans="1:10" x14ac:dyDescent="0.25">
      <c r="A1233" t="s">
        <v>2713</v>
      </c>
      <c r="B1233" t="str">
        <f>CONCATENATE("'_",'Unit List'!C1155,"',",)</f>
        <v>'_POLAND',</v>
      </c>
      <c r="C1233" t="str">
        <f>"'',"</f>
        <v>'',</v>
      </c>
      <c r="D1233" t="str">
        <f>CONCATENATE("'",'Unit List'!E1155,"',",)</f>
        <v>'MUSKETMAN',</v>
      </c>
      <c r="E1233" t="str">
        <f>CONCATENATE("'",'Unit List'!F1155,"',",)</f>
        <v>'MUSKETMAN',</v>
      </c>
      <c r="F1233" t="str">
        <f>"'',"</f>
        <v>'',</v>
      </c>
      <c r="G1233" t="str">
        <f>CONCATENATE("'",'Unit List'!H1155,"',",)</f>
        <v>'Polish_Chosen',</v>
      </c>
      <c r="H1233" t="str">
        <f>CONCATENATE(IF(ISBLANK('Unit List'!AO1155), IF(ISBLANK('Unit List'!Q1155), IF(ISBLANK('Unit List'!Q1155), IF(ISBLANK('Unit List'!AO1153), IF(ISBLANK('Unit List'!Q1153), IF(ISBLANK('Unit List'!Q1153), IF(ISBLANK('Unit List'!AO1153), IF(ISBLANK('Unit List'!Q1153), IF(ISBLANK('Unit List'!Q1153),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 IF('Unit List'!Q1155='Unit List'!$P$5, 'Unit List'!$AO$5, IF('Unit List'!Q1155='Unit List'!$P$4, 'Unit List'!$AO$4, IF('Unit List'!Q1155='Unit List'!$P$7, 'Unit List'!Q1155 * 'Unit List'!$AO$7, 'Unit List'!Q1155)))), IF('Unit List'!Q1155='Unit List'!$P$5, 'Unit List'!$AO$5, IF('Unit List'!Q1155='Unit List'!$P$4, 'Unit List'!$AO$4, IF('Unit List'!Q1155='Unit List'!$P$7, 'Unit List'!Q1155 * 'Unit List'!$AO$7, 'Unit List'!Q1155)))), IF('Unit List'!AO1155='Unit List'!$P$5, 'Unit List'!$AO$5, IF('Unit List'!AO1155='Unit List'!$P$4, 'Unit List'!$AO$4, IF('Unit List'!AO1155='Unit List'!$P$7, 'Unit List'!AO1155 * 'Unit List'!$AO$7, 'Unit List'!AO1155)))),",",)</f>
        <v>14,</v>
      </c>
      <c r="I1233" t="str">
        <f>CONCATENATE(IF(ISBLANK('Unit List'!AP1155), IF(ISBLANK('Unit List'!R1155), IF(ISBLANK('Unit List'!R1155), IF(ISBLANK('Unit List'!AP1153), IF(ISBLANK('Unit List'!R1153), IF(ISBLANK('Unit List'!R1153), IF(ISBLANK('Unit List'!AP1153), IF(ISBLANK('Unit List'!R1153), IF(ISBLANK('Unit List'!R1153),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 IF('Unit List'!R1155='Unit List'!$P$5, 'Unit List'!$AP$5, IF('Unit List'!R1155='Unit List'!$P$4, 'Unit List'!$AP$4, IF('Unit List'!R1155='Unit List'!$P$7, 'Unit List'!R1155 * 'Unit List'!$AP$7, 'Unit List'!R1155)))), IF('Unit List'!R1155='Unit List'!$P$5, 'Unit List'!$AP$5, IF('Unit List'!R1155='Unit List'!$P$4, 'Unit List'!$AP$4, IF('Unit List'!R1155='Unit List'!$P$7, 'Unit List'!R1155 * 'Unit List'!$AP$7, 'Unit List'!R1155)))), IF('Unit List'!AP1155='Unit List'!$P$5, 'Unit List'!$AP$5, IF('Unit List'!AP1155='Unit List'!$P$4, 'Unit List'!$AP$4, IF('Unit List'!AP1155='Unit List'!$P$7, 'Unit List'!AP1155 * 'Unit List'!$AP$7, 'Unit List'!AP1155)))),",",)</f>
        <v>,</v>
      </c>
      <c r="J1233" t="str">
        <f>CONCATENATE("'",IF(ISBLANK('Unit List'!AQ1155), IF(ISBLANK('Unit List'!S1155), IF(ISBLANK('Unit List'!S1155), IF(ISBLANK('Unit List'!AQ1153), IF(ISBLANK('Unit List'!S1153), IF(ISBLANK('Unit List'!S1153), IF(ISBLANK('Unit List'!AQ1153), IF(ISBLANK('Unit List'!S1153), IF(ISBLANK('Unit List'!S1153),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 IF('Unit List'!S1155='Unit List'!$P$5, 'Unit List'!$AQ$5, IF('Unit List'!S1155='Unit List'!$P$4, 'Unit List'!$AQ$4, 'Unit List'!S1155))), IF('Unit List'!S1155='Unit List'!$P$5, 'Unit List'!$AQ$5, IF('Unit List'!S1155='Unit List'!$P$4, 'Unit List'!$AQ$4, 'Unit List'!S1155))), IF('Unit List'!AQ1155='Unit List'!$P$5, 'Unit List'!$AQ$5, IF('Unit List'!AQ1155='Unit List'!$P$4, 'Unit List'!$AQ$4, 'Unit List'!AQ1155))),"'),",)</f>
        <v>'HonorableGunpowder'),</v>
      </c>
    </row>
    <row r="1234" spans="1:10" x14ac:dyDescent="0.25">
      <c r="A1234" t="s">
        <v>2713</v>
      </c>
      <c r="B1234" t="str">
        <f>CONCATENATE("'_",'Unit List'!C1156,"',",)</f>
        <v>'_RUSSIA',</v>
      </c>
      <c r="C1234" t="str">
        <f>"'',"</f>
        <v>'',</v>
      </c>
      <c r="D1234" t="str">
        <f>CONCATENATE("'",'Unit List'!E1156,"',",)</f>
        <v>'MUSKETMAN',</v>
      </c>
      <c r="E1234" t="str">
        <f>CONCATENATE("'",'Unit List'!F1156,"',",)</f>
        <v>'MUSKETMAN',</v>
      </c>
      <c r="F1234" t="str">
        <f>"'',"</f>
        <v>'',</v>
      </c>
      <c r="G1234" t="str">
        <f>CONCATENATE("'",'Unit List'!H1156,"',",)</f>
        <v>'Streltsy_Black_Coat',</v>
      </c>
      <c r="H1234" t="str">
        <f>CONCATENATE(IF(ISBLANK('Unit List'!AO1156), IF(ISBLANK('Unit List'!Q1156), IF(ISBLANK('Unit List'!Q1156), IF(ISBLANK('Unit List'!AO1153), IF(ISBLANK('Unit List'!Q1153), IF(ISBLANK('Unit List'!Q1153), IF(ISBLANK('Unit List'!AO1153), IF(ISBLANK('Unit List'!Q1153), IF(ISBLANK('Unit List'!Q1153),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 IF('Unit List'!Q1156='Unit List'!$P$5, 'Unit List'!$AO$5, IF('Unit List'!Q1156='Unit List'!$P$4, 'Unit List'!$AO$4, IF('Unit List'!Q1156='Unit List'!$P$7, 'Unit List'!Q1156 * 'Unit List'!$AO$7, 'Unit List'!Q1156)))), IF('Unit List'!Q1156='Unit List'!$P$5, 'Unit List'!$AO$5, IF('Unit List'!Q1156='Unit List'!$P$4, 'Unit List'!$AO$4, IF('Unit List'!Q1156='Unit List'!$P$7, 'Unit List'!Q1156 * 'Unit List'!$AO$7, 'Unit List'!Q1156)))), IF('Unit List'!AO1156='Unit List'!$P$5, 'Unit List'!$AO$5, IF('Unit List'!AO1156='Unit List'!$P$4, 'Unit List'!$AO$4, IF('Unit List'!AO1156='Unit List'!$P$7, 'Unit List'!AO1156 * 'Unit List'!$AO$7, 'Unit List'!AO1156)))),",",)</f>
        <v>1,</v>
      </c>
      <c r="I1234" t="str">
        <f>CONCATENATE(IF(ISBLANK('Unit List'!AP1156), IF(ISBLANK('Unit List'!R1156), IF(ISBLANK('Unit List'!R1156), IF(ISBLANK('Unit List'!AP1153), IF(ISBLANK('Unit List'!R1153), IF(ISBLANK('Unit List'!R1153), IF(ISBLANK('Unit List'!AP1153), IF(ISBLANK('Unit List'!R1153), IF(ISBLANK('Unit List'!R1153),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 IF('Unit List'!R1156='Unit List'!$P$5, 'Unit List'!$AP$5, IF('Unit List'!R1156='Unit List'!$P$4, 'Unit List'!$AP$4, IF('Unit List'!R1156='Unit List'!$P$7, 'Unit List'!R1156 * 'Unit List'!$AP$7, 'Unit List'!R1156)))), IF('Unit List'!R1156='Unit List'!$P$5, 'Unit List'!$AP$5, IF('Unit List'!R1156='Unit List'!$P$4, 'Unit List'!$AP$4, IF('Unit List'!R1156='Unit List'!$P$7, 'Unit List'!R1156 * 'Unit List'!$AP$7, 'Unit List'!R1156)))), IF('Unit List'!AP1156='Unit List'!$P$5, 'Unit List'!$AP$5, IF('Unit List'!AP1156='Unit List'!$P$4, 'Unit List'!$AP$4, IF('Unit List'!AP1156='Unit List'!$P$7, 'Unit List'!AP1156 * 'Unit List'!$AP$7, 'Unit List'!AP1156)))),",",)</f>
        <v>,</v>
      </c>
      <c r="J1234" t="str">
        <f>CONCATENATE("'",IF(ISBLANK('Unit List'!AQ1156), IF(ISBLANK('Unit List'!S1156), IF(ISBLANK('Unit List'!S1156), IF(ISBLANK('Unit List'!AQ1153), IF(ISBLANK('Unit List'!S1153), IF(ISBLANK('Unit List'!S1153), IF(ISBLANK('Unit List'!AQ1153), IF(ISBLANK('Unit List'!S1153), IF(ISBLANK('Unit List'!S1153),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List'!AQ1156))),"'),",)</f>
        <v>'HonorableGunpowder'),</v>
      </c>
    </row>
    <row r="1235" spans="1:10" x14ac:dyDescent="0.25">
      <c r="A1235" t="s">
        <v>2713</v>
      </c>
      <c r="B1235" t="str">
        <f>CONCATENATE("'_",'Unit List'!C1157,"',",)</f>
        <v>'_RUSSIA',</v>
      </c>
      <c r="C1235" t="str">
        <f>"'',"</f>
        <v>'',</v>
      </c>
      <c r="D1235" t="str">
        <f>CONCATENATE("'",'Unit List'!E1157,"',",)</f>
        <v>'MUSKETMAN',</v>
      </c>
      <c r="E1235" t="str">
        <f>CONCATENATE("'",'Unit List'!F1157,"',",)</f>
        <v>'MUSKETMAN',</v>
      </c>
      <c r="F1235" t="str">
        <f>CONCATENATE("'_",'Unit List'!G1157,"',",)</f>
        <v>'_V4',</v>
      </c>
      <c r="G1235" t="str">
        <f>CONCATENATE("'",'Unit List'!H1157,"',",)</f>
        <v>'Streltsy_Green_Coat',</v>
      </c>
      <c r="H1235" t="str">
        <f>CONCATENATE(IF(ISBLANK('Unit List'!AO1157), IF(ISBLANK('Unit List'!Q1157), IF(ISBLANK('Unit List'!Q1157), IF(ISBLANK('Unit List'!AO1153), IF(ISBLANK('Unit List'!Q1153), IF(ISBLANK('Unit List'!Q1153), IF(ISBLANK('Unit List'!AO1153), IF(ISBLANK('Unit List'!Q1153), IF(ISBLANK('Unit List'!Q1153),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 IF('Unit List'!Q1157='Unit List'!$P$5, 'Unit List'!$AO$5, IF('Unit List'!Q1157='Unit List'!$P$4, 'Unit List'!$AO$4, IF('Unit List'!Q1157='Unit List'!$P$7, 'Unit List'!Q1157 * 'Unit List'!$AO$7, 'Unit List'!Q1157)))), IF('Unit List'!Q1157='Unit List'!$P$5, 'Unit List'!$AO$5, IF('Unit List'!Q1157='Unit List'!$P$4, 'Unit List'!$AO$4, IF('Unit List'!Q1157='Unit List'!$P$7, 'Unit List'!Q1157 * 'Unit List'!$AO$7, 'Unit List'!Q1157)))), IF('Unit List'!AO1157='Unit List'!$P$5, 'Unit List'!$AO$5, IF('Unit List'!AO1157='Unit List'!$P$4, 'Unit List'!$AO$4, IF('Unit List'!AO1157='Unit List'!$P$7, 'Unit List'!AO1157 * 'Unit List'!$AO$7, 'Unit List'!AO1157)))),",",)</f>
        <v>2,</v>
      </c>
      <c r="I1235" t="str">
        <f>CONCATENATE(IF(ISBLANK('Unit List'!AP1157), IF(ISBLANK('Unit List'!R1157), IF(ISBLANK('Unit List'!R1157), IF(ISBLANK('Unit List'!AP1153), IF(ISBLANK('Unit List'!R1153), IF(ISBLANK('Unit List'!R1153), IF(ISBLANK('Unit List'!AP1153), IF(ISBLANK('Unit List'!R1153), IF(ISBLANK('Unit List'!R1153),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 IF('Unit List'!R1157='Unit List'!$P$5, 'Unit List'!$AP$5, IF('Unit List'!R1157='Unit List'!$P$4, 'Unit List'!$AP$4, IF('Unit List'!R1157='Unit List'!$P$7, 'Unit List'!R1157 * 'Unit List'!$AP$7, 'Unit List'!R1157)))), IF('Unit List'!R1157='Unit List'!$P$5, 'Unit List'!$AP$5, IF('Unit List'!R1157='Unit List'!$P$4, 'Unit List'!$AP$4, IF('Unit List'!R1157='Unit List'!$P$7, 'Unit List'!R1157 * 'Unit List'!$AP$7, 'Unit List'!R1157)))), IF('Unit List'!AP1157='Unit List'!$P$5, 'Unit List'!$AP$5, IF('Unit List'!AP1157='Unit List'!$P$4, 'Unit List'!$AP$4, IF('Unit List'!AP1157='Unit List'!$P$7, 'Unit List'!AP1157 * 'Unit List'!$AP$7, 'Unit List'!AP1157)))),",",)</f>
        <v>,</v>
      </c>
      <c r="J1235" t="str">
        <f>CONCATENATE("'",IF(ISBLANK('Unit List'!AQ1157), IF(ISBLANK('Unit List'!S1157), IF(ISBLANK('Unit List'!S1157), IF(ISBLANK('Unit List'!AQ1153), IF(ISBLANK('Unit List'!S1153), IF(ISBLANK('Unit List'!S1153), IF(ISBLANK('Unit List'!AQ1153), IF(ISBLANK('Unit List'!S1153), IF(ISBLANK('Unit List'!S1153),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 IF('Unit List'!S1157='Unit List'!$P$5, 'Unit List'!$AQ$5, IF('Unit List'!S1157='Unit List'!$P$4, 'Unit List'!$AQ$4, 'Unit List'!S1157))), IF('Unit List'!S1157='Unit List'!$P$5, 'Unit List'!$AQ$5, IF('Unit List'!S1157='Unit List'!$P$4, 'Unit List'!$AQ$4, 'Unit List'!S1157))), IF('Unit List'!AQ1157='Unit List'!$P$5, 'Unit List'!$AQ$5, IF('Unit List'!AQ1157='Unit List'!$P$4, 'Unit List'!$AQ$4, 'Unit List'!AQ1157))),"'),",)</f>
        <v>'HonorableGunpowder'),</v>
      </c>
    </row>
    <row r="1236" spans="1:10" x14ac:dyDescent="0.25">
      <c r="A1236" t="s">
        <v>2713</v>
      </c>
      <c r="B1236" t="str">
        <f>CONCATENATE("'_",'Unit List'!C1158,"',",)</f>
        <v>'_RUSSIA',</v>
      </c>
      <c r="C1236" t="str">
        <f>"'',"</f>
        <v>'',</v>
      </c>
      <c r="D1236" t="str">
        <f>CONCATENATE("'",'Unit List'!E1158,"',",)</f>
        <v>'MUSKETMAN',</v>
      </c>
      <c r="E1236" t="str">
        <f>CONCATENATE("'",'Unit List'!F1158,"',",)</f>
        <v>'MUSKETMAN',</v>
      </c>
      <c r="F1236" t="str">
        <f>CONCATENATE("'_",'Unit List'!G1158,"',",)</f>
        <v>'_V2',</v>
      </c>
      <c r="G1236" t="str">
        <f>CONCATENATE("'",'Unit List'!H1158,"',",)</f>
        <v>'Streltsy_blue_cap',</v>
      </c>
      <c r="H1236" t="str">
        <f>CONCATENATE(IF(ISBLANK('Unit List'!AO1158), IF(ISBLANK('Unit List'!Q1158), IF(ISBLANK('Unit List'!Q1158), IF(ISBLANK('Unit List'!AO1153), IF(ISBLANK('Unit List'!Q1153), IF(ISBLANK('Unit List'!Q1153), IF(ISBLANK('Unit List'!AO1153), IF(ISBLANK('Unit List'!Q1153), IF(ISBLANK('Unit List'!Q1153),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List'!AO1158)))),",",)</f>
        <v>2,</v>
      </c>
      <c r="I1236" t="str">
        <f>CONCATENATE(IF(ISBLANK('Unit List'!AP1158), IF(ISBLANK('Unit List'!R1158), IF(ISBLANK('Unit List'!R1158), IF(ISBLANK('Unit List'!AP1153), IF(ISBLANK('Unit List'!R1153), IF(ISBLANK('Unit List'!R1153), IF(ISBLANK('Unit List'!AP1153), IF(ISBLANK('Unit List'!R1153), IF(ISBLANK('Unit List'!R1153),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List'!AP1158)))),",",)</f>
        <v>,</v>
      </c>
      <c r="J1236" t="str">
        <f>CONCATENATE("'",IF(ISBLANK('Unit List'!AQ1158), IF(ISBLANK('Unit List'!S1158), IF(ISBLANK('Unit List'!S1158), IF(ISBLANK('Unit List'!AQ1153), IF(ISBLANK('Unit List'!S1153), IF(ISBLANK('Unit List'!S1153), IF(ISBLANK('Unit List'!AQ1153), IF(ISBLANK('Unit List'!S1153), IF(ISBLANK('Unit List'!S1153),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List'!AQ1158))),"'),",)</f>
        <v>'HonorableGunpowder'),</v>
      </c>
    </row>
    <row r="1237" spans="1:10" x14ac:dyDescent="0.25">
      <c r="A1237" t="s">
        <v>2713</v>
      </c>
      <c r="B1237" t="str">
        <f>CONCATENATE("'_",'Unit List'!C1159,"',",)</f>
        <v>'_RUSSIA',</v>
      </c>
      <c r="C1237" t="str">
        <f>"'',"</f>
        <v>'',</v>
      </c>
      <c r="D1237" t="str">
        <f>CONCATENATE("'",'Unit List'!E1159,"',",)</f>
        <v>'MUSKETMAN',</v>
      </c>
      <c r="E1237" t="str">
        <f>CONCATENATE("'",'Unit List'!F1159,"',",)</f>
        <v>'MUSKETMAN',</v>
      </c>
      <c r="F1237" t="str">
        <f>CONCATENATE("'_",'Unit List'!G1159,"',",)</f>
        <v>'_V3',</v>
      </c>
      <c r="G1237" t="str">
        <f>CONCATENATE("'",'Unit List'!H1159,"',",)</f>
        <v>'Streltsy_Black_Cap',</v>
      </c>
      <c r="H1237" t="str">
        <f>CONCATENATE(IF(ISBLANK('Unit List'!AO1159), IF(ISBLANK('Unit List'!Q1159), IF(ISBLANK('Unit List'!Q1159), IF(ISBLANK('Unit List'!AO1153), IF(ISBLANK('Unit List'!Q1153), IF(ISBLANK('Unit List'!Q1153), IF(ISBLANK('Unit List'!AO1153), IF(ISBLANK('Unit List'!Q1153), IF(ISBLANK('Unit List'!Q1153),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List'!AO1159)))),",",)</f>
        <v>4,</v>
      </c>
      <c r="I1237" t="str">
        <f>CONCATENATE(IF(ISBLANK('Unit List'!AP1159), IF(ISBLANK('Unit List'!R1159), IF(ISBLANK('Unit List'!R1159), IF(ISBLANK('Unit List'!AP1153), IF(ISBLANK('Unit List'!R1153), IF(ISBLANK('Unit List'!R1153), IF(ISBLANK('Unit List'!AP1153), IF(ISBLANK('Unit List'!R1153), IF(ISBLANK('Unit List'!R1153),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List'!AP1159)))),",",)</f>
        <v>,</v>
      </c>
      <c r="J1237" t="str">
        <f>CONCATENATE("'",IF(ISBLANK('Unit List'!AQ1159), IF(ISBLANK('Unit List'!S1159), IF(ISBLANK('Unit List'!S1159), IF(ISBLANK('Unit List'!AQ1153), IF(ISBLANK('Unit List'!S1153), IF(ISBLANK('Unit List'!S1153), IF(ISBLANK('Unit List'!AQ1153), IF(ISBLANK('Unit List'!S1153), IF(ISBLANK('Unit List'!S1153),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 IF('Unit List'!S1159='Unit List'!$P$5, 'Unit List'!$AQ$5, IF('Unit List'!S1159='Unit List'!$P$4, 'Unit List'!$AQ$4, 'Unit List'!S1159))), IF('Unit List'!S1159='Unit List'!$P$5, 'Unit List'!$AQ$5, IF('Unit List'!S1159='Unit List'!$P$4, 'Unit List'!$AQ$4, 'Unit List'!S1159))), IF('Unit List'!AQ1159='Unit List'!$P$5, 'Unit List'!$AQ$5, IF('Unit List'!AQ1159='Unit List'!$P$4, 'Unit List'!$AQ$4, 'Unit List'!AQ1159))),"'),",)</f>
        <v>'HonorableGunpowder'),</v>
      </c>
    </row>
    <row r="1238" spans="1:10" x14ac:dyDescent="0.25">
      <c r="A1238" t="s">
        <v>2713</v>
      </c>
      <c r="B1238" t="str">
        <f>CONCATENATE("'_",'Unit List'!C1160,"',",)</f>
        <v>'_RUSSIA',</v>
      </c>
      <c r="C1238" t="str">
        <f>"'',"</f>
        <v>'',</v>
      </c>
      <c r="D1238" t="str">
        <f>CONCATENATE("'",'Unit List'!E1160,"',",)</f>
        <v>'MUSKETMAN',</v>
      </c>
      <c r="E1238" t="str">
        <f>CONCATENATE("'",'Unit List'!F1160,"',",)</f>
        <v>'MUSKETMAN',</v>
      </c>
      <c r="F1238" t="str">
        <f>CONCATENATE("'_",'Unit List'!G1160,"',",)</f>
        <v>'_V4',</v>
      </c>
      <c r="G1238" t="str">
        <f>CONCATENATE("'",'Unit List'!H1160,"',",)</f>
        <v>'Streltsy_Green_Coat',</v>
      </c>
      <c r="H1238" t="str">
        <f>CONCATENATE(IF(ISBLANK('Unit List'!AO1160), IF(ISBLANK('Unit List'!Q1160), IF(ISBLANK('Unit List'!Q1160), IF(ISBLANK('Unit List'!AO1153), IF(ISBLANK('Unit List'!Q1153), IF(ISBLANK('Unit List'!Q1153), IF(ISBLANK('Unit List'!AO1153), IF(ISBLANK('Unit List'!Q1153), IF(ISBLANK('Unit List'!Q1153),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List'!AO1160)))),",",)</f>
        <v>2,</v>
      </c>
      <c r="I1238" t="str">
        <f>CONCATENATE(IF(ISBLANK('Unit List'!AP1160), IF(ISBLANK('Unit List'!R1160), IF(ISBLANK('Unit List'!R1160), IF(ISBLANK('Unit List'!AP1153), IF(ISBLANK('Unit List'!R1153), IF(ISBLANK('Unit List'!R1153), IF(ISBLANK('Unit List'!AP1153), IF(ISBLANK('Unit List'!R1153), IF(ISBLANK('Unit List'!R1153),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List'!AP1160)))),",",)</f>
        <v>,</v>
      </c>
      <c r="J1238" t="str">
        <f>CONCATENATE("'",IF(ISBLANK('Unit List'!AQ1160), IF(ISBLANK('Unit List'!S1160), IF(ISBLANK('Unit List'!S1160), IF(ISBLANK('Unit List'!AQ1153), IF(ISBLANK('Unit List'!S1153), IF(ISBLANK('Unit List'!S1153), IF(ISBLANK('Unit List'!AQ1153), IF(ISBLANK('Unit List'!S1153), IF(ISBLANK('Unit List'!S1153),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 IF('Unit List'!S1160='Unit List'!$P$5, 'Unit List'!$AQ$5, IF('Unit List'!S1160='Unit List'!$P$4, 'Unit List'!$AQ$4, 'Unit List'!S1160))), IF('Unit List'!S1160='Unit List'!$P$5, 'Unit List'!$AQ$5, IF('Unit List'!S1160='Unit List'!$P$4, 'Unit List'!$AQ$4, 'Unit List'!S1160))), IF('Unit List'!AQ1160='Unit List'!$P$5, 'Unit List'!$AQ$5, IF('Unit List'!AQ1160='Unit List'!$P$4, 'Unit List'!$AQ$4, 'Unit List'!AQ1160))),"'),",)</f>
        <v>'HonorableGunpowder'),</v>
      </c>
    </row>
    <row r="1239" spans="1:10" x14ac:dyDescent="0.25">
      <c r="A1239" t="s">
        <v>2713</v>
      </c>
      <c r="B1239" t="str">
        <f>CONCATENATE("'_",'Unit List'!C1161,"',",)</f>
        <v>'_RUSSIA',</v>
      </c>
      <c r="C1239" t="str">
        <f>"'',"</f>
        <v>'',</v>
      </c>
      <c r="D1239" t="str">
        <f>CONCATENATE("'",'Unit List'!E1161,"',",)</f>
        <v>'MUSKETMAN',</v>
      </c>
      <c r="E1239" t="str">
        <f>CONCATENATE("'",'Unit List'!F1161,"',",)</f>
        <v>'MUSKETMAN',</v>
      </c>
      <c r="F1239" t="str">
        <f>CONCATENATE("'_",'Unit List'!G1161,"',",)</f>
        <v>'_V5',</v>
      </c>
      <c r="G1239" t="str">
        <f>CONCATENATE("'",'Unit List'!H1161,"',",)</f>
        <v>'Streltsy_green_cap',</v>
      </c>
      <c r="H1239" t="str">
        <f>CONCATENATE(IF(ISBLANK('Unit List'!AO1161), IF(ISBLANK('Unit List'!Q1161), IF(ISBLANK('Unit List'!Q1161), IF(ISBLANK('Unit List'!AO1153), IF(ISBLANK('Unit List'!Q1153), IF(ISBLANK('Unit List'!Q1153), IF(ISBLANK('Unit List'!AO1153), IF(ISBLANK('Unit List'!Q1153), IF(ISBLANK('Unit List'!Q1153),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List'!AO1161)))),",",)</f>
        <v>3,</v>
      </c>
      <c r="I1239" t="str">
        <f>CONCATENATE(IF(ISBLANK('Unit List'!AP1161), IF(ISBLANK('Unit List'!R1161), IF(ISBLANK('Unit List'!R1161), IF(ISBLANK('Unit List'!AP1153), IF(ISBLANK('Unit List'!R1153), IF(ISBLANK('Unit List'!R1153), IF(ISBLANK('Unit List'!AP1153), IF(ISBLANK('Unit List'!R1153), IF(ISBLANK('Unit List'!R1153),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List'!AP1161)))),",",)</f>
        <v>,</v>
      </c>
      <c r="J1239" t="str">
        <f>CONCATENATE("'",IF(ISBLANK('Unit List'!AQ1161), IF(ISBLANK('Unit List'!S1161), IF(ISBLANK('Unit List'!S1161), IF(ISBLANK('Unit List'!AQ1153), IF(ISBLANK('Unit List'!S1153), IF(ISBLANK('Unit List'!S1153), IF(ISBLANK('Unit List'!AQ1153), IF(ISBLANK('Unit List'!S1153), IF(ISBLANK('Unit List'!S1153),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List'!AQ1161))),"'),",)</f>
        <v>'HonorableGunpowder'),</v>
      </c>
    </row>
    <row r="1240" spans="1:10" x14ac:dyDescent="0.25">
      <c r="A1240" t="s">
        <v>2713</v>
      </c>
      <c r="B1240" t="str">
        <f>CONCATENATE("'_",'Unit List'!C1162,"',",)</f>
        <v>'_AMERICA',</v>
      </c>
      <c r="C1240" t="str">
        <f>"'',"</f>
        <v>'',</v>
      </c>
      <c r="D1240" t="str">
        <f>CONCATENATE("'",'Unit List'!E1162,"',",)</f>
        <v>'MUSKETMAN',</v>
      </c>
      <c r="E1240" t="str">
        <f>CONCATENATE("'",'Unit List'!F1162,"',",)</f>
        <v>'MUSKETMAN',</v>
      </c>
      <c r="F1240" t="str">
        <f>"'',"</f>
        <v>'',</v>
      </c>
      <c r="G1240" t="str">
        <f>CONCATENATE("'",'Unit List'!H1162,"',",)</f>
        <v>'continental_inf',</v>
      </c>
      <c r="H1240" t="str">
        <f>CONCATENATE(IF(ISBLANK('Unit List'!AO1162), IF(ISBLANK('Unit List'!Q1162), IF(ISBLANK('Unit List'!Q1162), IF(ISBLANK('Unit List'!AO1162), IF(ISBLANK('Unit List'!Q1162), IF(ISBLANK('Unit List'!Q1162), IF(ISBLANK('Unit List'!AO1162), IF(ISBLANK('Unit List'!Q1162), IF(ISBLANK('Unit List'!Q1162),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List'!Q1162='Unit List'!$P$5, 'Unit List'!$AO$5, IF('Unit List'!Q1162='Unit List'!$P$4, 'Unit List'!$AO$4, IF('Unit List'!Q1162='Unit List'!$P$7, 'Unit List'!Q1162 * 'Unit List'!$AO$7, 'Unit List'!Q1162)))), IF('Unit List'!Q1162='Unit List'!$P$5, 'Unit List'!$AO$5, IF('Unit List'!Q1162='Unit List'!$P$4, 'Unit List'!$AO$4, IF('Unit List'!Q1162='Unit List'!$P$7, 'Unit List'!Q1162 * 'Unit List'!$AO$7, 'Unit List'!Q1162)))), IF('Unit List'!AO1162='Unit List'!$P$5, 'Unit List'!$AO$5, IF('Unit List'!AO1162='Unit List'!$P$4, 'Unit List'!$AO$4, IF('Unit List'!AO1162='Unit List'!$P$7, 'Unit List'!AO1162 * 'Unit List'!$AO$7, 'Unit List'!AO1162)))), IF('Unit List'!Q1162='Unit List'!$P$5, 'Unit List'!$AO$5, IF('Unit List'!Q1162='Unit List'!$P$4, 'Unit List'!$AO$4, IF('Unit List'!Q1162='Unit List'!$P$7, 'Unit List'!Q1162 * 'Unit List'!$AO$7, 'Unit List'!Q1162)))), IF('Unit List'!Q1162='Unit List'!$P$5, 'Unit List'!$AO$5, IF('Unit List'!Q1162='Unit List'!$P$4, 'Unit List'!$AO$4, IF('Unit List'!Q1162='Unit List'!$P$7, 'Unit List'!Q1162 * 'Unit List'!$AO$7, 'Unit List'!Q1162)))), IF('Unit List'!AO1162='Unit List'!$P$5, 'Unit List'!$AO$5, IF('Unit List'!AO1162='Unit List'!$P$4, 'Unit List'!$AO$4, IF('Unit List'!AO1162='Unit List'!$P$7, 'Unit List'!AO1162 * 'Unit List'!$AO$7, 'Unit List'!AO1162)))), IF('Unit List'!Q1162='Unit List'!$P$5, 'Unit List'!$AO$5, IF('Unit List'!Q1162='Unit List'!$P$4, 'Unit List'!$AO$4, IF('Unit List'!Q1162='Unit List'!$P$7, 'Unit List'!Q1162 * 'Unit List'!$AO$7, 'Unit List'!Q1162)))), IF('Unit List'!Q1162='Unit List'!$P$5, 'Unit List'!$AO$5, IF('Unit List'!Q1162='Unit List'!$P$4, 'Unit List'!$AO$4, IF('Unit List'!Q1162='Unit List'!$P$7, 'Unit List'!Q1162 * 'Unit List'!$AO$7, 'Unit List'!Q1162)))), IF('Unit List'!AO1162='Unit List'!$P$5, 'Unit List'!$AO$5, IF('Unit List'!AO1162='Unit List'!$P$4, 'Unit List'!$AO$4, IF('Unit List'!AO1162='Unit List'!$P$7, 'Unit List'!AO1162 * 'Unit List'!$AO$7, 'Unit List'!AO1162)))),",",)</f>
        <v>14,</v>
      </c>
      <c r="I1240" t="str">
        <f>CONCATENATE(IF(ISBLANK('Unit List'!AP1162), IF(ISBLANK('Unit List'!R1162), IF(ISBLANK('Unit List'!R1162), IF(ISBLANK('Unit List'!AP1162), IF(ISBLANK('Unit List'!R1162), IF(ISBLANK('Unit List'!R1162), IF(ISBLANK('Unit List'!AP1162), IF(ISBLANK('Unit List'!R1162), IF(ISBLANK('Unit List'!R1162),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List'!R1162='Unit List'!$P$5, 'Unit List'!$AP$5, IF('Unit List'!R1162='Unit List'!$P$4, 'Unit List'!$AP$4, IF('Unit List'!R1162='Unit List'!$P$7, 'Unit List'!R1162 * 'Unit List'!$AP$7, 'Unit List'!R1162)))), IF('Unit List'!R1162='Unit List'!$P$5, 'Unit List'!$AP$5, IF('Unit List'!R1162='Unit List'!$P$4, 'Unit List'!$AP$4, IF('Unit List'!R1162='Unit List'!$P$7, 'Unit List'!R1162 * 'Unit List'!$AP$7, 'Unit List'!R1162)))), IF('Unit List'!AP1162='Unit List'!$P$5, 'Unit List'!$AP$5, IF('Unit List'!AP1162='Unit List'!$P$4, 'Unit List'!$AP$4, IF('Unit List'!AP1162='Unit List'!$P$7, 'Unit List'!AP1162 * 'Unit List'!$AP$7, 'Unit List'!AP1162)))), IF('Unit List'!R1162='Unit List'!$P$5, 'Unit List'!$AP$5, IF('Unit List'!R1162='Unit List'!$P$4, 'Unit List'!$AP$4, IF('Unit List'!R1162='Unit List'!$P$7, 'Unit List'!R1162 * 'Unit List'!$AP$7, 'Unit List'!R1162)))), IF('Unit List'!R1162='Unit List'!$P$5, 'Unit List'!$AP$5, IF('Unit List'!R1162='Unit List'!$P$4, 'Unit List'!$AP$4, IF('Unit List'!R1162='Unit List'!$P$7, 'Unit List'!R1162 * 'Unit List'!$AP$7, 'Unit List'!R1162)))), IF('Unit List'!AP1162='Unit List'!$P$5, 'Unit List'!$AP$5, IF('Unit List'!AP1162='Unit List'!$P$4, 'Unit List'!$AP$4, IF('Unit List'!AP1162='Unit List'!$P$7, 'Unit List'!AP1162 * 'Unit List'!$AP$7, 'Unit List'!AP1162)))), IF('Unit List'!R1162='Unit List'!$P$5, 'Unit List'!$AP$5, IF('Unit List'!R1162='Unit List'!$P$4, 'Unit List'!$AP$4, IF('Unit List'!R1162='Unit List'!$P$7, 'Unit List'!R1162 * 'Unit List'!$AP$7, 'Unit List'!R1162)))), IF('Unit List'!R1162='Unit List'!$P$5, 'Unit List'!$AP$5, IF('Unit List'!R1162='Unit List'!$P$4, 'Unit List'!$AP$4, IF('Unit List'!R1162='Unit List'!$P$7, 'Unit List'!R1162 * 'Unit List'!$AP$7, 'Unit List'!R1162)))), IF('Unit List'!AP1162='Unit List'!$P$5, 'Unit List'!$AP$5, IF('Unit List'!AP1162='Unit List'!$P$4, 'Unit List'!$AP$4, IF('Unit List'!AP1162='Unit List'!$P$7, 'Unit List'!AP1162 * 'Unit List'!$AP$7, 'Unit List'!AP1162)))),",",)</f>
        <v>0.15,</v>
      </c>
      <c r="J1240" t="str">
        <f>CONCATENATE("'",IF(ISBLANK('Unit List'!AQ1162), IF(ISBLANK('Unit List'!S1162), IF(ISBLANK('Unit List'!S1162), IF(ISBLANK('Unit List'!AQ1162), IF(ISBLANK('Unit List'!S1162), IF(ISBLANK('Unit List'!S1162), IF(ISBLANK('Unit List'!AQ1162), IF(ISBLANK('Unit List'!S1162), IF(ISBLANK('Unit List'!S1162),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List'!S1162='Unit List'!$P$5, 'Unit List'!$AQ$5, IF('Unit List'!S1162='Unit List'!$P$4, 'Unit List'!$AQ$4, 'Unit List'!S1162))), IF('Unit List'!S1162='Unit List'!$P$5, 'Unit List'!$AQ$5, IF('Unit List'!S1162='Unit List'!$P$4, 'Unit List'!$AQ$4, 'Unit List'!S1162))), IF('Unit List'!AQ1162='Unit List'!$P$5, 'Unit List'!$AQ$5, IF('Unit List'!AQ1162='Unit List'!$P$4, 'Unit List'!$AQ$4, 'Unit List'!AQ1162))), IF('Unit List'!S1162='Unit List'!$P$5, 'Unit List'!$AQ$5, IF('Unit List'!S1162='Unit List'!$P$4, 'Unit List'!$AQ$4, 'Unit List'!S1162))), IF('Unit List'!S1162='Unit List'!$P$5, 'Unit List'!$AQ$5, IF('Unit List'!S1162='Unit List'!$P$4, 'Unit List'!$AQ$4, 'Unit List'!S1162))), IF('Unit List'!AQ1162='Unit List'!$P$5, 'Unit List'!$AQ$5, IF('Unit List'!AQ1162='Unit List'!$P$4, 'Unit List'!$AQ$4, 'Unit List'!AQ1162))), IF('Unit List'!S1162='Unit List'!$P$5, 'Unit List'!$AQ$5, IF('Unit List'!S1162='Unit List'!$P$4, 'Unit List'!$AQ$4, 'Unit List'!S1162))), IF('Unit List'!S1162='Unit List'!$P$5, 'Unit List'!$AQ$5, IF('Unit List'!S1162='Unit List'!$P$4, 'Unit List'!$AQ$4, 'Unit List'!S1162))), IF('Unit List'!AQ1162='Unit List'!$P$5, 'Unit List'!$AQ$5, IF('Unit List'!AQ1162='Unit List'!$P$4, 'Unit List'!$AQ$4, 'Unit List'!AQ1162))),"'),",)</f>
        <v>'HonorableGunpowder'),</v>
      </c>
    </row>
    <row r="1241" spans="1:10" x14ac:dyDescent="0.25">
      <c r="A1241" t="s">
        <v>2713</v>
      </c>
      <c r="B1241" t="str">
        <f>CONCATENATE("'_",'Unit List'!C1163,"',",)</f>
        <v>'_AUSTRIA',</v>
      </c>
      <c r="C1241" t="str">
        <f>CONCATENATE("'_",'Unit List'!D1163,"',",)</f>
        <v>'_NETHERLANDS',</v>
      </c>
      <c r="D1241" t="str">
        <f>CONCATENATE("'",'Unit List'!E1163,"',",)</f>
        <v>'MUSKETMAN',</v>
      </c>
      <c r="E1241" t="str">
        <f>CONCATENATE("'",'Unit List'!F1163,"',",)</f>
        <v>'MUSKETMAN',</v>
      </c>
      <c r="F1241" t="str">
        <f>"'',"</f>
        <v>'',</v>
      </c>
      <c r="G1241" t="str">
        <f>CONCATENATE("'",'Unit List'!H1172,"',",)</f>
        <v>'Arquebusier',</v>
      </c>
      <c r="H1241" t="str">
        <f>CONCATENATE(IF(ISBLANK('Unit List'!AO1163), IF(ISBLANK('Unit List'!Q1163), IF(ISBLANK('Unit List'!Q1163), IF(ISBLANK('Unit List'!AO1172), IF(ISBLANK('Unit List'!Q1172), IF(ISBLANK('Unit List'!Q1172), IF(ISBLANK('Unit List'!AO1172), IF(ISBLANK('Unit List'!Q1172), IF(ISBLANK('Unit List'!Q1172),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List'!Q1172='Unit List'!$P$5, 'Unit List'!$AO$5, IF('Unit List'!Q1172='Unit List'!$P$4, 'Unit List'!$AO$4, IF('Unit List'!Q1172='Unit List'!$P$7, 'Unit List'!Q1172 * 'Unit List'!$AO$7, 'Unit List'!Q1172)))), IF('Unit List'!Q1172='Unit List'!$P$5, 'Unit List'!$AO$5, IF('Unit List'!Q1172='Unit List'!$P$4, 'Unit List'!$AO$4, IF('Unit List'!Q1172='Unit List'!$P$7, 'Unit List'!Q1172 * 'Unit List'!$AO$7, 'Unit List'!Q1172)))), IF('Unit List'!AO1172='Unit List'!$P$5, 'Unit List'!$AO$5, IF('Unit List'!AO1172='Unit List'!$P$4, 'Unit List'!$AO$4, IF('Unit List'!AO1172='Unit List'!$P$7, 'Unit List'!AO1172 * 'Unit List'!$AO$7, 'Unit List'!AO1172)))), IF('Unit List'!Q1172='Unit List'!$P$5, 'Unit List'!$AO$5, IF('Unit List'!Q1172='Unit List'!$P$4, 'Unit List'!$AO$4, IF('Unit List'!Q1172='Unit List'!$P$7, 'Unit List'!Q1172 * 'Unit List'!$AO$7, 'Unit List'!Q1172)))), IF('Unit List'!Q1172='Unit List'!$P$5, 'Unit List'!$AO$5, IF('Unit List'!Q1172='Unit List'!$P$4, 'Unit List'!$AO$4, IF('Unit List'!Q1172='Unit List'!$P$7, 'Unit List'!Q1172 * 'Unit List'!$AO$7, 'Unit List'!Q1172)))), IF('Unit List'!AO1172='Unit List'!$P$5, 'Unit List'!$AO$5, IF('Unit List'!AO1172='Unit List'!$P$4, 'Unit List'!$AO$4, IF('Unit List'!AO1172='Unit List'!$P$7, 'Unit List'!AO1172 * 'Unit List'!$AO$7, 'Unit List'!AO1172)))), IF('Unit List'!Q1163='Unit List'!$P$5, 'Unit List'!$AO$5, IF('Unit List'!Q1163='Unit List'!$P$4, 'Unit List'!$AO$4, IF('Unit List'!Q1163='Unit List'!$P$7, 'Unit List'!Q1163 * 'Unit List'!$AO$7, 'Unit List'!Q1163)))), IF('Unit List'!Q1163='Unit List'!$P$5, 'Unit List'!$AO$5, IF('Unit List'!Q1163='Unit List'!$P$4, 'Unit List'!$AO$4, IF('Unit List'!Q1163='Unit List'!$P$7, 'Unit List'!Q1163 * 'Unit List'!$AO$7, 'Unit List'!Q1163)))), IF('Unit List'!AO1163='Unit List'!$P$5, 'Unit List'!$AO$5, IF('Unit List'!AO1163='Unit List'!$P$4, 'Unit List'!$AO$4, IF('Unit List'!AO1163='Unit List'!$P$7, 'Unit List'!AO1163 * 'Unit List'!$AO$7, 'Unit List'!AO1163)))),",",)</f>
        <v>14,</v>
      </c>
      <c r="I1241" t="str">
        <f>CONCATENATE(IF(ISBLANK('Unit List'!AP1163), IF(ISBLANK('Unit List'!R1163), IF(ISBLANK('Unit List'!R1163), IF(ISBLANK('Unit List'!AP1172), IF(ISBLANK('Unit List'!R1172), IF(ISBLANK('Unit List'!R1172), IF(ISBLANK('Unit List'!AP1172), IF(ISBLANK('Unit List'!R1172), IF(ISBLANK('Unit List'!R1172),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List'!R1172='Unit List'!$P$5, 'Unit List'!$AP$5, IF('Unit List'!R1172='Unit List'!$P$4, 'Unit List'!$AP$4, IF('Unit List'!R1172='Unit List'!$P$7, 'Unit List'!R1172 * 'Unit List'!$AP$7, 'Unit List'!R1172)))), IF('Unit List'!R1172='Unit List'!$P$5, 'Unit List'!$AP$5, IF('Unit List'!R1172='Unit List'!$P$4, 'Unit List'!$AP$4, IF('Unit List'!R1172='Unit List'!$P$7, 'Unit List'!R1172 * 'Unit List'!$AP$7, 'Unit List'!R1172)))), IF('Unit List'!AP1172='Unit List'!$P$5, 'Unit List'!$AP$5, IF('Unit List'!AP1172='Unit List'!$P$4, 'Unit List'!$AP$4, IF('Unit List'!AP1172='Unit List'!$P$7, 'Unit List'!AP1172 * 'Unit List'!$AP$7, 'Unit List'!AP1172)))), IF('Unit List'!R1172='Unit List'!$P$5, 'Unit List'!$AP$5, IF('Unit List'!R1172='Unit List'!$P$4, 'Unit List'!$AP$4, IF('Unit List'!R1172='Unit List'!$P$7, 'Unit List'!R1172 * 'Unit List'!$AP$7, 'Unit List'!R1172)))), IF('Unit List'!R1172='Unit List'!$P$5, 'Unit List'!$AP$5, IF('Unit List'!R1172='Unit List'!$P$4, 'Unit List'!$AP$4, IF('Unit List'!R1172='Unit List'!$P$7, 'Unit List'!R1172 * 'Unit List'!$AP$7, 'Unit List'!R1172)))), IF('Unit List'!AP1172='Unit List'!$P$5, 'Unit List'!$AP$5, IF('Unit List'!AP1172='Unit List'!$P$4, 'Unit List'!$AP$4, IF('Unit List'!AP1172='Unit List'!$P$7, 'Unit List'!AP1172 * 'Unit List'!$AP$7, 'Unit List'!AP1172)))), IF('Unit List'!R1163='Unit List'!$P$5, 'Unit List'!$AP$5, IF('Unit List'!R1163='Unit List'!$P$4, 'Unit List'!$AP$4, IF('Unit List'!R1163='Unit List'!$P$7, 'Unit List'!R1163 * 'Unit List'!$AP$7, 'Unit List'!R1163)))), IF('Unit List'!R1163='Unit List'!$P$5, 'Unit List'!$AP$5, IF('Unit List'!R1163='Unit List'!$P$4, 'Unit List'!$AP$4, IF('Unit List'!R1163='Unit List'!$P$7, 'Unit List'!R1163 * 'Unit List'!$AP$7, 'Unit List'!R1163)))), IF('Unit List'!AP1163='Unit List'!$P$5, 'Unit List'!$AP$5, IF('Unit List'!AP1163='Unit List'!$P$4, 'Unit List'!$AP$4, IF('Unit List'!AP1163='Unit List'!$P$7, 'Unit List'!AP1163 * 'Unit List'!$AP$7, 'Unit List'!AP1163)))),",",)</f>
        <v>,</v>
      </c>
      <c r="J1241" t="str">
        <f>CONCATENATE("'",IF(ISBLANK('Unit List'!AQ1163), IF(ISBLANK('Unit List'!S1163), IF(ISBLANK('Unit List'!S1163), IF(ISBLANK('Unit List'!AQ1172), IF(ISBLANK('Unit List'!S1172), IF(ISBLANK('Unit List'!S1172), IF(ISBLANK('Unit List'!AQ1172), IF(ISBLANK('Unit List'!S1172), IF(ISBLANK('Unit List'!S1172),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List'!S1172='Unit List'!$P$5, 'Unit List'!$AQ$5, IF('Unit List'!S1172='Unit List'!$P$4, 'Unit List'!$AQ$4, 'Unit List'!S1172))), IF('Unit List'!S1172='Unit List'!$P$5, 'Unit List'!$AQ$5, IF('Unit List'!S1172='Unit List'!$P$4, 'Unit List'!$AQ$4, 'Unit List'!S1172))), IF('Unit List'!AQ1172='Unit List'!$P$5, 'Unit List'!$AQ$5, IF('Unit List'!AQ1172='Unit List'!$P$4, 'Unit List'!$AQ$4, 'Unit List'!AQ1172))), IF('Unit List'!S1172='Unit List'!$P$5, 'Unit List'!$AQ$5, IF('Unit List'!S1172='Unit List'!$P$4, 'Unit List'!$AQ$4, 'Unit List'!S1172))), IF('Unit List'!S1172='Unit List'!$P$5, 'Unit List'!$AQ$5, IF('Unit List'!S1172='Unit List'!$P$4, 'Unit List'!$AQ$4, 'Unit List'!S1172))), IF('Unit List'!AQ1172='Unit List'!$P$5, 'Unit List'!$AQ$5, IF('Unit List'!AQ1172='Unit List'!$P$4, 'Unit List'!$AQ$4, 'Unit List'!AQ1172))), IF('Unit List'!S1163='Unit List'!$P$5, 'Unit List'!$AQ$5, IF('Unit List'!S1163='Unit List'!$P$4, 'Unit List'!$AQ$4, 'Unit List'!S1163))), IF('Unit List'!S1163='Unit List'!$P$5, 'Unit List'!$AQ$5, IF('Unit List'!S1163='Unit List'!$P$4, 'Unit List'!$AQ$4, 'Unit List'!S1163))), IF('Unit List'!AQ1163='Unit List'!$P$5, 'Unit List'!$AQ$5, IF('Unit List'!AQ1163='Unit List'!$P$4, 'Unit List'!$AQ$4, 'Unit List'!AQ1163))),"'),",)</f>
        <v>'HonorableGunpowder'),</v>
      </c>
    </row>
    <row r="1242" spans="1:10" x14ac:dyDescent="0.25">
      <c r="A1242" t="s">
        <v>2713</v>
      </c>
      <c r="B1242" t="str">
        <f>CONCATENATE("'_",'Unit List'!C1164,"',",)</f>
        <v>'_BELGIUM',</v>
      </c>
      <c r="C1242" t="str">
        <f>CONCATENATE("'_",'Unit List'!D1164,"',",)</f>
        <v>'_NETHERLANDS',</v>
      </c>
      <c r="D1242" t="str">
        <f>CONCATENATE("'",'Unit List'!E1164,"',",)</f>
        <v>'MUSKETMAN',</v>
      </c>
      <c r="E1242" t="str">
        <f>CONCATENATE("'",'Unit List'!F1164,"',",)</f>
        <v>'MUSKETMAN',</v>
      </c>
      <c r="F1242" t="str">
        <f>"'',"</f>
        <v>'',</v>
      </c>
      <c r="G1242" t="str">
        <f>CONCATENATE("'",'Unit List'!H1172,"',",)</f>
        <v>'Arquebusier',</v>
      </c>
      <c r="H1242" t="str">
        <f>CONCATENATE(IF(ISBLANK('Unit List'!AO1164), IF(ISBLANK('Unit List'!Q1164), IF(ISBLANK('Unit List'!Q1164), IF(ISBLANK('Unit List'!AO1172), IF(ISBLANK('Unit List'!Q1172), IF(ISBLANK('Unit List'!Q1172), IF(ISBLANK('Unit List'!AO1172), IF(ISBLANK('Unit List'!Q1172), IF(ISBLANK('Unit List'!Q1172),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List'!Q1172='Unit List'!$P$5, 'Unit List'!$AO$5, IF('Unit List'!Q1172='Unit List'!$P$4, 'Unit List'!$AO$4, IF('Unit List'!Q1172='Unit List'!$P$7, 'Unit List'!Q1172 * 'Unit List'!$AO$7, 'Unit List'!Q1172)))), IF('Unit List'!Q1172='Unit List'!$P$5, 'Unit List'!$AO$5, IF('Unit List'!Q1172='Unit List'!$P$4, 'Unit List'!$AO$4, IF('Unit List'!Q1172='Unit List'!$P$7, 'Unit List'!Q1172 * 'Unit List'!$AO$7, 'Unit List'!Q1172)))), IF('Unit List'!AO1172='Unit List'!$P$5, 'Unit List'!$AO$5, IF('Unit List'!AO1172='Unit List'!$P$4, 'Unit List'!$AO$4, IF('Unit List'!AO1172='Unit List'!$P$7, 'Unit List'!AO1172 * 'Unit List'!$AO$7, 'Unit List'!AO1172)))), IF('Unit List'!Q1172='Unit List'!$P$5, 'Unit List'!$AO$5, IF('Unit List'!Q1172='Unit List'!$P$4, 'Unit List'!$AO$4, IF('Unit List'!Q1172='Unit List'!$P$7, 'Unit List'!Q1172 * 'Unit List'!$AO$7, 'Unit List'!Q1172)))), IF('Unit List'!Q1172='Unit List'!$P$5, 'Unit List'!$AO$5, IF('Unit List'!Q1172='Unit List'!$P$4, 'Unit List'!$AO$4, IF('Unit List'!Q1172='Unit List'!$P$7, 'Unit List'!Q1172 * 'Unit List'!$AO$7, 'Unit List'!Q1172)))), IF('Unit List'!AO1172='Unit List'!$P$5, 'Unit List'!$AO$5, IF('Unit List'!AO1172='Unit List'!$P$4, 'Unit List'!$AO$4, IF('Unit List'!AO1172='Unit List'!$P$7, 'Unit List'!AO1172 * 'Unit List'!$AO$7, 'Unit List'!AO1172)))), IF('Unit List'!Q1164='Unit List'!$P$5, 'Unit List'!$AO$5, IF('Unit List'!Q1164='Unit List'!$P$4, 'Unit List'!$AO$4, IF('Unit List'!Q1164='Unit List'!$P$7, 'Unit List'!Q1164 * 'Unit List'!$AO$7, 'Unit List'!Q1164)))), IF('Unit List'!Q1164='Unit List'!$P$5, 'Unit List'!$AO$5, IF('Unit List'!Q1164='Unit List'!$P$4, 'Unit List'!$AO$4, IF('Unit List'!Q1164='Unit List'!$P$7, 'Unit List'!Q1164 * 'Unit List'!$AO$7, 'Unit List'!Q1164)))), IF('Unit List'!AO1164='Unit List'!$P$5, 'Unit List'!$AO$5, IF('Unit List'!AO1164='Unit List'!$P$4, 'Unit List'!$AO$4, IF('Unit List'!AO1164='Unit List'!$P$7, 'Unit List'!AO1164 * 'Unit List'!$AO$7, 'Unit List'!AO1164)))),",",)</f>
        <v>14,</v>
      </c>
      <c r="I1242" t="str">
        <f>CONCATENATE(IF(ISBLANK('Unit List'!AP1164), IF(ISBLANK('Unit List'!R1164), IF(ISBLANK('Unit List'!R1164), IF(ISBLANK('Unit List'!AP1172), IF(ISBLANK('Unit List'!R1172), IF(ISBLANK('Unit List'!R1172), IF(ISBLANK('Unit List'!AP1172), IF(ISBLANK('Unit List'!R1172), IF(ISBLANK('Unit List'!R1172),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List'!R1172='Unit List'!$P$5, 'Unit List'!$AP$5, IF('Unit List'!R1172='Unit List'!$P$4, 'Unit List'!$AP$4, IF('Unit List'!R1172='Unit List'!$P$7, 'Unit List'!R1172 * 'Unit List'!$AP$7, 'Unit List'!R1172)))), IF('Unit List'!R1172='Unit List'!$P$5, 'Unit List'!$AP$5, IF('Unit List'!R1172='Unit List'!$P$4, 'Unit List'!$AP$4, IF('Unit List'!R1172='Unit List'!$P$7, 'Unit List'!R1172 * 'Unit List'!$AP$7, 'Unit List'!R1172)))), IF('Unit List'!AP1172='Unit List'!$P$5, 'Unit List'!$AP$5, IF('Unit List'!AP1172='Unit List'!$P$4, 'Unit List'!$AP$4, IF('Unit List'!AP1172='Unit List'!$P$7, 'Unit List'!AP1172 * 'Unit List'!$AP$7, 'Unit List'!AP1172)))), IF('Unit List'!R1172='Unit List'!$P$5, 'Unit List'!$AP$5, IF('Unit List'!R1172='Unit List'!$P$4, 'Unit List'!$AP$4, IF('Unit List'!R1172='Unit List'!$P$7, 'Unit List'!R1172 * 'Unit List'!$AP$7, 'Unit List'!R1172)))), IF('Unit List'!R1172='Unit List'!$P$5, 'Unit List'!$AP$5, IF('Unit List'!R1172='Unit List'!$P$4, 'Unit List'!$AP$4, IF('Unit List'!R1172='Unit List'!$P$7, 'Unit List'!R1172 * 'Unit List'!$AP$7, 'Unit List'!R1172)))), IF('Unit List'!AP1172='Unit List'!$P$5, 'Unit List'!$AP$5, IF('Unit List'!AP1172='Unit List'!$P$4, 'Unit List'!$AP$4, IF('Unit List'!AP1172='Unit List'!$P$7, 'Unit List'!AP1172 * 'Unit List'!$AP$7, 'Unit List'!AP1172)))), IF('Unit List'!R1164='Unit List'!$P$5, 'Unit List'!$AP$5, IF('Unit List'!R1164='Unit List'!$P$4, 'Unit List'!$AP$4, IF('Unit List'!R1164='Unit List'!$P$7, 'Unit List'!R1164 * 'Unit List'!$AP$7, 'Unit List'!R1164)))), IF('Unit List'!R1164='Unit List'!$P$5, 'Unit List'!$AP$5, IF('Unit List'!R1164='Unit List'!$P$4, 'Unit List'!$AP$4, IF('Unit List'!R1164='Unit List'!$P$7, 'Unit List'!R1164 * 'Unit List'!$AP$7, 'Unit List'!R1164)))), IF('Unit List'!AP1164='Unit List'!$P$5, 'Unit List'!$AP$5, IF('Unit List'!AP1164='Unit List'!$P$4, 'Unit List'!$AP$4, IF('Unit List'!AP1164='Unit List'!$P$7, 'Unit List'!AP1164 * 'Unit List'!$AP$7, 'Unit List'!AP1164)))),",",)</f>
        <v>,</v>
      </c>
      <c r="J1242" t="str">
        <f>CONCATENATE("'",IF(ISBLANK('Unit List'!AQ1164), IF(ISBLANK('Unit List'!S1164), IF(ISBLANK('Unit List'!S1164), IF(ISBLANK('Unit List'!AQ1172), IF(ISBLANK('Unit List'!S1172), IF(ISBLANK('Unit List'!S1172), IF(ISBLANK('Unit List'!AQ1172), IF(ISBLANK('Unit List'!S1172), IF(ISBLANK('Unit List'!S1172),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List'!S1172='Unit List'!$P$5, 'Unit List'!$AQ$5, IF('Unit List'!S1172='Unit List'!$P$4, 'Unit List'!$AQ$4, 'Unit List'!S1172))), IF('Unit List'!S1172='Unit List'!$P$5, 'Unit List'!$AQ$5, IF('Unit List'!S1172='Unit List'!$P$4, 'Unit List'!$AQ$4, 'Unit List'!S1172))), IF('Unit List'!AQ1172='Unit List'!$P$5, 'Unit List'!$AQ$5, IF('Unit List'!AQ1172='Unit List'!$P$4, 'Unit List'!$AQ$4, 'Unit List'!AQ1172))), IF('Unit List'!S1172='Unit List'!$P$5, 'Unit List'!$AQ$5, IF('Unit List'!S1172='Unit List'!$P$4, 'Unit List'!$AQ$4, 'Unit List'!S1172))), IF('Unit List'!S1172='Unit List'!$P$5, 'Unit List'!$AQ$5, IF('Unit List'!S1172='Unit List'!$P$4, 'Unit List'!$AQ$4, 'Unit List'!S1172))), IF('Unit List'!AQ1172='Unit List'!$P$5, 'Unit List'!$AQ$5, IF('Unit List'!AQ1172='Unit List'!$P$4, 'Unit List'!$AQ$4, 'Unit List'!AQ1172))), IF('Unit List'!S1164='Unit List'!$P$5, 'Unit List'!$AQ$5, IF('Unit List'!S1164='Unit List'!$P$4, 'Unit List'!$AQ$4, 'Unit List'!S1164))), IF('Unit List'!S1164='Unit List'!$P$5, 'Unit List'!$AQ$5, IF('Unit List'!S1164='Unit List'!$P$4, 'Unit List'!$AQ$4, 'Unit List'!S1164))), IF('Unit List'!AQ1164='Unit List'!$P$5, 'Unit List'!$AQ$5, IF('Unit List'!AQ1164='Unit List'!$P$4, 'Unit List'!$AQ$4, 'Unit List'!AQ1164))),"'),",)</f>
        <v>'HonorableGunpowder'),</v>
      </c>
    </row>
    <row r="1243" spans="1:10" x14ac:dyDescent="0.25">
      <c r="A1243" t="s">
        <v>2713</v>
      </c>
      <c r="B1243" t="str">
        <f>CONCATENATE("'_",'Unit List'!C1165,"',",)</f>
        <v>'_ENGLAND',</v>
      </c>
      <c r="C1243" t="str">
        <f>"'',"</f>
        <v>'',</v>
      </c>
      <c r="D1243" t="str">
        <f>CONCATENATE("'",'Unit List'!E1165,"',",)</f>
        <v>'MUSKETMAN',</v>
      </c>
      <c r="E1243" t="str">
        <f>CONCATENATE("'",'Unit List'!F1165,"',",)</f>
        <v>'MUSKETMAN',</v>
      </c>
      <c r="F1243" t="str">
        <f>"'',"</f>
        <v>'',</v>
      </c>
      <c r="G1243" t="str">
        <f>CONCATENATE("'",'Unit List'!H1165,"',",)</f>
        <v>'redcoat',</v>
      </c>
      <c r="H1243" t="str">
        <f>CONCATENATE(IF(ISBLANK('Unit List'!AO1165), IF(ISBLANK('Unit List'!Q1165), IF(ISBLANK('Unit List'!Q1165), IF(ISBLANK('Unit List'!AO1165), IF(ISBLANK('Unit List'!Q1165), IF(ISBLANK('Unit List'!Q1165), IF(ISBLANK('Unit List'!AO1165), IF(ISBLANK('Unit List'!Q1165), IF(ISBLANK('Unit List'!Q1165),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List'!AO1165)))),",",)</f>
        <v>14,</v>
      </c>
      <c r="I1243" t="str">
        <f>CONCATENATE(IF(ISBLANK('Unit List'!AP1165), IF(ISBLANK('Unit List'!R1165), IF(ISBLANK('Unit List'!R1165), IF(ISBLANK('Unit List'!AP1165), IF(ISBLANK('Unit List'!R1165), IF(ISBLANK('Unit List'!R1165), IF(ISBLANK('Unit List'!AP1165), IF(ISBLANK('Unit List'!R1165), IF(ISBLANK('Unit List'!R1165),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List'!AP1165)))),",",)</f>
        <v>,</v>
      </c>
      <c r="J1243" t="str">
        <f>CONCATENATE("'",IF(ISBLANK('Unit List'!AQ1165), IF(ISBLANK('Unit List'!S1165), IF(ISBLANK('Unit List'!S1165), IF(ISBLANK('Unit List'!AQ1165), IF(ISBLANK('Unit List'!S1165), IF(ISBLANK('Unit List'!S1165), IF(ISBLANK('Unit List'!AQ1165), IF(ISBLANK('Unit List'!S1165), IF(ISBLANK('Unit List'!S1165),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List'!AQ1165))),"'),",)</f>
        <v>'HonorableGunpowder'),</v>
      </c>
    </row>
    <row r="1244" spans="1:10" x14ac:dyDescent="0.25">
      <c r="A1244" t="s">
        <v>2713</v>
      </c>
      <c r="B1244" t="str">
        <f>CONCATENATE("'_",'Unit List'!C1166,"',",)</f>
        <v>'_GERMANY',</v>
      </c>
      <c r="C1244" t="str">
        <f>"'',"</f>
        <v>'',</v>
      </c>
      <c r="D1244" t="str">
        <f>CONCATENATE("'",'Unit List'!E1166,"',",)</f>
        <v>'MUSKETMAN',</v>
      </c>
      <c r="E1244" t="str">
        <f>CONCATENATE("'",'Unit List'!F1166,"',",)</f>
        <v>'MUSKETMAN',</v>
      </c>
      <c r="F1244" t="str">
        <f>"'',"</f>
        <v>'',</v>
      </c>
      <c r="G1244" t="str">
        <f>CONCATENATE("'",'Unit List'!H1166,"',",)</f>
        <v>'musketman_ger',</v>
      </c>
      <c r="H1244" t="str">
        <f>CONCATENATE(IF(ISBLANK('Unit List'!AO1166), IF(ISBLANK('Unit List'!Q1166), IF(ISBLANK('Unit List'!Q1166), IF(ISBLANK('Unit List'!AO1166), IF(ISBLANK('Unit List'!Q1166), IF(ISBLANK('Unit List'!Q1166), IF(ISBLANK('Unit List'!AO1166), IF(ISBLANK('Unit List'!Q1166), IF(ISBLANK('Unit List'!Q1166),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List'!Q1166='Unit List'!$P$5, 'Unit List'!$AO$5, IF('Unit List'!Q1166='Unit List'!$P$4, 'Unit List'!$AO$4, IF('Unit List'!Q1166='Unit List'!$P$7, 'Unit List'!Q1166 * 'Unit List'!$AO$7, 'Unit List'!Q1166)))), IF('Unit List'!Q1166='Unit List'!$P$5, 'Unit List'!$AO$5, IF('Unit List'!Q1166='Unit List'!$P$4, 'Unit List'!$AO$4, IF('Unit List'!Q1166='Unit List'!$P$7, 'Unit List'!Q1166 * 'Unit List'!$AO$7, 'Unit List'!Q1166)))), IF('Unit List'!AO1166='Unit List'!$P$5, 'Unit List'!$AO$5, IF('Unit List'!AO1166='Unit List'!$P$4, 'Unit List'!$AO$4, IF('Unit List'!AO1166='Unit List'!$P$7, 'Unit List'!AO1166 * 'Unit List'!$AO$7, 'Unit List'!AO1166)))), IF('Unit List'!Q1166='Unit List'!$P$5, 'Unit List'!$AO$5, IF('Unit List'!Q1166='Unit List'!$P$4, 'Unit List'!$AO$4, IF('Unit List'!Q1166='Unit List'!$P$7, 'Unit List'!Q1166 * 'Unit List'!$AO$7, 'Unit List'!Q1166)))), IF('Unit List'!Q1166='Unit List'!$P$5, 'Unit List'!$AO$5, IF('Unit List'!Q1166='Unit List'!$P$4, 'Unit List'!$AO$4, IF('Unit List'!Q1166='Unit List'!$P$7, 'Unit List'!Q1166 * 'Unit List'!$AO$7, 'Unit List'!Q1166)))), IF('Unit List'!AO1166='Unit List'!$P$5, 'Unit List'!$AO$5, IF('Unit List'!AO1166='Unit List'!$P$4, 'Unit List'!$AO$4, IF('Unit List'!AO1166='Unit List'!$P$7, 'Unit List'!AO1166 * 'Unit List'!$AO$7, 'Unit List'!AO1166)))), IF('Unit List'!Q1166='Unit List'!$P$5, 'Unit List'!$AO$5, IF('Unit List'!Q1166='Unit List'!$P$4, 'Unit List'!$AO$4, IF('Unit List'!Q1166='Unit List'!$P$7, 'Unit List'!Q1166 * 'Unit List'!$AO$7, 'Unit List'!Q1166)))), IF('Unit List'!Q1166='Unit List'!$P$5, 'Unit List'!$AO$5, IF('Unit List'!Q1166='Unit List'!$P$4, 'Unit List'!$AO$4, IF('Unit List'!Q1166='Unit List'!$P$7, 'Unit List'!Q1166 * 'Unit List'!$AO$7, 'Unit List'!Q1166)))), IF('Unit List'!AO1166='Unit List'!$P$5, 'Unit List'!$AO$5, IF('Unit List'!AO1166='Unit List'!$P$4, 'Unit List'!$AO$4, IF('Unit List'!AO1166='Unit List'!$P$7, 'Unit List'!AO1166 * 'Unit List'!$AO$7, 'Unit List'!AO1166)))),",",)</f>
        <v>3,</v>
      </c>
      <c r="I1244" t="str">
        <f>CONCATENATE(IF(ISBLANK('Unit List'!AP1166), IF(ISBLANK('Unit List'!R1166), IF(ISBLANK('Unit List'!R1166), IF(ISBLANK('Unit List'!AP1166), IF(ISBLANK('Unit List'!R1166), IF(ISBLANK('Unit List'!R1166), IF(ISBLANK('Unit List'!AP1166), IF(ISBLANK('Unit List'!R1166), IF(ISBLANK('Unit List'!R1166),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List'!R1166='Unit List'!$P$5, 'Unit List'!$AP$5, IF('Unit List'!R1166='Unit List'!$P$4, 'Unit List'!$AP$4, IF('Unit List'!R1166='Unit List'!$P$7, 'Unit List'!R1166 * 'Unit List'!$AP$7, 'Unit List'!R1166)))), IF('Unit List'!R1166='Unit List'!$P$5, 'Unit List'!$AP$5, IF('Unit List'!R1166='Unit List'!$P$4, 'Unit List'!$AP$4, IF('Unit List'!R1166='Unit List'!$P$7, 'Unit List'!R1166 * 'Unit List'!$AP$7, 'Unit List'!R1166)))), IF('Unit List'!AP1166='Unit List'!$P$5, 'Unit List'!$AP$5, IF('Unit List'!AP1166='Unit List'!$P$4, 'Unit List'!$AP$4, IF('Unit List'!AP1166='Unit List'!$P$7, 'Unit List'!AP1166 * 'Unit List'!$AP$7, 'Unit List'!AP1166)))), IF('Unit List'!R1166='Unit List'!$P$5, 'Unit List'!$AP$5, IF('Unit List'!R1166='Unit List'!$P$4, 'Unit List'!$AP$4, IF('Unit List'!R1166='Unit List'!$P$7, 'Unit List'!R1166 * 'Unit List'!$AP$7, 'Unit List'!R1166)))), IF('Unit List'!R1166='Unit List'!$P$5, 'Unit List'!$AP$5, IF('Unit List'!R1166='Unit List'!$P$4, 'Unit List'!$AP$4, IF('Unit List'!R1166='Unit List'!$P$7, 'Unit List'!R1166 * 'Unit List'!$AP$7, 'Unit List'!R1166)))), IF('Unit List'!AP1166='Unit List'!$P$5, 'Unit List'!$AP$5, IF('Unit List'!AP1166='Unit List'!$P$4, 'Unit List'!$AP$4, IF('Unit List'!AP1166='Unit List'!$P$7, 'Unit List'!AP1166 * 'Unit List'!$AP$7, 'Unit List'!AP1166)))), IF('Unit List'!R1166='Unit List'!$P$5, 'Unit List'!$AP$5, IF('Unit List'!R1166='Unit List'!$P$4, 'Unit List'!$AP$4, IF('Unit List'!R1166='Unit List'!$P$7, 'Unit List'!R1166 * 'Unit List'!$AP$7, 'Unit List'!R1166)))), IF('Unit List'!R1166='Unit List'!$P$5, 'Unit List'!$AP$5, IF('Unit List'!R1166='Unit List'!$P$4, 'Unit List'!$AP$4, IF('Unit List'!R1166='Unit List'!$P$7, 'Unit List'!R1166 * 'Unit List'!$AP$7, 'Unit List'!R1166)))), IF('Unit List'!AP1166='Unit List'!$P$5, 'Unit List'!$AP$5, IF('Unit List'!AP1166='Unit List'!$P$4, 'Unit List'!$AP$4, IF('Unit List'!AP1166='Unit List'!$P$7, 'Unit List'!AP1166 * 'Unit List'!$AP$7, 'Unit List'!AP1166)))),",",)</f>
        <v>,</v>
      </c>
      <c r="J1244" t="str">
        <f>CONCATENATE("'",IF(ISBLANK('Unit List'!AQ1166), IF(ISBLANK('Unit List'!S1166), IF(ISBLANK('Unit List'!S1166), IF(ISBLANK('Unit List'!AQ1166), IF(ISBLANK('Unit List'!S1166), IF(ISBLANK('Unit List'!S1166), IF(ISBLANK('Unit List'!AQ1166), IF(ISBLANK('Unit List'!S1166), IF(ISBLANK('Unit List'!S1166),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List'!S1166='Unit List'!$P$5, 'Unit List'!$AQ$5, IF('Unit List'!S1166='Unit List'!$P$4, 'Unit List'!$AQ$4, 'Unit List'!S1166))), IF('Unit List'!S1166='Unit List'!$P$5, 'Unit List'!$AQ$5, IF('Unit List'!S1166='Unit List'!$P$4, 'Unit List'!$AQ$4, 'Unit List'!S1166))), IF('Unit List'!AQ1166='Unit List'!$P$5, 'Unit List'!$AQ$5, IF('Unit List'!AQ1166='Unit List'!$P$4, 'Unit List'!$AQ$4, 'Unit List'!AQ1166))), IF('Unit List'!S1166='Unit List'!$P$5, 'Unit List'!$AQ$5, IF('Unit List'!S1166='Unit List'!$P$4, 'Unit List'!$AQ$4, 'Unit List'!S1166))), IF('Unit List'!S1166='Unit List'!$P$5, 'Unit List'!$AQ$5, IF('Unit List'!S1166='Unit List'!$P$4, 'Unit List'!$AQ$4, 'Unit List'!S1166))), IF('Unit List'!AQ1166='Unit List'!$P$5, 'Unit List'!$AQ$5, IF('Unit List'!AQ1166='Unit List'!$P$4, 'Unit List'!$AQ$4, 'Unit List'!AQ1166))), IF('Unit List'!S1166='Unit List'!$P$5, 'Unit List'!$AQ$5, IF('Unit List'!S1166='Unit List'!$P$4, 'Unit List'!$AQ$4, 'Unit List'!S1166))), IF('Unit List'!S1166='Unit List'!$P$5, 'Unit List'!$AQ$5, IF('Unit List'!S1166='Unit List'!$P$4, 'Unit List'!$AQ$4, 'Unit List'!S1166))), IF('Unit List'!AQ1166='Unit List'!$P$5, 'Unit List'!$AQ$5, IF('Unit List'!AQ1166='Unit List'!$P$4, 'Unit List'!$AQ$4, 'Unit List'!AQ1166))),"'),",)</f>
        <v>'HonorableGunpowder'),</v>
      </c>
    </row>
    <row r="1245" spans="1:10" x14ac:dyDescent="0.25">
      <c r="A1245" t="s">
        <v>2713</v>
      </c>
      <c r="B1245" t="str">
        <f>CONCATENATE("'_",'Unit List'!C1167,"',",)</f>
        <v>'_GERMANY',</v>
      </c>
      <c r="C1245" t="str">
        <f>"'',"</f>
        <v>'',</v>
      </c>
      <c r="D1245" t="str">
        <f>CONCATENATE("'",'Unit List'!E1167,"',",)</f>
        <v>'MUSKETMAN',</v>
      </c>
      <c r="E1245" t="str">
        <f>CONCATENATE("'",'Unit List'!F1167,"',",)</f>
        <v>'MUSKETMAN',</v>
      </c>
      <c r="F1245" t="str">
        <f>CONCATENATE("'_",'Unit List'!G1167,"',",)</f>
        <v>'_V2',</v>
      </c>
      <c r="G1245" t="str">
        <f>CONCATENATE("'",'Unit List'!H1167,"',",)</f>
        <v>'musketman_ger1',</v>
      </c>
      <c r="H1245" t="str">
        <f>CONCATENATE(IF(ISBLANK('Unit List'!AO1167), IF(ISBLANK('Unit List'!Q1167), IF(ISBLANK('Unit List'!Q1167), IF(ISBLANK('Unit List'!AO1167), IF(ISBLANK('Unit List'!Q1167), IF(ISBLANK('Unit List'!Q1167), IF(ISBLANK('Unit List'!AO1167), IF(ISBLANK('Unit List'!Q1167), IF(ISBLANK('Unit List'!Q1167),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List'!Q1167='Unit List'!$P$5, 'Unit List'!$AO$5, IF('Unit List'!Q1167='Unit List'!$P$4, 'Unit List'!$AO$4, IF('Unit List'!Q1167='Unit List'!$P$7, 'Unit List'!Q1167 * 'Unit List'!$AO$7, 'Unit List'!Q1167)))), IF('Unit List'!Q1167='Unit List'!$P$5, 'Unit List'!$AO$5, IF('Unit List'!Q1167='Unit List'!$P$4, 'Unit List'!$AO$4, IF('Unit List'!Q1167='Unit List'!$P$7, 'Unit List'!Q1167 * 'Unit List'!$AO$7, 'Unit List'!Q1167)))), IF('Unit List'!AO1167='Unit List'!$P$5, 'Unit List'!$AO$5, IF('Unit List'!AO1167='Unit List'!$P$4, 'Unit List'!$AO$4, IF('Unit List'!AO1167='Unit List'!$P$7, 'Unit List'!AO1167 * 'Unit List'!$AO$7, 'Unit List'!AO1167)))), IF('Unit List'!Q1167='Unit List'!$P$5, 'Unit List'!$AO$5, IF('Unit List'!Q1167='Unit List'!$P$4, 'Unit List'!$AO$4, IF('Unit List'!Q1167='Unit List'!$P$7, 'Unit List'!Q1167 * 'Unit List'!$AO$7, 'Unit List'!Q1167)))), IF('Unit List'!Q1167='Unit List'!$P$5, 'Unit List'!$AO$5, IF('Unit List'!Q1167='Unit List'!$P$4, 'Unit List'!$AO$4, IF('Unit List'!Q1167='Unit List'!$P$7, 'Unit List'!Q1167 * 'Unit List'!$AO$7, 'Unit List'!Q1167)))), IF('Unit List'!AO1167='Unit List'!$P$5, 'Unit List'!$AO$5, IF('Unit List'!AO1167='Unit List'!$P$4, 'Unit List'!$AO$4, IF('Unit List'!AO1167='Unit List'!$P$7, 'Unit List'!AO1167 * 'Unit List'!$AO$7, 'Unit List'!AO1167)))), IF('Unit List'!Q1167='Unit List'!$P$5, 'Unit List'!$AO$5, IF('Unit List'!Q1167='Unit List'!$P$4, 'Unit List'!$AO$4, IF('Unit List'!Q1167='Unit List'!$P$7, 'Unit List'!Q1167 * 'Unit List'!$AO$7, 'Unit List'!Q1167)))), IF('Unit List'!Q1167='Unit List'!$P$5, 'Unit List'!$AO$5, IF('Unit List'!Q1167='Unit List'!$P$4, 'Unit List'!$AO$4, IF('Unit List'!Q1167='Unit List'!$P$7, 'Unit List'!Q1167 * 'Unit List'!$AO$7, 'Unit List'!Q1167)))), IF('Unit List'!AO1167='Unit List'!$P$5, 'Unit List'!$AO$5, IF('Unit List'!AO1167='Unit List'!$P$4, 'Unit List'!$AO$4, IF('Unit List'!AO1167='Unit List'!$P$7, 'Unit List'!AO1167 * 'Unit List'!$AO$7, 'Unit List'!AO1167)))),",",)</f>
        <v>2,</v>
      </c>
      <c r="I1245" t="str">
        <f>CONCATENATE(IF(ISBLANK('Unit List'!AP1167), IF(ISBLANK('Unit List'!R1167), IF(ISBLANK('Unit List'!R1167), IF(ISBLANK('Unit List'!AP1167), IF(ISBLANK('Unit List'!R1167), IF(ISBLANK('Unit List'!R1167), IF(ISBLANK('Unit List'!AP1167), IF(ISBLANK('Unit List'!R1167), IF(ISBLANK('Unit List'!R1167),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List'!R1167='Unit List'!$P$5, 'Unit List'!$AP$5, IF('Unit List'!R1167='Unit List'!$P$4, 'Unit List'!$AP$4, IF('Unit List'!R1167='Unit List'!$P$7, 'Unit List'!R1167 * 'Unit List'!$AP$7, 'Unit List'!R1167)))), IF('Unit List'!R1167='Unit List'!$P$5, 'Unit List'!$AP$5, IF('Unit List'!R1167='Unit List'!$P$4, 'Unit List'!$AP$4, IF('Unit List'!R1167='Unit List'!$P$7, 'Unit List'!R1167 * 'Unit List'!$AP$7, 'Unit List'!R1167)))), IF('Unit List'!AP1167='Unit List'!$P$5, 'Unit List'!$AP$5, IF('Unit List'!AP1167='Unit List'!$P$4, 'Unit List'!$AP$4, IF('Unit List'!AP1167='Unit List'!$P$7, 'Unit List'!AP1167 * 'Unit List'!$AP$7, 'Unit List'!AP1167)))), IF('Unit List'!R1167='Unit List'!$P$5, 'Unit List'!$AP$5, IF('Unit List'!R1167='Unit List'!$P$4, 'Unit List'!$AP$4, IF('Unit List'!R1167='Unit List'!$P$7, 'Unit List'!R1167 * 'Unit List'!$AP$7, 'Unit List'!R1167)))), IF('Unit List'!R1167='Unit List'!$P$5, 'Unit List'!$AP$5, IF('Unit List'!R1167='Unit List'!$P$4, 'Unit List'!$AP$4, IF('Unit List'!R1167='Unit List'!$P$7, 'Unit List'!R1167 * 'Unit List'!$AP$7, 'Unit List'!R1167)))), IF('Unit List'!AP1167='Unit List'!$P$5, 'Unit List'!$AP$5, IF('Unit List'!AP1167='Unit List'!$P$4, 'Unit List'!$AP$4, IF('Unit List'!AP1167='Unit List'!$P$7, 'Unit List'!AP1167 * 'Unit List'!$AP$7, 'Unit List'!AP1167)))), IF('Unit List'!R1167='Unit List'!$P$5, 'Unit List'!$AP$5, IF('Unit List'!R1167='Unit List'!$P$4, 'Unit List'!$AP$4, IF('Unit List'!R1167='Unit List'!$P$7, 'Unit List'!R1167 * 'Unit List'!$AP$7, 'Unit List'!R1167)))), IF('Unit List'!R1167='Unit List'!$P$5, 'Unit List'!$AP$5, IF('Unit List'!R1167='Unit List'!$P$4, 'Unit List'!$AP$4, IF('Unit List'!R1167='Unit List'!$P$7, 'Unit List'!R1167 * 'Unit List'!$AP$7, 'Unit List'!R1167)))), IF('Unit List'!AP1167='Unit List'!$P$5, 'Unit List'!$AP$5, IF('Unit List'!AP1167='Unit List'!$P$4, 'Unit List'!$AP$4, IF('Unit List'!AP1167='Unit List'!$P$7, 'Unit List'!AP1167 * 'Unit List'!$AP$7, 'Unit List'!AP1167)))),",",)</f>
        <v>,</v>
      </c>
      <c r="J1245" t="str">
        <f>CONCATENATE("'",IF(ISBLANK('Unit List'!AQ1167), IF(ISBLANK('Unit List'!S1167), IF(ISBLANK('Unit List'!S1167), IF(ISBLANK('Unit List'!AQ1167), IF(ISBLANK('Unit List'!S1167), IF(ISBLANK('Unit List'!S1167), IF(ISBLANK('Unit List'!AQ1167), IF(ISBLANK('Unit List'!S1167), IF(ISBLANK('Unit List'!S1167),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List'!S1167='Unit List'!$P$5, 'Unit List'!$AQ$5, IF('Unit List'!S1167='Unit List'!$P$4, 'Unit List'!$AQ$4, 'Unit List'!S1167))), IF('Unit List'!S1167='Unit List'!$P$5, 'Unit List'!$AQ$5, IF('Unit List'!S1167='Unit List'!$P$4, 'Unit List'!$AQ$4, 'Unit List'!S1167))), IF('Unit List'!AQ1167='Unit List'!$P$5, 'Unit List'!$AQ$5, IF('Unit List'!AQ1167='Unit List'!$P$4, 'Unit List'!$AQ$4, 'Unit List'!AQ1167))), IF('Unit List'!S1167='Unit List'!$P$5, 'Unit List'!$AQ$5, IF('Unit List'!S1167='Unit List'!$P$4, 'Unit List'!$AQ$4, 'Unit List'!S1167))), IF('Unit List'!S1167='Unit List'!$P$5, 'Unit List'!$AQ$5, IF('Unit List'!S1167='Unit List'!$P$4, 'Unit List'!$AQ$4, 'Unit List'!S1167))), IF('Unit List'!AQ1167='Unit List'!$P$5, 'Unit List'!$AQ$5, IF('Unit List'!AQ1167='Unit List'!$P$4, 'Unit List'!$AQ$4, 'Unit List'!AQ1167))), IF('Unit List'!S1167='Unit List'!$P$5, 'Unit List'!$AQ$5, IF('Unit List'!S1167='Unit List'!$P$4, 'Unit List'!$AQ$4, 'Unit List'!S1167))), IF('Unit List'!S1167='Unit List'!$P$5, 'Unit List'!$AQ$5, IF('Unit List'!S1167='Unit List'!$P$4, 'Unit List'!$AQ$4, 'Unit List'!S1167))), IF('Unit List'!AQ1167='Unit List'!$P$5, 'Unit List'!$AQ$5, IF('Unit List'!AQ1167='Unit List'!$P$4, 'Unit List'!$AQ$4, 'Unit List'!AQ1167))),"'),",)</f>
        <v>'HonorableGunpowder'),</v>
      </c>
    </row>
    <row r="1246" spans="1:10" x14ac:dyDescent="0.25">
      <c r="A1246" t="s">
        <v>2713</v>
      </c>
      <c r="B1246" t="str">
        <f>CONCATENATE("'_",'Unit List'!C1168,"',",)</f>
        <v>'_GERMANY',</v>
      </c>
      <c r="C1246" t="str">
        <f>"'',"</f>
        <v>'',</v>
      </c>
      <c r="D1246" t="str">
        <f>CONCATENATE("'",'Unit List'!E1168,"',",)</f>
        <v>'MUSKETMAN',</v>
      </c>
      <c r="E1246" t="str">
        <f>CONCATENATE("'",'Unit List'!F1168,"',",)</f>
        <v>'MUSKETMAN',</v>
      </c>
      <c r="F1246" t="str">
        <f>CONCATENATE("'_",'Unit List'!G1168,"',",)</f>
        <v>'_V3',</v>
      </c>
      <c r="G1246" t="str">
        <f>CONCATENATE("'",'Unit List'!H1168,"',",)</f>
        <v>'musketman_ger2',</v>
      </c>
      <c r="H1246" t="str">
        <f>CONCATENATE(IF(ISBLANK('Unit List'!AO1168), IF(ISBLANK('Unit List'!Q1168), IF(ISBLANK('Unit List'!Q1168), IF(ISBLANK('Unit List'!AO1168), IF(ISBLANK('Unit List'!Q1168), IF(ISBLANK('Unit List'!Q1168), IF(ISBLANK('Unit List'!AO1168), IF(ISBLANK('Unit List'!Q1168), IF(ISBLANK('Unit List'!Q1168),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List'!AO1168)))),",",)</f>
        <v>3,</v>
      </c>
      <c r="I1246" t="str">
        <f>CONCATENATE(IF(ISBLANK('Unit List'!AP1168), IF(ISBLANK('Unit List'!R1168), IF(ISBLANK('Unit List'!R1168), IF(ISBLANK('Unit List'!AP1168), IF(ISBLANK('Unit List'!R1168), IF(ISBLANK('Unit List'!R1168), IF(ISBLANK('Unit List'!AP1168), IF(ISBLANK('Unit List'!R1168), IF(ISBLANK('Unit List'!R1168),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List'!AP1168)))),",",)</f>
        <v>,</v>
      </c>
      <c r="J1246" t="str">
        <f>CONCATENATE("'",IF(ISBLANK('Unit List'!AQ1168), IF(ISBLANK('Unit List'!S1168), IF(ISBLANK('Unit List'!S1168), IF(ISBLANK('Unit List'!AQ1168), IF(ISBLANK('Unit List'!S1168), IF(ISBLANK('Unit List'!S1168), IF(ISBLANK('Unit List'!AQ1168), IF(ISBLANK('Unit List'!S1168), IF(ISBLANK('Unit List'!S1168),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List'!AQ1168))),"'),",)</f>
        <v>'HonorableGunpowder'),</v>
      </c>
    </row>
    <row r="1247" spans="1:10" x14ac:dyDescent="0.25">
      <c r="A1247" t="s">
        <v>2713</v>
      </c>
      <c r="B1247" t="str">
        <f>CONCATENATE("'_",'Unit List'!C1169,"',",)</f>
        <v>'_GERMANY',</v>
      </c>
      <c r="C1247" t="str">
        <f>"'',"</f>
        <v>'',</v>
      </c>
      <c r="D1247" t="str">
        <f>CONCATENATE("'",'Unit List'!E1169,"',",)</f>
        <v>'MUSKETMAN',</v>
      </c>
      <c r="E1247" t="str">
        <f>CONCATENATE("'",'Unit List'!F1169,"',",)</f>
        <v>'MUSKETMAN',</v>
      </c>
      <c r="F1247" t="str">
        <f>"'',"</f>
        <v>'',</v>
      </c>
      <c r="G1247" t="str">
        <f>CONCATENATE("'",'Unit List'!H1169,"',",)</f>
        <v>'musketman_ger',</v>
      </c>
      <c r="H1247" t="str">
        <f>CONCATENATE(IF(ISBLANK('Unit List'!AO1169), IF(ISBLANK('Unit List'!Q1169), IF(ISBLANK('Unit List'!Q1169), IF(ISBLANK('Unit List'!AO1169), IF(ISBLANK('Unit List'!Q1169), IF(ISBLANK('Unit List'!Q1169), IF(ISBLANK('Unit List'!AO1169), IF(ISBLANK('Unit List'!Q1169), IF(ISBLANK('Unit List'!Q1169),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List'!AO1169)))),",",)</f>
        <v>2,</v>
      </c>
      <c r="I1247" t="str">
        <f>CONCATENATE(IF(ISBLANK('Unit List'!AP1169), IF(ISBLANK('Unit List'!R1169), IF(ISBLANK('Unit List'!R1169), IF(ISBLANK('Unit List'!AP1169), IF(ISBLANK('Unit List'!R1169), IF(ISBLANK('Unit List'!R1169), IF(ISBLANK('Unit List'!AP1169), IF(ISBLANK('Unit List'!R1169), IF(ISBLANK('Unit List'!R1169),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List'!AP1169)))),",",)</f>
        <v>,</v>
      </c>
      <c r="J1247" t="str">
        <f>CONCATENATE("'",IF(ISBLANK('Unit List'!AQ1169), IF(ISBLANK('Unit List'!S1169), IF(ISBLANK('Unit List'!S1169), IF(ISBLANK('Unit List'!AQ1169), IF(ISBLANK('Unit List'!S1169), IF(ISBLANK('Unit List'!S1169), IF(ISBLANK('Unit List'!AQ1169), IF(ISBLANK('Unit List'!S1169), IF(ISBLANK('Unit List'!S1169),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List'!AQ1169))),"'),",)</f>
        <v>'HonorableGunpowder'),</v>
      </c>
    </row>
    <row r="1248" spans="1:10" x14ac:dyDescent="0.25">
      <c r="A1248" t="s">
        <v>2713</v>
      </c>
      <c r="B1248" t="str">
        <f>CONCATENATE("'_",'Unit List'!C1170,"',",)</f>
        <v>'_GERMANY',</v>
      </c>
      <c r="C1248" t="str">
        <f>"'',"</f>
        <v>'',</v>
      </c>
      <c r="D1248" t="str">
        <f>CONCATENATE("'",'Unit List'!E1170,"',",)</f>
        <v>'MUSKETMAN',</v>
      </c>
      <c r="E1248" t="str">
        <f>CONCATENATE("'",'Unit List'!F1170,"',",)</f>
        <v>'MUSKETMAN',</v>
      </c>
      <c r="F1248" t="str">
        <f>CONCATENATE("'_",'Unit List'!G1170,"',",)</f>
        <v>'_V2',</v>
      </c>
      <c r="G1248" t="str">
        <f>CONCATENATE("'",'Unit List'!H1170,"',",)</f>
        <v>'musketman_ger1',</v>
      </c>
      <c r="H1248" t="str">
        <f>CONCATENATE(IF(ISBLANK('Unit List'!AO1170), IF(ISBLANK('Unit List'!Q1170), IF(ISBLANK('Unit List'!Q1170), IF(ISBLANK('Unit List'!AO1170), IF(ISBLANK('Unit List'!Q1170), IF(ISBLANK('Unit List'!Q1170), IF(ISBLANK('Unit List'!AO1170), IF(ISBLANK('Unit List'!Q1170), IF(ISBLANK('Unit List'!Q1170),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List'!Q1170='Unit List'!$P$5, 'Unit List'!$AO$5, IF('Unit List'!Q1170='Unit List'!$P$4, 'Unit List'!$AO$4, IF('Unit List'!Q1170='Unit List'!$P$7, 'Unit List'!Q1170 * 'Unit List'!$AO$7, 'Unit List'!Q1170)))), IF('Unit List'!Q1170='Unit List'!$P$5, 'Unit List'!$AO$5, IF('Unit List'!Q1170='Unit List'!$P$4, 'Unit List'!$AO$4, IF('Unit List'!Q1170='Unit List'!$P$7, 'Unit List'!Q1170 * 'Unit List'!$AO$7, 'Unit List'!Q1170)))), IF('Unit List'!AO1170='Unit List'!$P$5, 'Unit List'!$AO$5, IF('Unit List'!AO1170='Unit List'!$P$4, 'Unit List'!$AO$4, IF('Unit List'!AO1170='Unit List'!$P$7, 'Unit List'!AO1170 * 'Unit List'!$AO$7, 'Unit List'!AO1170)))), IF('Unit List'!Q1170='Unit List'!$P$5, 'Unit List'!$AO$5, IF('Unit List'!Q1170='Unit List'!$P$4, 'Unit List'!$AO$4, IF('Unit List'!Q1170='Unit List'!$P$7, 'Unit List'!Q1170 * 'Unit List'!$AO$7, 'Unit List'!Q1170)))), IF('Unit List'!Q1170='Unit List'!$P$5, 'Unit List'!$AO$5, IF('Unit List'!Q1170='Unit List'!$P$4, 'Unit List'!$AO$4, IF('Unit List'!Q1170='Unit List'!$P$7, 'Unit List'!Q1170 * 'Unit List'!$AO$7, 'Unit List'!Q1170)))), IF('Unit List'!AO1170='Unit List'!$P$5, 'Unit List'!$AO$5, IF('Unit List'!AO1170='Unit List'!$P$4, 'Unit List'!$AO$4, IF('Unit List'!AO1170='Unit List'!$P$7, 'Unit List'!AO1170 * 'Unit List'!$AO$7, 'Unit List'!AO1170)))), IF('Unit List'!Q1170='Unit List'!$P$5, 'Unit List'!$AO$5, IF('Unit List'!Q1170='Unit List'!$P$4, 'Unit List'!$AO$4, IF('Unit List'!Q1170='Unit List'!$P$7, 'Unit List'!Q1170 * 'Unit List'!$AO$7, 'Unit List'!Q1170)))), IF('Unit List'!Q1170='Unit List'!$P$5, 'Unit List'!$AO$5, IF('Unit List'!Q1170='Unit List'!$P$4, 'Unit List'!$AO$4, IF('Unit List'!Q1170='Unit List'!$P$7, 'Unit List'!Q1170 * 'Unit List'!$AO$7, 'Unit List'!Q1170)))), IF('Unit List'!AO1170='Unit List'!$P$5, 'Unit List'!$AO$5, IF('Unit List'!AO1170='Unit List'!$P$4, 'Unit List'!$AO$4, IF('Unit List'!AO1170='Unit List'!$P$7, 'Unit List'!AO1170 * 'Unit List'!$AO$7, 'Unit List'!AO1170)))),",",)</f>
        <v>3,</v>
      </c>
      <c r="I1248" t="str">
        <f>CONCATENATE(IF(ISBLANK('Unit List'!AP1170), IF(ISBLANK('Unit List'!R1170), IF(ISBLANK('Unit List'!R1170), IF(ISBLANK('Unit List'!AP1170), IF(ISBLANK('Unit List'!R1170), IF(ISBLANK('Unit List'!R1170), IF(ISBLANK('Unit List'!AP1170), IF(ISBLANK('Unit List'!R1170), IF(ISBLANK('Unit List'!R1170),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List'!R1170='Unit List'!$P$5, 'Unit List'!$AP$5, IF('Unit List'!R1170='Unit List'!$P$4, 'Unit List'!$AP$4, IF('Unit List'!R1170='Unit List'!$P$7, 'Unit List'!R1170 * 'Unit List'!$AP$7, 'Unit List'!R1170)))), IF('Unit List'!R1170='Unit List'!$P$5, 'Unit List'!$AP$5, IF('Unit List'!R1170='Unit List'!$P$4, 'Unit List'!$AP$4, IF('Unit List'!R1170='Unit List'!$P$7, 'Unit List'!R1170 * 'Unit List'!$AP$7, 'Unit List'!R1170)))), IF('Unit List'!AP1170='Unit List'!$P$5, 'Unit List'!$AP$5, IF('Unit List'!AP1170='Unit List'!$P$4, 'Unit List'!$AP$4, IF('Unit List'!AP1170='Unit List'!$P$7, 'Unit List'!AP1170 * 'Unit List'!$AP$7, 'Unit List'!AP1170)))), IF('Unit List'!R1170='Unit List'!$P$5, 'Unit List'!$AP$5, IF('Unit List'!R1170='Unit List'!$P$4, 'Unit List'!$AP$4, IF('Unit List'!R1170='Unit List'!$P$7, 'Unit List'!R1170 * 'Unit List'!$AP$7, 'Unit List'!R1170)))), IF('Unit List'!R1170='Unit List'!$P$5, 'Unit List'!$AP$5, IF('Unit List'!R1170='Unit List'!$P$4, 'Unit List'!$AP$4, IF('Unit List'!R1170='Unit List'!$P$7, 'Unit List'!R1170 * 'Unit List'!$AP$7, 'Unit List'!R1170)))), IF('Unit List'!AP1170='Unit List'!$P$5, 'Unit List'!$AP$5, IF('Unit List'!AP1170='Unit List'!$P$4, 'Unit List'!$AP$4, IF('Unit List'!AP1170='Unit List'!$P$7, 'Unit List'!AP1170 * 'Unit List'!$AP$7, 'Unit List'!AP1170)))), IF('Unit List'!R1170='Unit List'!$P$5, 'Unit List'!$AP$5, IF('Unit List'!R1170='Unit List'!$P$4, 'Unit List'!$AP$4, IF('Unit List'!R1170='Unit List'!$P$7, 'Unit List'!R1170 * 'Unit List'!$AP$7, 'Unit List'!R1170)))), IF('Unit List'!R1170='Unit List'!$P$5, 'Unit List'!$AP$5, IF('Unit List'!R1170='Unit List'!$P$4, 'Unit List'!$AP$4, IF('Unit List'!R1170='Unit List'!$P$7, 'Unit List'!R1170 * 'Unit List'!$AP$7, 'Unit List'!R1170)))), IF('Unit List'!AP1170='Unit List'!$P$5, 'Unit List'!$AP$5, IF('Unit List'!AP1170='Unit List'!$P$4, 'Unit List'!$AP$4, IF('Unit List'!AP1170='Unit List'!$P$7, 'Unit List'!AP1170 * 'Unit List'!$AP$7, 'Unit List'!AP1170)))),",",)</f>
        <v>,</v>
      </c>
      <c r="J1248" t="str">
        <f>CONCATENATE("'",IF(ISBLANK('Unit List'!AQ1170), IF(ISBLANK('Unit List'!S1170), IF(ISBLANK('Unit List'!S1170), IF(ISBLANK('Unit List'!AQ1170), IF(ISBLANK('Unit List'!S1170), IF(ISBLANK('Unit List'!S1170), IF(ISBLANK('Unit List'!AQ1170), IF(ISBLANK('Unit List'!S1170), IF(ISBLANK('Unit List'!S1170),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List'!S1170='Unit List'!$P$5, 'Unit List'!$AQ$5, IF('Unit List'!S1170='Unit List'!$P$4, 'Unit List'!$AQ$4, 'Unit List'!S1170))), IF('Unit List'!S1170='Unit List'!$P$5, 'Unit List'!$AQ$5, IF('Unit List'!S1170='Unit List'!$P$4, 'Unit List'!$AQ$4, 'Unit List'!S1170))), IF('Unit List'!AQ1170='Unit List'!$P$5, 'Unit List'!$AQ$5, IF('Unit List'!AQ1170='Unit List'!$P$4, 'Unit List'!$AQ$4, 'Unit List'!AQ1170))), IF('Unit List'!S1170='Unit List'!$P$5, 'Unit List'!$AQ$5, IF('Unit List'!S1170='Unit List'!$P$4, 'Unit List'!$AQ$4, 'Unit List'!S1170))), IF('Unit List'!S1170='Unit List'!$P$5, 'Unit List'!$AQ$5, IF('Unit List'!S1170='Unit List'!$P$4, 'Unit List'!$AQ$4, 'Unit List'!S1170))), IF('Unit List'!AQ1170='Unit List'!$P$5, 'Unit List'!$AQ$5, IF('Unit List'!AQ1170='Unit List'!$P$4, 'Unit List'!$AQ$4, 'Unit List'!AQ1170))), IF('Unit List'!S1170='Unit List'!$P$5, 'Unit List'!$AQ$5, IF('Unit List'!S1170='Unit List'!$P$4, 'Unit List'!$AQ$4, 'Unit List'!S1170))), IF('Unit List'!S1170='Unit List'!$P$5, 'Unit List'!$AQ$5, IF('Unit List'!S1170='Unit List'!$P$4, 'Unit List'!$AQ$4, 'Unit List'!S1170))), IF('Unit List'!AQ1170='Unit List'!$P$5, 'Unit List'!$AQ$5, IF('Unit List'!AQ1170='Unit List'!$P$4, 'Unit List'!$AQ$4, 'Unit List'!AQ1170))),"'),",)</f>
        <v>'HonorableGunpowder'),</v>
      </c>
    </row>
    <row r="1249" spans="1:10" x14ac:dyDescent="0.25">
      <c r="A1249" t="s">
        <v>2713</v>
      </c>
      <c r="B1249" t="str">
        <f>CONCATENATE("'_",'Unit List'!C1171,"',",)</f>
        <v>'_GERMANY',</v>
      </c>
      <c r="C1249" t="str">
        <f>"'',"</f>
        <v>'',</v>
      </c>
      <c r="D1249" t="str">
        <f>CONCATENATE("'",'Unit List'!E1171,"',",)</f>
        <v>'MUSKETMAN',</v>
      </c>
      <c r="E1249" t="str">
        <f>CONCATENATE("'",'Unit List'!F1171,"',",)</f>
        <v>'MUSKETMAN',</v>
      </c>
      <c r="F1249" t="str">
        <f>CONCATENATE("'_",'Unit List'!G1171,"',",)</f>
        <v>'_V3',</v>
      </c>
      <c r="G1249" t="str">
        <f>CONCATENATE("'",'Unit List'!H1171,"',",)</f>
        <v>'musketman_ger2',</v>
      </c>
      <c r="H1249" t="str">
        <f>CONCATENATE(IF(ISBLANK('Unit List'!AO1171), IF(ISBLANK('Unit List'!Q1171), IF(ISBLANK('Unit List'!Q1171), IF(ISBLANK('Unit List'!AO1171), IF(ISBLANK('Unit List'!Q1171), IF(ISBLANK('Unit List'!Q1171), IF(ISBLANK('Unit List'!AO1171), IF(ISBLANK('Unit List'!Q1171), IF(ISBLANK('Unit List'!Q1171),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List'!Q1171='Unit List'!$P$5, 'Unit List'!$AO$5, IF('Unit List'!Q1171='Unit List'!$P$4, 'Unit List'!$AO$4, IF('Unit List'!Q1171='Unit List'!$P$7, 'Unit List'!Q1171 * 'Unit List'!$AO$7, 'Unit List'!Q1171)))), IF('Unit List'!Q1171='Unit List'!$P$5, 'Unit List'!$AO$5, IF('Unit List'!Q1171='Unit List'!$P$4, 'Unit List'!$AO$4, IF('Unit List'!Q1171='Unit List'!$P$7, 'Unit List'!Q1171 * 'Unit List'!$AO$7, 'Unit List'!Q1171)))), IF('Unit List'!AO1171='Unit List'!$P$5, 'Unit List'!$AO$5, IF('Unit List'!AO1171='Unit List'!$P$4, 'Unit List'!$AO$4, IF('Unit List'!AO1171='Unit List'!$P$7, 'Unit List'!AO1171 * 'Unit List'!$AO$7, 'Unit List'!AO1171)))), IF('Unit List'!Q1171='Unit List'!$P$5, 'Unit List'!$AO$5, IF('Unit List'!Q1171='Unit List'!$P$4, 'Unit List'!$AO$4, IF('Unit List'!Q1171='Unit List'!$P$7, 'Unit List'!Q1171 * 'Unit List'!$AO$7, 'Unit List'!Q1171)))), IF('Unit List'!Q1171='Unit List'!$P$5, 'Unit List'!$AO$5, IF('Unit List'!Q1171='Unit List'!$P$4, 'Unit List'!$AO$4, IF('Unit List'!Q1171='Unit List'!$P$7, 'Unit List'!Q1171 * 'Unit List'!$AO$7, 'Unit List'!Q1171)))), IF('Unit List'!AO1171='Unit List'!$P$5, 'Unit List'!$AO$5, IF('Unit List'!AO1171='Unit List'!$P$4, 'Unit List'!$AO$4, IF('Unit List'!AO1171='Unit List'!$P$7, 'Unit List'!AO1171 * 'Unit List'!$AO$7, 'Unit List'!AO1171)))), IF('Unit List'!Q1171='Unit List'!$P$5, 'Unit List'!$AO$5, IF('Unit List'!Q1171='Unit List'!$P$4, 'Unit List'!$AO$4, IF('Unit List'!Q1171='Unit List'!$P$7, 'Unit List'!Q1171 * 'Unit List'!$AO$7, 'Unit List'!Q1171)))), IF('Unit List'!Q1171='Unit List'!$P$5, 'Unit List'!$AO$5, IF('Unit List'!Q1171='Unit List'!$P$4, 'Unit List'!$AO$4, IF('Unit List'!Q1171='Unit List'!$P$7, 'Unit List'!Q1171 * 'Unit List'!$AO$7, 'Unit List'!Q1171)))), IF('Unit List'!AO1171='Unit List'!$P$5, 'Unit List'!$AO$5, IF('Unit List'!AO1171='Unit List'!$P$4, 'Unit List'!$AO$4, IF('Unit List'!AO1171='Unit List'!$P$7, 'Unit List'!AO1171 * 'Unit List'!$AO$7, 'Unit List'!AO1171)))),",",)</f>
        <v>1,</v>
      </c>
      <c r="I1249" t="str">
        <f>CONCATENATE(IF(ISBLANK('Unit List'!AP1171), IF(ISBLANK('Unit List'!R1171), IF(ISBLANK('Unit List'!R1171), IF(ISBLANK('Unit List'!AP1171), IF(ISBLANK('Unit List'!R1171), IF(ISBLANK('Unit List'!R1171), IF(ISBLANK('Unit List'!AP1171), IF(ISBLANK('Unit List'!R1171), IF(ISBLANK('Unit List'!R1171),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List'!R1171='Unit List'!$P$5, 'Unit List'!$AP$5, IF('Unit List'!R1171='Unit List'!$P$4, 'Unit List'!$AP$4, IF('Unit List'!R1171='Unit List'!$P$7, 'Unit List'!R1171 * 'Unit List'!$AP$7, 'Unit List'!R1171)))), IF('Unit List'!R1171='Unit List'!$P$5, 'Unit List'!$AP$5, IF('Unit List'!R1171='Unit List'!$P$4, 'Unit List'!$AP$4, IF('Unit List'!R1171='Unit List'!$P$7, 'Unit List'!R1171 * 'Unit List'!$AP$7, 'Unit List'!R1171)))), IF('Unit List'!AP1171='Unit List'!$P$5, 'Unit List'!$AP$5, IF('Unit List'!AP1171='Unit List'!$P$4, 'Unit List'!$AP$4, IF('Unit List'!AP1171='Unit List'!$P$7, 'Unit List'!AP1171 * 'Unit List'!$AP$7, 'Unit List'!AP1171)))), IF('Unit List'!R1171='Unit List'!$P$5, 'Unit List'!$AP$5, IF('Unit List'!R1171='Unit List'!$P$4, 'Unit List'!$AP$4, IF('Unit List'!R1171='Unit List'!$P$7, 'Unit List'!R1171 * 'Unit List'!$AP$7, 'Unit List'!R1171)))), IF('Unit List'!R1171='Unit List'!$P$5, 'Unit List'!$AP$5, IF('Unit List'!R1171='Unit List'!$P$4, 'Unit List'!$AP$4, IF('Unit List'!R1171='Unit List'!$P$7, 'Unit List'!R1171 * 'Unit List'!$AP$7, 'Unit List'!R1171)))), IF('Unit List'!AP1171='Unit List'!$P$5, 'Unit List'!$AP$5, IF('Unit List'!AP1171='Unit List'!$P$4, 'Unit List'!$AP$4, IF('Unit List'!AP1171='Unit List'!$P$7, 'Unit List'!AP1171 * 'Unit List'!$AP$7, 'Unit List'!AP1171)))), IF('Unit List'!R1171='Unit List'!$P$5, 'Unit List'!$AP$5, IF('Unit List'!R1171='Unit List'!$P$4, 'Unit List'!$AP$4, IF('Unit List'!R1171='Unit List'!$P$7, 'Unit List'!R1171 * 'Unit List'!$AP$7, 'Unit List'!R1171)))), IF('Unit List'!R1171='Unit List'!$P$5, 'Unit List'!$AP$5, IF('Unit List'!R1171='Unit List'!$P$4, 'Unit List'!$AP$4, IF('Unit List'!R1171='Unit List'!$P$7, 'Unit List'!R1171 * 'Unit List'!$AP$7, 'Unit List'!R1171)))), IF('Unit List'!AP1171='Unit List'!$P$5, 'Unit List'!$AP$5, IF('Unit List'!AP1171='Unit List'!$P$4, 'Unit List'!$AP$4, IF('Unit List'!AP1171='Unit List'!$P$7, 'Unit List'!AP1171 * 'Unit List'!$AP$7, 'Unit List'!AP1171)))),",",)</f>
        <v>,</v>
      </c>
      <c r="J1249" t="str">
        <f>CONCATENATE("'",IF(ISBLANK('Unit List'!AQ1171), IF(ISBLANK('Unit List'!S1171), IF(ISBLANK('Unit List'!S1171), IF(ISBLANK('Unit List'!AQ1171), IF(ISBLANK('Unit List'!S1171), IF(ISBLANK('Unit List'!S1171), IF(ISBLANK('Unit List'!AQ1171), IF(ISBLANK('Unit List'!S1171), IF(ISBLANK('Unit List'!S1171),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List'!S1171='Unit List'!$P$5, 'Unit List'!$AQ$5, IF('Unit List'!S1171='Unit List'!$P$4, 'Unit List'!$AQ$4, 'Unit List'!S1171))), IF('Unit List'!S1171='Unit List'!$P$5, 'Unit List'!$AQ$5, IF('Unit List'!S1171='Unit List'!$P$4, 'Unit List'!$AQ$4, 'Unit List'!S1171))), IF('Unit List'!AQ1171='Unit List'!$P$5, 'Unit List'!$AQ$5, IF('Unit List'!AQ1171='Unit List'!$P$4, 'Unit List'!$AQ$4, 'Unit List'!AQ1171))), IF('Unit List'!S1171='Unit List'!$P$5, 'Unit List'!$AQ$5, IF('Unit List'!S1171='Unit List'!$P$4, 'Unit List'!$AQ$4, 'Unit List'!S1171))), IF('Unit List'!S1171='Unit List'!$P$5, 'Unit List'!$AQ$5, IF('Unit List'!S1171='Unit List'!$P$4, 'Unit List'!$AQ$4, 'Unit List'!S1171))), IF('Unit List'!AQ1171='Unit List'!$P$5, 'Unit List'!$AQ$5, IF('Unit List'!AQ1171='Unit List'!$P$4, 'Unit List'!$AQ$4, 'Unit List'!AQ1171))), IF('Unit List'!S1171='Unit List'!$P$5, 'Unit List'!$AQ$5, IF('Unit List'!S1171='Unit List'!$P$4, 'Unit List'!$AQ$4, 'Unit List'!S1171))), IF('Unit List'!S1171='Unit List'!$P$5, 'Unit List'!$AQ$5, IF('Unit List'!S1171='Unit List'!$P$4, 'Unit List'!$AQ$4, 'Unit List'!S1171))), IF('Unit List'!AQ1171='Unit List'!$P$5, 'Unit List'!$AQ$5, IF('Unit List'!AQ1171='Unit List'!$P$4, 'Unit List'!$AQ$4, 'Unit List'!AQ1171))),"'),",)</f>
        <v>'HonorableGunpowder'),</v>
      </c>
    </row>
    <row r="1250" spans="1:10" x14ac:dyDescent="0.25">
      <c r="A1250" t="s">
        <v>2713</v>
      </c>
      <c r="B1250" t="str">
        <f>CONCATENATE("'_",'Unit List'!C1172,"',",)</f>
        <v>'_NETHERLANDS',</v>
      </c>
      <c r="C1250" t="str">
        <f>"'',"</f>
        <v>'',</v>
      </c>
      <c r="D1250" t="str">
        <f>CONCATENATE("'",'Unit List'!E1172,"',",)</f>
        <v>'MUSKETMAN',</v>
      </c>
      <c r="E1250" t="str">
        <f>CONCATENATE("'",'Unit List'!F1172,"',",)</f>
        <v>'MUSKETMAN',</v>
      </c>
      <c r="F1250" t="str">
        <f>"'',"</f>
        <v>'',</v>
      </c>
      <c r="G1250" t="str">
        <f>CONCATENATE("'",'Unit List'!H1172,"',",)</f>
        <v>'Arquebusier',</v>
      </c>
      <c r="H1250" t="str">
        <f>CONCATENATE(IF(ISBLANK('Unit List'!AO1172), IF(ISBLANK('Unit List'!Q1172), IF(ISBLANK('Unit List'!Q1172), IF(ISBLANK('Unit List'!AO1172), IF(ISBLANK('Unit List'!Q1172), IF(ISBLANK('Unit List'!Q1172), IF(ISBLANK('Unit List'!AO1172), IF(ISBLANK('Unit List'!Q1172), IF(ISBLANK('Unit List'!Q1172),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List'!Q1172='Unit List'!$P$5, 'Unit List'!$AO$5, IF('Unit List'!Q1172='Unit List'!$P$4, 'Unit List'!$AO$4, IF('Unit List'!Q1172='Unit List'!$P$7, 'Unit List'!Q1172 * 'Unit List'!$AO$7, 'Unit List'!Q1172)))), IF('Unit List'!Q1172='Unit List'!$P$5, 'Unit List'!$AO$5, IF('Unit List'!Q1172='Unit List'!$P$4, 'Unit List'!$AO$4, IF('Unit List'!Q1172='Unit List'!$P$7, 'Unit List'!Q1172 * 'Unit List'!$AO$7, 'Unit List'!Q1172)))), IF('Unit List'!AO1172='Unit List'!$P$5, 'Unit List'!$AO$5, IF('Unit List'!AO1172='Unit List'!$P$4, 'Unit List'!$AO$4, IF('Unit List'!AO1172='Unit List'!$P$7, 'Unit List'!AO1172 * 'Unit List'!$AO$7, 'Unit List'!AO1172)))), IF('Unit List'!Q1172='Unit List'!$P$5, 'Unit List'!$AO$5, IF('Unit List'!Q1172='Unit List'!$P$4, 'Unit List'!$AO$4, IF('Unit List'!Q1172='Unit List'!$P$7, 'Unit List'!Q1172 * 'Unit List'!$AO$7, 'Unit List'!Q1172)))), IF('Unit List'!Q1172='Unit List'!$P$5, 'Unit List'!$AO$5, IF('Unit List'!Q1172='Unit List'!$P$4, 'Unit List'!$AO$4, IF('Unit List'!Q1172='Unit List'!$P$7, 'Unit List'!Q1172 * 'Unit List'!$AO$7, 'Unit List'!Q1172)))), IF('Unit List'!AO1172='Unit List'!$P$5, 'Unit List'!$AO$5, IF('Unit List'!AO1172='Unit List'!$P$4, 'Unit List'!$AO$4, IF('Unit List'!AO1172='Unit List'!$P$7, 'Unit List'!AO1172 * 'Unit List'!$AO$7, 'Unit List'!AO1172)))), IF('Unit List'!Q1172='Unit List'!$P$5, 'Unit List'!$AO$5, IF('Unit List'!Q1172='Unit List'!$P$4, 'Unit List'!$AO$4, IF('Unit List'!Q1172='Unit List'!$P$7, 'Unit List'!Q1172 * 'Unit List'!$AO$7, 'Unit List'!Q1172)))), IF('Unit List'!Q1172='Unit List'!$P$5, 'Unit List'!$AO$5, IF('Unit List'!Q1172='Unit List'!$P$4, 'Unit List'!$AO$4, IF('Unit List'!Q1172='Unit List'!$P$7, 'Unit List'!Q1172 * 'Unit List'!$AO$7, 'Unit List'!Q1172)))), IF('Unit List'!AO1172='Unit List'!$P$5, 'Unit List'!$AO$5, IF('Unit List'!AO1172='Unit List'!$P$4, 'Unit List'!$AO$4, IF('Unit List'!AO1172='Unit List'!$P$7, 'Unit List'!AO1172 * 'Unit List'!$AO$7, 'Unit List'!AO1172)))),",",)</f>
        <v>14,</v>
      </c>
      <c r="I1250" t="str">
        <f>CONCATENATE(IF(ISBLANK('Unit List'!AP1172), IF(ISBLANK('Unit List'!R1172), IF(ISBLANK('Unit List'!R1172), IF(ISBLANK('Unit List'!AP1172), IF(ISBLANK('Unit List'!R1172), IF(ISBLANK('Unit List'!R1172), IF(ISBLANK('Unit List'!AP1172), IF(ISBLANK('Unit List'!R1172), IF(ISBLANK('Unit List'!R1172),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List'!R1172='Unit List'!$P$5, 'Unit List'!$AP$5, IF('Unit List'!R1172='Unit List'!$P$4, 'Unit List'!$AP$4, IF('Unit List'!R1172='Unit List'!$P$7, 'Unit List'!R1172 * 'Unit List'!$AP$7, 'Unit List'!R1172)))), IF('Unit List'!R1172='Unit List'!$P$5, 'Unit List'!$AP$5, IF('Unit List'!R1172='Unit List'!$P$4, 'Unit List'!$AP$4, IF('Unit List'!R1172='Unit List'!$P$7, 'Unit List'!R1172 * 'Unit List'!$AP$7, 'Unit List'!R1172)))), IF('Unit List'!AP1172='Unit List'!$P$5, 'Unit List'!$AP$5, IF('Unit List'!AP1172='Unit List'!$P$4, 'Unit List'!$AP$4, IF('Unit List'!AP1172='Unit List'!$P$7, 'Unit List'!AP1172 * 'Unit List'!$AP$7, 'Unit List'!AP1172)))), IF('Unit List'!R1172='Unit List'!$P$5, 'Unit List'!$AP$5, IF('Unit List'!R1172='Unit List'!$P$4, 'Unit List'!$AP$4, IF('Unit List'!R1172='Unit List'!$P$7, 'Unit List'!R1172 * 'Unit List'!$AP$7, 'Unit List'!R1172)))), IF('Unit List'!R1172='Unit List'!$P$5, 'Unit List'!$AP$5, IF('Unit List'!R1172='Unit List'!$P$4, 'Unit List'!$AP$4, IF('Unit List'!R1172='Unit List'!$P$7, 'Unit List'!R1172 * 'Unit List'!$AP$7, 'Unit List'!R1172)))), IF('Unit List'!AP1172='Unit List'!$P$5, 'Unit List'!$AP$5, IF('Unit List'!AP1172='Unit List'!$P$4, 'Unit List'!$AP$4, IF('Unit List'!AP1172='Unit List'!$P$7, 'Unit List'!AP1172 * 'Unit List'!$AP$7, 'Unit List'!AP1172)))), IF('Unit List'!R1172='Unit List'!$P$5, 'Unit List'!$AP$5, IF('Unit List'!R1172='Unit List'!$P$4, 'Unit List'!$AP$4, IF('Unit List'!R1172='Unit List'!$P$7, 'Unit List'!R1172 * 'Unit List'!$AP$7, 'Unit List'!R1172)))), IF('Unit List'!R1172='Unit List'!$P$5, 'Unit List'!$AP$5, IF('Unit List'!R1172='Unit List'!$P$4, 'Unit List'!$AP$4, IF('Unit List'!R1172='Unit List'!$P$7, 'Unit List'!R1172 * 'Unit List'!$AP$7, 'Unit List'!R1172)))), IF('Unit List'!AP1172='Unit List'!$P$5, 'Unit List'!$AP$5, IF('Unit List'!AP1172='Unit List'!$P$4, 'Unit List'!$AP$4, IF('Unit List'!AP1172='Unit List'!$P$7, 'Unit List'!AP1172 * 'Unit List'!$AP$7, 'Unit List'!AP1172)))),",",)</f>
        <v>,</v>
      </c>
      <c r="J1250" t="str">
        <f>CONCATENATE("'",IF(ISBLANK('Unit List'!AQ1172), IF(ISBLANK('Unit List'!S1172), IF(ISBLANK('Unit List'!S1172), IF(ISBLANK('Unit List'!AQ1172), IF(ISBLANK('Unit List'!S1172), IF(ISBLANK('Unit List'!S1172), IF(ISBLANK('Unit List'!AQ1172), IF(ISBLANK('Unit List'!S1172), IF(ISBLANK('Unit List'!S1172),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List'!S1172='Unit List'!$P$5, 'Unit List'!$AQ$5, IF('Unit List'!S1172='Unit List'!$P$4, 'Unit List'!$AQ$4, 'Unit List'!S1172))), IF('Unit List'!S1172='Unit List'!$P$5, 'Unit List'!$AQ$5, IF('Unit List'!S1172='Unit List'!$P$4, 'Unit List'!$AQ$4, 'Unit List'!S1172))), IF('Unit List'!AQ1172='Unit List'!$P$5, 'Unit List'!$AQ$5, IF('Unit List'!AQ1172='Unit List'!$P$4, 'Unit List'!$AQ$4, 'Unit List'!AQ1172))), IF('Unit List'!S1172='Unit List'!$P$5, 'Unit List'!$AQ$5, IF('Unit List'!S1172='Unit List'!$P$4, 'Unit List'!$AQ$4, 'Unit List'!S1172))), IF('Unit List'!S1172='Unit List'!$P$5, 'Unit List'!$AQ$5, IF('Unit List'!S1172='Unit List'!$P$4, 'Unit List'!$AQ$4, 'Unit List'!S1172))), IF('Unit List'!AQ1172='Unit List'!$P$5, 'Unit List'!$AQ$5, IF('Unit List'!AQ1172='Unit List'!$P$4, 'Unit List'!$AQ$4, 'Unit List'!AQ1172))), IF('Unit List'!S1172='Unit List'!$P$5, 'Unit List'!$AQ$5, IF('Unit List'!S1172='Unit List'!$P$4, 'Unit List'!$AQ$4, 'Unit List'!S1172))), IF('Unit List'!S1172='Unit List'!$P$5, 'Unit List'!$AQ$5, IF('Unit List'!S1172='Unit List'!$P$4, 'Unit List'!$AQ$4, 'Unit List'!S1172))), IF('Unit List'!AQ1172='Unit List'!$P$5, 'Unit List'!$AQ$5, IF('Unit List'!AQ1172='Unit List'!$P$4, 'Unit List'!$AQ$4, 'Unit List'!AQ1172))),"'),",)</f>
        <v>'HonorableGunpowder'),</v>
      </c>
    </row>
    <row r="1251" spans="1:10" x14ac:dyDescent="0.25">
      <c r="A1251" t="s">
        <v>2713</v>
      </c>
      <c r="B1251" t="str">
        <f>CONCATENATE("'_",'Unit List'!C1173,"',",)</f>
        <v>'_SWISS',</v>
      </c>
      <c r="C1251" t="str">
        <f>CONCATENATE("'_",'Unit List'!D1173,"',",)</f>
        <v>'_NETHERLANDS',</v>
      </c>
      <c r="D1251" t="str">
        <f>CONCATENATE("'",'Unit List'!E1173,"',",)</f>
        <v>'MUSKETMAN',</v>
      </c>
      <c r="E1251" t="str">
        <f>CONCATENATE("'",'Unit List'!F1173,"',",)</f>
        <v>'MUSKETMAN',</v>
      </c>
      <c r="F1251" t="str">
        <f>"'',"</f>
        <v>'',</v>
      </c>
      <c r="G1251" t="str">
        <f>CONCATENATE("'",'Unit List'!H1172,"',",)</f>
        <v>'Arquebusier',</v>
      </c>
      <c r="H1251" t="str">
        <f>CONCATENATE(IF(ISBLANK('Unit List'!AO1173), IF(ISBLANK('Unit List'!Q1173), IF(ISBLANK('Unit List'!Q1173), IF(ISBLANK('Unit List'!AO1172), IF(ISBLANK('Unit List'!Q1172), IF(ISBLANK('Unit List'!Q1172), IF(ISBLANK('Unit List'!AO1172), IF(ISBLANK('Unit List'!Q1172), IF(ISBLANK('Unit List'!Q1172),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List'!Q1172='Unit List'!$P$5, 'Unit List'!$AO$5, IF('Unit List'!Q1172='Unit List'!$P$4, 'Unit List'!$AO$4, IF('Unit List'!Q1172='Unit List'!$P$7, 'Unit List'!Q1172 * 'Unit List'!$AO$7, 'Unit List'!Q1172)))), IF('Unit List'!Q1172='Unit List'!$P$5, 'Unit List'!$AO$5, IF('Unit List'!Q1172='Unit List'!$P$4, 'Unit List'!$AO$4, IF('Unit List'!Q1172='Unit List'!$P$7, 'Unit List'!Q1172 * 'Unit List'!$AO$7, 'Unit List'!Q1172)))), IF('Unit List'!AO1172='Unit List'!$P$5, 'Unit List'!$AO$5, IF('Unit List'!AO1172='Unit List'!$P$4, 'Unit List'!$AO$4, IF('Unit List'!AO1172='Unit List'!$P$7, 'Unit List'!AO1172 * 'Unit List'!$AO$7, 'Unit List'!AO1172)))), IF('Unit List'!Q1172='Unit List'!$P$5, 'Unit List'!$AO$5, IF('Unit List'!Q1172='Unit List'!$P$4, 'Unit List'!$AO$4, IF('Unit List'!Q1172='Unit List'!$P$7, 'Unit List'!Q1172 * 'Unit List'!$AO$7, 'Unit List'!Q1172)))), IF('Unit List'!Q1172='Unit List'!$P$5, 'Unit List'!$AO$5, IF('Unit List'!Q1172='Unit List'!$P$4, 'Unit List'!$AO$4, IF('Unit List'!Q1172='Unit List'!$P$7, 'Unit List'!Q1172 * 'Unit List'!$AO$7, 'Unit List'!Q1172)))), IF('Unit List'!AO1172='Unit List'!$P$5, 'Unit List'!$AO$5, IF('Unit List'!AO1172='Unit List'!$P$4, 'Unit List'!$AO$4, IF('Unit List'!AO1172='Unit List'!$P$7, 'Unit List'!AO1172 * 'Unit List'!$AO$7, 'Unit List'!AO1172)))), IF('Unit List'!Q1173='Unit List'!$P$5, 'Unit List'!$AO$5, IF('Unit List'!Q1173='Unit List'!$P$4, 'Unit List'!$AO$4, IF('Unit List'!Q1173='Unit List'!$P$7, 'Unit List'!Q1173 * 'Unit List'!$AO$7, 'Unit List'!Q1173)))), IF('Unit List'!Q1173='Unit List'!$P$5, 'Unit List'!$AO$5, IF('Unit List'!Q1173='Unit List'!$P$4, 'Unit List'!$AO$4, IF('Unit List'!Q1173='Unit List'!$P$7, 'Unit List'!Q1173 * 'Unit List'!$AO$7, 'Unit List'!Q1173)))), IF('Unit List'!AO1173='Unit List'!$P$5, 'Unit List'!$AO$5, IF('Unit List'!AO1173='Unit List'!$P$4, 'Unit List'!$AO$4, IF('Unit List'!AO1173='Unit List'!$P$7, 'Unit List'!AO1173 * 'Unit List'!$AO$7, 'Unit List'!AO1173)))),",",)</f>
        <v>14,</v>
      </c>
      <c r="I1251" t="str">
        <f>CONCATENATE(IF(ISBLANK('Unit List'!AP1173), IF(ISBLANK('Unit List'!R1173), IF(ISBLANK('Unit List'!R1173), IF(ISBLANK('Unit List'!AP1172), IF(ISBLANK('Unit List'!R1172), IF(ISBLANK('Unit List'!R1172), IF(ISBLANK('Unit List'!AP1172), IF(ISBLANK('Unit List'!R1172), IF(ISBLANK('Unit List'!R1172),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List'!R1172='Unit List'!$P$5, 'Unit List'!$AP$5, IF('Unit List'!R1172='Unit List'!$P$4, 'Unit List'!$AP$4, IF('Unit List'!R1172='Unit List'!$P$7, 'Unit List'!R1172 * 'Unit List'!$AP$7, 'Unit List'!R1172)))), IF('Unit List'!R1172='Unit List'!$P$5, 'Unit List'!$AP$5, IF('Unit List'!R1172='Unit List'!$P$4, 'Unit List'!$AP$4, IF('Unit List'!R1172='Unit List'!$P$7, 'Unit List'!R1172 * 'Unit List'!$AP$7, 'Unit List'!R1172)))), IF('Unit List'!AP1172='Unit List'!$P$5, 'Unit List'!$AP$5, IF('Unit List'!AP1172='Unit List'!$P$4, 'Unit List'!$AP$4, IF('Unit List'!AP1172='Unit List'!$P$7, 'Unit List'!AP1172 * 'Unit List'!$AP$7, 'Unit List'!AP1172)))), IF('Unit List'!R1172='Unit List'!$P$5, 'Unit List'!$AP$5, IF('Unit List'!R1172='Unit List'!$P$4, 'Unit List'!$AP$4, IF('Unit List'!R1172='Unit List'!$P$7, 'Unit List'!R1172 * 'Unit List'!$AP$7, 'Unit List'!R1172)))), IF('Unit List'!R1172='Unit List'!$P$5, 'Unit List'!$AP$5, IF('Unit List'!R1172='Unit List'!$P$4, 'Unit List'!$AP$4, IF('Unit List'!R1172='Unit List'!$P$7, 'Unit List'!R1172 * 'Unit List'!$AP$7, 'Unit List'!R1172)))), IF('Unit List'!AP1172='Unit List'!$P$5, 'Unit List'!$AP$5, IF('Unit List'!AP1172='Unit List'!$P$4, 'Unit List'!$AP$4, IF('Unit List'!AP1172='Unit List'!$P$7, 'Unit List'!AP1172 * 'Unit List'!$AP$7, 'Unit List'!AP1172)))), IF('Unit List'!R1173='Unit List'!$P$5, 'Unit List'!$AP$5, IF('Unit List'!R1173='Unit List'!$P$4, 'Unit List'!$AP$4, IF('Unit List'!R1173='Unit List'!$P$7, 'Unit List'!R1173 * 'Unit List'!$AP$7, 'Unit List'!R1173)))), IF('Unit List'!R1173='Unit List'!$P$5, 'Unit List'!$AP$5, IF('Unit List'!R1173='Unit List'!$P$4, 'Unit List'!$AP$4, IF('Unit List'!R1173='Unit List'!$P$7, 'Unit List'!R1173 * 'Unit List'!$AP$7, 'Unit List'!R1173)))), IF('Unit List'!AP1173='Unit List'!$P$5, 'Unit List'!$AP$5, IF('Unit List'!AP1173='Unit List'!$P$4, 'Unit List'!$AP$4, IF('Unit List'!AP1173='Unit List'!$P$7, 'Unit List'!AP1173 * 'Unit List'!$AP$7, 'Unit List'!AP1173)))),",",)</f>
        <v>,</v>
      </c>
      <c r="J1251" t="str">
        <f>CONCATENATE("'",IF(ISBLANK('Unit List'!AQ1173), IF(ISBLANK('Unit List'!S1173), IF(ISBLANK('Unit List'!S1173), IF(ISBLANK('Unit List'!AQ1172), IF(ISBLANK('Unit List'!S1172), IF(ISBLANK('Unit List'!S1172), IF(ISBLANK('Unit List'!AQ1172), IF(ISBLANK('Unit List'!S1172), IF(ISBLANK('Unit List'!S1172),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List'!S1172='Unit List'!$P$5, 'Unit List'!$AQ$5, IF('Unit List'!S1172='Unit List'!$P$4, 'Unit List'!$AQ$4, 'Unit List'!S1172))), IF('Unit List'!S1172='Unit List'!$P$5, 'Unit List'!$AQ$5, IF('Unit List'!S1172='Unit List'!$P$4, 'Unit List'!$AQ$4, 'Unit List'!S1172))), IF('Unit List'!AQ1172='Unit List'!$P$5, 'Unit List'!$AQ$5, IF('Unit List'!AQ1172='Unit List'!$P$4, 'Unit List'!$AQ$4, 'Unit List'!AQ1172))), IF('Unit List'!S1172='Unit List'!$P$5, 'Unit List'!$AQ$5, IF('Unit List'!S1172='Unit List'!$P$4, 'Unit List'!$AQ$4, 'Unit List'!S1172))), IF('Unit List'!S1172='Unit List'!$P$5, 'Unit List'!$AQ$5, IF('Unit List'!S1172='Unit List'!$P$4, 'Unit List'!$AQ$4, 'Unit List'!S1172))), IF('Unit List'!AQ1172='Unit List'!$P$5, 'Unit List'!$AQ$5, IF('Unit List'!AQ1172='Unit List'!$P$4, 'Unit List'!$AQ$4, 'Unit List'!AQ1172))), IF('Unit List'!S1173='Unit List'!$P$5, 'Unit List'!$AQ$5, IF('Unit List'!S1173='Unit List'!$P$4, 'Unit List'!$AQ$4, 'Unit List'!S1173))), IF('Unit List'!S1173='Unit List'!$P$5, 'Unit List'!$AQ$5, IF('Unit List'!S1173='Unit List'!$P$4, 'Unit List'!$AQ$4, 'Unit List'!S1173))), IF('Unit List'!AQ1173='Unit List'!$P$5, 'Unit List'!$AQ$5, IF('Unit List'!AQ1173='Unit List'!$P$4, 'Unit List'!$AQ$4, 'Unit List'!AQ1173))),"'),",)</f>
        <v>'HonorableGunpowder'),</v>
      </c>
    </row>
    <row r="1252" spans="1:10" x14ac:dyDescent="0.25">
      <c r="A1252" t="s">
        <v>2713</v>
      </c>
      <c r="B1252" t="str">
        <f>CONCATENATE("'_",'Unit List'!C1174,"',",)</f>
        <v>'_BRAZIL',</v>
      </c>
      <c r="C1252" t="str">
        <f>"'',"</f>
        <v>'',</v>
      </c>
      <c r="D1252" t="str">
        <f>CONCATENATE("'",'Unit List'!E1174,"',",)</f>
        <v>'MUSKETMAN',</v>
      </c>
      <c r="E1252" t="str">
        <f>CONCATENATE("'",'Unit List'!F1174,"',",)</f>
        <v>'MUSKETMAN',</v>
      </c>
      <c r="F1252" t="str">
        <f>"'',"</f>
        <v>'',</v>
      </c>
      <c r="G1252" t="str">
        <f>CONCATENATE("'",'Unit List'!H1174,"',",)</f>
        <v>'BrazilPretosForros',</v>
      </c>
      <c r="H1252" t="str">
        <f>CONCATENATE(IF(ISBLANK('Unit List'!AO1174), IF(ISBLANK('Unit List'!Q1174), IF(ISBLANK('Unit List'!Q1174), IF(ISBLANK('Unit List'!AO1174), IF(ISBLANK('Unit List'!Q1174), IF(ISBLANK('Unit List'!Q1174), IF(ISBLANK('Unit List'!AO1174), IF(ISBLANK('Unit List'!Q1174), IF(ISBLANK('Unit List'!Q1174), IF(ISBLANK('Unit List'!AO1138), IF(ISBLANK('Unit List'!Q1138), IF(ISBLANK('Unit List'!Q1138), "1",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List'!AO1174)))),",",)</f>
        <v>14,</v>
      </c>
      <c r="I1252" t="str">
        <f>CONCATENATE(IF(ISBLANK('Unit List'!AP1174), IF(ISBLANK('Unit List'!R1174), IF(ISBLANK('Unit List'!R1174), IF(ISBLANK('Unit List'!AP1174), IF(ISBLANK('Unit List'!R1174), IF(ISBLANK('Unit List'!R1174), IF(ISBLANK('Unit List'!AP1174), IF(ISBLANK('Unit List'!R1174), IF(ISBLANK('Unit List'!R1174), IF(ISBLANK('Unit List'!AP1138), IF(ISBLANK('Unit List'!R1138), IF(ISBLANK('Unit List'!R1138), 'Unit List'!$AP$4,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List'!AP1174)))),",",)</f>
        <v>,</v>
      </c>
      <c r="J1252" t="str">
        <f>CONCATENATE("'",IF(ISBLANK('Unit List'!AQ1174), IF(ISBLANK('Unit List'!S1174), IF(ISBLANK('Unit List'!S1174), IF(ISBLANK('Unit List'!AQ1174), IF(ISBLANK('Unit List'!S1174), IF(ISBLANK('Unit List'!S1174), IF(ISBLANK('Unit List'!AQ1174), IF(ISBLANK('Unit List'!S1174), IF(ISBLANK('Unit List'!S1174), IF(ISBLANK('Unit List'!AQ1138), IF(ISBLANK('Unit List'!S1138), IF(ISBLANK('Unit List'!S1138), "",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List'!AQ1174))),"'),",)</f>
        <v>'HonorableGunpowder'),</v>
      </c>
    </row>
    <row r="1253" spans="1:10" x14ac:dyDescent="0.25">
      <c r="A1253" t="s">
        <v>2713</v>
      </c>
      <c r="B1253" t="str">
        <f>"'',"</f>
        <v>'',</v>
      </c>
      <c r="C1253" t="str">
        <f>"'',"</f>
        <v>'',</v>
      </c>
      <c r="D1253" t="str">
        <f>CONCATENATE("'",'Unit List'!E1175,"',",)</f>
        <v>'NUCLEAR_MISSILE',</v>
      </c>
      <c r="E1253" t="str">
        <f>CONCATENATE("'",'Unit List'!F1175,"',",)</f>
        <v>'NUCLEARMISSILE',</v>
      </c>
      <c r="F1253" t="str">
        <f>"'',"</f>
        <v>'',</v>
      </c>
      <c r="G1253" t="str">
        <f>CONCATENATE("'",'Unit List'!H1175,"',",)</f>
        <v>'NuclearMissile',</v>
      </c>
      <c r="H1253" t="str">
        <f>CONCATENATE(IF(ISBLANK('Unit List'!AO1175), IF(ISBLANK('Unit List'!Q1175), IF(ISBLANK('Unit List'!Q1175), IF(ISBLANK('Unit List'!AO1175), IF(ISBLANK('Unit List'!Q1175), IF(ISBLANK('Unit List'!Q1175), IF(ISBLANK('Unit List'!AO1175), IF(ISBLANK('Unit List'!Q1175), IF(ISBLANK('Unit List'!Q1175), IF(ISBLANK('Unit List'!AO1175), IF(ISBLANK('Unit List'!Q1175), IF(ISBLANK('Unit List'!Q1175), "1", IF('Unit List'!Q1175='Unit List'!$P$5, 'Unit List'!$AO$5, IF('Unit List'!Q1175='Unit List'!$P$4, 'Unit List'!$AO$4, IF('Unit List'!Q1175='Unit List'!$P$7, 'Unit List'!Q1175 * 'Unit List'!$AO$7, 'Unit List'!Q1175)))), IF('Unit List'!Q1175='Unit List'!$P$5, 'Unit List'!$AO$5, IF('Unit List'!Q1175='Unit List'!$P$4, 'Unit List'!$AO$4, IF('Unit List'!Q1175='Unit List'!$P$7, 'Unit List'!Q1175 * 'Unit List'!$AO$7, 'Unit List'!Q1175)))), IF('Unit List'!AO1175='Unit List'!$P$5, 'Unit List'!$AO$5, IF('Unit List'!AO1175='Unit List'!$P$4, 'Unit List'!$AO$4, IF('Unit List'!AO1175='Unit List'!$P$7, 'Unit List'!AO1175 * 'Unit List'!$AO$7, 'Unit List'!AO1175)))), IF('Unit List'!Q1175='Unit List'!$P$5, 'Unit List'!$AO$5, IF('Unit List'!Q1175='Unit List'!$P$4, 'Unit List'!$AO$4, IF('Unit List'!Q1175='Unit List'!$P$7, 'Unit List'!Q1175 * 'Unit List'!$AO$7, 'Unit List'!Q1175)))), IF('Unit List'!Q1175='Unit List'!$P$5, 'Unit List'!$AO$5, IF('Unit List'!Q1175='Unit List'!$P$4, 'Unit List'!$AO$4, IF('Unit List'!Q1175='Unit List'!$P$7, 'Unit List'!Q1175 * 'Unit List'!$AO$7, 'Unit List'!Q1175)))), IF('Unit List'!AO1175='Unit List'!$P$5, 'Unit List'!$AO$5, IF('Unit List'!AO1175='Unit List'!$P$4, 'Unit List'!$AO$4, IF('Unit List'!AO1175='Unit List'!$P$7, 'Unit List'!AO1175 * 'Unit List'!$AO$7, 'Unit List'!AO1175)))), IF('Unit List'!Q1175='Unit List'!$P$5, 'Unit List'!$AO$5, IF('Unit List'!Q1175='Unit List'!$P$4, 'Unit List'!$AO$4, IF('Unit List'!Q1175='Unit List'!$P$7, 'Unit List'!Q1175 * 'Unit List'!$AO$7, 'Unit List'!Q1175)))), IF('Unit List'!Q1175='Unit List'!$P$5, 'Unit List'!$AO$5, IF('Unit List'!Q1175='Unit List'!$P$4, 'Unit List'!$AO$4, IF('Unit List'!Q1175='Unit List'!$P$7, 'Unit List'!Q1175 * 'Unit List'!$AO$7, 'Unit List'!Q1175)))), IF('Unit List'!AO1175='Unit List'!$P$5, 'Unit List'!$AO$5, IF('Unit List'!AO1175='Unit List'!$P$4, 'Unit List'!$AO$4, IF('Unit List'!AO1175='Unit List'!$P$7, 'Unit List'!AO1175 * 'Unit List'!$AO$7, 'Unit List'!AO1175)))), IF('Unit List'!Q1175='Unit List'!$P$5, 'Unit List'!$AO$5, IF('Unit List'!Q1175='Unit List'!$P$4, 'Unit List'!$AO$4, IF('Unit List'!Q1175='Unit List'!$P$7, 'Unit List'!Q1175 * 'Unit List'!$AO$7, 'Unit List'!Q1175)))), IF('Unit List'!Q1175='Unit List'!$P$5, 'Unit List'!$AO$5, IF('Unit List'!Q1175='Unit List'!$P$4, 'Unit List'!$AO$4, IF('Unit List'!Q1175='Unit List'!$P$7, 'Unit List'!Q1175 * 'Unit List'!$AO$7, 'Unit List'!Q1175)))), IF('Unit List'!AO1175='Unit List'!$P$5, 'Unit List'!$AO$5, IF('Unit List'!AO1175='Unit List'!$P$4, 'Unit List'!$AO$4, IF('Unit List'!AO1175='Unit List'!$P$7, 'Unit List'!AO1175 * 'Unit List'!$AO$7, 'Unit List'!AO1175)))),",",)</f>
        <v>1,</v>
      </c>
      <c r="I1253" t="str">
        <f>CONCATENATE(IF(ISBLANK('Unit List'!AP1175), IF(ISBLANK('Unit List'!R1175), IF(ISBLANK('Unit List'!R1175), IF(ISBLANK('Unit List'!AP1175), IF(ISBLANK('Unit List'!R1175), IF(ISBLANK('Unit List'!R1175), IF(ISBLANK('Unit List'!AP1175), IF(ISBLANK('Unit List'!R1175), IF(ISBLANK('Unit List'!R1175), IF(ISBLANK('Unit List'!AP1175), IF(ISBLANK('Unit List'!R1175), IF(ISBLANK('Unit List'!R1175), 'Unit List'!$AP$4, IF('Unit List'!R1175='Unit List'!$P$5, 'Unit List'!$AP$5, IF('Unit List'!R1175='Unit List'!$P$4, 'Unit List'!$AP$4, IF('Unit List'!R1175='Unit List'!$P$7, 'Unit List'!R1175 * 'Unit List'!$AP$7, 'Unit List'!R1175)))), IF('Unit List'!R1175='Unit List'!$P$5, 'Unit List'!$AP$5, IF('Unit List'!R1175='Unit List'!$P$4, 'Unit List'!$AP$4, IF('Unit List'!R1175='Unit List'!$P$7, 'Unit List'!R1175 * 'Unit List'!$AP$7, 'Unit List'!R1175)))), IF('Unit List'!AP1175='Unit List'!$P$5, 'Unit List'!$AP$5, IF('Unit List'!AP1175='Unit List'!$P$4, 'Unit List'!$AP$4, IF('Unit List'!AP1175='Unit List'!$P$7, 'Unit List'!AP1175 * 'Unit List'!$AP$7, 'Unit List'!AP1175)))), IF('Unit List'!R1175='Unit List'!$P$5, 'Unit List'!$AP$5, IF('Unit List'!R1175='Unit List'!$P$4, 'Unit List'!$AP$4, IF('Unit List'!R1175='Unit List'!$P$7, 'Unit List'!R1175 * 'Unit List'!$AP$7, 'Unit List'!R1175)))), IF('Unit List'!R1175='Unit List'!$P$5, 'Unit List'!$AP$5, IF('Unit List'!R1175='Unit List'!$P$4, 'Unit List'!$AP$4, IF('Unit List'!R1175='Unit List'!$P$7, 'Unit List'!R1175 * 'Unit List'!$AP$7, 'Unit List'!R1175)))), IF('Unit List'!AP1175='Unit List'!$P$5, 'Unit List'!$AP$5, IF('Unit List'!AP1175='Unit List'!$P$4, 'Unit List'!$AP$4, IF('Unit List'!AP1175='Unit List'!$P$7, 'Unit List'!AP1175 * 'Unit List'!$AP$7, 'Unit List'!AP1175)))), IF('Unit List'!R1175='Unit List'!$P$5, 'Unit List'!$AP$5, IF('Unit List'!R1175='Unit List'!$P$4, 'Unit List'!$AP$4, IF('Unit List'!R1175='Unit List'!$P$7, 'Unit List'!R1175 * 'Unit List'!$AP$7, 'Unit List'!R1175)))), IF('Unit List'!R1175='Unit List'!$P$5, 'Unit List'!$AP$5, IF('Unit List'!R1175='Unit List'!$P$4, 'Unit List'!$AP$4, IF('Unit List'!R1175='Unit List'!$P$7, 'Unit List'!R1175 * 'Unit List'!$AP$7, 'Unit List'!R1175)))), IF('Unit List'!AP1175='Unit List'!$P$5, 'Unit List'!$AP$5, IF('Unit List'!AP1175='Unit List'!$P$4, 'Unit List'!$AP$4, IF('Unit List'!AP1175='Unit List'!$P$7, 'Unit List'!AP1175 * 'Unit List'!$AP$7, 'Unit List'!AP1175)))), IF('Unit List'!R1175='Unit List'!$P$5, 'Unit List'!$AP$5, IF('Unit List'!R1175='Unit List'!$P$4, 'Unit List'!$AP$4, IF('Unit List'!R1175='Unit List'!$P$7, 'Unit List'!R1175 * 'Unit List'!$AP$7, 'Unit List'!R1175)))), IF('Unit List'!R1175='Unit List'!$P$5, 'Unit List'!$AP$5, IF('Unit List'!R1175='Unit List'!$P$4, 'Unit List'!$AP$4, IF('Unit List'!R1175='Unit List'!$P$7, 'Unit List'!R1175 * 'Unit List'!$AP$7, 'Unit List'!R1175)))), IF('Unit List'!AP1175='Unit List'!$P$5, 'Unit List'!$AP$5, IF('Unit List'!AP1175='Unit List'!$P$4, 'Unit List'!$AP$4, IF('Unit List'!AP1175='Unit List'!$P$7, 'Unit List'!AP1175 * 'Unit List'!$AP$7, 'Unit List'!AP1175)))),",",)</f>
        <v>,</v>
      </c>
      <c r="J1253" t="str">
        <f>CONCATENATE("'",IF(ISBLANK('Unit List'!AQ1175), IF(ISBLANK('Unit List'!S1175), IF(ISBLANK('Unit List'!S1175), IF(ISBLANK('Unit List'!AQ1175), IF(ISBLANK('Unit List'!S1175), IF(ISBLANK('Unit List'!S1175), IF(ISBLANK('Unit List'!AQ1175), IF(ISBLANK('Unit List'!S1175), IF(ISBLANK('Unit List'!S1175), IF(ISBLANK('Unit List'!AQ1175), IF(ISBLANK('Unit List'!S1175), IF(ISBLANK('Unit List'!S1175), "", IF('Unit List'!S1175='Unit List'!$P$5, 'Unit List'!$AQ$5, IF('Unit List'!S1175='Unit List'!$P$4, 'Unit List'!$AQ$4, 'Unit List'!S1175))), IF('Unit List'!S1175='Unit List'!$P$5, 'Unit List'!$AQ$5, IF('Unit List'!S1175='Unit List'!$P$4, 'Unit List'!$AQ$4, 'Unit List'!S1175))), IF('Unit List'!AQ1175='Unit List'!$P$5, 'Unit List'!$AQ$5, IF('Unit List'!AQ1175='Unit List'!$P$4, 'Unit List'!$AQ$4, 'Unit List'!AQ1175))), IF('Unit List'!S1175='Unit List'!$P$5, 'Unit List'!$AQ$5, IF('Unit List'!S1175='Unit List'!$P$4, 'Unit List'!$AQ$4, 'Unit List'!S1175))), IF('Unit List'!S1175='Unit List'!$P$5, 'Unit List'!$AQ$5, IF('Unit List'!S1175='Unit List'!$P$4, 'Unit List'!$AQ$4, 'Unit List'!S1175))), IF('Unit List'!AQ1175='Unit List'!$P$5, 'Unit List'!$AQ$5, IF('Unit List'!AQ1175='Unit List'!$P$4, 'Unit List'!$AQ$4, 'Unit List'!AQ1175))), IF('Unit List'!S1175='Unit List'!$P$5, 'Unit List'!$AQ$5, IF('Unit List'!S1175='Unit List'!$P$4, 'Unit List'!$AQ$4, 'Unit List'!S1175))), IF('Unit List'!S1175='Unit List'!$P$5, 'Unit List'!$AQ$5, IF('Unit List'!S1175='Unit List'!$P$4, 'Unit List'!$AQ$4, 'Unit List'!S1175))), IF('Unit List'!AQ1175='Unit List'!$P$5, 'Unit List'!$AQ$5, IF('Unit List'!AQ1175='Unit List'!$P$4, 'Unit List'!$AQ$4, 'Unit List'!AQ1175))), IF('Unit List'!S1175='Unit List'!$P$5, 'Unit List'!$AQ$5, IF('Unit List'!S1175='Unit List'!$P$4, 'Unit List'!$AQ$4, 'Unit List'!S1175))), IF('Unit List'!S1175='Unit List'!$P$5, 'Unit List'!$AQ$5, IF('Unit List'!S1175='Unit List'!$P$4, 'Unit List'!$AQ$4, 'Unit List'!S1175))), IF('Unit List'!AQ1175='Unit List'!$P$5, 'Unit List'!$AQ$5, IF('Unit List'!AQ1175='Unit List'!$P$4, 'Unit List'!$AQ$4, 'Unit List'!AQ1175))),"'),",)</f>
        <v>''),</v>
      </c>
    </row>
    <row r="1254" spans="1:10" x14ac:dyDescent="0.25">
      <c r="A1254" t="s">
        <v>2713</v>
      </c>
      <c r="B1254" t="str">
        <f>"'',"</f>
        <v>'',</v>
      </c>
      <c r="C1254" t="str">
        <f>"'',"</f>
        <v>'',</v>
      </c>
      <c r="D1254" t="str">
        <f>CONCATENATE("'",'Unit List'!E1176,"',",)</f>
        <v>'NUCLEAR_SUBMARINE',</v>
      </c>
      <c r="E1254" t="str">
        <f>CONCATENATE("'",'Unit List'!F1176,"',",)</f>
        <v>'NUCLEARSUBMARINE',</v>
      </c>
      <c r="F1254" t="str">
        <f>"'',"</f>
        <v>'',</v>
      </c>
      <c r="G1254" t="str">
        <f>CONCATENATE("'",'Unit List'!H1176,"',",)</f>
        <v>'NuclearSubmarine',</v>
      </c>
      <c r="H1254" t="str">
        <f>CONCATENATE(IF(ISBLANK('Unit List'!AO1176), IF(ISBLANK('Unit List'!Q1176), IF(ISBLANK('Unit List'!Q1176), IF(ISBLANK('Unit List'!AO1176), IF(ISBLANK('Unit List'!Q1176), IF(ISBLANK('Unit List'!Q1176), IF(ISBLANK('Unit List'!AO1176), IF(ISBLANK('Unit List'!Q1176), IF(ISBLANK('Unit List'!Q1176),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List'!AO1176)))),",",)</f>
        <v>1,</v>
      </c>
      <c r="I1254" t="str">
        <f>CONCATENATE(IF(ISBLANK('Unit List'!AP1176), IF(ISBLANK('Unit List'!R1176), IF(ISBLANK('Unit List'!R1176), IF(ISBLANK('Unit List'!AP1176), IF(ISBLANK('Unit List'!R1176), IF(ISBLANK('Unit List'!R1176), IF(ISBLANK('Unit List'!AP1176), IF(ISBLANK('Unit List'!R1176), IF(ISBLANK('Unit List'!R1176),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List'!AP1176)))),",",)</f>
        <v>0.1,</v>
      </c>
      <c r="J1254" t="str">
        <f>CONCATENATE("'",IF(ISBLANK('Unit List'!AQ1176), IF(ISBLANK('Unit List'!S1176), IF(ISBLANK('Unit List'!S1176), IF(ISBLANK('Unit List'!AQ1176), IF(ISBLANK('Unit List'!S1176), IF(ISBLANK('Unit List'!S1176), IF(ISBLANK('Unit List'!AQ1176), IF(ISBLANK('Unit List'!S1176), IF(ISBLANK('Unit List'!S1176),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List'!AQ1176))),"'),",)</f>
        <v>''),</v>
      </c>
    </row>
    <row r="1255" spans="1:10" x14ac:dyDescent="0.25">
      <c r="A1255" t="s">
        <v>2713</v>
      </c>
      <c r="B1255" t="str">
        <f>CONCATENATE("'_",'Unit List'!C1177,"',",)</f>
        <v>'_AMER',</v>
      </c>
      <c r="C1255" t="str">
        <f>CONCATENATE("'_",'Unit List'!D1177,"',",)</f>
        <v>'_AMERICA',</v>
      </c>
      <c r="D1255" t="str">
        <f>CONCATENATE("'",'Unit List'!E1177,"',",)</f>
        <v>'NUCLEAR_SUBMARINE',</v>
      </c>
      <c r="E1255" t="str">
        <f>CONCATENATE("'",'Unit List'!F1177,"',",)</f>
        <v>'NUCLEARSUBMARINE',</v>
      </c>
      <c r="F1255" t="str">
        <f>"'',"</f>
        <v>'',</v>
      </c>
      <c r="G1255" t="str">
        <f>CONCATENATE("'",'Unit List'!H1181,"',",)</f>
        <v>'losangeles',</v>
      </c>
      <c r="H1255" t="str">
        <f>CONCATENATE(IF(ISBLANK('Unit List'!AO1177), IF(ISBLANK('Unit List'!Q1177), IF(ISBLANK('Unit List'!Q1177), IF(ISBLANK('Unit List'!AO1181), IF(ISBLANK('Unit List'!Q1181), IF(ISBLANK('Unit List'!Q1181), IF(ISBLANK('Unit List'!AO1181), IF(ISBLANK('Unit List'!Q1181), IF(ISBLANK('Unit List'!Q1181),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List'!AO1177)))),",",)</f>
        <v>1,</v>
      </c>
      <c r="I1255" t="str">
        <f>CONCATENATE(IF(ISBLANK('Unit List'!AP1177), IF(ISBLANK('Unit List'!R1177), IF(ISBLANK('Unit List'!R1177), IF(ISBLANK('Unit List'!AP1181), IF(ISBLANK('Unit List'!R1181), IF(ISBLANK('Unit List'!R1181), IF(ISBLANK('Unit List'!AP1181), IF(ISBLANK('Unit List'!R1181), IF(ISBLANK('Unit List'!R1181),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List'!AP1177)))),",",)</f>
        <v>0.1,</v>
      </c>
      <c r="J1255" t="str">
        <f>CONCATENATE("'",IF(ISBLANK('Unit List'!AQ1177), IF(ISBLANK('Unit List'!S1177), IF(ISBLANK('Unit List'!S1177), IF(ISBLANK('Unit List'!AQ1181), IF(ISBLANK('Unit List'!S1181), IF(ISBLANK('Unit List'!S1181), IF(ISBLANK('Unit List'!AQ1181), IF(ISBLANK('Unit List'!S1181), IF(ISBLANK('Unit List'!S1181),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List'!S1177='Unit List'!$P$5, 'Unit List'!$AQ$5, IF('Unit List'!S1177='Unit List'!$P$4, 'Unit List'!$AQ$4, 'Unit List'!S1177))), IF('Unit List'!S1177='Unit List'!$P$5, 'Unit List'!$AQ$5, IF('Unit List'!S1177='Unit List'!$P$4, 'Unit List'!$AQ$4, 'Unit List'!S1177))), IF('Unit List'!AQ1177='Unit List'!$P$5, 'Unit List'!$AQ$5, IF('Unit List'!AQ1177='Unit List'!$P$4, 'Unit List'!$AQ$4, 'Unit List'!AQ1177))),"'),",)</f>
        <v>''),</v>
      </c>
    </row>
    <row r="1256" spans="1:10" x14ac:dyDescent="0.25">
      <c r="A1256" t="s">
        <v>2713</v>
      </c>
      <c r="B1256" t="str">
        <f>CONCATENATE("'_",'Unit List'!C1178,"',",)</f>
        <v>'_ASIA',</v>
      </c>
      <c r="C1256" t="str">
        <f>CONCATENATE("'_",'Unit List'!D1178,"',",)</f>
        <v>'_EASTEU',</v>
      </c>
      <c r="D1256" t="str">
        <f>CONCATENATE("'",'Unit List'!E1178,"',",)</f>
        <v>'NUCLEAR_SUBMARINE',</v>
      </c>
      <c r="E1256" t="str">
        <f>CONCATENATE("'",'Unit List'!F1178,"',",)</f>
        <v>'NUCLEARSUBMARINE',</v>
      </c>
      <c r="F1256" t="str">
        <f>"'',"</f>
        <v>'',</v>
      </c>
      <c r="G1256" t="str">
        <f>CONCATENATE("'",'Unit List'!H1179,"',",)</f>
        <v>'akula',</v>
      </c>
      <c r="H1256" t="str">
        <f>CONCATENATE(IF(ISBLANK('Unit List'!AO1178), IF(ISBLANK('Unit List'!Q1178), IF(ISBLANK('Unit List'!Q1178), IF(ISBLANK('Unit List'!AO1179), IF(ISBLANK('Unit List'!Q1179), IF(ISBLANK('Unit List'!Q1179), IF(ISBLANK('Unit List'!AO1179), IF(ISBLANK('Unit List'!Q1179), IF(ISBLANK('Unit List'!Q1179),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List'!AO1178)))),",",)</f>
        <v>1,</v>
      </c>
      <c r="I1256" t="str">
        <f>CONCATENATE(IF(ISBLANK('Unit List'!AP1178), IF(ISBLANK('Unit List'!R1178), IF(ISBLANK('Unit List'!R1178), IF(ISBLANK('Unit List'!AP1179), IF(ISBLANK('Unit List'!R1179), IF(ISBLANK('Unit List'!R1179), IF(ISBLANK('Unit List'!AP1179), IF(ISBLANK('Unit List'!R1179), IF(ISBLANK('Unit List'!R1179),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List'!AP1178)))),",",)</f>
        <v>0.1,</v>
      </c>
      <c r="J1256" t="str">
        <f>CONCATENATE("'",IF(ISBLANK('Unit List'!AQ1178), IF(ISBLANK('Unit List'!S1178), IF(ISBLANK('Unit List'!S1178), IF(ISBLANK('Unit List'!AQ1179), IF(ISBLANK('Unit List'!S1179), IF(ISBLANK('Unit List'!S1179), IF(ISBLANK('Unit List'!AQ1179), IF(ISBLANK('Unit List'!S1179), IF(ISBLANK('Unit List'!S1179),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List'!S1179='Unit List'!$P$5, 'Unit List'!$AQ$5, IF('Unit List'!S1179='Unit List'!$P$4, 'Unit List'!$AQ$4, 'Unit List'!S1179))), IF('Unit List'!S1179='Unit List'!$P$5, 'Unit List'!$AQ$5, IF('Unit List'!S1179='Unit List'!$P$4, 'Unit List'!$AQ$4, 'Unit List'!S1179))), IF('Unit List'!AQ1179='Unit List'!$P$5, 'Unit List'!$AQ$5, IF('Unit List'!AQ1179='Unit List'!$P$4, 'Unit List'!$AQ$4, 'Unit List'!AQ1179))), IF('Unit List'!S1179='Unit List'!$P$5, 'Unit List'!$AQ$5, IF('Unit List'!S1179='Unit List'!$P$4, 'Unit List'!$AQ$4, 'Unit List'!S1179))), IF('Unit List'!S1179='Unit List'!$P$5, 'Unit List'!$AQ$5, IF('Unit List'!S1179='Unit List'!$P$4, 'Unit List'!$AQ$4, 'Unit List'!S1179))), IF('Unit List'!AQ1179='Unit List'!$P$5, 'Unit List'!$AQ$5, IF('Unit List'!AQ1179='Unit List'!$P$4, 'Unit List'!$AQ$4, 'Unit List'!AQ1179))), IF('Unit List'!S1178='Unit List'!$P$5, 'Unit List'!$AQ$5, IF('Unit List'!S1178='Unit List'!$P$4, 'Unit List'!$AQ$4, 'Unit List'!S1178))), IF('Unit List'!S1178='Unit List'!$P$5, 'Unit List'!$AQ$5, IF('Unit List'!S1178='Unit List'!$P$4, 'Unit List'!$AQ$4, 'Unit List'!S1178))), IF('Unit List'!AQ1178='Unit List'!$P$5, 'Unit List'!$AQ$5, IF('Unit List'!AQ1178='Unit List'!$P$4, 'Unit List'!$AQ$4, 'Unit List'!AQ1178))),"'),",)</f>
        <v>''),</v>
      </c>
    </row>
    <row r="1257" spans="1:10" x14ac:dyDescent="0.25">
      <c r="A1257" t="s">
        <v>2713</v>
      </c>
      <c r="B1257" t="str">
        <f>CONCATENATE("'_",'Unit List'!C1179,"',",)</f>
        <v>'_EASTEU',</v>
      </c>
      <c r="C1257" t="str">
        <f>"'',"</f>
        <v>'',</v>
      </c>
      <c r="D1257" t="str">
        <f>CONCATENATE("'",'Unit List'!E1179,"',",)</f>
        <v>'NUCLEAR_SUBMARINE',</v>
      </c>
      <c r="E1257" t="str">
        <f>CONCATENATE("'",'Unit List'!F1179,"',",)</f>
        <v>'NUCLEARSUBMARINE',</v>
      </c>
      <c r="F1257" t="str">
        <f>"'',"</f>
        <v>'',</v>
      </c>
      <c r="G1257" t="str">
        <f>CONCATENATE("'",'Unit List'!H1179,"',",)</f>
        <v>'akula',</v>
      </c>
      <c r="H1257" t="str">
        <f>CONCATENATE(IF(ISBLANK('Unit List'!AO1179), IF(ISBLANK('Unit List'!Q1179), IF(ISBLANK('Unit List'!Q1179), IF(ISBLANK('Unit List'!AO1179), IF(ISBLANK('Unit List'!Q1179), IF(ISBLANK('Unit List'!Q1179), IF(ISBLANK('Unit List'!AO1179), IF(ISBLANK('Unit List'!Q1179), IF(ISBLANK('Unit List'!Q1179),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List'!AO1179)))),",",)</f>
        <v>1,</v>
      </c>
      <c r="I1257" t="str">
        <f>CONCATENATE(IF(ISBLANK('Unit List'!AP1179), IF(ISBLANK('Unit List'!R1179), IF(ISBLANK('Unit List'!R1179), IF(ISBLANK('Unit List'!AP1179), IF(ISBLANK('Unit List'!R1179), IF(ISBLANK('Unit List'!R1179), IF(ISBLANK('Unit List'!AP1179), IF(ISBLANK('Unit List'!R1179), IF(ISBLANK('Unit List'!R1179),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List'!AP1179)))),",",)</f>
        <v>0.1,</v>
      </c>
      <c r="J1257" t="str">
        <f>CONCATENATE("'",IF(ISBLANK('Unit List'!AQ1179), IF(ISBLANK('Unit List'!S1179), IF(ISBLANK('Unit List'!S1179), IF(ISBLANK('Unit List'!AQ1179), IF(ISBLANK('Unit List'!S1179), IF(ISBLANK('Unit List'!S1179), IF(ISBLANK('Unit List'!AQ1179), IF(ISBLANK('Unit List'!S1179), IF(ISBLANK('Unit List'!S1179),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List'!S1179='Unit List'!$P$5, 'Unit List'!$AQ$5, IF('Unit List'!S1179='Unit List'!$P$4, 'Unit List'!$AQ$4, 'Unit List'!S1179))), IF('Unit List'!S1179='Unit List'!$P$5, 'Unit List'!$AQ$5, IF('Unit List'!S1179='Unit List'!$P$4, 'Unit List'!$AQ$4, 'Unit List'!S1179))), IF('Unit List'!AQ1179='Unit List'!$P$5, 'Unit List'!$AQ$5, IF('Unit List'!AQ1179='Unit List'!$P$4, 'Unit List'!$AQ$4, 'Unit List'!AQ1179))), IF('Unit List'!S1179='Unit List'!$P$5, 'Unit List'!$AQ$5, IF('Unit List'!S1179='Unit List'!$P$4, 'Unit List'!$AQ$4, 'Unit List'!S1179))), IF('Unit List'!S1179='Unit List'!$P$5, 'Unit List'!$AQ$5, IF('Unit List'!S1179='Unit List'!$P$4, 'Unit List'!$AQ$4, 'Unit List'!S1179))), IF('Unit List'!AQ1179='Unit List'!$P$5, 'Unit List'!$AQ$5, IF('Unit List'!AQ1179='Unit List'!$P$4, 'Unit List'!$AQ$4, 'Unit List'!AQ1179))), IF('Unit List'!S1179='Unit List'!$P$5, 'Unit List'!$AQ$5, IF('Unit List'!S1179='Unit List'!$P$4, 'Unit List'!$AQ$4, 'Unit List'!S1179))), IF('Unit List'!S1179='Unit List'!$P$5, 'Unit List'!$AQ$5, IF('Unit List'!S1179='Unit List'!$P$4, 'Unit List'!$AQ$4, 'Unit List'!S1179))), IF('Unit List'!AQ1179='Unit List'!$P$5, 'Unit List'!$AQ$5, IF('Unit List'!AQ1179='Unit List'!$P$4, 'Unit List'!$AQ$4, 'Unit List'!AQ1179))),"'),",)</f>
        <v>''),</v>
      </c>
    </row>
    <row r="1258" spans="1:10" x14ac:dyDescent="0.25">
      <c r="A1258" t="s">
        <v>2713</v>
      </c>
      <c r="B1258" t="str">
        <f>CONCATENATE("'_",'Unit List'!C1180,"',",)</f>
        <v>'_RUSSIA',</v>
      </c>
      <c r="C1258" t="str">
        <f>CONCATENATE("'_",'Unit List'!D1180,"',",)</f>
        <v>'_EASTEU',</v>
      </c>
      <c r="D1258" t="str">
        <f>CONCATENATE("'",'Unit List'!E1180,"',",)</f>
        <v>'NUCLEAR_SUBMARINE',</v>
      </c>
      <c r="E1258" t="str">
        <f>CONCATENATE("'",'Unit List'!F1180,"',",)</f>
        <v>'NUCLEARSUBMARINE',</v>
      </c>
      <c r="F1258" t="str">
        <f>"'',"</f>
        <v>'',</v>
      </c>
      <c r="G1258" t="str">
        <f>CONCATENATE("'",'Unit List'!H1179,"',",)</f>
        <v>'akula',</v>
      </c>
      <c r="H1258" t="str">
        <f>CONCATENATE(IF(ISBLANK('Unit List'!AO1180), IF(ISBLANK('Unit List'!Q1180), IF(ISBLANK('Unit List'!Q1180), IF(ISBLANK('Unit List'!AO1179), IF(ISBLANK('Unit List'!Q1179), IF(ISBLANK('Unit List'!Q1179), IF(ISBLANK('Unit List'!AO1179), IF(ISBLANK('Unit List'!Q1179), IF(ISBLANK('Unit List'!Q1179),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List'!Q1180='Unit List'!$P$5, 'Unit List'!$AO$5, IF('Unit List'!Q1180='Unit List'!$P$4, 'Unit List'!$AO$4, IF('Unit List'!Q1180='Unit List'!$P$7, 'Unit List'!Q1180 * 'Unit List'!$AO$7, 'Unit List'!Q1180)))), IF('Unit List'!Q1180='Unit List'!$P$5, 'Unit List'!$AO$5, IF('Unit List'!Q1180='Unit List'!$P$4, 'Unit List'!$AO$4, IF('Unit List'!Q1180='Unit List'!$P$7, 'Unit List'!Q1180 * 'Unit List'!$AO$7, 'Unit List'!Q1180)))), IF('Unit List'!AO1180='Unit List'!$P$5, 'Unit List'!$AO$5, IF('Unit List'!AO1180='Unit List'!$P$4, 'Unit List'!$AO$4, IF('Unit List'!AO1180='Unit List'!$P$7, 'Unit List'!AO1180 * 'Unit List'!$AO$7, 'Unit List'!AO1180)))),",",)</f>
        <v>1,</v>
      </c>
      <c r="I1258" t="str">
        <f>CONCATENATE(IF(ISBLANK('Unit List'!AP1180), IF(ISBLANK('Unit List'!R1180), IF(ISBLANK('Unit List'!R1180), IF(ISBLANK('Unit List'!AP1179), IF(ISBLANK('Unit List'!R1179), IF(ISBLANK('Unit List'!R1179), IF(ISBLANK('Unit List'!AP1179), IF(ISBLANK('Unit List'!R1179), IF(ISBLANK('Unit List'!R1179),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List'!R1180='Unit List'!$P$5, 'Unit List'!$AP$5, IF('Unit List'!R1180='Unit List'!$P$4, 'Unit List'!$AP$4, IF('Unit List'!R1180='Unit List'!$P$7, 'Unit List'!R1180 * 'Unit List'!$AP$7, 'Unit List'!R1180)))), IF('Unit List'!R1180='Unit List'!$P$5, 'Unit List'!$AP$5, IF('Unit List'!R1180='Unit List'!$P$4, 'Unit List'!$AP$4, IF('Unit List'!R1180='Unit List'!$P$7, 'Unit List'!R1180 * 'Unit List'!$AP$7, 'Unit List'!R1180)))), IF('Unit List'!AP1180='Unit List'!$P$5, 'Unit List'!$AP$5, IF('Unit List'!AP1180='Unit List'!$P$4, 'Unit List'!$AP$4, IF('Unit List'!AP1180='Unit List'!$P$7, 'Unit List'!AP1180 * 'Unit List'!$AP$7, 'Unit List'!AP1180)))),",",)</f>
        <v>0.1,</v>
      </c>
      <c r="J1258" t="str">
        <f>CONCATENATE("'",IF(ISBLANK('Unit List'!AQ1180), IF(ISBLANK('Unit List'!S1180), IF(ISBLANK('Unit List'!S1180), IF(ISBLANK('Unit List'!AQ1179), IF(ISBLANK('Unit List'!S1179), IF(ISBLANK('Unit List'!S1179), IF(ISBLANK('Unit List'!AQ1179), IF(ISBLANK('Unit List'!S1179), IF(ISBLANK('Unit List'!S1179),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List'!S1179='Unit List'!$P$5, 'Unit List'!$AQ$5, IF('Unit List'!S1179='Unit List'!$P$4, 'Unit List'!$AQ$4, 'Unit List'!S1179))), IF('Unit List'!S1179='Unit List'!$P$5, 'Unit List'!$AQ$5, IF('Unit List'!S1179='Unit List'!$P$4, 'Unit List'!$AQ$4, 'Unit List'!S1179))), IF('Unit List'!AQ1179='Unit List'!$P$5, 'Unit List'!$AQ$5, IF('Unit List'!AQ1179='Unit List'!$P$4, 'Unit List'!$AQ$4, 'Unit List'!AQ1179))), IF('Unit List'!S1179='Unit List'!$P$5, 'Unit List'!$AQ$5, IF('Unit List'!S1179='Unit List'!$P$4, 'Unit List'!$AQ$4, 'Unit List'!S1179))), IF('Unit List'!S1179='Unit List'!$P$5, 'Unit List'!$AQ$5, IF('Unit List'!S1179='Unit List'!$P$4, 'Unit List'!$AQ$4, 'Unit List'!S1179))), IF('Unit List'!AQ1179='Unit List'!$P$5, 'Unit List'!$AQ$5, IF('Unit List'!AQ1179='Unit List'!$P$4, 'Unit List'!$AQ$4, 'Unit List'!AQ1179))), IF('Unit List'!S1180='Unit List'!$P$5, 'Unit List'!$AQ$5, IF('Unit List'!S1180='Unit List'!$P$4, 'Unit List'!$AQ$4, 'Unit List'!S1180))), IF('Unit List'!S1180='Unit List'!$P$5, 'Unit List'!$AQ$5, IF('Unit List'!S1180='Unit List'!$P$4, 'Unit List'!$AQ$4, 'Unit List'!S1180))), IF('Unit List'!AQ1180='Unit List'!$P$5, 'Unit List'!$AQ$5, IF('Unit List'!AQ1180='Unit List'!$P$4, 'Unit List'!$AQ$4, 'Unit List'!AQ1180))),"'),",)</f>
        <v>''),</v>
      </c>
    </row>
    <row r="1259" spans="1:10" x14ac:dyDescent="0.25">
      <c r="A1259" t="s">
        <v>2713</v>
      </c>
      <c r="B1259" t="str">
        <f>CONCATENATE("'_",'Unit List'!C1181,"',",)</f>
        <v>'_AMERICA',</v>
      </c>
      <c r="C1259" t="str">
        <f>"'',"</f>
        <v>'',</v>
      </c>
      <c r="D1259" t="str">
        <f>CONCATENATE("'",'Unit List'!E1181,"',",)</f>
        <v>'NUCLEAR_SUBMARINE',</v>
      </c>
      <c r="E1259" t="str">
        <f>CONCATENATE("'",'Unit List'!F1181,"',",)</f>
        <v>'NUCLEARSUBMARINE',</v>
      </c>
      <c r="F1259" t="str">
        <f>"'',"</f>
        <v>'',</v>
      </c>
      <c r="G1259" t="str">
        <f>CONCATENATE("'",'Unit List'!H1181,"',",)</f>
        <v>'losangeles',</v>
      </c>
      <c r="H1259" t="str">
        <f>CONCATENATE(IF(ISBLANK('Unit List'!AO1181), IF(ISBLANK('Unit List'!Q1181), IF(ISBLANK('Unit List'!Q1181), IF(ISBLANK('Unit List'!AO1181), IF(ISBLANK('Unit List'!Q1181), IF(ISBLANK('Unit List'!Q1181), IF(ISBLANK('Unit List'!AO1181), IF(ISBLANK('Unit List'!Q1181), IF(ISBLANK('Unit List'!Q1181),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List'!AO1181)))),",",)</f>
        <v>1,</v>
      </c>
      <c r="I1259" t="str">
        <f>CONCATENATE(IF(ISBLANK('Unit List'!AP1181), IF(ISBLANK('Unit List'!R1181), IF(ISBLANK('Unit List'!R1181), IF(ISBLANK('Unit List'!AP1181), IF(ISBLANK('Unit List'!R1181), IF(ISBLANK('Unit List'!R1181), IF(ISBLANK('Unit List'!AP1181), IF(ISBLANK('Unit List'!R1181), IF(ISBLANK('Unit List'!R1181),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List'!AP1181)))),",",)</f>
        <v>0.1,</v>
      </c>
      <c r="J1259" t="str">
        <f>CONCATENATE("'",IF(ISBLANK('Unit List'!AQ1181), IF(ISBLANK('Unit List'!S1181), IF(ISBLANK('Unit List'!S1181), IF(ISBLANK('Unit List'!AQ1181), IF(ISBLANK('Unit List'!S1181), IF(ISBLANK('Unit List'!S1181), IF(ISBLANK('Unit List'!AQ1181), IF(ISBLANK('Unit List'!S1181), IF(ISBLANK('Unit List'!S1181),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List'!AQ1181))),"'),",)</f>
        <v>''),</v>
      </c>
    </row>
    <row r="1260" spans="1:10" x14ac:dyDescent="0.25">
      <c r="A1260" t="s">
        <v>2713</v>
      </c>
      <c r="B1260" t="str">
        <f>CONCATENATE("'_",'Unit List'!C1182,"',",)</f>
        <v>'_AUSTRALIA',</v>
      </c>
      <c r="C1260" t="str">
        <f>CONCATENATE("'_",'Unit List'!D1182,"',",)</f>
        <v>'_ENGLAND',</v>
      </c>
      <c r="D1260" t="str">
        <f>CONCATENATE("'",'Unit List'!E1182,"',",)</f>
        <v>'NUCLEAR_SUBMARINE',</v>
      </c>
      <c r="E1260" t="str">
        <f>CONCATENATE("'",'Unit List'!F1182,"',",)</f>
        <v>'NUCLEARSUBMARINE',</v>
      </c>
      <c r="F1260" t="str">
        <f>"'',"</f>
        <v>'',</v>
      </c>
      <c r="G1260" t="str">
        <f>CONCATENATE("'",'Unit List'!H1185,"',",)</f>
        <v>'astute',</v>
      </c>
      <c r="H1260" t="str">
        <f>CONCATENATE(IF(ISBLANK('Unit List'!AO1182), IF(ISBLANK('Unit List'!Q1182), IF(ISBLANK('Unit List'!Q1182), IF(ISBLANK('Unit List'!AO1185), IF(ISBLANK('Unit List'!Q1185), IF(ISBLANK('Unit List'!Q1185), IF(ISBLANK('Unit List'!AO1185), IF(ISBLANK('Unit List'!Q1185), IF(ISBLANK('Unit List'!Q1185),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 IF('Unit List'!Q1182='Unit List'!$P$5, 'Unit List'!$AO$5, IF('Unit List'!Q1182='Unit List'!$P$4, 'Unit List'!$AO$4, IF('Unit List'!Q1182='Unit List'!$P$7, 'Unit List'!Q1182 * 'Unit List'!$AO$7, 'Unit List'!Q1182)))), IF('Unit List'!Q1182='Unit List'!$P$5, 'Unit List'!$AO$5, IF('Unit List'!Q1182='Unit List'!$P$4, 'Unit List'!$AO$4, IF('Unit List'!Q1182='Unit List'!$P$7, 'Unit List'!Q1182 * 'Unit List'!$AO$7, 'Unit List'!Q1182)))), IF('Unit List'!AO1182='Unit List'!$P$5, 'Unit List'!$AO$5, IF('Unit List'!AO1182='Unit List'!$P$4, 'Unit List'!$AO$4, IF('Unit List'!AO1182='Unit List'!$P$7, 'Unit List'!AO1182 * 'Unit List'!$AO$7, 'Unit List'!AO1182)))),",",)</f>
        <v>1,</v>
      </c>
      <c r="I1260" t="str">
        <f>CONCATENATE(IF(ISBLANK('Unit List'!AP1182), IF(ISBLANK('Unit List'!R1182), IF(ISBLANK('Unit List'!R1182), IF(ISBLANK('Unit List'!AP1185), IF(ISBLANK('Unit List'!R1185), IF(ISBLANK('Unit List'!R1185), IF(ISBLANK('Unit List'!AP1185), IF(ISBLANK('Unit List'!R1185), IF(ISBLANK('Unit List'!R1185),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 IF('Unit List'!R1182='Unit List'!$P$5, 'Unit List'!$AP$5, IF('Unit List'!R1182='Unit List'!$P$4, 'Unit List'!$AP$4, IF('Unit List'!R1182='Unit List'!$P$7, 'Unit List'!R1182 * 'Unit List'!$AP$7, 'Unit List'!R1182)))), IF('Unit List'!R1182='Unit List'!$P$5, 'Unit List'!$AP$5, IF('Unit List'!R1182='Unit List'!$P$4, 'Unit List'!$AP$4, IF('Unit List'!R1182='Unit List'!$P$7, 'Unit List'!R1182 * 'Unit List'!$AP$7, 'Unit List'!R1182)))), IF('Unit List'!AP1182='Unit List'!$P$5, 'Unit List'!$AP$5, IF('Unit List'!AP1182='Unit List'!$P$4, 'Unit List'!$AP$4, IF('Unit List'!AP1182='Unit List'!$P$7, 'Unit List'!AP1182 * 'Unit List'!$AP$7, 'Unit List'!AP1182)))),",",)</f>
        <v>0.1,</v>
      </c>
      <c r="J1260" t="str">
        <f>CONCATENATE("'",IF(ISBLANK('Unit List'!AQ1182), IF(ISBLANK('Unit List'!S1182), IF(ISBLANK('Unit List'!S1182), IF(ISBLANK('Unit List'!AQ1185), IF(ISBLANK('Unit List'!S1185), IF(ISBLANK('Unit List'!S1185), IF(ISBLANK('Unit List'!AQ1185), IF(ISBLANK('Unit List'!S1185), IF(ISBLANK('Unit List'!S1185),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List'!S1185='Unit List'!$P$5, 'Unit List'!$AQ$5, IF('Unit List'!S1185='Unit List'!$P$4, 'Unit List'!$AQ$4, 'Unit List'!S1185))), IF('Unit List'!S1185='Unit List'!$P$5, 'Unit List'!$AQ$5, IF('Unit List'!S1185='Unit List'!$P$4, 'Unit List'!$AQ$4, 'Unit List'!S1185))), IF('Unit List'!AQ1185='Unit List'!$P$5, 'Unit List'!$AQ$5, IF('Unit List'!AQ1185='Unit List'!$P$4, 'Unit List'!$AQ$4, 'Unit List'!AQ1185))), IF('Unit List'!S1185='Unit List'!$P$5, 'Unit List'!$AQ$5, IF('Unit List'!S1185='Unit List'!$P$4, 'Unit List'!$AQ$4, 'Unit List'!S1185))), IF('Unit List'!S1185='Unit List'!$P$5, 'Unit List'!$AQ$5, IF('Unit List'!S1185='Unit List'!$P$4, 'Unit List'!$AQ$4, 'Unit List'!S1185))), IF('Unit List'!AQ1185='Unit List'!$P$5, 'Unit List'!$AQ$5, IF('Unit List'!AQ1185='Unit List'!$P$4, 'Unit List'!$AQ$4, 'Unit List'!AQ1185))), IF('Unit List'!S1182='Unit List'!$P$5, 'Unit List'!$AQ$5, IF('Unit List'!S1182='Unit List'!$P$4, 'Unit List'!$AQ$4, 'Unit List'!S1182))), IF('Unit List'!S1182='Unit List'!$P$5, 'Unit List'!$AQ$5, IF('Unit List'!S1182='Unit List'!$P$4, 'Unit List'!$AQ$4, 'Unit List'!S1182))), IF('Unit List'!AQ1182='Unit List'!$P$5, 'Unit List'!$AQ$5, IF('Unit List'!AQ1182='Unit List'!$P$4, 'Unit List'!$AQ$4, 'Unit List'!AQ1182))),"'),",)</f>
        <v>''),</v>
      </c>
    </row>
    <row r="1261" spans="1:10" x14ac:dyDescent="0.25">
      <c r="A1261" t="s">
        <v>2713</v>
      </c>
      <c r="B1261" t="str">
        <f>CONCATENATE("'_",'Unit List'!C1183,"',",)</f>
        <v>'_CANADA',</v>
      </c>
      <c r="C1261" t="str">
        <f>CONCATENATE("'_",'Unit List'!D1183,"',",)</f>
        <v>'_ENGLAND',</v>
      </c>
      <c r="D1261" t="str">
        <f>CONCATENATE("'",'Unit List'!E1183,"',",)</f>
        <v>'NUCLEAR_SUBMARINE',</v>
      </c>
      <c r="E1261" t="str">
        <f>CONCATENATE("'",'Unit List'!F1183,"',",)</f>
        <v>'NUCLEARSUBMARINE',</v>
      </c>
      <c r="F1261" t="str">
        <f>"'',"</f>
        <v>'',</v>
      </c>
      <c r="G1261" t="str">
        <f>CONCATENATE("'",'Unit List'!H1185,"',",)</f>
        <v>'astute',</v>
      </c>
      <c r="H1261" t="str">
        <f>CONCATENATE(IF(ISBLANK('Unit List'!AO1183), IF(ISBLANK('Unit List'!Q1183), IF(ISBLANK('Unit List'!Q1183), IF(ISBLANK('Unit List'!AO1185), IF(ISBLANK('Unit List'!Q1185), IF(ISBLANK('Unit List'!Q1185), IF(ISBLANK('Unit List'!AO1185), IF(ISBLANK('Unit List'!Q1185), IF(ISBLANK('Unit List'!Q1185),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List'!AO1183)))),",",)</f>
        <v>1,</v>
      </c>
      <c r="I1261" t="str">
        <f>CONCATENATE(IF(ISBLANK('Unit List'!AP1183), IF(ISBLANK('Unit List'!R1183), IF(ISBLANK('Unit List'!R1183), IF(ISBLANK('Unit List'!AP1185), IF(ISBLANK('Unit List'!R1185), IF(ISBLANK('Unit List'!R1185), IF(ISBLANK('Unit List'!AP1185), IF(ISBLANK('Unit List'!R1185), IF(ISBLANK('Unit List'!R1185),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List'!AP1183)))),",",)</f>
        <v>0.1,</v>
      </c>
      <c r="J1261" t="str">
        <f>CONCATENATE("'",IF(ISBLANK('Unit List'!AQ1183), IF(ISBLANK('Unit List'!S1183), IF(ISBLANK('Unit List'!S1183), IF(ISBLANK('Unit List'!AQ1185), IF(ISBLANK('Unit List'!S1185), IF(ISBLANK('Unit List'!S1185), IF(ISBLANK('Unit List'!AQ1185), IF(ISBLANK('Unit List'!S1185), IF(ISBLANK('Unit List'!S1185),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List'!S1185='Unit List'!$P$5, 'Unit List'!$AQ$5, IF('Unit List'!S1185='Unit List'!$P$4, 'Unit List'!$AQ$4, 'Unit List'!S1185))), IF('Unit List'!S1185='Unit List'!$P$5, 'Unit List'!$AQ$5, IF('Unit List'!S1185='Unit List'!$P$4, 'Unit List'!$AQ$4, 'Unit List'!S1185))), IF('Unit List'!AQ1185='Unit List'!$P$5, 'Unit List'!$AQ$5, IF('Unit List'!AQ1185='Unit List'!$P$4, 'Unit List'!$AQ$4, 'Unit List'!AQ1185))), IF('Unit List'!S1185='Unit List'!$P$5, 'Unit List'!$AQ$5, IF('Unit List'!S1185='Unit List'!$P$4, 'Unit List'!$AQ$4, 'Unit List'!S1185))), IF('Unit List'!S1185='Unit List'!$P$5, 'Unit List'!$AQ$5, IF('Unit List'!S1185='Unit List'!$P$4, 'Unit List'!$AQ$4, 'Unit List'!S1185))), IF('Unit List'!AQ1185='Unit List'!$P$5, 'Unit List'!$AQ$5, IF('Unit List'!AQ1185='Unit List'!$P$4, 'Unit List'!$AQ$4, 'Unit List'!AQ1185))),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List'!AQ1183))),"'),",)</f>
        <v>''),</v>
      </c>
    </row>
    <row r="1262" spans="1:10" x14ac:dyDescent="0.25">
      <c r="A1262" t="s">
        <v>2713</v>
      </c>
      <c r="B1262" t="str">
        <f>CONCATENATE("'_",'Unit List'!C1184,"',",)</f>
        <v>'_CELTS',</v>
      </c>
      <c r="C1262" t="str">
        <f>CONCATENATE("'_",'Unit List'!D1184,"',",)</f>
        <v>'_ENGLAND',</v>
      </c>
      <c r="D1262" t="str">
        <f>CONCATENATE("'",'Unit List'!E1184,"',",)</f>
        <v>'NUCLEAR_SUBMARINE',</v>
      </c>
      <c r="E1262" t="str">
        <f>CONCATENATE("'",'Unit List'!F1184,"',",)</f>
        <v>'NUCLEARSUBMARINE',</v>
      </c>
      <c r="F1262" t="str">
        <f>"'',"</f>
        <v>'',</v>
      </c>
      <c r="G1262" t="str">
        <f>CONCATENATE("'",'Unit List'!H1185,"',",)</f>
        <v>'astute',</v>
      </c>
      <c r="H1262" t="str">
        <f>CONCATENATE(IF(ISBLANK('Unit List'!AO1184), IF(ISBLANK('Unit List'!Q1184), IF(ISBLANK('Unit List'!Q1184), IF(ISBLANK('Unit List'!AO1185), IF(ISBLANK('Unit List'!Q1185), IF(ISBLANK('Unit List'!Q1185), IF(ISBLANK('Unit List'!AO1185), IF(ISBLANK('Unit List'!Q1185), IF(ISBLANK('Unit List'!Q1185),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 IF('Unit List'!Q1184='Unit List'!$P$5, 'Unit List'!$AO$5, IF('Unit List'!Q1184='Unit List'!$P$4, 'Unit List'!$AO$4, IF('Unit List'!Q1184='Unit List'!$P$7, 'Unit List'!Q1184 * 'Unit List'!$AO$7, 'Unit List'!Q1184)))), IF('Unit List'!Q1184='Unit List'!$P$5, 'Unit List'!$AO$5, IF('Unit List'!Q1184='Unit List'!$P$4, 'Unit List'!$AO$4, IF('Unit List'!Q1184='Unit List'!$P$7, 'Unit List'!Q1184 * 'Unit List'!$AO$7, 'Unit List'!Q1184)))), IF('Unit List'!AO1184='Unit List'!$P$5, 'Unit List'!$AO$5, IF('Unit List'!AO1184='Unit List'!$P$4, 'Unit List'!$AO$4, IF('Unit List'!AO1184='Unit List'!$P$7, 'Unit List'!AO1184 * 'Unit List'!$AO$7, 'Unit List'!AO1184)))),",",)</f>
        <v>1,</v>
      </c>
      <c r="I1262" t="str">
        <f>CONCATENATE(IF(ISBLANK('Unit List'!AP1184), IF(ISBLANK('Unit List'!R1184), IF(ISBLANK('Unit List'!R1184), IF(ISBLANK('Unit List'!AP1185), IF(ISBLANK('Unit List'!R1185), IF(ISBLANK('Unit List'!R1185), IF(ISBLANK('Unit List'!AP1185), IF(ISBLANK('Unit List'!R1185), IF(ISBLANK('Unit List'!R1185),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 IF('Unit List'!R1184='Unit List'!$P$5, 'Unit List'!$AP$5, IF('Unit List'!R1184='Unit List'!$P$4, 'Unit List'!$AP$4, IF('Unit List'!R1184='Unit List'!$P$7, 'Unit List'!R1184 * 'Unit List'!$AP$7, 'Unit List'!R1184)))), IF('Unit List'!R1184='Unit List'!$P$5, 'Unit List'!$AP$5, IF('Unit List'!R1184='Unit List'!$P$4, 'Unit List'!$AP$4, IF('Unit List'!R1184='Unit List'!$P$7, 'Unit List'!R1184 * 'Unit List'!$AP$7, 'Unit List'!R1184)))), IF('Unit List'!AP1184='Unit List'!$P$5, 'Unit List'!$AP$5, IF('Unit List'!AP1184='Unit List'!$P$4, 'Unit List'!$AP$4, IF('Unit List'!AP1184='Unit List'!$P$7, 'Unit List'!AP1184 * 'Unit List'!$AP$7, 'Unit List'!AP1184)))),",",)</f>
        <v>0.1,</v>
      </c>
      <c r="J1262" t="str">
        <f>CONCATENATE("'",IF(ISBLANK('Unit List'!AQ1184), IF(ISBLANK('Unit List'!S1184), IF(ISBLANK('Unit List'!S1184), IF(ISBLANK('Unit List'!AQ1185), IF(ISBLANK('Unit List'!S1185), IF(ISBLANK('Unit List'!S1185), IF(ISBLANK('Unit List'!AQ1185), IF(ISBLANK('Unit List'!S1185), IF(ISBLANK('Unit List'!S1185),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List'!S1185='Unit List'!$P$5, 'Unit List'!$AQ$5, IF('Unit List'!S1185='Unit List'!$P$4, 'Unit List'!$AQ$4, 'Unit List'!S1185))), IF('Unit List'!S1185='Unit List'!$P$5, 'Unit List'!$AQ$5, IF('Unit List'!S1185='Unit List'!$P$4, 'Unit List'!$AQ$4, 'Unit List'!S1185))), IF('Unit List'!AQ1185='Unit List'!$P$5, 'Unit List'!$AQ$5, IF('Unit List'!AQ1185='Unit List'!$P$4, 'Unit List'!$AQ$4, 'Unit List'!AQ1185))), IF('Unit List'!S1185='Unit List'!$P$5, 'Unit List'!$AQ$5, IF('Unit List'!S1185='Unit List'!$P$4, 'Unit List'!$AQ$4, 'Unit List'!S1185))), IF('Unit List'!S1185='Unit List'!$P$5, 'Unit List'!$AQ$5, IF('Unit List'!S1185='Unit List'!$P$4, 'Unit List'!$AQ$4, 'Unit List'!S1185))), IF('Unit List'!AQ1185='Unit List'!$P$5, 'Unit List'!$AQ$5, IF('Unit List'!AQ1185='Unit List'!$P$4, 'Unit List'!$AQ$4, 'Unit List'!AQ1185))), IF('Unit List'!S1184='Unit List'!$P$5, 'Unit List'!$AQ$5, IF('Unit List'!S1184='Unit List'!$P$4, 'Unit List'!$AQ$4, 'Unit List'!S1184))), IF('Unit List'!S1184='Unit List'!$P$5, 'Unit List'!$AQ$5, IF('Unit List'!S1184='Unit List'!$P$4, 'Unit List'!$AQ$4, 'Unit List'!S1184))), IF('Unit List'!AQ1184='Unit List'!$P$5, 'Unit List'!$AQ$5, IF('Unit List'!AQ1184='Unit List'!$P$4, 'Unit List'!$AQ$4, 'Unit List'!AQ1184))),"'),",)</f>
        <v>''),</v>
      </c>
    </row>
    <row r="1263" spans="1:10" x14ac:dyDescent="0.25">
      <c r="A1263" t="s">
        <v>2713</v>
      </c>
      <c r="B1263" t="str">
        <f>CONCATENATE("'_",'Unit List'!C1185,"',",)</f>
        <v>'_ENGLAND',</v>
      </c>
      <c r="C1263" t="str">
        <f>"'',"</f>
        <v>'',</v>
      </c>
      <c r="D1263" t="str">
        <f>CONCATENATE("'",'Unit List'!E1185,"',",)</f>
        <v>'NUCLEAR_SUBMARINE',</v>
      </c>
      <c r="E1263" t="str">
        <f>CONCATENATE("'",'Unit List'!F1185,"',",)</f>
        <v>'NUCLEARSUBMARINE',</v>
      </c>
      <c r="F1263" t="str">
        <f>"'',"</f>
        <v>'',</v>
      </c>
      <c r="G1263" t="str">
        <f>CONCATENATE("'",'Unit List'!H1185,"',",)</f>
        <v>'astute',</v>
      </c>
      <c r="H1263" t="str">
        <f>CONCATENATE(IF(ISBLANK('Unit List'!AO1185), IF(ISBLANK('Unit List'!Q1185), IF(ISBLANK('Unit List'!Q1185), IF(ISBLANK('Unit List'!AO1185), IF(ISBLANK('Unit List'!Q1185), IF(ISBLANK('Unit List'!Q1185), IF(ISBLANK('Unit List'!AO1185), IF(ISBLANK('Unit List'!Q1185), IF(ISBLANK('Unit List'!Q1185),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List'!AO1185)))),",",)</f>
        <v>1,</v>
      </c>
      <c r="I1263" t="str">
        <f>CONCATENATE(IF(ISBLANK('Unit List'!AP1185), IF(ISBLANK('Unit List'!R1185), IF(ISBLANK('Unit List'!R1185), IF(ISBLANK('Unit List'!AP1185), IF(ISBLANK('Unit List'!R1185), IF(ISBLANK('Unit List'!R1185), IF(ISBLANK('Unit List'!AP1185), IF(ISBLANK('Unit List'!R1185), IF(ISBLANK('Unit List'!R1185),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List'!AP1185)))),",",)</f>
        <v>0.1,</v>
      </c>
      <c r="J1263" t="str">
        <f>CONCATENATE("'",IF(ISBLANK('Unit List'!AQ1185), IF(ISBLANK('Unit List'!S1185), IF(ISBLANK('Unit List'!S1185), IF(ISBLANK('Unit List'!AQ1185), IF(ISBLANK('Unit List'!S1185), IF(ISBLANK('Unit List'!S1185), IF(ISBLANK('Unit List'!AQ1185), IF(ISBLANK('Unit List'!S1185), IF(ISBLANK('Unit List'!S1185),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List'!S1185='Unit List'!$P$5, 'Unit List'!$AQ$5, IF('Unit List'!S1185='Unit List'!$P$4, 'Unit List'!$AQ$4, 'Unit List'!S1185))), IF('Unit List'!S1185='Unit List'!$P$5, 'Unit List'!$AQ$5, IF('Unit List'!S1185='Unit List'!$P$4, 'Unit List'!$AQ$4, 'Unit List'!S1185))), IF('Unit List'!AQ1185='Unit List'!$P$5, 'Unit List'!$AQ$5, IF('Unit List'!AQ1185='Unit List'!$P$4, 'Unit List'!$AQ$4, 'Unit List'!AQ1185))), IF('Unit List'!S1185='Unit List'!$P$5, 'Unit List'!$AQ$5, IF('Unit List'!S1185='Unit List'!$P$4, 'Unit List'!$AQ$4, 'Unit List'!S1185))), IF('Unit List'!S1185='Unit List'!$P$5, 'Unit List'!$AQ$5, IF('Unit List'!S1185='Unit List'!$P$4, 'Unit List'!$AQ$4, 'Unit List'!S1185))), IF('Unit List'!AQ1185='Unit List'!$P$5, 'Unit List'!$AQ$5, IF('Unit List'!AQ1185='Unit List'!$P$4, 'Unit List'!$AQ$4, 'Unit List'!AQ1185))), IF('Unit List'!S1185='Unit List'!$P$5, 'Unit List'!$AQ$5, IF('Unit List'!S1185='Unit List'!$P$4, 'Unit List'!$AQ$4, 'Unit List'!S1185))), IF('Unit List'!S1185='Unit List'!$P$5, 'Unit List'!$AQ$5, IF('Unit List'!S1185='Unit List'!$P$4, 'Unit List'!$AQ$4, 'Unit List'!S1185))), IF('Unit List'!AQ1185='Unit List'!$P$5, 'Unit List'!$AQ$5, IF('Unit List'!AQ1185='Unit List'!$P$4, 'Unit List'!$AQ$4, 'Unit List'!AQ1185))),"'),",)</f>
        <v>''),</v>
      </c>
    </row>
    <row r="1264" spans="1:10" x14ac:dyDescent="0.25">
      <c r="A1264" t="s">
        <v>2713</v>
      </c>
      <c r="B1264" t="str">
        <f>CONCATENATE("'_",'Unit List'!C1186,"',",)</f>
        <v>'_OCEAN',</v>
      </c>
      <c r="C1264" t="str">
        <f>CONCATENATE("'_",'Unit List'!D1186,"',",)</f>
        <v>'_AMERICA',</v>
      </c>
      <c r="D1264" t="str">
        <f>CONCATENATE("'",'Unit List'!E1186,"',",)</f>
        <v>'NUCLEAR_SUBMARINE',</v>
      </c>
      <c r="E1264" t="str">
        <f>CONCATENATE("'",'Unit List'!F1186,"',",)</f>
        <v>'NUCLEARSUBMARINE',</v>
      </c>
      <c r="F1264" t="str">
        <f>"'',"</f>
        <v>'',</v>
      </c>
      <c r="G1264" t="str">
        <f>CONCATENATE("'",'Unit List'!H1181,"',",)</f>
        <v>'losangeles',</v>
      </c>
      <c r="H1264" t="str">
        <f>CONCATENATE(IF(ISBLANK('Unit List'!AO1186), IF(ISBLANK('Unit List'!Q1186), IF(ISBLANK('Unit List'!Q1186), IF(ISBLANK('Unit List'!AO1181), IF(ISBLANK('Unit List'!Q1181), IF(ISBLANK('Unit List'!Q1181), IF(ISBLANK('Unit List'!AO1181), IF(ISBLANK('Unit List'!Q1181), IF(ISBLANK('Unit List'!Q1181),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List'!Q1186='Unit List'!$P$5, 'Unit List'!$AO$5, IF('Unit List'!Q1186='Unit List'!$P$4, 'Unit List'!$AO$4, IF('Unit List'!Q1186='Unit List'!$P$7, 'Unit List'!Q1186 * 'Unit List'!$AO$7, 'Unit List'!Q1186)))), IF('Unit List'!Q1186='Unit List'!$P$5, 'Unit List'!$AO$5, IF('Unit List'!Q1186='Unit List'!$P$4, 'Unit List'!$AO$4, IF('Unit List'!Q1186='Unit List'!$P$7, 'Unit List'!Q1186 * 'Unit List'!$AO$7, 'Unit List'!Q1186)))), IF('Unit List'!AO1186='Unit List'!$P$5, 'Unit List'!$AO$5, IF('Unit List'!AO1186='Unit List'!$P$4, 'Unit List'!$AO$4, IF('Unit List'!AO1186='Unit List'!$P$7, 'Unit List'!AO1186 * 'Unit List'!$AO$7, 'Unit List'!AO1186)))),",",)</f>
        <v>1,</v>
      </c>
      <c r="I1264" t="str">
        <f>CONCATENATE(IF(ISBLANK('Unit List'!AP1186), IF(ISBLANK('Unit List'!R1186), IF(ISBLANK('Unit List'!R1186), IF(ISBLANK('Unit List'!AP1181), IF(ISBLANK('Unit List'!R1181), IF(ISBLANK('Unit List'!R1181), IF(ISBLANK('Unit List'!AP1181), IF(ISBLANK('Unit List'!R1181), IF(ISBLANK('Unit List'!R1181),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List'!R1186='Unit List'!$P$5, 'Unit List'!$AP$5, IF('Unit List'!R1186='Unit List'!$P$4, 'Unit List'!$AP$4, IF('Unit List'!R1186='Unit List'!$P$7, 'Unit List'!R1186 * 'Unit List'!$AP$7, 'Unit List'!R1186)))), IF('Unit List'!R1186='Unit List'!$P$5, 'Unit List'!$AP$5, IF('Unit List'!R1186='Unit List'!$P$4, 'Unit List'!$AP$4, IF('Unit List'!R1186='Unit List'!$P$7, 'Unit List'!R1186 * 'Unit List'!$AP$7, 'Unit List'!R1186)))), IF('Unit List'!AP1186='Unit List'!$P$5, 'Unit List'!$AP$5, IF('Unit List'!AP1186='Unit List'!$P$4, 'Unit List'!$AP$4, IF('Unit List'!AP1186='Unit List'!$P$7, 'Unit List'!AP1186 * 'Unit List'!$AP$7, 'Unit List'!AP1186)))),",",)</f>
        <v>0.1,</v>
      </c>
      <c r="J1264" t="str">
        <f>CONCATENATE("'",IF(ISBLANK('Unit List'!AQ1186), IF(ISBLANK('Unit List'!S1186), IF(ISBLANK('Unit List'!S1186), IF(ISBLANK('Unit List'!AQ1181), IF(ISBLANK('Unit List'!S1181), IF(ISBLANK('Unit List'!S1181), IF(ISBLANK('Unit List'!AQ1181), IF(ISBLANK('Unit List'!S1181), IF(ISBLANK('Unit List'!S1181),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List'!S1186='Unit List'!$P$5, 'Unit List'!$AQ$5, IF('Unit List'!S1186='Unit List'!$P$4, 'Unit List'!$AQ$4, 'Unit List'!S1186))), IF('Unit List'!S1186='Unit List'!$P$5, 'Unit List'!$AQ$5, IF('Unit List'!S1186='Unit List'!$P$4, 'Unit List'!$AQ$4, 'Unit List'!S1186))), IF('Unit List'!AQ1186='Unit List'!$P$5, 'Unit List'!$AQ$5, IF('Unit List'!AQ1186='Unit List'!$P$4, 'Unit List'!$AQ$4, 'Unit List'!AQ1186))),"'),",)</f>
        <v>''),</v>
      </c>
    </row>
    <row r="1265" spans="1:10" x14ac:dyDescent="0.25">
      <c r="A1265" t="s">
        <v>2713</v>
      </c>
      <c r="B1265" t="str">
        <f>"'',"</f>
        <v>'',</v>
      </c>
      <c r="C1265" t="str">
        <f>"'',"</f>
        <v>'',</v>
      </c>
      <c r="D1265" t="str">
        <f>CONCATENATE("'",'Unit List'!E1187,"',",)</f>
        <v>'PARATROOPER',</v>
      </c>
      <c r="E1265" t="str">
        <f>CONCATENATE("'",'Unit List'!F1187,"',",)</f>
        <v>'PARATROOPER',</v>
      </c>
      <c r="F1265" t="str">
        <f>"'',"</f>
        <v>'',</v>
      </c>
      <c r="G1265" t="str">
        <f>CONCATENATE("'",'Unit List'!H1187,"',",)</f>
        <v>'Paratrooper_Generic_MG_v3',</v>
      </c>
      <c r="H1265" t="str">
        <f>CONCATENATE(IF(ISBLANK('Unit List'!AO1187), IF(ISBLANK('Unit List'!Q1187), IF(ISBLANK('Unit List'!Q1187), IF(ISBLANK('Unit List'!AO1187), IF(ISBLANK('Unit List'!Q1187), IF(ISBLANK('Unit List'!Q1187), IF(ISBLANK('Unit List'!AO1187), IF(ISBLANK('Unit List'!Q1187), IF(ISBLANK('Unit List'!Q1187),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List'!AO1187)))),",",)</f>
        <v>3,</v>
      </c>
      <c r="I1265" t="str">
        <f>CONCATENATE(IF(ISBLANK('Unit List'!AP1187), IF(ISBLANK('Unit List'!R1187), IF(ISBLANK('Unit List'!R1187), IF(ISBLANK('Unit List'!AP1187), IF(ISBLANK('Unit List'!R1187), IF(ISBLANK('Unit List'!R1187), IF(ISBLANK('Unit List'!AP1187), IF(ISBLANK('Unit List'!R1187), IF(ISBLANK('Unit List'!R1187),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List'!AP1187)))),",",)</f>
        <v>,</v>
      </c>
      <c r="J1265" t="str">
        <f>CONCATENATE("'",IF(ISBLANK('Unit List'!AQ1187), IF(ISBLANK('Unit List'!S1187), IF(ISBLANK('Unit List'!S1187), IF(ISBLANK('Unit List'!AQ1187), IF(ISBLANK('Unit List'!S1187), IF(ISBLANK('Unit List'!S1187), IF(ISBLANK('Unit List'!AQ1187), IF(ISBLANK('Unit List'!S1187), IF(ISBLANK('Unit List'!S1187),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List'!AQ1187))),"'),",)</f>
        <v>'UnFormed'),</v>
      </c>
    </row>
    <row r="1266" spans="1:10" x14ac:dyDescent="0.25">
      <c r="A1266" t="s">
        <v>2713</v>
      </c>
      <c r="B1266" t="str">
        <f>"'',"</f>
        <v>'',</v>
      </c>
      <c r="C1266" t="str">
        <f>"'',"</f>
        <v>'',</v>
      </c>
      <c r="D1266" t="str">
        <f>CONCATENATE("'",'Unit List'!E1188,"',",)</f>
        <v>'PARATROOPER',</v>
      </c>
      <c r="E1266" t="str">
        <f>CONCATENATE("'",'Unit List'!F1188,"',",)</f>
        <v>'PARATROOPER',</v>
      </c>
      <c r="F1266" t="str">
        <f>CONCATENATE("'_",'Unit List'!G1188,"',",)</f>
        <v>'_V2',</v>
      </c>
      <c r="G1266" t="str">
        <f>CONCATENATE("'",'Unit List'!H1188,"',",)</f>
        <v>'Paratrooper_Generic_v3',</v>
      </c>
      <c r="H1266" t="str">
        <f>CONCATENATE(IF(ISBLANK('Unit List'!AO1188), IF(ISBLANK('Unit List'!Q1188), IF(ISBLANK('Unit List'!Q1188), IF(ISBLANK('Unit List'!AO1188), IF(ISBLANK('Unit List'!Q1188), IF(ISBLANK('Unit List'!Q1188), IF(ISBLANK('Unit List'!AO1188), IF(ISBLANK('Unit List'!Q1188), IF(ISBLANK('Unit List'!Q1188),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List'!Q1188='Unit List'!$P$5, 'Unit List'!$AO$5, IF('Unit List'!Q1188='Unit List'!$P$4, 'Unit List'!$AO$4, IF('Unit List'!Q1188='Unit List'!$P$7, 'Unit List'!Q1188 * 'Unit List'!$AO$7, 'Unit List'!Q1188)))), IF('Unit List'!Q1188='Unit List'!$P$5, 'Unit List'!$AO$5, IF('Unit List'!Q1188='Unit List'!$P$4, 'Unit List'!$AO$4, IF('Unit List'!Q1188='Unit List'!$P$7, 'Unit List'!Q1188 * 'Unit List'!$AO$7, 'Unit List'!Q1188)))), IF('Unit List'!AO1188='Unit List'!$P$5, 'Unit List'!$AO$5, IF('Unit List'!AO1188='Unit List'!$P$4, 'Unit List'!$AO$4, IF('Unit List'!AO1188='Unit List'!$P$7, 'Unit List'!AO1188 * 'Unit List'!$AO$7, 'Unit List'!AO1188)))), IF('Unit List'!Q1188='Unit List'!$P$5, 'Unit List'!$AO$5, IF('Unit List'!Q1188='Unit List'!$P$4, 'Unit List'!$AO$4, IF('Unit List'!Q1188='Unit List'!$P$7, 'Unit List'!Q1188 * 'Unit List'!$AO$7, 'Unit List'!Q1188)))), IF('Unit List'!Q1188='Unit List'!$P$5, 'Unit List'!$AO$5, IF('Unit List'!Q1188='Unit List'!$P$4, 'Unit List'!$AO$4, IF('Unit List'!Q1188='Unit List'!$P$7, 'Unit List'!Q1188 * 'Unit List'!$AO$7, 'Unit List'!Q1188)))), IF('Unit List'!AO1188='Unit List'!$P$5, 'Unit List'!$AO$5, IF('Unit List'!AO1188='Unit List'!$P$4, 'Unit List'!$AO$4, IF('Unit List'!AO1188='Unit List'!$P$7, 'Unit List'!AO1188 * 'Unit List'!$AO$7, 'Unit List'!AO1188)))), IF('Unit List'!Q1188='Unit List'!$P$5, 'Unit List'!$AO$5, IF('Unit List'!Q1188='Unit List'!$P$4, 'Unit List'!$AO$4, IF('Unit List'!Q1188='Unit List'!$P$7, 'Unit List'!Q1188 * 'Unit List'!$AO$7, 'Unit List'!Q1188)))), IF('Unit List'!Q1188='Unit List'!$P$5, 'Unit List'!$AO$5, IF('Unit List'!Q1188='Unit List'!$P$4, 'Unit List'!$AO$4, IF('Unit List'!Q1188='Unit List'!$P$7, 'Unit List'!Q1188 * 'Unit List'!$AO$7, 'Unit List'!Q1188)))), IF('Unit List'!AO1188='Unit List'!$P$5, 'Unit List'!$AO$5, IF('Unit List'!AO1188='Unit List'!$P$4, 'Unit List'!$AO$4, IF('Unit List'!AO1188='Unit List'!$P$7, 'Unit List'!AO1188 * 'Unit List'!$AO$7, 'Unit List'!AO1188)))),",",)</f>
        <v>1,</v>
      </c>
      <c r="I1266" t="str">
        <f>CONCATENATE(IF(ISBLANK('Unit List'!AP1188), IF(ISBLANK('Unit List'!R1188), IF(ISBLANK('Unit List'!R1188), IF(ISBLANK('Unit List'!AP1188), IF(ISBLANK('Unit List'!R1188), IF(ISBLANK('Unit List'!R1188), IF(ISBLANK('Unit List'!AP1188), IF(ISBLANK('Unit List'!R1188), IF(ISBLANK('Unit List'!R1188),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List'!R1188='Unit List'!$P$5, 'Unit List'!$AP$5, IF('Unit List'!R1188='Unit List'!$P$4, 'Unit List'!$AP$4, IF('Unit List'!R1188='Unit List'!$P$7, 'Unit List'!R1188 * 'Unit List'!$AP$7, 'Unit List'!R1188)))), IF('Unit List'!R1188='Unit List'!$P$5, 'Unit List'!$AP$5, IF('Unit List'!R1188='Unit List'!$P$4, 'Unit List'!$AP$4, IF('Unit List'!R1188='Unit List'!$P$7, 'Unit List'!R1188 * 'Unit List'!$AP$7, 'Unit List'!R1188)))), IF('Unit List'!AP1188='Unit List'!$P$5, 'Unit List'!$AP$5, IF('Unit List'!AP1188='Unit List'!$P$4, 'Unit List'!$AP$4, IF('Unit List'!AP1188='Unit List'!$P$7, 'Unit List'!AP1188 * 'Unit List'!$AP$7, 'Unit List'!AP1188)))), IF('Unit List'!R1188='Unit List'!$P$5, 'Unit List'!$AP$5, IF('Unit List'!R1188='Unit List'!$P$4, 'Unit List'!$AP$4, IF('Unit List'!R1188='Unit List'!$P$7, 'Unit List'!R1188 * 'Unit List'!$AP$7, 'Unit List'!R1188)))), IF('Unit List'!R1188='Unit List'!$P$5, 'Unit List'!$AP$5, IF('Unit List'!R1188='Unit List'!$P$4, 'Unit List'!$AP$4, IF('Unit List'!R1188='Unit List'!$P$7, 'Unit List'!R1188 * 'Unit List'!$AP$7, 'Unit List'!R1188)))), IF('Unit List'!AP1188='Unit List'!$P$5, 'Unit List'!$AP$5, IF('Unit List'!AP1188='Unit List'!$P$4, 'Unit List'!$AP$4, IF('Unit List'!AP1188='Unit List'!$P$7, 'Unit List'!AP1188 * 'Unit List'!$AP$7, 'Unit List'!AP1188)))), IF('Unit List'!R1188='Unit List'!$P$5, 'Unit List'!$AP$5, IF('Unit List'!R1188='Unit List'!$P$4, 'Unit List'!$AP$4, IF('Unit List'!R1188='Unit List'!$P$7, 'Unit List'!R1188 * 'Unit List'!$AP$7, 'Unit List'!R1188)))), IF('Unit List'!R1188='Unit List'!$P$5, 'Unit List'!$AP$5, IF('Unit List'!R1188='Unit List'!$P$4, 'Unit List'!$AP$4, IF('Unit List'!R1188='Unit List'!$P$7, 'Unit List'!R1188 * 'Unit List'!$AP$7, 'Unit List'!R1188)))), IF('Unit List'!AP1188='Unit List'!$P$5, 'Unit List'!$AP$5, IF('Unit List'!AP1188='Unit List'!$P$4, 'Unit List'!$AP$4, IF('Unit List'!AP1188='Unit List'!$P$7, 'Unit List'!AP1188 * 'Unit List'!$AP$7, 'Unit List'!AP1188)))),",",)</f>
        <v>,</v>
      </c>
      <c r="J1266" t="str">
        <f>CONCATENATE("'",IF(ISBLANK('Unit List'!AQ1188), IF(ISBLANK('Unit List'!S1188), IF(ISBLANK('Unit List'!S1188), IF(ISBLANK('Unit List'!AQ1188), IF(ISBLANK('Unit List'!S1188), IF(ISBLANK('Unit List'!S1188), IF(ISBLANK('Unit List'!AQ1188), IF(ISBLANK('Unit List'!S1188), IF(ISBLANK('Unit List'!S1188),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List'!S1188='Unit List'!$P$5, 'Unit List'!$AQ$5, IF('Unit List'!S1188='Unit List'!$P$4, 'Unit List'!$AQ$4, 'Unit List'!S1188))), IF('Unit List'!S1188='Unit List'!$P$5, 'Unit List'!$AQ$5, IF('Unit List'!S1188='Unit List'!$P$4, 'Unit List'!$AQ$4, 'Unit List'!S1188))), IF('Unit List'!AQ1188='Unit List'!$P$5, 'Unit List'!$AQ$5, IF('Unit List'!AQ1188='Unit List'!$P$4, 'Unit List'!$AQ$4, 'Unit List'!AQ1188))), IF('Unit List'!S1188='Unit List'!$P$5, 'Unit List'!$AQ$5, IF('Unit List'!S1188='Unit List'!$P$4, 'Unit List'!$AQ$4, 'Unit List'!S1188))), IF('Unit List'!S1188='Unit List'!$P$5, 'Unit List'!$AQ$5, IF('Unit List'!S1188='Unit List'!$P$4, 'Unit List'!$AQ$4, 'Unit List'!S1188))), IF('Unit List'!AQ1188='Unit List'!$P$5, 'Unit List'!$AQ$5, IF('Unit List'!AQ1188='Unit List'!$P$4, 'Unit List'!$AQ$4, 'Unit List'!AQ1188))), IF('Unit List'!S1188='Unit List'!$P$5, 'Unit List'!$AQ$5, IF('Unit List'!S1188='Unit List'!$P$4, 'Unit List'!$AQ$4, 'Unit List'!S1188))), IF('Unit List'!S1188='Unit List'!$P$5, 'Unit List'!$AQ$5, IF('Unit List'!S1188='Unit List'!$P$4, 'Unit List'!$AQ$4, 'Unit List'!S1188))), IF('Unit List'!AQ1188='Unit List'!$P$5, 'Unit List'!$AQ$5, IF('Unit List'!AQ1188='Unit List'!$P$4, 'Unit List'!$AQ$4, 'Unit List'!AQ1188))),"'),",)</f>
        <v>'UnFormed'),</v>
      </c>
    </row>
    <row r="1267" spans="1:10" x14ac:dyDescent="0.25">
      <c r="A1267" t="s">
        <v>2713</v>
      </c>
      <c r="B1267" t="str">
        <f>"'',"</f>
        <v>'',</v>
      </c>
      <c r="C1267" t="str">
        <f>"'',"</f>
        <v>'',</v>
      </c>
      <c r="D1267" t="str">
        <f>CONCATENATE("'",'Unit List'!E1189,"',",)</f>
        <v>'PARATROOPER',</v>
      </c>
      <c r="E1267" t="str">
        <f>CONCATENATE("'",'Unit List'!F1189,"',",)</f>
        <v>'PARATROOPER',</v>
      </c>
      <c r="F1267" t="str">
        <f>CONCATENATE("'_",'Unit List'!G1189,"',",)</f>
        <v>'_V3',</v>
      </c>
      <c r="G1267" t="str">
        <f>CONCATENATE("'",'Unit List'!H1189,"',",)</f>
        <v>'Paratrooper_Generic_MG_v2',</v>
      </c>
      <c r="H1267" t="str">
        <f>CONCATENATE(IF(ISBLANK('Unit List'!AO1189), IF(ISBLANK('Unit List'!Q1189), IF(ISBLANK('Unit List'!Q1189), IF(ISBLANK('Unit List'!AO1189), IF(ISBLANK('Unit List'!Q1189), IF(ISBLANK('Unit List'!Q1189), IF(ISBLANK('Unit List'!AO1189), IF(ISBLANK('Unit List'!Q1189), IF(ISBLANK('Unit List'!Q1189),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List'!Q1189='Unit List'!$P$5, 'Unit List'!$AO$5, IF('Unit List'!Q1189='Unit List'!$P$4, 'Unit List'!$AO$4, IF('Unit List'!Q1189='Unit List'!$P$7, 'Unit List'!Q1189 * 'Unit List'!$AO$7, 'Unit List'!Q1189)))), IF('Unit List'!Q1189='Unit List'!$P$5, 'Unit List'!$AO$5, IF('Unit List'!Q1189='Unit List'!$P$4, 'Unit List'!$AO$4, IF('Unit List'!Q1189='Unit List'!$P$7, 'Unit List'!Q1189 * 'Unit List'!$AO$7, 'Unit List'!Q1189)))), IF('Unit List'!AO1189='Unit List'!$P$5, 'Unit List'!$AO$5, IF('Unit List'!AO1189='Unit List'!$P$4, 'Unit List'!$AO$4, IF('Unit List'!AO1189='Unit List'!$P$7, 'Unit List'!AO1189 * 'Unit List'!$AO$7, 'Unit List'!AO1189)))), IF('Unit List'!Q1189='Unit List'!$P$5, 'Unit List'!$AO$5, IF('Unit List'!Q1189='Unit List'!$P$4, 'Unit List'!$AO$4, IF('Unit List'!Q1189='Unit List'!$P$7, 'Unit List'!Q1189 * 'Unit List'!$AO$7, 'Unit List'!Q1189)))), IF('Unit List'!Q1189='Unit List'!$P$5, 'Unit List'!$AO$5, IF('Unit List'!Q1189='Unit List'!$P$4, 'Unit List'!$AO$4, IF('Unit List'!Q1189='Unit List'!$P$7, 'Unit List'!Q1189 * 'Unit List'!$AO$7, 'Unit List'!Q1189)))), IF('Unit List'!AO1189='Unit List'!$P$5, 'Unit List'!$AO$5, IF('Unit List'!AO1189='Unit List'!$P$4, 'Unit List'!$AO$4, IF('Unit List'!AO1189='Unit List'!$P$7, 'Unit List'!AO1189 * 'Unit List'!$AO$7, 'Unit List'!AO1189)))), IF('Unit List'!Q1189='Unit List'!$P$5, 'Unit List'!$AO$5, IF('Unit List'!Q1189='Unit List'!$P$4, 'Unit List'!$AO$4, IF('Unit List'!Q1189='Unit List'!$P$7, 'Unit List'!Q1189 * 'Unit List'!$AO$7, 'Unit List'!Q1189)))), IF('Unit List'!Q1189='Unit List'!$P$5, 'Unit List'!$AO$5, IF('Unit List'!Q1189='Unit List'!$P$4, 'Unit List'!$AO$4, IF('Unit List'!Q1189='Unit List'!$P$7, 'Unit List'!Q1189 * 'Unit List'!$AO$7, 'Unit List'!Q1189)))), IF('Unit List'!AO1189='Unit List'!$P$5, 'Unit List'!$AO$5, IF('Unit List'!AO1189='Unit List'!$P$4, 'Unit List'!$AO$4, IF('Unit List'!AO1189='Unit List'!$P$7, 'Unit List'!AO1189 * 'Unit List'!$AO$7, 'Unit List'!AO1189)))),",",)</f>
        <v>0,</v>
      </c>
      <c r="I1267" t="str">
        <f>CONCATENATE(IF(ISBLANK('Unit List'!AP1189), IF(ISBLANK('Unit List'!R1189), IF(ISBLANK('Unit List'!R1189), IF(ISBLANK('Unit List'!AP1189), IF(ISBLANK('Unit List'!R1189), IF(ISBLANK('Unit List'!R1189), IF(ISBLANK('Unit List'!AP1189), IF(ISBLANK('Unit List'!R1189), IF(ISBLANK('Unit List'!R1189),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List'!R1189='Unit List'!$P$5, 'Unit List'!$AP$5, IF('Unit List'!R1189='Unit List'!$P$4, 'Unit List'!$AP$4, IF('Unit List'!R1189='Unit List'!$P$7, 'Unit List'!R1189 * 'Unit List'!$AP$7, 'Unit List'!R1189)))), IF('Unit List'!R1189='Unit List'!$P$5, 'Unit List'!$AP$5, IF('Unit List'!R1189='Unit List'!$P$4, 'Unit List'!$AP$4, IF('Unit List'!R1189='Unit List'!$P$7, 'Unit List'!R1189 * 'Unit List'!$AP$7, 'Unit List'!R1189)))), IF('Unit List'!AP1189='Unit List'!$P$5, 'Unit List'!$AP$5, IF('Unit List'!AP1189='Unit List'!$P$4, 'Unit List'!$AP$4, IF('Unit List'!AP1189='Unit List'!$P$7, 'Unit List'!AP1189 * 'Unit List'!$AP$7, 'Unit List'!AP1189)))), IF('Unit List'!R1189='Unit List'!$P$5, 'Unit List'!$AP$5, IF('Unit List'!R1189='Unit List'!$P$4, 'Unit List'!$AP$4, IF('Unit List'!R1189='Unit List'!$P$7, 'Unit List'!R1189 * 'Unit List'!$AP$7, 'Unit List'!R1189)))), IF('Unit List'!R1189='Unit List'!$P$5, 'Unit List'!$AP$5, IF('Unit List'!R1189='Unit List'!$P$4, 'Unit List'!$AP$4, IF('Unit List'!R1189='Unit List'!$P$7, 'Unit List'!R1189 * 'Unit List'!$AP$7, 'Unit List'!R1189)))), IF('Unit List'!AP1189='Unit List'!$P$5, 'Unit List'!$AP$5, IF('Unit List'!AP1189='Unit List'!$P$4, 'Unit List'!$AP$4, IF('Unit List'!AP1189='Unit List'!$P$7, 'Unit List'!AP1189 * 'Unit List'!$AP$7, 'Unit List'!AP1189)))), IF('Unit List'!R1189='Unit List'!$P$5, 'Unit List'!$AP$5, IF('Unit List'!R1189='Unit List'!$P$4, 'Unit List'!$AP$4, IF('Unit List'!R1189='Unit List'!$P$7, 'Unit List'!R1189 * 'Unit List'!$AP$7, 'Unit List'!R1189)))), IF('Unit List'!R1189='Unit List'!$P$5, 'Unit List'!$AP$5, IF('Unit List'!R1189='Unit List'!$P$4, 'Unit List'!$AP$4, IF('Unit List'!R1189='Unit List'!$P$7, 'Unit List'!R1189 * 'Unit List'!$AP$7, 'Unit List'!R1189)))), IF('Unit List'!AP1189='Unit List'!$P$5, 'Unit List'!$AP$5, IF('Unit List'!AP1189='Unit List'!$P$4, 'Unit List'!$AP$4, IF('Unit List'!AP1189='Unit List'!$P$7, 'Unit List'!AP1189 * 'Unit List'!$AP$7, 'Unit List'!AP1189)))),",",)</f>
        <v>,</v>
      </c>
      <c r="J1267" t="str">
        <f>CONCATENATE("'",IF(ISBLANK('Unit List'!AQ1189), IF(ISBLANK('Unit List'!S1189), IF(ISBLANK('Unit List'!S1189), IF(ISBLANK('Unit List'!AQ1189), IF(ISBLANK('Unit List'!S1189), IF(ISBLANK('Unit List'!S1189), IF(ISBLANK('Unit List'!AQ1189), IF(ISBLANK('Unit List'!S1189), IF(ISBLANK('Unit List'!S1189),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List'!S1189='Unit List'!$P$5, 'Unit List'!$AQ$5, IF('Unit List'!S1189='Unit List'!$P$4, 'Unit List'!$AQ$4, 'Unit List'!S1189))), IF('Unit List'!S1189='Unit List'!$P$5, 'Unit List'!$AQ$5, IF('Unit List'!S1189='Unit List'!$P$4, 'Unit List'!$AQ$4, 'Unit List'!S1189))), IF('Unit List'!AQ1189='Unit List'!$P$5, 'Unit List'!$AQ$5, IF('Unit List'!AQ1189='Unit List'!$P$4, 'Unit List'!$AQ$4, 'Unit List'!AQ1189))), IF('Unit List'!S1189='Unit List'!$P$5, 'Unit List'!$AQ$5, IF('Unit List'!S1189='Unit List'!$P$4, 'Unit List'!$AQ$4, 'Unit List'!S1189))), IF('Unit List'!S1189='Unit List'!$P$5, 'Unit List'!$AQ$5, IF('Unit List'!S1189='Unit List'!$P$4, 'Unit List'!$AQ$4, 'Unit List'!S1189))), IF('Unit List'!AQ1189='Unit List'!$P$5, 'Unit List'!$AQ$5, IF('Unit List'!AQ1189='Unit List'!$P$4, 'Unit List'!$AQ$4, 'Unit List'!AQ1189))), IF('Unit List'!S1189='Unit List'!$P$5, 'Unit List'!$AQ$5, IF('Unit List'!S1189='Unit List'!$P$4, 'Unit List'!$AQ$4, 'Unit List'!S1189))), IF('Unit List'!S1189='Unit List'!$P$5, 'Unit List'!$AQ$5, IF('Unit List'!S1189='Unit List'!$P$4, 'Unit List'!$AQ$4, 'Unit List'!S1189))), IF('Unit List'!AQ1189='Unit List'!$P$5, 'Unit List'!$AQ$5, IF('Unit List'!AQ1189='Unit List'!$P$4, 'Unit List'!$AQ$4, 'Unit List'!AQ1189))),"'),",)</f>
        <v>'UnFormed'),</v>
      </c>
    </row>
    <row r="1268" spans="1:10" x14ac:dyDescent="0.25">
      <c r="A1268" t="s">
        <v>2713</v>
      </c>
      <c r="B1268" t="str">
        <f>"'',"</f>
        <v>'',</v>
      </c>
      <c r="C1268" t="str">
        <f>"'',"</f>
        <v>'',</v>
      </c>
      <c r="D1268" t="str">
        <f>CONCATENATE("'",'Unit List'!E1190,"',",)</f>
        <v>'PARATROOPER',</v>
      </c>
      <c r="E1268" t="str">
        <f>CONCATENATE("'",'Unit List'!F1190,"',",)</f>
        <v>'PARATROOPER',</v>
      </c>
      <c r="F1268" t="str">
        <f>CONCATENATE("'_",'Unit List'!G1190,"',",)</f>
        <v>'_V2',</v>
      </c>
      <c r="G1268" t="str">
        <f>CONCATENATE("'",'Unit List'!H1190,"',",)</f>
        <v>'Paratrooper_Generic_v3',</v>
      </c>
      <c r="H1268" t="str">
        <f>CONCATENATE(IF(ISBLANK('Unit List'!AO1190), IF(ISBLANK('Unit List'!Q1190), IF(ISBLANK('Unit List'!Q1190), IF(ISBLANK('Unit List'!AO1190), IF(ISBLANK('Unit List'!Q1190), IF(ISBLANK('Unit List'!Q1190), IF(ISBLANK('Unit List'!AO1190), IF(ISBLANK('Unit List'!Q1190), IF(ISBLANK('Unit List'!Q1190),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List'!Q1190='Unit List'!$P$5, 'Unit List'!$AO$5, IF('Unit List'!Q1190='Unit List'!$P$4, 'Unit List'!$AO$4, IF('Unit List'!Q1190='Unit List'!$P$7, 'Unit List'!Q1190 * 'Unit List'!$AO$7, 'Unit List'!Q1190)))), IF('Unit List'!Q1190='Unit List'!$P$5, 'Unit List'!$AO$5, IF('Unit List'!Q1190='Unit List'!$P$4, 'Unit List'!$AO$4, IF('Unit List'!Q1190='Unit List'!$P$7, 'Unit List'!Q1190 * 'Unit List'!$AO$7, 'Unit List'!Q1190)))), IF('Unit List'!AO1190='Unit List'!$P$5, 'Unit List'!$AO$5, IF('Unit List'!AO1190='Unit List'!$P$4, 'Unit List'!$AO$4, IF('Unit List'!AO1190='Unit List'!$P$7, 'Unit List'!AO1190 * 'Unit List'!$AO$7, 'Unit List'!AO1190)))), IF('Unit List'!Q1190='Unit List'!$P$5, 'Unit List'!$AO$5, IF('Unit List'!Q1190='Unit List'!$P$4, 'Unit List'!$AO$4, IF('Unit List'!Q1190='Unit List'!$P$7, 'Unit List'!Q1190 * 'Unit List'!$AO$7, 'Unit List'!Q1190)))), IF('Unit List'!Q1190='Unit List'!$P$5, 'Unit List'!$AO$5, IF('Unit List'!Q1190='Unit List'!$P$4, 'Unit List'!$AO$4, IF('Unit List'!Q1190='Unit List'!$P$7, 'Unit List'!Q1190 * 'Unit List'!$AO$7, 'Unit List'!Q1190)))), IF('Unit List'!AO1190='Unit List'!$P$5, 'Unit List'!$AO$5, IF('Unit List'!AO1190='Unit List'!$P$4, 'Unit List'!$AO$4, IF('Unit List'!AO1190='Unit List'!$P$7, 'Unit List'!AO1190 * 'Unit List'!$AO$7, 'Unit List'!AO1190)))), IF('Unit List'!Q1190='Unit List'!$P$5, 'Unit List'!$AO$5, IF('Unit List'!Q1190='Unit List'!$P$4, 'Unit List'!$AO$4, IF('Unit List'!Q1190='Unit List'!$P$7, 'Unit List'!Q1190 * 'Unit List'!$AO$7, 'Unit List'!Q1190)))), IF('Unit List'!Q1190='Unit List'!$P$5, 'Unit List'!$AO$5, IF('Unit List'!Q1190='Unit List'!$P$4, 'Unit List'!$AO$4, IF('Unit List'!Q1190='Unit List'!$P$7, 'Unit List'!Q1190 * 'Unit List'!$AO$7, 'Unit List'!Q1190)))), IF('Unit List'!AO1190='Unit List'!$P$5, 'Unit List'!$AO$5, IF('Unit List'!AO1190='Unit List'!$P$4, 'Unit List'!$AO$4, IF('Unit List'!AO1190='Unit List'!$P$7, 'Unit List'!AO1190 * 'Unit List'!$AO$7, 'Unit List'!AO1190)))),",",)</f>
        <v>1,</v>
      </c>
      <c r="I1268" t="str">
        <f>CONCATENATE(IF(ISBLANK('Unit List'!AP1190), IF(ISBLANK('Unit List'!R1190), IF(ISBLANK('Unit List'!R1190), IF(ISBLANK('Unit List'!AP1190), IF(ISBLANK('Unit List'!R1190), IF(ISBLANK('Unit List'!R1190), IF(ISBLANK('Unit List'!AP1190), IF(ISBLANK('Unit List'!R1190), IF(ISBLANK('Unit List'!R1190),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List'!R1190='Unit List'!$P$5, 'Unit List'!$AP$5, IF('Unit List'!R1190='Unit List'!$P$4, 'Unit List'!$AP$4, IF('Unit List'!R1190='Unit List'!$P$7, 'Unit List'!R1190 * 'Unit List'!$AP$7, 'Unit List'!R1190)))), IF('Unit List'!R1190='Unit List'!$P$5, 'Unit List'!$AP$5, IF('Unit List'!R1190='Unit List'!$P$4, 'Unit List'!$AP$4, IF('Unit List'!R1190='Unit List'!$P$7, 'Unit List'!R1190 * 'Unit List'!$AP$7, 'Unit List'!R1190)))), IF('Unit List'!AP1190='Unit List'!$P$5, 'Unit List'!$AP$5, IF('Unit List'!AP1190='Unit List'!$P$4, 'Unit List'!$AP$4, IF('Unit List'!AP1190='Unit List'!$P$7, 'Unit List'!AP1190 * 'Unit List'!$AP$7, 'Unit List'!AP1190)))), IF('Unit List'!R1190='Unit List'!$P$5, 'Unit List'!$AP$5, IF('Unit List'!R1190='Unit List'!$P$4, 'Unit List'!$AP$4, IF('Unit List'!R1190='Unit List'!$P$7, 'Unit List'!R1190 * 'Unit List'!$AP$7, 'Unit List'!R1190)))), IF('Unit List'!R1190='Unit List'!$P$5, 'Unit List'!$AP$5, IF('Unit List'!R1190='Unit List'!$P$4, 'Unit List'!$AP$4, IF('Unit List'!R1190='Unit List'!$P$7, 'Unit List'!R1190 * 'Unit List'!$AP$7, 'Unit List'!R1190)))), IF('Unit List'!AP1190='Unit List'!$P$5, 'Unit List'!$AP$5, IF('Unit List'!AP1190='Unit List'!$P$4, 'Unit List'!$AP$4, IF('Unit List'!AP1190='Unit List'!$P$7, 'Unit List'!AP1190 * 'Unit List'!$AP$7, 'Unit List'!AP1190)))), IF('Unit List'!R1190='Unit List'!$P$5, 'Unit List'!$AP$5, IF('Unit List'!R1190='Unit List'!$P$4, 'Unit List'!$AP$4, IF('Unit List'!R1190='Unit List'!$P$7, 'Unit List'!R1190 * 'Unit List'!$AP$7, 'Unit List'!R1190)))), IF('Unit List'!R1190='Unit List'!$P$5, 'Unit List'!$AP$5, IF('Unit List'!R1190='Unit List'!$P$4, 'Unit List'!$AP$4, IF('Unit List'!R1190='Unit List'!$P$7, 'Unit List'!R1190 * 'Unit List'!$AP$7, 'Unit List'!R1190)))), IF('Unit List'!AP1190='Unit List'!$P$5, 'Unit List'!$AP$5, IF('Unit List'!AP1190='Unit List'!$P$4, 'Unit List'!$AP$4, IF('Unit List'!AP1190='Unit List'!$P$7, 'Unit List'!AP1190 * 'Unit List'!$AP$7, 'Unit List'!AP1190)))),",",)</f>
        <v>,</v>
      </c>
      <c r="J1268" t="str">
        <f>CONCATENATE("'",IF(ISBLANK('Unit List'!AQ1190), IF(ISBLANK('Unit List'!S1190), IF(ISBLANK('Unit List'!S1190), IF(ISBLANK('Unit List'!AQ1190), IF(ISBLANK('Unit List'!S1190), IF(ISBLANK('Unit List'!S1190), IF(ISBLANK('Unit List'!AQ1190), IF(ISBLANK('Unit List'!S1190), IF(ISBLANK('Unit List'!S1190),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List'!S1190='Unit List'!$P$5, 'Unit List'!$AQ$5, IF('Unit List'!S1190='Unit List'!$P$4, 'Unit List'!$AQ$4, 'Unit List'!S1190))), IF('Unit List'!S1190='Unit List'!$P$5, 'Unit List'!$AQ$5, IF('Unit List'!S1190='Unit List'!$P$4, 'Unit List'!$AQ$4, 'Unit List'!S1190))), IF('Unit List'!AQ1190='Unit List'!$P$5, 'Unit List'!$AQ$5, IF('Unit List'!AQ1190='Unit List'!$P$4, 'Unit List'!$AQ$4, 'Unit List'!AQ1190))), IF('Unit List'!S1190='Unit List'!$P$5, 'Unit List'!$AQ$5, IF('Unit List'!S1190='Unit List'!$P$4, 'Unit List'!$AQ$4, 'Unit List'!S1190))), IF('Unit List'!S1190='Unit List'!$P$5, 'Unit List'!$AQ$5, IF('Unit List'!S1190='Unit List'!$P$4, 'Unit List'!$AQ$4, 'Unit List'!S1190))), IF('Unit List'!AQ1190='Unit List'!$P$5, 'Unit List'!$AQ$5, IF('Unit List'!AQ1190='Unit List'!$P$4, 'Unit List'!$AQ$4, 'Unit List'!AQ1190))), IF('Unit List'!S1190='Unit List'!$P$5, 'Unit List'!$AQ$5, IF('Unit List'!S1190='Unit List'!$P$4, 'Unit List'!$AQ$4, 'Unit List'!S1190))), IF('Unit List'!S1190='Unit List'!$P$5, 'Unit List'!$AQ$5, IF('Unit List'!S1190='Unit List'!$P$4, 'Unit List'!$AQ$4, 'Unit List'!S1190))), IF('Unit List'!AQ1190='Unit List'!$P$5, 'Unit List'!$AQ$5, IF('Unit List'!AQ1190='Unit List'!$P$4, 'Unit List'!$AQ$4, 'Unit List'!AQ1190))),"'),",)</f>
        <v>'UnFormed'),</v>
      </c>
    </row>
    <row r="1269" spans="1:10" x14ac:dyDescent="0.25">
      <c r="A1269" t="s">
        <v>2713</v>
      </c>
      <c r="B1269" t="str">
        <f>"'',"</f>
        <v>'',</v>
      </c>
      <c r="C1269" t="str">
        <f>"'',"</f>
        <v>'',</v>
      </c>
      <c r="D1269" t="str">
        <f>CONCATENATE("'",'Unit List'!E1191,"',",)</f>
        <v>'PARATROOPER',</v>
      </c>
      <c r="E1269" t="str">
        <f>CONCATENATE("'",'Unit List'!F1191,"',",)</f>
        <v>'PARATROOPER',</v>
      </c>
      <c r="F1269" t="str">
        <f>"'',"</f>
        <v>'',</v>
      </c>
      <c r="G1269" t="str">
        <f>CONCATENATE("'",'Unit List'!H1191,"',",)</f>
        <v>'Paratrooper_Generic_MG_v3',</v>
      </c>
      <c r="H1269" t="str">
        <f>CONCATENATE(IF(ISBLANK('Unit List'!AO1191), IF(ISBLANK('Unit List'!Q1191), IF(ISBLANK('Unit List'!Q1191), IF(ISBLANK('Unit List'!AO1191), IF(ISBLANK('Unit List'!Q1191), IF(ISBLANK('Unit List'!Q1191), IF(ISBLANK('Unit List'!AO1191), IF(ISBLANK('Unit List'!Q1191), IF(ISBLANK('Unit List'!Q1191),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List'!Q1191='Unit List'!$P$5, 'Unit List'!$AO$5, IF('Unit List'!Q1191='Unit List'!$P$4, 'Unit List'!$AO$4, IF('Unit List'!Q1191='Unit List'!$P$7, 'Unit List'!Q1191 * 'Unit List'!$AO$7, 'Unit List'!Q1191)))), IF('Unit List'!Q1191='Unit List'!$P$5, 'Unit List'!$AO$5, IF('Unit List'!Q1191='Unit List'!$P$4, 'Unit List'!$AO$4, IF('Unit List'!Q1191='Unit List'!$P$7, 'Unit List'!Q1191 * 'Unit List'!$AO$7, 'Unit List'!Q1191)))), IF('Unit List'!AO1191='Unit List'!$P$5, 'Unit List'!$AO$5, IF('Unit List'!AO1191='Unit List'!$P$4, 'Unit List'!$AO$4, IF('Unit List'!AO1191='Unit List'!$P$7, 'Unit List'!AO1191 * 'Unit List'!$AO$7, 'Unit List'!AO1191)))), IF('Unit List'!Q1191='Unit List'!$P$5, 'Unit List'!$AO$5, IF('Unit List'!Q1191='Unit List'!$P$4, 'Unit List'!$AO$4, IF('Unit List'!Q1191='Unit List'!$P$7, 'Unit List'!Q1191 * 'Unit List'!$AO$7, 'Unit List'!Q1191)))), IF('Unit List'!Q1191='Unit List'!$P$5, 'Unit List'!$AO$5, IF('Unit List'!Q1191='Unit List'!$P$4, 'Unit List'!$AO$4, IF('Unit List'!Q1191='Unit List'!$P$7, 'Unit List'!Q1191 * 'Unit List'!$AO$7, 'Unit List'!Q1191)))), IF('Unit List'!AO1191='Unit List'!$P$5, 'Unit List'!$AO$5, IF('Unit List'!AO1191='Unit List'!$P$4, 'Unit List'!$AO$4, IF('Unit List'!AO1191='Unit List'!$P$7, 'Unit List'!AO1191 * 'Unit List'!$AO$7, 'Unit List'!AO1191)))), IF('Unit List'!Q1191='Unit List'!$P$5, 'Unit List'!$AO$5, IF('Unit List'!Q1191='Unit List'!$P$4, 'Unit List'!$AO$4, IF('Unit List'!Q1191='Unit List'!$P$7, 'Unit List'!Q1191 * 'Unit List'!$AO$7, 'Unit List'!Q1191)))), IF('Unit List'!Q1191='Unit List'!$P$5, 'Unit List'!$AO$5, IF('Unit List'!Q1191='Unit List'!$P$4, 'Unit List'!$AO$4, IF('Unit List'!Q1191='Unit List'!$P$7, 'Unit List'!Q1191 * 'Unit List'!$AO$7, 'Unit List'!Q1191)))), IF('Unit List'!AO1191='Unit List'!$P$5, 'Unit List'!$AO$5, IF('Unit List'!AO1191='Unit List'!$P$4, 'Unit List'!$AO$4, IF('Unit List'!AO1191='Unit List'!$P$7, 'Unit List'!AO1191 * 'Unit List'!$AO$7, 'Unit List'!AO1191)))),",",)</f>
        <v>4,</v>
      </c>
      <c r="I1269" t="str">
        <f>CONCATENATE(IF(ISBLANK('Unit List'!AP1191), IF(ISBLANK('Unit List'!R1191), IF(ISBLANK('Unit List'!R1191), IF(ISBLANK('Unit List'!AP1191), IF(ISBLANK('Unit List'!R1191), IF(ISBLANK('Unit List'!R1191), IF(ISBLANK('Unit List'!AP1191), IF(ISBLANK('Unit List'!R1191), IF(ISBLANK('Unit List'!R1191),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List'!R1191='Unit List'!$P$5, 'Unit List'!$AP$5, IF('Unit List'!R1191='Unit List'!$P$4, 'Unit List'!$AP$4, IF('Unit List'!R1191='Unit List'!$P$7, 'Unit List'!R1191 * 'Unit List'!$AP$7, 'Unit List'!R1191)))), IF('Unit List'!R1191='Unit List'!$P$5, 'Unit List'!$AP$5, IF('Unit List'!R1191='Unit List'!$P$4, 'Unit List'!$AP$4, IF('Unit List'!R1191='Unit List'!$P$7, 'Unit List'!R1191 * 'Unit List'!$AP$7, 'Unit List'!R1191)))), IF('Unit List'!AP1191='Unit List'!$P$5, 'Unit List'!$AP$5, IF('Unit List'!AP1191='Unit List'!$P$4, 'Unit List'!$AP$4, IF('Unit List'!AP1191='Unit List'!$P$7, 'Unit List'!AP1191 * 'Unit List'!$AP$7, 'Unit List'!AP1191)))), IF('Unit List'!R1191='Unit List'!$P$5, 'Unit List'!$AP$5, IF('Unit List'!R1191='Unit List'!$P$4, 'Unit List'!$AP$4, IF('Unit List'!R1191='Unit List'!$P$7, 'Unit List'!R1191 * 'Unit List'!$AP$7, 'Unit List'!R1191)))), IF('Unit List'!R1191='Unit List'!$P$5, 'Unit List'!$AP$5, IF('Unit List'!R1191='Unit List'!$P$4, 'Unit List'!$AP$4, IF('Unit List'!R1191='Unit List'!$P$7, 'Unit List'!R1191 * 'Unit List'!$AP$7, 'Unit List'!R1191)))), IF('Unit List'!AP1191='Unit List'!$P$5, 'Unit List'!$AP$5, IF('Unit List'!AP1191='Unit List'!$P$4, 'Unit List'!$AP$4, IF('Unit List'!AP1191='Unit List'!$P$7, 'Unit List'!AP1191 * 'Unit List'!$AP$7, 'Unit List'!AP1191)))), IF('Unit List'!R1191='Unit List'!$P$5, 'Unit List'!$AP$5, IF('Unit List'!R1191='Unit List'!$P$4, 'Unit List'!$AP$4, IF('Unit List'!R1191='Unit List'!$P$7, 'Unit List'!R1191 * 'Unit List'!$AP$7, 'Unit List'!R1191)))), IF('Unit List'!R1191='Unit List'!$P$5, 'Unit List'!$AP$5, IF('Unit List'!R1191='Unit List'!$P$4, 'Unit List'!$AP$4, IF('Unit List'!R1191='Unit List'!$P$7, 'Unit List'!R1191 * 'Unit List'!$AP$7, 'Unit List'!R1191)))), IF('Unit List'!AP1191='Unit List'!$P$5, 'Unit List'!$AP$5, IF('Unit List'!AP1191='Unit List'!$P$4, 'Unit List'!$AP$4, IF('Unit List'!AP1191='Unit List'!$P$7, 'Unit List'!AP1191 * 'Unit List'!$AP$7, 'Unit List'!AP1191)))),",",)</f>
        <v>,</v>
      </c>
      <c r="J1269" t="str">
        <f>CONCATENATE("'",IF(ISBLANK('Unit List'!AQ1191), IF(ISBLANK('Unit List'!S1191), IF(ISBLANK('Unit List'!S1191), IF(ISBLANK('Unit List'!AQ1191), IF(ISBLANK('Unit List'!S1191), IF(ISBLANK('Unit List'!S1191), IF(ISBLANK('Unit List'!AQ1191), IF(ISBLANK('Unit List'!S1191), IF(ISBLANK('Unit List'!S1191),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List'!S1191='Unit List'!$P$5, 'Unit List'!$AQ$5, IF('Unit List'!S1191='Unit List'!$P$4, 'Unit List'!$AQ$4, 'Unit List'!S1191))), IF('Unit List'!S1191='Unit List'!$P$5, 'Unit List'!$AQ$5, IF('Unit List'!S1191='Unit List'!$P$4, 'Unit List'!$AQ$4, 'Unit List'!S1191))), IF('Unit List'!AQ1191='Unit List'!$P$5, 'Unit List'!$AQ$5, IF('Unit List'!AQ1191='Unit List'!$P$4, 'Unit List'!$AQ$4, 'Unit List'!AQ1191))), IF('Unit List'!S1191='Unit List'!$P$5, 'Unit List'!$AQ$5, IF('Unit List'!S1191='Unit List'!$P$4, 'Unit List'!$AQ$4, 'Unit List'!S1191))), IF('Unit List'!S1191='Unit List'!$P$5, 'Unit List'!$AQ$5, IF('Unit List'!S1191='Unit List'!$P$4, 'Unit List'!$AQ$4, 'Unit List'!S1191))), IF('Unit List'!AQ1191='Unit List'!$P$5, 'Unit List'!$AQ$5, IF('Unit List'!AQ1191='Unit List'!$P$4, 'Unit List'!$AQ$4, 'Unit List'!AQ1191))), IF('Unit List'!S1191='Unit List'!$P$5, 'Unit List'!$AQ$5, IF('Unit List'!S1191='Unit List'!$P$4, 'Unit List'!$AQ$4, 'Unit List'!S1191))), IF('Unit List'!S1191='Unit List'!$P$5, 'Unit List'!$AQ$5, IF('Unit List'!S1191='Unit List'!$P$4, 'Unit List'!$AQ$4, 'Unit List'!S1191))), IF('Unit List'!AQ1191='Unit List'!$P$5, 'Unit List'!$AQ$5, IF('Unit List'!AQ1191='Unit List'!$P$4, 'Unit List'!$AQ$4, 'Unit List'!AQ1191))),"'),",)</f>
        <v>'UnFormed'),</v>
      </c>
    </row>
    <row r="1270" spans="1:10" x14ac:dyDescent="0.25">
      <c r="A1270" t="s">
        <v>2713</v>
      </c>
      <c r="B1270" t="str">
        <f>"'',"</f>
        <v>'',</v>
      </c>
      <c r="C1270" t="str">
        <f>"'',"</f>
        <v>'',</v>
      </c>
      <c r="D1270" t="str">
        <f>CONCATENATE("'",'Unit List'!E1192,"',",)</f>
        <v>'PARATROOPER',</v>
      </c>
      <c r="E1270" t="str">
        <f>CONCATENATE("'",'Unit List'!F1192,"',",)</f>
        <v>'PARATROOPER',</v>
      </c>
      <c r="F1270" t="str">
        <f>CONCATENATE("'_",'Unit List'!G1192,"',",)</f>
        <v>'_V4',</v>
      </c>
      <c r="G1270" t="str">
        <f>CONCATENATE("'",'Unit List'!H1192,"',",)</f>
        <v>'Paratrooper_Generic_v2',</v>
      </c>
      <c r="H1270" t="str">
        <f>CONCATENATE(IF(ISBLANK('Unit List'!AO1192), IF(ISBLANK('Unit List'!Q1192), IF(ISBLANK('Unit List'!Q1192), IF(ISBLANK('Unit List'!AO1192), IF(ISBLANK('Unit List'!Q1192), IF(ISBLANK('Unit List'!Q1192), IF(ISBLANK('Unit List'!AO1192), IF(ISBLANK('Unit List'!Q1192), IF(ISBLANK('Unit List'!Q1192),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List'!AO1192)))),",",)</f>
        <v>1,</v>
      </c>
      <c r="I1270" t="str">
        <f>CONCATENATE(IF(ISBLANK('Unit List'!AP1192), IF(ISBLANK('Unit List'!R1192), IF(ISBLANK('Unit List'!R1192), IF(ISBLANK('Unit List'!AP1192), IF(ISBLANK('Unit List'!R1192), IF(ISBLANK('Unit List'!R1192), IF(ISBLANK('Unit List'!AP1192), IF(ISBLANK('Unit List'!R1192), IF(ISBLANK('Unit List'!R1192),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List'!AP1192)))),",",)</f>
        <v>,</v>
      </c>
      <c r="J1270" t="str">
        <f>CONCATENATE("'",IF(ISBLANK('Unit List'!AQ1192), IF(ISBLANK('Unit List'!S1192), IF(ISBLANK('Unit List'!S1192), IF(ISBLANK('Unit List'!AQ1192), IF(ISBLANK('Unit List'!S1192), IF(ISBLANK('Unit List'!S1192), IF(ISBLANK('Unit List'!AQ1192), IF(ISBLANK('Unit List'!S1192), IF(ISBLANK('Unit List'!S1192),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List'!AQ1192))),"'),",)</f>
        <v>'UnFormed'),</v>
      </c>
    </row>
    <row r="1271" spans="1:10" x14ac:dyDescent="0.25">
      <c r="A1271" t="s">
        <v>2713</v>
      </c>
      <c r="B1271" t="str">
        <f>CONCATENATE("'_",'Unit List'!C1193,"',",)</f>
        <v>'_AMER',</v>
      </c>
      <c r="C1271" t="str">
        <f>CONCATENATE("'_",'Unit List'!D1193,"',",)</f>
        <v>'_OCEAN',</v>
      </c>
      <c r="D1271" t="str">
        <f>CONCATENATE("'",'Unit List'!E1193,"',",)</f>
        <v>'PARATROOPER',</v>
      </c>
      <c r="E1271" t="str">
        <f>CONCATENATE("'",'Unit List'!F1193,"',",)</f>
        <v>'PARATROOPER',</v>
      </c>
      <c r="F1271" t="str">
        <f>"'',"</f>
        <v>'',</v>
      </c>
      <c r="G1271" t="str">
        <f>CONCATENATE("'",'Unit List'!H1255,"',",)</f>
        <v>'Paratrooper_Generic_MG',</v>
      </c>
      <c r="H1271" t="str">
        <f>CONCATENATE(IF(ISBLANK('Unit List'!AO1193), IF(ISBLANK('Unit List'!Q1193), IF(ISBLANK('Unit List'!Q1193), IF(ISBLANK('Unit List'!AO1255), IF(ISBLANK('Unit List'!Q1255), IF(ISBLANK('Unit List'!Q1255), IF(ISBLANK('Unit List'!AO1255), IF(ISBLANK('Unit List'!Q1255), IF(ISBLANK('Unit List'!Q1255),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List'!Q1193='Unit List'!$P$5, 'Unit List'!$AO$5, IF('Unit List'!Q1193='Unit List'!$P$4, 'Unit List'!$AO$4, IF('Unit List'!Q1193='Unit List'!$P$7, 'Unit List'!Q1193 * 'Unit List'!$AO$7, 'Unit List'!Q1193)))), IF('Unit List'!Q1193='Unit List'!$P$5, 'Unit List'!$AO$5, IF('Unit List'!Q1193='Unit List'!$P$4, 'Unit List'!$AO$4, IF('Unit List'!Q1193='Unit List'!$P$7, 'Unit List'!Q1193 * 'Unit List'!$AO$7, 'Unit List'!Q1193)))), IF('Unit List'!AO1193='Unit List'!$P$5, 'Unit List'!$AO$5, IF('Unit List'!AO1193='Unit List'!$P$4, 'Unit List'!$AO$4, IF('Unit List'!AO1193='Unit List'!$P$7, 'Unit List'!AO1193 * 'Unit List'!$AO$7, 'Unit List'!AO1193)))),",",)</f>
        <v>3,</v>
      </c>
      <c r="I1271" t="str">
        <f>CONCATENATE(IF(ISBLANK('Unit List'!AP1193), IF(ISBLANK('Unit List'!R1193), IF(ISBLANK('Unit List'!R1193), IF(ISBLANK('Unit List'!AP1255), IF(ISBLANK('Unit List'!R1255), IF(ISBLANK('Unit List'!R1255), IF(ISBLANK('Unit List'!AP1255), IF(ISBLANK('Unit List'!R1255), IF(ISBLANK('Unit List'!R1255),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List'!R1193='Unit List'!$P$5, 'Unit List'!$AP$5, IF('Unit List'!R1193='Unit List'!$P$4, 'Unit List'!$AP$4, IF('Unit List'!R1193='Unit List'!$P$7, 'Unit List'!R1193 * 'Unit List'!$AP$7, 'Unit List'!R1193)))), IF('Unit List'!R1193='Unit List'!$P$5, 'Unit List'!$AP$5, IF('Unit List'!R1193='Unit List'!$P$4, 'Unit List'!$AP$4, IF('Unit List'!R1193='Unit List'!$P$7, 'Unit List'!R1193 * 'Unit List'!$AP$7, 'Unit List'!R1193)))), IF('Unit List'!AP1193='Unit List'!$P$5, 'Unit List'!$AP$5, IF('Unit List'!AP1193='Unit List'!$P$4, 'Unit List'!$AP$4, IF('Unit List'!AP1193='Unit List'!$P$7, 'Unit List'!AP1193 * 'Unit List'!$AP$7, 'Unit List'!AP1193)))),",",)</f>
        <v>,</v>
      </c>
      <c r="J1271" t="str">
        <f>CONCATENATE("'",IF(ISBLANK('Unit List'!AQ1193), IF(ISBLANK('Unit List'!S1193), IF(ISBLANK('Unit List'!S1193), IF(ISBLANK('Unit List'!AQ1255), IF(ISBLANK('Unit List'!S1255), IF(ISBLANK('Unit List'!S1255), IF(ISBLANK('Unit List'!AQ1255), IF(ISBLANK('Unit List'!S1255), IF(ISBLANK('Unit List'!S1255),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List'!S1193='Unit List'!$P$5, 'Unit List'!$AQ$5, IF('Unit List'!S1193='Unit List'!$P$4, 'Unit List'!$AQ$4, 'Unit List'!S1193))), IF('Unit List'!S1193='Unit List'!$P$5, 'Unit List'!$AQ$5, IF('Unit List'!S1193='Unit List'!$P$4, 'Unit List'!$AQ$4, 'Unit List'!S1193))), IF('Unit List'!AQ1193='Unit List'!$P$5, 'Unit List'!$AQ$5, IF('Unit List'!AQ1193='Unit List'!$P$4, 'Unit List'!$AQ$4, 'Unit List'!AQ1193))),"'),",)</f>
        <v>'UnFormed'),</v>
      </c>
    </row>
    <row r="1272" spans="1:10" x14ac:dyDescent="0.25">
      <c r="A1272" t="s">
        <v>2713</v>
      </c>
      <c r="B1272" t="str">
        <f>CONCATENATE("'_",'Unit List'!C1193,"',",)</f>
        <v>'_AMER',</v>
      </c>
      <c r="C1272" t="str">
        <f>CONCATENATE("'_",'Unit List'!D1193,"',",)</f>
        <v>'_OCEAN',</v>
      </c>
      <c r="D1272" t="str">
        <f>CONCATENATE("'",'Unit List'!E1193,"',",)</f>
        <v>'PARATROOPER',</v>
      </c>
      <c r="E1272" t="str">
        <f>CONCATENATE("'",'Unit List'!F1193,"',",)</f>
        <v>'PARATROOPER',</v>
      </c>
      <c r="F1272" t="str">
        <f>CONCATENATE("'_",'Unit List'!G1256,"',",)</f>
        <v>'_V2',</v>
      </c>
      <c r="G1272" t="str">
        <f>CONCATENATE("'",'Unit List'!H1256,"',",)</f>
        <v>'Paratrooper_Generic',</v>
      </c>
      <c r="H1272" t="str">
        <f>CONCATENATE(IF(ISBLANK('Unit List'!AO1193), IF(ISBLANK('Unit List'!Q1193), IF(ISBLANK('Unit List'!Q1193), IF(ISBLANK('Unit List'!AO1256), IF(ISBLANK('Unit List'!Q1256), IF(ISBLANK('Unit List'!Q1256), IF(ISBLANK('Unit List'!AO1256), IF(ISBLANK('Unit List'!Q1256), IF(ISBLANK('Unit List'!Q1256), IF(ISBLANK('Unit List'!AO1188), IF(ISBLANK('Unit List'!Q1188), IF(ISBLANK('Unit List'!Q1188), "1", IF('Unit List'!Q1188='Unit List'!$P$5, 'Unit List'!$AO$5, IF('Unit List'!Q1188='Unit List'!$P$4, 'Unit List'!$AO$4, IF('Unit List'!Q1188='Unit List'!$P$7, 'Unit List'!Q1188 * 'Unit List'!$AO$7, 'Unit List'!Q1188)))), IF('Unit List'!Q1188='Unit List'!$P$5, 'Unit List'!$AO$5, IF('Unit List'!Q1188='Unit List'!$P$4, 'Unit List'!$AO$4, IF('Unit List'!Q1188='Unit List'!$P$7, 'Unit List'!Q1188 * 'Unit List'!$AO$7, 'Unit List'!Q1188)))), IF('Unit List'!AO1188='Unit List'!$P$5, 'Unit List'!$AO$5, IF('Unit List'!AO1188='Unit List'!$P$4, 'Unit List'!$AO$4, IF('Unit List'!AO1188='Unit List'!$P$7, 'Unit List'!AO1188 * 'Unit List'!$AO$7, 'Unit List'!AO1188)))), IF('Unit List'!Q1256='Unit List'!$P$5, 'Unit List'!$AO$5, IF('Unit List'!Q1256='Unit List'!$P$4, 'Unit List'!$AO$4, IF('Unit List'!Q1256='Unit List'!$P$7, 'Unit List'!Q1256 * 'Unit List'!$AO$7, 'Unit List'!Q1256)))), IF('Unit List'!Q1256='Unit List'!$P$5, 'Unit List'!$AO$5, IF('Unit List'!Q1256='Unit List'!$P$4, 'Unit List'!$AO$4, IF('Unit List'!Q1256='Unit List'!$P$7, 'Unit List'!Q1256 * 'Unit List'!$AO$7, 'Unit List'!Q1256)))), IF('Unit List'!AO1256='Unit List'!$P$5, 'Unit List'!$AO$5, IF('Unit List'!AO1256='Unit List'!$P$4, 'Unit List'!$AO$4, IF('Unit List'!AO1256='Unit List'!$P$7, 'Unit List'!AO1256 * 'Unit List'!$AO$7, 'Unit List'!AO1256)))), IF('Unit List'!Q1256='Unit List'!$P$5, 'Unit List'!$AO$5, IF('Unit List'!Q1256='Unit List'!$P$4, 'Unit List'!$AO$4, IF('Unit List'!Q1256='Unit List'!$P$7, 'Unit List'!Q1256 * 'Unit List'!$AO$7, 'Unit List'!Q1256)))), IF('Unit List'!Q1256='Unit List'!$P$5, 'Unit List'!$AO$5, IF('Unit List'!Q1256='Unit List'!$P$4, 'Unit List'!$AO$4, IF('Unit List'!Q1256='Unit List'!$P$7, 'Unit List'!Q1256 * 'Unit List'!$AO$7, 'Unit List'!Q1256)))), IF('Unit List'!AO1256='Unit List'!$P$5, 'Unit List'!$AO$5, IF('Unit List'!AO1256='Unit List'!$P$4, 'Unit List'!$AO$4, IF('Unit List'!AO1256='Unit List'!$P$7, 'Unit List'!AO1256 * 'Unit List'!$AO$7, 'Unit List'!AO1256)))), IF('Unit List'!Q1193='Unit List'!$P$5, 'Unit List'!$AO$5, IF('Unit List'!Q1193='Unit List'!$P$4, 'Unit List'!$AO$4, IF('Unit List'!Q1193='Unit List'!$P$7, 'Unit List'!Q1193 * 'Unit List'!$AO$7, 'Unit List'!Q1193)))), IF('Unit List'!Q1193='Unit List'!$P$5, 'Unit List'!$AO$5, IF('Unit List'!Q1193='Unit List'!$P$4, 'Unit List'!$AO$4, IF('Unit List'!Q1193='Unit List'!$P$7, 'Unit List'!Q1193 * 'Unit List'!$AO$7, 'Unit List'!Q1193)))), IF('Unit List'!AO1193='Unit List'!$P$5, 'Unit List'!$AO$5, IF('Unit List'!AO1193='Unit List'!$P$4, 'Unit List'!$AO$4, IF('Unit List'!AO1193='Unit List'!$P$7, 'Unit List'!AO1193 * 'Unit List'!$AO$7, 'Unit List'!AO1193)))),",",)</f>
        <v>1,</v>
      </c>
      <c r="I1272" t="str">
        <f>CONCATENATE(IF(ISBLANK('Unit List'!AP1193), IF(ISBLANK('Unit List'!R1193), IF(ISBLANK('Unit List'!R1193), IF(ISBLANK('Unit List'!AP1256), IF(ISBLANK('Unit List'!R1256), IF(ISBLANK('Unit List'!R1256), IF(ISBLANK('Unit List'!AP1256), IF(ISBLANK('Unit List'!R1256), IF(ISBLANK('Unit List'!R1256), IF(ISBLANK('Unit List'!AP1188), IF(ISBLANK('Unit List'!R1188), IF(ISBLANK('Unit List'!R1188), 'Unit List'!$AP$4, IF('Unit List'!R1188='Unit List'!$P$5, 'Unit List'!$AP$5, IF('Unit List'!R1188='Unit List'!$P$4, 'Unit List'!$AP$4, IF('Unit List'!R1188='Unit List'!$P$7, 'Unit List'!R1188 * 'Unit List'!$AP$7, 'Unit List'!R1188)))), IF('Unit List'!R1188='Unit List'!$P$5, 'Unit List'!$AP$5, IF('Unit List'!R1188='Unit List'!$P$4, 'Unit List'!$AP$4, IF('Unit List'!R1188='Unit List'!$P$7, 'Unit List'!R1188 * 'Unit List'!$AP$7, 'Unit List'!R1188)))), IF('Unit List'!AP1188='Unit List'!$P$5, 'Unit List'!$AP$5, IF('Unit List'!AP1188='Unit List'!$P$4, 'Unit List'!$AP$4, IF('Unit List'!AP1188='Unit List'!$P$7, 'Unit List'!AP1188 * 'Unit List'!$AP$7, 'Unit List'!AP1188)))), IF('Unit List'!R1256='Unit List'!$P$5, 'Unit List'!$AP$5, IF('Unit List'!R1256='Unit List'!$P$4, 'Unit List'!$AP$4, IF('Unit List'!R1256='Unit List'!$P$7, 'Unit List'!R1256 * 'Unit List'!$AP$7, 'Unit List'!R1256)))), IF('Unit List'!R1256='Unit List'!$P$5, 'Unit List'!$AP$5, IF('Unit List'!R1256='Unit List'!$P$4, 'Unit List'!$AP$4, IF('Unit List'!R1256='Unit List'!$P$7, 'Unit List'!R1256 * 'Unit List'!$AP$7, 'Unit List'!R1256)))), IF('Unit List'!AP1256='Unit List'!$P$5, 'Unit List'!$AP$5, IF('Unit List'!AP1256='Unit List'!$P$4, 'Unit List'!$AP$4, IF('Unit List'!AP1256='Unit List'!$P$7, 'Unit List'!AP1256 * 'Unit List'!$AP$7, 'Unit List'!AP1256)))), IF('Unit List'!R1256='Unit List'!$P$5, 'Unit List'!$AP$5, IF('Unit List'!R1256='Unit List'!$P$4, 'Unit List'!$AP$4, IF('Unit List'!R1256='Unit List'!$P$7, 'Unit List'!R1256 * 'Unit List'!$AP$7, 'Unit List'!R1256)))), IF('Unit List'!R1256='Unit List'!$P$5, 'Unit List'!$AP$5, IF('Unit List'!R1256='Unit List'!$P$4, 'Unit List'!$AP$4, IF('Unit List'!R1256='Unit List'!$P$7, 'Unit List'!R1256 * 'Unit List'!$AP$7, 'Unit List'!R1256)))), IF('Unit List'!AP1256='Unit List'!$P$5, 'Unit List'!$AP$5, IF('Unit List'!AP1256='Unit List'!$P$4, 'Unit List'!$AP$4, IF('Unit List'!AP1256='Unit List'!$P$7, 'Unit List'!AP1256 * 'Unit List'!$AP$7, 'Unit List'!AP1256)))), IF('Unit List'!R1193='Unit List'!$P$5, 'Unit List'!$AP$5, IF('Unit List'!R1193='Unit List'!$P$4, 'Unit List'!$AP$4, IF('Unit List'!R1193='Unit List'!$P$7, 'Unit List'!R1193 * 'Unit List'!$AP$7, 'Unit List'!R1193)))), IF('Unit List'!R1193='Unit List'!$P$5, 'Unit List'!$AP$5, IF('Unit List'!R1193='Unit List'!$P$4, 'Unit List'!$AP$4, IF('Unit List'!R1193='Unit List'!$P$7, 'Unit List'!R1193 * 'Unit List'!$AP$7, 'Unit List'!R1193)))), IF('Unit List'!AP1193='Unit List'!$P$5, 'Unit List'!$AP$5, IF('Unit List'!AP1193='Unit List'!$P$4, 'Unit List'!$AP$4, IF('Unit List'!AP1193='Unit List'!$P$7, 'Unit List'!AP1193 * 'Unit List'!$AP$7, 'Unit List'!AP1193)))),",",)</f>
        <v>,</v>
      </c>
      <c r="J1272" t="str">
        <f>CONCATENATE("'",IF(ISBLANK('Unit List'!AQ1193), IF(ISBLANK('Unit List'!S1193), IF(ISBLANK('Unit List'!S1193), IF(ISBLANK('Unit List'!AQ1255), IF(ISBLANK('Unit List'!S1255), IF(ISBLANK('Unit List'!S1255), IF(ISBLANK('Unit List'!AQ1255), IF(ISBLANK('Unit List'!S1255), IF(ISBLANK('Unit List'!S1255),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List'!S1193='Unit List'!$P$5, 'Unit List'!$AQ$5, IF('Unit List'!S1193='Unit List'!$P$4, 'Unit List'!$AQ$4, 'Unit List'!S1193))), IF('Unit List'!S1193='Unit List'!$P$5, 'Unit List'!$AQ$5, IF('Unit List'!S1193='Unit List'!$P$4, 'Unit List'!$AQ$4, 'Unit List'!S1193))), IF('Unit List'!AQ1193='Unit List'!$P$5, 'Unit List'!$AQ$5, IF('Unit List'!AQ1193='Unit List'!$P$4, 'Unit List'!$AQ$4, 'Unit List'!AQ1193))),"'),",)</f>
        <v>'UnFormed'),</v>
      </c>
    </row>
    <row r="1273" spans="1:10" x14ac:dyDescent="0.25">
      <c r="A1273" t="s">
        <v>2713</v>
      </c>
      <c r="B1273" t="str">
        <f>CONCATENATE("'_",'Unit List'!C1193,"',",)</f>
        <v>'_AMER',</v>
      </c>
      <c r="C1273" t="str">
        <f>CONCATENATE("'_",'Unit List'!D1193,"',",)</f>
        <v>'_OCEAN',</v>
      </c>
      <c r="D1273" t="str">
        <f>CONCATENATE("'",'Unit List'!E1193,"',",)</f>
        <v>'PARATROOPER',</v>
      </c>
      <c r="E1273" t="str">
        <f>CONCATENATE("'",'Unit List'!F1193,"',",)</f>
        <v>'PARATROOPER',</v>
      </c>
      <c r="F1273" t="str">
        <f>"'',"</f>
        <v>'',</v>
      </c>
      <c r="G1273" t="str">
        <f>CONCATENATE("'",'Unit List'!H1257,"',",)</f>
        <v>'Paratrooper_Generic_MG',</v>
      </c>
      <c r="H1273" t="str">
        <f>CONCATENATE(IF(ISBLANK('Unit List'!AO1193), IF(ISBLANK('Unit List'!Q1193), IF(ISBLANK('Unit List'!Q1193), IF(ISBLANK('Unit List'!AO1257), IF(ISBLANK('Unit List'!Q1257), IF(ISBLANK('Unit List'!Q1257), IF(ISBLANK('Unit List'!AO1257), IF(ISBLANK('Unit List'!Q1257), IF(ISBLANK('Unit List'!Q1257), IF(ISBLANK('Unit List'!AO1189), IF(ISBLANK('Unit List'!Q1189), IF(ISBLANK('Unit List'!Q1189), "1", IF('Unit List'!Q1189='Unit List'!$P$5, 'Unit List'!$AO$5, IF('Unit List'!Q1189='Unit List'!$P$4, 'Unit List'!$AO$4, IF('Unit List'!Q1189='Unit List'!$P$7, 'Unit List'!Q1189 * 'Unit List'!$AO$7, 'Unit List'!Q1189)))), IF('Unit List'!Q1189='Unit List'!$P$5, 'Unit List'!$AO$5, IF('Unit List'!Q1189='Unit List'!$P$4, 'Unit List'!$AO$4, IF('Unit List'!Q1189='Unit List'!$P$7, 'Unit List'!Q1189 * 'Unit List'!$AO$7, 'Unit List'!Q1189)))), IF('Unit List'!AO1189='Unit List'!$P$5, 'Unit List'!$AO$5, IF('Unit List'!AO1189='Unit List'!$P$4, 'Unit List'!$AO$4, IF('Unit List'!AO1189='Unit List'!$P$7, 'Unit List'!AO1189 * 'Unit List'!$AO$7, 'Unit List'!AO1189)))), IF('Unit List'!Q1257='Unit List'!$P$5, 'Unit List'!$AO$5, IF('Unit List'!Q1257='Unit List'!$P$4, 'Unit List'!$AO$4, IF('Unit List'!Q1257='Unit List'!$P$7, 'Unit List'!Q1257 * 'Unit List'!$AO$7, 'Unit List'!Q1257)))), IF('Unit List'!Q1257='Unit List'!$P$5, 'Unit List'!$AO$5, IF('Unit List'!Q1257='Unit List'!$P$4, 'Unit List'!$AO$4, IF('Unit List'!Q1257='Unit List'!$P$7, 'Unit List'!Q1257 * 'Unit List'!$AO$7, 'Unit List'!Q1257)))), IF('Unit List'!AO1257='Unit List'!$P$5, 'Unit List'!$AO$5, IF('Unit List'!AO1257='Unit List'!$P$4, 'Unit List'!$AO$4, IF('Unit List'!AO1257='Unit List'!$P$7, 'Unit List'!AO1257 * 'Unit List'!$AO$7, 'Unit List'!AO1257)))), IF('Unit List'!Q1257='Unit List'!$P$5, 'Unit List'!$AO$5, IF('Unit List'!Q1257='Unit List'!$P$4, 'Unit List'!$AO$4, IF('Unit List'!Q1257='Unit List'!$P$7, 'Unit List'!Q1257 * 'Unit List'!$AO$7, 'Unit List'!Q1257)))), IF('Unit List'!Q1257='Unit List'!$P$5, 'Unit List'!$AO$5, IF('Unit List'!Q1257='Unit List'!$P$4, 'Unit List'!$AO$4, IF('Unit List'!Q1257='Unit List'!$P$7, 'Unit List'!Q1257 * 'Unit List'!$AO$7, 'Unit List'!Q1257)))), IF('Unit List'!AO1257='Unit List'!$P$5, 'Unit List'!$AO$5, IF('Unit List'!AO1257='Unit List'!$P$4, 'Unit List'!$AO$4, IF('Unit List'!AO1257='Unit List'!$P$7, 'Unit List'!AO1257 * 'Unit List'!$AO$7, 'Unit List'!AO1257)))), IF('Unit List'!Q1193='Unit List'!$P$5, 'Unit List'!$AO$5, IF('Unit List'!Q1193='Unit List'!$P$4, 'Unit List'!$AO$4, IF('Unit List'!Q1193='Unit List'!$P$7, 'Unit List'!Q1193 * 'Unit List'!$AO$7, 'Unit List'!Q1193)))), IF('Unit List'!Q1193='Unit List'!$P$5, 'Unit List'!$AO$5, IF('Unit List'!Q1193='Unit List'!$P$4, 'Unit List'!$AO$4, IF('Unit List'!Q1193='Unit List'!$P$7, 'Unit List'!Q1193 * 'Unit List'!$AO$7, 'Unit List'!Q1193)))), IF('Unit List'!AO1193='Unit List'!$P$5, 'Unit List'!$AO$5, IF('Unit List'!AO1193='Unit List'!$P$4, 'Unit List'!$AO$4, IF('Unit List'!AO1193='Unit List'!$P$7, 'Unit List'!AO1193 * 'Unit List'!$AO$7, 'Unit List'!AO1193)))),",",)</f>
        <v>4,</v>
      </c>
      <c r="I1273" t="str">
        <f>CONCATENATE(IF(ISBLANK('Unit List'!AP1193), IF(ISBLANK('Unit List'!R1193), IF(ISBLANK('Unit List'!R1193), IF(ISBLANK('Unit List'!AP1257), IF(ISBLANK('Unit List'!R1257), IF(ISBLANK('Unit List'!R1257), IF(ISBLANK('Unit List'!AP1257), IF(ISBLANK('Unit List'!R1257), IF(ISBLANK('Unit List'!R1257), IF(ISBLANK('Unit List'!AP1189), IF(ISBLANK('Unit List'!R1189), IF(ISBLANK('Unit List'!R1189), 'Unit List'!$AP$4, IF('Unit List'!R1189='Unit List'!$P$5, 'Unit List'!$AP$5, IF('Unit List'!R1189='Unit List'!$P$4, 'Unit List'!$AP$4, IF('Unit List'!R1189='Unit List'!$P$7, 'Unit List'!R1189 * 'Unit List'!$AP$7, 'Unit List'!R1189)))), IF('Unit List'!R1189='Unit List'!$P$5, 'Unit List'!$AP$5, IF('Unit List'!R1189='Unit List'!$P$4, 'Unit List'!$AP$4, IF('Unit List'!R1189='Unit List'!$P$7, 'Unit List'!R1189 * 'Unit List'!$AP$7, 'Unit List'!R1189)))), IF('Unit List'!AP1189='Unit List'!$P$5, 'Unit List'!$AP$5, IF('Unit List'!AP1189='Unit List'!$P$4, 'Unit List'!$AP$4, IF('Unit List'!AP1189='Unit List'!$P$7, 'Unit List'!AP1189 * 'Unit List'!$AP$7, 'Unit List'!AP1189)))), IF('Unit List'!R1257='Unit List'!$P$5, 'Unit List'!$AP$5, IF('Unit List'!R1257='Unit List'!$P$4, 'Unit List'!$AP$4, IF('Unit List'!R1257='Unit List'!$P$7, 'Unit List'!R1257 * 'Unit List'!$AP$7, 'Unit List'!R1257)))), IF('Unit List'!R1257='Unit List'!$P$5, 'Unit List'!$AP$5, IF('Unit List'!R1257='Unit List'!$P$4, 'Unit List'!$AP$4, IF('Unit List'!R1257='Unit List'!$P$7, 'Unit List'!R1257 * 'Unit List'!$AP$7, 'Unit List'!R1257)))), IF('Unit List'!AP1257='Unit List'!$P$5, 'Unit List'!$AP$5, IF('Unit List'!AP1257='Unit List'!$P$4, 'Unit List'!$AP$4, IF('Unit List'!AP1257='Unit List'!$P$7, 'Unit List'!AP1257 * 'Unit List'!$AP$7, 'Unit List'!AP1257)))), IF('Unit List'!R1257='Unit List'!$P$5, 'Unit List'!$AP$5, IF('Unit List'!R1257='Unit List'!$P$4, 'Unit List'!$AP$4, IF('Unit List'!R1257='Unit List'!$P$7, 'Unit List'!R1257 * 'Unit List'!$AP$7, 'Unit List'!R1257)))), IF('Unit List'!R1257='Unit List'!$P$5, 'Unit List'!$AP$5, IF('Unit List'!R1257='Unit List'!$P$4, 'Unit List'!$AP$4, IF('Unit List'!R1257='Unit List'!$P$7, 'Unit List'!R1257 * 'Unit List'!$AP$7, 'Unit List'!R1257)))), IF('Unit List'!AP1257='Unit List'!$P$5, 'Unit List'!$AP$5, IF('Unit List'!AP1257='Unit List'!$P$4, 'Unit List'!$AP$4, IF('Unit List'!AP1257='Unit List'!$P$7, 'Unit List'!AP1257 * 'Unit List'!$AP$7, 'Unit List'!AP1257)))), IF('Unit List'!R1193='Unit List'!$P$5, 'Unit List'!$AP$5, IF('Unit List'!R1193='Unit List'!$P$4, 'Unit List'!$AP$4, IF('Unit List'!R1193='Unit List'!$P$7, 'Unit List'!R1193 * 'Unit List'!$AP$7, 'Unit List'!R1193)))), IF('Unit List'!R1193='Unit List'!$P$5, 'Unit List'!$AP$5, IF('Unit List'!R1193='Unit List'!$P$4, 'Unit List'!$AP$4, IF('Unit List'!R1193='Unit List'!$P$7, 'Unit List'!R1193 * 'Unit List'!$AP$7, 'Unit List'!R1193)))), IF('Unit List'!AP1193='Unit List'!$P$5, 'Unit List'!$AP$5, IF('Unit List'!AP1193='Unit List'!$P$4, 'Unit List'!$AP$4, IF('Unit List'!AP1193='Unit List'!$P$7, 'Unit List'!AP1193 * 'Unit List'!$AP$7, 'Unit List'!AP1193)))),",",)</f>
        <v>,</v>
      </c>
      <c r="J1273" t="str">
        <f>CONCATENATE("'",IF(ISBLANK('Unit List'!AQ1193), IF(ISBLANK('Unit List'!S1193), IF(ISBLANK('Unit List'!S1193), IF(ISBLANK('Unit List'!AQ1255), IF(ISBLANK('Unit List'!S1255), IF(ISBLANK('Unit List'!S1255), IF(ISBLANK('Unit List'!AQ1255), IF(ISBLANK('Unit List'!S1255), IF(ISBLANK('Unit List'!S1255),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List'!S1193='Unit List'!$P$5, 'Unit List'!$AQ$5, IF('Unit List'!S1193='Unit List'!$P$4, 'Unit List'!$AQ$4, 'Unit List'!S1193))), IF('Unit List'!S1193='Unit List'!$P$5, 'Unit List'!$AQ$5, IF('Unit List'!S1193='Unit List'!$P$4, 'Unit List'!$AQ$4, 'Unit List'!S1193))), IF('Unit List'!AQ1193='Unit List'!$P$5, 'Unit List'!$AQ$5, IF('Unit List'!AQ1193='Unit List'!$P$4, 'Unit List'!$AQ$4, 'Unit List'!AQ1193))),"'),",)</f>
        <v>'UnFormed'),</v>
      </c>
    </row>
    <row r="1274" spans="1:10" x14ac:dyDescent="0.25">
      <c r="A1274" t="s">
        <v>2713</v>
      </c>
      <c r="B1274" t="str">
        <f>CONCATENATE("'_",'Unit List'!C1193,"',",)</f>
        <v>'_AMER',</v>
      </c>
      <c r="C1274" t="str">
        <f>CONCATENATE("'_",'Unit List'!D1193,"',",)</f>
        <v>'_OCEAN',</v>
      </c>
      <c r="D1274" t="str">
        <f>CONCATENATE("'",'Unit List'!E1193,"',",)</f>
        <v>'PARATROOPER',</v>
      </c>
      <c r="E1274" t="str">
        <f>CONCATENATE("'",'Unit List'!F1193,"',",)</f>
        <v>'PARATROOPER',</v>
      </c>
      <c r="F1274" t="str">
        <f>CONCATENATE("'_",'Unit List'!G1258,"',",)</f>
        <v>'_V2',</v>
      </c>
      <c r="G1274" t="str">
        <f>CONCATENATE("'",'Unit List'!H1258,"',",)</f>
        <v>'Paratrooper_Generic',</v>
      </c>
      <c r="H1274" t="str">
        <f>CONCATENATE(IF(ISBLANK('Unit List'!AO1193), IF(ISBLANK('Unit List'!Q1193), IF(ISBLANK('Unit List'!Q1193), IF(ISBLANK('Unit List'!AO1258), IF(ISBLANK('Unit List'!Q1258), IF(ISBLANK('Unit List'!Q1258), IF(ISBLANK('Unit List'!AO1258), IF(ISBLANK('Unit List'!Q1258), IF(ISBLANK('Unit List'!Q1258), IF(ISBLANK('Unit List'!AO1190), IF(ISBLANK('Unit List'!Q1190), IF(ISBLANK('Unit List'!Q1190), "1", IF('Unit List'!Q1190='Unit List'!$P$5, 'Unit List'!$AO$5, IF('Unit List'!Q1190='Unit List'!$P$4, 'Unit List'!$AO$4, IF('Unit List'!Q1190='Unit List'!$P$7, 'Unit List'!Q1190 * 'Unit List'!$AO$7, 'Unit List'!Q1190)))), IF('Unit List'!Q1190='Unit List'!$P$5, 'Unit List'!$AO$5, IF('Unit List'!Q1190='Unit List'!$P$4, 'Unit List'!$AO$4, IF('Unit List'!Q1190='Unit List'!$P$7, 'Unit List'!Q1190 * 'Unit List'!$AO$7, 'Unit List'!Q1190)))), IF('Unit List'!AO1190='Unit List'!$P$5, 'Unit List'!$AO$5, IF('Unit List'!AO1190='Unit List'!$P$4, 'Unit List'!$AO$4, IF('Unit List'!AO1190='Unit List'!$P$7, 'Unit List'!AO1190 * 'Unit List'!$AO$7, 'Unit List'!AO1190)))), IF('Unit List'!Q1258='Unit List'!$P$5, 'Unit List'!$AO$5, IF('Unit List'!Q1258='Unit List'!$P$4, 'Unit List'!$AO$4, IF('Unit List'!Q1258='Unit List'!$P$7, 'Unit List'!Q1258 * 'Unit List'!$AO$7, 'Unit List'!Q1258)))), IF('Unit List'!Q1258='Unit List'!$P$5, 'Unit List'!$AO$5, IF('Unit List'!Q1258='Unit List'!$P$4, 'Unit List'!$AO$4, IF('Unit List'!Q1258='Unit List'!$P$7, 'Unit List'!Q1258 * 'Unit List'!$AO$7, 'Unit List'!Q1258)))), IF('Unit List'!AO1258='Unit List'!$P$5, 'Unit List'!$AO$5, IF('Unit List'!AO1258='Unit List'!$P$4, 'Unit List'!$AO$4, IF('Unit List'!AO1258='Unit List'!$P$7, 'Unit List'!AO1258 * 'Unit List'!$AO$7, 'Unit List'!AO1258)))), IF('Unit List'!Q1258='Unit List'!$P$5, 'Unit List'!$AO$5, IF('Unit List'!Q1258='Unit List'!$P$4, 'Unit List'!$AO$4, IF('Unit List'!Q1258='Unit List'!$P$7, 'Unit List'!Q1258 * 'Unit List'!$AO$7, 'Unit List'!Q1258)))), IF('Unit List'!Q1258='Unit List'!$P$5, 'Unit List'!$AO$5, IF('Unit List'!Q1258='Unit List'!$P$4, 'Unit List'!$AO$4, IF('Unit List'!Q1258='Unit List'!$P$7, 'Unit List'!Q1258 * 'Unit List'!$AO$7, 'Unit List'!Q1258)))), IF('Unit List'!AO1258='Unit List'!$P$5, 'Unit List'!$AO$5, IF('Unit List'!AO1258='Unit List'!$P$4, 'Unit List'!$AO$4, IF('Unit List'!AO1258='Unit List'!$P$7, 'Unit List'!AO1258 * 'Unit List'!$AO$7, 'Unit List'!AO1258)))), IF('Unit List'!Q1193='Unit List'!$P$5, 'Unit List'!$AO$5, IF('Unit List'!Q1193='Unit List'!$P$4, 'Unit List'!$AO$4, IF('Unit List'!Q1193='Unit List'!$P$7, 'Unit List'!Q1193 * 'Unit List'!$AO$7, 'Unit List'!Q1193)))), IF('Unit List'!Q1193='Unit List'!$P$5, 'Unit List'!$AO$5, IF('Unit List'!Q1193='Unit List'!$P$4, 'Unit List'!$AO$4, IF('Unit List'!Q1193='Unit List'!$P$7, 'Unit List'!Q1193 * 'Unit List'!$AO$7, 'Unit List'!Q1193)))), IF('Unit List'!AO1193='Unit List'!$P$5, 'Unit List'!$AO$5, IF('Unit List'!AO1193='Unit List'!$P$4, 'Unit List'!$AO$4, IF('Unit List'!AO1193='Unit List'!$P$7, 'Unit List'!AO1193 * 'Unit List'!$AO$7, 'Unit List'!AO1193)))),",",)</f>
        <v>2,</v>
      </c>
      <c r="I1274" t="str">
        <f>CONCATENATE(IF(ISBLANK('Unit List'!AP1193), IF(ISBLANK('Unit List'!R1193), IF(ISBLANK('Unit List'!R1193), IF(ISBLANK('Unit List'!AP1258), IF(ISBLANK('Unit List'!R1258), IF(ISBLANK('Unit List'!R1258), IF(ISBLANK('Unit List'!AP1258), IF(ISBLANK('Unit List'!R1258), IF(ISBLANK('Unit List'!R1258), IF(ISBLANK('Unit List'!AP1190), IF(ISBLANK('Unit List'!R1190), IF(ISBLANK('Unit List'!R1190), 'Unit List'!$AP$4, IF('Unit List'!R1190='Unit List'!$P$5, 'Unit List'!$AP$5, IF('Unit List'!R1190='Unit List'!$P$4, 'Unit List'!$AP$4, IF('Unit List'!R1190='Unit List'!$P$7, 'Unit List'!R1190 * 'Unit List'!$AP$7, 'Unit List'!R1190)))), IF('Unit List'!R1190='Unit List'!$P$5, 'Unit List'!$AP$5, IF('Unit List'!R1190='Unit List'!$P$4, 'Unit List'!$AP$4, IF('Unit List'!R1190='Unit List'!$P$7, 'Unit List'!R1190 * 'Unit List'!$AP$7, 'Unit List'!R1190)))), IF('Unit List'!AP1190='Unit List'!$P$5, 'Unit List'!$AP$5, IF('Unit List'!AP1190='Unit List'!$P$4, 'Unit List'!$AP$4, IF('Unit List'!AP1190='Unit List'!$P$7, 'Unit List'!AP1190 * 'Unit List'!$AP$7, 'Unit List'!AP1190)))), IF('Unit List'!R1258='Unit List'!$P$5, 'Unit List'!$AP$5, IF('Unit List'!R1258='Unit List'!$P$4, 'Unit List'!$AP$4, IF('Unit List'!R1258='Unit List'!$P$7, 'Unit List'!R1258 * 'Unit List'!$AP$7, 'Unit List'!R1258)))), IF('Unit List'!R1258='Unit List'!$P$5, 'Unit List'!$AP$5, IF('Unit List'!R1258='Unit List'!$P$4, 'Unit List'!$AP$4, IF('Unit List'!R1258='Unit List'!$P$7, 'Unit List'!R1258 * 'Unit List'!$AP$7, 'Unit List'!R1258)))), IF('Unit List'!AP1258='Unit List'!$P$5, 'Unit List'!$AP$5, IF('Unit List'!AP1258='Unit List'!$P$4, 'Unit List'!$AP$4, IF('Unit List'!AP1258='Unit List'!$P$7, 'Unit List'!AP1258 * 'Unit List'!$AP$7, 'Unit List'!AP1258)))), IF('Unit List'!R1258='Unit List'!$P$5, 'Unit List'!$AP$5, IF('Unit List'!R1258='Unit List'!$P$4, 'Unit List'!$AP$4, IF('Unit List'!R1258='Unit List'!$P$7, 'Unit List'!R1258 * 'Unit List'!$AP$7, 'Unit List'!R1258)))), IF('Unit List'!R1258='Unit List'!$P$5, 'Unit List'!$AP$5, IF('Unit List'!R1258='Unit List'!$P$4, 'Unit List'!$AP$4, IF('Unit List'!R1258='Unit List'!$P$7, 'Unit List'!R1258 * 'Unit List'!$AP$7, 'Unit List'!R1258)))), IF('Unit List'!AP1258='Unit List'!$P$5, 'Unit List'!$AP$5, IF('Unit List'!AP1258='Unit List'!$P$4, 'Unit List'!$AP$4, IF('Unit List'!AP1258='Unit List'!$P$7, 'Unit List'!AP1258 * 'Unit List'!$AP$7, 'Unit List'!AP1258)))), IF('Unit List'!R1193='Unit List'!$P$5, 'Unit List'!$AP$5, IF('Unit List'!R1193='Unit List'!$P$4, 'Unit List'!$AP$4, IF('Unit List'!R1193='Unit List'!$P$7, 'Unit List'!R1193 * 'Unit List'!$AP$7, 'Unit List'!R1193)))), IF('Unit List'!R1193='Unit List'!$P$5, 'Unit List'!$AP$5, IF('Unit List'!R1193='Unit List'!$P$4, 'Unit List'!$AP$4, IF('Unit List'!R1193='Unit List'!$P$7, 'Unit List'!R1193 * 'Unit List'!$AP$7, 'Unit List'!R1193)))), IF('Unit List'!AP1193='Unit List'!$P$5, 'Unit List'!$AP$5, IF('Unit List'!AP1193='Unit List'!$P$4, 'Unit List'!$AP$4, IF('Unit List'!AP1193='Unit List'!$P$7, 'Unit List'!AP1193 * 'Unit List'!$AP$7, 'Unit List'!AP1193)))),",",)</f>
        <v>,</v>
      </c>
      <c r="J1274" t="str">
        <f>CONCATENATE("'",IF(ISBLANK('Unit List'!AQ1193), IF(ISBLANK('Unit List'!S1193), IF(ISBLANK('Unit List'!S1193), IF(ISBLANK('Unit List'!AQ1255), IF(ISBLANK('Unit List'!S1255), IF(ISBLANK('Unit List'!S1255), IF(ISBLANK('Unit List'!AQ1255), IF(ISBLANK('Unit List'!S1255), IF(ISBLANK('Unit List'!S1255),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List'!S1193='Unit List'!$P$5, 'Unit List'!$AQ$5, IF('Unit List'!S1193='Unit List'!$P$4, 'Unit List'!$AQ$4, 'Unit List'!S1193))), IF('Unit List'!S1193='Unit List'!$P$5, 'Unit List'!$AQ$5, IF('Unit List'!S1193='Unit List'!$P$4, 'Unit List'!$AQ$4, 'Unit List'!S1193))), IF('Unit List'!AQ1193='Unit List'!$P$5, 'Unit List'!$AQ$5, IF('Unit List'!AQ1193='Unit List'!$P$4, 'Unit List'!$AQ$4, 'Unit List'!AQ1193))),"'),",)</f>
        <v>'UnFormed'),</v>
      </c>
    </row>
    <row r="1275" spans="1:10" x14ac:dyDescent="0.25">
      <c r="A1275" t="s">
        <v>2713</v>
      </c>
      <c r="B1275" t="str">
        <f>CONCATENATE("'_",'Unit List'!C1194,"',",)</f>
        <v>'_ASIA',</v>
      </c>
      <c r="C1275" t="str">
        <f>"'',"</f>
        <v>'',</v>
      </c>
      <c r="D1275" t="str">
        <f>CONCATENATE("'",'Unit List'!E1194,"',",)</f>
        <v>'PARATROOPER',</v>
      </c>
      <c r="E1275" t="str">
        <f>CONCATENATE("'",'Unit List'!F1194,"',",)</f>
        <v>'PARATROOPER',</v>
      </c>
      <c r="F1275" t="str">
        <f>"'',"</f>
        <v>'',</v>
      </c>
      <c r="G1275" t="str">
        <f>CONCATENATE("'",'Unit List'!H1194,"',",)</f>
        <v>'Paratrooper_Japan_MG',</v>
      </c>
      <c r="H1275" t="str">
        <f>CONCATENATE(IF(ISBLANK('Unit List'!AO1194), IF(ISBLANK('Unit List'!Q1194), IF(ISBLANK('Unit List'!Q1194), IF(ISBLANK('Unit List'!AO1194), IF(ISBLANK('Unit List'!Q1194), IF(ISBLANK('Unit List'!Q1194), IF(ISBLANK('Unit List'!AO1194), IF(ISBLANK('Unit List'!Q1194), IF(ISBLANK('Unit List'!Q1194),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List'!AO1194)))),",",)</f>
        <v>4,</v>
      </c>
      <c r="I1275" t="str">
        <f>CONCATENATE(IF(ISBLANK('Unit List'!AP1194), IF(ISBLANK('Unit List'!R1194), IF(ISBLANK('Unit List'!R1194), IF(ISBLANK('Unit List'!AP1194), IF(ISBLANK('Unit List'!R1194), IF(ISBLANK('Unit List'!R1194), IF(ISBLANK('Unit List'!AP1194), IF(ISBLANK('Unit List'!R1194), IF(ISBLANK('Unit List'!R1194),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List'!AP1194)))),",",)</f>
        <v>,</v>
      </c>
      <c r="J1275" t="str">
        <f>CONCATENATE("'",IF(ISBLANK('Unit List'!AQ1194), IF(ISBLANK('Unit List'!S1194), IF(ISBLANK('Unit List'!S1194), IF(ISBLANK('Unit List'!AQ1194), IF(ISBLANK('Unit List'!S1194), IF(ISBLANK('Unit List'!S1194), IF(ISBLANK('Unit List'!AQ1194), IF(ISBLANK('Unit List'!S1194), IF(ISBLANK('Unit List'!S1194),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List'!AQ1194))),"'),",)</f>
        <v>'UnFormed'),</v>
      </c>
    </row>
    <row r="1276" spans="1:10" x14ac:dyDescent="0.25">
      <c r="A1276" t="s">
        <v>2713</v>
      </c>
      <c r="B1276" t="str">
        <f>CONCATENATE("'_",'Unit List'!C1195,"',",)</f>
        <v>'_ASIA',</v>
      </c>
      <c r="C1276" t="str">
        <f>"'',"</f>
        <v>'',</v>
      </c>
      <c r="D1276" t="str">
        <f>CONCATENATE("'",'Unit List'!E1195,"',",)</f>
        <v>'PARATROOPER',</v>
      </c>
      <c r="E1276" t="str">
        <f>CONCATENATE("'",'Unit List'!F1195,"',",)</f>
        <v>'PARATROOPER',</v>
      </c>
      <c r="F1276" t="str">
        <f>CONCATENATE("'_",'Unit List'!G1195,"',",)</f>
        <v>'_V2',</v>
      </c>
      <c r="G1276" t="str">
        <f>CONCATENATE("'",'Unit List'!H1195,"',",)</f>
        <v>'Paratrooper_Japan',</v>
      </c>
      <c r="H1276" t="str">
        <f>CONCATENATE(IF(ISBLANK('Unit List'!AO1195), IF(ISBLANK('Unit List'!Q1195), IF(ISBLANK('Unit List'!Q1195), IF(ISBLANK('Unit List'!AO1195), IF(ISBLANK('Unit List'!Q1195), IF(ISBLANK('Unit List'!Q1195), IF(ISBLANK('Unit List'!AO1195), IF(ISBLANK('Unit List'!Q1195), IF(ISBLANK('Unit List'!Q1195),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List'!Q1195='Unit List'!$P$5, 'Unit List'!$AO$5, IF('Unit List'!Q1195='Unit List'!$P$4, 'Unit List'!$AO$4, IF('Unit List'!Q1195='Unit List'!$P$7, 'Unit List'!Q1195 * 'Unit List'!$AO$7, 'Unit List'!Q1195)))), IF('Unit List'!Q1195='Unit List'!$P$5, 'Unit List'!$AO$5, IF('Unit List'!Q1195='Unit List'!$P$4, 'Unit List'!$AO$4, IF('Unit List'!Q1195='Unit List'!$P$7, 'Unit List'!Q1195 * 'Unit List'!$AO$7, 'Unit List'!Q1195)))), IF('Unit List'!AO1195='Unit List'!$P$5, 'Unit List'!$AO$5, IF('Unit List'!AO1195='Unit List'!$P$4, 'Unit List'!$AO$4, IF('Unit List'!AO1195='Unit List'!$P$7, 'Unit List'!AO1195 * 'Unit List'!$AO$7, 'Unit List'!AO1195)))), IF('Unit List'!Q1195='Unit List'!$P$5, 'Unit List'!$AO$5, IF('Unit List'!Q1195='Unit List'!$P$4, 'Unit List'!$AO$4, IF('Unit List'!Q1195='Unit List'!$P$7, 'Unit List'!Q1195 * 'Unit List'!$AO$7, 'Unit List'!Q1195)))), IF('Unit List'!Q1195='Unit List'!$P$5, 'Unit List'!$AO$5, IF('Unit List'!Q1195='Unit List'!$P$4, 'Unit List'!$AO$4, IF('Unit List'!Q1195='Unit List'!$P$7, 'Unit List'!Q1195 * 'Unit List'!$AO$7, 'Unit List'!Q1195)))), IF('Unit List'!AO1195='Unit List'!$P$5, 'Unit List'!$AO$5, IF('Unit List'!AO1195='Unit List'!$P$4, 'Unit List'!$AO$4, IF('Unit List'!AO1195='Unit List'!$P$7, 'Unit List'!AO1195 * 'Unit List'!$AO$7, 'Unit List'!AO1195)))), IF('Unit List'!Q1195='Unit List'!$P$5, 'Unit List'!$AO$5, IF('Unit List'!Q1195='Unit List'!$P$4, 'Unit List'!$AO$4, IF('Unit List'!Q1195='Unit List'!$P$7, 'Unit List'!Q1195 * 'Unit List'!$AO$7, 'Unit List'!Q1195)))), IF('Unit List'!Q1195='Unit List'!$P$5, 'Unit List'!$AO$5, IF('Unit List'!Q1195='Unit List'!$P$4, 'Unit List'!$AO$4, IF('Unit List'!Q1195='Unit List'!$P$7, 'Unit List'!Q1195 * 'Unit List'!$AO$7, 'Unit List'!Q1195)))), IF('Unit List'!AO1195='Unit List'!$P$5, 'Unit List'!$AO$5, IF('Unit List'!AO1195='Unit List'!$P$4, 'Unit List'!$AO$4, IF('Unit List'!AO1195='Unit List'!$P$7, 'Unit List'!AO1195 * 'Unit List'!$AO$7, 'Unit List'!AO1195)))),",",)</f>
        <v>1,</v>
      </c>
      <c r="I1276" t="str">
        <f>CONCATENATE(IF(ISBLANK('Unit List'!AP1195), IF(ISBLANK('Unit List'!R1195), IF(ISBLANK('Unit List'!R1195), IF(ISBLANK('Unit List'!AP1195), IF(ISBLANK('Unit List'!R1195), IF(ISBLANK('Unit List'!R1195), IF(ISBLANK('Unit List'!AP1195), IF(ISBLANK('Unit List'!R1195), IF(ISBLANK('Unit List'!R1195),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List'!R1195='Unit List'!$P$5, 'Unit List'!$AP$5, IF('Unit List'!R1195='Unit List'!$P$4, 'Unit List'!$AP$4, IF('Unit List'!R1195='Unit List'!$P$7, 'Unit List'!R1195 * 'Unit List'!$AP$7, 'Unit List'!R1195)))), IF('Unit List'!R1195='Unit List'!$P$5, 'Unit List'!$AP$5, IF('Unit List'!R1195='Unit List'!$P$4, 'Unit List'!$AP$4, IF('Unit List'!R1195='Unit List'!$P$7, 'Unit List'!R1195 * 'Unit List'!$AP$7, 'Unit List'!R1195)))), IF('Unit List'!AP1195='Unit List'!$P$5, 'Unit List'!$AP$5, IF('Unit List'!AP1195='Unit List'!$P$4, 'Unit List'!$AP$4, IF('Unit List'!AP1195='Unit List'!$P$7, 'Unit List'!AP1195 * 'Unit List'!$AP$7, 'Unit List'!AP1195)))), IF('Unit List'!R1195='Unit List'!$P$5, 'Unit List'!$AP$5, IF('Unit List'!R1195='Unit List'!$P$4, 'Unit List'!$AP$4, IF('Unit List'!R1195='Unit List'!$P$7, 'Unit List'!R1195 * 'Unit List'!$AP$7, 'Unit List'!R1195)))), IF('Unit List'!R1195='Unit List'!$P$5, 'Unit List'!$AP$5, IF('Unit List'!R1195='Unit List'!$P$4, 'Unit List'!$AP$4, IF('Unit List'!R1195='Unit List'!$P$7, 'Unit List'!R1195 * 'Unit List'!$AP$7, 'Unit List'!R1195)))), IF('Unit List'!AP1195='Unit List'!$P$5, 'Unit List'!$AP$5, IF('Unit List'!AP1195='Unit List'!$P$4, 'Unit List'!$AP$4, IF('Unit List'!AP1195='Unit List'!$P$7, 'Unit List'!AP1195 * 'Unit List'!$AP$7, 'Unit List'!AP1195)))), IF('Unit List'!R1195='Unit List'!$P$5, 'Unit List'!$AP$5, IF('Unit List'!R1195='Unit List'!$P$4, 'Unit List'!$AP$4, IF('Unit List'!R1195='Unit List'!$P$7, 'Unit List'!R1195 * 'Unit List'!$AP$7, 'Unit List'!R1195)))), IF('Unit List'!R1195='Unit List'!$P$5, 'Unit List'!$AP$5, IF('Unit List'!R1195='Unit List'!$P$4, 'Unit List'!$AP$4, IF('Unit List'!R1195='Unit List'!$P$7, 'Unit List'!R1195 * 'Unit List'!$AP$7, 'Unit List'!R1195)))), IF('Unit List'!AP1195='Unit List'!$P$5, 'Unit List'!$AP$5, IF('Unit List'!AP1195='Unit List'!$P$4, 'Unit List'!$AP$4, IF('Unit List'!AP1195='Unit List'!$P$7, 'Unit List'!AP1195 * 'Unit List'!$AP$7, 'Unit List'!AP1195)))),",",)</f>
        <v>,</v>
      </c>
      <c r="J1276" t="str">
        <f>CONCATENATE("'",IF(ISBLANK('Unit List'!AQ1195), IF(ISBLANK('Unit List'!S1195), IF(ISBLANK('Unit List'!S1195), IF(ISBLANK('Unit List'!AQ1195), IF(ISBLANK('Unit List'!S1195), IF(ISBLANK('Unit List'!S1195), IF(ISBLANK('Unit List'!AQ1195), IF(ISBLANK('Unit List'!S1195), IF(ISBLANK('Unit List'!S1195),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List'!S1195='Unit List'!$P$5, 'Unit List'!$AQ$5, IF('Unit List'!S1195='Unit List'!$P$4, 'Unit List'!$AQ$4, 'Unit List'!S1195))), IF('Unit List'!S1195='Unit List'!$P$5, 'Unit List'!$AQ$5, IF('Unit List'!S1195='Unit List'!$P$4, 'Unit List'!$AQ$4, 'Unit List'!S1195))), IF('Unit List'!AQ1195='Unit List'!$P$5, 'Unit List'!$AQ$5, IF('Unit List'!AQ1195='Unit List'!$P$4, 'Unit List'!$AQ$4, 'Unit List'!AQ1195))), IF('Unit List'!S1195='Unit List'!$P$5, 'Unit List'!$AQ$5, IF('Unit List'!S1195='Unit List'!$P$4, 'Unit List'!$AQ$4, 'Unit List'!S1195))), IF('Unit List'!S1195='Unit List'!$P$5, 'Unit List'!$AQ$5, IF('Unit List'!S1195='Unit List'!$P$4, 'Unit List'!$AQ$4, 'Unit List'!S1195))), IF('Unit List'!AQ1195='Unit List'!$P$5, 'Unit List'!$AQ$5, IF('Unit List'!AQ1195='Unit List'!$P$4, 'Unit List'!$AQ$4, 'Unit List'!AQ1195))), IF('Unit List'!S1195='Unit List'!$P$5, 'Unit List'!$AQ$5, IF('Unit List'!S1195='Unit List'!$P$4, 'Unit List'!$AQ$4, 'Unit List'!S1195))), IF('Unit List'!S1195='Unit List'!$P$5, 'Unit List'!$AQ$5, IF('Unit List'!S1195='Unit List'!$P$4, 'Unit List'!$AQ$4, 'Unit List'!S1195))), IF('Unit List'!AQ1195='Unit List'!$P$5, 'Unit List'!$AQ$5, IF('Unit List'!AQ1195='Unit List'!$P$4, 'Unit List'!$AQ$4, 'Unit List'!AQ1195))),"'),",)</f>
        <v>'UnFormed'),</v>
      </c>
    </row>
    <row r="1277" spans="1:10" x14ac:dyDescent="0.25">
      <c r="A1277" t="s">
        <v>2713</v>
      </c>
      <c r="B1277" t="str">
        <f>CONCATENATE("'_",'Unit List'!C1196,"',",)</f>
        <v>'_ASIA',</v>
      </c>
      <c r="C1277" t="str">
        <f>"'',"</f>
        <v>'',</v>
      </c>
      <c r="D1277" t="str">
        <f>CONCATENATE("'",'Unit List'!E1196,"',",)</f>
        <v>'PARATROOPER',</v>
      </c>
      <c r="E1277" t="str">
        <f>CONCATENATE("'",'Unit List'!F1196,"',",)</f>
        <v>'PARATROOPER',</v>
      </c>
      <c r="F1277" t="str">
        <f>"'',"</f>
        <v>'',</v>
      </c>
      <c r="G1277" t="str">
        <f>CONCATENATE("'",'Unit List'!H1196,"',",)</f>
        <v>'Paratrooper_Japan_MG',</v>
      </c>
      <c r="H1277" t="str">
        <f>CONCATENATE(IF(ISBLANK('Unit List'!AO1196), IF(ISBLANK('Unit List'!Q1196), IF(ISBLANK('Unit List'!Q1196), IF(ISBLANK('Unit List'!AO1196), IF(ISBLANK('Unit List'!Q1196), IF(ISBLANK('Unit List'!Q1196), IF(ISBLANK('Unit List'!AO1196), IF(ISBLANK('Unit List'!Q1196), IF(ISBLANK('Unit List'!Q1196),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List'!AO1196)))),",",)</f>
        <v>4,</v>
      </c>
      <c r="I1277" t="str">
        <f>CONCATENATE(IF(ISBLANK('Unit List'!AP1196), IF(ISBLANK('Unit List'!R1196), IF(ISBLANK('Unit List'!R1196), IF(ISBLANK('Unit List'!AP1196), IF(ISBLANK('Unit List'!R1196), IF(ISBLANK('Unit List'!R1196), IF(ISBLANK('Unit List'!AP1196), IF(ISBLANK('Unit List'!R1196), IF(ISBLANK('Unit List'!R1196),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List'!AP1196)))),",",)</f>
        <v>,</v>
      </c>
      <c r="J1277" t="str">
        <f>CONCATENATE("'",IF(ISBLANK('Unit List'!AQ1196), IF(ISBLANK('Unit List'!S1196), IF(ISBLANK('Unit List'!S1196), IF(ISBLANK('Unit List'!AQ1196), IF(ISBLANK('Unit List'!S1196), IF(ISBLANK('Unit List'!S1196), IF(ISBLANK('Unit List'!AQ1196), IF(ISBLANK('Unit List'!S1196), IF(ISBLANK('Unit List'!S1196),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List'!AQ1196))),"'),",)</f>
        <v>'UnFormed'),</v>
      </c>
    </row>
    <row r="1278" spans="1:10" x14ac:dyDescent="0.25">
      <c r="A1278" t="s">
        <v>2713</v>
      </c>
      <c r="B1278" t="str">
        <f>CONCATENATE("'_",'Unit List'!C1197,"',",)</f>
        <v>'_ASIA',</v>
      </c>
      <c r="C1278" t="str">
        <f>"'',"</f>
        <v>'',</v>
      </c>
      <c r="D1278" t="str">
        <f>CONCATENATE("'",'Unit List'!E1197,"',",)</f>
        <v>'PARATROOPER',</v>
      </c>
      <c r="E1278" t="str">
        <f>CONCATENATE("'",'Unit List'!F1197,"',",)</f>
        <v>'PARATROOPER',</v>
      </c>
      <c r="F1278" t="str">
        <f>CONCATENATE("'_",'Unit List'!G1197,"',",)</f>
        <v>'_V2',</v>
      </c>
      <c r="G1278" t="str">
        <f>CONCATENATE("'",'Unit List'!H1197,"',",)</f>
        <v>'Paratrooper_Japan',</v>
      </c>
      <c r="H1278" t="str">
        <f>CONCATENATE(IF(ISBLANK('Unit List'!AO1197), IF(ISBLANK('Unit List'!Q1197), IF(ISBLANK('Unit List'!Q1197), IF(ISBLANK('Unit List'!AO1197), IF(ISBLANK('Unit List'!Q1197), IF(ISBLANK('Unit List'!Q1197), IF(ISBLANK('Unit List'!AO1197), IF(ISBLANK('Unit List'!Q1197), IF(ISBLANK('Unit List'!Q1197),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List'!Q1197='Unit List'!$P$5, 'Unit List'!$AO$5, IF('Unit List'!Q1197='Unit List'!$P$4, 'Unit List'!$AO$4, IF('Unit List'!Q1197='Unit List'!$P$7, 'Unit List'!Q1197 * 'Unit List'!$AO$7, 'Unit List'!Q1197)))), IF('Unit List'!Q1197='Unit List'!$P$5, 'Unit List'!$AO$5, IF('Unit List'!Q1197='Unit List'!$P$4, 'Unit List'!$AO$4, IF('Unit List'!Q1197='Unit List'!$P$7, 'Unit List'!Q1197 * 'Unit List'!$AO$7, 'Unit List'!Q1197)))), IF('Unit List'!AO1197='Unit List'!$P$5, 'Unit List'!$AO$5, IF('Unit List'!AO1197='Unit List'!$P$4, 'Unit List'!$AO$4, IF('Unit List'!AO1197='Unit List'!$P$7, 'Unit List'!AO1197 * 'Unit List'!$AO$7, 'Unit List'!AO1197)))), IF('Unit List'!Q1197='Unit List'!$P$5, 'Unit List'!$AO$5, IF('Unit List'!Q1197='Unit List'!$P$4, 'Unit List'!$AO$4, IF('Unit List'!Q1197='Unit List'!$P$7, 'Unit List'!Q1197 * 'Unit List'!$AO$7, 'Unit List'!Q1197)))), IF('Unit List'!Q1197='Unit List'!$P$5, 'Unit List'!$AO$5, IF('Unit List'!Q1197='Unit List'!$P$4, 'Unit List'!$AO$4, IF('Unit List'!Q1197='Unit List'!$P$7, 'Unit List'!Q1197 * 'Unit List'!$AO$7, 'Unit List'!Q1197)))), IF('Unit List'!AO1197='Unit List'!$P$5, 'Unit List'!$AO$5, IF('Unit List'!AO1197='Unit List'!$P$4, 'Unit List'!$AO$4, IF('Unit List'!AO1197='Unit List'!$P$7, 'Unit List'!AO1197 * 'Unit List'!$AO$7, 'Unit List'!AO1197)))), IF('Unit List'!Q1197='Unit List'!$P$5, 'Unit List'!$AO$5, IF('Unit List'!Q1197='Unit List'!$P$4, 'Unit List'!$AO$4, IF('Unit List'!Q1197='Unit List'!$P$7, 'Unit List'!Q1197 * 'Unit List'!$AO$7, 'Unit List'!Q1197)))), IF('Unit List'!Q1197='Unit List'!$P$5, 'Unit List'!$AO$5, IF('Unit List'!Q1197='Unit List'!$P$4, 'Unit List'!$AO$4, IF('Unit List'!Q1197='Unit List'!$P$7, 'Unit List'!Q1197 * 'Unit List'!$AO$7, 'Unit List'!Q1197)))), IF('Unit List'!AO1197='Unit List'!$P$5, 'Unit List'!$AO$5, IF('Unit List'!AO1197='Unit List'!$P$4, 'Unit List'!$AO$4, IF('Unit List'!AO1197='Unit List'!$P$7, 'Unit List'!AO1197 * 'Unit List'!$AO$7, 'Unit List'!AO1197)))),",",)</f>
        <v>1,</v>
      </c>
      <c r="I1278" t="str">
        <f>CONCATENATE(IF(ISBLANK('Unit List'!AP1197), IF(ISBLANK('Unit List'!R1197), IF(ISBLANK('Unit List'!R1197), IF(ISBLANK('Unit List'!AP1197), IF(ISBLANK('Unit List'!R1197), IF(ISBLANK('Unit List'!R1197), IF(ISBLANK('Unit List'!AP1197), IF(ISBLANK('Unit List'!R1197), IF(ISBLANK('Unit List'!R1197),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List'!R1197='Unit List'!$P$5, 'Unit List'!$AP$5, IF('Unit List'!R1197='Unit List'!$P$4, 'Unit List'!$AP$4, IF('Unit List'!R1197='Unit List'!$P$7, 'Unit List'!R1197 * 'Unit List'!$AP$7, 'Unit List'!R1197)))), IF('Unit List'!R1197='Unit List'!$P$5, 'Unit List'!$AP$5, IF('Unit List'!R1197='Unit List'!$P$4, 'Unit List'!$AP$4, IF('Unit List'!R1197='Unit List'!$P$7, 'Unit List'!R1197 * 'Unit List'!$AP$7, 'Unit List'!R1197)))), IF('Unit List'!AP1197='Unit List'!$P$5, 'Unit List'!$AP$5, IF('Unit List'!AP1197='Unit List'!$P$4, 'Unit List'!$AP$4, IF('Unit List'!AP1197='Unit List'!$P$7, 'Unit List'!AP1197 * 'Unit List'!$AP$7, 'Unit List'!AP1197)))), IF('Unit List'!R1197='Unit List'!$P$5, 'Unit List'!$AP$5, IF('Unit List'!R1197='Unit List'!$P$4, 'Unit List'!$AP$4, IF('Unit List'!R1197='Unit List'!$P$7, 'Unit List'!R1197 * 'Unit List'!$AP$7, 'Unit List'!R1197)))), IF('Unit List'!R1197='Unit List'!$P$5, 'Unit List'!$AP$5, IF('Unit List'!R1197='Unit List'!$P$4, 'Unit List'!$AP$4, IF('Unit List'!R1197='Unit List'!$P$7, 'Unit List'!R1197 * 'Unit List'!$AP$7, 'Unit List'!R1197)))), IF('Unit List'!AP1197='Unit List'!$P$5, 'Unit List'!$AP$5, IF('Unit List'!AP1197='Unit List'!$P$4, 'Unit List'!$AP$4, IF('Unit List'!AP1197='Unit List'!$P$7, 'Unit List'!AP1197 * 'Unit List'!$AP$7, 'Unit List'!AP1197)))), IF('Unit List'!R1197='Unit List'!$P$5, 'Unit List'!$AP$5, IF('Unit List'!R1197='Unit List'!$P$4, 'Unit List'!$AP$4, IF('Unit List'!R1197='Unit List'!$P$7, 'Unit List'!R1197 * 'Unit List'!$AP$7, 'Unit List'!R1197)))), IF('Unit List'!R1197='Unit List'!$P$5, 'Unit List'!$AP$5, IF('Unit List'!R1197='Unit List'!$P$4, 'Unit List'!$AP$4, IF('Unit List'!R1197='Unit List'!$P$7, 'Unit List'!R1197 * 'Unit List'!$AP$7, 'Unit List'!R1197)))), IF('Unit List'!AP1197='Unit List'!$P$5, 'Unit List'!$AP$5, IF('Unit List'!AP1197='Unit List'!$P$4, 'Unit List'!$AP$4, IF('Unit List'!AP1197='Unit List'!$P$7, 'Unit List'!AP1197 * 'Unit List'!$AP$7, 'Unit List'!AP1197)))),",",)</f>
        <v>,</v>
      </c>
      <c r="J1278" t="str">
        <f>CONCATENATE("'",IF(ISBLANK('Unit List'!AQ1197), IF(ISBLANK('Unit List'!S1197), IF(ISBLANK('Unit List'!S1197), IF(ISBLANK('Unit List'!AQ1197), IF(ISBLANK('Unit List'!S1197), IF(ISBLANK('Unit List'!S1197), IF(ISBLANK('Unit List'!AQ1197), IF(ISBLANK('Unit List'!S1197), IF(ISBLANK('Unit List'!S1197),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List'!S1197='Unit List'!$P$5, 'Unit List'!$AQ$5, IF('Unit List'!S1197='Unit List'!$P$4, 'Unit List'!$AQ$4, 'Unit List'!S1197))), IF('Unit List'!S1197='Unit List'!$P$5, 'Unit List'!$AQ$5, IF('Unit List'!S1197='Unit List'!$P$4, 'Unit List'!$AQ$4, 'Unit List'!S1197))), IF('Unit List'!AQ1197='Unit List'!$P$5, 'Unit List'!$AQ$5, IF('Unit List'!AQ1197='Unit List'!$P$4, 'Unit List'!$AQ$4, 'Unit List'!AQ1197))), IF('Unit List'!S1197='Unit List'!$P$5, 'Unit List'!$AQ$5, IF('Unit List'!S1197='Unit List'!$P$4, 'Unit List'!$AQ$4, 'Unit List'!S1197))), IF('Unit List'!S1197='Unit List'!$P$5, 'Unit List'!$AQ$5, IF('Unit List'!S1197='Unit List'!$P$4, 'Unit List'!$AQ$4, 'Unit List'!S1197))), IF('Unit List'!AQ1197='Unit List'!$P$5, 'Unit List'!$AQ$5, IF('Unit List'!AQ1197='Unit List'!$P$4, 'Unit List'!$AQ$4, 'Unit List'!AQ1197))), IF('Unit List'!S1197='Unit List'!$P$5, 'Unit List'!$AQ$5, IF('Unit List'!S1197='Unit List'!$P$4, 'Unit List'!$AQ$4, 'Unit List'!S1197))), IF('Unit List'!S1197='Unit List'!$P$5, 'Unit List'!$AQ$5, IF('Unit List'!S1197='Unit List'!$P$4, 'Unit List'!$AQ$4, 'Unit List'!S1197))), IF('Unit List'!AQ1197='Unit List'!$P$5, 'Unit List'!$AQ$5, IF('Unit List'!AQ1197='Unit List'!$P$4, 'Unit List'!$AQ$4, 'Unit List'!AQ1197))),"'),",)</f>
        <v>'UnFormed'),</v>
      </c>
    </row>
    <row r="1279" spans="1:10" x14ac:dyDescent="0.25">
      <c r="A1279" t="s">
        <v>2713</v>
      </c>
      <c r="B1279" t="str">
        <f>CONCATENATE("'_",'Unit List'!C1198,"',",)</f>
        <v>'_CHINA',</v>
      </c>
      <c r="C1279" t="str">
        <f>"'',"</f>
        <v>'',</v>
      </c>
      <c r="D1279" t="str">
        <f>CONCATENATE("'",'Unit List'!E1198,"',",)</f>
        <v>'PARATROOPER',</v>
      </c>
      <c r="E1279" t="str">
        <f>CONCATENATE("'",'Unit List'!F1198,"',",)</f>
        <v>'PARATROOPER',</v>
      </c>
      <c r="F1279" t="str">
        <f>"'',"</f>
        <v>'',</v>
      </c>
      <c r="G1279" t="str">
        <f>CONCATENATE("'",'Unit List'!H1198,"',",)</f>
        <v>'Paratrooper_China_MG',</v>
      </c>
      <c r="H1279" t="str">
        <f>CONCATENATE(IF(ISBLANK('Unit List'!AO1198), IF(ISBLANK('Unit List'!Q1198), IF(ISBLANK('Unit List'!Q1198), IF(ISBLANK('Unit List'!AO1194), IF(ISBLANK('Unit List'!Q1194), IF(ISBLANK('Unit List'!Q1194), IF(ISBLANK('Unit List'!AO1194), IF(ISBLANK('Unit List'!Q1194), IF(ISBLANK('Unit List'!Q1194),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 IF('Unit List'!Q1198='Unit List'!$P$5, 'Unit List'!$AO$5, IF('Unit List'!Q1198='Unit List'!$P$4, 'Unit List'!$AO$4, IF('Unit List'!Q1198='Unit List'!$P$7, 'Unit List'!Q1198 * 'Unit List'!$AO$7, 'Unit List'!Q1198)))), IF('Unit List'!Q1198='Unit List'!$P$5, 'Unit List'!$AO$5, IF('Unit List'!Q1198='Unit List'!$P$4, 'Unit List'!$AO$4, IF('Unit List'!Q1198='Unit List'!$P$7, 'Unit List'!Q1198 * 'Unit List'!$AO$7, 'Unit List'!Q1198)))), IF('Unit List'!AO1198='Unit List'!$P$5, 'Unit List'!$AO$5, IF('Unit List'!AO1198='Unit List'!$P$4, 'Unit List'!$AO$4, IF('Unit List'!AO1198='Unit List'!$P$7, 'Unit List'!AO1198 * 'Unit List'!$AO$7, 'Unit List'!AO1198)))),",",)</f>
        <v>4,</v>
      </c>
      <c r="I1279" t="str">
        <f>CONCATENATE(IF(ISBLANK('Unit List'!AP1198), IF(ISBLANK('Unit List'!R1198), IF(ISBLANK('Unit List'!R1198), IF(ISBLANK('Unit List'!AP1194), IF(ISBLANK('Unit List'!R1194), IF(ISBLANK('Unit List'!R1194), IF(ISBLANK('Unit List'!AP1194), IF(ISBLANK('Unit List'!R1194), IF(ISBLANK('Unit List'!R1194),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 IF('Unit List'!R1198='Unit List'!$P$5, 'Unit List'!$AP$5, IF('Unit List'!R1198='Unit List'!$P$4, 'Unit List'!$AP$4, IF('Unit List'!R1198='Unit List'!$P$7, 'Unit List'!R1198 * 'Unit List'!$AP$7, 'Unit List'!R1198)))), IF('Unit List'!R1198='Unit List'!$P$5, 'Unit List'!$AP$5, IF('Unit List'!R1198='Unit List'!$P$4, 'Unit List'!$AP$4, IF('Unit List'!R1198='Unit List'!$P$7, 'Unit List'!R1198 * 'Unit List'!$AP$7, 'Unit List'!R1198)))), IF('Unit List'!AP1198='Unit List'!$P$5, 'Unit List'!$AP$5, IF('Unit List'!AP1198='Unit List'!$P$4, 'Unit List'!$AP$4, IF('Unit List'!AP1198='Unit List'!$P$7, 'Unit List'!AP1198 * 'Unit List'!$AP$7, 'Unit List'!AP1198)))),",",)</f>
        <v>,</v>
      </c>
      <c r="J1279" t="str">
        <f>CONCATENATE("'",IF(ISBLANK('Unit List'!AQ1198), IF(ISBLANK('Unit List'!S1198), IF(ISBLANK('Unit List'!S1198), IF(ISBLANK('Unit List'!AQ1194), IF(ISBLANK('Unit List'!S1194), IF(ISBLANK('Unit List'!S1194), IF(ISBLANK('Unit List'!AQ1194), IF(ISBLANK('Unit List'!S1194), IF(ISBLANK('Unit List'!S1194),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List'!S1198='Unit List'!$P$5, 'Unit List'!$AQ$5, IF('Unit List'!S1198='Unit List'!$P$4, 'Unit List'!$AQ$4, 'Unit List'!S1198))), IF('Unit List'!S1198='Unit List'!$P$5, 'Unit List'!$AQ$5, IF('Unit List'!S1198='Unit List'!$P$4, 'Unit List'!$AQ$4, 'Unit List'!S1198))), IF('Unit List'!AQ1198='Unit List'!$P$5, 'Unit List'!$AQ$5, IF('Unit List'!AQ1198='Unit List'!$P$4, 'Unit List'!$AQ$4, 'Unit List'!AQ1198))),"'),",)</f>
        <v>'UnFormed'),</v>
      </c>
    </row>
    <row r="1280" spans="1:10" x14ac:dyDescent="0.25">
      <c r="A1280" t="s">
        <v>2713</v>
      </c>
      <c r="B1280" t="str">
        <f>CONCATENATE("'_",'Unit List'!C1199,"',",)</f>
        <v>'_CHINA',</v>
      </c>
      <c r="C1280" t="str">
        <f>"'',"</f>
        <v>'',</v>
      </c>
      <c r="D1280" t="str">
        <f>CONCATENATE("'",'Unit List'!E1199,"',",)</f>
        <v>'PARATROOPER',</v>
      </c>
      <c r="E1280" t="str">
        <f>CONCATENATE("'",'Unit List'!F1199,"',",)</f>
        <v>'PARATROOPER',</v>
      </c>
      <c r="F1280" t="str">
        <f>CONCATENATE("'_",'Unit List'!G1199,"',",)</f>
        <v>'_V2',</v>
      </c>
      <c r="G1280" t="str">
        <f>CONCATENATE("'",'Unit List'!H1199,"',",)</f>
        <v>'Paratrooper_China',</v>
      </c>
      <c r="H1280" t="str">
        <f>CONCATENATE(IF(ISBLANK('Unit List'!AO1199), IF(ISBLANK('Unit List'!Q1199), IF(ISBLANK('Unit List'!Q1199), IF(ISBLANK('Unit List'!AO1194), IF(ISBLANK('Unit List'!Q1194), IF(ISBLANK('Unit List'!Q1194), IF(ISBLANK('Unit List'!AO1194), IF(ISBLANK('Unit List'!Q1194), IF(ISBLANK('Unit List'!Q1194),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 IF('Unit List'!Q1199='Unit List'!$P$5, 'Unit List'!$AO$5, IF('Unit List'!Q1199='Unit List'!$P$4, 'Unit List'!$AO$4, IF('Unit List'!Q1199='Unit List'!$P$7, 'Unit List'!Q1199 * 'Unit List'!$AO$7, 'Unit List'!Q1199)))), IF('Unit List'!Q1199='Unit List'!$P$5, 'Unit List'!$AO$5, IF('Unit List'!Q1199='Unit List'!$P$4, 'Unit List'!$AO$4, IF('Unit List'!Q1199='Unit List'!$P$7, 'Unit List'!Q1199 * 'Unit List'!$AO$7, 'Unit List'!Q1199)))), IF('Unit List'!AO1199='Unit List'!$P$5, 'Unit List'!$AO$5, IF('Unit List'!AO1199='Unit List'!$P$4, 'Unit List'!$AO$4, IF('Unit List'!AO1199='Unit List'!$P$7, 'Unit List'!AO1199 * 'Unit List'!$AO$7, 'Unit List'!AO1199)))),",",)</f>
        <v>1,</v>
      </c>
      <c r="I1280" t="str">
        <f>CONCATENATE(IF(ISBLANK('Unit List'!AP1199), IF(ISBLANK('Unit List'!R1199), IF(ISBLANK('Unit List'!R1199), IF(ISBLANK('Unit List'!AP1194), IF(ISBLANK('Unit List'!R1194), IF(ISBLANK('Unit List'!R1194), IF(ISBLANK('Unit List'!AP1194), IF(ISBLANK('Unit List'!R1194), IF(ISBLANK('Unit List'!R1194),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 IF('Unit List'!R1199='Unit List'!$P$5, 'Unit List'!$AP$5, IF('Unit List'!R1199='Unit List'!$P$4, 'Unit List'!$AP$4, IF('Unit List'!R1199='Unit List'!$P$7, 'Unit List'!R1199 * 'Unit List'!$AP$7, 'Unit List'!R1199)))), IF('Unit List'!R1199='Unit List'!$P$5, 'Unit List'!$AP$5, IF('Unit List'!R1199='Unit List'!$P$4, 'Unit List'!$AP$4, IF('Unit List'!R1199='Unit List'!$P$7, 'Unit List'!R1199 * 'Unit List'!$AP$7, 'Unit List'!R1199)))), IF('Unit List'!AP1199='Unit List'!$P$5, 'Unit List'!$AP$5, IF('Unit List'!AP1199='Unit List'!$P$4, 'Unit List'!$AP$4, IF('Unit List'!AP1199='Unit List'!$P$7, 'Unit List'!AP1199 * 'Unit List'!$AP$7, 'Unit List'!AP1199)))),",",)</f>
        <v>,</v>
      </c>
      <c r="J1280" t="str">
        <f>CONCATENATE("'",IF(ISBLANK('Unit List'!AQ1199), IF(ISBLANK('Unit List'!S1199), IF(ISBLANK('Unit List'!S1199), IF(ISBLANK('Unit List'!AQ1194), IF(ISBLANK('Unit List'!S1194), IF(ISBLANK('Unit List'!S1194), IF(ISBLANK('Unit List'!AQ1194), IF(ISBLANK('Unit List'!S1194), IF(ISBLANK('Unit List'!S1194),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List'!S1199='Unit List'!$P$5, 'Unit List'!$AQ$5, IF('Unit List'!S1199='Unit List'!$P$4, 'Unit List'!$AQ$4, 'Unit List'!S1199))), IF('Unit List'!S1199='Unit List'!$P$5, 'Unit List'!$AQ$5, IF('Unit List'!S1199='Unit List'!$P$4, 'Unit List'!$AQ$4, 'Unit List'!S1199))), IF('Unit List'!AQ1199='Unit List'!$P$5, 'Unit List'!$AQ$5, IF('Unit List'!AQ1199='Unit List'!$P$4, 'Unit List'!$AQ$4, 'Unit List'!AQ1199))),"'),",)</f>
        <v>'UnFormed'),</v>
      </c>
    </row>
    <row r="1281" spans="1:10" x14ac:dyDescent="0.25">
      <c r="A1281" t="s">
        <v>2713</v>
      </c>
      <c r="B1281" t="str">
        <f>CONCATENATE("'_",'Unit List'!C1200,"',",)</f>
        <v>'_CHINA',</v>
      </c>
      <c r="C1281" t="str">
        <f>"'',"</f>
        <v>'',</v>
      </c>
      <c r="D1281" t="str">
        <f>CONCATENATE("'",'Unit List'!E1200,"',",)</f>
        <v>'PARATROOPER',</v>
      </c>
      <c r="E1281" t="str">
        <f>CONCATENATE("'",'Unit List'!F1200,"',",)</f>
        <v>'PARATROOPER',</v>
      </c>
      <c r="F1281" t="str">
        <f>"'',"</f>
        <v>'',</v>
      </c>
      <c r="G1281" t="str">
        <f>CONCATENATE("'",'Unit List'!H1200,"',",)</f>
        <v>'Paratrooper_China_MG',</v>
      </c>
      <c r="H1281" t="str">
        <f>CONCATENATE(IF(ISBLANK('Unit List'!AO1200), IF(ISBLANK('Unit List'!Q1200), IF(ISBLANK('Unit List'!Q1200), IF(ISBLANK('Unit List'!AO1194), IF(ISBLANK('Unit List'!Q1194), IF(ISBLANK('Unit List'!Q1194), IF(ISBLANK('Unit List'!AO1194), IF(ISBLANK('Unit List'!Q1194), IF(ISBLANK('Unit List'!Q1194),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 IF('Unit List'!Q1200='Unit List'!$P$5, 'Unit List'!$AO$5, IF('Unit List'!Q1200='Unit List'!$P$4, 'Unit List'!$AO$4, IF('Unit List'!Q1200='Unit List'!$P$7, 'Unit List'!Q1200 * 'Unit List'!$AO$7, 'Unit List'!Q1200)))), IF('Unit List'!Q1200='Unit List'!$P$5, 'Unit List'!$AO$5, IF('Unit List'!Q1200='Unit List'!$P$4, 'Unit List'!$AO$4, IF('Unit List'!Q1200='Unit List'!$P$7, 'Unit List'!Q1200 * 'Unit List'!$AO$7, 'Unit List'!Q1200)))), IF('Unit List'!AO1200='Unit List'!$P$5, 'Unit List'!$AO$5, IF('Unit List'!AO1200='Unit List'!$P$4, 'Unit List'!$AO$4, IF('Unit List'!AO1200='Unit List'!$P$7, 'Unit List'!AO1200 * 'Unit List'!$AO$7, 'Unit List'!AO1200)))),",",)</f>
        <v>4,</v>
      </c>
      <c r="I1281" t="str">
        <f>CONCATENATE(IF(ISBLANK('Unit List'!AP1200), IF(ISBLANK('Unit List'!R1200), IF(ISBLANK('Unit List'!R1200), IF(ISBLANK('Unit List'!AP1194), IF(ISBLANK('Unit List'!R1194), IF(ISBLANK('Unit List'!R1194), IF(ISBLANK('Unit List'!AP1194), IF(ISBLANK('Unit List'!R1194), IF(ISBLANK('Unit List'!R1194),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 IF('Unit List'!R1200='Unit List'!$P$5, 'Unit List'!$AP$5, IF('Unit List'!R1200='Unit List'!$P$4, 'Unit List'!$AP$4, IF('Unit List'!R1200='Unit List'!$P$7, 'Unit List'!R1200 * 'Unit List'!$AP$7, 'Unit List'!R1200)))), IF('Unit List'!R1200='Unit List'!$P$5, 'Unit List'!$AP$5, IF('Unit List'!R1200='Unit List'!$P$4, 'Unit List'!$AP$4, IF('Unit List'!R1200='Unit List'!$P$7, 'Unit List'!R1200 * 'Unit List'!$AP$7, 'Unit List'!R1200)))), IF('Unit List'!AP1200='Unit List'!$P$5, 'Unit List'!$AP$5, IF('Unit List'!AP1200='Unit List'!$P$4, 'Unit List'!$AP$4, IF('Unit List'!AP1200='Unit List'!$P$7, 'Unit List'!AP1200 * 'Unit List'!$AP$7, 'Unit List'!AP1200)))),",",)</f>
        <v>,</v>
      </c>
      <c r="J1281" t="str">
        <f>CONCATENATE("'",IF(ISBLANK('Unit List'!AQ1200), IF(ISBLANK('Unit List'!S1200), IF(ISBLANK('Unit List'!S1200), IF(ISBLANK('Unit List'!AQ1194), IF(ISBLANK('Unit List'!S1194), IF(ISBLANK('Unit List'!S1194), IF(ISBLANK('Unit List'!AQ1194), IF(ISBLANK('Unit List'!S1194), IF(ISBLANK('Unit List'!S1194),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List'!S1200='Unit List'!$P$5, 'Unit List'!$AQ$5, IF('Unit List'!S1200='Unit List'!$P$4, 'Unit List'!$AQ$4, 'Unit List'!S1200))), IF('Unit List'!S1200='Unit List'!$P$5, 'Unit List'!$AQ$5, IF('Unit List'!S1200='Unit List'!$P$4, 'Unit List'!$AQ$4, 'Unit List'!S1200))), IF('Unit List'!AQ1200='Unit List'!$P$5, 'Unit List'!$AQ$5, IF('Unit List'!AQ1200='Unit List'!$P$4, 'Unit List'!$AQ$4, 'Unit List'!AQ1200))),"'),",)</f>
        <v>'UnFormed'),</v>
      </c>
    </row>
    <row r="1282" spans="1:10" x14ac:dyDescent="0.25">
      <c r="A1282" t="s">
        <v>2713</v>
      </c>
      <c r="B1282" t="str">
        <f>CONCATENATE("'_",'Unit List'!C1201,"',",)</f>
        <v>'_CHINA',</v>
      </c>
      <c r="C1282" t="str">
        <f>"'',"</f>
        <v>'',</v>
      </c>
      <c r="D1282" t="str">
        <f>CONCATENATE("'",'Unit List'!E1201,"',",)</f>
        <v>'PARATROOPER',</v>
      </c>
      <c r="E1282" t="str">
        <f>CONCATENATE("'",'Unit List'!F1201,"',",)</f>
        <v>'PARATROOPER',</v>
      </c>
      <c r="F1282" t="str">
        <f>CONCATENATE("'_",'Unit List'!G1201,"',",)</f>
        <v>'_V2',</v>
      </c>
      <c r="G1282" t="str">
        <f>CONCATENATE("'",'Unit List'!H1201,"',",)</f>
        <v>'Paratrooper_China',</v>
      </c>
      <c r="H1282" t="str">
        <f>CONCATENATE(IF(ISBLANK('Unit List'!AO1201), IF(ISBLANK('Unit List'!Q1201), IF(ISBLANK('Unit List'!Q1201), IF(ISBLANK('Unit List'!AO1194), IF(ISBLANK('Unit List'!Q1194), IF(ISBLANK('Unit List'!Q1194), IF(ISBLANK('Unit List'!AO1194), IF(ISBLANK('Unit List'!Q1194), IF(ISBLANK('Unit List'!Q1194),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 IF('Unit List'!Q1201='Unit List'!$P$5, 'Unit List'!$AO$5, IF('Unit List'!Q1201='Unit List'!$P$4, 'Unit List'!$AO$4, IF('Unit List'!Q1201='Unit List'!$P$7, 'Unit List'!Q1201 * 'Unit List'!$AO$7, 'Unit List'!Q1201)))), IF('Unit List'!Q1201='Unit List'!$P$5, 'Unit List'!$AO$5, IF('Unit List'!Q1201='Unit List'!$P$4, 'Unit List'!$AO$4, IF('Unit List'!Q1201='Unit List'!$P$7, 'Unit List'!Q1201 * 'Unit List'!$AO$7, 'Unit List'!Q1201)))), IF('Unit List'!AO1201='Unit List'!$P$5, 'Unit List'!$AO$5, IF('Unit List'!AO1201='Unit List'!$P$4, 'Unit List'!$AO$4, IF('Unit List'!AO1201='Unit List'!$P$7, 'Unit List'!AO1201 * 'Unit List'!$AO$7, 'Unit List'!AO1201)))),",",)</f>
        <v>1,</v>
      </c>
      <c r="I1282" t="str">
        <f>CONCATENATE(IF(ISBLANK('Unit List'!AP1201), IF(ISBLANK('Unit List'!R1201), IF(ISBLANK('Unit List'!R1201), IF(ISBLANK('Unit List'!AP1194), IF(ISBLANK('Unit List'!R1194), IF(ISBLANK('Unit List'!R1194), IF(ISBLANK('Unit List'!AP1194), IF(ISBLANK('Unit List'!R1194), IF(ISBLANK('Unit List'!R1194),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 IF('Unit List'!R1201='Unit List'!$P$5, 'Unit List'!$AP$5, IF('Unit List'!R1201='Unit List'!$P$4, 'Unit List'!$AP$4, IF('Unit List'!R1201='Unit List'!$P$7, 'Unit List'!R1201 * 'Unit List'!$AP$7, 'Unit List'!R1201)))), IF('Unit List'!R1201='Unit List'!$P$5, 'Unit List'!$AP$5, IF('Unit List'!R1201='Unit List'!$P$4, 'Unit List'!$AP$4, IF('Unit List'!R1201='Unit List'!$P$7, 'Unit List'!R1201 * 'Unit List'!$AP$7, 'Unit List'!R1201)))), IF('Unit List'!AP1201='Unit List'!$P$5, 'Unit List'!$AP$5, IF('Unit List'!AP1201='Unit List'!$P$4, 'Unit List'!$AP$4, IF('Unit List'!AP1201='Unit List'!$P$7, 'Unit List'!AP1201 * 'Unit List'!$AP$7, 'Unit List'!AP1201)))),",",)</f>
        <v>,</v>
      </c>
      <c r="J1282" t="str">
        <f>CONCATENATE("'",IF(ISBLANK('Unit List'!AQ1201), IF(ISBLANK('Unit List'!S1201), IF(ISBLANK('Unit List'!S1201), IF(ISBLANK('Unit List'!AQ1194), IF(ISBLANK('Unit List'!S1194), IF(ISBLANK('Unit List'!S1194), IF(ISBLANK('Unit List'!AQ1194), IF(ISBLANK('Unit List'!S1194), IF(ISBLANK('Unit List'!S1194),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List'!S1201='Unit List'!$P$5, 'Unit List'!$AQ$5, IF('Unit List'!S1201='Unit List'!$P$4, 'Unit List'!$AQ$4, 'Unit List'!S1201))), IF('Unit List'!S1201='Unit List'!$P$5, 'Unit List'!$AQ$5, IF('Unit List'!S1201='Unit List'!$P$4, 'Unit List'!$AQ$4, 'Unit List'!S1201))), IF('Unit List'!AQ1201='Unit List'!$P$5, 'Unit List'!$AQ$5, IF('Unit List'!AQ1201='Unit List'!$P$4, 'Unit List'!$AQ$4, 'Unit List'!AQ1201))),"'),",)</f>
        <v>'UnFormed'),</v>
      </c>
    </row>
    <row r="1283" spans="1:10" x14ac:dyDescent="0.25">
      <c r="A1283" t="s">
        <v>2713</v>
      </c>
      <c r="B1283" t="str">
        <f>CONCATENATE("'_",'Unit List'!C1202,"',",)</f>
        <v>'_JAPAN',</v>
      </c>
      <c r="C1283" t="str">
        <f>CONCATENATE("'_",'Unit List'!D1202,"',",)</f>
        <v>'_ASIA',</v>
      </c>
      <c r="D1283" t="str">
        <f>CONCATENATE("'",'Unit List'!E1202,"',",)</f>
        <v>'PARATROOPER',</v>
      </c>
      <c r="E1283" t="str">
        <f>CONCATENATE("'",'Unit List'!F1202,"',",)</f>
        <v>'PARATROOPER',</v>
      </c>
      <c r="F1283" t="str">
        <f>"'',"</f>
        <v>'',</v>
      </c>
      <c r="G1283" t="str">
        <f>CONCATENATE("'",'Unit List'!H1194,"',",)</f>
        <v>'Paratrooper_Japan_MG',</v>
      </c>
      <c r="H1283" t="str">
        <f>CONCATENATE(IF(ISBLANK('Unit List'!AO1202), IF(ISBLANK('Unit List'!Q1202), IF(ISBLANK('Unit List'!Q1202), IF(ISBLANK('Unit List'!AO1194), IF(ISBLANK('Unit List'!Q1194), IF(ISBLANK('Unit List'!Q1194), IF(ISBLANK('Unit List'!AO1194), IF(ISBLANK('Unit List'!Q1194), IF(ISBLANK('Unit List'!Q1194),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List'!AO1202)))),",",)</f>
        <v>4,</v>
      </c>
      <c r="I1283" t="str">
        <f>CONCATENATE(IF(ISBLANK('Unit List'!AP1202), IF(ISBLANK('Unit List'!R1202), IF(ISBLANK('Unit List'!R1202), IF(ISBLANK('Unit List'!AP1194), IF(ISBLANK('Unit List'!R1194), IF(ISBLANK('Unit List'!R1194), IF(ISBLANK('Unit List'!AP1194), IF(ISBLANK('Unit List'!R1194), IF(ISBLANK('Unit List'!R1194),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List'!AP1202)))),",",)</f>
        <v>,</v>
      </c>
      <c r="J1283" t="str">
        <f>CONCATENATE("'",IF(ISBLANK('Unit List'!AQ1202), IF(ISBLANK('Unit List'!S1202), IF(ISBLANK('Unit List'!S1202), IF(ISBLANK('Unit List'!AQ1194), IF(ISBLANK('Unit List'!S1194), IF(ISBLANK('Unit List'!S1194), IF(ISBLANK('Unit List'!AQ1194), IF(ISBLANK('Unit List'!S1194), IF(ISBLANK('Unit List'!S1194),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List'!AQ1202))),"'),",)</f>
        <v>'UnFormed'),</v>
      </c>
    </row>
    <row r="1284" spans="1:10" x14ac:dyDescent="0.25">
      <c r="A1284" t="s">
        <v>2713</v>
      </c>
      <c r="B1284" t="str">
        <f>CONCATENATE("'_",'Unit List'!C1202,"',",)</f>
        <v>'_JAPAN',</v>
      </c>
      <c r="C1284" t="str">
        <f>CONCATENATE("'_",'Unit List'!D1202,"',",)</f>
        <v>'_ASIA',</v>
      </c>
      <c r="D1284" t="str">
        <f>CONCATENATE("'",'Unit List'!E1202,"',",)</f>
        <v>'PARATROOPER',</v>
      </c>
      <c r="E1284" t="str">
        <f>CONCATENATE("'",'Unit List'!F1202,"',",)</f>
        <v>'PARATROOPER',</v>
      </c>
      <c r="F1284" t="str">
        <f>CONCATENATE("'_",'Unit List'!G1195,"',",)</f>
        <v>'_V2',</v>
      </c>
      <c r="G1284" t="str">
        <f>CONCATENATE("'",'Unit List'!H1195,"',",)</f>
        <v>'Paratrooper_Japan',</v>
      </c>
      <c r="H1284" t="str">
        <f>CONCATENATE(IF(ISBLANK('Unit List'!AO1202), IF(ISBLANK('Unit List'!Q1202), IF(ISBLANK('Unit List'!Q1202), IF(ISBLANK('Unit List'!AO1195), IF(ISBLANK('Unit List'!Q1195), IF(ISBLANK('Unit List'!Q1195), IF(ISBLANK('Unit List'!AO1195), IF(ISBLANK('Unit List'!Q1195), IF(ISBLANK('Unit List'!Q1195), IF(ISBLANK('Unit List'!AO1188), IF(ISBLANK('Unit List'!Q1188), IF(ISBLANK('Unit List'!Q1188), "1", IF('Unit List'!Q1188='Unit List'!$P$5, 'Unit List'!$AO$5, IF('Unit List'!Q1188='Unit List'!$P$4, 'Unit List'!$AO$4, IF('Unit List'!Q1188='Unit List'!$P$7, 'Unit List'!Q1188 * 'Unit List'!$AO$7, 'Unit List'!Q1188)))), IF('Unit List'!Q1188='Unit List'!$P$5, 'Unit List'!$AO$5, IF('Unit List'!Q1188='Unit List'!$P$4, 'Unit List'!$AO$4, IF('Unit List'!Q1188='Unit List'!$P$7, 'Unit List'!Q1188 * 'Unit List'!$AO$7, 'Unit List'!Q1188)))), IF('Unit List'!AO1188='Unit List'!$P$5, 'Unit List'!$AO$5, IF('Unit List'!AO1188='Unit List'!$P$4, 'Unit List'!$AO$4, IF('Unit List'!AO1188='Unit List'!$P$7, 'Unit List'!AO1188 * 'Unit List'!$AO$7, 'Unit List'!AO1188)))), IF('Unit List'!Q1195='Unit List'!$P$5, 'Unit List'!$AO$5, IF('Unit List'!Q1195='Unit List'!$P$4, 'Unit List'!$AO$4, IF('Unit List'!Q1195='Unit List'!$P$7, 'Unit List'!Q1195 * 'Unit List'!$AO$7, 'Unit List'!Q1195)))), IF('Unit List'!Q1195='Unit List'!$P$5, 'Unit List'!$AO$5, IF('Unit List'!Q1195='Unit List'!$P$4, 'Unit List'!$AO$4, IF('Unit List'!Q1195='Unit List'!$P$7, 'Unit List'!Q1195 * 'Unit List'!$AO$7, 'Unit List'!Q1195)))), IF('Unit List'!AO1195='Unit List'!$P$5, 'Unit List'!$AO$5, IF('Unit List'!AO1195='Unit List'!$P$4, 'Unit List'!$AO$4, IF('Unit List'!AO1195='Unit List'!$P$7, 'Unit List'!AO1195 * 'Unit List'!$AO$7, 'Unit List'!AO1195)))), IF('Unit List'!Q1195='Unit List'!$P$5, 'Unit List'!$AO$5, IF('Unit List'!Q1195='Unit List'!$P$4, 'Unit List'!$AO$4, IF('Unit List'!Q1195='Unit List'!$P$7, 'Unit List'!Q1195 * 'Unit List'!$AO$7, 'Unit List'!Q1195)))), IF('Unit List'!Q1195='Unit List'!$P$5, 'Unit List'!$AO$5, IF('Unit List'!Q1195='Unit List'!$P$4, 'Unit List'!$AO$4, IF('Unit List'!Q1195='Unit List'!$P$7, 'Unit List'!Q1195 * 'Unit List'!$AO$7, 'Unit List'!Q1195)))), IF('Unit List'!AO1195='Unit List'!$P$5, 'Unit List'!$AO$5, IF('Unit List'!AO1195='Unit List'!$P$4, 'Unit List'!$AO$4, IF('Unit List'!AO1195='Unit List'!$P$7, 'Unit List'!AO1195 * 'Unit List'!$AO$7, 'Unit List'!AO1195)))),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List'!AO1202)))),",",)</f>
        <v>1,</v>
      </c>
      <c r="I1284" t="str">
        <f>CONCATENATE(IF(ISBLANK('Unit List'!AP1202), IF(ISBLANK('Unit List'!R1202), IF(ISBLANK('Unit List'!R1202), IF(ISBLANK('Unit List'!AP1195), IF(ISBLANK('Unit List'!R1195), IF(ISBLANK('Unit List'!R1195), IF(ISBLANK('Unit List'!AP1195), IF(ISBLANK('Unit List'!R1195), IF(ISBLANK('Unit List'!R1195), IF(ISBLANK('Unit List'!AP1188), IF(ISBLANK('Unit List'!R1188), IF(ISBLANK('Unit List'!R1188), 'Unit List'!$AP$4, IF('Unit List'!R1188='Unit List'!$P$5, 'Unit List'!$AP$5, IF('Unit List'!R1188='Unit List'!$P$4, 'Unit List'!$AP$4, IF('Unit List'!R1188='Unit List'!$P$7, 'Unit List'!R1188 * 'Unit List'!$AP$7, 'Unit List'!R1188)))), IF('Unit List'!R1188='Unit List'!$P$5, 'Unit List'!$AP$5, IF('Unit List'!R1188='Unit List'!$P$4, 'Unit List'!$AP$4, IF('Unit List'!R1188='Unit List'!$P$7, 'Unit List'!R1188 * 'Unit List'!$AP$7, 'Unit List'!R1188)))), IF('Unit List'!AP1188='Unit List'!$P$5, 'Unit List'!$AP$5, IF('Unit List'!AP1188='Unit List'!$P$4, 'Unit List'!$AP$4, IF('Unit List'!AP1188='Unit List'!$P$7, 'Unit List'!AP1188 * 'Unit List'!$AP$7, 'Unit List'!AP1188)))), IF('Unit List'!R1195='Unit List'!$P$5, 'Unit List'!$AP$5, IF('Unit List'!R1195='Unit List'!$P$4, 'Unit List'!$AP$4, IF('Unit List'!R1195='Unit List'!$P$7, 'Unit List'!R1195 * 'Unit List'!$AP$7, 'Unit List'!R1195)))), IF('Unit List'!R1195='Unit List'!$P$5, 'Unit List'!$AP$5, IF('Unit List'!R1195='Unit List'!$P$4, 'Unit List'!$AP$4, IF('Unit List'!R1195='Unit List'!$P$7, 'Unit List'!R1195 * 'Unit List'!$AP$7, 'Unit List'!R1195)))), IF('Unit List'!AP1195='Unit List'!$P$5, 'Unit List'!$AP$5, IF('Unit List'!AP1195='Unit List'!$P$4, 'Unit List'!$AP$4, IF('Unit List'!AP1195='Unit List'!$P$7, 'Unit List'!AP1195 * 'Unit List'!$AP$7, 'Unit List'!AP1195)))), IF('Unit List'!R1195='Unit List'!$P$5, 'Unit List'!$AP$5, IF('Unit List'!R1195='Unit List'!$P$4, 'Unit List'!$AP$4, IF('Unit List'!R1195='Unit List'!$P$7, 'Unit List'!R1195 * 'Unit List'!$AP$7, 'Unit List'!R1195)))), IF('Unit List'!R1195='Unit List'!$P$5, 'Unit List'!$AP$5, IF('Unit List'!R1195='Unit List'!$P$4, 'Unit List'!$AP$4, IF('Unit List'!R1195='Unit List'!$P$7, 'Unit List'!R1195 * 'Unit List'!$AP$7, 'Unit List'!R1195)))), IF('Unit List'!AP1195='Unit List'!$P$5, 'Unit List'!$AP$5, IF('Unit List'!AP1195='Unit List'!$P$4, 'Unit List'!$AP$4, IF('Unit List'!AP1195='Unit List'!$P$7, 'Unit List'!AP1195 * 'Unit List'!$AP$7, 'Unit List'!AP1195)))),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List'!AP1202)))),",",)</f>
        <v>,</v>
      </c>
      <c r="J1284" t="str">
        <f>CONCATENATE("'",IF(ISBLANK('Unit List'!AQ1202), IF(ISBLANK('Unit List'!S1202), IF(ISBLANK('Unit List'!S1202), IF(ISBLANK('Unit List'!AQ1194), IF(ISBLANK('Unit List'!S1194), IF(ISBLANK('Unit List'!S1194), IF(ISBLANK('Unit List'!AQ1194), IF(ISBLANK('Unit List'!S1194), IF(ISBLANK('Unit List'!S1194),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List'!AQ1202))),"'),",)</f>
        <v>'UnFormed'),</v>
      </c>
    </row>
    <row r="1285" spans="1:10" x14ac:dyDescent="0.25">
      <c r="A1285" t="s">
        <v>2713</v>
      </c>
      <c r="B1285" t="str">
        <f>CONCATENATE("'_",'Unit List'!C1202,"',",)</f>
        <v>'_JAPAN',</v>
      </c>
      <c r="C1285" t="str">
        <f>CONCATENATE("'_",'Unit List'!D1202,"',",)</f>
        <v>'_ASIA',</v>
      </c>
      <c r="D1285" t="str">
        <f>CONCATENATE("'",'Unit List'!E1202,"',",)</f>
        <v>'PARATROOPER',</v>
      </c>
      <c r="E1285" t="str">
        <f>CONCATENATE("'",'Unit List'!F1202,"',",)</f>
        <v>'PARATROOPER',</v>
      </c>
      <c r="F1285" t="str">
        <f>"'',"</f>
        <v>'',</v>
      </c>
      <c r="G1285" t="str">
        <f>CONCATENATE("'",'Unit List'!H1196,"',",)</f>
        <v>'Paratrooper_Japan_MG',</v>
      </c>
      <c r="H1285" t="str">
        <f>CONCATENATE(IF(ISBLANK('Unit List'!AO1202), IF(ISBLANK('Unit List'!Q1202), IF(ISBLANK('Unit List'!Q1202), IF(ISBLANK('Unit List'!AO1196), IF(ISBLANK('Unit List'!Q1196), IF(ISBLANK('Unit List'!Q1196), IF(ISBLANK('Unit List'!AO1196), IF(ISBLANK('Unit List'!Q1196), IF(ISBLANK('Unit List'!Q1196), IF(ISBLANK('Unit List'!AO1189), IF(ISBLANK('Unit List'!Q1189), IF(ISBLANK('Unit List'!Q1189), "1", IF('Unit List'!Q1189='Unit List'!$P$5, 'Unit List'!$AO$5, IF('Unit List'!Q1189='Unit List'!$P$4, 'Unit List'!$AO$4, IF('Unit List'!Q1189='Unit List'!$P$7, 'Unit List'!Q1189 * 'Unit List'!$AO$7, 'Unit List'!Q1189)))), IF('Unit List'!Q1189='Unit List'!$P$5, 'Unit List'!$AO$5, IF('Unit List'!Q1189='Unit List'!$P$4, 'Unit List'!$AO$4, IF('Unit List'!Q1189='Unit List'!$P$7, 'Unit List'!Q1189 * 'Unit List'!$AO$7, 'Unit List'!Q1189)))), IF('Unit List'!AO1189='Unit List'!$P$5, 'Unit List'!$AO$5, IF('Unit List'!AO1189='Unit List'!$P$4, 'Unit List'!$AO$4, IF('Unit List'!AO1189='Unit List'!$P$7, 'Unit List'!AO1189 * 'Unit List'!$AO$7, 'Unit List'!AO1189)))),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List'!AO1202)))),",",)</f>
        <v>4,</v>
      </c>
      <c r="I1285" t="str">
        <f>CONCATENATE(IF(ISBLANK('Unit List'!AP1202), IF(ISBLANK('Unit List'!R1202), IF(ISBLANK('Unit List'!R1202), IF(ISBLANK('Unit List'!AP1196), IF(ISBLANK('Unit List'!R1196), IF(ISBLANK('Unit List'!R1196), IF(ISBLANK('Unit List'!AP1196), IF(ISBLANK('Unit List'!R1196), IF(ISBLANK('Unit List'!R1196), IF(ISBLANK('Unit List'!AP1189), IF(ISBLANK('Unit List'!R1189), IF(ISBLANK('Unit List'!R1189), 'Unit List'!$AP$4, IF('Unit List'!R1189='Unit List'!$P$5, 'Unit List'!$AP$5, IF('Unit List'!R1189='Unit List'!$P$4, 'Unit List'!$AP$4, IF('Unit List'!R1189='Unit List'!$P$7, 'Unit List'!R1189 * 'Unit List'!$AP$7, 'Unit List'!R1189)))), IF('Unit List'!R1189='Unit List'!$P$5, 'Unit List'!$AP$5, IF('Unit List'!R1189='Unit List'!$P$4, 'Unit List'!$AP$4, IF('Unit List'!R1189='Unit List'!$P$7, 'Unit List'!R1189 * 'Unit List'!$AP$7, 'Unit List'!R1189)))), IF('Unit List'!AP1189='Unit List'!$P$5, 'Unit List'!$AP$5, IF('Unit List'!AP1189='Unit List'!$P$4, 'Unit List'!$AP$4, IF('Unit List'!AP1189='Unit List'!$P$7, 'Unit List'!AP1189 * 'Unit List'!$AP$7, 'Unit List'!AP1189)))),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List'!AP1202)))),",",)</f>
        <v>,</v>
      </c>
      <c r="J1285" t="str">
        <f>CONCATENATE("'",IF(ISBLANK('Unit List'!AQ1202), IF(ISBLANK('Unit List'!S1202), IF(ISBLANK('Unit List'!S1202), IF(ISBLANK('Unit List'!AQ1194), IF(ISBLANK('Unit List'!S1194), IF(ISBLANK('Unit List'!S1194), IF(ISBLANK('Unit List'!AQ1194), IF(ISBLANK('Unit List'!S1194), IF(ISBLANK('Unit List'!S1194),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List'!AQ1202))),"'),",)</f>
        <v>'UnFormed'),</v>
      </c>
    </row>
    <row r="1286" spans="1:10" x14ac:dyDescent="0.25">
      <c r="A1286" t="s">
        <v>2713</v>
      </c>
      <c r="B1286" t="str">
        <f>CONCATENATE("'_",'Unit List'!C1202,"',",)</f>
        <v>'_JAPAN',</v>
      </c>
      <c r="C1286" t="str">
        <f>CONCATENATE("'_",'Unit List'!D1202,"',",)</f>
        <v>'_ASIA',</v>
      </c>
      <c r="D1286" t="str">
        <f>CONCATENATE("'",'Unit List'!E1202,"',",)</f>
        <v>'PARATROOPER',</v>
      </c>
      <c r="E1286" t="str">
        <f>CONCATENATE("'",'Unit List'!F1202,"',",)</f>
        <v>'PARATROOPER',</v>
      </c>
      <c r="F1286" t="str">
        <f>CONCATENATE("'_",'Unit List'!G1197,"',",)</f>
        <v>'_V2',</v>
      </c>
      <c r="G1286" t="str">
        <f>CONCATENATE("'",'Unit List'!H1197,"',",)</f>
        <v>'Paratrooper_Japan',</v>
      </c>
      <c r="H1286" t="str">
        <f>CONCATENATE(IF(ISBLANK('Unit List'!AO1202), IF(ISBLANK('Unit List'!Q1202), IF(ISBLANK('Unit List'!Q1202), IF(ISBLANK('Unit List'!AO1197), IF(ISBLANK('Unit List'!Q1197), IF(ISBLANK('Unit List'!Q1197), IF(ISBLANK('Unit List'!AO1197), IF(ISBLANK('Unit List'!Q1197), IF(ISBLANK('Unit List'!Q1197), IF(ISBLANK('Unit List'!AO1190), IF(ISBLANK('Unit List'!Q1190), IF(ISBLANK('Unit List'!Q1190), "1", IF('Unit List'!Q1190='Unit List'!$P$5, 'Unit List'!$AO$5, IF('Unit List'!Q1190='Unit List'!$P$4, 'Unit List'!$AO$4, IF('Unit List'!Q1190='Unit List'!$P$7, 'Unit List'!Q1190 * 'Unit List'!$AO$7, 'Unit List'!Q1190)))), IF('Unit List'!Q1190='Unit List'!$P$5, 'Unit List'!$AO$5, IF('Unit List'!Q1190='Unit List'!$P$4, 'Unit List'!$AO$4, IF('Unit List'!Q1190='Unit List'!$P$7, 'Unit List'!Q1190 * 'Unit List'!$AO$7, 'Unit List'!Q1190)))), IF('Unit List'!AO1190='Unit List'!$P$5, 'Unit List'!$AO$5, IF('Unit List'!AO1190='Unit List'!$P$4, 'Unit List'!$AO$4, IF('Unit List'!AO1190='Unit List'!$P$7, 'Unit List'!AO1190 * 'Unit List'!$AO$7, 'Unit List'!AO1190)))), IF('Unit List'!Q1197='Unit List'!$P$5, 'Unit List'!$AO$5, IF('Unit List'!Q1197='Unit List'!$P$4, 'Unit List'!$AO$4, IF('Unit List'!Q1197='Unit List'!$P$7, 'Unit List'!Q1197 * 'Unit List'!$AO$7, 'Unit List'!Q1197)))), IF('Unit List'!Q1197='Unit List'!$P$5, 'Unit List'!$AO$5, IF('Unit List'!Q1197='Unit List'!$P$4, 'Unit List'!$AO$4, IF('Unit List'!Q1197='Unit List'!$P$7, 'Unit List'!Q1197 * 'Unit List'!$AO$7, 'Unit List'!Q1197)))), IF('Unit List'!AO1197='Unit List'!$P$5, 'Unit List'!$AO$5, IF('Unit List'!AO1197='Unit List'!$P$4, 'Unit List'!$AO$4, IF('Unit List'!AO1197='Unit List'!$P$7, 'Unit List'!AO1197 * 'Unit List'!$AO$7, 'Unit List'!AO1197)))), IF('Unit List'!Q1197='Unit List'!$P$5, 'Unit List'!$AO$5, IF('Unit List'!Q1197='Unit List'!$P$4, 'Unit List'!$AO$4, IF('Unit List'!Q1197='Unit List'!$P$7, 'Unit List'!Q1197 * 'Unit List'!$AO$7, 'Unit List'!Q1197)))), IF('Unit List'!Q1197='Unit List'!$P$5, 'Unit List'!$AO$5, IF('Unit List'!Q1197='Unit List'!$P$4, 'Unit List'!$AO$4, IF('Unit List'!Q1197='Unit List'!$P$7, 'Unit List'!Q1197 * 'Unit List'!$AO$7, 'Unit List'!Q1197)))), IF('Unit List'!AO1197='Unit List'!$P$5, 'Unit List'!$AO$5, IF('Unit List'!AO1197='Unit List'!$P$4, 'Unit List'!$AO$4, IF('Unit List'!AO1197='Unit List'!$P$7, 'Unit List'!AO1197 * 'Unit List'!$AO$7, 'Unit List'!AO1197)))),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List'!AO1202)))),",",)</f>
        <v>1,</v>
      </c>
      <c r="I1286" t="str">
        <f>CONCATENATE(IF(ISBLANK('Unit List'!AP1202), IF(ISBLANK('Unit List'!R1202), IF(ISBLANK('Unit List'!R1202), IF(ISBLANK('Unit List'!AP1197), IF(ISBLANK('Unit List'!R1197), IF(ISBLANK('Unit List'!R1197), IF(ISBLANK('Unit List'!AP1197), IF(ISBLANK('Unit List'!R1197), IF(ISBLANK('Unit List'!R1197), IF(ISBLANK('Unit List'!AP1190), IF(ISBLANK('Unit List'!R1190), IF(ISBLANK('Unit List'!R1190), 'Unit List'!$AP$4, IF('Unit List'!R1190='Unit List'!$P$5, 'Unit List'!$AP$5, IF('Unit List'!R1190='Unit List'!$P$4, 'Unit List'!$AP$4, IF('Unit List'!R1190='Unit List'!$P$7, 'Unit List'!R1190 * 'Unit List'!$AP$7, 'Unit List'!R1190)))), IF('Unit List'!R1190='Unit List'!$P$5, 'Unit List'!$AP$5, IF('Unit List'!R1190='Unit List'!$P$4, 'Unit List'!$AP$4, IF('Unit List'!R1190='Unit List'!$P$7, 'Unit List'!R1190 * 'Unit List'!$AP$7, 'Unit List'!R1190)))), IF('Unit List'!AP1190='Unit List'!$P$5, 'Unit List'!$AP$5, IF('Unit List'!AP1190='Unit List'!$P$4, 'Unit List'!$AP$4, IF('Unit List'!AP1190='Unit List'!$P$7, 'Unit List'!AP1190 * 'Unit List'!$AP$7, 'Unit List'!AP1190)))), IF('Unit List'!R1197='Unit List'!$P$5, 'Unit List'!$AP$5, IF('Unit List'!R1197='Unit List'!$P$4, 'Unit List'!$AP$4, IF('Unit List'!R1197='Unit List'!$P$7, 'Unit List'!R1197 * 'Unit List'!$AP$7, 'Unit List'!R1197)))), IF('Unit List'!R1197='Unit List'!$P$5, 'Unit List'!$AP$5, IF('Unit List'!R1197='Unit List'!$P$4, 'Unit List'!$AP$4, IF('Unit List'!R1197='Unit List'!$P$7, 'Unit List'!R1197 * 'Unit List'!$AP$7, 'Unit List'!R1197)))), IF('Unit List'!AP1197='Unit List'!$P$5, 'Unit List'!$AP$5, IF('Unit List'!AP1197='Unit List'!$P$4, 'Unit List'!$AP$4, IF('Unit List'!AP1197='Unit List'!$P$7, 'Unit List'!AP1197 * 'Unit List'!$AP$7, 'Unit List'!AP1197)))), IF('Unit List'!R1197='Unit List'!$P$5, 'Unit List'!$AP$5, IF('Unit List'!R1197='Unit List'!$P$4, 'Unit List'!$AP$4, IF('Unit List'!R1197='Unit List'!$P$7, 'Unit List'!R1197 * 'Unit List'!$AP$7, 'Unit List'!R1197)))), IF('Unit List'!R1197='Unit List'!$P$5, 'Unit List'!$AP$5, IF('Unit List'!R1197='Unit List'!$P$4, 'Unit List'!$AP$4, IF('Unit List'!R1197='Unit List'!$P$7, 'Unit List'!R1197 * 'Unit List'!$AP$7, 'Unit List'!R1197)))), IF('Unit List'!AP1197='Unit List'!$P$5, 'Unit List'!$AP$5, IF('Unit List'!AP1197='Unit List'!$P$4, 'Unit List'!$AP$4, IF('Unit List'!AP1197='Unit List'!$P$7, 'Unit List'!AP1197 * 'Unit List'!$AP$7, 'Unit List'!AP1197)))),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List'!AP1202)))),",",)</f>
        <v>,</v>
      </c>
      <c r="J1286" t="str">
        <f>CONCATENATE("'",IF(ISBLANK('Unit List'!AQ1202), IF(ISBLANK('Unit List'!S1202), IF(ISBLANK('Unit List'!S1202), IF(ISBLANK('Unit List'!AQ1194), IF(ISBLANK('Unit List'!S1194), IF(ISBLANK('Unit List'!S1194), IF(ISBLANK('Unit List'!AQ1194), IF(ISBLANK('Unit List'!S1194), IF(ISBLANK('Unit List'!S1194),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List'!AQ1202))),"'),",)</f>
        <v>'UnFormed'),</v>
      </c>
    </row>
    <row r="1287" spans="1:10" x14ac:dyDescent="0.25">
      <c r="A1287" t="s">
        <v>2713</v>
      </c>
      <c r="B1287" t="str">
        <f>CONCATENATE("'_",'Unit List'!C1203,"',",)</f>
        <v>'_HUNS',</v>
      </c>
      <c r="C1287" t="str">
        <f>"'',"</f>
        <v>'',</v>
      </c>
      <c r="D1287" t="str">
        <f>CONCATENATE("'",'Unit List'!E1203,"',",)</f>
        <v>'PARATROOPER',</v>
      </c>
      <c r="E1287" t="str">
        <f>CONCATENATE("'",'Unit List'!F1203,"',",)</f>
        <v>'PARATROOPER',</v>
      </c>
      <c r="F1287" t="str">
        <f>"'',"</f>
        <v>'',</v>
      </c>
      <c r="G1287" t="str">
        <f>CONCATENATE("'",'Unit List'!H1203,"',",)</f>
        <v>'Paratrooper_Hungary_MG',</v>
      </c>
      <c r="H1287" t="str">
        <f>CONCATENATE(IF(ISBLANK('Unit List'!AO1203), IF(ISBLANK('Unit List'!Q1203), IF(ISBLANK('Unit List'!Q1203), IF(ISBLANK('Unit List'!AO1203), IF(ISBLANK('Unit List'!Q1203), IF(ISBLANK('Unit List'!Q1203), IF(ISBLANK('Unit List'!AO1203), IF(ISBLANK('Unit List'!Q1203), IF(ISBLANK('Unit List'!Q1203),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List'!Q1203='Unit List'!$P$5, 'Unit List'!$AO$5, IF('Unit List'!Q1203='Unit List'!$P$4, 'Unit List'!$AO$4, IF('Unit List'!Q1203='Unit List'!$P$7, 'Unit List'!Q1203 * 'Unit List'!$AO$7, 'Unit List'!Q1203)))), IF('Unit List'!Q1203='Unit List'!$P$5, 'Unit List'!$AO$5, IF('Unit List'!Q1203='Unit List'!$P$4, 'Unit List'!$AO$4, IF('Unit List'!Q1203='Unit List'!$P$7, 'Unit List'!Q1203 * 'Unit List'!$AO$7, 'Unit List'!Q1203)))), IF('Unit List'!AO1203='Unit List'!$P$5, 'Unit List'!$AO$5, IF('Unit List'!AO1203='Unit List'!$P$4, 'Unit List'!$AO$4, IF('Unit List'!AO1203='Unit List'!$P$7, 'Unit List'!AO1203 * 'Unit List'!$AO$7, 'Unit List'!AO1203)))), IF('Unit List'!Q1203='Unit List'!$P$5, 'Unit List'!$AO$5, IF('Unit List'!Q1203='Unit List'!$P$4, 'Unit List'!$AO$4, IF('Unit List'!Q1203='Unit List'!$P$7, 'Unit List'!Q1203 * 'Unit List'!$AO$7, 'Unit List'!Q1203)))), IF('Unit List'!Q1203='Unit List'!$P$5, 'Unit List'!$AO$5, IF('Unit List'!Q1203='Unit List'!$P$4, 'Unit List'!$AO$4, IF('Unit List'!Q1203='Unit List'!$P$7, 'Unit List'!Q1203 * 'Unit List'!$AO$7, 'Unit List'!Q1203)))), IF('Unit List'!AO1203='Unit List'!$P$5, 'Unit List'!$AO$5, IF('Unit List'!AO1203='Unit List'!$P$4, 'Unit List'!$AO$4, IF('Unit List'!AO1203='Unit List'!$P$7, 'Unit List'!AO1203 * 'Unit List'!$AO$7, 'Unit List'!AO1203)))), IF('Unit List'!Q1203='Unit List'!$P$5, 'Unit List'!$AO$5, IF('Unit List'!Q1203='Unit List'!$P$4, 'Unit List'!$AO$4, IF('Unit List'!Q1203='Unit List'!$P$7, 'Unit List'!Q1203 * 'Unit List'!$AO$7, 'Unit List'!Q1203)))), IF('Unit List'!Q1203='Unit List'!$P$5, 'Unit List'!$AO$5, IF('Unit List'!Q1203='Unit List'!$P$4, 'Unit List'!$AO$4, IF('Unit List'!Q1203='Unit List'!$P$7, 'Unit List'!Q1203 * 'Unit List'!$AO$7, 'Unit List'!Q1203)))), IF('Unit List'!AO1203='Unit List'!$P$5, 'Unit List'!$AO$5, IF('Unit List'!AO1203='Unit List'!$P$4, 'Unit List'!$AO$4, IF('Unit List'!AO1203='Unit List'!$P$7, 'Unit List'!AO1203 * 'Unit List'!$AO$7, 'Unit List'!AO1203)))),",",)</f>
        <v>4,</v>
      </c>
      <c r="I1287" t="str">
        <f>CONCATENATE(IF(ISBLANK('Unit List'!AP1203), IF(ISBLANK('Unit List'!R1203), IF(ISBLANK('Unit List'!R1203), IF(ISBLANK('Unit List'!AP1203), IF(ISBLANK('Unit List'!R1203), IF(ISBLANK('Unit List'!R1203), IF(ISBLANK('Unit List'!AP1203), IF(ISBLANK('Unit List'!R1203), IF(ISBLANK('Unit List'!R1203),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List'!R1203='Unit List'!$P$5, 'Unit List'!$AP$5, IF('Unit List'!R1203='Unit List'!$P$4, 'Unit List'!$AP$4, IF('Unit List'!R1203='Unit List'!$P$7, 'Unit List'!R1203 * 'Unit List'!$AP$7, 'Unit List'!R1203)))), IF('Unit List'!R1203='Unit List'!$P$5, 'Unit List'!$AP$5, IF('Unit List'!R1203='Unit List'!$P$4, 'Unit List'!$AP$4, IF('Unit List'!R1203='Unit List'!$P$7, 'Unit List'!R1203 * 'Unit List'!$AP$7, 'Unit List'!R1203)))), IF('Unit List'!AP1203='Unit List'!$P$5, 'Unit List'!$AP$5, IF('Unit List'!AP1203='Unit List'!$P$4, 'Unit List'!$AP$4, IF('Unit List'!AP1203='Unit List'!$P$7, 'Unit List'!AP1203 * 'Unit List'!$AP$7, 'Unit List'!AP1203)))), IF('Unit List'!R1203='Unit List'!$P$5, 'Unit List'!$AP$5, IF('Unit List'!R1203='Unit List'!$P$4, 'Unit List'!$AP$4, IF('Unit List'!R1203='Unit List'!$P$7, 'Unit List'!R1203 * 'Unit List'!$AP$7, 'Unit List'!R1203)))), IF('Unit List'!R1203='Unit List'!$P$5, 'Unit List'!$AP$5, IF('Unit List'!R1203='Unit List'!$P$4, 'Unit List'!$AP$4, IF('Unit List'!R1203='Unit List'!$P$7, 'Unit List'!R1203 * 'Unit List'!$AP$7, 'Unit List'!R1203)))), IF('Unit List'!AP1203='Unit List'!$P$5, 'Unit List'!$AP$5, IF('Unit List'!AP1203='Unit List'!$P$4, 'Unit List'!$AP$4, IF('Unit List'!AP1203='Unit List'!$P$7, 'Unit List'!AP1203 * 'Unit List'!$AP$7, 'Unit List'!AP1203)))), IF('Unit List'!R1203='Unit List'!$P$5, 'Unit List'!$AP$5, IF('Unit List'!R1203='Unit List'!$P$4, 'Unit List'!$AP$4, IF('Unit List'!R1203='Unit List'!$P$7, 'Unit List'!R1203 * 'Unit List'!$AP$7, 'Unit List'!R1203)))), IF('Unit List'!R1203='Unit List'!$P$5, 'Unit List'!$AP$5, IF('Unit List'!R1203='Unit List'!$P$4, 'Unit List'!$AP$4, IF('Unit List'!R1203='Unit List'!$P$7, 'Unit List'!R1203 * 'Unit List'!$AP$7, 'Unit List'!R1203)))), IF('Unit List'!AP1203='Unit List'!$P$5, 'Unit List'!$AP$5, IF('Unit List'!AP1203='Unit List'!$P$4, 'Unit List'!$AP$4, IF('Unit List'!AP1203='Unit List'!$P$7, 'Unit List'!AP1203 * 'Unit List'!$AP$7, 'Unit List'!AP1203)))),",",)</f>
        <v>,</v>
      </c>
      <c r="J1287" t="str">
        <f>CONCATENATE("'",IF(ISBLANK('Unit List'!AQ1203), IF(ISBLANK('Unit List'!S1203), IF(ISBLANK('Unit List'!S1203), IF(ISBLANK('Unit List'!AQ1203), IF(ISBLANK('Unit List'!S1203), IF(ISBLANK('Unit List'!S1203), IF(ISBLANK('Unit List'!AQ1203), IF(ISBLANK('Unit List'!S1203), IF(ISBLANK('Unit List'!S1203),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List'!S1203='Unit List'!$P$5, 'Unit List'!$AQ$5, IF('Unit List'!S1203='Unit List'!$P$4, 'Unit List'!$AQ$4, 'Unit List'!S1203))), IF('Unit List'!S1203='Unit List'!$P$5, 'Unit List'!$AQ$5, IF('Unit List'!S1203='Unit List'!$P$4, 'Unit List'!$AQ$4, 'Unit List'!S1203))), IF('Unit List'!AQ1203='Unit List'!$P$5, 'Unit List'!$AQ$5, IF('Unit List'!AQ1203='Unit List'!$P$4, 'Unit List'!$AQ$4, 'Unit List'!AQ1203))), IF('Unit List'!S1203='Unit List'!$P$5, 'Unit List'!$AQ$5, IF('Unit List'!S1203='Unit List'!$P$4, 'Unit List'!$AQ$4, 'Unit List'!S1203))), IF('Unit List'!S1203='Unit List'!$P$5, 'Unit List'!$AQ$5, IF('Unit List'!S1203='Unit List'!$P$4, 'Unit List'!$AQ$4, 'Unit List'!S1203))), IF('Unit List'!AQ1203='Unit List'!$P$5, 'Unit List'!$AQ$5, IF('Unit List'!AQ1203='Unit List'!$P$4, 'Unit List'!$AQ$4, 'Unit List'!AQ1203))), IF('Unit List'!S1203='Unit List'!$P$5, 'Unit List'!$AQ$5, IF('Unit List'!S1203='Unit List'!$P$4, 'Unit List'!$AQ$4, 'Unit List'!S1203))), IF('Unit List'!S1203='Unit List'!$P$5, 'Unit List'!$AQ$5, IF('Unit List'!S1203='Unit List'!$P$4, 'Unit List'!$AQ$4, 'Unit List'!S1203))), IF('Unit List'!AQ1203='Unit List'!$P$5, 'Unit List'!$AQ$5, IF('Unit List'!AQ1203='Unit List'!$P$4, 'Unit List'!$AQ$4, 'Unit List'!AQ1203))),"'),",)</f>
        <v>'UnFormed'),</v>
      </c>
    </row>
    <row r="1288" spans="1:10" x14ac:dyDescent="0.25">
      <c r="A1288" t="s">
        <v>2713</v>
      </c>
      <c r="B1288" t="str">
        <f>CONCATENATE("'_",'Unit List'!C1204,"',",)</f>
        <v>'_HUNS',</v>
      </c>
      <c r="C1288" t="str">
        <f>"'',"</f>
        <v>'',</v>
      </c>
      <c r="D1288" t="str">
        <f>CONCATENATE("'",'Unit List'!E1204,"',",)</f>
        <v>'PARATROOPER',</v>
      </c>
      <c r="E1288" t="str">
        <f>CONCATENATE("'",'Unit List'!F1204,"',",)</f>
        <v>'PARATROOPER',</v>
      </c>
      <c r="F1288" t="str">
        <f>CONCATENATE("'_",'Unit List'!G1204,"',",)</f>
        <v>'_V2',</v>
      </c>
      <c r="G1288" t="str">
        <f>CONCATENATE("'",'Unit List'!H1204,"',",)</f>
        <v>'Paratrooper_Hungary',</v>
      </c>
      <c r="H1288" t="str">
        <f>CONCATENATE(IF(ISBLANK('Unit List'!AO1204), IF(ISBLANK('Unit List'!Q1204), IF(ISBLANK('Unit List'!Q1204), IF(ISBLANK('Unit List'!AO1204), IF(ISBLANK('Unit List'!Q1204), IF(ISBLANK('Unit List'!Q1204), IF(ISBLANK('Unit List'!AO1204), IF(ISBLANK('Unit List'!Q1204), IF(ISBLANK('Unit List'!Q1204),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List'!Q1204='Unit List'!$P$5, 'Unit List'!$AO$5, IF('Unit List'!Q1204='Unit List'!$P$4, 'Unit List'!$AO$4, IF('Unit List'!Q1204='Unit List'!$P$7, 'Unit List'!Q1204 * 'Unit List'!$AO$7, 'Unit List'!Q1204)))), IF('Unit List'!Q1204='Unit List'!$P$5, 'Unit List'!$AO$5, IF('Unit List'!Q1204='Unit List'!$P$4, 'Unit List'!$AO$4, IF('Unit List'!Q1204='Unit List'!$P$7, 'Unit List'!Q1204 * 'Unit List'!$AO$7, 'Unit List'!Q1204)))), IF('Unit List'!AO1204='Unit List'!$P$5, 'Unit List'!$AO$5, IF('Unit List'!AO1204='Unit List'!$P$4, 'Unit List'!$AO$4, IF('Unit List'!AO1204='Unit List'!$P$7, 'Unit List'!AO1204 * 'Unit List'!$AO$7, 'Unit List'!AO1204)))), IF('Unit List'!Q1204='Unit List'!$P$5, 'Unit List'!$AO$5, IF('Unit List'!Q1204='Unit List'!$P$4, 'Unit List'!$AO$4, IF('Unit List'!Q1204='Unit List'!$P$7, 'Unit List'!Q1204 * 'Unit List'!$AO$7, 'Unit List'!Q1204)))), IF('Unit List'!Q1204='Unit List'!$P$5, 'Unit List'!$AO$5, IF('Unit List'!Q1204='Unit List'!$P$4, 'Unit List'!$AO$4, IF('Unit List'!Q1204='Unit List'!$P$7, 'Unit List'!Q1204 * 'Unit List'!$AO$7, 'Unit List'!Q1204)))), IF('Unit List'!AO1204='Unit List'!$P$5, 'Unit List'!$AO$5, IF('Unit List'!AO1204='Unit List'!$P$4, 'Unit List'!$AO$4, IF('Unit List'!AO1204='Unit List'!$P$7, 'Unit List'!AO1204 * 'Unit List'!$AO$7, 'Unit List'!AO1204)))), IF('Unit List'!Q1204='Unit List'!$P$5, 'Unit List'!$AO$5, IF('Unit List'!Q1204='Unit List'!$P$4, 'Unit List'!$AO$4, IF('Unit List'!Q1204='Unit List'!$P$7, 'Unit List'!Q1204 * 'Unit List'!$AO$7, 'Unit List'!Q1204)))), IF('Unit List'!Q1204='Unit List'!$P$5, 'Unit List'!$AO$5, IF('Unit List'!Q1204='Unit List'!$P$4, 'Unit List'!$AO$4, IF('Unit List'!Q1204='Unit List'!$P$7, 'Unit List'!Q1204 * 'Unit List'!$AO$7, 'Unit List'!Q1204)))), IF('Unit List'!AO1204='Unit List'!$P$5, 'Unit List'!$AO$5, IF('Unit List'!AO1204='Unit List'!$P$4, 'Unit List'!$AO$4, IF('Unit List'!AO1204='Unit List'!$P$7, 'Unit List'!AO1204 * 'Unit List'!$AO$7, 'Unit List'!AO1204)))),",",)</f>
        <v>1,</v>
      </c>
      <c r="I1288" t="str">
        <f>CONCATENATE(IF(ISBLANK('Unit List'!AP1204), IF(ISBLANK('Unit List'!R1204), IF(ISBLANK('Unit List'!R1204), IF(ISBLANK('Unit List'!AP1204), IF(ISBLANK('Unit List'!R1204), IF(ISBLANK('Unit List'!R1204), IF(ISBLANK('Unit List'!AP1204), IF(ISBLANK('Unit List'!R1204), IF(ISBLANK('Unit List'!R1204),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List'!R1204='Unit List'!$P$5, 'Unit List'!$AP$5, IF('Unit List'!R1204='Unit List'!$P$4, 'Unit List'!$AP$4, IF('Unit List'!R1204='Unit List'!$P$7, 'Unit List'!R1204 * 'Unit List'!$AP$7, 'Unit List'!R1204)))), IF('Unit List'!R1204='Unit List'!$P$5, 'Unit List'!$AP$5, IF('Unit List'!R1204='Unit List'!$P$4, 'Unit List'!$AP$4, IF('Unit List'!R1204='Unit List'!$P$7, 'Unit List'!R1204 * 'Unit List'!$AP$7, 'Unit List'!R1204)))), IF('Unit List'!AP1204='Unit List'!$P$5, 'Unit List'!$AP$5, IF('Unit List'!AP1204='Unit List'!$P$4, 'Unit List'!$AP$4, IF('Unit List'!AP1204='Unit List'!$P$7, 'Unit List'!AP1204 * 'Unit List'!$AP$7, 'Unit List'!AP1204)))), IF('Unit List'!R1204='Unit List'!$P$5, 'Unit List'!$AP$5, IF('Unit List'!R1204='Unit List'!$P$4, 'Unit List'!$AP$4, IF('Unit List'!R1204='Unit List'!$P$7, 'Unit List'!R1204 * 'Unit List'!$AP$7, 'Unit List'!R1204)))), IF('Unit List'!R1204='Unit List'!$P$5, 'Unit List'!$AP$5, IF('Unit List'!R1204='Unit List'!$P$4, 'Unit List'!$AP$4, IF('Unit List'!R1204='Unit List'!$P$7, 'Unit List'!R1204 * 'Unit List'!$AP$7, 'Unit List'!R1204)))), IF('Unit List'!AP1204='Unit List'!$P$5, 'Unit List'!$AP$5, IF('Unit List'!AP1204='Unit List'!$P$4, 'Unit List'!$AP$4, IF('Unit List'!AP1204='Unit List'!$P$7, 'Unit List'!AP1204 * 'Unit List'!$AP$7, 'Unit List'!AP1204)))), IF('Unit List'!R1204='Unit List'!$P$5, 'Unit List'!$AP$5, IF('Unit List'!R1204='Unit List'!$P$4, 'Unit List'!$AP$4, IF('Unit List'!R1204='Unit List'!$P$7, 'Unit List'!R1204 * 'Unit List'!$AP$7, 'Unit List'!R1204)))), IF('Unit List'!R1204='Unit List'!$P$5, 'Unit List'!$AP$5, IF('Unit List'!R1204='Unit List'!$P$4, 'Unit List'!$AP$4, IF('Unit List'!R1204='Unit List'!$P$7, 'Unit List'!R1204 * 'Unit List'!$AP$7, 'Unit List'!R1204)))), IF('Unit List'!AP1204='Unit List'!$P$5, 'Unit List'!$AP$5, IF('Unit List'!AP1204='Unit List'!$P$4, 'Unit List'!$AP$4, IF('Unit List'!AP1204='Unit List'!$P$7, 'Unit List'!AP1204 * 'Unit List'!$AP$7, 'Unit List'!AP1204)))),",",)</f>
        <v>,</v>
      </c>
      <c r="J1288" t="str">
        <f>CONCATENATE("'",IF(ISBLANK('Unit List'!AQ1204), IF(ISBLANK('Unit List'!S1204), IF(ISBLANK('Unit List'!S1204), IF(ISBLANK('Unit List'!AQ1204), IF(ISBLANK('Unit List'!S1204), IF(ISBLANK('Unit List'!S1204), IF(ISBLANK('Unit List'!AQ1204), IF(ISBLANK('Unit List'!S1204), IF(ISBLANK('Unit List'!S1204),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List'!S1204='Unit List'!$P$5, 'Unit List'!$AQ$5, IF('Unit List'!S1204='Unit List'!$P$4, 'Unit List'!$AQ$4, 'Unit List'!S1204))), IF('Unit List'!S1204='Unit List'!$P$5, 'Unit List'!$AQ$5, IF('Unit List'!S1204='Unit List'!$P$4, 'Unit List'!$AQ$4, 'Unit List'!S1204))), IF('Unit List'!AQ1204='Unit List'!$P$5, 'Unit List'!$AQ$5, IF('Unit List'!AQ1204='Unit List'!$P$4, 'Unit List'!$AQ$4, 'Unit List'!AQ1204))), IF('Unit List'!S1204='Unit List'!$P$5, 'Unit List'!$AQ$5, IF('Unit List'!S1204='Unit List'!$P$4, 'Unit List'!$AQ$4, 'Unit List'!S1204))), IF('Unit List'!S1204='Unit List'!$P$5, 'Unit List'!$AQ$5, IF('Unit List'!S1204='Unit List'!$P$4, 'Unit List'!$AQ$4, 'Unit List'!S1204))), IF('Unit List'!AQ1204='Unit List'!$P$5, 'Unit List'!$AQ$5, IF('Unit List'!AQ1204='Unit List'!$P$4, 'Unit List'!$AQ$4, 'Unit List'!AQ1204))), IF('Unit List'!S1204='Unit List'!$P$5, 'Unit List'!$AQ$5, IF('Unit List'!S1204='Unit List'!$P$4, 'Unit List'!$AQ$4, 'Unit List'!S1204))), IF('Unit List'!S1204='Unit List'!$P$5, 'Unit List'!$AQ$5, IF('Unit List'!S1204='Unit List'!$P$4, 'Unit List'!$AQ$4, 'Unit List'!S1204))), IF('Unit List'!AQ1204='Unit List'!$P$5, 'Unit List'!$AQ$5, IF('Unit List'!AQ1204='Unit List'!$P$4, 'Unit List'!$AQ$4, 'Unit List'!AQ1204))),"'),",)</f>
        <v>'UnFormed'),</v>
      </c>
    </row>
    <row r="1289" spans="1:10" x14ac:dyDescent="0.25">
      <c r="A1289" t="s">
        <v>2713</v>
      </c>
      <c r="B1289" t="str">
        <f>CONCATENATE("'_",'Unit List'!C1205,"',",)</f>
        <v>'_HUNS',</v>
      </c>
      <c r="C1289" t="str">
        <f>"'',"</f>
        <v>'',</v>
      </c>
      <c r="D1289" t="str">
        <f>CONCATENATE("'",'Unit List'!E1205,"',",)</f>
        <v>'PARATROOPER',</v>
      </c>
      <c r="E1289" t="str">
        <f>CONCATENATE("'",'Unit List'!F1205,"',",)</f>
        <v>'PARATROOPER',</v>
      </c>
      <c r="F1289" t="str">
        <f>"'',"</f>
        <v>'',</v>
      </c>
      <c r="G1289" t="str">
        <f>CONCATENATE("'",'Unit List'!H1205,"',",)</f>
        <v>'Paratrooper_Hungary_MG',</v>
      </c>
      <c r="H1289" t="str">
        <f>CONCATENATE(IF(ISBLANK('Unit List'!AO1205), IF(ISBLANK('Unit List'!Q1205), IF(ISBLANK('Unit List'!Q1205), IF(ISBLANK('Unit List'!AO1205), IF(ISBLANK('Unit List'!Q1205), IF(ISBLANK('Unit List'!Q1205), IF(ISBLANK('Unit List'!AO1205), IF(ISBLANK('Unit List'!Q1205), IF(ISBLANK('Unit List'!Q1205),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List'!Q1205='Unit List'!$P$5, 'Unit List'!$AO$5, IF('Unit List'!Q1205='Unit List'!$P$4, 'Unit List'!$AO$4, IF('Unit List'!Q1205='Unit List'!$P$7, 'Unit List'!Q1205 * 'Unit List'!$AO$7, 'Unit List'!Q1205)))), IF('Unit List'!Q1205='Unit List'!$P$5, 'Unit List'!$AO$5, IF('Unit List'!Q1205='Unit List'!$P$4, 'Unit List'!$AO$4, IF('Unit List'!Q1205='Unit List'!$P$7, 'Unit List'!Q1205 * 'Unit List'!$AO$7, 'Unit List'!Q1205)))), IF('Unit List'!AO1205='Unit List'!$P$5, 'Unit List'!$AO$5, IF('Unit List'!AO1205='Unit List'!$P$4, 'Unit List'!$AO$4, IF('Unit List'!AO1205='Unit List'!$P$7, 'Unit List'!AO1205 * 'Unit List'!$AO$7, 'Unit List'!AO1205)))), IF('Unit List'!Q1205='Unit List'!$P$5, 'Unit List'!$AO$5, IF('Unit List'!Q1205='Unit List'!$P$4, 'Unit List'!$AO$4, IF('Unit List'!Q1205='Unit List'!$P$7, 'Unit List'!Q1205 * 'Unit List'!$AO$7, 'Unit List'!Q1205)))), IF('Unit List'!Q1205='Unit List'!$P$5, 'Unit List'!$AO$5, IF('Unit List'!Q1205='Unit List'!$P$4, 'Unit List'!$AO$4, IF('Unit List'!Q1205='Unit List'!$P$7, 'Unit List'!Q1205 * 'Unit List'!$AO$7, 'Unit List'!Q1205)))), IF('Unit List'!AO1205='Unit List'!$P$5, 'Unit List'!$AO$5, IF('Unit List'!AO1205='Unit List'!$P$4, 'Unit List'!$AO$4, IF('Unit List'!AO1205='Unit List'!$P$7, 'Unit List'!AO1205 * 'Unit List'!$AO$7, 'Unit List'!AO1205)))), IF('Unit List'!Q1205='Unit List'!$P$5, 'Unit List'!$AO$5, IF('Unit List'!Q1205='Unit List'!$P$4, 'Unit List'!$AO$4, IF('Unit List'!Q1205='Unit List'!$P$7, 'Unit List'!Q1205 * 'Unit List'!$AO$7, 'Unit List'!Q1205)))), IF('Unit List'!Q1205='Unit List'!$P$5, 'Unit List'!$AO$5, IF('Unit List'!Q1205='Unit List'!$P$4, 'Unit List'!$AO$4, IF('Unit List'!Q1205='Unit List'!$P$7, 'Unit List'!Q1205 * 'Unit List'!$AO$7, 'Unit List'!Q1205)))), IF('Unit List'!AO1205='Unit List'!$P$5, 'Unit List'!$AO$5, IF('Unit List'!AO1205='Unit List'!$P$4, 'Unit List'!$AO$4, IF('Unit List'!AO1205='Unit List'!$P$7, 'Unit List'!AO1205 * 'Unit List'!$AO$7, 'Unit List'!AO1205)))),",",)</f>
        <v>4,</v>
      </c>
      <c r="I1289" t="str">
        <f>CONCATENATE(IF(ISBLANK('Unit List'!AP1205), IF(ISBLANK('Unit List'!R1205), IF(ISBLANK('Unit List'!R1205), IF(ISBLANK('Unit List'!AP1205), IF(ISBLANK('Unit List'!R1205), IF(ISBLANK('Unit List'!R1205), IF(ISBLANK('Unit List'!AP1205), IF(ISBLANK('Unit List'!R1205), IF(ISBLANK('Unit List'!R1205),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List'!R1205='Unit List'!$P$5, 'Unit List'!$AP$5, IF('Unit List'!R1205='Unit List'!$P$4, 'Unit List'!$AP$4, IF('Unit List'!R1205='Unit List'!$P$7, 'Unit List'!R1205 * 'Unit List'!$AP$7, 'Unit List'!R1205)))), IF('Unit List'!R1205='Unit List'!$P$5, 'Unit List'!$AP$5, IF('Unit List'!R1205='Unit List'!$P$4, 'Unit List'!$AP$4, IF('Unit List'!R1205='Unit List'!$P$7, 'Unit List'!R1205 * 'Unit List'!$AP$7, 'Unit List'!R1205)))), IF('Unit List'!AP1205='Unit List'!$P$5, 'Unit List'!$AP$5, IF('Unit List'!AP1205='Unit List'!$P$4, 'Unit List'!$AP$4, IF('Unit List'!AP1205='Unit List'!$P$7, 'Unit List'!AP1205 * 'Unit List'!$AP$7, 'Unit List'!AP1205)))), IF('Unit List'!R1205='Unit List'!$P$5, 'Unit List'!$AP$5, IF('Unit List'!R1205='Unit List'!$P$4, 'Unit List'!$AP$4, IF('Unit List'!R1205='Unit List'!$P$7, 'Unit List'!R1205 * 'Unit List'!$AP$7, 'Unit List'!R1205)))), IF('Unit List'!R1205='Unit List'!$P$5, 'Unit List'!$AP$5, IF('Unit List'!R1205='Unit List'!$P$4, 'Unit List'!$AP$4, IF('Unit List'!R1205='Unit List'!$P$7, 'Unit List'!R1205 * 'Unit List'!$AP$7, 'Unit List'!R1205)))), IF('Unit List'!AP1205='Unit List'!$P$5, 'Unit List'!$AP$5, IF('Unit List'!AP1205='Unit List'!$P$4, 'Unit List'!$AP$4, IF('Unit List'!AP1205='Unit List'!$P$7, 'Unit List'!AP1205 * 'Unit List'!$AP$7, 'Unit List'!AP1205)))), IF('Unit List'!R1205='Unit List'!$P$5, 'Unit List'!$AP$5, IF('Unit List'!R1205='Unit List'!$P$4, 'Unit List'!$AP$4, IF('Unit List'!R1205='Unit List'!$P$7, 'Unit List'!R1205 * 'Unit List'!$AP$7, 'Unit List'!R1205)))), IF('Unit List'!R1205='Unit List'!$P$5, 'Unit List'!$AP$5, IF('Unit List'!R1205='Unit List'!$P$4, 'Unit List'!$AP$4, IF('Unit List'!R1205='Unit List'!$P$7, 'Unit List'!R1205 * 'Unit List'!$AP$7, 'Unit List'!R1205)))), IF('Unit List'!AP1205='Unit List'!$P$5, 'Unit List'!$AP$5, IF('Unit List'!AP1205='Unit List'!$P$4, 'Unit List'!$AP$4, IF('Unit List'!AP1205='Unit List'!$P$7, 'Unit List'!AP1205 * 'Unit List'!$AP$7, 'Unit List'!AP1205)))),",",)</f>
        <v>,</v>
      </c>
      <c r="J1289" t="str">
        <f>CONCATENATE("'",IF(ISBLANK('Unit List'!AQ1205), IF(ISBLANK('Unit List'!S1205), IF(ISBLANK('Unit List'!S1205), IF(ISBLANK('Unit List'!AQ1205), IF(ISBLANK('Unit List'!S1205), IF(ISBLANK('Unit List'!S1205), IF(ISBLANK('Unit List'!AQ1205), IF(ISBLANK('Unit List'!S1205), IF(ISBLANK('Unit List'!S1205),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List'!S1205='Unit List'!$P$5, 'Unit List'!$AQ$5, IF('Unit List'!S1205='Unit List'!$P$4, 'Unit List'!$AQ$4, 'Unit List'!S1205))), IF('Unit List'!S1205='Unit List'!$P$5, 'Unit List'!$AQ$5, IF('Unit List'!S1205='Unit List'!$P$4, 'Unit List'!$AQ$4, 'Unit List'!S1205))), IF('Unit List'!AQ1205='Unit List'!$P$5, 'Unit List'!$AQ$5, IF('Unit List'!AQ1205='Unit List'!$P$4, 'Unit List'!$AQ$4, 'Unit List'!AQ1205))), IF('Unit List'!S1205='Unit List'!$P$5, 'Unit List'!$AQ$5, IF('Unit List'!S1205='Unit List'!$P$4, 'Unit List'!$AQ$4, 'Unit List'!S1205))), IF('Unit List'!S1205='Unit List'!$P$5, 'Unit List'!$AQ$5, IF('Unit List'!S1205='Unit List'!$P$4, 'Unit List'!$AQ$4, 'Unit List'!S1205))), IF('Unit List'!AQ1205='Unit List'!$P$5, 'Unit List'!$AQ$5, IF('Unit List'!AQ1205='Unit List'!$P$4, 'Unit List'!$AQ$4, 'Unit List'!AQ1205))), IF('Unit List'!S1205='Unit List'!$P$5, 'Unit List'!$AQ$5, IF('Unit List'!S1205='Unit List'!$P$4, 'Unit List'!$AQ$4, 'Unit List'!S1205))), IF('Unit List'!S1205='Unit List'!$P$5, 'Unit List'!$AQ$5, IF('Unit List'!S1205='Unit List'!$P$4, 'Unit List'!$AQ$4, 'Unit List'!S1205))), IF('Unit List'!AQ1205='Unit List'!$P$5, 'Unit List'!$AQ$5, IF('Unit List'!AQ1205='Unit List'!$P$4, 'Unit List'!$AQ$4, 'Unit List'!AQ1205))),"'),",)</f>
        <v>'UnFormed'),</v>
      </c>
    </row>
    <row r="1290" spans="1:10" x14ac:dyDescent="0.25">
      <c r="A1290" t="s">
        <v>2713</v>
      </c>
      <c r="B1290" t="str">
        <f>CONCATENATE("'_",'Unit List'!C1206,"',",)</f>
        <v>'_HUNS',</v>
      </c>
      <c r="C1290" t="str">
        <f>"'',"</f>
        <v>'',</v>
      </c>
      <c r="D1290" t="str">
        <f>CONCATENATE("'",'Unit List'!E1206,"',",)</f>
        <v>'PARATROOPER',</v>
      </c>
      <c r="E1290" t="str">
        <f>CONCATENATE("'",'Unit List'!F1206,"',",)</f>
        <v>'PARATROOPER',</v>
      </c>
      <c r="F1290" t="str">
        <f>CONCATENATE("'_",'Unit List'!G1206,"',",)</f>
        <v>'_V2',</v>
      </c>
      <c r="G1290" t="str">
        <f>CONCATENATE("'",'Unit List'!H1206,"',",)</f>
        <v>'Paratrooper_Hungary',</v>
      </c>
      <c r="H1290" t="str">
        <f>CONCATENATE(IF(ISBLANK('Unit List'!AO1206), IF(ISBLANK('Unit List'!Q1206), IF(ISBLANK('Unit List'!Q1206), IF(ISBLANK('Unit List'!AO1206), IF(ISBLANK('Unit List'!Q1206), IF(ISBLANK('Unit List'!Q1206), IF(ISBLANK('Unit List'!AO1206), IF(ISBLANK('Unit List'!Q1206), IF(ISBLANK('Unit List'!Q1206),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List'!Q1206='Unit List'!$P$5, 'Unit List'!$AO$5, IF('Unit List'!Q1206='Unit List'!$P$4, 'Unit List'!$AO$4, IF('Unit List'!Q1206='Unit List'!$P$7, 'Unit List'!Q1206 * 'Unit List'!$AO$7, 'Unit List'!Q1206)))), IF('Unit List'!Q1206='Unit List'!$P$5, 'Unit List'!$AO$5, IF('Unit List'!Q1206='Unit List'!$P$4, 'Unit List'!$AO$4, IF('Unit List'!Q1206='Unit List'!$P$7, 'Unit List'!Q1206 * 'Unit List'!$AO$7, 'Unit List'!Q1206)))), IF('Unit List'!AO1206='Unit List'!$P$5, 'Unit List'!$AO$5, IF('Unit List'!AO1206='Unit List'!$P$4, 'Unit List'!$AO$4, IF('Unit List'!AO1206='Unit List'!$P$7, 'Unit List'!AO1206 * 'Unit List'!$AO$7, 'Unit List'!AO1206)))), IF('Unit List'!Q1206='Unit List'!$P$5, 'Unit List'!$AO$5, IF('Unit List'!Q1206='Unit List'!$P$4, 'Unit List'!$AO$4, IF('Unit List'!Q1206='Unit List'!$P$7, 'Unit List'!Q1206 * 'Unit List'!$AO$7, 'Unit List'!Q1206)))), IF('Unit List'!Q1206='Unit List'!$P$5, 'Unit List'!$AO$5, IF('Unit List'!Q1206='Unit List'!$P$4, 'Unit List'!$AO$4, IF('Unit List'!Q1206='Unit List'!$P$7, 'Unit List'!Q1206 * 'Unit List'!$AO$7, 'Unit List'!Q1206)))), IF('Unit List'!AO1206='Unit List'!$P$5, 'Unit List'!$AO$5, IF('Unit List'!AO1206='Unit List'!$P$4, 'Unit List'!$AO$4, IF('Unit List'!AO1206='Unit List'!$P$7, 'Unit List'!AO1206 * 'Unit List'!$AO$7, 'Unit List'!AO1206)))), IF('Unit List'!Q1206='Unit List'!$P$5, 'Unit List'!$AO$5, IF('Unit List'!Q1206='Unit List'!$P$4, 'Unit List'!$AO$4, IF('Unit List'!Q1206='Unit List'!$P$7, 'Unit List'!Q1206 * 'Unit List'!$AO$7, 'Unit List'!Q1206)))), IF('Unit List'!Q1206='Unit List'!$P$5, 'Unit List'!$AO$5, IF('Unit List'!Q1206='Unit List'!$P$4, 'Unit List'!$AO$4, IF('Unit List'!Q1206='Unit List'!$P$7, 'Unit List'!Q1206 * 'Unit List'!$AO$7, 'Unit List'!Q1206)))), IF('Unit List'!AO1206='Unit List'!$P$5, 'Unit List'!$AO$5, IF('Unit List'!AO1206='Unit List'!$P$4, 'Unit List'!$AO$4, IF('Unit List'!AO1206='Unit List'!$P$7, 'Unit List'!AO1206 * 'Unit List'!$AO$7, 'Unit List'!AO1206)))),",",)</f>
        <v>1,</v>
      </c>
      <c r="I1290" t="str">
        <f>CONCATENATE(IF(ISBLANK('Unit List'!AP1206), IF(ISBLANK('Unit List'!R1206), IF(ISBLANK('Unit List'!R1206), IF(ISBLANK('Unit List'!AP1206), IF(ISBLANK('Unit List'!R1206), IF(ISBLANK('Unit List'!R1206), IF(ISBLANK('Unit List'!AP1206), IF(ISBLANK('Unit List'!R1206), IF(ISBLANK('Unit List'!R1206),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List'!R1206='Unit List'!$P$5, 'Unit List'!$AP$5, IF('Unit List'!R1206='Unit List'!$P$4, 'Unit List'!$AP$4, IF('Unit List'!R1206='Unit List'!$P$7, 'Unit List'!R1206 * 'Unit List'!$AP$7, 'Unit List'!R1206)))), IF('Unit List'!R1206='Unit List'!$P$5, 'Unit List'!$AP$5, IF('Unit List'!R1206='Unit List'!$P$4, 'Unit List'!$AP$4, IF('Unit List'!R1206='Unit List'!$P$7, 'Unit List'!R1206 * 'Unit List'!$AP$7, 'Unit List'!R1206)))), IF('Unit List'!AP1206='Unit List'!$P$5, 'Unit List'!$AP$5, IF('Unit List'!AP1206='Unit List'!$P$4, 'Unit List'!$AP$4, IF('Unit List'!AP1206='Unit List'!$P$7, 'Unit List'!AP1206 * 'Unit List'!$AP$7, 'Unit List'!AP1206)))), IF('Unit List'!R1206='Unit List'!$P$5, 'Unit List'!$AP$5, IF('Unit List'!R1206='Unit List'!$P$4, 'Unit List'!$AP$4, IF('Unit List'!R1206='Unit List'!$P$7, 'Unit List'!R1206 * 'Unit List'!$AP$7, 'Unit List'!R1206)))), IF('Unit List'!R1206='Unit List'!$P$5, 'Unit List'!$AP$5, IF('Unit List'!R1206='Unit List'!$P$4, 'Unit List'!$AP$4, IF('Unit List'!R1206='Unit List'!$P$7, 'Unit List'!R1206 * 'Unit List'!$AP$7, 'Unit List'!R1206)))), IF('Unit List'!AP1206='Unit List'!$P$5, 'Unit List'!$AP$5, IF('Unit List'!AP1206='Unit List'!$P$4, 'Unit List'!$AP$4, IF('Unit List'!AP1206='Unit List'!$P$7, 'Unit List'!AP1206 * 'Unit List'!$AP$7, 'Unit List'!AP1206)))), IF('Unit List'!R1206='Unit List'!$P$5, 'Unit List'!$AP$5, IF('Unit List'!R1206='Unit List'!$P$4, 'Unit List'!$AP$4, IF('Unit List'!R1206='Unit List'!$P$7, 'Unit List'!R1206 * 'Unit List'!$AP$7, 'Unit List'!R1206)))), IF('Unit List'!R1206='Unit List'!$P$5, 'Unit List'!$AP$5, IF('Unit List'!R1206='Unit List'!$P$4, 'Unit List'!$AP$4, IF('Unit List'!R1206='Unit List'!$P$7, 'Unit List'!R1206 * 'Unit List'!$AP$7, 'Unit List'!R1206)))), IF('Unit List'!AP1206='Unit List'!$P$5, 'Unit List'!$AP$5, IF('Unit List'!AP1206='Unit List'!$P$4, 'Unit List'!$AP$4, IF('Unit List'!AP1206='Unit List'!$P$7, 'Unit List'!AP1206 * 'Unit List'!$AP$7, 'Unit List'!AP1206)))),",",)</f>
        <v>,</v>
      </c>
      <c r="J1290" t="str">
        <f>CONCATENATE("'",IF(ISBLANK('Unit List'!AQ1206), IF(ISBLANK('Unit List'!S1206), IF(ISBLANK('Unit List'!S1206), IF(ISBLANK('Unit List'!AQ1206), IF(ISBLANK('Unit List'!S1206), IF(ISBLANK('Unit List'!S1206), IF(ISBLANK('Unit List'!AQ1206), IF(ISBLANK('Unit List'!S1206), IF(ISBLANK('Unit List'!S1206),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List'!S1206='Unit List'!$P$5, 'Unit List'!$AQ$5, IF('Unit List'!S1206='Unit List'!$P$4, 'Unit List'!$AQ$4, 'Unit List'!S1206))), IF('Unit List'!S1206='Unit List'!$P$5, 'Unit List'!$AQ$5, IF('Unit List'!S1206='Unit List'!$P$4, 'Unit List'!$AQ$4, 'Unit List'!S1206))), IF('Unit List'!AQ1206='Unit List'!$P$5, 'Unit List'!$AQ$5, IF('Unit List'!AQ1206='Unit List'!$P$4, 'Unit List'!$AQ$4, 'Unit List'!AQ1206))), IF('Unit List'!S1206='Unit List'!$P$5, 'Unit List'!$AQ$5, IF('Unit List'!S1206='Unit List'!$P$4, 'Unit List'!$AQ$4, 'Unit List'!S1206))), IF('Unit List'!S1206='Unit List'!$P$5, 'Unit List'!$AQ$5, IF('Unit List'!S1206='Unit List'!$P$4, 'Unit List'!$AQ$4, 'Unit List'!S1206))), IF('Unit List'!AQ1206='Unit List'!$P$5, 'Unit List'!$AQ$5, IF('Unit List'!AQ1206='Unit List'!$P$4, 'Unit List'!$AQ$4, 'Unit List'!AQ1206))), IF('Unit List'!S1206='Unit List'!$P$5, 'Unit List'!$AQ$5, IF('Unit List'!S1206='Unit List'!$P$4, 'Unit List'!$AQ$4, 'Unit List'!S1206))), IF('Unit List'!S1206='Unit List'!$P$5, 'Unit List'!$AQ$5, IF('Unit List'!S1206='Unit List'!$P$4, 'Unit List'!$AQ$4, 'Unit List'!S1206))), IF('Unit List'!AQ1206='Unit List'!$P$5, 'Unit List'!$AQ$5, IF('Unit List'!AQ1206='Unit List'!$P$4, 'Unit List'!$AQ$4, 'Unit List'!AQ1206))),"'),",)</f>
        <v>'UnFormed'),</v>
      </c>
    </row>
    <row r="1291" spans="1:10" x14ac:dyDescent="0.25">
      <c r="A1291" t="s">
        <v>2713</v>
      </c>
      <c r="B1291" t="str">
        <f>CONCATENATE("'_",'Unit List'!C1207,"',",)</f>
        <v>'_EASTEU',</v>
      </c>
      <c r="C1291" t="str">
        <f>"'',"</f>
        <v>'',</v>
      </c>
      <c r="D1291" t="str">
        <f>CONCATENATE("'",'Unit List'!E1207,"',",)</f>
        <v>'PARATROOPER',</v>
      </c>
      <c r="E1291" t="str">
        <f>CONCATENATE("'",'Unit List'!F1207,"',",)</f>
        <v>'PARATROOPER',</v>
      </c>
      <c r="F1291" t="str">
        <f>"'',"</f>
        <v>'',</v>
      </c>
      <c r="G1291" t="str">
        <f>CONCATENATE("'",'Unit List'!H1207,"',",)</f>
        <v>'Paratrooper_Poland_MG',</v>
      </c>
      <c r="H1291" t="str">
        <f>CONCATENATE(IF(ISBLANK('Unit List'!AO1207), IF(ISBLANK('Unit List'!Q1207), IF(ISBLANK('Unit List'!Q1207), IF(ISBLANK('Unit List'!AO1207), IF(ISBLANK('Unit List'!Q1207), IF(ISBLANK('Unit List'!Q1207), IF(ISBLANK('Unit List'!AO1207), IF(ISBLANK('Unit List'!Q1207), IF(ISBLANK('Unit List'!Q1207),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List'!AO1207)))),",",)</f>
        <v>4,</v>
      </c>
      <c r="I1291" t="str">
        <f>CONCATENATE(IF(ISBLANK('Unit List'!AP1207), IF(ISBLANK('Unit List'!R1207), IF(ISBLANK('Unit List'!R1207), IF(ISBLANK('Unit List'!AP1207), IF(ISBLANK('Unit List'!R1207), IF(ISBLANK('Unit List'!R1207), IF(ISBLANK('Unit List'!AP1207), IF(ISBLANK('Unit List'!R1207), IF(ISBLANK('Unit List'!R1207),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List'!AP1207)))),",",)</f>
        <v>,</v>
      </c>
      <c r="J1291" t="str">
        <f>CONCATENATE("'",IF(ISBLANK('Unit List'!AQ1207), IF(ISBLANK('Unit List'!S1207), IF(ISBLANK('Unit List'!S1207), IF(ISBLANK('Unit List'!AQ1207), IF(ISBLANK('Unit List'!S1207), IF(ISBLANK('Unit List'!S1207), IF(ISBLANK('Unit List'!AQ1207), IF(ISBLANK('Unit List'!S1207), IF(ISBLANK('Unit List'!S1207),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List'!AQ1207))),"'),",)</f>
        <v>'UnFormed'),</v>
      </c>
    </row>
    <row r="1292" spans="1:10" x14ac:dyDescent="0.25">
      <c r="A1292" t="s">
        <v>2713</v>
      </c>
      <c r="B1292" t="str">
        <f>CONCATENATE("'_",'Unit List'!C1208,"',",)</f>
        <v>'_EASTEU',</v>
      </c>
      <c r="C1292" t="str">
        <f>"'',"</f>
        <v>'',</v>
      </c>
      <c r="D1292" t="str">
        <f>CONCATENATE("'",'Unit List'!E1208,"',",)</f>
        <v>'PARATROOPER',</v>
      </c>
      <c r="E1292" t="str">
        <f>CONCATENATE("'",'Unit List'!F1208,"',",)</f>
        <v>'PARATROOPER',</v>
      </c>
      <c r="F1292" t="str">
        <f>CONCATENATE("'_",'Unit List'!G1208,"',",)</f>
        <v>'_V2',</v>
      </c>
      <c r="G1292" t="str">
        <f>CONCATENATE("'",'Unit List'!H1208,"',",)</f>
        <v>'Paratrooper_Poland',</v>
      </c>
      <c r="H1292" t="str">
        <f>CONCATENATE(IF(ISBLANK('Unit List'!AO1208), IF(ISBLANK('Unit List'!Q1208), IF(ISBLANK('Unit List'!Q1208), IF(ISBLANK('Unit List'!AO1208), IF(ISBLANK('Unit List'!Q1208), IF(ISBLANK('Unit List'!Q1208), IF(ISBLANK('Unit List'!AO1208), IF(ISBLANK('Unit List'!Q1208), IF(ISBLANK('Unit List'!Q1208),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List'!AO1208)))),",",)</f>
        <v>1,</v>
      </c>
      <c r="I1292" t="str">
        <f>CONCATENATE(IF(ISBLANK('Unit List'!AP1208), IF(ISBLANK('Unit List'!R1208), IF(ISBLANK('Unit List'!R1208), IF(ISBLANK('Unit List'!AP1208), IF(ISBLANK('Unit List'!R1208), IF(ISBLANK('Unit List'!R1208), IF(ISBLANK('Unit List'!AP1208), IF(ISBLANK('Unit List'!R1208), IF(ISBLANK('Unit List'!R1208),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List'!AP1208)))),",",)</f>
        <v>,</v>
      </c>
      <c r="J1292" t="str">
        <f>CONCATENATE("'",IF(ISBLANK('Unit List'!AQ1208), IF(ISBLANK('Unit List'!S1208), IF(ISBLANK('Unit List'!S1208), IF(ISBLANK('Unit List'!AQ1208), IF(ISBLANK('Unit List'!S1208), IF(ISBLANK('Unit List'!S1208), IF(ISBLANK('Unit List'!AQ1208), IF(ISBLANK('Unit List'!S1208), IF(ISBLANK('Unit List'!S1208),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List'!AQ1208))),"'),",)</f>
        <v>'UnFormed'),</v>
      </c>
    </row>
    <row r="1293" spans="1:10" x14ac:dyDescent="0.25">
      <c r="A1293" t="s">
        <v>2713</v>
      </c>
      <c r="B1293" t="str">
        <f>CONCATENATE("'_",'Unit List'!C1209,"',",)</f>
        <v>'_EASTEU',</v>
      </c>
      <c r="C1293" t="str">
        <f>"'',"</f>
        <v>'',</v>
      </c>
      <c r="D1293" t="str">
        <f>CONCATENATE("'",'Unit List'!E1209,"',",)</f>
        <v>'PARATROOPER',</v>
      </c>
      <c r="E1293" t="str">
        <f>CONCATENATE("'",'Unit List'!F1209,"',",)</f>
        <v>'PARATROOPER',</v>
      </c>
      <c r="F1293" t="str">
        <f>"'',"</f>
        <v>'',</v>
      </c>
      <c r="G1293" t="str">
        <f>CONCATENATE("'",'Unit List'!H1209,"',",)</f>
        <v>'Paratrooper_Poland_MG',</v>
      </c>
      <c r="H1293" t="str">
        <f>CONCATENATE(IF(ISBLANK('Unit List'!AO1209), IF(ISBLANK('Unit List'!Q1209), IF(ISBLANK('Unit List'!Q1209), IF(ISBLANK('Unit List'!AO1209), IF(ISBLANK('Unit List'!Q1209), IF(ISBLANK('Unit List'!Q1209), IF(ISBLANK('Unit List'!AO1209), IF(ISBLANK('Unit List'!Q1209), IF(ISBLANK('Unit List'!Q1209),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List'!Q1209='Unit List'!$P$5, 'Unit List'!$AO$5, IF('Unit List'!Q1209='Unit List'!$P$4, 'Unit List'!$AO$4, IF('Unit List'!Q1209='Unit List'!$P$7, 'Unit List'!Q1209 * 'Unit List'!$AO$7, 'Unit List'!Q1209)))), IF('Unit List'!Q1209='Unit List'!$P$5, 'Unit List'!$AO$5, IF('Unit List'!Q1209='Unit List'!$P$4, 'Unit List'!$AO$4, IF('Unit List'!Q1209='Unit List'!$P$7, 'Unit List'!Q1209 * 'Unit List'!$AO$7, 'Unit List'!Q1209)))), IF('Unit List'!AO1209='Unit List'!$P$5, 'Unit List'!$AO$5, IF('Unit List'!AO1209='Unit List'!$P$4, 'Unit List'!$AO$4, IF('Unit List'!AO1209='Unit List'!$P$7, 'Unit List'!AO1209 * 'Unit List'!$AO$7, 'Unit List'!AO1209)))), IF('Unit List'!Q1209='Unit List'!$P$5, 'Unit List'!$AO$5, IF('Unit List'!Q1209='Unit List'!$P$4, 'Unit List'!$AO$4, IF('Unit List'!Q1209='Unit List'!$P$7, 'Unit List'!Q1209 * 'Unit List'!$AO$7, 'Unit List'!Q1209)))), IF('Unit List'!Q1209='Unit List'!$P$5, 'Unit List'!$AO$5, IF('Unit List'!Q1209='Unit List'!$P$4, 'Unit List'!$AO$4, IF('Unit List'!Q1209='Unit List'!$P$7, 'Unit List'!Q1209 * 'Unit List'!$AO$7, 'Unit List'!Q1209)))), IF('Unit List'!AO1209='Unit List'!$P$5, 'Unit List'!$AO$5, IF('Unit List'!AO1209='Unit List'!$P$4, 'Unit List'!$AO$4, IF('Unit List'!AO1209='Unit List'!$P$7, 'Unit List'!AO1209 * 'Unit List'!$AO$7, 'Unit List'!AO1209)))), IF('Unit List'!Q1209='Unit List'!$P$5, 'Unit List'!$AO$5, IF('Unit List'!Q1209='Unit List'!$P$4, 'Unit List'!$AO$4, IF('Unit List'!Q1209='Unit List'!$P$7, 'Unit List'!Q1209 * 'Unit List'!$AO$7, 'Unit List'!Q1209)))), IF('Unit List'!Q1209='Unit List'!$P$5, 'Unit List'!$AO$5, IF('Unit List'!Q1209='Unit List'!$P$4, 'Unit List'!$AO$4, IF('Unit List'!Q1209='Unit List'!$P$7, 'Unit List'!Q1209 * 'Unit List'!$AO$7, 'Unit List'!Q1209)))), IF('Unit List'!AO1209='Unit List'!$P$5, 'Unit List'!$AO$5, IF('Unit List'!AO1209='Unit List'!$P$4, 'Unit List'!$AO$4, IF('Unit List'!AO1209='Unit List'!$P$7, 'Unit List'!AO1209 * 'Unit List'!$AO$7, 'Unit List'!AO1209)))),",",)</f>
        <v>4,</v>
      </c>
      <c r="I1293" t="str">
        <f>CONCATENATE(IF(ISBLANK('Unit List'!AP1209), IF(ISBLANK('Unit List'!R1209), IF(ISBLANK('Unit List'!R1209), IF(ISBLANK('Unit List'!AP1209), IF(ISBLANK('Unit List'!R1209), IF(ISBLANK('Unit List'!R1209), IF(ISBLANK('Unit List'!AP1209), IF(ISBLANK('Unit List'!R1209), IF(ISBLANK('Unit List'!R1209),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List'!R1209='Unit List'!$P$5, 'Unit List'!$AP$5, IF('Unit List'!R1209='Unit List'!$P$4, 'Unit List'!$AP$4, IF('Unit List'!R1209='Unit List'!$P$7, 'Unit List'!R1209 * 'Unit List'!$AP$7, 'Unit List'!R1209)))), IF('Unit List'!R1209='Unit List'!$P$5, 'Unit List'!$AP$5, IF('Unit List'!R1209='Unit List'!$P$4, 'Unit List'!$AP$4, IF('Unit List'!R1209='Unit List'!$P$7, 'Unit List'!R1209 * 'Unit List'!$AP$7, 'Unit List'!R1209)))), IF('Unit List'!AP1209='Unit List'!$P$5, 'Unit List'!$AP$5, IF('Unit List'!AP1209='Unit List'!$P$4, 'Unit List'!$AP$4, IF('Unit List'!AP1209='Unit List'!$P$7, 'Unit List'!AP1209 * 'Unit List'!$AP$7, 'Unit List'!AP1209)))), IF('Unit List'!R1209='Unit List'!$P$5, 'Unit List'!$AP$5, IF('Unit List'!R1209='Unit List'!$P$4, 'Unit List'!$AP$4, IF('Unit List'!R1209='Unit List'!$P$7, 'Unit List'!R1209 * 'Unit List'!$AP$7, 'Unit List'!R1209)))), IF('Unit List'!R1209='Unit List'!$P$5, 'Unit List'!$AP$5, IF('Unit List'!R1209='Unit List'!$P$4, 'Unit List'!$AP$4, IF('Unit List'!R1209='Unit List'!$P$7, 'Unit List'!R1209 * 'Unit List'!$AP$7, 'Unit List'!R1209)))), IF('Unit List'!AP1209='Unit List'!$P$5, 'Unit List'!$AP$5, IF('Unit List'!AP1209='Unit List'!$P$4, 'Unit List'!$AP$4, IF('Unit List'!AP1209='Unit List'!$P$7, 'Unit List'!AP1209 * 'Unit List'!$AP$7, 'Unit List'!AP1209)))), IF('Unit List'!R1209='Unit List'!$P$5, 'Unit List'!$AP$5, IF('Unit List'!R1209='Unit List'!$P$4, 'Unit List'!$AP$4, IF('Unit List'!R1209='Unit List'!$P$7, 'Unit List'!R1209 * 'Unit List'!$AP$7, 'Unit List'!R1209)))), IF('Unit List'!R1209='Unit List'!$P$5, 'Unit List'!$AP$5, IF('Unit List'!R1209='Unit List'!$P$4, 'Unit List'!$AP$4, IF('Unit List'!R1209='Unit List'!$P$7, 'Unit List'!R1209 * 'Unit List'!$AP$7, 'Unit List'!R1209)))), IF('Unit List'!AP1209='Unit List'!$P$5, 'Unit List'!$AP$5, IF('Unit List'!AP1209='Unit List'!$P$4, 'Unit List'!$AP$4, IF('Unit List'!AP1209='Unit List'!$P$7, 'Unit List'!AP1209 * 'Unit List'!$AP$7, 'Unit List'!AP1209)))),",",)</f>
        <v>,</v>
      </c>
      <c r="J1293" t="str">
        <f>CONCATENATE("'",IF(ISBLANK('Unit List'!AQ1209), IF(ISBLANK('Unit List'!S1209), IF(ISBLANK('Unit List'!S1209), IF(ISBLANK('Unit List'!AQ1209), IF(ISBLANK('Unit List'!S1209), IF(ISBLANK('Unit List'!S1209), IF(ISBLANK('Unit List'!AQ1209), IF(ISBLANK('Unit List'!S1209), IF(ISBLANK('Unit List'!S1209),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List'!S1209='Unit List'!$P$5, 'Unit List'!$AQ$5, IF('Unit List'!S1209='Unit List'!$P$4, 'Unit List'!$AQ$4, 'Unit List'!S1209))), IF('Unit List'!S1209='Unit List'!$P$5, 'Unit List'!$AQ$5, IF('Unit List'!S1209='Unit List'!$P$4, 'Unit List'!$AQ$4, 'Unit List'!S1209))), IF('Unit List'!AQ1209='Unit List'!$P$5, 'Unit List'!$AQ$5, IF('Unit List'!AQ1209='Unit List'!$P$4, 'Unit List'!$AQ$4, 'Unit List'!AQ1209))), IF('Unit List'!S1209='Unit List'!$P$5, 'Unit List'!$AQ$5, IF('Unit List'!S1209='Unit List'!$P$4, 'Unit List'!$AQ$4, 'Unit List'!S1209))), IF('Unit List'!S1209='Unit List'!$P$5, 'Unit List'!$AQ$5, IF('Unit List'!S1209='Unit List'!$P$4, 'Unit List'!$AQ$4, 'Unit List'!S1209))), IF('Unit List'!AQ1209='Unit List'!$P$5, 'Unit List'!$AQ$5, IF('Unit List'!AQ1209='Unit List'!$P$4, 'Unit List'!$AQ$4, 'Unit List'!AQ1209))), IF('Unit List'!S1209='Unit List'!$P$5, 'Unit List'!$AQ$5, IF('Unit List'!S1209='Unit List'!$P$4, 'Unit List'!$AQ$4, 'Unit List'!S1209))), IF('Unit List'!S1209='Unit List'!$P$5, 'Unit List'!$AQ$5, IF('Unit List'!S1209='Unit List'!$P$4, 'Unit List'!$AQ$4, 'Unit List'!S1209))), IF('Unit List'!AQ1209='Unit List'!$P$5, 'Unit List'!$AQ$5, IF('Unit List'!AQ1209='Unit List'!$P$4, 'Unit List'!$AQ$4, 'Unit List'!AQ1209))),"'),",)</f>
        <v>'UnFormed'),</v>
      </c>
    </row>
    <row r="1294" spans="1:10" x14ac:dyDescent="0.25">
      <c r="A1294" t="s">
        <v>2713</v>
      </c>
      <c r="B1294" t="str">
        <f>CONCATENATE("'_",'Unit List'!C1210,"',",)</f>
        <v>'_EASTEU',</v>
      </c>
      <c r="C1294" t="str">
        <f>"'',"</f>
        <v>'',</v>
      </c>
      <c r="D1294" t="str">
        <f>CONCATENATE("'",'Unit List'!E1210,"',",)</f>
        <v>'PARATROOPER',</v>
      </c>
      <c r="E1294" t="str">
        <f>CONCATENATE("'",'Unit List'!F1210,"',",)</f>
        <v>'PARATROOPER',</v>
      </c>
      <c r="F1294" t="str">
        <f>CONCATENATE("'_",'Unit List'!G1210,"',",)</f>
        <v>'_V2',</v>
      </c>
      <c r="G1294" t="str">
        <f>CONCATENATE("'",'Unit List'!H1210,"',",)</f>
        <v>'Paratrooper_Poland',</v>
      </c>
      <c r="H1294" t="str">
        <f>CONCATENATE(IF(ISBLANK('Unit List'!AO1210), IF(ISBLANK('Unit List'!Q1210), IF(ISBLANK('Unit List'!Q1210), IF(ISBLANK('Unit List'!AO1210), IF(ISBLANK('Unit List'!Q1210), IF(ISBLANK('Unit List'!Q1210), IF(ISBLANK('Unit List'!AO1210), IF(ISBLANK('Unit List'!Q1210), IF(ISBLANK('Unit List'!Q1210),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List'!Q1210='Unit List'!$P$5, 'Unit List'!$AO$5, IF('Unit List'!Q1210='Unit List'!$P$4, 'Unit List'!$AO$4, IF('Unit List'!Q1210='Unit List'!$P$7, 'Unit List'!Q1210 * 'Unit List'!$AO$7, 'Unit List'!Q1210)))), IF('Unit List'!Q1210='Unit List'!$P$5, 'Unit List'!$AO$5, IF('Unit List'!Q1210='Unit List'!$P$4, 'Unit List'!$AO$4, IF('Unit List'!Q1210='Unit List'!$P$7, 'Unit List'!Q1210 * 'Unit List'!$AO$7, 'Unit List'!Q1210)))), IF('Unit List'!AO1210='Unit List'!$P$5, 'Unit List'!$AO$5, IF('Unit List'!AO1210='Unit List'!$P$4, 'Unit List'!$AO$4, IF('Unit List'!AO1210='Unit List'!$P$7, 'Unit List'!AO1210 * 'Unit List'!$AO$7, 'Unit List'!AO1210)))), IF('Unit List'!Q1210='Unit List'!$P$5, 'Unit List'!$AO$5, IF('Unit List'!Q1210='Unit List'!$P$4, 'Unit List'!$AO$4, IF('Unit List'!Q1210='Unit List'!$P$7, 'Unit List'!Q1210 * 'Unit List'!$AO$7, 'Unit List'!Q1210)))), IF('Unit List'!Q1210='Unit List'!$P$5, 'Unit List'!$AO$5, IF('Unit List'!Q1210='Unit List'!$P$4, 'Unit List'!$AO$4, IF('Unit List'!Q1210='Unit List'!$P$7, 'Unit List'!Q1210 * 'Unit List'!$AO$7, 'Unit List'!Q1210)))), IF('Unit List'!AO1210='Unit List'!$P$5, 'Unit List'!$AO$5, IF('Unit List'!AO1210='Unit List'!$P$4, 'Unit List'!$AO$4, IF('Unit List'!AO1210='Unit List'!$P$7, 'Unit List'!AO1210 * 'Unit List'!$AO$7, 'Unit List'!AO1210)))), IF('Unit List'!Q1210='Unit List'!$P$5, 'Unit List'!$AO$5, IF('Unit List'!Q1210='Unit List'!$P$4, 'Unit List'!$AO$4, IF('Unit List'!Q1210='Unit List'!$P$7, 'Unit List'!Q1210 * 'Unit List'!$AO$7, 'Unit List'!Q1210)))), IF('Unit List'!Q1210='Unit List'!$P$5, 'Unit List'!$AO$5, IF('Unit List'!Q1210='Unit List'!$P$4, 'Unit List'!$AO$4, IF('Unit List'!Q1210='Unit List'!$P$7, 'Unit List'!Q1210 * 'Unit List'!$AO$7, 'Unit List'!Q1210)))), IF('Unit List'!AO1210='Unit List'!$P$5, 'Unit List'!$AO$5, IF('Unit List'!AO1210='Unit List'!$P$4, 'Unit List'!$AO$4, IF('Unit List'!AO1210='Unit List'!$P$7, 'Unit List'!AO1210 * 'Unit List'!$AO$7, 'Unit List'!AO1210)))),",",)</f>
        <v>1,</v>
      </c>
      <c r="I1294" t="str">
        <f>CONCATENATE(IF(ISBLANK('Unit List'!AP1210), IF(ISBLANK('Unit List'!R1210), IF(ISBLANK('Unit List'!R1210), IF(ISBLANK('Unit List'!AP1210), IF(ISBLANK('Unit List'!R1210), IF(ISBLANK('Unit List'!R1210), IF(ISBLANK('Unit List'!AP1210), IF(ISBLANK('Unit List'!R1210), IF(ISBLANK('Unit List'!R1210),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List'!R1210='Unit List'!$P$5, 'Unit List'!$AP$5, IF('Unit List'!R1210='Unit List'!$P$4, 'Unit List'!$AP$4, IF('Unit List'!R1210='Unit List'!$P$7, 'Unit List'!R1210 * 'Unit List'!$AP$7, 'Unit List'!R1210)))), IF('Unit List'!R1210='Unit List'!$P$5, 'Unit List'!$AP$5, IF('Unit List'!R1210='Unit List'!$P$4, 'Unit List'!$AP$4, IF('Unit List'!R1210='Unit List'!$P$7, 'Unit List'!R1210 * 'Unit List'!$AP$7, 'Unit List'!R1210)))), IF('Unit List'!AP1210='Unit List'!$P$5, 'Unit List'!$AP$5, IF('Unit List'!AP1210='Unit List'!$P$4, 'Unit List'!$AP$4, IF('Unit List'!AP1210='Unit List'!$P$7, 'Unit List'!AP1210 * 'Unit List'!$AP$7, 'Unit List'!AP1210)))), IF('Unit List'!R1210='Unit List'!$P$5, 'Unit List'!$AP$5, IF('Unit List'!R1210='Unit List'!$P$4, 'Unit List'!$AP$4, IF('Unit List'!R1210='Unit List'!$P$7, 'Unit List'!R1210 * 'Unit List'!$AP$7, 'Unit List'!R1210)))), IF('Unit List'!R1210='Unit List'!$P$5, 'Unit List'!$AP$5, IF('Unit List'!R1210='Unit List'!$P$4, 'Unit List'!$AP$4, IF('Unit List'!R1210='Unit List'!$P$7, 'Unit List'!R1210 * 'Unit List'!$AP$7, 'Unit List'!R1210)))), IF('Unit List'!AP1210='Unit List'!$P$5, 'Unit List'!$AP$5, IF('Unit List'!AP1210='Unit List'!$P$4, 'Unit List'!$AP$4, IF('Unit List'!AP1210='Unit List'!$P$7, 'Unit List'!AP1210 * 'Unit List'!$AP$7, 'Unit List'!AP1210)))), IF('Unit List'!R1210='Unit List'!$P$5, 'Unit List'!$AP$5, IF('Unit List'!R1210='Unit List'!$P$4, 'Unit List'!$AP$4, IF('Unit List'!R1210='Unit List'!$P$7, 'Unit List'!R1210 * 'Unit List'!$AP$7, 'Unit List'!R1210)))), IF('Unit List'!R1210='Unit List'!$P$5, 'Unit List'!$AP$5, IF('Unit List'!R1210='Unit List'!$P$4, 'Unit List'!$AP$4, IF('Unit List'!R1210='Unit List'!$P$7, 'Unit List'!R1210 * 'Unit List'!$AP$7, 'Unit List'!R1210)))), IF('Unit List'!AP1210='Unit List'!$P$5, 'Unit List'!$AP$5, IF('Unit List'!AP1210='Unit List'!$P$4, 'Unit List'!$AP$4, IF('Unit List'!AP1210='Unit List'!$P$7, 'Unit List'!AP1210 * 'Unit List'!$AP$7, 'Unit List'!AP1210)))),",",)</f>
        <v>,</v>
      </c>
      <c r="J1294" t="str">
        <f>CONCATENATE("'",IF(ISBLANK('Unit List'!AQ1210), IF(ISBLANK('Unit List'!S1210), IF(ISBLANK('Unit List'!S1210), IF(ISBLANK('Unit List'!AQ1210), IF(ISBLANK('Unit List'!S1210), IF(ISBLANK('Unit List'!S1210), IF(ISBLANK('Unit List'!AQ1210), IF(ISBLANK('Unit List'!S1210), IF(ISBLANK('Unit List'!S1210),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List'!S1210='Unit List'!$P$5, 'Unit List'!$AQ$5, IF('Unit List'!S1210='Unit List'!$P$4, 'Unit List'!$AQ$4, 'Unit List'!S1210))), IF('Unit List'!S1210='Unit List'!$P$5, 'Unit List'!$AQ$5, IF('Unit List'!S1210='Unit List'!$P$4, 'Unit List'!$AQ$4, 'Unit List'!S1210))), IF('Unit List'!AQ1210='Unit List'!$P$5, 'Unit List'!$AQ$5, IF('Unit List'!AQ1210='Unit List'!$P$4, 'Unit List'!$AQ$4, 'Unit List'!AQ1210))), IF('Unit List'!S1210='Unit List'!$P$5, 'Unit List'!$AQ$5, IF('Unit List'!S1210='Unit List'!$P$4, 'Unit List'!$AQ$4, 'Unit List'!S1210))), IF('Unit List'!S1210='Unit List'!$P$5, 'Unit List'!$AQ$5, IF('Unit List'!S1210='Unit List'!$P$4, 'Unit List'!$AQ$4, 'Unit List'!S1210))), IF('Unit List'!AQ1210='Unit List'!$P$5, 'Unit List'!$AQ$5, IF('Unit List'!AQ1210='Unit List'!$P$4, 'Unit List'!$AQ$4, 'Unit List'!AQ1210))), IF('Unit List'!S1210='Unit List'!$P$5, 'Unit List'!$AQ$5, IF('Unit List'!S1210='Unit List'!$P$4, 'Unit List'!$AQ$4, 'Unit List'!S1210))), IF('Unit List'!S1210='Unit List'!$P$5, 'Unit List'!$AQ$5, IF('Unit List'!S1210='Unit List'!$P$4, 'Unit List'!$AQ$4, 'Unit List'!S1210))), IF('Unit List'!AQ1210='Unit List'!$P$5, 'Unit List'!$AQ$5, IF('Unit List'!AQ1210='Unit List'!$P$4, 'Unit List'!$AQ$4, 'Unit List'!AQ1210))),"'),",)</f>
        <v>'UnFormed'),</v>
      </c>
    </row>
    <row r="1295" spans="1:10" x14ac:dyDescent="0.25">
      <c r="A1295" t="s">
        <v>2713</v>
      </c>
      <c r="B1295" t="str">
        <f>CONCATENATE("'_",'Unit List'!C1211,"',",)</f>
        <v>'_RUSSIA',</v>
      </c>
      <c r="C1295" t="str">
        <f>"'',"</f>
        <v>'',</v>
      </c>
      <c r="D1295" t="str">
        <f>CONCATENATE("'",'Unit List'!E1211,"',",)</f>
        <v>'PARATROOPER',</v>
      </c>
      <c r="E1295" t="str">
        <f>CONCATENATE("'",'Unit List'!F1211,"',",)</f>
        <v>'PARATROOPER',</v>
      </c>
      <c r="F1295" t="str">
        <f>"'',"</f>
        <v>'',</v>
      </c>
      <c r="G1295" t="str">
        <f>CONCATENATE("'",'Unit List'!H1211,"',",)</f>
        <v>'Paratrooper_Russia_MG',</v>
      </c>
      <c r="H1295" t="str">
        <f>CONCATENATE(IF(ISBLANK('Unit List'!AO1211), IF(ISBLANK('Unit List'!Q1211), IF(ISBLANK('Unit List'!Q1211), IF(ISBLANK('Unit List'!AO1207), IF(ISBLANK('Unit List'!Q1207), IF(ISBLANK('Unit List'!Q1207), IF(ISBLANK('Unit List'!AO1207), IF(ISBLANK('Unit List'!Q1207), IF(ISBLANK('Unit List'!Q1207),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 IF('Unit List'!Q1211='Unit List'!$P$5, 'Unit List'!$AO$5, IF('Unit List'!Q1211='Unit List'!$P$4, 'Unit List'!$AO$4, IF('Unit List'!Q1211='Unit List'!$P$7, 'Unit List'!Q1211 * 'Unit List'!$AO$7, 'Unit List'!Q1211)))), IF('Unit List'!Q1211='Unit List'!$P$5, 'Unit List'!$AO$5, IF('Unit List'!Q1211='Unit List'!$P$4, 'Unit List'!$AO$4, IF('Unit List'!Q1211='Unit List'!$P$7, 'Unit List'!Q1211 * 'Unit List'!$AO$7, 'Unit List'!Q1211)))), IF('Unit List'!AO1211='Unit List'!$P$5, 'Unit List'!$AO$5, IF('Unit List'!AO1211='Unit List'!$P$4, 'Unit List'!$AO$4, IF('Unit List'!AO1211='Unit List'!$P$7, 'Unit List'!AO1211 * 'Unit List'!$AO$7, 'Unit List'!AO1211)))),",",)</f>
        <v>4,</v>
      </c>
      <c r="I1295" t="str">
        <f>CONCATENATE(IF(ISBLANK('Unit List'!AP1211), IF(ISBLANK('Unit List'!R1211), IF(ISBLANK('Unit List'!R1211), IF(ISBLANK('Unit List'!AP1207), IF(ISBLANK('Unit List'!R1207), IF(ISBLANK('Unit List'!R1207), IF(ISBLANK('Unit List'!AP1207), IF(ISBLANK('Unit List'!R1207), IF(ISBLANK('Unit List'!R1207),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 IF('Unit List'!R1211='Unit List'!$P$5, 'Unit List'!$AP$5, IF('Unit List'!R1211='Unit List'!$P$4, 'Unit List'!$AP$4, IF('Unit List'!R1211='Unit List'!$P$7, 'Unit List'!R1211 * 'Unit List'!$AP$7, 'Unit List'!R1211)))), IF('Unit List'!R1211='Unit List'!$P$5, 'Unit List'!$AP$5, IF('Unit List'!R1211='Unit List'!$P$4, 'Unit List'!$AP$4, IF('Unit List'!R1211='Unit List'!$P$7, 'Unit List'!R1211 * 'Unit List'!$AP$7, 'Unit List'!R1211)))), IF('Unit List'!AP1211='Unit List'!$P$5, 'Unit List'!$AP$5, IF('Unit List'!AP1211='Unit List'!$P$4, 'Unit List'!$AP$4, IF('Unit List'!AP1211='Unit List'!$P$7, 'Unit List'!AP1211 * 'Unit List'!$AP$7, 'Unit List'!AP1211)))),",",)</f>
        <v>0.143,</v>
      </c>
      <c r="J1295" t="str">
        <f>CONCATENATE("'",IF(ISBLANK('Unit List'!AQ1211), IF(ISBLANK('Unit List'!S1211), IF(ISBLANK('Unit List'!S1211), IF(ISBLANK('Unit List'!AQ1207), IF(ISBLANK('Unit List'!S1207), IF(ISBLANK('Unit List'!S1207), IF(ISBLANK('Unit List'!AQ1207), IF(ISBLANK('Unit List'!S1207), IF(ISBLANK('Unit List'!S1207),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 IF('Unit List'!S1211='Unit List'!$P$5, 'Unit List'!$AQ$5, IF('Unit List'!S1211='Unit List'!$P$4, 'Unit List'!$AQ$4, 'Unit List'!S1211))), IF('Unit List'!S1211='Unit List'!$P$5, 'Unit List'!$AQ$5, IF('Unit List'!S1211='Unit List'!$P$4, 'Unit List'!$AQ$4, 'Unit List'!S1211))), IF('Unit List'!AQ1211='Unit List'!$P$5, 'Unit List'!$AQ$5, IF('Unit List'!AQ1211='Unit List'!$P$4, 'Unit List'!$AQ$4, 'Unit List'!AQ1211))),"'),",)</f>
        <v>'UnFormed'),</v>
      </c>
    </row>
    <row r="1296" spans="1:10" x14ac:dyDescent="0.25">
      <c r="A1296" t="s">
        <v>2713</v>
      </c>
      <c r="B1296" t="str">
        <f>CONCATENATE("'_",'Unit List'!C1212,"',",)</f>
        <v>'_RUSSIA',</v>
      </c>
      <c r="C1296" t="str">
        <f>"'',"</f>
        <v>'',</v>
      </c>
      <c r="D1296" t="str">
        <f>CONCATENATE("'",'Unit List'!E1212,"',",)</f>
        <v>'PARATROOPER',</v>
      </c>
      <c r="E1296" t="str">
        <f>CONCATENATE("'",'Unit List'!F1212,"',",)</f>
        <v>'PARATROOPER',</v>
      </c>
      <c r="F1296" t="str">
        <f>CONCATENATE("'_",'Unit List'!G1212,"',",)</f>
        <v>'_V2',</v>
      </c>
      <c r="G1296" t="str">
        <f>CONCATENATE("'",'Unit List'!H1212,"',",)</f>
        <v>'Paratrooper_Russia',</v>
      </c>
      <c r="H1296" t="str">
        <f>CONCATENATE(IF(ISBLANK('Unit List'!AO1212), IF(ISBLANK('Unit List'!Q1212), IF(ISBLANK('Unit List'!Q1212), IF(ISBLANK('Unit List'!AO1207), IF(ISBLANK('Unit List'!Q1207), IF(ISBLANK('Unit List'!Q1207), IF(ISBLANK('Unit List'!AO1207), IF(ISBLANK('Unit List'!Q1207), IF(ISBLANK('Unit List'!Q1207),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 IF('Unit List'!Q1212='Unit List'!$P$5, 'Unit List'!$AO$5, IF('Unit List'!Q1212='Unit List'!$P$4, 'Unit List'!$AO$4, IF('Unit List'!Q1212='Unit List'!$P$7, 'Unit List'!Q1212 * 'Unit List'!$AO$7, 'Unit List'!Q1212)))), IF('Unit List'!Q1212='Unit List'!$P$5, 'Unit List'!$AO$5, IF('Unit List'!Q1212='Unit List'!$P$4, 'Unit List'!$AO$4, IF('Unit List'!Q1212='Unit List'!$P$7, 'Unit List'!Q1212 * 'Unit List'!$AO$7, 'Unit List'!Q1212)))), IF('Unit List'!AO1212='Unit List'!$P$5, 'Unit List'!$AO$5, IF('Unit List'!AO1212='Unit List'!$P$4, 'Unit List'!$AO$4, IF('Unit List'!AO1212='Unit List'!$P$7, 'Unit List'!AO1212 * 'Unit List'!$AO$7, 'Unit List'!AO1212)))),",",)</f>
        <v>1,</v>
      </c>
      <c r="I1296" t="str">
        <f>CONCATENATE(IF(ISBLANK('Unit List'!AP1212), IF(ISBLANK('Unit List'!R1212), IF(ISBLANK('Unit List'!R1212), IF(ISBLANK('Unit List'!AP1207), IF(ISBLANK('Unit List'!R1207), IF(ISBLANK('Unit List'!R1207), IF(ISBLANK('Unit List'!AP1207), IF(ISBLANK('Unit List'!R1207), IF(ISBLANK('Unit List'!R1207),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 IF('Unit List'!R1212='Unit List'!$P$5, 'Unit List'!$AP$5, IF('Unit List'!R1212='Unit List'!$P$4, 'Unit List'!$AP$4, IF('Unit List'!R1212='Unit List'!$P$7, 'Unit List'!R1212 * 'Unit List'!$AP$7, 'Unit List'!R1212)))), IF('Unit List'!R1212='Unit List'!$P$5, 'Unit List'!$AP$5, IF('Unit List'!R1212='Unit List'!$P$4, 'Unit List'!$AP$4, IF('Unit List'!R1212='Unit List'!$P$7, 'Unit List'!R1212 * 'Unit List'!$AP$7, 'Unit List'!R1212)))), IF('Unit List'!AP1212='Unit List'!$P$5, 'Unit List'!$AP$5, IF('Unit List'!AP1212='Unit List'!$P$4, 'Unit List'!$AP$4, IF('Unit List'!AP1212='Unit List'!$P$7, 'Unit List'!AP1212 * 'Unit List'!$AP$7, 'Unit List'!AP1212)))),",",)</f>
        <v>0.143,</v>
      </c>
      <c r="J1296" t="str">
        <f>CONCATENATE("'",IF(ISBLANK('Unit List'!AQ1212), IF(ISBLANK('Unit List'!S1212), IF(ISBLANK('Unit List'!S1212), IF(ISBLANK('Unit List'!AQ1207), IF(ISBLANK('Unit List'!S1207), IF(ISBLANK('Unit List'!S1207), IF(ISBLANK('Unit List'!AQ1207), IF(ISBLANK('Unit List'!S1207), IF(ISBLANK('Unit List'!S1207),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 IF('Unit List'!S1212='Unit List'!$P$5, 'Unit List'!$AQ$5, IF('Unit List'!S1212='Unit List'!$P$4, 'Unit List'!$AQ$4, 'Unit List'!S1212))), IF('Unit List'!S1212='Unit List'!$P$5, 'Unit List'!$AQ$5, IF('Unit List'!S1212='Unit List'!$P$4, 'Unit List'!$AQ$4, 'Unit List'!S1212))), IF('Unit List'!AQ1212='Unit List'!$P$5, 'Unit List'!$AQ$5, IF('Unit List'!AQ1212='Unit List'!$P$4, 'Unit List'!$AQ$4, 'Unit List'!AQ1212))),"'),",)</f>
        <v>'UnFormed'),</v>
      </c>
    </row>
    <row r="1297" spans="1:10" x14ac:dyDescent="0.25">
      <c r="A1297" t="s">
        <v>2713</v>
      </c>
      <c r="B1297" t="str">
        <f>CONCATENATE("'_",'Unit List'!C1213,"',",)</f>
        <v>'_RUSSIA',</v>
      </c>
      <c r="C1297" t="str">
        <f>"'',"</f>
        <v>'',</v>
      </c>
      <c r="D1297" t="str">
        <f>CONCATENATE("'",'Unit List'!E1213,"',",)</f>
        <v>'PARATROOPER',</v>
      </c>
      <c r="E1297" t="str">
        <f>CONCATENATE("'",'Unit List'!F1213,"',",)</f>
        <v>'PARATROOPER',</v>
      </c>
      <c r="F1297" t="str">
        <f>"'',"</f>
        <v>'',</v>
      </c>
      <c r="G1297" t="str">
        <f>CONCATENATE("'",'Unit List'!H1213,"',",)</f>
        <v>'Paratrooper_Russia_MG',</v>
      </c>
      <c r="H1297" t="str">
        <f>CONCATENATE(IF(ISBLANK('Unit List'!AO1213), IF(ISBLANK('Unit List'!Q1213), IF(ISBLANK('Unit List'!Q1213), IF(ISBLANK('Unit List'!AO1207), IF(ISBLANK('Unit List'!Q1207), IF(ISBLANK('Unit List'!Q1207), IF(ISBLANK('Unit List'!AO1207), IF(ISBLANK('Unit List'!Q1207), IF(ISBLANK('Unit List'!Q1207),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 IF('Unit List'!Q1213='Unit List'!$P$5, 'Unit List'!$AO$5, IF('Unit List'!Q1213='Unit List'!$P$4, 'Unit List'!$AO$4, IF('Unit List'!Q1213='Unit List'!$P$7, 'Unit List'!Q1213 * 'Unit List'!$AO$7, 'Unit List'!Q1213)))), IF('Unit List'!Q1213='Unit List'!$P$5, 'Unit List'!$AO$5, IF('Unit List'!Q1213='Unit List'!$P$4, 'Unit List'!$AO$4, IF('Unit List'!Q1213='Unit List'!$P$7, 'Unit List'!Q1213 * 'Unit List'!$AO$7, 'Unit List'!Q1213)))), IF('Unit List'!AO1213='Unit List'!$P$5, 'Unit List'!$AO$5, IF('Unit List'!AO1213='Unit List'!$P$4, 'Unit List'!$AO$4, IF('Unit List'!AO1213='Unit List'!$P$7, 'Unit List'!AO1213 * 'Unit List'!$AO$7, 'Unit List'!AO1213)))),",",)</f>
        <v>4,</v>
      </c>
      <c r="I1297" t="str">
        <f>CONCATENATE(IF(ISBLANK('Unit List'!AP1213), IF(ISBLANK('Unit List'!R1213), IF(ISBLANK('Unit List'!R1213), IF(ISBLANK('Unit List'!AP1207), IF(ISBLANK('Unit List'!R1207), IF(ISBLANK('Unit List'!R1207), IF(ISBLANK('Unit List'!AP1207), IF(ISBLANK('Unit List'!R1207), IF(ISBLANK('Unit List'!R1207),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 IF('Unit List'!R1213='Unit List'!$P$5, 'Unit List'!$AP$5, IF('Unit List'!R1213='Unit List'!$P$4, 'Unit List'!$AP$4, IF('Unit List'!R1213='Unit List'!$P$7, 'Unit List'!R1213 * 'Unit List'!$AP$7, 'Unit List'!R1213)))), IF('Unit List'!R1213='Unit List'!$P$5, 'Unit List'!$AP$5, IF('Unit List'!R1213='Unit List'!$P$4, 'Unit List'!$AP$4, IF('Unit List'!R1213='Unit List'!$P$7, 'Unit List'!R1213 * 'Unit List'!$AP$7, 'Unit List'!R1213)))), IF('Unit List'!AP1213='Unit List'!$P$5, 'Unit List'!$AP$5, IF('Unit List'!AP1213='Unit List'!$P$4, 'Unit List'!$AP$4, IF('Unit List'!AP1213='Unit List'!$P$7, 'Unit List'!AP1213 * 'Unit List'!$AP$7, 'Unit List'!AP1213)))),",",)</f>
        <v>0.143,</v>
      </c>
      <c r="J1297" t="str">
        <f>CONCATENATE("'",IF(ISBLANK('Unit List'!AQ1213), IF(ISBLANK('Unit List'!S1213), IF(ISBLANK('Unit List'!S1213), IF(ISBLANK('Unit List'!AQ1207), IF(ISBLANK('Unit List'!S1207), IF(ISBLANK('Unit List'!S1207), IF(ISBLANK('Unit List'!AQ1207), IF(ISBLANK('Unit List'!S1207), IF(ISBLANK('Unit List'!S1207),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 IF('Unit List'!S1213='Unit List'!$P$5, 'Unit List'!$AQ$5, IF('Unit List'!S1213='Unit List'!$P$4, 'Unit List'!$AQ$4, 'Unit List'!S1213))), IF('Unit List'!S1213='Unit List'!$P$5, 'Unit List'!$AQ$5, IF('Unit List'!S1213='Unit List'!$P$4, 'Unit List'!$AQ$4, 'Unit List'!S1213))), IF('Unit List'!AQ1213='Unit List'!$P$5, 'Unit List'!$AQ$5, IF('Unit List'!AQ1213='Unit List'!$P$4, 'Unit List'!$AQ$4, 'Unit List'!AQ1213))),"'),",)</f>
        <v>'UnFormed'),</v>
      </c>
    </row>
    <row r="1298" spans="1:10" x14ac:dyDescent="0.25">
      <c r="A1298" t="s">
        <v>2713</v>
      </c>
      <c r="B1298" t="str">
        <f>CONCATENATE("'_",'Unit List'!C1214,"',",)</f>
        <v>'_RUSSIA',</v>
      </c>
      <c r="C1298" t="str">
        <f>"'',"</f>
        <v>'',</v>
      </c>
      <c r="D1298" t="str">
        <f>CONCATENATE("'",'Unit List'!E1214,"',",)</f>
        <v>'PARATROOPER',</v>
      </c>
      <c r="E1298" t="str">
        <f>CONCATENATE("'",'Unit List'!F1214,"',",)</f>
        <v>'PARATROOPER',</v>
      </c>
      <c r="F1298" t="str">
        <f>CONCATENATE("'_",'Unit List'!G1214,"',",)</f>
        <v>'_V2',</v>
      </c>
      <c r="G1298" t="str">
        <f>CONCATENATE("'",'Unit List'!H1214,"',",)</f>
        <v>'Paratrooper_Russia',</v>
      </c>
      <c r="H1298" t="str">
        <f>CONCATENATE(IF(ISBLANK('Unit List'!AO1214), IF(ISBLANK('Unit List'!Q1214), IF(ISBLANK('Unit List'!Q1214), IF(ISBLANK('Unit List'!AO1207), IF(ISBLANK('Unit List'!Q1207), IF(ISBLANK('Unit List'!Q1207), IF(ISBLANK('Unit List'!AO1207), IF(ISBLANK('Unit List'!Q1207), IF(ISBLANK('Unit List'!Q1207),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 IF('Unit List'!Q1214='Unit List'!$P$5, 'Unit List'!$AO$5, IF('Unit List'!Q1214='Unit List'!$P$4, 'Unit List'!$AO$4, IF('Unit List'!Q1214='Unit List'!$P$7, 'Unit List'!Q1214 * 'Unit List'!$AO$7, 'Unit List'!Q1214)))), IF('Unit List'!Q1214='Unit List'!$P$5, 'Unit List'!$AO$5, IF('Unit List'!Q1214='Unit List'!$P$4, 'Unit List'!$AO$4, IF('Unit List'!Q1214='Unit List'!$P$7, 'Unit List'!Q1214 * 'Unit List'!$AO$7, 'Unit List'!Q1214)))), IF('Unit List'!AO1214='Unit List'!$P$5, 'Unit List'!$AO$5, IF('Unit List'!AO1214='Unit List'!$P$4, 'Unit List'!$AO$4, IF('Unit List'!AO1214='Unit List'!$P$7, 'Unit List'!AO1214 * 'Unit List'!$AO$7, 'Unit List'!AO1214)))),",",)</f>
        <v>1,</v>
      </c>
      <c r="I1298" t="str">
        <f>CONCATENATE(IF(ISBLANK('Unit List'!AP1214), IF(ISBLANK('Unit List'!R1214), IF(ISBLANK('Unit List'!R1214), IF(ISBLANK('Unit List'!AP1207), IF(ISBLANK('Unit List'!R1207), IF(ISBLANK('Unit List'!R1207), IF(ISBLANK('Unit List'!AP1207), IF(ISBLANK('Unit List'!R1207), IF(ISBLANK('Unit List'!R1207),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 IF('Unit List'!R1214='Unit List'!$P$5, 'Unit List'!$AP$5, IF('Unit List'!R1214='Unit List'!$P$4, 'Unit List'!$AP$4, IF('Unit List'!R1214='Unit List'!$P$7, 'Unit List'!R1214 * 'Unit List'!$AP$7, 'Unit List'!R1214)))), IF('Unit List'!R1214='Unit List'!$P$5, 'Unit List'!$AP$5, IF('Unit List'!R1214='Unit List'!$P$4, 'Unit List'!$AP$4, IF('Unit List'!R1214='Unit List'!$P$7, 'Unit List'!R1214 * 'Unit List'!$AP$7, 'Unit List'!R1214)))), IF('Unit List'!AP1214='Unit List'!$P$5, 'Unit List'!$AP$5, IF('Unit List'!AP1214='Unit List'!$P$4, 'Unit List'!$AP$4, IF('Unit List'!AP1214='Unit List'!$P$7, 'Unit List'!AP1214 * 'Unit List'!$AP$7, 'Unit List'!AP1214)))),",",)</f>
        <v>0.143,</v>
      </c>
      <c r="J1298" t="str">
        <f>CONCATENATE("'",IF(ISBLANK('Unit List'!AQ1214), IF(ISBLANK('Unit List'!S1214), IF(ISBLANK('Unit List'!S1214), IF(ISBLANK('Unit List'!AQ1207), IF(ISBLANK('Unit List'!S1207), IF(ISBLANK('Unit List'!S1207), IF(ISBLANK('Unit List'!AQ1207), IF(ISBLANK('Unit List'!S1207), IF(ISBLANK('Unit List'!S1207),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 IF('Unit List'!S1214='Unit List'!$P$5, 'Unit List'!$AQ$5, IF('Unit List'!S1214='Unit List'!$P$4, 'Unit List'!$AQ$4, 'Unit List'!S1214))), IF('Unit List'!S1214='Unit List'!$P$5, 'Unit List'!$AQ$5, IF('Unit List'!S1214='Unit List'!$P$4, 'Unit List'!$AQ$4, 'Unit List'!S1214))), IF('Unit List'!AQ1214='Unit List'!$P$5, 'Unit List'!$AQ$5, IF('Unit List'!AQ1214='Unit List'!$P$4, 'Unit List'!$AQ$4, 'Unit List'!AQ1214))),"'),",)</f>
        <v>'UnFormed'),</v>
      </c>
    </row>
    <row r="1299" spans="1:10" x14ac:dyDescent="0.25">
      <c r="A1299" t="s">
        <v>2713</v>
      </c>
      <c r="B1299" t="str">
        <f>CONCATENATE("'_",'Unit List'!C1215,"',",)</f>
        <v>'_AMERICA',</v>
      </c>
      <c r="C1299" t="str">
        <f>"'',"</f>
        <v>'',</v>
      </c>
      <c r="D1299" t="str">
        <f>CONCATENATE("'",'Unit List'!E1215,"',",)</f>
        <v>'PARATROOPER',</v>
      </c>
      <c r="E1299" t="str">
        <f>CONCATENATE("'",'Unit List'!F1215,"',",)</f>
        <v>'PARATROOPER',</v>
      </c>
      <c r="F1299" t="str">
        <f>"'',"</f>
        <v>'',</v>
      </c>
      <c r="G1299" t="str">
        <f>CONCATENATE("'",'Unit List'!H1215,"',",)</f>
        <v>'Paratrooper_USA_MG',</v>
      </c>
      <c r="H1299" t="str">
        <f>CONCATENATE(IF(ISBLANK('Unit List'!AO1215), IF(ISBLANK('Unit List'!Q1215), IF(ISBLANK('Unit List'!Q1215), IF(ISBLANK('Unit List'!AO1215), IF(ISBLANK('Unit List'!Q1215), IF(ISBLANK('Unit List'!Q1215), IF(ISBLANK('Unit List'!AO1215), IF(ISBLANK('Unit List'!Q1215), IF(ISBLANK('Unit List'!Q1215),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List'!AO1215)))),",",)</f>
        <v>4,</v>
      </c>
      <c r="I1299" t="str">
        <f>CONCATENATE(IF(ISBLANK('Unit List'!AP1215), IF(ISBLANK('Unit List'!R1215), IF(ISBLANK('Unit List'!R1215), IF(ISBLANK('Unit List'!AP1215), IF(ISBLANK('Unit List'!R1215), IF(ISBLANK('Unit List'!R1215), IF(ISBLANK('Unit List'!AP1215), IF(ISBLANK('Unit List'!R1215), IF(ISBLANK('Unit List'!R1215),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List'!AP1215)))),",",)</f>
        <v>,</v>
      </c>
      <c r="J1299" t="str">
        <f>CONCATENATE("'",IF(ISBLANK('Unit List'!AQ1215), IF(ISBLANK('Unit List'!S1215), IF(ISBLANK('Unit List'!S1215), IF(ISBLANK('Unit List'!AQ1215), IF(ISBLANK('Unit List'!S1215), IF(ISBLANK('Unit List'!S1215), IF(ISBLANK('Unit List'!AQ1215), IF(ISBLANK('Unit List'!S1215), IF(ISBLANK('Unit List'!S1215),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List'!AQ1215))),"'),",)</f>
        <v>'UnFormed'),</v>
      </c>
    </row>
    <row r="1300" spans="1:10" x14ac:dyDescent="0.25">
      <c r="A1300" t="s">
        <v>2713</v>
      </c>
      <c r="B1300" t="str">
        <f>CONCATENATE("'_",'Unit List'!C1216,"',",)</f>
        <v>'_AMERICA',</v>
      </c>
      <c r="C1300" t="str">
        <f>"'',"</f>
        <v>'',</v>
      </c>
      <c r="D1300" t="str">
        <f>CONCATENATE("'",'Unit List'!E1216,"',",)</f>
        <v>'PARATROOPER',</v>
      </c>
      <c r="E1300" t="str">
        <f>CONCATENATE("'",'Unit List'!F1216,"',",)</f>
        <v>'PARATROOPER',</v>
      </c>
      <c r="F1300" t="str">
        <f>CONCATENATE("'_",'Unit List'!G1216,"',",)</f>
        <v>'_V2',</v>
      </c>
      <c r="G1300" t="str">
        <f>CONCATENATE("'",'Unit List'!H1216,"',",)</f>
        <v>'Paratrooper_USA',</v>
      </c>
      <c r="H1300" t="str">
        <f>CONCATENATE(IF(ISBLANK('Unit List'!AO1216), IF(ISBLANK('Unit List'!Q1216), IF(ISBLANK('Unit List'!Q1216), IF(ISBLANK('Unit List'!AO1216), IF(ISBLANK('Unit List'!Q1216), IF(ISBLANK('Unit List'!Q1216), IF(ISBLANK('Unit List'!AO1216), IF(ISBLANK('Unit List'!Q1216), IF(ISBLANK('Unit List'!Q1216),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List'!Q1216='Unit List'!$P$5, 'Unit List'!$AO$5, IF('Unit List'!Q1216='Unit List'!$P$4, 'Unit List'!$AO$4, IF('Unit List'!Q1216='Unit List'!$P$7, 'Unit List'!Q1216 * 'Unit List'!$AO$7, 'Unit List'!Q1216)))), IF('Unit List'!Q1216='Unit List'!$P$5, 'Unit List'!$AO$5, IF('Unit List'!Q1216='Unit List'!$P$4, 'Unit List'!$AO$4, IF('Unit List'!Q1216='Unit List'!$P$7, 'Unit List'!Q1216 * 'Unit List'!$AO$7, 'Unit List'!Q1216)))), IF('Unit List'!AO1216='Unit List'!$P$5, 'Unit List'!$AO$5, IF('Unit List'!AO1216='Unit List'!$P$4, 'Unit List'!$AO$4, IF('Unit List'!AO1216='Unit List'!$P$7, 'Unit List'!AO1216 * 'Unit List'!$AO$7, 'Unit List'!AO1216)))), IF('Unit List'!Q1216='Unit List'!$P$5, 'Unit List'!$AO$5, IF('Unit List'!Q1216='Unit List'!$P$4, 'Unit List'!$AO$4, IF('Unit List'!Q1216='Unit List'!$P$7, 'Unit List'!Q1216 * 'Unit List'!$AO$7, 'Unit List'!Q1216)))), IF('Unit List'!Q1216='Unit List'!$P$5, 'Unit List'!$AO$5, IF('Unit List'!Q1216='Unit List'!$P$4, 'Unit List'!$AO$4, IF('Unit List'!Q1216='Unit List'!$P$7, 'Unit List'!Q1216 * 'Unit List'!$AO$7, 'Unit List'!Q1216)))), IF('Unit List'!AO1216='Unit List'!$P$5, 'Unit List'!$AO$5, IF('Unit List'!AO1216='Unit List'!$P$4, 'Unit List'!$AO$4, IF('Unit List'!AO1216='Unit List'!$P$7, 'Unit List'!AO1216 * 'Unit List'!$AO$7, 'Unit List'!AO1216)))), IF('Unit List'!Q1216='Unit List'!$P$5, 'Unit List'!$AO$5, IF('Unit List'!Q1216='Unit List'!$P$4, 'Unit List'!$AO$4, IF('Unit List'!Q1216='Unit List'!$P$7, 'Unit List'!Q1216 * 'Unit List'!$AO$7, 'Unit List'!Q1216)))), IF('Unit List'!Q1216='Unit List'!$P$5, 'Unit List'!$AO$5, IF('Unit List'!Q1216='Unit List'!$P$4, 'Unit List'!$AO$4, IF('Unit List'!Q1216='Unit List'!$P$7, 'Unit List'!Q1216 * 'Unit List'!$AO$7, 'Unit List'!Q1216)))), IF('Unit List'!AO1216='Unit List'!$P$5, 'Unit List'!$AO$5, IF('Unit List'!AO1216='Unit List'!$P$4, 'Unit List'!$AO$4, IF('Unit List'!AO1216='Unit List'!$P$7, 'Unit List'!AO1216 * 'Unit List'!$AO$7, 'Unit List'!AO1216)))),",",)</f>
        <v>1,</v>
      </c>
      <c r="I1300" t="str">
        <f>CONCATENATE(IF(ISBLANK('Unit List'!AP1216), IF(ISBLANK('Unit List'!R1216), IF(ISBLANK('Unit List'!R1216), IF(ISBLANK('Unit List'!AP1216), IF(ISBLANK('Unit List'!R1216), IF(ISBLANK('Unit List'!R1216), IF(ISBLANK('Unit List'!AP1216), IF(ISBLANK('Unit List'!R1216), IF(ISBLANK('Unit List'!R1216),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List'!R1216='Unit List'!$P$5, 'Unit List'!$AP$5, IF('Unit List'!R1216='Unit List'!$P$4, 'Unit List'!$AP$4, IF('Unit List'!R1216='Unit List'!$P$7, 'Unit List'!R1216 * 'Unit List'!$AP$7, 'Unit List'!R1216)))), IF('Unit List'!R1216='Unit List'!$P$5, 'Unit List'!$AP$5, IF('Unit List'!R1216='Unit List'!$P$4, 'Unit List'!$AP$4, IF('Unit List'!R1216='Unit List'!$P$7, 'Unit List'!R1216 * 'Unit List'!$AP$7, 'Unit List'!R1216)))), IF('Unit List'!AP1216='Unit List'!$P$5, 'Unit List'!$AP$5, IF('Unit List'!AP1216='Unit List'!$P$4, 'Unit List'!$AP$4, IF('Unit List'!AP1216='Unit List'!$P$7, 'Unit List'!AP1216 * 'Unit List'!$AP$7, 'Unit List'!AP1216)))), IF('Unit List'!R1216='Unit List'!$P$5, 'Unit List'!$AP$5, IF('Unit List'!R1216='Unit List'!$P$4, 'Unit List'!$AP$4, IF('Unit List'!R1216='Unit List'!$P$7, 'Unit List'!R1216 * 'Unit List'!$AP$7, 'Unit List'!R1216)))), IF('Unit List'!R1216='Unit List'!$P$5, 'Unit List'!$AP$5, IF('Unit List'!R1216='Unit List'!$P$4, 'Unit List'!$AP$4, IF('Unit List'!R1216='Unit List'!$P$7, 'Unit List'!R1216 * 'Unit List'!$AP$7, 'Unit List'!R1216)))), IF('Unit List'!AP1216='Unit List'!$P$5, 'Unit List'!$AP$5, IF('Unit List'!AP1216='Unit List'!$P$4, 'Unit List'!$AP$4, IF('Unit List'!AP1216='Unit List'!$P$7, 'Unit List'!AP1216 * 'Unit List'!$AP$7, 'Unit List'!AP1216)))), IF('Unit List'!R1216='Unit List'!$P$5, 'Unit List'!$AP$5, IF('Unit List'!R1216='Unit List'!$P$4, 'Unit List'!$AP$4, IF('Unit List'!R1216='Unit List'!$P$7, 'Unit List'!R1216 * 'Unit List'!$AP$7, 'Unit List'!R1216)))), IF('Unit List'!R1216='Unit List'!$P$5, 'Unit List'!$AP$5, IF('Unit List'!R1216='Unit List'!$P$4, 'Unit List'!$AP$4, IF('Unit List'!R1216='Unit List'!$P$7, 'Unit List'!R1216 * 'Unit List'!$AP$7, 'Unit List'!R1216)))), IF('Unit List'!AP1216='Unit List'!$P$5, 'Unit List'!$AP$5, IF('Unit List'!AP1216='Unit List'!$P$4, 'Unit List'!$AP$4, IF('Unit List'!AP1216='Unit List'!$P$7, 'Unit List'!AP1216 * 'Unit List'!$AP$7, 'Unit List'!AP1216)))),",",)</f>
        <v>,</v>
      </c>
      <c r="J1300" t="str">
        <f>CONCATENATE("'",IF(ISBLANK('Unit List'!AQ1216), IF(ISBLANK('Unit List'!S1216), IF(ISBLANK('Unit List'!S1216), IF(ISBLANK('Unit List'!AQ1216), IF(ISBLANK('Unit List'!S1216), IF(ISBLANK('Unit List'!S1216), IF(ISBLANK('Unit List'!AQ1216), IF(ISBLANK('Unit List'!S1216), IF(ISBLANK('Unit List'!S1216),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List'!S1216='Unit List'!$P$5, 'Unit List'!$AQ$5, IF('Unit List'!S1216='Unit List'!$P$4, 'Unit List'!$AQ$4, 'Unit List'!S1216))), IF('Unit List'!S1216='Unit List'!$P$5, 'Unit List'!$AQ$5, IF('Unit List'!S1216='Unit List'!$P$4, 'Unit List'!$AQ$4, 'Unit List'!S1216))), IF('Unit List'!AQ1216='Unit List'!$P$5, 'Unit List'!$AQ$5, IF('Unit List'!AQ1216='Unit List'!$P$4, 'Unit List'!$AQ$4, 'Unit List'!AQ1216))), IF('Unit List'!S1216='Unit List'!$P$5, 'Unit List'!$AQ$5, IF('Unit List'!S1216='Unit List'!$P$4, 'Unit List'!$AQ$4, 'Unit List'!S1216))), IF('Unit List'!S1216='Unit List'!$P$5, 'Unit List'!$AQ$5, IF('Unit List'!S1216='Unit List'!$P$4, 'Unit List'!$AQ$4, 'Unit List'!S1216))), IF('Unit List'!AQ1216='Unit List'!$P$5, 'Unit List'!$AQ$5, IF('Unit List'!AQ1216='Unit List'!$P$4, 'Unit List'!$AQ$4, 'Unit List'!AQ1216))), IF('Unit List'!S1216='Unit List'!$P$5, 'Unit List'!$AQ$5, IF('Unit List'!S1216='Unit List'!$P$4, 'Unit List'!$AQ$4, 'Unit List'!S1216))), IF('Unit List'!S1216='Unit List'!$P$5, 'Unit List'!$AQ$5, IF('Unit List'!S1216='Unit List'!$P$4, 'Unit List'!$AQ$4, 'Unit List'!S1216))), IF('Unit List'!AQ1216='Unit List'!$P$5, 'Unit List'!$AQ$5, IF('Unit List'!AQ1216='Unit List'!$P$4, 'Unit List'!$AQ$4, 'Unit List'!AQ1216))),"'),",)</f>
        <v>'UnFormed'),</v>
      </c>
    </row>
    <row r="1301" spans="1:10" x14ac:dyDescent="0.25">
      <c r="A1301" t="s">
        <v>2713</v>
      </c>
      <c r="B1301" t="str">
        <f>CONCATENATE("'_",'Unit List'!C1217,"',",)</f>
        <v>'_AMERICA',</v>
      </c>
      <c r="C1301" t="str">
        <f>"'',"</f>
        <v>'',</v>
      </c>
      <c r="D1301" t="str">
        <f>CONCATENATE("'",'Unit List'!E1217,"',",)</f>
        <v>'PARATROOPER',</v>
      </c>
      <c r="E1301" t="str">
        <f>CONCATENATE("'",'Unit List'!F1217,"',",)</f>
        <v>'PARATROOPER',</v>
      </c>
      <c r="F1301" t="str">
        <f>"'',"</f>
        <v>'',</v>
      </c>
      <c r="G1301" t="str">
        <f>CONCATENATE("'",'Unit List'!H1217,"',",)</f>
        <v>'Paratrooper_USA_MG',</v>
      </c>
      <c r="H1301" t="str">
        <f>CONCATENATE(IF(ISBLANK('Unit List'!AO1217), IF(ISBLANK('Unit List'!Q1217), IF(ISBLANK('Unit List'!Q1217), IF(ISBLANK('Unit List'!AO1217), IF(ISBLANK('Unit List'!Q1217), IF(ISBLANK('Unit List'!Q1217), IF(ISBLANK('Unit List'!AO1217), IF(ISBLANK('Unit List'!Q1217), IF(ISBLANK('Unit List'!Q1217),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List'!Q1217='Unit List'!$P$5, 'Unit List'!$AO$5, IF('Unit List'!Q1217='Unit List'!$P$4, 'Unit List'!$AO$4, IF('Unit List'!Q1217='Unit List'!$P$7, 'Unit List'!Q1217 * 'Unit List'!$AO$7, 'Unit List'!Q1217)))), IF('Unit List'!Q1217='Unit List'!$P$5, 'Unit List'!$AO$5, IF('Unit List'!Q1217='Unit List'!$P$4, 'Unit List'!$AO$4, IF('Unit List'!Q1217='Unit List'!$P$7, 'Unit List'!Q1217 * 'Unit List'!$AO$7, 'Unit List'!Q1217)))), IF('Unit List'!AO1217='Unit List'!$P$5, 'Unit List'!$AO$5, IF('Unit List'!AO1217='Unit List'!$P$4, 'Unit List'!$AO$4, IF('Unit List'!AO1217='Unit List'!$P$7, 'Unit List'!AO1217 * 'Unit List'!$AO$7, 'Unit List'!AO1217)))), IF('Unit List'!Q1217='Unit List'!$P$5, 'Unit List'!$AO$5, IF('Unit List'!Q1217='Unit List'!$P$4, 'Unit List'!$AO$4, IF('Unit List'!Q1217='Unit List'!$P$7, 'Unit List'!Q1217 * 'Unit List'!$AO$7, 'Unit List'!Q1217)))), IF('Unit List'!Q1217='Unit List'!$P$5, 'Unit List'!$AO$5, IF('Unit List'!Q1217='Unit List'!$P$4, 'Unit List'!$AO$4, IF('Unit List'!Q1217='Unit List'!$P$7, 'Unit List'!Q1217 * 'Unit List'!$AO$7, 'Unit List'!Q1217)))), IF('Unit List'!AO1217='Unit List'!$P$5, 'Unit List'!$AO$5, IF('Unit List'!AO1217='Unit List'!$P$4, 'Unit List'!$AO$4, IF('Unit List'!AO1217='Unit List'!$P$7, 'Unit List'!AO1217 * 'Unit List'!$AO$7, 'Unit List'!AO1217)))), IF('Unit List'!Q1217='Unit List'!$P$5, 'Unit List'!$AO$5, IF('Unit List'!Q1217='Unit List'!$P$4, 'Unit List'!$AO$4, IF('Unit List'!Q1217='Unit List'!$P$7, 'Unit List'!Q1217 * 'Unit List'!$AO$7, 'Unit List'!Q1217)))), IF('Unit List'!Q1217='Unit List'!$P$5, 'Unit List'!$AO$5, IF('Unit List'!Q1217='Unit List'!$P$4, 'Unit List'!$AO$4, IF('Unit List'!Q1217='Unit List'!$P$7, 'Unit List'!Q1217 * 'Unit List'!$AO$7, 'Unit List'!Q1217)))), IF('Unit List'!AO1217='Unit List'!$P$5, 'Unit List'!$AO$5, IF('Unit List'!AO1217='Unit List'!$P$4, 'Unit List'!$AO$4, IF('Unit List'!AO1217='Unit List'!$P$7, 'Unit List'!AO1217 * 'Unit List'!$AO$7, 'Unit List'!AO1217)))),",",)</f>
        <v>4,</v>
      </c>
      <c r="I1301" t="str">
        <f>CONCATENATE(IF(ISBLANK('Unit List'!AP1217), IF(ISBLANK('Unit List'!R1217), IF(ISBLANK('Unit List'!R1217), IF(ISBLANK('Unit List'!AP1217), IF(ISBLANK('Unit List'!R1217), IF(ISBLANK('Unit List'!R1217), IF(ISBLANK('Unit List'!AP1217), IF(ISBLANK('Unit List'!R1217), IF(ISBLANK('Unit List'!R1217),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List'!R1217='Unit List'!$P$5, 'Unit List'!$AP$5, IF('Unit List'!R1217='Unit List'!$P$4, 'Unit List'!$AP$4, IF('Unit List'!R1217='Unit List'!$P$7, 'Unit List'!R1217 * 'Unit List'!$AP$7, 'Unit List'!R1217)))), IF('Unit List'!R1217='Unit List'!$P$5, 'Unit List'!$AP$5, IF('Unit List'!R1217='Unit List'!$P$4, 'Unit List'!$AP$4, IF('Unit List'!R1217='Unit List'!$P$7, 'Unit List'!R1217 * 'Unit List'!$AP$7, 'Unit List'!R1217)))), IF('Unit List'!AP1217='Unit List'!$P$5, 'Unit List'!$AP$5, IF('Unit List'!AP1217='Unit List'!$P$4, 'Unit List'!$AP$4, IF('Unit List'!AP1217='Unit List'!$P$7, 'Unit List'!AP1217 * 'Unit List'!$AP$7, 'Unit List'!AP1217)))), IF('Unit List'!R1217='Unit List'!$P$5, 'Unit List'!$AP$5, IF('Unit List'!R1217='Unit List'!$P$4, 'Unit List'!$AP$4, IF('Unit List'!R1217='Unit List'!$P$7, 'Unit List'!R1217 * 'Unit List'!$AP$7, 'Unit List'!R1217)))), IF('Unit List'!R1217='Unit List'!$P$5, 'Unit List'!$AP$5, IF('Unit List'!R1217='Unit List'!$P$4, 'Unit List'!$AP$4, IF('Unit List'!R1217='Unit List'!$P$7, 'Unit List'!R1217 * 'Unit List'!$AP$7, 'Unit List'!R1217)))), IF('Unit List'!AP1217='Unit List'!$P$5, 'Unit List'!$AP$5, IF('Unit List'!AP1217='Unit List'!$P$4, 'Unit List'!$AP$4, IF('Unit List'!AP1217='Unit List'!$P$7, 'Unit List'!AP1217 * 'Unit List'!$AP$7, 'Unit List'!AP1217)))), IF('Unit List'!R1217='Unit List'!$P$5, 'Unit List'!$AP$5, IF('Unit List'!R1217='Unit List'!$P$4, 'Unit List'!$AP$4, IF('Unit List'!R1217='Unit List'!$P$7, 'Unit List'!R1217 * 'Unit List'!$AP$7, 'Unit List'!R1217)))), IF('Unit List'!R1217='Unit List'!$P$5, 'Unit List'!$AP$5, IF('Unit List'!R1217='Unit List'!$P$4, 'Unit List'!$AP$4, IF('Unit List'!R1217='Unit List'!$P$7, 'Unit List'!R1217 * 'Unit List'!$AP$7, 'Unit List'!R1217)))), IF('Unit List'!AP1217='Unit List'!$P$5, 'Unit List'!$AP$5, IF('Unit List'!AP1217='Unit List'!$P$4, 'Unit List'!$AP$4, IF('Unit List'!AP1217='Unit List'!$P$7, 'Unit List'!AP1217 * 'Unit List'!$AP$7, 'Unit List'!AP1217)))),",",)</f>
        <v>,</v>
      </c>
      <c r="J1301" t="str">
        <f>CONCATENATE("'",IF(ISBLANK('Unit List'!AQ1217), IF(ISBLANK('Unit List'!S1217), IF(ISBLANK('Unit List'!S1217), IF(ISBLANK('Unit List'!AQ1217), IF(ISBLANK('Unit List'!S1217), IF(ISBLANK('Unit List'!S1217), IF(ISBLANK('Unit List'!AQ1217), IF(ISBLANK('Unit List'!S1217), IF(ISBLANK('Unit List'!S1217),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List'!S1217='Unit List'!$P$5, 'Unit List'!$AQ$5, IF('Unit List'!S1217='Unit List'!$P$4, 'Unit List'!$AQ$4, 'Unit List'!S1217))), IF('Unit List'!S1217='Unit List'!$P$5, 'Unit List'!$AQ$5, IF('Unit List'!S1217='Unit List'!$P$4, 'Unit List'!$AQ$4, 'Unit List'!S1217))), IF('Unit List'!AQ1217='Unit List'!$P$5, 'Unit List'!$AQ$5, IF('Unit List'!AQ1217='Unit List'!$P$4, 'Unit List'!$AQ$4, 'Unit List'!AQ1217))), IF('Unit List'!S1217='Unit List'!$P$5, 'Unit List'!$AQ$5, IF('Unit List'!S1217='Unit List'!$P$4, 'Unit List'!$AQ$4, 'Unit List'!S1217))), IF('Unit List'!S1217='Unit List'!$P$5, 'Unit List'!$AQ$5, IF('Unit List'!S1217='Unit List'!$P$4, 'Unit List'!$AQ$4, 'Unit List'!S1217))), IF('Unit List'!AQ1217='Unit List'!$P$5, 'Unit List'!$AQ$5, IF('Unit List'!AQ1217='Unit List'!$P$4, 'Unit List'!$AQ$4, 'Unit List'!AQ1217))), IF('Unit List'!S1217='Unit List'!$P$5, 'Unit List'!$AQ$5, IF('Unit List'!S1217='Unit List'!$P$4, 'Unit List'!$AQ$4, 'Unit List'!S1217))), IF('Unit List'!S1217='Unit List'!$P$5, 'Unit List'!$AQ$5, IF('Unit List'!S1217='Unit List'!$P$4, 'Unit List'!$AQ$4, 'Unit List'!S1217))), IF('Unit List'!AQ1217='Unit List'!$P$5, 'Unit List'!$AQ$5, IF('Unit List'!AQ1217='Unit List'!$P$4, 'Unit List'!$AQ$4, 'Unit List'!AQ1217))),"'),",)</f>
        <v>'UnFormed'),</v>
      </c>
    </row>
    <row r="1302" spans="1:10" x14ac:dyDescent="0.25">
      <c r="A1302" t="s">
        <v>2713</v>
      </c>
      <c r="B1302" t="str">
        <f>CONCATENATE("'_",'Unit List'!C1218,"',",)</f>
        <v>'_AMERICA',</v>
      </c>
      <c r="C1302" t="str">
        <f>"'',"</f>
        <v>'',</v>
      </c>
      <c r="D1302" t="str">
        <f>CONCATENATE("'",'Unit List'!E1218,"',",)</f>
        <v>'PARATROOPER',</v>
      </c>
      <c r="E1302" t="str">
        <f>CONCATENATE("'",'Unit List'!F1218,"',",)</f>
        <v>'PARATROOPER',</v>
      </c>
      <c r="F1302" t="str">
        <f>CONCATENATE("'_",'Unit List'!G1218,"',",)</f>
        <v>'_V2',</v>
      </c>
      <c r="G1302" t="str">
        <f>CONCATENATE("'",'Unit List'!H1218,"',",)</f>
        <v>'Paratrooper_USA',</v>
      </c>
      <c r="H1302" t="str">
        <f>CONCATENATE(IF(ISBLANK('Unit List'!AO1218), IF(ISBLANK('Unit List'!Q1218), IF(ISBLANK('Unit List'!Q1218), IF(ISBLANK('Unit List'!AO1218), IF(ISBLANK('Unit List'!Q1218), IF(ISBLANK('Unit List'!Q1218), IF(ISBLANK('Unit List'!AO1218), IF(ISBLANK('Unit List'!Q1218), IF(ISBLANK('Unit List'!Q1218),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List'!Q1218='Unit List'!$P$5, 'Unit List'!$AO$5, IF('Unit List'!Q1218='Unit List'!$P$4, 'Unit List'!$AO$4, IF('Unit List'!Q1218='Unit List'!$P$7, 'Unit List'!Q1218 * 'Unit List'!$AO$7, 'Unit List'!Q1218)))), IF('Unit List'!Q1218='Unit List'!$P$5, 'Unit List'!$AO$5, IF('Unit List'!Q1218='Unit List'!$P$4, 'Unit List'!$AO$4, IF('Unit List'!Q1218='Unit List'!$P$7, 'Unit List'!Q1218 * 'Unit List'!$AO$7, 'Unit List'!Q1218)))), IF('Unit List'!AO1218='Unit List'!$P$5, 'Unit List'!$AO$5, IF('Unit List'!AO1218='Unit List'!$P$4, 'Unit List'!$AO$4, IF('Unit List'!AO1218='Unit List'!$P$7, 'Unit List'!AO1218 * 'Unit List'!$AO$7, 'Unit List'!AO1218)))), IF('Unit List'!Q1218='Unit List'!$P$5, 'Unit List'!$AO$5, IF('Unit List'!Q1218='Unit List'!$P$4, 'Unit List'!$AO$4, IF('Unit List'!Q1218='Unit List'!$P$7, 'Unit List'!Q1218 * 'Unit List'!$AO$7, 'Unit List'!Q1218)))), IF('Unit List'!Q1218='Unit List'!$P$5, 'Unit List'!$AO$5, IF('Unit List'!Q1218='Unit List'!$P$4, 'Unit List'!$AO$4, IF('Unit List'!Q1218='Unit List'!$P$7, 'Unit List'!Q1218 * 'Unit List'!$AO$7, 'Unit List'!Q1218)))), IF('Unit List'!AO1218='Unit List'!$P$5, 'Unit List'!$AO$5, IF('Unit List'!AO1218='Unit List'!$P$4, 'Unit List'!$AO$4, IF('Unit List'!AO1218='Unit List'!$P$7, 'Unit List'!AO1218 * 'Unit List'!$AO$7, 'Unit List'!AO1218)))), IF('Unit List'!Q1218='Unit List'!$P$5, 'Unit List'!$AO$5, IF('Unit List'!Q1218='Unit List'!$P$4, 'Unit List'!$AO$4, IF('Unit List'!Q1218='Unit List'!$P$7, 'Unit List'!Q1218 * 'Unit List'!$AO$7, 'Unit List'!Q1218)))), IF('Unit List'!Q1218='Unit List'!$P$5, 'Unit List'!$AO$5, IF('Unit List'!Q1218='Unit List'!$P$4, 'Unit List'!$AO$4, IF('Unit List'!Q1218='Unit List'!$P$7, 'Unit List'!Q1218 * 'Unit List'!$AO$7, 'Unit List'!Q1218)))), IF('Unit List'!AO1218='Unit List'!$P$5, 'Unit List'!$AO$5, IF('Unit List'!AO1218='Unit List'!$P$4, 'Unit List'!$AO$4, IF('Unit List'!AO1218='Unit List'!$P$7, 'Unit List'!AO1218 * 'Unit List'!$AO$7, 'Unit List'!AO1218)))),",",)</f>
        <v>1,</v>
      </c>
      <c r="I1302" t="str">
        <f>CONCATENATE(IF(ISBLANK('Unit List'!AP1218), IF(ISBLANK('Unit List'!R1218), IF(ISBLANK('Unit List'!R1218), IF(ISBLANK('Unit List'!AP1218), IF(ISBLANK('Unit List'!R1218), IF(ISBLANK('Unit List'!R1218), IF(ISBLANK('Unit List'!AP1218), IF(ISBLANK('Unit List'!R1218), IF(ISBLANK('Unit List'!R1218),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List'!R1218='Unit List'!$P$5, 'Unit List'!$AP$5, IF('Unit List'!R1218='Unit List'!$P$4, 'Unit List'!$AP$4, IF('Unit List'!R1218='Unit List'!$P$7, 'Unit List'!R1218 * 'Unit List'!$AP$7, 'Unit List'!R1218)))), IF('Unit List'!R1218='Unit List'!$P$5, 'Unit List'!$AP$5, IF('Unit List'!R1218='Unit List'!$P$4, 'Unit List'!$AP$4, IF('Unit List'!R1218='Unit List'!$P$7, 'Unit List'!R1218 * 'Unit List'!$AP$7, 'Unit List'!R1218)))), IF('Unit List'!AP1218='Unit List'!$P$5, 'Unit List'!$AP$5, IF('Unit List'!AP1218='Unit List'!$P$4, 'Unit List'!$AP$4, IF('Unit List'!AP1218='Unit List'!$P$7, 'Unit List'!AP1218 * 'Unit List'!$AP$7, 'Unit List'!AP1218)))), IF('Unit List'!R1218='Unit List'!$P$5, 'Unit List'!$AP$5, IF('Unit List'!R1218='Unit List'!$P$4, 'Unit List'!$AP$4, IF('Unit List'!R1218='Unit List'!$P$7, 'Unit List'!R1218 * 'Unit List'!$AP$7, 'Unit List'!R1218)))), IF('Unit List'!R1218='Unit List'!$P$5, 'Unit List'!$AP$5, IF('Unit List'!R1218='Unit List'!$P$4, 'Unit List'!$AP$4, IF('Unit List'!R1218='Unit List'!$P$7, 'Unit List'!R1218 * 'Unit List'!$AP$7, 'Unit List'!R1218)))), IF('Unit List'!AP1218='Unit List'!$P$5, 'Unit List'!$AP$5, IF('Unit List'!AP1218='Unit List'!$P$4, 'Unit List'!$AP$4, IF('Unit List'!AP1218='Unit List'!$P$7, 'Unit List'!AP1218 * 'Unit List'!$AP$7, 'Unit List'!AP1218)))), IF('Unit List'!R1218='Unit List'!$P$5, 'Unit List'!$AP$5, IF('Unit List'!R1218='Unit List'!$P$4, 'Unit List'!$AP$4, IF('Unit List'!R1218='Unit List'!$P$7, 'Unit List'!R1218 * 'Unit List'!$AP$7, 'Unit List'!R1218)))), IF('Unit List'!R1218='Unit List'!$P$5, 'Unit List'!$AP$5, IF('Unit List'!R1218='Unit List'!$P$4, 'Unit List'!$AP$4, IF('Unit List'!R1218='Unit List'!$P$7, 'Unit List'!R1218 * 'Unit List'!$AP$7, 'Unit List'!R1218)))), IF('Unit List'!AP1218='Unit List'!$P$5, 'Unit List'!$AP$5, IF('Unit List'!AP1218='Unit List'!$P$4, 'Unit List'!$AP$4, IF('Unit List'!AP1218='Unit List'!$P$7, 'Unit List'!AP1218 * 'Unit List'!$AP$7, 'Unit List'!AP1218)))),",",)</f>
        <v>,</v>
      </c>
      <c r="J1302" t="str">
        <f>CONCATENATE("'",IF(ISBLANK('Unit List'!AQ1218), IF(ISBLANK('Unit List'!S1218), IF(ISBLANK('Unit List'!S1218), IF(ISBLANK('Unit List'!AQ1218), IF(ISBLANK('Unit List'!S1218), IF(ISBLANK('Unit List'!S1218), IF(ISBLANK('Unit List'!AQ1218), IF(ISBLANK('Unit List'!S1218), IF(ISBLANK('Unit List'!S1218),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List'!S1218='Unit List'!$P$5, 'Unit List'!$AQ$5, IF('Unit List'!S1218='Unit List'!$P$4, 'Unit List'!$AQ$4, 'Unit List'!S1218))), IF('Unit List'!S1218='Unit List'!$P$5, 'Unit List'!$AQ$5, IF('Unit List'!S1218='Unit List'!$P$4, 'Unit List'!$AQ$4, 'Unit List'!S1218))), IF('Unit List'!AQ1218='Unit List'!$P$5, 'Unit List'!$AQ$5, IF('Unit List'!AQ1218='Unit List'!$P$4, 'Unit List'!$AQ$4, 'Unit List'!AQ1218))), IF('Unit List'!S1218='Unit List'!$P$5, 'Unit List'!$AQ$5, IF('Unit List'!S1218='Unit List'!$P$4, 'Unit List'!$AQ$4, 'Unit List'!S1218))), IF('Unit List'!S1218='Unit List'!$P$5, 'Unit List'!$AQ$5, IF('Unit List'!S1218='Unit List'!$P$4, 'Unit List'!$AQ$4, 'Unit List'!S1218))), IF('Unit List'!AQ1218='Unit List'!$P$5, 'Unit List'!$AQ$5, IF('Unit List'!AQ1218='Unit List'!$P$4, 'Unit List'!$AQ$4, 'Unit List'!AQ1218))), IF('Unit List'!S1218='Unit List'!$P$5, 'Unit List'!$AQ$5, IF('Unit List'!S1218='Unit List'!$P$4, 'Unit List'!$AQ$4, 'Unit List'!S1218))), IF('Unit List'!S1218='Unit List'!$P$5, 'Unit List'!$AQ$5, IF('Unit List'!S1218='Unit List'!$P$4, 'Unit List'!$AQ$4, 'Unit List'!S1218))), IF('Unit List'!AQ1218='Unit List'!$P$5, 'Unit List'!$AQ$5, IF('Unit List'!AQ1218='Unit List'!$P$4, 'Unit List'!$AQ$4, 'Unit List'!AQ1218))),"'),",)</f>
        <v>'UnFormed'),</v>
      </c>
    </row>
    <row r="1303" spans="1:10" x14ac:dyDescent="0.25">
      <c r="A1303" t="s">
        <v>2713</v>
      </c>
      <c r="B1303" t="str">
        <f>CONCATENATE("'_",'Unit List'!C1219,"',",)</f>
        <v>'_AUSTRIA',</v>
      </c>
      <c r="C1303" t="str">
        <f>"'',"</f>
        <v>'',</v>
      </c>
      <c r="D1303" t="str">
        <f>CONCATENATE("'",'Unit List'!E1219,"',",)</f>
        <v>'PARATROOPER',</v>
      </c>
      <c r="E1303" t="str">
        <f>CONCATENATE("'",'Unit List'!F1219,"',",)</f>
        <v>'PARATROOPER',</v>
      </c>
      <c r="F1303" t="str">
        <f>"'',"</f>
        <v>'',</v>
      </c>
      <c r="G1303" t="str">
        <f>CONCATENATE("'",'Unit List'!H1219,"',",)</f>
        <v>'Paratrooper_German_MG_v2',</v>
      </c>
      <c r="H1303" t="str">
        <f>CONCATENATE(IF(ISBLANK('Unit List'!AO1219), IF(ISBLANK('Unit List'!Q1219), IF(ISBLANK('Unit List'!Q1219), IF(ISBLANK('Unit List'!AO1219), IF(ISBLANK('Unit List'!Q1219), IF(ISBLANK('Unit List'!Q1219), IF(ISBLANK('Unit List'!AO1219), IF(ISBLANK('Unit List'!Q1219), IF(ISBLANK('Unit List'!Q1219),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List'!Q1219='Unit List'!$P$5, 'Unit List'!$AO$5, IF('Unit List'!Q1219='Unit List'!$P$4, 'Unit List'!$AO$4, IF('Unit List'!Q1219='Unit List'!$P$7, 'Unit List'!Q1219 * 'Unit List'!$AO$7, 'Unit List'!Q1219)))), IF('Unit List'!Q1219='Unit List'!$P$5, 'Unit List'!$AO$5, IF('Unit List'!Q1219='Unit List'!$P$4, 'Unit List'!$AO$4, IF('Unit List'!Q1219='Unit List'!$P$7, 'Unit List'!Q1219 * 'Unit List'!$AO$7, 'Unit List'!Q1219)))), IF('Unit List'!AO1219='Unit List'!$P$5, 'Unit List'!$AO$5, IF('Unit List'!AO1219='Unit List'!$P$4, 'Unit List'!$AO$4, IF('Unit List'!AO1219='Unit List'!$P$7, 'Unit List'!AO1219 * 'Unit List'!$AO$7, 'Unit List'!AO1219)))), IF('Unit List'!Q1219='Unit List'!$P$5, 'Unit List'!$AO$5, IF('Unit List'!Q1219='Unit List'!$P$4, 'Unit List'!$AO$4, IF('Unit List'!Q1219='Unit List'!$P$7, 'Unit List'!Q1219 * 'Unit List'!$AO$7, 'Unit List'!Q1219)))), IF('Unit List'!Q1219='Unit List'!$P$5, 'Unit List'!$AO$5, IF('Unit List'!Q1219='Unit List'!$P$4, 'Unit List'!$AO$4, IF('Unit List'!Q1219='Unit List'!$P$7, 'Unit List'!Q1219 * 'Unit List'!$AO$7, 'Unit List'!Q1219)))), IF('Unit List'!AO1219='Unit List'!$P$5, 'Unit List'!$AO$5, IF('Unit List'!AO1219='Unit List'!$P$4, 'Unit List'!$AO$4, IF('Unit List'!AO1219='Unit List'!$P$7, 'Unit List'!AO1219 * 'Unit List'!$AO$7, 'Unit List'!AO1219)))), IF('Unit List'!Q1219='Unit List'!$P$5, 'Unit List'!$AO$5, IF('Unit List'!Q1219='Unit List'!$P$4, 'Unit List'!$AO$4, IF('Unit List'!Q1219='Unit List'!$P$7, 'Unit List'!Q1219 * 'Unit List'!$AO$7, 'Unit List'!Q1219)))), IF('Unit List'!Q1219='Unit List'!$P$5, 'Unit List'!$AO$5, IF('Unit List'!Q1219='Unit List'!$P$4, 'Unit List'!$AO$4, IF('Unit List'!Q1219='Unit List'!$P$7, 'Unit List'!Q1219 * 'Unit List'!$AO$7, 'Unit List'!Q1219)))), IF('Unit List'!AO1219='Unit List'!$P$5, 'Unit List'!$AO$5, IF('Unit List'!AO1219='Unit List'!$P$4, 'Unit List'!$AO$4, IF('Unit List'!AO1219='Unit List'!$P$7, 'Unit List'!AO1219 * 'Unit List'!$AO$7, 'Unit List'!AO1219)))),",",)</f>
        <v>4,</v>
      </c>
      <c r="I1303" t="str">
        <f>CONCATENATE(IF(ISBLANK('Unit List'!AP1219), IF(ISBLANK('Unit List'!R1219), IF(ISBLANK('Unit List'!R1219), IF(ISBLANK('Unit List'!AP1219), IF(ISBLANK('Unit List'!R1219), IF(ISBLANK('Unit List'!R1219), IF(ISBLANK('Unit List'!AP1219), IF(ISBLANK('Unit List'!R1219), IF(ISBLANK('Unit List'!R1219),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List'!R1219='Unit List'!$P$5, 'Unit List'!$AP$5, IF('Unit List'!R1219='Unit List'!$P$4, 'Unit List'!$AP$4, IF('Unit List'!R1219='Unit List'!$P$7, 'Unit List'!R1219 * 'Unit List'!$AP$7, 'Unit List'!R1219)))), IF('Unit List'!R1219='Unit List'!$P$5, 'Unit List'!$AP$5, IF('Unit List'!R1219='Unit List'!$P$4, 'Unit List'!$AP$4, IF('Unit List'!R1219='Unit List'!$P$7, 'Unit List'!R1219 * 'Unit List'!$AP$7, 'Unit List'!R1219)))), IF('Unit List'!AP1219='Unit List'!$P$5, 'Unit List'!$AP$5, IF('Unit List'!AP1219='Unit List'!$P$4, 'Unit List'!$AP$4, IF('Unit List'!AP1219='Unit List'!$P$7, 'Unit List'!AP1219 * 'Unit List'!$AP$7, 'Unit List'!AP1219)))), IF('Unit List'!R1219='Unit List'!$P$5, 'Unit List'!$AP$5, IF('Unit List'!R1219='Unit List'!$P$4, 'Unit List'!$AP$4, IF('Unit List'!R1219='Unit List'!$P$7, 'Unit List'!R1219 * 'Unit List'!$AP$7, 'Unit List'!R1219)))), IF('Unit List'!R1219='Unit List'!$P$5, 'Unit List'!$AP$5, IF('Unit List'!R1219='Unit List'!$P$4, 'Unit List'!$AP$4, IF('Unit List'!R1219='Unit List'!$P$7, 'Unit List'!R1219 * 'Unit List'!$AP$7, 'Unit List'!R1219)))), IF('Unit List'!AP1219='Unit List'!$P$5, 'Unit List'!$AP$5, IF('Unit List'!AP1219='Unit List'!$P$4, 'Unit List'!$AP$4, IF('Unit List'!AP1219='Unit List'!$P$7, 'Unit List'!AP1219 * 'Unit List'!$AP$7, 'Unit List'!AP1219)))), IF('Unit List'!R1219='Unit List'!$P$5, 'Unit List'!$AP$5, IF('Unit List'!R1219='Unit List'!$P$4, 'Unit List'!$AP$4, IF('Unit List'!R1219='Unit List'!$P$7, 'Unit List'!R1219 * 'Unit List'!$AP$7, 'Unit List'!R1219)))), IF('Unit List'!R1219='Unit List'!$P$5, 'Unit List'!$AP$5, IF('Unit List'!R1219='Unit List'!$P$4, 'Unit List'!$AP$4, IF('Unit List'!R1219='Unit List'!$P$7, 'Unit List'!R1219 * 'Unit List'!$AP$7, 'Unit List'!R1219)))), IF('Unit List'!AP1219='Unit List'!$P$5, 'Unit List'!$AP$5, IF('Unit List'!AP1219='Unit List'!$P$4, 'Unit List'!$AP$4, IF('Unit List'!AP1219='Unit List'!$P$7, 'Unit List'!AP1219 * 'Unit List'!$AP$7, 'Unit List'!AP1219)))),",",)</f>
        <v>,</v>
      </c>
      <c r="J1303" t="str">
        <f>CONCATENATE("'",IF(ISBLANK('Unit List'!AQ1219), IF(ISBLANK('Unit List'!S1219), IF(ISBLANK('Unit List'!S1219), IF(ISBLANK('Unit List'!AQ1219), IF(ISBLANK('Unit List'!S1219), IF(ISBLANK('Unit List'!S1219), IF(ISBLANK('Unit List'!AQ1219), IF(ISBLANK('Unit List'!S1219), IF(ISBLANK('Unit List'!S1219),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List'!S1219='Unit List'!$P$5, 'Unit List'!$AQ$5, IF('Unit List'!S1219='Unit List'!$P$4, 'Unit List'!$AQ$4, 'Unit List'!S1219))), IF('Unit List'!S1219='Unit List'!$P$5, 'Unit List'!$AQ$5, IF('Unit List'!S1219='Unit List'!$P$4, 'Unit List'!$AQ$4, 'Unit List'!S1219))), IF('Unit List'!AQ1219='Unit List'!$P$5, 'Unit List'!$AQ$5, IF('Unit List'!AQ1219='Unit List'!$P$4, 'Unit List'!$AQ$4, 'Unit List'!AQ1219))), IF('Unit List'!S1219='Unit List'!$P$5, 'Unit List'!$AQ$5, IF('Unit List'!S1219='Unit List'!$P$4, 'Unit List'!$AQ$4, 'Unit List'!S1219))), IF('Unit List'!S1219='Unit List'!$P$5, 'Unit List'!$AQ$5, IF('Unit List'!S1219='Unit List'!$P$4, 'Unit List'!$AQ$4, 'Unit List'!S1219))), IF('Unit List'!AQ1219='Unit List'!$P$5, 'Unit List'!$AQ$5, IF('Unit List'!AQ1219='Unit List'!$P$4, 'Unit List'!$AQ$4, 'Unit List'!AQ1219))), IF('Unit List'!S1219='Unit List'!$P$5, 'Unit List'!$AQ$5, IF('Unit List'!S1219='Unit List'!$P$4, 'Unit List'!$AQ$4, 'Unit List'!S1219))), IF('Unit List'!S1219='Unit List'!$P$5, 'Unit List'!$AQ$5, IF('Unit List'!S1219='Unit List'!$P$4, 'Unit List'!$AQ$4, 'Unit List'!S1219))), IF('Unit List'!AQ1219='Unit List'!$P$5, 'Unit List'!$AQ$5, IF('Unit List'!AQ1219='Unit List'!$P$4, 'Unit List'!$AQ$4, 'Unit List'!AQ1219))),"'),",)</f>
        <v>'UnFormed'),</v>
      </c>
    </row>
    <row r="1304" spans="1:10" x14ac:dyDescent="0.25">
      <c r="A1304" t="s">
        <v>2713</v>
      </c>
      <c r="B1304" t="str">
        <f>CONCATENATE("'_",'Unit List'!C1220,"',",)</f>
        <v>'_AUSTRIA',</v>
      </c>
      <c r="C1304" t="str">
        <f>"'',"</f>
        <v>'',</v>
      </c>
      <c r="D1304" t="str">
        <f>CONCATENATE("'",'Unit List'!E1220,"',",)</f>
        <v>'PARATROOPER',</v>
      </c>
      <c r="E1304" t="str">
        <f>CONCATENATE("'",'Unit List'!F1220,"',",)</f>
        <v>'PARATROOPER',</v>
      </c>
      <c r="F1304" t="str">
        <f>CONCATENATE("'_",'Unit List'!G1220,"',",)</f>
        <v>'_V2',</v>
      </c>
      <c r="G1304" t="str">
        <f>CONCATENATE("'",'Unit List'!H1220,"',",)</f>
        <v>'Paratrooper_German_v2',</v>
      </c>
      <c r="H1304" t="str">
        <f>CONCATENATE(IF(ISBLANK('Unit List'!AO1220), IF(ISBLANK('Unit List'!Q1220), IF(ISBLANK('Unit List'!Q1220), IF(ISBLANK('Unit List'!AO1220), IF(ISBLANK('Unit List'!Q1220), IF(ISBLANK('Unit List'!Q1220), IF(ISBLANK('Unit List'!AO1220), IF(ISBLANK('Unit List'!Q1220), IF(ISBLANK('Unit List'!Q1220),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List'!Q1220='Unit List'!$P$5, 'Unit List'!$AO$5, IF('Unit List'!Q1220='Unit List'!$P$4, 'Unit List'!$AO$4, IF('Unit List'!Q1220='Unit List'!$P$7, 'Unit List'!Q1220 * 'Unit List'!$AO$7, 'Unit List'!Q1220)))), IF('Unit List'!Q1220='Unit List'!$P$5, 'Unit List'!$AO$5, IF('Unit List'!Q1220='Unit List'!$P$4, 'Unit List'!$AO$4, IF('Unit List'!Q1220='Unit List'!$P$7, 'Unit List'!Q1220 * 'Unit List'!$AO$7, 'Unit List'!Q1220)))), IF('Unit List'!AO1220='Unit List'!$P$5, 'Unit List'!$AO$5, IF('Unit List'!AO1220='Unit List'!$P$4, 'Unit List'!$AO$4, IF('Unit List'!AO1220='Unit List'!$P$7, 'Unit List'!AO1220 * 'Unit List'!$AO$7, 'Unit List'!AO1220)))), IF('Unit List'!Q1220='Unit List'!$P$5, 'Unit List'!$AO$5, IF('Unit List'!Q1220='Unit List'!$P$4, 'Unit List'!$AO$4, IF('Unit List'!Q1220='Unit List'!$P$7, 'Unit List'!Q1220 * 'Unit List'!$AO$7, 'Unit List'!Q1220)))), IF('Unit List'!Q1220='Unit List'!$P$5, 'Unit List'!$AO$5, IF('Unit List'!Q1220='Unit List'!$P$4, 'Unit List'!$AO$4, IF('Unit List'!Q1220='Unit List'!$P$7, 'Unit List'!Q1220 * 'Unit List'!$AO$7, 'Unit List'!Q1220)))), IF('Unit List'!AO1220='Unit List'!$P$5, 'Unit List'!$AO$5, IF('Unit List'!AO1220='Unit List'!$P$4, 'Unit List'!$AO$4, IF('Unit List'!AO1220='Unit List'!$P$7, 'Unit List'!AO1220 * 'Unit List'!$AO$7, 'Unit List'!AO1220)))), IF('Unit List'!Q1220='Unit List'!$P$5, 'Unit List'!$AO$5, IF('Unit List'!Q1220='Unit List'!$P$4, 'Unit List'!$AO$4, IF('Unit List'!Q1220='Unit List'!$P$7, 'Unit List'!Q1220 * 'Unit List'!$AO$7, 'Unit List'!Q1220)))), IF('Unit List'!Q1220='Unit List'!$P$5, 'Unit List'!$AO$5, IF('Unit List'!Q1220='Unit List'!$P$4, 'Unit List'!$AO$4, IF('Unit List'!Q1220='Unit List'!$P$7, 'Unit List'!Q1220 * 'Unit List'!$AO$7, 'Unit List'!Q1220)))), IF('Unit List'!AO1220='Unit List'!$P$5, 'Unit List'!$AO$5, IF('Unit List'!AO1220='Unit List'!$P$4, 'Unit List'!$AO$4, IF('Unit List'!AO1220='Unit List'!$P$7, 'Unit List'!AO1220 * 'Unit List'!$AO$7, 'Unit List'!AO1220)))),",",)</f>
        <v>1,</v>
      </c>
      <c r="I1304" t="str">
        <f>CONCATENATE(IF(ISBLANK('Unit List'!AP1220), IF(ISBLANK('Unit List'!R1220), IF(ISBLANK('Unit List'!R1220), IF(ISBLANK('Unit List'!AP1220), IF(ISBLANK('Unit List'!R1220), IF(ISBLANK('Unit List'!R1220), IF(ISBLANK('Unit List'!AP1220), IF(ISBLANK('Unit List'!R1220), IF(ISBLANK('Unit List'!R1220),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List'!R1220='Unit List'!$P$5, 'Unit List'!$AP$5, IF('Unit List'!R1220='Unit List'!$P$4, 'Unit List'!$AP$4, IF('Unit List'!R1220='Unit List'!$P$7, 'Unit List'!R1220 * 'Unit List'!$AP$7, 'Unit List'!R1220)))), IF('Unit List'!R1220='Unit List'!$P$5, 'Unit List'!$AP$5, IF('Unit List'!R1220='Unit List'!$P$4, 'Unit List'!$AP$4, IF('Unit List'!R1220='Unit List'!$P$7, 'Unit List'!R1220 * 'Unit List'!$AP$7, 'Unit List'!R1220)))), IF('Unit List'!AP1220='Unit List'!$P$5, 'Unit List'!$AP$5, IF('Unit List'!AP1220='Unit List'!$P$4, 'Unit List'!$AP$4, IF('Unit List'!AP1220='Unit List'!$P$7, 'Unit List'!AP1220 * 'Unit List'!$AP$7, 'Unit List'!AP1220)))), IF('Unit List'!R1220='Unit List'!$P$5, 'Unit List'!$AP$5, IF('Unit List'!R1220='Unit List'!$P$4, 'Unit List'!$AP$4, IF('Unit List'!R1220='Unit List'!$P$7, 'Unit List'!R1220 * 'Unit List'!$AP$7, 'Unit List'!R1220)))), IF('Unit List'!R1220='Unit List'!$P$5, 'Unit List'!$AP$5, IF('Unit List'!R1220='Unit List'!$P$4, 'Unit List'!$AP$4, IF('Unit List'!R1220='Unit List'!$P$7, 'Unit List'!R1220 * 'Unit List'!$AP$7, 'Unit List'!R1220)))), IF('Unit List'!AP1220='Unit List'!$P$5, 'Unit List'!$AP$5, IF('Unit List'!AP1220='Unit List'!$P$4, 'Unit List'!$AP$4, IF('Unit List'!AP1220='Unit List'!$P$7, 'Unit List'!AP1220 * 'Unit List'!$AP$7, 'Unit List'!AP1220)))), IF('Unit List'!R1220='Unit List'!$P$5, 'Unit List'!$AP$5, IF('Unit List'!R1220='Unit List'!$P$4, 'Unit List'!$AP$4, IF('Unit List'!R1220='Unit List'!$P$7, 'Unit List'!R1220 * 'Unit List'!$AP$7, 'Unit List'!R1220)))), IF('Unit List'!R1220='Unit List'!$P$5, 'Unit List'!$AP$5, IF('Unit List'!R1220='Unit List'!$P$4, 'Unit List'!$AP$4, IF('Unit List'!R1220='Unit List'!$P$7, 'Unit List'!R1220 * 'Unit List'!$AP$7, 'Unit List'!R1220)))), IF('Unit List'!AP1220='Unit List'!$P$5, 'Unit List'!$AP$5, IF('Unit List'!AP1220='Unit List'!$P$4, 'Unit List'!$AP$4, IF('Unit List'!AP1220='Unit List'!$P$7, 'Unit List'!AP1220 * 'Unit List'!$AP$7, 'Unit List'!AP1220)))),",",)</f>
        <v>,</v>
      </c>
      <c r="J1304" t="str">
        <f>CONCATENATE("'",IF(ISBLANK('Unit List'!AQ1220), IF(ISBLANK('Unit List'!S1220), IF(ISBLANK('Unit List'!S1220), IF(ISBLANK('Unit List'!AQ1220), IF(ISBLANK('Unit List'!S1220), IF(ISBLANK('Unit List'!S1220), IF(ISBLANK('Unit List'!AQ1220), IF(ISBLANK('Unit List'!S1220), IF(ISBLANK('Unit List'!S1220),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List'!S1220='Unit List'!$P$5, 'Unit List'!$AQ$5, IF('Unit List'!S1220='Unit List'!$P$4, 'Unit List'!$AQ$4, 'Unit List'!S1220))), IF('Unit List'!S1220='Unit List'!$P$5, 'Unit List'!$AQ$5, IF('Unit List'!S1220='Unit List'!$P$4, 'Unit List'!$AQ$4, 'Unit List'!S1220))), IF('Unit List'!AQ1220='Unit List'!$P$5, 'Unit List'!$AQ$5, IF('Unit List'!AQ1220='Unit List'!$P$4, 'Unit List'!$AQ$4, 'Unit List'!AQ1220))), IF('Unit List'!S1220='Unit List'!$P$5, 'Unit List'!$AQ$5, IF('Unit List'!S1220='Unit List'!$P$4, 'Unit List'!$AQ$4, 'Unit List'!S1220))), IF('Unit List'!S1220='Unit List'!$P$5, 'Unit List'!$AQ$5, IF('Unit List'!S1220='Unit List'!$P$4, 'Unit List'!$AQ$4, 'Unit List'!S1220))), IF('Unit List'!AQ1220='Unit List'!$P$5, 'Unit List'!$AQ$5, IF('Unit List'!AQ1220='Unit List'!$P$4, 'Unit List'!$AQ$4, 'Unit List'!AQ1220))), IF('Unit List'!S1220='Unit List'!$P$5, 'Unit List'!$AQ$5, IF('Unit List'!S1220='Unit List'!$P$4, 'Unit List'!$AQ$4, 'Unit List'!S1220))), IF('Unit List'!S1220='Unit List'!$P$5, 'Unit List'!$AQ$5, IF('Unit List'!S1220='Unit List'!$P$4, 'Unit List'!$AQ$4, 'Unit List'!S1220))), IF('Unit List'!AQ1220='Unit List'!$P$5, 'Unit List'!$AQ$5, IF('Unit List'!AQ1220='Unit List'!$P$4, 'Unit List'!$AQ$4, 'Unit List'!AQ1220))),"'),",)</f>
        <v>'UnFormed'),</v>
      </c>
    </row>
    <row r="1305" spans="1:10" x14ac:dyDescent="0.25">
      <c r="A1305" t="s">
        <v>2713</v>
      </c>
      <c r="B1305" t="str">
        <f>CONCATENATE("'_",'Unit List'!C1221,"',",)</f>
        <v>'_AUSTRIA',</v>
      </c>
      <c r="C1305" t="str">
        <f>"'',"</f>
        <v>'',</v>
      </c>
      <c r="D1305" t="str">
        <f>CONCATENATE("'",'Unit List'!E1221,"',",)</f>
        <v>'PARATROOPER',</v>
      </c>
      <c r="E1305" t="str">
        <f>CONCATENATE("'",'Unit List'!F1221,"',",)</f>
        <v>'PARATROOPER',</v>
      </c>
      <c r="F1305" t="str">
        <f>"'',"</f>
        <v>'',</v>
      </c>
      <c r="G1305" t="str">
        <f>CONCATENATE("'",'Unit List'!H1221,"',",)</f>
        <v>'Paratrooper_German_MG_v2',</v>
      </c>
      <c r="H1305" t="str">
        <f>CONCATENATE(IF(ISBLANK('Unit List'!AO1221), IF(ISBLANK('Unit List'!Q1221), IF(ISBLANK('Unit List'!Q1221), IF(ISBLANK('Unit List'!AO1221), IF(ISBLANK('Unit List'!Q1221), IF(ISBLANK('Unit List'!Q1221), IF(ISBLANK('Unit List'!AO1221), IF(ISBLANK('Unit List'!Q1221), IF(ISBLANK('Unit List'!Q1221),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List'!Q1221='Unit List'!$P$5, 'Unit List'!$AO$5, IF('Unit List'!Q1221='Unit List'!$P$4, 'Unit List'!$AO$4, IF('Unit List'!Q1221='Unit List'!$P$7, 'Unit List'!Q1221 * 'Unit List'!$AO$7, 'Unit List'!Q1221)))), IF('Unit List'!Q1221='Unit List'!$P$5, 'Unit List'!$AO$5, IF('Unit List'!Q1221='Unit List'!$P$4, 'Unit List'!$AO$4, IF('Unit List'!Q1221='Unit List'!$P$7, 'Unit List'!Q1221 * 'Unit List'!$AO$7, 'Unit List'!Q1221)))), IF('Unit List'!AO1221='Unit List'!$P$5, 'Unit List'!$AO$5, IF('Unit List'!AO1221='Unit List'!$P$4, 'Unit List'!$AO$4, IF('Unit List'!AO1221='Unit List'!$P$7, 'Unit List'!AO1221 * 'Unit List'!$AO$7, 'Unit List'!AO1221)))), IF('Unit List'!Q1221='Unit List'!$P$5, 'Unit List'!$AO$5, IF('Unit List'!Q1221='Unit List'!$P$4, 'Unit List'!$AO$4, IF('Unit List'!Q1221='Unit List'!$P$7, 'Unit List'!Q1221 * 'Unit List'!$AO$7, 'Unit List'!Q1221)))), IF('Unit List'!Q1221='Unit List'!$P$5, 'Unit List'!$AO$5, IF('Unit List'!Q1221='Unit List'!$P$4, 'Unit List'!$AO$4, IF('Unit List'!Q1221='Unit List'!$P$7, 'Unit List'!Q1221 * 'Unit List'!$AO$7, 'Unit List'!Q1221)))), IF('Unit List'!AO1221='Unit List'!$P$5, 'Unit List'!$AO$5, IF('Unit List'!AO1221='Unit List'!$P$4, 'Unit List'!$AO$4, IF('Unit List'!AO1221='Unit List'!$P$7, 'Unit List'!AO1221 * 'Unit List'!$AO$7, 'Unit List'!AO1221)))), IF('Unit List'!Q1221='Unit List'!$P$5, 'Unit List'!$AO$5, IF('Unit List'!Q1221='Unit List'!$P$4, 'Unit List'!$AO$4, IF('Unit List'!Q1221='Unit List'!$P$7, 'Unit List'!Q1221 * 'Unit List'!$AO$7, 'Unit List'!Q1221)))), IF('Unit List'!Q1221='Unit List'!$P$5, 'Unit List'!$AO$5, IF('Unit List'!Q1221='Unit List'!$P$4, 'Unit List'!$AO$4, IF('Unit List'!Q1221='Unit List'!$P$7, 'Unit List'!Q1221 * 'Unit List'!$AO$7, 'Unit List'!Q1221)))), IF('Unit List'!AO1221='Unit List'!$P$5, 'Unit List'!$AO$5, IF('Unit List'!AO1221='Unit List'!$P$4, 'Unit List'!$AO$4, IF('Unit List'!AO1221='Unit List'!$P$7, 'Unit List'!AO1221 * 'Unit List'!$AO$7, 'Unit List'!AO1221)))),",",)</f>
        <v>4,</v>
      </c>
      <c r="I1305" t="str">
        <f>CONCATENATE(IF(ISBLANK('Unit List'!AP1221), IF(ISBLANK('Unit List'!R1221), IF(ISBLANK('Unit List'!R1221), IF(ISBLANK('Unit List'!AP1221), IF(ISBLANK('Unit List'!R1221), IF(ISBLANK('Unit List'!R1221), IF(ISBLANK('Unit List'!AP1221), IF(ISBLANK('Unit List'!R1221), IF(ISBLANK('Unit List'!R1221),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List'!R1221='Unit List'!$P$5, 'Unit List'!$AP$5, IF('Unit List'!R1221='Unit List'!$P$4, 'Unit List'!$AP$4, IF('Unit List'!R1221='Unit List'!$P$7, 'Unit List'!R1221 * 'Unit List'!$AP$7, 'Unit List'!R1221)))), IF('Unit List'!R1221='Unit List'!$P$5, 'Unit List'!$AP$5, IF('Unit List'!R1221='Unit List'!$P$4, 'Unit List'!$AP$4, IF('Unit List'!R1221='Unit List'!$P$7, 'Unit List'!R1221 * 'Unit List'!$AP$7, 'Unit List'!R1221)))), IF('Unit List'!AP1221='Unit List'!$P$5, 'Unit List'!$AP$5, IF('Unit List'!AP1221='Unit List'!$P$4, 'Unit List'!$AP$4, IF('Unit List'!AP1221='Unit List'!$P$7, 'Unit List'!AP1221 * 'Unit List'!$AP$7, 'Unit List'!AP1221)))), IF('Unit List'!R1221='Unit List'!$P$5, 'Unit List'!$AP$5, IF('Unit List'!R1221='Unit List'!$P$4, 'Unit List'!$AP$4, IF('Unit List'!R1221='Unit List'!$P$7, 'Unit List'!R1221 * 'Unit List'!$AP$7, 'Unit List'!R1221)))), IF('Unit List'!R1221='Unit List'!$P$5, 'Unit List'!$AP$5, IF('Unit List'!R1221='Unit List'!$P$4, 'Unit List'!$AP$4, IF('Unit List'!R1221='Unit List'!$P$7, 'Unit List'!R1221 * 'Unit List'!$AP$7, 'Unit List'!R1221)))), IF('Unit List'!AP1221='Unit List'!$P$5, 'Unit List'!$AP$5, IF('Unit List'!AP1221='Unit List'!$P$4, 'Unit List'!$AP$4, IF('Unit List'!AP1221='Unit List'!$P$7, 'Unit List'!AP1221 * 'Unit List'!$AP$7, 'Unit List'!AP1221)))), IF('Unit List'!R1221='Unit List'!$P$5, 'Unit List'!$AP$5, IF('Unit List'!R1221='Unit List'!$P$4, 'Unit List'!$AP$4, IF('Unit List'!R1221='Unit List'!$P$7, 'Unit List'!R1221 * 'Unit List'!$AP$7, 'Unit List'!R1221)))), IF('Unit List'!R1221='Unit List'!$P$5, 'Unit List'!$AP$5, IF('Unit List'!R1221='Unit List'!$P$4, 'Unit List'!$AP$4, IF('Unit List'!R1221='Unit List'!$P$7, 'Unit List'!R1221 * 'Unit List'!$AP$7, 'Unit List'!R1221)))), IF('Unit List'!AP1221='Unit List'!$P$5, 'Unit List'!$AP$5, IF('Unit List'!AP1221='Unit List'!$P$4, 'Unit List'!$AP$4, IF('Unit List'!AP1221='Unit List'!$P$7, 'Unit List'!AP1221 * 'Unit List'!$AP$7, 'Unit List'!AP1221)))),",",)</f>
        <v>,</v>
      </c>
      <c r="J1305" t="str">
        <f>CONCATENATE("'",IF(ISBLANK('Unit List'!AQ1221), IF(ISBLANK('Unit List'!S1221), IF(ISBLANK('Unit List'!S1221), IF(ISBLANK('Unit List'!AQ1221), IF(ISBLANK('Unit List'!S1221), IF(ISBLANK('Unit List'!S1221), IF(ISBLANK('Unit List'!AQ1221), IF(ISBLANK('Unit List'!S1221), IF(ISBLANK('Unit List'!S1221),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List'!S1221='Unit List'!$P$5, 'Unit List'!$AQ$5, IF('Unit List'!S1221='Unit List'!$P$4, 'Unit List'!$AQ$4, 'Unit List'!S1221))), IF('Unit List'!S1221='Unit List'!$P$5, 'Unit List'!$AQ$5, IF('Unit List'!S1221='Unit List'!$P$4, 'Unit List'!$AQ$4, 'Unit List'!S1221))), IF('Unit List'!AQ1221='Unit List'!$P$5, 'Unit List'!$AQ$5, IF('Unit List'!AQ1221='Unit List'!$P$4, 'Unit List'!$AQ$4, 'Unit List'!AQ1221))), IF('Unit List'!S1221='Unit List'!$P$5, 'Unit List'!$AQ$5, IF('Unit List'!S1221='Unit List'!$P$4, 'Unit List'!$AQ$4, 'Unit List'!S1221))), IF('Unit List'!S1221='Unit List'!$P$5, 'Unit List'!$AQ$5, IF('Unit List'!S1221='Unit List'!$P$4, 'Unit List'!$AQ$4, 'Unit List'!S1221))), IF('Unit List'!AQ1221='Unit List'!$P$5, 'Unit List'!$AQ$5, IF('Unit List'!AQ1221='Unit List'!$P$4, 'Unit List'!$AQ$4, 'Unit List'!AQ1221))), IF('Unit List'!S1221='Unit List'!$P$5, 'Unit List'!$AQ$5, IF('Unit List'!S1221='Unit List'!$P$4, 'Unit List'!$AQ$4, 'Unit List'!S1221))), IF('Unit List'!S1221='Unit List'!$P$5, 'Unit List'!$AQ$5, IF('Unit List'!S1221='Unit List'!$P$4, 'Unit List'!$AQ$4, 'Unit List'!S1221))), IF('Unit List'!AQ1221='Unit List'!$P$5, 'Unit List'!$AQ$5, IF('Unit List'!AQ1221='Unit List'!$P$4, 'Unit List'!$AQ$4, 'Unit List'!AQ1221))),"'),",)</f>
        <v>'UnFormed'),</v>
      </c>
    </row>
    <row r="1306" spans="1:10" x14ac:dyDescent="0.25">
      <c r="A1306" t="s">
        <v>2713</v>
      </c>
      <c r="B1306" t="str">
        <f>CONCATENATE("'_",'Unit List'!C1222,"',",)</f>
        <v>'_AUSTRIA',</v>
      </c>
      <c r="C1306" t="str">
        <f>"'',"</f>
        <v>'',</v>
      </c>
      <c r="D1306" t="str">
        <f>CONCATENATE("'",'Unit List'!E1222,"',",)</f>
        <v>'PARATROOPER',</v>
      </c>
      <c r="E1306" t="str">
        <f>CONCATENATE("'",'Unit List'!F1222,"',",)</f>
        <v>'PARATROOPER',</v>
      </c>
      <c r="F1306" t="str">
        <f>CONCATENATE("'_",'Unit List'!G1222,"',",)</f>
        <v>'_V2',</v>
      </c>
      <c r="G1306" t="str">
        <f>CONCATENATE("'",'Unit List'!H1222,"',",)</f>
        <v>'Paratrooper_German_v2',</v>
      </c>
      <c r="H1306" t="str">
        <f>CONCATENATE(IF(ISBLANK('Unit List'!AO1222), IF(ISBLANK('Unit List'!Q1222), IF(ISBLANK('Unit List'!Q1222), IF(ISBLANK('Unit List'!AO1222), IF(ISBLANK('Unit List'!Q1222), IF(ISBLANK('Unit List'!Q1222), IF(ISBLANK('Unit List'!AO1222), IF(ISBLANK('Unit List'!Q1222), IF(ISBLANK('Unit List'!Q1222),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List'!AO1222)))),",",)</f>
        <v>1,</v>
      </c>
      <c r="I1306" t="str">
        <f>CONCATENATE(IF(ISBLANK('Unit List'!AP1222), IF(ISBLANK('Unit List'!R1222), IF(ISBLANK('Unit List'!R1222), IF(ISBLANK('Unit List'!AP1222), IF(ISBLANK('Unit List'!R1222), IF(ISBLANK('Unit List'!R1222), IF(ISBLANK('Unit List'!AP1222), IF(ISBLANK('Unit List'!R1222), IF(ISBLANK('Unit List'!R1222),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List'!AP1222)))),",",)</f>
        <v>,</v>
      </c>
      <c r="J1306" t="str">
        <f>CONCATENATE("'",IF(ISBLANK('Unit List'!AQ1222), IF(ISBLANK('Unit List'!S1222), IF(ISBLANK('Unit List'!S1222), IF(ISBLANK('Unit List'!AQ1222), IF(ISBLANK('Unit List'!S1222), IF(ISBLANK('Unit List'!S1222), IF(ISBLANK('Unit List'!AQ1222), IF(ISBLANK('Unit List'!S1222), IF(ISBLANK('Unit List'!S1222),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List'!AQ1222))),"'),",)</f>
        <v>'UnFormed'),</v>
      </c>
    </row>
    <row r="1307" spans="1:10" x14ac:dyDescent="0.25">
      <c r="A1307" t="s">
        <v>2713</v>
      </c>
      <c r="B1307" t="str">
        <f>CONCATENATE("'_",'Unit List'!C1223,"',",)</f>
        <v>'_ENGLAND',</v>
      </c>
      <c r="C1307" t="str">
        <f>"'',"</f>
        <v>'',</v>
      </c>
      <c r="D1307" t="str">
        <f>CONCATENATE("'",'Unit List'!E1223,"',",)</f>
        <v>'PARATROOPER',</v>
      </c>
      <c r="E1307" t="str">
        <f>CONCATENATE("'",'Unit List'!F1223,"',",)</f>
        <v>'PARATROOPER',</v>
      </c>
      <c r="F1307" t="str">
        <f>"'',"</f>
        <v>'',</v>
      </c>
      <c r="G1307" t="str">
        <f>CONCATENATE("'",'Unit List'!H1223,"',",)</f>
        <v>'Paratrooper_UK_MG',</v>
      </c>
      <c r="H1307" t="str">
        <f>CONCATENATE(IF(ISBLANK('Unit List'!AO1223), IF(ISBLANK('Unit List'!Q1223), IF(ISBLANK('Unit List'!Q1223), IF(ISBLANK('Unit List'!AO1223), IF(ISBLANK('Unit List'!Q1223), IF(ISBLANK('Unit List'!Q1223), IF(ISBLANK('Unit List'!AO1223), IF(ISBLANK('Unit List'!Q1223), IF(ISBLANK('Unit List'!Q1223),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List'!Q1223='Unit List'!$P$5, 'Unit List'!$AO$5, IF('Unit List'!Q1223='Unit List'!$P$4, 'Unit List'!$AO$4, IF('Unit List'!Q1223='Unit List'!$P$7, 'Unit List'!Q1223 * 'Unit List'!$AO$7, 'Unit List'!Q1223)))), IF('Unit List'!Q1223='Unit List'!$P$5, 'Unit List'!$AO$5, IF('Unit List'!Q1223='Unit List'!$P$4, 'Unit List'!$AO$4, IF('Unit List'!Q1223='Unit List'!$P$7, 'Unit List'!Q1223 * 'Unit List'!$AO$7, 'Unit List'!Q1223)))), IF('Unit List'!AO1223='Unit List'!$P$5, 'Unit List'!$AO$5, IF('Unit List'!AO1223='Unit List'!$P$4, 'Unit List'!$AO$4, IF('Unit List'!AO1223='Unit List'!$P$7, 'Unit List'!AO1223 * 'Unit List'!$AO$7, 'Unit List'!AO1223)))), IF('Unit List'!Q1223='Unit List'!$P$5, 'Unit List'!$AO$5, IF('Unit List'!Q1223='Unit List'!$P$4, 'Unit List'!$AO$4, IF('Unit List'!Q1223='Unit List'!$P$7, 'Unit List'!Q1223 * 'Unit List'!$AO$7, 'Unit List'!Q1223)))), IF('Unit List'!Q1223='Unit List'!$P$5, 'Unit List'!$AO$5, IF('Unit List'!Q1223='Unit List'!$P$4, 'Unit List'!$AO$4, IF('Unit List'!Q1223='Unit List'!$P$7, 'Unit List'!Q1223 * 'Unit List'!$AO$7, 'Unit List'!Q1223)))), IF('Unit List'!AO1223='Unit List'!$P$5, 'Unit List'!$AO$5, IF('Unit List'!AO1223='Unit List'!$P$4, 'Unit List'!$AO$4, IF('Unit List'!AO1223='Unit List'!$P$7, 'Unit List'!AO1223 * 'Unit List'!$AO$7, 'Unit List'!AO1223)))), IF('Unit List'!Q1223='Unit List'!$P$5, 'Unit List'!$AO$5, IF('Unit List'!Q1223='Unit List'!$P$4, 'Unit List'!$AO$4, IF('Unit List'!Q1223='Unit List'!$P$7, 'Unit List'!Q1223 * 'Unit List'!$AO$7, 'Unit List'!Q1223)))), IF('Unit List'!Q1223='Unit List'!$P$5, 'Unit List'!$AO$5, IF('Unit List'!Q1223='Unit List'!$P$4, 'Unit List'!$AO$4, IF('Unit List'!Q1223='Unit List'!$P$7, 'Unit List'!Q1223 * 'Unit List'!$AO$7, 'Unit List'!Q1223)))), IF('Unit List'!AO1223='Unit List'!$P$5, 'Unit List'!$AO$5, IF('Unit List'!AO1223='Unit List'!$P$4, 'Unit List'!$AO$4, IF('Unit List'!AO1223='Unit List'!$P$7, 'Unit List'!AO1223 * 'Unit List'!$AO$7, 'Unit List'!AO1223)))),",",)</f>
        <v>4,</v>
      </c>
      <c r="I1307" t="str">
        <f>CONCATENATE(IF(ISBLANK('Unit List'!AP1223), IF(ISBLANK('Unit List'!R1223), IF(ISBLANK('Unit List'!R1223), IF(ISBLANK('Unit List'!AP1223), IF(ISBLANK('Unit List'!R1223), IF(ISBLANK('Unit List'!R1223), IF(ISBLANK('Unit List'!AP1223), IF(ISBLANK('Unit List'!R1223), IF(ISBLANK('Unit List'!R1223),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List'!R1223='Unit List'!$P$5, 'Unit List'!$AP$5, IF('Unit List'!R1223='Unit List'!$P$4, 'Unit List'!$AP$4, IF('Unit List'!R1223='Unit List'!$P$7, 'Unit List'!R1223 * 'Unit List'!$AP$7, 'Unit List'!R1223)))), IF('Unit List'!R1223='Unit List'!$P$5, 'Unit List'!$AP$5, IF('Unit List'!R1223='Unit List'!$P$4, 'Unit List'!$AP$4, IF('Unit List'!R1223='Unit List'!$P$7, 'Unit List'!R1223 * 'Unit List'!$AP$7, 'Unit List'!R1223)))), IF('Unit List'!AP1223='Unit List'!$P$5, 'Unit List'!$AP$5, IF('Unit List'!AP1223='Unit List'!$P$4, 'Unit List'!$AP$4, IF('Unit List'!AP1223='Unit List'!$P$7, 'Unit List'!AP1223 * 'Unit List'!$AP$7, 'Unit List'!AP1223)))), IF('Unit List'!R1223='Unit List'!$P$5, 'Unit List'!$AP$5, IF('Unit List'!R1223='Unit List'!$P$4, 'Unit List'!$AP$4, IF('Unit List'!R1223='Unit List'!$P$7, 'Unit List'!R1223 * 'Unit List'!$AP$7, 'Unit List'!R1223)))), IF('Unit List'!R1223='Unit List'!$P$5, 'Unit List'!$AP$5, IF('Unit List'!R1223='Unit List'!$P$4, 'Unit List'!$AP$4, IF('Unit List'!R1223='Unit List'!$P$7, 'Unit List'!R1223 * 'Unit List'!$AP$7, 'Unit List'!R1223)))), IF('Unit List'!AP1223='Unit List'!$P$5, 'Unit List'!$AP$5, IF('Unit List'!AP1223='Unit List'!$P$4, 'Unit List'!$AP$4, IF('Unit List'!AP1223='Unit List'!$P$7, 'Unit List'!AP1223 * 'Unit List'!$AP$7, 'Unit List'!AP1223)))), IF('Unit List'!R1223='Unit List'!$P$5, 'Unit List'!$AP$5, IF('Unit List'!R1223='Unit List'!$P$4, 'Unit List'!$AP$4, IF('Unit List'!R1223='Unit List'!$P$7, 'Unit List'!R1223 * 'Unit List'!$AP$7, 'Unit List'!R1223)))), IF('Unit List'!R1223='Unit List'!$P$5, 'Unit List'!$AP$5, IF('Unit List'!R1223='Unit List'!$P$4, 'Unit List'!$AP$4, IF('Unit List'!R1223='Unit List'!$P$7, 'Unit List'!R1223 * 'Unit List'!$AP$7, 'Unit List'!R1223)))), IF('Unit List'!AP1223='Unit List'!$P$5, 'Unit List'!$AP$5, IF('Unit List'!AP1223='Unit List'!$P$4, 'Unit List'!$AP$4, IF('Unit List'!AP1223='Unit List'!$P$7, 'Unit List'!AP1223 * 'Unit List'!$AP$7, 'Unit List'!AP1223)))),",",)</f>
        <v>0.143,</v>
      </c>
      <c r="J1307" t="str">
        <f>CONCATENATE("'",IF(ISBLANK('Unit List'!AQ1223), IF(ISBLANK('Unit List'!S1223), IF(ISBLANK('Unit List'!S1223), IF(ISBLANK('Unit List'!AQ1223), IF(ISBLANK('Unit List'!S1223), IF(ISBLANK('Unit List'!S1223), IF(ISBLANK('Unit List'!AQ1223), IF(ISBLANK('Unit List'!S1223), IF(ISBLANK('Unit List'!S1223),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List'!S1223='Unit List'!$P$5, 'Unit List'!$AQ$5, IF('Unit List'!S1223='Unit List'!$P$4, 'Unit List'!$AQ$4, 'Unit List'!S1223))), IF('Unit List'!S1223='Unit List'!$P$5, 'Unit List'!$AQ$5, IF('Unit List'!S1223='Unit List'!$P$4, 'Unit List'!$AQ$4, 'Unit List'!S1223))), IF('Unit List'!AQ1223='Unit List'!$P$5, 'Unit List'!$AQ$5, IF('Unit List'!AQ1223='Unit List'!$P$4, 'Unit List'!$AQ$4, 'Unit List'!AQ1223))), IF('Unit List'!S1223='Unit List'!$P$5, 'Unit List'!$AQ$5, IF('Unit List'!S1223='Unit List'!$P$4, 'Unit List'!$AQ$4, 'Unit List'!S1223))), IF('Unit List'!S1223='Unit List'!$P$5, 'Unit List'!$AQ$5, IF('Unit List'!S1223='Unit List'!$P$4, 'Unit List'!$AQ$4, 'Unit List'!S1223))), IF('Unit List'!AQ1223='Unit List'!$P$5, 'Unit List'!$AQ$5, IF('Unit List'!AQ1223='Unit List'!$P$4, 'Unit List'!$AQ$4, 'Unit List'!AQ1223))), IF('Unit List'!S1223='Unit List'!$P$5, 'Unit List'!$AQ$5, IF('Unit List'!S1223='Unit List'!$P$4, 'Unit List'!$AQ$4, 'Unit List'!S1223))), IF('Unit List'!S1223='Unit List'!$P$5, 'Unit List'!$AQ$5, IF('Unit List'!S1223='Unit List'!$P$4, 'Unit List'!$AQ$4, 'Unit List'!S1223))), IF('Unit List'!AQ1223='Unit List'!$P$5, 'Unit List'!$AQ$5, IF('Unit List'!AQ1223='Unit List'!$P$4, 'Unit List'!$AQ$4, 'Unit List'!AQ1223))),"'),",)</f>
        <v>'UnFormed'),</v>
      </c>
    </row>
    <row r="1308" spans="1:10" x14ac:dyDescent="0.25">
      <c r="A1308" t="s">
        <v>2713</v>
      </c>
      <c r="B1308" t="str">
        <f>CONCATENATE("'_",'Unit List'!C1224,"',",)</f>
        <v>'_ENGLAND',</v>
      </c>
      <c r="C1308" t="str">
        <f>"'',"</f>
        <v>'',</v>
      </c>
      <c r="D1308" t="str">
        <f>CONCATENATE("'",'Unit List'!E1224,"',",)</f>
        <v>'PARATROOPER',</v>
      </c>
      <c r="E1308" t="str">
        <f>CONCATENATE("'",'Unit List'!F1224,"',",)</f>
        <v>'PARATROOPER',</v>
      </c>
      <c r="F1308" t="str">
        <f>CONCATENATE("'_",'Unit List'!G1224,"',",)</f>
        <v>'_V2',</v>
      </c>
      <c r="G1308" t="str">
        <f>CONCATENATE("'",'Unit List'!H1224,"',",)</f>
        <v>'Paratrooper_UK',</v>
      </c>
      <c r="H1308" t="str">
        <f>CONCATENATE(IF(ISBLANK('Unit List'!AO1224), IF(ISBLANK('Unit List'!Q1224), IF(ISBLANK('Unit List'!Q1224), IF(ISBLANK('Unit List'!AO1224), IF(ISBLANK('Unit List'!Q1224), IF(ISBLANK('Unit List'!Q1224), IF(ISBLANK('Unit List'!AO1224), IF(ISBLANK('Unit List'!Q1224), IF(ISBLANK('Unit List'!Q1224),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List'!Q1224='Unit List'!$P$5, 'Unit List'!$AO$5, IF('Unit List'!Q1224='Unit List'!$P$4, 'Unit List'!$AO$4, IF('Unit List'!Q1224='Unit List'!$P$7, 'Unit List'!Q1224 * 'Unit List'!$AO$7, 'Unit List'!Q1224)))), IF('Unit List'!Q1224='Unit List'!$P$5, 'Unit List'!$AO$5, IF('Unit List'!Q1224='Unit List'!$P$4, 'Unit List'!$AO$4, IF('Unit List'!Q1224='Unit List'!$P$7, 'Unit List'!Q1224 * 'Unit List'!$AO$7, 'Unit List'!Q1224)))), IF('Unit List'!AO1224='Unit List'!$P$5, 'Unit List'!$AO$5, IF('Unit List'!AO1224='Unit List'!$P$4, 'Unit List'!$AO$4, IF('Unit List'!AO1224='Unit List'!$P$7, 'Unit List'!AO1224 * 'Unit List'!$AO$7, 'Unit List'!AO1224)))), IF('Unit List'!Q1224='Unit List'!$P$5, 'Unit List'!$AO$5, IF('Unit List'!Q1224='Unit List'!$P$4, 'Unit List'!$AO$4, IF('Unit List'!Q1224='Unit List'!$P$7, 'Unit List'!Q1224 * 'Unit List'!$AO$7, 'Unit List'!Q1224)))), IF('Unit List'!Q1224='Unit List'!$P$5, 'Unit List'!$AO$5, IF('Unit List'!Q1224='Unit List'!$P$4, 'Unit List'!$AO$4, IF('Unit List'!Q1224='Unit List'!$P$7, 'Unit List'!Q1224 * 'Unit List'!$AO$7, 'Unit List'!Q1224)))), IF('Unit List'!AO1224='Unit List'!$P$5, 'Unit List'!$AO$5, IF('Unit List'!AO1224='Unit List'!$P$4, 'Unit List'!$AO$4, IF('Unit List'!AO1224='Unit List'!$P$7, 'Unit List'!AO1224 * 'Unit List'!$AO$7, 'Unit List'!AO1224)))), IF('Unit List'!Q1224='Unit List'!$P$5, 'Unit List'!$AO$5, IF('Unit List'!Q1224='Unit List'!$P$4, 'Unit List'!$AO$4, IF('Unit List'!Q1224='Unit List'!$P$7, 'Unit List'!Q1224 * 'Unit List'!$AO$7, 'Unit List'!Q1224)))), IF('Unit List'!Q1224='Unit List'!$P$5, 'Unit List'!$AO$5, IF('Unit List'!Q1224='Unit List'!$P$4, 'Unit List'!$AO$4, IF('Unit List'!Q1224='Unit List'!$P$7, 'Unit List'!Q1224 * 'Unit List'!$AO$7, 'Unit List'!Q1224)))), IF('Unit List'!AO1224='Unit List'!$P$5, 'Unit List'!$AO$5, IF('Unit List'!AO1224='Unit List'!$P$4, 'Unit List'!$AO$4, IF('Unit List'!AO1224='Unit List'!$P$7, 'Unit List'!AO1224 * 'Unit List'!$AO$7, 'Unit List'!AO1224)))),",",)</f>
        <v>1,</v>
      </c>
      <c r="I1308" t="str">
        <f>CONCATENATE(IF(ISBLANK('Unit List'!AP1224), IF(ISBLANK('Unit List'!R1224), IF(ISBLANK('Unit List'!R1224), IF(ISBLANK('Unit List'!AP1224), IF(ISBLANK('Unit List'!R1224), IF(ISBLANK('Unit List'!R1224), IF(ISBLANK('Unit List'!AP1224), IF(ISBLANK('Unit List'!R1224), IF(ISBLANK('Unit List'!R1224),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List'!R1224='Unit List'!$P$5, 'Unit List'!$AP$5, IF('Unit List'!R1224='Unit List'!$P$4, 'Unit List'!$AP$4, IF('Unit List'!R1224='Unit List'!$P$7, 'Unit List'!R1224 * 'Unit List'!$AP$7, 'Unit List'!R1224)))), IF('Unit List'!R1224='Unit List'!$P$5, 'Unit List'!$AP$5, IF('Unit List'!R1224='Unit List'!$P$4, 'Unit List'!$AP$4, IF('Unit List'!R1224='Unit List'!$P$7, 'Unit List'!R1224 * 'Unit List'!$AP$7, 'Unit List'!R1224)))), IF('Unit List'!AP1224='Unit List'!$P$5, 'Unit List'!$AP$5, IF('Unit List'!AP1224='Unit List'!$P$4, 'Unit List'!$AP$4, IF('Unit List'!AP1224='Unit List'!$P$7, 'Unit List'!AP1224 * 'Unit List'!$AP$7, 'Unit List'!AP1224)))), IF('Unit List'!R1224='Unit List'!$P$5, 'Unit List'!$AP$5, IF('Unit List'!R1224='Unit List'!$P$4, 'Unit List'!$AP$4, IF('Unit List'!R1224='Unit List'!$P$7, 'Unit List'!R1224 * 'Unit List'!$AP$7, 'Unit List'!R1224)))), IF('Unit List'!R1224='Unit List'!$P$5, 'Unit List'!$AP$5, IF('Unit List'!R1224='Unit List'!$P$4, 'Unit List'!$AP$4, IF('Unit List'!R1224='Unit List'!$P$7, 'Unit List'!R1224 * 'Unit List'!$AP$7, 'Unit List'!R1224)))), IF('Unit List'!AP1224='Unit List'!$P$5, 'Unit List'!$AP$5, IF('Unit List'!AP1224='Unit List'!$P$4, 'Unit List'!$AP$4, IF('Unit List'!AP1224='Unit List'!$P$7, 'Unit List'!AP1224 * 'Unit List'!$AP$7, 'Unit List'!AP1224)))), IF('Unit List'!R1224='Unit List'!$P$5, 'Unit List'!$AP$5, IF('Unit List'!R1224='Unit List'!$P$4, 'Unit List'!$AP$4, IF('Unit List'!R1224='Unit List'!$P$7, 'Unit List'!R1224 * 'Unit List'!$AP$7, 'Unit List'!R1224)))), IF('Unit List'!R1224='Unit List'!$P$5, 'Unit List'!$AP$5, IF('Unit List'!R1224='Unit List'!$P$4, 'Unit List'!$AP$4, IF('Unit List'!R1224='Unit List'!$P$7, 'Unit List'!R1224 * 'Unit List'!$AP$7, 'Unit List'!R1224)))), IF('Unit List'!AP1224='Unit List'!$P$5, 'Unit List'!$AP$5, IF('Unit List'!AP1224='Unit List'!$P$4, 'Unit List'!$AP$4, IF('Unit List'!AP1224='Unit List'!$P$7, 'Unit List'!AP1224 * 'Unit List'!$AP$7, 'Unit List'!AP1224)))),",",)</f>
        <v>0.143,</v>
      </c>
      <c r="J1308" t="str">
        <f>CONCATENATE("'",IF(ISBLANK('Unit List'!AQ1224), IF(ISBLANK('Unit List'!S1224), IF(ISBLANK('Unit List'!S1224), IF(ISBLANK('Unit List'!AQ1224), IF(ISBLANK('Unit List'!S1224), IF(ISBLANK('Unit List'!S1224), IF(ISBLANK('Unit List'!AQ1224), IF(ISBLANK('Unit List'!S1224), IF(ISBLANK('Unit List'!S1224),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List'!S1224='Unit List'!$P$5, 'Unit List'!$AQ$5, IF('Unit List'!S1224='Unit List'!$P$4, 'Unit List'!$AQ$4, 'Unit List'!S1224))), IF('Unit List'!S1224='Unit List'!$P$5, 'Unit List'!$AQ$5, IF('Unit List'!S1224='Unit List'!$P$4, 'Unit List'!$AQ$4, 'Unit List'!S1224))), IF('Unit List'!AQ1224='Unit List'!$P$5, 'Unit List'!$AQ$5, IF('Unit List'!AQ1224='Unit List'!$P$4, 'Unit List'!$AQ$4, 'Unit List'!AQ1224))), IF('Unit List'!S1224='Unit List'!$P$5, 'Unit List'!$AQ$5, IF('Unit List'!S1224='Unit List'!$P$4, 'Unit List'!$AQ$4, 'Unit List'!S1224))), IF('Unit List'!S1224='Unit List'!$P$5, 'Unit List'!$AQ$5, IF('Unit List'!S1224='Unit List'!$P$4, 'Unit List'!$AQ$4, 'Unit List'!S1224))), IF('Unit List'!AQ1224='Unit List'!$P$5, 'Unit List'!$AQ$5, IF('Unit List'!AQ1224='Unit List'!$P$4, 'Unit List'!$AQ$4, 'Unit List'!AQ1224))), IF('Unit List'!S1224='Unit List'!$P$5, 'Unit List'!$AQ$5, IF('Unit List'!S1224='Unit List'!$P$4, 'Unit List'!$AQ$4, 'Unit List'!S1224))), IF('Unit List'!S1224='Unit List'!$P$5, 'Unit List'!$AQ$5, IF('Unit List'!S1224='Unit List'!$P$4, 'Unit List'!$AQ$4, 'Unit List'!S1224))), IF('Unit List'!AQ1224='Unit List'!$P$5, 'Unit List'!$AQ$5, IF('Unit List'!AQ1224='Unit List'!$P$4, 'Unit List'!$AQ$4, 'Unit List'!AQ1224))),"'),",)</f>
        <v>'UnFormed'),</v>
      </c>
    </row>
    <row r="1309" spans="1:10" x14ac:dyDescent="0.25">
      <c r="A1309" t="s">
        <v>2713</v>
      </c>
      <c r="B1309" t="str">
        <f>CONCATENATE("'_",'Unit List'!C1225,"',",)</f>
        <v>'_ENGLAND',</v>
      </c>
      <c r="C1309" t="str">
        <f>"'',"</f>
        <v>'',</v>
      </c>
      <c r="D1309" t="str">
        <f>CONCATENATE("'",'Unit List'!E1225,"',",)</f>
        <v>'PARATROOPER',</v>
      </c>
      <c r="E1309" t="str">
        <f>CONCATENATE("'",'Unit List'!F1225,"',",)</f>
        <v>'PARATROOPER',</v>
      </c>
      <c r="F1309" t="str">
        <f>"'',"</f>
        <v>'',</v>
      </c>
      <c r="G1309" t="str">
        <f>CONCATENATE("'",'Unit List'!H1225,"',",)</f>
        <v>'Paratrooper_UK_MG',</v>
      </c>
      <c r="H1309" t="str">
        <f>CONCATENATE(IF(ISBLANK('Unit List'!AO1225), IF(ISBLANK('Unit List'!Q1225), IF(ISBLANK('Unit List'!Q1225), IF(ISBLANK('Unit List'!AO1225), IF(ISBLANK('Unit List'!Q1225), IF(ISBLANK('Unit List'!Q1225), IF(ISBLANK('Unit List'!AO1225), IF(ISBLANK('Unit List'!Q1225), IF(ISBLANK('Unit List'!Q1225),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List'!Q1225='Unit List'!$P$5, 'Unit List'!$AO$5, IF('Unit List'!Q1225='Unit List'!$P$4, 'Unit List'!$AO$4, IF('Unit List'!Q1225='Unit List'!$P$7, 'Unit List'!Q1225 * 'Unit List'!$AO$7, 'Unit List'!Q1225)))), IF('Unit List'!Q1225='Unit List'!$P$5, 'Unit List'!$AO$5, IF('Unit List'!Q1225='Unit List'!$P$4, 'Unit List'!$AO$4, IF('Unit List'!Q1225='Unit List'!$P$7, 'Unit List'!Q1225 * 'Unit List'!$AO$7, 'Unit List'!Q1225)))), IF('Unit List'!AO1225='Unit List'!$P$5, 'Unit List'!$AO$5, IF('Unit List'!AO1225='Unit List'!$P$4, 'Unit List'!$AO$4, IF('Unit List'!AO1225='Unit List'!$P$7, 'Unit List'!AO1225 * 'Unit List'!$AO$7, 'Unit List'!AO1225)))), IF('Unit List'!Q1225='Unit List'!$P$5, 'Unit List'!$AO$5, IF('Unit List'!Q1225='Unit List'!$P$4, 'Unit List'!$AO$4, IF('Unit List'!Q1225='Unit List'!$P$7, 'Unit List'!Q1225 * 'Unit List'!$AO$7, 'Unit List'!Q1225)))), IF('Unit List'!Q1225='Unit List'!$P$5, 'Unit List'!$AO$5, IF('Unit List'!Q1225='Unit List'!$P$4, 'Unit List'!$AO$4, IF('Unit List'!Q1225='Unit List'!$P$7, 'Unit List'!Q1225 * 'Unit List'!$AO$7, 'Unit List'!Q1225)))), IF('Unit List'!AO1225='Unit List'!$P$5, 'Unit List'!$AO$5, IF('Unit List'!AO1225='Unit List'!$P$4, 'Unit List'!$AO$4, IF('Unit List'!AO1225='Unit List'!$P$7, 'Unit List'!AO1225 * 'Unit List'!$AO$7, 'Unit List'!AO1225)))), IF('Unit List'!Q1225='Unit List'!$P$5, 'Unit List'!$AO$5, IF('Unit List'!Q1225='Unit List'!$P$4, 'Unit List'!$AO$4, IF('Unit List'!Q1225='Unit List'!$P$7, 'Unit List'!Q1225 * 'Unit List'!$AO$7, 'Unit List'!Q1225)))), IF('Unit List'!Q1225='Unit List'!$P$5, 'Unit List'!$AO$5, IF('Unit List'!Q1225='Unit List'!$P$4, 'Unit List'!$AO$4, IF('Unit List'!Q1225='Unit List'!$P$7, 'Unit List'!Q1225 * 'Unit List'!$AO$7, 'Unit List'!Q1225)))), IF('Unit List'!AO1225='Unit List'!$P$5, 'Unit List'!$AO$5, IF('Unit List'!AO1225='Unit List'!$P$4, 'Unit List'!$AO$4, IF('Unit List'!AO1225='Unit List'!$P$7, 'Unit List'!AO1225 * 'Unit List'!$AO$7, 'Unit List'!AO1225)))),",",)</f>
        <v>4,</v>
      </c>
      <c r="I1309" t="str">
        <f>CONCATENATE(IF(ISBLANK('Unit List'!AP1225), IF(ISBLANK('Unit List'!R1225), IF(ISBLANK('Unit List'!R1225), IF(ISBLANK('Unit List'!AP1225), IF(ISBLANK('Unit List'!R1225), IF(ISBLANK('Unit List'!R1225), IF(ISBLANK('Unit List'!AP1225), IF(ISBLANK('Unit List'!R1225), IF(ISBLANK('Unit List'!R1225),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List'!R1225='Unit List'!$P$5, 'Unit List'!$AP$5, IF('Unit List'!R1225='Unit List'!$P$4, 'Unit List'!$AP$4, IF('Unit List'!R1225='Unit List'!$P$7, 'Unit List'!R1225 * 'Unit List'!$AP$7, 'Unit List'!R1225)))), IF('Unit List'!R1225='Unit List'!$P$5, 'Unit List'!$AP$5, IF('Unit List'!R1225='Unit List'!$P$4, 'Unit List'!$AP$4, IF('Unit List'!R1225='Unit List'!$P$7, 'Unit List'!R1225 * 'Unit List'!$AP$7, 'Unit List'!R1225)))), IF('Unit List'!AP1225='Unit List'!$P$5, 'Unit List'!$AP$5, IF('Unit List'!AP1225='Unit List'!$P$4, 'Unit List'!$AP$4, IF('Unit List'!AP1225='Unit List'!$P$7, 'Unit List'!AP1225 * 'Unit List'!$AP$7, 'Unit List'!AP1225)))), IF('Unit List'!R1225='Unit List'!$P$5, 'Unit List'!$AP$5, IF('Unit List'!R1225='Unit List'!$P$4, 'Unit List'!$AP$4, IF('Unit List'!R1225='Unit List'!$P$7, 'Unit List'!R1225 * 'Unit List'!$AP$7, 'Unit List'!R1225)))), IF('Unit List'!R1225='Unit List'!$P$5, 'Unit List'!$AP$5, IF('Unit List'!R1225='Unit List'!$P$4, 'Unit List'!$AP$4, IF('Unit List'!R1225='Unit List'!$P$7, 'Unit List'!R1225 * 'Unit List'!$AP$7, 'Unit List'!R1225)))), IF('Unit List'!AP1225='Unit List'!$P$5, 'Unit List'!$AP$5, IF('Unit List'!AP1225='Unit List'!$P$4, 'Unit List'!$AP$4, IF('Unit List'!AP1225='Unit List'!$P$7, 'Unit List'!AP1225 * 'Unit List'!$AP$7, 'Unit List'!AP1225)))), IF('Unit List'!R1225='Unit List'!$P$5, 'Unit List'!$AP$5, IF('Unit List'!R1225='Unit List'!$P$4, 'Unit List'!$AP$4, IF('Unit List'!R1225='Unit List'!$P$7, 'Unit List'!R1225 * 'Unit List'!$AP$7, 'Unit List'!R1225)))), IF('Unit List'!R1225='Unit List'!$P$5, 'Unit List'!$AP$5, IF('Unit List'!R1225='Unit List'!$P$4, 'Unit List'!$AP$4, IF('Unit List'!R1225='Unit List'!$P$7, 'Unit List'!R1225 * 'Unit List'!$AP$7, 'Unit List'!R1225)))), IF('Unit List'!AP1225='Unit List'!$P$5, 'Unit List'!$AP$5, IF('Unit List'!AP1225='Unit List'!$P$4, 'Unit List'!$AP$4, IF('Unit List'!AP1225='Unit List'!$P$7, 'Unit List'!AP1225 * 'Unit List'!$AP$7, 'Unit List'!AP1225)))),",",)</f>
        <v>0.143,</v>
      </c>
      <c r="J1309" t="str">
        <f>CONCATENATE("'",IF(ISBLANK('Unit List'!AQ1225), IF(ISBLANK('Unit List'!S1225), IF(ISBLANK('Unit List'!S1225), IF(ISBLANK('Unit List'!AQ1225), IF(ISBLANK('Unit List'!S1225), IF(ISBLANK('Unit List'!S1225), IF(ISBLANK('Unit List'!AQ1225), IF(ISBLANK('Unit List'!S1225), IF(ISBLANK('Unit List'!S1225),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List'!S1225='Unit List'!$P$5, 'Unit List'!$AQ$5, IF('Unit List'!S1225='Unit List'!$P$4, 'Unit List'!$AQ$4, 'Unit List'!S1225))), IF('Unit List'!S1225='Unit List'!$P$5, 'Unit List'!$AQ$5, IF('Unit List'!S1225='Unit List'!$P$4, 'Unit List'!$AQ$4, 'Unit List'!S1225))), IF('Unit List'!AQ1225='Unit List'!$P$5, 'Unit List'!$AQ$5, IF('Unit List'!AQ1225='Unit List'!$P$4, 'Unit List'!$AQ$4, 'Unit List'!AQ1225))), IF('Unit List'!S1225='Unit List'!$P$5, 'Unit List'!$AQ$5, IF('Unit List'!S1225='Unit List'!$P$4, 'Unit List'!$AQ$4, 'Unit List'!S1225))), IF('Unit List'!S1225='Unit List'!$P$5, 'Unit List'!$AQ$5, IF('Unit List'!S1225='Unit List'!$P$4, 'Unit List'!$AQ$4, 'Unit List'!S1225))), IF('Unit List'!AQ1225='Unit List'!$P$5, 'Unit List'!$AQ$5, IF('Unit List'!AQ1225='Unit List'!$P$4, 'Unit List'!$AQ$4, 'Unit List'!AQ1225))), IF('Unit List'!S1225='Unit List'!$P$5, 'Unit List'!$AQ$5, IF('Unit List'!S1225='Unit List'!$P$4, 'Unit List'!$AQ$4, 'Unit List'!S1225))), IF('Unit List'!S1225='Unit List'!$P$5, 'Unit List'!$AQ$5, IF('Unit List'!S1225='Unit List'!$P$4, 'Unit List'!$AQ$4, 'Unit List'!S1225))), IF('Unit List'!AQ1225='Unit List'!$P$5, 'Unit List'!$AQ$5, IF('Unit List'!AQ1225='Unit List'!$P$4, 'Unit List'!$AQ$4, 'Unit List'!AQ1225))),"'),",)</f>
        <v>'UnFormed'),</v>
      </c>
    </row>
    <row r="1310" spans="1:10" x14ac:dyDescent="0.25">
      <c r="A1310" t="s">
        <v>2713</v>
      </c>
      <c r="B1310" t="str">
        <f>CONCATENATE("'_",'Unit List'!C1226,"',",)</f>
        <v>'_ENGLAND',</v>
      </c>
      <c r="C1310" t="str">
        <f>"'',"</f>
        <v>'',</v>
      </c>
      <c r="D1310" t="str">
        <f>CONCATENATE("'",'Unit List'!E1226,"',",)</f>
        <v>'PARATROOPER',</v>
      </c>
      <c r="E1310" t="str">
        <f>CONCATENATE("'",'Unit List'!F1226,"',",)</f>
        <v>'PARATROOPER',</v>
      </c>
      <c r="F1310" t="str">
        <f>CONCATENATE("'_",'Unit List'!G1226,"',",)</f>
        <v>'_V2',</v>
      </c>
      <c r="G1310" t="str">
        <f>CONCATENATE("'",'Unit List'!H1226,"',",)</f>
        <v>'Paratrooper_UK',</v>
      </c>
      <c r="H1310" t="str">
        <f>CONCATENATE(IF(ISBLANK('Unit List'!AO1226), IF(ISBLANK('Unit List'!Q1226), IF(ISBLANK('Unit List'!Q1226), IF(ISBLANK('Unit List'!AO1226), IF(ISBLANK('Unit List'!Q1226), IF(ISBLANK('Unit List'!Q1226), IF(ISBLANK('Unit List'!AO1226), IF(ISBLANK('Unit List'!Q1226), IF(ISBLANK('Unit List'!Q1226),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List'!Q1226='Unit List'!$P$5, 'Unit List'!$AO$5, IF('Unit List'!Q1226='Unit List'!$P$4, 'Unit List'!$AO$4, IF('Unit List'!Q1226='Unit List'!$P$7, 'Unit List'!Q1226 * 'Unit List'!$AO$7, 'Unit List'!Q1226)))), IF('Unit List'!Q1226='Unit List'!$P$5, 'Unit List'!$AO$5, IF('Unit List'!Q1226='Unit List'!$P$4, 'Unit List'!$AO$4, IF('Unit List'!Q1226='Unit List'!$P$7, 'Unit List'!Q1226 * 'Unit List'!$AO$7, 'Unit List'!Q1226)))), IF('Unit List'!AO1226='Unit List'!$P$5, 'Unit List'!$AO$5, IF('Unit List'!AO1226='Unit List'!$P$4, 'Unit List'!$AO$4, IF('Unit List'!AO1226='Unit List'!$P$7, 'Unit List'!AO1226 * 'Unit List'!$AO$7, 'Unit List'!AO1226)))), IF('Unit List'!Q1226='Unit List'!$P$5, 'Unit List'!$AO$5, IF('Unit List'!Q1226='Unit List'!$P$4, 'Unit List'!$AO$4, IF('Unit List'!Q1226='Unit List'!$P$7, 'Unit List'!Q1226 * 'Unit List'!$AO$7, 'Unit List'!Q1226)))), IF('Unit List'!Q1226='Unit List'!$P$5, 'Unit List'!$AO$5, IF('Unit List'!Q1226='Unit List'!$P$4, 'Unit List'!$AO$4, IF('Unit List'!Q1226='Unit List'!$P$7, 'Unit List'!Q1226 * 'Unit List'!$AO$7, 'Unit List'!Q1226)))), IF('Unit List'!AO1226='Unit List'!$P$5, 'Unit List'!$AO$5, IF('Unit List'!AO1226='Unit List'!$P$4, 'Unit List'!$AO$4, IF('Unit List'!AO1226='Unit List'!$P$7, 'Unit List'!AO1226 * 'Unit List'!$AO$7, 'Unit List'!AO1226)))), IF('Unit List'!Q1226='Unit List'!$P$5, 'Unit List'!$AO$5, IF('Unit List'!Q1226='Unit List'!$P$4, 'Unit List'!$AO$4, IF('Unit List'!Q1226='Unit List'!$P$7, 'Unit List'!Q1226 * 'Unit List'!$AO$7, 'Unit List'!Q1226)))), IF('Unit List'!Q1226='Unit List'!$P$5, 'Unit List'!$AO$5, IF('Unit List'!Q1226='Unit List'!$P$4, 'Unit List'!$AO$4, IF('Unit List'!Q1226='Unit List'!$P$7, 'Unit List'!Q1226 * 'Unit List'!$AO$7, 'Unit List'!Q1226)))), IF('Unit List'!AO1226='Unit List'!$P$5, 'Unit List'!$AO$5, IF('Unit List'!AO1226='Unit List'!$P$4, 'Unit List'!$AO$4, IF('Unit List'!AO1226='Unit List'!$P$7, 'Unit List'!AO1226 * 'Unit List'!$AO$7, 'Unit List'!AO1226)))),",",)</f>
        <v>1,</v>
      </c>
      <c r="I1310" t="str">
        <f>CONCATENATE(IF(ISBLANK('Unit List'!AP1226), IF(ISBLANK('Unit List'!R1226), IF(ISBLANK('Unit List'!R1226), IF(ISBLANK('Unit List'!AP1226), IF(ISBLANK('Unit List'!R1226), IF(ISBLANK('Unit List'!R1226), IF(ISBLANK('Unit List'!AP1226), IF(ISBLANK('Unit List'!R1226), IF(ISBLANK('Unit List'!R1226),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List'!R1226='Unit List'!$P$5, 'Unit List'!$AP$5, IF('Unit List'!R1226='Unit List'!$P$4, 'Unit List'!$AP$4, IF('Unit List'!R1226='Unit List'!$P$7, 'Unit List'!R1226 * 'Unit List'!$AP$7, 'Unit List'!R1226)))), IF('Unit List'!R1226='Unit List'!$P$5, 'Unit List'!$AP$5, IF('Unit List'!R1226='Unit List'!$P$4, 'Unit List'!$AP$4, IF('Unit List'!R1226='Unit List'!$P$7, 'Unit List'!R1226 * 'Unit List'!$AP$7, 'Unit List'!R1226)))), IF('Unit List'!AP1226='Unit List'!$P$5, 'Unit List'!$AP$5, IF('Unit List'!AP1226='Unit List'!$P$4, 'Unit List'!$AP$4, IF('Unit List'!AP1226='Unit List'!$P$7, 'Unit List'!AP1226 * 'Unit List'!$AP$7, 'Unit List'!AP1226)))), IF('Unit List'!R1226='Unit List'!$P$5, 'Unit List'!$AP$5, IF('Unit List'!R1226='Unit List'!$P$4, 'Unit List'!$AP$4, IF('Unit List'!R1226='Unit List'!$P$7, 'Unit List'!R1226 * 'Unit List'!$AP$7, 'Unit List'!R1226)))), IF('Unit List'!R1226='Unit List'!$P$5, 'Unit List'!$AP$5, IF('Unit List'!R1226='Unit List'!$P$4, 'Unit List'!$AP$4, IF('Unit List'!R1226='Unit List'!$P$7, 'Unit List'!R1226 * 'Unit List'!$AP$7, 'Unit List'!R1226)))), IF('Unit List'!AP1226='Unit List'!$P$5, 'Unit List'!$AP$5, IF('Unit List'!AP1226='Unit List'!$P$4, 'Unit List'!$AP$4, IF('Unit List'!AP1226='Unit List'!$P$7, 'Unit List'!AP1226 * 'Unit List'!$AP$7, 'Unit List'!AP1226)))), IF('Unit List'!R1226='Unit List'!$P$5, 'Unit List'!$AP$5, IF('Unit List'!R1226='Unit List'!$P$4, 'Unit List'!$AP$4, IF('Unit List'!R1226='Unit List'!$P$7, 'Unit List'!R1226 * 'Unit List'!$AP$7, 'Unit List'!R1226)))), IF('Unit List'!R1226='Unit List'!$P$5, 'Unit List'!$AP$5, IF('Unit List'!R1226='Unit List'!$P$4, 'Unit List'!$AP$4, IF('Unit List'!R1226='Unit List'!$P$7, 'Unit List'!R1226 * 'Unit List'!$AP$7, 'Unit List'!R1226)))), IF('Unit List'!AP1226='Unit List'!$P$5, 'Unit List'!$AP$5, IF('Unit List'!AP1226='Unit List'!$P$4, 'Unit List'!$AP$4, IF('Unit List'!AP1226='Unit List'!$P$7, 'Unit List'!AP1226 * 'Unit List'!$AP$7, 'Unit List'!AP1226)))),",",)</f>
        <v>0.143,</v>
      </c>
      <c r="J1310" t="str">
        <f>CONCATENATE("'",IF(ISBLANK('Unit List'!AQ1226), IF(ISBLANK('Unit List'!S1226), IF(ISBLANK('Unit List'!S1226), IF(ISBLANK('Unit List'!AQ1226), IF(ISBLANK('Unit List'!S1226), IF(ISBLANK('Unit List'!S1226), IF(ISBLANK('Unit List'!AQ1226), IF(ISBLANK('Unit List'!S1226), IF(ISBLANK('Unit List'!S1226),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List'!S1226='Unit List'!$P$5, 'Unit List'!$AQ$5, IF('Unit List'!S1226='Unit List'!$P$4, 'Unit List'!$AQ$4, 'Unit List'!S1226))), IF('Unit List'!S1226='Unit List'!$P$5, 'Unit List'!$AQ$5, IF('Unit List'!S1226='Unit List'!$P$4, 'Unit List'!$AQ$4, 'Unit List'!S1226))), IF('Unit List'!AQ1226='Unit List'!$P$5, 'Unit List'!$AQ$5, IF('Unit List'!AQ1226='Unit List'!$P$4, 'Unit List'!$AQ$4, 'Unit List'!AQ1226))), IF('Unit List'!S1226='Unit List'!$P$5, 'Unit List'!$AQ$5, IF('Unit List'!S1226='Unit List'!$P$4, 'Unit List'!$AQ$4, 'Unit List'!S1226))), IF('Unit List'!S1226='Unit List'!$P$5, 'Unit List'!$AQ$5, IF('Unit List'!S1226='Unit List'!$P$4, 'Unit List'!$AQ$4, 'Unit List'!S1226))), IF('Unit List'!AQ1226='Unit List'!$P$5, 'Unit List'!$AQ$5, IF('Unit List'!AQ1226='Unit List'!$P$4, 'Unit List'!$AQ$4, 'Unit List'!AQ1226))), IF('Unit List'!S1226='Unit List'!$P$5, 'Unit List'!$AQ$5, IF('Unit List'!S1226='Unit List'!$P$4, 'Unit List'!$AQ$4, 'Unit List'!S1226))), IF('Unit List'!S1226='Unit List'!$P$5, 'Unit List'!$AQ$5, IF('Unit List'!S1226='Unit List'!$P$4, 'Unit List'!$AQ$4, 'Unit List'!S1226))), IF('Unit List'!AQ1226='Unit List'!$P$5, 'Unit List'!$AQ$5, IF('Unit List'!AQ1226='Unit List'!$P$4, 'Unit List'!$AQ$4, 'Unit List'!AQ1226))),"'),",)</f>
        <v>'UnFormed'),</v>
      </c>
    </row>
    <row r="1311" spans="1:10" x14ac:dyDescent="0.25">
      <c r="A1311" t="s">
        <v>2713</v>
      </c>
      <c r="B1311" t="str">
        <f>CONCATENATE("'_",'Unit List'!C1227,"',",)</f>
        <v>'_FRANCE',</v>
      </c>
      <c r="C1311" t="str">
        <f>"'',"</f>
        <v>'',</v>
      </c>
      <c r="D1311" t="str">
        <f>CONCATENATE("'",'Unit List'!E1227,"',",)</f>
        <v>'PARATROOPER',</v>
      </c>
      <c r="E1311" t="str">
        <f>CONCATENATE("'",'Unit List'!F1227,"',",)</f>
        <v>'PARATROOPER',</v>
      </c>
      <c r="F1311" t="str">
        <f>"'',"</f>
        <v>'',</v>
      </c>
      <c r="G1311" t="str">
        <f>CONCATENATE("'",'Unit List'!H1227,"',",)</f>
        <v>'Paratrooper_France_MG',</v>
      </c>
      <c r="H1311" t="str">
        <f>CONCATENATE(IF(ISBLANK('Unit List'!AO1227), IF(ISBLANK('Unit List'!Q1227), IF(ISBLANK('Unit List'!Q1227), IF(ISBLANK('Unit List'!AO1227), IF(ISBLANK('Unit List'!Q1227), IF(ISBLANK('Unit List'!Q1227), IF(ISBLANK('Unit List'!AO1227), IF(ISBLANK('Unit List'!Q1227), IF(ISBLANK('Unit List'!Q1227),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List'!Q1227='Unit List'!$P$5, 'Unit List'!$AO$5, IF('Unit List'!Q1227='Unit List'!$P$4, 'Unit List'!$AO$4, IF('Unit List'!Q1227='Unit List'!$P$7, 'Unit List'!Q1227 * 'Unit List'!$AO$7, 'Unit List'!Q1227)))), IF('Unit List'!Q1227='Unit List'!$P$5, 'Unit List'!$AO$5, IF('Unit List'!Q1227='Unit List'!$P$4, 'Unit List'!$AO$4, IF('Unit List'!Q1227='Unit List'!$P$7, 'Unit List'!Q1227 * 'Unit List'!$AO$7, 'Unit List'!Q1227)))), IF('Unit List'!AO1227='Unit List'!$P$5, 'Unit List'!$AO$5, IF('Unit List'!AO1227='Unit List'!$P$4, 'Unit List'!$AO$4, IF('Unit List'!AO1227='Unit List'!$P$7, 'Unit List'!AO1227 * 'Unit List'!$AO$7, 'Unit List'!AO1227)))), IF('Unit List'!Q1227='Unit List'!$P$5, 'Unit List'!$AO$5, IF('Unit List'!Q1227='Unit List'!$P$4, 'Unit List'!$AO$4, IF('Unit List'!Q1227='Unit List'!$P$7, 'Unit List'!Q1227 * 'Unit List'!$AO$7, 'Unit List'!Q1227)))), IF('Unit List'!Q1227='Unit List'!$P$5, 'Unit List'!$AO$5, IF('Unit List'!Q1227='Unit List'!$P$4, 'Unit List'!$AO$4, IF('Unit List'!Q1227='Unit List'!$P$7, 'Unit List'!Q1227 * 'Unit List'!$AO$7, 'Unit List'!Q1227)))), IF('Unit List'!AO1227='Unit List'!$P$5, 'Unit List'!$AO$5, IF('Unit List'!AO1227='Unit List'!$P$4, 'Unit List'!$AO$4, IF('Unit List'!AO1227='Unit List'!$P$7, 'Unit List'!AO1227 * 'Unit List'!$AO$7, 'Unit List'!AO1227)))), IF('Unit List'!Q1227='Unit List'!$P$5, 'Unit List'!$AO$5, IF('Unit List'!Q1227='Unit List'!$P$4, 'Unit List'!$AO$4, IF('Unit List'!Q1227='Unit List'!$P$7, 'Unit List'!Q1227 * 'Unit List'!$AO$7, 'Unit List'!Q1227)))), IF('Unit List'!Q1227='Unit List'!$P$5, 'Unit List'!$AO$5, IF('Unit List'!Q1227='Unit List'!$P$4, 'Unit List'!$AO$4, IF('Unit List'!Q1227='Unit List'!$P$7, 'Unit List'!Q1227 * 'Unit List'!$AO$7, 'Unit List'!Q1227)))), IF('Unit List'!AO1227='Unit List'!$P$5, 'Unit List'!$AO$5, IF('Unit List'!AO1227='Unit List'!$P$4, 'Unit List'!$AO$4, IF('Unit List'!AO1227='Unit List'!$P$7, 'Unit List'!AO1227 * 'Unit List'!$AO$7, 'Unit List'!AO1227)))),",",)</f>
        <v>4,</v>
      </c>
      <c r="I1311" t="str">
        <f>CONCATENATE(IF(ISBLANK('Unit List'!AP1227), IF(ISBLANK('Unit List'!R1227), IF(ISBLANK('Unit List'!R1227), IF(ISBLANK('Unit List'!AP1227), IF(ISBLANK('Unit List'!R1227), IF(ISBLANK('Unit List'!R1227), IF(ISBLANK('Unit List'!AP1227), IF(ISBLANK('Unit List'!R1227), IF(ISBLANK('Unit List'!R1227),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List'!R1227='Unit List'!$P$5, 'Unit List'!$AP$5, IF('Unit List'!R1227='Unit List'!$P$4, 'Unit List'!$AP$4, IF('Unit List'!R1227='Unit List'!$P$7, 'Unit List'!R1227 * 'Unit List'!$AP$7, 'Unit List'!R1227)))), IF('Unit List'!R1227='Unit List'!$P$5, 'Unit List'!$AP$5, IF('Unit List'!R1227='Unit List'!$P$4, 'Unit List'!$AP$4, IF('Unit List'!R1227='Unit List'!$P$7, 'Unit List'!R1227 * 'Unit List'!$AP$7, 'Unit List'!R1227)))), IF('Unit List'!AP1227='Unit List'!$P$5, 'Unit List'!$AP$5, IF('Unit List'!AP1227='Unit List'!$P$4, 'Unit List'!$AP$4, IF('Unit List'!AP1227='Unit List'!$P$7, 'Unit List'!AP1227 * 'Unit List'!$AP$7, 'Unit List'!AP1227)))), IF('Unit List'!R1227='Unit List'!$P$5, 'Unit List'!$AP$5, IF('Unit List'!R1227='Unit List'!$P$4, 'Unit List'!$AP$4, IF('Unit List'!R1227='Unit List'!$P$7, 'Unit List'!R1227 * 'Unit List'!$AP$7, 'Unit List'!R1227)))), IF('Unit List'!R1227='Unit List'!$P$5, 'Unit List'!$AP$5, IF('Unit List'!R1227='Unit List'!$P$4, 'Unit List'!$AP$4, IF('Unit List'!R1227='Unit List'!$P$7, 'Unit List'!R1227 * 'Unit List'!$AP$7, 'Unit List'!R1227)))), IF('Unit List'!AP1227='Unit List'!$P$5, 'Unit List'!$AP$5, IF('Unit List'!AP1227='Unit List'!$P$4, 'Unit List'!$AP$4, IF('Unit List'!AP1227='Unit List'!$P$7, 'Unit List'!AP1227 * 'Unit List'!$AP$7, 'Unit List'!AP1227)))), IF('Unit List'!R1227='Unit List'!$P$5, 'Unit List'!$AP$5, IF('Unit List'!R1227='Unit List'!$P$4, 'Unit List'!$AP$4, IF('Unit List'!R1227='Unit List'!$P$7, 'Unit List'!R1227 * 'Unit List'!$AP$7, 'Unit List'!R1227)))), IF('Unit List'!R1227='Unit List'!$P$5, 'Unit List'!$AP$5, IF('Unit List'!R1227='Unit List'!$P$4, 'Unit List'!$AP$4, IF('Unit List'!R1227='Unit List'!$P$7, 'Unit List'!R1227 * 'Unit List'!$AP$7, 'Unit List'!R1227)))), IF('Unit List'!AP1227='Unit List'!$P$5, 'Unit List'!$AP$5, IF('Unit List'!AP1227='Unit List'!$P$4, 'Unit List'!$AP$4, IF('Unit List'!AP1227='Unit List'!$P$7, 'Unit List'!AP1227 * 'Unit List'!$AP$7, 'Unit List'!AP1227)))),",",)</f>
        <v>,</v>
      </c>
      <c r="J1311" t="str">
        <f>CONCATENATE("'",IF(ISBLANK('Unit List'!AQ1227), IF(ISBLANK('Unit List'!S1227), IF(ISBLANK('Unit List'!S1227), IF(ISBLANK('Unit List'!AQ1227), IF(ISBLANK('Unit List'!S1227), IF(ISBLANK('Unit List'!S1227), IF(ISBLANK('Unit List'!AQ1227), IF(ISBLANK('Unit List'!S1227), IF(ISBLANK('Unit List'!S1227),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List'!S1227='Unit List'!$P$5, 'Unit List'!$AQ$5, IF('Unit List'!S1227='Unit List'!$P$4, 'Unit List'!$AQ$4, 'Unit List'!S1227))), IF('Unit List'!S1227='Unit List'!$P$5, 'Unit List'!$AQ$5, IF('Unit List'!S1227='Unit List'!$P$4, 'Unit List'!$AQ$4, 'Unit List'!S1227))), IF('Unit List'!AQ1227='Unit List'!$P$5, 'Unit List'!$AQ$5, IF('Unit List'!AQ1227='Unit List'!$P$4, 'Unit List'!$AQ$4, 'Unit List'!AQ1227))), IF('Unit List'!S1227='Unit List'!$P$5, 'Unit List'!$AQ$5, IF('Unit List'!S1227='Unit List'!$P$4, 'Unit List'!$AQ$4, 'Unit List'!S1227))), IF('Unit List'!S1227='Unit List'!$P$5, 'Unit List'!$AQ$5, IF('Unit List'!S1227='Unit List'!$P$4, 'Unit List'!$AQ$4, 'Unit List'!S1227))), IF('Unit List'!AQ1227='Unit List'!$P$5, 'Unit List'!$AQ$5, IF('Unit List'!AQ1227='Unit List'!$P$4, 'Unit List'!$AQ$4, 'Unit List'!AQ1227))), IF('Unit List'!S1227='Unit List'!$P$5, 'Unit List'!$AQ$5, IF('Unit List'!S1227='Unit List'!$P$4, 'Unit List'!$AQ$4, 'Unit List'!S1227))), IF('Unit List'!S1227='Unit List'!$P$5, 'Unit List'!$AQ$5, IF('Unit List'!S1227='Unit List'!$P$4, 'Unit List'!$AQ$4, 'Unit List'!S1227))), IF('Unit List'!AQ1227='Unit List'!$P$5, 'Unit List'!$AQ$5, IF('Unit List'!AQ1227='Unit List'!$P$4, 'Unit List'!$AQ$4, 'Unit List'!AQ1227))),"'),",)</f>
        <v>'UnFormed'),</v>
      </c>
    </row>
    <row r="1312" spans="1:10" x14ac:dyDescent="0.25">
      <c r="A1312" t="s">
        <v>2713</v>
      </c>
      <c r="B1312" t="str">
        <f>CONCATENATE("'_",'Unit List'!C1228,"',",)</f>
        <v>'_FRANCE',</v>
      </c>
      <c r="C1312" t="str">
        <f>"'',"</f>
        <v>'',</v>
      </c>
      <c r="D1312" t="str">
        <f>CONCATENATE("'",'Unit List'!E1228,"',",)</f>
        <v>'PARATROOPER',</v>
      </c>
      <c r="E1312" t="str">
        <f>CONCATENATE("'",'Unit List'!F1228,"',",)</f>
        <v>'PARATROOPER',</v>
      </c>
      <c r="F1312" t="str">
        <f>CONCATENATE("'_",'Unit List'!G1228,"',",)</f>
        <v>'_V2',</v>
      </c>
      <c r="G1312" t="str">
        <f>CONCATENATE("'",'Unit List'!H1228,"',",)</f>
        <v>'Paratrooper_France',</v>
      </c>
      <c r="H1312" t="str">
        <f>CONCATENATE(IF(ISBLANK('Unit List'!AO1228), IF(ISBLANK('Unit List'!Q1228), IF(ISBLANK('Unit List'!Q1228), IF(ISBLANK('Unit List'!AO1228), IF(ISBLANK('Unit List'!Q1228), IF(ISBLANK('Unit List'!Q1228), IF(ISBLANK('Unit List'!AO1228), IF(ISBLANK('Unit List'!Q1228), IF(ISBLANK('Unit List'!Q1228),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List'!Q1228='Unit List'!$P$5, 'Unit List'!$AO$5, IF('Unit List'!Q1228='Unit List'!$P$4, 'Unit List'!$AO$4, IF('Unit List'!Q1228='Unit List'!$P$7, 'Unit List'!Q1228 * 'Unit List'!$AO$7, 'Unit List'!Q1228)))), IF('Unit List'!Q1228='Unit List'!$P$5, 'Unit List'!$AO$5, IF('Unit List'!Q1228='Unit List'!$P$4, 'Unit List'!$AO$4, IF('Unit List'!Q1228='Unit List'!$P$7, 'Unit List'!Q1228 * 'Unit List'!$AO$7, 'Unit List'!Q1228)))), IF('Unit List'!AO1228='Unit List'!$P$5, 'Unit List'!$AO$5, IF('Unit List'!AO1228='Unit List'!$P$4, 'Unit List'!$AO$4, IF('Unit List'!AO1228='Unit List'!$P$7, 'Unit List'!AO1228 * 'Unit List'!$AO$7, 'Unit List'!AO1228)))), IF('Unit List'!Q1228='Unit List'!$P$5, 'Unit List'!$AO$5, IF('Unit List'!Q1228='Unit List'!$P$4, 'Unit List'!$AO$4, IF('Unit List'!Q1228='Unit List'!$P$7, 'Unit List'!Q1228 * 'Unit List'!$AO$7, 'Unit List'!Q1228)))), IF('Unit List'!Q1228='Unit List'!$P$5, 'Unit List'!$AO$5, IF('Unit List'!Q1228='Unit List'!$P$4, 'Unit List'!$AO$4, IF('Unit List'!Q1228='Unit List'!$P$7, 'Unit List'!Q1228 * 'Unit List'!$AO$7, 'Unit List'!Q1228)))), IF('Unit List'!AO1228='Unit List'!$P$5, 'Unit List'!$AO$5, IF('Unit List'!AO1228='Unit List'!$P$4, 'Unit List'!$AO$4, IF('Unit List'!AO1228='Unit List'!$P$7, 'Unit List'!AO1228 * 'Unit List'!$AO$7, 'Unit List'!AO1228)))), IF('Unit List'!Q1228='Unit List'!$P$5, 'Unit List'!$AO$5, IF('Unit List'!Q1228='Unit List'!$P$4, 'Unit List'!$AO$4, IF('Unit List'!Q1228='Unit List'!$P$7, 'Unit List'!Q1228 * 'Unit List'!$AO$7, 'Unit List'!Q1228)))), IF('Unit List'!Q1228='Unit List'!$P$5, 'Unit List'!$AO$5, IF('Unit List'!Q1228='Unit List'!$P$4, 'Unit List'!$AO$4, IF('Unit List'!Q1228='Unit List'!$P$7, 'Unit List'!Q1228 * 'Unit List'!$AO$7, 'Unit List'!Q1228)))), IF('Unit List'!AO1228='Unit List'!$P$5, 'Unit List'!$AO$5, IF('Unit List'!AO1228='Unit List'!$P$4, 'Unit List'!$AO$4, IF('Unit List'!AO1228='Unit List'!$P$7, 'Unit List'!AO1228 * 'Unit List'!$AO$7, 'Unit List'!AO1228)))),",",)</f>
        <v>1,</v>
      </c>
      <c r="I1312" t="str">
        <f>CONCATENATE(IF(ISBLANK('Unit List'!AP1228), IF(ISBLANK('Unit List'!R1228), IF(ISBLANK('Unit List'!R1228), IF(ISBLANK('Unit List'!AP1228), IF(ISBLANK('Unit List'!R1228), IF(ISBLANK('Unit List'!R1228), IF(ISBLANK('Unit List'!AP1228), IF(ISBLANK('Unit List'!R1228), IF(ISBLANK('Unit List'!R1228),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List'!R1228='Unit List'!$P$5, 'Unit List'!$AP$5, IF('Unit List'!R1228='Unit List'!$P$4, 'Unit List'!$AP$4, IF('Unit List'!R1228='Unit List'!$P$7, 'Unit List'!R1228 * 'Unit List'!$AP$7, 'Unit List'!R1228)))), IF('Unit List'!R1228='Unit List'!$P$5, 'Unit List'!$AP$5, IF('Unit List'!R1228='Unit List'!$P$4, 'Unit List'!$AP$4, IF('Unit List'!R1228='Unit List'!$P$7, 'Unit List'!R1228 * 'Unit List'!$AP$7, 'Unit List'!R1228)))), IF('Unit List'!AP1228='Unit List'!$P$5, 'Unit List'!$AP$5, IF('Unit List'!AP1228='Unit List'!$P$4, 'Unit List'!$AP$4, IF('Unit List'!AP1228='Unit List'!$P$7, 'Unit List'!AP1228 * 'Unit List'!$AP$7, 'Unit List'!AP1228)))), IF('Unit List'!R1228='Unit List'!$P$5, 'Unit List'!$AP$5, IF('Unit List'!R1228='Unit List'!$P$4, 'Unit List'!$AP$4, IF('Unit List'!R1228='Unit List'!$P$7, 'Unit List'!R1228 * 'Unit List'!$AP$7, 'Unit List'!R1228)))), IF('Unit List'!R1228='Unit List'!$P$5, 'Unit List'!$AP$5, IF('Unit List'!R1228='Unit List'!$P$4, 'Unit List'!$AP$4, IF('Unit List'!R1228='Unit List'!$P$7, 'Unit List'!R1228 * 'Unit List'!$AP$7, 'Unit List'!R1228)))), IF('Unit List'!AP1228='Unit List'!$P$5, 'Unit List'!$AP$5, IF('Unit List'!AP1228='Unit List'!$P$4, 'Unit List'!$AP$4, IF('Unit List'!AP1228='Unit List'!$P$7, 'Unit List'!AP1228 * 'Unit List'!$AP$7, 'Unit List'!AP1228)))), IF('Unit List'!R1228='Unit List'!$P$5, 'Unit List'!$AP$5, IF('Unit List'!R1228='Unit List'!$P$4, 'Unit List'!$AP$4, IF('Unit List'!R1228='Unit List'!$P$7, 'Unit List'!R1228 * 'Unit List'!$AP$7, 'Unit List'!R1228)))), IF('Unit List'!R1228='Unit List'!$P$5, 'Unit List'!$AP$5, IF('Unit List'!R1228='Unit List'!$P$4, 'Unit List'!$AP$4, IF('Unit List'!R1228='Unit List'!$P$7, 'Unit List'!R1228 * 'Unit List'!$AP$7, 'Unit List'!R1228)))), IF('Unit List'!AP1228='Unit List'!$P$5, 'Unit List'!$AP$5, IF('Unit List'!AP1228='Unit List'!$P$4, 'Unit List'!$AP$4, IF('Unit List'!AP1228='Unit List'!$P$7, 'Unit List'!AP1228 * 'Unit List'!$AP$7, 'Unit List'!AP1228)))),",",)</f>
        <v>,</v>
      </c>
      <c r="J1312" t="str">
        <f>CONCATENATE("'",IF(ISBLANK('Unit List'!AQ1228), IF(ISBLANK('Unit List'!S1228), IF(ISBLANK('Unit List'!S1228), IF(ISBLANK('Unit List'!AQ1228), IF(ISBLANK('Unit List'!S1228), IF(ISBLANK('Unit List'!S1228), IF(ISBLANK('Unit List'!AQ1228), IF(ISBLANK('Unit List'!S1228), IF(ISBLANK('Unit List'!S1228),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List'!S1228='Unit List'!$P$5, 'Unit List'!$AQ$5, IF('Unit List'!S1228='Unit List'!$P$4, 'Unit List'!$AQ$4, 'Unit List'!S1228))), IF('Unit List'!S1228='Unit List'!$P$5, 'Unit List'!$AQ$5, IF('Unit List'!S1228='Unit List'!$P$4, 'Unit List'!$AQ$4, 'Unit List'!S1228))), IF('Unit List'!AQ1228='Unit List'!$P$5, 'Unit List'!$AQ$5, IF('Unit List'!AQ1228='Unit List'!$P$4, 'Unit List'!$AQ$4, 'Unit List'!AQ1228))), IF('Unit List'!S1228='Unit List'!$P$5, 'Unit List'!$AQ$5, IF('Unit List'!S1228='Unit List'!$P$4, 'Unit List'!$AQ$4, 'Unit List'!S1228))), IF('Unit List'!S1228='Unit List'!$P$5, 'Unit List'!$AQ$5, IF('Unit List'!S1228='Unit List'!$P$4, 'Unit List'!$AQ$4, 'Unit List'!S1228))), IF('Unit List'!AQ1228='Unit List'!$P$5, 'Unit List'!$AQ$5, IF('Unit List'!AQ1228='Unit List'!$P$4, 'Unit List'!$AQ$4, 'Unit List'!AQ1228))), IF('Unit List'!S1228='Unit List'!$P$5, 'Unit List'!$AQ$5, IF('Unit List'!S1228='Unit List'!$P$4, 'Unit List'!$AQ$4, 'Unit List'!S1228))), IF('Unit List'!S1228='Unit List'!$P$5, 'Unit List'!$AQ$5, IF('Unit List'!S1228='Unit List'!$P$4, 'Unit List'!$AQ$4, 'Unit List'!S1228))), IF('Unit List'!AQ1228='Unit List'!$P$5, 'Unit List'!$AQ$5, IF('Unit List'!AQ1228='Unit List'!$P$4, 'Unit List'!$AQ$4, 'Unit List'!AQ1228))),"'),",)</f>
        <v>'UnFormed'),</v>
      </c>
    </row>
    <row r="1313" spans="1:10" x14ac:dyDescent="0.25">
      <c r="A1313" t="s">
        <v>2713</v>
      </c>
      <c r="B1313" t="str">
        <f>CONCATENATE("'_",'Unit List'!C1229,"',",)</f>
        <v>'_FRANCE',</v>
      </c>
      <c r="C1313" t="str">
        <f>"'',"</f>
        <v>'',</v>
      </c>
      <c r="D1313" t="str">
        <f>CONCATENATE("'",'Unit List'!E1229,"',",)</f>
        <v>'PARATROOPER',</v>
      </c>
      <c r="E1313" t="str">
        <f>CONCATENATE("'",'Unit List'!F1229,"',",)</f>
        <v>'PARATROOPER',</v>
      </c>
      <c r="F1313" t="str">
        <f>"'',"</f>
        <v>'',</v>
      </c>
      <c r="G1313" t="str">
        <f>CONCATENATE("'",'Unit List'!H1229,"',",)</f>
        <v>'Paratrooper_France_MG',</v>
      </c>
      <c r="H1313" t="str">
        <f>CONCATENATE(IF(ISBLANK('Unit List'!AO1229), IF(ISBLANK('Unit List'!Q1229), IF(ISBLANK('Unit List'!Q1229), IF(ISBLANK('Unit List'!AO1229), IF(ISBLANK('Unit List'!Q1229), IF(ISBLANK('Unit List'!Q1229), IF(ISBLANK('Unit List'!AO1229), IF(ISBLANK('Unit List'!Q1229), IF(ISBLANK('Unit List'!Q1229),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List'!Q1229='Unit List'!$P$5, 'Unit List'!$AO$5, IF('Unit List'!Q1229='Unit List'!$P$4, 'Unit List'!$AO$4, IF('Unit List'!Q1229='Unit List'!$P$7, 'Unit List'!Q1229 * 'Unit List'!$AO$7, 'Unit List'!Q1229)))), IF('Unit List'!Q1229='Unit List'!$P$5, 'Unit List'!$AO$5, IF('Unit List'!Q1229='Unit List'!$P$4, 'Unit List'!$AO$4, IF('Unit List'!Q1229='Unit List'!$P$7, 'Unit List'!Q1229 * 'Unit List'!$AO$7, 'Unit List'!Q1229)))), IF('Unit List'!AO1229='Unit List'!$P$5, 'Unit List'!$AO$5, IF('Unit List'!AO1229='Unit List'!$P$4, 'Unit List'!$AO$4, IF('Unit List'!AO1229='Unit List'!$P$7, 'Unit List'!AO1229 * 'Unit List'!$AO$7, 'Unit List'!AO1229)))), IF('Unit List'!Q1229='Unit List'!$P$5, 'Unit List'!$AO$5, IF('Unit List'!Q1229='Unit List'!$P$4, 'Unit List'!$AO$4, IF('Unit List'!Q1229='Unit List'!$P$7, 'Unit List'!Q1229 * 'Unit List'!$AO$7, 'Unit List'!Q1229)))), IF('Unit List'!Q1229='Unit List'!$P$5, 'Unit List'!$AO$5, IF('Unit List'!Q1229='Unit List'!$P$4, 'Unit List'!$AO$4, IF('Unit List'!Q1229='Unit List'!$P$7, 'Unit List'!Q1229 * 'Unit List'!$AO$7, 'Unit List'!Q1229)))), IF('Unit List'!AO1229='Unit List'!$P$5, 'Unit List'!$AO$5, IF('Unit List'!AO1229='Unit List'!$P$4, 'Unit List'!$AO$4, IF('Unit List'!AO1229='Unit List'!$P$7, 'Unit List'!AO1229 * 'Unit List'!$AO$7, 'Unit List'!AO1229)))), IF('Unit List'!Q1229='Unit List'!$P$5, 'Unit List'!$AO$5, IF('Unit List'!Q1229='Unit List'!$P$4, 'Unit List'!$AO$4, IF('Unit List'!Q1229='Unit List'!$P$7, 'Unit List'!Q1229 * 'Unit List'!$AO$7, 'Unit List'!Q1229)))), IF('Unit List'!Q1229='Unit List'!$P$5, 'Unit List'!$AO$5, IF('Unit List'!Q1229='Unit List'!$P$4, 'Unit List'!$AO$4, IF('Unit List'!Q1229='Unit List'!$P$7, 'Unit List'!Q1229 * 'Unit List'!$AO$7, 'Unit List'!Q1229)))), IF('Unit List'!AO1229='Unit List'!$P$5, 'Unit List'!$AO$5, IF('Unit List'!AO1229='Unit List'!$P$4, 'Unit List'!$AO$4, IF('Unit List'!AO1229='Unit List'!$P$7, 'Unit List'!AO1229 * 'Unit List'!$AO$7, 'Unit List'!AO1229)))),",",)</f>
        <v>4,</v>
      </c>
      <c r="I1313" t="str">
        <f>CONCATENATE(IF(ISBLANK('Unit List'!AP1229), IF(ISBLANK('Unit List'!R1229), IF(ISBLANK('Unit List'!R1229), IF(ISBLANK('Unit List'!AP1229), IF(ISBLANK('Unit List'!R1229), IF(ISBLANK('Unit List'!R1229), IF(ISBLANK('Unit List'!AP1229), IF(ISBLANK('Unit List'!R1229), IF(ISBLANK('Unit List'!R1229),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List'!R1229='Unit List'!$P$5, 'Unit List'!$AP$5, IF('Unit List'!R1229='Unit List'!$P$4, 'Unit List'!$AP$4, IF('Unit List'!R1229='Unit List'!$P$7, 'Unit List'!R1229 * 'Unit List'!$AP$7, 'Unit List'!R1229)))), IF('Unit List'!R1229='Unit List'!$P$5, 'Unit List'!$AP$5, IF('Unit List'!R1229='Unit List'!$P$4, 'Unit List'!$AP$4, IF('Unit List'!R1229='Unit List'!$P$7, 'Unit List'!R1229 * 'Unit List'!$AP$7, 'Unit List'!R1229)))), IF('Unit List'!AP1229='Unit List'!$P$5, 'Unit List'!$AP$5, IF('Unit List'!AP1229='Unit List'!$P$4, 'Unit List'!$AP$4, IF('Unit List'!AP1229='Unit List'!$P$7, 'Unit List'!AP1229 * 'Unit List'!$AP$7, 'Unit List'!AP1229)))), IF('Unit List'!R1229='Unit List'!$P$5, 'Unit List'!$AP$5, IF('Unit List'!R1229='Unit List'!$P$4, 'Unit List'!$AP$4, IF('Unit List'!R1229='Unit List'!$P$7, 'Unit List'!R1229 * 'Unit List'!$AP$7, 'Unit List'!R1229)))), IF('Unit List'!R1229='Unit List'!$P$5, 'Unit List'!$AP$5, IF('Unit List'!R1229='Unit List'!$P$4, 'Unit List'!$AP$4, IF('Unit List'!R1229='Unit List'!$P$7, 'Unit List'!R1229 * 'Unit List'!$AP$7, 'Unit List'!R1229)))), IF('Unit List'!AP1229='Unit List'!$P$5, 'Unit List'!$AP$5, IF('Unit List'!AP1229='Unit List'!$P$4, 'Unit List'!$AP$4, IF('Unit List'!AP1229='Unit List'!$P$7, 'Unit List'!AP1229 * 'Unit List'!$AP$7, 'Unit List'!AP1229)))), IF('Unit List'!R1229='Unit List'!$P$5, 'Unit List'!$AP$5, IF('Unit List'!R1229='Unit List'!$P$4, 'Unit List'!$AP$4, IF('Unit List'!R1229='Unit List'!$P$7, 'Unit List'!R1229 * 'Unit List'!$AP$7, 'Unit List'!R1229)))), IF('Unit List'!R1229='Unit List'!$P$5, 'Unit List'!$AP$5, IF('Unit List'!R1229='Unit List'!$P$4, 'Unit List'!$AP$4, IF('Unit List'!R1229='Unit List'!$P$7, 'Unit List'!R1229 * 'Unit List'!$AP$7, 'Unit List'!R1229)))), IF('Unit List'!AP1229='Unit List'!$P$5, 'Unit List'!$AP$5, IF('Unit List'!AP1229='Unit List'!$P$4, 'Unit List'!$AP$4, IF('Unit List'!AP1229='Unit List'!$P$7, 'Unit List'!AP1229 * 'Unit List'!$AP$7, 'Unit List'!AP1229)))),",",)</f>
        <v>,</v>
      </c>
      <c r="J1313" t="str">
        <f>CONCATENATE("'",IF(ISBLANK('Unit List'!AQ1229), IF(ISBLANK('Unit List'!S1229), IF(ISBLANK('Unit List'!S1229), IF(ISBLANK('Unit List'!AQ1229), IF(ISBLANK('Unit List'!S1229), IF(ISBLANK('Unit List'!S1229), IF(ISBLANK('Unit List'!AQ1229), IF(ISBLANK('Unit List'!S1229), IF(ISBLANK('Unit List'!S1229),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List'!S1229='Unit List'!$P$5, 'Unit List'!$AQ$5, IF('Unit List'!S1229='Unit List'!$P$4, 'Unit List'!$AQ$4, 'Unit List'!S1229))), IF('Unit List'!S1229='Unit List'!$P$5, 'Unit List'!$AQ$5, IF('Unit List'!S1229='Unit List'!$P$4, 'Unit List'!$AQ$4, 'Unit List'!S1229))), IF('Unit List'!AQ1229='Unit List'!$P$5, 'Unit List'!$AQ$5, IF('Unit List'!AQ1229='Unit List'!$P$4, 'Unit List'!$AQ$4, 'Unit List'!AQ1229))), IF('Unit List'!S1229='Unit List'!$P$5, 'Unit List'!$AQ$5, IF('Unit List'!S1229='Unit List'!$P$4, 'Unit List'!$AQ$4, 'Unit List'!S1229))), IF('Unit List'!S1229='Unit List'!$P$5, 'Unit List'!$AQ$5, IF('Unit List'!S1229='Unit List'!$P$4, 'Unit List'!$AQ$4, 'Unit List'!S1229))), IF('Unit List'!AQ1229='Unit List'!$P$5, 'Unit List'!$AQ$5, IF('Unit List'!AQ1229='Unit List'!$P$4, 'Unit List'!$AQ$4, 'Unit List'!AQ1229))), IF('Unit List'!S1229='Unit List'!$P$5, 'Unit List'!$AQ$5, IF('Unit List'!S1229='Unit List'!$P$4, 'Unit List'!$AQ$4, 'Unit List'!S1229))), IF('Unit List'!S1229='Unit List'!$P$5, 'Unit List'!$AQ$5, IF('Unit List'!S1229='Unit List'!$P$4, 'Unit List'!$AQ$4, 'Unit List'!S1229))), IF('Unit List'!AQ1229='Unit List'!$P$5, 'Unit List'!$AQ$5, IF('Unit List'!AQ1229='Unit List'!$P$4, 'Unit List'!$AQ$4, 'Unit List'!AQ1229))),"'),",)</f>
        <v>'UnFormed'),</v>
      </c>
    </row>
    <row r="1314" spans="1:10" x14ac:dyDescent="0.25">
      <c r="A1314" t="s">
        <v>2713</v>
      </c>
      <c r="B1314" t="str">
        <f>CONCATENATE("'_",'Unit List'!C1230,"',",)</f>
        <v>'_FRANCE',</v>
      </c>
      <c r="C1314" t="str">
        <f>"'',"</f>
        <v>'',</v>
      </c>
      <c r="D1314" t="str">
        <f>CONCATENATE("'",'Unit List'!E1230,"',",)</f>
        <v>'PARATROOPER',</v>
      </c>
      <c r="E1314" t="str">
        <f>CONCATENATE("'",'Unit List'!F1230,"',",)</f>
        <v>'PARATROOPER',</v>
      </c>
      <c r="F1314" t="str">
        <f>CONCATENATE("'_",'Unit List'!G1230,"',",)</f>
        <v>'_V2',</v>
      </c>
      <c r="G1314" t="str">
        <f>CONCATENATE("'",'Unit List'!H1230,"',",)</f>
        <v>'Paratrooper_France',</v>
      </c>
      <c r="H1314" t="str">
        <f>CONCATENATE(IF(ISBLANK('Unit List'!AO1230), IF(ISBLANK('Unit List'!Q1230), IF(ISBLANK('Unit List'!Q1230), IF(ISBLANK('Unit List'!AO1230), IF(ISBLANK('Unit List'!Q1230), IF(ISBLANK('Unit List'!Q1230), IF(ISBLANK('Unit List'!AO1230), IF(ISBLANK('Unit List'!Q1230), IF(ISBLANK('Unit List'!Q1230),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List'!Q1230='Unit List'!$P$5, 'Unit List'!$AO$5, IF('Unit List'!Q1230='Unit List'!$P$4, 'Unit List'!$AO$4, IF('Unit List'!Q1230='Unit List'!$P$7, 'Unit List'!Q1230 * 'Unit List'!$AO$7, 'Unit List'!Q1230)))), IF('Unit List'!Q1230='Unit List'!$P$5, 'Unit List'!$AO$5, IF('Unit List'!Q1230='Unit List'!$P$4, 'Unit List'!$AO$4, IF('Unit List'!Q1230='Unit List'!$P$7, 'Unit List'!Q1230 * 'Unit List'!$AO$7, 'Unit List'!Q1230)))), IF('Unit List'!AO1230='Unit List'!$P$5, 'Unit List'!$AO$5, IF('Unit List'!AO1230='Unit List'!$P$4, 'Unit List'!$AO$4, IF('Unit List'!AO1230='Unit List'!$P$7, 'Unit List'!AO1230 * 'Unit List'!$AO$7, 'Unit List'!AO1230)))), IF('Unit List'!Q1230='Unit List'!$P$5, 'Unit List'!$AO$5, IF('Unit List'!Q1230='Unit List'!$P$4, 'Unit List'!$AO$4, IF('Unit List'!Q1230='Unit List'!$P$7, 'Unit List'!Q1230 * 'Unit List'!$AO$7, 'Unit List'!Q1230)))), IF('Unit List'!Q1230='Unit List'!$P$5, 'Unit List'!$AO$5, IF('Unit List'!Q1230='Unit List'!$P$4, 'Unit List'!$AO$4, IF('Unit List'!Q1230='Unit List'!$P$7, 'Unit List'!Q1230 * 'Unit List'!$AO$7, 'Unit List'!Q1230)))), IF('Unit List'!AO1230='Unit List'!$P$5, 'Unit List'!$AO$5, IF('Unit List'!AO1230='Unit List'!$P$4, 'Unit List'!$AO$4, IF('Unit List'!AO1230='Unit List'!$P$7, 'Unit List'!AO1230 * 'Unit List'!$AO$7, 'Unit List'!AO1230)))), IF('Unit List'!Q1230='Unit List'!$P$5, 'Unit List'!$AO$5, IF('Unit List'!Q1230='Unit List'!$P$4, 'Unit List'!$AO$4, IF('Unit List'!Q1230='Unit List'!$P$7, 'Unit List'!Q1230 * 'Unit List'!$AO$7, 'Unit List'!Q1230)))), IF('Unit List'!Q1230='Unit List'!$P$5, 'Unit List'!$AO$5, IF('Unit List'!Q1230='Unit List'!$P$4, 'Unit List'!$AO$4, IF('Unit List'!Q1230='Unit List'!$P$7, 'Unit List'!Q1230 * 'Unit List'!$AO$7, 'Unit List'!Q1230)))), IF('Unit List'!AO1230='Unit List'!$P$5, 'Unit List'!$AO$5, IF('Unit List'!AO1230='Unit List'!$P$4, 'Unit List'!$AO$4, IF('Unit List'!AO1230='Unit List'!$P$7, 'Unit List'!AO1230 * 'Unit List'!$AO$7, 'Unit List'!AO1230)))),",",)</f>
        <v>1,</v>
      </c>
      <c r="I1314" t="str">
        <f>CONCATENATE(IF(ISBLANK('Unit List'!AP1230), IF(ISBLANK('Unit List'!R1230), IF(ISBLANK('Unit List'!R1230), IF(ISBLANK('Unit List'!AP1230), IF(ISBLANK('Unit List'!R1230), IF(ISBLANK('Unit List'!R1230), IF(ISBLANK('Unit List'!AP1230), IF(ISBLANK('Unit List'!R1230), IF(ISBLANK('Unit List'!R1230),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List'!R1230='Unit List'!$P$5, 'Unit List'!$AP$5, IF('Unit List'!R1230='Unit List'!$P$4, 'Unit List'!$AP$4, IF('Unit List'!R1230='Unit List'!$P$7, 'Unit List'!R1230 * 'Unit List'!$AP$7, 'Unit List'!R1230)))), IF('Unit List'!R1230='Unit List'!$P$5, 'Unit List'!$AP$5, IF('Unit List'!R1230='Unit List'!$P$4, 'Unit List'!$AP$4, IF('Unit List'!R1230='Unit List'!$P$7, 'Unit List'!R1230 * 'Unit List'!$AP$7, 'Unit List'!R1230)))), IF('Unit List'!AP1230='Unit List'!$P$5, 'Unit List'!$AP$5, IF('Unit List'!AP1230='Unit List'!$P$4, 'Unit List'!$AP$4, IF('Unit List'!AP1230='Unit List'!$P$7, 'Unit List'!AP1230 * 'Unit List'!$AP$7, 'Unit List'!AP1230)))), IF('Unit List'!R1230='Unit List'!$P$5, 'Unit List'!$AP$5, IF('Unit List'!R1230='Unit List'!$P$4, 'Unit List'!$AP$4, IF('Unit List'!R1230='Unit List'!$P$7, 'Unit List'!R1230 * 'Unit List'!$AP$7, 'Unit List'!R1230)))), IF('Unit List'!R1230='Unit List'!$P$5, 'Unit List'!$AP$5, IF('Unit List'!R1230='Unit List'!$P$4, 'Unit List'!$AP$4, IF('Unit List'!R1230='Unit List'!$P$7, 'Unit List'!R1230 * 'Unit List'!$AP$7, 'Unit List'!R1230)))), IF('Unit List'!AP1230='Unit List'!$P$5, 'Unit List'!$AP$5, IF('Unit List'!AP1230='Unit List'!$P$4, 'Unit List'!$AP$4, IF('Unit List'!AP1230='Unit List'!$P$7, 'Unit List'!AP1230 * 'Unit List'!$AP$7, 'Unit List'!AP1230)))), IF('Unit List'!R1230='Unit List'!$P$5, 'Unit List'!$AP$5, IF('Unit List'!R1230='Unit List'!$P$4, 'Unit List'!$AP$4, IF('Unit List'!R1230='Unit List'!$P$7, 'Unit List'!R1230 * 'Unit List'!$AP$7, 'Unit List'!R1230)))), IF('Unit List'!R1230='Unit List'!$P$5, 'Unit List'!$AP$5, IF('Unit List'!R1230='Unit List'!$P$4, 'Unit List'!$AP$4, IF('Unit List'!R1230='Unit List'!$P$7, 'Unit List'!R1230 * 'Unit List'!$AP$7, 'Unit List'!R1230)))), IF('Unit List'!AP1230='Unit List'!$P$5, 'Unit List'!$AP$5, IF('Unit List'!AP1230='Unit List'!$P$4, 'Unit List'!$AP$4, IF('Unit List'!AP1230='Unit List'!$P$7, 'Unit List'!AP1230 * 'Unit List'!$AP$7, 'Unit List'!AP1230)))),",",)</f>
        <v>,</v>
      </c>
      <c r="J1314" t="str">
        <f>CONCATENATE("'",IF(ISBLANK('Unit List'!AQ1230), IF(ISBLANK('Unit List'!S1230), IF(ISBLANK('Unit List'!S1230), IF(ISBLANK('Unit List'!AQ1230), IF(ISBLANK('Unit List'!S1230), IF(ISBLANK('Unit List'!S1230), IF(ISBLANK('Unit List'!AQ1230), IF(ISBLANK('Unit List'!S1230), IF(ISBLANK('Unit List'!S1230),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List'!S1230='Unit List'!$P$5, 'Unit List'!$AQ$5, IF('Unit List'!S1230='Unit List'!$P$4, 'Unit List'!$AQ$4, 'Unit List'!S1230))), IF('Unit List'!S1230='Unit List'!$P$5, 'Unit List'!$AQ$5, IF('Unit List'!S1230='Unit List'!$P$4, 'Unit List'!$AQ$4, 'Unit List'!S1230))), IF('Unit List'!AQ1230='Unit List'!$P$5, 'Unit List'!$AQ$5, IF('Unit List'!AQ1230='Unit List'!$P$4, 'Unit List'!$AQ$4, 'Unit List'!AQ1230))), IF('Unit List'!S1230='Unit List'!$P$5, 'Unit List'!$AQ$5, IF('Unit List'!S1230='Unit List'!$P$4, 'Unit List'!$AQ$4, 'Unit List'!S1230))), IF('Unit List'!S1230='Unit List'!$P$5, 'Unit List'!$AQ$5, IF('Unit List'!S1230='Unit List'!$P$4, 'Unit List'!$AQ$4, 'Unit List'!S1230))), IF('Unit List'!AQ1230='Unit List'!$P$5, 'Unit List'!$AQ$5, IF('Unit List'!AQ1230='Unit List'!$P$4, 'Unit List'!$AQ$4, 'Unit List'!AQ1230))), IF('Unit List'!S1230='Unit List'!$P$5, 'Unit List'!$AQ$5, IF('Unit List'!S1230='Unit List'!$P$4, 'Unit List'!$AQ$4, 'Unit List'!S1230))), IF('Unit List'!S1230='Unit List'!$P$5, 'Unit List'!$AQ$5, IF('Unit List'!S1230='Unit List'!$P$4, 'Unit List'!$AQ$4, 'Unit List'!S1230))), IF('Unit List'!AQ1230='Unit List'!$P$5, 'Unit List'!$AQ$5, IF('Unit List'!AQ1230='Unit List'!$P$4, 'Unit List'!$AQ$4, 'Unit List'!AQ1230))),"'),",)</f>
        <v>'UnFormed'),</v>
      </c>
    </row>
    <row r="1315" spans="1:10" x14ac:dyDescent="0.25">
      <c r="A1315" t="s">
        <v>2713</v>
      </c>
      <c r="B1315" t="str">
        <f>CONCATENATE("'_",'Unit List'!C1231,"',",)</f>
        <v>'_GERMANY',</v>
      </c>
      <c r="C1315" t="str">
        <f>"'',"</f>
        <v>'',</v>
      </c>
      <c r="D1315" t="str">
        <f>CONCATENATE("'",'Unit List'!E1231,"',",)</f>
        <v>'PARATROOPER',</v>
      </c>
      <c r="E1315" t="str">
        <f>CONCATENATE("'",'Unit List'!F1231,"',",)</f>
        <v>'PARATROOPER',</v>
      </c>
      <c r="F1315" t="str">
        <f>"'',"</f>
        <v>'',</v>
      </c>
      <c r="G1315" t="str">
        <f>CONCATENATE("'",'Unit List'!H1231,"',",)</f>
        <v>'Paratrooper_German_MG',</v>
      </c>
      <c r="H1315" t="str">
        <f>CONCATENATE(IF(ISBLANK('Unit List'!AO1231), IF(ISBLANK('Unit List'!Q1231), IF(ISBLANK('Unit List'!Q1231), IF(ISBLANK('Unit List'!AO1231), IF(ISBLANK('Unit List'!Q1231), IF(ISBLANK('Unit List'!Q1231), IF(ISBLANK('Unit List'!AO1231), IF(ISBLANK('Unit List'!Q1231), IF(ISBLANK('Unit List'!Q1231),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List'!Q1231='Unit List'!$P$5, 'Unit List'!$AO$5, IF('Unit List'!Q1231='Unit List'!$P$4, 'Unit List'!$AO$4, IF('Unit List'!Q1231='Unit List'!$P$7, 'Unit List'!Q1231 * 'Unit List'!$AO$7, 'Unit List'!Q1231)))), IF('Unit List'!Q1231='Unit List'!$P$5, 'Unit List'!$AO$5, IF('Unit List'!Q1231='Unit List'!$P$4, 'Unit List'!$AO$4, IF('Unit List'!Q1231='Unit List'!$P$7, 'Unit List'!Q1231 * 'Unit List'!$AO$7, 'Unit List'!Q1231)))), IF('Unit List'!AO1231='Unit List'!$P$5, 'Unit List'!$AO$5, IF('Unit List'!AO1231='Unit List'!$P$4, 'Unit List'!$AO$4, IF('Unit List'!AO1231='Unit List'!$P$7, 'Unit List'!AO1231 * 'Unit List'!$AO$7, 'Unit List'!AO1231)))), IF('Unit List'!Q1231='Unit List'!$P$5, 'Unit List'!$AO$5, IF('Unit List'!Q1231='Unit List'!$P$4, 'Unit List'!$AO$4, IF('Unit List'!Q1231='Unit List'!$P$7, 'Unit List'!Q1231 * 'Unit List'!$AO$7, 'Unit List'!Q1231)))), IF('Unit List'!Q1231='Unit List'!$P$5, 'Unit List'!$AO$5, IF('Unit List'!Q1231='Unit List'!$P$4, 'Unit List'!$AO$4, IF('Unit List'!Q1231='Unit List'!$P$7, 'Unit List'!Q1231 * 'Unit List'!$AO$7, 'Unit List'!Q1231)))), IF('Unit List'!AO1231='Unit List'!$P$5, 'Unit List'!$AO$5, IF('Unit List'!AO1231='Unit List'!$P$4, 'Unit List'!$AO$4, IF('Unit List'!AO1231='Unit List'!$P$7, 'Unit List'!AO1231 * 'Unit List'!$AO$7, 'Unit List'!AO1231)))), IF('Unit List'!Q1231='Unit List'!$P$5, 'Unit List'!$AO$5, IF('Unit List'!Q1231='Unit List'!$P$4, 'Unit List'!$AO$4, IF('Unit List'!Q1231='Unit List'!$P$7, 'Unit List'!Q1231 * 'Unit List'!$AO$7, 'Unit List'!Q1231)))), IF('Unit List'!Q1231='Unit List'!$P$5, 'Unit List'!$AO$5, IF('Unit List'!Q1231='Unit List'!$P$4, 'Unit List'!$AO$4, IF('Unit List'!Q1231='Unit List'!$P$7, 'Unit List'!Q1231 * 'Unit List'!$AO$7, 'Unit List'!Q1231)))), IF('Unit List'!AO1231='Unit List'!$P$5, 'Unit List'!$AO$5, IF('Unit List'!AO1231='Unit List'!$P$4, 'Unit List'!$AO$4, IF('Unit List'!AO1231='Unit List'!$P$7, 'Unit List'!AO1231 * 'Unit List'!$AO$7, 'Unit List'!AO1231)))),",",)</f>
        <v>4,</v>
      </c>
      <c r="I1315" t="str">
        <f>CONCATENATE(IF(ISBLANK('Unit List'!AP1231), IF(ISBLANK('Unit List'!R1231), IF(ISBLANK('Unit List'!R1231), IF(ISBLANK('Unit List'!AP1231), IF(ISBLANK('Unit List'!R1231), IF(ISBLANK('Unit List'!R1231), IF(ISBLANK('Unit List'!AP1231), IF(ISBLANK('Unit List'!R1231), IF(ISBLANK('Unit List'!R1231),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List'!R1231='Unit List'!$P$5, 'Unit List'!$AP$5, IF('Unit List'!R1231='Unit List'!$P$4, 'Unit List'!$AP$4, IF('Unit List'!R1231='Unit List'!$P$7, 'Unit List'!R1231 * 'Unit List'!$AP$7, 'Unit List'!R1231)))), IF('Unit List'!R1231='Unit List'!$P$5, 'Unit List'!$AP$5, IF('Unit List'!R1231='Unit List'!$P$4, 'Unit List'!$AP$4, IF('Unit List'!R1231='Unit List'!$P$7, 'Unit List'!R1231 * 'Unit List'!$AP$7, 'Unit List'!R1231)))), IF('Unit List'!AP1231='Unit List'!$P$5, 'Unit List'!$AP$5, IF('Unit List'!AP1231='Unit List'!$P$4, 'Unit List'!$AP$4, IF('Unit List'!AP1231='Unit List'!$P$7, 'Unit List'!AP1231 * 'Unit List'!$AP$7, 'Unit List'!AP1231)))), IF('Unit List'!R1231='Unit List'!$P$5, 'Unit List'!$AP$5, IF('Unit List'!R1231='Unit List'!$P$4, 'Unit List'!$AP$4, IF('Unit List'!R1231='Unit List'!$P$7, 'Unit List'!R1231 * 'Unit List'!$AP$7, 'Unit List'!R1231)))), IF('Unit List'!R1231='Unit List'!$P$5, 'Unit List'!$AP$5, IF('Unit List'!R1231='Unit List'!$P$4, 'Unit List'!$AP$4, IF('Unit List'!R1231='Unit List'!$P$7, 'Unit List'!R1231 * 'Unit List'!$AP$7, 'Unit List'!R1231)))), IF('Unit List'!AP1231='Unit List'!$P$5, 'Unit List'!$AP$5, IF('Unit List'!AP1231='Unit List'!$P$4, 'Unit List'!$AP$4, IF('Unit List'!AP1231='Unit List'!$P$7, 'Unit List'!AP1231 * 'Unit List'!$AP$7, 'Unit List'!AP1231)))), IF('Unit List'!R1231='Unit List'!$P$5, 'Unit List'!$AP$5, IF('Unit List'!R1231='Unit List'!$P$4, 'Unit List'!$AP$4, IF('Unit List'!R1231='Unit List'!$P$7, 'Unit List'!R1231 * 'Unit List'!$AP$7, 'Unit List'!R1231)))), IF('Unit List'!R1231='Unit List'!$P$5, 'Unit List'!$AP$5, IF('Unit List'!R1231='Unit List'!$P$4, 'Unit List'!$AP$4, IF('Unit List'!R1231='Unit List'!$P$7, 'Unit List'!R1231 * 'Unit List'!$AP$7, 'Unit List'!R1231)))), IF('Unit List'!AP1231='Unit List'!$P$5, 'Unit List'!$AP$5, IF('Unit List'!AP1231='Unit List'!$P$4, 'Unit List'!$AP$4, IF('Unit List'!AP1231='Unit List'!$P$7, 'Unit List'!AP1231 * 'Unit List'!$AP$7, 'Unit List'!AP1231)))),",",)</f>
        <v>,</v>
      </c>
      <c r="J1315" t="str">
        <f>CONCATENATE("'",IF(ISBLANK('Unit List'!AQ1231), IF(ISBLANK('Unit List'!S1231), IF(ISBLANK('Unit List'!S1231), IF(ISBLANK('Unit List'!AQ1231), IF(ISBLANK('Unit List'!S1231), IF(ISBLANK('Unit List'!S1231), IF(ISBLANK('Unit List'!AQ1231), IF(ISBLANK('Unit List'!S1231), IF(ISBLANK('Unit List'!S1231),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List'!S1231='Unit List'!$P$5, 'Unit List'!$AQ$5, IF('Unit List'!S1231='Unit List'!$P$4, 'Unit List'!$AQ$4, 'Unit List'!S1231))), IF('Unit List'!S1231='Unit List'!$P$5, 'Unit List'!$AQ$5, IF('Unit List'!S1231='Unit List'!$P$4, 'Unit List'!$AQ$4, 'Unit List'!S1231))), IF('Unit List'!AQ1231='Unit List'!$P$5, 'Unit List'!$AQ$5, IF('Unit List'!AQ1231='Unit List'!$P$4, 'Unit List'!$AQ$4, 'Unit List'!AQ1231))), IF('Unit List'!S1231='Unit List'!$P$5, 'Unit List'!$AQ$5, IF('Unit List'!S1231='Unit List'!$P$4, 'Unit List'!$AQ$4, 'Unit List'!S1231))), IF('Unit List'!S1231='Unit List'!$P$5, 'Unit List'!$AQ$5, IF('Unit List'!S1231='Unit List'!$P$4, 'Unit List'!$AQ$4, 'Unit List'!S1231))), IF('Unit List'!AQ1231='Unit List'!$P$5, 'Unit List'!$AQ$5, IF('Unit List'!AQ1231='Unit List'!$P$4, 'Unit List'!$AQ$4, 'Unit List'!AQ1231))), IF('Unit List'!S1231='Unit List'!$P$5, 'Unit List'!$AQ$5, IF('Unit List'!S1231='Unit List'!$P$4, 'Unit List'!$AQ$4, 'Unit List'!S1231))), IF('Unit List'!S1231='Unit List'!$P$5, 'Unit List'!$AQ$5, IF('Unit List'!S1231='Unit List'!$P$4, 'Unit List'!$AQ$4, 'Unit List'!S1231))), IF('Unit List'!AQ1231='Unit List'!$P$5, 'Unit List'!$AQ$5, IF('Unit List'!AQ1231='Unit List'!$P$4, 'Unit List'!$AQ$4, 'Unit List'!AQ1231))),"'),",)</f>
        <v>'UnFormed'),</v>
      </c>
    </row>
    <row r="1316" spans="1:10" x14ac:dyDescent="0.25">
      <c r="A1316" t="s">
        <v>2713</v>
      </c>
      <c r="B1316" t="str">
        <f>CONCATENATE("'_",'Unit List'!C1232,"',",)</f>
        <v>'_GERMANY',</v>
      </c>
      <c r="C1316" t="str">
        <f>"'',"</f>
        <v>'',</v>
      </c>
      <c r="D1316" t="str">
        <f>CONCATENATE("'",'Unit List'!E1232,"',",)</f>
        <v>'PARATROOPER',</v>
      </c>
      <c r="E1316" t="str">
        <f>CONCATENATE("'",'Unit List'!F1232,"',",)</f>
        <v>'PARATROOPER',</v>
      </c>
      <c r="F1316" t="str">
        <f>CONCATENATE("'_",'Unit List'!G1232,"',",)</f>
        <v>'_V2',</v>
      </c>
      <c r="G1316" t="str">
        <f>CONCATENATE("'",'Unit List'!H1232,"',",)</f>
        <v>'Paratrooper_German',</v>
      </c>
      <c r="H1316" t="str">
        <f>CONCATENATE(IF(ISBLANK('Unit List'!AO1232), IF(ISBLANK('Unit List'!Q1232), IF(ISBLANK('Unit List'!Q1232), IF(ISBLANK('Unit List'!AO1232), IF(ISBLANK('Unit List'!Q1232), IF(ISBLANK('Unit List'!Q1232), IF(ISBLANK('Unit List'!AO1232), IF(ISBLANK('Unit List'!Q1232), IF(ISBLANK('Unit List'!Q1232),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List'!Q1232='Unit List'!$P$5, 'Unit List'!$AO$5, IF('Unit List'!Q1232='Unit List'!$P$4, 'Unit List'!$AO$4, IF('Unit List'!Q1232='Unit List'!$P$7, 'Unit List'!Q1232 * 'Unit List'!$AO$7, 'Unit List'!Q1232)))), IF('Unit List'!Q1232='Unit List'!$P$5, 'Unit List'!$AO$5, IF('Unit List'!Q1232='Unit List'!$P$4, 'Unit List'!$AO$4, IF('Unit List'!Q1232='Unit List'!$P$7, 'Unit List'!Q1232 * 'Unit List'!$AO$7, 'Unit List'!Q1232)))), IF('Unit List'!AO1232='Unit List'!$P$5, 'Unit List'!$AO$5, IF('Unit List'!AO1232='Unit List'!$P$4, 'Unit List'!$AO$4, IF('Unit List'!AO1232='Unit List'!$P$7, 'Unit List'!AO1232 * 'Unit List'!$AO$7, 'Unit List'!AO1232)))), IF('Unit List'!Q1232='Unit List'!$P$5, 'Unit List'!$AO$5, IF('Unit List'!Q1232='Unit List'!$P$4, 'Unit List'!$AO$4, IF('Unit List'!Q1232='Unit List'!$P$7, 'Unit List'!Q1232 * 'Unit List'!$AO$7, 'Unit List'!Q1232)))), IF('Unit List'!Q1232='Unit List'!$P$5, 'Unit List'!$AO$5, IF('Unit List'!Q1232='Unit List'!$P$4, 'Unit List'!$AO$4, IF('Unit List'!Q1232='Unit List'!$P$7, 'Unit List'!Q1232 * 'Unit List'!$AO$7, 'Unit List'!Q1232)))), IF('Unit List'!AO1232='Unit List'!$P$5, 'Unit List'!$AO$5, IF('Unit List'!AO1232='Unit List'!$P$4, 'Unit List'!$AO$4, IF('Unit List'!AO1232='Unit List'!$P$7, 'Unit List'!AO1232 * 'Unit List'!$AO$7, 'Unit List'!AO1232)))), IF('Unit List'!Q1232='Unit List'!$P$5, 'Unit List'!$AO$5, IF('Unit List'!Q1232='Unit List'!$P$4, 'Unit List'!$AO$4, IF('Unit List'!Q1232='Unit List'!$P$7, 'Unit List'!Q1232 * 'Unit List'!$AO$7, 'Unit List'!Q1232)))), IF('Unit List'!Q1232='Unit List'!$P$5, 'Unit List'!$AO$5, IF('Unit List'!Q1232='Unit List'!$P$4, 'Unit List'!$AO$4, IF('Unit List'!Q1232='Unit List'!$P$7, 'Unit List'!Q1232 * 'Unit List'!$AO$7, 'Unit List'!Q1232)))), IF('Unit List'!AO1232='Unit List'!$P$5, 'Unit List'!$AO$5, IF('Unit List'!AO1232='Unit List'!$P$4, 'Unit List'!$AO$4, IF('Unit List'!AO1232='Unit List'!$P$7, 'Unit List'!AO1232 * 'Unit List'!$AO$7, 'Unit List'!AO1232)))),",",)</f>
        <v>1,</v>
      </c>
      <c r="I1316" t="str">
        <f>CONCATENATE(IF(ISBLANK('Unit List'!AP1232), IF(ISBLANK('Unit List'!R1232), IF(ISBLANK('Unit List'!R1232), IF(ISBLANK('Unit List'!AP1232), IF(ISBLANK('Unit List'!R1232), IF(ISBLANK('Unit List'!R1232), IF(ISBLANK('Unit List'!AP1232), IF(ISBLANK('Unit List'!R1232), IF(ISBLANK('Unit List'!R1232),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List'!R1232='Unit List'!$P$5, 'Unit List'!$AP$5, IF('Unit List'!R1232='Unit List'!$P$4, 'Unit List'!$AP$4, IF('Unit List'!R1232='Unit List'!$P$7, 'Unit List'!R1232 * 'Unit List'!$AP$7, 'Unit List'!R1232)))), IF('Unit List'!R1232='Unit List'!$P$5, 'Unit List'!$AP$5, IF('Unit List'!R1232='Unit List'!$P$4, 'Unit List'!$AP$4, IF('Unit List'!R1232='Unit List'!$P$7, 'Unit List'!R1232 * 'Unit List'!$AP$7, 'Unit List'!R1232)))), IF('Unit List'!AP1232='Unit List'!$P$5, 'Unit List'!$AP$5, IF('Unit List'!AP1232='Unit List'!$P$4, 'Unit List'!$AP$4, IF('Unit List'!AP1232='Unit List'!$P$7, 'Unit List'!AP1232 * 'Unit List'!$AP$7, 'Unit List'!AP1232)))), IF('Unit List'!R1232='Unit List'!$P$5, 'Unit List'!$AP$5, IF('Unit List'!R1232='Unit List'!$P$4, 'Unit List'!$AP$4, IF('Unit List'!R1232='Unit List'!$P$7, 'Unit List'!R1232 * 'Unit List'!$AP$7, 'Unit List'!R1232)))), IF('Unit List'!R1232='Unit List'!$P$5, 'Unit List'!$AP$5, IF('Unit List'!R1232='Unit List'!$P$4, 'Unit List'!$AP$4, IF('Unit List'!R1232='Unit List'!$P$7, 'Unit List'!R1232 * 'Unit List'!$AP$7, 'Unit List'!R1232)))), IF('Unit List'!AP1232='Unit List'!$P$5, 'Unit List'!$AP$5, IF('Unit List'!AP1232='Unit List'!$P$4, 'Unit List'!$AP$4, IF('Unit List'!AP1232='Unit List'!$P$7, 'Unit List'!AP1232 * 'Unit List'!$AP$7, 'Unit List'!AP1232)))), IF('Unit List'!R1232='Unit List'!$P$5, 'Unit List'!$AP$5, IF('Unit List'!R1232='Unit List'!$P$4, 'Unit List'!$AP$4, IF('Unit List'!R1232='Unit List'!$P$7, 'Unit List'!R1232 * 'Unit List'!$AP$7, 'Unit List'!R1232)))), IF('Unit List'!R1232='Unit List'!$P$5, 'Unit List'!$AP$5, IF('Unit List'!R1232='Unit List'!$P$4, 'Unit List'!$AP$4, IF('Unit List'!R1232='Unit List'!$P$7, 'Unit List'!R1232 * 'Unit List'!$AP$7, 'Unit List'!R1232)))), IF('Unit List'!AP1232='Unit List'!$P$5, 'Unit List'!$AP$5, IF('Unit List'!AP1232='Unit List'!$P$4, 'Unit List'!$AP$4, IF('Unit List'!AP1232='Unit List'!$P$7, 'Unit List'!AP1232 * 'Unit List'!$AP$7, 'Unit List'!AP1232)))),",",)</f>
        <v>,</v>
      </c>
      <c r="J1316" t="str">
        <f>CONCATENATE("'",IF(ISBLANK('Unit List'!AQ1232), IF(ISBLANK('Unit List'!S1232), IF(ISBLANK('Unit List'!S1232), IF(ISBLANK('Unit List'!AQ1232), IF(ISBLANK('Unit List'!S1232), IF(ISBLANK('Unit List'!S1232), IF(ISBLANK('Unit List'!AQ1232), IF(ISBLANK('Unit List'!S1232), IF(ISBLANK('Unit List'!S1232),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List'!S1232='Unit List'!$P$5, 'Unit List'!$AQ$5, IF('Unit List'!S1232='Unit List'!$P$4, 'Unit List'!$AQ$4, 'Unit List'!S1232))), IF('Unit List'!S1232='Unit List'!$P$5, 'Unit List'!$AQ$5, IF('Unit List'!S1232='Unit List'!$P$4, 'Unit List'!$AQ$4, 'Unit List'!S1232))), IF('Unit List'!AQ1232='Unit List'!$P$5, 'Unit List'!$AQ$5, IF('Unit List'!AQ1232='Unit List'!$P$4, 'Unit List'!$AQ$4, 'Unit List'!AQ1232))), IF('Unit List'!S1232='Unit List'!$P$5, 'Unit List'!$AQ$5, IF('Unit List'!S1232='Unit List'!$P$4, 'Unit List'!$AQ$4, 'Unit List'!S1232))), IF('Unit List'!S1232='Unit List'!$P$5, 'Unit List'!$AQ$5, IF('Unit List'!S1232='Unit List'!$P$4, 'Unit List'!$AQ$4, 'Unit List'!S1232))), IF('Unit List'!AQ1232='Unit List'!$P$5, 'Unit List'!$AQ$5, IF('Unit List'!AQ1232='Unit List'!$P$4, 'Unit List'!$AQ$4, 'Unit List'!AQ1232))), IF('Unit List'!S1232='Unit List'!$P$5, 'Unit List'!$AQ$5, IF('Unit List'!S1232='Unit List'!$P$4, 'Unit List'!$AQ$4, 'Unit List'!S1232))), IF('Unit List'!S1232='Unit List'!$P$5, 'Unit List'!$AQ$5, IF('Unit List'!S1232='Unit List'!$P$4, 'Unit List'!$AQ$4, 'Unit List'!S1232))), IF('Unit List'!AQ1232='Unit List'!$P$5, 'Unit List'!$AQ$5, IF('Unit List'!AQ1232='Unit List'!$P$4, 'Unit List'!$AQ$4, 'Unit List'!AQ1232))),"'),",)</f>
        <v>'UnFormed'),</v>
      </c>
    </row>
    <row r="1317" spans="1:10" x14ac:dyDescent="0.25">
      <c r="A1317" t="s">
        <v>2713</v>
      </c>
      <c r="B1317" t="str">
        <f>CONCATENATE("'_",'Unit List'!C1233,"',",)</f>
        <v>'_GERMANY',</v>
      </c>
      <c r="C1317" t="str">
        <f>"'',"</f>
        <v>'',</v>
      </c>
      <c r="D1317" t="str">
        <f>CONCATENATE("'",'Unit List'!E1233,"',",)</f>
        <v>'PARATROOPER',</v>
      </c>
      <c r="E1317" t="str">
        <f>CONCATENATE("'",'Unit List'!F1233,"',",)</f>
        <v>'PARATROOPER',</v>
      </c>
      <c r="F1317" t="str">
        <f>"'',"</f>
        <v>'',</v>
      </c>
      <c r="G1317" t="str">
        <f>CONCATENATE("'",'Unit List'!H1233,"',",)</f>
        <v>'Paratrooper_German_MG',</v>
      </c>
      <c r="H1317" t="str">
        <f>CONCATENATE(IF(ISBLANK('Unit List'!AO1233), IF(ISBLANK('Unit List'!Q1233), IF(ISBLANK('Unit List'!Q1233), IF(ISBLANK('Unit List'!AO1233), IF(ISBLANK('Unit List'!Q1233), IF(ISBLANK('Unit List'!Q1233), IF(ISBLANK('Unit List'!AO1233), IF(ISBLANK('Unit List'!Q1233), IF(ISBLANK('Unit List'!Q1233),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List'!Q1233='Unit List'!$P$5, 'Unit List'!$AO$5, IF('Unit List'!Q1233='Unit List'!$P$4, 'Unit List'!$AO$4, IF('Unit List'!Q1233='Unit List'!$P$7, 'Unit List'!Q1233 * 'Unit List'!$AO$7, 'Unit List'!Q1233)))), IF('Unit List'!Q1233='Unit List'!$P$5, 'Unit List'!$AO$5, IF('Unit List'!Q1233='Unit List'!$P$4, 'Unit List'!$AO$4, IF('Unit List'!Q1233='Unit List'!$P$7, 'Unit List'!Q1233 * 'Unit List'!$AO$7, 'Unit List'!Q1233)))), IF('Unit List'!AO1233='Unit List'!$P$5, 'Unit List'!$AO$5, IF('Unit List'!AO1233='Unit List'!$P$4, 'Unit List'!$AO$4, IF('Unit List'!AO1233='Unit List'!$P$7, 'Unit List'!AO1233 * 'Unit List'!$AO$7, 'Unit List'!AO1233)))), IF('Unit List'!Q1233='Unit List'!$P$5, 'Unit List'!$AO$5, IF('Unit List'!Q1233='Unit List'!$P$4, 'Unit List'!$AO$4, IF('Unit List'!Q1233='Unit List'!$P$7, 'Unit List'!Q1233 * 'Unit List'!$AO$7, 'Unit List'!Q1233)))), IF('Unit List'!Q1233='Unit List'!$P$5, 'Unit List'!$AO$5, IF('Unit List'!Q1233='Unit List'!$P$4, 'Unit List'!$AO$4, IF('Unit List'!Q1233='Unit List'!$P$7, 'Unit List'!Q1233 * 'Unit List'!$AO$7, 'Unit List'!Q1233)))), IF('Unit List'!AO1233='Unit List'!$P$5, 'Unit List'!$AO$5, IF('Unit List'!AO1233='Unit List'!$P$4, 'Unit List'!$AO$4, IF('Unit List'!AO1233='Unit List'!$P$7, 'Unit List'!AO1233 * 'Unit List'!$AO$7, 'Unit List'!AO1233)))), IF('Unit List'!Q1233='Unit List'!$P$5, 'Unit List'!$AO$5, IF('Unit List'!Q1233='Unit List'!$P$4, 'Unit List'!$AO$4, IF('Unit List'!Q1233='Unit List'!$P$7, 'Unit List'!Q1233 * 'Unit List'!$AO$7, 'Unit List'!Q1233)))), IF('Unit List'!Q1233='Unit List'!$P$5, 'Unit List'!$AO$5, IF('Unit List'!Q1233='Unit List'!$P$4, 'Unit List'!$AO$4, IF('Unit List'!Q1233='Unit List'!$P$7, 'Unit List'!Q1233 * 'Unit List'!$AO$7, 'Unit List'!Q1233)))), IF('Unit List'!AO1233='Unit List'!$P$5, 'Unit List'!$AO$5, IF('Unit List'!AO1233='Unit List'!$P$4, 'Unit List'!$AO$4, IF('Unit List'!AO1233='Unit List'!$P$7, 'Unit List'!AO1233 * 'Unit List'!$AO$7, 'Unit List'!AO1233)))),",",)</f>
        <v>4,</v>
      </c>
      <c r="I1317" t="str">
        <f>CONCATENATE(IF(ISBLANK('Unit List'!AP1233), IF(ISBLANK('Unit List'!R1233), IF(ISBLANK('Unit List'!R1233), IF(ISBLANK('Unit List'!AP1233), IF(ISBLANK('Unit List'!R1233), IF(ISBLANK('Unit List'!R1233), IF(ISBLANK('Unit List'!AP1233), IF(ISBLANK('Unit List'!R1233), IF(ISBLANK('Unit List'!R1233),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List'!R1233='Unit List'!$P$5, 'Unit List'!$AP$5, IF('Unit List'!R1233='Unit List'!$P$4, 'Unit List'!$AP$4, IF('Unit List'!R1233='Unit List'!$P$7, 'Unit List'!R1233 * 'Unit List'!$AP$7, 'Unit List'!R1233)))), IF('Unit List'!R1233='Unit List'!$P$5, 'Unit List'!$AP$5, IF('Unit List'!R1233='Unit List'!$P$4, 'Unit List'!$AP$4, IF('Unit List'!R1233='Unit List'!$P$7, 'Unit List'!R1233 * 'Unit List'!$AP$7, 'Unit List'!R1233)))), IF('Unit List'!AP1233='Unit List'!$P$5, 'Unit List'!$AP$5, IF('Unit List'!AP1233='Unit List'!$P$4, 'Unit List'!$AP$4, IF('Unit List'!AP1233='Unit List'!$P$7, 'Unit List'!AP1233 * 'Unit List'!$AP$7, 'Unit List'!AP1233)))), IF('Unit List'!R1233='Unit List'!$P$5, 'Unit List'!$AP$5, IF('Unit List'!R1233='Unit List'!$P$4, 'Unit List'!$AP$4, IF('Unit List'!R1233='Unit List'!$P$7, 'Unit List'!R1233 * 'Unit List'!$AP$7, 'Unit List'!R1233)))), IF('Unit List'!R1233='Unit List'!$P$5, 'Unit List'!$AP$5, IF('Unit List'!R1233='Unit List'!$P$4, 'Unit List'!$AP$4, IF('Unit List'!R1233='Unit List'!$P$7, 'Unit List'!R1233 * 'Unit List'!$AP$7, 'Unit List'!R1233)))), IF('Unit List'!AP1233='Unit List'!$P$5, 'Unit List'!$AP$5, IF('Unit List'!AP1233='Unit List'!$P$4, 'Unit List'!$AP$4, IF('Unit List'!AP1233='Unit List'!$P$7, 'Unit List'!AP1233 * 'Unit List'!$AP$7, 'Unit List'!AP1233)))), IF('Unit List'!R1233='Unit List'!$P$5, 'Unit List'!$AP$5, IF('Unit List'!R1233='Unit List'!$P$4, 'Unit List'!$AP$4, IF('Unit List'!R1233='Unit List'!$P$7, 'Unit List'!R1233 * 'Unit List'!$AP$7, 'Unit List'!R1233)))), IF('Unit List'!R1233='Unit List'!$P$5, 'Unit List'!$AP$5, IF('Unit List'!R1233='Unit List'!$P$4, 'Unit List'!$AP$4, IF('Unit List'!R1233='Unit List'!$P$7, 'Unit List'!R1233 * 'Unit List'!$AP$7, 'Unit List'!R1233)))), IF('Unit List'!AP1233='Unit List'!$P$5, 'Unit List'!$AP$5, IF('Unit List'!AP1233='Unit List'!$P$4, 'Unit List'!$AP$4, IF('Unit List'!AP1233='Unit List'!$P$7, 'Unit List'!AP1233 * 'Unit List'!$AP$7, 'Unit List'!AP1233)))),",",)</f>
        <v>,</v>
      </c>
      <c r="J1317" t="str">
        <f>CONCATENATE("'",IF(ISBLANK('Unit List'!AQ1233), IF(ISBLANK('Unit List'!S1233), IF(ISBLANK('Unit List'!S1233), IF(ISBLANK('Unit List'!AQ1233), IF(ISBLANK('Unit List'!S1233), IF(ISBLANK('Unit List'!S1233), IF(ISBLANK('Unit List'!AQ1233), IF(ISBLANK('Unit List'!S1233), IF(ISBLANK('Unit List'!S1233),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List'!S1233='Unit List'!$P$5, 'Unit List'!$AQ$5, IF('Unit List'!S1233='Unit List'!$P$4, 'Unit List'!$AQ$4, 'Unit List'!S1233))), IF('Unit List'!S1233='Unit List'!$P$5, 'Unit List'!$AQ$5, IF('Unit List'!S1233='Unit List'!$P$4, 'Unit List'!$AQ$4, 'Unit List'!S1233))), IF('Unit List'!AQ1233='Unit List'!$P$5, 'Unit List'!$AQ$5, IF('Unit List'!AQ1233='Unit List'!$P$4, 'Unit List'!$AQ$4, 'Unit List'!AQ1233))), IF('Unit List'!S1233='Unit List'!$P$5, 'Unit List'!$AQ$5, IF('Unit List'!S1233='Unit List'!$P$4, 'Unit List'!$AQ$4, 'Unit List'!S1233))), IF('Unit List'!S1233='Unit List'!$P$5, 'Unit List'!$AQ$5, IF('Unit List'!S1233='Unit List'!$P$4, 'Unit List'!$AQ$4, 'Unit List'!S1233))), IF('Unit List'!AQ1233='Unit List'!$P$5, 'Unit List'!$AQ$5, IF('Unit List'!AQ1233='Unit List'!$P$4, 'Unit List'!$AQ$4, 'Unit List'!AQ1233))), IF('Unit List'!S1233='Unit List'!$P$5, 'Unit List'!$AQ$5, IF('Unit List'!S1233='Unit List'!$P$4, 'Unit List'!$AQ$4, 'Unit List'!S1233))), IF('Unit List'!S1233='Unit List'!$P$5, 'Unit List'!$AQ$5, IF('Unit List'!S1233='Unit List'!$P$4, 'Unit List'!$AQ$4, 'Unit List'!S1233))), IF('Unit List'!AQ1233='Unit List'!$P$5, 'Unit List'!$AQ$5, IF('Unit List'!AQ1233='Unit List'!$P$4, 'Unit List'!$AQ$4, 'Unit List'!AQ1233))),"'),",)</f>
        <v>'UnFormed'),</v>
      </c>
    </row>
    <row r="1318" spans="1:10" x14ac:dyDescent="0.25">
      <c r="A1318" t="s">
        <v>2713</v>
      </c>
      <c r="B1318" t="str">
        <f>CONCATENATE("'_",'Unit List'!C1234,"',",)</f>
        <v>'_GERMANY',</v>
      </c>
      <c r="C1318" t="str">
        <f>"'',"</f>
        <v>'',</v>
      </c>
      <c r="D1318" t="str">
        <f>CONCATENATE("'",'Unit List'!E1234,"',",)</f>
        <v>'PARATROOPER',</v>
      </c>
      <c r="E1318" t="str">
        <f>CONCATENATE("'",'Unit List'!F1234,"',",)</f>
        <v>'PARATROOPER',</v>
      </c>
      <c r="F1318" t="str">
        <f>CONCATENATE("'_",'Unit List'!G1234,"',",)</f>
        <v>'_V2',</v>
      </c>
      <c r="G1318" t="str">
        <f>CONCATENATE("'",'Unit List'!H1234,"',",)</f>
        <v>'Paratrooper_German',</v>
      </c>
      <c r="H1318" t="str">
        <f>CONCATENATE(IF(ISBLANK('Unit List'!AO1234), IF(ISBLANK('Unit List'!Q1234), IF(ISBLANK('Unit List'!Q1234), IF(ISBLANK('Unit List'!AO1234), IF(ISBLANK('Unit List'!Q1234), IF(ISBLANK('Unit List'!Q1234), IF(ISBLANK('Unit List'!AO1234), IF(ISBLANK('Unit List'!Q1234), IF(ISBLANK('Unit List'!Q1234),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List'!Q1234='Unit List'!$P$5, 'Unit List'!$AO$5, IF('Unit List'!Q1234='Unit List'!$P$4, 'Unit List'!$AO$4, IF('Unit List'!Q1234='Unit List'!$P$7, 'Unit List'!Q1234 * 'Unit List'!$AO$7, 'Unit List'!Q1234)))), IF('Unit List'!Q1234='Unit List'!$P$5, 'Unit List'!$AO$5, IF('Unit List'!Q1234='Unit List'!$P$4, 'Unit List'!$AO$4, IF('Unit List'!Q1234='Unit List'!$P$7, 'Unit List'!Q1234 * 'Unit List'!$AO$7, 'Unit List'!Q1234)))), IF('Unit List'!AO1234='Unit List'!$P$5, 'Unit List'!$AO$5, IF('Unit List'!AO1234='Unit List'!$P$4, 'Unit List'!$AO$4, IF('Unit List'!AO1234='Unit List'!$P$7, 'Unit List'!AO1234 * 'Unit List'!$AO$7, 'Unit List'!AO1234)))), IF('Unit List'!Q1234='Unit List'!$P$5, 'Unit List'!$AO$5, IF('Unit List'!Q1234='Unit List'!$P$4, 'Unit List'!$AO$4, IF('Unit List'!Q1234='Unit List'!$P$7, 'Unit List'!Q1234 * 'Unit List'!$AO$7, 'Unit List'!Q1234)))), IF('Unit List'!Q1234='Unit List'!$P$5, 'Unit List'!$AO$5, IF('Unit List'!Q1234='Unit List'!$P$4, 'Unit List'!$AO$4, IF('Unit List'!Q1234='Unit List'!$P$7, 'Unit List'!Q1234 * 'Unit List'!$AO$7, 'Unit List'!Q1234)))), IF('Unit List'!AO1234='Unit List'!$P$5, 'Unit List'!$AO$5, IF('Unit List'!AO1234='Unit List'!$P$4, 'Unit List'!$AO$4, IF('Unit List'!AO1234='Unit List'!$P$7, 'Unit List'!AO1234 * 'Unit List'!$AO$7, 'Unit List'!AO1234)))), IF('Unit List'!Q1234='Unit List'!$P$5, 'Unit List'!$AO$5, IF('Unit List'!Q1234='Unit List'!$P$4, 'Unit List'!$AO$4, IF('Unit List'!Q1234='Unit List'!$P$7, 'Unit List'!Q1234 * 'Unit List'!$AO$7, 'Unit List'!Q1234)))), IF('Unit List'!Q1234='Unit List'!$P$5, 'Unit List'!$AO$5, IF('Unit List'!Q1234='Unit List'!$P$4, 'Unit List'!$AO$4, IF('Unit List'!Q1234='Unit List'!$P$7, 'Unit List'!Q1234 * 'Unit List'!$AO$7, 'Unit List'!Q1234)))), IF('Unit List'!AO1234='Unit List'!$P$5, 'Unit List'!$AO$5, IF('Unit List'!AO1234='Unit List'!$P$4, 'Unit List'!$AO$4, IF('Unit List'!AO1234='Unit List'!$P$7, 'Unit List'!AO1234 * 'Unit List'!$AO$7, 'Unit List'!AO1234)))),",",)</f>
        <v>1,</v>
      </c>
      <c r="I1318" t="str">
        <f>CONCATENATE(IF(ISBLANK('Unit List'!AP1234), IF(ISBLANK('Unit List'!R1234), IF(ISBLANK('Unit List'!R1234), IF(ISBLANK('Unit List'!AP1234), IF(ISBLANK('Unit List'!R1234), IF(ISBLANK('Unit List'!R1234), IF(ISBLANK('Unit List'!AP1234), IF(ISBLANK('Unit List'!R1234), IF(ISBLANK('Unit List'!R1234),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List'!R1234='Unit List'!$P$5, 'Unit List'!$AP$5, IF('Unit List'!R1234='Unit List'!$P$4, 'Unit List'!$AP$4, IF('Unit List'!R1234='Unit List'!$P$7, 'Unit List'!R1234 * 'Unit List'!$AP$7, 'Unit List'!R1234)))), IF('Unit List'!R1234='Unit List'!$P$5, 'Unit List'!$AP$5, IF('Unit List'!R1234='Unit List'!$P$4, 'Unit List'!$AP$4, IF('Unit List'!R1234='Unit List'!$P$7, 'Unit List'!R1234 * 'Unit List'!$AP$7, 'Unit List'!R1234)))), IF('Unit List'!AP1234='Unit List'!$P$5, 'Unit List'!$AP$5, IF('Unit List'!AP1234='Unit List'!$P$4, 'Unit List'!$AP$4, IF('Unit List'!AP1234='Unit List'!$P$7, 'Unit List'!AP1234 * 'Unit List'!$AP$7, 'Unit List'!AP1234)))), IF('Unit List'!R1234='Unit List'!$P$5, 'Unit List'!$AP$5, IF('Unit List'!R1234='Unit List'!$P$4, 'Unit List'!$AP$4, IF('Unit List'!R1234='Unit List'!$P$7, 'Unit List'!R1234 * 'Unit List'!$AP$7, 'Unit List'!R1234)))), IF('Unit List'!R1234='Unit List'!$P$5, 'Unit List'!$AP$5, IF('Unit List'!R1234='Unit List'!$P$4, 'Unit List'!$AP$4, IF('Unit List'!R1234='Unit List'!$P$7, 'Unit List'!R1234 * 'Unit List'!$AP$7, 'Unit List'!R1234)))), IF('Unit List'!AP1234='Unit List'!$P$5, 'Unit List'!$AP$5, IF('Unit List'!AP1234='Unit List'!$P$4, 'Unit List'!$AP$4, IF('Unit List'!AP1234='Unit List'!$P$7, 'Unit List'!AP1234 * 'Unit List'!$AP$7, 'Unit List'!AP1234)))), IF('Unit List'!R1234='Unit List'!$P$5, 'Unit List'!$AP$5, IF('Unit List'!R1234='Unit List'!$P$4, 'Unit List'!$AP$4, IF('Unit List'!R1234='Unit List'!$P$7, 'Unit List'!R1234 * 'Unit List'!$AP$7, 'Unit List'!R1234)))), IF('Unit List'!R1234='Unit List'!$P$5, 'Unit List'!$AP$5, IF('Unit List'!R1234='Unit List'!$P$4, 'Unit List'!$AP$4, IF('Unit List'!R1234='Unit List'!$P$7, 'Unit List'!R1234 * 'Unit List'!$AP$7, 'Unit List'!R1234)))), IF('Unit List'!AP1234='Unit List'!$P$5, 'Unit List'!$AP$5, IF('Unit List'!AP1234='Unit List'!$P$4, 'Unit List'!$AP$4, IF('Unit List'!AP1234='Unit List'!$P$7, 'Unit List'!AP1234 * 'Unit List'!$AP$7, 'Unit List'!AP1234)))),",",)</f>
        <v>,</v>
      </c>
      <c r="J1318" t="str">
        <f>CONCATENATE("'",IF(ISBLANK('Unit List'!AQ1234), IF(ISBLANK('Unit List'!S1234), IF(ISBLANK('Unit List'!S1234), IF(ISBLANK('Unit List'!AQ1234), IF(ISBLANK('Unit List'!S1234), IF(ISBLANK('Unit List'!S1234), IF(ISBLANK('Unit List'!AQ1234), IF(ISBLANK('Unit List'!S1234), IF(ISBLANK('Unit List'!S1234),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List'!S1234='Unit List'!$P$5, 'Unit List'!$AQ$5, IF('Unit List'!S1234='Unit List'!$P$4, 'Unit List'!$AQ$4, 'Unit List'!S1234))), IF('Unit List'!S1234='Unit List'!$P$5, 'Unit List'!$AQ$5, IF('Unit List'!S1234='Unit List'!$P$4, 'Unit List'!$AQ$4, 'Unit List'!S1234))), IF('Unit List'!AQ1234='Unit List'!$P$5, 'Unit List'!$AQ$5, IF('Unit List'!AQ1234='Unit List'!$P$4, 'Unit List'!$AQ$4, 'Unit List'!AQ1234))), IF('Unit List'!S1234='Unit List'!$P$5, 'Unit List'!$AQ$5, IF('Unit List'!S1234='Unit List'!$P$4, 'Unit List'!$AQ$4, 'Unit List'!S1234))), IF('Unit List'!S1234='Unit List'!$P$5, 'Unit List'!$AQ$5, IF('Unit List'!S1234='Unit List'!$P$4, 'Unit List'!$AQ$4, 'Unit List'!S1234))), IF('Unit List'!AQ1234='Unit List'!$P$5, 'Unit List'!$AQ$5, IF('Unit List'!AQ1234='Unit List'!$P$4, 'Unit List'!$AQ$4, 'Unit List'!AQ1234))), IF('Unit List'!S1234='Unit List'!$P$5, 'Unit List'!$AQ$5, IF('Unit List'!S1234='Unit List'!$P$4, 'Unit List'!$AQ$4, 'Unit List'!S1234))), IF('Unit List'!S1234='Unit List'!$P$5, 'Unit List'!$AQ$5, IF('Unit List'!S1234='Unit List'!$P$4, 'Unit List'!$AQ$4, 'Unit List'!S1234))), IF('Unit List'!AQ1234='Unit List'!$P$5, 'Unit List'!$AQ$5, IF('Unit List'!AQ1234='Unit List'!$P$4, 'Unit List'!$AQ$4, 'Unit List'!AQ1234))),"'),",)</f>
        <v>'UnFormed'),</v>
      </c>
    </row>
    <row r="1319" spans="1:10" x14ac:dyDescent="0.25">
      <c r="A1319" t="s">
        <v>2713</v>
      </c>
      <c r="B1319" t="str">
        <f>CONCATENATE("'_",'Unit List'!C1235,"',",)</f>
        <v>'_NETHERLANDS',</v>
      </c>
      <c r="C1319" t="str">
        <f>"'',"</f>
        <v>'',</v>
      </c>
      <c r="D1319" t="str">
        <f>CONCATENATE("'",'Unit List'!E1235,"',",)</f>
        <v>'PARATROOPER',</v>
      </c>
      <c r="E1319" t="str">
        <f>CONCATENATE("'",'Unit List'!F1235,"',",)</f>
        <v>'PARATROOPER',</v>
      </c>
      <c r="F1319" t="str">
        <f>"'',"</f>
        <v>'',</v>
      </c>
      <c r="G1319" t="str">
        <f>CONCATENATE("'",'Unit List'!H1235,"',",)</f>
        <v>'Paratrooper_Dutch_MG',</v>
      </c>
      <c r="H1319" t="str">
        <f>CONCATENATE(IF(ISBLANK('Unit List'!AO1235), IF(ISBLANK('Unit List'!Q1235), IF(ISBLANK('Unit List'!Q1235), IF(ISBLANK('Unit List'!AO1235), IF(ISBLANK('Unit List'!Q1235), IF(ISBLANK('Unit List'!Q1235), IF(ISBLANK('Unit List'!AO1235), IF(ISBLANK('Unit List'!Q1235), IF(ISBLANK('Unit List'!Q1235),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List'!Q1235='Unit List'!$P$5, 'Unit List'!$AO$5, IF('Unit List'!Q1235='Unit List'!$P$4, 'Unit List'!$AO$4, IF('Unit List'!Q1235='Unit List'!$P$7, 'Unit List'!Q1235 * 'Unit List'!$AO$7, 'Unit List'!Q1235)))), IF('Unit List'!Q1235='Unit List'!$P$5, 'Unit List'!$AO$5, IF('Unit List'!Q1235='Unit List'!$P$4, 'Unit List'!$AO$4, IF('Unit List'!Q1235='Unit List'!$P$7, 'Unit List'!Q1235 * 'Unit List'!$AO$7, 'Unit List'!Q1235)))), IF('Unit List'!AO1235='Unit List'!$P$5, 'Unit List'!$AO$5, IF('Unit List'!AO1235='Unit List'!$P$4, 'Unit List'!$AO$4, IF('Unit List'!AO1235='Unit List'!$P$7, 'Unit List'!AO1235 * 'Unit List'!$AO$7, 'Unit List'!AO1235)))), IF('Unit List'!Q1235='Unit List'!$P$5, 'Unit List'!$AO$5, IF('Unit List'!Q1235='Unit List'!$P$4, 'Unit List'!$AO$4, IF('Unit List'!Q1235='Unit List'!$P$7, 'Unit List'!Q1235 * 'Unit List'!$AO$7, 'Unit List'!Q1235)))), IF('Unit List'!Q1235='Unit List'!$P$5, 'Unit List'!$AO$5, IF('Unit List'!Q1235='Unit List'!$P$4, 'Unit List'!$AO$4, IF('Unit List'!Q1235='Unit List'!$P$7, 'Unit List'!Q1235 * 'Unit List'!$AO$7, 'Unit List'!Q1235)))), IF('Unit List'!AO1235='Unit List'!$P$5, 'Unit List'!$AO$5, IF('Unit List'!AO1235='Unit List'!$P$4, 'Unit List'!$AO$4, IF('Unit List'!AO1235='Unit List'!$P$7, 'Unit List'!AO1235 * 'Unit List'!$AO$7, 'Unit List'!AO1235)))), IF('Unit List'!Q1235='Unit List'!$P$5, 'Unit List'!$AO$5, IF('Unit List'!Q1235='Unit List'!$P$4, 'Unit List'!$AO$4, IF('Unit List'!Q1235='Unit List'!$P$7, 'Unit List'!Q1235 * 'Unit List'!$AO$7, 'Unit List'!Q1235)))), IF('Unit List'!Q1235='Unit List'!$P$5, 'Unit List'!$AO$5, IF('Unit List'!Q1235='Unit List'!$P$4, 'Unit List'!$AO$4, IF('Unit List'!Q1235='Unit List'!$P$7, 'Unit List'!Q1235 * 'Unit List'!$AO$7, 'Unit List'!Q1235)))), IF('Unit List'!AO1235='Unit List'!$P$5, 'Unit List'!$AO$5, IF('Unit List'!AO1235='Unit List'!$P$4, 'Unit List'!$AO$4, IF('Unit List'!AO1235='Unit List'!$P$7, 'Unit List'!AO1235 * 'Unit List'!$AO$7, 'Unit List'!AO1235)))),",",)</f>
        <v>4,</v>
      </c>
      <c r="I1319" t="str">
        <f>CONCATENATE(IF(ISBLANK('Unit List'!AP1235), IF(ISBLANK('Unit List'!R1235), IF(ISBLANK('Unit List'!R1235), IF(ISBLANK('Unit List'!AP1235), IF(ISBLANK('Unit List'!R1235), IF(ISBLANK('Unit List'!R1235), IF(ISBLANK('Unit List'!AP1235), IF(ISBLANK('Unit List'!R1235), IF(ISBLANK('Unit List'!R1235),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List'!R1235='Unit List'!$P$5, 'Unit List'!$AP$5, IF('Unit List'!R1235='Unit List'!$P$4, 'Unit List'!$AP$4, IF('Unit List'!R1235='Unit List'!$P$7, 'Unit List'!R1235 * 'Unit List'!$AP$7, 'Unit List'!R1235)))), IF('Unit List'!R1235='Unit List'!$P$5, 'Unit List'!$AP$5, IF('Unit List'!R1235='Unit List'!$P$4, 'Unit List'!$AP$4, IF('Unit List'!R1235='Unit List'!$P$7, 'Unit List'!R1235 * 'Unit List'!$AP$7, 'Unit List'!R1235)))), IF('Unit List'!AP1235='Unit List'!$P$5, 'Unit List'!$AP$5, IF('Unit List'!AP1235='Unit List'!$P$4, 'Unit List'!$AP$4, IF('Unit List'!AP1235='Unit List'!$P$7, 'Unit List'!AP1235 * 'Unit List'!$AP$7, 'Unit List'!AP1235)))), IF('Unit List'!R1235='Unit List'!$P$5, 'Unit List'!$AP$5, IF('Unit List'!R1235='Unit List'!$P$4, 'Unit List'!$AP$4, IF('Unit List'!R1235='Unit List'!$P$7, 'Unit List'!R1235 * 'Unit List'!$AP$7, 'Unit List'!R1235)))), IF('Unit List'!R1235='Unit List'!$P$5, 'Unit List'!$AP$5, IF('Unit List'!R1235='Unit List'!$P$4, 'Unit List'!$AP$4, IF('Unit List'!R1235='Unit List'!$P$7, 'Unit List'!R1235 * 'Unit List'!$AP$7, 'Unit List'!R1235)))), IF('Unit List'!AP1235='Unit List'!$P$5, 'Unit List'!$AP$5, IF('Unit List'!AP1235='Unit List'!$P$4, 'Unit List'!$AP$4, IF('Unit List'!AP1235='Unit List'!$P$7, 'Unit List'!AP1235 * 'Unit List'!$AP$7, 'Unit List'!AP1235)))), IF('Unit List'!R1235='Unit List'!$P$5, 'Unit List'!$AP$5, IF('Unit List'!R1235='Unit List'!$P$4, 'Unit List'!$AP$4, IF('Unit List'!R1235='Unit List'!$P$7, 'Unit List'!R1235 * 'Unit List'!$AP$7, 'Unit List'!R1235)))), IF('Unit List'!R1235='Unit List'!$P$5, 'Unit List'!$AP$5, IF('Unit List'!R1235='Unit List'!$P$4, 'Unit List'!$AP$4, IF('Unit List'!R1235='Unit List'!$P$7, 'Unit List'!R1235 * 'Unit List'!$AP$7, 'Unit List'!R1235)))), IF('Unit List'!AP1235='Unit List'!$P$5, 'Unit List'!$AP$5, IF('Unit List'!AP1235='Unit List'!$P$4, 'Unit List'!$AP$4, IF('Unit List'!AP1235='Unit List'!$P$7, 'Unit List'!AP1235 * 'Unit List'!$AP$7, 'Unit List'!AP1235)))),",",)</f>
        <v>,</v>
      </c>
      <c r="J1319" t="str">
        <f>CONCATENATE("'",IF(ISBLANK('Unit List'!AQ1235), IF(ISBLANK('Unit List'!S1235), IF(ISBLANK('Unit List'!S1235), IF(ISBLANK('Unit List'!AQ1235), IF(ISBLANK('Unit List'!S1235), IF(ISBLANK('Unit List'!S1235), IF(ISBLANK('Unit List'!AQ1235), IF(ISBLANK('Unit List'!S1235), IF(ISBLANK('Unit List'!S1235),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List'!S1235='Unit List'!$P$5, 'Unit List'!$AQ$5, IF('Unit List'!S1235='Unit List'!$P$4, 'Unit List'!$AQ$4, 'Unit List'!S1235))), IF('Unit List'!S1235='Unit List'!$P$5, 'Unit List'!$AQ$5, IF('Unit List'!S1235='Unit List'!$P$4, 'Unit List'!$AQ$4, 'Unit List'!S1235))), IF('Unit List'!AQ1235='Unit List'!$P$5, 'Unit List'!$AQ$5, IF('Unit List'!AQ1235='Unit List'!$P$4, 'Unit List'!$AQ$4, 'Unit List'!AQ1235))), IF('Unit List'!S1235='Unit List'!$P$5, 'Unit List'!$AQ$5, IF('Unit List'!S1235='Unit List'!$P$4, 'Unit List'!$AQ$4, 'Unit List'!S1235))), IF('Unit List'!S1235='Unit List'!$P$5, 'Unit List'!$AQ$5, IF('Unit List'!S1235='Unit List'!$P$4, 'Unit List'!$AQ$4, 'Unit List'!S1235))), IF('Unit List'!AQ1235='Unit List'!$P$5, 'Unit List'!$AQ$5, IF('Unit List'!AQ1235='Unit List'!$P$4, 'Unit List'!$AQ$4, 'Unit List'!AQ1235))), IF('Unit List'!S1235='Unit List'!$P$5, 'Unit List'!$AQ$5, IF('Unit List'!S1235='Unit List'!$P$4, 'Unit List'!$AQ$4, 'Unit List'!S1235))), IF('Unit List'!S1235='Unit List'!$P$5, 'Unit List'!$AQ$5, IF('Unit List'!S1235='Unit List'!$P$4, 'Unit List'!$AQ$4, 'Unit List'!S1235))), IF('Unit List'!AQ1235='Unit List'!$P$5, 'Unit List'!$AQ$5, IF('Unit List'!AQ1235='Unit List'!$P$4, 'Unit List'!$AQ$4, 'Unit List'!AQ1235))),"'),",)</f>
        <v>'UnFormed'),</v>
      </c>
    </row>
    <row r="1320" spans="1:10" x14ac:dyDescent="0.25">
      <c r="A1320" t="s">
        <v>2713</v>
      </c>
      <c r="B1320" t="str">
        <f>CONCATENATE("'_",'Unit List'!C1236,"',",)</f>
        <v>'_NETHERLANDS',</v>
      </c>
      <c r="C1320" t="str">
        <f>"'',"</f>
        <v>'',</v>
      </c>
      <c r="D1320" t="str">
        <f>CONCATENATE("'",'Unit List'!E1236,"',",)</f>
        <v>'PARATROOPER',</v>
      </c>
      <c r="E1320" t="str">
        <f>CONCATENATE("'",'Unit List'!F1236,"',",)</f>
        <v>'PARATROOPER',</v>
      </c>
      <c r="F1320" t="str">
        <f>CONCATENATE("'_",'Unit List'!G1236,"',",)</f>
        <v>'_V2',</v>
      </c>
      <c r="G1320" t="str">
        <f>CONCATENATE("'",'Unit List'!H1236,"',",)</f>
        <v>'Paratrooper_Dutch',</v>
      </c>
      <c r="H1320" t="str">
        <f>CONCATENATE(IF(ISBLANK('Unit List'!AO1236), IF(ISBLANK('Unit List'!Q1236), IF(ISBLANK('Unit List'!Q1236), IF(ISBLANK('Unit List'!AO1236), IF(ISBLANK('Unit List'!Q1236), IF(ISBLANK('Unit List'!Q1236), IF(ISBLANK('Unit List'!AO1236), IF(ISBLANK('Unit List'!Q1236), IF(ISBLANK('Unit List'!Q1236),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List'!Q1236='Unit List'!$P$5, 'Unit List'!$AO$5, IF('Unit List'!Q1236='Unit List'!$P$4, 'Unit List'!$AO$4, IF('Unit List'!Q1236='Unit List'!$P$7, 'Unit List'!Q1236 * 'Unit List'!$AO$7, 'Unit List'!Q1236)))), IF('Unit List'!Q1236='Unit List'!$P$5, 'Unit List'!$AO$5, IF('Unit List'!Q1236='Unit List'!$P$4, 'Unit List'!$AO$4, IF('Unit List'!Q1236='Unit List'!$P$7, 'Unit List'!Q1236 * 'Unit List'!$AO$7, 'Unit List'!Q1236)))), IF('Unit List'!AO1236='Unit List'!$P$5, 'Unit List'!$AO$5, IF('Unit List'!AO1236='Unit List'!$P$4, 'Unit List'!$AO$4, IF('Unit List'!AO1236='Unit List'!$P$7, 'Unit List'!AO1236 * 'Unit List'!$AO$7, 'Unit List'!AO1236)))), IF('Unit List'!Q1236='Unit List'!$P$5, 'Unit List'!$AO$5, IF('Unit List'!Q1236='Unit List'!$P$4, 'Unit List'!$AO$4, IF('Unit List'!Q1236='Unit List'!$P$7, 'Unit List'!Q1236 * 'Unit List'!$AO$7, 'Unit List'!Q1236)))), IF('Unit List'!Q1236='Unit List'!$P$5, 'Unit List'!$AO$5, IF('Unit List'!Q1236='Unit List'!$P$4, 'Unit List'!$AO$4, IF('Unit List'!Q1236='Unit List'!$P$7, 'Unit List'!Q1236 * 'Unit List'!$AO$7, 'Unit List'!Q1236)))), IF('Unit List'!AO1236='Unit List'!$P$5, 'Unit List'!$AO$5, IF('Unit List'!AO1236='Unit List'!$P$4, 'Unit List'!$AO$4, IF('Unit List'!AO1236='Unit List'!$P$7, 'Unit List'!AO1236 * 'Unit List'!$AO$7, 'Unit List'!AO1236)))), IF('Unit List'!Q1236='Unit List'!$P$5, 'Unit List'!$AO$5, IF('Unit List'!Q1236='Unit List'!$P$4, 'Unit List'!$AO$4, IF('Unit List'!Q1236='Unit List'!$P$7, 'Unit List'!Q1236 * 'Unit List'!$AO$7, 'Unit List'!Q1236)))), IF('Unit List'!Q1236='Unit List'!$P$5, 'Unit List'!$AO$5, IF('Unit List'!Q1236='Unit List'!$P$4, 'Unit List'!$AO$4, IF('Unit List'!Q1236='Unit List'!$P$7, 'Unit List'!Q1236 * 'Unit List'!$AO$7, 'Unit List'!Q1236)))), IF('Unit List'!AO1236='Unit List'!$P$5, 'Unit List'!$AO$5, IF('Unit List'!AO1236='Unit List'!$P$4, 'Unit List'!$AO$4, IF('Unit List'!AO1236='Unit List'!$P$7, 'Unit List'!AO1236 * 'Unit List'!$AO$7, 'Unit List'!AO1236)))),",",)</f>
        <v>1,</v>
      </c>
      <c r="I1320" t="str">
        <f>CONCATENATE(IF(ISBLANK('Unit List'!AP1236), IF(ISBLANK('Unit List'!R1236), IF(ISBLANK('Unit List'!R1236), IF(ISBLANK('Unit List'!AP1236), IF(ISBLANK('Unit List'!R1236), IF(ISBLANK('Unit List'!R1236), IF(ISBLANK('Unit List'!AP1236), IF(ISBLANK('Unit List'!R1236), IF(ISBLANK('Unit List'!R1236),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List'!R1236='Unit List'!$P$5, 'Unit List'!$AP$5, IF('Unit List'!R1236='Unit List'!$P$4, 'Unit List'!$AP$4, IF('Unit List'!R1236='Unit List'!$P$7, 'Unit List'!R1236 * 'Unit List'!$AP$7, 'Unit List'!R1236)))), IF('Unit List'!R1236='Unit List'!$P$5, 'Unit List'!$AP$5, IF('Unit List'!R1236='Unit List'!$P$4, 'Unit List'!$AP$4, IF('Unit List'!R1236='Unit List'!$P$7, 'Unit List'!R1236 * 'Unit List'!$AP$7, 'Unit List'!R1236)))), IF('Unit List'!AP1236='Unit List'!$P$5, 'Unit List'!$AP$5, IF('Unit List'!AP1236='Unit List'!$P$4, 'Unit List'!$AP$4, IF('Unit List'!AP1236='Unit List'!$P$7, 'Unit List'!AP1236 * 'Unit List'!$AP$7, 'Unit List'!AP1236)))), IF('Unit List'!R1236='Unit List'!$P$5, 'Unit List'!$AP$5, IF('Unit List'!R1236='Unit List'!$P$4, 'Unit List'!$AP$4, IF('Unit List'!R1236='Unit List'!$P$7, 'Unit List'!R1236 * 'Unit List'!$AP$7, 'Unit List'!R1236)))), IF('Unit List'!R1236='Unit List'!$P$5, 'Unit List'!$AP$5, IF('Unit List'!R1236='Unit List'!$P$4, 'Unit List'!$AP$4, IF('Unit List'!R1236='Unit List'!$P$7, 'Unit List'!R1236 * 'Unit List'!$AP$7, 'Unit List'!R1236)))), IF('Unit List'!AP1236='Unit List'!$P$5, 'Unit List'!$AP$5, IF('Unit List'!AP1236='Unit List'!$P$4, 'Unit List'!$AP$4, IF('Unit List'!AP1236='Unit List'!$P$7, 'Unit List'!AP1236 * 'Unit List'!$AP$7, 'Unit List'!AP1236)))), IF('Unit List'!R1236='Unit List'!$P$5, 'Unit List'!$AP$5, IF('Unit List'!R1236='Unit List'!$P$4, 'Unit List'!$AP$4, IF('Unit List'!R1236='Unit List'!$P$7, 'Unit List'!R1236 * 'Unit List'!$AP$7, 'Unit List'!R1236)))), IF('Unit List'!R1236='Unit List'!$P$5, 'Unit List'!$AP$5, IF('Unit List'!R1236='Unit List'!$P$4, 'Unit List'!$AP$4, IF('Unit List'!R1236='Unit List'!$P$7, 'Unit List'!R1236 * 'Unit List'!$AP$7, 'Unit List'!R1236)))), IF('Unit List'!AP1236='Unit List'!$P$5, 'Unit List'!$AP$5, IF('Unit List'!AP1236='Unit List'!$P$4, 'Unit List'!$AP$4, IF('Unit List'!AP1236='Unit List'!$P$7, 'Unit List'!AP1236 * 'Unit List'!$AP$7, 'Unit List'!AP1236)))),",",)</f>
        <v>,</v>
      </c>
      <c r="J1320" t="str">
        <f>CONCATENATE("'",IF(ISBLANK('Unit List'!AQ1236), IF(ISBLANK('Unit List'!S1236), IF(ISBLANK('Unit List'!S1236), IF(ISBLANK('Unit List'!AQ1236), IF(ISBLANK('Unit List'!S1236), IF(ISBLANK('Unit List'!S1236), IF(ISBLANK('Unit List'!AQ1236), IF(ISBLANK('Unit List'!S1236), IF(ISBLANK('Unit List'!S1236),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List'!S1236='Unit List'!$P$5, 'Unit List'!$AQ$5, IF('Unit List'!S1236='Unit List'!$P$4, 'Unit List'!$AQ$4, 'Unit List'!S1236))), IF('Unit List'!S1236='Unit List'!$P$5, 'Unit List'!$AQ$5, IF('Unit List'!S1236='Unit List'!$P$4, 'Unit List'!$AQ$4, 'Unit List'!S1236))), IF('Unit List'!AQ1236='Unit List'!$P$5, 'Unit List'!$AQ$5, IF('Unit List'!AQ1236='Unit List'!$P$4, 'Unit List'!$AQ$4, 'Unit List'!AQ1236))), IF('Unit List'!S1236='Unit List'!$P$5, 'Unit List'!$AQ$5, IF('Unit List'!S1236='Unit List'!$P$4, 'Unit List'!$AQ$4, 'Unit List'!S1236))), IF('Unit List'!S1236='Unit List'!$P$5, 'Unit List'!$AQ$5, IF('Unit List'!S1236='Unit List'!$P$4, 'Unit List'!$AQ$4, 'Unit List'!S1236))), IF('Unit List'!AQ1236='Unit List'!$P$5, 'Unit List'!$AQ$5, IF('Unit List'!AQ1236='Unit List'!$P$4, 'Unit List'!$AQ$4, 'Unit List'!AQ1236))), IF('Unit List'!S1236='Unit List'!$P$5, 'Unit List'!$AQ$5, IF('Unit List'!S1236='Unit List'!$P$4, 'Unit List'!$AQ$4, 'Unit List'!S1236))), IF('Unit List'!S1236='Unit List'!$P$5, 'Unit List'!$AQ$5, IF('Unit List'!S1236='Unit List'!$P$4, 'Unit List'!$AQ$4, 'Unit List'!S1236))), IF('Unit List'!AQ1236='Unit List'!$P$5, 'Unit List'!$AQ$5, IF('Unit List'!AQ1236='Unit List'!$P$4, 'Unit List'!$AQ$4, 'Unit List'!AQ1236))),"'),",)</f>
        <v>'UnFormed'),</v>
      </c>
    </row>
    <row r="1321" spans="1:10" x14ac:dyDescent="0.25">
      <c r="A1321" t="s">
        <v>2713</v>
      </c>
      <c r="B1321" t="str">
        <f>CONCATENATE("'_",'Unit List'!C1237,"',",)</f>
        <v>'_NETHERLANDS',</v>
      </c>
      <c r="C1321" t="str">
        <f>"'',"</f>
        <v>'',</v>
      </c>
      <c r="D1321" t="str">
        <f>CONCATENATE("'",'Unit List'!E1237,"',",)</f>
        <v>'PARATROOPER',</v>
      </c>
      <c r="E1321" t="str">
        <f>CONCATENATE("'",'Unit List'!F1237,"',",)</f>
        <v>'PARATROOPER',</v>
      </c>
      <c r="F1321" t="str">
        <f>"'',"</f>
        <v>'',</v>
      </c>
      <c r="G1321" t="str">
        <f>CONCATENATE("'",'Unit List'!H1237,"',",)</f>
        <v>'Paratrooper_Dutch_MG',</v>
      </c>
      <c r="H1321" t="str">
        <f>CONCATENATE(IF(ISBLANK('Unit List'!AO1237), IF(ISBLANK('Unit List'!Q1237), IF(ISBLANK('Unit List'!Q1237), IF(ISBLANK('Unit List'!AO1237), IF(ISBLANK('Unit List'!Q1237), IF(ISBLANK('Unit List'!Q1237), IF(ISBLANK('Unit List'!AO1237), IF(ISBLANK('Unit List'!Q1237), IF(ISBLANK('Unit List'!Q1237),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List'!Q1237='Unit List'!$P$5, 'Unit List'!$AO$5, IF('Unit List'!Q1237='Unit List'!$P$4, 'Unit List'!$AO$4, IF('Unit List'!Q1237='Unit List'!$P$7, 'Unit List'!Q1237 * 'Unit List'!$AO$7, 'Unit List'!Q1237)))), IF('Unit List'!Q1237='Unit List'!$P$5, 'Unit List'!$AO$5, IF('Unit List'!Q1237='Unit List'!$P$4, 'Unit List'!$AO$4, IF('Unit List'!Q1237='Unit List'!$P$7, 'Unit List'!Q1237 * 'Unit List'!$AO$7, 'Unit List'!Q1237)))), IF('Unit List'!AO1237='Unit List'!$P$5, 'Unit List'!$AO$5, IF('Unit List'!AO1237='Unit List'!$P$4, 'Unit List'!$AO$4, IF('Unit List'!AO1237='Unit List'!$P$7, 'Unit List'!AO1237 * 'Unit List'!$AO$7, 'Unit List'!AO1237)))), IF('Unit List'!Q1237='Unit List'!$P$5, 'Unit List'!$AO$5, IF('Unit List'!Q1237='Unit List'!$P$4, 'Unit List'!$AO$4, IF('Unit List'!Q1237='Unit List'!$P$7, 'Unit List'!Q1237 * 'Unit List'!$AO$7, 'Unit List'!Q1237)))), IF('Unit List'!Q1237='Unit List'!$P$5, 'Unit List'!$AO$5, IF('Unit List'!Q1237='Unit List'!$P$4, 'Unit List'!$AO$4, IF('Unit List'!Q1237='Unit List'!$P$7, 'Unit List'!Q1237 * 'Unit List'!$AO$7, 'Unit List'!Q1237)))), IF('Unit List'!AO1237='Unit List'!$P$5, 'Unit List'!$AO$5, IF('Unit List'!AO1237='Unit List'!$P$4, 'Unit List'!$AO$4, IF('Unit List'!AO1237='Unit List'!$P$7, 'Unit List'!AO1237 * 'Unit List'!$AO$7, 'Unit List'!AO1237)))), IF('Unit List'!Q1237='Unit List'!$P$5, 'Unit List'!$AO$5, IF('Unit List'!Q1237='Unit List'!$P$4, 'Unit List'!$AO$4, IF('Unit List'!Q1237='Unit List'!$P$7, 'Unit List'!Q1237 * 'Unit List'!$AO$7, 'Unit List'!Q1237)))), IF('Unit List'!Q1237='Unit List'!$P$5, 'Unit List'!$AO$5, IF('Unit List'!Q1237='Unit List'!$P$4, 'Unit List'!$AO$4, IF('Unit List'!Q1237='Unit List'!$P$7, 'Unit List'!Q1237 * 'Unit List'!$AO$7, 'Unit List'!Q1237)))), IF('Unit List'!AO1237='Unit List'!$P$5, 'Unit List'!$AO$5, IF('Unit List'!AO1237='Unit List'!$P$4, 'Unit List'!$AO$4, IF('Unit List'!AO1237='Unit List'!$P$7, 'Unit List'!AO1237 * 'Unit List'!$AO$7, 'Unit List'!AO1237)))),",",)</f>
        <v>4,</v>
      </c>
      <c r="I1321" t="str">
        <f>CONCATENATE(IF(ISBLANK('Unit List'!AP1237), IF(ISBLANK('Unit List'!R1237), IF(ISBLANK('Unit List'!R1237), IF(ISBLANK('Unit List'!AP1237), IF(ISBLANK('Unit List'!R1237), IF(ISBLANK('Unit List'!R1237), IF(ISBLANK('Unit List'!AP1237), IF(ISBLANK('Unit List'!R1237), IF(ISBLANK('Unit List'!R1237),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List'!R1237='Unit List'!$P$5, 'Unit List'!$AP$5, IF('Unit List'!R1237='Unit List'!$P$4, 'Unit List'!$AP$4, IF('Unit List'!R1237='Unit List'!$P$7, 'Unit List'!R1237 * 'Unit List'!$AP$7, 'Unit List'!R1237)))), IF('Unit List'!R1237='Unit List'!$P$5, 'Unit List'!$AP$5, IF('Unit List'!R1237='Unit List'!$P$4, 'Unit List'!$AP$4, IF('Unit List'!R1237='Unit List'!$P$7, 'Unit List'!R1237 * 'Unit List'!$AP$7, 'Unit List'!R1237)))), IF('Unit List'!AP1237='Unit List'!$P$5, 'Unit List'!$AP$5, IF('Unit List'!AP1237='Unit List'!$P$4, 'Unit List'!$AP$4, IF('Unit List'!AP1237='Unit List'!$P$7, 'Unit List'!AP1237 * 'Unit List'!$AP$7, 'Unit List'!AP1237)))), IF('Unit List'!R1237='Unit List'!$P$5, 'Unit List'!$AP$5, IF('Unit List'!R1237='Unit List'!$P$4, 'Unit List'!$AP$4, IF('Unit List'!R1237='Unit List'!$P$7, 'Unit List'!R1237 * 'Unit List'!$AP$7, 'Unit List'!R1237)))), IF('Unit List'!R1237='Unit List'!$P$5, 'Unit List'!$AP$5, IF('Unit List'!R1237='Unit List'!$P$4, 'Unit List'!$AP$4, IF('Unit List'!R1237='Unit List'!$P$7, 'Unit List'!R1237 * 'Unit List'!$AP$7, 'Unit List'!R1237)))), IF('Unit List'!AP1237='Unit List'!$P$5, 'Unit List'!$AP$5, IF('Unit List'!AP1237='Unit List'!$P$4, 'Unit List'!$AP$4, IF('Unit List'!AP1237='Unit List'!$P$7, 'Unit List'!AP1237 * 'Unit List'!$AP$7, 'Unit List'!AP1237)))), IF('Unit List'!R1237='Unit List'!$P$5, 'Unit List'!$AP$5, IF('Unit List'!R1237='Unit List'!$P$4, 'Unit List'!$AP$4, IF('Unit List'!R1237='Unit List'!$P$7, 'Unit List'!R1237 * 'Unit List'!$AP$7, 'Unit List'!R1237)))), IF('Unit List'!R1237='Unit List'!$P$5, 'Unit List'!$AP$5, IF('Unit List'!R1237='Unit List'!$P$4, 'Unit List'!$AP$4, IF('Unit List'!R1237='Unit List'!$P$7, 'Unit List'!R1237 * 'Unit List'!$AP$7, 'Unit List'!R1237)))), IF('Unit List'!AP1237='Unit List'!$P$5, 'Unit List'!$AP$5, IF('Unit List'!AP1237='Unit List'!$P$4, 'Unit List'!$AP$4, IF('Unit List'!AP1237='Unit List'!$P$7, 'Unit List'!AP1237 * 'Unit List'!$AP$7, 'Unit List'!AP1237)))),",",)</f>
        <v>,</v>
      </c>
      <c r="J1321" t="str">
        <f>CONCATENATE("'",IF(ISBLANK('Unit List'!AQ1237), IF(ISBLANK('Unit List'!S1237), IF(ISBLANK('Unit List'!S1237), IF(ISBLANK('Unit List'!AQ1237), IF(ISBLANK('Unit List'!S1237), IF(ISBLANK('Unit List'!S1237), IF(ISBLANK('Unit List'!AQ1237), IF(ISBLANK('Unit List'!S1237), IF(ISBLANK('Unit List'!S1237),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List'!S1237='Unit List'!$P$5, 'Unit List'!$AQ$5, IF('Unit List'!S1237='Unit List'!$P$4, 'Unit List'!$AQ$4, 'Unit List'!S1237))), IF('Unit List'!S1237='Unit List'!$P$5, 'Unit List'!$AQ$5, IF('Unit List'!S1237='Unit List'!$P$4, 'Unit List'!$AQ$4, 'Unit List'!S1237))), IF('Unit List'!AQ1237='Unit List'!$P$5, 'Unit List'!$AQ$5, IF('Unit List'!AQ1237='Unit List'!$P$4, 'Unit List'!$AQ$4, 'Unit List'!AQ1237))), IF('Unit List'!S1237='Unit List'!$P$5, 'Unit List'!$AQ$5, IF('Unit List'!S1237='Unit List'!$P$4, 'Unit List'!$AQ$4, 'Unit List'!S1237))), IF('Unit List'!S1237='Unit List'!$P$5, 'Unit List'!$AQ$5, IF('Unit List'!S1237='Unit List'!$P$4, 'Unit List'!$AQ$4, 'Unit List'!S1237))), IF('Unit List'!AQ1237='Unit List'!$P$5, 'Unit List'!$AQ$5, IF('Unit List'!AQ1237='Unit List'!$P$4, 'Unit List'!$AQ$4, 'Unit List'!AQ1237))), IF('Unit List'!S1237='Unit List'!$P$5, 'Unit List'!$AQ$5, IF('Unit List'!S1237='Unit List'!$P$4, 'Unit List'!$AQ$4, 'Unit List'!S1237))), IF('Unit List'!S1237='Unit List'!$P$5, 'Unit List'!$AQ$5, IF('Unit List'!S1237='Unit List'!$P$4, 'Unit List'!$AQ$4, 'Unit List'!S1237))), IF('Unit List'!AQ1237='Unit List'!$P$5, 'Unit List'!$AQ$5, IF('Unit List'!AQ1237='Unit List'!$P$4, 'Unit List'!$AQ$4, 'Unit List'!AQ1237))),"'),",)</f>
        <v>'UnFormed'),</v>
      </c>
    </row>
    <row r="1322" spans="1:10" x14ac:dyDescent="0.25">
      <c r="A1322" t="s">
        <v>2713</v>
      </c>
      <c r="B1322" t="str">
        <f>CONCATENATE("'_",'Unit List'!C1238,"',",)</f>
        <v>'_NETHERLANDS',</v>
      </c>
      <c r="C1322" t="str">
        <f>"'',"</f>
        <v>'',</v>
      </c>
      <c r="D1322" t="str">
        <f>CONCATENATE("'",'Unit List'!E1238,"',",)</f>
        <v>'PARATROOPER',</v>
      </c>
      <c r="E1322" t="str">
        <f>CONCATENATE("'",'Unit List'!F1238,"',",)</f>
        <v>'PARATROOPER',</v>
      </c>
      <c r="F1322" t="str">
        <f>CONCATENATE("'_",'Unit List'!G1238,"',",)</f>
        <v>'_V2',</v>
      </c>
      <c r="G1322" t="str">
        <f>CONCATENATE("'",'Unit List'!H1238,"',",)</f>
        <v>'Paratrooper_Dutch',</v>
      </c>
      <c r="H1322" t="str">
        <f>CONCATENATE(IF(ISBLANK('Unit List'!AO1238), IF(ISBLANK('Unit List'!Q1238), IF(ISBLANK('Unit List'!Q1238), IF(ISBLANK('Unit List'!AO1238), IF(ISBLANK('Unit List'!Q1238), IF(ISBLANK('Unit List'!Q1238), IF(ISBLANK('Unit List'!AO1238), IF(ISBLANK('Unit List'!Q1238), IF(ISBLANK('Unit List'!Q1238),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List'!Q1238='Unit List'!$P$5, 'Unit List'!$AO$5, IF('Unit List'!Q1238='Unit List'!$P$4, 'Unit List'!$AO$4, IF('Unit List'!Q1238='Unit List'!$P$7, 'Unit List'!Q1238 * 'Unit List'!$AO$7, 'Unit List'!Q1238)))), IF('Unit List'!Q1238='Unit List'!$P$5, 'Unit List'!$AO$5, IF('Unit List'!Q1238='Unit List'!$P$4, 'Unit List'!$AO$4, IF('Unit List'!Q1238='Unit List'!$P$7, 'Unit List'!Q1238 * 'Unit List'!$AO$7, 'Unit List'!Q1238)))), IF('Unit List'!AO1238='Unit List'!$P$5, 'Unit List'!$AO$5, IF('Unit List'!AO1238='Unit List'!$P$4, 'Unit List'!$AO$4, IF('Unit List'!AO1238='Unit List'!$P$7, 'Unit List'!AO1238 * 'Unit List'!$AO$7, 'Unit List'!AO1238)))), IF('Unit List'!Q1238='Unit List'!$P$5, 'Unit List'!$AO$5, IF('Unit List'!Q1238='Unit List'!$P$4, 'Unit List'!$AO$4, IF('Unit List'!Q1238='Unit List'!$P$7, 'Unit List'!Q1238 * 'Unit List'!$AO$7, 'Unit List'!Q1238)))), IF('Unit List'!Q1238='Unit List'!$P$5, 'Unit List'!$AO$5, IF('Unit List'!Q1238='Unit List'!$P$4, 'Unit List'!$AO$4, IF('Unit List'!Q1238='Unit List'!$P$7, 'Unit List'!Q1238 * 'Unit List'!$AO$7, 'Unit List'!Q1238)))), IF('Unit List'!AO1238='Unit List'!$P$5, 'Unit List'!$AO$5, IF('Unit List'!AO1238='Unit List'!$P$4, 'Unit List'!$AO$4, IF('Unit List'!AO1238='Unit List'!$P$7, 'Unit List'!AO1238 * 'Unit List'!$AO$7, 'Unit List'!AO1238)))), IF('Unit List'!Q1238='Unit List'!$P$5, 'Unit List'!$AO$5, IF('Unit List'!Q1238='Unit List'!$P$4, 'Unit List'!$AO$4, IF('Unit List'!Q1238='Unit List'!$P$7, 'Unit List'!Q1238 * 'Unit List'!$AO$7, 'Unit List'!Q1238)))), IF('Unit List'!Q1238='Unit List'!$P$5, 'Unit List'!$AO$5, IF('Unit List'!Q1238='Unit List'!$P$4, 'Unit List'!$AO$4, IF('Unit List'!Q1238='Unit List'!$P$7, 'Unit List'!Q1238 * 'Unit List'!$AO$7, 'Unit List'!Q1238)))), IF('Unit List'!AO1238='Unit List'!$P$5, 'Unit List'!$AO$5, IF('Unit List'!AO1238='Unit List'!$P$4, 'Unit List'!$AO$4, IF('Unit List'!AO1238='Unit List'!$P$7, 'Unit List'!AO1238 * 'Unit List'!$AO$7, 'Unit List'!AO1238)))),",",)</f>
        <v>1,</v>
      </c>
      <c r="I1322" t="str">
        <f>CONCATENATE(IF(ISBLANK('Unit List'!AP1238), IF(ISBLANK('Unit List'!R1238), IF(ISBLANK('Unit List'!R1238), IF(ISBLANK('Unit List'!AP1238), IF(ISBLANK('Unit List'!R1238), IF(ISBLANK('Unit List'!R1238), IF(ISBLANK('Unit List'!AP1238), IF(ISBLANK('Unit List'!R1238), IF(ISBLANK('Unit List'!R1238),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List'!R1238='Unit List'!$P$5, 'Unit List'!$AP$5, IF('Unit List'!R1238='Unit List'!$P$4, 'Unit List'!$AP$4, IF('Unit List'!R1238='Unit List'!$P$7, 'Unit List'!R1238 * 'Unit List'!$AP$7, 'Unit List'!R1238)))), IF('Unit List'!R1238='Unit List'!$P$5, 'Unit List'!$AP$5, IF('Unit List'!R1238='Unit List'!$P$4, 'Unit List'!$AP$4, IF('Unit List'!R1238='Unit List'!$P$7, 'Unit List'!R1238 * 'Unit List'!$AP$7, 'Unit List'!R1238)))), IF('Unit List'!AP1238='Unit List'!$P$5, 'Unit List'!$AP$5, IF('Unit List'!AP1238='Unit List'!$P$4, 'Unit List'!$AP$4, IF('Unit List'!AP1238='Unit List'!$P$7, 'Unit List'!AP1238 * 'Unit List'!$AP$7, 'Unit List'!AP1238)))), IF('Unit List'!R1238='Unit List'!$P$5, 'Unit List'!$AP$5, IF('Unit List'!R1238='Unit List'!$P$4, 'Unit List'!$AP$4, IF('Unit List'!R1238='Unit List'!$P$7, 'Unit List'!R1238 * 'Unit List'!$AP$7, 'Unit List'!R1238)))), IF('Unit List'!R1238='Unit List'!$P$5, 'Unit List'!$AP$5, IF('Unit List'!R1238='Unit List'!$P$4, 'Unit List'!$AP$4, IF('Unit List'!R1238='Unit List'!$P$7, 'Unit List'!R1238 * 'Unit List'!$AP$7, 'Unit List'!R1238)))), IF('Unit List'!AP1238='Unit List'!$P$5, 'Unit List'!$AP$5, IF('Unit List'!AP1238='Unit List'!$P$4, 'Unit List'!$AP$4, IF('Unit List'!AP1238='Unit List'!$P$7, 'Unit List'!AP1238 * 'Unit List'!$AP$7, 'Unit List'!AP1238)))), IF('Unit List'!R1238='Unit List'!$P$5, 'Unit List'!$AP$5, IF('Unit List'!R1238='Unit List'!$P$4, 'Unit List'!$AP$4, IF('Unit List'!R1238='Unit List'!$P$7, 'Unit List'!R1238 * 'Unit List'!$AP$7, 'Unit List'!R1238)))), IF('Unit List'!R1238='Unit List'!$P$5, 'Unit List'!$AP$5, IF('Unit List'!R1238='Unit List'!$P$4, 'Unit List'!$AP$4, IF('Unit List'!R1238='Unit List'!$P$7, 'Unit List'!R1238 * 'Unit List'!$AP$7, 'Unit List'!R1238)))), IF('Unit List'!AP1238='Unit List'!$P$5, 'Unit List'!$AP$5, IF('Unit List'!AP1238='Unit List'!$P$4, 'Unit List'!$AP$4, IF('Unit List'!AP1238='Unit List'!$P$7, 'Unit List'!AP1238 * 'Unit List'!$AP$7, 'Unit List'!AP1238)))),",",)</f>
        <v>,</v>
      </c>
      <c r="J1322" t="str">
        <f>CONCATENATE("'",IF(ISBLANK('Unit List'!AQ1238), IF(ISBLANK('Unit List'!S1238), IF(ISBLANK('Unit List'!S1238), IF(ISBLANK('Unit List'!AQ1238), IF(ISBLANK('Unit List'!S1238), IF(ISBLANK('Unit List'!S1238), IF(ISBLANK('Unit List'!AQ1238), IF(ISBLANK('Unit List'!S1238), IF(ISBLANK('Unit List'!S1238),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List'!S1238='Unit List'!$P$5, 'Unit List'!$AQ$5, IF('Unit List'!S1238='Unit List'!$P$4, 'Unit List'!$AQ$4, 'Unit List'!S1238))), IF('Unit List'!S1238='Unit List'!$P$5, 'Unit List'!$AQ$5, IF('Unit List'!S1238='Unit List'!$P$4, 'Unit List'!$AQ$4, 'Unit List'!S1238))), IF('Unit List'!AQ1238='Unit List'!$P$5, 'Unit List'!$AQ$5, IF('Unit List'!AQ1238='Unit List'!$P$4, 'Unit List'!$AQ$4, 'Unit List'!AQ1238))), IF('Unit List'!S1238='Unit List'!$P$5, 'Unit List'!$AQ$5, IF('Unit List'!S1238='Unit List'!$P$4, 'Unit List'!$AQ$4, 'Unit List'!S1238))), IF('Unit List'!S1238='Unit List'!$P$5, 'Unit List'!$AQ$5, IF('Unit List'!S1238='Unit List'!$P$4, 'Unit List'!$AQ$4, 'Unit List'!S1238))), IF('Unit List'!AQ1238='Unit List'!$P$5, 'Unit List'!$AQ$5, IF('Unit List'!AQ1238='Unit List'!$P$4, 'Unit List'!$AQ$4, 'Unit List'!AQ1238))), IF('Unit List'!S1238='Unit List'!$P$5, 'Unit List'!$AQ$5, IF('Unit List'!S1238='Unit List'!$P$4, 'Unit List'!$AQ$4, 'Unit List'!S1238))), IF('Unit List'!S1238='Unit List'!$P$5, 'Unit List'!$AQ$5, IF('Unit List'!S1238='Unit List'!$P$4, 'Unit List'!$AQ$4, 'Unit List'!S1238))), IF('Unit List'!AQ1238='Unit List'!$P$5, 'Unit List'!$AQ$5, IF('Unit List'!AQ1238='Unit List'!$P$4, 'Unit List'!$AQ$4, 'Unit List'!AQ1238))),"'),",)</f>
        <v>'UnFormed'),</v>
      </c>
    </row>
    <row r="1323" spans="1:10" x14ac:dyDescent="0.25">
      <c r="A1323" t="s">
        <v>2713</v>
      </c>
      <c r="B1323" t="str">
        <f>CONCATENATE("'_",'Unit List'!C1239,"',",)</f>
        <v>'_GREECE',</v>
      </c>
      <c r="C1323" t="str">
        <f>"'',"</f>
        <v>'',</v>
      </c>
      <c r="D1323" t="str">
        <f>CONCATENATE("'",'Unit List'!E1239,"',",)</f>
        <v>'PARATROOPER',</v>
      </c>
      <c r="E1323" t="str">
        <f>CONCATENATE("'",'Unit List'!F1239,"',",)</f>
        <v>'PARATROOPER',</v>
      </c>
      <c r="F1323" t="str">
        <f>"'',"</f>
        <v>'',</v>
      </c>
      <c r="G1323" t="str">
        <f>CONCATENATE("'",'Unit List'!H1239,"',",)</f>
        <v>'Paratrooper_Greece_MG',</v>
      </c>
      <c r="H1323" t="str">
        <f>CONCATENATE(IF(ISBLANK('Unit List'!AO1239), IF(ISBLANK('Unit List'!Q1239), IF(ISBLANK('Unit List'!Q1239), IF(ISBLANK('Unit List'!AO1239), IF(ISBLANK('Unit List'!Q1239), IF(ISBLANK('Unit List'!Q1239), IF(ISBLANK('Unit List'!AO1239), IF(ISBLANK('Unit List'!Q1239), IF(ISBLANK('Unit List'!Q1239),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List'!Q1239='Unit List'!$P$5, 'Unit List'!$AO$5, IF('Unit List'!Q1239='Unit List'!$P$4, 'Unit List'!$AO$4, IF('Unit List'!Q1239='Unit List'!$P$7, 'Unit List'!Q1239 * 'Unit List'!$AO$7, 'Unit List'!Q1239)))), IF('Unit List'!Q1239='Unit List'!$P$5, 'Unit List'!$AO$5, IF('Unit List'!Q1239='Unit List'!$P$4, 'Unit List'!$AO$4, IF('Unit List'!Q1239='Unit List'!$P$7, 'Unit List'!Q1239 * 'Unit List'!$AO$7, 'Unit List'!Q1239)))), IF('Unit List'!AO1239='Unit List'!$P$5, 'Unit List'!$AO$5, IF('Unit List'!AO1239='Unit List'!$P$4, 'Unit List'!$AO$4, IF('Unit List'!AO1239='Unit List'!$P$7, 'Unit List'!AO1239 * 'Unit List'!$AO$7, 'Unit List'!AO1239)))), IF('Unit List'!Q1239='Unit List'!$P$5, 'Unit List'!$AO$5, IF('Unit List'!Q1239='Unit List'!$P$4, 'Unit List'!$AO$4, IF('Unit List'!Q1239='Unit List'!$P$7, 'Unit List'!Q1239 * 'Unit List'!$AO$7, 'Unit List'!Q1239)))), IF('Unit List'!Q1239='Unit List'!$P$5, 'Unit List'!$AO$5, IF('Unit List'!Q1239='Unit List'!$P$4, 'Unit List'!$AO$4, IF('Unit List'!Q1239='Unit List'!$P$7, 'Unit List'!Q1239 * 'Unit List'!$AO$7, 'Unit List'!Q1239)))), IF('Unit List'!AO1239='Unit List'!$P$5, 'Unit List'!$AO$5, IF('Unit List'!AO1239='Unit List'!$P$4, 'Unit List'!$AO$4, IF('Unit List'!AO1239='Unit List'!$P$7, 'Unit List'!AO1239 * 'Unit List'!$AO$7, 'Unit List'!AO1239)))), IF('Unit List'!Q1239='Unit List'!$P$5, 'Unit List'!$AO$5, IF('Unit List'!Q1239='Unit List'!$P$4, 'Unit List'!$AO$4, IF('Unit List'!Q1239='Unit List'!$P$7, 'Unit List'!Q1239 * 'Unit List'!$AO$7, 'Unit List'!Q1239)))), IF('Unit List'!Q1239='Unit List'!$P$5, 'Unit List'!$AO$5, IF('Unit List'!Q1239='Unit List'!$P$4, 'Unit List'!$AO$4, IF('Unit List'!Q1239='Unit List'!$P$7, 'Unit List'!Q1239 * 'Unit List'!$AO$7, 'Unit List'!Q1239)))), IF('Unit List'!AO1239='Unit List'!$P$5, 'Unit List'!$AO$5, IF('Unit List'!AO1239='Unit List'!$P$4, 'Unit List'!$AO$4, IF('Unit List'!AO1239='Unit List'!$P$7, 'Unit List'!AO1239 * 'Unit List'!$AO$7, 'Unit List'!AO1239)))),",",)</f>
        <v>4,</v>
      </c>
      <c r="I1323" t="str">
        <f>CONCATENATE(IF(ISBLANK('Unit List'!AP1239), IF(ISBLANK('Unit List'!R1239), IF(ISBLANK('Unit List'!R1239), IF(ISBLANK('Unit List'!AP1239), IF(ISBLANK('Unit List'!R1239), IF(ISBLANK('Unit List'!R1239), IF(ISBLANK('Unit List'!AP1239), IF(ISBLANK('Unit List'!R1239), IF(ISBLANK('Unit List'!R1239),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List'!R1239='Unit List'!$P$5, 'Unit List'!$AP$5, IF('Unit List'!R1239='Unit List'!$P$4, 'Unit List'!$AP$4, IF('Unit List'!R1239='Unit List'!$P$7, 'Unit List'!R1239 * 'Unit List'!$AP$7, 'Unit List'!R1239)))), IF('Unit List'!R1239='Unit List'!$P$5, 'Unit List'!$AP$5, IF('Unit List'!R1239='Unit List'!$P$4, 'Unit List'!$AP$4, IF('Unit List'!R1239='Unit List'!$P$7, 'Unit List'!R1239 * 'Unit List'!$AP$7, 'Unit List'!R1239)))), IF('Unit List'!AP1239='Unit List'!$P$5, 'Unit List'!$AP$5, IF('Unit List'!AP1239='Unit List'!$P$4, 'Unit List'!$AP$4, IF('Unit List'!AP1239='Unit List'!$P$7, 'Unit List'!AP1239 * 'Unit List'!$AP$7, 'Unit List'!AP1239)))), IF('Unit List'!R1239='Unit List'!$P$5, 'Unit List'!$AP$5, IF('Unit List'!R1239='Unit List'!$P$4, 'Unit List'!$AP$4, IF('Unit List'!R1239='Unit List'!$P$7, 'Unit List'!R1239 * 'Unit List'!$AP$7, 'Unit List'!R1239)))), IF('Unit List'!R1239='Unit List'!$P$5, 'Unit List'!$AP$5, IF('Unit List'!R1239='Unit List'!$P$4, 'Unit List'!$AP$4, IF('Unit List'!R1239='Unit List'!$P$7, 'Unit List'!R1239 * 'Unit List'!$AP$7, 'Unit List'!R1239)))), IF('Unit List'!AP1239='Unit List'!$P$5, 'Unit List'!$AP$5, IF('Unit List'!AP1239='Unit List'!$P$4, 'Unit List'!$AP$4, IF('Unit List'!AP1239='Unit List'!$P$7, 'Unit List'!AP1239 * 'Unit List'!$AP$7, 'Unit List'!AP1239)))), IF('Unit List'!R1239='Unit List'!$P$5, 'Unit List'!$AP$5, IF('Unit List'!R1239='Unit List'!$P$4, 'Unit List'!$AP$4, IF('Unit List'!R1239='Unit List'!$P$7, 'Unit List'!R1239 * 'Unit List'!$AP$7, 'Unit List'!R1239)))), IF('Unit List'!R1239='Unit List'!$P$5, 'Unit List'!$AP$5, IF('Unit List'!R1239='Unit List'!$P$4, 'Unit List'!$AP$4, IF('Unit List'!R1239='Unit List'!$P$7, 'Unit List'!R1239 * 'Unit List'!$AP$7, 'Unit List'!R1239)))), IF('Unit List'!AP1239='Unit List'!$P$5, 'Unit List'!$AP$5, IF('Unit List'!AP1239='Unit List'!$P$4, 'Unit List'!$AP$4, IF('Unit List'!AP1239='Unit List'!$P$7, 'Unit List'!AP1239 * 'Unit List'!$AP$7, 'Unit List'!AP1239)))),",",)</f>
        <v>,</v>
      </c>
      <c r="J1323" t="str">
        <f>CONCATENATE("'",IF(ISBLANK('Unit List'!AQ1239), IF(ISBLANK('Unit List'!S1239), IF(ISBLANK('Unit List'!S1239), IF(ISBLANK('Unit List'!AQ1239), IF(ISBLANK('Unit List'!S1239), IF(ISBLANK('Unit List'!S1239), IF(ISBLANK('Unit List'!AQ1239), IF(ISBLANK('Unit List'!S1239), IF(ISBLANK('Unit List'!S1239),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List'!S1239='Unit List'!$P$5, 'Unit List'!$AQ$5, IF('Unit List'!S1239='Unit List'!$P$4, 'Unit List'!$AQ$4, 'Unit List'!S1239))), IF('Unit List'!S1239='Unit List'!$P$5, 'Unit List'!$AQ$5, IF('Unit List'!S1239='Unit List'!$P$4, 'Unit List'!$AQ$4, 'Unit List'!S1239))), IF('Unit List'!AQ1239='Unit List'!$P$5, 'Unit List'!$AQ$5, IF('Unit List'!AQ1239='Unit List'!$P$4, 'Unit List'!$AQ$4, 'Unit List'!AQ1239))), IF('Unit List'!S1239='Unit List'!$P$5, 'Unit List'!$AQ$5, IF('Unit List'!S1239='Unit List'!$P$4, 'Unit List'!$AQ$4, 'Unit List'!S1239))), IF('Unit List'!S1239='Unit List'!$P$5, 'Unit List'!$AQ$5, IF('Unit List'!S1239='Unit List'!$P$4, 'Unit List'!$AQ$4, 'Unit List'!S1239))), IF('Unit List'!AQ1239='Unit List'!$P$5, 'Unit List'!$AQ$5, IF('Unit List'!AQ1239='Unit List'!$P$4, 'Unit List'!$AQ$4, 'Unit List'!AQ1239))), IF('Unit List'!S1239='Unit List'!$P$5, 'Unit List'!$AQ$5, IF('Unit List'!S1239='Unit List'!$P$4, 'Unit List'!$AQ$4, 'Unit List'!S1239))), IF('Unit List'!S1239='Unit List'!$P$5, 'Unit List'!$AQ$5, IF('Unit List'!S1239='Unit List'!$P$4, 'Unit List'!$AQ$4, 'Unit List'!S1239))), IF('Unit List'!AQ1239='Unit List'!$P$5, 'Unit List'!$AQ$5, IF('Unit List'!AQ1239='Unit List'!$P$4, 'Unit List'!$AQ$4, 'Unit List'!AQ1239))),"'),",)</f>
        <v>'UnFormed'),</v>
      </c>
    </row>
    <row r="1324" spans="1:10" x14ac:dyDescent="0.25">
      <c r="A1324" t="s">
        <v>2713</v>
      </c>
      <c r="B1324" t="str">
        <f>CONCATENATE("'_",'Unit List'!C1240,"',",)</f>
        <v>'_GREECE',</v>
      </c>
      <c r="C1324" t="str">
        <f>"'',"</f>
        <v>'',</v>
      </c>
      <c r="D1324" t="str">
        <f>CONCATENATE("'",'Unit List'!E1240,"',",)</f>
        <v>'PARATROOPER',</v>
      </c>
      <c r="E1324" t="str">
        <f>CONCATENATE("'",'Unit List'!F1240,"',",)</f>
        <v>'PARATROOPER',</v>
      </c>
      <c r="F1324" t="str">
        <f>CONCATENATE("'_",'Unit List'!G1240,"',",)</f>
        <v>'_V2',</v>
      </c>
      <c r="G1324" t="str">
        <f>CONCATENATE("'",'Unit List'!H1240,"',",)</f>
        <v>'Paratrooper_Greece',</v>
      </c>
      <c r="H1324" t="str">
        <f>CONCATENATE(IF(ISBLANK('Unit List'!AO1240), IF(ISBLANK('Unit List'!Q1240), IF(ISBLANK('Unit List'!Q1240), IF(ISBLANK('Unit List'!AO1240), IF(ISBLANK('Unit List'!Q1240), IF(ISBLANK('Unit List'!Q1240), IF(ISBLANK('Unit List'!AO1240), IF(ISBLANK('Unit List'!Q1240), IF(ISBLANK('Unit List'!Q1240),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List'!Q1240='Unit List'!$P$5, 'Unit List'!$AO$5, IF('Unit List'!Q1240='Unit List'!$P$4, 'Unit List'!$AO$4, IF('Unit List'!Q1240='Unit List'!$P$7, 'Unit List'!Q1240 * 'Unit List'!$AO$7, 'Unit List'!Q1240)))), IF('Unit List'!Q1240='Unit List'!$P$5, 'Unit List'!$AO$5, IF('Unit List'!Q1240='Unit List'!$P$4, 'Unit List'!$AO$4, IF('Unit List'!Q1240='Unit List'!$P$7, 'Unit List'!Q1240 * 'Unit List'!$AO$7, 'Unit List'!Q1240)))), IF('Unit List'!AO1240='Unit List'!$P$5, 'Unit List'!$AO$5, IF('Unit List'!AO1240='Unit List'!$P$4, 'Unit List'!$AO$4, IF('Unit List'!AO1240='Unit List'!$P$7, 'Unit List'!AO1240 * 'Unit List'!$AO$7, 'Unit List'!AO1240)))), IF('Unit List'!Q1240='Unit List'!$P$5, 'Unit List'!$AO$5, IF('Unit List'!Q1240='Unit List'!$P$4, 'Unit List'!$AO$4, IF('Unit List'!Q1240='Unit List'!$P$7, 'Unit List'!Q1240 * 'Unit List'!$AO$7, 'Unit List'!Q1240)))), IF('Unit List'!Q1240='Unit List'!$P$5, 'Unit List'!$AO$5, IF('Unit List'!Q1240='Unit List'!$P$4, 'Unit List'!$AO$4, IF('Unit List'!Q1240='Unit List'!$P$7, 'Unit List'!Q1240 * 'Unit List'!$AO$7, 'Unit List'!Q1240)))), IF('Unit List'!AO1240='Unit List'!$P$5, 'Unit List'!$AO$5, IF('Unit List'!AO1240='Unit List'!$P$4, 'Unit List'!$AO$4, IF('Unit List'!AO1240='Unit List'!$P$7, 'Unit List'!AO1240 * 'Unit List'!$AO$7, 'Unit List'!AO1240)))), IF('Unit List'!Q1240='Unit List'!$P$5, 'Unit List'!$AO$5, IF('Unit List'!Q1240='Unit List'!$P$4, 'Unit List'!$AO$4, IF('Unit List'!Q1240='Unit List'!$P$7, 'Unit List'!Q1240 * 'Unit List'!$AO$7, 'Unit List'!Q1240)))), IF('Unit List'!Q1240='Unit List'!$P$5, 'Unit List'!$AO$5, IF('Unit List'!Q1240='Unit List'!$P$4, 'Unit List'!$AO$4, IF('Unit List'!Q1240='Unit List'!$P$7, 'Unit List'!Q1240 * 'Unit List'!$AO$7, 'Unit List'!Q1240)))), IF('Unit List'!AO1240='Unit List'!$P$5, 'Unit List'!$AO$5, IF('Unit List'!AO1240='Unit List'!$P$4, 'Unit List'!$AO$4, IF('Unit List'!AO1240='Unit List'!$P$7, 'Unit List'!AO1240 * 'Unit List'!$AO$7, 'Unit List'!AO1240)))),",",)</f>
        <v>1,</v>
      </c>
      <c r="I1324" t="str">
        <f>CONCATENATE(IF(ISBLANK('Unit List'!AP1240), IF(ISBLANK('Unit List'!R1240), IF(ISBLANK('Unit List'!R1240), IF(ISBLANK('Unit List'!AP1240), IF(ISBLANK('Unit List'!R1240), IF(ISBLANK('Unit List'!R1240), IF(ISBLANK('Unit List'!AP1240), IF(ISBLANK('Unit List'!R1240), IF(ISBLANK('Unit List'!R1240),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List'!R1240='Unit List'!$P$5, 'Unit List'!$AP$5, IF('Unit List'!R1240='Unit List'!$P$4, 'Unit List'!$AP$4, IF('Unit List'!R1240='Unit List'!$P$7, 'Unit List'!R1240 * 'Unit List'!$AP$7, 'Unit List'!R1240)))), IF('Unit List'!R1240='Unit List'!$P$5, 'Unit List'!$AP$5, IF('Unit List'!R1240='Unit List'!$P$4, 'Unit List'!$AP$4, IF('Unit List'!R1240='Unit List'!$P$7, 'Unit List'!R1240 * 'Unit List'!$AP$7, 'Unit List'!R1240)))), IF('Unit List'!AP1240='Unit List'!$P$5, 'Unit List'!$AP$5, IF('Unit List'!AP1240='Unit List'!$P$4, 'Unit List'!$AP$4, IF('Unit List'!AP1240='Unit List'!$P$7, 'Unit List'!AP1240 * 'Unit List'!$AP$7, 'Unit List'!AP1240)))), IF('Unit List'!R1240='Unit List'!$P$5, 'Unit List'!$AP$5, IF('Unit List'!R1240='Unit List'!$P$4, 'Unit List'!$AP$4, IF('Unit List'!R1240='Unit List'!$P$7, 'Unit List'!R1240 * 'Unit List'!$AP$7, 'Unit List'!R1240)))), IF('Unit List'!R1240='Unit List'!$P$5, 'Unit List'!$AP$5, IF('Unit List'!R1240='Unit List'!$P$4, 'Unit List'!$AP$4, IF('Unit List'!R1240='Unit List'!$P$7, 'Unit List'!R1240 * 'Unit List'!$AP$7, 'Unit List'!R1240)))), IF('Unit List'!AP1240='Unit List'!$P$5, 'Unit List'!$AP$5, IF('Unit List'!AP1240='Unit List'!$P$4, 'Unit List'!$AP$4, IF('Unit List'!AP1240='Unit List'!$P$7, 'Unit List'!AP1240 * 'Unit List'!$AP$7, 'Unit List'!AP1240)))), IF('Unit List'!R1240='Unit List'!$P$5, 'Unit List'!$AP$5, IF('Unit List'!R1240='Unit List'!$P$4, 'Unit List'!$AP$4, IF('Unit List'!R1240='Unit List'!$P$7, 'Unit List'!R1240 * 'Unit List'!$AP$7, 'Unit List'!R1240)))), IF('Unit List'!R1240='Unit List'!$P$5, 'Unit List'!$AP$5, IF('Unit List'!R1240='Unit List'!$P$4, 'Unit List'!$AP$4, IF('Unit List'!R1240='Unit List'!$P$7, 'Unit List'!R1240 * 'Unit List'!$AP$7, 'Unit List'!R1240)))), IF('Unit List'!AP1240='Unit List'!$P$5, 'Unit List'!$AP$5, IF('Unit List'!AP1240='Unit List'!$P$4, 'Unit List'!$AP$4, IF('Unit List'!AP1240='Unit List'!$P$7, 'Unit List'!AP1240 * 'Unit List'!$AP$7, 'Unit List'!AP1240)))),",",)</f>
        <v>,</v>
      </c>
      <c r="J1324" t="str">
        <f>CONCATENATE("'",IF(ISBLANK('Unit List'!AQ1240), IF(ISBLANK('Unit List'!S1240), IF(ISBLANK('Unit List'!S1240), IF(ISBLANK('Unit List'!AQ1240), IF(ISBLANK('Unit List'!S1240), IF(ISBLANK('Unit List'!S1240), IF(ISBLANK('Unit List'!AQ1240), IF(ISBLANK('Unit List'!S1240), IF(ISBLANK('Unit List'!S1240),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List'!S1240='Unit List'!$P$5, 'Unit List'!$AQ$5, IF('Unit List'!S1240='Unit List'!$P$4, 'Unit List'!$AQ$4, 'Unit List'!S1240))), IF('Unit List'!S1240='Unit List'!$P$5, 'Unit List'!$AQ$5, IF('Unit List'!S1240='Unit List'!$P$4, 'Unit List'!$AQ$4, 'Unit List'!S1240))), IF('Unit List'!AQ1240='Unit List'!$P$5, 'Unit List'!$AQ$5, IF('Unit List'!AQ1240='Unit List'!$P$4, 'Unit List'!$AQ$4, 'Unit List'!AQ1240))), IF('Unit List'!S1240='Unit List'!$P$5, 'Unit List'!$AQ$5, IF('Unit List'!S1240='Unit List'!$P$4, 'Unit List'!$AQ$4, 'Unit List'!S1240))), IF('Unit List'!S1240='Unit List'!$P$5, 'Unit List'!$AQ$5, IF('Unit List'!S1240='Unit List'!$P$4, 'Unit List'!$AQ$4, 'Unit List'!S1240))), IF('Unit List'!AQ1240='Unit List'!$P$5, 'Unit List'!$AQ$5, IF('Unit List'!AQ1240='Unit List'!$P$4, 'Unit List'!$AQ$4, 'Unit List'!AQ1240))), IF('Unit List'!S1240='Unit List'!$P$5, 'Unit List'!$AQ$5, IF('Unit List'!S1240='Unit List'!$P$4, 'Unit List'!$AQ$4, 'Unit List'!S1240))), IF('Unit List'!S1240='Unit List'!$P$5, 'Unit List'!$AQ$5, IF('Unit List'!S1240='Unit List'!$P$4, 'Unit List'!$AQ$4, 'Unit List'!S1240))), IF('Unit List'!AQ1240='Unit List'!$P$5, 'Unit List'!$AQ$5, IF('Unit List'!AQ1240='Unit List'!$P$4, 'Unit List'!$AQ$4, 'Unit List'!AQ1240))),"'),",)</f>
        <v>'UnFormed'),</v>
      </c>
    </row>
    <row r="1325" spans="1:10" x14ac:dyDescent="0.25">
      <c r="A1325" t="s">
        <v>2713</v>
      </c>
      <c r="B1325" t="str">
        <f>CONCATENATE("'_",'Unit List'!C1241,"',",)</f>
        <v>'_GREECE',</v>
      </c>
      <c r="C1325" t="str">
        <f>"'',"</f>
        <v>'',</v>
      </c>
      <c r="D1325" t="str">
        <f>CONCATENATE("'",'Unit List'!E1241,"',",)</f>
        <v>'PARATROOPER',</v>
      </c>
      <c r="E1325" t="str">
        <f>CONCATENATE("'",'Unit List'!F1241,"',",)</f>
        <v>'PARATROOPER',</v>
      </c>
      <c r="F1325" t="str">
        <f>"'',"</f>
        <v>'',</v>
      </c>
      <c r="G1325" t="str">
        <f>CONCATENATE("'",'Unit List'!H1241,"',",)</f>
        <v>'Paratrooper_Greece_MG',</v>
      </c>
      <c r="H1325" t="str">
        <f>CONCATENATE(IF(ISBLANK('Unit List'!AO1241), IF(ISBLANK('Unit List'!Q1241), IF(ISBLANK('Unit List'!Q1241), IF(ISBLANK('Unit List'!AO1241), IF(ISBLANK('Unit List'!Q1241), IF(ISBLANK('Unit List'!Q1241), IF(ISBLANK('Unit List'!AO1241), IF(ISBLANK('Unit List'!Q1241), IF(ISBLANK('Unit List'!Q1241),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List'!Q1241='Unit List'!$P$5, 'Unit List'!$AO$5, IF('Unit List'!Q1241='Unit List'!$P$4, 'Unit List'!$AO$4, IF('Unit List'!Q1241='Unit List'!$P$7, 'Unit List'!Q1241 * 'Unit List'!$AO$7, 'Unit List'!Q1241)))), IF('Unit List'!Q1241='Unit List'!$P$5, 'Unit List'!$AO$5, IF('Unit List'!Q1241='Unit List'!$P$4, 'Unit List'!$AO$4, IF('Unit List'!Q1241='Unit List'!$P$7, 'Unit List'!Q1241 * 'Unit List'!$AO$7, 'Unit List'!Q1241)))), IF('Unit List'!AO1241='Unit List'!$P$5, 'Unit List'!$AO$5, IF('Unit List'!AO1241='Unit List'!$P$4, 'Unit List'!$AO$4, IF('Unit List'!AO1241='Unit List'!$P$7, 'Unit List'!AO1241 * 'Unit List'!$AO$7, 'Unit List'!AO1241)))), IF('Unit List'!Q1241='Unit List'!$P$5, 'Unit List'!$AO$5, IF('Unit List'!Q1241='Unit List'!$P$4, 'Unit List'!$AO$4, IF('Unit List'!Q1241='Unit List'!$P$7, 'Unit List'!Q1241 * 'Unit List'!$AO$7, 'Unit List'!Q1241)))), IF('Unit List'!Q1241='Unit List'!$P$5, 'Unit List'!$AO$5, IF('Unit List'!Q1241='Unit List'!$P$4, 'Unit List'!$AO$4, IF('Unit List'!Q1241='Unit List'!$P$7, 'Unit List'!Q1241 * 'Unit List'!$AO$7, 'Unit List'!Q1241)))), IF('Unit List'!AO1241='Unit List'!$P$5, 'Unit List'!$AO$5, IF('Unit List'!AO1241='Unit List'!$P$4, 'Unit List'!$AO$4, IF('Unit List'!AO1241='Unit List'!$P$7, 'Unit List'!AO1241 * 'Unit List'!$AO$7, 'Unit List'!AO1241)))), IF('Unit List'!Q1241='Unit List'!$P$5, 'Unit List'!$AO$5, IF('Unit List'!Q1241='Unit List'!$P$4, 'Unit List'!$AO$4, IF('Unit List'!Q1241='Unit List'!$P$7, 'Unit List'!Q1241 * 'Unit List'!$AO$7, 'Unit List'!Q1241)))), IF('Unit List'!Q1241='Unit List'!$P$5, 'Unit List'!$AO$5, IF('Unit List'!Q1241='Unit List'!$P$4, 'Unit List'!$AO$4, IF('Unit List'!Q1241='Unit List'!$P$7, 'Unit List'!Q1241 * 'Unit List'!$AO$7, 'Unit List'!Q1241)))), IF('Unit List'!AO1241='Unit List'!$P$5, 'Unit List'!$AO$5, IF('Unit List'!AO1241='Unit List'!$P$4, 'Unit List'!$AO$4, IF('Unit List'!AO1241='Unit List'!$P$7, 'Unit List'!AO1241 * 'Unit List'!$AO$7, 'Unit List'!AO1241)))),",",)</f>
        <v>4,</v>
      </c>
      <c r="I1325" t="str">
        <f>CONCATENATE(IF(ISBLANK('Unit List'!AP1241), IF(ISBLANK('Unit List'!R1241), IF(ISBLANK('Unit List'!R1241), IF(ISBLANK('Unit List'!AP1241), IF(ISBLANK('Unit List'!R1241), IF(ISBLANK('Unit List'!R1241), IF(ISBLANK('Unit List'!AP1241), IF(ISBLANK('Unit List'!R1241), IF(ISBLANK('Unit List'!R1241),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List'!R1241='Unit List'!$P$5, 'Unit List'!$AP$5, IF('Unit List'!R1241='Unit List'!$P$4, 'Unit List'!$AP$4, IF('Unit List'!R1241='Unit List'!$P$7, 'Unit List'!R1241 * 'Unit List'!$AP$7, 'Unit List'!R1241)))), IF('Unit List'!R1241='Unit List'!$P$5, 'Unit List'!$AP$5, IF('Unit List'!R1241='Unit List'!$P$4, 'Unit List'!$AP$4, IF('Unit List'!R1241='Unit List'!$P$7, 'Unit List'!R1241 * 'Unit List'!$AP$7, 'Unit List'!R1241)))), IF('Unit List'!AP1241='Unit List'!$P$5, 'Unit List'!$AP$5, IF('Unit List'!AP1241='Unit List'!$P$4, 'Unit List'!$AP$4, IF('Unit List'!AP1241='Unit List'!$P$7, 'Unit List'!AP1241 * 'Unit List'!$AP$7, 'Unit List'!AP1241)))), IF('Unit List'!R1241='Unit List'!$P$5, 'Unit List'!$AP$5, IF('Unit List'!R1241='Unit List'!$P$4, 'Unit List'!$AP$4, IF('Unit List'!R1241='Unit List'!$P$7, 'Unit List'!R1241 * 'Unit List'!$AP$7, 'Unit List'!R1241)))), IF('Unit List'!R1241='Unit List'!$P$5, 'Unit List'!$AP$5, IF('Unit List'!R1241='Unit List'!$P$4, 'Unit List'!$AP$4, IF('Unit List'!R1241='Unit List'!$P$7, 'Unit List'!R1241 * 'Unit List'!$AP$7, 'Unit List'!R1241)))), IF('Unit List'!AP1241='Unit List'!$P$5, 'Unit List'!$AP$5, IF('Unit List'!AP1241='Unit List'!$P$4, 'Unit List'!$AP$4, IF('Unit List'!AP1241='Unit List'!$P$7, 'Unit List'!AP1241 * 'Unit List'!$AP$7, 'Unit List'!AP1241)))), IF('Unit List'!R1241='Unit List'!$P$5, 'Unit List'!$AP$5, IF('Unit List'!R1241='Unit List'!$P$4, 'Unit List'!$AP$4, IF('Unit List'!R1241='Unit List'!$P$7, 'Unit List'!R1241 * 'Unit List'!$AP$7, 'Unit List'!R1241)))), IF('Unit List'!R1241='Unit List'!$P$5, 'Unit List'!$AP$5, IF('Unit List'!R1241='Unit List'!$P$4, 'Unit List'!$AP$4, IF('Unit List'!R1241='Unit List'!$P$7, 'Unit List'!R1241 * 'Unit List'!$AP$7, 'Unit List'!R1241)))), IF('Unit List'!AP1241='Unit List'!$P$5, 'Unit List'!$AP$5, IF('Unit List'!AP1241='Unit List'!$P$4, 'Unit List'!$AP$4, IF('Unit List'!AP1241='Unit List'!$P$7, 'Unit List'!AP1241 * 'Unit List'!$AP$7, 'Unit List'!AP1241)))),",",)</f>
        <v>,</v>
      </c>
      <c r="J1325" t="str">
        <f>CONCATENATE("'",IF(ISBLANK('Unit List'!AQ1241), IF(ISBLANK('Unit List'!S1241), IF(ISBLANK('Unit List'!S1241), IF(ISBLANK('Unit List'!AQ1241), IF(ISBLANK('Unit List'!S1241), IF(ISBLANK('Unit List'!S1241), IF(ISBLANK('Unit List'!AQ1241), IF(ISBLANK('Unit List'!S1241), IF(ISBLANK('Unit List'!S1241),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List'!S1241='Unit List'!$P$5, 'Unit List'!$AQ$5, IF('Unit List'!S1241='Unit List'!$P$4, 'Unit List'!$AQ$4, 'Unit List'!S1241))), IF('Unit List'!S1241='Unit List'!$P$5, 'Unit List'!$AQ$5, IF('Unit List'!S1241='Unit List'!$P$4, 'Unit List'!$AQ$4, 'Unit List'!S1241))), IF('Unit List'!AQ1241='Unit List'!$P$5, 'Unit List'!$AQ$5, IF('Unit List'!AQ1241='Unit List'!$P$4, 'Unit List'!$AQ$4, 'Unit List'!AQ1241))), IF('Unit List'!S1241='Unit List'!$P$5, 'Unit List'!$AQ$5, IF('Unit List'!S1241='Unit List'!$P$4, 'Unit List'!$AQ$4, 'Unit List'!S1241))), IF('Unit List'!S1241='Unit List'!$P$5, 'Unit List'!$AQ$5, IF('Unit List'!S1241='Unit List'!$P$4, 'Unit List'!$AQ$4, 'Unit List'!S1241))), IF('Unit List'!AQ1241='Unit List'!$P$5, 'Unit List'!$AQ$5, IF('Unit List'!AQ1241='Unit List'!$P$4, 'Unit List'!$AQ$4, 'Unit List'!AQ1241))), IF('Unit List'!S1241='Unit List'!$P$5, 'Unit List'!$AQ$5, IF('Unit List'!S1241='Unit List'!$P$4, 'Unit List'!$AQ$4, 'Unit List'!S1241))), IF('Unit List'!S1241='Unit List'!$P$5, 'Unit List'!$AQ$5, IF('Unit List'!S1241='Unit List'!$P$4, 'Unit List'!$AQ$4, 'Unit List'!S1241))), IF('Unit List'!AQ1241='Unit List'!$P$5, 'Unit List'!$AQ$5, IF('Unit List'!AQ1241='Unit List'!$P$4, 'Unit List'!$AQ$4, 'Unit List'!AQ1241))),"'),",)</f>
        <v>'UnFormed'),</v>
      </c>
    </row>
    <row r="1326" spans="1:10" x14ac:dyDescent="0.25">
      <c r="A1326" t="s">
        <v>2713</v>
      </c>
      <c r="B1326" t="str">
        <f>CONCATENATE("'_",'Unit List'!C1242,"',",)</f>
        <v>'_GREECE',</v>
      </c>
      <c r="C1326" t="str">
        <f>"'',"</f>
        <v>'',</v>
      </c>
      <c r="D1326" t="str">
        <f>CONCATENATE("'",'Unit List'!E1242,"',",)</f>
        <v>'PARATROOPER',</v>
      </c>
      <c r="E1326" t="str">
        <f>CONCATENATE("'",'Unit List'!F1242,"',",)</f>
        <v>'PARATROOPER',</v>
      </c>
      <c r="F1326" t="str">
        <f>CONCATENATE("'_",'Unit List'!G1242,"',",)</f>
        <v>'_V2',</v>
      </c>
      <c r="G1326" t="str">
        <f>CONCATENATE("'",'Unit List'!H1242,"',",)</f>
        <v>'Paratrooper_Greece',</v>
      </c>
      <c r="H1326" t="str">
        <f>CONCATENATE(IF(ISBLANK('Unit List'!AO1242), IF(ISBLANK('Unit List'!Q1242), IF(ISBLANK('Unit List'!Q1242), IF(ISBLANK('Unit List'!AO1242), IF(ISBLANK('Unit List'!Q1242), IF(ISBLANK('Unit List'!Q1242), IF(ISBLANK('Unit List'!AO1242), IF(ISBLANK('Unit List'!Q1242), IF(ISBLANK('Unit List'!Q1242),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List'!Q1242='Unit List'!$P$5, 'Unit List'!$AO$5, IF('Unit List'!Q1242='Unit List'!$P$4, 'Unit List'!$AO$4, IF('Unit List'!Q1242='Unit List'!$P$7, 'Unit List'!Q1242 * 'Unit List'!$AO$7, 'Unit List'!Q1242)))), IF('Unit List'!Q1242='Unit List'!$P$5, 'Unit List'!$AO$5, IF('Unit List'!Q1242='Unit List'!$P$4, 'Unit List'!$AO$4, IF('Unit List'!Q1242='Unit List'!$P$7, 'Unit List'!Q1242 * 'Unit List'!$AO$7, 'Unit List'!Q1242)))), IF('Unit List'!AO1242='Unit List'!$P$5, 'Unit List'!$AO$5, IF('Unit List'!AO1242='Unit List'!$P$4, 'Unit List'!$AO$4, IF('Unit List'!AO1242='Unit List'!$P$7, 'Unit List'!AO1242 * 'Unit List'!$AO$7, 'Unit List'!AO1242)))), IF('Unit List'!Q1242='Unit List'!$P$5, 'Unit List'!$AO$5, IF('Unit List'!Q1242='Unit List'!$P$4, 'Unit List'!$AO$4, IF('Unit List'!Q1242='Unit List'!$P$7, 'Unit List'!Q1242 * 'Unit List'!$AO$7, 'Unit List'!Q1242)))), IF('Unit List'!Q1242='Unit List'!$P$5, 'Unit List'!$AO$5, IF('Unit List'!Q1242='Unit List'!$P$4, 'Unit List'!$AO$4, IF('Unit List'!Q1242='Unit List'!$P$7, 'Unit List'!Q1242 * 'Unit List'!$AO$7, 'Unit List'!Q1242)))), IF('Unit List'!AO1242='Unit List'!$P$5, 'Unit List'!$AO$5, IF('Unit List'!AO1242='Unit List'!$P$4, 'Unit List'!$AO$4, IF('Unit List'!AO1242='Unit List'!$P$7, 'Unit List'!AO1242 * 'Unit List'!$AO$7, 'Unit List'!AO1242)))), IF('Unit List'!Q1242='Unit List'!$P$5, 'Unit List'!$AO$5, IF('Unit List'!Q1242='Unit List'!$P$4, 'Unit List'!$AO$4, IF('Unit List'!Q1242='Unit List'!$P$7, 'Unit List'!Q1242 * 'Unit List'!$AO$7, 'Unit List'!Q1242)))), IF('Unit List'!Q1242='Unit List'!$P$5, 'Unit List'!$AO$5, IF('Unit List'!Q1242='Unit List'!$P$4, 'Unit List'!$AO$4, IF('Unit List'!Q1242='Unit List'!$P$7, 'Unit List'!Q1242 * 'Unit List'!$AO$7, 'Unit List'!Q1242)))), IF('Unit List'!AO1242='Unit List'!$P$5, 'Unit List'!$AO$5, IF('Unit List'!AO1242='Unit List'!$P$4, 'Unit List'!$AO$4, IF('Unit List'!AO1242='Unit List'!$P$7, 'Unit List'!AO1242 * 'Unit List'!$AO$7, 'Unit List'!AO1242)))),",",)</f>
        <v>1,</v>
      </c>
      <c r="I1326" t="str">
        <f>CONCATENATE(IF(ISBLANK('Unit List'!AP1242), IF(ISBLANK('Unit List'!R1242), IF(ISBLANK('Unit List'!R1242), IF(ISBLANK('Unit List'!AP1242), IF(ISBLANK('Unit List'!R1242), IF(ISBLANK('Unit List'!R1242), IF(ISBLANK('Unit List'!AP1242), IF(ISBLANK('Unit List'!R1242), IF(ISBLANK('Unit List'!R1242),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List'!R1242='Unit List'!$P$5, 'Unit List'!$AP$5, IF('Unit List'!R1242='Unit List'!$P$4, 'Unit List'!$AP$4, IF('Unit List'!R1242='Unit List'!$P$7, 'Unit List'!R1242 * 'Unit List'!$AP$7, 'Unit List'!R1242)))), IF('Unit List'!R1242='Unit List'!$P$5, 'Unit List'!$AP$5, IF('Unit List'!R1242='Unit List'!$P$4, 'Unit List'!$AP$4, IF('Unit List'!R1242='Unit List'!$P$7, 'Unit List'!R1242 * 'Unit List'!$AP$7, 'Unit List'!R1242)))), IF('Unit List'!AP1242='Unit List'!$P$5, 'Unit List'!$AP$5, IF('Unit List'!AP1242='Unit List'!$P$4, 'Unit List'!$AP$4, IF('Unit List'!AP1242='Unit List'!$P$7, 'Unit List'!AP1242 * 'Unit List'!$AP$7, 'Unit List'!AP1242)))), IF('Unit List'!R1242='Unit List'!$P$5, 'Unit List'!$AP$5, IF('Unit List'!R1242='Unit List'!$P$4, 'Unit List'!$AP$4, IF('Unit List'!R1242='Unit List'!$P$7, 'Unit List'!R1242 * 'Unit List'!$AP$7, 'Unit List'!R1242)))), IF('Unit List'!R1242='Unit List'!$P$5, 'Unit List'!$AP$5, IF('Unit List'!R1242='Unit List'!$P$4, 'Unit List'!$AP$4, IF('Unit List'!R1242='Unit List'!$P$7, 'Unit List'!R1242 * 'Unit List'!$AP$7, 'Unit List'!R1242)))), IF('Unit List'!AP1242='Unit List'!$P$5, 'Unit List'!$AP$5, IF('Unit List'!AP1242='Unit List'!$P$4, 'Unit List'!$AP$4, IF('Unit List'!AP1242='Unit List'!$P$7, 'Unit List'!AP1242 * 'Unit List'!$AP$7, 'Unit List'!AP1242)))), IF('Unit List'!R1242='Unit List'!$P$5, 'Unit List'!$AP$5, IF('Unit List'!R1242='Unit List'!$P$4, 'Unit List'!$AP$4, IF('Unit List'!R1242='Unit List'!$P$7, 'Unit List'!R1242 * 'Unit List'!$AP$7, 'Unit List'!R1242)))), IF('Unit List'!R1242='Unit List'!$P$5, 'Unit List'!$AP$5, IF('Unit List'!R1242='Unit List'!$P$4, 'Unit List'!$AP$4, IF('Unit List'!R1242='Unit List'!$P$7, 'Unit List'!R1242 * 'Unit List'!$AP$7, 'Unit List'!R1242)))), IF('Unit List'!AP1242='Unit List'!$P$5, 'Unit List'!$AP$5, IF('Unit List'!AP1242='Unit List'!$P$4, 'Unit List'!$AP$4, IF('Unit List'!AP1242='Unit List'!$P$7, 'Unit List'!AP1242 * 'Unit List'!$AP$7, 'Unit List'!AP1242)))),",",)</f>
        <v>,</v>
      </c>
      <c r="J1326" t="str">
        <f>CONCATENATE("'",IF(ISBLANK('Unit List'!AQ1242), IF(ISBLANK('Unit List'!S1242), IF(ISBLANK('Unit List'!S1242), IF(ISBLANK('Unit List'!AQ1242), IF(ISBLANK('Unit List'!S1242), IF(ISBLANK('Unit List'!S1242), IF(ISBLANK('Unit List'!AQ1242), IF(ISBLANK('Unit List'!S1242), IF(ISBLANK('Unit List'!S1242),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List'!S1242='Unit List'!$P$5, 'Unit List'!$AQ$5, IF('Unit List'!S1242='Unit List'!$P$4, 'Unit List'!$AQ$4, 'Unit List'!S1242))), IF('Unit List'!S1242='Unit List'!$P$5, 'Unit List'!$AQ$5, IF('Unit List'!S1242='Unit List'!$P$4, 'Unit List'!$AQ$4, 'Unit List'!S1242))), IF('Unit List'!AQ1242='Unit List'!$P$5, 'Unit List'!$AQ$5, IF('Unit List'!AQ1242='Unit List'!$P$4, 'Unit List'!$AQ$4, 'Unit List'!AQ1242))), IF('Unit List'!S1242='Unit List'!$P$5, 'Unit List'!$AQ$5, IF('Unit List'!S1242='Unit List'!$P$4, 'Unit List'!$AQ$4, 'Unit List'!S1242))), IF('Unit List'!S1242='Unit List'!$P$5, 'Unit List'!$AQ$5, IF('Unit List'!S1242='Unit List'!$P$4, 'Unit List'!$AQ$4, 'Unit List'!S1242))), IF('Unit List'!AQ1242='Unit List'!$P$5, 'Unit List'!$AQ$5, IF('Unit List'!AQ1242='Unit List'!$P$4, 'Unit List'!$AQ$4, 'Unit List'!AQ1242))), IF('Unit List'!S1242='Unit List'!$P$5, 'Unit List'!$AQ$5, IF('Unit List'!S1242='Unit List'!$P$4, 'Unit List'!$AQ$4, 'Unit List'!S1242))), IF('Unit List'!S1242='Unit List'!$P$5, 'Unit List'!$AQ$5, IF('Unit List'!S1242='Unit List'!$P$4, 'Unit List'!$AQ$4, 'Unit List'!S1242))), IF('Unit List'!AQ1242='Unit List'!$P$5, 'Unit List'!$AQ$5, IF('Unit List'!AQ1242='Unit List'!$P$4, 'Unit List'!$AQ$4, 'Unit List'!AQ1242))),"'),",)</f>
        <v>'UnFormed'),</v>
      </c>
    </row>
    <row r="1327" spans="1:10" x14ac:dyDescent="0.25">
      <c r="A1327" t="s">
        <v>2713</v>
      </c>
      <c r="B1327" t="str">
        <f>CONCATENATE("'_",'Unit List'!C1243,"',",)</f>
        <v>'_ROME',</v>
      </c>
      <c r="C1327" t="str">
        <f>"'',"</f>
        <v>'',</v>
      </c>
      <c r="D1327" t="str">
        <f>CONCATENATE("'",'Unit List'!E1243,"',",)</f>
        <v>'PARATROOPER',</v>
      </c>
      <c r="E1327" t="str">
        <f>CONCATENATE("'",'Unit List'!F1243,"',",)</f>
        <v>'PARATROOPER',</v>
      </c>
      <c r="F1327" t="str">
        <f>"'',"</f>
        <v>'',</v>
      </c>
      <c r="G1327" t="str">
        <f>CONCATENATE("'",'Unit List'!H1243,"',",)</f>
        <v>'Paratrooper_Italy_MG',</v>
      </c>
      <c r="H1327" t="str">
        <f>CONCATENATE(IF(ISBLANK('Unit List'!AO1243), IF(ISBLANK('Unit List'!Q1243), IF(ISBLANK('Unit List'!Q1243), IF(ISBLANK('Unit List'!AO1243), IF(ISBLANK('Unit List'!Q1243), IF(ISBLANK('Unit List'!Q1243), IF(ISBLANK('Unit List'!AO1243), IF(ISBLANK('Unit List'!Q1243), IF(ISBLANK('Unit List'!Q1243),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List'!Q1243='Unit List'!$P$5, 'Unit List'!$AO$5, IF('Unit List'!Q1243='Unit List'!$P$4, 'Unit List'!$AO$4, IF('Unit List'!Q1243='Unit List'!$P$7, 'Unit List'!Q1243 * 'Unit List'!$AO$7, 'Unit List'!Q1243)))), IF('Unit List'!Q1243='Unit List'!$P$5, 'Unit List'!$AO$5, IF('Unit List'!Q1243='Unit List'!$P$4, 'Unit List'!$AO$4, IF('Unit List'!Q1243='Unit List'!$P$7, 'Unit List'!Q1243 * 'Unit List'!$AO$7, 'Unit List'!Q1243)))), IF('Unit List'!AO1243='Unit List'!$P$5, 'Unit List'!$AO$5, IF('Unit List'!AO1243='Unit List'!$P$4, 'Unit List'!$AO$4, IF('Unit List'!AO1243='Unit List'!$P$7, 'Unit List'!AO1243 * 'Unit List'!$AO$7, 'Unit List'!AO1243)))), IF('Unit List'!Q1243='Unit List'!$P$5, 'Unit List'!$AO$5, IF('Unit List'!Q1243='Unit List'!$P$4, 'Unit List'!$AO$4, IF('Unit List'!Q1243='Unit List'!$P$7, 'Unit List'!Q1243 * 'Unit List'!$AO$7, 'Unit List'!Q1243)))), IF('Unit List'!Q1243='Unit List'!$P$5, 'Unit List'!$AO$5, IF('Unit List'!Q1243='Unit List'!$P$4, 'Unit List'!$AO$4, IF('Unit List'!Q1243='Unit List'!$P$7, 'Unit List'!Q1243 * 'Unit List'!$AO$7, 'Unit List'!Q1243)))), IF('Unit List'!AO1243='Unit List'!$P$5, 'Unit List'!$AO$5, IF('Unit List'!AO1243='Unit List'!$P$4, 'Unit List'!$AO$4, IF('Unit List'!AO1243='Unit List'!$P$7, 'Unit List'!AO1243 * 'Unit List'!$AO$7, 'Unit List'!AO1243)))), IF('Unit List'!Q1243='Unit List'!$P$5, 'Unit List'!$AO$5, IF('Unit List'!Q1243='Unit List'!$P$4, 'Unit List'!$AO$4, IF('Unit List'!Q1243='Unit List'!$P$7, 'Unit List'!Q1243 * 'Unit List'!$AO$7, 'Unit List'!Q1243)))), IF('Unit List'!Q1243='Unit List'!$P$5, 'Unit List'!$AO$5, IF('Unit List'!Q1243='Unit List'!$P$4, 'Unit List'!$AO$4, IF('Unit List'!Q1243='Unit List'!$P$7, 'Unit List'!Q1243 * 'Unit List'!$AO$7, 'Unit List'!Q1243)))), IF('Unit List'!AO1243='Unit List'!$P$5, 'Unit List'!$AO$5, IF('Unit List'!AO1243='Unit List'!$P$4, 'Unit List'!$AO$4, IF('Unit List'!AO1243='Unit List'!$P$7, 'Unit List'!AO1243 * 'Unit List'!$AO$7, 'Unit List'!AO1243)))),",",)</f>
        <v>4,</v>
      </c>
      <c r="I1327" t="str">
        <f>CONCATENATE(IF(ISBLANK('Unit List'!AP1243), IF(ISBLANK('Unit List'!R1243), IF(ISBLANK('Unit List'!R1243), IF(ISBLANK('Unit List'!AP1243), IF(ISBLANK('Unit List'!R1243), IF(ISBLANK('Unit List'!R1243), IF(ISBLANK('Unit List'!AP1243), IF(ISBLANK('Unit List'!R1243), IF(ISBLANK('Unit List'!R1243),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List'!R1243='Unit List'!$P$5, 'Unit List'!$AP$5, IF('Unit List'!R1243='Unit List'!$P$4, 'Unit List'!$AP$4, IF('Unit List'!R1243='Unit List'!$P$7, 'Unit List'!R1243 * 'Unit List'!$AP$7, 'Unit List'!R1243)))), IF('Unit List'!R1243='Unit List'!$P$5, 'Unit List'!$AP$5, IF('Unit List'!R1243='Unit List'!$P$4, 'Unit List'!$AP$4, IF('Unit List'!R1243='Unit List'!$P$7, 'Unit List'!R1243 * 'Unit List'!$AP$7, 'Unit List'!R1243)))), IF('Unit List'!AP1243='Unit List'!$P$5, 'Unit List'!$AP$5, IF('Unit List'!AP1243='Unit List'!$P$4, 'Unit List'!$AP$4, IF('Unit List'!AP1243='Unit List'!$P$7, 'Unit List'!AP1243 * 'Unit List'!$AP$7, 'Unit List'!AP1243)))), IF('Unit List'!R1243='Unit List'!$P$5, 'Unit List'!$AP$5, IF('Unit List'!R1243='Unit List'!$P$4, 'Unit List'!$AP$4, IF('Unit List'!R1243='Unit List'!$P$7, 'Unit List'!R1243 * 'Unit List'!$AP$7, 'Unit List'!R1243)))), IF('Unit List'!R1243='Unit List'!$P$5, 'Unit List'!$AP$5, IF('Unit List'!R1243='Unit List'!$P$4, 'Unit List'!$AP$4, IF('Unit List'!R1243='Unit List'!$P$7, 'Unit List'!R1243 * 'Unit List'!$AP$7, 'Unit List'!R1243)))), IF('Unit List'!AP1243='Unit List'!$P$5, 'Unit List'!$AP$5, IF('Unit List'!AP1243='Unit List'!$P$4, 'Unit List'!$AP$4, IF('Unit List'!AP1243='Unit List'!$P$7, 'Unit List'!AP1243 * 'Unit List'!$AP$7, 'Unit List'!AP1243)))), IF('Unit List'!R1243='Unit List'!$P$5, 'Unit List'!$AP$5, IF('Unit List'!R1243='Unit List'!$P$4, 'Unit List'!$AP$4, IF('Unit List'!R1243='Unit List'!$P$7, 'Unit List'!R1243 * 'Unit List'!$AP$7, 'Unit List'!R1243)))), IF('Unit List'!R1243='Unit List'!$P$5, 'Unit List'!$AP$5, IF('Unit List'!R1243='Unit List'!$P$4, 'Unit List'!$AP$4, IF('Unit List'!R1243='Unit List'!$P$7, 'Unit List'!R1243 * 'Unit List'!$AP$7, 'Unit List'!R1243)))), IF('Unit List'!AP1243='Unit List'!$P$5, 'Unit List'!$AP$5, IF('Unit List'!AP1243='Unit List'!$P$4, 'Unit List'!$AP$4, IF('Unit List'!AP1243='Unit List'!$P$7, 'Unit List'!AP1243 * 'Unit List'!$AP$7, 'Unit List'!AP1243)))),",",)</f>
        <v>0.143,</v>
      </c>
      <c r="J1327" t="str">
        <f>CONCATENATE("'",IF(ISBLANK('Unit List'!AQ1243), IF(ISBLANK('Unit List'!S1243), IF(ISBLANK('Unit List'!S1243), IF(ISBLANK('Unit List'!AQ1243), IF(ISBLANK('Unit List'!S1243), IF(ISBLANK('Unit List'!S1243), IF(ISBLANK('Unit List'!AQ1243), IF(ISBLANK('Unit List'!S1243), IF(ISBLANK('Unit List'!S1243),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List'!S1243='Unit List'!$P$5, 'Unit List'!$AQ$5, IF('Unit List'!S1243='Unit List'!$P$4, 'Unit List'!$AQ$4, 'Unit List'!S1243))), IF('Unit List'!S1243='Unit List'!$P$5, 'Unit List'!$AQ$5, IF('Unit List'!S1243='Unit List'!$P$4, 'Unit List'!$AQ$4, 'Unit List'!S1243))), IF('Unit List'!AQ1243='Unit List'!$P$5, 'Unit List'!$AQ$5, IF('Unit List'!AQ1243='Unit List'!$P$4, 'Unit List'!$AQ$4, 'Unit List'!AQ1243))), IF('Unit List'!S1243='Unit List'!$P$5, 'Unit List'!$AQ$5, IF('Unit List'!S1243='Unit List'!$P$4, 'Unit List'!$AQ$4, 'Unit List'!S1243))), IF('Unit List'!S1243='Unit List'!$P$5, 'Unit List'!$AQ$5, IF('Unit List'!S1243='Unit List'!$P$4, 'Unit List'!$AQ$4, 'Unit List'!S1243))), IF('Unit List'!AQ1243='Unit List'!$P$5, 'Unit List'!$AQ$5, IF('Unit List'!AQ1243='Unit List'!$P$4, 'Unit List'!$AQ$4, 'Unit List'!AQ1243))), IF('Unit List'!S1243='Unit List'!$P$5, 'Unit List'!$AQ$5, IF('Unit List'!S1243='Unit List'!$P$4, 'Unit List'!$AQ$4, 'Unit List'!S1243))), IF('Unit List'!S1243='Unit List'!$P$5, 'Unit List'!$AQ$5, IF('Unit List'!S1243='Unit List'!$P$4, 'Unit List'!$AQ$4, 'Unit List'!S1243))), IF('Unit List'!AQ1243='Unit List'!$P$5, 'Unit List'!$AQ$5, IF('Unit List'!AQ1243='Unit List'!$P$4, 'Unit List'!$AQ$4, 'Unit List'!AQ1243))),"'),",)</f>
        <v>'UnFormed'),</v>
      </c>
    </row>
    <row r="1328" spans="1:10" x14ac:dyDescent="0.25">
      <c r="A1328" t="s">
        <v>2713</v>
      </c>
      <c r="B1328" t="str">
        <f>CONCATENATE("'_",'Unit List'!C1244,"',",)</f>
        <v>'_ROME',</v>
      </c>
      <c r="C1328" t="str">
        <f>"'',"</f>
        <v>'',</v>
      </c>
      <c r="D1328" t="str">
        <f>CONCATENATE("'",'Unit List'!E1244,"',",)</f>
        <v>'PARATROOPER',</v>
      </c>
      <c r="E1328" t="str">
        <f>CONCATENATE("'",'Unit List'!F1244,"',",)</f>
        <v>'PARATROOPER',</v>
      </c>
      <c r="F1328" t="str">
        <f>CONCATENATE("'_",'Unit List'!G1244,"',",)</f>
        <v>'_V2',</v>
      </c>
      <c r="G1328" t="str">
        <f>CONCATENATE("'",'Unit List'!H1244,"',",)</f>
        <v>'Paratrooper_Italy',</v>
      </c>
      <c r="H1328" t="str">
        <f>CONCATENATE(IF(ISBLANK('Unit List'!AO1244), IF(ISBLANK('Unit List'!Q1244), IF(ISBLANK('Unit List'!Q1244), IF(ISBLANK('Unit List'!AO1244), IF(ISBLANK('Unit List'!Q1244), IF(ISBLANK('Unit List'!Q1244), IF(ISBLANK('Unit List'!AO1244), IF(ISBLANK('Unit List'!Q1244), IF(ISBLANK('Unit List'!Q1244),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List'!AO1244)))),",",)</f>
        <v>1,</v>
      </c>
      <c r="I1328" t="str">
        <f>CONCATENATE(IF(ISBLANK('Unit List'!AP1244), IF(ISBLANK('Unit List'!R1244), IF(ISBLANK('Unit List'!R1244), IF(ISBLANK('Unit List'!AP1244), IF(ISBLANK('Unit List'!R1244), IF(ISBLANK('Unit List'!R1244), IF(ISBLANK('Unit List'!AP1244), IF(ISBLANK('Unit List'!R1244), IF(ISBLANK('Unit List'!R1244),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List'!AP1244)))),",",)</f>
        <v>0.143,</v>
      </c>
      <c r="J1328" t="str">
        <f>CONCATENATE("'",IF(ISBLANK('Unit List'!AQ1244), IF(ISBLANK('Unit List'!S1244), IF(ISBLANK('Unit List'!S1244), IF(ISBLANK('Unit List'!AQ1244), IF(ISBLANK('Unit List'!S1244), IF(ISBLANK('Unit List'!S1244), IF(ISBLANK('Unit List'!AQ1244), IF(ISBLANK('Unit List'!S1244), IF(ISBLANK('Unit List'!S1244),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List'!AQ1244))),"'),",)</f>
        <v>'UnFormed'),</v>
      </c>
    </row>
    <row r="1329" spans="1:10" x14ac:dyDescent="0.25">
      <c r="A1329" t="s">
        <v>2713</v>
      </c>
      <c r="B1329" t="str">
        <f>CONCATENATE("'_",'Unit List'!C1245,"',",)</f>
        <v>'_ROME',</v>
      </c>
      <c r="C1329" t="str">
        <f>"'',"</f>
        <v>'',</v>
      </c>
      <c r="D1329" t="str">
        <f>CONCATENATE("'",'Unit List'!E1245,"',",)</f>
        <v>'PARATROOPER',</v>
      </c>
      <c r="E1329" t="str">
        <f>CONCATENATE("'",'Unit List'!F1245,"',",)</f>
        <v>'PARATROOPER',</v>
      </c>
      <c r="F1329" t="str">
        <f>"'',"</f>
        <v>'',</v>
      </c>
      <c r="G1329" t="str">
        <f>CONCATENATE("'",'Unit List'!H1245,"',",)</f>
        <v>'Paratrooper_Italy_MG',</v>
      </c>
      <c r="H1329" t="str">
        <f>CONCATENATE(IF(ISBLANK('Unit List'!AO1245), IF(ISBLANK('Unit List'!Q1245), IF(ISBLANK('Unit List'!Q1245), IF(ISBLANK('Unit List'!AO1245), IF(ISBLANK('Unit List'!Q1245), IF(ISBLANK('Unit List'!Q1245), IF(ISBLANK('Unit List'!AO1245), IF(ISBLANK('Unit List'!Q1245), IF(ISBLANK('Unit List'!Q1245),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List'!AO1245)))),",",)</f>
        <v>4,</v>
      </c>
      <c r="I1329" t="str">
        <f>CONCATENATE(IF(ISBLANK('Unit List'!AP1245), IF(ISBLANK('Unit List'!R1245), IF(ISBLANK('Unit List'!R1245), IF(ISBLANK('Unit List'!AP1245), IF(ISBLANK('Unit List'!R1245), IF(ISBLANK('Unit List'!R1245), IF(ISBLANK('Unit List'!AP1245), IF(ISBLANK('Unit List'!R1245), IF(ISBLANK('Unit List'!R1245),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List'!AP1245)))),",",)</f>
        <v>0.143,</v>
      </c>
      <c r="J1329" t="str">
        <f>CONCATENATE("'",IF(ISBLANK('Unit List'!AQ1245), IF(ISBLANK('Unit List'!S1245), IF(ISBLANK('Unit List'!S1245), IF(ISBLANK('Unit List'!AQ1245), IF(ISBLANK('Unit List'!S1245), IF(ISBLANK('Unit List'!S1245), IF(ISBLANK('Unit List'!AQ1245), IF(ISBLANK('Unit List'!S1245), IF(ISBLANK('Unit List'!S1245),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List'!S1245='Unit List'!$P$5, 'Unit List'!$AQ$5, IF('Unit List'!S1245='Unit List'!$P$4, 'Unit List'!$AQ$4, 'Unit List'!S1245))), IF('Unit List'!S1245='Unit List'!$P$5, 'Unit List'!$AQ$5, IF('Unit List'!S1245='Unit List'!$P$4, 'Unit List'!$AQ$4, 'Unit List'!S1245))), IF('Unit List'!AQ1245='Unit List'!$P$5, 'Unit List'!$AQ$5, IF('Unit List'!AQ1245='Unit List'!$P$4, 'Unit List'!$AQ$4, 'Unit List'!AQ1245))), IF('Unit List'!S1245='Unit List'!$P$5, 'Unit List'!$AQ$5, IF('Unit List'!S1245='Unit List'!$P$4, 'Unit List'!$AQ$4, 'Unit List'!S1245))), IF('Unit List'!S1245='Unit List'!$P$5, 'Unit List'!$AQ$5, IF('Unit List'!S1245='Unit List'!$P$4, 'Unit List'!$AQ$4, 'Unit List'!S1245))), IF('Unit List'!AQ1245='Unit List'!$P$5, 'Unit List'!$AQ$5, IF('Unit List'!AQ1245='Unit List'!$P$4, 'Unit List'!$AQ$4, 'Unit List'!AQ1245))), IF('Unit List'!S1245='Unit List'!$P$5, 'Unit List'!$AQ$5, IF('Unit List'!S1245='Unit List'!$P$4, 'Unit List'!$AQ$4, 'Unit List'!S1245))), IF('Unit List'!S1245='Unit List'!$P$5, 'Unit List'!$AQ$5, IF('Unit List'!S1245='Unit List'!$P$4, 'Unit List'!$AQ$4, 'Unit List'!S1245))), IF('Unit List'!AQ1245='Unit List'!$P$5, 'Unit List'!$AQ$5, IF('Unit List'!AQ1245='Unit List'!$P$4, 'Unit List'!$AQ$4, 'Unit List'!AQ1245))),"'),",)</f>
        <v>'UnFormed'),</v>
      </c>
    </row>
    <row r="1330" spans="1:10" x14ac:dyDescent="0.25">
      <c r="A1330" t="s">
        <v>2713</v>
      </c>
      <c r="B1330" t="str">
        <f>CONCATENATE("'_",'Unit List'!C1246,"',",)</f>
        <v>'_ROME',</v>
      </c>
      <c r="C1330" t="str">
        <f>"'',"</f>
        <v>'',</v>
      </c>
      <c r="D1330" t="str">
        <f>CONCATENATE("'",'Unit List'!E1246,"',",)</f>
        <v>'PARATROOPER',</v>
      </c>
      <c r="E1330" t="str">
        <f>CONCATENATE("'",'Unit List'!F1246,"',",)</f>
        <v>'PARATROOPER',</v>
      </c>
      <c r="F1330" t="str">
        <f>CONCATENATE("'_",'Unit List'!G1246,"',",)</f>
        <v>'_V2',</v>
      </c>
      <c r="G1330" t="str">
        <f>CONCATENATE("'",'Unit List'!H1246,"',",)</f>
        <v>'Paratrooper_Italy',</v>
      </c>
      <c r="H1330" t="str">
        <f>CONCATENATE(IF(ISBLANK('Unit List'!AO1246), IF(ISBLANK('Unit List'!Q1246), IF(ISBLANK('Unit List'!Q1246), IF(ISBLANK('Unit List'!AO1246), IF(ISBLANK('Unit List'!Q1246), IF(ISBLANK('Unit List'!Q1246), IF(ISBLANK('Unit List'!AO1246), IF(ISBLANK('Unit List'!Q1246), IF(ISBLANK('Unit List'!Q1246),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List'!AO1246)))),",",)</f>
        <v>1,</v>
      </c>
      <c r="I1330" t="str">
        <f>CONCATENATE(IF(ISBLANK('Unit List'!AP1246), IF(ISBLANK('Unit List'!R1246), IF(ISBLANK('Unit List'!R1246), IF(ISBLANK('Unit List'!AP1246), IF(ISBLANK('Unit List'!R1246), IF(ISBLANK('Unit List'!R1246), IF(ISBLANK('Unit List'!AP1246), IF(ISBLANK('Unit List'!R1246), IF(ISBLANK('Unit List'!R1246),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List'!AP1246)))),",",)</f>
        <v>0.143,</v>
      </c>
      <c r="J1330" t="str">
        <f>CONCATENATE("'",IF(ISBLANK('Unit List'!AQ1246), IF(ISBLANK('Unit List'!S1246), IF(ISBLANK('Unit List'!S1246), IF(ISBLANK('Unit List'!AQ1246), IF(ISBLANK('Unit List'!S1246), IF(ISBLANK('Unit List'!S1246), IF(ISBLANK('Unit List'!AQ1246), IF(ISBLANK('Unit List'!S1246), IF(ISBLANK('Unit List'!S1246),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List'!S1246='Unit List'!$P$5, 'Unit List'!$AQ$5, IF('Unit List'!S1246='Unit List'!$P$4, 'Unit List'!$AQ$4, 'Unit List'!S1246))), IF('Unit List'!S1246='Unit List'!$P$5, 'Unit List'!$AQ$5, IF('Unit List'!S1246='Unit List'!$P$4, 'Unit List'!$AQ$4, 'Unit List'!S1246))), IF('Unit List'!AQ1246='Unit List'!$P$5, 'Unit List'!$AQ$5, IF('Unit List'!AQ1246='Unit List'!$P$4, 'Unit List'!$AQ$4, 'Unit List'!AQ1246))), IF('Unit List'!S1246='Unit List'!$P$5, 'Unit List'!$AQ$5, IF('Unit List'!S1246='Unit List'!$P$4, 'Unit List'!$AQ$4, 'Unit List'!S1246))), IF('Unit List'!S1246='Unit List'!$P$5, 'Unit List'!$AQ$5, IF('Unit List'!S1246='Unit List'!$P$4, 'Unit List'!$AQ$4, 'Unit List'!S1246))), IF('Unit List'!AQ1246='Unit List'!$P$5, 'Unit List'!$AQ$5, IF('Unit List'!AQ1246='Unit List'!$P$4, 'Unit List'!$AQ$4, 'Unit List'!AQ1246))), IF('Unit List'!S1246='Unit List'!$P$5, 'Unit List'!$AQ$5, IF('Unit List'!S1246='Unit List'!$P$4, 'Unit List'!$AQ$4, 'Unit List'!S1246))), IF('Unit List'!S1246='Unit List'!$P$5, 'Unit List'!$AQ$5, IF('Unit List'!S1246='Unit List'!$P$4, 'Unit List'!$AQ$4, 'Unit List'!S1246))), IF('Unit List'!AQ1246='Unit List'!$P$5, 'Unit List'!$AQ$5, IF('Unit List'!AQ1246='Unit List'!$P$4, 'Unit List'!$AQ$4, 'Unit List'!AQ1246))),"'),",)</f>
        <v>'UnFormed'),</v>
      </c>
    </row>
    <row r="1331" spans="1:10" x14ac:dyDescent="0.25">
      <c r="A1331" t="s">
        <v>2713</v>
      </c>
      <c r="B1331" t="str">
        <f>CONCATENATE("'_",'Unit List'!C1247,"',",)</f>
        <v>'_SPAIN',</v>
      </c>
      <c r="C1331" t="str">
        <f>"'',"</f>
        <v>'',</v>
      </c>
      <c r="D1331" t="str">
        <f>CONCATENATE("'",'Unit List'!E1247,"',",)</f>
        <v>'PARATROOPER',</v>
      </c>
      <c r="E1331" t="str">
        <f>CONCATENATE("'",'Unit List'!F1247,"',",)</f>
        <v>'PARATROOPER',</v>
      </c>
      <c r="F1331" t="str">
        <f>"'',"</f>
        <v>'',</v>
      </c>
      <c r="G1331" t="str">
        <f>CONCATENATE("'",'Unit List'!H1247,"',",)</f>
        <v>'Paratrooper_Spain_MG',</v>
      </c>
      <c r="H1331" t="str">
        <f>CONCATENATE(IF(ISBLANK('Unit List'!AO1247), IF(ISBLANK('Unit List'!Q1247), IF(ISBLANK('Unit List'!Q1247), IF(ISBLANK('Unit List'!AO1247), IF(ISBLANK('Unit List'!Q1247), IF(ISBLANK('Unit List'!Q1247), IF(ISBLANK('Unit List'!AO1247), IF(ISBLANK('Unit List'!Q1247), IF(ISBLANK('Unit List'!Q1247),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List'!AO1247)))),",",)</f>
        <v>4,</v>
      </c>
      <c r="I1331" t="str">
        <f>CONCATENATE(IF(ISBLANK('Unit List'!AP1247), IF(ISBLANK('Unit List'!R1247), IF(ISBLANK('Unit List'!R1247), IF(ISBLANK('Unit List'!AP1247), IF(ISBLANK('Unit List'!R1247), IF(ISBLANK('Unit List'!R1247), IF(ISBLANK('Unit List'!AP1247), IF(ISBLANK('Unit List'!R1247), IF(ISBLANK('Unit List'!R1247),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List'!AP1247)))),",",)</f>
        <v>,</v>
      </c>
      <c r="J1331" t="str">
        <f>CONCATENATE("'",IF(ISBLANK('Unit List'!AQ1247), IF(ISBLANK('Unit List'!S1247), IF(ISBLANK('Unit List'!S1247), IF(ISBLANK('Unit List'!AQ1247), IF(ISBLANK('Unit List'!S1247), IF(ISBLANK('Unit List'!S1247), IF(ISBLANK('Unit List'!AQ1247), IF(ISBLANK('Unit List'!S1247), IF(ISBLANK('Unit List'!S1247),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List'!S1247='Unit List'!$P$5, 'Unit List'!$AQ$5, IF('Unit List'!S1247='Unit List'!$P$4, 'Unit List'!$AQ$4, 'Unit List'!S1247))), IF('Unit List'!S1247='Unit List'!$P$5, 'Unit List'!$AQ$5, IF('Unit List'!S1247='Unit List'!$P$4, 'Unit List'!$AQ$4, 'Unit List'!S1247))), IF('Unit List'!AQ1247='Unit List'!$P$5, 'Unit List'!$AQ$5, IF('Unit List'!AQ1247='Unit List'!$P$4, 'Unit List'!$AQ$4, 'Unit List'!AQ1247))), IF('Unit List'!S1247='Unit List'!$P$5, 'Unit List'!$AQ$5, IF('Unit List'!S1247='Unit List'!$P$4, 'Unit List'!$AQ$4, 'Unit List'!S1247))), IF('Unit List'!S1247='Unit List'!$P$5, 'Unit List'!$AQ$5, IF('Unit List'!S1247='Unit List'!$P$4, 'Unit List'!$AQ$4, 'Unit List'!S1247))), IF('Unit List'!AQ1247='Unit List'!$P$5, 'Unit List'!$AQ$5, IF('Unit List'!AQ1247='Unit List'!$P$4, 'Unit List'!$AQ$4, 'Unit List'!AQ1247))), IF('Unit List'!S1247='Unit List'!$P$5, 'Unit List'!$AQ$5, IF('Unit List'!S1247='Unit List'!$P$4, 'Unit List'!$AQ$4, 'Unit List'!S1247))), IF('Unit List'!S1247='Unit List'!$P$5, 'Unit List'!$AQ$5, IF('Unit List'!S1247='Unit List'!$P$4, 'Unit List'!$AQ$4, 'Unit List'!S1247))), IF('Unit List'!AQ1247='Unit List'!$P$5, 'Unit List'!$AQ$5, IF('Unit List'!AQ1247='Unit List'!$P$4, 'Unit List'!$AQ$4, 'Unit List'!AQ1247))),"'),",)</f>
        <v>'UnFormed'),</v>
      </c>
    </row>
    <row r="1332" spans="1:10" x14ac:dyDescent="0.25">
      <c r="A1332" t="s">
        <v>2713</v>
      </c>
      <c r="B1332" t="str">
        <f>CONCATENATE("'_",'Unit List'!C1248,"',",)</f>
        <v>'_SPAIN',</v>
      </c>
      <c r="C1332" t="str">
        <f>"'',"</f>
        <v>'',</v>
      </c>
      <c r="D1332" t="str">
        <f>CONCATENATE("'",'Unit List'!E1248,"',",)</f>
        <v>'PARATROOPER',</v>
      </c>
      <c r="E1332" t="str">
        <f>CONCATENATE("'",'Unit List'!F1248,"',",)</f>
        <v>'PARATROOPER',</v>
      </c>
      <c r="F1332" t="str">
        <f>CONCATENATE("'_",'Unit List'!G1248,"',",)</f>
        <v>'_V2',</v>
      </c>
      <c r="G1332" t="str">
        <f>CONCATENATE("'",'Unit List'!H1248,"',",)</f>
        <v>'Paratrooper_Spain',</v>
      </c>
      <c r="H1332" t="str">
        <f>CONCATENATE(IF(ISBLANK('Unit List'!AO1248), IF(ISBLANK('Unit List'!Q1248), IF(ISBLANK('Unit List'!Q1248), IF(ISBLANK('Unit List'!AO1248), IF(ISBLANK('Unit List'!Q1248), IF(ISBLANK('Unit List'!Q1248), IF(ISBLANK('Unit List'!AO1248), IF(ISBLANK('Unit List'!Q1248), IF(ISBLANK('Unit List'!Q1248),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List'!Q1248='Unit List'!$P$5, 'Unit List'!$AO$5, IF('Unit List'!Q1248='Unit List'!$P$4, 'Unit List'!$AO$4, IF('Unit List'!Q1248='Unit List'!$P$7, 'Unit List'!Q1248 * 'Unit List'!$AO$7, 'Unit List'!Q1248)))), IF('Unit List'!Q1248='Unit List'!$P$5, 'Unit List'!$AO$5, IF('Unit List'!Q1248='Unit List'!$P$4, 'Unit List'!$AO$4, IF('Unit List'!Q1248='Unit List'!$P$7, 'Unit List'!Q1248 * 'Unit List'!$AO$7, 'Unit List'!Q1248)))), IF('Unit List'!AO1248='Unit List'!$P$5, 'Unit List'!$AO$5, IF('Unit List'!AO1248='Unit List'!$P$4, 'Unit List'!$AO$4, IF('Unit List'!AO1248='Unit List'!$P$7, 'Unit List'!AO1248 * 'Unit List'!$AO$7, 'Unit List'!AO1248)))), IF('Unit List'!Q1248='Unit List'!$P$5, 'Unit List'!$AO$5, IF('Unit List'!Q1248='Unit List'!$P$4, 'Unit List'!$AO$4, IF('Unit List'!Q1248='Unit List'!$P$7, 'Unit List'!Q1248 * 'Unit List'!$AO$7, 'Unit List'!Q1248)))), IF('Unit List'!Q1248='Unit List'!$P$5, 'Unit List'!$AO$5, IF('Unit List'!Q1248='Unit List'!$P$4, 'Unit List'!$AO$4, IF('Unit List'!Q1248='Unit List'!$P$7, 'Unit List'!Q1248 * 'Unit List'!$AO$7, 'Unit List'!Q1248)))), IF('Unit List'!AO1248='Unit List'!$P$5, 'Unit List'!$AO$5, IF('Unit List'!AO1248='Unit List'!$P$4, 'Unit List'!$AO$4, IF('Unit List'!AO1248='Unit List'!$P$7, 'Unit List'!AO1248 * 'Unit List'!$AO$7, 'Unit List'!AO1248)))), IF('Unit List'!Q1248='Unit List'!$P$5, 'Unit List'!$AO$5, IF('Unit List'!Q1248='Unit List'!$P$4, 'Unit List'!$AO$4, IF('Unit List'!Q1248='Unit List'!$P$7, 'Unit List'!Q1248 * 'Unit List'!$AO$7, 'Unit List'!Q1248)))), IF('Unit List'!Q1248='Unit List'!$P$5, 'Unit List'!$AO$5, IF('Unit List'!Q1248='Unit List'!$P$4, 'Unit List'!$AO$4, IF('Unit List'!Q1248='Unit List'!$P$7, 'Unit List'!Q1248 * 'Unit List'!$AO$7, 'Unit List'!Q1248)))), IF('Unit List'!AO1248='Unit List'!$P$5, 'Unit List'!$AO$5, IF('Unit List'!AO1248='Unit List'!$P$4, 'Unit List'!$AO$4, IF('Unit List'!AO1248='Unit List'!$P$7, 'Unit List'!AO1248 * 'Unit List'!$AO$7, 'Unit List'!AO1248)))),",",)</f>
        <v>1,</v>
      </c>
      <c r="I1332" t="str">
        <f>CONCATENATE(IF(ISBLANK('Unit List'!AP1248), IF(ISBLANK('Unit List'!R1248), IF(ISBLANK('Unit List'!R1248), IF(ISBLANK('Unit List'!AP1248), IF(ISBLANK('Unit List'!R1248), IF(ISBLANK('Unit List'!R1248), IF(ISBLANK('Unit List'!AP1248), IF(ISBLANK('Unit List'!R1248), IF(ISBLANK('Unit List'!R1248),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List'!R1248='Unit List'!$P$5, 'Unit List'!$AP$5, IF('Unit List'!R1248='Unit List'!$P$4, 'Unit List'!$AP$4, IF('Unit List'!R1248='Unit List'!$P$7, 'Unit List'!R1248 * 'Unit List'!$AP$7, 'Unit List'!R1248)))), IF('Unit List'!R1248='Unit List'!$P$5, 'Unit List'!$AP$5, IF('Unit List'!R1248='Unit List'!$P$4, 'Unit List'!$AP$4, IF('Unit List'!R1248='Unit List'!$P$7, 'Unit List'!R1248 * 'Unit List'!$AP$7, 'Unit List'!R1248)))), IF('Unit List'!AP1248='Unit List'!$P$5, 'Unit List'!$AP$5, IF('Unit List'!AP1248='Unit List'!$P$4, 'Unit List'!$AP$4, IF('Unit List'!AP1248='Unit List'!$P$7, 'Unit List'!AP1248 * 'Unit List'!$AP$7, 'Unit List'!AP1248)))), IF('Unit List'!R1248='Unit List'!$P$5, 'Unit List'!$AP$5, IF('Unit List'!R1248='Unit List'!$P$4, 'Unit List'!$AP$4, IF('Unit List'!R1248='Unit List'!$P$7, 'Unit List'!R1248 * 'Unit List'!$AP$7, 'Unit List'!R1248)))), IF('Unit List'!R1248='Unit List'!$P$5, 'Unit List'!$AP$5, IF('Unit List'!R1248='Unit List'!$P$4, 'Unit List'!$AP$4, IF('Unit List'!R1248='Unit List'!$P$7, 'Unit List'!R1248 * 'Unit List'!$AP$7, 'Unit List'!R1248)))), IF('Unit List'!AP1248='Unit List'!$P$5, 'Unit List'!$AP$5, IF('Unit List'!AP1248='Unit List'!$P$4, 'Unit List'!$AP$4, IF('Unit List'!AP1248='Unit List'!$P$7, 'Unit List'!AP1248 * 'Unit List'!$AP$7, 'Unit List'!AP1248)))), IF('Unit List'!R1248='Unit List'!$P$5, 'Unit List'!$AP$5, IF('Unit List'!R1248='Unit List'!$P$4, 'Unit List'!$AP$4, IF('Unit List'!R1248='Unit List'!$P$7, 'Unit List'!R1248 * 'Unit List'!$AP$7, 'Unit List'!R1248)))), IF('Unit List'!R1248='Unit List'!$P$5, 'Unit List'!$AP$5, IF('Unit List'!R1248='Unit List'!$P$4, 'Unit List'!$AP$4, IF('Unit List'!R1248='Unit List'!$P$7, 'Unit List'!R1248 * 'Unit List'!$AP$7, 'Unit List'!R1248)))), IF('Unit List'!AP1248='Unit List'!$P$5, 'Unit List'!$AP$5, IF('Unit List'!AP1248='Unit List'!$P$4, 'Unit List'!$AP$4, IF('Unit List'!AP1248='Unit List'!$P$7, 'Unit List'!AP1248 * 'Unit List'!$AP$7, 'Unit List'!AP1248)))),",",)</f>
        <v>,</v>
      </c>
      <c r="J1332" t="str">
        <f>CONCATENATE("'",IF(ISBLANK('Unit List'!AQ1248), IF(ISBLANK('Unit List'!S1248), IF(ISBLANK('Unit List'!S1248), IF(ISBLANK('Unit List'!AQ1248), IF(ISBLANK('Unit List'!S1248), IF(ISBLANK('Unit List'!S1248), IF(ISBLANK('Unit List'!AQ1248), IF(ISBLANK('Unit List'!S1248), IF(ISBLANK('Unit List'!S1248),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List'!S1248='Unit List'!$P$5, 'Unit List'!$AQ$5, IF('Unit List'!S1248='Unit List'!$P$4, 'Unit List'!$AQ$4, 'Unit List'!S1248))), IF('Unit List'!S1248='Unit List'!$P$5, 'Unit List'!$AQ$5, IF('Unit List'!S1248='Unit List'!$P$4, 'Unit List'!$AQ$4, 'Unit List'!S1248))), IF('Unit List'!AQ1248='Unit List'!$P$5, 'Unit List'!$AQ$5, IF('Unit List'!AQ1248='Unit List'!$P$4, 'Unit List'!$AQ$4, 'Unit List'!AQ1248))), IF('Unit List'!S1248='Unit List'!$P$5, 'Unit List'!$AQ$5, IF('Unit List'!S1248='Unit List'!$P$4, 'Unit List'!$AQ$4, 'Unit List'!S1248))), IF('Unit List'!S1248='Unit List'!$P$5, 'Unit List'!$AQ$5, IF('Unit List'!S1248='Unit List'!$P$4, 'Unit List'!$AQ$4, 'Unit List'!S1248))), IF('Unit List'!AQ1248='Unit List'!$P$5, 'Unit List'!$AQ$5, IF('Unit List'!AQ1248='Unit List'!$P$4, 'Unit List'!$AQ$4, 'Unit List'!AQ1248))), IF('Unit List'!S1248='Unit List'!$P$5, 'Unit List'!$AQ$5, IF('Unit List'!S1248='Unit List'!$P$4, 'Unit List'!$AQ$4, 'Unit List'!S1248))), IF('Unit List'!S1248='Unit List'!$P$5, 'Unit List'!$AQ$5, IF('Unit List'!S1248='Unit List'!$P$4, 'Unit List'!$AQ$4, 'Unit List'!S1248))), IF('Unit List'!AQ1248='Unit List'!$P$5, 'Unit List'!$AQ$5, IF('Unit List'!AQ1248='Unit List'!$P$4, 'Unit List'!$AQ$4, 'Unit List'!AQ1248))),"'),",)</f>
        <v>'UnFormed'),</v>
      </c>
    </row>
    <row r="1333" spans="1:10" x14ac:dyDescent="0.25">
      <c r="A1333" t="s">
        <v>2713</v>
      </c>
      <c r="B1333" t="str">
        <f>CONCATENATE("'_",'Unit List'!C1249,"',",)</f>
        <v>'_SPAIN',</v>
      </c>
      <c r="C1333" t="str">
        <f>"'',"</f>
        <v>'',</v>
      </c>
      <c r="D1333" t="str">
        <f>CONCATENATE("'",'Unit List'!E1249,"',",)</f>
        <v>'PARATROOPER',</v>
      </c>
      <c r="E1333" t="str">
        <f>CONCATENATE("'",'Unit List'!F1249,"',",)</f>
        <v>'PARATROOPER',</v>
      </c>
      <c r="F1333" t="str">
        <f>"'',"</f>
        <v>'',</v>
      </c>
      <c r="G1333" t="str">
        <f>CONCATENATE("'",'Unit List'!H1249,"',",)</f>
        <v>'Paratrooper_Spain_MG',</v>
      </c>
      <c r="H1333" t="str">
        <f>CONCATENATE(IF(ISBLANK('Unit List'!AO1249), IF(ISBLANK('Unit List'!Q1249), IF(ISBLANK('Unit List'!Q1249), IF(ISBLANK('Unit List'!AO1249), IF(ISBLANK('Unit List'!Q1249), IF(ISBLANK('Unit List'!Q1249), IF(ISBLANK('Unit List'!AO1249), IF(ISBLANK('Unit List'!Q1249), IF(ISBLANK('Unit List'!Q1249),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List'!Q1249='Unit List'!$P$5, 'Unit List'!$AO$5, IF('Unit List'!Q1249='Unit List'!$P$4, 'Unit List'!$AO$4, IF('Unit List'!Q1249='Unit List'!$P$7, 'Unit List'!Q1249 * 'Unit List'!$AO$7, 'Unit List'!Q1249)))), IF('Unit List'!Q1249='Unit List'!$P$5, 'Unit List'!$AO$5, IF('Unit List'!Q1249='Unit List'!$P$4, 'Unit List'!$AO$4, IF('Unit List'!Q1249='Unit List'!$P$7, 'Unit List'!Q1249 * 'Unit List'!$AO$7, 'Unit List'!Q1249)))), IF('Unit List'!AO1249='Unit List'!$P$5, 'Unit List'!$AO$5, IF('Unit List'!AO1249='Unit List'!$P$4, 'Unit List'!$AO$4, IF('Unit List'!AO1249='Unit List'!$P$7, 'Unit List'!AO1249 * 'Unit List'!$AO$7, 'Unit List'!AO1249)))), IF('Unit List'!Q1249='Unit List'!$P$5, 'Unit List'!$AO$5, IF('Unit List'!Q1249='Unit List'!$P$4, 'Unit List'!$AO$4, IF('Unit List'!Q1249='Unit List'!$P$7, 'Unit List'!Q1249 * 'Unit List'!$AO$7, 'Unit List'!Q1249)))), IF('Unit List'!Q1249='Unit List'!$P$5, 'Unit List'!$AO$5, IF('Unit List'!Q1249='Unit List'!$P$4, 'Unit List'!$AO$4, IF('Unit List'!Q1249='Unit List'!$P$7, 'Unit List'!Q1249 * 'Unit List'!$AO$7, 'Unit List'!Q1249)))), IF('Unit List'!AO1249='Unit List'!$P$5, 'Unit List'!$AO$5, IF('Unit List'!AO1249='Unit List'!$P$4, 'Unit List'!$AO$4, IF('Unit List'!AO1249='Unit List'!$P$7, 'Unit List'!AO1249 * 'Unit List'!$AO$7, 'Unit List'!AO1249)))), IF('Unit List'!Q1249='Unit List'!$P$5, 'Unit List'!$AO$5, IF('Unit List'!Q1249='Unit List'!$P$4, 'Unit List'!$AO$4, IF('Unit List'!Q1249='Unit List'!$P$7, 'Unit List'!Q1249 * 'Unit List'!$AO$7, 'Unit List'!Q1249)))), IF('Unit List'!Q1249='Unit List'!$P$5, 'Unit List'!$AO$5, IF('Unit List'!Q1249='Unit List'!$P$4, 'Unit List'!$AO$4, IF('Unit List'!Q1249='Unit List'!$P$7, 'Unit List'!Q1249 * 'Unit List'!$AO$7, 'Unit List'!Q1249)))), IF('Unit List'!AO1249='Unit List'!$P$5, 'Unit List'!$AO$5, IF('Unit List'!AO1249='Unit List'!$P$4, 'Unit List'!$AO$4, IF('Unit List'!AO1249='Unit List'!$P$7, 'Unit List'!AO1249 * 'Unit List'!$AO$7, 'Unit List'!AO1249)))),",",)</f>
        <v>4,</v>
      </c>
      <c r="I1333" t="str">
        <f>CONCATENATE(IF(ISBLANK('Unit List'!AP1249), IF(ISBLANK('Unit List'!R1249), IF(ISBLANK('Unit List'!R1249), IF(ISBLANK('Unit List'!AP1249), IF(ISBLANK('Unit List'!R1249), IF(ISBLANK('Unit List'!R1249), IF(ISBLANK('Unit List'!AP1249), IF(ISBLANK('Unit List'!R1249), IF(ISBLANK('Unit List'!R1249),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List'!R1249='Unit List'!$P$5, 'Unit List'!$AP$5, IF('Unit List'!R1249='Unit List'!$P$4, 'Unit List'!$AP$4, IF('Unit List'!R1249='Unit List'!$P$7, 'Unit List'!R1249 * 'Unit List'!$AP$7, 'Unit List'!R1249)))), IF('Unit List'!R1249='Unit List'!$P$5, 'Unit List'!$AP$5, IF('Unit List'!R1249='Unit List'!$P$4, 'Unit List'!$AP$4, IF('Unit List'!R1249='Unit List'!$P$7, 'Unit List'!R1249 * 'Unit List'!$AP$7, 'Unit List'!R1249)))), IF('Unit List'!AP1249='Unit List'!$P$5, 'Unit List'!$AP$5, IF('Unit List'!AP1249='Unit List'!$P$4, 'Unit List'!$AP$4, IF('Unit List'!AP1249='Unit List'!$P$7, 'Unit List'!AP1249 * 'Unit List'!$AP$7, 'Unit List'!AP1249)))), IF('Unit List'!R1249='Unit List'!$P$5, 'Unit List'!$AP$5, IF('Unit List'!R1249='Unit List'!$P$4, 'Unit List'!$AP$4, IF('Unit List'!R1249='Unit List'!$P$7, 'Unit List'!R1249 * 'Unit List'!$AP$7, 'Unit List'!R1249)))), IF('Unit List'!R1249='Unit List'!$P$5, 'Unit List'!$AP$5, IF('Unit List'!R1249='Unit List'!$P$4, 'Unit List'!$AP$4, IF('Unit List'!R1249='Unit List'!$P$7, 'Unit List'!R1249 * 'Unit List'!$AP$7, 'Unit List'!R1249)))), IF('Unit List'!AP1249='Unit List'!$P$5, 'Unit List'!$AP$5, IF('Unit List'!AP1249='Unit List'!$P$4, 'Unit List'!$AP$4, IF('Unit List'!AP1249='Unit List'!$P$7, 'Unit List'!AP1249 * 'Unit List'!$AP$7, 'Unit List'!AP1249)))), IF('Unit List'!R1249='Unit List'!$P$5, 'Unit List'!$AP$5, IF('Unit List'!R1249='Unit List'!$P$4, 'Unit List'!$AP$4, IF('Unit List'!R1249='Unit List'!$P$7, 'Unit List'!R1249 * 'Unit List'!$AP$7, 'Unit List'!R1249)))), IF('Unit List'!R1249='Unit List'!$P$5, 'Unit List'!$AP$5, IF('Unit List'!R1249='Unit List'!$P$4, 'Unit List'!$AP$4, IF('Unit List'!R1249='Unit List'!$P$7, 'Unit List'!R1249 * 'Unit List'!$AP$7, 'Unit List'!R1249)))), IF('Unit List'!AP1249='Unit List'!$P$5, 'Unit List'!$AP$5, IF('Unit List'!AP1249='Unit List'!$P$4, 'Unit List'!$AP$4, IF('Unit List'!AP1249='Unit List'!$P$7, 'Unit List'!AP1249 * 'Unit List'!$AP$7, 'Unit List'!AP1249)))),",",)</f>
        <v>,</v>
      </c>
      <c r="J1333" t="str">
        <f>CONCATENATE("'",IF(ISBLANK('Unit List'!AQ1249), IF(ISBLANK('Unit List'!S1249), IF(ISBLANK('Unit List'!S1249), IF(ISBLANK('Unit List'!AQ1249), IF(ISBLANK('Unit List'!S1249), IF(ISBLANK('Unit List'!S1249), IF(ISBLANK('Unit List'!AQ1249), IF(ISBLANK('Unit List'!S1249), IF(ISBLANK('Unit List'!S1249),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List'!S1249='Unit List'!$P$5, 'Unit List'!$AQ$5, IF('Unit List'!S1249='Unit List'!$P$4, 'Unit List'!$AQ$4, 'Unit List'!S1249))), IF('Unit List'!S1249='Unit List'!$P$5, 'Unit List'!$AQ$5, IF('Unit List'!S1249='Unit List'!$P$4, 'Unit List'!$AQ$4, 'Unit List'!S1249))), IF('Unit List'!AQ1249='Unit List'!$P$5, 'Unit List'!$AQ$5, IF('Unit List'!AQ1249='Unit List'!$P$4, 'Unit List'!$AQ$4, 'Unit List'!AQ1249))), IF('Unit List'!S1249='Unit List'!$P$5, 'Unit List'!$AQ$5, IF('Unit List'!S1249='Unit List'!$P$4, 'Unit List'!$AQ$4, 'Unit List'!S1249))), IF('Unit List'!S1249='Unit List'!$P$5, 'Unit List'!$AQ$5, IF('Unit List'!S1249='Unit List'!$P$4, 'Unit List'!$AQ$4, 'Unit List'!S1249))), IF('Unit List'!AQ1249='Unit List'!$P$5, 'Unit List'!$AQ$5, IF('Unit List'!AQ1249='Unit List'!$P$4, 'Unit List'!$AQ$4, 'Unit List'!AQ1249))), IF('Unit List'!S1249='Unit List'!$P$5, 'Unit List'!$AQ$5, IF('Unit List'!S1249='Unit List'!$P$4, 'Unit List'!$AQ$4, 'Unit List'!S1249))), IF('Unit List'!S1249='Unit List'!$P$5, 'Unit List'!$AQ$5, IF('Unit List'!S1249='Unit List'!$P$4, 'Unit List'!$AQ$4, 'Unit List'!S1249))), IF('Unit List'!AQ1249='Unit List'!$P$5, 'Unit List'!$AQ$5, IF('Unit List'!AQ1249='Unit List'!$P$4, 'Unit List'!$AQ$4, 'Unit List'!AQ1249))),"'),",)</f>
        <v>'UnFormed'),</v>
      </c>
    </row>
    <row r="1334" spans="1:10" x14ac:dyDescent="0.25">
      <c r="A1334" t="s">
        <v>2713</v>
      </c>
      <c r="B1334" t="str">
        <f>CONCATENATE("'_",'Unit List'!C1250,"',",)</f>
        <v>'_SPAIN',</v>
      </c>
      <c r="C1334" t="str">
        <f>"'',"</f>
        <v>'',</v>
      </c>
      <c r="D1334" t="str">
        <f>CONCATENATE("'",'Unit List'!E1250,"',",)</f>
        <v>'PARATROOPER',</v>
      </c>
      <c r="E1334" t="str">
        <f>CONCATENATE("'",'Unit List'!F1250,"',",)</f>
        <v>'PARATROOPER',</v>
      </c>
      <c r="F1334" t="str">
        <f>CONCATENATE("'_",'Unit List'!G1250,"',",)</f>
        <v>'_V2',</v>
      </c>
      <c r="G1334" t="str">
        <f>CONCATENATE("'",'Unit List'!H1250,"',",)</f>
        <v>'Paratrooper_Spain',</v>
      </c>
      <c r="H1334" t="str">
        <f>CONCATENATE(IF(ISBLANK('Unit List'!AO1250), IF(ISBLANK('Unit List'!Q1250), IF(ISBLANK('Unit List'!Q1250), IF(ISBLANK('Unit List'!AO1250), IF(ISBLANK('Unit List'!Q1250), IF(ISBLANK('Unit List'!Q1250), IF(ISBLANK('Unit List'!AO1250), IF(ISBLANK('Unit List'!Q1250), IF(ISBLANK('Unit List'!Q1250),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List'!Q1250='Unit List'!$P$5, 'Unit List'!$AO$5, IF('Unit List'!Q1250='Unit List'!$P$4, 'Unit List'!$AO$4, IF('Unit List'!Q1250='Unit List'!$P$7, 'Unit List'!Q1250 * 'Unit List'!$AO$7, 'Unit List'!Q1250)))), IF('Unit List'!Q1250='Unit List'!$P$5, 'Unit List'!$AO$5, IF('Unit List'!Q1250='Unit List'!$P$4, 'Unit List'!$AO$4, IF('Unit List'!Q1250='Unit List'!$P$7, 'Unit List'!Q1250 * 'Unit List'!$AO$7, 'Unit List'!Q1250)))), IF('Unit List'!AO1250='Unit List'!$P$5, 'Unit List'!$AO$5, IF('Unit List'!AO1250='Unit List'!$P$4, 'Unit List'!$AO$4, IF('Unit List'!AO1250='Unit List'!$P$7, 'Unit List'!AO1250 * 'Unit List'!$AO$7, 'Unit List'!AO1250)))), IF('Unit List'!Q1250='Unit List'!$P$5, 'Unit List'!$AO$5, IF('Unit List'!Q1250='Unit List'!$P$4, 'Unit List'!$AO$4, IF('Unit List'!Q1250='Unit List'!$P$7, 'Unit List'!Q1250 * 'Unit List'!$AO$7, 'Unit List'!Q1250)))), IF('Unit List'!Q1250='Unit List'!$P$5, 'Unit List'!$AO$5, IF('Unit List'!Q1250='Unit List'!$P$4, 'Unit List'!$AO$4, IF('Unit List'!Q1250='Unit List'!$P$7, 'Unit List'!Q1250 * 'Unit List'!$AO$7, 'Unit List'!Q1250)))), IF('Unit List'!AO1250='Unit List'!$P$5, 'Unit List'!$AO$5, IF('Unit List'!AO1250='Unit List'!$P$4, 'Unit List'!$AO$4, IF('Unit List'!AO1250='Unit List'!$P$7, 'Unit List'!AO1250 * 'Unit List'!$AO$7, 'Unit List'!AO1250)))), IF('Unit List'!Q1250='Unit List'!$P$5, 'Unit List'!$AO$5, IF('Unit List'!Q1250='Unit List'!$P$4, 'Unit List'!$AO$4, IF('Unit List'!Q1250='Unit List'!$P$7, 'Unit List'!Q1250 * 'Unit List'!$AO$7, 'Unit List'!Q1250)))), IF('Unit List'!Q1250='Unit List'!$P$5, 'Unit List'!$AO$5, IF('Unit List'!Q1250='Unit List'!$P$4, 'Unit List'!$AO$4, IF('Unit List'!Q1250='Unit List'!$P$7, 'Unit List'!Q1250 * 'Unit List'!$AO$7, 'Unit List'!Q1250)))), IF('Unit List'!AO1250='Unit List'!$P$5, 'Unit List'!$AO$5, IF('Unit List'!AO1250='Unit List'!$P$4, 'Unit List'!$AO$4, IF('Unit List'!AO1250='Unit List'!$P$7, 'Unit List'!AO1250 * 'Unit List'!$AO$7, 'Unit List'!AO1250)))),",",)</f>
        <v>1,</v>
      </c>
      <c r="I1334" t="str">
        <f>CONCATENATE(IF(ISBLANK('Unit List'!AP1250), IF(ISBLANK('Unit List'!R1250), IF(ISBLANK('Unit List'!R1250), IF(ISBLANK('Unit List'!AP1250), IF(ISBLANK('Unit List'!R1250), IF(ISBLANK('Unit List'!R1250), IF(ISBLANK('Unit List'!AP1250), IF(ISBLANK('Unit List'!R1250), IF(ISBLANK('Unit List'!R1250),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List'!R1250='Unit List'!$P$5, 'Unit List'!$AP$5, IF('Unit List'!R1250='Unit List'!$P$4, 'Unit List'!$AP$4, IF('Unit List'!R1250='Unit List'!$P$7, 'Unit List'!R1250 * 'Unit List'!$AP$7, 'Unit List'!R1250)))), IF('Unit List'!R1250='Unit List'!$P$5, 'Unit List'!$AP$5, IF('Unit List'!R1250='Unit List'!$P$4, 'Unit List'!$AP$4, IF('Unit List'!R1250='Unit List'!$P$7, 'Unit List'!R1250 * 'Unit List'!$AP$7, 'Unit List'!R1250)))), IF('Unit List'!AP1250='Unit List'!$P$5, 'Unit List'!$AP$5, IF('Unit List'!AP1250='Unit List'!$P$4, 'Unit List'!$AP$4, IF('Unit List'!AP1250='Unit List'!$P$7, 'Unit List'!AP1250 * 'Unit List'!$AP$7, 'Unit List'!AP1250)))), IF('Unit List'!R1250='Unit List'!$P$5, 'Unit List'!$AP$5, IF('Unit List'!R1250='Unit List'!$P$4, 'Unit List'!$AP$4, IF('Unit List'!R1250='Unit List'!$P$7, 'Unit List'!R1250 * 'Unit List'!$AP$7, 'Unit List'!R1250)))), IF('Unit List'!R1250='Unit List'!$P$5, 'Unit List'!$AP$5, IF('Unit List'!R1250='Unit List'!$P$4, 'Unit List'!$AP$4, IF('Unit List'!R1250='Unit List'!$P$7, 'Unit List'!R1250 * 'Unit List'!$AP$7, 'Unit List'!R1250)))), IF('Unit List'!AP1250='Unit List'!$P$5, 'Unit List'!$AP$5, IF('Unit List'!AP1250='Unit List'!$P$4, 'Unit List'!$AP$4, IF('Unit List'!AP1250='Unit List'!$P$7, 'Unit List'!AP1250 * 'Unit List'!$AP$7, 'Unit List'!AP1250)))), IF('Unit List'!R1250='Unit List'!$P$5, 'Unit List'!$AP$5, IF('Unit List'!R1250='Unit List'!$P$4, 'Unit List'!$AP$4, IF('Unit List'!R1250='Unit List'!$P$7, 'Unit List'!R1250 * 'Unit List'!$AP$7, 'Unit List'!R1250)))), IF('Unit List'!R1250='Unit List'!$P$5, 'Unit List'!$AP$5, IF('Unit List'!R1250='Unit List'!$P$4, 'Unit List'!$AP$4, IF('Unit List'!R1250='Unit List'!$P$7, 'Unit List'!R1250 * 'Unit List'!$AP$7, 'Unit List'!R1250)))), IF('Unit List'!AP1250='Unit List'!$P$5, 'Unit List'!$AP$5, IF('Unit List'!AP1250='Unit List'!$P$4, 'Unit List'!$AP$4, IF('Unit List'!AP1250='Unit List'!$P$7, 'Unit List'!AP1250 * 'Unit List'!$AP$7, 'Unit List'!AP1250)))),",",)</f>
        <v>,</v>
      </c>
      <c r="J1334" t="str">
        <f>CONCATENATE("'",IF(ISBLANK('Unit List'!AQ1250), IF(ISBLANK('Unit List'!S1250), IF(ISBLANK('Unit List'!S1250), IF(ISBLANK('Unit List'!AQ1250), IF(ISBLANK('Unit List'!S1250), IF(ISBLANK('Unit List'!S1250), IF(ISBLANK('Unit List'!AQ1250), IF(ISBLANK('Unit List'!S1250), IF(ISBLANK('Unit List'!S1250),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List'!S1250='Unit List'!$P$5, 'Unit List'!$AQ$5, IF('Unit List'!S1250='Unit List'!$P$4, 'Unit List'!$AQ$4, 'Unit List'!S1250))), IF('Unit List'!S1250='Unit List'!$P$5, 'Unit List'!$AQ$5, IF('Unit List'!S1250='Unit List'!$P$4, 'Unit List'!$AQ$4, 'Unit List'!S1250))), IF('Unit List'!AQ1250='Unit List'!$P$5, 'Unit List'!$AQ$5, IF('Unit List'!AQ1250='Unit List'!$P$4, 'Unit List'!$AQ$4, 'Unit List'!AQ1250))), IF('Unit List'!S1250='Unit List'!$P$5, 'Unit List'!$AQ$5, IF('Unit List'!S1250='Unit List'!$P$4, 'Unit List'!$AQ$4, 'Unit List'!S1250))), IF('Unit List'!S1250='Unit List'!$P$5, 'Unit List'!$AQ$5, IF('Unit List'!S1250='Unit List'!$P$4, 'Unit List'!$AQ$4, 'Unit List'!S1250))), IF('Unit List'!AQ1250='Unit List'!$P$5, 'Unit List'!$AQ$5, IF('Unit List'!AQ1250='Unit List'!$P$4, 'Unit List'!$AQ$4, 'Unit List'!AQ1250))), IF('Unit List'!S1250='Unit List'!$P$5, 'Unit List'!$AQ$5, IF('Unit List'!S1250='Unit List'!$P$4, 'Unit List'!$AQ$4, 'Unit List'!S1250))), IF('Unit List'!S1250='Unit List'!$P$5, 'Unit List'!$AQ$5, IF('Unit List'!S1250='Unit List'!$P$4, 'Unit List'!$AQ$4, 'Unit List'!S1250))), IF('Unit List'!AQ1250='Unit List'!$P$5, 'Unit List'!$AQ$5, IF('Unit List'!AQ1250='Unit List'!$P$4, 'Unit List'!$AQ$4, 'Unit List'!AQ1250))),"'),",)</f>
        <v>'UnFormed'),</v>
      </c>
    </row>
    <row r="1335" spans="1:10" x14ac:dyDescent="0.25">
      <c r="A1335" t="s">
        <v>2713</v>
      </c>
      <c r="B1335" t="str">
        <f>CONCATENATE("'_",'Unit List'!C1251,"',",)</f>
        <v>'_NORTHEU',</v>
      </c>
      <c r="C1335" t="str">
        <f>"'',"</f>
        <v>'',</v>
      </c>
      <c r="D1335" t="str">
        <f>CONCATENATE("'",'Unit List'!E1251,"',",)</f>
        <v>'PARATROOPER',</v>
      </c>
      <c r="E1335" t="str">
        <f>CONCATENATE("'",'Unit List'!F1251,"',",)</f>
        <v>'PARATROOPER',</v>
      </c>
      <c r="F1335" t="str">
        <f>"'',"</f>
        <v>'',</v>
      </c>
      <c r="G1335" t="str">
        <f>CONCATENATE("'",'Unit List'!H1251,"',",)</f>
        <v>'Paratrooper_Sweden_MG',</v>
      </c>
      <c r="H1335" t="str">
        <f>CONCATENATE(IF(ISBLANK('Unit List'!AO1251), IF(ISBLANK('Unit List'!Q1251), IF(ISBLANK('Unit List'!Q1251), IF(ISBLANK('Unit List'!AO1251), IF(ISBLANK('Unit List'!Q1251), IF(ISBLANK('Unit List'!Q1251), IF(ISBLANK('Unit List'!AO1251), IF(ISBLANK('Unit List'!Q1251), IF(ISBLANK('Unit List'!Q1251),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List'!AO1251)))),",",)</f>
        <v>4,</v>
      </c>
      <c r="I1335" t="str">
        <f>CONCATENATE(IF(ISBLANK('Unit List'!AP1251), IF(ISBLANK('Unit List'!R1251), IF(ISBLANK('Unit List'!R1251), IF(ISBLANK('Unit List'!AP1251), IF(ISBLANK('Unit List'!R1251), IF(ISBLANK('Unit List'!R1251), IF(ISBLANK('Unit List'!AP1251), IF(ISBLANK('Unit List'!R1251), IF(ISBLANK('Unit List'!R1251),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List'!AP1251)))),",",)</f>
        <v>,</v>
      </c>
      <c r="J1335" t="str">
        <f>CONCATENATE("'",IF(ISBLANK('Unit List'!AQ1251), IF(ISBLANK('Unit List'!S1251), IF(ISBLANK('Unit List'!S1251), IF(ISBLANK('Unit List'!AQ1251), IF(ISBLANK('Unit List'!S1251), IF(ISBLANK('Unit List'!S1251), IF(ISBLANK('Unit List'!AQ1251), IF(ISBLANK('Unit List'!S1251), IF(ISBLANK('Unit List'!S1251),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List'!AQ1251))),"'),",)</f>
        <v>'UnFormed'),</v>
      </c>
    </row>
    <row r="1336" spans="1:10" x14ac:dyDescent="0.25">
      <c r="A1336" t="s">
        <v>2713</v>
      </c>
      <c r="B1336" t="str">
        <f>CONCATENATE("'_",'Unit List'!C1252,"',",)</f>
        <v>'_NORTHEU',</v>
      </c>
      <c r="C1336" t="str">
        <f>"'',"</f>
        <v>'',</v>
      </c>
      <c r="D1336" t="str">
        <f>CONCATENATE("'",'Unit List'!E1252,"',",)</f>
        <v>'PARATROOPER',</v>
      </c>
      <c r="E1336" t="str">
        <f>CONCATENATE("'",'Unit List'!F1252,"',",)</f>
        <v>'PARATROOPER',</v>
      </c>
      <c r="F1336" t="str">
        <f>CONCATENATE("'_",'Unit List'!G1252,"',",)</f>
        <v>'_V2',</v>
      </c>
      <c r="G1336" t="str">
        <f>CONCATENATE("'",'Unit List'!H1252,"',",)</f>
        <v>'Paratrooper_Sweden',</v>
      </c>
      <c r="H1336" t="str">
        <f>CONCATENATE(IF(ISBLANK('Unit List'!AO1252), IF(ISBLANK('Unit List'!Q1252), IF(ISBLANK('Unit List'!Q1252), IF(ISBLANK('Unit List'!AO1252), IF(ISBLANK('Unit List'!Q1252), IF(ISBLANK('Unit List'!Q1252), IF(ISBLANK('Unit List'!AO1252), IF(ISBLANK('Unit List'!Q1252), IF(ISBLANK('Unit List'!Q1252),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List'!Q1252='Unit List'!$P$5, 'Unit List'!$AO$5, IF('Unit List'!Q1252='Unit List'!$P$4, 'Unit List'!$AO$4, IF('Unit List'!Q1252='Unit List'!$P$7, 'Unit List'!Q1252 * 'Unit List'!$AO$7, 'Unit List'!Q1252)))), IF('Unit List'!Q1252='Unit List'!$P$5, 'Unit List'!$AO$5, IF('Unit List'!Q1252='Unit List'!$P$4, 'Unit List'!$AO$4, IF('Unit List'!Q1252='Unit List'!$P$7, 'Unit List'!Q1252 * 'Unit List'!$AO$7, 'Unit List'!Q1252)))), IF('Unit List'!AO1252='Unit List'!$P$5, 'Unit List'!$AO$5, IF('Unit List'!AO1252='Unit List'!$P$4, 'Unit List'!$AO$4, IF('Unit List'!AO1252='Unit List'!$P$7, 'Unit List'!AO1252 * 'Unit List'!$AO$7, 'Unit List'!AO1252)))), IF('Unit List'!Q1252='Unit List'!$P$5, 'Unit List'!$AO$5, IF('Unit List'!Q1252='Unit List'!$P$4, 'Unit List'!$AO$4, IF('Unit List'!Q1252='Unit List'!$P$7, 'Unit List'!Q1252 * 'Unit List'!$AO$7, 'Unit List'!Q1252)))), IF('Unit List'!Q1252='Unit List'!$P$5, 'Unit List'!$AO$5, IF('Unit List'!Q1252='Unit List'!$P$4, 'Unit List'!$AO$4, IF('Unit List'!Q1252='Unit List'!$P$7, 'Unit List'!Q1252 * 'Unit List'!$AO$7, 'Unit List'!Q1252)))), IF('Unit List'!AO1252='Unit List'!$P$5, 'Unit List'!$AO$5, IF('Unit List'!AO1252='Unit List'!$P$4, 'Unit List'!$AO$4, IF('Unit List'!AO1252='Unit List'!$P$7, 'Unit List'!AO1252 * 'Unit List'!$AO$7, 'Unit List'!AO1252)))), IF('Unit List'!Q1252='Unit List'!$P$5, 'Unit List'!$AO$5, IF('Unit List'!Q1252='Unit List'!$P$4, 'Unit List'!$AO$4, IF('Unit List'!Q1252='Unit List'!$P$7, 'Unit List'!Q1252 * 'Unit List'!$AO$7, 'Unit List'!Q1252)))), IF('Unit List'!Q1252='Unit List'!$P$5, 'Unit List'!$AO$5, IF('Unit List'!Q1252='Unit List'!$P$4, 'Unit List'!$AO$4, IF('Unit List'!Q1252='Unit List'!$P$7, 'Unit List'!Q1252 * 'Unit List'!$AO$7, 'Unit List'!Q1252)))), IF('Unit List'!AO1252='Unit List'!$P$5, 'Unit List'!$AO$5, IF('Unit List'!AO1252='Unit List'!$P$4, 'Unit List'!$AO$4, IF('Unit List'!AO1252='Unit List'!$P$7, 'Unit List'!AO1252 * 'Unit List'!$AO$7, 'Unit List'!AO1252)))),",",)</f>
        <v>1,</v>
      </c>
      <c r="I1336" t="str">
        <f>CONCATENATE(IF(ISBLANK('Unit List'!AP1252), IF(ISBLANK('Unit List'!R1252), IF(ISBLANK('Unit List'!R1252), IF(ISBLANK('Unit List'!AP1252), IF(ISBLANK('Unit List'!R1252), IF(ISBLANK('Unit List'!R1252), IF(ISBLANK('Unit List'!AP1252), IF(ISBLANK('Unit List'!R1252), IF(ISBLANK('Unit List'!R1252),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List'!R1252='Unit List'!$P$5, 'Unit List'!$AP$5, IF('Unit List'!R1252='Unit List'!$P$4, 'Unit List'!$AP$4, IF('Unit List'!R1252='Unit List'!$P$7, 'Unit List'!R1252 * 'Unit List'!$AP$7, 'Unit List'!R1252)))), IF('Unit List'!R1252='Unit List'!$P$5, 'Unit List'!$AP$5, IF('Unit List'!R1252='Unit List'!$P$4, 'Unit List'!$AP$4, IF('Unit List'!R1252='Unit List'!$P$7, 'Unit List'!R1252 * 'Unit List'!$AP$7, 'Unit List'!R1252)))), IF('Unit List'!AP1252='Unit List'!$P$5, 'Unit List'!$AP$5, IF('Unit List'!AP1252='Unit List'!$P$4, 'Unit List'!$AP$4, IF('Unit List'!AP1252='Unit List'!$P$7, 'Unit List'!AP1252 * 'Unit List'!$AP$7, 'Unit List'!AP1252)))), IF('Unit List'!R1252='Unit List'!$P$5, 'Unit List'!$AP$5, IF('Unit List'!R1252='Unit List'!$P$4, 'Unit List'!$AP$4, IF('Unit List'!R1252='Unit List'!$P$7, 'Unit List'!R1252 * 'Unit List'!$AP$7, 'Unit List'!R1252)))), IF('Unit List'!R1252='Unit List'!$P$5, 'Unit List'!$AP$5, IF('Unit List'!R1252='Unit List'!$P$4, 'Unit List'!$AP$4, IF('Unit List'!R1252='Unit List'!$P$7, 'Unit List'!R1252 * 'Unit List'!$AP$7, 'Unit List'!R1252)))), IF('Unit List'!AP1252='Unit List'!$P$5, 'Unit List'!$AP$5, IF('Unit List'!AP1252='Unit List'!$P$4, 'Unit List'!$AP$4, IF('Unit List'!AP1252='Unit List'!$P$7, 'Unit List'!AP1252 * 'Unit List'!$AP$7, 'Unit List'!AP1252)))), IF('Unit List'!R1252='Unit List'!$P$5, 'Unit List'!$AP$5, IF('Unit List'!R1252='Unit List'!$P$4, 'Unit List'!$AP$4, IF('Unit List'!R1252='Unit List'!$P$7, 'Unit List'!R1252 * 'Unit List'!$AP$7, 'Unit List'!R1252)))), IF('Unit List'!R1252='Unit List'!$P$5, 'Unit List'!$AP$5, IF('Unit List'!R1252='Unit List'!$P$4, 'Unit List'!$AP$4, IF('Unit List'!R1252='Unit List'!$P$7, 'Unit List'!R1252 * 'Unit List'!$AP$7, 'Unit List'!R1252)))), IF('Unit List'!AP1252='Unit List'!$P$5, 'Unit List'!$AP$5, IF('Unit List'!AP1252='Unit List'!$P$4, 'Unit List'!$AP$4, IF('Unit List'!AP1252='Unit List'!$P$7, 'Unit List'!AP1252 * 'Unit List'!$AP$7, 'Unit List'!AP1252)))),",",)</f>
        <v>,</v>
      </c>
      <c r="J1336" t="str">
        <f>CONCATENATE("'",IF(ISBLANK('Unit List'!AQ1252), IF(ISBLANK('Unit List'!S1252), IF(ISBLANK('Unit List'!S1252), IF(ISBLANK('Unit List'!AQ1252), IF(ISBLANK('Unit List'!S1252), IF(ISBLANK('Unit List'!S1252), IF(ISBLANK('Unit List'!AQ1252), IF(ISBLANK('Unit List'!S1252), IF(ISBLANK('Unit List'!S1252),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List'!S1252='Unit List'!$P$5, 'Unit List'!$AQ$5, IF('Unit List'!S1252='Unit List'!$P$4, 'Unit List'!$AQ$4, 'Unit List'!S1252))), IF('Unit List'!S1252='Unit List'!$P$5, 'Unit List'!$AQ$5, IF('Unit List'!S1252='Unit List'!$P$4, 'Unit List'!$AQ$4, 'Unit List'!S1252))), IF('Unit List'!AQ1252='Unit List'!$P$5, 'Unit List'!$AQ$5, IF('Unit List'!AQ1252='Unit List'!$P$4, 'Unit List'!$AQ$4, 'Unit List'!AQ1252))), IF('Unit List'!S1252='Unit List'!$P$5, 'Unit List'!$AQ$5, IF('Unit List'!S1252='Unit List'!$P$4, 'Unit List'!$AQ$4, 'Unit List'!S1252))), IF('Unit List'!S1252='Unit List'!$P$5, 'Unit List'!$AQ$5, IF('Unit List'!S1252='Unit List'!$P$4, 'Unit List'!$AQ$4, 'Unit List'!S1252))), IF('Unit List'!AQ1252='Unit List'!$P$5, 'Unit List'!$AQ$5, IF('Unit List'!AQ1252='Unit List'!$P$4, 'Unit List'!$AQ$4, 'Unit List'!AQ1252))), IF('Unit List'!S1252='Unit List'!$P$5, 'Unit List'!$AQ$5, IF('Unit List'!S1252='Unit List'!$P$4, 'Unit List'!$AQ$4, 'Unit List'!S1252))), IF('Unit List'!S1252='Unit List'!$P$5, 'Unit List'!$AQ$5, IF('Unit List'!S1252='Unit List'!$P$4, 'Unit List'!$AQ$4, 'Unit List'!S1252))), IF('Unit List'!AQ1252='Unit List'!$P$5, 'Unit List'!$AQ$5, IF('Unit List'!AQ1252='Unit List'!$P$4, 'Unit List'!$AQ$4, 'Unit List'!AQ1252))),"'),",)</f>
        <v>'UnFormed'),</v>
      </c>
    </row>
    <row r="1337" spans="1:10" x14ac:dyDescent="0.25">
      <c r="A1337" t="s">
        <v>2713</v>
      </c>
      <c r="B1337" t="str">
        <f>CONCATENATE("'_",'Unit List'!C1253,"',",)</f>
        <v>'_NORTHEU',</v>
      </c>
      <c r="C1337" t="str">
        <f>"'',"</f>
        <v>'',</v>
      </c>
      <c r="D1337" t="str">
        <f>CONCATENATE("'",'Unit List'!E1253,"',",)</f>
        <v>'PARATROOPER',</v>
      </c>
      <c r="E1337" t="str">
        <f>CONCATENATE("'",'Unit List'!F1253,"',",)</f>
        <v>'PARATROOPER',</v>
      </c>
      <c r="F1337" t="str">
        <f>"'',"</f>
        <v>'',</v>
      </c>
      <c r="G1337" t="str">
        <f>CONCATENATE("'",'Unit List'!H1253,"',",)</f>
        <v>'Paratrooper_Sweden_MG',</v>
      </c>
      <c r="H1337" t="str">
        <f>CONCATENATE(IF(ISBLANK('Unit List'!AO1253), IF(ISBLANK('Unit List'!Q1253), IF(ISBLANK('Unit List'!Q1253), IF(ISBLANK('Unit List'!AO1253), IF(ISBLANK('Unit List'!Q1253), IF(ISBLANK('Unit List'!Q1253), IF(ISBLANK('Unit List'!AO1253), IF(ISBLANK('Unit List'!Q1253), IF(ISBLANK('Unit List'!Q1253),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List'!Q1253='Unit List'!$P$5, 'Unit List'!$AO$5, IF('Unit List'!Q1253='Unit List'!$P$4, 'Unit List'!$AO$4, IF('Unit List'!Q1253='Unit List'!$P$7, 'Unit List'!Q1253 * 'Unit List'!$AO$7, 'Unit List'!Q1253)))), IF('Unit List'!Q1253='Unit List'!$P$5, 'Unit List'!$AO$5, IF('Unit List'!Q1253='Unit List'!$P$4, 'Unit List'!$AO$4, IF('Unit List'!Q1253='Unit List'!$P$7, 'Unit List'!Q1253 * 'Unit List'!$AO$7, 'Unit List'!Q1253)))), IF('Unit List'!AO1253='Unit List'!$P$5, 'Unit List'!$AO$5, IF('Unit List'!AO1253='Unit List'!$P$4, 'Unit List'!$AO$4, IF('Unit List'!AO1253='Unit List'!$P$7, 'Unit List'!AO1253 * 'Unit List'!$AO$7, 'Unit List'!AO1253)))), IF('Unit List'!Q1253='Unit List'!$P$5, 'Unit List'!$AO$5, IF('Unit List'!Q1253='Unit List'!$P$4, 'Unit List'!$AO$4, IF('Unit List'!Q1253='Unit List'!$P$7, 'Unit List'!Q1253 * 'Unit List'!$AO$7, 'Unit List'!Q1253)))), IF('Unit List'!Q1253='Unit List'!$P$5, 'Unit List'!$AO$5, IF('Unit List'!Q1253='Unit List'!$P$4, 'Unit List'!$AO$4, IF('Unit List'!Q1253='Unit List'!$P$7, 'Unit List'!Q1253 * 'Unit List'!$AO$7, 'Unit List'!Q1253)))), IF('Unit List'!AO1253='Unit List'!$P$5, 'Unit List'!$AO$5, IF('Unit List'!AO1253='Unit List'!$P$4, 'Unit List'!$AO$4, IF('Unit List'!AO1253='Unit List'!$P$7, 'Unit List'!AO1253 * 'Unit List'!$AO$7, 'Unit List'!AO1253)))), IF('Unit List'!Q1253='Unit List'!$P$5, 'Unit List'!$AO$5, IF('Unit List'!Q1253='Unit List'!$P$4, 'Unit List'!$AO$4, IF('Unit List'!Q1253='Unit List'!$P$7, 'Unit List'!Q1253 * 'Unit List'!$AO$7, 'Unit List'!Q1253)))), IF('Unit List'!Q1253='Unit List'!$P$5, 'Unit List'!$AO$5, IF('Unit List'!Q1253='Unit List'!$P$4, 'Unit List'!$AO$4, IF('Unit List'!Q1253='Unit List'!$P$7, 'Unit List'!Q1253 * 'Unit List'!$AO$7, 'Unit List'!Q1253)))), IF('Unit List'!AO1253='Unit List'!$P$5, 'Unit List'!$AO$5, IF('Unit List'!AO1253='Unit List'!$P$4, 'Unit List'!$AO$4, IF('Unit List'!AO1253='Unit List'!$P$7, 'Unit List'!AO1253 * 'Unit List'!$AO$7, 'Unit List'!AO1253)))),",",)</f>
        <v>4,</v>
      </c>
      <c r="I1337" t="str">
        <f>CONCATENATE(IF(ISBLANK('Unit List'!AP1253), IF(ISBLANK('Unit List'!R1253), IF(ISBLANK('Unit List'!R1253), IF(ISBLANK('Unit List'!AP1253), IF(ISBLANK('Unit List'!R1253), IF(ISBLANK('Unit List'!R1253), IF(ISBLANK('Unit List'!AP1253), IF(ISBLANK('Unit List'!R1253), IF(ISBLANK('Unit List'!R1253),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List'!R1253='Unit List'!$P$5, 'Unit List'!$AP$5, IF('Unit List'!R1253='Unit List'!$P$4, 'Unit List'!$AP$4, IF('Unit List'!R1253='Unit List'!$P$7, 'Unit List'!R1253 * 'Unit List'!$AP$7, 'Unit List'!R1253)))), IF('Unit List'!R1253='Unit List'!$P$5, 'Unit List'!$AP$5, IF('Unit List'!R1253='Unit List'!$P$4, 'Unit List'!$AP$4, IF('Unit List'!R1253='Unit List'!$P$7, 'Unit List'!R1253 * 'Unit List'!$AP$7, 'Unit List'!R1253)))), IF('Unit List'!AP1253='Unit List'!$P$5, 'Unit List'!$AP$5, IF('Unit List'!AP1253='Unit List'!$P$4, 'Unit List'!$AP$4, IF('Unit List'!AP1253='Unit List'!$P$7, 'Unit List'!AP1253 * 'Unit List'!$AP$7, 'Unit List'!AP1253)))), IF('Unit List'!R1253='Unit List'!$P$5, 'Unit List'!$AP$5, IF('Unit List'!R1253='Unit List'!$P$4, 'Unit List'!$AP$4, IF('Unit List'!R1253='Unit List'!$P$7, 'Unit List'!R1253 * 'Unit List'!$AP$7, 'Unit List'!R1253)))), IF('Unit List'!R1253='Unit List'!$P$5, 'Unit List'!$AP$5, IF('Unit List'!R1253='Unit List'!$P$4, 'Unit List'!$AP$4, IF('Unit List'!R1253='Unit List'!$P$7, 'Unit List'!R1253 * 'Unit List'!$AP$7, 'Unit List'!R1253)))), IF('Unit List'!AP1253='Unit List'!$P$5, 'Unit List'!$AP$5, IF('Unit List'!AP1253='Unit List'!$P$4, 'Unit List'!$AP$4, IF('Unit List'!AP1253='Unit List'!$P$7, 'Unit List'!AP1253 * 'Unit List'!$AP$7, 'Unit List'!AP1253)))), IF('Unit List'!R1253='Unit List'!$P$5, 'Unit List'!$AP$5, IF('Unit List'!R1253='Unit List'!$P$4, 'Unit List'!$AP$4, IF('Unit List'!R1253='Unit List'!$P$7, 'Unit List'!R1253 * 'Unit List'!$AP$7, 'Unit List'!R1253)))), IF('Unit List'!R1253='Unit List'!$P$5, 'Unit List'!$AP$5, IF('Unit List'!R1253='Unit List'!$P$4, 'Unit List'!$AP$4, IF('Unit List'!R1253='Unit List'!$P$7, 'Unit List'!R1253 * 'Unit List'!$AP$7, 'Unit List'!R1253)))), IF('Unit List'!AP1253='Unit List'!$P$5, 'Unit List'!$AP$5, IF('Unit List'!AP1253='Unit List'!$P$4, 'Unit List'!$AP$4, IF('Unit List'!AP1253='Unit List'!$P$7, 'Unit List'!AP1253 * 'Unit List'!$AP$7, 'Unit List'!AP1253)))),",",)</f>
        <v>,</v>
      </c>
      <c r="J1337" t="str">
        <f>CONCATENATE("'",IF(ISBLANK('Unit List'!AQ1253), IF(ISBLANK('Unit List'!S1253), IF(ISBLANK('Unit List'!S1253), IF(ISBLANK('Unit List'!AQ1253), IF(ISBLANK('Unit List'!S1253), IF(ISBLANK('Unit List'!S1253), IF(ISBLANK('Unit List'!AQ1253), IF(ISBLANK('Unit List'!S1253), IF(ISBLANK('Unit List'!S1253),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List'!S1253='Unit List'!$P$5, 'Unit List'!$AQ$5, IF('Unit List'!S1253='Unit List'!$P$4, 'Unit List'!$AQ$4, 'Unit List'!S1253))), IF('Unit List'!S1253='Unit List'!$P$5, 'Unit List'!$AQ$5, IF('Unit List'!S1253='Unit List'!$P$4, 'Unit List'!$AQ$4, 'Unit List'!S1253))), IF('Unit List'!AQ1253='Unit List'!$P$5, 'Unit List'!$AQ$5, IF('Unit List'!AQ1253='Unit List'!$P$4, 'Unit List'!$AQ$4, 'Unit List'!AQ1253))), IF('Unit List'!S1253='Unit List'!$P$5, 'Unit List'!$AQ$5, IF('Unit List'!S1253='Unit List'!$P$4, 'Unit List'!$AQ$4, 'Unit List'!S1253))), IF('Unit List'!S1253='Unit List'!$P$5, 'Unit List'!$AQ$5, IF('Unit List'!S1253='Unit List'!$P$4, 'Unit List'!$AQ$4, 'Unit List'!S1253))), IF('Unit List'!AQ1253='Unit List'!$P$5, 'Unit List'!$AQ$5, IF('Unit List'!AQ1253='Unit List'!$P$4, 'Unit List'!$AQ$4, 'Unit List'!AQ1253))), IF('Unit List'!S1253='Unit List'!$P$5, 'Unit List'!$AQ$5, IF('Unit List'!S1253='Unit List'!$P$4, 'Unit List'!$AQ$4, 'Unit List'!S1253))), IF('Unit List'!S1253='Unit List'!$P$5, 'Unit List'!$AQ$5, IF('Unit List'!S1253='Unit List'!$P$4, 'Unit List'!$AQ$4, 'Unit List'!S1253))), IF('Unit List'!AQ1253='Unit List'!$P$5, 'Unit List'!$AQ$5, IF('Unit List'!AQ1253='Unit List'!$P$4, 'Unit List'!$AQ$4, 'Unit List'!AQ1253))),"'),",)</f>
        <v>'UnFormed'),</v>
      </c>
    </row>
    <row r="1338" spans="1:10" x14ac:dyDescent="0.25">
      <c r="A1338" t="s">
        <v>2713</v>
      </c>
      <c r="B1338" t="str">
        <f>CONCATENATE("'_",'Unit List'!C1254,"',",)</f>
        <v>'_NORTHEU',</v>
      </c>
      <c r="C1338" t="str">
        <f>"'',"</f>
        <v>'',</v>
      </c>
      <c r="D1338" t="str">
        <f>CONCATENATE("'",'Unit List'!E1254,"',",)</f>
        <v>'PARATROOPER',</v>
      </c>
      <c r="E1338" t="str">
        <f>CONCATENATE("'",'Unit List'!F1254,"',",)</f>
        <v>'PARATROOPER',</v>
      </c>
      <c r="F1338" t="str">
        <f>CONCATENATE("'_",'Unit List'!G1254,"',",)</f>
        <v>'_V2',</v>
      </c>
      <c r="G1338" t="str">
        <f>CONCATENATE("'",'Unit List'!H1254,"',",)</f>
        <v>'Paratrooper_Sweden',</v>
      </c>
      <c r="H1338" t="str">
        <f>CONCATENATE(IF(ISBLANK('Unit List'!AO1254), IF(ISBLANK('Unit List'!Q1254), IF(ISBLANK('Unit List'!Q1254), IF(ISBLANK('Unit List'!AO1254), IF(ISBLANK('Unit List'!Q1254), IF(ISBLANK('Unit List'!Q1254), IF(ISBLANK('Unit List'!AO1254), IF(ISBLANK('Unit List'!Q1254), IF(ISBLANK('Unit List'!Q1254),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List'!Q1254='Unit List'!$P$5, 'Unit List'!$AO$5, IF('Unit List'!Q1254='Unit List'!$P$4, 'Unit List'!$AO$4, IF('Unit List'!Q1254='Unit List'!$P$7, 'Unit List'!Q1254 * 'Unit List'!$AO$7, 'Unit List'!Q1254)))), IF('Unit List'!Q1254='Unit List'!$P$5, 'Unit List'!$AO$5, IF('Unit List'!Q1254='Unit List'!$P$4, 'Unit List'!$AO$4, IF('Unit List'!Q1254='Unit List'!$P$7, 'Unit List'!Q1254 * 'Unit List'!$AO$7, 'Unit List'!Q1254)))), IF('Unit List'!AO1254='Unit List'!$P$5, 'Unit List'!$AO$5, IF('Unit List'!AO1254='Unit List'!$P$4, 'Unit List'!$AO$4, IF('Unit List'!AO1254='Unit List'!$P$7, 'Unit List'!AO1254 * 'Unit List'!$AO$7, 'Unit List'!AO1254)))), IF('Unit List'!Q1254='Unit List'!$P$5, 'Unit List'!$AO$5, IF('Unit List'!Q1254='Unit List'!$P$4, 'Unit List'!$AO$4, IF('Unit List'!Q1254='Unit List'!$P$7, 'Unit List'!Q1254 * 'Unit List'!$AO$7, 'Unit List'!Q1254)))), IF('Unit List'!Q1254='Unit List'!$P$5, 'Unit List'!$AO$5, IF('Unit List'!Q1254='Unit List'!$P$4, 'Unit List'!$AO$4, IF('Unit List'!Q1254='Unit List'!$P$7, 'Unit List'!Q1254 * 'Unit List'!$AO$7, 'Unit List'!Q1254)))), IF('Unit List'!AO1254='Unit List'!$P$5, 'Unit List'!$AO$5, IF('Unit List'!AO1254='Unit List'!$P$4, 'Unit List'!$AO$4, IF('Unit List'!AO1254='Unit List'!$P$7, 'Unit List'!AO1254 * 'Unit List'!$AO$7, 'Unit List'!AO1254)))), IF('Unit List'!Q1254='Unit List'!$P$5, 'Unit List'!$AO$5, IF('Unit List'!Q1254='Unit List'!$P$4, 'Unit List'!$AO$4, IF('Unit List'!Q1254='Unit List'!$P$7, 'Unit List'!Q1254 * 'Unit List'!$AO$7, 'Unit List'!Q1254)))), IF('Unit List'!Q1254='Unit List'!$P$5, 'Unit List'!$AO$5, IF('Unit List'!Q1254='Unit List'!$P$4, 'Unit List'!$AO$4, IF('Unit List'!Q1254='Unit List'!$P$7, 'Unit List'!Q1254 * 'Unit List'!$AO$7, 'Unit List'!Q1254)))), IF('Unit List'!AO1254='Unit List'!$P$5, 'Unit List'!$AO$5, IF('Unit List'!AO1254='Unit List'!$P$4, 'Unit List'!$AO$4, IF('Unit List'!AO1254='Unit List'!$P$7, 'Unit List'!AO1254 * 'Unit List'!$AO$7, 'Unit List'!AO1254)))),",",)</f>
        <v>1,</v>
      </c>
      <c r="I1338" t="str">
        <f>CONCATENATE(IF(ISBLANK('Unit List'!AP1254), IF(ISBLANK('Unit List'!R1254), IF(ISBLANK('Unit List'!R1254), IF(ISBLANK('Unit List'!AP1254), IF(ISBLANK('Unit List'!R1254), IF(ISBLANK('Unit List'!R1254), IF(ISBLANK('Unit List'!AP1254), IF(ISBLANK('Unit List'!R1254), IF(ISBLANK('Unit List'!R1254),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List'!R1254='Unit List'!$P$5, 'Unit List'!$AP$5, IF('Unit List'!R1254='Unit List'!$P$4, 'Unit List'!$AP$4, IF('Unit List'!R1254='Unit List'!$P$7, 'Unit List'!R1254 * 'Unit List'!$AP$7, 'Unit List'!R1254)))), IF('Unit List'!R1254='Unit List'!$P$5, 'Unit List'!$AP$5, IF('Unit List'!R1254='Unit List'!$P$4, 'Unit List'!$AP$4, IF('Unit List'!R1254='Unit List'!$P$7, 'Unit List'!R1254 * 'Unit List'!$AP$7, 'Unit List'!R1254)))), IF('Unit List'!AP1254='Unit List'!$P$5, 'Unit List'!$AP$5, IF('Unit List'!AP1254='Unit List'!$P$4, 'Unit List'!$AP$4, IF('Unit List'!AP1254='Unit List'!$P$7, 'Unit List'!AP1254 * 'Unit List'!$AP$7, 'Unit List'!AP1254)))), IF('Unit List'!R1254='Unit List'!$P$5, 'Unit List'!$AP$5, IF('Unit List'!R1254='Unit List'!$P$4, 'Unit List'!$AP$4, IF('Unit List'!R1254='Unit List'!$P$7, 'Unit List'!R1254 * 'Unit List'!$AP$7, 'Unit List'!R1254)))), IF('Unit List'!R1254='Unit List'!$P$5, 'Unit List'!$AP$5, IF('Unit List'!R1254='Unit List'!$P$4, 'Unit List'!$AP$4, IF('Unit List'!R1254='Unit List'!$P$7, 'Unit List'!R1254 * 'Unit List'!$AP$7, 'Unit List'!R1254)))), IF('Unit List'!AP1254='Unit List'!$P$5, 'Unit List'!$AP$5, IF('Unit List'!AP1254='Unit List'!$P$4, 'Unit List'!$AP$4, IF('Unit List'!AP1254='Unit List'!$P$7, 'Unit List'!AP1254 * 'Unit List'!$AP$7, 'Unit List'!AP1254)))), IF('Unit List'!R1254='Unit List'!$P$5, 'Unit List'!$AP$5, IF('Unit List'!R1254='Unit List'!$P$4, 'Unit List'!$AP$4, IF('Unit List'!R1254='Unit List'!$P$7, 'Unit List'!R1254 * 'Unit List'!$AP$7, 'Unit List'!R1254)))), IF('Unit List'!R1254='Unit List'!$P$5, 'Unit List'!$AP$5, IF('Unit List'!R1254='Unit List'!$P$4, 'Unit List'!$AP$4, IF('Unit List'!R1254='Unit List'!$P$7, 'Unit List'!R1254 * 'Unit List'!$AP$7, 'Unit List'!R1254)))), IF('Unit List'!AP1254='Unit List'!$P$5, 'Unit List'!$AP$5, IF('Unit List'!AP1254='Unit List'!$P$4, 'Unit List'!$AP$4, IF('Unit List'!AP1254='Unit List'!$P$7, 'Unit List'!AP1254 * 'Unit List'!$AP$7, 'Unit List'!AP1254)))),",",)</f>
        <v>,</v>
      </c>
      <c r="J1338" t="str">
        <f>CONCATENATE("'",IF(ISBLANK('Unit List'!AQ1254), IF(ISBLANK('Unit List'!S1254), IF(ISBLANK('Unit List'!S1254), IF(ISBLANK('Unit List'!AQ1254), IF(ISBLANK('Unit List'!S1254), IF(ISBLANK('Unit List'!S1254), IF(ISBLANK('Unit List'!AQ1254), IF(ISBLANK('Unit List'!S1254), IF(ISBLANK('Unit List'!S1254),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List'!S1254='Unit List'!$P$5, 'Unit List'!$AQ$5, IF('Unit List'!S1254='Unit List'!$P$4, 'Unit List'!$AQ$4, 'Unit List'!S1254))), IF('Unit List'!S1254='Unit List'!$P$5, 'Unit List'!$AQ$5, IF('Unit List'!S1254='Unit List'!$P$4, 'Unit List'!$AQ$4, 'Unit List'!S1254))), IF('Unit List'!AQ1254='Unit List'!$P$5, 'Unit List'!$AQ$5, IF('Unit List'!AQ1254='Unit List'!$P$4, 'Unit List'!$AQ$4, 'Unit List'!AQ1254))), IF('Unit List'!S1254='Unit List'!$P$5, 'Unit List'!$AQ$5, IF('Unit List'!S1254='Unit List'!$P$4, 'Unit List'!$AQ$4, 'Unit List'!S1254))), IF('Unit List'!S1254='Unit List'!$P$5, 'Unit List'!$AQ$5, IF('Unit List'!S1254='Unit List'!$P$4, 'Unit List'!$AQ$4, 'Unit List'!S1254))), IF('Unit List'!AQ1254='Unit List'!$P$5, 'Unit List'!$AQ$5, IF('Unit List'!AQ1254='Unit List'!$P$4, 'Unit List'!$AQ$4, 'Unit List'!AQ1254))), IF('Unit List'!S1254='Unit List'!$P$5, 'Unit List'!$AQ$5, IF('Unit List'!S1254='Unit List'!$P$4, 'Unit List'!$AQ$4, 'Unit List'!S1254))), IF('Unit List'!S1254='Unit List'!$P$5, 'Unit List'!$AQ$5, IF('Unit List'!S1254='Unit List'!$P$4, 'Unit List'!$AQ$4, 'Unit List'!S1254))), IF('Unit List'!AQ1254='Unit List'!$P$5, 'Unit List'!$AQ$5, IF('Unit List'!AQ1254='Unit List'!$P$4, 'Unit List'!$AQ$4, 'Unit List'!AQ1254))),"'),",)</f>
        <v>'UnFormed'),</v>
      </c>
    </row>
    <row r="1339" spans="1:10" x14ac:dyDescent="0.25">
      <c r="A1339" t="s">
        <v>2713</v>
      </c>
      <c r="B1339" t="str">
        <f>CONCATENATE("'_",'Unit List'!C1255,"',",)</f>
        <v>'_OCEAN',</v>
      </c>
      <c r="C1339" t="str">
        <f>"'',"</f>
        <v>'',</v>
      </c>
      <c r="D1339" t="str">
        <f>CONCATENATE("'",'Unit List'!E1255,"',",)</f>
        <v>'PARATROOPER',</v>
      </c>
      <c r="E1339" t="str">
        <f>CONCATENATE("'",'Unit List'!F1255,"',",)</f>
        <v>'PARATROOPER',</v>
      </c>
      <c r="F1339" t="str">
        <f>"'',"</f>
        <v>'',</v>
      </c>
      <c r="G1339" t="str">
        <f>CONCATENATE("'",'Unit List'!H1255,"',",)</f>
        <v>'Paratrooper_Generic_MG',</v>
      </c>
      <c r="H1339" t="str">
        <f>CONCATENATE(IF(ISBLANK('Unit List'!AO1255), IF(ISBLANK('Unit List'!Q1255), IF(ISBLANK('Unit List'!Q1255), IF(ISBLANK('Unit List'!AO1255), IF(ISBLANK('Unit List'!Q1255), IF(ISBLANK('Unit List'!Q1255), IF(ISBLANK('Unit List'!AO1255), IF(ISBLANK('Unit List'!Q1255), IF(ISBLANK('Unit List'!Q1255),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List'!AO1255)))),",",)</f>
        <v>3,</v>
      </c>
      <c r="I1339" t="str">
        <f>CONCATENATE(IF(ISBLANK('Unit List'!AP1255), IF(ISBLANK('Unit List'!R1255), IF(ISBLANK('Unit List'!R1255), IF(ISBLANK('Unit List'!AP1255), IF(ISBLANK('Unit List'!R1255), IF(ISBLANK('Unit List'!R1255), IF(ISBLANK('Unit List'!AP1255), IF(ISBLANK('Unit List'!R1255), IF(ISBLANK('Unit List'!R1255),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List'!AP1255)))),",",)</f>
        <v>,</v>
      </c>
      <c r="J1339" t="str">
        <f>CONCATENATE("'",IF(ISBLANK('Unit List'!AQ1255), IF(ISBLANK('Unit List'!S1255), IF(ISBLANK('Unit List'!S1255), IF(ISBLANK('Unit List'!AQ1255), IF(ISBLANK('Unit List'!S1255), IF(ISBLANK('Unit List'!S1255), IF(ISBLANK('Unit List'!AQ1255), IF(ISBLANK('Unit List'!S1255), IF(ISBLANK('Unit List'!S1255),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List'!AQ1255))),"'),",)</f>
        <v>'UnFormed'),</v>
      </c>
    </row>
    <row r="1340" spans="1:10" x14ac:dyDescent="0.25">
      <c r="A1340" t="s">
        <v>2713</v>
      </c>
      <c r="B1340" t="str">
        <f>CONCATENATE("'_",'Unit List'!C1256,"',",)</f>
        <v>'_OCEAN',</v>
      </c>
      <c r="C1340" t="str">
        <f>"'',"</f>
        <v>'',</v>
      </c>
      <c r="D1340" t="str">
        <f>CONCATENATE("'",'Unit List'!E1256,"',",)</f>
        <v>'PARATROOPER',</v>
      </c>
      <c r="E1340" t="str">
        <f>CONCATENATE("'",'Unit List'!F1256,"',",)</f>
        <v>'PARATROOPER',</v>
      </c>
      <c r="F1340" t="str">
        <f>CONCATENATE("'_",'Unit List'!G1256,"',",)</f>
        <v>'_V2',</v>
      </c>
      <c r="G1340" t="str">
        <f>CONCATENATE("'",'Unit List'!H1256,"',",)</f>
        <v>'Paratrooper_Generic',</v>
      </c>
      <c r="H1340" t="str">
        <f>CONCATENATE(IF(ISBLANK('Unit List'!AO1256), IF(ISBLANK('Unit List'!Q1256), IF(ISBLANK('Unit List'!Q1256), IF(ISBLANK('Unit List'!AO1256), IF(ISBLANK('Unit List'!Q1256), IF(ISBLANK('Unit List'!Q1256), IF(ISBLANK('Unit List'!AO1256), IF(ISBLANK('Unit List'!Q1256), IF(ISBLANK('Unit List'!Q1256),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List'!Q1256='Unit List'!$P$5, 'Unit List'!$AO$5, IF('Unit List'!Q1256='Unit List'!$P$4, 'Unit List'!$AO$4, IF('Unit List'!Q1256='Unit List'!$P$7, 'Unit List'!Q1256 * 'Unit List'!$AO$7, 'Unit List'!Q1256)))), IF('Unit List'!Q1256='Unit List'!$P$5, 'Unit List'!$AO$5, IF('Unit List'!Q1256='Unit List'!$P$4, 'Unit List'!$AO$4, IF('Unit List'!Q1256='Unit List'!$P$7, 'Unit List'!Q1256 * 'Unit List'!$AO$7, 'Unit List'!Q1256)))), IF('Unit List'!AO1256='Unit List'!$P$5, 'Unit List'!$AO$5, IF('Unit List'!AO1256='Unit List'!$P$4, 'Unit List'!$AO$4, IF('Unit List'!AO1256='Unit List'!$P$7, 'Unit List'!AO1256 * 'Unit List'!$AO$7, 'Unit List'!AO1256)))), IF('Unit List'!Q1256='Unit List'!$P$5, 'Unit List'!$AO$5, IF('Unit List'!Q1256='Unit List'!$P$4, 'Unit List'!$AO$4, IF('Unit List'!Q1256='Unit List'!$P$7, 'Unit List'!Q1256 * 'Unit List'!$AO$7, 'Unit List'!Q1256)))), IF('Unit List'!Q1256='Unit List'!$P$5, 'Unit List'!$AO$5, IF('Unit List'!Q1256='Unit List'!$P$4, 'Unit List'!$AO$4, IF('Unit List'!Q1256='Unit List'!$P$7, 'Unit List'!Q1256 * 'Unit List'!$AO$7, 'Unit List'!Q1256)))), IF('Unit List'!AO1256='Unit List'!$P$5, 'Unit List'!$AO$5, IF('Unit List'!AO1256='Unit List'!$P$4, 'Unit List'!$AO$4, IF('Unit List'!AO1256='Unit List'!$P$7, 'Unit List'!AO1256 * 'Unit List'!$AO$7, 'Unit List'!AO1256)))), IF('Unit List'!Q1256='Unit List'!$P$5, 'Unit List'!$AO$5, IF('Unit List'!Q1256='Unit List'!$P$4, 'Unit List'!$AO$4, IF('Unit List'!Q1256='Unit List'!$P$7, 'Unit List'!Q1256 * 'Unit List'!$AO$7, 'Unit List'!Q1256)))), IF('Unit List'!Q1256='Unit List'!$P$5, 'Unit List'!$AO$5, IF('Unit List'!Q1256='Unit List'!$P$4, 'Unit List'!$AO$4, IF('Unit List'!Q1256='Unit List'!$P$7, 'Unit List'!Q1256 * 'Unit List'!$AO$7, 'Unit List'!Q1256)))), IF('Unit List'!AO1256='Unit List'!$P$5, 'Unit List'!$AO$5, IF('Unit List'!AO1256='Unit List'!$P$4, 'Unit List'!$AO$4, IF('Unit List'!AO1256='Unit List'!$P$7, 'Unit List'!AO1256 * 'Unit List'!$AO$7, 'Unit List'!AO1256)))),",",)</f>
        <v>1,</v>
      </c>
      <c r="I1340" t="str">
        <f>CONCATENATE(IF(ISBLANK('Unit List'!AP1256), IF(ISBLANK('Unit List'!R1256), IF(ISBLANK('Unit List'!R1256), IF(ISBLANK('Unit List'!AP1256), IF(ISBLANK('Unit List'!R1256), IF(ISBLANK('Unit List'!R1256), IF(ISBLANK('Unit List'!AP1256), IF(ISBLANK('Unit List'!R1256), IF(ISBLANK('Unit List'!R1256),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List'!R1256='Unit List'!$P$5, 'Unit List'!$AP$5, IF('Unit List'!R1256='Unit List'!$P$4, 'Unit List'!$AP$4, IF('Unit List'!R1256='Unit List'!$P$7, 'Unit List'!R1256 * 'Unit List'!$AP$7, 'Unit List'!R1256)))), IF('Unit List'!R1256='Unit List'!$P$5, 'Unit List'!$AP$5, IF('Unit List'!R1256='Unit List'!$P$4, 'Unit List'!$AP$4, IF('Unit List'!R1256='Unit List'!$P$7, 'Unit List'!R1256 * 'Unit List'!$AP$7, 'Unit List'!R1256)))), IF('Unit List'!AP1256='Unit List'!$P$5, 'Unit List'!$AP$5, IF('Unit List'!AP1256='Unit List'!$P$4, 'Unit List'!$AP$4, IF('Unit List'!AP1256='Unit List'!$P$7, 'Unit List'!AP1256 * 'Unit List'!$AP$7, 'Unit List'!AP1256)))), IF('Unit List'!R1256='Unit List'!$P$5, 'Unit List'!$AP$5, IF('Unit List'!R1256='Unit List'!$P$4, 'Unit List'!$AP$4, IF('Unit List'!R1256='Unit List'!$P$7, 'Unit List'!R1256 * 'Unit List'!$AP$7, 'Unit List'!R1256)))), IF('Unit List'!R1256='Unit List'!$P$5, 'Unit List'!$AP$5, IF('Unit List'!R1256='Unit List'!$P$4, 'Unit List'!$AP$4, IF('Unit List'!R1256='Unit List'!$P$7, 'Unit List'!R1256 * 'Unit List'!$AP$7, 'Unit List'!R1256)))), IF('Unit List'!AP1256='Unit List'!$P$5, 'Unit List'!$AP$5, IF('Unit List'!AP1256='Unit List'!$P$4, 'Unit List'!$AP$4, IF('Unit List'!AP1256='Unit List'!$P$7, 'Unit List'!AP1256 * 'Unit List'!$AP$7, 'Unit List'!AP1256)))), IF('Unit List'!R1256='Unit List'!$P$5, 'Unit List'!$AP$5, IF('Unit List'!R1256='Unit List'!$P$4, 'Unit List'!$AP$4, IF('Unit List'!R1256='Unit List'!$P$7, 'Unit List'!R1256 * 'Unit List'!$AP$7, 'Unit List'!R1256)))), IF('Unit List'!R1256='Unit List'!$P$5, 'Unit List'!$AP$5, IF('Unit List'!R1256='Unit List'!$P$4, 'Unit List'!$AP$4, IF('Unit List'!R1256='Unit List'!$P$7, 'Unit List'!R1256 * 'Unit List'!$AP$7, 'Unit List'!R1256)))), IF('Unit List'!AP1256='Unit List'!$P$5, 'Unit List'!$AP$5, IF('Unit List'!AP1256='Unit List'!$P$4, 'Unit List'!$AP$4, IF('Unit List'!AP1256='Unit List'!$P$7, 'Unit List'!AP1256 * 'Unit List'!$AP$7, 'Unit List'!AP1256)))),",",)</f>
        <v>,</v>
      </c>
      <c r="J1340" t="str">
        <f>CONCATENATE("'",IF(ISBLANK('Unit List'!AQ1256), IF(ISBLANK('Unit List'!S1256), IF(ISBLANK('Unit List'!S1256), IF(ISBLANK('Unit List'!AQ1256), IF(ISBLANK('Unit List'!S1256), IF(ISBLANK('Unit List'!S1256), IF(ISBLANK('Unit List'!AQ1256), IF(ISBLANK('Unit List'!S1256), IF(ISBLANK('Unit List'!S1256),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List'!S1256='Unit List'!$P$5, 'Unit List'!$AQ$5, IF('Unit List'!S1256='Unit List'!$P$4, 'Unit List'!$AQ$4, 'Unit List'!S1256))), IF('Unit List'!S1256='Unit List'!$P$5, 'Unit List'!$AQ$5, IF('Unit List'!S1256='Unit List'!$P$4, 'Unit List'!$AQ$4, 'Unit List'!S1256))), IF('Unit List'!AQ1256='Unit List'!$P$5, 'Unit List'!$AQ$5, IF('Unit List'!AQ1256='Unit List'!$P$4, 'Unit List'!$AQ$4, 'Unit List'!AQ1256))), IF('Unit List'!S1256='Unit List'!$P$5, 'Unit List'!$AQ$5, IF('Unit List'!S1256='Unit List'!$P$4, 'Unit List'!$AQ$4, 'Unit List'!S1256))), IF('Unit List'!S1256='Unit List'!$P$5, 'Unit List'!$AQ$5, IF('Unit List'!S1256='Unit List'!$P$4, 'Unit List'!$AQ$4, 'Unit List'!S1256))), IF('Unit List'!AQ1256='Unit List'!$P$5, 'Unit List'!$AQ$5, IF('Unit List'!AQ1256='Unit List'!$P$4, 'Unit List'!$AQ$4, 'Unit List'!AQ1256))), IF('Unit List'!S1256='Unit List'!$P$5, 'Unit List'!$AQ$5, IF('Unit List'!S1256='Unit List'!$P$4, 'Unit List'!$AQ$4, 'Unit List'!S1256))), IF('Unit List'!S1256='Unit List'!$P$5, 'Unit List'!$AQ$5, IF('Unit List'!S1256='Unit List'!$P$4, 'Unit List'!$AQ$4, 'Unit List'!S1256))), IF('Unit List'!AQ1256='Unit List'!$P$5, 'Unit List'!$AQ$5, IF('Unit List'!AQ1256='Unit List'!$P$4, 'Unit List'!$AQ$4, 'Unit List'!AQ1256))),"'),",)</f>
        <v>'UnFormed'),</v>
      </c>
    </row>
    <row r="1341" spans="1:10" x14ac:dyDescent="0.25">
      <c r="A1341" t="s">
        <v>2713</v>
      </c>
      <c r="B1341" t="str">
        <f>CONCATENATE("'_",'Unit List'!C1257,"',",)</f>
        <v>'_OCEAN',</v>
      </c>
      <c r="C1341" t="str">
        <f>"'',"</f>
        <v>'',</v>
      </c>
      <c r="D1341" t="str">
        <f>CONCATENATE("'",'Unit List'!E1257,"',",)</f>
        <v>'PARATROOPER',</v>
      </c>
      <c r="E1341" t="str">
        <f>CONCATENATE("'",'Unit List'!F1257,"',",)</f>
        <v>'PARATROOPER',</v>
      </c>
      <c r="F1341" t="str">
        <f>"'',"</f>
        <v>'',</v>
      </c>
      <c r="G1341" t="str">
        <f>CONCATENATE("'",'Unit List'!H1257,"',",)</f>
        <v>'Paratrooper_Generic_MG',</v>
      </c>
      <c r="H1341" t="str">
        <f>CONCATENATE(IF(ISBLANK('Unit List'!AO1257), IF(ISBLANK('Unit List'!Q1257), IF(ISBLANK('Unit List'!Q1257), IF(ISBLANK('Unit List'!AO1257), IF(ISBLANK('Unit List'!Q1257), IF(ISBLANK('Unit List'!Q1257), IF(ISBLANK('Unit List'!AO1257), IF(ISBLANK('Unit List'!Q1257), IF(ISBLANK('Unit List'!Q1257),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List'!Q1257='Unit List'!$P$5, 'Unit List'!$AO$5, IF('Unit List'!Q1257='Unit List'!$P$4, 'Unit List'!$AO$4, IF('Unit List'!Q1257='Unit List'!$P$7, 'Unit List'!Q1257 * 'Unit List'!$AO$7, 'Unit List'!Q1257)))), IF('Unit List'!Q1257='Unit List'!$P$5, 'Unit List'!$AO$5, IF('Unit List'!Q1257='Unit List'!$P$4, 'Unit List'!$AO$4, IF('Unit List'!Q1257='Unit List'!$P$7, 'Unit List'!Q1257 * 'Unit List'!$AO$7, 'Unit List'!Q1257)))), IF('Unit List'!AO1257='Unit List'!$P$5, 'Unit List'!$AO$5, IF('Unit List'!AO1257='Unit List'!$P$4, 'Unit List'!$AO$4, IF('Unit List'!AO1257='Unit List'!$P$7, 'Unit List'!AO1257 * 'Unit List'!$AO$7, 'Unit List'!AO1257)))), IF('Unit List'!Q1257='Unit List'!$P$5, 'Unit List'!$AO$5, IF('Unit List'!Q1257='Unit List'!$P$4, 'Unit List'!$AO$4, IF('Unit List'!Q1257='Unit List'!$P$7, 'Unit List'!Q1257 * 'Unit List'!$AO$7, 'Unit List'!Q1257)))), IF('Unit List'!Q1257='Unit List'!$P$5, 'Unit List'!$AO$5, IF('Unit List'!Q1257='Unit List'!$P$4, 'Unit List'!$AO$4, IF('Unit List'!Q1257='Unit List'!$P$7, 'Unit List'!Q1257 * 'Unit List'!$AO$7, 'Unit List'!Q1257)))), IF('Unit List'!AO1257='Unit List'!$P$5, 'Unit List'!$AO$5, IF('Unit List'!AO1257='Unit List'!$P$4, 'Unit List'!$AO$4, IF('Unit List'!AO1257='Unit List'!$P$7, 'Unit List'!AO1257 * 'Unit List'!$AO$7, 'Unit List'!AO1257)))), IF('Unit List'!Q1257='Unit List'!$P$5, 'Unit List'!$AO$5, IF('Unit List'!Q1257='Unit List'!$P$4, 'Unit List'!$AO$4, IF('Unit List'!Q1257='Unit List'!$P$7, 'Unit List'!Q1257 * 'Unit List'!$AO$7, 'Unit List'!Q1257)))), IF('Unit List'!Q1257='Unit List'!$P$5, 'Unit List'!$AO$5, IF('Unit List'!Q1257='Unit List'!$P$4, 'Unit List'!$AO$4, IF('Unit List'!Q1257='Unit List'!$P$7, 'Unit List'!Q1257 * 'Unit List'!$AO$7, 'Unit List'!Q1257)))), IF('Unit List'!AO1257='Unit List'!$P$5, 'Unit List'!$AO$5, IF('Unit List'!AO1257='Unit List'!$P$4, 'Unit List'!$AO$4, IF('Unit List'!AO1257='Unit List'!$P$7, 'Unit List'!AO1257 * 'Unit List'!$AO$7, 'Unit List'!AO1257)))),",",)</f>
        <v>4,</v>
      </c>
      <c r="I1341" t="str">
        <f>CONCATENATE(IF(ISBLANK('Unit List'!AP1257), IF(ISBLANK('Unit List'!R1257), IF(ISBLANK('Unit List'!R1257), IF(ISBLANK('Unit List'!AP1257), IF(ISBLANK('Unit List'!R1257), IF(ISBLANK('Unit List'!R1257), IF(ISBLANK('Unit List'!AP1257), IF(ISBLANK('Unit List'!R1257), IF(ISBLANK('Unit List'!R1257),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List'!R1257='Unit List'!$P$5, 'Unit List'!$AP$5, IF('Unit List'!R1257='Unit List'!$P$4, 'Unit List'!$AP$4, IF('Unit List'!R1257='Unit List'!$P$7, 'Unit List'!R1257 * 'Unit List'!$AP$7, 'Unit List'!R1257)))), IF('Unit List'!R1257='Unit List'!$P$5, 'Unit List'!$AP$5, IF('Unit List'!R1257='Unit List'!$P$4, 'Unit List'!$AP$4, IF('Unit List'!R1257='Unit List'!$P$7, 'Unit List'!R1257 * 'Unit List'!$AP$7, 'Unit List'!R1257)))), IF('Unit List'!AP1257='Unit List'!$P$5, 'Unit List'!$AP$5, IF('Unit List'!AP1257='Unit List'!$P$4, 'Unit List'!$AP$4, IF('Unit List'!AP1257='Unit List'!$P$7, 'Unit List'!AP1257 * 'Unit List'!$AP$7, 'Unit List'!AP1257)))), IF('Unit List'!R1257='Unit List'!$P$5, 'Unit List'!$AP$5, IF('Unit List'!R1257='Unit List'!$P$4, 'Unit List'!$AP$4, IF('Unit List'!R1257='Unit List'!$P$7, 'Unit List'!R1257 * 'Unit List'!$AP$7, 'Unit List'!R1257)))), IF('Unit List'!R1257='Unit List'!$P$5, 'Unit List'!$AP$5, IF('Unit List'!R1257='Unit List'!$P$4, 'Unit List'!$AP$4, IF('Unit List'!R1257='Unit List'!$P$7, 'Unit List'!R1257 * 'Unit List'!$AP$7, 'Unit List'!R1257)))), IF('Unit List'!AP1257='Unit List'!$P$5, 'Unit List'!$AP$5, IF('Unit List'!AP1257='Unit List'!$P$4, 'Unit List'!$AP$4, IF('Unit List'!AP1257='Unit List'!$P$7, 'Unit List'!AP1257 * 'Unit List'!$AP$7, 'Unit List'!AP1257)))), IF('Unit List'!R1257='Unit List'!$P$5, 'Unit List'!$AP$5, IF('Unit List'!R1257='Unit List'!$P$4, 'Unit List'!$AP$4, IF('Unit List'!R1257='Unit List'!$P$7, 'Unit List'!R1257 * 'Unit List'!$AP$7, 'Unit List'!R1257)))), IF('Unit List'!R1257='Unit List'!$P$5, 'Unit List'!$AP$5, IF('Unit List'!R1257='Unit List'!$P$4, 'Unit List'!$AP$4, IF('Unit List'!R1257='Unit List'!$P$7, 'Unit List'!R1257 * 'Unit List'!$AP$7, 'Unit List'!R1257)))), IF('Unit List'!AP1257='Unit List'!$P$5, 'Unit List'!$AP$5, IF('Unit List'!AP1257='Unit List'!$P$4, 'Unit List'!$AP$4, IF('Unit List'!AP1257='Unit List'!$P$7, 'Unit List'!AP1257 * 'Unit List'!$AP$7, 'Unit List'!AP1257)))),",",)</f>
        <v>,</v>
      </c>
      <c r="J1341" t="str">
        <f>CONCATENATE("'",IF(ISBLANK('Unit List'!AQ1257), IF(ISBLANK('Unit List'!S1257), IF(ISBLANK('Unit List'!S1257), IF(ISBLANK('Unit List'!AQ1257), IF(ISBLANK('Unit List'!S1257), IF(ISBLANK('Unit List'!S1257), IF(ISBLANK('Unit List'!AQ1257), IF(ISBLANK('Unit List'!S1257), IF(ISBLANK('Unit List'!S1257),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List'!S1257='Unit List'!$P$5, 'Unit List'!$AQ$5, IF('Unit List'!S1257='Unit List'!$P$4, 'Unit List'!$AQ$4, 'Unit List'!S1257))), IF('Unit List'!S1257='Unit List'!$P$5, 'Unit List'!$AQ$5, IF('Unit List'!S1257='Unit List'!$P$4, 'Unit List'!$AQ$4, 'Unit List'!S1257))), IF('Unit List'!AQ1257='Unit List'!$P$5, 'Unit List'!$AQ$5, IF('Unit List'!AQ1257='Unit List'!$P$4, 'Unit List'!$AQ$4, 'Unit List'!AQ1257))), IF('Unit List'!S1257='Unit List'!$P$5, 'Unit List'!$AQ$5, IF('Unit List'!S1257='Unit List'!$P$4, 'Unit List'!$AQ$4, 'Unit List'!S1257))), IF('Unit List'!S1257='Unit List'!$P$5, 'Unit List'!$AQ$5, IF('Unit List'!S1257='Unit List'!$P$4, 'Unit List'!$AQ$4, 'Unit List'!S1257))), IF('Unit List'!AQ1257='Unit List'!$P$5, 'Unit List'!$AQ$5, IF('Unit List'!AQ1257='Unit List'!$P$4, 'Unit List'!$AQ$4, 'Unit List'!AQ1257))), IF('Unit List'!S1257='Unit List'!$P$5, 'Unit List'!$AQ$5, IF('Unit List'!S1257='Unit List'!$P$4, 'Unit List'!$AQ$4, 'Unit List'!S1257))), IF('Unit List'!S1257='Unit List'!$P$5, 'Unit List'!$AQ$5, IF('Unit List'!S1257='Unit List'!$P$4, 'Unit List'!$AQ$4, 'Unit List'!S1257))), IF('Unit List'!AQ1257='Unit List'!$P$5, 'Unit List'!$AQ$5, IF('Unit List'!AQ1257='Unit List'!$P$4, 'Unit List'!$AQ$4, 'Unit List'!AQ1257))),"'),",)</f>
        <v>'UnFormed'),</v>
      </c>
    </row>
    <row r="1342" spans="1:10" x14ac:dyDescent="0.25">
      <c r="A1342" t="s">
        <v>2713</v>
      </c>
      <c r="B1342" t="str">
        <f>CONCATENATE("'_",'Unit List'!C1258,"',",)</f>
        <v>'_OCEAN',</v>
      </c>
      <c r="C1342" t="str">
        <f>"'',"</f>
        <v>'',</v>
      </c>
      <c r="D1342" t="str">
        <f>CONCATENATE("'",'Unit List'!E1258,"',",)</f>
        <v>'PARATROOPER',</v>
      </c>
      <c r="E1342" t="str">
        <f>CONCATENATE("'",'Unit List'!F1258,"',",)</f>
        <v>'PARATROOPER',</v>
      </c>
      <c r="F1342" t="str">
        <f>CONCATENATE("'_",'Unit List'!G1258,"',",)</f>
        <v>'_V2',</v>
      </c>
      <c r="G1342" t="str">
        <f>CONCATENATE("'",'Unit List'!H1258,"',",)</f>
        <v>'Paratrooper_Generic',</v>
      </c>
      <c r="H1342" t="str">
        <f>CONCATENATE(IF(ISBLANK('Unit List'!AO1258), IF(ISBLANK('Unit List'!Q1258), IF(ISBLANK('Unit List'!Q1258), IF(ISBLANK('Unit List'!AO1258), IF(ISBLANK('Unit List'!Q1258), IF(ISBLANK('Unit List'!Q1258), IF(ISBLANK('Unit List'!AO1258), IF(ISBLANK('Unit List'!Q1258), IF(ISBLANK('Unit List'!Q1258),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List'!Q1258='Unit List'!$P$5, 'Unit List'!$AO$5, IF('Unit List'!Q1258='Unit List'!$P$4, 'Unit List'!$AO$4, IF('Unit List'!Q1258='Unit List'!$P$7, 'Unit List'!Q1258 * 'Unit List'!$AO$7, 'Unit List'!Q1258)))), IF('Unit List'!Q1258='Unit List'!$P$5, 'Unit List'!$AO$5, IF('Unit List'!Q1258='Unit List'!$P$4, 'Unit List'!$AO$4, IF('Unit List'!Q1258='Unit List'!$P$7, 'Unit List'!Q1258 * 'Unit List'!$AO$7, 'Unit List'!Q1258)))), IF('Unit List'!AO1258='Unit List'!$P$5, 'Unit List'!$AO$5, IF('Unit List'!AO1258='Unit List'!$P$4, 'Unit List'!$AO$4, IF('Unit List'!AO1258='Unit List'!$P$7, 'Unit List'!AO1258 * 'Unit List'!$AO$7, 'Unit List'!AO1258)))), IF('Unit List'!Q1258='Unit List'!$P$5, 'Unit List'!$AO$5, IF('Unit List'!Q1258='Unit List'!$P$4, 'Unit List'!$AO$4, IF('Unit List'!Q1258='Unit List'!$P$7, 'Unit List'!Q1258 * 'Unit List'!$AO$7, 'Unit List'!Q1258)))), IF('Unit List'!Q1258='Unit List'!$P$5, 'Unit List'!$AO$5, IF('Unit List'!Q1258='Unit List'!$P$4, 'Unit List'!$AO$4, IF('Unit List'!Q1258='Unit List'!$P$7, 'Unit List'!Q1258 * 'Unit List'!$AO$7, 'Unit List'!Q1258)))), IF('Unit List'!AO1258='Unit List'!$P$5, 'Unit List'!$AO$5, IF('Unit List'!AO1258='Unit List'!$P$4, 'Unit List'!$AO$4, IF('Unit List'!AO1258='Unit List'!$P$7, 'Unit List'!AO1258 * 'Unit List'!$AO$7, 'Unit List'!AO1258)))), IF('Unit List'!Q1258='Unit List'!$P$5, 'Unit List'!$AO$5, IF('Unit List'!Q1258='Unit List'!$P$4, 'Unit List'!$AO$4, IF('Unit List'!Q1258='Unit List'!$P$7, 'Unit List'!Q1258 * 'Unit List'!$AO$7, 'Unit List'!Q1258)))), IF('Unit List'!Q1258='Unit List'!$P$5, 'Unit List'!$AO$5, IF('Unit List'!Q1258='Unit List'!$P$4, 'Unit List'!$AO$4, IF('Unit List'!Q1258='Unit List'!$P$7, 'Unit List'!Q1258 * 'Unit List'!$AO$7, 'Unit List'!Q1258)))), IF('Unit List'!AO1258='Unit List'!$P$5, 'Unit List'!$AO$5, IF('Unit List'!AO1258='Unit List'!$P$4, 'Unit List'!$AO$4, IF('Unit List'!AO1258='Unit List'!$P$7, 'Unit List'!AO1258 * 'Unit List'!$AO$7, 'Unit List'!AO1258)))),",",)</f>
        <v>2,</v>
      </c>
      <c r="I1342" t="str">
        <f>CONCATENATE(IF(ISBLANK('Unit List'!AP1258), IF(ISBLANK('Unit List'!R1258), IF(ISBLANK('Unit List'!R1258), IF(ISBLANK('Unit List'!AP1258), IF(ISBLANK('Unit List'!R1258), IF(ISBLANK('Unit List'!R1258), IF(ISBLANK('Unit List'!AP1258), IF(ISBLANK('Unit List'!R1258), IF(ISBLANK('Unit List'!R1258),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List'!R1258='Unit List'!$P$5, 'Unit List'!$AP$5, IF('Unit List'!R1258='Unit List'!$P$4, 'Unit List'!$AP$4, IF('Unit List'!R1258='Unit List'!$P$7, 'Unit List'!R1258 * 'Unit List'!$AP$7, 'Unit List'!R1258)))), IF('Unit List'!R1258='Unit List'!$P$5, 'Unit List'!$AP$5, IF('Unit List'!R1258='Unit List'!$P$4, 'Unit List'!$AP$4, IF('Unit List'!R1258='Unit List'!$P$7, 'Unit List'!R1258 * 'Unit List'!$AP$7, 'Unit List'!R1258)))), IF('Unit List'!AP1258='Unit List'!$P$5, 'Unit List'!$AP$5, IF('Unit List'!AP1258='Unit List'!$P$4, 'Unit List'!$AP$4, IF('Unit List'!AP1258='Unit List'!$P$7, 'Unit List'!AP1258 * 'Unit List'!$AP$7, 'Unit List'!AP1258)))), IF('Unit List'!R1258='Unit List'!$P$5, 'Unit List'!$AP$5, IF('Unit List'!R1258='Unit List'!$P$4, 'Unit List'!$AP$4, IF('Unit List'!R1258='Unit List'!$P$7, 'Unit List'!R1258 * 'Unit List'!$AP$7, 'Unit List'!R1258)))), IF('Unit List'!R1258='Unit List'!$P$5, 'Unit List'!$AP$5, IF('Unit List'!R1258='Unit List'!$P$4, 'Unit List'!$AP$4, IF('Unit List'!R1258='Unit List'!$P$7, 'Unit List'!R1258 * 'Unit List'!$AP$7, 'Unit List'!R1258)))), IF('Unit List'!AP1258='Unit List'!$P$5, 'Unit List'!$AP$5, IF('Unit List'!AP1258='Unit List'!$P$4, 'Unit List'!$AP$4, IF('Unit List'!AP1258='Unit List'!$P$7, 'Unit List'!AP1258 * 'Unit List'!$AP$7, 'Unit List'!AP1258)))), IF('Unit List'!R1258='Unit List'!$P$5, 'Unit List'!$AP$5, IF('Unit List'!R1258='Unit List'!$P$4, 'Unit List'!$AP$4, IF('Unit List'!R1258='Unit List'!$P$7, 'Unit List'!R1258 * 'Unit List'!$AP$7, 'Unit List'!R1258)))), IF('Unit List'!R1258='Unit List'!$P$5, 'Unit List'!$AP$5, IF('Unit List'!R1258='Unit List'!$P$4, 'Unit List'!$AP$4, IF('Unit List'!R1258='Unit List'!$P$7, 'Unit List'!R1258 * 'Unit List'!$AP$7, 'Unit List'!R1258)))), IF('Unit List'!AP1258='Unit List'!$P$5, 'Unit List'!$AP$5, IF('Unit List'!AP1258='Unit List'!$P$4, 'Unit List'!$AP$4, IF('Unit List'!AP1258='Unit List'!$P$7, 'Unit List'!AP1258 * 'Unit List'!$AP$7, 'Unit List'!AP1258)))),",",)</f>
        <v>,</v>
      </c>
      <c r="J1342" t="str">
        <f>CONCATENATE("'",IF(ISBLANK('Unit List'!AQ1258), IF(ISBLANK('Unit List'!S1258), IF(ISBLANK('Unit List'!S1258), IF(ISBLANK('Unit List'!AQ1258), IF(ISBLANK('Unit List'!S1258), IF(ISBLANK('Unit List'!S1258), IF(ISBLANK('Unit List'!AQ1258), IF(ISBLANK('Unit List'!S1258), IF(ISBLANK('Unit List'!S1258),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List'!S1258='Unit List'!$P$5, 'Unit List'!$AQ$5, IF('Unit List'!S1258='Unit List'!$P$4, 'Unit List'!$AQ$4, 'Unit List'!S1258))), IF('Unit List'!S1258='Unit List'!$P$5, 'Unit List'!$AQ$5, IF('Unit List'!S1258='Unit List'!$P$4, 'Unit List'!$AQ$4, 'Unit List'!S1258))), IF('Unit List'!AQ1258='Unit List'!$P$5, 'Unit List'!$AQ$5, IF('Unit List'!AQ1258='Unit List'!$P$4, 'Unit List'!$AQ$4, 'Unit List'!AQ1258))), IF('Unit List'!S1258='Unit List'!$P$5, 'Unit List'!$AQ$5, IF('Unit List'!S1258='Unit List'!$P$4, 'Unit List'!$AQ$4, 'Unit List'!S1258))), IF('Unit List'!S1258='Unit List'!$P$5, 'Unit List'!$AQ$5, IF('Unit List'!S1258='Unit List'!$P$4, 'Unit List'!$AQ$4, 'Unit List'!S1258))), IF('Unit List'!AQ1258='Unit List'!$P$5, 'Unit List'!$AQ$5, IF('Unit List'!AQ1258='Unit List'!$P$4, 'Unit List'!$AQ$4, 'Unit List'!AQ1258))), IF('Unit List'!S1258='Unit List'!$P$5, 'Unit List'!$AQ$5, IF('Unit List'!S1258='Unit List'!$P$4, 'Unit List'!$AQ$4, 'Unit List'!S1258))), IF('Unit List'!S1258='Unit List'!$P$5, 'Unit List'!$AQ$5, IF('Unit List'!S1258='Unit List'!$P$4, 'Unit List'!$AQ$4, 'Unit List'!S1258))), IF('Unit List'!AQ1258='Unit List'!$P$5, 'Unit List'!$AQ$5, IF('Unit List'!AQ1258='Unit List'!$P$4, 'Unit List'!$AQ$4, 'Unit List'!AQ1258))),"'),",)</f>
        <v>'UnFormed'),</v>
      </c>
    </row>
    <row r="1343" spans="1:10" x14ac:dyDescent="0.25">
      <c r="A1343" t="s">
        <v>2713</v>
      </c>
      <c r="B1343" t="str">
        <f>CONCATENATE("'_",'Unit List'!C1259,"',",)</f>
        <v>'_SEASIA',</v>
      </c>
      <c r="C1343" t="str">
        <f>CONCATENATE("'_",'Unit List'!D1259,"',",)</f>
        <v>'_OCEAN',</v>
      </c>
      <c r="D1343" t="str">
        <f>CONCATENATE("'",'Unit List'!E1259,"',",)</f>
        <v>'PARATROOPER',</v>
      </c>
      <c r="E1343" t="str">
        <f>CONCATENATE("'",'Unit List'!F1259,"',",)</f>
        <v>'PARATROOPER',</v>
      </c>
      <c r="F1343" t="str">
        <f>"'',"</f>
        <v>'',</v>
      </c>
      <c r="G1343" t="str">
        <f>CONCATENATE("'",'Unit List'!H1255,"',",)</f>
        <v>'Paratrooper_Generic_MG',</v>
      </c>
      <c r="H1343" t="str">
        <f>CONCATENATE(IF(ISBLANK('Unit List'!AO1259), IF(ISBLANK('Unit List'!Q1259), IF(ISBLANK('Unit List'!Q1259), IF(ISBLANK('Unit List'!AO1255), IF(ISBLANK('Unit List'!Q1255), IF(ISBLANK('Unit List'!Q1255), IF(ISBLANK('Unit List'!AO1255), IF(ISBLANK('Unit List'!Q1255), IF(ISBLANK('Unit List'!Q1255),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List'!Q1259='Unit List'!$P$5, 'Unit List'!$AO$5, IF('Unit List'!Q1259='Unit List'!$P$4, 'Unit List'!$AO$4, IF('Unit List'!Q1259='Unit List'!$P$7, 'Unit List'!Q1259 * 'Unit List'!$AO$7, 'Unit List'!Q1259)))), IF('Unit List'!Q1259='Unit List'!$P$5, 'Unit List'!$AO$5, IF('Unit List'!Q1259='Unit List'!$P$4, 'Unit List'!$AO$4, IF('Unit List'!Q1259='Unit List'!$P$7, 'Unit List'!Q1259 * 'Unit List'!$AO$7, 'Unit List'!Q1259)))), IF('Unit List'!AO1259='Unit List'!$P$5, 'Unit List'!$AO$5, IF('Unit List'!AO1259='Unit List'!$P$4, 'Unit List'!$AO$4, IF('Unit List'!AO1259='Unit List'!$P$7, 'Unit List'!AO1259 * 'Unit List'!$AO$7, 'Unit List'!AO1259)))),",",)</f>
        <v>3,</v>
      </c>
      <c r="I1343" t="str">
        <f>CONCATENATE(IF(ISBLANK('Unit List'!AP1259), IF(ISBLANK('Unit List'!R1259), IF(ISBLANK('Unit List'!R1259), IF(ISBLANK('Unit List'!AP1255), IF(ISBLANK('Unit List'!R1255), IF(ISBLANK('Unit List'!R1255), IF(ISBLANK('Unit List'!AP1255), IF(ISBLANK('Unit List'!R1255), IF(ISBLANK('Unit List'!R1255),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List'!R1259='Unit List'!$P$5, 'Unit List'!$AP$5, IF('Unit List'!R1259='Unit List'!$P$4, 'Unit List'!$AP$4, IF('Unit List'!R1259='Unit List'!$P$7, 'Unit List'!R1259 * 'Unit List'!$AP$7, 'Unit List'!R1259)))), IF('Unit List'!R1259='Unit List'!$P$5, 'Unit List'!$AP$5, IF('Unit List'!R1259='Unit List'!$P$4, 'Unit List'!$AP$4, IF('Unit List'!R1259='Unit List'!$P$7, 'Unit List'!R1259 * 'Unit List'!$AP$7, 'Unit List'!R1259)))), IF('Unit List'!AP1259='Unit List'!$P$5, 'Unit List'!$AP$5, IF('Unit List'!AP1259='Unit List'!$P$4, 'Unit List'!$AP$4, IF('Unit List'!AP1259='Unit List'!$P$7, 'Unit List'!AP1259 * 'Unit List'!$AP$7, 'Unit List'!AP1259)))),",",)</f>
        <v>,</v>
      </c>
      <c r="J1343" t="str">
        <f>CONCATENATE("'",IF(ISBLANK('Unit List'!AQ1259), IF(ISBLANK('Unit List'!S1259), IF(ISBLANK('Unit List'!S1259), IF(ISBLANK('Unit List'!AQ1255), IF(ISBLANK('Unit List'!S1255), IF(ISBLANK('Unit List'!S1255), IF(ISBLANK('Unit List'!AQ1255), IF(ISBLANK('Unit List'!S1255), IF(ISBLANK('Unit List'!S1255),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List'!S1259='Unit List'!$P$5, 'Unit List'!$AQ$5, IF('Unit List'!S1259='Unit List'!$P$4, 'Unit List'!$AQ$4, 'Unit List'!S1259))), IF('Unit List'!S1259='Unit List'!$P$5, 'Unit List'!$AQ$5, IF('Unit List'!S1259='Unit List'!$P$4, 'Unit List'!$AQ$4, 'Unit List'!S1259))), IF('Unit List'!AQ1259='Unit List'!$P$5, 'Unit List'!$AQ$5, IF('Unit List'!AQ1259='Unit List'!$P$4, 'Unit List'!$AQ$4, 'Unit List'!AQ1259))),"'),",)</f>
        <v>'UnFormed'),</v>
      </c>
    </row>
    <row r="1344" spans="1:10" x14ac:dyDescent="0.25">
      <c r="A1344" t="s">
        <v>2713</v>
      </c>
      <c r="B1344" t="str">
        <f>CONCATENATE("'_",'Unit List'!C1259,"',",)</f>
        <v>'_SEASIA',</v>
      </c>
      <c r="C1344" t="str">
        <f>CONCATENATE("'_",'Unit List'!D1259,"',",)</f>
        <v>'_OCEAN',</v>
      </c>
      <c r="D1344" t="str">
        <f>CONCATENATE("'",'Unit List'!E1259,"',",)</f>
        <v>'PARATROOPER',</v>
      </c>
      <c r="E1344" t="str">
        <f>CONCATENATE("'",'Unit List'!F1259,"',",)</f>
        <v>'PARATROOPER',</v>
      </c>
      <c r="F1344" t="str">
        <f>CONCATENATE("'_",'Unit List'!G1256,"',",)</f>
        <v>'_V2',</v>
      </c>
      <c r="G1344" t="str">
        <f>CONCATENATE("'",'Unit List'!H1256,"',",)</f>
        <v>'Paratrooper_Generic',</v>
      </c>
      <c r="H1344" t="str">
        <f>CONCATENATE(IF(ISBLANK('Unit List'!AO1259), IF(ISBLANK('Unit List'!Q1259), IF(ISBLANK('Unit List'!Q1259), IF(ISBLANK('Unit List'!AO1256), IF(ISBLANK('Unit List'!Q1256), IF(ISBLANK('Unit List'!Q1256), IF(ISBLANK('Unit List'!AO1256), IF(ISBLANK('Unit List'!Q1256), IF(ISBLANK('Unit List'!Q1256), IF(ISBLANK('Unit List'!AO1188), IF(ISBLANK('Unit List'!Q1188), IF(ISBLANK('Unit List'!Q1188), "1", IF('Unit List'!Q1188='Unit List'!$P$5, 'Unit List'!$AO$5, IF('Unit List'!Q1188='Unit List'!$P$4, 'Unit List'!$AO$4, IF('Unit List'!Q1188='Unit List'!$P$7, 'Unit List'!Q1188 * 'Unit List'!$AO$7, 'Unit List'!Q1188)))), IF('Unit List'!Q1188='Unit List'!$P$5, 'Unit List'!$AO$5, IF('Unit List'!Q1188='Unit List'!$P$4, 'Unit List'!$AO$4, IF('Unit List'!Q1188='Unit List'!$P$7, 'Unit List'!Q1188 * 'Unit List'!$AO$7, 'Unit List'!Q1188)))), IF('Unit List'!AO1188='Unit List'!$P$5, 'Unit List'!$AO$5, IF('Unit List'!AO1188='Unit List'!$P$4, 'Unit List'!$AO$4, IF('Unit List'!AO1188='Unit List'!$P$7, 'Unit List'!AO1188 * 'Unit List'!$AO$7, 'Unit List'!AO1188)))), IF('Unit List'!Q1256='Unit List'!$P$5, 'Unit List'!$AO$5, IF('Unit List'!Q1256='Unit List'!$P$4, 'Unit List'!$AO$4, IF('Unit List'!Q1256='Unit List'!$P$7, 'Unit List'!Q1256 * 'Unit List'!$AO$7, 'Unit List'!Q1256)))), IF('Unit List'!Q1256='Unit List'!$P$5, 'Unit List'!$AO$5, IF('Unit List'!Q1256='Unit List'!$P$4, 'Unit List'!$AO$4, IF('Unit List'!Q1256='Unit List'!$P$7, 'Unit List'!Q1256 * 'Unit List'!$AO$7, 'Unit List'!Q1256)))), IF('Unit List'!AO1256='Unit List'!$P$5, 'Unit List'!$AO$5, IF('Unit List'!AO1256='Unit List'!$P$4, 'Unit List'!$AO$4, IF('Unit List'!AO1256='Unit List'!$P$7, 'Unit List'!AO1256 * 'Unit List'!$AO$7, 'Unit List'!AO1256)))), IF('Unit List'!Q1256='Unit List'!$P$5, 'Unit List'!$AO$5, IF('Unit List'!Q1256='Unit List'!$P$4, 'Unit List'!$AO$4, IF('Unit List'!Q1256='Unit List'!$P$7, 'Unit List'!Q1256 * 'Unit List'!$AO$7, 'Unit List'!Q1256)))), IF('Unit List'!Q1256='Unit List'!$P$5, 'Unit List'!$AO$5, IF('Unit List'!Q1256='Unit List'!$P$4, 'Unit List'!$AO$4, IF('Unit List'!Q1256='Unit List'!$P$7, 'Unit List'!Q1256 * 'Unit List'!$AO$7, 'Unit List'!Q1256)))), IF('Unit List'!AO1256='Unit List'!$P$5, 'Unit List'!$AO$5, IF('Unit List'!AO1256='Unit List'!$P$4, 'Unit List'!$AO$4, IF('Unit List'!AO1256='Unit List'!$P$7, 'Unit List'!AO1256 * 'Unit List'!$AO$7, 'Unit List'!AO1256)))), IF('Unit List'!Q1259='Unit List'!$P$5, 'Unit List'!$AO$5, IF('Unit List'!Q1259='Unit List'!$P$4, 'Unit List'!$AO$4, IF('Unit List'!Q1259='Unit List'!$P$7, 'Unit List'!Q1259 * 'Unit List'!$AO$7, 'Unit List'!Q1259)))), IF('Unit List'!Q1259='Unit List'!$P$5, 'Unit List'!$AO$5, IF('Unit List'!Q1259='Unit List'!$P$4, 'Unit List'!$AO$4, IF('Unit List'!Q1259='Unit List'!$P$7, 'Unit List'!Q1259 * 'Unit List'!$AO$7, 'Unit List'!Q1259)))), IF('Unit List'!AO1259='Unit List'!$P$5, 'Unit List'!$AO$5, IF('Unit List'!AO1259='Unit List'!$P$4, 'Unit List'!$AO$4, IF('Unit List'!AO1259='Unit List'!$P$7, 'Unit List'!AO1259 * 'Unit List'!$AO$7, 'Unit List'!AO1259)))),",",)</f>
        <v>1,</v>
      </c>
      <c r="I1344" t="str">
        <f>CONCATENATE(IF(ISBLANK('Unit List'!AP1259), IF(ISBLANK('Unit List'!R1259), IF(ISBLANK('Unit List'!R1259), IF(ISBLANK('Unit List'!AP1256), IF(ISBLANK('Unit List'!R1256), IF(ISBLANK('Unit List'!R1256), IF(ISBLANK('Unit List'!AP1256), IF(ISBLANK('Unit List'!R1256), IF(ISBLANK('Unit List'!R1256), IF(ISBLANK('Unit List'!AP1188), IF(ISBLANK('Unit List'!R1188), IF(ISBLANK('Unit List'!R1188), 'Unit List'!$AP$4, IF('Unit List'!R1188='Unit List'!$P$5, 'Unit List'!$AP$5, IF('Unit List'!R1188='Unit List'!$P$4, 'Unit List'!$AP$4, IF('Unit List'!R1188='Unit List'!$P$7, 'Unit List'!R1188 * 'Unit List'!$AP$7, 'Unit List'!R1188)))), IF('Unit List'!R1188='Unit List'!$P$5, 'Unit List'!$AP$5, IF('Unit List'!R1188='Unit List'!$P$4, 'Unit List'!$AP$4, IF('Unit List'!R1188='Unit List'!$P$7, 'Unit List'!R1188 * 'Unit List'!$AP$7, 'Unit List'!R1188)))), IF('Unit List'!AP1188='Unit List'!$P$5, 'Unit List'!$AP$5, IF('Unit List'!AP1188='Unit List'!$P$4, 'Unit List'!$AP$4, IF('Unit List'!AP1188='Unit List'!$P$7, 'Unit List'!AP1188 * 'Unit List'!$AP$7, 'Unit List'!AP1188)))), IF('Unit List'!R1256='Unit List'!$P$5, 'Unit List'!$AP$5, IF('Unit List'!R1256='Unit List'!$P$4, 'Unit List'!$AP$4, IF('Unit List'!R1256='Unit List'!$P$7, 'Unit List'!R1256 * 'Unit List'!$AP$7, 'Unit List'!R1256)))), IF('Unit List'!R1256='Unit List'!$P$5, 'Unit List'!$AP$5, IF('Unit List'!R1256='Unit List'!$P$4, 'Unit List'!$AP$4, IF('Unit List'!R1256='Unit List'!$P$7, 'Unit List'!R1256 * 'Unit List'!$AP$7, 'Unit List'!R1256)))), IF('Unit List'!AP1256='Unit List'!$P$5, 'Unit List'!$AP$5, IF('Unit List'!AP1256='Unit List'!$P$4, 'Unit List'!$AP$4, IF('Unit List'!AP1256='Unit List'!$P$7, 'Unit List'!AP1256 * 'Unit List'!$AP$7, 'Unit List'!AP1256)))), IF('Unit List'!R1256='Unit List'!$P$5, 'Unit List'!$AP$5, IF('Unit List'!R1256='Unit List'!$P$4, 'Unit List'!$AP$4, IF('Unit List'!R1256='Unit List'!$P$7, 'Unit List'!R1256 * 'Unit List'!$AP$7, 'Unit List'!R1256)))), IF('Unit List'!R1256='Unit List'!$P$5, 'Unit List'!$AP$5, IF('Unit List'!R1256='Unit List'!$P$4, 'Unit List'!$AP$4, IF('Unit List'!R1256='Unit List'!$P$7, 'Unit List'!R1256 * 'Unit List'!$AP$7, 'Unit List'!R1256)))), IF('Unit List'!AP1256='Unit List'!$P$5, 'Unit List'!$AP$5, IF('Unit List'!AP1256='Unit List'!$P$4, 'Unit List'!$AP$4, IF('Unit List'!AP1256='Unit List'!$P$7, 'Unit List'!AP1256 * 'Unit List'!$AP$7, 'Unit List'!AP1256)))), IF('Unit List'!R1259='Unit List'!$P$5, 'Unit List'!$AP$5, IF('Unit List'!R1259='Unit List'!$P$4, 'Unit List'!$AP$4, IF('Unit List'!R1259='Unit List'!$P$7, 'Unit List'!R1259 * 'Unit List'!$AP$7, 'Unit List'!R1259)))), IF('Unit List'!R1259='Unit List'!$P$5, 'Unit List'!$AP$5, IF('Unit List'!R1259='Unit List'!$P$4, 'Unit List'!$AP$4, IF('Unit List'!R1259='Unit List'!$P$7, 'Unit List'!R1259 * 'Unit List'!$AP$7, 'Unit List'!R1259)))), IF('Unit List'!AP1259='Unit List'!$P$5, 'Unit List'!$AP$5, IF('Unit List'!AP1259='Unit List'!$P$4, 'Unit List'!$AP$4, IF('Unit List'!AP1259='Unit List'!$P$7, 'Unit List'!AP1259 * 'Unit List'!$AP$7, 'Unit List'!AP1259)))),",",)</f>
        <v>,</v>
      </c>
      <c r="J1344" t="str">
        <f>CONCATENATE("'",IF(ISBLANK('Unit List'!AQ1259), IF(ISBLANK('Unit List'!S1259), IF(ISBLANK('Unit List'!S1259), IF(ISBLANK('Unit List'!AQ1255), IF(ISBLANK('Unit List'!S1255), IF(ISBLANK('Unit List'!S1255), IF(ISBLANK('Unit List'!AQ1255), IF(ISBLANK('Unit List'!S1255), IF(ISBLANK('Unit List'!S1255),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List'!S1259='Unit List'!$P$5, 'Unit List'!$AQ$5, IF('Unit List'!S1259='Unit List'!$P$4, 'Unit List'!$AQ$4, 'Unit List'!S1259))), IF('Unit List'!S1259='Unit List'!$P$5, 'Unit List'!$AQ$5, IF('Unit List'!S1259='Unit List'!$P$4, 'Unit List'!$AQ$4, 'Unit List'!S1259))), IF('Unit List'!AQ1259='Unit List'!$P$5, 'Unit List'!$AQ$5, IF('Unit List'!AQ1259='Unit List'!$P$4, 'Unit List'!$AQ$4, 'Unit List'!AQ1259))),"'),",)</f>
        <v>'UnFormed'),</v>
      </c>
    </row>
    <row r="1345" spans="1:10" x14ac:dyDescent="0.25">
      <c r="A1345" t="s">
        <v>2713</v>
      </c>
      <c r="B1345" t="str">
        <f>CONCATENATE("'_",'Unit List'!C1259,"',",)</f>
        <v>'_SEASIA',</v>
      </c>
      <c r="C1345" t="str">
        <f>CONCATENATE("'_",'Unit List'!D1259,"',",)</f>
        <v>'_OCEAN',</v>
      </c>
      <c r="D1345" t="str">
        <f>CONCATENATE("'",'Unit List'!E1259,"',",)</f>
        <v>'PARATROOPER',</v>
      </c>
      <c r="E1345" t="str">
        <f>CONCATENATE("'",'Unit List'!F1259,"',",)</f>
        <v>'PARATROOPER',</v>
      </c>
      <c r="F1345" t="str">
        <f>"'',"</f>
        <v>'',</v>
      </c>
      <c r="G1345" t="str">
        <f>CONCATENATE("'",'Unit List'!H1257,"',",)</f>
        <v>'Paratrooper_Generic_MG',</v>
      </c>
      <c r="H1345" t="str">
        <f>CONCATENATE(IF(ISBLANK('Unit List'!AO1259), IF(ISBLANK('Unit List'!Q1259), IF(ISBLANK('Unit List'!Q1259), IF(ISBLANK('Unit List'!AO1257), IF(ISBLANK('Unit List'!Q1257), IF(ISBLANK('Unit List'!Q1257), IF(ISBLANK('Unit List'!AO1257), IF(ISBLANK('Unit List'!Q1257), IF(ISBLANK('Unit List'!Q1257), IF(ISBLANK('Unit List'!AO1189), IF(ISBLANK('Unit List'!Q1189), IF(ISBLANK('Unit List'!Q1189), "1", IF('Unit List'!Q1189='Unit List'!$P$5, 'Unit List'!$AO$5, IF('Unit List'!Q1189='Unit List'!$P$4, 'Unit List'!$AO$4, IF('Unit List'!Q1189='Unit List'!$P$7, 'Unit List'!Q1189 * 'Unit List'!$AO$7, 'Unit List'!Q1189)))), IF('Unit List'!Q1189='Unit List'!$P$5, 'Unit List'!$AO$5, IF('Unit List'!Q1189='Unit List'!$P$4, 'Unit List'!$AO$4, IF('Unit List'!Q1189='Unit List'!$P$7, 'Unit List'!Q1189 * 'Unit List'!$AO$7, 'Unit List'!Q1189)))), IF('Unit List'!AO1189='Unit List'!$P$5, 'Unit List'!$AO$5, IF('Unit List'!AO1189='Unit List'!$P$4, 'Unit List'!$AO$4, IF('Unit List'!AO1189='Unit List'!$P$7, 'Unit List'!AO1189 * 'Unit List'!$AO$7, 'Unit List'!AO1189)))), IF('Unit List'!Q1257='Unit List'!$P$5, 'Unit List'!$AO$5, IF('Unit List'!Q1257='Unit List'!$P$4, 'Unit List'!$AO$4, IF('Unit List'!Q1257='Unit List'!$P$7, 'Unit List'!Q1257 * 'Unit List'!$AO$7, 'Unit List'!Q1257)))), IF('Unit List'!Q1257='Unit List'!$P$5, 'Unit List'!$AO$5, IF('Unit List'!Q1257='Unit List'!$P$4, 'Unit List'!$AO$4, IF('Unit List'!Q1257='Unit List'!$P$7, 'Unit List'!Q1257 * 'Unit List'!$AO$7, 'Unit List'!Q1257)))), IF('Unit List'!AO1257='Unit List'!$P$5, 'Unit List'!$AO$5, IF('Unit List'!AO1257='Unit List'!$P$4, 'Unit List'!$AO$4, IF('Unit List'!AO1257='Unit List'!$P$7, 'Unit List'!AO1257 * 'Unit List'!$AO$7, 'Unit List'!AO1257)))), IF('Unit List'!Q1257='Unit List'!$P$5, 'Unit List'!$AO$5, IF('Unit List'!Q1257='Unit List'!$P$4, 'Unit List'!$AO$4, IF('Unit List'!Q1257='Unit List'!$P$7, 'Unit List'!Q1257 * 'Unit List'!$AO$7, 'Unit List'!Q1257)))), IF('Unit List'!Q1257='Unit List'!$P$5, 'Unit List'!$AO$5, IF('Unit List'!Q1257='Unit List'!$P$4, 'Unit List'!$AO$4, IF('Unit List'!Q1257='Unit List'!$P$7, 'Unit List'!Q1257 * 'Unit List'!$AO$7, 'Unit List'!Q1257)))), IF('Unit List'!AO1257='Unit List'!$P$5, 'Unit List'!$AO$5, IF('Unit List'!AO1257='Unit List'!$P$4, 'Unit List'!$AO$4, IF('Unit List'!AO1257='Unit List'!$P$7, 'Unit List'!AO1257 * 'Unit List'!$AO$7, 'Unit List'!AO1257)))), IF('Unit List'!Q1259='Unit List'!$P$5, 'Unit List'!$AO$5, IF('Unit List'!Q1259='Unit List'!$P$4, 'Unit List'!$AO$4, IF('Unit List'!Q1259='Unit List'!$P$7, 'Unit List'!Q1259 * 'Unit List'!$AO$7, 'Unit List'!Q1259)))), IF('Unit List'!Q1259='Unit List'!$P$5, 'Unit List'!$AO$5, IF('Unit List'!Q1259='Unit List'!$P$4, 'Unit List'!$AO$4, IF('Unit List'!Q1259='Unit List'!$P$7, 'Unit List'!Q1259 * 'Unit List'!$AO$7, 'Unit List'!Q1259)))), IF('Unit List'!AO1259='Unit List'!$P$5, 'Unit List'!$AO$5, IF('Unit List'!AO1259='Unit List'!$P$4, 'Unit List'!$AO$4, IF('Unit List'!AO1259='Unit List'!$P$7, 'Unit List'!AO1259 * 'Unit List'!$AO$7, 'Unit List'!AO1259)))),",",)</f>
        <v>4,</v>
      </c>
      <c r="I1345" t="str">
        <f>CONCATENATE(IF(ISBLANK('Unit List'!AP1259), IF(ISBLANK('Unit List'!R1259), IF(ISBLANK('Unit List'!R1259), IF(ISBLANK('Unit List'!AP1257), IF(ISBLANK('Unit List'!R1257), IF(ISBLANK('Unit List'!R1257), IF(ISBLANK('Unit List'!AP1257), IF(ISBLANK('Unit List'!R1257), IF(ISBLANK('Unit List'!R1257), IF(ISBLANK('Unit List'!AP1189), IF(ISBLANK('Unit List'!R1189), IF(ISBLANK('Unit List'!R1189), 'Unit List'!$AP$4, IF('Unit List'!R1189='Unit List'!$P$5, 'Unit List'!$AP$5, IF('Unit List'!R1189='Unit List'!$P$4, 'Unit List'!$AP$4, IF('Unit List'!R1189='Unit List'!$P$7, 'Unit List'!R1189 * 'Unit List'!$AP$7, 'Unit List'!R1189)))), IF('Unit List'!R1189='Unit List'!$P$5, 'Unit List'!$AP$5, IF('Unit List'!R1189='Unit List'!$P$4, 'Unit List'!$AP$4, IF('Unit List'!R1189='Unit List'!$P$7, 'Unit List'!R1189 * 'Unit List'!$AP$7, 'Unit List'!R1189)))), IF('Unit List'!AP1189='Unit List'!$P$5, 'Unit List'!$AP$5, IF('Unit List'!AP1189='Unit List'!$P$4, 'Unit List'!$AP$4, IF('Unit List'!AP1189='Unit List'!$P$7, 'Unit List'!AP1189 * 'Unit List'!$AP$7, 'Unit List'!AP1189)))), IF('Unit List'!R1257='Unit List'!$P$5, 'Unit List'!$AP$5, IF('Unit List'!R1257='Unit List'!$P$4, 'Unit List'!$AP$4, IF('Unit List'!R1257='Unit List'!$P$7, 'Unit List'!R1257 * 'Unit List'!$AP$7, 'Unit List'!R1257)))), IF('Unit List'!R1257='Unit List'!$P$5, 'Unit List'!$AP$5, IF('Unit List'!R1257='Unit List'!$P$4, 'Unit List'!$AP$4, IF('Unit List'!R1257='Unit List'!$P$7, 'Unit List'!R1257 * 'Unit List'!$AP$7, 'Unit List'!R1257)))), IF('Unit List'!AP1257='Unit List'!$P$5, 'Unit List'!$AP$5, IF('Unit List'!AP1257='Unit List'!$P$4, 'Unit List'!$AP$4, IF('Unit List'!AP1257='Unit List'!$P$7, 'Unit List'!AP1257 * 'Unit List'!$AP$7, 'Unit List'!AP1257)))), IF('Unit List'!R1257='Unit List'!$P$5, 'Unit List'!$AP$5, IF('Unit List'!R1257='Unit List'!$P$4, 'Unit List'!$AP$4, IF('Unit List'!R1257='Unit List'!$P$7, 'Unit List'!R1257 * 'Unit List'!$AP$7, 'Unit List'!R1257)))), IF('Unit List'!R1257='Unit List'!$P$5, 'Unit List'!$AP$5, IF('Unit List'!R1257='Unit List'!$P$4, 'Unit List'!$AP$4, IF('Unit List'!R1257='Unit List'!$P$7, 'Unit List'!R1257 * 'Unit List'!$AP$7, 'Unit List'!R1257)))), IF('Unit List'!AP1257='Unit List'!$P$5, 'Unit List'!$AP$5, IF('Unit List'!AP1257='Unit List'!$P$4, 'Unit List'!$AP$4, IF('Unit List'!AP1257='Unit List'!$P$7, 'Unit List'!AP1257 * 'Unit List'!$AP$7, 'Unit List'!AP1257)))), IF('Unit List'!R1259='Unit List'!$P$5, 'Unit List'!$AP$5, IF('Unit List'!R1259='Unit List'!$P$4, 'Unit List'!$AP$4, IF('Unit List'!R1259='Unit List'!$P$7, 'Unit List'!R1259 * 'Unit List'!$AP$7, 'Unit List'!R1259)))), IF('Unit List'!R1259='Unit List'!$P$5, 'Unit List'!$AP$5, IF('Unit List'!R1259='Unit List'!$P$4, 'Unit List'!$AP$4, IF('Unit List'!R1259='Unit List'!$P$7, 'Unit List'!R1259 * 'Unit List'!$AP$7, 'Unit List'!R1259)))), IF('Unit List'!AP1259='Unit List'!$P$5, 'Unit List'!$AP$5, IF('Unit List'!AP1259='Unit List'!$P$4, 'Unit List'!$AP$4, IF('Unit List'!AP1259='Unit List'!$P$7, 'Unit List'!AP1259 * 'Unit List'!$AP$7, 'Unit List'!AP1259)))),",",)</f>
        <v>,</v>
      </c>
      <c r="J1345" t="str">
        <f>CONCATENATE("'",IF(ISBLANK('Unit List'!AQ1259), IF(ISBLANK('Unit List'!S1259), IF(ISBLANK('Unit List'!S1259), IF(ISBLANK('Unit List'!AQ1255), IF(ISBLANK('Unit List'!S1255), IF(ISBLANK('Unit List'!S1255), IF(ISBLANK('Unit List'!AQ1255), IF(ISBLANK('Unit List'!S1255), IF(ISBLANK('Unit List'!S1255),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List'!S1259='Unit List'!$P$5, 'Unit List'!$AQ$5, IF('Unit List'!S1259='Unit List'!$P$4, 'Unit List'!$AQ$4, 'Unit List'!S1259))), IF('Unit List'!S1259='Unit List'!$P$5, 'Unit List'!$AQ$5, IF('Unit List'!S1259='Unit List'!$P$4, 'Unit List'!$AQ$4, 'Unit List'!S1259))), IF('Unit List'!AQ1259='Unit List'!$P$5, 'Unit List'!$AQ$5, IF('Unit List'!AQ1259='Unit List'!$P$4, 'Unit List'!$AQ$4, 'Unit List'!AQ1259))),"'),",)</f>
        <v>'UnFormed'),</v>
      </c>
    </row>
    <row r="1346" spans="1:10" x14ac:dyDescent="0.25">
      <c r="A1346" t="s">
        <v>2713</v>
      </c>
      <c r="B1346" t="str">
        <f>CONCATENATE("'_",'Unit List'!C1259,"',",)</f>
        <v>'_SEASIA',</v>
      </c>
      <c r="C1346" t="str">
        <f>CONCATENATE("'_",'Unit List'!D1259,"',",)</f>
        <v>'_OCEAN',</v>
      </c>
      <c r="D1346" t="str">
        <f>CONCATENATE("'",'Unit List'!E1259,"',",)</f>
        <v>'PARATROOPER',</v>
      </c>
      <c r="E1346" t="str">
        <f>CONCATENATE("'",'Unit List'!F1259,"',",)</f>
        <v>'PARATROOPER',</v>
      </c>
      <c r="F1346" t="str">
        <f>CONCATENATE("'_",'Unit List'!G1258,"',",)</f>
        <v>'_V2',</v>
      </c>
      <c r="G1346" t="str">
        <f>CONCATENATE("'",'Unit List'!H1258,"',",)</f>
        <v>'Paratrooper_Generic',</v>
      </c>
      <c r="H1346" t="str">
        <f>CONCATENATE(IF(ISBLANK('Unit List'!AO1259), IF(ISBLANK('Unit List'!Q1259), IF(ISBLANK('Unit List'!Q1259), IF(ISBLANK('Unit List'!AO1258), IF(ISBLANK('Unit List'!Q1258), IF(ISBLANK('Unit List'!Q1258), IF(ISBLANK('Unit List'!AO1258), IF(ISBLANK('Unit List'!Q1258), IF(ISBLANK('Unit List'!Q1258), IF(ISBLANK('Unit List'!AO1190), IF(ISBLANK('Unit List'!Q1190), IF(ISBLANK('Unit List'!Q1190), "1", IF('Unit List'!Q1190='Unit List'!$P$5, 'Unit List'!$AO$5, IF('Unit List'!Q1190='Unit List'!$P$4, 'Unit List'!$AO$4, IF('Unit List'!Q1190='Unit List'!$P$7, 'Unit List'!Q1190 * 'Unit List'!$AO$7, 'Unit List'!Q1190)))), IF('Unit List'!Q1190='Unit List'!$P$5, 'Unit List'!$AO$5, IF('Unit List'!Q1190='Unit List'!$P$4, 'Unit List'!$AO$4, IF('Unit List'!Q1190='Unit List'!$P$7, 'Unit List'!Q1190 * 'Unit List'!$AO$7, 'Unit List'!Q1190)))), IF('Unit List'!AO1190='Unit List'!$P$5, 'Unit List'!$AO$5, IF('Unit List'!AO1190='Unit List'!$P$4, 'Unit List'!$AO$4, IF('Unit List'!AO1190='Unit List'!$P$7, 'Unit List'!AO1190 * 'Unit List'!$AO$7, 'Unit List'!AO1190)))), IF('Unit List'!Q1258='Unit List'!$P$5, 'Unit List'!$AO$5, IF('Unit List'!Q1258='Unit List'!$P$4, 'Unit List'!$AO$4, IF('Unit List'!Q1258='Unit List'!$P$7, 'Unit List'!Q1258 * 'Unit List'!$AO$7, 'Unit List'!Q1258)))), IF('Unit List'!Q1258='Unit List'!$P$5, 'Unit List'!$AO$5, IF('Unit List'!Q1258='Unit List'!$P$4, 'Unit List'!$AO$4, IF('Unit List'!Q1258='Unit List'!$P$7, 'Unit List'!Q1258 * 'Unit List'!$AO$7, 'Unit List'!Q1258)))), IF('Unit List'!AO1258='Unit List'!$P$5, 'Unit List'!$AO$5, IF('Unit List'!AO1258='Unit List'!$P$4, 'Unit List'!$AO$4, IF('Unit List'!AO1258='Unit List'!$P$7, 'Unit List'!AO1258 * 'Unit List'!$AO$7, 'Unit List'!AO1258)))), IF('Unit List'!Q1258='Unit List'!$P$5, 'Unit List'!$AO$5, IF('Unit List'!Q1258='Unit List'!$P$4, 'Unit List'!$AO$4, IF('Unit List'!Q1258='Unit List'!$P$7, 'Unit List'!Q1258 * 'Unit List'!$AO$7, 'Unit List'!Q1258)))), IF('Unit List'!Q1258='Unit List'!$P$5, 'Unit List'!$AO$5, IF('Unit List'!Q1258='Unit List'!$P$4, 'Unit List'!$AO$4, IF('Unit List'!Q1258='Unit List'!$P$7, 'Unit List'!Q1258 * 'Unit List'!$AO$7, 'Unit List'!Q1258)))), IF('Unit List'!AO1258='Unit List'!$P$5, 'Unit List'!$AO$5, IF('Unit List'!AO1258='Unit List'!$P$4, 'Unit List'!$AO$4, IF('Unit List'!AO1258='Unit List'!$P$7, 'Unit List'!AO1258 * 'Unit List'!$AO$7, 'Unit List'!AO1258)))), IF('Unit List'!Q1259='Unit List'!$P$5, 'Unit List'!$AO$5, IF('Unit List'!Q1259='Unit List'!$P$4, 'Unit List'!$AO$4, IF('Unit List'!Q1259='Unit List'!$P$7, 'Unit List'!Q1259 * 'Unit List'!$AO$7, 'Unit List'!Q1259)))), IF('Unit List'!Q1259='Unit List'!$P$5, 'Unit List'!$AO$5, IF('Unit List'!Q1259='Unit List'!$P$4, 'Unit List'!$AO$4, IF('Unit List'!Q1259='Unit List'!$P$7, 'Unit List'!Q1259 * 'Unit List'!$AO$7, 'Unit List'!Q1259)))), IF('Unit List'!AO1259='Unit List'!$P$5, 'Unit List'!$AO$5, IF('Unit List'!AO1259='Unit List'!$P$4, 'Unit List'!$AO$4, IF('Unit List'!AO1259='Unit List'!$P$7, 'Unit List'!AO1259 * 'Unit List'!$AO$7, 'Unit List'!AO1259)))),",",)</f>
        <v>2,</v>
      </c>
      <c r="I1346" t="str">
        <f>CONCATENATE(IF(ISBLANK('Unit List'!AP1259), IF(ISBLANK('Unit List'!R1259), IF(ISBLANK('Unit List'!R1259), IF(ISBLANK('Unit List'!AP1258), IF(ISBLANK('Unit List'!R1258), IF(ISBLANK('Unit List'!R1258), IF(ISBLANK('Unit List'!AP1258), IF(ISBLANK('Unit List'!R1258), IF(ISBLANK('Unit List'!R1258), IF(ISBLANK('Unit List'!AP1190), IF(ISBLANK('Unit List'!R1190), IF(ISBLANK('Unit List'!R1190), 'Unit List'!$AP$4, IF('Unit List'!R1190='Unit List'!$P$5, 'Unit List'!$AP$5, IF('Unit List'!R1190='Unit List'!$P$4, 'Unit List'!$AP$4, IF('Unit List'!R1190='Unit List'!$P$7, 'Unit List'!R1190 * 'Unit List'!$AP$7, 'Unit List'!R1190)))), IF('Unit List'!R1190='Unit List'!$P$5, 'Unit List'!$AP$5, IF('Unit List'!R1190='Unit List'!$P$4, 'Unit List'!$AP$4, IF('Unit List'!R1190='Unit List'!$P$7, 'Unit List'!R1190 * 'Unit List'!$AP$7, 'Unit List'!R1190)))), IF('Unit List'!AP1190='Unit List'!$P$5, 'Unit List'!$AP$5, IF('Unit List'!AP1190='Unit List'!$P$4, 'Unit List'!$AP$4, IF('Unit List'!AP1190='Unit List'!$P$7, 'Unit List'!AP1190 * 'Unit List'!$AP$7, 'Unit List'!AP1190)))), IF('Unit List'!R1258='Unit List'!$P$5, 'Unit List'!$AP$5, IF('Unit List'!R1258='Unit List'!$P$4, 'Unit List'!$AP$4, IF('Unit List'!R1258='Unit List'!$P$7, 'Unit List'!R1258 * 'Unit List'!$AP$7, 'Unit List'!R1258)))), IF('Unit List'!R1258='Unit List'!$P$5, 'Unit List'!$AP$5, IF('Unit List'!R1258='Unit List'!$P$4, 'Unit List'!$AP$4, IF('Unit List'!R1258='Unit List'!$P$7, 'Unit List'!R1258 * 'Unit List'!$AP$7, 'Unit List'!R1258)))), IF('Unit List'!AP1258='Unit List'!$P$5, 'Unit List'!$AP$5, IF('Unit List'!AP1258='Unit List'!$P$4, 'Unit List'!$AP$4, IF('Unit List'!AP1258='Unit List'!$P$7, 'Unit List'!AP1258 * 'Unit List'!$AP$7, 'Unit List'!AP1258)))), IF('Unit List'!R1258='Unit List'!$P$5, 'Unit List'!$AP$5, IF('Unit List'!R1258='Unit List'!$P$4, 'Unit List'!$AP$4, IF('Unit List'!R1258='Unit List'!$P$7, 'Unit List'!R1258 * 'Unit List'!$AP$7, 'Unit List'!R1258)))), IF('Unit List'!R1258='Unit List'!$P$5, 'Unit List'!$AP$5, IF('Unit List'!R1258='Unit List'!$P$4, 'Unit List'!$AP$4, IF('Unit List'!R1258='Unit List'!$P$7, 'Unit List'!R1258 * 'Unit List'!$AP$7, 'Unit List'!R1258)))), IF('Unit List'!AP1258='Unit List'!$P$5, 'Unit List'!$AP$5, IF('Unit List'!AP1258='Unit List'!$P$4, 'Unit List'!$AP$4, IF('Unit List'!AP1258='Unit List'!$P$7, 'Unit List'!AP1258 * 'Unit List'!$AP$7, 'Unit List'!AP1258)))), IF('Unit List'!R1259='Unit List'!$P$5, 'Unit List'!$AP$5, IF('Unit List'!R1259='Unit List'!$P$4, 'Unit List'!$AP$4, IF('Unit List'!R1259='Unit List'!$P$7, 'Unit List'!R1259 * 'Unit List'!$AP$7, 'Unit List'!R1259)))), IF('Unit List'!R1259='Unit List'!$P$5, 'Unit List'!$AP$5, IF('Unit List'!R1259='Unit List'!$P$4, 'Unit List'!$AP$4, IF('Unit List'!R1259='Unit List'!$P$7, 'Unit List'!R1259 * 'Unit List'!$AP$7, 'Unit List'!R1259)))), IF('Unit List'!AP1259='Unit List'!$P$5, 'Unit List'!$AP$5, IF('Unit List'!AP1259='Unit List'!$P$4, 'Unit List'!$AP$4, IF('Unit List'!AP1259='Unit List'!$P$7, 'Unit List'!AP1259 * 'Unit List'!$AP$7, 'Unit List'!AP1259)))),",",)</f>
        <v>,</v>
      </c>
      <c r="J1346" t="str">
        <f>CONCATENATE("'",IF(ISBLANK('Unit List'!AQ1259), IF(ISBLANK('Unit List'!S1259), IF(ISBLANK('Unit List'!S1259), IF(ISBLANK('Unit List'!AQ1255), IF(ISBLANK('Unit List'!S1255), IF(ISBLANK('Unit List'!S1255), IF(ISBLANK('Unit List'!AQ1255), IF(ISBLANK('Unit List'!S1255), IF(ISBLANK('Unit List'!S1255),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List'!S1259='Unit List'!$P$5, 'Unit List'!$AQ$5, IF('Unit List'!S1259='Unit List'!$P$4, 'Unit List'!$AQ$4, 'Unit List'!S1259))), IF('Unit List'!S1259='Unit List'!$P$5, 'Unit List'!$AQ$5, IF('Unit List'!S1259='Unit List'!$P$4, 'Unit List'!$AQ$4, 'Unit List'!S1259))), IF('Unit List'!AQ1259='Unit List'!$P$5, 'Unit List'!$AQ$5, IF('Unit List'!AQ1259='Unit List'!$P$4, 'Unit List'!$AQ$4, 'Unit List'!AQ1259))),"'),",)</f>
        <v>'UnFormed'),</v>
      </c>
    </row>
    <row r="1347" spans="1:10" x14ac:dyDescent="0.25">
      <c r="A1347" t="s">
        <v>2713</v>
      </c>
      <c r="B1347" t="str">
        <f>CONCATENATE("'_",'Unit List'!C1260,"',",)</f>
        <v>'_SOUTHAM',</v>
      </c>
      <c r="C1347" t="str">
        <f>CONCATENATE("'_",'Unit List'!D1260,"',",)</f>
        <v>'_OCEAN',</v>
      </c>
      <c r="D1347" t="str">
        <f>CONCATENATE("'",'Unit List'!E1260,"',",)</f>
        <v>'PARATROOPER',</v>
      </c>
      <c r="E1347" t="str">
        <f>CONCATENATE("'",'Unit List'!F1260,"',",)</f>
        <v>'PARATROOPER',</v>
      </c>
      <c r="F1347" t="str">
        <f>"'',"</f>
        <v>'',</v>
      </c>
      <c r="G1347" t="str">
        <f>CONCATENATE("'",'Unit List'!H1255,"',",)</f>
        <v>'Paratrooper_Generic_MG',</v>
      </c>
      <c r="H1347" t="str">
        <f>CONCATENATE(IF(ISBLANK('Unit List'!AO1260), IF(ISBLANK('Unit List'!Q1260), IF(ISBLANK('Unit List'!Q1260), IF(ISBLANK('Unit List'!AO1255), IF(ISBLANK('Unit List'!Q1255), IF(ISBLANK('Unit List'!Q1255), IF(ISBLANK('Unit List'!AO1255), IF(ISBLANK('Unit List'!Q1255), IF(ISBLANK('Unit List'!Q1255),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List'!Q1260='Unit List'!$P$5, 'Unit List'!$AO$5, IF('Unit List'!Q1260='Unit List'!$P$4, 'Unit List'!$AO$4, IF('Unit List'!Q1260='Unit List'!$P$7, 'Unit List'!Q1260 * 'Unit List'!$AO$7, 'Unit List'!Q1260)))), IF('Unit List'!Q1260='Unit List'!$P$5, 'Unit List'!$AO$5, IF('Unit List'!Q1260='Unit List'!$P$4, 'Unit List'!$AO$4, IF('Unit List'!Q1260='Unit List'!$P$7, 'Unit List'!Q1260 * 'Unit List'!$AO$7, 'Unit List'!Q1260)))), IF('Unit List'!AO1260='Unit List'!$P$5, 'Unit List'!$AO$5, IF('Unit List'!AO1260='Unit List'!$P$4, 'Unit List'!$AO$4, IF('Unit List'!AO1260='Unit List'!$P$7, 'Unit List'!AO1260 * 'Unit List'!$AO$7, 'Unit List'!AO1260)))),",",)</f>
        <v>3,</v>
      </c>
      <c r="I1347" t="str">
        <f>CONCATENATE(IF(ISBLANK('Unit List'!AP1260), IF(ISBLANK('Unit List'!R1260), IF(ISBLANK('Unit List'!R1260), IF(ISBLANK('Unit List'!AP1255), IF(ISBLANK('Unit List'!R1255), IF(ISBLANK('Unit List'!R1255), IF(ISBLANK('Unit List'!AP1255), IF(ISBLANK('Unit List'!R1255), IF(ISBLANK('Unit List'!R1255),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List'!R1260='Unit List'!$P$5, 'Unit List'!$AP$5, IF('Unit List'!R1260='Unit List'!$P$4, 'Unit List'!$AP$4, IF('Unit List'!R1260='Unit List'!$P$7, 'Unit List'!R1260 * 'Unit List'!$AP$7, 'Unit List'!R1260)))), IF('Unit List'!R1260='Unit List'!$P$5, 'Unit List'!$AP$5, IF('Unit List'!R1260='Unit List'!$P$4, 'Unit List'!$AP$4, IF('Unit List'!R1260='Unit List'!$P$7, 'Unit List'!R1260 * 'Unit List'!$AP$7, 'Unit List'!R1260)))), IF('Unit List'!AP1260='Unit List'!$P$5, 'Unit List'!$AP$5, IF('Unit List'!AP1260='Unit List'!$P$4, 'Unit List'!$AP$4, IF('Unit List'!AP1260='Unit List'!$P$7, 'Unit List'!AP1260 * 'Unit List'!$AP$7, 'Unit List'!AP1260)))),",",)</f>
        <v>,</v>
      </c>
      <c r="J1347" t="str">
        <f>CONCATENATE("'",IF(ISBLANK('Unit List'!AQ1260), IF(ISBLANK('Unit List'!S1260), IF(ISBLANK('Unit List'!S1260), IF(ISBLANK('Unit List'!AQ1255), IF(ISBLANK('Unit List'!S1255), IF(ISBLANK('Unit List'!S1255), IF(ISBLANK('Unit List'!AQ1255), IF(ISBLANK('Unit List'!S1255), IF(ISBLANK('Unit List'!S1255),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List'!S1260='Unit List'!$P$5, 'Unit List'!$AQ$5, IF('Unit List'!S1260='Unit List'!$P$4, 'Unit List'!$AQ$4, 'Unit List'!S1260))), IF('Unit List'!S1260='Unit List'!$P$5, 'Unit List'!$AQ$5, IF('Unit List'!S1260='Unit List'!$P$4, 'Unit List'!$AQ$4, 'Unit List'!S1260))), IF('Unit List'!AQ1260='Unit List'!$P$5, 'Unit List'!$AQ$5, IF('Unit List'!AQ1260='Unit List'!$P$4, 'Unit List'!$AQ$4, 'Unit List'!AQ1260))),"'),",)</f>
        <v>'UnFormed'),</v>
      </c>
    </row>
    <row r="1348" spans="1:10" x14ac:dyDescent="0.25">
      <c r="A1348" t="s">
        <v>2713</v>
      </c>
      <c r="B1348" t="str">
        <f>CONCATENATE("'_",'Unit List'!C1260,"',",)</f>
        <v>'_SOUTHAM',</v>
      </c>
      <c r="C1348" t="str">
        <f>CONCATENATE("'_",'Unit List'!D1260,"',",)</f>
        <v>'_OCEAN',</v>
      </c>
      <c r="D1348" t="str">
        <f>CONCATENATE("'",'Unit List'!E1260,"',",)</f>
        <v>'PARATROOPER',</v>
      </c>
      <c r="E1348" t="str">
        <f>CONCATENATE("'",'Unit List'!F1260,"',",)</f>
        <v>'PARATROOPER',</v>
      </c>
      <c r="F1348" t="str">
        <f>CONCATENATE("'_",'Unit List'!G1256,"',",)</f>
        <v>'_V2',</v>
      </c>
      <c r="G1348" t="str">
        <f>CONCATENATE("'",'Unit List'!H1256,"',",)</f>
        <v>'Paratrooper_Generic',</v>
      </c>
      <c r="H1348" t="str">
        <f>CONCATENATE(IF(ISBLANK('Unit List'!AO1260), IF(ISBLANK('Unit List'!Q1260), IF(ISBLANK('Unit List'!Q1260), IF(ISBLANK('Unit List'!AO1256), IF(ISBLANK('Unit List'!Q1256), IF(ISBLANK('Unit List'!Q1256), IF(ISBLANK('Unit List'!AO1256), IF(ISBLANK('Unit List'!Q1256), IF(ISBLANK('Unit List'!Q1256), IF(ISBLANK('Unit List'!AO1188), IF(ISBLANK('Unit List'!Q1188), IF(ISBLANK('Unit List'!Q1188), "1", IF('Unit List'!Q1188='Unit List'!$P$5, 'Unit List'!$AO$5, IF('Unit List'!Q1188='Unit List'!$P$4, 'Unit List'!$AO$4, IF('Unit List'!Q1188='Unit List'!$P$7, 'Unit List'!Q1188 * 'Unit List'!$AO$7, 'Unit List'!Q1188)))), IF('Unit List'!Q1188='Unit List'!$P$5, 'Unit List'!$AO$5, IF('Unit List'!Q1188='Unit List'!$P$4, 'Unit List'!$AO$4, IF('Unit List'!Q1188='Unit List'!$P$7, 'Unit List'!Q1188 * 'Unit List'!$AO$7, 'Unit List'!Q1188)))), IF('Unit List'!AO1188='Unit List'!$P$5, 'Unit List'!$AO$5, IF('Unit List'!AO1188='Unit List'!$P$4, 'Unit List'!$AO$4, IF('Unit List'!AO1188='Unit List'!$P$7, 'Unit List'!AO1188 * 'Unit List'!$AO$7, 'Unit List'!AO1188)))), IF('Unit List'!Q1256='Unit List'!$P$5, 'Unit List'!$AO$5, IF('Unit List'!Q1256='Unit List'!$P$4, 'Unit List'!$AO$4, IF('Unit List'!Q1256='Unit List'!$P$7, 'Unit List'!Q1256 * 'Unit List'!$AO$7, 'Unit List'!Q1256)))), IF('Unit List'!Q1256='Unit List'!$P$5, 'Unit List'!$AO$5, IF('Unit List'!Q1256='Unit List'!$P$4, 'Unit List'!$AO$4, IF('Unit List'!Q1256='Unit List'!$P$7, 'Unit List'!Q1256 * 'Unit List'!$AO$7, 'Unit List'!Q1256)))), IF('Unit List'!AO1256='Unit List'!$P$5, 'Unit List'!$AO$5, IF('Unit List'!AO1256='Unit List'!$P$4, 'Unit List'!$AO$4, IF('Unit List'!AO1256='Unit List'!$P$7, 'Unit List'!AO1256 * 'Unit List'!$AO$7, 'Unit List'!AO1256)))), IF('Unit List'!Q1256='Unit List'!$P$5, 'Unit List'!$AO$5, IF('Unit List'!Q1256='Unit List'!$P$4, 'Unit List'!$AO$4, IF('Unit List'!Q1256='Unit List'!$P$7, 'Unit List'!Q1256 * 'Unit List'!$AO$7, 'Unit List'!Q1256)))), IF('Unit List'!Q1256='Unit List'!$P$5, 'Unit List'!$AO$5, IF('Unit List'!Q1256='Unit List'!$P$4, 'Unit List'!$AO$4, IF('Unit List'!Q1256='Unit List'!$P$7, 'Unit List'!Q1256 * 'Unit List'!$AO$7, 'Unit List'!Q1256)))), IF('Unit List'!AO1256='Unit List'!$P$5, 'Unit List'!$AO$5, IF('Unit List'!AO1256='Unit List'!$P$4, 'Unit List'!$AO$4, IF('Unit List'!AO1256='Unit List'!$P$7, 'Unit List'!AO1256 * 'Unit List'!$AO$7, 'Unit List'!AO1256)))), IF('Unit List'!Q1260='Unit List'!$P$5, 'Unit List'!$AO$5, IF('Unit List'!Q1260='Unit List'!$P$4, 'Unit List'!$AO$4, IF('Unit List'!Q1260='Unit List'!$P$7, 'Unit List'!Q1260 * 'Unit List'!$AO$7, 'Unit List'!Q1260)))), IF('Unit List'!Q1260='Unit List'!$P$5, 'Unit List'!$AO$5, IF('Unit List'!Q1260='Unit List'!$P$4, 'Unit List'!$AO$4, IF('Unit List'!Q1260='Unit List'!$P$7, 'Unit List'!Q1260 * 'Unit List'!$AO$7, 'Unit List'!Q1260)))), IF('Unit List'!AO1260='Unit List'!$P$5, 'Unit List'!$AO$5, IF('Unit List'!AO1260='Unit List'!$P$4, 'Unit List'!$AO$4, IF('Unit List'!AO1260='Unit List'!$P$7, 'Unit List'!AO1260 * 'Unit List'!$AO$7, 'Unit List'!AO1260)))),",",)</f>
        <v>1,</v>
      </c>
      <c r="I1348" t="str">
        <f>CONCATENATE(IF(ISBLANK('Unit List'!AP1260), IF(ISBLANK('Unit List'!R1260), IF(ISBLANK('Unit List'!R1260), IF(ISBLANK('Unit List'!AP1256), IF(ISBLANK('Unit List'!R1256), IF(ISBLANK('Unit List'!R1256), IF(ISBLANK('Unit List'!AP1256), IF(ISBLANK('Unit List'!R1256), IF(ISBLANK('Unit List'!R1256), IF(ISBLANK('Unit List'!AP1188), IF(ISBLANK('Unit List'!R1188), IF(ISBLANK('Unit List'!R1188), 'Unit List'!$AP$4, IF('Unit List'!R1188='Unit List'!$P$5, 'Unit List'!$AP$5, IF('Unit List'!R1188='Unit List'!$P$4, 'Unit List'!$AP$4, IF('Unit List'!R1188='Unit List'!$P$7, 'Unit List'!R1188 * 'Unit List'!$AP$7, 'Unit List'!R1188)))), IF('Unit List'!R1188='Unit List'!$P$5, 'Unit List'!$AP$5, IF('Unit List'!R1188='Unit List'!$P$4, 'Unit List'!$AP$4, IF('Unit List'!R1188='Unit List'!$P$7, 'Unit List'!R1188 * 'Unit List'!$AP$7, 'Unit List'!R1188)))), IF('Unit List'!AP1188='Unit List'!$P$5, 'Unit List'!$AP$5, IF('Unit List'!AP1188='Unit List'!$P$4, 'Unit List'!$AP$4, IF('Unit List'!AP1188='Unit List'!$P$7, 'Unit List'!AP1188 * 'Unit List'!$AP$7, 'Unit List'!AP1188)))), IF('Unit List'!R1256='Unit List'!$P$5, 'Unit List'!$AP$5, IF('Unit List'!R1256='Unit List'!$P$4, 'Unit List'!$AP$4, IF('Unit List'!R1256='Unit List'!$P$7, 'Unit List'!R1256 * 'Unit List'!$AP$7, 'Unit List'!R1256)))), IF('Unit List'!R1256='Unit List'!$P$5, 'Unit List'!$AP$5, IF('Unit List'!R1256='Unit List'!$P$4, 'Unit List'!$AP$4, IF('Unit List'!R1256='Unit List'!$P$7, 'Unit List'!R1256 * 'Unit List'!$AP$7, 'Unit List'!R1256)))), IF('Unit List'!AP1256='Unit List'!$P$5, 'Unit List'!$AP$5, IF('Unit List'!AP1256='Unit List'!$P$4, 'Unit List'!$AP$4, IF('Unit List'!AP1256='Unit List'!$P$7, 'Unit List'!AP1256 * 'Unit List'!$AP$7, 'Unit List'!AP1256)))), IF('Unit List'!R1256='Unit List'!$P$5, 'Unit List'!$AP$5, IF('Unit List'!R1256='Unit List'!$P$4, 'Unit List'!$AP$4, IF('Unit List'!R1256='Unit List'!$P$7, 'Unit List'!R1256 * 'Unit List'!$AP$7, 'Unit List'!R1256)))), IF('Unit List'!R1256='Unit List'!$P$5, 'Unit List'!$AP$5, IF('Unit List'!R1256='Unit List'!$P$4, 'Unit List'!$AP$4, IF('Unit List'!R1256='Unit List'!$P$7, 'Unit List'!R1256 * 'Unit List'!$AP$7, 'Unit List'!R1256)))), IF('Unit List'!AP1256='Unit List'!$P$5, 'Unit List'!$AP$5, IF('Unit List'!AP1256='Unit List'!$P$4, 'Unit List'!$AP$4, IF('Unit List'!AP1256='Unit List'!$P$7, 'Unit List'!AP1256 * 'Unit List'!$AP$7, 'Unit List'!AP1256)))), IF('Unit List'!R1260='Unit List'!$P$5, 'Unit List'!$AP$5, IF('Unit List'!R1260='Unit List'!$P$4, 'Unit List'!$AP$4, IF('Unit List'!R1260='Unit List'!$P$7, 'Unit List'!R1260 * 'Unit List'!$AP$7, 'Unit List'!R1260)))), IF('Unit List'!R1260='Unit List'!$P$5, 'Unit List'!$AP$5, IF('Unit List'!R1260='Unit List'!$P$4, 'Unit List'!$AP$4, IF('Unit List'!R1260='Unit List'!$P$7, 'Unit List'!R1260 * 'Unit List'!$AP$7, 'Unit List'!R1260)))), IF('Unit List'!AP1260='Unit List'!$P$5, 'Unit List'!$AP$5, IF('Unit List'!AP1260='Unit List'!$P$4, 'Unit List'!$AP$4, IF('Unit List'!AP1260='Unit List'!$P$7, 'Unit List'!AP1260 * 'Unit List'!$AP$7, 'Unit List'!AP1260)))),",",)</f>
        <v>,</v>
      </c>
      <c r="J1348" t="str">
        <f>CONCATENATE("'",IF(ISBLANK('Unit List'!AQ1260), IF(ISBLANK('Unit List'!S1260), IF(ISBLANK('Unit List'!S1260), IF(ISBLANK('Unit List'!AQ1255), IF(ISBLANK('Unit List'!S1255), IF(ISBLANK('Unit List'!S1255), IF(ISBLANK('Unit List'!AQ1255), IF(ISBLANK('Unit List'!S1255), IF(ISBLANK('Unit List'!S1255),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List'!S1260='Unit List'!$P$5, 'Unit List'!$AQ$5, IF('Unit List'!S1260='Unit List'!$P$4, 'Unit List'!$AQ$4, 'Unit List'!S1260))), IF('Unit List'!S1260='Unit List'!$P$5, 'Unit List'!$AQ$5, IF('Unit List'!S1260='Unit List'!$P$4, 'Unit List'!$AQ$4, 'Unit List'!S1260))), IF('Unit List'!AQ1260='Unit List'!$P$5, 'Unit List'!$AQ$5, IF('Unit List'!AQ1260='Unit List'!$P$4, 'Unit List'!$AQ$4, 'Unit List'!AQ1260))),"'),",)</f>
        <v>'UnFormed'),</v>
      </c>
    </row>
    <row r="1349" spans="1:10" x14ac:dyDescent="0.25">
      <c r="A1349" t="s">
        <v>2713</v>
      </c>
      <c r="B1349" t="str">
        <f>CONCATENATE("'_",'Unit List'!C1260,"',",)</f>
        <v>'_SOUTHAM',</v>
      </c>
      <c r="C1349" t="str">
        <f>CONCATENATE("'_",'Unit List'!D1260,"',",)</f>
        <v>'_OCEAN',</v>
      </c>
      <c r="D1349" t="str">
        <f>CONCATENATE("'",'Unit List'!E1260,"',",)</f>
        <v>'PARATROOPER',</v>
      </c>
      <c r="E1349" t="str">
        <f>CONCATENATE("'",'Unit List'!F1260,"',",)</f>
        <v>'PARATROOPER',</v>
      </c>
      <c r="F1349" t="str">
        <f>"'',"</f>
        <v>'',</v>
      </c>
      <c r="G1349" t="str">
        <f>CONCATENATE("'",'Unit List'!H1257,"',",)</f>
        <v>'Paratrooper_Generic_MG',</v>
      </c>
      <c r="H1349" t="str">
        <f>CONCATENATE(IF(ISBLANK('Unit List'!AO1260), IF(ISBLANK('Unit List'!Q1260), IF(ISBLANK('Unit List'!Q1260), IF(ISBLANK('Unit List'!AO1257), IF(ISBLANK('Unit List'!Q1257), IF(ISBLANK('Unit List'!Q1257), IF(ISBLANK('Unit List'!AO1257), IF(ISBLANK('Unit List'!Q1257), IF(ISBLANK('Unit List'!Q1257), IF(ISBLANK('Unit List'!AO1189), IF(ISBLANK('Unit List'!Q1189), IF(ISBLANK('Unit List'!Q1189), "1", IF('Unit List'!Q1189='Unit List'!$P$5, 'Unit List'!$AO$5, IF('Unit List'!Q1189='Unit List'!$P$4, 'Unit List'!$AO$4, IF('Unit List'!Q1189='Unit List'!$P$7, 'Unit List'!Q1189 * 'Unit List'!$AO$7, 'Unit List'!Q1189)))), IF('Unit List'!Q1189='Unit List'!$P$5, 'Unit List'!$AO$5, IF('Unit List'!Q1189='Unit List'!$P$4, 'Unit List'!$AO$4, IF('Unit List'!Q1189='Unit List'!$P$7, 'Unit List'!Q1189 * 'Unit List'!$AO$7, 'Unit List'!Q1189)))), IF('Unit List'!AO1189='Unit List'!$P$5, 'Unit List'!$AO$5, IF('Unit List'!AO1189='Unit List'!$P$4, 'Unit List'!$AO$4, IF('Unit List'!AO1189='Unit List'!$P$7, 'Unit List'!AO1189 * 'Unit List'!$AO$7, 'Unit List'!AO1189)))), IF('Unit List'!Q1257='Unit List'!$P$5, 'Unit List'!$AO$5, IF('Unit List'!Q1257='Unit List'!$P$4, 'Unit List'!$AO$4, IF('Unit List'!Q1257='Unit List'!$P$7, 'Unit List'!Q1257 * 'Unit List'!$AO$7, 'Unit List'!Q1257)))), IF('Unit List'!Q1257='Unit List'!$P$5, 'Unit List'!$AO$5, IF('Unit List'!Q1257='Unit List'!$P$4, 'Unit List'!$AO$4, IF('Unit List'!Q1257='Unit List'!$P$7, 'Unit List'!Q1257 * 'Unit List'!$AO$7, 'Unit List'!Q1257)))), IF('Unit List'!AO1257='Unit List'!$P$5, 'Unit List'!$AO$5, IF('Unit List'!AO1257='Unit List'!$P$4, 'Unit List'!$AO$4, IF('Unit List'!AO1257='Unit List'!$P$7, 'Unit List'!AO1257 * 'Unit List'!$AO$7, 'Unit List'!AO1257)))), IF('Unit List'!Q1257='Unit List'!$P$5, 'Unit List'!$AO$5, IF('Unit List'!Q1257='Unit List'!$P$4, 'Unit List'!$AO$4, IF('Unit List'!Q1257='Unit List'!$P$7, 'Unit List'!Q1257 * 'Unit List'!$AO$7, 'Unit List'!Q1257)))), IF('Unit List'!Q1257='Unit List'!$P$5, 'Unit List'!$AO$5, IF('Unit List'!Q1257='Unit List'!$P$4, 'Unit List'!$AO$4, IF('Unit List'!Q1257='Unit List'!$P$7, 'Unit List'!Q1257 * 'Unit List'!$AO$7, 'Unit List'!Q1257)))), IF('Unit List'!AO1257='Unit List'!$P$5, 'Unit List'!$AO$5, IF('Unit List'!AO1257='Unit List'!$P$4, 'Unit List'!$AO$4, IF('Unit List'!AO1257='Unit List'!$P$7, 'Unit List'!AO1257 * 'Unit List'!$AO$7, 'Unit List'!AO1257)))), IF('Unit List'!Q1260='Unit List'!$P$5, 'Unit List'!$AO$5, IF('Unit List'!Q1260='Unit List'!$P$4, 'Unit List'!$AO$4, IF('Unit List'!Q1260='Unit List'!$P$7, 'Unit List'!Q1260 * 'Unit List'!$AO$7, 'Unit List'!Q1260)))), IF('Unit List'!Q1260='Unit List'!$P$5, 'Unit List'!$AO$5, IF('Unit List'!Q1260='Unit List'!$P$4, 'Unit List'!$AO$4, IF('Unit List'!Q1260='Unit List'!$P$7, 'Unit List'!Q1260 * 'Unit List'!$AO$7, 'Unit List'!Q1260)))), IF('Unit List'!AO1260='Unit List'!$P$5, 'Unit List'!$AO$5, IF('Unit List'!AO1260='Unit List'!$P$4, 'Unit List'!$AO$4, IF('Unit List'!AO1260='Unit List'!$P$7, 'Unit List'!AO1260 * 'Unit List'!$AO$7, 'Unit List'!AO1260)))),",",)</f>
        <v>4,</v>
      </c>
      <c r="I1349" t="str">
        <f>CONCATENATE(IF(ISBLANK('Unit List'!AP1260), IF(ISBLANK('Unit List'!R1260), IF(ISBLANK('Unit List'!R1260), IF(ISBLANK('Unit List'!AP1257), IF(ISBLANK('Unit List'!R1257), IF(ISBLANK('Unit List'!R1257), IF(ISBLANK('Unit List'!AP1257), IF(ISBLANK('Unit List'!R1257), IF(ISBLANK('Unit List'!R1257), IF(ISBLANK('Unit List'!AP1189), IF(ISBLANK('Unit List'!R1189), IF(ISBLANK('Unit List'!R1189), 'Unit List'!$AP$4, IF('Unit List'!R1189='Unit List'!$P$5, 'Unit List'!$AP$5, IF('Unit List'!R1189='Unit List'!$P$4, 'Unit List'!$AP$4, IF('Unit List'!R1189='Unit List'!$P$7, 'Unit List'!R1189 * 'Unit List'!$AP$7, 'Unit List'!R1189)))), IF('Unit List'!R1189='Unit List'!$P$5, 'Unit List'!$AP$5, IF('Unit List'!R1189='Unit List'!$P$4, 'Unit List'!$AP$4, IF('Unit List'!R1189='Unit List'!$P$7, 'Unit List'!R1189 * 'Unit List'!$AP$7, 'Unit List'!R1189)))), IF('Unit List'!AP1189='Unit List'!$P$5, 'Unit List'!$AP$5, IF('Unit List'!AP1189='Unit List'!$P$4, 'Unit List'!$AP$4, IF('Unit List'!AP1189='Unit List'!$P$7, 'Unit List'!AP1189 * 'Unit List'!$AP$7, 'Unit List'!AP1189)))), IF('Unit List'!R1257='Unit List'!$P$5, 'Unit List'!$AP$5, IF('Unit List'!R1257='Unit List'!$P$4, 'Unit List'!$AP$4, IF('Unit List'!R1257='Unit List'!$P$7, 'Unit List'!R1257 * 'Unit List'!$AP$7, 'Unit List'!R1257)))), IF('Unit List'!R1257='Unit List'!$P$5, 'Unit List'!$AP$5, IF('Unit List'!R1257='Unit List'!$P$4, 'Unit List'!$AP$4, IF('Unit List'!R1257='Unit List'!$P$7, 'Unit List'!R1257 * 'Unit List'!$AP$7, 'Unit List'!R1257)))), IF('Unit List'!AP1257='Unit List'!$P$5, 'Unit List'!$AP$5, IF('Unit List'!AP1257='Unit List'!$P$4, 'Unit List'!$AP$4, IF('Unit List'!AP1257='Unit List'!$P$7, 'Unit List'!AP1257 * 'Unit List'!$AP$7, 'Unit List'!AP1257)))), IF('Unit List'!R1257='Unit List'!$P$5, 'Unit List'!$AP$5, IF('Unit List'!R1257='Unit List'!$P$4, 'Unit List'!$AP$4, IF('Unit List'!R1257='Unit List'!$P$7, 'Unit List'!R1257 * 'Unit List'!$AP$7, 'Unit List'!R1257)))), IF('Unit List'!R1257='Unit List'!$P$5, 'Unit List'!$AP$5, IF('Unit List'!R1257='Unit List'!$P$4, 'Unit List'!$AP$4, IF('Unit List'!R1257='Unit List'!$P$7, 'Unit List'!R1257 * 'Unit List'!$AP$7, 'Unit List'!R1257)))), IF('Unit List'!AP1257='Unit List'!$P$5, 'Unit List'!$AP$5, IF('Unit List'!AP1257='Unit List'!$P$4, 'Unit List'!$AP$4, IF('Unit List'!AP1257='Unit List'!$P$7, 'Unit List'!AP1257 * 'Unit List'!$AP$7, 'Unit List'!AP1257)))), IF('Unit List'!R1260='Unit List'!$P$5, 'Unit List'!$AP$5, IF('Unit List'!R1260='Unit List'!$P$4, 'Unit List'!$AP$4, IF('Unit List'!R1260='Unit List'!$P$7, 'Unit List'!R1260 * 'Unit List'!$AP$7, 'Unit List'!R1260)))), IF('Unit List'!R1260='Unit List'!$P$5, 'Unit List'!$AP$5, IF('Unit List'!R1260='Unit List'!$P$4, 'Unit List'!$AP$4, IF('Unit List'!R1260='Unit List'!$P$7, 'Unit List'!R1260 * 'Unit List'!$AP$7, 'Unit List'!R1260)))), IF('Unit List'!AP1260='Unit List'!$P$5, 'Unit List'!$AP$5, IF('Unit List'!AP1260='Unit List'!$P$4, 'Unit List'!$AP$4, IF('Unit List'!AP1260='Unit List'!$P$7, 'Unit List'!AP1260 * 'Unit List'!$AP$7, 'Unit List'!AP1260)))),",",)</f>
        <v>,</v>
      </c>
      <c r="J1349" t="str">
        <f>CONCATENATE("'",IF(ISBLANK('Unit List'!AQ1260), IF(ISBLANK('Unit List'!S1260), IF(ISBLANK('Unit List'!S1260), IF(ISBLANK('Unit List'!AQ1255), IF(ISBLANK('Unit List'!S1255), IF(ISBLANK('Unit List'!S1255), IF(ISBLANK('Unit List'!AQ1255), IF(ISBLANK('Unit List'!S1255), IF(ISBLANK('Unit List'!S1255),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List'!S1260='Unit List'!$P$5, 'Unit List'!$AQ$5, IF('Unit List'!S1260='Unit List'!$P$4, 'Unit List'!$AQ$4, 'Unit List'!S1260))), IF('Unit List'!S1260='Unit List'!$P$5, 'Unit List'!$AQ$5, IF('Unit List'!S1260='Unit List'!$P$4, 'Unit List'!$AQ$4, 'Unit List'!S1260))), IF('Unit List'!AQ1260='Unit List'!$P$5, 'Unit List'!$AQ$5, IF('Unit List'!AQ1260='Unit List'!$P$4, 'Unit List'!$AQ$4, 'Unit List'!AQ1260))),"'),",)</f>
        <v>'UnFormed'),</v>
      </c>
    </row>
    <row r="1350" spans="1:10" x14ac:dyDescent="0.25">
      <c r="A1350" t="s">
        <v>2713</v>
      </c>
      <c r="B1350" t="str">
        <f>CONCATENATE("'_",'Unit List'!C1260,"',",)</f>
        <v>'_SOUTHAM',</v>
      </c>
      <c r="C1350" t="str">
        <f>CONCATENATE("'_",'Unit List'!D1260,"',",)</f>
        <v>'_OCEAN',</v>
      </c>
      <c r="D1350" t="str">
        <f>CONCATENATE("'",'Unit List'!E1260,"',",)</f>
        <v>'PARATROOPER',</v>
      </c>
      <c r="E1350" t="str">
        <f>CONCATENATE("'",'Unit List'!F1260,"',",)</f>
        <v>'PARATROOPER',</v>
      </c>
      <c r="F1350" t="str">
        <f>CONCATENATE("'_",'Unit List'!G1258,"',",)</f>
        <v>'_V2',</v>
      </c>
      <c r="G1350" t="str">
        <f>CONCATENATE("'",'Unit List'!H1258,"',",)</f>
        <v>'Paratrooper_Generic',</v>
      </c>
      <c r="H1350" t="str">
        <f>CONCATENATE(IF(ISBLANK('Unit List'!AO1260), IF(ISBLANK('Unit List'!Q1260), IF(ISBLANK('Unit List'!Q1260), IF(ISBLANK('Unit List'!AO1258), IF(ISBLANK('Unit List'!Q1258), IF(ISBLANK('Unit List'!Q1258), IF(ISBLANK('Unit List'!AO1258), IF(ISBLANK('Unit List'!Q1258), IF(ISBLANK('Unit List'!Q1258), IF(ISBLANK('Unit List'!AO1190), IF(ISBLANK('Unit List'!Q1190), IF(ISBLANK('Unit List'!Q1190), "1", IF('Unit List'!Q1190='Unit List'!$P$5, 'Unit List'!$AO$5, IF('Unit List'!Q1190='Unit List'!$P$4, 'Unit List'!$AO$4, IF('Unit List'!Q1190='Unit List'!$P$7, 'Unit List'!Q1190 * 'Unit List'!$AO$7, 'Unit List'!Q1190)))), IF('Unit List'!Q1190='Unit List'!$P$5, 'Unit List'!$AO$5, IF('Unit List'!Q1190='Unit List'!$P$4, 'Unit List'!$AO$4, IF('Unit List'!Q1190='Unit List'!$P$7, 'Unit List'!Q1190 * 'Unit List'!$AO$7, 'Unit List'!Q1190)))), IF('Unit List'!AO1190='Unit List'!$P$5, 'Unit List'!$AO$5, IF('Unit List'!AO1190='Unit List'!$P$4, 'Unit List'!$AO$4, IF('Unit List'!AO1190='Unit List'!$P$7, 'Unit List'!AO1190 * 'Unit List'!$AO$7, 'Unit List'!AO1190)))), IF('Unit List'!Q1258='Unit List'!$P$5, 'Unit List'!$AO$5, IF('Unit List'!Q1258='Unit List'!$P$4, 'Unit List'!$AO$4, IF('Unit List'!Q1258='Unit List'!$P$7, 'Unit List'!Q1258 * 'Unit List'!$AO$7, 'Unit List'!Q1258)))), IF('Unit List'!Q1258='Unit List'!$P$5, 'Unit List'!$AO$5, IF('Unit List'!Q1258='Unit List'!$P$4, 'Unit List'!$AO$4, IF('Unit List'!Q1258='Unit List'!$P$7, 'Unit List'!Q1258 * 'Unit List'!$AO$7, 'Unit List'!Q1258)))), IF('Unit List'!AO1258='Unit List'!$P$5, 'Unit List'!$AO$5, IF('Unit List'!AO1258='Unit List'!$P$4, 'Unit List'!$AO$4, IF('Unit List'!AO1258='Unit List'!$P$7, 'Unit List'!AO1258 * 'Unit List'!$AO$7, 'Unit List'!AO1258)))), IF('Unit List'!Q1258='Unit List'!$P$5, 'Unit List'!$AO$5, IF('Unit List'!Q1258='Unit List'!$P$4, 'Unit List'!$AO$4, IF('Unit List'!Q1258='Unit List'!$P$7, 'Unit List'!Q1258 * 'Unit List'!$AO$7, 'Unit List'!Q1258)))), IF('Unit List'!Q1258='Unit List'!$P$5, 'Unit List'!$AO$5, IF('Unit List'!Q1258='Unit List'!$P$4, 'Unit List'!$AO$4, IF('Unit List'!Q1258='Unit List'!$P$7, 'Unit List'!Q1258 * 'Unit List'!$AO$7, 'Unit List'!Q1258)))), IF('Unit List'!AO1258='Unit List'!$P$5, 'Unit List'!$AO$5, IF('Unit List'!AO1258='Unit List'!$P$4, 'Unit List'!$AO$4, IF('Unit List'!AO1258='Unit List'!$P$7, 'Unit List'!AO1258 * 'Unit List'!$AO$7, 'Unit List'!AO1258)))), IF('Unit List'!Q1260='Unit List'!$P$5, 'Unit List'!$AO$5, IF('Unit List'!Q1260='Unit List'!$P$4, 'Unit List'!$AO$4, IF('Unit List'!Q1260='Unit List'!$P$7, 'Unit List'!Q1260 * 'Unit List'!$AO$7, 'Unit List'!Q1260)))), IF('Unit List'!Q1260='Unit List'!$P$5, 'Unit List'!$AO$5, IF('Unit List'!Q1260='Unit List'!$P$4, 'Unit List'!$AO$4, IF('Unit List'!Q1260='Unit List'!$P$7, 'Unit List'!Q1260 * 'Unit List'!$AO$7, 'Unit List'!Q1260)))), IF('Unit List'!AO1260='Unit List'!$P$5, 'Unit List'!$AO$5, IF('Unit List'!AO1260='Unit List'!$P$4, 'Unit List'!$AO$4, IF('Unit List'!AO1260='Unit List'!$P$7, 'Unit List'!AO1260 * 'Unit List'!$AO$7, 'Unit List'!AO1260)))),",",)</f>
        <v>2,</v>
      </c>
      <c r="I1350" t="str">
        <f>CONCATENATE(IF(ISBLANK('Unit List'!AP1260), IF(ISBLANK('Unit List'!R1260), IF(ISBLANK('Unit List'!R1260), IF(ISBLANK('Unit List'!AP1258), IF(ISBLANK('Unit List'!R1258), IF(ISBLANK('Unit List'!R1258), IF(ISBLANK('Unit List'!AP1258), IF(ISBLANK('Unit List'!R1258), IF(ISBLANK('Unit List'!R1258), IF(ISBLANK('Unit List'!AP1190), IF(ISBLANK('Unit List'!R1190), IF(ISBLANK('Unit List'!R1190), 'Unit List'!$AP$4, IF('Unit List'!R1190='Unit List'!$P$5, 'Unit List'!$AP$5, IF('Unit List'!R1190='Unit List'!$P$4, 'Unit List'!$AP$4, IF('Unit List'!R1190='Unit List'!$P$7, 'Unit List'!R1190 * 'Unit List'!$AP$7, 'Unit List'!R1190)))), IF('Unit List'!R1190='Unit List'!$P$5, 'Unit List'!$AP$5, IF('Unit List'!R1190='Unit List'!$P$4, 'Unit List'!$AP$4, IF('Unit List'!R1190='Unit List'!$P$7, 'Unit List'!R1190 * 'Unit List'!$AP$7, 'Unit List'!R1190)))), IF('Unit List'!AP1190='Unit List'!$P$5, 'Unit List'!$AP$5, IF('Unit List'!AP1190='Unit List'!$P$4, 'Unit List'!$AP$4, IF('Unit List'!AP1190='Unit List'!$P$7, 'Unit List'!AP1190 * 'Unit List'!$AP$7, 'Unit List'!AP1190)))), IF('Unit List'!R1258='Unit List'!$P$5, 'Unit List'!$AP$5, IF('Unit List'!R1258='Unit List'!$P$4, 'Unit List'!$AP$4, IF('Unit List'!R1258='Unit List'!$P$7, 'Unit List'!R1258 * 'Unit List'!$AP$7, 'Unit List'!R1258)))), IF('Unit List'!R1258='Unit List'!$P$5, 'Unit List'!$AP$5, IF('Unit List'!R1258='Unit List'!$P$4, 'Unit List'!$AP$4, IF('Unit List'!R1258='Unit List'!$P$7, 'Unit List'!R1258 * 'Unit List'!$AP$7, 'Unit List'!R1258)))), IF('Unit List'!AP1258='Unit List'!$P$5, 'Unit List'!$AP$5, IF('Unit List'!AP1258='Unit List'!$P$4, 'Unit List'!$AP$4, IF('Unit List'!AP1258='Unit List'!$P$7, 'Unit List'!AP1258 * 'Unit List'!$AP$7, 'Unit List'!AP1258)))), IF('Unit List'!R1258='Unit List'!$P$5, 'Unit List'!$AP$5, IF('Unit List'!R1258='Unit List'!$P$4, 'Unit List'!$AP$4, IF('Unit List'!R1258='Unit List'!$P$7, 'Unit List'!R1258 * 'Unit List'!$AP$7, 'Unit List'!R1258)))), IF('Unit List'!R1258='Unit List'!$P$5, 'Unit List'!$AP$5, IF('Unit List'!R1258='Unit List'!$P$4, 'Unit List'!$AP$4, IF('Unit List'!R1258='Unit List'!$P$7, 'Unit List'!R1258 * 'Unit List'!$AP$7, 'Unit List'!R1258)))), IF('Unit List'!AP1258='Unit List'!$P$5, 'Unit List'!$AP$5, IF('Unit List'!AP1258='Unit List'!$P$4, 'Unit List'!$AP$4, IF('Unit List'!AP1258='Unit List'!$P$7, 'Unit List'!AP1258 * 'Unit List'!$AP$7, 'Unit List'!AP1258)))), IF('Unit List'!R1260='Unit List'!$P$5, 'Unit List'!$AP$5, IF('Unit List'!R1260='Unit List'!$P$4, 'Unit List'!$AP$4, IF('Unit List'!R1260='Unit List'!$P$7, 'Unit List'!R1260 * 'Unit List'!$AP$7, 'Unit List'!R1260)))), IF('Unit List'!R1260='Unit List'!$P$5, 'Unit List'!$AP$5, IF('Unit List'!R1260='Unit List'!$P$4, 'Unit List'!$AP$4, IF('Unit List'!R1260='Unit List'!$P$7, 'Unit List'!R1260 * 'Unit List'!$AP$7, 'Unit List'!R1260)))), IF('Unit List'!AP1260='Unit List'!$P$5, 'Unit List'!$AP$5, IF('Unit List'!AP1260='Unit List'!$P$4, 'Unit List'!$AP$4, IF('Unit List'!AP1260='Unit List'!$P$7, 'Unit List'!AP1260 * 'Unit List'!$AP$7, 'Unit List'!AP1260)))),",",)</f>
        <v>,</v>
      </c>
      <c r="J1350" t="str">
        <f>CONCATENATE("'",IF(ISBLANK('Unit List'!AQ1260), IF(ISBLANK('Unit List'!S1260), IF(ISBLANK('Unit List'!S1260), IF(ISBLANK('Unit List'!AQ1255), IF(ISBLANK('Unit List'!S1255), IF(ISBLANK('Unit List'!S1255), IF(ISBLANK('Unit List'!AQ1255), IF(ISBLANK('Unit List'!S1255), IF(ISBLANK('Unit List'!S1255),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List'!S1260='Unit List'!$P$5, 'Unit List'!$AQ$5, IF('Unit List'!S1260='Unit List'!$P$4, 'Unit List'!$AQ$4, 'Unit List'!S1260))), IF('Unit List'!S1260='Unit List'!$P$5, 'Unit List'!$AQ$5, IF('Unit List'!S1260='Unit List'!$P$4, 'Unit List'!$AQ$4, 'Unit List'!S1260))), IF('Unit List'!AQ1260='Unit List'!$P$5, 'Unit List'!$AQ$5, IF('Unit List'!AQ1260='Unit List'!$P$4, 'Unit List'!$AQ$4, 'Unit List'!AQ1260))),"'),",)</f>
        <v>'UnFormed'),</v>
      </c>
    </row>
    <row r="1351" spans="1:10" x14ac:dyDescent="0.25">
      <c r="A1351" t="s">
        <v>2713</v>
      </c>
      <c r="B1351" t="str">
        <f>CONCATENATE("'_",'Unit List'!C1261,"',",)</f>
        <v>'_SOUTHAS',</v>
      </c>
      <c r="C1351" t="str">
        <f>CONCATENATE("'_",'Unit List'!D1261,"',",)</f>
        <v>'_ASIA',</v>
      </c>
      <c r="D1351" t="str">
        <f>CONCATENATE("'",'Unit List'!E1261,"',",)</f>
        <v>'PARATROOPER',</v>
      </c>
      <c r="E1351" t="str">
        <f>CONCATENATE("'",'Unit List'!F1261,"',",)</f>
        <v>'PARATROOPER',</v>
      </c>
      <c r="F1351" t="str">
        <f>"'',"</f>
        <v>'',</v>
      </c>
      <c r="G1351" t="str">
        <f>CONCATENATE("'",'Unit List'!H1194,"',",)</f>
        <v>'Paratrooper_Japan_MG',</v>
      </c>
      <c r="H1351" t="str">
        <f>CONCATENATE(IF(ISBLANK('Unit List'!AO1261), IF(ISBLANK('Unit List'!Q1261), IF(ISBLANK('Unit List'!Q1261), IF(ISBLANK('Unit List'!AO1194), IF(ISBLANK('Unit List'!Q1194), IF(ISBLANK('Unit List'!Q1194), IF(ISBLANK('Unit List'!AO1194), IF(ISBLANK('Unit List'!Q1194), IF(ISBLANK('Unit List'!Q1194), IF(ISBLANK('Unit List'!AO1187), IF(ISBLANK('Unit List'!Q1187), IF(ISBLANK('Unit List'!Q1187), "1",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 IF('Unit List'!Q1261='Unit List'!$P$5, 'Unit List'!$AO$5, IF('Unit List'!Q1261='Unit List'!$P$4, 'Unit List'!$AO$4, IF('Unit List'!Q1261='Unit List'!$P$7, 'Unit List'!Q1261 * 'Unit List'!$AO$7, 'Unit List'!Q1261)))), IF('Unit List'!Q1261='Unit List'!$P$5, 'Unit List'!$AO$5, IF('Unit List'!Q1261='Unit List'!$P$4, 'Unit List'!$AO$4, IF('Unit List'!Q1261='Unit List'!$P$7, 'Unit List'!Q1261 * 'Unit List'!$AO$7, 'Unit List'!Q1261)))), IF('Unit List'!AO1261='Unit List'!$P$5, 'Unit List'!$AO$5, IF('Unit List'!AO1261='Unit List'!$P$4, 'Unit List'!$AO$4, IF('Unit List'!AO1261='Unit List'!$P$7, 'Unit List'!AO1261 * 'Unit List'!$AO$7, 'Unit List'!AO1261)))),",",)</f>
        <v>4,</v>
      </c>
      <c r="I1351" t="str">
        <f>CONCATENATE(IF(ISBLANK('Unit List'!AP1261), IF(ISBLANK('Unit List'!R1261), IF(ISBLANK('Unit List'!R1261), IF(ISBLANK('Unit List'!AP1194), IF(ISBLANK('Unit List'!R1194), IF(ISBLANK('Unit List'!R1194), IF(ISBLANK('Unit List'!AP1194), IF(ISBLANK('Unit List'!R1194), IF(ISBLANK('Unit List'!R1194), IF(ISBLANK('Unit List'!AP1187), IF(ISBLANK('Unit List'!R1187), IF(ISBLANK('Unit List'!R1187), 'Unit List'!$AP$4,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 IF('Unit List'!R1261='Unit List'!$P$5, 'Unit List'!$AP$5, IF('Unit List'!R1261='Unit List'!$P$4, 'Unit List'!$AP$4, IF('Unit List'!R1261='Unit List'!$P$7, 'Unit List'!R1261 * 'Unit List'!$AP$7, 'Unit List'!R1261)))), IF('Unit List'!R1261='Unit List'!$P$5, 'Unit List'!$AP$5, IF('Unit List'!R1261='Unit List'!$P$4, 'Unit List'!$AP$4, IF('Unit List'!R1261='Unit List'!$P$7, 'Unit List'!R1261 * 'Unit List'!$AP$7, 'Unit List'!R1261)))), IF('Unit List'!AP1261='Unit List'!$P$5, 'Unit List'!$AP$5, IF('Unit List'!AP1261='Unit List'!$P$4, 'Unit List'!$AP$4, IF('Unit List'!AP1261='Unit List'!$P$7, 'Unit List'!AP1261 * 'Unit List'!$AP$7, 'Unit List'!AP1261)))),",",)</f>
        <v>,</v>
      </c>
      <c r="J1351" t="str">
        <f>CONCATENATE("'",IF(ISBLANK('Unit List'!AQ1261), IF(ISBLANK('Unit List'!S1261), IF(ISBLANK('Unit List'!S1261), IF(ISBLANK('Unit List'!AQ1194), IF(ISBLANK('Unit List'!S1194), IF(ISBLANK('Unit List'!S1194), IF(ISBLANK('Unit List'!AQ1194), IF(ISBLANK('Unit List'!S1194), IF(ISBLANK('Unit List'!S1194),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List'!S1261='Unit List'!$P$5, 'Unit List'!$AQ$5, IF('Unit List'!S1261='Unit List'!$P$4, 'Unit List'!$AQ$4, 'Unit List'!S1261))), IF('Unit List'!S1261='Unit List'!$P$5, 'Unit List'!$AQ$5, IF('Unit List'!S1261='Unit List'!$P$4, 'Unit List'!$AQ$4, 'Unit List'!S1261))), IF('Unit List'!AQ1261='Unit List'!$P$5, 'Unit List'!$AQ$5, IF('Unit List'!AQ1261='Unit List'!$P$4, 'Unit List'!$AQ$4, 'Unit List'!AQ1261))),"'),",)</f>
        <v>'UnFormed'),</v>
      </c>
    </row>
    <row r="1352" spans="1:10" x14ac:dyDescent="0.25">
      <c r="A1352" t="s">
        <v>2713</v>
      </c>
      <c r="B1352" t="str">
        <f>CONCATENATE("'_",'Unit List'!C1261,"',",)</f>
        <v>'_SOUTHAS',</v>
      </c>
      <c r="C1352" t="str">
        <f>CONCATENATE("'_",'Unit List'!D1261,"',",)</f>
        <v>'_ASIA',</v>
      </c>
      <c r="D1352" t="str">
        <f>CONCATENATE("'",'Unit List'!E1261,"',",)</f>
        <v>'PARATROOPER',</v>
      </c>
      <c r="E1352" t="str">
        <f>CONCATENATE("'",'Unit List'!F1261,"',",)</f>
        <v>'PARATROOPER',</v>
      </c>
      <c r="F1352" t="str">
        <f>CONCATENATE("'_",'Unit List'!G1195,"',",)</f>
        <v>'_V2',</v>
      </c>
      <c r="G1352" t="str">
        <f>CONCATENATE("'",'Unit List'!H1195,"',",)</f>
        <v>'Paratrooper_Japan',</v>
      </c>
      <c r="H1352" t="str">
        <f>CONCATENATE(IF(ISBLANK('Unit List'!AO1261), IF(ISBLANK('Unit List'!Q1261), IF(ISBLANK('Unit List'!Q1261), IF(ISBLANK('Unit List'!AO1195), IF(ISBLANK('Unit List'!Q1195), IF(ISBLANK('Unit List'!Q1195), IF(ISBLANK('Unit List'!AO1195), IF(ISBLANK('Unit List'!Q1195), IF(ISBLANK('Unit List'!Q1195), IF(ISBLANK('Unit List'!AO1188), IF(ISBLANK('Unit List'!Q1188), IF(ISBLANK('Unit List'!Q1188), "1", IF('Unit List'!Q1188='Unit List'!$P$5, 'Unit List'!$AO$5, IF('Unit List'!Q1188='Unit List'!$P$4, 'Unit List'!$AO$4, IF('Unit List'!Q1188='Unit List'!$P$7, 'Unit List'!Q1188 * 'Unit List'!$AO$7, 'Unit List'!Q1188)))), IF('Unit List'!Q1188='Unit List'!$P$5, 'Unit List'!$AO$5, IF('Unit List'!Q1188='Unit List'!$P$4, 'Unit List'!$AO$4, IF('Unit List'!Q1188='Unit List'!$P$7, 'Unit List'!Q1188 * 'Unit List'!$AO$7, 'Unit List'!Q1188)))), IF('Unit List'!AO1188='Unit List'!$P$5, 'Unit List'!$AO$5, IF('Unit List'!AO1188='Unit List'!$P$4, 'Unit List'!$AO$4, IF('Unit List'!AO1188='Unit List'!$P$7, 'Unit List'!AO1188 * 'Unit List'!$AO$7, 'Unit List'!AO1188)))), IF('Unit List'!Q1195='Unit List'!$P$5, 'Unit List'!$AO$5, IF('Unit List'!Q1195='Unit List'!$P$4, 'Unit List'!$AO$4, IF('Unit List'!Q1195='Unit List'!$P$7, 'Unit List'!Q1195 * 'Unit List'!$AO$7, 'Unit List'!Q1195)))), IF('Unit List'!Q1195='Unit List'!$P$5, 'Unit List'!$AO$5, IF('Unit List'!Q1195='Unit List'!$P$4, 'Unit List'!$AO$4, IF('Unit List'!Q1195='Unit List'!$P$7, 'Unit List'!Q1195 * 'Unit List'!$AO$7, 'Unit List'!Q1195)))), IF('Unit List'!AO1195='Unit List'!$P$5, 'Unit List'!$AO$5, IF('Unit List'!AO1195='Unit List'!$P$4, 'Unit List'!$AO$4, IF('Unit List'!AO1195='Unit List'!$P$7, 'Unit List'!AO1195 * 'Unit List'!$AO$7, 'Unit List'!AO1195)))), IF('Unit List'!Q1195='Unit List'!$P$5, 'Unit List'!$AO$5, IF('Unit List'!Q1195='Unit List'!$P$4, 'Unit List'!$AO$4, IF('Unit List'!Q1195='Unit List'!$P$7, 'Unit List'!Q1195 * 'Unit List'!$AO$7, 'Unit List'!Q1195)))), IF('Unit List'!Q1195='Unit List'!$P$5, 'Unit List'!$AO$5, IF('Unit List'!Q1195='Unit List'!$P$4, 'Unit List'!$AO$4, IF('Unit List'!Q1195='Unit List'!$P$7, 'Unit List'!Q1195 * 'Unit List'!$AO$7, 'Unit List'!Q1195)))), IF('Unit List'!AO1195='Unit List'!$P$5, 'Unit List'!$AO$5, IF('Unit List'!AO1195='Unit List'!$P$4, 'Unit List'!$AO$4, IF('Unit List'!AO1195='Unit List'!$P$7, 'Unit List'!AO1195 * 'Unit List'!$AO$7, 'Unit List'!AO1195)))), IF('Unit List'!Q1261='Unit List'!$P$5, 'Unit List'!$AO$5, IF('Unit List'!Q1261='Unit List'!$P$4, 'Unit List'!$AO$4, IF('Unit List'!Q1261='Unit List'!$P$7, 'Unit List'!Q1261 * 'Unit List'!$AO$7, 'Unit List'!Q1261)))), IF('Unit List'!Q1261='Unit List'!$P$5, 'Unit List'!$AO$5, IF('Unit List'!Q1261='Unit List'!$P$4, 'Unit List'!$AO$4, IF('Unit List'!Q1261='Unit List'!$P$7, 'Unit List'!Q1261 * 'Unit List'!$AO$7, 'Unit List'!Q1261)))), IF('Unit List'!AO1261='Unit List'!$P$5, 'Unit List'!$AO$5, IF('Unit List'!AO1261='Unit List'!$P$4, 'Unit List'!$AO$4, IF('Unit List'!AO1261='Unit List'!$P$7, 'Unit List'!AO1261 * 'Unit List'!$AO$7, 'Unit List'!AO1261)))),",",)</f>
        <v>1,</v>
      </c>
      <c r="I1352" t="str">
        <f>CONCATENATE(IF(ISBLANK('Unit List'!AP1261), IF(ISBLANK('Unit List'!R1261), IF(ISBLANK('Unit List'!R1261), IF(ISBLANK('Unit List'!AP1195), IF(ISBLANK('Unit List'!R1195), IF(ISBLANK('Unit List'!R1195), IF(ISBLANK('Unit List'!AP1195), IF(ISBLANK('Unit List'!R1195), IF(ISBLANK('Unit List'!R1195), IF(ISBLANK('Unit List'!AP1188), IF(ISBLANK('Unit List'!R1188), IF(ISBLANK('Unit List'!R1188), 'Unit List'!$AP$4, IF('Unit List'!R1188='Unit List'!$P$5, 'Unit List'!$AP$5, IF('Unit List'!R1188='Unit List'!$P$4, 'Unit List'!$AP$4, IF('Unit List'!R1188='Unit List'!$P$7, 'Unit List'!R1188 * 'Unit List'!$AP$7, 'Unit List'!R1188)))), IF('Unit List'!R1188='Unit List'!$P$5, 'Unit List'!$AP$5, IF('Unit List'!R1188='Unit List'!$P$4, 'Unit List'!$AP$4, IF('Unit List'!R1188='Unit List'!$P$7, 'Unit List'!R1188 * 'Unit List'!$AP$7, 'Unit List'!R1188)))), IF('Unit List'!AP1188='Unit List'!$P$5, 'Unit List'!$AP$5, IF('Unit List'!AP1188='Unit List'!$P$4, 'Unit List'!$AP$4, IF('Unit List'!AP1188='Unit List'!$P$7, 'Unit List'!AP1188 * 'Unit List'!$AP$7, 'Unit List'!AP1188)))), IF('Unit List'!R1195='Unit List'!$P$5, 'Unit List'!$AP$5, IF('Unit List'!R1195='Unit List'!$P$4, 'Unit List'!$AP$4, IF('Unit List'!R1195='Unit List'!$P$7, 'Unit List'!R1195 * 'Unit List'!$AP$7, 'Unit List'!R1195)))), IF('Unit List'!R1195='Unit List'!$P$5, 'Unit List'!$AP$5, IF('Unit List'!R1195='Unit List'!$P$4, 'Unit List'!$AP$4, IF('Unit List'!R1195='Unit List'!$P$7, 'Unit List'!R1195 * 'Unit List'!$AP$7, 'Unit List'!R1195)))), IF('Unit List'!AP1195='Unit List'!$P$5, 'Unit List'!$AP$5, IF('Unit List'!AP1195='Unit List'!$P$4, 'Unit List'!$AP$4, IF('Unit List'!AP1195='Unit List'!$P$7, 'Unit List'!AP1195 * 'Unit List'!$AP$7, 'Unit List'!AP1195)))), IF('Unit List'!R1195='Unit List'!$P$5, 'Unit List'!$AP$5, IF('Unit List'!R1195='Unit List'!$P$4, 'Unit List'!$AP$4, IF('Unit List'!R1195='Unit List'!$P$7, 'Unit List'!R1195 * 'Unit List'!$AP$7, 'Unit List'!R1195)))), IF('Unit List'!R1195='Unit List'!$P$5, 'Unit List'!$AP$5, IF('Unit List'!R1195='Unit List'!$P$4, 'Unit List'!$AP$4, IF('Unit List'!R1195='Unit List'!$P$7, 'Unit List'!R1195 * 'Unit List'!$AP$7, 'Unit List'!R1195)))), IF('Unit List'!AP1195='Unit List'!$P$5, 'Unit List'!$AP$5, IF('Unit List'!AP1195='Unit List'!$P$4, 'Unit List'!$AP$4, IF('Unit List'!AP1195='Unit List'!$P$7, 'Unit List'!AP1195 * 'Unit List'!$AP$7, 'Unit List'!AP1195)))), IF('Unit List'!R1261='Unit List'!$P$5, 'Unit List'!$AP$5, IF('Unit List'!R1261='Unit List'!$P$4, 'Unit List'!$AP$4, IF('Unit List'!R1261='Unit List'!$P$7, 'Unit List'!R1261 * 'Unit List'!$AP$7, 'Unit List'!R1261)))), IF('Unit List'!R1261='Unit List'!$P$5, 'Unit List'!$AP$5, IF('Unit List'!R1261='Unit List'!$P$4, 'Unit List'!$AP$4, IF('Unit List'!R1261='Unit List'!$P$7, 'Unit List'!R1261 * 'Unit List'!$AP$7, 'Unit List'!R1261)))), IF('Unit List'!AP1261='Unit List'!$P$5, 'Unit List'!$AP$5, IF('Unit List'!AP1261='Unit List'!$P$4, 'Unit List'!$AP$4, IF('Unit List'!AP1261='Unit List'!$P$7, 'Unit List'!AP1261 * 'Unit List'!$AP$7, 'Unit List'!AP1261)))),",",)</f>
        <v>,</v>
      </c>
      <c r="J1352" t="str">
        <f>CONCATENATE("'",IF(ISBLANK('Unit List'!AQ1261), IF(ISBLANK('Unit List'!S1261), IF(ISBLANK('Unit List'!S1261), IF(ISBLANK('Unit List'!AQ1194), IF(ISBLANK('Unit List'!S1194), IF(ISBLANK('Unit List'!S1194), IF(ISBLANK('Unit List'!AQ1194), IF(ISBLANK('Unit List'!S1194), IF(ISBLANK('Unit List'!S1194),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List'!S1261='Unit List'!$P$5, 'Unit List'!$AQ$5, IF('Unit List'!S1261='Unit List'!$P$4, 'Unit List'!$AQ$4, 'Unit List'!S1261))), IF('Unit List'!S1261='Unit List'!$P$5, 'Unit List'!$AQ$5, IF('Unit List'!S1261='Unit List'!$P$4, 'Unit List'!$AQ$4, 'Unit List'!S1261))), IF('Unit List'!AQ1261='Unit List'!$P$5, 'Unit List'!$AQ$5, IF('Unit List'!AQ1261='Unit List'!$P$4, 'Unit List'!$AQ$4, 'Unit List'!AQ1261))),"'),",)</f>
        <v>'UnFormed'),</v>
      </c>
    </row>
    <row r="1353" spans="1:10" x14ac:dyDescent="0.25">
      <c r="A1353" t="s">
        <v>2713</v>
      </c>
      <c r="B1353" t="str">
        <f>CONCATENATE("'_",'Unit List'!C1261,"',",)</f>
        <v>'_SOUTHAS',</v>
      </c>
      <c r="C1353" t="str">
        <f>CONCATENATE("'_",'Unit List'!D1261,"',",)</f>
        <v>'_ASIA',</v>
      </c>
      <c r="D1353" t="str">
        <f>CONCATENATE("'",'Unit List'!E1261,"',",)</f>
        <v>'PARATROOPER',</v>
      </c>
      <c r="E1353" t="str">
        <f>CONCATENATE("'",'Unit List'!F1261,"',",)</f>
        <v>'PARATROOPER',</v>
      </c>
      <c r="F1353" t="str">
        <f>"'',"</f>
        <v>'',</v>
      </c>
      <c r="G1353" t="str">
        <f>CONCATENATE("'",'Unit List'!H1196,"',",)</f>
        <v>'Paratrooper_Japan_MG',</v>
      </c>
      <c r="H1353" t="str">
        <f>CONCATENATE(IF(ISBLANK('Unit List'!AO1261), IF(ISBLANK('Unit List'!Q1261), IF(ISBLANK('Unit List'!Q1261), IF(ISBLANK('Unit List'!AO1196), IF(ISBLANK('Unit List'!Q1196), IF(ISBLANK('Unit List'!Q1196), IF(ISBLANK('Unit List'!AO1196), IF(ISBLANK('Unit List'!Q1196), IF(ISBLANK('Unit List'!Q1196), IF(ISBLANK('Unit List'!AO1189), IF(ISBLANK('Unit List'!Q1189), IF(ISBLANK('Unit List'!Q1189), "1", IF('Unit List'!Q1189='Unit List'!$P$5, 'Unit List'!$AO$5, IF('Unit List'!Q1189='Unit List'!$P$4, 'Unit List'!$AO$4, IF('Unit List'!Q1189='Unit List'!$P$7, 'Unit List'!Q1189 * 'Unit List'!$AO$7, 'Unit List'!Q1189)))), IF('Unit List'!Q1189='Unit List'!$P$5, 'Unit List'!$AO$5, IF('Unit List'!Q1189='Unit List'!$P$4, 'Unit List'!$AO$4, IF('Unit List'!Q1189='Unit List'!$P$7, 'Unit List'!Q1189 * 'Unit List'!$AO$7, 'Unit List'!Q1189)))), IF('Unit List'!AO1189='Unit List'!$P$5, 'Unit List'!$AO$5, IF('Unit List'!AO1189='Unit List'!$P$4, 'Unit List'!$AO$4, IF('Unit List'!AO1189='Unit List'!$P$7, 'Unit List'!AO1189 * 'Unit List'!$AO$7, 'Unit List'!AO1189)))),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List'!Q1261='Unit List'!$P$5, 'Unit List'!$AO$5, IF('Unit List'!Q1261='Unit List'!$P$4, 'Unit List'!$AO$4, IF('Unit List'!Q1261='Unit List'!$P$7, 'Unit List'!Q1261 * 'Unit List'!$AO$7, 'Unit List'!Q1261)))), IF('Unit List'!Q1261='Unit List'!$P$5, 'Unit List'!$AO$5, IF('Unit List'!Q1261='Unit List'!$P$4, 'Unit List'!$AO$4, IF('Unit List'!Q1261='Unit List'!$P$7, 'Unit List'!Q1261 * 'Unit List'!$AO$7, 'Unit List'!Q1261)))), IF('Unit List'!AO1261='Unit List'!$P$5, 'Unit List'!$AO$5, IF('Unit List'!AO1261='Unit List'!$P$4, 'Unit List'!$AO$4, IF('Unit List'!AO1261='Unit List'!$P$7, 'Unit List'!AO1261 * 'Unit List'!$AO$7, 'Unit List'!AO1261)))),",",)</f>
        <v>4,</v>
      </c>
      <c r="I1353" t="str">
        <f>CONCATENATE(IF(ISBLANK('Unit List'!AP1261), IF(ISBLANK('Unit List'!R1261), IF(ISBLANK('Unit List'!R1261), IF(ISBLANK('Unit List'!AP1196), IF(ISBLANK('Unit List'!R1196), IF(ISBLANK('Unit List'!R1196), IF(ISBLANK('Unit List'!AP1196), IF(ISBLANK('Unit List'!R1196), IF(ISBLANK('Unit List'!R1196), IF(ISBLANK('Unit List'!AP1189), IF(ISBLANK('Unit List'!R1189), IF(ISBLANK('Unit List'!R1189), 'Unit List'!$AP$4, IF('Unit List'!R1189='Unit List'!$P$5, 'Unit List'!$AP$5, IF('Unit List'!R1189='Unit List'!$P$4, 'Unit List'!$AP$4, IF('Unit List'!R1189='Unit List'!$P$7, 'Unit List'!R1189 * 'Unit List'!$AP$7, 'Unit List'!R1189)))), IF('Unit List'!R1189='Unit List'!$P$5, 'Unit List'!$AP$5, IF('Unit List'!R1189='Unit List'!$P$4, 'Unit List'!$AP$4, IF('Unit List'!R1189='Unit List'!$P$7, 'Unit List'!R1189 * 'Unit List'!$AP$7, 'Unit List'!R1189)))), IF('Unit List'!AP1189='Unit List'!$P$5, 'Unit List'!$AP$5, IF('Unit List'!AP1189='Unit List'!$P$4, 'Unit List'!$AP$4, IF('Unit List'!AP1189='Unit List'!$P$7, 'Unit List'!AP1189 * 'Unit List'!$AP$7, 'Unit List'!AP1189)))),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List'!R1261='Unit List'!$P$5, 'Unit List'!$AP$5, IF('Unit List'!R1261='Unit List'!$P$4, 'Unit List'!$AP$4, IF('Unit List'!R1261='Unit List'!$P$7, 'Unit List'!R1261 * 'Unit List'!$AP$7, 'Unit List'!R1261)))), IF('Unit List'!R1261='Unit List'!$P$5, 'Unit List'!$AP$5, IF('Unit List'!R1261='Unit List'!$P$4, 'Unit List'!$AP$4, IF('Unit List'!R1261='Unit List'!$P$7, 'Unit List'!R1261 * 'Unit List'!$AP$7, 'Unit List'!R1261)))), IF('Unit List'!AP1261='Unit List'!$P$5, 'Unit List'!$AP$5, IF('Unit List'!AP1261='Unit List'!$P$4, 'Unit List'!$AP$4, IF('Unit List'!AP1261='Unit List'!$P$7, 'Unit List'!AP1261 * 'Unit List'!$AP$7, 'Unit List'!AP1261)))),",",)</f>
        <v>,</v>
      </c>
      <c r="J1353" t="str">
        <f>CONCATENATE("'",IF(ISBLANK('Unit List'!AQ1261), IF(ISBLANK('Unit List'!S1261), IF(ISBLANK('Unit List'!S1261), IF(ISBLANK('Unit List'!AQ1194), IF(ISBLANK('Unit List'!S1194), IF(ISBLANK('Unit List'!S1194), IF(ISBLANK('Unit List'!AQ1194), IF(ISBLANK('Unit List'!S1194), IF(ISBLANK('Unit List'!S1194),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List'!S1261='Unit List'!$P$5, 'Unit List'!$AQ$5, IF('Unit List'!S1261='Unit List'!$P$4, 'Unit List'!$AQ$4, 'Unit List'!S1261))), IF('Unit List'!S1261='Unit List'!$P$5, 'Unit List'!$AQ$5, IF('Unit List'!S1261='Unit List'!$P$4, 'Unit List'!$AQ$4, 'Unit List'!S1261))), IF('Unit List'!AQ1261='Unit List'!$P$5, 'Unit List'!$AQ$5, IF('Unit List'!AQ1261='Unit List'!$P$4, 'Unit List'!$AQ$4, 'Unit List'!AQ1261))),"'),",)</f>
        <v>'UnFormed'),</v>
      </c>
    </row>
    <row r="1354" spans="1:10" x14ac:dyDescent="0.25">
      <c r="A1354" t="s">
        <v>2713</v>
      </c>
      <c r="B1354" t="str">
        <f>CONCATENATE("'_",'Unit List'!C1261,"',",)</f>
        <v>'_SOUTHAS',</v>
      </c>
      <c r="C1354" t="str">
        <f>CONCATENATE("'_",'Unit List'!D1261,"',",)</f>
        <v>'_ASIA',</v>
      </c>
      <c r="D1354" t="str">
        <f>CONCATENATE("'",'Unit List'!E1261,"',",)</f>
        <v>'PARATROOPER',</v>
      </c>
      <c r="E1354" t="str">
        <f>CONCATENATE("'",'Unit List'!F1261,"',",)</f>
        <v>'PARATROOPER',</v>
      </c>
      <c r="F1354" t="str">
        <f>CONCATENATE("'_",'Unit List'!G1197,"',",)</f>
        <v>'_V2',</v>
      </c>
      <c r="G1354" t="str">
        <f>CONCATENATE("'",'Unit List'!H1197,"',",)</f>
        <v>'Paratrooper_Japan',</v>
      </c>
      <c r="H1354" t="str">
        <f>CONCATENATE(IF(ISBLANK('Unit List'!AO1261), IF(ISBLANK('Unit List'!Q1261), IF(ISBLANK('Unit List'!Q1261), IF(ISBLANK('Unit List'!AO1197), IF(ISBLANK('Unit List'!Q1197), IF(ISBLANK('Unit List'!Q1197), IF(ISBLANK('Unit List'!AO1197), IF(ISBLANK('Unit List'!Q1197), IF(ISBLANK('Unit List'!Q1197), IF(ISBLANK('Unit List'!AO1190), IF(ISBLANK('Unit List'!Q1190), IF(ISBLANK('Unit List'!Q1190), "1", IF('Unit List'!Q1190='Unit List'!$P$5, 'Unit List'!$AO$5, IF('Unit List'!Q1190='Unit List'!$P$4, 'Unit List'!$AO$4, IF('Unit List'!Q1190='Unit List'!$P$7, 'Unit List'!Q1190 * 'Unit List'!$AO$7, 'Unit List'!Q1190)))), IF('Unit List'!Q1190='Unit List'!$P$5, 'Unit List'!$AO$5, IF('Unit List'!Q1190='Unit List'!$P$4, 'Unit List'!$AO$4, IF('Unit List'!Q1190='Unit List'!$P$7, 'Unit List'!Q1190 * 'Unit List'!$AO$7, 'Unit List'!Q1190)))), IF('Unit List'!AO1190='Unit List'!$P$5, 'Unit List'!$AO$5, IF('Unit List'!AO1190='Unit List'!$P$4, 'Unit List'!$AO$4, IF('Unit List'!AO1190='Unit List'!$P$7, 'Unit List'!AO1190 * 'Unit List'!$AO$7, 'Unit List'!AO1190)))), IF('Unit List'!Q1197='Unit List'!$P$5, 'Unit List'!$AO$5, IF('Unit List'!Q1197='Unit List'!$P$4, 'Unit List'!$AO$4, IF('Unit List'!Q1197='Unit List'!$P$7, 'Unit List'!Q1197 * 'Unit List'!$AO$7, 'Unit List'!Q1197)))), IF('Unit List'!Q1197='Unit List'!$P$5, 'Unit List'!$AO$5, IF('Unit List'!Q1197='Unit List'!$P$4, 'Unit List'!$AO$4, IF('Unit List'!Q1197='Unit List'!$P$7, 'Unit List'!Q1197 * 'Unit List'!$AO$7, 'Unit List'!Q1197)))), IF('Unit List'!AO1197='Unit List'!$P$5, 'Unit List'!$AO$5, IF('Unit List'!AO1197='Unit List'!$P$4, 'Unit List'!$AO$4, IF('Unit List'!AO1197='Unit List'!$P$7, 'Unit List'!AO1197 * 'Unit List'!$AO$7, 'Unit List'!AO1197)))), IF('Unit List'!Q1197='Unit List'!$P$5, 'Unit List'!$AO$5, IF('Unit List'!Q1197='Unit List'!$P$4, 'Unit List'!$AO$4, IF('Unit List'!Q1197='Unit List'!$P$7, 'Unit List'!Q1197 * 'Unit List'!$AO$7, 'Unit List'!Q1197)))), IF('Unit List'!Q1197='Unit List'!$P$5, 'Unit List'!$AO$5, IF('Unit List'!Q1197='Unit List'!$P$4, 'Unit List'!$AO$4, IF('Unit List'!Q1197='Unit List'!$P$7, 'Unit List'!Q1197 * 'Unit List'!$AO$7, 'Unit List'!Q1197)))), IF('Unit List'!AO1197='Unit List'!$P$5, 'Unit List'!$AO$5, IF('Unit List'!AO1197='Unit List'!$P$4, 'Unit List'!$AO$4, IF('Unit List'!AO1197='Unit List'!$P$7, 'Unit List'!AO1197 * 'Unit List'!$AO$7, 'Unit List'!AO1197)))), IF('Unit List'!Q1261='Unit List'!$P$5, 'Unit List'!$AO$5, IF('Unit List'!Q1261='Unit List'!$P$4, 'Unit List'!$AO$4, IF('Unit List'!Q1261='Unit List'!$P$7, 'Unit List'!Q1261 * 'Unit List'!$AO$7, 'Unit List'!Q1261)))), IF('Unit List'!Q1261='Unit List'!$P$5, 'Unit List'!$AO$5, IF('Unit List'!Q1261='Unit List'!$P$4, 'Unit List'!$AO$4, IF('Unit List'!Q1261='Unit List'!$P$7, 'Unit List'!Q1261 * 'Unit List'!$AO$7, 'Unit List'!Q1261)))), IF('Unit List'!AO1261='Unit List'!$P$5, 'Unit List'!$AO$5, IF('Unit List'!AO1261='Unit List'!$P$4, 'Unit List'!$AO$4, IF('Unit List'!AO1261='Unit List'!$P$7, 'Unit List'!AO1261 * 'Unit List'!$AO$7, 'Unit List'!AO1261)))),",",)</f>
        <v>1,</v>
      </c>
      <c r="I1354" t="str">
        <f>CONCATENATE(IF(ISBLANK('Unit List'!AP1261), IF(ISBLANK('Unit List'!R1261), IF(ISBLANK('Unit List'!R1261), IF(ISBLANK('Unit List'!AP1197), IF(ISBLANK('Unit List'!R1197), IF(ISBLANK('Unit List'!R1197), IF(ISBLANK('Unit List'!AP1197), IF(ISBLANK('Unit List'!R1197), IF(ISBLANK('Unit List'!R1197), IF(ISBLANK('Unit List'!AP1190), IF(ISBLANK('Unit List'!R1190), IF(ISBLANK('Unit List'!R1190), 'Unit List'!$AP$4, IF('Unit List'!R1190='Unit List'!$P$5, 'Unit List'!$AP$5, IF('Unit List'!R1190='Unit List'!$P$4, 'Unit List'!$AP$4, IF('Unit List'!R1190='Unit List'!$P$7, 'Unit List'!R1190 * 'Unit List'!$AP$7, 'Unit List'!R1190)))), IF('Unit List'!R1190='Unit List'!$P$5, 'Unit List'!$AP$5, IF('Unit List'!R1190='Unit List'!$P$4, 'Unit List'!$AP$4, IF('Unit List'!R1190='Unit List'!$P$7, 'Unit List'!R1190 * 'Unit List'!$AP$7, 'Unit List'!R1190)))), IF('Unit List'!AP1190='Unit List'!$P$5, 'Unit List'!$AP$5, IF('Unit List'!AP1190='Unit List'!$P$4, 'Unit List'!$AP$4, IF('Unit List'!AP1190='Unit List'!$P$7, 'Unit List'!AP1190 * 'Unit List'!$AP$7, 'Unit List'!AP1190)))), IF('Unit List'!R1197='Unit List'!$P$5, 'Unit List'!$AP$5, IF('Unit List'!R1197='Unit List'!$P$4, 'Unit List'!$AP$4, IF('Unit List'!R1197='Unit List'!$P$7, 'Unit List'!R1197 * 'Unit List'!$AP$7, 'Unit List'!R1197)))), IF('Unit List'!R1197='Unit List'!$P$5, 'Unit List'!$AP$5, IF('Unit List'!R1197='Unit List'!$P$4, 'Unit List'!$AP$4, IF('Unit List'!R1197='Unit List'!$P$7, 'Unit List'!R1197 * 'Unit List'!$AP$7, 'Unit List'!R1197)))), IF('Unit List'!AP1197='Unit List'!$P$5, 'Unit List'!$AP$5, IF('Unit List'!AP1197='Unit List'!$P$4, 'Unit List'!$AP$4, IF('Unit List'!AP1197='Unit List'!$P$7, 'Unit List'!AP1197 * 'Unit List'!$AP$7, 'Unit List'!AP1197)))), IF('Unit List'!R1197='Unit List'!$P$5, 'Unit List'!$AP$5, IF('Unit List'!R1197='Unit List'!$P$4, 'Unit List'!$AP$4, IF('Unit List'!R1197='Unit List'!$P$7, 'Unit List'!R1197 * 'Unit List'!$AP$7, 'Unit List'!R1197)))), IF('Unit List'!R1197='Unit List'!$P$5, 'Unit List'!$AP$5, IF('Unit List'!R1197='Unit List'!$P$4, 'Unit List'!$AP$4, IF('Unit List'!R1197='Unit List'!$P$7, 'Unit List'!R1197 * 'Unit List'!$AP$7, 'Unit List'!R1197)))), IF('Unit List'!AP1197='Unit List'!$P$5, 'Unit List'!$AP$5, IF('Unit List'!AP1197='Unit List'!$P$4, 'Unit List'!$AP$4, IF('Unit List'!AP1197='Unit List'!$P$7, 'Unit List'!AP1197 * 'Unit List'!$AP$7, 'Unit List'!AP1197)))), IF('Unit List'!R1261='Unit List'!$P$5, 'Unit List'!$AP$5, IF('Unit List'!R1261='Unit List'!$P$4, 'Unit List'!$AP$4, IF('Unit List'!R1261='Unit List'!$P$7, 'Unit List'!R1261 * 'Unit List'!$AP$7, 'Unit List'!R1261)))), IF('Unit List'!R1261='Unit List'!$P$5, 'Unit List'!$AP$5, IF('Unit List'!R1261='Unit List'!$P$4, 'Unit List'!$AP$4, IF('Unit List'!R1261='Unit List'!$P$7, 'Unit List'!R1261 * 'Unit List'!$AP$7, 'Unit List'!R1261)))), IF('Unit List'!AP1261='Unit List'!$P$5, 'Unit List'!$AP$5, IF('Unit List'!AP1261='Unit List'!$P$4, 'Unit List'!$AP$4, IF('Unit List'!AP1261='Unit List'!$P$7, 'Unit List'!AP1261 * 'Unit List'!$AP$7, 'Unit List'!AP1261)))),",",)</f>
        <v>,</v>
      </c>
      <c r="J1354" t="str">
        <f>CONCATENATE("'",IF(ISBLANK('Unit List'!AQ1261), IF(ISBLANK('Unit List'!S1261), IF(ISBLANK('Unit List'!S1261), IF(ISBLANK('Unit List'!AQ1194), IF(ISBLANK('Unit List'!S1194), IF(ISBLANK('Unit List'!S1194), IF(ISBLANK('Unit List'!AQ1194), IF(ISBLANK('Unit List'!S1194), IF(ISBLANK('Unit List'!S1194), IF(ISBLANK('Unit List'!AQ1187), IF(ISBLANK('Unit List'!S1187), IF(ISBLANK('Unit List'!S1187), "",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List'!S1261='Unit List'!$P$5, 'Unit List'!$AQ$5, IF('Unit List'!S1261='Unit List'!$P$4, 'Unit List'!$AQ$4, 'Unit List'!S1261))), IF('Unit List'!S1261='Unit List'!$P$5, 'Unit List'!$AQ$5, IF('Unit List'!S1261='Unit List'!$P$4, 'Unit List'!$AQ$4, 'Unit List'!S1261))), IF('Unit List'!AQ1261='Unit List'!$P$5, 'Unit List'!$AQ$5, IF('Unit List'!AQ1261='Unit List'!$P$4, 'Unit List'!$AQ$4, 'Unit List'!AQ1261))),"'),",)</f>
        <v>'UnFormed'),</v>
      </c>
    </row>
    <row r="1355" spans="1:10" x14ac:dyDescent="0.25">
      <c r="A1355" t="s">
        <v>2713</v>
      </c>
      <c r="B1355" t="str">
        <f>"'',"</f>
        <v>'',</v>
      </c>
      <c r="C1355" t="str">
        <f>"'',"</f>
        <v>'',</v>
      </c>
      <c r="D1355" t="str">
        <f>CONCATENATE("'",'Unit List'!E1262,"',",)</f>
        <v>'PIKEMAN',</v>
      </c>
      <c r="E1355" t="str">
        <f>CONCATENATE("'",'Unit List'!F1262,"',",)</f>
        <v>'PIKEMAN',</v>
      </c>
      <c r="F1355" t="str">
        <f>"'',"</f>
        <v>'',</v>
      </c>
      <c r="G1355" t="str">
        <f>CONCATENATE("'",'Unit List'!H1262,"',",)</f>
        <v>'Pikeman',</v>
      </c>
      <c r="H1355" t="str">
        <f>CONCATENATE(IF(ISBLANK('Unit List'!AO1262), IF(ISBLANK('Unit List'!Q1262), IF(ISBLANK('Unit List'!Q1262), IF(ISBLANK('Unit List'!AO1262), IF(ISBLANK('Unit List'!Q1262), IF(ISBLANK('Unit List'!Q1262), IF(ISBLANK('Unit List'!AO1262), IF(ISBLANK('Unit List'!Q1262), IF(ISBLANK('Unit List'!Q1262),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List'!AO1262)))),",",)</f>
        <v>,</v>
      </c>
      <c r="I1355" t="str">
        <f>CONCATENATE(IF(ISBLANK('Unit List'!AP1262), IF(ISBLANK('Unit List'!R1262), IF(ISBLANK('Unit List'!R1262), IF(ISBLANK('Unit List'!AP1262), IF(ISBLANK('Unit List'!R1262), IF(ISBLANK('Unit List'!R1262), IF(ISBLANK('Unit List'!AP1262), IF(ISBLANK('Unit List'!R1262), IF(ISBLANK('Unit List'!R1262),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List'!AP1262)))),",",)</f>
        <v>0.13,</v>
      </c>
      <c r="J1355" t="str">
        <f>CONCATENATE("'",IF(ISBLANK('Unit List'!AQ1262), IF(ISBLANK('Unit List'!S1262), IF(ISBLANK('Unit List'!S1262), IF(ISBLANK('Unit List'!AQ1262), IF(ISBLANK('Unit List'!S1262), IF(ISBLANK('Unit List'!S1262), IF(ISBLANK('Unit List'!AQ1262), IF(ISBLANK('Unit List'!S1262), IF(ISBLANK('Unit List'!S1262),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List'!AQ1262))),"'),",)</f>
        <v>'Pikeman'),</v>
      </c>
    </row>
    <row r="1356" spans="1:10" x14ac:dyDescent="0.25">
      <c r="A1356" t="s">
        <v>2713</v>
      </c>
      <c r="B1356" t="str">
        <f>CONCATENATE("'_",'Unit List'!C1263,"',",)</f>
        <v>'_AFRI',</v>
      </c>
      <c r="C1356" t="str">
        <f>"'',"</f>
        <v>'',</v>
      </c>
      <c r="D1356" t="str">
        <f>CONCATENATE("'",'Unit List'!E1263,"',",)</f>
        <v>'PIKEMAN',</v>
      </c>
      <c r="E1356" t="str">
        <f>CONCATENATE("'",'Unit List'!F1263,"',",)</f>
        <v>'PIKEMAN',</v>
      </c>
      <c r="F1356" t="str">
        <f>"'',"</f>
        <v>'',</v>
      </c>
      <c r="G1356" t="str">
        <f>CONCATENATE("'",'Unit List'!H1263,"',",)</f>
        <v>'EthiopianPikeman',</v>
      </c>
      <c r="H1356" t="str">
        <f>CONCATENATE(IF(ISBLANK('Unit List'!AO1263), IF(ISBLANK('Unit List'!Q1263), IF(ISBLANK('Unit List'!Q1263), IF(ISBLANK('Unit List'!AO1263), IF(ISBLANK('Unit List'!Q1263), IF(ISBLANK('Unit List'!Q1263), IF(ISBLANK('Unit List'!AO1263), IF(ISBLANK('Unit List'!Q1263), IF(ISBLANK('Unit List'!Q1263),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List'!Q1263='Unit List'!$P$5, 'Unit List'!$AO$5, IF('Unit List'!Q1263='Unit List'!$P$4, 'Unit List'!$AO$4, IF('Unit List'!Q1263='Unit List'!$P$7, 'Unit List'!Q1263 * 'Unit List'!$AO$7, 'Unit List'!Q1263)))), IF('Unit List'!Q1263='Unit List'!$P$5, 'Unit List'!$AO$5, IF('Unit List'!Q1263='Unit List'!$P$4, 'Unit List'!$AO$4, IF('Unit List'!Q1263='Unit List'!$P$7, 'Unit List'!Q1263 * 'Unit List'!$AO$7, 'Unit List'!Q1263)))), IF('Unit List'!AO1263='Unit List'!$P$5, 'Unit List'!$AO$5, IF('Unit List'!AO1263='Unit List'!$P$4, 'Unit List'!$AO$4, IF('Unit List'!AO1263='Unit List'!$P$7, 'Unit List'!AO1263 * 'Unit List'!$AO$7, 'Unit List'!AO1263)))), IF('Unit List'!Q1263='Unit List'!$P$5, 'Unit List'!$AO$5, IF('Unit List'!Q1263='Unit List'!$P$4, 'Unit List'!$AO$4, IF('Unit List'!Q1263='Unit List'!$P$7, 'Unit List'!Q1263 * 'Unit List'!$AO$7, 'Unit List'!Q1263)))), IF('Unit List'!Q1263='Unit List'!$P$5, 'Unit List'!$AO$5, IF('Unit List'!Q1263='Unit List'!$P$4, 'Unit List'!$AO$4, IF('Unit List'!Q1263='Unit List'!$P$7, 'Unit List'!Q1263 * 'Unit List'!$AO$7, 'Unit List'!Q1263)))), IF('Unit List'!AO1263='Unit List'!$P$5, 'Unit List'!$AO$5, IF('Unit List'!AO1263='Unit List'!$P$4, 'Unit List'!$AO$4, IF('Unit List'!AO1263='Unit List'!$P$7, 'Unit List'!AO1263 * 'Unit List'!$AO$7, 'Unit List'!AO1263)))), IF('Unit List'!Q1263='Unit List'!$P$5, 'Unit List'!$AO$5, IF('Unit List'!Q1263='Unit List'!$P$4, 'Unit List'!$AO$4, IF('Unit List'!Q1263='Unit List'!$P$7, 'Unit List'!Q1263 * 'Unit List'!$AO$7, 'Unit List'!Q1263)))), IF('Unit List'!Q1263='Unit List'!$P$5, 'Unit List'!$AO$5, IF('Unit List'!Q1263='Unit List'!$P$4, 'Unit List'!$AO$4, IF('Unit List'!Q1263='Unit List'!$P$7, 'Unit List'!Q1263 * 'Unit List'!$AO$7, 'Unit List'!Q1263)))), IF('Unit List'!AO1263='Unit List'!$P$5, 'Unit List'!$AO$5, IF('Unit List'!AO1263='Unit List'!$P$4, 'Unit List'!$AO$4, IF('Unit List'!AO1263='Unit List'!$P$7, 'Unit List'!AO1263 * 'Unit List'!$AO$7, 'Unit List'!AO1263)))),",",)</f>
        <v>,</v>
      </c>
      <c r="I1356" t="str">
        <f>CONCATENATE(IF(ISBLANK('Unit List'!AP1263), IF(ISBLANK('Unit List'!R1263), IF(ISBLANK('Unit List'!R1263), IF(ISBLANK('Unit List'!AP1263), IF(ISBLANK('Unit List'!R1263), IF(ISBLANK('Unit List'!R1263), IF(ISBLANK('Unit List'!AP1263), IF(ISBLANK('Unit List'!R1263), IF(ISBLANK('Unit List'!R1263),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List'!R1263='Unit List'!$P$5, 'Unit List'!$AP$5, IF('Unit List'!R1263='Unit List'!$P$4, 'Unit List'!$AP$4, IF('Unit List'!R1263='Unit List'!$P$7, 'Unit List'!R1263 * 'Unit List'!$AP$7, 'Unit List'!R1263)))), IF('Unit List'!R1263='Unit List'!$P$5, 'Unit List'!$AP$5, IF('Unit List'!R1263='Unit List'!$P$4, 'Unit List'!$AP$4, IF('Unit List'!R1263='Unit List'!$P$7, 'Unit List'!R1263 * 'Unit List'!$AP$7, 'Unit List'!R1263)))), IF('Unit List'!AP1263='Unit List'!$P$5, 'Unit List'!$AP$5, IF('Unit List'!AP1263='Unit List'!$P$4, 'Unit List'!$AP$4, IF('Unit List'!AP1263='Unit List'!$P$7, 'Unit List'!AP1263 * 'Unit List'!$AP$7, 'Unit List'!AP1263)))), IF('Unit List'!R1263='Unit List'!$P$5, 'Unit List'!$AP$5, IF('Unit List'!R1263='Unit List'!$P$4, 'Unit List'!$AP$4, IF('Unit List'!R1263='Unit List'!$P$7, 'Unit List'!R1263 * 'Unit List'!$AP$7, 'Unit List'!R1263)))), IF('Unit List'!R1263='Unit List'!$P$5, 'Unit List'!$AP$5, IF('Unit List'!R1263='Unit List'!$P$4, 'Unit List'!$AP$4, IF('Unit List'!R1263='Unit List'!$P$7, 'Unit List'!R1263 * 'Unit List'!$AP$7, 'Unit List'!R1263)))), IF('Unit List'!AP1263='Unit List'!$P$5, 'Unit List'!$AP$5, IF('Unit List'!AP1263='Unit List'!$P$4, 'Unit List'!$AP$4, IF('Unit List'!AP1263='Unit List'!$P$7, 'Unit List'!AP1263 * 'Unit List'!$AP$7, 'Unit List'!AP1263)))), IF('Unit List'!R1263='Unit List'!$P$5, 'Unit List'!$AP$5, IF('Unit List'!R1263='Unit List'!$P$4, 'Unit List'!$AP$4, IF('Unit List'!R1263='Unit List'!$P$7, 'Unit List'!R1263 * 'Unit List'!$AP$7, 'Unit List'!R1263)))), IF('Unit List'!R1263='Unit List'!$P$5, 'Unit List'!$AP$5, IF('Unit List'!R1263='Unit List'!$P$4, 'Unit List'!$AP$4, IF('Unit List'!R1263='Unit List'!$P$7, 'Unit List'!R1263 * 'Unit List'!$AP$7, 'Unit List'!R1263)))), IF('Unit List'!AP1263='Unit List'!$P$5, 'Unit List'!$AP$5, IF('Unit List'!AP1263='Unit List'!$P$4, 'Unit List'!$AP$4, IF('Unit List'!AP1263='Unit List'!$P$7, 'Unit List'!AP1263 * 'Unit List'!$AP$7, 'Unit List'!AP1263)))),",",)</f>
        <v>,</v>
      </c>
      <c r="J1356" t="str">
        <f>CONCATENATE("'",IF(ISBLANK('Unit List'!AQ1263), IF(ISBLANK('Unit List'!S1263), IF(ISBLANK('Unit List'!S1263), IF(ISBLANK('Unit List'!AQ1263), IF(ISBLANK('Unit List'!S1263), IF(ISBLANK('Unit List'!S1263), IF(ISBLANK('Unit List'!AQ1263), IF(ISBLANK('Unit List'!S1263), IF(ISBLANK('Unit List'!S1263),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List'!S1263='Unit List'!$P$5, 'Unit List'!$AQ$5, IF('Unit List'!S1263='Unit List'!$P$4, 'Unit List'!$AQ$4, 'Unit List'!S1263))), IF('Unit List'!S1263='Unit List'!$P$5, 'Unit List'!$AQ$5, IF('Unit List'!S1263='Unit List'!$P$4, 'Unit List'!$AQ$4, 'Unit List'!S1263))), IF('Unit List'!AQ1263='Unit List'!$P$5, 'Unit List'!$AQ$5, IF('Unit List'!AQ1263='Unit List'!$P$4, 'Unit List'!$AQ$4, 'Unit List'!AQ1263))), IF('Unit List'!S1263='Unit List'!$P$5, 'Unit List'!$AQ$5, IF('Unit List'!S1263='Unit List'!$P$4, 'Unit List'!$AQ$4, 'Unit List'!S1263))), IF('Unit List'!S1263='Unit List'!$P$5, 'Unit List'!$AQ$5, IF('Unit List'!S1263='Unit List'!$P$4, 'Unit List'!$AQ$4, 'Unit List'!S1263))), IF('Unit List'!AQ1263='Unit List'!$P$5, 'Unit List'!$AQ$5, IF('Unit List'!AQ1263='Unit List'!$P$4, 'Unit List'!$AQ$4, 'Unit List'!AQ1263))), IF('Unit List'!S1263='Unit List'!$P$5, 'Unit List'!$AQ$5, IF('Unit List'!S1263='Unit List'!$P$4, 'Unit List'!$AQ$4, 'Unit List'!S1263))), IF('Unit List'!S1263='Unit List'!$P$5, 'Unit List'!$AQ$5, IF('Unit List'!S1263='Unit List'!$P$4, 'Unit List'!$AQ$4, 'Unit List'!S1263))), IF('Unit List'!AQ1263='Unit List'!$P$5, 'Unit List'!$AQ$5, IF('Unit List'!AQ1263='Unit List'!$P$4, 'Unit List'!$AQ$4, 'Unit List'!AQ1263))),"'),",)</f>
        <v>'Pikeman'),</v>
      </c>
    </row>
    <row r="1357" spans="1:10" x14ac:dyDescent="0.25">
      <c r="A1357" t="s">
        <v>2713</v>
      </c>
      <c r="B1357" t="str">
        <f>CONCATENATE("'_",'Unit List'!C1264,"',",)</f>
        <v>'_SONGHAI',</v>
      </c>
      <c r="C1357" t="str">
        <f>"'',"</f>
        <v>'',</v>
      </c>
      <c r="D1357" t="str">
        <f>CONCATENATE("'",'Unit List'!E1264,"',",)</f>
        <v>'PIKEMAN',</v>
      </c>
      <c r="E1357" t="str">
        <f>CONCATENATE("'",'Unit List'!F1264,"',",)</f>
        <v>'PIKEMAN',</v>
      </c>
      <c r="F1357" t="str">
        <f>"'',"</f>
        <v>'',</v>
      </c>
      <c r="G1357" t="str">
        <f>CONCATENATE("'",'Unit List'!H1264,"',",)</f>
        <v>'SonghaiPikeman2',</v>
      </c>
      <c r="H1357" t="str">
        <f>CONCATENATE(IF(ISBLANK('Unit List'!AO1264), IF(ISBLANK('Unit List'!Q1264), IF(ISBLANK('Unit List'!Q1264), IF(ISBLANK('Unit List'!AO1263), IF(ISBLANK('Unit List'!Q1263), IF(ISBLANK('Unit List'!Q1263), IF(ISBLANK('Unit List'!AO1263), IF(ISBLANK('Unit List'!Q1263), IF(ISBLANK('Unit List'!Q1263),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List'!Q1263='Unit List'!$P$5, 'Unit List'!$AO$5, IF('Unit List'!Q1263='Unit List'!$P$4, 'Unit List'!$AO$4, IF('Unit List'!Q1263='Unit List'!$P$7, 'Unit List'!Q1263 * 'Unit List'!$AO$7, 'Unit List'!Q1263)))), IF('Unit List'!Q1263='Unit List'!$P$5, 'Unit List'!$AO$5, IF('Unit List'!Q1263='Unit List'!$P$4, 'Unit List'!$AO$4, IF('Unit List'!Q1263='Unit List'!$P$7, 'Unit List'!Q1263 * 'Unit List'!$AO$7, 'Unit List'!Q1263)))), IF('Unit List'!AO1263='Unit List'!$P$5, 'Unit List'!$AO$5, IF('Unit List'!AO1263='Unit List'!$P$4, 'Unit List'!$AO$4, IF('Unit List'!AO1263='Unit List'!$P$7, 'Unit List'!AO1263 * 'Unit List'!$AO$7, 'Unit List'!AO1263)))), IF('Unit List'!Q1263='Unit List'!$P$5, 'Unit List'!$AO$5, IF('Unit List'!Q1263='Unit List'!$P$4, 'Unit List'!$AO$4, IF('Unit List'!Q1263='Unit List'!$P$7, 'Unit List'!Q1263 * 'Unit List'!$AO$7, 'Unit List'!Q1263)))), IF('Unit List'!Q1263='Unit List'!$P$5, 'Unit List'!$AO$5, IF('Unit List'!Q1263='Unit List'!$P$4, 'Unit List'!$AO$4, IF('Unit List'!Q1263='Unit List'!$P$7, 'Unit List'!Q1263 * 'Unit List'!$AO$7, 'Unit List'!Q1263)))), IF('Unit List'!AO1263='Unit List'!$P$5, 'Unit List'!$AO$5, IF('Unit List'!AO1263='Unit List'!$P$4, 'Unit List'!$AO$4, IF('Unit List'!AO1263='Unit List'!$P$7, 'Unit List'!AO1263 * 'Unit List'!$AO$7, 'Unit List'!AO1263)))), IF('Unit List'!Q1264='Unit List'!$P$5, 'Unit List'!$AO$5, IF('Unit List'!Q1264='Unit List'!$P$4, 'Unit List'!$AO$4, IF('Unit List'!Q1264='Unit List'!$P$7, 'Unit List'!Q1264 * 'Unit List'!$AO$7, 'Unit List'!Q1264)))), IF('Unit List'!Q1264='Unit List'!$P$5, 'Unit List'!$AO$5, IF('Unit List'!Q1264='Unit List'!$P$4, 'Unit List'!$AO$4, IF('Unit List'!Q1264='Unit List'!$P$7, 'Unit List'!Q1264 * 'Unit List'!$AO$7, 'Unit List'!Q1264)))), IF('Unit List'!AO1264='Unit List'!$P$5, 'Unit List'!$AO$5, IF('Unit List'!AO1264='Unit List'!$P$4, 'Unit List'!$AO$4, IF('Unit List'!AO1264='Unit List'!$P$7, 'Unit List'!AO1264 * 'Unit List'!$AO$7, 'Unit List'!AO1264)))),",",)</f>
        <v>,</v>
      </c>
      <c r="I1357" t="str">
        <f>CONCATENATE(IF(ISBLANK('Unit List'!AP1264), IF(ISBLANK('Unit List'!R1264), IF(ISBLANK('Unit List'!R1264), IF(ISBLANK('Unit List'!AP1263), IF(ISBLANK('Unit List'!R1263), IF(ISBLANK('Unit List'!R1263), IF(ISBLANK('Unit List'!AP1263), IF(ISBLANK('Unit List'!R1263), IF(ISBLANK('Unit List'!R1263),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List'!R1263='Unit List'!$P$5, 'Unit List'!$AP$5, IF('Unit List'!R1263='Unit List'!$P$4, 'Unit List'!$AP$4, IF('Unit List'!R1263='Unit List'!$P$7, 'Unit List'!R1263 * 'Unit List'!$AP$7, 'Unit List'!R1263)))), IF('Unit List'!R1263='Unit List'!$P$5, 'Unit List'!$AP$5, IF('Unit List'!R1263='Unit List'!$P$4, 'Unit List'!$AP$4, IF('Unit List'!R1263='Unit List'!$P$7, 'Unit List'!R1263 * 'Unit List'!$AP$7, 'Unit List'!R1263)))), IF('Unit List'!AP1263='Unit List'!$P$5, 'Unit List'!$AP$5, IF('Unit List'!AP1263='Unit List'!$P$4, 'Unit List'!$AP$4, IF('Unit List'!AP1263='Unit List'!$P$7, 'Unit List'!AP1263 * 'Unit List'!$AP$7, 'Unit List'!AP1263)))), IF('Unit List'!R1263='Unit List'!$P$5, 'Unit List'!$AP$5, IF('Unit List'!R1263='Unit List'!$P$4, 'Unit List'!$AP$4, IF('Unit List'!R1263='Unit List'!$P$7, 'Unit List'!R1263 * 'Unit List'!$AP$7, 'Unit List'!R1263)))), IF('Unit List'!R1263='Unit List'!$P$5, 'Unit List'!$AP$5, IF('Unit List'!R1263='Unit List'!$P$4, 'Unit List'!$AP$4, IF('Unit List'!R1263='Unit List'!$P$7, 'Unit List'!R1263 * 'Unit List'!$AP$7, 'Unit List'!R1263)))), IF('Unit List'!AP1263='Unit List'!$P$5, 'Unit List'!$AP$5, IF('Unit List'!AP1263='Unit List'!$P$4, 'Unit List'!$AP$4, IF('Unit List'!AP1263='Unit List'!$P$7, 'Unit List'!AP1263 * 'Unit List'!$AP$7, 'Unit List'!AP1263)))), IF('Unit List'!R1264='Unit List'!$P$5, 'Unit List'!$AP$5, IF('Unit List'!R1264='Unit List'!$P$4, 'Unit List'!$AP$4, IF('Unit List'!R1264='Unit List'!$P$7, 'Unit List'!R1264 * 'Unit List'!$AP$7, 'Unit List'!R1264)))), IF('Unit List'!R1264='Unit List'!$P$5, 'Unit List'!$AP$5, IF('Unit List'!R1264='Unit List'!$P$4, 'Unit List'!$AP$4, IF('Unit List'!R1264='Unit List'!$P$7, 'Unit List'!R1264 * 'Unit List'!$AP$7, 'Unit List'!R1264)))), IF('Unit List'!AP1264='Unit List'!$P$5, 'Unit List'!$AP$5, IF('Unit List'!AP1264='Unit List'!$P$4, 'Unit List'!$AP$4, IF('Unit List'!AP1264='Unit List'!$P$7, 'Unit List'!AP1264 * 'Unit List'!$AP$7, 'Unit List'!AP1264)))),",",)</f>
        <v>,</v>
      </c>
      <c r="J1357" t="str">
        <f>CONCATENATE("'",IF(ISBLANK('Unit List'!AQ1264), IF(ISBLANK('Unit List'!S1264), IF(ISBLANK('Unit List'!S1264), IF(ISBLANK('Unit List'!AQ1263), IF(ISBLANK('Unit List'!S1263), IF(ISBLANK('Unit List'!S1263), IF(ISBLANK('Unit List'!AQ1263), IF(ISBLANK('Unit List'!S1263), IF(ISBLANK('Unit List'!S1263),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List'!S1263='Unit List'!$P$5, 'Unit List'!$AQ$5, IF('Unit List'!S1263='Unit List'!$P$4, 'Unit List'!$AQ$4, 'Unit List'!S1263))), IF('Unit List'!S1263='Unit List'!$P$5, 'Unit List'!$AQ$5, IF('Unit List'!S1263='Unit List'!$P$4, 'Unit List'!$AQ$4, 'Unit List'!S1263))), IF('Unit List'!AQ1263='Unit List'!$P$5, 'Unit List'!$AQ$5, IF('Unit List'!AQ1263='Unit List'!$P$4, 'Unit List'!$AQ$4, 'Unit List'!AQ1263))), IF('Unit List'!S1263='Unit List'!$P$5, 'Unit List'!$AQ$5, IF('Unit List'!S1263='Unit List'!$P$4, 'Unit List'!$AQ$4, 'Unit List'!S1263))), IF('Unit List'!S1263='Unit List'!$P$5, 'Unit List'!$AQ$5, IF('Unit List'!S1263='Unit List'!$P$4, 'Unit List'!$AQ$4, 'Unit List'!S1263))), IF('Unit List'!AQ1263='Unit List'!$P$5, 'Unit List'!$AQ$5, IF('Unit List'!AQ1263='Unit List'!$P$4, 'Unit List'!$AQ$4, 'Unit List'!AQ1263))), IF('Unit List'!S1264='Unit List'!$P$5, 'Unit List'!$AQ$5, IF('Unit List'!S1264='Unit List'!$P$4, 'Unit List'!$AQ$4, 'Unit List'!S1264))), IF('Unit List'!S1264='Unit List'!$P$5, 'Unit List'!$AQ$5, IF('Unit List'!S1264='Unit List'!$P$4, 'Unit List'!$AQ$4, 'Unit List'!S1264))), IF('Unit List'!AQ1264='Unit List'!$P$5, 'Unit List'!$AQ$5, IF('Unit List'!AQ1264='Unit List'!$P$4, 'Unit List'!$AQ$4, 'Unit List'!AQ1264))),"'),",)</f>
        <v>'Pikeman'),</v>
      </c>
    </row>
    <row r="1358" spans="1:10" x14ac:dyDescent="0.25">
      <c r="A1358" t="s">
        <v>2713</v>
      </c>
      <c r="B1358" t="str">
        <f>CONCATENATE("'_",'Unit List'!C1265,"',",)</f>
        <v>'_AMER',</v>
      </c>
      <c r="C1358" t="str">
        <f>"'',"</f>
        <v>'',</v>
      </c>
      <c r="D1358" t="str">
        <f>CONCATENATE("'",'Unit List'!E1265,"',",)</f>
        <v>'PIKEMAN',</v>
      </c>
      <c r="E1358" t="str">
        <f>CONCATENATE("'",'Unit List'!F1265,"',",)</f>
        <v>'PIKEMAN',</v>
      </c>
      <c r="F1358" t="str">
        <f>"'',"</f>
        <v>'',</v>
      </c>
      <c r="G1358" t="str">
        <f>CONCATENATE("'",'Unit List'!H1265,"',",)</f>
        <v>'civ5_iropi1',</v>
      </c>
      <c r="H1358" t="str">
        <f>CONCATENATE(IF(ISBLANK('Unit List'!AO1265), IF(ISBLANK('Unit List'!Q1265), IF(ISBLANK('Unit List'!Q1265), IF(ISBLANK('Unit List'!AO1265), IF(ISBLANK('Unit List'!Q1265), IF(ISBLANK('Unit List'!Q1265), IF(ISBLANK('Unit List'!AO1265), IF(ISBLANK('Unit List'!Q1265), IF(ISBLANK('Unit List'!Q1265),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List'!Q1265='Unit List'!$P$5, 'Unit List'!$AO$5, IF('Unit List'!Q1265='Unit List'!$P$4, 'Unit List'!$AO$4, IF('Unit List'!Q1265='Unit List'!$P$7, 'Unit List'!Q1265 * 'Unit List'!$AO$7, 'Unit List'!Q1265)))), IF('Unit List'!Q1265='Unit List'!$P$5, 'Unit List'!$AO$5, IF('Unit List'!Q1265='Unit List'!$P$4, 'Unit List'!$AO$4, IF('Unit List'!Q1265='Unit List'!$P$7, 'Unit List'!Q1265 * 'Unit List'!$AO$7, 'Unit List'!Q1265)))), IF('Unit List'!AO1265='Unit List'!$P$5, 'Unit List'!$AO$5, IF('Unit List'!AO1265='Unit List'!$P$4, 'Unit List'!$AO$4, IF('Unit List'!AO1265='Unit List'!$P$7, 'Unit List'!AO1265 * 'Unit List'!$AO$7, 'Unit List'!AO1265)))), IF('Unit List'!Q1265='Unit List'!$P$5, 'Unit List'!$AO$5, IF('Unit List'!Q1265='Unit List'!$P$4, 'Unit List'!$AO$4, IF('Unit List'!Q1265='Unit List'!$P$7, 'Unit List'!Q1265 * 'Unit List'!$AO$7, 'Unit List'!Q1265)))), IF('Unit List'!Q1265='Unit List'!$P$5, 'Unit List'!$AO$5, IF('Unit List'!Q1265='Unit List'!$P$4, 'Unit List'!$AO$4, IF('Unit List'!Q1265='Unit List'!$P$7, 'Unit List'!Q1265 * 'Unit List'!$AO$7, 'Unit List'!Q1265)))), IF('Unit List'!AO1265='Unit List'!$P$5, 'Unit List'!$AO$5, IF('Unit List'!AO1265='Unit List'!$P$4, 'Unit List'!$AO$4, IF('Unit List'!AO1265='Unit List'!$P$7, 'Unit List'!AO1265 * 'Unit List'!$AO$7, 'Unit List'!AO1265)))), IF('Unit List'!Q1265='Unit List'!$P$5, 'Unit List'!$AO$5, IF('Unit List'!Q1265='Unit List'!$P$4, 'Unit List'!$AO$4, IF('Unit List'!Q1265='Unit List'!$P$7, 'Unit List'!Q1265 * 'Unit List'!$AO$7, 'Unit List'!Q1265)))), IF('Unit List'!Q1265='Unit List'!$P$5, 'Unit List'!$AO$5, IF('Unit List'!Q1265='Unit List'!$P$4, 'Unit List'!$AO$4, IF('Unit List'!Q1265='Unit List'!$P$7, 'Unit List'!Q1265 * 'Unit List'!$AO$7, 'Unit List'!Q1265)))), IF('Unit List'!AO1265='Unit List'!$P$5, 'Unit List'!$AO$5, IF('Unit List'!AO1265='Unit List'!$P$4, 'Unit List'!$AO$4, IF('Unit List'!AO1265='Unit List'!$P$7, 'Unit List'!AO1265 * 'Unit List'!$AO$7, 'Unit List'!AO1265)))),",",)</f>
        <v>,</v>
      </c>
      <c r="I1358" t="str">
        <f>CONCATENATE(IF(ISBLANK('Unit List'!AP1265), IF(ISBLANK('Unit List'!R1265), IF(ISBLANK('Unit List'!R1265), IF(ISBLANK('Unit List'!AP1265), IF(ISBLANK('Unit List'!R1265), IF(ISBLANK('Unit List'!R1265), IF(ISBLANK('Unit List'!AP1265), IF(ISBLANK('Unit List'!R1265), IF(ISBLANK('Unit List'!R1265),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List'!R1265='Unit List'!$P$5, 'Unit List'!$AP$5, IF('Unit List'!R1265='Unit List'!$P$4, 'Unit List'!$AP$4, IF('Unit List'!R1265='Unit List'!$P$7, 'Unit List'!R1265 * 'Unit List'!$AP$7, 'Unit List'!R1265)))), IF('Unit List'!R1265='Unit List'!$P$5, 'Unit List'!$AP$5, IF('Unit List'!R1265='Unit List'!$P$4, 'Unit List'!$AP$4, IF('Unit List'!R1265='Unit List'!$P$7, 'Unit List'!R1265 * 'Unit List'!$AP$7, 'Unit List'!R1265)))), IF('Unit List'!AP1265='Unit List'!$P$5, 'Unit List'!$AP$5, IF('Unit List'!AP1265='Unit List'!$P$4, 'Unit List'!$AP$4, IF('Unit List'!AP1265='Unit List'!$P$7, 'Unit List'!AP1265 * 'Unit List'!$AP$7, 'Unit List'!AP1265)))), IF('Unit List'!R1265='Unit List'!$P$5, 'Unit List'!$AP$5, IF('Unit List'!R1265='Unit List'!$P$4, 'Unit List'!$AP$4, IF('Unit List'!R1265='Unit List'!$P$7, 'Unit List'!R1265 * 'Unit List'!$AP$7, 'Unit List'!R1265)))), IF('Unit List'!R1265='Unit List'!$P$5, 'Unit List'!$AP$5, IF('Unit List'!R1265='Unit List'!$P$4, 'Unit List'!$AP$4, IF('Unit List'!R1265='Unit List'!$P$7, 'Unit List'!R1265 * 'Unit List'!$AP$7, 'Unit List'!R1265)))), IF('Unit List'!AP1265='Unit List'!$P$5, 'Unit List'!$AP$5, IF('Unit List'!AP1265='Unit List'!$P$4, 'Unit List'!$AP$4, IF('Unit List'!AP1265='Unit List'!$P$7, 'Unit List'!AP1265 * 'Unit List'!$AP$7, 'Unit List'!AP1265)))), IF('Unit List'!R1265='Unit List'!$P$5, 'Unit List'!$AP$5, IF('Unit List'!R1265='Unit List'!$P$4, 'Unit List'!$AP$4, IF('Unit List'!R1265='Unit List'!$P$7, 'Unit List'!R1265 * 'Unit List'!$AP$7, 'Unit List'!R1265)))), IF('Unit List'!R1265='Unit List'!$P$5, 'Unit List'!$AP$5, IF('Unit List'!R1265='Unit List'!$P$4, 'Unit List'!$AP$4, IF('Unit List'!R1265='Unit List'!$P$7, 'Unit List'!R1265 * 'Unit List'!$AP$7, 'Unit List'!R1265)))), IF('Unit List'!AP1265='Unit List'!$P$5, 'Unit List'!$AP$5, IF('Unit List'!AP1265='Unit List'!$P$4, 'Unit List'!$AP$4, IF('Unit List'!AP1265='Unit List'!$P$7, 'Unit List'!AP1265 * 'Unit List'!$AP$7, 'Unit List'!AP1265)))),",",)</f>
        <v>,</v>
      </c>
      <c r="J1358" t="str">
        <f>CONCATENATE("'",IF(ISBLANK('Unit List'!AQ1265), IF(ISBLANK('Unit List'!S1265), IF(ISBLANK('Unit List'!S1265), IF(ISBLANK('Unit List'!AQ1265), IF(ISBLANK('Unit List'!S1265), IF(ISBLANK('Unit List'!S1265), IF(ISBLANK('Unit List'!AQ1265), IF(ISBLANK('Unit List'!S1265), IF(ISBLANK('Unit List'!S1265),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List'!S1265='Unit List'!$P$5, 'Unit List'!$AQ$5, IF('Unit List'!S1265='Unit List'!$P$4, 'Unit List'!$AQ$4, 'Unit List'!S1265))), IF('Unit List'!S1265='Unit List'!$P$5, 'Unit List'!$AQ$5, IF('Unit List'!S1265='Unit List'!$P$4, 'Unit List'!$AQ$4, 'Unit List'!S1265))), IF('Unit List'!AQ1265='Unit List'!$P$5, 'Unit List'!$AQ$5, IF('Unit List'!AQ1265='Unit List'!$P$4, 'Unit List'!$AQ$4, 'Unit List'!AQ1265))), IF('Unit List'!S1265='Unit List'!$P$5, 'Unit List'!$AQ$5, IF('Unit List'!S1265='Unit List'!$P$4, 'Unit List'!$AQ$4, 'Unit List'!S1265))), IF('Unit List'!S1265='Unit List'!$P$5, 'Unit List'!$AQ$5, IF('Unit List'!S1265='Unit List'!$P$4, 'Unit List'!$AQ$4, 'Unit List'!S1265))), IF('Unit List'!AQ1265='Unit List'!$P$5, 'Unit List'!$AQ$5, IF('Unit List'!AQ1265='Unit List'!$P$4, 'Unit List'!$AQ$4, 'Unit List'!AQ1265))), IF('Unit List'!S1265='Unit List'!$P$5, 'Unit List'!$AQ$5, IF('Unit List'!S1265='Unit List'!$P$4, 'Unit List'!$AQ$4, 'Unit List'!S1265))), IF('Unit List'!S1265='Unit List'!$P$5, 'Unit List'!$AQ$5, IF('Unit List'!S1265='Unit List'!$P$4, 'Unit List'!$AQ$4, 'Unit List'!S1265))), IF('Unit List'!AQ1265='Unit List'!$P$5, 'Unit List'!$AQ$5, IF('Unit List'!AQ1265='Unit List'!$P$4, 'Unit List'!$AQ$4, 'Unit List'!AQ1265))),"'),",)</f>
        <v>'Pikeman'),</v>
      </c>
    </row>
    <row r="1359" spans="1:10" x14ac:dyDescent="0.25">
      <c r="A1359" t="s">
        <v>2713</v>
      </c>
      <c r="B1359" t="str">
        <f>CONCATENATE("'_",'Unit List'!C1266,"',",)</f>
        <v>'_ASIA',</v>
      </c>
      <c r="C1359" t="str">
        <f>"'',"</f>
        <v>'',</v>
      </c>
      <c r="D1359" t="str">
        <f>CONCATENATE("'",'Unit List'!E1266,"',",)</f>
        <v>'PIKEMAN',</v>
      </c>
      <c r="E1359" t="str">
        <f>CONCATENATE("'",'Unit List'!F1266,"',",)</f>
        <v>'PIKEMAN',</v>
      </c>
      <c r="F1359" t="str">
        <f>"'',"</f>
        <v>'',</v>
      </c>
      <c r="G1359" t="str">
        <f>CONCATENATE("'",'Unit List'!H1266,"',",)</f>
        <v>'Halberdier_China',</v>
      </c>
      <c r="H1359" t="str">
        <f>CONCATENATE(IF(ISBLANK('Unit List'!AO1266), IF(ISBLANK('Unit List'!Q1266), IF(ISBLANK('Unit List'!Q1266), IF(ISBLANK('Unit List'!AO1266), IF(ISBLANK('Unit List'!Q1266), IF(ISBLANK('Unit List'!Q1266), IF(ISBLANK('Unit List'!AO1266), IF(ISBLANK('Unit List'!Q1266), IF(ISBLANK('Unit List'!Q1266),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List'!AO1266)))),",",)</f>
        <v>,</v>
      </c>
      <c r="I1359" t="str">
        <f>CONCATENATE(IF(ISBLANK('Unit List'!AP1266), IF(ISBLANK('Unit List'!R1266), IF(ISBLANK('Unit List'!R1266), IF(ISBLANK('Unit List'!AP1266), IF(ISBLANK('Unit List'!R1266), IF(ISBLANK('Unit List'!R1266), IF(ISBLANK('Unit List'!AP1266), IF(ISBLANK('Unit List'!R1266), IF(ISBLANK('Unit List'!R1266),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List'!AP1266)))),",",)</f>
        <v>,</v>
      </c>
      <c r="J1359" t="str">
        <f>CONCATENATE("'",IF(ISBLANK('Unit List'!AQ1266), IF(ISBLANK('Unit List'!S1266), IF(ISBLANK('Unit List'!S1266), IF(ISBLANK('Unit List'!AQ1266), IF(ISBLANK('Unit List'!S1266), IF(ISBLANK('Unit List'!S1266), IF(ISBLANK('Unit List'!AQ1266), IF(ISBLANK('Unit List'!S1266), IF(ISBLANK('Unit List'!S1266),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List'!AQ1266))),"'),",)</f>
        <v>'Pikeman'),</v>
      </c>
    </row>
    <row r="1360" spans="1:10" x14ac:dyDescent="0.25">
      <c r="A1360" t="s">
        <v>2713</v>
      </c>
      <c r="B1360" t="str">
        <f>CONCATENATE("'_",'Unit List'!C1267,"',",)</f>
        <v>'_CHINA',</v>
      </c>
      <c r="C1360" t="str">
        <f>"'',"</f>
        <v>'',</v>
      </c>
      <c r="D1360" t="str">
        <f>CONCATENATE("'",'Unit List'!E1267,"',",)</f>
        <v>'PIKEMAN',</v>
      </c>
      <c r="E1360" t="str">
        <f>CONCATENATE("'",'Unit List'!F1267,"',",)</f>
        <v>'PIKEMAN',</v>
      </c>
      <c r="F1360" t="str">
        <f>"'',"</f>
        <v>'',</v>
      </c>
      <c r="G1360" t="str">
        <f>CONCATENATE("'",'Unit List'!H1267,"',",)</f>
        <v>'Pikeman_China',</v>
      </c>
      <c r="H1360" t="str">
        <f>CONCATENATE(IF(ISBLANK('Unit List'!AO1267), IF(ISBLANK('Unit List'!Q1267), IF(ISBLANK('Unit List'!Q1267), IF(ISBLANK('Unit List'!AO1266), IF(ISBLANK('Unit List'!Q1266), IF(ISBLANK('Unit List'!Q1266), IF(ISBLANK('Unit List'!AO1266), IF(ISBLANK('Unit List'!Q1266), IF(ISBLANK('Unit List'!Q1266),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List'!AO1267)))),",",)</f>
        <v>,</v>
      </c>
      <c r="I1360" t="str">
        <f>CONCATENATE(IF(ISBLANK('Unit List'!AP1267), IF(ISBLANK('Unit List'!R1267), IF(ISBLANK('Unit List'!R1267), IF(ISBLANK('Unit List'!AP1266), IF(ISBLANK('Unit List'!R1266), IF(ISBLANK('Unit List'!R1266), IF(ISBLANK('Unit List'!AP1266), IF(ISBLANK('Unit List'!R1266), IF(ISBLANK('Unit List'!R1266),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List'!AP1267)))),",",)</f>
        <v>,</v>
      </c>
      <c r="J1360" t="str">
        <f>CONCATENATE("'",IF(ISBLANK('Unit List'!AQ1267), IF(ISBLANK('Unit List'!S1267), IF(ISBLANK('Unit List'!S1267), IF(ISBLANK('Unit List'!AQ1266), IF(ISBLANK('Unit List'!S1266), IF(ISBLANK('Unit List'!S1266), IF(ISBLANK('Unit List'!AQ1266), IF(ISBLANK('Unit List'!S1266), IF(ISBLANK('Unit List'!S1266),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List'!AQ1267))),"'),",)</f>
        <v>'Pikeman'),</v>
      </c>
    </row>
    <row r="1361" spans="1:10" x14ac:dyDescent="0.25">
      <c r="A1361" t="s">
        <v>2713</v>
      </c>
      <c r="B1361" t="str">
        <f>CONCATENATE("'_",'Unit List'!C1268,"',",)</f>
        <v>'_JAPAN',</v>
      </c>
      <c r="C1361" t="str">
        <f>"'',"</f>
        <v>'',</v>
      </c>
      <c r="D1361" t="str">
        <f>CONCATENATE("'",'Unit List'!E1268,"',",)</f>
        <v>'PIKEMAN',</v>
      </c>
      <c r="E1361" t="str">
        <f>CONCATENATE("'",'Unit List'!F1268,"',",)</f>
        <v>'PIKEMAN',</v>
      </c>
      <c r="F1361" t="str">
        <f>"'',"</f>
        <v>'',</v>
      </c>
      <c r="G1361" t="str">
        <f>CONCATENATE("'",'Unit List'!H1268,"',",)</f>
        <v>'Pikeman_Japan',</v>
      </c>
      <c r="H1361" t="str">
        <f>CONCATENATE(IF(ISBLANK('Unit List'!AO1268), IF(ISBLANK('Unit List'!Q1268), IF(ISBLANK('Unit List'!Q1268), IF(ISBLANK('Unit List'!AO1266), IF(ISBLANK('Unit List'!Q1266), IF(ISBLANK('Unit List'!Q1266), IF(ISBLANK('Unit List'!AO1266), IF(ISBLANK('Unit List'!Q1266), IF(ISBLANK('Unit List'!Q1266),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 IF('Unit List'!Q1268='Unit List'!$P$5, 'Unit List'!$AO$5, IF('Unit List'!Q1268='Unit List'!$P$4, 'Unit List'!$AO$4, IF('Unit List'!Q1268='Unit List'!$P$7, 'Unit List'!Q1268 * 'Unit List'!$AO$7, 'Unit List'!Q1268)))), IF('Unit List'!Q1268='Unit List'!$P$5, 'Unit List'!$AO$5, IF('Unit List'!Q1268='Unit List'!$P$4, 'Unit List'!$AO$4, IF('Unit List'!Q1268='Unit List'!$P$7, 'Unit List'!Q1268 * 'Unit List'!$AO$7, 'Unit List'!Q1268)))), IF('Unit List'!AO1268='Unit List'!$P$5, 'Unit List'!$AO$5, IF('Unit List'!AO1268='Unit List'!$P$4, 'Unit List'!$AO$4, IF('Unit List'!AO1268='Unit List'!$P$7, 'Unit List'!AO1268 * 'Unit List'!$AO$7, 'Unit List'!AO1268)))),",",)</f>
        <v>,</v>
      </c>
      <c r="I1361" t="str">
        <f>CONCATENATE(IF(ISBLANK('Unit List'!AP1268), IF(ISBLANK('Unit List'!R1268), IF(ISBLANK('Unit List'!R1268), IF(ISBLANK('Unit List'!AP1266), IF(ISBLANK('Unit List'!R1266), IF(ISBLANK('Unit List'!R1266), IF(ISBLANK('Unit List'!AP1266), IF(ISBLANK('Unit List'!R1266), IF(ISBLANK('Unit List'!R1266),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 IF('Unit List'!R1268='Unit List'!$P$5, 'Unit List'!$AP$5, IF('Unit List'!R1268='Unit List'!$P$4, 'Unit List'!$AP$4, IF('Unit List'!R1268='Unit List'!$P$7, 'Unit List'!R1268 * 'Unit List'!$AP$7, 'Unit List'!R1268)))), IF('Unit List'!R1268='Unit List'!$P$5, 'Unit List'!$AP$5, IF('Unit List'!R1268='Unit List'!$P$4, 'Unit List'!$AP$4, IF('Unit List'!R1268='Unit List'!$P$7, 'Unit List'!R1268 * 'Unit List'!$AP$7, 'Unit List'!R1268)))), IF('Unit List'!AP1268='Unit List'!$P$5, 'Unit List'!$AP$5, IF('Unit List'!AP1268='Unit List'!$P$4, 'Unit List'!$AP$4, IF('Unit List'!AP1268='Unit List'!$P$7, 'Unit List'!AP1268 * 'Unit List'!$AP$7, 'Unit List'!AP1268)))),",",)</f>
        <v>,</v>
      </c>
      <c r="J1361" t="str">
        <f>CONCATENATE("'",IF(ISBLANK('Unit List'!AQ1268), IF(ISBLANK('Unit List'!S1268), IF(ISBLANK('Unit List'!S1268), IF(ISBLANK('Unit List'!AQ1266), IF(ISBLANK('Unit List'!S1266), IF(ISBLANK('Unit List'!S1266), IF(ISBLANK('Unit List'!AQ1266), IF(ISBLANK('Unit List'!S1266), IF(ISBLANK('Unit List'!S1266),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 IF('Unit List'!S1268='Unit List'!$P$5, 'Unit List'!$AQ$5, IF('Unit List'!S1268='Unit List'!$P$4, 'Unit List'!$AQ$4, 'Unit List'!S1268))), IF('Unit List'!S1268='Unit List'!$P$5, 'Unit List'!$AQ$5, IF('Unit List'!S1268='Unit List'!$P$4, 'Unit List'!$AQ$4, 'Unit List'!S1268))), IF('Unit List'!AQ1268='Unit List'!$P$5, 'Unit List'!$AQ$5, IF('Unit List'!AQ1268='Unit List'!$P$4, 'Unit List'!$AQ$4, 'Unit List'!AQ1268))),"'),",)</f>
        <v>'Pikeman'),</v>
      </c>
    </row>
    <row r="1362" spans="1:10" x14ac:dyDescent="0.25">
      <c r="A1362" t="s">
        <v>2713</v>
      </c>
      <c r="B1362" t="str">
        <f>CONCATENATE("'_",'Unit List'!C1269,"',",)</f>
        <v>'_KOREA',</v>
      </c>
      <c r="C1362" t="str">
        <f>"'',"</f>
        <v>'',</v>
      </c>
      <c r="D1362" t="str">
        <f>CONCATENATE("'",'Unit List'!E1269,"',",)</f>
        <v>'PIKEMAN',</v>
      </c>
      <c r="E1362" t="str">
        <f>CONCATENATE("'",'Unit List'!F1269,"',",)</f>
        <v>'PIKEMAN',</v>
      </c>
      <c r="F1362" t="str">
        <f>"'',"</f>
        <v>'',</v>
      </c>
      <c r="G1362" t="str">
        <f>CONCATENATE("'",'Unit List'!H1269,"',",)</f>
        <v>'Pikeman_Korea',</v>
      </c>
      <c r="H1362" t="str">
        <f>CONCATENATE(IF(ISBLANK('Unit List'!AO1269), IF(ISBLANK('Unit List'!Q1269), IF(ISBLANK('Unit List'!Q1269), IF(ISBLANK('Unit List'!AO1266), IF(ISBLANK('Unit List'!Q1266), IF(ISBLANK('Unit List'!Q1266), IF(ISBLANK('Unit List'!AO1266), IF(ISBLANK('Unit List'!Q1266), IF(ISBLANK('Unit List'!Q1266),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 IF('Unit List'!Q1269='Unit List'!$P$5, 'Unit List'!$AO$5, IF('Unit List'!Q1269='Unit List'!$P$4, 'Unit List'!$AO$4, IF('Unit List'!Q1269='Unit List'!$P$7, 'Unit List'!Q1269 * 'Unit List'!$AO$7, 'Unit List'!Q1269)))), IF('Unit List'!Q1269='Unit List'!$P$5, 'Unit List'!$AO$5, IF('Unit List'!Q1269='Unit List'!$P$4, 'Unit List'!$AO$4, IF('Unit List'!Q1269='Unit List'!$P$7, 'Unit List'!Q1269 * 'Unit List'!$AO$7, 'Unit List'!Q1269)))), IF('Unit List'!AO1269='Unit List'!$P$5, 'Unit List'!$AO$5, IF('Unit List'!AO1269='Unit List'!$P$4, 'Unit List'!$AO$4, IF('Unit List'!AO1269='Unit List'!$P$7, 'Unit List'!AO1269 * 'Unit List'!$AO$7, 'Unit List'!AO1269)))),",",)</f>
        <v>,</v>
      </c>
      <c r="I1362" t="str">
        <f>CONCATENATE(IF(ISBLANK('Unit List'!AP1269), IF(ISBLANK('Unit List'!R1269), IF(ISBLANK('Unit List'!R1269), IF(ISBLANK('Unit List'!AP1266), IF(ISBLANK('Unit List'!R1266), IF(ISBLANK('Unit List'!R1266), IF(ISBLANK('Unit List'!AP1266), IF(ISBLANK('Unit List'!R1266), IF(ISBLANK('Unit List'!R1266),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 IF('Unit List'!R1269='Unit List'!$P$5, 'Unit List'!$AP$5, IF('Unit List'!R1269='Unit List'!$P$4, 'Unit List'!$AP$4, IF('Unit List'!R1269='Unit List'!$P$7, 'Unit List'!R1269 * 'Unit List'!$AP$7, 'Unit List'!R1269)))), IF('Unit List'!R1269='Unit List'!$P$5, 'Unit List'!$AP$5, IF('Unit List'!R1269='Unit List'!$P$4, 'Unit List'!$AP$4, IF('Unit List'!R1269='Unit List'!$P$7, 'Unit List'!R1269 * 'Unit List'!$AP$7, 'Unit List'!R1269)))), IF('Unit List'!AP1269='Unit List'!$P$5, 'Unit List'!$AP$5, IF('Unit List'!AP1269='Unit List'!$P$4, 'Unit List'!$AP$4, IF('Unit List'!AP1269='Unit List'!$P$7, 'Unit List'!AP1269 * 'Unit List'!$AP$7, 'Unit List'!AP1269)))),",",)</f>
        <v>,</v>
      </c>
      <c r="J1362" t="str">
        <f>CONCATENATE("'",IF(ISBLANK('Unit List'!AQ1269), IF(ISBLANK('Unit List'!S1269), IF(ISBLANK('Unit List'!S1269), IF(ISBLANK('Unit List'!AQ1266), IF(ISBLANK('Unit List'!S1266), IF(ISBLANK('Unit List'!S1266), IF(ISBLANK('Unit List'!AQ1266), IF(ISBLANK('Unit List'!S1266), IF(ISBLANK('Unit List'!S1266),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 IF('Unit List'!S1269='Unit List'!$P$5, 'Unit List'!$AQ$5, IF('Unit List'!S1269='Unit List'!$P$4, 'Unit List'!$AQ$4, 'Unit List'!S1269))), IF('Unit List'!S1269='Unit List'!$P$5, 'Unit List'!$AQ$5, IF('Unit List'!S1269='Unit List'!$P$4, 'Unit List'!$AQ$4, 'Unit List'!S1269))), IF('Unit List'!AQ1269='Unit List'!$P$5, 'Unit List'!$AQ$5, IF('Unit List'!AQ1269='Unit List'!$P$4, 'Unit List'!$AQ$4, 'Unit List'!AQ1269))),"'),",)</f>
        <v>'Pikeman'),</v>
      </c>
    </row>
    <row r="1363" spans="1:10" x14ac:dyDescent="0.25">
      <c r="A1363" t="s">
        <v>2713</v>
      </c>
      <c r="B1363" t="str">
        <f>CONCATENATE("'_",'Unit List'!C1270,"',",)</f>
        <v>'_MONGOL',</v>
      </c>
      <c r="C1363" t="str">
        <f>"'',"</f>
        <v>'',</v>
      </c>
      <c r="D1363" t="str">
        <f>CONCATENATE("'",'Unit List'!E1270,"',",)</f>
        <v>'PIKEMAN',</v>
      </c>
      <c r="E1363" t="str">
        <f>CONCATENATE("'",'Unit List'!F1270,"',",)</f>
        <v>'PIKEMAN',</v>
      </c>
      <c r="F1363" t="str">
        <f>"'',"</f>
        <v>'',</v>
      </c>
      <c r="G1363" t="str">
        <f>CONCATENATE("'",'Unit List'!H1270,"',",)</f>
        <v>'Pikeman_Mongol',</v>
      </c>
      <c r="H1363" t="str">
        <f>CONCATENATE(IF(ISBLANK('Unit List'!AO1270), IF(ISBLANK('Unit List'!Q1270), IF(ISBLANK('Unit List'!Q1270), IF(ISBLANK('Unit List'!AO1266), IF(ISBLANK('Unit List'!Q1266), IF(ISBLANK('Unit List'!Q1266), IF(ISBLANK('Unit List'!AO1266), IF(ISBLANK('Unit List'!Q1266), IF(ISBLANK('Unit List'!Q1266),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 IF('Unit List'!Q1270='Unit List'!$P$5, 'Unit List'!$AO$5, IF('Unit List'!Q1270='Unit List'!$P$4, 'Unit List'!$AO$4, IF('Unit List'!Q1270='Unit List'!$P$7, 'Unit List'!Q1270 * 'Unit List'!$AO$7, 'Unit List'!Q1270)))), IF('Unit List'!Q1270='Unit List'!$P$5, 'Unit List'!$AO$5, IF('Unit List'!Q1270='Unit List'!$P$4, 'Unit List'!$AO$4, IF('Unit List'!Q1270='Unit List'!$P$7, 'Unit List'!Q1270 * 'Unit List'!$AO$7, 'Unit List'!Q1270)))), IF('Unit List'!AO1270='Unit List'!$P$5, 'Unit List'!$AO$5, IF('Unit List'!AO1270='Unit List'!$P$4, 'Unit List'!$AO$4, IF('Unit List'!AO1270='Unit List'!$P$7, 'Unit List'!AO1270 * 'Unit List'!$AO$7, 'Unit List'!AO1270)))),",",)</f>
        <v>,</v>
      </c>
      <c r="I1363" t="str">
        <f>CONCATENATE(IF(ISBLANK('Unit List'!AP1270), IF(ISBLANK('Unit List'!R1270), IF(ISBLANK('Unit List'!R1270), IF(ISBLANK('Unit List'!AP1266), IF(ISBLANK('Unit List'!R1266), IF(ISBLANK('Unit List'!R1266), IF(ISBLANK('Unit List'!AP1266), IF(ISBLANK('Unit List'!R1266), IF(ISBLANK('Unit List'!R1266),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 IF('Unit List'!R1270='Unit List'!$P$5, 'Unit List'!$AP$5, IF('Unit List'!R1270='Unit List'!$P$4, 'Unit List'!$AP$4, IF('Unit List'!R1270='Unit List'!$P$7, 'Unit List'!R1270 * 'Unit List'!$AP$7, 'Unit List'!R1270)))), IF('Unit List'!R1270='Unit List'!$P$5, 'Unit List'!$AP$5, IF('Unit List'!R1270='Unit List'!$P$4, 'Unit List'!$AP$4, IF('Unit List'!R1270='Unit List'!$P$7, 'Unit List'!R1270 * 'Unit List'!$AP$7, 'Unit List'!R1270)))), IF('Unit List'!AP1270='Unit List'!$P$5, 'Unit List'!$AP$5, IF('Unit List'!AP1270='Unit List'!$P$4, 'Unit List'!$AP$4, IF('Unit List'!AP1270='Unit List'!$P$7, 'Unit List'!AP1270 * 'Unit List'!$AP$7, 'Unit List'!AP1270)))),",",)</f>
        <v>,</v>
      </c>
      <c r="J1363" t="str">
        <f>CONCATENATE("'",IF(ISBLANK('Unit List'!AQ1270), IF(ISBLANK('Unit List'!S1270), IF(ISBLANK('Unit List'!S1270), IF(ISBLANK('Unit List'!AQ1266), IF(ISBLANK('Unit List'!S1266), IF(ISBLANK('Unit List'!S1266), IF(ISBLANK('Unit List'!AQ1266), IF(ISBLANK('Unit List'!S1266), IF(ISBLANK('Unit List'!S1266),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 IF('Unit List'!S1270='Unit List'!$P$5, 'Unit List'!$AQ$5, IF('Unit List'!S1270='Unit List'!$P$4, 'Unit List'!$AQ$4, 'Unit List'!S1270))), IF('Unit List'!S1270='Unit List'!$P$5, 'Unit List'!$AQ$5, IF('Unit List'!S1270='Unit List'!$P$4, 'Unit List'!$AQ$4, 'Unit List'!S1270))), IF('Unit List'!AQ1270='Unit List'!$P$5, 'Unit List'!$AQ$5, IF('Unit List'!AQ1270='Unit List'!$P$4, 'Unit List'!$AQ$4, 'Unit List'!AQ1270))),"'),",)</f>
        <v>'Pikeman'),</v>
      </c>
    </row>
    <row r="1364" spans="1:10" x14ac:dyDescent="0.25">
      <c r="A1364" t="s">
        <v>2713</v>
      </c>
      <c r="B1364" t="str">
        <f>CONCATENATE("'_",'Unit List'!C1271,"',",)</f>
        <v>'_CENTAS',</v>
      </c>
      <c r="C1364" t="str">
        <f>"'',"</f>
        <v>'',</v>
      </c>
      <c r="D1364" t="str">
        <f>CONCATENATE("'",'Unit List'!E1271,"',",)</f>
        <v>'PIKEMAN',</v>
      </c>
      <c r="E1364" t="str">
        <f>CONCATENATE("'",'Unit List'!F1271,"',",)</f>
        <v>'PIKEMAN',</v>
      </c>
      <c r="F1364" t="str">
        <f>"'',"</f>
        <v>'',</v>
      </c>
      <c r="G1364" t="str">
        <f>CONCATENATE("'",'Unit List'!H1271,"',",)</f>
        <v>'Pikeman_Turkey',</v>
      </c>
      <c r="H1364" t="str">
        <f>CONCATENATE(IF(ISBLANK('Unit List'!AO1271), IF(ISBLANK('Unit List'!Q1271), IF(ISBLANK('Unit List'!Q1271), IF(ISBLANK('Unit List'!AO1271), IF(ISBLANK('Unit List'!Q1271), IF(ISBLANK('Unit List'!Q1271), IF(ISBLANK('Unit List'!AO1271), IF(ISBLANK('Unit List'!Q1271), IF(ISBLANK('Unit List'!Q1271),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List'!Q1271='Unit List'!$P$5, 'Unit List'!$AO$5, IF('Unit List'!Q1271='Unit List'!$P$4, 'Unit List'!$AO$4, IF('Unit List'!Q1271='Unit List'!$P$7, 'Unit List'!Q1271 * 'Unit List'!$AO$7, 'Unit List'!Q1271)))), IF('Unit List'!Q1271='Unit List'!$P$5, 'Unit List'!$AO$5, IF('Unit List'!Q1271='Unit List'!$P$4, 'Unit List'!$AO$4, IF('Unit List'!Q1271='Unit List'!$P$7, 'Unit List'!Q1271 * 'Unit List'!$AO$7, 'Unit List'!Q1271)))), IF('Unit List'!AO1271='Unit List'!$P$5, 'Unit List'!$AO$5, IF('Unit List'!AO1271='Unit List'!$P$4, 'Unit List'!$AO$4, IF('Unit List'!AO1271='Unit List'!$P$7, 'Unit List'!AO1271 * 'Unit List'!$AO$7, 'Unit List'!AO1271)))), IF('Unit List'!Q1271='Unit List'!$P$5, 'Unit List'!$AO$5, IF('Unit List'!Q1271='Unit List'!$P$4, 'Unit List'!$AO$4, IF('Unit List'!Q1271='Unit List'!$P$7, 'Unit List'!Q1271 * 'Unit List'!$AO$7, 'Unit List'!Q1271)))), IF('Unit List'!Q1271='Unit List'!$P$5, 'Unit List'!$AO$5, IF('Unit List'!Q1271='Unit List'!$P$4, 'Unit List'!$AO$4, IF('Unit List'!Q1271='Unit List'!$P$7, 'Unit List'!Q1271 * 'Unit List'!$AO$7, 'Unit List'!Q1271)))), IF('Unit List'!AO1271='Unit List'!$P$5, 'Unit List'!$AO$5, IF('Unit List'!AO1271='Unit List'!$P$4, 'Unit List'!$AO$4, IF('Unit List'!AO1271='Unit List'!$P$7, 'Unit List'!AO1271 * 'Unit List'!$AO$7, 'Unit List'!AO1271)))), IF('Unit List'!Q1271='Unit List'!$P$5, 'Unit List'!$AO$5, IF('Unit List'!Q1271='Unit List'!$P$4, 'Unit List'!$AO$4, IF('Unit List'!Q1271='Unit List'!$P$7, 'Unit List'!Q1271 * 'Unit List'!$AO$7, 'Unit List'!Q1271)))), IF('Unit List'!Q1271='Unit List'!$P$5, 'Unit List'!$AO$5, IF('Unit List'!Q1271='Unit List'!$P$4, 'Unit List'!$AO$4, IF('Unit List'!Q1271='Unit List'!$P$7, 'Unit List'!Q1271 * 'Unit List'!$AO$7, 'Unit List'!Q1271)))), IF('Unit List'!AO1271='Unit List'!$P$5, 'Unit List'!$AO$5, IF('Unit List'!AO1271='Unit List'!$P$4, 'Unit List'!$AO$4, IF('Unit List'!AO1271='Unit List'!$P$7, 'Unit List'!AO1271 * 'Unit List'!$AO$7, 'Unit List'!AO1271)))),",",)</f>
        <v>,</v>
      </c>
      <c r="I1364" t="str">
        <f>CONCATENATE(IF(ISBLANK('Unit List'!AP1271), IF(ISBLANK('Unit List'!R1271), IF(ISBLANK('Unit List'!R1271), IF(ISBLANK('Unit List'!AP1271), IF(ISBLANK('Unit List'!R1271), IF(ISBLANK('Unit List'!R1271), IF(ISBLANK('Unit List'!AP1271), IF(ISBLANK('Unit List'!R1271), IF(ISBLANK('Unit List'!R1271),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List'!R1271='Unit List'!$P$5, 'Unit List'!$AP$5, IF('Unit List'!R1271='Unit List'!$P$4, 'Unit List'!$AP$4, IF('Unit List'!R1271='Unit List'!$P$7, 'Unit List'!R1271 * 'Unit List'!$AP$7, 'Unit List'!R1271)))), IF('Unit List'!R1271='Unit List'!$P$5, 'Unit List'!$AP$5, IF('Unit List'!R1271='Unit List'!$P$4, 'Unit List'!$AP$4, IF('Unit List'!R1271='Unit List'!$P$7, 'Unit List'!R1271 * 'Unit List'!$AP$7, 'Unit List'!R1271)))), IF('Unit List'!AP1271='Unit List'!$P$5, 'Unit List'!$AP$5, IF('Unit List'!AP1271='Unit List'!$P$4, 'Unit List'!$AP$4, IF('Unit List'!AP1271='Unit List'!$P$7, 'Unit List'!AP1271 * 'Unit List'!$AP$7, 'Unit List'!AP1271)))), IF('Unit List'!R1271='Unit List'!$P$5, 'Unit List'!$AP$5, IF('Unit List'!R1271='Unit List'!$P$4, 'Unit List'!$AP$4, IF('Unit List'!R1271='Unit List'!$P$7, 'Unit List'!R1271 * 'Unit List'!$AP$7, 'Unit List'!R1271)))), IF('Unit List'!R1271='Unit List'!$P$5, 'Unit List'!$AP$5, IF('Unit List'!R1271='Unit List'!$P$4, 'Unit List'!$AP$4, IF('Unit List'!R1271='Unit List'!$P$7, 'Unit List'!R1271 * 'Unit List'!$AP$7, 'Unit List'!R1271)))), IF('Unit List'!AP1271='Unit List'!$P$5, 'Unit List'!$AP$5, IF('Unit List'!AP1271='Unit List'!$P$4, 'Unit List'!$AP$4, IF('Unit List'!AP1271='Unit List'!$P$7, 'Unit List'!AP1271 * 'Unit List'!$AP$7, 'Unit List'!AP1271)))), IF('Unit List'!R1271='Unit List'!$P$5, 'Unit List'!$AP$5, IF('Unit List'!R1271='Unit List'!$P$4, 'Unit List'!$AP$4, IF('Unit List'!R1271='Unit List'!$P$7, 'Unit List'!R1271 * 'Unit List'!$AP$7, 'Unit List'!R1271)))), IF('Unit List'!R1271='Unit List'!$P$5, 'Unit List'!$AP$5, IF('Unit List'!R1271='Unit List'!$P$4, 'Unit List'!$AP$4, IF('Unit List'!R1271='Unit List'!$P$7, 'Unit List'!R1271 * 'Unit List'!$AP$7, 'Unit List'!R1271)))), IF('Unit List'!AP1271='Unit List'!$P$5, 'Unit List'!$AP$5, IF('Unit List'!AP1271='Unit List'!$P$4, 'Unit List'!$AP$4, IF('Unit List'!AP1271='Unit List'!$P$7, 'Unit List'!AP1271 * 'Unit List'!$AP$7, 'Unit List'!AP1271)))),",",)</f>
        <v>,</v>
      </c>
      <c r="J1364" t="str">
        <f>CONCATENATE("'",IF(ISBLANK('Unit List'!AQ1271), IF(ISBLANK('Unit List'!S1271), IF(ISBLANK('Unit List'!S1271), IF(ISBLANK('Unit List'!AQ1271), IF(ISBLANK('Unit List'!S1271), IF(ISBLANK('Unit List'!S1271), IF(ISBLANK('Unit List'!AQ1271), IF(ISBLANK('Unit List'!S1271), IF(ISBLANK('Unit List'!S1271),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List'!S1271='Unit List'!$P$5, 'Unit List'!$AQ$5, IF('Unit List'!S1271='Unit List'!$P$4, 'Unit List'!$AQ$4, 'Unit List'!S1271))), IF('Unit List'!S1271='Unit List'!$P$5, 'Unit List'!$AQ$5, IF('Unit List'!S1271='Unit List'!$P$4, 'Unit List'!$AQ$4, 'Unit List'!S1271))), IF('Unit List'!AQ1271='Unit List'!$P$5, 'Unit List'!$AQ$5, IF('Unit List'!AQ1271='Unit List'!$P$4, 'Unit List'!$AQ$4, 'Unit List'!AQ1271))), IF('Unit List'!S1271='Unit List'!$P$5, 'Unit List'!$AQ$5, IF('Unit List'!S1271='Unit List'!$P$4, 'Unit List'!$AQ$4, 'Unit List'!S1271))), IF('Unit List'!S1271='Unit List'!$P$5, 'Unit List'!$AQ$5, IF('Unit List'!S1271='Unit List'!$P$4, 'Unit List'!$AQ$4, 'Unit List'!S1271))), IF('Unit List'!AQ1271='Unit List'!$P$5, 'Unit List'!$AQ$5, IF('Unit List'!AQ1271='Unit List'!$P$4, 'Unit List'!$AQ$4, 'Unit List'!AQ1271))), IF('Unit List'!S1271='Unit List'!$P$5, 'Unit List'!$AQ$5, IF('Unit List'!S1271='Unit List'!$P$4, 'Unit List'!$AQ$4, 'Unit List'!S1271))), IF('Unit List'!S1271='Unit List'!$P$5, 'Unit List'!$AQ$5, IF('Unit List'!S1271='Unit List'!$P$4, 'Unit List'!$AQ$4, 'Unit List'!S1271))), IF('Unit List'!AQ1271='Unit List'!$P$5, 'Unit List'!$AQ$5, IF('Unit List'!AQ1271='Unit List'!$P$4, 'Unit List'!$AQ$4, 'Unit List'!AQ1271))),"'),",)</f>
        <v>'Pikeman'),</v>
      </c>
    </row>
    <row r="1365" spans="1:10" x14ac:dyDescent="0.25">
      <c r="A1365" t="s">
        <v>2713</v>
      </c>
      <c r="B1365" t="str">
        <f>CONCATENATE("'_",'Unit List'!C1272,"',",)</f>
        <v>'_EASTEU',</v>
      </c>
      <c r="C1365" t="str">
        <f>"'',"</f>
        <v>'',</v>
      </c>
      <c r="D1365" t="str">
        <f>CONCATENATE("'",'Unit List'!E1272,"',",)</f>
        <v>'PIKEMAN',</v>
      </c>
      <c r="E1365" t="str">
        <f>CONCATENATE("'",'Unit List'!F1272,"',",)</f>
        <v>'PIKEMAN',</v>
      </c>
      <c r="F1365" t="str">
        <f>"'',"</f>
        <v>'',</v>
      </c>
      <c r="G1365" t="str">
        <f>CONCATENATE("'",'Unit List'!H1272,"',",)</f>
        <v>'Pikeman_Russia',</v>
      </c>
      <c r="H1365" t="str">
        <f>CONCATENATE(IF(ISBLANK('Unit List'!AO1272), IF(ISBLANK('Unit List'!Q1272), IF(ISBLANK('Unit List'!Q1272), IF(ISBLANK('Unit List'!AO1272), IF(ISBLANK('Unit List'!Q1272), IF(ISBLANK('Unit List'!Q1272), IF(ISBLANK('Unit List'!AO1272), IF(ISBLANK('Unit List'!Q1272), IF(ISBLANK('Unit List'!Q1272),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List'!Q1272='Unit List'!$P$5, 'Unit List'!$AO$5, IF('Unit List'!Q1272='Unit List'!$P$4, 'Unit List'!$AO$4, IF('Unit List'!Q1272='Unit List'!$P$7, 'Unit List'!Q1272 * 'Unit List'!$AO$7, 'Unit List'!Q1272)))), IF('Unit List'!Q1272='Unit List'!$P$5, 'Unit List'!$AO$5, IF('Unit List'!Q1272='Unit List'!$P$4, 'Unit List'!$AO$4, IF('Unit List'!Q1272='Unit List'!$P$7, 'Unit List'!Q1272 * 'Unit List'!$AO$7, 'Unit List'!Q1272)))), IF('Unit List'!AO1272='Unit List'!$P$5, 'Unit List'!$AO$5, IF('Unit List'!AO1272='Unit List'!$P$4, 'Unit List'!$AO$4, IF('Unit List'!AO1272='Unit List'!$P$7, 'Unit List'!AO1272 * 'Unit List'!$AO$7, 'Unit List'!AO1272)))), IF('Unit List'!Q1272='Unit List'!$P$5, 'Unit List'!$AO$5, IF('Unit List'!Q1272='Unit List'!$P$4, 'Unit List'!$AO$4, IF('Unit List'!Q1272='Unit List'!$P$7, 'Unit List'!Q1272 * 'Unit List'!$AO$7, 'Unit List'!Q1272)))), IF('Unit List'!Q1272='Unit List'!$P$5, 'Unit List'!$AO$5, IF('Unit List'!Q1272='Unit List'!$P$4, 'Unit List'!$AO$4, IF('Unit List'!Q1272='Unit List'!$P$7, 'Unit List'!Q1272 * 'Unit List'!$AO$7, 'Unit List'!Q1272)))), IF('Unit List'!AO1272='Unit List'!$P$5, 'Unit List'!$AO$5, IF('Unit List'!AO1272='Unit List'!$P$4, 'Unit List'!$AO$4, IF('Unit List'!AO1272='Unit List'!$P$7, 'Unit List'!AO1272 * 'Unit List'!$AO$7, 'Unit List'!AO1272)))), IF('Unit List'!Q1272='Unit List'!$P$5, 'Unit List'!$AO$5, IF('Unit List'!Q1272='Unit List'!$P$4, 'Unit List'!$AO$4, IF('Unit List'!Q1272='Unit List'!$P$7, 'Unit List'!Q1272 * 'Unit List'!$AO$7, 'Unit List'!Q1272)))), IF('Unit List'!Q1272='Unit List'!$P$5, 'Unit List'!$AO$5, IF('Unit List'!Q1272='Unit List'!$P$4, 'Unit List'!$AO$4, IF('Unit List'!Q1272='Unit List'!$P$7, 'Unit List'!Q1272 * 'Unit List'!$AO$7, 'Unit List'!Q1272)))), IF('Unit List'!AO1272='Unit List'!$P$5, 'Unit List'!$AO$5, IF('Unit List'!AO1272='Unit List'!$P$4, 'Unit List'!$AO$4, IF('Unit List'!AO1272='Unit List'!$P$7, 'Unit List'!AO1272 * 'Unit List'!$AO$7, 'Unit List'!AO1272)))),",",)</f>
        <v>,</v>
      </c>
      <c r="I1365" t="str">
        <f>CONCATENATE(IF(ISBLANK('Unit List'!AP1272), IF(ISBLANK('Unit List'!R1272), IF(ISBLANK('Unit List'!R1272), IF(ISBLANK('Unit List'!AP1272), IF(ISBLANK('Unit List'!R1272), IF(ISBLANK('Unit List'!R1272), IF(ISBLANK('Unit List'!AP1272), IF(ISBLANK('Unit List'!R1272), IF(ISBLANK('Unit List'!R1272),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List'!R1272='Unit List'!$P$5, 'Unit List'!$AP$5, IF('Unit List'!R1272='Unit List'!$P$4, 'Unit List'!$AP$4, IF('Unit List'!R1272='Unit List'!$P$7, 'Unit List'!R1272 * 'Unit List'!$AP$7, 'Unit List'!R1272)))), IF('Unit List'!R1272='Unit List'!$P$5, 'Unit List'!$AP$5, IF('Unit List'!R1272='Unit List'!$P$4, 'Unit List'!$AP$4, IF('Unit List'!R1272='Unit List'!$P$7, 'Unit List'!R1272 * 'Unit List'!$AP$7, 'Unit List'!R1272)))), IF('Unit List'!AP1272='Unit List'!$P$5, 'Unit List'!$AP$5, IF('Unit List'!AP1272='Unit List'!$P$4, 'Unit List'!$AP$4, IF('Unit List'!AP1272='Unit List'!$P$7, 'Unit List'!AP1272 * 'Unit List'!$AP$7, 'Unit List'!AP1272)))), IF('Unit List'!R1272='Unit List'!$P$5, 'Unit List'!$AP$5, IF('Unit List'!R1272='Unit List'!$P$4, 'Unit List'!$AP$4, IF('Unit List'!R1272='Unit List'!$P$7, 'Unit List'!R1272 * 'Unit List'!$AP$7, 'Unit List'!R1272)))), IF('Unit List'!R1272='Unit List'!$P$5, 'Unit List'!$AP$5, IF('Unit List'!R1272='Unit List'!$P$4, 'Unit List'!$AP$4, IF('Unit List'!R1272='Unit List'!$P$7, 'Unit List'!R1272 * 'Unit List'!$AP$7, 'Unit List'!R1272)))), IF('Unit List'!AP1272='Unit List'!$P$5, 'Unit List'!$AP$5, IF('Unit List'!AP1272='Unit List'!$P$4, 'Unit List'!$AP$4, IF('Unit List'!AP1272='Unit List'!$P$7, 'Unit List'!AP1272 * 'Unit List'!$AP$7, 'Unit List'!AP1272)))), IF('Unit List'!R1272='Unit List'!$P$5, 'Unit List'!$AP$5, IF('Unit List'!R1272='Unit List'!$P$4, 'Unit List'!$AP$4, IF('Unit List'!R1272='Unit List'!$P$7, 'Unit List'!R1272 * 'Unit List'!$AP$7, 'Unit List'!R1272)))), IF('Unit List'!R1272='Unit List'!$P$5, 'Unit List'!$AP$5, IF('Unit List'!R1272='Unit List'!$P$4, 'Unit List'!$AP$4, IF('Unit List'!R1272='Unit List'!$P$7, 'Unit List'!R1272 * 'Unit List'!$AP$7, 'Unit List'!R1272)))), IF('Unit List'!AP1272='Unit List'!$P$5, 'Unit List'!$AP$5, IF('Unit List'!AP1272='Unit List'!$P$4, 'Unit List'!$AP$4, IF('Unit List'!AP1272='Unit List'!$P$7, 'Unit List'!AP1272 * 'Unit List'!$AP$7, 'Unit List'!AP1272)))),",",)</f>
        <v>,</v>
      </c>
      <c r="J1365" t="str">
        <f>CONCATENATE("'",IF(ISBLANK('Unit List'!AQ1272), IF(ISBLANK('Unit List'!S1272), IF(ISBLANK('Unit List'!S1272), IF(ISBLANK('Unit List'!AQ1272), IF(ISBLANK('Unit List'!S1272), IF(ISBLANK('Unit List'!S1272), IF(ISBLANK('Unit List'!AQ1272), IF(ISBLANK('Unit List'!S1272), IF(ISBLANK('Unit List'!S1272),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List'!S1272='Unit List'!$P$5, 'Unit List'!$AQ$5, IF('Unit List'!S1272='Unit List'!$P$4, 'Unit List'!$AQ$4, 'Unit List'!S1272))), IF('Unit List'!S1272='Unit List'!$P$5, 'Unit List'!$AQ$5, IF('Unit List'!S1272='Unit List'!$P$4, 'Unit List'!$AQ$4, 'Unit List'!S1272))), IF('Unit List'!AQ1272='Unit List'!$P$5, 'Unit List'!$AQ$5, IF('Unit List'!AQ1272='Unit List'!$P$4, 'Unit List'!$AQ$4, 'Unit List'!AQ1272))), IF('Unit List'!S1272='Unit List'!$P$5, 'Unit List'!$AQ$5, IF('Unit List'!S1272='Unit List'!$P$4, 'Unit List'!$AQ$4, 'Unit List'!S1272))), IF('Unit List'!S1272='Unit List'!$P$5, 'Unit List'!$AQ$5, IF('Unit List'!S1272='Unit List'!$P$4, 'Unit List'!$AQ$4, 'Unit List'!S1272))), IF('Unit List'!AQ1272='Unit List'!$P$5, 'Unit List'!$AQ$5, IF('Unit List'!AQ1272='Unit List'!$P$4, 'Unit List'!$AQ$4, 'Unit List'!AQ1272))), IF('Unit List'!S1272='Unit List'!$P$5, 'Unit List'!$AQ$5, IF('Unit List'!S1272='Unit List'!$P$4, 'Unit List'!$AQ$4, 'Unit List'!S1272))), IF('Unit List'!S1272='Unit List'!$P$5, 'Unit List'!$AQ$5, IF('Unit List'!S1272='Unit List'!$P$4, 'Unit List'!$AQ$4, 'Unit List'!S1272))), IF('Unit List'!AQ1272='Unit List'!$P$5, 'Unit List'!$AQ$5, IF('Unit List'!AQ1272='Unit List'!$P$4, 'Unit List'!$AQ$4, 'Unit List'!AQ1272))),"'),",)</f>
        <v>'Pikeman'),</v>
      </c>
    </row>
    <row r="1366" spans="1:10" x14ac:dyDescent="0.25">
      <c r="A1366" t="s">
        <v>2713</v>
      </c>
      <c r="B1366" t="str">
        <f>CONCATENATE("'_",'Unit List'!C1273,"',",)</f>
        <v>'_AMERICA',</v>
      </c>
      <c r="C1366" t="str">
        <f>"'',"</f>
        <v>'',</v>
      </c>
      <c r="D1366" t="str">
        <f>CONCATENATE("'",'Unit List'!E1273,"',",)</f>
        <v>'PIKEMAN',</v>
      </c>
      <c r="E1366" t="str">
        <f>CONCATENATE("'",'Unit List'!F1273,"',",)</f>
        <v>'PIKEMAN',</v>
      </c>
      <c r="F1366" t="str">
        <f>"'',"</f>
        <v>'',</v>
      </c>
      <c r="G1366" t="str">
        <f>CONCATENATE("'",'Unit List'!H1273,"',",)</f>
        <v>'Pikeman_American',</v>
      </c>
      <c r="H1366" t="str">
        <f>CONCATENATE(IF(ISBLANK('Unit List'!AO1273), IF(ISBLANK('Unit List'!Q1273), IF(ISBLANK('Unit List'!Q1273), IF(ISBLANK('Unit List'!AO1273), IF(ISBLANK('Unit List'!Q1273), IF(ISBLANK('Unit List'!Q1273), IF(ISBLANK('Unit List'!AO1273), IF(ISBLANK('Unit List'!Q1273), IF(ISBLANK('Unit List'!Q1273),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List'!Q1273='Unit List'!$P$5, 'Unit List'!$AO$5, IF('Unit List'!Q1273='Unit List'!$P$4, 'Unit List'!$AO$4, IF('Unit List'!Q1273='Unit List'!$P$7, 'Unit List'!Q1273 * 'Unit List'!$AO$7, 'Unit List'!Q1273)))), IF('Unit List'!Q1273='Unit List'!$P$5, 'Unit List'!$AO$5, IF('Unit List'!Q1273='Unit List'!$P$4, 'Unit List'!$AO$4, IF('Unit List'!Q1273='Unit List'!$P$7, 'Unit List'!Q1273 * 'Unit List'!$AO$7, 'Unit List'!Q1273)))), IF('Unit List'!AO1273='Unit List'!$P$5, 'Unit List'!$AO$5, IF('Unit List'!AO1273='Unit List'!$P$4, 'Unit List'!$AO$4, IF('Unit List'!AO1273='Unit List'!$P$7, 'Unit List'!AO1273 * 'Unit List'!$AO$7, 'Unit List'!AO1273)))), IF('Unit List'!Q1273='Unit List'!$P$5, 'Unit List'!$AO$5, IF('Unit List'!Q1273='Unit List'!$P$4, 'Unit List'!$AO$4, IF('Unit List'!Q1273='Unit List'!$P$7, 'Unit List'!Q1273 * 'Unit List'!$AO$7, 'Unit List'!Q1273)))), IF('Unit List'!Q1273='Unit List'!$P$5, 'Unit List'!$AO$5, IF('Unit List'!Q1273='Unit List'!$P$4, 'Unit List'!$AO$4, IF('Unit List'!Q1273='Unit List'!$P$7, 'Unit List'!Q1273 * 'Unit List'!$AO$7, 'Unit List'!Q1273)))), IF('Unit List'!AO1273='Unit List'!$P$5, 'Unit List'!$AO$5, IF('Unit List'!AO1273='Unit List'!$P$4, 'Unit List'!$AO$4, IF('Unit List'!AO1273='Unit List'!$P$7, 'Unit List'!AO1273 * 'Unit List'!$AO$7, 'Unit List'!AO1273)))), IF('Unit List'!Q1273='Unit List'!$P$5, 'Unit List'!$AO$5, IF('Unit List'!Q1273='Unit List'!$P$4, 'Unit List'!$AO$4, IF('Unit List'!Q1273='Unit List'!$P$7, 'Unit List'!Q1273 * 'Unit List'!$AO$7, 'Unit List'!Q1273)))), IF('Unit List'!Q1273='Unit List'!$P$5, 'Unit List'!$AO$5, IF('Unit List'!Q1273='Unit List'!$P$4, 'Unit List'!$AO$4, IF('Unit List'!Q1273='Unit List'!$P$7, 'Unit List'!Q1273 * 'Unit List'!$AO$7, 'Unit List'!Q1273)))), IF('Unit List'!AO1273='Unit List'!$P$5, 'Unit List'!$AO$5, IF('Unit List'!AO1273='Unit List'!$P$4, 'Unit List'!$AO$4, IF('Unit List'!AO1273='Unit List'!$P$7, 'Unit List'!AO1273 * 'Unit List'!$AO$7, 'Unit List'!AO1273)))),",",)</f>
        <v>,</v>
      </c>
      <c r="I1366" t="str">
        <f>CONCATENATE(IF(ISBLANK('Unit List'!AP1273), IF(ISBLANK('Unit List'!R1273), IF(ISBLANK('Unit List'!R1273), IF(ISBLANK('Unit List'!AP1273), IF(ISBLANK('Unit List'!R1273), IF(ISBLANK('Unit List'!R1273), IF(ISBLANK('Unit List'!AP1273), IF(ISBLANK('Unit List'!R1273), IF(ISBLANK('Unit List'!R1273),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List'!R1273='Unit List'!$P$5, 'Unit List'!$AP$5, IF('Unit List'!R1273='Unit List'!$P$4, 'Unit List'!$AP$4, IF('Unit List'!R1273='Unit List'!$P$7, 'Unit List'!R1273 * 'Unit List'!$AP$7, 'Unit List'!R1273)))), IF('Unit List'!R1273='Unit List'!$P$5, 'Unit List'!$AP$5, IF('Unit List'!R1273='Unit List'!$P$4, 'Unit List'!$AP$4, IF('Unit List'!R1273='Unit List'!$P$7, 'Unit List'!R1273 * 'Unit List'!$AP$7, 'Unit List'!R1273)))), IF('Unit List'!AP1273='Unit List'!$P$5, 'Unit List'!$AP$5, IF('Unit List'!AP1273='Unit List'!$P$4, 'Unit List'!$AP$4, IF('Unit List'!AP1273='Unit List'!$P$7, 'Unit List'!AP1273 * 'Unit List'!$AP$7, 'Unit List'!AP1273)))), IF('Unit List'!R1273='Unit List'!$P$5, 'Unit List'!$AP$5, IF('Unit List'!R1273='Unit List'!$P$4, 'Unit List'!$AP$4, IF('Unit List'!R1273='Unit List'!$P$7, 'Unit List'!R1273 * 'Unit List'!$AP$7, 'Unit List'!R1273)))), IF('Unit List'!R1273='Unit List'!$P$5, 'Unit List'!$AP$5, IF('Unit List'!R1273='Unit List'!$P$4, 'Unit List'!$AP$4, IF('Unit List'!R1273='Unit List'!$P$7, 'Unit List'!R1273 * 'Unit List'!$AP$7, 'Unit List'!R1273)))), IF('Unit List'!AP1273='Unit List'!$P$5, 'Unit List'!$AP$5, IF('Unit List'!AP1273='Unit List'!$P$4, 'Unit List'!$AP$4, IF('Unit List'!AP1273='Unit List'!$P$7, 'Unit List'!AP1273 * 'Unit List'!$AP$7, 'Unit List'!AP1273)))), IF('Unit List'!R1273='Unit List'!$P$5, 'Unit List'!$AP$5, IF('Unit List'!R1273='Unit List'!$P$4, 'Unit List'!$AP$4, IF('Unit List'!R1273='Unit List'!$P$7, 'Unit List'!R1273 * 'Unit List'!$AP$7, 'Unit List'!R1273)))), IF('Unit List'!R1273='Unit List'!$P$5, 'Unit List'!$AP$5, IF('Unit List'!R1273='Unit List'!$P$4, 'Unit List'!$AP$4, IF('Unit List'!R1273='Unit List'!$P$7, 'Unit List'!R1273 * 'Unit List'!$AP$7, 'Unit List'!R1273)))), IF('Unit List'!AP1273='Unit List'!$P$5, 'Unit List'!$AP$5, IF('Unit List'!AP1273='Unit List'!$P$4, 'Unit List'!$AP$4, IF('Unit List'!AP1273='Unit List'!$P$7, 'Unit List'!AP1273 * 'Unit List'!$AP$7, 'Unit List'!AP1273)))),",",)</f>
        <v>,</v>
      </c>
      <c r="J1366" t="str">
        <f>CONCATENATE("'",IF(ISBLANK('Unit List'!AQ1273), IF(ISBLANK('Unit List'!S1273), IF(ISBLANK('Unit List'!S1273), IF(ISBLANK('Unit List'!AQ1273), IF(ISBLANK('Unit List'!S1273), IF(ISBLANK('Unit List'!S1273), IF(ISBLANK('Unit List'!AQ1273), IF(ISBLANK('Unit List'!S1273), IF(ISBLANK('Unit List'!S1273),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List'!S1273='Unit List'!$P$5, 'Unit List'!$AQ$5, IF('Unit List'!S1273='Unit List'!$P$4, 'Unit List'!$AQ$4, 'Unit List'!S1273))), IF('Unit List'!S1273='Unit List'!$P$5, 'Unit List'!$AQ$5, IF('Unit List'!S1273='Unit List'!$P$4, 'Unit List'!$AQ$4, 'Unit List'!S1273))), IF('Unit List'!AQ1273='Unit List'!$P$5, 'Unit List'!$AQ$5, IF('Unit List'!AQ1273='Unit List'!$P$4, 'Unit List'!$AQ$4, 'Unit List'!AQ1273))), IF('Unit List'!S1273='Unit List'!$P$5, 'Unit List'!$AQ$5, IF('Unit List'!S1273='Unit List'!$P$4, 'Unit List'!$AQ$4, 'Unit List'!S1273))), IF('Unit List'!S1273='Unit List'!$P$5, 'Unit List'!$AQ$5, IF('Unit List'!S1273='Unit List'!$P$4, 'Unit List'!$AQ$4, 'Unit List'!S1273))), IF('Unit List'!AQ1273='Unit List'!$P$5, 'Unit List'!$AQ$5, IF('Unit List'!AQ1273='Unit List'!$P$4, 'Unit List'!$AQ$4, 'Unit List'!AQ1273))), IF('Unit List'!S1273='Unit List'!$P$5, 'Unit List'!$AQ$5, IF('Unit List'!S1273='Unit List'!$P$4, 'Unit List'!$AQ$4, 'Unit List'!S1273))), IF('Unit List'!S1273='Unit List'!$P$5, 'Unit List'!$AQ$5, IF('Unit List'!S1273='Unit List'!$P$4, 'Unit List'!$AQ$4, 'Unit List'!S1273))), IF('Unit List'!AQ1273='Unit List'!$P$5, 'Unit List'!$AQ$5, IF('Unit List'!AQ1273='Unit List'!$P$4, 'Unit List'!$AQ$4, 'Unit List'!AQ1273))),"'),",)</f>
        <v>'Pikeman'),</v>
      </c>
    </row>
    <row r="1367" spans="1:10" x14ac:dyDescent="0.25">
      <c r="A1367" t="s">
        <v>2713</v>
      </c>
      <c r="B1367" t="str">
        <f>CONCATENATE("'_",'Unit List'!C1274,"',",)</f>
        <v>'_ENGLAND',</v>
      </c>
      <c r="C1367" t="str">
        <f>"'',"</f>
        <v>'',</v>
      </c>
      <c r="D1367" t="str">
        <f>CONCATENATE("'",'Unit List'!E1274,"',",)</f>
        <v>'PIKEMAN',</v>
      </c>
      <c r="E1367" t="str">
        <f>CONCATENATE("'",'Unit List'!F1274,"',",)</f>
        <v>'PIKEMAN',</v>
      </c>
      <c r="F1367" t="str">
        <f>"'',"</f>
        <v>'',</v>
      </c>
      <c r="G1367" t="str">
        <f>CONCATENATE("'",'Unit List'!H1274,"',",)</f>
        <v>'Pikeman_England',</v>
      </c>
      <c r="H1367" t="str">
        <f>CONCATENATE(IF(ISBLANK('Unit List'!AO1274), IF(ISBLANK('Unit List'!Q1274), IF(ISBLANK('Unit List'!Q1274), IF(ISBLANK('Unit List'!AO1274), IF(ISBLANK('Unit List'!Q1274), IF(ISBLANK('Unit List'!Q1274), IF(ISBLANK('Unit List'!AO1274), IF(ISBLANK('Unit List'!Q1274), IF(ISBLANK('Unit List'!Q1274),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List'!Q1274='Unit List'!$P$5, 'Unit List'!$AO$5, IF('Unit List'!Q1274='Unit List'!$P$4, 'Unit List'!$AO$4, IF('Unit List'!Q1274='Unit List'!$P$7, 'Unit List'!Q1274 * 'Unit List'!$AO$7, 'Unit List'!Q1274)))), IF('Unit List'!Q1274='Unit List'!$P$5, 'Unit List'!$AO$5, IF('Unit List'!Q1274='Unit List'!$P$4, 'Unit List'!$AO$4, IF('Unit List'!Q1274='Unit List'!$P$7, 'Unit List'!Q1274 * 'Unit List'!$AO$7, 'Unit List'!Q1274)))), IF('Unit List'!AO1274='Unit List'!$P$5, 'Unit List'!$AO$5, IF('Unit List'!AO1274='Unit List'!$P$4, 'Unit List'!$AO$4, IF('Unit List'!AO1274='Unit List'!$P$7, 'Unit List'!AO1274 * 'Unit List'!$AO$7, 'Unit List'!AO1274)))), IF('Unit List'!Q1274='Unit List'!$P$5, 'Unit List'!$AO$5, IF('Unit List'!Q1274='Unit List'!$P$4, 'Unit List'!$AO$4, IF('Unit List'!Q1274='Unit List'!$P$7, 'Unit List'!Q1274 * 'Unit List'!$AO$7, 'Unit List'!Q1274)))), IF('Unit List'!Q1274='Unit List'!$P$5, 'Unit List'!$AO$5, IF('Unit List'!Q1274='Unit List'!$P$4, 'Unit List'!$AO$4, IF('Unit List'!Q1274='Unit List'!$P$7, 'Unit List'!Q1274 * 'Unit List'!$AO$7, 'Unit List'!Q1274)))), IF('Unit List'!AO1274='Unit List'!$P$5, 'Unit List'!$AO$5, IF('Unit List'!AO1274='Unit List'!$P$4, 'Unit List'!$AO$4, IF('Unit List'!AO1274='Unit List'!$P$7, 'Unit List'!AO1274 * 'Unit List'!$AO$7, 'Unit List'!AO1274)))), IF('Unit List'!Q1274='Unit List'!$P$5, 'Unit List'!$AO$5, IF('Unit List'!Q1274='Unit List'!$P$4, 'Unit List'!$AO$4, IF('Unit List'!Q1274='Unit List'!$P$7, 'Unit List'!Q1274 * 'Unit List'!$AO$7, 'Unit List'!Q1274)))), IF('Unit List'!Q1274='Unit List'!$P$5, 'Unit List'!$AO$5, IF('Unit List'!Q1274='Unit List'!$P$4, 'Unit List'!$AO$4, IF('Unit List'!Q1274='Unit List'!$P$7, 'Unit List'!Q1274 * 'Unit List'!$AO$7, 'Unit List'!Q1274)))), IF('Unit List'!AO1274='Unit List'!$P$5, 'Unit List'!$AO$5, IF('Unit List'!AO1274='Unit List'!$P$4, 'Unit List'!$AO$4, IF('Unit List'!AO1274='Unit List'!$P$7, 'Unit List'!AO1274 * 'Unit List'!$AO$7, 'Unit List'!AO1274)))),",",)</f>
        <v>,</v>
      </c>
      <c r="I1367" t="str">
        <f>CONCATENATE(IF(ISBLANK('Unit List'!AP1274), IF(ISBLANK('Unit List'!R1274), IF(ISBLANK('Unit List'!R1274), IF(ISBLANK('Unit List'!AP1274), IF(ISBLANK('Unit List'!R1274), IF(ISBLANK('Unit List'!R1274), IF(ISBLANK('Unit List'!AP1274), IF(ISBLANK('Unit List'!R1274), IF(ISBLANK('Unit List'!R1274),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List'!R1274='Unit List'!$P$5, 'Unit List'!$AP$5, IF('Unit List'!R1274='Unit List'!$P$4, 'Unit List'!$AP$4, IF('Unit List'!R1274='Unit List'!$P$7, 'Unit List'!R1274 * 'Unit List'!$AP$7, 'Unit List'!R1274)))), IF('Unit List'!R1274='Unit List'!$P$5, 'Unit List'!$AP$5, IF('Unit List'!R1274='Unit List'!$P$4, 'Unit List'!$AP$4, IF('Unit List'!R1274='Unit List'!$P$7, 'Unit List'!R1274 * 'Unit List'!$AP$7, 'Unit List'!R1274)))), IF('Unit List'!AP1274='Unit List'!$P$5, 'Unit List'!$AP$5, IF('Unit List'!AP1274='Unit List'!$P$4, 'Unit List'!$AP$4, IF('Unit List'!AP1274='Unit List'!$P$7, 'Unit List'!AP1274 * 'Unit List'!$AP$7, 'Unit List'!AP1274)))), IF('Unit List'!R1274='Unit List'!$P$5, 'Unit List'!$AP$5, IF('Unit List'!R1274='Unit List'!$P$4, 'Unit List'!$AP$4, IF('Unit List'!R1274='Unit List'!$P$7, 'Unit List'!R1274 * 'Unit List'!$AP$7, 'Unit List'!R1274)))), IF('Unit List'!R1274='Unit List'!$P$5, 'Unit List'!$AP$5, IF('Unit List'!R1274='Unit List'!$P$4, 'Unit List'!$AP$4, IF('Unit List'!R1274='Unit List'!$P$7, 'Unit List'!R1274 * 'Unit List'!$AP$7, 'Unit List'!R1274)))), IF('Unit List'!AP1274='Unit List'!$P$5, 'Unit List'!$AP$5, IF('Unit List'!AP1274='Unit List'!$P$4, 'Unit List'!$AP$4, IF('Unit List'!AP1274='Unit List'!$P$7, 'Unit List'!AP1274 * 'Unit List'!$AP$7, 'Unit List'!AP1274)))), IF('Unit List'!R1274='Unit List'!$P$5, 'Unit List'!$AP$5, IF('Unit List'!R1274='Unit List'!$P$4, 'Unit List'!$AP$4, IF('Unit List'!R1274='Unit List'!$P$7, 'Unit List'!R1274 * 'Unit List'!$AP$7, 'Unit List'!R1274)))), IF('Unit List'!R1274='Unit List'!$P$5, 'Unit List'!$AP$5, IF('Unit List'!R1274='Unit List'!$P$4, 'Unit List'!$AP$4, IF('Unit List'!R1274='Unit List'!$P$7, 'Unit List'!R1274 * 'Unit List'!$AP$7, 'Unit List'!R1274)))), IF('Unit List'!AP1274='Unit List'!$P$5, 'Unit List'!$AP$5, IF('Unit List'!AP1274='Unit List'!$P$4, 'Unit List'!$AP$4, IF('Unit List'!AP1274='Unit List'!$P$7, 'Unit List'!AP1274 * 'Unit List'!$AP$7, 'Unit List'!AP1274)))),",",)</f>
        <v>,</v>
      </c>
      <c r="J1367" t="str">
        <f>CONCATENATE("'",IF(ISBLANK('Unit List'!AQ1274), IF(ISBLANK('Unit List'!S1274), IF(ISBLANK('Unit List'!S1274), IF(ISBLANK('Unit List'!AQ1274), IF(ISBLANK('Unit List'!S1274), IF(ISBLANK('Unit List'!S1274), IF(ISBLANK('Unit List'!AQ1274), IF(ISBLANK('Unit List'!S1274), IF(ISBLANK('Unit List'!S1274),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List'!S1274='Unit List'!$P$5, 'Unit List'!$AQ$5, IF('Unit List'!S1274='Unit List'!$P$4, 'Unit List'!$AQ$4, 'Unit List'!S1274))), IF('Unit List'!S1274='Unit List'!$P$5, 'Unit List'!$AQ$5, IF('Unit List'!S1274='Unit List'!$P$4, 'Unit List'!$AQ$4, 'Unit List'!S1274))), IF('Unit List'!AQ1274='Unit List'!$P$5, 'Unit List'!$AQ$5, IF('Unit List'!AQ1274='Unit List'!$P$4, 'Unit List'!$AQ$4, 'Unit List'!AQ1274))), IF('Unit List'!S1274='Unit List'!$P$5, 'Unit List'!$AQ$5, IF('Unit List'!S1274='Unit List'!$P$4, 'Unit List'!$AQ$4, 'Unit List'!S1274))), IF('Unit List'!S1274='Unit List'!$P$5, 'Unit List'!$AQ$5, IF('Unit List'!S1274='Unit List'!$P$4, 'Unit List'!$AQ$4, 'Unit List'!S1274))), IF('Unit List'!AQ1274='Unit List'!$P$5, 'Unit List'!$AQ$5, IF('Unit List'!AQ1274='Unit List'!$P$4, 'Unit List'!$AQ$4, 'Unit List'!AQ1274))), IF('Unit List'!S1274='Unit List'!$P$5, 'Unit List'!$AQ$5, IF('Unit List'!S1274='Unit List'!$P$4, 'Unit List'!$AQ$4, 'Unit List'!S1274))), IF('Unit List'!S1274='Unit List'!$P$5, 'Unit List'!$AQ$5, IF('Unit List'!S1274='Unit List'!$P$4, 'Unit List'!$AQ$4, 'Unit List'!S1274))), IF('Unit List'!AQ1274='Unit List'!$P$5, 'Unit List'!$AQ$5, IF('Unit List'!AQ1274='Unit List'!$P$4, 'Unit List'!$AQ$4, 'Unit List'!AQ1274))),"'),",)</f>
        <v>'Pikeman'),</v>
      </c>
    </row>
    <row r="1368" spans="1:10" x14ac:dyDescent="0.25">
      <c r="A1368" t="s">
        <v>2713</v>
      </c>
      <c r="B1368" t="str">
        <f>CONCATENATE("'_",'Unit List'!C1275,"',",)</f>
        <v>'_FRANCE',</v>
      </c>
      <c r="C1368" t="str">
        <f>"'',"</f>
        <v>'',</v>
      </c>
      <c r="D1368" t="str">
        <f>CONCATENATE("'",'Unit List'!E1275,"',",)</f>
        <v>'PIKEMAN',</v>
      </c>
      <c r="E1368" t="str">
        <f>CONCATENATE("'",'Unit List'!F1275,"',",)</f>
        <v>'PIKEMAN',</v>
      </c>
      <c r="F1368" t="str">
        <f>"'',"</f>
        <v>'',</v>
      </c>
      <c r="G1368" t="str">
        <f>CONCATENATE("'",'Unit List'!H1275,"',",)</f>
        <v>'Pikeman_France',</v>
      </c>
      <c r="H1368" t="str">
        <f>CONCATENATE(IF(ISBLANK('Unit List'!AO1275), IF(ISBLANK('Unit List'!Q1275), IF(ISBLANK('Unit List'!Q1275), IF(ISBLANK('Unit List'!AO1275), IF(ISBLANK('Unit List'!Q1275), IF(ISBLANK('Unit List'!Q1275), IF(ISBLANK('Unit List'!AO1275), IF(ISBLANK('Unit List'!Q1275), IF(ISBLANK('Unit List'!Q1275),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List'!Q1275='Unit List'!$P$5, 'Unit List'!$AO$5, IF('Unit List'!Q1275='Unit List'!$P$4, 'Unit List'!$AO$4, IF('Unit List'!Q1275='Unit List'!$P$7, 'Unit List'!Q1275 * 'Unit List'!$AO$7, 'Unit List'!Q1275)))), IF('Unit List'!Q1275='Unit List'!$P$5, 'Unit List'!$AO$5, IF('Unit List'!Q1275='Unit List'!$P$4, 'Unit List'!$AO$4, IF('Unit List'!Q1275='Unit List'!$P$7, 'Unit List'!Q1275 * 'Unit List'!$AO$7, 'Unit List'!Q1275)))), IF('Unit List'!AO1275='Unit List'!$P$5, 'Unit List'!$AO$5, IF('Unit List'!AO1275='Unit List'!$P$4, 'Unit List'!$AO$4, IF('Unit List'!AO1275='Unit List'!$P$7, 'Unit List'!AO1275 * 'Unit List'!$AO$7, 'Unit List'!AO1275)))), IF('Unit List'!Q1275='Unit List'!$P$5, 'Unit List'!$AO$5, IF('Unit List'!Q1275='Unit List'!$P$4, 'Unit List'!$AO$4, IF('Unit List'!Q1275='Unit List'!$P$7, 'Unit List'!Q1275 * 'Unit List'!$AO$7, 'Unit List'!Q1275)))), IF('Unit List'!Q1275='Unit List'!$P$5, 'Unit List'!$AO$5, IF('Unit List'!Q1275='Unit List'!$P$4, 'Unit List'!$AO$4, IF('Unit List'!Q1275='Unit List'!$P$7, 'Unit List'!Q1275 * 'Unit List'!$AO$7, 'Unit List'!Q1275)))), IF('Unit List'!AO1275='Unit List'!$P$5, 'Unit List'!$AO$5, IF('Unit List'!AO1275='Unit List'!$P$4, 'Unit List'!$AO$4, IF('Unit List'!AO1275='Unit List'!$P$7, 'Unit List'!AO1275 * 'Unit List'!$AO$7, 'Unit List'!AO1275)))), IF('Unit List'!Q1275='Unit List'!$P$5, 'Unit List'!$AO$5, IF('Unit List'!Q1275='Unit List'!$P$4, 'Unit List'!$AO$4, IF('Unit List'!Q1275='Unit List'!$P$7, 'Unit List'!Q1275 * 'Unit List'!$AO$7, 'Unit List'!Q1275)))), IF('Unit List'!Q1275='Unit List'!$P$5, 'Unit List'!$AO$5, IF('Unit List'!Q1275='Unit List'!$P$4, 'Unit List'!$AO$4, IF('Unit List'!Q1275='Unit List'!$P$7, 'Unit List'!Q1275 * 'Unit List'!$AO$7, 'Unit List'!Q1275)))), IF('Unit List'!AO1275='Unit List'!$P$5, 'Unit List'!$AO$5, IF('Unit List'!AO1275='Unit List'!$P$4, 'Unit List'!$AO$4, IF('Unit List'!AO1275='Unit List'!$P$7, 'Unit List'!AO1275 * 'Unit List'!$AO$7, 'Unit List'!AO1275)))),",",)</f>
        <v>,</v>
      </c>
      <c r="I1368" t="str">
        <f>CONCATENATE(IF(ISBLANK('Unit List'!AP1275), IF(ISBLANK('Unit List'!R1275), IF(ISBLANK('Unit List'!R1275), IF(ISBLANK('Unit List'!AP1275), IF(ISBLANK('Unit List'!R1275), IF(ISBLANK('Unit List'!R1275), IF(ISBLANK('Unit List'!AP1275), IF(ISBLANK('Unit List'!R1275), IF(ISBLANK('Unit List'!R1275),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List'!R1275='Unit List'!$P$5, 'Unit List'!$AP$5, IF('Unit List'!R1275='Unit List'!$P$4, 'Unit List'!$AP$4, IF('Unit List'!R1275='Unit List'!$P$7, 'Unit List'!R1275 * 'Unit List'!$AP$7, 'Unit List'!R1275)))), IF('Unit List'!R1275='Unit List'!$P$5, 'Unit List'!$AP$5, IF('Unit List'!R1275='Unit List'!$P$4, 'Unit List'!$AP$4, IF('Unit List'!R1275='Unit List'!$P$7, 'Unit List'!R1275 * 'Unit List'!$AP$7, 'Unit List'!R1275)))), IF('Unit List'!AP1275='Unit List'!$P$5, 'Unit List'!$AP$5, IF('Unit List'!AP1275='Unit List'!$P$4, 'Unit List'!$AP$4, IF('Unit List'!AP1275='Unit List'!$P$7, 'Unit List'!AP1275 * 'Unit List'!$AP$7, 'Unit List'!AP1275)))), IF('Unit List'!R1275='Unit List'!$P$5, 'Unit List'!$AP$5, IF('Unit List'!R1275='Unit List'!$P$4, 'Unit List'!$AP$4, IF('Unit List'!R1275='Unit List'!$P$7, 'Unit List'!R1275 * 'Unit List'!$AP$7, 'Unit List'!R1275)))), IF('Unit List'!R1275='Unit List'!$P$5, 'Unit List'!$AP$5, IF('Unit List'!R1275='Unit List'!$P$4, 'Unit List'!$AP$4, IF('Unit List'!R1275='Unit List'!$P$7, 'Unit List'!R1275 * 'Unit List'!$AP$7, 'Unit List'!R1275)))), IF('Unit List'!AP1275='Unit List'!$P$5, 'Unit List'!$AP$5, IF('Unit List'!AP1275='Unit List'!$P$4, 'Unit List'!$AP$4, IF('Unit List'!AP1275='Unit List'!$P$7, 'Unit List'!AP1275 * 'Unit List'!$AP$7, 'Unit List'!AP1275)))), IF('Unit List'!R1275='Unit List'!$P$5, 'Unit List'!$AP$5, IF('Unit List'!R1275='Unit List'!$P$4, 'Unit List'!$AP$4, IF('Unit List'!R1275='Unit List'!$P$7, 'Unit List'!R1275 * 'Unit List'!$AP$7, 'Unit List'!R1275)))), IF('Unit List'!R1275='Unit List'!$P$5, 'Unit List'!$AP$5, IF('Unit List'!R1275='Unit List'!$P$4, 'Unit List'!$AP$4, IF('Unit List'!R1275='Unit List'!$P$7, 'Unit List'!R1275 * 'Unit List'!$AP$7, 'Unit List'!R1275)))), IF('Unit List'!AP1275='Unit List'!$P$5, 'Unit List'!$AP$5, IF('Unit List'!AP1275='Unit List'!$P$4, 'Unit List'!$AP$4, IF('Unit List'!AP1275='Unit List'!$P$7, 'Unit List'!AP1275 * 'Unit List'!$AP$7, 'Unit List'!AP1275)))),",",)</f>
        <v>,</v>
      </c>
      <c r="J1368" t="str">
        <f>CONCATENATE("'",IF(ISBLANK('Unit List'!AQ1275), IF(ISBLANK('Unit List'!S1275), IF(ISBLANK('Unit List'!S1275), IF(ISBLANK('Unit List'!AQ1275), IF(ISBLANK('Unit List'!S1275), IF(ISBLANK('Unit List'!S1275), IF(ISBLANK('Unit List'!AQ1275), IF(ISBLANK('Unit List'!S1275), IF(ISBLANK('Unit List'!S1275),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List'!S1275='Unit List'!$P$5, 'Unit List'!$AQ$5, IF('Unit List'!S1275='Unit List'!$P$4, 'Unit List'!$AQ$4, 'Unit List'!S1275))), IF('Unit List'!S1275='Unit List'!$P$5, 'Unit List'!$AQ$5, IF('Unit List'!S1275='Unit List'!$P$4, 'Unit List'!$AQ$4, 'Unit List'!S1275))), IF('Unit List'!AQ1275='Unit List'!$P$5, 'Unit List'!$AQ$5, IF('Unit List'!AQ1275='Unit List'!$P$4, 'Unit List'!$AQ$4, 'Unit List'!AQ1275))), IF('Unit List'!S1275='Unit List'!$P$5, 'Unit List'!$AQ$5, IF('Unit List'!S1275='Unit List'!$P$4, 'Unit List'!$AQ$4, 'Unit List'!S1275))), IF('Unit List'!S1275='Unit List'!$P$5, 'Unit List'!$AQ$5, IF('Unit List'!S1275='Unit List'!$P$4, 'Unit List'!$AQ$4, 'Unit List'!S1275))), IF('Unit List'!AQ1275='Unit List'!$P$5, 'Unit List'!$AQ$5, IF('Unit List'!AQ1275='Unit List'!$P$4, 'Unit List'!$AQ$4, 'Unit List'!AQ1275))), IF('Unit List'!S1275='Unit List'!$P$5, 'Unit List'!$AQ$5, IF('Unit List'!S1275='Unit List'!$P$4, 'Unit List'!$AQ$4, 'Unit List'!S1275))), IF('Unit List'!S1275='Unit List'!$P$5, 'Unit List'!$AQ$5, IF('Unit List'!S1275='Unit List'!$P$4, 'Unit List'!$AQ$4, 'Unit List'!S1275))), IF('Unit List'!AQ1275='Unit List'!$P$5, 'Unit List'!$AQ$5, IF('Unit List'!AQ1275='Unit List'!$P$4, 'Unit List'!$AQ$4, 'Unit List'!AQ1275))),"'),",)</f>
        <v>'Pikeman'),</v>
      </c>
    </row>
    <row r="1369" spans="1:10" x14ac:dyDescent="0.25">
      <c r="A1369" t="s">
        <v>2713</v>
      </c>
      <c r="B1369" t="str">
        <f>CONCATENATE("'_",'Unit List'!C1276,"',",)</f>
        <v>'_GERMANY',</v>
      </c>
      <c r="C1369" t="str">
        <f>"'',"</f>
        <v>'',</v>
      </c>
      <c r="D1369" t="str">
        <f>CONCATENATE("'",'Unit List'!E1276,"',",)</f>
        <v>'PIKEMAN',</v>
      </c>
      <c r="E1369" t="str">
        <f>CONCATENATE("'",'Unit List'!F1276,"',",)</f>
        <v>'PIKEMAN',</v>
      </c>
      <c r="F1369" t="str">
        <f>"'',"</f>
        <v>'',</v>
      </c>
      <c r="G1369" t="str">
        <f>CONCATENATE("'",'Unit List'!H1276,"',",)</f>
        <v>'Pikeman_German',</v>
      </c>
      <c r="H1369" t="str">
        <f>CONCATENATE(IF(ISBLANK('Unit List'!AO1276), IF(ISBLANK('Unit List'!Q1276), IF(ISBLANK('Unit List'!Q1276), IF(ISBLANK('Unit List'!AO1276), IF(ISBLANK('Unit List'!Q1276), IF(ISBLANK('Unit List'!Q1276), IF(ISBLANK('Unit List'!AO1276), IF(ISBLANK('Unit List'!Q1276), IF(ISBLANK('Unit List'!Q1276),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List'!Q1276='Unit List'!$P$5, 'Unit List'!$AO$5, IF('Unit List'!Q1276='Unit List'!$P$4, 'Unit List'!$AO$4, IF('Unit List'!Q1276='Unit List'!$P$7, 'Unit List'!Q1276 * 'Unit List'!$AO$7, 'Unit List'!Q1276)))), IF('Unit List'!Q1276='Unit List'!$P$5, 'Unit List'!$AO$5, IF('Unit List'!Q1276='Unit List'!$P$4, 'Unit List'!$AO$4, IF('Unit List'!Q1276='Unit List'!$P$7, 'Unit List'!Q1276 * 'Unit List'!$AO$7, 'Unit List'!Q1276)))), IF('Unit List'!AO1276='Unit List'!$P$5, 'Unit List'!$AO$5, IF('Unit List'!AO1276='Unit List'!$P$4, 'Unit List'!$AO$4, IF('Unit List'!AO1276='Unit List'!$P$7, 'Unit List'!AO1276 * 'Unit List'!$AO$7, 'Unit List'!AO1276)))), IF('Unit List'!Q1276='Unit List'!$P$5, 'Unit List'!$AO$5, IF('Unit List'!Q1276='Unit List'!$P$4, 'Unit List'!$AO$4, IF('Unit List'!Q1276='Unit List'!$P$7, 'Unit List'!Q1276 * 'Unit List'!$AO$7, 'Unit List'!Q1276)))), IF('Unit List'!Q1276='Unit List'!$P$5, 'Unit List'!$AO$5, IF('Unit List'!Q1276='Unit List'!$P$4, 'Unit List'!$AO$4, IF('Unit List'!Q1276='Unit List'!$P$7, 'Unit List'!Q1276 * 'Unit List'!$AO$7, 'Unit List'!Q1276)))), IF('Unit List'!AO1276='Unit List'!$P$5, 'Unit List'!$AO$5, IF('Unit List'!AO1276='Unit List'!$P$4, 'Unit List'!$AO$4, IF('Unit List'!AO1276='Unit List'!$P$7, 'Unit List'!AO1276 * 'Unit List'!$AO$7, 'Unit List'!AO1276)))), IF('Unit List'!Q1276='Unit List'!$P$5, 'Unit List'!$AO$5, IF('Unit List'!Q1276='Unit List'!$P$4, 'Unit List'!$AO$4, IF('Unit List'!Q1276='Unit List'!$P$7, 'Unit List'!Q1276 * 'Unit List'!$AO$7, 'Unit List'!Q1276)))), IF('Unit List'!Q1276='Unit List'!$P$5, 'Unit List'!$AO$5, IF('Unit List'!Q1276='Unit List'!$P$4, 'Unit List'!$AO$4, IF('Unit List'!Q1276='Unit List'!$P$7, 'Unit List'!Q1276 * 'Unit List'!$AO$7, 'Unit List'!Q1276)))), IF('Unit List'!AO1276='Unit List'!$P$5, 'Unit List'!$AO$5, IF('Unit List'!AO1276='Unit List'!$P$4, 'Unit List'!$AO$4, IF('Unit List'!AO1276='Unit List'!$P$7, 'Unit List'!AO1276 * 'Unit List'!$AO$7, 'Unit List'!AO1276)))),",",)</f>
        <v>,</v>
      </c>
      <c r="I1369" t="str">
        <f>CONCATENATE(IF(ISBLANK('Unit List'!AP1276), IF(ISBLANK('Unit List'!R1276), IF(ISBLANK('Unit List'!R1276), IF(ISBLANK('Unit List'!AP1276), IF(ISBLANK('Unit List'!R1276), IF(ISBLANK('Unit List'!R1276), IF(ISBLANK('Unit List'!AP1276), IF(ISBLANK('Unit List'!R1276), IF(ISBLANK('Unit List'!R1276),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List'!R1276='Unit List'!$P$5, 'Unit List'!$AP$5, IF('Unit List'!R1276='Unit List'!$P$4, 'Unit List'!$AP$4, IF('Unit List'!R1276='Unit List'!$P$7, 'Unit List'!R1276 * 'Unit List'!$AP$7, 'Unit List'!R1276)))), IF('Unit List'!R1276='Unit List'!$P$5, 'Unit List'!$AP$5, IF('Unit List'!R1276='Unit List'!$P$4, 'Unit List'!$AP$4, IF('Unit List'!R1276='Unit List'!$P$7, 'Unit List'!R1276 * 'Unit List'!$AP$7, 'Unit List'!R1276)))), IF('Unit List'!AP1276='Unit List'!$P$5, 'Unit List'!$AP$5, IF('Unit List'!AP1276='Unit List'!$P$4, 'Unit List'!$AP$4, IF('Unit List'!AP1276='Unit List'!$P$7, 'Unit List'!AP1276 * 'Unit List'!$AP$7, 'Unit List'!AP1276)))), IF('Unit List'!R1276='Unit List'!$P$5, 'Unit List'!$AP$5, IF('Unit List'!R1276='Unit List'!$P$4, 'Unit List'!$AP$4, IF('Unit List'!R1276='Unit List'!$P$7, 'Unit List'!R1276 * 'Unit List'!$AP$7, 'Unit List'!R1276)))), IF('Unit List'!R1276='Unit List'!$P$5, 'Unit List'!$AP$5, IF('Unit List'!R1276='Unit List'!$P$4, 'Unit List'!$AP$4, IF('Unit List'!R1276='Unit List'!$P$7, 'Unit List'!R1276 * 'Unit List'!$AP$7, 'Unit List'!R1276)))), IF('Unit List'!AP1276='Unit List'!$P$5, 'Unit List'!$AP$5, IF('Unit List'!AP1276='Unit List'!$P$4, 'Unit List'!$AP$4, IF('Unit List'!AP1276='Unit List'!$P$7, 'Unit List'!AP1276 * 'Unit List'!$AP$7, 'Unit List'!AP1276)))), IF('Unit List'!R1276='Unit List'!$P$5, 'Unit List'!$AP$5, IF('Unit List'!R1276='Unit List'!$P$4, 'Unit List'!$AP$4, IF('Unit List'!R1276='Unit List'!$P$7, 'Unit List'!R1276 * 'Unit List'!$AP$7, 'Unit List'!R1276)))), IF('Unit List'!R1276='Unit List'!$P$5, 'Unit List'!$AP$5, IF('Unit List'!R1276='Unit List'!$P$4, 'Unit List'!$AP$4, IF('Unit List'!R1276='Unit List'!$P$7, 'Unit List'!R1276 * 'Unit List'!$AP$7, 'Unit List'!R1276)))), IF('Unit List'!AP1276='Unit List'!$P$5, 'Unit List'!$AP$5, IF('Unit List'!AP1276='Unit List'!$P$4, 'Unit List'!$AP$4, IF('Unit List'!AP1276='Unit List'!$P$7, 'Unit List'!AP1276 * 'Unit List'!$AP$7, 'Unit List'!AP1276)))),",",)</f>
        <v>,</v>
      </c>
      <c r="J1369" t="str">
        <f>CONCATENATE("'",IF(ISBLANK('Unit List'!AQ1276), IF(ISBLANK('Unit List'!S1276), IF(ISBLANK('Unit List'!S1276), IF(ISBLANK('Unit List'!AQ1276), IF(ISBLANK('Unit List'!S1276), IF(ISBLANK('Unit List'!S1276), IF(ISBLANK('Unit List'!AQ1276), IF(ISBLANK('Unit List'!S1276), IF(ISBLANK('Unit List'!S1276),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List'!S1276='Unit List'!$P$5, 'Unit List'!$AQ$5, IF('Unit List'!S1276='Unit List'!$P$4, 'Unit List'!$AQ$4, 'Unit List'!S1276))), IF('Unit List'!S1276='Unit List'!$P$5, 'Unit List'!$AQ$5, IF('Unit List'!S1276='Unit List'!$P$4, 'Unit List'!$AQ$4, 'Unit List'!S1276))), IF('Unit List'!AQ1276='Unit List'!$P$5, 'Unit List'!$AQ$5, IF('Unit List'!AQ1276='Unit List'!$P$4, 'Unit List'!$AQ$4, 'Unit List'!AQ1276))), IF('Unit List'!S1276='Unit List'!$P$5, 'Unit List'!$AQ$5, IF('Unit List'!S1276='Unit List'!$P$4, 'Unit List'!$AQ$4, 'Unit List'!S1276))), IF('Unit List'!S1276='Unit List'!$P$5, 'Unit List'!$AQ$5, IF('Unit List'!S1276='Unit List'!$P$4, 'Unit List'!$AQ$4, 'Unit List'!S1276))), IF('Unit List'!AQ1276='Unit List'!$P$5, 'Unit List'!$AQ$5, IF('Unit List'!AQ1276='Unit List'!$P$4, 'Unit List'!$AQ$4, 'Unit List'!AQ1276))), IF('Unit List'!S1276='Unit List'!$P$5, 'Unit List'!$AQ$5, IF('Unit List'!S1276='Unit List'!$P$4, 'Unit List'!$AQ$4, 'Unit List'!S1276))), IF('Unit List'!S1276='Unit List'!$P$5, 'Unit List'!$AQ$5, IF('Unit List'!S1276='Unit List'!$P$4, 'Unit List'!$AQ$4, 'Unit List'!S1276))), IF('Unit List'!AQ1276='Unit List'!$P$5, 'Unit List'!$AQ$5, IF('Unit List'!AQ1276='Unit List'!$P$4, 'Unit List'!$AQ$4, 'Unit List'!AQ1276))),"'),",)</f>
        <v>'Pikeman'),</v>
      </c>
    </row>
    <row r="1370" spans="1:10" x14ac:dyDescent="0.25">
      <c r="A1370" t="s">
        <v>2713</v>
      </c>
      <c r="B1370" t="str">
        <f>CONCATENATE("'_",'Unit List'!C1277,"',",)</f>
        <v>'_SWISS',</v>
      </c>
      <c r="C1370" t="str">
        <f>"'',"</f>
        <v>'',</v>
      </c>
      <c r="D1370" t="str">
        <f>CONCATENATE("'",'Unit List'!E1277,"',",)</f>
        <v>'PIKEMAN',</v>
      </c>
      <c r="E1370" t="str">
        <f>CONCATENATE("'",'Unit List'!F1277,"',",)</f>
        <v>'PIKEMAN',</v>
      </c>
      <c r="F1370" t="str">
        <f>"'',"</f>
        <v>'',</v>
      </c>
      <c r="G1370" t="str">
        <f>CONCATENATE("'",'Unit List'!H1277,"',",)</f>
        <v>'reislaufer',</v>
      </c>
      <c r="H1370" t="str">
        <f>CONCATENATE(IF(ISBLANK('Unit List'!AO1277), IF(ISBLANK('Unit List'!Q1277), IF(ISBLANK('Unit List'!Q1277), IF(ISBLANK('Unit List'!AO1277), IF(ISBLANK('Unit List'!Q1277), IF(ISBLANK('Unit List'!Q1277), IF(ISBLANK('Unit List'!AO1277), IF(ISBLANK('Unit List'!Q1277), IF(ISBLANK('Unit List'!Q1277),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List'!Q1277='Unit List'!$P$5, 'Unit List'!$AO$5, IF('Unit List'!Q1277='Unit List'!$P$4, 'Unit List'!$AO$4, IF('Unit List'!Q1277='Unit List'!$P$7, 'Unit List'!Q1277 * 'Unit List'!$AO$7, 'Unit List'!Q1277)))), IF('Unit List'!Q1277='Unit List'!$P$5, 'Unit List'!$AO$5, IF('Unit List'!Q1277='Unit List'!$P$4, 'Unit List'!$AO$4, IF('Unit List'!Q1277='Unit List'!$P$7, 'Unit List'!Q1277 * 'Unit List'!$AO$7, 'Unit List'!Q1277)))), IF('Unit List'!AO1277='Unit List'!$P$5, 'Unit List'!$AO$5, IF('Unit List'!AO1277='Unit List'!$P$4, 'Unit List'!$AO$4, IF('Unit List'!AO1277='Unit List'!$P$7, 'Unit List'!AO1277 * 'Unit List'!$AO$7, 'Unit List'!AO1277)))), IF('Unit List'!Q1277='Unit List'!$P$5, 'Unit List'!$AO$5, IF('Unit List'!Q1277='Unit List'!$P$4, 'Unit List'!$AO$4, IF('Unit List'!Q1277='Unit List'!$P$7, 'Unit List'!Q1277 * 'Unit List'!$AO$7, 'Unit List'!Q1277)))), IF('Unit List'!Q1277='Unit List'!$P$5, 'Unit List'!$AO$5, IF('Unit List'!Q1277='Unit List'!$P$4, 'Unit List'!$AO$4, IF('Unit List'!Q1277='Unit List'!$P$7, 'Unit List'!Q1277 * 'Unit List'!$AO$7, 'Unit List'!Q1277)))), IF('Unit List'!AO1277='Unit List'!$P$5, 'Unit List'!$AO$5, IF('Unit List'!AO1277='Unit List'!$P$4, 'Unit List'!$AO$4, IF('Unit List'!AO1277='Unit List'!$P$7, 'Unit List'!AO1277 * 'Unit List'!$AO$7, 'Unit List'!AO1277)))), IF('Unit List'!Q1277='Unit List'!$P$5, 'Unit List'!$AO$5, IF('Unit List'!Q1277='Unit List'!$P$4, 'Unit List'!$AO$4, IF('Unit List'!Q1277='Unit List'!$P$7, 'Unit List'!Q1277 * 'Unit List'!$AO$7, 'Unit List'!Q1277)))), IF('Unit List'!Q1277='Unit List'!$P$5, 'Unit List'!$AO$5, IF('Unit List'!Q1277='Unit List'!$P$4, 'Unit List'!$AO$4, IF('Unit List'!Q1277='Unit List'!$P$7, 'Unit List'!Q1277 * 'Unit List'!$AO$7, 'Unit List'!Q1277)))), IF('Unit List'!AO1277='Unit List'!$P$5, 'Unit List'!$AO$5, IF('Unit List'!AO1277='Unit List'!$P$4, 'Unit List'!$AO$4, IF('Unit List'!AO1277='Unit List'!$P$7, 'Unit List'!AO1277 * 'Unit List'!$AO$7, 'Unit List'!AO1277)))),",",)</f>
        <v>,</v>
      </c>
      <c r="I1370" t="str">
        <f>CONCATENATE(IF(ISBLANK('Unit List'!AP1277), IF(ISBLANK('Unit List'!R1277), IF(ISBLANK('Unit List'!R1277), IF(ISBLANK('Unit List'!AP1277), IF(ISBLANK('Unit List'!R1277), IF(ISBLANK('Unit List'!R1277), IF(ISBLANK('Unit List'!AP1277), IF(ISBLANK('Unit List'!R1277), IF(ISBLANK('Unit List'!R1277),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List'!R1277='Unit List'!$P$5, 'Unit List'!$AP$5, IF('Unit List'!R1277='Unit List'!$P$4, 'Unit List'!$AP$4, IF('Unit List'!R1277='Unit List'!$P$7, 'Unit List'!R1277 * 'Unit List'!$AP$7, 'Unit List'!R1277)))), IF('Unit List'!R1277='Unit List'!$P$5, 'Unit List'!$AP$5, IF('Unit List'!R1277='Unit List'!$P$4, 'Unit List'!$AP$4, IF('Unit List'!R1277='Unit List'!$P$7, 'Unit List'!R1277 * 'Unit List'!$AP$7, 'Unit List'!R1277)))), IF('Unit List'!AP1277='Unit List'!$P$5, 'Unit List'!$AP$5, IF('Unit List'!AP1277='Unit List'!$P$4, 'Unit List'!$AP$4, IF('Unit List'!AP1277='Unit List'!$P$7, 'Unit List'!AP1277 * 'Unit List'!$AP$7, 'Unit List'!AP1277)))), IF('Unit List'!R1277='Unit List'!$P$5, 'Unit List'!$AP$5, IF('Unit List'!R1277='Unit List'!$P$4, 'Unit List'!$AP$4, IF('Unit List'!R1277='Unit List'!$P$7, 'Unit List'!R1277 * 'Unit List'!$AP$7, 'Unit List'!R1277)))), IF('Unit List'!R1277='Unit List'!$P$5, 'Unit List'!$AP$5, IF('Unit List'!R1277='Unit List'!$P$4, 'Unit List'!$AP$4, IF('Unit List'!R1277='Unit List'!$P$7, 'Unit List'!R1277 * 'Unit List'!$AP$7, 'Unit List'!R1277)))), IF('Unit List'!AP1277='Unit List'!$P$5, 'Unit List'!$AP$5, IF('Unit List'!AP1277='Unit List'!$P$4, 'Unit List'!$AP$4, IF('Unit List'!AP1277='Unit List'!$P$7, 'Unit List'!AP1277 * 'Unit List'!$AP$7, 'Unit List'!AP1277)))), IF('Unit List'!R1277='Unit List'!$P$5, 'Unit List'!$AP$5, IF('Unit List'!R1277='Unit List'!$P$4, 'Unit List'!$AP$4, IF('Unit List'!R1277='Unit List'!$P$7, 'Unit List'!R1277 * 'Unit List'!$AP$7, 'Unit List'!R1277)))), IF('Unit List'!R1277='Unit List'!$P$5, 'Unit List'!$AP$5, IF('Unit List'!R1277='Unit List'!$P$4, 'Unit List'!$AP$4, IF('Unit List'!R1277='Unit List'!$P$7, 'Unit List'!R1277 * 'Unit List'!$AP$7, 'Unit List'!R1277)))), IF('Unit List'!AP1277='Unit List'!$P$5, 'Unit List'!$AP$5, IF('Unit List'!AP1277='Unit List'!$P$4, 'Unit List'!$AP$4, IF('Unit List'!AP1277='Unit List'!$P$7, 'Unit List'!AP1277 * 'Unit List'!$AP$7, 'Unit List'!AP1277)))),",",)</f>
        <v>,</v>
      </c>
      <c r="J1370" t="str">
        <f>CONCATENATE("'",IF(ISBLANK('Unit List'!AQ1277), IF(ISBLANK('Unit List'!S1277), IF(ISBLANK('Unit List'!S1277), IF(ISBLANK('Unit List'!AQ1277), IF(ISBLANK('Unit List'!S1277), IF(ISBLANK('Unit List'!S1277), IF(ISBLANK('Unit List'!AQ1277), IF(ISBLANK('Unit List'!S1277), IF(ISBLANK('Unit List'!S1277),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List'!S1277='Unit List'!$P$5, 'Unit List'!$AQ$5, IF('Unit List'!S1277='Unit List'!$P$4, 'Unit List'!$AQ$4, 'Unit List'!S1277))), IF('Unit List'!S1277='Unit List'!$P$5, 'Unit List'!$AQ$5, IF('Unit List'!S1277='Unit List'!$P$4, 'Unit List'!$AQ$4, 'Unit List'!S1277))), IF('Unit List'!AQ1277='Unit List'!$P$5, 'Unit List'!$AQ$5, IF('Unit List'!AQ1277='Unit List'!$P$4, 'Unit List'!$AQ$4, 'Unit List'!AQ1277))), IF('Unit List'!S1277='Unit List'!$P$5, 'Unit List'!$AQ$5, IF('Unit List'!S1277='Unit List'!$P$4, 'Unit List'!$AQ$4, 'Unit List'!S1277))), IF('Unit List'!S1277='Unit List'!$P$5, 'Unit List'!$AQ$5, IF('Unit List'!S1277='Unit List'!$P$4, 'Unit List'!$AQ$4, 'Unit List'!S1277))), IF('Unit List'!AQ1277='Unit List'!$P$5, 'Unit List'!$AQ$5, IF('Unit List'!AQ1277='Unit List'!$P$4, 'Unit List'!$AQ$4, 'Unit List'!AQ1277))), IF('Unit List'!S1277='Unit List'!$P$5, 'Unit List'!$AQ$5, IF('Unit List'!S1277='Unit List'!$P$4, 'Unit List'!$AQ$4, 'Unit List'!S1277))), IF('Unit List'!S1277='Unit List'!$P$5, 'Unit List'!$AQ$5, IF('Unit List'!S1277='Unit List'!$P$4, 'Unit List'!$AQ$4, 'Unit List'!S1277))), IF('Unit List'!AQ1277='Unit List'!$P$5, 'Unit List'!$AQ$5, IF('Unit List'!AQ1277='Unit List'!$P$4, 'Unit List'!$AQ$4, 'Unit List'!AQ1277))),"'),",)</f>
        <v>'Pikeman'),</v>
      </c>
    </row>
    <row r="1371" spans="1:10" x14ac:dyDescent="0.25">
      <c r="A1371" t="s">
        <v>2713</v>
      </c>
      <c r="B1371" t="str">
        <f>CONCATENATE("'_",'Unit List'!C1278,"',",)</f>
        <v>'_MED',</v>
      </c>
      <c r="C1371" t="str">
        <f>"'',"</f>
        <v>'',</v>
      </c>
      <c r="D1371" t="str">
        <f>CONCATENATE("'",'Unit List'!E1278,"',",)</f>
        <v>'PIKEMAN',</v>
      </c>
      <c r="E1371" t="str">
        <f>CONCATENATE("'",'Unit List'!F1278,"',",)</f>
        <v>'PIKEMAN',</v>
      </c>
      <c r="F1371" t="str">
        <f>"'',"</f>
        <v>'',</v>
      </c>
      <c r="G1371" t="str">
        <f>CONCATENATE("'",'Unit List'!H1278,"',",)</f>
        <v>'Pikeman_Spain',</v>
      </c>
      <c r="H1371" t="str">
        <f>CONCATENATE(IF(ISBLANK('Unit List'!AO1278), IF(ISBLANK('Unit List'!Q1278), IF(ISBLANK('Unit List'!Q1278), IF(ISBLANK('Unit List'!AO1278), IF(ISBLANK('Unit List'!Q1278), IF(ISBLANK('Unit List'!Q1278), IF(ISBLANK('Unit List'!AO1278), IF(ISBLANK('Unit List'!Q1278), IF(ISBLANK('Unit List'!Q1278),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List'!AO1278)))),",",)</f>
        <v>,</v>
      </c>
      <c r="I1371" t="str">
        <f>CONCATENATE(IF(ISBLANK('Unit List'!AP1278), IF(ISBLANK('Unit List'!R1278), IF(ISBLANK('Unit List'!R1278), IF(ISBLANK('Unit List'!AP1278), IF(ISBLANK('Unit List'!R1278), IF(ISBLANK('Unit List'!R1278), IF(ISBLANK('Unit List'!AP1278), IF(ISBLANK('Unit List'!R1278), IF(ISBLANK('Unit List'!R1278),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List'!AP1278)))),",",)</f>
        <v>,</v>
      </c>
      <c r="J1371" t="str">
        <f>CONCATENATE("'",IF(ISBLANK('Unit List'!AQ1278), IF(ISBLANK('Unit List'!S1278), IF(ISBLANK('Unit List'!S1278), IF(ISBLANK('Unit List'!AQ1278), IF(ISBLANK('Unit List'!S1278), IF(ISBLANK('Unit List'!S1278), IF(ISBLANK('Unit List'!AQ1278), IF(ISBLANK('Unit List'!S1278), IF(ISBLANK('Unit List'!S1278),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List'!AQ1278))),"'),",)</f>
        <v>'Pikeman'),</v>
      </c>
    </row>
    <row r="1372" spans="1:10" x14ac:dyDescent="0.25">
      <c r="A1372" t="s">
        <v>2713</v>
      </c>
      <c r="B1372" t="str">
        <f>CONCATENATE("'_",'Unit List'!C1279,"',",)</f>
        <v>'_CARTHAGE',</v>
      </c>
      <c r="C1372" t="str">
        <f>"'',"</f>
        <v>'',</v>
      </c>
      <c r="D1372" t="str">
        <f>CONCATENATE("'",'Unit List'!E1279,"',",)</f>
        <v>'PIKEMAN',</v>
      </c>
      <c r="E1372" t="str">
        <f>CONCATENATE("'",'Unit List'!F1279,"',",)</f>
        <v>'PIKEMAN',</v>
      </c>
      <c r="F1372" t="str">
        <f>"'',"</f>
        <v>'',</v>
      </c>
      <c r="G1372" t="str">
        <f>CONCATENATE("'",'Unit List'!H1279,"',",)</f>
        <v>'CarthageSpearman',</v>
      </c>
      <c r="H1372" t="str">
        <f>CONCATENATE(IF(ISBLANK('Unit List'!AO1279), IF(ISBLANK('Unit List'!Q1279), IF(ISBLANK('Unit List'!Q1279), IF(ISBLANK('Unit List'!AO1302), IF(ISBLANK('Unit List'!Q1302), IF(ISBLANK('Unit List'!Q1302), IF(ISBLANK('Unit List'!AO1302), IF(ISBLANK('Unit List'!Q1302), IF(ISBLANK('Unit List'!Q1302),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 IF('Unit List'!Q1279='Unit List'!$P$5, 'Unit List'!$AO$5, IF('Unit List'!Q1279='Unit List'!$P$4, 'Unit List'!$AO$4, IF('Unit List'!Q1279='Unit List'!$P$7, 'Unit List'!Q1279 * 'Unit List'!$AO$7, 'Unit List'!Q1279)))), IF('Unit List'!Q1279='Unit List'!$P$5, 'Unit List'!$AO$5, IF('Unit List'!Q1279='Unit List'!$P$4, 'Unit List'!$AO$4, IF('Unit List'!Q1279='Unit List'!$P$7, 'Unit List'!Q1279 * 'Unit List'!$AO$7, 'Unit List'!Q1279)))), IF('Unit List'!AO1279='Unit List'!$P$5, 'Unit List'!$AO$5, IF('Unit List'!AO1279='Unit List'!$P$4, 'Unit List'!$AO$4, IF('Unit List'!AO1279='Unit List'!$P$7, 'Unit List'!AO1279 * 'Unit List'!$AO$7, 'Unit List'!AO1279)))),",",)</f>
        <v>1,</v>
      </c>
      <c r="I1372" t="str">
        <f>CONCATENATE(IF(ISBLANK('Unit List'!AP1279), IF(ISBLANK('Unit List'!R1279), IF(ISBLANK('Unit List'!R1279), IF(ISBLANK('Unit List'!AP1302), IF(ISBLANK('Unit List'!R1302), IF(ISBLANK('Unit List'!R1302), IF(ISBLANK('Unit List'!AP1302), IF(ISBLANK('Unit List'!R1302), IF(ISBLANK('Unit List'!R1302),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 IF('Unit List'!R1279='Unit List'!$P$5, 'Unit List'!$AP$5, IF('Unit List'!R1279='Unit List'!$P$4, 'Unit List'!$AP$4, IF('Unit List'!R1279='Unit List'!$P$7, 'Unit List'!R1279 * 'Unit List'!$AP$7, 'Unit List'!R1279)))), IF('Unit List'!R1279='Unit List'!$P$5, 'Unit List'!$AP$5, IF('Unit List'!R1279='Unit List'!$P$4, 'Unit List'!$AP$4, IF('Unit List'!R1279='Unit List'!$P$7, 'Unit List'!R1279 * 'Unit List'!$AP$7, 'Unit List'!R1279)))), IF('Unit List'!AP1279='Unit List'!$P$5, 'Unit List'!$AP$5, IF('Unit List'!AP1279='Unit List'!$P$4, 'Unit List'!$AP$4, IF('Unit List'!AP1279='Unit List'!$P$7, 'Unit List'!AP1279 * 'Unit List'!$AP$7, 'Unit List'!AP1279)))),",",)</f>
        <v>,</v>
      </c>
      <c r="J1372" t="str">
        <f>CONCATENATE("'",IF(ISBLANK('Unit List'!AQ1279), IF(ISBLANK('Unit List'!S1279), IF(ISBLANK('Unit List'!S1279), IF(ISBLANK('Unit List'!AQ1302), IF(ISBLANK('Unit List'!S1302), IF(ISBLANK('Unit List'!S1302), IF(ISBLANK('Unit List'!AQ1302), IF(ISBLANK('Unit List'!S1302), IF(ISBLANK('Unit List'!S1302),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 IF('Unit List'!S1279='Unit List'!$P$5, 'Unit List'!$AQ$5, IF('Unit List'!S1279='Unit List'!$P$4, 'Unit List'!$AQ$4, 'Unit List'!S1279))), IF('Unit List'!S1279='Unit List'!$P$5, 'Unit List'!$AQ$5, IF('Unit List'!S1279='Unit List'!$P$4, 'Unit List'!$AQ$4, 'Unit List'!S1279))), IF('Unit List'!AQ1279='Unit List'!$P$5, 'Unit List'!$AQ$5, IF('Unit List'!AQ1279='Unit List'!$P$4, 'Unit List'!$AQ$4, 'Unit List'!AQ1279))),"'),",)</f>
        <v>'Pikeman'),</v>
      </c>
    </row>
    <row r="1373" spans="1:10" x14ac:dyDescent="0.25">
      <c r="A1373" t="s">
        <v>2713</v>
      </c>
      <c r="B1373" t="str">
        <f>CONCATENATE("'_",'Unit List'!C1280,"',",)</f>
        <v>'_CARTHAGE',</v>
      </c>
      <c r="C1373" t="str">
        <f>"'',"</f>
        <v>'',</v>
      </c>
      <c r="D1373" t="str">
        <f>CONCATENATE("'",'Unit List'!E1280,"',",)</f>
        <v>'PIKEMAN',</v>
      </c>
      <c r="E1373" t="str">
        <f>CONCATENATE("'",'Unit List'!F1280,"',",)</f>
        <v>'PIKEMAN',</v>
      </c>
      <c r="F1373" t="str">
        <f>CONCATENATE("'_",'Unit List'!G1280,"',",)</f>
        <v>'_V2',</v>
      </c>
      <c r="G1373" t="str">
        <f>CONCATENATE("'",'Unit List'!H1280,"',",)</f>
        <v>'SacredBand',</v>
      </c>
      <c r="H1373" t="str">
        <f>CONCATENATE(IF(ISBLANK('Unit List'!AO1280), IF(ISBLANK('Unit List'!Q1280), IF(ISBLANK('Unit List'!Q1280), IF(ISBLANK('Unit List'!AO1302), IF(ISBLANK('Unit List'!Q1302), IF(ISBLANK('Unit List'!Q1302), IF(ISBLANK('Unit List'!AO1302), IF(ISBLANK('Unit List'!Q1302), IF(ISBLANK('Unit List'!Q1302),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 IF('Unit List'!Q1280='Unit List'!$P$5, 'Unit List'!$AO$5, IF('Unit List'!Q1280='Unit List'!$P$4, 'Unit List'!$AO$4, IF('Unit List'!Q1280='Unit List'!$P$7, 'Unit List'!Q1280 * 'Unit List'!$AO$7, 'Unit List'!Q1280)))), IF('Unit List'!Q1280='Unit List'!$P$5, 'Unit List'!$AO$5, IF('Unit List'!Q1280='Unit List'!$P$4, 'Unit List'!$AO$4, IF('Unit List'!Q1280='Unit List'!$P$7, 'Unit List'!Q1280 * 'Unit List'!$AO$7, 'Unit List'!Q1280)))), IF('Unit List'!AO1280='Unit List'!$P$5, 'Unit List'!$AO$5, IF('Unit List'!AO1280='Unit List'!$P$4, 'Unit List'!$AO$4, IF('Unit List'!AO1280='Unit List'!$P$7, 'Unit List'!AO1280 * 'Unit List'!$AO$7, 'Unit List'!AO1280)))),",",)</f>
        <v>1,</v>
      </c>
      <c r="I1373" t="str">
        <f>CONCATENATE(IF(ISBLANK('Unit List'!AP1280), IF(ISBLANK('Unit List'!R1280), IF(ISBLANK('Unit List'!R1280), IF(ISBLANK('Unit List'!AP1302), IF(ISBLANK('Unit List'!R1302), IF(ISBLANK('Unit List'!R1302), IF(ISBLANK('Unit List'!AP1302), IF(ISBLANK('Unit List'!R1302), IF(ISBLANK('Unit List'!R1302),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 IF('Unit List'!R1280='Unit List'!$P$5, 'Unit List'!$AP$5, IF('Unit List'!R1280='Unit List'!$P$4, 'Unit List'!$AP$4, IF('Unit List'!R1280='Unit List'!$P$7, 'Unit List'!R1280 * 'Unit List'!$AP$7, 'Unit List'!R1280)))), IF('Unit List'!R1280='Unit List'!$P$5, 'Unit List'!$AP$5, IF('Unit List'!R1280='Unit List'!$P$4, 'Unit List'!$AP$4, IF('Unit List'!R1280='Unit List'!$P$7, 'Unit List'!R1280 * 'Unit List'!$AP$7, 'Unit List'!R1280)))), IF('Unit List'!AP1280='Unit List'!$P$5, 'Unit List'!$AP$5, IF('Unit List'!AP1280='Unit List'!$P$4, 'Unit List'!$AP$4, IF('Unit List'!AP1280='Unit List'!$P$7, 'Unit List'!AP1280 * 'Unit List'!$AP$7, 'Unit List'!AP1280)))),",",)</f>
        <v>,</v>
      </c>
      <c r="J1373" t="str">
        <f>CONCATENATE("'",IF(ISBLANK('Unit List'!AQ1280), IF(ISBLANK('Unit List'!S1280), IF(ISBLANK('Unit List'!S1280), IF(ISBLANK('Unit List'!AQ1302), IF(ISBLANK('Unit List'!S1302), IF(ISBLANK('Unit List'!S1302), IF(ISBLANK('Unit List'!AQ1302), IF(ISBLANK('Unit List'!S1302), IF(ISBLANK('Unit List'!S1302),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 IF('Unit List'!S1280='Unit List'!$P$5, 'Unit List'!$AQ$5, IF('Unit List'!S1280='Unit List'!$P$4, 'Unit List'!$AQ$4, 'Unit List'!S1280))), IF('Unit List'!S1280='Unit List'!$P$5, 'Unit List'!$AQ$5, IF('Unit List'!S1280='Unit List'!$P$4, 'Unit List'!$AQ$4, 'Unit List'!S1280))), IF('Unit List'!AQ1280='Unit List'!$P$5, 'Unit List'!$AQ$5, IF('Unit List'!AQ1280='Unit List'!$P$4, 'Unit List'!$AQ$4, 'Unit List'!AQ1280))),"'),",)</f>
        <v>'Pikeman'),</v>
      </c>
    </row>
    <row r="1374" spans="1:10" x14ac:dyDescent="0.25">
      <c r="A1374" t="s">
        <v>2713</v>
      </c>
      <c r="B1374" t="str">
        <f>CONCATENATE("'_",'Unit List'!C1281,"',",)</f>
        <v>'_CARTHAGE',</v>
      </c>
      <c r="C1374" t="str">
        <f>"'',"</f>
        <v>'',</v>
      </c>
      <c r="D1374" t="str">
        <f>CONCATENATE("'",'Unit List'!E1281,"',",)</f>
        <v>'PIKEMAN',</v>
      </c>
      <c r="E1374" t="str">
        <f>CONCATENATE("'",'Unit List'!F1281,"',",)</f>
        <v>'PIKEMAN',</v>
      </c>
      <c r="F1374" t="str">
        <f>CONCATENATE("'_",'Unit List'!G1281,"',",)</f>
        <v>'_V3',</v>
      </c>
      <c r="G1374" t="str">
        <f>CONCATENATE("'",'Unit List'!H1281,"',",)</f>
        <v>'SacredBand2',</v>
      </c>
      <c r="H1374" t="str">
        <f>CONCATENATE(IF(ISBLANK('Unit List'!AO1281), IF(ISBLANK('Unit List'!Q1281), IF(ISBLANK('Unit List'!Q1281), IF(ISBLANK('Unit List'!AO1302), IF(ISBLANK('Unit List'!Q1302), IF(ISBLANK('Unit List'!Q1302), IF(ISBLANK('Unit List'!AO1302), IF(ISBLANK('Unit List'!Q1302), IF(ISBLANK('Unit List'!Q1302),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 IF('Unit List'!Q1281='Unit List'!$P$5, 'Unit List'!$AO$5, IF('Unit List'!Q1281='Unit List'!$P$4, 'Unit List'!$AO$4, IF('Unit List'!Q1281='Unit List'!$P$7, 'Unit List'!Q1281 * 'Unit List'!$AO$7, 'Unit List'!Q1281)))), IF('Unit List'!Q1281='Unit List'!$P$5, 'Unit List'!$AO$5, IF('Unit List'!Q1281='Unit List'!$P$4, 'Unit List'!$AO$4, IF('Unit List'!Q1281='Unit List'!$P$7, 'Unit List'!Q1281 * 'Unit List'!$AO$7, 'Unit List'!Q1281)))), IF('Unit List'!AO1281='Unit List'!$P$5, 'Unit List'!$AO$5, IF('Unit List'!AO1281='Unit List'!$P$4, 'Unit List'!$AO$4, IF('Unit List'!AO1281='Unit List'!$P$7, 'Unit List'!AO1281 * 'Unit List'!$AO$7, 'Unit List'!AO1281)))),",",)</f>
        <v>1,</v>
      </c>
      <c r="I1374" t="str">
        <f>CONCATENATE(IF(ISBLANK('Unit List'!AP1281), IF(ISBLANK('Unit List'!R1281), IF(ISBLANK('Unit List'!R1281), IF(ISBLANK('Unit List'!AP1302), IF(ISBLANK('Unit List'!R1302), IF(ISBLANK('Unit List'!R1302), IF(ISBLANK('Unit List'!AP1302), IF(ISBLANK('Unit List'!R1302), IF(ISBLANK('Unit List'!R1302),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 IF('Unit List'!R1281='Unit List'!$P$5, 'Unit List'!$AP$5, IF('Unit List'!R1281='Unit List'!$P$4, 'Unit List'!$AP$4, IF('Unit List'!R1281='Unit List'!$P$7, 'Unit List'!R1281 * 'Unit List'!$AP$7, 'Unit List'!R1281)))), IF('Unit List'!R1281='Unit List'!$P$5, 'Unit List'!$AP$5, IF('Unit List'!R1281='Unit List'!$P$4, 'Unit List'!$AP$4, IF('Unit List'!R1281='Unit List'!$P$7, 'Unit List'!R1281 * 'Unit List'!$AP$7, 'Unit List'!R1281)))), IF('Unit List'!AP1281='Unit List'!$P$5, 'Unit List'!$AP$5, IF('Unit List'!AP1281='Unit List'!$P$4, 'Unit List'!$AP$4, IF('Unit List'!AP1281='Unit List'!$P$7, 'Unit List'!AP1281 * 'Unit List'!$AP$7, 'Unit List'!AP1281)))),",",)</f>
        <v>,</v>
      </c>
      <c r="J1374" t="str">
        <f>CONCATENATE("'",IF(ISBLANK('Unit List'!AQ1281), IF(ISBLANK('Unit List'!S1281), IF(ISBLANK('Unit List'!S1281), IF(ISBLANK('Unit List'!AQ1302), IF(ISBLANK('Unit List'!S1302), IF(ISBLANK('Unit List'!S1302), IF(ISBLANK('Unit List'!AQ1302), IF(ISBLANK('Unit List'!S1302), IF(ISBLANK('Unit List'!S1302),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 IF('Unit List'!S1281='Unit List'!$P$5, 'Unit List'!$AQ$5, IF('Unit List'!S1281='Unit List'!$P$4, 'Unit List'!$AQ$4, 'Unit List'!S1281))), IF('Unit List'!S1281='Unit List'!$P$5, 'Unit List'!$AQ$5, IF('Unit List'!S1281='Unit List'!$P$4, 'Unit List'!$AQ$4, 'Unit List'!S1281))), IF('Unit List'!AQ1281='Unit List'!$P$5, 'Unit List'!$AQ$5, IF('Unit List'!AQ1281='Unit List'!$P$4, 'Unit List'!$AQ$4, 'Unit List'!AQ1281))),"'),",)</f>
        <v>'Pikeman'),</v>
      </c>
    </row>
    <row r="1375" spans="1:10" x14ac:dyDescent="0.25">
      <c r="A1375" t="s">
        <v>2713</v>
      </c>
      <c r="B1375" t="str">
        <f>CONCATENATE("'_",'Unit List'!C1282,"',",)</f>
        <v>'_CARTHAGE',</v>
      </c>
      <c r="C1375" t="str">
        <f>"'',"</f>
        <v>'',</v>
      </c>
      <c r="D1375" t="str">
        <f>CONCATENATE("'",'Unit List'!E1282,"',",)</f>
        <v>'PIKEMAN',</v>
      </c>
      <c r="E1375" t="str">
        <f>CONCATENATE("'",'Unit List'!F1282,"',",)</f>
        <v>'PIKEMAN',</v>
      </c>
      <c r="F1375" t="str">
        <f>CONCATENATE("'_",'Unit List'!G1282,"',",)</f>
        <v>'_V4',</v>
      </c>
      <c r="G1375" t="str">
        <f>CONCATENATE("'",'Unit List'!H1282,"',",)</f>
        <v>'Carthage_Med_Spearman',</v>
      </c>
      <c r="H1375" t="str">
        <f>CONCATENATE(IF(ISBLANK('Unit List'!AO1282), IF(ISBLANK('Unit List'!Q1282), IF(ISBLANK('Unit List'!Q1282), IF(ISBLANK('Unit List'!AO1302), IF(ISBLANK('Unit List'!Q1302), IF(ISBLANK('Unit List'!Q1302), IF(ISBLANK('Unit List'!AO1302), IF(ISBLANK('Unit List'!Q1302), IF(ISBLANK('Unit List'!Q1302),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 IF('Unit List'!Q1282='Unit List'!$P$5, 'Unit List'!$AO$5, IF('Unit List'!Q1282='Unit List'!$P$4, 'Unit List'!$AO$4, IF('Unit List'!Q1282='Unit List'!$P$7, 'Unit List'!Q1282 * 'Unit List'!$AO$7, 'Unit List'!Q1282)))), IF('Unit List'!Q1282='Unit List'!$P$5, 'Unit List'!$AO$5, IF('Unit List'!Q1282='Unit List'!$P$4, 'Unit List'!$AO$4, IF('Unit List'!Q1282='Unit List'!$P$7, 'Unit List'!Q1282 * 'Unit List'!$AO$7, 'Unit List'!Q1282)))), IF('Unit List'!AO1282='Unit List'!$P$5, 'Unit List'!$AO$5, IF('Unit List'!AO1282='Unit List'!$P$4, 'Unit List'!$AO$4, IF('Unit List'!AO1282='Unit List'!$P$7, 'Unit List'!AO1282 * 'Unit List'!$AO$7, 'Unit List'!AO1282)))),",",)</f>
        <v>1,</v>
      </c>
      <c r="I1375" t="str">
        <f>CONCATENATE(IF(ISBLANK('Unit List'!AP1282), IF(ISBLANK('Unit List'!R1282), IF(ISBLANK('Unit List'!R1282), IF(ISBLANK('Unit List'!AP1302), IF(ISBLANK('Unit List'!R1302), IF(ISBLANK('Unit List'!R1302), IF(ISBLANK('Unit List'!AP1302), IF(ISBLANK('Unit List'!R1302), IF(ISBLANK('Unit List'!R1302),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 IF('Unit List'!R1282='Unit List'!$P$5, 'Unit List'!$AP$5, IF('Unit List'!R1282='Unit List'!$P$4, 'Unit List'!$AP$4, IF('Unit List'!R1282='Unit List'!$P$7, 'Unit List'!R1282 * 'Unit List'!$AP$7, 'Unit List'!R1282)))), IF('Unit List'!R1282='Unit List'!$P$5, 'Unit List'!$AP$5, IF('Unit List'!R1282='Unit List'!$P$4, 'Unit List'!$AP$4, IF('Unit List'!R1282='Unit List'!$P$7, 'Unit List'!R1282 * 'Unit List'!$AP$7, 'Unit List'!R1282)))), IF('Unit List'!AP1282='Unit List'!$P$5, 'Unit List'!$AP$5, IF('Unit List'!AP1282='Unit List'!$P$4, 'Unit List'!$AP$4, IF('Unit List'!AP1282='Unit List'!$P$7, 'Unit List'!AP1282 * 'Unit List'!$AP$7, 'Unit List'!AP1282)))),",",)</f>
        <v>,</v>
      </c>
      <c r="J1375" t="str">
        <f>CONCATENATE("'",IF(ISBLANK('Unit List'!AQ1282), IF(ISBLANK('Unit List'!S1282), IF(ISBLANK('Unit List'!S1282), IF(ISBLANK('Unit List'!AQ1302), IF(ISBLANK('Unit List'!S1302), IF(ISBLANK('Unit List'!S1302), IF(ISBLANK('Unit List'!AQ1302), IF(ISBLANK('Unit List'!S1302), IF(ISBLANK('Unit List'!S1302),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 IF('Unit List'!S1282='Unit List'!$P$5, 'Unit List'!$AQ$5, IF('Unit List'!S1282='Unit List'!$P$4, 'Unit List'!$AQ$4, 'Unit List'!S1282))), IF('Unit List'!S1282='Unit List'!$P$5, 'Unit List'!$AQ$5, IF('Unit List'!S1282='Unit List'!$P$4, 'Unit List'!$AQ$4, 'Unit List'!S1282))), IF('Unit List'!AQ1282='Unit List'!$P$5, 'Unit List'!$AQ$5, IF('Unit List'!AQ1282='Unit List'!$P$4, 'Unit List'!$AQ$4, 'Unit List'!AQ1282))),"'),",)</f>
        <v>'Pikeman'),</v>
      </c>
    </row>
    <row r="1376" spans="1:10" x14ac:dyDescent="0.25">
      <c r="A1376" t="s">
        <v>2713</v>
      </c>
      <c r="B1376" t="str">
        <f>CONCATENATE("'_",'Unit List'!C1283,"',",)</f>
        <v>'_CARTHAGE',</v>
      </c>
      <c r="C1376" t="str">
        <f>"'',"</f>
        <v>'',</v>
      </c>
      <c r="D1376" t="str">
        <f>CONCATENATE("'",'Unit List'!E1283,"',",)</f>
        <v>'PIKEMAN',</v>
      </c>
      <c r="E1376" t="str">
        <f>CONCATENATE("'",'Unit List'!F1283,"',",)</f>
        <v>'PIKEMAN',</v>
      </c>
      <c r="F1376" t="str">
        <f>"'',"</f>
        <v>'',</v>
      </c>
      <c r="G1376" t="str">
        <f>CONCATENATE("'",'Unit List'!H1283,"',",)</f>
        <v>'CarthageSpearman',</v>
      </c>
      <c r="H1376" t="str">
        <f>CONCATENATE(IF(ISBLANK('Unit List'!AO1283), IF(ISBLANK('Unit List'!Q1283), IF(ISBLANK('Unit List'!Q1283), IF(ISBLANK('Unit List'!AO1302), IF(ISBLANK('Unit List'!Q1302), IF(ISBLANK('Unit List'!Q1302), IF(ISBLANK('Unit List'!AO1302), IF(ISBLANK('Unit List'!Q1302), IF(ISBLANK('Unit List'!Q1302),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 IF('Unit List'!Q1283='Unit List'!$P$5, 'Unit List'!$AO$5, IF('Unit List'!Q1283='Unit List'!$P$4, 'Unit List'!$AO$4, IF('Unit List'!Q1283='Unit List'!$P$7, 'Unit List'!Q1283 * 'Unit List'!$AO$7, 'Unit List'!Q1283)))), IF('Unit List'!Q1283='Unit List'!$P$5, 'Unit List'!$AO$5, IF('Unit List'!Q1283='Unit List'!$P$4, 'Unit List'!$AO$4, IF('Unit List'!Q1283='Unit List'!$P$7, 'Unit List'!Q1283 * 'Unit List'!$AO$7, 'Unit List'!Q1283)))), IF('Unit List'!AO1283='Unit List'!$P$5, 'Unit List'!$AO$5, IF('Unit List'!AO1283='Unit List'!$P$4, 'Unit List'!$AO$4, IF('Unit List'!AO1283='Unit List'!$P$7, 'Unit List'!AO1283 * 'Unit List'!$AO$7, 'Unit List'!AO1283)))),",",)</f>
        <v>3,</v>
      </c>
      <c r="I1376" t="str">
        <f>CONCATENATE(IF(ISBLANK('Unit List'!AP1283), IF(ISBLANK('Unit List'!R1283), IF(ISBLANK('Unit List'!R1283), IF(ISBLANK('Unit List'!AP1302), IF(ISBLANK('Unit List'!R1302), IF(ISBLANK('Unit List'!R1302), IF(ISBLANK('Unit List'!AP1302), IF(ISBLANK('Unit List'!R1302), IF(ISBLANK('Unit List'!R1302),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 IF('Unit List'!R1283='Unit List'!$P$5, 'Unit List'!$AP$5, IF('Unit List'!R1283='Unit List'!$P$4, 'Unit List'!$AP$4, IF('Unit List'!R1283='Unit List'!$P$7, 'Unit List'!R1283 * 'Unit List'!$AP$7, 'Unit List'!R1283)))), IF('Unit List'!R1283='Unit List'!$P$5, 'Unit List'!$AP$5, IF('Unit List'!R1283='Unit List'!$P$4, 'Unit List'!$AP$4, IF('Unit List'!R1283='Unit List'!$P$7, 'Unit List'!R1283 * 'Unit List'!$AP$7, 'Unit List'!R1283)))), IF('Unit List'!AP1283='Unit List'!$P$5, 'Unit List'!$AP$5, IF('Unit List'!AP1283='Unit List'!$P$4, 'Unit List'!$AP$4, IF('Unit List'!AP1283='Unit List'!$P$7, 'Unit List'!AP1283 * 'Unit List'!$AP$7, 'Unit List'!AP1283)))),",",)</f>
        <v>,</v>
      </c>
      <c r="J1376" t="str">
        <f>CONCATENATE("'",IF(ISBLANK('Unit List'!AQ1283), IF(ISBLANK('Unit List'!S1283), IF(ISBLANK('Unit List'!S1283), IF(ISBLANK('Unit List'!AQ1302), IF(ISBLANK('Unit List'!S1302), IF(ISBLANK('Unit List'!S1302), IF(ISBLANK('Unit List'!AQ1302), IF(ISBLANK('Unit List'!S1302), IF(ISBLANK('Unit List'!S1302),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 IF('Unit List'!S1283='Unit List'!$P$5, 'Unit List'!$AQ$5, IF('Unit List'!S1283='Unit List'!$P$4, 'Unit List'!$AQ$4, 'Unit List'!S1283))), IF('Unit List'!S1283='Unit List'!$P$5, 'Unit List'!$AQ$5, IF('Unit List'!S1283='Unit List'!$P$4, 'Unit List'!$AQ$4, 'Unit List'!S1283))), IF('Unit List'!AQ1283='Unit List'!$P$5, 'Unit List'!$AQ$5, IF('Unit List'!AQ1283='Unit List'!$P$4, 'Unit List'!$AQ$4, 'Unit List'!AQ1283))),"'),",)</f>
        <v>'Pikeman'),</v>
      </c>
    </row>
    <row r="1377" spans="1:10" x14ac:dyDescent="0.25">
      <c r="A1377" t="s">
        <v>2713</v>
      </c>
      <c r="B1377" t="str">
        <f>CONCATENATE("'_",'Unit List'!C1284,"',",)</f>
        <v>'_CARTHAGE',</v>
      </c>
      <c r="C1377" t="str">
        <f>"'',"</f>
        <v>'',</v>
      </c>
      <c r="D1377" t="str">
        <f>CONCATENATE("'",'Unit List'!E1284,"',",)</f>
        <v>'PIKEMAN',</v>
      </c>
      <c r="E1377" t="str">
        <f>CONCATENATE("'",'Unit List'!F1284,"',",)</f>
        <v>'PIKEMAN',</v>
      </c>
      <c r="F1377" t="str">
        <f>CONCATENATE("'_",'Unit List'!G1284,"',",)</f>
        <v>'_V2',</v>
      </c>
      <c r="G1377" t="str">
        <f>CONCATENATE("'",'Unit List'!H1284,"',",)</f>
        <v>'SacredBand',</v>
      </c>
      <c r="H1377" t="str">
        <f>CONCATENATE(IF(ISBLANK('Unit List'!AO1284), IF(ISBLANK('Unit List'!Q1284), IF(ISBLANK('Unit List'!Q1284), IF(ISBLANK('Unit List'!AO1302), IF(ISBLANK('Unit List'!Q1302), IF(ISBLANK('Unit List'!Q1302), IF(ISBLANK('Unit List'!AO1302), IF(ISBLANK('Unit List'!Q1302), IF(ISBLANK('Unit List'!Q1302),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 IF('Unit List'!Q1284='Unit List'!$P$5, 'Unit List'!$AO$5, IF('Unit List'!Q1284='Unit List'!$P$4, 'Unit List'!$AO$4, IF('Unit List'!Q1284='Unit List'!$P$7, 'Unit List'!Q1284 * 'Unit List'!$AO$7, 'Unit List'!Q1284)))), IF('Unit List'!Q1284='Unit List'!$P$5, 'Unit List'!$AO$5, IF('Unit List'!Q1284='Unit List'!$P$4, 'Unit List'!$AO$4, IF('Unit List'!Q1284='Unit List'!$P$7, 'Unit List'!Q1284 * 'Unit List'!$AO$7, 'Unit List'!Q1284)))), IF('Unit List'!AO1284='Unit List'!$P$5, 'Unit List'!$AO$5, IF('Unit List'!AO1284='Unit List'!$P$4, 'Unit List'!$AO$4, IF('Unit List'!AO1284='Unit List'!$P$7, 'Unit List'!AO1284 * 'Unit List'!$AO$7, 'Unit List'!AO1284)))),",",)</f>
        <v>2,</v>
      </c>
      <c r="I1377" t="str">
        <f>CONCATENATE(IF(ISBLANK('Unit List'!AP1284), IF(ISBLANK('Unit List'!R1284), IF(ISBLANK('Unit List'!R1284), IF(ISBLANK('Unit List'!AP1302), IF(ISBLANK('Unit List'!R1302), IF(ISBLANK('Unit List'!R1302), IF(ISBLANK('Unit List'!AP1302), IF(ISBLANK('Unit List'!R1302), IF(ISBLANK('Unit List'!R1302),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 IF('Unit List'!R1284='Unit List'!$P$5, 'Unit List'!$AP$5, IF('Unit List'!R1284='Unit List'!$P$4, 'Unit List'!$AP$4, IF('Unit List'!R1284='Unit List'!$P$7, 'Unit List'!R1284 * 'Unit List'!$AP$7, 'Unit List'!R1284)))), IF('Unit List'!R1284='Unit List'!$P$5, 'Unit List'!$AP$5, IF('Unit List'!R1284='Unit List'!$P$4, 'Unit List'!$AP$4, IF('Unit List'!R1284='Unit List'!$P$7, 'Unit List'!R1284 * 'Unit List'!$AP$7, 'Unit List'!R1284)))), IF('Unit List'!AP1284='Unit List'!$P$5, 'Unit List'!$AP$5, IF('Unit List'!AP1284='Unit List'!$P$4, 'Unit List'!$AP$4, IF('Unit List'!AP1284='Unit List'!$P$7, 'Unit List'!AP1284 * 'Unit List'!$AP$7, 'Unit List'!AP1284)))),",",)</f>
        <v>,</v>
      </c>
      <c r="J1377" t="str">
        <f>CONCATENATE("'",IF(ISBLANK('Unit List'!AQ1284), IF(ISBLANK('Unit List'!S1284), IF(ISBLANK('Unit List'!S1284), IF(ISBLANK('Unit List'!AQ1302), IF(ISBLANK('Unit List'!S1302), IF(ISBLANK('Unit List'!S1302), IF(ISBLANK('Unit List'!AQ1302), IF(ISBLANK('Unit List'!S1302), IF(ISBLANK('Unit List'!S1302),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 IF('Unit List'!S1284='Unit List'!$P$5, 'Unit List'!$AQ$5, IF('Unit List'!S1284='Unit List'!$P$4, 'Unit List'!$AQ$4, 'Unit List'!S1284))), IF('Unit List'!S1284='Unit List'!$P$5, 'Unit List'!$AQ$5, IF('Unit List'!S1284='Unit List'!$P$4, 'Unit List'!$AQ$4, 'Unit List'!S1284))), IF('Unit List'!AQ1284='Unit List'!$P$5, 'Unit List'!$AQ$5, IF('Unit List'!AQ1284='Unit List'!$P$4, 'Unit List'!$AQ$4, 'Unit List'!AQ1284))),"'),",)</f>
        <v>'Pikeman'),</v>
      </c>
    </row>
    <row r="1378" spans="1:10" x14ac:dyDescent="0.25">
      <c r="A1378" t="s">
        <v>2713</v>
      </c>
      <c r="B1378" t="str">
        <f>CONCATENATE("'_",'Unit List'!C1285,"',",)</f>
        <v>'_CARTHAGE',</v>
      </c>
      <c r="C1378" t="str">
        <f>"'',"</f>
        <v>'',</v>
      </c>
      <c r="D1378" t="str">
        <f>CONCATENATE("'",'Unit List'!E1285,"',",)</f>
        <v>'PIKEMAN',</v>
      </c>
      <c r="E1378" t="str">
        <f>CONCATENATE("'",'Unit List'!F1285,"',",)</f>
        <v>'PIKEMAN',</v>
      </c>
      <c r="F1378" t="str">
        <f>CONCATENATE("'_",'Unit List'!G1285,"',",)</f>
        <v>'_V3',</v>
      </c>
      <c r="G1378" t="str">
        <f>CONCATENATE("'",'Unit List'!H1285,"',",)</f>
        <v>'SacredBand2',</v>
      </c>
      <c r="H1378" t="str">
        <f>CONCATENATE(IF(ISBLANK('Unit List'!AO1285), IF(ISBLANK('Unit List'!Q1285), IF(ISBLANK('Unit List'!Q1285), IF(ISBLANK('Unit List'!AO1302), IF(ISBLANK('Unit List'!Q1302), IF(ISBLANK('Unit List'!Q1302), IF(ISBLANK('Unit List'!AO1302), IF(ISBLANK('Unit List'!Q1302), IF(ISBLANK('Unit List'!Q1302),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 IF('Unit List'!Q1285='Unit List'!$P$5, 'Unit List'!$AO$5, IF('Unit List'!Q1285='Unit List'!$P$4, 'Unit List'!$AO$4, IF('Unit List'!Q1285='Unit List'!$P$7, 'Unit List'!Q1285 * 'Unit List'!$AO$7, 'Unit List'!Q1285)))), IF('Unit List'!Q1285='Unit List'!$P$5, 'Unit List'!$AO$5, IF('Unit List'!Q1285='Unit List'!$P$4, 'Unit List'!$AO$4, IF('Unit List'!Q1285='Unit List'!$P$7, 'Unit List'!Q1285 * 'Unit List'!$AO$7, 'Unit List'!Q1285)))), IF('Unit List'!AO1285='Unit List'!$P$5, 'Unit List'!$AO$5, IF('Unit List'!AO1285='Unit List'!$P$4, 'Unit List'!$AO$4, IF('Unit List'!AO1285='Unit List'!$P$7, 'Unit List'!AO1285 * 'Unit List'!$AO$7, 'Unit List'!AO1285)))),",",)</f>
        <v>2,</v>
      </c>
      <c r="I1378" t="str">
        <f>CONCATENATE(IF(ISBLANK('Unit List'!AP1285), IF(ISBLANK('Unit List'!R1285), IF(ISBLANK('Unit List'!R1285), IF(ISBLANK('Unit List'!AP1302), IF(ISBLANK('Unit List'!R1302), IF(ISBLANK('Unit List'!R1302), IF(ISBLANK('Unit List'!AP1302), IF(ISBLANK('Unit List'!R1302), IF(ISBLANK('Unit List'!R1302),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 IF('Unit List'!R1285='Unit List'!$P$5, 'Unit List'!$AP$5, IF('Unit List'!R1285='Unit List'!$P$4, 'Unit List'!$AP$4, IF('Unit List'!R1285='Unit List'!$P$7, 'Unit List'!R1285 * 'Unit List'!$AP$7, 'Unit List'!R1285)))), IF('Unit List'!R1285='Unit List'!$P$5, 'Unit List'!$AP$5, IF('Unit List'!R1285='Unit List'!$P$4, 'Unit List'!$AP$4, IF('Unit List'!R1285='Unit List'!$P$7, 'Unit List'!R1285 * 'Unit List'!$AP$7, 'Unit List'!R1285)))), IF('Unit List'!AP1285='Unit List'!$P$5, 'Unit List'!$AP$5, IF('Unit List'!AP1285='Unit List'!$P$4, 'Unit List'!$AP$4, IF('Unit List'!AP1285='Unit List'!$P$7, 'Unit List'!AP1285 * 'Unit List'!$AP$7, 'Unit List'!AP1285)))),",",)</f>
        <v>,</v>
      </c>
      <c r="J1378" t="str">
        <f>CONCATENATE("'",IF(ISBLANK('Unit List'!AQ1285), IF(ISBLANK('Unit List'!S1285), IF(ISBLANK('Unit List'!S1285), IF(ISBLANK('Unit List'!AQ1302), IF(ISBLANK('Unit List'!S1302), IF(ISBLANK('Unit List'!S1302), IF(ISBLANK('Unit List'!AQ1302), IF(ISBLANK('Unit List'!S1302), IF(ISBLANK('Unit List'!S1302),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 IF('Unit List'!S1285='Unit List'!$P$5, 'Unit List'!$AQ$5, IF('Unit List'!S1285='Unit List'!$P$4, 'Unit List'!$AQ$4, 'Unit List'!S1285))), IF('Unit List'!S1285='Unit List'!$P$5, 'Unit List'!$AQ$5, IF('Unit List'!S1285='Unit List'!$P$4, 'Unit List'!$AQ$4, 'Unit List'!S1285))), IF('Unit List'!AQ1285='Unit List'!$P$5, 'Unit List'!$AQ$5, IF('Unit List'!AQ1285='Unit List'!$P$4, 'Unit List'!$AQ$4, 'Unit List'!AQ1285))),"'),",)</f>
        <v>'Pikeman'),</v>
      </c>
    </row>
    <row r="1379" spans="1:10" x14ac:dyDescent="0.25">
      <c r="A1379" t="s">
        <v>2713</v>
      </c>
      <c r="B1379" t="str">
        <f>CONCATENATE("'_",'Unit List'!C1286,"',",)</f>
        <v>'_CARTHAGE',</v>
      </c>
      <c r="C1379" t="str">
        <f>"'',"</f>
        <v>'',</v>
      </c>
      <c r="D1379" t="str">
        <f>CONCATENATE("'",'Unit List'!E1286,"',",)</f>
        <v>'PIKEMAN',</v>
      </c>
      <c r="E1379" t="str">
        <f>CONCATENATE("'",'Unit List'!F1286,"',",)</f>
        <v>'PIKEMAN',</v>
      </c>
      <c r="F1379" t="str">
        <f>CONCATENATE("'_",'Unit List'!G1286,"',",)</f>
        <v>'_V4',</v>
      </c>
      <c r="G1379" t="str">
        <f>CONCATENATE("'",'Unit List'!H1286,"',",)</f>
        <v>'Carthage_Med_Spearman',</v>
      </c>
      <c r="H1379" t="str">
        <f>CONCATENATE(IF(ISBLANK('Unit List'!AO1286), IF(ISBLANK('Unit List'!Q1286), IF(ISBLANK('Unit List'!Q1286), IF(ISBLANK('Unit List'!AO1302), IF(ISBLANK('Unit List'!Q1302), IF(ISBLANK('Unit List'!Q1302), IF(ISBLANK('Unit List'!AO1302), IF(ISBLANK('Unit List'!Q1302), IF(ISBLANK('Unit List'!Q1302),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 IF('Unit List'!Q1286='Unit List'!$P$5, 'Unit List'!$AO$5, IF('Unit List'!Q1286='Unit List'!$P$4, 'Unit List'!$AO$4, IF('Unit List'!Q1286='Unit List'!$P$7, 'Unit List'!Q1286 * 'Unit List'!$AO$7, 'Unit List'!Q1286)))), IF('Unit List'!Q1286='Unit List'!$P$5, 'Unit List'!$AO$5, IF('Unit List'!Q1286='Unit List'!$P$4, 'Unit List'!$AO$4, IF('Unit List'!Q1286='Unit List'!$P$7, 'Unit List'!Q1286 * 'Unit List'!$AO$7, 'Unit List'!Q1286)))), IF('Unit List'!AO1286='Unit List'!$P$5, 'Unit List'!$AO$5, IF('Unit List'!AO1286='Unit List'!$P$4, 'Unit List'!$AO$4, IF('Unit List'!AO1286='Unit List'!$P$7, 'Unit List'!AO1286 * 'Unit List'!$AO$7, 'Unit List'!AO1286)))),",",)</f>
        <v>1,</v>
      </c>
      <c r="I1379" t="str">
        <f>CONCATENATE(IF(ISBLANK('Unit List'!AP1286), IF(ISBLANK('Unit List'!R1286), IF(ISBLANK('Unit List'!R1286), IF(ISBLANK('Unit List'!AP1302), IF(ISBLANK('Unit List'!R1302), IF(ISBLANK('Unit List'!R1302), IF(ISBLANK('Unit List'!AP1302), IF(ISBLANK('Unit List'!R1302), IF(ISBLANK('Unit List'!R1302),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 IF('Unit List'!R1286='Unit List'!$P$5, 'Unit List'!$AP$5, IF('Unit List'!R1286='Unit List'!$P$4, 'Unit List'!$AP$4, IF('Unit List'!R1286='Unit List'!$P$7, 'Unit List'!R1286 * 'Unit List'!$AP$7, 'Unit List'!R1286)))), IF('Unit List'!R1286='Unit List'!$P$5, 'Unit List'!$AP$5, IF('Unit List'!R1286='Unit List'!$P$4, 'Unit List'!$AP$4, IF('Unit List'!R1286='Unit List'!$P$7, 'Unit List'!R1286 * 'Unit List'!$AP$7, 'Unit List'!R1286)))), IF('Unit List'!AP1286='Unit List'!$P$5, 'Unit List'!$AP$5, IF('Unit List'!AP1286='Unit List'!$P$4, 'Unit List'!$AP$4, IF('Unit List'!AP1286='Unit List'!$P$7, 'Unit List'!AP1286 * 'Unit List'!$AP$7, 'Unit List'!AP1286)))),",",)</f>
        <v>,</v>
      </c>
      <c r="J1379" t="str">
        <f>CONCATENATE("'",IF(ISBLANK('Unit List'!AQ1286), IF(ISBLANK('Unit List'!S1286), IF(ISBLANK('Unit List'!S1286), IF(ISBLANK('Unit List'!AQ1302), IF(ISBLANK('Unit List'!S1302), IF(ISBLANK('Unit List'!S1302), IF(ISBLANK('Unit List'!AQ1302), IF(ISBLANK('Unit List'!S1302), IF(ISBLANK('Unit List'!S1302),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 IF('Unit List'!S1286='Unit List'!$P$5, 'Unit List'!$AQ$5, IF('Unit List'!S1286='Unit List'!$P$4, 'Unit List'!$AQ$4, 'Unit List'!S1286))), IF('Unit List'!S1286='Unit List'!$P$5, 'Unit List'!$AQ$5, IF('Unit List'!S1286='Unit List'!$P$4, 'Unit List'!$AQ$4, 'Unit List'!S1286))), IF('Unit List'!AQ1286='Unit List'!$P$5, 'Unit List'!$AQ$5, IF('Unit List'!AQ1286='Unit List'!$P$4, 'Unit List'!$AQ$4, 'Unit List'!AQ1286))),"'),",)</f>
        <v>'Pikeman'),</v>
      </c>
    </row>
    <row r="1380" spans="1:10" x14ac:dyDescent="0.25">
      <c r="A1380" t="s">
        <v>2713</v>
      </c>
      <c r="B1380" t="str">
        <f>CONCATENATE("'_",'Unit List'!C1287,"',",)</f>
        <v>'_GREECE',</v>
      </c>
      <c r="C1380" t="str">
        <f>"'',"</f>
        <v>'',</v>
      </c>
      <c r="D1380" t="str">
        <f>CONCATENATE("'",'Unit List'!E1287,"',",)</f>
        <v>'PIKEMAN',</v>
      </c>
      <c r="E1380" t="str">
        <f>CONCATENATE("'",'Unit List'!F1287,"',",)</f>
        <v>'PIKEMAN',</v>
      </c>
      <c r="F1380" t="str">
        <f>"'',"</f>
        <v>'',</v>
      </c>
      <c r="G1380" t="str">
        <f>CONCATENATE("'",'Unit List'!H1287,"',",)</f>
        <v>'Pikeman_Greece',</v>
      </c>
      <c r="H1380" t="str">
        <f>CONCATENATE(IF(ISBLANK('Unit List'!AO1287), IF(ISBLANK('Unit List'!Q1287), IF(ISBLANK('Unit List'!Q1287), IF(ISBLANK('Unit List'!AO1278), IF(ISBLANK('Unit List'!Q1278), IF(ISBLANK('Unit List'!Q1278), IF(ISBLANK('Unit List'!AO1278), IF(ISBLANK('Unit List'!Q1278), IF(ISBLANK('Unit List'!Q1278),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List'!Q1287='Unit List'!$P$5, 'Unit List'!$AO$5, IF('Unit List'!Q1287='Unit List'!$P$4, 'Unit List'!$AO$4, IF('Unit List'!Q1287='Unit List'!$P$7, 'Unit List'!Q1287 * 'Unit List'!$AO$7, 'Unit List'!Q1287)))), IF('Unit List'!Q1287='Unit List'!$P$5, 'Unit List'!$AO$5, IF('Unit List'!Q1287='Unit List'!$P$4, 'Unit List'!$AO$4, IF('Unit List'!Q1287='Unit List'!$P$7, 'Unit List'!Q1287 * 'Unit List'!$AO$7, 'Unit List'!Q1287)))), IF('Unit List'!AO1287='Unit List'!$P$5, 'Unit List'!$AO$5, IF('Unit List'!AO1287='Unit List'!$P$4, 'Unit List'!$AO$4, IF('Unit List'!AO1287='Unit List'!$P$7, 'Unit List'!AO1287 * 'Unit List'!$AO$7, 'Unit List'!AO1287)))),",",)</f>
        <v>,</v>
      </c>
      <c r="I1380" t="str">
        <f>CONCATENATE(IF(ISBLANK('Unit List'!AP1287), IF(ISBLANK('Unit List'!R1287), IF(ISBLANK('Unit List'!R1287), IF(ISBLANK('Unit List'!AP1278), IF(ISBLANK('Unit List'!R1278), IF(ISBLANK('Unit List'!R1278), IF(ISBLANK('Unit List'!AP1278), IF(ISBLANK('Unit List'!R1278), IF(ISBLANK('Unit List'!R1278),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List'!R1287='Unit List'!$P$5, 'Unit List'!$AP$5, IF('Unit List'!R1287='Unit List'!$P$4, 'Unit List'!$AP$4, IF('Unit List'!R1287='Unit List'!$P$7, 'Unit List'!R1287 * 'Unit List'!$AP$7, 'Unit List'!R1287)))), IF('Unit List'!R1287='Unit List'!$P$5, 'Unit List'!$AP$5, IF('Unit List'!R1287='Unit List'!$P$4, 'Unit List'!$AP$4, IF('Unit List'!R1287='Unit List'!$P$7, 'Unit List'!R1287 * 'Unit List'!$AP$7, 'Unit List'!R1287)))), IF('Unit List'!AP1287='Unit List'!$P$5, 'Unit List'!$AP$5, IF('Unit List'!AP1287='Unit List'!$P$4, 'Unit List'!$AP$4, IF('Unit List'!AP1287='Unit List'!$P$7, 'Unit List'!AP1287 * 'Unit List'!$AP$7, 'Unit List'!AP1287)))),",",)</f>
        <v>,</v>
      </c>
      <c r="J1380" t="str">
        <f>CONCATENATE("'",IF(ISBLANK('Unit List'!AQ1287), IF(ISBLANK('Unit List'!S1287), IF(ISBLANK('Unit List'!S1287), IF(ISBLANK('Unit List'!AQ1278), IF(ISBLANK('Unit List'!S1278), IF(ISBLANK('Unit List'!S1278), IF(ISBLANK('Unit List'!AQ1278), IF(ISBLANK('Unit List'!S1278), IF(ISBLANK('Unit List'!S1278),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List'!S1287='Unit List'!$P$5, 'Unit List'!$AQ$5, IF('Unit List'!S1287='Unit List'!$P$4, 'Unit List'!$AQ$4, 'Unit List'!S1287))), IF('Unit List'!S1287='Unit List'!$P$5, 'Unit List'!$AQ$5, IF('Unit List'!S1287='Unit List'!$P$4, 'Unit List'!$AQ$4, 'Unit List'!S1287))), IF('Unit List'!AQ1287='Unit List'!$P$5, 'Unit List'!$AQ$5, IF('Unit List'!AQ1287='Unit List'!$P$4, 'Unit List'!$AQ$4, 'Unit List'!AQ1287))),"'),",)</f>
        <v>'Pikeman'),</v>
      </c>
    </row>
    <row r="1381" spans="1:10" x14ac:dyDescent="0.25">
      <c r="A1381" t="s">
        <v>2713</v>
      </c>
      <c r="B1381" t="str">
        <f>CONCATENATE("'_",'Unit List'!C1288,"',",)</f>
        <v>'_ROME',</v>
      </c>
      <c r="C1381" t="str">
        <f>"'',"</f>
        <v>'',</v>
      </c>
      <c r="D1381" t="str">
        <f>CONCATENATE("'",'Unit List'!E1288,"',",)</f>
        <v>'PIKEMAN',</v>
      </c>
      <c r="E1381" t="str">
        <f>CONCATENATE("'",'Unit List'!F1288,"',",)</f>
        <v>'PIKEMAN',</v>
      </c>
      <c r="F1381" t="str">
        <f>"'',"</f>
        <v>'',</v>
      </c>
      <c r="G1381" t="str">
        <f>CONCATENATE("'",'Unit List'!H1288,"',",)</f>
        <v>'Pikeman_Rome',</v>
      </c>
      <c r="H1381" t="str">
        <f>CONCATENATE(IF(ISBLANK('Unit List'!AO1288), IF(ISBLANK('Unit List'!Q1288), IF(ISBLANK('Unit List'!Q1288), IF(ISBLANK('Unit List'!AO1278), IF(ISBLANK('Unit List'!Q1278), IF(ISBLANK('Unit List'!Q1278), IF(ISBLANK('Unit List'!AO1278), IF(ISBLANK('Unit List'!Q1278), IF(ISBLANK('Unit List'!Q1278),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List'!AO1288)))),",",)</f>
        <v>2,</v>
      </c>
      <c r="I1381" t="str">
        <f>CONCATENATE(IF(ISBLANK('Unit List'!AP1288), IF(ISBLANK('Unit List'!R1288), IF(ISBLANK('Unit List'!R1288), IF(ISBLANK('Unit List'!AP1278), IF(ISBLANK('Unit List'!R1278), IF(ISBLANK('Unit List'!R1278), IF(ISBLANK('Unit List'!AP1278), IF(ISBLANK('Unit List'!R1278), IF(ISBLANK('Unit List'!R1278),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List'!AP1288)))),",",)</f>
        <v>,</v>
      </c>
      <c r="J1381" t="str">
        <f>CONCATENATE("'",IF(ISBLANK('Unit List'!AQ1288), IF(ISBLANK('Unit List'!S1288), IF(ISBLANK('Unit List'!S1288), IF(ISBLANK('Unit List'!AQ1278), IF(ISBLANK('Unit List'!S1278), IF(ISBLANK('Unit List'!S1278), IF(ISBLANK('Unit List'!AQ1278), IF(ISBLANK('Unit List'!S1278), IF(ISBLANK('Unit List'!S1278),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List'!AQ1288))),"'),",)</f>
        <v>'Pikeman'),</v>
      </c>
    </row>
    <row r="1382" spans="1:10" x14ac:dyDescent="0.25">
      <c r="A1382" t="s">
        <v>2713</v>
      </c>
      <c r="B1382" t="str">
        <f>CONCATENATE("'_",'Unit List'!C1289,"',",)</f>
        <v>'_ROME',</v>
      </c>
      <c r="C1382" t="str">
        <f>"'',"</f>
        <v>'',</v>
      </c>
      <c r="D1382" t="str">
        <f>CONCATENATE("'",'Unit List'!E1289,"',",)</f>
        <v>'PIKEMAN',</v>
      </c>
      <c r="E1382" t="str">
        <f>CONCATENATE("'",'Unit List'!F1289,"',",)</f>
        <v>'PIKEMAN',</v>
      </c>
      <c r="F1382" t="str">
        <f>CONCATENATE("'_",'Unit List'!G1289,"',",)</f>
        <v>'_V2',</v>
      </c>
      <c r="G1382" t="str">
        <f>CONCATENATE("'",'Unit List'!H1289,"',",)</f>
        <v>'Spearman_Rome',</v>
      </c>
      <c r="H1382" t="str">
        <f>CONCATENATE(IF(ISBLANK('Unit List'!AO1289), IF(ISBLANK('Unit List'!Q1289), IF(ISBLANK('Unit List'!Q1289), IF(ISBLANK('Unit List'!AO1278), IF(ISBLANK('Unit List'!Q1278), IF(ISBLANK('Unit List'!Q1278), IF(ISBLANK('Unit List'!AO1278), IF(ISBLANK('Unit List'!Q1278), IF(ISBLANK('Unit List'!Q1278),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List'!Q1289='Unit List'!$P$5, 'Unit List'!$AO$5, IF('Unit List'!Q1289='Unit List'!$P$4, 'Unit List'!$AO$4, IF('Unit List'!Q1289='Unit List'!$P$7, 'Unit List'!Q1289 * 'Unit List'!$AO$7, 'Unit List'!Q1289)))), IF('Unit List'!Q1289='Unit List'!$P$5, 'Unit List'!$AO$5, IF('Unit List'!Q1289='Unit List'!$P$4, 'Unit List'!$AO$4, IF('Unit List'!Q1289='Unit List'!$P$7, 'Unit List'!Q1289 * 'Unit List'!$AO$7, 'Unit List'!Q1289)))), IF('Unit List'!AO1289='Unit List'!$P$5, 'Unit List'!$AO$5, IF('Unit List'!AO1289='Unit List'!$P$4, 'Unit List'!$AO$4, IF('Unit List'!AO1289='Unit List'!$P$7, 'Unit List'!AO1289 * 'Unit List'!$AO$7, 'Unit List'!AO1289)))),",",)</f>
        <v>2,</v>
      </c>
      <c r="I1382" t="str">
        <f>CONCATENATE(IF(ISBLANK('Unit List'!AP1289), IF(ISBLANK('Unit List'!R1289), IF(ISBLANK('Unit List'!R1289), IF(ISBLANK('Unit List'!AP1278), IF(ISBLANK('Unit List'!R1278), IF(ISBLANK('Unit List'!R1278), IF(ISBLANK('Unit List'!AP1278), IF(ISBLANK('Unit List'!R1278), IF(ISBLANK('Unit List'!R1278),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List'!R1289='Unit List'!$P$5, 'Unit List'!$AP$5, IF('Unit List'!R1289='Unit List'!$P$4, 'Unit List'!$AP$4, IF('Unit List'!R1289='Unit List'!$P$7, 'Unit List'!R1289 * 'Unit List'!$AP$7, 'Unit List'!R1289)))), IF('Unit List'!R1289='Unit List'!$P$5, 'Unit List'!$AP$5, IF('Unit List'!R1289='Unit List'!$P$4, 'Unit List'!$AP$4, IF('Unit List'!R1289='Unit List'!$P$7, 'Unit List'!R1289 * 'Unit List'!$AP$7, 'Unit List'!R1289)))), IF('Unit List'!AP1289='Unit List'!$P$5, 'Unit List'!$AP$5, IF('Unit List'!AP1289='Unit List'!$P$4, 'Unit List'!$AP$4, IF('Unit List'!AP1289='Unit List'!$P$7, 'Unit List'!AP1289 * 'Unit List'!$AP$7, 'Unit List'!AP1289)))),",",)</f>
        <v>,</v>
      </c>
      <c r="J1382" t="str">
        <f>CONCATENATE("'",IF(ISBLANK('Unit List'!AQ1289), IF(ISBLANK('Unit List'!S1289), IF(ISBLANK('Unit List'!S1289), IF(ISBLANK('Unit List'!AQ1278), IF(ISBLANK('Unit List'!S1278), IF(ISBLANK('Unit List'!S1278), IF(ISBLANK('Unit List'!AQ1278), IF(ISBLANK('Unit List'!S1278), IF(ISBLANK('Unit List'!S1278),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List'!S1289='Unit List'!$P$5, 'Unit List'!$AQ$5, IF('Unit List'!S1289='Unit List'!$P$4, 'Unit List'!$AQ$4, 'Unit List'!S1289))), IF('Unit List'!S1289='Unit List'!$P$5, 'Unit List'!$AQ$5, IF('Unit List'!S1289='Unit List'!$P$4, 'Unit List'!$AQ$4, 'Unit List'!S1289))), IF('Unit List'!AQ1289='Unit List'!$P$5, 'Unit List'!$AQ$5, IF('Unit List'!AQ1289='Unit List'!$P$4, 'Unit List'!$AQ$4, 'Unit List'!AQ1289))),"'),",)</f>
        <v>'Pikeman'),</v>
      </c>
    </row>
    <row r="1383" spans="1:10" x14ac:dyDescent="0.25">
      <c r="A1383" t="s">
        <v>2713</v>
      </c>
      <c r="B1383" t="str">
        <f>CONCATENATE("'_",'Unit List'!C1290,"',",)</f>
        <v>'_ROME',</v>
      </c>
      <c r="C1383" t="str">
        <f>"'',"</f>
        <v>'',</v>
      </c>
      <c r="D1383" t="str">
        <f>CONCATENATE("'",'Unit List'!E1290,"',",)</f>
        <v>'PIKEMAN',</v>
      </c>
      <c r="E1383" t="str">
        <f>CONCATENATE("'",'Unit List'!F1290,"',",)</f>
        <v>'PIKEMAN',</v>
      </c>
      <c r="F1383" t="str">
        <f>"'',"</f>
        <v>'',</v>
      </c>
      <c r="G1383" t="str">
        <f>CONCATENATE("'",'Unit List'!H1290,"',",)</f>
        <v>'Pikeman_Rome',</v>
      </c>
      <c r="H1383" t="str">
        <f>CONCATENATE(IF(ISBLANK('Unit List'!AO1290), IF(ISBLANK('Unit List'!Q1290), IF(ISBLANK('Unit List'!Q1290), IF(ISBLANK('Unit List'!AO1278), IF(ISBLANK('Unit List'!Q1278), IF(ISBLANK('Unit List'!Q1278), IF(ISBLANK('Unit List'!AO1278), IF(ISBLANK('Unit List'!Q1278), IF(ISBLANK('Unit List'!Q1278),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List'!Q1290='Unit List'!$P$5, 'Unit List'!$AO$5, IF('Unit List'!Q1290='Unit List'!$P$4, 'Unit List'!$AO$4, IF('Unit List'!Q1290='Unit List'!$P$7, 'Unit List'!Q1290 * 'Unit List'!$AO$7, 'Unit List'!Q1290)))), IF('Unit List'!Q1290='Unit List'!$P$5, 'Unit List'!$AO$5, IF('Unit List'!Q1290='Unit List'!$P$4, 'Unit List'!$AO$4, IF('Unit List'!Q1290='Unit List'!$P$7, 'Unit List'!Q1290 * 'Unit List'!$AO$7, 'Unit List'!Q1290)))), IF('Unit List'!AO1290='Unit List'!$P$5, 'Unit List'!$AO$5, IF('Unit List'!AO1290='Unit List'!$P$4, 'Unit List'!$AO$4, IF('Unit List'!AO1290='Unit List'!$P$7, 'Unit List'!AO1290 * 'Unit List'!$AO$7, 'Unit List'!AO1290)))),",",)</f>
        <v>2,</v>
      </c>
      <c r="I1383" t="str">
        <f>CONCATENATE(IF(ISBLANK('Unit List'!AP1290), IF(ISBLANK('Unit List'!R1290), IF(ISBLANK('Unit List'!R1290), IF(ISBLANK('Unit List'!AP1278), IF(ISBLANK('Unit List'!R1278), IF(ISBLANK('Unit List'!R1278), IF(ISBLANK('Unit List'!AP1278), IF(ISBLANK('Unit List'!R1278), IF(ISBLANK('Unit List'!R1278),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List'!R1290='Unit List'!$P$5, 'Unit List'!$AP$5, IF('Unit List'!R1290='Unit List'!$P$4, 'Unit List'!$AP$4, IF('Unit List'!R1290='Unit List'!$P$7, 'Unit List'!R1290 * 'Unit List'!$AP$7, 'Unit List'!R1290)))), IF('Unit List'!R1290='Unit List'!$P$5, 'Unit List'!$AP$5, IF('Unit List'!R1290='Unit List'!$P$4, 'Unit List'!$AP$4, IF('Unit List'!R1290='Unit List'!$P$7, 'Unit List'!R1290 * 'Unit List'!$AP$7, 'Unit List'!R1290)))), IF('Unit List'!AP1290='Unit List'!$P$5, 'Unit List'!$AP$5, IF('Unit List'!AP1290='Unit List'!$P$4, 'Unit List'!$AP$4, IF('Unit List'!AP1290='Unit List'!$P$7, 'Unit List'!AP1290 * 'Unit List'!$AP$7, 'Unit List'!AP1290)))),",",)</f>
        <v>,</v>
      </c>
      <c r="J1383" t="str">
        <f>CONCATENATE("'",IF(ISBLANK('Unit List'!AQ1290), IF(ISBLANK('Unit List'!S1290), IF(ISBLANK('Unit List'!S1290), IF(ISBLANK('Unit List'!AQ1278), IF(ISBLANK('Unit List'!S1278), IF(ISBLANK('Unit List'!S1278), IF(ISBLANK('Unit List'!AQ1278), IF(ISBLANK('Unit List'!S1278), IF(ISBLANK('Unit List'!S1278),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List'!S1290='Unit List'!$P$5, 'Unit List'!$AQ$5, IF('Unit List'!S1290='Unit List'!$P$4, 'Unit List'!$AQ$4, 'Unit List'!S1290))), IF('Unit List'!S1290='Unit List'!$P$5, 'Unit List'!$AQ$5, IF('Unit List'!S1290='Unit List'!$P$4, 'Unit List'!$AQ$4, 'Unit List'!S1290))), IF('Unit List'!AQ1290='Unit List'!$P$5, 'Unit List'!$AQ$5, IF('Unit List'!AQ1290='Unit List'!$P$4, 'Unit List'!$AQ$4, 'Unit List'!AQ1290))),"'),",)</f>
        <v>'Pikeman'),</v>
      </c>
    </row>
    <row r="1384" spans="1:10" x14ac:dyDescent="0.25">
      <c r="A1384" t="s">
        <v>2713</v>
      </c>
      <c r="B1384" t="str">
        <f>CONCATENATE("'_",'Unit List'!C1291,"',",)</f>
        <v>'_ROME',</v>
      </c>
      <c r="C1384" t="str">
        <f>"'',"</f>
        <v>'',</v>
      </c>
      <c r="D1384" t="str">
        <f>CONCATENATE("'",'Unit List'!E1291,"',",)</f>
        <v>'PIKEMAN',</v>
      </c>
      <c r="E1384" t="str">
        <f>CONCATENATE("'",'Unit List'!F1291,"',",)</f>
        <v>'PIKEMAN',</v>
      </c>
      <c r="F1384" t="str">
        <f>CONCATENATE("'_",'Unit List'!G1291,"',",)</f>
        <v>'_V2',</v>
      </c>
      <c r="G1384" t="str">
        <f>CONCATENATE("'",'Unit List'!H1291,"',",)</f>
        <v>'Spearman_Rome',</v>
      </c>
      <c r="H1384" t="str">
        <f>CONCATENATE(IF(ISBLANK('Unit List'!AO1291), IF(ISBLANK('Unit List'!Q1291), IF(ISBLANK('Unit List'!Q1291), IF(ISBLANK('Unit List'!AO1278), IF(ISBLANK('Unit List'!Q1278), IF(ISBLANK('Unit List'!Q1278), IF(ISBLANK('Unit List'!AO1278), IF(ISBLANK('Unit List'!Q1278), IF(ISBLANK('Unit List'!Q1278),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List'!Q1291='Unit List'!$P$5, 'Unit List'!$AO$5, IF('Unit List'!Q1291='Unit List'!$P$4, 'Unit List'!$AO$4, IF('Unit List'!Q1291='Unit List'!$P$7, 'Unit List'!Q1291 * 'Unit List'!$AO$7, 'Unit List'!Q1291)))), IF('Unit List'!Q1291='Unit List'!$P$5, 'Unit List'!$AO$5, IF('Unit List'!Q1291='Unit List'!$P$4, 'Unit List'!$AO$4, IF('Unit List'!Q1291='Unit List'!$P$7, 'Unit List'!Q1291 * 'Unit List'!$AO$7, 'Unit List'!Q1291)))), IF('Unit List'!AO1291='Unit List'!$P$5, 'Unit List'!$AO$5, IF('Unit List'!AO1291='Unit List'!$P$4, 'Unit List'!$AO$4, IF('Unit List'!AO1291='Unit List'!$P$7, 'Unit List'!AO1291 * 'Unit List'!$AO$7, 'Unit List'!AO1291)))),",",)</f>
        <v>2,</v>
      </c>
      <c r="I1384" t="str">
        <f>CONCATENATE(IF(ISBLANK('Unit List'!AP1291), IF(ISBLANK('Unit List'!R1291), IF(ISBLANK('Unit List'!R1291), IF(ISBLANK('Unit List'!AP1278), IF(ISBLANK('Unit List'!R1278), IF(ISBLANK('Unit List'!R1278), IF(ISBLANK('Unit List'!AP1278), IF(ISBLANK('Unit List'!R1278), IF(ISBLANK('Unit List'!R1278),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List'!R1291='Unit List'!$P$5, 'Unit List'!$AP$5, IF('Unit List'!R1291='Unit List'!$P$4, 'Unit List'!$AP$4, IF('Unit List'!R1291='Unit List'!$P$7, 'Unit List'!R1291 * 'Unit List'!$AP$7, 'Unit List'!R1291)))), IF('Unit List'!R1291='Unit List'!$P$5, 'Unit List'!$AP$5, IF('Unit List'!R1291='Unit List'!$P$4, 'Unit List'!$AP$4, IF('Unit List'!R1291='Unit List'!$P$7, 'Unit List'!R1291 * 'Unit List'!$AP$7, 'Unit List'!R1291)))), IF('Unit List'!AP1291='Unit List'!$P$5, 'Unit List'!$AP$5, IF('Unit List'!AP1291='Unit List'!$P$4, 'Unit List'!$AP$4, IF('Unit List'!AP1291='Unit List'!$P$7, 'Unit List'!AP1291 * 'Unit List'!$AP$7, 'Unit List'!AP1291)))),",",)</f>
        <v>,</v>
      </c>
      <c r="J1384" t="str">
        <f>CONCATENATE("'",IF(ISBLANK('Unit List'!AQ1291), IF(ISBLANK('Unit List'!S1291), IF(ISBLANK('Unit List'!S1291), IF(ISBLANK('Unit List'!AQ1278), IF(ISBLANK('Unit List'!S1278), IF(ISBLANK('Unit List'!S1278), IF(ISBLANK('Unit List'!AQ1278), IF(ISBLANK('Unit List'!S1278), IF(ISBLANK('Unit List'!S1278),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List'!S1291='Unit List'!$P$5, 'Unit List'!$AQ$5, IF('Unit List'!S1291='Unit List'!$P$4, 'Unit List'!$AQ$4, 'Unit List'!S1291))), IF('Unit List'!S1291='Unit List'!$P$5, 'Unit List'!$AQ$5, IF('Unit List'!S1291='Unit List'!$P$4, 'Unit List'!$AQ$4, 'Unit List'!S1291))), IF('Unit List'!AQ1291='Unit List'!$P$5, 'Unit List'!$AQ$5, IF('Unit List'!AQ1291='Unit List'!$P$4, 'Unit List'!$AQ$4, 'Unit List'!AQ1291))),"'),",)</f>
        <v>'Pikeman'),</v>
      </c>
    </row>
    <row r="1385" spans="1:10" x14ac:dyDescent="0.25">
      <c r="A1385" t="s">
        <v>2713</v>
      </c>
      <c r="B1385" t="str">
        <f>CONCATENATE("'_",'Unit List'!C1292,"',",)</f>
        <v>'_ROME',</v>
      </c>
      <c r="C1385" t="str">
        <f>"'',"</f>
        <v>'',</v>
      </c>
      <c r="D1385" t="str">
        <f>CONCATENATE("'",'Unit List'!E1292,"',",)</f>
        <v>'PIKEMAN',</v>
      </c>
      <c r="E1385" t="str">
        <f>CONCATENATE("'",'Unit List'!F1292,"',",)</f>
        <v>'PIKEMAN',</v>
      </c>
      <c r="F1385" t="str">
        <f>"'',"</f>
        <v>'',</v>
      </c>
      <c r="G1385" t="str">
        <f>CONCATENATE("'",'Unit List'!H1292,"',",)</f>
        <v>'Pikeman_Rome',</v>
      </c>
      <c r="H1385" t="str">
        <f>CONCATENATE(IF(ISBLANK('Unit List'!AO1292), IF(ISBLANK('Unit List'!Q1292), IF(ISBLANK('Unit List'!Q1292), IF(ISBLANK('Unit List'!AO1278), IF(ISBLANK('Unit List'!Q1278), IF(ISBLANK('Unit List'!Q1278), IF(ISBLANK('Unit List'!AO1278), IF(ISBLANK('Unit List'!Q1278), IF(ISBLANK('Unit List'!Q1278),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List'!Q1292='Unit List'!$P$5, 'Unit List'!$AO$5, IF('Unit List'!Q1292='Unit List'!$P$4, 'Unit List'!$AO$4, IF('Unit List'!Q1292='Unit List'!$P$7, 'Unit List'!Q1292 * 'Unit List'!$AO$7, 'Unit List'!Q1292)))), IF('Unit List'!Q1292='Unit List'!$P$5, 'Unit List'!$AO$5, IF('Unit List'!Q1292='Unit List'!$P$4, 'Unit List'!$AO$4, IF('Unit List'!Q1292='Unit List'!$P$7, 'Unit List'!Q1292 * 'Unit List'!$AO$7, 'Unit List'!Q1292)))), IF('Unit List'!AO1292='Unit List'!$P$5, 'Unit List'!$AO$5, IF('Unit List'!AO1292='Unit List'!$P$4, 'Unit List'!$AO$4, IF('Unit List'!AO1292='Unit List'!$P$7, 'Unit List'!AO1292 * 'Unit List'!$AO$7, 'Unit List'!AO1292)))),",",)</f>
        <v>2,</v>
      </c>
      <c r="I1385" t="str">
        <f>CONCATENATE(IF(ISBLANK('Unit List'!AP1292), IF(ISBLANK('Unit List'!R1292), IF(ISBLANK('Unit List'!R1292), IF(ISBLANK('Unit List'!AP1278), IF(ISBLANK('Unit List'!R1278), IF(ISBLANK('Unit List'!R1278), IF(ISBLANK('Unit List'!AP1278), IF(ISBLANK('Unit List'!R1278), IF(ISBLANK('Unit List'!R1278),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List'!R1292='Unit List'!$P$5, 'Unit List'!$AP$5, IF('Unit List'!R1292='Unit List'!$P$4, 'Unit List'!$AP$4, IF('Unit List'!R1292='Unit List'!$P$7, 'Unit List'!R1292 * 'Unit List'!$AP$7, 'Unit List'!R1292)))), IF('Unit List'!R1292='Unit List'!$P$5, 'Unit List'!$AP$5, IF('Unit List'!R1292='Unit List'!$P$4, 'Unit List'!$AP$4, IF('Unit List'!R1292='Unit List'!$P$7, 'Unit List'!R1292 * 'Unit List'!$AP$7, 'Unit List'!R1292)))), IF('Unit List'!AP1292='Unit List'!$P$5, 'Unit List'!$AP$5, IF('Unit List'!AP1292='Unit List'!$P$4, 'Unit List'!$AP$4, IF('Unit List'!AP1292='Unit List'!$P$7, 'Unit List'!AP1292 * 'Unit List'!$AP$7, 'Unit List'!AP1292)))),",",)</f>
        <v>,</v>
      </c>
      <c r="J1385" t="str">
        <f>CONCATENATE("'",IF(ISBLANK('Unit List'!AQ1292), IF(ISBLANK('Unit List'!S1292), IF(ISBLANK('Unit List'!S1292), IF(ISBLANK('Unit List'!AQ1278), IF(ISBLANK('Unit List'!S1278), IF(ISBLANK('Unit List'!S1278), IF(ISBLANK('Unit List'!AQ1278), IF(ISBLANK('Unit List'!S1278), IF(ISBLANK('Unit List'!S1278),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List'!S1292='Unit List'!$P$5, 'Unit List'!$AQ$5, IF('Unit List'!S1292='Unit List'!$P$4, 'Unit List'!$AQ$4, 'Unit List'!S1292))), IF('Unit List'!S1292='Unit List'!$P$5, 'Unit List'!$AQ$5, IF('Unit List'!S1292='Unit List'!$P$4, 'Unit List'!$AQ$4, 'Unit List'!S1292))), IF('Unit List'!AQ1292='Unit List'!$P$5, 'Unit List'!$AQ$5, IF('Unit List'!AQ1292='Unit List'!$P$4, 'Unit List'!$AQ$4, 'Unit List'!AQ1292))),"'),",)</f>
        <v>'Pikeman'),</v>
      </c>
    </row>
    <row r="1386" spans="1:10" x14ac:dyDescent="0.25">
      <c r="A1386" t="s">
        <v>2713</v>
      </c>
      <c r="B1386" t="str">
        <f>CONCATENATE("'_",'Unit List'!C1293,"',",)</f>
        <v>'_ROME',</v>
      </c>
      <c r="C1386" t="str">
        <f>"'',"</f>
        <v>'',</v>
      </c>
      <c r="D1386" t="str">
        <f>CONCATENATE("'",'Unit List'!E1293,"',",)</f>
        <v>'PIKEMAN',</v>
      </c>
      <c r="E1386" t="str">
        <f>CONCATENATE("'",'Unit List'!F1293,"',",)</f>
        <v>'PIKEMAN',</v>
      </c>
      <c r="F1386" t="str">
        <f>CONCATENATE("'_",'Unit List'!G1293,"',",)</f>
        <v>'_V2',</v>
      </c>
      <c r="G1386" t="str">
        <f>CONCATENATE("'",'Unit List'!H1293,"',",)</f>
        <v>'Spearman_Rome',</v>
      </c>
      <c r="H1386" t="str">
        <f>CONCATENATE(IF(ISBLANK('Unit List'!AO1293), IF(ISBLANK('Unit List'!Q1293), IF(ISBLANK('Unit List'!Q1293), IF(ISBLANK('Unit List'!AO1278), IF(ISBLANK('Unit List'!Q1278), IF(ISBLANK('Unit List'!Q1278), IF(ISBLANK('Unit List'!AO1278), IF(ISBLANK('Unit List'!Q1278), IF(ISBLANK('Unit List'!Q1278),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List'!Q1293='Unit List'!$P$5, 'Unit List'!$AO$5, IF('Unit List'!Q1293='Unit List'!$P$4, 'Unit List'!$AO$4, IF('Unit List'!Q1293='Unit List'!$P$7, 'Unit List'!Q1293 * 'Unit List'!$AO$7, 'Unit List'!Q1293)))), IF('Unit List'!Q1293='Unit List'!$P$5, 'Unit List'!$AO$5, IF('Unit List'!Q1293='Unit List'!$P$4, 'Unit List'!$AO$4, IF('Unit List'!Q1293='Unit List'!$P$7, 'Unit List'!Q1293 * 'Unit List'!$AO$7, 'Unit List'!Q1293)))), IF('Unit List'!AO1293='Unit List'!$P$5, 'Unit List'!$AO$5, IF('Unit List'!AO1293='Unit List'!$P$4, 'Unit List'!$AO$4, IF('Unit List'!AO1293='Unit List'!$P$7, 'Unit List'!AO1293 * 'Unit List'!$AO$7, 'Unit List'!AO1293)))),",",)</f>
        <v>2,</v>
      </c>
      <c r="I1386" t="str">
        <f>CONCATENATE(IF(ISBLANK('Unit List'!AP1293), IF(ISBLANK('Unit List'!R1293), IF(ISBLANK('Unit List'!R1293), IF(ISBLANK('Unit List'!AP1278), IF(ISBLANK('Unit List'!R1278), IF(ISBLANK('Unit List'!R1278), IF(ISBLANK('Unit List'!AP1278), IF(ISBLANK('Unit List'!R1278), IF(ISBLANK('Unit List'!R1278),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List'!R1293='Unit List'!$P$5, 'Unit List'!$AP$5, IF('Unit List'!R1293='Unit List'!$P$4, 'Unit List'!$AP$4, IF('Unit List'!R1293='Unit List'!$P$7, 'Unit List'!R1293 * 'Unit List'!$AP$7, 'Unit List'!R1293)))), IF('Unit List'!R1293='Unit List'!$P$5, 'Unit List'!$AP$5, IF('Unit List'!R1293='Unit List'!$P$4, 'Unit List'!$AP$4, IF('Unit List'!R1293='Unit List'!$P$7, 'Unit List'!R1293 * 'Unit List'!$AP$7, 'Unit List'!R1293)))), IF('Unit List'!AP1293='Unit List'!$P$5, 'Unit List'!$AP$5, IF('Unit List'!AP1293='Unit List'!$P$4, 'Unit List'!$AP$4, IF('Unit List'!AP1293='Unit List'!$P$7, 'Unit List'!AP1293 * 'Unit List'!$AP$7, 'Unit List'!AP1293)))),",",)</f>
        <v>,</v>
      </c>
      <c r="J1386" t="str">
        <f>CONCATENATE("'",IF(ISBLANK('Unit List'!AQ1293), IF(ISBLANK('Unit List'!S1293), IF(ISBLANK('Unit List'!S1293), IF(ISBLANK('Unit List'!AQ1278), IF(ISBLANK('Unit List'!S1278), IF(ISBLANK('Unit List'!S1278), IF(ISBLANK('Unit List'!AQ1278), IF(ISBLANK('Unit List'!S1278), IF(ISBLANK('Unit List'!S1278),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List'!S1293='Unit List'!$P$5, 'Unit List'!$AQ$5, IF('Unit List'!S1293='Unit List'!$P$4, 'Unit List'!$AQ$4, 'Unit List'!S1293))), IF('Unit List'!S1293='Unit List'!$P$5, 'Unit List'!$AQ$5, IF('Unit List'!S1293='Unit List'!$P$4, 'Unit List'!$AQ$4, 'Unit List'!S1293))), IF('Unit List'!AQ1293='Unit List'!$P$5, 'Unit List'!$AQ$5, IF('Unit List'!AQ1293='Unit List'!$P$4, 'Unit List'!$AQ$4, 'Unit List'!AQ1293))),"'),",)</f>
        <v>'Pikeman'),</v>
      </c>
    </row>
    <row r="1387" spans="1:10" x14ac:dyDescent="0.25">
      <c r="A1387" t="s">
        <v>2713</v>
      </c>
      <c r="B1387" t="str">
        <f>CONCATENATE("'_",'Unit List'!C1294,"',",)</f>
        <v>'_SPAIN',</v>
      </c>
      <c r="C1387" t="str">
        <f>CONCATENATE("'_",'Unit List'!D1294,"',",)</f>
        <v>'_MED',</v>
      </c>
      <c r="D1387" t="str">
        <f>CONCATENATE("'",'Unit List'!E1294,"',",)</f>
        <v>'PIKEMAN',</v>
      </c>
      <c r="E1387" t="str">
        <f>CONCATENATE("'",'Unit List'!F1294,"',",)</f>
        <v>'PIKEMAN',</v>
      </c>
      <c r="F1387" t="str">
        <f>"'',"</f>
        <v>'',</v>
      </c>
      <c r="G1387" t="str">
        <f>CONCATENATE("'",'Unit List'!H1278,"',",)</f>
        <v>'Pikeman_Spain',</v>
      </c>
      <c r="H1387" t="str">
        <f>CONCATENATE(IF(ISBLANK('Unit List'!AO1294), IF(ISBLANK('Unit List'!Q1294), IF(ISBLANK('Unit List'!Q1294), IF(ISBLANK('Unit List'!AO1278), IF(ISBLANK('Unit List'!Q1278), IF(ISBLANK('Unit List'!Q1278), IF(ISBLANK('Unit List'!AO1278), IF(ISBLANK('Unit List'!Q1278), IF(ISBLANK('Unit List'!Q1278),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List'!AO1294)))),",",)</f>
        <v>,</v>
      </c>
      <c r="I1387" t="str">
        <f>CONCATENATE(IF(ISBLANK('Unit List'!AP1294), IF(ISBLANK('Unit List'!R1294), IF(ISBLANK('Unit List'!R1294), IF(ISBLANK('Unit List'!AP1278), IF(ISBLANK('Unit List'!R1278), IF(ISBLANK('Unit List'!R1278), IF(ISBLANK('Unit List'!AP1278), IF(ISBLANK('Unit List'!R1278), IF(ISBLANK('Unit List'!R1278),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List'!AP1294)))),",",)</f>
        <v>,</v>
      </c>
      <c r="J1387" t="str">
        <f>CONCATENATE("'",IF(ISBLANK('Unit List'!AQ1294), IF(ISBLANK('Unit List'!S1294), IF(ISBLANK('Unit List'!S1294), IF(ISBLANK('Unit List'!AQ1278), IF(ISBLANK('Unit List'!S1278), IF(ISBLANK('Unit List'!S1278), IF(ISBLANK('Unit List'!AQ1278), IF(ISBLANK('Unit List'!S1278), IF(ISBLANK('Unit List'!S1278),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List'!AQ1294))),"'),",)</f>
        <v>'Pikeman'),</v>
      </c>
    </row>
    <row r="1388" spans="1:10" x14ac:dyDescent="0.25">
      <c r="A1388" t="s">
        <v>2713</v>
      </c>
      <c r="B1388" t="str">
        <f>CONCATENATE("'_",'Unit List'!C1295,"',",)</f>
        <v>'_VATICAN_CITY',</v>
      </c>
      <c r="C1388" t="str">
        <f>CONCATENATE("'_",'Unit List'!D1295,"',",)</f>
        <v>'_SWISS',</v>
      </c>
      <c r="D1388" t="str">
        <f>CONCATENATE("'",'Unit List'!E1295,"',",)</f>
        <v>'PIKEMAN',</v>
      </c>
      <c r="E1388" t="str">
        <f>CONCATENATE("'",'Unit List'!F1295,"',",)</f>
        <v>'PIKEMAN',</v>
      </c>
      <c r="F1388" t="str">
        <f>"'',"</f>
        <v>'',</v>
      </c>
      <c r="G1388" t="str">
        <f>CONCATENATE("'",'Unit List'!H1277,"',",)</f>
        <v>'reislaufer',</v>
      </c>
      <c r="H1388" t="str">
        <f>CONCATENATE(IF(ISBLANK('Unit List'!AO1295), IF(ISBLANK('Unit List'!Q1295), IF(ISBLANK('Unit List'!Q1295), IF(ISBLANK('Unit List'!AO1277), IF(ISBLANK('Unit List'!Q1277), IF(ISBLANK('Unit List'!Q1277), IF(ISBLANK('Unit List'!AO1277), IF(ISBLANK('Unit List'!Q1277), IF(ISBLANK('Unit List'!Q1277),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List'!Q1277='Unit List'!$P$5, 'Unit List'!$AO$5, IF('Unit List'!Q1277='Unit List'!$P$4, 'Unit List'!$AO$4, IF('Unit List'!Q1277='Unit List'!$P$7, 'Unit List'!Q1277 * 'Unit List'!$AO$7, 'Unit List'!Q1277)))), IF('Unit List'!Q1277='Unit List'!$P$5, 'Unit List'!$AO$5, IF('Unit List'!Q1277='Unit List'!$P$4, 'Unit List'!$AO$4, IF('Unit List'!Q1277='Unit List'!$P$7, 'Unit List'!Q1277 * 'Unit List'!$AO$7, 'Unit List'!Q1277)))), IF('Unit List'!AO1277='Unit List'!$P$5, 'Unit List'!$AO$5, IF('Unit List'!AO1277='Unit List'!$P$4, 'Unit List'!$AO$4, IF('Unit List'!AO1277='Unit List'!$P$7, 'Unit List'!AO1277 * 'Unit List'!$AO$7, 'Unit List'!AO1277)))), IF('Unit List'!Q1277='Unit List'!$P$5, 'Unit List'!$AO$5, IF('Unit List'!Q1277='Unit List'!$P$4, 'Unit List'!$AO$4, IF('Unit List'!Q1277='Unit List'!$P$7, 'Unit List'!Q1277 * 'Unit List'!$AO$7, 'Unit List'!Q1277)))), IF('Unit List'!Q1277='Unit List'!$P$5, 'Unit List'!$AO$5, IF('Unit List'!Q1277='Unit List'!$P$4, 'Unit List'!$AO$4, IF('Unit List'!Q1277='Unit List'!$P$7, 'Unit List'!Q1277 * 'Unit List'!$AO$7, 'Unit List'!Q1277)))), IF('Unit List'!AO1277='Unit List'!$P$5, 'Unit List'!$AO$5, IF('Unit List'!AO1277='Unit List'!$P$4, 'Unit List'!$AO$4, IF('Unit List'!AO1277='Unit List'!$P$7, 'Unit List'!AO1277 * 'Unit List'!$AO$7, 'Unit List'!AO1277)))), IF('Unit List'!Q1295='Unit List'!$P$5, 'Unit List'!$AO$5, IF('Unit List'!Q1295='Unit List'!$P$4, 'Unit List'!$AO$4, IF('Unit List'!Q1295='Unit List'!$P$7, 'Unit List'!Q1295 * 'Unit List'!$AO$7, 'Unit List'!Q1295)))), IF('Unit List'!Q1295='Unit List'!$P$5, 'Unit List'!$AO$5, IF('Unit List'!Q1295='Unit List'!$P$4, 'Unit List'!$AO$4, IF('Unit List'!Q1295='Unit List'!$P$7, 'Unit List'!Q1295 * 'Unit List'!$AO$7, 'Unit List'!Q1295)))), IF('Unit List'!AO1295='Unit List'!$P$5, 'Unit List'!$AO$5, IF('Unit List'!AO1295='Unit List'!$P$4, 'Unit List'!$AO$4, IF('Unit List'!AO1295='Unit List'!$P$7, 'Unit List'!AO1295 * 'Unit List'!$AO$7, 'Unit List'!AO1295)))),",",)</f>
        <v>,</v>
      </c>
      <c r="I1388" t="str">
        <f>CONCATENATE(IF(ISBLANK('Unit List'!AP1295), IF(ISBLANK('Unit List'!R1295), IF(ISBLANK('Unit List'!R1295), IF(ISBLANK('Unit List'!AP1277), IF(ISBLANK('Unit List'!R1277), IF(ISBLANK('Unit List'!R1277), IF(ISBLANK('Unit List'!AP1277), IF(ISBLANK('Unit List'!R1277), IF(ISBLANK('Unit List'!R1277),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List'!R1277='Unit List'!$P$5, 'Unit List'!$AP$5, IF('Unit List'!R1277='Unit List'!$P$4, 'Unit List'!$AP$4, IF('Unit List'!R1277='Unit List'!$P$7, 'Unit List'!R1277 * 'Unit List'!$AP$7, 'Unit List'!R1277)))), IF('Unit List'!R1277='Unit List'!$P$5, 'Unit List'!$AP$5, IF('Unit List'!R1277='Unit List'!$P$4, 'Unit List'!$AP$4, IF('Unit List'!R1277='Unit List'!$P$7, 'Unit List'!R1277 * 'Unit List'!$AP$7, 'Unit List'!R1277)))), IF('Unit List'!AP1277='Unit List'!$P$5, 'Unit List'!$AP$5, IF('Unit List'!AP1277='Unit List'!$P$4, 'Unit List'!$AP$4, IF('Unit List'!AP1277='Unit List'!$P$7, 'Unit List'!AP1277 * 'Unit List'!$AP$7, 'Unit List'!AP1277)))), IF('Unit List'!R1277='Unit List'!$P$5, 'Unit List'!$AP$5, IF('Unit List'!R1277='Unit List'!$P$4, 'Unit List'!$AP$4, IF('Unit List'!R1277='Unit List'!$P$7, 'Unit List'!R1277 * 'Unit List'!$AP$7, 'Unit List'!R1277)))), IF('Unit List'!R1277='Unit List'!$P$5, 'Unit List'!$AP$5, IF('Unit List'!R1277='Unit List'!$P$4, 'Unit List'!$AP$4, IF('Unit List'!R1277='Unit List'!$P$7, 'Unit List'!R1277 * 'Unit List'!$AP$7, 'Unit List'!R1277)))), IF('Unit List'!AP1277='Unit List'!$P$5, 'Unit List'!$AP$5, IF('Unit List'!AP1277='Unit List'!$P$4, 'Unit List'!$AP$4, IF('Unit List'!AP1277='Unit List'!$P$7, 'Unit List'!AP1277 * 'Unit List'!$AP$7, 'Unit List'!AP1277)))), IF('Unit List'!R1295='Unit List'!$P$5, 'Unit List'!$AP$5, IF('Unit List'!R1295='Unit List'!$P$4, 'Unit List'!$AP$4, IF('Unit List'!R1295='Unit List'!$P$7, 'Unit List'!R1295 * 'Unit List'!$AP$7, 'Unit List'!R1295)))), IF('Unit List'!R1295='Unit List'!$P$5, 'Unit List'!$AP$5, IF('Unit List'!R1295='Unit List'!$P$4, 'Unit List'!$AP$4, IF('Unit List'!R1295='Unit List'!$P$7, 'Unit List'!R1295 * 'Unit List'!$AP$7, 'Unit List'!R1295)))), IF('Unit List'!AP1295='Unit List'!$P$5, 'Unit List'!$AP$5, IF('Unit List'!AP1295='Unit List'!$P$4, 'Unit List'!$AP$4, IF('Unit List'!AP1295='Unit List'!$P$7, 'Unit List'!AP1295 * 'Unit List'!$AP$7, 'Unit List'!AP1295)))),",",)</f>
        <v>,</v>
      </c>
      <c r="J1388" t="str">
        <f>CONCATENATE("'",IF(ISBLANK('Unit List'!AQ1295), IF(ISBLANK('Unit List'!S1295), IF(ISBLANK('Unit List'!S1295), IF(ISBLANK('Unit List'!AQ1277), IF(ISBLANK('Unit List'!S1277), IF(ISBLANK('Unit List'!S1277), IF(ISBLANK('Unit List'!AQ1277), IF(ISBLANK('Unit List'!S1277), IF(ISBLANK('Unit List'!S1277),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List'!S1277='Unit List'!$P$5, 'Unit List'!$AQ$5, IF('Unit List'!S1277='Unit List'!$P$4, 'Unit List'!$AQ$4, 'Unit List'!S1277))), IF('Unit List'!S1277='Unit List'!$P$5, 'Unit List'!$AQ$5, IF('Unit List'!S1277='Unit List'!$P$4, 'Unit List'!$AQ$4, 'Unit List'!S1277))), IF('Unit List'!AQ1277='Unit List'!$P$5, 'Unit List'!$AQ$5, IF('Unit List'!AQ1277='Unit List'!$P$4, 'Unit List'!$AQ$4, 'Unit List'!AQ1277))), IF('Unit List'!S1277='Unit List'!$P$5, 'Unit List'!$AQ$5, IF('Unit List'!S1277='Unit List'!$P$4, 'Unit List'!$AQ$4, 'Unit List'!S1277))), IF('Unit List'!S1277='Unit List'!$P$5, 'Unit List'!$AQ$5, IF('Unit List'!S1277='Unit List'!$P$4, 'Unit List'!$AQ$4, 'Unit List'!S1277))), IF('Unit List'!AQ1277='Unit List'!$P$5, 'Unit List'!$AQ$5, IF('Unit List'!AQ1277='Unit List'!$P$4, 'Unit List'!$AQ$4, 'Unit List'!AQ1277))), IF('Unit List'!S1295='Unit List'!$P$5, 'Unit List'!$AQ$5, IF('Unit List'!S1295='Unit List'!$P$4, 'Unit List'!$AQ$4, 'Unit List'!S1295))), IF('Unit List'!S1295='Unit List'!$P$5, 'Unit List'!$AQ$5, IF('Unit List'!S1295='Unit List'!$P$4, 'Unit List'!$AQ$4, 'Unit List'!S1295))), IF('Unit List'!AQ1295='Unit List'!$P$5, 'Unit List'!$AQ$5, IF('Unit List'!AQ1295='Unit List'!$P$4, 'Unit List'!$AQ$4, 'Unit List'!AQ1295))),"'),",)</f>
        <v>'Pikeman'),</v>
      </c>
    </row>
    <row r="1389" spans="1:10" x14ac:dyDescent="0.25">
      <c r="A1389" t="s">
        <v>2713</v>
      </c>
      <c r="B1389" t="str">
        <f>CONCATENATE("'_",'Unit List'!C1296,"',",)</f>
        <v>'_MIDEAST',</v>
      </c>
      <c r="C1389" t="str">
        <f>"'',"</f>
        <v>'',</v>
      </c>
      <c r="D1389" t="str">
        <f>CONCATENATE("'",'Unit List'!E1296,"',",)</f>
        <v>'PIKEMAN',</v>
      </c>
      <c r="E1389" t="str">
        <f>CONCATENATE("'",'Unit List'!F1296,"',",)</f>
        <v>'PIKEMAN',</v>
      </c>
      <c r="F1389" t="str">
        <f>"'',"</f>
        <v>'',</v>
      </c>
      <c r="G1389" t="str">
        <f>CONCATENATE("'",'Unit List'!H1296,"',",)</f>
        <v>'Pikeman_Arabia',</v>
      </c>
      <c r="H1389" t="str">
        <f>CONCATENATE(IF(ISBLANK('Unit List'!AO1296), IF(ISBLANK('Unit List'!Q1296), IF(ISBLANK('Unit List'!Q1296), IF(ISBLANK('Unit List'!AO1296), IF(ISBLANK('Unit List'!Q1296), IF(ISBLANK('Unit List'!Q1296), IF(ISBLANK('Unit List'!AO1296), IF(ISBLANK('Unit List'!Q1296), IF(ISBLANK('Unit List'!Q1296),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List'!AO1296)))),",",)</f>
        <v>,</v>
      </c>
      <c r="I1389" t="str">
        <f>CONCATENATE(IF(ISBLANK('Unit List'!AP1296), IF(ISBLANK('Unit List'!R1296), IF(ISBLANK('Unit List'!R1296), IF(ISBLANK('Unit List'!AP1296), IF(ISBLANK('Unit List'!R1296), IF(ISBLANK('Unit List'!R1296), IF(ISBLANK('Unit List'!AP1296), IF(ISBLANK('Unit List'!R1296), IF(ISBLANK('Unit List'!R1296),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List'!AP1296)))),",",)</f>
        <v>,</v>
      </c>
      <c r="J1389" t="str">
        <f>CONCATENATE("'",IF(ISBLANK('Unit List'!AQ1296), IF(ISBLANK('Unit List'!S1296), IF(ISBLANK('Unit List'!S1296), IF(ISBLANK('Unit List'!AQ1296), IF(ISBLANK('Unit List'!S1296), IF(ISBLANK('Unit List'!S1296), IF(ISBLANK('Unit List'!AQ1296), IF(ISBLANK('Unit List'!S1296), IF(ISBLANK('Unit List'!S1296),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List'!AQ1296))),"'),",)</f>
        <v>'Pikeman'),</v>
      </c>
    </row>
    <row r="1390" spans="1:10" x14ac:dyDescent="0.25">
      <c r="A1390" t="s">
        <v>2713</v>
      </c>
      <c r="B1390" t="str">
        <f>CONCATENATE("'_",'Unit List'!C1297,"',",)</f>
        <v>'_ARABIA',</v>
      </c>
      <c r="C1390" t="str">
        <f>CONCATENATE("'_",'Unit List'!D1297,"',",)</f>
        <v>'_MIDEAST',</v>
      </c>
      <c r="D1390" t="str">
        <f>CONCATENATE("'",'Unit List'!E1297,"',",)</f>
        <v>'PIKEMAN',</v>
      </c>
      <c r="E1390" t="str">
        <f>CONCATENATE("'",'Unit List'!F1297,"',",)</f>
        <v>'PIKEMAN',</v>
      </c>
      <c r="F1390" t="str">
        <f>"'',"</f>
        <v>'',</v>
      </c>
      <c r="G1390" t="str">
        <f>CONCATENATE("'",'Unit List'!H1296,"',",)</f>
        <v>'Pikeman_Arabia',</v>
      </c>
      <c r="H1390" t="str">
        <f>CONCATENATE(IF(ISBLANK('Unit List'!AO1297), IF(ISBLANK('Unit List'!Q1297), IF(ISBLANK('Unit List'!Q1297), IF(ISBLANK('Unit List'!AO1296), IF(ISBLANK('Unit List'!Q1296), IF(ISBLANK('Unit List'!Q1296), IF(ISBLANK('Unit List'!AO1296), IF(ISBLANK('Unit List'!Q1296), IF(ISBLANK('Unit List'!Q1296),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List'!AO1297)))),",",)</f>
        <v>,</v>
      </c>
      <c r="I1390" t="str">
        <f>CONCATENATE(IF(ISBLANK('Unit List'!AP1297), IF(ISBLANK('Unit List'!R1297), IF(ISBLANK('Unit List'!R1297), IF(ISBLANK('Unit List'!AP1296), IF(ISBLANK('Unit List'!R1296), IF(ISBLANK('Unit List'!R1296), IF(ISBLANK('Unit List'!AP1296), IF(ISBLANK('Unit List'!R1296), IF(ISBLANK('Unit List'!R1296),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List'!AP1297)))),",",)</f>
        <v>,</v>
      </c>
      <c r="J1390" t="str">
        <f>CONCATENATE("'",IF(ISBLANK('Unit List'!AQ1297), IF(ISBLANK('Unit List'!S1297), IF(ISBLANK('Unit List'!S1297), IF(ISBLANK('Unit List'!AQ1296), IF(ISBLANK('Unit List'!S1296), IF(ISBLANK('Unit List'!S1296), IF(ISBLANK('Unit List'!AQ1296), IF(ISBLANK('Unit List'!S1296), IF(ISBLANK('Unit List'!S1296),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List'!AQ1297))),"'),",)</f>
        <v>'Pikeman'),</v>
      </c>
    </row>
    <row r="1391" spans="1:10" x14ac:dyDescent="0.25">
      <c r="A1391" t="s">
        <v>2713</v>
      </c>
      <c r="B1391" t="str">
        <f>CONCATENATE("'_",'Unit List'!C1298,"',",)</f>
        <v>'_BABYLON',</v>
      </c>
      <c r="C1391" t="str">
        <f>"'',"</f>
        <v>'',</v>
      </c>
      <c r="D1391" t="str">
        <f>CONCATENATE("'",'Unit List'!E1298,"',",)</f>
        <v>'PIKEMAN',</v>
      </c>
      <c r="E1391" t="str">
        <f>CONCATENATE("'",'Unit List'!F1298,"',",)</f>
        <v>'PIKEMAN',</v>
      </c>
      <c r="F1391" t="str">
        <f>"'',"</f>
        <v>'',</v>
      </c>
      <c r="G1391" t="str">
        <f>CONCATENATE("'",'Unit List'!H1298,"',",)</f>
        <v>'Pikeman_Babylon',</v>
      </c>
      <c r="H1391" t="str">
        <f>CONCATENATE(IF(ISBLANK('Unit List'!AO1298), IF(ISBLANK('Unit List'!Q1298), IF(ISBLANK('Unit List'!Q1298), IF(ISBLANK('Unit List'!AO1296), IF(ISBLANK('Unit List'!Q1296), IF(ISBLANK('Unit List'!Q1296), IF(ISBLANK('Unit List'!AO1296), IF(ISBLANK('Unit List'!Q1296), IF(ISBLANK('Unit List'!Q1296),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 IF('Unit List'!Q1298='Unit List'!$P$5, 'Unit List'!$AO$5, IF('Unit List'!Q1298='Unit List'!$P$4, 'Unit List'!$AO$4, IF('Unit List'!Q1298='Unit List'!$P$7, 'Unit List'!Q1298 * 'Unit List'!$AO$7, 'Unit List'!Q1298)))), IF('Unit List'!Q1298='Unit List'!$P$5, 'Unit List'!$AO$5, IF('Unit List'!Q1298='Unit List'!$P$4, 'Unit List'!$AO$4, IF('Unit List'!Q1298='Unit List'!$P$7, 'Unit List'!Q1298 * 'Unit List'!$AO$7, 'Unit List'!Q1298)))), IF('Unit List'!AO1298='Unit List'!$P$5, 'Unit List'!$AO$5, IF('Unit List'!AO1298='Unit List'!$P$4, 'Unit List'!$AO$4, IF('Unit List'!AO1298='Unit List'!$P$7, 'Unit List'!AO1298 * 'Unit List'!$AO$7, 'Unit List'!AO1298)))),",",)</f>
        <v>,</v>
      </c>
      <c r="I1391" t="str">
        <f>CONCATENATE(IF(ISBLANK('Unit List'!AP1298), IF(ISBLANK('Unit List'!R1298), IF(ISBLANK('Unit List'!R1298), IF(ISBLANK('Unit List'!AP1296), IF(ISBLANK('Unit List'!R1296), IF(ISBLANK('Unit List'!R1296), IF(ISBLANK('Unit List'!AP1296), IF(ISBLANK('Unit List'!R1296), IF(ISBLANK('Unit List'!R1296),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 IF('Unit List'!R1298='Unit List'!$P$5, 'Unit List'!$AP$5, IF('Unit List'!R1298='Unit List'!$P$4, 'Unit List'!$AP$4, IF('Unit List'!R1298='Unit List'!$P$7, 'Unit List'!R1298 * 'Unit List'!$AP$7, 'Unit List'!R1298)))), IF('Unit List'!R1298='Unit List'!$P$5, 'Unit List'!$AP$5, IF('Unit List'!R1298='Unit List'!$P$4, 'Unit List'!$AP$4, IF('Unit List'!R1298='Unit List'!$P$7, 'Unit List'!R1298 * 'Unit List'!$AP$7, 'Unit List'!R1298)))), IF('Unit List'!AP1298='Unit List'!$P$5, 'Unit List'!$AP$5, IF('Unit List'!AP1298='Unit List'!$P$4, 'Unit List'!$AP$4, IF('Unit List'!AP1298='Unit List'!$P$7, 'Unit List'!AP1298 * 'Unit List'!$AP$7, 'Unit List'!AP1298)))),",",)</f>
        <v>,</v>
      </c>
      <c r="J1391" t="str">
        <f>CONCATENATE("'",IF(ISBLANK('Unit List'!AQ1298), IF(ISBLANK('Unit List'!S1298), IF(ISBLANK('Unit List'!S1298), IF(ISBLANK('Unit List'!AQ1296), IF(ISBLANK('Unit List'!S1296), IF(ISBLANK('Unit List'!S1296), IF(ISBLANK('Unit List'!AQ1296), IF(ISBLANK('Unit List'!S1296), IF(ISBLANK('Unit List'!S1296),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 IF('Unit List'!S1298='Unit List'!$P$5, 'Unit List'!$AQ$5, IF('Unit List'!S1298='Unit List'!$P$4, 'Unit List'!$AQ$4, 'Unit List'!S1298))), IF('Unit List'!S1298='Unit List'!$P$5, 'Unit List'!$AQ$5, IF('Unit List'!S1298='Unit List'!$P$4, 'Unit List'!$AQ$4, 'Unit List'!S1298))), IF('Unit List'!AQ1298='Unit List'!$P$5, 'Unit List'!$AQ$5, IF('Unit List'!AQ1298='Unit List'!$P$4, 'Unit List'!$AQ$4, 'Unit List'!AQ1298))),"'),",)</f>
        <v>'Pikeman'),</v>
      </c>
    </row>
    <row r="1392" spans="1:10" x14ac:dyDescent="0.25">
      <c r="A1392" t="s">
        <v>2713</v>
      </c>
      <c r="B1392" t="str">
        <f>CONCATENATE("'_",'Unit List'!C1299,"',",)</f>
        <v>'_EGYPT',</v>
      </c>
      <c r="C1392" t="str">
        <f>"'',"</f>
        <v>'',</v>
      </c>
      <c r="D1392" t="str">
        <f>CONCATENATE("'",'Unit List'!E1299,"',",)</f>
        <v>'PIKEMAN',</v>
      </c>
      <c r="E1392" t="str">
        <f>CONCATENATE("'",'Unit List'!F1299,"',",)</f>
        <v>'PIKEMAN',</v>
      </c>
      <c r="F1392" t="str">
        <f>"'',"</f>
        <v>'',</v>
      </c>
      <c r="G1392" t="str">
        <f>CONCATENATE("'",'Unit List'!H1299,"',",)</f>
        <v>'Pikeman_Egypt',</v>
      </c>
      <c r="H1392" t="str">
        <f>CONCATENATE(IF(ISBLANK('Unit List'!AO1299), IF(ISBLANK('Unit List'!Q1299), IF(ISBLANK('Unit List'!Q1299), IF(ISBLANK('Unit List'!AO1296), IF(ISBLANK('Unit List'!Q1296), IF(ISBLANK('Unit List'!Q1296), IF(ISBLANK('Unit List'!AO1296), IF(ISBLANK('Unit List'!Q1296), IF(ISBLANK('Unit List'!Q1296),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 IF('Unit List'!Q1299='Unit List'!$P$5, 'Unit List'!$AO$5, IF('Unit List'!Q1299='Unit List'!$P$4, 'Unit List'!$AO$4, IF('Unit List'!Q1299='Unit List'!$P$7, 'Unit List'!Q1299 * 'Unit List'!$AO$7, 'Unit List'!Q1299)))), IF('Unit List'!Q1299='Unit List'!$P$5, 'Unit List'!$AO$5, IF('Unit List'!Q1299='Unit List'!$P$4, 'Unit List'!$AO$4, IF('Unit List'!Q1299='Unit List'!$P$7, 'Unit List'!Q1299 * 'Unit List'!$AO$7, 'Unit List'!Q1299)))), IF('Unit List'!AO1299='Unit List'!$P$5, 'Unit List'!$AO$5, IF('Unit List'!AO1299='Unit List'!$P$4, 'Unit List'!$AO$4, IF('Unit List'!AO1299='Unit List'!$P$7, 'Unit List'!AO1299 * 'Unit List'!$AO$7, 'Unit List'!AO1299)))),",",)</f>
        <v>,</v>
      </c>
      <c r="I1392" t="str">
        <f>CONCATENATE(IF(ISBLANK('Unit List'!AP1299), IF(ISBLANK('Unit List'!R1299), IF(ISBLANK('Unit List'!R1299), IF(ISBLANK('Unit List'!AP1296), IF(ISBLANK('Unit List'!R1296), IF(ISBLANK('Unit List'!R1296), IF(ISBLANK('Unit List'!AP1296), IF(ISBLANK('Unit List'!R1296), IF(ISBLANK('Unit List'!R1296),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 IF('Unit List'!R1299='Unit List'!$P$5, 'Unit List'!$AP$5, IF('Unit List'!R1299='Unit List'!$P$4, 'Unit List'!$AP$4, IF('Unit List'!R1299='Unit List'!$P$7, 'Unit List'!R1299 * 'Unit List'!$AP$7, 'Unit List'!R1299)))), IF('Unit List'!R1299='Unit List'!$P$5, 'Unit List'!$AP$5, IF('Unit List'!R1299='Unit List'!$P$4, 'Unit List'!$AP$4, IF('Unit List'!R1299='Unit List'!$P$7, 'Unit List'!R1299 * 'Unit List'!$AP$7, 'Unit List'!R1299)))), IF('Unit List'!AP1299='Unit List'!$P$5, 'Unit List'!$AP$5, IF('Unit List'!AP1299='Unit List'!$P$4, 'Unit List'!$AP$4, IF('Unit List'!AP1299='Unit List'!$P$7, 'Unit List'!AP1299 * 'Unit List'!$AP$7, 'Unit List'!AP1299)))),",",)</f>
        <v>,</v>
      </c>
      <c r="J1392" t="str">
        <f>CONCATENATE("'",IF(ISBLANK('Unit List'!AQ1299), IF(ISBLANK('Unit List'!S1299), IF(ISBLANK('Unit List'!S1299), IF(ISBLANK('Unit List'!AQ1296), IF(ISBLANK('Unit List'!S1296), IF(ISBLANK('Unit List'!S1296), IF(ISBLANK('Unit List'!AQ1296), IF(ISBLANK('Unit List'!S1296), IF(ISBLANK('Unit List'!S1296),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 IF('Unit List'!S1299='Unit List'!$P$5, 'Unit List'!$AQ$5, IF('Unit List'!S1299='Unit List'!$P$4, 'Unit List'!$AQ$4, 'Unit List'!S1299))), IF('Unit List'!S1299='Unit List'!$P$5, 'Unit List'!$AQ$5, IF('Unit List'!S1299='Unit List'!$P$4, 'Unit List'!$AQ$4, 'Unit List'!S1299))), IF('Unit List'!AQ1299='Unit List'!$P$5, 'Unit List'!$AQ$5, IF('Unit List'!AQ1299='Unit List'!$P$4, 'Unit List'!$AQ$4, 'Unit List'!AQ1299))),"'),",)</f>
        <v>'Pikeman'),</v>
      </c>
    </row>
    <row r="1393" spans="1:10" x14ac:dyDescent="0.25">
      <c r="A1393" t="s">
        <v>2713</v>
      </c>
      <c r="B1393" t="str">
        <f>CONCATENATE("'_",'Unit List'!C1300,"',",)</f>
        <v>'_LEVANT',</v>
      </c>
      <c r="C1393" t="str">
        <f>"'',"</f>
        <v>'',</v>
      </c>
      <c r="D1393" t="str">
        <f>CONCATENATE("'",'Unit List'!E1300,"',",)</f>
        <v>'PIKEMAN',</v>
      </c>
      <c r="E1393" t="str">
        <f>CONCATENATE("'",'Unit List'!F1300,"',",)</f>
        <v>'PIKEMAN',</v>
      </c>
      <c r="F1393" t="str">
        <f>"'',"</f>
        <v>'',</v>
      </c>
      <c r="G1393" t="str">
        <f>CONCATENATE("'",'Unit List'!H1300,"',",)</f>
        <v>'Pikeman_Jerusalem',</v>
      </c>
      <c r="H1393" t="str">
        <f>CONCATENATE(IF(ISBLANK('Unit List'!AO1300), IF(ISBLANK('Unit List'!Q1300), IF(ISBLANK('Unit List'!Q1300), IF(ISBLANK('Unit List'!AO1296), IF(ISBLANK('Unit List'!Q1296), IF(ISBLANK('Unit List'!Q1296), IF(ISBLANK('Unit List'!AO1296), IF(ISBLANK('Unit List'!Q1296), IF(ISBLANK('Unit List'!Q1296),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 IF('Unit List'!Q1300='Unit List'!$P$5, 'Unit List'!$AO$5, IF('Unit List'!Q1300='Unit List'!$P$4, 'Unit List'!$AO$4, IF('Unit List'!Q1300='Unit List'!$P$7, 'Unit List'!Q1300 * 'Unit List'!$AO$7, 'Unit List'!Q1300)))), IF('Unit List'!Q1300='Unit List'!$P$5, 'Unit List'!$AO$5, IF('Unit List'!Q1300='Unit List'!$P$4, 'Unit List'!$AO$4, IF('Unit List'!Q1300='Unit List'!$P$7, 'Unit List'!Q1300 * 'Unit List'!$AO$7, 'Unit List'!Q1300)))), IF('Unit List'!AO1300='Unit List'!$P$5, 'Unit List'!$AO$5, IF('Unit List'!AO1300='Unit List'!$P$4, 'Unit List'!$AO$4, IF('Unit List'!AO1300='Unit List'!$P$7, 'Unit List'!AO1300 * 'Unit List'!$AO$7, 'Unit List'!AO1300)))),",",)</f>
        <v>,</v>
      </c>
      <c r="I1393" t="str">
        <f>CONCATENATE(IF(ISBLANK('Unit List'!AP1300), IF(ISBLANK('Unit List'!R1300), IF(ISBLANK('Unit List'!R1300), IF(ISBLANK('Unit List'!AP1296), IF(ISBLANK('Unit List'!R1296), IF(ISBLANK('Unit List'!R1296), IF(ISBLANK('Unit List'!AP1296), IF(ISBLANK('Unit List'!R1296), IF(ISBLANK('Unit List'!R1296),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 IF('Unit List'!R1300='Unit List'!$P$5, 'Unit List'!$AP$5, IF('Unit List'!R1300='Unit List'!$P$4, 'Unit List'!$AP$4, IF('Unit List'!R1300='Unit List'!$P$7, 'Unit List'!R1300 * 'Unit List'!$AP$7, 'Unit List'!R1300)))), IF('Unit List'!R1300='Unit List'!$P$5, 'Unit List'!$AP$5, IF('Unit List'!R1300='Unit List'!$P$4, 'Unit List'!$AP$4, IF('Unit List'!R1300='Unit List'!$P$7, 'Unit List'!R1300 * 'Unit List'!$AP$7, 'Unit List'!R1300)))), IF('Unit List'!AP1300='Unit List'!$P$5, 'Unit List'!$AP$5, IF('Unit List'!AP1300='Unit List'!$P$4, 'Unit List'!$AP$4, IF('Unit List'!AP1300='Unit List'!$P$7, 'Unit List'!AP1300 * 'Unit List'!$AP$7, 'Unit List'!AP1300)))),",",)</f>
        <v>,</v>
      </c>
      <c r="J1393" t="str">
        <f>CONCATENATE("'",IF(ISBLANK('Unit List'!AQ1300), IF(ISBLANK('Unit List'!S1300), IF(ISBLANK('Unit List'!S1300), IF(ISBLANK('Unit List'!AQ1296), IF(ISBLANK('Unit List'!S1296), IF(ISBLANK('Unit List'!S1296), IF(ISBLANK('Unit List'!AQ1296), IF(ISBLANK('Unit List'!S1296), IF(ISBLANK('Unit List'!S1296),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 IF('Unit List'!S1300='Unit List'!$P$5, 'Unit List'!$AQ$5, IF('Unit List'!S1300='Unit List'!$P$4, 'Unit List'!$AQ$4, 'Unit List'!S1300))), IF('Unit List'!S1300='Unit List'!$P$5, 'Unit List'!$AQ$5, IF('Unit List'!S1300='Unit List'!$P$4, 'Unit List'!$AQ$4, 'Unit List'!S1300))), IF('Unit List'!AQ1300='Unit List'!$P$5, 'Unit List'!$AQ$5, IF('Unit List'!AQ1300='Unit List'!$P$4, 'Unit List'!$AQ$4, 'Unit List'!AQ1300))),"'),",)</f>
        <v>'Pikeman'),</v>
      </c>
    </row>
    <row r="1394" spans="1:10" x14ac:dyDescent="0.25">
      <c r="A1394" t="s">
        <v>2713</v>
      </c>
      <c r="B1394" t="str">
        <f>CONCATENATE("'_",'Unit List'!C1301,"',",)</f>
        <v>'_PERSIA',</v>
      </c>
      <c r="C1394" t="str">
        <f>"'',"</f>
        <v>'',</v>
      </c>
      <c r="D1394" t="str">
        <f>CONCATENATE("'",'Unit List'!E1301,"',",)</f>
        <v>'PIKEMAN',</v>
      </c>
      <c r="E1394" t="str">
        <f>CONCATENATE("'",'Unit List'!F1301,"',",)</f>
        <v>'PIKEMAN',</v>
      </c>
      <c r="F1394" t="str">
        <f>"'',"</f>
        <v>'',</v>
      </c>
      <c r="G1394" t="str">
        <f>CONCATENATE("'",'Unit List'!H1301,"',",)</f>
        <v>'Pikeman_Persia',</v>
      </c>
      <c r="H1394" t="str">
        <f>CONCATENATE(IF(ISBLANK('Unit List'!AO1301), IF(ISBLANK('Unit List'!Q1301), IF(ISBLANK('Unit List'!Q1301), IF(ISBLANK('Unit List'!AO1296), IF(ISBLANK('Unit List'!Q1296), IF(ISBLANK('Unit List'!Q1296), IF(ISBLANK('Unit List'!AO1296), IF(ISBLANK('Unit List'!Q1296), IF(ISBLANK('Unit List'!Q1296),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List'!AO1301)))),",",)</f>
        <v>,</v>
      </c>
      <c r="I1394" t="str">
        <f>CONCATENATE(IF(ISBLANK('Unit List'!AP1301), IF(ISBLANK('Unit List'!R1301), IF(ISBLANK('Unit List'!R1301), IF(ISBLANK('Unit List'!AP1296), IF(ISBLANK('Unit List'!R1296), IF(ISBLANK('Unit List'!R1296), IF(ISBLANK('Unit List'!AP1296), IF(ISBLANK('Unit List'!R1296), IF(ISBLANK('Unit List'!R1296),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List'!AP1301)))),",",)</f>
        <v>,</v>
      </c>
      <c r="J1394" t="str">
        <f>CONCATENATE("'",IF(ISBLANK('Unit List'!AQ1301), IF(ISBLANK('Unit List'!S1301), IF(ISBLANK('Unit List'!S1301), IF(ISBLANK('Unit List'!AQ1296), IF(ISBLANK('Unit List'!S1296), IF(ISBLANK('Unit List'!S1296), IF(ISBLANK('Unit List'!AQ1296), IF(ISBLANK('Unit List'!S1296), IF(ISBLANK('Unit List'!S1296),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List'!AQ1301))),"'),",)</f>
        <v>'Pikeman'),</v>
      </c>
    </row>
    <row r="1395" spans="1:10" x14ac:dyDescent="0.25">
      <c r="A1395" t="s">
        <v>2713</v>
      </c>
      <c r="B1395" t="str">
        <f>CONCATENATE("'_",'Unit List'!C1302,"',",)</f>
        <v>'_NORTHAF',</v>
      </c>
      <c r="C1395" t="str">
        <f>"'',"</f>
        <v>'',</v>
      </c>
      <c r="D1395" t="str">
        <f>CONCATENATE("'",'Unit List'!E1302,"',",)</f>
        <v>'PIKEMAN',</v>
      </c>
      <c r="E1395" t="str">
        <f>CONCATENATE("'",'Unit List'!F1302,"',",)</f>
        <v>'PIKEMAN',</v>
      </c>
      <c r="F1395" t="str">
        <f>"'',"</f>
        <v>'',</v>
      </c>
      <c r="G1395" t="str">
        <f>CONCATENATE("'",'Unit List'!H1302,"',",)</f>
        <v>'SonghaiPikeman',</v>
      </c>
      <c r="H1395" t="str">
        <f>CONCATENATE(IF(ISBLANK('Unit List'!AO1302), IF(ISBLANK('Unit List'!Q1302), IF(ISBLANK('Unit List'!Q1302), IF(ISBLANK('Unit List'!AO1302), IF(ISBLANK('Unit List'!Q1302), IF(ISBLANK('Unit List'!Q1302), IF(ISBLANK('Unit List'!AO1302), IF(ISBLANK('Unit List'!Q1302), IF(ISBLANK('Unit List'!Q1302),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List'!AO1302)))),",",)</f>
        <v>,</v>
      </c>
      <c r="I1395" t="str">
        <f>CONCATENATE(IF(ISBLANK('Unit List'!AP1302), IF(ISBLANK('Unit List'!R1302), IF(ISBLANK('Unit List'!R1302), IF(ISBLANK('Unit List'!AP1302), IF(ISBLANK('Unit List'!R1302), IF(ISBLANK('Unit List'!R1302), IF(ISBLANK('Unit List'!AP1302), IF(ISBLANK('Unit List'!R1302), IF(ISBLANK('Unit List'!R1302),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List'!AP1302)))),",",)</f>
        <v>,</v>
      </c>
      <c r="J1395" t="str">
        <f>CONCATENATE("'",IF(ISBLANK('Unit List'!AQ1302), IF(ISBLANK('Unit List'!S1302), IF(ISBLANK('Unit List'!S1302), IF(ISBLANK('Unit List'!AQ1302), IF(ISBLANK('Unit List'!S1302), IF(ISBLANK('Unit List'!S1302), IF(ISBLANK('Unit List'!AQ1302), IF(ISBLANK('Unit List'!S1302), IF(ISBLANK('Unit List'!S1302),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List'!AQ1302))),"'),",)</f>
        <v>'Pikeman'),</v>
      </c>
    </row>
    <row r="1396" spans="1:10" x14ac:dyDescent="0.25">
      <c r="A1396" t="s">
        <v>2713</v>
      </c>
      <c r="B1396" t="str">
        <f>CONCATENATE("'_",'Unit List'!C1303,"',",)</f>
        <v>'_NORTHEU',</v>
      </c>
      <c r="C1396" t="str">
        <f>"'',"</f>
        <v>'',</v>
      </c>
      <c r="D1396" t="str">
        <f>CONCATENATE("'",'Unit List'!E1303,"',",)</f>
        <v>'PIKEMAN',</v>
      </c>
      <c r="E1396" t="str">
        <f>CONCATENATE("'",'Unit List'!F1303,"',",)</f>
        <v>'PIKEMAN',</v>
      </c>
      <c r="F1396" t="str">
        <f>"'',"</f>
        <v>'',</v>
      </c>
      <c r="G1396" t="str">
        <f>CONCATENATE("'",'Unit List'!H1303,"',",)</f>
        <v>'Pikeman_Viking',</v>
      </c>
      <c r="H1396" t="str">
        <f>CONCATENATE(IF(ISBLANK('Unit List'!AO1303), IF(ISBLANK('Unit List'!Q1303), IF(ISBLANK('Unit List'!Q1303), IF(ISBLANK('Unit List'!AO1303), IF(ISBLANK('Unit List'!Q1303), IF(ISBLANK('Unit List'!Q1303), IF(ISBLANK('Unit List'!AO1303), IF(ISBLANK('Unit List'!Q1303), IF(ISBLANK('Unit List'!Q1303),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List'!Q1303='Unit List'!$P$5, 'Unit List'!$AO$5, IF('Unit List'!Q1303='Unit List'!$P$4, 'Unit List'!$AO$4, IF('Unit List'!Q1303='Unit List'!$P$7, 'Unit List'!Q1303 * 'Unit List'!$AO$7, 'Unit List'!Q1303)))), IF('Unit List'!Q1303='Unit List'!$P$5, 'Unit List'!$AO$5, IF('Unit List'!Q1303='Unit List'!$P$4, 'Unit List'!$AO$4, IF('Unit List'!Q1303='Unit List'!$P$7, 'Unit List'!Q1303 * 'Unit List'!$AO$7, 'Unit List'!Q1303)))), IF('Unit List'!AO1303='Unit List'!$P$5, 'Unit List'!$AO$5, IF('Unit List'!AO1303='Unit List'!$P$4, 'Unit List'!$AO$4, IF('Unit List'!AO1303='Unit List'!$P$7, 'Unit List'!AO1303 * 'Unit List'!$AO$7, 'Unit List'!AO1303)))), IF('Unit List'!Q1303='Unit List'!$P$5, 'Unit List'!$AO$5, IF('Unit List'!Q1303='Unit List'!$P$4, 'Unit List'!$AO$4, IF('Unit List'!Q1303='Unit List'!$P$7, 'Unit List'!Q1303 * 'Unit List'!$AO$7, 'Unit List'!Q1303)))), IF('Unit List'!Q1303='Unit List'!$P$5, 'Unit List'!$AO$5, IF('Unit List'!Q1303='Unit List'!$P$4, 'Unit List'!$AO$4, IF('Unit List'!Q1303='Unit List'!$P$7, 'Unit List'!Q1303 * 'Unit List'!$AO$7, 'Unit List'!Q1303)))), IF('Unit List'!AO1303='Unit List'!$P$5, 'Unit List'!$AO$5, IF('Unit List'!AO1303='Unit List'!$P$4, 'Unit List'!$AO$4, IF('Unit List'!AO1303='Unit List'!$P$7, 'Unit List'!AO1303 * 'Unit List'!$AO$7, 'Unit List'!AO1303)))), IF('Unit List'!Q1303='Unit List'!$P$5, 'Unit List'!$AO$5, IF('Unit List'!Q1303='Unit List'!$P$4, 'Unit List'!$AO$4, IF('Unit List'!Q1303='Unit List'!$P$7, 'Unit List'!Q1303 * 'Unit List'!$AO$7, 'Unit List'!Q1303)))), IF('Unit List'!Q1303='Unit List'!$P$5, 'Unit List'!$AO$5, IF('Unit List'!Q1303='Unit List'!$P$4, 'Unit List'!$AO$4, IF('Unit List'!Q1303='Unit List'!$P$7, 'Unit List'!Q1303 * 'Unit List'!$AO$7, 'Unit List'!Q1303)))), IF('Unit List'!AO1303='Unit List'!$P$5, 'Unit List'!$AO$5, IF('Unit List'!AO1303='Unit List'!$P$4, 'Unit List'!$AO$4, IF('Unit List'!AO1303='Unit List'!$P$7, 'Unit List'!AO1303 * 'Unit List'!$AO$7, 'Unit List'!AO1303)))),",",)</f>
        <v>,</v>
      </c>
      <c r="I1396" t="str">
        <f>CONCATENATE(IF(ISBLANK('Unit List'!AP1303), IF(ISBLANK('Unit List'!R1303), IF(ISBLANK('Unit List'!R1303), IF(ISBLANK('Unit List'!AP1303), IF(ISBLANK('Unit List'!R1303), IF(ISBLANK('Unit List'!R1303), IF(ISBLANK('Unit List'!AP1303), IF(ISBLANK('Unit List'!R1303), IF(ISBLANK('Unit List'!R1303),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List'!R1303='Unit List'!$P$5, 'Unit List'!$AP$5, IF('Unit List'!R1303='Unit List'!$P$4, 'Unit List'!$AP$4, IF('Unit List'!R1303='Unit List'!$P$7, 'Unit List'!R1303 * 'Unit List'!$AP$7, 'Unit List'!R1303)))), IF('Unit List'!R1303='Unit List'!$P$5, 'Unit List'!$AP$5, IF('Unit List'!R1303='Unit List'!$P$4, 'Unit List'!$AP$4, IF('Unit List'!R1303='Unit List'!$P$7, 'Unit List'!R1303 * 'Unit List'!$AP$7, 'Unit List'!R1303)))), IF('Unit List'!AP1303='Unit List'!$P$5, 'Unit List'!$AP$5, IF('Unit List'!AP1303='Unit List'!$P$4, 'Unit List'!$AP$4, IF('Unit List'!AP1303='Unit List'!$P$7, 'Unit List'!AP1303 * 'Unit List'!$AP$7, 'Unit List'!AP1303)))), IF('Unit List'!R1303='Unit List'!$P$5, 'Unit List'!$AP$5, IF('Unit List'!R1303='Unit List'!$P$4, 'Unit List'!$AP$4, IF('Unit List'!R1303='Unit List'!$P$7, 'Unit List'!R1303 * 'Unit List'!$AP$7, 'Unit List'!R1303)))), IF('Unit List'!R1303='Unit List'!$P$5, 'Unit List'!$AP$5, IF('Unit List'!R1303='Unit List'!$P$4, 'Unit List'!$AP$4, IF('Unit List'!R1303='Unit List'!$P$7, 'Unit List'!R1303 * 'Unit List'!$AP$7, 'Unit List'!R1303)))), IF('Unit List'!AP1303='Unit List'!$P$5, 'Unit List'!$AP$5, IF('Unit List'!AP1303='Unit List'!$P$4, 'Unit List'!$AP$4, IF('Unit List'!AP1303='Unit List'!$P$7, 'Unit List'!AP1303 * 'Unit List'!$AP$7, 'Unit List'!AP1303)))), IF('Unit List'!R1303='Unit List'!$P$5, 'Unit List'!$AP$5, IF('Unit List'!R1303='Unit List'!$P$4, 'Unit List'!$AP$4, IF('Unit List'!R1303='Unit List'!$P$7, 'Unit List'!R1303 * 'Unit List'!$AP$7, 'Unit List'!R1303)))), IF('Unit List'!R1303='Unit List'!$P$5, 'Unit List'!$AP$5, IF('Unit List'!R1303='Unit List'!$P$4, 'Unit List'!$AP$4, IF('Unit List'!R1303='Unit List'!$P$7, 'Unit List'!R1303 * 'Unit List'!$AP$7, 'Unit List'!R1303)))), IF('Unit List'!AP1303='Unit List'!$P$5, 'Unit List'!$AP$5, IF('Unit List'!AP1303='Unit List'!$P$4, 'Unit List'!$AP$4, IF('Unit List'!AP1303='Unit List'!$P$7, 'Unit List'!AP1303 * 'Unit List'!$AP$7, 'Unit List'!AP1303)))),",",)</f>
        <v>,</v>
      </c>
      <c r="J1396" t="str">
        <f>CONCATENATE("'",IF(ISBLANK('Unit List'!AQ1303), IF(ISBLANK('Unit List'!S1303), IF(ISBLANK('Unit List'!S1303), IF(ISBLANK('Unit List'!AQ1303), IF(ISBLANK('Unit List'!S1303), IF(ISBLANK('Unit List'!S1303), IF(ISBLANK('Unit List'!AQ1303), IF(ISBLANK('Unit List'!S1303), IF(ISBLANK('Unit List'!S1303),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List'!S1303='Unit List'!$P$5, 'Unit List'!$AQ$5, IF('Unit List'!S1303='Unit List'!$P$4, 'Unit List'!$AQ$4, 'Unit List'!S1303))), IF('Unit List'!S1303='Unit List'!$P$5, 'Unit List'!$AQ$5, IF('Unit List'!S1303='Unit List'!$P$4, 'Unit List'!$AQ$4, 'Unit List'!S1303))), IF('Unit List'!AQ1303='Unit List'!$P$5, 'Unit List'!$AQ$5, IF('Unit List'!AQ1303='Unit List'!$P$4, 'Unit List'!$AQ$4, 'Unit List'!AQ1303))), IF('Unit List'!S1303='Unit List'!$P$5, 'Unit List'!$AQ$5, IF('Unit List'!S1303='Unit List'!$P$4, 'Unit List'!$AQ$4, 'Unit List'!S1303))), IF('Unit List'!S1303='Unit List'!$P$5, 'Unit List'!$AQ$5, IF('Unit List'!S1303='Unit List'!$P$4, 'Unit List'!$AQ$4, 'Unit List'!S1303))), IF('Unit List'!AQ1303='Unit List'!$P$5, 'Unit List'!$AQ$5, IF('Unit List'!AQ1303='Unit List'!$P$4, 'Unit List'!$AQ$4, 'Unit List'!AQ1303))), IF('Unit List'!S1303='Unit List'!$P$5, 'Unit List'!$AQ$5, IF('Unit List'!S1303='Unit List'!$P$4, 'Unit List'!$AQ$4, 'Unit List'!S1303))), IF('Unit List'!S1303='Unit List'!$P$5, 'Unit List'!$AQ$5, IF('Unit List'!S1303='Unit List'!$P$4, 'Unit List'!$AQ$4, 'Unit List'!S1303))), IF('Unit List'!AQ1303='Unit List'!$P$5, 'Unit List'!$AQ$5, IF('Unit List'!AQ1303='Unit List'!$P$4, 'Unit List'!$AQ$4, 'Unit List'!AQ1303))),"'),",)</f>
        <v>'Pikeman'),</v>
      </c>
    </row>
    <row r="1397" spans="1:10" x14ac:dyDescent="0.25">
      <c r="A1397" t="s">
        <v>2713</v>
      </c>
      <c r="B1397" t="str">
        <f>CONCATENATE("'_",'Unit List'!C1304,"',",)</f>
        <v>'_OCEAN',</v>
      </c>
      <c r="C1397" t="str">
        <f>CONCATENATE("'_",'Unit List'!D1304,"',",)</f>
        <v>'_SOUTHAM',</v>
      </c>
      <c r="D1397" t="str">
        <f>CONCATENATE("'",'Unit List'!E1304,"',",)</f>
        <v>'PIKEMAN',</v>
      </c>
      <c r="E1397" t="str">
        <f>CONCATENATE("'",'Unit List'!F1304,"',",)</f>
        <v>'PIKEMAN',</v>
      </c>
      <c r="F1397" t="str">
        <f>"'',"</f>
        <v>'',</v>
      </c>
      <c r="G1397" t="str">
        <f>CONCATENATE("'",'Unit List'!H1306,"',",)</f>
        <v>'chimu_pikeman',</v>
      </c>
      <c r="H1397" t="str">
        <f>CONCATENATE(IF(ISBLANK('Unit List'!AO1304), IF(ISBLANK('Unit List'!Q1304), IF(ISBLANK('Unit List'!Q1304), IF(ISBLANK('Unit List'!AO1306), IF(ISBLANK('Unit List'!Q1306), IF(ISBLANK('Unit List'!Q1306), IF(ISBLANK('Unit List'!AO1306), IF(ISBLANK('Unit List'!Q1306), IF(ISBLANK('Unit List'!Q1306),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List'!Q1306='Unit List'!$P$5, 'Unit List'!$AO$5, IF('Unit List'!Q1306='Unit List'!$P$4, 'Unit List'!$AO$4, IF('Unit List'!Q1306='Unit List'!$P$7, 'Unit List'!Q1306 * 'Unit List'!$AO$7, 'Unit List'!Q1306)))), IF('Unit List'!Q1306='Unit List'!$P$5, 'Unit List'!$AO$5, IF('Unit List'!Q1306='Unit List'!$P$4, 'Unit List'!$AO$4, IF('Unit List'!Q1306='Unit List'!$P$7, 'Unit List'!Q1306 * 'Unit List'!$AO$7, 'Unit List'!Q1306)))), IF('Unit List'!AO1306='Unit List'!$P$5, 'Unit List'!$AO$5, IF('Unit List'!AO1306='Unit List'!$P$4, 'Unit List'!$AO$4, IF('Unit List'!AO1306='Unit List'!$P$7, 'Unit List'!AO1306 * 'Unit List'!$AO$7, 'Unit List'!AO1306)))), IF('Unit List'!Q1306='Unit List'!$P$5, 'Unit List'!$AO$5, IF('Unit List'!Q1306='Unit List'!$P$4, 'Unit List'!$AO$4, IF('Unit List'!Q1306='Unit List'!$P$7, 'Unit List'!Q1306 * 'Unit List'!$AO$7, 'Unit List'!Q1306)))), IF('Unit List'!Q1306='Unit List'!$P$5, 'Unit List'!$AO$5, IF('Unit List'!Q1306='Unit List'!$P$4, 'Unit List'!$AO$4, IF('Unit List'!Q1306='Unit List'!$P$7, 'Unit List'!Q1306 * 'Unit List'!$AO$7, 'Unit List'!Q1306)))), IF('Unit List'!AO1306='Unit List'!$P$5, 'Unit List'!$AO$5, IF('Unit List'!AO1306='Unit List'!$P$4, 'Unit List'!$AO$4, IF('Unit List'!AO1306='Unit List'!$P$7, 'Unit List'!AO1306 * 'Unit List'!$AO$7, 'Unit List'!AO1306)))), IF('Unit List'!Q1304='Unit List'!$P$5, 'Unit List'!$AO$5, IF('Unit List'!Q1304='Unit List'!$P$4, 'Unit List'!$AO$4, IF('Unit List'!Q1304='Unit List'!$P$7, 'Unit List'!Q1304 * 'Unit List'!$AO$7, 'Unit List'!Q1304)))), IF('Unit List'!Q1304='Unit List'!$P$5, 'Unit List'!$AO$5, IF('Unit List'!Q1304='Unit List'!$P$4, 'Unit List'!$AO$4, IF('Unit List'!Q1304='Unit List'!$P$7, 'Unit List'!Q1304 * 'Unit List'!$AO$7, 'Unit List'!Q1304)))), IF('Unit List'!AO1304='Unit List'!$P$5, 'Unit List'!$AO$5, IF('Unit List'!AO1304='Unit List'!$P$4, 'Unit List'!$AO$4, IF('Unit List'!AO1304='Unit List'!$P$7, 'Unit List'!AO1304 * 'Unit List'!$AO$7, 'Unit List'!AO1304)))),",",)</f>
        <v>,</v>
      </c>
      <c r="I1397" t="str">
        <f>CONCATENATE(IF(ISBLANK('Unit List'!AP1304), IF(ISBLANK('Unit List'!R1304), IF(ISBLANK('Unit List'!R1304), IF(ISBLANK('Unit List'!AP1306), IF(ISBLANK('Unit List'!R1306), IF(ISBLANK('Unit List'!R1306), IF(ISBLANK('Unit List'!AP1306), IF(ISBLANK('Unit List'!R1306), IF(ISBLANK('Unit List'!R1306),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List'!R1306='Unit List'!$P$5, 'Unit List'!$AP$5, IF('Unit List'!R1306='Unit List'!$P$4, 'Unit List'!$AP$4, IF('Unit List'!R1306='Unit List'!$P$7, 'Unit List'!R1306 * 'Unit List'!$AP$7, 'Unit List'!R1306)))), IF('Unit List'!R1306='Unit List'!$P$5, 'Unit List'!$AP$5, IF('Unit List'!R1306='Unit List'!$P$4, 'Unit List'!$AP$4, IF('Unit List'!R1306='Unit List'!$P$7, 'Unit List'!R1306 * 'Unit List'!$AP$7, 'Unit List'!R1306)))), IF('Unit List'!AP1306='Unit List'!$P$5, 'Unit List'!$AP$5, IF('Unit List'!AP1306='Unit List'!$P$4, 'Unit List'!$AP$4, IF('Unit List'!AP1306='Unit List'!$P$7, 'Unit List'!AP1306 * 'Unit List'!$AP$7, 'Unit List'!AP1306)))), IF('Unit List'!R1306='Unit List'!$P$5, 'Unit List'!$AP$5, IF('Unit List'!R1306='Unit List'!$P$4, 'Unit List'!$AP$4, IF('Unit List'!R1306='Unit List'!$P$7, 'Unit List'!R1306 * 'Unit List'!$AP$7, 'Unit List'!R1306)))), IF('Unit List'!R1306='Unit List'!$P$5, 'Unit List'!$AP$5, IF('Unit List'!R1306='Unit List'!$P$4, 'Unit List'!$AP$4, IF('Unit List'!R1306='Unit List'!$P$7, 'Unit List'!R1306 * 'Unit List'!$AP$7, 'Unit List'!R1306)))), IF('Unit List'!AP1306='Unit List'!$P$5, 'Unit List'!$AP$5, IF('Unit List'!AP1306='Unit List'!$P$4, 'Unit List'!$AP$4, IF('Unit List'!AP1306='Unit List'!$P$7, 'Unit List'!AP1306 * 'Unit List'!$AP$7, 'Unit List'!AP1306)))), IF('Unit List'!R1304='Unit List'!$P$5, 'Unit List'!$AP$5, IF('Unit List'!R1304='Unit List'!$P$4, 'Unit List'!$AP$4, IF('Unit List'!R1304='Unit List'!$P$7, 'Unit List'!R1304 * 'Unit List'!$AP$7, 'Unit List'!R1304)))), IF('Unit List'!R1304='Unit List'!$P$5, 'Unit List'!$AP$5, IF('Unit List'!R1304='Unit List'!$P$4, 'Unit List'!$AP$4, IF('Unit List'!R1304='Unit List'!$P$7, 'Unit List'!R1304 * 'Unit List'!$AP$7, 'Unit List'!R1304)))), IF('Unit List'!AP1304='Unit List'!$P$5, 'Unit List'!$AP$5, IF('Unit List'!AP1304='Unit List'!$P$4, 'Unit List'!$AP$4, IF('Unit List'!AP1304='Unit List'!$P$7, 'Unit List'!AP1304 * 'Unit List'!$AP$7, 'Unit List'!AP1304)))),",",)</f>
        <v>,</v>
      </c>
      <c r="J1397" t="str">
        <f>CONCATENATE("'",IF(ISBLANK('Unit List'!AQ1304), IF(ISBLANK('Unit List'!S1304), IF(ISBLANK('Unit List'!S1304), IF(ISBLANK('Unit List'!AQ1306), IF(ISBLANK('Unit List'!S1306), IF(ISBLANK('Unit List'!S1306), IF(ISBLANK('Unit List'!AQ1306), IF(ISBLANK('Unit List'!S1306), IF(ISBLANK('Unit List'!S1306),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List'!S1306='Unit List'!$P$5, 'Unit List'!$AQ$5, IF('Unit List'!S1306='Unit List'!$P$4, 'Unit List'!$AQ$4, 'Unit List'!S1306))), IF('Unit List'!S1306='Unit List'!$P$5, 'Unit List'!$AQ$5, IF('Unit List'!S1306='Unit List'!$P$4, 'Unit List'!$AQ$4, 'Unit List'!S1306))), IF('Unit List'!AQ1306='Unit List'!$P$5, 'Unit List'!$AQ$5, IF('Unit List'!AQ1306='Unit List'!$P$4, 'Unit List'!$AQ$4, 'Unit List'!AQ1306))), IF('Unit List'!S1306='Unit List'!$P$5, 'Unit List'!$AQ$5, IF('Unit List'!S1306='Unit List'!$P$4, 'Unit List'!$AQ$4, 'Unit List'!S1306))), IF('Unit List'!S1306='Unit List'!$P$5, 'Unit List'!$AQ$5, IF('Unit List'!S1306='Unit List'!$P$4, 'Unit List'!$AQ$4, 'Unit List'!S1306))), IF('Unit List'!AQ1306='Unit List'!$P$5, 'Unit List'!$AQ$5, IF('Unit List'!AQ1306='Unit List'!$P$4, 'Unit List'!$AQ$4, 'Unit List'!AQ1306))), IF('Unit List'!S1304='Unit List'!$P$5, 'Unit List'!$AQ$5, IF('Unit List'!S1304='Unit List'!$P$4, 'Unit List'!$AQ$4, 'Unit List'!S1304))), IF('Unit List'!S1304='Unit List'!$P$5, 'Unit List'!$AQ$5, IF('Unit List'!S1304='Unit List'!$P$4, 'Unit List'!$AQ$4, 'Unit List'!S1304))), IF('Unit List'!AQ1304='Unit List'!$P$5, 'Unit List'!$AQ$5, IF('Unit List'!AQ1304='Unit List'!$P$4, 'Unit List'!$AQ$4, 'Unit List'!AQ1304))),"'),",)</f>
        <v>'Pikeman'),</v>
      </c>
    </row>
    <row r="1398" spans="1:10" x14ac:dyDescent="0.25">
      <c r="A1398" t="s">
        <v>2713</v>
      </c>
      <c r="B1398" t="str">
        <f>CONCATENATE("'_",'Unit List'!C1305,"',",)</f>
        <v>'_SEASIA',</v>
      </c>
      <c r="C1398" t="str">
        <f>"'',"</f>
        <v>'',</v>
      </c>
      <c r="D1398" t="str">
        <f>CONCATENATE("'",'Unit List'!E1305,"',",)</f>
        <v>'PIKEMAN',</v>
      </c>
      <c r="E1398" t="str">
        <f>CONCATENATE("'",'Unit List'!F1305,"',",)</f>
        <v>'PIKEMAN',</v>
      </c>
      <c r="F1398" t="str">
        <f>"'',"</f>
        <v>'',</v>
      </c>
      <c r="G1398" t="str">
        <f>CONCATENATE("'",'Unit List'!H1305,"',",)</f>
        <v>'u_malaysian_silat',</v>
      </c>
      <c r="H1398" t="str">
        <f>CONCATENATE(IF(ISBLANK('Unit List'!AO1305), IF(ISBLANK('Unit List'!Q1305), IF(ISBLANK('Unit List'!Q1305), IF(ISBLANK('Unit List'!AO1305), IF(ISBLANK('Unit List'!Q1305), IF(ISBLANK('Unit List'!Q1305), IF(ISBLANK('Unit List'!AO1305), IF(ISBLANK('Unit List'!Q1305), IF(ISBLANK('Unit List'!Q1305),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List'!Q1305='Unit List'!$P$5, 'Unit List'!$AO$5, IF('Unit List'!Q1305='Unit List'!$P$4, 'Unit List'!$AO$4, IF('Unit List'!Q1305='Unit List'!$P$7, 'Unit List'!Q1305 * 'Unit List'!$AO$7, 'Unit List'!Q1305)))), IF('Unit List'!Q1305='Unit List'!$P$5, 'Unit List'!$AO$5, IF('Unit List'!Q1305='Unit List'!$P$4, 'Unit List'!$AO$4, IF('Unit List'!Q1305='Unit List'!$P$7, 'Unit List'!Q1305 * 'Unit List'!$AO$7, 'Unit List'!Q1305)))), IF('Unit List'!AO1305='Unit List'!$P$5, 'Unit List'!$AO$5, IF('Unit List'!AO1305='Unit List'!$P$4, 'Unit List'!$AO$4, IF('Unit List'!AO1305='Unit List'!$P$7, 'Unit List'!AO1305 * 'Unit List'!$AO$7, 'Unit List'!AO1305)))), IF('Unit List'!Q1305='Unit List'!$P$5, 'Unit List'!$AO$5, IF('Unit List'!Q1305='Unit List'!$P$4, 'Unit List'!$AO$4, IF('Unit List'!Q1305='Unit List'!$P$7, 'Unit List'!Q1305 * 'Unit List'!$AO$7, 'Unit List'!Q1305)))), IF('Unit List'!Q1305='Unit List'!$P$5, 'Unit List'!$AO$5, IF('Unit List'!Q1305='Unit List'!$P$4, 'Unit List'!$AO$4, IF('Unit List'!Q1305='Unit List'!$P$7, 'Unit List'!Q1305 * 'Unit List'!$AO$7, 'Unit List'!Q1305)))), IF('Unit List'!AO1305='Unit List'!$P$5, 'Unit List'!$AO$5, IF('Unit List'!AO1305='Unit List'!$P$4, 'Unit List'!$AO$4, IF('Unit List'!AO1305='Unit List'!$P$7, 'Unit List'!AO1305 * 'Unit List'!$AO$7, 'Unit List'!AO1305)))), IF('Unit List'!Q1305='Unit List'!$P$5, 'Unit List'!$AO$5, IF('Unit List'!Q1305='Unit List'!$P$4, 'Unit List'!$AO$4, IF('Unit List'!Q1305='Unit List'!$P$7, 'Unit List'!Q1305 * 'Unit List'!$AO$7, 'Unit List'!Q1305)))), IF('Unit List'!Q1305='Unit List'!$P$5, 'Unit List'!$AO$5, IF('Unit List'!Q1305='Unit List'!$P$4, 'Unit List'!$AO$4, IF('Unit List'!Q1305='Unit List'!$P$7, 'Unit List'!Q1305 * 'Unit List'!$AO$7, 'Unit List'!Q1305)))), IF('Unit List'!AO1305='Unit List'!$P$5, 'Unit List'!$AO$5, IF('Unit List'!AO1305='Unit List'!$P$4, 'Unit List'!$AO$4, IF('Unit List'!AO1305='Unit List'!$P$7, 'Unit List'!AO1305 * 'Unit List'!$AO$7, 'Unit List'!AO1305)))),",",)</f>
        <v>,</v>
      </c>
      <c r="I1398" t="str">
        <f>CONCATENATE(IF(ISBLANK('Unit List'!AP1305), IF(ISBLANK('Unit List'!R1305), IF(ISBLANK('Unit List'!R1305), IF(ISBLANK('Unit List'!AP1305), IF(ISBLANK('Unit List'!R1305), IF(ISBLANK('Unit List'!R1305), IF(ISBLANK('Unit List'!AP1305), IF(ISBLANK('Unit List'!R1305), IF(ISBLANK('Unit List'!R1305),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List'!R1305='Unit List'!$P$5, 'Unit List'!$AP$5, IF('Unit List'!R1305='Unit List'!$P$4, 'Unit List'!$AP$4, IF('Unit List'!R1305='Unit List'!$P$7, 'Unit List'!R1305 * 'Unit List'!$AP$7, 'Unit List'!R1305)))), IF('Unit List'!R1305='Unit List'!$P$5, 'Unit List'!$AP$5, IF('Unit List'!R1305='Unit List'!$P$4, 'Unit List'!$AP$4, IF('Unit List'!R1305='Unit List'!$P$7, 'Unit List'!R1305 * 'Unit List'!$AP$7, 'Unit List'!R1305)))), IF('Unit List'!AP1305='Unit List'!$P$5, 'Unit List'!$AP$5, IF('Unit List'!AP1305='Unit List'!$P$4, 'Unit List'!$AP$4, IF('Unit List'!AP1305='Unit List'!$P$7, 'Unit List'!AP1305 * 'Unit List'!$AP$7, 'Unit List'!AP1305)))), IF('Unit List'!R1305='Unit List'!$P$5, 'Unit List'!$AP$5, IF('Unit List'!R1305='Unit List'!$P$4, 'Unit List'!$AP$4, IF('Unit List'!R1305='Unit List'!$P$7, 'Unit List'!R1305 * 'Unit List'!$AP$7, 'Unit List'!R1305)))), IF('Unit List'!R1305='Unit List'!$P$5, 'Unit List'!$AP$5, IF('Unit List'!R1305='Unit List'!$P$4, 'Unit List'!$AP$4, IF('Unit List'!R1305='Unit List'!$P$7, 'Unit List'!R1305 * 'Unit List'!$AP$7, 'Unit List'!R1305)))), IF('Unit List'!AP1305='Unit List'!$P$5, 'Unit List'!$AP$5, IF('Unit List'!AP1305='Unit List'!$P$4, 'Unit List'!$AP$4, IF('Unit List'!AP1305='Unit List'!$P$7, 'Unit List'!AP1305 * 'Unit List'!$AP$7, 'Unit List'!AP1305)))), IF('Unit List'!R1305='Unit List'!$P$5, 'Unit List'!$AP$5, IF('Unit List'!R1305='Unit List'!$P$4, 'Unit List'!$AP$4, IF('Unit List'!R1305='Unit List'!$P$7, 'Unit List'!R1305 * 'Unit List'!$AP$7, 'Unit List'!R1305)))), IF('Unit List'!R1305='Unit List'!$P$5, 'Unit List'!$AP$5, IF('Unit List'!R1305='Unit List'!$P$4, 'Unit List'!$AP$4, IF('Unit List'!R1305='Unit List'!$P$7, 'Unit List'!R1305 * 'Unit List'!$AP$7, 'Unit List'!R1305)))), IF('Unit List'!AP1305='Unit List'!$P$5, 'Unit List'!$AP$5, IF('Unit List'!AP1305='Unit List'!$P$4, 'Unit List'!$AP$4, IF('Unit List'!AP1305='Unit List'!$P$7, 'Unit List'!AP1305 * 'Unit List'!$AP$7, 'Unit List'!AP1305)))),",",)</f>
        <v>,</v>
      </c>
      <c r="J1398" t="str">
        <f>CONCATENATE("'",IF(ISBLANK('Unit List'!AQ1305), IF(ISBLANK('Unit List'!S1305), IF(ISBLANK('Unit List'!S1305), IF(ISBLANK('Unit List'!AQ1305), IF(ISBLANK('Unit List'!S1305), IF(ISBLANK('Unit List'!S1305), IF(ISBLANK('Unit List'!AQ1305), IF(ISBLANK('Unit List'!S1305), IF(ISBLANK('Unit List'!S1305),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List'!S1305='Unit List'!$P$5, 'Unit List'!$AQ$5, IF('Unit List'!S1305='Unit List'!$P$4, 'Unit List'!$AQ$4, 'Unit List'!S1305))), IF('Unit List'!S1305='Unit List'!$P$5, 'Unit List'!$AQ$5, IF('Unit List'!S1305='Unit List'!$P$4, 'Unit List'!$AQ$4, 'Unit List'!S1305))), IF('Unit List'!AQ1305='Unit List'!$P$5, 'Unit List'!$AQ$5, IF('Unit List'!AQ1305='Unit List'!$P$4, 'Unit List'!$AQ$4, 'Unit List'!AQ1305))), IF('Unit List'!S1305='Unit List'!$P$5, 'Unit List'!$AQ$5, IF('Unit List'!S1305='Unit List'!$P$4, 'Unit List'!$AQ$4, 'Unit List'!S1305))), IF('Unit List'!S1305='Unit List'!$P$5, 'Unit List'!$AQ$5, IF('Unit List'!S1305='Unit List'!$P$4, 'Unit List'!$AQ$4, 'Unit List'!S1305))), IF('Unit List'!AQ1305='Unit List'!$P$5, 'Unit List'!$AQ$5, IF('Unit List'!AQ1305='Unit List'!$P$4, 'Unit List'!$AQ$4, 'Unit List'!AQ1305))), IF('Unit List'!S1305='Unit List'!$P$5, 'Unit List'!$AQ$5, IF('Unit List'!S1305='Unit List'!$P$4, 'Unit List'!$AQ$4, 'Unit List'!S1305))), IF('Unit List'!S1305='Unit List'!$P$5, 'Unit List'!$AQ$5, IF('Unit List'!S1305='Unit List'!$P$4, 'Unit List'!$AQ$4, 'Unit List'!S1305))), IF('Unit List'!AQ1305='Unit List'!$P$5, 'Unit List'!$AQ$5, IF('Unit List'!AQ1305='Unit List'!$P$4, 'Unit List'!$AQ$4, 'Unit List'!AQ1305))),"'),",)</f>
        <v>'Pikeman'),</v>
      </c>
    </row>
    <row r="1399" spans="1:10" x14ac:dyDescent="0.25">
      <c r="A1399" t="s">
        <v>2713</v>
      </c>
      <c r="B1399" t="str">
        <f>CONCATENATE("'_",'Unit List'!C1306,"',",)</f>
        <v>'_SOUTHAM',</v>
      </c>
      <c r="C1399" t="str">
        <f>"'',"</f>
        <v>'',</v>
      </c>
      <c r="D1399" t="str">
        <f>CONCATENATE("'",'Unit List'!E1306,"',",)</f>
        <v>'PIKEMAN',</v>
      </c>
      <c r="E1399" t="str">
        <f>CONCATENATE("'",'Unit List'!F1306,"',",)</f>
        <v>'PIKEMAN',</v>
      </c>
      <c r="F1399" t="str">
        <f>"'',"</f>
        <v>'',</v>
      </c>
      <c r="G1399" t="str">
        <f>CONCATENATE("'",'Unit List'!H1306,"',",)</f>
        <v>'chimu_pikeman',</v>
      </c>
      <c r="H1399" t="str">
        <f>CONCATENATE(IF(ISBLANK('Unit List'!AO1306), IF(ISBLANK('Unit List'!Q1306), IF(ISBLANK('Unit List'!Q1306), IF(ISBLANK('Unit List'!AO1306), IF(ISBLANK('Unit List'!Q1306), IF(ISBLANK('Unit List'!Q1306), IF(ISBLANK('Unit List'!AO1306), IF(ISBLANK('Unit List'!Q1306), IF(ISBLANK('Unit List'!Q1306),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List'!Q1306='Unit List'!$P$5, 'Unit List'!$AO$5, IF('Unit List'!Q1306='Unit List'!$P$4, 'Unit List'!$AO$4, IF('Unit List'!Q1306='Unit List'!$P$7, 'Unit List'!Q1306 * 'Unit List'!$AO$7, 'Unit List'!Q1306)))), IF('Unit List'!Q1306='Unit List'!$P$5, 'Unit List'!$AO$5, IF('Unit List'!Q1306='Unit List'!$P$4, 'Unit List'!$AO$4, IF('Unit List'!Q1306='Unit List'!$P$7, 'Unit List'!Q1306 * 'Unit List'!$AO$7, 'Unit List'!Q1306)))), IF('Unit List'!AO1306='Unit List'!$P$5, 'Unit List'!$AO$5, IF('Unit List'!AO1306='Unit List'!$P$4, 'Unit List'!$AO$4, IF('Unit List'!AO1306='Unit List'!$P$7, 'Unit List'!AO1306 * 'Unit List'!$AO$7, 'Unit List'!AO1306)))), IF('Unit List'!Q1306='Unit List'!$P$5, 'Unit List'!$AO$5, IF('Unit List'!Q1306='Unit List'!$P$4, 'Unit List'!$AO$4, IF('Unit List'!Q1306='Unit List'!$P$7, 'Unit List'!Q1306 * 'Unit List'!$AO$7, 'Unit List'!Q1306)))), IF('Unit List'!Q1306='Unit List'!$P$5, 'Unit List'!$AO$5, IF('Unit List'!Q1306='Unit List'!$P$4, 'Unit List'!$AO$4, IF('Unit List'!Q1306='Unit List'!$P$7, 'Unit List'!Q1306 * 'Unit List'!$AO$7, 'Unit List'!Q1306)))), IF('Unit List'!AO1306='Unit List'!$P$5, 'Unit List'!$AO$5, IF('Unit List'!AO1306='Unit List'!$P$4, 'Unit List'!$AO$4, IF('Unit List'!AO1306='Unit List'!$P$7, 'Unit List'!AO1306 * 'Unit List'!$AO$7, 'Unit List'!AO1306)))), IF('Unit List'!Q1306='Unit List'!$P$5, 'Unit List'!$AO$5, IF('Unit List'!Q1306='Unit List'!$P$4, 'Unit List'!$AO$4, IF('Unit List'!Q1306='Unit List'!$P$7, 'Unit List'!Q1306 * 'Unit List'!$AO$7, 'Unit List'!Q1306)))), IF('Unit List'!Q1306='Unit List'!$P$5, 'Unit List'!$AO$5, IF('Unit List'!Q1306='Unit List'!$P$4, 'Unit List'!$AO$4, IF('Unit List'!Q1306='Unit List'!$P$7, 'Unit List'!Q1306 * 'Unit List'!$AO$7, 'Unit List'!Q1306)))), IF('Unit List'!AO1306='Unit List'!$P$5, 'Unit List'!$AO$5, IF('Unit List'!AO1306='Unit List'!$P$4, 'Unit List'!$AO$4, IF('Unit List'!AO1306='Unit List'!$P$7, 'Unit List'!AO1306 * 'Unit List'!$AO$7, 'Unit List'!AO1306)))),",",)</f>
        <v>,</v>
      </c>
      <c r="I1399" t="str">
        <f>CONCATENATE(IF(ISBLANK('Unit List'!AP1306), IF(ISBLANK('Unit List'!R1306), IF(ISBLANK('Unit List'!R1306), IF(ISBLANK('Unit List'!AP1306), IF(ISBLANK('Unit List'!R1306), IF(ISBLANK('Unit List'!R1306), IF(ISBLANK('Unit List'!AP1306), IF(ISBLANK('Unit List'!R1306), IF(ISBLANK('Unit List'!R1306),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List'!R1306='Unit List'!$P$5, 'Unit List'!$AP$5, IF('Unit List'!R1306='Unit List'!$P$4, 'Unit List'!$AP$4, IF('Unit List'!R1306='Unit List'!$P$7, 'Unit List'!R1306 * 'Unit List'!$AP$7, 'Unit List'!R1306)))), IF('Unit List'!R1306='Unit List'!$P$5, 'Unit List'!$AP$5, IF('Unit List'!R1306='Unit List'!$P$4, 'Unit List'!$AP$4, IF('Unit List'!R1306='Unit List'!$P$7, 'Unit List'!R1306 * 'Unit List'!$AP$7, 'Unit List'!R1306)))), IF('Unit List'!AP1306='Unit List'!$P$5, 'Unit List'!$AP$5, IF('Unit List'!AP1306='Unit List'!$P$4, 'Unit List'!$AP$4, IF('Unit List'!AP1306='Unit List'!$P$7, 'Unit List'!AP1306 * 'Unit List'!$AP$7, 'Unit List'!AP1306)))), IF('Unit List'!R1306='Unit List'!$P$5, 'Unit List'!$AP$5, IF('Unit List'!R1306='Unit List'!$P$4, 'Unit List'!$AP$4, IF('Unit List'!R1306='Unit List'!$P$7, 'Unit List'!R1306 * 'Unit List'!$AP$7, 'Unit List'!R1306)))), IF('Unit List'!R1306='Unit List'!$P$5, 'Unit List'!$AP$5, IF('Unit List'!R1306='Unit List'!$P$4, 'Unit List'!$AP$4, IF('Unit List'!R1306='Unit List'!$P$7, 'Unit List'!R1306 * 'Unit List'!$AP$7, 'Unit List'!R1306)))), IF('Unit List'!AP1306='Unit List'!$P$5, 'Unit List'!$AP$5, IF('Unit List'!AP1306='Unit List'!$P$4, 'Unit List'!$AP$4, IF('Unit List'!AP1306='Unit List'!$P$7, 'Unit List'!AP1306 * 'Unit List'!$AP$7, 'Unit List'!AP1306)))), IF('Unit List'!R1306='Unit List'!$P$5, 'Unit List'!$AP$5, IF('Unit List'!R1306='Unit List'!$P$4, 'Unit List'!$AP$4, IF('Unit List'!R1306='Unit List'!$P$7, 'Unit List'!R1306 * 'Unit List'!$AP$7, 'Unit List'!R1306)))), IF('Unit List'!R1306='Unit List'!$P$5, 'Unit List'!$AP$5, IF('Unit List'!R1306='Unit List'!$P$4, 'Unit List'!$AP$4, IF('Unit List'!R1306='Unit List'!$P$7, 'Unit List'!R1306 * 'Unit List'!$AP$7, 'Unit List'!R1306)))), IF('Unit List'!AP1306='Unit List'!$P$5, 'Unit List'!$AP$5, IF('Unit List'!AP1306='Unit List'!$P$4, 'Unit List'!$AP$4, IF('Unit List'!AP1306='Unit List'!$P$7, 'Unit List'!AP1306 * 'Unit List'!$AP$7, 'Unit List'!AP1306)))),",",)</f>
        <v>,</v>
      </c>
      <c r="J1399" t="str">
        <f>CONCATENATE("'",IF(ISBLANK('Unit List'!AQ1306), IF(ISBLANK('Unit List'!S1306), IF(ISBLANK('Unit List'!S1306), IF(ISBLANK('Unit List'!AQ1306), IF(ISBLANK('Unit List'!S1306), IF(ISBLANK('Unit List'!S1306), IF(ISBLANK('Unit List'!AQ1306), IF(ISBLANK('Unit List'!S1306), IF(ISBLANK('Unit List'!S1306),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List'!S1306='Unit List'!$P$5, 'Unit List'!$AQ$5, IF('Unit List'!S1306='Unit List'!$P$4, 'Unit List'!$AQ$4, 'Unit List'!S1306))), IF('Unit List'!S1306='Unit List'!$P$5, 'Unit List'!$AQ$5, IF('Unit List'!S1306='Unit List'!$P$4, 'Unit List'!$AQ$4, 'Unit List'!S1306))), IF('Unit List'!AQ1306='Unit List'!$P$5, 'Unit List'!$AQ$5, IF('Unit List'!AQ1306='Unit List'!$P$4, 'Unit List'!$AQ$4, 'Unit List'!AQ1306))), IF('Unit List'!S1306='Unit List'!$P$5, 'Unit List'!$AQ$5, IF('Unit List'!S1306='Unit List'!$P$4, 'Unit List'!$AQ$4, 'Unit List'!S1306))), IF('Unit List'!S1306='Unit List'!$P$5, 'Unit List'!$AQ$5, IF('Unit List'!S1306='Unit List'!$P$4, 'Unit List'!$AQ$4, 'Unit List'!S1306))), IF('Unit List'!AQ1306='Unit List'!$P$5, 'Unit List'!$AQ$5, IF('Unit List'!AQ1306='Unit List'!$P$4, 'Unit List'!$AQ$4, 'Unit List'!AQ1306))), IF('Unit List'!S1306='Unit List'!$P$5, 'Unit List'!$AQ$5, IF('Unit List'!S1306='Unit List'!$P$4, 'Unit List'!$AQ$4, 'Unit List'!S1306))), IF('Unit List'!S1306='Unit List'!$P$5, 'Unit List'!$AQ$5, IF('Unit List'!S1306='Unit List'!$P$4, 'Unit List'!$AQ$4, 'Unit List'!S1306))), IF('Unit List'!AQ1306='Unit List'!$P$5, 'Unit List'!$AQ$5, IF('Unit List'!AQ1306='Unit List'!$P$4, 'Unit List'!$AQ$4, 'Unit List'!AQ1306))),"'),",)</f>
        <v>'Pikeman'),</v>
      </c>
    </row>
    <row r="1400" spans="1:10" x14ac:dyDescent="0.25">
      <c r="A1400" t="s">
        <v>2713</v>
      </c>
      <c r="B1400" t="str">
        <f>CONCATENATE("'_",'Unit List'!C1307,"',",)</f>
        <v>'_AZTEC',</v>
      </c>
      <c r="C1400" t="str">
        <f>"'',"</f>
        <v>'',</v>
      </c>
      <c r="D1400" t="str">
        <f>CONCATENATE("'",'Unit List'!E1307,"',",)</f>
        <v>'PIKEMAN',</v>
      </c>
      <c r="E1400" t="str">
        <f>CONCATENATE("'",'Unit List'!F1307,"',",)</f>
        <v>'PIKEMAN',</v>
      </c>
      <c r="F1400" t="str">
        <f>"'',"</f>
        <v>'',</v>
      </c>
      <c r="G1400" t="str">
        <f>CONCATENATE("'",'Unit List'!H1307,"',",)</f>
        <v>'Pikeman_Aztec',</v>
      </c>
      <c r="H1400" t="str">
        <f>CONCATENATE(IF(ISBLANK('Unit List'!AO1307), IF(ISBLANK('Unit List'!Q1307), IF(ISBLANK('Unit List'!Q1307), IF(ISBLANK('Unit List'!AO1306), IF(ISBLANK('Unit List'!Q1306), IF(ISBLANK('Unit List'!Q1306), IF(ISBLANK('Unit List'!AO1306), IF(ISBLANK('Unit List'!Q1306), IF(ISBLANK('Unit List'!Q1306),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List'!Q1306='Unit List'!$P$5, 'Unit List'!$AO$5, IF('Unit List'!Q1306='Unit List'!$P$4, 'Unit List'!$AO$4, IF('Unit List'!Q1306='Unit List'!$P$7, 'Unit List'!Q1306 * 'Unit List'!$AO$7, 'Unit List'!Q1306)))), IF('Unit List'!Q1306='Unit List'!$P$5, 'Unit List'!$AO$5, IF('Unit List'!Q1306='Unit List'!$P$4, 'Unit List'!$AO$4, IF('Unit List'!Q1306='Unit List'!$P$7, 'Unit List'!Q1306 * 'Unit List'!$AO$7, 'Unit List'!Q1306)))), IF('Unit List'!AO1306='Unit List'!$P$5, 'Unit List'!$AO$5, IF('Unit List'!AO1306='Unit List'!$P$4, 'Unit List'!$AO$4, IF('Unit List'!AO1306='Unit List'!$P$7, 'Unit List'!AO1306 * 'Unit List'!$AO$7, 'Unit List'!AO1306)))), IF('Unit List'!Q1306='Unit List'!$P$5, 'Unit List'!$AO$5, IF('Unit List'!Q1306='Unit List'!$P$4, 'Unit List'!$AO$4, IF('Unit List'!Q1306='Unit List'!$P$7, 'Unit List'!Q1306 * 'Unit List'!$AO$7, 'Unit List'!Q1306)))), IF('Unit List'!Q1306='Unit List'!$P$5, 'Unit List'!$AO$5, IF('Unit List'!Q1306='Unit List'!$P$4, 'Unit List'!$AO$4, IF('Unit List'!Q1306='Unit List'!$P$7, 'Unit List'!Q1306 * 'Unit List'!$AO$7, 'Unit List'!Q1306)))), IF('Unit List'!AO1306='Unit List'!$P$5, 'Unit List'!$AO$5, IF('Unit List'!AO1306='Unit List'!$P$4, 'Unit List'!$AO$4, IF('Unit List'!AO1306='Unit List'!$P$7, 'Unit List'!AO1306 * 'Unit List'!$AO$7, 'Unit List'!AO1306)))), IF('Unit List'!Q1307='Unit List'!$P$5, 'Unit List'!$AO$5, IF('Unit List'!Q1307='Unit List'!$P$4, 'Unit List'!$AO$4, IF('Unit List'!Q1307='Unit List'!$P$7, 'Unit List'!Q1307 * 'Unit List'!$AO$7, 'Unit List'!Q1307)))), IF('Unit List'!Q1307='Unit List'!$P$5, 'Unit List'!$AO$5, IF('Unit List'!Q1307='Unit List'!$P$4, 'Unit List'!$AO$4, IF('Unit List'!Q1307='Unit List'!$P$7, 'Unit List'!Q1307 * 'Unit List'!$AO$7, 'Unit List'!Q1307)))), IF('Unit List'!AO1307='Unit List'!$P$5, 'Unit List'!$AO$5, IF('Unit List'!AO1307='Unit List'!$P$4, 'Unit List'!$AO$4, IF('Unit List'!AO1307='Unit List'!$P$7, 'Unit List'!AO1307 * 'Unit List'!$AO$7, 'Unit List'!AO1307)))),",",)</f>
        <v>,</v>
      </c>
      <c r="I1400" t="str">
        <f>CONCATENATE(IF(ISBLANK('Unit List'!AP1307), IF(ISBLANK('Unit List'!R1307), IF(ISBLANK('Unit List'!R1307), IF(ISBLANK('Unit List'!AP1306), IF(ISBLANK('Unit List'!R1306), IF(ISBLANK('Unit List'!R1306), IF(ISBLANK('Unit List'!AP1306), IF(ISBLANK('Unit List'!R1306), IF(ISBLANK('Unit List'!R1306),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List'!R1306='Unit List'!$P$5, 'Unit List'!$AP$5, IF('Unit List'!R1306='Unit List'!$P$4, 'Unit List'!$AP$4, IF('Unit List'!R1306='Unit List'!$P$7, 'Unit List'!R1306 * 'Unit List'!$AP$7, 'Unit List'!R1306)))), IF('Unit List'!R1306='Unit List'!$P$5, 'Unit List'!$AP$5, IF('Unit List'!R1306='Unit List'!$P$4, 'Unit List'!$AP$4, IF('Unit List'!R1306='Unit List'!$P$7, 'Unit List'!R1306 * 'Unit List'!$AP$7, 'Unit List'!R1306)))), IF('Unit List'!AP1306='Unit List'!$P$5, 'Unit List'!$AP$5, IF('Unit List'!AP1306='Unit List'!$P$4, 'Unit List'!$AP$4, IF('Unit List'!AP1306='Unit List'!$P$7, 'Unit List'!AP1306 * 'Unit List'!$AP$7, 'Unit List'!AP1306)))), IF('Unit List'!R1306='Unit List'!$P$5, 'Unit List'!$AP$5, IF('Unit List'!R1306='Unit List'!$P$4, 'Unit List'!$AP$4, IF('Unit List'!R1306='Unit List'!$P$7, 'Unit List'!R1306 * 'Unit List'!$AP$7, 'Unit List'!R1306)))), IF('Unit List'!R1306='Unit List'!$P$5, 'Unit List'!$AP$5, IF('Unit List'!R1306='Unit List'!$P$4, 'Unit List'!$AP$4, IF('Unit List'!R1306='Unit List'!$P$7, 'Unit List'!R1306 * 'Unit List'!$AP$7, 'Unit List'!R1306)))), IF('Unit List'!AP1306='Unit List'!$P$5, 'Unit List'!$AP$5, IF('Unit List'!AP1306='Unit List'!$P$4, 'Unit List'!$AP$4, IF('Unit List'!AP1306='Unit List'!$P$7, 'Unit List'!AP1306 * 'Unit List'!$AP$7, 'Unit List'!AP1306)))), IF('Unit List'!R1307='Unit List'!$P$5, 'Unit List'!$AP$5, IF('Unit List'!R1307='Unit List'!$P$4, 'Unit List'!$AP$4, IF('Unit List'!R1307='Unit List'!$P$7, 'Unit List'!R1307 * 'Unit List'!$AP$7, 'Unit List'!R1307)))), IF('Unit List'!R1307='Unit List'!$P$5, 'Unit List'!$AP$5, IF('Unit List'!R1307='Unit List'!$P$4, 'Unit List'!$AP$4, IF('Unit List'!R1307='Unit List'!$P$7, 'Unit List'!R1307 * 'Unit List'!$AP$7, 'Unit List'!R1307)))), IF('Unit List'!AP1307='Unit List'!$P$5, 'Unit List'!$AP$5, IF('Unit List'!AP1307='Unit List'!$P$4, 'Unit List'!$AP$4, IF('Unit List'!AP1307='Unit List'!$P$7, 'Unit List'!AP1307 * 'Unit List'!$AP$7, 'Unit List'!AP1307)))),",",)</f>
        <v>,</v>
      </c>
      <c r="J1400" t="str">
        <f>CONCATENATE("'",IF(ISBLANK('Unit List'!AQ1307), IF(ISBLANK('Unit List'!S1307), IF(ISBLANK('Unit List'!S1307), IF(ISBLANK('Unit List'!AQ1306), IF(ISBLANK('Unit List'!S1306), IF(ISBLANK('Unit List'!S1306), IF(ISBLANK('Unit List'!AQ1306), IF(ISBLANK('Unit List'!S1306), IF(ISBLANK('Unit List'!S1306),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List'!S1306='Unit List'!$P$5, 'Unit List'!$AQ$5, IF('Unit List'!S1306='Unit List'!$P$4, 'Unit List'!$AQ$4, 'Unit List'!S1306))), IF('Unit List'!S1306='Unit List'!$P$5, 'Unit List'!$AQ$5, IF('Unit List'!S1306='Unit List'!$P$4, 'Unit List'!$AQ$4, 'Unit List'!S1306))), IF('Unit List'!AQ1306='Unit List'!$P$5, 'Unit List'!$AQ$5, IF('Unit List'!AQ1306='Unit List'!$P$4, 'Unit List'!$AQ$4, 'Unit List'!AQ1306))), IF('Unit List'!S1306='Unit List'!$P$5, 'Unit List'!$AQ$5, IF('Unit List'!S1306='Unit List'!$P$4, 'Unit List'!$AQ$4, 'Unit List'!S1306))), IF('Unit List'!S1306='Unit List'!$P$5, 'Unit List'!$AQ$5, IF('Unit List'!S1306='Unit List'!$P$4, 'Unit List'!$AQ$4, 'Unit List'!S1306))), IF('Unit List'!AQ1306='Unit List'!$P$5, 'Unit List'!$AQ$5, IF('Unit List'!AQ1306='Unit List'!$P$4, 'Unit List'!$AQ$4, 'Unit List'!AQ1306))), IF('Unit List'!S1307='Unit List'!$P$5, 'Unit List'!$AQ$5, IF('Unit List'!S1307='Unit List'!$P$4, 'Unit List'!$AQ$4, 'Unit List'!S1307))), IF('Unit List'!S1307='Unit List'!$P$5, 'Unit List'!$AQ$5, IF('Unit List'!S1307='Unit List'!$P$4, 'Unit List'!$AQ$4, 'Unit List'!S1307))), IF('Unit List'!AQ1307='Unit List'!$P$5, 'Unit List'!$AQ$5, IF('Unit List'!AQ1307='Unit List'!$P$4, 'Unit List'!$AQ$4, 'Unit List'!AQ1307))),"'),",)</f>
        <v>'Pikeman'),</v>
      </c>
    </row>
    <row r="1401" spans="1:10" x14ac:dyDescent="0.25">
      <c r="A1401" t="s">
        <v>2713</v>
      </c>
      <c r="B1401" t="str">
        <f>CONCATENATE("'_",'Unit List'!C1308,"',",)</f>
        <v>'_INCA',</v>
      </c>
      <c r="C1401" t="str">
        <f>"'',"</f>
        <v>'',</v>
      </c>
      <c r="D1401" t="str">
        <f>CONCATENATE("'",'Unit List'!E1308,"',",)</f>
        <v>'PIKEMAN',</v>
      </c>
      <c r="E1401" t="str">
        <f>CONCATENATE("'",'Unit List'!F1308,"',",)</f>
        <v>'PIKEMAN',</v>
      </c>
      <c r="F1401" t="str">
        <f>"'',"</f>
        <v>'',</v>
      </c>
      <c r="G1401" t="str">
        <f>CONCATENATE("'",'Unit List'!H1308,"',",)</f>
        <v>'Pikeman_Inca',</v>
      </c>
      <c r="H1401" t="str">
        <f>CONCATENATE(IF(ISBLANK('Unit List'!AO1308), IF(ISBLANK('Unit List'!Q1308), IF(ISBLANK('Unit List'!Q1308), IF(ISBLANK('Unit List'!AO1306), IF(ISBLANK('Unit List'!Q1306), IF(ISBLANK('Unit List'!Q1306), IF(ISBLANK('Unit List'!AO1306), IF(ISBLANK('Unit List'!Q1306), IF(ISBLANK('Unit List'!Q1306),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List'!Q1306='Unit List'!$P$5, 'Unit List'!$AO$5, IF('Unit List'!Q1306='Unit List'!$P$4, 'Unit List'!$AO$4, IF('Unit List'!Q1306='Unit List'!$P$7, 'Unit List'!Q1306 * 'Unit List'!$AO$7, 'Unit List'!Q1306)))), IF('Unit List'!Q1306='Unit List'!$P$5, 'Unit List'!$AO$5, IF('Unit List'!Q1306='Unit List'!$P$4, 'Unit List'!$AO$4, IF('Unit List'!Q1306='Unit List'!$P$7, 'Unit List'!Q1306 * 'Unit List'!$AO$7, 'Unit List'!Q1306)))), IF('Unit List'!AO1306='Unit List'!$P$5, 'Unit List'!$AO$5, IF('Unit List'!AO1306='Unit List'!$P$4, 'Unit List'!$AO$4, IF('Unit List'!AO1306='Unit List'!$P$7, 'Unit List'!AO1306 * 'Unit List'!$AO$7, 'Unit List'!AO1306)))), IF('Unit List'!Q1306='Unit List'!$P$5, 'Unit List'!$AO$5, IF('Unit List'!Q1306='Unit List'!$P$4, 'Unit List'!$AO$4, IF('Unit List'!Q1306='Unit List'!$P$7, 'Unit List'!Q1306 * 'Unit List'!$AO$7, 'Unit List'!Q1306)))), IF('Unit List'!Q1306='Unit List'!$P$5, 'Unit List'!$AO$5, IF('Unit List'!Q1306='Unit List'!$P$4, 'Unit List'!$AO$4, IF('Unit List'!Q1306='Unit List'!$P$7, 'Unit List'!Q1306 * 'Unit List'!$AO$7, 'Unit List'!Q1306)))), IF('Unit List'!AO1306='Unit List'!$P$5, 'Unit List'!$AO$5, IF('Unit List'!AO1306='Unit List'!$P$4, 'Unit List'!$AO$4, IF('Unit List'!AO1306='Unit List'!$P$7, 'Unit List'!AO1306 * 'Unit List'!$AO$7, 'Unit List'!AO1306)))),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List'!AO1308)))),",",)</f>
        <v>,</v>
      </c>
      <c r="I1401" t="str">
        <f>CONCATENATE(IF(ISBLANK('Unit List'!AP1308), IF(ISBLANK('Unit List'!R1308), IF(ISBLANK('Unit List'!R1308), IF(ISBLANK('Unit List'!AP1306), IF(ISBLANK('Unit List'!R1306), IF(ISBLANK('Unit List'!R1306), IF(ISBLANK('Unit List'!AP1306), IF(ISBLANK('Unit List'!R1306), IF(ISBLANK('Unit List'!R1306),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List'!R1306='Unit List'!$P$5, 'Unit List'!$AP$5, IF('Unit List'!R1306='Unit List'!$P$4, 'Unit List'!$AP$4, IF('Unit List'!R1306='Unit List'!$P$7, 'Unit List'!R1306 * 'Unit List'!$AP$7, 'Unit List'!R1306)))), IF('Unit List'!R1306='Unit List'!$P$5, 'Unit List'!$AP$5, IF('Unit List'!R1306='Unit List'!$P$4, 'Unit List'!$AP$4, IF('Unit List'!R1306='Unit List'!$P$7, 'Unit List'!R1306 * 'Unit List'!$AP$7, 'Unit List'!R1306)))), IF('Unit List'!AP1306='Unit List'!$P$5, 'Unit List'!$AP$5, IF('Unit List'!AP1306='Unit List'!$P$4, 'Unit List'!$AP$4, IF('Unit List'!AP1306='Unit List'!$P$7, 'Unit List'!AP1306 * 'Unit List'!$AP$7, 'Unit List'!AP1306)))), IF('Unit List'!R1306='Unit List'!$P$5, 'Unit List'!$AP$5, IF('Unit List'!R1306='Unit List'!$P$4, 'Unit List'!$AP$4, IF('Unit List'!R1306='Unit List'!$P$7, 'Unit List'!R1306 * 'Unit List'!$AP$7, 'Unit List'!R1306)))), IF('Unit List'!R1306='Unit List'!$P$5, 'Unit List'!$AP$5, IF('Unit List'!R1306='Unit List'!$P$4, 'Unit List'!$AP$4, IF('Unit List'!R1306='Unit List'!$P$7, 'Unit List'!R1306 * 'Unit List'!$AP$7, 'Unit List'!R1306)))), IF('Unit List'!AP1306='Unit List'!$P$5, 'Unit List'!$AP$5, IF('Unit List'!AP1306='Unit List'!$P$4, 'Unit List'!$AP$4, IF('Unit List'!AP1306='Unit List'!$P$7, 'Unit List'!AP1306 * 'Unit List'!$AP$7, 'Unit List'!AP1306)))),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List'!AP1308)))),",",)</f>
        <v>,</v>
      </c>
      <c r="J1401" t="str">
        <f>CONCATENATE("'",IF(ISBLANK('Unit List'!AQ1308), IF(ISBLANK('Unit List'!S1308), IF(ISBLANK('Unit List'!S1308), IF(ISBLANK('Unit List'!AQ1306), IF(ISBLANK('Unit List'!S1306), IF(ISBLANK('Unit List'!S1306), IF(ISBLANK('Unit List'!AQ1306), IF(ISBLANK('Unit List'!S1306), IF(ISBLANK('Unit List'!S1306),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List'!S1306='Unit List'!$P$5, 'Unit List'!$AQ$5, IF('Unit List'!S1306='Unit List'!$P$4, 'Unit List'!$AQ$4, 'Unit List'!S1306))), IF('Unit List'!S1306='Unit List'!$P$5, 'Unit List'!$AQ$5, IF('Unit List'!S1306='Unit List'!$P$4, 'Unit List'!$AQ$4, 'Unit List'!S1306))), IF('Unit List'!AQ1306='Unit List'!$P$5, 'Unit List'!$AQ$5, IF('Unit List'!AQ1306='Unit List'!$P$4, 'Unit List'!$AQ$4, 'Unit List'!AQ1306))), IF('Unit List'!S1306='Unit List'!$P$5, 'Unit List'!$AQ$5, IF('Unit List'!S1306='Unit List'!$P$4, 'Unit List'!$AQ$4, 'Unit List'!S1306))), IF('Unit List'!S1306='Unit List'!$P$5, 'Unit List'!$AQ$5, IF('Unit List'!S1306='Unit List'!$P$4, 'Unit List'!$AQ$4, 'Unit List'!S1306))), IF('Unit List'!AQ1306='Unit List'!$P$5, 'Unit List'!$AQ$5, IF('Unit List'!AQ1306='Unit List'!$P$4, 'Unit List'!$AQ$4, 'Unit List'!AQ1306))),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List'!AQ1308))),"'),",)</f>
        <v>'Pikeman'),</v>
      </c>
    </row>
    <row r="1402" spans="1:10" x14ac:dyDescent="0.25">
      <c r="A1402" t="s">
        <v>2713</v>
      </c>
      <c r="B1402" t="str">
        <f>CONCATENATE("'_",'Unit List'!C1309,"',",)</f>
        <v>'_MAYA',</v>
      </c>
      <c r="C1402" t="str">
        <f>"'',"</f>
        <v>'',</v>
      </c>
      <c r="D1402" t="str">
        <f>CONCATENATE("'",'Unit List'!E1309,"',",)</f>
        <v>'PIKEMAN',</v>
      </c>
      <c r="E1402" t="str">
        <f>CONCATENATE("'",'Unit List'!F1309,"',",)</f>
        <v>'PIKEMAN',</v>
      </c>
      <c r="F1402" t="str">
        <f>"'',"</f>
        <v>'',</v>
      </c>
      <c r="G1402" t="str">
        <f>CONCATENATE("'",'Unit List'!H1309,"',",)</f>
        <v>'Pikeman_Maya',</v>
      </c>
      <c r="H1402" t="str">
        <f>CONCATENATE(IF(ISBLANK('Unit List'!AO1309), IF(ISBLANK('Unit List'!Q1309), IF(ISBLANK('Unit List'!Q1309), IF(ISBLANK('Unit List'!AO1306), IF(ISBLANK('Unit List'!Q1306), IF(ISBLANK('Unit List'!Q1306), IF(ISBLANK('Unit List'!AO1306), IF(ISBLANK('Unit List'!Q1306), IF(ISBLANK('Unit List'!Q1306),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List'!Q1306='Unit List'!$P$5, 'Unit List'!$AO$5, IF('Unit List'!Q1306='Unit List'!$P$4, 'Unit List'!$AO$4, IF('Unit List'!Q1306='Unit List'!$P$7, 'Unit List'!Q1306 * 'Unit List'!$AO$7, 'Unit List'!Q1306)))), IF('Unit List'!Q1306='Unit List'!$P$5, 'Unit List'!$AO$5, IF('Unit List'!Q1306='Unit List'!$P$4, 'Unit List'!$AO$4, IF('Unit List'!Q1306='Unit List'!$P$7, 'Unit List'!Q1306 * 'Unit List'!$AO$7, 'Unit List'!Q1306)))), IF('Unit List'!AO1306='Unit List'!$P$5, 'Unit List'!$AO$5, IF('Unit List'!AO1306='Unit List'!$P$4, 'Unit List'!$AO$4, IF('Unit List'!AO1306='Unit List'!$P$7, 'Unit List'!AO1306 * 'Unit List'!$AO$7, 'Unit List'!AO1306)))), IF('Unit List'!Q1306='Unit List'!$P$5, 'Unit List'!$AO$5, IF('Unit List'!Q1306='Unit List'!$P$4, 'Unit List'!$AO$4, IF('Unit List'!Q1306='Unit List'!$P$7, 'Unit List'!Q1306 * 'Unit List'!$AO$7, 'Unit List'!Q1306)))), IF('Unit List'!Q1306='Unit List'!$P$5, 'Unit List'!$AO$5, IF('Unit List'!Q1306='Unit List'!$P$4, 'Unit List'!$AO$4, IF('Unit List'!Q1306='Unit List'!$P$7, 'Unit List'!Q1306 * 'Unit List'!$AO$7, 'Unit List'!Q1306)))), IF('Unit List'!AO1306='Unit List'!$P$5, 'Unit List'!$AO$5, IF('Unit List'!AO1306='Unit List'!$P$4, 'Unit List'!$AO$4, IF('Unit List'!AO1306='Unit List'!$P$7, 'Unit List'!AO1306 * 'Unit List'!$AO$7, 'Unit List'!AO1306)))), IF('Unit List'!Q1309='Unit List'!$P$5, 'Unit List'!$AO$5, IF('Unit List'!Q1309='Unit List'!$P$4, 'Unit List'!$AO$4, IF('Unit List'!Q1309='Unit List'!$P$7, 'Unit List'!Q1309 * 'Unit List'!$AO$7, 'Unit List'!Q1309)))), IF('Unit List'!Q1309='Unit List'!$P$5, 'Unit List'!$AO$5, IF('Unit List'!Q1309='Unit List'!$P$4, 'Unit List'!$AO$4, IF('Unit List'!Q1309='Unit List'!$P$7, 'Unit List'!Q1309 * 'Unit List'!$AO$7, 'Unit List'!Q1309)))), IF('Unit List'!AO1309='Unit List'!$P$5, 'Unit List'!$AO$5, IF('Unit List'!AO1309='Unit List'!$P$4, 'Unit List'!$AO$4, IF('Unit List'!AO1309='Unit List'!$P$7, 'Unit List'!AO1309 * 'Unit List'!$AO$7, 'Unit List'!AO1309)))),",",)</f>
        <v>,</v>
      </c>
      <c r="I1402" t="str">
        <f>CONCATENATE(IF(ISBLANK('Unit List'!AP1309), IF(ISBLANK('Unit List'!R1309), IF(ISBLANK('Unit List'!R1309), IF(ISBLANK('Unit List'!AP1306), IF(ISBLANK('Unit List'!R1306), IF(ISBLANK('Unit List'!R1306), IF(ISBLANK('Unit List'!AP1306), IF(ISBLANK('Unit List'!R1306), IF(ISBLANK('Unit List'!R1306),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List'!R1306='Unit List'!$P$5, 'Unit List'!$AP$5, IF('Unit List'!R1306='Unit List'!$P$4, 'Unit List'!$AP$4, IF('Unit List'!R1306='Unit List'!$P$7, 'Unit List'!R1306 * 'Unit List'!$AP$7, 'Unit List'!R1306)))), IF('Unit List'!R1306='Unit List'!$P$5, 'Unit List'!$AP$5, IF('Unit List'!R1306='Unit List'!$P$4, 'Unit List'!$AP$4, IF('Unit List'!R1306='Unit List'!$P$7, 'Unit List'!R1306 * 'Unit List'!$AP$7, 'Unit List'!R1306)))), IF('Unit List'!AP1306='Unit List'!$P$5, 'Unit List'!$AP$5, IF('Unit List'!AP1306='Unit List'!$P$4, 'Unit List'!$AP$4, IF('Unit List'!AP1306='Unit List'!$P$7, 'Unit List'!AP1306 * 'Unit List'!$AP$7, 'Unit List'!AP1306)))), IF('Unit List'!R1306='Unit List'!$P$5, 'Unit List'!$AP$5, IF('Unit List'!R1306='Unit List'!$P$4, 'Unit List'!$AP$4, IF('Unit List'!R1306='Unit List'!$P$7, 'Unit List'!R1306 * 'Unit List'!$AP$7, 'Unit List'!R1306)))), IF('Unit List'!R1306='Unit List'!$P$5, 'Unit List'!$AP$5, IF('Unit List'!R1306='Unit List'!$P$4, 'Unit List'!$AP$4, IF('Unit List'!R1306='Unit List'!$P$7, 'Unit List'!R1306 * 'Unit List'!$AP$7, 'Unit List'!R1306)))), IF('Unit List'!AP1306='Unit List'!$P$5, 'Unit List'!$AP$5, IF('Unit List'!AP1306='Unit List'!$P$4, 'Unit List'!$AP$4, IF('Unit List'!AP1306='Unit List'!$P$7, 'Unit List'!AP1306 * 'Unit List'!$AP$7, 'Unit List'!AP1306)))), IF('Unit List'!R1309='Unit List'!$P$5, 'Unit List'!$AP$5, IF('Unit List'!R1309='Unit List'!$P$4, 'Unit List'!$AP$4, IF('Unit List'!R1309='Unit List'!$P$7, 'Unit List'!R1309 * 'Unit List'!$AP$7, 'Unit List'!R1309)))), IF('Unit List'!R1309='Unit List'!$P$5, 'Unit List'!$AP$5, IF('Unit List'!R1309='Unit List'!$P$4, 'Unit List'!$AP$4, IF('Unit List'!R1309='Unit List'!$P$7, 'Unit List'!R1309 * 'Unit List'!$AP$7, 'Unit List'!R1309)))), IF('Unit List'!AP1309='Unit List'!$P$5, 'Unit List'!$AP$5, IF('Unit List'!AP1309='Unit List'!$P$4, 'Unit List'!$AP$4, IF('Unit List'!AP1309='Unit List'!$P$7, 'Unit List'!AP1309 * 'Unit List'!$AP$7, 'Unit List'!AP1309)))),",",)</f>
        <v>,</v>
      </c>
      <c r="J1402" t="str">
        <f>CONCATENATE("'",IF(ISBLANK('Unit List'!AQ1309), IF(ISBLANK('Unit List'!S1309), IF(ISBLANK('Unit List'!S1309), IF(ISBLANK('Unit List'!AQ1306), IF(ISBLANK('Unit List'!S1306), IF(ISBLANK('Unit List'!S1306), IF(ISBLANK('Unit List'!AQ1306), IF(ISBLANK('Unit List'!S1306), IF(ISBLANK('Unit List'!S1306),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List'!S1306='Unit List'!$P$5, 'Unit List'!$AQ$5, IF('Unit List'!S1306='Unit List'!$P$4, 'Unit List'!$AQ$4, 'Unit List'!S1306))), IF('Unit List'!S1306='Unit List'!$P$5, 'Unit List'!$AQ$5, IF('Unit List'!S1306='Unit List'!$P$4, 'Unit List'!$AQ$4, 'Unit List'!S1306))), IF('Unit List'!AQ1306='Unit List'!$P$5, 'Unit List'!$AQ$5, IF('Unit List'!AQ1306='Unit List'!$P$4, 'Unit List'!$AQ$4, 'Unit List'!AQ1306))), IF('Unit List'!S1306='Unit List'!$P$5, 'Unit List'!$AQ$5, IF('Unit List'!S1306='Unit List'!$P$4, 'Unit List'!$AQ$4, 'Unit List'!S1306))), IF('Unit List'!S1306='Unit List'!$P$5, 'Unit List'!$AQ$5, IF('Unit List'!S1306='Unit List'!$P$4, 'Unit List'!$AQ$4, 'Unit List'!S1306))), IF('Unit List'!AQ1306='Unit List'!$P$5, 'Unit List'!$AQ$5, IF('Unit List'!AQ1306='Unit List'!$P$4, 'Unit List'!$AQ$4, 'Unit List'!AQ1306))), IF('Unit List'!S1309='Unit List'!$P$5, 'Unit List'!$AQ$5, IF('Unit List'!S1309='Unit List'!$P$4, 'Unit List'!$AQ$4, 'Unit List'!S1309))), IF('Unit List'!S1309='Unit List'!$P$5, 'Unit List'!$AQ$5, IF('Unit List'!S1309='Unit List'!$P$4, 'Unit List'!$AQ$4, 'Unit List'!S1309))), IF('Unit List'!AQ1309='Unit List'!$P$5, 'Unit List'!$AQ$5, IF('Unit List'!AQ1309='Unit List'!$P$4, 'Unit List'!$AQ$4, 'Unit List'!AQ1309))),"'),",)</f>
        <v>'Pikeman'),</v>
      </c>
    </row>
    <row r="1403" spans="1:10" x14ac:dyDescent="0.25">
      <c r="A1403" t="s">
        <v>2713</v>
      </c>
      <c r="B1403" t="str">
        <f>CONCATENATE("'_",'Unit List'!C1310,"',",)</f>
        <v>'_SOUTHAS',</v>
      </c>
      <c r="C1403" t="str">
        <f>"'',"</f>
        <v>'',</v>
      </c>
      <c r="D1403" t="str">
        <f>CONCATENATE("'",'Unit List'!E1310,"',",)</f>
        <v>'PIKEMAN',</v>
      </c>
      <c r="E1403" t="str">
        <f>CONCATENATE("'",'Unit List'!F1310,"',",)</f>
        <v>'PIKEMAN',</v>
      </c>
      <c r="F1403" t="str">
        <f>"'',"</f>
        <v>'',</v>
      </c>
      <c r="G1403" t="str">
        <f>CONCATENATE("'",'Unit List'!H1310,"',",)</f>
        <v>'Pikeman_India',</v>
      </c>
      <c r="H1403" t="str">
        <f>CONCATENATE(IF(ISBLANK('Unit List'!AO1310), IF(ISBLANK('Unit List'!Q1310), IF(ISBLANK('Unit List'!Q1310), IF(ISBLANK('Unit List'!AO1310), IF(ISBLANK('Unit List'!Q1310), IF(ISBLANK('Unit List'!Q1310), IF(ISBLANK('Unit List'!AO1310), IF(ISBLANK('Unit List'!Q1310), IF(ISBLANK('Unit List'!Q1310), IF(ISBLANK('Unit List'!AO1262), IF(ISBLANK('Unit List'!Q1262), IF(ISBLANK('Unit List'!Q1262), "1",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List'!Q1310='Unit List'!$P$5, 'Unit List'!$AO$5, IF('Unit List'!Q1310='Unit List'!$P$4, 'Unit List'!$AO$4, IF('Unit List'!Q1310='Unit List'!$P$7, 'Unit List'!Q1310 * 'Unit List'!$AO$7, 'Unit List'!Q1310)))), IF('Unit List'!Q1310='Unit List'!$P$5, 'Unit List'!$AO$5, IF('Unit List'!Q1310='Unit List'!$P$4, 'Unit List'!$AO$4, IF('Unit List'!Q1310='Unit List'!$P$7, 'Unit List'!Q1310 * 'Unit List'!$AO$7, 'Unit List'!Q1310)))), IF('Unit List'!AO1310='Unit List'!$P$5, 'Unit List'!$AO$5, IF('Unit List'!AO1310='Unit List'!$P$4, 'Unit List'!$AO$4, IF('Unit List'!AO1310='Unit List'!$P$7, 'Unit List'!AO1310 * 'Unit List'!$AO$7, 'Unit List'!AO1310)))), IF('Unit List'!Q1310='Unit List'!$P$5, 'Unit List'!$AO$5, IF('Unit List'!Q1310='Unit List'!$P$4, 'Unit List'!$AO$4, IF('Unit List'!Q1310='Unit List'!$P$7, 'Unit List'!Q1310 * 'Unit List'!$AO$7, 'Unit List'!Q1310)))), IF('Unit List'!Q1310='Unit List'!$P$5, 'Unit List'!$AO$5, IF('Unit List'!Q1310='Unit List'!$P$4, 'Unit List'!$AO$4, IF('Unit List'!Q1310='Unit List'!$P$7, 'Unit List'!Q1310 * 'Unit List'!$AO$7, 'Unit List'!Q1310)))), IF('Unit List'!AO1310='Unit List'!$P$5, 'Unit List'!$AO$5, IF('Unit List'!AO1310='Unit List'!$P$4, 'Unit List'!$AO$4, IF('Unit List'!AO1310='Unit List'!$P$7, 'Unit List'!AO1310 * 'Unit List'!$AO$7, 'Unit List'!AO1310)))), IF('Unit List'!Q1310='Unit List'!$P$5, 'Unit List'!$AO$5, IF('Unit List'!Q1310='Unit List'!$P$4, 'Unit List'!$AO$4, IF('Unit List'!Q1310='Unit List'!$P$7, 'Unit List'!Q1310 * 'Unit List'!$AO$7, 'Unit List'!Q1310)))), IF('Unit List'!Q1310='Unit List'!$P$5, 'Unit List'!$AO$5, IF('Unit List'!Q1310='Unit List'!$P$4, 'Unit List'!$AO$4, IF('Unit List'!Q1310='Unit List'!$P$7, 'Unit List'!Q1310 * 'Unit List'!$AO$7, 'Unit List'!Q1310)))), IF('Unit List'!AO1310='Unit List'!$P$5, 'Unit List'!$AO$5, IF('Unit List'!AO1310='Unit List'!$P$4, 'Unit List'!$AO$4, IF('Unit List'!AO1310='Unit List'!$P$7, 'Unit List'!AO1310 * 'Unit List'!$AO$7, 'Unit List'!AO1310)))),",",)</f>
        <v>,</v>
      </c>
      <c r="I1403" t="str">
        <f>CONCATENATE(IF(ISBLANK('Unit List'!AP1310), IF(ISBLANK('Unit List'!R1310), IF(ISBLANK('Unit List'!R1310), IF(ISBLANK('Unit List'!AP1310), IF(ISBLANK('Unit List'!R1310), IF(ISBLANK('Unit List'!R1310), IF(ISBLANK('Unit List'!AP1310), IF(ISBLANK('Unit List'!R1310), IF(ISBLANK('Unit List'!R1310), IF(ISBLANK('Unit List'!AP1262), IF(ISBLANK('Unit List'!R1262), IF(ISBLANK('Unit List'!R1262), 'Unit List'!$AP$4,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List'!R1310='Unit List'!$P$5, 'Unit List'!$AP$5, IF('Unit List'!R1310='Unit List'!$P$4, 'Unit List'!$AP$4, IF('Unit List'!R1310='Unit List'!$P$7, 'Unit List'!R1310 * 'Unit List'!$AP$7, 'Unit List'!R1310)))), IF('Unit List'!R1310='Unit List'!$P$5, 'Unit List'!$AP$5, IF('Unit List'!R1310='Unit List'!$P$4, 'Unit List'!$AP$4, IF('Unit List'!R1310='Unit List'!$P$7, 'Unit List'!R1310 * 'Unit List'!$AP$7, 'Unit List'!R1310)))), IF('Unit List'!AP1310='Unit List'!$P$5, 'Unit List'!$AP$5, IF('Unit List'!AP1310='Unit List'!$P$4, 'Unit List'!$AP$4, IF('Unit List'!AP1310='Unit List'!$P$7, 'Unit List'!AP1310 * 'Unit List'!$AP$7, 'Unit List'!AP1310)))), IF('Unit List'!R1310='Unit List'!$P$5, 'Unit List'!$AP$5, IF('Unit List'!R1310='Unit List'!$P$4, 'Unit List'!$AP$4, IF('Unit List'!R1310='Unit List'!$P$7, 'Unit List'!R1310 * 'Unit List'!$AP$7, 'Unit List'!R1310)))), IF('Unit List'!R1310='Unit List'!$P$5, 'Unit List'!$AP$5, IF('Unit List'!R1310='Unit List'!$P$4, 'Unit List'!$AP$4, IF('Unit List'!R1310='Unit List'!$P$7, 'Unit List'!R1310 * 'Unit List'!$AP$7, 'Unit List'!R1310)))), IF('Unit List'!AP1310='Unit List'!$P$5, 'Unit List'!$AP$5, IF('Unit List'!AP1310='Unit List'!$P$4, 'Unit List'!$AP$4, IF('Unit List'!AP1310='Unit List'!$P$7, 'Unit List'!AP1310 * 'Unit List'!$AP$7, 'Unit List'!AP1310)))), IF('Unit List'!R1310='Unit List'!$P$5, 'Unit List'!$AP$5, IF('Unit List'!R1310='Unit List'!$P$4, 'Unit List'!$AP$4, IF('Unit List'!R1310='Unit List'!$P$7, 'Unit List'!R1310 * 'Unit List'!$AP$7, 'Unit List'!R1310)))), IF('Unit List'!R1310='Unit List'!$P$5, 'Unit List'!$AP$5, IF('Unit List'!R1310='Unit List'!$P$4, 'Unit List'!$AP$4, IF('Unit List'!R1310='Unit List'!$P$7, 'Unit List'!R1310 * 'Unit List'!$AP$7, 'Unit List'!R1310)))), IF('Unit List'!AP1310='Unit List'!$P$5, 'Unit List'!$AP$5, IF('Unit List'!AP1310='Unit List'!$P$4, 'Unit List'!$AP$4, IF('Unit List'!AP1310='Unit List'!$P$7, 'Unit List'!AP1310 * 'Unit List'!$AP$7, 'Unit List'!AP1310)))),",",)</f>
        <v>,</v>
      </c>
      <c r="J1403" t="str">
        <f>CONCATENATE("'",IF(ISBLANK('Unit List'!AQ1310), IF(ISBLANK('Unit List'!S1310), IF(ISBLANK('Unit List'!S1310), IF(ISBLANK('Unit List'!AQ1310), IF(ISBLANK('Unit List'!S1310), IF(ISBLANK('Unit List'!S1310), IF(ISBLANK('Unit List'!AQ1310), IF(ISBLANK('Unit List'!S1310), IF(ISBLANK('Unit List'!S1310), IF(ISBLANK('Unit List'!AQ1262), IF(ISBLANK('Unit List'!S1262), IF(ISBLANK('Unit List'!S1262), "",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List'!S1310='Unit List'!$P$5, 'Unit List'!$AQ$5, IF('Unit List'!S1310='Unit List'!$P$4, 'Unit List'!$AQ$4, 'Unit List'!S1310))), IF('Unit List'!S1310='Unit List'!$P$5, 'Unit List'!$AQ$5, IF('Unit List'!S1310='Unit List'!$P$4, 'Unit List'!$AQ$4, 'Unit List'!S1310))), IF('Unit List'!AQ1310='Unit List'!$P$5, 'Unit List'!$AQ$5, IF('Unit List'!AQ1310='Unit List'!$P$4, 'Unit List'!$AQ$4, 'Unit List'!AQ1310))), IF('Unit List'!S1310='Unit List'!$P$5, 'Unit List'!$AQ$5, IF('Unit List'!S1310='Unit List'!$P$4, 'Unit List'!$AQ$4, 'Unit List'!S1310))), IF('Unit List'!S1310='Unit List'!$P$5, 'Unit List'!$AQ$5, IF('Unit List'!S1310='Unit List'!$P$4, 'Unit List'!$AQ$4, 'Unit List'!S1310))), IF('Unit List'!AQ1310='Unit List'!$P$5, 'Unit List'!$AQ$5, IF('Unit List'!AQ1310='Unit List'!$P$4, 'Unit List'!$AQ$4, 'Unit List'!AQ1310))), IF('Unit List'!S1310='Unit List'!$P$5, 'Unit List'!$AQ$5, IF('Unit List'!S1310='Unit List'!$P$4, 'Unit List'!$AQ$4, 'Unit List'!S1310))), IF('Unit List'!S1310='Unit List'!$P$5, 'Unit List'!$AQ$5, IF('Unit List'!S1310='Unit List'!$P$4, 'Unit List'!$AQ$4, 'Unit List'!S1310))), IF('Unit List'!AQ1310='Unit List'!$P$5, 'Unit List'!$AQ$5, IF('Unit List'!AQ1310='Unit List'!$P$4, 'Unit List'!$AQ$4, 'Unit List'!AQ1310))),"'),",)</f>
        <v>'Pikeman'),</v>
      </c>
    </row>
    <row r="1404" spans="1:10" x14ac:dyDescent="0.25">
      <c r="A1404" t="s">
        <v>2713</v>
      </c>
      <c r="B1404" t="str">
        <f>"'',"</f>
        <v>'',</v>
      </c>
      <c r="C1404" t="str">
        <f>"'',"</f>
        <v>'',</v>
      </c>
      <c r="D1404" t="str">
        <f>CONCATENATE("'",'Unit List'!E1311,"',",)</f>
        <v>'PRIVATEER',</v>
      </c>
      <c r="E1404" t="str">
        <f>CONCATENATE("'",'Unit List'!F1311,"',",)</f>
        <v>'PRIVATEER',</v>
      </c>
      <c r="F1404" t="str">
        <f>"'',"</f>
        <v>'',</v>
      </c>
      <c r="G1404" t="str">
        <f>CONCATENATE("'",'Unit List'!H1311,"',",)</f>
        <v>'Privateer',</v>
      </c>
      <c r="H1404" t="str">
        <f>CONCATENATE(IF(ISBLANK('Unit List'!AO1311), IF(ISBLANK('Unit List'!Q1311), IF(ISBLANK('Unit List'!Q1311), IF(ISBLANK('Unit List'!AO1311), IF(ISBLANK('Unit List'!Q1311), IF(ISBLANK('Unit List'!Q1311), IF(ISBLANK('Unit List'!AO1311), IF(ISBLANK('Unit List'!Q1311), IF(ISBLANK('Unit List'!Q1311), IF(ISBLANK('Unit List'!AO1311), IF(ISBLANK('Unit List'!Q1311), IF(ISBLANK('Unit List'!Q1311), "1", IF('Unit List'!Q1311='Unit List'!$P$5, 'Unit List'!$AO$5, IF('Unit List'!Q1311='Unit List'!$P$4, 'Unit List'!$AO$4, IF('Unit List'!Q1311='Unit List'!$P$7, 'Unit List'!Q1311 * 'Unit List'!$AO$7, 'Unit List'!Q1311)))), IF('Unit List'!Q1311='Unit List'!$P$5, 'Unit List'!$AO$5, IF('Unit List'!Q1311='Unit List'!$P$4, 'Unit List'!$AO$4, IF('Unit List'!Q1311='Unit List'!$P$7, 'Unit List'!Q1311 * 'Unit List'!$AO$7, 'Unit List'!Q1311)))), IF('Unit List'!AO1311='Unit List'!$P$5, 'Unit List'!$AO$5, IF('Unit List'!AO1311='Unit List'!$P$4, 'Unit List'!$AO$4, IF('Unit List'!AO1311='Unit List'!$P$7, 'Unit List'!AO1311 * 'Unit List'!$AO$7, 'Unit List'!AO1311)))), IF('Unit List'!Q1311='Unit List'!$P$5, 'Unit List'!$AO$5, IF('Unit List'!Q1311='Unit List'!$P$4, 'Unit List'!$AO$4, IF('Unit List'!Q1311='Unit List'!$P$7, 'Unit List'!Q1311 * 'Unit List'!$AO$7, 'Unit List'!Q1311)))), IF('Unit List'!Q1311='Unit List'!$P$5, 'Unit List'!$AO$5, IF('Unit List'!Q1311='Unit List'!$P$4, 'Unit List'!$AO$4, IF('Unit List'!Q1311='Unit List'!$P$7, 'Unit List'!Q1311 * 'Unit List'!$AO$7, 'Unit List'!Q1311)))), IF('Unit List'!AO1311='Unit List'!$P$5, 'Unit List'!$AO$5, IF('Unit List'!AO1311='Unit List'!$P$4, 'Unit List'!$AO$4, IF('Unit List'!AO1311='Unit List'!$P$7, 'Unit List'!AO1311 * 'Unit List'!$AO$7, 'Unit List'!AO1311)))), IF('Unit List'!Q1311='Unit List'!$P$5, 'Unit List'!$AO$5, IF('Unit List'!Q1311='Unit List'!$P$4, 'Unit List'!$AO$4, IF('Unit List'!Q1311='Unit List'!$P$7, 'Unit List'!Q1311 * 'Unit List'!$AO$7, 'Unit List'!Q1311)))), IF('Unit List'!Q1311='Unit List'!$P$5, 'Unit List'!$AO$5, IF('Unit List'!Q1311='Unit List'!$P$4, 'Unit List'!$AO$4, IF('Unit List'!Q1311='Unit List'!$P$7, 'Unit List'!Q1311 * 'Unit List'!$AO$7, 'Unit List'!Q1311)))), IF('Unit List'!AO1311='Unit List'!$P$5, 'Unit List'!$AO$5, IF('Unit List'!AO1311='Unit List'!$P$4, 'Unit List'!$AO$4, IF('Unit List'!AO1311='Unit List'!$P$7, 'Unit List'!AO1311 * 'Unit List'!$AO$7, 'Unit List'!AO1311)))), IF('Unit List'!Q1311='Unit List'!$P$5, 'Unit List'!$AO$5, IF('Unit List'!Q1311='Unit List'!$P$4, 'Unit List'!$AO$4, IF('Unit List'!Q1311='Unit List'!$P$7, 'Unit List'!Q1311 * 'Unit List'!$AO$7, 'Unit List'!Q1311)))), IF('Unit List'!Q1311='Unit List'!$P$5, 'Unit List'!$AO$5, IF('Unit List'!Q1311='Unit List'!$P$4, 'Unit List'!$AO$4, IF('Unit List'!Q1311='Unit List'!$P$7, 'Unit List'!Q1311 * 'Unit List'!$AO$7, 'Unit List'!Q1311)))), IF('Unit List'!AO1311='Unit List'!$P$5, 'Unit List'!$AO$5, IF('Unit List'!AO1311='Unit List'!$P$4, 'Unit List'!$AO$4, IF('Unit List'!AO1311='Unit List'!$P$7, 'Unit List'!AO1311 * 'Unit List'!$AO$7, 'Unit List'!AO1311)))),",",)</f>
        <v>1,</v>
      </c>
      <c r="I1404" t="str">
        <f>CONCATENATE(IF(ISBLANK('Unit List'!AP1311), IF(ISBLANK('Unit List'!R1311), IF(ISBLANK('Unit List'!R1311), IF(ISBLANK('Unit List'!AP1311), IF(ISBLANK('Unit List'!R1311), IF(ISBLANK('Unit List'!R1311), IF(ISBLANK('Unit List'!AP1311), IF(ISBLANK('Unit List'!R1311), IF(ISBLANK('Unit List'!R1311), IF(ISBLANK('Unit List'!AP1311), IF(ISBLANK('Unit List'!R1311), IF(ISBLANK('Unit List'!R1311), 'Unit List'!$AP$4, IF('Unit List'!R1311='Unit List'!$P$5, 'Unit List'!$AP$5, IF('Unit List'!R1311='Unit List'!$P$4, 'Unit List'!$AP$4, IF('Unit List'!R1311='Unit List'!$P$7, 'Unit List'!R1311 * 'Unit List'!$AP$7, 'Unit List'!R1311)))), IF('Unit List'!R1311='Unit List'!$P$5, 'Unit List'!$AP$5, IF('Unit List'!R1311='Unit List'!$P$4, 'Unit List'!$AP$4, IF('Unit List'!R1311='Unit List'!$P$7, 'Unit List'!R1311 * 'Unit List'!$AP$7, 'Unit List'!R1311)))), IF('Unit List'!AP1311='Unit List'!$P$5, 'Unit List'!$AP$5, IF('Unit List'!AP1311='Unit List'!$P$4, 'Unit List'!$AP$4, IF('Unit List'!AP1311='Unit List'!$P$7, 'Unit List'!AP1311 * 'Unit List'!$AP$7, 'Unit List'!AP1311)))), IF('Unit List'!R1311='Unit List'!$P$5, 'Unit List'!$AP$5, IF('Unit List'!R1311='Unit List'!$P$4, 'Unit List'!$AP$4, IF('Unit List'!R1311='Unit List'!$P$7, 'Unit List'!R1311 * 'Unit List'!$AP$7, 'Unit List'!R1311)))), IF('Unit List'!R1311='Unit List'!$P$5, 'Unit List'!$AP$5, IF('Unit List'!R1311='Unit List'!$P$4, 'Unit List'!$AP$4, IF('Unit List'!R1311='Unit List'!$P$7, 'Unit List'!R1311 * 'Unit List'!$AP$7, 'Unit List'!R1311)))), IF('Unit List'!AP1311='Unit List'!$P$5, 'Unit List'!$AP$5, IF('Unit List'!AP1311='Unit List'!$P$4, 'Unit List'!$AP$4, IF('Unit List'!AP1311='Unit List'!$P$7, 'Unit List'!AP1311 * 'Unit List'!$AP$7, 'Unit List'!AP1311)))), IF('Unit List'!R1311='Unit List'!$P$5, 'Unit List'!$AP$5, IF('Unit List'!R1311='Unit List'!$P$4, 'Unit List'!$AP$4, IF('Unit List'!R1311='Unit List'!$P$7, 'Unit List'!R1311 * 'Unit List'!$AP$7, 'Unit List'!R1311)))), IF('Unit List'!R1311='Unit List'!$P$5, 'Unit List'!$AP$5, IF('Unit List'!R1311='Unit List'!$P$4, 'Unit List'!$AP$4, IF('Unit List'!R1311='Unit List'!$P$7, 'Unit List'!R1311 * 'Unit List'!$AP$7, 'Unit List'!R1311)))), IF('Unit List'!AP1311='Unit List'!$P$5, 'Unit List'!$AP$5, IF('Unit List'!AP1311='Unit List'!$P$4, 'Unit List'!$AP$4, IF('Unit List'!AP1311='Unit List'!$P$7, 'Unit List'!AP1311 * 'Unit List'!$AP$7, 'Unit List'!AP1311)))), IF('Unit List'!R1311='Unit List'!$P$5, 'Unit List'!$AP$5, IF('Unit List'!R1311='Unit List'!$P$4, 'Unit List'!$AP$4, IF('Unit List'!R1311='Unit List'!$P$7, 'Unit List'!R1311 * 'Unit List'!$AP$7, 'Unit List'!R1311)))), IF('Unit List'!R1311='Unit List'!$P$5, 'Unit List'!$AP$5, IF('Unit List'!R1311='Unit List'!$P$4, 'Unit List'!$AP$4, IF('Unit List'!R1311='Unit List'!$P$7, 'Unit List'!R1311 * 'Unit List'!$AP$7, 'Unit List'!R1311)))), IF('Unit List'!AP1311='Unit List'!$P$5, 'Unit List'!$AP$5, IF('Unit List'!AP1311='Unit List'!$P$4, 'Unit List'!$AP$4, IF('Unit List'!AP1311='Unit List'!$P$7, 'Unit List'!AP1311 * 'Unit List'!$AP$7, 'Unit List'!AP1311)))),",",)</f>
        <v>,</v>
      </c>
      <c r="J1404" t="str">
        <f>CONCATENATE("'",IF(ISBLANK('Unit List'!AQ1311), IF(ISBLANK('Unit List'!S1311), IF(ISBLANK('Unit List'!S1311), IF(ISBLANK('Unit List'!AQ1311), IF(ISBLANK('Unit List'!S1311), IF(ISBLANK('Unit List'!S1311), IF(ISBLANK('Unit List'!AQ1311), IF(ISBLANK('Unit List'!S1311), IF(ISBLANK('Unit List'!S1311), IF(ISBLANK('Unit List'!AQ1311), IF(ISBLANK('Unit List'!S1311), IF(ISBLANK('Unit List'!S1311), "", IF('Unit List'!S1311='Unit List'!$P$5, 'Unit List'!$AQ$5, IF('Unit List'!S1311='Unit List'!$P$4, 'Unit List'!$AQ$4, 'Unit List'!S1311))), IF('Unit List'!S1311='Unit List'!$P$5, 'Unit List'!$AQ$5, IF('Unit List'!S1311='Unit List'!$P$4, 'Unit List'!$AQ$4, 'Unit List'!S1311))), IF('Unit List'!AQ1311='Unit List'!$P$5, 'Unit List'!$AQ$5, IF('Unit List'!AQ1311='Unit List'!$P$4, 'Unit List'!$AQ$4, 'Unit List'!AQ1311))), IF('Unit List'!S1311='Unit List'!$P$5, 'Unit List'!$AQ$5, IF('Unit List'!S1311='Unit List'!$P$4, 'Unit List'!$AQ$4, 'Unit List'!S1311))), IF('Unit List'!S1311='Unit List'!$P$5, 'Unit List'!$AQ$5, IF('Unit List'!S1311='Unit List'!$P$4, 'Unit List'!$AQ$4, 'Unit List'!S1311))), IF('Unit List'!AQ1311='Unit List'!$P$5, 'Unit List'!$AQ$5, IF('Unit List'!AQ1311='Unit List'!$P$4, 'Unit List'!$AQ$4, 'Unit List'!AQ1311))), IF('Unit List'!S1311='Unit List'!$P$5, 'Unit List'!$AQ$5, IF('Unit List'!S1311='Unit List'!$P$4, 'Unit List'!$AQ$4, 'Unit List'!S1311))), IF('Unit List'!S1311='Unit List'!$P$5, 'Unit List'!$AQ$5, IF('Unit List'!S1311='Unit List'!$P$4, 'Unit List'!$AQ$4, 'Unit List'!S1311))), IF('Unit List'!AQ1311='Unit List'!$P$5, 'Unit List'!$AQ$5, IF('Unit List'!AQ1311='Unit List'!$P$4, 'Unit List'!$AQ$4, 'Unit List'!AQ1311))), IF('Unit List'!S1311='Unit List'!$P$5, 'Unit List'!$AQ$5, IF('Unit List'!S1311='Unit List'!$P$4, 'Unit List'!$AQ$4, 'Unit List'!S1311))), IF('Unit List'!S1311='Unit List'!$P$5, 'Unit List'!$AQ$5, IF('Unit List'!S1311='Unit List'!$P$4, 'Unit List'!$AQ$4, 'Unit List'!S1311))), IF('Unit List'!AQ1311='Unit List'!$P$5, 'Unit List'!$AQ$5, IF('Unit List'!AQ1311='Unit List'!$P$4, 'Unit List'!$AQ$4, 'Unit List'!AQ1311))),"'),",)</f>
        <v>''),</v>
      </c>
    </row>
    <row r="1405" spans="1:10" x14ac:dyDescent="0.25">
      <c r="A1405" t="s">
        <v>2713</v>
      </c>
      <c r="B1405" t="str">
        <f>"'',"</f>
        <v>'',</v>
      </c>
      <c r="C1405" t="str">
        <f>"'',"</f>
        <v>'',</v>
      </c>
      <c r="D1405" t="str">
        <f>CONCATENATE("'",'Unit List'!E1312,"',",)</f>
        <v>'RIFLEMAN',</v>
      </c>
      <c r="E1405" t="str">
        <f>CONCATENATE("'",'Unit List'!F1312,"',",)</f>
        <v>'RIFLEMAN',</v>
      </c>
      <c r="F1405" t="str">
        <f>"'',"</f>
        <v>'',</v>
      </c>
      <c r="G1405" t="str">
        <f>CONCATENATE("'",'Unit List'!H1312,"',",)</f>
        <v>'Rifleman',</v>
      </c>
      <c r="H1405" t="str">
        <f>CONCATENATE(IF(ISBLANK('Unit List'!AO1312), IF(ISBLANK('Unit List'!Q1312), IF(ISBLANK('Unit List'!Q1312), IF(ISBLANK('Unit List'!AO1312), IF(ISBLANK('Unit List'!Q1312), IF(ISBLANK('Unit List'!Q1312), IF(ISBLANK('Unit List'!AO1312), IF(ISBLANK('Unit List'!Q1312), IF(ISBLANK('Unit List'!Q1312),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List'!AO1312)))),",",)</f>
        <v>14,</v>
      </c>
      <c r="I1405" t="str">
        <f>CONCATENATE(IF(ISBLANK('Unit List'!AP1312), IF(ISBLANK('Unit List'!R1312), IF(ISBLANK('Unit List'!R1312), IF(ISBLANK('Unit List'!AP1312), IF(ISBLANK('Unit List'!R1312), IF(ISBLANK('Unit List'!R1312), IF(ISBLANK('Unit List'!AP1312), IF(ISBLANK('Unit List'!R1312), IF(ISBLANK('Unit List'!R1312),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List'!AP1312)))),",",)</f>
        <v>,</v>
      </c>
      <c r="J1405" t="str">
        <f>CONCATENATE("'",IF(ISBLANK('Unit List'!AQ1312), IF(ISBLANK('Unit List'!S1312), IF(ISBLANK('Unit List'!S1312), IF(ISBLANK('Unit List'!AQ1312), IF(ISBLANK('Unit List'!S1312), IF(ISBLANK('Unit List'!S1312), IF(ISBLANK('Unit List'!AQ1312), IF(ISBLANK('Unit List'!S1312), IF(ISBLANK('Unit List'!S1312),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List'!AQ1312))),"'),",)</f>
        <v>'HonorableGunpowder'),</v>
      </c>
    </row>
    <row r="1406" spans="1:10" x14ac:dyDescent="0.25">
      <c r="A1406" t="s">
        <v>2713</v>
      </c>
      <c r="B1406" t="str">
        <f>CONCATENATE("'_",'Unit List'!C1313,"',",)</f>
        <v>'_AFRI',</v>
      </c>
      <c r="C1406" t="str">
        <f>"'',"</f>
        <v>'',</v>
      </c>
      <c r="D1406" t="str">
        <f>CONCATENATE("'",'Unit List'!E1313,"',",)</f>
        <v>'RIFLEMAN',</v>
      </c>
      <c r="E1406" t="str">
        <f>CONCATENATE("'",'Unit List'!F1313,"',",)</f>
        <v>'RIFLEMAN',</v>
      </c>
      <c r="F1406" t="str">
        <f>"'',"</f>
        <v>'',</v>
      </c>
      <c r="G1406" t="str">
        <f>CONCATENATE("'",'Unit List'!H1313,"',",)</f>
        <v>'babrm4',</v>
      </c>
      <c r="H1406" t="str">
        <f>CONCATENATE(IF(ISBLANK('Unit List'!AO1313), IF(ISBLANK('Unit List'!Q1313), IF(ISBLANK('Unit List'!Q1313), IF(ISBLANK('Unit List'!AO1313), IF(ISBLANK('Unit List'!Q1313), IF(ISBLANK('Unit List'!Q1313), IF(ISBLANK('Unit List'!AO1313), IF(ISBLANK('Unit List'!Q1313), IF(ISBLANK('Unit List'!Q1313),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List'!Q1313='Unit List'!$P$5, 'Unit List'!$AO$5, IF('Unit List'!Q1313='Unit List'!$P$4, 'Unit List'!$AO$4, IF('Unit List'!Q1313='Unit List'!$P$7, 'Unit List'!Q1313 * 'Unit List'!$AO$7, 'Unit List'!Q1313)))), IF('Unit List'!Q1313='Unit List'!$P$5, 'Unit List'!$AO$5, IF('Unit List'!Q1313='Unit List'!$P$4, 'Unit List'!$AO$4, IF('Unit List'!Q1313='Unit List'!$P$7, 'Unit List'!Q1313 * 'Unit List'!$AO$7, 'Unit List'!Q1313)))), IF('Unit List'!AO1313='Unit List'!$P$5, 'Unit List'!$AO$5, IF('Unit List'!AO1313='Unit List'!$P$4, 'Unit List'!$AO$4, IF('Unit List'!AO1313='Unit List'!$P$7, 'Unit List'!AO1313 * 'Unit List'!$AO$7, 'Unit List'!AO1313)))), IF('Unit List'!Q1313='Unit List'!$P$5, 'Unit List'!$AO$5, IF('Unit List'!Q1313='Unit List'!$P$4, 'Unit List'!$AO$4, IF('Unit List'!Q1313='Unit List'!$P$7, 'Unit List'!Q1313 * 'Unit List'!$AO$7, 'Unit List'!Q1313)))), IF('Unit List'!Q1313='Unit List'!$P$5, 'Unit List'!$AO$5, IF('Unit List'!Q1313='Unit List'!$P$4, 'Unit List'!$AO$4, IF('Unit List'!Q1313='Unit List'!$P$7, 'Unit List'!Q1313 * 'Unit List'!$AO$7, 'Unit List'!Q1313)))), IF('Unit List'!AO1313='Unit List'!$P$5, 'Unit List'!$AO$5, IF('Unit List'!AO1313='Unit List'!$P$4, 'Unit List'!$AO$4, IF('Unit List'!AO1313='Unit List'!$P$7, 'Unit List'!AO1313 * 'Unit List'!$AO$7, 'Unit List'!AO1313)))), IF('Unit List'!Q1313='Unit List'!$P$5, 'Unit List'!$AO$5, IF('Unit List'!Q1313='Unit List'!$P$4, 'Unit List'!$AO$4, IF('Unit List'!Q1313='Unit List'!$P$7, 'Unit List'!Q1313 * 'Unit List'!$AO$7, 'Unit List'!Q1313)))), IF('Unit List'!Q1313='Unit List'!$P$5, 'Unit List'!$AO$5, IF('Unit List'!Q1313='Unit List'!$P$4, 'Unit List'!$AO$4, IF('Unit List'!Q1313='Unit List'!$P$7, 'Unit List'!Q1313 * 'Unit List'!$AO$7, 'Unit List'!Q1313)))), IF('Unit List'!AO1313='Unit List'!$P$5, 'Unit List'!$AO$5, IF('Unit List'!AO1313='Unit List'!$P$4, 'Unit List'!$AO$4, IF('Unit List'!AO1313='Unit List'!$P$7, 'Unit List'!AO1313 * 'Unit List'!$AO$7, 'Unit List'!AO1313)))),",",)</f>
        <v>1,</v>
      </c>
      <c r="I1406" t="str">
        <f>CONCATENATE(IF(ISBLANK('Unit List'!AP1313), IF(ISBLANK('Unit List'!R1313), IF(ISBLANK('Unit List'!R1313), IF(ISBLANK('Unit List'!AP1313), IF(ISBLANK('Unit List'!R1313), IF(ISBLANK('Unit List'!R1313), IF(ISBLANK('Unit List'!AP1313), IF(ISBLANK('Unit List'!R1313), IF(ISBLANK('Unit List'!R1313),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List'!R1313='Unit List'!$P$5, 'Unit List'!$AP$5, IF('Unit List'!R1313='Unit List'!$P$4, 'Unit List'!$AP$4, IF('Unit List'!R1313='Unit List'!$P$7, 'Unit List'!R1313 * 'Unit List'!$AP$7, 'Unit List'!R1313)))), IF('Unit List'!R1313='Unit List'!$P$5, 'Unit List'!$AP$5, IF('Unit List'!R1313='Unit List'!$P$4, 'Unit List'!$AP$4, IF('Unit List'!R1313='Unit List'!$P$7, 'Unit List'!R1313 * 'Unit List'!$AP$7, 'Unit List'!R1313)))), IF('Unit List'!AP1313='Unit List'!$P$5, 'Unit List'!$AP$5, IF('Unit List'!AP1313='Unit List'!$P$4, 'Unit List'!$AP$4, IF('Unit List'!AP1313='Unit List'!$P$7, 'Unit List'!AP1313 * 'Unit List'!$AP$7, 'Unit List'!AP1313)))), IF('Unit List'!R1313='Unit List'!$P$5, 'Unit List'!$AP$5, IF('Unit List'!R1313='Unit List'!$P$4, 'Unit List'!$AP$4, IF('Unit List'!R1313='Unit List'!$P$7, 'Unit List'!R1313 * 'Unit List'!$AP$7, 'Unit List'!R1313)))), IF('Unit List'!R1313='Unit List'!$P$5, 'Unit List'!$AP$5, IF('Unit List'!R1313='Unit List'!$P$4, 'Unit List'!$AP$4, IF('Unit List'!R1313='Unit List'!$P$7, 'Unit List'!R1313 * 'Unit List'!$AP$7, 'Unit List'!R1313)))), IF('Unit List'!AP1313='Unit List'!$P$5, 'Unit List'!$AP$5, IF('Unit List'!AP1313='Unit List'!$P$4, 'Unit List'!$AP$4, IF('Unit List'!AP1313='Unit List'!$P$7, 'Unit List'!AP1313 * 'Unit List'!$AP$7, 'Unit List'!AP1313)))), IF('Unit List'!R1313='Unit List'!$P$5, 'Unit List'!$AP$5, IF('Unit List'!R1313='Unit List'!$P$4, 'Unit List'!$AP$4, IF('Unit List'!R1313='Unit List'!$P$7, 'Unit List'!R1313 * 'Unit List'!$AP$7, 'Unit List'!R1313)))), IF('Unit List'!R1313='Unit List'!$P$5, 'Unit List'!$AP$5, IF('Unit List'!R1313='Unit List'!$P$4, 'Unit List'!$AP$4, IF('Unit List'!R1313='Unit List'!$P$7, 'Unit List'!R1313 * 'Unit List'!$AP$7, 'Unit List'!R1313)))), IF('Unit List'!AP1313='Unit List'!$P$5, 'Unit List'!$AP$5, IF('Unit List'!AP1313='Unit List'!$P$4, 'Unit List'!$AP$4, IF('Unit List'!AP1313='Unit List'!$P$7, 'Unit List'!AP1313 * 'Unit List'!$AP$7, 'Unit List'!AP1313)))),",",)</f>
        <v>0.122,</v>
      </c>
      <c r="J1406" t="str">
        <f>CONCATENATE("'",IF(ISBLANK('Unit List'!AQ1313), IF(ISBLANK('Unit List'!S1313), IF(ISBLANK('Unit List'!S1313), IF(ISBLANK('Unit List'!AQ1313), IF(ISBLANK('Unit List'!S1313), IF(ISBLANK('Unit List'!S1313), IF(ISBLANK('Unit List'!AQ1313), IF(ISBLANK('Unit List'!S1313), IF(ISBLANK('Unit List'!S1313),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List'!S1313='Unit List'!$P$5, 'Unit List'!$AQ$5, IF('Unit List'!S1313='Unit List'!$P$4, 'Unit List'!$AQ$4, 'Unit List'!S1313))), IF('Unit List'!S1313='Unit List'!$P$5, 'Unit List'!$AQ$5, IF('Unit List'!S1313='Unit List'!$P$4, 'Unit List'!$AQ$4, 'Unit List'!S1313))), IF('Unit List'!AQ1313='Unit List'!$P$5, 'Unit List'!$AQ$5, IF('Unit List'!AQ1313='Unit List'!$P$4, 'Unit List'!$AQ$4, 'Unit List'!AQ1313))), IF('Unit List'!S1313='Unit List'!$P$5, 'Unit List'!$AQ$5, IF('Unit List'!S1313='Unit List'!$P$4, 'Unit List'!$AQ$4, 'Unit List'!S1313))), IF('Unit List'!S1313='Unit List'!$P$5, 'Unit List'!$AQ$5, IF('Unit List'!S1313='Unit List'!$P$4, 'Unit List'!$AQ$4, 'Unit List'!S1313))), IF('Unit List'!AQ1313='Unit List'!$P$5, 'Unit List'!$AQ$5, IF('Unit List'!AQ1313='Unit List'!$P$4, 'Unit List'!$AQ$4, 'Unit List'!AQ1313))), IF('Unit List'!S1313='Unit List'!$P$5, 'Unit List'!$AQ$5, IF('Unit List'!S1313='Unit List'!$P$4, 'Unit List'!$AQ$4, 'Unit List'!S1313))), IF('Unit List'!S1313='Unit List'!$P$5, 'Unit List'!$AQ$5, IF('Unit List'!S1313='Unit List'!$P$4, 'Unit List'!$AQ$4, 'Unit List'!S1313))), IF('Unit List'!AQ1313='Unit List'!$P$5, 'Unit List'!$AQ$5, IF('Unit List'!AQ1313='Unit List'!$P$4, 'Unit List'!$AQ$4, 'Unit List'!AQ1313))),"'),",)</f>
        <v>'HonorableGunpowder'),</v>
      </c>
    </row>
    <row r="1407" spans="1:10" x14ac:dyDescent="0.25">
      <c r="A1407" t="s">
        <v>2713</v>
      </c>
      <c r="B1407" t="str">
        <f>CONCATENATE("'_",'Unit List'!C1314,"',",)</f>
        <v>'_AFRI',</v>
      </c>
      <c r="C1407" t="str">
        <f>"'',"</f>
        <v>'',</v>
      </c>
      <c r="D1407" t="str">
        <f>CONCATENATE("'",'Unit List'!E1314,"',",)</f>
        <v>'RIFLEMAN',</v>
      </c>
      <c r="E1407" t="str">
        <f>CONCATENATE("'",'Unit List'!F1314,"',",)</f>
        <v>'RIFLEMAN',</v>
      </c>
      <c r="F1407" t="str">
        <f>CONCATENATE("'_",'Unit List'!G1314,"',",)</f>
        <v>'__V2',</v>
      </c>
      <c r="G1407" t="str">
        <f>CONCATENATE("'",'Unit List'!H1314,"',",)</f>
        <v>'babrm5',</v>
      </c>
      <c r="H1407" t="str">
        <f>CONCATENATE(IF(ISBLANK('Unit List'!AO1314), IF(ISBLANK('Unit List'!Q1314), IF(ISBLANK('Unit List'!Q1314), IF(ISBLANK('Unit List'!AO1314), IF(ISBLANK('Unit List'!Q1314), IF(ISBLANK('Unit List'!Q1314), IF(ISBLANK('Unit List'!AO1314), IF(ISBLANK('Unit List'!Q1314), IF(ISBLANK('Unit List'!Q1314),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List'!Q1314='Unit List'!$P$5, 'Unit List'!$AO$5, IF('Unit List'!Q1314='Unit List'!$P$4, 'Unit List'!$AO$4, IF('Unit List'!Q1314='Unit List'!$P$7, 'Unit List'!Q1314 * 'Unit List'!$AO$7, 'Unit List'!Q1314)))), IF('Unit List'!Q1314='Unit List'!$P$5, 'Unit List'!$AO$5, IF('Unit List'!Q1314='Unit List'!$P$4, 'Unit List'!$AO$4, IF('Unit List'!Q1314='Unit List'!$P$7, 'Unit List'!Q1314 * 'Unit List'!$AO$7, 'Unit List'!Q1314)))), IF('Unit List'!AO1314='Unit List'!$P$5, 'Unit List'!$AO$5, IF('Unit List'!AO1314='Unit List'!$P$4, 'Unit List'!$AO$4, IF('Unit List'!AO1314='Unit List'!$P$7, 'Unit List'!AO1314 * 'Unit List'!$AO$7, 'Unit List'!AO1314)))), IF('Unit List'!Q1314='Unit List'!$P$5, 'Unit List'!$AO$5, IF('Unit List'!Q1314='Unit List'!$P$4, 'Unit List'!$AO$4, IF('Unit List'!Q1314='Unit List'!$P$7, 'Unit List'!Q1314 * 'Unit List'!$AO$7, 'Unit List'!Q1314)))), IF('Unit List'!Q1314='Unit List'!$P$5, 'Unit List'!$AO$5, IF('Unit List'!Q1314='Unit List'!$P$4, 'Unit List'!$AO$4, IF('Unit List'!Q1314='Unit List'!$P$7, 'Unit List'!Q1314 * 'Unit List'!$AO$7, 'Unit List'!Q1314)))), IF('Unit List'!AO1314='Unit List'!$P$5, 'Unit List'!$AO$5, IF('Unit List'!AO1314='Unit List'!$P$4, 'Unit List'!$AO$4, IF('Unit List'!AO1314='Unit List'!$P$7, 'Unit List'!AO1314 * 'Unit List'!$AO$7, 'Unit List'!AO1314)))), IF('Unit List'!Q1314='Unit List'!$P$5, 'Unit List'!$AO$5, IF('Unit List'!Q1314='Unit List'!$P$4, 'Unit List'!$AO$4, IF('Unit List'!Q1314='Unit List'!$P$7, 'Unit List'!Q1314 * 'Unit List'!$AO$7, 'Unit List'!Q1314)))), IF('Unit List'!Q1314='Unit List'!$P$5, 'Unit List'!$AO$5, IF('Unit List'!Q1314='Unit List'!$P$4, 'Unit List'!$AO$4, IF('Unit List'!Q1314='Unit List'!$P$7, 'Unit List'!Q1314 * 'Unit List'!$AO$7, 'Unit List'!Q1314)))), IF('Unit List'!AO1314='Unit List'!$P$5, 'Unit List'!$AO$5, IF('Unit List'!AO1314='Unit List'!$P$4, 'Unit List'!$AO$4, IF('Unit List'!AO1314='Unit List'!$P$7, 'Unit List'!AO1314 * 'Unit List'!$AO$7, 'Unit List'!AO1314)))),",",)</f>
        <v>3,</v>
      </c>
      <c r="I1407" t="str">
        <f>CONCATENATE(IF(ISBLANK('Unit List'!AP1314), IF(ISBLANK('Unit List'!R1314), IF(ISBLANK('Unit List'!R1314), IF(ISBLANK('Unit List'!AP1314), IF(ISBLANK('Unit List'!R1314), IF(ISBLANK('Unit List'!R1314), IF(ISBLANK('Unit List'!AP1314), IF(ISBLANK('Unit List'!R1314), IF(ISBLANK('Unit List'!R1314),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List'!R1314='Unit List'!$P$5, 'Unit List'!$AP$5, IF('Unit List'!R1314='Unit List'!$P$4, 'Unit List'!$AP$4, IF('Unit List'!R1314='Unit List'!$P$7, 'Unit List'!R1314 * 'Unit List'!$AP$7, 'Unit List'!R1314)))), IF('Unit List'!R1314='Unit List'!$P$5, 'Unit List'!$AP$5, IF('Unit List'!R1314='Unit List'!$P$4, 'Unit List'!$AP$4, IF('Unit List'!R1314='Unit List'!$P$7, 'Unit List'!R1314 * 'Unit List'!$AP$7, 'Unit List'!R1314)))), IF('Unit List'!AP1314='Unit List'!$P$5, 'Unit List'!$AP$5, IF('Unit List'!AP1314='Unit List'!$P$4, 'Unit List'!$AP$4, IF('Unit List'!AP1314='Unit List'!$P$7, 'Unit List'!AP1314 * 'Unit List'!$AP$7, 'Unit List'!AP1314)))), IF('Unit List'!R1314='Unit List'!$P$5, 'Unit List'!$AP$5, IF('Unit List'!R1314='Unit List'!$P$4, 'Unit List'!$AP$4, IF('Unit List'!R1314='Unit List'!$P$7, 'Unit List'!R1314 * 'Unit List'!$AP$7, 'Unit List'!R1314)))), IF('Unit List'!R1314='Unit List'!$P$5, 'Unit List'!$AP$5, IF('Unit List'!R1314='Unit List'!$P$4, 'Unit List'!$AP$4, IF('Unit List'!R1314='Unit List'!$P$7, 'Unit List'!R1314 * 'Unit List'!$AP$7, 'Unit List'!R1314)))), IF('Unit List'!AP1314='Unit List'!$P$5, 'Unit List'!$AP$5, IF('Unit List'!AP1314='Unit List'!$P$4, 'Unit List'!$AP$4, IF('Unit List'!AP1314='Unit List'!$P$7, 'Unit List'!AP1314 * 'Unit List'!$AP$7, 'Unit List'!AP1314)))), IF('Unit List'!R1314='Unit List'!$P$5, 'Unit List'!$AP$5, IF('Unit List'!R1314='Unit List'!$P$4, 'Unit List'!$AP$4, IF('Unit List'!R1314='Unit List'!$P$7, 'Unit List'!R1314 * 'Unit List'!$AP$7, 'Unit List'!R1314)))), IF('Unit List'!R1314='Unit List'!$P$5, 'Unit List'!$AP$5, IF('Unit List'!R1314='Unit List'!$P$4, 'Unit List'!$AP$4, IF('Unit List'!R1314='Unit List'!$P$7, 'Unit List'!R1314 * 'Unit List'!$AP$7, 'Unit List'!R1314)))), IF('Unit List'!AP1314='Unit List'!$P$5, 'Unit List'!$AP$5, IF('Unit List'!AP1314='Unit List'!$P$4, 'Unit List'!$AP$4, IF('Unit List'!AP1314='Unit List'!$P$7, 'Unit List'!AP1314 * 'Unit List'!$AP$7, 'Unit List'!AP1314)))),",",)</f>
        <v>0.122,</v>
      </c>
      <c r="J1407" t="str">
        <f>CONCATENATE("'",IF(ISBLANK('Unit List'!AQ1314), IF(ISBLANK('Unit List'!S1314), IF(ISBLANK('Unit List'!S1314), IF(ISBLANK('Unit List'!AQ1314), IF(ISBLANK('Unit List'!S1314), IF(ISBLANK('Unit List'!S1314), IF(ISBLANK('Unit List'!AQ1314), IF(ISBLANK('Unit List'!S1314), IF(ISBLANK('Unit List'!S1314),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List'!S1314='Unit List'!$P$5, 'Unit List'!$AQ$5, IF('Unit List'!S1314='Unit List'!$P$4, 'Unit List'!$AQ$4, 'Unit List'!S1314))), IF('Unit List'!S1314='Unit List'!$P$5, 'Unit List'!$AQ$5, IF('Unit List'!S1314='Unit List'!$P$4, 'Unit List'!$AQ$4, 'Unit List'!S1314))), IF('Unit List'!AQ1314='Unit List'!$P$5, 'Unit List'!$AQ$5, IF('Unit List'!AQ1314='Unit List'!$P$4, 'Unit List'!$AQ$4, 'Unit List'!AQ1314))), IF('Unit List'!S1314='Unit List'!$P$5, 'Unit List'!$AQ$5, IF('Unit List'!S1314='Unit List'!$P$4, 'Unit List'!$AQ$4, 'Unit List'!S1314))), IF('Unit List'!S1314='Unit List'!$P$5, 'Unit List'!$AQ$5, IF('Unit List'!S1314='Unit List'!$P$4, 'Unit List'!$AQ$4, 'Unit List'!S1314))), IF('Unit List'!AQ1314='Unit List'!$P$5, 'Unit List'!$AQ$5, IF('Unit List'!AQ1314='Unit List'!$P$4, 'Unit List'!$AQ$4, 'Unit List'!AQ1314))), IF('Unit List'!S1314='Unit List'!$P$5, 'Unit List'!$AQ$5, IF('Unit List'!S1314='Unit List'!$P$4, 'Unit List'!$AQ$4, 'Unit List'!S1314))), IF('Unit List'!S1314='Unit List'!$P$5, 'Unit List'!$AQ$5, IF('Unit List'!S1314='Unit List'!$P$4, 'Unit List'!$AQ$4, 'Unit List'!S1314))), IF('Unit List'!AQ1314='Unit List'!$P$5, 'Unit List'!$AQ$5, IF('Unit List'!AQ1314='Unit List'!$P$4, 'Unit List'!$AQ$4, 'Unit List'!AQ1314))),"'),",)</f>
        <v>'HonorableGunpowder'),</v>
      </c>
    </row>
    <row r="1408" spans="1:10" x14ac:dyDescent="0.25">
      <c r="A1408" t="s">
        <v>2713</v>
      </c>
      <c r="B1408" t="str">
        <f>CONCATENATE("'_",'Unit List'!C1315,"',",)</f>
        <v>'_AFRI',</v>
      </c>
      <c r="C1408" t="str">
        <f>"'',"</f>
        <v>'',</v>
      </c>
      <c r="D1408" t="str">
        <f>CONCATENATE("'",'Unit List'!E1315,"',",)</f>
        <v>'RIFLEMAN',</v>
      </c>
      <c r="E1408" t="str">
        <f>CONCATENATE("'",'Unit List'!F1315,"',",)</f>
        <v>'RIFLEMAN',</v>
      </c>
      <c r="F1408" t="str">
        <f>CONCATENATE("'_",'Unit List'!G1315,"',",)</f>
        <v>'__V3',</v>
      </c>
      <c r="G1408" t="str">
        <f>CONCATENATE("'",'Unit List'!H1315,"',",)</f>
        <v>'babrm6',</v>
      </c>
      <c r="H1408" t="str">
        <f>CONCATENATE(IF(ISBLANK('Unit List'!AO1315), IF(ISBLANK('Unit List'!Q1315), IF(ISBLANK('Unit List'!Q1315), IF(ISBLANK('Unit List'!AO1315), IF(ISBLANK('Unit List'!Q1315), IF(ISBLANK('Unit List'!Q1315), IF(ISBLANK('Unit List'!AO1315), IF(ISBLANK('Unit List'!Q1315), IF(ISBLANK('Unit List'!Q1315),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List'!Q1315='Unit List'!$P$5, 'Unit List'!$AO$5, IF('Unit List'!Q1315='Unit List'!$P$4, 'Unit List'!$AO$4, IF('Unit List'!Q1315='Unit List'!$P$7, 'Unit List'!Q1315 * 'Unit List'!$AO$7, 'Unit List'!Q1315)))), IF('Unit List'!Q1315='Unit List'!$P$5, 'Unit List'!$AO$5, IF('Unit List'!Q1315='Unit List'!$P$4, 'Unit List'!$AO$4, IF('Unit List'!Q1315='Unit List'!$P$7, 'Unit List'!Q1315 * 'Unit List'!$AO$7, 'Unit List'!Q1315)))), IF('Unit List'!AO1315='Unit List'!$P$5, 'Unit List'!$AO$5, IF('Unit List'!AO1315='Unit List'!$P$4, 'Unit List'!$AO$4, IF('Unit List'!AO1315='Unit List'!$P$7, 'Unit List'!AO1315 * 'Unit List'!$AO$7, 'Unit List'!AO1315)))), IF('Unit List'!Q1315='Unit List'!$P$5, 'Unit List'!$AO$5, IF('Unit List'!Q1315='Unit List'!$P$4, 'Unit List'!$AO$4, IF('Unit List'!Q1315='Unit List'!$P$7, 'Unit List'!Q1315 * 'Unit List'!$AO$7, 'Unit List'!Q1315)))), IF('Unit List'!Q1315='Unit List'!$P$5, 'Unit List'!$AO$5, IF('Unit List'!Q1315='Unit List'!$P$4, 'Unit List'!$AO$4, IF('Unit List'!Q1315='Unit List'!$P$7, 'Unit List'!Q1315 * 'Unit List'!$AO$7, 'Unit List'!Q1315)))), IF('Unit List'!AO1315='Unit List'!$P$5, 'Unit List'!$AO$5, IF('Unit List'!AO1315='Unit List'!$P$4, 'Unit List'!$AO$4, IF('Unit List'!AO1315='Unit List'!$P$7, 'Unit List'!AO1315 * 'Unit List'!$AO$7, 'Unit List'!AO1315)))), IF('Unit List'!Q1315='Unit List'!$P$5, 'Unit List'!$AO$5, IF('Unit List'!Q1315='Unit List'!$P$4, 'Unit List'!$AO$4, IF('Unit List'!Q1315='Unit List'!$P$7, 'Unit List'!Q1315 * 'Unit List'!$AO$7, 'Unit List'!Q1315)))), IF('Unit List'!Q1315='Unit List'!$P$5, 'Unit List'!$AO$5, IF('Unit List'!Q1315='Unit List'!$P$4, 'Unit List'!$AO$4, IF('Unit List'!Q1315='Unit List'!$P$7, 'Unit List'!Q1315 * 'Unit List'!$AO$7, 'Unit List'!Q1315)))), IF('Unit List'!AO1315='Unit List'!$P$5, 'Unit List'!$AO$5, IF('Unit List'!AO1315='Unit List'!$P$4, 'Unit List'!$AO$4, IF('Unit List'!AO1315='Unit List'!$P$7, 'Unit List'!AO1315 * 'Unit List'!$AO$7, 'Unit List'!AO1315)))),",",)</f>
        <v>1,</v>
      </c>
      <c r="I1408" t="str">
        <f>CONCATENATE(IF(ISBLANK('Unit List'!AP1315), IF(ISBLANK('Unit List'!R1315), IF(ISBLANK('Unit List'!R1315), IF(ISBLANK('Unit List'!AP1315), IF(ISBLANK('Unit List'!R1315), IF(ISBLANK('Unit List'!R1315), IF(ISBLANK('Unit List'!AP1315), IF(ISBLANK('Unit List'!R1315), IF(ISBLANK('Unit List'!R1315),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List'!R1315='Unit List'!$P$5, 'Unit List'!$AP$5, IF('Unit List'!R1315='Unit List'!$P$4, 'Unit List'!$AP$4, IF('Unit List'!R1315='Unit List'!$P$7, 'Unit List'!R1315 * 'Unit List'!$AP$7, 'Unit List'!R1315)))), IF('Unit List'!R1315='Unit List'!$P$5, 'Unit List'!$AP$5, IF('Unit List'!R1315='Unit List'!$P$4, 'Unit List'!$AP$4, IF('Unit List'!R1315='Unit List'!$P$7, 'Unit List'!R1315 * 'Unit List'!$AP$7, 'Unit List'!R1315)))), IF('Unit List'!AP1315='Unit List'!$P$5, 'Unit List'!$AP$5, IF('Unit List'!AP1315='Unit List'!$P$4, 'Unit List'!$AP$4, IF('Unit List'!AP1315='Unit List'!$P$7, 'Unit List'!AP1315 * 'Unit List'!$AP$7, 'Unit List'!AP1315)))), IF('Unit List'!R1315='Unit List'!$P$5, 'Unit List'!$AP$5, IF('Unit List'!R1315='Unit List'!$P$4, 'Unit List'!$AP$4, IF('Unit List'!R1315='Unit List'!$P$7, 'Unit List'!R1315 * 'Unit List'!$AP$7, 'Unit List'!R1315)))), IF('Unit List'!R1315='Unit List'!$P$5, 'Unit List'!$AP$5, IF('Unit List'!R1315='Unit List'!$P$4, 'Unit List'!$AP$4, IF('Unit List'!R1315='Unit List'!$P$7, 'Unit List'!R1315 * 'Unit List'!$AP$7, 'Unit List'!R1315)))), IF('Unit List'!AP1315='Unit List'!$P$5, 'Unit List'!$AP$5, IF('Unit List'!AP1315='Unit List'!$P$4, 'Unit List'!$AP$4, IF('Unit List'!AP1315='Unit List'!$P$7, 'Unit List'!AP1315 * 'Unit List'!$AP$7, 'Unit List'!AP1315)))), IF('Unit List'!R1315='Unit List'!$P$5, 'Unit List'!$AP$5, IF('Unit List'!R1315='Unit List'!$P$4, 'Unit List'!$AP$4, IF('Unit List'!R1315='Unit List'!$P$7, 'Unit List'!R1315 * 'Unit List'!$AP$7, 'Unit List'!R1315)))), IF('Unit List'!R1315='Unit List'!$P$5, 'Unit List'!$AP$5, IF('Unit List'!R1315='Unit List'!$P$4, 'Unit List'!$AP$4, IF('Unit List'!R1315='Unit List'!$P$7, 'Unit List'!R1315 * 'Unit List'!$AP$7, 'Unit List'!R1315)))), IF('Unit List'!AP1315='Unit List'!$P$5, 'Unit List'!$AP$5, IF('Unit List'!AP1315='Unit List'!$P$4, 'Unit List'!$AP$4, IF('Unit List'!AP1315='Unit List'!$P$7, 'Unit List'!AP1315 * 'Unit List'!$AP$7, 'Unit List'!AP1315)))),",",)</f>
        <v>0.122,</v>
      </c>
      <c r="J1408" t="str">
        <f>CONCATENATE("'",IF(ISBLANK('Unit List'!AQ1315), IF(ISBLANK('Unit List'!S1315), IF(ISBLANK('Unit List'!S1315), IF(ISBLANK('Unit List'!AQ1315), IF(ISBLANK('Unit List'!S1315), IF(ISBLANK('Unit List'!S1315), IF(ISBLANK('Unit List'!AQ1315), IF(ISBLANK('Unit List'!S1315), IF(ISBLANK('Unit List'!S1315),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List'!S1315='Unit List'!$P$5, 'Unit List'!$AQ$5, IF('Unit List'!S1315='Unit List'!$P$4, 'Unit List'!$AQ$4, 'Unit List'!S1315))), IF('Unit List'!S1315='Unit List'!$P$5, 'Unit List'!$AQ$5, IF('Unit List'!S1315='Unit List'!$P$4, 'Unit List'!$AQ$4, 'Unit List'!S1315))), IF('Unit List'!AQ1315='Unit List'!$P$5, 'Unit List'!$AQ$5, IF('Unit List'!AQ1315='Unit List'!$P$4, 'Unit List'!$AQ$4, 'Unit List'!AQ1315))), IF('Unit List'!S1315='Unit List'!$P$5, 'Unit List'!$AQ$5, IF('Unit List'!S1315='Unit List'!$P$4, 'Unit List'!$AQ$4, 'Unit List'!S1315))), IF('Unit List'!S1315='Unit List'!$P$5, 'Unit List'!$AQ$5, IF('Unit List'!S1315='Unit List'!$P$4, 'Unit List'!$AQ$4, 'Unit List'!S1315))), IF('Unit List'!AQ1315='Unit List'!$P$5, 'Unit List'!$AQ$5, IF('Unit List'!AQ1315='Unit List'!$P$4, 'Unit List'!$AQ$4, 'Unit List'!AQ1315))), IF('Unit List'!S1315='Unit List'!$P$5, 'Unit List'!$AQ$5, IF('Unit List'!S1315='Unit List'!$P$4, 'Unit List'!$AQ$4, 'Unit List'!S1315))), IF('Unit List'!S1315='Unit List'!$P$5, 'Unit List'!$AQ$5, IF('Unit List'!S1315='Unit List'!$P$4, 'Unit List'!$AQ$4, 'Unit List'!S1315))), IF('Unit List'!AQ1315='Unit List'!$P$5, 'Unit List'!$AQ$5, IF('Unit List'!AQ1315='Unit List'!$P$4, 'Unit List'!$AQ$4, 'Unit List'!AQ1315))),"'),",)</f>
        <v>'HonorableGunpowder'),</v>
      </c>
    </row>
    <row r="1409" spans="1:10" x14ac:dyDescent="0.25">
      <c r="A1409" t="s">
        <v>2713</v>
      </c>
      <c r="B1409" t="str">
        <f>CONCATENATE("'_",'Unit List'!C1316,"',",)</f>
        <v>'_AFRI',</v>
      </c>
      <c r="C1409" t="str">
        <f>"'',"</f>
        <v>'',</v>
      </c>
      <c r="D1409" t="str">
        <f>CONCATENATE("'",'Unit List'!E1316,"',",)</f>
        <v>'RIFLEMAN',</v>
      </c>
      <c r="E1409" t="str">
        <f>CONCATENATE("'",'Unit List'!F1316,"',",)</f>
        <v>'RIFLEMAN',</v>
      </c>
      <c r="F1409" t="str">
        <f>CONCATENATE("'_",'Unit List'!G1316,"',",)</f>
        <v>'__V3',</v>
      </c>
      <c r="G1409" t="str">
        <f>CONCATENATE("'",'Unit List'!H1316,"',",)</f>
        <v>'babrm6',</v>
      </c>
      <c r="H1409" t="str">
        <f>CONCATENATE(IF(ISBLANK('Unit List'!AO1316), IF(ISBLANK('Unit List'!Q1316), IF(ISBLANK('Unit List'!Q1316), IF(ISBLANK('Unit List'!AO1316), IF(ISBLANK('Unit List'!Q1316), IF(ISBLANK('Unit List'!Q1316), IF(ISBLANK('Unit List'!AO1316), IF(ISBLANK('Unit List'!Q1316), IF(ISBLANK('Unit List'!Q1316),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List'!Q1316='Unit List'!$P$5, 'Unit List'!$AO$5, IF('Unit List'!Q1316='Unit List'!$P$4, 'Unit List'!$AO$4, IF('Unit List'!Q1316='Unit List'!$P$7, 'Unit List'!Q1316 * 'Unit List'!$AO$7, 'Unit List'!Q1316)))), IF('Unit List'!Q1316='Unit List'!$P$5, 'Unit List'!$AO$5, IF('Unit List'!Q1316='Unit List'!$P$4, 'Unit List'!$AO$4, IF('Unit List'!Q1316='Unit List'!$P$7, 'Unit List'!Q1316 * 'Unit List'!$AO$7, 'Unit List'!Q1316)))), IF('Unit List'!AO1316='Unit List'!$P$5, 'Unit List'!$AO$5, IF('Unit List'!AO1316='Unit List'!$P$4, 'Unit List'!$AO$4, IF('Unit List'!AO1316='Unit List'!$P$7, 'Unit List'!AO1316 * 'Unit List'!$AO$7, 'Unit List'!AO1316)))), IF('Unit List'!Q1316='Unit List'!$P$5, 'Unit List'!$AO$5, IF('Unit List'!Q1316='Unit List'!$P$4, 'Unit List'!$AO$4, IF('Unit List'!Q1316='Unit List'!$P$7, 'Unit List'!Q1316 * 'Unit List'!$AO$7, 'Unit List'!Q1316)))), IF('Unit List'!Q1316='Unit List'!$P$5, 'Unit List'!$AO$5, IF('Unit List'!Q1316='Unit List'!$P$4, 'Unit List'!$AO$4, IF('Unit List'!Q1316='Unit List'!$P$7, 'Unit List'!Q1316 * 'Unit List'!$AO$7, 'Unit List'!Q1316)))), IF('Unit List'!AO1316='Unit List'!$P$5, 'Unit List'!$AO$5, IF('Unit List'!AO1316='Unit List'!$P$4, 'Unit List'!$AO$4, IF('Unit List'!AO1316='Unit List'!$P$7, 'Unit List'!AO1316 * 'Unit List'!$AO$7, 'Unit List'!AO1316)))), IF('Unit List'!Q1316='Unit List'!$P$5, 'Unit List'!$AO$5, IF('Unit List'!Q1316='Unit List'!$P$4, 'Unit List'!$AO$4, IF('Unit List'!Q1316='Unit List'!$P$7, 'Unit List'!Q1316 * 'Unit List'!$AO$7, 'Unit List'!Q1316)))), IF('Unit List'!Q1316='Unit List'!$P$5, 'Unit List'!$AO$5, IF('Unit List'!Q1316='Unit List'!$P$4, 'Unit List'!$AO$4, IF('Unit List'!Q1316='Unit List'!$P$7, 'Unit List'!Q1316 * 'Unit List'!$AO$7, 'Unit List'!Q1316)))), IF('Unit List'!AO1316='Unit List'!$P$5, 'Unit List'!$AO$5, IF('Unit List'!AO1316='Unit List'!$P$4, 'Unit List'!$AO$4, IF('Unit List'!AO1316='Unit List'!$P$7, 'Unit List'!AO1316 * 'Unit List'!$AO$7, 'Unit List'!AO1316)))),",",)</f>
        <v>3,</v>
      </c>
      <c r="I1409" t="str">
        <f>CONCATENATE(IF(ISBLANK('Unit List'!AP1316), IF(ISBLANK('Unit List'!R1316), IF(ISBLANK('Unit List'!R1316), IF(ISBLANK('Unit List'!AP1316), IF(ISBLANK('Unit List'!R1316), IF(ISBLANK('Unit List'!R1316), IF(ISBLANK('Unit List'!AP1316), IF(ISBLANK('Unit List'!R1316), IF(ISBLANK('Unit List'!R1316),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List'!R1316='Unit List'!$P$5, 'Unit List'!$AP$5, IF('Unit List'!R1316='Unit List'!$P$4, 'Unit List'!$AP$4, IF('Unit List'!R1316='Unit List'!$P$7, 'Unit List'!R1316 * 'Unit List'!$AP$7, 'Unit List'!R1316)))), IF('Unit List'!R1316='Unit List'!$P$5, 'Unit List'!$AP$5, IF('Unit List'!R1316='Unit List'!$P$4, 'Unit List'!$AP$4, IF('Unit List'!R1316='Unit List'!$P$7, 'Unit List'!R1316 * 'Unit List'!$AP$7, 'Unit List'!R1316)))), IF('Unit List'!AP1316='Unit List'!$P$5, 'Unit List'!$AP$5, IF('Unit List'!AP1316='Unit List'!$P$4, 'Unit List'!$AP$4, IF('Unit List'!AP1316='Unit List'!$P$7, 'Unit List'!AP1316 * 'Unit List'!$AP$7, 'Unit List'!AP1316)))), IF('Unit List'!R1316='Unit List'!$P$5, 'Unit List'!$AP$5, IF('Unit List'!R1316='Unit List'!$P$4, 'Unit List'!$AP$4, IF('Unit List'!R1316='Unit List'!$P$7, 'Unit List'!R1316 * 'Unit List'!$AP$7, 'Unit List'!R1316)))), IF('Unit List'!R1316='Unit List'!$P$5, 'Unit List'!$AP$5, IF('Unit List'!R1316='Unit List'!$P$4, 'Unit List'!$AP$4, IF('Unit List'!R1316='Unit List'!$P$7, 'Unit List'!R1316 * 'Unit List'!$AP$7, 'Unit List'!R1316)))), IF('Unit List'!AP1316='Unit List'!$P$5, 'Unit List'!$AP$5, IF('Unit List'!AP1316='Unit List'!$P$4, 'Unit List'!$AP$4, IF('Unit List'!AP1316='Unit List'!$P$7, 'Unit List'!AP1316 * 'Unit List'!$AP$7, 'Unit List'!AP1316)))), IF('Unit List'!R1316='Unit List'!$P$5, 'Unit List'!$AP$5, IF('Unit List'!R1316='Unit List'!$P$4, 'Unit List'!$AP$4, IF('Unit List'!R1316='Unit List'!$P$7, 'Unit List'!R1316 * 'Unit List'!$AP$7, 'Unit List'!R1316)))), IF('Unit List'!R1316='Unit List'!$P$5, 'Unit List'!$AP$5, IF('Unit List'!R1316='Unit List'!$P$4, 'Unit List'!$AP$4, IF('Unit List'!R1316='Unit List'!$P$7, 'Unit List'!R1316 * 'Unit List'!$AP$7, 'Unit List'!R1316)))), IF('Unit List'!AP1316='Unit List'!$P$5, 'Unit List'!$AP$5, IF('Unit List'!AP1316='Unit List'!$P$4, 'Unit List'!$AP$4, IF('Unit List'!AP1316='Unit List'!$P$7, 'Unit List'!AP1316 * 'Unit List'!$AP$7, 'Unit List'!AP1316)))),",",)</f>
        <v>0.122,</v>
      </c>
      <c r="J1409" t="str">
        <f>CONCATENATE("'",IF(ISBLANK('Unit List'!AQ1316), IF(ISBLANK('Unit List'!S1316), IF(ISBLANK('Unit List'!S1316), IF(ISBLANK('Unit List'!AQ1316), IF(ISBLANK('Unit List'!S1316), IF(ISBLANK('Unit List'!S1316), IF(ISBLANK('Unit List'!AQ1316), IF(ISBLANK('Unit List'!S1316), IF(ISBLANK('Unit List'!S1316),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List'!S1316='Unit List'!$P$5, 'Unit List'!$AQ$5, IF('Unit List'!S1316='Unit List'!$P$4, 'Unit List'!$AQ$4, 'Unit List'!S1316))), IF('Unit List'!S1316='Unit List'!$P$5, 'Unit List'!$AQ$5, IF('Unit List'!S1316='Unit List'!$P$4, 'Unit List'!$AQ$4, 'Unit List'!S1316))), IF('Unit List'!AQ1316='Unit List'!$P$5, 'Unit List'!$AQ$5, IF('Unit List'!AQ1316='Unit List'!$P$4, 'Unit List'!$AQ$4, 'Unit List'!AQ1316))), IF('Unit List'!S1316='Unit List'!$P$5, 'Unit List'!$AQ$5, IF('Unit List'!S1316='Unit List'!$P$4, 'Unit List'!$AQ$4, 'Unit List'!S1316))), IF('Unit List'!S1316='Unit List'!$P$5, 'Unit List'!$AQ$5, IF('Unit List'!S1316='Unit List'!$P$4, 'Unit List'!$AQ$4, 'Unit List'!S1316))), IF('Unit List'!AQ1316='Unit List'!$P$5, 'Unit List'!$AQ$5, IF('Unit List'!AQ1316='Unit List'!$P$4, 'Unit List'!$AQ$4, 'Unit List'!AQ1316))), IF('Unit List'!S1316='Unit List'!$P$5, 'Unit List'!$AQ$5, IF('Unit List'!S1316='Unit List'!$P$4, 'Unit List'!$AQ$4, 'Unit List'!S1316))), IF('Unit List'!S1316='Unit List'!$P$5, 'Unit List'!$AQ$5, IF('Unit List'!S1316='Unit List'!$P$4, 'Unit List'!$AQ$4, 'Unit List'!S1316))), IF('Unit List'!AQ1316='Unit List'!$P$5, 'Unit List'!$AQ$5, IF('Unit List'!AQ1316='Unit List'!$P$4, 'Unit List'!$AQ$4, 'Unit List'!AQ1316))),"'),",)</f>
        <v>'HonorableGunpowder'),</v>
      </c>
    </row>
    <row r="1410" spans="1:10" x14ac:dyDescent="0.25">
      <c r="A1410" t="s">
        <v>2713</v>
      </c>
      <c r="B1410" t="str">
        <f>CONCATENATE("'_",'Unit List'!C1317,"',",)</f>
        <v>'_AFRI',</v>
      </c>
      <c r="C1410" t="str">
        <f>"'',"</f>
        <v>'',</v>
      </c>
      <c r="D1410" t="str">
        <f>CONCATENATE("'",'Unit List'!E1317,"',",)</f>
        <v>'RIFLEMAN',</v>
      </c>
      <c r="E1410" t="str">
        <f>CONCATENATE("'",'Unit List'!F1317,"',",)</f>
        <v>'RIFLEMAN',</v>
      </c>
      <c r="F1410" t="str">
        <f>CONCATENATE("'_",'Unit List'!G1317,"',",)</f>
        <v>'__V2',</v>
      </c>
      <c r="G1410" t="str">
        <f>CONCATENATE("'",'Unit List'!H1317,"',",)</f>
        <v>'babrm5',</v>
      </c>
      <c r="H1410" t="str">
        <f>CONCATENATE(IF(ISBLANK('Unit List'!AO1317), IF(ISBLANK('Unit List'!Q1317), IF(ISBLANK('Unit List'!Q1317), IF(ISBLANK('Unit List'!AO1317), IF(ISBLANK('Unit List'!Q1317), IF(ISBLANK('Unit List'!Q1317), IF(ISBLANK('Unit List'!AO1317), IF(ISBLANK('Unit List'!Q1317), IF(ISBLANK('Unit List'!Q1317),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List'!Q1317='Unit List'!$P$5, 'Unit List'!$AO$5, IF('Unit List'!Q1317='Unit List'!$P$4, 'Unit List'!$AO$4, IF('Unit List'!Q1317='Unit List'!$P$7, 'Unit List'!Q1317 * 'Unit List'!$AO$7, 'Unit List'!Q1317)))), IF('Unit List'!Q1317='Unit List'!$P$5, 'Unit List'!$AO$5, IF('Unit List'!Q1317='Unit List'!$P$4, 'Unit List'!$AO$4, IF('Unit List'!Q1317='Unit List'!$P$7, 'Unit List'!Q1317 * 'Unit List'!$AO$7, 'Unit List'!Q1317)))), IF('Unit List'!AO1317='Unit List'!$P$5, 'Unit List'!$AO$5, IF('Unit List'!AO1317='Unit List'!$P$4, 'Unit List'!$AO$4, IF('Unit List'!AO1317='Unit List'!$P$7, 'Unit List'!AO1317 * 'Unit List'!$AO$7, 'Unit List'!AO1317)))), IF('Unit List'!Q1317='Unit List'!$P$5, 'Unit List'!$AO$5, IF('Unit List'!Q1317='Unit List'!$P$4, 'Unit List'!$AO$4, IF('Unit List'!Q1317='Unit List'!$P$7, 'Unit List'!Q1317 * 'Unit List'!$AO$7, 'Unit List'!Q1317)))), IF('Unit List'!Q1317='Unit List'!$P$5, 'Unit List'!$AO$5, IF('Unit List'!Q1317='Unit List'!$P$4, 'Unit List'!$AO$4, IF('Unit List'!Q1317='Unit List'!$P$7, 'Unit List'!Q1317 * 'Unit List'!$AO$7, 'Unit List'!Q1317)))), IF('Unit List'!AO1317='Unit List'!$P$5, 'Unit List'!$AO$5, IF('Unit List'!AO1317='Unit List'!$P$4, 'Unit List'!$AO$4, IF('Unit List'!AO1317='Unit List'!$P$7, 'Unit List'!AO1317 * 'Unit List'!$AO$7, 'Unit List'!AO1317)))), IF('Unit List'!Q1317='Unit List'!$P$5, 'Unit List'!$AO$5, IF('Unit List'!Q1317='Unit List'!$P$4, 'Unit List'!$AO$4, IF('Unit List'!Q1317='Unit List'!$P$7, 'Unit List'!Q1317 * 'Unit List'!$AO$7, 'Unit List'!Q1317)))), IF('Unit List'!Q1317='Unit List'!$P$5, 'Unit List'!$AO$5, IF('Unit List'!Q1317='Unit List'!$P$4, 'Unit List'!$AO$4, IF('Unit List'!Q1317='Unit List'!$P$7, 'Unit List'!Q1317 * 'Unit List'!$AO$7, 'Unit List'!Q1317)))), IF('Unit List'!AO1317='Unit List'!$P$5, 'Unit List'!$AO$5, IF('Unit List'!AO1317='Unit List'!$P$4, 'Unit List'!$AO$4, IF('Unit List'!AO1317='Unit List'!$P$7, 'Unit List'!AO1317 * 'Unit List'!$AO$7, 'Unit List'!AO1317)))),",",)</f>
        <v>2,</v>
      </c>
      <c r="I1410" t="str">
        <f>CONCATENATE(IF(ISBLANK('Unit List'!AP1317), IF(ISBLANK('Unit List'!R1317), IF(ISBLANK('Unit List'!R1317), IF(ISBLANK('Unit List'!AP1317), IF(ISBLANK('Unit List'!R1317), IF(ISBLANK('Unit List'!R1317), IF(ISBLANK('Unit List'!AP1317), IF(ISBLANK('Unit List'!R1317), IF(ISBLANK('Unit List'!R1317),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List'!R1317='Unit List'!$P$5, 'Unit List'!$AP$5, IF('Unit List'!R1317='Unit List'!$P$4, 'Unit List'!$AP$4, IF('Unit List'!R1317='Unit List'!$P$7, 'Unit List'!R1317 * 'Unit List'!$AP$7, 'Unit List'!R1317)))), IF('Unit List'!R1317='Unit List'!$P$5, 'Unit List'!$AP$5, IF('Unit List'!R1317='Unit List'!$P$4, 'Unit List'!$AP$4, IF('Unit List'!R1317='Unit List'!$P$7, 'Unit List'!R1317 * 'Unit List'!$AP$7, 'Unit List'!R1317)))), IF('Unit List'!AP1317='Unit List'!$P$5, 'Unit List'!$AP$5, IF('Unit List'!AP1317='Unit List'!$P$4, 'Unit List'!$AP$4, IF('Unit List'!AP1317='Unit List'!$P$7, 'Unit List'!AP1317 * 'Unit List'!$AP$7, 'Unit List'!AP1317)))), IF('Unit List'!R1317='Unit List'!$P$5, 'Unit List'!$AP$5, IF('Unit List'!R1317='Unit List'!$P$4, 'Unit List'!$AP$4, IF('Unit List'!R1317='Unit List'!$P$7, 'Unit List'!R1317 * 'Unit List'!$AP$7, 'Unit List'!R1317)))), IF('Unit List'!R1317='Unit List'!$P$5, 'Unit List'!$AP$5, IF('Unit List'!R1317='Unit List'!$P$4, 'Unit List'!$AP$4, IF('Unit List'!R1317='Unit List'!$P$7, 'Unit List'!R1317 * 'Unit List'!$AP$7, 'Unit List'!R1317)))), IF('Unit List'!AP1317='Unit List'!$P$5, 'Unit List'!$AP$5, IF('Unit List'!AP1317='Unit List'!$P$4, 'Unit List'!$AP$4, IF('Unit List'!AP1317='Unit List'!$P$7, 'Unit List'!AP1317 * 'Unit List'!$AP$7, 'Unit List'!AP1317)))), IF('Unit List'!R1317='Unit List'!$P$5, 'Unit List'!$AP$5, IF('Unit List'!R1317='Unit List'!$P$4, 'Unit List'!$AP$4, IF('Unit List'!R1317='Unit List'!$P$7, 'Unit List'!R1317 * 'Unit List'!$AP$7, 'Unit List'!R1317)))), IF('Unit List'!R1317='Unit List'!$P$5, 'Unit List'!$AP$5, IF('Unit List'!R1317='Unit List'!$P$4, 'Unit List'!$AP$4, IF('Unit List'!R1317='Unit List'!$P$7, 'Unit List'!R1317 * 'Unit List'!$AP$7, 'Unit List'!R1317)))), IF('Unit List'!AP1317='Unit List'!$P$5, 'Unit List'!$AP$5, IF('Unit List'!AP1317='Unit List'!$P$4, 'Unit List'!$AP$4, IF('Unit List'!AP1317='Unit List'!$P$7, 'Unit List'!AP1317 * 'Unit List'!$AP$7, 'Unit List'!AP1317)))),",",)</f>
        <v>0.122,</v>
      </c>
      <c r="J1410" t="str">
        <f>CONCATENATE("'",IF(ISBLANK('Unit List'!AQ1317), IF(ISBLANK('Unit List'!S1317), IF(ISBLANK('Unit List'!S1317), IF(ISBLANK('Unit List'!AQ1317), IF(ISBLANK('Unit List'!S1317), IF(ISBLANK('Unit List'!S1317), IF(ISBLANK('Unit List'!AQ1317), IF(ISBLANK('Unit List'!S1317), IF(ISBLANK('Unit List'!S1317),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List'!S1317='Unit List'!$P$5, 'Unit List'!$AQ$5, IF('Unit List'!S1317='Unit List'!$P$4, 'Unit List'!$AQ$4, 'Unit List'!S1317))), IF('Unit List'!S1317='Unit List'!$P$5, 'Unit List'!$AQ$5, IF('Unit List'!S1317='Unit List'!$P$4, 'Unit List'!$AQ$4, 'Unit List'!S1317))), IF('Unit List'!AQ1317='Unit List'!$P$5, 'Unit List'!$AQ$5, IF('Unit List'!AQ1317='Unit List'!$P$4, 'Unit List'!$AQ$4, 'Unit List'!AQ1317))), IF('Unit List'!S1317='Unit List'!$P$5, 'Unit List'!$AQ$5, IF('Unit List'!S1317='Unit List'!$P$4, 'Unit List'!$AQ$4, 'Unit List'!S1317))), IF('Unit List'!S1317='Unit List'!$P$5, 'Unit List'!$AQ$5, IF('Unit List'!S1317='Unit List'!$P$4, 'Unit List'!$AQ$4, 'Unit List'!S1317))), IF('Unit List'!AQ1317='Unit List'!$P$5, 'Unit List'!$AQ$5, IF('Unit List'!AQ1317='Unit List'!$P$4, 'Unit List'!$AQ$4, 'Unit List'!AQ1317))), IF('Unit List'!S1317='Unit List'!$P$5, 'Unit List'!$AQ$5, IF('Unit List'!S1317='Unit List'!$P$4, 'Unit List'!$AQ$4, 'Unit List'!S1317))), IF('Unit List'!S1317='Unit List'!$P$5, 'Unit List'!$AQ$5, IF('Unit List'!S1317='Unit List'!$P$4, 'Unit List'!$AQ$4, 'Unit List'!S1317))), IF('Unit List'!AQ1317='Unit List'!$P$5, 'Unit List'!$AQ$5, IF('Unit List'!AQ1317='Unit List'!$P$4, 'Unit List'!$AQ$4, 'Unit List'!AQ1317))),"'),",)</f>
        <v>'HonorableGunpowder'),</v>
      </c>
    </row>
    <row r="1411" spans="1:10" x14ac:dyDescent="0.25">
      <c r="A1411" t="s">
        <v>2713</v>
      </c>
      <c r="B1411" t="str">
        <f>CONCATENATE("'_",'Unit List'!C1318,"',",)</f>
        <v>'_AFRI',</v>
      </c>
      <c r="C1411" t="str">
        <f>"'',"</f>
        <v>'',</v>
      </c>
      <c r="D1411" t="str">
        <f>CONCATENATE("'",'Unit List'!E1318,"',",)</f>
        <v>'RIFLEMAN',</v>
      </c>
      <c r="E1411" t="str">
        <f>CONCATENATE("'",'Unit List'!F1318,"',",)</f>
        <v>'RIFLEMAN',</v>
      </c>
      <c r="F1411" t="str">
        <f>"'',"</f>
        <v>'',</v>
      </c>
      <c r="G1411" t="str">
        <f>CONCATENATE("'",'Unit List'!H1318,"',",)</f>
        <v>'babrm4',</v>
      </c>
      <c r="H1411" t="str">
        <f>CONCATENATE(IF(ISBLANK('Unit List'!AO1318), IF(ISBLANK('Unit List'!Q1318), IF(ISBLANK('Unit List'!Q1318), IF(ISBLANK('Unit List'!AO1318), IF(ISBLANK('Unit List'!Q1318), IF(ISBLANK('Unit List'!Q1318), IF(ISBLANK('Unit List'!AO1318), IF(ISBLANK('Unit List'!Q1318), IF(ISBLANK('Unit List'!Q1318),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List'!Q1318='Unit List'!$P$5, 'Unit List'!$AO$5, IF('Unit List'!Q1318='Unit List'!$P$4, 'Unit List'!$AO$4, IF('Unit List'!Q1318='Unit List'!$P$7, 'Unit List'!Q1318 * 'Unit List'!$AO$7, 'Unit List'!Q1318)))), IF('Unit List'!Q1318='Unit List'!$P$5, 'Unit List'!$AO$5, IF('Unit List'!Q1318='Unit List'!$P$4, 'Unit List'!$AO$4, IF('Unit List'!Q1318='Unit List'!$P$7, 'Unit List'!Q1318 * 'Unit List'!$AO$7, 'Unit List'!Q1318)))), IF('Unit List'!AO1318='Unit List'!$P$5, 'Unit List'!$AO$5, IF('Unit List'!AO1318='Unit List'!$P$4, 'Unit List'!$AO$4, IF('Unit List'!AO1318='Unit List'!$P$7, 'Unit List'!AO1318 * 'Unit List'!$AO$7, 'Unit List'!AO1318)))), IF('Unit List'!Q1318='Unit List'!$P$5, 'Unit List'!$AO$5, IF('Unit List'!Q1318='Unit List'!$P$4, 'Unit List'!$AO$4, IF('Unit List'!Q1318='Unit List'!$P$7, 'Unit List'!Q1318 * 'Unit List'!$AO$7, 'Unit List'!Q1318)))), IF('Unit List'!Q1318='Unit List'!$P$5, 'Unit List'!$AO$5, IF('Unit List'!Q1318='Unit List'!$P$4, 'Unit List'!$AO$4, IF('Unit List'!Q1318='Unit List'!$P$7, 'Unit List'!Q1318 * 'Unit List'!$AO$7, 'Unit List'!Q1318)))), IF('Unit List'!AO1318='Unit List'!$P$5, 'Unit List'!$AO$5, IF('Unit List'!AO1318='Unit List'!$P$4, 'Unit List'!$AO$4, IF('Unit List'!AO1318='Unit List'!$P$7, 'Unit List'!AO1318 * 'Unit List'!$AO$7, 'Unit List'!AO1318)))), IF('Unit List'!Q1318='Unit List'!$P$5, 'Unit List'!$AO$5, IF('Unit List'!Q1318='Unit List'!$P$4, 'Unit List'!$AO$4, IF('Unit List'!Q1318='Unit List'!$P$7, 'Unit List'!Q1318 * 'Unit List'!$AO$7, 'Unit List'!Q1318)))), IF('Unit List'!Q1318='Unit List'!$P$5, 'Unit List'!$AO$5, IF('Unit List'!Q1318='Unit List'!$P$4, 'Unit List'!$AO$4, IF('Unit List'!Q1318='Unit List'!$P$7, 'Unit List'!Q1318 * 'Unit List'!$AO$7, 'Unit List'!Q1318)))), IF('Unit List'!AO1318='Unit List'!$P$5, 'Unit List'!$AO$5, IF('Unit List'!AO1318='Unit List'!$P$4, 'Unit List'!$AO$4, IF('Unit List'!AO1318='Unit List'!$P$7, 'Unit List'!AO1318 * 'Unit List'!$AO$7, 'Unit List'!AO1318)))),",",)</f>
        <v>4,</v>
      </c>
      <c r="I1411" t="str">
        <f>CONCATENATE(IF(ISBLANK('Unit List'!AP1318), IF(ISBLANK('Unit List'!R1318), IF(ISBLANK('Unit List'!R1318), IF(ISBLANK('Unit List'!AP1318), IF(ISBLANK('Unit List'!R1318), IF(ISBLANK('Unit List'!R1318), IF(ISBLANK('Unit List'!AP1318), IF(ISBLANK('Unit List'!R1318), IF(ISBLANK('Unit List'!R1318),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List'!R1318='Unit List'!$P$5, 'Unit List'!$AP$5, IF('Unit List'!R1318='Unit List'!$P$4, 'Unit List'!$AP$4, IF('Unit List'!R1318='Unit List'!$P$7, 'Unit List'!R1318 * 'Unit List'!$AP$7, 'Unit List'!R1318)))), IF('Unit List'!R1318='Unit List'!$P$5, 'Unit List'!$AP$5, IF('Unit List'!R1318='Unit List'!$P$4, 'Unit List'!$AP$4, IF('Unit List'!R1318='Unit List'!$P$7, 'Unit List'!R1318 * 'Unit List'!$AP$7, 'Unit List'!R1318)))), IF('Unit List'!AP1318='Unit List'!$P$5, 'Unit List'!$AP$5, IF('Unit List'!AP1318='Unit List'!$P$4, 'Unit List'!$AP$4, IF('Unit List'!AP1318='Unit List'!$P$7, 'Unit List'!AP1318 * 'Unit List'!$AP$7, 'Unit List'!AP1318)))), IF('Unit List'!R1318='Unit List'!$P$5, 'Unit List'!$AP$5, IF('Unit List'!R1318='Unit List'!$P$4, 'Unit List'!$AP$4, IF('Unit List'!R1318='Unit List'!$P$7, 'Unit List'!R1318 * 'Unit List'!$AP$7, 'Unit List'!R1318)))), IF('Unit List'!R1318='Unit List'!$P$5, 'Unit List'!$AP$5, IF('Unit List'!R1318='Unit List'!$P$4, 'Unit List'!$AP$4, IF('Unit List'!R1318='Unit List'!$P$7, 'Unit List'!R1318 * 'Unit List'!$AP$7, 'Unit List'!R1318)))), IF('Unit List'!AP1318='Unit List'!$P$5, 'Unit List'!$AP$5, IF('Unit List'!AP1318='Unit List'!$P$4, 'Unit List'!$AP$4, IF('Unit List'!AP1318='Unit List'!$P$7, 'Unit List'!AP1318 * 'Unit List'!$AP$7, 'Unit List'!AP1318)))), IF('Unit List'!R1318='Unit List'!$P$5, 'Unit List'!$AP$5, IF('Unit List'!R1318='Unit List'!$P$4, 'Unit List'!$AP$4, IF('Unit List'!R1318='Unit List'!$P$7, 'Unit List'!R1318 * 'Unit List'!$AP$7, 'Unit List'!R1318)))), IF('Unit List'!R1318='Unit List'!$P$5, 'Unit List'!$AP$5, IF('Unit List'!R1318='Unit List'!$P$4, 'Unit List'!$AP$4, IF('Unit List'!R1318='Unit List'!$P$7, 'Unit List'!R1318 * 'Unit List'!$AP$7, 'Unit List'!R1318)))), IF('Unit List'!AP1318='Unit List'!$P$5, 'Unit List'!$AP$5, IF('Unit List'!AP1318='Unit List'!$P$4, 'Unit List'!$AP$4, IF('Unit List'!AP1318='Unit List'!$P$7, 'Unit List'!AP1318 * 'Unit List'!$AP$7, 'Unit List'!AP1318)))),",",)</f>
        <v>0.122,</v>
      </c>
      <c r="J1411" t="str">
        <f>CONCATENATE("'",IF(ISBLANK('Unit List'!AQ1318), IF(ISBLANK('Unit List'!S1318), IF(ISBLANK('Unit List'!S1318), IF(ISBLANK('Unit List'!AQ1318), IF(ISBLANK('Unit List'!S1318), IF(ISBLANK('Unit List'!S1318), IF(ISBLANK('Unit List'!AQ1318), IF(ISBLANK('Unit List'!S1318), IF(ISBLANK('Unit List'!S1318),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List'!S1318='Unit List'!$P$5, 'Unit List'!$AQ$5, IF('Unit List'!S1318='Unit List'!$P$4, 'Unit List'!$AQ$4, 'Unit List'!S1318))), IF('Unit List'!S1318='Unit List'!$P$5, 'Unit List'!$AQ$5, IF('Unit List'!S1318='Unit List'!$P$4, 'Unit List'!$AQ$4, 'Unit List'!S1318))), IF('Unit List'!AQ1318='Unit List'!$P$5, 'Unit List'!$AQ$5, IF('Unit List'!AQ1318='Unit List'!$P$4, 'Unit List'!$AQ$4, 'Unit List'!AQ1318))), IF('Unit List'!S1318='Unit List'!$P$5, 'Unit List'!$AQ$5, IF('Unit List'!S1318='Unit List'!$P$4, 'Unit List'!$AQ$4, 'Unit List'!S1318))), IF('Unit List'!S1318='Unit List'!$P$5, 'Unit List'!$AQ$5, IF('Unit List'!S1318='Unit List'!$P$4, 'Unit List'!$AQ$4, 'Unit List'!S1318))), IF('Unit List'!AQ1318='Unit List'!$P$5, 'Unit List'!$AQ$5, IF('Unit List'!AQ1318='Unit List'!$P$4, 'Unit List'!$AQ$4, 'Unit List'!AQ1318))), IF('Unit List'!S1318='Unit List'!$P$5, 'Unit List'!$AQ$5, IF('Unit List'!S1318='Unit List'!$P$4, 'Unit List'!$AQ$4, 'Unit List'!S1318))), IF('Unit List'!S1318='Unit List'!$P$5, 'Unit List'!$AQ$5, IF('Unit List'!S1318='Unit List'!$P$4, 'Unit List'!$AQ$4, 'Unit List'!S1318))), IF('Unit List'!AQ1318='Unit List'!$P$5, 'Unit List'!$AQ$5, IF('Unit List'!AQ1318='Unit List'!$P$4, 'Unit List'!$AQ$4, 'Unit List'!AQ1318))),"'),",)</f>
        <v>'HonorableGunpowder'),</v>
      </c>
    </row>
    <row r="1412" spans="1:10" x14ac:dyDescent="0.25">
      <c r="A1412" t="s">
        <v>2713</v>
      </c>
      <c r="B1412" t="str">
        <f>CONCATENATE("'_",'Unit List'!C1319,"',",)</f>
        <v>'_AMER',</v>
      </c>
      <c r="C1412" t="str">
        <f>"'',"</f>
        <v>'',</v>
      </c>
      <c r="D1412" t="str">
        <f>CONCATENATE("'",'Unit List'!E1319,"',",)</f>
        <v>'RIFLEMAN',</v>
      </c>
      <c r="E1412" t="str">
        <f>CONCATENATE("'",'Unit List'!F1319,"',",)</f>
        <v>'RIFLEMAN',</v>
      </c>
      <c r="F1412" t="str">
        <f>"'',"</f>
        <v>'',</v>
      </c>
      <c r="G1412" t="str">
        <f>CONCATENATE("'",'Unit List'!H1319,"',",)</f>
        <v>'civ5_irorm2',</v>
      </c>
      <c r="H1412" t="str">
        <f>CONCATENATE(IF(ISBLANK('Unit List'!AO1319), IF(ISBLANK('Unit List'!Q1319), IF(ISBLANK('Unit List'!Q1319), IF(ISBLANK('Unit List'!AO1319), IF(ISBLANK('Unit List'!Q1319), IF(ISBLANK('Unit List'!Q1319), IF(ISBLANK('Unit List'!AO1319), IF(ISBLANK('Unit List'!Q1319), IF(ISBLANK('Unit List'!Q1319),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List'!Q1319='Unit List'!$P$5, 'Unit List'!$AO$5, IF('Unit List'!Q1319='Unit List'!$P$4, 'Unit List'!$AO$4, IF('Unit List'!Q1319='Unit List'!$P$7, 'Unit List'!Q1319 * 'Unit List'!$AO$7, 'Unit List'!Q1319)))), IF('Unit List'!Q1319='Unit List'!$P$5, 'Unit List'!$AO$5, IF('Unit List'!Q1319='Unit List'!$P$4, 'Unit List'!$AO$4, IF('Unit List'!Q1319='Unit List'!$P$7, 'Unit List'!Q1319 * 'Unit List'!$AO$7, 'Unit List'!Q1319)))), IF('Unit List'!AO1319='Unit List'!$P$5, 'Unit List'!$AO$5, IF('Unit List'!AO1319='Unit List'!$P$4, 'Unit List'!$AO$4, IF('Unit List'!AO1319='Unit List'!$P$7, 'Unit List'!AO1319 * 'Unit List'!$AO$7, 'Unit List'!AO1319)))), IF('Unit List'!Q1319='Unit List'!$P$5, 'Unit List'!$AO$5, IF('Unit List'!Q1319='Unit List'!$P$4, 'Unit List'!$AO$4, IF('Unit List'!Q1319='Unit List'!$P$7, 'Unit List'!Q1319 * 'Unit List'!$AO$7, 'Unit List'!Q1319)))), IF('Unit List'!Q1319='Unit List'!$P$5, 'Unit List'!$AO$5, IF('Unit List'!Q1319='Unit List'!$P$4, 'Unit List'!$AO$4, IF('Unit List'!Q1319='Unit List'!$P$7, 'Unit List'!Q1319 * 'Unit List'!$AO$7, 'Unit List'!Q1319)))), IF('Unit List'!AO1319='Unit List'!$P$5, 'Unit List'!$AO$5, IF('Unit List'!AO1319='Unit List'!$P$4, 'Unit List'!$AO$4, IF('Unit List'!AO1319='Unit List'!$P$7, 'Unit List'!AO1319 * 'Unit List'!$AO$7, 'Unit List'!AO1319)))), IF('Unit List'!Q1319='Unit List'!$P$5, 'Unit List'!$AO$5, IF('Unit List'!Q1319='Unit List'!$P$4, 'Unit List'!$AO$4, IF('Unit List'!Q1319='Unit List'!$P$7, 'Unit List'!Q1319 * 'Unit List'!$AO$7, 'Unit List'!Q1319)))), IF('Unit List'!Q1319='Unit List'!$P$5, 'Unit List'!$AO$5, IF('Unit List'!Q1319='Unit List'!$P$4, 'Unit List'!$AO$4, IF('Unit List'!Q1319='Unit List'!$P$7, 'Unit List'!Q1319 * 'Unit List'!$AO$7, 'Unit List'!Q1319)))), IF('Unit List'!AO1319='Unit List'!$P$5, 'Unit List'!$AO$5, IF('Unit List'!AO1319='Unit List'!$P$4, 'Unit List'!$AO$4, IF('Unit List'!AO1319='Unit List'!$P$7, 'Unit List'!AO1319 * 'Unit List'!$AO$7, 'Unit List'!AO1319)))),",",)</f>
        <v>14,</v>
      </c>
      <c r="I1412" t="str">
        <f>CONCATENATE(IF(ISBLANK('Unit List'!AP1319), IF(ISBLANK('Unit List'!R1319), IF(ISBLANK('Unit List'!R1319), IF(ISBLANK('Unit List'!AP1319), IF(ISBLANK('Unit List'!R1319), IF(ISBLANK('Unit List'!R1319), IF(ISBLANK('Unit List'!AP1319), IF(ISBLANK('Unit List'!R1319), IF(ISBLANK('Unit List'!R1319),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List'!R1319='Unit List'!$P$5, 'Unit List'!$AP$5, IF('Unit List'!R1319='Unit List'!$P$4, 'Unit List'!$AP$4, IF('Unit List'!R1319='Unit List'!$P$7, 'Unit List'!R1319 * 'Unit List'!$AP$7, 'Unit List'!R1319)))), IF('Unit List'!R1319='Unit List'!$P$5, 'Unit List'!$AP$5, IF('Unit List'!R1319='Unit List'!$P$4, 'Unit List'!$AP$4, IF('Unit List'!R1319='Unit List'!$P$7, 'Unit List'!R1319 * 'Unit List'!$AP$7, 'Unit List'!R1319)))), IF('Unit List'!AP1319='Unit List'!$P$5, 'Unit List'!$AP$5, IF('Unit List'!AP1319='Unit List'!$P$4, 'Unit List'!$AP$4, IF('Unit List'!AP1319='Unit List'!$P$7, 'Unit List'!AP1319 * 'Unit List'!$AP$7, 'Unit List'!AP1319)))), IF('Unit List'!R1319='Unit List'!$P$5, 'Unit List'!$AP$5, IF('Unit List'!R1319='Unit List'!$P$4, 'Unit List'!$AP$4, IF('Unit List'!R1319='Unit List'!$P$7, 'Unit List'!R1319 * 'Unit List'!$AP$7, 'Unit List'!R1319)))), IF('Unit List'!R1319='Unit List'!$P$5, 'Unit List'!$AP$5, IF('Unit List'!R1319='Unit List'!$P$4, 'Unit List'!$AP$4, IF('Unit List'!R1319='Unit List'!$P$7, 'Unit List'!R1319 * 'Unit List'!$AP$7, 'Unit List'!R1319)))), IF('Unit List'!AP1319='Unit List'!$P$5, 'Unit List'!$AP$5, IF('Unit List'!AP1319='Unit List'!$P$4, 'Unit List'!$AP$4, IF('Unit List'!AP1319='Unit List'!$P$7, 'Unit List'!AP1319 * 'Unit List'!$AP$7, 'Unit List'!AP1319)))), IF('Unit List'!R1319='Unit List'!$P$5, 'Unit List'!$AP$5, IF('Unit List'!R1319='Unit List'!$P$4, 'Unit List'!$AP$4, IF('Unit List'!R1319='Unit List'!$P$7, 'Unit List'!R1319 * 'Unit List'!$AP$7, 'Unit List'!R1319)))), IF('Unit List'!R1319='Unit List'!$P$5, 'Unit List'!$AP$5, IF('Unit List'!R1319='Unit List'!$P$4, 'Unit List'!$AP$4, IF('Unit List'!R1319='Unit List'!$P$7, 'Unit List'!R1319 * 'Unit List'!$AP$7, 'Unit List'!R1319)))), IF('Unit List'!AP1319='Unit List'!$P$5, 'Unit List'!$AP$5, IF('Unit List'!AP1319='Unit List'!$P$4, 'Unit List'!$AP$4, IF('Unit List'!AP1319='Unit List'!$P$7, 'Unit List'!AP1319 * 'Unit List'!$AP$7, 'Unit List'!AP1319)))),",",)</f>
        <v>0.13,</v>
      </c>
      <c r="J1412" t="str">
        <f>CONCATENATE("'",IF(ISBLANK('Unit List'!AQ1319), IF(ISBLANK('Unit List'!S1319), IF(ISBLANK('Unit List'!S1319), IF(ISBLANK('Unit List'!AQ1319), IF(ISBLANK('Unit List'!S1319), IF(ISBLANK('Unit List'!S1319), IF(ISBLANK('Unit List'!AQ1319), IF(ISBLANK('Unit List'!S1319), IF(ISBLANK('Unit List'!S1319),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List'!S1319='Unit List'!$P$5, 'Unit List'!$AQ$5, IF('Unit List'!S1319='Unit List'!$P$4, 'Unit List'!$AQ$4, 'Unit List'!S1319))), IF('Unit List'!S1319='Unit List'!$P$5, 'Unit List'!$AQ$5, IF('Unit List'!S1319='Unit List'!$P$4, 'Unit List'!$AQ$4, 'Unit List'!S1319))), IF('Unit List'!AQ1319='Unit List'!$P$5, 'Unit List'!$AQ$5, IF('Unit List'!AQ1319='Unit List'!$P$4, 'Unit List'!$AQ$4, 'Unit List'!AQ1319))), IF('Unit List'!S1319='Unit List'!$P$5, 'Unit List'!$AQ$5, IF('Unit List'!S1319='Unit List'!$P$4, 'Unit List'!$AQ$4, 'Unit List'!S1319))), IF('Unit List'!S1319='Unit List'!$P$5, 'Unit List'!$AQ$5, IF('Unit List'!S1319='Unit List'!$P$4, 'Unit List'!$AQ$4, 'Unit List'!S1319))), IF('Unit List'!AQ1319='Unit List'!$P$5, 'Unit List'!$AQ$5, IF('Unit List'!AQ1319='Unit List'!$P$4, 'Unit List'!$AQ$4, 'Unit List'!AQ1319))), IF('Unit List'!S1319='Unit List'!$P$5, 'Unit List'!$AQ$5, IF('Unit List'!S1319='Unit List'!$P$4, 'Unit List'!$AQ$4, 'Unit List'!S1319))), IF('Unit List'!S1319='Unit List'!$P$5, 'Unit List'!$AQ$5, IF('Unit List'!S1319='Unit List'!$P$4, 'Unit List'!$AQ$4, 'Unit List'!S1319))), IF('Unit List'!AQ1319='Unit List'!$P$5, 'Unit List'!$AQ$5, IF('Unit List'!AQ1319='Unit List'!$P$4, 'Unit List'!$AQ$4, 'Unit List'!AQ1319))),"'),",)</f>
        <v>'HonorableGunpowder'),</v>
      </c>
    </row>
    <row r="1413" spans="1:10" x14ac:dyDescent="0.25">
      <c r="A1413" t="s">
        <v>2713</v>
      </c>
      <c r="B1413" t="str">
        <f>CONCATENATE("'_",'Unit List'!C1320,"',",)</f>
        <v>'_IROQUOIS',</v>
      </c>
      <c r="C1413" t="str">
        <f>"'',"</f>
        <v>'',</v>
      </c>
      <c r="D1413" t="str">
        <f>CONCATENATE("'",'Unit List'!E1320,"',",)</f>
        <v>'RIFLEMAN',</v>
      </c>
      <c r="E1413" t="str">
        <f>CONCATENATE("'",'Unit List'!F1320,"',",)</f>
        <v>'RIFLEMAN',</v>
      </c>
      <c r="F1413" t="str">
        <f>"'',"</f>
        <v>'',</v>
      </c>
      <c r="G1413" t="str">
        <f>CONCATENATE("'",'Unit List'!H1320,"',",)</f>
        <v>'civ5_irorm',</v>
      </c>
      <c r="H1413" t="str">
        <f>CONCATENATE(IF(ISBLANK('Unit List'!AO1320), IF(ISBLANK('Unit List'!Q1320), IF(ISBLANK('Unit List'!Q1320), IF(ISBLANK('Unit List'!AO1319), IF(ISBLANK('Unit List'!Q1319), IF(ISBLANK('Unit List'!Q1319), IF(ISBLANK('Unit List'!AO1319), IF(ISBLANK('Unit List'!Q1319), IF(ISBLANK('Unit List'!Q1319),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List'!Q1319='Unit List'!$P$5, 'Unit List'!$AO$5, IF('Unit List'!Q1319='Unit List'!$P$4, 'Unit List'!$AO$4, IF('Unit List'!Q1319='Unit List'!$P$7, 'Unit List'!Q1319 * 'Unit List'!$AO$7, 'Unit List'!Q1319)))), IF('Unit List'!Q1319='Unit List'!$P$5, 'Unit List'!$AO$5, IF('Unit List'!Q1319='Unit List'!$P$4, 'Unit List'!$AO$4, IF('Unit List'!Q1319='Unit List'!$P$7, 'Unit List'!Q1319 * 'Unit List'!$AO$7, 'Unit List'!Q1319)))), IF('Unit List'!AO1319='Unit List'!$P$5, 'Unit List'!$AO$5, IF('Unit List'!AO1319='Unit List'!$P$4, 'Unit List'!$AO$4, IF('Unit List'!AO1319='Unit List'!$P$7, 'Unit List'!AO1319 * 'Unit List'!$AO$7, 'Unit List'!AO1319)))), IF('Unit List'!Q1319='Unit List'!$P$5, 'Unit List'!$AO$5, IF('Unit List'!Q1319='Unit List'!$P$4, 'Unit List'!$AO$4, IF('Unit List'!Q1319='Unit List'!$P$7, 'Unit List'!Q1319 * 'Unit List'!$AO$7, 'Unit List'!Q1319)))), IF('Unit List'!Q1319='Unit List'!$P$5, 'Unit List'!$AO$5, IF('Unit List'!Q1319='Unit List'!$P$4, 'Unit List'!$AO$4, IF('Unit List'!Q1319='Unit List'!$P$7, 'Unit List'!Q1319 * 'Unit List'!$AO$7, 'Unit List'!Q1319)))), IF('Unit List'!AO1319='Unit List'!$P$5, 'Unit List'!$AO$5, IF('Unit List'!AO1319='Unit List'!$P$4, 'Unit List'!$AO$4, IF('Unit List'!AO1319='Unit List'!$P$7, 'Unit List'!AO1319 * 'Unit List'!$AO$7, 'Unit List'!AO1319)))), IF('Unit List'!Q1320='Unit List'!$P$5, 'Unit List'!$AO$5, IF('Unit List'!Q1320='Unit List'!$P$4, 'Unit List'!$AO$4, IF('Unit List'!Q1320='Unit List'!$P$7, 'Unit List'!Q1320 * 'Unit List'!$AO$7, 'Unit List'!Q1320)))), IF('Unit List'!Q1320='Unit List'!$P$5, 'Unit List'!$AO$5, IF('Unit List'!Q1320='Unit List'!$P$4, 'Unit List'!$AO$4, IF('Unit List'!Q1320='Unit List'!$P$7, 'Unit List'!Q1320 * 'Unit List'!$AO$7, 'Unit List'!Q1320)))), IF('Unit List'!AO1320='Unit List'!$P$5, 'Unit List'!$AO$5, IF('Unit List'!AO1320='Unit List'!$P$4, 'Unit List'!$AO$4, IF('Unit List'!AO1320='Unit List'!$P$7, 'Unit List'!AO1320 * 'Unit List'!$AO$7, 'Unit List'!AO1320)))),",",)</f>
        <v>1,</v>
      </c>
      <c r="I1413" t="str">
        <f>CONCATENATE(IF(ISBLANK('Unit List'!AP1320), IF(ISBLANK('Unit List'!R1320), IF(ISBLANK('Unit List'!R1320), IF(ISBLANK('Unit List'!AP1319), IF(ISBLANK('Unit List'!R1319), IF(ISBLANK('Unit List'!R1319), IF(ISBLANK('Unit List'!AP1319), IF(ISBLANK('Unit List'!R1319), IF(ISBLANK('Unit List'!R1319),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List'!R1319='Unit List'!$P$5, 'Unit List'!$AP$5, IF('Unit List'!R1319='Unit List'!$P$4, 'Unit List'!$AP$4, IF('Unit List'!R1319='Unit List'!$P$7, 'Unit List'!R1319 * 'Unit List'!$AP$7, 'Unit List'!R1319)))), IF('Unit List'!R1319='Unit List'!$P$5, 'Unit List'!$AP$5, IF('Unit List'!R1319='Unit List'!$P$4, 'Unit List'!$AP$4, IF('Unit List'!R1319='Unit List'!$P$7, 'Unit List'!R1319 * 'Unit List'!$AP$7, 'Unit List'!R1319)))), IF('Unit List'!AP1319='Unit List'!$P$5, 'Unit List'!$AP$5, IF('Unit List'!AP1319='Unit List'!$P$4, 'Unit List'!$AP$4, IF('Unit List'!AP1319='Unit List'!$P$7, 'Unit List'!AP1319 * 'Unit List'!$AP$7, 'Unit List'!AP1319)))), IF('Unit List'!R1319='Unit List'!$P$5, 'Unit List'!$AP$5, IF('Unit List'!R1319='Unit List'!$P$4, 'Unit List'!$AP$4, IF('Unit List'!R1319='Unit List'!$P$7, 'Unit List'!R1319 * 'Unit List'!$AP$7, 'Unit List'!R1319)))), IF('Unit List'!R1319='Unit List'!$P$5, 'Unit List'!$AP$5, IF('Unit List'!R1319='Unit List'!$P$4, 'Unit List'!$AP$4, IF('Unit List'!R1319='Unit List'!$P$7, 'Unit List'!R1319 * 'Unit List'!$AP$7, 'Unit List'!R1319)))), IF('Unit List'!AP1319='Unit List'!$P$5, 'Unit List'!$AP$5, IF('Unit List'!AP1319='Unit List'!$P$4, 'Unit List'!$AP$4, IF('Unit List'!AP1319='Unit List'!$P$7, 'Unit List'!AP1319 * 'Unit List'!$AP$7, 'Unit List'!AP1319)))), IF('Unit List'!R1320='Unit List'!$P$5, 'Unit List'!$AP$5, IF('Unit List'!R1320='Unit List'!$P$4, 'Unit List'!$AP$4, IF('Unit List'!R1320='Unit List'!$P$7, 'Unit List'!R1320 * 'Unit List'!$AP$7, 'Unit List'!R1320)))), IF('Unit List'!R1320='Unit List'!$P$5, 'Unit List'!$AP$5, IF('Unit List'!R1320='Unit List'!$P$4, 'Unit List'!$AP$4, IF('Unit List'!R1320='Unit List'!$P$7, 'Unit List'!R1320 * 'Unit List'!$AP$7, 'Unit List'!R1320)))), IF('Unit List'!AP1320='Unit List'!$P$5, 'Unit List'!$AP$5, IF('Unit List'!AP1320='Unit List'!$P$4, 'Unit List'!$AP$4, IF('Unit List'!AP1320='Unit List'!$P$7, 'Unit List'!AP1320 * 'Unit List'!$AP$7, 'Unit List'!AP1320)))),",",)</f>
        <v>0.13,</v>
      </c>
      <c r="J1413" t="str">
        <f>CONCATENATE("'",IF(ISBLANK('Unit List'!AQ1320), IF(ISBLANK('Unit List'!S1320), IF(ISBLANK('Unit List'!S1320), IF(ISBLANK('Unit List'!AQ1319), IF(ISBLANK('Unit List'!S1319), IF(ISBLANK('Unit List'!S1319), IF(ISBLANK('Unit List'!AQ1319), IF(ISBLANK('Unit List'!S1319), IF(ISBLANK('Unit List'!S1319),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List'!S1319='Unit List'!$P$5, 'Unit List'!$AQ$5, IF('Unit List'!S1319='Unit List'!$P$4, 'Unit List'!$AQ$4, 'Unit List'!S1319))), IF('Unit List'!S1319='Unit List'!$P$5, 'Unit List'!$AQ$5, IF('Unit List'!S1319='Unit List'!$P$4, 'Unit List'!$AQ$4, 'Unit List'!S1319))), IF('Unit List'!AQ1319='Unit List'!$P$5, 'Unit List'!$AQ$5, IF('Unit List'!AQ1319='Unit List'!$P$4, 'Unit List'!$AQ$4, 'Unit List'!AQ1319))), IF('Unit List'!S1319='Unit List'!$P$5, 'Unit List'!$AQ$5, IF('Unit List'!S1319='Unit List'!$P$4, 'Unit List'!$AQ$4, 'Unit List'!S1319))), IF('Unit List'!S1319='Unit List'!$P$5, 'Unit List'!$AQ$5, IF('Unit List'!S1319='Unit List'!$P$4, 'Unit List'!$AQ$4, 'Unit List'!S1319))), IF('Unit List'!AQ1319='Unit List'!$P$5, 'Unit List'!$AQ$5, IF('Unit List'!AQ1319='Unit List'!$P$4, 'Unit List'!$AQ$4, 'Unit List'!AQ1319))), IF('Unit List'!S1320='Unit List'!$P$5, 'Unit List'!$AQ$5, IF('Unit List'!S1320='Unit List'!$P$4, 'Unit List'!$AQ$4, 'Unit List'!S1320))), IF('Unit List'!S1320='Unit List'!$P$5, 'Unit List'!$AQ$5, IF('Unit List'!S1320='Unit List'!$P$4, 'Unit List'!$AQ$4, 'Unit List'!S1320))), IF('Unit List'!AQ1320='Unit List'!$P$5, 'Unit List'!$AQ$5, IF('Unit List'!AQ1320='Unit List'!$P$4, 'Unit List'!$AQ$4, 'Unit List'!AQ1320))),"'),",)</f>
        <v>'HonorableGunpowder'),</v>
      </c>
    </row>
    <row r="1414" spans="1:10" x14ac:dyDescent="0.25">
      <c r="A1414" t="s">
        <v>2713</v>
      </c>
      <c r="B1414" t="str">
        <f>CONCATENATE("'_",'Unit List'!C1321,"',",)</f>
        <v>'_IROQUOIS',</v>
      </c>
      <c r="C1414" t="str">
        <f>"'',"</f>
        <v>'',</v>
      </c>
      <c r="D1414" t="str">
        <f>CONCATENATE("'",'Unit List'!E1321,"',",)</f>
        <v>'RIFLEMAN',</v>
      </c>
      <c r="E1414" t="str">
        <f>CONCATENATE("'",'Unit List'!F1321,"',",)</f>
        <v>'RIFLEMAN',</v>
      </c>
      <c r="F1414" t="str">
        <f>CONCATENATE("'_",'Unit List'!G1321,"',",)</f>
        <v>'_V2',</v>
      </c>
      <c r="G1414" t="str">
        <f>CONCATENATE("'",'Unit List'!H1321,"',",)</f>
        <v>'civ5_irorm_2',</v>
      </c>
      <c r="H1414" t="str">
        <f>CONCATENATE(IF(ISBLANK('Unit List'!AO1321), IF(ISBLANK('Unit List'!Q1321), IF(ISBLANK('Unit List'!Q1321), IF(ISBLANK('Unit List'!AO1319), IF(ISBLANK('Unit List'!Q1319), IF(ISBLANK('Unit List'!Q1319), IF(ISBLANK('Unit List'!AO1319), IF(ISBLANK('Unit List'!Q1319), IF(ISBLANK('Unit List'!Q1319),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List'!Q1319='Unit List'!$P$5, 'Unit List'!$AO$5, IF('Unit List'!Q1319='Unit List'!$P$4, 'Unit List'!$AO$4, IF('Unit List'!Q1319='Unit List'!$P$7, 'Unit List'!Q1319 * 'Unit List'!$AO$7, 'Unit List'!Q1319)))), IF('Unit List'!Q1319='Unit List'!$P$5, 'Unit List'!$AO$5, IF('Unit List'!Q1319='Unit List'!$P$4, 'Unit List'!$AO$4, IF('Unit List'!Q1319='Unit List'!$P$7, 'Unit List'!Q1319 * 'Unit List'!$AO$7, 'Unit List'!Q1319)))), IF('Unit List'!AO1319='Unit List'!$P$5, 'Unit List'!$AO$5, IF('Unit List'!AO1319='Unit List'!$P$4, 'Unit List'!$AO$4, IF('Unit List'!AO1319='Unit List'!$P$7, 'Unit List'!AO1319 * 'Unit List'!$AO$7, 'Unit List'!AO1319)))), IF('Unit List'!Q1319='Unit List'!$P$5, 'Unit List'!$AO$5, IF('Unit List'!Q1319='Unit List'!$P$4, 'Unit List'!$AO$4, IF('Unit List'!Q1319='Unit List'!$P$7, 'Unit List'!Q1319 * 'Unit List'!$AO$7, 'Unit List'!Q1319)))), IF('Unit List'!Q1319='Unit List'!$P$5, 'Unit List'!$AO$5, IF('Unit List'!Q1319='Unit List'!$P$4, 'Unit List'!$AO$4, IF('Unit List'!Q1319='Unit List'!$P$7, 'Unit List'!Q1319 * 'Unit List'!$AO$7, 'Unit List'!Q1319)))), IF('Unit List'!AO1319='Unit List'!$P$5, 'Unit List'!$AO$5, IF('Unit List'!AO1319='Unit List'!$P$4, 'Unit List'!$AO$4, IF('Unit List'!AO1319='Unit List'!$P$7, 'Unit List'!AO1319 * 'Unit List'!$AO$7, 'Unit List'!AO1319)))), IF('Unit List'!Q1321='Unit List'!$P$5, 'Unit List'!$AO$5, IF('Unit List'!Q1321='Unit List'!$P$4, 'Unit List'!$AO$4, IF('Unit List'!Q1321='Unit List'!$P$7, 'Unit List'!Q1321 * 'Unit List'!$AO$7, 'Unit List'!Q1321)))), IF('Unit List'!Q1321='Unit List'!$P$5, 'Unit List'!$AO$5, IF('Unit List'!Q1321='Unit List'!$P$4, 'Unit List'!$AO$4, IF('Unit List'!Q1321='Unit List'!$P$7, 'Unit List'!Q1321 * 'Unit List'!$AO$7, 'Unit List'!Q1321)))), IF('Unit List'!AO1321='Unit List'!$P$5, 'Unit List'!$AO$5, IF('Unit List'!AO1321='Unit List'!$P$4, 'Unit List'!$AO$4, IF('Unit List'!AO1321='Unit List'!$P$7, 'Unit List'!AO1321 * 'Unit List'!$AO$7, 'Unit List'!AO1321)))),",",)</f>
        <v>3,</v>
      </c>
      <c r="I1414" t="str">
        <f>CONCATENATE(IF(ISBLANK('Unit List'!AP1321), IF(ISBLANK('Unit List'!R1321), IF(ISBLANK('Unit List'!R1321), IF(ISBLANK('Unit List'!AP1319), IF(ISBLANK('Unit List'!R1319), IF(ISBLANK('Unit List'!R1319), IF(ISBLANK('Unit List'!AP1319), IF(ISBLANK('Unit List'!R1319), IF(ISBLANK('Unit List'!R1319),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List'!R1319='Unit List'!$P$5, 'Unit List'!$AP$5, IF('Unit List'!R1319='Unit List'!$P$4, 'Unit List'!$AP$4, IF('Unit List'!R1319='Unit List'!$P$7, 'Unit List'!R1319 * 'Unit List'!$AP$7, 'Unit List'!R1319)))), IF('Unit List'!R1319='Unit List'!$P$5, 'Unit List'!$AP$5, IF('Unit List'!R1319='Unit List'!$P$4, 'Unit List'!$AP$4, IF('Unit List'!R1319='Unit List'!$P$7, 'Unit List'!R1319 * 'Unit List'!$AP$7, 'Unit List'!R1319)))), IF('Unit List'!AP1319='Unit List'!$P$5, 'Unit List'!$AP$5, IF('Unit List'!AP1319='Unit List'!$P$4, 'Unit List'!$AP$4, IF('Unit List'!AP1319='Unit List'!$P$7, 'Unit List'!AP1319 * 'Unit List'!$AP$7, 'Unit List'!AP1319)))), IF('Unit List'!R1319='Unit List'!$P$5, 'Unit List'!$AP$5, IF('Unit List'!R1319='Unit List'!$P$4, 'Unit List'!$AP$4, IF('Unit List'!R1319='Unit List'!$P$7, 'Unit List'!R1319 * 'Unit List'!$AP$7, 'Unit List'!R1319)))), IF('Unit List'!R1319='Unit List'!$P$5, 'Unit List'!$AP$5, IF('Unit List'!R1319='Unit List'!$P$4, 'Unit List'!$AP$4, IF('Unit List'!R1319='Unit List'!$P$7, 'Unit List'!R1319 * 'Unit List'!$AP$7, 'Unit List'!R1319)))), IF('Unit List'!AP1319='Unit List'!$P$5, 'Unit List'!$AP$5, IF('Unit List'!AP1319='Unit List'!$P$4, 'Unit List'!$AP$4, IF('Unit List'!AP1319='Unit List'!$P$7, 'Unit List'!AP1319 * 'Unit List'!$AP$7, 'Unit List'!AP1319)))), IF('Unit List'!R1321='Unit List'!$P$5, 'Unit List'!$AP$5, IF('Unit List'!R1321='Unit List'!$P$4, 'Unit List'!$AP$4, IF('Unit List'!R1321='Unit List'!$P$7, 'Unit List'!R1321 * 'Unit List'!$AP$7, 'Unit List'!R1321)))), IF('Unit List'!R1321='Unit List'!$P$5, 'Unit List'!$AP$5, IF('Unit List'!R1321='Unit List'!$P$4, 'Unit List'!$AP$4, IF('Unit List'!R1321='Unit List'!$P$7, 'Unit List'!R1321 * 'Unit List'!$AP$7, 'Unit List'!R1321)))), IF('Unit List'!AP1321='Unit List'!$P$5, 'Unit List'!$AP$5, IF('Unit List'!AP1321='Unit List'!$P$4, 'Unit List'!$AP$4, IF('Unit List'!AP1321='Unit List'!$P$7, 'Unit List'!AP1321 * 'Unit List'!$AP$7, 'Unit List'!AP1321)))),",",)</f>
        <v>0.13,</v>
      </c>
      <c r="J1414" t="str">
        <f>CONCATENATE("'",IF(ISBLANK('Unit List'!AQ1321), IF(ISBLANK('Unit List'!S1321), IF(ISBLANK('Unit List'!S1321), IF(ISBLANK('Unit List'!AQ1319), IF(ISBLANK('Unit List'!S1319), IF(ISBLANK('Unit List'!S1319), IF(ISBLANK('Unit List'!AQ1319), IF(ISBLANK('Unit List'!S1319), IF(ISBLANK('Unit List'!S1319),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List'!S1319='Unit List'!$P$5, 'Unit List'!$AQ$5, IF('Unit List'!S1319='Unit List'!$P$4, 'Unit List'!$AQ$4, 'Unit List'!S1319))), IF('Unit List'!S1319='Unit List'!$P$5, 'Unit List'!$AQ$5, IF('Unit List'!S1319='Unit List'!$P$4, 'Unit List'!$AQ$4, 'Unit List'!S1319))), IF('Unit List'!AQ1319='Unit List'!$P$5, 'Unit List'!$AQ$5, IF('Unit List'!AQ1319='Unit List'!$P$4, 'Unit List'!$AQ$4, 'Unit List'!AQ1319))), IF('Unit List'!S1319='Unit List'!$P$5, 'Unit List'!$AQ$5, IF('Unit List'!S1319='Unit List'!$P$4, 'Unit List'!$AQ$4, 'Unit List'!S1319))), IF('Unit List'!S1319='Unit List'!$P$5, 'Unit List'!$AQ$5, IF('Unit List'!S1319='Unit List'!$P$4, 'Unit List'!$AQ$4, 'Unit List'!S1319))), IF('Unit List'!AQ1319='Unit List'!$P$5, 'Unit List'!$AQ$5, IF('Unit List'!AQ1319='Unit List'!$P$4, 'Unit List'!$AQ$4, 'Unit List'!AQ1319))), IF('Unit List'!S1321='Unit List'!$P$5, 'Unit List'!$AQ$5, IF('Unit List'!S1321='Unit List'!$P$4, 'Unit List'!$AQ$4, 'Unit List'!S1321))), IF('Unit List'!S1321='Unit List'!$P$5, 'Unit List'!$AQ$5, IF('Unit List'!S1321='Unit List'!$P$4, 'Unit List'!$AQ$4, 'Unit List'!S1321))), IF('Unit List'!AQ1321='Unit List'!$P$5, 'Unit List'!$AQ$5, IF('Unit List'!AQ1321='Unit List'!$P$4, 'Unit List'!$AQ$4, 'Unit List'!AQ1321))),"'),",)</f>
        <v>'HonorableGunpowder'),</v>
      </c>
    </row>
    <row r="1415" spans="1:10" x14ac:dyDescent="0.25">
      <c r="A1415" t="s">
        <v>2713</v>
      </c>
      <c r="B1415" t="str">
        <f>CONCATENATE("'_",'Unit List'!C1322,"',",)</f>
        <v>'_IROQUOIS',</v>
      </c>
      <c r="C1415" t="str">
        <f>"'',"</f>
        <v>'',</v>
      </c>
      <c r="D1415" t="str">
        <f>CONCATENATE("'",'Unit List'!E1322,"',",)</f>
        <v>'RIFLEMAN',</v>
      </c>
      <c r="E1415" t="str">
        <f>CONCATENATE("'",'Unit List'!F1322,"',",)</f>
        <v>'RIFLEMAN',</v>
      </c>
      <c r="F1415" t="str">
        <f>CONCATENATE("'_",'Unit List'!G1322,"',",)</f>
        <v>'_V3',</v>
      </c>
      <c r="G1415" t="str">
        <f>CONCATENATE("'",'Unit List'!H1322,"',",)</f>
        <v>'civ5_irorm2',</v>
      </c>
      <c r="H1415" t="str">
        <f>CONCATENATE(IF(ISBLANK('Unit List'!AO1322), IF(ISBLANK('Unit List'!Q1322), IF(ISBLANK('Unit List'!Q1322), IF(ISBLANK('Unit List'!AO1319), IF(ISBLANK('Unit List'!Q1319), IF(ISBLANK('Unit List'!Q1319), IF(ISBLANK('Unit List'!AO1319), IF(ISBLANK('Unit List'!Q1319), IF(ISBLANK('Unit List'!Q1319),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List'!Q1319='Unit List'!$P$5, 'Unit List'!$AO$5, IF('Unit List'!Q1319='Unit List'!$P$4, 'Unit List'!$AO$4, IF('Unit List'!Q1319='Unit List'!$P$7, 'Unit List'!Q1319 * 'Unit List'!$AO$7, 'Unit List'!Q1319)))), IF('Unit List'!Q1319='Unit List'!$P$5, 'Unit List'!$AO$5, IF('Unit List'!Q1319='Unit List'!$P$4, 'Unit List'!$AO$4, IF('Unit List'!Q1319='Unit List'!$P$7, 'Unit List'!Q1319 * 'Unit List'!$AO$7, 'Unit List'!Q1319)))), IF('Unit List'!AO1319='Unit List'!$P$5, 'Unit List'!$AO$5, IF('Unit List'!AO1319='Unit List'!$P$4, 'Unit List'!$AO$4, IF('Unit List'!AO1319='Unit List'!$P$7, 'Unit List'!AO1319 * 'Unit List'!$AO$7, 'Unit List'!AO1319)))), IF('Unit List'!Q1319='Unit List'!$P$5, 'Unit List'!$AO$5, IF('Unit List'!Q1319='Unit List'!$P$4, 'Unit List'!$AO$4, IF('Unit List'!Q1319='Unit List'!$P$7, 'Unit List'!Q1319 * 'Unit List'!$AO$7, 'Unit List'!Q1319)))), IF('Unit List'!Q1319='Unit List'!$P$5, 'Unit List'!$AO$5, IF('Unit List'!Q1319='Unit List'!$P$4, 'Unit List'!$AO$4, IF('Unit List'!Q1319='Unit List'!$P$7, 'Unit List'!Q1319 * 'Unit List'!$AO$7, 'Unit List'!Q1319)))), IF('Unit List'!AO1319='Unit List'!$P$5, 'Unit List'!$AO$5, IF('Unit List'!AO1319='Unit List'!$P$4, 'Unit List'!$AO$4, IF('Unit List'!AO1319='Unit List'!$P$7, 'Unit List'!AO1319 * 'Unit List'!$AO$7, 'Unit List'!AO1319)))), IF('Unit List'!Q1322='Unit List'!$P$5, 'Unit List'!$AO$5, IF('Unit List'!Q1322='Unit List'!$P$4, 'Unit List'!$AO$4, IF('Unit List'!Q1322='Unit List'!$P$7, 'Unit List'!Q1322 * 'Unit List'!$AO$7, 'Unit List'!Q1322)))), IF('Unit List'!Q1322='Unit List'!$P$5, 'Unit List'!$AO$5, IF('Unit List'!Q1322='Unit List'!$P$4, 'Unit List'!$AO$4, IF('Unit List'!Q1322='Unit List'!$P$7, 'Unit List'!Q1322 * 'Unit List'!$AO$7, 'Unit List'!Q1322)))), IF('Unit List'!AO1322='Unit List'!$P$5, 'Unit List'!$AO$5, IF('Unit List'!AO1322='Unit List'!$P$4, 'Unit List'!$AO$4, IF('Unit List'!AO1322='Unit List'!$P$7, 'Unit List'!AO1322 * 'Unit List'!$AO$7, 'Unit List'!AO1322)))),",",)</f>
        <v>1,</v>
      </c>
      <c r="I1415" t="str">
        <f>CONCATENATE(IF(ISBLANK('Unit List'!AP1322), IF(ISBLANK('Unit List'!R1322), IF(ISBLANK('Unit List'!R1322), IF(ISBLANK('Unit List'!AP1319), IF(ISBLANK('Unit List'!R1319), IF(ISBLANK('Unit List'!R1319), IF(ISBLANK('Unit List'!AP1319), IF(ISBLANK('Unit List'!R1319), IF(ISBLANK('Unit List'!R1319),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List'!R1319='Unit List'!$P$5, 'Unit List'!$AP$5, IF('Unit List'!R1319='Unit List'!$P$4, 'Unit List'!$AP$4, IF('Unit List'!R1319='Unit List'!$P$7, 'Unit List'!R1319 * 'Unit List'!$AP$7, 'Unit List'!R1319)))), IF('Unit List'!R1319='Unit List'!$P$5, 'Unit List'!$AP$5, IF('Unit List'!R1319='Unit List'!$P$4, 'Unit List'!$AP$4, IF('Unit List'!R1319='Unit List'!$P$7, 'Unit List'!R1319 * 'Unit List'!$AP$7, 'Unit List'!R1319)))), IF('Unit List'!AP1319='Unit List'!$P$5, 'Unit List'!$AP$5, IF('Unit List'!AP1319='Unit List'!$P$4, 'Unit List'!$AP$4, IF('Unit List'!AP1319='Unit List'!$P$7, 'Unit List'!AP1319 * 'Unit List'!$AP$7, 'Unit List'!AP1319)))), IF('Unit List'!R1319='Unit List'!$P$5, 'Unit List'!$AP$5, IF('Unit List'!R1319='Unit List'!$P$4, 'Unit List'!$AP$4, IF('Unit List'!R1319='Unit List'!$P$7, 'Unit List'!R1319 * 'Unit List'!$AP$7, 'Unit List'!R1319)))), IF('Unit List'!R1319='Unit List'!$P$5, 'Unit List'!$AP$5, IF('Unit List'!R1319='Unit List'!$P$4, 'Unit List'!$AP$4, IF('Unit List'!R1319='Unit List'!$P$7, 'Unit List'!R1319 * 'Unit List'!$AP$7, 'Unit List'!R1319)))), IF('Unit List'!AP1319='Unit List'!$P$5, 'Unit List'!$AP$5, IF('Unit List'!AP1319='Unit List'!$P$4, 'Unit List'!$AP$4, IF('Unit List'!AP1319='Unit List'!$P$7, 'Unit List'!AP1319 * 'Unit List'!$AP$7, 'Unit List'!AP1319)))), IF('Unit List'!R1322='Unit List'!$P$5, 'Unit List'!$AP$5, IF('Unit List'!R1322='Unit List'!$P$4, 'Unit List'!$AP$4, IF('Unit List'!R1322='Unit List'!$P$7, 'Unit List'!R1322 * 'Unit List'!$AP$7, 'Unit List'!R1322)))), IF('Unit List'!R1322='Unit List'!$P$5, 'Unit List'!$AP$5, IF('Unit List'!R1322='Unit List'!$P$4, 'Unit List'!$AP$4, IF('Unit List'!R1322='Unit List'!$P$7, 'Unit List'!R1322 * 'Unit List'!$AP$7, 'Unit List'!R1322)))), IF('Unit List'!AP1322='Unit List'!$P$5, 'Unit List'!$AP$5, IF('Unit List'!AP1322='Unit List'!$P$4, 'Unit List'!$AP$4, IF('Unit List'!AP1322='Unit List'!$P$7, 'Unit List'!AP1322 * 'Unit List'!$AP$7, 'Unit List'!AP1322)))),",",)</f>
        <v>0.13,</v>
      </c>
      <c r="J1415" t="str">
        <f>CONCATENATE("'",IF(ISBLANK('Unit List'!AQ1322), IF(ISBLANK('Unit List'!S1322), IF(ISBLANK('Unit List'!S1322), IF(ISBLANK('Unit List'!AQ1319), IF(ISBLANK('Unit List'!S1319), IF(ISBLANK('Unit List'!S1319), IF(ISBLANK('Unit List'!AQ1319), IF(ISBLANK('Unit List'!S1319), IF(ISBLANK('Unit List'!S1319),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List'!S1319='Unit List'!$P$5, 'Unit List'!$AQ$5, IF('Unit List'!S1319='Unit List'!$P$4, 'Unit List'!$AQ$4, 'Unit List'!S1319))), IF('Unit List'!S1319='Unit List'!$P$5, 'Unit List'!$AQ$5, IF('Unit List'!S1319='Unit List'!$P$4, 'Unit List'!$AQ$4, 'Unit List'!S1319))), IF('Unit List'!AQ1319='Unit List'!$P$5, 'Unit List'!$AQ$5, IF('Unit List'!AQ1319='Unit List'!$P$4, 'Unit List'!$AQ$4, 'Unit List'!AQ1319))), IF('Unit List'!S1319='Unit List'!$P$5, 'Unit List'!$AQ$5, IF('Unit List'!S1319='Unit List'!$P$4, 'Unit List'!$AQ$4, 'Unit List'!S1319))), IF('Unit List'!S1319='Unit List'!$P$5, 'Unit List'!$AQ$5, IF('Unit List'!S1319='Unit List'!$P$4, 'Unit List'!$AQ$4, 'Unit List'!S1319))), IF('Unit List'!AQ1319='Unit List'!$P$5, 'Unit List'!$AQ$5, IF('Unit List'!AQ1319='Unit List'!$P$4, 'Unit List'!$AQ$4, 'Unit List'!AQ1319))), IF('Unit List'!S1322='Unit List'!$P$5, 'Unit List'!$AQ$5, IF('Unit List'!S1322='Unit List'!$P$4, 'Unit List'!$AQ$4, 'Unit List'!S1322))), IF('Unit List'!S1322='Unit List'!$P$5, 'Unit List'!$AQ$5, IF('Unit List'!S1322='Unit List'!$P$4, 'Unit List'!$AQ$4, 'Unit List'!S1322))), IF('Unit List'!AQ1322='Unit List'!$P$5, 'Unit List'!$AQ$5, IF('Unit List'!AQ1322='Unit List'!$P$4, 'Unit List'!$AQ$4, 'Unit List'!AQ1322))),"'),",)</f>
        <v>'HonorableGunpowder'),</v>
      </c>
    </row>
    <row r="1416" spans="1:10" x14ac:dyDescent="0.25">
      <c r="A1416" t="s">
        <v>2713</v>
      </c>
      <c r="B1416" t="str">
        <f>CONCATENATE("'_",'Unit List'!C1323,"',",)</f>
        <v>'_IROQUOIS',</v>
      </c>
      <c r="C1416" t="str">
        <f>"'',"</f>
        <v>'',</v>
      </c>
      <c r="D1416" t="str">
        <f>CONCATENATE("'",'Unit List'!E1323,"',",)</f>
        <v>'RIFLEMAN',</v>
      </c>
      <c r="E1416" t="str">
        <f>CONCATENATE("'",'Unit List'!F1323,"',",)</f>
        <v>'RIFLEMAN',</v>
      </c>
      <c r="F1416" t="str">
        <f>"'',"</f>
        <v>'',</v>
      </c>
      <c r="G1416" t="str">
        <f>CONCATENATE("'",'Unit List'!H1323,"',",)</f>
        <v>'civ5_irorm',</v>
      </c>
      <c r="H1416" t="str">
        <f>CONCATENATE(IF(ISBLANK('Unit List'!AO1323), IF(ISBLANK('Unit List'!Q1323), IF(ISBLANK('Unit List'!Q1323), IF(ISBLANK('Unit List'!AO1319), IF(ISBLANK('Unit List'!Q1319), IF(ISBLANK('Unit List'!Q1319), IF(ISBLANK('Unit List'!AO1319), IF(ISBLANK('Unit List'!Q1319), IF(ISBLANK('Unit List'!Q1319),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List'!Q1319='Unit List'!$P$5, 'Unit List'!$AO$5, IF('Unit List'!Q1319='Unit List'!$P$4, 'Unit List'!$AO$4, IF('Unit List'!Q1319='Unit List'!$P$7, 'Unit List'!Q1319 * 'Unit List'!$AO$7, 'Unit List'!Q1319)))), IF('Unit List'!Q1319='Unit List'!$P$5, 'Unit List'!$AO$5, IF('Unit List'!Q1319='Unit List'!$P$4, 'Unit List'!$AO$4, IF('Unit List'!Q1319='Unit List'!$P$7, 'Unit List'!Q1319 * 'Unit List'!$AO$7, 'Unit List'!Q1319)))), IF('Unit List'!AO1319='Unit List'!$P$5, 'Unit List'!$AO$5, IF('Unit List'!AO1319='Unit List'!$P$4, 'Unit List'!$AO$4, IF('Unit List'!AO1319='Unit List'!$P$7, 'Unit List'!AO1319 * 'Unit List'!$AO$7, 'Unit List'!AO1319)))), IF('Unit List'!Q1319='Unit List'!$P$5, 'Unit List'!$AO$5, IF('Unit List'!Q1319='Unit List'!$P$4, 'Unit List'!$AO$4, IF('Unit List'!Q1319='Unit List'!$P$7, 'Unit List'!Q1319 * 'Unit List'!$AO$7, 'Unit List'!Q1319)))), IF('Unit List'!Q1319='Unit List'!$P$5, 'Unit List'!$AO$5, IF('Unit List'!Q1319='Unit List'!$P$4, 'Unit List'!$AO$4, IF('Unit List'!Q1319='Unit List'!$P$7, 'Unit List'!Q1319 * 'Unit List'!$AO$7, 'Unit List'!Q1319)))), IF('Unit List'!AO1319='Unit List'!$P$5, 'Unit List'!$AO$5, IF('Unit List'!AO1319='Unit List'!$P$4, 'Unit List'!$AO$4, IF('Unit List'!AO1319='Unit List'!$P$7, 'Unit List'!AO1319 * 'Unit List'!$AO$7, 'Unit List'!AO1319)))), IF('Unit List'!Q1323='Unit List'!$P$5, 'Unit List'!$AO$5, IF('Unit List'!Q1323='Unit List'!$P$4, 'Unit List'!$AO$4, IF('Unit List'!Q1323='Unit List'!$P$7, 'Unit List'!Q1323 * 'Unit List'!$AO$7, 'Unit List'!Q1323)))), IF('Unit List'!Q1323='Unit List'!$P$5, 'Unit List'!$AO$5, IF('Unit List'!Q1323='Unit List'!$P$4, 'Unit List'!$AO$4, IF('Unit List'!Q1323='Unit List'!$P$7, 'Unit List'!Q1323 * 'Unit List'!$AO$7, 'Unit List'!Q1323)))), IF('Unit List'!AO1323='Unit List'!$P$5, 'Unit List'!$AO$5, IF('Unit List'!AO1323='Unit List'!$P$4, 'Unit List'!$AO$4, IF('Unit List'!AO1323='Unit List'!$P$7, 'Unit List'!AO1323 * 'Unit List'!$AO$7, 'Unit List'!AO1323)))),",",)</f>
        <v>3,</v>
      </c>
      <c r="I1416" t="str">
        <f>CONCATENATE(IF(ISBLANK('Unit List'!AP1323), IF(ISBLANK('Unit List'!R1323), IF(ISBLANK('Unit List'!R1323), IF(ISBLANK('Unit List'!AP1319), IF(ISBLANK('Unit List'!R1319), IF(ISBLANK('Unit List'!R1319), IF(ISBLANK('Unit List'!AP1319), IF(ISBLANK('Unit List'!R1319), IF(ISBLANK('Unit List'!R1319),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List'!R1319='Unit List'!$P$5, 'Unit List'!$AP$5, IF('Unit List'!R1319='Unit List'!$P$4, 'Unit List'!$AP$4, IF('Unit List'!R1319='Unit List'!$P$7, 'Unit List'!R1319 * 'Unit List'!$AP$7, 'Unit List'!R1319)))), IF('Unit List'!R1319='Unit List'!$P$5, 'Unit List'!$AP$5, IF('Unit List'!R1319='Unit List'!$P$4, 'Unit List'!$AP$4, IF('Unit List'!R1319='Unit List'!$P$7, 'Unit List'!R1319 * 'Unit List'!$AP$7, 'Unit List'!R1319)))), IF('Unit List'!AP1319='Unit List'!$P$5, 'Unit List'!$AP$5, IF('Unit List'!AP1319='Unit List'!$P$4, 'Unit List'!$AP$4, IF('Unit List'!AP1319='Unit List'!$P$7, 'Unit List'!AP1319 * 'Unit List'!$AP$7, 'Unit List'!AP1319)))), IF('Unit List'!R1319='Unit List'!$P$5, 'Unit List'!$AP$5, IF('Unit List'!R1319='Unit List'!$P$4, 'Unit List'!$AP$4, IF('Unit List'!R1319='Unit List'!$P$7, 'Unit List'!R1319 * 'Unit List'!$AP$7, 'Unit List'!R1319)))), IF('Unit List'!R1319='Unit List'!$P$5, 'Unit List'!$AP$5, IF('Unit List'!R1319='Unit List'!$P$4, 'Unit List'!$AP$4, IF('Unit List'!R1319='Unit List'!$P$7, 'Unit List'!R1319 * 'Unit List'!$AP$7, 'Unit List'!R1319)))), IF('Unit List'!AP1319='Unit List'!$P$5, 'Unit List'!$AP$5, IF('Unit List'!AP1319='Unit List'!$P$4, 'Unit List'!$AP$4, IF('Unit List'!AP1319='Unit List'!$P$7, 'Unit List'!AP1319 * 'Unit List'!$AP$7, 'Unit List'!AP1319)))), IF('Unit List'!R1323='Unit List'!$P$5, 'Unit List'!$AP$5, IF('Unit List'!R1323='Unit List'!$P$4, 'Unit List'!$AP$4, IF('Unit List'!R1323='Unit List'!$P$7, 'Unit List'!R1323 * 'Unit List'!$AP$7, 'Unit List'!R1323)))), IF('Unit List'!R1323='Unit List'!$P$5, 'Unit List'!$AP$5, IF('Unit List'!R1323='Unit List'!$P$4, 'Unit List'!$AP$4, IF('Unit List'!R1323='Unit List'!$P$7, 'Unit List'!R1323 * 'Unit List'!$AP$7, 'Unit List'!R1323)))), IF('Unit List'!AP1323='Unit List'!$P$5, 'Unit List'!$AP$5, IF('Unit List'!AP1323='Unit List'!$P$4, 'Unit List'!$AP$4, IF('Unit List'!AP1323='Unit List'!$P$7, 'Unit List'!AP1323 * 'Unit List'!$AP$7, 'Unit List'!AP1323)))),",",)</f>
        <v>0.13,</v>
      </c>
      <c r="J1416" t="str">
        <f>CONCATENATE("'",IF(ISBLANK('Unit List'!AQ1323), IF(ISBLANK('Unit List'!S1323), IF(ISBLANK('Unit List'!S1323), IF(ISBLANK('Unit List'!AQ1319), IF(ISBLANK('Unit List'!S1319), IF(ISBLANK('Unit List'!S1319), IF(ISBLANK('Unit List'!AQ1319), IF(ISBLANK('Unit List'!S1319), IF(ISBLANK('Unit List'!S1319),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List'!S1319='Unit List'!$P$5, 'Unit List'!$AQ$5, IF('Unit List'!S1319='Unit List'!$P$4, 'Unit List'!$AQ$4, 'Unit List'!S1319))), IF('Unit List'!S1319='Unit List'!$P$5, 'Unit List'!$AQ$5, IF('Unit List'!S1319='Unit List'!$P$4, 'Unit List'!$AQ$4, 'Unit List'!S1319))), IF('Unit List'!AQ1319='Unit List'!$P$5, 'Unit List'!$AQ$5, IF('Unit List'!AQ1319='Unit List'!$P$4, 'Unit List'!$AQ$4, 'Unit List'!AQ1319))), IF('Unit List'!S1319='Unit List'!$P$5, 'Unit List'!$AQ$5, IF('Unit List'!S1319='Unit List'!$P$4, 'Unit List'!$AQ$4, 'Unit List'!S1319))), IF('Unit List'!S1319='Unit List'!$P$5, 'Unit List'!$AQ$5, IF('Unit List'!S1319='Unit List'!$P$4, 'Unit List'!$AQ$4, 'Unit List'!S1319))), IF('Unit List'!AQ1319='Unit List'!$P$5, 'Unit List'!$AQ$5, IF('Unit List'!AQ1319='Unit List'!$P$4, 'Unit List'!$AQ$4, 'Unit List'!AQ1319))), IF('Unit List'!S1323='Unit List'!$P$5, 'Unit List'!$AQ$5, IF('Unit List'!S1323='Unit List'!$P$4, 'Unit List'!$AQ$4, 'Unit List'!S1323))), IF('Unit List'!S1323='Unit List'!$P$5, 'Unit List'!$AQ$5, IF('Unit List'!S1323='Unit List'!$P$4, 'Unit List'!$AQ$4, 'Unit List'!S1323))), IF('Unit List'!AQ1323='Unit List'!$P$5, 'Unit List'!$AQ$5, IF('Unit List'!AQ1323='Unit List'!$P$4, 'Unit List'!$AQ$4, 'Unit List'!AQ1323))),"'),",)</f>
        <v>'HonorableGunpowder'),</v>
      </c>
    </row>
    <row r="1417" spans="1:10" x14ac:dyDescent="0.25">
      <c r="A1417" t="s">
        <v>2713</v>
      </c>
      <c r="B1417" t="str">
        <f>CONCATENATE("'_",'Unit List'!C1324,"',",)</f>
        <v>'_IROQUOIS',</v>
      </c>
      <c r="C1417" t="str">
        <f>"'',"</f>
        <v>'',</v>
      </c>
      <c r="D1417" t="str">
        <f>CONCATENATE("'",'Unit List'!E1324,"',",)</f>
        <v>'RIFLEMAN',</v>
      </c>
      <c r="E1417" t="str">
        <f>CONCATENATE("'",'Unit List'!F1324,"',",)</f>
        <v>'RIFLEMAN',</v>
      </c>
      <c r="F1417" t="str">
        <f>CONCATENATE("'_",'Unit List'!G1324,"',",)</f>
        <v>'_V2',</v>
      </c>
      <c r="G1417" t="str">
        <f>CONCATENATE("'",'Unit List'!H1324,"',",)</f>
        <v>'civ5_irorm_2',</v>
      </c>
      <c r="H1417" t="str">
        <f>CONCATENATE(IF(ISBLANK('Unit List'!AO1324), IF(ISBLANK('Unit List'!Q1324), IF(ISBLANK('Unit List'!Q1324), IF(ISBLANK('Unit List'!AO1319), IF(ISBLANK('Unit List'!Q1319), IF(ISBLANK('Unit List'!Q1319), IF(ISBLANK('Unit List'!AO1319), IF(ISBLANK('Unit List'!Q1319), IF(ISBLANK('Unit List'!Q1319),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List'!Q1319='Unit List'!$P$5, 'Unit List'!$AO$5, IF('Unit List'!Q1319='Unit List'!$P$4, 'Unit List'!$AO$4, IF('Unit List'!Q1319='Unit List'!$P$7, 'Unit List'!Q1319 * 'Unit List'!$AO$7, 'Unit List'!Q1319)))), IF('Unit List'!Q1319='Unit List'!$P$5, 'Unit List'!$AO$5, IF('Unit List'!Q1319='Unit List'!$P$4, 'Unit List'!$AO$4, IF('Unit List'!Q1319='Unit List'!$P$7, 'Unit List'!Q1319 * 'Unit List'!$AO$7, 'Unit List'!Q1319)))), IF('Unit List'!AO1319='Unit List'!$P$5, 'Unit List'!$AO$5, IF('Unit List'!AO1319='Unit List'!$P$4, 'Unit List'!$AO$4, IF('Unit List'!AO1319='Unit List'!$P$7, 'Unit List'!AO1319 * 'Unit List'!$AO$7, 'Unit List'!AO1319)))), IF('Unit List'!Q1319='Unit List'!$P$5, 'Unit List'!$AO$5, IF('Unit List'!Q1319='Unit List'!$P$4, 'Unit List'!$AO$4, IF('Unit List'!Q1319='Unit List'!$P$7, 'Unit List'!Q1319 * 'Unit List'!$AO$7, 'Unit List'!Q1319)))), IF('Unit List'!Q1319='Unit List'!$P$5, 'Unit List'!$AO$5, IF('Unit List'!Q1319='Unit List'!$P$4, 'Unit List'!$AO$4, IF('Unit List'!Q1319='Unit List'!$P$7, 'Unit List'!Q1319 * 'Unit List'!$AO$7, 'Unit List'!Q1319)))), IF('Unit List'!AO1319='Unit List'!$P$5, 'Unit List'!$AO$5, IF('Unit List'!AO1319='Unit List'!$P$4, 'Unit List'!$AO$4, IF('Unit List'!AO1319='Unit List'!$P$7, 'Unit List'!AO1319 * 'Unit List'!$AO$7, 'Unit List'!AO1319)))), IF('Unit List'!Q1324='Unit List'!$P$5, 'Unit List'!$AO$5, IF('Unit List'!Q1324='Unit List'!$P$4, 'Unit List'!$AO$4, IF('Unit List'!Q1324='Unit List'!$P$7, 'Unit List'!Q1324 * 'Unit List'!$AO$7, 'Unit List'!Q1324)))), IF('Unit List'!Q1324='Unit List'!$P$5, 'Unit List'!$AO$5, IF('Unit List'!Q1324='Unit List'!$P$4, 'Unit List'!$AO$4, IF('Unit List'!Q1324='Unit List'!$P$7, 'Unit List'!Q1324 * 'Unit List'!$AO$7, 'Unit List'!Q1324)))), IF('Unit List'!AO1324='Unit List'!$P$5, 'Unit List'!$AO$5, IF('Unit List'!AO1324='Unit List'!$P$4, 'Unit List'!$AO$4, IF('Unit List'!AO1324='Unit List'!$P$7, 'Unit List'!AO1324 * 'Unit List'!$AO$7, 'Unit List'!AO1324)))),",",)</f>
        <v>2,</v>
      </c>
      <c r="I1417" t="str">
        <f>CONCATENATE(IF(ISBLANK('Unit List'!AP1324), IF(ISBLANK('Unit List'!R1324), IF(ISBLANK('Unit List'!R1324), IF(ISBLANK('Unit List'!AP1319), IF(ISBLANK('Unit List'!R1319), IF(ISBLANK('Unit List'!R1319), IF(ISBLANK('Unit List'!AP1319), IF(ISBLANK('Unit List'!R1319), IF(ISBLANK('Unit List'!R1319),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List'!R1319='Unit List'!$P$5, 'Unit List'!$AP$5, IF('Unit List'!R1319='Unit List'!$P$4, 'Unit List'!$AP$4, IF('Unit List'!R1319='Unit List'!$P$7, 'Unit List'!R1319 * 'Unit List'!$AP$7, 'Unit List'!R1319)))), IF('Unit List'!R1319='Unit List'!$P$5, 'Unit List'!$AP$5, IF('Unit List'!R1319='Unit List'!$P$4, 'Unit List'!$AP$4, IF('Unit List'!R1319='Unit List'!$P$7, 'Unit List'!R1319 * 'Unit List'!$AP$7, 'Unit List'!R1319)))), IF('Unit List'!AP1319='Unit List'!$P$5, 'Unit List'!$AP$5, IF('Unit List'!AP1319='Unit List'!$P$4, 'Unit List'!$AP$4, IF('Unit List'!AP1319='Unit List'!$P$7, 'Unit List'!AP1319 * 'Unit List'!$AP$7, 'Unit List'!AP1319)))), IF('Unit List'!R1319='Unit List'!$P$5, 'Unit List'!$AP$5, IF('Unit List'!R1319='Unit List'!$P$4, 'Unit List'!$AP$4, IF('Unit List'!R1319='Unit List'!$P$7, 'Unit List'!R1319 * 'Unit List'!$AP$7, 'Unit List'!R1319)))), IF('Unit List'!R1319='Unit List'!$P$5, 'Unit List'!$AP$5, IF('Unit List'!R1319='Unit List'!$P$4, 'Unit List'!$AP$4, IF('Unit List'!R1319='Unit List'!$P$7, 'Unit List'!R1319 * 'Unit List'!$AP$7, 'Unit List'!R1319)))), IF('Unit List'!AP1319='Unit List'!$P$5, 'Unit List'!$AP$5, IF('Unit List'!AP1319='Unit List'!$P$4, 'Unit List'!$AP$4, IF('Unit List'!AP1319='Unit List'!$P$7, 'Unit List'!AP1319 * 'Unit List'!$AP$7, 'Unit List'!AP1319)))), IF('Unit List'!R1324='Unit List'!$P$5, 'Unit List'!$AP$5, IF('Unit List'!R1324='Unit List'!$P$4, 'Unit List'!$AP$4, IF('Unit List'!R1324='Unit List'!$P$7, 'Unit List'!R1324 * 'Unit List'!$AP$7, 'Unit List'!R1324)))), IF('Unit List'!R1324='Unit List'!$P$5, 'Unit List'!$AP$5, IF('Unit List'!R1324='Unit List'!$P$4, 'Unit List'!$AP$4, IF('Unit List'!R1324='Unit List'!$P$7, 'Unit List'!R1324 * 'Unit List'!$AP$7, 'Unit List'!R1324)))), IF('Unit List'!AP1324='Unit List'!$P$5, 'Unit List'!$AP$5, IF('Unit List'!AP1324='Unit List'!$P$4, 'Unit List'!$AP$4, IF('Unit List'!AP1324='Unit List'!$P$7, 'Unit List'!AP1324 * 'Unit List'!$AP$7, 'Unit List'!AP1324)))),",",)</f>
        <v>0.13,</v>
      </c>
      <c r="J1417" t="str">
        <f>CONCATENATE("'",IF(ISBLANK('Unit List'!AQ1324), IF(ISBLANK('Unit List'!S1324), IF(ISBLANK('Unit List'!S1324), IF(ISBLANK('Unit List'!AQ1319), IF(ISBLANK('Unit List'!S1319), IF(ISBLANK('Unit List'!S1319), IF(ISBLANK('Unit List'!AQ1319), IF(ISBLANK('Unit List'!S1319), IF(ISBLANK('Unit List'!S1319),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List'!S1319='Unit List'!$P$5, 'Unit List'!$AQ$5, IF('Unit List'!S1319='Unit List'!$P$4, 'Unit List'!$AQ$4, 'Unit List'!S1319))), IF('Unit List'!S1319='Unit List'!$P$5, 'Unit List'!$AQ$5, IF('Unit List'!S1319='Unit List'!$P$4, 'Unit List'!$AQ$4, 'Unit List'!S1319))), IF('Unit List'!AQ1319='Unit List'!$P$5, 'Unit List'!$AQ$5, IF('Unit List'!AQ1319='Unit List'!$P$4, 'Unit List'!$AQ$4, 'Unit List'!AQ1319))), IF('Unit List'!S1319='Unit List'!$P$5, 'Unit List'!$AQ$5, IF('Unit List'!S1319='Unit List'!$P$4, 'Unit List'!$AQ$4, 'Unit List'!S1319))), IF('Unit List'!S1319='Unit List'!$P$5, 'Unit List'!$AQ$5, IF('Unit List'!S1319='Unit List'!$P$4, 'Unit List'!$AQ$4, 'Unit List'!S1319))), IF('Unit List'!AQ1319='Unit List'!$P$5, 'Unit List'!$AQ$5, IF('Unit List'!AQ1319='Unit List'!$P$4, 'Unit List'!$AQ$4, 'Unit List'!AQ1319))), IF('Unit List'!S1324='Unit List'!$P$5, 'Unit List'!$AQ$5, IF('Unit List'!S1324='Unit List'!$P$4, 'Unit List'!$AQ$4, 'Unit List'!S1324))), IF('Unit List'!S1324='Unit List'!$P$5, 'Unit List'!$AQ$5, IF('Unit List'!S1324='Unit List'!$P$4, 'Unit List'!$AQ$4, 'Unit List'!S1324))), IF('Unit List'!AQ1324='Unit List'!$P$5, 'Unit List'!$AQ$5, IF('Unit List'!AQ1324='Unit List'!$P$4, 'Unit List'!$AQ$4, 'Unit List'!AQ1324))),"'),",)</f>
        <v>'HonorableGunpowder'),</v>
      </c>
    </row>
    <row r="1418" spans="1:10" x14ac:dyDescent="0.25">
      <c r="A1418" t="s">
        <v>2713</v>
      </c>
      <c r="B1418" t="str">
        <f>CONCATENATE("'_",'Unit List'!C1325,"',",)</f>
        <v>'_IROQUOIS',</v>
      </c>
      <c r="C1418" t="str">
        <f>"'',"</f>
        <v>'',</v>
      </c>
      <c r="D1418" t="str">
        <f>CONCATENATE("'",'Unit List'!E1325,"',",)</f>
        <v>'RIFLEMAN',</v>
      </c>
      <c r="E1418" t="str">
        <f>CONCATENATE("'",'Unit List'!F1325,"',",)</f>
        <v>'RIFLEMAN',</v>
      </c>
      <c r="F1418" t="str">
        <f>CONCATENATE("'_",'Unit List'!G1325,"',",)</f>
        <v>'_V3',</v>
      </c>
      <c r="G1418" t="str">
        <f>CONCATENATE("'",'Unit List'!H1325,"',",)</f>
        <v>'civ5_irorm2',</v>
      </c>
      <c r="H1418" t="str">
        <f>CONCATENATE(IF(ISBLANK('Unit List'!AO1325), IF(ISBLANK('Unit List'!Q1325), IF(ISBLANK('Unit List'!Q1325), IF(ISBLANK('Unit List'!AO1319), IF(ISBLANK('Unit List'!Q1319), IF(ISBLANK('Unit List'!Q1319), IF(ISBLANK('Unit List'!AO1319), IF(ISBLANK('Unit List'!Q1319), IF(ISBLANK('Unit List'!Q1319),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List'!Q1319='Unit List'!$P$5, 'Unit List'!$AO$5, IF('Unit List'!Q1319='Unit List'!$P$4, 'Unit List'!$AO$4, IF('Unit List'!Q1319='Unit List'!$P$7, 'Unit List'!Q1319 * 'Unit List'!$AO$7, 'Unit List'!Q1319)))), IF('Unit List'!Q1319='Unit List'!$P$5, 'Unit List'!$AO$5, IF('Unit List'!Q1319='Unit List'!$P$4, 'Unit List'!$AO$4, IF('Unit List'!Q1319='Unit List'!$P$7, 'Unit List'!Q1319 * 'Unit List'!$AO$7, 'Unit List'!Q1319)))), IF('Unit List'!AO1319='Unit List'!$P$5, 'Unit List'!$AO$5, IF('Unit List'!AO1319='Unit List'!$P$4, 'Unit List'!$AO$4, IF('Unit List'!AO1319='Unit List'!$P$7, 'Unit List'!AO1319 * 'Unit List'!$AO$7, 'Unit List'!AO1319)))), IF('Unit List'!Q1319='Unit List'!$P$5, 'Unit List'!$AO$5, IF('Unit List'!Q1319='Unit List'!$P$4, 'Unit List'!$AO$4, IF('Unit List'!Q1319='Unit List'!$P$7, 'Unit List'!Q1319 * 'Unit List'!$AO$7, 'Unit List'!Q1319)))), IF('Unit List'!Q1319='Unit List'!$P$5, 'Unit List'!$AO$5, IF('Unit List'!Q1319='Unit List'!$P$4, 'Unit List'!$AO$4, IF('Unit List'!Q1319='Unit List'!$P$7, 'Unit List'!Q1319 * 'Unit List'!$AO$7, 'Unit List'!Q1319)))), IF('Unit List'!AO1319='Unit List'!$P$5, 'Unit List'!$AO$5, IF('Unit List'!AO1319='Unit List'!$P$4, 'Unit List'!$AO$4, IF('Unit List'!AO1319='Unit List'!$P$7, 'Unit List'!AO1319 * 'Unit List'!$AO$7, 'Unit List'!AO1319)))), IF('Unit List'!Q1325='Unit List'!$P$5, 'Unit List'!$AO$5, IF('Unit List'!Q1325='Unit List'!$P$4, 'Unit List'!$AO$4, IF('Unit List'!Q1325='Unit List'!$P$7, 'Unit List'!Q1325 * 'Unit List'!$AO$7, 'Unit List'!Q1325)))), IF('Unit List'!Q1325='Unit List'!$P$5, 'Unit List'!$AO$5, IF('Unit List'!Q1325='Unit List'!$P$4, 'Unit List'!$AO$4, IF('Unit List'!Q1325='Unit List'!$P$7, 'Unit List'!Q1325 * 'Unit List'!$AO$7, 'Unit List'!Q1325)))), IF('Unit List'!AO1325='Unit List'!$P$5, 'Unit List'!$AO$5, IF('Unit List'!AO1325='Unit List'!$P$4, 'Unit List'!$AO$4, IF('Unit List'!AO1325='Unit List'!$P$7, 'Unit List'!AO1325 * 'Unit List'!$AO$7, 'Unit List'!AO1325)))),",",)</f>
        <v>4,</v>
      </c>
      <c r="I1418" t="str">
        <f>CONCATENATE(IF(ISBLANK('Unit List'!AP1325), IF(ISBLANK('Unit List'!R1325), IF(ISBLANK('Unit List'!R1325), IF(ISBLANK('Unit List'!AP1319), IF(ISBLANK('Unit List'!R1319), IF(ISBLANK('Unit List'!R1319), IF(ISBLANK('Unit List'!AP1319), IF(ISBLANK('Unit List'!R1319), IF(ISBLANK('Unit List'!R1319),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List'!R1319='Unit List'!$P$5, 'Unit List'!$AP$5, IF('Unit List'!R1319='Unit List'!$P$4, 'Unit List'!$AP$4, IF('Unit List'!R1319='Unit List'!$P$7, 'Unit List'!R1319 * 'Unit List'!$AP$7, 'Unit List'!R1319)))), IF('Unit List'!R1319='Unit List'!$P$5, 'Unit List'!$AP$5, IF('Unit List'!R1319='Unit List'!$P$4, 'Unit List'!$AP$4, IF('Unit List'!R1319='Unit List'!$P$7, 'Unit List'!R1319 * 'Unit List'!$AP$7, 'Unit List'!R1319)))), IF('Unit List'!AP1319='Unit List'!$P$5, 'Unit List'!$AP$5, IF('Unit List'!AP1319='Unit List'!$P$4, 'Unit List'!$AP$4, IF('Unit List'!AP1319='Unit List'!$P$7, 'Unit List'!AP1319 * 'Unit List'!$AP$7, 'Unit List'!AP1319)))), IF('Unit List'!R1319='Unit List'!$P$5, 'Unit List'!$AP$5, IF('Unit List'!R1319='Unit List'!$P$4, 'Unit List'!$AP$4, IF('Unit List'!R1319='Unit List'!$P$7, 'Unit List'!R1319 * 'Unit List'!$AP$7, 'Unit List'!R1319)))), IF('Unit List'!R1319='Unit List'!$P$5, 'Unit List'!$AP$5, IF('Unit List'!R1319='Unit List'!$P$4, 'Unit List'!$AP$4, IF('Unit List'!R1319='Unit List'!$P$7, 'Unit List'!R1319 * 'Unit List'!$AP$7, 'Unit List'!R1319)))), IF('Unit List'!AP1319='Unit List'!$P$5, 'Unit List'!$AP$5, IF('Unit List'!AP1319='Unit List'!$P$4, 'Unit List'!$AP$4, IF('Unit List'!AP1319='Unit List'!$P$7, 'Unit List'!AP1319 * 'Unit List'!$AP$7, 'Unit List'!AP1319)))), IF('Unit List'!R1325='Unit List'!$P$5, 'Unit List'!$AP$5, IF('Unit List'!R1325='Unit List'!$P$4, 'Unit List'!$AP$4, IF('Unit List'!R1325='Unit List'!$P$7, 'Unit List'!R1325 * 'Unit List'!$AP$7, 'Unit List'!R1325)))), IF('Unit List'!R1325='Unit List'!$P$5, 'Unit List'!$AP$5, IF('Unit List'!R1325='Unit List'!$P$4, 'Unit List'!$AP$4, IF('Unit List'!R1325='Unit List'!$P$7, 'Unit List'!R1325 * 'Unit List'!$AP$7, 'Unit List'!R1325)))), IF('Unit List'!AP1325='Unit List'!$P$5, 'Unit List'!$AP$5, IF('Unit List'!AP1325='Unit List'!$P$4, 'Unit List'!$AP$4, IF('Unit List'!AP1325='Unit List'!$P$7, 'Unit List'!AP1325 * 'Unit List'!$AP$7, 'Unit List'!AP1325)))),",",)</f>
        <v>0.13,</v>
      </c>
      <c r="J1418" t="str">
        <f>CONCATENATE("'",IF(ISBLANK('Unit List'!AQ1325), IF(ISBLANK('Unit List'!S1325), IF(ISBLANK('Unit List'!S1325), IF(ISBLANK('Unit List'!AQ1319), IF(ISBLANK('Unit List'!S1319), IF(ISBLANK('Unit List'!S1319), IF(ISBLANK('Unit List'!AQ1319), IF(ISBLANK('Unit List'!S1319), IF(ISBLANK('Unit List'!S1319),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List'!S1319='Unit List'!$P$5, 'Unit List'!$AQ$5, IF('Unit List'!S1319='Unit List'!$P$4, 'Unit List'!$AQ$4, 'Unit List'!S1319))), IF('Unit List'!S1319='Unit List'!$P$5, 'Unit List'!$AQ$5, IF('Unit List'!S1319='Unit List'!$P$4, 'Unit List'!$AQ$4, 'Unit List'!S1319))), IF('Unit List'!AQ1319='Unit List'!$P$5, 'Unit List'!$AQ$5, IF('Unit List'!AQ1319='Unit List'!$P$4, 'Unit List'!$AQ$4, 'Unit List'!AQ1319))), IF('Unit List'!S1319='Unit List'!$P$5, 'Unit List'!$AQ$5, IF('Unit List'!S1319='Unit List'!$P$4, 'Unit List'!$AQ$4, 'Unit List'!S1319))), IF('Unit List'!S1319='Unit List'!$P$5, 'Unit List'!$AQ$5, IF('Unit List'!S1319='Unit List'!$P$4, 'Unit List'!$AQ$4, 'Unit List'!S1319))), IF('Unit List'!AQ1319='Unit List'!$P$5, 'Unit List'!$AQ$5, IF('Unit List'!AQ1319='Unit List'!$P$4, 'Unit List'!$AQ$4, 'Unit List'!AQ1319))), IF('Unit List'!S1325='Unit List'!$P$5, 'Unit List'!$AQ$5, IF('Unit List'!S1325='Unit List'!$P$4, 'Unit List'!$AQ$4, 'Unit List'!S1325))), IF('Unit List'!S1325='Unit List'!$P$5, 'Unit List'!$AQ$5, IF('Unit List'!S1325='Unit List'!$P$4, 'Unit List'!$AQ$4, 'Unit List'!S1325))), IF('Unit List'!AQ1325='Unit List'!$P$5, 'Unit List'!$AQ$5, IF('Unit List'!AQ1325='Unit List'!$P$4, 'Unit List'!$AQ$4, 'Unit List'!AQ1325))),"'),",)</f>
        <v>'HonorableGunpowder'),</v>
      </c>
    </row>
    <row r="1419" spans="1:10" x14ac:dyDescent="0.25">
      <c r="A1419" t="s">
        <v>2713</v>
      </c>
      <c r="B1419" t="str">
        <f>CONCATENATE("'_",'Unit List'!C1326,"',",)</f>
        <v>'_ASIA',</v>
      </c>
      <c r="C1419" t="str">
        <f>"'',"</f>
        <v>'',</v>
      </c>
      <c r="D1419" t="str">
        <f>CONCATENATE("'",'Unit List'!E1326,"',",)</f>
        <v>'RIFLEMAN',</v>
      </c>
      <c r="E1419" t="str">
        <f>CONCATENATE("'",'Unit List'!F1326,"',",)</f>
        <v>'RIFLEMAN',</v>
      </c>
      <c r="F1419" t="str">
        <f>"'',"</f>
        <v>'',</v>
      </c>
      <c r="G1419" t="str">
        <f>CONCATENATE("'",'Unit List'!H1326,"',",)</f>
        <v>'civ5_monrm1',</v>
      </c>
      <c r="H1419" t="str">
        <f>CONCATENATE(IF(ISBLANK('Unit List'!AO1326), IF(ISBLANK('Unit List'!Q1326), IF(ISBLANK('Unit List'!Q1326), IF(ISBLANK('Unit List'!AO1326), IF(ISBLANK('Unit List'!Q1326), IF(ISBLANK('Unit List'!Q1326), IF(ISBLANK('Unit List'!AO1326), IF(ISBLANK('Unit List'!Q1326), IF(ISBLANK('Unit List'!Q1326),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List'!AO1326)))),",",)</f>
        <v>14,</v>
      </c>
      <c r="I1419" t="str">
        <f>CONCATENATE(IF(ISBLANK('Unit List'!AP1326), IF(ISBLANK('Unit List'!R1326), IF(ISBLANK('Unit List'!R1326), IF(ISBLANK('Unit List'!AP1326), IF(ISBLANK('Unit List'!R1326), IF(ISBLANK('Unit List'!R1326), IF(ISBLANK('Unit List'!AP1326), IF(ISBLANK('Unit List'!R1326), IF(ISBLANK('Unit List'!R1326),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List'!AP1326)))),",",)</f>
        <v>0.125,</v>
      </c>
      <c r="J1419" t="str">
        <f>CONCATENATE("'",IF(ISBLANK('Unit List'!AQ1326), IF(ISBLANK('Unit List'!S1326), IF(ISBLANK('Unit List'!S1326), IF(ISBLANK('Unit List'!AQ1326), IF(ISBLANK('Unit List'!S1326), IF(ISBLANK('Unit List'!S1326), IF(ISBLANK('Unit List'!AQ1326), IF(ISBLANK('Unit List'!S1326), IF(ISBLANK('Unit List'!S1326),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List'!AQ1326))),"'),",)</f>
        <v>'HonorableGunpowder'),</v>
      </c>
    </row>
    <row r="1420" spans="1:10" x14ac:dyDescent="0.25">
      <c r="A1420" t="s">
        <v>2713</v>
      </c>
      <c r="B1420" t="str">
        <f>CONCATENATE("'_",'Unit List'!C1327,"',",)</f>
        <v>'_CHINA',</v>
      </c>
      <c r="C1420" t="str">
        <f>"'',"</f>
        <v>'',</v>
      </c>
      <c r="D1420" t="str">
        <f>CONCATENATE("'",'Unit List'!E1327,"',",)</f>
        <v>'RIFLEMAN',</v>
      </c>
      <c r="E1420" t="str">
        <f>CONCATENATE("'",'Unit List'!F1327,"',",)</f>
        <v>'RIFLEMAN',</v>
      </c>
      <c r="F1420" t="str">
        <f>"'',"</f>
        <v>'',</v>
      </c>
      <c r="G1420" t="str">
        <f>CONCATENATE("'",'Unit List'!H1327,"',",)</f>
        <v>'civ5_chirm1',</v>
      </c>
      <c r="H1420" t="str">
        <f>CONCATENATE(IF(ISBLANK('Unit List'!AO1327), IF(ISBLANK('Unit List'!Q1327), IF(ISBLANK('Unit List'!Q1327), IF(ISBLANK('Unit List'!AO1326), IF(ISBLANK('Unit List'!Q1326), IF(ISBLANK('Unit List'!Q1326), IF(ISBLANK('Unit List'!AO1326), IF(ISBLANK('Unit List'!Q1326), IF(ISBLANK('Unit List'!Q1326),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List'!Q1327='Unit List'!$P$5, 'Unit List'!$AO$5, IF('Unit List'!Q1327='Unit List'!$P$4, 'Unit List'!$AO$4, IF('Unit List'!Q1327='Unit List'!$P$7, 'Unit List'!Q1327 * 'Unit List'!$AO$7, 'Unit List'!Q1327)))), IF('Unit List'!Q1327='Unit List'!$P$5, 'Unit List'!$AO$5, IF('Unit List'!Q1327='Unit List'!$P$4, 'Unit List'!$AO$4, IF('Unit List'!Q1327='Unit List'!$P$7, 'Unit List'!Q1327 * 'Unit List'!$AO$7, 'Unit List'!Q1327)))), IF('Unit List'!AO1327='Unit List'!$P$5, 'Unit List'!$AO$5, IF('Unit List'!AO1327='Unit List'!$P$4, 'Unit List'!$AO$4, IF('Unit List'!AO1327='Unit List'!$P$7, 'Unit List'!AO1327 * 'Unit List'!$AO$7, 'Unit List'!AO1327)))),",",)</f>
        <v>1,</v>
      </c>
      <c r="I1420" t="str">
        <f>CONCATENATE(IF(ISBLANK('Unit List'!AP1327), IF(ISBLANK('Unit List'!R1327), IF(ISBLANK('Unit List'!R1327), IF(ISBLANK('Unit List'!AP1326), IF(ISBLANK('Unit List'!R1326), IF(ISBLANK('Unit List'!R1326), IF(ISBLANK('Unit List'!AP1326), IF(ISBLANK('Unit List'!R1326), IF(ISBLANK('Unit List'!R1326),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List'!R1327='Unit List'!$P$5, 'Unit List'!$AP$5, IF('Unit List'!R1327='Unit List'!$P$4, 'Unit List'!$AP$4, IF('Unit List'!R1327='Unit List'!$P$7, 'Unit List'!R1327 * 'Unit List'!$AP$7, 'Unit List'!R1327)))), IF('Unit List'!R1327='Unit List'!$P$5, 'Unit List'!$AP$5, IF('Unit List'!R1327='Unit List'!$P$4, 'Unit List'!$AP$4, IF('Unit List'!R1327='Unit List'!$P$7, 'Unit List'!R1327 * 'Unit List'!$AP$7, 'Unit List'!R1327)))), IF('Unit List'!AP1327='Unit List'!$P$5, 'Unit List'!$AP$5, IF('Unit List'!AP1327='Unit List'!$P$4, 'Unit List'!$AP$4, IF('Unit List'!AP1327='Unit List'!$P$7, 'Unit List'!AP1327 * 'Unit List'!$AP$7, 'Unit List'!AP1327)))),",",)</f>
        <v>0.125,</v>
      </c>
      <c r="J1420" t="str">
        <f>CONCATENATE("'",IF(ISBLANK('Unit List'!AQ1327), IF(ISBLANK('Unit List'!S1327), IF(ISBLANK('Unit List'!S1327), IF(ISBLANK('Unit List'!AQ1326), IF(ISBLANK('Unit List'!S1326), IF(ISBLANK('Unit List'!S1326), IF(ISBLANK('Unit List'!AQ1326), IF(ISBLANK('Unit List'!S1326), IF(ISBLANK('Unit List'!S1326),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List'!S1327='Unit List'!$P$5, 'Unit List'!$AQ$5, IF('Unit List'!S1327='Unit List'!$P$4, 'Unit List'!$AQ$4, 'Unit List'!S1327))), IF('Unit List'!S1327='Unit List'!$P$5, 'Unit List'!$AQ$5, IF('Unit List'!S1327='Unit List'!$P$4, 'Unit List'!$AQ$4, 'Unit List'!S1327))), IF('Unit List'!AQ1327='Unit List'!$P$5, 'Unit List'!$AQ$5, IF('Unit List'!AQ1327='Unit List'!$P$4, 'Unit List'!$AQ$4, 'Unit List'!AQ1327))),"'),",)</f>
        <v>'HonorableGunpowder'),</v>
      </c>
    </row>
    <row r="1421" spans="1:10" x14ac:dyDescent="0.25">
      <c r="A1421" t="s">
        <v>2713</v>
      </c>
      <c r="B1421" t="str">
        <f>CONCATENATE("'_",'Unit List'!C1328,"',",)</f>
        <v>'_CHINA',</v>
      </c>
      <c r="C1421" t="str">
        <f>"'',"</f>
        <v>'',</v>
      </c>
      <c r="D1421" t="str">
        <f>CONCATENATE("'",'Unit List'!E1328,"',",)</f>
        <v>'RIFLEMAN',</v>
      </c>
      <c r="E1421" t="str">
        <f>CONCATENATE("'",'Unit List'!F1328,"',",)</f>
        <v>'RIFLEMAN',</v>
      </c>
      <c r="F1421" t="str">
        <f>CONCATENATE("'_",'Unit List'!G1328,"',",)</f>
        <v>'_V2',</v>
      </c>
      <c r="G1421" t="str">
        <f>CONCATENATE("'",'Unit List'!H1328,"',",)</f>
        <v>'civ5_chirm2',</v>
      </c>
      <c r="H1421" t="str">
        <f>CONCATENATE(IF(ISBLANK('Unit List'!AO1328), IF(ISBLANK('Unit List'!Q1328), IF(ISBLANK('Unit List'!Q1328), IF(ISBLANK('Unit List'!AO1326), IF(ISBLANK('Unit List'!Q1326), IF(ISBLANK('Unit List'!Q1326), IF(ISBLANK('Unit List'!AO1326), IF(ISBLANK('Unit List'!Q1326), IF(ISBLANK('Unit List'!Q1326),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List'!Q1328='Unit List'!$P$5, 'Unit List'!$AO$5, IF('Unit List'!Q1328='Unit List'!$P$4, 'Unit List'!$AO$4, IF('Unit List'!Q1328='Unit List'!$P$7, 'Unit List'!Q1328 * 'Unit List'!$AO$7, 'Unit List'!Q1328)))), IF('Unit List'!Q1328='Unit List'!$P$5, 'Unit List'!$AO$5, IF('Unit List'!Q1328='Unit List'!$P$4, 'Unit List'!$AO$4, IF('Unit List'!Q1328='Unit List'!$P$7, 'Unit List'!Q1328 * 'Unit List'!$AO$7, 'Unit List'!Q1328)))), IF('Unit List'!AO1328='Unit List'!$P$5, 'Unit List'!$AO$5, IF('Unit List'!AO1328='Unit List'!$P$4, 'Unit List'!$AO$4, IF('Unit List'!AO1328='Unit List'!$P$7, 'Unit List'!AO1328 * 'Unit List'!$AO$7, 'Unit List'!AO1328)))),",",)</f>
        <v>4,</v>
      </c>
      <c r="I1421" t="str">
        <f>CONCATENATE(IF(ISBLANK('Unit List'!AP1328), IF(ISBLANK('Unit List'!R1328), IF(ISBLANK('Unit List'!R1328), IF(ISBLANK('Unit List'!AP1326), IF(ISBLANK('Unit List'!R1326), IF(ISBLANK('Unit List'!R1326), IF(ISBLANK('Unit List'!AP1326), IF(ISBLANK('Unit List'!R1326), IF(ISBLANK('Unit List'!R1326),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List'!R1328='Unit List'!$P$5, 'Unit List'!$AP$5, IF('Unit List'!R1328='Unit List'!$P$4, 'Unit List'!$AP$4, IF('Unit List'!R1328='Unit List'!$P$7, 'Unit List'!R1328 * 'Unit List'!$AP$7, 'Unit List'!R1328)))), IF('Unit List'!R1328='Unit List'!$P$5, 'Unit List'!$AP$5, IF('Unit List'!R1328='Unit List'!$P$4, 'Unit List'!$AP$4, IF('Unit List'!R1328='Unit List'!$P$7, 'Unit List'!R1328 * 'Unit List'!$AP$7, 'Unit List'!R1328)))), IF('Unit List'!AP1328='Unit List'!$P$5, 'Unit List'!$AP$5, IF('Unit List'!AP1328='Unit List'!$P$4, 'Unit List'!$AP$4, IF('Unit List'!AP1328='Unit List'!$P$7, 'Unit List'!AP1328 * 'Unit List'!$AP$7, 'Unit List'!AP1328)))),",",)</f>
        <v>0.125,</v>
      </c>
      <c r="J1421" t="str">
        <f>CONCATENATE("'",IF(ISBLANK('Unit List'!AQ1328), IF(ISBLANK('Unit List'!S1328), IF(ISBLANK('Unit List'!S1328), IF(ISBLANK('Unit List'!AQ1326), IF(ISBLANK('Unit List'!S1326), IF(ISBLANK('Unit List'!S1326), IF(ISBLANK('Unit List'!AQ1326), IF(ISBLANK('Unit List'!S1326), IF(ISBLANK('Unit List'!S1326),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List'!S1328='Unit List'!$P$5, 'Unit List'!$AQ$5, IF('Unit List'!S1328='Unit List'!$P$4, 'Unit List'!$AQ$4, 'Unit List'!S1328))), IF('Unit List'!S1328='Unit List'!$P$5, 'Unit List'!$AQ$5, IF('Unit List'!S1328='Unit List'!$P$4, 'Unit List'!$AQ$4, 'Unit List'!S1328))), IF('Unit List'!AQ1328='Unit List'!$P$5, 'Unit List'!$AQ$5, IF('Unit List'!AQ1328='Unit List'!$P$4, 'Unit List'!$AQ$4, 'Unit List'!AQ1328))),"'),",)</f>
        <v>'HonorableGunpowder'),</v>
      </c>
    </row>
    <row r="1422" spans="1:10" x14ac:dyDescent="0.25">
      <c r="A1422" t="s">
        <v>2713</v>
      </c>
      <c r="B1422" t="str">
        <f>CONCATENATE("'_",'Unit List'!C1329,"',",)</f>
        <v>'_CHINA',</v>
      </c>
      <c r="C1422" t="str">
        <f>"'',"</f>
        <v>'',</v>
      </c>
      <c r="D1422" t="str">
        <f>CONCATENATE("'",'Unit List'!E1329,"',",)</f>
        <v>'RIFLEMAN',</v>
      </c>
      <c r="E1422" t="str">
        <f>CONCATENATE("'",'Unit List'!F1329,"',",)</f>
        <v>'RIFLEMAN',</v>
      </c>
      <c r="F1422" t="str">
        <f>CONCATENATE("'_",'Unit List'!G1329,"',",)</f>
        <v>'_V3',</v>
      </c>
      <c r="G1422" t="str">
        <f>CONCATENATE("'",'Unit List'!H1329,"',",)</f>
        <v>'civ5_chirm3',</v>
      </c>
      <c r="H1422" t="str">
        <f>CONCATENATE(IF(ISBLANK('Unit List'!AO1329), IF(ISBLANK('Unit List'!Q1329), IF(ISBLANK('Unit List'!Q1329), IF(ISBLANK('Unit List'!AO1326), IF(ISBLANK('Unit List'!Q1326), IF(ISBLANK('Unit List'!Q1326), IF(ISBLANK('Unit List'!AO1326), IF(ISBLANK('Unit List'!Q1326), IF(ISBLANK('Unit List'!Q1326),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List'!Q1329='Unit List'!$P$5, 'Unit List'!$AO$5, IF('Unit List'!Q1329='Unit List'!$P$4, 'Unit List'!$AO$4, IF('Unit List'!Q1329='Unit List'!$P$7, 'Unit List'!Q1329 * 'Unit List'!$AO$7, 'Unit List'!Q1329)))), IF('Unit List'!Q1329='Unit List'!$P$5, 'Unit List'!$AO$5, IF('Unit List'!Q1329='Unit List'!$P$4, 'Unit List'!$AO$4, IF('Unit List'!Q1329='Unit List'!$P$7, 'Unit List'!Q1329 * 'Unit List'!$AO$7, 'Unit List'!Q1329)))), IF('Unit List'!AO1329='Unit List'!$P$5, 'Unit List'!$AO$5, IF('Unit List'!AO1329='Unit List'!$P$4, 'Unit List'!$AO$4, IF('Unit List'!AO1329='Unit List'!$P$7, 'Unit List'!AO1329 * 'Unit List'!$AO$7, 'Unit List'!AO1329)))),",",)</f>
        <v>3,</v>
      </c>
      <c r="I1422" t="str">
        <f>CONCATENATE(IF(ISBLANK('Unit List'!AP1329), IF(ISBLANK('Unit List'!R1329), IF(ISBLANK('Unit List'!R1329), IF(ISBLANK('Unit List'!AP1326), IF(ISBLANK('Unit List'!R1326), IF(ISBLANK('Unit List'!R1326), IF(ISBLANK('Unit List'!AP1326), IF(ISBLANK('Unit List'!R1326), IF(ISBLANK('Unit List'!R1326),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List'!R1329='Unit List'!$P$5, 'Unit List'!$AP$5, IF('Unit List'!R1329='Unit List'!$P$4, 'Unit List'!$AP$4, IF('Unit List'!R1329='Unit List'!$P$7, 'Unit List'!R1329 * 'Unit List'!$AP$7, 'Unit List'!R1329)))), IF('Unit List'!R1329='Unit List'!$P$5, 'Unit List'!$AP$5, IF('Unit List'!R1329='Unit List'!$P$4, 'Unit List'!$AP$4, IF('Unit List'!R1329='Unit List'!$P$7, 'Unit List'!R1329 * 'Unit List'!$AP$7, 'Unit List'!R1329)))), IF('Unit List'!AP1329='Unit List'!$P$5, 'Unit List'!$AP$5, IF('Unit List'!AP1329='Unit List'!$P$4, 'Unit List'!$AP$4, IF('Unit List'!AP1329='Unit List'!$P$7, 'Unit List'!AP1329 * 'Unit List'!$AP$7, 'Unit List'!AP1329)))),",",)</f>
        <v>0.125,</v>
      </c>
      <c r="J1422" t="str">
        <f>CONCATENATE("'",IF(ISBLANK('Unit List'!AQ1329), IF(ISBLANK('Unit List'!S1329), IF(ISBLANK('Unit List'!S1329), IF(ISBLANK('Unit List'!AQ1326), IF(ISBLANK('Unit List'!S1326), IF(ISBLANK('Unit List'!S1326), IF(ISBLANK('Unit List'!AQ1326), IF(ISBLANK('Unit List'!S1326), IF(ISBLANK('Unit List'!S1326),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List'!S1329='Unit List'!$P$5, 'Unit List'!$AQ$5, IF('Unit List'!S1329='Unit List'!$P$4, 'Unit List'!$AQ$4, 'Unit List'!S1329))), IF('Unit List'!S1329='Unit List'!$P$5, 'Unit List'!$AQ$5, IF('Unit List'!S1329='Unit List'!$P$4, 'Unit List'!$AQ$4, 'Unit List'!S1329))), IF('Unit List'!AQ1329='Unit List'!$P$5, 'Unit List'!$AQ$5, IF('Unit List'!AQ1329='Unit List'!$P$4, 'Unit List'!$AQ$4, 'Unit List'!AQ1329))),"'),",)</f>
        <v>'HonorableGunpowder'),</v>
      </c>
    </row>
    <row r="1423" spans="1:10" x14ac:dyDescent="0.25">
      <c r="A1423" t="s">
        <v>2713</v>
      </c>
      <c r="B1423" t="str">
        <f>CONCATENATE("'_",'Unit List'!C1330,"',",)</f>
        <v>'_CHINA',</v>
      </c>
      <c r="C1423" t="str">
        <f>"'',"</f>
        <v>'',</v>
      </c>
      <c r="D1423" t="str">
        <f>CONCATENATE("'",'Unit List'!E1330,"',",)</f>
        <v>'RIFLEMAN',</v>
      </c>
      <c r="E1423" t="str">
        <f>CONCATENATE("'",'Unit List'!F1330,"',",)</f>
        <v>'RIFLEMAN',</v>
      </c>
      <c r="F1423" t="str">
        <f>"'',"</f>
        <v>'',</v>
      </c>
      <c r="G1423" t="str">
        <f>CONCATENATE("'",'Unit List'!H1330,"',",)</f>
        <v>'civ5_chirm1',</v>
      </c>
      <c r="H1423" t="str">
        <f>CONCATENATE(IF(ISBLANK('Unit List'!AO1330), IF(ISBLANK('Unit List'!Q1330), IF(ISBLANK('Unit List'!Q1330), IF(ISBLANK('Unit List'!AO1326), IF(ISBLANK('Unit List'!Q1326), IF(ISBLANK('Unit List'!Q1326), IF(ISBLANK('Unit List'!AO1326), IF(ISBLANK('Unit List'!Q1326), IF(ISBLANK('Unit List'!Q1326),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List'!Q1330='Unit List'!$P$5, 'Unit List'!$AO$5, IF('Unit List'!Q1330='Unit List'!$P$4, 'Unit List'!$AO$4, IF('Unit List'!Q1330='Unit List'!$P$7, 'Unit List'!Q1330 * 'Unit List'!$AO$7, 'Unit List'!Q1330)))), IF('Unit List'!Q1330='Unit List'!$P$5, 'Unit List'!$AO$5, IF('Unit List'!Q1330='Unit List'!$P$4, 'Unit List'!$AO$4, IF('Unit List'!Q1330='Unit List'!$P$7, 'Unit List'!Q1330 * 'Unit List'!$AO$7, 'Unit List'!Q1330)))), IF('Unit List'!AO1330='Unit List'!$P$5, 'Unit List'!$AO$5, IF('Unit List'!AO1330='Unit List'!$P$4, 'Unit List'!$AO$4, IF('Unit List'!AO1330='Unit List'!$P$7, 'Unit List'!AO1330 * 'Unit List'!$AO$7, 'Unit List'!AO1330)))),",",)</f>
        <v>3,</v>
      </c>
      <c r="I1423" t="str">
        <f>CONCATENATE(IF(ISBLANK('Unit List'!AP1330), IF(ISBLANK('Unit List'!R1330), IF(ISBLANK('Unit List'!R1330), IF(ISBLANK('Unit List'!AP1326), IF(ISBLANK('Unit List'!R1326), IF(ISBLANK('Unit List'!R1326), IF(ISBLANK('Unit List'!AP1326), IF(ISBLANK('Unit List'!R1326), IF(ISBLANK('Unit List'!R1326),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List'!R1330='Unit List'!$P$5, 'Unit List'!$AP$5, IF('Unit List'!R1330='Unit List'!$P$4, 'Unit List'!$AP$4, IF('Unit List'!R1330='Unit List'!$P$7, 'Unit List'!R1330 * 'Unit List'!$AP$7, 'Unit List'!R1330)))), IF('Unit List'!R1330='Unit List'!$P$5, 'Unit List'!$AP$5, IF('Unit List'!R1330='Unit List'!$P$4, 'Unit List'!$AP$4, IF('Unit List'!R1330='Unit List'!$P$7, 'Unit List'!R1330 * 'Unit List'!$AP$7, 'Unit List'!R1330)))), IF('Unit List'!AP1330='Unit List'!$P$5, 'Unit List'!$AP$5, IF('Unit List'!AP1330='Unit List'!$P$4, 'Unit List'!$AP$4, IF('Unit List'!AP1330='Unit List'!$P$7, 'Unit List'!AP1330 * 'Unit List'!$AP$7, 'Unit List'!AP1330)))),",",)</f>
        <v>0.125,</v>
      </c>
      <c r="J1423" t="str">
        <f>CONCATENATE("'",IF(ISBLANK('Unit List'!AQ1330), IF(ISBLANK('Unit List'!S1330), IF(ISBLANK('Unit List'!S1330), IF(ISBLANK('Unit List'!AQ1326), IF(ISBLANK('Unit List'!S1326), IF(ISBLANK('Unit List'!S1326), IF(ISBLANK('Unit List'!AQ1326), IF(ISBLANK('Unit List'!S1326), IF(ISBLANK('Unit List'!S1326),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List'!S1330='Unit List'!$P$5, 'Unit List'!$AQ$5, IF('Unit List'!S1330='Unit List'!$P$4, 'Unit List'!$AQ$4, 'Unit List'!S1330))), IF('Unit List'!S1330='Unit List'!$P$5, 'Unit List'!$AQ$5, IF('Unit List'!S1330='Unit List'!$P$4, 'Unit List'!$AQ$4, 'Unit List'!S1330))), IF('Unit List'!AQ1330='Unit List'!$P$5, 'Unit List'!$AQ$5, IF('Unit List'!AQ1330='Unit List'!$P$4, 'Unit List'!$AQ$4, 'Unit List'!AQ1330))),"'),",)</f>
        <v>'HonorableGunpowder'),</v>
      </c>
    </row>
    <row r="1424" spans="1:10" x14ac:dyDescent="0.25">
      <c r="A1424" t="s">
        <v>2713</v>
      </c>
      <c r="B1424" t="str">
        <f>CONCATENATE("'_",'Unit List'!C1331,"',",)</f>
        <v>'_CHINA',</v>
      </c>
      <c r="C1424" t="str">
        <f>"'',"</f>
        <v>'',</v>
      </c>
      <c r="D1424" t="str">
        <f>CONCATENATE("'",'Unit List'!E1331,"',",)</f>
        <v>'RIFLEMAN',</v>
      </c>
      <c r="E1424" t="str">
        <f>CONCATENATE("'",'Unit List'!F1331,"',",)</f>
        <v>'RIFLEMAN',</v>
      </c>
      <c r="F1424" t="str">
        <f>CONCATENATE("'_",'Unit List'!G1331,"',",)</f>
        <v>'_V2',</v>
      </c>
      <c r="G1424" t="str">
        <f>CONCATENATE("'",'Unit List'!H1331,"',",)</f>
        <v>'civ5_chirm2',</v>
      </c>
      <c r="H1424" t="str">
        <f>CONCATENATE(IF(ISBLANK('Unit List'!AO1331), IF(ISBLANK('Unit List'!Q1331), IF(ISBLANK('Unit List'!Q1331), IF(ISBLANK('Unit List'!AO1326), IF(ISBLANK('Unit List'!Q1326), IF(ISBLANK('Unit List'!Q1326), IF(ISBLANK('Unit List'!AO1326), IF(ISBLANK('Unit List'!Q1326), IF(ISBLANK('Unit List'!Q1326),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List'!Q1331='Unit List'!$P$5, 'Unit List'!$AO$5, IF('Unit List'!Q1331='Unit List'!$P$4, 'Unit List'!$AO$4, IF('Unit List'!Q1331='Unit List'!$P$7, 'Unit List'!Q1331 * 'Unit List'!$AO$7, 'Unit List'!Q1331)))), IF('Unit List'!Q1331='Unit List'!$P$5, 'Unit List'!$AO$5, IF('Unit List'!Q1331='Unit List'!$P$4, 'Unit List'!$AO$4, IF('Unit List'!Q1331='Unit List'!$P$7, 'Unit List'!Q1331 * 'Unit List'!$AO$7, 'Unit List'!Q1331)))), IF('Unit List'!AO1331='Unit List'!$P$5, 'Unit List'!$AO$5, IF('Unit List'!AO1331='Unit List'!$P$4, 'Unit List'!$AO$4, IF('Unit List'!AO1331='Unit List'!$P$7, 'Unit List'!AO1331 * 'Unit List'!$AO$7, 'Unit List'!AO1331)))),",",)</f>
        <v>1,</v>
      </c>
      <c r="I1424" t="str">
        <f>CONCATENATE(IF(ISBLANK('Unit List'!AP1331), IF(ISBLANK('Unit List'!R1331), IF(ISBLANK('Unit List'!R1331), IF(ISBLANK('Unit List'!AP1326), IF(ISBLANK('Unit List'!R1326), IF(ISBLANK('Unit List'!R1326), IF(ISBLANK('Unit List'!AP1326), IF(ISBLANK('Unit List'!R1326), IF(ISBLANK('Unit List'!R1326),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List'!R1331='Unit List'!$P$5, 'Unit List'!$AP$5, IF('Unit List'!R1331='Unit List'!$P$4, 'Unit List'!$AP$4, IF('Unit List'!R1331='Unit List'!$P$7, 'Unit List'!R1331 * 'Unit List'!$AP$7, 'Unit List'!R1331)))), IF('Unit List'!R1331='Unit List'!$P$5, 'Unit List'!$AP$5, IF('Unit List'!R1331='Unit List'!$P$4, 'Unit List'!$AP$4, IF('Unit List'!R1331='Unit List'!$P$7, 'Unit List'!R1331 * 'Unit List'!$AP$7, 'Unit List'!R1331)))), IF('Unit List'!AP1331='Unit List'!$P$5, 'Unit List'!$AP$5, IF('Unit List'!AP1331='Unit List'!$P$4, 'Unit List'!$AP$4, IF('Unit List'!AP1331='Unit List'!$P$7, 'Unit List'!AP1331 * 'Unit List'!$AP$7, 'Unit List'!AP1331)))),",",)</f>
        <v>0.125,</v>
      </c>
      <c r="J1424" t="str">
        <f>CONCATENATE("'",IF(ISBLANK('Unit List'!AQ1331), IF(ISBLANK('Unit List'!S1331), IF(ISBLANK('Unit List'!S1331), IF(ISBLANK('Unit List'!AQ1326), IF(ISBLANK('Unit List'!S1326), IF(ISBLANK('Unit List'!S1326), IF(ISBLANK('Unit List'!AQ1326), IF(ISBLANK('Unit List'!S1326), IF(ISBLANK('Unit List'!S1326),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List'!S1331='Unit List'!$P$5, 'Unit List'!$AQ$5, IF('Unit List'!S1331='Unit List'!$P$4, 'Unit List'!$AQ$4, 'Unit List'!S1331))), IF('Unit List'!S1331='Unit List'!$P$5, 'Unit List'!$AQ$5, IF('Unit List'!S1331='Unit List'!$P$4, 'Unit List'!$AQ$4, 'Unit List'!S1331))), IF('Unit List'!AQ1331='Unit List'!$P$5, 'Unit List'!$AQ$5, IF('Unit List'!AQ1331='Unit List'!$P$4, 'Unit List'!$AQ$4, 'Unit List'!AQ1331))),"'),",)</f>
        <v>'HonorableGunpowder'),</v>
      </c>
    </row>
    <row r="1425" spans="1:10" x14ac:dyDescent="0.25">
      <c r="A1425" t="s">
        <v>2713</v>
      </c>
      <c r="B1425" t="str">
        <f>CONCATENATE("'_",'Unit List'!C1332,"',",)</f>
        <v>'_CHINA',</v>
      </c>
      <c r="C1425" t="str">
        <f>"'',"</f>
        <v>'',</v>
      </c>
      <c r="D1425" t="str">
        <f>CONCATENATE("'",'Unit List'!E1332,"',",)</f>
        <v>'RIFLEMAN',</v>
      </c>
      <c r="E1425" t="str">
        <f>CONCATENATE("'",'Unit List'!F1332,"',",)</f>
        <v>'RIFLEMAN',</v>
      </c>
      <c r="F1425" t="str">
        <f>CONCATENATE("'_",'Unit List'!G1332,"',",)</f>
        <v>'_V3',</v>
      </c>
      <c r="G1425" t="str">
        <f>CONCATENATE("'",'Unit List'!H1332,"',",)</f>
        <v>'civ5_chirm3',</v>
      </c>
      <c r="H1425" t="str">
        <f>CONCATENATE(IF(ISBLANK('Unit List'!AO1332), IF(ISBLANK('Unit List'!Q1332), IF(ISBLANK('Unit List'!Q1332), IF(ISBLANK('Unit List'!AO1326), IF(ISBLANK('Unit List'!Q1326), IF(ISBLANK('Unit List'!Q1326), IF(ISBLANK('Unit List'!AO1326), IF(ISBLANK('Unit List'!Q1326), IF(ISBLANK('Unit List'!Q1326),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List'!AO1332)))),",",)</f>
        <v>2,</v>
      </c>
      <c r="I1425" t="str">
        <f>CONCATENATE(IF(ISBLANK('Unit List'!AP1332), IF(ISBLANK('Unit List'!R1332), IF(ISBLANK('Unit List'!R1332), IF(ISBLANK('Unit List'!AP1326), IF(ISBLANK('Unit List'!R1326), IF(ISBLANK('Unit List'!R1326), IF(ISBLANK('Unit List'!AP1326), IF(ISBLANK('Unit List'!R1326), IF(ISBLANK('Unit List'!R1326),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List'!AP1332)))),",",)</f>
        <v>0.125,</v>
      </c>
      <c r="J1425" t="str">
        <f>CONCATENATE("'",IF(ISBLANK('Unit List'!AQ1332), IF(ISBLANK('Unit List'!S1332), IF(ISBLANK('Unit List'!S1332), IF(ISBLANK('Unit List'!AQ1326), IF(ISBLANK('Unit List'!S1326), IF(ISBLANK('Unit List'!S1326), IF(ISBLANK('Unit List'!AQ1326), IF(ISBLANK('Unit List'!S1326), IF(ISBLANK('Unit List'!S1326),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List'!AQ1332))),"'),",)</f>
        <v>'HonorableGunpowder'),</v>
      </c>
    </row>
    <row r="1426" spans="1:10" x14ac:dyDescent="0.25">
      <c r="A1426" t="s">
        <v>2713</v>
      </c>
      <c r="B1426" t="str">
        <f>CONCATENATE("'_",'Unit List'!C1333,"',",)</f>
        <v>'_JAPAN',</v>
      </c>
      <c r="C1426" t="str">
        <f>"'',"</f>
        <v>'',</v>
      </c>
      <c r="D1426" t="str">
        <f>CONCATENATE("'",'Unit List'!E1333,"',",)</f>
        <v>'RIFLEMAN',</v>
      </c>
      <c r="E1426" t="str">
        <f>CONCATENATE("'",'Unit List'!F1333,"',",)</f>
        <v>'RIFLEMAN',</v>
      </c>
      <c r="F1426" t="str">
        <f>"'',"</f>
        <v>'',</v>
      </c>
      <c r="G1426" t="str">
        <f>CONCATENATE("'",'Unit List'!H1333,"',",)</f>
        <v>'civ5_japrm',</v>
      </c>
      <c r="H1426" t="str">
        <f>CONCATENATE(IF(ISBLANK('Unit List'!AO1333), IF(ISBLANK('Unit List'!Q1333), IF(ISBLANK('Unit List'!Q1333), IF(ISBLANK('Unit List'!AO1326), IF(ISBLANK('Unit List'!Q1326), IF(ISBLANK('Unit List'!Q1326), IF(ISBLANK('Unit List'!AO1326), IF(ISBLANK('Unit List'!Q1326), IF(ISBLANK('Unit List'!Q1326),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List'!Q1333='Unit List'!$P$5, 'Unit List'!$AO$5, IF('Unit List'!Q1333='Unit List'!$P$4, 'Unit List'!$AO$4, IF('Unit List'!Q1333='Unit List'!$P$7, 'Unit List'!Q1333 * 'Unit List'!$AO$7, 'Unit List'!Q1333)))), IF('Unit List'!Q1333='Unit List'!$P$5, 'Unit List'!$AO$5, IF('Unit List'!Q1333='Unit List'!$P$4, 'Unit List'!$AO$4, IF('Unit List'!Q1333='Unit List'!$P$7, 'Unit List'!Q1333 * 'Unit List'!$AO$7, 'Unit List'!Q1333)))), IF('Unit List'!AO1333='Unit List'!$P$5, 'Unit List'!$AO$5, IF('Unit List'!AO1333='Unit List'!$P$4, 'Unit List'!$AO$4, IF('Unit List'!AO1333='Unit List'!$P$7, 'Unit List'!AO1333 * 'Unit List'!$AO$7, 'Unit List'!AO1333)))),",",)</f>
        <v>1,</v>
      </c>
      <c r="I1426" t="str">
        <f>CONCATENATE(IF(ISBLANK('Unit List'!AP1333), IF(ISBLANK('Unit List'!R1333), IF(ISBLANK('Unit List'!R1333), IF(ISBLANK('Unit List'!AP1326), IF(ISBLANK('Unit List'!R1326), IF(ISBLANK('Unit List'!R1326), IF(ISBLANK('Unit List'!AP1326), IF(ISBLANK('Unit List'!R1326), IF(ISBLANK('Unit List'!R1326),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List'!R1333='Unit List'!$P$5, 'Unit List'!$AP$5, IF('Unit List'!R1333='Unit List'!$P$4, 'Unit List'!$AP$4, IF('Unit List'!R1333='Unit List'!$P$7, 'Unit List'!R1333 * 'Unit List'!$AP$7, 'Unit List'!R1333)))), IF('Unit List'!R1333='Unit List'!$P$5, 'Unit List'!$AP$5, IF('Unit List'!R1333='Unit List'!$P$4, 'Unit List'!$AP$4, IF('Unit List'!R1333='Unit List'!$P$7, 'Unit List'!R1333 * 'Unit List'!$AP$7, 'Unit List'!R1333)))), IF('Unit List'!AP1333='Unit List'!$P$5, 'Unit List'!$AP$5, IF('Unit List'!AP1333='Unit List'!$P$4, 'Unit List'!$AP$4, IF('Unit List'!AP1333='Unit List'!$P$7, 'Unit List'!AP1333 * 'Unit List'!$AP$7, 'Unit List'!AP1333)))),",",)</f>
        <v>0.13,</v>
      </c>
      <c r="J1426" t="str">
        <f>CONCATENATE("'",IF(ISBLANK('Unit List'!AQ1333), IF(ISBLANK('Unit List'!S1333), IF(ISBLANK('Unit List'!S1333), IF(ISBLANK('Unit List'!AQ1326), IF(ISBLANK('Unit List'!S1326), IF(ISBLANK('Unit List'!S1326), IF(ISBLANK('Unit List'!AQ1326), IF(ISBLANK('Unit List'!S1326), IF(ISBLANK('Unit List'!S1326),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List'!S1333='Unit List'!$P$5, 'Unit List'!$AQ$5, IF('Unit List'!S1333='Unit List'!$P$4, 'Unit List'!$AQ$4, 'Unit List'!S1333))), IF('Unit List'!S1333='Unit List'!$P$5, 'Unit List'!$AQ$5, IF('Unit List'!S1333='Unit List'!$P$4, 'Unit List'!$AQ$4, 'Unit List'!S1333))), IF('Unit List'!AQ1333='Unit List'!$P$5, 'Unit List'!$AQ$5, IF('Unit List'!AQ1333='Unit List'!$P$4, 'Unit List'!$AQ$4, 'Unit List'!AQ1333))),"'),",)</f>
        <v>'HonorableGunpowder'),</v>
      </c>
    </row>
    <row r="1427" spans="1:10" x14ac:dyDescent="0.25">
      <c r="A1427" t="s">
        <v>2713</v>
      </c>
      <c r="B1427" t="str">
        <f>CONCATENATE("'_",'Unit List'!C1334,"',",)</f>
        <v>'_JAPAN',</v>
      </c>
      <c r="C1427" t="str">
        <f>"'',"</f>
        <v>'',</v>
      </c>
      <c r="D1427" t="str">
        <f>CONCATENATE("'",'Unit List'!E1334,"',",)</f>
        <v>'RIFLEMAN',</v>
      </c>
      <c r="E1427" t="str">
        <f>CONCATENATE("'",'Unit List'!F1334,"',",)</f>
        <v>'RIFLEMAN',</v>
      </c>
      <c r="F1427" t="str">
        <f>CONCATENATE("'_",'Unit List'!G1334,"',",)</f>
        <v>'_V2',</v>
      </c>
      <c r="G1427" t="str">
        <f>CONCATENATE("'",'Unit List'!H1334,"',",)</f>
        <v>'civ5_japrm_2',</v>
      </c>
      <c r="H1427" t="str">
        <f>CONCATENATE(IF(ISBLANK('Unit List'!AO1334), IF(ISBLANK('Unit List'!Q1334), IF(ISBLANK('Unit List'!Q1334), IF(ISBLANK('Unit List'!AO1326), IF(ISBLANK('Unit List'!Q1326), IF(ISBLANK('Unit List'!Q1326), IF(ISBLANK('Unit List'!AO1326), IF(ISBLANK('Unit List'!Q1326), IF(ISBLANK('Unit List'!Q1326),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List'!Q1334='Unit List'!$P$5, 'Unit List'!$AO$5, IF('Unit List'!Q1334='Unit List'!$P$4, 'Unit List'!$AO$4, IF('Unit List'!Q1334='Unit List'!$P$7, 'Unit List'!Q1334 * 'Unit List'!$AO$7, 'Unit List'!Q1334)))), IF('Unit List'!Q1334='Unit List'!$P$5, 'Unit List'!$AO$5, IF('Unit List'!Q1334='Unit List'!$P$4, 'Unit List'!$AO$4, IF('Unit List'!Q1334='Unit List'!$P$7, 'Unit List'!Q1334 * 'Unit List'!$AO$7, 'Unit List'!Q1334)))), IF('Unit List'!AO1334='Unit List'!$P$5, 'Unit List'!$AO$5, IF('Unit List'!AO1334='Unit List'!$P$4, 'Unit List'!$AO$4, IF('Unit List'!AO1334='Unit List'!$P$7, 'Unit List'!AO1334 * 'Unit List'!$AO$7, 'Unit List'!AO1334)))),",",)</f>
        <v>4,</v>
      </c>
      <c r="I1427" t="str">
        <f>CONCATENATE(IF(ISBLANK('Unit List'!AP1334), IF(ISBLANK('Unit List'!R1334), IF(ISBLANK('Unit List'!R1334), IF(ISBLANK('Unit List'!AP1326), IF(ISBLANK('Unit List'!R1326), IF(ISBLANK('Unit List'!R1326), IF(ISBLANK('Unit List'!AP1326), IF(ISBLANK('Unit List'!R1326), IF(ISBLANK('Unit List'!R1326),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List'!R1334='Unit List'!$P$5, 'Unit List'!$AP$5, IF('Unit List'!R1334='Unit List'!$P$4, 'Unit List'!$AP$4, IF('Unit List'!R1334='Unit List'!$P$7, 'Unit List'!R1334 * 'Unit List'!$AP$7, 'Unit List'!R1334)))), IF('Unit List'!R1334='Unit List'!$P$5, 'Unit List'!$AP$5, IF('Unit List'!R1334='Unit List'!$P$4, 'Unit List'!$AP$4, IF('Unit List'!R1334='Unit List'!$P$7, 'Unit List'!R1334 * 'Unit List'!$AP$7, 'Unit List'!R1334)))), IF('Unit List'!AP1334='Unit List'!$P$5, 'Unit List'!$AP$5, IF('Unit List'!AP1334='Unit List'!$P$4, 'Unit List'!$AP$4, IF('Unit List'!AP1334='Unit List'!$P$7, 'Unit List'!AP1334 * 'Unit List'!$AP$7, 'Unit List'!AP1334)))),",",)</f>
        <v>0.13,</v>
      </c>
      <c r="J1427" t="str">
        <f>CONCATENATE("'",IF(ISBLANK('Unit List'!AQ1334), IF(ISBLANK('Unit List'!S1334), IF(ISBLANK('Unit List'!S1334), IF(ISBLANK('Unit List'!AQ1326), IF(ISBLANK('Unit List'!S1326), IF(ISBLANK('Unit List'!S1326), IF(ISBLANK('Unit List'!AQ1326), IF(ISBLANK('Unit List'!S1326), IF(ISBLANK('Unit List'!S1326),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List'!S1334='Unit List'!$P$5, 'Unit List'!$AQ$5, IF('Unit List'!S1334='Unit List'!$P$4, 'Unit List'!$AQ$4, 'Unit List'!S1334))), IF('Unit List'!S1334='Unit List'!$P$5, 'Unit List'!$AQ$5, IF('Unit List'!S1334='Unit List'!$P$4, 'Unit List'!$AQ$4, 'Unit List'!S1334))), IF('Unit List'!AQ1334='Unit List'!$P$5, 'Unit List'!$AQ$5, IF('Unit List'!AQ1334='Unit List'!$P$4, 'Unit List'!$AQ$4, 'Unit List'!AQ1334))),"'),",)</f>
        <v>'HonorableGunpowder'),</v>
      </c>
    </row>
    <row r="1428" spans="1:10" x14ac:dyDescent="0.25">
      <c r="A1428" t="s">
        <v>2713</v>
      </c>
      <c r="B1428" t="str">
        <f>CONCATENATE("'_",'Unit List'!C1335,"',",)</f>
        <v>'_JAPAN',</v>
      </c>
      <c r="C1428" t="str">
        <f>"'',"</f>
        <v>'',</v>
      </c>
      <c r="D1428" t="str">
        <f>CONCATENATE("'",'Unit List'!E1335,"',",)</f>
        <v>'RIFLEMAN',</v>
      </c>
      <c r="E1428" t="str">
        <f>CONCATENATE("'",'Unit List'!F1335,"',",)</f>
        <v>'RIFLEMAN',</v>
      </c>
      <c r="F1428" t="str">
        <f>CONCATENATE("'_",'Unit List'!G1335,"',",)</f>
        <v>'_V3',</v>
      </c>
      <c r="G1428" t="str">
        <f>CONCATENATE("'",'Unit List'!H1335,"',",)</f>
        <v>'civ5_japrm2',</v>
      </c>
      <c r="H1428" t="str">
        <f>CONCATENATE(IF(ISBLANK('Unit List'!AO1335), IF(ISBLANK('Unit List'!Q1335), IF(ISBLANK('Unit List'!Q1335), IF(ISBLANK('Unit List'!AO1326), IF(ISBLANK('Unit List'!Q1326), IF(ISBLANK('Unit List'!Q1326), IF(ISBLANK('Unit List'!AO1326), IF(ISBLANK('Unit List'!Q1326), IF(ISBLANK('Unit List'!Q1326),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List'!Q1335='Unit List'!$P$5, 'Unit List'!$AO$5, IF('Unit List'!Q1335='Unit List'!$P$4, 'Unit List'!$AO$4, IF('Unit List'!Q1335='Unit List'!$P$7, 'Unit List'!Q1335 * 'Unit List'!$AO$7, 'Unit List'!Q1335)))), IF('Unit List'!Q1335='Unit List'!$P$5, 'Unit List'!$AO$5, IF('Unit List'!Q1335='Unit List'!$P$4, 'Unit List'!$AO$4, IF('Unit List'!Q1335='Unit List'!$P$7, 'Unit List'!Q1335 * 'Unit List'!$AO$7, 'Unit List'!Q1335)))), IF('Unit List'!AO1335='Unit List'!$P$5, 'Unit List'!$AO$5, IF('Unit List'!AO1335='Unit List'!$P$4, 'Unit List'!$AO$4, IF('Unit List'!AO1335='Unit List'!$P$7, 'Unit List'!AO1335 * 'Unit List'!$AO$7, 'Unit List'!AO1335)))),",",)</f>
        <v>3,</v>
      </c>
      <c r="I1428" t="str">
        <f>CONCATENATE(IF(ISBLANK('Unit List'!AP1335), IF(ISBLANK('Unit List'!R1335), IF(ISBLANK('Unit List'!R1335), IF(ISBLANK('Unit List'!AP1326), IF(ISBLANK('Unit List'!R1326), IF(ISBLANK('Unit List'!R1326), IF(ISBLANK('Unit List'!AP1326), IF(ISBLANK('Unit List'!R1326), IF(ISBLANK('Unit List'!R1326),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List'!R1335='Unit List'!$P$5, 'Unit List'!$AP$5, IF('Unit List'!R1335='Unit List'!$P$4, 'Unit List'!$AP$4, IF('Unit List'!R1335='Unit List'!$P$7, 'Unit List'!R1335 * 'Unit List'!$AP$7, 'Unit List'!R1335)))), IF('Unit List'!R1335='Unit List'!$P$5, 'Unit List'!$AP$5, IF('Unit List'!R1335='Unit List'!$P$4, 'Unit List'!$AP$4, IF('Unit List'!R1335='Unit List'!$P$7, 'Unit List'!R1335 * 'Unit List'!$AP$7, 'Unit List'!R1335)))), IF('Unit List'!AP1335='Unit List'!$P$5, 'Unit List'!$AP$5, IF('Unit List'!AP1335='Unit List'!$P$4, 'Unit List'!$AP$4, IF('Unit List'!AP1335='Unit List'!$P$7, 'Unit List'!AP1335 * 'Unit List'!$AP$7, 'Unit List'!AP1335)))),",",)</f>
        <v>0.13,</v>
      </c>
      <c r="J1428" t="str">
        <f>CONCATENATE("'",IF(ISBLANK('Unit List'!AQ1335), IF(ISBLANK('Unit List'!S1335), IF(ISBLANK('Unit List'!S1335), IF(ISBLANK('Unit List'!AQ1326), IF(ISBLANK('Unit List'!S1326), IF(ISBLANK('Unit List'!S1326), IF(ISBLANK('Unit List'!AQ1326), IF(ISBLANK('Unit List'!S1326), IF(ISBLANK('Unit List'!S1326),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List'!S1335='Unit List'!$P$5, 'Unit List'!$AQ$5, IF('Unit List'!S1335='Unit List'!$P$4, 'Unit List'!$AQ$4, 'Unit List'!S1335))), IF('Unit List'!S1335='Unit List'!$P$5, 'Unit List'!$AQ$5, IF('Unit List'!S1335='Unit List'!$P$4, 'Unit List'!$AQ$4, 'Unit List'!S1335))), IF('Unit List'!AQ1335='Unit List'!$P$5, 'Unit List'!$AQ$5, IF('Unit List'!AQ1335='Unit List'!$P$4, 'Unit List'!$AQ$4, 'Unit List'!AQ1335))),"'),",)</f>
        <v>'HonorableGunpowder'),</v>
      </c>
    </row>
    <row r="1429" spans="1:10" x14ac:dyDescent="0.25">
      <c r="A1429" t="s">
        <v>2713</v>
      </c>
      <c r="B1429" t="str">
        <f>CONCATENATE("'_",'Unit List'!C1336,"',",)</f>
        <v>'_JAPAN',</v>
      </c>
      <c r="C1429" t="str">
        <f>"'',"</f>
        <v>'',</v>
      </c>
      <c r="D1429" t="str">
        <f>CONCATENATE("'",'Unit List'!E1336,"',",)</f>
        <v>'RIFLEMAN',</v>
      </c>
      <c r="E1429" t="str">
        <f>CONCATENATE("'",'Unit List'!F1336,"',",)</f>
        <v>'RIFLEMAN',</v>
      </c>
      <c r="F1429" t="str">
        <f>"'',"</f>
        <v>'',</v>
      </c>
      <c r="G1429" t="str">
        <f>CONCATENATE("'",'Unit List'!H1336,"',",)</f>
        <v>'civ5_japrm',</v>
      </c>
      <c r="H1429" t="str">
        <f>CONCATENATE(IF(ISBLANK('Unit List'!AO1336), IF(ISBLANK('Unit List'!Q1336), IF(ISBLANK('Unit List'!Q1336), IF(ISBLANK('Unit List'!AO1326), IF(ISBLANK('Unit List'!Q1326), IF(ISBLANK('Unit List'!Q1326), IF(ISBLANK('Unit List'!AO1326), IF(ISBLANK('Unit List'!Q1326), IF(ISBLANK('Unit List'!Q1326),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List'!Q1336='Unit List'!$P$5, 'Unit List'!$AO$5, IF('Unit List'!Q1336='Unit List'!$P$4, 'Unit List'!$AO$4, IF('Unit List'!Q1336='Unit List'!$P$7, 'Unit List'!Q1336 * 'Unit List'!$AO$7, 'Unit List'!Q1336)))), IF('Unit List'!Q1336='Unit List'!$P$5, 'Unit List'!$AO$5, IF('Unit List'!Q1336='Unit List'!$P$4, 'Unit List'!$AO$4, IF('Unit List'!Q1336='Unit List'!$P$7, 'Unit List'!Q1336 * 'Unit List'!$AO$7, 'Unit List'!Q1336)))), IF('Unit List'!AO1336='Unit List'!$P$5, 'Unit List'!$AO$5, IF('Unit List'!AO1336='Unit List'!$P$4, 'Unit List'!$AO$4, IF('Unit List'!AO1336='Unit List'!$P$7, 'Unit List'!AO1336 * 'Unit List'!$AO$7, 'Unit List'!AO1336)))),",",)</f>
        <v>3,</v>
      </c>
      <c r="I1429" t="str">
        <f>CONCATENATE(IF(ISBLANK('Unit List'!AP1336), IF(ISBLANK('Unit List'!R1336), IF(ISBLANK('Unit List'!R1336), IF(ISBLANK('Unit List'!AP1326), IF(ISBLANK('Unit List'!R1326), IF(ISBLANK('Unit List'!R1326), IF(ISBLANK('Unit List'!AP1326), IF(ISBLANK('Unit List'!R1326), IF(ISBLANK('Unit List'!R1326),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List'!R1336='Unit List'!$P$5, 'Unit List'!$AP$5, IF('Unit List'!R1336='Unit List'!$P$4, 'Unit List'!$AP$4, IF('Unit List'!R1336='Unit List'!$P$7, 'Unit List'!R1336 * 'Unit List'!$AP$7, 'Unit List'!R1336)))), IF('Unit List'!R1336='Unit List'!$P$5, 'Unit List'!$AP$5, IF('Unit List'!R1336='Unit List'!$P$4, 'Unit List'!$AP$4, IF('Unit List'!R1336='Unit List'!$P$7, 'Unit List'!R1336 * 'Unit List'!$AP$7, 'Unit List'!R1336)))), IF('Unit List'!AP1336='Unit List'!$P$5, 'Unit List'!$AP$5, IF('Unit List'!AP1336='Unit List'!$P$4, 'Unit List'!$AP$4, IF('Unit List'!AP1336='Unit List'!$P$7, 'Unit List'!AP1336 * 'Unit List'!$AP$7, 'Unit List'!AP1336)))),",",)</f>
        <v>0.13,</v>
      </c>
      <c r="J1429" t="str">
        <f>CONCATENATE("'",IF(ISBLANK('Unit List'!AQ1336), IF(ISBLANK('Unit List'!S1336), IF(ISBLANK('Unit List'!S1336), IF(ISBLANK('Unit List'!AQ1326), IF(ISBLANK('Unit List'!S1326), IF(ISBLANK('Unit List'!S1326), IF(ISBLANK('Unit List'!AQ1326), IF(ISBLANK('Unit List'!S1326), IF(ISBLANK('Unit List'!S1326),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List'!S1336='Unit List'!$P$5, 'Unit List'!$AQ$5, IF('Unit List'!S1336='Unit List'!$P$4, 'Unit List'!$AQ$4, 'Unit List'!S1336))), IF('Unit List'!S1336='Unit List'!$P$5, 'Unit List'!$AQ$5, IF('Unit List'!S1336='Unit List'!$P$4, 'Unit List'!$AQ$4, 'Unit List'!S1336))), IF('Unit List'!AQ1336='Unit List'!$P$5, 'Unit List'!$AQ$5, IF('Unit List'!AQ1336='Unit List'!$P$4, 'Unit List'!$AQ$4, 'Unit List'!AQ1336))),"'),",)</f>
        <v>'HonorableGunpowder'),</v>
      </c>
    </row>
    <row r="1430" spans="1:10" x14ac:dyDescent="0.25">
      <c r="A1430" t="s">
        <v>2713</v>
      </c>
      <c r="B1430" t="str">
        <f>CONCATENATE("'_",'Unit List'!C1337,"',",)</f>
        <v>'_JAPAN',</v>
      </c>
      <c r="C1430" t="str">
        <f>"'',"</f>
        <v>'',</v>
      </c>
      <c r="D1430" t="str">
        <f>CONCATENATE("'",'Unit List'!E1337,"',",)</f>
        <v>'RIFLEMAN',</v>
      </c>
      <c r="E1430" t="str">
        <f>CONCATENATE("'",'Unit List'!F1337,"',",)</f>
        <v>'RIFLEMAN',</v>
      </c>
      <c r="F1430" t="str">
        <f>CONCATENATE("'_",'Unit List'!G1337,"',",)</f>
        <v>'_V2',</v>
      </c>
      <c r="G1430" t="str">
        <f>CONCATENATE("'",'Unit List'!H1337,"',",)</f>
        <v>'civ5_japrm_2',</v>
      </c>
      <c r="H1430" t="str">
        <f>CONCATENATE(IF(ISBLANK('Unit List'!AO1337), IF(ISBLANK('Unit List'!Q1337), IF(ISBLANK('Unit List'!Q1337), IF(ISBLANK('Unit List'!AO1326), IF(ISBLANK('Unit List'!Q1326), IF(ISBLANK('Unit List'!Q1326), IF(ISBLANK('Unit List'!AO1326), IF(ISBLANK('Unit List'!Q1326), IF(ISBLANK('Unit List'!Q1326),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List'!Q1337='Unit List'!$P$5, 'Unit List'!$AO$5, IF('Unit List'!Q1337='Unit List'!$P$4, 'Unit List'!$AO$4, IF('Unit List'!Q1337='Unit List'!$P$7, 'Unit List'!Q1337 * 'Unit List'!$AO$7, 'Unit List'!Q1337)))), IF('Unit List'!Q1337='Unit List'!$P$5, 'Unit List'!$AO$5, IF('Unit List'!Q1337='Unit List'!$P$4, 'Unit List'!$AO$4, IF('Unit List'!Q1337='Unit List'!$P$7, 'Unit List'!Q1337 * 'Unit List'!$AO$7, 'Unit List'!Q1337)))), IF('Unit List'!AO1337='Unit List'!$P$5, 'Unit List'!$AO$5, IF('Unit List'!AO1337='Unit List'!$P$4, 'Unit List'!$AO$4, IF('Unit List'!AO1337='Unit List'!$P$7, 'Unit List'!AO1337 * 'Unit List'!$AO$7, 'Unit List'!AO1337)))),",",)</f>
        <v>1,</v>
      </c>
      <c r="I1430" t="str">
        <f>CONCATENATE(IF(ISBLANK('Unit List'!AP1337), IF(ISBLANK('Unit List'!R1337), IF(ISBLANK('Unit List'!R1337), IF(ISBLANK('Unit List'!AP1326), IF(ISBLANK('Unit List'!R1326), IF(ISBLANK('Unit List'!R1326), IF(ISBLANK('Unit List'!AP1326), IF(ISBLANK('Unit List'!R1326), IF(ISBLANK('Unit List'!R1326),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List'!R1337='Unit List'!$P$5, 'Unit List'!$AP$5, IF('Unit List'!R1337='Unit List'!$P$4, 'Unit List'!$AP$4, IF('Unit List'!R1337='Unit List'!$P$7, 'Unit List'!R1337 * 'Unit List'!$AP$7, 'Unit List'!R1337)))), IF('Unit List'!R1337='Unit List'!$P$5, 'Unit List'!$AP$5, IF('Unit List'!R1337='Unit List'!$P$4, 'Unit List'!$AP$4, IF('Unit List'!R1337='Unit List'!$P$7, 'Unit List'!R1337 * 'Unit List'!$AP$7, 'Unit List'!R1337)))), IF('Unit List'!AP1337='Unit List'!$P$5, 'Unit List'!$AP$5, IF('Unit List'!AP1337='Unit List'!$P$4, 'Unit List'!$AP$4, IF('Unit List'!AP1337='Unit List'!$P$7, 'Unit List'!AP1337 * 'Unit List'!$AP$7, 'Unit List'!AP1337)))),",",)</f>
        <v>0.13,</v>
      </c>
      <c r="J1430" t="str">
        <f>CONCATENATE("'",IF(ISBLANK('Unit List'!AQ1337), IF(ISBLANK('Unit List'!S1337), IF(ISBLANK('Unit List'!S1337), IF(ISBLANK('Unit List'!AQ1326), IF(ISBLANK('Unit List'!S1326), IF(ISBLANK('Unit List'!S1326), IF(ISBLANK('Unit List'!AQ1326), IF(ISBLANK('Unit List'!S1326), IF(ISBLANK('Unit List'!S1326),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List'!S1337='Unit List'!$P$5, 'Unit List'!$AQ$5, IF('Unit List'!S1337='Unit List'!$P$4, 'Unit List'!$AQ$4, 'Unit List'!S1337))), IF('Unit List'!S1337='Unit List'!$P$5, 'Unit List'!$AQ$5, IF('Unit List'!S1337='Unit List'!$P$4, 'Unit List'!$AQ$4, 'Unit List'!S1337))), IF('Unit List'!AQ1337='Unit List'!$P$5, 'Unit List'!$AQ$5, IF('Unit List'!AQ1337='Unit List'!$P$4, 'Unit List'!$AQ$4, 'Unit List'!AQ1337))),"'),",)</f>
        <v>'HonorableGunpowder'),</v>
      </c>
    </row>
    <row r="1431" spans="1:10" x14ac:dyDescent="0.25">
      <c r="A1431" t="s">
        <v>2713</v>
      </c>
      <c r="B1431" t="str">
        <f>CONCATENATE("'_",'Unit List'!C1338,"',",)</f>
        <v>'_JAPAN',</v>
      </c>
      <c r="C1431" t="str">
        <f>"'',"</f>
        <v>'',</v>
      </c>
      <c r="D1431" t="str">
        <f>CONCATENATE("'",'Unit List'!E1338,"',",)</f>
        <v>'RIFLEMAN',</v>
      </c>
      <c r="E1431" t="str">
        <f>CONCATENATE("'",'Unit List'!F1338,"',",)</f>
        <v>'RIFLEMAN',</v>
      </c>
      <c r="F1431" t="str">
        <f>CONCATENATE("'_",'Unit List'!G1338,"',",)</f>
        <v>'_V3',</v>
      </c>
      <c r="G1431" t="str">
        <f>CONCATENATE("'",'Unit List'!H1338,"',",)</f>
        <v>'civ5_japrm2',</v>
      </c>
      <c r="H1431" t="str">
        <f>CONCATENATE(IF(ISBLANK('Unit List'!AO1338), IF(ISBLANK('Unit List'!Q1338), IF(ISBLANK('Unit List'!Q1338), IF(ISBLANK('Unit List'!AO1326), IF(ISBLANK('Unit List'!Q1326), IF(ISBLANK('Unit List'!Q1326), IF(ISBLANK('Unit List'!AO1326), IF(ISBLANK('Unit List'!Q1326), IF(ISBLANK('Unit List'!Q1326),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List'!Q1338='Unit List'!$P$5, 'Unit List'!$AO$5, IF('Unit List'!Q1338='Unit List'!$P$4, 'Unit List'!$AO$4, IF('Unit List'!Q1338='Unit List'!$P$7, 'Unit List'!Q1338 * 'Unit List'!$AO$7, 'Unit List'!Q1338)))), IF('Unit List'!Q1338='Unit List'!$P$5, 'Unit List'!$AO$5, IF('Unit List'!Q1338='Unit List'!$P$4, 'Unit List'!$AO$4, IF('Unit List'!Q1338='Unit List'!$P$7, 'Unit List'!Q1338 * 'Unit List'!$AO$7, 'Unit List'!Q1338)))), IF('Unit List'!AO1338='Unit List'!$P$5, 'Unit List'!$AO$5, IF('Unit List'!AO1338='Unit List'!$P$4, 'Unit List'!$AO$4, IF('Unit List'!AO1338='Unit List'!$P$7, 'Unit List'!AO1338 * 'Unit List'!$AO$7, 'Unit List'!AO1338)))),",",)</f>
        <v>2,</v>
      </c>
      <c r="I1431" t="str">
        <f>CONCATENATE(IF(ISBLANK('Unit List'!AP1338), IF(ISBLANK('Unit List'!R1338), IF(ISBLANK('Unit List'!R1338), IF(ISBLANK('Unit List'!AP1326), IF(ISBLANK('Unit List'!R1326), IF(ISBLANK('Unit List'!R1326), IF(ISBLANK('Unit List'!AP1326), IF(ISBLANK('Unit List'!R1326), IF(ISBLANK('Unit List'!R1326),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List'!R1338='Unit List'!$P$5, 'Unit List'!$AP$5, IF('Unit List'!R1338='Unit List'!$P$4, 'Unit List'!$AP$4, IF('Unit List'!R1338='Unit List'!$P$7, 'Unit List'!R1338 * 'Unit List'!$AP$7, 'Unit List'!R1338)))), IF('Unit List'!R1338='Unit List'!$P$5, 'Unit List'!$AP$5, IF('Unit List'!R1338='Unit List'!$P$4, 'Unit List'!$AP$4, IF('Unit List'!R1338='Unit List'!$P$7, 'Unit List'!R1338 * 'Unit List'!$AP$7, 'Unit List'!R1338)))), IF('Unit List'!AP1338='Unit List'!$P$5, 'Unit List'!$AP$5, IF('Unit List'!AP1338='Unit List'!$P$4, 'Unit List'!$AP$4, IF('Unit List'!AP1338='Unit List'!$P$7, 'Unit List'!AP1338 * 'Unit List'!$AP$7, 'Unit List'!AP1338)))),",",)</f>
        <v>0.13,</v>
      </c>
      <c r="J1431" t="str">
        <f>CONCATENATE("'",IF(ISBLANK('Unit List'!AQ1338), IF(ISBLANK('Unit List'!S1338), IF(ISBLANK('Unit List'!S1338), IF(ISBLANK('Unit List'!AQ1326), IF(ISBLANK('Unit List'!S1326), IF(ISBLANK('Unit List'!S1326), IF(ISBLANK('Unit List'!AQ1326), IF(ISBLANK('Unit List'!S1326), IF(ISBLANK('Unit List'!S1326),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List'!S1338='Unit List'!$P$5, 'Unit List'!$AQ$5, IF('Unit List'!S1338='Unit List'!$P$4, 'Unit List'!$AQ$4, 'Unit List'!S1338))), IF('Unit List'!S1338='Unit List'!$P$5, 'Unit List'!$AQ$5, IF('Unit List'!S1338='Unit List'!$P$4, 'Unit List'!$AQ$4, 'Unit List'!S1338))), IF('Unit List'!AQ1338='Unit List'!$P$5, 'Unit List'!$AQ$5, IF('Unit List'!AQ1338='Unit List'!$P$4, 'Unit List'!$AQ$4, 'Unit List'!AQ1338))),"'),",)</f>
        <v>'HonorableGunpowder'),</v>
      </c>
    </row>
    <row r="1432" spans="1:10" x14ac:dyDescent="0.25">
      <c r="A1432" t="s">
        <v>2713</v>
      </c>
      <c r="B1432" t="str">
        <f>CONCATENATE("'_",'Unit List'!C1339,"',",)</f>
        <v>'_CENTAS',</v>
      </c>
      <c r="C1432" t="str">
        <f>"'',"</f>
        <v>'',</v>
      </c>
      <c r="D1432" t="str">
        <f>CONCATENATE("'",'Unit List'!E1339,"',",)</f>
        <v>'RIFLEMAN',</v>
      </c>
      <c r="E1432" t="str">
        <f>CONCATENATE("'",'Unit List'!F1339,"',",)</f>
        <v>'RIFLEMAN',</v>
      </c>
      <c r="F1432" t="str">
        <f>"'',"</f>
        <v>'',</v>
      </c>
      <c r="G1432" t="str">
        <f>CONCATENATE("'",'Unit List'!H1339,"',",)</f>
        <v>'civ5_ottrm',</v>
      </c>
      <c r="H1432" t="str">
        <f>CONCATENATE(IF(ISBLANK('Unit List'!AO1339), IF(ISBLANK('Unit List'!Q1339), IF(ISBLANK('Unit List'!Q1339), IF(ISBLANK('Unit List'!AO1339), IF(ISBLANK('Unit List'!Q1339), IF(ISBLANK('Unit List'!Q1339), IF(ISBLANK('Unit List'!AO1339), IF(ISBLANK('Unit List'!Q1339), IF(ISBLANK('Unit List'!Q1339),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List'!Q1339='Unit List'!$P$5, 'Unit List'!$AO$5, IF('Unit List'!Q1339='Unit List'!$P$4, 'Unit List'!$AO$4, IF('Unit List'!Q1339='Unit List'!$P$7, 'Unit List'!Q1339 * 'Unit List'!$AO$7, 'Unit List'!Q1339)))), IF('Unit List'!Q1339='Unit List'!$P$5, 'Unit List'!$AO$5, IF('Unit List'!Q1339='Unit List'!$P$4, 'Unit List'!$AO$4, IF('Unit List'!Q1339='Unit List'!$P$7, 'Unit List'!Q1339 * 'Unit List'!$AO$7, 'Unit List'!Q1339)))), IF('Unit List'!AO1339='Unit List'!$P$5, 'Unit List'!$AO$5, IF('Unit List'!AO1339='Unit List'!$P$4, 'Unit List'!$AO$4, IF('Unit List'!AO1339='Unit List'!$P$7, 'Unit List'!AO1339 * 'Unit List'!$AO$7, 'Unit List'!AO1339)))), IF('Unit List'!Q1339='Unit List'!$P$5, 'Unit List'!$AO$5, IF('Unit List'!Q1339='Unit List'!$P$4, 'Unit List'!$AO$4, IF('Unit List'!Q1339='Unit List'!$P$7, 'Unit List'!Q1339 * 'Unit List'!$AO$7, 'Unit List'!Q1339)))), IF('Unit List'!Q1339='Unit List'!$P$5, 'Unit List'!$AO$5, IF('Unit List'!Q1339='Unit List'!$P$4, 'Unit List'!$AO$4, IF('Unit List'!Q1339='Unit List'!$P$7, 'Unit List'!Q1339 * 'Unit List'!$AO$7, 'Unit List'!Q1339)))), IF('Unit List'!AO1339='Unit List'!$P$5, 'Unit List'!$AO$5, IF('Unit List'!AO1339='Unit List'!$P$4, 'Unit List'!$AO$4, IF('Unit List'!AO1339='Unit List'!$P$7, 'Unit List'!AO1339 * 'Unit List'!$AO$7, 'Unit List'!AO1339)))), IF('Unit List'!Q1339='Unit List'!$P$5, 'Unit List'!$AO$5, IF('Unit List'!Q1339='Unit List'!$P$4, 'Unit List'!$AO$4, IF('Unit List'!Q1339='Unit List'!$P$7, 'Unit List'!Q1339 * 'Unit List'!$AO$7, 'Unit List'!Q1339)))), IF('Unit List'!Q1339='Unit List'!$P$5, 'Unit List'!$AO$5, IF('Unit List'!Q1339='Unit List'!$P$4, 'Unit List'!$AO$4, IF('Unit List'!Q1339='Unit List'!$P$7, 'Unit List'!Q1339 * 'Unit List'!$AO$7, 'Unit List'!Q1339)))), IF('Unit List'!AO1339='Unit List'!$P$5, 'Unit List'!$AO$5, IF('Unit List'!AO1339='Unit List'!$P$4, 'Unit List'!$AO$4, IF('Unit List'!AO1339='Unit List'!$P$7, 'Unit List'!AO1339 * 'Unit List'!$AO$7, 'Unit List'!AO1339)))),",",)</f>
        <v>1,</v>
      </c>
      <c r="I1432" t="str">
        <f>CONCATENATE(IF(ISBLANK('Unit List'!AP1339), IF(ISBLANK('Unit List'!R1339), IF(ISBLANK('Unit List'!R1339), IF(ISBLANK('Unit List'!AP1339), IF(ISBLANK('Unit List'!R1339), IF(ISBLANK('Unit List'!R1339), IF(ISBLANK('Unit List'!AP1339), IF(ISBLANK('Unit List'!R1339), IF(ISBLANK('Unit List'!R1339),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List'!R1339='Unit List'!$P$5, 'Unit List'!$AP$5, IF('Unit List'!R1339='Unit List'!$P$4, 'Unit List'!$AP$4, IF('Unit List'!R1339='Unit List'!$P$7, 'Unit List'!R1339 * 'Unit List'!$AP$7, 'Unit List'!R1339)))), IF('Unit List'!R1339='Unit List'!$P$5, 'Unit List'!$AP$5, IF('Unit List'!R1339='Unit List'!$P$4, 'Unit List'!$AP$4, IF('Unit List'!R1339='Unit List'!$P$7, 'Unit List'!R1339 * 'Unit List'!$AP$7, 'Unit List'!R1339)))), IF('Unit List'!AP1339='Unit List'!$P$5, 'Unit List'!$AP$5, IF('Unit List'!AP1339='Unit List'!$P$4, 'Unit List'!$AP$4, IF('Unit List'!AP1339='Unit List'!$P$7, 'Unit List'!AP1339 * 'Unit List'!$AP$7, 'Unit List'!AP1339)))), IF('Unit List'!R1339='Unit List'!$P$5, 'Unit List'!$AP$5, IF('Unit List'!R1339='Unit List'!$P$4, 'Unit List'!$AP$4, IF('Unit List'!R1339='Unit List'!$P$7, 'Unit List'!R1339 * 'Unit List'!$AP$7, 'Unit List'!R1339)))), IF('Unit List'!R1339='Unit List'!$P$5, 'Unit List'!$AP$5, IF('Unit List'!R1339='Unit List'!$P$4, 'Unit List'!$AP$4, IF('Unit List'!R1339='Unit List'!$P$7, 'Unit List'!R1339 * 'Unit List'!$AP$7, 'Unit List'!R1339)))), IF('Unit List'!AP1339='Unit List'!$P$5, 'Unit List'!$AP$5, IF('Unit List'!AP1339='Unit List'!$P$4, 'Unit List'!$AP$4, IF('Unit List'!AP1339='Unit List'!$P$7, 'Unit List'!AP1339 * 'Unit List'!$AP$7, 'Unit List'!AP1339)))), IF('Unit List'!R1339='Unit List'!$P$5, 'Unit List'!$AP$5, IF('Unit List'!R1339='Unit List'!$P$4, 'Unit List'!$AP$4, IF('Unit List'!R1339='Unit List'!$P$7, 'Unit List'!R1339 * 'Unit List'!$AP$7, 'Unit List'!R1339)))), IF('Unit List'!R1339='Unit List'!$P$5, 'Unit List'!$AP$5, IF('Unit List'!R1339='Unit List'!$P$4, 'Unit List'!$AP$4, IF('Unit List'!R1339='Unit List'!$P$7, 'Unit List'!R1339 * 'Unit List'!$AP$7, 'Unit List'!R1339)))), IF('Unit List'!AP1339='Unit List'!$P$5, 'Unit List'!$AP$5, IF('Unit List'!AP1339='Unit List'!$P$4, 'Unit List'!$AP$4, IF('Unit List'!AP1339='Unit List'!$P$7, 'Unit List'!AP1339 * 'Unit List'!$AP$7, 'Unit List'!AP1339)))),",",)</f>
        <v>0.13,</v>
      </c>
      <c r="J1432" t="str">
        <f>CONCATENATE("'",IF(ISBLANK('Unit List'!AQ1339), IF(ISBLANK('Unit List'!S1339), IF(ISBLANK('Unit List'!S1339), IF(ISBLANK('Unit List'!AQ1339), IF(ISBLANK('Unit List'!S1339), IF(ISBLANK('Unit List'!S1339), IF(ISBLANK('Unit List'!AQ1339), IF(ISBLANK('Unit List'!S1339), IF(ISBLANK('Unit List'!S1339),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List'!S1339='Unit List'!$P$5, 'Unit List'!$AQ$5, IF('Unit List'!S1339='Unit List'!$P$4, 'Unit List'!$AQ$4, 'Unit List'!S1339))), IF('Unit List'!S1339='Unit List'!$P$5, 'Unit List'!$AQ$5, IF('Unit List'!S1339='Unit List'!$P$4, 'Unit List'!$AQ$4, 'Unit List'!S1339))), IF('Unit List'!AQ1339='Unit List'!$P$5, 'Unit List'!$AQ$5, IF('Unit List'!AQ1339='Unit List'!$P$4, 'Unit List'!$AQ$4, 'Unit List'!AQ1339))), IF('Unit List'!S1339='Unit List'!$P$5, 'Unit List'!$AQ$5, IF('Unit List'!S1339='Unit List'!$P$4, 'Unit List'!$AQ$4, 'Unit List'!S1339))), IF('Unit List'!S1339='Unit List'!$P$5, 'Unit List'!$AQ$5, IF('Unit List'!S1339='Unit List'!$P$4, 'Unit List'!$AQ$4, 'Unit List'!S1339))), IF('Unit List'!AQ1339='Unit List'!$P$5, 'Unit List'!$AQ$5, IF('Unit List'!AQ1339='Unit List'!$P$4, 'Unit List'!$AQ$4, 'Unit List'!AQ1339))), IF('Unit List'!S1339='Unit List'!$P$5, 'Unit List'!$AQ$5, IF('Unit List'!S1339='Unit List'!$P$4, 'Unit List'!$AQ$4, 'Unit List'!S1339))), IF('Unit List'!S1339='Unit List'!$P$5, 'Unit List'!$AQ$5, IF('Unit List'!S1339='Unit List'!$P$4, 'Unit List'!$AQ$4, 'Unit List'!S1339))), IF('Unit List'!AQ1339='Unit List'!$P$5, 'Unit List'!$AQ$5, IF('Unit List'!AQ1339='Unit List'!$P$4, 'Unit List'!$AQ$4, 'Unit List'!AQ1339))),"'),",)</f>
        <v>'HonorableGunpowder'),</v>
      </c>
    </row>
    <row r="1433" spans="1:10" x14ac:dyDescent="0.25">
      <c r="A1433" t="s">
        <v>2713</v>
      </c>
      <c r="B1433" t="str">
        <f>CONCATENATE("'_",'Unit List'!C1340,"',",)</f>
        <v>'_CENTAS',</v>
      </c>
      <c r="C1433" t="str">
        <f>"'',"</f>
        <v>'',</v>
      </c>
      <c r="D1433" t="str">
        <f>CONCATENATE("'",'Unit List'!E1340,"',",)</f>
        <v>'RIFLEMAN',</v>
      </c>
      <c r="E1433" t="str">
        <f>CONCATENATE("'",'Unit List'!F1340,"',",)</f>
        <v>'RIFLEMAN',</v>
      </c>
      <c r="F1433" t="str">
        <f>CONCATENATE("'_",'Unit List'!G1340,"',",)</f>
        <v>'_V2',</v>
      </c>
      <c r="G1433" t="str">
        <f>CONCATENATE("'",'Unit List'!H1340,"',",)</f>
        <v>'civ5_ottrm_2',</v>
      </c>
      <c r="H1433" t="str">
        <f>CONCATENATE(IF(ISBLANK('Unit List'!AO1340), IF(ISBLANK('Unit List'!Q1340), IF(ISBLANK('Unit List'!Q1340), IF(ISBLANK('Unit List'!AO1340), IF(ISBLANK('Unit List'!Q1340), IF(ISBLANK('Unit List'!Q1340), IF(ISBLANK('Unit List'!AO1340), IF(ISBLANK('Unit List'!Q1340), IF(ISBLANK('Unit List'!Q1340),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List'!Q1340='Unit List'!$P$5, 'Unit List'!$AO$5, IF('Unit List'!Q1340='Unit List'!$P$4, 'Unit List'!$AO$4, IF('Unit List'!Q1340='Unit List'!$P$7, 'Unit List'!Q1340 * 'Unit List'!$AO$7, 'Unit List'!Q1340)))), IF('Unit List'!Q1340='Unit List'!$P$5, 'Unit List'!$AO$5, IF('Unit List'!Q1340='Unit List'!$P$4, 'Unit List'!$AO$4, IF('Unit List'!Q1340='Unit List'!$P$7, 'Unit List'!Q1340 * 'Unit List'!$AO$7, 'Unit List'!Q1340)))), IF('Unit List'!AO1340='Unit List'!$P$5, 'Unit List'!$AO$5, IF('Unit List'!AO1340='Unit List'!$P$4, 'Unit List'!$AO$4, IF('Unit List'!AO1340='Unit List'!$P$7, 'Unit List'!AO1340 * 'Unit List'!$AO$7, 'Unit List'!AO1340)))), IF('Unit List'!Q1340='Unit List'!$P$5, 'Unit List'!$AO$5, IF('Unit List'!Q1340='Unit List'!$P$4, 'Unit List'!$AO$4, IF('Unit List'!Q1340='Unit List'!$P$7, 'Unit List'!Q1340 * 'Unit List'!$AO$7, 'Unit List'!Q1340)))), IF('Unit List'!Q1340='Unit List'!$P$5, 'Unit List'!$AO$5, IF('Unit List'!Q1340='Unit List'!$P$4, 'Unit List'!$AO$4, IF('Unit List'!Q1340='Unit List'!$P$7, 'Unit List'!Q1340 * 'Unit List'!$AO$7, 'Unit List'!Q1340)))), IF('Unit List'!AO1340='Unit List'!$P$5, 'Unit List'!$AO$5, IF('Unit List'!AO1340='Unit List'!$P$4, 'Unit List'!$AO$4, IF('Unit List'!AO1340='Unit List'!$P$7, 'Unit List'!AO1340 * 'Unit List'!$AO$7, 'Unit List'!AO1340)))), IF('Unit List'!Q1340='Unit List'!$P$5, 'Unit List'!$AO$5, IF('Unit List'!Q1340='Unit List'!$P$4, 'Unit List'!$AO$4, IF('Unit List'!Q1340='Unit List'!$P$7, 'Unit List'!Q1340 * 'Unit List'!$AO$7, 'Unit List'!Q1340)))), IF('Unit List'!Q1340='Unit List'!$P$5, 'Unit List'!$AO$5, IF('Unit List'!Q1340='Unit List'!$P$4, 'Unit List'!$AO$4, IF('Unit List'!Q1340='Unit List'!$P$7, 'Unit List'!Q1340 * 'Unit List'!$AO$7, 'Unit List'!Q1340)))), IF('Unit List'!AO1340='Unit List'!$P$5, 'Unit List'!$AO$5, IF('Unit List'!AO1340='Unit List'!$P$4, 'Unit List'!$AO$4, IF('Unit List'!AO1340='Unit List'!$P$7, 'Unit List'!AO1340 * 'Unit List'!$AO$7, 'Unit List'!AO1340)))),",",)</f>
        <v>3,</v>
      </c>
      <c r="I1433" t="str">
        <f>CONCATENATE(IF(ISBLANK('Unit List'!AP1340), IF(ISBLANK('Unit List'!R1340), IF(ISBLANK('Unit List'!R1340), IF(ISBLANK('Unit List'!AP1340), IF(ISBLANK('Unit List'!R1340), IF(ISBLANK('Unit List'!R1340), IF(ISBLANK('Unit List'!AP1340), IF(ISBLANK('Unit List'!R1340), IF(ISBLANK('Unit List'!R1340),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List'!R1340='Unit List'!$P$5, 'Unit List'!$AP$5, IF('Unit List'!R1340='Unit List'!$P$4, 'Unit List'!$AP$4, IF('Unit List'!R1340='Unit List'!$P$7, 'Unit List'!R1340 * 'Unit List'!$AP$7, 'Unit List'!R1340)))), IF('Unit List'!R1340='Unit List'!$P$5, 'Unit List'!$AP$5, IF('Unit List'!R1340='Unit List'!$P$4, 'Unit List'!$AP$4, IF('Unit List'!R1340='Unit List'!$P$7, 'Unit List'!R1340 * 'Unit List'!$AP$7, 'Unit List'!R1340)))), IF('Unit List'!AP1340='Unit List'!$P$5, 'Unit List'!$AP$5, IF('Unit List'!AP1340='Unit List'!$P$4, 'Unit List'!$AP$4, IF('Unit List'!AP1340='Unit List'!$P$7, 'Unit List'!AP1340 * 'Unit List'!$AP$7, 'Unit List'!AP1340)))), IF('Unit List'!R1340='Unit List'!$P$5, 'Unit List'!$AP$5, IF('Unit List'!R1340='Unit List'!$P$4, 'Unit List'!$AP$4, IF('Unit List'!R1340='Unit List'!$P$7, 'Unit List'!R1340 * 'Unit List'!$AP$7, 'Unit List'!R1340)))), IF('Unit List'!R1340='Unit List'!$P$5, 'Unit List'!$AP$5, IF('Unit List'!R1340='Unit List'!$P$4, 'Unit List'!$AP$4, IF('Unit List'!R1340='Unit List'!$P$7, 'Unit List'!R1340 * 'Unit List'!$AP$7, 'Unit List'!R1340)))), IF('Unit List'!AP1340='Unit List'!$P$5, 'Unit List'!$AP$5, IF('Unit List'!AP1340='Unit List'!$P$4, 'Unit List'!$AP$4, IF('Unit List'!AP1340='Unit List'!$P$7, 'Unit List'!AP1340 * 'Unit List'!$AP$7, 'Unit List'!AP1340)))), IF('Unit List'!R1340='Unit List'!$P$5, 'Unit List'!$AP$5, IF('Unit List'!R1340='Unit List'!$P$4, 'Unit List'!$AP$4, IF('Unit List'!R1340='Unit List'!$P$7, 'Unit List'!R1340 * 'Unit List'!$AP$7, 'Unit List'!R1340)))), IF('Unit List'!R1340='Unit List'!$P$5, 'Unit List'!$AP$5, IF('Unit List'!R1340='Unit List'!$P$4, 'Unit List'!$AP$4, IF('Unit List'!R1340='Unit List'!$P$7, 'Unit List'!R1340 * 'Unit List'!$AP$7, 'Unit List'!R1340)))), IF('Unit List'!AP1340='Unit List'!$P$5, 'Unit List'!$AP$5, IF('Unit List'!AP1340='Unit List'!$P$4, 'Unit List'!$AP$4, IF('Unit List'!AP1340='Unit List'!$P$7, 'Unit List'!AP1340 * 'Unit List'!$AP$7, 'Unit List'!AP1340)))),",",)</f>
        <v>0.13,</v>
      </c>
      <c r="J1433" t="str">
        <f>CONCATENATE("'",IF(ISBLANK('Unit List'!AQ1340), IF(ISBLANK('Unit List'!S1340), IF(ISBLANK('Unit List'!S1340), IF(ISBLANK('Unit List'!AQ1340), IF(ISBLANK('Unit List'!S1340), IF(ISBLANK('Unit List'!S1340), IF(ISBLANK('Unit List'!AQ1340), IF(ISBLANK('Unit List'!S1340), IF(ISBLANK('Unit List'!S1340),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List'!S1340='Unit List'!$P$5, 'Unit List'!$AQ$5, IF('Unit List'!S1340='Unit List'!$P$4, 'Unit List'!$AQ$4, 'Unit List'!S1340))), IF('Unit List'!S1340='Unit List'!$P$5, 'Unit List'!$AQ$5, IF('Unit List'!S1340='Unit List'!$P$4, 'Unit List'!$AQ$4, 'Unit List'!S1340))), IF('Unit List'!AQ1340='Unit List'!$P$5, 'Unit List'!$AQ$5, IF('Unit List'!AQ1340='Unit List'!$P$4, 'Unit List'!$AQ$4, 'Unit List'!AQ1340))), IF('Unit List'!S1340='Unit List'!$P$5, 'Unit List'!$AQ$5, IF('Unit List'!S1340='Unit List'!$P$4, 'Unit List'!$AQ$4, 'Unit List'!S1340))), IF('Unit List'!S1340='Unit List'!$P$5, 'Unit List'!$AQ$5, IF('Unit List'!S1340='Unit List'!$P$4, 'Unit List'!$AQ$4, 'Unit List'!S1340))), IF('Unit List'!AQ1340='Unit List'!$P$5, 'Unit List'!$AQ$5, IF('Unit List'!AQ1340='Unit List'!$P$4, 'Unit List'!$AQ$4, 'Unit List'!AQ1340))), IF('Unit List'!S1340='Unit List'!$P$5, 'Unit List'!$AQ$5, IF('Unit List'!S1340='Unit List'!$P$4, 'Unit List'!$AQ$4, 'Unit List'!S1340))), IF('Unit List'!S1340='Unit List'!$P$5, 'Unit List'!$AQ$5, IF('Unit List'!S1340='Unit List'!$P$4, 'Unit List'!$AQ$4, 'Unit List'!S1340))), IF('Unit List'!AQ1340='Unit List'!$P$5, 'Unit List'!$AQ$5, IF('Unit List'!AQ1340='Unit List'!$P$4, 'Unit List'!$AQ$4, 'Unit List'!AQ1340))),"'),",)</f>
        <v>'HonorableGunpowder'),</v>
      </c>
    </row>
    <row r="1434" spans="1:10" x14ac:dyDescent="0.25">
      <c r="A1434" t="s">
        <v>2713</v>
      </c>
      <c r="B1434" t="str">
        <f>CONCATENATE("'_",'Unit List'!C1341,"',",)</f>
        <v>'_CENTAS',</v>
      </c>
      <c r="C1434" t="str">
        <f>"'',"</f>
        <v>'',</v>
      </c>
      <c r="D1434" t="str">
        <f>CONCATENATE("'",'Unit List'!E1341,"',",)</f>
        <v>'RIFLEMAN',</v>
      </c>
      <c r="E1434" t="str">
        <f>CONCATENATE("'",'Unit List'!F1341,"',",)</f>
        <v>'RIFLEMAN',</v>
      </c>
      <c r="F1434" t="str">
        <f>CONCATENATE("'_",'Unit List'!G1341,"',",)</f>
        <v>'_V3',</v>
      </c>
      <c r="G1434" t="str">
        <f>CONCATENATE("'",'Unit List'!H1341,"',",)</f>
        <v>'civ5_ottrm2',</v>
      </c>
      <c r="H1434" t="str">
        <f>CONCATENATE(IF(ISBLANK('Unit List'!AO1341), IF(ISBLANK('Unit List'!Q1341), IF(ISBLANK('Unit List'!Q1341), IF(ISBLANK('Unit List'!AO1341), IF(ISBLANK('Unit List'!Q1341), IF(ISBLANK('Unit List'!Q1341), IF(ISBLANK('Unit List'!AO1341), IF(ISBLANK('Unit List'!Q1341), IF(ISBLANK('Unit List'!Q1341),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List'!AO1341)))),",",)</f>
        <v>1,</v>
      </c>
      <c r="I1434" t="str">
        <f>CONCATENATE(IF(ISBLANK('Unit List'!AP1341), IF(ISBLANK('Unit List'!R1341), IF(ISBLANK('Unit List'!R1341), IF(ISBLANK('Unit List'!AP1341), IF(ISBLANK('Unit List'!R1341), IF(ISBLANK('Unit List'!R1341), IF(ISBLANK('Unit List'!AP1341), IF(ISBLANK('Unit List'!R1341), IF(ISBLANK('Unit List'!R1341),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List'!AP1341)))),",",)</f>
        <v>0.13,</v>
      </c>
      <c r="J1434" t="str">
        <f>CONCATENATE("'",IF(ISBLANK('Unit List'!AQ1341), IF(ISBLANK('Unit List'!S1341), IF(ISBLANK('Unit List'!S1341), IF(ISBLANK('Unit List'!AQ1341), IF(ISBLANK('Unit List'!S1341), IF(ISBLANK('Unit List'!S1341), IF(ISBLANK('Unit List'!AQ1341), IF(ISBLANK('Unit List'!S1341), IF(ISBLANK('Unit List'!S1341),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List'!AQ1341))),"'),",)</f>
        <v>'HonorableGunpowder'),</v>
      </c>
    </row>
    <row r="1435" spans="1:10" x14ac:dyDescent="0.25">
      <c r="A1435" t="s">
        <v>2713</v>
      </c>
      <c r="B1435" t="str">
        <f>CONCATENATE("'_",'Unit List'!C1342,"',",)</f>
        <v>'_CENTAS',</v>
      </c>
      <c r="C1435" t="str">
        <f>"'',"</f>
        <v>'',</v>
      </c>
      <c r="D1435" t="str">
        <f>CONCATENATE("'",'Unit List'!E1342,"',",)</f>
        <v>'RIFLEMAN',</v>
      </c>
      <c r="E1435" t="str">
        <f>CONCATENATE("'",'Unit List'!F1342,"',",)</f>
        <v>'RIFLEMAN',</v>
      </c>
      <c r="F1435" t="str">
        <f>"'',"</f>
        <v>'',</v>
      </c>
      <c r="G1435" t="str">
        <f>CONCATENATE("'",'Unit List'!H1342,"',",)</f>
        <v>'civ5_ottrm',</v>
      </c>
      <c r="H1435" t="str">
        <f>CONCATENATE(IF(ISBLANK('Unit List'!AO1342), IF(ISBLANK('Unit List'!Q1342), IF(ISBLANK('Unit List'!Q1342), IF(ISBLANK('Unit List'!AO1342), IF(ISBLANK('Unit List'!Q1342), IF(ISBLANK('Unit List'!Q1342), IF(ISBLANK('Unit List'!AO1342), IF(ISBLANK('Unit List'!Q1342), IF(ISBLANK('Unit List'!Q1342),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List'!Q1342='Unit List'!$P$5, 'Unit List'!$AO$5, IF('Unit List'!Q1342='Unit List'!$P$4, 'Unit List'!$AO$4, IF('Unit List'!Q1342='Unit List'!$P$7, 'Unit List'!Q1342 * 'Unit List'!$AO$7, 'Unit List'!Q1342)))), IF('Unit List'!Q1342='Unit List'!$P$5, 'Unit List'!$AO$5, IF('Unit List'!Q1342='Unit List'!$P$4, 'Unit List'!$AO$4, IF('Unit List'!Q1342='Unit List'!$P$7, 'Unit List'!Q1342 * 'Unit List'!$AO$7, 'Unit List'!Q1342)))), IF('Unit List'!AO1342='Unit List'!$P$5, 'Unit List'!$AO$5, IF('Unit List'!AO1342='Unit List'!$P$4, 'Unit List'!$AO$4, IF('Unit List'!AO1342='Unit List'!$P$7, 'Unit List'!AO1342 * 'Unit List'!$AO$7, 'Unit List'!AO1342)))), IF('Unit List'!Q1342='Unit List'!$P$5, 'Unit List'!$AO$5, IF('Unit List'!Q1342='Unit List'!$P$4, 'Unit List'!$AO$4, IF('Unit List'!Q1342='Unit List'!$P$7, 'Unit List'!Q1342 * 'Unit List'!$AO$7, 'Unit List'!Q1342)))), IF('Unit List'!Q1342='Unit List'!$P$5, 'Unit List'!$AO$5, IF('Unit List'!Q1342='Unit List'!$P$4, 'Unit List'!$AO$4, IF('Unit List'!Q1342='Unit List'!$P$7, 'Unit List'!Q1342 * 'Unit List'!$AO$7, 'Unit List'!Q1342)))), IF('Unit List'!AO1342='Unit List'!$P$5, 'Unit List'!$AO$5, IF('Unit List'!AO1342='Unit List'!$P$4, 'Unit List'!$AO$4, IF('Unit List'!AO1342='Unit List'!$P$7, 'Unit List'!AO1342 * 'Unit List'!$AO$7, 'Unit List'!AO1342)))), IF('Unit List'!Q1342='Unit List'!$P$5, 'Unit List'!$AO$5, IF('Unit List'!Q1342='Unit List'!$P$4, 'Unit List'!$AO$4, IF('Unit List'!Q1342='Unit List'!$P$7, 'Unit List'!Q1342 * 'Unit List'!$AO$7, 'Unit List'!Q1342)))), IF('Unit List'!Q1342='Unit List'!$P$5, 'Unit List'!$AO$5, IF('Unit List'!Q1342='Unit List'!$P$4, 'Unit List'!$AO$4, IF('Unit List'!Q1342='Unit List'!$P$7, 'Unit List'!Q1342 * 'Unit List'!$AO$7, 'Unit List'!Q1342)))), IF('Unit List'!AO1342='Unit List'!$P$5, 'Unit List'!$AO$5, IF('Unit List'!AO1342='Unit List'!$P$4, 'Unit List'!$AO$4, IF('Unit List'!AO1342='Unit List'!$P$7, 'Unit List'!AO1342 * 'Unit List'!$AO$7, 'Unit List'!AO1342)))),",",)</f>
        <v>3,</v>
      </c>
      <c r="I1435" t="str">
        <f>CONCATENATE(IF(ISBLANK('Unit List'!AP1342), IF(ISBLANK('Unit List'!R1342), IF(ISBLANK('Unit List'!R1342), IF(ISBLANK('Unit List'!AP1342), IF(ISBLANK('Unit List'!R1342), IF(ISBLANK('Unit List'!R1342), IF(ISBLANK('Unit List'!AP1342), IF(ISBLANK('Unit List'!R1342), IF(ISBLANK('Unit List'!R1342),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List'!R1342='Unit List'!$P$5, 'Unit List'!$AP$5, IF('Unit List'!R1342='Unit List'!$P$4, 'Unit List'!$AP$4, IF('Unit List'!R1342='Unit List'!$P$7, 'Unit List'!R1342 * 'Unit List'!$AP$7, 'Unit List'!R1342)))), IF('Unit List'!R1342='Unit List'!$P$5, 'Unit List'!$AP$5, IF('Unit List'!R1342='Unit List'!$P$4, 'Unit List'!$AP$4, IF('Unit List'!R1342='Unit List'!$P$7, 'Unit List'!R1342 * 'Unit List'!$AP$7, 'Unit List'!R1342)))), IF('Unit List'!AP1342='Unit List'!$P$5, 'Unit List'!$AP$5, IF('Unit List'!AP1342='Unit List'!$P$4, 'Unit List'!$AP$4, IF('Unit List'!AP1342='Unit List'!$P$7, 'Unit List'!AP1342 * 'Unit List'!$AP$7, 'Unit List'!AP1342)))), IF('Unit List'!R1342='Unit List'!$P$5, 'Unit List'!$AP$5, IF('Unit List'!R1342='Unit List'!$P$4, 'Unit List'!$AP$4, IF('Unit List'!R1342='Unit List'!$P$7, 'Unit List'!R1342 * 'Unit List'!$AP$7, 'Unit List'!R1342)))), IF('Unit List'!R1342='Unit List'!$P$5, 'Unit List'!$AP$5, IF('Unit List'!R1342='Unit List'!$P$4, 'Unit List'!$AP$4, IF('Unit List'!R1342='Unit List'!$P$7, 'Unit List'!R1342 * 'Unit List'!$AP$7, 'Unit List'!R1342)))), IF('Unit List'!AP1342='Unit List'!$P$5, 'Unit List'!$AP$5, IF('Unit List'!AP1342='Unit List'!$P$4, 'Unit List'!$AP$4, IF('Unit List'!AP1342='Unit List'!$P$7, 'Unit List'!AP1342 * 'Unit List'!$AP$7, 'Unit List'!AP1342)))), IF('Unit List'!R1342='Unit List'!$P$5, 'Unit List'!$AP$5, IF('Unit List'!R1342='Unit List'!$P$4, 'Unit List'!$AP$4, IF('Unit List'!R1342='Unit List'!$P$7, 'Unit List'!R1342 * 'Unit List'!$AP$7, 'Unit List'!R1342)))), IF('Unit List'!R1342='Unit List'!$P$5, 'Unit List'!$AP$5, IF('Unit List'!R1342='Unit List'!$P$4, 'Unit List'!$AP$4, IF('Unit List'!R1342='Unit List'!$P$7, 'Unit List'!R1342 * 'Unit List'!$AP$7, 'Unit List'!R1342)))), IF('Unit List'!AP1342='Unit List'!$P$5, 'Unit List'!$AP$5, IF('Unit List'!AP1342='Unit List'!$P$4, 'Unit List'!$AP$4, IF('Unit List'!AP1342='Unit List'!$P$7, 'Unit List'!AP1342 * 'Unit List'!$AP$7, 'Unit List'!AP1342)))),",",)</f>
        <v>0.13,</v>
      </c>
      <c r="J1435" t="str">
        <f>CONCATENATE("'",IF(ISBLANK('Unit List'!AQ1342), IF(ISBLANK('Unit List'!S1342), IF(ISBLANK('Unit List'!S1342), IF(ISBLANK('Unit List'!AQ1342), IF(ISBLANK('Unit List'!S1342), IF(ISBLANK('Unit List'!S1342), IF(ISBLANK('Unit List'!AQ1342), IF(ISBLANK('Unit List'!S1342), IF(ISBLANK('Unit List'!S1342),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List'!S1342='Unit List'!$P$5, 'Unit List'!$AQ$5, IF('Unit List'!S1342='Unit List'!$P$4, 'Unit List'!$AQ$4, 'Unit List'!S1342))), IF('Unit List'!S1342='Unit List'!$P$5, 'Unit List'!$AQ$5, IF('Unit List'!S1342='Unit List'!$P$4, 'Unit List'!$AQ$4, 'Unit List'!S1342))), IF('Unit List'!AQ1342='Unit List'!$P$5, 'Unit List'!$AQ$5, IF('Unit List'!AQ1342='Unit List'!$P$4, 'Unit List'!$AQ$4, 'Unit List'!AQ1342))), IF('Unit List'!S1342='Unit List'!$P$5, 'Unit List'!$AQ$5, IF('Unit List'!S1342='Unit List'!$P$4, 'Unit List'!$AQ$4, 'Unit List'!S1342))), IF('Unit List'!S1342='Unit List'!$P$5, 'Unit List'!$AQ$5, IF('Unit List'!S1342='Unit List'!$P$4, 'Unit List'!$AQ$4, 'Unit List'!S1342))), IF('Unit List'!AQ1342='Unit List'!$P$5, 'Unit List'!$AQ$5, IF('Unit List'!AQ1342='Unit List'!$P$4, 'Unit List'!$AQ$4, 'Unit List'!AQ1342))), IF('Unit List'!S1342='Unit List'!$P$5, 'Unit List'!$AQ$5, IF('Unit List'!S1342='Unit List'!$P$4, 'Unit List'!$AQ$4, 'Unit List'!S1342))), IF('Unit List'!S1342='Unit List'!$P$5, 'Unit List'!$AQ$5, IF('Unit List'!S1342='Unit List'!$P$4, 'Unit List'!$AQ$4, 'Unit List'!S1342))), IF('Unit List'!AQ1342='Unit List'!$P$5, 'Unit List'!$AQ$5, IF('Unit List'!AQ1342='Unit List'!$P$4, 'Unit List'!$AQ$4, 'Unit List'!AQ1342))),"'),",)</f>
        <v>'HonorableGunpowder'),</v>
      </c>
    </row>
    <row r="1436" spans="1:10" x14ac:dyDescent="0.25">
      <c r="A1436" t="s">
        <v>2713</v>
      </c>
      <c r="B1436" t="str">
        <f>CONCATENATE("'_",'Unit List'!C1343,"',",)</f>
        <v>'_CENTAS',</v>
      </c>
      <c r="C1436" t="str">
        <f>"'',"</f>
        <v>'',</v>
      </c>
      <c r="D1436" t="str">
        <f>CONCATENATE("'",'Unit List'!E1343,"',",)</f>
        <v>'RIFLEMAN',</v>
      </c>
      <c r="E1436" t="str">
        <f>CONCATENATE("'",'Unit List'!F1343,"',",)</f>
        <v>'RIFLEMAN',</v>
      </c>
      <c r="F1436" t="str">
        <f>CONCATENATE("'_",'Unit List'!G1343,"',",)</f>
        <v>'_V2',</v>
      </c>
      <c r="G1436" t="str">
        <f>CONCATENATE("'",'Unit List'!H1343,"',",)</f>
        <v>'civ5_ottrm_2',</v>
      </c>
      <c r="H1436" t="str">
        <f>CONCATENATE(IF(ISBLANK('Unit List'!AO1343), IF(ISBLANK('Unit List'!Q1343), IF(ISBLANK('Unit List'!Q1343), IF(ISBLANK('Unit List'!AO1343), IF(ISBLANK('Unit List'!Q1343), IF(ISBLANK('Unit List'!Q1343), IF(ISBLANK('Unit List'!AO1343), IF(ISBLANK('Unit List'!Q1343), IF(ISBLANK('Unit List'!Q1343),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List'!Q1343='Unit List'!$P$5, 'Unit List'!$AO$5, IF('Unit List'!Q1343='Unit List'!$P$4, 'Unit List'!$AO$4, IF('Unit List'!Q1343='Unit List'!$P$7, 'Unit List'!Q1343 * 'Unit List'!$AO$7, 'Unit List'!Q1343)))), IF('Unit List'!Q1343='Unit List'!$P$5, 'Unit List'!$AO$5, IF('Unit List'!Q1343='Unit List'!$P$4, 'Unit List'!$AO$4, IF('Unit List'!Q1343='Unit List'!$P$7, 'Unit List'!Q1343 * 'Unit List'!$AO$7, 'Unit List'!Q1343)))), IF('Unit List'!AO1343='Unit List'!$P$5, 'Unit List'!$AO$5, IF('Unit List'!AO1343='Unit List'!$P$4, 'Unit List'!$AO$4, IF('Unit List'!AO1343='Unit List'!$P$7, 'Unit List'!AO1343 * 'Unit List'!$AO$7, 'Unit List'!AO1343)))), IF('Unit List'!Q1343='Unit List'!$P$5, 'Unit List'!$AO$5, IF('Unit List'!Q1343='Unit List'!$P$4, 'Unit List'!$AO$4, IF('Unit List'!Q1343='Unit List'!$P$7, 'Unit List'!Q1343 * 'Unit List'!$AO$7, 'Unit List'!Q1343)))), IF('Unit List'!Q1343='Unit List'!$P$5, 'Unit List'!$AO$5, IF('Unit List'!Q1343='Unit List'!$P$4, 'Unit List'!$AO$4, IF('Unit List'!Q1343='Unit List'!$P$7, 'Unit List'!Q1343 * 'Unit List'!$AO$7, 'Unit List'!Q1343)))), IF('Unit List'!AO1343='Unit List'!$P$5, 'Unit List'!$AO$5, IF('Unit List'!AO1343='Unit List'!$P$4, 'Unit List'!$AO$4, IF('Unit List'!AO1343='Unit List'!$P$7, 'Unit List'!AO1343 * 'Unit List'!$AO$7, 'Unit List'!AO1343)))), IF('Unit List'!Q1343='Unit List'!$P$5, 'Unit List'!$AO$5, IF('Unit List'!Q1343='Unit List'!$P$4, 'Unit List'!$AO$4, IF('Unit List'!Q1343='Unit List'!$P$7, 'Unit List'!Q1343 * 'Unit List'!$AO$7, 'Unit List'!Q1343)))), IF('Unit List'!Q1343='Unit List'!$P$5, 'Unit List'!$AO$5, IF('Unit List'!Q1343='Unit List'!$P$4, 'Unit List'!$AO$4, IF('Unit List'!Q1343='Unit List'!$P$7, 'Unit List'!Q1343 * 'Unit List'!$AO$7, 'Unit List'!Q1343)))), IF('Unit List'!AO1343='Unit List'!$P$5, 'Unit List'!$AO$5, IF('Unit List'!AO1343='Unit List'!$P$4, 'Unit List'!$AO$4, IF('Unit List'!AO1343='Unit List'!$P$7, 'Unit List'!AO1343 * 'Unit List'!$AO$7, 'Unit List'!AO1343)))),",",)</f>
        <v>2,</v>
      </c>
      <c r="I1436" t="str">
        <f>CONCATENATE(IF(ISBLANK('Unit List'!AP1343), IF(ISBLANK('Unit List'!R1343), IF(ISBLANK('Unit List'!R1343), IF(ISBLANK('Unit List'!AP1343), IF(ISBLANK('Unit List'!R1343), IF(ISBLANK('Unit List'!R1343), IF(ISBLANK('Unit List'!AP1343), IF(ISBLANK('Unit List'!R1343), IF(ISBLANK('Unit List'!R1343),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List'!R1343='Unit List'!$P$5, 'Unit List'!$AP$5, IF('Unit List'!R1343='Unit List'!$P$4, 'Unit List'!$AP$4, IF('Unit List'!R1343='Unit List'!$P$7, 'Unit List'!R1343 * 'Unit List'!$AP$7, 'Unit List'!R1343)))), IF('Unit List'!R1343='Unit List'!$P$5, 'Unit List'!$AP$5, IF('Unit List'!R1343='Unit List'!$P$4, 'Unit List'!$AP$4, IF('Unit List'!R1343='Unit List'!$P$7, 'Unit List'!R1343 * 'Unit List'!$AP$7, 'Unit List'!R1343)))), IF('Unit List'!AP1343='Unit List'!$P$5, 'Unit List'!$AP$5, IF('Unit List'!AP1343='Unit List'!$P$4, 'Unit List'!$AP$4, IF('Unit List'!AP1343='Unit List'!$P$7, 'Unit List'!AP1343 * 'Unit List'!$AP$7, 'Unit List'!AP1343)))), IF('Unit List'!R1343='Unit List'!$P$5, 'Unit List'!$AP$5, IF('Unit List'!R1343='Unit List'!$P$4, 'Unit List'!$AP$4, IF('Unit List'!R1343='Unit List'!$P$7, 'Unit List'!R1343 * 'Unit List'!$AP$7, 'Unit List'!R1343)))), IF('Unit List'!R1343='Unit List'!$P$5, 'Unit List'!$AP$5, IF('Unit List'!R1343='Unit List'!$P$4, 'Unit List'!$AP$4, IF('Unit List'!R1343='Unit List'!$P$7, 'Unit List'!R1343 * 'Unit List'!$AP$7, 'Unit List'!R1343)))), IF('Unit List'!AP1343='Unit List'!$P$5, 'Unit List'!$AP$5, IF('Unit List'!AP1343='Unit List'!$P$4, 'Unit List'!$AP$4, IF('Unit List'!AP1343='Unit List'!$P$7, 'Unit List'!AP1343 * 'Unit List'!$AP$7, 'Unit List'!AP1343)))), IF('Unit List'!R1343='Unit List'!$P$5, 'Unit List'!$AP$5, IF('Unit List'!R1343='Unit List'!$P$4, 'Unit List'!$AP$4, IF('Unit List'!R1343='Unit List'!$P$7, 'Unit List'!R1343 * 'Unit List'!$AP$7, 'Unit List'!R1343)))), IF('Unit List'!R1343='Unit List'!$P$5, 'Unit List'!$AP$5, IF('Unit List'!R1343='Unit List'!$P$4, 'Unit List'!$AP$4, IF('Unit List'!R1343='Unit List'!$P$7, 'Unit List'!R1343 * 'Unit List'!$AP$7, 'Unit List'!R1343)))), IF('Unit List'!AP1343='Unit List'!$P$5, 'Unit List'!$AP$5, IF('Unit List'!AP1343='Unit List'!$P$4, 'Unit List'!$AP$4, IF('Unit List'!AP1343='Unit List'!$P$7, 'Unit List'!AP1343 * 'Unit List'!$AP$7, 'Unit List'!AP1343)))),",",)</f>
        <v>0.13,</v>
      </c>
      <c r="J1436" t="str">
        <f>CONCATENATE("'",IF(ISBLANK('Unit List'!AQ1343), IF(ISBLANK('Unit List'!S1343), IF(ISBLANK('Unit List'!S1343), IF(ISBLANK('Unit List'!AQ1343), IF(ISBLANK('Unit List'!S1343), IF(ISBLANK('Unit List'!S1343), IF(ISBLANK('Unit List'!AQ1343), IF(ISBLANK('Unit List'!S1343), IF(ISBLANK('Unit List'!S1343),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List'!S1343='Unit List'!$P$5, 'Unit List'!$AQ$5, IF('Unit List'!S1343='Unit List'!$P$4, 'Unit List'!$AQ$4, 'Unit List'!S1343))), IF('Unit List'!S1343='Unit List'!$P$5, 'Unit List'!$AQ$5, IF('Unit List'!S1343='Unit List'!$P$4, 'Unit List'!$AQ$4, 'Unit List'!S1343))), IF('Unit List'!AQ1343='Unit List'!$P$5, 'Unit List'!$AQ$5, IF('Unit List'!AQ1343='Unit List'!$P$4, 'Unit List'!$AQ$4, 'Unit List'!AQ1343))), IF('Unit List'!S1343='Unit List'!$P$5, 'Unit List'!$AQ$5, IF('Unit List'!S1343='Unit List'!$P$4, 'Unit List'!$AQ$4, 'Unit List'!S1343))), IF('Unit List'!S1343='Unit List'!$P$5, 'Unit List'!$AQ$5, IF('Unit List'!S1343='Unit List'!$P$4, 'Unit List'!$AQ$4, 'Unit List'!S1343))), IF('Unit List'!AQ1343='Unit List'!$P$5, 'Unit List'!$AQ$5, IF('Unit List'!AQ1343='Unit List'!$P$4, 'Unit List'!$AQ$4, 'Unit List'!AQ1343))), IF('Unit List'!S1343='Unit List'!$P$5, 'Unit List'!$AQ$5, IF('Unit List'!S1343='Unit List'!$P$4, 'Unit List'!$AQ$4, 'Unit List'!S1343))), IF('Unit List'!S1343='Unit List'!$P$5, 'Unit List'!$AQ$5, IF('Unit List'!S1343='Unit List'!$P$4, 'Unit List'!$AQ$4, 'Unit List'!S1343))), IF('Unit List'!AQ1343='Unit List'!$P$5, 'Unit List'!$AQ$5, IF('Unit List'!AQ1343='Unit List'!$P$4, 'Unit List'!$AQ$4, 'Unit List'!AQ1343))),"'),",)</f>
        <v>'HonorableGunpowder'),</v>
      </c>
    </row>
    <row r="1437" spans="1:10" x14ac:dyDescent="0.25">
      <c r="A1437" t="s">
        <v>2713</v>
      </c>
      <c r="B1437" t="str">
        <f>CONCATENATE("'_",'Unit List'!C1344,"',",)</f>
        <v>'_CENTAS',</v>
      </c>
      <c r="C1437" t="str">
        <f>"'',"</f>
        <v>'',</v>
      </c>
      <c r="D1437" t="str">
        <f>CONCATENATE("'",'Unit List'!E1344,"',",)</f>
        <v>'RIFLEMAN',</v>
      </c>
      <c r="E1437" t="str">
        <f>CONCATENATE("'",'Unit List'!F1344,"',",)</f>
        <v>'RIFLEMAN',</v>
      </c>
      <c r="F1437" t="str">
        <f>CONCATENATE("'_",'Unit List'!G1344,"',",)</f>
        <v>'_V3',</v>
      </c>
      <c r="G1437" t="str">
        <f>CONCATENATE("'",'Unit List'!H1344,"',",)</f>
        <v>'civ5_ottrm2',</v>
      </c>
      <c r="H1437" t="str">
        <f>CONCATENATE(IF(ISBLANK('Unit List'!AO1344), IF(ISBLANK('Unit List'!Q1344), IF(ISBLANK('Unit List'!Q1344), IF(ISBLANK('Unit List'!AO1344), IF(ISBLANK('Unit List'!Q1344), IF(ISBLANK('Unit List'!Q1344), IF(ISBLANK('Unit List'!AO1344), IF(ISBLANK('Unit List'!Q1344), IF(ISBLANK('Unit List'!Q1344),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List'!Q1344='Unit List'!$P$5, 'Unit List'!$AO$5, IF('Unit List'!Q1344='Unit List'!$P$4, 'Unit List'!$AO$4, IF('Unit List'!Q1344='Unit List'!$P$7, 'Unit List'!Q1344 * 'Unit List'!$AO$7, 'Unit List'!Q1344)))), IF('Unit List'!Q1344='Unit List'!$P$5, 'Unit List'!$AO$5, IF('Unit List'!Q1344='Unit List'!$P$4, 'Unit List'!$AO$4, IF('Unit List'!Q1344='Unit List'!$P$7, 'Unit List'!Q1344 * 'Unit List'!$AO$7, 'Unit List'!Q1344)))), IF('Unit List'!AO1344='Unit List'!$P$5, 'Unit List'!$AO$5, IF('Unit List'!AO1344='Unit List'!$P$4, 'Unit List'!$AO$4, IF('Unit List'!AO1344='Unit List'!$P$7, 'Unit List'!AO1344 * 'Unit List'!$AO$7, 'Unit List'!AO1344)))), IF('Unit List'!Q1344='Unit List'!$P$5, 'Unit List'!$AO$5, IF('Unit List'!Q1344='Unit List'!$P$4, 'Unit List'!$AO$4, IF('Unit List'!Q1344='Unit List'!$P$7, 'Unit List'!Q1344 * 'Unit List'!$AO$7, 'Unit List'!Q1344)))), IF('Unit List'!Q1344='Unit List'!$P$5, 'Unit List'!$AO$5, IF('Unit List'!Q1344='Unit List'!$P$4, 'Unit List'!$AO$4, IF('Unit List'!Q1344='Unit List'!$P$7, 'Unit List'!Q1344 * 'Unit List'!$AO$7, 'Unit List'!Q1344)))), IF('Unit List'!AO1344='Unit List'!$P$5, 'Unit List'!$AO$5, IF('Unit List'!AO1344='Unit List'!$P$4, 'Unit List'!$AO$4, IF('Unit List'!AO1344='Unit List'!$P$7, 'Unit List'!AO1344 * 'Unit List'!$AO$7, 'Unit List'!AO1344)))), IF('Unit List'!Q1344='Unit List'!$P$5, 'Unit List'!$AO$5, IF('Unit List'!Q1344='Unit List'!$P$4, 'Unit List'!$AO$4, IF('Unit List'!Q1344='Unit List'!$P$7, 'Unit List'!Q1344 * 'Unit List'!$AO$7, 'Unit List'!Q1344)))), IF('Unit List'!Q1344='Unit List'!$P$5, 'Unit List'!$AO$5, IF('Unit List'!Q1344='Unit List'!$P$4, 'Unit List'!$AO$4, IF('Unit List'!Q1344='Unit List'!$P$7, 'Unit List'!Q1344 * 'Unit List'!$AO$7, 'Unit List'!Q1344)))), IF('Unit List'!AO1344='Unit List'!$P$5, 'Unit List'!$AO$5, IF('Unit List'!AO1344='Unit List'!$P$4, 'Unit List'!$AO$4, IF('Unit List'!AO1344='Unit List'!$P$7, 'Unit List'!AO1344 * 'Unit List'!$AO$7, 'Unit List'!AO1344)))),",",)</f>
        <v>4,</v>
      </c>
      <c r="I1437" t="str">
        <f>CONCATENATE(IF(ISBLANK('Unit List'!AP1344), IF(ISBLANK('Unit List'!R1344), IF(ISBLANK('Unit List'!R1344), IF(ISBLANK('Unit List'!AP1344), IF(ISBLANK('Unit List'!R1344), IF(ISBLANK('Unit List'!R1344), IF(ISBLANK('Unit List'!AP1344), IF(ISBLANK('Unit List'!R1344), IF(ISBLANK('Unit List'!R1344),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List'!R1344='Unit List'!$P$5, 'Unit List'!$AP$5, IF('Unit List'!R1344='Unit List'!$P$4, 'Unit List'!$AP$4, IF('Unit List'!R1344='Unit List'!$P$7, 'Unit List'!R1344 * 'Unit List'!$AP$7, 'Unit List'!R1344)))), IF('Unit List'!R1344='Unit List'!$P$5, 'Unit List'!$AP$5, IF('Unit List'!R1344='Unit List'!$P$4, 'Unit List'!$AP$4, IF('Unit List'!R1344='Unit List'!$P$7, 'Unit List'!R1344 * 'Unit List'!$AP$7, 'Unit List'!R1344)))), IF('Unit List'!AP1344='Unit List'!$P$5, 'Unit List'!$AP$5, IF('Unit List'!AP1344='Unit List'!$P$4, 'Unit List'!$AP$4, IF('Unit List'!AP1344='Unit List'!$P$7, 'Unit List'!AP1344 * 'Unit List'!$AP$7, 'Unit List'!AP1344)))), IF('Unit List'!R1344='Unit List'!$P$5, 'Unit List'!$AP$5, IF('Unit List'!R1344='Unit List'!$P$4, 'Unit List'!$AP$4, IF('Unit List'!R1344='Unit List'!$P$7, 'Unit List'!R1344 * 'Unit List'!$AP$7, 'Unit List'!R1344)))), IF('Unit List'!R1344='Unit List'!$P$5, 'Unit List'!$AP$5, IF('Unit List'!R1344='Unit List'!$P$4, 'Unit List'!$AP$4, IF('Unit List'!R1344='Unit List'!$P$7, 'Unit List'!R1344 * 'Unit List'!$AP$7, 'Unit List'!R1344)))), IF('Unit List'!AP1344='Unit List'!$P$5, 'Unit List'!$AP$5, IF('Unit List'!AP1344='Unit List'!$P$4, 'Unit List'!$AP$4, IF('Unit List'!AP1344='Unit List'!$P$7, 'Unit List'!AP1344 * 'Unit List'!$AP$7, 'Unit List'!AP1344)))), IF('Unit List'!R1344='Unit List'!$P$5, 'Unit List'!$AP$5, IF('Unit List'!R1344='Unit List'!$P$4, 'Unit List'!$AP$4, IF('Unit List'!R1344='Unit List'!$P$7, 'Unit List'!R1344 * 'Unit List'!$AP$7, 'Unit List'!R1344)))), IF('Unit List'!R1344='Unit List'!$P$5, 'Unit List'!$AP$5, IF('Unit List'!R1344='Unit List'!$P$4, 'Unit List'!$AP$4, IF('Unit List'!R1344='Unit List'!$P$7, 'Unit List'!R1344 * 'Unit List'!$AP$7, 'Unit List'!R1344)))), IF('Unit List'!AP1344='Unit List'!$P$5, 'Unit List'!$AP$5, IF('Unit List'!AP1344='Unit List'!$P$4, 'Unit List'!$AP$4, IF('Unit List'!AP1344='Unit List'!$P$7, 'Unit List'!AP1344 * 'Unit List'!$AP$7, 'Unit List'!AP1344)))),",",)</f>
        <v>0.13,</v>
      </c>
      <c r="J1437" t="str">
        <f>CONCATENATE("'",IF(ISBLANK('Unit List'!AQ1344), IF(ISBLANK('Unit List'!S1344), IF(ISBLANK('Unit List'!S1344), IF(ISBLANK('Unit List'!AQ1344), IF(ISBLANK('Unit List'!S1344), IF(ISBLANK('Unit List'!S1344), IF(ISBLANK('Unit List'!AQ1344), IF(ISBLANK('Unit List'!S1344), IF(ISBLANK('Unit List'!S1344),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List'!S1344='Unit List'!$P$5, 'Unit List'!$AQ$5, IF('Unit List'!S1344='Unit List'!$P$4, 'Unit List'!$AQ$4, 'Unit List'!S1344))), IF('Unit List'!S1344='Unit List'!$P$5, 'Unit List'!$AQ$5, IF('Unit List'!S1344='Unit List'!$P$4, 'Unit List'!$AQ$4, 'Unit List'!S1344))), IF('Unit List'!AQ1344='Unit List'!$P$5, 'Unit List'!$AQ$5, IF('Unit List'!AQ1344='Unit List'!$P$4, 'Unit List'!$AQ$4, 'Unit List'!AQ1344))), IF('Unit List'!S1344='Unit List'!$P$5, 'Unit List'!$AQ$5, IF('Unit List'!S1344='Unit List'!$P$4, 'Unit List'!$AQ$4, 'Unit List'!S1344))), IF('Unit List'!S1344='Unit List'!$P$5, 'Unit List'!$AQ$5, IF('Unit List'!S1344='Unit List'!$P$4, 'Unit List'!$AQ$4, 'Unit List'!S1344))), IF('Unit List'!AQ1344='Unit List'!$P$5, 'Unit List'!$AQ$5, IF('Unit List'!AQ1344='Unit List'!$P$4, 'Unit List'!$AQ$4, 'Unit List'!AQ1344))), IF('Unit List'!S1344='Unit List'!$P$5, 'Unit List'!$AQ$5, IF('Unit List'!S1344='Unit List'!$P$4, 'Unit List'!$AQ$4, 'Unit List'!S1344))), IF('Unit List'!S1344='Unit List'!$P$5, 'Unit List'!$AQ$5, IF('Unit List'!S1344='Unit List'!$P$4, 'Unit List'!$AQ$4, 'Unit List'!S1344))), IF('Unit List'!AQ1344='Unit List'!$P$5, 'Unit List'!$AQ$5, IF('Unit List'!AQ1344='Unit List'!$P$4, 'Unit List'!$AQ$4, 'Unit List'!AQ1344))),"'),",)</f>
        <v>'HonorableGunpowder'),</v>
      </c>
    </row>
    <row r="1438" spans="1:10" x14ac:dyDescent="0.25">
      <c r="A1438" t="s">
        <v>2713</v>
      </c>
      <c r="B1438" t="str">
        <f>CONCATENATE("'_",'Unit List'!C1345,"',",)</f>
        <v>'_HUNS',</v>
      </c>
      <c r="C1438" t="str">
        <f>"'',"</f>
        <v>'',</v>
      </c>
      <c r="D1438" t="str">
        <f>CONCATENATE("'",'Unit List'!E1345,"',",)</f>
        <v>'RIFLEMAN',</v>
      </c>
      <c r="E1438" t="str">
        <f>CONCATENATE("'",'Unit List'!F1345,"',",)</f>
        <v>'RIFLEMAN',</v>
      </c>
      <c r="F1438" t="str">
        <f>"'',"</f>
        <v>'',</v>
      </c>
      <c r="G1438" t="str">
        <f>CONCATENATE("'",'Unit List'!H1345,"',",)</f>
        <v>'hunrm1',</v>
      </c>
      <c r="H1438" t="str">
        <f>CONCATENATE(IF(ISBLANK('Unit List'!AO1345), IF(ISBLANK('Unit List'!Q1345), IF(ISBLANK('Unit List'!Q1345), IF(ISBLANK('Unit List'!AO1339), IF(ISBLANK('Unit List'!Q1339), IF(ISBLANK('Unit List'!Q1339), IF(ISBLANK('Unit List'!AO1339), IF(ISBLANK('Unit List'!Q1339), IF(ISBLANK('Unit List'!Q1339),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List'!Q1339='Unit List'!$P$5, 'Unit List'!$AO$5, IF('Unit List'!Q1339='Unit List'!$P$4, 'Unit List'!$AO$4, IF('Unit List'!Q1339='Unit List'!$P$7, 'Unit List'!Q1339 * 'Unit List'!$AO$7, 'Unit List'!Q1339)))), IF('Unit List'!Q1339='Unit List'!$P$5, 'Unit List'!$AO$5, IF('Unit List'!Q1339='Unit List'!$P$4, 'Unit List'!$AO$4, IF('Unit List'!Q1339='Unit List'!$P$7, 'Unit List'!Q1339 * 'Unit List'!$AO$7, 'Unit List'!Q1339)))), IF('Unit List'!AO1339='Unit List'!$P$5, 'Unit List'!$AO$5, IF('Unit List'!AO1339='Unit List'!$P$4, 'Unit List'!$AO$4, IF('Unit List'!AO1339='Unit List'!$P$7, 'Unit List'!AO1339 * 'Unit List'!$AO$7, 'Unit List'!AO1339)))), IF('Unit List'!Q1339='Unit List'!$P$5, 'Unit List'!$AO$5, IF('Unit List'!Q1339='Unit List'!$P$4, 'Unit List'!$AO$4, IF('Unit List'!Q1339='Unit List'!$P$7, 'Unit List'!Q1339 * 'Unit List'!$AO$7, 'Unit List'!Q1339)))), IF('Unit List'!Q1339='Unit List'!$P$5, 'Unit List'!$AO$5, IF('Unit List'!Q1339='Unit List'!$P$4, 'Unit List'!$AO$4, IF('Unit List'!Q1339='Unit List'!$P$7, 'Unit List'!Q1339 * 'Unit List'!$AO$7, 'Unit List'!Q1339)))), IF('Unit List'!AO1339='Unit List'!$P$5, 'Unit List'!$AO$5, IF('Unit List'!AO1339='Unit List'!$P$4, 'Unit List'!$AO$4, IF('Unit List'!AO1339='Unit List'!$P$7, 'Unit List'!AO1339 * 'Unit List'!$AO$7, 'Unit List'!AO1339)))), IF('Unit List'!Q1345='Unit List'!$P$5, 'Unit List'!$AO$5, IF('Unit List'!Q1345='Unit List'!$P$4, 'Unit List'!$AO$4, IF('Unit List'!Q1345='Unit List'!$P$7, 'Unit List'!Q1345 * 'Unit List'!$AO$7, 'Unit List'!Q1345)))), IF('Unit List'!Q1345='Unit List'!$P$5, 'Unit List'!$AO$5, IF('Unit List'!Q1345='Unit List'!$P$4, 'Unit List'!$AO$4, IF('Unit List'!Q1345='Unit List'!$P$7, 'Unit List'!Q1345 * 'Unit List'!$AO$7, 'Unit List'!Q1345)))), IF('Unit List'!AO1345='Unit List'!$P$5, 'Unit List'!$AO$5, IF('Unit List'!AO1345='Unit List'!$P$4, 'Unit List'!$AO$4, IF('Unit List'!AO1345='Unit List'!$P$7, 'Unit List'!AO1345 * 'Unit List'!$AO$7, 'Unit List'!AO1345)))),",",)</f>
        <v>14,</v>
      </c>
      <c r="I1438" t="str">
        <f>CONCATENATE(IF(ISBLANK('Unit List'!AP1345), IF(ISBLANK('Unit List'!R1345), IF(ISBLANK('Unit List'!R1345), IF(ISBLANK('Unit List'!AP1339), IF(ISBLANK('Unit List'!R1339), IF(ISBLANK('Unit List'!R1339), IF(ISBLANK('Unit List'!AP1339), IF(ISBLANK('Unit List'!R1339), IF(ISBLANK('Unit List'!R1339),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List'!R1339='Unit List'!$P$5, 'Unit List'!$AP$5, IF('Unit List'!R1339='Unit List'!$P$4, 'Unit List'!$AP$4, IF('Unit List'!R1339='Unit List'!$P$7, 'Unit List'!R1339 * 'Unit List'!$AP$7, 'Unit List'!R1339)))), IF('Unit List'!R1339='Unit List'!$P$5, 'Unit List'!$AP$5, IF('Unit List'!R1339='Unit List'!$P$4, 'Unit List'!$AP$4, IF('Unit List'!R1339='Unit List'!$P$7, 'Unit List'!R1339 * 'Unit List'!$AP$7, 'Unit List'!R1339)))), IF('Unit List'!AP1339='Unit List'!$P$5, 'Unit List'!$AP$5, IF('Unit List'!AP1339='Unit List'!$P$4, 'Unit List'!$AP$4, IF('Unit List'!AP1339='Unit List'!$P$7, 'Unit List'!AP1339 * 'Unit List'!$AP$7, 'Unit List'!AP1339)))), IF('Unit List'!R1339='Unit List'!$P$5, 'Unit List'!$AP$5, IF('Unit List'!R1339='Unit List'!$P$4, 'Unit List'!$AP$4, IF('Unit List'!R1339='Unit List'!$P$7, 'Unit List'!R1339 * 'Unit List'!$AP$7, 'Unit List'!R1339)))), IF('Unit List'!R1339='Unit List'!$P$5, 'Unit List'!$AP$5, IF('Unit List'!R1339='Unit List'!$P$4, 'Unit List'!$AP$4, IF('Unit List'!R1339='Unit List'!$P$7, 'Unit List'!R1339 * 'Unit List'!$AP$7, 'Unit List'!R1339)))), IF('Unit List'!AP1339='Unit List'!$P$5, 'Unit List'!$AP$5, IF('Unit List'!AP1339='Unit List'!$P$4, 'Unit List'!$AP$4, IF('Unit List'!AP1339='Unit List'!$P$7, 'Unit List'!AP1339 * 'Unit List'!$AP$7, 'Unit List'!AP1339)))), IF('Unit List'!R1345='Unit List'!$P$5, 'Unit List'!$AP$5, IF('Unit List'!R1345='Unit List'!$P$4, 'Unit List'!$AP$4, IF('Unit List'!R1345='Unit List'!$P$7, 'Unit List'!R1345 * 'Unit List'!$AP$7, 'Unit List'!R1345)))), IF('Unit List'!R1345='Unit List'!$P$5, 'Unit List'!$AP$5, IF('Unit List'!R1345='Unit List'!$P$4, 'Unit List'!$AP$4, IF('Unit List'!R1345='Unit List'!$P$7, 'Unit List'!R1345 * 'Unit List'!$AP$7, 'Unit List'!R1345)))), IF('Unit List'!AP1345='Unit List'!$P$5, 'Unit List'!$AP$5, IF('Unit List'!AP1345='Unit List'!$P$4, 'Unit List'!$AP$4, IF('Unit List'!AP1345='Unit List'!$P$7, 'Unit List'!AP1345 * 'Unit List'!$AP$7, 'Unit List'!AP1345)))),",",)</f>
        <v>0.125,</v>
      </c>
      <c r="J1438" t="str">
        <f>CONCATENATE("'",IF(ISBLANK('Unit List'!AQ1345), IF(ISBLANK('Unit List'!S1345), IF(ISBLANK('Unit List'!S1345), IF(ISBLANK('Unit List'!AQ1339), IF(ISBLANK('Unit List'!S1339), IF(ISBLANK('Unit List'!S1339), IF(ISBLANK('Unit List'!AQ1339), IF(ISBLANK('Unit List'!S1339), IF(ISBLANK('Unit List'!S1339),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List'!S1339='Unit List'!$P$5, 'Unit List'!$AQ$5, IF('Unit List'!S1339='Unit List'!$P$4, 'Unit List'!$AQ$4, 'Unit List'!S1339))), IF('Unit List'!S1339='Unit List'!$P$5, 'Unit List'!$AQ$5, IF('Unit List'!S1339='Unit List'!$P$4, 'Unit List'!$AQ$4, 'Unit List'!S1339))), IF('Unit List'!AQ1339='Unit List'!$P$5, 'Unit List'!$AQ$5, IF('Unit List'!AQ1339='Unit List'!$P$4, 'Unit List'!$AQ$4, 'Unit List'!AQ1339))), IF('Unit List'!S1339='Unit List'!$P$5, 'Unit List'!$AQ$5, IF('Unit List'!S1339='Unit List'!$P$4, 'Unit List'!$AQ$4, 'Unit List'!S1339))), IF('Unit List'!S1339='Unit List'!$P$5, 'Unit List'!$AQ$5, IF('Unit List'!S1339='Unit List'!$P$4, 'Unit List'!$AQ$4, 'Unit List'!S1339))), IF('Unit List'!AQ1339='Unit List'!$P$5, 'Unit List'!$AQ$5, IF('Unit List'!AQ1339='Unit List'!$P$4, 'Unit List'!$AQ$4, 'Unit List'!AQ1339))), IF('Unit List'!S1345='Unit List'!$P$5, 'Unit List'!$AQ$5, IF('Unit List'!S1345='Unit List'!$P$4, 'Unit List'!$AQ$4, 'Unit List'!S1345))), IF('Unit List'!S1345='Unit List'!$P$5, 'Unit List'!$AQ$5, IF('Unit List'!S1345='Unit List'!$P$4, 'Unit List'!$AQ$4, 'Unit List'!S1345))), IF('Unit List'!AQ1345='Unit List'!$P$5, 'Unit List'!$AQ$5, IF('Unit List'!AQ1345='Unit List'!$P$4, 'Unit List'!$AQ$4, 'Unit List'!AQ1345))),"'),",)</f>
        <v>'HonorableGunpowder'),</v>
      </c>
    </row>
    <row r="1439" spans="1:10" x14ac:dyDescent="0.25">
      <c r="A1439" t="s">
        <v>2713</v>
      </c>
      <c r="B1439" t="str">
        <f>CONCATENATE("'_",'Unit List'!C1346,"',",)</f>
        <v>'_RUSSIA',</v>
      </c>
      <c r="C1439" t="str">
        <f>"'',"</f>
        <v>'',</v>
      </c>
      <c r="D1439" t="str">
        <f>CONCATENATE("'",'Unit List'!E1346,"',",)</f>
        <v>'RIFLEMAN',</v>
      </c>
      <c r="E1439" t="str">
        <f>CONCATENATE("'",'Unit List'!F1346,"',",)</f>
        <v>'RIFLEMAN',</v>
      </c>
      <c r="F1439" t="str">
        <f>"'',"</f>
        <v>'',</v>
      </c>
      <c r="G1439" t="str">
        <f>CONCATENATE("'",'Unit List'!H1346,"',",)</f>
        <v>'civ5_rusrm',</v>
      </c>
      <c r="H1439" t="str">
        <f>CONCATENATE(IF(ISBLANK('Unit List'!AO1346), IF(ISBLANK('Unit List'!Q1346), IF(ISBLANK('Unit List'!Q1346), IF(ISBLANK('Unit List'!AO1346), IF(ISBLANK('Unit List'!Q1346), IF(ISBLANK('Unit List'!Q1346), IF(ISBLANK('Unit List'!AO1346), IF(ISBLANK('Unit List'!Q1346), IF(ISBLANK('Unit List'!Q1346),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List'!Q1346='Unit List'!$P$5, 'Unit List'!$AO$5, IF('Unit List'!Q1346='Unit List'!$P$4, 'Unit List'!$AO$4, IF('Unit List'!Q1346='Unit List'!$P$7, 'Unit List'!Q1346 * 'Unit List'!$AO$7, 'Unit List'!Q1346)))), IF('Unit List'!Q1346='Unit List'!$P$5, 'Unit List'!$AO$5, IF('Unit List'!Q1346='Unit List'!$P$4, 'Unit List'!$AO$4, IF('Unit List'!Q1346='Unit List'!$P$7, 'Unit List'!Q1346 * 'Unit List'!$AO$7, 'Unit List'!Q1346)))), IF('Unit List'!AO1346='Unit List'!$P$5, 'Unit List'!$AO$5, IF('Unit List'!AO1346='Unit List'!$P$4, 'Unit List'!$AO$4, IF('Unit List'!AO1346='Unit List'!$P$7, 'Unit List'!AO1346 * 'Unit List'!$AO$7, 'Unit List'!AO1346)))), IF('Unit List'!Q1346='Unit List'!$P$5, 'Unit List'!$AO$5, IF('Unit List'!Q1346='Unit List'!$P$4, 'Unit List'!$AO$4, IF('Unit List'!Q1346='Unit List'!$P$7, 'Unit List'!Q1346 * 'Unit List'!$AO$7, 'Unit List'!Q1346)))), IF('Unit List'!Q1346='Unit List'!$P$5, 'Unit List'!$AO$5, IF('Unit List'!Q1346='Unit List'!$P$4, 'Unit List'!$AO$4, IF('Unit List'!Q1346='Unit List'!$P$7, 'Unit List'!Q1346 * 'Unit List'!$AO$7, 'Unit List'!Q1346)))), IF('Unit List'!AO1346='Unit List'!$P$5, 'Unit List'!$AO$5, IF('Unit List'!AO1346='Unit List'!$P$4, 'Unit List'!$AO$4, IF('Unit List'!AO1346='Unit List'!$P$7, 'Unit List'!AO1346 * 'Unit List'!$AO$7, 'Unit List'!AO1346)))), IF('Unit List'!Q1346='Unit List'!$P$5, 'Unit List'!$AO$5, IF('Unit List'!Q1346='Unit List'!$P$4, 'Unit List'!$AO$4, IF('Unit List'!Q1346='Unit List'!$P$7, 'Unit List'!Q1346 * 'Unit List'!$AO$7, 'Unit List'!Q1346)))), IF('Unit List'!Q1346='Unit List'!$P$5, 'Unit List'!$AO$5, IF('Unit List'!Q1346='Unit List'!$P$4, 'Unit List'!$AO$4, IF('Unit List'!Q1346='Unit List'!$P$7, 'Unit List'!Q1346 * 'Unit List'!$AO$7, 'Unit List'!Q1346)))), IF('Unit List'!AO1346='Unit List'!$P$5, 'Unit List'!$AO$5, IF('Unit List'!AO1346='Unit List'!$P$4, 'Unit List'!$AO$4, IF('Unit List'!AO1346='Unit List'!$P$7, 'Unit List'!AO1346 * 'Unit List'!$AO$7, 'Unit List'!AO1346)))),",",)</f>
        <v>1,</v>
      </c>
      <c r="I1439" t="str">
        <f>CONCATENATE(IF(ISBLANK('Unit List'!AP1346), IF(ISBLANK('Unit List'!R1346), IF(ISBLANK('Unit List'!R1346), IF(ISBLANK('Unit List'!AP1346), IF(ISBLANK('Unit List'!R1346), IF(ISBLANK('Unit List'!R1346), IF(ISBLANK('Unit List'!AP1346), IF(ISBLANK('Unit List'!R1346), IF(ISBLANK('Unit List'!R1346),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List'!R1346='Unit List'!$P$5, 'Unit List'!$AP$5, IF('Unit List'!R1346='Unit List'!$P$4, 'Unit List'!$AP$4, IF('Unit List'!R1346='Unit List'!$P$7, 'Unit List'!R1346 * 'Unit List'!$AP$7, 'Unit List'!R1346)))), IF('Unit List'!R1346='Unit List'!$P$5, 'Unit List'!$AP$5, IF('Unit List'!R1346='Unit List'!$P$4, 'Unit List'!$AP$4, IF('Unit List'!R1346='Unit List'!$P$7, 'Unit List'!R1346 * 'Unit List'!$AP$7, 'Unit List'!R1346)))), IF('Unit List'!AP1346='Unit List'!$P$5, 'Unit List'!$AP$5, IF('Unit List'!AP1346='Unit List'!$P$4, 'Unit List'!$AP$4, IF('Unit List'!AP1346='Unit List'!$P$7, 'Unit List'!AP1346 * 'Unit List'!$AP$7, 'Unit List'!AP1346)))), IF('Unit List'!R1346='Unit List'!$P$5, 'Unit List'!$AP$5, IF('Unit List'!R1346='Unit List'!$P$4, 'Unit List'!$AP$4, IF('Unit List'!R1346='Unit List'!$P$7, 'Unit List'!R1346 * 'Unit List'!$AP$7, 'Unit List'!R1346)))), IF('Unit List'!R1346='Unit List'!$P$5, 'Unit List'!$AP$5, IF('Unit List'!R1346='Unit List'!$P$4, 'Unit List'!$AP$4, IF('Unit List'!R1346='Unit List'!$P$7, 'Unit List'!R1346 * 'Unit List'!$AP$7, 'Unit List'!R1346)))), IF('Unit List'!AP1346='Unit List'!$P$5, 'Unit List'!$AP$5, IF('Unit List'!AP1346='Unit List'!$P$4, 'Unit List'!$AP$4, IF('Unit List'!AP1346='Unit List'!$P$7, 'Unit List'!AP1346 * 'Unit List'!$AP$7, 'Unit List'!AP1346)))), IF('Unit List'!R1346='Unit List'!$P$5, 'Unit List'!$AP$5, IF('Unit List'!R1346='Unit List'!$P$4, 'Unit List'!$AP$4, IF('Unit List'!R1346='Unit List'!$P$7, 'Unit List'!R1346 * 'Unit List'!$AP$7, 'Unit List'!R1346)))), IF('Unit List'!R1346='Unit List'!$P$5, 'Unit List'!$AP$5, IF('Unit List'!R1346='Unit List'!$P$4, 'Unit List'!$AP$4, IF('Unit List'!R1346='Unit List'!$P$7, 'Unit List'!R1346 * 'Unit List'!$AP$7, 'Unit List'!R1346)))), IF('Unit List'!AP1346='Unit List'!$P$5, 'Unit List'!$AP$5, IF('Unit List'!AP1346='Unit List'!$P$4, 'Unit List'!$AP$4, IF('Unit List'!AP1346='Unit List'!$P$7, 'Unit List'!AP1346 * 'Unit List'!$AP$7, 'Unit List'!AP1346)))),",",)</f>
        <v>0.13,</v>
      </c>
      <c r="J1439" t="str">
        <f>CONCATENATE("'",IF(ISBLANK('Unit List'!AQ1346), IF(ISBLANK('Unit List'!S1346), IF(ISBLANK('Unit List'!S1346), IF(ISBLANK('Unit List'!AQ1346), IF(ISBLANK('Unit List'!S1346), IF(ISBLANK('Unit List'!S1346), IF(ISBLANK('Unit List'!AQ1346), IF(ISBLANK('Unit List'!S1346), IF(ISBLANK('Unit List'!S1346),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List'!S1346='Unit List'!$P$5, 'Unit List'!$AQ$5, IF('Unit List'!S1346='Unit List'!$P$4, 'Unit List'!$AQ$4, 'Unit List'!S1346))), IF('Unit List'!S1346='Unit List'!$P$5, 'Unit List'!$AQ$5, IF('Unit List'!S1346='Unit List'!$P$4, 'Unit List'!$AQ$4, 'Unit List'!S1346))), IF('Unit List'!AQ1346='Unit List'!$P$5, 'Unit List'!$AQ$5, IF('Unit List'!AQ1346='Unit List'!$P$4, 'Unit List'!$AQ$4, 'Unit List'!AQ1346))), IF('Unit List'!S1346='Unit List'!$P$5, 'Unit List'!$AQ$5, IF('Unit List'!S1346='Unit List'!$P$4, 'Unit List'!$AQ$4, 'Unit List'!S1346))), IF('Unit List'!S1346='Unit List'!$P$5, 'Unit List'!$AQ$5, IF('Unit List'!S1346='Unit List'!$P$4, 'Unit List'!$AQ$4, 'Unit List'!S1346))), IF('Unit List'!AQ1346='Unit List'!$P$5, 'Unit List'!$AQ$5, IF('Unit List'!AQ1346='Unit List'!$P$4, 'Unit List'!$AQ$4, 'Unit List'!AQ1346))), IF('Unit List'!S1346='Unit List'!$P$5, 'Unit List'!$AQ$5, IF('Unit List'!S1346='Unit List'!$P$4, 'Unit List'!$AQ$4, 'Unit List'!S1346))), IF('Unit List'!S1346='Unit List'!$P$5, 'Unit List'!$AQ$5, IF('Unit List'!S1346='Unit List'!$P$4, 'Unit List'!$AQ$4, 'Unit List'!S1346))), IF('Unit List'!AQ1346='Unit List'!$P$5, 'Unit List'!$AQ$5, IF('Unit List'!AQ1346='Unit List'!$P$4, 'Unit List'!$AQ$4, 'Unit List'!AQ1346))),"'),",)</f>
        <v>'HonorableGunpowder'),</v>
      </c>
    </row>
    <row r="1440" spans="1:10" x14ac:dyDescent="0.25">
      <c r="A1440" t="s">
        <v>2713</v>
      </c>
      <c r="B1440" t="str">
        <f>CONCATENATE("'_",'Unit List'!C1347,"',",)</f>
        <v>'_RUSSIA',</v>
      </c>
      <c r="C1440" t="str">
        <f>"'',"</f>
        <v>'',</v>
      </c>
      <c r="D1440" t="str">
        <f>CONCATENATE("'",'Unit List'!E1347,"',",)</f>
        <v>'RIFLEMAN',</v>
      </c>
      <c r="E1440" t="str">
        <f>CONCATENATE("'",'Unit List'!F1347,"',",)</f>
        <v>'RIFLEMAN',</v>
      </c>
      <c r="F1440" t="str">
        <f>CONCATENATE("'_",'Unit List'!G1347,"',",)</f>
        <v>'_V2',</v>
      </c>
      <c r="G1440" t="str">
        <f>CONCATENATE("'",'Unit List'!H1347,"',",)</f>
        <v>'civ5_rusrm_2',</v>
      </c>
      <c r="H1440" t="str">
        <f>CONCATENATE(IF(ISBLANK('Unit List'!AO1347), IF(ISBLANK('Unit List'!Q1347), IF(ISBLANK('Unit List'!Q1347), IF(ISBLANK('Unit List'!AO1347), IF(ISBLANK('Unit List'!Q1347), IF(ISBLANK('Unit List'!Q1347), IF(ISBLANK('Unit List'!AO1347), IF(ISBLANK('Unit List'!Q1347), IF(ISBLANK('Unit List'!Q1347),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List'!Q1347='Unit List'!$P$5, 'Unit List'!$AO$5, IF('Unit List'!Q1347='Unit List'!$P$4, 'Unit List'!$AO$4, IF('Unit List'!Q1347='Unit List'!$P$7, 'Unit List'!Q1347 * 'Unit List'!$AO$7, 'Unit List'!Q1347)))), IF('Unit List'!Q1347='Unit List'!$P$5, 'Unit List'!$AO$5, IF('Unit List'!Q1347='Unit List'!$P$4, 'Unit List'!$AO$4, IF('Unit List'!Q1347='Unit List'!$P$7, 'Unit List'!Q1347 * 'Unit List'!$AO$7, 'Unit List'!Q1347)))), IF('Unit List'!AO1347='Unit List'!$P$5, 'Unit List'!$AO$5, IF('Unit List'!AO1347='Unit List'!$P$4, 'Unit List'!$AO$4, IF('Unit List'!AO1347='Unit List'!$P$7, 'Unit List'!AO1347 * 'Unit List'!$AO$7, 'Unit List'!AO1347)))), IF('Unit List'!Q1347='Unit List'!$P$5, 'Unit List'!$AO$5, IF('Unit List'!Q1347='Unit List'!$P$4, 'Unit List'!$AO$4, IF('Unit List'!Q1347='Unit List'!$P$7, 'Unit List'!Q1347 * 'Unit List'!$AO$7, 'Unit List'!Q1347)))), IF('Unit List'!Q1347='Unit List'!$P$5, 'Unit List'!$AO$5, IF('Unit List'!Q1347='Unit List'!$P$4, 'Unit List'!$AO$4, IF('Unit List'!Q1347='Unit List'!$P$7, 'Unit List'!Q1347 * 'Unit List'!$AO$7, 'Unit List'!Q1347)))), IF('Unit List'!AO1347='Unit List'!$P$5, 'Unit List'!$AO$5, IF('Unit List'!AO1347='Unit List'!$P$4, 'Unit List'!$AO$4, IF('Unit List'!AO1347='Unit List'!$P$7, 'Unit List'!AO1347 * 'Unit List'!$AO$7, 'Unit List'!AO1347)))), IF('Unit List'!Q1347='Unit List'!$P$5, 'Unit List'!$AO$5, IF('Unit List'!Q1347='Unit List'!$P$4, 'Unit List'!$AO$4, IF('Unit List'!Q1347='Unit List'!$P$7, 'Unit List'!Q1347 * 'Unit List'!$AO$7, 'Unit List'!Q1347)))), IF('Unit List'!Q1347='Unit List'!$P$5, 'Unit List'!$AO$5, IF('Unit List'!Q1347='Unit List'!$P$4, 'Unit List'!$AO$4, IF('Unit List'!Q1347='Unit List'!$P$7, 'Unit List'!Q1347 * 'Unit List'!$AO$7, 'Unit List'!Q1347)))), IF('Unit List'!AO1347='Unit List'!$P$5, 'Unit List'!$AO$5, IF('Unit List'!AO1347='Unit List'!$P$4, 'Unit List'!$AO$4, IF('Unit List'!AO1347='Unit List'!$P$7, 'Unit List'!AO1347 * 'Unit List'!$AO$7, 'Unit List'!AO1347)))),",",)</f>
        <v>4,</v>
      </c>
      <c r="I1440" t="str">
        <f>CONCATENATE(IF(ISBLANK('Unit List'!AP1347), IF(ISBLANK('Unit List'!R1347), IF(ISBLANK('Unit List'!R1347), IF(ISBLANK('Unit List'!AP1347), IF(ISBLANK('Unit List'!R1347), IF(ISBLANK('Unit List'!R1347), IF(ISBLANK('Unit List'!AP1347), IF(ISBLANK('Unit List'!R1347), IF(ISBLANK('Unit List'!R1347),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List'!R1347='Unit List'!$P$5, 'Unit List'!$AP$5, IF('Unit List'!R1347='Unit List'!$P$4, 'Unit List'!$AP$4, IF('Unit List'!R1347='Unit List'!$P$7, 'Unit List'!R1347 * 'Unit List'!$AP$7, 'Unit List'!R1347)))), IF('Unit List'!R1347='Unit List'!$P$5, 'Unit List'!$AP$5, IF('Unit List'!R1347='Unit List'!$P$4, 'Unit List'!$AP$4, IF('Unit List'!R1347='Unit List'!$P$7, 'Unit List'!R1347 * 'Unit List'!$AP$7, 'Unit List'!R1347)))), IF('Unit List'!AP1347='Unit List'!$P$5, 'Unit List'!$AP$5, IF('Unit List'!AP1347='Unit List'!$P$4, 'Unit List'!$AP$4, IF('Unit List'!AP1347='Unit List'!$P$7, 'Unit List'!AP1347 * 'Unit List'!$AP$7, 'Unit List'!AP1347)))), IF('Unit List'!R1347='Unit List'!$P$5, 'Unit List'!$AP$5, IF('Unit List'!R1347='Unit List'!$P$4, 'Unit List'!$AP$4, IF('Unit List'!R1347='Unit List'!$P$7, 'Unit List'!R1347 * 'Unit List'!$AP$7, 'Unit List'!R1347)))), IF('Unit List'!R1347='Unit List'!$P$5, 'Unit List'!$AP$5, IF('Unit List'!R1347='Unit List'!$P$4, 'Unit List'!$AP$4, IF('Unit List'!R1347='Unit List'!$P$7, 'Unit List'!R1347 * 'Unit List'!$AP$7, 'Unit List'!R1347)))), IF('Unit List'!AP1347='Unit List'!$P$5, 'Unit List'!$AP$5, IF('Unit List'!AP1347='Unit List'!$P$4, 'Unit List'!$AP$4, IF('Unit List'!AP1347='Unit List'!$P$7, 'Unit List'!AP1347 * 'Unit List'!$AP$7, 'Unit List'!AP1347)))), IF('Unit List'!R1347='Unit List'!$P$5, 'Unit List'!$AP$5, IF('Unit List'!R1347='Unit List'!$P$4, 'Unit List'!$AP$4, IF('Unit List'!R1347='Unit List'!$P$7, 'Unit List'!R1347 * 'Unit List'!$AP$7, 'Unit List'!R1347)))), IF('Unit List'!R1347='Unit List'!$P$5, 'Unit List'!$AP$5, IF('Unit List'!R1347='Unit List'!$P$4, 'Unit List'!$AP$4, IF('Unit List'!R1347='Unit List'!$P$7, 'Unit List'!R1347 * 'Unit List'!$AP$7, 'Unit List'!R1347)))), IF('Unit List'!AP1347='Unit List'!$P$5, 'Unit List'!$AP$5, IF('Unit List'!AP1347='Unit List'!$P$4, 'Unit List'!$AP$4, IF('Unit List'!AP1347='Unit List'!$P$7, 'Unit List'!AP1347 * 'Unit List'!$AP$7, 'Unit List'!AP1347)))),",",)</f>
        <v>0.13,</v>
      </c>
      <c r="J1440" t="str">
        <f>CONCATENATE("'",IF(ISBLANK('Unit List'!AQ1347), IF(ISBLANK('Unit List'!S1347), IF(ISBLANK('Unit List'!S1347), IF(ISBLANK('Unit List'!AQ1347), IF(ISBLANK('Unit List'!S1347), IF(ISBLANK('Unit List'!S1347), IF(ISBLANK('Unit List'!AQ1347), IF(ISBLANK('Unit List'!S1347), IF(ISBLANK('Unit List'!S1347),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List'!S1347='Unit List'!$P$5, 'Unit List'!$AQ$5, IF('Unit List'!S1347='Unit List'!$P$4, 'Unit List'!$AQ$4, 'Unit List'!S1347))), IF('Unit List'!S1347='Unit List'!$P$5, 'Unit List'!$AQ$5, IF('Unit List'!S1347='Unit List'!$P$4, 'Unit List'!$AQ$4, 'Unit List'!S1347))), IF('Unit List'!AQ1347='Unit List'!$P$5, 'Unit List'!$AQ$5, IF('Unit List'!AQ1347='Unit List'!$P$4, 'Unit List'!$AQ$4, 'Unit List'!AQ1347))), IF('Unit List'!S1347='Unit List'!$P$5, 'Unit List'!$AQ$5, IF('Unit List'!S1347='Unit List'!$P$4, 'Unit List'!$AQ$4, 'Unit List'!S1347))), IF('Unit List'!S1347='Unit List'!$P$5, 'Unit List'!$AQ$5, IF('Unit List'!S1347='Unit List'!$P$4, 'Unit List'!$AQ$4, 'Unit List'!S1347))), IF('Unit List'!AQ1347='Unit List'!$P$5, 'Unit List'!$AQ$5, IF('Unit List'!AQ1347='Unit List'!$P$4, 'Unit List'!$AQ$4, 'Unit List'!AQ1347))), IF('Unit List'!S1347='Unit List'!$P$5, 'Unit List'!$AQ$5, IF('Unit List'!S1347='Unit List'!$P$4, 'Unit List'!$AQ$4, 'Unit List'!S1347))), IF('Unit List'!S1347='Unit List'!$P$5, 'Unit List'!$AQ$5, IF('Unit List'!S1347='Unit List'!$P$4, 'Unit List'!$AQ$4, 'Unit List'!S1347))), IF('Unit List'!AQ1347='Unit List'!$P$5, 'Unit List'!$AQ$5, IF('Unit List'!AQ1347='Unit List'!$P$4, 'Unit List'!$AQ$4, 'Unit List'!AQ1347))),"'),",)</f>
        <v>'HonorableGunpowder'),</v>
      </c>
    </row>
    <row r="1441" spans="1:10" x14ac:dyDescent="0.25">
      <c r="A1441" t="s">
        <v>2713</v>
      </c>
      <c r="B1441" t="str">
        <f>CONCATENATE("'_",'Unit List'!C1348,"',",)</f>
        <v>'_RUSSIA',</v>
      </c>
      <c r="C1441" t="str">
        <f>"'',"</f>
        <v>'',</v>
      </c>
      <c r="D1441" t="str">
        <f>CONCATENATE("'",'Unit List'!E1348,"',",)</f>
        <v>'RIFLEMAN',</v>
      </c>
      <c r="E1441" t="str">
        <f>CONCATENATE("'",'Unit List'!F1348,"',",)</f>
        <v>'RIFLEMAN',</v>
      </c>
      <c r="F1441" t="str">
        <f>CONCATENATE("'_",'Unit List'!G1348,"',",)</f>
        <v>'_V3',</v>
      </c>
      <c r="G1441" t="str">
        <f>CONCATENATE("'",'Unit List'!H1348,"',",)</f>
        <v>'civ5_rusrm2',</v>
      </c>
      <c r="H1441" t="str">
        <f>CONCATENATE(IF(ISBLANK('Unit List'!AO1348), IF(ISBLANK('Unit List'!Q1348), IF(ISBLANK('Unit List'!Q1348), IF(ISBLANK('Unit List'!AO1348), IF(ISBLANK('Unit List'!Q1348), IF(ISBLANK('Unit List'!Q1348), IF(ISBLANK('Unit List'!AO1348), IF(ISBLANK('Unit List'!Q1348), IF(ISBLANK('Unit List'!Q1348),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List'!Q1348='Unit List'!$P$5, 'Unit List'!$AO$5, IF('Unit List'!Q1348='Unit List'!$P$4, 'Unit List'!$AO$4, IF('Unit List'!Q1348='Unit List'!$P$7, 'Unit List'!Q1348 * 'Unit List'!$AO$7, 'Unit List'!Q1348)))), IF('Unit List'!Q1348='Unit List'!$P$5, 'Unit List'!$AO$5, IF('Unit List'!Q1348='Unit List'!$P$4, 'Unit List'!$AO$4, IF('Unit List'!Q1348='Unit List'!$P$7, 'Unit List'!Q1348 * 'Unit List'!$AO$7, 'Unit List'!Q1348)))), IF('Unit List'!AO1348='Unit List'!$P$5, 'Unit List'!$AO$5, IF('Unit List'!AO1348='Unit List'!$P$4, 'Unit List'!$AO$4, IF('Unit List'!AO1348='Unit List'!$P$7, 'Unit List'!AO1348 * 'Unit List'!$AO$7, 'Unit List'!AO1348)))), IF('Unit List'!Q1348='Unit List'!$P$5, 'Unit List'!$AO$5, IF('Unit List'!Q1348='Unit List'!$P$4, 'Unit List'!$AO$4, IF('Unit List'!Q1348='Unit List'!$P$7, 'Unit List'!Q1348 * 'Unit List'!$AO$7, 'Unit List'!Q1348)))), IF('Unit List'!Q1348='Unit List'!$P$5, 'Unit List'!$AO$5, IF('Unit List'!Q1348='Unit List'!$P$4, 'Unit List'!$AO$4, IF('Unit List'!Q1348='Unit List'!$P$7, 'Unit List'!Q1348 * 'Unit List'!$AO$7, 'Unit List'!Q1348)))), IF('Unit List'!AO1348='Unit List'!$P$5, 'Unit List'!$AO$5, IF('Unit List'!AO1348='Unit List'!$P$4, 'Unit List'!$AO$4, IF('Unit List'!AO1348='Unit List'!$P$7, 'Unit List'!AO1348 * 'Unit List'!$AO$7, 'Unit List'!AO1348)))), IF('Unit List'!Q1348='Unit List'!$P$5, 'Unit List'!$AO$5, IF('Unit List'!Q1348='Unit List'!$P$4, 'Unit List'!$AO$4, IF('Unit List'!Q1348='Unit List'!$P$7, 'Unit List'!Q1348 * 'Unit List'!$AO$7, 'Unit List'!Q1348)))), IF('Unit List'!Q1348='Unit List'!$P$5, 'Unit List'!$AO$5, IF('Unit List'!Q1348='Unit List'!$P$4, 'Unit List'!$AO$4, IF('Unit List'!Q1348='Unit List'!$P$7, 'Unit List'!Q1348 * 'Unit List'!$AO$7, 'Unit List'!Q1348)))), IF('Unit List'!AO1348='Unit List'!$P$5, 'Unit List'!$AO$5, IF('Unit List'!AO1348='Unit List'!$P$4, 'Unit List'!$AO$4, IF('Unit List'!AO1348='Unit List'!$P$7, 'Unit List'!AO1348 * 'Unit List'!$AO$7, 'Unit List'!AO1348)))),",",)</f>
        <v>2,</v>
      </c>
      <c r="I1441" t="str">
        <f>CONCATENATE(IF(ISBLANK('Unit List'!AP1348), IF(ISBLANK('Unit List'!R1348), IF(ISBLANK('Unit List'!R1348), IF(ISBLANK('Unit List'!AP1348), IF(ISBLANK('Unit List'!R1348), IF(ISBLANK('Unit List'!R1348), IF(ISBLANK('Unit List'!AP1348), IF(ISBLANK('Unit List'!R1348), IF(ISBLANK('Unit List'!R1348),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List'!R1348='Unit List'!$P$5, 'Unit List'!$AP$5, IF('Unit List'!R1348='Unit List'!$P$4, 'Unit List'!$AP$4, IF('Unit List'!R1348='Unit List'!$P$7, 'Unit List'!R1348 * 'Unit List'!$AP$7, 'Unit List'!R1348)))), IF('Unit List'!R1348='Unit List'!$P$5, 'Unit List'!$AP$5, IF('Unit List'!R1348='Unit List'!$P$4, 'Unit List'!$AP$4, IF('Unit List'!R1348='Unit List'!$P$7, 'Unit List'!R1348 * 'Unit List'!$AP$7, 'Unit List'!R1348)))), IF('Unit List'!AP1348='Unit List'!$P$5, 'Unit List'!$AP$5, IF('Unit List'!AP1348='Unit List'!$P$4, 'Unit List'!$AP$4, IF('Unit List'!AP1348='Unit List'!$P$7, 'Unit List'!AP1348 * 'Unit List'!$AP$7, 'Unit List'!AP1348)))), IF('Unit List'!R1348='Unit List'!$P$5, 'Unit List'!$AP$5, IF('Unit List'!R1348='Unit List'!$P$4, 'Unit List'!$AP$4, IF('Unit List'!R1348='Unit List'!$P$7, 'Unit List'!R1348 * 'Unit List'!$AP$7, 'Unit List'!R1348)))), IF('Unit List'!R1348='Unit List'!$P$5, 'Unit List'!$AP$5, IF('Unit List'!R1348='Unit List'!$P$4, 'Unit List'!$AP$4, IF('Unit List'!R1348='Unit List'!$P$7, 'Unit List'!R1348 * 'Unit List'!$AP$7, 'Unit List'!R1348)))), IF('Unit List'!AP1348='Unit List'!$P$5, 'Unit List'!$AP$5, IF('Unit List'!AP1348='Unit List'!$P$4, 'Unit List'!$AP$4, IF('Unit List'!AP1348='Unit List'!$P$7, 'Unit List'!AP1348 * 'Unit List'!$AP$7, 'Unit List'!AP1348)))), IF('Unit List'!R1348='Unit List'!$P$5, 'Unit List'!$AP$5, IF('Unit List'!R1348='Unit List'!$P$4, 'Unit List'!$AP$4, IF('Unit List'!R1348='Unit List'!$P$7, 'Unit List'!R1348 * 'Unit List'!$AP$7, 'Unit List'!R1348)))), IF('Unit List'!R1348='Unit List'!$P$5, 'Unit List'!$AP$5, IF('Unit List'!R1348='Unit List'!$P$4, 'Unit List'!$AP$4, IF('Unit List'!R1348='Unit List'!$P$7, 'Unit List'!R1348 * 'Unit List'!$AP$7, 'Unit List'!R1348)))), IF('Unit List'!AP1348='Unit List'!$P$5, 'Unit List'!$AP$5, IF('Unit List'!AP1348='Unit List'!$P$4, 'Unit List'!$AP$4, IF('Unit List'!AP1348='Unit List'!$P$7, 'Unit List'!AP1348 * 'Unit List'!$AP$7, 'Unit List'!AP1348)))),",",)</f>
        <v>0.13,</v>
      </c>
      <c r="J1441" t="str">
        <f>CONCATENATE("'",IF(ISBLANK('Unit List'!AQ1348), IF(ISBLANK('Unit List'!S1348), IF(ISBLANK('Unit List'!S1348), IF(ISBLANK('Unit List'!AQ1348), IF(ISBLANK('Unit List'!S1348), IF(ISBLANK('Unit List'!S1348), IF(ISBLANK('Unit List'!AQ1348), IF(ISBLANK('Unit List'!S1348), IF(ISBLANK('Unit List'!S1348),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List'!S1348='Unit List'!$P$5, 'Unit List'!$AQ$5, IF('Unit List'!S1348='Unit List'!$P$4, 'Unit List'!$AQ$4, 'Unit List'!S1348))), IF('Unit List'!S1348='Unit List'!$P$5, 'Unit List'!$AQ$5, IF('Unit List'!S1348='Unit List'!$P$4, 'Unit List'!$AQ$4, 'Unit List'!S1348))), IF('Unit List'!AQ1348='Unit List'!$P$5, 'Unit List'!$AQ$5, IF('Unit List'!AQ1348='Unit List'!$P$4, 'Unit List'!$AQ$4, 'Unit List'!AQ1348))), IF('Unit List'!S1348='Unit List'!$P$5, 'Unit List'!$AQ$5, IF('Unit List'!S1348='Unit List'!$P$4, 'Unit List'!$AQ$4, 'Unit List'!S1348))), IF('Unit List'!S1348='Unit List'!$P$5, 'Unit List'!$AQ$5, IF('Unit List'!S1348='Unit List'!$P$4, 'Unit List'!$AQ$4, 'Unit List'!S1348))), IF('Unit List'!AQ1348='Unit List'!$P$5, 'Unit List'!$AQ$5, IF('Unit List'!AQ1348='Unit List'!$P$4, 'Unit List'!$AQ$4, 'Unit List'!AQ1348))), IF('Unit List'!S1348='Unit List'!$P$5, 'Unit List'!$AQ$5, IF('Unit List'!S1348='Unit List'!$P$4, 'Unit List'!$AQ$4, 'Unit List'!S1348))), IF('Unit List'!S1348='Unit List'!$P$5, 'Unit List'!$AQ$5, IF('Unit List'!S1348='Unit List'!$P$4, 'Unit List'!$AQ$4, 'Unit List'!S1348))), IF('Unit List'!AQ1348='Unit List'!$P$5, 'Unit List'!$AQ$5, IF('Unit List'!AQ1348='Unit List'!$P$4, 'Unit List'!$AQ$4, 'Unit List'!AQ1348))),"'),",)</f>
        <v>'HonorableGunpowder'),</v>
      </c>
    </row>
    <row r="1442" spans="1:10" x14ac:dyDescent="0.25">
      <c r="A1442" t="s">
        <v>2713</v>
      </c>
      <c r="B1442" t="str">
        <f>CONCATENATE("'_",'Unit List'!C1349,"',",)</f>
        <v>'_RUSSIA',</v>
      </c>
      <c r="C1442" t="str">
        <f>"'',"</f>
        <v>'',</v>
      </c>
      <c r="D1442" t="str">
        <f>CONCATENATE("'",'Unit List'!E1349,"',",)</f>
        <v>'RIFLEMAN',</v>
      </c>
      <c r="E1442" t="str">
        <f>CONCATENATE("'",'Unit List'!F1349,"',",)</f>
        <v>'RIFLEMAN',</v>
      </c>
      <c r="F1442" t="str">
        <f>"'',"</f>
        <v>'',</v>
      </c>
      <c r="G1442" t="str">
        <f>CONCATENATE("'",'Unit List'!H1349,"',",)</f>
        <v>'civ5_rusrm',</v>
      </c>
      <c r="H1442" t="str">
        <f>CONCATENATE(IF(ISBLANK('Unit List'!AO1349), IF(ISBLANK('Unit List'!Q1349), IF(ISBLANK('Unit List'!Q1349), IF(ISBLANK('Unit List'!AO1349), IF(ISBLANK('Unit List'!Q1349), IF(ISBLANK('Unit List'!Q1349), IF(ISBLANK('Unit List'!AO1349), IF(ISBLANK('Unit List'!Q1349), IF(ISBLANK('Unit List'!Q1349),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List'!Q1349='Unit List'!$P$5, 'Unit List'!$AO$5, IF('Unit List'!Q1349='Unit List'!$P$4, 'Unit List'!$AO$4, IF('Unit List'!Q1349='Unit List'!$P$7, 'Unit List'!Q1349 * 'Unit List'!$AO$7, 'Unit List'!Q1349)))), IF('Unit List'!Q1349='Unit List'!$P$5, 'Unit List'!$AO$5, IF('Unit List'!Q1349='Unit List'!$P$4, 'Unit List'!$AO$4, IF('Unit List'!Q1349='Unit List'!$P$7, 'Unit List'!Q1349 * 'Unit List'!$AO$7, 'Unit List'!Q1349)))), IF('Unit List'!AO1349='Unit List'!$P$5, 'Unit List'!$AO$5, IF('Unit List'!AO1349='Unit List'!$P$4, 'Unit List'!$AO$4, IF('Unit List'!AO1349='Unit List'!$P$7, 'Unit List'!AO1349 * 'Unit List'!$AO$7, 'Unit List'!AO1349)))), IF('Unit List'!Q1349='Unit List'!$P$5, 'Unit List'!$AO$5, IF('Unit List'!Q1349='Unit List'!$P$4, 'Unit List'!$AO$4, IF('Unit List'!Q1349='Unit List'!$P$7, 'Unit List'!Q1349 * 'Unit List'!$AO$7, 'Unit List'!Q1349)))), IF('Unit List'!Q1349='Unit List'!$P$5, 'Unit List'!$AO$5, IF('Unit List'!Q1349='Unit List'!$P$4, 'Unit List'!$AO$4, IF('Unit List'!Q1349='Unit List'!$P$7, 'Unit List'!Q1349 * 'Unit List'!$AO$7, 'Unit List'!Q1349)))), IF('Unit List'!AO1349='Unit List'!$P$5, 'Unit List'!$AO$5, IF('Unit List'!AO1349='Unit List'!$P$4, 'Unit List'!$AO$4, IF('Unit List'!AO1349='Unit List'!$P$7, 'Unit List'!AO1349 * 'Unit List'!$AO$7, 'Unit List'!AO1349)))), IF('Unit List'!Q1349='Unit List'!$P$5, 'Unit List'!$AO$5, IF('Unit List'!Q1349='Unit List'!$P$4, 'Unit List'!$AO$4, IF('Unit List'!Q1349='Unit List'!$P$7, 'Unit List'!Q1349 * 'Unit List'!$AO$7, 'Unit List'!Q1349)))), IF('Unit List'!Q1349='Unit List'!$P$5, 'Unit List'!$AO$5, IF('Unit List'!Q1349='Unit List'!$P$4, 'Unit List'!$AO$4, IF('Unit List'!Q1349='Unit List'!$P$7, 'Unit List'!Q1349 * 'Unit List'!$AO$7, 'Unit List'!Q1349)))), IF('Unit List'!AO1349='Unit List'!$P$5, 'Unit List'!$AO$5, IF('Unit List'!AO1349='Unit List'!$P$4, 'Unit List'!$AO$4, IF('Unit List'!AO1349='Unit List'!$P$7, 'Unit List'!AO1349 * 'Unit List'!$AO$7, 'Unit List'!AO1349)))),",",)</f>
        <v>3,</v>
      </c>
      <c r="I1442" t="str">
        <f>CONCATENATE(IF(ISBLANK('Unit List'!AP1349), IF(ISBLANK('Unit List'!R1349), IF(ISBLANK('Unit List'!R1349), IF(ISBLANK('Unit List'!AP1349), IF(ISBLANK('Unit List'!R1349), IF(ISBLANK('Unit List'!R1349), IF(ISBLANK('Unit List'!AP1349), IF(ISBLANK('Unit List'!R1349), IF(ISBLANK('Unit List'!R1349),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List'!R1349='Unit List'!$P$5, 'Unit List'!$AP$5, IF('Unit List'!R1349='Unit List'!$P$4, 'Unit List'!$AP$4, IF('Unit List'!R1349='Unit List'!$P$7, 'Unit List'!R1349 * 'Unit List'!$AP$7, 'Unit List'!R1349)))), IF('Unit List'!R1349='Unit List'!$P$5, 'Unit List'!$AP$5, IF('Unit List'!R1349='Unit List'!$P$4, 'Unit List'!$AP$4, IF('Unit List'!R1349='Unit List'!$P$7, 'Unit List'!R1349 * 'Unit List'!$AP$7, 'Unit List'!R1349)))), IF('Unit List'!AP1349='Unit List'!$P$5, 'Unit List'!$AP$5, IF('Unit List'!AP1349='Unit List'!$P$4, 'Unit List'!$AP$4, IF('Unit List'!AP1349='Unit List'!$P$7, 'Unit List'!AP1349 * 'Unit List'!$AP$7, 'Unit List'!AP1349)))), IF('Unit List'!R1349='Unit List'!$P$5, 'Unit List'!$AP$5, IF('Unit List'!R1349='Unit List'!$P$4, 'Unit List'!$AP$4, IF('Unit List'!R1349='Unit List'!$P$7, 'Unit List'!R1349 * 'Unit List'!$AP$7, 'Unit List'!R1349)))), IF('Unit List'!R1349='Unit List'!$P$5, 'Unit List'!$AP$5, IF('Unit List'!R1349='Unit List'!$P$4, 'Unit List'!$AP$4, IF('Unit List'!R1349='Unit List'!$P$7, 'Unit List'!R1349 * 'Unit List'!$AP$7, 'Unit List'!R1349)))), IF('Unit List'!AP1349='Unit List'!$P$5, 'Unit List'!$AP$5, IF('Unit List'!AP1349='Unit List'!$P$4, 'Unit List'!$AP$4, IF('Unit List'!AP1349='Unit List'!$P$7, 'Unit List'!AP1349 * 'Unit List'!$AP$7, 'Unit List'!AP1349)))), IF('Unit List'!R1349='Unit List'!$P$5, 'Unit List'!$AP$5, IF('Unit List'!R1349='Unit List'!$P$4, 'Unit List'!$AP$4, IF('Unit List'!R1349='Unit List'!$P$7, 'Unit List'!R1349 * 'Unit List'!$AP$7, 'Unit List'!R1349)))), IF('Unit List'!R1349='Unit List'!$P$5, 'Unit List'!$AP$5, IF('Unit List'!R1349='Unit List'!$P$4, 'Unit List'!$AP$4, IF('Unit List'!R1349='Unit List'!$P$7, 'Unit List'!R1349 * 'Unit List'!$AP$7, 'Unit List'!R1349)))), IF('Unit List'!AP1349='Unit List'!$P$5, 'Unit List'!$AP$5, IF('Unit List'!AP1349='Unit List'!$P$4, 'Unit List'!$AP$4, IF('Unit List'!AP1349='Unit List'!$P$7, 'Unit List'!AP1349 * 'Unit List'!$AP$7, 'Unit List'!AP1349)))),",",)</f>
        <v>0.13,</v>
      </c>
      <c r="J1442" t="str">
        <f>CONCATENATE("'",IF(ISBLANK('Unit List'!AQ1349), IF(ISBLANK('Unit List'!S1349), IF(ISBLANK('Unit List'!S1349), IF(ISBLANK('Unit List'!AQ1349), IF(ISBLANK('Unit List'!S1349), IF(ISBLANK('Unit List'!S1349), IF(ISBLANK('Unit List'!AQ1349), IF(ISBLANK('Unit List'!S1349), IF(ISBLANK('Unit List'!S1349),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List'!S1349='Unit List'!$P$5, 'Unit List'!$AQ$5, IF('Unit List'!S1349='Unit List'!$P$4, 'Unit List'!$AQ$4, 'Unit List'!S1349))), IF('Unit List'!S1349='Unit List'!$P$5, 'Unit List'!$AQ$5, IF('Unit List'!S1349='Unit List'!$P$4, 'Unit List'!$AQ$4, 'Unit List'!S1349))), IF('Unit List'!AQ1349='Unit List'!$P$5, 'Unit List'!$AQ$5, IF('Unit List'!AQ1349='Unit List'!$P$4, 'Unit List'!$AQ$4, 'Unit List'!AQ1349))), IF('Unit List'!S1349='Unit List'!$P$5, 'Unit List'!$AQ$5, IF('Unit List'!S1349='Unit List'!$P$4, 'Unit List'!$AQ$4, 'Unit List'!S1349))), IF('Unit List'!S1349='Unit List'!$P$5, 'Unit List'!$AQ$5, IF('Unit List'!S1349='Unit List'!$P$4, 'Unit List'!$AQ$4, 'Unit List'!S1349))), IF('Unit List'!AQ1349='Unit List'!$P$5, 'Unit List'!$AQ$5, IF('Unit List'!AQ1349='Unit List'!$P$4, 'Unit List'!$AQ$4, 'Unit List'!AQ1349))), IF('Unit List'!S1349='Unit List'!$P$5, 'Unit List'!$AQ$5, IF('Unit List'!S1349='Unit List'!$P$4, 'Unit List'!$AQ$4, 'Unit List'!S1349))), IF('Unit List'!S1349='Unit List'!$P$5, 'Unit List'!$AQ$5, IF('Unit List'!S1349='Unit List'!$P$4, 'Unit List'!$AQ$4, 'Unit List'!S1349))), IF('Unit List'!AQ1349='Unit List'!$P$5, 'Unit List'!$AQ$5, IF('Unit List'!AQ1349='Unit List'!$P$4, 'Unit List'!$AQ$4, 'Unit List'!AQ1349))),"'),",)</f>
        <v>'HonorableGunpowder'),</v>
      </c>
    </row>
    <row r="1443" spans="1:10" x14ac:dyDescent="0.25">
      <c r="A1443" t="s">
        <v>2713</v>
      </c>
      <c r="B1443" t="str">
        <f>CONCATENATE("'_",'Unit List'!C1350,"',",)</f>
        <v>'_RUSSIA',</v>
      </c>
      <c r="C1443" t="str">
        <f>"'',"</f>
        <v>'',</v>
      </c>
      <c r="D1443" t="str">
        <f>CONCATENATE("'",'Unit List'!E1350,"',",)</f>
        <v>'RIFLEMAN',</v>
      </c>
      <c r="E1443" t="str">
        <f>CONCATENATE("'",'Unit List'!F1350,"',",)</f>
        <v>'RIFLEMAN',</v>
      </c>
      <c r="F1443" t="str">
        <f>CONCATENATE("'_",'Unit List'!G1350,"',",)</f>
        <v>'_V2',</v>
      </c>
      <c r="G1443" t="str">
        <f>CONCATENATE("'",'Unit List'!H1350,"',",)</f>
        <v>'civ5_rusrm_2',</v>
      </c>
      <c r="H1443" t="str">
        <f>CONCATENATE(IF(ISBLANK('Unit List'!AO1350), IF(ISBLANK('Unit List'!Q1350), IF(ISBLANK('Unit List'!Q1350), IF(ISBLANK('Unit List'!AO1350), IF(ISBLANK('Unit List'!Q1350), IF(ISBLANK('Unit List'!Q1350), IF(ISBLANK('Unit List'!AO1350), IF(ISBLANK('Unit List'!Q1350), IF(ISBLANK('Unit List'!Q1350),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List'!Q1350='Unit List'!$P$5, 'Unit List'!$AO$5, IF('Unit List'!Q1350='Unit List'!$P$4, 'Unit List'!$AO$4, IF('Unit List'!Q1350='Unit List'!$P$7, 'Unit List'!Q1350 * 'Unit List'!$AO$7, 'Unit List'!Q1350)))), IF('Unit List'!Q1350='Unit List'!$P$5, 'Unit List'!$AO$5, IF('Unit List'!Q1350='Unit List'!$P$4, 'Unit List'!$AO$4, IF('Unit List'!Q1350='Unit List'!$P$7, 'Unit List'!Q1350 * 'Unit List'!$AO$7, 'Unit List'!Q1350)))), IF('Unit List'!AO1350='Unit List'!$P$5, 'Unit List'!$AO$5, IF('Unit List'!AO1350='Unit List'!$P$4, 'Unit List'!$AO$4, IF('Unit List'!AO1350='Unit List'!$P$7, 'Unit List'!AO1350 * 'Unit List'!$AO$7, 'Unit List'!AO1350)))), IF('Unit List'!Q1350='Unit List'!$P$5, 'Unit List'!$AO$5, IF('Unit List'!Q1350='Unit List'!$P$4, 'Unit List'!$AO$4, IF('Unit List'!Q1350='Unit List'!$P$7, 'Unit List'!Q1350 * 'Unit List'!$AO$7, 'Unit List'!Q1350)))), IF('Unit List'!Q1350='Unit List'!$P$5, 'Unit List'!$AO$5, IF('Unit List'!Q1350='Unit List'!$P$4, 'Unit List'!$AO$4, IF('Unit List'!Q1350='Unit List'!$P$7, 'Unit List'!Q1350 * 'Unit List'!$AO$7, 'Unit List'!Q1350)))), IF('Unit List'!AO1350='Unit List'!$P$5, 'Unit List'!$AO$5, IF('Unit List'!AO1350='Unit List'!$P$4, 'Unit List'!$AO$4, IF('Unit List'!AO1350='Unit List'!$P$7, 'Unit List'!AO1350 * 'Unit List'!$AO$7, 'Unit List'!AO1350)))), IF('Unit List'!Q1350='Unit List'!$P$5, 'Unit List'!$AO$5, IF('Unit List'!Q1350='Unit List'!$P$4, 'Unit List'!$AO$4, IF('Unit List'!Q1350='Unit List'!$P$7, 'Unit List'!Q1350 * 'Unit List'!$AO$7, 'Unit List'!Q1350)))), IF('Unit List'!Q1350='Unit List'!$P$5, 'Unit List'!$AO$5, IF('Unit List'!Q1350='Unit List'!$P$4, 'Unit List'!$AO$4, IF('Unit List'!Q1350='Unit List'!$P$7, 'Unit List'!Q1350 * 'Unit List'!$AO$7, 'Unit List'!Q1350)))), IF('Unit List'!AO1350='Unit List'!$P$5, 'Unit List'!$AO$5, IF('Unit List'!AO1350='Unit List'!$P$4, 'Unit List'!$AO$4, IF('Unit List'!AO1350='Unit List'!$P$7, 'Unit List'!AO1350 * 'Unit List'!$AO$7, 'Unit List'!AO1350)))),",",)</f>
        <v>1,</v>
      </c>
      <c r="I1443" t="str">
        <f>CONCATENATE(IF(ISBLANK('Unit List'!AP1350), IF(ISBLANK('Unit List'!R1350), IF(ISBLANK('Unit List'!R1350), IF(ISBLANK('Unit List'!AP1350), IF(ISBLANK('Unit List'!R1350), IF(ISBLANK('Unit List'!R1350), IF(ISBLANK('Unit List'!AP1350), IF(ISBLANK('Unit List'!R1350), IF(ISBLANK('Unit List'!R1350),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List'!R1350='Unit List'!$P$5, 'Unit List'!$AP$5, IF('Unit List'!R1350='Unit List'!$P$4, 'Unit List'!$AP$4, IF('Unit List'!R1350='Unit List'!$P$7, 'Unit List'!R1350 * 'Unit List'!$AP$7, 'Unit List'!R1350)))), IF('Unit List'!R1350='Unit List'!$P$5, 'Unit List'!$AP$5, IF('Unit List'!R1350='Unit List'!$P$4, 'Unit List'!$AP$4, IF('Unit List'!R1350='Unit List'!$P$7, 'Unit List'!R1350 * 'Unit List'!$AP$7, 'Unit List'!R1350)))), IF('Unit List'!AP1350='Unit List'!$P$5, 'Unit List'!$AP$5, IF('Unit List'!AP1350='Unit List'!$P$4, 'Unit List'!$AP$4, IF('Unit List'!AP1350='Unit List'!$P$7, 'Unit List'!AP1350 * 'Unit List'!$AP$7, 'Unit List'!AP1350)))), IF('Unit List'!R1350='Unit List'!$P$5, 'Unit List'!$AP$5, IF('Unit List'!R1350='Unit List'!$P$4, 'Unit List'!$AP$4, IF('Unit List'!R1350='Unit List'!$P$7, 'Unit List'!R1350 * 'Unit List'!$AP$7, 'Unit List'!R1350)))), IF('Unit List'!R1350='Unit List'!$P$5, 'Unit List'!$AP$5, IF('Unit List'!R1350='Unit List'!$P$4, 'Unit List'!$AP$4, IF('Unit List'!R1350='Unit List'!$P$7, 'Unit List'!R1350 * 'Unit List'!$AP$7, 'Unit List'!R1350)))), IF('Unit List'!AP1350='Unit List'!$P$5, 'Unit List'!$AP$5, IF('Unit List'!AP1350='Unit List'!$P$4, 'Unit List'!$AP$4, IF('Unit List'!AP1350='Unit List'!$P$7, 'Unit List'!AP1350 * 'Unit List'!$AP$7, 'Unit List'!AP1350)))), IF('Unit List'!R1350='Unit List'!$P$5, 'Unit List'!$AP$5, IF('Unit List'!R1350='Unit List'!$P$4, 'Unit List'!$AP$4, IF('Unit List'!R1350='Unit List'!$P$7, 'Unit List'!R1350 * 'Unit List'!$AP$7, 'Unit List'!R1350)))), IF('Unit List'!R1350='Unit List'!$P$5, 'Unit List'!$AP$5, IF('Unit List'!R1350='Unit List'!$P$4, 'Unit List'!$AP$4, IF('Unit List'!R1350='Unit List'!$P$7, 'Unit List'!R1350 * 'Unit List'!$AP$7, 'Unit List'!R1350)))), IF('Unit List'!AP1350='Unit List'!$P$5, 'Unit List'!$AP$5, IF('Unit List'!AP1350='Unit List'!$P$4, 'Unit List'!$AP$4, IF('Unit List'!AP1350='Unit List'!$P$7, 'Unit List'!AP1350 * 'Unit List'!$AP$7, 'Unit List'!AP1350)))),",",)</f>
        <v>0.13,</v>
      </c>
      <c r="J1443" t="str">
        <f>CONCATENATE("'",IF(ISBLANK('Unit List'!AQ1350), IF(ISBLANK('Unit List'!S1350), IF(ISBLANK('Unit List'!S1350), IF(ISBLANK('Unit List'!AQ1350), IF(ISBLANK('Unit List'!S1350), IF(ISBLANK('Unit List'!S1350), IF(ISBLANK('Unit List'!AQ1350), IF(ISBLANK('Unit List'!S1350), IF(ISBLANK('Unit List'!S1350),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List'!S1350='Unit List'!$P$5, 'Unit List'!$AQ$5, IF('Unit List'!S1350='Unit List'!$P$4, 'Unit List'!$AQ$4, 'Unit List'!S1350))), IF('Unit List'!S1350='Unit List'!$P$5, 'Unit List'!$AQ$5, IF('Unit List'!S1350='Unit List'!$P$4, 'Unit List'!$AQ$4, 'Unit List'!S1350))), IF('Unit List'!AQ1350='Unit List'!$P$5, 'Unit List'!$AQ$5, IF('Unit List'!AQ1350='Unit List'!$P$4, 'Unit List'!$AQ$4, 'Unit List'!AQ1350))), IF('Unit List'!S1350='Unit List'!$P$5, 'Unit List'!$AQ$5, IF('Unit List'!S1350='Unit List'!$P$4, 'Unit List'!$AQ$4, 'Unit List'!S1350))), IF('Unit List'!S1350='Unit List'!$P$5, 'Unit List'!$AQ$5, IF('Unit List'!S1350='Unit List'!$P$4, 'Unit List'!$AQ$4, 'Unit List'!S1350))), IF('Unit List'!AQ1350='Unit List'!$P$5, 'Unit List'!$AQ$5, IF('Unit List'!AQ1350='Unit List'!$P$4, 'Unit List'!$AQ$4, 'Unit List'!AQ1350))), IF('Unit List'!S1350='Unit List'!$P$5, 'Unit List'!$AQ$5, IF('Unit List'!S1350='Unit List'!$P$4, 'Unit List'!$AQ$4, 'Unit List'!S1350))), IF('Unit List'!S1350='Unit List'!$P$5, 'Unit List'!$AQ$5, IF('Unit List'!S1350='Unit List'!$P$4, 'Unit List'!$AQ$4, 'Unit List'!S1350))), IF('Unit List'!AQ1350='Unit List'!$P$5, 'Unit List'!$AQ$5, IF('Unit List'!AQ1350='Unit List'!$P$4, 'Unit List'!$AQ$4, 'Unit List'!AQ1350))),"'),",)</f>
        <v>'HonorableGunpowder'),</v>
      </c>
    </row>
    <row r="1444" spans="1:10" x14ac:dyDescent="0.25">
      <c r="A1444" t="s">
        <v>2713</v>
      </c>
      <c r="B1444" t="str">
        <f>CONCATENATE("'_",'Unit List'!C1351,"',",)</f>
        <v>'_RUSSIA',</v>
      </c>
      <c r="C1444" t="str">
        <f>"'',"</f>
        <v>'',</v>
      </c>
      <c r="D1444" t="str">
        <f>CONCATENATE("'",'Unit List'!E1351,"',",)</f>
        <v>'RIFLEMAN',</v>
      </c>
      <c r="E1444" t="str">
        <f>CONCATENATE("'",'Unit List'!F1351,"',",)</f>
        <v>'RIFLEMAN',</v>
      </c>
      <c r="F1444" t="str">
        <f>CONCATENATE("'_",'Unit List'!G1351,"',",)</f>
        <v>'_V3',</v>
      </c>
      <c r="G1444" t="str">
        <f>CONCATENATE("'",'Unit List'!H1351,"',",)</f>
        <v>'civ5_rusrm2',</v>
      </c>
      <c r="H1444" t="str">
        <f>CONCATENATE(IF(ISBLANK('Unit List'!AO1351), IF(ISBLANK('Unit List'!Q1351), IF(ISBLANK('Unit List'!Q1351), IF(ISBLANK('Unit List'!AO1351), IF(ISBLANK('Unit List'!Q1351), IF(ISBLANK('Unit List'!Q1351), IF(ISBLANK('Unit List'!AO1351), IF(ISBLANK('Unit List'!Q1351), IF(ISBLANK('Unit List'!Q1351),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List'!AO1351)))),",",)</f>
        <v>3,</v>
      </c>
      <c r="I1444" t="str">
        <f>CONCATENATE(IF(ISBLANK('Unit List'!AP1351), IF(ISBLANK('Unit List'!R1351), IF(ISBLANK('Unit List'!R1351), IF(ISBLANK('Unit List'!AP1351), IF(ISBLANK('Unit List'!R1351), IF(ISBLANK('Unit List'!R1351), IF(ISBLANK('Unit List'!AP1351), IF(ISBLANK('Unit List'!R1351), IF(ISBLANK('Unit List'!R1351),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List'!AP1351)))),",",)</f>
        <v>0.13,</v>
      </c>
      <c r="J1444" t="str">
        <f>CONCATENATE("'",IF(ISBLANK('Unit List'!AQ1351), IF(ISBLANK('Unit List'!S1351), IF(ISBLANK('Unit List'!S1351), IF(ISBLANK('Unit List'!AQ1351), IF(ISBLANK('Unit List'!S1351), IF(ISBLANK('Unit List'!S1351), IF(ISBLANK('Unit List'!AQ1351), IF(ISBLANK('Unit List'!S1351), IF(ISBLANK('Unit List'!S1351),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List'!AQ1351))),"'),",)</f>
        <v>'HonorableGunpowder'),</v>
      </c>
    </row>
    <row r="1445" spans="1:10" x14ac:dyDescent="0.25">
      <c r="A1445" t="s">
        <v>2713</v>
      </c>
      <c r="B1445" t="str">
        <f>CONCATENATE("'_",'Unit List'!C1352,"',",)</f>
        <v>'_AMERICA',</v>
      </c>
      <c r="C1445" t="str">
        <f>"'',"</f>
        <v>'',</v>
      </c>
      <c r="D1445" t="str">
        <f>CONCATENATE("'",'Unit List'!E1352,"',",)</f>
        <v>'RIFLEMAN',</v>
      </c>
      <c r="E1445" t="str">
        <f>CONCATENATE("'",'Unit List'!F1352,"',",)</f>
        <v>'RIFLEMAN',</v>
      </c>
      <c r="F1445" t="str">
        <f>"'',"</f>
        <v>'',</v>
      </c>
      <c r="G1445" t="str">
        <f>CONCATENATE("'",'Unit List'!H1352,"',",)</f>
        <v>'civ5_usarm',</v>
      </c>
      <c r="H1445" t="str">
        <f>CONCATENATE(IF(ISBLANK('Unit List'!AO1352), IF(ISBLANK('Unit List'!Q1352), IF(ISBLANK('Unit List'!Q1352), IF(ISBLANK('Unit List'!AO1352), IF(ISBLANK('Unit List'!Q1352), IF(ISBLANK('Unit List'!Q1352), IF(ISBLANK('Unit List'!AO1352), IF(ISBLANK('Unit List'!Q1352), IF(ISBLANK('Unit List'!Q1352),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List'!Q1352='Unit List'!$P$5, 'Unit List'!$AO$5, IF('Unit List'!Q1352='Unit List'!$P$4, 'Unit List'!$AO$4, IF('Unit List'!Q1352='Unit List'!$P$7, 'Unit List'!Q1352 * 'Unit List'!$AO$7, 'Unit List'!Q1352)))), IF('Unit List'!Q1352='Unit List'!$P$5, 'Unit List'!$AO$5, IF('Unit List'!Q1352='Unit List'!$P$4, 'Unit List'!$AO$4, IF('Unit List'!Q1352='Unit List'!$P$7, 'Unit List'!Q1352 * 'Unit List'!$AO$7, 'Unit List'!Q1352)))), IF('Unit List'!AO1352='Unit List'!$P$5, 'Unit List'!$AO$5, IF('Unit List'!AO1352='Unit List'!$P$4, 'Unit List'!$AO$4, IF('Unit List'!AO1352='Unit List'!$P$7, 'Unit List'!AO1352 * 'Unit List'!$AO$7, 'Unit List'!AO1352)))), IF('Unit List'!Q1352='Unit List'!$P$5, 'Unit List'!$AO$5, IF('Unit List'!Q1352='Unit List'!$P$4, 'Unit List'!$AO$4, IF('Unit List'!Q1352='Unit List'!$P$7, 'Unit List'!Q1352 * 'Unit List'!$AO$7, 'Unit List'!Q1352)))), IF('Unit List'!Q1352='Unit List'!$P$5, 'Unit List'!$AO$5, IF('Unit List'!Q1352='Unit List'!$P$4, 'Unit List'!$AO$4, IF('Unit List'!Q1352='Unit List'!$P$7, 'Unit List'!Q1352 * 'Unit List'!$AO$7, 'Unit List'!Q1352)))), IF('Unit List'!AO1352='Unit List'!$P$5, 'Unit List'!$AO$5, IF('Unit List'!AO1352='Unit List'!$P$4, 'Unit List'!$AO$4, IF('Unit List'!AO1352='Unit List'!$P$7, 'Unit List'!AO1352 * 'Unit List'!$AO$7, 'Unit List'!AO1352)))), IF('Unit List'!Q1352='Unit List'!$P$5, 'Unit List'!$AO$5, IF('Unit List'!Q1352='Unit List'!$P$4, 'Unit List'!$AO$4, IF('Unit List'!Q1352='Unit List'!$P$7, 'Unit List'!Q1352 * 'Unit List'!$AO$7, 'Unit List'!Q1352)))), IF('Unit List'!Q1352='Unit List'!$P$5, 'Unit List'!$AO$5, IF('Unit List'!Q1352='Unit List'!$P$4, 'Unit List'!$AO$4, IF('Unit List'!Q1352='Unit List'!$P$7, 'Unit List'!Q1352 * 'Unit List'!$AO$7, 'Unit List'!Q1352)))), IF('Unit List'!AO1352='Unit List'!$P$5, 'Unit List'!$AO$5, IF('Unit List'!AO1352='Unit List'!$P$4, 'Unit List'!$AO$4, IF('Unit List'!AO1352='Unit List'!$P$7, 'Unit List'!AO1352 * 'Unit List'!$AO$7, 'Unit List'!AO1352)))),",",)</f>
        <v>1,</v>
      </c>
      <c r="I1445" t="str">
        <f>CONCATENATE(IF(ISBLANK('Unit List'!AP1352), IF(ISBLANK('Unit List'!R1352), IF(ISBLANK('Unit List'!R1352), IF(ISBLANK('Unit List'!AP1352), IF(ISBLANK('Unit List'!R1352), IF(ISBLANK('Unit List'!R1352), IF(ISBLANK('Unit List'!AP1352), IF(ISBLANK('Unit List'!R1352), IF(ISBLANK('Unit List'!R1352),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List'!R1352='Unit List'!$P$5, 'Unit List'!$AP$5, IF('Unit List'!R1352='Unit List'!$P$4, 'Unit List'!$AP$4, IF('Unit List'!R1352='Unit List'!$P$7, 'Unit List'!R1352 * 'Unit List'!$AP$7, 'Unit List'!R1352)))), IF('Unit List'!R1352='Unit List'!$P$5, 'Unit List'!$AP$5, IF('Unit List'!R1352='Unit List'!$P$4, 'Unit List'!$AP$4, IF('Unit List'!R1352='Unit List'!$P$7, 'Unit List'!R1352 * 'Unit List'!$AP$7, 'Unit List'!R1352)))), IF('Unit List'!AP1352='Unit List'!$P$5, 'Unit List'!$AP$5, IF('Unit List'!AP1352='Unit List'!$P$4, 'Unit List'!$AP$4, IF('Unit List'!AP1352='Unit List'!$P$7, 'Unit List'!AP1352 * 'Unit List'!$AP$7, 'Unit List'!AP1352)))), IF('Unit List'!R1352='Unit List'!$P$5, 'Unit List'!$AP$5, IF('Unit List'!R1352='Unit List'!$P$4, 'Unit List'!$AP$4, IF('Unit List'!R1352='Unit List'!$P$7, 'Unit List'!R1352 * 'Unit List'!$AP$7, 'Unit List'!R1352)))), IF('Unit List'!R1352='Unit List'!$P$5, 'Unit List'!$AP$5, IF('Unit List'!R1352='Unit List'!$P$4, 'Unit List'!$AP$4, IF('Unit List'!R1352='Unit List'!$P$7, 'Unit List'!R1352 * 'Unit List'!$AP$7, 'Unit List'!R1352)))), IF('Unit List'!AP1352='Unit List'!$P$5, 'Unit List'!$AP$5, IF('Unit List'!AP1352='Unit List'!$P$4, 'Unit List'!$AP$4, IF('Unit List'!AP1352='Unit List'!$P$7, 'Unit List'!AP1352 * 'Unit List'!$AP$7, 'Unit List'!AP1352)))), IF('Unit List'!R1352='Unit List'!$P$5, 'Unit List'!$AP$5, IF('Unit List'!R1352='Unit List'!$P$4, 'Unit List'!$AP$4, IF('Unit List'!R1352='Unit List'!$P$7, 'Unit List'!R1352 * 'Unit List'!$AP$7, 'Unit List'!R1352)))), IF('Unit List'!R1352='Unit List'!$P$5, 'Unit List'!$AP$5, IF('Unit List'!R1352='Unit List'!$P$4, 'Unit List'!$AP$4, IF('Unit List'!R1352='Unit List'!$P$7, 'Unit List'!R1352 * 'Unit List'!$AP$7, 'Unit List'!R1352)))), IF('Unit List'!AP1352='Unit List'!$P$5, 'Unit List'!$AP$5, IF('Unit List'!AP1352='Unit List'!$P$4, 'Unit List'!$AP$4, IF('Unit List'!AP1352='Unit List'!$P$7, 'Unit List'!AP1352 * 'Unit List'!$AP$7, 'Unit List'!AP1352)))),",",)</f>
        <v>0.13,</v>
      </c>
      <c r="J1445" t="str">
        <f>CONCATENATE("'",IF(ISBLANK('Unit List'!AQ1352), IF(ISBLANK('Unit List'!S1352), IF(ISBLANK('Unit List'!S1352), IF(ISBLANK('Unit List'!AQ1352), IF(ISBLANK('Unit List'!S1352), IF(ISBLANK('Unit List'!S1352), IF(ISBLANK('Unit List'!AQ1352), IF(ISBLANK('Unit List'!S1352), IF(ISBLANK('Unit List'!S1352),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List'!S1352='Unit List'!$P$5, 'Unit List'!$AQ$5, IF('Unit List'!S1352='Unit List'!$P$4, 'Unit List'!$AQ$4, 'Unit List'!S1352))), IF('Unit List'!S1352='Unit List'!$P$5, 'Unit List'!$AQ$5, IF('Unit List'!S1352='Unit List'!$P$4, 'Unit List'!$AQ$4, 'Unit List'!S1352))), IF('Unit List'!AQ1352='Unit List'!$P$5, 'Unit List'!$AQ$5, IF('Unit List'!AQ1352='Unit List'!$P$4, 'Unit List'!$AQ$4, 'Unit List'!AQ1352))), IF('Unit List'!S1352='Unit List'!$P$5, 'Unit List'!$AQ$5, IF('Unit List'!S1352='Unit List'!$P$4, 'Unit List'!$AQ$4, 'Unit List'!S1352))), IF('Unit List'!S1352='Unit List'!$P$5, 'Unit List'!$AQ$5, IF('Unit List'!S1352='Unit List'!$P$4, 'Unit List'!$AQ$4, 'Unit List'!S1352))), IF('Unit List'!AQ1352='Unit List'!$P$5, 'Unit List'!$AQ$5, IF('Unit List'!AQ1352='Unit List'!$P$4, 'Unit List'!$AQ$4, 'Unit List'!AQ1352))), IF('Unit List'!S1352='Unit List'!$P$5, 'Unit List'!$AQ$5, IF('Unit List'!S1352='Unit List'!$P$4, 'Unit List'!$AQ$4, 'Unit List'!S1352))), IF('Unit List'!S1352='Unit List'!$P$5, 'Unit List'!$AQ$5, IF('Unit List'!S1352='Unit List'!$P$4, 'Unit List'!$AQ$4, 'Unit List'!S1352))), IF('Unit List'!AQ1352='Unit List'!$P$5, 'Unit List'!$AQ$5, IF('Unit List'!AQ1352='Unit List'!$P$4, 'Unit List'!$AQ$4, 'Unit List'!AQ1352))),"'),",)</f>
        <v>'HonorableGunpowder'),</v>
      </c>
    </row>
    <row r="1446" spans="1:10" x14ac:dyDescent="0.25">
      <c r="A1446" t="s">
        <v>2713</v>
      </c>
      <c r="B1446" t="str">
        <f>CONCATENATE("'_",'Unit List'!C1353,"',",)</f>
        <v>'_AMERICA',</v>
      </c>
      <c r="C1446" t="str">
        <f>"'',"</f>
        <v>'',</v>
      </c>
      <c r="D1446" t="str">
        <f>CONCATENATE("'",'Unit List'!E1353,"',",)</f>
        <v>'RIFLEMAN',</v>
      </c>
      <c r="E1446" t="str">
        <f>CONCATENATE("'",'Unit List'!F1353,"',",)</f>
        <v>'RIFLEMAN',</v>
      </c>
      <c r="F1446" t="str">
        <f>CONCATENATE("'_",'Unit List'!G1353,"',",)</f>
        <v>'_V2',</v>
      </c>
      <c r="G1446" t="str">
        <f>CONCATENATE("'",'Unit List'!H1353,"',",)</f>
        <v>'civ5_usarm_2',</v>
      </c>
      <c r="H1446" t="str">
        <f>CONCATENATE(IF(ISBLANK('Unit List'!AO1353), IF(ISBLANK('Unit List'!Q1353), IF(ISBLANK('Unit List'!Q1353), IF(ISBLANK('Unit List'!AO1353), IF(ISBLANK('Unit List'!Q1353), IF(ISBLANK('Unit List'!Q1353), IF(ISBLANK('Unit List'!AO1353), IF(ISBLANK('Unit List'!Q1353), IF(ISBLANK('Unit List'!Q1353),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List'!AO1353)))),",",)</f>
        <v>4,</v>
      </c>
      <c r="I1446" t="str">
        <f>CONCATENATE(IF(ISBLANK('Unit List'!AP1353), IF(ISBLANK('Unit List'!R1353), IF(ISBLANK('Unit List'!R1353), IF(ISBLANK('Unit List'!AP1353), IF(ISBLANK('Unit List'!R1353), IF(ISBLANK('Unit List'!R1353), IF(ISBLANK('Unit List'!AP1353), IF(ISBLANK('Unit List'!R1353), IF(ISBLANK('Unit List'!R1353),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List'!AP1353)))),",",)</f>
        <v>0.13,</v>
      </c>
      <c r="J1446" t="str">
        <f>CONCATENATE("'",IF(ISBLANK('Unit List'!AQ1353), IF(ISBLANK('Unit List'!S1353), IF(ISBLANK('Unit List'!S1353), IF(ISBLANK('Unit List'!AQ1353), IF(ISBLANK('Unit List'!S1353), IF(ISBLANK('Unit List'!S1353), IF(ISBLANK('Unit List'!AQ1353), IF(ISBLANK('Unit List'!S1353), IF(ISBLANK('Unit List'!S1353),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List'!AQ1353))),"'),",)</f>
        <v>'HonorableGunpowder'),</v>
      </c>
    </row>
    <row r="1447" spans="1:10" x14ac:dyDescent="0.25">
      <c r="A1447" t="s">
        <v>2713</v>
      </c>
      <c r="B1447" t="str">
        <f>CONCATENATE("'_",'Unit List'!C1354,"',",)</f>
        <v>'_AMERICA',</v>
      </c>
      <c r="C1447" t="str">
        <f>"'',"</f>
        <v>'',</v>
      </c>
      <c r="D1447" t="str">
        <f>CONCATENATE("'",'Unit List'!E1354,"',",)</f>
        <v>'RIFLEMAN',</v>
      </c>
      <c r="E1447" t="str">
        <f>CONCATENATE("'",'Unit List'!F1354,"',",)</f>
        <v>'RIFLEMAN',</v>
      </c>
      <c r="F1447" t="str">
        <f>CONCATENATE("'_",'Unit List'!G1354,"',",)</f>
        <v>'_V3',</v>
      </c>
      <c r="G1447" t="str">
        <f>CONCATENATE("'",'Unit List'!H1354,"',",)</f>
        <v>'civ5_usarm2',</v>
      </c>
      <c r="H1447" t="str">
        <f>CONCATENATE(IF(ISBLANK('Unit List'!AO1354), IF(ISBLANK('Unit List'!Q1354), IF(ISBLANK('Unit List'!Q1354), IF(ISBLANK('Unit List'!AO1354), IF(ISBLANK('Unit List'!Q1354), IF(ISBLANK('Unit List'!Q1354), IF(ISBLANK('Unit List'!AO1354), IF(ISBLANK('Unit List'!Q1354), IF(ISBLANK('Unit List'!Q1354),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List'!Q1354='Unit List'!$P$5, 'Unit List'!$AO$5, IF('Unit List'!Q1354='Unit List'!$P$4, 'Unit List'!$AO$4, IF('Unit List'!Q1354='Unit List'!$P$7, 'Unit List'!Q1354 * 'Unit List'!$AO$7, 'Unit List'!Q1354)))), IF('Unit List'!Q1354='Unit List'!$P$5, 'Unit List'!$AO$5, IF('Unit List'!Q1354='Unit List'!$P$4, 'Unit List'!$AO$4, IF('Unit List'!Q1354='Unit List'!$P$7, 'Unit List'!Q1354 * 'Unit List'!$AO$7, 'Unit List'!Q1354)))), IF('Unit List'!AO1354='Unit List'!$P$5, 'Unit List'!$AO$5, IF('Unit List'!AO1354='Unit List'!$P$4, 'Unit List'!$AO$4, IF('Unit List'!AO1354='Unit List'!$P$7, 'Unit List'!AO1354 * 'Unit List'!$AO$7, 'Unit List'!AO1354)))), IF('Unit List'!Q1354='Unit List'!$P$5, 'Unit List'!$AO$5, IF('Unit List'!Q1354='Unit List'!$P$4, 'Unit List'!$AO$4, IF('Unit List'!Q1354='Unit List'!$P$7, 'Unit List'!Q1354 * 'Unit List'!$AO$7, 'Unit List'!Q1354)))), IF('Unit List'!Q1354='Unit List'!$P$5, 'Unit List'!$AO$5, IF('Unit List'!Q1354='Unit List'!$P$4, 'Unit List'!$AO$4, IF('Unit List'!Q1354='Unit List'!$P$7, 'Unit List'!Q1354 * 'Unit List'!$AO$7, 'Unit List'!Q1354)))), IF('Unit List'!AO1354='Unit List'!$P$5, 'Unit List'!$AO$5, IF('Unit List'!AO1354='Unit List'!$P$4, 'Unit List'!$AO$4, IF('Unit List'!AO1354='Unit List'!$P$7, 'Unit List'!AO1354 * 'Unit List'!$AO$7, 'Unit List'!AO1354)))), IF('Unit List'!Q1354='Unit List'!$P$5, 'Unit List'!$AO$5, IF('Unit List'!Q1354='Unit List'!$P$4, 'Unit List'!$AO$4, IF('Unit List'!Q1354='Unit List'!$P$7, 'Unit List'!Q1354 * 'Unit List'!$AO$7, 'Unit List'!Q1354)))), IF('Unit List'!Q1354='Unit List'!$P$5, 'Unit List'!$AO$5, IF('Unit List'!Q1354='Unit List'!$P$4, 'Unit List'!$AO$4, IF('Unit List'!Q1354='Unit List'!$P$7, 'Unit List'!Q1354 * 'Unit List'!$AO$7, 'Unit List'!Q1354)))), IF('Unit List'!AO1354='Unit List'!$P$5, 'Unit List'!$AO$5, IF('Unit List'!AO1354='Unit List'!$P$4, 'Unit List'!$AO$4, IF('Unit List'!AO1354='Unit List'!$P$7, 'Unit List'!AO1354 * 'Unit List'!$AO$7, 'Unit List'!AO1354)))),",",)</f>
        <v>2,</v>
      </c>
      <c r="I1447" t="str">
        <f>CONCATENATE(IF(ISBLANK('Unit List'!AP1354), IF(ISBLANK('Unit List'!R1354), IF(ISBLANK('Unit List'!R1354), IF(ISBLANK('Unit List'!AP1354), IF(ISBLANK('Unit List'!R1354), IF(ISBLANK('Unit List'!R1354), IF(ISBLANK('Unit List'!AP1354), IF(ISBLANK('Unit List'!R1354), IF(ISBLANK('Unit List'!R1354),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List'!R1354='Unit List'!$P$5, 'Unit List'!$AP$5, IF('Unit List'!R1354='Unit List'!$P$4, 'Unit List'!$AP$4, IF('Unit List'!R1354='Unit List'!$P$7, 'Unit List'!R1354 * 'Unit List'!$AP$7, 'Unit List'!R1354)))), IF('Unit List'!R1354='Unit List'!$P$5, 'Unit List'!$AP$5, IF('Unit List'!R1354='Unit List'!$P$4, 'Unit List'!$AP$4, IF('Unit List'!R1354='Unit List'!$P$7, 'Unit List'!R1354 * 'Unit List'!$AP$7, 'Unit List'!R1354)))), IF('Unit List'!AP1354='Unit List'!$P$5, 'Unit List'!$AP$5, IF('Unit List'!AP1354='Unit List'!$P$4, 'Unit List'!$AP$4, IF('Unit List'!AP1354='Unit List'!$P$7, 'Unit List'!AP1354 * 'Unit List'!$AP$7, 'Unit List'!AP1354)))), IF('Unit List'!R1354='Unit List'!$P$5, 'Unit List'!$AP$5, IF('Unit List'!R1354='Unit List'!$P$4, 'Unit List'!$AP$4, IF('Unit List'!R1354='Unit List'!$P$7, 'Unit List'!R1354 * 'Unit List'!$AP$7, 'Unit List'!R1354)))), IF('Unit List'!R1354='Unit List'!$P$5, 'Unit List'!$AP$5, IF('Unit List'!R1354='Unit List'!$P$4, 'Unit List'!$AP$4, IF('Unit List'!R1354='Unit List'!$P$7, 'Unit List'!R1354 * 'Unit List'!$AP$7, 'Unit List'!R1354)))), IF('Unit List'!AP1354='Unit List'!$P$5, 'Unit List'!$AP$5, IF('Unit List'!AP1354='Unit List'!$P$4, 'Unit List'!$AP$4, IF('Unit List'!AP1354='Unit List'!$P$7, 'Unit List'!AP1354 * 'Unit List'!$AP$7, 'Unit List'!AP1354)))), IF('Unit List'!R1354='Unit List'!$P$5, 'Unit List'!$AP$5, IF('Unit List'!R1354='Unit List'!$P$4, 'Unit List'!$AP$4, IF('Unit List'!R1354='Unit List'!$P$7, 'Unit List'!R1354 * 'Unit List'!$AP$7, 'Unit List'!R1354)))), IF('Unit List'!R1354='Unit List'!$P$5, 'Unit List'!$AP$5, IF('Unit List'!R1354='Unit List'!$P$4, 'Unit List'!$AP$4, IF('Unit List'!R1354='Unit List'!$P$7, 'Unit List'!R1354 * 'Unit List'!$AP$7, 'Unit List'!R1354)))), IF('Unit List'!AP1354='Unit List'!$P$5, 'Unit List'!$AP$5, IF('Unit List'!AP1354='Unit List'!$P$4, 'Unit List'!$AP$4, IF('Unit List'!AP1354='Unit List'!$P$7, 'Unit List'!AP1354 * 'Unit List'!$AP$7, 'Unit List'!AP1354)))),",",)</f>
        <v>0.13,</v>
      </c>
      <c r="J1447" t="str">
        <f>CONCATENATE("'",IF(ISBLANK('Unit List'!AQ1354), IF(ISBLANK('Unit List'!S1354), IF(ISBLANK('Unit List'!S1354), IF(ISBLANK('Unit List'!AQ1354), IF(ISBLANK('Unit List'!S1354), IF(ISBLANK('Unit List'!S1354), IF(ISBLANK('Unit List'!AQ1354), IF(ISBLANK('Unit List'!S1354), IF(ISBLANK('Unit List'!S1354),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List'!S1354='Unit List'!$P$5, 'Unit List'!$AQ$5, IF('Unit List'!S1354='Unit List'!$P$4, 'Unit List'!$AQ$4, 'Unit List'!S1354))), IF('Unit List'!S1354='Unit List'!$P$5, 'Unit List'!$AQ$5, IF('Unit List'!S1354='Unit List'!$P$4, 'Unit List'!$AQ$4, 'Unit List'!S1354))), IF('Unit List'!AQ1354='Unit List'!$P$5, 'Unit List'!$AQ$5, IF('Unit List'!AQ1354='Unit List'!$P$4, 'Unit List'!$AQ$4, 'Unit List'!AQ1354))), IF('Unit List'!S1354='Unit List'!$P$5, 'Unit List'!$AQ$5, IF('Unit List'!S1354='Unit List'!$P$4, 'Unit List'!$AQ$4, 'Unit List'!S1354))), IF('Unit List'!S1354='Unit List'!$P$5, 'Unit List'!$AQ$5, IF('Unit List'!S1354='Unit List'!$P$4, 'Unit List'!$AQ$4, 'Unit List'!S1354))), IF('Unit List'!AQ1354='Unit List'!$P$5, 'Unit List'!$AQ$5, IF('Unit List'!AQ1354='Unit List'!$P$4, 'Unit List'!$AQ$4, 'Unit List'!AQ1354))), IF('Unit List'!S1354='Unit List'!$P$5, 'Unit List'!$AQ$5, IF('Unit List'!S1354='Unit List'!$P$4, 'Unit List'!$AQ$4, 'Unit List'!S1354))), IF('Unit List'!S1354='Unit List'!$P$5, 'Unit List'!$AQ$5, IF('Unit List'!S1354='Unit List'!$P$4, 'Unit List'!$AQ$4, 'Unit List'!S1354))), IF('Unit List'!AQ1354='Unit List'!$P$5, 'Unit List'!$AQ$5, IF('Unit List'!AQ1354='Unit List'!$P$4, 'Unit List'!$AQ$4, 'Unit List'!AQ1354))),"'),",)</f>
        <v>'HonorableGunpowder'),</v>
      </c>
    </row>
    <row r="1448" spans="1:10" x14ac:dyDescent="0.25">
      <c r="A1448" t="s">
        <v>2713</v>
      </c>
      <c r="B1448" t="str">
        <f>CONCATENATE("'_",'Unit List'!C1355,"',",)</f>
        <v>'_AMERICA',</v>
      </c>
      <c r="C1448" t="str">
        <f>"'',"</f>
        <v>'',</v>
      </c>
      <c r="D1448" t="str">
        <f>CONCATENATE("'",'Unit List'!E1355,"',",)</f>
        <v>'RIFLEMAN',</v>
      </c>
      <c r="E1448" t="str">
        <f>CONCATENATE("'",'Unit List'!F1355,"',",)</f>
        <v>'RIFLEMAN',</v>
      </c>
      <c r="F1448" t="str">
        <f>"'',"</f>
        <v>'',</v>
      </c>
      <c r="G1448" t="str">
        <f>CONCATENATE("'",'Unit List'!H1355,"',",)</f>
        <v>'civ5_usarm',</v>
      </c>
      <c r="H1448" t="str">
        <f>CONCATENATE(IF(ISBLANK('Unit List'!AO1355), IF(ISBLANK('Unit List'!Q1355), IF(ISBLANK('Unit List'!Q1355), IF(ISBLANK('Unit List'!AO1355), IF(ISBLANK('Unit List'!Q1355), IF(ISBLANK('Unit List'!Q1355), IF(ISBLANK('Unit List'!AO1355), IF(ISBLANK('Unit List'!Q1355), IF(ISBLANK('Unit List'!Q1355),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List'!Q1355='Unit List'!$P$5, 'Unit List'!$AO$5, IF('Unit List'!Q1355='Unit List'!$P$4, 'Unit List'!$AO$4, IF('Unit List'!Q1355='Unit List'!$P$7, 'Unit List'!Q1355 * 'Unit List'!$AO$7, 'Unit List'!Q1355)))), IF('Unit List'!Q1355='Unit List'!$P$5, 'Unit List'!$AO$5, IF('Unit List'!Q1355='Unit List'!$P$4, 'Unit List'!$AO$4, IF('Unit List'!Q1355='Unit List'!$P$7, 'Unit List'!Q1355 * 'Unit List'!$AO$7, 'Unit List'!Q1355)))), IF('Unit List'!AO1355='Unit List'!$P$5, 'Unit List'!$AO$5, IF('Unit List'!AO1355='Unit List'!$P$4, 'Unit List'!$AO$4, IF('Unit List'!AO1355='Unit List'!$P$7, 'Unit List'!AO1355 * 'Unit List'!$AO$7, 'Unit List'!AO1355)))), IF('Unit List'!Q1355='Unit List'!$P$5, 'Unit List'!$AO$5, IF('Unit List'!Q1355='Unit List'!$P$4, 'Unit List'!$AO$4, IF('Unit List'!Q1355='Unit List'!$P$7, 'Unit List'!Q1355 * 'Unit List'!$AO$7, 'Unit List'!Q1355)))), IF('Unit List'!Q1355='Unit List'!$P$5, 'Unit List'!$AO$5, IF('Unit List'!Q1355='Unit List'!$P$4, 'Unit List'!$AO$4, IF('Unit List'!Q1355='Unit List'!$P$7, 'Unit List'!Q1355 * 'Unit List'!$AO$7, 'Unit List'!Q1355)))), IF('Unit List'!AO1355='Unit List'!$P$5, 'Unit List'!$AO$5, IF('Unit List'!AO1355='Unit List'!$P$4, 'Unit List'!$AO$4, IF('Unit List'!AO1355='Unit List'!$P$7, 'Unit List'!AO1355 * 'Unit List'!$AO$7, 'Unit List'!AO1355)))), IF('Unit List'!Q1355='Unit List'!$P$5, 'Unit List'!$AO$5, IF('Unit List'!Q1355='Unit List'!$P$4, 'Unit List'!$AO$4, IF('Unit List'!Q1355='Unit List'!$P$7, 'Unit List'!Q1355 * 'Unit List'!$AO$7, 'Unit List'!Q1355)))), IF('Unit List'!Q1355='Unit List'!$P$5, 'Unit List'!$AO$5, IF('Unit List'!Q1355='Unit List'!$P$4, 'Unit List'!$AO$4, IF('Unit List'!Q1355='Unit List'!$P$7, 'Unit List'!Q1355 * 'Unit List'!$AO$7, 'Unit List'!Q1355)))), IF('Unit List'!AO1355='Unit List'!$P$5, 'Unit List'!$AO$5, IF('Unit List'!AO1355='Unit List'!$P$4, 'Unit List'!$AO$4, IF('Unit List'!AO1355='Unit List'!$P$7, 'Unit List'!AO1355 * 'Unit List'!$AO$7, 'Unit List'!AO1355)))),",",)</f>
        <v>3,</v>
      </c>
      <c r="I1448" t="str">
        <f>CONCATENATE(IF(ISBLANK('Unit List'!AP1355), IF(ISBLANK('Unit List'!R1355), IF(ISBLANK('Unit List'!R1355), IF(ISBLANK('Unit List'!AP1355), IF(ISBLANK('Unit List'!R1355), IF(ISBLANK('Unit List'!R1355), IF(ISBLANK('Unit List'!AP1355), IF(ISBLANK('Unit List'!R1355), IF(ISBLANK('Unit List'!R1355),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List'!R1355='Unit List'!$P$5, 'Unit List'!$AP$5, IF('Unit List'!R1355='Unit List'!$P$4, 'Unit List'!$AP$4, IF('Unit List'!R1355='Unit List'!$P$7, 'Unit List'!R1355 * 'Unit List'!$AP$7, 'Unit List'!R1355)))), IF('Unit List'!R1355='Unit List'!$P$5, 'Unit List'!$AP$5, IF('Unit List'!R1355='Unit List'!$P$4, 'Unit List'!$AP$4, IF('Unit List'!R1355='Unit List'!$P$7, 'Unit List'!R1355 * 'Unit List'!$AP$7, 'Unit List'!R1355)))), IF('Unit List'!AP1355='Unit List'!$P$5, 'Unit List'!$AP$5, IF('Unit List'!AP1355='Unit List'!$P$4, 'Unit List'!$AP$4, IF('Unit List'!AP1355='Unit List'!$P$7, 'Unit List'!AP1355 * 'Unit List'!$AP$7, 'Unit List'!AP1355)))), IF('Unit List'!R1355='Unit List'!$P$5, 'Unit List'!$AP$5, IF('Unit List'!R1355='Unit List'!$P$4, 'Unit List'!$AP$4, IF('Unit List'!R1355='Unit List'!$P$7, 'Unit List'!R1355 * 'Unit List'!$AP$7, 'Unit List'!R1355)))), IF('Unit List'!R1355='Unit List'!$P$5, 'Unit List'!$AP$5, IF('Unit List'!R1355='Unit List'!$P$4, 'Unit List'!$AP$4, IF('Unit List'!R1355='Unit List'!$P$7, 'Unit List'!R1355 * 'Unit List'!$AP$7, 'Unit List'!R1355)))), IF('Unit List'!AP1355='Unit List'!$P$5, 'Unit List'!$AP$5, IF('Unit List'!AP1355='Unit List'!$P$4, 'Unit List'!$AP$4, IF('Unit List'!AP1355='Unit List'!$P$7, 'Unit List'!AP1355 * 'Unit List'!$AP$7, 'Unit List'!AP1355)))), IF('Unit List'!R1355='Unit List'!$P$5, 'Unit List'!$AP$5, IF('Unit List'!R1355='Unit List'!$P$4, 'Unit List'!$AP$4, IF('Unit List'!R1355='Unit List'!$P$7, 'Unit List'!R1355 * 'Unit List'!$AP$7, 'Unit List'!R1355)))), IF('Unit List'!R1355='Unit List'!$P$5, 'Unit List'!$AP$5, IF('Unit List'!R1355='Unit List'!$P$4, 'Unit List'!$AP$4, IF('Unit List'!R1355='Unit List'!$P$7, 'Unit List'!R1355 * 'Unit List'!$AP$7, 'Unit List'!R1355)))), IF('Unit List'!AP1355='Unit List'!$P$5, 'Unit List'!$AP$5, IF('Unit List'!AP1355='Unit List'!$P$4, 'Unit List'!$AP$4, IF('Unit List'!AP1355='Unit List'!$P$7, 'Unit List'!AP1355 * 'Unit List'!$AP$7, 'Unit List'!AP1355)))),",",)</f>
        <v>0.13,</v>
      </c>
      <c r="J1448" t="str">
        <f>CONCATENATE("'",IF(ISBLANK('Unit List'!AQ1355), IF(ISBLANK('Unit List'!S1355), IF(ISBLANK('Unit List'!S1355), IF(ISBLANK('Unit List'!AQ1355), IF(ISBLANK('Unit List'!S1355), IF(ISBLANK('Unit List'!S1355), IF(ISBLANK('Unit List'!AQ1355), IF(ISBLANK('Unit List'!S1355), IF(ISBLANK('Unit List'!S1355),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List'!S1355='Unit List'!$P$5, 'Unit List'!$AQ$5, IF('Unit List'!S1355='Unit List'!$P$4, 'Unit List'!$AQ$4, 'Unit List'!S1355))), IF('Unit List'!S1355='Unit List'!$P$5, 'Unit List'!$AQ$5, IF('Unit List'!S1355='Unit List'!$P$4, 'Unit List'!$AQ$4, 'Unit List'!S1355))), IF('Unit List'!AQ1355='Unit List'!$P$5, 'Unit List'!$AQ$5, IF('Unit List'!AQ1355='Unit List'!$P$4, 'Unit List'!$AQ$4, 'Unit List'!AQ1355))), IF('Unit List'!S1355='Unit List'!$P$5, 'Unit List'!$AQ$5, IF('Unit List'!S1355='Unit List'!$P$4, 'Unit List'!$AQ$4, 'Unit List'!S1355))), IF('Unit List'!S1355='Unit List'!$P$5, 'Unit List'!$AQ$5, IF('Unit List'!S1355='Unit List'!$P$4, 'Unit List'!$AQ$4, 'Unit List'!S1355))), IF('Unit List'!AQ1355='Unit List'!$P$5, 'Unit List'!$AQ$5, IF('Unit List'!AQ1355='Unit List'!$P$4, 'Unit List'!$AQ$4, 'Unit List'!AQ1355))), IF('Unit List'!S1355='Unit List'!$P$5, 'Unit List'!$AQ$5, IF('Unit List'!S1355='Unit List'!$P$4, 'Unit List'!$AQ$4, 'Unit List'!S1355))), IF('Unit List'!S1355='Unit List'!$P$5, 'Unit List'!$AQ$5, IF('Unit List'!S1355='Unit List'!$P$4, 'Unit List'!$AQ$4, 'Unit List'!S1355))), IF('Unit List'!AQ1355='Unit List'!$P$5, 'Unit List'!$AQ$5, IF('Unit List'!AQ1355='Unit List'!$P$4, 'Unit List'!$AQ$4, 'Unit List'!AQ1355))),"'),",)</f>
        <v>'HonorableGunpowder'),</v>
      </c>
    </row>
    <row r="1449" spans="1:10" x14ac:dyDescent="0.25">
      <c r="A1449" t="s">
        <v>2713</v>
      </c>
      <c r="B1449" t="str">
        <f>CONCATENATE("'_",'Unit List'!C1356,"',",)</f>
        <v>'_AMERICA',</v>
      </c>
      <c r="C1449" t="str">
        <f>"'',"</f>
        <v>'',</v>
      </c>
      <c r="D1449" t="str">
        <f>CONCATENATE("'",'Unit List'!E1356,"',",)</f>
        <v>'RIFLEMAN',</v>
      </c>
      <c r="E1449" t="str">
        <f>CONCATENATE("'",'Unit List'!F1356,"',",)</f>
        <v>'RIFLEMAN',</v>
      </c>
      <c r="F1449" t="str">
        <f>CONCATENATE("'_",'Unit List'!G1356,"',",)</f>
        <v>'_V2',</v>
      </c>
      <c r="G1449" t="str">
        <f>CONCATENATE("'",'Unit List'!H1356,"',",)</f>
        <v>'civ5_usarm_2',</v>
      </c>
      <c r="H1449" t="str">
        <f>CONCATENATE(IF(ISBLANK('Unit List'!AO1356), IF(ISBLANK('Unit List'!Q1356), IF(ISBLANK('Unit List'!Q1356), IF(ISBLANK('Unit List'!AO1356), IF(ISBLANK('Unit List'!Q1356), IF(ISBLANK('Unit List'!Q1356), IF(ISBLANK('Unit List'!AO1356), IF(ISBLANK('Unit List'!Q1356), IF(ISBLANK('Unit List'!Q1356),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List'!Q1356='Unit List'!$P$5, 'Unit List'!$AO$5, IF('Unit List'!Q1356='Unit List'!$P$4, 'Unit List'!$AO$4, IF('Unit List'!Q1356='Unit List'!$P$7, 'Unit List'!Q1356 * 'Unit List'!$AO$7, 'Unit List'!Q1356)))), IF('Unit List'!Q1356='Unit List'!$P$5, 'Unit List'!$AO$5, IF('Unit List'!Q1356='Unit List'!$P$4, 'Unit List'!$AO$4, IF('Unit List'!Q1356='Unit List'!$P$7, 'Unit List'!Q1356 * 'Unit List'!$AO$7, 'Unit List'!Q1356)))), IF('Unit List'!AO1356='Unit List'!$P$5, 'Unit List'!$AO$5, IF('Unit List'!AO1356='Unit List'!$P$4, 'Unit List'!$AO$4, IF('Unit List'!AO1356='Unit List'!$P$7, 'Unit List'!AO1356 * 'Unit List'!$AO$7, 'Unit List'!AO1356)))), IF('Unit List'!Q1356='Unit List'!$P$5, 'Unit List'!$AO$5, IF('Unit List'!Q1356='Unit List'!$P$4, 'Unit List'!$AO$4, IF('Unit List'!Q1356='Unit List'!$P$7, 'Unit List'!Q1356 * 'Unit List'!$AO$7, 'Unit List'!Q1356)))), IF('Unit List'!Q1356='Unit List'!$P$5, 'Unit List'!$AO$5, IF('Unit List'!Q1356='Unit List'!$P$4, 'Unit List'!$AO$4, IF('Unit List'!Q1356='Unit List'!$P$7, 'Unit List'!Q1356 * 'Unit List'!$AO$7, 'Unit List'!Q1356)))), IF('Unit List'!AO1356='Unit List'!$P$5, 'Unit List'!$AO$5, IF('Unit List'!AO1356='Unit List'!$P$4, 'Unit List'!$AO$4, IF('Unit List'!AO1356='Unit List'!$P$7, 'Unit List'!AO1356 * 'Unit List'!$AO$7, 'Unit List'!AO1356)))), IF('Unit List'!Q1356='Unit List'!$P$5, 'Unit List'!$AO$5, IF('Unit List'!Q1356='Unit List'!$P$4, 'Unit List'!$AO$4, IF('Unit List'!Q1356='Unit List'!$P$7, 'Unit List'!Q1356 * 'Unit List'!$AO$7, 'Unit List'!Q1356)))), IF('Unit List'!Q1356='Unit List'!$P$5, 'Unit List'!$AO$5, IF('Unit List'!Q1356='Unit List'!$P$4, 'Unit List'!$AO$4, IF('Unit List'!Q1356='Unit List'!$P$7, 'Unit List'!Q1356 * 'Unit List'!$AO$7, 'Unit List'!Q1356)))), IF('Unit List'!AO1356='Unit List'!$P$5, 'Unit List'!$AO$5, IF('Unit List'!AO1356='Unit List'!$P$4, 'Unit List'!$AO$4, IF('Unit List'!AO1356='Unit List'!$P$7, 'Unit List'!AO1356 * 'Unit List'!$AO$7, 'Unit List'!AO1356)))),",",)</f>
        <v>1,</v>
      </c>
      <c r="I1449" t="str">
        <f>CONCATENATE(IF(ISBLANK('Unit List'!AP1356), IF(ISBLANK('Unit List'!R1356), IF(ISBLANK('Unit List'!R1356), IF(ISBLANK('Unit List'!AP1356), IF(ISBLANK('Unit List'!R1356), IF(ISBLANK('Unit List'!R1356), IF(ISBLANK('Unit List'!AP1356), IF(ISBLANK('Unit List'!R1356), IF(ISBLANK('Unit List'!R1356),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List'!R1356='Unit List'!$P$5, 'Unit List'!$AP$5, IF('Unit List'!R1356='Unit List'!$P$4, 'Unit List'!$AP$4, IF('Unit List'!R1356='Unit List'!$P$7, 'Unit List'!R1356 * 'Unit List'!$AP$7, 'Unit List'!R1356)))), IF('Unit List'!R1356='Unit List'!$P$5, 'Unit List'!$AP$5, IF('Unit List'!R1356='Unit List'!$P$4, 'Unit List'!$AP$4, IF('Unit List'!R1356='Unit List'!$P$7, 'Unit List'!R1356 * 'Unit List'!$AP$7, 'Unit List'!R1356)))), IF('Unit List'!AP1356='Unit List'!$P$5, 'Unit List'!$AP$5, IF('Unit List'!AP1356='Unit List'!$P$4, 'Unit List'!$AP$4, IF('Unit List'!AP1356='Unit List'!$P$7, 'Unit List'!AP1356 * 'Unit List'!$AP$7, 'Unit List'!AP1356)))), IF('Unit List'!R1356='Unit List'!$P$5, 'Unit List'!$AP$5, IF('Unit List'!R1356='Unit List'!$P$4, 'Unit List'!$AP$4, IF('Unit List'!R1356='Unit List'!$P$7, 'Unit List'!R1356 * 'Unit List'!$AP$7, 'Unit List'!R1356)))), IF('Unit List'!R1356='Unit List'!$P$5, 'Unit List'!$AP$5, IF('Unit List'!R1356='Unit List'!$P$4, 'Unit List'!$AP$4, IF('Unit List'!R1356='Unit List'!$P$7, 'Unit List'!R1356 * 'Unit List'!$AP$7, 'Unit List'!R1356)))), IF('Unit List'!AP1356='Unit List'!$P$5, 'Unit List'!$AP$5, IF('Unit List'!AP1356='Unit List'!$P$4, 'Unit List'!$AP$4, IF('Unit List'!AP1356='Unit List'!$P$7, 'Unit List'!AP1356 * 'Unit List'!$AP$7, 'Unit List'!AP1356)))), IF('Unit List'!R1356='Unit List'!$P$5, 'Unit List'!$AP$5, IF('Unit List'!R1356='Unit List'!$P$4, 'Unit List'!$AP$4, IF('Unit List'!R1356='Unit List'!$P$7, 'Unit List'!R1356 * 'Unit List'!$AP$7, 'Unit List'!R1356)))), IF('Unit List'!R1356='Unit List'!$P$5, 'Unit List'!$AP$5, IF('Unit List'!R1356='Unit List'!$P$4, 'Unit List'!$AP$4, IF('Unit List'!R1356='Unit List'!$P$7, 'Unit List'!R1356 * 'Unit List'!$AP$7, 'Unit List'!R1356)))), IF('Unit List'!AP1356='Unit List'!$P$5, 'Unit List'!$AP$5, IF('Unit List'!AP1356='Unit List'!$P$4, 'Unit List'!$AP$4, IF('Unit List'!AP1356='Unit List'!$P$7, 'Unit List'!AP1356 * 'Unit List'!$AP$7, 'Unit List'!AP1356)))),",",)</f>
        <v>0.13,</v>
      </c>
      <c r="J1449" t="str">
        <f>CONCATENATE("'",IF(ISBLANK('Unit List'!AQ1356), IF(ISBLANK('Unit List'!S1356), IF(ISBLANK('Unit List'!S1356), IF(ISBLANK('Unit List'!AQ1356), IF(ISBLANK('Unit List'!S1356), IF(ISBLANK('Unit List'!S1356), IF(ISBLANK('Unit List'!AQ1356), IF(ISBLANK('Unit List'!S1356), IF(ISBLANK('Unit List'!S1356),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List'!S1356='Unit List'!$P$5, 'Unit List'!$AQ$5, IF('Unit List'!S1356='Unit List'!$P$4, 'Unit List'!$AQ$4, 'Unit List'!S1356))), IF('Unit List'!S1356='Unit List'!$P$5, 'Unit List'!$AQ$5, IF('Unit List'!S1356='Unit List'!$P$4, 'Unit List'!$AQ$4, 'Unit List'!S1356))), IF('Unit List'!AQ1356='Unit List'!$P$5, 'Unit List'!$AQ$5, IF('Unit List'!AQ1356='Unit List'!$P$4, 'Unit List'!$AQ$4, 'Unit List'!AQ1356))), IF('Unit List'!S1356='Unit List'!$P$5, 'Unit List'!$AQ$5, IF('Unit List'!S1356='Unit List'!$P$4, 'Unit List'!$AQ$4, 'Unit List'!S1356))), IF('Unit List'!S1356='Unit List'!$P$5, 'Unit List'!$AQ$5, IF('Unit List'!S1356='Unit List'!$P$4, 'Unit List'!$AQ$4, 'Unit List'!S1356))), IF('Unit List'!AQ1356='Unit List'!$P$5, 'Unit List'!$AQ$5, IF('Unit List'!AQ1356='Unit List'!$P$4, 'Unit List'!$AQ$4, 'Unit List'!AQ1356))), IF('Unit List'!S1356='Unit List'!$P$5, 'Unit List'!$AQ$5, IF('Unit List'!S1356='Unit List'!$P$4, 'Unit List'!$AQ$4, 'Unit List'!S1356))), IF('Unit List'!S1356='Unit List'!$P$5, 'Unit List'!$AQ$5, IF('Unit List'!S1356='Unit List'!$P$4, 'Unit List'!$AQ$4, 'Unit List'!S1356))), IF('Unit List'!AQ1356='Unit List'!$P$5, 'Unit List'!$AQ$5, IF('Unit List'!AQ1356='Unit List'!$P$4, 'Unit List'!$AQ$4, 'Unit List'!AQ1356))),"'),",)</f>
        <v>'HonorableGunpowder'),</v>
      </c>
    </row>
    <row r="1450" spans="1:10" x14ac:dyDescent="0.25">
      <c r="A1450" t="s">
        <v>2713</v>
      </c>
      <c r="B1450" t="str">
        <f>CONCATENATE("'_",'Unit List'!C1357,"',",)</f>
        <v>'_AMERICA',</v>
      </c>
      <c r="C1450" t="str">
        <f>"'',"</f>
        <v>'',</v>
      </c>
      <c r="D1450" t="str">
        <f>CONCATENATE("'",'Unit List'!E1357,"',",)</f>
        <v>'RIFLEMAN',</v>
      </c>
      <c r="E1450" t="str">
        <f>CONCATENATE("'",'Unit List'!F1357,"',",)</f>
        <v>'RIFLEMAN',</v>
      </c>
      <c r="F1450" t="str">
        <f>CONCATENATE("'_",'Unit List'!G1357,"',",)</f>
        <v>'_V3',</v>
      </c>
      <c r="G1450" t="str">
        <f>CONCATENATE("'",'Unit List'!H1357,"',",)</f>
        <v>'civ5_usarm2',</v>
      </c>
      <c r="H1450" t="str">
        <f>CONCATENATE(IF(ISBLANK('Unit List'!AO1357), IF(ISBLANK('Unit List'!Q1357), IF(ISBLANK('Unit List'!Q1357), IF(ISBLANK('Unit List'!AO1357), IF(ISBLANK('Unit List'!Q1357), IF(ISBLANK('Unit List'!Q1357), IF(ISBLANK('Unit List'!AO1357), IF(ISBLANK('Unit List'!Q1357), IF(ISBLANK('Unit List'!Q1357),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List'!Q1357='Unit List'!$P$5, 'Unit List'!$AO$5, IF('Unit List'!Q1357='Unit List'!$P$4, 'Unit List'!$AO$4, IF('Unit List'!Q1357='Unit List'!$P$7, 'Unit List'!Q1357 * 'Unit List'!$AO$7, 'Unit List'!Q1357)))), IF('Unit List'!Q1357='Unit List'!$P$5, 'Unit List'!$AO$5, IF('Unit List'!Q1357='Unit List'!$P$4, 'Unit List'!$AO$4, IF('Unit List'!Q1357='Unit List'!$P$7, 'Unit List'!Q1357 * 'Unit List'!$AO$7, 'Unit List'!Q1357)))), IF('Unit List'!AO1357='Unit List'!$P$5, 'Unit List'!$AO$5, IF('Unit List'!AO1357='Unit List'!$P$4, 'Unit List'!$AO$4, IF('Unit List'!AO1357='Unit List'!$P$7, 'Unit List'!AO1357 * 'Unit List'!$AO$7, 'Unit List'!AO1357)))), IF('Unit List'!Q1357='Unit List'!$P$5, 'Unit List'!$AO$5, IF('Unit List'!Q1357='Unit List'!$P$4, 'Unit List'!$AO$4, IF('Unit List'!Q1357='Unit List'!$P$7, 'Unit List'!Q1357 * 'Unit List'!$AO$7, 'Unit List'!Q1357)))), IF('Unit List'!Q1357='Unit List'!$P$5, 'Unit List'!$AO$5, IF('Unit List'!Q1357='Unit List'!$P$4, 'Unit List'!$AO$4, IF('Unit List'!Q1357='Unit List'!$P$7, 'Unit List'!Q1357 * 'Unit List'!$AO$7, 'Unit List'!Q1357)))), IF('Unit List'!AO1357='Unit List'!$P$5, 'Unit List'!$AO$5, IF('Unit List'!AO1357='Unit List'!$P$4, 'Unit List'!$AO$4, IF('Unit List'!AO1357='Unit List'!$P$7, 'Unit List'!AO1357 * 'Unit List'!$AO$7, 'Unit List'!AO1357)))), IF('Unit List'!Q1357='Unit List'!$P$5, 'Unit List'!$AO$5, IF('Unit List'!Q1357='Unit List'!$P$4, 'Unit List'!$AO$4, IF('Unit List'!Q1357='Unit List'!$P$7, 'Unit List'!Q1357 * 'Unit List'!$AO$7, 'Unit List'!Q1357)))), IF('Unit List'!Q1357='Unit List'!$P$5, 'Unit List'!$AO$5, IF('Unit List'!Q1357='Unit List'!$P$4, 'Unit List'!$AO$4, IF('Unit List'!Q1357='Unit List'!$P$7, 'Unit List'!Q1357 * 'Unit List'!$AO$7, 'Unit List'!Q1357)))), IF('Unit List'!AO1357='Unit List'!$P$5, 'Unit List'!$AO$5, IF('Unit List'!AO1357='Unit List'!$P$4, 'Unit List'!$AO$4, IF('Unit List'!AO1357='Unit List'!$P$7, 'Unit List'!AO1357 * 'Unit List'!$AO$7, 'Unit List'!AO1357)))),",",)</f>
        <v>3,</v>
      </c>
      <c r="I1450" t="str">
        <f>CONCATENATE(IF(ISBLANK('Unit List'!AP1357), IF(ISBLANK('Unit List'!R1357), IF(ISBLANK('Unit List'!R1357), IF(ISBLANK('Unit List'!AP1357), IF(ISBLANK('Unit List'!R1357), IF(ISBLANK('Unit List'!R1357), IF(ISBLANK('Unit List'!AP1357), IF(ISBLANK('Unit List'!R1357), IF(ISBLANK('Unit List'!R1357),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List'!R1357='Unit List'!$P$5, 'Unit List'!$AP$5, IF('Unit List'!R1357='Unit List'!$P$4, 'Unit List'!$AP$4, IF('Unit List'!R1357='Unit List'!$P$7, 'Unit List'!R1357 * 'Unit List'!$AP$7, 'Unit List'!R1357)))), IF('Unit List'!R1357='Unit List'!$P$5, 'Unit List'!$AP$5, IF('Unit List'!R1357='Unit List'!$P$4, 'Unit List'!$AP$4, IF('Unit List'!R1357='Unit List'!$P$7, 'Unit List'!R1357 * 'Unit List'!$AP$7, 'Unit List'!R1357)))), IF('Unit List'!AP1357='Unit List'!$P$5, 'Unit List'!$AP$5, IF('Unit List'!AP1357='Unit List'!$P$4, 'Unit List'!$AP$4, IF('Unit List'!AP1357='Unit List'!$P$7, 'Unit List'!AP1357 * 'Unit List'!$AP$7, 'Unit List'!AP1357)))), IF('Unit List'!R1357='Unit List'!$P$5, 'Unit List'!$AP$5, IF('Unit List'!R1357='Unit List'!$P$4, 'Unit List'!$AP$4, IF('Unit List'!R1357='Unit List'!$P$7, 'Unit List'!R1357 * 'Unit List'!$AP$7, 'Unit List'!R1357)))), IF('Unit List'!R1357='Unit List'!$P$5, 'Unit List'!$AP$5, IF('Unit List'!R1357='Unit List'!$P$4, 'Unit List'!$AP$4, IF('Unit List'!R1357='Unit List'!$P$7, 'Unit List'!R1357 * 'Unit List'!$AP$7, 'Unit List'!R1357)))), IF('Unit List'!AP1357='Unit List'!$P$5, 'Unit List'!$AP$5, IF('Unit List'!AP1357='Unit List'!$P$4, 'Unit List'!$AP$4, IF('Unit List'!AP1357='Unit List'!$P$7, 'Unit List'!AP1357 * 'Unit List'!$AP$7, 'Unit List'!AP1357)))), IF('Unit List'!R1357='Unit List'!$P$5, 'Unit List'!$AP$5, IF('Unit List'!R1357='Unit List'!$P$4, 'Unit List'!$AP$4, IF('Unit List'!R1357='Unit List'!$P$7, 'Unit List'!R1357 * 'Unit List'!$AP$7, 'Unit List'!R1357)))), IF('Unit List'!R1357='Unit List'!$P$5, 'Unit List'!$AP$5, IF('Unit List'!R1357='Unit List'!$P$4, 'Unit List'!$AP$4, IF('Unit List'!R1357='Unit List'!$P$7, 'Unit List'!R1357 * 'Unit List'!$AP$7, 'Unit List'!R1357)))), IF('Unit List'!AP1357='Unit List'!$P$5, 'Unit List'!$AP$5, IF('Unit List'!AP1357='Unit List'!$P$4, 'Unit List'!$AP$4, IF('Unit List'!AP1357='Unit List'!$P$7, 'Unit List'!AP1357 * 'Unit List'!$AP$7, 'Unit List'!AP1357)))),",",)</f>
        <v>0.13,</v>
      </c>
      <c r="J1450" t="str">
        <f>CONCATENATE("'",IF(ISBLANK('Unit List'!AQ1357), IF(ISBLANK('Unit List'!S1357), IF(ISBLANK('Unit List'!S1357), IF(ISBLANK('Unit List'!AQ1357), IF(ISBLANK('Unit List'!S1357), IF(ISBLANK('Unit List'!S1357), IF(ISBLANK('Unit List'!AQ1357), IF(ISBLANK('Unit List'!S1357), IF(ISBLANK('Unit List'!S1357),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List'!S1357='Unit List'!$P$5, 'Unit List'!$AQ$5, IF('Unit List'!S1357='Unit List'!$P$4, 'Unit List'!$AQ$4, 'Unit List'!S1357))), IF('Unit List'!S1357='Unit List'!$P$5, 'Unit List'!$AQ$5, IF('Unit List'!S1357='Unit List'!$P$4, 'Unit List'!$AQ$4, 'Unit List'!S1357))), IF('Unit List'!AQ1357='Unit List'!$P$5, 'Unit List'!$AQ$5, IF('Unit List'!AQ1357='Unit List'!$P$4, 'Unit List'!$AQ$4, 'Unit List'!AQ1357))), IF('Unit List'!S1357='Unit List'!$P$5, 'Unit List'!$AQ$5, IF('Unit List'!S1357='Unit List'!$P$4, 'Unit List'!$AQ$4, 'Unit List'!S1357))), IF('Unit List'!S1357='Unit List'!$P$5, 'Unit List'!$AQ$5, IF('Unit List'!S1357='Unit List'!$P$4, 'Unit List'!$AQ$4, 'Unit List'!S1357))), IF('Unit List'!AQ1357='Unit List'!$P$5, 'Unit List'!$AQ$5, IF('Unit List'!AQ1357='Unit List'!$P$4, 'Unit List'!$AQ$4, 'Unit List'!AQ1357))), IF('Unit List'!S1357='Unit List'!$P$5, 'Unit List'!$AQ$5, IF('Unit List'!S1357='Unit List'!$P$4, 'Unit List'!$AQ$4, 'Unit List'!S1357))), IF('Unit List'!S1357='Unit List'!$P$5, 'Unit List'!$AQ$5, IF('Unit List'!S1357='Unit List'!$P$4, 'Unit List'!$AQ$4, 'Unit List'!S1357))), IF('Unit List'!AQ1357='Unit List'!$P$5, 'Unit List'!$AQ$5, IF('Unit List'!AQ1357='Unit List'!$P$4, 'Unit List'!$AQ$4, 'Unit List'!AQ1357))),"'),",)</f>
        <v>'HonorableGunpowder'),</v>
      </c>
    </row>
    <row r="1451" spans="1:10" x14ac:dyDescent="0.25">
      <c r="A1451" t="s">
        <v>2713</v>
      </c>
      <c r="B1451" t="str">
        <f>CONCATENATE("'_",'Unit List'!C1358,"',",)</f>
        <v>'_AUSTRIA',</v>
      </c>
      <c r="C1451" t="str">
        <f>"'',"</f>
        <v>'',</v>
      </c>
      <c r="D1451" t="str">
        <f>CONCATENATE("'",'Unit List'!E1358,"',",)</f>
        <v>'RIFLEMAN',</v>
      </c>
      <c r="E1451" t="str">
        <f>CONCATENATE("'",'Unit List'!F1358,"',",)</f>
        <v>'RIFLEMAN',</v>
      </c>
      <c r="F1451" t="str">
        <f>"'',"</f>
        <v>'',</v>
      </c>
      <c r="G1451" t="str">
        <f>CONCATENATE("'",'Unit List'!H1358,"',",)</f>
        <v>'civ5_ausrm1',</v>
      </c>
      <c r="H1451" t="str">
        <f>CONCATENATE(IF(ISBLANK('Unit List'!AO1358), IF(ISBLANK('Unit List'!Q1358), IF(ISBLANK('Unit List'!Q1358), IF(ISBLANK('Unit List'!AO1358), IF(ISBLANK('Unit List'!Q1358), IF(ISBLANK('Unit List'!Q1358), IF(ISBLANK('Unit List'!AO1358), IF(ISBLANK('Unit List'!Q1358), IF(ISBLANK('Unit List'!Q1358),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List'!Q1358='Unit List'!$P$5, 'Unit List'!$AO$5, IF('Unit List'!Q1358='Unit List'!$P$4, 'Unit List'!$AO$4, IF('Unit List'!Q1358='Unit List'!$P$7, 'Unit List'!Q1358 * 'Unit List'!$AO$7, 'Unit List'!Q1358)))), IF('Unit List'!Q1358='Unit List'!$P$5, 'Unit List'!$AO$5, IF('Unit List'!Q1358='Unit List'!$P$4, 'Unit List'!$AO$4, IF('Unit List'!Q1358='Unit List'!$P$7, 'Unit List'!Q1358 * 'Unit List'!$AO$7, 'Unit List'!Q1358)))), IF('Unit List'!AO1358='Unit List'!$P$5, 'Unit List'!$AO$5, IF('Unit List'!AO1358='Unit List'!$P$4, 'Unit List'!$AO$4, IF('Unit List'!AO1358='Unit List'!$P$7, 'Unit List'!AO1358 * 'Unit List'!$AO$7, 'Unit List'!AO1358)))), IF('Unit List'!Q1358='Unit List'!$P$5, 'Unit List'!$AO$5, IF('Unit List'!Q1358='Unit List'!$P$4, 'Unit List'!$AO$4, IF('Unit List'!Q1358='Unit List'!$P$7, 'Unit List'!Q1358 * 'Unit List'!$AO$7, 'Unit List'!Q1358)))), IF('Unit List'!Q1358='Unit List'!$P$5, 'Unit List'!$AO$5, IF('Unit List'!Q1358='Unit List'!$P$4, 'Unit List'!$AO$4, IF('Unit List'!Q1358='Unit List'!$P$7, 'Unit List'!Q1358 * 'Unit List'!$AO$7, 'Unit List'!Q1358)))), IF('Unit List'!AO1358='Unit List'!$P$5, 'Unit List'!$AO$5, IF('Unit List'!AO1358='Unit List'!$P$4, 'Unit List'!$AO$4, IF('Unit List'!AO1358='Unit List'!$P$7, 'Unit List'!AO1358 * 'Unit List'!$AO$7, 'Unit List'!AO1358)))), IF('Unit List'!Q1358='Unit List'!$P$5, 'Unit List'!$AO$5, IF('Unit List'!Q1358='Unit List'!$P$4, 'Unit List'!$AO$4, IF('Unit List'!Q1358='Unit List'!$P$7, 'Unit List'!Q1358 * 'Unit List'!$AO$7, 'Unit List'!Q1358)))), IF('Unit List'!Q1358='Unit List'!$P$5, 'Unit List'!$AO$5, IF('Unit List'!Q1358='Unit List'!$P$4, 'Unit List'!$AO$4, IF('Unit List'!Q1358='Unit List'!$P$7, 'Unit List'!Q1358 * 'Unit List'!$AO$7, 'Unit List'!Q1358)))), IF('Unit List'!AO1358='Unit List'!$P$5, 'Unit List'!$AO$5, IF('Unit List'!AO1358='Unit List'!$P$4, 'Unit List'!$AO$4, IF('Unit List'!AO1358='Unit List'!$P$7, 'Unit List'!AO1358 * 'Unit List'!$AO$7, 'Unit List'!AO1358)))),",",)</f>
        <v>1,</v>
      </c>
      <c r="I1451" t="str">
        <f>CONCATENATE(IF(ISBLANK('Unit List'!AP1358), IF(ISBLANK('Unit List'!R1358), IF(ISBLANK('Unit List'!R1358), IF(ISBLANK('Unit List'!AP1358), IF(ISBLANK('Unit List'!R1358), IF(ISBLANK('Unit List'!R1358), IF(ISBLANK('Unit List'!AP1358), IF(ISBLANK('Unit List'!R1358), IF(ISBLANK('Unit List'!R1358),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List'!R1358='Unit List'!$P$5, 'Unit List'!$AP$5, IF('Unit List'!R1358='Unit List'!$P$4, 'Unit List'!$AP$4, IF('Unit List'!R1358='Unit List'!$P$7, 'Unit List'!R1358 * 'Unit List'!$AP$7, 'Unit List'!R1358)))), IF('Unit List'!R1358='Unit List'!$P$5, 'Unit List'!$AP$5, IF('Unit List'!R1358='Unit List'!$P$4, 'Unit List'!$AP$4, IF('Unit List'!R1358='Unit List'!$P$7, 'Unit List'!R1358 * 'Unit List'!$AP$7, 'Unit List'!R1358)))), IF('Unit List'!AP1358='Unit List'!$P$5, 'Unit List'!$AP$5, IF('Unit List'!AP1358='Unit List'!$P$4, 'Unit List'!$AP$4, IF('Unit List'!AP1358='Unit List'!$P$7, 'Unit List'!AP1358 * 'Unit List'!$AP$7, 'Unit List'!AP1358)))), IF('Unit List'!R1358='Unit List'!$P$5, 'Unit List'!$AP$5, IF('Unit List'!R1358='Unit List'!$P$4, 'Unit List'!$AP$4, IF('Unit List'!R1358='Unit List'!$P$7, 'Unit List'!R1358 * 'Unit List'!$AP$7, 'Unit List'!R1358)))), IF('Unit List'!R1358='Unit List'!$P$5, 'Unit List'!$AP$5, IF('Unit List'!R1358='Unit List'!$P$4, 'Unit List'!$AP$4, IF('Unit List'!R1358='Unit List'!$P$7, 'Unit List'!R1358 * 'Unit List'!$AP$7, 'Unit List'!R1358)))), IF('Unit List'!AP1358='Unit List'!$P$5, 'Unit List'!$AP$5, IF('Unit List'!AP1358='Unit List'!$P$4, 'Unit List'!$AP$4, IF('Unit List'!AP1358='Unit List'!$P$7, 'Unit List'!AP1358 * 'Unit List'!$AP$7, 'Unit List'!AP1358)))), IF('Unit List'!R1358='Unit List'!$P$5, 'Unit List'!$AP$5, IF('Unit List'!R1358='Unit List'!$P$4, 'Unit List'!$AP$4, IF('Unit List'!R1358='Unit List'!$P$7, 'Unit List'!R1358 * 'Unit List'!$AP$7, 'Unit List'!R1358)))), IF('Unit List'!R1358='Unit List'!$P$5, 'Unit List'!$AP$5, IF('Unit List'!R1358='Unit List'!$P$4, 'Unit List'!$AP$4, IF('Unit List'!R1358='Unit List'!$P$7, 'Unit List'!R1358 * 'Unit List'!$AP$7, 'Unit List'!R1358)))), IF('Unit List'!AP1358='Unit List'!$P$5, 'Unit List'!$AP$5, IF('Unit List'!AP1358='Unit List'!$P$4, 'Unit List'!$AP$4, IF('Unit List'!AP1358='Unit List'!$P$7, 'Unit List'!AP1358 * 'Unit List'!$AP$7, 'Unit List'!AP1358)))),",",)</f>
        <v>0.125,</v>
      </c>
      <c r="J1451" t="str">
        <f>CONCATENATE("'",IF(ISBLANK('Unit List'!AQ1358), IF(ISBLANK('Unit List'!S1358), IF(ISBLANK('Unit List'!S1358), IF(ISBLANK('Unit List'!AQ1358), IF(ISBLANK('Unit List'!S1358), IF(ISBLANK('Unit List'!S1358), IF(ISBLANK('Unit List'!AQ1358), IF(ISBLANK('Unit List'!S1358), IF(ISBLANK('Unit List'!S1358),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List'!S1358='Unit List'!$P$5, 'Unit List'!$AQ$5, IF('Unit List'!S1358='Unit List'!$P$4, 'Unit List'!$AQ$4, 'Unit List'!S1358))), IF('Unit List'!S1358='Unit List'!$P$5, 'Unit List'!$AQ$5, IF('Unit List'!S1358='Unit List'!$P$4, 'Unit List'!$AQ$4, 'Unit List'!S1358))), IF('Unit List'!AQ1358='Unit List'!$P$5, 'Unit List'!$AQ$5, IF('Unit List'!AQ1358='Unit List'!$P$4, 'Unit List'!$AQ$4, 'Unit List'!AQ1358))), IF('Unit List'!S1358='Unit List'!$P$5, 'Unit List'!$AQ$5, IF('Unit List'!S1358='Unit List'!$P$4, 'Unit List'!$AQ$4, 'Unit List'!S1358))), IF('Unit List'!S1358='Unit List'!$P$5, 'Unit List'!$AQ$5, IF('Unit List'!S1358='Unit List'!$P$4, 'Unit List'!$AQ$4, 'Unit List'!S1358))), IF('Unit List'!AQ1358='Unit List'!$P$5, 'Unit List'!$AQ$5, IF('Unit List'!AQ1358='Unit List'!$P$4, 'Unit List'!$AQ$4, 'Unit List'!AQ1358))), IF('Unit List'!S1358='Unit List'!$P$5, 'Unit List'!$AQ$5, IF('Unit List'!S1358='Unit List'!$P$4, 'Unit List'!$AQ$4, 'Unit List'!S1358))), IF('Unit List'!S1358='Unit List'!$P$5, 'Unit List'!$AQ$5, IF('Unit List'!S1358='Unit List'!$P$4, 'Unit List'!$AQ$4, 'Unit List'!S1358))), IF('Unit List'!AQ1358='Unit List'!$P$5, 'Unit List'!$AQ$5, IF('Unit List'!AQ1358='Unit List'!$P$4, 'Unit List'!$AQ$4, 'Unit List'!AQ1358))),"'),",)</f>
        <v>'HonorableGunpowder'),</v>
      </c>
    </row>
    <row r="1452" spans="1:10" x14ac:dyDescent="0.25">
      <c r="A1452" t="s">
        <v>2713</v>
      </c>
      <c r="B1452" t="str">
        <f>CONCATENATE("'_",'Unit List'!C1359,"',",)</f>
        <v>'_AUSTRIA',</v>
      </c>
      <c r="C1452" t="str">
        <f>"'',"</f>
        <v>'',</v>
      </c>
      <c r="D1452" t="str">
        <f>CONCATENATE("'",'Unit List'!E1359,"',",)</f>
        <v>'RIFLEMAN',</v>
      </c>
      <c r="E1452" t="str">
        <f>CONCATENATE("'",'Unit List'!F1359,"',",)</f>
        <v>'RIFLEMAN',</v>
      </c>
      <c r="F1452" t="str">
        <f>CONCATENATE("'_",'Unit List'!G1359,"',",)</f>
        <v>'_V2',</v>
      </c>
      <c r="G1452" t="str">
        <f>CONCATENATE("'",'Unit List'!H1359,"',",)</f>
        <v>'civ5_ausrm2',</v>
      </c>
      <c r="H1452" t="str">
        <f>CONCATENATE(IF(ISBLANK('Unit List'!AO1359), IF(ISBLANK('Unit List'!Q1359), IF(ISBLANK('Unit List'!Q1359), IF(ISBLANK('Unit List'!AO1359), IF(ISBLANK('Unit List'!Q1359), IF(ISBLANK('Unit List'!Q1359), IF(ISBLANK('Unit List'!AO1359), IF(ISBLANK('Unit List'!Q1359), IF(ISBLANK('Unit List'!Q1359),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List'!Q1359='Unit List'!$P$5, 'Unit List'!$AO$5, IF('Unit List'!Q1359='Unit List'!$P$4, 'Unit List'!$AO$4, IF('Unit List'!Q1359='Unit List'!$P$7, 'Unit List'!Q1359 * 'Unit List'!$AO$7, 'Unit List'!Q1359)))), IF('Unit List'!Q1359='Unit List'!$P$5, 'Unit List'!$AO$5, IF('Unit List'!Q1359='Unit List'!$P$4, 'Unit List'!$AO$4, IF('Unit List'!Q1359='Unit List'!$P$7, 'Unit List'!Q1359 * 'Unit List'!$AO$7, 'Unit List'!Q1359)))), IF('Unit List'!AO1359='Unit List'!$P$5, 'Unit List'!$AO$5, IF('Unit List'!AO1359='Unit List'!$P$4, 'Unit List'!$AO$4, IF('Unit List'!AO1359='Unit List'!$P$7, 'Unit List'!AO1359 * 'Unit List'!$AO$7, 'Unit List'!AO1359)))), IF('Unit List'!Q1359='Unit List'!$P$5, 'Unit List'!$AO$5, IF('Unit List'!Q1359='Unit List'!$P$4, 'Unit List'!$AO$4, IF('Unit List'!Q1359='Unit List'!$P$7, 'Unit List'!Q1359 * 'Unit List'!$AO$7, 'Unit List'!Q1359)))), IF('Unit List'!Q1359='Unit List'!$P$5, 'Unit List'!$AO$5, IF('Unit List'!Q1359='Unit List'!$P$4, 'Unit List'!$AO$4, IF('Unit List'!Q1359='Unit List'!$P$7, 'Unit List'!Q1359 * 'Unit List'!$AO$7, 'Unit List'!Q1359)))), IF('Unit List'!AO1359='Unit List'!$P$5, 'Unit List'!$AO$5, IF('Unit List'!AO1359='Unit List'!$P$4, 'Unit List'!$AO$4, IF('Unit List'!AO1359='Unit List'!$P$7, 'Unit List'!AO1359 * 'Unit List'!$AO$7, 'Unit List'!AO1359)))), IF('Unit List'!Q1359='Unit List'!$P$5, 'Unit List'!$AO$5, IF('Unit List'!Q1359='Unit List'!$P$4, 'Unit List'!$AO$4, IF('Unit List'!Q1359='Unit List'!$P$7, 'Unit List'!Q1359 * 'Unit List'!$AO$7, 'Unit List'!Q1359)))), IF('Unit List'!Q1359='Unit List'!$P$5, 'Unit List'!$AO$5, IF('Unit List'!Q1359='Unit List'!$P$4, 'Unit List'!$AO$4, IF('Unit List'!Q1359='Unit List'!$P$7, 'Unit List'!Q1359 * 'Unit List'!$AO$7, 'Unit List'!Q1359)))), IF('Unit List'!AO1359='Unit List'!$P$5, 'Unit List'!$AO$5, IF('Unit List'!AO1359='Unit List'!$P$4, 'Unit List'!$AO$4, IF('Unit List'!AO1359='Unit List'!$P$7, 'Unit List'!AO1359 * 'Unit List'!$AO$7, 'Unit List'!AO1359)))),",",)</f>
        <v>4,</v>
      </c>
      <c r="I1452" t="str">
        <f>CONCATENATE(IF(ISBLANK('Unit List'!AP1359), IF(ISBLANK('Unit List'!R1359), IF(ISBLANK('Unit List'!R1359), IF(ISBLANK('Unit List'!AP1359), IF(ISBLANK('Unit List'!R1359), IF(ISBLANK('Unit List'!R1359), IF(ISBLANK('Unit List'!AP1359), IF(ISBLANK('Unit List'!R1359), IF(ISBLANK('Unit List'!R1359),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List'!R1359='Unit List'!$P$5, 'Unit List'!$AP$5, IF('Unit List'!R1359='Unit List'!$P$4, 'Unit List'!$AP$4, IF('Unit List'!R1359='Unit List'!$P$7, 'Unit List'!R1359 * 'Unit List'!$AP$7, 'Unit List'!R1359)))), IF('Unit List'!R1359='Unit List'!$P$5, 'Unit List'!$AP$5, IF('Unit List'!R1359='Unit List'!$P$4, 'Unit List'!$AP$4, IF('Unit List'!R1359='Unit List'!$P$7, 'Unit List'!R1359 * 'Unit List'!$AP$7, 'Unit List'!R1359)))), IF('Unit List'!AP1359='Unit List'!$P$5, 'Unit List'!$AP$5, IF('Unit List'!AP1359='Unit List'!$P$4, 'Unit List'!$AP$4, IF('Unit List'!AP1359='Unit List'!$P$7, 'Unit List'!AP1359 * 'Unit List'!$AP$7, 'Unit List'!AP1359)))), IF('Unit List'!R1359='Unit List'!$P$5, 'Unit List'!$AP$5, IF('Unit List'!R1359='Unit List'!$P$4, 'Unit List'!$AP$4, IF('Unit List'!R1359='Unit List'!$P$7, 'Unit List'!R1359 * 'Unit List'!$AP$7, 'Unit List'!R1359)))), IF('Unit List'!R1359='Unit List'!$P$5, 'Unit List'!$AP$5, IF('Unit List'!R1359='Unit List'!$P$4, 'Unit List'!$AP$4, IF('Unit List'!R1359='Unit List'!$P$7, 'Unit List'!R1359 * 'Unit List'!$AP$7, 'Unit List'!R1359)))), IF('Unit List'!AP1359='Unit List'!$P$5, 'Unit List'!$AP$5, IF('Unit List'!AP1359='Unit List'!$P$4, 'Unit List'!$AP$4, IF('Unit List'!AP1359='Unit List'!$P$7, 'Unit List'!AP1359 * 'Unit List'!$AP$7, 'Unit List'!AP1359)))), IF('Unit List'!R1359='Unit List'!$P$5, 'Unit List'!$AP$5, IF('Unit List'!R1359='Unit List'!$P$4, 'Unit List'!$AP$4, IF('Unit List'!R1359='Unit List'!$P$7, 'Unit List'!R1359 * 'Unit List'!$AP$7, 'Unit List'!R1359)))), IF('Unit List'!R1359='Unit List'!$P$5, 'Unit List'!$AP$5, IF('Unit List'!R1359='Unit List'!$P$4, 'Unit List'!$AP$4, IF('Unit List'!R1359='Unit List'!$P$7, 'Unit List'!R1359 * 'Unit List'!$AP$7, 'Unit List'!R1359)))), IF('Unit List'!AP1359='Unit List'!$P$5, 'Unit List'!$AP$5, IF('Unit List'!AP1359='Unit List'!$P$4, 'Unit List'!$AP$4, IF('Unit List'!AP1359='Unit List'!$P$7, 'Unit List'!AP1359 * 'Unit List'!$AP$7, 'Unit List'!AP1359)))),",",)</f>
        <v>0.125,</v>
      </c>
      <c r="J1452" t="str">
        <f>CONCATENATE("'",IF(ISBLANK('Unit List'!AQ1359), IF(ISBLANK('Unit List'!S1359), IF(ISBLANK('Unit List'!S1359), IF(ISBLANK('Unit List'!AQ1359), IF(ISBLANK('Unit List'!S1359), IF(ISBLANK('Unit List'!S1359), IF(ISBLANK('Unit List'!AQ1359), IF(ISBLANK('Unit List'!S1359), IF(ISBLANK('Unit List'!S1359),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List'!S1359='Unit List'!$P$5, 'Unit List'!$AQ$5, IF('Unit List'!S1359='Unit List'!$P$4, 'Unit List'!$AQ$4, 'Unit List'!S1359))), IF('Unit List'!S1359='Unit List'!$P$5, 'Unit List'!$AQ$5, IF('Unit List'!S1359='Unit List'!$P$4, 'Unit List'!$AQ$4, 'Unit List'!S1359))), IF('Unit List'!AQ1359='Unit List'!$P$5, 'Unit List'!$AQ$5, IF('Unit List'!AQ1359='Unit List'!$P$4, 'Unit List'!$AQ$4, 'Unit List'!AQ1359))), IF('Unit List'!S1359='Unit List'!$P$5, 'Unit List'!$AQ$5, IF('Unit List'!S1359='Unit List'!$P$4, 'Unit List'!$AQ$4, 'Unit List'!S1359))), IF('Unit List'!S1359='Unit List'!$P$5, 'Unit List'!$AQ$5, IF('Unit List'!S1359='Unit List'!$P$4, 'Unit List'!$AQ$4, 'Unit List'!S1359))), IF('Unit List'!AQ1359='Unit List'!$P$5, 'Unit List'!$AQ$5, IF('Unit List'!AQ1359='Unit List'!$P$4, 'Unit List'!$AQ$4, 'Unit List'!AQ1359))), IF('Unit List'!S1359='Unit List'!$P$5, 'Unit List'!$AQ$5, IF('Unit List'!S1359='Unit List'!$P$4, 'Unit List'!$AQ$4, 'Unit List'!S1359))), IF('Unit List'!S1359='Unit List'!$P$5, 'Unit List'!$AQ$5, IF('Unit List'!S1359='Unit List'!$P$4, 'Unit List'!$AQ$4, 'Unit List'!S1359))), IF('Unit List'!AQ1359='Unit List'!$P$5, 'Unit List'!$AQ$5, IF('Unit List'!AQ1359='Unit List'!$P$4, 'Unit List'!$AQ$4, 'Unit List'!AQ1359))),"'),",)</f>
        <v>'HonorableGunpowder'),</v>
      </c>
    </row>
    <row r="1453" spans="1:10" x14ac:dyDescent="0.25">
      <c r="A1453" t="s">
        <v>2713</v>
      </c>
      <c r="B1453" t="str">
        <f>CONCATENATE("'_",'Unit List'!C1360,"',",)</f>
        <v>'_AUSTRIA',</v>
      </c>
      <c r="C1453" t="str">
        <f>"'',"</f>
        <v>'',</v>
      </c>
      <c r="D1453" t="str">
        <f>CONCATENATE("'",'Unit List'!E1360,"',",)</f>
        <v>'RIFLEMAN',</v>
      </c>
      <c r="E1453" t="str">
        <f>CONCATENATE("'",'Unit List'!F1360,"',",)</f>
        <v>'RIFLEMAN',</v>
      </c>
      <c r="F1453" t="str">
        <f>CONCATENATE("'_",'Unit List'!G1360,"',",)</f>
        <v>'_V3',</v>
      </c>
      <c r="G1453" t="str">
        <f>CONCATENATE("'",'Unit List'!H1360,"',",)</f>
        <v>'civ5_ausrm3',</v>
      </c>
      <c r="H1453" t="str">
        <f>CONCATENATE(IF(ISBLANK('Unit List'!AO1360), IF(ISBLANK('Unit List'!Q1360), IF(ISBLANK('Unit List'!Q1360), IF(ISBLANK('Unit List'!AO1360), IF(ISBLANK('Unit List'!Q1360), IF(ISBLANK('Unit List'!Q1360), IF(ISBLANK('Unit List'!AO1360), IF(ISBLANK('Unit List'!Q1360), IF(ISBLANK('Unit List'!Q1360),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List'!AO1360)))),",",)</f>
        <v>2,</v>
      </c>
      <c r="I1453" t="str">
        <f>CONCATENATE(IF(ISBLANK('Unit List'!AP1360), IF(ISBLANK('Unit List'!R1360), IF(ISBLANK('Unit List'!R1360), IF(ISBLANK('Unit List'!AP1360), IF(ISBLANK('Unit List'!R1360), IF(ISBLANK('Unit List'!R1360), IF(ISBLANK('Unit List'!AP1360), IF(ISBLANK('Unit List'!R1360), IF(ISBLANK('Unit List'!R1360),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List'!AP1360)))),",",)</f>
        <v>0.125,</v>
      </c>
      <c r="J1453" t="str">
        <f>CONCATENATE("'",IF(ISBLANK('Unit List'!AQ1360), IF(ISBLANK('Unit List'!S1360), IF(ISBLANK('Unit List'!S1360), IF(ISBLANK('Unit List'!AQ1360), IF(ISBLANK('Unit List'!S1360), IF(ISBLANK('Unit List'!S1360), IF(ISBLANK('Unit List'!AQ1360), IF(ISBLANK('Unit List'!S1360), IF(ISBLANK('Unit List'!S1360),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List'!AQ1360))),"'),",)</f>
        <v>'HonorableGunpowder'),</v>
      </c>
    </row>
    <row r="1454" spans="1:10" x14ac:dyDescent="0.25">
      <c r="A1454" t="s">
        <v>2713</v>
      </c>
      <c r="B1454" t="str">
        <f>CONCATENATE("'_",'Unit List'!C1361,"',",)</f>
        <v>'_AUSTRIA',</v>
      </c>
      <c r="C1454" t="str">
        <f>"'',"</f>
        <v>'',</v>
      </c>
      <c r="D1454" t="str">
        <f>CONCATENATE("'",'Unit List'!E1361,"',",)</f>
        <v>'RIFLEMAN',</v>
      </c>
      <c r="E1454" t="str">
        <f>CONCATENATE("'",'Unit List'!F1361,"',",)</f>
        <v>'RIFLEMAN',</v>
      </c>
      <c r="F1454" t="str">
        <f>"'',"</f>
        <v>'',</v>
      </c>
      <c r="G1454" t="str">
        <f>CONCATENATE("'",'Unit List'!H1361,"',",)</f>
        <v>'civ5_ausrm1',</v>
      </c>
      <c r="H1454" t="str">
        <f>CONCATENATE(IF(ISBLANK('Unit List'!AO1361), IF(ISBLANK('Unit List'!Q1361), IF(ISBLANK('Unit List'!Q1361), IF(ISBLANK('Unit List'!AO1361), IF(ISBLANK('Unit List'!Q1361), IF(ISBLANK('Unit List'!Q1361), IF(ISBLANK('Unit List'!AO1361), IF(ISBLANK('Unit List'!Q1361), IF(ISBLANK('Unit List'!Q1361),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List'!Q1361='Unit List'!$P$5, 'Unit List'!$AO$5, IF('Unit List'!Q1361='Unit List'!$P$4, 'Unit List'!$AO$4, IF('Unit List'!Q1361='Unit List'!$P$7, 'Unit List'!Q1361 * 'Unit List'!$AO$7, 'Unit List'!Q1361)))), IF('Unit List'!Q1361='Unit List'!$P$5, 'Unit List'!$AO$5, IF('Unit List'!Q1361='Unit List'!$P$4, 'Unit List'!$AO$4, IF('Unit List'!Q1361='Unit List'!$P$7, 'Unit List'!Q1361 * 'Unit List'!$AO$7, 'Unit List'!Q1361)))), IF('Unit List'!AO1361='Unit List'!$P$5, 'Unit List'!$AO$5, IF('Unit List'!AO1361='Unit List'!$P$4, 'Unit List'!$AO$4, IF('Unit List'!AO1361='Unit List'!$P$7, 'Unit List'!AO1361 * 'Unit List'!$AO$7, 'Unit List'!AO1361)))), IF('Unit List'!Q1361='Unit List'!$P$5, 'Unit List'!$AO$5, IF('Unit List'!Q1361='Unit List'!$P$4, 'Unit List'!$AO$4, IF('Unit List'!Q1361='Unit List'!$P$7, 'Unit List'!Q1361 * 'Unit List'!$AO$7, 'Unit List'!Q1361)))), IF('Unit List'!Q1361='Unit List'!$P$5, 'Unit List'!$AO$5, IF('Unit List'!Q1361='Unit List'!$P$4, 'Unit List'!$AO$4, IF('Unit List'!Q1361='Unit List'!$P$7, 'Unit List'!Q1361 * 'Unit List'!$AO$7, 'Unit List'!Q1361)))), IF('Unit List'!AO1361='Unit List'!$P$5, 'Unit List'!$AO$5, IF('Unit List'!AO1361='Unit List'!$P$4, 'Unit List'!$AO$4, IF('Unit List'!AO1361='Unit List'!$P$7, 'Unit List'!AO1361 * 'Unit List'!$AO$7, 'Unit List'!AO1361)))), IF('Unit List'!Q1361='Unit List'!$P$5, 'Unit List'!$AO$5, IF('Unit List'!Q1361='Unit List'!$P$4, 'Unit List'!$AO$4, IF('Unit List'!Q1361='Unit List'!$P$7, 'Unit List'!Q1361 * 'Unit List'!$AO$7, 'Unit List'!Q1361)))), IF('Unit List'!Q1361='Unit List'!$P$5, 'Unit List'!$AO$5, IF('Unit List'!Q1361='Unit List'!$P$4, 'Unit List'!$AO$4, IF('Unit List'!Q1361='Unit List'!$P$7, 'Unit List'!Q1361 * 'Unit List'!$AO$7, 'Unit List'!Q1361)))), IF('Unit List'!AO1361='Unit List'!$P$5, 'Unit List'!$AO$5, IF('Unit List'!AO1361='Unit List'!$P$4, 'Unit List'!$AO$4, IF('Unit List'!AO1361='Unit List'!$P$7, 'Unit List'!AO1361 * 'Unit List'!$AO$7, 'Unit List'!AO1361)))),",",)</f>
        <v>3,</v>
      </c>
      <c r="I1454" t="str">
        <f>CONCATENATE(IF(ISBLANK('Unit List'!AP1361), IF(ISBLANK('Unit List'!R1361), IF(ISBLANK('Unit List'!R1361), IF(ISBLANK('Unit List'!AP1361), IF(ISBLANK('Unit List'!R1361), IF(ISBLANK('Unit List'!R1361), IF(ISBLANK('Unit List'!AP1361), IF(ISBLANK('Unit List'!R1361), IF(ISBLANK('Unit List'!R1361),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List'!R1361='Unit List'!$P$5, 'Unit List'!$AP$5, IF('Unit List'!R1361='Unit List'!$P$4, 'Unit List'!$AP$4, IF('Unit List'!R1361='Unit List'!$P$7, 'Unit List'!R1361 * 'Unit List'!$AP$7, 'Unit List'!R1361)))), IF('Unit List'!R1361='Unit List'!$P$5, 'Unit List'!$AP$5, IF('Unit List'!R1361='Unit List'!$P$4, 'Unit List'!$AP$4, IF('Unit List'!R1361='Unit List'!$P$7, 'Unit List'!R1361 * 'Unit List'!$AP$7, 'Unit List'!R1361)))), IF('Unit List'!AP1361='Unit List'!$P$5, 'Unit List'!$AP$5, IF('Unit List'!AP1361='Unit List'!$P$4, 'Unit List'!$AP$4, IF('Unit List'!AP1361='Unit List'!$P$7, 'Unit List'!AP1361 * 'Unit List'!$AP$7, 'Unit List'!AP1361)))), IF('Unit List'!R1361='Unit List'!$P$5, 'Unit List'!$AP$5, IF('Unit List'!R1361='Unit List'!$P$4, 'Unit List'!$AP$4, IF('Unit List'!R1361='Unit List'!$P$7, 'Unit List'!R1361 * 'Unit List'!$AP$7, 'Unit List'!R1361)))), IF('Unit List'!R1361='Unit List'!$P$5, 'Unit List'!$AP$5, IF('Unit List'!R1361='Unit List'!$P$4, 'Unit List'!$AP$4, IF('Unit List'!R1361='Unit List'!$P$7, 'Unit List'!R1361 * 'Unit List'!$AP$7, 'Unit List'!R1361)))), IF('Unit List'!AP1361='Unit List'!$P$5, 'Unit List'!$AP$5, IF('Unit List'!AP1361='Unit List'!$P$4, 'Unit List'!$AP$4, IF('Unit List'!AP1361='Unit List'!$P$7, 'Unit List'!AP1361 * 'Unit List'!$AP$7, 'Unit List'!AP1361)))), IF('Unit List'!R1361='Unit List'!$P$5, 'Unit List'!$AP$5, IF('Unit List'!R1361='Unit List'!$P$4, 'Unit List'!$AP$4, IF('Unit List'!R1361='Unit List'!$P$7, 'Unit List'!R1361 * 'Unit List'!$AP$7, 'Unit List'!R1361)))), IF('Unit List'!R1361='Unit List'!$P$5, 'Unit List'!$AP$5, IF('Unit List'!R1361='Unit List'!$P$4, 'Unit List'!$AP$4, IF('Unit List'!R1361='Unit List'!$P$7, 'Unit List'!R1361 * 'Unit List'!$AP$7, 'Unit List'!R1361)))), IF('Unit List'!AP1361='Unit List'!$P$5, 'Unit List'!$AP$5, IF('Unit List'!AP1361='Unit List'!$P$4, 'Unit List'!$AP$4, IF('Unit List'!AP1361='Unit List'!$P$7, 'Unit List'!AP1361 * 'Unit List'!$AP$7, 'Unit List'!AP1361)))),",",)</f>
        <v>0.125,</v>
      </c>
      <c r="J1454" t="str">
        <f>CONCATENATE("'",IF(ISBLANK('Unit List'!AQ1361), IF(ISBLANK('Unit List'!S1361), IF(ISBLANK('Unit List'!S1361), IF(ISBLANK('Unit List'!AQ1361), IF(ISBLANK('Unit List'!S1361), IF(ISBLANK('Unit List'!S1361), IF(ISBLANK('Unit List'!AQ1361), IF(ISBLANK('Unit List'!S1361), IF(ISBLANK('Unit List'!S1361),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List'!S1361='Unit List'!$P$5, 'Unit List'!$AQ$5, IF('Unit List'!S1361='Unit List'!$P$4, 'Unit List'!$AQ$4, 'Unit List'!S1361))), IF('Unit List'!S1361='Unit List'!$P$5, 'Unit List'!$AQ$5, IF('Unit List'!S1361='Unit List'!$P$4, 'Unit List'!$AQ$4, 'Unit List'!S1361))), IF('Unit List'!AQ1361='Unit List'!$P$5, 'Unit List'!$AQ$5, IF('Unit List'!AQ1361='Unit List'!$P$4, 'Unit List'!$AQ$4, 'Unit List'!AQ1361))), IF('Unit List'!S1361='Unit List'!$P$5, 'Unit List'!$AQ$5, IF('Unit List'!S1361='Unit List'!$P$4, 'Unit List'!$AQ$4, 'Unit List'!S1361))), IF('Unit List'!S1361='Unit List'!$P$5, 'Unit List'!$AQ$5, IF('Unit List'!S1361='Unit List'!$P$4, 'Unit List'!$AQ$4, 'Unit List'!S1361))), IF('Unit List'!AQ1361='Unit List'!$P$5, 'Unit List'!$AQ$5, IF('Unit List'!AQ1361='Unit List'!$P$4, 'Unit List'!$AQ$4, 'Unit List'!AQ1361))), IF('Unit List'!S1361='Unit List'!$P$5, 'Unit List'!$AQ$5, IF('Unit List'!S1361='Unit List'!$P$4, 'Unit List'!$AQ$4, 'Unit List'!S1361))), IF('Unit List'!S1361='Unit List'!$P$5, 'Unit List'!$AQ$5, IF('Unit List'!S1361='Unit List'!$P$4, 'Unit List'!$AQ$4, 'Unit List'!S1361))), IF('Unit List'!AQ1361='Unit List'!$P$5, 'Unit List'!$AQ$5, IF('Unit List'!AQ1361='Unit List'!$P$4, 'Unit List'!$AQ$4, 'Unit List'!AQ1361))),"'),",)</f>
        <v>'HonorableGunpowder'),</v>
      </c>
    </row>
    <row r="1455" spans="1:10" x14ac:dyDescent="0.25">
      <c r="A1455" t="s">
        <v>2713</v>
      </c>
      <c r="B1455" t="str">
        <f>CONCATENATE("'_",'Unit List'!C1362,"',",)</f>
        <v>'_AUSTRIA',</v>
      </c>
      <c r="C1455" t="str">
        <f>"'',"</f>
        <v>'',</v>
      </c>
      <c r="D1455" t="str">
        <f>CONCATENATE("'",'Unit List'!E1362,"',",)</f>
        <v>'RIFLEMAN',</v>
      </c>
      <c r="E1455" t="str">
        <f>CONCATENATE("'",'Unit List'!F1362,"',",)</f>
        <v>'RIFLEMAN',</v>
      </c>
      <c r="F1455" t="str">
        <f>CONCATENATE("'_",'Unit List'!G1362,"',",)</f>
        <v>'_V2',</v>
      </c>
      <c r="G1455" t="str">
        <f>CONCATENATE("'",'Unit List'!H1362,"',",)</f>
        <v>'civ5_ausrm2',</v>
      </c>
      <c r="H1455" t="str">
        <f>CONCATENATE(IF(ISBLANK('Unit List'!AO1362), IF(ISBLANK('Unit List'!Q1362), IF(ISBLANK('Unit List'!Q1362), IF(ISBLANK('Unit List'!AO1362), IF(ISBLANK('Unit List'!Q1362), IF(ISBLANK('Unit List'!Q1362), IF(ISBLANK('Unit List'!AO1362), IF(ISBLANK('Unit List'!Q1362), IF(ISBLANK('Unit List'!Q1362),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List'!Q1362='Unit List'!$P$5, 'Unit List'!$AO$5, IF('Unit List'!Q1362='Unit List'!$P$4, 'Unit List'!$AO$4, IF('Unit List'!Q1362='Unit List'!$P$7, 'Unit List'!Q1362 * 'Unit List'!$AO$7, 'Unit List'!Q1362)))), IF('Unit List'!Q1362='Unit List'!$P$5, 'Unit List'!$AO$5, IF('Unit List'!Q1362='Unit List'!$P$4, 'Unit List'!$AO$4, IF('Unit List'!Q1362='Unit List'!$P$7, 'Unit List'!Q1362 * 'Unit List'!$AO$7, 'Unit List'!Q1362)))), IF('Unit List'!AO1362='Unit List'!$P$5, 'Unit List'!$AO$5, IF('Unit List'!AO1362='Unit List'!$P$4, 'Unit List'!$AO$4, IF('Unit List'!AO1362='Unit List'!$P$7, 'Unit List'!AO1362 * 'Unit List'!$AO$7, 'Unit List'!AO1362)))), IF('Unit List'!Q1362='Unit List'!$P$5, 'Unit List'!$AO$5, IF('Unit List'!Q1362='Unit List'!$P$4, 'Unit List'!$AO$4, IF('Unit List'!Q1362='Unit List'!$P$7, 'Unit List'!Q1362 * 'Unit List'!$AO$7, 'Unit List'!Q1362)))), IF('Unit List'!Q1362='Unit List'!$P$5, 'Unit List'!$AO$5, IF('Unit List'!Q1362='Unit List'!$P$4, 'Unit List'!$AO$4, IF('Unit List'!Q1362='Unit List'!$P$7, 'Unit List'!Q1362 * 'Unit List'!$AO$7, 'Unit List'!Q1362)))), IF('Unit List'!AO1362='Unit List'!$P$5, 'Unit List'!$AO$5, IF('Unit List'!AO1362='Unit List'!$P$4, 'Unit List'!$AO$4, IF('Unit List'!AO1362='Unit List'!$P$7, 'Unit List'!AO1362 * 'Unit List'!$AO$7, 'Unit List'!AO1362)))), IF('Unit List'!Q1362='Unit List'!$P$5, 'Unit List'!$AO$5, IF('Unit List'!Q1362='Unit List'!$P$4, 'Unit List'!$AO$4, IF('Unit List'!Q1362='Unit List'!$P$7, 'Unit List'!Q1362 * 'Unit List'!$AO$7, 'Unit List'!Q1362)))), IF('Unit List'!Q1362='Unit List'!$P$5, 'Unit List'!$AO$5, IF('Unit List'!Q1362='Unit List'!$P$4, 'Unit List'!$AO$4, IF('Unit List'!Q1362='Unit List'!$P$7, 'Unit List'!Q1362 * 'Unit List'!$AO$7, 'Unit List'!Q1362)))), IF('Unit List'!AO1362='Unit List'!$P$5, 'Unit List'!$AO$5, IF('Unit List'!AO1362='Unit List'!$P$4, 'Unit List'!$AO$4, IF('Unit List'!AO1362='Unit List'!$P$7, 'Unit List'!AO1362 * 'Unit List'!$AO$7, 'Unit List'!AO1362)))),",",)</f>
        <v>1,</v>
      </c>
      <c r="I1455" t="str">
        <f>CONCATENATE(IF(ISBLANK('Unit List'!AP1362), IF(ISBLANK('Unit List'!R1362), IF(ISBLANK('Unit List'!R1362), IF(ISBLANK('Unit List'!AP1362), IF(ISBLANK('Unit List'!R1362), IF(ISBLANK('Unit List'!R1362), IF(ISBLANK('Unit List'!AP1362), IF(ISBLANK('Unit List'!R1362), IF(ISBLANK('Unit List'!R1362),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List'!R1362='Unit List'!$P$5, 'Unit List'!$AP$5, IF('Unit List'!R1362='Unit List'!$P$4, 'Unit List'!$AP$4, IF('Unit List'!R1362='Unit List'!$P$7, 'Unit List'!R1362 * 'Unit List'!$AP$7, 'Unit List'!R1362)))), IF('Unit List'!R1362='Unit List'!$P$5, 'Unit List'!$AP$5, IF('Unit List'!R1362='Unit List'!$P$4, 'Unit List'!$AP$4, IF('Unit List'!R1362='Unit List'!$P$7, 'Unit List'!R1362 * 'Unit List'!$AP$7, 'Unit List'!R1362)))), IF('Unit List'!AP1362='Unit List'!$P$5, 'Unit List'!$AP$5, IF('Unit List'!AP1362='Unit List'!$P$4, 'Unit List'!$AP$4, IF('Unit List'!AP1362='Unit List'!$P$7, 'Unit List'!AP1362 * 'Unit List'!$AP$7, 'Unit List'!AP1362)))), IF('Unit List'!R1362='Unit List'!$P$5, 'Unit List'!$AP$5, IF('Unit List'!R1362='Unit List'!$P$4, 'Unit List'!$AP$4, IF('Unit List'!R1362='Unit List'!$P$7, 'Unit List'!R1362 * 'Unit List'!$AP$7, 'Unit List'!R1362)))), IF('Unit List'!R1362='Unit List'!$P$5, 'Unit List'!$AP$5, IF('Unit List'!R1362='Unit List'!$P$4, 'Unit List'!$AP$4, IF('Unit List'!R1362='Unit List'!$P$7, 'Unit List'!R1362 * 'Unit List'!$AP$7, 'Unit List'!R1362)))), IF('Unit List'!AP1362='Unit List'!$P$5, 'Unit List'!$AP$5, IF('Unit List'!AP1362='Unit List'!$P$4, 'Unit List'!$AP$4, IF('Unit List'!AP1362='Unit List'!$P$7, 'Unit List'!AP1362 * 'Unit List'!$AP$7, 'Unit List'!AP1362)))), IF('Unit List'!R1362='Unit List'!$P$5, 'Unit List'!$AP$5, IF('Unit List'!R1362='Unit List'!$P$4, 'Unit List'!$AP$4, IF('Unit List'!R1362='Unit List'!$P$7, 'Unit List'!R1362 * 'Unit List'!$AP$7, 'Unit List'!R1362)))), IF('Unit List'!R1362='Unit List'!$P$5, 'Unit List'!$AP$5, IF('Unit List'!R1362='Unit List'!$P$4, 'Unit List'!$AP$4, IF('Unit List'!R1362='Unit List'!$P$7, 'Unit List'!R1362 * 'Unit List'!$AP$7, 'Unit List'!R1362)))), IF('Unit List'!AP1362='Unit List'!$P$5, 'Unit List'!$AP$5, IF('Unit List'!AP1362='Unit List'!$P$4, 'Unit List'!$AP$4, IF('Unit List'!AP1362='Unit List'!$P$7, 'Unit List'!AP1362 * 'Unit List'!$AP$7, 'Unit List'!AP1362)))),",",)</f>
        <v>0.125,</v>
      </c>
      <c r="J1455" t="str">
        <f>CONCATENATE("'",IF(ISBLANK('Unit List'!AQ1362), IF(ISBLANK('Unit List'!S1362), IF(ISBLANK('Unit List'!S1362), IF(ISBLANK('Unit List'!AQ1362), IF(ISBLANK('Unit List'!S1362), IF(ISBLANK('Unit List'!S1362), IF(ISBLANK('Unit List'!AQ1362), IF(ISBLANK('Unit List'!S1362), IF(ISBLANK('Unit List'!S1362),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List'!S1362='Unit List'!$P$5, 'Unit List'!$AQ$5, IF('Unit List'!S1362='Unit List'!$P$4, 'Unit List'!$AQ$4, 'Unit List'!S1362))), IF('Unit List'!S1362='Unit List'!$P$5, 'Unit List'!$AQ$5, IF('Unit List'!S1362='Unit List'!$P$4, 'Unit List'!$AQ$4, 'Unit List'!S1362))), IF('Unit List'!AQ1362='Unit List'!$P$5, 'Unit List'!$AQ$5, IF('Unit List'!AQ1362='Unit List'!$P$4, 'Unit List'!$AQ$4, 'Unit List'!AQ1362))), IF('Unit List'!S1362='Unit List'!$P$5, 'Unit List'!$AQ$5, IF('Unit List'!S1362='Unit List'!$P$4, 'Unit List'!$AQ$4, 'Unit List'!S1362))), IF('Unit List'!S1362='Unit List'!$P$5, 'Unit List'!$AQ$5, IF('Unit List'!S1362='Unit List'!$P$4, 'Unit List'!$AQ$4, 'Unit List'!S1362))), IF('Unit List'!AQ1362='Unit List'!$P$5, 'Unit List'!$AQ$5, IF('Unit List'!AQ1362='Unit List'!$P$4, 'Unit List'!$AQ$4, 'Unit List'!AQ1362))), IF('Unit List'!S1362='Unit List'!$P$5, 'Unit List'!$AQ$5, IF('Unit List'!S1362='Unit List'!$P$4, 'Unit List'!$AQ$4, 'Unit List'!S1362))), IF('Unit List'!S1362='Unit List'!$P$5, 'Unit List'!$AQ$5, IF('Unit List'!S1362='Unit List'!$P$4, 'Unit List'!$AQ$4, 'Unit List'!S1362))), IF('Unit List'!AQ1362='Unit List'!$P$5, 'Unit List'!$AQ$5, IF('Unit List'!AQ1362='Unit List'!$P$4, 'Unit List'!$AQ$4, 'Unit List'!AQ1362))),"'),",)</f>
        <v>'HonorableGunpowder'),</v>
      </c>
    </row>
    <row r="1456" spans="1:10" x14ac:dyDescent="0.25">
      <c r="A1456" t="s">
        <v>2713</v>
      </c>
      <c r="B1456" t="str">
        <f>CONCATENATE("'_",'Unit List'!C1363,"',",)</f>
        <v>'_AUSTRIA',</v>
      </c>
      <c r="C1456" t="str">
        <f>"'',"</f>
        <v>'',</v>
      </c>
      <c r="D1456" t="str">
        <f>CONCATENATE("'",'Unit List'!E1363,"',",)</f>
        <v>'RIFLEMAN',</v>
      </c>
      <c r="E1456" t="str">
        <f>CONCATENATE("'",'Unit List'!F1363,"',",)</f>
        <v>'RIFLEMAN',</v>
      </c>
      <c r="F1456" t="str">
        <f>CONCATENATE("'_",'Unit List'!G1363,"',",)</f>
        <v>'_V3',</v>
      </c>
      <c r="G1456" t="str">
        <f>CONCATENATE("'",'Unit List'!H1363,"',",)</f>
        <v>'civ5_ausrm3',</v>
      </c>
      <c r="H1456" t="str">
        <f>CONCATENATE(IF(ISBLANK('Unit List'!AO1363), IF(ISBLANK('Unit List'!Q1363), IF(ISBLANK('Unit List'!Q1363), IF(ISBLANK('Unit List'!AO1363), IF(ISBLANK('Unit List'!Q1363), IF(ISBLANK('Unit List'!Q1363), IF(ISBLANK('Unit List'!AO1363), IF(ISBLANK('Unit List'!Q1363), IF(ISBLANK('Unit List'!Q1363),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List'!Q1363='Unit List'!$P$5, 'Unit List'!$AO$5, IF('Unit List'!Q1363='Unit List'!$P$4, 'Unit List'!$AO$4, IF('Unit List'!Q1363='Unit List'!$P$7, 'Unit List'!Q1363 * 'Unit List'!$AO$7, 'Unit List'!Q1363)))), IF('Unit List'!Q1363='Unit List'!$P$5, 'Unit List'!$AO$5, IF('Unit List'!Q1363='Unit List'!$P$4, 'Unit List'!$AO$4, IF('Unit List'!Q1363='Unit List'!$P$7, 'Unit List'!Q1363 * 'Unit List'!$AO$7, 'Unit List'!Q1363)))), IF('Unit List'!AO1363='Unit List'!$P$5, 'Unit List'!$AO$5, IF('Unit List'!AO1363='Unit List'!$P$4, 'Unit List'!$AO$4, IF('Unit List'!AO1363='Unit List'!$P$7, 'Unit List'!AO1363 * 'Unit List'!$AO$7, 'Unit List'!AO1363)))), IF('Unit List'!Q1363='Unit List'!$P$5, 'Unit List'!$AO$5, IF('Unit List'!Q1363='Unit List'!$P$4, 'Unit List'!$AO$4, IF('Unit List'!Q1363='Unit List'!$P$7, 'Unit List'!Q1363 * 'Unit List'!$AO$7, 'Unit List'!Q1363)))), IF('Unit List'!Q1363='Unit List'!$P$5, 'Unit List'!$AO$5, IF('Unit List'!Q1363='Unit List'!$P$4, 'Unit List'!$AO$4, IF('Unit List'!Q1363='Unit List'!$P$7, 'Unit List'!Q1363 * 'Unit List'!$AO$7, 'Unit List'!Q1363)))), IF('Unit List'!AO1363='Unit List'!$P$5, 'Unit List'!$AO$5, IF('Unit List'!AO1363='Unit List'!$P$4, 'Unit List'!$AO$4, IF('Unit List'!AO1363='Unit List'!$P$7, 'Unit List'!AO1363 * 'Unit List'!$AO$7, 'Unit List'!AO1363)))), IF('Unit List'!Q1363='Unit List'!$P$5, 'Unit List'!$AO$5, IF('Unit List'!Q1363='Unit List'!$P$4, 'Unit List'!$AO$4, IF('Unit List'!Q1363='Unit List'!$P$7, 'Unit List'!Q1363 * 'Unit List'!$AO$7, 'Unit List'!Q1363)))), IF('Unit List'!Q1363='Unit List'!$P$5, 'Unit List'!$AO$5, IF('Unit List'!Q1363='Unit List'!$P$4, 'Unit List'!$AO$4, IF('Unit List'!Q1363='Unit List'!$P$7, 'Unit List'!Q1363 * 'Unit List'!$AO$7, 'Unit List'!Q1363)))), IF('Unit List'!AO1363='Unit List'!$P$5, 'Unit List'!$AO$5, IF('Unit List'!AO1363='Unit List'!$P$4, 'Unit List'!$AO$4, IF('Unit List'!AO1363='Unit List'!$P$7, 'Unit List'!AO1363 * 'Unit List'!$AO$7, 'Unit List'!AO1363)))),",",)</f>
        <v>3,</v>
      </c>
      <c r="I1456" t="str">
        <f>CONCATENATE(IF(ISBLANK('Unit List'!AP1363), IF(ISBLANK('Unit List'!R1363), IF(ISBLANK('Unit List'!R1363), IF(ISBLANK('Unit List'!AP1363), IF(ISBLANK('Unit List'!R1363), IF(ISBLANK('Unit List'!R1363), IF(ISBLANK('Unit List'!AP1363), IF(ISBLANK('Unit List'!R1363), IF(ISBLANK('Unit List'!R1363),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List'!R1363='Unit List'!$P$5, 'Unit List'!$AP$5, IF('Unit List'!R1363='Unit List'!$P$4, 'Unit List'!$AP$4, IF('Unit List'!R1363='Unit List'!$P$7, 'Unit List'!R1363 * 'Unit List'!$AP$7, 'Unit List'!R1363)))), IF('Unit List'!R1363='Unit List'!$P$5, 'Unit List'!$AP$5, IF('Unit List'!R1363='Unit List'!$P$4, 'Unit List'!$AP$4, IF('Unit List'!R1363='Unit List'!$P$7, 'Unit List'!R1363 * 'Unit List'!$AP$7, 'Unit List'!R1363)))), IF('Unit List'!AP1363='Unit List'!$P$5, 'Unit List'!$AP$5, IF('Unit List'!AP1363='Unit List'!$P$4, 'Unit List'!$AP$4, IF('Unit List'!AP1363='Unit List'!$P$7, 'Unit List'!AP1363 * 'Unit List'!$AP$7, 'Unit List'!AP1363)))), IF('Unit List'!R1363='Unit List'!$P$5, 'Unit List'!$AP$5, IF('Unit List'!R1363='Unit List'!$P$4, 'Unit List'!$AP$4, IF('Unit List'!R1363='Unit List'!$P$7, 'Unit List'!R1363 * 'Unit List'!$AP$7, 'Unit List'!R1363)))), IF('Unit List'!R1363='Unit List'!$P$5, 'Unit List'!$AP$5, IF('Unit List'!R1363='Unit List'!$P$4, 'Unit List'!$AP$4, IF('Unit List'!R1363='Unit List'!$P$7, 'Unit List'!R1363 * 'Unit List'!$AP$7, 'Unit List'!R1363)))), IF('Unit List'!AP1363='Unit List'!$P$5, 'Unit List'!$AP$5, IF('Unit List'!AP1363='Unit List'!$P$4, 'Unit List'!$AP$4, IF('Unit List'!AP1363='Unit List'!$P$7, 'Unit List'!AP1363 * 'Unit List'!$AP$7, 'Unit List'!AP1363)))), IF('Unit List'!R1363='Unit List'!$P$5, 'Unit List'!$AP$5, IF('Unit List'!R1363='Unit List'!$P$4, 'Unit List'!$AP$4, IF('Unit List'!R1363='Unit List'!$P$7, 'Unit List'!R1363 * 'Unit List'!$AP$7, 'Unit List'!R1363)))), IF('Unit List'!R1363='Unit List'!$P$5, 'Unit List'!$AP$5, IF('Unit List'!R1363='Unit List'!$P$4, 'Unit List'!$AP$4, IF('Unit List'!R1363='Unit List'!$P$7, 'Unit List'!R1363 * 'Unit List'!$AP$7, 'Unit List'!R1363)))), IF('Unit List'!AP1363='Unit List'!$P$5, 'Unit List'!$AP$5, IF('Unit List'!AP1363='Unit List'!$P$4, 'Unit List'!$AP$4, IF('Unit List'!AP1363='Unit List'!$P$7, 'Unit List'!AP1363 * 'Unit List'!$AP$7, 'Unit List'!AP1363)))),",",)</f>
        <v>0.125,</v>
      </c>
      <c r="J1456" t="str">
        <f>CONCATENATE("'",IF(ISBLANK('Unit List'!AQ1363), IF(ISBLANK('Unit List'!S1363), IF(ISBLANK('Unit List'!S1363), IF(ISBLANK('Unit List'!AQ1363), IF(ISBLANK('Unit List'!S1363), IF(ISBLANK('Unit List'!S1363), IF(ISBLANK('Unit List'!AQ1363), IF(ISBLANK('Unit List'!S1363), IF(ISBLANK('Unit List'!S1363),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List'!S1363='Unit List'!$P$5, 'Unit List'!$AQ$5, IF('Unit List'!S1363='Unit List'!$P$4, 'Unit List'!$AQ$4, 'Unit List'!S1363))), IF('Unit List'!S1363='Unit List'!$P$5, 'Unit List'!$AQ$5, IF('Unit List'!S1363='Unit List'!$P$4, 'Unit List'!$AQ$4, 'Unit List'!S1363))), IF('Unit List'!AQ1363='Unit List'!$P$5, 'Unit List'!$AQ$5, IF('Unit List'!AQ1363='Unit List'!$P$4, 'Unit List'!$AQ$4, 'Unit List'!AQ1363))), IF('Unit List'!S1363='Unit List'!$P$5, 'Unit List'!$AQ$5, IF('Unit List'!S1363='Unit List'!$P$4, 'Unit List'!$AQ$4, 'Unit List'!S1363))), IF('Unit List'!S1363='Unit List'!$P$5, 'Unit List'!$AQ$5, IF('Unit List'!S1363='Unit List'!$P$4, 'Unit List'!$AQ$4, 'Unit List'!S1363))), IF('Unit List'!AQ1363='Unit List'!$P$5, 'Unit List'!$AQ$5, IF('Unit List'!AQ1363='Unit List'!$P$4, 'Unit List'!$AQ$4, 'Unit List'!AQ1363))), IF('Unit List'!S1363='Unit List'!$P$5, 'Unit List'!$AQ$5, IF('Unit List'!S1363='Unit List'!$P$4, 'Unit List'!$AQ$4, 'Unit List'!S1363))), IF('Unit List'!S1363='Unit List'!$P$5, 'Unit List'!$AQ$5, IF('Unit List'!S1363='Unit List'!$P$4, 'Unit List'!$AQ$4, 'Unit List'!S1363))), IF('Unit List'!AQ1363='Unit List'!$P$5, 'Unit List'!$AQ$5, IF('Unit List'!AQ1363='Unit List'!$P$4, 'Unit List'!$AQ$4, 'Unit List'!AQ1363))),"'),",)</f>
        <v>'HonorableGunpowder'),</v>
      </c>
    </row>
    <row r="1457" spans="1:10" x14ac:dyDescent="0.25">
      <c r="A1457" t="s">
        <v>2713</v>
      </c>
      <c r="B1457" t="str">
        <f>CONCATENATE("'_",'Unit List'!C1364,"',",)</f>
        <v>'_CELTS',</v>
      </c>
      <c r="C1457" t="str">
        <f>"'',"</f>
        <v>'',</v>
      </c>
      <c r="D1457" t="str">
        <f>CONCATENATE("'",'Unit List'!E1364,"',",)</f>
        <v>'RIFLEMAN',</v>
      </c>
      <c r="E1457" t="str">
        <f>CONCATENATE("'",'Unit List'!F1364,"',",)</f>
        <v>'RIFLEMAN',</v>
      </c>
      <c r="F1457" t="str">
        <f>"'',"</f>
        <v>'',</v>
      </c>
      <c r="G1457" t="str">
        <f>CONCATENATE("'",'Unit List'!H1364,"',",)</f>
        <v>'celrm1',</v>
      </c>
      <c r="H1457" t="str">
        <f>CONCATENATE(IF(ISBLANK('Unit List'!AO1364), IF(ISBLANK('Unit List'!Q1364), IF(ISBLANK('Unit List'!Q1364), IF(ISBLANK('Unit List'!AO1364), IF(ISBLANK('Unit List'!Q1364), IF(ISBLANK('Unit List'!Q1364), IF(ISBLANK('Unit List'!AO1364), IF(ISBLANK('Unit List'!Q1364), IF(ISBLANK('Unit List'!Q1364),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List'!Q1364='Unit List'!$P$5, 'Unit List'!$AO$5, IF('Unit List'!Q1364='Unit List'!$P$4, 'Unit List'!$AO$4, IF('Unit List'!Q1364='Unit List'!$P$7, 'Unit List'!Q1364 * 'Unit List'!$AO$7, 'Unit List'!Q1364)))), IF('Unit List'!Q1364='Unit List'!$P$5, 'Unit List'!$AO$5, IF('Unit List'!Q1364='Unit List'!$P$4, 'Unit List'!$AO$4, IF('Unit List'!Q1364='Unit List'!$P$7, 'Unit List'!Q1364 * 'Unit List'!$AO$7, 'Unit List'!Q1364)))), IF('Unit List'!AO1364='Unit List'!$P$5, 'Unit List'!$AO$5, IF('Unit List'!AO1364='Unit List'!$P$4, 'Unit List'!$AO$4, IF('Unit List'!AO1364='Unit List'!$P$7, 'Unit List'!AO1364 * 'Unit List'!$AO$7, 'Unit List'!AO1364)))), IF('Unit List'!Q1364='Unit List'!$P$5, 'Unit List'!$AO$5, IF('Unit List'!Q1364='Unit List'!$P$4, 'Unit List'!$AO$4, IF('Unit List'!Q1364='Unit List'!$P$7, 'Unit List'!Q1364 * 'Unit List'!$AO$7, 'Unit List'!Q1364)))), IF('Unit List'!Q1364='Unit List'!$P$5, 'Unit List'!$AO$5, IF('Unit List'!Q1364='Unit List'!$P$4, 'Unit List'!$AO$4, IF('Unit List'!Q1364='Unit List'!$P$7, 'Unit List'!Q1364 * 'Unit List'!$AO$7, 'Unit List'!Q1364)))), IF('Unit List'!AO1364='Unit List'!$P$5, 'Unit List'!$AO$5, IF('Unit List'!AO1364='Unit List'!$P$4, 'Unit List'!$AO$4, IF('Unit List'!AO1364='Unit List'!$P$7, 'Unit List'!AO1364 * 'Unit List'!$AO$7, 'Unit List'!AO1364)))), IF('Unit List'!Q1364='Unit List'!$P$5, 'Unit List'!$AO$5, IF('Unit List'!Q1364='Unit List'!$P$4, 'Unit List'!$AO$4, IF('Unit List'!Q1364='Unit List'!$P$7, 'Unit List'!Q1364 * 'Unit List'!$AO$7, 'Unit List'!Q1364)))), IF('Unit List'!Q1364='Unit List'!$P$5, 'Unit List'!$AO$5, IF('Unit List'!Q1364='Unit List'!$P$4, 'Unit List'!$AO$4, IF('Unit List'!Q1364='Unit List'!$P$7, 'Unit List'!Q1364 * 'Unit List'!$AO$7, 'Unit List'!Q1364)))), IF('Unit List'!AO1364='Unit List'!$P$5, 'Unit List'!$AO$5, IF('Unit List'!AO1364='Unit List'!$P$4, 'Unit List'!$AO$4, IF('Unit List'!AO1364='Unit List'!$P$7, 'Unit List'!AO1364 * 'Unit List'!$AO$7, 'Unit List'!AO1364)))),",",)</f>
        <v>1,</v>
      </c>
      <c r="I1457" t="str">
        <f>CONCATENATE(IF(ISBLANK('Unit List'!AP1364), IF(ISBLANK('Unit List'!R1364), IF(ISBLANK('Unit List'!R1364), IF(ISBLANK('Unit List'!AP1364), IF(ISBLANK('Unit List'!R1364), IF(ISBLANK('Unit List'!R1364), IF(ISBLANK('Unit List'!AP1364), IF(ISBLANK('Unit List'!R1364), IF(ISBLANK('Unit List'!R1364),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List'!R1364='Unit List'!$P$5, 'Unit List'!$AP$5, IF('Unit List'!R1364='Unit List'!$P$4, 'Unit List'!$AP$4, IF('Unit List'!R1364='Unit List'!$P$7, 'Unit List'!R1364 * 'Unit List'!$AP$7, 'Unit List'!R1364)))), IF('Unit List'!R1364='Unit List'!$P$5, 'Unit List'!$AP$5, IF('Unit List'!R1364='Unit List'!$P$4, 'Unit List'!$AP$4, IF('Unit List'!R1364='Unit List'!$P$7, 'Unit List'!R1364 * 'Unit List'!$AP$7, 'Unit List'!R1364)))), IF('Unit List'!AP1364='Unit List'!$P$5, 'Unit List'!$AP$5, IF('Unit List'!AP1364='Unit List'!$P$4, 'Unit List'!$AP$4, IF('Unit List'!AP1364='Unit List'!$P$7, 'Unit List'!AP1364 * 'Unit List'!$AP$7, 'Unit List'!AP1364)))), IF('Unit List'!R1364='Unit List'!$P$5, 'Unit List'!$AP$5, IF('Unit List'!R1364='Unit List'!$P$4, 'Unit List'!$AP$4, IF('Unit List'!R1364='Unit List'!$P$7, 'Unit List'!R1364 * 'Unit List'!$AP$7, 'Unit List'!R1364)))), IF('Unit List'!R1364='Unit List'!$P$5, 'Unit List'!$AP$5, IF('Unit List'!R1364='Unit List'!$P$4, 'Unit List'!$AP$4, IF('Unit List'!R1364='Unit List'!$P$7, 'Unit List'!R1364 * 'Unit List'!$AP$7, 'Unit List'!R1364)))), IF('Unit List'!AP1364='Unit List'!$P$5, 'Unit List'!$AP$5, IF('Unit List'!AP1364='Unit List'!$P$4, 'Unit List'!$AP$4, IF('Unit List'!AP1364='Unit List'!$P$7, 'Unit List'!AP1364 * 'Unit List'!$AP$7, 'Unit List'!AP1364)))), IF('Unit List'!R1364='Unit List'!$P$5, 'Unit List'!$AP$5, IF('Unit List'!R1364='Unit List'!$P$4, 'Unit List'!$AP$4, IF('Unit List'!R1364='Unit List'!$P$7, 'Unit List'!R1364 * 'Unit List'!$AP$7, 'Unit List'!R1364)))), IF('Unit List'!R1364='Unit List'!$P$5, 'Unit List'!$AP$5, IF('Unit List'!R1364='Unit List'!$P$4, 'Unit List'!$AP$4, IF('Unit List'!R1364='Unit List'!$P$7, 'Unit List'!R1364 * 'Unit List'!$AP$7, 'Unit List'!R1364)))), IF('Unit List'!AP1364='Unit List'!$P$5, 'Unit List'!$AP$5, IF('Unit List'!AP1364='Unit List'!$P$4, 'Unit List'!$AP$4, IF('Unit List'!AP1364='Unit List'!$P$7, 'Unit List'!AP1364 * 'Unit List'!$AP$7, 'Unit List'!AP1364)))),",",)</f>
        <v>0.125,</v>
      </c>
      <c r="J1457" t="str">
        <f>CONCATENATE("'",IF(ISBLANK('Unit List'!AQ1364), IF(ISBLANK('Unit List'!S1364), IF(ISBLANK('Unit List'!S1364), IF(ISBLANK('Unit List'!AQ1364), IF(ISBLANK('Unit List'!S1364), IF(ISBLANK('Unit List'!S1364), IF(ISBLANK('Unit List'!AQ1364), IF(ISBLANK('Unit List'!S1364), IF(ISBLANK('Unit List'!S1364),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List'!S1364='Unit List'!$P$5, 'Unit List'!$AQ$5, IF('Unit List'!S1364='Unit List'!$P$4, 'Unit List'!$AQ$4, 'Unit List'!S1364))), IF('Unit List'!S1364='Unit List'!$P$5, 'Unit List'!$AQ$5, IF('Unit List'!S1364='Unit List'!$P$4, 'Unit List'!$AQ$4, 'Unit List'!S1364))), IF('Unit List'!AQ1364='Unit List'!$P$5, 'Unit List'!$AQ$5, IF('Unit List'!AQ1364='Unit List'!$P$4, 'Unit List'!$AQ$4, 'Unit List'!AQ1364))), IF('Unit List'!S1364='Unit List'!$P$5, 'Unit List'!$AQ$5, IF('Unit List'!S1364='Unit List'!$P$4, 'Unit List'!$AQ$4, 'Unit List'!S1364))), IF('Unit List'!S1364='Unit List'!$P$5, 'Unit List'!$AQ$5, IF('Unit List'!S1364='Unit List'!$P$4, 'Unit List'!$AQ$4, 'Unit List'!S1364))), IF('Unit List'!AQ1364='Unit List'!$P$5, 'Unit List'!$AQ$5, IF('Unit List'!AQ1364='Unit List'!$P$4, 'Unit List'!$AQ$4, 'Unit List'!AQ1364))), IF('Unit List'!S1364='Unit List'!$P$5, 'Unit List'!$AQ$5, IF('Unit List'!S1364='Unit List'!$P$4, 'Unit List'!$AQ$4, 'Unit List'!S1364))), IF('Unit List'!S1364='Unit List'!$P$5, 'Unit List'!$AQ$5, IF('Unit List'!S1364='Unit List'!$P$4, 'Unit List'!$AQ$4, 'Unit List'!S1364))), IF('Unit List'!AQ1364='Unit List'!$P$5, 'Unit List'!$AQ$5, IF('Unit List'!AQ1364='Unit List'!$P$4, 'Unit List'!$AQ$4, 'Unit List'!AQ1364))),"'),",)</f>
        <v>'HonorableGunpowder'),</v>
      </c>
    </row>
    <row r="1458" spans="1:10" x14ac:dyDescent="0.25">
      <c r="A1458" t="s">
        <v>2713</v>
      </c>
      <c r="B1458" t="str">
        <f>CONCATENATE("'_",'Unit List'!C1365,"',",)</f>
        <v>'_CELTS',</v>
      </c>
      <c r="C1458" t="str">
        <f>"'',"</f>
        <v>'',</v>
      </c>
      <c r="D1458" t="str">
        <f>CONCATENATE("'",'Unit List'!E1365,"',",)</f>
        <v>'RIFLEMAN',</v>
      </c>
      <c r="E1458" t="str">
        <f>CONCATENATE("'",'Unit List'!F1365,"',",)</f>
        <v>'RIFLEMAN',</v>
      </c>
      <c r="F1458" t="str">
        <f>CONCATENATE("'_",'Unit List'!G1365,"',",)</f>
        <v>'_V2',</v>
      </c>
      <c r="G1458" t="str">
        <f>CONCATENATE("'",'Unit List'!H1365,"',",)</f>
        <v>'celrm2',</v>
      </c>
      <c r="H1458" t="str">
        <f>CONCATENATE(IF(ISBLANK('Unit List'!AO1365), IF(ISBLANK('Unit List'!Q1365), IF(ISBLANK('Unit List'!Q1365), IF(ISBLANK('Unit List'!AO1365), IF(ISBLANK('Unit List'!Q1365), IF(ISBLANK('Unit List'!Q1365), IF(ISBLANK('Unit List'!AO1365), IF(ISBLANK('Unit List'!Q1365), IF(ISBLANK('Unit List'!Q1365),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List'!Q1365='Unit List'!$P$5, 'Unit List'!$AO$5, IF('Unit List'!Q1365='Unit List'!$P$4, 'Unit List'!$AO$4, IF('Unit List'!Q1365='Unit List'!$P$7, 'Unit List'!Q1365 * 'Unit List'!$AO$7, 'Unit List'!Q1365)))), IF('Unit List'!Q1365='Unit List'!$P$5, 'Unit List'!$AO$5, IF('Unit List'!Q1365='Unit List'!$P$4, 'Unit List'!$AO$4, IF('Unit List'!Q1365='Unit List'!$P$7, 'Unit List'!Q1365 * 'Unit List'!$AO$7, 'Unit List'!Q1365)))), IF('Unit List'!AO1365='Unit List'!$P$5, 'Unit List'!$AO$5, IF('Unit List'!AO1365='Unit List'!$P$4, 'Unit List'!$AO$4, IF('Unit List'!AO1365='Unit List'!$P$7, 'Unit List'!AO1365 * 'Unit List'!$AO$7, 'Unit List'!AO1365)))), IF('Unit List'!Q1365='Unit List'!$P$5, 'Unit List'!$AO$5, IF('Unit List'!Q1365='Unit List'!$P$4, 'Unit List'!$AO$4, IF('Unit List'!Q1365='Unit List'!$P$7, 'Unit List'!Q1365 * 'Unit List'!$AO$7, 'Unit List'!Q1365)))), IF('Unit List'!Q1365='Unit List'!$P$5, 'Unit List'!$AO$5, IF('Unit List'!Q1365='Unit List'!$P$4, 'Unit List'!$AO$4, IF('Unit List'!Q1365='Unit List'!$P$7, 'Unit List'!Q1365 * 'Unit List'!$AO$7, 'Unit List'!Q1365)))), IF('Unit List'!AO1365='Unit List'!$P$5, 'Unit List'!$AO$5, IF('Unit List'!AO1365='Unit List'!$P$4, 'Unit List'!$AO$4, IF('Unit List'!AO1365='Unit List'!$P$7, 'Unit List'!AO1365 * 'Unit List'!$AO$7, 'Unit List'!AO1365)))), IF('Unit List'!Q1365='Unit List'!$P$5, 'Unit List'!$AO$5, IF('Unit List'!Q1365='Unit List'!$P$4, 'Unit List'!$AO$4, IF('Unit List'!Q1365='Unit List'!$P$7, 'Unit List'!Q1365 * 'Unit List'!$AO$7, 'Unit List'!Q1365)))), IF('Unit List'!Q1365='Unit List'!$P$5, 'Unit List'!$AO$5, IF('Unit List'!Q1365='Unit List'!$P$4, 'Unit List'!$AO$4, IF('Unit List'!Q1365='Unit List'!$P$7, 'Unit List'!Q1365 * 'Unit List'!$AO$7, 'Unit List'!Q1365)))), IF('Unit List'!AO1365='Unit List'!$P$5, 'Unit List'!$AO$5, IF('Unit List'!AO1365='Unit List'!$P$4, 'Unit List'!$AO$4, IF('Unit List'!AO1365='Unit List'!$P$7, 'Unit List'!AO1365 * 'Unit List'!$AO$7, 'Unit List'!AO1365)))),",",)</f>
        <v>4,</v>
      </c>
      <c r="I1458" t="str">
        <f>CONCATENATE(IF(ISBLANK('Unit List'!AP1365), IF(ISBLANK('Unit List'!R1365), IF(ISBLANK('Unit List'!R1365), IF(ISBLANK('Unit List'!AP1365), IF(ISBLANK('Unit List'!R1365), IF(ISBLANK('Unit List'!R1365), IF(ISBLANK('Unit List'!AP1365), IF(ISBLANK('Unit List'!R1365), IF(ISBLANK('Unit List'!R1365),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List'!R1365='Unit List'!$P$5, 'Unit List'!$AP$5, IF('Unit List'!R1365='Unit List'!$P$4, 'Unit List'!$AP$4, IF('Unit List'!R1365='Unit List'!$P$7, 'Unit List'!R1365 * 'Unit List'!$AP$7, 'Unit List'!R1365)))), IF('Unit List'!R1365='Unit List'!$P$5, 'Unit List'!$AP$5, IF('Unit List'!R1365='Unit List'!$P$4, 'Unit List'!$AP$4, IF('Unit List'!R1365='Unit List'!$P$7, 'Unit List'!R1365 * 'Unit List'!$AP$7, 'Unit List'!R1365)))), IF('Unit List'!AP1365='Unit List'!$P$5, 'Unit List'!$AP$5, IF('Unit List'!AP1365='Unit List'!$P$4, 'Unit List'!$AP$4, IF('Unit List'!AP1365='Unit List'!$P$7, 'Unit List'!AP1365 * 'Unit List'!$AP$7, 'Unit List'!AP1365)))), IF('Unit List'!R1365='Unit List'!$P$5, 'Unit List'!$AP$5, IF('Unit List'!R1365='Unit List'!$P$4, 'Unit List'!$AP$4, IF('Unit List'!R1365='Unit List'!$P$7, 'Unit List'!R1365 * 'Unit List'!$AP$7, 'Unit List'!R1365)))), IF('Unit List'!R1365='Unit List'!$P$5, 'Unit List'!$AP$5, IF('Unit List'!R1365='Unit List'!$P$4, 'Unit List'!$AP$4, IF('Unit List'!R1365='Unit List'!$P$7, 'Unit List'!R1365 * 'Unit List'!$AP$7, 'Unit List'!R1365)))), IF('Unit List'!AP1365='Unit List'!$P$5, 'Unit List'!$AP$5, IF('Unit List'!AP1365='Unit List'!$P$4, 'Unit List'!$AP$4, IF('Unit List'!AP1365='Unit List'!$P$7, 'Unit List'!AP1365 * 'Unit List'!$AP$7, 'Unit List'!AP1365)))), IF('Unit List'!R1365='Unit List'!$P$5, 'Unit List'!$AP$5, IF('Unit List'!R1365='Unit List'!$P$4, 'Unit List'!$AP$4, IF('Unit List'!R1365='Unit List'!$P$7, 'Unit List'!R1365 * 'Unit List'!$AP$7, 'Unit List'!R1365)))), IF('Unit List'!R1365='Unit List'!$P$5, 'Unit List'!$AP$5, IF('Unit List'!R1365='Unit List'!$P$4, 'Unit List'!$AP$4, IF('Unit List'!R1365='Unit List'!$P$7, 'Unit List'!R1365 * 'Unit List'!$AP$7, 'Unit List'!R1365)))), IF('Unit List'!AP1365='Unit List'!$P$5, 'Unit List'!$AP$5, IF('Unit List'!AP1365='Unit List'!$P$4, 'Unit List'!$AP$4, IF('Unit List'!AP1365='Unit List'!$P$7, 'Unit List'!AP1365 * 'Unit List'!$AP$7, 'Unit List'!AP1365)))),",",)</f>
        <v>0.125,</v>
      </c>
      <c r="J1458" t="str">
        <f>CONCATENATE("'",IF(ISBLANK('Unit List'!AQ1365), IF(ISBLANK('Unit List'!S1365), IF(ISBLANK('Unit List'!S1365), IF(ISBLANK('Unit List'!AQ1365), IF(ISBLANK('Unit List'!S1365), IF(ISBLANK('Unit List'!S1365), IF(ISBLANK('Unit List'!AQ1365), IF(ISBLANK('Unit List'!S1365), IF(ISBLANK('Unit List'!S1365),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List'!S1365='Unit List'!$P$5, 'Unit List'!$AQ$5, IF('Unit List'!S1365='Unit List'!$P$4, 'Unit List'!$AQ$4, 'Unit List'!S1365))), IF('Unit List'!S1365='Unit List'!$P$5, 'Unit List'!$AQ$5, IF('Unit List'!S1365='Unit List'!$P$4, 'Unit List'!$AQ$4, 'Unit List'!S1365))), IF('Unit List'!AQ1365='Unit List'!$P$5, 'Unit List'!$AQ$5, IF('Unit List'!AQ1365='Unit List'!$P$4, 'Unit List'!$AQ$4, 'Unit List'!AQ1365))), IF('Unit List'!S1365='Unit List'!$P$5, 'Unit List'!$AQ$5, IF('Unit List'!S1365='Unit List'!$P$4, 'Unit List'!$AQ$4, 'Unit List'!S1365))), IF('Unit List'!S1365='Unit List'!$P$5, 'Unit List'!$AQ$5, IF('Unit List'!S1365='Unit List'!$P$4, 'Unit List'!$AQ$4, 'Unit List'!S1365))), IF('Unit List'!AQ1365='Unit List'!$P$5, 'Unit List'!$AQ$5, IF('Unit List'!AQ1365='Unit List'!$P$4, 'Unit List'!$AQ$4, 'Unit List'!AQ1365))), IF('Unit List'!S1365='Unit List'!$P$5, 'Unit List'!$AQ$5, IF('Unit List'!S1365='Unit List'!$P$4, 'Unit List'!$AQ$4, 'Unit List'!S1365))), IF('Unit List'!S1365='Unit List'!$P$5, 'Unit List'!$AQ$5, IF('Unit List'!S1365='Unit List'!$P$4, 'Unit List'!$AQ$4, 'Unit List'!S1365))), IF('Unit List'!AQ1365='Unit List'!$P$5, 'Unit List'!$AQ$5, IF('Unit List'!AQ1365='Unit List'!$P$4, 'Unit List'!$AQ$4, 'Unit List'!AQ1365))),"'),",)</f>
        <v>'HonorableGunpowder'),</v>
      </c>
    </row>
    <row r="1459" spans="1:10" x14ac:dyDescent="0.25">
      <c r="A1459" t="s">
        <v>2713</v>
      </c>
      <c r="B1459" t="str">
        <f>CONCATENATE("'_",'Unit List'!C1366,"',",)</f>
        <v>'_CELTS',</v>
      </c>
      <c r="C1459" t="str">
        <f>"'',"</f>
        <v>'',</v>
      </c>
      <c r="D1459" t="str">
        <f>CONCATENATE("'",'Unit List'!E1366,"',",)</f>
        <v>'RIFLEMAN',</v>
      </c>
      <c r="E1459" t="str">
        <f>CONCATENATE("'",'Unit List'!F1366,"',",)</f>
        <v>'RIFLEMAN',</v>
      </c>
      <c r="F1459" t="str">
        <f>CONCATENATE("'_",'Unit List'!G1366,"',",)</f>
        <v>'_V3',</v>
      </c>
      <c r="G1459" t="str">
        <f>CONCATENATE("'",'Unit List'!H1366,"',",)</f>
        <v>'celrm3',</v>
      </c>
      <c r="H1459" t="str">
        <f>CONCATENATE(IF(ISBLANK('Unit List'!AO1366), IF(ISBLANK('Unit List'!Q1366), IF(ISBLANK('Unit List'!Q1366), IF(ISBLANK('Unit List'!AO1366), IF(ISBLANK('Unit List'!Q1366), IF(ISBLANK('Unit List'!Q1366), IF(ISBLANK('Unit List'!AO1366), IF(ISBLANK('Unit List'!Q1366), IF(ISBLANK('Unit List'!Q1366),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List'!AO1366)))),",",)</f>
        <v>2,</v>
      </c>
      <c r="I1459" t="str">
        <f>CONCATENATE(IF(ISBLANK('Unit List'!AP1366), IF(ISBLANK('Unit List'!R1366), IF(ISBLANK('Unit List'!R1366), IF(ISBLANK('Unit List'!AP1366), IF(ISBLANK('Unit List'!R1366), IF(ISBLANK('Unit List'!R1366), IF(ISBLANK('Unit List'!AP1366), IF(ISBLANK('Unit List'!R1366), IF(ISBLANK('Unit List'!R1366),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List'!AP1366)))),",",)</f>
        <v>0.125,</v>
      </c>
      <c r="J1459" t="str">
        <f>CONCATENATE("'",IF(ISBLANK('Unit List'!AQ1366), IF(ISBLANK('Unit List'!S1366), IF(ISBLANK('Unit List'!S1366), IF(ISBLANK('Unit List'!AQ1366), IF(ISBLANK('Unit List'!S1366), IF(ISBLANK('Unit List'!S1366), IF(ISBLANK('Unit List'!AQ1366), IF(ISBLANK('Unit List'!S1366), IF(ISBLANK('Unit List'!S1366),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List'!AQ1366))),"'),",)</f>
        <v>'HonorableGunpowder'),</v>
      </c>
    </row>
    <row r="1460" spans="1:10" x14ac:dyDescent="0.25">
      <c r="A1460" t="s">
        <v>2713</v>
      </c>
      <c r="B1460" t="str">
        <f>CONCATENATE("'_",'Unit List'!C1367,"',",)</f>
        <v>'_CELTS',</v>
      </c>
      <c r="C1460" t="str">
        <f>"'',"</f>
        <v>'',</v>
      </c>
      <c r="D1460" t="str">
        <f>CONCATENATE("'",'Unit List'!E1367,"',",)</f>
        <v>'RIFLEMAN',</v>
      </c>
      <c r="E1460" t="str">
        <f>CONCATENATE("'",'Unit List'!F1367,"',",)</f>
        <v>'RIFLEMAN',</v>
      </c>
      <c r="F1460" t="str">
        <f>"'',"</f>
        <v>'',</v>
      </c>
      <c r="G1460" t="str">
        <f>CONCATENATE("'",'Unit List'!H1367,"',",)</f>
        <v>'celrm1',</v>
      </c>
      <c r="H1460" t="str">
        <f>CONCATENATE(IF(ISBLANK('Unit List'!AO1367), IF(ISBLANK('Unit List'!Q1367), IF(ISBLANK('Unit List'!Q1367), IF(ISBLANK('Unit List'!AO1367), IF(ISBLANK('Unit List'!Q1367), IF(ISBLANK('Unit List'!Q1367), IF(ISBLANK('Unit List'!AO1367), IF(ISBLANK('Unit List'!Q1367), IF(ISBLANK('Unit List'!Q1367),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List'!Q1367='Unit List'!$P$5, 'Unit List'!$AO$5, IF('Unit List'!Q1367='Unit List'!$P$4, 'Unit List'!$AO$4, IF('Unit List'!Q1367='Unit List'!$P$7, 'Unit List'!Q1367 * 'Unit List'!$AO$7, 'Unit List'!Q1367)))), IF('Unit List'!Q1367='Unit List'!$P$5, 'Unit List'!$AO$5, IF('Unit List'!Q1367='Unit List'!$P$4, 'Unit List'!$AO$4, IF('Unit List'!Q1367='Unit List'!$P$7, 'Unit List'!Q1367 * 'Unit List'!$AO$7, 'Unit List'!Q1367)))), IF('Unit List'!AO1367='Unit List'!$P$5, 'Unit List'!$AO$5, IF('Unit List'!AO1367='Unit List'!$P$4, 'Unit List'!$AO$4, IF('Unit List'!AO1367='Unit List'!$P$7, 'Unit List'!AO1367 * 'Unit List'!$AO$7, 'Unit List'!AO1367)))), IF('Unit List'!Q1367='Unit List'!$P$5, 'Unit List'!$AO$5, IF('Unit List'!Q1367='Unit List'!$P$4, 'Unit List'!$AO$4, IF('Unit List'!Q1367='Unit List'!$P$7, 'Unit List'!Q1367 * 'Unit List'!$AO$7, 'Unit List'!Q1367)))), IF('Unit List'!Q1367='Unit List'!$P$5, 'Unit List'!$AO$5, IF('Unit List'!Q1367='Unit List'!$P$4, 'Unit List'!$AO$4, IF('Unit List'!Q1367='Unit List'!$P$7, 'Unit List'!Q1367 * 'Unit List'!$AO$7, 'Unit List'!Q1367)))), IF('Unit List'!AO1367='Unit List'!$P$5, 'Unit List'!$AO$5, IF('Unit List'!AO1367='Unit List'!$P$4, 'Unit List'!$AO$4, IF('Unit List'!AO1367='Unit List'!$P$7, 'Unit List'!AO1367 * 'Unit List'!$AO$7, 'Unit List'!AO1367)))), IF('Unit List'!Q1367='Unit List'!$P$5, 'Unit List'!$AO$5, IF('Unit List'!Q1367='Unit List'!$P$4, 'Unit List'!$AO$4, IF('Unit List'!Q1367='Unit List'!$P$7, 'Unit List'!Q1367 * 'Unit List'!$AO$7, 'Unit List'!Q1367)))), IF('Unit List'!Q1367='Unit List'!$P$5, 'Unit List'!$AO$5, IF('Unit List'!Q1367='Unit List'!$P$4, 'Unit List'!$AO$4, IF('Unit List'!Q1367='Unit List'!$P$7, 'Unit List'!Q1367 * 'Unit List'!$AO$7, 'Unit List'!Q1367)))), IF('Unit List'!AO1367='Unit List'!$P$5, 'Unit List'!$AO$5, IF('Unit List'!AO1367='Unit List'!$P$4, 'Unit List'!$AO$4, IF('Unit List'!AO1367='Unit List'!$P$7, 'Unit List'!AO1367 * 'Unit List'!$AO$7, 'Unit List'!AO1367)))),",",)</f>
        <v>3,</v>
      </c>
      <c r="I1460" t="str">
        <f>CONCATENATE(IF(ISBLANK('Unit List'!AP1367), IF(ISBLANK('Unit List'!R1367), IF(ISBLANK('Unit List'!R1367), IF(ISBLANK('Unit List'!AP1367), IF(ISBLANK('Unit List'!R1367), IF(ISBLANK('Unit List'!R1367), IF(ISBLANK('Unit List'!AP1367), IF(ISBLANK('Unit List'!R1367), IF(ISBLANK('Unit List'!R1367),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List'!R1367='Unit List'!$P$5, 'Unit List'!$AP$5, IF('Unit List'!R1367='Unit List'!$P$4, 'Unit List'!$AP$4, IF('Unit List'!R1367='Unit List'!$P$7, 'Unit List'!R1367 * 'Unit List'!$AP$7, 'Unit List'!R1367)))), IF('Unit List'!R1367='Unit List'!$P$5, 'Unit List'!$AP$5, IF('Unit List'!R1367='Unit List'!$P$4, 'Unit List'!$AP$4, IF('Unit List'!R1367='Unit List'!$P$7, 'Unit List'!R1367 * 'Unit List'!$AP$7, 'Unit List'!R1367)))), IF('Unit List'!AP1367='Unit List'!$P$5, 'Unit List'!$AP$5, IF('Unit List'!AP1367='Unit List'!$P$4, 'Unit List'!$AP$4, IF('Unit List'!AP1367='Unit List'!$P$7, 'Unit List'!AP1367 * 'Unit List'!$AP$7, 'Unit List'!AP1367)))), IF('Unit List'!R1367='Unit List'!$P$5, 'Unit List'!$AP$5, IF('Unit List'!R1367='Unit List'!$P$4, 'Unit List'!$AP$4, IF('Unit List'!R1367='Unit List'!$P$7, 'Unit List'!R1367 * 'Unit List'!$AP$7, 'Unit List'!R1367)))), IF('Unit List'!R1367='Unit List'!$P$5, 'Unit List'!$AP$5, IF('Unit List'!R1367='Unit List'!$P$4, 'Unit List'!$AP$4, IF('Unit List'!R1367='Unit List'!$P$7, 'Unit List'!R1367 * 'Unit List'!$AP$7, 'Unit List'!R1367)))), IF('Unit List'!AP1367='Unit List'!$P$5, 'Unit List'!$AP$5, IF('Unit List'!AP1367='Unit List'!$P$4, 'Unit List'!$AP$4, IF('Unit List'!AP1367='Unit List'!$P$7, 'Unit List'!AP1367 * 'Unit List'!$AP$7, 'Unit List'!AP1367)))), IF('Unit List'!R1367='Unit List'!$P$5, 'Unit List'!$AP$5, IF('Unit List'!R1367='Unit List'!$P$4, 'Unit List'!$AP$4, IF('Unit List'!R1367='Unit List'!$P$7, 'Unit List'!R1367 * 'Unit List'!$AP$7, 'Unit List'!R1367)))), IF('Unit List'!R1367='Unit List'!$P$5, 'Unit List'!$AP$5, IF('Unit List'!R1367='Unit List'!$P$4, 'Unit List'!$AP$4, IF('Unit List'!R1367='Unit List'!$P$7, 'Unit List'!R1367 * 'Unit List'!$AP$7, 'Unit List'!R1367)))), IF('Unit List'!AP1367='Unit List'!$P$5, 'Unit List'!$AP$5, IF('Unit List'!AP1367='Unit List'!$P$4, 'Unit List'!$AP$4, IF('Unit List'!AP1367='Unit List'!$P$7, 'Unit List'!AP1367 * 'Unit List'!$AP$7, 'Unit List'!AP1367)))),",",)</f>
        <v>0.125,</v>
      </c>
      <c r="J1460" t="str">
        <f>CONCATENATE("'",IF(ISBLANK('Unit List'!AQ1367), IF(ISBLANK('Unit List'!S1367), IF(ISBLANK('Unit List'!S1367), IF(ISBLANK('Unit List'!AQ1367), IF(ISBLANK('Unit List'!S1367), IF(ISBLANK('Unit List'!S1367), IF(ISBLANK('Unit List'!AQ1367), IF(ISBLANK('Unit List'!S1367), IF(ISBLANK('Unit List'!S1367),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List'!S1367='Unit List'!$P$5, 'Unit List'!$AQ$5, IF('Unit List'!S1367='Unit List'!$P$4, 'Unit List'!$AQ$4, 'Unit List'!S1367))), IF('Unit List'!S1367='Unit List'!$P$5, 'Unit List'!$AQ$5, IF('Unit List'!S1367='Unit List'!$P$4, 'Unit List'!$AQ$4, 'Unit List'!S1367))), IF('Unit List'!AQ1367='Unit List'!$P$5, 'Unit List'!$AQ$5, IF('Unit List'!AQ1367='Unit List'!$P$4, 'Unit List'!$AQ$4, 'Unit List'!AQ1367))), IF('Unit List'!S1367='Unit List'!$P$5, 'Unit List'!$AQ$5, IF('Unit List'!S1367='Unit List'!$P$4, 'Unit List'!$AQ$4, 'Unit List'!S1367))), IF('Unit List'!S1367='Unit List'!$P$5, 'Unit List'!$AQ$5, IF('Unit List'!S1367='Unit List'!$P$4, 'Unit List'!$AQ$4, 'Unit List'!S1367))), IF('Unit List'!AQ1367='Unit List'!$P$5, 'Unit List'!$AQ$5, IF('Unit List'!AQ1367='Unit List'!$P$4, 'Unit List'!$AQ$4, 'Unit List'!AQ1367))), IF('Unit List'!S1367='Unit List'!$P$5, 'Unit List'!$AQ$5, IF('Unit List'!S1367='Unit List'!$P$4, 'Unit List'!$AQ$4, 'Unit List'!S1367))), IF('Unit List'!S1367='Unit List'!$P$5, 'Unit List'!$AQ$5, IF('Unit List'!S1367='Unit List'!$P$4, 'Unit List'!$AQ$4, 'Unit List'!S1367))), IF('Unit List'!AQ1367='Unit List'!$P$5, 'Unit List'!$AQ$5, IF('Unit List'!AQ1367='Unit List'!$P$4, 'Unit List'!$AQ$4, 'Unit List'!AQ1367))),"'),",)</f>
        <v>'HonorableGunpowder'),</v>
      </c>
    </row>
    <row r="1461" spans="1:10" x14ac:dyDescent="0.25">
      <c r="A1461" t="s">
        <v>2713</v>
      </c>
      <c r="B1461" t="str">
        <f>CONCATENATE("'_",'Unit List'!C1368,"',",)</f>
        <v>'_CELTS',</v>
      </c>
      <c r="C1461" t="str">
        <f>"'',"</f>
        <v>'',</v>
      </c>
      <c r="D1461" t="str">
        <f>CONCATENATE("'",'Unit List'!E1368,"',",)</f>
        <v>'RIFLEMAN',</v>
      </c>
      <c r="E1461" t="str">
        <f>CONCATENATE("'",'Unit List'!F1368,"',",)</f>
        <v>'RIFLEMAN',</v>
      </c>
      <c r="F1461" t="str">
        <f>CONCATENATE("'_",'Unit List'!G1368,"',",)</f>
        <v>'_V2',</v>
      </c>
      <c r="G1461" t="str">
        <f>CONCATENATE("'",'Unit List'!H1368,"',",)</f>
        <v>'celrm2',</v>
      </c>
      <c r="H1461" t="str">
        <f>CONCATENATE(IF(ISBLANK('Unit List'!AO1368), IF(ISBLANK('Unit List'!Q1368), IF(ISBLANK('Unit List'!Q1368), IF(ISBLANK('Unit List'!AO1368), IF(ISBLANK('Unit List'!Q1368), IF(ISBLANK('Unit List'!Q1368), IF(ISBLANK('Unit List'!AO1368), IF(ISBLANK('Unit List'!Q1368), IF(ISBLANK('Unit List'!Q1368),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List'!Q1368='Unit List'!$P$5, 'Unit List'!$AO$5, IF('Unit List'!Q1368='Unit List'!$P$4, 'Unit List'!$AO$4, IF('Unit List'!Q1368='Unit List'!$P$7, 'Unit List'!Q1368 * 'Unit List'!$AO$7, 'Unit List'!Q1368)))), IF('Unit List'!Q1368='Unit List'!$P$5, 'Unit List'!$AO$5, IF('Unit List'!Q1368='Unit List'!$P$4, 'Unit List'!$AO$4, IF('Unit List'!Q1368='Unit List'!$P$7, 'Unit List'!Q1368 * 'Unit List'!$AO$7, 'Unit List'!Q1368)))), IF('Unit List'!AO1368='Unit List'!$P$5, 'Unit List'!$AO$5, IF('Unit List'!AO1368='Unit List'!$P$4, 'Unit List'!$AO$4, IF('Unit List'!AO1368='Unit List'!$P$7, 'Unit List'!AO1368 * 'Unit List'!$AO$7, 'Unit List'!AO1368)))), IF('Unit List'!Q1368='Unit List'!$P$5, 'Unit List'!$AO$5, IF('Unit List'!Q1368='Unit List'!$P$4, 'Unit List'!$AO$4, IF('Unit List'!Q1368='Unit List'!$P$7, 'Unit List'!Q1368 * 'Unit List'!$AO$7, 'Unit List'!Q1368)))), IF('Unit List'!Q1368='Unit List'!$P$5, 'Unit List'!$AO$5, IF('Unit List'!Q1368='Unit List'!$P$4, 'Unit List'!$AO$4, IF('Unit List'!Q1368='Unit List'!$P$7, 'Unit List'!Q1368 * 'Unit List'!$AO$7, 'Unit List'!Q1368)))), IF('Unit List'!AO1368='Unit List'!$P$5, 'Unit List'!$AO$5, IF('Unit List'!AO1368='Unit List'!$P$4, 'Unit List'!$AO$4, IF('Unit List'!AO1368='Unit List'!$P$7, 'Unit List'!AO1368 * 'Unit List'!$AO$7, 'Unit List'!AO1368)))), IF('Unit List'!Q1368='Unit List'!$P$5, 'Unit List'!$AO$5, IF('Unit List'!Q1368='Unit List'!$P$4, 'Unit List'!$AO$4, IF('Unit List'!Q1368='Unit List'!$P$7, 'Unit List'!Q1368 * 'Unit List'!$AO$7, 'Unit List'!Q1368)))), IF('Unit List'!Q1368='Unit List'!$P$5, 'Unit List'!$AO$5, IF('Unit List'!Q1368='Unit List'!$P$4, 'Unit List'!$AO$4, IF('Unit List'!Q1368='Unit List'!$P$7, 'Unit List'!Q1368 * 'Unit List'!$AO$7, 'Unit List'!Q1368)))), IF('Unit List'!AO1368='Unit List'!$P$5, 'Unit List'!$AO$5, IF('Unit List'!AO1368='Unit List'!$P$4, 'Unit List'!$AO$4, IF('Unit List'!AO1368='Unit List'!$P$7, 'Unit List'!AO1368 * 'Unit List'!$AO$7, 'Unit List'!AO1368)))),",",)</f>
        <v>1,</v>
      </c>
      <c r="I1461" t="str">
        <f>CONCATENATE(IF(ISBLANK('Unit List'!AP1368), IF(ISBLANK('Unit List'!R1368), IF(ISBLANK('Unit List'!R1368), IF(ISBLANK('Unit List'!AP1368), IF(ISBLANK('Unit List'!R1368), IF(ISBLANK('Unit List'!R1368), IF(ISBLANK('Unit List'!AP1368), IF(ISBLANK('Unit List'!R1368), IF(ISBLANK('Unit List'!R1368),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List'!R1368='Unit List'!$P$5, 'Unit List'!$AP$5, IF('Unit List'!R1368='Unit List'!$P$4, 'Unit List'!$AP$4, IF('Unit List'!R1368='Unit List'!$P$7, 'Unit List'!R1368 * 'Unit List'!$AP$7, 'Unit List'!R1368)))), IF('Unit List'!R1368='Unit List'!$P$5, 'Unit List'!$AP$5, IF('Unit List'!R1368='Unit List'!$P$4, 'Unit List'!$AP$4, IF('Unit List'!R1368='Unit List'!$P$7, 'Unit List'!R1368 * 'Unit List'!$AP$7, 'Unit List'!R1368)))), IF('Unit List'!AP1368='Unit List'!$P$5, 'Unit List'!$AP$5, IF('Unit List'!AP1368='Unit List'!$P$4, 'Unit List'!$AP$4, IF('Unit List'!AP1368='Unit List'!$P$7, 'Unit List'!AP1368 * 'Unit List'!$AP$7, 'Unit List'!AP1368)))), IF('Unit List'!R1368='Unit List'!$P$5, 'Unit List'!$AP$5, IF('Unit List'!R1368='Unit List'!$P$4, 'Unit List'!$AP$4, IF('Unit List'!R1368='Unit List'!$P$7, 'Unit List'!R1368 * 'Unit List'!$AP$7, 'Unit List'!R1368)))), IF('Unit List'!R1368='Unit List'!$P$5, 'Unit List'!$AP$5, IF('Unit List'!R1368='Unit List'!$P$4, 'Unit List'!$AP$4, IF('Unit List'!R1368='Unit List'!$P$7, 'Unit List'!R1368 * 'Unit List'!$AP$7, 'Unit List'!R1368)))), IF('Unit List'!AP1368='Unit List'!$P$5, 'Unit List'!$AP$5, IF('Unit List'!AP1368='Unit List'!$P$4, 'Unit List'!$AP$4, IF('Unit List'!AP1368='Unit List'!$P$7, 'Unit List'!AP1368 * 'Unit List'!$AP$7, 'Unit List'!AP1368)))), IF('Unit List'!R1368='Unit List'!$P$5, 'Unit List'!$AP$5, IF('Unit List'!R1368='Unit List'!$P$4, 'Unit List'!$AP$4, IF('Unit List'!R1368='Unit List'!$P$7, 'Unit List'!R1368 * 'Unit List'!$AP$7, 'Unit List'!R1368)))), IF('Unit List'!R1368='Unit List'!$P$5, 'Unit List'!$AP$5, IF('Unit List'!R1368='Unit List'!$P$4, 'Unit List'!$AP$4, IF('Unit List'!R1368='Unit List'!$P$7, 'Unit List'!R1368 * 'Unit List'!$AP$7, 'Unit List'!R1368)))), IF('Unit List'!AP1368='Unit List'!$P$5, 'Unit List'!$AP$5, IF('Unit List'!AP1368='Unit List'!$P$4, 'Unit List'!$AP$4, IF('Unit List'!AP1368='Unit List'!$P$7, 'Unit List'!AP1368 * 'Unit List'!$AP$7, 'Unit List'!AP1368)))),",",)</f>
        <v>0.125,</v>
      </c>
      <c r="J1461" t="str">
        <f>CONCATENATE("'",IF(ISBLANK('Unit List'!AQ1368), IF(ISBLANK('Unit List'!S1368), IF(ISBLANK('Unit List'!S1368), IF(ISBLANK('Unit List'!AQ1368), IF(ISBLANK('Unit List'!S1368), IF(ISBLANK('Unit List'!S1368), IF(ISBLANK('Unit List'!AQ1368), IF(ISBLANK('Unit List'!S1368), IF(ISBLANK('Unit List'!S1368),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List'!S1368='Unit List'!$P$5, 'Unit List'!$AQ$5, IF('Unit List'!S1368='Unit List'!$P$4, 'Unit List'!$AQ$4, 'Unit List'!S1368))), IF('Unit List'!S1368='Unit List'!$P$5, 'Unit List'!$AQ$5, IF('Unit List'!S1368='Unit List'!$P$4, 'Unit List'!$AQ$4, 'Unit List'!S1368))), IF('Unit List'!AQ1368='Unit List'!$P$5, 'Unit List'!$AQ$5, IF('Unit List'!AQ1368='Unit List'!$P$4, 'Unit List'!$AQ$4, 'Unit List'!AQ1368))), IF('Unit List'!S1368='Unit List'!$P$5, 'Unit List'!$AQ$5, IF('Unit List'!S1368='Unit List'!$P$4, 'Unit List'!$AQ$4, 'Unit List'!S1368))), IF('Unit List'!S1368='Unit List'!$P$5, 'Unit List'!$AQ$5, IF('Unit List'!S1368='Unit List'!$P$4, 'Unit List'!$AQ$4, 'Unit List'!S1368))), IF('Unit List'!AQ1368='Unit List'!$P$5, 'Unit List'!$AQ$5, IF('Unit List'!AQ1368='Unit List'!$P$4, 'Unit List'!$AQ$4, 'Unit List'!AQ1368))), IF('Unit List'!S1368='Unit List'!$P$5, 'Unit List'!$AQ$5, IF('Unit List'!S1368='Unit List'!$P$4, 'Unit List'!$AQ$4, 'Unit List'!S1368))), IF('Unit List'!S1368='Unit List'!$P$5, 'Unit List'!$AQ$5, IF('Unit List'!S1368='Unit List'!$P$4, 'Unit List'!$AQ$4, 'Unit List'!S1368))), IF('Unit List'!AQ1368='Unit List'!$P$5, 'Unit List'!$AQ$5, IF('Unit List'!AQ1368='Unit List'!$P$4, 'Unit List'!$AQ$4, 'Unit List'!AQ1368))),"'),",)</f>
        <v>'HonorableGunpowder'),</v>
      </c>
    </row>
    <row r="1462" spans="1:10" x14ac:dyDescent="0.25">
      <c r="A1462" t="s">
        <v>2713</v>
      </c>
      <c r="B1462" t="str">
        <f>CONCATENATE("'_",'Unit List'!C1369,"',",)</f>
        <v>'_CELTS',</v>
      </c>
      <c r="C1462" t="str">
        <f>"'',"</f>
        <v>'',</v>
      </c>
      <c r="D1462" t="str">
        <f>CONCATENATE("'",'Unit List'!E1369,"',",)</f>
        <v>'RIFLEMAN',</v>
      </c>
      <c r="E1462" t="str">
        <f>CONCATENATE("'",'Unit List'!F1369,"',",)</f>
        <v>'RIFLEMAN',</v>
      </c>
      <c r="F1462" t="str">
        <f>CONCATENATE("'_",'Unit List'!G1369,"',",)</f>
        <v>'_V3',</v>
      </c>
      <c r="G1462" t="str">
        <f>CONCATENATE("'",'Unit List'!H1369,"',",)</f>
        <v>'celrm3',</v>
      </c>
      <c r="H1462" t="str">
        <f>CONCATENATE(IF(ISBLANK('Unit List'!AO1369), IF(ISBLANK('Unit List'!Q1369), IF(ISBLANK('Unit List'!Q1369), IF(ISBLANK('Unit List'!AO1369), IF(ISBLANK('Unit List'!Q1369), IF(ISBLANK('Unit List'!Q1369), IF(ISBLANK('Unit List'!AO1369), IF(ISBLANK('Unit List'!Q1369), IF(ISBLANK('Unit List'!Q1369),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List'!Q1369='Unit List'!$P$5, 'Unit List'!$AO$5, IF('Unit List'!Q1369='Unit List'!$P$4, 'Unit List'!$AO$4, IF('Unit List'!Q1369='Unit List'!$P$7, 'Unit List'!Q1369 * 'Unit List'!$AO$7, 'Unit List'!Q1369)))), IF('Unit List'!Q1369='Unit List'!$P$5, 'Unit List'!$AO$5, IF('Unit List'!Q1369='Unit List'!$P$4, 'Unit List'!$AO$4, IF('Unit List'!Q1369='Unit List'!$P$7, 'Unit List'!Q1369 * 'Unit List'!$AO$7, 'Unit List'!Q1369)))), IF('Unit List'!AO1369='Unit List'!$P$5, 'Unit List'!$AO$5, IF('Unit List'!AO1369='Unit List'!$P$4, 'Unit List'!$AO$4, IF('Unit List'!AO1369='Unit List'!$P$7, 'Unit List'!AO1369 * 'Unit List'!$AO$7, 'Unit List'!AO1369)))), IF('Unit List'!Q1369='Unit List'!$P$5, 'Unit List'!$AO$5, IF('Unit List'!Q1369='Unit List'!$P$4, 'Unit List'!$AO$4, IF('Unit List'!Q1369='Unit List'!$P$7, 'Unit List'!Q1369 * 'Unit List'!$AO$7, 'Unit List'!Q1369)))), IF('Unit List'!Q1369='Unit List'!$P$5, 'Unit List'!$AO$5, IF('Unit List'!Q1369='Unit List'!$P$4, 'Unit List'!$AO$4, IF('Unit List'!Q1369='Unit List'!$P$7, 'Unit List'!Q1369 * 'Unit List'!$AO$7, 'Unit List'!Q1369)))), IF('Unit List'!AO1369='Unit List'!$P$5, 'Unit List'!$AO$5, IF('Unit List'!AO1369='Unit List'!$P$4, 'Unit List'!$AO$4, IF('Unit List'!AO1369='Unit List'!$P$7, 'Unit List'!AO1369 * 'Unit List'!$AO$7, 'Unit List'!AO1369)))), IF('Unit List'!Q1369='Unit List'!$P$5, 'Unit List'!$AO$5, IF('Unit List'!Q1369='Unit List'!$P$4, 'Unit List'!$AO$4, IF('Unit List'!Q1369='Unit List'!$P$7, 'Unit List'!Q1369 * 'Unit List'!$AO$7, 'Unit List'!Q1369)))), IF('Unit List'!Q1369='Unit List'!$P$5, 'Unit List'!$AO$5, IF('Unit List'!Q1369='Unit List'!$P$4, 'Unit List'!$AO$4, IF('Unit List'!Q1369='Unit List'!$P$7, 'Unit List'!Q1369 * 'Unit List'!$AO$7, 'Unit List'!Q1369)))), IF('Unit List'!AO1369='Unit List'!$P$5, 'Unit List'!$AO$5, IF('Unit List'!AO1369='Unit List'!$P$4, 'Unit List'!$AO$4, IF('Unit List'!AO1369='Unit List'!$P$7, 'Unit List'!AO1369 * 'Unit List'!$AO$7, 'Unit List'!AO1369)))),",",)</f>
        <v>3,</v>
      </c>
      <c r="I1462" t="str">
        <f>CONCATENATE(IF(ISBLANK('Unit List'!AP1369), IF(ISBLANK('Unit List'!R1369), IF(ISBLANK('Unit List'!R1369), IF(ISBLANK('Unit List'!AP1369), IF(ISBLANK('Unit List'!R1369), IF(ISBLANK('Unit List'!R1369), IF(ISBLANK('Unit List'!AP1369), IF(ISBLANK('Unit List'!R1369), IF(ISBLANK('Unit List'!R1369),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List'!R1369='Unit List'!$P$5, 'Unit List'!$AP$5, IF('Unit List'!R1369='Unit List'!$P$4, 'Unit List'!$AP$4, IF('Unit List'!R1369='Unit List'!$P$7, 'Unit List'!R1369 * 'Unit List'!$AP$7, 'Unit List'!R1369)))), IF('Unit List'!R1369='Unit List'!$P$5, 'Unit List'!$AP$5, IF('Unit List'!R1369='Unit List'!$P$4, 'Unit List'!$AP$4, IF('Unit List'!R1369='Unit List'!$P$7, 'Unit List'!R1369 * 'Unit List'!$AP$7, 'Unit List'!R1369)))), IF('Unit List'!AP1369='Unit List'!$P$5, 'Unit List'!$AP$5, IF('Unit List'!AP1369='Unit List'!$P$4, 'Unit List'!$AP$4, IF('Unit List'!AP1369='Unit List'!$P$7, 'Unit List'!AP1369 * 'Unit List'!$AP$7, 'Unit List'!AP1369)))), IF('Unit List'!R1369='Unit List'!$P$5, 'Unit List'!$AP$5, IF('Unit List'!R1369='Unit List'!$P$4, 'Unit List'!$AP$4, IF('Unit List'!R1369='Unit List'!$P$7, 'Unit List'!R1369 * 'Unit List'!$AP$7, 'Unit List'!R1369)))), IF('Unit List'!R1369='Unit List'!$P$5, 'Unit List'!$AP$5, IF('Unit List'!R1369='Unit List'!$P$4, 'Unit List'!$AP$4, IF('Unit List'!R1369='Unit List'!$P$7, 'Unit List'!R1369 * 'Unit List'!$AP$7, 'Unit List'!R1369)))), IF('Unit List'!AP1369='Unit List'!$P$5, 'Unit List'!$AP$5, IF('Unit List'!AP1369='Unit List'!$P$4, 'Unit List'!$AP$4, IF('Unit List'!AP1369='Unit List'!$P$7, 'Unit List'!AP1369 * 'Unit List'!$AP$7, 'Unit List'!AP1369)))), IF('Unit List'!R1369='Unit List'!$P$5, 'Unit List'!$AP$5, IF('Unit List'!R1369='Unit List'!$P$4, 'Unit List'!$AP$4, IF('Unit List'!R1369='Unit List'!$P$7, 'Unit List'!R1369 * 'Unit List'!$AP$7, 'Unit List'!R1369)))), IF('Unit List'!R1369='Unit List'!$P$5, 'Unit List'!$AP$5, IF('Unit List'!R1369='Unit List'!$P$4, 'Unit List'!$AP$4, IF('Unit List'!R1369='Unit List'!$P$7, 'Unit List'!R1369 * 'Unit List'!$AP$7, 'Unit List'!R1369)))), IF('Unit List'!AP1369='Unit List'!$P$5, 'Unit List'!$AP$5, IF('Unit List'!AP1369='Unit List'!$P$4, 'Unit List'!$AP$4, IF('Unit List'!AP1369='Unit List'!$P$7, 'Unit List'!AP1369 * 'Unit List'!$AP$7, 'Unit List'!AP1369)))),",",)</f>
        <v>0.125,</v>
      </c>
      <c r="J1462" t="str">
        <f>CONCATENATE("'",IF(ISBLANK('Unit List'!AQ1369), IF(ISBLANK('Unit List'!S1369), IF(ISBLANK('Unit List'!S1369), IF(ISBLANK('Unit List'!AQ1369), IF(ISBLANK('Unit List'!S1369), IF(ISBLANK('Unit List'!S1369), IF(ISBLANK('Unit List'!AQ1369), IF(ISBLANK('Unit List'!S1369), IF(ISBLANK('Unit List'!S1369),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List'!S1369='Unit List'!$P$5, 'Unit List'!$AQ$5, IF('Unit List'!S1369='Unit List'!$P$4, 'Unit List'!$AQ$4, 'Unit List'!S1369))), IF('Unit List'!S1369='Unit List'!$P$5, 'Unit List'!$AQ$5, IF('Unit List'!S1369='Unit List'!$P$4, 'Unit List'!$AQ$4, 'Unit List'!S1369))), IF('Unit List'!AQ1369='Unit List'!$P$5, 'Unit List'!$AQ$5, IF('Unit List'!AQ1369='Unit List'!$P$4, 'Unit List'!$AQ$4, 'Unit List'!AQ1369))), IF('Unit List'!S1369='Unit List'!$P$5, 'Unit List'!$AQ$5, IF('Unit List'!S1369='Unit List'!$P$4, 'Unit List'!$AQ$4, 'Unit List'!S1369))), IF('Unit List'!S1369='Unit List'!$P$5, 'Unit List'!$AQ$5, IF('Unit List'!S1369='Unit List'!$P$4, 'Unit List'!$AQ$4, 'Unit List'!S1369))), IF('Unit List'!AQ1369='Unit List'!$P$5, 'Unit List'!$AQ$5, IF('Unit List'!AQ1369='Unit List'!$P$4, 'Unit List'!$AQ$4, 'Unit List'!AQ1369))), IF('Unit List'!S1369='Unit List'!$P$5, 'Unit List'!$AQ$5, IF('Unit List'!S1369='Unit List'!$P$4, 'Unit List'!$AQ$4, 'Unit List'!S1369))), IF('Unit List'!S1369='Unit List'!$P$5, 'Unit List'!$AQ$5, IF('Unit List'!S1369='Unit List'!$P$4, 'Unit List'!$AQ$4, 'Unit List'!S1369))), IF('Unit List'!AQ1369='Unit List'!$P$5, 'Unit List'!$AQ$5, IF('Unit List'!AQ1369='Unit List'!$P$4, 'Unit List'!$AQ$4, 'Unit List'!AQ1369))),"'),",)</f>
        <v>'HonorableGunpowder'),</v>
      </c>
    </row>
    <row r="1463" spans="1:10" x14ac:dyDescent="0.25">
      <c r="A1463" t="s">
        <v>2713</v>
      </c>
      <c r="B1463" t="str">
        <f>CONCATENATE("'_",'Unit List'!C1370,"',",)</f>
        <v>'_ENGLAND',</v>
      </c>
      <c r="C1463" t="str">
        <f>"'',"</f>
        <v>'',</v>
      </c>
      <c r="D1463" t="str">
        <f>CONCATENATE("'",'Unit List'!E1370,"',",)</f>
        <v>'RIFLEMAN',</v>
      </c>
      <c r="E1463" t="str">
        <f>CONCATENATE("'",'Unit List'!F1370,"',",)</f>
        <v>'RIFLEMAN',</v>
      </c>
      <c r="F1463" t="str">
        <f>"'',"</f>
        <v>'',</v>
      </c>
      <c r="G1463" t="str">
        <f>CONCATENATE("'",'Unit List'!H1370,"',",)</f>
        <v>'civ5_engrm1',</v>
      </c>
      <c r="H1463" t="str">
        <f>CONCATENATE(IF(ISBLANK('Unit List'!AO1370), IF(ISBLANK('Unit List'!Q1370), IF(ISBLANK('Unit List'!Q1370), IF(ISBLANK('Unit List'!AO1370), IF(ISBLANK('Unit List'!Q1370), IF(ISBLANK('Unit List'!Q1370), IF(ISBLANK('Unit List'!AO1370), IF(ISBLANK('Unit List'!Q1370), IF(ISBLANK('Unit List'!Q1370),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List'!Q1370='Unit List'!$P$5, 'Unit List'!$AO$5, IF('Unit List'!Q1370='Unit List'!$P$4, 'Unit List'!$AO$4, IF('Unit List'!Q1370='Unit List'!$P$7, 'Unit List'!Q1370 * 'Unit List'!$AO$7, 'Unit List'!Q1370)))), IF('Unit List'!Q1370='Unit List'!$P$5, 'Unit List'!$AO$5, IF('Unit List'!Q1370='Unit List'!$P$4, 'Unit List'!$AO$4, IF('Unit List'!Q1370='Unit List'!$P$7, 'Unit List'!Q1370 * 'Unit List'!$AO$7, 'Unit List'!Q1370)))), IF('Unit List'!AO1370='Unit List'!$P$5, 'Unit List'!$AO$5, IF('Unit List'!AO1370='Unit List'!$P$4, 'Unit List'!$AO$4, IF('Unit List'!AO1370='Unit List'!$P$7, 'Unit List'!AO1370 * 'Unit List'!$AO$7, 'Unit List'!AO1370)))), IF('Unit List'!Q1370='Unit List'!$P$5, 'Unit List'!$AO$5, IF('Unit List'!Q1370='Unit List'!$P$4, 'Unit List'!$AO$4, IF('Unit List'!Q1370='Unit List'!$P$7, 'Unit List'!Q1370 * 'Unit List'!$AO$7, 'Unit List'!Q1370)))), IF('Unit List'!Q1370='Unit List'!$P$5, 'Unit List'!$AO$5, IF('Unit List'!Q1370='Unit List'!$P$4, 'Unit List'!$AO$4, IF('Unit List'!Q1370='Unit List'!$P$7, 'Unit List'!Q1370 * 'Unit List'!$AO$7, 'Unit List'!Q1370)))), IF('Unit List'!AO1370='Unit List'!$P$5, 'Unit List'!$AO$5, IF('Unit List'!AO1370='Unit List'!$P$4, 'Unit List'!$AO$4, IF('Unit List'!AO1370='Unit List'!$P$7, 'Unit List'!AO1370 * 'Unit List'!$AO$7, 'Unit List'!AO1370)))), IF('Unit List'!Q1370='Unit List'!$P$5, 'Unit List'!$AO$5, IF('Unit List'!Q1370='Unit List'!$P$4, 'Unit List'!$AO$4, IF('Unit List'!Q1370='Unit List'!$P$7, 'Unit List'!Q1370 * 'Unit List'!$AO$7, 'Unit List'!Q1370)))), IF('Unit List'!Q1370='Unit List'!$P$5, 'Unit List'!$AO$5, IF('Unit List'!Q1370='Unit List'!$P$4, 'Unit List'!$AO$4, IF('Unit List'!Q1370='Unit List'!$P$7, 'Unit List'!Q1370 * 'Unit List'!$AO$7, 'Unit List'!Q1370)))), IF('Unit List'!AO1370='Unit List'!$P$5, 'Unit List'!$AO$5, IF('Unit List'!AO1370='Unit List'!$P$4, 'Unit List'!$AO$4, IF('Unit List'!AO1370='Unit List'!$P$7, 'Unit List'!AO1370 * 'Unit List'!$AO$7, 'Unit List'!AO1370)))),",",)</f>
        <v>1,</v>
      </c>
      <c r="I1463" t="str">
        <f>CONCATENATE(IF(ISBLANK('Unit List'!AP1370), IF(ISBLANK('Unit List'!R1370), IF(ISBLANK('Unit List'!R1370), IF(ISBLANK('Unit List'!AP1370), IF(ISBLANK('Unit List'!R1370), IF(ISBLANK('Unit List'!R1370), IF(ISBLANK('Unit List'!AP1370), IF(ISBLANK('Unit List'!R1370), IF(ISBLANK('Unit List'!R1370),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List'!R1370='Unit List'!$P$5, 'Unit List'!$AP$5, IF('Unit List'!R1370='Unit List'!$P$4, 'Unit List'!$AP$4, IF('Unit List'!R1370='Unit List'!$P$7, 'Unit List'!R1370 * 'Unit List'!$AP$7, 'Unit List'!R1370)))), IF('Unit List'!R1370='Unit List'!$P$5, 'Unit List'!$AP$5, IF('Unit List'!R1370='Unit List'!$P$4, 'Unit List'!$AP$4, IF('Unit List'!R1370='Unit List'!$P$7, 'Unit List'!R1370 * 'Unit List'!$AP$7, 'Unit List'!R1370)))), IF('Unit List'!AP1370='Unit List'!$P$5, 'Unit List'!$AP$5, IF('Unit List'!AP1370='Unit List'!$P$4, 'Unit List'!$AP$4, IF('Unit List'!AP1370='Unit List'!$P$7, 'Unit List'!AP1370 * 'Unit List'!$AP$7, 'Unit List'!AP1370)))), IF('Unit List'!R1370='Unit List'!$P$5, 'Unit List'!$AP$5, IF('Unit List'!R1370='Unit List'!$P$4, 'Unit List'!$AP$4, IF('Unit List'!R1370='Unit List'!$P$7, 'Unit List'!R1370 * 'Unit List'!$AP$7, 'Unit List'!R1370)))), IF('Unit List'!R1370='Unit List'!$P$5, 'Unit List'!$AP$5, IF('Unit List'!R1370='Unit List'!$P$4, 'Unit List'!$AP$4, IF('Unit List'!R1370='Unit List'!$P$7, 'Unit List'!R1370 * 'Unit List'!$AP$7, 'Unit List'!R1370)))), IF('Unit List'!AP1370='Unit List'!$P$5, 'Unit List'!$AP$5, IF('Unit List'!AP1370='Unit List'!$P$4, 'Unit List'!$AP$4, IF('Unit List'!AP1370='Unit List'!$P$7, 'Unit List'!AP1370 * 'Unit List'!$AP$7, 'Unit List'!AP1370)))), IF('Unit List'!R1370='Unit List'!$P$5, 'Unit List'!$AP$5, IF('Unit List'!R1370='Unit List'!$P$4, 'Unit List'!$AP$4, IF('Unit List'!R1370='Unit List'!$P$7, 'Unit List'!R1370 * 'Unit List'!$AP$7, 'Unit List'!R1370)))), IF('Unit List'!R1370='Unit List'!$P$5, 'Unit List'!$AP$5, IF('Unit List'!R1370='Unit List'!$P$4, 'Unit List'!$AP$4, IF('Unit List'!R1370='Unit List'!$P$7, 'Unit List'!R1370 * 'Unit List'!$AP$7, 'Unit List'!R1370)))), IF('Unit List'!AP1370='Unit List'!$P$5, 'Unit List'!$AP$5, IF('Unit List'!AP1370='Unit List'!$P$4, 'Unit List'!$AP$4, IF('Unit List'!AP1370='Unit List'!$P$7, 'Unit List'!AP1370 * 'Unit List'!$AP$7, 'Unit List'!AP1370)))),",",)</f>
        <v>0.13,</v>
      </c>
      <c r="J1463" t="str">
        <f>CONCATENATE("'",IF(ISBLANK('Unit List'!AQ1370), IF(ISBLANK('Unit List'!S1370), IF(ISBLANK('Unit List'!S1370), IF(ISBLANK('Unit List'!AQ1370), IF(ISBLANK('Unit List'!S1370), IF(ISBLANK('Unit List'!S1370), IF(ISBLANK('Unit List'!AQ1370), IF(ISBLANK('Unit List'!S1370), IF(ISBLANK('Unit List'!S1370),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List'!S1370='Unit List'!$P$5, 'Unit List'!$AQ$5, IF('Unit List'!S1370='Unit List'!$P$4, 'Unit List'!$AQ$4, 'Unit List'!S1370))), IF('Unit List'!S1370='Unit List'!$P$5, 'Unit List'!$AQ$5, IF('Unit List'!S1370='Unit List'!$P$4, 'Unit List'!$AQ$4, 'Unit List'!S1370))), IF('Unit List'!AQ1370='Unit List'!$P$5, 'Unit List'!$AQ$5, IF('Unit List'!AQ1370='Unit List'!$P$4, 'Unit List'!$AQ$4, 'Unit List'!AQ1370))), IF('Unit List'!S1370='Unit List'!$P$5, 'Unit List'!$AQ$5, IF('Unit List'!S1370='Unit List'!$P$4, 'Unit List'!$AQ$4, 'Unit List'!S1370))), IF('Unit List'!S1370='Unit List'!$P$5, 'Unit List'!$AQ$5, IF('Unit List'!S1370='Unit List'!$P$4, 'Unit List'!$AQ$4, 'Unit List'!S1370))), IF('Unit List'!AQ1370='Unit List'!$P$5, 'Unit List'!$AQ$5, IF('Unit List'!AQ1370='Unit List'!$P$4, 'Unit List'!$AQ$4, 'Unit List'!AQ1370))), IF('Unit List'!S1370='Unit List'!$P$5, 'Unit List'!$AQ$5, IF('Unit List'!S1370='Unit List'!$P$4, 'Unit List'!$AQ$4, 'Unit List'!S1370))), IF('Unit List'!S1370='Unit List'!$P$5, 'Unit List'!$AQ$5, IF('Unit List'!S1370='Unit List'!$P$4, 'Unit List'!$AQ$4, 'Unit List'!S1370))), IF('Unit List'!AQ1370='Unit List'!$P$5, 'Unit List'!$AQ$5, IF('Unit List'!AQ1370='Unit List'!$P$4, 'Unit List'!$AQ$4, 'Unit List'!AQ1370))),"'),",)</f>
        <v>'HonorableGunpowder'),</v>
      </c>
    </row>
    <row r="1464" spans="1:10" x14ac:dyDescent="0.25">
      <c r="A1464" t="s">
        <v>2713</v>
      </c>
      <c r="B1464" t="str">
        <f>CONCATENATE("'_",'Unit List'!C1371,"',",)</f>
        <v>'_ENGLAND',</v>
      </c>
      <c r="C1464" t="str">
        <f>"'',"</f>
        <v>'',</v>
      </c>
      <c r="D1464" t="str">
        <f>CONCATENATE("'",'Unit List'!E1371,"',",)</f>
        <v>'RIFLEMAN',</v>
      </c>
      <c r="E1464" t="str">
        <f>CONCATENATE("'",'Unit List'!F1371,"',",)</f>
        <v>'RIFLEMAN',</v>
      </c>
      <c r="F1464" t="str">
        <f>CONCATENATE("'_",'Unit List'!G1371,"',",)</f>
        <v>'_V2',</v>
      </c>
      <c r="G1464" t="str">
        <f>CONCATENATE("'",'Unit List'!H1371,"',",)</f>
        <v>'civ5_engrm2',</v>
      </c>
      <c r="H1464" t="str">
        <f>CONCATENATE(IF(ISBLANK('Unit List'!AO1371), IF(ISBLANK('Unit List'!Q1371), IF(ISBLANK('Unit List'!Q1371), IF(ISBLANK('Unit List'!AO1371), IF(ISBLANK('Unit List'!Q1371), IF(ISBLANK('Unit List'!Q1371), IF(ISBLANK('Unit List'!AO1371), IF(ISBLANK('Unit List'!Q1371), IF(ISBLANK('Unit List'!Q1371),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List'!Q1371='Unit List'!$P$5, 'Unit List'!$AO$5, IF('Unit List'!Q1371='Unit List'!$P$4, 'Unit List'!$AO$4, IF('Unit List'!Q1371='Unit List'!$P$7, 'Unit List'!Q1371 * 'Unit List'!$AO$7, 'Unit List'!Q1371)))), IF('Unit List'!Q1371='Unit List'!$P$5, 'Unit List'!$AO$5, IF('Unit List'!Q1371='Unit List'!$P$4, 'Unit List'!$AO$4, IF('Unit List'!Q1371='Unit List'!$P$7, 'Unit List'!Q1371 * 'Unit List'!$AO$7, 'Unit List'!Q1371)))), IF('Unit List'!AO1371='Unit List'!$P$5, 'Unit List'!$AO$5, IF('Unit List'!AO1371='Unit List'!$P$4, 'Unit List'!$AO$4, IF('Unit List'!AO1371='Unit List'!$P$7, 'Unit List'!AO1371 * 'Unit List'!$AO$7, 'Unit List'!AO1371)))), IF('Unit List'!Q1371='Unit List'!$P$5, 'Unit List'!$AO$5, IF('Unit List'!Q1371='Unit List'!$P$4, 'Unit List'!$AO$4, IF('Unit List'!Q1371='Unit List'!$P$7, 'Unit List'!Q1371 * 'Unit List'!$AO$7, 'Unit List'!Q1371)))), IF('Unit List'!Q1371='Unit List'!$P$5, 'Unit List'!$AO$5, IF('Unit List'!Q1371='Unit List'!$P$4, 'Unit List'!$AO$4, IF('Unit List'!Q1371='Unit List'!$P$7, 'Unit List'!Q1371 * 'Unit List'!$AO$7, 'Unit List'!Q1371)))), IF('Unit List'!AO1371='Unit List'!$P$5, 'Unit List'!$AO$5, IF('Unit List'!AO1371='Unit List'!$P$4, 'Unit List'!$AO$4, IF('Unit List'!AO1371='Unit List'!$P$7, 'Unit List'!AO1371 * 'Unit List'!$AO$7, 'Unit List'!AO1371)))), IF('Unit List'!Q1371='Unit List'!$P$5, 'Unit List'!$AO$5, IF('Unit List'!Q1371='Unit List'!$P$4, 'Unit List'!$AO$4, IF('Unit List'!Q1371='Unit List'!$P$7, 'Unit List'!Q1371 * 'Unit List'!$AO$7, 'Unit List'!Q1371)))), IF('Unit List'!Q1371='Unit List'!$P$5, 'Unit List'!$AO$5, IF('Unit List'!Q1371='Unit List'!$P$4, 'Unit List'!$AO$4, IF('Unit List'!Q1371='Unit List'!$P$7, 'Unit List'!Q1371 * 'Unit List'!$AO$7, 'Unit List'!Q1371)))), IF('Unit List'!AO1371='Unit List'!$P$5, 'Unit List'!$AO$5, IF('Unit List'!AO1371='Unit List'!$P$4, 'Unit List'!$AO$4, IF('Unit List'!AO1371='Unit List'!$P$7, 'Unit List'!AO1371 * 'Unit List'!$AO$7, 'Unit List'!AO1371)))),",",)</f>
        <v>4,</v>
      </c>
      <c r="I1464" t="str">
        <f>CONCATENATE(IF(ISBLANK('Unit List'!AP1371), IF(ISBLANK('Unit List'!R1371), IF(ISBLANK('Unit List'!R1371), IF(ISBLANK('Unit List'!AP1371), IF(ISBLANK('Unit List'!R1371), IF(ISBLANK('Unit List'!R1371), IF(ISBLANK('Unit List'!AP1371), IF(ISBLANK('Unit List'!R1371), IF(ISBLANK('Unit List'!R1371),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List'!R1371='Unit List'!$P$5, 'Unit List'!$AP$5, IF('Unit List'!R1371='Unit List'!$P$4, 'Unit List'!$AP$4, IF('Unit List'!R1371='Unit List'!$P$7, 'Unit List'!R1371 * 'Unit List'!$AP$7, 'Unit List'!R1371)))), IF('Unit List'!R1371='Unit List'!$P$5, 'Unit List'!$AP$5, IF('Unit List'!R1371='Unit List'!$P$4, 'Unit List'!$AP$4, IF('Unit List'!R1371='Unit List'!$P$7, 'Unit List'!R1371 * 'Unit List'!$AP$7, 'Unit List'!R1371)))), IF('Unit List'!AP1371='Unit List'!$P$5, 'Unit List'!$AP$5, IF('Unit List'!AP1371='Unit List'!$P$4, 'Unit List'!$AP$4, IF('Unit List'!AP1371='Unit List'!$P$7, 'Unit List'!AP1371 * 'Unit List'!$AP$7, 'Unit List'!AP1371)))), IF('Unit List'!R1371='Unit List'!$P$5, 'Unit List'!$AP$5, IF('Unit List'!R1371='Unit List'!$P$4, 'Unit List'!$AP$4, IF('Unit List'!R1371='Unit List'!$P$7, 'Unit List'!R1371 * 'Unit List'!$AP$7, 'Unit List'!R1371)))), IF('Unit List'!R1371='Unit List'!$P$5, 'Unit List'!$AP$5, IF('Unit List'!R1371='Unit List'!$P$4, 'Unit List'!$AP$4, IF('Unit List'!R1371='Unit List'!$P$7, 'Unit List'!R1371 * 'Unit List'!$AP$7, 'Unit List'!R1371)))), IF('Unit List'!AP1371='Unit List'!$P$5, 'Unit List'!$AP$5, IF('Unit List'!AP1371='Unit List'!$P$4, 'Unit List'!$AP$4, IF('Unit List'!AP1371='Unit List'!$P$7, 'Unit List'!AP1371 * 'Unit List'!$AP$7, 'Unit List'!AP1371)))), IF('Unit List'!R1371='Unit List'!$P$5, 'Unit List'!$AP$5, IF('Unit List'!R1371='Unit List'!$P$4, 'Unit List'!$AP$4, IF('Unit List'!R1371='Unit List'!$P$7, 'Unit List'!R1371 * 'Unit List'!$AP$7, 'Unit List'!R1371)))), IF('Unit List'!R1371='Unit List'!$P$5, 'Unit List'!$AP$5, IF('Unit List'!R1371='Unit List'!$P$4, 'Unit List'!$AP$4, IF('Unit List'!R1371='Unit List'!$P$7, 'Unit List'!R1371 * 'Unit List'!$AP$7, 'Unit List'!R1371)))), IF('Unit List'!AP1371='Unit List'!$P$5, 'Unit List'!$AP$5, IF('Unit List'!AP1371='Unit List'!$P$4, 'Unit List'!$AP$4, IF('Unit List'!AP1371='Unit List'!$P$7, 'Unit List'!AP1371 * 'Unit List'!$AP$7, 'Unit List'!AP1371)))),",",)</f>
        <v>0.13,</v>
      </c>
      <c r="J1464" t="str">
        <f>CONCATENATE("'",IF(ISBLANK('Unit List'!AQ1371), IF(ISBLANK('Unit List'!S1371), IF(ISBLANK('Unit List'!S1371), IF(ISBLANK('Unit List'!AQ1371), IF(ISBLANK('Unit List'!S1371), IF(ISBLANK('Unit List'!S1371), IF(ISBLANK('Unit List'!AQ1371), IF(ISBLANK('Unit List'!S1371), IF(ISBLANK('Unit List'!S1371),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List'!S1371='Unit List'!$P$5, 'Unit List'!$AQ$5, IF('Unit List'!S1371='Unit List'!$P$4, 'Unit List'!$AQ$4, 'Unit List'!S1371))), IF('Unit List'!S1371='Unit List'!$P$5, 'Unit List'!$AQ$5, IF('Unit List'!S1371='Unit List'!$P$4, 'Unit List'!$AQ$4, 'Unit List'!S1371))), IF('Unit List'!AQ1371='Unit List'!$P$5, 'Unit List'!$AQ$5, IF('Unit List'!AQ1371='Unit List'!$P$4, 'Unit List'!$AQ$4, 'Unit List'!AQ1371))), IF('Unit List'!S1371='Unit List'!$P$5, 'Unit List'!$AQ$5, IF('Unit List'!S1371='Unit List'!$P$4, 'Unit List'!$AQ$4, 'Unit List'!S1371))), IF('Unit List'!S1371='Unit List'!$P$5, 'Unit List'!$AQ$5, IF('Unit List'!S1371='Unit List'!$P$4, 'Unit List'!$AQ$4, 'Unit List'!S1371))), IF('Unit List'!AQ1371='Unit List'!$P$5, 'Unit List'!$AQ$5, IF('Unit List'!AQ1371='Unit List'!$P$4, 'Unit List'!$AQ$4, 'Unit List'!AQ1371))), IF('Unit List'!S1371='Unit List'!$P$5, 'Unit List'!$AQ$5, IF('Unit List'!S1371='Unit List'!$P$4, 'Unit List'!$AQ$4, 'Unit List'!S1371))), IF('Unit List'!S1371='Unit List'!$P$5, 'Unit List'!$AQ$5, IF('Unit List'!S1371='Unit List'!$P$4, 'Unit List'!$AQ$4, 'Unit List'!S1371))), IF('Unit List'!AQ1371='Unit List'!$P$5, 'Unit List'!$AQ$5, IF('Unit List'!AQ1371='Unit List'!$P$4, 'Unit List'!$AQ$4, 'Unit List'!AQ1371))),"'),",)</f>
        <v>'HonorableGunpowder'),</v>
      </c>
    </row>
    <row r="1465" spans="1:10" x14ac:dyDescent="0.25">
      <c r="A1465" t="s">
        <v>2713</v>
      </c>
      <c r="B1465" t="str">
        <f>CONCATENATE("'_",'Unit List'!C1372,"',",)</f>
        <v>'_ENGLAND',</v>
      </c>
      <c r="C1465" t="str">
        <f>"'',"</f>
        <v>'',</v>
      </c>
      <c r="D1465" t="str">
        <f>CONCATENATE("'",'Unit List'!E1372,"',",)</f>
        <v>'RIFLEMAN',</v>
      </c>
      <c r="E1465" t="str">
        <f>CONCATENATE("'",'Unit List'!F1372,"',",)</f>
        <v>'RIFLEMAN',</v>
      </c>
      <c r="F1465" t="str">
        <f>CONCATENATE("'_",'Unit List'!G1372,"',",)</f>
        <v>'_V3',</v>
      </c>
      <c r="G1465" t="str">
        <f>CONCATENATE("'",'Unit List'!H1372,"',",)</f>
        <v>'civ5_engrm3',</v>
      </c>
      <c r="H1465" t="str">
        <f>CONCATENATE(IF(ISBLANK('Unit List'!AO1372), IF(ISBLANK('Unit List'!Q1372), IF(ISBLANK('Unit List'!Q1372), IF(ISBLANK('Unit List'!AO1372), IF(ISBLANK('Unit List'!Q1372), IF(ISBLANK('Unit List'!Q1372), IF(ISBLANK('Unit List'!AO1372), IF(ISBLANK('Unit List'!Q1372), IF(ISBLANK('Unit List'!Q1372),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List'!Q1372='Unit List'!$P$5, 'Unit List'!$AO$5, IF('Unit List'!Q1372='Unit List'!$P$4, 'Unit List'!$AO$4, IF('Unit List'!Q1372='Unit List'!$P$7, 'Unit List'!Q1372 * 'Unit List'!$AO$7, 'Unit List'!Q1372)))), IF('Unit List'!Q1372='Unit List'!$P$5, 'Unit List'!$AO$5, IF('Unit List'!Q1372='Unit List'!$P$4, 'Unit List'!$AO$4, IF('Unit List'!Q1372='Unit List'!$P$7, 'Unit List'!Q1372 * 'Unit List'!$AO$7, 'Unit List'!Q1372)))), IF('Unit List'!AO1372='Unit List'!$P$5, 'Unit List'!$AO$5, IF('Unit List'!AO1372='Unit List'!$P$4, 'Unit List'!$AO$4, IF('Unit List'!AO1372='Unit List'!$P$7, 'Unit List'!AO1372 * 'Unit List'!$AO$7, 'Unit List'!AO1372)))), IF('Unit List'!Q1372='Unit List'!$P$5, 'Unit List'!$AO$5, IF('Unit List'!Q1372='Unit List'!$P$4, 'Unit List'!$AO$4, IF('Unit List'!Q1372='Unit List'!$P$7, 'Unit List'!Q1372 * 'Unit List'!$AO$7, 'Unit List'!Q1372)))), IF('Unit List'!Q1372='Unit List'!$P$5, 'Unit List'!$AO$5, IF('Unit List'!Q1372='Unit List'!$P$4, 'Unit List'!$AO$4, IF('Unit List'!Q1372='Unit List'!$P$7, 'Unit List'!Q1372 * 'Unit List'!$AO$7, 'Unit List'!Q1372)))), IF('Unit List'!AO1372='Unit List'!$P$5, 'Unit List'!$AO$5, IF('Unit List'!AO1372='Unit List'!$P$4, 'Unit List'!$AO$4, IF('Unit List'!AO1372='Unit List'!$P$7, 'Unit List'!AO1372 * 'Unit List'!$AO$7, 'Unit List'!AO1372)))), IF('Unit List'!Q1372='Unit List'!$P$5, 'Unit List'!$AO$5, IF('Unit List'!Q1372='Unit List'!$P$4, 'Unit List'!$AO$4, IF('Unit List'!Q1372='Unit List'!$P$7, 'Unit List'!Q1372 * 'Unit List'!$AO$7, 'Unit List'!Q1372)))), IF('Unit List'!Q1372='Unit List'!$P$5, 'Unit List'!$AO$5, IF('Unit List'!Q1372='Unit List'!$P$4, 'Unit List'!$AO$4, IF('Unit List'!Q1372='Unit List'!$P$7, 'Unit List'!Q1372 * 'Unit List'!$AO$7, 'Unit List'!Q1372)))), IF('Unit List'!AO1372='Unit List'!$P$5, 'Unit List'!$AO$5, IF('Unit List'!AO1372='Unit List'!$P$4, 'Unit List'!$AO$4, IF('Unit List'!AO1372='Unit List'!$P$7, 'Unit List'!AO1372 * 'Unit List'!$AO$7, 'Unit List'!AO1372)))),",",)</f>
        <v>2,</v>
      </c>
      <c r="I1465" t="str">
        <f>CONCATENATE(IF(ISBLANK('Unit List'!AP1372), IF(ISBLANK('Unit List'!R1372), IF(ISBLANK('Unit List'!R1372), IF(ISBLANK('Unit List'!AP1372), IF(ISBLANK('Unit List'!R1372), IF(ISBLANK('Unit List'!R1372), IF(ISBLANK('Unit List'!AP1372), IF(ISBLANK('Unit List'!R1372), IF(ISBLANK('Unit List'!R1372),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List'!R1372='Unit List'!$P$5, 'Unit List'!$AP$5, IF('Unit List'!R1372='Unit List'!$P$4, 'Unit List'!$AP$4, IF('Unit List'!R1372='Unit List'!$P$7, 'Unit List'!R1372 * 'Unit List'!$AP$7, 'Unit List'!R1372)))), IF('Unit List'!R1372='Unit List'!$P$5, 'Unit List'!$AP$5, IF('Unit List'!R1372='Unit List'!$P$4, 'Unit List'!$AP$4, IF('Unit List'!R1372='Unit List'!$P$7, 'Unit List'!R1372 * 'Unit List'!$AP$7, 'Unit List'!R1372)))), IF('Unit List'!AP1372='Unit List'!$P$5, 'Unit List'!$AP$5, IF('Unit List'!AP1372='Unit List'!$P$4, 'Unit List'!$AP$4, IF('Unit List'!AP1372='Unit List'!$P$7, 'Unit List'!AP1372 * 'Unit List'!$AP$7, 'Unit List'!AP1372)))), IF('Unit List'!R1372='Unit List'!$P$5, 'Unit List'!$AP$5, IF('Unit List'!R1372='Unit List'!$P$4, 'Unit List'!$AP$4, IF('Unit List'!R1372='Unit List'!$P$7, 'Unit List'!R1372 * 'Unit List'!$AP$7, 'Unit List'!R1372)))), IF('Unit List'!R1372='Unit List'!$P$5, 'Unit List'!$AP$5, IF('Unit List'!R1372='Unit List'!$P$4, 'Unit List'!$AP$4, IF('Unit List'!R1372='Unit List'!$P$7, 'Unit List'!R1372 * 'Unit List'!$AP$7, 'Unit List'!R1372)))), IF('Unit List'!AP1372='Unit List'!$P$5, 'Unit List'!$AP$5, IF('Unit List'!AP1372='Unit List'!$P$4, 'Unit List'!$AP$4, IF('Unit List'!AP1372='Unit List'!$P$7, 'Unit List'!AP1372 * 'Unit List'!$AP$7, 'Unit List'!AP1372)))), IF('Unit List'!R1372='Unit List'!$P$5, 'Unit List'!$AP$5, IF('Unit List'!R1372='Unit List'!$P$4, 'Unit List'!$AP$4, IF('Unit List'!R1372='Unit List'!$P$7, 'Unit List'!R1372 * 'Unit List'!$AP$7, 'Unit List'!R1372)))), IF('Unit List'!R1372='Unit List'!$P$5, 'Unit List'!$AP$5, IF('Unit List'!R1372='Unit List'!$P$4, 'Unit List'!$AP$4, IF('Unit List'!R1372='Unit List'!$P$7, 'Unit List'!R1372 * 'Unit List'!$AP$7, 'Unit List'!R1372)))), IF('Unit List'!AP1372='Unit List'!$P$5, 'Unit List'!$AP$5, IF('Unit List'!AP1372='Unit List'!$P$4, 'Unit List'!$AP$4, IF('Unit List'!AP1372='Unit List'!$P$7, 'Unit List'!AP1372 * 'Unit List'!$AP$7, 'Unit List'!AP1372)))),",",)</f>
        <v>0.13,</v>
      </c>
      <c r="J1465" t="str">
        <f>CONCATENATE("'",IF(ISBLANK('Unit List'!AQ1372), IF(ISBLANK('Unit List'!S1372), IF(ISBLANK('Unit List'!S1372), IF(ISBLANK('Unit List'!AQ1372), IF(ISBLANK('Unit List'!S1372), IF(ISBLANK('Unit List'!S1372), IF(ISBLANK('Unit List'!AQ1372), IF(ISBLANK('Unit List'!S1372), IF(ISBLANK('Unit List'!S1372),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List'!S1372='Unit List'!$P$5, 'Unit List'!$AQ$5, IF('Unit List'!S1372='Unit List'!$P$4, 'Unit List'!$AQ$4, 'Unit List'!S1372))), IF('Unit List'!S1372='Unit List'!$P$5, 'Unit List'!$AQ$5, IF('Unit List'!S1372='Unit List'!$P$4, 'Unit List'!$AQ$4, 'Unit List'!S1372))), IF('Unit List'!AQ1372='Unit List'!$P$5, 'Unit List'!$AQ$5, IF('Unit List'!AQ1372='Unit List'!$P$4, 'Unit List'!$AQ$4, 'Unit List'!AQ1372))), IF('Unit List'!S1372='Unit List'!$P$5, 'Unit List'!$AQ$5, IF('Unit List'!S1372='Unit List'!$P$4, 'Unit List'!$AQ$4, 'Unit List'!S1372))), IF('Unit List'!S1372='Unit List'!$P$5, 'Unit List'!$AQ$5, IF('Unit List'!S1372='Unit List'!$P$4, 'Unit List'!$AQ$4, 'Unit List'!S1372))), IF('Unit List'!AQ1372='Unit List'!$P$5, 'Unit List'!$AQ$5, IF('Unit List'!AQ1372='Unit List'!$P$4, 'Unit List'!$AQ$4, 'Unit List'!AQ1372))), IF('Unit List'!S1372='Unit List'!$P$5, 'Unit List'!$AQ$5, IF('Unit List'!S1372='Unit List'!$P$4, 'Unit List'!$AQ$4, 'Unit List'!S1372))), IF('Unit List'!S1372='Unit List'!$P$5, 'Unit List'!$AQ$5, IF('Unit List'!S1372='Unit List'!$P$4, 'Unit List'!$AQ$4, 'Unit List'!S1372))), IF('Unit List'!AQ1372='Unit List'!$P$5, 'Unit List'!$AQ$5, IF('Unit List'!AQ1372='Unit List'!$P$4, 'Unit List'!$AQ$4, 'Unit List'!AQ1372))),"'),",)</f>
        <v>'HonorableGunpowder'),</v>
      </c>
    </row>
    <row r="1466" spans="1:10" x14ac:dyDescent="0.25">
      <c r="A1466" t="s">
        <v>2713</v>
      </c>
      <c r="B1466" t="str">
        <f>CONCATENATE("'_",'Unit List'!C1373,"',",)</f>
        <v>'_ENGLAND',</v>
      </c>
      <c r="C1466" t="str">
        <f>"'',"</f>
        <v>'',</v>
      </c>
      <c r="D1466" t="str">
        <f>CONCATENATE("'",'Unit List'!E1373,"',",)</f>
        <v>'RIFLEMAN',</v>
      </c>
      <c r="E1466" t="str">
        <f>CONCATENATE("'",'Unit List'!F1373,"',",)</f>
        <v>'RIFLEMAN',</v>
      </c>
      <c r="F1466" t="str">
        <f>"'',"</f>
        <v>'',</v>
      </c>
      <c r="G1466" t="str">
        <f>CONCATENATE("'",'Unit List'!H1373,"',",)</f>
        <v>'civ5_engrm1',</v>
      </c>
      <c r="H1466" t="str">
        <f>CONCATENATE(IF(ISBLANK('Unit List'!AO1373), IF(ISBLANK('Unit List'!Q1373), IF(ISBLANK('Unit List'!Q1373), IF(ISBLANK('Unit List'!AO1373), IF(ISBLANK('Unit List'!Q1373), IF(ISBLANK('Unit List'!Q1373), IF(ISBLANK('Unit List'!AO1373), IF(ISBLANK('Unit List'!Q1373), IF(ISBLANK('Unit List'!Q1373),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List'!Q1373='Unit List'!$P$5, 'Unit List'!$AO$5, IF('Unit List'!Q1373='Unit List'!$P$4, 'Unit List'!$AO$4, IF('Unit List'!Q1373='Unit List'!$P$7, 'Unit List'!Q1373 * 'Unit List'!$AO$7, 'Unit List'!Q1373)))), IF('Unit List'!Q1373='Unit List'!$P$5, 'Unit List'!$AO$5, IF('Unit List'!Q1373='Unit List'!$P$4, 'Unit List'!$AO$4, IF('Unit List'!Q1373='Unit List'!$P$7, 'Unit List'!Q1373 * 'Unit List'!$AO$7, 'Unit List'!Q1373)))), IF('Unit List'!AO1373='Unit List'!$P$5, 'Unit List'!$AO$5, IF('Unit List'!AO1373='Unit List'!$P$4, 'Unit List'!$AO$4, IF('Unit List'!AO1373='Unit List'!$P$7, 'Unit List'!AO1373 * 'Unit List'!$AO$7, 'Unit List'!AO1373)))), IF('Unit List'!Q1373='Unit List'!$P$5, 'Unit List'!$AO$5, IF('Unit List'!Q1373='Unit List'!$P$4, 'Unit List'!$AO$4, IF('Unit List'!Q1373='Unit List'!$P$7, 'Unit List'!Q1373 * 'Unit List'!$AO$7, 'Unit List'!Q1373)))), IF('Unit List'!Q1373='Unit List'!$P$5, 'Unit List'!$AO$5, IF('Unit List'!Q1373='Unit List'!$P$4, 'Unit List'!$AO$4, IF('Unit List'!Q1373='Unit List'!$P$7, 'Unit List'!Q1373 * 'Unit List'!$AO$7, 'Unit List'!Q1373)))), IF('Unit List'!AO1373='Unit List'!$P$5, 'Unit List'!$AO$5, IF('Unit List'!AO1373='Unit List'!$P$4, 'Unit List'!$AO$4, IF('Unit List'!AO1373='Unit List'!$P$7, 'Unit List'!AO1373 * 'Unit List'!$AO$7, 'Unit List'!AO1373)))), IF('Unit List'!Q1373='Unit List'!$P$5, 'Unit List'!$AO$5, IF('Unit List'!Q1373='Unit List'!$P$4, 'Unit List'!$AO$4, IF('Unit List'!Q1373='Unit List'!$P$7, 'Unit List'!Q1373 * 'Unit List'!$AO$7, 'Unit List'!Q1373)))), IF('Unit List'!Q1373='Unit List'!$P$5, 'Unit List'!$AO$5, IF('Unit List'!Q1373='Unit List'!$P$4, 'Unit List'!$AO$4, IF('Unit List'!Q1373='Unit List'!$P$7, 'Unit List'!Q1373 * 'Unit List'!$AO$7, 'Unit List'!Q1373)))), IF('Unit List'!AO1373='Unit List'!$P$5, 'Unit List'!$AO$5, IF('Unit List'!AO1373='Unit List'!$P$4, 'Unit List'!$AO$4, IF('Unit List'!AO1373='Unit List'!$P$7, 'Unit List'!AO1373 * 'Unit List'!$AO$7, 'Unit List'!AO1373)))),",",)</f>
        <v>3,</v>
      </c>
      <c r="I1466" t="str">
        <f>CONCATENATE(IF(ISBLANK('Unit List'!AP1373), IF(ISBLANK('Unit List'!R1373), IF(ISBLANK('Unit List'!R1373), IF(ISBLANK('Unit List'!AP1373), IF(ISBLANK('Unit List'!R1373), IF(ISBLANK('Unit List'!R1373), IF(ISBLANK('Unit List'!AP1373), IF(ISBLANK('Unit List'!R1373), IF(ISBLANK('Unit List'!R1373),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List'!R1373='Unit List'!$P$5, 'Unit List'!$AP$5, IF('Unit List'!R1373='Unit List'!$P$4, 'Unit List'!$AP$4, IF('Unit List'!R1373='Unit List'!$P$7, 'Unit List'!R1373 * 'Unit List'!$AP$7, 'Unit List'!R1373)))), IF('Unit List'!R1373='Unit List'!$P$5, 'Unit List'!$AP$5, IF('Unit List'!R1373='Unit List'!$P$4, 'Unit List'!$AP$4, IF('Unit List'!R1373='Unit List'!$P$7, 'Unit List'!R1373 * 'Unit List'!$AP$7, 'Unit List'!R1373)))), IF('Unit List'!AP1373='Unit List'!$P$5, 'Unit List'!$AP$5, IF('Unit List'!AP1373='Unit List'!$P$4, 'Unit List'!$AP$4, IF('Unit List'!AP1373='Unit List'!$P$7, 'Unit List'!AP1373 * 'Unit List'!$AP$7, 'Unit List'!AP1373)))), IF('Unit List'!R1373='Unit List'!$P$5, 'Unit List'!$AP$5, IF('Unit List'!R1373='Unit List'!$P$4, 'Unit List'!$AP$4, IF('Unit List'!R1373='Unit List'!$P$7, 'Unit List'!R1373 * 'Unit List'!$AP$7, 'Unit List'!R1373)))), IF('Unit List'!R1373='Unit List'!$P$5, 'Unit List'!$AP$5, IF('Unit List'!R1373='Unit List'!$P$4, 'Unit List'!$AP$4, IF('Unit List'!R1373='Unit List'!$P$7, 'Unit List'!R1373 * 'Unit List'!$AP$7, 'Unit List'!R1373)))), IF('Unit List'!AP1373='Unit List'!$P$5, 'Unit List'!$AP$5, IF('Unit List'!AP1373='Unit List'!$P$4, 'Unit List'!$AP$4, IF('Unit List'!AP1373='Unit List'!$P$7, 'Unit List'!AP1373 * 'Unit List'!$AP$7, 'Unit List'!AP1373)))), IF('Unit List'!R1373='Unit List'!$P$5, 'Unit List'!$AP$5, IF('Unit List'!R1373='Unit List'!$P$4, 'Unit List'!$AP$4, IF('Unit List'!R1373='Unit List'!$P$7, 'Unit List'!R1373 * 'Unit List'!$AP$7, 'Unit List'!R1373)))), IF('Unit List'!R1373='Unit List'!$P$5, 'Unit List'!$AP$5, IF('Unit List'!R1373='Unit List'!$P$4, 'Unit List'!$AP$4, IF('Unit List'!R1373='Unit List'!$P$7, 'Unit List'!R1373 * 'Unit List'!$AP$7, 'Unit List'!R1373)))), IF('Unit List'!AP1373='Unit List'!$P$5, 'Unit List'!$AP$5, IF('Unit List'!AP1373='Unit List'!$P$4, 'Unit List'!$AP$4, IF('Unit List'!AP1373='Unit List'!$P$7, 'Unit List'!AP1373 * 'Unit List'!$AP$7, 'Unit List'!AP1373)))),",",)</f>
        <v>0.13,</v>
      </c>
      <c r="J1466" t="str">
        <f>CONCATENATE("'",IF(ISBLANK('Unit List'!AQ1373), IF(ISBLANK('Unit List'!S1373), IF(ISBLANK('Unit List'!S1373), IF(ISBLANK('Unit List'!AQ1373), IF(ISBLANK('Unit List'!S1373), IF(ISBLANK('Unit List'!S1373), IF(ISBLANK('Unit List'!AQ1373), IF(ISBLANK('Unit List'!S1373), IF(ISBLANK('Unit List'!S1373),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List'!S1373='Unit List'!$P$5, 'Unit List'!$AQ$5, IF('Unit List'!S1373='Unit List'!$P$4, 'Unit List'!$AQ$4, 'Unit List'!S1373))), IF('Unit List'!S1373='Unit List'!$P$5, 'Unit List'!$AQ$5, IF('Unit List'!S1373='Unit List'!$P$4, 'Unit List'!$AQ$4, 'Unit List'!S1373))), IF('Unit List'!AQ1373='Unit List'!$P$5, 'Unit List'!$AQ$5, IF('Unit List'!AQ1373='Unit List'!$P$4, 'Unit List'!$AQ$4, 'Unit List'!AQ1373))), IF('Unit List'!S1373='Unit List'!$P$5, 'Unit List'!$AQ$5, IF('Unit List'!S1373='Unit List'!$P$4, 'Unit List'!$AQ$4, 'Unit List'!S1373))), IF('Unit List'!S1373='Unit List'!$P$5, 'Unit List'!$AQ$5, IF('Unit List'!S1373='Unit List'!$P$4, 'Unit List'!$AQ$4, 'Unit List'!S1373))), IF('Unit List'!AQ1373='Unit List'!$P$5, 'Unit List'!$AQ$5, IF('Unit List'!AQ1373='Unit List'!$P$4, 'Unit List'!$AQ$4, 'Unit List'!AQ1373))), IF('Unit List'!S1373='Unit List'!$P$5, 'Unit List'!$AQ$5, IF('Unit List'!S1373='Unit List'!$P$4, 'Unit List'!$AQ$4, 'Unit List'!S1373))), IF('Unit List'!S1373='Unit List'!$P$5, 'Unit List'!$AQ$5, IF('Unit List'!S1373='Unit List'!$P$4, 'Unit List'!$AQ$4, 'Unit List'!S1373))), IF('Unit List'!AQ1373='Unit List'!$P$5, 'Unit List'!$AQ$5, IF('Unit List'!AQ1373='Unit List'!$P$4, 'Unit List'!$AQ$4, 'Unit List'!AQ1373))),"'),",)</f>
        <v>'HonorableGunpowder'),</v>
      </c>
    </row>
    <row r="1467" spans="1:10" x14ac:dyDescent="0.25">
      <c r="A1467" t="s">
        <v>2713</v>
      </c>
      <c r="B1467" t="str">
        <f>CONCATENATE("'_",'Unit List'!C1374,"',",)</f>
        <v>'_ENGLAND',</v>
      </c>
      <c r="C1467" t="str">
        <f>"'',"</f>
        <v>'',</v>
      </c>
      <c r="D1467" t="str">
        <f>CONCATENATE("'",'Unit List'!E1374,"',",)</f>
        <v>'RIFLEMAN',</v>
      </c>
      <c r="E1467" t="str">
        <f>CONCATENATE("'",'Unit List'!F1374,"',",)</f>
        <v>'RIFLEMAN',</v>
      </c>
      <c r="F1467" t="str">
        <f>CONCATENATE("'_",'Unit List'!G1374,"',",)</f>
        <v>'_V2',</v>
      </c>
      <c r="G1467" t="str">
        <f>CONCATENATE("'",'Unit List'!H1374,"',",)</f>
        <v>'civ5_engrm2',</v>
      </c>
      <c r="H1467" t="str">
        <f>CONCATENATE(IF(ISBLANK('Unit List'!AO1374), IF(ISBLANK('Unit List'!Q1374), IF(ISBLANK('Unit List'!Q1374), IF(ISBLANK('Unit List'!AO1374), IF(ISBLANK('Unit List'!Q1374), IF(ISBLANK('Unit List'!Q1374), IF(ISBLANK('Unit List'!AO1374), IF(ISBLANK('Unit List'!Q1374), IF(ISBLANK('Unit List'!Q1374),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List'!Q1374='Unit List'!$P$5, 'Unit List'!$AO$5, IF('Unit List'!Q1374='Unit List'!$P$4, 'Unit List'!$AO$4, IF('Unit List'!Q1374='Unit List'!$P$7, 'Unit List'!Q1374 * 'Unit List'!$AO$7, 'Unit List'!Q1374)))), IF('Unit List'!Q1374='Unit List'!$P$5, 'Unit List'!$AO$5, IF('Unit List'!Q1374='Unit List'!$P$4, 'Unit List'!$AO$4, IF('Unit List'!Q1374='Unit List'!$P$7, 'Unit List'!Q1374 * 'Unit List'!$AO$7, 'Unit List'!Q1374)))), IF('Unit List'!AO1374='Unit List'!$P$5, 'Unit List'!$AO$5, IF('Unit List'!AO1374='Unit List'!$P$4, 'Unit List'!$AO$4, IF('Unit List'!AO1374='Unit List'!$P$7, 'Unit List'!AO1374 * 'Unit List'!$AO$7, 'Unit List'!AO1374)))), IF('Unit List'!Q1374='Unit List'!$P$5, 'Unit List'!$AO$5, IF('Unit List'!Q1374='Unit List'!$P$4, 'Unit List'!$AO$4, IF('Unit List'!Q1374='Unit List'!$P$7, 'Unit List'!Q1374 * 'Unit List'!$AO$7, 'Unit List'!Q1374)))), IF('Unit List'!Q1374='Unit List'!$P$5, 'Unit List'!$AO$5, IF('Unit List'!Q1374='Unit List'!$P$4, 'Unit List'!$AO$4, IF('Unit List'!Q1374='Unit List'!$P$7, 'Unit List'!Q1374 * 'Unit List'!$AO$7, 'Unit List'!Q1374)))), IF('Unit List'!AO1374='Unit List'!$P$5, 'Unit List'!$AO$5, IF('Unit List'!AO1374='Unit List'!$P$4, 'Unit List'!$AO$4, IF('Unit List'!AO1374='Unit List'!$P$7, 'Unit List'!AO1374 * 'Unit List'!$AO$7, 'Unit List'!AO1374)))), IF('Unit List'!Q1374='Unit List'!$P$5, 'Unit List'!$AO$5, IF('Unit List'!Q1374='Unit List'!$P$4, 'Unit List'!$AO$4, IF('Unit List'!Q1374='Unit List'!$P$7, 'Unit List'!Q1374 * 'Unit List'!$AO$7, 'Unit List'!Q1374)))), IF('Unit List'!Q1374='Unit List'!$P$5, 'Unit List'!$AO$5, IF('Unit List'!Q1374='Unit List'!$P$4, 'Unit List'!$AO$4, IF('Unit List'!Q1374='Unit List'!$P$7, 'Unit List'!Q1374 * 'Unit List'!$AO$7, 'Unit List'!Q1374)))), IF('Unit List'!AO1374='Unit List'!$P$5, 'Unit List'!$AO$5, IF('Unit List'!AO1374='Unit List'!$P$4, 'Unit List'!$AO$4, IF('Unit List'!AO1374='Unit List'!$P$7, 'Unit List'!AO1374 * 'Unit List'!$AO$7, 'Unit List'!AO1374)))),",",)</f>
        <v>1,</v>
      </c>
      <c r="I1467" t="str">
        <f>CONCATENATE(IF(ISBLANK('Unit List'!AP1374), IF(ISBLANK('Unit List'!R1374), IF(ISBLANK('Unit List'!R1374), IF(ISBLANK('Unit List'!AP1374), IF(ISBLANK('Unit List'!R1374), IF(ISBLANK('Unit List'!R1374), IF(ISBLANK('Unit List'!AP1374), IF(ISBLANK('Unit List'!R1374), IF(ISBLANK('Unit List'!R1374),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List'!R1374='Unit List'!$P$5, 'Unit List'!$AP$5, IF('Unit List'!R1374='Unit List'!$P$4, 'Unit List'!$AP$4, IF('Unit List'!R1374='Unit List'!$P$7, 'Unit List'!R1374 * 'Unit List'!$AP$7, 'Unit List'!R1374)))), IF('Unit List'!R1374='Unit List'!$P$5, 'Unit List'!$AP$5, IF('Unit List'!R1374='Unit List'!$P$4, 'Unit List'!$AP$4, IF('Unit List'!R1374='Unit List'!$P$7, 'Unit List'!R1374 * 'Unit List'!$AP$7, 'Unit List'!R1374)))), IF('Unit List'!AP1374='Unit List'!$P$5, 'Unit List'!$AP$5, IF('Unit List'!AP1374='Unit List'!$P$4, 'Unit List'!$AP$4, IF('Unit List'!AP1374='Unit List'!$P$7, 'Unit List'!AP1374 * 'Unit List'!$AP$7, 'Unit List'!AP1374)))), IF('Unit List'!R1374='Unit List'!$P$5, 'Unit List'!$AP$5, IF('Unit List'!R1374='Unit List'!$P$4, 'Unit List'!$AP$4, IF('Unit List'!R1374='Unit List'!$P$7, 'Unit List'!R1374 * 'Unit List'!$AP$7, 'Unit List'!R1374)))), IF('Unit List'!R1374='Unit List'!$P$5, 'Unit List'!$AP$5, IF('Unit List'!R1374='Unit List'!$P$4, 'Unit List'!$AP$4, IF('Unit List'!R1374='Unit List'!$P$7, 'Unit List'!R1374 * 'Unit List'!$AP$7, 'Unit List'!R1374)))), IF('Unit List'!AP1374='Unit List'!$P$5, 'Unit List'!$AP$5, IF('Unit List'!AP1374='Unit List'!$P$4, 'Unit List'!$AP$4, IF('Unit List'!AP1374='Unit List'!$P$7, 'Unit List'!AP1374 * 'Unit List'!$AP$7, 'Unit List'!AP1374)))), IF('Unit List'!R1374='Unit List'!$P$5, 'Unit List'!$AP$5, IF('Unit List'!R1374='Unit List'!$P$4, 'Unit List'!$AP$4, IF('Unit List'!R1374='Unit List'!$P$7, 'Unit List'!R1374 * 'Unit List'!$AP$7, 'Unit List'!R1374)))), IF('Unit List'!R1374='Unit List'!$P$5, 'Unit List'!$AP$5, IF('Unit List'!R1374='Unit List'!$P$4, 'Unit List'!$AP$4, IF('Unit List'!R1374='Unit List'!$P$7, 'Unit List'!R1374 * 'Unit List'!$AP$7, 'Unit List'!R1374)))), IF('Unit List'!AP1374='Unit List'!$P$5, 'Unit List'!$AP$5, IF('Unit List'!AP1374='Unit List'!$P$4, 'Unit List'!$AP$4, IF('Unit List'!AP1374='Unit List'!$P$7, 'Unit List'!AP1374 * 'Unit List'!$AP$7, 'Unit List'!AP1374)))),",",)</f>
        <v>0.13,</v>
      </c>
      <c r="J1467" t="str">
        <f>CONCATENATE("'",IF(ISBLANK('Unit List'!AQ1374), IF(ISBLANK('Unit List'!S1374), IF(ISBLANK('Unit List'!S1374), IF(ISBLANK('Unit List'!AQ1374), IF(ISBLANK('Unit List'!S1374), IF(ISBLANK('Unit List'!S1374), IF(ISBLANK('Unit List'!AQ1374), IF(ISBLANK('Unit List'!S1374), IF(ISBLANK('Unit List'!S1374),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List'!S1374='Unit List'!$P$5, 'Unit List'!$AQ$5, IF('Unit List'!S1374='Unit List'!$P$4, 'Unit List'!$AQ$4, 'Unit List'!S1374))), IF('Unit List'!S1374='Unit List'!$P$5, 'Unit List'!$AQ$5, IF('Unit List'!S1374='Unit List'!$P$4, 'Unit List'!$AQ$4, 'Unit List'!S1374))), IF('Unit List'!AQ1374='Unit List'!$P$5, 'Unit List'!$AQ$5, IF('Unit List'!AQ1374='Unit List'!$P$4, 'Unit List'!$AQ$4, 'Unit List'!AQ1374))), IF('Unit List'!S1374='Unit List'!$P$5, 'Unit List'!$AQ$5, IF('Unit List'!S1374='Unit List'!$P$4, 'Unit List'!$AQ$4, 'Unit List'!S1374))), IF('Unit List'!S1374='Unit List'!$P$5, 'Unit List'!$AQ$5, IF('Unit List'!S1374='Unit List'!$P$4, 'Unit List'!$AQ$4, 'Unit List'!S1374))), IF('Unit List'!AQ1374='Unit List'!$P$5, 'Unit List'!$AQ$5, IF('Unit List'!AQ1374='Unit List'!$P$4, 'Unit List'!$AQ$4, 'Unit List'!AQ1374))), IF('Unit List'!S1374='Unit List'!$P$5, 'Unit List'!$AQ$5, IF('Unit List'!S1374='Unit List'!$P$4, 'Unit List'!$AQ$4, 'Unit List'!S1374))), IF('Unit List'!S1374='Unit List'!$P$5, 'Unit List'!$AQ$5, IF('Unit List'!S1374='Unit List'!$P$4, 'Unit List'!$AQ$4, 'Unit List'!S1374))), IF('Unit List'!AQ1374='Unit List'!$P$5, 'Unit List'!$AQ$5, IF('Unit List'!AQ1374='Unit List'!$P$4, 'Unit List'!$AQ$4, 'Unit List'!AQ1374))),"'),",)</f>
        <v>'HonorableGunpowder'),</v>
      </c>
    </row>
    <row r="1468" spans="1:10" x14ac:dyDescent="0.25">
      <c r="A1468" t="s">
        <v>2713</v>
      </c>
      <c r="B1468" t="str">
        <f>CONCATENATE("'_",'Unit List'!C1375,"',",)</f>
        <v>'_ENGLAND',</v>
      </c>
      <c r="C1468" t="str">
        <f>"'',"</f>
        <v>'',</v>
      </c>
      <c r="D1468" t="str">
        <f>CONCATENATE("'",'Unit List'!E1375,"',",)</f>
        <v>'RIFLEMAN',</v>
      </c>
      <c r="E1468" t="str">
        <f>CONCATENATE("'",'Unit List'!F1375,"',",)</f>
        <v>'RIFLEMAN',</v>
      </c>
      <c r="F1468" t="str">
        <f>CONCATENATE("'_",'Unit List'!G1375,"',",)</f>
        <v>'_V3',</v>
      </c>
      <c r="G1468" t="str">
        <f>CONCATENATE("'",'Unit List'!H1375,"',",)</f>
        <v>'civ5_engrm3',</v>
      </c>
      <c r="H1468" t="str">
        <f>CONCATENATE(IF(ISBLANK('Unit List'!AO1375), IF(ISBLANK('Unit List'!Q1375), IF(ISBLANK('Unit List'!Q1375), IF(ISBLANK('Unit List'!AO1375), IF(ISBLANK('Unit List'!Q1375), IF(ISBLANK('Unit List'!Q1375), IF(ISBLANK('Unit List'!AO1375), IF(ISBLANK('Unit List'!Q1375), IF(ISBLANK('Unit List'!Q1375),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List'!AO1375)))),",",)</f>
        <v>3,</v>
      </c>
      <c r="I1468" t="str">
        <f>CONCATENATE(IF(ISBLANK('Unit List'!AP1375), IF(ISBLANK('Unit List'!R1375), IF(ISBLANK('Unit List'!R1375), IF(ISBLANK('Unit List'!AP1375), IF(ISBLANK('Unit List'!R1375), IF(ISBLANK('Unit List'!R1375), IF(ISBLANK('Unit List'!AP1375), IF(ISBLANK('Unit List'!R1375), IF(ISBLANK('Unit List'!R1375),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List'!AP1375)))),",",)</f>
        <v>0.13,</v>
      </c>
      <c r="J1468" t="str">
        <f>CONCATENATE("'",IF(ISBLANK('Unit List'!AQ1375), IF(ISBLANK('Unit List'!S1375), IF(ISBLANK('Unit List'!S1375), IF(ISBLANK('Unit List'!AQ1375), IF(ISBLANK('Unit List'!S1375), IF(ISBLANK('Unit List'!S1375), IF(ISBLANK('Unit List'!AQ1375), IF(ISBLANK('Unit List'!S1375), IF(ISBLANK('Unit List'!S1375),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List'!AQ1375))),"'),",)</f>
        <v>'HonorableGunpowder'),</v>
      </c>
    </row>
    <row r="1469" spans="1:10" x14ac:dyDescent="0.25">
      <c r="A1469" t="s">
        <v>2713</v>
      </c>
      <c r="B1469" t="str">
        <f>CONCATENATE("'_",'Unit List'!C1376,"',",)</f>
        <v>'_FRANCE',</v>
      </c>
      <c r="C1469" t="str">
        <f>"'',"</f>
        <v>'',</v>
      </c>
      <c r="D1469" t="str">
        <f>CONCATENATE("'",'Unit List'!E1376,"',",)</f>
        <v>'RIFLEMAN',</v>
      </c>
      <c r="E1469" t="str">
        <f>CONCATENATE("'",'Unit List'!F1376,"',",)</f>
        <v>'RIFLEMAN',</v>
      </c>
      <c r="F1469" t="str">
        <f>"'',"</f>
        <v>'',</v>
      </c>
      <c r="G1469" t="str">
        <f>CONCATENATE("'",'Unit List'!H1376,"',",)</f>
        <v>'civ5_frerm',</v>
      </c>
      <c r="H1469" t="str">
        <f>CONCATENATE(IF(ISBLANK('Unit List'!AO1376), IF(ISBLANK('Unit List'!Q1376), IF(ISBLANK('Unit List'!Q1376), IF(ISBLANK('Unit List'!AO1376), IF(ISBLANK('Unit List'!Q1376), IF(ISBLANK('Unit List'!Q1376), IF(ISBLANK('Unit List'!AO1376), IF(ISBLANK('Unit List'!Q1376), IF(ISBLANK('Unit List'!Q1376),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List'!Q1376='Unit List'!$P$5, 'Unit List'!$AO$5, IF('Unit List'!Q1376='Unit List'!$P$4, 'Unit List'!$AO$4, IF('Unit List'!Q1376='Unit List'!$P$7, 'Unit List'!Q1376 * 'Unit List'!$AO$7, 'Unit List'!Q1376)))), IF('Unit List'!Q1376='Unit List'!$P$5, 'Unit List'!$AO$5, IF('Unit List'!Q1376='Unit List'!$P$4, 'Unit List'!$AO$4, IF('Unit List'!Q1376='Unit List'!$P$7, 'Unit List'!Q1376 * 'Unit List'!$AO$7, 'Unit List'!Q1376)))), IF('Unit List'!AO1376='Unit List'!$P$5, 'Unit List'!$AO$5, IF('Unit List'!AO1376='Unit List'!$P$4, 'Unit List'!$AO$4, IF('Unit List'!AO1376='Unit List'!$P$7, 'Unit List'!AO1376 * 'Unit List'!$AO$7, 'Unit List'!AO1376)))), IF('Unit List'!Q1376='Unit List'!$P$5, 'Unit List'!$AO$5, IF('Unit List'!Q1376='Unit List'!$P$4, 'Unit List'!$AO$4, IF('Unit List'!Q1376='Unit List'!$P$7, 'Unit List'!Q1376 * 'Unit List'!$AO$7, 'Unit List'!Q1376)))), IF('Unit List'!Q1376='Unit List'!$P$5, 'Unit List'!$AO$5, IF('Unit List'!Q1376='Unit List'!$P$4, 'Unit List'!$AO$4, IF('Unit List'!Q1376='Unit List'!$P$7, 'Unit List'!Q1376 * 'Unit List'!$AO$7, 'Unit List'!Q1376)))), IF('Unit List'!AO1376='Unit List'!$P$5, 'Unit List'!$AO$5, IF('Unit List'!AO1376='Unit List'!$P$4, 'Unit List'!$AO$4, IF('Unit List'!AO1376='Unit List'!$P$7, 'Unit List'!AO1376 * 'Unit List'!$AO$7, 'Unit List'!AO1376)))), IF('Unit List'!Q1376='Unit List'!$P$5, 'Unit List'!$AO$5, IF('Unit List'!Q1376='Unit List'!$P$4, 'Unit List'!$AO$4, IF('Unit List'!Q1376='Unit List'!$P$7, 'Unit List'!Q1376 * 'Unit List'!$AO$7, 'Unit List'!Q1376)))), IF('Unit List'!Q1376='Unit List'!$P$5, 'Unit List'!$AO$5, IF('Unit List'!Q1376='Unit List'!$P$4, 'Unit List'!$AO$4, IF('Unit List'!Q1376='Unit List'!$P$7, 'Unit List'!Q1376 * 'Unit List'!$AO$7, 'Unit List'!Q1376)))), IF('Unit List'!AO1376='Unit List'!$P$5, 'Unit List'!$AO$5, IF('Unit List'!AO1376='Unit List'!$P$4, 'Unit List'!$AO$4, IF('Unit List'!AO1376='Unit List'!$P$7, 'Unit List'!AO1376 * 'Unit List'!$AO$7, 'Unit List'!AO1376)))),",",)</f>
        <v>1,</v>
      </c>
      <c r="I1469" t="str">
        <f>CONCATENATE(IF(ISBLANK('Unit List'!AP1376), IF(ISBLANK('Unit List'!R1376), IF(ISBLANK('Unit List'!R1376), IF(ISBLANK('Unit List'!AP1376), IF(ISBLANK('Unit List'!R1376), IF(ISBLANK('Unit List'!R1376), IF(ISBLANK('Unit List'!AP1376), IF(ISBLANK('Unit List'!R1376), IF(ISBLANK('Unit List'!R1376),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List'!R1376='Unit List'!$P$5, 'Unit List'!$AP$5, IF('Unit List'!R1376='Unit List'!$P$4, 'Unit List'!$AP$4, IF('Unit List'!R1376='Unit List'!$P$7, 'Unit List'!R1376 * 'Unit List'!$AP$7, 'Unit List'!R1376)))), IF('Unit List'!R1376='Unit List'!$P$5, 'Unit List'!$AP$5, IF('Unit List'!R1376='Unit List'!$P$4, 'Unit List'!$AP$4, IF('Unit List'!R1376='Unit List'!$P$7, 'Unit List'!R1376 * 'Unit List'!$AP$7, 'Unit List'!R1376)))), IF('Unit List'!AP1376='Unit List'!$P$5, 'Unit List'!$AP$5, IF('Unit List'!AP1376='Unit List'!$P$4, 'Unit List'!$AP$4, IF('Unit List'!AP1376='Unit List'!$P$7, 'Unit List'!AP1376 * 'Unit List'!$AP$7, 'Unit List'!AP1376)))), IF('Unit List'!R1376='Unit List'!$P$5, 'Unit List'!$AP$5, IF('Unit List'!R1376='Unit List'!$P$4, 'Unit List'!$AP$4, IF('Unit List'!R1376='Unit List'!$P$7, 'Unit List'!R1376 * 'Unit List'!$AP$7, 'Unit List'!R1376)))), IF('Unit List'!R1376='Unit List'!$P$5, 'Unit List'!$AP$5, IF('Unit List'!R1376='Unit List'!$P$4, 'Unit List'!$AP$4, IF('Unit List'!R1376='Unit List'!$P$7, 'Unit List'!R1376 * 'Unit List'!$AP$7, 'Unit List'!R1376)))), IF('Unit List'!AP1376='Unit List'!$P$5, 'Unit List'!$AP$5, IF('Unit List'!AP1376='Unit List'!$P$4, 'Unit List'!$AP$4, IF('Unit List'!AP1376='Unit List'!$P$7, 'Unit List'!AP1376 * 'Unit List'!$AP$7, 'Unit List'!AP1376)))), IF('Unit List'!R1376='Unit List'!$P$5, 'Unit List'!$AP$5, IF('Unit List'!R1376='Unit List'!$P$4, 'Unit List'!$AP$4, IF('Unit List'!R1376='Unit List'!$P$7, 'Unit List'!R1376 * 'Unit List'!$AP$7, 'Unit List'!R1376)))), IF('Unit List'!R1376='Unit List'!$P$5, 'Unit List'!$AP$5, IF('Unit List'!R1376='Unit List'!$P$4, 'Unit List'!$AP$4, IF('Unit List'!R1376='Unit List'!$P$7, 'Unit List'!R1376 * 'Unit List'!$AP$7, 'Unit List'!R1376)))), IF('Unit List'!AP1376='Unit List'!$P$5, 'Unit List'!$AP$5, IF('Unit List'!AP1376='Unit List'!$P$4, 'Unit List'!$AP$4, IF('Unit List'!AP1376='Unit List'!$P$7, 'Unit List'!AP1376 * 'Unit List'!$AP$7, 'Unit List'!AP1376)))),",",)</f>
        <v>0.13,</v>
      </c>
      <c r="J1469" t="str">
        <f>CONCATENATE("'",IF(ISBLANK('Unit List'!AQ1376), IF(ISBLANK('Unit List'!S1376), IF(ISBLANK('Unit List'!S1376), IF(ISBLANK('Unit List'!AQ1376), IF(ISBLANK('Unit List'!S1376), IF(ISBLANK('Unit List'!S1376), IF(ISBLANK('Unit List'!AQ1376), IF(ISBLANK('Unit List'!S1376), IF(ISBLANK('Unit List'!S1376),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List'!S1376='Unit List'!$P$5, 'Unit List'!$AQ$5, IF('Unit List'!S1376='Unit List'!$P$4, 'Unit List'!$AQ$4, 'Unit List'!S1376))), IF('Unit List'!S1376='Unit List'!$P$5, 'Unit List'!$AQ$5, IF('Unit List'!S1376='Unit List'!$P$4, 'Unit List'!$AQ$4, 'Unit List'!S1376))), IF('Unit List'!AQ1376='Unit List'!$P$5, 'Unit List'!$AQ$5, IF('Unit List'!AQ1376='Unit List'!$P$4, 'Unit List'!$AQ$4, 'Unit List'!AQ1376))), IF('Unit List'!S1376='Unit List'!$P$5, 'Unit List'!$AQ$5, IF('Unit List'!S1376='Unit List'!$P$4, 'Unit List'!$AQ$4, 'Unit List'!S1376))), IF('Unit List'!S1376='Unit List'!$P$5, 'Unit List'!$AQ$5, IF('Unit List'!S1376='Unit List'!$P$4, 'Unit List'!$AQ$4, 'Unit List'!S1376))), IF('Unit List'!AQ1376='Unit List'!$P$5, 'Unit List'!$AQ$5, IF('Unit List'!AQ1376='Unit List'!$P$4, 'Unit List'!$AQ$4, 'Unit List'!AQ1376))), IF('Unit List'!S1376='Unit List'!$P$5, 'Unit List'!$AQ$5, IF('Unit List'!S1376='Unit List'!$P$4, 'Unit List'!$AQ$4, 'Unit List'!S1376))), IF('Unit List'!S1376='Unit List'!$P$5, 'Unit List'!$AQ$5, IF('Unit List'!S1376='Unit List'!$P$4, 'Unit List'!$AQ$4, 'Unit List'!S1376))), IF('Unit List'!AQ1376='Unit List'!$P$5, 'Unit List'!$AQ$5, IF('Unit List'!AQ1376='Unit List'!$P$4, 'Unit List'!$AQ$4, 'Unit List'!AQ1376))),"'),",)</f>
        <v>'HonorableGunpowder'),</v>
      </c>
    </row>
    <row r="1470" spans="1:10" x14ac:dyDescent="0.25">
      <c r="A1470" t="s">
        <v>2713</v>
      </c>
      <c r="B1470" t="str">
        <f>CONCATENATE("'_",'Unit List'!C1377,"',",)</f>
        <v>'_FRANCE',</v>
      </c>
      <c r="C1470" t="str">
        <f>"'',"</f>
        <v>'',</v>
      </c>
      <c r="D1470" t="str">
        <f>CONCATENATE("'",'Unit List'!E1377,"',",)</f>
        <v>'RIFLEMAN',</v>
      </c>
      <c r="E1470" t="str">
        <f>CONCATENATE("'",'Unit List'!F1377,"',",)</f>
        <v>'RIFLEMAN',</v>
      </c>
      <c r="F1470" t="str">
        <f>CONCATENATE("'_",'Unit List'!G1377,"',",)</f>
        <v>'_V2',</v>
      </c>
      <c r="G1470" t="str">
        <f>CONCATENATE("'",'Unit List'!H1377,"',",)</f>
        <v>'civ5_frerm_2',</v>
      </c>
      <c r="H1470" t="str">
        <f>CONCATENATE(IF(ISBLANK('Unit List'!AO1377), IF(ISBLANK('Unit List'!Q1377), IF(ISBLANK('Unit List'!Q1377), IF(ISBLANK('Unit List'!AO1377), IF(ISBLANK('Unit List'!Q1377), IF(ISBLANK('Unit List'!Q1377), IF(ISBLANK('Unit List'!AO1377), IF(ISBLANK('Unit List'!Q1377), IF(ISBLANK('Unit List'!Q1377),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List'!Q1377='Unit List'!$P$5, 'Unit List'!$AO$5, IF('Unit List'!Q1377='Unit List'!$P$4, 'Unit List'!$AO$4, IF('Unit List'!Q1377='Unit List'!$P$7, 'Unit List'!Q1377 * 'Unit List'!$AO$7, 'Unit List'!Q1377)))), IF('Unit List'!Q1377='Unit List'!$P$5, 'Unit List'!$AO$5, IF('Unit List'!Q1377='Unit List'!$P$4, 'Unit List'!$AO$4, IF('Unit List'!Q1377='Unit List'!$P$7, 'Unit List'!Q1377 * 'Unit List'!$AO$7, 'Unit List'!Q1377)))), IF('Unit List'!AO1377='Unit List'!$P$5, 'Unit List'!$AO$5, IF('Unit List'!AO1377='Unit List'!$P$4, 'Unit List'!$AO$4, IF('Unit List'!AO1377='Unit List'!$P$7, 'Unit List'!AO1377 * 'Unit List'!$AO$7, 'Unit List'!AO1377)))), IF('Unit List'!Q1377='Unit List'!$P$5, 'Unit List'!$AO$5, IF('Unit List'!Q1377='Unit List'!$P$4, 'Unit List'!$AO$4, IF('Unit List'!Q1377='Unit List'!$P$7, 'Unit List'!Q1377 * 'Unit List'!$AO$7, 'Unit List'!Q1377)))), IF('Unit List'!Q1377='Unit List'!$P$5, 'Unit List'!$AO$5, IF('Unit List'!Q1377='Unit List'!$P$4, 'Unit List'!$AO$4, IF('Unit List'!Q1377='Unit List'!$P$7, 'Unit List'!Q1377 * 'Unit List'!$AO$7, 'Unit List'!Q1377)))), IF('Unit List'!AO1377='Unit List'!$P$5, 'Unit List'!$AO$5, IF('Unit List'!AO1377='Unit List'!$P$4, 'Unit List'!$AO$4, IF('Unit List'!AO1377='Unit List'!$P$7, 'Unit List'!AO1377 * 'Unit List'!$AO$7, 'Unit List'!AO1377)))), IF('Unit List'!Q1377='Unit List'!$P$5, 'Unit List'!$AO$5, IF('Unit List'!Q1377='Unit List'!$P$4, 'Unit List'!$AO$4, IF('Unit List'!Q1377='Unit List'!$P$7, 'Unit List'!Q1377 * 'Unit List'!$AO$7, 'Unit List'!Q1377)))), IF('Unit List'!Q1377='Unit List'!$P$5, 'Unit List'!$AO$5, IF('Unit List'!Q1377='Unit List'!$P$4, 'Unit List'!$AO$4, IF('Unit List'!Q1377='Unit List'!$P$7, 'Unit List'!Q1377 * 'Unit List'!$AO$7, 'Unit List'!Q1377)))), IF('Unit List'!AO1377='Unit List'!$P$5, 'Unit List'!$AO$5, IF('Unit List'!AO1377='Unit List'!$P$4, 'Unit List'!$AO$4, IF('Unit List'!AO1377='Unit List'!$P$7, 'Unit List'!AO1377 * 'Unit List'!$AO$7, 'Unit List'!AO1377)))),",",)</f>
        <v>4,</v>
      </c>
      <c r="I1470" t="str">
        <f>CONCATENATE(IF(ISBLANK('Unit List'!AP1377), IF(ISBLANK('Unit List'!R1377), IF(ISBLANK('Unit List'!R1377), IF(ISBLANK('Unit List'!AP1377), IF(ISBLANK('Unit List'!R1377), IF(ISBLANK('Unit List'!R1377), IF(ISBLANK('Unit List'!AP1377), IF(ISBLANK('Unit List'!R1377), IF(ISBLANK('Unit List'!R1377),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List'!R1377='Unit List'!$P$5, 'Unit List'!$AP$5, IF('Unit List'!R1377='Unit List'!$P$4, 'Unit List'!$AP$4, IF('Unit List'!R1377='Unit List'!$P$7, 'Unit List'!R1377 * 'Unit List'!$AP$7, 'Unit List'!R1377)))), IF('Unit List'!R1377='Unit List'!$P$5, 'Unit List'!$AP$5, IF('Unit List'!R1377='Unit List'!$P$4, 'Unit List'!$AP$4, IF('Unit List'!R1377='Unit List'!$P$7, 'Unit List'!R1377 * 'Unit List'!$AP$7, 'Unit List'!R1377)))), IF('Unit List'!AP1377='Unit List'!$P$5, 'Unit List'!$AP$5, IF('Unit List'!AP1377='Unit List'!$P$4, 'Unit List'!$AP$4, IF('Unit List'!AP1377='Unit List'!$P$7, 'Unit List'!AP1377 * 'Unit List'!$AP$7, 'Unit List'!AP1377)))), IF('Unit List'!R1377='Unit List'!$P$5, 'Unit List'!$AP$5, IF('Unit List'!R1377='Unit List'!$P$4, 'Unit List'!$AP$4, IF('Unit List'!R1377='Unit List'!$P$7, 'Unit List'!R1377 * 'Unit List'!$AP$7, 'Unit List'!R1377)))), IF('Unit List'!R1377='Unit List'!$P$5, 'Unit List'!$AP$5, IF('Unit List'!R1377='Unit List'!$P$4, 'Unit List'!$AP$4, IF('Unit List'!R1377='Unit List'!$P$7, 'Unit List'!R1377 * 'Unit List'!$AP$7, 'Unit List'!R1377)))), IF('Unit List'!AP1377='Unit List'!$P$5, 'Unit List'!$AP$5, IF('Unit List'!AP1377='Unit List'!$P$4, 'Unit List'!$AP$4, IF('Unit List'!AP1377='Unit List'!$P$7, 'Unit List'!AP1377 * 'Unit List'!$AP$7, 'Unit List'!AP1377)))), IF('Unit List'!R1377='Unit List'!$P$5, 'Unit List'!$AP$5, IF('Unit List'!R1377='Unit List'!$P$4, 'Unit List'!$AP$4, IF('Unit List'!R1377='Unit List'!$P$7, 'Unit List'!R1377 * 'Unit List'!$AP$7, 'Unit List'!R1377)))), IF('Unit List'!R1377='Unit List'!$P$5, 'Unit List'!$AP$5, IF('Unit List'!R1377='Unit List'!$P$4, 'Unit List'!$AP$4, IF('Unit List'!R1377='Unit List'!$P$7, 'Unit List'!R1377 * 'Unit List'!$AP$7, 'Unit List'!R1377)))), IF('Unit List'!AP1377='Unit List'!$P$5, 'Unit List'!$AP$5, IF('Unit List'!AP1377='Unit List'!$P$4, 'Unit List'!$AP$4, IF('Unit List'!AP1377='Unit List'!$P$7, 'Unit List'!AP1377 * 'Unit List'!$AP$7, 'Unit List'!AP1377)))),",",)</f>
        <v>0.13,</v>
      </c>
      <c r="J1470" t="str">
        <f>CONCATENATE("'",IF(ISBLANK('Unit List'!AQ1377), IF(ISBLANK('Unit List'!S1377), IF(ISBLANK('Unit List'!S1377), IF(ISBLANK('Unit List'!AQ1377), IF(ISBLANK('Unit List'!S1377), IF(ISBLANK('Unit List'!S1377), IF(ISBLANK('Unit List'!AQ1377), IF(ISBLANK('Unit List'!S1377), IF(ISBLANK('Unit List'!S1377),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List'!S1377='Unit List'!$P$5, 'Unit List'!$AQ$5, IF('Unit List'!S1377='Unit List'!$P$4, 'Unit List'!$AQ$4, 'Unit List'!S1377))), IF('Unit List'!S1377='Unit List'!$P$5, 'Unit List'!$AQ$5, IF('Unit List'!S1377='Unit List'!$P$4, 'Unit List'!$AQ$4, 'Unit List'!S1377))), IF('Unit List'!AQ1377='Unit List'!$P$5, 'Unit List'!$AQ$5, IF('Unit List'!AQ1377='Unit List'!$P$4, 'Unit List'!$AQ$4, 'Unit List'!AQ1377))), IF('Unit List'!S1377='Unit List'!$P$5, 'Unit List'!$AQ$5, IF('Unit List'!S1377='Unit List'!$P$4, 'Unit List'!$AQ$4, 'Unit List'!S1377))), IF('Unit List'!S1377='Unit List'!$P$5, 'Unit List'!$AQ$5, IF('Unit List'!S1377='Unit List'!$P$4, 'Unit List'!$AQ$4, 'Unit List'!S1377))), IF('Unit List'!AQ1377='Unit List'!$P$5, 'Unit List'!$AQ$5, IF('Unit List'!AQ1377='Unit List'!$P$4, 'Unit List'!$AQ$4, 'Unit List'!AQ1377))), IF('Unit List'!S1377='Unit List'!$P$5, 'Unit List'!$AQ$5, IF('Unit List'!S1377='Unit List'!$P$4, 'Unit List'!$AQ$4, 'Unit List'!S1377))), IF('Unit List'!S1377='Unit List'!$P$5, 'Unit List'!$AQ$5, IF('Unit List'!S1377='Unit List'!$P$4, 'Unit List'!$AQ$4, 'Unit List'!S1377))), IF('Unit List'!AQ1377='Unit List'!$P$5, 'Unit List'!$AQ$5, IF('Unit List'!AQ1377='Unit List'!$P$4, 'Unit List'!$AQ$4, 'Unit List'!AQ1377))),"'),",)</f>
        <v>'HonorableGunpowder'),</v>
      </c>
    </row>
    <row r="1471" spans="1:10" x14ac:dyDescent="0.25">
      <c r="A1471" t="s">
        <v>2713</v>
      </c>
      <c r="B1471" t="str">
        <f>CONCATENATE("'_",'Unit List'!C1378,"',",)</f>
        <v>'_FRANCE',</v>
      </c>
      <c r="C1471" t="str">
        <f>"'',"</f>
        <v>'',</v>
      </c>
      <c r="D1471" t="str">
        <f>CONCATENATE("'",'Unit List'!E1378,"',",)</f>
        <v>'RIFLEMAN',</v>
      </c>
      <c r="E1471" t="str">
        <f>CONCATENATE("'",'Unit List'!F1378,"',",)</f>
        <v>'RIFLEMAN',</v>
      </c>
      <c r="F1471" t="str">
        <f>CONCATENATE("'_",'Unit List'!G1378,"',",)</f>
        <v>'_V3',</v>
      </c>
      <c r="G1471" t="str">
        <f>CONCATENATE("'",'Unit List'!H1378,"',",)</f>
        <v>'civ5_frerm2',</v>
      </c>
      <c r="H1471" t="str">
        <f>CONCATENATE(IF(ISBLANK('Unit List'!AO1378), IF(ISBLANK('Unit List'!Q1378), IF(ISBLANK('Unit List'!Q1378), IF(ISBLANK('Unit List'!AO1378), IF(ISBLANK('Unit List'!Q1378), IF(ISBLANK('Unit List'!Q1378), IF(ISBLANK('Unit List'!AO1378), IF(ISBLANK('Unit List'!Q1378), IF(ISBLANK('Unit List'!Q1378),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List'!Q1378='Unit List'!$P$5, 'Unit List'!$AO$5, IF('Unit List'!Q1378='Unit List'!$P$4, 'Unit List'!$AO$4, IF('Unit List'!Q1378='Unit List'!$P$7, 'Unit List'!Q1378 * 'Unit List'!$AO$7, 'Unit List'!Q1378)))), IF('Unit List'!Q1378='Unit List'!$P$5, 'Unit List'!$AO$5, IF('Unit List'!Q1378='Unit List'!$P$4, 'Unit List'!$AO$4, IF('Unit List'!Q1378='Unit List'!$P$7, 'Unit List'!Q1378 * 'Unit List'!$AO$7, 'Unit List'!Q1378)))), IF('Unit List'!AO1378='Unit List'!$P$5, 'Unit List'!$AO$5, IF('Unit List'!AO1378='Unit List'!$P$4, 'Unit List'!$AO$4, IF('Unit List'!AO1378='Unit List'!$P$7, 'Unit List'!AO1378 * 'Unit List'!$AO$7, 'Unit List'!AO1378)))), IF('Unit List'!Q1378='Unit List'!$P$5, 'Unit List'!$AO$5, IF('Unit List'!Q1378='Unit List'!$P$4, 'Unit List'!$AO$4, IF('Unit List'!Q1378='Unit List'!$P$7, 'Unit List'!Q1378 * 'Unit List'!$AO$7, 'Unit List'!Q1378)))), IF('Unit List'!Q1378='Unit List'!$P$5, 'Unit List'!$AO$5, IF('Unit List'!Q1378='Unit List'!$P$4, 'Unit List'!$AO$4, IF('Unit List'!Q1378='Unit List'!$P$7, 'Unit List'!Q1378 * 'Unit List'!$AO$7, 'Unit List'!Q1378)))), IF('Unit List'!AO1378='Unit List'!$P$5, 'Unit List'!$AO$5, IF('Unit List'!AO1378='Unit List'!$P$4, 'Unit List'!$AO$4, IF('Unit List'!AO1378='Unit List'!$P$7, 'Unit List'!AO1378 * 'Unit List'!$AO$7, 'Unit List'!AO1378)))), IF('Unit List'!Q1378='Unit List'!$P$5, 'Unit List'!$AO$5, IF('Unit List'!Q1378='Unit List'!$P$4, 'Unit List'!$AO$4, IF('Unit List'!Q1378='Unit List'!$P$7, 'Unit List'!Q1378 * 'Unit List'!$AO$7, 'Unit List'!Q1378)))), IF('Unit List'!Q1378='Unit List'!$P$5, 'Unit List'!$AO$5, IF('Unit List'!Q1378='Unit List'!$P$4, 'Unit List'!$AO$4, IF('Unit List'!Q1378='Unit List'!$P$7, 'Unit List'!Q1378 * 'Unit List'!$AO$7, 'Unit List'!Q1378)))), IF('Unit List'!AO1378='Unit List'!$P$5, 'Unit List'!$AO$5, IF('Unit List'!AO1378='Unit List'!$P$4, 'Unit List'!$AO$4, IF('Unit List'!AO1378='Unit List'!$P$7, 'Unit List'!AO1378 * 'Unit List'!$AO$7, 'Unit List'!AO1378)))),",",)</f>
        <v>2,</v>
      </c>
      <c r="I1471" t="str">
        <f>CONCATENATE(IF(ISBLANK('Unit List'!AP1378), IF(ISBLANK('Unit List'!R1378), IF(ISBLANK('Unit List'!R1378), IF(ISBLANK('Unit List'!AP1378), IF(ISBLANK('Unit List'!R1378), IF(ISBLANK('Unit List'!R1378), IF(ISBLANK('Unit List'!AP1378), IF(ISBLANK('Unit List'!R1378), IF(ISBLANK('Unit List'!R1378),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List'!R1378='Unit List'!$P$5, 'Unit List'!$AP$5, IF('Unit List'!R1378='Unit List'!$P$4, 'Unit List'!$AP$4, IF('Unit List'!R1378='Unit List'!$P$7, 'Unit List'!R1378 * 'Unit List'!$AP$7, 'Unit List'!R1378)))), IF('Unit List'!R1378='Unit List'!$P$5, 'Unit List'!$AP$5, IF('Unit List'!R1378='Unit List'!$P$4, 'Unit List'!$AP$4, IF('Unit List'!R1378='Unit List'!$P$7, 'Unit List'!R1378 * 'Unit List'!$AP$7, 'Unit List'!R1378)))), IF('Unit List'!AP1378='Unit List'!$P$5, 'Unit List'!$AP$5, IF('Unit List'!AP1378='Unit List'!$P$4, 'Unit List'!$AP$4, IF('Unit List'!AP1378='Unit List'!$P$7, 'Unit List'!AP1378 * 'Unit List'!$AP$7, 'Unit List'!AP1378)))), IF('Unit List'!R1378='Unit List'!$P$5, 'Unit List'!$AP$5, IF('Unit List'!R1378='Unit List'!$P$4, 'Unit List'!$AP$4, IF('Unit List'!R1378='Unit List'!$P$7, 'Unit List'!R1378 * 'Unit List'!$AP$7, 'Unit List'!R1378)))), IF('Unit List'!R1378='Unit List'!$P$5, 'Unit List'!$AP$5, IF('Unit List'!R1378='Unit List'!$P$4, 'Unit List'!$AP$4, IF('Unit List'!R1378='Unit List'!$P$7, 'Unit List'!R1378 * 'Unit List'!$AP$7, 'Unit List'!R1378)))), IF('Unit List'!AP1378='Unit List'!$P$5, 'Unit List'!$AP$5, IF('Unit List'!AP1378='Unit List'!$P$4, 'Unit List'!$AP$4, IF('Unit List'!AP1378='Unit List'!$P$7, 'Unit List'!AP1378 * 'Unit List'!$AP$7, 'Unit List'!AP1378)))), IF('Unit List'!R1378='Unit List'!$P$5, 'Unit List'!$AP$5, IF('Unit List'!R1378='Unit List'!$P$4, 'Unit List'!$AP$4, IF('Unit List'!R1378='Unit List'!$P$7, 'Unit List'!R1378 * 'Unit List'!$AP$7, 'Unit List'!R1378)))), IF('Unit List'!R1378='Unit List'!$P$5, 'Unit List'!$AP$5, IF('Unit List'!R1378='Unit List'!$P$4, 'Unit List'!$AP$4, IF('Unit List'!R1378='Unit List'!$P$7, 'Unit List'!R1378 * 'Unit List'!$AP$7, 'Unit List'!R1378)))), IF('Unit List'!AP1378='Unit List'!$P$5, 'Unit List'!$AP$5, IF('Unit List'!AP1378='Unit List'!$P$4, 'Unit List'!$AP$4, IF('Unit List'!AP1378='Unit List'!$P$7, 'Unit List'!AP1378 * 'Unit List'!$AP$7, 'Unit List'!AP1378)))),",",)</f>
        <v>0.13,</v>
      </c>
      <c r="J1471" t="str">
        <f>CONCATENATE("'",IF(ISBLANK('Unit List'!AQ1378), IF(ISBLANK('Unit List'!S1378), IF(ISBLANK('Unit List'!S1378), IF(ISBLANK('Unit List'!AQ1378), IF(ISBLANK('Unit List'!S1378), IF(ISBLANK('Unit List'!S1378), IF(ISBLANK('Unit List'!AQ1378), IF(ISBLANK('Unit List'!S1378), IF(ISBLANK('Unit List'!S1378),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List'!S1378='Unit List'!$P$5, 'Unit List'!$AQ$5, IF('Unit List'!S1378='Unit List'!$P$4, 'Unit List'!$AQ$4, 'Unit List'!S1378))), IF('Unit List'!S1378='Unit List'!$P$5, 'Unit List'!$AQ$5, IF('Unit List'!S1378='Unit List'!$P$4, 'Unit List'!$AQ$4, 'Unit List'!S1378))), IF('Unit List'!AQ1378='Unit List'!$P$5, 'Unit List'!$AQ$5, IF('Unit List'!AQ1378='Unit List'!$P$4, 'Unit List'!$AQ$4, 'Unit List'!AQ1378))), IF('Unit List'!S1378='Unit List'!$P$5, 'Unit List'!$AQ$5, IF('Unit List'!S1378='Unit List'!$P$4, 'Unit List'!$AQ$4, 'Unit List'!S1378))), IF('Unit List'!S1378='Unit List'!$P$5, 'Unit List'!$AQ$5, IF('Unit List'!S1378='Unit List'!$P$4, 'Unit List'!$AQ$4, 'Unit List'!S1378))), IF('Unit List'!AQ1378='Unit List'!$P$5, 'Unit List'!$AQ$5, IF('Unit List'!AQ1378='Unit List'!$P$4, 'Unit List'!$AQ$4, 'Unit List'!AQ1378))), IF('Unit List'!S1378='Unit List'!$P$5, 'Unit List'!$AQ$5, IF('Unit List'!S1378='Unit List'!$P$4, 'Unit List'!$AQ$4, 'Unit List'!S1378))), IF('Unit List'!S1378='Unit List'!$P$5, 'Unit List'!$AQ$5, IF('Unit List'!S1378='Unit List'!$P$4, 'Unit List'!$AQ$4, 'Unit List'!S1378))), IF('Unit List'!AQ1378='Unit List'!$P$5, 'Unit List'!$AQ$5, IF('Unit List'!AQ1378='Unit List'!$P$4, 'Unit List'!$AQ$4, 'Unit List'!AQ1378))),"'),",)</f>
        <v>'HonorableGunpowder'),</v>
      </c>
    </row>
    <row r="1472" spans="1:10" x14ac:dyDescent="0.25">
      <c r="A1472" t="s">
        <v>2713</v>
      </c>
      <c r="B1472" t="str">
        <f>CONCATENATE("'_",'Unit List'!C1379,"',",)</f>
        <v>'_FRANCE',</v>
      </c>
      <c r="C1472" t="str">
        <f>"'',"</f>
        <v>'',</v>
      </c>
      <c r="D1472" t="str">
        <f>CONCATENATE("'",'Unit List'!E1379,"',",)</f>
        <v>'RIFLEMAN',</v>
      </c>
      <c r="E1472" t="str">
        <f>CONCATENATE("'",'Unit List'!F1379,"',",)</f>
        <v>'RIFLEMAN',</v>
      </c>
      <c r="F1472" t="str">
        <f>"'',"</f>
        <v>'',</v>
      </c>
      <c r="G1472" t="str">
        <f>CONCATENATE("'",'Unit List'!H1379,"',",)</f>
        <v>'civ5_frerm',</v>
      </c>
      <c r="H1472" t="str">
        <f>CONCATENATE(IF(ISBLANK('Unit List'!AO1379), IF(ISBLANK('Unit List'!Q1379), IF(ISBLANK('Unit List'!Q1379), IF(ISBLANK('Unit List'!AO1379), IF(ISBLANK('Unit List'!Q1379), IF(ISBLANK('Unit List'!Q1379), IF(ISBLANK('Unit List'!AO1379), IF(ISBLANK('Unit List'!Q1379), IF(ISBLANK('Unit List'!Q1379),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List'!Q1379='Unit List'!$P$5, 'Unit List'!$AO$5, IF('Unit List'!Q1379='Unit List'!$P$4, 'Unit List'!$AO$4, IF('Unit List'!Q1379='Unit List'!$P$7, 'Unit List'!Q1379 * 'Unit List'!$AO$7, 'Unit List'!Q1379)))), IF('Unit List'!Q1379='Unit List'!$P$5, 'Unit List'!$AO$5, IF('Unit List'!Q1379='Unit List'!$P$4, 'Unit List'!$AO$4, IF('Unit List'!Q1379='Unit List'!$P$7, 'Unit List'!Q1379 * 'Unit List'!$AO$7, 'Unit List'!Q1379)))), IF('Unit List'!AO1379='Unit List'!$P$5, 'Unit List'!$AO$5, IF('Unit List'!AO1379='Unit List'!$P$4, 'Unit List'!$AO$4, IF('Unit List'!AO1379='Unit List'!$P$7, 'Unit List'!AO1379 * 'Unit List'!$AO$7, 'Unit List'!AO1379)))), IF('Unit List'!Q1379='Unit List'!$P$5, 'Unit List'!$AO$5, IF('Unit List'!Q1379='Unit List'!$P$4, 'Unit List'!$AO$4, IF('Unit List'!Q1379='Unit List'!$P$7, 'Unit List'!Q1379 * 'Unit List'!$AO$7, 'Unit List'!Q1379)))), IF('Unit List'!Q1379='Unit List'!$P$5, 'Unit List'!$AO$5, IF('Unit List'!Q1379='Unit List'!$P$4, 'Unit List'!$AO$4, IF('Unit List'!Q1379='Unit List'!$P$7, 'Unit List'!Q1379 * 'Unit List'!$AO$7, 'Unit List'!Q1379)))), IF('Unit List'!AO1379='Unit List'!$P$5, 'Unit List'!$AO$5, IF('Unit List'!AO1379='Unit List'!$P$4, 'Unit List'!$AO$4, IF('Unit List'!AO1379='Unit List'!$P$7, 'Unit List'!AO1379 * 'Unit List'!$AO$7, 'Unit List'!AO1379)))), IF('Unit List'!Q1379='Unit List'!$P$5, 'Unit List'!$AO$5, IF('Unit List'!Q1379='Unit List'!$P$4, 'Unit List'!$AO$4, IF('Unit List'!Q1379='Unit List'!$P$7, 'Unit List'!Q1379 * 'Unit List'!$AO$7, 'Unit List'!Q1379)))), IF('Unit List'!Q1379='Unit List'!$P$5, 'Unit List'!$AO$5, IF('Unit List'!Q1379='Unit List'!$P$4, 'Unit List'!$AO$4, IF('Unit List'!Q1379='Unit List'!$P$7, 'Unit List'!Q1379 * 'Unit List'!$AO$7, 'Unit List'!Q1379)))), IF('Unit List'!AO1379='Unit List'!$P$5, 'Unit List'!$AO$5, IF('Unit List'!AO1379='Unit List'!$P$4, 'Unit List'!$AO$4, IF('Unit List'!AO1379='Unit List'!$P$7, 'Unit List'!AO1379 * 'Unit List'!$AO$7, 'Unit List'!AO1379)))),",",)</f>
        <v>3,</v>
      </c>
      <c r="I1472" t="str">
        <f>CONCATENATE(IF(ISBLANK('Unit List'!AP1379), IF(ISBLANK('Unit List'!R1379), IF(ISBLANK('Unit List'!R1379), IF(ISBLANK('Unit List'!AP1379), IF(ISBLANK('Unit List'!R1379), IF(ISBLANK('Unit List'!R1379), IF(ISBLANK('Unit List'!AP1379), IF(ISBLANK('Unit List'!R1379), IF(ISBLANK('Unit List'!R1379),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List'!R1379='Unit List'!$P$5, 'Unit List'!$AP$5, IF('Unit List'!R1379='Unit List'!$P$4, 'Unit List'!$AP$4, IF('Unit List'!R1379='Unit List'!$P$7, 'Unit List'!R1379 * 'Unit List'!$AP$7, 'Unit List'!R1379)))), IF('Unit List'!R1379='Unit List'!$P$5, 'Unit List'!$AP$5, IF('Unit List'!R1379='Unit List'!$P$4, 'Unit List'!$AP$4, IF('Unit List'!R1379='Unit List'!$P$7, 'Unit List'!R1379 * 'Unit List'!$AP$7, 'Unit List'!R1379)))), IF('Unit List'!AP1379='Unit List'!$P$5, 'Unit List'!$AP$5, IF('Unit List'!AP1379='Unit List'!$P$4, 'Unit List'!$AP$4, IF('Unit List'!AP1379='Unit List'!$P$7, 'Unit List'!AP1379 * 'Unit List'!$AP$7, 'Unit List'!AP1379)))), IF('Unit List'!R1379='Unit List'!$P$5, 'Unit List'!$AP$5, IF('Unit List'!R1379='Unit List'!$P$4, 'Unit List'!$AP$4, IF('Unit List'!R1379='Unit List'!$P$7, 'Unit List'!R1379 * 'Unit List'!$AP$7, 'Unit List'!R1379)))), IF('Unit List'!R1379='Unit List'!$P$5, 'Unit List'!$AP$5, IF('Unit List'!R1379='Unit List'!$P$4, 'Unit List'!$AP$4, IF('Unit List'!R1379='Unit List'!$P$7, 'Unit List'!R1379 * 'Unit List'!$AP$7, 'Unit List'!R1379)))), IF('Unit List'!AP1379='Unit List'!$P$5, 'Unit List'!$AP$5, IF('Unit List'!AP1379='Unit List'!$P$4, 'Unit List'!$AP$4, IF('Unit List'!AP1379='Unit List'!$P$7, 'Unit List'!AP1379 * 'Unit List'!$AP$7, 'Unit List'!AP1379)))), IF('Unit List'!R1379='Unit List'!$P$5, 'Unit List'!$AP$5, IF('Unit List'!R1379='Unit List'!$P$4, 'Unit List'!$AP$4, IF('Unit List'!R1379='Unit List'!$P$7, 'Unit List'!R1379 * 'Unit List'!$AP$7, 'Unit List'!R1379)))), IF('Unit List'!R1379='Unit List'!$P$5, 'Unit List'!$AP$5, IF('Unit List'!R1379='Unit List'!$P$4, 'Unit List'!$AP$4, IF('Unit List'!R1379='Unit List'!$P$7, 'Unit List'!R1379 * 'Unit List'!$AP$7, 'Unit List'!R1379)))), IF('Unit List'!AP1379='Unit List'!$P$5, 'Unit List'!$AP$5, IF('Unit List'!AP1379='Unit List'!$P$4, 'Unit List'!$AP$4, IF('Unit List'!AP1379='Unit List'!$P$7, 'Unit List'!AP1379 * 'Unit List'!$AP$7, 'Unit List'!AP1379)))),",",)</f>
        <v>0.13,</v>
      </c>
      <c r="J1472" t="str">
        <f>CONCATENATE("'",IF(ISBLANK('Unit List'!AQ1379), IF(ISBLANK('Unit List'!S1379), IF(ISBLANK('Unit List'!S1379), IF(ISBLANK('Unit List'!AQ1379), IF(ISBLANK('Unit List'!S1379), IF(ISBLANK('Unit List'!S1379), IF(ISBLANK('Unit List'!AQ1379), IF(ISBLANK('Unit List'!S1379), IF(ISBLANK('Unit List'!S1379),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List'!S1379='Unit List'!$P$5, 'Unit List'!$AQ$5, IF('Unit List'!S1379='Unit List'!$P$4, 'Unit List'!$AQ$4, 'Unit List'!S1379))), IF('Unit List'!S1379='Unit List'!$P$5, 'Unit List'!$AQ$5, IF('Unit List'!S1379='Unit List'!$P$4, 'Unit List'!$AQ$4, 'Unit List'!S1379))), IF('Unit List'!AQ1379='Unit List'!$P$5, 'Unit List'!$AQ$5, IF('Unit List'!AQ1379='Unit List'!$P$4, 'Unit List'!$AQ$4, 'Unit List'!AQ1379))), IF('Unit List'!S1379='Unit List'!$P$5, 'Unit List'!$AQ$5, IF('Unit List'!S1379='Unit List'!$P$4, 'Unit List'!$AQ$4, 'Unit List'!S1379))), IF('Unit List'!S1379='Unit List'!$P$5, 'Unit List'!$AQ$5, IF('Unit List'!S1379='Unit List'!$P$4, 'Unit List'!$AQ$4, 'Unit List'!S1379))), IF('Unit List'!AQ1379='Unit List'!$P$5, 'Unit List'!$AQ$5, IF('Unit List'!AQ1379='Unit List'!$P$4, 'Unit List'!$AQ$4, 'Unit List'!AQ1379))), IF('Unit List'!S1379='Unit List'!$P$5, 'Unit List'!$AQ$5, IF('Unit List'!S1379='Unit List'!$P$4, 'Unit List'!$AQ$4, 'Unit List'!S1379))), IF('Unit List'!S1379='Unit List'!$P$5, 'Unit List'!$AQ$5, IF('Unit List'!S1379='Unit List'!$P$4, 'Unit List'!$AQ$4, 'Unit List'!S1379))), IF('Unit List'!AQ1379='Unit List'!$P$5, 'Unit List'!$AQ$5, IF('Unit List'!AQ1379='Unit List'!$P$4, 'Unit List'!$AQ$4, 'Unit List'!AQ1379))),"'),",)</f>
        <v>'HonorableGunpowder'),</v>
      </c>
    </row>
    <row r="1473" spans="1:10" x14ac:dyDescent="0.25">
      <c r="A1473" t="s">
        <v>2713</v>
      </c>
      <c r="B1473" t="str">
        <f>CONCATENATE("'_",'Unit List'!C1380,"',",)</f>
        <v>'_FRANCE',</v>
      </c>
      <c r="C1473" t="str">
        <f>"'',"</f>
        <v>'',</v>
      </c>
      <c r="D1473" t="str">
        <f>CONCATENATE("'",'Unit List'!E1380,"',",)</f>
        <v>'RIFLEMAN',</v>
      </c>
      <c r="E1473" t="str">
        <f>CONCATENATE("'",'Unit List'!F1380,"',",)</f>
        <v>'RIFLEMAN',</v>
      </c>
      <c r="F1473" t="str">
        <f>CONCATENATE("'_",'Unit List'!G1380,"',",)</f>
        <v>'_V2',</v>
      </c>
      <c r="G1473" t="str">
        <f>CONCATENATE("'",'Unit List'!H1380,"',",)</f>
        <v>'civ5_frerm_2',</v>
      </c>
      <c r="H1473" t="str">
        <f>CONCATENATE(IF(ISBLANK('Unit List'!AO1380), IF(ISBLANK('Unit List'!Q1380), IF(ISBLANK('Unit List'!Q1380), IF(ISBLANK('Unit List'!AO1380), IF(ISBLANK('Unit List'!Q1380), IF(ISBLANK('Unit List'!Q1380), IF(ISBLANK('Unit List'!AO1380), IF(ISBLANK('Unit List'!Q1380), IF(ISBLANK('Unit List'!Q1380),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List'!Q1380='Unit List'!$P$5, 'Unit List'!$AO$5, IF('Unit List'!Q1380='Unit List'!$P$4, 'Unit List'!$AO$4, IF('Unit List'!Q1380='Unit List'!$P$7, 'Unit List'!Q1380 * 'Unit List'!$AO$7, 'Unit List'!Q1380)))), IF('Unit List'!Q1380='Unit List'!$P$5, 'Unit List'!$AO$5, IF('Unit List'!Q1380='Unit List'!$P$4, 'Unit List'!$AO$4, IF('Unit List'!Q1380='Unit List'!$P$7, 'Unit List'!Q1380 * 'Unit List'!$AO$7, 'Unit List'!Q1380)))), IF('Unit List'!AO1380='Unit List'!$P$5, 'Unit List'!$AO$5, IF('Unit List'!AO1380='Unit List'!$P$4, 'Unit List'!$AO$4, IF('Unit List'!AO1380='Unit List'!$P$7, 'Unit List'!AO1380 * 'Unit List'!$AO$7, 'Unit List'!AO1380)))), IF('Unit List'!Q1380='Unit List'!$P$5, 'Unit List'!$AO$5, IF('Unit List'!Q1380='Unit List'!$P$4, 'Unit List'!$AO$4, IF('Unit List'!Q1380='Unit List'!$P$7, 'Unit List'!Q1380 * 'Unit List'!$AO$7, 'Unit List'!Q1380)))), IF('Unit List'!Q1380='Unit List'!$P$5, 'Unit List'!$AO$5, IF('Unit List'!Q1380='Unit List'!$P$4, 'Unit List'!$AO$4, IF('Unit List'!Q1380='Unit List'!$P$7, 'Unit List'!Q1380 * 'Unit List'!$AO$7, 'Unit List'!Q1380)))), IF('Unit List'!AO1380='Unit List'!$P$5, 'Unit List'!$AO$5, IF('Unit List'!AO1380='Unit List'!$P$4, 'Unit List'!$AO$4, IF('Unit List'!AO1380='Unit List'!$P$7, 'Unit List'!AO1380 * 'Unit List'!$AO$7, 'Unit List'!AO1380)))), IF('Unit List'!Q1380='Unit List'!$P$5, 'Unit List'!$AO$5, IF('Unit List'!Q1380='Unit List'!$P$4, 'Unit List'!$AO$4, IF('Unit List'!Q1380='Unit List'!$P$7, 'Unit List'!Q1380 * 'Unit List'!$AO$7, 'Unit List'!Q1380)))), IF('Unit List'!Q1380='Unit List'!$P$5, 'Unit List'!$AO$5, IF('Unit List'!Q1380='Unit List'!$P$4, 'Unit List'!$AO$4, IF('Unit List'!Q1380='Unit List'!$P$7, 'Unit List'!Q1380 * 'Unit List'!$AO$7, 'Unit List'!Q1380)))), IF('Unit List'!AO1380='Unit List'!$P$5, 'Unit List'!$AO$5, IF('Unit List'!AO1380='Unit List'!$P$4, 'Unit List'!$AO$4, IF('Unit List'!AO1380='Unit List'!$P$7, 'Unit List'!AO1380 * 'Unit List'!$AO$7, 'Unit List'!AO1380)))),",",)</f>
        <v>2,</v>
      </c>
      <c r="I1473" t="str">
        <f>CONCATENATE(IF(ISBLANK('Unit List'!AP1380), IF(ISBLANK('Unit List'!R1380), IF(ISBLANK('Unit List'!R1380), IF(ISBLANK('Unit List'!AP1380), IF(ISBLANK('Unit List'!R1380), IF(ISBLANK('Unit List'!R1380), IF(ISBLANK('Unit List'!AP1380), IF(ISBLANK('Unit List'!R1380), IF(ISBLANK('Unit List'!R1380),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List'!R1380='Unit List'!$P$5, 'Unit List'!$AP$5, IF('Unit List'!R1380='Unit List'!$P$4, 'Unit List'!$AP$4, IF('Unit List'!R1380='Unit List'!$P$7, 'Unit List'!R1380 * 'Unit List'!$AP$7, 'Unit List'!R1380)))), IF('Unit List'!R1380='Unit List'!$P$5, 'Unit List'!$AP$5, IF('Unit List'!R1380='Unit List'!$P$4, 'Unit List'!$AP$4, IF('Unit List'!R1380='Unit List'!$P$7, 'Unit List'!R1380 * 'Unit List'!$AP$7, 'Unit List'!R1380)))), IF('Unit List'!AP1380='Unit List'!$P$5, 'Unit List'!$AP$5, IF('Unit List'!AP1380='Unit List'!$P$4, 'Unit List'!$AP$4, IF('Unit List'!AP1380='Unit List'!$P$7, 'Unit List'!AP1380 * 'Unit List'!$AP$7, 'Unit List'!AP1380)))), IF('Unit List'!R1380='Unit List'!$P$5, 'Unit List'!$AP$5, IF('Unit List'!R1380='Unit List'!$P$4, 'Unit List'!$AP$4, IF('Unit List'!R1380='Unit List'!$P$7, 'Unit List'!R1380 * 'Unit List'!$AP$7, 'Unit List'!R1380)))), IF('Unit List'!R1380='Unit List'!$P$5, 'Unit List'!$AP$5, IF('Unit List'!R1380='Unit List'!$P$4, 'Unit List'!$AP$4, IF('Unit List'!R1380='Unit List'!$P$7, 'Unit List'!R1380 * 'Unit List'!$AP$7, 'Unit List'!R1380)))), IF('Unit List'!AP1380='Unit List'!$P$5, 'Unit List'!$AP$5, IF('Unit List'!AP1380='Unit List'!$P$4, 'Unit List'!$AP$4, IF('Unit List'!AP1380='Unit List'!$P$7, 'Unit List'!AP1380 * 'Unit List'!$AP$7, 'Unit List'!AP1380)))), IF('Unit List'!R1380='Unit List'!$P$5, 'Unit List'!$AP$5, IF('Unit List'!R1380='Unit List'!$P$4, 'Unit List'!$AP$4, IF('Unit List'!R1380='Unit List'!$P$7, 'Unit List'!R1380 * 'Unit List'!$AP$7, 'Unit List'!R1380)))), IF('Unit List'!R1380='Unit List'!$P$5, 'Unit List'!$AP$5, IF('Unit List'!R1380='Unit List'!$P$4, 'Unit List'!$AP$4, IF('Unit List'!R1380='Unit List'!$P$7, 'Unit List'!R1380 * 'Unit List'!$AP$7, 'Unit List'!R1380)))), IF('Unit List'!AP1380='Unit List'!$P$5, 'Unit List'!$AP$5, IF('Unit List'!AP1380='Unit List'!$P$4, 'Unit List'!$AP$4, IF('Unit List'!AP1380='Unit List'!$P$7, 'Unit List'!AP1380 * 'Unit List'!$AP$7, 'Unit List'!AP1380)))),",",)</f>
        <v>0.13,</v>
      </c>
      <c r="J1473" t="str">
        <f>CONCATENATE("'",IF(ISBLANK('Unit List'!AQ1380), IF(ISBLANK('Unit List'!S1380), IF(ISBLANK('Unit List'!S1380), IF(ISBLANK('Unit List'!AQ1380), IF(ISBLANK('Unit List'!S1380), IF(ISBLANK('Unit List'!S1380), IF(ISBLANK('Unit List'!AQ1380), IF(ISBLANK('Unit List'!S1380), IF(ISBLANK('Unit List'!S1380),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List'!S1380='Unit List'!$P$5, 'Unit List'!$AQ$5, IF('Unit List'!S1380='Unit List'!$P$4, 'Unit List'!$AQ$4, 'Unit List'!S1380))), IF('Unit List'!S1380='Unit List'!$P$5, 'Unit List'!$AQ$5, IF('Unit List'!S1380='Unit List'!$P$4, 'Unit List'!$AQ$4, 'Unit List'!S1380))), IF('Unit List'!AQ1380='Unit List'!$P$5, 'Unit List'!$AQ$5, IF('Unit List'!AQ1380='Unit List'!$P$4, 'Unit List'!$AQ$4, 'Unit List'!AQ1380))), IF('Unit List'!S1380='Unit List'!$P$5, 'Unit List'!$AQ$5, IF('Unit List'!S1380='Unit List'!$P$4, 'Unit List'!$AQ$4, 'Unit List'!S1380))), IF('Unit List'!S1380='Unit List'!$P$5, 'Unit List'!$AQ$5, IF('Unit List'!S1380='Unit List'!$P$4, 'Unit List'!$AQ$4, 'Unit List'!S1380))), IF('Unit List'!AQ1380='Unit List'!$P$5, 'Unit List'!$AQ$5, IF('Unit List'!AQ1380='Unit List'!$P$4, 'Unit List'!$AQ$4, 'Unit List'!AQ1380))), IF('Unit List'!S1380='Unit List'!$P$5, 'Unit List'!$AQ$5, IF('Unit List'!S1380='Unit List'!$P$4, 'Unit List'!$AQ$4, 'Unit List'!S1380))), IF('Unit List'!S1380='Unit List'!$P$5, 'Unit List'!$AQ$5, IF('Unit List'!S1380='Unit List'!$P$4, 'Unit List'!$AQ$4, 'Unit List'!S1380))), IF('Unit List'!AQ1380='Unit List'!$P$5, 'Unit List'!$AQ$5, IF('Unit List'!AQ1380='Unit List'!$P$4, 'Unit List'!$AQ$4, 'Unit List'!AQ1380))),"'),",)</f>
        <v>'HonorableGunpowder'),</v>
      </c>
    </row>
    <row r="1474" spans="1:10" x14ac:dyDescent="0.25">
      <c r="A1474" t="s">
        <v>2713</v>
      </c>
      <c r="B1474" t="str">
        <f>CONCATENATE("'_",'Unit List'!C1381,"',",)</f>
        <v>'_FRANCE',</v>
      </c>
      <c r="C1474" t="str">
        <f>"'',"</f>
        <v>'',</v>
      </c>
      <c r="D1474" t="str">
        <f>CONCATENATE("'",'Unit List'!E1381,"',",)</f>
        <v>'RIFLEMAN',</v>
      </c>
      <c r="E1474" t="str">
        <f>CONCATENATE("'",'Unit List'!F1381,"',",)</f>
        <v>'RIFLEMAN',</v>
      </c>
      <c r="F1474" t="str">
        <f>CONCATENATE("'_",'Unit List'!G1381,"',",)</f>
        <v>'_V3',</v>
      </c>
      <c r="G1474" t="str">
        <f>CONCATENATE("'",'Unit List'!H1381,"',",)</f>
        <v>'civ5_frerm2',</v>
      </c>
      <c r="H1474" t="str">
        <f>CONCATENATE(IF(ISBLANK('Unit List'!AO1381), IF(ISBLANK('Unit List'!Q1381), IF(ISBLANK('Unit List'!Q1381), IF(ISBLANK('Unit List'!AO1381), IF(ISBLANK('Unit List'!Q1381), IF(ISBLANK('Unit List'!Q1381), IF(ISBLANK('Unit List'!AO1381), IF(ISBLANK('Unit List'!Q1381), IF(ISBLANK('Unit List'!Q1381),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List'!Q1381='Unit List'!$P$5, 'Unit List'!$AO$5, IF('Unit List'!Q1381='Unit List'!$P$4, 'Unit List'!$AO$4, IF('Unit List'!Q1381='Unit List'!$P$7, 'Unit List'!Q1381 * 'Unit List'!$AO$7, 'Unit List'!Q1381)))), IF('Unit List'!Q1381='Unit List'!$P$5, 'Unit List'!$AO$5, IF('Unit List'!Q1381='Unit List'!$P$4, 'Unit List'!$AO$4, IF('Unit List'!Q1381='Unit List'!$P$7, 'Unit List'!Q1381 * 'Unit List'!$AO$7, 'Unit List'!Q1381)))), IF('Unit List'!AO1381='Unit List'!$P$5, 'Unit List'!$AO$5, IF('Unit List'!AO1381='Unit List'!$P$4, 'Unit List'!$AO$4, IF('Unit List'!AO1381='Unit List'!$P$7, 'Unit List'!AO1381 * 'Unit List'!$AO$7, 'Unit List'!AO1381)))), IF('Unit List'!Q1381='Unit List'!$P$5, 'Unit List'!$AO$5, IF('Unit List'!Q1381='Unit List'!$P$4, 'Unit List'!$AO$4, IF('Unit List'!Q1381='Unit List'!$P$7, 'Unit List'!Q1381 * 'Unit List'!$AO$7, 'Unit List'!Q1381)))), IF('Unit List'!Q1381='Unit List'!$P$5, 'Unit List'!$AO$5, IF('Unit List'!Q1381='Unit List'!$P$4, 'Unit List'!$AO$4, IF('Unit List'!Q1381='Unit List'!$P$7, 'Unit List'!Q1381 * 'Unit List'!$AO$7, 'Unit List'!Q1381)))), IF('Unit List'!AO1381='Unit List'!$P$5, 'Unit List'!$AO$5, IF('Unit List'!AO1381='Unit List'!$P$4, 'Unit List'!$AO$4, IF('Unit List'!AO1381='Unit List'!$P$7, 'Unit List'!AO1381 * 'Unit List'!$AO$7, 'Unit List'!AO1381)))), IF('Unit List'!Q1381='Unit List'!$P$5, 'Unit List'!$AO$5, IF('Unit List'!Q1381='Unit List'!$P$4, 'Unit List'!$AO$4, IF('Unit List'!Q1381='Unit List'!$P$7, 'Unit List'!Q1381 * 'Unit List'!$AO$7, 'Unit List'!Q1381)))), IF('Unit List'!Q1381='Unit List'!$P$5, 'Unit List'!$AO$5, IF('Unit List'!Q1381='Unit List'!$P$4, 'Unit List'!$AO$4, IF('Unit List'!Q1381='Unit List'!$P$7, 'Unit List'!Q1381 * 'Unit List'!$AO$7, 'Unit List'!Q1381)))), IF('Unit List'!AO1381='Unit List'!$P$5, 'Unit List'!$AO$5, IF('Unit List'!AO1381='Unit List'!$P$4, 'Unit List'!$AO$4, IF('Unit List'!AO1381='Unit List'!$P$7, 'Unit List'!AO1381 * 'Unit List'!$AO$7, 'Unit List'!AO1381)))),",",)</f>
        <v>2,</v>
      </c>
      <c r="I1474" t="str">
        <f>CONCATENATE(IF(ISBLANK('Unit List'!AP1381), IF(ISBLANK('Unit List'!R1381), IF(ISBLANK('Unit List'!R1381), IF(ISBLANK('Unit List'!AP1381), IF(ISBLANK('Unit List'!R1381), IF(ISBLANK('Unit List'!R1381), IF(ISBLANK('Unit List'!AP1381), IF(ISBLANK('Unit List'!R1381), IF(ISBLANK('Unit List'!R1381),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List'!R1381='Unit List'!$P$5, 'Unit List'!$AP$5, IF('Unit List'!R1381='Unit List'!$P$4, 'Unit List'!$AP$4, IF('Unit List'!R1381='Unit List'!$P$7, 'Unit List'!R1381 * 'Unit List'!$AP$7, 'Unit List'!R1381)))), IF('Unit List'!R1381='Unit List'!$P$5, 'Unit List'!$AP$5, IF('Unit List'!R1381='Unit List'!$P$4, 'Unit List'!$AP$4, IF('Unit List'!R1381='Unit List'!$P$7, 'Unit List'!R1381 * 'Unit List'!$AP$7, 'Unit List'!R1381)))), IF('Unit List'!AP1381='Unit List'!$P$5, 'Unit List'!$AP$5, IF('Unit List'!AP1381='Unit List'!$P$4, 'Unit List'!$AP$4, IF('Unit List'!AP1381='Unit List'!$P$7, 'Unit List'!AP1381 * 'Unit List'!$AP$7, 'Unit List'!AP1381)))), IF('Unit List'!R1381='Unit List'!$P$5, 'Unit List'!$AP$5, IF('Unit List'!R1381='Unit List'!$P$4, 'Unit List'!$AP$4, IF('Unit List'!R1381='Unit List'!$P$7, 'Unit List'!R1381 * 'Unit List'!$AP$7, 'Unit List'!R1381)))), IF('Unit List'!R1381='Unit List'!$P$5, 'Unit List'!$AP$5, IF('Unit List'!R1381='Unit List'!$P$4, 'Unit List'!$AP$4, IF('Unit List'!R1381='Unit List'!$P$7, 'Unit List'!R1381 * 'Unit List'!$AP$7, 'Unit List'!R1381)))), IF('Unit List'!AP1381='Unit List'!$P$5, 'Unit List'!$AP$5, IF('Unit List'!AP1381='Unit List'!$P$4, 'Unit List'!$AP$4, IF('Unit List'!AP1381='Unit List'!$P$7, 'Unit List'!AP1381 * 'Unit List'!$AP$7, 'Unit List'!AP1381)))), IF('Unit List'!R1381='Unit List'!$P$5, 'Unit List'!$AP$5, IF('Unit List'!R1381='Unit List'!$P$4, 'Unit List'!$AP$4, IF('Unit List'!R1381='Unit List'!$P$7, 'Unit List'!R1381 * 'Unit List'!$AP$7, 'Unit List'!R1381)))), IF('Unit List'!R1381='Unit List'!$P$5, 'Unit List'!$AP$5, IF('Unit List'!R1381='Unit List'!$P$4, 'Unit List'!$AP$4, IF('Unit List'!R1381='Unit List'!$P$7, 'Unit List'!R1381 * 'Unit List'!$AP$7, 'Unit List'!R1381)))), IF('Unit List'!AP1381='Unit List'!$P$5, 'Unit List'!$AP$5, IF('Unit List'!AP1381='Unit List'!$P$4, 'Unit List'!$AP$4, IF('Unit List'!AP1381='Unit List'!$P$7, 'Unit List'!AP1381 * 'Unit List'!$AP$7, 'Unit List'!AP1381)))),",",)</f>
        <v>0.13,</v>
      </c>
      <c r="J1474" t="str">
        <f>CONCATENATE("'",IF(ISBLANK('Unit List'!AQ1381), IF(ISBLANK('Unit List'!S1381), IF(ISBLANK('Unit List'!S1381), IF(ISBLANK('Unit List'!AQ1381), IF(ISBLANK('Unit List'!S1381), IF(ISBLANK('Unit List'!S1381), IF(ISBLANK('Unit List'!AQ1381), IF(ISBLANK('Unit List'!S1381), IF(ISBLANK('Unit List'!S1381),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List'!S1381='Unit List'!$P$5, 'Unit List'!$AQ$5, IF('Unit List'!S1381='Unit List'!$P$4, 'Unit List'!$AQ$4, 'Unit List'!S1381))), IF('Unit List'!S1381='Unit List'!$P$5, 'Unit List'!$AQ$5, IF('Unit List'!S1381='Unit List'!$P$4, 'Unit List'!$AQ$4, 'Unit List'!S1381))), IF('Unit List'!AQ1381='Unit List'!$P$5, 'Unit List'!$AQ$5, IF('Unit List'!AQ1381='Unit List'!$P$4, 'Unit List'!$AQ$4, 'Unit List'!AQ1381))), IF('Unit List'!S1381='Unit List'!$P$5, 'Unit List'!$AQ$5, IF('Unit List'!S1381='Unit List'!$P$4, 'Unit List'!$AQ$4, 'Unit List'!S1381))), IF('Unit List'!S1381='Unit List'!$P$5, 'Unit List'!$AQ$5, IF('Unit List'!S1381='Unit List'!$P$4, 'Unit List'!$AQ$4, 'Unit List'!S1381))), IF('Unit List'!AQ1381='Unit List'!$P$5, 'Unit List'!$AQ$5, IF('Unit List'!AQ1381='Unit List'!$P$4, 'Unit List'!$AQ$4, 'Unit List'!AQ1381))), IF('Unit List'!S1381='Unit List'!$P$5, 'Unit List'!$AQ$5, IF('Unit List'!S1381='Unit List'!$P$4, 'Unit List'!$AQ$4, 'Unit List'!S1381))), IF('Unit List'!S1381='Unit List'!$P$5, 'Unit List'!$AQ$5, IF('Unit List'!S1381='Unit List'!$P$4, 'Unit List'!$AQ$4, 'Unit List'!S1381))), IF('Unit List'!AQ1381='Unit List'!$P$5, 'Unit List'!$AQ$5, IF('Unit List'!AQ1381='Unit List'!$P$4, 'Unit List'!$AQ$4, 'Unit List'!AQ1381))),"'),",)</f>
        <v>'HonorableGunpowder'),</v>
      </c>
    </row>
    <row r="1475" spans="1:10" x14ac:dyDescent="0.25">
      <c r="A1475" t="s">
        <v>2713</v>
      </c>
      <c r="B1475" t="str">
        <f>CONCATENATE("'_",'Unit List'!C1382,"',",)</f>
        <v>'_GERMANY',</v>
      </c>
      <c r="C1475" t="str">
        <f>"'',"</f>
        <v>'',</v>
      </c>
      <c r="D1475" t="str">
        <f>CONCATENATE("'",'Unit List'!E1382,"',",)</f>
        <v>'RIFLEMAN',</v>
      </c>
      <c r="E1475" t="str">
        <f>CONCATENATE("'",'Unit List'!F1382,"',",)</f>
        <v>'RIFLEMAN',</v>
      </c>
      <c r="F1475" t="str">
        <f>"'',"</f>
        <v>'',</v>
      </c>
      <c r="G1475" t="str">
        <f>CONCATENATE("'",'Unit List'!H1382,"',",)</f>
        <v>'civ5_gerrm',</v>
      </c>
      <c r="H1475" t="str">
        <f>CONCATENATE(IF(ISBLANK('Unit List'!AO1382), IF(ISBLANK('Unit List'!Q1382), IF(ISBLANK('Unit List'!Q1382), IF(ISBLANK('Unit List'!AO1382), IF(ISBLANK('Unit List'!Q1382), IF(ISBLANK('Unit List'!Q1382), IF(ISBLANK('Unit List'!AO1382), IF(ISBLANK('Unit List'!Q1382), IF(ISBLANK('Unit List'!Q1382),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List'!Q1382='Unit List'!$P$5, 'Unit List'!$AO$5, IF('Unit List'!Q1382='Unit List'!$P$4, 'Unit List'!$AO$4, IF('Unit List'!Q1382='Unit List'!$P$7, 'Unit List'!Q1382 * 'Unit List'!$AO$7, 'Unit List'!Q1382)))), IF('Unit List'!Q1382='Unit List'!$P$5, 'Unit List'!$AO$5, IF('Unit List'!Q1382='Unit List'!$P$4, 'Unit List'!$AO$4, IF('Unit List'!Q1382='Unit List'!$P$7, 'Unit List'!Q1382 * 'Unit List'!$AO$7, 'Unit List'!Q1382)))), IF('Unit List'!AO1382='Unit List'!$P$5, 'Unit List'!$AO$5, IF('Unit List'!AO1382='Unit List'!$P$4, 'Unit List'!$AO$4, IF('Unit List'!AO1382='Unit List'!$P$7, 'Unit List'!AO1382 * 'Unit List'!$AO$7, 'Unit List'!AO1382)))), IF('Unit List'!Q1382='Unit List'!$P$5, 'Unit List'!$AO$5, IF('Unit List'!Q1382='Unit List'!$P$4, 'Unit List'!$AO$4, IF('Unit List'!Q1382='Unit List'!$P$7, 'Unit List'!Q1382 * 'Unit List'!$AO$7, 'Unit List'!Q1382)))), IF('Unit List'!Q1382='Unit List'!$P$5, 'Unit List'!$AO$5, IF('Unit List'!Q1382='Unit List'!$P$4, 'Unit List'!$AO$4, IF('Unit List'!Q1382='Unit List'!$P$7, 'Unit List'!Q1382 * 'Unit List'!$AO$7, 'Unit List'!Q1382)))), IF('Unit List'!AO1382='Unit List'!$P$5, 'Unit List'!$AO$5, IF('Unit List'!AO1382='Unit List'!$P$4, 'Unit List'!$AO$4, IF('Unit List'!AO1382='Unit List'!$P$7, 'Unit List'!AO1382 * 'Unit List'!$AO$7, 'Unit List'!AO1382)))), IF('Unit List'!Q1382='Unit List'!$P$5, 'Unit List'!$AO$5, IF('Unit List'!Q1382='Unit List'!$P$4, 'Unit List'!$AO$4, IF('Unit List'!Q1382='Unit List'!$P$7, 'Unit List'!Q1382 * 'Unit List'!$AO$7, 'Unit List'!Q1382)))), IF('Unit List'!Q1382='Unit List'!$P$5, 'Unit List'!$AO$5, IF('Unit List'!Q1382='Unit List'!$P$4, 'Unit List'!$AO$4, IF('Unit List'!Q1382='Unit List'!$P$7, 'Unit List'!Q1382 * 'Unit List'!$AO$7, 'Unit List'!Q1382)))), IF('Unit List'!AO1382='Unit List'!$P$5, 'Unit List'!$AO$5, IF('Unit List'!AO1382='Unit List'!$P$4, 'Unit List'!$AO$4, IF('Unit List'!AO1382='Unit List'!$P$7, 'Unit List'!AO1382 * 'Unit List'!$AO$7, 'Unit List'!AO1382)))),",",)</f>
        <v>1,</v>
      </c>
      <c r="I1475" t="str">
        <f>CONCATENATE(IF(ISBLANK('Unit List'!AP1382), IF(ISBLANK('Unit List'!R1382), IF(ISBLANK('Unit List'!R1382), IF(ISBLANK('Unit List'!AP1382), IF(ISBLANK('Unit List'!R1382), IF(ISBLANK('Unit List'!R1382), IF(ISBLANK('Unit List'!AP1382), IF(ISBLANK('Unit List'!R1382), IF(ISBLANK('Unit List'!R1382),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List'!R1382='Unit List'!$P$5, 'Unit List'!$AP$5, IF('Unit List'!R1382='Unit List'!$P$4, 'Unit List'!$AP$4, IF('Unit List'!R1382='Unit List'!$P$7, 'Unit List'!R1382 * 'Unit List'!$AP$7, 'Unit List'!R1382)))), IF('Unit List'!R1382='Unit List'!$P$5, 'Unit List'!$AP$5, IF('Unit List'!R1382='Unit List'!$P$4, 'Unit List'!$AP$4, IF('Unit List'!R1382='Unit List'!$P$7, 'Unit List'!R1382 * 'Unit List'!$AP$7, 'Unit List'!R1382)))), IF('Unit List'!AP1382='Unit List'!$P$5, 'Unit List'!$AP$5, IF('Unit List'!AP1382='Unit List'!$P$4, 'Unit List'!$AP$4, IF('Unit List'!AP1382='Unit List'!$P$7, 'Unit List'!AP1382 * 'Unit List'!$AP$7, 'Unit List'!AP1382)))), IF('Unit List'!R1382='Unit List'!$P$5, 'Unit List'!$AP$5, IF('Unit List'!R1382='Unit List'!$P$4, 'Unit List'!$AP$4, IF('Unit List'!R1382='Unit List'!$P$7, 'Unit List'!R1382 * 'Unit List'!$AP$7, 'Unit List'!R1382)))), IF('Unit List'!R1382='Unit List'!$P$5, 'Unit List'!$AP$5, IF('Unit List'!R1382='Unit List'!$P$4, 'Unit List'!$AP$4, IF('Unit List'!R1382='Unit List'!$P$7, 'Unit List'!R1382 * 'Unit List'!$AP$7, 'Unit List'!R1382)))), IF('Unit List'!AP1382='Unit List'!$P$5, 'Unit List'!$AP$5, IF('Unit List'!AP1382='Unit List'!$P$4, 'Unit List'!$AP$4, IF('Unit List'!AP1382='Unit List'!$P$7, 'Unit List'!AP1382 * 'Unit List'!$AP$7, 'Unit List'!AP1382)))), IF('Unit List'!R1382='Unit List'!$P$5, 'Unit List'!$AP$5, IF('Unit List'!R1382='Unit List'!$P$4, 'Unit List'!$AP$4, IF('Unit List'!R1382='Unit List'!$P$7, 'Unit List'!R1382 * 'Unit List'!$AP$7, 'Unit List'!R1382)))), IF('Unit List'!R1382='Unit List'!$P$5, 'Unit List'!$AP$5, IF('Unit List'!R1382='Unit List'!$P$4, 'Unit List'!$AP$4, IF('Unit List'!R1382='Unit List'!$P$7, 'Unit List'!R1382 * 'Unit List'!$AP$7, 'Unit List'!R1382)))), IF('Unit List'!AP1382='Unit List'!$P$5, 'Unit List'!$AP$5, IF('Unit List'!AP1382='Unit List'!$P$4, 'Unit List'!$AP$4, IF('Unit List'!AP1382='Unit List'!$P$7, 'Unit List'!AP1382 * 'Unit List'!$AP$7, 'Unit List'!AP1382)))),",",)</f>
        <v>0.13,</v>
      </c>
      <c r="J1475" t="str">
        <f>CONCATENATE("'",IF(ISBLANK('Unit List'!AQ1382), IF(ISBLANK('Unit List'!S1382), IF(ISBLANK('Unit List'!S1382), IF(ISBLANK('Unit List'!AQ1382), IF(ISBLANK('Unit List'!S1382), IF(ISBLANK('Unit List'!S1382), IF(ISBLANK('Unit List'!AQ1382), IF(ISBLANK('Unit List'!S1382), IF(ISBLANK('Unit List'!S1382),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List'!S1382='Unit List'!$P$5, 'Unit List'!$AQ$5, IF('Unit List'!S1382='Unit List'!$P$4, 'Unit List'!$AQ$4, 'Unit List'!S1382))), IF('Unit List'!S1382='Unit List'!$P$5, 'Unit List'!$AQ$5, IF('Unit List'!S1382='Unit List'!$P$4, 'Unit List'!$AQ$4, 'Unit List'!S1382))), IF('Unit List'!AQ1382='Unit List'!$P$5, 'Unit List'!$AQ$5, IF('Unit List'!AQ1382='Unit List'!$P$4, 'Unit List'!$AQ$4, 'Unit List'!AQ1382))), IF('Unit List'!S1382='Unit List'!$P$5, 'Unit List'!$AQ$5, IF('Unit List'!S1382='Unit List'!$P$4, 'Unit List'!$AQ$4, 'Unit List'!S1382))), IF('Unit List'!S1382='Unit List'!$P$5, 'Unit List'!$AQ$5, IF('Unit List'!S1382='Unit List'!$P$4, 'Unit List'!$AQ$4, 'Unit List'!S1382))), IF('Unit List'!AQ1382='Unit List'!$P$5, 'Unit List'!$AQ$5, IF('Unit List'!AQ1382='Unit List'!$P$4, 'Unit List'!$AQ$4, 'Unit List'!AQ1382))), IF('Unit List'!S1382='Unit List'!$P$5, 'Unit List'!$AQ$5, IF('Unit List'!S1382='Unit List'!$P$4, 'Unit List'!$AQ$4, 'Unit List'!S1382))), IF('Unit List'!S1382='Unit List'!$P$5, 'Unit List'!$AQ$5, IF('Unit List'!S1382='Unit List'!$P$4, 'Unit List'!$AQ$4, 'Unit List'!S1382))), IF('Unit List'!AQ1382='Unit List'!$P$5, 'Unit List'!$AQ$5, IF('Unit List'!AQ1382='Unit List'!$P$4, 'Unit List'!$AQ$4, 'Unit List'!AQ1382))),"'),",)</f>
        <v>'HonorableGunpowder'),</v>
      </c>
    </row>
    <row r="1476" spans="1:10" x14ac:dyDescent="0.25">
      <c r="A1476" t="s">
        <v>2713</v>
      </c>
      <c r="B1476" t="str">
        <f>CONCATENATE("'_",'Unit List'!C1383,"',",)</f>
        <v>'_GERMANY',</v>
      </c>
      <c r="C1476" t="str">
        <f>"'',"</f>
        <v>'',</v>
      </c>
      <c r="D1476" t="str">
        <f>CONCATENATE("'",'Unit List'!E1383,"',",)</f>
        <v>'RIFLEMAN',</v>
      </c>
      <c r="E1476" t="str">
        <f>CONCATENATE("'",'Unit List'!F1383,"',",)</f>
        <v>'RIFLEMAN',</v>
      </c>
      <c r="F1476" t="str">
        <f>CONCATENATE("'_",'Unit List'!G1383,"',",)</f>
        <v>'_V2',</v>
      </c>
      <c r="G1476" t="str">
        <f>CONCATENATE("'",'Unit List'!H1383,"',",)</f>
        <v>'civ5_gerrm_2',</v>
      </c>
      <c r="H1476" t="str">
        <f>CONCATENATE(IF(ISBLANK('Unit List'!AO1383), IF(ISBLANK('Unit List'!Q1383), IF(ISBLANK('Unit List'!Q1383), IF(ISBLANK('Unit List'!AO1383), IF(ISBLANK('Unit List'!Q1383), IF(ISBLANK('Unit List'!Q1383), IF(ISBLANK('Unit List'!AO1383), IF(ISBLANK('Unit List'!Q1383), IF(ISBLANK('Unit List'!Q1383),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List'!AO1383)))),",",)</f>
        <v>4,</v>
      </c>
      <c r="I1476" t="str">
        <f>CONCATENATE(IF(ISBLANK('Unit List'!AP1383), IF(ISBLANK('Unit List'!R1383), IF(ISBLANK('Unit List'!R1383), IF(ISBLANK('Unit List'!AP1383), IF(ISBLANK('Unit List'!R1383), IF(ISBLANK('Unit List'!R1383), IF(ISBLANK('Unit List'!AP1383), IF(ISBLANK('Unit List'!R1383), IF(ISBLANK('Unit List'!R1383),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List'!AP1383)))),",",)</f>
        <v>0.13,</v>
      </c>
      <c r="J1476" t="str">
        <f>CONCATENATE("'",IF(ISBLANK('Unit List'!AQ1383), IF(ISBLANK('Unit List'!S1383), IF(ISBLANK('Unit List'!S1383), IF(ISBLANK('Unit List'!AQ1383), IF(ISBLANK('Unit List'!S1383), IF(ISBLANK('Unit List'!S1383), IF(ISBLANK('Unit List'!AQ1383), IF(ISBLANK('Unit List'!S1383), IF(ISBLANK('Unit List'!S1383),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List'!AQ1383))),"'),",)</f>
        <v>'HonorableGunpowder'),</v>
      </c>
    </row>
    <row r="1477" spans="1:10" x14ac:dyDescent="0.25">
      <c r="A1477" t="s">
        <v>2713</v>
      </c>
      <c r="B1477" t="str">
        <f>CONCATENATE("'_",'Unit List'!C1384,"',",)</f>
        <v>'_GERMANY',</v>
      </c>
      <c r="C1477" t="str">
        <f>"'',"</f>
        <v>'',</v>
      </c>
      <c r="D1477" t="str">
        <f>CONCATENATE("'",'Unit List'!E1384,"',",)</f>
        <v>'RIFLEMAN',</v>
      </c>
      <c r="E1477" t="str">
        <f>CONCATENATE("'",'Unit List'!F1384,"',",)</f>
        <v>'RIFLEMAN',</v>
      </c>
      <c r="F1477" t="str">
        <f>CONCATENATE("'_",'Unit List'!G1384,"',",)</f>
        <v>'_V3',</v>
      </c>
      <c r="G1477" t="str">
        <f>CONCATENATE("'",'Unit List'!H1384,"',",)</f>
        <v>'civ5_gerrm2',</v>
      </c>
      <c r="H1477" t="str">
        <f>CONCATENATE(IF(ISBLANK('Unit List'!AO1384), IF(ISBLANK('Unit List'!Q1384), IF(ISBLANK('Unit List'!Q1384), IF(ISBLANK('Unit List'!AO1384), IF(ISBLANK('Unit List'!Q1384), IF(ISBLANK('Unit List'!Q1384), IF(ISBLANK('Unit List'!AO1384), IF(ISBLANK('Unit List'!Q1384), IF(ISBLANK('Unit List'!Q1384),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List'!Q1384='Unit List'!$P$5, 'Unit List'!$AO$5, IF('Unit List'!Q1384='Unit List'!$P$4, 'Unit List'!$AO$4, IF('Unit List'!Q1384='Unit List'!$P$7, 'Unit List'!Q1384 * 'Unit List'!$AO$7, 'Unit List'!Q1384)))), IF('Unit List'!Q1384='Unit List'!$P$5, 'Unit List'!$AO$5, IF('Unit List'!Q1384='Unit List'!$P$4, 'Unit List'!$AO$4, IF('Unit List'!Q1384='Unit List'!$P$7, 'Unit List'!Q1384 * 'Unit List'!$AO$7, 'Unit List'!Q1384)))), IF('Unit List'!AO1384='Unit List'!$P$5, 'Unit List'!$AO$5, IF('Unit List'!AO1384='Unit List'!$P$4, 'Unit List'!$AO$4, IF('Unit List'!AO1384='Unit List'!$P$7, 'Unit List'!AO1384 * 'Unit List'!$AO$7, 'Unit List'!AO1384)))), IF('Unit List'!Q1384='Unit List'!$P$5, 'Unit List'!$AO$5, IF('Unit List'!Q1384='Unit List'!$P$4, 'Unit List'!$AO$4, IF('Unit List'!Q1384='Unit List'!$P$7, 'Unit List'!Q1384 * 'Unit List'!$AO$7, 'Unit List'!Q1384)))), IF('Unit List'!Q1384='Unit List'!$P$5, 'Unit List'!$AO$5, IF('Unit List'!Q1384='Unit List'!$P$4, 'Unit List'!$AO$4, IF('Unit List'!Q1384='Unit List'!$P$7, 'Unit List'!Q1384 * 'Unit List'!$AO$7, 'Unit List'!Q1384)))), IF('Unit List'!AO1384='Unit List'!$P$5, 'Unit List'!$AO$5, IF('Unit List'!AO1384='Unit List'!$P$4, 'Unit List'!$AO$4, IF('Unit List'!AO1384='Unit List'!$P$7, 'Unit List'!AO1384 * 'Unit List'!$AO$7, 'Unit List'!AO1384)))), IF('Unit List'!Q1384='Unit List'!$P$5, 'Unit List'!$AO$5, IF('Unit List'!Q1384='Unit List'!$P$4, 'Unit List'!$AO$4, IF('Unit List'!Q1384='Unit List'!$P$7, 'Unit List'!Q1384 * 'Unit List'!$AO$7, 'Unit List'!Q1384)))), IF('Unit List'!Q1384='Unit List'!$P$5, 'Unit List'!$AO$5, IF('Unit List'!Q1384='Unit List'!$P$4, 'Unit List'!$AO$4, IF('Unit List'!Q1384='Unit List'!$P$7, 'Unit List'!Q1384 * 'Unit List'!$AO$7, 'Unit List'!Q1384)))), IF('Unit List'!AO1384='Unit List'!$P$5, 'Unit List'!$AO$5, IF('Unit List'!AO1384='Unit List'!$P$4, 'Unit List'!$AO$4, IF('Unit List'!AO1384='Unit List'!$P$7, 'Unit List'!AO1384 * 'Unit List'!$AO$7, 'Unit List'!AO1384)))),",",)</f>
        <v>2,</v>
      </c>
      <c r="I1477" t="str">
        <f>CONCATENATE(IF(ISBLANK('Unit List'!AP1384), IF(ISBLANK('Unit List'!R1384), IF(ISBLANK('Unit List'!R1384), IF(ISBLANK('Unit List'!AP1384), IF(ISBLANK('Unit List'!R1384), IF(ISBLANK('Unit List'!R1384), IF(ISBLANK('Unit List'!AP1384), IF(ISBLANK('Unit List'!R1384), IF(ISBLANK('Unit List'!R1384),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List'!R1384='Unit List'!$P$5, 'Unit List'!$AP$5, IF('Unit List'!R1384='Unit List'!$P$4, 'Unit List'!$AP$4, IF('Unit List'!R1384='Unit List'!$P$7, 'Unit List'!R1384 * 'Unit List'!$AP$7, 'Unit List'!R1384)))), IF('Unit List'!R1384='Unit List'!$P$5, 'Unit List'!$AP$5, IF('Unit List'!R1384='Unit List'!$P$4, 'Unit List'!$AP$4, IF('Unit List'!R1384='Unit List'!$P$7, 'Unit List'!R1384 * 'Unit List'!$AP$7, 'Unit List'!R1384)))), IF('Unit List'!AP1384='Unit List'!$P$5, 'Unit List'!$AP$5, IF('Unit List'!AP1384='Unit List'!$P$4, 'Unit List'!$AP$4, IF('Unit List'!AP1384='Unit List'!$P$7, 'Unit List'!AP1384 * 'Unit List'!$AP$7, 'Unit List'!AP1384)))), IF('Unit List'!R1384='Unit List'!$P$5, 'Unit List'!$AP$5, IF('Unit List'!R1384='Unit List'!$P$4, 'Unit List'!$AP$4, IF('Unit List'!R1384='Unit List'!$P$7, 'Unit List'!R1384 * 'Unit List'!$AP$7, 'Unit List'!R1384)))), IF('Unit List'!R1384='Unit List'!$P$5, 'Unit List'!$AP$5, IF('Unit List'!R1384='Unit List'!$P$4, 'Unit List'!$AP$4, IF('Unit List'!R1384='Unit List'!$P$7, 'Unit List'!R1384 * 'Unit List'!$AP$7, 'Unit List'!R1384)))), IF('Unit List'!AP1384='Unit List'!$P$5, 'Unit List'!$AP$5, IF('Unit List'!AP1384='Unit List'!$P$4, 'Unit List'!$AP$4, IF('Unit List'!AP1384='Unit List'!$P$7, 'Unit List'!AP1384 * 'Unit List'!$AP$7, 'Unit List'!AP1384)))), IF('Unit List'!R1384='Unit List'!$P$5, 'Unit List'!$AP$5, IF('Unit List'!R1384='Unit List'!$P$4, 'Unit List'!$AP$4, IF('Unit List'!R1384='Unit List'!$P$7, 'Unit List'!R1384 * 'Unit List'!$AP$7, 'Unit List'!R1384)))), IF('Unit List'!R1384='Unit List'!$P$5, 'Unit List'!$AP$5, IF('Unit List'!R1384='Unit List'!$P$4, 'Unit List'!$AP$4, IF('Unit List'!R1384='Unit List'!$P$7, 'Unit List'!R1384 * 'Unit List'!$AP$7, 'Unit List'!R1384)))), IF('Unit List'!AP1384='Unit List'!$P$5, 'Unit List'!$AP$5, IF('Unit List'!AP1384='Unit List'!$P$4, 'Unit List'!$AP$4, IF('Unit List'!AP1384='Unit List'!$P$7, 'Unit List'!AP1384 * 'Unit List'!$AP$7, 'Unit List'!AP1384)))),",",)</f>
        <v>0.13,</v>
      </c>
      <c r="J1477" t="str">
        <f>CONCATENATE("'",IF(ISBLANK('Unit List'!AQ1384), IF(ISBLANK('Unit List'!S1384), IF(ISBLANK('Unit List'!S1384), IF(ISBLANK('Unit List'!AQ1384), IF(ISBLANK('Unit List'!S1384), IF(ISBLANK('Unit List'!S1384), IF(ISBLANK('Unit List'!AQ1384), IF(ISBLANK('Unit List'!S1384), IF(ISBLANK('Unit List'!S1384),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List'!S1384='Unit List'!$P$5, 'Unit List'!$AQ$5, IF('Unit List'!S1384='Unit List'!$P$4, 'Unit List'!$AQ$4, 'Unit List'!S1384))), IF('Unit List'!S1384='Unit List'!$P$5, 'Unit List'!$AQ$5, IF('Unit List'!S1384='Unit List'!$P$4, 'Unit List'!$AQ$4, 'Unit List'!S1384))), IF('Unit List'!AQ1384='Unit List'!$P$5, 'Unit List'!$AQ$5, IF('Unit List'!AQ1384='Unit List'!$P$4, 'Unit List'!$AQ$4, 'Unit List'!AQ1384))), IF('Unit List'!S1384='Unit List'!$P$5, 'Unit List'!$AQ$5, IF('Unit List'!S1384='Unit List'!$P$4, 'Unit List'!$AQ$4, 'Unit List'!S1384))), IF('Unit List'!S1384='Unit List'!$P$5, 'Unit List'!$AQ$5, IF('Unit List'!S1384='Unit List'!$P$4, 'Unit List'!$AQ$4, 'Unit List'!S1384))), IF('Unit List'!AQ1384='Unit List'!$P$5, 'Unit List'!$AQ$5, IF('Unit List'!AQ1384='Unit List'!$P$4, 'Unit List'!$AQ$4, 'Unit List'!AQ1384))), IF('Unit List'!S1384='Unit List'!$P$5, 'Unit List'!$AQ$5, IF('Unit List'!S1384='Unit List'!$P$4, 'Unit List'!$AQ$4, 'Unit List'!S1384))), IF('Unit List'!S1384='Unit List'!$P$5, 'Unit List'!$AQ$5, IF('Unit List'!S1384='Unit List'!$P$4, 'Unit List'!$AQ$4, 'Unit List'!S1384))), IF('Unit List'!AQ1384='Unit List'!$P$5, 'Unit List'!$AQ$5, IF('Unit List'!AQ1384='Unit List'!$P$4, 'Unit List'!$AQ$4, 'Unit List'!AQ1384))),"'),",)</f>
        <v>'HonorableGunpowder'),</v>
      </c>
    </row>
    <row r="1478" spans="1:10" x14ac:dyDescent="0.25">
      <c r="A1478" t="s">
        <v>2713</v>
      </c>
      <c r="B1478" t="str">
        <f>CONCATENATE("'_",'Unit List'!C1385,"',",)</f>
        <v>'_GERMANY',</v>
      </c>
      <c r="C1478" t="str">
        <f>"'',"</f>
        <v>'',</v>
      </c>
      <c r="D1478" t="str">
        <f>CONCATENATE("'",'Unit List'!E1385,"',",)</f>
        <v>'RIFLEMAN',</v>
      </c>
      <c r="E1478" t="str">
        <f>CONCATENATE("'",'Unit List'!F1385,"',",)</f>
        <v>'RIFLEMAN',</v>
      </c>
      <c r="F1478" t="str">
        <f>"'',"</f>
        <v>'',</v>
      </c>
      <c r="G1478" t="str">
        <f>CONCATENATE("'",'Unit List'!H1385,"',",)</f>
        <v>'civ5_gerrm',</v>
      </c>
      <c r="H1478" t="str">
        <f>CONCATENATE(IF(ISBLANK('Unit List'!AO1385), IF(ISBLANK('Unit List'!Q1385), IF(ISBLANK('Unit List'!Q1385), IF(ISBLANK('Unit List'!AO1385), IF(ISBLANK('Unit List'!Q1385), IF(ISBLANK('Unit List'!Q1385), IF(ISBLANK('Unit List'!AO1385), IF(ISBLANK('Unit List'!Q1385), IF(ISBLANK('Unit List'!Q1385),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List'!Q1385='Unit List'!$P$5, 'Unit List'!$AO$5, IF('Unit List'!Q1385='Unit List'!$P$4, 'Unit List'!$AO$4, IF('Unit List'!Q1385='Unit List'!$P$7, 'Unit List'!Q1385 * 'Unit List'!$AO$7, 'Unit List'!Q1385)))), IF('Unit List'!Q1385='Unit List'!$P$5, 'Unit List'!$AO$5, IF('Unit List'!Q1385='Unit List'!$P$4, 'Unit List'!$AO$4, IF('Unit List'!Q1385='Unit List'!$P$7, 'Unit List'!Q1385 * 'Unit List'!$AO$7, 'Unit List'!Q1385)))), IF('Unit List'!AO1385='Unit List'!$P$5, 'Unit List'!$AO$5, IF('Unit List'!AO1385='Unit List'!$P$4, 'Unit List'!$AO$4, IF('Unit List'!AO1385='Unit List'!$P$7, 'Unit List'!AO1385 * 'Unit List'!$AO$7, 'Unit List'!AO1385)))), IF('Unit List'!Q1385='Unit List'!$P$5, 'Unit List'!$AO$5, IF('Unit List'!Q1385='Unit List'!$P$4, 'Unit List'!$AO$4, IF('Unit List'!Q1385='Unit List'!$P$7, 'Unit List'!Q1385 * 'Unit List'!$AO$7, 'Unit List'!Q1385)))), IF('Unit List'!Q1385='Unit List'!$P$5, 'Unit List'!$AO$5, IF('Unit List'!Q1385='Unit List'!$P$4, 'Unit List'!$AO$4, IF('Unit List'!Q1385='Unit List'!$P$7, 'Unit List'!Q1385 * 'Unit List'!$AO$7, 'Unit List'!Q1385)))), IF('Unit List'!AO1385='Unit List'!$P$5, 'Unit List'!$AO$5, IF('Unit List'!AO1385='Unit List'!$P$4, 'Unit List'!$AO$4, IF('Unit List'!AO1385='Unit List'!$P$7, 'Unit List'!AO1385 * 'Unit List'!$AO$7, 'Unit List'!AO1385)))), IF('Unit List'!Q1385='Unit List'!$P$5, 'Unit List'!$AO$5, IF('Unit List'!Q1385='Unit List'!$P$4, 'Unit List'!$AO$4, IF('Unit List'!Q1385='Unit List'!$P$7, 'Unit List'!Q1385 * 'Unit List'!$AO$7, 'Unit List'!Q1385)))), IF('Unit List'!Q1385='Unit List'!$P$5, 'Unit List'!$AO$5, IF('Unit List'!Q1385='Unit List'!$P$4, 'Unit List'!$AO$4, IF('Unit List'!Q1385='Unit List'!$P$7, 'Unit List'!Q1385 * 'Unit List'!$AO$7, 'Unit List'!Q1385)))), IF('Unit List'!AO1385='Unit List'!$P$5, 'Unit List'!$AO$5, IF('Unit List'!AO1385='Unit List'!$P$4, 'Unit List'!$AO$4, IF('Unit List'!AO1385='Unit List'!$P$7, 'Unit List'!AO1385 * 'Unit List'!$AO$7, 'Unit List'!AO1385)))),",",)</f>
        <v>3,</v>
      </c>
      <c r="I1478" t="str">
        <f>CONCATENATE(IF(ISBLANK('Unit List'!AP1385), IF(ISBLANK('Unit List'!R1385), IF(ISBLANK('Unit List'!R1385), IF(ISBLANK('Unit List'!AP1385), IF(ISBLANK('Unit List'!R1385), IF(ISBLANK('Unit List'!R1385), IF(ISBLANK('Unit List'!AP1385), IF(ISBLANK('Unit List'!R1385), IF(ISBLANK('Unit List'!R1385),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List'!R1385='Unit List'!$P$5, 'Unit List'!$AP$5, IF('Unit List'!R1385='Unit List'!$P$4, 'Unit List'!$AP$4, IF('Unit List'!R1385='Unit List'!$P$7, 'Unit List'!R1385 * 'Unit List'!$AP$7, 'Unit List'!R1385)))), IF('Unit List'!R1385='Unit List'!$P$5, 'Unit List'!$AP$5, IF('Unit List'!R1385='Unit List'!$P$4, 'Unit List'!$AP$4, IF('Unit List'!R1385='Unit List'!$P$7, 'Unit List'!R1385 * 'Unit List'!$AP$7, 'Unit List'!R1385)))), IF('Unit List'!AP1385='Unit List'!$P$5, 'Unit List'!$AP$5, IF('Unit List'!AP1385='Unit List'!$P$4, 'Unit List'!$AP$4, IF('Unit List'!AP1385='Unit List'!$P$7, 'Unit List'!AP1385 * 'Unit List'!$AP$7, 'Unit List'!AP1385)))), IF('Unit List'!R1385='Unit List'!$P$5, 'Unit List'!$AP$5, IF('Unit List'!R1385='Unit List'!$P$4, 'Unit List'!$AP$4, IF('Unit List'!R1385='Unit List'!$P$7, 'Unit List'!R1385 * 'Unit List'!$AP$7, 'Unit List'!R1385)))), IF('Unit List'!R1385='Unit List'!$P$5, 'Unit List'!$AP$5, IF('Unit List'!R1385='Unit List'!$P$4, 'Unit List'!$AP$4, IF('Unit List'!R1385='Unit List'!$P$7, 'Unit List'!R1385 * 'Unit List'!$AP$7, 'Unit List'!R1385)))), IF('Unit List'!AP1385='Unit List'!$P$5, 'Unit List'!$AP$5, IF('Unit List'!AP1385='Unit List'!$P$4, 'Unit List'!$AP$4, IF('Unit List'!AP1385='Unit List'!$P$7, 'Unit List'!AP1385 * 'Unit List'!$AP$7, 'Unit List'!AP1385)))), IF('Unit List'!R1385='Unit List'!$P$5, 'Unit List'!$AP$5, IF('Unit List'!R1385='Unit List'!$P$4, 'Unit List'!$AP$4, IF('Unit List'!R1385='Unit List'!$P$7, 'Unit List'!R1385 * 'Unit List'!$AP$7, 'Unit List'!R1385)))), IF('Unit List'!R1385='Unit List'!$P$5, 'Unit List'!$AP$5, IF('Unit List'!R1385='Unit List'!$P$4, 'Unit List'!$AP$4, IF('Unit List'!R1385='Unit List'!$P$7, 'Unit List'!R1385 * 'Unit List'!$AP$7, 'Unit List'!R1385)))), IF('Unit List'!AP1385='Unit List'!$P$5, 'Unit List'!$AP$5, IF('Unit List'!AP1385='Unit List'!$P$4, 'Unit List'!$AP$4, IF('Unit List'!AP1385='Unit List'!$P$7, 'Unit List'!AP1385 * 'Unit List'!$AP$7, 'Unit List'!AP1385)))),",",)</f>
        <v>0.13,</v>
      </c>
      <c r="J1478" t="str">
        <f>CONCATENATE("'",IF(ISBLANK('Unit List'!AQ1385), IF(ISBLANK('Unit List'!S1385), IF(ISBLANK('Unit List'!S1385), IF(ISBLANK('Unit List'!AQ1385), IF(ISBLANK('Unit List'!S1385), IF(ISBLANK('Unit List'!S1385), IF(ISBLANK('Unit List'!AQ1385), IF(ISBLANK('Unit List'!S1385), IF(ISBLANK('Unit List'!S1385),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List'!S1385='Unit List'!$P$5, 'Unit List'!$AQ$5, IF('Unit List'!S1385='Unit List'!$P$4, 'Unit List'!$AQ$4, 'Unit List'!S1385))), IF('Unit List'!S1385='Unit List'!$P$5, 'Unit List'!$AQ$5, IF('Unit List'!S1385='Unit List'!$P$4, 'Unit List'!$AQ$4, 'Unit List'!S1385))), IF('Unit List'!AQ1385='Unit List'!$P$5, 'Unit List'!$AQ$5, IF('Unit List'!AQ1385='Unit List'!$P$4, 'Unit List'!$AQ$4, 'Unit List'!AQ1385))), IF('Unit List'!S1385='Unit List'!$P$5, 'Unit List'!$AQ$5, IF('Unit List'!S1385='Unit List'!$P$4, 'Unit List'!$AQ$4, 'Unit List'!S1385))), IF('Unit List'!S1385='Unit List'!$P$5, 'Unit List'!$AQ$5, IF('Unit List'!S1385='Unit List'!$P$4, 'Unit List'!$AQ$4, 'Unit List'!S1385))), IF('Unit List'!AQ1385='Unit List'!$P$5, 'Unit List'!$AQ$5, IF('Unit List'!AQ1385='Unit List'!$P$4, 'Unit List'!$AQ$4, 'Unit List'!AQ1385))), IF('Unit List'!S1385='Unit List'!$P$5, 'Unit List'!$AQ$5, IF('Unit List'!S1385='Unit List'!$P$4, 'Unit List'!$AQ$4, 'Unit List'!S1385))), IF('Unit List'!S1385='Unit List'!$P$5, 'Unit List'!$AQ$5, IF('Unit List'!S1385='Unit List'!$P$4, 'Unit List'!$AQ$4, 'Unit List'!S1385))), IF('Unit List'!AQ1385='Unit List'!$P$5, 'Unit List'!$AQ$5, IF('Unit List'!AQ1385='Unit List'!$P$4, 'Unit List'!$AQ$4, 'Unit List'!AQ1385))),"'),",)</f>
        <v>'HonorableGunpowder'),</v>
      </c>
    </row>
    <row r="1479" spans="1:10" x14ac:dyDescent="0.25">
      <c r="A1479" t="s">
        <v>2713</v>
      </c>
      <c r="B1479" t="str">
        <f>CONCATENATE("'_",'Unit List'!C1386,"',",)</f>
        <v>'_GERMANY',</v>
      </c>
      <c r="C1479" t="str">
        <f>"'',"</f>
        <v>'',</v>
      </c>
      <c r="D1479" t="str">
        <f>CONCATENATE("'",'Unit List'!E1386,"',",)</f>
        <v>'RIFLEMAN',</v>
      </c>
      <c r="E1479" t="str">
        <f>CONCATENATE("'",'Unit List'!F1386,"',",)</f>
        <v>'RIFLEMAN',</v>
      </c>
      <c r="F1479" t="str">
        <f>CONCATENATE("'_",'Unit List'!G1386,"',",)</f>
        <v>'_V2',</v>
      </c>
      <c r="G1479" t="str">
        <f>CONCATENATE("'",'Unit List'!H1386,"',",)</f>
        <v>'civ5_gerrm_2',</v>
      </c>
      <c r="H1479" t="str">
        <f>CONCATENATE(IF(ISBLANK('Unit List'!AO1386), IF(ISBLANK('Unit List'!Q1386), IF(ISBLANK('Unit List'!Q1386), IF(ISBLANK('Unit List'!AO1386), IF(ISBLANK('Unit List'!Q1386), IF(ISBLANK('Unit List'!Q1386), IF(ISBLANK('Unit List'!AO1386), IF(ISBLANK('Unit List'!Q1386), IF(ISBLANK('Unit List'!Q1386),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List'!Q1386='Unit List'!$P$5, 'Unit List'!$AO$5, IF('Unit List'!Q1386='Unit List'!$P$4, 'Unit List'!$AO$4, IF('Unit List'!Q1386='Unit List'!$P$7, 'Unit List'!Q1386 * 'Unit List'!$AO$7, 'Unit List'!Q1386)))), IF('Unit List'!Q1386='Unit List'!$P$5, 'Unit List'!$AO$5, IF('Unit List'!Q1386='Unit List'!$P$4, 'Unit List'!$AO$4, IF('Unit List'!Q1386='Unit List'!$P$7, 'Unit List'!Q1386 * 'Unit List'!$AO$7, 'Unit List'!Q1386)))), IF('Unit List'!AO1386='Unit List'!$P$5, 'Unit List'!$AO$5, IF('Unit List'!AO1386='Unit List'!$P$4, 'Unit List'!$AO$4, IF('Unit List'!AO1386='Unit List'!$P$7, 'Unit List'!AO1386 * 'Unit List'!$AO$7, 'Unit List'!AO1386)))), IF('Unit List'!Q1386='Unit List'!$P$5, 'Unit List'!$AO$5, IF('Unit List'!Q1386='Unit List'!$P$4, 'Unit List'!$AO$4, IF('Unit List'!Q1386='Unit List'!$P$7, 'Unit List'!Q1386 * 'Unit List'!$AO$7, 'Unit List'!Q1386)))), IF('Unit List'!Q1386='Unit List'!$P$5, 'Unit List'!$AO$5, IF('Unit List'!Q1386='Unit List'!$P$4, 'Unit List'!$AO$4, IF('Unit List'!Q1386='Unit List'!$P$7, 'Unit List'!Q1386 * 'Unit List'!$AO$7, 'Unit List'!Q1386)))), IF('Unit List'!AO1386='Unit List'!$P$5, 'Unit List'!$AO$5, IF('Unit List'!AO1386='Unit List'!$P$4, 'Unit List'!$AO$4, IF('Unit List'!AO1386='Unit List'!$P$7, 'Unit List'!AO1386 * 'Unit List'!$AO$7, 'Unit List'!AO1386)))), IF('Unit List'!Q1386='Unit List'!$P$5, 'Unit List'!$AO$5, IF('Unit List'!Q1386='Unit List'!$P$4, 'Unit List'!$AO$4, IF('Unit List'!Q1386='Unit List'!$P$7, 'Unit List'!Q1386 * 'Unit List'!$AO$7, 'Unit List'!Q1386)))), IF('Unit List'!Q1386='Unit List'!$P$5, 'Unit List'!$AO$5, IF('Unit List'!Q1386='Unit List'!$P$4, 'Unit List'!$AO$4, IF('Unit List'!Q1386='Unit List'!$P$7, 'Unit List'!Q1386 * 'Unit List'!$AO$7, 'Unit List'!Q1386)))), IF('Unit List'!AO1386='Unit List'!$P$5, 'Unit List'!$AO$5, IF('Unit List'!AO1386='Unit List'!$P$4, 'Unit List'!$AO$4, IF('Unit List'!AO1386='Unit List'!$P$7, 'Unit List'!AO1386 * 'Unit List'!$AO$7, 'Unit List'!AO1386)))),",",)</f>
        <v>1,</v>
      </c>
      <c r="I1479" t="str">
        <f>CONCATENATE(IF(ISBLANK('Unit List'!AP1386), IF(ISBLANK('Unit List'!R1386), IF(ISBLANK('Unit List'!R1386), IF(ISBLANK('Unit List'!AP1386), IF(ISBLANK('Unit List'!R1386), IF(ISBLANK('Unit List'!R1386), IF(ISBLANK('Unit List'!AP1386), IF(ISBLANK('Unit List'!R1386), IF(ISBLANK('Unit List'!R1386),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List'!R1386='Unit List'!$P$5, 'Unit List'!$AP$5, IF('Unit List'!R1386='Unit List'!$P$4, 'Unit List'!$AP$4, IF('Unit List'!R1386='Unit List'!$P$7, 'Unit List'!R1386 * 'Unit List'!$AP$7, 'Unit List'!R1386)))), IF('Unit List'!R1386='Unit List'!$P$5, 'Unit List'!$AP$5, IF('Unit List'!R1386='Unit List'!$P$4, 'Unit List'!$AP$4, IF('Unit List'!R1386='Unit List'!$P$7, 'Unit List'!R1386 * 'Unit List'!$AP$7, 'Unit List'!R1386)))), IF('Unit List'!AP1386='Unit List'!$P$5, 'Unit List'!$AP$5, IF('Unit List'!AP1386='Unit List'!$P$4, 'Unit List'!$AP$4, IF('Unit List'!AP1386='Unit List'!$P$7, 'Unit List'!AP1386 * 'Unit List'!$AP$7, 'Unit List'!AP1386)))), IF('Unit List'!R1386='Unit List'!$P$5, 'Unit List'!$AP$5, IF('Unit List'!R1386='Unit List'!$P$4, 'Unit List'!$AP$4, IF('Unit List'!R1386='Unit List'!$P$7, 'Unit List'!R1386 * 'Unit List'!$AP$7, 'Unit List'!R1386)))), IF('Unit List'!R1386='Unit List'!$P$5, 'Unit List'!$AP$5, IF('Unit List'!R1386='Unit List'!$P$4, 'Unit List'!$AP$4, IF('Unit List'!R1386='Unit List'!$P$7, 'Unit List'!R1386 * 'Unit List'!$AP$7, 'Unit List'!R1386)))), IF('Unit List'!AP1386='Unit List'!$P$5, 'Unit List'!$AP$5, IF('Unit List'!AP1386='Unit List'!$P$4, 'Unit List'!$AP$4, IF('Unit List'!AP1386='Unit List'!$P$7, 'Unit List'!AP1386 * 'Unit List'!$AP$7, 'Unit List'!AP1386)))), IF('Unit List'!R1386='Unit List'!$P$5, 'Unit List'!$AP$5, IF('Unit List'!R1386='Unit List'!$P$4, 'Unit List'!$AP$4, IF('Unit List'!R1386='Unit List'!$P$7, 'Unit List'!R1386 * 'Unit List'!$AP$7, 'Unit List'!R1386)))), IF('Unit List'!R1386='Unit List'!$P$5, 'Unit List'!$AP$5, IF('Unit List'!R1386='Unit List'!$P$4, 'Unit List'!$AP$4, IF('Unit List'!R1386='Unit List'!$P$7, 'Unit List'!R1386 * 'Unit List'!$AP$7, 'Unit List'!R1386)))), IF('Unit List'!AP1386='Unit List'!$P$5, 'Unit List'!$AP$5, IF('Unit List'!AP1386='Unit List'!$P$4, 'Unit List'!$AP$4, IF('Unit List'!AP1386='Unit List'!$P$7, 'Unit List'!AP1386 * 'Unit List'!$AP$7, 'Unit List'!AP1386)))),",",)</f>
        <v>0.13,</v>
      </c>
      <c r="J1479" t="str">
        <f>CONCATENATE("'",IF(ISBLANK('Unit List'!AQ1386), IF(ISBLANK('Unit List'!S1386), IF(ISBLANK('Unit List'!S1386), IF(ISBLANK('Unit List'!AQ1386), IF(ISBLANK('Unit List'!S1386), IF(ISBLANK('Unit List'!S1386), IF(ISBLANK('Unit List'!AQ1386), IF(ISBLANK('Unit List'!S1386), IF(ISBLANK('Unit List'!S1386),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List'!S1386='Unit List'!$P$5, 'Unit List'!$AQ$5, IF('Unit List'!S1386='Unit List'!$P$4, 'Unit List'!$AQ$4, 'Unit List'!S1386))), IF('Unit List'!S1386='Unit List'!$P$5, 'Unit List'!$AQ$5, IF('Unit List'!S1386='Unit List'!$P$4, 'Unit List'!$AQ$4, 'Unit List'!S1386))), IF('Unit List'!AQ1386='Unit List'!$P$5, 'Unit List'!$AQ$5, IF('Unit List'!AQ1386='Unit List'!$P$4, 'Unit List'!$AQ$4, 'Unit List'!AQ1386))), IF('Unit List'!S1386='Unit List'!$P$5, 'Unit List'!$AQ$5, IF('Unit List'!S1386='Unit List'!$P$4, 'Unit List'!$AQ$4, 'Unit List'!S1386))), IF('Unit List'!S1386='Unit List'!$P$5, 'Unit List'!$AQ$5, IF('Unit List'!S1386='Unit List'!$P$4, 'Unit List'!$AQ$4, 'Unit List'!S1386))), IF('Unit List'!AQ1386='Unit List'!$P$5, 'Unit List'!$AQ$5, IF('Unit List'!AQ1386='Unit List'!$P$4, 'Unit List'!$AQ$4, 'Unit List'!AQ1386))), IF('Unit List'!S1386='Unit List'!$P$5, 'Unit List'!$AQ$5, IF('Unit List'!S1386='Unit List'!$P$4, 'Unit List'!$AQ$4, 'Unit List'!S1386))), IF('Unit List'!S1386='Unit List'!$P$5, 'Unit List'!$AQ$5, IF('Unit List'!S1386='Unit List'!$P$4, 'Unit List'!$AQ$4, 'Unit List'!S1386))), IF('Unit List'!AQ1386='Unit List'!$P$5, 'Unit List'!$AQ$5, IF('Unit List'!AQ1386='Unit List'!$P$4, 'Unit List'!$AQ$4, 'Unit List'!AQ1386))),"'),",)</f>
        <v>'HonorableGunpowder'),</v>
      </c>
    </row>
    <row r="1480" spans="1:10" x14ac:dyDescent="0.25">
      <c r="A1480" t="s">
        <v>2713</v>
      </c>
      <c r="B1480" t="str">
        <f>CONCATENATE("'_",'Unit List'!C1387,"',",)</f>
        <v>'_GERMANY',</v>
      </c>
      <c r="C1480" t="str">
        <f>"'',"</f>
        <v>'',</v>
      </c>
      <c r="D1480" t="str">
        <f>CONCATENATE("'",'Unit List'!E1387,"',",)</f>
        <v>'RIFLEMAN',</v>
      </c>
      <c r="E1480" t="str">
        <f>CONCATENATE("'",'Unit List'!F1387,"',",)</f>
        <v>'RIFLEMAN',</v>
      </c>
      <c r="F1480" t="str">
        <f>CONCATENATE("'_",'Unit List'!G1387,"',",)</f>
        <v>'_V3',</v>
      </c>
      <c r="G1480" t="str">
        <f>CONCATENATE("'",'Unit List'!H1387,"',",)</f>
        <v>'civ5_gerrm2',</v>
      </c>
      <c r="H1480" t="str">
        <f>CONCATENATE(IF(ISBLANK('Unit List'!AO1387), IF(ISBLANK('Unit List'!Q1387), IF(ISBLANK('Unit List'!Q1387), IF(ISBLANK('Unit List'!AO1387), IF(ISBLANK('Unit List'!Q1387), IF(ISBLANK('Unit List'!Q1387), IF(ISBLANK('Unit List'!AO1387), IF(ISBLANK('Unit List'!Q1387), IF(ISBLANK('Unit List'!Q1387),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List'!Q1387='Unit List'!$P$5, 'Unit List'!$AO$5, IF('Unit List'!Q1387='Unit List'!$P$4, 'Unit List'!$AO$4, IF('Unit List'!Q1387='Unit List'!$P$7, 'Unit List'!Q1387 * 'Unit List'!$AO$7, 'Unit List'!Q1387)))), IF('Unit List'!Q1387='Unit List'!$P$5, 'Unit List'!$AO$5, IF('Unit List'!Q1387='Unit List'!$P$4, 'Unit List'!$AO$4, IF('Unit List'!Q1387='Unit List'!$P$7, 'Unit List'!Q1387 * 'Unit List'!$AO$7, 'Unit List'!Q1387)))), IF('Unit List'!AO1387='Unit List'!$P$5, 'Unit List'!$AO$5, IF('Unit List'!AO1387='Unit List'!$P$4, 'Unit List'!$AO$4, IF('Unit List'!AO1387='Unit List'!$P$7, 'Unit List'!AO1387 * 'Unit List'!$AO$7, 'Unit List'!AO1387)))), IF('Unit List'!Q1387='Unit List'!$P$5, 'Unit List'!$AO$5, IF('Unit List'!Q1387='Unit List'!$P$4, 'Unit List'!$AO$4, IF('Unit List'!Q1387='Unit List'!$P$7, 'Unit List'!Q1387 * 'Unit List'!$AO$7, 'Unit List'!Q1387)))), IF('Unit List'!Q1387='Unit List'!$P$5, 'Unit List'!$AO$5, IF('Unit List'!Q1387='Unit List'!$P$4, 'Unit List'!$AO$4, IF('Unit List'!Q1387='Unit List'!$P$7, 'Unit List'!Q1387 * 'Unit List'!$AO$7, 'Unit List'!Q1387)))), IF('Unit List'!AO1387='Unit List'!$P$5, 'Unit List'!$AO$5, IF('Unit List'!AO1387='Unit List'!$P$4, 'Unit List'!$AO$4, IF('Unit List'!AO1387='Unit List'!$P$7, 'Unit List'!AO1387 * 'Unit List'!$AO$7, 'Unit List'!AO1387)))), IF('Unit List'!Q1387='Unit List'!$P$5, 'Unit List'!$AO$5, IF('Unit List'!Q1387='Unit List'!$P$4, 'Unit List'!$AO$4, IF('Unit List'!Q1387='Unit List'!$P$7, 'Unit List'!Q1387 * 'Unit List'!$AO$7, 'Unit List'!Q1387)))), IF('Unit List'!Q1387='Unit List'!$P$5, 'Unit List'!$AO$5, IF('Unit List'!Q1387='Unit List'!$P$4, 'Unit List'!$AO$4, IF('Unit List'!Q1387='Unit List'!$P$7, 'Unit List'!Q1387 * 'Unit List'!$AO$7, 'Unit List'!Q1387)))), IF('Unit List'!AO1387='Unit List'!$P$5, 'Unit List'!$AO$5, IF('Unit List'!AO1387='Unit List'!$P$4, 'Unit List'!$AO$4, IF('Unit List'!AO1387='Unit List'!$P$7, 'Unit List'!AO1387 * 'Unit List'!$AO$7, 'Unit List'!AO1387)))),",",)</f>
        <v>3,</v>
      </c>
      <c r="I1480" t="str">
        <f>CONCATENATE(IF(ISBLANK('Unit List'!AP1387), IF(ISBLANK('Unit List'!R1387), IF(ISBLANK('Unit List'!R1387), IF(ISBLANK('Unit List'!AP1387), IF(ISBLANK('Unit List'!R1387), IF(ISBLANK('Unit List'!R1387), IF(ISBLANK('Unit List'!AP1387), IF(ISBLANK('Unit List'!R1387), IF(ISBLANK('Unit List'!R1387),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List'!R1387='Unit List'!$P$5, 'Unit List'!$AP$5, IF('Unit List'!R1387='Unit List'!$P$4, 'Unit List'!$AP$4, IF('Unit List'!R1387='Unit List'!$P$7, 'Unit List'!R1387 * 'Unit List'!$AP$7, 'Unit List'!R1387)))), IF('Unit List'!R1387='Unit List'!$P$5, 'Unit List'!$AP$5, IF('Unit List'!R1387='Unit List'!$P$4, 'Unit List'!$AP$4, IF('Unit List'!R1387='Unit List'!$P$7, 'Unit List'!R1387 * 'Unit List'!$AP$7, 'Unit List'!R1387)))), IF('Unit List'!AP1387='Unit List'!$P$5, 'Unit List'!$AP$5, IF('Unit List'!AP1387='Unit List'!$P$4, 'Unit List'!$AP$4, IF('Unit List'!AP1387='Unit List'!$P$7, 'Unit List'!AP1387 * 'Unit List'!$AP$7, 'Unit List'!AP1387)))), IF('Unit List'!R1387='Unit List'!$P$5, 'Unit List'!$AP$5, IF('Unit List'!R1387='Unit List'!$P$4, 'Unit List'!$AP$4, IF('Unit List'!R1387='Unit List'!$P$7, 'Unit List'!R1387 * 'Unit List'!$AP$7, 'Unit List'!R1387)))), IF('Unit List'!R1387='Unit List'!$P$5, 'Unit List'!$AP$5, IF('Unit List'!R1387='Unit List'!$P$4, 'Unit List'!$AP$4, IF('Unit List'!R1387='Unit List'!$P$7, 'Unit List'!R1387 * 'Unit List'!$AP$7, 'Unit List'!R1387)))), IF('Unit List'!AP1387='Unit List'!$P$5, 'Unit List'!$AP$5, IF('Unit List'!AP1387='Unit List'!$P$4, 'Unit List'!$AP$4, IF('Unit List'!AP1387='Unit List'!$P$7, 'Unit List'!AP1387 * 'Unit List'!$AP$7, 'Unit List'!AP1387)))), IF('Unit List'!R1387='Unit List'!$P$5, 'Unit List'!$AP$5, IF('Unit List'!R1387='Unit List'!$P$4, 'Unit List'!$AP$4, IF('Unit List'!R1387='Unit List'!$P$7, 'Unit List'!R1387 * 'Unit List'!$AP$7, 'Unit List'!R1387)))), IF('Unit List'!R1387='Unit List'!$P$5, 'Unit List'!$AP$5, IF('Unit List'!R1387='Unit List'!$P$4, 'Unit List'!$AP$4, IF('Unit List'!R1387='Unit List'!$P$7, 'Unit List'!R1387 * 'Unit List'!$AP$7, 'Unit List'!R1387)))), IF('Unit List'!AP1387='Unit List'!$P$5, 'Unit List'!$AP$5, IF('Unit List'!AP1387='Unit List'!$P$4, 'Unit List'!$AP$4, IF('Unit List'!AP1387='Unit List'!$P$7, 'Unit List'!AP1387 * 'Unit List'!$AP$7, 'Unit List'!AP1387)))),",",)</f>
        <v>0.13,</v>
      </c>
      <c r="J1480" t="str">
        <f>CONCATENATE("'",IF(ISBLANK('Unit List'!AQ1387), IF(ISBLANK('Unit List'!S1387), IF(ISBLANK('Unit List'!S1387), IF(ISBLANK('Unit List'!AQ1387), IF(ISBLANK('Unit List'!S1387), IF(ISBLANK('Unit List'!S1387), IF(ISBLANK('Unit List'!AQ1387), IF(ISBLANK('Unit List'!S1387), IF(ISBLANK('Unit List'!S1387),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List'!S1387='Unit List'!$P$5, 'Unit List'!$AQ$5, IF('Unit List'!S1387='Unit List'!$P$4, 'Unit List'!$AQ$4, 'Unit List'!S1387))), IF('Unit List'!S1387='Unit List'!$P$5, 'Unit List'!$AQ$5, IF('Unit List'!S1387='Unit List'!$P$4, 'Unit List'!$AQ$4, 'Unit List'!S1387))), IF('Unit List'!AQ1387='Unit List'!$P$5, 'Unit List'!$AQ$5, IF('Unit List'!AQ1387='Unit List'!$P$4, 'Unit List'!$AQ$4, 'Unit List'!AQ1387))), IF('Unit List'!S1387='Unit List'!$P$5, 'Unit List'!$AQ$5, IF('Unit List'!S1387='Unit List'!$P$4, 'Unit List'!$AQ$4, 'Unit List'!S1387))), IF('Unit List'!S1387='Unit List'!$P$5, 'Unit List'!$AQ$5, IF('Unit List'!S1387='Unit List'!$P$4, 'Unit List'!$AQ$4, 'Unit List'!S1387))), IF('Unit List'!AQ1387='Unit List'!$P$5, 'Unit List'!$AQ$5, IF('Unit List'!AQ1387='Unit List'!$P$4, 'Unit List'!$AQ$4, 'Unit List'!AQ1387))), IF('Unit List'!S1387='Unit List'!$P$5, 'Unit List'!$AQ$5, IF('Unit List'!S1387='Unit List'!$P$4, 'Unit List'!$AQ$4, 'Unit List'!S1387))), IF('Unit List'!S1387='Unit List'!$P$5, 'Unit List'!$AQ$5, IF('Unit List'!S1387='Unit List'!$P$4, 'Unit List'!$AQ$4, 'Unit List'!S1387))), IF('Unit List'!AQ1387='Unit List'!$P$5, 'Unit List'!$AQ$5, IF('Unit List'!AQ1387='Unit List'!$P$4, 'Unit List'!$AQ$4, 'Unit List'!AQ1387))),"'),",)</f>
        <v>'HonorableGunpowder'),</v>
      </c>
    </row>
    <row r="1481" spans="1:10" x14ac:dyDescent="0.25">
      <c r="A1481" t="s">
        <v>2713</v>
      </c>
      <c r="B1481" t="str">
        <f>CONCATENATE("'_",'Unit List'!C1388,"',",)</f>
        <v>'_NETHERLANDS',</v>
      </c>
      <c r="C1481" t="str">
        <f>"'',"</f>
        <v>'',</v>
      </c>
      <c r="D1481" t="str">
        <f>CONCATENATE("'",'Unit List'!E1388,"',",)</f>
        <v>'RIFLEMAN',</v>
      </c>
      <c r="E1481" t="str">
        <f>CONCATENATE("'",'Unit List'!F1388,"',",)</f>
        <v>'RIFLEMAN',</v>
      </c>
      <c r="F1481" t="str">
        <f>"'',"</f>
        <v>'',</v>
      </c>
      <c r="G1481" t="str">
        <f>CONCATENATE("'",'Unit List'!H1388,"',",)</f>
        <v>'civ5_dutrm1',</v>
      </c>
      <c r="H1481" t="str">
        <f>CONCATENATE(IF(ISBLANK('Unit List'!AO1388), IF(ISBLANK('Unit List'!Q1388), IF(ISBLANK('Unit List'!Q1388), IF(ISBLANK('Unit List'!AO1388), IF(ISBLANK('Unit List'!Q1388), IF(ISBLANK('Unit List'!Q1388), IF(ISBLANK('Unit List'!AO1388), IF(ISBLANK('Unit List'!Q1388), IF(ISBLANK('Unit List'!Q1388),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List'!AO1388)))),",",)</f>
        <v>14,</v>
      </c>
      <c r="I1481" t="str">
        <f>CONCATENATE(IF(ISBLANK('Unit List'!AP1388), IF(ISBLANK('Unit List'!R1388), IF(ISBLANK('Unit List'!R1388), IF(ISBLANK('Unit List'!AP1388), IF(ISBLANK('Unit List'!R1388), IF(ISBLANK('Unit List'!R1388), IF(ISBLANK('Unit List'!AP1388), IF(ISBLANK('Unit List'!R1388), IF(ISBLANK('Unit List'!R1388),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List'!AP1388)))),",",)</f>
        <v>,</v>
      </c>
      <c r="J1481" t="str">
        <f>CONCATENATE("'",IF(ISBLANK('Unit List'!AQ1388), IF(ISBLANK('Unit List'!S1388), IF(ISBLANK('Unit List'!S1388), IF(ISBLANK('Unit List'!AQ1388), IF(ISBLANK('Unit List'!S1388), IF(ISBLANK('Unit List'!S1388), IF(ISBLANK('Unit List'!AQ1388), IF(ISBLANK('Unit List'!S1388), IF(ISBLANK('Unit List'!S1388),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List'!AQ1388))),"'),",)</f>
        <v>'HonorableGunpowder'),</v>
      </c>
    </row>
    <row r="1482" spans="1:10" x14ac:dyDescent="0.25">
      <c r="A1482" t="s">
        <v>2713</v>
      </c>
      <c r="B1482" t="str">
        <f>CONCATENATE("'_",'Unit List'!C1389,"',",)</f>
        <v>'_GREECE',</v>
      </c>
      <c r="C1482" t="str">
        <f>"'',"</f>
        <v>'',</v>
      </c>
      <c r="D1482" t="str">
        <f>CONCATENATE("'",'Unit List'!E1389,"',",)</f>
        <v>'RIFLEMAN',</v>
      </c>
      <c r="E1482" t="str">
        <f>CONCATENATE("'",'Unit List'!F1389,"',",)</f>
        <v>'RIFLEMAN',</v>
      </c>
      <c r="F1482" t="str">
        <f>"'',"</f>
        <v>'',</v>
      </c>
      <c r="G1482" t="str">
        <f>CONCATENATE("'",'Unit List'!H1389,"',",)</f>
        <v>'civ5_grerm1',</v>
      </c>
      <c r="H1482" t="str">
        <f>CONCATENATE(IF(ISBLANK('Unit List'!AO1389), IF(ISBLANK('Unit List'!Q1389), IF(ISBLANK('Unit List'!Q1389), IF(ISBLANK('Unit List'!AO1389), IF(ISBLANK('Unit List'!Q1389), IF(ISBLANK('Unit List'!Q1389), IF(ISBLANK('Unit List'!AO1389), IF(ISBLANK('Unit List'!Q1389), IF(ISBLANK('Unit List'!Q1389),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List'!Q1389='Unit List'!$P$5, 'Unit List'!$AO$5, IF('Unit List'!Q1389='Unit List'!$P$4, 'Unit List'!$AO$4, IF('Unit List'!Q1389='Unit List'!$P$7, 'Unit List'!Q1389 * 'Unit List'!$AO$7, 'Unit List'!Q1389)))), IF('Unit List'!Q1389='Unit List'!$P$5, 'Unit List'!$AO$5, IF('Unit List'!Q1389='Unit List'!$P$4, 'Unit List'!$AO$4, IF('Unit List'!Q1389='Unit List'!$P$7, 'Unit List'!Q1389 * 'Unit List'!$AO$7, 'Unit List'!Q1389)))), IF('Unit List'!AO1389='Unit List'!$P$5, 'Unit List'!$AO$5, IF('Unit List'!AO1389='Unit List'!$P$4, 'Unit List'!$AO$4, IF('Unit List'!AO1389='Unit List'!$P$7, 'Unit List'!AO1389 * 'Unit List'!$AO$7, 'Unit List'!AO1389)))), IF('Unit List'!Q1389='Unit List'!$P$5, 'Unit List'!$AO$5, IF('Unit List'!Q1389='Unit List'!$P$4, 'Unit List'!$AO$4, IF('Unit List'!Q1389='Unit List'!$P$7, 'Unit List'!Q1389 * 'Unit List'!$AO$7, 'Unit List'!Q1389)))), IF('Unit List'!Q1389='Unit List'!$P$5, 'Unit List'!$AO$5, IF('Unit List'!Q1389='Unit List'!$P$4, 'Unit List'!$AO$4, IF('Unit List'!Q1389='Unit List'!$P$7, 'Unit List'!Q1389 * 'Unit List'!$AO$7, 'Unit List'!Q1389)))), IF('Unit List'!AO1389='Unit List'!$P$5, 'Unit List'!$AO$5, IF('Unit List'!AO1389='Unit List'!$P$4, 'Unit List'!$AO$4, IF('Unit List'!AO1389='Unit List'!$P$7, 'Unit List'!AO1389 * 'Unit List'!$AO$7, 'Unit List'!AO1389)))), IF('Unit List'!Q1389='Unit List'!$P$5, 'Unit List'!$AO$5, IF('Unit List'!Q1389='Unit List'!$P$4, 'Unit List'!$AO$4, IF('Unit List'!Q1389='Unit List'!$P$7, 'Unit List'!Q1389 * 'Unit List'!$AO$7, 'Unit List'!Q1389)))), IF('Unit List'!Q1389='Unit List'!$P$5, 'Unit List'!$AO$5, IF('Unit List'!Q1389='Unit List'!$P$4, 'Unit List'!$AO$4, IF('Unit List'!Q1389='Unit List'!$P$7, 'Unit List'!Q1389 * 'Unit List'!$AO$7, 'Unit List'!Q1389)))), IF('Unit List'!AO1389='Unit List'!$P$5, 'Unit List'!$AO$5, IF('Unit List'!AO1389='Unit List'!$P$4, 'Unit List'!$AO$4, IF('Unit List'!AO1389='Unit List'!$P$7, 'Unit List'!AO1389 * 'Unit List'!$AO$7, 'Unit List'!AO1389)))),",",)</f>
        <v>1,</v>
      </c>
      <c r="I1482" t="str">
        <f>CONCATENATE(IF(ISBLANK('Unit List'!AP1389), IF(ISBLANK('Unit List'!R1389), IF(ISBLANK('Unit List'!R1389), IF(ISBLANK('Unit List'!AP1389), IF(ISBLANK('Unit List'!R1389), IF(ISBLANK('Unit List'!R1389), IF(ISBLANK('Unit List'!AP1389), IF(ISBLANK('Unit List'!R1389), IF(ISBLANK('Unit List'!R1389),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List'!R1389='Unit List'!$P$5, 'Unit List'!$AP$5, IF('Unit List'!R1389='Unit List'!$P$4, 'Unit List'!$AP$4, IF('Unit List'!R1389='Unit List'!$P$7, 'Unit List'!R1389 * 'Unit List'!$AP$7, 'Unit List'!R1389)))), IF('Unit List'!R1389='Unit List'!$P$5, 'Unit List'!$AP$5, IF('Unit List'!R1389='Unit List'!$P$4, 'Unit List'!$AP$4, IF('Unit List'!R1389='Unit List'!$P$7, 'Unit List'!R1389 * 'Unit List'!$AP$7, 'Unit List'!R1389)))), IF('Unit List'!AP1389='Unit List'!$P$5, 'Unit List'!$AP$5, IF('Unit List'!AP1389='Unit List'!$P$4, 'Unit List'!$AP$4, IF('Unit List'!AP1389='Unit List'!$P$7, 'Unit List'!AP1389 * 'Unit List'!$AP$7, 'Unit List'!AP1389)))), IF('Unit List'!R1389='Unit List'!$P$5, 'Unit List'!$AP$5, IF('Unit List'!R1389='Unit List'!$P$4, 'Unit List'!$AP$4, IF('Unit List'!R1389='Unit List'!$P$7, 'Unit List'!R1389 * 'Unit List'!$AP$7, 'Unit List'!R1389)))), IF('Unit List'!R1389='Unit List'!$P$5, 'Unit List'!$AP$5, IF('Unit List'!R1389='Unit List'!$P$4, 'Unit List'!$AP$4, IF('Unit List'!R1389='Unit List'!$P$7, 'Unit List'!R1389 * 'Unit List'!$AP$7, 'Unit List'!R1389)))), IF('Unit List'!AP1389='Unit List'!$P$5, 'Unit List'!$AP$5, IF('Unit List'!AP1389='Unit List'!$P$4, 'Unit List'!$AP$4, IF('Unit List'!AP1389='Unit List'!$P$7, 'Unit List'!AP1389 * 'Unit List'!$AP$7, 'Unit List'!AP1389)))), IF('Unit List'!R1389='Unit List'!$P$5, 'Unit List'!$AP$5, IF('Unit List'!R1389='Unit List'!$P$4, 'Unit List'!$AP$4, IF('Unit List'!R1389='Unit List'!$P$7, 'Unit List'!R1389 * 'Unit List'!$AP$7, 'Unit List'!R1389)))), IF('Unit List'!R1389='Unit List'!$P$5, 'Unit List'!$AP$5, IF('Unit List'!R1389='Unit List'!$P$4, 'Unit List'!$AP$4, IF('Unit List'!R1389='Unit List'!$P$7, 'Unit List'!R1389 * 'Unit List'!$AP$7, 'Unit List'!R1389)))), IF('Unit List'!AP1389='Unit List'!$P$5, 'Unit List'!$AP$5, IF('Unit List'!AP1389='Unit List'!$P$4, 'Unit List'!$AP$4, IF('Unit List'!AP1389='Unit List'!$P$7, 'Unit List'!AP1389 * 'Unit List'!$AP$7, 'Unit List'!AP1389)))),",",)</f>
        <v>0.13,</v>
      </c>
      <c r="J1482" t="str">
        <f>CONCATENATE("'",IF(ISBLANK('Unit List'!AQ1389), IF(ISBLANK('Unit List'!S1389), IF(ISBLANK('Unit List'!S1389), IF(ISBLANK('Unit List'!AQ1389), IF(ISBLANK('Unit List'!S1389), IF(ISBLANK('Unit List'!S1389), IF(ISBLANK('Unit List'!AQ1389), IF(ISBLANK('Unit List'!S1389), IF(ISBLANK('Unit List'!S1389),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List'!S1389='Unit List'!$P$5, 'Unit List'!$AQ$5, IF('Unit List'!S1389='Unit List'!$P$4, 'Unit List'!$AQ$4, 'Unit List'!S1389))), IF('Unit List'!S1389='Unit List'!$P$5, 'Unit List'!$AQ$5, IF('Unit List'!S1389='Unit List'!$P$4, 'Unit List'!$AQ$4, 'Unit List'!S1389))), IF('Unit List'!AQ1389='Unit List'!$P$5, 'Unit List'!$AQ$5, IF('Unit List'!AQ1389='Unit List'!$P$4, 'Unit List'!$AQ$4, 'Unit List'!AQ1389))), IF('Unit List'!S1389='Unit List'!$P$5, 'Unit List'!$AQ$5, IF('Unit List'!S1389='Unit List'!$P$4, 'Unit List'!$AQ$4, 'Unit List'!S1389))), IF('Unit List'!S1389='Unit List'!$P$5, 'Unit List'!$AQ$5, IF('Unit List'!S1389='Unit List'!$P$4, 'Unit List'!$AQ$4, 'Unit List'!S1389))), IF('Unit List'!AQ1389='Unit List'!$P$5, 'Unit List'!$AQ$5, IF('Unit List'!AQ1389='Unit List'!$P$4, 'Unit List'!$AQ$4, 'Unit List'!AQ1389))), IF('Unit List'!S1389='Unit List'!$P$5, 'Unit List'!$AQ$5, IF('Unit List'!S1389='Unit List'!$P$4, 'Unit List'!$AQ$4, 'Unit List'!S1389))), IF('Unit List'!S1389='Unit List'!$P$5, 'Unit List'!$AQ$5, IF('Unit List'!S1389='Unit List'!$P$4, 'Unit List'!$AQ$4, 'Unit List'!S1389))), IF('Unit List'!AQ1389='Unit List'!$P$5, 'Unit List'!$AQ$5, IF('Unit List'!AQ1389='Unit List'!$P$4, 'Unit List'!$AQ$4, 'Unit List'!AQ1389))),"'),",)</f>
        <v>'HonorableGunpowder'),</v>
      </c>
    </row>
    <row r="1483" spans="1:10" x14ac:dyDescent="0.25">
      <c r="A1483" t="s">
        <v>2713</v>
      </c>
      <c r="B1483" t="str">
        <f>CONCATENATE("'_",'Unit List'!C1390,"',",)</f>
        <v>'_GREECE',</v>
      </c>
      <c r="C1483" t="str">
        <f>"'',"</f>
        <v>'',</v>
      </c>
      <c r="D1483" t="str">
        <f>CONCATENATE("'",'Unit List'!E1390,"',",)</f>
        <v>'RIFLEMAN',</v>
      </c>
      <c r="E1483" t="str">
        <f>CONCATENATE("'",'Unit List'!F1390,"',",)</f>
        <v>'RIFLEMAN',</v>
      </c>
      <c r="F1483" t="str">
        <f>CONCATENATE("'_",'Unit List'!G1390,"',",)</f>
        <v>'_V2',</v>
      </c>
      <c r="G1483" t="str">
        <f>CONCATENATE("'",'Unit List'!H1390,"',",)</f>
        <v>'civ5_grerm2',</v>
      </c>
      <c r="H1483" t="str">
        <f>CONCATENATE(IF(ISBLANK('Unit List'!AO1390), IF(ISBLANK('Unit List'!Q1390), IF(ISBLANK('Unit List'!Q1390), IF(ISBLANK('Unit List'!AO1390), IF(ISBLANK('Unit List'!Q1390), IF(ISBLANK('Unit List'!Q1390), IF(ISBLANK('Unit List'!AO1390), IF(ISBLANK('Unit List'!Q1390), IF(ISBLANK('Unit List'!Q1390),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List'!Q1390='Unit List'!$P$5, 'Unit List'!$AO$5, IF('Unit List'!Q1390='Unit List'!$P$4, 'Unit List'!$AO$4, IF('Unit List'!Q1390='Unit List'!$P$7, 'Unit List'!Q1390 * 'Unit List'!$AO$7, 'Unit List'!Q1390)))), IF('Unit List'!Q1390='Unit List'!$P$5, 'Unit List'!$AO$5, IF('Unit List'!Q1390='Unit List'!$P$4, 'Unit List'!$AO$4, IF('Unit List'!Q1390='Unit List'!$P$7, 'Unit List'!Q1390 * 'Unit List'!$AO$7, 'Unit List'!Q1390)))), IF('Unit List'!AO1390='Unit List'!$P$5, 'Unit List'!$AO$5, IF('Unit List'!AO1390='Unit List'!$P$4, 'Unit List'!$AO$4, IF('Unit List'!AO1390='Unit List'!$P$7, 'Unit List'!AO1390 * 'Unit List'!$AO$7, 'Unit List'!AO1390)))), IF('Unit List'!Q1390='Unit List'!$P$5, 'Unit List'!$AO$5, IF('Unit List'!Q1390='Unit List'!$P$4, 'Unit List'!$AO$4, IF('Unit List'!Q1390='Unit List'!$P$7, 'Unit List'!Q1390 * 'Unit List'!$AO$7, 'Unit List'!Q1390)))), IF('Unit List'!Q1390='Unit List'!$P$5, 'Unit List'!$AO$5, IF('Unit List'!Q1390='Unit List'!$P$4, 'Unit List'!$AO$4, IF('Unit List'!Q1390='Unit List'!$P$7, 'Unit List'!Q1390 * 'Unit List'!$AO$7, 'Unit List'!Q1390)))), IF('Unit List'!AO1390='Unit List'!$P$5, 'Unit List'!$AO$5, IF('Unit List'!AO1390='Unit List'!$P$4, 'Unit List'!$AO$4, IF('Unit List'!AO1390='Unit List'!$P$7, 'Unit List'!AO1390 * 'Unit List'!$AO$7, 'Unit List'!AO1390)))), IF('Unit List'!Q1390='Unit List'!$P$5, 'Unit List'!$AO$5, IF('Unit List'!Q1390='Unit List'!$P$4, 'Unit List'!$AO$4, IF('Unit List'!Q1390='Unit List'!$P$7, 'Unit List'!Q1390 * 'Unit List'!$AO$7, 'Unit List'!Q1390)))), IF('Unit List'!Q1390='Unit List'!$P$5, 'Unit List'!$AO$5, IF('Unit List'!Q1390='Unit List'!$P$4, 'Unit List'!$AO$4, IF('Unit List'!Q1390='Unit List'!$P$7, 'Unit List'!Q1390 * 'Unit List'!$AO$7, 'Unit List'!Q1390)))), IF('Unit List'!AO1390='Unit List'!$P$5, 'Unit List'!$AO$5, IF('Unit List'!AO1390='Unit List'!$P$4, 'Unit List'!$AO$4, IF('Unit List'!AO1390='Unit List'!$P$7, 'Unit List'!AO1390 * 'Unit List'!$AO$7, 'Unit List'!AO1390)))),",",)</f>
        <v>4,</v>
      </c>
      <c r="I1483" t="str">
        <f>CONCATENATE(IF(ISBLANK('Unit List'!AP1390), IF(ISBLANK('Unit List'!R1390), IF(ISBLANK('Unit List'!R1390), IF(ISBLANK('Unit List'!AP1390), IF(ISBLANK('Unit List'!R1390), IF(ISBLANK('Unit List'!R1390), IF(ISBLANK('Unit List'!AP1390), IF(ISBLANK('Unit List'!R1390), IF(ISBLANK('Unit List'!R1390),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List'!R1390='Unit List'!$P$5, 'Unit List'!$AP$5, IF('Unit List'!R1390='Unit List'!$P$4, 'Unit List'!$AP$4, IF('Unit List'!R1390='Unit List'!$P$7, 'Unit List'!R1390 * 'Unit List'!$AP$7, 'Unit List'!R1390)))), IF('Unit List'!R1390='Unit List'!$P$5, 'Unit List'!$AP$5, IF('Unit List'!R1390='Unit List'!$P$4, 'Unit List'!$AP$4, IF('Unit List'!R1390='Unit List'!$P$7, 'Unit List'!R1390 * 'Unit List'!$AP$7, 'Unit List'!R1390)))), IF('Unit List'!AP1390='Unit List'!$P$5, 'Unit List'!$AP$5, IF('Unit List'!AP1390='Unit List'!$P$4, 'Unit List'!$AP$4, IF('Unit List'!AP1390='Unit List'!$P$7, 'Unit List'!AP1390 * 'Unit List'!$AP$7, 'Unit List'!AP1390)))), IF('Unit List'!R1390='Unit List'!$P$5, 'Unit List'!$AP$5, IF('Unit List'!R1390='Unit List'!$P$4, 'Unit List'!$AP$4, IF('Unit List'!R1390='Unit List'!$P$7, 'Unit List'!R1390 * 'Unit List'!$AP$7, 'Unit List'!R1390)))), IF('Unit List'!R1390='Unit List'!$P$5, 'Unit List'!$AP$5, IF('Unit List'!R1390='Unit List'!$P$4, 'Unit List'!$AP$4, IF('Unit List'!R1390='Unit List'!$P$7, 'Unit List'!R1390 * 'Unit List'!$AP$7, 'Unit List'!R1390)))), IF('Unit List'!AP1390='Unit List'!$P$5, 'Unit List'!$AP$5, IF('Unit List'!AP1390='Unit List'!$P$4, 'Unit List'!$AP$4, IF('Unit List'!AP1390='Unit List'!$P$7, 'Unit List'!AP1390 * 'Unit List'!$AP$7, 'Unit List'!AP1390)))), IF('Unit List'!R1390='Unit List'!$P$5, 'Unit List'!$AP$5, IF('Unit List'!R1390='Unit List'!$P$4, 'Unit List'!$AP$4, IF('Unit List'!R1390='Unit List'!$P$7, 'Unit List'!R1390 * 'Unit List'!$AP$7, 'Unit List'!R1390)))), IF('Unit List'!R1390='Unit List'!$P$5, 'Unit List'!$AP$5, IF('Unit List'!R1390='Unit List'!$P$4, 'Unit List'!$AP$4, IF('Unit List'!R1390='Unit List'!$P$7, 'Unit List'!R1390 * 'Unit List'!$AP$7, 'Unit List'!R1390)))), IF('Unit List'!AP1390='Unit List'!$P$5, 'Unit List'!$AP$5, IF('Unit List'!AP1390='Unit List'!$P$4, 'Unit List'!$AP$4, IF('Unit List'!AP1390='Unit List'!$P$7, 'Unit List'!AP1390 * 'Unit List'!$AP$7, 'Unit List'!AP1390)))),",",)</f>
        <v>0.13,</v>
      </c>
      <c r="J1483" t="str">
        <f>CONCATENATE("'",IF(ISBLANK('Unit List'!AQ1390), IF(ISBLANK('Unit List'!S1390), IF(ISBLANK('Unit List'!S1390), IF(ISBLANK('Unit List'!AQ1390), IF(ISBLANK('Unit List'!S1390), IF(ISBLANK('Unit List'!S1390), IF(ISBLANK('Unit List'!AQ1390), IF(ISBLANK('Unit List'!S1390), IF(ISBLANK('Unit List'!S1390),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List'!S1390='Unit List'!$P$5, 'Unit List'!$AQ$5, IF('Unit List'!S1390='Unit List'!$P$4, 'Unit List'!$AQ$4, 'Unit List'!S1390))), IF('Unit List'!S1390='Unit List'!$P$5, 'Unit List'!$AQ$5, IF('Unit List'!S1390='Unit List'!$P$4, 'Unit List'!$AQ$4, 'Unit List'!S1390))), IF('Unit List'!AQ1390='Unit List'!$P$5, 'Unit List'!$AQ$5, IF('Unit List'!AQ1390='Unit List'!$P$4, 'Unit List'!$AQ$4, 'Unit List'!AQ1390))), IF('Unit List'!S1390='Unit List'!$P$5, 'Unit List'!$AQ$5, IF('Unit List'!S1390='Unit List'!$P$4, 'Unit List'!$AQ$4, 'Unit List'!S1390))), IF('Unit List'!S1390='Unit List'!$P$5, 'Unit List'!$AQ$5, IF('Unit List'!S1390='Unit List'!$P$4, 'Unit List'!$AQ$4, 'Unit List'!S1390))), IF('Unit List'!AQ1390='Unit List'!$P$5, 'Unit List'!$AQ$5, IF('Unit List'!AQ1390='Unit List'!$P$4, 'Unit List'!$AQ$4, 'Unit List'!AQ1390))), IF('Unit List'!S1390='Unit List'!$P$5, 'Unit List'!$AQ$5, IF('Unit List'!S1390='Unit List'!$P$4, 'Unit List'!$AQ$4, 'Unit List'!S1390))), IF('Unit List'!S1390='Unit List'!$P$5, 'Unit List'!$AQ$5, IF('Unit List'!S1390='Unit List'!$P$4, 'Unit List'!$AQ$4, 'Unit List'!S1390))), IF('Unit List'!AQ1390='Unit List'!$P$5, 'Unit List'!$AQ$5, IF('Unit List'!AQ1390='Unit List'!$P$4, 'Unit List'!$AQ$4, 'Unit List'!AQ1390))),"'),",)</f>
        <v>'HonorableGunpowder'),</v>
      </c>
    </row>
    <row r="1484" spans="1:10" x14ac:dyDescent="0.25">
      <c r="A1484" t="s">
        <v>2713</v>
      </c>
      <c r="B1484" t="str">
        <f>CONCATENATE("'_",'Unit List'!C1391,"',",)</f>
        <v>'_GREECE',</v>
      </c>
      <c r="C1484" t="str">
        <f>"'',"</f>
        <v>'',</v>
      </c>
      <c r="D1484" t="str">
        <f>CONCATENATE("'",'Unit List'!E1391,"',",)</f>
        <v>'RIFLEMAN',</v>
      </c>
      <c r="E1484" t="str">
        <f>CONCATENATE("'",'Unit List'!F1391,"',",)</f>
        <v>'RIFLEMAN',</v>
      </c>
      <c r="F1484" t="str">
        <f>CONCATENATE("'_",'Unit List'!G1391,"',",)</f>
        <v>'_V3',</v>
      </c>
      <c r="G1484" t="str">
        <f>CONCATENATE("'",'Unit List'!H1391,"',",)</f>
        <v>'civ5_grerm3',</v>
      </c>
      <c r="H1484" t="str">
        <f>CONCATENATE(IF(ISBLANK('Unit List'!AO1391), IF(ISBLANK('Unit List'!Q1391), IF(ISBLANK('Unit List'!Q1391), IF(ISBLANK('Unit List'!AO1391), IF(ISBLANK('Unit List'!Q1391), IF(ISBLANK('Unit List'!Q1391), IF(ISBLANK('Unit List'!AO1391), IF(ISBLANK('Unit List'!Q1391), IF(ISBLANK('Unit List'!Q1391),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List'!Q1391='Unit List'!$P$5, 'Unit List'!$AO$5, IF('Unit List'!Q1391='Unit List'!$P$4, 'Unit List'!$AO$4, IF('Unit List'!Q1391='Unit List'!$P$7, 'Unit List'!Q1391 * 'Unit List'!$AO$7, 'Unit List'!Q1391)))), IF('Unit List'!Q1391='Unit List'!$P$5, 'Unit List'!$AO$5, IF('Unit List'!Q1391='Unit List'!$P$4, 'Unit List'!$AO$4, IF('Unit List'!Q1391='Unit List'!$P$7, 'Unit List'!Q1391 * 'Unit List'!$AO$7, 'Unit List'!Q1391)))), IF('Unit List'!AO1391='Unit List'!$P$5, 'Unit List'!$AO$5, IF('Unit List'!AO1391='Unit List'!$P$4, 'Unit List'!$AO$4, IF('Unit List'!AO1391='Unit List'!$P$7, 'Unit List'!AO1391 * 'Unit List'!$AO$7, 'Unit List'!AO1391)))), IF('Unit List'!Q1391='Unit List'!$P$5, 'Unit List'!$AO$5, IF('Unit List'!Q1391='Unit List'!$P$4, 'Unit List'!$AO$4, IF('Unit List'!Q1391='Unit List'!$P$7, 'Unit List'!Q1391 * 'Unit List'!$AO$7, 'Unit List'!Q1391)))), IF('Unit List'!Q1391='Unit List'!$P$5, 'Unit List'!$AO$5, IF('Unit List'!Q1391='Unit List'!$P$4, 'Unit List'!$AO$4, IF('Unit List'!Q1391='Unit List'!$P$7, 'Unit List'!Q1391 * 'Unit List'!$AO$7, 'Unit List'!Q1391)))), IF('Unit List'!AO1391='Unit List'!$P$5, 'Unit List'!$AO$5, IF('Unit List'!AO1391='Unit List'!$P$4, 'Unit List'!$AO$4, IF('Unit List'!AO1391='Unit List'!$P$7, 'Unit List'!AO1391 * 'Unit List'!$AO$7, 'Unit List'!AO1391)))), IF('Unit List'!Q1391='Unit List'!$P$5, 'Unit List'!$AO$5, IF('Unit List'!Q1391='Unit List'!$P$4, 'Unit List'!$AO$4, IF('Unit List'!Q1391='Unit List'!$P$7, 'Unit List'!Q1391 * 'Unit List'!$AO$7, 'Unit List'!Q1391)))), IF('Unit List'!Q1391='Unit List'!$P$5, 'Unit List'!$AO$5, IF('Unit List'!Q1391='Unit List'!$P$4, 'Unit List'!$AO$4, IF('Unit List'!Q1391='Unit List'!$P$7, 'Unit List'!Q1391 * 'Unit List'!$AO$7, 'Unit List'!Q1391)))), IF('Unit List'!AO1391='Unit List'!$P$5, 'Unit List'!$AO$5, IF('Unit List'!AO1391='Unit List'!$P$4, 'Unit List'!$AO$4, IF('Unit List'!AO1391='Unit List'!$P$7, 'Unit List'!AO1391 * 'Unit List'!$AO$7, 'Unit List'!AO1391)))),",",)</f>
        <v>2,</v>
      </c>
      <c r="I1484" t="str">
        <f>CONCATENATE(IF(ISBLANK('Unit List'!AP1391), IF(ISBLANK('Unit List'!R1391), IF(ISBLANK('Unit List'!R1391), IF(ISBLANK('Unit List'!AP1391), IF(ISBLANK('Unit List'!R1391), IF(ISBLANK('Unit List'!R1391), IF(ISBLANK('Unit List'!AP1391), IF(ISBLANK('Unit List'!R1391), IF(ISBLANK('Unit List'!R1391),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List'!R1391='Unit List'!$P$5, 'Unit List'!$AP$5, IF('Unit List'!R1391='Unit List'!$P$4, 'Unit List'!$AP$4, IF('Unit List'!R1391='Unit List'!$P$7, 'Unit List'!R1391 * 'Unit List'!$AP$7, 'Unit List'!R1391)))), IF('Unit List'!R1391='Unit List'!$P$5, 'Unit List'!$AP$5, IF('Unit List'!R1391='Unit List'!$P$4, 'Unit List'!$AP$4, IF('Unit List'!R1391='Unit List'!$P$7, 'Unit List'!R1391 * 'Unit List'!$AP$7, 'Unit List'!R1391)))), IF('Unit List'!AP1391='Unit List'!$P$5, 'Unit List'!$AP$5, IF('Unit List'!AP1391='Unit List'!$P$4, 'Unit List'!$AP$4, IF('Unit List'!AP1391='Unit List'!$P$7, 'Unit List'!AP1391 * 'Unit List'!$AP$7, 'Unit List'!AP1391)))), IF('Unit List'!R1391='Unit List'!$P$5, 'Unit List'!$AP$5, IF('Unit List'!R1391='Unit List'!$P$4, 'Unit List'!$AP$4, IF('Unit List'!R1391='Unit List'!$P$7, 'Unit List'!R1391 * 'Unit List'!$AP$7, 'Unit List'!R1391)))), IF('Unit List'!R1391='Unit List'!$P$5, 'Unit List'!$AP$5, IF('Unit List'!R1391='Unit List'!$P$4, 'Unit List'!$AP$4, IF('Unit List'!R1391='Unit List'!$P$7, 'Unit List'!R1391 * 'Unit List'!$AP$7, 'Unit List'!R1391)))), IF('Unit List'!AP1391='Unit List'!$P$5, 'Unit List'!$AP$5, IF('Unit List'!AP1391='Unit List'!$P$4, 'Unit List'!$AP$4, IF('Unit List'!AP1391='Unit List'!$P$7, 'Unit List'!AP1391 * 'Unit List'!$AP$7, 'Unit List'!AP1391)))), IF('Unit List'!R1391='Unit List'!$P$5, 'Unit List'!$AP$5, IF('Unit List'!R1391='Unit List'!$P$4, 'Unit List'!$AP$4, IF('Unit List'!R1391='Unit List'!$P$7, 'Unit List'!R1391 * 'Unit List'!$AP$7, 'Unit List'!R1391)))), IF('Unit List'!R1391='Unit List'!$P$5, 'Unit List'!$AP$5, IF('Unit List'!R1391='Unit List'!$P$4, 'Unit List'!$AP$4, IF('Unit List'!R1391='Unit List'!$P$7, 'Unit List'!R1391 * 'Unit List'!$AP$7, 'Unit List'!R1391)))), IF('Unit List'!AP1391='Unit List'!$P$5, 'Unit List'!$AP$5, IF('Unit List'!AP1391='Unit List'!$P$4, 'Unit List'!$AP$4, IF('Unit List'!AP1391='Unit List'!$P$7, 'Unit List'!AP1391 * 'Unit List'!$AP$7, 'Unit List'!AP1391)))),",",)</f>
        <v>0.13,</v>
      </c>
      <c r="J1484" t="str">
        <f>CONCATENATE("'",IF(ISBLANK('Unit List'!AQ1391), IF(ISBLANK('Unit List'!S1391), IF(ISBLANK('Unit List'!S1391), IF(ISBLANK('Unit List'!AQ1391), IF(ISBLANK('Unit List'!S1391), IF(ISBLANK('Unit List'!S1391), IF(ISBLANK('Unit List'!AQ1391), IF(ISBLANK('Unit List'!S1391), IF(ISBLANK('Unit List'!S1391),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List'!S1391='Unit List'!$P$5, 'Unit List'!$AQ$5, IF('Unit List'!S1391='Unit List'!$P$4, 'Unit List'!$AQ$4, 'Unit List'!S1391))), IF('Unit List'!S1391='Unit List'!$P$5, 'Unit List'!$AQ$5, IF('Unit List'!S1391='Unit List'!$P$4, 'Unit List'!$AQ$4, 'Unit List'!S1391))), IF('Unit List'!AQ1391='Unit List'!$P$5, 'Unit List'!$AQ$5, IF('Unit List'!AQ1391='Unit List'!$P$4, 'Unit List'!$AQ$4, 'Unit List'!AQ1391))), IF('Unit List'!S1391='Unit List'!$P$5, 'Unit List'!$AQ$5, IF('Unit List'!S1391='Unit List'!$P$4, 'Unit List'!$AQ$4, 'Unit List'!S1391))), IF('Unit List'!S1391='Unit List'!$P$5, 'Unit List'!$AQ$5, IF('Unit List'!S1391='Unit List'!$P$4, 'Unit List'!$AQ$4, 'Unit List'!S1391))), IF('Unit List'!AQ1391='Unit List'!$P$5, 'Unit List'!$AQ$5, IF('Unit List'!AQ1391='Unit List'!$P$4, 'Unit List'!$AQ$4, 'Unit List'!AQ1391))), IF('Unit List'!S1391='Unit List'!$P$5, 'Unit List'!$AQ$5, IF('Unit List'!S1391='Unit List'!$P$4, 'Unit List'!$AQ$4, 'Unit List'!S1391))), IF('Unit List'!S1391='Unit List'!$P$5, 'Unit List'!$AQ$5, IF('Unit List'!S1391='Unit List'!$P$4, 'Unit List'!$AQ$4, 'Unit List'!S1391))), IF('Unit List'!AQ1391='Unit List'!$P$5, 'Unit List'!$AQ$5, IF('Unit List'!AQ1391='Unit List'!$P$4, 'Unit List'!$AQ$4, 'Unit List'!AQ1391))),"'),",)</f>
        <v>'HonorableGunpowder'),</v>
      </c>
    </row>
    <row r="1485" spans="1:10" x14ac:dyDescent="0.25">
      <c r="A1485" t="s">
        <v>2713</v>
      </c>
      <c r="B1485" t="str">
        <f>CONCATENATE("'_",'Unit List'!C1392,"',",)</f>
        <v>'_GREECE',</v>
      </c>
      <c r="C1485" t="str">
        <f>"'',"</f>
        <v>'',</v>
      </c>
      <c r="D1485" t="str">
        <f>CONCATENATE("'",'Unit List'!E1392,"',",)</f>
        <v>'RIFLEMAN',</v>
      </c>
      <c r="E1485" t="str">
        <f>CONCATENATE("'",'Unit List'!F1392,"',",)</f>
        <v>'RIFLEMAN',</v>
      </c>
      <c r="F1485" t="str">
        <f>"'',"</f>
        <v>'',</v>
      </c>
      <c r="G1485" t="str">
        <f>CONCATENATE("'",'Unit List'!H1392,"',",)</f>
        <v>'civ5_grerm1',</v>
      </c>
      <c r="H1485" t="str">
        <f>CONCATENATE(IF(ISBLANK('Unit List'!AO1392), IF(ISBLANK('Unit List'!Q1392), IF(ISBLANK('Unit List'!Q1392), IF(ISBLANK('Unit List'!AO1392), IF(ISBLANK('Unit List'!Q1392), IF(ISBLANK('Unit List'!Q1392), IF(ISBLANK('Unit List'!AO1392), IF(ISBLANK('Unit List'!Q1392), IF(ISBLANK('Unit List'!Q1392),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List'!Q1392='Unit List'!$P$5, 'Unit List'!$AO$5, IF('Unit List'!Q1392='Unit List'!$P$4, 'Unit List'!$AO$4, IF('Unit List'!Q1392='Unit List'!$P$7, 'Unit List'!Q1392 * 'Unit List'!$AO$7, 'Unit List'!Q1392)))), IF('Unit List'!Q1392='Unit List'!$P$5, 'Unit List'!$AO$5, IF('Unit List'!Q1392='Unit List'!$P$4, 'Unit List'!$AO$4, IF('Unit List'!Q1392='Unit List'!$P$7, 'Unit List'!Q1392 * 'Unit List'!$AO$7, 'Unit List'!Q1392)))), IF('Unit List'!AO1392='Unit List'!$P$5, 'Unit List'!$AO$5, IF('Unit List'!AO1392='Unit List'!$P$4, 'Unit List'!$AO$4, IF('Unit List'!AO1392='Unit List'!$P$7, 'Unit List'!AO1392 * 'Unit List'!$AO$7, 'Unit List'!AO1392)))), IF('Unit List'!Q1392='Unit List'!$P$5, 'Unit List'!$AO$5, IF('Unit List'!Q1392='Unit List'!$P$4, 'Unit List'!$AO$4, IF('Unit List'!Q1392='Unit List'!$P$7, 'Unit List'!Q1392 * 'Unit List'!$AO$7, 'Unit List'!Q1392)))), IF('Unit List'!Q1392='Unit List'!$P$5, 'Unit List'!$AO$5, IF('Unit List'!Q1392='Unit List'!$P$4, 'Unit List'!$AO$4, IF('Unit List'!Q1392='Unit List'!$P$7, 'Unit List'!Q1392 * 'Unit List'!$AO$7, 'Unit List'!Q1392)))), IF('Unit List'!AO1392='Unit List'!$P$5, 'Unit List'!$AO$5, IF('Unit List'!AO1392='Unit List'!$P$4, 'Unit List'!$AO$4, IF('Unit List'!AO1392='Unit List'!$P$7, 'Unit List'!AO1392 * 'Unit List'!$AO$7, 'Unit List'!AO1392)))), IF('Unit List'!Q1392='Unit List'!$P$5, 'Unit List'!$AO$5, IF('Unit List'!Q1392='Unit List'!$P$4, 'Unit List'!$AO$4, IF('Unit List'!Q1392='Unit List'!$P$7, 'Unit List'!Q1392 * 'Unit List'!$AO$7, 'Unit List'!Q1392)))), IF('Unit List'!Q1392='Unit List'!$P$5, 'Unit List'!$AO$5, IF('Unit List'!Q1392='Unit List'!$P$4, 'Unit List'!$AO$4, IF('Unit List'!Q1392='Unit List'!$P$7, 'Unit List'!Q1392 * 'Unit List'!$AO$7, 'Unit List'!Q1392)))), IF('Unit List'!AO1392='Unit List'!$P$5, 'Unit List'!$AO$5, IF('Unit List'!AO1392='Unit List'!$P$4, 'Unit List'!$AO$4, IF('Unit List'!AO1392='Unit List'!$P$7, 'Unit List'!AO1392 * 'Unit List'!$AO$7, 'Unit List'!AO1392)))),",",)</f>
        <v>3,</v>
      </c>
      <c r="I1485" t="str">
        <f>CONCATENATE(IF(ISBLANK('Unit List'!AP1392), IF(ISBLANK('Unit List'!R1392), IF(ISBLANK('Unit List'!R1392), IF(ISBLANK('Unit List'!AP1392), IF(ISBLANK('Unit List'!R1392), IF(ISBLANK('Unit List'!R1392), IF(ISBLANK('Unit List'!AP1392), IF(ISBLANK('Unit List'!R1392), IF(ISBLANK('Unit List'!R1392),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List'!R1392='Unit List'!$P$5, 'Unit List'!$AP$5, IF('Unit List'!R1392='Unit List'!$P$4, 'Unit List'!$AP$4, IF('Unit List'!R1392='Unit List'!$P$7, 'Unit List'!R1392 * 'Unit List'!$AP$7, 'Unit List'!R1392)))), IF('Unit List'!R1392='Unit List'!$P$5, 'Unit List'!$AP$5, IF('Unit List'!R1392='Unit List'!$P$4, 'Unit List'!$AP$4, IF('Unit List'!R1392='Unit List'!$P$7, 'Unit List'!R1392 * 'Unit List'!$AP$7, 'Unit List'!R1392)))), IF('Unit List'!AP1392='Unit List'!$P$5, 'Unit List'!$AP$5, IF('Unit List'!AP1392='Unit List'!$P$4, 'Unit List'!$AP$4, IF('Unit List'!AP1392='Unit List'!$P$7, 'Unit List'!AP1392 * 'Unit List'!$AP$7, 'Unit List'!AP1392)))), IF('Unit List'!R1392='Unit List'!$P$5, 'Unit List'!$AP$5, IF('Unit List'!R1392='Unit List'!$P$4, 'Unit List'!$AP$4, IF('Unit List'!R1392='Unit List'!$P$7, 'Unit List'!R1392 * 'Unit List'!$AP$7, 'Unit List'!R1392)))), IF('Unit List'!R1392='Unit List'!$P$5, 'Unit List'!$AP$5, IF('Unit List'!R1392='Unit List'!$P$4, 'Unit List'!$AP$4, IF('Unit List'!R1392='Unit List'!$P$7, 'Unit List'!R1392 * 'Unit List'!$AP$7, 'Unit List'!R1392)))), IF('Unit List'!AP1392='Unit List'!$P$5, 'Unit List'!$AP$5, IF('Unit List'!AP1392='Unit List'!$P$4, 'Unit List'!$AP$4, IF('Unit List'!AP1392='Unit List'!$P$7, 'Unit List'!AP1392 * 'Unit List'!$AP$7, 'Unit List'!AP1392)))), IF('Unit List'!R1392='Unit List'!$P$5, 'Unit List'!$AP$5, IF('Unit List'!R1392='Unit List'!$P$4, 'Unit List'!$AP$4, IF('Unit List'!R1392='Unit List'!$P$7, 'Unit List'!R1392 * 'Unit List'!$AP$7, 'Unit List'!R1392)))), IF('Unit List'!R1392='Unit List'!$P$5, 'Unit List'!$AP$5, IF('Unit List'!R1392='Unit List'!$P$4, 'Unit List'!$AP$4, IF('Unit List'!R1392='Unit List'!$P$7, 'Unit List'!R1392 * 'Unit List'!$AP$7, 'Unit List'!R1392)))), IF('Unit List'!AP1392='Unit List'!$P$5, 'Unit List'!$AP$5, IF('Unit List'!AP1392='Unit List'!$P$4, 'Unit List'!$AP$4, IF('Unit List'!AP1392='Unit List'!$P$7, 'Unit List'!AP1392 * 'Unit List'!$AP$7, 'Unit List'!AP1392)))),",",)</f>
        <v>0.13,</v>
      </c>
      <c r="J1485" t="str">
        <f>CONCATENATE("'",IF(ISBLANK('Unit List'!AQ1392), IF(ISBLANK('Unit List'!S1392), IF(ISBLANK('Unit List'!S1392), IF(ISBLANK('Unit List'!AQ1392), IF(ISBLANK('Unit List'!S1392), IF(ISBLANK('Unit List'!S1392), IF(ISBLANK('Unit List'!AQ1392), IF(ISBLANK('Unit List'!S1392), IF(ISBLANK('Unit List'!S1392),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List'!S1392='Unit List'!$P$5, 'Unit List'!$AQ$5, IF('Unit List'!S1392='Unit List'!$P$4, 'Unit List'!$AQ$4, 'Unit List'!S1392))), IF('Unit List'!S1392='Unit List'!$P$5, 'Unit List'!$AQ$5, IF('Unit List'!S1392='Unit List'!$P$4, 'Unit List'!$AQ$4, 'Unit List'!S1392))), IF('Unit List'!AQ1392='Unit List'!$P$5, 'Unit List'!$AQ$5, IF('Unit List'!AQ1392='Unit List'!$P$4, 'Unit List'!$AQ$4, 'Unit List'!AQ1392))), IF('Unit List'!S1392='Unit List'!$P$5, 'Unit List'!$AQ$5, IF('Unit List'!S1392='Unit List'!$P$4, 'Unit List'!$AQ$4, 'Unit List'!S1392))), IF('Unit List'!S1392='Unit List'!$P$5, 'Unit List'!$AQ$5, IF('Unit List'!S1392='Unit List'!$P$4, 'Unit List'!$AQ$4, 'Unit List'!S1392))), IF('Unit List'!AQ1392='Unit List'!$P$5, 'Unit List'!$AQ$5, IF('Unit List'!AQ1392='Unit List'!$P$4, 'Unit List'!$AQ$4, 'Unit List'!AQ1392))), IF('Unit List'!S1392='Unit List'!$P$5, 'Unit List'!$AQ$5, IF('Unit List'!S1392='Unit List'!$P$4, 'Unit List'!$AQ$4, 'Unit List'!S1392))), IF('Unit List'!S1392='Unit List'!$P$5, 'Unit List'!$AQ$5, IF('Unit List'!S1392='Unit List'!$P$4, 'Unit List'!$AQ$4, 'Unit List'!S1392))), IF('Unit List'!AQ1392='Unit List'!$P$5, 'Unit List'!$AQ$5, IF('Unit List'!AQ1392='Unit List'!$P$4, 'Unit List'!$AQ$4, 'Unit List'!AQ1392))),"'),",)</f>
        <v>'HonorableGunpowder'),</v>
      </c>
    </row>
    <row r="1486" spans="1:10" x14ac:dyDescent="0.25">
      <c r="A1486" t="s">
        <v>2713</v>
      </c>
      <c r="B1486" t="str">
        <f>CONCATENATE("'_",'Unit List'!C1393,"',",)</f>
        <v>'_GREECE',</v>
      </c>
      <c r="C1486" t="str">
        <f>"'',"</f>
        <v>'',</v>
      </c>
      <c r="D1486" t="str">
        <f>CONCATENATE("'",'Unit List'!E1393,"',",)</f>
        <v>'RIFLEMAN',</v>
      </c>
      <c r="E1486" t="str">
        <f>CONCATENATE("'",'Unit List'!F1393,"',",)</f>
        <v>'RIFLEMAN',</v>
      </c>
      <c r="F1486" t="str">
        <f>CONCATENATE("'_",'Unit List'!G1393,"',",)</f>
        <v>'_V2',</v>
      </c>
      <c r="G1486" t="str">
        <f>CONCATENATE("'",'Unit List'!H1393,"',",)</f>
        <v>'civ5_grerm2',</v>
      </c>
      <c r="H1486" t="str">
        <f>CONCATENATE(IF(ISBLANK('Unit List'!AO1393), IF(ISBLANK('Unit List'!Q1393), IF(ISBLANK('Unit List'!Q1393), IF(ISBLANK('Unit List'!AO1393), IF(ISBLANK('Unit List'!Q1393), IF(ISBLANK('Unit List'!Q1393), IF(ISBLANK('Unit List'!AO1393), IF(ISBLANK('Unit List'!Q1393), IF(ISBLANK('Unit List'!Q1393),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List'!Q1393='Unit List'!$P$5, 'Unit List'!$AO$5, IF('Unit List'!Q1393='Unit List'!$P$4, 'Unit List'!$AO$4, IF('Unit List'!Q1393='Unit List'!$P$7, 'Unit List'!Q1393 * 'Unit List'!$AO$7, 'Unit List'!Q1393)))), IF('Unit List'!Q1393='Unit List'!$P$5, 'Unit List'!$AO$5, IF('Unit List'!Q1393='Unit List'!$P$4, 'Unit List'!$AO$4, IF('Unit List'!Q1393='Unit List'!$P$7, 'Unit List'!Q1393 * 'Unit List'!$AO$7, 'Unit List'!Q1393)))), IF('Unit List'!AO1393='Unit List'!$P$5, 'Unit List'!$AO$5, IF('Unit List'!AO1393='Unit List'!$P$4, 'Unit List'!$AO$4, IF('Unit List'!AO1393='Unit List'!$P$7, 'Unit List'!AO1393 * 'Unit List'!$AO$7, 'Unit List'!AO1393)))), IF('Unit List'!Q1393='Unit List'!$P$5, 'Unit List'!$AO$5, IF('Unit List'!Q1393='Unit List'!$P$4, 'Unit List'!$AO$4, IF('Unit List'!Q1393='Unit List'!$P$7, 'Unit List'!Q1393 * 'Unit List'!$AO$7, 'Unit List'!Q1393)))), IF('Unit List'!Q1393='Unit List'!$P$5, 'Unit List'!$AO$5, IF('Unit List'!Q1393='Unit List'!$P$4, 'Unit List'!$AO$4, IF('Unit List'!Q1393='Unit List'!$P$7, 'Unit List'!Q1393 * 'Unit List'!$AO$7, 'Unit List'!Q1393)))), IF('Unit List'!AO1393='Unit List'!$P$5, 'Unit List'!$AO$5, IF('Unit List'!AO1393='Unit List'!$P$4, 'Unit List'!$AO$4, IF('Unit List'!AO1393='Unit List'!$P$7, 'Unit List'!AO1393 * 'Unit List'!$AO$7, 'Unit List'!AO1393)))), IF('Unit List'!Q1393='Unit List'!$P$5, 'Unit List'!$AO$5, IF('Unit List'!Q1393='Unit List'!$P$4, 'Unit List'!$AO$4, IF('Unit List'!Q1393='Unit List'!$P$7, 'Unit List'!Q1393 * 'Unit List'!$AO$7, 'Unit List'!Q1393)))), IF('Unit List'!Q1393='Unit List'!$P$5, 'Unit List'!$AO$5, IF('Unit List'!Q1393='Unit List'!$P$4, 'Unit List'!$AO$4, IF('Unit List'!Q1393='Unit List'!$P$7, 'Unit List'!Q1393 * 'Unit List'!$AO$7, 'Unit List'!Q1393)))), IF('Unit List'!AO1393='Unit List'!$P$5, 'Unit List'!$AO$5, IF('Unit List'!AO1393='Unit List'!$P$4, 'Unit List'!$AO$4, IF('Unit List'!AO1393='Unit List'!$P$7, 'Unit List'!AO1393 * 'Unit List'!$AO$7, 'Unit List'!AO1393)))),",",)</f>
        <v>1,</v>
      </c>
      <c r="I1486" t="str">
        <f>CONCATENATE(IF(ISBLANK('Unit List'!AP1393), IF(ISBLANK('Unit List'!R1393), IF(ISBLANK('Unit List'!R1393), IF(ISBLANK('Unit List'!AP1393), IF(ISBLANK('Unit List'!R1393), IF(ISBLANK('Unit List'!R1393), IF(ISBLANK('Unit List'!AP1393), IF(ISBLANK('Unit List'!R1393), IF(ISBLANK('Unit List'!R1393),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List'!R1393='Unit List'!$P$5, 'Unit List'!$AP$5, IF('Unit List'!R1393='Unit List'!$P$4, 'Unit List'!$AP$4, IF('Unit List'!R1393='Unit List'!$P$7, 'Unit List'!R1393 * 'Unit List'!$AP$7, 'Unit List'!R1393)))), IF('Unit List'!R1393='Unit List'!$P$5, 'Unit List'!$AP$5, IF('Unit List'!R1393='Unit List'!$P$4, 'Unit List'!$AP$4, IF('Unit List'!R1393='Unit List'!$P$7, 'Unit List'!R1393 * 'Unit List'!$AP$7, 'Unit List'!R1393)))), IF('Unit List'!AP1393='Unit List'!$P$5, 'Unit List'!$AP$5, IF('Unit List'!AP1393='Unit List'!$P$4, 'Unit List'!$AP$4, IF('Unit List'!AP1393='Unit List'!$P$7, 'Unit List'!AP1393 * 'Unit List'!$AP$7, 'Unit List'!AP1393)))), IF('Unit List'!R1393='Unit List'!$P$5, 'Unit List'!$AP$5, IF('Unit List'!R1393='Unit List'!$P$4, 'Unit List'!$AP$4, IF('Unit List'!R1393='Unit List'!$P$7, 'Unit List'!R1393 * 'Unit List'!$AP$7, 'Unit List'!R1393)))), IF('Unit List'!R1393='Unit List'!$P$5, 'Unit List'!$AP$5, IF('Unit List'!R1393='Unit List'!$P$4, 'Unit List'!$AP$4, IF('Unit List'!R1393='Unit List'!$P$7, 'Unit List'!R1393 * 'Unit List'!$AP$7, 'Unit List'!R1393)))), IF('Unit List'!AP1393='Unit List'!$P$5, 'Unit List'!$AP$5, IF('Unit List'!AP1393='Unit List'!$P$4, 'Unit List'!$AP$4, IF('Unit List'!AP1393='Unit List'!$P$7, 'Unit List'!AP1393 * 'Unit List'!$AP$7, 'Unit List'!AP1393)))), IF('Unit List'!R1393='Unit List'!$P$5, 'Unit List'!$AP$5, IF('Unit List'!R1393='Unit List'!$P$4, 'Unit List'!$AP$4, IF('Unit List'!R1393='Unit List'!$P$7, 'Unit List'!R1393 * 'Unit List'!$AP$7, 'Unit List'!R1393)))), IF('Unit List'!R1393='Unit List'!$P$5, 'Unit List'!$AP$5, IF('Unit List'!R1393='Unit List'!$P$4, 'Unit List'!$AP$4, IF('Unit List'!R1393='Unit List'!$P$7, 'Unit List'!R1393 * 'Unit List'!$AP$7, 'Unit List'!R1393)))), IF('Unit List'!AP1393='Unit List'!$P$5, 'Unit List'!$AP$5, IF('Unit List'!AP1393='Unit List'!$P$4, 'Unit List'!$AP$4, IF('Unit List'!AP1393='Unit List'!$P$7, 'Unit List'!AP1393 * 'Unit List'!$AP$7, 'Unit List'!AP1393)))),",",)</f>
        <v>0.13,</v>
      </c>
      <c r="J1486" t="str">
        <f>CONCATENATE("'",IF(ISBLANK('Unit List'!AQ1393), IF(ISBLANK('Unit List'!S1393), IF(ISBLANK('Unit List'!S1393), IF(ISBLANK('Unit List'!AQ1393), IF(ISBLANK('Unit List'!S1393), IF(ISBLANK('Unit List'!S1393), IF(ISBLANK('Unit List'!AQ1393), IF(ISBLANK('Unit List'!S1393), IF(ISBLANK('Unit List'!S1393),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List'!S1393='Unit List'!$P$5, 'Unit List'!$AQ$5, IF('Unit List'!S1393='Unit List'!$P$4, 'Unit List'!$AQ$4, 'Unit List'!S1393))), IF('Unit List'!S1393='Unit List'!$P$5, 'Unit List'!$AQ$5, IF('Unit List'!S1393='Unit List'!$P$4, 'Unit List'!$AQ$4, 'Unit List'!S1393))), IF('Unit List'!AQ1393='Unit List'!$P$5, 'Unit List'!$AQ$5, IF('Unit List'!AQ1393='Unit List'!$P$4, 'Unit List'!$AQ$4, 'Unit List'!AQ1393))), IF('Unit List'!S1393='Unit List'!$P$5, 'Unit List'!$AQ$5, IF('Unit List'!S1393='Unit List'!$P$4, 'Unit List'!$AQ$4, 'Unit List'!S1393))), IF('Unit List'!S1393='Unit List'!$P$5, 'Unit List'!$AQ$5, IF('Unit List'!S1393='Unit List'!$P$4, 'Unit List'!$AQ$4, 'Unit List'!S1393))), IF('Unit List'!AQ1393='Unit List'!$P$5, 'Unit List'!$AQ$5, IF('Unit List'!AQ1393='Unit List'!$P$4, 'Unit List'!$AQ$4, 'Unit List'!AQ1393))), IF('Unit List'!S1393='Unit List'!$P$5, 'Unit List'!$AQ$5, IF('Unit List'!S1393='Unit List'!$P$4, 'Unit List'!$AQ$4, 'Unit List'!S1393))), IF('Unit List'!S1393='Unit List'!$P$5, 'Unit List'!$AQ$5, IF('Unit List'!S1393='Unit List'!$P$4, 'Unit List'!$AQ$4, 'Unit List'!S1393))), IF('Unit List'!AQ1393='Unit List'!$P$5, 'Unit List'!$AQ$5, IF('Unit List'!AQ1393='Unit List'!$P$4, 'Unit List'!$AQ$4, 'Unit List'!AQ1393))),"'),",)</f>
        <v>'HonorableGunpowder'),</v>
      </c>
    </row>
    <row r="1487" spans="1:10" x14ac:dyDescent="0.25">
      <c r="A1487" t="s">
        <v>2713</v>
      </c>
      <c r="B1487" t="str">
        <f>CONCATENATE("'_",'Unit List'!C1394,"',",)</f>
        <v>'_GREECE',</v>
      </c>
      <c r="C1487" t="str">
        <f>"'',"</f>
        <v>'',</v>
      </c>
      <c r="D1487" t="str">
        <f>CONCATENATE("'",'Unit List'!E1394,"',",)</f>
        <v>'RIFLEMAN',</v>
      </c>
      <c r="E1487" t="str">
        <f>CONCATENATE("'",'Unit List'!F1394,"',",)</f>
        <v>'RIFLEMAN',</v>
      </c>
      <c r="F1487" t="str">
        <f>CONCATENATE("'_",'Unit List'!G1394,"',",)</f>
        <v>'_V3',</v>
      </c>
      <c r="G1487" t="str">
        <f>CONCATENATE("'",'Unit List'!H1394,"',",)</f>
        <v>'civ5_grerm3',</v>
      </c>
      <c r="H1487" t="str">
        <f>CONCATENATE(IF(ISBLANK('Unit List'!AO1394), IF(ISBLANK('Unit List'!Q1394), IF(ISBLANK('Unit List'!Q1394), IF(ISBLANK('Unit List'!AO1394), IF(ISBLANK('Unit List'!Q1394), IF(ISBLANK('Unit List'!Q1394), IF(ISBLANK('Unit List'!AO1394), IF(ISBLANK('Unit List'!Q1394), IF(ISBLANK('Unit List'!Q1394),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List'!Q1394='Unit List'!$P$5, 'Unit List'!$AO$5, IF('Unit List'!Q1394='Unit List'!$P$4, 'Unit List'!$AO$4, IF('Unit List'!Q1394='Unit List'!$P$7, 'Unit List'!Q1394 * 'Unit List'!$AO$7, 'Unit List'!Q1394)))), IF('Unit List'!Q1394='Unit List'!$P$5, 'Unit List'!$AO$5, IF('Unit List'!Q1394='Unit List'!$P$4, 'Unit List'!$AO$4, IF('Unit List'!Q1394='Unit List'!$P$7, 'Unit List'!Q1394 * 'Unit List'!$AO$7, 'Unit List'!Q1394)))), IF('Unit List'!AO1394='Unit List'!$P$5, 'Unit List'!$AO$5, IF('Unit List'!AO1394='Unit List'!$P$4, 'Unit List'!$AO$4, IF('Unit List'!AO1394='Unit List'!$P$7, 'Unit List'!AO1394 * 'Unit List'!$AO$7, 'Unit List'!AO1394)))), IF('Unit List'!Q1394='Unit List'!$P$5, 'Unit List'!$AO$5, IF('Unit List'!Q1394='Unit List'!$P$4, 'Unit List'!$AO$4, IF('Unit List'!Q1394='Unit List'!$P$7, 'Unit List'!Q1394 * 'Unit List'!$AO$7, 'Unit List'!Q1394)))), IF('Unit List'!Q1394='Unit List'!$P$5, 'Unit List'!$AO$5, IF('Unit List'!Q1394='Unit List'!$P$4, 'Unit List'!$AO$4, IF('Unit List'!Q1394='Unit List'!$P$7, 'Unit List'!Q1394 * 'Unit List'!$AO$7, 'Unit List'!Q1394)))), IF('Unit List'!AO1394='Unit List'!$P$5, 'Unit List'!$AO$5, IF('Unit List'!AO1394='Unit List'!$P$4, 'Unit List'!$AO$4, IF('Unit List'!AO1394='Unit List'!$P$7, 'Unit List'!AO1394 * 'Unit List'!$AO$7, 'Unit List'!AO1394)))), IF('Unit List'!Q1394='Unit List'!$P$5, 'Unit List'!$AO$5, IF('Unit List'!Q1394='Unit List'!$P$4, 'Unit List'!$AO$4, IF('Unit List'!Q1394='Unit List'!$P$7, 'Unit List'!Q1394 * 'Unit List'!$AO$7, 'Unit List'!Q1394)))), IF('Unit List'!Q1394='Unit List'!$P$5, 'Unit List'!$AO$5, IF('Unit List'!Q1394='Unit List'!$P$4, 'Unit List'!$AO$4, IF('Unit List'!Q1394='Unit List'!$P$7, 'Unit List'!Q1394 * 'Unit List'!$AO$7, 'Unit List'!Q1394)))), IF('Unit List'!AO1394='Unit List'!$P$5, 'Unit List'!$AO$5, IF('Unit List'!AO1394='Unit List'!$P$4, 'Unit List'!$AO$4, IF('Unit List'!AO1394='Unit List'!$P$7, 'Unit List'!AO1394 * 'Unit List'!$AO$7, 'Unit List'!AO1394)))),",",)</f>
        <v>3,</v>
      </c>
      <c r="I1487" t="str">
        <f>CONCATENATE(IF(ISBLANK('Unit List'!AP1394), IF(ISBLANK('Unit List'!R1394), IF(ISBLANK('Unit List'!R1394), IF(ISBLANK('Unit List'!AP1394), IF(ISBLANK('Unit List'!R1394), IF(ISBLANK('Unit List'!R1394), IF(ISBLANK('Unit List'!AP1394), IF(ISBLANK('Unit List'!R1394), IF(ISBLANK('Unit List'!R1394),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List'!R1394='Unit List'!$P$5, 'Unit List'!$AP$5, IF('Unit List'!R1394='Unit List'!$P$4, 'Unit List'!$AP$4, IF('Unit List'!R1394='Unit List'!$P$7, 'Unit List'!R1394 * 'Unit List'!$AP$7, 'Unit List'!R1394)))), IF('Unit List'!R1394='Unit List'!$P$5, 'Unit List'!$AP$5, IF('Unit List'!R1394='Unit List'!$P$4, 'Unit List'!$AP$4, IF('Unit List'!R1394='Unit List'!$P$7, 'Unit List'!R1394 * 'Unit List'!$AP$7, 'Unit List'!R1394)))), IF('Unit List'!AP1394='Unit List'!$P$5, 'Unit List'!$AP$5, IF('Unit List'!AP1394='Unit List'!$P$4, 'Unit List'!$AP$4, IF('Unit List'!AP1394='Unit List'!$P$7, 'Unit List'!AP1394 * 'Unit List'!$AP$7, 'Unit List'!AP1394)))), IF('Unit List'!R1394='Unit List'!$P$5, 'Unit List'!$AP$5, IF('Unit List'!R1394='Unit List'!$P$4, 'Unit List'!$AP$4, IF('Unit List'!R1394='Unit List'!$P$7, 'Unit List'!R1394 * 'Unit List'!$AP$7, 'Unit List'!R1394)))), IF('Unit List'!R1394='Unit List'!$P$5, 'Unit List'!$AP$5, IF('Unit List'!R1394='Unit List'!$P$4, 'Unit List'!$AP$4, IF('Unit List'!R1394='Unit List'!$P$7, 'Unit List'!R1394 * 'Unit List'!$AP$7, 'Unit List'!R1394)))), IF('Unit List'!AP1394='Unit List'!$P$5, 'Unit List'!$AP$5, IF('Unit List'!AP1394='Unit List'!$P$4, 'Unit List'!$AP$4, IF('Unit List'!AP1394='Unit List'!$P$7, 'Unit List'!AP1394 * 'Unit List'!$AP$7, 'Unit List'!AP1394)))), IF('Unit List'!R1394='Unit List'!$P$5, 'Unit List'!$AP$5, IF('Unit List'!R1394='Unit List'!$P$4, 'Unit List'!$AP$4, IF('Unit List'!R1394='Unit List'!$P$7, 'Unit List'!R1394 * 'Unit List'!$AP$7, 'Unit List'!R1394)))), IF('Unit List'!R1394='Unit List'!$P$5, 'Unit List'!$AP$5, IF('Unit List'!R1394='Unit List'!$P$4, 'Unit List'!$AP$4, IF('Unit List'!R1394='Unit List'!$P$7, 'Unit List'!R1394 * 'Unit List'!$AP$7, 'Unit List'!R1394)))), IF('Unit List'!AP1394='Unit List'!$P$5, 'Unit List'!$AP$5, IF('Unit List'!AP1394='Unit List'!$P$4, 'Unit List'!$AP$4, IF('Unit List'!AP1394='Unit List'!$P$7, 'Unit List'!AP1394 * 'Unit List'!$AP$7, 'Unit List'!AP1394)))),",",)</f>
        <v>0.13,</v>
      </c>
      <c r="J1487" t="str">
        <f>CONCATENATE("'",IF(ISBLANK('Unit List'!AQ1394), IF(ISBLANK('Unit List'!S1394), IF(ISBLANK('Unit List'!S1394), IF(ISBLANK('Unit List'!AQ1394), IF(ISBLANK('Unit List'!S1394), IF(ISBLANK('Unit List'!S1394), IF(ISBLANK('Unit List'!AQ1394), IF(ISBLANK('Unit List'!S1394), IF(ISBLANK('Unit List'!S1394),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List'!S1394='Unit List'!$P$5, 'Unit List'!$AQ$5, IF('Unit List'!S1394='Unit List'!$P$4, 'Unit List'!$AQ$4, 'Unit List'!S1394))), IF('Unit List'!S1394='Unit List'!$P$5, 'Unit List'!$AQ$5, IF('Unit List'!S1394='Unit List'!$P$4, 'Unit List'!$AQ$4, 'Unit List'!S1394))), IF('Unit List'!AQ1394='Unit List'!$P$5, 'Unit List'!$AQ$5, IF('Unit List'!AQ1394='Unit List'!$P$4, 'Unit List'!$AQ$4, 'Unit List'!AQ1394))), IF('Unit List'!S1394='Unit List'!$P$5, 'Unit List'!$AQ$5, IF('Unit List'!S1394='Unit List'!$P$4, 'Unit List'!$AQ$4, 'Unit List'!S1394))), IF('Unit List'!S1394='Unit List'!$P$5, 'Unit List'!$AQ$5, IF('Unit List'!S1394='Unit List'!$P$4, 'Unit List'!$AQ$4, 'Unit List'!S1394))), IF('Unit List'!AQ1394='Unit List'!$P$5, 'Unit List'!$AQ$5, IF('Unit List'!AQ1394='Unit List'!$P$4, 'Unit List'!$AQ$4, 'Unit List'!AQ1394))), IF('Unit List'!S1394='Unit List'!$P$5, 'Unit List'!$AQ$5, IF('Unit List'!S1394='Unit List'!$P$4, 'Unit List'!$AQ$4, 'Unit List'!S1394))), IF('Unit List'!S1394='Unit List'!$P$5, 'Unit List'!$AQ$5, IF('Unit List'!S1394='Unit List'!$P$4, 'Unit List'!$AQ$4, 'Unit List'!S1394))), IF('Unit List'!AQ1394='Unit List'!$P$5, 'Unit List'!$AQ$5, IF('Unit List'!AQ1394='Unit List'!$P$4, 'Unit List'!$AQ$4, 'Unit List'!AQ1394))),"'),",)</f>
        <v>'HonorableGunpowder'),</v>
      </c>
    </row>
    <row r="1488" spans="1:10" x14ac:dyDescent="0.25">
      <c r="A1488" t="s">
        <v>2713</v>
      </c>
      <c r="B1488" t="str">
        <f>CONCATENATE("'_",'Unit List'!C1395,"',",)</f>
        <v>'_SPAIN',</v>
      </c>
      <c r="C1488" t="str">
        <f>"'',"</f>
        <v>'',</v>
      </c>
      <c r="D1488" t="str">
        <f>CONCATENATE("'",'Unit List'!E1395,"',",)</f>
        <v>'RIFLEMAN',</v>
      </c>
      <c r="E1488" t="str">
        <f>CONCATENATE("'",'Unit List'!F1395,"',",)</f>
        <v>'RIFLEMAN',</v>
      </c>
      <c r="F1488" t="str">
        <f>"'',"</f>
        <v>'',</v>
      </c>
      <c r="G1488" t="str">
        <f>CONCATENATE("'",'Unit List'!H1395,"',",)</f>
        <v>'civ5_sparm1',</v>
      </c>
      <c r="H1488" t="str">
        <f>CONCATENATE(IF(ISBLANK('Unit List'!AO1395), IF(ISBLANK('Unit List'!Q1395), IF(ISBLANK('Unit List'!Q1395), IF(ISBLANK('Unit List'!AO1395), IF(ISBLANK('Unit List'!Q1395), IF(ISBLANK('Unit List'!Q1395), IF(ISBLANK('Unit List'!AO1395), IF(ISBLANK('Unit List'!Q1395), IF(ISBLANK('Unit List'!Q1395),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List'!Q1395='Unit List'!$P$5, 'Unit List'!$AO$5, IF('Unit List'!Q1395='Unit List'!$P$4, 'Unit List'!$AO$4, IF('Unit List'!Q1395='Unit List'!$P$7, 'Unit List'!Q1395 * 'Unit List'!$AO$7, 'Unit List'!Q1395)))), IF('Unit List'!Q1395='Unit List'!$P$5, 'Unit List'!$AO$5, IF('Unit List'!Q1395='Unit List'!$P$4, 'Unit List'!$AO$4, IF('Unit List'!Q1395='Unit List'!$P$7, 'Unit List'!Q1395 * 'Unit List'!$AO$7, 'Unit List'!Q1395)))), IF('Unit List'!AO1395='Unit List'!$P$5, 'Unit List'!$AO$5, IF('Unit List'!AO1395='Unit List'!$P$4, 'Unit List'!$AO$4, IF('Unit List'!AO1395='Unit List'!$P$7, 'Unit List'!AO1395 * 'Unit List'!$AO$7, 'Unit List'!AO1395)))), IF('Unit List'!Q1395='Unit List'!$P$5, 'Unit List'!$AO$5, IF('Unit List'!Q1395='Unit List'!$P$4, 'Unit List'!$AO$4, IF('Unit List'!Q1395='Unit List'!$P$7, 'Unit List'!Q1395 * 'Unit List'!$AO$7, 'Unit List'!Q1395)))), IF('Unit List'!Q1395='Unit List'!$P$5, 'Unit List'!$AO$5, IF('Unit List'!Q1395='Unit List'!$P$4, 'Unit List'!$AO$4, IF('Unit List'!Q1395='Unit List'!$P$7, 'Unit List'!Q1395 * 'Unit List'!$AO$7, 'Unit List'!Q1395)))), IF('Unit List'!AO1395='Unit List'!$P$5, 'Unit List'!$AO$5, IF('Unit List'!AO1395='Unit List'!$P$4, 'Unit List'!$AO$4, IF('Unit List'!AO1395='Unit List'!$P$7, 'Unit List'!AO1395 * 'Unit List'!$AO$7, 'Unit List'!AO1395)))), IF('Unit List'!Q1395='Unit List'!$P$5, 'Unit List'!$AO$5, IF('Unit List'!Q1395='Unit List'!$P$4, 'Unit List'!$AO$4, IF('Unit List'!Q1395='Unit List'!$P$7, 'Unit List'!Q1395 * 'Unit List'!$AO$7, 'Unit List'!Q1395)))), IF('Unit List'!Q1395='Unit List'!$P$5, 'Unit List'!$AO$5, IF('Unit List'!Q1395='Unit List'!$P$4, 'Unit List'!$AO$4, IF('Unit List'!Q1395='Unit List'!$P$7, 'Unit List'!Q1395 * 'Unit List'!$AO$7, 'Unit List'!Q1395)))), IF('Unit List'!AO1395='Unit List'!$P$5, 'Unit List'!$AO$5, IF('Unit List'!AO1395='Unit List'!$P$4, 'Unit List'!$AO$4, IF('Unit List'!AO1395='Unit List'!$P$7, 'Unit List'!AO1395 * 'Unit List'!$AO$7, 'Unit List'!AO1395)))),",",)</f>
        <v>1,</v>
      </c>
      <c r="I1488" t="str">
        <f>CONCATENATE(IF(ISBLANK('Unit List'!AP1395), IF(ISBLANK('Unit List'!R1395), IF(ISBLANK('Unit List'!R1395), IF(ISBLANK('Unit List'!AP1395), IF(ISBLANK('Unit List'!R1395), IF(ISBLANK('Unit List'!R1395), IF(ISBLANK('Unit List'!AP1395), IF(ISBLANK('Unit List'!R1395), IF(ISBLANK('Unit List'!R1395),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List'!R1395='Unit List'!$P$5, 'Unit List'!$AP$5, IF('Unit List'!R1395='Unit List'!$P$4, 'Unit List'!$AP$4, IF('Unit List'!R1395='Unit List'!$P$7, 'Unit List'!R1395 * 'Unit List'!$AP$7, 'Unit List'!R1395)))), IF('Unit List'!R1395='Unit List'!$P$5, 'Unit List'!$AP$5, IF('Unit List'!R1395='Unit List'!$P$4, 'Unit List'!$AP$4, IF('Unit List'!R1395='Unit List'!$P$7, 'Unit List'!R1395 * 'Unit List'!$AP$7, 'Unit List'!R1395)))), IF('Unit List'!AP1395='Unit List'!$P$5, 'Unit List'!$AP$5, IF('Unit List'!AP1395='Unit List'!$P$4, 'Unit List'!$AP$4, IF('Unit List'!AP1395='Unit List'!$P$7, 'Unit List'!AP1395 * 'Unit List'!$AP$7, 'Unit List'!AP1395)))), IF('Unit List'!R1395='Unit List'!$P$5, 'Unit List'!$AP$5, IF('Unit List'!R1395='Unit List'!$P$4, 'Unit List'!$AP$4, IF('Unit List'!R1395='Unit List'!$P$7, 'Unit List'!R1395 * 'Unit List'!$AP$7, 'Unit List'!R1395)))), IF('Unit List'!R1395='Unit List'!$P$5, 'Unit List'!$AP$5, IF('Unit List'!R1395='Unit List'!$P$4, 'Unit List'!$AP$4, IF('Unit List'!R1395='Unit List'!$P$7, 'Unit List'!R1395 * 'Unit List'!$AP$7, 'Unit List'!R1395)))), IF('Unit List'!AP1395='Unit List'!$P$5, 'Unit List'!$AP$5, IF('Unit List'!AP1395='Unit List'!$P$4, 'Unit List'!$AP$4, IF('Unit List'!AP1395='Unit List'!$P$7, 'Unit List'!AP1395 * 'Unit List'!$AP$7, 'Unit List'!AP1395)))), IF('Unit List'!R1395='Unit List'!$P$5, 'Unit List'!$AP$5, IF('Unit List'!R1395='Unit List'!$P$4, 'Unit List'!$AP$4, IF('Unit List'!R1395='Unit List'!$P$7, 'Unit List'!R1395 * 'Unit List'!$AP$7, 'Unit List'!R1395)))), IF('Unit List'!R1395='Unit List'!$P$5, 'Unit List'!$AP$5, IF('Unit List'!R1395='Unit List'!$P$4, 'Unit List'!$AP$4, IF('Unit List'!R1395='Unit List'!$P$7, 'Unit List'!R1395 * 'Unit List'!$AP$7, 'Unit List'!R1395)))), IF('Unit List'!AP1395='Unit List'!$P$5, 'Unit List'!$AP$5, IF('Unit List'!AP1395='Unit List'!$P$4, 'Unit List'!$AP$4, IF('Unit List'!AP1395='Unit List'!$P$7, 'Unit List'!AP1395 * 'Unit List'!$AP$7, 'Unit List'!AP1395)))),",",)</f>
        <v>0.13,</v>
      </c>
      <c r="J1488" t="str">
        <f>CONCATENATE("'",IF(ISBLANK('Unit List'!AQ1395), IF(ISBLANK('Unit List'!S1395), IF(ISBLANK('Unit List'!S1395), IF(ISBLANK('Unit List'!AQ1395), IF(ISBLANK('Unit List'!S1395), IF(ISBLANK('Unit List'!S1395), IF(ISBLANK('Unit List'!AQ1395), IF(ISBLANK('Unit List'!S1395), IF(ISBLANK('Unit List'!S1395),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List'!S1395='Unit List'!$P$5, 'Unit List'!$AQ$5, IF('Unit List'!S1395='Unit List'!$P$4, 'Unit List'!$AQ$4, 'Unit List'!S1395))), IF('Unit List'!S1395='Unit List'!$P$5, 'Unit List'!$AQ$5, IF('Unit List'!S1395='Unit List'!$P$4, 'Unit List'!$AQ$4, 'Unit List'!S1395))), IF('Unit List'!AQ1395='Unit List'!$P$5, 'Unit List'!$AQ$5, IF('Unit List'!AQ1395='Unit List'!$P$4, 'Unit List'!$AQ$4, 'Unit List'!AQ1395))), IF('Unit List'!S1395='Unit List'!$P$5, 'Unit List'!$AQ$5, IF('Unit List'!S1395='Unit List'!$P$4, 'Unit List'!$AQ$4, 'Unit List'!S1395))), IF('Unit List'!S1395='Unit List'!$P$5, 'Unit List'!$AQ$5, IF('Unit List'!S1395='Unit List'!$P$4, 'Unit List'!$AQ$4, 'Unit List'!S1395))), IF('Unit List'!AQ1395='Unit List'!$P$5, 'Unit List'!$AQ$5, IF('Unit List'!AQ1395='Unit List'!$P$4, 'Unit List'!$AQ$4, 'Unit List'!AQ1395))), IF('Unit List'!S1395='Unit List'!$P$5, 'Unit List'!$AQ$5, IF('Unit List'!S1395='Unit List'!$P$4, 'Unit List'!$AQ$4, 'Unit List'!S1395))), IF('Unit List'!S1395='Unit List'!$P$5, 'Unit List'!$AQ$5, IF('Unit List'!S1395='Unit List'!$P$4, 'Unit List'!$AQ$4, 'Unit List'!S1395))), IF('Unit List'!AQ1395='Unit List'!$P$5, 'Unit List'!$AQ$5, IF('Unit List'!AQ1395='Unit List'!$P$4, 'Unit List'!$AQ$4, 'Unit List'!AQ1395))),"'),",)</f>
        <v>'HonorableGunpowder'),</v>
      </c>
    </row>
    <row r="1489" spans="1:10" x14ac:dyDescent="0.25">
      <c r="A1489" t="s">
        <v>2713</v>
      </c>
      <c r="B1489" t="str">
        <f>CONCATENATE("'_",'Unit List'!C1396,"',",)</f>
        <v>'_SPAIN',</v>
      </c>
      <c r="C1489" t="str">
        <f>"'',"</f>
        <v>'',</v>
      </c>
      <c r="D1489" t="str">
        <f>CONCATENATE("'",'Unit List'!E1396,"',",)</f>
        <v>'RIFLEMAN',</v>
      </c>
      <c r="E1489" t="str">
        <f>CONCATENATE("'",'Unit List'!F1396,"',",)</f>
        <v>'RIFLEMAN',</v>
      </c>
      <c r="F1489" t="str">
        <f>CONCATENATE("'_",'Unit List'!G1396,"',",)</f>
        <v>'_V2',</v>
      </c>
      <c r="G1489" t="str">
        <f>CONCATENATE("'",'Unit List'!H1396,"',",)</f>
        <v>'civ5_sparm2',</v>
      </c>
      <c r="H1489" t="str">
        <f>CONCATENATE(IF(ISBLANK('Unit List'!AO1396), IF(ISBLANK('Unit List'!Q1396), IF(ISBLANK('Unit List'!Q1396), IF(ISBLANK('Unit List'!AO1396), IF(ISBLANK('Unit List'!Q1396), IF(ISBLANK('Unit List'!Q1396), IF(ISBLANK('Unit List'!AO1396), IF(ISBLANK('Unit List'!Q1396), IF(ISBLANK('Unit List'!Q1396),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List'!Q1396='Unit List'!$P$5, 'Unit List'!$AO$5, IF('Unit List'!Q1396='Unit List'!$P$4, 'Unit List'!$AO$4, IF('Unit List'!Q1396='Unit List'!$P$7, 'Unit List'!Q1396 * 'Unit List'!$AO$7, 'Unit List'!Q1396)))), IF('Unit List'!Q1396='Unit List'!$P$5, 'Unit List'!$AO$5, IF('Unit List'!Q1396='Unit List'!$P$4, 'Unit List'!$AO$4, IF('Unit List'!Q1396='Unit List'!$P$7, 'Unit List'!Q1396 * 'Unit List'!$AO$7, 'Unit List'!Q1396)))), IF('Unit List'!AO1396='Unit List'!$P$5, 'Unit List'!$AO$5, IF('Unit List'!AO1396='Unit List'!$P$4, 'Unit List'!$AO$4, IF('Unit List'!AO1396='Unit List'!$P$7, 'Unit List'!AO1396 * 'Unit List'!$AO$7, 'Unit List'!AO1396)))), IF('Unit List'!Q1396='Unit List'!$P$5, 'Unit List'!$AO$5, IF('Unit List'!Q1396='Unit List'!$P$4, 'Unit List'!$AO$4, IF('Unit List'!Q1396='Unit List'!$P$7, 'Unit List'!Q1396 * 'Unit List'!$AO$7, 'Unit List'!Q1396)))), IF('Unit List'!Q1396='Unit List'!$P$5, 'Unit List'!$AO$5, IF('Unit List'!Q1396='Unit List'!$P$4, 'Unit List'!$AO$4, IF('Unit List'!Q1396='Unit List'!$P$7, 'Unit List'!Q1396 * 'Unit List'!$AO$7, 'Unit List'!Q1396)))), IF('Unit List'!AO1396='Unit List'!$P$5, 'Unit List'!$AO$5, IF('Unit List'!AO1396='Unit List'!$P$4, 'Unit List'!$AO$4, IF('Unit List'!AO1396='Unit List'!$P$7, 'Unit List'!AO1396 * 'Unit List'!$AO$7, 'Unit List'!AO1396)))), IF('Unit List'!Q1396='Unit List'!$P$5, 'Unit List'!$AO$5, IF('Unit List'!Q1396='Unit List'!$P$4, 'Unit List'!$AO$4, IF('Unit List'!Q1396='Unit List'!$P$7, 'Unit List'!Q1396 * 'Unit List'!$AO$7, 'Unit List'!Q1396)))), IF('Unit List'!Q1396='Unit List'!$P$5, 'Unit List'!$AO$5, IF('Unit List'!Q1396='Unit List'!$P$4, 'Unit List'!$AO$4, IF('Unit List'!Q1396='Unit List'!$P$7, 'Unit List'!Q1396 * 'Unit List'!$AO$7, 'Unit List'!Q1396)))), IF('Unit List'!AO1396='Unit List'!$P$5, 'Unit List'!$AO$5, IF('Unit List'!AO1396='Unit List'!$P$4, 'Unit List'!$AO$4, IF('Unit List'!AO1396='Unit List'!$P$7, 'Unit List'!AO1396 * 'Unit List'!$AO$7, 'Unit List'!AO1396)))),",",)</f>
        <v>4,</v>
      </c>
      <c r="I1489" t="str">
        <f>CONCATENATE(IF(ISBLANK('Unit List'!AP1396), IF(ISBLANK('Unit List'!R1396), IF(ISBLANK('Unit List'!R1396), IF(ISBLANK('Unit List'!AP1396), IF(ISBLANK('Unit List'!R1396), IF(ISBLANK('Unit List'!R1396), IF(ISBLANK('Unit List'!AP1396), IF(ISBLANK('Unit List'!R1396), IF(ISBLANK('Unit List'!R1396),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List'!R1396='Unit List'!$P$5, 'Unit List'!$AP$5, IF('Unit List'!R1396='Unit List'!$P$4, 'Unit List'!$AP$4, IF('Unit List'!R1396='Unit List'!$P$7, 'Unit List'!R1396 * 'Unit List'!$AP$7, 'Unit List'!R1396)))), IF('Unit List'!R1396='Unit List'!$P$5, 'Unit List'!$AP$5, IF('Unit List'!R1396='Unit List'!$P$4, 'Unit List'!$AP$4, IF('Unit List'!R1396='Unit List'!$P$7, 'Unit List'!R1396 * 'Unit List'!$AP$7, 'Unit List'!R1396)))), IF('Unit List'!AP1396='Unit List'!$P$5, 'Unit List'!$AP$5, IF('Unit List'!AP1396='Unit List'!$P$4, 'Unit List'!$AP$4, IF('Unit List'!AP1396='Unit List'!$P$7, 'Unit List'!AP1396 * 'Unit List'!$AP$7, 'Unit List'!AP1396)))), IF('Unit List'!R1396='Unit List'!$P$5, 'Unit List'!$AP$5, IF('Unit List'!R1396='Unit List'!$P$4, 'Unit List'!$AP$4, IF('Unit List'!R1396='Unit List'!$P$7, 'Unit List'!R1396 * 'Unit List'!$AP$7, 'Unit List'!R1396)))), IF('Unit List'!R1396='Unit List'!$P$5, 'Unit List'!$AP$5, IF('Unit List'!R1396='Unit List'!$P$4, 'Unit List'!$AP$4, IF('Unit List'!R1396='Unit List'!$P$7, 'Unit List'!R1396 * 'Unit List'!$AP$7, 'Unit List'!R1396)))), IF('Unit List'!AP1396='Unit List'!$P$5, 'Unit List'!$AP$5, IF('Unit List'!AP1396='Unit List'!$P$4, 'Unit List'!$AP$4, IF('Unit List'!AP1396='Unit List'!$P$7, 'Unit List'!AP1396 * 'Unit List'!$AP$7, 'Unit List'!AP1396)))), IF('Unit List'!R1396='Unit List'!$P$5, 'Unit List'!$AP$5, IF('Unit List'!R1396='Unit List'!$P$4, 'Unit List'!$AP$4, IF('Unit List'!R1396='Unit List'!$P$7, 'Unit List'!R1396 * 'Unit List'!$AP$7, 'Unit List'!R1396)))), IF('Unit List'!R1396='Unit List'!$P$5, 'Unit List'!$AP$5, IF('Unit List'!R1396='Unit List'!$P$4, 'Unit List'!$AP$4, IF('Unit List'!R1396='Unit List'!$P$7, 'Unit List'!R1396 * 'Unit List'!$AP$7, 'Unit List'!R1396)))), IF('Unit List'!AP1396='Unit List'!$P$5, 'Unit List'!$AP$5, IF('Unit List'!AP1396='Unit List'!$P$4, 'Unit List'!$AP$4, IF('Unit List'!AP1396='Unit List'!$P$7, 'Unit List'!AP1396 * 'Unit List'!$AP$7, 'Unit List'!AP1396)))),",",)</f>
        <v>0.13,</v>
      </c>
      <c r="J1489" t="str">
        <f>CONCATENATE("'",IF(ISBLANK('Unit List'!AQ1396), IF(ISBLANK('Unit List'!S1396), IF(ISBLANK('Unit List'!S1396), IF(ISBLANK('Unit List'!AQ1396), IF(ISBLANK('Unit List'!S1396), IF(ISBLANK('Unit List'!S1396), IF(ISBLANK('Unit List'!AQ1396), IF(ISBLANK('Unit List'!S1396), IF(ISBLANK('Unit List'!S1396),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List'!S1396='Unit List'!$P$5, 'Unit List'!$AQ$5, IF('Unit List'!S1396='Unit List'!$P$4, 'Unit List'!$AQ$4, 'Unit List'!S1396))), IF('Unit List'!S1396='Unit List'!$P$5, 'Unit List'!$AQ$5, IF('Unit List'!S1396='Unit List'!$P$4, 'Unit List'!$AQ$4, 'Unit List'!S1396))), IF('Unit List'!AQ1396='Unit List'!$P$5, 'Unit List'!$AQ$5, IF('Unit List'!AQ1396='Unit List'!$P$4, 'Unit List'!$AQ$4, 'Unit List'!AQ1396))), IF('Unit List'!S1396='Unit List'!$P$5, 'Unit List'!$AQ$5, IF('Unit List'!S1396='Unit List'!$P$4, 'Unit List'!$AQ$4, 'Unit List'!S1396))), IF('Unit List'!S1396='Unit List'!$P$5, 'Unit List'!$AQ$5, IF('Unit List'!S1396='Unit List'!$P$4, 'Unit List'!$AQ$4, 'Unit List'!S1396))), IF('Unit List'!AQ1396='Unit List'!$P$5, 'Unit List'!$AQ$5, IF('Unit List'!AQ1396='Unit List'!$P$4, 'Unit List'!$AQ$4, 'Unit List'!AQ1396))), IF('Unit List'!S1396='Unit List'!$P$5, 'Unit List'!$AQ$5, IF('Unit List'!S1396='Unit List'!$P$4, 'Unit List'!$AQ$4, 'Unit List'!S1396))), IF('Unit List'!S1396='Unit List'!$P$5, 'Unit List'!$AQ$5, IF('Unit List'!S1396='Unit List'!$P$4, 'Unit List'!$AQ$4, 'Unit List'!S1396))), IF('Unit List'!AQ1396='Unit List'!$P$5, 'Unit List'!$AQ$5, IF('Unit List'!AQ1396='Unit List'!$P$4, 'Unit List'!$AQ$4, 'Unit List'!AQ1396))),"'),",)</f>
        <v>'HonorableGunpowder'),</v>
      </c>
    </row>
    <row r="1490" spans="1:10" x14ac:dyDescent="0.25">
      <c r="A1490" t="s">
        <v>2713</v>
      </c>
      <c r="B1490" t="str">
        <f>CONCATENATE("'_",'Unit List'!C1397,"',",)</f>
        <v>'_SPAIN',</v>
      </c>
      <c r="C1490" t="str">
        <f>"'',"</f>
        <v>'',</v>
      </c>
      <c r="D1490" t="str">
        <f>CONCATENATE("'",'Unit List'!E1397,"',",)</f>
        <v>'RIFLEMAN',</v>
      </c>
      <c r="E1490" t="str">
        <f>CONCATENATE("'",'Unit List'!F1397,"',",)</f>
        <v>'RIFLEMAN',</v>
      </c>
      <c r="F1490" t="str">
        <f>CONCATENATE("'_",'Unit List'!G1397,"',",)</f>
        <v>'_V3',</v>
      </c>
      <c r="G1490" t="str">
        <f>CONCATENATE("'",'Unit List'!H1397,"',",)</f>
        <v>'civ5_sparm3',</v>
      </c>
      <c r="H1490" t="str">
        <f>CONCATENATE(IF(ISBLANK('Unit List'!AO1397), IF(ISBLANK('Unit List'!Q1397), IF(ISBLANK('Unit List'!Q1397), IF(ISBLANK('Unit List'!AO1397), IF(ISBLANK('Unit List'!Q1397), IF(ISBLANK('Unit List'!Q1397), IF(ISBLANK('Unit List'!AO1397), IF(ISBLANK('Unit List'!Q1397), IF(ISBLANK('Unit List'!Q1397),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List'!Q1397='Unit List'!$P$5, 'Unit List'!$AO$5, IF('Unit List'!Q1397='Unit List'!$P$4, 'Unit List'!$AO$4, IF('Unit List'!Q1397='Unit List'!$P$7, 'Unit List'!Q1397 * 'Unit List'!$AO$7, 'Unit List'!Q1397)))), IF('Unit List'!Q1397='Unit List'!$P$5, 'Unit List'!$AO$5, IF('Unit List'!Q1397='Unit List'!$P$4, 'Unit List'!$AO$4, IF('Unit List'!Q1397='Unit List'!$P$7, 'Unit List'!Q1397 * 'Unit List'!$AO$7, 'Unit List'!Q1397)))), IF('Unit List'!AO1397='Unit List'!$P$5, 'Unit List'!$AO$5, IF('Unit List'!AO1397='Unit List'!$P$4, 'Unit List'!$AO$4, IF('Unit List'!AO1397='Unit List'!$P$7, 'Unit List'!AO1397 * 'Unit List'!$AO$7, 'Unit List'!AO1397)))), IF('Unit List'!Q1397='Unit List'!$P$5, 'Unit List'!$AO$5, IF('Unit List'!Q1397='Unit List'!$P$4, 'Unit List'!$AO$4, IF('Unit List'!Q1397='Unit List'!$P$7, 'Unit List'!Q1397 * 'Unit List'!$AO$7, 'Unit List'!Q1397)))), IF('Unit List'!Q1397='Unit List'!$P$5, 'Unit List'!$AO$5, IF('Unit List'!Q1397='Unit List'!$P$4, 'Unit List'!$AO$4, IF('Unit List'!Q1397='Unit List'!$P$7, 'Unit List'!Q1397 * 'Unit List'!$AO$7, 'Unit List'!Q1397)))), IF('Unit List'!AO1397='Unit List'!$P$5, 'Unit List'!$AO$5, IF('Unit List'!AO1397='Unit List'!$P$4, 'Unit List'!$AO$4, IF('Unit List'!AO1397='Unit List'!$P$7, 'Unit List'!AO1397 * 'Unit List'!$AO$7, 'Unit List'!AO1397)))), IF('Unit List'!Q1397='Unit List'!$P$5, 'Unit List'!$AO$5, IF('Unit List'!Q1397='Unit List'!$P$4, 'Unit List'!$AO$4, IF('Unit List'!Q1397='Unit List'!$P$7, 'Unit List'!Q1397 * 'Unit List'!$AO$7, 'Unit List'!Q1397)))), IF('Unit List'!Q1397='Unit List'!$P$5, 'Unit List'!$AO$5, IF('Unit List'!Q1397='Unit List'!$P$4, 'Unit List'!$AO$4, IF('Unit List'!Q1397='Unit List'!$P$7, 'Unit List'!Q1397 * 'Unit List'!$AO$7, 'Unit List'!Q1397)))), IF('Unit List'!AO1397='Unit List'!$P$5, 'Unit List'!$AO$5, IF('Unit List'!AO1397='Unit List'!$P$4, 'Unit List'!$AO$4, IF('Unit List'!AO1397='Unit List'!$P$7, 'Unit List'!AO1397 * 'Unit List'!$AO$7, 'Unit List'!AO1397)))),",",)</f>
        <v>2,</v>
      </c>
      <c r="I1490" t="str">
        <f>CONCATENATE(IF(ISBLANK('Unit List'!AP1397), IF(ISBLANK('Unit List'!R1397), IF(ISBLANK('Unit List'!R1397), IF(ISBLANK('Unit List'!AP1397), IF(ISBLANK('Unit List'!R1397), IF(ISBLANK('Unit List'!R1397), IF(ISBLANK('Unit List'!AP1397), IF(ISBLANK('Unit List'!R1397), IF(ISBLANK('Unit List'!R1397),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List'!R1397='Unit List'!$P$5, 'Unit List'!$AP$5, IF('Unit List'!R1397='Unit List'!$P$4, 'Unit List'!$AP$4, IF('Unit List'!R1397='Unit List'!$P$7, 'Unit List'!R1397 * 'Unit List'!$AP$7, 'Unit List'!R1397)))), IF('Unit List'!R1397='Unit List'!$P$5, 'Unit List'!$AP$5, IF('Unit List'!R1397='Unit List'!$P$4, 'Unit List'!$AP$4, IF('Unit List'!R1397='Unit List'!$P$7, 'Unit List'!R1397 * 'Unit List'!$AP$7, 'Unit List'!R1397)))), IF('Unit List'!AP1397='Unit List'!$P$5, 'Unit List'!$AP$5, IF('Unit List'!AP1397='Unit List'!$P$4, 'Unit List'!$AP$4, IF('Unit List'!AP1397='Unit List'!$P$7, 'Unit List'!AP1397 * 'Unit List'!$AP$7, 'Unit List'!AP1397)))), IF('Unit List'!R1397='Unit List'!$P$5, 'Unit List'!$AP$5, IF('Unit List'!R1397='Unit List'!$P$4, 'Unit List'!$AP$4, IF('Unit List'!R1397='Unit List'!$P$7, 'Unit List'!R1397 * 'Unit List'!$AP$7, 'Unit List'!R1397)))), IF('Unit List'!R1397='Unit List'!$P$5, 'Unit List'!$AP$5, IF('Unit List'!R1397='Unit List'!$P$4, 'Unit List'!$AP$4, IF('Unit List'!R1397='Unit List'!$P$7, 'Unit List'!R1397 * 'Unit List'!$AP$7, 'Unit List'!R1397)))), IF('Unit List'!AP1397='Unit List'!$P$5, 'Unit List'!$AP$5, IF('Unit List'!AP1397='Unit List'!$P$4, 'Unit List'!$AP$4, IF('Unit List'!AP1397='Unit List'!$P$7, 'Unit List'!AP1397 * 'Unit List'!$AP$7, 'Unit List'!AP1397)))), IF('Unit List'!R1397='Unit List'!$P$5, 'Unit List'!$AP$5, IF('Unit List'!R1397='Unit List'!$P$4, 'Unit List'!$AP$4, IF('Unit List'!R1397='Unit List'!$P$7, 'Unit List'!R1397 * 'Unit List'!$AP$7, 'Unit List'!R1397)))), IF('Unit List'!R1397='Unit List'!$P$5, 'Unit List'!$AP$5, IF('Unit List'!R1397='Unit List'!$P$4, 'Unit List'!$AP$4, IF('Unit List'!R1397='Unit List'!$P$7, 'Unit List'!R1397 * 'Unit List'!$AP$7, 'Unit List'!R1397)))), IF('Unit List'!AP1397='Unit List'!$P$5, 'Unit List'!$AP$5, IF('Unit List'!AP1397='Unit List'!$P$4, 'Unit List'!$AP$4, IF('Unit List'!AP1397='Unit List'!$P$7, 'Unit List'!AP1397 * 'Unit List'!$AP$7, 'Unit List'!AP1397)))),",",)</f>
        <v>0.13,</v>
      </c>
      <c r="J1490" t="str">
        <f>CONCATENATE("'",IF(ISBLANK('Unit List'!AQ1397), IF(ISBLANK('Unit List'!S1397), IF(ISBLANK('Unit List'!S1397), IF(ISBLANK('Unit List'!AQ1397), IF(ISBLANK('Unit List'!S1397), IF(ISBLANK('Unit List'!S1397), IF(ISBLANK('Unit List'!AQ1397), IF(ISBLANK('Unit List'!S1397), IF(ISBLANK('Unit List'!S1397),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List'!S1397='Unit List'!$P$5, 'Unit List'!$AQ$5, IF('Unit List'!S1397='Unit List'!$P$4, 'Unit List'!$AQ$4, 'Unit List'!S1397))), IF('Unit List'!S1397='Unit List'!$P$5, 'Unit List'!$AQ$5, IF('Unit List'!S1397='Unit List'!$P$4, 'Unit List'!$AQ$4, 'Unit List'!S1397))), IF('Unit List'!AQ1397='Unit List'!$P$5, 'Unit List'!$AQ$5, IF('Unit List'!AQ1397='Unit List'!$P$4, 'Unit List'!$AQ$4, 'Unit List'!AQ1397))), IF('Unit List'!S1397='Unit List'!$P$5, 'Unit List'!$AQ$5, IF('Unit List'!S1397='Unit List'!$P$4, 'Unit List'!$AQ$4, 'Unit List'!S1397))), IF('Unit List'!S1397='Unit List'!$P$5, 'Unit List'!$AQ$5, IF('Unit List'!S1397='Unit List'!$P$4, 'Unit List'!$AQ$4, 'Unit List'!S1397))), IF('Unit List'!AQ1397='Unit List'!$P$5, 'Unit List'!$AQ$5, IF('Unit List'!AQ1397='Unit List'!$P$4, 'Unit List'!$AQ$4, 'Unit List'!AQ1397))), IF('Unit List'!S1397='Unit List'!$P$5, 'Unit List'!$AQ$5, IF('Unit List'!S1397='Unit List'!$P$4, 'Unit List'!$AQ$4, 'Unit List'!S1397))), IF('Unit List'!S1397='Unit List'!$P$5, 'Unit List'!$AQ$5, IF('Unit List'!S1397='Unit List'!$P$4, 'Unit List'!$AQ$4, 'Unit List'!S1397))), IF('Unit List'!AQ1397='Unit List'!$P$5, 'Unit List'!$AQ$5, IF('Unit List'!AQ1397='Unit List'!$P$4, 'Unit List'!$AQ$4, 'Unit List'!AQ1397))),"'),",)</f>
        <v>'HonorableGunpowder'),</v>
      </c>
    </row>
    <row r="1491" spans="1:10" x14ac:dyDescent="0.25">
      <c r="A1491" t="s">
        <v>2713</v>
      </c>
      <c r="B1491" t="str">
        <f>CONCATENATE("'_",'Unit List'!C1398,"',",)</f>
        <v>'_SPAIN',</v>
      </c>
      <c r="C1491" t="str">
        <f>"'',"</f>
        <v>'',</v>
      </c>
      <c r="D1491" t="str">
        <f>CONCATENATE("'",'Unit List'!E1398,"',",)</f>
        <v>'RIFLEMAN',</v>
      </c>
      <c r="E1491" t="str">
        <f>CONCATENATE("'",'Unit List'!F1398,"',",)</f>
        <v>'RIFLEMAN',</v>
      </c>
      <c r="F1491" t="str">
        <f>"'',"</f>
        <v>'',</v>
      </c>
      <c r="G1491" t="str">
        <f>CONCATENATE("'",'Unit List'!H1398,"',",)</f>
        <v>'civ5_sparm1',</v>
      </c>
      <c r="H1491" t="str">
        <f>CONCATENATE(IF(ISBLANK('Unit List'!AO1398), IF(ISBLANK('Unit List'!Q1398), IF(ISBLANK('Unit List'!Q1398), IF(ISBLANK('Unit List'!AO1398), IF(ISBLANK('Unit List'!Q1398), IF(ISBLANK('Unit List'!Q1398), IF(ISBLANK('Unit List'!AO1398), IF(ISBLANK('Unit List'!Q1398), IF(ISBLANK('Unit List'!Q1398),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List'!AO1398)))),",",)</f>
        <v>3,</v>
      </c>
      <c r="I1491" t="str">
        <f>CONCATENATE(IF(ISBLANK('Unit List'!AP1398), IF(ISBLANK('Unit List'!R1398), IF(ISBLANK('Unit List'!R1398), IF(ISBLANK('Unit List'!AP1398), IF(ISBLANK('Unit List'!R1398), IF(ISBLANK('Unit List'!R1398), IF(ISBLANK('Unit List'!AP1398), IF(ISBLANK('Unit List'!R1398), IF(ISBLANK('Unit List'!R1398),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List'!AP1398)))),",",)</f>
        <v>0.13,</v>
      </c>
      <c r="J1491" t="str">
        <f>CONCATENATE("'",IF(ISBLANK('Unit List'!AQ1398), IF(ISBLANK('Unit List'!S1398), IF(ISBLANK('Unit List'!S1398), IF(ISBLANK('Unit List'!AQ1398), IF(ISBLANK('Unit List'!S1398), IF(ISBLANK('Unit List'!S1398), IF(ISBLANK('Unit List'!AQ1398), IF(ISBLANK('Unit List'!S1398), IF(ISBLANK('Unit List'!S1398),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List'!AQ1398))),"'),",)</f>
        <v>'HonorableGunpowder'),</v>
      </c>
    </row>
    <row r="1492" spans="1:10" x14ac:dyDescent="0.25">
      <c r="A1492" t="s">
        <v>2713</v>
      </c>
      <c r="B1492" t="str">
        <f>CONCATENATE("'_",'Unit List'!C1399,"',",)</f>
        <v>'_SPAIN',</v>
      </c>
      <c r="C1492" t="str">
        <f>"'',"</f>
        <v>'',</v>
      </c>
      <c r="D1492" t="str">
        <f>CONCATENATE("'",'Unit List'!E1399,"',",)</f>
        <v>'RIFLEMAN',</v>
      </c>
      <c r="E1492" t="str">
        <f>CONCATENATE("'",'Unit List'!F1399,"',",)</f>
        <v>'RIFLEMAN',</v>
      </c>
      <c r="F1492" t="str">
        <f>CONCATENATE("'_",'Unit List'!G1399,"',",)</f>
        <v>'_V2',</v>
      </c>
      <c r="G1492" t="str">
        <f>CONCATENATE("'",'Unit List'!H1399,"',",)</f>
        <v>'civ5_sparm2',</v>
      </c>
      <c r="H1492" t="str">
        <f>CONCATENATE(IF(ISBLANK('Unit List'!AO1399), IF(ISBLANK('Unit List'!Q1399), IF(ISBLANK('Unit List'!Q1399), IF(ISBLANK('Unit List'!AO1399), IF(ISBLANK('Unit List'!Q1399), IF(ISBLANK('Unit List'!Q1399), IF(ISBLANK('Unit List'!AO1399), IF(ISBLANK('Unit List'!Q1399), IF(ISBLANK('Unit List'!Q1399),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List'!Q1399='Unit List'!$P$5, 'Unit List'!$AO$5, IF('Unit List'!Q1399='Unit List'!$P$4, 'Unit List'!$AO$4, IF('Unit List'!Q1399='Unit List'!$P$7, 'Unit List'!Q1399 * 'Unit List'!$AO$7, 'Unit List'!Q1399)))), IF('Unit List'!Q1399='Unit List'!$P$5, 'Unit List'!$AO$5, IF('Unit List'!Q1399='Unit List'!$P$4, 'Unit List'!$AO$4, IF('Unit List'!Q1399='Unit List'!$P$7, 'Unit List'!Q1399 * 'Unit List'!$AO$7, 'Unit List'!Q1399)))), IF('Unit List'!AO1399='Unit List'!$P$5, 'Unit List'!$AO$5, IF('Unit List'!AO1399='Unit List'!$P$4, 'Unit List'!$AO$4, IF('Unit List'!AO1399='Unit List'!$P$7, 'Unit List'!AO1399 * 'Unit List'!$AO$7, 'Unit List'!AO1399)))), IF('Unit List'!Q1399='Unit List'!$P$5, 'Unit List'!$AO$5, IF('Unit List'!Q1399='Unit List'!$P$4, 'Unit List'!$AO$4, IF('Unit List'!Q1399='Unit List'!$P$7, 'Unit List'!Q1399 * 'Unit List'!$AO$7, 'Unit List'!Q1399)))), IF('Unit List'!Q1399='Unit List'!$P$5, 'Unit List'!$AO$5, IF('Unit List'!Q1399='Unit List'!$P$4, 'Unit List'!$AO$4, IF('Unit List'!Q1399='Unit List'!$P$7, 'Unit List'!Q1399 * 'Unit List'!$AO$7, 'Unit List'!Q1399)))), IF('Unit List'!AO1399='Unit List'!$P$5, 'Unit List'!$AO$5, IF('Unit List'!AO1399='Unit List'!$P$4, 'Unit List'!$AO$4, IF('Unit List'!AO1399='Unit List'!$P$7, 'Unit List'!AO1399 * 'Unit List'!$AO$7, 'Unit List'!AO1399)))), IF('Unit List'!Q1399='Unit List'!$P$5, 'Unit List'!$AO$5, IF('Unit List'!Q1399='Unit List'!$P$4, 'Unit List'!$AO$4, IF('Unit List'!Q1399='Unit List'!$P$7, 'Unit List'!Q1399 * 'Unit List'!$AO$7, 'Unit List'!Q1399)))), IF('Unit List'!Q1399='Unit List'!$P$5, 'Unit List'!$AO$5, IF('Unit List'!Q1399='Unit List'!$P$4, 'Unit List'!$AO$4, IF('Unit List'!Q1399='Unit List'!$P$7, 'Unit List'!Q1399 * 'Unit List'!$AO$7, 'Unit List'!Q1399)))), IF('Unit List'!AO1399='Unit List'!$P$5, 'Unit List'!$AO$5, IF('Unit List'!AO1399='Unit List'!$P$4, 'Unit List'!$AO$4, IF('Unit List'!AO1399='Unit List'!$P$7, 'Unit List'!AO1399 * 'Unit List'!$AO$7, 'Unit List'!AO1399)))),",",)</f>
        <v>2,</v>
      </c>
      <c r="I1492" t="str">
        <f>CONCATENATE(IF(ISBLANK('Unit List'!AP1399), IF(ISBLANK('Unit List'!R1399), IF(ISBLANK('Unit List'!R1399), IF(ISBLANK('Unit List'!AP1399), IF(ISBLANK('Unit List'!R1399), IF(ISBLANK('Unit List'!R1399), IF(ISBLANK('Unit List'!AP1399), IF(ISBLANK('Unit List'!R1399), IF(ISBLANK('Unit List'!R1399),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List'!R1399='Unit List'!$P$5, 'Unit List'!$AP$5, IF('Unit List'!R1399='Unit List'!$P$4, 'Unit List'!$AP$4, IF('Unit List'!R1399='Unit List'!$P$7, 'Unit List'!R1399 * 'Unit List'!$AP$7, 'Unit List'!R1399)))), IF('Unit List'!R1399='Unit List'!$P$5, 'Unit List'!$AP$5, IF('Unit List'!R1399='Unit List'!$P$4, 'Unit List'!$AP$4, IF('Unit List'!R1399='Unit List'!$P$7, 'Unit List'!R1399 * 'Unit List'!$AP$7, 'Unit List'!R1399)))), IF('Unit List'!AP1399='Unit List'!$P$5, 'Unit List'!$AP$5, IF('Unit List'!AP1399='Unit List'!$P$4, 'Unit List'!$AP$4, IF('Unit List'!AP1399='Unit List'!$P$7, 'Unit List'!AP1399 * 'Unit List'!$AP$7, 'Unit List'!AP1399)))), IF('Unit List'!R1399='Unit List'!$P$5, 'Unit List'!$AP$5, IF('Unit List'!R1399='Unit List'!$P$4, 'Unit List'!$AP$4, IF('Unit List'!R1399='Unit List'!$P$7, 'Unit List'!R1399 * 'Unit List'!$AP$7, 'Unit List'!R1399)))), IF('Unit List'!R1399='Unit List'!$P$5, 'Unit List'!$AP$5, IF('Unit List'!R1399='Unit List'!$P$4, 'Unit List'!$AP$4, IF('Unit List'!R1399='Unit List'!$P$7, 'Unit List'!R1399 * 'Unit List'!$AP$7, 'Unit List'!R1399)))), IF('Unit List'!AP1399='Unit List'!$P$5, 'Unit List'!$AP$5, IF('Unit List'!AP1399='Unit List'!$P$4, 'Unit List'!$AP$4, IF('Unit List'!AP1399='Unit List'!$P$7, 'Unit List'!AP1399 * 'Unit List'!$AP$7, 'Unit List'!AP1399)))), IF('Unit List'!R1399='Unit List'!$P$5, 'Unit List'!$AP$5, IF('Unit List'!R1399='Unit List'!$P$4, 'Unit List'!$AP$4, IF('Unit List'!R1399='Unit List'!$P$7, 'Unit List'!R1399 * 'Unit List'!$AP$7, 'Unit List'!R1399)))), IF('Unit List'!R1399='Unit List'!$P$5, 'Unit List'!$AP$5, IF('Unit List'!R1399='Unit List'!$P$4, 'Unit List'!$AP$4, IF('Unit List'!R1399='Unit List'!$P$7, 'Unit List'!R1399 * 'Unit List'!$AP$7, 'Unit List'!R1399)))), IF('Unit List'!AP1399='Unit List'!$P$5, 'Unit List'!$AP$5, IF('Unit List'!AP1399='Unit List'!$P$4, 'Unit List'!$AP$4, IF('Unit List'!AP1399='Unit List'!$P$7, 'Unit List'!AP1399 * 'Unit List'!$AP$7, 'Unit List'!AP1399)))),",",)</f>
        <v>0.13,</v>
      </c>
      <c r="J1492" t="str">
        <f>CONCATENATE("'",IF(ISBLANK('Unit List'!AQ1399), IF(ISBLANK('Unit List'!S1399), IF(ISBLANK('Unit List'!S1399), IF(ISBLANK('Unit List'!AQ1399), IF(ISBLANK('Unit List'!S1399), IF(ISBLANK('Unit List'!S1399), IF(ISBLANK('Unit List'!AQ1399), IF(ISBLANK('Unit List'!S1399), IF(ISBLANK('Unit List'!S1399),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List'!S1399='Unit List'!$P$5, 'Unit List'!$AQ$5, IF('Unit List'!S1399='Unit List'!$P$4, 'Unit List'!$AQ$4, 'Unit List'!S1399))), IF('Unit List'!S1399='Unit List'!$P$5, 'Unit List'!$AQ$5, IF('Unit List'!S1399='Unit List'!$P$4, 'Unit List'!$AQ$4, 'Unit List'!S1399))), IF('Unit List'!AQ1399='Unit List'!$P$5, 'Unit List'!$AQ$5, IF('Unit List'!AQ1399='Unit List'!$P$4, 'Unit List'!$AQ$4, 'Unit List'!AQ1399))), IF('Unit List'!S1399='Unit List'!$P$5, 'Unit List'!$AQ$5, IF('Unit List'!S1399='Unit List'!$P$4, 'Unit List'!$AQ$4, 'Unit List'!S1399))), IF('Unit List'!S1399='Unit List'!$P$5, 'Unit List'!$AQ$5, IF('Unit List'!S1399='Unit List'!$P$4, 'Unit List'!$AQ$4, 'Unit List'!S1399))), IF('Unit List'!AQ1399='Unit List'!$P$5, 'Unit List'!$AQ$5, IF('Unit List'!AQ1399='Unit List'!$P$4, 'Unit List'!$AQ$4, 'Unit List'!AQ1399))), IF('Unit List'!S1399='Unit List'!$P$5, 'Unit List'!$AQ$5, IF('Unit List'!S1399='Unit List'!$P$4, 'Unit List'!$AQ$4, 'Unit List'!S1399))), IF('Unit List'!S1399='Unit List'!$P$5, 'Unit List'!$AQ$5, IF('Unit List'!S1399='Unit List'!$P$4, 'Unit List'!$AQ$4, 'Unit List'!S1399))), IF('Unit List'!AQ1399='Unit List'!$P$5, 'Unit List'!$AQ$5, IF('Unit List'!AQ1399='Unit List'!$P$4, 'Unit List'!$AQ$4, 'Unit List'!AQ1399))),"'),",)</f>
        <v>'HonorableGunpowder'),</v>
      </c>
    </row>
    <row r="1493" spans="1:10" x14ac:dyDescent="0.25">
      <c r="A1493" t="s">
        <v>2713</v>
      </c>
      <c r="B1493" t="str">
        <f>CONCATENATE("'_",'Unit List'!C1400,"',",)</f>
        <v>'_SPAIN',</v>
      </c>
      <c r="C1493" t="str">
        <f>"'',"</f>
        <v>'',</v>
      </c>
      <c r="D1493" t="str">
        <f>CONCATENATE("'",'Unit List'!E1400,"',",)</f>
        <v>'RIFLEMAN',</v>
      </c>
      <c r="E1493" t="str">
        <f>CONCATENATE("'",'Unit List'!F1400,"',",)</f>
        <v>'RIFLEMAN',</v>
      </c>
      <c r="F1493" t="str">
        <f>CONCATENATE("'_",'Unit List'!G1400,"',",)</f>
        <v>'_V3',</v>
      </c>
      <c r="G1493" t="str">
        <f>CONCATENATE("'",'Unit List'!H1400,"',",)</f>
        <v>'civ5_sparm3',</v>
      </c>
      <c r="H1493" t="str">
        <f>CONCATENATE(IF(ISBLANK('Unit List'!AO1400), IF(ISBLANK('Unit List'!Q1400), IF(ISBLANK('Unit List'!Q1400), IF(ISBLANK('Unit List'!AO1400), IF(ISBLANK('Unit List'!Q1400), IF(ISBLANK('Unit List'!Q1400), IF(ISBLANK('Unit List'!AO1400), IF(ISBLANK('Unit List'!Q1400), IF(ISBLANK('Unit List'!Q1400),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List'!Q1400='Unit List'!$P$5, 'Unit List'!$AO$5, IF('Unit List'!Q1400='Unit List'!$P$4, 'Unit List'!$AO$4, IF('Unit List'!Q1400='Unit List'!$P$7, 'Unit List'!Q1400 * 'Unit List'!$AO$7, 'Unit List'!Q1400)))), IF('Unit List'!Q1400='Unit List'!$P$5, 'Unit List'!$AO$5, IF('Unit List'!Q1400='Unit List'!$P$4, 'Unit List'!$AO$4, IF('Unit List'!Q1400='Unit List'!$P$7, 'Unit List'!Q1400 * 'Unit List'!$AO$7, 'Unit List'!Q1400)))), IF('Unit List'!AO1400='Unit List'!$P$5, 'Unit List'!$AO$5, IF('Unit List'!AO1400='Unit List'!$P$4, 'Unit List'!$AO$4, IF('Unit List'!AO1400='Unit List'!$P$7, 'Unit List'!AO1400 * 'Unit List'!$AO$7, 'Unit List'!AO1400)))), IF('Unit List'!Q1400='Unit List'!$P$5, 'Unit List'!$AO$5, IF('Unit List'!Q1400='Unit List'!$P$4, 'Unit List'!$AO$4, IF('Unit List'!Q1400='Unit List'!$P$7, 'Unit List'!Q1400 * 'Unit List'!$AO$7, 'Unit List'!Q1400)))), IF('Unit List'!Q1400='Unit List'!$P$5, 'Unit List'!$AO$5, IF('Unit List'!Q1400='Unit List'!$P$4, 'Unit List'!$AO$4, IF('Unit List'!Q1400='Unit List'!$P$7, 'Unit List'!Q1400 * 'Unit List'!$AO$7, 'Unit List'!Q1400)))), IF('Unit List'!AO1400='Unit List'!$P$5, 'Unit List'!$AO$5, IF('Unit List'!AO1400='Unit List'!$P$4, 'Unit List'!$AO$4, IF('Unit List'!AO1400='Unit List'!$P$7, 'Unit List'!AO1400 * 'Unit List'!$AO$7, 'Unit List'!AO1400)))), IF('Unit List'!Q1400='Unit List'!$P$5, 'Unit List'!$AO$5, IF('Unit List'!Q1400='Unit List'!$P$4, 'Unit List'!$AO$4, IF('Unit List'!Q1400='Unit List'!$P$7, 'Unit List'!Q1400 * 'Unit List'!$AO$7, 'Unit List'!Q1400)))), IF('Unit List'!Q1400='Unit List'!$P$5, 'Unit List'!$AO$5, IF('Unit List'!Q1400='Unit List'!$P$4, 'Unit List'!$AO$4, IF('Unit List'!Q1400='Unit List'!$P$7, 'Unit List'!Q1400 * 'Unit List'!$AO$7, 'Unit List'!Q1400)))), IF('Unit List'!AO1400='Unit List'!$P$5, 'Unit List'!$AO$5, IF('Unit List'!AO1400='Unit List'!$P$4, 'Unit List'!$AO$4, IF('Unit List'!AO1400='Unit List'!$P$7, 'Unit List'!AO1400 * 'Unit List'!$AO$7, 'Unit List'!AO1400)))),",",)</f>
        <v>2,</v>
      </c>
      <c r="I1493" t="str">
        <f>CONCATENATE(IF(ISBLANK('Unit List'!AP1400), IF(ISBLANK('Unit List'!R1400), IF(ISBLANK('Unit List'!R1400), IF(ISBLANK('Unit List'!AP1400), IF(ISBLANK('Unit List'!R1400), IF(ISBLANK('Unit List'!R1400), IF(ISBLANK('Unit List'!AP1400), IF(ISBLANK('Unit List'!R1400), IF(ISBLANK('Unit List'!R1400),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List'!R1400='Unit List'!$P$5, 'Unit List'!$AP$5, IF('Unit List'!R1400='Unit List'!$P$4, 'Unit List'!$AP$4, IF('Unit List'!R1400='Unit List'!$P$7, 'Unit List'!R1400 * 'Unit List'!$AP$7, 'Unit List'!R1400)))), IF('Unit List'!R1400='Unit List'!$P$5, 'Unit List'!$AP$5, IF('Unit List'!R1400='Unit List'!$P$4, 'Unit List'!$AP$4, IF('Unit List'!R1400='Unit List'!$P$7, 'Unit List'!R1400 * 'Unit List'!$AP$7, 'Unit List'!R1400)))), IF('Unit List'!AP1400='Unit List'!$P$5, 'Unit List'!$AP$5, IF('Unit List'!AP1400='Unit List'!$P$4, 'Unit List'!$AP$4, IF('Unit List'!AP1400='Unit List'!$P$7, 'Unit List'!AP1400 * 'Unit List'!$AP$7, 'Unit List'!AP1400)))), IF('Unit List'!R1400='Unit List'!$P$5, 'Unit List'!$AP$5, IF('Unit List'!R1400='Unit List'!$P$4, 'Unit List'!$AP$4, IF('Unit List'!R1400='Unit List'!$P$7, 'Unit List'!R1400 * 'Unit List'!$AP$7, 'Unit List'!R1400)))), IF('Unit List'!R1400='Unit List'!$P$5, 'Unit List'!$AP$5, IF('Unit List'!R1400='Unit List'!$P$4, 'Unit List'!$AP$4, IF('Unit List'!R1400='Unit List'!$P$7, 'Unit List'!R1400 * 'Unit List'!$AP$7, 'Unit List'!R1400)))), IF('Unit List'!AP1400='Unit List'!$P$5, 'Unit List'!$AP$5, IF('Unit List'!AP1400='Unit List'!$P$4, 'Unit List'!$AP$4, IF('Unit List'!AP1400='Unit List'!$P$7, 'Unit List'!AP1400 * 'Unit List'!$AP$7, 'Unit List'!AP1400)))), IF('Unit List'!R1400='Unit List'!$P$5, 'Unit List'!$AP$5, IF('Unit List'!R1400='Unit List'!$P$4, 'Unit List'!$AP$4, IF('Unit List'!R1400='Unit List'!$P$7, 'Unit List'!R1400 * 'Unit List'!$AP$7, 'Unit List'!R1400)))), IF('Unit List'!R1400='Unit List'!$P$5, 'Unit List'!$AP$5, IF('Unit List'!R1400='Unit List'!$P$4, 'Unit List'!$AP$4, IF('Unit List'!R1400='Unit List'!$P$7, 'Unit List'!R1400 * 'Unit List'!$AP$7, 'Unit List'!R1400)))), IF('Unit List'!AP1400='Unit List'!$P$5, 'Unit List'!$AP$5, IF('Unit List'!AP1400='Unit List'!$P$4, 'Unit List'!$AP$4, IF('Unit List'!AP1400='Unit List'!$P$7, 'Unit List'!AP1400 * 'Unit List'!$AP$7, 'Unit List'!AP1400)))),",",)</f>
        <v>0.13,</v>
      </c>
      <c r="J1493" t="str">
        <f>CONCATENATE("'",IF(ISBLANK('Unit List'!AQ1400), IF(ISBLANK('Unit List'!S1400), IF(ISBLANK('Unit List'!S1400), IF(ISBLANK('Unit List'!AQ1400), IF(ISBLANK('Unit List'!S1400), IF(ISBLANK('Unit List'!S1400), IF(ISBLANK('Unit List'!AQ1400), IF(ISBLANK('Unit List'!S1400), IF(ISBLANK('Unit List'!S1400),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List'!S1400='Unit List'!$P$5, 'Unit List'!$AQ$5, IF('Unit List'!S1400='Unit List'!$P$4, 'Unit List'!$AQ$4, 'Unit List'!S1400))), IF('Unit List'!S1400='Unit List'!$P$5, 'Unit List'!$AQ$5, IF('Unit List'!S1400='Unit List'!$P$4, 'Unit List'!$AQ$4, 'Unit List'!S1400))), IF('Unit List'!AQ1400='Unit List'!$P$5, 'Unit List'!$AQ$5, IF('Unit List'!AQ1400='Unit List'!$P$4, 'Unit List'!$AQ$4, 'Unit List'!AQ1400))), IF('Unit List'!S1400='Unit List'!$P$5, 'Unit List'!$AQ$5, IF('Unit List'!S1400='Unit List'!$P$4, 'Unit List'!$AQ$4, 'Unit List'!S1400))), IF('Unit List'!S1400='Unit List'!$P$5, 'Unit List'!$AQ$5, IF('Unit List'!S1400='Unit List'!$P$4, 'Unit List'!$AQ$4, 'Unit List'!S1400))), IF('Unit List'!AQ1400='Unit List'!$P$5, 'Unit List'!$AQ$5, IF('Unit List'!AQ1400='Unit List'!$P$4, 'Unit List'!$AQ$4, 'Unit List'!AQ1400))), IF('Unit List'!S1400='Unit List'!$P$5, 'Unit List'!$AQ$5, IF('Unit List'!S1400='Unit List'!$P$4, 'Unit List'!$AQ$4, 'Unit List'!S1400))), IF('Unit List'!S1400='Unit List'!$P$5, 'Unit List'!$AQ$5, IF('Unit List'!S1400='Unit List'!$P$4, 'Unit List'!$AQ$4, 'Unit List'!S1400))), IF('Unit List'!AQ1400='Unit List'!$P$5, 'Unit List'!$AQ$5, IF('Unit List'!AQ1400='Unit List'!$P$4, 'Unit List'!$AQ$4, 'Unit List'!AQ1400))),"'),",)</f>
        <v>'HonorableGunpowder'),</v>
      </c>
    </row>
    <row r="1494" spans="1:10" x14ac:dyDescent="0.25">
      <c r="A1494" t="s">
        <v>2713</v>
      </c>
      <c r="B1494" t="str">
        <f>CONCATENATE("'_",'Unit List'!C1401,"',",)</f>
        <v>'_MIDEAST',</v>
      </c>
      <c r="C1494" t="str">
        <f>"'',"</f>
        <v>'',</v>
      </c>
      <c r="D1494" t="str">
        <f>CONCATENATE("'",'Unit List'!E1401,"',",)</f>
        <v>'RIFLEMAN',</v>
      </c>
      <c r="E1494" t="str">
        <f>CONCATENATE("'",'Unit List'!F1401,"',",)</f>
        <v>'RIFLEMAN',</v>
      </c>
      <c r="F1494" t="str">
        <f>"'',"</f>
        <v>'',</v>
      </c>
      <c r="G1494" t="str">
        <f>CONCATENATE("'",'Unit List'!H1401,"',",)</f>
        <v>'civ5_ararm_tc',</v>
      </c>
      <c r="H1494" t="str">
        <f>CONCATENATE(IF(ISBLANK('Unit List'!AO1401), IF(ISBLANK('Unit List'!Q1401), IF(ISBLANK('Unit List'!Q1401),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List'!AO1401)))),",",)</f>
        <v>14,</v>
      </c>
      <c r="I1494" t="str">
        <f>CONCATENATE(IF(ISBLANK('Unit List'!AP1401), IF(ISBLANK('Unit List'!R1401), IF(ISBLANK('Unit List'!R1401),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List'!AP1401)))),",",)</f>
        <v>0.125,</v>
      </c>
      <c r="J1494" t="str">
        <f>CONCATENATE("'",IF(ISBLANK('Unit List'!AQ1401), IF(ISBLANK('Unit List'!S1401), IF(ISBLANK('Unit List'!S1401),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List'!AQ1401))),"'),",)</f>
        <v>'HonorableGunpowder'),</v>
      </c>
    </row>
    <row r="1495" spans="1:10" x14ac:dyDescent="0.25">
      <c r="A1495" t="s">
        <v>2713</v>
      </c>
      <c r="B1495" t="str">
        <f>CONCATENATE("'_",'Unit List'!C1402,"',",)</f>
        <v>'_ARABIA',</v>
      </c>
      <c r="C1495" t="str">
        <f>"'',"</f>
        <v>'',</v>
      </c>
      <c r="D1495" t="str">
        <f>CONCATENATE("'",'Unit List'!E1402,"',",)</f>
        <v>'RIFLEMAN',</v>
      </c>
      <c r="E1495" t="str">
        <f>CONCATENATE("'",'Unit List'!F1402,"',",)</f>
        <v>'RIFLEMAN',</v>
      </c>
      <c r="F1495" t="str">
        <f>"'',"</f>
        <v>'',</v>
      </c>
      <c r="G1495" t="str">
        <f>CONCATENATE("'",'Unit List'!H1402,"',",)</f>
        <v>'ararm1',</v>
      </c>
      <c r="H1495" t="str">
        <f>CONCATENATE(IF(ISBLANK('Unit List'!AO1402), IF(ISBLANK('Unit List'!Q1402), IF(ISBLANK('Unit List'!Q1402),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List'!Q1402='Unit List'!$P$5, 'Unit List'!$AO$5, IF('Unit List'!Q1402='Unit List'!$P$4, 'Unit List'!$AO$4, IF('Unit List'!Q1402='Unit List'!$P$7, 'Unit List'!Q1402 * 'Unit List'!$AO$7, 'Unit List'!Q1402)))), IF('Unit List'!Q1402='Unit List'!$P$5, 'Unit List'!$AO$5, IF('Unit List'!Q1402='Unit List'!$P$4, 'Unit List'!$AO$4, IF('Unit List'!Q1402='Unit List'!$P$7, 'Unit List'!Q1402 * 'Unit List'!$AO$7, 'Unit List'!Q1402)))), IF('Unit List'!AO1402='Unit List'!$P$5, 'Unit List'!$AO$5, IF('Unit List'!AO1402='Unit List'!$P$4, 'Unit List'!$AO$4, IF('Unit List'!AO1402='Unit List'!$P$7, 'Unit List'!AO1402 * 'Unit List'!$AO$7, 'Unit List'!AO1402)))),",",)</f>
        <v>1,</v>
      </c>
      <c r="I1495" t="str">
        <f>CONCATENATE(IF(ISBLANK('Unit List'!AP1402), IF(ISBLANK('Unit List'!R1402), IF(ISBLANK('Unit List'!R1402),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List'!R1402='Unit List'!$P$5, 'Unit List'!$AP$5, IF('Unit List'!R1402='Unit List'!$P$4, 'Unit List'!$AP$4, IF('Unit List'!R1402='Unit List'!$P$7, 'Unit List'!R1402 * 'Unit List'!$AP$7, 'Unit List'!R1402)))), IF('Unit List'!R1402='Unit List'!$P$5, 'Unit List'!$AP$5, IF('Unit List'!R1402='Unit List'!$P$4, 'Unit List'!$AP$4, IF('Unit List'!R1402='Unit List'!$P$7, 'Unit List'!R1402 * 'Unit List'!$AP$7, 'Unit List'!R1402)))), IF('Unit List'!AP1402='Unit List'!$P$5, 'Unit List'!$AP$5, IF('Unit List'!AP1402='Unit List'!$P$4, 'Unit List'!$AP$4, IF('Unit List'!AP1402='Unit List'!$P$7, 'Unit List'!AP1402 * 'Unit List'!$AP$7, 'Unit List'!AP1402)))),",",)</f>
        <v>,</v>
      </c>
      <c r="J1495" t="str">
        <f>CONCATENATE("'",IF(ISBLANK('Unit List'!AQ1402), IF(ISBLANK('Unit List'!S1402), IF(ISBLANK('Unit List'!S1402),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List'!S1402='Unit List'!$P$5, 'Unit List'!$AQ$5, IF('Unit List'!S1402='Unit List'!$P$4, 'Unit List'!$AQ$4, 'Unit List'!S1402))), IF('Unit List'!S1402='Unit List'!$P$5, 'Unit List'!$AQ$5, IF('Unit List'!S1402='Unit List'!$P$4, 'Unit List'!$AQ$4, 'Unit List'!S1402))), IF('Unit List'!AQ1402='Unit List'!$P$5, 'Unit List'!$AQ$5, IF('Unit List'!AQ1402='Unit List'!$P$4, 'Unit List'!$AQ$4, 'Unit List'!AQ1402))),"'),",)</f>
        <v>'HonorableGunpowder'),</v>
      </c>
    </row>
    <row r="1496" spans="1:10" x14ac:dyDescent="0.25">
      <c r="A1496" t="s">
        <v>2713</v>
      </c>
      <c r="B1496" t="str">
        <f>CONCATENATE("'_",'Unit List'!C1403,"',",)</f>
        <v>'_ARABIA',</v>
      </c>
      <c r="C1496" t="str">
        <f>"'',"</f>
        <v>'',</v>
      </c>
      <c r="D1496" t="str">
        <f>CONCATENATE("'",'Unit List'!E1403,"',",)</f>
        <v>'RIFLEMAN',</v>
      </c>
      <c r="E1496" t="str">
        <f>CONCATENATE("'",'Unit List'!F1403,"',",)</f>
        <v>'RIFLEMAN',</v>
      </c>
      <c r="F1496" t="str">
        <f>CONCATENATE("'_",'Unit List'!G1403,"',",)</f>
        <v>'_V2',</v>
      </c>
      <c r="G1496" t="str">
        <f>CONCATENATE("'",'Unit List'!H1403,"',",)</f>
        <v>'ararm2',</v>
      </c>
      <c r="H1496" t="str">
        <f>CONCATENATE(IF(ISBLANK('Unit List'!AO1403), IF(ISBLANK('Unit List'!Q1403), IF(ISBLANK('Unit List'!Q1403),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List'!Q1403='Unit List'!$P$5, 'Unit List'!$AO$5, IF('Unit List'!Q1403='Unit List'!$P$4, 'Unit List'!$AO$4, IF('Unit List'!Q1403='Unit List'!$P$7, 'Unit List'!Q1403 * 'Unit List'!$AO$7, 'Unit List'!Q1403)))), IF('Unit List'!Q1403='Unit List'!$P$5, 'Unit List'!$AO$5, IF('Unit List'!Q1403='Unit List'!$P$4, 'Unit List'!$AO$4, IF('Unit List'!Q1403='Unit List'!$P$7, 'Unit List'!Q1403 * 'Unit List'!$AO$7, 'Unit List'!Q1403)))), IF('Unit List'!AO1403='Unit List'!$P$5, 'Unit List'!$AO$5, IF('Unit List'!AO1403='Unit List'!$P$4, 'Unit List'!$AO$4, IF('Unit List'!AO1403='Unit List'!$P$7, 'Unit List'!AO1403 * 'Unit List'!$AO$7, 'Unit List'!AO1403)))),",",)</f>
        <v>3,</v>
      </c>
      <c r="I1496" t="str">
        <f>CONCATENATE(IF(ISBLANK('Unit List'!AP1403), IF(ISBLANK('Unit List'!R1403), IF(ISBLANK('Unit List'!R1403),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List'!R1403='Unit List'!$P$5, 'Unit List'!$AP$5, IF('Unit List'!R1403='Unit List'!$P$4, 'Unit List'!$AP$4, IF('Unit List'!R1403='Unit List'!$P$7, 'Unit List'!R1403 * 'Unit List'!$AP$7, 'Unit List'!R1403)))), IF('Unit List'!R1403='Unit List'!$P$5, 'Unit List'!$AP$5, IF('Unit List'!R1403='Unit List'!$P$4, 'Unit List'!$AP$4, IF('Unit List'!R1403='Unit List'!$P$7, 'Unit List'!R1403 * 'Unit List'!$AP$7, 'Unit List'!R1403)))), IF('Unit List'!AP1403='Unit List'!$P$5, 'Unit List'!$AP$5, IF('Unit List'!AP1403='Unit List'!$P$4, 'Unit List'!$AP$4, IF('Unit List'!AP1403='Unit List'!$P$7, 'Unit List'!AP1403 * 'Unit List'!$AP$7, 'Unit List'!AP1403)))),",",)</f>
        <v>,</v>
      </c>
      <c r="J1496" t="str">
        <f>CONCATENATE("'",IF(ISBLANK('Unit List'!AQ1403), IF(ISBLANK('Unit List'!S1403), IF(ISBLANK('Unit List'!S1403),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List'!S1403='Unit List'!$P$5, 'Unit List'!$AQ$5, IF('Unit List'!S1403='Unit List'!$P$4, 'Unit List'!$AQ$4, 'Unit List'!S1403))), IF('Unit List'!S1403='Unit List'!$P$5, 'Unit List'!$AQ$5, IF('Unit List'!S1403='Unit List'!$P$4, 'Unit List'!$AQ$4, 'Unit List'!S1403))), IF('Unit List'!AQ1403='Unit List'!$P$5, 'Unit List'!$AQ$5, IF('Unit List'!AQ1403='Unit List'!$P$4, 'Unit List'!$AQ$4, 'Unit List'!AQ1403))),"'),",)</f>
        <v>'HonorableGunpowder'),</v>
      </c>
    </row>
    <row r="1497" spans="1:10" x14ac:dyDescent="0.25">
      <c r="A1497" t="s">
        <v>2713</v>
      </c>
      <c r="B1497" t="str">
        <f>CONCATENATE("'_",'Unit List'!C1404,"',",)</f>
        <v>'_ARABIA',</v>
      </c>
      <c r="C1497" t="str">
        <f>"'',"</f>
        <v>'',</v>
      </c>
      <c r="D1497" t="str">
        <f>CONCATENATE("'",'Unit List'!E1404,"',",)</f>
        <v>'RIFLEMAN',</v>
      </c>
      <c r="E1497" t="str">
        <f>CONCATENATE("'",'Unit List'!F1404,"',",)</f>
        <v>'RIFLEMAN',</v>
      </c>
      <c r="F1497" t="str">
        <f>CONCATENATE("'_",'Unit List'!G1404,"',",)</f>
        <v>'_V3',</v>
      </c>
      <c r="G1497" t="str">
        <f>CONCATENATE("'",'Unit List'!H1404,"',",)</f>
        <v>'ararm3',</v>
      </c>
      <c r="H1497" t="str">
        <f>CONCATENATE(IF(ISBLANK('Unit List'!AO1404), IF(ISBLANK('Unit List'!Q1404), IF(ISBLANK('Unit List'!Q1404),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List'!Q1404='Unit List'!$P$5, 'Unit List'!$AO$5, IF('Unit List'!Q1404='Unit List'!$P$4, 'Unit List'!$AO$4, IF('Unit List'!Q1404='Unit List'!$P$7, 'Unit List'!Q1404 * 'Unit List'!$AO$7, 'Unit List'!Q1404)))), IF('Unit List'!Q1404='Unit List'!$P$5, 'Unit List'!$AO$5, IF('Unit List'!Q1404='Unit List'!$P$4, 'Unit List'!$AO$4, IF('Unit List'!Q1404='Unit List'!$P$7, 'Unit List'!Q1404 * 'Unit List'!$AO$7, 'Unit List'!Q1404)))), IF('Unit List'!AO1404='Unit List'!$P$5, 'Unit List'!$AO$5, IF('Unit List'!AO1404='Unit List'!$P$4, 'Unit List'!$AO$4, IF('Unit List'!AO1404='Unit List'!$P$7, 'Unit List'!AO1404 * 'Unit List'!$AO$7, 'Unit List'!AO1404)))),",",)</f>
        <v>1,</v>
      </c>
      <c r="I1497" t="str">
        <f>CONCATENATE(IF(ISBLANK('Unit List'!AP1404), IF(ISBLANK('Unit List'!R1404), IF(ISBLANK('Unit List'!R1404),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List'!R1404='Unit List'!$P$5, 'Unit List'!$AP$5, IF('Unit List'!R1404='Unit List'!$P$4, 'Unit List'!$AP$4, IF('Unit List'!R1404='Unit List'!$P$7, 'Unit List'!R1404 * 'Unit List'!$AP$7, 'Unit List'!R1404)))), IF('Unit List'!R1404='Unit List'!$P$5, 'Unit List'!$AP$5, IF('Unit List'!R1404='Unit List'!$P$4, 'Unit List'!$AP$4, IF('Unit List'!R1404='Unit List'!$P$7, 'Unit List'!R1404 * 'Unit List'!$AP$7, 'Unit List'!R1404)))), IF('Unit List'!AP1404='Unit List'!$P$5, 'Unit List'!$AP$5, IF('Unit List'!AP1404='Unit List'!$P$4, 'Unit List'!$AP$4, IF('Unit List'!AP1404='Unit List'!$P$7, 'Unit List'!AP1404 * 'Unit List'!$AP$7, 'Unit List'!AP1404)))),",",)</f>
        <v>,</v>
      </c>
      <c r="J1497" t="str">
        <f>CONCATENATE("'",IF(ISBLANK('Unit List'!AQ1404), IF(ISBLANK('Unit List'!S1404), IF(ISBLANK('Unit List'!S1404),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List'!S1404='Unit List'!$P$5, 'Unit List'!$AQ$5, IF('Unit List'!S1404='Unit List'!$P$4, 'Unit List'!$AQ$4, 'Unit List'!S1404))), IF('Unit List'!S1404='Unit List'!$P$5, 'Unit List'!$AQ$5, IF('Unit List'!S1404='Unit List'!$P$4, 'Unit List'!$AQ$4, 'Unit List'!S1404))), IF('Unit List'!AQ1404='Unit List'!$P$5, 'Unit List'!$AQ$5, IF('Unit List'!AQ1404='Unit List'!$P$4, 'Unit List'!$AQ$4, 'Unit List'!AQ1404))),"'),",)</f>
        <v>'HonorableGunpowder'),</v>
      </c>
    </row>
    <row r="1498" spans="1:10" x14ac:dyDescent="0.25">
      <c r="A1498" t="s">
        <v>2713</v>
      </c>
      <c r="B1498" t="str">
        <f>CONCATENATE("'_",'Unit List'!C1405,"',",)</f>
        <v>'_ARABIA',</v>
      </c>
      <c r="C1498" t="str">
        <f>"'',"</f>
        <v>'',</v>
      </c>
      <c r="D1498" t="str">
        <f>CONCATENATE("'",'Unit List'!E1405,"',",)</f>
        <v>'RIFLEMAN',</v>
      </c>
      <c r="E1498" t="str">
        <f>CONCATENATE("'",'Unit List'!F1405,"',",)</f>
        <v>'RIFLEMAN',</v>
      </c>
      <c r="F1498" t="str">
        <f>"'',"</f>
        <v>'',</v>
      </c>
      <c r="G1498" t="str">
        <f>CONCATENATE("'",'Unit List'!H1405,"',",)</f>
        <v>'ararm1',</v>
      </c>
      <c r="H1498" t="str">
        <f>CONCATENATE(IF(ISBLANK('Unit List'!AO1405), IF(ISBLANK('Unit List'!Q1405), IF(ISBLANK('Unit List'!Q1405),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List'!Q1405='Unit List'!$P$5, 'Unit List'!$AO$5, IF('Unit List'!Q1405='Unit List'!$P$4, 'Unit List'!$AO$4, IF('Unit List'!Q1405='Unit List'!$P$7, 'Unit List'!Q1405 * 'Unit List'!$AO$7, 'Unit List'!Q1405)))), IF('Unit List'!Q1405='Unit List'!$P$5, 'Unit List'!$AO$5, IF('Unit List'!Q1405='Unit List'!$P$4, 'Unit List'!$AO$4, IF('Unit List'!Q1405='Unit List'!$P$7, 'Unit List'!Q1405 * 'Unit List'!$AO$7, 'Unit List'!Q1405)))), IF('Unit List'!AO1405='Unit List'!$P$5, 'Unit List'!$AO$5, IF('Unit List'!AO1405='Unit List'!$P$4, 'Unit List'!$AO$4, IF('Unit List'!AO1405='Unit List'!$P$7, 'Unit List'!AO1405 * 'Unit List'!$AO$7, 'Unit List'!AO1405)))),",",)</f>
        <v>3,</v>
      </c>
      <c r="I1498" t="str">
        <f>CONCATENATE(IF(ISBLANK('Unit List'!AP1405), IF(ISBLANK('Unit List'!R1405), IF(ISBLANK('Unit List'!R1405),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List'!R1405='Unit List'!$P$5, 'Unit List'!$AP$5, IF('Unit List'!R1405='Unit List'!$P$4, 'Unit List'!$AP$4, IF('Unit List'!R1405='Unit List'!$P$7, 'Unit List'!R1405 * 'Unit List'!$AP$7, 'Unit List'!R1405)))), IF('Unit List'!R1405='Unit List'!$P$5, 'Unit List'!$AP$5, IF('Unit List'!R1405='Unit List'!$P$4, 'Unit List'!$AP$4, IF('Unit List'!R1405='Unit List'!$P$7, 'Unit List'!R1405 * 'Unit List'!$AP$7, 'Unit List'!R1405)))), IF('Unit List'!AP1405='Unit List'!$P$5, 'Unit List'!$AP$5, IF('Unit List'!AP1405='Unit List'!$P$4, 'Unit List'!$AP$4, IF('Unit List'!AP1405='Unit List'!$P$7, 'Unit List'!AP1405 * 'Unit List'!$AP$7, 'Unit List'!AP1405)))),",",)</f>
        <v>,</v>
      </c>
      <c r="J1498" t="str">
        <f>CONCATENATE("'",IF(ISBLANK('Unit List'!AQ1405), IF(ISBLANK('Unit List'!S1405), IF(ISBLANK('Unit List'!S1405),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List'!S1405='Unit List'!$P$5, 'Unit List'!$AQ$5, IF('Unit List'!S1405='Unit List'!$P$4, 'Unit List'!$AQ$4, 'Unit List'!S1405))), IF('Unit List'!S1405='Unit List'!$P$5, 'Unit List'!$AQ$5, IF('Unit List'!S1405='Unit List'!$P$4, 'Unit List'!$AQ$4, 'Unit List'!S1405))), IF('Unit List'!AQ1405='Unit List'!$P$5, 'Unit List'!$AQ$5, IF('Unit List'!AQ1405='Unit List'!$P$4, 'Unit List'!$AQ$4, 'Unit List'!AQ1405))),"'),",)</f>
        <v>'HonorableGunpowder'),</v>
      </c>
    </row>
    <row r="1499" spans="1:10" x14ac:dyDescent="0.25">
      <c r="A1499" t="s">
        <v>2713</v>
      </c>
      <c r="B1499" t="str">
        <f>CONCATENATE("'_",'Unit List'!C1406,"',",)</f>
        <v>'_ARABIA',</v>
      </c>
      <c r="C1499" t="str">
        <f>"'',"</f>
        <v>'',</v>
      </c>
      <c r="D1499" t="str">
        <f>CONCATENATE("'",'Unit List'!E1406,"',",)</f>
        <v>'RIFLEMAN',</v>
      </c>
      <c r="E1499" t="str">
        <f>CONCATENATE("'",'Unit List'!F1406,"',",)</f>
        <v>'RIFLEMAN',</v>
      </c>
      <c r="F1499" t="str">
        <f>CONCATENATE("'_",'Unit List'!G1406,"',",)</f>
        <v>'_V2',</v>
      </c>
      <c r="G1499" t="str">
        <f>CONCATENATE("'",'Unit List'!H1406,"',",)</f>
        <v>'ararm2',</v>
      </c>
      <c r="H1499" t="str">
        <f>CONCATENATE(IF(ISBLANK('Unit List'!AO1406), IF(ISBLANK('Unit List'!Q1406), IF(ISBLANK('Unit List'!Q1406),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List'!Q1406='Unit List'!$P$5, 'Unit List'!$AO$5, IF('Unit List'!Q1406='Unit List'!$P$4, 'Unit List'!$AO$4, IF('Unit List'!Q1406='Unit List'!$P$7, 'Unit List'!Q1406 * 'Unit List'!$AO$7, 'Unit List'!Q1406)))), IF('Unit List'!Q1406='Unit List'!$P$5, 'Unit List'!$AO$5, IF('Unit List'!Q1406='Unit List'!$P$4, 'Unit List'!$AO$4, IF('Unit List'!Q1406='Unit List'!$P$7, 'Unit List'!Q1406 * 'Unit List'!$AO$7, 'Unit List'!Q1406)))), IF('Unit List'!AO1406='Unit List'!$P$5, 'Unit List'!$AO$5, IF('Unit List'!AO1406='Unit List'!$P$4, 'Unit List'!$AO$4, IF('Unit List'!AO1406='Unit List'!$P$7, 'Unit List'!AO1406 * 'Unit List'!$AO$7, 'Unit List'!AO1406)))),",",)</f>
        <v>2,</v>
      </c>
      <c r="I1499" t="str">
        <f>CONCATENATE(IF(ISBLANK('Unit List'!AP1406), IF(ISBLANK('Unit List'!R1406), IF(ISBLANK('Unit List'!R1406),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List'!R1406='Unit List'!$P$5, 'Unit List'!$AP$5, IF('Unit List'!R1406='Unit List'!$P$4, 'Unit List'!$AP$4, IF('Unit List'!R1406='Unit List'!$P$7, 'Unit List'!R1406 * 'Unit List'!$AP$7, 'Unit List'!R1406)))), IF('Unit List'!R1406='Unit List'!$P$5, 'Unit List'!$AP$5, IF('Unit List'!R1406='Unit List'!$P$4, 'Unit List'!$AP$4, IF('Unit List'!R1406='Unit List'!$P$7, 'Unit List'!R1406 * 'Unit List'!$AP$7, 'Unit List'!R1406)))), IF('Unit List'!AP1406='Unit List'!$P$5, 'Unit List'!$AP$5, IF('Unit List'!AP1406='Unit List'!$P$4, 'Unit List'!$AP$4, IF('Unit List'!AP1406='Unit List'!$P$7, 'Unit List'!AP1406 * 'Unit List'!$AP$7, 'Unit List'!AP1406)))),",",)</f>
        <v>,</v>
      </c>
      <c r="J1499" t="str">
        <f>CONCATENATE("'",IF(ISBLANK('Unit List'!AQ1406), IF(ISBLANK('Unit List'!S1406), IF(ISBLANK('Unit List'!S1406),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List'!S1406='Unit List'!$P$5, 'Unit List'!$AQ$5, IF('Unit List'!S1406='Unit List'!$P$4, 'Unit List'!$AQ$4, 'Unit List'!S1406))), IF('Unit List'!S1406='Unit List'!$P$5, 'Unit List'!$AQ$5, IF('Unit List'!S1406='Unit List'!$P$4, 'Unit List'!$AQ$4, 'Unit List'!S1406))), IF('Unit List'!AQ1406='Unit List'!$P$5, 'Unit List'!$AQ$5, IF('Unit List'!AQ1406='Unit List'!$P$4, 'Unit List'!$AQ$4, 'Unit List'!AQ1406))),"'),",)</f>
        <v>'HonorableGunpowder'),</v>
      </c>
    </row>
    <row r="1500" spans="1:10" x14ac:dyDescent="0.25">
      <c r="A1500" t="s">
        <v>2713</v>
      </c>
      <c r="B1500" t="str">
        <f>CONCATENATE("'_",'Unit List'!C1407,"',",)</f>
        <v>'_ARABIA',</v>
      </c>
      <c r="C1500" t="str">
        <f>"'',"</f>
        <v>'',</v>
      </c>
      <c r="D1500" t="str">
        <f>CONCATENATE("'",'Unit List'!E1407,"',",)</f>
        <v>'RIFLEMAN',</v>
      </c>
      <c r="E1500" t="str">
        <f>CONCATENATE("'",'Unit List'!F1407,"',",)</f>
        <v>'RIFLEMAN',</v>
      </c>
      <c r="F1500" t="str">
        <f>CONCATENATE("'_",'Unit List'!G1407,"',",)</f>
        <v>'_V3',</v>
      </c>
      <c r="G1500" t="str">
        <f>CONCATENATE("'",'Unit List'!H1407,"',",)</f>
        <v>'ararm3',</v>
      </c>
      <c r="H1500" t="str">
        <f>CONCATENATE(IF(ISBLANK('Unit List'!AO1407), IF(ISBLANK('Unit List'!Q1407), IF(ISBLANK('Unit List'!Q1407),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List'!AO1407)))),",",)</f>
        <v>4,</v>
      </c>
      <c r="I1500" t="str">
        <f>CONCATENATE(IF(ISBLANK('Unit List'!AP1407), IF(ISBLANK('Unit List'!R1407), IF(ISBLANK('Unit List'!R1407),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List'!AP1407)))),",",)</f>
        <v>,</v>
      </c>
      <c r="J1500" t="str">
        <f>CONCATENATE("'",IF(ISBLANK('Unit List'!AQ1407), IF(ISBLANK('Unit List'!S1407), IF(ISBLANK('Unit List'!S1407),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List'!AQ1407))),"'),",)</f>
        <v>'HonorableGunpowder'),</v>
      </c>
    </row>
    <row r="1501" spans="1:10" x14ac:dyDescent="0.25">
      <c r="A1501" t="s">
        <v>2713</v>
      </c>
      <c r="B1501" t="str">
        <f>CONCATENATE("'_",'Unit List'!C1408,"',",)</f>
        <v>'_BABYLON',</v>
      </c>
      <c r="C1501" t="str">
        <f>"'',"</f>
        <v>'',</v>
      </c>
      <c r="D1501" t="str">
        <f>CONCATENATE("'",'Unit List'!E1408,"',",)</f>
        <v>'RIFLEMAN',</v>
      </c>
      <c r="E1501" t="str">
        <f>CONCATENATE("'",'Unit List'!F1408,"',",)</f>
        <v>'RIFLEMAN',</v>
      </c>
      <c r="F1501" t="str">
        <f>"'',"</f>
        <v>'',</v>
      </c>
      <c r="G1501" t="str">
        <f>CONCATENATE("'",'Unit List'!H1408,"',",)</f>
        <v>'babrm1',</v>
      </c>
      <c r="H1501" t="str">
        <f>CONCATENATE(IF(ISBLANK('Unit List'!AO1408), IF(ISBLANK('Unit List'!Q1408), IF(ISBLANK('Unit List'!Q1408),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List'!Q1408='Unit List'!$P$5, 'Unit List'!$AO$5, IF('Unit List'!Q1408='Unit List'!$P$4, 'Unit List'!$AO$4, IF('Unit List'!Q1408='Unit List'!$P$7, 'Unit List'!Q1408 * 'Unit List'!$AO$7, 'Unit List'!Q1408)))), IF('Unit List'!Q1408='Unit List'!$P$5, 'Unit List'!$AO$5, IF('Unit List'!Q1408='Unit List'!$P$4, 'Unit List'!$AO$4, IF('Unit List'!Q1408='Unit List'!$P$7, 'Unit List'!Q1408 * 'Unit List'!$AO$7, 'Unit List'!Q1408)))), IF('Unit List'!AO1408='Unit List'!$P$5, 'Unit List'!$AO$5, IF('Unit List'!AO1408='Unit List'!$P$4, 'Unit List'!$AO$4, IF('Unit List'!AO1408='Unit List'!$P$7, 'Unit List'!AO1408 * 'Unit List'!$AO$7, 'Unit List'!AO1408)))),",",)</f>
        <v>1,</v>
      </c>
      <c r="I1501" t="str">
        <f>CONCATENATE(IF(ISBLANK('Unit List'!AP1408), IF(ISBLANK('Unit List'!R1408), IF(ISBLANK('Unit List'!R1408),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List'!R1408='Unit List'!$P$5, 'Unit List'!$AP$5, IF('Unit List'!R1408='Unit List'!$P$4, 'Unit List'!$AP$4, IF('Unit List'!R1408='Unit List'!$P$7, 'Unit List'!R1408 * 'Unit List'!$AP$7, 'Unit List'!R1408)))), IF('Unit List'!R1408='Unit List'!$P$5, 'Unit List'!$AP$5, IF('Unit List'!R1408='Unit List'!$P$4, 'Unit List'!$AP$4, IF('Unit List'!R1408='Unit List'!$P$7, 'Unit List'!R1408 * 'Unit List'!$AP$7, 'Unit List'!R1408)))), IF('Unit List'!AP1408='Unit List'!$P$5, 'Unit List'!$AP$5, IF('Unit List'!AP1408='Unit List'!$P$4, 'Unit List'!$AP$4, IF('Unit List'!AP1408='Unit List'!$P$7, 'Unit List'!AP1408 * 'Unit List'!$AP$7, 'Unit List'!AP1408)))),",",)</f>
        <v>0.122,</v>
      </c>
      <c r="J1501" t="str">
        <f>CONCATENATE("'",IF(ISBLANK('Unit List'!AQ1408), IF(ISBLANK('Unit List'!S1408), IF(ISBLANK('Unit List'!S1408),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List'!S1408='Unit List'!$P$5, 'Unit List'!$AQ$5, IF('Unit List'!S1408='Unit List'!$P$4, 'Unit List'!$AQ$4, 'Unit List'!S1408))), IF('Unit List'!S1408='Unit List'!$P$5, 'Unit List'!$AQ$5, IF('Unit List'!S1408='Unit List'!$P$4, 'Unit List'!$AQ$4, 'Unit List'!S1408))), IF('Unit List'!AQ1408='Unit List'!$P$5, 'Unit List'!$AQ$5, IF('Unit List'!AQ1408='Unit List'!$P$4, 'Unit List'!$AQ$4, 'Unit List'!AQ1408))),"'),",)</f>
        <v>'HonorableGunpowder'),</v>
      </c>
    </row>
    <row r="1502" spans="1:10" x14ac:dyDescent="0.25">
      <c r="A1502" t="s">
        <v>2713</v>
      </c>
      <c r="B1502" t="str">
        <f>CONCATENATE("'_",'Unit List'!C1409,"',",)</f>
        <v>'_BABYLON',</v>
      </c>
      <c r="C1502" t="str">
        <f>"'',"</f>
        <v>'',</v>
      </c>
      <c r="D1502" t="str">
        <f>CONCATENATE("'",'Unit List'!E1409,"',",)</f>
        <v>'RIFLEMAN',</v>
      </c>
      <c r="E1502" t="str">
        <f>CONCATENATE("'",'Unit List'!F1409,"',",)</f>
        <v>'RIFLEMAN',</v>
      </c>
      <c r="F1502" t="str">
        <f>CONCATENATE("'_",'Unit List'!G1409,"',",)</f>
        <v>'_V2',</v>
      </c>
      <c r="G1502" t="str">
        <f>CONCATENATE("'",'Unit List'!H1409,"',",)</f>
        <v>'babrm2',</v>
      </c>
      <c r="H1502" t="str">
        <f>CONCATENATE(IF(ISBLANK('Unit List'!AO1409), IF(ISBLANK('Unit List'!Q1409), IF(ISBLANK('Unit List'!Q1409),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List'!Q1409='Unit List'!$P$5, 'Unit List'!$AO$5, IF('Unit List'!Q1409='Unit List'!$P$4, 'Unit List'!$AO$4, IF('Unit List'!Q1409='Unit List'!$P$7, 'Unit List'!Q1409 * 'Unit List'!$AO$7, 'Unit List'!Q1409)))), IF('Unit List'!Q1409='Unit List'!$P$5, 'Unit List'!$AO$5, IF('Unit List'!Q1409='Unit List'!$P$4, 'Unit List'!$AO$4, IF('Unit List'!Q1409='Unit List'!$P$7, 'Unit List'!Q1409 * 'Unit List'!$AO$7, 'Unit List'!Q1409)))), IF('Unit List'!AO1409='Unit List'!$P$5, 'Unit List'!$AO$5, IF('Unit List'!AO1409='Unit List'!$P$4, 'Unit List'!$AO$4, IF('Unit List'!AO1409='Unit List'!$P$7, 'Unit List'!AO1409 * 'Unit List'!$AO$7, 'Unit List'!AO1409)))),",",)</f>
        <v>3,</v>
      </c>
      <c r="I1502" t="str">
        <f>CONCATENATE(IF(ISBLANK('Unit List'!AP1409), IF(ISBLANK('Unit List'!R1409), IF(ISBLANK('Unit List'!R1409),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List'!R1409='Unit List'!$P$5, 'Unit List'!$AP$5, IF('Unit List'!R1409='Unit List'!$P$4, 'Unit List'!$AP$4, IF('Unit List'!R1409='Unit List'!$P$7, 'Unit List'!R1409 * 'Unit List'!$AP$7, 'Unit List'!R1409)))), IF('Unit List'!R1409='Unit List'!$P$5, 'Unit List'!$AP$5, IF('Unit List'!R1409='Unit List'!$P$4, 'Unit List'!$AP$4, IF('Unit List'!R1409='Unit List'!$P$7, 'Unit List'!R1409 * 'Unit List'!$AP$7, 'Unit List'!R1409)))), IF('Unit List'!AP1409='Unit List'!$P$5, 'Unit List'!$AP$5, IF('Unit List'!AP1409='Unit List'!$P$4, 'Unit List'!$AP$4, IF('Unit List'!AP1409='Unit List'!$P$7, 'Unit List'!AP1409 * 'Unit List'!$AP$7, 'Unit List'!AP1409)))),",",)</f>
        <v>0.122,</v>
      </c>
      <c r="J1502" t="str">
        <f>CONCATENATE("'",IF(ISBLANK('Unit List'!AQ1409), IF(ISBLANK('Unit List'!S1409), IF(ISBLANK('Unit List'!S1409),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List'!S1409='Unit List'!$P$5, 'Unit List'!$AQ$5, IF('Unit List'!S1409='Unit List'!$P$4, 'Unit List'!$AQ$4, 'Unit List'!S1409))), IF('Unit List'!S1409='Unit List'!$P$5, 'Unit List'!$AQ$5, IF('Unit List'!S1409='Unit List'!$P$4, 'Unit List'!$AQ$4, 'Unit List'!S1409))), IF('Unit List'!AQ1409='Unit List'!$P$5, 'Unit List'!$AQ$5, IF('Unit List'!AQ1409='Unit List'!$P$4, 'Unit List'!$AQ$4, 'Unit List'!AQ1409))),"'),",)</f>
        <v>'HonorableGunpowder'),</v>
      </c>
    </row>
    <row r="1503" spans="1:10" x14ac:dyDescent="0.25">
      <c r="A1503" t="s">
        <v>2713</v>
      </c>
      <c r="B1503" t="str">
        <f>CONCATENATE("'_",'Unit List'!C1410,"',",)</f>
        <v>'_BABYLON',</v>
      </c>
      <c r="C1503" t="str">
        <f>"'',"</f>
        <v>'',</v>
      </c>
      <c r="D1503" t="str">
        <f>CONCATENATE("'",'Unit List'!E1410,"',",)</f>
        <v>'RIFLEMAN',</v>
      </c>
      <c r="E1503" t="str">
        <f>CONCATENATE("'",'Unit List'!F1410,"',",)</f>
        <v>'RIFLEMAN',</v>
      </c>
      <c r="F1503" t="str">
        <f>CONCATENATE("'_",'Unit List'!G1410,"',",)</f>
        <v>'_V3',</v>
      </c>
      <c r="G1503" t="str">
        <f>CONCATENATE("'",'Unit List'!H1410,"',",)</f>
        <v>'babrm3',</v>
      </c>
      <c r="H1503" t="str">
        <f>CONCATENATE(IF(ISBLANK('Unit List'!AO1410), IF(ISBLANK('Unit List'!Q1410), IF(ISBLANK('Unit List'!Q1410),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List'!Q1410='Unit List'!$P$5, 'Unit List'!$AO$5, IF('Unit List'!Q1410='Unit List'!$P$4, 'Unit List'!$AO$4, IF('Unit List'!Q1410='Unit List'!$P$7, 'Unit List'!Q1410 * 'Unit List'!$AO$7, 'Unit List'!Q1410)))), IF('Unit List'!Q1410='Unit List'!$P$5, 'Unit List'!$AO$5, IF('Unit List'!Q1410='Unit List'!$P$4, 'Unit List'!$AO$4, IF('Unit List'!Q1410='Unit List'!$P$7, 'Unit List'!Q1410 * 'Unit List'!$AO$7, 'Unit List'!Q1410)))), IF('Unit List'!AO1410='Unit List'!$P$5, 'Unit List'!$AO$5, IF('Unit List'!AO1410='Unit List'!$P$4, 'Unit List'!$AO$4, IF('Unit List'!AO1410='Unit List'!$P$7, 'Unit List'!AO1410 * 'Unit List'!$AO$7, 'Unit List'!AO1410)))),",",)</f>
        <v>1,</v>
      </c>
      <c r="I1503" t="str">
        <f>CONCATENATE(IF(ISBLANK('Unit List'!AP1410), IF(ISBLANK('Unit List'!R1410), IF(ISBLANK('Unit List'!R1410),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List'!R1410='Unit List'!$P$5, 'Unit List'!$AP$5, IF('Unit List'!R1410='Unit List'!$P$4, 'Unit List'!$AP$4, IF('Unit List'!R1410='Unit List'!$P$7, 'Unit List'!R1410 * 'Unit List'!$AP$7, 'Unit List'!R1410)))), IF('Unit List'!R1410='Unit List'!$P$5, 'Unit List'!$AP$5, IF('Unit List'!R1410='Unit List'!$P$4, 'Unit List'!$AP$4, IF('Unit List'!R1410='Unit List'!$P$7, 'Unit List'!R1410 * 'Unit List'!$AP$7, 'Unit List'!R1410)))), IF('Unit List'!AP1410='Unit List'!$P$5, 'Unit List'!$AP$5, IF('Unit List'!AP1410='Unit List'!$P$4, 'Unit List'!$AP$4, IF('Unit List'!AP1410='Unit List'!$P$7, 'Unit List'!AP1410 * 'Unit List'!$AP$7, 'Unit List'!AP1410)))),",",)</f>
        <v>0.122,</v>
      </c>
      <c r="J1503" t="str">
        <f>CONCATENATE("'",IF(ISBLANK('Unit List'!AQ1410), IF(ISBLANK('Unit List'!S1410), IF(ISBLANK('Unit List'!S1410),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List'!S1410='Unit List'!$P$5, 'Unit List'!$AQ$5, IF('Unit List'!S1410='Unit List'!$P$4, 'Unit List'!$AQ$4, 'Unit List'!S1410))), IF('Unit List'!S1410='Unit List'!$P$5, 'Unit List'!$AQ$5, IF('Unit List'!S1410='Unit List'!$P$4, 'Unit List'!$AQ$4, 'Unit List'!S1410))), IF('Unit List'!AQ1410='Unit List'!$P$5, 'Unit List'!$AQ$5, IF('Unit List'!AQ1410='Unit List'!$P$4, 'Unit List'!$AQ$4, 'Unit List'!AQ1410))),"'),",)</f>
        <v>'HonorableGunpowder'),</v>
      </c>
    </row>
    <row r="1504" spans="1:10" x14ac:dyDescent="0.25">
      <c r="A1504" t="s">
        <v>2713</v>
      </c>
      <c r="B1504" t="str">
        <f>CONCATENATE("'_",'Unit List'!C1411,"',",)</f>
        <v>'_BABYLON',</v>
      </c>
      <c r="C1504" t="str">
        <f>"'',"</f>
        <v>'',</v>
      </c>
      <c r="D1504" t="str">
        <f>CONCATENATE("'",'Unit List'!E1411,"',",)</f>
        <v>'RIFLEMAN',</v>
      </c>
      <c r="E1504" t="str">
        <f>CONCATENATE("'",'Unit List'!F1411,"',",)</f>
        <v>'RIFLEMAN',</v>
      </c>
      <c r="F1504" t="str">
        <f>"'',"</f>
        <v>'',</v>
      </c>
      <c r="G1504" t="str">
        <f>CONCATENATE("'",'Unit List'!H1411,"',",)</f>
        <v>'babrm1',</v>
      </c>
      <c r="H1504" t="str">
        <f>CONCATENATE(IF(ISBLANK('Unit List'!AO1411), IF(ISBLANK('Unit List'!Q1411), IF(ISBLANK('Unit List'!Q1411),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List'!Q1411='Unit List'!$P$5, 'Unit List'!$AO$5, IF('Unit List'!Q1411='Unit List'!$P$4, 'Unit List'!$AO$4, IF('Unit List'!Q1411='Unit List'!$P$7, 'Unit List'!Q1411 * 'Unit List'!$AO$7, 'Unit List'!Q1411)))), IF('Unit List'!Q1411='Unit List'!$P$5, 'Unit List'!$AO$5, IF('Unit List'!Q1411='Unit List'!$P$4, 'Unit List'!$AO$4, IF('Unit List'!Q1411='Unit List'!$P$7, 'Unit List'!Q1411 * 'Unit List'!$AO$7, 'Unit List'!Q1411)))), IF('Unit List'!AO1411='Unit List'!$P$5, 'Unit List'!$AO$5, IF('Unit List'!AO1411='Unit List'!$P$4, 'Unit List'!$AO$4, IF('Unit List'!AO1411='Unit List'!$P$7, 'Unit List'!AO1411 * 'Unit List'!$AO$7, 'Unit List'!AO1411)))),",",)</f>
        <v>3,</v>
      </c>
      <c r="I1504" t="str">
        <f>CONCATENATE(IF(ISBLANK('Unit List'!AP1411), IF(ISBLANK('Unit List'!R1411), IF(ISBLANK('Unit List'!R1411),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List'!R1411='Unit List'!$P$5, 'Unit List'!$AP$5, IF('Unit List'!R1411='Unit List'!$P$4, 'Unit List'!$AP$4, IF('Unit List'!R1411='Unit List'!$P$7, 'Unit List'!R1411 * 'Unit List'!$AP$7, 'Unit List'!R1411)))), IF('Unit List'!R1411='Unit List'!$P$5, 'Unit List'!$AP$5, IF('Unit List'!R1411='Unit List'!$P$4, 'Unit List'!$AP$4, IF('Unit List'!R1411='Unit List'!$P$7, 'Unit List'!R1411 * 'Unit List'!$AP$7, 'Unit List'!R1411)))), IF('Unit List'!AP1411='Unit List'!$P$5, 'Unit List'!$AP$5, IF('Unit List'!AP1411='Unit List'!$P$4, 'Unit List'!$AP$4, IF('Unit List'!AP1411='Unit List'!$P$7, 'Unit List'!AP1411 * 'Unit List'!$AP$7, 'Unit List'!AP1411)))),",",)</f>
        <v>0.122,</v>
      </c>
      <c r="J1504" t="str">
        <f>CONCATENATE("'",IF(ISBLANK('Unit List'!AQ1411), IF(ISBLANK('Unit List'!S1411), IF(ISBLANK('Unit List'!S1411),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List'!S1411='Unit List'!$P$5, 'Unit List'!$AQ$5, IF('Unit List'!S1411='Unit List'!$P$4, 'Unit List'!$AQ$4, 'Unit List'!S1411))), IF('Unit List'!S1411='Unit List'!$P$5, 'Unit List'!$AQ$5, IF('Unit List'!S1411='Unit List'!$P$4, 'Unit List'!$AQ$4, 'Unit List'!S1411))), IF('Unit List'!AQ1411='Unit List'!$P$5, 'Unit List'!$AQ$5, IF('Unit List'!AQ1411='Unit List'!$P$4, 'Unit List'!$AQ$4, 'Unit List'!AQ1411))),"'),",)</f>
        <v>'HonorableGunpowder'),</v>
      </c>
    </row>
    <row r="1505" spans="1:10" x14ac:dyDescent="0.25">
      <c r="A1505" t="s">
        <v>2713</v>
      </c>
      <c r="B1505" t="str">
        <f>CONCATENATE("'_",'Unit List'!C1412,"',",)</f>
        <v>'_BABYLON',</v>
      </c>
      <c r="C1505" t="str">
        <f>"'',"</f>
        <v>'',</v>
      </c>
      <c r="D1505" t="str">
        <f>CONCATENATE("'",'Unit List'!E1412,"',",)</f>
        <v>'RIFLEMAN',</v>
      </c>
      <c r="E1505" t="str">
        <f>CONCATENATE("'",'Unit List'!F1412,"',",)</f>
        <v>'RIFLEMAN',</v>
      </c>
      <c r="F1505" t="str">
        <f>CONCATENATE("'_",'Unit List'!G1412,"',",)</f>
        <v>'_V2',</v>
      </c>
      <c r="G1505" t="str">
        <f>CONCATENATE("'",'Unit List'!H1412,"',",)</f>
        <v>'babrm2',</v>
      </c>
      <c r="H1505" t="str">
        <f>CONCATENATE(IF(ISBLANK('Unit List'!AO1412), IF(ISBLANK('Unit List'!Q1412), IF(ISBLANK('Unit List'!Q1412),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List'!Q1412='Unit List'!$P$5, 'Unit List'!$AO$5, IF('Unit List'!Q1412='Unit List'!$P$4, 'Unit List'!$AO$4, IF('Unit List'!Q1412='Unit List'!$P$7, 'Unit List'!Q1412 * 'Unit List'!$AO$7, 'Unit List'!Q1412)))), IF('Unit List'!Q1412='Unit List'!$P$5, 'Unit List'!$AO$5, IF('Unit List'!Q1412='Unit List'!$P$4, 'Unit List'!$AO$4, IF('Unit List'!Q1412='Unit List'!$P$7, 'Unit List'!Q1412 * 'Unit List'!$AO$7, 'Unit List'!Q1412)))), IF('Unit List'!AO1412='Unit List'!$P$5, 'Unit List'!$AO$5, IF('Unit List'!AO1412='Unit List'!$P$4, 'Unit List'!$AO$4, IF('Unit List'!AO1412='Unit List'!$P$7, 'Unit List'!AO1412 * 'Unit List'!$AO$7, 'Unit List'!AO1412)))),",",)</f>
        <v>2,</v>
      </c>
      <c r="I1505" t="str">
        <f>CONCATENATE(IF(ISBLANK('Unit List'!AP1412), IF(ISBLANK('Unit List'!R1412), IF(ISBLANK('Unit List'!R1412),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List'!R1412='Unit List'!$P$5, 'Unit List'!$AP$5, IF('Unit List'!R1412='Unit List'!$P$4, 'Unit List'!$AP$4, IF('Unit List'!R1412='Unit List'!$P$7, 'Unit List'!R1412 * 'Unit List'!$AP$7, 'Unit List'!R1412)))), IF('Unit List'!R1412='Unit List'!$P$5, 'Unit List'!$AP$5, IF('Unit List'!R1412='Unit List'!$P$4, 'Unit List'!$AP$4, IF('Unit List'!R1412='Unit List'!$P$7, 'Unit List'!R1412 * 'Unit List'!$AP$7, 'Unit List'!R1412)))), IF('Unit List'!AP1412='Unit List'!$P$5, 'Unit List'!$AP$5, IF('Unit List'!AP1412='Unit List'!$P$4, 'Unit List'!$AP$4, IF('Unit List'!AP1412='Unit List'!$P$7, 'Unit List'!AP1412 * 'Unit List'!$AP$7, 'Unit List'!AP1412)))),",",)</f>
        <v>0.122,</v>
      </c>
      <c r="J1505" t="str">
        <f>CONCATENATE("'",IF(ISBLANK('Unit List'!AQ1412), IF(ISBLANK('Unit List'!S1412), IF(ISBLANK('Unit List'!S1412),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List'!S1412='Unit List'!$P$5, 'Unit List'!$AQ$5, IF('Unit List'!S1412='Unit List'!$P$4, 'Unit List'!$AQ$4, 'Unit List'!S1412))), IF('Unit List'!S1412='Unit List'!$P$5, 'Unit List'!$AQ$5, IF('Unit List'!S1412='Unit List'!$P$4, 'Unit List'!$AQ$4, 'Unit List'!S1412))), IF('Unit List'!AQ1412='Unit List'!$P$5, 'Unit List'!$AQ$5, IF('Unit List'!AQ1412='Unit List'!$P$4, 'Unit List'!$AQ$4, 'Unit List'!AQ1412))),"'),",)</f>
        <v>'HonorableGunpowder'),</v>
      </c>
    </row>
    <row r="1506" spans="1:10" x14ac:dyDescent="0.25">
      <c r="A1506" t="s">
        <v>2713</v>
      </c>
      <c r="B1506" t="str">
        <f>CONCATENATE("'_",'Unit List'!C1413,"',",)</f>
        <v>'_BABYLON',</v>
      </c>
      <c r="C1506" t="str">
        <f>"'',"</f>
        <v>'',</v>
      </c>
      <c r="D1506" t="str">
        <f>CONCATENATE("'",'Unit List'!E1413,"',",)</f>
        <v>'RIFLEMAN',</v>
      </c>
      <c r="E1506" t="str">
        <f>CONCATENATE("'",'Unit List'!F1413,"',",)</f>
        <v>'RIFLEMAN',</v>
      </c>
      <c r="F1506" t="str">
        <f>CONCATENATE("'_",'Unit List'!G1413,"',",)</f>
        <v>'_V3',</v>
      </c>
      <c r="G1506" t="str">
        <f>CONCATENATE("'",'Unit List'!H1413,"',",)</f>
        <v>'babrm3',</v>
      </c>
      <c r="H1506" t="str">
        <f>CONCATENATE(IF(ISBLANK('Unit List'!AO1413), IF(ISBLANK('Unit List'!Q1413), IF(ISBLANK('Unit List'!Q1413),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List'!Q1413='Unit List'!$P$5, 'Unit List'!$AO$5, IF('Unit List'!Q1413='Unit List'!$P$4, 'Unit List'!$AO$4, IF('Unit List'!Q1413='Unit List'!$P$7, 'Unit List'!Q1413 * 'Unit List'!$AO$7, 'Unit List'!Q1413)))), IF('Unit List'!Q1413='Unit List'!$P$5, 'Unit List'!$AO$5, IF('Unit List'!Q1413='Unit List'!$P$4, 'Unit List'!$AO$4, IF('Unit List'!Q1413='Unit List'!$P$7, 'Unit List'!Q1413 * 'Unit List'!$AO$7, 'Unit List'!Q1413)))), IF('Unit List'!AO1413='Unit List'!$P$5, 'Unit List'!$AO$5, IF('Unit List'!AO1413='Unit List'!$P$4, 'Unit List'!$AO$4, IF('Unit List'!AO1413='Unit List'!$P$7, 'Unit List'!AO1413 * 'Unit List'!$AO$7, 'Unit List'!AO1413)))),",",)</f>
        <v>4,</v>
      </c>
      <c r="I1506" t="str">
        <f>CONCATENATE(IF(ISBLANK('Unit List'!AP1413), IF(ISBLANK('Unit List'!R1413), IF(ISBLANK('Unit List'!R1413),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List'!R1413='Unit List'!$P$5, 'Unit List'!$AP$5, IF('Unit List'!R1413='Unit List'!$P$4, 'Unit List'!$AP$4, IF('Unit List'!R1413='Unit List'!$P$7, 'Unit List'!R1413 * 'Unit List'!$AP$7, 'Unit List'!R1413)))), IF('Unit List'!R1413='Unit List'!$P$5, 'Unit List'!$AP$5, IF('Unit List'!R1413='Unit List'!$P$4, 'Unit List'!$AP$4, IF('Unit List'!R1413='Unit List'!$P$7, 'Unit List'!R1413 * 'Unit List'!$AP$7, 'Unit List'!R1413)))), IF('Unit List'!AP1413='Unit List'!$P$5, 'Unit List'!$AP$5, IF('Unit List'!AP1413='Unit List'!$P$4, 'Unit List'!$AP$4, IF('Unit List'!AP1413='Unit List'!$P$7, 'Unit List'!AP1413 * 'Unit List'!$AP$7, 'Unit List'!AP1413)))),",",)</f>
        <v>0.122,</v>
      </c>
      <c r="J1506" t="str">
        <f>CONCATENATE("'",IF(ISBLANK('Unit List'!AQ1413), IF(ISBLANK('Unit List'!S1413), IF(ISBLANK('Unit List'!S1413),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List'!S1413='Unit List'!$P$5, 'Unit List'!$AQ$5, IF('Unit List'!S1413='Unit List'!$P$4, 'Unit List'!$AQ$4, 'Unit List'!S1413))), IF('Unit List'!S1413='Unit List'!$P$5, 'Unit List'!$AQ$5, IF('Unit List'!S1413='Unit List'!$P$4, 'Unit List'!$AQ$4, 'Unit List'!S1413))), IF('Unit List'!AQ1413='Unit List'!$P$5, 'Unit List'!$AQ$5, IF('Unit List'!AQ1413='Unit List'!$P$4, 'Unit List'!$AQ$4, 'Unit List'!AQ1413))),"'),",)</f>
        <v>'HonorableGunpowder'),</v>
      </c>
    </row>
    <row r="1507" spans="1:10" x14ac:dyDescent="0.25">
      <c r="A1507" t="s">
        <v>2713</v>
      </c>
      <c r="B1507" t="str">
        <f>CONCATENATE("'_",'Unit List'!C1414,"',",)</f>
        <v>'_EGYPT',</v>
      </c>
      <c r="C1507" t="str">
        <f>"'',"</f>
        <v>'',</v>
      </c>
      <c r="D1507" t="str">
        <f>CONCATENATE("'",'Unit List'!E1414,"',",)</f>
        <v>'RIFLEMAN',</v>
      </c>
      <c r="E1507" t="str">
        <f>CONCATENATE("'",'Unit List'!F1414,"',",)</f>
        <v>'RIFLEMAN',</v>
      </c>
      <c r="F1507" t="str">
        <f>"'',"</f>
        <v>'',</v>
      </c>
      <c r="G1507" t="str">
        <f>CONCATENATE("'",'Unit List'!H1414,"',",)</f>
        <v>'civ5_egyrm',</v>
      </c>
      <c r="H1507" t="str">
        <f>CONCATENATE(IF(ISBLANK('Unit List'!AO1414), IF(ISBLANK('Unit List'!Q1414), IF(ISBLANK('Unit List'!Q1414),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List'!Q1414='Unit List'!$P$5, 'Unit List'!$AO$5, IF('Unit List'!Q1414='Unit List'!$P$4, 'Unit List'!$AO$4, IF('Unit List'!Q1414='Unit List'!$P$7, 'Unit List'!Q1414 * 'Unit List'!$AO$7, 'Unit List'!Q1414)))), IF('Unit List'!Q1414='Unit List'!$P$5, 'Unit List'!$AO$5, IF('Unit List'!Q1414='Unit List'!$P$4, 'Unit List'!$AO$4, IF('Unit List'!Q1414='Unit List'!$P$7, 'Unit List'!Q1414 * 'Unit List'!$AO$7, 'Unit List'!Q1414)))), IF('Unit List'!AO1414='Unit List'!$P$5, 'Unit List'!$AO$5, IF('Unit List'!AO1414='Unit List'!$P$4, 'Unit List'!$AO$4, IF('Unit List'!AO1414='Unit List'!$P$7, 'Unit List'!AO1414 * 'Unit List'!$AO$7, 'Unit List'!AO1414)))),",",)</f>
        <v>1,</v>
      </c>
      <c r="I1507" t="str">
        <f>CONCATENATE(IF(ISBLANK('Unit List'!AP1414), IF(ISBLANK('Unit List'!R1414), IF(ISBLANK('Unit List'!R1414),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List'!R1414='Unit List'!$P$5, 'Unit List'!$AP$5, IF('Unit List'!R1414='Unit List'!$P$4, 'Unit List'!$AP$4, IF('Unit List'!R1414='Unit List'!$P$7, 'Unit List'!R1414 * 'Unit List'!$AP$7, 'Unit List'!R1414)))), IF('Unit List'!R1414='Unit List'!$P$5, 'Unit List'!$AP$5, IF('Unit List'!R1414='Unit List'!$P$4, 'Unit List'!$AP$4, IF('Unit List'!R1414='Unit List'!$P$7, 'Unit List'!R1414 * 'Unit List'!$AP$7, 'Unit List'!R1414)))), IF('Unit List'!AP1414='Unit List'!$P$5, 'Unit List'!$AP$5, IF('Unit List'!AP1414='Unit List'!$P$4, 'Unit List'!$AP$4, IF('Unit List'!AP1414='Unit List'!$P$7, 'Unit List'!AP1414 * 'Unit List'!$AP$7, 'Unit List'!AP1414)))),",",)</f>
        <v>0.13,</v>
      </c>
      <c r="J1507" t="str">
        <f>CONCATENATE("'",IF(ISBLANK('Unit List'!AQ1414), IF(ISBLANK('Unit List'!S1414), IF(ISBLANK('Unit List'!S1414),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List'!S1414='Unit List'!$P$5, 'Unit List'!$AQ$5, IF('Unit List'!S1414='Unit List'!$P$4, 'Unit List'!$AQ$4, 'Unit List'!S1414))), IF('Unit List'!S1414='Unit List'!$P$5, 'Unit List'!$AQ$5, IF('Unit List'!S1414='Unit List'!$P$4, 'Unit List'!$AQ$4, 'Unit List'!S1414))), IF('Unit List'!AQ1414='Unit List'!$P$5, 'Unit List'!$AQ$5, IF('Unit List'!AQ1414='Unit List'!$P$4, 'Unit List'!$AQ$4, 'Unit List'!AQ1414))),"'),",)</f>
        <v>'HonorableGunpowder'),</v>
      </c>
    </row>
    <row r="1508" spans="1:10" x14ac:dyDescent="0.25">
      <c r="A1508" t="s">
        <v>2713</v>
      </c>
      <c r="B1508" t="str">
        <f>CONCATENATE("'_",'Unit List'!C1415,"',",)</f>
        <v>'_EGYPT',</v>
      </c>
      <c r="C1508" t="str">
        <f>"'',"</f>
        <v>'',</v>
      </c>
      <c r="D1508" t="str">
        <f>CONCATENATE("'",'Unit List'!E1415,"',",)</f>
        <v>'RIFLEMAN',</v>
      </c>
      <c r="E1508" t="str">
        <f>CONCATENATE("'",'Unit List'!F1415,"',",)</f>
        <v>'RIFLEMAN',</v>
      </c>
      <c r="F1508" t="str">
        <f>CONCATENATE("'_",'Unit List'!G1415,"',",)</f>
        <v>'_V2',</v>
      </c>
      <c r="G1508" t="str">
        <f>CONCATENATE("'",'Unit List'!H1415,"',",)</f>
        <v>'civ5_egyrm_2',</v>
      </c>
      <c r="H1508" t="str">
        <f>CONCATENATE(IF(ISBLANK('Unit List'!AO1415), IF(ISBLANK('Unit List'!Q1415), IF(ISBLANK('Unit List'!Q1415),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List'!Q1415='Unit List'!$P$5, 'Unit List'!$AO$5, IF('Unit List'!Q1415='Unit List'!$P$4, 'Unit List'!$AO$4, IF('Unit List'!Q1415='Unit List'!$P$7, 'Unit List'!Q1415 * 'Unit List'!$AO$7, 'Unit List'!Q1415)))), IF('Unit List'!Q1415='Unit List'!$P$5, 'Unit List'!$AO$5, IF('Unit List'!Q1415='Unit List'!$P$4, 'Unit List'!$AO$4, IF('Unit List'!Q1415='Unit List'!$P$7, 'Unit List'!Q1415 * 'Unit List'!$AO$7, 'Unit List'!Q1415)))), IF('Unit List'!AO1415='Unit List'!$P$5, 'Unit List'!$AO$5, IF('Unit List'!AO1415='Unit List'!$P$4, 'Unit List'!$AO$4, IF('Unit List'!AO1415='Unit List'!$P$7, 'Unit List'!AO1415 * 'Unit List'!$AO$7, 'Unit List'!AO1415)))),",",)</f>
        <v>3,</v>
      </c>
      <c r="I1508" t="str">
        <f>CONCATENATE(IF(ISBLANK('Unit List'!AP1415), IF(ISBLANK('Unit List'!R1415), IF(ISBLANK('Unit List'!R1415),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List'!R1415='Unit List'!$P$5, 'Unit List'!$AP$5, IF('Unit List'!R1415='Unit List'!$P$4, 'Unit List'!$AP$4, IF('Unit List'!R1415='Unit List'!$P$7, 'Unit List'!R1415 * 'Unit List'!$AP$7, 'Unit List'!R1415)))), IF('Unit List'!R1415='Unit List'!$P$5, 'Unit List'!$AP$5, IF('Unit List'!R1415='Unit List'!$P$4, 'Unit List'!$AP$4, IF('Unit List'!R1415='Unit List'!$P$7, 'Unit List'!R1415 * 'Unit List'!$AP$7, 'Unit List'!R1415)))), IF('Unit List'!AP1415='Unit List'!$P$5, 'Unit List'!$AP$5, IF('Unit List'!AP1415='Unit List'!$P$4, 'Unit List'!$AP$4, IF('Unit List'!AP1415='Unit List'!$P$7, 'Unit List'!AP1415 * 'Unit List'!$AP$7, 'Unit List'!AP1415)))),",",)</f>
        <v>0.13,</v>
      </c>
      <c r="J1508" t="str">
        <f>CONCATENATE("'",IF(ISBLANK('Unit List'!AQ1415), IF(ISBLANK('Unit List'!S1415), IF(ISBLANK('Unit List'!S1415),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List'!S1415='Unit List'!$P$5, 'Unit List'!$AQ$5, IF('Unit List'!S1415='Unit List'!$P$4, 'Unit List'!$AQ$4, 'Unit List'!S1415))), IF('Unit List'!S1415='Unit List'!$P$5, 'Unit List'!$AQ$5, IF('Unit List'!S1415='Unit List'!$P$4, 'Unit List'!$AQ$4, 'Unit List'!S1415))), IF('Unit List'!AQ1415='Unit List'!$P$5, 'Unit List'!$AQ$5, IF('Unit List'!AQ1415='Unit List'!$P$4, 'Unit List'!$AQ$4, 'Unit List'!AQ1415))),"'),",)</f>
        <v>'HonorableGunpowder'),</v>
      </c>
    </row>
    <row r="1509" spans="1:10" x14ac:dyDescent="0.25">
      <c r="A1509" t="s">
        <v>2713</v>
      </c>
      <c r="B1509" t="str">
        <f>CONCATENATE("'_",'Unit List'!C1416,"',",)</f>
        <v>'_EGYPT',</v>
      </c>
      <c r="C1509" t="str">
        <f>"'',"</f>
        <v>'',</v>
      </c>
      <c r="D1509" t="str">
        <f>CONCATENATE("'",'Unit List'!E1416,"',",)</f>
        <v>'RIFLEMAN',</v>
      </c>
      <c r="E1509" t="str">
        <f>CONCATENATE("'",'Unit List'!F1416,"',",)</f>
        <v>'RIFLEMAN',</v>
      </c>
      <c r="F1509" t="str">
        <f>CONCATENATE("'_",'Unit List'!G1416,"',",)</f>
        <v>'_V3',</v>
      </c>
      <c r="G1509" t="str">
        <f>CONCATENATE("'",'Unit List'!H1416,"',",)</f>
        <v>'civ5_egyrm2',</v>
      </c>
      <c r="H1509" t="str">
        <f>CONCATENATE(IF(ISBLANK('Unit List'!AO1416), IF(ISBLANK('Unit List'!Q1416), IF(ISBLANK('Unit List'!Q1416),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List'!Q1416='Unit List'!$P$5, 'Unit List'!$AO$5, IF('Unit List'!Q1416='Unit List'!$P$4, 'Unit List'!$AO$4, IF('Unit List'!Q1416='Unit List'!$P$7, 'Unit List'!Q1416 * 'Unit List'!$AO$7, 'Unit List'!Q1416)))), IF('Unit List'!Q1416='Unit List'!$P$5, 'Unit List'!$AO$5, IF('Unit List'!Q1416='Unit List'!$P$4, 'Unit List'!$AO$4, IF('Unit List'!Q1416='Unit List'!$P$7, 'Unit List'!Q1416 * 'Unit List'!$AO$7, 'Unit List'!Q1416)))), IF('Unit List'!AO1416='Unit List'!$P$5, 'Unit List'!$AO$5, IF('Unit List'!AO1416='Unit List'!$P$4, 'Unit List'!$AO$4, IF('Unit List'!AO1416='Unit List'!$P$7, 'Unit List'!AO1416 * 'Unit List'!$AO$7, 'Unit List'!AO1416)))),",",)</f>
        <v>1,</v>
      </c>
      <c r="I1509" t="str">
        <f>CONCATENATE(IF(ISBLANK('Unit List'!AP1416), IF(ISBLANK('Unit List'!R1416), IF(ISBLANK('Unit List'!R1416),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List'!R1416='Unit List'!$P$5, 'Unit List'!$AP$5, IF('Unit List'!R1416='Unit List'!$P$4, 'Unit List'!$AP$4, IF('Unit List'!R1416='Unit List'!$P$7, 'Unit List'!R1416 * 'Unit List'!$AP$7, 'Unit List'!R1416)))), IF('Unit List'!R1416='Unit List'!$P$5, 'Unit List'!$AP$5, IF('Unit List'!R1416='Unit List'!$P$4, 'Unit List'!$AP$4, IF('Unit List'!R1416='Unit List'!$P$7, 'Unit List'!R1416 * 'Unit List'!$AP$7, 'Unit List'!R1416)))), IF('Unit List'!AP1416='Unit List'!$P$5, 'Unit List'!$AP$5, IF('Unit List'!AP1416='Unit List'!$P$4, 'Unit List'!$AP$4, IF('Unit List'!AP1416='Unit List'!$P$7, 'Unit List'!AP1416 * 'Unit List'!$AP$7, 'Unit List'!AP1416)))),",",)</f>
        <v>0.13,</v>
      </c>
      <c r="J1509" t="str">
        <f>CONCATENATE("'",IF(ISBLANK('Unit List'!AQ1416), IF(ISBLANK('Unit List'!S1416), IF(ISBLANK('Unit List'!S1416),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List'!S1416='Unit List'!$P$5, 'Unit List'!$AQ$5, IF('Unit List'!S1416='Unit List'!$P$4, 'Unit List'!$AQ$4, 'Unit List'!S1416))), IF('Unit List'!S1416='Unit List'!$P$5, 'Unit List'!$AQ$5, IF('Unit List'!S1416='Unit List'!$P$4, 'Unit List'!$AQ$4, 'Unit List'!S1416))), IF('Unit List'!AQ1416='Unit List'!$P$5, 'Unit List'!$AQ$5, IF('Unit List'!AQ1416='Unit List'!$P$4, 'Unit List'!$AQ$4, 'Unit List'!AQ1416))),"'),",)</f>
        <v>'HonorableGunpowder'),</v>
      </c>
    </row>
    <row r="1510" spans="1:10" x14ac:dyDescent="0.25">
      <c r="A1510" t="s">
        <v>2713</v>
      </c>
      <c r="B1510" t="str">
        <f>CONCATENATE("'_",'Unit List'!C1417,"',",)</f>
        <v>'_EGYPT',</v>
      </c>
      <c r="C1510" t="str">
        <f>"'',"</f>
        <v>'',</v>
      </c>
      <c r="D1510" t="str">
        <f>CONCATENATE("'",'Unit List'!E1417,"',",)</f>
        <v>'RIFLEMAN',</v>
      </c>
      <c r="E1510" t="str">
        <f>CONCATENATE("'",'Unit List'!F1417,"',",)</f>
        <v>'RIFLEMAN',</v>
      </c>
      <c r="F1510" t="str">
        <f>"'',"</f>
        <v>'',</v>
      </c>
      <c r="G1510" t="str">
        <f>CONCATENATE("'",'Unit List'!H1417,"',",)</f>
        <v>'civ5_egyrm',</v>
      </c>
      <c r="H1510" t="str">
        <f>CONCATENATE(IF(ISBLANK('Unit List'!AO1417), IF(ISBLANK('Unit List'!Q1417), IF(ISBLANK('Unit List'!Q1417),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List'!Q1417='Unit List'!$P$5, 'Unit List'!$AO$5, IF('Unit List'!Q1417='Unit List'!$P$4, 'Unit List'!$AO$4, IF('Unit List'!Q1417='Unit List'!$P$7, 'Unit List'!Q1417 * 'Unit List'!$AO$7, 'Unit List'!Q1417)))), IF('Unit List'!Q1417='Unit List'!$P$5, 'Unit List'!$AO$5, IF('Unit List'!Q1417='Unit List'!$P$4, 'Unit List'!$AO$4, IF('Unit List'!Q1417='Unit List'!$P$7, 'Unit List'!Q1417 * 'Unit List'!$AO$7, 'Unit List'!Q1417)))), IF('Unit List'!AO1417='Unit List'!$P$5, 'Unit List'!$AO$5, IF('Unit List'!AO1417='Unit List'!$P$4, 'Unit List'!$AO$4, IF('Unit List'!AO1417='Unit List'!$P$7, 'Unit List'!AO1417 * 'Unit List'!$AO$7, 'Unit List'!AO1417)))),",",)</f>
        <v>3,</v>
      </c>
      <c r="I1510" t="str">
        <f>CONCATENATE(IF(ISBLANK('Unit List'!AP1417), IF(ISBLANK('Unit List'!R1417), IF(ISBLANK('Unit List'!R1417),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List'!R1417='Unit List'!$P$5, 'Unit List'!$AP$5, IF('Unit List'!R1417='Unit List'!$P$4, 'Unit List'!$AP$4, IF('Unit List'!R1417='Unit List'!$P$7, 'Unit List'!R1417 * 'Unit List'!$AP$7, 'Unit List'!R1417)))), IF('Unit List'!R1417='Unit List'!$P$5, 'Unit List'!$AP$5, IF('Unit List'!R1417='Unit List'!$P$4, 'Unit List'!$AP$4, IF('Unit List'!R1417='Unit List'!$P$7, 'Unit List'!R1417 * 'Unit List'!$AP$7, 'Unit List'!R1417)))), IF('Unit List'!AP1417='Unit List'!$P$5, 'Unit List'!$AP$5, IF('Unit List'!AP1417='Unit List'!$P$4, 'Unit List'!$AP$4, IF('Unit List'!AP1417='Unit List'!$P$7, 'Unit List'!AP1417 * 'Unit List'!$AP$7, 'Unit List'!AP1417)))),",",)</f>
        <v>0.13,</v>
      </c>
      <c r="J1510" t="str">
        <f>CONCATENATE("'",IF(ISBLANK('Unit List'!AQ1417), IF(ISBLANK('Unit List'!S1417), IF(ISBLANK('Unit List'!S1417),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List'!S1417='Unit List'!$P$5, 'Unit List'!$AQ$5, IF('Unit List'!S1417='Unit List'!$P$4, 'Unit List'!$AQ$4, 'Unit List'!S1417))), IF('Unit List'!S1417='Unit List'!$P$5, 'Unit List'!$AQ$5, IF('Unit List'!S1417='Unit List'!$P$4, 'Unit List'!$AQ$4, 'Unit List'!S1417))), IF('Unit List'!AQ1417='Unit List'!$P$5, 'Unit List'!$AQ$5, IF('Unit List'!AQ1417='Unit List'!$P$4, 'Unit List'!$AQ$4, 'Unit List'!AQ1417))),"'),",)</f>
        <v>'HonorableGunpowder'),</v>
      </c>
    </row>
    <row r="1511" spans="1:10" x14ac:dyDescent="0.25">
      <c r="A1511" t="s">
        <v>2713</v>
      </c>
      <c r="B1511" t="str">
        <f>CONCATENATE("'_",'Unit List'!C1418,"',",)</f>
        <v>'_EGYPT',</v>
      </c>
      <c r="C1511" t="str">
        <f>"'',"</f>
        <v>'',</v>
      </c>
      <c r="D1511" t="str">
        <f>CONCATENATE("'",'Unit List'!E1418,"',",)</f>
        <v>'RIFLEMAN',</v>
      </c>
      <c r="E1511" t="str">
        <f>CONCATENATE("'",'Unit List'!F1418,"',",)</f>
        <v>'RIFLEMAN',</v>
      </c>
      <c r="F1511" t="str">
        <f>CONCATENATE("'_",'Unit List'!G1418,"',",)</f>
        <v>'_V2',</v>
      </c>
      <c r="G1511" t="str">
        <f>CONCATENATE("'",'Unit List'!H1418,"',",)</f>
        <v>'civ5_egyrm_2',</v>
      </c>
      <c r="H1511" t="str">
        <f>CONCATENATE(IF(ISBLANK('Unit List'!AO1418), IF(ISBLANK('Unit List'!Q1418), IF(ISBLANK('Unit List'!Q1418),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List'!AO1418)))),",",)</f>
        <v>2,</v>
      </c>
      <c r="I1511" t="str">
        <f>CONCATENATE(IF(ISBLANK('Unit List'!AP1418), IF(ISBLANK('Unit List'!R1418), IF(ISBLANK('Unit List'!R1418),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List'!AP1418)))),",",)</f>
        <v>0.13,</v>
      </c>
      <c r="J1511" t="str">
        <f>CONCATENATE("'",IF(ISBLANK('Unit List'!AQ1418), IF(ISBLANK('Unit List'!S1418), IF(ISBLANK('Unit List'!S1418),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List'!AQ1418))),"'),",)</f>
        <v>'HonorableGunpowder'),</v>
      </c>
    </row>
    <row r="1512" spans="1:10" x14ac:dyDescent="0.25">
      <c r="A1512" t="s">
        <v>2713</v>
      </c>
      <c r="B1512" t="str">
        <f>CONCATENATE("'_",'Unit List'!C1419,"',",)</f>
        <v>'_EGYPT',</v>
      </c>
      <c r="C1512" t="str">
        <f>"'',"</f>
        <v>'',</v>
      </c>
      <c r="D1512" t="str">
        <f>CONCATENATE("'",'Unit List'!E1419,"',",)</f>
        <v>'RIFLEMAN',</v>
      </c>
      <c r="E1512" t="str">
        <f>CONCATENATE("'",'Unit List'!F1419,"',",)</f>
        <v>'RIFLEMAN',</v>
      </c>
      <c r="F1512" t="str">
        <f>CONCATENATE("'_",'Unit List'!G1419,"',",)</f>
        <v>'_V3',</v>
      </c>
      <c r="G1512" t="str">
        <f>CONCATENATE("'",'Unit List'!H1419,"',",)</f>
        <v>'civ5_egyrm2',</v>
      </c>
      <c r="H1512" t="str">
        <f>CONCATENATE(IF(ISBLANK('Unit List'!AO1419), IF(ISBLANK('Unit List'!Q1419), IF(ISBLANK('Unit List'!Q1419),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List'!Q1419='Unit List'!$P$5, 'Unit List'!$AO$5, IF('Unit List'!Q1419='Unit List'!$P$4, 'Unit List'!$AO$4, IF('Unit List'!Q1419='Unit List'!$P$7, 'Unit List'!Q1419 * 'Unit List'!$AO$7, 'Unit List'!Q1419)))), IF('Unit List'!Q1419='Unit List'!$P$5, 'Unit List'!$AO$5, IF('Unit List'!Q1419='Unit List'!$P$4, 'Unit List'!$AO$4, IF('Unit List'!Q1419='Unit List'!$P$7, 'Unit List'!Q1419 * 'Unit List'!$AO$7, 'Unit List'!Q1419)))), IF('Unit List'!AO1419='Unit List'!$P$5, 'Unit List'!$AO$5, IF('Unit List'!AO1419='Unit List'!$P$4, 'Unit List'!$AO$4, IF('Unit List'!AO1419='Unit List'!$P$7, 'Unit List'!AO1419 * 'Unit List'!$AO$7, 'Unit List'!AO1419)))),",",)</f>
        <v>4,</v>
      </c>
      <c r="I1512" t="str">
        <f>CONCATENATE(IF(ISBLANK('Unit List'!AP1419), IF(ISBLANK('Unit List'!R1419), IF(ISBLANK('Unit List'!R1419),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List'!R1419='Unit List'!$P$5, 'Unit List'!$AP$5, IF('Unit List'!R1419='Unit List'!$P$4, 'Unit List'!$AP$4, IF('Unit List'!R1419='Unit List'!$P$7, 'Unit List'!R1419 * 'Unit List'!$AP$7, 'Unit List'!R1419)))), IF('Unit List'!R1419='Unit List'!$P$5, 'Unit List'!$AP$5, IF('Unit List'!R1419='Unit List'!$P$4, 'Unit List'!$AP$4, IF('Unit List'!R1419='Unit List'!$P$7, 'Unit List'!R1419 * 'Unit List'!$AP$7, 'Unit List'!R1419)))), IF('Unit List'!AP1419='Unit List'!$P$5, 'Unit List'!$AP$5, IF('Unit List'!AP1419='Unit List'!$P$4, 'Unit List'!$AP$4, IF('Unit List'!AP1419='Unit List'!$P$7, 'Unit List'!AP1419 * 'Unit List'!$AP$7, 'Unit List'!AP1419)))),",",)</f>
        <v>0.13,</v>
      </c>
      <c r="J1512" t="str">
        <f>CONCATENATE("'",IF(ISBLANK('Unit List'!AQ1419), IF(ISBLANK('Unit List'!S1419), IF(ISBLANK('Unit List'!S1419),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List'!S1419='Unit List'!$P$5, 'Unit List'!$AQ$5, IF('Unit List'!S1419='Unit List'!$P$4, 'Unit List'!$AQ$4, 'Unit List'!S1419))), IF('Unit List'!S1419='Unit List'!$P$5, 'Unit List'!$AQ$5, IF('Unit List'!S1419='Unit List'!$P$4, 'Unit List'!$AQ$4, 'Unit List'!S1419))), IF('Unit List'!AQ1419='Unit List'!$P$5, 'Unit List'!$AQ$5, IF('Unit List'!AQ1419='Unit List'!$P$4, 'Unit List'!$AQ$4, 'Unit List'!AQ1419))),"'),",)</f>
        <v>'HonorableGunpowder'),</v>
      </c>
    </row>
    <row r="1513" spans="1:10" x14ac:dyDescent="0.25">
      <c r="A1513" t="s">
        <v>2713</v>
      </c>
      <c r="B1513" t="str">
        <f>CONCATENATE("'_",'Unit List'!C1420,"',",)</f>
        <v>'_PERSIA',</v>
      </c>
      <c r="C1513" t="str">
        <f>"'',"</f>
        <v>'',</v>
      </c>
      <c r="D1513" t="str">
        <f>CONCATENATE("'",'Unit List'!E1420,"',",)</f>
        <v>'RIFLEMAN',</v>
      </c>
      <c r="E1513" t="str">
        <f>CONCATENATE("'",'Unit List'!F1420,"',",)</f>
        <v>'RIFLEMAN',</v>
      </c>
      <c r="F1513" t="str">
        <f>"'',"</f>
        <v>'',</v>
      </c>
      <c r="G1513" t="str">
        <f>CONCATENATE("'",'Unit List'!H1420,"',",)</f>
        <v>'civ5_perrm',</v>
      </c>
      <c r="H1513" t="str">
        <f>CONCATENATE(IF(ISBLANK('Unit List'!AO1420), IF(ISBLANK('Unit List'!Q1420), IF(ISBLANK('Unit List'!Q1420),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List'!Q1420='Unit List'!$P$5, 'Unit List'!$AO$5, IF('Unit List'!Q1420='Unit List'!$P$4, 'Unit List'!$AO$4, IF('Unit List'!Q1420='Unit List'!$P$7, 'Unit List'!Q1420 * 'Unit List'!$AO$7, 'Unit List'!Q1420)))), IF('Unit List'!Q1420='Unit List'!$P$5, 'Unit List'!$AO$5, IF('Unit List'!Q1420='Unit List'!$P$4, 'Unit List'!$AO$4, IF('Unit List'!Q1420='Unit List'!$P$7, 'Unit List'!Q1420 * 'Unit List'!$AO$7, 'Unit List'!Q1420)))), IF('Unit List'!AO1420='Unit List'!$P$5, 'Unit List'!$AO$5, IF('Unit List'!AO1420='Unit List'!$P$4, 'Unit List'!$AO$4, IF('Unit List'!AO1420='Unit List'!$P$7, 'Unit List'!AO1420 * 'Unit List'!$AO$7, 'Unit List'!AO1420)))),",",)</f>
        <v>1,</v>
      </c>
      <c r="I1513" t="str">
        <f>CONCATENATE(IF(ISBLANK('Unit List'!AP1420), IF(ISBLANK('Unit List'!R1420), IF(ISBLANK('Unit List'!R1420),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List'!R1420='Unit List'!$P$5, 'Unit List'!$AP$5, IF('Unit List'!R1420='Unit List'!$P$4, 'Unit List'!$AP$4, IF('Unit List'!R1420='Unit List'!$P$7, 'Unit List'!R1420 * 'Unit List'!$AP$7, 'Unit List'!R1420)))), IF('Unit List'!R1420='Unit List'!$P$5, 'Unit List'!$AP$5, IF('Unit List'!R1420='Unit List'!$P$4, 'Unit List'!$AP$4, IF('Unit List'!R1420='Unit List'!$P$7, 'Unit List'!R1420 * 'Unit List'!$AP$7, 'Unit List'!R1420)))), IF('Unit List'!AP1420='Unit List'!$P$5, 'Unit List'!$AP$5, IF('Unit List'!AP1420='Unit List'!$P$4, 'Unit List'!$AP$4, IF('Unit List'!AP1420='Unit List'!$P$7, 'Unit List'!AP1420 * 'Unit List'!$AP$7, 'Unit List'!AP1420)))),",",)</f>
        <v>0.13,</v>
      </c>
      <c r="J1513" t="str">
        <f>CONCATENATE("'",IF(ISBLANK('Unit List'!AQ1420), IF(ISBLANK('Unit List'!S1420), IF(ISBLANK('Unit List'!S1420),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List'!S1420='Unit List'!$P$5, 'Unit List'!$AQ$5, IF('Unit List'!S1420='Unit List'!$P$4, 'Unit List'!$AQ$4, 'Unit List'!S1420))), IF('Unit List'!S1420='Unit List'!$P$5, 'Unit List'!$AQ$5, IF('Unit List'!S1420='Unit List'!$P$4, 'Unit List'!$AQ$4, 'Unit List'!S1420))), IF('Unit List'!AQ1420='Unit List'!$P$5, 'Unit List'!$AQ$5, IF('Unit List'!AQ1420='Unit List'!$P$4, 'Unit List'!$AQ$4, 'Unit List'!AQ1420))),"'),",)</f>
        <v>'HonorableGunpowder'),</v>
      </c>
    </row>
    <row r="1514" spans="1:10" x14ac:dyDescent="0.25">
      <c r="A1514" t="s">
        <v>2714</v>
      </c>
    </row>
    <row r="1515" spans="1:10" x14ac:dyDescent="0.25">
      <c r="A1515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 VALUES",)</f>
        <v>INSERT INTO EDUnitGraphicConfiguration(UC_Suffix,UC_Fallback,UC_Template,UC_Member,UC_MemSuffix,UC_fxsxml,UC_Num9,UC_Scale9,UC_Form9) VALUES</v>
      </c>
    </row>
    <row r="1516" spans="1:10" x14ac:dyDescent="0.25">
      <c r="A1516" t="s">
        <v>2713</v>
      </c>
      <c r="B1516" t="str">
        <f>CONCATENATE("'_",'Unit List'!C1421,"',",)</f>
        <v>'_PERSIA',</v>
      </c>
      <c r="C1516" t="str">
        <f>"'',"</f>
        <v>'',</v>
      </c>
      <c r="D1516" t="str">
        <f>CONCATENATE("'",'Unit List'!E1421,"',",)</f>
        <v>'RIFLEMAN',</v>
      </c>
      <c r="E1516" t="str">
        <f>CONCATENATE("'",'Unit List'!F1421,"',",)</f>
        <v>'RIFLEMAN',</v>
      </c>
      <c r="F1516" t="str">
        <f>CONCATENATE("'_",'Unit List'!G1421,"',",)</f>
        <v>'_V2',</v>
      </c>
      <c r="G1516" t="str">
        <f>CONCATENATE("'",'Unit List'!H1421,"',",)</f>
        <v>'civ5_perrm_2',</v>
      </c>
      <c r="H1516" t="str">
        <f>CONCATENATE(IF(ISBLANK('Unit List'!AO1421), IF(ISBLANK('Unit List'!Q1421), IF(ISBLANK('Unit List'!Q1421),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List'!AO1421)))),",",)</f>
        <v>3,</v>
      </c>
      <c r="I1516" t="str">
        <f>CONCATENATE(IF(ISBLANK('Unit List'!AP1421), IF(ISBLANK('Unit List'!R1421), IF(ISBLANK('Unit List'!R1421),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List'!AP1421)))),",",)</f>
        <v>0.13,</v>
      </c>
      <c r="J1516" t="str">
        <f>CONCATENATE("'",IF(ISBLANK('Unit List'!AQ1421), IF(ISBLANK('Unit List'!S1421), IF(ISBLANK('Unit List'!S1421),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List'!AQ1421))),"'),",)</f>
        <v>'HonorableGunpowder'),</v>
      </c>
    </row>
    <row r="1517" spans="1:10" x14ac:dyDescent="0.25">
      <c r="A1517" t="s">
        <v>2713</v>
      </c>
      <c r="B1517" t="str">
        <f>CONCATENATE("'_",'Unit List'!C1422,"',",)</f>
        <v>'_PERSIA',</v>
      </c>
      <c r="C1517" t="str">
        <f>"'',"</f>
        <v>'',</v>
      </c>
      <c r="D1517" t="str">
        <f>CONCATENATE("'",'Unit List'!E1422,"',",)</f>
        <v>'RIFLEMAN',</v>
      </c>
      <c r="E1517" t="str">
        <f>CONCATENATE("'",'Unit List'!F1422,"',",)</f>
        <v>'RIFLEMAN',</v>
      </c>
      <c r="F1517" t="str">
        <f>CONCATENATE("'_",'Unit List'!G1422,"',",)</f>
        <v>'_V3',</v>
      </c>
      <c r="G1517" t="str">
        <f>CONCATENATE("'",'Unit List'!H1422,"',",)</f>
        <v>'civ5_perrm2',</v>
      </c>
      <c r="H1517" t="str">
        <f>CONCATENATE(IF(ISBLANK('Unit List'!AO1422), IF(ISBLANK('Unit List'!Q1422), IF(ISBLANK('Unit List'!Q1422),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List'!Q1422='Unit List'!$P$5, 'Unit List'!$AO$5, IF('Unit List'!Q1422='Unit List'!$P$4, 'Unit List'!$AO$4, IF('Unit List'!Q1422='Unit List'!$P$7, 'Unit List'!Q1422 * 'Unit List'!$AO$7, 'Unit List'!Q1422)))), IF('Unit List'!Q1422='Unit List'!$P$5, 'Unit List'!$AO$5, IF('Unit List'!Q1422='Unit List'!$P$4, 'Unit List'!$AO$4, IF('Unit List'!Q1422='Unit List'!$P$7, 'Unit List'!Q1422 * 'Unit List'!$AO$7, 'Unit List'!Q1422)))), IF('Unit List'!AO1422='Unit List'!$P$5, 'Unit List'!$AO$5, IF('Unit List'!AO1422='Unit List'!$P$4, 'Unit List'!$AO$4, IF('Unit List'!AO1422='Unit List'!$P$7, 'Unit List'!AO1422 * 'Unit List'!$AO$7, 'Unit List'!AO1422)))),",",)</f>
        <v>1,</v>
      </c>
      <c r="I1517" t="str">
        <f>CONCATENATE(IF(ISBLANK('Unit List'!AP1422), IF(ISBLANK('Unit List'!R1422), IF(ISBLANK('Unit List'!R1422),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List'!R1422='Unit List'!$P$5, 'Unit List'!$AP$5, IF('Unit List'!R1422='Unit List'!$P$4, 'Unit List'!$AP$4, IF('Unit List'!R1422='Unit List'!$P$7, 'Unit List'!R1422 * 'Unit List'!$AP$7, 'Unit List'!R1422)))), IF('Unit List'!R1422='Unit List'!$P$5, 'Unit List'!$AP$5, IF('Unit List'!R1422='Unit List'!$P$4, 'Unit List'!$AP$4, IF('Unit List'!R1422='Unit List'!$P$7, 'Unit List'!R1422 * 'Unit List'!$AP$7, 'Unit List'!R1422)))), IF('Unit List'!AP1422='Unit List'!$P$5, 'Unit List'!$AP$5, IF('Unit List'!AP1422='Unit List'!$P$4, 'Unit List'!$AP$4, IF('Unit List'!AP1422='Unit List'!$P$7, 'Unit List'!AP1422 * 'Unit List'!$AP$7, 'Unit List'!AP1422)))),",",)</f>
        <v>0.13,</v>
      </c>
      <c r="J1517" t="str">
        <f>CONCATENATE("'",IF(ISBLANK('Unit List'!AQ1422), IF(ISBLANK('Unit List'!S1422), IF(ISBLANK('Unit List'!S1422),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List'!S1422='Unit List'!$P$5, 'Unit List'!$AQ$5, IF('Unit List'!S1422='Unit List'!$P$4, 'Unit List'!$AQ$4, 'Unit List'!S1422))), IF('Unit List'!S1422='Unit List'!$P$5, 'Unit List'!$AQ$5, IF('Unit List'!S1422='Unit List'!$P$4, 'Unit List'!$AQ$4, 'Unit List'!S1422))), IF('Unit List'!AQ1422='Unit List'!$P$5, 'Unit List'!$AQ$5, IF('Unit List'!AQ1422='Unit List'!$P$4, 'Unit List'!$AQ$4, 'Unit List'!AQ1422))),"'),",)</f>
        <v>'HonorableGunpowder'),</v>
      </c>
    </row>
    <row r="1518" spans="1:10" x14ac:dyDescent="0.25">
      <c r="A1518" t="s">
        <v>2713</v>
      </c>
      <c r="B1518" t="str">
        <f>CONCATENATE("'_",'Unit List'!C1423,"',",)</f>
        <v>'_PERSIA',</v>
      </c>
      <c r="C1518" t="str">
        <f>"'',"</f>
        <v>'',</v>
      </c>
      <c r="D1518" t="str">
        <f>CONCATENATE("'",'Unit List'!E1423,"',",)</f>
        <v>'RIFLEMAN',</v>
      </c>
      <c r="E1518" t="str">
        <f>CONCATENATE("'",'Unit List'!F1423,"',",)</f>
        <v>'RIFLEMAN',</v>
      </c>
      <c r="F1518" t="str">
        <f>"'',"</f>
        <v>'',</v>
      </c>
      <c r="G1518" t="str">
        <f>CONCATENATE("'",'Unit List'!H1423,"',",)</f>
        <v>'civ5_perrm',</v>
      </c>
      <c r="H1518" t="str">
        <f>CONCATENATE(IF(ISBLANK('Unit List'!AO1423), IF(ISBLANK('Unit List'!Q1423), IF(ISBLANK('Unit List'!Q1423),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List'!Q1423='Unit List'!$P$5, 'Unit List'!$AO$5, IF('Unit List'!Q1423='Unit List'!$P$4, 'Unit List'!$AO$4, IF('Unit List'!Q1423='Unit List'!$P$7, 'Unit List'!Q1423 * 'Unit List'!$AO$7, 'Unit List'!Q1423)))), IF('Unit List'!Q1423='Unit List'!$P$5, 'Unit List'!$AO$5, IF('Unit List'!Q1423='Unit List'!$P$4, 'Unit List'!$AO$4, IF('Unit List'!Q1423='Unit List'!$P$7, 'Unit List'!Q1423 * 'Unit List'!$AO$7, 'Unit List'!Q1423)))), IF('Unit List'!AO1423='Unit List'!$P$5, 'Unit List'!$AO$5, IF('Unit List'!AO1423='Unit List'!$P$4, 'Unit List'!$AO$4, IF('Unit List'!AO1423='Unit List'!$P$7, 'Unit List'!AO1423 * 'Unit List'!$AO$7, 'Unit List'!AO1423)))),",",)</f>
        <v>3,</v>
      </c>
      <c r="I1518" t="str">
        <f>CONCATENATE(IF(ISBLANK('Unit List'!AP1423), IF(ISBLANK('Unit List'!R1423), IF(ISBLANK('Unit List'!R1423),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List'!R1423='Unit List'!$P$5, 'Unit List'!$AP$5, IF('Unit List'!R1423='Unit List'!$P$4, 'Unit List'!$AP$4, IF('Unit List'!R1423='Unit List'!$P$7, 'Unit List'!R1423 * 'Unit List'!$AP$7, 'Unit List'!R1423)))), IF('Unit List'!R1423='Unit List'!$P$5, 'Unit List'!$AP$5, IF('Unit List'!R1423='Unit List'!$P$4, 'Unit List'!$AP$4, IF('Unit List'!R1423='Unit List'!$P$7, 'Unit List'!R1423 * 'Unit List'!$AP$7, 'Unit List'!R1423)))), IF('Unit List'!AP1423='Unit List'!$P$5, 'Unit List'!$AP$5, IF('Unit List'!AP1423='Unit List'!$P$4, 'Unit List'!$AP$4, IF('Unit List'!AP1423='Unit List'!$P$7, 'Unit List'!AP1423 * 'Unit List'!$AP$7, 'Unit List'!AP1423)))),",",)</f>
        <v>0.13,</v>
      </c>
      <c r="J1518" t="str">
        <f>CONCATENATE("'",IF(ISBLANK('Unit List'!AQ1423), IF(ISBLANK('Unit List'!S1423), IF(ISBLANK('Unit List'!S1423),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List'!S1423='Unit List'!$P$5, 'Unit List'!$AQ$5, IF('Unit List'!S1423='Unit List'!$P$4, 'Unit List'!$AQ$4, 'Unit List'!S1423))), IF('Unit List'!S1423='Unit List'!$P$5, 'Unit List'!$AQ$5, IF('Unit List'!S1423='Unit List'!$P$4, 'Unit List'!$AQ$4, 'Unit List'!S1423))), IF('Unit List'!AQ1423='Unit List'!$P$5, 'Unit List'!$AQ$5, IF('Unit List'!AQ1423='Unit List'!$P$4, 'Unit List'!$AQ$4, 'Unit List'!AQ1423))),"'),",)</f>
        <v>'HonorableGunpowder'),</v>
      </c>
    </row>
    <row r="1519" spans="1:10" x14ac:dyDescent="0.25">
      <c r="A1519" t="s">
        <v>2713</v>
      </c>
      <c r="B1519" t="str">
        <f>CONCATENATE("'_",'Unit List'!C1424,"',",)</f>
        <v>'_PERSIA',</v>
      </c>
      <c r="C1519" t="str">
        <f>"'',"</f>
        <v>'',</v>
      </c>
      <c r="D1519" t="str">
        <f>CONCATENATE("'",'Unit List'!E1424,"',",)</f>
        <v>'RIFLEMAN',</v>
      </c>
      <c r="E1519" t="str">
        <f>CONCATENATE("'",'Unit List'!F1424,"',",)</f>
        <v>'RIFLEMAN',</v>
      </c>
      <c r="F1519" t="str">
        <f>CONCATENATE("'_",'Unit List'!G1424,"',",)</f>
        <v>'_V2',</v>
      </c>
      <c r="G1519" t="str">
        <f>CONCATENATE("'",'Unit List'!H1424,"',",)</f>
        <v>'civ5_perrm_2',</v>
      </c>
      <c r="H1519" t="str">
        <f>CONCATENATE(IF(ISBLANK('Unit List'!AO1424), IF(ISBLANK('Unit List'!Q1424), IF(ISBLANK('Unit List'!Q1424),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List'!Q1424='Unit List'!$P$5, 'Unit List'!$AO$5, IF('Unit List'!Q1424='Unit List'!$P$4, 'Unit List'!$AO$4, IF('Unit List'!Q1424='Unit List'!$P$7, 'Unit List'!Q1424 * 'Unit List'!$AO$7, 'Unit List'!Q1424)))), IF('Unit List'!Q1424='Unit List'!$P$5, 'Unit List'!$AO$5, IF('Unit List'!Q1424='Unit List'!$P$4, 'Unit List'!$AO$4, IF('Unit List'!Q1424='Unit List'!$P$7, 'Unit List'!Q1424 * 'Unit List'!$AO$7, 'Unit List'!Q1424)))), IF('Unit List'!AO1424='Unit List'!$P$5, 'Unit List'!$AO$5, IF('Unit List'!AO1424='Unit List'!$P$4, 'Unit List'!$AO$4, IF('Unit List'!AO1424='Unit List'!$P$7, 'Unit List'!AO1424 * 'Unit List'!$AO$7, 'Unit List'!AO1424)))),",",)</f>
        <v>2,</v>
      </c>
      <c r="I1519" t="str">
        <f>CONCATENATE(IF(ISBLANK('Unit List'!AP1424), IF(ISBLANK('Unit List'!R1424), IF(ISBLANK('Unit List'!R1424),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List'!R1424='Unit List'!$P$5, 'Unit List'!$AP$5, IF('Unit List'!R1424='Unit List'!$P$4, 'Unit List'!$AP$4, IF('Unit List'!R1424='Unit List'!$P$7, 'Unit List'!R1424 * 'Unit List'!$AP$7, 'Unit List'!R1424)))), IF('Unit List'!R1424='Unit List'!$P$5, 'Unit List'!$AP$5, IF('Unit List'!R1424='Unit List'!$P$4, 'Unit List'!$AP$4, IF('Unit List'!R1424='Unit List'!$P$7, 'Unit List'!R1424 * 'Unit List'!$AP$7, 'Unit List'!R1424)))), IF('Unit List'!AP1424='Unit List'!$P$5, 'Unit List'!$AP$5, IF('Unit List'!AP1424='Unit List'!$P$4, 'Unit List'!$AP$4, IF('Unit List'!AP1424='Unit List'!$P$7, 'Unit List'!AP1424 * 'Unit List'!$AP$7, 'Unit List'!AP1424)))),",",)</f>
        <v>0.13,</v>
      </c>
      <c r="J1519" t="str">
        <f>CONCATENATE("'",IF(ISBLANK('Unit List'!AQ1424), IF(ISBLANK('Unit List'!S1424), IF(ISBLANK('Unit List'!S1424),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List'!S1424='Unit List'!$P$5, 'Unit List'!$AQ$5, IF('Unit List'!S1424='Unit List'!$P$4, 'Unit List'!$AQ$4, 'Unit List'!S1424))), IF('Unit List'!S1424='Unit List'!$P$5, 'Unit List'!$AQ$5, IF('Unit List'!S1424='Unit List'!$P$4, 'Unit List'!$AQ$4, 'Unit List'!S1424))), IF('Unit List'!AQ1424='Unit List'!$P$5, 'Unit List'!$AQ$5, IF('Unit List'!AQ1424='Unit List'!$P$4, 'Unit List'!$AQ$4, 'Unit List'!AQ1424))),"'),",)</f>
        <v>'HonorableGunpowder'),</v>
      </c>
    </row>
    <row r="1520" spans="1:10" x14ac:dyDescent="0.25">
      <c r="A1520" t="s">
        <v>2713</v>
      </c>
      <c r="B1520" t="str">
        <f>CONCATENATE("'_",'Unit List'!C1425,"',",)</f>
        <v>'_PERSIA',</v>
      </c>
      <c r="C1520" t="str">
        <f>"'',"</f>
        <v>'',</v>
      </c>
      <c r="D1520" t="str">
        <f>CONCATENATE("'",'Unit List'!E1425,"',",)</f>
        <v>'RIFLEMAN',</v>
      </c>
      <c r="E1520" t="str">
        <f>CONCATENATE("'",'Unit List'!F1425,"',",)</f>
        <v>'RIFLEMAN',</v>
      </c>
      <c r="F1520" t="str">
        <f>CONCATENATE("'_",'Unit List'!G1425,"',",)</f>
        <v>'_V3',</v>
      </c>
      <c r="G1520" t="str">
        <f>CONCATENATE("'",'Unit List'!H1425,"',",)</f>
        <v>'civ5_perrm2',</v>
      </c>
      <c r="H1520" t="str">
        <f>CONCATENATE(IF(ISBLANK('Unit List'!AO1425), IF(ISBLANK('Unit List'!Q1425), IF(ISBLANK('Unit List'!Q1425), IF(ISBLANK('Unit List'!AO1401), IF(ISBLANK('Unit List'!Q1401), IF(ISBLANK('Unit List'!Q1401), IF(ISBLANK('Unit List'!AO1401), IF(ISBLANK('Unit List'!Q1401), IF(ISBLANK('Unit List'!Q1401),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 IF('Unit List'!Q1425='Unit List'!$P$5, 'Unit List'!$AO$5, IF('Unit List'!Q1425='Unit List'!$P$4, 'Unit List'!$AO$4, IF('Unit List'!Q1425='Unit List'!$P$7, 'Unit List'!Q1425 * 'Unit List'!$AO$7, 'Unit List'!Q1425)))), IF('Unit List'!Q1425='Unit List'!$P$5, 'Unit List'!$AO$5, IF('Unit List'!Q1425='Unit List'!$P$4, 'Unit List'!$AO$4, IF('Unit List'!Q1425='Unit List'!$P$7, 'Unit List'!Q1425 * 'Unit List'!$AO$7, 'Unit List'!Q1425)))), IF('Unit List'!AO1425='Unit List'!$P$5, 'Unit List'!$AO$5, IF('Unit List'!AO1425='Unit List'!$P$4, 'Unit List'!$AO$4, IF('Unit List'!AO1425='Unit List'!$P$7, 'Unit List'!AO1425 * 'Unit List'!$AO$7, 'Unit List'!AO1425)))),",",)</f>
        <v>4,</v>
      </c>
      <c r="I1520" t="str">
        <f>CONCATENATE(IF(ISBLANK('Unit List'!AP1425), IF(ISBLANK('Unit List'!R1425), IF(ISBLANK('Unit List'!R1425), IF(ISBLANK('Unit List'!AP1401), IF(ISBLANK('Unit List'!R1401), IF(ISBLANK('Unit List'!R1401), IF(ISBLANK('Unit List'!AP1401), IF(ISBLANK('Unit List'!R1401), IF(ISBLANK('Unit List'!R1401),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 IF('Unit List'!R1425='Unit List'!$P$5, 'Unit List'!$AP$5, IF('Unit List'!R1425='Unit List'!$P$4, 'Unit List'!$AP$4, IF('Unit List'!R1425='Unit List'!$P$7, 'Unit List'!R1425 * 'Unit List'!$AP$7, 'Unit List'!R1425)))), IF('Unit List'!R1425='Unit List'!$P$5, 'Unit List'!$AP$5, IF('Unit List'!R1425='Unit List'!$P$4, 'Unit List'!$AP$4, IF('Unit List'!R1425='Unit List'!$P$7, 'Unit List'!R1425 * 'Unit List'!$AP$7, 'Unit List'!R1425)))), IF('Unit List'!AP1425='Unit List'!$P$5, 'Unit List'!$AP$5, IF('Unit List'!AP1425='Unit List'!$P$4, 'Unit List'!$AP$4, IF('Unit List'!AP1425='Unit List'!$P$7, 'Unit List'!AP1425 * 'Unit List'!$AP$7, 'Unit List'!AP1425)))),",",)</f>
        <v>0.13,</v>
      </c>
      <c r="J1520" t="str">
        <f>CONCATENATE("'",IF(ISBLANK('Unit List'!AQ1425), IF(ISBLANK('Unit List'!S1425), IF(ISBLANK('Unit List'!S1425), IF(ISBLANK('Unit List'!AQ1401), IF(ISBLANK('Unit List'!S1401), IF(ISBLANK('Unit List'!S1401), IF(ISBLANK('Unit List'!AQ1401), IF(ISBLANK('Unit List'!S1401), IF(ISBLANK('Unit List'!S1401),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 IF('Unit List'!S1425='Unit List'!$P$5, 'Unit List'!$AQ$5, IF('Unit List'!S1425='Unit List'!$P$4, 'Unit List'!$AQ$4, 'Unit List'!S1425))), IF('Unit List'!S1425='Unit List'!$P$5, 'Unit List'!$AQ$5, IF('Unit List'!S1425='Unit List'!$P$4, 'Unit List'!$AQ$4, 'Unit List'!S1425))), IF('Unit List'!AQ1425='Unit List'!$P$5, 'Unit List'!$AQ$5, IF('Unit List'!AQ1425='Unit List'!$P$4, 'Unit List'!$AQ$4, 'Unit List'!AQ1425))),"'),",)</f>
        <v>'HonorableGunpowder'),</v>
      </c>
    </row>
    <row r="1521" spans="1:10" x14ac:dyDescent="0.25">
      <c r="A1521" t="s">
        <v>2713</v>
      </c>
      <c r="B1521" t="str">
        <f>CONCATENATE("'_",'Unit List'!C1426,"',",)</f>
        <v>'_NORTHAF',</v>
      </c>
      <c r="C1521" t="str">
        <f>"'',"</f>
        <v>'',</v>
      </c>
      <c r="D1521" t="str">
        <f>CONCATENATE("'",'Unit List'!E1426,"',",)</f>
        <v>'RIFLEMAN',</v>
      </c>
      <c r="E1521" t="str">
        <f>CONCATENATE("'",'Unit List'!F1426,"',",)</f>
        <v>'RIFLEMAN',</v>
      </c>
      <c r="F1521" t="str">
        <f>"'',"</f>
        <v>'',</v>
      </c>
      <c r="G1521" t="str">
        <f>CONCATENATE("'",'Unit List'!H1426,"',",)</f>
        <v>'babrm7',</v>
      </c>
      <c r="H1521" t="str">
        <f>CONCATENATE(IF(ISBLANK('Unit List'!AO1426), IF(ISBLANK('Unit List'!Q1426), IF(ISBLANK('Unit List'!Q1426), IF(ISBLANK('Unit List'!AO1426), IF(ISBLANK('Unit List'!Q1426), IF(ISBLANK('Unit List'!Q1426), IF(ISBLANK('Unit List'!AO1426), IF(ISBLANK('Unit List'!Q1426), IF(ISBLANK('Unit List'!Q1426),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List'!Q1426='Unit List'!$P$5, 'Unit List'!$AO$5, IF('Unit List'!Q1426='Unit List'!$P$4, 'Unit List'!$AO$4, IF('Unit List'!Q1426='Unit List'!$P$7, 'Unit List'!Q1426 * 'Unit List'!$AO$7, 'Unit List'!Q1426)))), IF('Unit List'!Q1426='Unit List'!$P$5, 'Unit List'!$AO$5, IF('Unit List'!Q1426='Unit List'!$P$4, 'Unit List'!$AO$4, IF('Unit List'!Q1426='Unit List'!$P$7, 'Unit List'!Q1426 * 'Unit List'!$AO$7, 'Unit List'!Q1426)))), IF('Unit List'!AO1426='Unit List'!$P$5, 'Unit List'!$AO$5, IF('Unit List'!AO1426='Unit List'!$P$4, 'Unit List'!$AO$4, IF('Unit List'!AO1426='Unit List'!$P$7, 'Unit List'!AO1426 * 'Unit List'!$AO$7, 'Unit List'!AO1426)))), IF('Unit List'!Q1426='Unit List'!$P$5, 'Unit List'!$AO$5, IF('Unit List'!Q1426='Unit List'!$P$4, 'Unit List'!$AO$4, IF('Unit List'!Q1426='Unit List'!$P$7, 'Unit List'!Q1426 * 'Unit List'!$AO$7, 'Unit List'!Q1426)))), IF('Unit List'!Q1426='Unit List'!$P$5, 'Unit List'!$AO$5, IF('Unit List'!Q1426='Unit List'!$P$4, 'Unit List'!$AO$4, IF('Unit List'!Q1426='Unit List'!$P$7, 'Unit List'!Q1426 * 'Unit List'!$AO$7, 'Unit List'!Q1426)))), IF('Unit List'!AO1426='Unit List'!$P$5, 'Unit List'!$AO$5, IF('Unit List'!AO1426='Unit List'!$P$4, 'Unit List'!$AO$4, IF('Unit List'!AO1426='Unit List'!$P$7, 'Unit List'!AO1426 * 'Unit List'!$AO$7, 'Unit List'!AO1426)))), IF('Unit List'!Q1426='Unit List'!$P$5, 'Unit List'!$AO$5, IF('Unit List'!Q1426='Unit List'!$P$4, 'Unit List'!$AO$4, IF('Unit List'!Q1426='Unit List'!$P$7, 'Unit List'!Q1426 * 'Unit List'!$AO$7, 'Unit List'!Q1426)))), IF('Unit List'!Q1426='Unit List'!$P$5, 'Unit List'!$AO$5, IF('Unit List'!Q1426='Unit List'!$P$4, 'Unit List'!$AO$4, IF('Unit List'!Q1426='Unit List'!$P$7, 'Unit List'!Q1426 * 'Unit List'!$AO$7, 'Unit List'!Q1426)))), IF('Unit List'!AO1426='Unit List'!$P$5, 'Unit List'!$AO$5, IF('Unit List'!AO1426='Unit List'!$P$4, 'Unit List'!$AO$4, IF('Unit List'!AO1426='Unit List'!$P$7, 'Unit List'!AO1426 * 'Unit List'!$AO$7, 'Unit List'!AO1426)))),",",)</f>
        <v>1,</v>
      </c>
      <c r="I1521" t="str">
        <f>CONCATENATE(IF(ISBLANK('Unit List'!AP1426), IF(ISBLANK('Unit List'!R1426), IF(ISBLANK('Unit List'!R1426), IF(ISBLANK('Unit List'!AP1426), IF(ISBLANK('Unit List'!R1426), IF(ISBLANK('Unit List'!R1426), IF(ISBLANK('Unit List'!AP1426), IF(ISBLANK('Unit List'!R1426), IF(ISBLANK('Unit List'!R1426),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List'!R1426='Unit List'!$P$5, 'Unit List'!$AP$5, IF('Unit List'!R1426='Unit List'!$P$4, 'Unit List'!$AP$4, IF('Unit List'!R1426='Unit List'!$P$7, 'Unit List'!R1426 * 'Unit List'!$AP$7, 'Unit List'!R1426)))), IF('Unit List'!R1426='Unit List'!$P$5, 'Unit List'!$AP$5, IF('Unit List'!R1426='Unit List'!$P$4, 'Unit List'!$AP$4, IF('Unit List'!R1426='Unit List'!$P$7, 'Unit List'!R1426 * 'Unit List'!$AP$7, 'Unit List'!R1426)))), IF('Unit List'!AP1426='Unit List'!$P$5, 'Unit List'!$AP$5, IF('Unit List'!AP1426='Unit List'!$P$4, 'Unit List'!$AP$4, IF('Unit List'!AP1426='Unit List'!$P$7, 'Unit List'!AP1426 * 'Unit List'!$AP$7, 'Unit List'!AP1426)))), IF('Unit List'!R1426='Unit List'!$P$5, 'Unit List'!$AP$5, IF('Unit List'!R1426='Unit List'!$P$4, 'Unit List'!$AP$4, IF('Unit List'!R1426='Unit List'!$P$7, 'Unit List'!R1426 * 'Unit List'!$AP$7, 'Unit List'!R1426)))), IF('Unit List'!R1426='Unit List'!$P$5, 'Unit List'!$AP$5, IF('Unit List'!R1426='Unit List'!$P$4, 'Unit List'!$AP$4, IF('Unit List'!R1426='Unit List'!$P$7, 'Unit List'!R1426 * 'Unit List'!$AP$7, 'Unit List'!R1426)))), IF('Unit List'!AP1426='Unit List'!$P$5, 'Unit List'!$AP$5, IF('Unit List'!AP1426='Unit List'!$P$4, 'Unit List'!$AP$4, IF('Unit List'!AP1426='Unit List'!$P$7, 'Unit List'!AP1426 * 'Unit List'!$AP$7, 'Unit List'!AP1426)))), IF('Unit List'!R1426='Unit List'!$P$5, 'Unit List'!$AP$5, IF('Unit List'!R1426='Unit List'!$P$4, 'Unit List'!$AP$4, IF('Unit List'!R1426='Unit List'!$P$7, 'Unit List'!R1426 * 'Unit List'!$AP$7, 'Unit List'!R1426)))), IF('Unit List'!R1426='Unit List'!$P$5, 'Unit List'!$AP$5, IF('Unit List'!R1426='Unit List'!$P$4, 'Unit List'!$AP$4, IF('Unit List'!R1426='Unit List'!$P$7, 'Unit List'!R1426 * 'Unit List'!$AP$7, 'Unit List'!R1426)))), IF('Unit List'!AP1426='Unit List'!$P$5, 'Unit List'!$AP$5, IF('Unit List'!AP1426='Unit List'!$P$4, 'Unit List'!$AP$4, IF('Unit List'!AP1426='Unit List'!$P$7, 'Unit List'!AP1426 * 'Unit List'!$AP$7, 'Unit List'!AP1426)))),",",)</f>
        <v>0.122,</v>
      </c>
      <c r="J1521" t="str">
        <f>CONCATENATE("'",IF(ISBLANK('Unit List'!AQ1426), IF(ISBLANK('Unit List'!S1426), IF(ISBLANK('Unit List'!S1426), IF(ISBLANK('Unit List'!AQ1426), IF(ISBLANK('Unit List'!S1426), IF(ISBLANK('Unit List'!S1426), IF(ISBLANK('Unit List'!AQ1426), IF(ISBLANK('Unit List'!S1426), IF(ISBLANK('Unit List'!S1426),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List'!S1426='Unit List'!$P$5, 'Unit List'!$AQ$5, IF('Unit List'!S1426='Unit List'!$P$4, 'Unit List'!$AQ$4, 'Unit List'!S1426))), IF('Unit List'!S1426='Unit List'!$P$5, 'Unit List'!$AQ$5, IF('Unit List'!S1426='Unit List'!$P$4, 'Unit List'!$AQ$4, 'Unit List'!S1426))), IF('Unit List'!AQ1426='Unit List'!$P$5, 'Unit List'!$AQ$5, IF('Unit List'!AQ1426='Unit List'!$P$4, 'Unit List'!$AQ$4, 'Unit List'!AQ1426))), IF('Unit List'!S1426='Unit List'!$P$5, 'Unit List'!$AQ$5, IF('Unit List'!S1426='Unit List'!$P$4, 'Unit List'!$AQ$4, 'Unit List'!S1426))), IF('Unit List'!S1426='Unit List'!$P$5, 'Unit List'!$AQ$5, IF('Unit List'!S1426='Unit List'!$P$4, 'Unit List'!$AQ$4, 'Unit List'!S1426))), IF('Unit List'!AQ1426='Unit List'!$P$5, 'Unit List'!$AQ$5, IF('Unit List'!AQ1426='Unit List'!$P$4, 'Unit List'!$AQ$4, 'Unit List'!AQ1426))), IF('Unit List'!S1426='Unit List'!$P$5, 'Unit List'!$AQ$5, IF('Unit List'!S1426='Unit List'!$P$4, 'Unit List'!$AQ$4, 'Unit List'!S1426))), IF('Unit List'!S1426='Unit List'!$P$5, 'Unit List'!$AQ$5, IF('Unit List'!S1426='Unit List'!$P$4, 'Unit List'!$AQ$4, 'Unit List'!S1426))), IF('Unit List'!AQ1426='Unit List'!$P$5, 'Unit List'!$AQ$5, IF('Unit List'!AQ1426='Unit List'!$P$4, 'Unit List'!$AQ$4, 'Unit List'!AQ1426))),"'),",)</f>
        <v>'HonorableGunpowder'),</v>
      </c>
    </row>
    <row r="1522" spans="1:10" x14ac:dyDescent="0.25">
      <c r="A1522" t="s">
        <v>2713</v>
      </c>
      <c r="B1522" t="str">
        <f>CONCATENATE("'_",'Unit List'!C1427,"',",)</f>
        <v>'_NORTHAF',</v>
      </c>
      <c r="C1522" t="str">
        <f>"'',"</f>
        <v>'',</v>
      </c>
      <c r="D1522" t="str">
        <f>CONCATENATE("'",'Unit List'!E1427,"',",)</f>
        <v>'RIFLEMAN',</v>
      </c>
      <c r="E1522" t="str">
        <f>CONCATENATE("'",'Unit List'!F1427,"',",)</f>
        <v>'RIFLEMAN',</v>
      </c>
      <c r="F1522" t="str">
        <f>CONCATENATE("'_",'Unit List'!G1427,"',",)</f>
        <v>'_V2',</v>
      </c>
      <c r="G1522" t="str">
        <f>CONCATENATE("'",'Unit List'!H1427,"',",)</f>
        <v>'babrm8',</v>
      </c>
      <c r="H1522" t="str">
        <f>CONCATENATE(IF(ISBLANK('Unit List'!AO1427), IF(ISBLANK('Unit List'!Q1427), IF(ISBLANK('Unit List'!Q1427), IF(ISBLANK('Unit List'!AO1427), IF(ISBLANK('Unit List'!Q1427), IF(ISBLANK('Unit List'!Q1427), IF(ISBLANK('Unit List'!AO1427), IF(ISBLANK('Unit List'!Q1427), IF(ISBLANK('Unit List'!Q1427),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List'!AO1427)))),",",)</f>
        <v>3,</v>
      </c>
      <c r="I1522" t="str">
        <f>CONCATENATE(IF(ISBLANK('Unit List'!AP1427), IF(ISBLANK('Unit List'!R1427), IF(ISBLANK('Unit List'!R1427), IF(ISBLANK('Unit List'!AP1427), IF(ISBLANK('Unit List'!R1427), IF(ISBLANK('Unit List'!R1427), IF(ISBLANK('Unit List'!AP1427), IF(ISBLANK('Unit List'!R1427), IF(ISBLANK('Unit List'!R1427),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List'!AP1427)))),",",)</f>
        <v>0.122,</v>
      </c>
      <c r="J1522" t="str">
        <f>CONCATENATE("'",IF(ISBLANK('Unit List'!AQ1427), IF(ISBLANK('Unit List'!S1427), IF(ISBLANK('Unit List'!S1427), IF(ISBLANK('Unit List'!AQ1427), IF(ISBLANK('Unit List'!S1427), IF(ISBLANK('Unit List'!S1427), IF(ISBLANK('Unit List'!AQ1427), IF(ISBLANK('Unit List'!S1427), IF(ISBLANK('Unit List'!S1427),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List'!AQ1427))),"'),",)</f>
        <v>'HonorableGunpowder'),</v>
      </c>
    </row>
    <row r="1523" spans="1:10" x14ac:dyDescent="0.25">
      <c r="A1523" t="s">
        <v>2713</v>
      </c>
      <c r="B1523" t="str">
        <f>CONCATENATE("'_",'Unit List'!C1428,"',",)</f>
        <v>'_NORTHAF',</v>
      </c>
      <c r="C1523" t="str">
        <f>"'',"</f>
        <v>'',</v>
      </c>
      <c r="D1523" t="str">
        <f>CONCATENATE("'",'Unit List'!E1428,"',",)</f>
        <v>'RIFLEMAN',</v>
      </c>
      <c r="E1523" t="str">
        <f>CONCATENATE("'",'Unit List'!F1428,"',",)</f>
        <v>'RIFLEMAN',</v>
      </c>
      <c r="F1523" t="str">
        <f>CONCATENATE("'_",'Unit List'!G1428,"',",)</f>
        <v>'_V3',</v>
      </c>
      <c r="G1523" t="str">
        <f>CONCATENATE("'",'Unit List'!H1428,"',",)</f>
        <v>'babrm2',</v>
      </c>
      <c r="H1523" t="str">
        <f>CONCATENATE(IF(ISBLANK('Unit List'!AO1428), IF(ISBLANK('Unit List'!Q1428), IF(ISBLANK('Unit List'!Q1428), IF(ISBLANK('Unit List'!AO1428), IF(ISBLANK('Unit List'!Q1428), IF(ISBLANK('Unit List'!Q1428), IF(ISBLANK('Unit List'!AO1428), IF(ISBLANK('Unit List'!Q1428), IF(ISBLANK('Unit List'!Q1428),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List'!Q1428='Unit List'!$P$5, 'Unit List'!$AO$5, IF('Unit List'!Q1428='Unit List'!$P$4, 'Unit List'!$AO$4, IF('Unit List'!Q1428='Unit List'!$P$7, 'Unit List'!Q1428 * 'Unit List'!$AO$7, 'Unit List'!Q1428)))), IF('Unit List'!Q1428='Unit List'!$P$5, 'Unit List'!$AO$5, IF('Unit List'!Q1428='Unit List'!$P$4, 'Unit List'!$AO$4, IF('Unit List'!Q1428='Unit List'!$P$7, 'Unit List'!Q1428 * 'Unit List'!$AO$7, 'Unit List'!Q1428)))), IF('Unit List'!AO1428='Unit List'!$P$5, 'Unit List'!$AO$5, IF('Unit List'!AO1428='Unit List'!$P$4, 'Unit List'!$AO$4, IF('Unit List'!AO1428='Unit List'!$P$7, 'Unit List'!AO1428 * 'Unit List'!$AO$7, 'Unit List'!AO1428)))), IF('Unit List'!Q1428='Unit List'!$P$5, 'Unit List'!$AO$5, IF('Unit List'!Q1428='Unit List'!$P$4, 'Unit List'!$AO$4, IF('Unit List'!Q1428='Unit List'!$P$7, 'Unit List'!Q1428 * 'Unit List'!$AO$7, 'Unit List'!Q1428)))), IF('Unit List'!Q1428='Unit List'!$P$5, 'Unit List'!$AO$5, IF('Unit List'!Q1428='Unit List'!$P$4, 'Unit List'!$AO$4, IF('Unit List'!Q1428='Unit List'!$P$7, 'Unit List'!Q1428 * 'Unit List'!$AO$7, 'Unit List'!Q1428)))), IF('Unit List'!AO1428='Unit List'!$P$5, 'Unit List'!$AO$5, IF('Unit List'!AO1428='Unit List'!$P$4, 'Unit List'!$AO$4, IF('Unit List'!AO1428='Unit List'!$P$7, 'Unit List'!AO1428 * 'Unit List'!$AO$7, 'Unit List'!AO1428)))), IF('Unit List'!Q1428='Unit List'!$P$5, 'Unit List'!$AO$5, IF('Unit List'!Q1428='Unit List'!$P$4, 'Unit List'!$AO$4, IF('Unit List'!Q1428='Unit List'!$P$7, 'Unit List'!Q1428 * 'Unit List'!$AO$7, 'Unit List'!Q1428)))), IF('Unit List'!Q1428='Unit List'!$P$5, 'Unit List'!$AO$5, IF('Unit List'!Q1428='Unit List'!$P$4, 'Unit List'!$AO$4, IF('Unit List'!Q1428='Unit List'!$P$7, 'Unit List'!Q1428 * 'Unit List'!$AO$7, 'Unit List'!Q1428)))), IF('Unit List'!AO1428='Unit List'!$P$5, 'Unit List'!$AO$5, IF('Unit List'!AO1428='Unit List'!$P$4, 'Unit List'!$AO$4, IF('Unit List'!AO1428='Unit List'!$P$7, 'Unit List'!AO1428 * 'Unit List'!$AO$7, 'Unit List'!AO1428)))),",",)</f>
        <v>1,</v>
      </c>
      <c r="I1523" t="str">
        <f>CONCATENATE(IF(ISBLANK('Unit List'!AP1428), IF(ISBLANK('Unit List'!R1428), IF(ISBLANK('Unit List'!R1428), IF(ISBLANK('Unit List'!AP1428), IF(ISBLANK('Unit List'!R1428), IF(ISBLANK('Unit List'!R1428), IF(ISBLANK('Unit List'!AP1428), IF(ISBLANK('Unit List'!R1428), IF(ISBLANK('Unit List'!R1428),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List'!R1428='Unit List'!$P$5, 'Unit List'!$AP$5, IF('Unit List'!R1428='Unit List'!$P$4, 'Unit List'!$AP$4, IF('Unit List'!R1428='Unit List'!$P$7, 'Unit List'!R1428 * 'Unit List'!$AP$7, 'Unit List'!R1428)))), IF('Unit List'!R1428='Unit List'!$P$5, 'Unit List'!$AP$5, IF('Unit List'!R1428='Unit List'!$P$4, 'Unit List'!$AP$4, IF('Unit List'!R1428='Unit List'!$P$7, 'Unit List'!R1428 * 'Unit List'!$AP$7, 'Unit List'!R1428)))), IF('Unit List'!AP1428='Unit List'!$P$5, 'Unit List'!$AP$5, IF('Unit List'!AP1428='Unit List'!$P$4, 'Unit List'!$AP$4, IF('Unit List'!AP1428='Unit List'!$P$7, 'Unit List'!AP1428 * 'Unit List'!$AP$7, 'Unit List'!AP1428)))), IF('Unit List'!R1428='Unit List'!$P$5, 'Unit List'!$AP$5, IF('Unit List'!R1428='Unit List'!$P$4, 'Unit List'!$AP$4, IF('Unit List'!R1428='Unit List'!$P$7, 'Unit List'!R1428 * 'Unit List'!$AP$7, 'Unit List'!R1428)))), IF('Unit List'!R1428='Unit List'!$P$5, 'Unit List'!$AP$5, IF('Unit List'!R1428='Unit List'!$P$4, 'Unit List'!$AP$4, IF('Unit List'!R1428='Unit List'!$P$7, 'Unit List'!R1428 * 'Unit List'!$AP$7, 'Unit List'!R1428)))), IF('Unit List'!AP1428='Unit List'!$P$5, 'Unit List'!$AP$5, IF('Unit List'!AP1428='Unit List'!$P$4, 'Unit List'!$AP$4, IF('Unit List'!AP1428='Unit List'!$P$7, 'Unit List'!AP1428 * 'Unit List'!$AP$7, 'Unit List'!AP1428)))), IF('Unit List'!R1428='Unit List'!$P$5, 'Unit List'!$AP$5, IF('Unit List'!R1428='Unit List'!$P$4, 'Unit List'!$AP$4, IF('Unit List'!R1428='Unit List'!$P$7, 'Unit List'!R1428 * 'Unit List'!$AP$7, 'Unit List'!R1428)))), IF('Unit List'!R1428='Unit List'!$P$5, 'Unit List'!$AP$5, IF('Unit List'!R1428='Unit List'!$P$4, 'Unit List'!$AP$4, IF('Unit List'!R1428='Unit List'!$P$7, 'Unit List'!R1428 * 'Unit List'!$AP$7, 'Unit List'!R1428)))), IF('Unit List'!AP1428='Unit List'!$P$5, 'Unit List'!$AP$5, IF('Unit List'!AP1428='Unit List'!$P$4, 'Unit List'!$AP$4, IF('Unit List'!AP1428='Unit List'!$P$7, 'Unit List'!AP1428 * 'Unit List'!$AP$7, 'Unit List'!AP1428)))),",",)</f>
        <v>0.122,</v>
      </c>
      <c r="J1523" t="str">
        <f>CONCATENATE("'",IF(ISBLANK('Unit List'!AQ1428), IF(ISBLANK('Unit List'!S1428), IF(ISBLANK('Unit List'!S1428), IF(ISBLANK('Unit List'!AQ1428), IF(ISBLANK('Unit List'!S1428), IF(ISBLANK('Unit List'!S1428), IF(ISBLANK('Unit List'!AQ1428), IF(ISBLANK('Unit List'!S1428), IF(ISBLANK('Unit List'!S1428),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List'!S1428='Unit List'!$P$5, 'Unit List'!$AQ$5, IF('Unit List'!S1428='Unit List'!$P$4, 'Unit List'!$AQ$4, 'Unit List'!S1428))), IF('Unit List'!S1428='Unit List'!$P$5, 'Unit List'!$AQ$5, IF('Unit List'!S1428='Unit List'!$P$4, 'Unit List'!$AQ$4, 'Unit List'!S1428))), IF('Unit List'!AQ1428='Unit List'!$P$5, 'Unit List'!$AQ$5, IF('Unit List'!AQ1428='Unit List'!$P$4, 'Unit List'!$AQ$4, 'Unit List'!AQ1428))), IF('Unit List'!S1428='Unit List'!$P$5, 'Unit List'!$AQ$5, IF('Unit List'!S1428='Unit List'!$P$4, 'Unit List'!$AQ$4, 'Unit List'!S1428))), IF('Unit List'!S1428='Unit List'!$P$5, 'Unit List'!$AQ$5, IF('Unit List'!S1428='Unit List'!$P$4, 'Unit List'!$AQ$4, 'Unit List'!S1428))), IF('Unit List'!AQ1428='Unit List'!$P$5, 'Unit List'!$AQ$5, IF('Unit List'!AQ1428='Unit List'!$P$4, 'Unit List'!$AQ$4, 'Unit List'!AQ1428))), IF('Unit List'!S1428='Unit List'!$P$5, 'Unit List'!$AQ$5, IF('Unit List'!S1428='Unit List'!$P$4, 'Unit List'!$AQ$4, 'Unit List'!S1428))), IF('Unit List'!S1428='Unit List'!$P$5, 'Unit List'!$AQ$5, IF('Unit List'!S1428='Unit List'!$P$4, 'Unit List'!$AQ$4, 'Unit List'!S1428))), IF('Unit List'!AQ1428='Unit List'!$P$5, 'Unit List'!$AQ$5, IF('Unit List'!AQ1428='Unit List'!$P$4, 'Unit List'!$AQ$4, 'Unit List'!AQ1428))),"'),",)</f>
        <v>'HonorableGunpowder'),</v>
      </c>
    </row>
    <row r="1524" spans="1:10" x14ac:dyDescent="0.25">
      <c r="A1524" t="s">
        <v>2713</v>
      </c>
      <c r="B1524" t="str">
        <f>CONCATENATE("'_",'Unit List'!C1429,"',",)</f>
        <v>'_NORTHAF',</v>
      </c>
      <c r="C1524" t="str">
        <f>"'',"</f>
        <v>'',</v>
      </c>
      <c r="D1524" t="str">
        <f>CONCATENATE("'",'Unit List'!E1429,"',",)</f>
        <v>'RIFLEMAN',</v>
      </c>
      <c r="E1524" t="str">
        <f>CONCATENATE("'",'Unit List'!F1429,"',",)</f>
        <v>'RIFLEMAN',</v>
      </c>
      <c r="F1524" t="str">
        <f>"'',"</f>
        <v>'',</v>
      </c>
      <c r="G1524" t="str">
        <f>CONCATENATE("'",'Unit List'!H1429,"',",)</f>
        <v>'babrm7',</v>
      </c>
      <c r="H1524" t="str">
        <f>CONCATENATE(IF(ISBLANK('Unit List'!AO1429), IF(ISBLANK('Unit List'!Q1429), IF(ISBLANK('Unit List'!Q1429), IF(ISBLANK('Unit List'!AO1429), IF(ISBLANK('Unit List'!Q1429), IF(ISBLANK('Unit List'!Q1429), IF(ISBLANK('Unit List'!AO1429), IF(ISBLANK('Unit List'!Q1429), IF(ISBLANK('Unit List'!Q1429),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List'!Q1429='Unit List'!$P$5, 'Unit List'!$AO$5, IF('Unit List'!Q1429='Unit List'!$P$4, 'Unit List'!$AO$4, IF('Unit List'!Q1429='Unit List'!$P$7, 'Unit List'!Q1429 * 'Unit List'!$AO$7, 'Unit List'!Q1429)))), IF('Unit List'!Q1429='Unit List'!$P$5, 'Unit List'!$AO$5, IF('Unit List'!Q1429='Unit List'!$P$4, 'Unit List'!$AO$4, IF('Unit List'!Q1429='Unit List'!$P$7, 'Unit List'!Q1429 * 'Unit List'!$AO$7, 'Unit List'!Q1429)))), IF('Unit List'!AO1429='Unit List'!$P$5, 'Unit List'!$AO$5, IF('Unit List'!AO1429='Unit List'!$P$4, 'Unit List'!$AO$4, IF('Unit List'!AO1429='Unit List'!$P$7, 'Unit List'!AO1429 * 'Unit List'!$AO$7, 'Unit List'!AO1429)))), IF('Unit List'!Q1429='Unit List'!$P$5, 'Unit List'!$AO$5, IF('Unit List'!Q1429='Unit List'!$P$4, 'Unit List'!$AO$4, IF('Unit List'!Q1429='Unit List'!$P$7, 'Unit List'!Q1429 * 'Unit List'!$AO$7, 'Unit List'!Q1429)))), IF('Unit List'!Q1429='Unit List'!$P$5, 'Unit List'!$AO$5, IF('Unit List'!Q1429='Unit List'!$P$4, 'Unit List'!$AO$4, IF('Unit List'!Q1429='Unit List'!$P$7, 'Unit List'!Q1429 * 'Unit List'!$AO$7, 'Unit List'!Q1429)))), IF('Unit List'!AO1429='Unit List'!$P$5, 'Unit List'!$AO$5, IF('Unit List'!AO1429='Unit List'!$P$4, 'Unit List'!$AO$4, IF('Unit List'!AO1429='Unit List'!$P$7, 'Unit List'!AO1429 * 'Unit List'!$AO$7, 'Unit List'!AO1429)))), IF('Unit List'!Q1429='Unit List'!$P$5, 'Unit List'!$AO$5, IF('Unit List'!Q1429='Unit List'!$P$4, 'Unit List'!$AO$4, IF('Unit List'!Q1429='Unit List'!$P$7, 'Unit List'!Q1429 * 'Unit List'!$AO$7, 'Unit List'!Q1429)))), IF('Unit List'!Q1429='Unit List'!$P$5, 'Unit List'!$AO$5, IF('Unit List'!Q1429='Unit List'!$P$4, 'Unit List'!$AO$4, IF('Unit List'!Q1429='Unit List'!$P$7, 'Unit List'!Q1429 * 'Unit List'!$AO$7, 'Unit List'!Q1429)))), IF('Unit List'!AO1429='Unit List'!$P$5, 'Unit List'!$AO$5, IF('Unit List'!AO1429='Unit List'!$P$4, 'Unit List'!$AO$4, IF('Unit List'!AO1429='Unit List'!$P$7, 'Unit List'!AO1429 * 'Unit List'!$AO$7, 'Unit List'!AO1429)))),",",)</f>
        <v>3,</v>
      </c>
      <c r="I1524" t="str">
        <f>CONCATENATE(IF(ISBLANK('Unit List'!AP1429), IF(ISBLANK('Unit List'!R1429), IF(ISBLANK('Unit List'!R1429), IF(ISBLANK('Unit List'!AP1429), IF(ISBLANK('Unit List'!R1429), IF(ISBLANK('Unit List'!R1429), IF(ISBLANK('Unit List'!AP1429), IF(ISBLANK('Unit List'!R1429), IF(ISBLANK('Unit List'!R1429),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List'!R1429='Unit List'!$P$5, 'Unit List'!$AP$5, IF('Unit List'!R1429='Unit List'!$P$4, 'Unit List'!$AP$4, IF('Unit List'!R1429='Unit List'!$P$7, 'Unit List'!R1429 * 'Unit List'!$AP$7, 'Unit List'!R1429)))), IF('Unit List'!R1429='Unit List'!$P$5, 'Unit List'!$AP$5, IF('Unit List'!R1429='Unit List'!$P$4, 'Unit List'!$AP$4, IF('Unit List'!R1429='Unit List'!$P$7, 'Unit List'!R1429 * 'Unit List'!$AP$7, 'Unit List'!R1429)))), IF('Unit List'!AP1429='Unit List'!$P$5, 'Unit List'!$AP$5, IF('Unit List'!AP1429='Unit List'!$P$4, 'Unit List'!$AP$4, IF('Unit List'!AP1429='Unit List'!$P$7, 'Unit List'!AP1429 * 'Unit List'!$AP$7, 'Unit List'!AP1429)))), IF('Unit List'!R1429='Unit List'!$P$5, 'Unit List'!$AP$5, IF('Unit List'!R1429='Unit List'!$P$4, 'Unit List'!$AP$4, IF('Unit List'!R1429='Unit List'!$P$7, 'Unit List'!R1429 * 'Unit List'!$AP$7, 'Unit List'!R1429)))), IF('Unit List'!R1429='Unit List'!$P$5, 'Unit List'!$AP$5, IF('Unit List'!R1429='Unit List'!$P$4, 'Unit List'!$AP$4, IF('Unit List'!R1429='Unit List'!$P$7, 'Unit List'!R1429 * 'Unit List'!$AP$7, 'Unit List'!R1429)))), IF('Unit List'!AP1429='Unit List'!$P$5, 'Unit List'!$AP$5, IF('Unit List'!AP1429='Unit List'!$P$4, 'Unit List'!$AP$4, IF('Unit List'!AP1429='Unit List'!$P$7, 'Unit List'!AP1429 * 'Unit List'!$AP$7, 'Unit List'!AP1429)))), IF('Unit List'!R1429='Unit List'!$P$5, 'Unit List'!$AP$5, IF('Unit List'!R1429='Unit List'!$P$4, 'Unit List'!$AP$4, IF('Unit List'!R1429='Unit List'!$P$7, 'Unit List'!R1429 * 'Unit List'!$AP$7, 'Unit List'!R1429)))), IF('Unit List'!R1429='Unit List'!$P$5, 'Unit List'!$AP$5, IF('Unit List'!R1429='Unit List'!$P$4, 'Unit List'!$AP$4, IF('Unit List'!R1429='Unit List'!$P$7, 'Unit List'!R1429 * 'Unit List'!$AP$7, 'Unit List'!R1429)))), IF('Unit List'!AP1429='Unit List'!$P$5, 'Unit List'!$AP$5, IF('Unit List'!AP1429='Unit List'!$P$4, 'Unit List'!$AP$4, IF('Unit List'!AP1429='Unit List'!$P$7, 'Unit List'!AP1429 * 'Unit List'!$AP$7, 'Unit List'!AP1429)))),",",)</f>
        <v>0.122,</v>
      </c>
      <c r="J1524" t="str">
        <f>CONCATENATE("'",IF(ISBLANK('Unit List'!AQ1429), IF(ISBLANK('Unit List'!S1429), IF(ISBLANK('Unit List'!S1429), IF(ISBLANK('Unit List'!AQ1429), IF(ISBLANK('Unit List'!S1429), IF(ISBLANK('Unit List'!S1429), IF(ISBLANK('Unit List'!AQ1429), IF(ISBLANK('Unit List'!S1429), IF(ISBLANK('Unit List'!S1429),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List'!S1429='Unit List'!$P$5, 'Unit List'!$AQ$5, IF('Unit List'!S1429='Unit List'!$P$4, 'Unit List'!$AQ$4, 'Unit List'!S1429))), IF('Unit List'!S1429='Unit List'!$P$5, 'Unit List'!$AQ$5, IF('Unit List'!S1429='Unit List'!$P$4, 'Unit List'!$AQ$4, 'Unit List'!S1429))), IF('Unit List'!AQ1429='Unit List'!$P$5, 'Unit List'!$AQ$5, IF('Unit List'!AQ1429='Unit List'!$P$4, 'Unit List'!$AQ$4, 'Unit List'!AQ1429))), IF('Unit List'!S1429='Unit List'!$P$5, 'Unit List'!$AQ$5, IF('Unit List'!S1429='Unit List'!$P$4, 'Unit List'!$AQ$4, 'Unit List'!S1429))), IF('Unit List'!S1429='Unit List'!$P$5, 'Unit List'!$AQ$5, IF('Unit List'!S1429='Unit List'!$P$4, 'Unit List'!$AQ$4, 'Unit List'!S1429))), IF('Unit List'!AQ1429='Unit List'!$P$5, 'Unit List'!$AQ$5, IF('Unit List'!AQ1429='Unit List'!$P$4, 'Unit List'!$AQ$4, 'Unit List'!AQ1429))), IF('Unit List'!S1429='Unit List'!$P$5, 'Unit List'!$AQ$5, IF('Unit List'!S1429='Unit List'!$P$4, 'Unit List'!$AQ$4, 'Unit List'!S1429))), IF('Unit List'!S1429='Unit List'!$P$5, 'Unit List'!$AQ$5, IF('Unit List'!S1429='Unit List'!$P$4, 'Unit List'!$AQ$4, 'Unit List'!S1429))), IF('Unit List'!AQ1429='Unit List'!$P$5, 'Unit List'!$AQ$5, IF('Unit List'!AQ1429='Unit List'!$P$4, 'Unit List'!$AQ$4, 'Unit List'!AQ1429))),"'),",)</f>
        <v>'HonorableGunpowder'),</v>
      </c>
    </row>
    <row r="1525" spans="1:10" x14ac:dyDescent="0.25">
      <c r="A1525" t="s">
        <v>2713</v>
      </c>
      <c r="B1525" t="str">
        <f>CONCATENATE("'_",'Unit List'!C1430,"',",)</f>
        <v>'_NORTHAF',</v>
      </c>
      <c r="C1525" t="str">
        <f>"'',"</f>
        <v>'',</v>
      </c>
      <c r="D1525" t="str">
        <f>CONCATENATE("'",'Unit List'!E1430,"',",)</f>
        <v>'RIFLEMAN',</v>
      </c>
      <c r="E1525" t="str">
        <f>CONCATENATE("'",'Unit List'!F1430,"',",)</f>
        <v>'RIFLEMAN',</v>
      </c>
      <c r="F1525" t="str">
        <f>CONCATENATE("'_",'Unit List'!G1430,"',",)</f>
        <v>'_V2',</v>
      </c>
      <c r="G1525" t="str">
        <f>CONCATENATE("'",'Unit List'!H1430,"',",)</f>
        <v>'babrm8',</v>
      </c>
      <c r="H1525" t="str">
        <f>CONCATENATE(IF(ISBLANK('Unit List'!AO1430), IF(ISBLANK('Unit List'!Q1430), IF(ISBLANK('Unit List'!Q1430), IF(ISBLANK('Unit List'!AO1430), IF(ISBLANK('Unit List'!Q1430), IF(ISBLANK('Unit List'!Q1430), IF(ISBLANK('Unit List'!AO1430), IF(ISBLANK('Unit List'!Q1430), IF(ISBLANK('Unit List'!Q1430),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List'!Q1430='Unit List'!$P$5, 'Unit List'!$AO$5, IF('Unit List'!Q1430='Unit List'!$P$4, 'Unit List'!$AO$4, IF('Unit List'!Q1430='Unit List'!$P$7, 'Unit List'!Q1430 * 'Unit List'!$AO$7, 'Unit List'!Q1430)))), IF('Unit List'!Q1430='Unit List'!$P$5, 'Unit List'!$AO$5, IF('Unit List'!Q1430='Unit List'!$P$4, 'Unit List'!$AO$4, IF('Unit List'!Q1430='Unit List'!$P$7, 'Unit List'!Q1430 * 'Unit List'!$AO$7, 'Unit List'!Q1430)))), IF('Unit List'!AO1430='Unit List'!$P$5, 'Unit List'!$AO$5, IF('Unit List'!AO1430='Unit List'!$P$4, 'Unit List'!$AO$4, IF('Unit List'!AO1430='Unit List'!$P$7, 'Unit List'!AO1430 * 'Unit List'!$AO$7, 'Unit List'!AO1430)))), IF('Unit List'!Q1430='Unit List'!$P$5, 'Unit List'!$AO$5, IF('Unit List'!Q1430='Unit List'!$P$4, 'Unit List'!$AO$4, IF('Unit List'!Q1430='Unit List'!$P$7, 'Unit List'!Q1430 * 'Unit List'!$AO$7, 'Unit List'!Q1430)))), IF('Unit List'!Q1430='Unit List'!$P$5, 'Unit List'!$AO$5, IF('Unit List'!Q1430='Unit List'!$P$4, 'Unit List'!$AO$4, IF('Unit List'!Q1430='Unit List'!$P$7, 'Unit List'!Q1430 * 'Unit List'!$AO$7, 'Unit List'!Q1430)))), IF('Unit List'!AO1430='Unit List'!$P$5, 'Unit List'!$AO$5, IF('Unit List'!AO1430='Unit List'!$P$4, 'Unit List'!$AO$4, IF('Unit List'!AO1430='Unit List'!$P$7, 'Unit List'!AO1430 * 'Unit List'!$AO$7, 'Unit List'!AO1430)))), IF('Unit List'!Q1430='Unit List'!$P$5, 'Unit List'!$AO$5, IF('Unit List'!Q1430='Unit List'!$P$4, 'Unit List'!$AO$4, IF('Unit List'!Q1430='Unit List'!$P$7, 'Unit List'!Q1430 * 'Unit List'!$AO$7, 'Unit List'!Q1430)))), IF('Unit List'!Q1430='Unit List'!$P$5, 'Unit List'!$AO$5, IF('Unit List'!Q1430='Unit List'!$P$4, 'Unit List'!$AO$4, IF('Unit List'!Q1430='Unit List'!$P$7, 'Unit List'!Q1430 * 'Unit List'!$AO$7, 'Unit List'!Q1430)))), IF('Unit List'!AO1430='Unit List'!$P$5, 'Unit List'!$AO$5, IF('Unit List'!AO1430='Unit List'!$P$4, 'Unit List'!$AO$4, IF('Unit List'!AO1430='Unit List'!$P$7, 'Unit List'!AO1430 * 'Unit List'!$AO$7, 'Unit List'!AO1430)))),",",)</f>
        <v>2,</v>
      </c>
      <c r="I1525" t="str">
        <f>CONCATENATE(IF(ISBLANK('Unit List'!AP1430), IF(ISBLANK('Unit List'!R1430), IF(ISBLANK('Unit List'!R1430), IF(ISBLANK('Unit List'!AP1430), IF(ISBLANK('Unit List'!R1430), IF(ISBLANK('Unit List'!R1430), IF(ISBLANK('Unit List'!AP1430), IF(ISBLANK('Unit List'!R1430), IF(ISBLANK('Unit List'!R1430),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List'!R1430='Unit List'!$P$5, 'Unit List'!$AP$5, IF('Unit List'!R1430='Unit List'!$P$4, 'Unit List'!$AP$4, IF('Unit List'!R1430='Unit List'!$P$7, 'Unit List'!R1430 * 'Unit List'!$AP$7, 'Unit List'!R1430)))), IF('Unit List'!R1430='Unit List'!$P$5, 'Unit List'!$AP$5, IF('Unit List'!R1430='Unit List'!$P$4, 'Unit List'!$AP$4, IF('Unit List'!R1430='Unit List'!$P$7, 'Unit List'!R1430 * 'Unit List'!$AP$7, 'Unit List'!R1430)))), IF('Unit List'!AP1430='Unit List'!$P$5, 'Unit List'!$AP$5, IF('Unit List'!AP1430='Unit List'!$P$4, 'Unit List'!$AP$4, IF('Unit List'!AP1430='Unit List'!$P$7, 'Unit List'!AP1430 * 'Unit List'!$AP$7, 'Unit List'!AP1430)))), IF('Unit List'!R1430='Unit List'!$P$5, 'Unit List'!$AP$5, IF('Unit List'!R1430='Unit List'!$P$4, 'Unit List'!$AP$4, IF('Unit List'!R1430='Unit List'!$P$7, 'Unit List'!R1430 * 'Unit List'!$AP$7, 'Unit List'!R1430)))), IF('Unit List'!R1430='Unit List'!$P$5, 'Unit List'!$AP$5, IF('Unit List'!R1430='Unit List'!$P$4, 'Unit List'!$AP$4, IF('Unit List'!R1430='Unit List'!$P$7, 'Unit List'!R1430 * 'Unit List'!$AP$7, 'Unit List'!R1430)))), IF('Unit List'!AP1430='Unit List'!$P$5, 'Unit List'!$AP$5, IF('Unit List'!AP1430='Unit List'!$P$4, 'Unit List'!$AP$4, IF('Unit List'!AP1430='Unit List'!$P$7, 'Unit List'!AP1430 * 'Unit List'!$AP$7, 'Unit List'!AP1430)))), IF('Unit List'!R1430='Unit List'!$P$5, 'Unit List'!$AP$5, IF('Unit List'!R1430='Unit List'!$P$4, 'Unit List'!$AP$4, IF('Unit List'!R1430='Unit List'!$P$7, 'Unit List'!R1430 * 'Unit List'!$AP$7, 'Unit List'!R1430)))), IF('Unit List'!R1430='Unit List'!$P$5, 'Unit List'!$AP$5, IF('Unit List'!R1430='Unit List'!$P$4, 'Unit List'!$AP$4, IF('Unit List'!R1430='Unit List'!$P$7, 'Unit List'!R1430 * 'Unit List'!$AP$7, 'Unit List'!R1430)))), IF('Unit List'!AP1430='Unit List'!$P$5, 'Unit List'!$AP$5, IF('Unit List'!AP1430='Unit List'!$P$4, 'Unit List'!$AP$4, IF('Unit List'!AP1430='Unit List'!$P$7, 'Unit List'!AP1430 * 'Unit List'!$AP$7, 'Unit List'!AP1430)))),",",)</f>
        <v>0.122,</v>
      </c>
      <c r="J1525" t="str">
        <f>CONCATENATE("'",IF(ISBLANK('Unit List'!AQ1430), IF(ISBLANK('Unit List'!S1430), IF(ISBLANK('Unit List'!S1430), IF(ISBLANK('Unit List'!AQ1430), IF(ISBLANK('Unit List'!S1430), IF(ISBLANK('Unit List'!S1430), IF(ISBLANK('Unit List'!AQ1430), IF(ISBLANK('Unit List'!S1430), IF(ISBLANK('Unit List'!S1430),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List'!S1430='Unit List'!$P$5, 'Unit List'!$AQ$5, IF('Unit List'!S1430='Unit List'!$P$4, 'Unit List'!$AQ$4, 'Unit List'!S1430))), IF('Unit List'!S1430='Unit List'!$P$5, 'Unit List'!$AQ$5, IF('Unit List'!S1430='Unit List'!$P$4, 'Unit List'!$AQ$4, 'Unit List'!S1430))), IF('Unit List'!AQ1430='Unit List'!$P$5, 'Unit List'!$AQ$5, IF('Unit List'!AQ1430='Unit List'!$P$4, 'Unit List'!$AQ$4, 'Unit List'!AQ1430))), IF('Unit List'!S1430='Unit List'!$P$5, 'Unit List'!$AQ$5, IF('Unit List'!S1430='Unit List'!$P$4, 'Unit List'!$AQ$4, 'Unit List'!S1430))), IF('Unit List'!S1430='Unit List'!$P$5, 'Unit List'!$AQ$5, IF('Unit List'!S1430='Unit List'!$P$4, 'Unit List'!$AQ$4, 'Unit List'!S1430))), IF('Unit List'!AQ1430='Unit List'!$P$5, 'Unit List'!$AQ$5, IF('Unit List'!AQ1430='Unit List'!$P$4, 'Unit List'!$AQ$4, 'Unit List'!AQ1430))), IF('Unit List'!S1430='Unit List'!$P$5, 'Unit List'!$AQ$5, IF('Unit List'!S1430='Unit List'!$P$4, 'Unit List'!$AQ$4, 'Unit List'!S1430))), IF('Unit List'!S1430='Unit List'!$P$5, 'Unit List'!$AQ$5, IF('Unit List'!S1430='Unit List'!$P$4, 'Unit List'!$AQ$4, 'Unit List'!S1430))), IF('Unit List'!AQ1430='Unit List'!$P$5, 'Unit List'!$AQ$5, IF('Unit List'!AQ1430='Unit List'!$P$4, 'Unit List'!$AQ$4, 'Unit List'!AQ1430))),"'),",)</f>
        <v>'HonorableGunpowder'),</v>
      </c>
    </row>
    <row r="1526" spans="1:10" x14ac:dyDescent="0.25">
      <c r="A1526" t="s">
        <v>2713</v>
      </c>
      <c r="B1526" t="str">
        <f>CONCATENATE("'_",'Unit List'!C1431,"',",)</f>
        <v>'_NORTHAF',</v>
      </c>
      <c r="C1526" t="str">
        <f>"'',"</f>
        <v>'',</v>
      </c>
      <c r="D1526" t="str">
        <f>CONCATENATE("'",'Unit List'!E1431,"',",)</f>
        <v>'RIFLEMAN',</v>
      </c>
      <c r="E1526" t="str">
        <f>CONCATENATE("'",'Unit List'!F1431,"',",)</f>
        <v>'RIFLEMAN',</v>
      </c>
      <c r="F1526" t="str">
        <f>CONCATENATE("'_",'Unit List'!G1431,"',",)</f>
        <v>'_V3',</v>
      </c>
      <c r="G1526" t="str">
        <f>CONCATENATE("'",'Unit List'!H1431,"',",)</f>
        <v>'babrm2',</v>
      </c>
      <c r="H1526" t="str">
        <f>CONCATENATE(IF(ISBLANK('Unit List'!AO1431), IF(ISBLANK('Unit List'!Q1431), IF(ISBLANK('Unit List'!Q1431), IF(ISBLANK('Unit List'!AO1431), IF(ISBLANK('Unit List'!Q1431), IF(ISBLANK('Unit List'!Q1431), IF(ISBLANK('Unit List'!AO1431), IF(ISBLANK('Unit List'!Q1431), IF(ISBLANK('Unit List'!Q1431),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List'!Q1431='Unit List'!$P$5, 'Unit List'!$AO$5, IF('Unit List'!Q1431='Unit List'!$P$4, 'Unit List'!$AO$4, IF('Unit List'!Q1431='Unit List'!$P$7, 'Unit List'!Q1431 * 'Unit List'!$AO$7, 'Unit List'!Q1431)))), IF('Unit List'!Q1431='Unit List'!$P$5, 'Unit List'!$AO$5, IF('Unit List'!Q1431='Unit List'!$P$4, 'Unit List'!$AO$4, IF('Unit List'!Q1431='Unit List'!$P$7, 'Unit List'!Q1431 * 'Unit List'!$AO$7, 'Unit List'!Q1431)))), IF('Unit List'!AO1431='Unit List'!$P$5, 'Unit List'!$AO$5, IF('Unit List'!AO1431='Unit List'!$P$4, 'Unit List'!$AO$4, IF('Unit List'!AO1431='Unit List'!$P$7, 'Unit List'!AO1431 * 'Unit List'!$AO$7, 'Unit List'!AO1431)))), IF('Unit List'!Q1431='Unit List'!$P$5, 'Unit List'!$AO$5, IF('Unit List'!Q1431='Unit List'!$P$4, 'Unit List'!$AO$4, IF('Unit List'!Q1431='Unit List'!$P$7, 'Unit List'!Q1431 * 'Unit List'!$AO$7, 'Unit List'!Q1431)))), IF('Unit List'!Q1431='Unit List'!$P$5, 'Unit List'!$AO$5, IF('Unit List'!Q1431='Unit List'!$P$4, 'Unit List'!$AO$4, IF('Unit List'!Q1431='Unit List'!$P$7, 'Unit List'!Q1431 * 'Unit List'!$AO$7, 'Unit List'!Q1431)))), IF('Unit List'!AO1431='Unit List'!$P$5, 'Unit List'!$AO$5, IF('Unit List'!AO1431='Unit List'!$P$4, 'Unit List'!$AO$4, IF('Unit List'!AO1431='Unit List'!$P$7, 'Unit List'!AO1431 * 'Unit List'!$AO$7, 'Unit List'!AO1431)))), IF('Unit List'!Q1431='Unit List'!$P$5, 'Unit List'!$AO$5, IF('Unit List'!Q1431='Unit List'!$P$4, 'Unit List'!$AO$4, IF('Unit List'!Q1431='Unit List'!$P$7, 'Unit List'!Q1431 * 'Unit List'!$AO$7, 'Unit List'!Q1431)))), IF('Unit List'!Q1431='Unit List'!$P$5, 'Unit List'!$AO$5, IF('Unit List'!Q1431='Unit List'!$P$4, 'Unit List'!$AO$4, IF('Unit List'!Q1431='Unit List'!$P$7, 'Unit List'!Q1431 * 'Unit List'!$AO$7, 'Unit List'!Q1431)))), IF('Unit List'!AO1431='Unit List'!$P$5, 'Unit List'!$AO$5, IF('Unit List'!AO1431='Unit List'!$P$4, 'Unit List'!$AO$4, IF('Unit List'!AO1431='Unit List'!$P$7, 'Unit List'!AO1431 * 'Unit List'!$AO$7, 'Unit List'!AO1431)))),",",)</f>
        <v>4,</v>
      </c>
      <c r="I1526" t="str">
        <f>CONCATENATE(IF(ISBLANK('Unit List'!AP1431), IF(ISBLANK('Unit List'!R1431), IF(ISBLANK('Unit List'!R1431), IF(ISBLANK('Unit List'!AP1431), IF(ISBLANK('Unit List'!R1431), IF(ISBLANK('Unit List'!R1431), IF(ISBLANK('Unit List'!AP1431), IF(ISBLANK('Unit List'!R1431), IF(ISBLANK('Unit List'!R1431),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List'!R1431='Unit List'!$P$5, 'Unit List'!$AP$5, IF('Unit List'!R1431='Unit List'!$P$4, 'Unit List'!$AP$4, IF('Unit List'!R1431='Unit List'!$P$7, 'Unit List'!R1431 * 'Unit List'!$AP$7, 'Unit List'!R1431)))), IF('Unit List'!R1431='Unit List'!$P$5, 'Unit List'!$AP$5, IF('Unit List'!R1431='Unit List'!$P$4, 'Unit List'!$AP$4, IF('Unit List'!R1431='Unit List'!$P$7, 'Unit List'!R1431 * 'Unit List'!$AP$7, 'Unit List'!R1431)))), IF('Unit List'!AP1431='Unit List'!$P$5, 'Unit List'!$AP$5, IF('Unit List'!AP1431='Unit List'!$P$4, 'Unit List'!$AP$4, IF('Unit List'!AP1431='Unit List'!$P$7, 'Unit List'!AP1431 * 'Unit List'!$AP$7, 'Unit List'!AP1431)))), IF('Unit List'!R1431='Unit List'!$P$5, 'Unit List'!$AP$5, IF('Unit List'!R1431='Unit List'!$P$4, 'Unit List'!$AP$4, IF('Unit List'!R1431='Unit List'!$P$7, 'Unit List'!R1431 * 'Unit List'!$AP$7, 'Unit List'!R1431)))), IF('Unit List'!R1431='Unit List'!$P$5, 'Unit List'!$AP$5, IF('Unit List'!R1431='Unit List'!$P$4, 'Unit List'!$AP$4, IF('Unit List'!R1431='Unit List'!$P$7, 'Unit List'!R1431 * 'Unit List'!$AP$7, 'Unit List'!R1431)))), IF('Unit List'!AP1431='Unit List'!$P$5, 'Unit List'!$AP$5, IF('Unit List'!AP1431='Unit List'!$P$4, 'Unit List'!$AP$4, IF('Unit List'!AP1431='Unit List'!$P$7, 'Unit List'!AP1431 * 'Unit List'!$AP$7, 'Unit List'!AP1431)))), IF('Unit List'!R1431='Unit List'!$P$5, 'Unit List'!$AP$5, IF('Unit List'!R1431='Unit List'!$P$4, 'Unit List'!$AP$4, IF('Unit List'!R1431='Unit List'!$P$7, 'Unit List'!R1431 * 'Unit List'!$AP$7, 'Unit List'!R1431)))), IF('Unit List'!R1431='Unit List'!$P$5, 'Unit List'!$AP$5, IF('Unit List'!R1431='Unit List'!$P$4, 'Unit List'!$AP$4, IF('Unit List'!R1431='Unit List'!$P$7, 'Unit List'!R1431 * 'Unit List'!$AP$7, 'Unit List'!R1431)))), IF('Unit List'!AP1431='Unit List'!$P$5, 'Unit List'!$AP$5, IF('Unit List'!AP1431='Unit List'!$P$4, 'Unit List'!$AP$4, IF('Unit List'!AP1431='Unit List'!$P$7, 'Unit List'!AP1431 * 'Unit List'!$AP$7, 'Unit List'!AP1431)))),",",)</f>
        <v>0.122,</v>
      </c>
      <c r="J1526" t="str">
        <f>CONCATENATE("'",IF(ISBLANK('Unit List'!AQ1431), IF(ISBLANK('Unit List'!S1431), IF(ISBLANK('Unit List'!S1431), IF(ISBLANK('Unit List'!AQ1431), IF(ISBLANK('Unit List'!S1431), IF(ISBLANK('Unit List'!S1431), IF(ISBLANK('Unit List'!AQ1431), IF(ISBLANK('Unit List'!S1431), IF(ISBLANK('Unit List'!S1431),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List'!S1431='Unit List'!$P$5, 'Unit List'!$AQ$5, IF('Unit List'!S1431='Unit List'!$P$4, 'Unit List'!$AQ$4, 'Unit List'!S1431))), IF('Unit List'!S1431='Unit List'!$P$5, 'Unit List'!$AQ$5, IF('Unit List'!S1431='Unit List'!$P$4, 'Unit List'!$AQ$4, 'Unit List'!S1431))), IF('Unit List'!AQ1431='Unit List'!$P$5, 'Unit List'!$AQ$5, IF('Unit List'!AQ1431='Unit List'!$P$4, 'Unit List'!$AQ$4, 'Unit List'!AQ1431))), IF('Unit List'!S1431='Unit List'!$P$5, 'Unit List'!$AQ$5, IF('Unit List'!S1431='Unit List'!$P$4, 'Unit List'!$AQ$4, 'Unit List'!S1431))), IF('Unit List'!S1431='Unit List'!$P$5, 'Unit List'!$AQ$5, IF('Unit List'!S1431='Unit List'!$P$4, 'Unit List'!$AQ$4, 'Unit List'!S1431))), IF('Unit List'!AQ1431='Unit List'!$P$5, 'Unit List'!$AQ$5, IF('Unit List'!AQ1431='Unit List'!$P$4, 'Unit List'!$AQ$4, 'Unit List'!AQ1431))), IF('Unit List'!S1431='Unit List'!$P$5, 'Unit List'!$AQ$5, IF('Unit List'!S1431='Unit List'!$P$4, 'Unit List'!$AQ$4, 'Unit List'!S1431))), IF('Unit List'!S1431='Unit List'!$P$5, 'Unit List'!$AQ$5, IF('Unit List'!S1431='Unit List'!$P$4, 'Unit List'!$AQ$4, 'Unit List'!S1431))), IF('Unit List'!AQ1431='Unit List'!$P$5, 'Unit List'!$AQ$5, IF('Unit List'!AQ1431='Unit List'!$P$4, 'Unit List'!$AQ$4, 'Unit List'!AQ1431))),"'),",)</f>
        <v>'HonorableGunpowder'),</v>
      </c>
    </row>
    <row r="1527" spans="1:10" x14ac:dyDescent="0.25">
      <c r="A1527" t="s">
        <v>2713</v>
      </c>
      <c r="B1527" t="str">
        <f>CONCATENATE("'_",'Unit List'!C1432,"',",)</f>
        <v>'_NORTHEU',</v>
      </c>
      <c r="C1527" t="str">
        <f>"'',"</f>
        <v>'',</v>
      </c>
      <c r="D1527" t="str">
        <f>CONCATENATE("'",'Unit List'!E1432,"',",)</f>
        <v>'RIFLEMAN',</v>
      </c>
      <c r="E1527" t="str">
        <f>CONCATENATE("'",'Unit List'!F1432,"',",)</f>
        <v>'RIFLEMAN',</v>
      </c>
      <c r="F1527" t="str">
        <f>"'',"</f>
        <v>'',</v>
      </c>
      <c r="G1527" t="str">
        <f>CONCATENATE("'",'Unit List'!H1432,"',",)</f>
        <v>'civ5_danrm1',</v>
      </c>
      <c r="H1527" t="str">
        <f>CONCATENATE(IF(ISBLANK('Unit List'!AO1432), IF(ISBLANK('Unit List'!Q1432), IF(ISBLANK('Unit List'!Q1432), IF(ISBLANK('Unit List'!AO1432), IF(ISBLANK('Unit List'!Q1432), IF(ISBLANK('Unit List'!Q1432), IF(ISBLANK('Unit List'!AO1432), IF(ISBLANK('Unit List'!Q1432), IF(ISBLANK('Unit List'!Q1432),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List'!Q1432='Unit List'!$P$5, 'Unit List'!$AO$5, IF('Unit List'!Q1432='Unit List'!$P$4, 'Unit List'!$AO$4, IF('Unit List'!Q1432='Unit List'!$P$7, 'Unit List'!Q1432 * 'Unit List'!$AO$7, 'Unit List'!Q1432)))), IF('Unit List'!Q1432='Unit List'!$P$5, 'Unit List'!$AO$5, IF('Unit List'!Q1432='Unit List'!$P$4, 'Unit List'!$AO$4, IF('Unit List'!Q1432='Unit List'!$P$7, 'Unit List'!Q1432 * 'Unit List'!$AO$7, 'Unit List'!Q1432)))), IF('Unit List'!AO1432='Unit List'!$P$5, 'Unit List'!$AO$5, IF('Unit List'!AO1432='Unit List'!$P$4, 'Unit List'!$AO$4, IF('Unit List'!AO1432='Unit List'!$P$7, 'Unit List'!AO1432 * 'Unit List'!$AO$7, 'Unit List'!AO1432)))), IF('Unit List'!Q1432='Unit List'!$P$5, 'Unit List'!$AO$5, IF('Unit List'!Q1432='Unit List'!$P$4, 'Unit List'!$AO$4, IF('Unit List'!Q1432='Unit List'!$P$7, 'Unit List'!Q1432 * 'Unit List'!$AO$7, 'Unit List'!Q1432)))), IF('Unit List'!Q1432='Unit List'!$P$5, 'Unit List'!$AO$5, IF('Unit List'!Q1432='Unit List'!$P$4, 'Unit List'!$AO$4, IF('Unit List'!Q1432='Unit List'!$P$7, 'Unit List'!Q1432 * 'Unit List'!$AO$7, 'Unit List'!Q1432)))), IF('Unit List'!AO1432='Unit List'!$P$5, 'Unit List'!$AO$5, IF('Unit List'!AO1432='Unit List'!$P$4, 'Unit List'!$AO$4, IF('Unit List'!AO1432='Unit List'!$P$7, 'Unit List'!AO1432 * 'Unit List'!$AO$7, 'Unit List'!AO1432)))), IF('Unit List'!Q1432='Unit List'!$P$5, 'Unit List'!$AO$5, IF('Unit List'!Q1432='Unit List'!$P$4, 'Unit List'!$AO$4, IF('Unit List'!Q1432='Unit List'!$P$7, 'Unit List'!Q1432 * 'Unit List'!$AO$7, 'Unit List'!Q1432)))), IF('Unit List'!Q1432='Unit List'!$P$5, 'Unit List'!$AO$5, IF('Unit List'!Q1432='Unit List'!$P$4, 'Unit List'!$AO$4, IF('Unit List'!Q1432='Unit List'!$P$7, 'Unit List'!Q1432 * 'Unit List'!$AO$7, 'Unit List'!Q1432)))), IF('Unit List'!AO1432='Unit List'!$P$5, 'Unit List'!$AO$5, IF('Unit List'!AO1432='Unit List'!$P$4, 'Unit List'!$AO$4, IF('Unit List'!AO1432='Unit List'!$P$7, 'Unit List'!AO1432 * 'Unit List'!$AO$7, 'Unit List'!AO1432)))),",",)</f>
        <v>14,</v>
      </c>
      <c r="I1527" t="str">
        <f>CONCATENATE(IF(ISBLANK('Unit List'!AP1432), IF(ISBLANK('Unit List'!R1432), IF(ISBLANK('Unit List'!R1432), IF(ISBLANK('Unit List'!AP1432), IF(ISBLANK('Unit List'!R1432), IF(ISBLANK('Unit List'!R1432), IF(ISBLANK('Unit List'!AP1432), IF(ISBLANK('Unit List'!R1432), IF(ISBLANK('Unit List'!R1432),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List'!R1432='Unit List'!$P$5, 'Unit List'!$AP$5, IF('Unit List'!R1432='Unit List'!$P$4, 'Unit List'!$AP$4, IF('Unit List'!R1432='Unit List'!$P$7, 'Unit List'!R1432 * 'Unit List'!$AP$7, 'Unit List'!R1432)))), IF('Unit List'!R1432='Unit List'!$P$5, 'Unit List'!$AP$5, IF('Unit List'!R1432='Unit List'!$P$4, 'Unit List'!$AP$4, IF('Unit List'!R1432='Unit List'!$P$7, 'Unit List'!R1432 * 'Unit List'!$AP$7, 'Unit List'!R1432)))), IF('Unit List'!AP1432='Unit List'!$P$5, 'Unit List'!$AP$5, IF('Unit List'!AP1432='Unit List'!$P$4, 'Unit List'!$AP$4, IF('Unit List'!AP1432='Unit List'!$P$7, 'Unit List'!AP1432 * 'Unit List'!$AP$7, 'Unit List'!AP1432)))), IF('Unit List'!R1432='Unit List'!$P$5, 'Unit List'!$AP$5, IF('Unit List'!R1432='Unit List'!$P$4, 'Unit List'!$AP$4, IF('Unit List'!R1432='Unit List'!$P$7, 'Unit List'!R1432 * 'Unit List'!$AP$7, 'Unit List'!R1432)))), IF('Unit List'!R1432='Unit List'!$P$5, 'Unit List'!$AP$5, IF('Unit List'!R1432='Unit List'!$P$4, 'Unit List'!$AP$4, IF('Unit List'!R1432='Unit List'!$P$7, 'Unit List'!R1432 * 'Unit List'!$AP$7, 'Unit List'!R1432)))), IF('Unit List'!AP1432='Unit List'!$P$5, 'Unit List'!$AP$5, IF('Unit List'!AP1432='Unit List'!$P$4, 'Unit List'!$AP$4, IF('Unit List'!AP1432='Unit List'!$P$7, 'Unit List'!AP1432 * 'Unit List'!$AP$7, 'Unit List'!AP1432)))), IF('Unit List'!R1432='Unit List'!$P$5, 'Unit List'!$AP$5, IF('Unit List'!R1432='Unit List'!$P$4, 'Unit List'!$AP$4, IF('Unit List'!R1432='Unit List'!$P$7, 'Unit List'!R1432 * 'Unit List'!$AP$7, 'Unit List'!R1432)))), IF('Unit List'!R1432='Unit List'!$P$5, 'Unit List'!$AP$5, IF('Unit List'!R1432='Unit List'!$P$4, 'Unit List'!$AP$4, IF('Unit List'!R1432='Unit List'!$P$7, 'Unit List'!R1432 * 'Unit List'!$AP$7, 'Unit List'!R1432)))), IF('Unit List'!AP1432='Unit List'!$P$5, 'Unit List'!$AP$5, IF('Unit List'!AP1432='Unit List'!$P$4, 'Unit List'!$AP$4, IF('Unit List'!AP1432='Unit List'!$P$7, 'Unit List'!AP1432 * 'Unit List'!$AP$7, 'Unit List'!AP1432)))),",",)</f>
        <v>0.13,</v>
      </c>
      <c r="J1527" t="str">
        <f>CONCATENATE("'",IF(ISBLANK('Unit List'!AQ1432), IF(ISBLANK('Unit List'!S1432), IF(ISBLANK('Unit List'!S1432), IF(ISBLANK('Unit List'!AQ1432), IF(ISBLANK('Unit List'!S1432), IF(ISBLANK('Unit List'!S1432), IF(ISBLANK('Unit List'!AQ1432), IF(ISBLANK('Unit List'!S1432), IF(ISBLANK('Unit List'!S1432),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List'!S1432='Unit List'!$P$5, 'Unit List'!$AQ$5, IF('Unit List'!S1432='Unit List'!$P$4, 'Unit List'!$AQ$4, 'Unit List'!S1432))), IF('Unit List'!S1432='Unit List'!$P$5, 'Unit List'!$AQ$5, IF('Unit List'!S1432='Unit List'!$P$4, 'Unit List'!$AQ$4, 'Unit List'!S1432))), IF('Unit List'!AQ1432='Unit List'!$P$5, 'Unit List'!$AQ$5, IF('Unit List'!AQ1432='Unit List'!$P$4, 'Unit List'!$AQ$4, 'Unit List'!AQ1432))), IF('Unit List'!S1432='Unit List'!$P$5, 'Unit List'!$AQ$5, IF('Unit List'!S1432='Unit List'!$P$4, 'Unit List'!$AQ$4, 'Unit List'!S1432))), IF('Unit List'!S1432='Unit List'!$P$5, 'Unit List'!$AQ$5, IF('Unit List'!S1432='Unit List'!$P$4, 'Unit List'!$AQ$4, 'Unit List'!S1432))), IF('Unit List'!AQ1432='Unit List'!$P$5, 'Unit List'!$AQ$5, IF('Unit List'!AQ1432='Unit List'!$P$4, 'Unit List'!$AQ$4, 'Unit List'!AQ1432))), IF('Unit List'!S1432='Unit List'!$P$5, 'Unit List'!$AQ$5, IF('Unit List'!S1432='Unit List'!$P$4, 'Unit List'!$AQ$4, 'Unit List'!S1432))), IF('Unit List'!S1432='Unit List'!$P$5, 'Unit List'!$AQ$5, IF('Unit List'!S1432='Unit List'!$P$4, 'Unit List'!$AQ$4, 'Unit List'!S1432))), IF('Unit List'!AQ1432='Unit List'!$P$5, 'Unit List'!$AQ$5, IF('Unit List'!AQ1432='Unit List'!$P$4, 'Unit List'!$AQ$4, 'Unit List'!AQ1432))),"'),",)</f>
        <v>'HonorableGunpowder'),</v>
      </c>
    </row>
    <row r="1528" spans="1:10" x14ac:dyDescent="0.25">
      <c r="A1528" t="s">
        <v>2713</v>
      </c>
      <c r="B1528" t="str">
        <f>CONCATENATE("'_",'Unit List'!C1433,"',",)</f>
        <v>'_SWEDEN',</v>
      </c>
      <c r="C1528" t="str">
        <f>"'',"</f>
        <v>'',</v>
      </c>
      <c r="D1528" t="str">
        <f>CONCATENATE("'",'Unit List'!E1433,"',",)</f>
        <v>'RIFLEMAN',</v>
      </c>
      <c r="E1528" t="str">
        <f>CONCATENATE("'",'Unit List'!F1433,"',",)</f>
        <v>'RIFLEMAN',</v>
      </c>
      <c r="F1528" t="str">
        <f>"'',"</f>
        <v>'',</v>
      </c>
      <c r="G1528" t="str">
        <f>CONCATENATE("'",'Unit List'!H1433,"',",)</f>
        <v>'civ5_swerm1',</v>
      </c>
      <c r="H1528" t="str">
        <f>CONCATENATE(IF(ISBLANK('Unit List'!AO1433), IF(ISBLANK('Unit List'!Q1433), IF(ISBLANK('Unit List'!Q1433), IF(ISBLANK('Unit List'!AO1432), IF(ISBLANK('Unit List'!Q1432), IF(ISBLANK('Unit List'!Q1432), IF(ISBLANK('Unit List'!AO1432), IF(ISBLANK('Unit List'!Q1432), IF(ISBLANK('Unit List'!Q1432),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List'!Q1432='Unit List'!$P$5, 'Unit List'!$AO$5, IF('Unit List'!Q1432='Unit List'!$P$4, 'Unit List'!$AO$4, IF('Unit List'!Q1432='Unit List'!$P$7, 'Unit List'!Q1432 * 'Unit List'!$AO$7, 'Unit List'!Q1432)))), IF('Unit List'!Q1432='Unit List'!$P$5, 'Unit List'!$AO$5, IF('Unit List'!Q1432='Unit List'!$P$4, 'Unit List'!$AO$4, IF('Unit List'!Q1432='Unit List'!$P$7, 'Unit List'!Q1432 * 'Unit List'!$AO$7, 'Unit List'!Q1432)))), IF('Unit List'!AO1432='Unit List'!$P$5, 'Unit List'!$AO$5, IF('Unit List'!AO1432='Unit List'!$P$4, 'Unit List'!$AO$4, IF('Unit List'!AO1432='Unit List'!$P$7, 'Unit List'!AO1432 * 'Unit List'!$AO$7, 'Unit List'!AO1432)))), IF('Unit List'!Q1432='Unit List'!$P$5, 'Unit List'!$AO$5, IF('Unit List'!Q1432='Unit List'!$P$4, 'Unit List'!$AO$4, IF('Unit List'!Q1432='Unit List'!$P$7, 'Unit List'!Q1432 * 'Unit List'!$AO$7, 'Unit List'!Q1432)))), IF('Unit List'!Q1432='Unit List'!$P$5, 'Unit List'!$AO$5, IF('Unit List'!Q1432='Unit List'!$P$4, 'Unit List'!$AO$4, IF('Unit List'!Q1432='Unit List'!$P$7, 'Unit List'!Q1432 * 'Unit List'!$AO$7, 'Unit List'!Q1432)))), IF('Unit List'!AO1432='Unit List'!$P$5, 'Unit List'!$AO$5, IF('Unit List'!AO1432='Unit List'!$P$4, 'Unit List'!$AO$4, IF('Unit List'!AO1432='Unit List'!$P$7, 'Unit List'!AO1432 * 'Unit List'!$AO$7, 'Unit List'!AO1432)))), IF('Unit List'!Q1433='Unit List'!$P$5, 'Unit List'!$AO$5, IF('Unit List'!Q1433='Unit List'!$P$4, 'Unit List'!$AO$4, IF('Unit List'!Q1433='Unit List'!$P$7, 'Unit List'!Q1433 * 'Unit List'!$AO$7, 'Unit List'!Q1433)))), IF('Unit List'!Q1433='Unit List'!$P$5, 'Unit List'!$AO$5, IF('Unit List'!Q1433='Unit List'!$P$4, 'Unit List'!$AO$4, IF('Unit List'!Q1433='Unit List'!$P$7, 'Unit List'!Q1433 * 'Unit List'!$AO$7, 'Unit List'!Q1433)))), IF('Unit List'!AO1433='Unit List'!$P$5, 'Unit List'!$AO$5, IF('Unit List'!AO1433='Unit List'!$P$4, 'Unit List'!$AO$4, IF('Unit List'!AO1433='Unit List'!$P$7, 'Unit List'!AO1433 * 'Unit List'!$AO$7, 'Unit List'!AO1433)))),",",)</f>
        <v>14,</v>
      </c>
      <c r="I1528" t="str">
        <f>CONCATENATE(IF(ISBLANK('Unit List'!AP1433), IF(ISBLANK('Unit List'!R1433), IF(ISBLANK('Unit List'!R1433), IF(ISBLANK('Unit List'!AP1432), IF(ISBLANK('Unit List'!R1432), IF(ISBLANK('Unit List'!R1432), IF(ISBLANK('Unit List'!AP1432), IF(ISBLANK('Unit List'!R1432), IF(ISBLANK('Unit List'!R1432),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List'!R1432='Unit List'!$P$5, 'Unit List'!$AP$5, IF('Unit List'!R1432='Unit List'!$P$4, 'Unit List'!$AP$4, IF('Unit List'!R1432='Unit List'!$P$7, 'Unit List'!R1432 * 'Unit List'!$AP$7, 'Unit List'!R1432)))), IF('Unit List'!R1432='Unit List'!$P$5, 'Unit List'!$AP$5, IF('Unit List'!R1432='Unit List'!$P$4, 'Unit List'!$AP$4, IF('Unit List'!R1432='Unit List'!$P$7, 'Unit List'!R1432 * 'Unit List'!$AP$7, 'Unit List'!R1432)))), IF('Unit List'!AP1432='Unit List'!$P$5, 'Unit List'!$AP$5, IF('Unit List'!AP1432='Unit List'!$P$4, 'Unit List'!$AP$4, IF('Unit List'!AP1432='Unit List'!$P$7, 'Unit List'!AP1432 * 'Unit List'!$AP$7, 'Unit List'!AP1432)))), IF('Unit List'!R1432='Unit List'!$P$5, 'Unit List'!$AP$5, IF('Unit List'!R1432='Unit List'!$P$4, 'Unit List'!$AP$4, IF('Unit List'!R1432='Unit List'!$P$7, 'Unit List'!R1432 * 'Unit List'!$AP$7, 'Unit List'!R1432)))), IF('Unit List'!R1432='Unit List'!$P$5, 'Unit List'!$AP$5, IF('Unit List'!R1432='Unit List'!$P$4, 'Unit List'!$AP$4, IF('Unit List'!R1432='Unit List'!$P$7, 'Unit List'!R1432 * 'Unit List'!$AP$7, 'Unit List'!R1432)))), IF('Unit List'!AP1432='Unit List'!$P$5, 'Unit List'!$AP$5, IF('Unit List'!AP1432='Unit List'!$P$4, 'Unit List'!$AP$4, IF('Unit List'!AP1432='Unit List'!$P$7, 'Unit List'!AP1432 * 'Unit List'!$AP$7, 'Unit List'!AP1432)))), IF('Unit List'!R1433='Unit List'!$P$5, 'Unit List'!$AP$5, IF('Unit List'!R1433='Unit List'!$P$4, 'Unit List'!$AP$4, IF('Unit List'!R1433='Unit List'!$P$7, 'Unit List'!R1433 * 'Unit List'!$AP$7, 'Unit List'!R1433)))), IF('Unit List'!R1433='Unit List'!$P$5, 'Unit List'!$AP$5, IF('Unit List'!R1433='Unit List'!$P$4, 'Unit List'!$AP$4, IF('Unit List'!R1433='Unit List'!$P$7, 'Unit List'!R1433 * 'Unit List'!$AP$7, 'Unit List'!R1433)))), IF('Unit List'!AP1433='Unit List'!$P$5, 'Unit List'!$AP$5, IF('Unit List'!AP1433='Unit List'!$P$4, 'Unit List'!$AP$4, IF('Unit List'!AP1433='Unit List'!$P$7, 'Unit List'!AP1433 * 'Unit List'!$AP$7, 'Unit List'!AP1433)))),",",)</f>
        <v>0.13,</v>
      </c>
      <c r="J1528" t="str">
        <f>CONCATENATE("'",IF(ISBLANK('Unit List'!AQ1433), IF(ISBLANK('Unit List'!S1433), IF(ISBLANK('Unit List'!S1433), IF(ISBLANK('Unit List'!AQ1432), IF(ISBLANK('Unit List'!S1432), IF(ISBLANK('Unit List'!S1432), IF(ISBLANK('Unit List'!AQ1432), IF(ISBLANK('Unit List'!S1432), IF(ISBLANK('Unit List'!S1432),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List'!S1432='Unit List'!$P$5, 'Unit List'!$AQ$5, IF('Unit List'!S1432='Unit List'!$P$4, 'Unit List'!$AQ$4, 'Unit List'!S1432))), IF('Unit List'!S1432='Unit List'!$P$5, 'Unit List'!$AQ$5, IF('Unit List'!S1432='Unit List'!$P$4, 'Unit List'!$AQ$4, 'Unit List'!S1432))), IF('Unit List'!AQ1432='Unit List'!$P$5, 'Unit List'!$AQ$5, IF('Unit List'!AQ1432='Unit List'!$P$4, 'Unit List'!$AQ$4, 'Unit List'!AQ1432))), IF('Unit List'!S1432='Unit List'!$P$5, 'Unit List'!$AQ$5, IF('Unit List'!S1432='Unit List'!$P$4, 'Unit List'!$AQ$4, 'Unit List'!S1432))), IF('Unit List'!S1432='Unit List'!$P$5, 'Unit List'!$AQ$5, IF('Unit List'!S1432='Unit List'!$P$4, 'Unit List'!$AQ$4, 'Unit List'!S1432))), IF('Unit List'!AQ1432='Unit List'!$P$5, 'Unit List'!$AQ$5, IF('Unit List'!AQ1432='Unit List'!$P$4, 'Unit List'!$AQ$4, 'Unit List'!AQ1432))), IF('Unit List'!S1433='Unit List'!$P$5, 'Unit List'!$AQ$5, IF('Unit List'!S1433='Unit List'!$P$4, 'Unit List'!$AQ$4, 'Unit List'!S1433))), IF('Unit List'!S1433='Unit List'!$P$5, 'Unit List'!$AQ$5, IF('Unit List'!S1433='Unit List'!$P$4, 'Unit List'!$AQ$4, 'Unit List'!S1433))), IF('Unit List'!AQ1433='Unit List'!$P$5, 'Unit List'!$AQ$5, IF('Unit List'!AQ1433='Unit List'!$P$4, 'Unit List'!$AQ$4, 'Unit List'!AQ1433))),"'),",)</f>
        <v>'HonorableGunpowder'),</v>
      </c>
    </row>
    <row r="1529" spans="1:10" x14ac:dyDescent="0.25">
      <c r="A1529" t="s">
        <v>2713</v>
      </c>
      <c r="B1529" t="str">
        <f>CONCATENATE("'_",'Unit List'!C1434,"',",)</f>
        <v>'_OCEAN',</v>
      </c>
      <c r="C1529" t="str">
        <f>CONCATENATE("'_",'Unit List'!D1434,"',",)</f>
        <v>'_SOUTHAM',</v>
      </c>
      <c r="D1529" t="str">
        <f>CONCATENATE("'",'Unit List'!E1434,"',",)</f>
        <v>'RIFLEMAN',</v>
      </c>
      <c r="E1529" t="str">
        <f>CONCATENATE("'",'Unit List'!F1434,"',",)</f>
        <v>'RIFLEMAN',</v>
      </c>
      <c r="F1529" t="str">
        <f>"'',"</f>
        <v>'',</v>
      </c>
      <c r="G1529" t="str">
        <f>CONCATENATE("'",'Unit List'!H1436,"',",)</f>
        <v>'civ5_aztrm3',</v>
      </c>
      <c r="H1529" t="str">
        <f>CONCATENATE(IF(ISBLANK('Unit List'!AO1434), IF(ISBLANK('Unit List'!Q1434), IF(ISBLANK('Unit List'!Q1434), IF(ISBLANK('Unit List'!AO1436), IF(ISBLANK('Unit List'!Q1436), IF(ISBLANK('Unit List'!Q1436), IF(ISBLANK('Unit List'!AO1436), IF(ISBLANK('Unit List'!Q1436), IF(ISBLANK('Unit List'!Q1436),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List'!Q1434='Unit List'!$P$5, 'Unit List'!$AO$5, IF('Unit List'!Q1434='Unit List'!$P$4, 'Unit List'!$AO$4, IF('Unit List'!Q1434='Unit List'!$P$7, 'Unit List'!Q1434 * 'Unit List'!$AO$7, 'Unit List'!Q1434)))), IF('Unit List'!Q1434='Unit List'!$P$5, 'Unit List'!$AO$5, IF('Unit List'!Q1434='Unit List'!$P$4, 'Unit List'!$AO$4, IF('Unit List'!Q1434='Unit List'!$P$7, 'Unit List'!Q1434 * 'Unit List'!$AO$7, 'Unit List'!Q1434)))), IF('Unit List'!AO1434='Unit List'!$P$5, 'Unit List'!$AO$5, IF('Unit List'!AO1434='Unit List'!$P$4, 'Unit List'!$AO$4, IF('Unit List'!AO1434='Unit List'!$P$7, 'Unit List'!AO1434 * 'Unit List'!$AO$7, 'Unit List'!AO1434)))),",",)</f>
        <v>14,</v>
      </c>
      <c r="I1529" t="str">
        <f>CONCATENATE(IF(ISBLANK('Unit List'!AP1434), IF(ISBLANK('Unit List'!R1434), IF(ISBLANK('Unit List'!R1434), IF(ISBLANK('Unit List'!AP1436), IF(ISBLANK('Unit List'!R1436), IF(ISBLANK('Unit List'!R1436), IF(ISBLANK('Unit List'!AP1436), IF(ISBLANK('Unit List'!R1436), IF(ISBLANK('Unit List'!R1436),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List'!R1434='Unit List'!$P$5, 'Unit List'!$AP$5, IF('Unit List'!R1434='Unit List'!$P$4, 'Unit List'!$AP$4, IF('Unit List'!R1434='Unit List'!$P$7, 'Unit List'!R1434 * 'Unit List'!$AP$7, 'Unit List'!R1434)))), IF('Unit List'!R1434='Unit List'!$P$5, 'Unit List'!$AP$5, IF('Unit List'!R1434='Unit List'!$P$4, 'Unit List'!$AP$4, IF('Unit List'!R1434='Unit List'!$P$7, 'Unit List'!R1434 * 'Unit List'!$AP$7, 'Unit List'!R1434)))), IF('Unit List'!AP1434='Unit List'!$P$5, 'Unit List'!$AP$5, IF('Unit List'!AP1434='Unit List'!$P$4, 'Unit List'!$AP$4, IF('Unit List'!AP1434='Unit List'!$P$7, 'Unit List'!AP1434 * 'Unit List'!$AP$7, 'Unit List'!AP1434)))),",",)</f>
        <v>,</v>
      </c>
      <c r="J1529" t="str">
        <f>CONCATENATE("'",IF(ISBLANK('Unit List'!AQ1434), IF(ISBLANK('Unit List'!S1434), IF(ISBLANK('Unit List'!S1434), IF(ISBLANK('Unit List'!AQ1436), IF(ISBLANK('Unit List'!S1436), IF(ISBLANK('Unit List'!S1436), IF(ISBLANK('Unit List'!AQ1436), IF(ISBLANK('Unit List'!S1436), IF(ISBLANK('Unit List'!S1436),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List'!S1434='Unit List'!$P$5, 'Unit List'!$AQ$5, IF('Unit List'!S1434='Unit List'!$P$4, 'Unit List'!$AQ$4, 'Unit List'!S1434))), IF('Unit List'!S1434='Unit List'!$P$5, 'Unit List'!$AQ$5, IF('Unit List'!S1434='Unit List'!$P$4, 'Unit List'!$AQ$4, 'Unit List'!S1434))), IF('Unit List'!AQ1434='Unit List'!$P$5, 'Unit List'!$AQ$5, IF('Unit List'!AQ1434='Unit List'!$P$4, 'Unit List'!$AQ$4, 'Unit List'!AQ1434))),"'),",)</f>
        <v>'HonorableGunpowder'),</v>
      </c>
    </row>
    <row r="1530" spans="1:10" x14ac:dyDescent="0.25">
      <c r="A1530" t="s">
        <v>2713</v>
      </c>
      <c r="B1530" t="str">
        <f>CONCATENATE("'_",'Unit List'!C1435,"',",)</f>
        <v>'_SEASIA',</v>
      </c>
      <c r="C1530" t="str">
        <f>"'',"</f>
        <v>'',</v>
      </c>
      <c r="D1530" t="str">
        <f>CONCATENATE("'",'Unit List'!E1435,"',",)</f>
        <v>'RIFLEMAN',</v>
      </c>
      <c r="E1530" t="str">
        <f>CONCATENATE("'",'Unit List'!F1435,"',",)</f>
        <v>'RIFLEMAN',</v>
      </c>
      <c r="F1530" t="str">
        <f>"'',"</f>
        <v>'',</v>
      </c>
      <c r="G1530" t="str">
        <f>CONCATENATE("'",'Unit List'!H1435,"',",)</f>
        <v>'civ5_siarm1',</v>
      </c>
      <c r="H1530" t="str">
        <f>CONCATENATE(IF(ISBLANK('Unit List'!AO1435), IF(ISBLANK('Unit List'!Q1435), IF(ISBLANK('Unit List'!Q1435), IF(ISBLANK('Unit List'!AO1435), IF(ISBLANK('Unit List'!Q1435), IF(ISBLANK('Unit List'!Q1435), IF(ISBLANK('Unit List'!AO1435), IF(ISBLANK('Unit List'!Q1435), IF(ISBLANK('Unit List'!Q1435),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List'!Q1435='Unit List'!$P$5, 'Unit List'!$AO$5, IF('Unit List'!Q1435='Unit List'!$P$4, 'Unit List'!$AO$4, IF('Unit List'!Q1435='Unit List'!$P$7, 'Unit List'!Q1435 * 'Unit List'!$AO$7, 'Unit List'!Q1435)))), IF('Unit List'!Q1435='Unit List'!$P$5, 'Unit List'!$AO$5, IF('Unit List'!Q1435='Unit List'!$P$4, 'Unit List'!$AO$4, IF('Unit List'!Q1435='Unit List'!$P$7, 'Unit List'!Q1435 * 'Unit List'!$AO$7, 'Unit List'!Q1435)))), IF('Unit List'!AO1435='Unit List'!$P$5, 'Unit List'!$AO$5, IF('Unit List'!AO1435='Unit List'!$P$4, 'Unit List'!$AO$4, IF('Unit List'!AO1435='Unit List'!$P$7, 'Unit List'!AO1435 * 'Unit List'!$AO$7, 'Unit List'!AO1435)))), IF('Unit List'!Q1435='Unit List'!$P$5, 'Unit List'!$AO$5, IF('Unit List'!Q1435='Unit List'!$P$4, 'Unit List'!$AO$4, IF('Unit List'!Q1435='Unit List'!$P$7, 'Unit List'!Q1435 * 'Unit List'!$AO$7, 'Unit List'!Q1435)))), IF('Unit List'!Q1435='Unit List'!$P$5, 'Unit List'!$AO$5, IF('Unit List'!Q1435='Unit List'!$P$4, 'Unit List'!$AO$4, IF('Unit List'!Q1435='Unit List'!$P$7, 'Unit List'!Q1435 * 'Unit List'!$AO$7, 'Unit List'!Q1435)))), IF('Unit List'!AO1435='Unit List'!$P$5, 'Unit List'!$AO$5, IF('Unit List'!AO1435='Unit List'!$P$4, 'Unit List'!$AO$4, IF('Unit List'!AO1435='Unit List'!$P$7, 'Unit List'!AO1435 * 'Unit List'!$AO$7, 'Unit List'!AO1435)))), IF('Unit List'!Q1435='Unit List'!$P$5, 'Unit List'!$AO$5, IF('Unit List'!Q1435='Unit List'!$P$4, 'Unit List'!$AO$4, IF('Unit List'!Q1435='Unit List'!$P$7, 'Unit List'!Q1435 * 'Unit List'!$AO$7, 'Unit List'!Q1435)))), IF('Unit List'!Q1435='Unit List'!$P$5, 'Unit List'!$AO$5, IF('Unit List'!Q1435='Unit List'!$P$4, 'Unit List'!$AO$4, IF('Unit List'!Q1435='Unit List'!$P$7, 'Unit List'!Q1435 * 'Unit List'!$AO$7, 'Unit List'!Q1435)))), IF('Unit List'!AO1435='Unit List'!$P$5, 'Unit List'!$AO$5, IF('Unit List'!AO1435='Unit List'!$P$4, 'Unit List'!$AO$4, IF('Unit List'!AO1435='Unit List'!$P$7, 'Unit List'!AO1435 * 'Unit List'!$AO$7, 'Unit List'!AO1435)))),",",)</f>
        <v>14,</v>
      </c>
      <c r="I1530" t="str">
        <f>CONCATENATE(IF(ISBLANK('Unit List'!AP1435), IF(ISBLANK('Unit List'!R1435), IF(ISBLANK('Unit List'!R1435), IF(ISBLANK('Unit List'!AP1435), IF(ISBLANK('Unit List'!R1435), IF(ISBLANK('Unit List'!R1435), IF(ISBLANK('Unit List'!AP1435), IF(ISBLANK('Unit List'!R1435), IF(ISBLANK('Unit List'!R1435),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List'!R1435='Unit List'!$P$5, 'Unit List'!$AP$5, IF('Unit List'!R1435='Unit List'!$P$4, 'Unit List'!$AP$4, IF('Unit List'!R1435='Unit List'!$P$7, 'Unit List'!R1435 * 'Unit List'!$AP$7, 'Unit List'!R1435)))), IF('Unit List'!R1435='Unit List'!$P$5, 'Unit List'!$AP$5, IF('Unit List'!R1435='Unit List'!$P$4, 'Unit List'!$AP$4, IF('Unit List'!R1435='Unit List'!$P$7, 'Unit List'!R1435 * 'Unit List'!$AP$7, 'Unit List'!R1435)))), IF('Unit List'!AP1435='Unit List'!$P$5, 'Unit List'!$AP$5, IF('Unit List'!AP1435='Unit List'!$P$4, 'Unit List'!$AP$4, IF('Unit List'!AP1435='Unit List'!$P$7, 'Unit List'!AP1435 * 'Unit List'!$AP$7, 'Unit List'!AP1435)))), IF('Unit List'!R1435='Unit List'!$P$5, 'Unit List'!$AP$5, IF('Unit List'!R1435='Unit List'!$P$4, 'Unit List'!$AP$4, IF('Unit List'!R1435='Unit List'!$P$7, 'Unit List'!R1435 * 'Unit List'!$AP$7, 'Unit List'!R1435)))), IF('Unit List'!R1435='Unit List'!$P$5, 'Unit List'!$AP$5, IF('Unit List'!R1435='Unit List'!$P$4, 'Unit List'!$AP$4, IF('Unit List'!R1435='Unit List'!$P$7, 'Unit List'!R1435 * 'Unit List'!$AP$7, 'Unit List'!R1435)))), IF('Unit List'!AP1435='Unit List'!$P$5, 'Unit List'!$AP$5, IF('Unit List'!AP1435='Unit List'!$P$4, 'Unit List'!$AP$4, IF('Unit List'!AP1435='Unit List'!$P$7, 'Unit List'!AP1435 * 'Unit List'!$AP$7, 'Unit List'!AP1435)))), IF('Unit List'!R1435='Unit List'!$P$5, 'Unit List'!$AP$5, IF('Unit List'!R1435='Unit List'!$P$4, 'Unit List'!$AP$4, IF('Unit List'!R1435='Unit List'!$P$7, 'Unit List'!R1435 * 'Unit List'!$AP$7, 'Unit List'!R1435)))), IF('Unit List'!R1435='Unit List'!$P$5, 'Unit List'!$AP$5, IF('Unit List'!R1435='Unit List'!$P$4, 'Unit List'!$AP$4, IF('Unit List'!R1435='Unit List'!$P$7, 'Unit List'!R1435 * 'Unit List'!$AP$7, 'Unit List'!R1435)))), IF('Unit List'!AP1435='Unit List'!$P$5, 'Unit List'!$AP$5, IF('Unit List'!AP1435='Unit List'!$P$4, 'Unit List'!$AP$4, IF('Unit List'!AP1435='Unit List'!$P$7, 'Unit List'!AP1435 * 'Unit List'!$AP$7, 'Unit List'!AP1435)))),",",)</f>
        <v>0.13,</v>
      </c>
      <c r="J1530" t="str">
        <f>CONCATENATE("'",IF(ISBLANK('Unit List'!AQ1435), IF(ISBLANK('Unit List'!S1435), IF(ISBLANK('Unit List'!S1435), IF(ISBLANK('Unit List'!AQ1435), IF(ISBLANK('Unit List'!S1435), IF(ISBLANK('Unit List'!S1435), IF(ISBLANK('Unit List'!AQ1435), IF(ISBLANK('Unit List'!S1435), IF(ISBLANK('Unit List'!S1435),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List'!S1435='Unit List'!$P$5, 'Unit List'!$AQ$5, IF('Unit List'!S1435='Unit List'!$P$4, 'Unit List'!$AQ$4, 'Unit List'!S1435))), IF('Unit List'!S1435='Unit List'!$P$5, 'Unit List'!$AQ$5, IF('Unit List'!S1435='Unit List'!$P$4, 'Unit List'!$AQ$4, 'Unit List'!S1435))), IF('Unit List'!AQ1435='Unit List'!$P$5, 'Unit List'!$AQ$5, IF('Unit List'!AQ1435='Unit List'!$P$4, 'Unit List'!$AQ$4, 'Unit List'!AQ1435))), IF('Unit List'!S1435='Unit List'!$P$5, 'Unit List'!$AQ$5, IF('Unit List'!S1435='Unit List'!$P$4, 'Unit List'!$AQ$4, 'Unit List'!S1435))), IF('Unit List'!S1435='Unit List'!$P$5, 'Unit List'!$AQ$5, IF('Unit List'!S1435='Unit List'!$P$4, 'Unit List'!$AQ$4, 'Unit List'!S1435))), IF('Unit List'!AQ1435='Unit List'!$P$5, 'Unit List'!$AQ$5, IF('Unit List'!AQ1435='Unit List'!$P$4, 'Unit List'!$AQ$4, 'Unit List'!AQ1435))), IF('Unit List'!S1435='Unit List'!$P$5, 'Unit List'!$AQ$5, IF('Unit List'!S1435='Unit List'!$P$4, 'Unit List'!$AQ$4, 'Unit List'!S1435))), IF('Unit List'!S1435='Unit List'!$P$5, 'Unit List'!$AQ$5, IF('Unit List'!S1435='Unit List'!$P$4, 'Unit List'!$AQ$4, 'Unit List'!S1435))), IF('Unit List'!AQ1435='Unit List'!$P$5, 'Unit List'!$AQ$5, IF('Unit List'!AQ1435='Unit List'!$P$4, 'Unit List'!$AQ$4, 'Unit List'!AQ1435))),"'),",)</f>
        <v>'HonorableGunpowder'),</v>
      </c>
    </row>
    <row r="1531" spans="1:10" x14ac:dyDescent="0.25">
      <c r="A1531" t="s">
        <v>2713</v>
      </c>
      <c r="B1531" t="str">
        <f>CONCATENATE("'_",'Unit List'!C1436,"',",)</f>
        <v>'_SOUTHAM',</v>
      </c>
      <c r="C1531" t="str">
        <f>"'',"</f>
        <v>'',</v>
      </c>
      <c r="D1531" t="str">
        <f>CONCATENATE("'",'Unit List'!E1436,"',",)</f>
        <v>'RIFLEMAN',</v>
      </c>
      <c r="E1531" t="str">
        <f>CONCATENATE("'",'Unit List'!F1436,"',",)</f>
        <v>'RIFLEMAN',</v>
      </c>
      <c r="F1531" t="str">
        <f>"'',"</f>
        <v>'',</v>
      </c>
      <c r="G1531" t="str">
        <f>CONCATENATE("'",'Unit List'!H1436,"',",)</f>
        <v>'civ5_aztrm3',</v>
      </c>
      <c r="H1531" t="str">
        <f>CONCATENATE(IF(ISBLANK('Unit List'!AO1436), IF(ISBLANK('Unit List'!Q1436), IF(ISBLANK('Unit List'!Q1436), IF(ISBLANK('Unit List'!AO1436), IF(ISBLANK('Unit List'!Q1436), IF(ISBLANK('Unit List'!Q1436), IF(ISBLANK('Unit List'!AO1436), IF(ISBLANK('Unit List'!Q1436), IF(ISBLANK('Unit List'!Q1436),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List'!AO1436)))),",",)</f>
        <v>14,</v>
      </c>
      <c r="I1531" t="str">
        <f>CONCATENATE(IF(ISBLANK('Unit List'!AP1436), IF(ISBLANK('Unit List'!R1436), IF(ISBLANK('Unit List'!R1436), IF(ISBLANK('Unit List'!AP1436), IF(ISBLANK('Unit List'!R1436), IF(ISBLANK('Unit List'!R1436), IF(ISBLANK('Unit List'!AP1436), IF(ISBLANK('Unit List'!R1436), IF(ISBLANK('Unit List'!R1436),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List'!AP1436)))),",",)</f>
        <v>,</v>
      </c>
      <c r="J1531" t="str">
        <f>CONCATENATE("'",IF(ISBLANK('Unit List'!AQ1436), IF(ISBLANK('Unit List'!S1436), IF(ISBLANK('Unit List'!S1436), IF(ISBLANK('Unit List'!AQ1436), IF(ISBLANK('Unit List'!S1436), IF(ISBLANK('Unit List'!S1436), IF(ISBLANK('Unit List'!AQ1436), IF(ISBLANK('Unit List'!S1436), IF(ISBLANK('Unit List'!S1436),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List'!AQ1436))),"'),",)</f>
        <v>'HonorableGunpowder'),</v>
      </c>
    </row>
    <row r="1532" spans="1:10" x14ac:dyDescent="0.25">
      <c r="A1532" t="s">
        <v>2713</v>
      </c>
      <c r="B1532" t="str">
        <f>CONCATENATE("'_",'Unit List'!C1437,"',",)</f>
        <v>'_AZTEC',</v>
      </c>
      <c r="C1532" t="str">
        <f>"'',"</f>
        <v>'',</v>
      </c>
      <c r="D1532" t="str">
        <f>CONCATENATE("'",'Unit List'!E1437,"',",)</f>
        <v>'RIFLEMAN',</v>
      </c>
      <c r="E1532" t="str">
        <f>CONCATENATE("'",'Unit List'!F1437,"',",)</f>
        <v>'RIFLEMAN',</v>
      </c>
      <c r="F1532" t="str">
        <f>"'',"</f>
        <v>'',</v>
      </c>
      <c r="G1532" t="str">
        <f>CONCATENATE("'",'Unit List'!H1437,"',",)</f>
        <v>'civ5_aztrm1',</v>
      </c>
      <c r="H1532" t="str">
        <f>CONCATENATE(IF(ISBLANK('Unit List'!AO1437), IF(ISBLANK('Unit List'!Q1437), IF(ISBLANK('Unit List'!Q1437), IF(ISBLANK('Unit List'!AO1436), IF(ISBLANK('Unit List'!Q1436), IF(ISBLANK('Unit List'!Q1436), IF(ISBLANK('Unit List'!AO1436), IF(ISBLANK('Unit List'!Q1436), IF(ISBLANK('Unit List'!Q1436),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List'!AO1437)))),",",)</f>
        <v>1,</v>
      </c>
      <c r="I1532" t="str">
        <f>CONCATENATE(IF(ISBLANK('Unit List'!AP1437), IF(ISBLANK('Unit List'!R1437), IF(ISBLANK('Unit List'!R1437), IF(ISBLANK('Unit List'!AP1436), IF(ISBLANK('Unit List'!R1436), IF(ISBLANK('Unit List'!R1436), IF(ISBLANK('Unit List'!AP1436), IF(ISBLANK('Unit List'!R1436), IF(ISBLANK('Unit List'!R1436),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List'!AP1437)))),",",)</f>
        <v>,</v>
      </c>
      <c r="J1532" t="str">
        <f>CONCATENATE("'",IF(ISBLANK('Unit List'!AQ1437), IF(ISBLANK('Unit List'!S1437), IF(ISBLANK('Unit List'!S1437), IF(ISBLANK('Unit List'!AQ1436), IF(ISBLANK('Unit List'!S1436), IF(ISBLANK('Unit List'!S1436), IF(ISBLANK('Unit List'!AQ1436), IF(ISBLANK('Unit List'!S1436), IF(ISBLANK('Unit List'!S1436),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List'!AQ1437))),"'),",)</f>
        <v>'HonorableGunpowder'),</v>
      </c>
    </row>
    <row r="1533" spans="1:10" x14ac:dyDescent="0.25">
      <c r="A1533" t="s">
        <v>2713</v>
      </c>
      <c r="B1533" t="str">
        <f>CONCATENATE("'_",'Unit List'!C1438,"',",)</f>
        <v>'_AZTEC',</v>
      </c>
      <c r="C1533" t="str">
        <f>"'',"</f>
        <v>'',</v>
      </c>
      <c r="D1533" t="str">
        <f>CONCATENATE("'",'Unit List'!E1438,"',",)</f>
        <v>'RIFLEMAN',</v>
      </c>
      <c r="E1533" t="str">
        <f>CONCATENATE("'",'Unit List'!F1438,"',",)</f>
        <v>'RIFLEMAN',</v>
      </c>
      <c r="F1533" t="str">
        <f>CONCATENATE("'_",'Unit List'!G1438,"',",)</f>
        <v>'_V2',</v>
      </c>
      <c r="G1533" t="str">
        <f>CONCATENATE("'",'Unit List'!H1438,"',",)</f>
        <v>'civ5_aztrm2',</v>
      </c>
      <c r="H1533" t="str">
        <f>CONCATENATE(IF(ISBLANK('Unit List'!AO1438), IF(ISBLANK('Unit List'!Q1438), IF(ISBLANK('Unit List'!Q1438), IF(ISBLANK('Unit List'!AO1436), IF(ISBLANK('Unit List'!Q1436), IF(ISBLANK('Unit List'!Q1436), IF(ISBLANK('Unit List'!AO1436), IF(ISBLANK('Unit List'!Q1436), IF(ISBLANK('Unit List'!Q1436),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List'!Q1438='Unit List'!$P$5, 'Unit List'!$AO$5, IF('Unit List'!Q1438='Unit List'!$P$4, 'Unit List'!$AO$4, IF('Unit List'!Q1438='Unit List'!$P$7, 'Unit List'!Q1438 * 'Unit List'!$AO$7, 'Unit List'!Q1438)))), IF('Unit List'!Q1438='Unit List'!$P$5, 'Unit List'!$AO$5, IF('Unit List'!Q1438='Unit List'!$P$4, 'Unit List'!$AO$4, IF('Unit List'!Q1438='Unit List'!$P$7, 'Unit List'!Q1438 * 'Unit List'!$AO$7, 'Unit List'!Q1438)))), IF('Unit List'!AO1438='Unit List'!$P$5, 'Unit List'!$AO$5, IF('Unit List'!AO1438='Unit List'!$P$4, 'Unit List'!$AO$4, IF('Unit List'!AO1438='Unit List'!$P$7, 'Unit List'!AO1438 * 'Unit List'!$AO$7, 'Unit List'!AO1438)))),",",)</f>
        <v>3,</v>
      </c>
      <c r="I1533" t="str">
        <f>CONCATENATE(IF(ISBLANK('Unit List'!AP1438), IF(ISBLANK('Unit List'!R1438), IF(ISBLANK('Unit List'!R1438), IF(ISBLANK('Unit List'!AP1436), IF(ISBLANK('Unit List'!R1436), IF(ISBLANK('Unit List'!R1436), IF(ISBLANK('Unit List'!AP1436), IF(ISBLANK('Unit List'!R1436), IF(ISBLANK('Unit List'!R1436),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List'!R1438='Unit List'!$P$5, 'Unit List'!$AP$5, IF('Unit List'!R1438='Unit List'!$P$4, 'Unit List'!$AP$4, IF('Unit List'!R1438='Unit List'!$P$7, 'Unit List'!R1438 * 'Unit List'!$AP$7, 'Unit List'!R1438)))), IF('Unit List'!R1438='Unit List'!$P$5, 'Unit List'!$AP$5, IF('Unit List'!R1438='Unit List'!$P$4, 'Unit List'!$AP$4, IF('Unit List'!R1438='Unit List'!$P$7, 'Unit List'!R1438 * 'Unit List'!$AP$7, 'Unit List'!R1438)))), IF('Unit List'!AP1438='Unit List'!$P$5, 'Unit List'!$AP$5, IF('Unit List'!AP1438='Unit List'!$P$4, 'Unit List'!$AP$4, IF('Unit List'!AP1438='Unit List'!$P$7, 'Unit List'!AP1438 * 'Unit List'!$AP$7, 'Unit List'!AP1438)))),",",)</f>
        <v>,</v>
      </c>
      <c r="J1533" t="str">
        <f>CONCATENATE("'",IF(ISBLANK('Unit List'!AQ1438), IF(ISBLANK('Unit List'!S1438), IF(ISBLANK('Unit List'!S1438), IF(ISBLANK('Unit List'!AQ1436), IF(ISBLANK('Unit List'!S1436), IF(ISBLANK('Unit List'!S1436), IF(ISBLANK('Unit List'!AQ1436), IF(ISBLANK('Unit List'!S1436), IF(ISBLANK('Unit List'!S1436),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List'!S1438='Unit List'!$P$5, 'Unit List'!$AQ$5, IF('Unit List'!S1438='Unit List'!$P$4, 'Unit List'!$AQ$4, 'Unit List'!S1438))), IF('Unit List'!S1438='Unit List'!$P$5, 'Unit List'!$AQ$5, IF('Unit List'!S1438='Unit List'!$P$4, 'Unit List'!$AQ$4, 'Unit List'!S1438))), IF('Unit List'!AQ1438='Unit List'!$P$5, 'Unit List'!$AQ$5, IF('Unit List'!AQ1438='Unit List'!$P$4, 'Unit List'!$AQ$4, 'Unit List'!AQ1438))),"'),",)</f>
        <v>'HonorableGunpowder'),</v>
      </c>
    </row>
    <row r="1534" spans="1:10" x14ac:dyDescent="0.25">
      <c r="A1534" t="s">
        <v>2713</v>
      </c>
      <c r="B1534" t="str">
        <f>CONCATENATE("'_",'Unit List'!C1439,"',",)</f>
        <v>'_AZTEC',</v>
      </c>
      <c r="C1534" t="str">
        <f>"'',"</f>
        <v>'',</v>
      </c>
      <c r="D1534" t="str">
        <f>CONCATENATE("'",'Unit List'!E1439,"',",)</f>
        <v>'RIFLEMAN',</v>
      </c>
      <c r="E1534" t="str">
        <f>CONCATENATE("'",'Unit List'!F1439,"',",)</f>
        <v>'RIFLEMAN',</v>
      </c>
      <c r="F1534" t="str">
        <f>CONCATENATE("'_",'Unit List'!G1439,"',",)</f>
        <v>'_V3',</v>
      </c>
      <c r="G1534" t="str">
        <f>CONCATENATE("'",'Unit List'!H1439,"',",)</f>
        <v>'civ5_aztrm3',</v>
      </c>
      <c r="H1534" t="str">
        <f>CONCATENATE(IF(ISBLANK('Unit List'!AO1439), IF(ISBLANK('Unit List'!Q1439), IF(ISBLANK('Unit List'!Q1439), IF(ISBLANK('Unit List'!AO1436), IF(ISBLANK('Unit List'!Q1436), IF(ISBLANK('Unit List'!Q1436), IF(ISBLANK('Unit List'!AO1436), IF(ISBLANK('Unit List'!Q1436), IF(ISBLANK('Unit List'!Q1436),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List'!AO1439)))),",",)</f>
        <v>1,</v>
      </c>
      <c r="I1534" t="str">
        <f>CONCATENATE(IF(ISBLANK('Unit List'!AP1439), IF(ISBLANK('Unit List'!R1439), IF(ISBLANK('Unit List'!R1439), IF(ISBLANK('Unit List'!AP1436), IF(ISBLANK('Unit List'!R1436), IF(ISBLANK('Unit List'!R1436), IF(ISBLANK('Unit List'!AP1436), IF(ISBLANK('Unit List'!R1436), IF(ISBLANK('Unit List'!R1436),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List'!AP1439)))),",",)</f>
        <v>,</v>
      </c>
      <c r="J1534" t="str">
        <f>CONCATENATE("'",IF(ISBLANK('Unit List'!AQ1439), IF(ISBLANK('Unit List'!S1439), IF(ISBLANK('Unit List'!S1439), IF(ISBLANK('Unit List'!AQ1436), IF(ISBLANK('Unit List'!S1436), IF(ISBLANK('Unit List'!S1436), IF(ISBLANK('Unit List'!AQ1436), IF(ISBLANK('Unit List'!S1436), IF(ISBLANK('Unit List'!S1436),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List'!AQ1439))),"'),",)</f>
        <v>'HonorableGunpowder'),</v>
      </c>
    </row>
    <row r="1535" spans="1:10" x14ac:dyDescent="0.25">
      <c r="A1535" t="s">
        <v>2713</v>
      </c>
      <c r="B1535" t="str">
        <f>CONCATENATE("'_",'Unit List'!C1440,"',",)</f>
        <v>'_AZTEC',</v>
      </c>
      <c r="C1535" t="str">
        <f>"'',"</f>
        <v>'',</v>
      </c>
      <c r="D1535" t="str">
        <f>CONCATENATE("'",'Unit List'!E1440,"',",)</f>
        <v>'RIFLEMAN',</v>
      </c>
      <c r="E1535" t="str">
        <f>CONCATENATE("'",'Unit List'!F1440,"',",)</f>
        <v>'RIFLEMAN',</v>
      </c>
      <c r="F1535" t="str">
        <f>"'',"</f>
        <v>'',</v>
      </c>
      <c r="G1535" t="str">
        <f>CONCATENATE("'",'Unit List'!H1440,"',",)</f>
        <v>'civ5_aztrm1',</v>
      </c>
      <c r="H1535" t="str">
        <f>CONCATENATE(IF(ISBLANK('Unit List'!AO1440), IF(ISBLANK('Unit List'!Q1440), IF(ISBLANK('Unit List'!Q1440), IF(ISBLANK('Unit List'!AO1436), IF(ISBLANK('Unit List'!Q1436), IF(ISBLANK('Unit List'!Q1436), IF(ISBLANK('Unit List'!AO1436), IF(ISBLANK('Unit List'!Q1436), IF(ISBLANK('Unit List'!Q1436),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List'!Q1440='Unit List'!$P$5, 'Unit List'!$AO$5, IF('Unit List'!Q1440='Unit List'!$P$4, 'Unit List'!$AO$4, IF('Unit List'!Q1440='Unit List'!$P$7, 'Unit List'!Q1440 * 'Unit List'!$AO$7, 'Unit List'!Q1440)))), IF('Unit List'!Q1440='Unit List'!$P$5, 'Unit List'!$AO$5, IF('Unit List'!Q1440='Unit List'!$P$4, 'Unit List'!$AO$4, IF('Unit List'!Q1440='Unit List'!$P$7, 'Unit List'!Q1440 * 'Unit List'!$AO$7, 'Unit List'!Q1440)))), IF('Unit List'!AO1440='Unit List'!$P$5, 'Unit List'!$AO$5, IF('Unit List'!AO1440='Unit List'!$P$4, 'Unit List'!$AO$4, IF('Unit List'!AO1440='Unit List'!$P$7, 'Unit List'!AO1440 * 'Unit List'!$AO$7, 'Unit List'!AO1440)))),",",)</f>
        <v>3,</v>
      </c>
      <c r="I1535" t="str">
        <f>CONCATENATE(IF(ISBLANK('Unit List'!AP1440), IF(ISBLANK('Unit List'!R1440), IF(ISBLANK('Unit List'!R1440), IF(ISBLANK('Unit List'!AP1436), IF(ISBLANK('Unit List'!R1436), IF(ISBLANK('Unit List'!R1436), IF(ISBLANK('Unit List'!AP1436), IF(ISBLANK('Unit List'!R1436), IF(ISBLANK('Unit List'!R1436),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List'!R1440='Unit List'!$P$5, 'Unit List'!$AP$5, IF('Unit List'!R1440='Unit List'!$P$4, 'Unit List'!$AP$4, IF('Unit List'!R1440='Unit List'!$P$7, 'Unit List'!R1440 * 'Unit List'!$AP$7, 'Unit List'!R1440)))), IF('Unit List'!R1440='Unit List'!$P$5, 'Unit List'!$AP$5, IF('Unit List'!R1440='Unit List'!$P$4, 'Unit List'!$AP$4, IF('Unit List'!R1440='Unit List'!$P$7, 'Unit List'!R1440 * 'Unit List'!$AP$7, 'Unit List'!R1440)))), IF('Unit List'!AP1440='Unit List'!$P$5, 'Unit List'!$AP$5, IF('Unit List'!AP1440='Unit List'!$P$4, 'Unit List'!$AP$4, IF('Unit List'!AP1440='Unit List'!$P$7, 'Unit List'!AP1440 * 'Unit List'!$AP$7, 'Unit List'!AP1440)))),",",)</f>
        <v>,</v>
      </c>
      <c r="J1535" t="str">
        <f>CONCATENATE("'",IF(ISBLANK('Unit List'!AQ1440), IF(ISBLANK('Unit List'!S1440), IF(ISBLANK('Unit List'!S1440), IF(ISBLANK('Unit List'!AQ1436), IF(ISBLANK('Unit List'!S1436), IF(ISBLANK('Unit List'!S1436), IF(ISBLANK('Unit List'!AQ1436), IF(ISBLANK('Unit List'!S1436), IF(ISBLANK('Unit List'!S1436),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List'!S1440='Unit List'!$P$5, 'Unit List'!$AQ$5, IF('Unit List'!S1440='Unit List'!$P$4, 'Unit List'!$AQ$4, 'Unit List'!S1440))), IF('Unit List'!S1440='Unit List'!$P$5, 'Unit List'!$AQ$5, IF('Unit List'!S1440='Unit List'!$P$4, 'Unit List'!$AQ$4, 'Unit List'!S1440))), IF('Unit List'!AQ1440='Unit List'!$P$5, 'Unit List'!$AQ$5, IF('Unit List'!AQ1440='Unit List'!$P$4, 'Unit List'!$AQ$4, 'Unit List'!AQ1440))),"'),",)</f>
        <v>'HonorableGunpowder'),</v>
      </c>
    </row>
    <row r="1536" spans="1:10" x14ac:dyDescent="0.25">
      <c r="A1536" t="s">
        <v>2713</v>
      </c>
      <c r="B1536" t="str">
        <f>CONCATENATE("'_",'Unit List'!C1441,"',",)</f>
        <v>'_AZTEC',</v>
      </c>
      <c r="C1536" t="str">
        <f>"'',"</f>
        <v>'',</v>
      </c>
      <c r="D1536" t="str">
        <f>CONCATENATE("'",'Unit List'!E1441,"',",)</f>
        <v>'RIFLEMAN',</v>
      </c>
      <c r="E1536" t="str">
        <f>CONCATENATE("'",'Unit List'!F1441,"',",)</f>
        <v>'RIFLEMAN',</v>
      </c>
      <c r="F1536" t="str">
        <f>CONCATENATE("'_",'Unit List'!G1441,"',",)</f>
        <v>'_V2',</v>
      </c>
      <c r="G1536" t="str">
        <f>CONCATENATE("'",'Unit List'!H1441,"',",)</f>
        <v>'civ5_aztrm2',</v>
      </c>
      <c r="H1536" t="str">
        <f>CONCATENATE(IF(ISBLANK('Unit List'!AO1441), IF(ISBLANK('Unit List'!Q1441), IF(ISBLANK('Unit List'!Q1441), IF(ISBLANK('Unit List'!AO1436), IF(ISBLANK('Unit List'!Q1436), IF(ISBLANK('Unit List'!Q1436), IF(ISBLANK('Unit List'!AO1436), IF(ISBLANK('Unit List'!Q1436), IF(ISBLANK('Unit List'!Q1436),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List'!Q1441='Unit List'!$P$5, 'Unit List'!$AO$5, IF('Unit List'!Q1441='Unit List'!$P$4, 'Unit List'!$AO$4, IF('Unit List'!Q1441='Unit List'!$P$7, 'Unit List'!Q1441 * 'Unit List'!$AO$7, 'Unit List'!Q1441)))), IF('Unit List'!Q1441='Unit List'!$P$5, 'Unit List'!$AO$5, IF('Unit List'!Q1441='Unit List'!$P$4, 'Unit List'!$AO$4, IF('Unit List'!Q1441='Unit List'!$P$7, 'Unit List'!Q1441 * 'Unit List'!$AO$7, 'Unit List'!Q1441)))), IF('Unit List'!AO1441='Unit List'!$P$5, 'Unit List'!$AO$5, IF('Unit List'!AO1441='Unit List'!$P$4, 'Unit List'!$AO$4, IF('Unit List'!AO1441='Unit List'!$P$7, 'Unit List'!AO1441 * 'Unit List'!$AO$7, 'Unit List'!AO1441)))),",",)</f>
        <v>2,</v>
      </c>
      <c r="I1536" t="str">
        <f>CONCATENATE(IF(ISBLANK('Unit List'!AP1441), IF(ISBLANK('Unit List'!R1441), IF(ISBLANK('Unit List'!R1441), IF(ISBLANK('Unit List'!AP1436), IF(ISBLANK('Unit List'!R1436), IF(ISBLANK('Unit List'!R1436), IF(ISBLANK('Unit List'!AP1436), IF(ISBLANK('Unit List'!R1436), IF(ISBLANK('Unit List'!R1436),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List'!R1441='Unit List'!$P$5, 'Unit List'!$AP$5, IF('Unit List'!R1441='Unit List'!$P$4, 'Unit List'!$AP$4, IF('Unit List'!R1441='Unit List'!$P$7, 'Unit List'!R1441 * 'Unit List'!$AP$7, 'Unit List'!R1441)))), IF('Unit List'!R1441='Unit List'!$P$5, 'Unit List'!$AP$5, IF('Unit List'!R1441='Unit List'!$P$4, 'Unit List'!$AP$4, IF('Unit List'!R1441='Unit List'!$P$7, 'Unit List'!R1441 * 'Unit List'!$AP$7, 'Unit List'!R1441)))), IF('Unit List'!AP1441='Unit List'!$P$5, 'Unit List'!$AP$5, IF('Unit List'!AP1441='Unit List'!$P$4, 'Unit List'!$AP$4, IF('Unit List'!AP1441='Unit List'!$P$7, 'Unit List'!AP1441 * 'Unit List'!$AP$7, 'Unit List'!AP1441)))),",",)</f>
        <v>,</v>
      </c>
      <c r="J1536" t="str">
        <f>CONCATENATE("'",IF(ISBLANK('Unit List'!AQ1441), IF(ISBLANK('Unit List'!S1441), IF(ISBLANK('Unit List'!S1441), IF(ISBLANK('Unit List'!AQ1436), IF(ISBLANK('Unit List'!S1436), IF(ISBLANK('Unit List'!S1436), IF(ISBLANK('Unit List'!AQ1436), IF(ISBLANK('Unit List'!S1436), IF(ISBLANK('Unit List'!S1436),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List'!S1441='Unit List'!$P$5, 'Unit List'!$AQ$5, IF('Unit List'!S1441='Unit List'!$P$4, 'Unit List'!$AQ$4, 'Unit List'!S1441))), IF('Unit List'!S1441='Unit List'!$P$5, 'Unit List'!$AQ$5, IF('Unit List'!S1441='Unit List'!$P$4, 'Unit List'!$AQ$4, 'Unit List'!S1441))), IF('Unit List'!AQ1441='Unit List'!$P$5, 'Unit List'!$AQ$5, IF('Unit List'!AQ1441='Unit List'!$P$4, 'Unit List'!$AQ$4, 'Unit List'!AQ1441))),"'),",)</f>
        <v>'HonorableGunpowder'),</v>
      </c>
    </row>
    <row r="1537" spans="1:10" x14ac:dyDescent="0.25">
      <c r="A1537" t="s">
        <v>2713</v>
      </c>
      <c r="B1537" t="str">
        <f>CONCATENATE("'_",'Unit List'!C1442,"',",)</f>
        <v>'_AZTEC',</v>
      </c>
      <c r="C1537" t="str">
        <f>"'',"</f>
        <v>'',</v>
      </c>
      <c r="D1537" t="str">
        <f>CONCATENATE("'",'Unit List'!E1442,"',",)</f>
        <v>'RIFLEMAN',</v>
      </c>
      <c r="E1537" t="str">
        <f>CONCATENATE("'",'Unit List'!F1442,"',",)</f>
        <v>'RIFLEMAN',</v>
      </c>
      <c r="F1537" t="str">
        <f>CONCATENATE("'_",'Unit List'!G1442,"',",)</f>
        <v>'_V3',</v>
      </c>
      <c r="G1537" t="str">
        <f>CONCATENATE("'",'Unit List'!H1442,"',",)</f>
        <v>'civ5_aztrm3',</v>
      </c>
      <c r="H1537" t="str">
        <f>CONCATENATE(IF(ISBLANK('Unit List'!AO1442), IF(ISBLANK('Unit List'!Q1442), IF(ISBLANK('Unit List'!Q1442), IF(ISBLANK('Unit List'!AO1436), IF(ISBLANK('Unit List'!Q1436), IF(ISBLANK('Unit List'!Q1436), IF(ISBLANK('Unit List'!AO1436), IF(ISBLANK('Unit List'!Q1436), IF(ISBLANK('Unit List'!Q1436),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List'!Q1442='Unit List'!$P$5, 'Unit List'!$AO$5, IF('Unit List'!Q1442='Unit List'!$P$4, 'Unit List'!$AO$4, IF('Unit List'!Q1442='Unit List'!$P$7, 'Unit List'!Q1442 * 'Unit List'!$AO$7, 'Unit List'!Q1442)))), IF('Unit List'!Q1442='Unit List'!$P$5, 'Unit List'!$AO$5, IF('Unit List'!Q1442='Unit List'!$P$4, 'Unit List'!$AO$4, IF('Unit List'!Q1442='Unit List'!$P$7, 'Unit List'!Q1442 * 'Unit List'!$AO$7, 'Unit List'!Q1442)))), IF('Unit List'!AO1442='Unit List'!$P$5, 'Unit List'!$AO$5, IF('Unit List'!AO1442='Unit List'!$P$4, 'Unit List'!$AO$4, IF('Unit List'!AO1442='Unit List'!$P$7, 'Unit List'!AO1442 * 'Unit List'!$AO$7, 'Unit List'!AO1442)))),",",)</f>
        <v>4,</v>
      </c>
      <c r="I1537" t="str">
        <f>CONCATENATE(IF(ISBLANK('Unit List'!AP1442), IF(ISBLANK('Unit List'!R1442), IF(ISBLANK('Unit List'!R1442), IF(ISBLANK('Unit List'!AP1436), IF(ISBLANK('Unit List'!R1436), IF(ISBLANK('Unit List'!R1436), IF(ISBLANK('Unit List'!AP1436), IF(ISBLANK('Unit List'!R1436), IF(ISBLANK('Unit List'!R1436),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List'!R1442='Unit List'!$P$5, 'Unit List'!$AP$5, IF('Unit List'!R1442='Unit List'!$P$4, 'Unit List'!$AP$4, IF('Unit List'!R1442='Unit List'!$P$7, 'Unit List'!R1442 * 'Unit List'!$AP$7, 'Unit List'!R1442)))), IF('Unit List'!R1442='Unit List'!$P$5, 'Unit List'!$AP$5, IF('Unit List'!R1442='Unit List'!$P$4, 'Unit List'!$AP$4, IF('Unit List'!R1442='Unit List'!$P$7, 'Unit List'!R1442 * 'Unit List'!$AP$7, 'Unit List'!R1442)))), IF('Unit List'!AP1442='Unit List'!$P$5, 'Unit List'!$AP$5, IF('Unit List'!AP1442='Unit List'!$P$4, 'Unit List'!$AP$4, IF('Unit List'!AP1442='Unit List'!$P$7, 'Unit List'!AP1442 * 'Unit List'!$AP$7, 'Unit List'!AP1442)))),",",)</f>
        <v>,</v>
      </c>
      <c r="J1537" t="str">
        <f>CONCATENATE("'",IF(ISBLANK('Unit List'!AQ1442), IF(ISBLANK('Unit List'!S1442), IF(ISBLANK('Unit List'!S1442), IF(ISBLANK('Unit List'!AQ1436), IF(ISBLANK('Unit List'!S1436), IF(ISBLANK('Unit List'!S1436), IF(ISBLANK('Unit List'!AQ1436), IF(ISBLANK('Unit List'!S1436), IF(ISBLANK('Unit List'!S1436),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List'!S1442='Unit List'!$P$5, 'Unit List'!$AQ$5, IF('Unit List'!S1442='Unit List'!$P$4, 'Unit List'!$AQ$4, 'Unit List'!S1442))), IF('Unit List'!S1442='Unit List'!$P$5, 'Unit List'!$AQ$5, IF('Unit List'!S1442='Unit List'!$P$4, 'Unit List'!$AQ$4, 'Unit List'!S1442))), IF('Unit List'!AQ1442='Unit List'!$P$5, 'Unit List'!$AQ$5, IF('Unit List'!AQ1442='Unit List'!$P$4, 'Unit List'!$AQ$4, 'Unit List'!AQ1442))),"'),",)</f>
        <v>'HonorableGunpowder'),</v>
      </c>
    </row>
    <row r="1538" spans="1:10" x14ac:dyDescent="0.25">
      <c r="A1538" t="s">
        <v>2713</v>
      </c>
      <c r="B1538" t="str">
        <f>CONCATENATE("'_",'Unit List'!C1443,"',",)</f>
        <v>'_INCA',</v>
      </c>
      <c r="C1538" t="str">
        <f>"'',"</f>
        <v>'',</v>
      </c>
      <c r="D1538" t="str">
        <f>CONCATENATE("'",'Unit List'!E1443,"',",)</f>
        <v>'RIFLEMAN',</v>
      </c>
      <c r="E1538" t="str">
        <f>CONCATENATE("'",'Unit List'!F1443,"',",)</f>
        <v>'RIFLEMAN',</v>
      </c>
      <c r="F1538" t="str">
        <f>"'',"</f>
        <v>'',</v>
      </c>
      <c r="G1538" t="str">
        <f>CONCATENATE("'",'Unit List'!H1443,"',",)</f>
        <v>'civ5_aztrm1',</v>
      </c>
      <c r="H1538" t="str">
        <f>CONCATENATE(IF(ISBLANK('Unit List'!AO1443), IF(ISBLANK('Unit List'!Q1443), IF(ISBLANK('Unit List'!Q1443), IF(ISBLANK('Unit List'!AO1436), IF(ISBLANK('Unit List'!Q1436), IF(ISBLANK('Unit List'!Q1436), IF(ISBLANK('Unit List'!AO1436), IF(ISBLANK('Unit List'!Q1436), IF(ISBLANK('Unit List'!Q1436),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List'!Q1443='Unit List'!$P$5, 'Unit List'!$AO$5, IF('Unit List'!Q1443='Unit List'!$P$4, 'Unit List'!$AO$4, IF('Unit List'!Q1443='Unit List'!$P$7, 'Unit List'!Q1443 * 'Unit List'!$AO$7, 'Unit List'!Q1443)))), IF('Unit List'!Q1443='Unit List'!$P$5, 'Unit List'!$AO$5, IF('Unit List'!Q1443='Unit List'!$P$4, 'Unit List'!$AO$4, IF('Unit List'!Q1443='Unit List'!$P$7, 'Unit List'!Q1443 * 'Unit List'!$AO$7, 'Unit List'!Q1443)))), IF('Unit List'!AO1443='Unit List'!$P$5, 'Unit List'!$AO$5, IF('Unit List'!AO1443='Unit List'!$P$4, 'Unit List'!$AO$4, IF('Unit List'!AO1443='Unit List'!$P$7, 'Unit List'!AO1443 * 'Unit List'!$AO$7, 'Unit List'!AO1443)))),",",)</f>
        <v>14,</v>
      </c>
      <c r="I1538" t="str">
        <f>CONCATENATE(IF(ISBLANK('Unit List'!AP1443), IF(ISBLANK('Unit List'!R1443), IF(ISBLANK('Unit List'!R1443), IF(ISBLANK('Unit List'!AP1436), IF(ISBLANK('Unit List'!R1436), IF(ISBLANK('Unit List'!R1436), IF(ISBLANK('Unit List'!AP1436), IF(ISBLANK('Unit List'!R1436), IF(ISBLANK('Unit List'!R1436),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List'!R1443='Unit List'!$P$5, 'Unit List'!$AP$5, IF('Unit List'!R1443='Unit List'!$P$4, 'Unit List'!$AP$4, IF('Unit List'!R1443='Unit List'!$P$7, 'Unit List'!R1443 * 'Unit List'!$AP$7, 'Unit List'!R1443)))), IF('Unit List'!R1443='Unit List'!$P$5, 'Unit List'!$AP$5, IF('Unit List'!R1443='Unit List'!$P$4, 'Unit List'!$AP$4, IF('Unit List'!R1443='Unit List'!$P$7, 'Unit List'!R1443 * 'Unit List'!$AP$7, 'Unit List'!R1443)))), IF('Unit List'!AP1443='Unit List'!$P$5, 'Unit List'!$AP$5, IF('Unit List'!AP1443='Unit List'!$P$4, 'Unit List'!$AP$4, IF('Unit List'!AP1443='Unit List'!$P$7, 'Unit List'!AP1443 * 'Unit List'!$AP$7, 'Unit List'!AP1443)))),",",)</f>
        <v>,</v>
      </c>
      <c r="J1538" t="str">
        <f>CONCATENATE("'",IF(ISBLANK('Unit List'!AQ1443), IF(ISBLANK('Unit List'!S1443), IF(ISBLANK('Unit List'!S1443), IF(ISBLANK('Unit List'!AQ1436), IF(ISBLANK('Unit List'!S1436), IF(ISBLANK('Unit List'!S1436), IF(ISBLANK('Unit List'!AQ1436), IF(ISBLANK('Unit List'!S1436), IF(ISBLANK('Unit List'!S1436),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List'!S1443='Unit List'!$P$5, 'Unit List'!$AQ$5, IF('Unit List'!S1443='Unit List'!$P$4, 'Unit List'!$AQ$4, 'Unit List'!S1443))), IF('Unit List'!S1443='Unit List'!$P$5, 'Unit List'!$AQ$5, IF('Unit List'!S1443='Unit List'!$P$4, 'Unit List'!$AQ$4, 'Unit List'!S1443))), IF('Unit List'!AQ1443='Unit List'!$P$5, 'Unit List'!$AQ$5, IF('Unit List'!AQ1443='Unit List'!$P$4, 'Unit List'!$AQ$4, 'Unit List'!AQ1443))),"'),",)</f>
        <v>'HonorableGunpowder'),</v>
      </c>
    </row>
    <row r="1539" spans="1:10" x14ac:dyDescent="0.25">
      <c r="A1539" t="s">
        <v>2713</v>
      </c>
      <c r="B1539" t="str">
        <f>CONCATENATE("'_",'Unit List'!C1444,"',",)</f>
        <v>'_MAYA',</v>
      </c>
      <c r="C1539" t="str">
        <f>"'',"</f>
        <v>'',</v>
      </c>
      <c r="D1539" t="str">
        <f>CONCATENATE("'",'Unit List'!E1444,"',",)</f>
        <v>'RIFLEMAN',</v>
      </c>
      <c r="E1539" t="str">
        <f>CONCATENATE("'",'Unit List'!F1444,"',",)</f>
        <v>'RIFLEMAN',</v>
      </c>
      <c r="F1539" t="str">
        <f>"'',"</f>
        <v>'',</v>
      </c>
      <c r="G1539" t="str">
        <f>CONCATENATE("'",'Unit List'!H1444,"',",)</f>
        <v>'civ5_aztrm2',</v>
      </c>
      <c r="H1539" t="str">
        <f>CONCATENATE(IF(ISBLANK('Unit List'!AO1444), IF(ISBLANK('Unit List'!Q1444), IF(ISBLANK('Unit List'!Q1444), IF(ISBLANK('Unit List'!AO1436), IF(ISBLANK('Unit List'!Q1436), IF(ISBLANK('Unit List'!Q1436), IF(ISBLANK('Unit List'!AO1436), IF(ISBLANK('Unit List'!Q1436), IF(ISBLANK('Unit List'!Q1436),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List'!Q1444='Unit List'!$P$5, 'Unit List'!$AO$5, IF('Unit List'!Q1444='Unit List'!$P$4, 'Unit List'!$AO$4, IF('Unit List'!Q1444='Unit List'!$P$7, 'Unit List'!Q1444 * 'Unit List'!$AO$7, 'Unit List'!Q1444)))), IF('Unit List'!Q1444='Unit List'!$P$5, 'Unit List'!$AO$5, IF('Unit List'!Q1444='Unit List'!$P$4, 'Unit List'!$AO$4, IF('Unit List'!Q1444='Unit List'!$P$7, 'Unit List'!Q1444 * 'Unit List'!$AO$7, 'Unit List'!Q1444)))), IF('Unit List'!AO1444='Unit List'!$P$5, 'Unit List'!$AO$5, IF('Unit List'!AO1444='Unit List'!$P$4, 'Unit List'!$AO$4, IF('Unit List'!AO1444='Unit List'!$P$7, 'Unit List'!AO1444 * 'Unit List'!$AO$7, 'Unit List'!AO1444)))),",",)</f>
        <v>14,</v>
      </c>
      <c r="I1539" t="str">
        <f>CONCATENATE(IF(ISBLANK('Unit List'!AP1444), IF(ISBLANK('Unit List'!R1444), IF(ISBLANK('Unit List'!R1444), IF(ISBLANK('Unit List'!AP1436), IF(ISBLANK('Unit List'!R1436), IF(ISBLANK('Unit List'!R1436), IF(ISBLANK('Unit List'!AP1436), IF(ISBLANK('Unit List'!R1436), IF(ISBLANK('Unit List'!R1436),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List'!R1444='Unit List'!$P$5, 'Unit List'!$AP$5, IF('Unit List'!R1444='Unit List'!$P$4, 'Unit List'!$AP$4, IF('Unit List'!R1444='Unit List'!$P$7, 'Unit List'!R1444 * 'Unit List'!$AP$7, 'Unit List'!R1444)))), IF('Unit List'!R1444='Unit List'!$P$5, 'Unit List'!$AP$5, IF('Unit List'!R1444='Unit List'!$P$4, 'Unit List'!$AP$4, IF('Unit List'!R1444='Unit List'!$P$7, 'Unit List'!R1444 * 'Unit List'!$AP$7, 'Unit List'!R1444)))), IF('Unit List'!AP1444='Unit List'!$P$5, 'Unit List'!$AP$5, IF('Unit List'!AP1444='Unit List'!$P$4, 'Unit List'!$AP$4, IF('Unit List'!AP1444='Unit List'!$P$7, 'Unit List'!AP1444 * 'Unit List'!$AP$7, 'Unit List'!AP1444)))),",",)</f>
        <v>,</v>
      </c>
      <c r="J1539" t="str">
        <f>CONCATENATE("'",IF(ISBLANK('Unit List'!AQ1444), IF(ISBLANK('Unit List'!S1444), IF(ISBLANK('Unit List'!S1444), IF(ISBLANK('Unit List'!AQ1436), IF(ISBLANK('Unit List'!S1436), IF(ISBLANK('Unit List'!S1436), IF(ISBLANK('Unit List'!AQ1436), IF(ISBLANK('Unit List'!S1436), IF(ISBLANK('Unit List'!S1436),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List'!S1444='Unit List'!$P$5, 'Unit List'!$AQ$5, IF('Unit List'!S1444='Unit List'!$P$4, 'Unit List'!$AQ$4, 'Unit List'!S1444))), IF('Unit List'!S1444='Unit List'!$P$5, 'Unit List'!$AQ$5, IF('Unit List'!S1444='Unit List'!$P$4, 'Unit List'!$AQ$4, 'Unit List'!S1444))), IF('Unit List'!AQ1444='Unit List'!$P$5, 'Unit List'!$AQ$5, IF('Unit List'!AQ1444='Unit List'!$P$4, 'Unit List'!$AQ$4, 'Unit List'!AQ1444))),"'),",)</f>
        <v>'HonorableGunpowder'),</v>
      </c>
    </row>
    <row r="1540" spans="1:10" x14ac:dyDescent="0.25">
      <c r="A1540" t="s">
        <v>2713</v>
      </c>
      <c r="B1540" t="str">
        <f>CONCATENATE("'_",'Unit List'!C1445,"',",)</f>
        <v>'_SOUTHAS',</v>
      </c>
      <c r="C1540" t="str">
        <f>CONCATENATE("'_",'Unit List'!D1445,"',",)</f>
        <v>'_ASIA',</v>
      </c>
      <c r="D1540" t="str">
        <f>CONCATENATE("'",'Unit List'!E1445,"',",)</f>
        <v>'RIFLEMAN',</v>
      </c>
      <c r="E1540" t="str">
        <f>CONCATENATE("'",'Unit List'!F1445,"',",)</f>
        <v>'RIFLEMAN',</v>
      </c>
      <c r="F1540" t="str">
        <f>"'',"</f>
        <v>'',</v>
      </c>
      <c r="G1540" t="str">
        <f>CONCATENATE("'",'Unit List'!H1326,"',",)</f>
        <v>'civ5_monrm1',</v>
      </c>
      <c r="H1540" t="str">
        <f>CONCATENATE(IF(ISBLANK('Unit List'!AO1445), IF(ISBLANK('Unit List'!Q1445), IF(ISBLANK('Unit List'!Q1445), IF(ISBLANK('Unit List'!AO1326), IF(ISBLANK('Unit List'!Q1326), IF(ISBLANK('Unit List'!Q1326), IF(ISBLANK('Unit List'!AO1326), IF(ISBLANK('Unit List'!Q1326), IF(ISBLANK('Unit List'!Q1326),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List'!AO1445)))),",",)</f>
        <v>14,</v>
      </c>
      <c r="I1540" t="str">
        <f>CONCATENATE(IF(ISBLANK('Unit List'!AP1445), IF(ISBLANK('Unit List'!R1445), IF(ISBLANK('Unit List'!R1445), IF(ISBLANK('Unit List'!AP1326), IF(ISBLANK('Unit List'!R1326), IF(ISBLANK('Unit List'!R1326), IF(ISBLANK('Unit List'!AP1326), IF(ISBLANK('Unit List'!R1326), IF(ISBLANK('Unit List'!R1326),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List'!AP1445)))),",",)</f>
        <v>0.125,</v>
      </c>
      <c r="J1540" t="str">
        <f>CONCATENATE("'",IF(ISBLANK('Unit List'!AQ1445), IF(ISBLANK('Unit List'!S1445), IF(ISBLANK('Unit List'!S1445), IF(ISBLANK('Unit List'!AQ1326), IF(ISBLANK('Unit List'!S1326), IF(ISBLANK('Unit List'!S1326), IF(ISBLANK('Unit List'!AQ1326), IF(ISBLANK('Unit List'!S1326), IF(ISBLANK('Unit List'!S1326),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List'!AQ1445))),"'),",)</f>
        <v>'HonorableGunpowder'),</v>
      </c>
    </row>
    <row r="1541" spans="1:10" x14ac:dyDescent="0.25">
      <c r="A1541" t="s">
        <v>2713</v>
      </c>
      <c r="B1541" t="str">
        <f>CONCATENATE("'_",'Unit List'!C1446,"',",)</f>
        <v>'_INDIA',</v>
      </c>
      <c r="C1541" t="str">
        <f>"'',"</f>
        <v>'',</v>
      </c>
      <c r="D1541" t="str">
        <f>CONCATENATE("'",'Unit List'!E1446,"',",)</f>
        <v>'RIFLEMAN',</v>
      </c>
      <c r="E1541" t="str">
        <f>CONCATENATE("'",'Unit List'!F1446,"',",)</f>
        <v>'RIFLEMAN',</v>
      </c>
      <c r="F1541" t="str">
        <f>"'',"</f>
        <v>'',</v>
      </c>
      <c r="G1541" t="str">
        <f>CONCATENATE("'",'Unit List'!H1446,"',",)</f>
        <v>'civ5_indrm1',</v>
      </c>
      <c r="H1541" t="str">
        <f>CONCATENATE(IF(ISBLANK('Unit List'!AO1446), IF(ISBLANK('Unit List'!Q1446), IF(ISBLANK('Unit List'!Q1446), IF(ISBLANK('Unit List'!AO1445), IF(ISBLANK('Unit List'!Q1445), IF(ISBLANK('Unit List'!Q1445), IF(ISBLANK('Unit List'!AO1445), IF(ISBLANK('Unit List'!Q1445), IF(ISBLANK('Unit List'!Q1445),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List'!AO1446)))),",",)</f>
        <v>1,</v>
      </c>
      <c r="I1541" t="str">
        <f>CONCATENATE(IF(ISBLANK('Unit List'!AP1446), IF(ISBLANK('Unit List'!R1446), IF(ISBLANK('Unit List'!R1446), IF(ISBLANK('Unit List'!AP1445), IF(ISBLANK('Unit List'!R1445), IF(ISBLANK('Unit List'!R1445), IF(ISBLANK('Unit List'!AP1445), IF(ISBLANK('Unit List'!R1445), IF(ISBLANK('Unit List'!R1445),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List'!AP1446)))),",",)</f>
        <v>0.13,</v>
      </c>
      <c r="J1541" t="str">
        <f>CONCATENATE("'",IF(ISBLANK('Unit List'!AQ1446), IF(ISBLANK('Unit List'!S1446), IF(ISBLANK('Unit List'!S1446), IF(ISBLANK('Unit List'!AQ1445), IF(ISBLANK('Unit List'!S1445), IF(ISBLANK('Unit List'!S1445), IF(ISBLANK('Unit List'!AQ1445), IF(ISBLANK('Unit List'!S1445), IF(ISBLANK('Unit List'!S1445),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List'!AQ1446))),"'),",)</f>
        <v>'HonorableGunpowder'),</v>
      </c>
    </row>
    <row r="1542" spans="1:10" x14ac:dyDescent="0.25">
      <c r="A1542" t="s">
        <v>2713</v>
      </c>
      <c r="B1542" t="str">
        <f>CONCATENATE("'_",'Unit List'!C1447,"',",)</f>
        <v>'_INDIA',</v>
      </c>
      <c r="C1542" t="str">
        <f>"'',"</f>
        <v>'',</v>
      </c>
      <c r="D1542" t="str">
        <f>CONCATENATE("'",'Unit List'!E1447,"',",)</f>
        <v>'RIFLEMAN',</v>
      </c>
      <c r="E1542" t="str">
        <f>CONCATENATE("'",'Unit List'!F1447,"',",)</f>
        <v>'RIFLEMAN',</v>
      </c>
      <c r="F1542" t="str">
        <f>CONCATENATE("'_",'Unit List'!G1447,"',",)</f>
        <v>'_V2',</v>
      </c>
      <c r="G1542" t="str">
        <f>CONCATENATE("'",'Unit List'!H1447,"',",)</f>
        <v>'civ5_indrm2',</v>
      </c>
      <c r="H1542" t="str">
        <f>CONCATENATE(IF(ISBLANK('Unit List'!AO1447), IF(ISBLANK('Unit List'!Q1447), IF(ISBLANK('Unit List'!Q1447), IF(ISBLANK('Unit List'!AO1445), IF(ISBLANK('Unit List'!Q1445), IF(ISBLANK('Unit List'!Q1445), IF(ISBLANK('Unit List'!AO1445), IF(ISBLANK('Unit List'!Q1445), IF(ISBLANK('Unit List'!Q1445),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List'!Q1447='Unit List'!$P$5, 'Unit List'!$AO$5, IF('Unit List'!Q1447='Unit List'!$P$4, 'Unit List'!$AO$4, IF('Unit List'!Q1447='Unit List'!$P$7, 'Unit List'!Q1447 * 'Unit List'!$AO$7, 'Unit List'!Q1447)))), IF('Unit List'!Q1447='Unit List'!$P$5, 'Unit List'!$AO$5, IF('Unit List'!Q1447='Unit List'!$P$4, 'Unit List'!$AO$4, IF('Unit List'!Q1447='Unit List'!$P$7, 'Unit List'!Q1447 * 'Unit List'!$AO$7, 'Unit List'!Q1447)))), IF('Unit List'!AO1447='Unit List'!$P$5, 'Unit List'!$AO$5, IF('Unit List'!AO1447='Unit List'!$P$4, 'Unit List'!$AO$4, IF('Unit List'!AO1447='Unit List'!$P$7, 'Unit List'!AO1447 * 'Unit List'!$AO$7, 'Unit List'!AO1447)))),",",)</f>
        <v>3,</v>
      </c>
      <c r="I1542" t="str">
        <f>CONCATENATE(IF(ISBLANK('Unit List'!AP1447), IF(ISBLANK('Unit List'!R1447), IF(ISBLANK('Unit List'!R1447), IF(ISBLANK('Unit List'!AP1445), IF(ISBLANK('Unit List'!R1445), IF(ISBLANK('Unit List'!R1445), IF(ISBLANK('Unit List'!AP1445), IF(ISBLANK('Unit List'!R1445), IF(ISBLANK('Unit List'!R1445),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List'!R1447='Unit List'!$P$5, 'Unit List'!$AP$5, IF('Unit List'!R1447='Unit List'!$P$4, 'Unit List'!$AP$4, IF('Unit List'!R1447='Unit List'!$P$7, 'Unit List'!R1447 * 'Unit List'!$AP$7, 'Unit List'!R1447)))), IF('Unit List'!R1447='Unit List'!$P$5, 'Unit List'!$AP$5, IF('Unit List'!R1447='Unit List'!$P$4, 'Unit List'!$AP$4, IF('Unit List'!R1447='Unit List'!$P$7, 'Unit List'!R1447 * 'Unit List'!$AP$7, 'Unit List'!R1447)))), IF('Unit List'!AP1447='Unit List'!$P$5, 'Unit List'!$AP$5, IF('Unit List'!AP1447='Unit List'!$P$4, 'Unit List'!$AP$4, IF('Unit List'!AP1447='Unit List'!$P$7, 'Unit List'!AP1447 * 'Unit List'!$AP$7, 'Unit List'!AP1447)))),",",)</f>
        <v>0.13,</v>
      </c>
      <c r="J1542" t="str">
        <f>CONCATENATE("'",IF(ISBLANK('Unit List'!AQ1447), IF(ISBLANK('Unit List'!S1447), IF(ISBLANK('Unit List'!S1447), IF(ISBLANK('Unit List'!AQ1445), IF(ISBLANK('Unit List'!S1445), IF(ISBLANK('Unit List'!S1445), IF(ISBLANK('Unit List'!AQ1445), IF(ISBLANK('Unit List'!S1445), IF(ISBLANK('Unit List'!S1445),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List'!S1447='Unit List'!$P$5, 'Unit List'!$AQ$5, IF('Unit List'!S1447='Unit List'!$P$4, 'Unit List'!$AQ$4, 'Unit List'!S1447))), IF('Unit List'!S1447='Unit List'!$P$5, 'Unit List'!$AQ$5, IF('Unit List'!S1447='Unit List'!$P$4, 'Unit List'!$AQ$4, 'Unit List'!S1447))), IF('Unit List'!AQ1447='Unit List'!$P$5, 'Unit List'!$AQ$5, IF('Unit List'!AQ1447='Unit List'!$P$4, 'Unit List'!$AQ$4, 'Unit List'!AQ1447))),"'),",)</f>
        <v>'HonorableGunpowder'),</v>
      </c>
    </row>
    <row r="1543" spans="1:10" x14ac:dyDescent="0.25">
      <c r="A1543" t="s">
        <v>2713</v>
      </c>
      <c r="B1543" t="str">
        <f>CONCATENATE("'_",'Unit List'!C1448,"',",)</f>
        <v>'_INDIA',</v>
      </c>
      <c r="C1543" t="str">
        <f>"'',"</f>
        <v>'',</v>
      </c>
      <c r="D1543" t="str">
        <f>CONCATENATE("'",'Unit List'!E1448,"',",)</f>
        <v>'RIFLEMAN',</v>
      </c>
      <c r="E1543" t="str">
        <f>CONCATENATE("'",'Unit List'!F1448,"',",)</f>
        <v>'RIFLEMAN',</v>
      </c>
      <c r="F1543" t="str">
        <f>CONCATENATE("'_",'Unit List'!G1448,"',",)</f>
        <v>'_V3',</v>
      </c>
      <c r="G1543" t="str">
        <f>CONCATENATE("'",'Unit List'!H1448,"',",)</f>
        <v>'civ5_indrm3',</v>
      </c>
      <c r="H1543" t="str">
        <f>CONCATENATE(IF(ISBLANK('Unit List'!AO1448), IF(ISBLANK('Unit List'!Q1448), IF(ISBLANK('Unit List'!Q1448), IF(ISBLANK('Unit List'!AO1445), IF(ISBLANK('Unit List'!Q1445), IF(ISBLANK('Unit List'!Q1445), IF(ISBLANK('Unit List'!AO1445), IF(ISBLANK('Unit List'!Q1445), IF(ISBLANK('Unit List'!Q1445),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List'!Q1448='Unit List'!$P$5, 'Unit List'!$AO$5, IF('Unit List'!Q1448='Unit List'!$P$4, 'Unit List'!$AO$4, IF('Unit List'!Q1448='Unit List'!$P$7, 'Unit List'!Q1448 * 'Unit List'!$AO$7, 'Unit List'!Q1448)))), IF('Unit List'!Q1448='Unit List'!$P$5, 'Unit List'!$AO$5, IF('Unit List'!Q1448='Unit List'!$P$4, 'Unit List'!$AO$4, IF('Unit List'!Q1448='Unit List'!$P$7, 'Unit List'!Q1448 * 'Unit List'!$AO$7, 'Unit List'!Q1448)))), IF('Unit List'!AO1448='Unit List'!$P$5, 'Unit List'!$AO$5, IF('Unit List'!AO1448='Unit List'!$P$4, 'Unit List'!$AO$4, IF('Unit List'!AO1448='Unit List'!$P$7, 'Unit List'!AO1448 * 'Unit List'!$AO$7, 'Unit List'!AO1448)))),",",)</f>
        <v>1,</v>
      </c>
      <c r="I1543" t="str">
        <f>CONCATENATE(IF(ISBLANK('Unit List'!AP1448), IF(ISBLANK('Unit List'!R1448), IF(ISBLANK('Unit List'!R1448), IF(ISBLANK('Unit List'!AP1445), IF(ISBLANK('Unit List'!R1445), IF(ISBLANK('Unit List'!R1445), IF(ISBLANK('Unit List'!AP1445), IF(ISBLANK('Unit List'!R1445), IF(ISBLANK('Unit List'!R1445),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List'!R1448='Unit List'!$P$5, 'Unit List'!$AP$5, IF('Unit List'!R1448='Unit List'!$P$4, 'Unit List'!$AP$4, IF('Unit List'!R1448='Unit List'!$P$7, 'Unit List'!R1448 * 'Unit List'!$AP$7, 'Unit List'!R1448)))), IF('Unit List'!R1448='Unit List'!$P$5, 'Unit List'!$AP$5, IF('Unit List'!R1448='Unit List'!$P$4, 'Unit List'!$AP$4, IF('Unit List'!R1448='Unit List'!$P$7, 'Unit List'!R1448 * 'Unit List'!$AP$7, 'Unit List'!R1448)))), IF('Unit List'!AP1448='Unit List'!$P$5, 'Unit List'!$AP$5, IF('Unit List'!AP1448='Unit List'!$P$4, 'Unit List'!$AP$4, IF('Unit List'!AP1448='Unit List'!$P$7, 'Unit List'!AP1448 * 'Unit List'!$AP$7, 'Unit List'!AP1448)))),",",)</f>
        <v>0.13,</v>
      </c>
      <c r="J1543" t="str">
        <f>CONCATENATE("'",IF(ISBLANK('Unit List'!AQ1448), IF(ISBLANK('Unit List'!S1448), IF(ISBLANK('Unit List'!S1448), IF(ISBLANK('Unit List'!AQ1445), IF(ISBLANK('Unit List'!S1445), IF(ISBLANK('Unit List'!S1445), IF(ISBLANK('Unit List'!AQ1445), IF(ISBLANK('Unit List'!S1445), IF(ISBLANK('Unit List'!S1445),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List'!S1448='Unit List'!$P$5, 'Unit List'!$AQ$5, IF('Unit List'!S1448='Unit List'!$P$4, 'Unit List'!$AQ$4, 'Unit List'!S1448))), IF('Unit List'!S1448='Unit List'!$P$5, 'Unit List'!$AQ$5, IF('Unit List'!S1448='Unit List'!$P$4, 'Unit List'!$AQ$4, 'Unit List'!S1448))), IF('Unit List'!AQ1448='Unit List'!$P$5, 'Unit List'!$AQ$5, IF('Unit List'!AQ1448='Unit List'!$P$4, 'Unit List'!$AQ$4, 'Unit List'!AQ1448))),"'),",)</f>
        <v>'HonorableGunpowder'),</v>
      </c>
    </row>
    <row r="1544" spans="1:10" x14ac:dyDescent="0.25">
      <c r="A1544" t="s">
        <v>2713</v>
      </c>
      <c r="B1544" t="str">
        <f>CONCATENATE("'_",'Unit List'!C1449,"',",)</f>
        <v>'_INDIA',</v>
      </c>
      <c r="C1544" t="str">
        <f>"'',"</f>
        <v>'',</v>
      </c>
      <c r="D1544" t="str">
        <f>CONCATENATE("'",'Unit List'!E1449,"',",)</f>
        <v>'RIFLEMAN',</v>
      </c>
      <c r="E1544" t="str">
        <f>CONCATENATE("'",'Unit List'!F1449,"',",)</f>
        <v>'RIFLEMAN',</v>
      </c>
      <c r="F1544" t="str">
        <f>"'',"</f>
        <v>'',</v>
      </c>
      <c r="G1544" t="str">
        <f>CONCATENATE("'",'Unit List'!H1449,"',",)</f>
        <v>'civ5_indrm1',</v>
      </c>
      <c r="H1544" t="str">
        <f>CONCATENATE(IF(ISBLANK('Unit List'!AO1449), IF(ISBLANK('Unit List'!Q1449), IF(ISBLANK('Unit List'!Q1449), IF(ISBLANK('Unit List'!AO1445), IF(ISBLANK('Unit List'!Q1445), IF(ISBLANK('Unit List'!Q1445), IF(ISBLANK('Unit List'!AO1445), IF(ISBLANK('Unit List'!Q1445), IF(ISBLANK('Unit List'!Q1445),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List'!Q1449='Unit List'!$P$5, 'Unit List'!$AO$5, IF('Unit List'!Q1449='Unit List'!$P$4, 'Unit List'!$AO$4, IF('Unit List'!Q1449='Unit List'!$P$7, 'Unit List'!Q1449 * 'Unit List'!$AO$7, 'Unit List'!Q1449)))), IF('Unit List'!Q1449='Unit List'!$P$5, 'Unit List'!$AO$5, IF('Unit List'!Q1449='Unit List'!$P$4, 'Unit List'!$AO$4, IF('Unit List'!Q1449='Unit List'!$P$7, 'Unit List'!Q1449 * 'Unit List'!$AO$7, 'Unit List'!Q1449)))), IF('Unit List'!AO1449='Unit List'!$P$5, 'Unit List'!$AO$5, IF('Unit List'!AO1449='Unit List'!$P$4, 'Unit List'!$AO$4, IF('Unit List'!AO1449='Unit List'!$P$7, 'Unit List'!AO1449 * 'Unit List'!$AO$7, 'Unit List'!AO1449)))),",",)</f>
        <v>3,</v>
      </c>
      <c r="I1544" t="str">
        <f>CONCATENATE(IF(ISBLANK('Unit List'!AP1449), IF(ISBLANK('Unit List'!R1449), IF(ISBLANK('Unit List'!R1449), IF(ISBLANK('Unit List'!AP1445), IF(ISBLANK('Unit List'!R1445), IF(ISBLANK('Unit List'!R1445), IF(ISBLANK('Unit List'!AP1445), IF(ISBLANK('Unit List'!R1445), IF(ISBLANK('Unit List'!R1445),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List'!R1449='Unit List'!$P$5, 'Unit List'!$AP$5, IF('Unit List'!R1449='Unit List'!$P$4, 'Unit List'!$AP$4, IF('Unit List'!R1449='Unit List'!$P$7, 'Unit List'!R1449 * 'Unit List'!$AP$7, 'Unit List'!R1449)))), IF('Unit List'!R1449='Unit List'!$P$5, 'Unit List'!$AP$5, IF('Unit List'!R1449='Unit List'!$P$4, 'Unit List'!$AP$4, IF('Unit List'!R1449='Unit List'!$P$7, 'Unit List'!R1449 * 'Unit List'!$AP$7, 'Unit List'!R1449)))), IF('Unit List'!AP1449='Unit List'!$P$5, 'Unit List'!$AP$5, IF('Unit List'!AP1449='Unit List'!$P$4, 'Unit List'!$AP$4, IF('Unit List'!AP1449='Unit List'!$P$7, 'Unit List'!AP1449 * 'Unit List'!$AP$7, 'Unit List'!AP1449)))),",",)</f>
        <v>0.13,</v>
      </c>
      <c r="J1544" t="str">
        <f>CONCATENATE("'",IF(ISBLANK('Unit List'!AQ1449), IF(ISBLANK('Unit List'!S1449), IF(ISBLANK('Unit List'!S1449), IF(ISBLANK('Unit List'!AQ1445), IF(ISBLANK('Unit List'!S1445), IF(ISBLANK('Unit List'!S1445), IF(ISBLANK('Unit List'!AQ1445), IF(ISBLANK('Unit List'!S1445), IF(ISBLANK('Unit List'!S1445),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List'!S1449='Unit List'!$P$5, 'Unit List'!$AQ$5, IF('Unit List'!S1449='Unit List'!$P$4, 'Unit List'!$AQ$4, 'Unit List'!S1449))), IF('Unit List'!S1449='Unit List'!$P$5, 'Unit List'!$AQ$5, IF('Unit List'!S1449='Unit List'!$P$4, 'Unit List'!$AQ$4, 'Unit List'!S1449))), IF('Unit List'!AQ1449='Unit List'!$P$5, 'Unit List'!$AQ$5, IF('Unit List'!AQ1449='Unit List'!$P$4, 'Unit List'!$AQ$4, 'Unit List'!AQ1449))),"'),",)</f>
        <v>'HonorableGunpowder'),</v>
      </c>
    </row>
    <row r="1545" spans="1:10" x14ac:dyDescent="0.25">
      <c r="A1545" t="s">
        <v>2713</v>
      </c>
      <c r="B1545" t="str">
        <f>CONCATENATE("'_",'Unit List'!C1450,"',",)</f>
        <v>'_INDIA',</v>
      </c>
      <c r="C1545" t="str">
        <f>"'',"</f>
        <v>'',</v>
      </c>
      <c r="D1545" t="str">
        <f>CONCATENATE("'",'Unit List'!E1450,"',",)</f>
        <v>'RIFLEMAN',</v>
      </c>
      <c r="E1545" t="str">
        <f>CONCATENATE("'",'Unit List'!F1450,"',",)</f>
        <v>'RIFLEMAN',</v>
      </c>
      <c r="F1545" t="str">
        <f>CONCATENATE("'_",'Unit List'!G1450,"',",)</f>
        <v>'_V2',</v>
      </c>
      <c r="G1545" t="str">
        <f>CONCATENATE("'",'Unit List'!H1450,"',",)</f>
        <v>'civ5_indrm2',</v>
      </c>
      <c r="H1545" t="str">
        <f>CONCATENATE(IF(ISBLANK('Unit List'!AO1450), IF(ISBLANK('Unit List'!Q1450), IF(ISBLANK('Unit List'!Q1450), IF(ISBLANK('Unit List'!AO1445), IF(ISBLANK('Unit List'!Q1445), IF(ISBLANK('Unit List'!Q1445), IF(ISBLANK('Unit List'!AO1445), IF(ISBLANK('Unit List'!Q1445), IF(ISBLANK('Unit List'!Q1445),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List'!Q1450='Unit List'!$P$5, 'Unit List'!$AO$5, IF('Unit List'!Q1450='Unit List'!$P$4, 'Unit List'!$AO$4, IF('Unit List'!Q1450='Unit List'!$P$7, 'Unit List'!Q1450 * 'Unit List'!$AO$7, 'Unit List'!Q1450)))), IF('Unit List'!Q1450='Unit List'!$P$5, 'Unit List'!$AO$5, IF('Unit List'!Q1450='Unit List'!$P$4, 'Unit List'!$AO$4, IF('Unit List'!Q1450='Unit List'!$P$7, 'Unit List'!Q1450 * 'Unit List'!$AO$7, 'Unit List'!Q1450)))), IF('Unit List'!AO1450='Unit List'!$P$5, 'Unit List'!$AO$5, IF('Unit List'!AO1450='Unit List'!$P$4, 'Unit List'!$AO$4, IF('Unit List'!AO1450='Unit List'!$P$7, 'Unit List'!AO1450 * 'Unit List'!$AO$7, 'Unit List'!AO1450)))),",",)</f>
        <v>2,</v>
      </c>
      <c r="I1545" t="str">
        <f>CONCATENATE(IF(ISBLANK('Unit List'!AP1450), IF(ISBLANK('Unit List'!R1450), IF(ISBLANK('Unit List'!R1450), IF(ISBLANK('Unit List'!AP1445), IF(ISBLANK('Unit List'!R1445), IF(ISBLANK('Unit List'!R1445), IF(ISBLANK('Unit List'!AP1445), IF(ISBLANK('Unit List'!R1445), IF(ISBLANK('Unit List'!R1445),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List'!R1450='Unit List'!$P$5, 'Unit List'!$AP$5, IF('Unit List'!R1450='Unit List'!$P$4, 'Unit List'!$AP$4, IF('Unit List'!R1450='Unit List'!$P$7, 'Unit List'!R1450 * 'Unit List'!$AP$7, 'Unit List'!R1450)))), IF('Unit List'!R1450='Unit List'!$P$5, 'Unit List'!$AP$5, IF('Unit List'!R1450='Unit List'!$P$4, 'Unit List'!$AP$4, IF('Unit List'!R1450='Unit List'!$P$7, 'Unit List'!R1450 * 'Unit List'!$AP$7, 'Unit List'!R1450)))), IF('Unit List'!AP1450='Unit List'!$P$5, 'Unit List'!$AP$5, IF('Unit List'!AP1450='Unit List'!$P$4, 'Unit List'!$AP$4, IF('Unit List'!AP1450='Unit List'!$P$7, 'Unit List'!AP1450 * 'Unit List'!$AP$7, 'Unit List'!AP1450)))),",",)</f>
        <v>0.13,</v>
      </c>
      <c r="J1545" t="str">
        <f>CONCATENATE("'",IF(ISBLANK('Unit List'!AQ1450), IF(ISBLANK('Unit List'!S1450), IF(ISBLANK('Unit List'!S1450), IF(ISBLANK('Unit List'!AQ1445), IF(ISBLANK('Unit List'!S1445), IF(ISBLANK('Unit List'!S1445), IF(ISBLANK('Unit List'!AQ1445), IF(ISBLANK('Unit List'!S1445), IF(ISBLANK('Unit List'!S1445),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List'!S1450='Unit List'!$P$5, 'Unit List'!$AQ$5, IF('Unit List'!S1450='Unit List'!$P$4, 'Unit List'!$AQ$4, 'Unit List'!S1450))), IF('Unit List'!S1450='Unit List'!$P$5, 'Unit List'!$AQ$5, IF('Unit List'!S1450='Unit List'!$P$4, 'Unit List'!$AQ$4, 'Unit List'!S1450))), IF('Unit List'!AQ1450='Unit List'!$P$5, 'Unit List'!$AQ$5, IF('Unit List'!AQ1450='Unit List'!$P$4, 'Unit List'!$AQ$4, 'Unit List'!AQ1450))),"'),",)</f>
        <v>'HonorableGunpowder'),</v>
      </c>
    </row>
    <row r="1546" spans="1:10" x14ac:dyDescent="0.25">
      <c r="A1546" t="s">
        <v>2713</v>
      </c>
      <c r="B1546" t="str">
        <f>CONCATENATE("'_",'Unit List'!C1451,"',",)</f>
        <v>'_INDIA',</v>
      </c>
      <c r="C1546" t="str">
        <f>"'',"</f>
        <v>'',</v>
      </c>
      <c r="D1546" t="str">
        <f>CONCATENATE("'",'Unit List'!E1451,"',",)</f>
        <v>'RIFLEMAN',</v>
      </c>
      <c r="E1546" t="str">
        <f>CONCATENATE("'",'Unit List'!F1451,"',",)</f>
        <v>'RIFLEMAN',</v>
      </c>
      <c r="F1546" t="str">
        <f>CONCATENATE("'_",'Unit List'!G1451,"',",)</f>
        <v>'_V3',</v>
      </c>
      <c r="G1546" t="str">
        <f>CONCATENATE("'",'Unit List'!H1451,"',",)</f>
        <v>'civ5_indrm3',</v>
      </c>
      <c r="H1546" t="str">
        <f>CONCATENATE(IF(ISBLANK('Unit List'!AO1451), IF(ISBLANK('Unit List'!Q1451), IF(ISBLANK('Unit List'!Q1451), IF(ISBLANK('Unit List'!AO1445), IF(ISBLANK('Unit List'!Q1445), IF(ISBLANK('Unit List'!Q1445), IF(ISBLANK('Unit List'!AO1445), IF(ISBLANK('Unit List'!Q1445), IF(ISBLANK('Unit List'!Q1445), IF(ISBLANK('Unit List'!AO1312), IF(ISBLANK('Unit List'!Q1312), IF(ISBLANK('Unit List'!Q1312), "1",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List'!Q1451='Unit List'!$P$5, 'Unit List'!$AO$5, IF('Unit List'!Q1451='Unit List'!$P$4, 'Unit List'!$AO$4, IF('Unit List'!Q1451='Unit List'!$P$7, 'Unit List'!Q1451 * 'Unit List'!$AO$7, 'Unit List'!Q1451)))), IF('Unit List'!Q1451='Unit List'!$P$5, 'Unit List'!$AO$5, IF('Unit List'!Q1451='Unit List'!$P$4, 'Unit List'!$AO$4, IF('Unit List'!Q1451='Unit List'!$P$7, 'Unit List'!Q1451 * 'Unit List'!$AO$7, 'Unit List'!Q1451)))), IF('Unit List'!AO1451='Unit List'!$P$5, 'Unit List'!$AO$5, IF('Unit List'!AO1451='Unit List'!$P$4, 'Unit List'!$AO$4, IF('Unit List'!AO1451='Unit List'!$P$7, 'Unit List'!AO1451 * 'Unit List'!$AO$7, 'Unit List'!AO1451)))),",",)</f>
        <v>4,</v>
      </c>
      <c r="I1546" t="str">
        <f>CONCATENATE(IF(ISBLANK('Unit List'!AP1451), IF(ISBLANK('Unit List'!R1451), IF(ISBLANK('Unit List'!R1451), IF(ISBLANK('Unit List'!AP1445), IF(ISBLANK('Unit List'!R1445), IF(ISBLANK('Unit List'!R1445), IF(ISBLANK('Unit List'!AP1445), IF(ISBLANK('Unit List'!R1445), IF(ISBLANK('Unit List'!R1445), IF(ISBLANK('Unit List'!AP1312), IF(ISBLANK('Unit List'!R1312), IF(ISBLANK('Unit List'!R1312), 'Unit List'!$AP$4,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List'!R1451='Unit List'!$P$5, 'Unit List'!$AP$5, IF('Unit List'!R1451='Unit List'!$P$4, 'Unit List'!$AP$4, IF('Unit List'!R1451='Unit List'!$P$7, 'Unit List'!R1451 * 'Unit List'!$AP$7, 'Unit List'!R1451)))), IF('Unit List'!R1451='Unit List'!$P$5, 'Unit List'!$AP$5, IF('Unit List'!R1451='Unit List'!$P$4, 'Unit List'!$AP$4, IF('Unit List'!R1451='Unit List'!$P$7, 'Unit List'!R1451 * 'Unit List'!$AP$7, 'Unit List'!R1451)))), IF('Unit List'!AP1451='Unit List'!$P$5, 'Unit List'!$AP$5, IF('Unit List'!AP1451='Unit List'!$P$4, 'Unit List'!$AP$4, IF('Unit List'!AP1451='Unit List'!$P$7, 'Unit List'!AP1451 * 'Unit List'!$AP$7, 'Unit List'!AP1451)))),",",)</f>
        <v>0.13,</v>
      </c>
      <c r="J1546" t="str">
        <f>CONCATENATE("'",IF(ISBLANK('Unit List'!AQ1451), IF(ISBLANK('Unit List'!S1451), IF(ISBLANK('Unit List'!S1451), IF(ISBLANK('Unit List'!AQ1445), IF(ISBLANK('Unit List'!S1445), IF(ISBLANK('Unit List'!S1445), IF(ISBLANK('Unit List'!AQ1445), IF(ISBLANK('Unit List'!S1445), IF(ISBLANK('Unit List'!S1445), IF(ISBLANK('Unit List'!AQ1312), IF(ISBLANK('Unit List'!S1312), IF(ISBLANK('Unit List'!S1312), "",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List'!S1451='Unit List'!$P$5, 'Unit List'!$AQ$5, IF('Unit List'!S1451='Unit List'!$P$4, 'Unit List'!$AQ$4, 'Unit List'!S1451))), IF('Unit List'!S1451='Unit List'!$P$5, 'Unit List'!$AQ$5, IF('Unit List'!S1451='Unit List'!$P$4, 'Unit List'!$AQ$4, 'Unit List'!S1451))), IF('Unit List'!AQ1451='Unit List'!$P$5, 'Unit List'!$AQ$5, IF('Unit List'!AQ1451='Unit List'!$P$4, 'Unit List'!$AQ$4, 'Unit List'!AQ1451))),"'),",)</f>
        <v>'HonorableGunpowder'),</v>
      </c>
    </row>
    <row r="1547" spans="1:10" x14ac:dyDescent="0.25">
      <c r="A1547" t="s">
        <v>2713</v>
      </c>
      <c r="B1547" t="str">
        <f>"'',"</f>
        <v>'',</v>
      </c>
      <c r="C1547" t="str">
        <f>"'',"</f>
        <v>'',</v>
      </c>
      <c r="D1547" t="str">
        <f>CONCATENATE("'",'Unit List'!E1452,"',",)</f>
        <v>'ROCKET_ARTILLERY',</v>
      </c>
      <c r="E1547" t="str">
        <f>CONCATENATE("'",'Unit List'!F1452,"',",)</f>
        <v>'ROCKETARTILLERY',</v>
      </c>
      <c r="F1547" t="str">
        <f>"'',"</f>
        <v>'',</v>
      </c>
      <c r="G1547" t="str">
        <f>CONCATENATE("'",'Unit List'!H1452,"',",)</f>
        <v>'RocketArtillery',</v>
      </c>
      <c r="H1547" t="str">
        <f>CONCATENATE(IF(ISBLANK('Unit List'!AO1452), IF(ISBLANK('Unit List'!Q1452), IF(ISBLANK('Unit List'!Q1452), IF(ISBLANK('Unit List'!AO1452), IF(ISBLANK('Unit List'!Q1452), IF(ISBLANK('Unit List'!Q1452), IF(ISBLANK('Unit List'!AO1452), IF(ISBLANK('Unit List'!Q1452), IF(ISBLANK('Unit List'!Q1452), IF(ISBLANK('Unit List'!AO1452), IF(ISBLANK('Unit List'!Q1452), IF(ISBLANK('Unit List'!Q1452), "1", IF('Unit List'!Q1452='Unit List'!$P$5, 'Unit List'!$AO$5, IF('Unit List'!Q1452='Unit List'!$P$4, 'Unit List'!$AO$4, IF('Unit List'!Q1452='Unit List'!$P$7, 'Unit List'!Q1452 * 'Unit List'!$AO$7, 'Unit List'!Q1452)))), IF('Unit List'!Q1452='Unit List'!$P$5, 'Unit List'!$AO$5, IF('Unit List'!Q1452='Unit List'!$P$4, 'Unit List'!$AO$4, IF('Unit List'!Q1452='Unit List'!$P$7, 'Unit List'!Q1452 * 'Unit List'!$AO$7, 'Unit List'!Q1452)))), IF('Unit List'!AO1452='Unit List'!$P$5, 'Unit List'!$AO$5, IF('Unit List'!AO1452='Unit List'!$P$4, 'Unit List'!$AO$4, IF('Unit List'!AO1452='Unit List'!$P$7, 'Unit List'!AO1452 * 'Unit List'!$AO$7, 'Unit List'!AO1452)))), IF('Unit List'!Q1452='Unit List'!$P$5, 'Unit List'!$AO$5, IF('Unit List'!Q1452='Unit List'!$P$4, 'Unit List'!$AO$4, IF('Unit List'!Q1452='Unit List'!$P$7, 'Unit List'!Q1452 * 'Unit List'!$AO$7, 'Unit List'!Q1452)))), IF('Unit List'!Q1452='Unit List'!$P$5, 'Unit List'!$AO$5, IF('Unit List'!Q1452='Unit List'!$P$4, 'Unit List'!$AO$4, IF('Unit List'!Q1452='Unit List'!$P$7, 'Unit List'!Q1452 * 'Unit List'!$AO$7, 'Unit List'!Q1452)))), IF('Unit List'!AO1452='Unit List'!$P$5, 'Unit List'!$AO$5, IF('Unit List'!AO1452='Unit List'!$P$4, 'Unit List'!$AO$4, IF('Unit List'!AO1452='Unit List'!$P$7, 'Unit List'!AO1452 * 'Unit List'!$AO$7, 'Unit List'!AO1452)))), IF('Unit List'!Q1452='Unit List'!$P$5, 'Unit List'!$AO$5, IF('Unit List'!Q1452='Unit List'!$P$4, 'Unit List'!$AO$4, IF('Unit List'!Q1452='Unit List'!$P$7, 'Unit List'!Q1452 * 'Unit List'!$AO$7, 'Unit List'!Q1452)))), IF('Unit List'!Q1452='Unit List'!$P$5, 'Unit List'!$AO$5, IF('Unit List'!Q1452='Unit List'!$P$4, 'Unit List'!$AO$4, IF('Unit List'!Q1452='Unit List'!$P$7, 'Unit List'!Q1452 * 'Unit List'!$AO$7, 'Unit List'!Q1452)))), IF('Unit List'!AO1452='Unit List'!$P$5, 'Unit List'!$AO$5, IF('Unit List'!AO1452='Unit List'!$P$4, 'Unit List'!$AO$4, IF('Unit List'!AO1452='Unit List'!$P$7, 'Unit List'!AO1452 * 'Unit List'!$AO$7, 'Unit List'!AO1452)))), IF('Unit List'!Q1452='Unit List'!$P$5, 'Unit List'!$AO$5, IF('Unit List'!Q1452='Unit List'!$P$4, 'Unit List'!$AO$4, IF('Unit List'!Q1452='Unit List'!$P$7, 'Unit List'!Q1452 * 'Unit List'!$AO$7, 'Unit List'!Q1452)))), IF('Unit List'!Q1452='Unit List'!$P$5, 'Unit List'!$AO$5, IF('Unit List'!Q1452='Unit List'!$P$4, 'Unit List'!$AO$4, IF('Unit List'!Q1452='Unit List'!$P$7, 'Unit List'!Q1452 * 'Unit List'!$AO$7, 'Unit List'!Q1452)))), IF('Unit List'!AO1452='Unit List'!$P$5, 'Unit List'!$AO$5, IF('Unit List'!AO1452='Unit List'!$P$4, 'Unit List'!$AO$4, IF('Unit List'!AO1452='Unit List'!$P$7, 'Unit List'!AO1452 * 'Unit List'!$AO$7, 'Unit List'!AO1452)))),",",)</f>
        <v>2,</v>
      </c>
      <c r="I1547" t="str">
        <f>CONCATENATE(IF(ISBLANK('Unit List'!AP1452), IF(ISBLANK('Unit List'!R1452), IF(ISBLANK('Unit List'!R1452), IF(ISBLANK('Unit List'!AP1452), IF(ISBLANK('Unit List'!R1452), IF(ISBLANK('Unit List'!R1452), IF(ISBLANK('Unit List'!AP1452), IF(ISBLANK('Unit List'!R1452), IF(ISBLANK('Unit List'!R1452), IF(ISBLANK('Unit List'!AP1452), IF(ISBLANK('Unit List'!R1452), IF(ISBLANK('Unit List'!R1452), 'Unit List'!$AP$4, IF('Unit List'!R1452='Unit List'!$P$5, 'Unit List'!$AP$5, IF('Unit List'!R1452='Unit List'!$P$4, 'Unit List'!$AP$4, IF('Unit List'!R1452='Unit List'!$P$7, 'Unit List'!R1452 * 'Unit List'!$AP$7, 'Unit List'!R1452)))), IF('Unit List'!R1452='Unit List'!$P$5, 'Unit List'!$AP$5, IF('Unit List'!R1452='Unit List'!$P$4, 'Unit List'!$AP$4, IF('Unit List'!R1452='Unit List'!$P$7, 'Unit List'!R1452 * 'Unit List'!$AP$7, 'Unit List'!R1452)))), IF('Unit List'!AP1452='Unit List'!$P$5, 'Unit List'!$AP$5, IF('Unit List'!AP1452='Unit List'!$P$4, 'Unit List'!$AP$4, IF('Unit List'!AP1452='Unit List'!$P$7, 'Unit List'!AP1452 * 'Unit List'!$AP$7, 'Unit List'!AP1452)))), IF('Unit List'!R1452='Unit List'!$P$5, 'Unit List'!$AP$5, IF('Unit List'!R1452='Unit List'!$P$4, 'Unit List'!$AP$4, IF('Unit List'!R1452='Unit List'!$P$7, 'Unit List'!R1452 * 'Unit List'!$AP$7, 'Unit List'!R1452)))), IF('Unit List'!R1452='Unit List'!$P$5, 'Unit List'!$AP$5, IF('Unit List'!R1452='Unit List'!$P$4, 'Unit List'!$AP$4, IF('Unit List'!R1452='Unit List'!$P$7, 'Unit List'!R1452 * 'Unit List'!$AP$7, 'Unit List'!R1452)))), IF('Unit List'!AP1452='Unit List'!$P$5, 'Unit List'!$AP$5, IF('Unit List'!AP1452='Unit List'!$P$4, 'Unit List'!$AP$4, IF('Unit List'!AP1452='Unit List'!$P$7, 'Unit List'!AP1452 * 'Unit List'!$AP$7, 'Unit List'!AP1452)))), IF('Unit List'!R1452='Unit List'!$P$5, 'Unit List'!$AP$5, IF('Unit List'!R1452='Unit List'!$P$4, 'Unit List'!$AP$4, IF('Unit List'!R1452='Unit List'!$P$7, 'Unit List'!R1452 * 'Unit List'!$AP$7, 'Unit List'!R1452)))), IF('Unit List'!R1452='Unit List'!$P$5, 'Unit List'!$AP$5, IF('Unit List'!R1452='Unit List'!$P$4, 'Unit List'!$AP$4, IF('Unit List'!R1452='Unit List'!$P$7, 'Unit List'!R1452 * 'Unit List'!$AP$7, 'Unit List'!R1452)))), IF('Unit List'!AP1452='Unit List'!$P$5, 'Unit List'!$AP$5, IF('Unit List'!AP1452='Unit List'!$P$4, 'Unit List'!$AP$4, IF('Unit List'!AP1452='Unit List'!$P$7, 'Unit List'!AP1452 * 'Unit List'!$AP$7, 'Unit List'!AP1452)))), IF('Unit List'!R1452='Unit List'!$P$5, 'Unit List'!$AP$5, IF('Unit List'!R1452='Unit List'!$P$4, 'Unit List'!$AP$4, IF('Unit List'!R1452='Unit List'!$P$7, 'Unit List'!R1452 * 'Unit List'!$AP$7, 'Unit List'!R1452)))), IF('Unit List'!R1452='Unit List'!$P$5, 'Unit List'!$AP$5, IF('Unit List'!R1452='Unit List'!$P$4, 'Unit List'!$AP$4, IF('Unit List'!R1452='Unit List'!$P$7, 'Unit List'!R1452 * 'Unit List'!$AP$7, 'Unit List'!R1452)))), IF('Unit List'!AP1452='Unit List'!$P$5, 'Unit List'!$AP$5, IF('Unit List'!AP1452='Unit List'!$P$4, 'Unit List'!$AP$4, IF('Unit List'!AP1452='Unit List'!$P$7, 'Unit List'!AP1452 * 'Unit List'!$AP$7, 'Unit List'!AP1452)))),",",)</f>
        <v>0.09,</v>
      </c>
      <c r="J1547" t="str">
        <f>CONCATENATE("'",IF(ISBLANK('Unit List'!AQ1452), IF(ISBLANK('Unit List'!S1452), IF(ISBLANK('Unit List'!S1452), IF(ISBLANK('Unit List'!AQ1452), IF(ISBLANK('Unit List'!S1452), IF(ISBLANK('Unit List'!S1452), IF(ISBLANK('Unit List'!AQ1452), IF(ISBLANK('Unit List'!S1452), IF(ISBLANK('Unit List'!S1452), IF(ISBLANK('Unit List'!AQ1452), IF(ISBLANK('Unit List'!S1452), IF(ISBLANK('Unit List'!S1452), "", IF('Unit List'!S1452='Unit List'!$P$5, 'Unit List'!$AQ$5, IF('Unit List'!S1452='Unit List'!$P$4, 'Unit List'!$AQ$4, 'Unit List'!S1452))), IF('Unit List'!S1452='Unit List'!$P$5, 'Unit List'!$AQ$5, IF('Unit List'!S1452='Unit List'!$P$4, 'Unit List'!$AQ$4, 'Unit List'!S1452))), IF('Unit List'!AQ1452='Unit List'!$P$5, 'Unit List'!$AQ$5, IF('Unit List'!AQ1452='Unit List'!$P$4, 'Unit List'!$AQ$4, 'Unit List'!AQ1452))), IF('Unit List'!S1452='Unit List'!$P$5, 'Unit List'!$AQ$5, IF('Unit List'!S1452='Unit List'!$P$4, 'Unit List'!$AQ$4, 'Unit List'!S1452))), IF('Unit List'!S1452='Unit List'!$P$5, 'Unit List'!$AQ$5, IF('Unit List'!S1452='Unit List'!$P$4, 'Unit List'!$AQ$4, 'Unit List'!S1452))), IF('Unit List'!AQ1452='Unit List'!$P$5, 'Unit List'!$AQ$5, IF('Unit List'!AQ1452='Unit List'!$P$4, 'Unit List'!$AQ$4, 'Unit List'!AQ1452))), IF('Unit List'!S1452='Unit List'!$P$5, 'Unit List'!$AQ$5, IF('Unit List'!S1452='Unit List'!$P$4, 'Unit List'!$AQ$4, 'Unit List'!S1452))), IF('Unit List'!S1452='Unit List'!$P$5, 'Unit List'!$AQ$5, IF('Unit List'!S1452='Unit List'!$P$4, 'Unit List'!$AQ$4, 'Unit List'!S1452))), IF('Unit List'!AQ1452='Unit List'!$P$5, 'Unit List'!$AQ$5, IF('Unit List'!AQ1452='Unit List'!$P$4, 'Unit List'!$AQ$4, 'Unit List'!AQ1452))), IF('Unit List'!S1452='Unit List'!$P$5, 'Unit List'!$AQ$5, IF('Unit List'!S1452='Unit List'!$P$4, 'Unit List'!$AQ$4, 'Unit List'!S1452))), IF('Unit List'!S1452='Unit List'!$P$5, 'Unit List'!$AQ$5, IF('Unit List'!S1452='Unit List'!$P$4, 'Unit List'!$AQ$4, 'Unit List'!S1452))), IF('Unit List'!AQ1452='Unit List'!$P$5, 'Unit List'!$AQ$5, IF('Unit List'!AQ1452='Unit List'!$P$4, 'Unit List'!$AQ$4, 'Unit List'!AQ1452))),"'),",)</f>
        <v>'TwoBigGuns'),</v>
      </c>
    </row>
    <row r="1548" spans="1:10" x14ac:dyDescent="0.25">
      <c r="A1548" t="s">
        <v>2713</v>
      </c>
      <c r="B1548" t="str">
        <f>"'',"</f>
        <v>'',</v>
      </c>
      <c r="C1548" t="str">
        <f>"'',"</f>
        <v>'',</v>
      </c>
      <c r="D1548" t="str">
        <f>CONCATENATE("'",'Unit List'!E1453,"',",)</f>
        <v>'SCIENTIST',</v>
      </c>
      <c r="E1548" t="str">
        <f>CONCATENATE("'",'Unit List'!F1453,"',",)</f>
        <v>'GREATSCIENTIST_EARLY',</v>
      </c>
      <c r="F1548" t="str">
        <f>"'',"</f>
        <v>'',</v>
      </c>
      <c r="G1548" t="str">
        <f>CONCATENATE("'",'Unit List'!H1453,"',",)</f>
        <v>'GreatScientist_Early',</v>
      </c>
      <c r="H1548" t="str">
        <f>CONCATENATE(IF(ISBLANK('Unit List'!AO1453), IF(ISBLANK('Unit List'!Q1453), IF(ISBLANK('Unit List'!Q1453), IF(ISBLANK('Unit List'!AO1453), IF(ISBLANK('Unit List'!Q1453), IF(ISBLANK('Unit List'!Q1453), IF(ISBLANK('Unit List'!AO1453), IF(ISBLANK('Unit List'!Q1453), IF(ISBLANK('Unit List'!Q1453), IF(ISBLANK('Unit List'!AO1453), IF(ISBLANK('Unit List'!Q1453), IF(ISBLANK('Unit List'!Q1453), "1", IF('Unit List'!Q1453='Unit List'!$P$5, 'Unit List'!$AO$5, IF('Unit List'!Q1453='Unit List'!$P$4, 'Unit List'!$AO$4, IF('Unit List'!Q1453='Unit List'!$P$7, 'Unit List'!Q1453 * 'Unit List'!$AO$7, 'Unit List'!Q1453)))), IF('Unit List'!Q1453='Unit List'!$P$5, 'Unit List'!$AO$5, IF('Unit List'!Q1453='Unit List'!$P$4, 'Unit List'!$AO$4, IF('Unit List'!Q1453='Unit List'!$P$7, 'Unit List'!Q1453 * 'Unit List'!$AO$7, 'Unit List'!Q1453)))), IF('Unit List'!AO1453='Unit List'!$P$5, 'Unit List'!$AO$5, IF('Unit List'!AO1453='Unit List'!$P$4, 'Unit List'!$AO$4, IF('Unit List'!AO1453='Unit List'!$P$7, 'Unit List'!AO1453 * 'Unit List'!$AO$7, 'Unit List'!AO1453)))), IF('Unit List'!Q1453='Unit List'!$P$5, 'Unit List'!$AO$5, IF('Unit List'!Q1453='Unit List'!$P$4, 'Unit List'!$AO$4, IF('Unit List'!Q1453='Unit List'!$P$7, 'Unit List'!Q1453 * 'Unit List'!$AO$7, 'Unit List'!Q1453)))), IF('Unit List'!Q1453='Unit List'!$P$5, 'Unit List'!$AO$5, IF('Unit List'!Q1453='Unit List'!$P$4, 'Unit List'!$AO$4, IF('Unit List'!Q1453='Unit List'!$P$7, 'Unit List'!Q1453 * 'Unit List'!$AO$7, 'Unit List'!Q1453)))), IF('Unit List'!AO1453='Unit List'!$P$5, 'Unit List'!$AO$5, IF('Unit List'!AO1453='Unit List'!$P$4, 'Unit List'!$AO$4, IF('Unit List'!AO1453='Unit List'!$P$7, 'Unit List'!AO1453 * 'Unit List'!$AO$7, 'Unit List'!AO1453)))), IF('Unit List'!Q1453='Unit List'!$P$5, 'Unit List'!$AO$5, IF('Unit List'!Q1453='Unit List'!$P$4, 'Unit List'!$AO$4, IF('Unit List'!Q1453='Unit List'!$P$7, 'Unit List'!Q1453 * 'Unit List'!$AO$7, 'Unit List'!Q1453)))), IF('Unit List'!Q1453='Unit List'!$P$5, 'Unit List'!$AO$5, IF('Unit List'!Q1453='Unit List'!$P$4, 'Unit List'!$AO$4, IF('Unit List'!Q1453='Unit List'!$P$7, 'Unit List'!Q1453 * 'Unit List'!$AO$7, 'Unit List'!Q1453)))), IF('Unit List'!AO1453='Unit List'!$P$5, 'Unit List'!$AO$5, IF('Unit List'!AO1453='Unit List'!$P$4, 'Unit List'!$AO$4, IF('Unit List'!AO1453='Unit List'!$P$7, 'Unit List'!AO1453 * 'Unit List'!$AO$7, 'Unit List'!AO1453)))), IF('Unit List'!Q1453='Unit List'!$P$5, 'Unit List'!$AO$5, IF('Unit List'!Q1453='Unit List'!$P$4, 'Unit List'!$AO$4, IF('Unit List'!Q1453='Unit List'!$P$7, 'Unit List'!Q1453 * 'Unit List'!$AO$7, 'Unit List'!Q1453)))), IF('Unit List'!Q1453='Unit List'!$P$5, 'Unit List'!$AO$5, IF('Unit List'!Q1453='Unit List'!$P$4, 'Unit List'!$AO$4, IF('Unit List'!Q1453='Unit List'!$P$7, 'Unit List'!Q1453 * 'Unit List'!$AO$7, 'Unit List'!Q1453)))), IF('Unit List'!AO1453='Unit List'!$P$5, 'Unit List'!$AO$5, IF('Unit List'!AO1453='Unit List'!$P$4, 'Unit List'!$AO$4, IF('Unit List'!AO1453='Unit List'!$P$7, 'Unit List'!AO1453 * 'Unit List'!$AO$7, 'Unit List'!AO1453)))),",",)</f>
        <v>1,</v>
      </c>
      <c r="I1548" t="str">
        <f>CONCATENATE(IF(ISBLANK('Unit List'!AP1453), IF(ISBLANK('Unit List'!R1453), IF(ISBLANK('Unit List'!R1453), IF(ISBLANK('Unit List'!AP1453), IF(ISBLANK('Unit List'!R1453), IF(ISBLANK('Unit List'!R1453), IF(ISBLANK('Unit List'!AP1453), IF(ISBLANK('Unit List'!R1453), IF(ISBLANK('Unit List'!R1453), IF(ISBLANK('Unit List'!AP1453), IF(ISBLANK('Unit List'!R1453), IF(ISBLANK('Unit List'!R1453), 'Unit List'!$AP$4, IF('Unit List'!R1453='Unit List'!$P$5, 'Unit List'!$AP$5, IF('Unit List'!R1453='Unit List'!$P$4, 'Unit List'!$AP$4, IF('Unit List'!R1453='Unit List'!$P$7, 'Unit List'!R1453 * 'Unit List'!$AP$7, 'Unit List'!R1453)))), IF('Unit List'!R1453='Unit List'!$P$5, 'Unit List'!$AP$5, IF('Unit List'!R1453='Unit List'!$P$4, 'Unit List'!$AP$4, IF('Unit List'!R1453='Unit List'!$P$7, 'Unit List'!R1453 * 'Unit List'!$AP$7, 'Unit List'!R1453)))), IF('Unit List'!AP1453='Unit List'!$P$5, 'Unit List'!$AP$5, IF('Unit List'!AP1453='Unit List'!$P$4, 'Unit List'!$AP$4, IF('Unit List'!AP1453='Unit List'!$P$7, 'Unit List'!AP1453 * 'Unit List'!$AP$7, 'Unit List'!AP1453)))), IF('Unit List'!R1453='Unit List'!$P$5, 'Unit List'!$AP$5, IF('Unit List'!R1453='Unit List'!$P$4, 'Unit List'!$AP$4, IF('Unit List'!R1453='Unit List'!$P$7, 'Unit List'!R1453 * 'Unit List'!$AP$7, 'Unit List'!R1453)))), IF('Unit List'!R1453='Unit List'!$P$5, 'Unit List'!$AP$5, IF('Unit List'!R1453='Unit List'!$P$4, 'Unit List'!$AP$4, IF('Unit List'!R1453='Unit List'!$P$7, 'Unit List'!R1453 * 'Unit List'!$AP$7, 'Unit List'!R1453)))), IF('Unit List'!AP1453='Unit List'!$P$5, 'Unit List'!$AP$5, IF('Unit List'!AP1453='Unit List'!$P$4, 'Unit List'!$AP$4, IF('Unit List'!AP1453='Unit List'!$P$7, 'Unit List'!AP1453 * 'Unit List'!$AP$7, 'Unit List'!AP1453)))), IF('Unit List'!R1453='Unit List'!$P$5, 'Unit List'!$AP$5, IF('Unit List'!R1453='Unit List'!$P$4, 'Unit List'!$AP$4, IF('Unit List'!R1453='Unit List'!$P$7, 'Unit List'!R1453 * 'Unit List'!$AP$7, 'Unit List'!R1453)))), IF('Unit List'!R1453='Unit List'!$P$5, 'Unit List'!$AP$5, IF('Unit List'!R1453='Unit List'!$P$4, 'Unit List'!$AP$4, IF('Unit List'!R1453='Unit List'!$P$7, 'Unit List'!R1453 * 'Unit List'!$AP$7, 'Unit List'!R1453)))), IF('Unit List'!AP1453='Unit List'!$P$5, 'Unit List'!$AP$5, IF('Unit List'!AP1453='Unit List'!$P$4, 'Unit List'!$AP$4, IF('Unit List'!AP1453='Unit List'!$P$7, 'Unit List'!AP1453 * 'Unit List'!$AP$7, 'Unit List'!AP1453)))), IF('Unit List'!R1453='Unit List'!$P$5, 'Unit List'!$AP$5, IF('Unit List'!R1453='Unit List'!$P$4, 'Unit List'!$AP$4, IF('Unit List'!R1453='Unit List'!$P$7, 'Unit List'!R1453 * 'Unit List'!$AP$7, 'Unit List'!R1453)))), IF('Unit List'!R1453='Unit List'!$P$5, 'Unit List'!$AP$5, IF('Unit List'!R1453='Unit List'!$P$4, 'Unit List'!$AP$4, IF('Unit List'!R1453='Unit List'!$P$7, 'Unit List'!R1453 * 'Unit List'!$AP$7, 'Unit List'!R1453)))), IF('Unit List'!AP1453='Unit List'!$P$5, 'Unit List'!$AP$5, IF('Unit List'!AP1453='Unit List'!$P$4, 'Unit List'!$AP$4, IF('Unit List'!AP1453='Unit List'!$P$7, 'Unit List'!AP1453 * 'Unit List'!$AP$7, 'Unit List'!AP1453)))),",",)</f>
        <v>,</v>
      </c>
      <c r="J1548" t="str">
        <f>CONCATENATE("'",IF(ISBLANK('Unit List'!AQ1453), IF(ISBLANK('Unit List'!S1453), IF(ISBLANK('Unit List'!S1453), IF(ISBLANK('Unit List'!AQ1453), IF(ISBLANK('Unit List'!S1453), IF(ISBLANK('Unit List'!S1453), IF(ISBLANK('Unit List'!AQ1453), IF(ISBLANK('Unit List'!S1453), IF(ISBLANK('Unit List'!S1453), IF(ISBLANK('Unit List'!AQ1453), IF(ISBLANK('Unit List'!S1453), IF(ISBLANK('Unit List'!S1453), "", IF('Unit List'!S1453='Unit List'!$P$5, 'Unit List'!$AQ$5, IF('Unit List'!S1453='Unit List'!$P$4, 'Unit List'!$AQ$4, 'Unit List'!S1453))), IF('Unit List'!S1453='Unit List'!$P$5, 'Unit List'!$AQ$5, IF('Unit List'!S1453='Unit List'!$P$4, 'Unit List'!$AQ$4, 'Unit List'!S1453))), IF('Unit List'!AQ1453='Unit List'!$P$5, 'Unit List'!$AQ$5, IF('Unit List'!AQ1453='Unit List'!$P$4, 'Unit List'!$AQ$4, 'Unit List'!AQ1453))), IF('Unit List'!S1453='Unit List'!$P$5, 'Unit List'!$AQ$5, IF('Unit List'!S1453='Unit List'!$P$4, 'Unit List'!$AQ$4, 'Unit List'!S1453))), IF('Unit List'!S1453='Unit List'!$P$5, 'Unit List'!$AQ$5, IF('Unit List'!S1453='Unit List'!$P$4, 'Unit List'!$AQ$4, 'Unit List'!S1453))), IF('Unit List'!AQ1453='Unit List'!$P$5, 'Unit List'!$AQ$5, IF('Unit List'!AQ1453='Unit List'!$P$4, 'Unit List'!$AQ$4, 'Unit List'!AQ1453))), IF('Unit List'!S1453='Unit List'!$P$5, 'Unit List'!$AQ$5, IF('Unit List'!S1453='Unit List'!$P$4, 'Unit List'!$AQ$4, 'Unit List'!S1453))), IF('Unit List'!S1453='Unit List'!$P$5, 'Unit List'!$AQ$5, IF('Unit List'!S1453='Unit List'!$P$4, 'Unit List'!$AQ$4, 'Unit List'!S1453))), IF('Unit List'!AQ1453='Unit List'!$P$5, 'Unit List'!$AQ$5, IF('Unit List'!AQ1453='Unit List'!$P$4, 'Unit List'!$AQ$4, 'Unit List'!AQ1453))), IF('Unit List'!S1453='Unit List'!$P$5, 'Unit List'!$AQ$5, IF('Unit List'!S1453='Unit List'!$P$4, 'Unit List'!$AQ$4, 'Unit List'!S1453))), IF('Unit List'!S1453='Unit List'!$P$5, 'Unit List'!$AQ$5, IF('Unit List'!S1453='Unit List'!$P$4, 'Unit List'!$AQ$4, 'Unit List'!S1453))), IF('Unit List'!AQ1453='Unit List'!$P$5, 'Unit List'!$AQ$5, IF('Unit List'!AQ1453='Unit List'!$P$4, 'Unit List'!$AQ$4, 'Unit List'!AQ1453))),"'),",)</f>
        <v>''),</v>
      </c>
    </row>
    <row r="1549" spans="1:10" x14ac:dyDescent="0.25">
      <c r="A1549" t="s">
        <v>2713</v>
      </c>
      <c r="B1549" t="str">
        <f>"'',"</f>
        <v>'',</v>
      </c>
      <c r="C1549" t="str">
        <f>"'',"</f>
        <v>'',</v>
      </c>
      <c r="D1549" t="str">
        <f>CONCATENATE("'",'Unit List'!E1454,"',",)</f>
        <v>'SCIENTIST_LATE',</v>
      </c>
      <c r="E1549" t="str">
        <f>CONCATENATE("'",'Unit List'!F1454,"',",)</f>
        <v>'GREATSCIENTIST_LATE',</v>
      </c>
      <c r="F1549" t="str">
        <f>"'',"</f>
        <v>'',</v>
      </c>
      <c r="G1549" t="str">
        <f>CONCATENATE("'",'Unit List'!H1454,"',",)</f>
        <v>'GreatScientist_Late',</v>
      </c>
      <c r="H1549" t="str">
        <f>CONCATENATE(IF(ISBLANK('Unit List'!AO1454), IF(ISBLANK('Unit List'!Q1454), IF(ISBLANK('Unit List'!Q1454), IF(ISBLANK('Unit List'!AO1454), IF(ISBLANK('Unit List'!Q1454), IF(ISBLANK('Unit List'!Q1454), IF(ISBLANK('Unit List'!AO1454), IF(ISBLANK('Unit List'!Q1454), IF(ISBLANK('Unit List'!Q1454), IF(ISBLANK('Unit List'!AO1454), IF(ISBLANK('Unit List'!Q1454), IF(ISBLANK('Unit List'!Q1454), "1", IF('Unit List'!Q1454='Unit List'!$P$5, 'Unit List'!$AO$5, IF('Unit List'!Q1454='Unit List'!$P$4, 'Unit List'!$AO$4, IF('Unit List'!Q1454='Unit List'!$P$7, 'Unit List'!Q1454 * 'Unit List'!$AO$7, 'Unit List'!Q1454)))), IF('Unit List'!Q1454='Unit List'!$P$5, 'Unit List'!$AO$5, IF('Unit List'!Q1454='Unit List'!$P$4, 'Unit List'!$AO$4, IF('Unit List'!Q1454='Unit List'!$P$7, 'Unit List'!Q1454 * 'Unit List'!$AO$7, 'Unit List'!Q1454)))), IF('Unit List'!AO1454='Unit List'!$P$5, 'Unit List'!$AO$5, IF('Unit List'!AO1454='Unit List'!$P$4, 'Unit List'!$AO$4, IF('Unit List'!AO1454='Unit List'!$P$7, 'Unit List'!AO1454 * 'Unit List'!$AO$7, 'Unit List'!AO1454)))), IF('Unit List'!Q1454='Unit List'!$P$5, 'Unit List'!$AO$5, IF('Unit List'!Q1454='Unit List'!$P$4, 'Unit List'!$AO$4, IF('Unit List'!Q1454='Unit List'!$P$7, 'Unit List'!Q1454 * 'Unit List'!$AO$7, 'Unit List'!Q1454)))), IF('Unit List'!Q1454='Unit List'!$P$5, 'Unit List'!$AO$5, IF('Unit List'!Q1454='Unit List'!$P$4, 'Unit List'!$AO$4, IF('Unit List'!Q1454='Unit List'!$P$7, 'Unit List'!Q1454 * 'Unit List'!$AO$7, 'Unit List'!Q1454)))), IF('Unit List'!AO1454='Unit List'!$P$5, 'Unit List'!$AO$5, IF('Unit List'!AO1454='Unit List'!$P$4, 'Unit List'!$AO$4, IF('Unit List'!AO1454='Unit List'!$P$7, 'Unit List'!AO1454 * 'Unit List'!$AO$7, 'Unit List'!AO1454)))), IF('Unit List'!Q1454='Unit List'!$P$5, 'Unit List'!$AO$5, IF('Unit List'!Q1454='Unit List'!$P$4, 'Unit List'!$AO$4, IF('Unit List'!Q1454='Unit List'!$P$7, 'Unit List'!Q1454 * 'Unit List'!$AO$7, 'Unit List'!Q1454)))), IF('Unit List'!Q1454='Unit List'!$P$5, 'Unit List'!$AO$5, IF('Unit List'!Q1454='Unit List'!$P$4, 'Unit List'!$AO$4, IF('Unit List'!Q1454='Unit List'!$P$7, 'Unit List'!Q1454 * 'Unit List'!$AO$7, 'Unit List'!Q1454)))), IF('Unit List'!AO1454='Unit List'!$P$5, 'Unit List'!$AO$5, IF('Unit List'!AO1454='Unit List'!$P$4, 'Unit List'!$AO$4, IF('Unit List'!AO1454='Unit List'!$P$7, 'Unit List'!AO1454 * 'Unit List'!$AO$7, 'Unit List'!AO1454)))), IF('Unit List'!Q1454='Unit List'!$P$5, 'Unit List'!$AO$5, IF('Unit List'!Q1454='Unit List'!$P$4, 'Unit List'!$AO$4, IF('Unit List'!Q1454='Unit List'!$P$7, 'Unit List'!Q1454 * 'Unit List'!$AO$7, 'Unit List'!Q1454)))), IF('Unit List'!Q1454='Unit List'!$P$5, 'Unit List'!$AO$5, IF('Unit List'!Q1454='Unit List'!$P$4, 'Unit List'!$AO$4, IF('Unit List'!Q1454='Unit List'!$P$7, 'Unit List'!Q1454 * 'Unit List'!$AO$7, 'Unit List'!Q1454)))), IF('Unit List'!AO1454='Unit List'!$P$5, 'Unit List'!$AO$5, IF('Unit List'!AO1454='Unit List'!$P$4, 'Unit List'!$AO$4, IF('Unit List'!AO1454='Unit List'!$P$7, 'Unit List'!AO1454 * 'Unit List'!$AO$7, 'Unit List'!AO1454)))),",",)</f>
        <v>1,</v>
      </c>
      <c r="I1549" t="str">
        <f>CONCATENATE(IF(ISBLANK('Unit List'!AP1454), IF(ISBLANK('Unit List'!R1454), IF(ISBLANK('Unit List'!R1454), IF(ISBLANK('Unit List'!AP1454), IF(ISBLANK('Unit List'!R1454), IF(ISBLANK('Unit List'!R1454), IF(ISBLANK('Unit List'!AP1454), IF(ISBLANK('Unit List'!R1454), IF(ISBLANK('Unit List'!R1454), IF(ISBLANK('Unit List'!AP1454), IF(ISBLANK('Unit List'!R1454), IF(ISBLANK('Unit List'!R1454), 'Unit List'!$AP$4, IF('Unit List'!R1454='Unit List'!$P$5, 'Unit List'!$AP$5, IF('Unit List'!R1454='Unit List'!$P$4, 'Unit List'!$AP$4, IF('Unit List'!R1454='Unit List'!$P$7, 'Unit List'!R1454 * 'Unit List'!$AP$7, 'Unit List'!R1454)))), IF('Unit List'!R1454='Unit List'!$P$5, 'Unit List'!$AP$5, IF('Unit List'!R1454='Unit List'!$P$4, 'Unit List'!$AP$4, IF('Unit List'!R1454='Unit List'!$P$7, 'Unit List'!R1454 * 'Unit List'!$AP$7, 'Unit List'!R1454)))), IF('Unit List'!AP1454='Unit List'!$P$5, 'Unit List'!$AP$5, IF('Unit List'!AP1454='Unit List'!$P$4, 'Unit List'!$AP$4, IF('Unit List'!AP1454='Unit List'!$P$7, 'Unit List'!AP1454 * 'Unit List'!$AP$7, 'Unit List'!AP1454)))), IF('Unit List'!R1454='Unit List'!$P$5, 'Unit List'!$AP$5, IF('Unit List'!R1454='Unit List'!$P$4, 'Unit List'!$AP$4, IF('Unit List'!R1454='Unit List'!$P$7, 'Unit List'!R1454 * 'Unit List'!$AP$7, 'Unit List'!R1454)))), IF('Unit List'!R1454='Unit List'!$P$5, 'Unit List'!$AP$5, IF('Unit List'!R1454='Unit List'!$P$4, 'Unit List'!$AP$4, IF('Unit List'!R1454='Unit List'!$P$7, 'Unit List'!R1454 * 'Unit List'!$AP$7, 'Unit List'!R1454)))), IF('Unit List'!AP1454='Unit List'!$P$5, 'Unit List'!$AP$5, IF('Unit List'!AP1454='Unit List'!$P$4, 'Unit List'!$AP$4, IF('Unit List'!AP1454='Unit List'!$P$7, 'Unit List'!AP1454 * 'Unit List'!$AP$7, 'Unit List'!AP1454)))), IF('Unit List'!R1454='Unit List'!$P$5, 'Unit List'!$AP$5, IF('Unit List'!R1454='Unit List'!$P$4, 'Unit List'!$AP$4, IF('Unit List'!R1454='Unit List'!$P$7, 'Unit List'!R1454 * 'Unit List'!$AP$7, 'Unit List'!R1454)))), IF('Unit List'!R1454='Unit List'!$P$5, 'Unit List'!$AP$5, IF('Unit List'!R1454='Unit List'!$P$4, 'Unit List'!$AP$4, IF('Unit List'!R1454='Unit List'!$P$7, 'Unit List'!R1454 * 'Unit List'!$AP$7, 'Unit List'!R1454)))), IF('Unit List'!AP1454='Unit List'!$P$5, 'Unit List'!$AP$5, IF('Unit List'!AP1454='Unit List'!$P$4, 'Unit List'!$AP$4, IF('Unit List'!AP1454='Unit List'!$P$7, 'Unit List'!AP1454 * 'Unit List'!$AP$7, 'Unit List'!AP1454)))), IF('Unit List'!R1454='Unit List'!$P$5, 'Unit List'!$AP$5, IF('Unit List'!R1454='Unit List'!$P$4, 'Unit List'!$AP$4, IF('Unit List'!R1454='Unit List'!$P$7, 'Unit List'!R1454 * 'Unit List'!$AP$7, 'Unit List'!R1454)))), IF('Unit List'!R1454='Unit List'!$P$5, 'Unit List'!$AP$5, IF('Unit List'!R1454='Unit List'!$P$4, 'Unit List'!$AP$4, IF('Unit List'!R1454='Unit List'!$P$7, 'Unit List'!R1454 * 'Unit List'!$AP$7, 'Unit List'!R1454)))), IF('Unit List'!AP1454='Unit List'!$P$5, 'Unit List'!$AP$5, IF('Unit List'!AP1454='Unit List'!$P$4, 'Unit List'!$AP$4, IF('Unit List'!AP1454='Unit List'!$P$7, 'Unit List'!AP1454 * 'Unit List'!$AP$7, 'Unit List'!AP1454)))),",",)</f>
        <v>,</v>
      </c>
      <c r="J1549" t="str">
        <f>CONCATENATE("'",IF(ISBLANK('Unit List'!AQ1454), IF(ISBLANK('Unit List'!S1454), IF(ISBLANK('Unit List'!S1454), IF(ISBLANK('Unit List'!AQ1454), IF(ISBLANK('Unit List'!S1454), IF(ISBLANK('Unit List'!S1454), IF(ISBLANK('Unit List'!AQ1454), IF(ISBLANK('Unit List'!S1454), IF(ISBLANK('Unit List'!S1454), IF(ISBLANK('Unit List'!AQ1454), IF(ISBLANK('Unit List'!S1454), IF(ISBLANK('Unit List'!S1454), "", IF('Unit List'!S1454='Unit List'!$P$5, 'Unit List'!$AQ$5, IF('Unit List'!S1454='Unit List'!$P$4, 'Unit List'!$AQ$4, 'Unit List'!S1454))), IF('Unit List'!S1454='Unit List'!$P$5, 'Unit List'!$AQ$5, IF('Unit List'!S1454='Unit List'!$P$4, 'Unit List'!$AQ$4, 'Unit List'!S1454))), IF('Unit List'!AQ1454='Unit List'!$P$5, 'Unit List'!$AQ$5, IF('Unit List'!AQ1454='Unit List'!$P$4, 'Unit List'!$AQ$4, 'Unit List'!AQ1454))), IF('Unit List'!S1454='Unit List'!$P$5, 'Unit List'!$AQ$5, IF('Unit List'!S1454='Unit List'!$P$4, 'Unit List'!$AQ$4, 'Unit List'!S1454))), IF('Unit List'!S1454='Unit List'!$P$5, 'Unit List'!$AQ$5, IF('Unit List'!S1454='Unit List'!$P$4, 'Unit List'!$AQ$4, 'Unit List'!S1454))), IF('Unit List'!AQ1454='Unit List'!$P$5, 'Unit List'!$AQ$5, IF('Unit List'!AQ1454='Unit List'!$P$4, 'Unit List'!$AQ$4, 'Unit List'!AQ1454))), IF('Unit List'!S1454='Unit List'!$P$5, 'Unit List'!$AQ$5, IF('Unit List'!S1454='Unit List'!$P$4, 'Unit List'!$AQ$4, 'Unit List'!S1454))), IF('Unit List'!S1454='Unit List'!$P$5, 'Unit List'!$AQ$5, IF('Unit List'!S1454='Unit List'!$P$4, 'Unit List'!$AQ$4, 'Unit List'!S1454))), IF('Unit List'!AQ1454='Unit List'!$P$5, 'Unit List'!$AQ$5, IF('Unit List'!AQ1454='Unit List'!$P$4, 'Unit List'!$AQ$4, 'Unit List'!AQ1454))), IF('Unit List'!S1454='Unit List'!$P$5, 'Unit List'!$AQ$5, IF('Unit List'!S1454='Unit List'!$P$4, 'Unit List'!$AQ$4, 'Unit List'!S1454))), IF('Unit List'!S1454='Unit List'!$P$5, 'Unit List'!$AQ$5, IF('Unit List'!S1454='Unit List'!$P$4, 'Unit List'!$AQ$4, 'Unit List'!S1454))), IF('Unit List'!AQ1454='Unit List'!$P$5, 'Unit List'!$AQ$5, IF('Unit List'!AQ1454='Unit List'!$P$4, 'Unit List'!$AQ$4, 'Unit List'!AQ1454))),"'),",)</f>
        <v>''),</v>
      </c>
    </row>
    <row r="1550" spans="1:10" x14ac:dyDescent="0.25">
      <c r="A1550" t="s">
        <v>2713</v>
      </c>
      <c r="B1550" t="str">
        <f>"'',"</f>
        <v>'',</v>
      </c>
      <c r="C1550" t="str">
        <f>"'',"</f>
        <v>'',</v>
      </c>
      <c r="D1550" t="str">
        <f>CONCATENATE("'",'Unit List'!E1455,"',",)</f>
        <v>'SCOUT',</v>
      </c>
      <c r="E1550" t="str">
        <f>CONCATENATE("'",'Unit List'!F1455,"',",)</f>
        <v>'SCOUT',</v>
      </c>
      <c r="F1550" t="str">
        <f>"'',"</f>
        <v>'',</v>
      </c>
      <c r="G1550" t="str">
        <f>CONCATENATE("'",'Unit List'!H1455,"',",)</f>
        <v>'Scout',</v>
      </c>
      <c r="H1550" t="str">
        <f>CONCATENATE(IF(ISBLANK('Unit List'!AO1455), IF(ISBLANK('Unit List'!Q1455), IF(ISBLANK('Unit List'!Q1455), IF(ISBLANK('Unit List'!AO1455), IF(ISBLANK('Unit List'!Q1455), IF(ISBLANK('Unit List'!Q1455), IF(ISBLANK('Unit List'!AO1455), IF(ISBLANK('Unit List'!Q1455), IF(ISBLANK('Unit List'!Q1455),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List'!AO1455)))),",",)</f>
        <v>6,</v>
      </c>
      <c r="I1550" t="str">
        <f>CONCATENATE(IF(ISBLANK('Unit List'!AP1455), IF(ISBLANK('Unit List'!R1455), IF(ISBLANK('Unit List'!R1455), IF(ISBLANK('Unit List'!AP1455), IF(ISBLANK('Unit List'!R1455), IF(ISBLANK('Unit List'!R1455), IF(ISBLANK('Unit List'!AP1455), IF(ISBLANK('Unit List'!R1455), IF(ISBLANK('Unit List'!R1455),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List'!AP1455)))),",",)</f>
        <v>,</v>
      </c>
      <c r="J1550" t="str">
        <f>CONCATENATE("'",IF(ISBLANK('Unit List'!AQ1455), IF(ISBLANK('Unit List'!S1455), IF(ISBLANK('Unit List'!S1455), IF(ISBLANK('Unit List'!AQ1455), IF(ISBLANK('Unit List'!S1455), IF(ISBLANK('Unit List'!S1455), IF(ISBLANK('Unit List'!AQ1455), IF(ISBLANK('Unit List'!S1455), IF(ISBLANK('Unit List'!S1455),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List'!AQ1455))),"'),",)</f>
        <v>'Scout'),</v>
      </c>
    </row>
    <row r="1551" spans="1:10" x14ac:dyDescent="0.25">
      <c r="A1551" t="s">
        <v>2713</v>
      </c>
      <c r="B1551" t="str">
        <f>CONCATENATE("'_",'Unit List'!C1456,"',",)</f>
        <v>'_AFRI',</v>
      </c>
      <c r="C1551" t="str">
        <f>"'',"</f>
        <v>'',</v>
      </c>
      <c r="D1551" t="str">
        <f>CONCATENATE("'",'Unit List'!E1456,"',",)</f>
        <v>'SCOUT',</v>
      </c>
      <c r="E1551" t="str">
        <f>CONCATENATE("'",'Unit List'!F1456,"',",)</f>
        <v>'SCOUT',</v>
      </c>
      <c r="F1551" t="str">
        <f>"'',"</f>
        <v>'',</v>
      </c>
      <c r="G1551" t="str">
        <f>CONCATENATE("'",'Unit List'!H1456,"',",)</f>
        <v>'SonghaiScout',</v>
      </c>
      <c r="H1551" t="str">
        <f>CONCATENATE(IF(ISBLANK('Unit List'!AO1456), IF(ISBLANK('Unit List'!Q1456), IF(ISBLANK('Unit List'!Q1456), IF(ISBLANK('Unit List'!AO1456), IF(ISBLANK('Unit List'!Q1456), IF(ISBLANK('Unit List'!Q1456), IF(ISBLANK('Unit List'!AO1456), IF(ISBLANK('Unit List'!Q1456), IF(ISBLANK('Unit List'!Q1456),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List'!Q1456='Unit List'!$P$5, 'Unit List'!$AO$5, IF('Unit List'!Q1456='Unit List'!$P$4, 'Unit List'!$AO$4, IF('Unit List'!Q1456='Unit List'!$P$7, 'Unit List'!Q1456 * 'Unit List'!$AO$7, 'Unit List'!Q1456)))), IF('Unit List'!Q1456='Unit List'!$P$5, 'Unit List'!$AO$5, IF('Unit List'!Q1456='Unit List'!$P$4, 'Unit List'!$AO$4, IF('Unit List'!Q1456='Unit List'!$P$7, 'Unit List'!Q1456 * 'Unit List'!$AO$7, 'Unit List'!Q1456)))), IF('Unit List'!AO1456='Unit List'!$P$5, 'Unit List'!$AO$5, IF('Unit List'!AO1456='Unit List'!$P$4, 'Unit List'!$AO$4, IF('Unit List'!AO1456='Unit List'!$P$7, 'Unit List'!AO1456 * 'Unit List'!$AO$7, 'Unit List'!AO1456)))), IF('Unit List'!Q1456='Unit List'!$P$5, 'Unit List'!$AO$5, IF('Unit List'!Q1456='Unit List'!$P$4, 'Unit List'!$AO$4, IF('Unit List'!Q1456='Unit List'!$P$7, 'Unit List'!Q1456 * 'Unit List'!$AO$7, 'Unit List'!Q1456)))), IF('Unit List'!Q1456='Unit List'!$P$5, 'Unit List'!$AO$5, IF('Unit List'!Q1456='Unit List'!$P$4, 'Unit List'!$AO$4, IF('Unit List'!Q1456='Unit List'!$P$7, 'Unit List'!Q1456 * 'Unit List'!$AO$7, 'Unit List'!Q1456)))), IF('Unit List'!AO1456='Unit List'!$P$5, 'Unit List'!$AO$5, IF('Unit List'!AO1456='Unit List'!$P$4, 'Unit List'!$AO$4, IF('Unit List'!AO1456='Unit List'!$P$7, 'Unit List'!AO1456 * 'Unit List'!$AO$7, 'Unit List'!AO1456)))), IF('Unit List'!Q1456='Unit List'!$P$5, 'Unit List'!$AO$5, IF('Unit List'!Q1456='Unit List'!$P$4, 'Unit List'!$AO$4, IF('Unit List'!Q1456='Unit List'!$P$7, 'Unit List'!Q1456 * 'Unit List'!$AO$7, 'Unit List'!Q1456)))), IF('Unit List'!Q1456='Unit List'!$P$5, 'Unit List'!$AO$5, IF('Unit List'!Q1456='Unit List'!$P$4, 'Unit List'!$AO$4, IF('Unit List'!Q1456='Unit List'!$P$7, 'Unit List'!Q1456 * 'Unit List'!$AO$7, 'Unit List'!Q1456)))), IF('Unit List'!AO1456='Unit List'!$P$5, 'Unit List'!$AO$5, IF('Unit List'!AO1456='Unit List'!$P$4, 'Unit List'!$AO$4, IF('Unit List'!AO1456='Unit List'!$P$7, 'Unit List'!AO1456 * 'Unit List'!$AO$7, 'Unit List'!AO1456)))),",",)</f>
        <v>6,</v>
      </c>
      <c r="I1551" t="str">
        <f>CONCATENATE(IF(ISBLANK('Unit List'!AP1456), IF(ISBLANK('Unit List'!R1456), IF(ISBLANK('Unit List'!R1456), IF(ISBLANK('Unit List'!AP1456), IF(ISBLANK('Unit List'!R1456), IF(ISBLANK('Unit List'!R1456), IF(ISBLANK('Unit List'!AP1456), IF(ISBLANK('Unit List'!R1456), IF(ISBLANK('Unit List'!R1456),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List'!R1456='Unit List'!$P$5, 'Unit List'!$AP$5, IF('Unit List'!R1456='Unit List'!$P$4, 'Unit List'!$AP$4, IF('Unit List'!R1456='Unit List'!$P$7, 'Unit List'!R1456 * 'Unit List'!$AP$7, 'Unit List'!R1456)))), IF('Unit List'!R1456='Unit List'!$P$5, 'Unit List'!$AP$5, IF('Unit List'!R1456='Unit List'!$P$4, 'Unit List'!$AP$4, IF('Unit List'!R1456='Unit List'!$P$7, 'Unit List'!R1456 * 'Unit List'!$AP$7, 'Unit List'!R1456)))), IF('Unit List'!AP1456='Unit List'!$P$5, 'Unit List'!$AP$5, IF('Unit List'!AP1456='Unit List'!$P$4, 'Unit List'!$AP$4, IF('Unit List'!AP1456='Unit List'!$P$7, 'Unit List'!AP1456 * 'Unit List'!$AP$7, 'Unit List'!AP1456)))), IF('Unit List'!R1456='Unit List'!$P$5, 'Unit List'!$AP$5, IF('Unit List'!R1456='Unit List'!$P$4, 'Unit List'!$AP$4, IF('Unit List'!R1456='Unit List'!$P$7, 'Unit List'!R1456 * 'Unit List'!$AP$7, 'Unit List'!R1456)))), IF('Unit List'!R1456='Unit List'!$P$5, 'Unit List'!$AP$5, IF('Unit List'!R1456='Unit List'!$P$4, 'Unit List'!$AP$4, IF('Unit List'!R1456='Unit List'!$P$7, 'Unit List'!R1456 * 'Unit List'!$AP$7, 'Unit List'!R1456)))), IF('Unit List'!AP1456='Unit List'!$P$5, 'Unit List'!$AP$5, IF('Unit List'!AP1456='Unit List'!$P$4, 'Unit List'!$AP$4, IF('Unit List'!AP1456='Unit List'!$P$7, 'Unit List'!AP1456 * 'Unit List'!$AP$7, 'Unit List'!AP1456)))), IF('Unit List'!R1456='Unit List'!$P$5, 'Unit List'!$AP$5, IF('Unit List'!R1456='Unit List'!$P$4, 'Unit List'!$AP$4, IF('Unit List'!R1456='Unit List'!$P$7, 'Unit List'!R1456 * 'Unit List'!$AP$7, 'Unit List'!R1456)))), IF('Unit List'!R1456='Unit List'!$P$5, 'Unit List'!$AP$5, IF('Unit List'!R1456='Unit List'!$P$4, 'Unit List'!$AP$4, IF('Unit List'!R1456='Unit List'!$P$7, 'Unit List'!R1456 * 'Unit List'!$AP$7, 'Unit List'!R1456)))), IF('Unit List'!AP1456='Unit List'!$P$5, 'Unit List'!$AP$5, IF('Unit List'!AP1456='Unit List'!$P$4, 'Unit List'!$AP$4, IF('Unit List'!AP1456='Unit List'!$P$7, 'Unit List'!AP1456 * 'Unit List'!$AP$7, 'Unit List'!AP1456)))),",",)</f>
        <v>0.144,</v>
      </c>
      <c r="J1551" t="str">
        <f>CONCATENATE("'",IF(ISBLANK('Unit List'!AQ1456), IF(ISBLANK('Unit List'!S1456), IF(ISBLANK('Unit List'!S1456), IF(ISBLANK('Unit List'!AQ1456), IF(ISBLANK('Unit List'!S1456), IF(ISBLANK('Unit List'!S1456), IF(ISBLANK('Unit List'!AQ1456), IF(ISBLANK('Unit List'!S1456), IF(ISBLANK('Unit List'!S1456),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List'!S1456='Unit List'!$P$5, 'Unit List'!$AQ$5, IF('Unit List'!S1456='Unit List'!$P$4, 'Unit List'!$AQ$4, 'Unit List'!S1456))), IF('Unit List'!S1456='Unit List'!$P$5, 'Unit List'!$AQ$5, IF('Unit List'!S1456='Unit List'!$P$4, 'Unit List'!$AQ$4, 'Unit List'!S1456))), IF('Unit List'!AQ1456='Unit List'!$P$5, 'Unit List'!$AQ$5, IF('Unit List'!AQ1456='Unit List'!$P$4, 'Unit List'!$AQ$4, 'Unit List'!AQ1456))), IF('Unit List'!S1456='Unit List'!$P$5, 'Unit List'!$AQ$5, IF('Unit List'!S1456='Unit List'!$P$4, 'Unit List'!$AQ$4, 'Unit List'!S1456))), IF('Unit List'!S1456='Unit List'!$P$5, 'Unit List'!$AQ$5, IF('Unit List'!S1456='Unit List'!$P$4, 'Unit List'!$AQ$4, 'Unit List'!S1456))), IF('Unit List'!AQ1456='Unit List'!$P$5, 'Unit List'!$AQ$5, IF('Unit List'!AQ1456='Unit List'!$P$4, 'Unit List'!$AQ$4, 'Unit List'!AQ1456))), IF('Unit List'!S1456='Unit List'!$P$5, 'Unit List'!$AQ$5, IF('Unit List'!S1456='Unit List'!$P$4, 'Unit List'!$AQ$4, 'Unit List'!S1456))), IF('Unit List'!S1456='Unit List'!$P$5, 'Unit List'!$AQ$5, IF('Unit List'!S1456='Unit List'!$P$4, 'Unit List'!$AQ$4, 'Unit List'!S1456))), IF('Unit List'!AQ1456='Unit List'!$P$5, 'Unit List'!$AQ$5, IF('Unit List'!AQ1456='Unit List'!$P$4, 'Unit List'!$AQ$4, 'Unit List'!AQ1456))),"'),",)</f>
        <v>'Scout'),</v>
      </c>
    </row>
    <row r="1552" spans="1:10" x14ac:dyDescent="0.25">
      <c r="A1552" t="s">
        <v>2713</v>
      </c>
      <c r="B1552" t="str">
        <f>CONCATENATE("'_",'Unit List'!C1457,"',",)</f>
        <v>'_AMER',</v>
      </c>
      <c r="C1552" t="str">
        <f>"'',"</f>
        <v>'',</v>
      </c>
      <c r="D1552" t="str">
        <f>CONCATENATE("'",'Unit List'!E1457,"',",)</f>
        <v>'SCOUT',</v>
      </c>
      <c r="E1552" t="str">
        <f>CONCATENATE("'",'Unit List'!F1457,"',",)</f>
        <v>'SCOUT',</v>
      </c>
      <c r="F1552" t="str">
        <f>"'',"</f>
        <v>'',</v>
      </c>
      <c r="G1552" t="str">
        <f>CONCATENATE("'",'Unit List'!H1457,"',",)</f>
        <v>'civ5_irosc2',</v>
      </c>
      <c r="H1552" t="str">
        <f>CONCATENATE(IF(ISBLANK('Unit List'!AO1457), IF(ISBLANK('Unit List'!Q1457), IF(ISBLANK('Unit List'!Q1457), IF(ISBLANK('Unit List'!AO1457), IF(ISBLANK('Unit List'!Q1457), IF(ISBLANK('Unit List'!Q1457), IF(ISBLANK('Unit List'!AO1457), IF(ISBLANK('Unit List'!Q1457), IF(ISBLANK('Unit List'!Q1457),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List'!AO1457)))),",",)</f>
        <v>6,</v>
      </c>
      <c r="I1552" t="str">
        <f>CONCATENATE(IF(ISBLANK('Unit List'!AP1457), IF(ISBLANK('Unit List'!R1457), IF(ISBLANK('Unit List'!R1457), IF(ISBLANK('Unit List'!AP1457), IF(ISBLANK('Unit List'!R1457), IF(ISBLANK('Unit List'!R1457), IF(ISBLANK('Unit List'!AP1457), IF(ISBLANK('Unit List'!R1457), IF(ISBLANK('Unit List'!R1457),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List'!AP1457)))),",",)</f>
        <v>,</v>
      </c>
      <c r="J1552" t="str">
        <f>CONCATENATE("'",IF(ISBLANK('Unit List'!AQ1457), IF(ISBLANK('Unit List'!S1457), IF(ISBLANK('Unit List'!S1457), IF(ISBLANK('Unit List'!AQ1457), IF(ISBLANK('Unit List'!S1457), IF(ISBLANK('Unit List'!S1457), IF(ISBLANK('Unit List'!AQ1457), IF(ISBLANK('Unit List'!S1457), IF(ISBLANK('Unit List'!S1457),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List'!AQ1457))),"'),",)</f>
        <v>'Scout'),</v>
      </c>
    </row>
    <row r="1553" spans="1:10" x14ac:dyDescent="0.25">
      <c r="A1553" t="s">
        <v>2713</v>
      </c>
      <c r="B1553" t="str">
        <f>CONCATENATE("'_",'Unit List'!C1458,"',",)</f>
        <v>'_IROQUOIS',</v>
      </c>
      <c r="C1553" t="str">
        <f>"'',"</f>
        <v>'',</v>
      </c>
      <c r="D1553" t="str">
        <f>CONCATENATE("'",'Unit List'!E1458,"',",)</f>
        <v>'SCOUT',</v>
      </c>
      <c r="E1553" t="str">
        <f>CONCATENATE("'",'Unit List'!F1458,"',",)</f>
        <v>'SCOUT',</v>
      </c>
      <c r="F1553" t="str">
        <f>"'',"</f>
        <v>'',</v>
      </c>
      <c r="G1553" t="str">
        <f>CONCATENATE("'",'Unit List'!H1458,"',",)</f>
        <v>'civ5_irosc1',</v>
      </c>
      <c r="H1553" t="str">
        <f>CONCATENATE(IF(ISBLANK('Unit List'!AO1458), IF(ISBLANK('Unit List'!Q1458), IF(ISBLANK('Unit List'!Q1458), IF(ISBLANK('Unit List'!AO1457), IF(ISBLANK('Unit List'!Q1457), IF(ISBLANK('Unit List'!Q1457), IF(ISBLANK('Unit List'!AO1457), IF(ISBLANK('Unit List'!Q1457), IF(ISBLANK('Unit List'!Q1457),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List'!Q1458='Unit List'!$P$5, 'Unit List'!$AO$5, IF('Unit List'!Q1458='Unit List'!$P$4, 'Unit List'!$AO$4, IF('Unit List'!Q1458='Unit List'!$P$7, 'Unit List'!Q1458 * 'Unit List'!$AO$7, 'Unit List'!Q1458)))), IF('Unit List'!Q1458='Unit List'!$P$5, 'Unit List'!$AO$5, IF('Unit List'!Q1458='Unit List'!$P$4, 'Unit List'!$AO$4, IF('Unit List'!Q1458='Unit List'!$P$7, 'Unit List'!Q1458 * 'Unit List'!$AO$7, 'Unit List'!Q1458)))), IF('Unit List'!AO1458='Unit List'!$P$5, 'Unit List'!$AO$5, IF('Unit List'!AO1458='Unit List'!$P$4, 'Unit List'!$AO$4, IF('Unit List'!AO1458='Unit List'!$P$7, 'Unit List'!AO1458 * 'Unit List'!$AO$7, 'Unit List'!AO1458)))),",",)</f>
        <v>1,</v>
      </c>
      <c r="I1553" t="str">
        <f>CONCATENATE(IF(ISBLANK('Unit List'!AP1458), IF(ISBLANK('Unit List'!R1458), IF(ISBLANK('Unit List'!R1458), IF(ISBLANK('Unit List'!AP1457), IF(ISBLANK('Unit List'!R1457), IF(ISBLANK('Unit List'!R1457), IF(ISBLANK('Unit List'!AP1457), IF(ISBLANK('Unit List'!R1457), IF(ISBLANK('Unit List'!R1457),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List'!R1458='Unit List'!$P$5, 'Unit List'!$AP$5, IF('Unit List'!R1458='Unit List'!$P$4, 'Unit List'!$AP$4, IF('Unit List'!R1458='Unit List'!$P$7, 'Unit List'!R1458 * 'Unit List'!$AP$7, 'Unit List'!R1458)))), IF('Unit List'!R1458='Unit List'!$P$5, 'Unit List'!$AP$5, IF('Unit List'!R1458='Unit List'!$P$4, 'Unit List'!$AP$4, IF('Unit List'!R1458='Unit List'!$P$7, 'Unit List'!R1458 * 'Unit List'!$AP$7, 'Unit List'!R1458)))), IF('Unit List'!AP1458='Unit List'!$P$5, 'Unit List'!$AP$5, IF('Unit List'!AP1458='Unit List'!$P$4, 'Unit List'!$AP$4, IF('Unit List'!AP1458='Unit List'!$P$7, 'Unit List'!AP1458 * 'Unit List'!$AP$7, 'Unit List'!AP1458)))),",",)</f>
        <v>,</v>
      </c>
      <c r="J1553" t="str">
        <f>CONCATENATE("'",IF(ISBLANK('Unit List'!AQ1458), IF(ISBLANK('Unit List'!S1458), IF(ISBLANK('Unit List'!S1458), IF(ISBLANK('Unit List'!AQ1457), IF(ISBLANK('Unit List'!S1457), IF(ISBLANK('Unit List'!S1457), IF(ISBLANK('Unit List'!AQ1457), IF(ISBLANK('Unit List'!S1457), IF(ISBLANK('Unit List'!S1457),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List'!S1458='Unit List'!$P$5, 'Unit List'!$AQ$5, IF('Unit List'!S1458='Unit List'!$P$4, 'Unit List'!$AQ$4, 'Unit List'!S1458))), IF('Unit List'!S1458='Unit List'!$P$5, 'Unit List'!$AQ$5, IF('Unit List'!S1458='Unit List'!$P$4, 'Unit List'!$AQ$4, 'Unit List'!S1458))), IF('Unit List'!AQ1458='Unit List'!$P$5, 'Unit List'!$AQ$5, IF('Unit List'!AQ1458='Unit List'!$P$4, 'Unit List'!$AQ$4, 'Unit List'!AQ1458))),"'),",)</f>
        <v>'Scout'),</v>
      </c>
    </row>
    <row r="1554" spans="1:10" x14ac:dyDescent="0.25">
      <c r="A1554" t="s">
        <v>2713</v>
      </c>
      <c r="B1554" t="str">
        <f>CONCATENATE("'_",'Unit List'!C1459,"',",)</f>
        <v>'_IROQUOIS',</v>
      </c>
      <c r="C1554" t="str">
        <f>"'',"</f>
        <v>'',</v>
      </c>
      <c r="D1554" t="str">
        <f>CONCATENATE("'",'Unit List'!E1459,"',",)</f>
        <v>'SCOUT',</v>
      </c>
      <c r="E1554" t="str">
        <f>CONCATENATE("'",'Unit List'!F1459,"',",)</f>
        <v>'SCOUT',</v>
      </c>
      <c r="F1554" t="str">
        <f>CONCATENATE("'_",'Unit List'!G1459,"',",)</f>
        <v>'_V2',</v>
      </c>
      <c r="G1554" t="str">
        <f>CONCATENATE("'",'Unit List'!H1459,"',",)</f>
        <v>'civ5_irosc2',</v>
      </c>
      <c r="H1554" t="str">
        <f>CONCATENATE(IF(ISBLANK('Unit List'!AO1459), IF(ISBLANK('Unit List'!Q1459), IF(ISBLANK('Unit List'!Q1459), IF(ISBLANK('Unit List'!AO1457), IF(ISBLANK('Unit List'!Q1457), IF(ISBLANK('Unit List'!Q1457), IF(ISBLANK('Unit List'!AO1457), IF(ISBLANK('Unit List'!Q1457), IF(ISBLANK('Unit List'!Q1457),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List'!Q1459='Unit List'!$P$5, 'Unit List'!$AO$5, IF('Unit List'!Q1459='Unit List'!$P$4, 'Unit List'!$AO$4, IF('Unit List'!Q1459='Unit List'!$P$7, 'Unit List'!Q1459 * 'Unit List'!$AO$7, 'Unit List'!Q1459)))), IF('Unit List'!Q1459='Unit List'!$P$5, 'Unit List'!$AO$5, IF('Unit List'!Q1459='Unit List'!$P$4, 'Unit List'!$AO$4, IF('Unit List'!Q1459='Unit List'!$P$7, 'Unit List'!Q1459 * 'Unit List'!$AO$7, 'Unit List'!Q1459)))), IF('Unit List'!AO1459='Unit List'!$P$5, 'Unit List'!$AO$5, IF('Unit List'!AO1459='Unit List'!$P$4, 'Unit List'!$AO$4, IF('Unit List'!AO1459='Unit List'!$P$7, 'Unit List'!AO1459 * 'Unit List'!$AO$7, 'Unit List'!AO1459)))),",",)</f>
        <v>1,</v>
      </c>
      <c r="I1554" t="str">
        <f>CONCATENATE(IF(ISBLANK('Unit List'!AP1459), IF(ISBLANK('Unit List'!R1459), IF(ISBLANK('Unit List'!R1459), IF(ISBLANK('Unit List'!AP1457), IF(ISBLANK('Unit List'!R1457), IF(ISBLANK('Unit List'!R1457), IF(ISBLANK('Unit List'!AP1457), IF(ISBLANK('Unit List'!R1457), IF(ISBLANK('Unit List'!R1457),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List'!R1459='Unit List'!$P$5, 'Unit List'!$AP$5, IF('Unit List'!R1459='Unit List'!$P$4, 'Unit List'!$AP$4, IF('Unit List'!R1459='Unit List'!$P$7, 'Unit List'!R1459 * 'Unit List'!$AP$7, 'Unit List'!R1459)))), IF('Unit List'!R1459='Unit List'!$P$5, 'Unit List'!$AP$5, IF('Unit List'!R1459='Unit List'!$P$4, 'Unit List'!$AP$4, IF('Unit List'!R1459='Unit List'!$P$7, 'Unit List'!R1459 * 'Unit List'!$AP$7, 'Unit List'!R1459)))), IF('Unit List'!AP1459='Unit List'!$P$5, 'Unit List'!$AP$5, IF('Unit List'!AP1459='Unit List'!$P$4, 'Unit List'!$AP$4, IF('Unit List'!AP1459='Unit List'!$P$7, 'Unit List'!AP1459 * 'Unit List'!$AP$7, 'Unit List'!AP1459)))),",",)</f>
        <v>,</v>
      </c>
      <c r="J1554" t="str">
        <f>CONCATENATE("'",IF(ISBLANK('Unit List'!AQ1459), IF(ISBLANK('Unit List'!S1459), IF(ISBLANK('Unit List'!S1459), IF(ISBLANK('Unit List'!AQ1457), IF(ISBLANK('Unit List'!S1457), IF(ISBLANK('Unit List'!S1457), IF(ISBLANK('Unit List'!AQ1457), IF(ISBLANK('Unit List'!S1457), IF(ISBLANK('Unit List'!S1457),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List'!S1459='Unit List'!$P$5, 'Unit List'!$AQ$5, IF('Unit List'!S1459='Unit List'!$P$4, 'Unit List'!$AQ$4, 'Unit List'!S1459))), IF('Unit List'!S1459='Unit List'!$P$5, 'Unit List'!$AQ$5, IF('Unit List'!S1459='Unit List'!$P$4, 'Unit List'!$AQ$4, 'Unit List'!S1459))), IF('Unit List'!AQ1459='Unit List'!$P$5, 'Unit List'!$AQ$5, IF('Unit List'!AQ1459='Unit List'!$P$4, 'Unit List'!$AQ$4, 'Unit List'!AQ1459))),"'),",)</f>
        <v>'Scout'),</v>
      </c>
    </row>
    <row r="1555" spans="1:10" x14ac:dyDescent="0.25">
      <c r="A1555" t="s">
        <v>2713</v>
      </c>
      <c r="B1555" t="str">
        <f>CONCATENATE("'_",'Unit List'!C1460,"',",)</f>
        <v>'_IROQUOIS',</v>
      </c>
      <c r="C1555" t="str">
        <f>"'',"</f>
        <v>'',</v>
      </c>
      <c r="D1555" t="str">
        <f>CONCATENATE("'",'Unit List'!E1460,"',",)</f>
        <v>'SCOUT',</v>
      </c>
      <c r="E1555" t="str">
        <f>CONCATENATE("'",'Unit List'!F1460,"',",)</f>
        <v>'SCOUT',</v>
      </c>
      <c r="F1555" t="str">
        <f>"'',"</f>
        <v>'',</v>
      </c>
      <c r="G1555" t="str">
        <f>CONCATENATE("'",'Unit List'!H1460,"',",)</f>
        <v>'civ5_irosc1',</v>
      </c>
      <c r="H1555" t="str">
        <f>CONCATENATE(IF(ISBLANK('Unit List'!AO1460), IF(ISBLANK('Unit List'!Q1460), IF(ISBLANK('Unit List'!Q1460), IF(ISBLANK('Unit List'!AO1457), IF(ISBLANK('Unit List'!Q1457), IF(ISBLANK('Unit List'!Q1457), IF(ISBLANK('Unit List'!AO1457), IF(ISBLANK('Unit List'!Q1457), IF(ISBLANK('Unit List'!Q1457),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List'!Q1460='Unit List'!$P$5, 'Unit List'!$AO$5, IF('Unit List'!Q1460='Unit List'!$P$4, 'Unit List'!$AO$4, IF('Unit List'!Q1460='Unit List'!$P$7, 'Unit List'!Q1460 * 'Unit List'!$AO$7, 'Unit List'!Q1460)))), IF('Unit List'!Q1460='Unit List'!$P$5, 'Unit List'!$AO$5, IF('Unit List'!Q1460='Unit List'!$P$4, 'Unit List'!$AO$4, IF('Unit List'!Q1460='Unit List'!$P$7, 'Unit List'!Q1460 * 'Unit List'!$AO$7, 'Unit List'!Q1460)))), IF('Unit List'!AO1460='Unit List'!$P$5, 'Unit List'!$AO$5, IF('Unit List'!AO1460='Unit List'!$P$4, 'Unit List'!$AO$4, IF('Unit List'!AO1460='Unit List'!$P$7, 'Unit List'!AO1460 * 'Unit List'!$AO$7, 'Unit List'!AO1460)))),",",)</f>
        <v>2,</v>
      </c>
      <c r="I1555" t="str">
        <f>CONCATENATE(IF(ISBLANK('Unit List'!AP1460), IF(ISBLANK('Unit List'!R1460), IF(ISBLANK('Unit List'!R1460), IF(ISBLANK('Unit List'!AP1457), IF(ISBLANK('Unit List'!R1457), IF(ISBLANK('Unit List'!R1457), IF(ISBLANK('Unit List'!AP1457), IF(ISBLANK('Unit List'!R1457), IF(ISBLANK('Unit List'!R1457),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List'!R1460='Unit List'!$P$5, 'Unit List'!$AP$5, IF('Unit List'!R1460='Unit List'!$P$4, 'Unit List'!$AP$4, IF('Unit List'!R1460='Unit List'!$P$7, 'Unit List'!R1460 * 'Unit List'!$AP$7, 'Unit List'!R1460)))), IF('Unit List'!R1460='Unit List'!$P$5, 'Unit List'!$AP$5, IF('Unit List'!R1460='Unit List'!$P$4, 'Unit List'!$AP$4, IF('Unit List'!R1460='Unit List'!$P$7, 'Unit List'!R1460 * 'Unit List'!$AP$7, 'Unit List'!R1460)))), IF('Unit List'!AP1460='Unit List'!$P$5, 'Unit List'!$AP$5, IF('Unit List'!AP1460='Unit List'!$P$4, 'Unit List'!$AP$4, IF('Unit List'!AP1460='Unit List'!$P$7, 'Unit List'!AP1460 * 'Unit List'!$AP$7, 'Unit List'!AP1460)))),",",)</f>
        <v>,</v>
      </c>
      <c r="J1555" t="str">
        <f>CONCATENATE("'",IF(ISBLANK('Unit List'!AQ1460), IF(ISBLANK('Unit List'!S1460), IF(ISBLANK('Unit List'!S1460), IF(ISBLANK('Unit List'!AQ1457), IF(ISBLANK('Unit List'!S1457), IF(ISBLANK('Unit List'!S1457), IF(ISBLANK('Unit List'!AQ1457), IF(ISBLANK('Unit List'!S1457), IF(ISBLANK('Unit List'!S1457),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List'!S1460='Unit List'!$P$5, 'Unit List'!$AQ$5, IF('Unit List'!S1460='Unit List'!$P$4, 'Unit List'!$AQ$4, 'Unit List'!S1460))), IF('Unit List'!S1460='Unit List'!$P$5, 'Unit List'!$AQ$5, IF('Unit List'!S1460='Unit List'!$P$4, 'Unit List'!$AQ$4, 'Unit List'!S1460))), IF('Unit List'!AQ1460='Unit List'!$P$5, 'Unit List'!$AQ$5, IF('Unit List'!AQ1460='Unit List'!$P$4, 'Unit List'!$AQ$4, 'Unit List'!AQ1460))),"'),",)</f>
        <v>'Scout'),</v>
      </c>
    </row>
    <row r="1556" spans="1:10" x14ac:dyDescent="0.25">
      <c r="A1556" t="s">
        <v>2713</v>
      </c>
      <c r="B1556" t="str">
        <f>CONCATENATE("'_",'Unit List'!C1461,"',",)</f>
        <v>'_IROQUOIS',</v>
      </c>
      <c r="C1556" t="str">
        <f>"'',"</f>
        <v>'',</v>
      </c>
      <c r="D1556" t="str">
        <f>CONCATENATE("'",'Unit List'!E1461,"',",)</f>
        <v>'SCOUT',</v>
      </c>
      <c r="E1556" t="str">
        <f>CONCATENATE("'",'Unit List'!F1461,"',",)</f>
        <v>'SCOUT',</v>
      </c>
      <c r="F1556" t="str">
        <f>CONCATENATE("'_",'Unit List'!G1461,"',",)</f>
        <v>'_V2',</v>
      </c>
      <c r="G1556" t="str">
        <f>CONCATENATE("'",'Unit List'!H1461,"',",)</f>
        <v>'civ5_irosc2',</v>
      </c>
      <c r="H1556" t="str">
        <f>CONCATENATE(IF(ISBLANK('Unit List'!AO1461), IF(ISBLANK('Unit List'!Q1461), IF(ISBLANK('Unit List'!Q1461), IF(ISBLANK('Unit List'!AO1457), IF(ISBLANK('Unit List'!Q1457), IF(ISBLANK('Unit List'!Q1457), IF(ISBLANK('Unit List'!AO1457), IF(ISBLANK('Unit List'!Q1457), IF(ISBLANK('Unit List'!Q1457),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List'!Q1461='Unit List'!$P$5, 'Unit List'!$AO$5, IF('Unit List'!Q1461='Unit List'!$P$4, 'Unit List'!$AO$4, IF('Unit List'!Q1461='Unit List'!$P$7, 'Unit List'!Q1461 * 'Unit List'!$AO$7, 'Unit List'!Q1461)))), IF('Unit List'!Q1461='Unit List'!$P$5, 'Unit List'!$AO$5, IF('Unit List'!Q1461='Unit List'!$P$4, 'Unit List'!$AO$4, IF('Unit List'!Q1461='Unit List'!$P$7, 'Unit List'!Q1461 * 'Unit List'!$AO$7, 'Unit List'!Q1461)))), IF('Unit List'!AO1461='Unit List'!$P$5, 'Unit List'!$AO$5, IF('Unit List'!AO1461='Unit List'!$P$4, 'Unit List'!$AO$4, IF('Unit List'!AO1461='Unit List'!$P$7, 'Unit List'!AO1461 * 'Unit List'!$AO$7, 'Unit List'!AO1461)))),",",)</f>
        <v>2,</v>
      </c>
      <c r="I1556" t="str">
        <f>CONCATENATE(IF(ISBLANK('Unit List'!AP1461), IF(ISBLANK('Unit List'!R1461), IF(ISBLANK('Unit List'!R1461), IF(ISBLANK('Unit List'!AP1457), IF(ISBLANK('Unit List'!R1457), IF(ISBLANK('Unit List'!R1457), IF(ISBLANK('Unit List'!AP1457), IF(ISBLANK('Unit List'!R1457), IF(ISBLANK('Unit List'!R1457),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List'!R1461='Unit List'!$P$5, 'Unit List'!$AP$5, IF('Unit List'!R1461='Unit List'!$P$4, 'Unit List'!$AP$4, IF('Unit List'!R1461='Unit List'!$P$7, 'Unit List'!R1461 * 'Unit List'!$AP$7, 'Unit List'!R1461)))), IF('Unit List'!R1461='Unit List'!$P$5, 'Unit List'!$AP$5, IF('Unit List'!R1461='Unit List'!$P$4, 'Unit List'!$AP$4, IF('Unit List'!R1461='Unit List'!$P$7, 'Unit List'!R1461 * 'Unit List'!$AP$7, 'Unit List'!R1461)))), IF('Unit List'!AP1461='Unit List'!$P$5, 'Unit List'!$AP$5, IF('Unit List'!AP1461='Unit List'!$P$4, 'Unit List'!$AP$4, IF('Unit List'!AP1461='Unit List'!$P$7, 'Unit List'!AP1461 * 'Unit List'!$AP$7, 'Unit List'!AP1461)))),",",)</f>
        <v>,</v>
      </c>
      <c r="J1556" t="str">
        <f>CONCATENATE("'",IF(ISBLANK('Unit List'!AQ1461), IF(ISBLANK('Unit List'!S1461), IF(ISBLANK('Unit List'!S1461), IF(ISBLANK('Unit List'!AQ1457), IF(ISBLANK('Unit List'!S1457), IF(ISBLANK('Unit List'!S1457), IF(ISBLANK('Unit List'!AQ1457), IF(ISBLANK('Unit List'!S1457), IF(ISBLANK('Unit List'!S1457),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List'!S1461='Unit List'!$P$5, 'Unit List'!$AQ$5, IF('Unit List'!S1461='Unit List'!$P$4, 'Unit List'!$AQ$4, 'Unit List'!S1461))), IF('Unit List'!S1461='Unit List'!$P$5, 'Unit List'!$AQ$5, IF('Unit List'!S1461='Unit List'!$P$4, 'Unit List'!$AQ$4, 'Unit List'!S1461))), IF('Unit List'!AQ1461='Unit List'!$P$5, 'Unit List'!$AQ$5, IF('Unit List'!AQ1461='Unit List'!$P$4, 'Unit List'!$AQ$4, 'Unit List'!AQ1461))),"'),",)</f>
        <v>'Scout'),</v>
      </c>
    </row>
    <row r="1557" spans="1:10" x14ac:dyDescent="0.25">
      <c r="A1557" t="s">
        <v>2713</v>
      </c>
      <c r="B1557" t="str">
        <f>CONCATENATE("'_",'Unit List'!C1462,"',",)</f>
        <v>'_ASIA',</v>
      </c>
      <c r="C1557" t="str">
        <f>"'',"</f>
        <v>'',</v>
      </c>
      <c r="D1557" t="str">
        <f>CONCATENATE("'",'Unit List'!E1462,"',",)</f>
        <v>'SCOUT',</v>
      </c>
      <c r="E1557" t="str">
        <f>CONCATENATE("'",'Unit List'!F1462,"',",)</f>
        <v>'SCOUT',</v>
      </c>
      <c r="F1557" t="str">
        <f>"'',"</f>
        <v>'',</v>
      </c>
      <c r="G1557" t="str">
        <f>CONCATENATE("'",'Unit List'!H1462,"',",)</f>
        <v>'Scout_Mongol',</v>
      </c>
      <c r="H1557" t="str">
        <f>CONCATENATE(IF(ISBLANK('Unit List'!AO1462), IF(ISBLANK('Unit List'!Q1462), IF(ISBLANK('Unit List'!Q1462), IF(ISBLANK('Unit List'!AO1462), IF(ISBLANK('Unit List'!Q1462), IF(ISBLANK('Unit List'!Q1462), IF(ISBLANK('Unit List'!AO1462), IF(ISBLANK('Unit List'!Q1462), IF(ISBLANK('Unit List'!Q1462),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List'!Q1462='Unit List'!$P$5, 'Unit List'!$AO$5, IF('Unit List'!Q1462='Unit List'!$P$4, 'Unit List'!$AO$4, IF('Unit List'!Q1462='Unit List'!$P$7, 'Unit List'!Q1462 * 'Unit List'!$AO$7, 'Unit List'!Q1462)))), IF('Unit List'!Q1462='Unit List'!$P$5, 'Unit List'!$AO$5, IF('Unit List'!Q1462='Unit List'!$P$4, 'Unit List'!$AO$4, IF('Unit List'!Q1462='Unit List'!$P$7, 'Unit List'!Q1462 * 'Unit List'!$AO$7, 'Unit List'!Q1462)))), IF('Unit List'!AO1462='Unit List'!$P$5, 'Unit List'!$AO$5, IF('Unit List'!AO1462='Unit List'!$P$4, 'Unit List'!$AO$4, IF('Unit List'!AO1462='Unit List'!$P$7, 'Unit List'!AO1462 * 'Unit List'!$AO$7, 'Unit List'!AO1462)))), IF('Unit List'!Q1462='Unit List'!$P$5, 'Unit List'!$AO$5, IF('Unit List'!Q1462='Unit List'!$P$4, 'Unit List'!$AO$4, IF('Unit List'!Q1462='Unit List'!$P$7, 'Unit List'!Q1462 * 'Unit List'!$AO$7, 'Unit List'!Q1462)))), IF('Unit List'!Q1462='Unit List'!$P$5, 'Unit List'!$AO$5, IF('Unit List'!Q1462='Unit List'!$P$4, 'Unit List'!$AO$4, IF('Unit List'!Q1462='Unit List'!$P$7, 'Unit List'!Q1462 * 'Unit List'!$AO$7, 'Unit List'!Q1462)))), IF('Unit List'!AO1462='Unit List'!$P$5, 'Unit List'!$AO$5, IF('Unit List'!AO1462='Unit List'!$P$4, 'Unit List'!$AO$4, IF('Unit List'!AO1462='Unit List'!$P$7, 'Unit List'!AO1462 * 'Unit List'!$AO$7, 'Unit List'!AO1462)))), IF('Unit List'!Q1462='Unit List'!$P$5, 'Unit List'!$AO$5, IF('Unit List'!Q1462='Unit List'!$P$4, 'Unit List'!$AO$4, IF('Unit List'!Q1462='Unit List'!$P$7, 'Unit List'!Q1462 * 'Unit List'!$AO$7, 'Unit List'!Q1462)))), IF('Unit List'!Q1462='Unit List'!$P$5, 'Unit List'!$AO$5, IF('Unit List'!Q1462='Unit List'!$P$4, 'Unit List'!$AO$4, IF('Unit List'!Q1462='Unit List'!$P$7, 'Unit List'!Q1462 * 'Unit List'!$AO$7, 'Unit List'!Q1462)))), IF('Unit List'!AO1462='Unit List'!$P$5, 'Unit List'!$AO$5, IF('Unit List'!AO1462='Unit List'!$P$4, 'Unit List'!$AO$4, IF('Unit List'!AO1462='Unit List'!$P$7, 'Unit List'!AO1462 * 'Unit List'!$AO$7, 'Unit List'!AO1462)))),",",)</f>
        <v>6,</v>
      </c>
      <c r="I1557" t="str">
        <f>CONCATENATE(IF(ISBLANK('Unit List'!AP1462), IF(ISBLANK('Unit List'!R1462), IF(ISBLANK('Unit List'!R1462), IF(ISBLANK('Unit List'!AP1462), IF(ISBLANK('Unit List'!R1462), IF(ISBLANK('Unit List'!R1462), IF(ISBLANK('Unit List'!AP1462), IF(ISBLANK('Unit List'!R1462), IF(ISBLANK('Unit List'!R1462),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List'!R1462='Unit List'!$P$5, 'Unit List'!$AP$5, IF('Unit List'!R1462='Unit List'!$P$4, 'Unit List'!$AP$4, IF('Unit List'!R1462='Unit List'!$P$7, 'Unit List'!R1462 * 'Unit List'!$AP$7, 'Unit List'!R1462)))), IF('Unit List'!R1462='Unit List'!$P$5, 'Unit List'!$AP$5, IF('Unit List'!R1462='Unit List'!$P$4, 'Unit List'!$AP$4, IF('Unit List'!R1462='Unit List'!$P$7, 'Unit List'!R1462 * 'Unit List'!$AP$7, 'Unit List'!R1462)))), IF('Unit List'!AP1462='Unit List'!$P$5, 'Unit List'!$AP$5, IF('Unit List'!AP1462='Unit List'!$P$4, 'Unit List'!$AP$4, IF('Unit List'!AP1462='Unit List'!$P$7, 'Unit List'!AP1462 * 'Unit List'!$AP$7, 'Unit List'!AP1462)))), IF('Unit List'!R1462='Unit List'!$P$5, 'Unit List'!$AP$5, IF('Unit List'!R1462='Unit List'!$P$4, 'Unit List'!$AP$4, IF('Unit List'!R1462='Unit List'!$P$7, 'Unit List'!R1462 * 'Unit List'!$AP$7, 'Unit List'!R1462)))), IF('Unit List'!R1462='Unit List'!$P$5, 'Unit List'!$AP$5, IF('Unit List'!R1462='Unit List'!$P$4, 'Unit List'!$AP$4, IF('Unit List'!R1462='Unit List'!$P$7, 'Unit List'!R1462 * 'Unit List'!$AP$7, 'Unit List'!R1462)))), IF('Unit List'!AP1462='Unit List'!$P$5, 'Unit List'!$AP$5, IF('Unit List'!AP1462='Unit List'!$P$4, 'Unit List'!$AP$4, IF('Unit List'!AP1462='Unit List'!$P$7, 'Unit List'!AP1462 * 'Unit List'!$AP$7, 'Unit List'!AP1462)))), IF('Unit List'!R1462='Unit List'!$P$5, 'Unit List'!$AP$5, IF('Unit List'!R1462='Unit List'!$P$4, 'Unit List'!$AP$4, IF('Unit List'!R1462='Unit List'!$P$7, 'Unit List'!R1462 * 'Unit List'!$AP$7, 'Unit List'!R1462)))), IF('Unit List'!R1462='Unit List'!$P$5, 'Unit List'!$AP$5, IF('Unit List'!R1462='Unit List'!$P$4, 'Unit List'!$AP$4, IF('Unit List'!R1462='Unit List'!$P$7, 'Unit List'!R1462 * 'Unit List'!$AP$7, 'Unit List'!R1462)))), IF('Unit List'!AP1462='Unit List'!$P$5, 'Unit List'!$AP$5, IF('Unit List'!AP1462='Unit List'!$P$4, 'Unit List'!$AP$4, IF('Unit List'!AP1462='Unit List'!$P$7, 'Unit List'!AP1462 * 'Unit List'!$AP$7, 'Unit List'!AP1462)))),",",)</f>
        <v>,</v>
      </c>
      <c r="J1557" t="str">
        <f>CONCATENATE("'",IF(ISBLANK('Unit List'!AQ1462), IF(ISBLANK('Unit List'!S1462), IF(ISBLANK('Unit List'!S1462), IF(ISBLANK('Unit List'!AQ1462), IF(ISBLANK('Unit List'!S1462), IF(ISBLANK('Unit List'!S1462), IF(ISBLANK('Unit List'!AQ1462), IF(ISBLANK('Unit List'!S1462), IF(ISBLANK('Unit List'!S1462),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List'!S1462='Unit List'!$P$5, 'Unit List'!$AQ$5, IF('Unit List'!S1462='Unit List'!$P$4, 'Unit List'!$AQ$4, 'Unit List'!S1462))), IF('Unit List'!S1462='Unit List'!$P$5, 'Unit List'!$AQ$5, IF('Unit List'!S1462='Unit List'!$P$4, 'Unit List'!$AQ$4, 'Unit List'!S1462))), IF('Unit List'!AQ1462='Unit List'!$P$5, 'Unit List'!$AQ$5, IF('Unit List'!AQ1462='Unit List'!$P$4, 'Unit List'!$AQ$4, 'Unit List'!AQ1462))), IF('Unit List'!S1462='Unit List'!$P$5, 'Unit List'!$AQ$5, IF('Unit List'!S1462='Unit List'!$P$4, 'Unit List'!$AQ$4, 'Unit List'!S1462))), IF('Unit List'!S1462='Unit List'!$P$5, 'Unit List'!$AQ$5, IF('Unit List'!S1462='Unit List'!$P$4, 'Unit List'!$AQ$4, 'Unit List'!S1462))), IF('Unit List'!AQ1462='Unit List'!$P$5, 'Unit List'!$AQ$5, IF('Unit List'!AQ1462='Unit List'!$P$4, 'Unit List'!$AQ$4, 'Unit List'!AQ1462))), IF('Unit List'!S1462='Unit List'!$P$5, 'Unit List'!$AQ$5, IF('Unit List'!S1462='Unit List'!$P$4, 'Unit List'!$AQ$4, 'Unit List'!S1462))), IF('Unit List'!S1462='Unit List'!$P$5, 'Unit List'!$AQ$5, IF('Unit List'!S1462='Unit List'!$P$4, 'Unit List'!$AQ$4, 'Unit List'!S1462))), IF('Unit List'!AQ1462='Unit List'!$P$5, 'Unit List'!$AQ$5, IF('Unit List'!AQ1462='Unit List'!$P$4, 'Unit List'!$AQ$4, 'Unit List'!AQ1462))),"'),",)</f>
        <v>'Scout'),</v>
      </c>
    </row>
    <row r="1558" spans="1:10" x14ac:dyDescent="0.25">
      <c r="A1558" t="s">
        <v>2713</v>
      </c>
      <c r="B1558" t="str">
        <f>CONCATENATE("'_",'Unit List'!C1463,"',",)</f>
        <v>'_BELGIUM',</v>
      </c>
      <c r="C1558" t="str">
        <f>CONCATENATE("'_",'Unit List'!D1463,"',",)</f>
        <v>'_CELTS',</v>
      </c>
      <c r="D1558" t="str">
        <f>CONCATENATE("'",'Unit List'!E1463,"',",)</f>
        <v>'SCOUT',</v>
      </c>
      <c r="E1558" t="str">
        <f>CONCATENATE("'",'Unit List'!F1463,"',",)</f>
        <v>'SCOUT',</v>
      </c>
      <c r="F1558" t="str">
        <f>"'',"</f>
        <v>'',</v>
      </c>
      <c r="G1558" t="str">
        <f>CONCATENATE("'",'Unit List'!H1464,"',",)</f>
        <v>'EuroScout',</v>
      </c>
      <c r="H1558" t="str">
        <f>CONCATENATE(IF(ISBLANK('Unit List'!AO1463), IF(ISBLANK('Unit List'!Q1463), IF(ISBLANK('Unit List'!Q1463), IF(ISBLANK('Unit List'!AO1464), IF(ISBLANK('Unit List'!Q1464), IF(ISBLANK('Unit List'!Q1464), IF(ISBLANK('Unit List'!AO1464), IF(ISBLANK('Unit List'!Q1464), IF(ISBLANK('Unit List'!Q1464),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List'!AO1463)))),",",)</f>
        <v>6,</v>
      </c>
      <c r="I1558" t="str">
        <f>CONCATENATE(IF(ISBLANK('Unit List'!AP1463), IF(ISBLANK('Unit List'!R1463), IF(ISBLANK('Unit List'!R1463), IF(ISBLANK('Unit List'!AP1464), IF(ISBLANK('Unit List'!R1464), IF(ISBLANK('Unit List'!R1464), IF(ISBLANK('Unit List'!AP1464), IF(ISBLANK('Unit List'!R1464), IF(ISBLANK('Unit List'!R1464),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List'!AP1463)))),",",)</f>
        <v>,</v>
      </c>
      <c r="J1558" t="str">
        <f>CONCATENATE("'",IF(ISBLANK('Unit List'!AQ1463), IF(ISBLANK('Unit List'!S1463), IF(ISBLANK('Unit List'!S1463), IF(ISBLANK('Unit List'!AQ1464), IF(ISBLANK('Unit List'!S1464), IF(ISBLANK('Unit List'!S1464), IF(ISBLANK('Unit List'!AQ1464), IF(ISBLANK('Unit List'!S1464), IF(ISBLANK('Unit List'!S1464),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List'!AQ1463))),"'),",)</f>
        <v>'Scout'),</v>
      </c>
    </row>
    <row r="1559" spans="1:10" x14ac:dyDescent="0.25">
      <c r="A1559" t="s">
        <v>2713</v>
      </c>
      <c r="B1559" t="str">
        <f>CONCATENATE("'_",'Unit List'!C1464,"',",)</f>
        <v>'_CELTS',</v>
      </c>
      <c r="C1559" t="str">
        <f>"'',"</f>
        <v>'',</v>
      </c>
      <c r="D1559" t="str">
        <f>CONCATENATE("'",'Unit List'!E1464,"',",)</f>
        <v>'SCOUT',</v>
      </c>
      <c r="E1559" t="str">
        <f>CONCATENATE("'",'Unit List'!F1464,"',",)</f>
        <v>'SCOUT',</v>
      </c>
      <c r="F1559" t="str">
        <f>"'',"</f>
        <v>'',</v>
      </c>
      <c r="G1559" t="str">
        <f>CONCATENATE("'",'Unit List'!H1464,"',",)</f>
        <v>'EuroScout',</v>
      </c>
      <c r="H1559" t="str">
        <f>CONCATENATE(IF(ISBLANK('Unit List'!AO1464), IF(ISBLANK('Unit List'!Q1464), IF(ISBLANK('Unit List'!Q1464), IF(ISBLANK('Unit List'!AO1464), IF(ISBLANK('Unit List'!Q1464), IF(ISBLANK('Unit List'!Q1464), IF(ISBLANK('Unit List'!AO1464), IF(ISBLANK('Unit List'!Q1464), IF(ISBLANK('Unit List'!Q1464),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List'!AO1464)))),",",)</f>
        <v>6,</v>
      </c>
      <c r="I1559" t="str">
        <f>CONCATENATE(IF(ISBLANK('Unit List'!AP1464), IF(ISBLANK('Unit List'!R1464), IF(ISBLANK('Unit List'!R1464), IF(ISBLANK('Unit List'!AP1464), IF(ISBLANK('Unit List'!R1464), IF(ISBLANK('Unit List'!R1464), IF(ISBLANK('Unit List'!AP1464), IF(ISBLANK('Unit List'!R1464), IF(ISBLANK('Unit List'!R1464),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List'!AP1464)))),",",)</f>
        <v>,</v>
      </c>
      <c r="J1559" t="str">
        <f>CONCATENATE("'",IF(ISBLANK('Unit List'!AQ1464), IF(ISBLANK('Unit List'!S1464), IF(ISBLANK('Unit List'!S1464), IF(ISBLANK('Unit List'!AQ1464), IF(ISBLANK('Unit List'!S1464), IF(ISBLANK('Unit List'!S1464), IF(ISBLANK('Unit List'!AQ1464), IF(ISBLANK('Unit List'!S1464), IF(ISBLANK('Unit List'!S1464),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List'!AQ1464))),"'),",)</f>
        <v>'Scout'),</v>
      </c>
    </row>
    <row r="1560" spans="1:10" x14ac:dyDescent="0.25">
      <c r="A1560" t="s">
        <v>2713</v>
      </c>
      <c r="B1560" t="str">
        <f>CONCATENATE("'_",'Unit List'!C1465,"',",)</f>
        <v>'_ENGLAND',</v>
      </c>
      <c r="C1560" t="str">
        <f>CONCATENATE("'_",'Unit List'!D1465,"',",)</f>
        <v>'_CELTS',</v>
      </c>
      <c r="D1560" t="str">
        <f>CONCATENATE("'",'Unit List'!E1465,"',",)</f>
        <v>'SCOUT',</v>
      </c>
      <c r="E1560" t="str">
        <f>CONCATENATE("'",'Unit List'!F1465,"',",)</f>
        <v>'SCOUT',</v>
      </c>
      <c r="F1560" t="str">
        <f>"'',"</f>
        <v>'',</v>
      </c>
      <c r="G1560" t="str">
        <f>CONCATENATE("'",'Unit List'!H1464,"',",)</f>
        <v>'EuroScout',</v>
      </c>
      <c r="H1560" t="str">
        <f>CONCATENATE(IF(ISBLANK('Unit List'!AO1465), IF(ISBLANK('Unit List'!Q1465), IF(ISBLANK('Unit List'!Q1465), IF(ISBLANK('Unit List'!AO1464), IF(ISBLANK('Unit List'!Q1464), IF(ISBLANK('Unit List'!Q1464), IF(ISBLANK('Unit List'!AO1464), IF(ISBLANK('Unit List'!Q1464), IF(ISBLANK('Unit List'!Q1464),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 IF('Unit List'!Q1465='Unit List'!$P$5, 'Unit List'!$AO$5, IF('Unit List'!Q1465='Unit List'!$P$4, 'Unit List'!$AO$4, IF('Unit List'!Q1465='Unit List'!$P$7, 'Unit List'!Q1465 * 'Unit List'!$AO$7, 'Unit List'!Q1465)))), IF('Unit List'!Q1465='Unit List'!$P$5, 'Unit List'!$AO$5, IF('Unit List'!Q1465='Unit List'!$P$4, 'Unit List'!$AO$4, IF('Unit List'!Q1465='Unit List'!$P$7, 'Unit List'!Q1465 * 'Unit List'!$AO$7, 'Unit List'!Q1465)))), IF('Unit List'!AO1465='Unit List'!$P$5, 'Unit List'!$AO$5, IF('Unit List'!AO1465='Unit List'!$P$4, 'Unit List'!$AO$4, IF('Unit List'!AO1465='Unit List'!$P$7, 'Unit List'!AO1465 * 'Unit List'!$AO$7, 'Unit List'!AO1465)))),",",)</f>
        <v>6,</v>
      </c>
      <c r="I1560" t="str">
        <f>CONCATENATE(IF(ISBLANK('Unit List'!AP1465), IF(ISBLANK('Unit List'!R1465), IF(ISBLANK('Unit List'!R1465), IF(ISBLANK('Unit List'!AP1464), IF(ISBLANK('Unit List'!R1464), IF(ISBLANK('Unit List'!R1464), IF(ISBLANK('Unit List'!AP1464), IF(ISBLANK('Unit List'!R1464), IF(ISBLANK('Unit List'!R1464),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 IF('Unit List'!R1465='Unit List'!$P$5, 'Unit List'!$AP$5, IF('Unit List'!R1465='Unit List'!$P$4, 'Unit List'!$AP$4, IF('Unit List'!R1465='Unit List'!$P$7, 'Unit List'!R1465 * 'Unit List'!$AP$7, 'Unit List'!R1465)))), IF('Unit List'!R1465='Unit List'!$P$5, 'Unit List'!$AP$5, IF('Unit List'!R1465='Unit List'!$P$4, 'Unit List'!$AP$4, IF('Unit List'!R1465='Unit List'!$P$7, 'Unit List'!R1465 * 'Unit List'!$AP$7, 'Unit List'!R1465)))), IF('Unit List'!AP1465='Unit List'!$P$5, 'Unit List'!$AP$5, IF('Unit List'!AP1465='Unit List'!$P$4, 'Unit List'!$AP$4, IF('Unit List'!AP1465='Unit List'!$P$7, 'Unit List'!AP1465 * 'Unit List'!$AP$7, 'Unit List'!AP1465)))),",",)</f>
        <v>,</v>
      </c>
      <c r="J1560" t="str">
        <f>CONCATENATE("'",IF(ISBLANK('Unit List'!AQ1465), IF(ISBLANK('Unit List'!S1465), IF(ISBLANK('Unit List'!S1465), IF(ISBLANK('Unit List'!AQ1464), IF(ISBLANK('Unit List'!S1464), IF(ISBLANK('Unit List'!S1464), IF(ISBLANK('Unit List'!AQ1464), IF(ISBLANK('Unit List'!S1464), IF(ISBLANK('Unit List'!S1464),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 IF('Unit List'!S1465='Unit List'!$P$5, 'Unit List'!$AQ$5, IF('Unit List'!S1465='Unit List'!$P$4, 'Unit List'!$AQ$4, 'Unit List'!S1465))), IF('Unit List'!S1465='Unit List'!$P$5, 'Unit List'!$AQ$5, IF('Unit List'!S1465='Unit List'!$P$4, 'Unit List'!$AQ$4, 'Unit List'!S1465))), IF('Unit List'!AQ1465='Unit List'!$P$5, 'Unit List'!$AQ$5, IF('Unit List'!AQ1465='Unit List'!$P$4, 'Unit List'!$AQ$4, 'Unit List'!AQ1465))),"'),",)</f>
        <v>'Scout'),</v>
      </c>
    </row>
    <row r="1561" spans="1:10" x14ac:dyDescent="0.25">
      <c r="A1561" t="s">
        <v>2713</v>
      </c>
      <c r="B1561" t="str">
        <f>CONCATENATE("'_",'Unit List'!C1466,"',",)</f>
        <v>'_FRANCE',</v>
      </c>
      <c r="C1561" t="str">
        <f>CONCATENATE("'_",'Unit List'!D1466,"',",)</f>
        <v>'_CELTS',</v>
      </c>
      <c r="D1561" t="str">
        <f>CONCATENATE("'",'Unit List'!E1466,"',",)</f>
        <v>'SCOUT',</v>
      </c>
      <c r="E1561" t="str">
        <f>CONCATENATE("'",'Unit List'!F1466,"',",)</f>
        <v>'SCOUT',</v>
      </c>
      <c r="F1561" t="str">
        <f>"'',"</f>
        <v>'',</v>
      </c>
      <c r="G1561" t="str">
        <f>CONCATENATE("'",'Unit List'!H1464,"',",)</f>
        <v>'EuroScout',</v>
      </c>
      <c r="H1561" t="str">
        <f>CONCATENATE(IF(ISBLANK('Unit List'!AO1466), IF(ISBLANK('Unit List'!Q1466), IF(ISBLANK('Unit List'!Q1466), IF(ISBLANK('Unit List'!AO1464), IF(ISBLANK('Unit List'!Q1464), IF(ISBLANK('Unit List'!Q1464), IF(ISBLANK('Unit List'!AO1464), IF(ISBLANK('Unit List'!Q1464), IF(ISBLANK('Unit List'!Q1464),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 IF('Unit List'!Q1466='Unit List'!$P$5, 'Unit List'!$AO$5, IF('Unit List'!Q1466='Unit List'!$P$4, 'Unit List'!$AO$4, IF('Unit List'!Q1466='Unit List'!$P$7, 'Unit List'!Q1466 * 'Unit List'!$AO$7, 'Unit List'!Q1466)))), IF('Unit List'!Q1466='Unit List'!$P$5, 'Unit List'!$AO$5, IF('Unit List'!Q1466='Unit List'!$P$4, 'Unit List'!$AO$4, IF('Unit List'!Q1466='Unit List'!$P$7, 'Unit List'!Q1466 * 'Unit List'!$AO$7, 'Unit List'!Q1466)))), IF('Unit List'!AO1466='Unit List'!$P$5, 'Unit List'!$AO$5, IF('Unit List'!AO1466='Unit List'!$P$4, 'Unit List'!$AO$4, IF('Unit List'!AO1466='Unit List'!$P$7, 'Unit List'!AO1466 * 'Unit List'!$AO$7, 'Unit List'!AO1466)))),",",)</f>
        <v>6,</v>
      </c>
      <c r="I1561" t="str">
        <f>CONCATENATE(IF(ISBLANK('Unit List'!AP1466), IF(ISBLANK('Unit List'!R1466), IF(ISBLANK('Unit List'!R1466), IF(ISBLANK('Unit List'!AP1464), IF(ISBLANK('Unit List'!R1464), IF(ISBLANK('Unit List'!R1464), IF(ISBLANK('Unit List'!AP1464), IF(ISBLANK('Unit List'!R1464), IF(ISBLANK('Unit List'!R1464),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 IF('Unit List'!R1466='Unit List'!$P$5, 'Unit List'!$AP$5, IF('Unit List'!R1466='Unit List'!$P$4, 'Unit List'!$AP$4, IF('Unit List'!R1466='Unit List'!$P$7, 'Unit List'!R1466 * 'Unit List'!$AP$7, 'Unit List'!R1466)))), IF('Unit List'!R1466='Unit List'!$P$5, 'Unit List'!$AP$5, IF('Unit List'!R1466='Unit List'!$P$4, 'Unit List'!$AP$4, IF('Unit List'!R1466='Unit List'!$P$7, 'Unit List'!R1466 * 'Unit List'!$AP$7, 'Unit List'!R1466)))), IF('Unit List'!AP1466='Unit List'!$P$5, 'Unit List'!$AP$5, IF('Unit List'!AP1466='Unit List'!$P$4, 'Unit List'!$AP$4, IF('Unit List'!AP1466='Unit List'!$P$7, 'Unit List'!AP1466 * 'Unit List'!$AP$7, 'Unit List'!AP1466)))),",",)</f>
        <v>,</v>
      </c>
      <c r="J1561" t="str">
        <f>CONCATENATE("'",IF(ISBLANK('Unit List'!AQ1466), IF(ISBLANK('Unit List'!S1466), IF(ISBLANK('Unit List'!S1466), IF(ISBLANK('Unit List'!AQ1464), IF(ISBLANK('Unit List'!S1464), IF(ISBLANK('Unit List'!S1464), IF(ISBLANK('Unit List'!AQ1464), IF(ISBLANK('Unit List'!S1464), IF(ISBLANK('Unit List'!S1464),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 IF('Unit List'!S1466='Unit List'!$P$5, 'Unit List'!$AQ$5, IF('Unit List'!S1466='Unit List'!$P$4, 'Unit List'!$AQ$4, 'Unit List'!S1466))), IF('Unit List'!S1466='Unit List'!$P$5, 'Unit List'!$AQ$5, IF('Unit List'!S1466='Unit List'!$P$4, 'Unit List'!$AQ$4, 'Unit List'!S1466))), IF('Unit List'!AQ1466='Unit List'!$P$5, 'Unit List'!$AQ$5, IF('Unit List'!AQ1466='Unit List'!$P$4, 'Unit List'!$AQ$4, 'Unit List'!AQ1466))),"'),",)</f>
        <v>'Scout'),</v>
      </c>
    </row>
    <row r="1562" spans="1:10" x14ac:dyDescent="0.25">
      <c r="A1562" t="s">
        <v>2713</v>
      </c>
      <c r="B1562" t="str">
        <f>CONCATENATE("'_",'Unit List'!C1467,"',",)</f>
        <v>'_NETHERLANDS',</v>
      </c>
      <c r="C1562" t="str">
        <f>CONCATENATE("'_",'Unit List'!D1467,"',",)</f>
        <v>'_NORTHEU',</v>
      </c>
      <c r="D1562" t="str">
        <f>CONCATENATE("'",'Unit List'!E1467,"',",)</f>
        <v>'SCOUT',</v>
      </c>
      <c r="E1562" t="str">
        <f>CONCATENATE("'",'Unit List'!F1467,"',",)</f>
        <v>'SCOUT',</v>
      </c>
      <c r="F1562" t="str">
        <f>"'',"</f>
        <v>'',</v>
      </c>
      <c r="G1562" t="str">
        <f>CONCATENATE("'",'Unit List'!H1476,"',",)</f>
        <v>'CIV5_Nedsc',</v>
      </c>
      <c r="H1562" t="str">
        <f>CONCATENATE(IF(ISBLANK('Unit List'!AO1467), IF(ISBLANK('Unit List'!Q1467), IF(ISBLANK('Unit List'!Q1467), IF(ISBLANK('Unit List'!AO1476), IF(ISBLANK('Unit List'!Q1476), IF(ISBLANK('Unit List'!Q1476), IF(ISBLANK('Unit List'!AO1476), IF(ISBLANK('Unit List'!Q1476), IF(ISBLANK('Unit List'!Q1476),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List'!Q1467='Unit List'!$P$5, 'Unit List'!$AO$5, IF('Unit List'!Q1467='Unit List'!$P$4, 'Unit List'!$AO$4, IF('Unit List'!Q1467='Unit List'!$P$7, 'Unit List'!Q1467 * 'Unit List'!$AO$7, 'Unit List'!Q1467)))), IF('Unit List'!Q1467='Unit List'!$P$5, 'Unit List'!$AO$5, IF('Unit List'!Q1467='Unit List'!$P$4, 'Unit List'!$AO$4, IF('Unit List'!Q1467='Unit List'!$P$7, 'Unit List'!Q1467 * 'Unit List'!$AO$7, 'Unit List'!Q1467)))), IF('Unit List'!AO1467='Unit List'!$P$5, 'Unit List'!$AO$5, IF('Unit List'!AO1467='Unit List'!$P$4, 'Unit List'!$AO$4, IF('Unit List'!AO1467='Unit List'!$P$7, 'Unit List'!AO1467 * 'Unit List'!$AO$7, 'Unit List'!AO1467)))),",",)</f>
        <v>6,</v>
      </c>
      <c r="I1562" t="str">
        <f>CONCATENATE(IF(ISBLANK('Unit List'!AP1467), IF(ISBLANK('Unit List'!R1467), IF(ISBLANK('Unit List'!R1467), IF(ISBLANK('Unit List'!AP1476), IF(ISBLANK('Unit List'!R1476), IF(ISBLANK('Unit List'!R1476), IF(ISBLANK('Unit List'!AP1476), IF(ISBLANK('Unit List'!R1476), IF(ISBLANK('Unit List'!R1476),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List'!R1467='Unit List'!$P$5, 'Unit List'!$AP$5, IF('Unit List'!R1467='Unit List'!$P$4, 'Unit List'!$AP$4, IF('Unit List'!R1467='Unit List'!$P$7, 'Unit List'!R1467 * 'Unit List'!$AP$7, 'Unit List'!R1467)))), IF('Unit List'!R1467='Unit List'!$P$5, 'Unit List'!$AP$5, IF('Unit List'!R1467='Unit List'!$P$4, 'Unit List'!$AP$4, IF('Unit List'!R1467='Unit List'!$P$7, 'Unit List'!R1467 * 'Unit List'!$AP$7, 'Unit List'!R1467)))), IF('Unit List'!AP1467='Unit List'!$P$5, 'Unit List'!$AP$5, IF('Unit List'!AP1467='Unit List'!$P$4, 'Unit List'!$AP$4, IF('Unit List'!AP1467='Unit List'!$P$7, 'Unit List'!AP1467 * 'Unit List'!$AP$7, 'Unit List'!AP1467)))),",",)</f>
        <v>,</v>
      </c>
      <c r="J1562" t="str">
        <f>CONCATENATE("'",IF(ISBLANK('Unit List'!AQ1467), IF(ISBLANK('Unit List'!S1467), IF(ISBLANK('Unit List'!S1467), IF(ISBLANK('Unit List'!AQ1476), IF(ISBLANK('Unit List'!S1476), IF(ISBLANK('Unit List'!S1476), IF(ISBLANK('Unit List'!AQ1476), IF(ISBLANK('Unit List'!S1476), IF(ISBLANK('Unit List'!S1476),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List'!S1467='Unit List'!$P$5, 'Unit List'!$AQ$5, IF('Unit List'!S1467='Unit List'!$P$4, 'Unit List'!$AQ$4, 'Unit List'!S1467))), IF('Unit List'!S1467='Unit List'!$P$5, 'Unit List'!$AQ$5, IF('Unit List'!S1467='Unit List'!$P$4, 'Unit List'!$AQ$4, 'Unit List'!S1467))), IF('Unit List'!AQ1467='Unit List'!$P$5, 'Unit List'!$AQ$5, IF('Unit List'!AQ1467='Unit List'!$P$4, 'Unit List'!$AQ$4, 'Unit List'!AQ1467))),"'),",)</f>
        <v>'Scout'),</v>
      </c>
    </row>
    <row r="1563" spans="1:10" x14ac:dyDescent="0.25">
      <c r="A1563" t="s">
        <v>2713</v>
      </c>
      <c r="B1563" t="str">
        <f>CONCATENATE("'_",'Unit List'!C1468,"',",)</f>
        <v>'_SWISS',</v>
      </c>
      <c r="C1563" t="str">
        <f>CONCATENATE("'_",'Unit List'!D1468,"',",)</f>
        <v>'_CELTS',</v>
      </c>
      <c r="D1563" t="str">
        <f>CONCATENATE("'",'Unit List'!E1468,"',",)</f>
        <v>'SCOUT',</v>
      </c>
      <c r="E1563" t="str">
        <f>CONCATENATE("'",'Unit List'!F1468,"',",)</f>
        <v>'SCOUT',</v>
      </c>
      <c r="F1563" t="str">
        <f>"'',"</f>
        <v>'',</v>
      </c>
      <c r="G1563" t="str">
        <f>CONCATENATE("'",'Unit List'!H1464,"',",)</f>
        <v>'EuroScout',</v>
      </c>
      <c r="H1563" t="str">
        <f>CONCATENATE(IF(ISBLANK('Unit List'!AO1468), IF(ISBLANK('Unit List'!Q1468), IF(ISBLANK('Unit List'!Q1468), IF(ISBLANK('Unit List'!AO1464), IF(ISBLANK('Unit List'!Q1464), IF(ISBLANK('Unit List'!Q1464), IF(ISBLANK('Unit List'!AO1464), IF(ISBLANK('Unit List'!Q1464), IF(ISBLANK('Unit List'!Q1464),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List'!AO1468)))),",",)</f>
        <v>6,</v>
      </c>
      <c r="I1563" t="str">
        <f>CONCATENATE(IF(ISBLANK('Unit List'!AP1468), IF(ISBLANK('Unit List'!R1468), IF(ISBLANK('Unit List'!R1468), IF(ISBLANK('Unit List'!AP1464), IF(ISBLANK('Unit List'!R1464), IF(ISBLANK('Unit List'!R1464), IF(ISBLANK('Unit List'!AP1464), IF(ISBLANK('Unit List'!R1464), IF(ISBLANK('Unit List'!R1464),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List'!AP1468)))),",",)</f>
        <v>,</v>
      </c>
      <c r="J1563" t="str">
        <f>CONCATENATE("'",IF(ISBLANK('Unit List'!AQ1468), IF(ISBLANK('Unit List'!S1468), IF(ISBLANK('Unit List'!S1468), IF(ISBLANK('Unit List'!AQ1464), IF(ISBLANK('Unit List'!S1464), IF(ISBLANK('Unit List'!S1464), IF(ISBLANK('Unit List'!AQ1464), IF(ISBLANK('Unit List'!S1464), IF(ISBLANK('Unit List'!S1464),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List'!AQ1468))),"'),",)</f>
        <v>'Scout'),</v>
      </c>
    </row>
    <row r="1564" spans="1:10" x14ac:dyDescent="0.25">
      <c r="A1564" t="s">
        <v>2713</v>
      </c>
      <c r="B1564" t="str">
        <f>CONCATENATE("'_",'Unit List'!C1469,"',",)</f>
        <v>'_MED',</v>
      </c>
      <c r="C1564" t="str">
        <f>"'',"</f>
        <v>'',</v>
      </c>
      <c r="D1564" t="str">
        <f>CONCATENATE("'",'Unit List'!E1469,"',",)</f>
        <v>'SCOUT',</v>
      </c>
      <c r="E1564" t="str">
        <f>CONCATENATE("'",'Unit List'!F1469,"',",)</f>
        <v>'SCOUT',</v>
      </c>
      <c r="F1564" t="str">
        <f>"'',"</f>
        <v>'',</v>
      </c>
      <c r="G1564" t="str">
        <f>CONCATENATE("'",'Unit List'!H1469,"',",)</f>
        <v>'MedScout',</v>
      </c>
      <c r="H1564" t="str">
        <f>CONCATENATE(IF(ISBLANK('Unit List'!AO1469), IF(ISBLANK('Unit List'!Q1469), IF(ISBLANK('Unit List'!Q1469), IF(ISBLANK('Unit List'!AO1469), IF(ISBLANK('Unit List'!Q1469), IF(ISBLANK('Unit List'!Q1469), IF(ISBLANK('Unit List'!AO1469), IF(ISBLANK('Unit List'!Q1469), IF(ISBLANK('Unit List'!Q1469),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List'!Q1469='Unit List'!$P$5, 'Unit List'!$AO$5, IF('Unit List'!Q1469='Unit List'!$P$4, 'Unit List'!$AO$4, IF('Unit List'!Q1469='Unit List'!$P$7, 'Unit List'!Q1469 * 'Unit List'!$AO$7, 'Unit List'!Q1469)))), IF('Unit List'!Q1469='Unit List'!$P$5, 'Unit List'!$AO$5, IF('Unit List'!Q1469='Unit List'!$P$4, 'Unit List'!$AO$4, IF('Unit List'!Q1469='Unit List'!$P$7, 'Unit List'!Q1469 * 'Unit List'!$AO$7, 'Unit List'!Q1469)))), IF('Unit List'!AO1469='Unit List'!$P$5, 'Unit List'!$AO$5, IF('Unit List'!AO1469='Unit List'!$P$4, 'Unit List'!$AO$4, IF('Unit List'!AO1469='Unit List'!$P$7, 'Unit List'!AO1469 * 'Unit List'!$AO$7, 'Unit List'!AO1469)))), IF('Unit List'!Q1469='Unit List'!$P$5, 'Unit List'!$AO$5, IF('Unit List'!Q1469='Unit List'!$P$4, 'Unit List'!$AO$4, IF('Unit List'!Q1469='Unit List'!$P$7, 'Unit List'!Q1469 * 'Unit List'!$AO$7, 'Unit List'!Q1469)))), IF('Unit List'!Q1469='Unit List'!$P$5, 'Unit List'!$AO$5, IF('Unit List'!Q1469='Unit List'!$P$4, 'Unit List'!$AO$4, IF('Unit List'!Q1469='Unit List'!$P$7, 'Unit List'!Q1469 * 'Unit List'!$AO$7, 'Unit List'!Q1469)))), IF('Unit List'!AO1469='Unit List'!$P$5, 'Unit List'!$AO$5, IF('Unit List'!AO1469='Unit List'!$P$4, 'Unit List'!$AO$4, IF('Unit List'!AO1469='Unit List'!$P$7, 'Unit List'!AO1469 * 'Unit List'!$AO$7, 'Unit List'!AO1469)))), IF('Unit List'!Q1469='Unit List'!$P$5, 'Unit List'!$AO$5, IF('Unit List'!Q1469='Unit List'!$P$4, 'Unit List'!$AO$4, IF('Unit List'!Q1469='Unit List'!$P$7, 'Unit List'!Q1469 * 'Unit List'!$AO$7, 'Unit List'!Q1469)))), IF('Unit List'!Q1469='Unit List'!$P$5, 'Unit List'!$AO$5, IF('Unit List'!Q1469='Unit List'!$P$4, 'Unit List'!$AO$4, IF('Unit List'!Q1469='Unit List'!$P$7, 'Unit List'!Q1469 * 'Unit List'!$AO$7, 'Unit List'!Q1469)))), IF('Unit List'!AO1469='Unit List'!$P$5, 'Unit List'!$AO$5, IF('Unit List'!AO1469='Unit List'!$P$4, 'Unit List'!$AO$4, IF('Unit List'!AO1469='Unit List'!$P$7, 'Unit List'!AO1469 * 'Unit List'!$AO$7, 'Unit List'!AO1469)))),",",)</f>
        <v>6,</v>
      </c>
      <c r="I1564" t="str">
        <f>CONCATENATE(IF(ISBLANK('Unit List'!AP1469), IF(ISBLANK('Unit List'!R1469), IF(ISBLANK('Unit List'!R1469), IF(ISBLANK('Unit List'!AP1469), IF(ISBLANK('Unit List'!R1469), IF(ISBLANK('Unit List'!R1469), IF(ISBLANK('Unit List'!AP1469), IF(ISBLANK('Unit List'!R1469), IF(ISBLANK('Unit List'!R1469),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List'!R1469='Unit List'!$P$5, 'Unit List'!$AP$5, IF('Unit List'!R1469='Unit List'!$P$4, 'Unit List'!$AP$4, IF('Unit List'!R1469='Unit List'!$P$7, 'Unit List'!R1469 * 'Unit List'!$AP$7, 'Unit List'!R1469)))), IF('Unit List'!R1469='Unit List'!$P$5, 'Unit List'!$AP$5, IF('Unit List'!R1469='Unit List'!$P$4, 'Unit List'!$AP$4, IF('Unit List'!R1469='Unit List'!$P$7, 'Unit List'!R1469 * 'Unit List'!$AP$7, 'Unit List'!R1469)))), IF('Unit List'!AP1469='Unit List'!$P$5, 'Unit List'!$AP$5, IF('Unit List'!AP1469='Unit List'!$P$4, 'Unit List'!$AP$4, IF('Unit List'!AP1469='Unit List'!$P$7, 'Unit List'!AP1469 * 'Unit List'!$AP$7, 'Unit List'!AP1469)))), IF('Unit List'!R1469='Unit List'!$P$5, 'Unit List'!$AP$5, IF('Unit List'!R1469='Unit List'!$P$4, 'Unit List'!$AP$4, IF('Unit List'!R1469='Unit List'!$P$7, 'Unit List'!R1469 * 'Unit List'!$AP$7, 'Unit List'!R1469)))), IF('Unit List'!R1469='Unit List'!$P$5, 'Unit List'!$AP$5, IF('Unit List'!R1469='Unit List'!$P$4, 'Unit List'!$AP$4, IF('Unit List'!R1469='Unit List'!$P$7, 'Unit List'!R1469 * 'Unit List'!$AP$7, 'Unit List'!R1469)))), IF('Unit List'!AP1469='Unit List'!$P$5, 'Unit List'!$AP$5, IF('Unit List'!AP1469='Unit List'!$P$4, 'Unit List'!$AP$4, IF('Unit List'!AP1469='Unit List'!$P$7, 'Unit List'!AP1469 * 'Unit List'!$AP$7, 'Unit List'!AP1469)))), IF('Unit List'!R1469='Unit List'!$P$5, 'Unit List'!$AP$5, IF('Unit List'!R1469='Unit List'!$P$4, 'Unit List'!$AP$4, IF('Unit List'!R1469='Unit List'!$P$7, 'Unit List'!R1469 * 'Unit List'!$AP$7, 'Unit List'!R1469)))), IF('Unit List'!R1469='Unit List'!$P$5, 'Unit List'!$AP$5, IF('Unit List'!R1469='Unit List'!$P$4, 'Unit List'!$AP$4, IF('Unit List'!R1469='Unit List'!$P$7, 'Unit List'!R1469 * 'Unit List'!$AP$7, 'Unit List'!R1469)))), IF('Unit List'!AP1469='Unit List'!$P$5, 'Unit List'!$AP$5, IF('Unit List'!AP1469='Unit List'!$P$4, 'Unit List'!$AP$4, IF('Unit List'!AP1469='Unit List'!$P$7, 'Unit List'!AP1469 * 'Unit List'!$AP$7, 'Unit List'!AP1469)))),",",)</f>
        <v>,</v>
      </c>
      <c r="J1564" t="str">
        <f>CONCATENATE("'",IF(ISBLANK('Unit List'!AQ1469), IF(ISBLANK('Unit List'!S1469), IF(ISBLANK('Unit List'!S1469), IF(ISBLANK('Unit List'!AQ1469), IF(ISBLANK('Unit List'!S1469), IF(ISBLANK('Unit List'!S1469), IF(ISBLANK('Unit List'!AQ1469), IF(ISBLANK('Unit List'!S1469), IF(ISBLANK('Unit List'!S1469),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List'!S1469='Unit List'!$P$5, 'Unit List'!$AQ$5, IF('Unit List'!S1469='Unit List'!$P$4, 'Unit List'!$AQ$4, 'Unit List'!S1469))), IF('Unit List'!S1469='Unit List'!$P$5, 'Unit List'!$AQ$5, IF('Unit List'!S1469='Unit List'!$P$4, 'Unit List'!$AQ$4, 'Unit List'!S1469))), IF('Unit List'!AQ1469='Unit List'!$P$5, 'Unit List'!$AQ$5, IF('Unit List'!AQ1469='Unit List'!$P$4, 'Unit List'!$AQ$4, 'Unit List'!AQ1469))), IF('Unit List'!S1469='Unit List'!$P$5, 'Unit List'!$AQ$5, IF('Unit List'!S1469='Unit List'!$P$4, 'Unit List'!$AQ$4, 'Unit List'!S1469))), IF('Unit List'!S1469='Unit List'!$P$5, 'Unit List'!$AQ$5, IF('Unit List'!S1469='Unit List'!$P$4, 'Unit List'!$AQ$4, 'Unit List'!S1469))), IF('Unit List'!AQ1469='Unit List'!$P$5, 'Unit List'!$AQ$5, IF('Unit List'!AQ1469='Unit List'!$P$4, 'Unit List'!$AQ$4, 'Unit List'!AQ1469))), IF('Unit List'!S1469='Unit List'!$P$5, 'Unit List'!$AQ$5, IF('Unit List'!S1469='Unit List'!$P$4, 'Unit List'!$AQ$4, 'Unit List'!S1469))), IF('Unit List'!S1469='Unit List'!$P$5, 'Unit List'!$AQ$5, IF('Unit List'!S1469='Unit List'!$P$4, 'Unit List'!$AQ$4, 'Unit List'!S1469))), IF('Unit List'!AQ1469='Unit List'!$P$5, 'Unit List'!$AQ$5, IF('Unit List'!AQ1469='Unit List'!$P$4, 'Unit List'!$AQ$4, 'Unit List'!AQ1469))),"'),",)</f>
        <v>'Scout'),</v>
      </c>
    </row>
    <row r="1565" spans="1:10" x14ac:dyDescent="0.25">
      <c r="A1565" t="s">
        <v>2713</v>
      </c>
      <c r="B1565" t="str">
        <f>CONCATENATE("'_",'Unit List'!C1470,"',",)</f>
        <v>'_CARTHAGE',</v>
      </c>
      <c r="C1565" t="str">
        <f>"'',"</f>
        <v>'',</v>
      </c>
      <c r="D1565" t="str">
        <f>CONCATENATE("'",'Unit List'!E1470,"',",)</f>
        <v>'SCOUT',</v>
      </c>
      <c r="E1565" t="str">
        <f>CONCATENATE("'",'Unit List'!F1470,"',",)</f>
        <v>'SCOUT',</v>
      </c>
      <c r="F1565" t="str">
        <f>"'',"</f>
        <v>'',</v>
      </c>
      <c r="G1565" t="str">
        <f>CONCATENATE("'",'Unit List'!H1470,"',",)</f>
        <v>'CarthageScout',</v>
      </c>
      <c r="H1565" t="str">
        <f>CONCATENATE(IF(ISBLANK('Unit List'!AO1470), IF(ISBLANK('Unit List'!Q1470), IF(ISBLANK('Unit List'!Q1470), IF(ISBLANK('Unit List'!AO1475), IF(ISBLANK('Unit List'!Q1475), IF(ISBLANK('Unit List'!Q1475), IF(ISBLANK('Unit List'!AO1475), IF(ISBLANK('Unit List'!Q1475), IF(ISBLANK('Unit List'!Q1475),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List'!Q1475='Unit List'!$P$5, 'Unit List'!$AO$5, IF('Unit List'!Q1475='Unit List'!$P$4, 'Unit List'!$AO$4, IF('Unit List'!Q1475='Unit List'!$P$7, 'Unit List'!Q1475 * 'Unit List'!$AO$7, 'Unit List'!Q1475)))), IF('Unit List'!Q1475='Unit List'!$P$5, 'Unit List'!$AO$5, IF('Unit List'!Q1475='Unit List'!$P$4, 'Unit List'!$AO$4, IF('Unit List'!Q1475='Unit List'!$P$7, 'Unit List'!Q1475 * 'Unit List'!$AO$7, 'Unit List'!Q1475)))), IF('Unit List'!AO1475='Unit List'!$P$5, 'Unit List'!$AO$5, IF('Unit List'!AO1475='Unit List'!$P$4, 'Unit List'!$AO$4, IF('Unit List'!AO1475='Unit List'!$P$7, 'Unit List'!AO1475 * 'Unit List'!$AO$7, 'Unit List'!AO1475)))), IF('Unit List'!Q1475='Unit List'!$P$5, 'Unit List'!$AO$5, IF('Unit List'!Q1475='Unit List'!$P$4, 'Unit List'!$AO$4, IF('Unit List'!Q1475='Unit List'!$P$7, 'Unit List'!Q1475 * 'Unit List'!$AO$7, 'Unit List'!Q1475)))), IF('Unit List'!Q1475='Unit List'!$P$5, 'Unit List'!$AO$5, IF('Unit List'!Q1475='Unit List'!$P$4, 'Unit List'!$AO$4, IF('Unit List'!Q1475='Unit List'!$P$7, 'Unit List'!Q1475 * 'Unit List'!$AO$7, 'Unit List'!Q1475)))), IF('Unit List'!AO1475='Unit List'!$P$5, 'Unit List'!$AO$5, IF('Unit List'!AO1475='Unit List'!$P$4, 'Unit List'!$AO$4, IF('Unit List'!AO1475='Unit List'!$P$7, 'Unit List'!AO1475 * 'Unit List'!$AO$7, 'Unit List'!AO1475)))), IF('Unit List'!Q1470='Unit List'!$P$5, 'Unit List'!$AO$5, IF('Unit List'!Q1470='Unit List'!$P$4, 'Unit List'!$AO$4, IF('Unit List'!Q1470='Unit List'!$P$7, 'Unit List'!Q1470 * 'Unit List'!$AO$7, 'Unit List'!Q1470)))), IF('Unit List'!Q1470='Unit List'!$P$5, 'Unit List'!$AO$5, IF('Unit List'!Q1470='Unit List'!$P$4, 'Unit List'!$AO$4, IF('Unit List'!Q1470='Unit List'!$P$7, 'Unit List'!Q1470 * 'Unit List'!$AO$7, 'Unit List'!Q1470)))), IF('Unit List'!AO1470='Unit List'!$P$5, 'Unit List'!$AO$5, IF('Unit List'!AO1470='Unit List'!$P$4, 'Unit List'!$AO$4, IF('Unit List'!AO1470='Unit List'!$P$7, 'Unit List'!AO1470 * 'Unit List'!$AO$7, 'Unit List'!AO1470)))),",",)</f>
        <v>6,</v>
      </c>
      <c r="I1565" t="str">
        <f>CONCATENATE(IF(ISBLANK('Unit List'!AP1470), IF(ISBLANK('Unit List'!R1470), IF(ISBLANK('Unit List'!R1470), IF(ISBLANK('Unit List'!AP1475), IF(ISBLANK('Unit List'!R1475), IF(ISBLANK('Unit List'!R1475), IF(ISBLANK('Unit List'!AP1475), IF(ISBLANK('Unit List'!R1475), IF(ISBLANK('Unit List'!R1475),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List'!R1475='Unit List'!$P$5, 'Unit List'!$AP$5, IF('Unit List'!R1475='Unit List'!$P$4, 'Unit List'!$AP$4, IF('Unit List'!R1475='Unit List'!$P$7, 'Unit List'!R1475 * 'Unit List'!$AP$7, 'Unit List'!R1475)))), IF('Unit List'!R1475='Unit List'!$P$5, 'Unit List'!$AP$5, IF('Unit List'!R1475='Unit List'!$P$4, 'Unit List'!$AP$4, IF('Unit List'!R1475='Unit List'!$P$7, 'Unit List'!R1475 * 'Unit List'!$AP$7, 'Unit List'!R1475)))), IF('Unit List'!AP1475='Unit List'!$P$5, 'Unit List'!$AP$5, IF('Unit List'!AP1475='Unit List'!$P$4, 'Unit List'!$AP$4, IF('Unit List'!AP1475='Unit List'!$P$7, 'Unit List'!AP1475 * 'Unit List'!$AP$7, 'Unit List'!AP1475)))), IF('Unit List'!R1475='Unit List'!$P$5, 'Unit List'!$AP$5, IF('Unit List'!R1475='Unit List'!$P$4, 'Unit List'!$AP$4, IF('Unit List'!R1475='Unit List'!$P$7, 'Unit List'!R1475 * 'Unit List'!$AP$7, 'Unit List'!R1475)))), IF('Unit List'!R1475='Unit List'!$P$5, 'Unit List'!$AP$5, IF('Unit List'!R1475='Unit List'!$P$4, 'Unit List'!$AP$4, IF('Unit List'!R1475='Unit List'!$P$7, 'Unit List'!R1475 * 'Unit List'!$AP$7, 'Unit List'!R1475)))), IF('Unit List'!AP1475='Unit List'!$P$5, 'Unit List'!$AP$5, IF('Unit List'!AP1475='Unit List'!$P$4, 'Unit List'!$AP$4, IF('Unit List'!AP1475='Unit List'!$P$7, 'Unit List'!AP1475 * 'Unit List'!$AP$7, 'Unit List'!AP1475)))), IF('Unit List'!R1470='Unit List'!$P$5, 'Unit List'!$AP$5, IF('Unit List'!R1470='Unit List'!$P$4, 'Unit List'!$AP$4, IF('Unit List'!R1470='Unit List'!$P$7, 'Unit List'!R1470 * 'Unit List'!$AP$7, 'Unit List'!R1470)))), IF('Unit List'!R1470='Unit List'!$P$5, 'Unit List'!$AP$5, IF('Unit List'!R1470='Unit List'!$P$4, 'Unit List'!$AP$4, IF('Unit List'!R1470='Unit List'!$P$7, 'Unit List'!R1470 * 'Unit List'!$AP$7, 'Unit List'!R1470)))), IF('Unit List'!AP1470='Unit List'!$P$5, 'Unit List'!$AP$5, IF('Unit List'!AP1470='Unit List'!$P$4, 'Unit List'!$AP$4, IF('Unit List'!AP1470='Unit List'!$P$7, 'Unit List'!AP1470 * 'Unit List'!$AP$7, 'Unit List'!AP1470)))),",",)</f>
        <v>,</v>
      </c>
      <c r="J1565" t="str">
        <f>CONCATENATE("'",IF(ISBLANK('Unit List'!AQ1470), IF(ISBLANK('Unit List'!S1470), IF(ISBLANK('Unit List'!S1470), IF(ISBLANK('Unit List'!AQ1475), IF(ISBLANK('Unit List'!S1475), IF(ISBLANK('Unit List'!S1475), IF(ISBLANK('Unit List'!AQ1475), IF(ISBLANK('Unit List'!S1475), IF(ISBLANK('Unit List'!S1475),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List'!S1475='Unit List'!$P$5, 'Unit List'!$AQ$5, IF('Unit List'!S1475='Unit List'!$P$4, 'Unit List'!$AQ$4, 'Unit List'!S1475))), IF('Unit List'!S1475='Unit List'!$P$5, 'Unit List'!$AQ$5, IF('Unit List'!S1475='Unit List'!$P$4, 'Unit List'!$AQ$4, 'Unit List'!S1475))), IF('Unit List'!AQ1475='Unit List'!$P$5, 'Unit List'!$AQ$5, IF('Unit List'!AQ1475='Unit List'!$P$4, 'Unit List'!$AQ$4, 'Unit List'!AQ1475))), IF('Unit List'!S1475='Unit List'!$P$5, 'Unit List'!$AQ$5, IF('Unit List'!S1475='Unit List'!$P$4, 'Unit List'!$AQ$4, 'Unit List'!S1475))), IF('Unit List'!S1475='Unit List'!$P$5, 'Unit List'!$AQ$5, IF('Unit List'!S1475='Unit List'!$P$4, 'Unit List'!$AQ$4, 'Unit List'!S1475))), IF('Unit List'!AQ1475='Unit List'!$P$5, 'Unit List'!$AQ$5, IF('Unit List'!AQ1475='Unit List'!$P$4, 'Unit List'!$AQ$4, 'Unit List'!AQ1475))), IF('Unit List'!S1470='Unit List'!$P$5, 'Unit List'!$AQ$5, IF('Unit List'!S1470='Unit List'!$P$4, 'Unit List'!$AQ$4, 'Unit List'!S1470))), IF('Unit List'!S1470='Unit List'!$P$5, 'Unit List'!$AQ$5, IF('Unit List'!S1470='Unit List'!$P$4, 'Unit List'!$AQ$4, 'Unit List'!S1470))), IF('Unit List'!AQ1470='Unit List'!$P$5, 'Unit List'!$AQ$5, IF('Unit List'!AQ1470='Unit List'!$P$4, 'Unit List'!$AQ$4, 'Unit List'!AQ1470))),"'),",)</f>
        <v>'Scout'),</v>
      </c>
    </row>
    <row r="1566" spans="1:10" x14ac:dyDescent="0.25">
      <c r="A1566" t="s">
        <v>2713</v>
      </c>
      <c r="B1566" t="str">
        <f>CONCATENATE("'_",'Unit List'!C1471,"',",)</f>
        <v>'_MIDEAST',</v>
      </c>
      <c r="C1566" t="str">
        <f>"'',"</f>
        <v>'',</v>
      </c>
      <c r="D1566" t="str">
        <f>CONCATENATE("'",'Unit List'!E1471,"',",)</f>
        <v>'SCOUT',</v>
      </c>
      <c r="E1566" t="str">
        <f>CONCATENATE("'",'Unit List'!F1471,"',",)</f>
        <v>'SCOUT',</v>
      </c>
      <c r="F1566" t="str">
        <f>"'',"</f>
        <v>'',</v>
      </c>
      <c r="G1566" t="str">
        <f>CONCATENATE("'",'Unit List'!H1471,"',",)</f>
        <v>'MidEastScout',</v>
      </c>
      <c r="H1566" t="str">
        <f>CONCATENATE(IF(ISBLANK('Unit List'!AO1471), IF(ISBLANK('Unit List'!Q1471), IF(ISBLANK('Unit List'!Q1471), IF(ISBLANK('Unit List'!AO1471), IF(ISBLANK('Unit List'!Q1471), IF(ISBLANK('Unit List'!Q1471), IF(ISBLANK('Unit List'!AO1471), IF(ISBLANK('Unit List'!Q1471), IF(ISBLANK('Unit List'!Q1471),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List'!AO1471)))),",",)</f>
        <v>6,</v>
      </c>
      <c r="I1566" t="str">
        <f>CONCATENATE(IF(ISBLANK('Unit List'!AP1471), IF(ISBLANK('Unit List'!R1471), IF(ISBLANK('Unit List'!R1471), IF(ISBLANK('Unit List'!AP1471), IF(ISBLANK('Unit List'!R1471), IF(ISBLANK('Unit List'!R1471), IF(ISBLANK('Unit List'!AP1471), IF(ISBLANK('Unit List'!R1471), IF(ISBLANK('Unit List'!R1471),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List'!AP1471)))),",",)</f>
        <v>,</v>
      </c>
      <c r="J1566" t="str">
        <f>CONCATENATE("'",IF(ISBLANK('Unit List'!AQ1471), IF(ISBLANK('Unit List'!S1471), IF(ISBLANK('Unit List'!S1471), IF(ISBLANK('Unit List'!AQ1471), IF(ISBLANK('Unit List'!S1471), IF(ISBLANK('Unit List'!S1471), IF(ISBLANK('Unit List'!AQ1471), IF(ISBLANK('Unit List'!S1471), IF(ISBLANK('Unit List'!S1471),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List'!AQ1471))),"'),",)</f>
        <v>'Scout'),</v>
      </c>
    </row>
    <row r="1567" spans="1:10" x14ac:dyDescent="0.25">
      <c r="A1567" t="s">
        <v>2713</v>
      </c>
      <c r="B1567" t="str">
        <f>CONCATENATE("'_",'Unit List'!C1472,"',",)</f>
        <v>'_EGYPT',</v>
      </c>
      <c r="C1567" t="str">
        <f>"'',"</f>
        <v>'',</v>
      </c>
      <c r="D1567" t="str">
        <f>CONCATENATE("'",'Unit List'!E1472,"',",)</f>
        <v>'SCOUT',</v>
      </c>
      <c r="E1567" t="str">
        <f>CONCATENATE("'",'Unit List'!F1472,"',",)</f>
        <v>'SCOUT',</v>
      </c>
      <c r="F1567" t="str">
        <f>"'',"</f>
        <v>'',</v>
      </c>
      <c r="G1567" t="str">
        <f>CONCATENATE("'",'Unit List'!H1472,"',",)</f>
        <v>'egyption_scout',</v>
      </c>
      <c r="H1567" t="str">
        <f>CONCATENATE(IF(ISBLANK('Unit List'!AO1472), IF(ISBLANK('Unit List'!Q1472), IF(ISBLANK('Unit List'!Q1472), IF(ISBLANK('Unit List'!AO1471), IF(ISBLANK('Unit List'!Q1471), IF(ISBLANK('Unit List'!Q1471), IF(ISBLANK('Unit List'!AO1471), IF(ISBLANK('Unit List'!Q1471), IF(ISBLANK('Unit List'!Q1471),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List'!Q1472='Unit List'!$P$5, 'Unit List'!$AO$5, IF('Unit List'!Q1472='Unit List'!$P$4, 'Unit List'!$AO$4, IF('Unit List'!Q1472='Unit List'!$P$7, 'Unit List'!Q1472 * 'Unit List'!$AO$7, 'Unit List'!Q1472)))), IF('Unit List'!Q1472='Unit List'!$P$5, 'Unit List'!$AO$5, IF('Unit List'!Q1472='Unit List'!$P$4, 'Unit List'!$AO$4, IF('Unit List'!Q1472='Unit List'!$P$7, 'Unit List'!Q1472 * 'Unit List'!$AO$7, 'Unit List'!Q1472)))), IF('Unit List'!AO1472='Unit List'!$P$5, 'Unit List'!$AO$5, IF('Unit List'!AO1472='Unit List'!$P$4, 'Unit List'!$AO$4, IF('Unit List'!AO1472='Unit List'!$P$7, 'Unit List'!AO1472 * 'Unit List'!$AO$7, 'Unit List'!AO1472)))),",",)</f>
        <v>6,</v>
      </c>
      <c r="I1567" t="str">
        <f>CONCATENATE(IF(ISBLANK('Unit List'!AP1472), IF(ISBLANK('Unit List'!R1472), IF(ISBLANK('Unit List'!R1472), IF(ISBLANK('Unit List'!AP1471), IF(ISBLANK('Unit List'!R1471), IF(ISBLANK('Unit List'!R1471), IF(ISBLANK('Unit List'!AP1471), IF(ISBLANK('Unit List'!R1471), IF(ISBLANK('Unit List'!R1471),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List'!R1472='Unit List'!$P$5, 'Unit List'!$AP$5, IF('Unit List'!R1472='Unit List'!$P$4, 'Unit List'!$AP$4, IF('Unit List'!R1472='Unit List'!$P$7, 'Unit List'!R1472 * 'Unit List'!$AP$7, 'Unit List'!R1472)))), IF('Unit List'!R1472='Unit List'!$P$5, 'Unit List'!$AP$5, IF('Unit List'!R1472='Unit List'!$P$4, 'Unit List'!$AP$4, IF('Unit List'!R1472='Unit List'!$P$7, 'Unit List'!R1472 * 'Unit List'!$AP$7, 'Unit List'!R1472)))), IF('Unit List'!AP1472='Unit List'!$P$5, 'Unit List'!$AP$5, IF('Unit List'!AP1472='Unit List'!$P$4, 'Unit List'!$AP$4, IF('Unit List'!AP1472='Unit List'!$P$7, 'Unit List'!AP1472 * 'Unit List'!$AP$7, 'Unit List'!AP1472)))),",",)</f>
        <v>,</v>
      </c>
      <c r="J1567" t="str">
        <f>CONCATENATE("'",IF(ISBLANK('Unit List'!AQ1472), IF(ISBLANK('Unit List'!S1472), IF(ISBLANK('Unit List'!S1472), IF(ISBLANK('Unit List'!AQ1471), IF(ISBLANK('Unit List'!S1471), IF(ISBLANK('Unit List'!S1471), IF(ISBLANK('Unit List'!AQ1471), IF(ISBLANK('Unit List'!S1471), IF(ISBLANK('Unit List'!S1471),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List'!S1472='Unit List'!$P$5, 'Unit List'!$AQ$5, IF('Unit List'!S1472='Unit List'!$P$4, 'Unit List'!$AQ$4, 'Unit List'!S1472))), IF('Unit List'!S1472='Unit List'!$P$5, 'Unit List'!$AQ$5, IF('Unit List'!S1472='Unit List'!$P$4, 'Unit List'!$AQ$4, 'Unit List'!S1472))), IF('Unit List'!AQ1472='Unit List'!$P$5, 'Unit List'!$AQ$5, IF('Unit List'!AQ1472='Unit List'!$P$4, 'Unit List'!$AQ$4, 'Unit List'!AQ1472))),"'),",)</f>
        <v>'Scout'),</v>
      </c>
    </row>
    <row r="1568" spans="1:10" x14ac:dyDescent="0.25">
      <c r="A1568" t="s">
        <v>2713</v>
      </c>
      <c r="B1568" t="str">
        <f>CONCATENATE("'_",'Unit List'!C1473,"',",)</f>
        <v>'_LEVANT',</v>
      </c>
      <c r="C1568" t="str">
        <f>CONCATENATE("'_",'Unit List'!D1473,"',",)</f>
        <v>'_PERSIA',</v>
      </c>
      <c r="D1568" t="str">
        <f>CONCATENATE("'",'Unit List'!E1473,"',",)</f>
        <v>'SCOUT',</v>
      </c>
      <c r="E1568" t="str">
        <f>CONCATENATE("'",'Unit List'!F1473,"',",)</f>
        <v>'SCOUT',</v>
      </c>
      <c r="F1568" t="str">
        <f>"'',"</f>
        <v>'',</v>
      </c>
      <c r="G1568" t="str">
        <f>CONCATENATE("'",'Unit List'!H1474,"',",)</f>
        <v>'Islamic-Semitic_scout',</v>
      </c>
      <c r="H1568" t="str">
        <f>CONCATENATE(IF(ISBLANK('Unit List'!AO1473), IF(ISBLANK('Unit List'!Q1473), IF(ISBLANK('Unit List'!Q1473), IF(ISBLANK('Unit List'!AO1474), IF(ISBLANK('Unit List'!Q1474), IF(ISBLANK('Unit List'!Q1474), IF(ISBLANK('Unit List'!AO1474), IF(ISBLANK('Unit List'!Q1474), IF(ISBLANK('Unit List'!Q1474),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List'!Q1473='Unit List'!$P$5, 'Unit List'!$AO$5, IF('Unit List'!Q1473='Unit List'!$P$4, 'Unit List'!$AO$4, IF('Unit List'!Q1473='Unit List'!$P$7, 'Unit List'!Q1473 * 'Unit List'!$AO$7, 'Unit List'!Q1473)))), IF('Unit List'!Q1473='Unit List'!$P$5, 'Unit List'!$AO$5, IF('Unit List'!Q1473='Unit List'!$P$4, 'Unit List'!$AO$4, IF('Unit List'!Q1473='Unit List'!$P$7, 'Unit List'!Q1473 * 'Unit List'!$AO$7, 'Unit List'!Q1473)))), IF('Unit List'!AO1473='Unit List'!$P$5, 'Unit List'!$AO$5, IF('Unit List'!AO1473='Unit List'!$P$4, 'Unit List'!$AO$4, IF('Unit List'!AO1473='Unit List'!$P$7, 'Unit List'!AO1473 * 'Unit List'!$AO$7, 'Unit List'!AO1473)))),",",)</f>
        <v>6,</v>
      </c>
      <c r="I1568" t="str">
        <f>CONCATENATE(IF(ISBLANK('Unit List'!AP1473), IF(ISBLANK('Unit List'!R1473), IF(ISBLANK('Unit List'!R1473), IF(ISBLANK('Unit List'!AP1474), IF(ISBLANK('Unit List'!R1474), IF(ISBLANK('Unit List'!R1474), IF(ISBLANK('Unit List'!AP1474), IF(ISBLANK('Unit List'!R1474), IF(ISBLANK('Unit List'!R1474),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List'!R1473='Unit List'!$P$5, 'Unit List'!$AP$5, IF('Unit List'!R1473='Unit List'!$P$4, 'Unit List'!$AP$4, IF('Unit List'!R1473='Unit List'!$P$7, 'Unit List'!R1473 * 'Unit List'!$AP$7, 'Unit List'!R1473)))), IF('Unit List'!R1473='Unit List'!$P$5, 'Unit List'!$AP$5, IF('Unit List'!R1473='Unit List'!$P$4, 'Unit List'!$AP$4, IF('Unit List'!R1473='Unit List'!$P$7, 'Unit List'!R1473 * 'Unit List'!$AP$7, 'Unit List'!R1473)))), IF('Unit List'!AP1473='Unit List'!$P$5, 'Unit List'!$AP$5, IF('Unit List'!AP1473='Unit List'!$P$4, 'Unit List'!$AP$4, IF('Unit List'!AP1473='Unit List'!$P$7, 'Unit List'!AP1473 * 'Unit List'!$AP$7, 'Unit List'!AP1473)))),",",)</f>
        <v>,</v>
      </c>
      <c r="J1568" t="str">
        <f>CONCATENATE("'",IF(ISBLANK('Unit List'!AQ1473), IF(ISBLANK('Unit List'!S1473), IF(ISBLANK('Unit List'!S1473), IF(ISBLANK('Unit List'!AQ1474), IF(ISBLANK('Unit List'!S1474), IF(ISBLANK('Unit List'!S1474), IF(ISBLANK('Unit List'!AQ1474), IF(ISBLANK('Unit List'!S1474), IF(ISBLANK('Unit List'!S1474),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List'!S1473='Unit List'!$P$5, 'Unit List'!$AQ$5, IF('Unit List'!S1473='Unit List'!$P$4, 'Unit List'!$AQ$4, 'Unit List'!S1473))), IF('Unit List'!S1473='Unit List'!$P$5, 'Unit List'!$AQ$5, IF('Unit List'!S1473='Unit List'!$P$4, 'Unit List'!$AQ$4, 'Unit List'!S1473))), IF('Unit List'!AQ1473='Unit List'!$P$5, 'Unit List'!$AQ$5, IF('Unit List'!AQ1473='Unit List'!$P$4, 'Unit List'!$AQ$4, 'Unit List'!AQ1473))),"'),",)</f>
        <v>'Scout'),</v>
      </c>
    </row>
    <row r="1569" spans="1:10" x14ac:dyDescent="0.25">
      <c r="A1569" t="s">
        <v>2713</v>
      </c>
      <c r="B1569" t="str">
        <f>CONCATENATE("'_",'Unit List'!C1474,"',",)</f>
        <v>'_PERSIA',</v>
      </c>
      <c r="C1569" t="str">
        <f>"'',"</f>
        <v>'',</v>
      </c>
      <c r="D1569" t="str">
        <f>CONCATENATE("'",'Unit List'!E1474,"',",)</f>
        <v>'SCOUT',</v>
      </c>
      <c r="E1569" t="str">
        <f>CONCATENATE("'",'Unit List'!F1474,"',",)</f>
        <v>'SCOUT',</v>
      </c>
      <c r="F1569" t="str">
        <f>"'',"</f>
        <v>'',</v>
      </c>
      <c r="G1569" t="str">
        <f>CONCATENATE("'",'Unit List'!H1474,"',",)</f>
        <v>'Islamic-Semitic_scout',</v>
      </c>
      <c r="H1569" t="str">
        <f>CONCATENATE(IF(ISBLANK('Unit List'!AO1474), IF(ISBLANK('Unit List'!Q1474), IF(ISBLANK('Unit List'!Q1474), IF(ISBLANK('Unit List'!AO1471), IF(ISBLANK('Unit List'!Q1471), IF(ISBLANK('Unit List'!Q1471), IF(ISBLANK('Unit List'!AO1471), IF(ISBLANK('Unit List'!Q1471), IF(ISBLANK('Unit List'!Q1471),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List'!AO1474)))),",",)</f>
        <v>6,</v>
      </c>
      <c r="I1569" t="str">
        <f>CONCATENATE(IF(ISBLANK('Unit List'!AP1474), IF(ISBLANK('Unit List'!R1474), IF(ISBLANK('Unit List'!R1474), IF(ISBLANK('Unit List'!AP1471), IF(ISBLANK('Unit List'!R1471), IF(ISBLANK('Unit List'!R1471), IF(ISBLANK('Unit List'!AP1471), IF(ISBLANK('Unit List'!R1471), IF(ISBLANK('Unit List'!R1471),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List'!AP1474)))),",",)</f>
        <v>,</v>
      </c>
      <c r="J1569" t="str">
        <f>CONCATENATE("'",IF(ISBLANK('Unit List'!AQ1474), IF(ISBLANK('Unit List'!S1474), IF(ISBLANK('Unit List'!S1474), IF(ISBLANK('Unit List'!AQ1471), IF(ISBLANK('Unit List'!S1471), IF(ISBLANK('Unit List'!S1471), IF(ISBLANK('Unit List'!AQ1471), IF(ISBLANK('Unit List'!S1471), IF(ISBLANK('Unit List'!S1471),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List'!AQ1474))),"'),",)</f>
        <v>'Scout'),</v>
      </c>
    </row>
    <row r="1570" spans="1:10" x14ac:dyDescent="0.25">
      <c r="A1570" t="s">
        <v>2713</v>
      </c>
      <c r="B1570" t="str">
        <f>CONCATENATE("'_",'Unit List'!C1475,"',",)</f>
        <v>'_NORTHAF',</v>
      </c>
      <c r="C1570" t="str">
        <f>"'',"</f>
        <v>'',</v>
      </c>
      <c r="D1570" t="str">
        <f>CONCATENATE("'",'Unit List'!E1475,"',",)</f>
        <v>'SCOUT',</v>
      </c>
      <c r="E1570" t="str">
        <f>CONCATENATE("'",'Unit List'!F1475,"',",)</f>
        <v>'SCOUT',</v>
      </c>
      <c r="F1570" t="str">
        <f>"'',"</f>
        <v>'',</v>
      </c>
      <c r="G1570" t="str">
        <f>CONCATENATE("'",'Unit List'!H1475,"',",)</f>
        <v>'AfrScout',</v>
      </c>
      <c r="H1570" t="str">
        <f>CONCATENATE(IF(ISBLANK('Unit List'!AO1475), IF(ISBLANK('Unit List'!Q1475), IF(ISBLANK('Unit List'!Q1475), IF(ISBLANK('Unit List'!AO1475), IF(ISBLANK('Unit List'!Q1475), IF(ISBLANK('Unit List'!Q1475), IF(ISBLANK('Unit List'!AO1475), IF(ISBLANK('Unit List'!Q1475), IF(ISBLANK('Unit List'!Q1475),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List'!Q1475='Unit List'!$P$5, 'Unit List'!$AO$5, IF('Unit List'!Q1475='Unit List'!$P$4, 'Unit List'!$AO$4, IF('Unit List'!Q1475='Unit List'!$P$7, 'Unit List'!Q1475 * 'Unit List'!$AO$7, 'Unit List'!Q1475)))), IF('Unit List'!Q1475='Unit List'!$P$5, 'Unit List'!$AO$5, IF('Unit List'!Q1475='Unit List'!$P$4, 'Unit List'!$AO$4, IF('Unit List'!Q1475='Unit List'!$P$7, 'Unit List'!Q1475 * 'Unit List'!$AO$7, 'Unit List'!Q1475)))), IF('Unit List'!AO1475='Unit List'!$P$5, 'Unit List'!$AO$5, IF('Unit List'!AO1475='Unit List'!$P$4, 'Unit List'!$AO$4, IF('Unit List'!AO1475='Unit List'!$P$7, 'Unit List'!AO1475 * 'Unit List'!$AO$7, 'Unit List'!AO1475)))), IF('Unit List'!Q1475='Unit List'!$P$5, 'Unit List'!$AO$5, IF('Unit List'!Q1475='Unit List'!$P$4, 'Unit List'!$AO$4, IF('Unit List'!Q1475='Unit List'!$P$7, 'Unit List'!Q1475 * 'Unit List'!$AO$7, 'Unit List'!Q1475)))), IF('Unit List'!Q1475='Unit List'!$P$5, 'Unit List'!$AO$5, IF('Unit List'!Q1475='Unit List'!$P$4, 'Unit List'!$AO$4, IF('Unit List'!Q1475='Unit List'!$P$7, 'Unit List'!Q1475 * 'Unit List'!$AO$7, 'Unit List'!Q1475)))), IF('Unit List'!AO1475='Unit List'!$P$5, 'Unit List'!$AO$5, IF('Unit List'!AO1475='Unit List'!$P$4, 'Unit List'!$AO$4, IF('Unit List'!AO1475='Unit List'!$P$7, 'Unit List'!AO1475 * 'Unit List'!$AO$7, 'Unit List'!AO1475)))), IF('Unit List'!Q1475='Unit List'!$P$5, 'Unit List'!$AO$5, IF('Unit List'!Q1475='Unit List'!$P$4, 'Unit List'!$AO$4, IF('Unit List'!Q1475='Unit List'!$P$7, 'Unit List'!Q1475 * 'Unit List'!$AO$7, 'Unit List'!Q1475)))), IF('Unit List'!Q1475='Unit List'!$P$5, 'Unit List'!$AO$5, IF('Unit List'!Q1475='Unit List'!$P$4, 'Unit List'!$AO$4, IF('Unit List'!Q1475='Unit List'!$P$7, 'Unit List'!Q1475 * 'Unit List'!$AO$7, 'Unit List'!Q1475)))), IF('Unit List'!AO1475='Unit List'!$P$5, 'Unit List'!$AO$5, IF('Unit List'!AO1475='Unit List'!$P$4, 'Unit List'!$AO$4, IF('Unit List'!AO1475='Unit List'!$P$7, 'Unit List'!AO1475 * 'Unit List'!$AO$7, 'Unit List'!AO1475)))),",",)</f>
        <v>6,</v>
      </c>
      <c r="I1570" t="str">
        <f>CONCATENATE(IF(ISBLANK('Unit List'!AP1475), IF(ISBLANK('Unit List'!R1475), IF(ISBLANK('Unit List'!R1475), IF(ISBLANK('Unit List'!AP1475), IF(ISBLANK('Unit List'!R1475), IF(ISBLANK('Unit List'!R1475), IF(ISBLANK('Unit List'!AP1475), IF(ISBLANK('Unit List'!R1475), IF(ISBLANK('Unit List'!R1475),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List'!R1475='Unit List'!$P$5, 'Unit List'!$AP$5, IF('Unit List'!R1475='Unit List'!$P$4, 'Unit List'!$AP$4, IF('Unit List'!R1475='Unit List'!$P$7, 'Unit List'!R1475 * 'Unit List'!$AP$7, 'Unit List'!R1475)))), IF('Unit List'!R1475='Unit List'!$P$5, 'Unit List'!$AP$5, IF('Unit List'!R1475='Unit List'!$P$4, 'Unit List'!$AP$4, IF('Unit List'!R1475='Unit List'!$P$7, 'Unit List'!R1475 * 'Unit List'!$AP$7, 'Unit List'!R1475)))), IF('Unit List'!AP1475='Unit List'!$P$5, 'Unit List'!$AP$5, IF('Unit List'!AP1475='Unit List'!$P$4, 'Unit List'!$AP$4, IF('Unit List'!AP1475='Unit List'!$P$7, 'Unit List'!AP1475 * 'Unit List'!$AP$7, 'Unit List'!AP1475)))), IF('Unit List'!R1475='Unit List'!$P$5, 'Unit List'!$AP$5, IF('Unit List'!R1475='Unit List'!$P$4, 'Unit List'!$AP$4, IF('Unit List'!R1475='Unit List'!$P$7, 'Unit List'!R1475 * 'Unit List'!$AP$7, 'Unit List'!R1475)))), IF('Unit List'!R1475='Unit List'!$P$5, 'Unit List'!$AP$5, IF('Unit List'!R1475='Unit List'!$P$4, 'Unit List'!$AP$4, IF('Unit List'!R1475='Unit List'!$P$7, 'Unit List'!R1475 * 'Unit List'!$AP$7, 'Unit List'!R1475)))), IF('Unit List'!AP1475='Unit List'!$P$5, 'Unit List'!$AP$5, IF('Unit List'!AP1475='Unit List'!$P$4, 'Unit List'!$AP$4, IF('Unit List'!AP1475='Unit List'!$P$7, 'Unit List'!AP1475 * 'Unit List'!$AP$7, 'Unit List'!AP1475)))), IF('Unit List'!R1475='Unit List'!$P$5, 'Unit List'!$AP$5, IF('Unit List'!R1475='Unit List'!$P$4, 'Unit List'!$AP$4, IF('Unit List'!R1475='Unit List'!$P$7, 'Unit List'!R1475 * 'Unit List'!$AP$7, 'Unit List'!R1475)))), IF('Unit List'!R1475='Unit List'!$P$5, 'Unit List'!$AP$5, IF('Unit List'!R1475='Unit List'!$P$4, 'Unit List'!$AP$4, IF('Unit List'!R1475='Unit List'!$P$7, 'Unit List'!R1475 * 'Unit List'!$AP$7, 'Unit List'!R1475)))), IF('Unit List'!AP1475='Unit List'!$P$5, 'Unit List'!$AP$5, IF('Unit List'!AP1475='Unit List'!$P$4, 'Unit List'!$AP$4, IF('Unit List'!AP1475='Unit List'!$P$7, 'Unit List'!AP1475 * 'Unit List'!$AP$7, 'Unit List'!AP1475)))),",",)</f>
        <v>,</v>
      </c>
      <c r="J1570" t="str">
        <f>CONCATENATE("'",IF(ISBLANK('Unit List'!AQ1475), IF(ISBLANK('Unit List'!S1475), IF(ISBLANK('Unit List'!S1475), IF(ISBLANK('Unit List'!AQ1475), IF(ISBLANK('Unit List'!S1475), IF(ISBLANK('Unit List'!S1475), IF(ISBLANK('Unit List'!AQ1475), IF(ISBLANK('Unit List'!S1475), IF(ISBLANK('Unit List'!S1475),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List'!S1475='Unit List'!$P$5, 'Unit List'!$AQ$5, IF('Unit List'!S1475='Unit List'!$P$4, 'Unit List'!$AQ$4, 'Unit List'!S1475))), IF('Unit List'!S1475='Unit List'!$P$5, 'Unit List'!$AQ$5, IF('Unit List'!S1475='Unit List'!$P$4, 'Unit List'!$AQ$4, 'Unit List'!S1475))), IF('Unit List'!AQ1475='Unit List'!$P$5, 'Unit List'!$AQ$5, IF('Unit List'!AQ1475='Unit List'!$P$4, 'Unit List'!$AQ$4, 'Unit List'!AQ1475))), IF('Unit List'!S1475='Unit List'!$P$5, 'Unit List'!$AQ$5, IF('Unit List'!S1475='Unit List'!$P$4, 'Unit List'!$AQ$4, 'Unit List'!S1475))), IF('Unit List'!S1475='Unit List'!$P$5, 'Unit List'!$AQ$5, IF('Unit List'!S1475='Unit List'!$P$4, 'Unit List'!$AQ$4, 'Unit List'!S1475))), IF('Unit List'!AQ1475='Unit List'!$P$5, 'Unit List'!$AQ$5, IF('Unit List'!AQ1475='Unit List'!$P$4, 'Unit List'!$AQ$4, 'Unit List'!AQ1475))), IF('Unit List'!S1475='Unit List'!$P$5, 'Unit List'!$AQ$5, IF('Unit List'!S1475='Unit List'!$P$4, 'Unit List'!$AQ$4, 'Unit List'!S1475))), IF('Unit List'!S1475='Unit List'!$P$5, 'Unit List'!$AQ$5, IF('Unit List'!S1475='Unit List'!$P$4, 'Unit List'!$AQ$4, 'Unit List'!S1475))), IF('Unit List'!AQ1475='Unit List'!$P$5, 'Unit List'!$AQ$5, IF('Unit List'!AQ1475='Unit List'!$P$4, 'Unit List'!$AQ$4, 'Unit List'!AQ1475))),"'),",)</f>
        <v>'Scout'),</v>
      </c>
    </row>
    <row r="1571" spans="1:10" x14ac:dyDescent="0.25">
      <c r="A1571" t="s">
        <v>2713</v>
      </c>
      <c r="B1571" t="str">
        <f>CONCATENATE("'_",'Unit List'!C1476,"',",)</f>
        <v>'_NORTHEU',</v>
      </c>
      <c r="C1571" t="str">
        <f>"'',"</f>
        <v>'',</v>
      </c>
      <c r="D1571" t="str">
        <f>CONCATENATE("'",'Unit List'!E1476,"',",)</f>
        <v>'SCOUT',</v>
      </c>
      <c r="E1571" t="str">
        <f>CONCATENATE("'",'Unit List'!F1476,"',",)</f>
        <v>'SCOUT',</v>
      </c>
      <c r="F1571" t="str">
        <f>"'',"</f>
        <v>'',</v>
      </c>
      <c r="G1571" t="str">
        <f>CONCATENATE("'",'Unit List'!H1476,"',",)</f>
        <v>'CIV5_Nedsc',</v>
      </c>
      <c r="H1571" t="str">
        <f>CONCATENATE(IF(ISBLANK('Unit List'!AO1476), IF(ISBLANK('Unit List'!Q1476), IF(ISBLANK('Unit List'!Q1476), IF(ISBLANK('Unit List'!AO1476), IF(ISBLANK('Unit List'!Q1476), IF(ISBLANK('Unit List'!Q1476), IF(ISBLANK('Unit List'!AO1476), IF(ISBLANK('Unit List'!Q1476), IF(ISBLANK('Unit List'!Q1476),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List'!AO1476)))),",",)</f>
        <v>6,</v>
      </c>
      <c r="I1571" t="str">
        <f>CONCATENATE(IF(ISBLANK('Unit List'!AP1476), IF(ISBLANK('Unit List'!R1476), IF(ISBLANK('Unit List'!R1476), IF(ISBLANK('Unit List'!AP1476), IF(ISBLANK('Unit List'!R1476), IF(ISBLANK('Unit List'!R1476), IF(ISBLANK('Unit List'!AP1476), IF(ISBLANK('Unit List'!R1476), IF(ISBLANK('Unit List'!R1476),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List'!AP1476)))),",",)</f>
        <v>,</v>
      </c>
      <c r="J1571" t="str">
        <f>CONCATENATE("'",IF(ISBLANK('Unit List'!AQ1476), IF(ISBLANK('Unit List'!S1476), IF(ISBLANK('Unit List'!S1476), IF(ISBLANK('Unit List'!AQ1476), IF(ISBLANK('Unit List'!S1476), IF(ISBLANK('Unit List'!S1476), IF(ISBLANK('Unit List'!AQ1476), IF(ISBLANK('Unit List'!S1476), IF(ISBLANK('Unit List'!S1476),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List'!AQ1476))),"'),",)</f>
        <v>'Scout'),</v>
      </c>
    </row>
    <row r="1572" spans="1:10" x14ac:dyDescent="0.25">
      <c r="A1572" t="s">
        <v>2713</v>
      </c>
      <c r="B1572" t="str">
        <f>CONCATENATE("'_",'Unit List'!C1477,"',",)</f>
        <v>'_OCEAN',</v>
      </c>
      <c r="C1572" t="str">
        <f>CONCATENATE("'_",'Unit List'!D1477,"',",)</f>
        <v>'_AZTEC',</v>
      </c>
      <c r="D1572" t="str">
        <f>CONCATENATE("'",'Unit List'!E1477,"',",)</f>
        <v>'SCOUT',</v>
      </c>
      <c r="E1572" t="str">
        <f>CONCATENATE("'",'Unit List'!F1477,"',",)</f>
        <v>'SCOUT',</v>
      </c>
      <c r="F1572" t="str">
        <f>"'',"</f>
        <v>'',</v>
      </c>
      <c r="G1572" t="str">
        <f>CONCATENATE("'",'Unit List'!H1481,"',",)</f>
        <v>'Scout_Aztec',</v>
      </c>
      <c r="H1572" t="str">
        <f>CONCATENATE(IF(ISBLANK('Unit List'!AO1477), IF(ISBLANK('Unit List'!Q1477), IF(ISBLANK('Unit List'!Q1477), IF(ISBLANK('Unit List'!AO1481), IF(ISBLANK('Unit List'!Q1481), IF(ISBLANK('Unit List'!Q1481), IF(ISBLANK('Unit List'!AO1481), IF(ISBLANK('Unit List'!Q1481), IF(ISBLANK('Unit List'!Q1481),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List'!Q1481='Unit List'!$P$5, 'Unit List'!$AO$5, IF('Unit List'!Q1481='Unit List'!$P$4, 'Unit List'!$AO$4, IF('Unit List'!Q1481='Unit List'!$P$7, 'Unit List'!Q1481 * 'Unit List'!$AO$7, 'Unit List'!Q1481)))), IF('Unit List'!Q1481='Unit List'!$P$5, 'Unit List'!$AO$5, IF('Unit List'!Q1481='Unit List'!$P$4, 'Unit List'!$AO$4, IF('Unit List'!Q1481='Unit List'!$P$7, 'Unit List'!Q1481 * 'Unit List'!$AO$7, 'Unit List'!Q1481)))), IF('Unit List'!AO1481='Unit List'!$P$5, 'Unit List'!$AO$5, IF('Unit List'!AO1481='Unit List'!$P$4, 'Unit List'!$AO$4, IF('Unit List'!AO1481='Unit List'!$P$7, 'Unit List'!AO1481 * 'Unit List'!$AO$7, 'Unit List'!AO1481)))), IF('Unit List'!Q1481='Unit List'!$P$5, 'Unit List'!$AO$5, IF('Unit List'!Q1481='Unit List'!$P$4, 'Unit List'!$AO$4, IF('Unit List'!Q1481='Unit List'!$P$7, 'Unit List'!Q1481 * 'Unit List'!$AO$7, 'Unit List'!Q1481)))), IF('Unit List'!Q1481='Unit List'!$P$5, 'Unit List'!$AO$5, IF('Unit List'!Q1481='Unit List'!$P$4, 'Unit List'!$AO$4, IF('Unit List'!Q1481='Unit List'!$P$7, 'Unit List'!Q1481 * 'Unit List'!$AO$7, 'Unit List'!Q1481)))), IF('Unit List'!AO1481='Unit List'!$P$5, 'Unit List'!$AO$5, IF('Unit List'!AO1481='Unit List'!$P$4, 'Unit List'!$AO$4, IF('Unit List'!AO1481='Unit List'!$P$7, 'Unit List'!AO1481 * 'Unit List'!$AO$7, 'Unit List'!AO1481)))), IF('Unit List'!Q1477='Unit List'!$P$5, 'Unit List'!$AO$5, IF('Unit List'!Q1477='Unit List'!$P$4, 'Unit List'!$AO$4, IF('Unit List'!Q1477='Unit List'!$P$7, 'Unit List'!Q1477 * 'Unit List'!$AO$7, 'Unit List'!Q1477)))), IF('Unit List'!Q1477='Unit List'!$P$5, 'Unit List'!$AO$5, IF('Unit List'!Q1477='Unit List'!$P$4, 'Unit List'!$AO$4, IF('Unit List'!Q1477='Unit List'!$P$7, 'Unit List'!Q1477 * 'Unit List'!$AO$7, 'Unit List'!Q1477)))), IF('Unit List'!AO1477='Unit List'!$P$5, 'Unit List'!$AO$5, IF('Unit List'!AO1477='Unit List'!$P$4, 'Unit List'!$AO$4, IF('Unit List'!AO1477='Unit List'!$P$7, 'Unit List'!AO1477 * 'Unit List'!$AO$7, 'Unit List'!AO1477)))),",",)</f>
        <v>6,</v>
      </c>
      <c r="I1572" t="str">
        <f>CONCATENATE(IF(ISBLANK('Unit List'!AP1477), IF(ISBLANK('Unit List'!R1477), IF(ISBLANK('Unit List'!R1477), IF(ISBLANK('Unit List'!AP1481), IF(ISBLANK('Unit List'!R1481), IF(ISBLANK('Unit List'!R1481), IF(ISBLANK('Unit List'!AP1481), IF(ISBLANK('Unit List'!R1481), IF(ISBLANK('Unit List'!R1481),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List'!R1481='Unit List'!$P$5, 'Unit List'!$AP$5, IF('Unit List'!R1481='Unit List'!$P$4, 'Unit List'!$AP$4, IF('Unit List'!R1481='Unit List'!$P$7, 'Unit List'!R1481 * 'Unit List'!$AP$7, 'Unit List'!R1481)))), IF('Unit List'!R1481='Unit List'!$P$5, 'Unit List'!$AP$5, IF('Unit List'!R1481='Unit List'!$P$4, 'Unit List'!$AP$4, IF('Unit List'!R1481='Unit List'!$P$7, 'Unit List'!R1481 * 'Unit List'!$AP$7, 'Unit List'!R1481)))), IF('Unit List'!AP1481='Unit List'!$P$5, 'Unit List'!$AP$5, IF('Unit List'!AP1481='Unit List'!$P$4, 'Unit List'!$AP$4, IF('Unit List'!AP1481='Unit List'!$P$7, 'Unit List'!AP1481 * 'Unit List'!$AP$7, 'Unit List'!AP1481)))), IF('Unit List'!R1481='Unit List'!$P$5, 'Unit List'!$AP$5, IF('Unit List'!R1481='Unit List'!$P$4, 'Unit List'!$AP$4, IF('Unit List'!R1481='Unit List'!$P$7, 'Unit List'!R1481 * 'Unit List'!$AP$7, 'Unit List'!R1481)))), IF('Unit List'!R1481='Unit List'!$P$5, 'Unit List'!$AP$5, IF('Unit List'!R1481='Unit List'!$P$4, 'Unit List'!$AP$4, IF('Unit List'!R1481='Unit List'!$P$7, 'Unit List'!R1481 * 'Unit List'!$AP$7, 'Unit List'!R1481)))), IF('Unit List'!AP1481='Unit List'!$P$5, 'Unit List'!$AP$5, IF('Unit List'!AP1481='Unit List'!$P$4, 'Unit List'!$AP$4, IF('Unit List'!AP1481='Unit List'!$P$7, 'Unit List'!AP1481 * 'Unit List'!$AP$7, 'Unit List'!AP1481)))), IF('Unit List'!R1477='Unit List'!$P$5, 'Unit List'!$AP$5, IF('Unit List'!R1477='Unit List'!$P$4, 'Unit List'!$AP$4, IF('Unit List'!R1477='Unit List'!$P$7, 'Unit List'!R1477 * 'Unit List'!$AP$7, 'Unit List'!R1477)))), IF('Unit List'!R1477='Unit List'!$P$5, 'Unit List'!$AP$5, IF('Unit List'!R1477='Unit List'!$P$4, 'Unit List'!$AP$4, IF('Unit List'!R1477='Unit List'!$P$7, 'Unit List'!R1477 * 'Unit List'!$AP$7, 'Unit List'!R1477)))), IF('Unit List'!AP1477='Unit List'!$P$5, 'Unit List'!$AP$5, IF('Unit List'!AP1477='Unit List'!$P$4, 'Unit List'!$AP$4, IF('Unit List'!AP1477='Unit List'!$P$7, 'Unit List'!AP1477 * 'Unit List'!$AP$7, 'Unit List'!AP1477)))),",",)</f>
        <v>,</v>
      </c>
      <c r="J1572" t="str">
        <f>CONCATENATE("'",IF(ISBLANK('Unit List'!AQ1477), IF(ISBLANK('Unit List'!S1477), IF(ISBLANK('Unit List'!S1477), IF(ISBLANK('Unit List'!AQ1481), IF(ISBLANK('Unit List'!S1481), IF(ISBLANK('Unit List'!S1481), IF(ISBLANK('Unit List'!AQ1481), IF(ISBLANK('Unit List'!S1481), IF(ISBLANK('Unit List'!S1481),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List'!S1481='Unit List'!$P$5, 'Unit List'!$AQ$5, IF('Unit List'!S1481='Unit List'!$P$4, 'Unit List'!$AQ$4, 'Unit List'!S1481))), IF('Unit List'!S1481='Unit List'!$P$5, 'Unit List'!$AQ$5, IF('Unit List'!S1481='Unit List'!$P$4, 'Unit List'!$AQ$4, 'Unit List'!S1481))), IF('Unit List'!AQ1481='Unit List'!$P$5, 'Unit List'!$AQ$5, IF('Unit List'!AQ1481='Unit List'!$P$4, 'Unit List'!$AQ$4, 'Unit List'!AQ1481))), IF('Unit List'!S1481='Unit List'!$P$5, 'Unit List'!$AQ$5, IF('Unit List'!S1481='Unit List'!$P$4, 'Unit List'!$AQ$4, 'Unit List'!S1481))), IF('Unit List'!S1481='Unit List'!$P$5, 'Unit List'!$AQ$5, IF('Unit List'!S1481='Unit List'!$P$4, 'Unit List'!$AQ$4, 'Unit List'!S1481))), IF('Unit List'!AQ1481='Unit List'!$P$5, 'Unit List'!$AQ$5, IF('Unit List'!AQ1481='Unit List'!$P$4, 'Unit List'!$AQ$4, 'Unit List'!AQ1481))), IF('Unit List'!S1477='Unit List'!$P$5, 'Unit List'!$AQ$5, IF('Unit List'!S1477='Unit List'!$P$4, 'Unit List'!$AQ$4, 'Unit List'!S1477))), IF('Unit List'!S1477='Unit List'!$P$5, 'Unit List'!$AQ$5, IF('Unit List'!S1477='Unit List'!$P$4, 'Unit List'!$AQ$4, 'Unit List'!S1477))), IF('Unit List'!AQ1477='Unit List'!$P$5, 'Unit List'!$AQ$5, IF('Unit List'!AQ1477='Unit List'!$P$4, 'Unit List'!$AQ$4, 'Unit List'!AQ1477))),"'),",)</f>
        <v>'Scout'),</v>
      </c>
    </row>
    <row r="1573" spans="1:10" x14ac:dyDescent="0.25">
      <c r="A1573" t="s">
        <v>2713</v>
      </c>
      <c r="B1573" t="str">
        <f>CONCATENATE("'_",'Unit List'!C1478,"',",)</f>
        <v>'_SAHUL',</v>
      </c>
      <c r="C1573" t="str">
        <f>"'',"</f>
        <v>'',</v>
      </c>
      <c r="D1573" t="str">
        <f>CONCATENATE("'",'Unit List'!E1478,"',",)</f>
        <v>'SCOUT',</v>
      </c>
      <c r="E1573" t="str">
        <f>CONCATENATE("'",'Unit List'!F1478,"',",)</f>
        <v>'SCOUT',</v>
      </c>
      <c r="F1573" t="str">
        <f>"'',"</f>
        <v>'',</v>
      </c>
      <c r="G1573" t="str">
        <f>CONCATENATE("'",'Unit List'!H1478,"',",)</f>
        <v>'Sahu_scout',</v>
      </c>
      <c r="H1573" t="str">
        <f>CONCATENATE(IF(ISBLANK('Unit List'!AO1478), IF(ISBLANK('Unit List'!Q1478), IF(ISBLANK('Unit List'!Q1478), IF(ISBLANK('Unit List'!AO1477), IF(ISBLANK('Unit List'!Q1477), IF(ISBLANK('Unit List'!Q1477), IF(ISBLANK('Unit List'!AO1477), IF(ISBLANK('Unit List'!Q1477), IF(ISBLANK('Unit List'!Q1477),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List'!Q1477='Unit List'!$P$5, 'Unit List'!$AO$5, IF('Unit List'!Q1477='Unit List'!$P$4, 'Unit List'!$AO$4, IF('Unit List'!Q1477='Unit List'!$P$7, 'Unit List'!Q1477 * 'Unit List'!$AO$7, 'Unit List'!Q1477)))), IF('Unit List'!Q1477='Unit List'!$P$5, 'Unit List'!$AO$5, IF('Unit List'!Q1477='Unit List'!$P$4, 'Unit List'!$AO$4, IF('Unit List'!Q1477='Unit List'!$P$7, 'Unit List'!Q1477 * 'Unit List'!$AO$7, 'Unit List'!Q1477)))), IF('Unit List'!AO1477='Unit List'!$P$5, 'Unit List'!$AO$5, IF('Unit List'!AO1477='Unit List'!$P$4, 'Unit List'!$AO$4, IF('Unit List'!AO1477='Unit List'!$P$7, 'Unit List'!AO1477 * 'Unit List'!$AO$7, 'Unit List'!AO1477)))), IF('Unit List'!Q1477='Unit List'!$P$5, 'Unit List'!$AO$5, IF('Unit List'!Q1477='Unit List'!$P$4, 'Unit List'!$AO$4, IF('Unit List'!Q1477='Unit List'!$P$7, 'Unit List'!Q1477 * 'Unit List'!$AO$7, 'Unit List'!Q1477)))), IF('Unit List'!Q1477='Unit List'!$P$5, 'Unit List'!$AO$5, IF('Unit List'!Q1477='Unit List'!$P$4, 'Unit List'!$AO$4, IF('Unit List'!Q1477='Unit List'!$P$7, 'Unit List'!Q1477 * 'Unit List'!$AO$7, 'Unit List'!Q1477)))), IF('Unit List'!AO1477='Unit List'!$P$5, 'Unit List'!$AO$5, IF('Unit List'!AO1477='Unit List'!$P$4, 'Unit List'!$AO$4, IF('Unit List'!AO1477='Unit List'!$P$7, 'Unit List'!AO1477 * 'Unit List'!$AO$7, 'Unit List'!AO1477)))), IF('Unit List'!Q1478='Unit List'!$P$5, 'Unit List'!$AO$5, IF('Unit List'!Q1478='Unit List'!$P$4, 'Unit List'!$AO$4, IF('Unit List'!Q1478='Unit List'!$P$7, 'Unit List'!Q1478 * 'Unit List'!$AO$7, 'Unit List'!Q1478)))), IF('Unit List'!Q1478='Unit List'!$P$5, 'Unit List'!$AO$5, IF('Unit List'!Q1478='Unit List'!$P$4, 'Unit List'!$AO$4, IF('Unit List'!Q1478='Unit List'!$P$7, 'Unit List'!Q1478 * 'Unit List'!$AO$7, 'Unit List'!Q1478)))), IF('Unit List'!AO1478='Unit List'!$P$5, 'Unit List'!$AO$5, IF('Unit List'!AO1478='Unit List'!$P$4, 'Unit List'!$AO$4, IF('Unit List'!AO1478='Unit List'!$P$7, 'Unit List'!AO1478 * 'Unit List'!$AO$7, 'Unit List'!AO1478)))),",",)</f>
        <v>6,</v>
      </c>
      <c r="I1573" t="str">
        <f>CONCATENATE(IF(ISBLANK('Unit List'!AP1478), IF(ISBLANK('Unit List'!R1478), IF(ISBLANK('Unit List'!R1478), IF(ISBLANK('Unit List'!AP1477), IF(ISBLANK('Unit List'!R1477), IF(ISBLANK('Unit List'!R1477), IF(ISBLANK('Unit List'!AP1477), IF(ISBLANK('Unit List'!R1477), IF(ISBLANK('Unit List'!R1477),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List'!R1477='Unit List'!$P$5, 'Unit List'!$AP$5, IF('Unit List'!R1477='Unit List'!$P$4, 'Unit List'!$AP$4, IF('Unit List'!R1477='Unit List'!$P$7, 'Unit List'!R1477 * 'Unit List'!$AP$7, 'Unit List'!R1477)))), IF('Unit List'!R1477='Unit List'!$P$5, 'Unit List'!$AP$5, IF('Unit List'!R1477='Unit List'!$P$4, 'Unit List'!$AP$4, IF('Unit List'!R1477='Unit List'!$P$7, 'Unit List'!R1477 * 'Unit List'!$AP$7, 'Unit List'!R1477)))), IF('Unit List'!AP1477='Unit List'!$P$5, 'Unit List'!$AP$5, IF('Unit List'!AP1477='Unit List'!$P$4, 'Unit List'!$AP$4, IF('Unit List'!AP1477='Unit List'!$P$7, 'Unit List'!AP1477 * 'Unit List'!$AP$7, 'Unit List'!AP1477)))), IF('Unit List'!R1477='Unit List'!$P$5, 'Unit List'!$AP$5, IF('Unit List'!R1477='Unit List'!$P$4, 'Unit List'!$AP$4, IF('Unit List'!R1477='Unit List'!$P$7, 'Unit List'!R1477 * 'Unit List'!$AP$7, 'Unit List'!R1477)))), IF('Unit List'!R1477='Unit List'!$P$5, 'Unit List'!$AP$5, IF('Unit List'!R1477='Unit List'!$P$4, 'Unit List'!$AP$4, IF('Unit List'!R1477='Unit List'!$P$7, 'Unit List'!R1477 * 'Unit List'!$AP$7, 'Unit List'!R1477)))), IF('Unit List'!AP1477='Unit List'!$P$5, 'Unit List'!$AP$5, IF('Unit List'!AP1477='Unit List'!$P$4, 'Unit List'!$AP$4, IF('Unit List'!AP1477='Unit List'!$P$7, 'Unit List'!AP1477 * 'Unit List'!$AP$7, 'Unit List'!AP1477)))), IF('Unit List'!R1478='Unit List'!$P$5, 'Unit List'!$AP$5, IF('Unit List'!R1478='Unit List'!$P$4, 'Unit List'!$AP$4, IF('Unit List'!R1478='Unit List'!$P$7, 'Unit List'!R1478 * 'Unit List'!$AP$7, 'Unit List'!R1478)))), IF('Unit List'!R1478='Unit List'!$P$5, 'Unit List'!$AP$5, IF('Unit List'!R1478='Unit List'!$P$4, 'Unit List'!$AP$4, IF('Unit List'!R1478='Unit List'!$P$7, 'Unit List'!R1478 * 'Unit List'!$AP$7, 'Unit List'!R1478)))), IF('Unit List'!AP1478='Unit List'!$P$5, 'Unit List'!$AP$5, IF('Unit List'!AP1478='Unit List'!$P$4, 'Unit List'!$AP$4, IF('Unit List'!AP1478='Unit List'!$P$7, 'Unit List'!AP1478 * 'Unit List'!$AP$7, 'Unit List'!AP1478)))),",",)</f>
        <v>,</v>
      </c>
      <c r="J1573" t="str">
        <f>CONCATENATE("'",IF(ISBLANK('Unit List'!AQ1478), IF(ISBLANK('Unit List'!S1478), IF(ISBLANK('Unit List'!S1478), IF(ISBLANK('Unit List'!AQ1477), IF(ISBLANK('Unit List'!S1477), IF(ISBLANK('Unit List'!S1477), IF(ISBLANK('Unit List'!AQ1477), IF(ISBLANK('Unit List'!S1477), IF(ISBLANK('Unit List'!S1477),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List'!S1477='Unit List'!$P$5, 'Unit List'!$AQ$5, IF('Unit List'!S1477='Unit List'!$P$4, 'Unit List'!$AQ$4, 'Unit List'!S1477))), IF('Unit List'!S1477='Unit List'!$P$5, 'Unit List'!$AQ$5, IF('Unit List'!S1477='Unit List'!$P$4, 'Unit List'!$AQ$4, 'Unit List'!S1477))), IF('Unit List'!AQ1477='Unit List'!$P$5, 'Unit List'!$AQ$5, IF('Unit List'!AQ1477='Unit List'!$P$4, 'Unit List'!$AQ$4, 'Unit List'!AQ1477))), IF('Unit List'!S1477='Unit List'!$P$5, 'Unit List'!$AQ$5, IF('Unit List'!S1477='Unit List'!$P$4, 'Unit List'!$AQ$4, 'Unit List'!S1477))), IF('Unit List'!S1477='Unit List'!$P$5, 'Unit List'!$AQ$5, IF('Unit List'!S1477='Unit List'!$P$4, 'Unit List'!$AQ$4, 'Unit List'!S1477))), IF('Unit List'!AQ1477='Unit List'!$P$5, 'Unit List'!$AQ$5, IF('Unit List'!AQ1477='Unit List'!$P$4, 'Unit List'!$AQ$4, 'Unit List'!AQ1477))), IF('Unit List'!S1478='Unit List'!$P$5, 'Unit List'!$AQ$5, IF('Unit List'!S1478='Unit List'!$P$4, 'Unit List'!$AQ$4, 'Unit List'!S1478))), IF('Unit List'!S1478='Unit List'!$P$5, 'Unit List'!$AQ$5, IF('Unit List'!S1478='Unit List'!$P$4, 'Unit List'!$AQ$4, 'Unit List'!S1478))), IF('Unit List'!AQ1478='Unit List'!$P$5, 'Unit List'!$AQ$5, IF('Unit List'!AQ1478='Unit List'!$P$4, 'Unit List'!$AQ$4, 'Unit List'!AQ1478))),"'),",)</f>
        <v>'Scout'),</v>
      </c>
    </row>
    <row r="1574" spans="1:10" x14ac:dyDescent="0.25">
      <c r="A1574" t="s">
        <v>2713</v>
      </c>
      <c r="B1574" t="str">
        <f>CONCATENATE("'_",'Unit List'!C1479,"',",)</f>
        <v>'_SEASIA',</v>
      </c>
      <c r="C1574" t="str">
        <f>CONCATENATE("'_",'Unit List'!D1479,"',",)</f>
        <v>'_ASIA',</v>
      </c>
      <c r="D1574" t="str">
        <f>CONCATENATE("'",'Unit List'!E1479,"',",)</f>
        <v>'SCOUT',</v>
      </c>
      <c r="E1574" t="str">
        <f>CONCATENATE("'",'Unit List'!F1479,"',",)</f>
        <v>'SCOUT',</v>
      </c>
      <c r="F1574" t="str">
        <f>"'',"</f>
        <v>'',</v>
      </c>
      <c r="G1574" t="str">
        <f>CONCATENATE("'",'Unit List'!H1462,"',",)</f>
        <v>'Scout_Mongol',</v>
      </c>
      <c r="H1574" t="str">
        <f>CONCATENATE(IF(ISBLANK('Unit List'!AO1479), IF(ISBLANK('Unit List'!Q1479), IF(ISBLANK('Unit List'!Q1479), IF(ISBLANK('Unit List'!AO1462), IF(ISBLANK('Unit List'!Q1462), IF(ISBLANK('Unit List'!Q1462), IF(ISBLANK('Unit List'!AO1462), IF(ISBLANK('Unit List'!Q1462), IF(ISBLANK('Unit List'!Q1462),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List'!Q1462='Unit List'!$P$5, 'Unit List'!$AO$5, IF('Unit List'!Q1462='Unit List'!$P$4, 'Unit List'!$AO$4, IF('Unit List'!Q1462='Unit List'!$P$7, 'Unit List'!Q1462 * 'Unit List'!$AO$7, 'Unit List'!Q1462)))), IF('Unit List'!Q1462='Unit List'!$P$5, 'Unit List'!$AO$5, IF('Unit List'!Q1462='Unit List'!$P$4, 'Unit List'!$AO$4, IF('Unit List'!Q1462='Unit List'!$P$7, 'Unit List'!Q1462 * 'Unit List'!$AO$7, 'Unit List'!Q1462)))), IF('Unit List'!AO1462='Unit List'!$P$5, 'Unit List'!$AO$5, IF('Unit List'!AO1462='Unit List'!$P$4, 'Unit List'!$AO$4, IF('Unit List'!AO1462='Unit List'!$P$7, 'Unit List'!AO1462 * 'Unit List'!$AO$7, 'Unit List'!AO1462)))), IF('Unit List'!Q1462='Unit List'!$P$5, 'Unit List'!$AO$5, IF('Unit List'!Q1462='Unit List'!$P$4, 'Unit List'!$AO$4, IF('Unit List'!Q1462='Unit List'!$P$7, 'Unit List'!Q1462 * 'Unit List'!$AO$7, 'Unit List'!Q1462)))), IF('Unit List'!Q1462='Unit List'!$P$5, 'Unit List'!$AO$5, IF('Unit List'!Q1462='Unit List'!$P$4, 'Unit List'!$AO$4, IF('Unit List'!Q1462='Unit List'!$P$7, 'Unit List'!Q1462 * 'Unit List'!$AO$7, 'Unit List'!Q1462)))), IF('Unit List'!AO1462='Unit List'!$P$5, 'Unit List'!$AO$5, IF('Unit List'!AO1462='Unit List'!$P$4, 'Unit List'!$AO$4, IF('Unit List'!AO1462='Unit List'!$P$7, 'Unit List'!AO1462 * 'Unit List'!$AO$7, 'Unit List'!AO1462)))), IF('Unit List'!Q1479='Unit List'!$P$5, 'Unit List'!$AO$5, IF('Unit List'!Q1479='Unit List'!$P$4, 'Unit List'!$AO$4, IF('Unit List'!Q1479='Unit List'!$P$7, 'Unit List'!Q1479 * 'Unit List'!$AO$7, 'Unit List'!Q1479)))), IF('Unit List'!Q1479='Unit List'!$P$5, 'Unit List'!$AO$5, IF('Unit List'!Q1479='Unit List'!$P$4, 'Unit List'!$AO$4, IF('Unit List'!Q1479='Unit List'!$P$7, 'Unit List'!Q1479 * 'Unit List'!$AO$7, 'Unit List'!Q1479)))), IF('Unit List'!AO1479='Unit List'!$P$5, 'Unit List'!$AO$5, IF('Unit List'!AO1479='Unit List'!$P$4, 'Unit List'!$AO$4, IF('Unit List'!AO1479='Unit List'!$P$7, 'Unit List'!AO1479 * 'Unit List'!$AO$7, 'Unit List'!AO1479)))),",",)</f>
        <v>6,</v>
      </c>
      <c r="I1574" t="str">
        <f>CONCATENATE(IF(ISBLANK('Unit List'!AP1479), IF(ISBLANK('Unit List'!R1479), IF(ISBLANK('Unit List'!R1479), IF(ISBLANK('Unit List'!AP1462), IF(ISBLANK('Unit List'!R1462), IF(ISBLANK('Unit List'!R1462), IF(ISBLANK('Unit List'!AP1462), IF(ISBLANK('Unit List'!R1462), IF(ISBLANK('Unit List'!R1462),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List'!R1462='Unit List'!$P$5, 'Unit List'!$AP$5, IF('Unit List'!R1462='Unit List'!$P$4, 'Unit List'!$AP$4, IF('Unit List'!R1462='Unit List'!$P$7, 'Unit List'!R1462 * 'Unit List'!$AP$7, 'Unit List'!R1462)))), IF('Unit List'!R1462='Unit List'!$P$5, 'Unit List'!$AP$5, IF('Unit List'!R1462='Unit List'!$P$4, 'Unit List'!$AP$4, IF('Unit List'!R1462='Unit List'!$P$7, 'Unit List'!R1462 * 'Unit List'!$AP$7, 'Unit List'!R1462)))), IF('Unit List'!AP1462='Unit List'!$P$5, 'Unit List'!$AP$5, IF('Unit List'!AP1462='Unit List'!$P$4, 'Unit List'!$AP$4, IF('Unit List'!AP1462='Unit List'!$P$7, 'Unit List'!AP1462 * 'Unit List'!$AP$7, 'Unit List'!AP1462)))), IF('Unit List'!R1462='Unit List'!$P$5, 'Unit List'!$AP$5, IF('Unit List'!R1462='Unit List'!$P$4, 'Unit List'!$AP$4, IF('Unit List'!R1462='Unit List'!$P$7, 'Unit List'!R1462 * 'Unit List'!$AP$7, 'Unit List'!R1462)))), IF('Unit List'!R1462='Unit List'!$P$5, 'Unit List'!$AP$5, IF('Unit List'!R1462='Unit List'!$P$4, 'Unit List'!$AP$4, IF('Unit List'!R1462='Unit List'!$P$7, 'Unit List'!R1462 * 'Unit List'!$AP$7, 'Unit List'!R1462)))), IF('Unit List'!AP1462='Unit List'!$P$5, 'Unit List'!$AP$5, IF('Unit List'!AP1462='Unit List'!$P$4, 'Unit List'!$AP$4, IF('Unit List'!AP1462='Unit List'!$P$7, 'Unit List'!AP1462 * 'Unit List'!$AP$7, 'Unit List'!AP1462)))), IF('Unit List'!R1479='Unit List'!$P$5, 'Unit List'!$AP$5, IF('Unit List'!R1479='Unit List'!$P$4, 'Unit List'!$AP$4, IF('Unit List'!R1479='Unit List'!$P$7, 'Unit List'!R1479 * 'Unit List'!$AP$7, 'Unit List'!R1479)))), IF('Unit List'!R1479='Unit List'!$P$5, 'Unit List'!$AP$5, IF('Unit List'!R1479='Unit List'!$P$4, 'Unit List'!$AP$4, IF('Unit List'!R1479='Unit List'!$P$7, 'Unit List'!R1479 * 'Unit List'!$AP$7, 'Unit List'!R1479)))), IF('Unit List'!AP1479='Unit List'!$P$5, 'Unit List'!$AP$5, IF('Unit List'!AP1479='Unit List'!$P$4, 'Unit List'!$AP$4, IF('Unit List'!AP1479='Unit List'!$P$7, 'Unit List'!AP1479 * 'Unit List'!$AP$7, 'Unit List'!AP1479)))),",",)</f>
        <v>,</v>
      </c>
      <c r="J1574" t="str">
        <f>CONCATENATE("'",IF(ISBLANK('Unit List'!AQ1479), IF(ISBLANK('Unit List'!S1479), IF(ISBLANK('Unit List'!S1479), IF(ISBLANK('Unit List'!AQ1462), IF(ISBLANK('Unit List'!S1462), IF(ISBLANK('Unit List'!S1462), IF(ISBLANK('Unit List'!AQ1462), IF(ISBLANK('Unit List'!S1462), IF(ISBLANK('Unit List'!S1462),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List'!S1462='Unit List'!$P$5, 'Unit List'!$AQ$5, IF('Unit List'!S1462='Unit List'!$P$4, 'Unit List'!$AQ$4, 'Unit List'!S1462))), IF('Unit List'!S1462='Unit List'!$P$5, 'Unit List'!$AQ$5, IF('Unit List'!S1462='Unit List'!$P$4, 'Unit List'!$AQ$4, 'Unit List'!S1462))), IF('Unit List'!AQ1462='Unit List'!$P$5, 'Unit List'!$AQ$5, IF('Unit List'!AQ1462='Unit List'!$P$4, 'Unit List'!$AQ$4, 'Unit List'!AQ1462))), IF('Unit List'!S1462='Unit List'!$P$5, 'Unit List'!$AQ$5, IF('Unit List'!S1462='Unit List'!$P$4, 'Unit List'!$AQ$4, 'Unit List'!S1462))), IF('Unit List'!S1462='Unit List'!$P$5, 'Unit List'!$AQ$5, IF('Unit List'!S1462='Unit List'!$P$4, 'Unit List'!$AQ$4, 'Unit List'!S1462))), IF('Unit List'!AQ1462='Unit List'!$P$5, 'Unit List'!$AQ$5, IF('Unit List'!AQ1462='Unit List'!$P$4, 'Unit List'!$AQ$4, 'Unit List'!AQ1462))), IF('Unit List'!S1479='Unit List'!$P$5, 'Unit List'!$AQ$5, IF('Unit List'!S1479='Unit List'!$P$4, 'Unit List'!$AQ$4, 'Unit List'!S1479))), IF('Unit List'!S1479='Unit List'!$P$5, 'Unit List'!$AQ$5, IF('Unit List'!S1479='Unit List'!$P$4, 'Unit List'!$AQ$4, 'Unit List'!S1479))), IF('Unit List'!AQ1479='Unit List'!$P$5, 'Unit List'!$AQ$5, IF('Unit List'!AQ1479='Unit List'!$P$4, 'Unit List'!$AQ$4, 'Unit List'!AQ1479))),"'),",)</f>
        <v>'Scout'),</v>
      </c>
    </row>
    <row r="1575" spans="1:10" x14ac:dyDescent="0.25">
      <c r="A1575" t="s">
        <v>2713</v>
      </c>
      <c r="B1575" t="str">
        <f>CONCATENATE("'_",'Unit List'!C1480,"',",)</f>
        <v>'_SOUTHAM',</v>
      </c>
      <c r="C1575" t="str">
        <f>"'',"</f>
        <v>'',</v>
      </c>
      <c r="D1575" t="str">
        <f>CONCATENATE("'",'Unit List'!E1480,"',",)</f>
        <v>'SCOUT',</v>
      </c>
      <c r="E1575" t="str">
        <f>CONCATENATE("'",'Unit List'!F1480,"',",)</f>
        <v>'SCOUT',</v>
      </c>
      <c r="F1575" t="str">
        <f>"'',"</f>
        <v>'',</v>
      </c>
      <c r="G1575" t="str">
        <f>CONCATENATE("'",'Unit List'!H1480,"',",)</f>
        <v>'chimu_scout',</v>
      </c>
      <c r="H1575" t="str">
        <f>CONCATENATE(IF(ISBLANK('Unit List'!AO1480), IF(ISBLANK('Unit List'!Q1480), IF(ISBLANK('Unit List'!Q1480), IF(ISBLANK('Unit List'!AO1480), IF(ISBLANK('Unit List'!Q1480), IF(ISBLANK('Unit List'!Q1480), IF(ISBLANK('Unit List'!AO1480), IF(ISBLANK('Unit List'!Q1480), IF(ISBLANK('Unit List'!Q1480),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List'!AO1480)))),",",)</f>
        <v>6,</v>
      </c>
      <c r="I1575" t="str">
        <f>CONCATENATE(IF(ISBLANK('Unit List'!AP1480), IF(ISBLANK('Unit List'!R1480), IF(ISBLANK('Unit List'!R1480), IF(ISBLANK('Unit List'!AP1480), IF(ISBLANK('Unit List'!R1480), IF(ISBLANK('Unit List'!R1480), IF(ISBLANK('Unit List'!AP1480), IF(ISBLANK('Unit List'!R1480), IF(ISBLANK('Unit List'!R1480),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List'!AP1480)))),",",)</f>
        <v>,</v>
      </c>
      <c r="J1575" t="str">
        <f>CONCATENATE("'",IF(ISBLANK('Unit List'!AQ1480), IF(ISBLANK('Unit List'!S1480), IF(ISBLANK('Unit List'!S1480), IF(ISBLANK('Unit List'!AQ1480), IF(ISBLANK('Unit List'!S1480), IF(ISBLANK('Unit List'!S1480), IF(ISBLANK('Unit List'!AQ1480), IF(ISBLANK('Unit List'!S1480), IF(ISBLANK('Unit List'!S1480),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List'!AQ1480))),"'),",)</f>
        <v>'Scout'),</v>
      </c>
    </row>
    <row r="1576" spans="1:10" x14ac:dyDescent="0.25">
      <c r="A1576" t="s">
        <v>2713</v>
      </c>
      <c r="B1576" t="str">
        <f>CONCATENATE("'_",'Unit List'!C1481,"',",)</f>
        <v>'_AZTEC',</v>
      </c>
      <c r="C1576" t="str">
        <f>"'',"</f>
        <v>'',</v>
      </c>
      <c r="D1576" t="str">
        <f>CONCATENATE("'",'Unit List'!E1481,"',",)</f>
        <v>'SCOUT',</v>
      </c>
      <c r="E1576" t="str">
        <f>CONCATENATE("'",'Unit List'!F1481,"',",)</f>
        <v>'SCOUT',</v>
      </c>
      <c r="F1576" t="str">
        <f>"'',"</f>
        <v>'',</v>
      </c>
      <c r="G1576" t="str">
        <f>CONCATENATE("'",'Unit List'!H1481,"',",)</f>
        <v>'Scout_Aztec',</v>
      </c>
      <c r="H1576" t="str">
        <f>CONCATENATE(IF(ISBLANK('Unit List'!AO1481), IF(ISBLANK('Unit List'!Q1481), IF(ISBLANK('Unit List'!Q1481), IF(ISBLANK('Unit List'!AO1480), IF(ISBLANK('Unit List'!Q1480), IF(ISBLANK('Unit List'!Q1480), IF(ISBLANK('Unit List'!AO1480), IF(ISBLANK('Unit List'!Q1480), IF(ISBLANK('Unit List'!Q1480),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 IF('Unit List'!Q1481='Unit List'!$P$5, 'Unit List'!$AO$5, IF('Unit List'!Q1481='Unit List'!$P$4, 'Unit List'!$AO$4, IF('Unit List'!Q1481='Unit List'!$P$7, 'Unit List'!Q1481 * 'Unit List'!$AO$7, 'Unit List'!Q1481)))), IF('Unit List'!Q1481='Unit List'!$P$5, 'Unit List'!$AO$5, IF('Unit List'!Q1481='Unit List'!$P$4, 'Unit List'!$AO$4, IF('Unit List'!Q1481='Unit List'!$P$7, 'Unit List'!Q1481 * 'Unit List'!$AO$7, 'Unit List'!Q1481)))), IF('Unit List'!AO1481='Unit List'!$P$5, 'Unit List'!$AO$5, IF('Unit List'!AO1481='Unit List'!$P$4, 'Unit List'!$AO$4, IF('Unit List'!AO1481='Unit List'!$P$7, 'Unit List'!AO1481 * 'Unit List'!$AO$7, 'Unit List'!AO1481)))),",",)</f>
        <v>6,</v>
      </c>
      <c r="I1576" t="str">
        <f>CONCATENATE(IF(ISBLANK('Unit List'!AP1481), IF(ISBLANK('Unit List'!R1481), IF(ISBLANK('Unit List'!R1481), IF(ISBLANK('Unit List'!AP1480), IF(ISBLANK('Unit List'!R1480), IF(ISBLANK('Unit List'!R1480), IF(ISBLANK('Unit List'!AP1480), IF(ISBLANK('Unit List'!R1480), IF(ISBLANK('Unit List'!R1480),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 IF('Unit List'!R1481='Unit List'!$P$5, 'Unit List'!$AP$5, IF('Unit List'!R1481='Unit List'!$P$4, 'Unit List'!$AP$4, IF('Unit List'!R1481='Unit List'!$P$7, 'Unit List'!R1481 * 'Unit List'!$AP$7, 'Unit List'!R1481)))), IF('Unit List'!R1481='Unit List'!$P$5, 'Unit List'!$AP$5, IF('Unit List'!R1481='Unit List'!$P$4, 'Unit List'!$AP$4, IF('Unit List'!R1481='Unit List'!$P$7, 'Unit List'!R1481 * 'Unit List'!$AP$7, 'Unit List'!R1481)))), IF('Unit List'!AP1481='Unit List'!$P$5, 'Unit List'!$AP$5, IF('Unit List'!AP1481='Unit List'!$P$4, 'Unit List'!$AP$4, IF('Unit List'!AP1481='Unit List'!$P$7, 'Unit List'!AP1481 * 'Unit List'!$AP$7, 'Unit List'!AP1481)))),",",)</f>
        <v>,</v>
      </c>
      <c r="J1576" t="str">
        <f>CONCATENATE("'",IF(ISBLANK('Unit List'!AQ1481), IF(ISBLANK('Unit List'!S1481), IF(ISBLANK('Unit List'!S1481), IF(ISBLANK('Unit List'!AQ1480), IF(ISBLANK('Unit List'!S1480), IF(ISBLANK('Unit List'!S1480), IF(ISBLANK('Unit List'!AQ1480), IF(ISBLANK('Unit List'!S1480), IF(ISBLANK('Unit List'!S1480),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 IF('Unit List'!S1481='Unit List'!$P$5, 'Unit List'!$AQ$5, IF('Unit List'!S1481='Unit List'!$P$4, 'Unit List'!$AQ$4, 'Unit List'!S1481))), IF('Unit List'!S1481='Unit List'!$P$5, 'Unit List'!$AQ$5, IF('Unit List'!S1481='Unit List'!$P$4, 'Unit List'!$AQ$4, 'Unit List'!S1481))), IF('Unit List'!AQ1481='Unit List'!$P$5, 'Unit List'!$AQ$5, IF('Unit List'!AQ1481='Unit List'!$P$4, 'Unit List'!$AQ$4, 'Unit List'!AQ1481))),"'),",)</f>
        <v>'Scout'),</v>
      </c>
    </row>
    <row r="1577" spans="1:10" x14ac:dyDescent="0.25">
      <c r="A1577" t="s">
        <v>2713</v>
      </c>
      <c r="B1577" t="str">
        <f>CONCATENATE("'_",'Unit List'!C1482,"',",)</f>
        <v>'_INCA',</v>
      </c>
      <c r="C1577" t="str">
        <f>"'',"</f>
        <v>'',</v>
      </c>
      <c r="D1577" t="str">
        <f>CONCATENATE("'",'Unit List'!E1482,"',",)</f>
        <v>'SCOUT',</v>
      </c>
      <c r="E1577" t="str">
        <f>CONCATENATE("'",'Unit List'!F1482,"',",)</f>
        <v>'SCOUT',</v>
      </c>
      <c r="F1577" t="str">
        <f>"'',"</f>
        <v>'',</v>
      </c>
      <c r="G1577" t="str">
        <f>CONCATENATE("'",'Unit List'!H1482,"',",)</f>
        <v>'IncaScout',</v>
      </c>
      <c r="H1577" t="str">
        <f>CONCATENATE(IF(ISBLANK('Unit List'!AO1482), IF(ISBLANK('Unit List'!Q1482), IF(ISBLANK('Unit List'!Q1482), IF(ISBLANK('Unit List'!AO1480), IF(ISBLANK('Unit List'!Q1480), IF(ISBLANK('Unit List'!Q1480), IF(ISBLANK('Unit List'!AO1480), IF(ISBLANK('Unit List'!Q1480), IF(ISBLANK('Unit List'!Q1480),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 IF('Unit List'!Q1482='Unit List'!$P$5, 'Unit List'!$AO$5, IF('Unit List'!Q1482='Unit List'!$P$4, 'Unit List'!$AO$4, IF('Unit List'!Q1482='Unit List'!$P$7, 'Unit List'!Q1482 * 'Unit List'!$AO$7, 'Unit List'!Q1482)))), IF('Unit List'!Q1482='Unit List'!$P$5, 'Unit List'!$AO$5, IF('Unit List'!Q1482='Unit List'!$P$4, 'Unit List'!$AO$4, IF('Unit List'!Q1482='Unit List'!$P$7, 'Unit List'!Q1482 * 'Unit List'!$AO$7, 'Unit List'!Q1482)))), IF('Unit List'!AO1482='Unit List'!$P$5, 'Unit List'!$AO$5, IF('Unit List'!AO1482='Unit List'!$P$4, 'Unit List'!$AO$4, IF('Unit List'!AO1482='Unit List'!$P$7, 'Unit List'!AO1482 * 'Unit List'!$AO$7, 'Unit List'!AO1482)))),",",)</f>
        <v>6,</v>
      </c>
      <c r="I1577" t="str">
        <f>CONCATENATE(IF(ISBLANK('Unit List'!AP1482), IF(ISBLANK('Unit List'!R1482), IF(ISBLANK('Unit List'!R1482), IF(ISBLANK('Unit List'!AP1480), IF(ISBLANK('Unit List'!R1480), IF(ISBLANK('Unit List'!R1480), IF(ISBLANK('Unit List'!AP1480), IF(ISBLANK('Unit List'!R1480), IF(ISBLANK('Unit List'!R1480),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 IF('Unit List'!R1482='Unit List'!$P$5, 'Unit List'!$AP$5, IF('Unit List'!R1482='Unit List'!$P$4, 'Unit List'!$AP$4, IF('Unit List'!R1482='Unit List'!$P$7, 'Unit List'!R1482 * 'Unit List'!$AP$7, 'Unit List'!R1482)))), IF('Unit List'!R1482='Unit List'!$P$5, 'Unit List'!$AP$5, IF('Unit List'!R1482='Unit List'!$P$4, 'Unit List'!$AP$4, IF('Unit List'!R1482='Unit List'!$P$7, 'Unit List'!R1482 * 'Unit List'!$AP$7, 'Unit List'!R1482)))), IF('Unit List'!AP1482='Unit List'!$P$5, 'Unit List'!$AP$5, IF('Unit List'!AP1482='Unit List'!$P$4, 'Unit List'!$AP$4, IF('Unit List'!AP1482='Unit List'!$P$7, 'Unit List'!AP1482 * 'Unit List'!$AP$7, 'Unit List'!AP1482)))),",",)</f>
        <v>,</v>
      </c>
      <c r="J1577" t="str">
        <f>CONCATENATE("'",IF(ISBLANK('Unit List'!AQ1482), IF(ISBLANK('Unit List'!S1482), IF(ISBLANK('Unit List'!S1482), IF(ISBLANK('Unit List'!AQ1480), IF(ISBLANK('Unit List'!S1480), IF(ISBLANK('Unit List'!S1480), IF(ISBLANK('Unit List'!AQ1480), IF(ISBLANK('Unit List'!S1480), IF(ISBLANK('Unit List'!S1480),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 IF('Unit List'!S1482='Unit List'!$P$5, 'Unit List'!$AQ$5, IF('Unit List'!S1482='Unit List'!$P$4, 'Unit List'!$AQ$4, 'Unit List'!S1482))), IF('Unit List'!S1482='Unit List'!$P$5, 'Unit List'!$AQ$5, IF('Unit List'!S1482='Unit List'!$P$4, 'Unit List'!$AQ$4, 'Unit List'!S1482))), IF('Unit List'!AQ1482='Unit List'!$P$5, 'Unit List'!$AQ$5, IF('Unit List'!AQ1482='Unit List'!$P$4, 'Unit List'!$AQ$4, 'Unit List'!AQ1482))),"'),",)</f>
        <v>'Scout'),</v>
      </c>
    </row>
    <row r="1578" spans="1:10" x14ac:dyDescent="0.25">
      <c r="A1578" t="s">
        <v>2713</v>
      </c>
      <c r="B1578" t="str">
        <f>CONCATENATE("'_",'Unit List'!C1483,"',",)</f>
        <v>'_SOUTHAS',</v>
      </c>
      <c r="C1578" t="str">
        <f>"'',"</f>
        <v>'',</v>
      </c>
      <c r="D1578" t="str">
        <f>CONCATENATE("'",'Unit List'!E1483,"',",)</f>
        <v>'SCOUT',</v>
      </c>
      <c r="E1578" t="str">
        <f>CONCATENATE("'",'Unit List'!F1483,"',",)</f>
        <v>'SCOUT',</v>
      </c>
      <c r="F1578" t="str">
        <f>"'',"</f>
        <v>'',</v>
      </c>
      <c r="G1578" t="str">
        <f>CONCATENATE("'",'Unit List'!H1483,"',",)</f>
        <v>'Indian_scout',</v>
      </c>
      <c r="H1578" t="str">
        <f>CONCATENATE(IF(ISBLANK('Unit List'!AO1483), IF(ISBLANK('Unit List'!Q1483), IF(ISBLANK('Unit List'!Q1483), IF(ISBLANK('Unit List'!AO1483), IF(ISBLANK('Unit List'!Q1483), IF(ISBLANK('Unit List'!Q1483), IF(ISBLANK('Unit List'!AO1483), IF(ISBLANK('Unit List'!Q1483), IF(ISBLANK('Unit List'!Q1483),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List'!Q1483='Unit List'!$P$5, 'Unit List'!$AO$5, IF('Unit List'!Q1483='Unit List'!$P$4, 'Unit List'!$AO$4, IF('Unit List'!Q1483='Unit List'!$P$7, 'Unit List'!Q1483 * 'Unit List'!$AO$7, 'Unit List'!Q1483)))), IF('Unit List'!Q1483='Unit List'!$P$5, 'Unit List'!$AO$5, IF('Unit List'!Q1483='Unit List'!$P$4, 'Unit List'!$AO$4, IF('Unit List'!Q1483='Unit List'!$P$7, 'Unit List'!Q1483 * 'Unit List'!$AO$7, 'Unit List'!Q1483)))), IF('Unit List'!AO1483='Unit List'!$P$5, 'Unit List'!$AO$5, IF('Unit List'!AO1483='Unit List'!$P$4, 'Unit List'!$AO$4, IF('Unit List'!AO1483='Unit List'!$P$7, 'Unit List'!AO1483 * 'Unit List'!$AO$7, 'Unit List'!AO1483)))), IF('Unit List'!Q1483='Unit List'!$P$5, 'Unit List'!$AO$5, IF('Unit List'!Q1483='Unit List'!$P$4, 'Unit List'!$AO$4, IF('Unit List'!Q1483='Unit List'!$P$7, 'Unit List'!Q1483 * 'Unit List'!$AO$7, 'Unit List'!Q1483)))), IF('Unit List'!Q1483='Unit List'!$P$5, 'Unit List'!$AO$5, IF('Unit List'!Q1483='Unit List'!$P$4, 'Unit List'!$AO$4, IF('Unit List'!Q1483='Unit List'!$P$7, 'Unit List'!Q1483 * 'Unit List'!$AO$7, 'Unit List'!Q1483)))), IF('Unit List'!AO1483='Unit List'!$P$5, 'Unit List'!$AO$5, IF('Unit List'!AO1483='Unit List'!$P$4, 'Unit List'!$AO$4, IF('Unit List'!AO1483='Unit List'!$P$7, 'Unit List'!AO1483 * 'Unit List'!$AO$7, 'Unit List'!AO1483)))), IF('Unit List'!Q1483='Unit List'!$P$5, 'Unit List'!$AO$5, IF('Unit List'!Q1483='Unit List'!$P$4, 'Unit List'!$AO$4, IF('Unit List'!Q1483='Unit List'!$P$7, 'Unit List'!Q1483 * 'Unit List'!$AO$7, 'Unit List'!Q1483)))), IF('Unit List'!Q1483='Unit List'!$P$5, 'Unit List'!$AO$5, IF('Unit List'!Q1483='Unit List'!$P$4, 'Unit List'!$AO$4, IF('Unit List'!Q1483='Unit List'!$P$7, 'Unit List'!Q1483 * 'Unit List'!$AO$7, 'Unit List'!Q1483)))), IF('Unit List'!AO1483='Unit List'!$P$5, 'Unit List'!$AO$5, IF('Unit List'!AO1483='Unit List'!$P$4, 'Unit List'!$AO$4, IF('Unit List'!AO1483='Unit List'!$P$7, 'Unit List'!AO1483 * 'Unit List'!$AO$7, 'Unit List'!AO1483)))),",",)</f>
        <v>6,</v>
      </c>
      <c r="I1578" t="str">
        <f>CONCATENATE(IF(ISBLANK('Unit List'!AP1483), IF(ISBLANK('Unit List'!R1483), IF(ISBLANK('Unit List'!R1483), IF(ISBLANK('Unit List'!AP1483), IF(ISBLANK('Unit List'!R1483), IF(ISBLANK('Unit List'!R1483), IF(ISBLANK('Unit List'!AP1483), IF(ISBLANK('Unit List'!R1483), IF(ISBLANK('Unit List'!R1483),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List'!R1483='Unit List'!$P$5, 'Unit List'!$AP$5, IF('Unit List'!R1483='Unit List'!$P$4, 'Unit List'!$AP$4, IF('Unit List'!R1483='Unit List'!$P$7, 'Unit List'!R1483 * 'Unit List'!$AP$7, 'Unit List'!R1483)))), IF('Unit List'!R1483='Unit List'!$P$5, 'Unit List'!$AP$5, IF('Unit List'!R1483='Unit List'!$P$4, 'Unit List'!$AP$4, IF('Unit List'!R1483='Unit List'!$P$7, 'Unit List'!R1483 * 'Unit List'!$AP$7, 'Unit List'!R1483)))), IF('Unit List'!AP1483='Unit List'!$P$5, 'Unit List'!$AP$5, IF('Unit List'!AP1483='Unit List'!$P$4, 'Unit List'!$AP$4, IF('Unit List'!AP1483='Unit List'!$P$7, 'Unit List'!AP1483 * 'Unit List'!$AP$7, 'Unit List'!AP1483)))), IF('Unit List'!R1483='Unit List'!$P$5, 'Unit List'!$AP$5, IF('Unit List'!R1483='Unit List'!$P$4, 'Unit List'!$AP$4, IF('Unit List'!R1483='Unit List'!$P$7, 'Unit List'!R1483 * 'Unit List'!$AP$7, 'Unit List'!R1483)))), IF('Unit List'!R1483='Unit List'!$P$5, 'Unit List'!$AP$5, IF('Unit List'!R1483='Unit List'!$P$4, 'Unit List'!$AP$4, IF('Unit List'!R1483='Unit List'!$P$7, 'Unit List'!R1483 * 'Unit List'!$AP$7, 'Unit List'!R1483)))), IF('Unit List'!AP1483='Unit List'!$P$5, 'Unit List'!$AP$5, IF('Unit List'!AP1483='Unit List'!$P$4, 'Unit List'!$AP$4, IF('Unit List'!AP1483='Unit List'!$P$7, 'Unit List'!AP1483 * 'Unit List'!$AP$7, 'Unit List'!AP1483)))), IF('Unit List'!R1483='Unit List'!$P$5, 'Unit List'!$AP$5, IF('Unit List'!R1483='Unit List'!$P$4, 'Unit List'!$AP$4, IF('Unit List'!R1483='Unit List'!$P$7, 'Unit List'!R1483 * 'Unit List'!$AP$7, 'Unit List'!R1483)))), IF('Unit List'!R1483='Unit List'!$P$5, 'Unit List'!$AP$5, IF('Unit List'!R1483='Unit List'!$P$4, 'Unit List'!$AP$4, IF('Unit List'!R1483='Unit List'!$P$7, 'Unit List'!R1483 * 'Unit List'!$AP$7, 'Unit List'!R1483)))), IF('Unit List'!AP1483='Unit List'!$P$5, 'Unit List'!$AP$5, IF('Unit List'!AP1483='Unit List'!$P$4, 'Unit List'!$AP$4, IF('Unit List'!AP1483='Unit List'!$P$7, 'Unit List'!AP1483 * 'Unit List'!$AP$7, 'Unit List'!AP1483)))),",",)</f>
        <v>,</v>
      </c>
      <c r="J1578" t="str">
        <f>CONCATENATE("'",IF(ISBLANK('Unit List'!AQ1483), IF(ISBLANK('Unit List'!S1483), IF(ISBLANK('Unit List'!S1483), IF(ISBLANK('Unit List'!AQ1483), IF(ISBLANK('Unit List'!S1483), IF(ISBLANK('Unit List'!S1483), IF(ISBLANK('Unit List'!AQ1483), IF(ISBLANK('Unit List'!S1483), IF(ISBLANK('Unit List'!S1483),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List'!S1483='Unit List'!$P$5, 'Unit List'!$AQ$5, IF('Unit List'!S1483='Unit List'!$P$4, 'Unit List'!$AQ$4, 'Unit List'!S1483))), IF('Unit List'!S1483='Unit List'!$P$5, 'Unit List'!$AQ$5, IF('Unit List'!S1483='Unit List'!$P$4, 'Unit List'!$AQ$4, 'Unit List'!S1483))), IF('Unit List'!AQ1483='Unit List'!$P$5, 'Unit List'!$AQ$5, IF('Unit List'!AQ1483='Unit List'!$P$4, 'Unit List'!$AQ$4, 'Unit List'!AQ1483))), IF('Unit List'!S1483='Unit List'!$P$5, 'Unit List'!$AQ$5, IF('Unit List'!S1483='Unit List'!$P$4, 'Unit List'!$AQ$4, 'Unit List'!S1483))), IF('Unit List'!S1483='Unit List'!$P$5, 'Unit List'!$AQ$5, IF('Unit List'!S1483='Unit List'!$P$4, 'Unit List'!$AQ$4, 'Unit List'!S1483))), IF('Unit List'!AQ1483='Unit List'!$P$5, 'Unit List'!$AQ$5, IF('Unit List'!AQ1483='Unit List'!$P$4, 'Unit List'!$AQ$4, 'Unit List'!AQ1483))), IF('Unit List'!S1483='Unit List'!$P$5, 'Unit List'!$AQ$5, IF('Unit List'!S1483='Unit List'!$P$4, 'Unit List'!$AQ$4, 'Unit List'!S1483))), IF('Unit List'!S1483='Unit List'!$P$5, 'Unit List'!$AQ$5, IF('Unit List'!S1483='Unit List'!$P$4, 'Unit List'!$AQ$4, 'Unit List'!S1483))), IF('Unit List'!AQ1483='Unit List'!$P$5, 'Unit List'!$AQ$5, IF('Unit List'!AQ1483='Unit List'!$P$4, 'Unit List'!$AQ$4, 'Unit List'!AQ1483))),"'),",)</f>
        <v>'Scout'),</v>
      </c>
    </row>
    <row r="1579" spans="1:10" x14ac:dyDescent="0.25">
      <c r="A1579" t="s">
        <v>2713</v>
      </c>
      <c r="B1579" t="str">
        <f>CONCATENATE("'_",'Unit List'!C1484,"',",)</f>
        <v>'_INDIA',</v>
      </c>
      <c r="C1579" t="str">
        <f>"'',"</f>
        <v>'',</v>
      </c>
      <c r="D1579" t="str">
        <f>CONCATENATE("'",'Unit List'!E1484,"',",)</f>
        <v>'SCOUT',</v>
      </c>
      <c r="E1579" t="str">
        <f>CONCATENATE("'",'Unit List'!F1484,"',",)</f>
        <v>'SCOUT',</v>
      </c>
      <c r="F1579" t="str">
        <f>"'',"</f>
        <v>'',</v>
      </c>
      <c r="G1579" t="str">
        <f>CONCATENATE("'",'Unit List'!H1484,"',",)</f>
        <v>'Scout_India',</v>
      </c>
      <c r="H1579" t="str">
        <f>CONCATENATE(IF(ISBLANK('Unit List'!AO1484), IF(ISBLANK('Unit List'!Q1484), IF(ISBLANK('Unit List'!Q1484), IF(ISBLANK('Unit List'!AO1483), IF(ISBLANK('Unit List'!Q1483), IF(ISBLANK('Unit List'!Q1483), IF(ISBLANK('Unit List'!AO1483), IF(ISBLANK('Unit List'!Q1483), IF(ISBLANK('Unit List'!Q1483), IF(ISBLANK('Unit List'!AO1455), IF(ISBLANK('Unit List'!Q1455), IF(ISBLANK('Unit List'!Q1455), "1",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List'!Q1483='Unit List'!$P$5, 'Unit List'!$AO$5, IF('Unit List'!Q1483='Unit List'!$P$4, 'Unit List'!$AO$4, IF('Unit List'!Q1483='Unit List'!$P$7, 'Unit List'!Q1483 * 'Unit List'!$AO$7, 'Unit List'!Q1483)))), IF('Unit List'!Q1483='Unit List'!$P$5, 'Unit List'!$AO$5, IF('Unit List'!Q1483='Unit List'!$P$4, 'Unit List'!$AO$4, IF('Unit List'!Q1483='Unit List'!$P$7, 'Unit List'!Q1483 * 'Unit List'!$AO$7, 'Unit List'!Q1483)))), IF('Unit List'!AO1483='Unit List'!$P$5, 'Unit List'!$AO$5, IF('Unit List'!AO1483='Unit List'!$P$4, 'Unit List'!$AO$4, IF('Unit List'!AO1483='Unit List'!$P$7, 'Unit List'!AO1483 * 'Unit List'!$AO$7, 'Unit List'!AO1483)))), IF('Unit List'!Q1483='Unit List'!$P$5, 'Unit List'!$AO$5, IF('Unit List'!Q1483='Unit List'!$P$4, 'Unit List'!$AO$4, IF('Unit List'!Q1483='Unit List'!$P$7, 'Unit List'!Q1483 * 'Unit List'!$AO$7, 'Unit List'!Q1483)))), IF('Unit List'!Q1483='Unit List'!$P$5, 'Unit List'!$AO$5, IF('Unit List'!Q1483='Unit List'!$P$4, 'Unit List'!$AO$4, IF('Unit List'!Q1483='Unit List'!$P$7, 'Unit List'!Q1483 * 'Unit List'!$AO$7, 'Unit List'!Q1483)))), IF('Unit List'!AO1483='Unit List'!$P$5, 'Unit List'!$AO$5, IF('Unit List'!AO1483='Unit List'!$P$4, 'Unit List'!$AO$4, IF('Unit List'!AO1483='Unit List'!$P$7, 'Unit List'!AO1483 * 'Unit List'!$AO$7, 'Unit List'!AO1483)))),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List'!AO1484)))),",",)</f>
        <v>6,</v>
      </c>
      <c r="I1579" t="str">
        <f>CONCATENATE(IF(ISBLANK('Unit List'!AP1484), IF(ISBLANK('Unit List'!R1484), IF(ISBLANK('Unit List'!R1484), IF(ISBLANK('Unit List'!AP1483), IF(ISBLANK('Unit List'!R1483), IF(ISBLANK('Unit List'!R1483), IF(ISBLANK('Unit List'!AP1483), IF(ISBLANK('Unit List'!R1483), IF(ISBLANK('Unit List'!R1483), IF(ISBLANK('Unit List'!AP1455), IF(ISBLANK('Unit List'!R1455), IF(ISBLANK('Unit List'!R1455), 'Unit List'!$AP$4,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List'!R1483='Unit List'!$P$5, 'Unit List'!$AP$5, IF('Unit List'!R1483='Unit List'!$P$4, 'Unit List'!$AP$4, IF('Unit List'!R1483='Unit List'!$P$7, 'Unit List'!R1483 * 'Unit List'!$AP$7, 'Unit List'!R1483)))), IF('Unit List'!R1483='Unit List'!$P$5, 'Unit List'!$AP$5, IF('Unit List'!R1483='Unit List'!$P$4, 'Unit List'!$AP$4, IF('Unit List'!R1483='Unit List'!$P$7, 'Unit List'!R1483 * 'Unit List'!$AP$7, 'Unit List'!R1483)))), IF('Unit List'!AP1483='Unit List'!$P$5, 'Unit List'!$AP$5, IF('Unit List'!AP1483='Unit List'!$P$4, 'Unit List'!$AP$4, IF('Unit List'!AP1483='Unit List'!$P$7, 'Unit List'!AP1483 * 'Unit List'!$AP$7, 'Unit List'!AP1483)))), IF('Unit List'!R1483='Unit List'!$P$5, 'Unit List'!$AP$5, IF('Unit List'!R1483='Unit List'!$P$4, 'Unit List'!$AP$4, IF('Unit List'!R1483='Unit List'!$P$7, 'Unit List'!R1483 * 'Unit List'!$AP$7, 'Unit List'!R1483)))), IF('Unit List'!R1483='Unit List'!$P$5, 'Unit List'!$AP$5, IF('Unit List'!R1483='Unit List'!$P$4, 'Unit List'!$AP$4, IF('Unit List'!R1483='Unit List'!$P$7, 'Unit List'!R1483 * 'Unit List'!$AP$7, 'Unit List'!R1483)))), IF('Unit List'!AP1483='Unit List'!$P$5, 'Unit List'!$AP$5, IF('Unit List'!AP1483='Unit List'!$P$4, 'Unit List'!$AP$4, IF('Unit List'!AP1483='Unit List'!$P$7, 'Unit List'!AP1483 * 'Unit List'!$AP$7, 'Unit List'!AP1483)))),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List'!AP1484)))),",",)</f>
        <v>,</v>
      </c>
      <c r="J1579" t="str">
        <f>CONCATENATE("'",IF(ISBLANK('Unit List'!AQ1484), IF(ISBLANK('Unit List'!S1484), IF(ISBLANK('Unit List'!S1484), IF(ISBLANK('Unit List'!AQ1483), IF(ISBLANK('Unit List'!S1483), IF(ISBLANK('Unit List'!S1483), IF(ISBLANK('Unit List'!AQ1483), IF(ISBLANK('Unit List'!S1483), IF(ISBLANK('Unit List'!S1483), IF(ISBLANK('Unit List'!AQ1455), IF(ISBLANK('Unit List'!S1455), IF(ISBLANK('Unit List'!S1455), "",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List'!S1483='Unit List'!$P$5, 'Unit List'!$AQ$5, IF('Unit List'!S1483='Unit List'!$P$4, 'Unit List'!$AQ$4, 'Unit List'!S1483))), IF('Unit List'!S1483='Unit List'!$P$5, 'Unit List'!$AQ$5, IF('Unit List'!S1483='Unit List'!$P$4, 'Unit List'!$AQ$4, 'Unit List'!S1483))), IF('Unit List'!AQ1483='Unit List'!$P$5, 'Unit List'!$AQ$5, IF('Unit List'!AQ1483='Unit List'!$P$4, 'Unit List'!$AQ$4, 'Unit List'!AQ1483))), IF('Unit List'!S1483='Unit List'!$P$5, 'Unit List'!$AQ$5, IF('Unit List'!S1483='Unit List'!$P$4, 'Unit List'!$AQ$4, 'Unit List'!S1483))), IF('Unit List'!S1483='Unit List'!$P$5, 'Unit List'!$AQ$5, IF('Unit List'!S1483='Unit List'!$P$4, 'Unit List'!$AQ$4, 'Unit List'!S1483))), IF('Unit List'!AQ1483='Unit List'!$P$5, 'Unit List'!$AQ$5, IF('Unit List'!AQ1483='Unit List'!$P$4, 'Unit List'!$AQ$4, 'Unit List'!AQ1483))),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List'!AQ1484))),"'),",)</f>
        <v>'Scout'),</v>
      </c>
    </row>
    <row r="1580" spans="1:10" x14ac:dyDescent="0.25">
      <c r="A1580" t="s">
        <v>2713</v>
      </c>
      <c r="B1580" t="str">
        <f>"'',"</f>
        <v>'',</v>
      </c>
      <c r="C1580" t="str">
        <f>"'',"</f>
        <v>'',</v>
      </c>
      <c r="D1580" t="str">
        <f>CONCATENATE("'",'Unit List'!E1485,"',",)</f>
        <v>'SCRAMBLE_FORCE_PUBLIQUE',</v>
      </c>
      <c r="E1580" t="str">
        <f>CONCATENATE("'",'Unit List'!F1485,"',",)</f>
        <v>'SCRAMBLE_FORCE_PUBLIQUE',</v>
      </c>
      <c r="F1580" t="str">
        <f>"'',"</f>
        <v>'',</v>
      </c>
      <c r="G1580" t="str">
        <f>CONCATENATE("'",'Unit List'!H1485,"',",)</f>
        <v>'U_French_ForeignLegion',</v>
      </c>
      <c r="H1580" t="str">
        <f>CONCATENATE(IF(ISBLANK('Unit List'!AO1485), IF(ISBLANK('Unit List'!Q1485), IF(ISBLANK('Unit List'!Q1485), IF(ISBLANK('Unit List'!AO1485), IF(ISBLANK('Unit List'!Q1485), IF(ISBLANK('Unit List'!Q1485), IF(ISBLANK('Unit List'!AO1485), IF(ISBLANK('Unit List'!Q1485), IF(ISBLANK('Unit List'!Q1485), IF(ISBLANK('Unit List'!AO1485), IF(ISBLANK('Unit List'!Q1485), IF(ISBLANK('Unit List'!Q1485), "1", IF('Unit List'!Q1485='Unit List'!$P$5, 'Unit List'!$AO$5, IF('Unit List'!Q1485='Unit List'!$P$4, 'Unit List'!$AO$4, IF('Unit List'!Q1485='Unit List'!$P$7, 'Unit List'!Q1485 * 'Unit List'!$AO$7, 'Unit List'!Q1485)))), IF('Unit List'!Q1485='Unit List'!$P$5, 'Unit List'!$AO$5, IF('Unit List'!Q1485='Unit List'!$P$4, 'Unit List'!$AO$4, IF('Unit List'!Q1485='Unit List'!$P$7, 'Unit List'!Q1485 * 'Unit List'!$AO$7, 'Unit List'!Q1485)))), IF('Unit List'!AO1485='Unit List'!$P$5, 'Unit List'!$AO$5, IF('Unit List'!AO1485='Unit List'!$P$4, 'Unit List'!$AO$4, IF('Unit List'!AO1485='Unit List'!$P$7, 'Unit List'!AO1485 * 'Unit List'!$AO$7, 'Unit List'!AO1485)))), IF('Unit List'!Q1485='Unit List'!$P$5, 'Unit List'!$AO$5, IF('Unit List'!Q1485='Unit List'!$P$4, 'Unit List'!$AO$4, IF('Unit List'!Q1485='Unit List'!$P$7, 'Unit List'!Q1485 * 'Unit List'!$AO$7, 'Unit List'!Q1485)))), IF('Unit List'!Q1485='Unit List'!$P$5, 'Unit List'!$AO$5, IF('Unit List'!Q1485='Unit List'!$P$4, 'Unit List'!$AO$4, IF('Unit List'!Q1485='Unit List'!$P$7, 'Unit List'!Q1485 * 'Unit List'!$AO$7, 'Unit List'!Q1485)))), IF('Unit List'!AO1485='Unit List'!$P$5, 'Unit List'!$AO$5, IF('Unit List'!AO1485='Unit List'!$P$4, 'Unit List'!$AO$4, IF('Unit List'!AO1485='Unit List'!$P$7, 'Unit List'!AO1485 * 'Unit List'!$AO$7, 'Unit List'!AO1485)))), IF('Unit List'!Q1485='Unit List'!$P$5, 'Unit List'!$AO$5, IF('Unit List'!Q1485='Unit List'!$P$4, 'Unit List'!$AO$4, IF('Unit List'!Q1485='Unit List'!$P$7, 'Unit List'!Q1485 * 'Unit List'!$AO$7, 'Unit List'!Q1485)))), IF('Unit List'!Q1485='Unit List'!$P$5, 'Unit List'!$AO$5, IF('Unit List'!Q1485='Unit List'!$P$4, 'Unit List'!$AO$4, IF('Unit List'!Q1485='Unit List'!$P$7, 'Unit List'!Q1485 * 'Unit List'!$AO$7, 'Unit List'!Q1485)))), IF('Unit List'!AO1485='Unit List'!$P$5, 'Unit List'!$AO$5, IF('Unit List'!AO1485='Unit List'!$P$4, 'Unit List'!$AO$4, IF('Unit List'!AO1485='Unit List'!$P$7, 'Unit List'!AO1485 * 'Unit List'!$AO$7, 'Unit List'!AO1485)))), IF('Unit List'!Q1485='Unit List'!$P$5, 'Unit List'!$AO$5, IF('Unit List'!Q1485='Unit List'!$P$4, 'Unit List'!$AO$4, IF('Unit List'!Q1485='Unit List'!$P$7, 'Unit List'!Q1485 * 'Unit List'!$AO$7, 'Unit List'!Q1485)))), IF('Unit List'!Q1485='Unit List'!$P$5, 'Unit List'!$AO$5, IF('Unit List'!Q1485='Unit List'!$P$4, 'Unit List'!$AO$4, IF('Unit List'!Q1485='Unit List'!$P$7, 'Unit List'!Q1485 * 'Unit List'!$AO$7, 'Unit List'!Q1485)))), IF('Unit List'!AO1485='Unit List'!$P$5, 'Unit List'!$AO$5, IF('Unit List'!AO1485='Unit List'!$P$4, 'Unit List'!$AO$4, IF('Unit List'!AO1485='Unit List'!$P$7, 'Unit List'!AO1485 * 'Unit List'!$AO$7, 'Unit List'!AO1485)))),",",)</f>
        <v>,</v>
      </c>
      <c r="I1580" t="str">
        <f>CONCATENATE(IF(ISBLANK('Unit List'!AP1485), IF(ISBLANK('Unit List'!R1485), IF(ISBLANK('Unit List'!R1485), IF(ISBLANK('Unit List'!AP1485), IF(ISBLANK('Unit List'!R1485), IF(ISBLANK('Unit List'!R1485), IF(ISBLANK('Unit List'!AP1485), IF(ISBLANK('Unit List'!R1485), IF(ISBLANK('Unit List'!R1485), IF(ISBLANK('Unit List'!AP1485), IF(ISBLANK('Unit List'!R1485), IF(ISBLANK('Unit List'!R1485), 'Unit List'!$AP$4, IF('Unit List'!R1485='Unit List'!$P$5, 'Unit List'!$AP$5, IF('Unit List'!R1485='Unit List'!$P$4, 'Unit List'!$AP$4, IF('Unit List'!R1485='Unit List'!$P$7, 'Unit List'!R1485 * 'Unit List'!$AP$7, 'Unit List'!R1485)))), IF('Unit List'!R1485='Unit List'!$P$5, 'Unit List'!$AP$5, IF('Unit List'!R1485='Unit List'!$P$4, 'Unit List'!$AP$4, IF('Unit List'!R1485='Unit List'!$P$7, 'Unit List'!R1485 * 'Unit List'!$AP$7, 'Unit List'!R1485)))), IF('Unit List'!AP1485='Unit List'!$P$5, 'Unit List'!$AP$5, IF('Unit List'!AP1485='Unit List'!$P$4, 'Unit List'!$AP$4, IF('Unit List'!AP1485='Unit List'!$P$7, 'Unit List'!AP1485 * 'Unit List'!$AP$7, 'Unit List'!AP1485)))), IF('Unit List'!R1485='Unit List'!$P$5, 'Unit List'!$AP$5, IF('Unit List'!R1485='Unit List'!$P$4, 'Unit List'!$AP$4, IF('Unit List'!R1485='Unit List'!$P$7, 'Unit List'!R1485 * 'Unit List'!$AP$7, 'Unit List'!R1485)))), IF('Unit List'!R1485='Unit List'!$P$5, 'Unit List'!$AP$5, IF('Unit List'!R1485='Unit List'!$P$4, 'Unit List'!$AP$4, IF('Unit List'!R1485='Unit List'!$P$7, 'Unit List'!R1485 * 'Unit List'!$AP$7, 'Unit List'!R1485)))), IF('Unit List'!AP1485='Unit List'!$P$5, 'Unit List'!$AP$5, IF('Unit List'!AP1485='Unit List'!$P$4, 'Unit List'!$AP$4, IF('Unit List'!AP1485='Unit List'!$P$7, 'Unit List'!AP1485 * 'Unit List'!$AP$7, 'Unit List'!AP1485)))), IF('Unit List'!R1485='Unit List'!$P$5, 'Unit List'!$AP$5, IF('Unit List'!R1485='Unit List'!$P$4, 'Unit List'!$AP$4, IF('Unit List'!R1485='Unit List'!$P$7, 'Unit List'!R1485 * 'Unit List'!$AP$7, 'Unit List'!R1485)))), IF('Unit List'!R1485='Unit List'!$P$5, 'Unit List'!$AP$5, IF('Unit List'!R1485='Unit List'!$P$4, 'Unit List'!$AP$4, IF('Unit List'!R1485='Unit List'!$P$7, 'Unit List'!R1485 * 'Unit List'!$AP$7, 'Unit List'!R1485)))), IF('Unit List'!AP1485='Unit List'!$P$5, 'Unit List'!$AP$5, IF('Unit List'!AP1485='Unit List'!$P$4, 'Unit List'!$AP$4, IF('Unit List'!AP1485='Unit List'!$P$7, 'Unit List'!AP1485 * 'Unit List'!$AP$7, 'Unit List'!AP1485)))), IF('Unit List'!R1485='Unit List'!$P$5, 'Unit List'!$AP$5, IF('Unit List'!R1485='Unit List'!$P$4, 'Unit List'!$AP$4, IF('Unit List'!R1485='Unit List'!$P$7, 'Unit List'!R1485 * 'Unit List'!$AP$7, 'Unit List'!R1485)))), IF('Unit List'!R1485='Unit List'!$P$5, 'Unit List'!$AP$5, IF('Unit List'!R1485='Unit List'!$P$4, 'Unit List'!$AP$4, IF('Unit List'!R1485='Unit List'!$P$7, 'Unit List'!R1485 * 'Unit List'!$AP$7, 'Unit List'!R1485)))), IF('Unit List'!AP1485='Unit List'!$P$5, 'Unit List'!$AP$5, IF('Unit List'!AP1485='Unit List'!$P$4, 'Unit List'!$AP$4, IF('Unit List'!AP1485='Unit List'!$P$7, 'Unit List'!AP1485 * 'Unit List'!$AP$7, 'Unit List'!AP1485)))),",",)</f>
        <v>,</v>
      </c>
      <c r="J1580" t="str">
        <f>CONCATENATE("'",IF(ISBLANK('Unit List'!AQ1485), IF(ISBLANK('Unit List'!S1485), IF(ISBLANK('Unit List'!S1485), IF(ISBLANK('Unit List'!AQ1485), IF(ISBLANK('Unit List'!S1485), IF(ISBLANK('Unit List'!S1485), IF(ISBLANK('Unit List'!AQ1485), IF(ISBLANK('Unit List'!S1485), IF(ISBLANK('Unit List'!S1485), IF(ISBLANK('Unit List'!AQ1485), IF(ISBLANK('Unit List'!S1485), IF(ISBLANK('Unit List'!S1485), "", IF('Unit List'!S1485='Unit List'!$P$5, 'Unit List'!$AQ$5, IF('Unit List'!S1485='Unit List'!$P$4, 'Unit List'!$AQ$4, 'Unit List'!S1485))), IF('Unit List'!S1485='Unit List'!$P$5, 'Unit List'!$AQ$5, IF('Unit List'!S1485='Unit List'!$P$4, 'Unit List'!$AQ$4, 'Unit List'!S1485))), IF('Unit List'!AQ1485='Unit List'!$P$5, 'Unit List'!$AQ$5, IF('Unit List'!AQ1485='Unit List'!$P$4, 'Unit List'!$AQ$4, 'Unit List'!AQ1485))), IF('Unit List'!S1485='Unit List'!$P$5, 'Unit List'!$AQ$5, IF('Unit List'!S1485='Unit List'!$P$4, 'Unit List'!$AQ$4, 'Unit List'!S1485))), IF('Unit List'!S1485='Unit List'!$P$5, 'Unit List'!$AQ$5, IF('Unit List'!S1485='Unit List'!$P$4, 'Unit List'!$AQ$4, 'Unit List'!S1485))), IF('Unit List'!AQ1485='Unit List'!$P$5, 'Unit List'!$AQ$5, IF('Unit List'!AQ1485='Unit List'!$P$4, 'Unit List'!$AQ$4, 'Unit List'!AQ1485))), IF('Unit List'!S1485='Unit List'!$P$5, 'Unit List'!$AQ$5, IF('Unit List'!S1485='Unit List'!$P$4, 'Unit List'!$AQ$4, 'Unit List'!S1485))), IF('Unit List'!S1485='Unit List'!$P$5, 'Unit List'!$AQ$5, IF('Unit List'!S1485='Unit List'!$P$4, 'Unit List'!$AQ$4, 'Unit List'!S1485))), IF('Unit List'!AQ1485='Unit List'!$P$5, 'Unit List'!$AQ$5, IF('Unit List'!AQ1485='Unit List'!$P$4, 'Unit List'!$AQ$4, 'Unit List'!AQ1485))), IF('Unit List'!S1485='Unit List'!$P$5, 'Unit List'!$AQ$5, IF('Unit List'!S1485='Unit List'!$P$4, 'Unit List'!$AQ$4, 'Unit List'!S1485))), IF('Unit List'!S1485='Unit List'!$P$5, 'Unit List'!$AQ$5, IF('Unit List'!S1485='Unit List'!$P$4, 'Unit List'!$AQ$4, 'Unit List'!S1485))), IF('Unit List'!AQ1485='Unit List'!$P$5, 'Unit List'!$AQ$5, IF('Unit List'!AQ1485='Unit List'!$P$4, 'Unit List'!$AQ$4, 'Unit List'!AQ1485))),"'),",)</f>
        <v>'UnFormed'),</v>
      </c>
    </row>
    <row r="1581" spans="1:10" x14ac:dyDescent="0.25">
      <c r="A1581" t="s">
        <v>2713</v>
      </c>
      <c r="B1581" t="str">
        <f>"'',"</f>
        <v>'',</v>
      </c>
      <c r="C1581" t="str">
        <f>"'',"</f>
        <v>'',</v>
      </c>
      <c r="D1581" t="str">
        <f>CONCATENATE("'",'Unit List'!E1486,"',",)</f>
        <v>'SCRAMBLE_FOREIGN_VOLUNTEERS',</v>
      </c>
      <c r="E1581" t="str">
        <f>CONCATENATE("'",'Unit List'!F1486,"',",)</f>
        <v>'SCRAMBLE_FOREIGN_VOLUNTEERS',</v>
      </c>
      <c r="F1581" t="str">
        <f>"'',"</f>
        <v>'',</v>
      </c>
      <c r="G1581" t="str">
        <f>CONCATENATE("'",'Unit List'!H1486,"',",)</f>
        <v>'Rifleman',</v>
      </c>
      <c r="H1581" t="str">
        <f>CONCATENATE(IF(ISBLANK('Unit List'!AO1486), IF(ISBLANK('Unit List'!Q1486), IF(ISBLANK('Unit List'!Q1486), IF(ISBLANK('Unit List'!AO1486), IF(ISBLANK('Unit List'!Q1486), IF(ISBLANK('Unit List'!Q1486), IF(ISBLANK('Unit List'!AO1486), IF(ISBLANK('Unit List'!Q1486), IF(ISBLANK('Unit List'!Q1486), IF(ISBLANK('Unit List'!AO1486), IF(ISBLANK('Unit List'!Q1486), IF(ISBLANK('Unit List'!Q1486), "1", IF('Unit List'!Q1486='Unit List'!$P$5, 'Unit List'!$AO$5, IF('Unit List'!Q1486='Unit List'!$P$4, 'Unit List'!$AO$4, IF('Unit List'!Q1486='Unit List'!$P$7, 'Unit List'!Q1486 * 'Unit List'!$AO$7, 'Unit List'!Q1486)))), IF('Unit List'!Q1486='Unit List'!$P$5, 'Unit List'!$AO$5, IF('Unit List'!Q1486='Unit List'!$P$4, 'Unit List'!$AO$4, IF('Unit List'!Q1486='Unit List'!$P$7, 'Unit List'!Q1486 * 'Unit List'!$AO$7, 'Unit List'!Q1486)))), IF('Unit List'!AO1486='Unit List'!$P$5, 'Unit List'!$AO$5, IF('Unit List'!AO1486='Unit List'!$P$4, 'Unit List'!$AO$4, IF('Unit List'!AO1486='Unit List'!$P$7, 'Unit List'!AO1486 * 'Unit List'!$AO$7, 'Unit List'!AO1486)))), IF('Unit List'!Q1486='Unit List'!$P$5, 'Unit List'!$AO$5, IF('Unit List'!Q1486='Unit List'!$P$4, 'Unit List'!$AO$4, IF('Unit List'!Q1486='Unit List'!$P$7, 'Unit List'!Q1486 * 'Unit List'!$AO$7, 'Unit List'!Q1486)))), IF('Unit List'!Q1486='Unit List'!$P$5, 'Unit List'!$AO$5, IF('Unit List'!Q1486='Unit List'!$P$4, 'Unit List'!$AO$4, IF('Unit List'!Q1486='Unit List'!$P$7, 'Unit List'!Q1486 * 'Unit List'!$AO$7, 'Unit List'!Q1486)))), IF('Unit List'!AO1486='Unit List'!$P$5, 'Unit List'!$AO$5, IF('Unit List'!AO1486='Unit List'!$P$4, 'Unit List'!$AO$4, IF('Unit List'!AO1486='Unit List'!$P$7, 'Unit List'!AO1486 * 'Unit List'!$AO$7, 'Unit List'!AO1486)))), IF('Unit List'!Q1486='Unit List'!$P$5, 'Unit List'!$AO$5, IF('Unit List'!Q1486='Unit List'!$P$4, 'Unit List'!$AO$4, IF('Unit List'!Q1486='Unit List'!$P$7, 'Unit List'!Q1486 * 'Unit List'!$AO$7, 'Unit List'!Q1486)))), IF('Unit List'!Q1486='Unit List'!$P$5, 'Unit List'!$AO$5, IF('Unit List'!Q1486='Unit List'!$P$4, 'Unit List'!$AO$4, IF('Unit List'!Q1486='Unit List'!$P$7, 'Unit List'!Q1486 * 'Unit List'!$AO$7, 'Unit List'!Q1486)))), IF('Unit List'!AO1486='Unit List'!$P$5, 'Unit List'!$AO$5, IF('Unit List'!AO1486='Unit List'!$P$4, 'Unit List'!$AO$4, IF('Unit List'!AO1486='Unit List'!$P$7, 'Unit List'!AO1486 * 'Unit List'!$AO$7, 'Unit List'!AO1486)))), IF('Unit List'!Q1486='Unit List'!$P$5, 'Unit List'!$AO$5, IF('Unit List'!Q1486='Unit List'!$P$4, 'Unit List'!$AO$4, IF('Unit List'!Q1486='Unit List'!$P$7, 'Unit List'!Q1486 * 'Unit List'!$AO$7, 'Unit List'!Q1486)))), IF('Unit List'!Q1486='Unit List'!$P$5, 'Unit List'!$AO$5, IF('Unit List'!Q1486='Unit List'!$P$4, 'Unit List'!$AO$4, IF('Unit List'!Q1486='Unit List'!$P$7, 'Unit List'!Q1486 * 'Unit List'!$AO$7, 'Unit List'!Q1486)))), IF('Unit List'!AO1486='Unit List'!$P$5, 'Unit List'!$AO$5, IF('Unit List'!AO1486='Unit List'!$P$4, 'Unit List'!$AO$4, IF('Unit List'!AO1486='Unit List'!$P$7, 'Unit List'!AO1486 * 'Unit List'!$AO$7, 'Unit List'!AO1486)))),",",)</f>
        <v>14,</v>
      </c>
      <c r="I1581" t="str">
        <f>CONCATENATE(IF(ISBLANK('Unit List'!AP1486), IF(ISBLANK('Unit List'!R1486), IF(ISBLANK('Unit List'!R1486), IF(ISBLANK('Unit List'!AP1486), IF(ISBLANK('Unit List'!R1486), IF(ISBLANK('Unit List'!R1486), IF(ISBLANK('Unit List'!AP1486), IF(ISBLANK('Unit List'!R1486), IF(ISBLANK('Unit List'!R1486), IF(ISBLANK('Unit List'!AP1486), IF(ISBLANK('Unit List'!R1486), IF(ISBLANK('Unit List'!R1486), 'Unit List'!$AP$4, IF('Unit List'!R1486='Unit List'!$P$5, 'Unit List'!$AP$5, IF('Unit List'!R1486='Unit List'!$P$4, 'Unit List'!$AP$4, IF('Unit List'!R1486='Unit List'!$P$7, 'Unit List'!R1486 * 'Unit List'!$AP$7, 'Unit List'!R1486)))), IF('Unit List'!R1486='Unit List'!$P$5, 'Unit List'!$AP$5, IF('Unit List'!R1486='Unit List'!$P$4, 'Unit List'!$AP$4, IF('Unit List'!R1486='Unit List'!$P$7, 'Unit List'!R1486 * 'Unit List'!$AP$7, 'Unit List'!R1486)))), IF('Unit List'!AP1486='Unit List'!$P$5, 'Unit List'!$AP$5, IF('Unit List'!AP1486='Unit List'!$P$4, 'Unit List'!$AP$4, IF('Unit List'!AP1486='Unit List'!$P$7, 'Unit List'!AP1486 * 'Unit List'!$AP$7, 'Unit List'!AP1486)))), IF('Unit List'!R1486='Unit List'!$P$5, 'Unit List'!$AP$5, IF('Unit List'!R1486='Unit List'!$P$4, 'Unit List'!$AP$4, IF('Unit List'!R1486='Unit List'!$P$7, 'Unit List'!R1486 * 'Unit List'!$AP$7, 'Unit List'!R1486)))), IF('Unit List'!R1486='Unit List'!$P$5, 'Unit List'!$AP$5, IF('Unit List'!R1486='Unit List'!$P$4, 'Unit List'!$AP$4, IF('Unit List'!R1486='Unit List'!$P$7, 'Unit List'!R1486 * 'Unit List'!$AP$7, 'Unit List'!R1486)))), IF('Unit List'!AP1486='Unit List'!$P$5, 'Unit List'!$AP$5, IF('Unit List'!AP1486='Unit List'!$P$4, 'Unit List'!$AP$4, IF('Unit List'!AP1486='Unit List'!$P$7, 'Unit List'!AP1486 * 'Unit List'!$AP$7, 'Unit List'!AP1486)))), IF('Unit List'!R1486='Unit List'!$P$5, 'Unit List'!$AP$5, IF('Unit List'!R1486='Unit List'!$P$4, 'Unit List'!$AP$4, IF('Unit List'!R1486='Unit List'!$P$7, 'Unit List'!R1486 * 'Unit List'!$AP$7, 'Unit List'!R1486)))), IF('Unit List'!R1486='Unit List'!$P$5, 'Unit List'!$AP$5, IF('Unit List'!R1486='Unit List'!$P$4, 'Unit List'!$AP$4, IF('Unit List'!R1486='Unit List'!$P$7, 'Unit List'!R1486 * 'Unit List'!$AP$7, 'Unit List'!R1486)))), IF('Unit List'!AP1486='Unit List'!$P$5, 'Unit List'!$AP$5, IF('Unit List'!AP1486='Unit List'!$P$4, 'Unit List'!$AP$4, IF('Unit List'!AP1486='Unit List'!$P$7, 'Unit List'!AP1486 * 'Unit List'!$AP$7, 'Unit List'!AP1486)))), IF('Unit List'!R1486='Unit List'!$P$5, 'Unit List'!$AP$5, IF('Unit List'!R1486='Unit List'!$P$4, 'Unit List'!$AP$4, IF('Unit List'!R1486='Unit List'!$P$7, 'Unit List'!R1486 * 'Unit List'!$AP$7, 'Unit List'!R1486)))), IF('Unit List'!R1486='Unit List'!$P$5, 'Unit List'!$AP$5, IF('Unit List'!R1486='Unit List'!$P$4, 'Unit List'!$AP$4, IF('Unit List'!R1486='Unit List'!$P$7, 'Unit List'!R1486 * 'Unit List'!$AP$7, 'Unit List'!R1486)))), IF('Unit List'!AP1486='Unit List'!$P$5, 'Unit List'!$AP$5, IF('Unit List'!AP1486='Unit List'!$P$4, 'Unit List'!$AP$4, IF('Unit List'!AP1486='Unit List'!$P$7, 'Unit List'!AP1486 * 'Unit List'!$AP$7, 'Unit List'!AP1486)))),",",)</f>
        <v>,</v>
      </c>
      <c r="J1581" t="str">
        <f>CONCATENATE("'",IF(ISBLANK('Unit List'!AQ1486), IF(ISBLANK('Unit List'!S1486), IF(ISBLANK('Unit List'!S1486), IF(ISBLANK('Unit List'!AQ1486), IF(ISBLANK('Unit List'!S1486), IF(ISBLANK('Unit List'!S1486), IF(ISBLANK('Unit List'!AQ1486), IF(ISBLANK('Unit List'!S1486), IF(ISBLANK('Unit List'!S1486), IF(ISBLANK('Unit List'!AQ1486), IF(ISBLANK('Unit List'!S1486), IF(ISBLANK('Unit List'!S1486), "", IF('Unit List'!S1486='Unit List'!$P$5, 'Unit List'!$AQ$5, IF('Unit List'!S1486='Unit List'!$P$4, 'Unit List'!$AQ$4, 'Unit List'!S1486))), IF('Unit List'!S1486='Unit List'!$P$5, 'Unit List'!$AQ$5, IF('Unit List'!S1486='Unit List'!$P$4, 'Unit List'!$AQ$4, 'Unit List'!S1486))), IF('Unit List'!AQ1486='Unit List'!$P$5, 'Unit List'!$AQ$5, IF('Unit List'!AQ1486='Unit List'!$P$4, 'Unit List'!$AQ$4, 'Unit List'!AQ1486))), IF('Unit List'!S1486='Unit List'!$P$5, 'Unit List'!$AQ$5, IF('Unit List'!S1486='Unit List'!$P$4, 'Unit List'!$AQ$4, 'Unit List'!S1486))), IF('Unit List'!S1486='Unit List'!$P$5, 'Unit List'!$AQ$5, IF('Unit List'!S1486='Unit List'!$P$4, 'Unit List'!$AQ$4, 'Unit List'!S1486))), IF('Unit List'!AQ1486='Unit List'!$P$5, 'Unit List'!$AQ$5, IF('Unit List'!AQ1486='Unit List'!$P$4, 'Unit List'!$AQ$4, 'Unit List'!AQ1486))), IF('Unit List'!S1486='Unit List'!$P$5, 'Unit List'!$AQ$5, IF('Unit List'!S1486='Unit List'!$P$4, 'Unit List'!$AQ$4, 'Unit List'!S1486))), IF('Unit List'!S1486='Unit List'!$P$5, 'Unit List'!$AQ$5, IF('Unit List'!S1486='Unit List'!$P$4, 'Unit List'!$AQ$4, 'Unit List'!S1486))), IF('Unit List'!AQ1486='Unit List'!$P$5, 'Unit List'!$AQ$5, IF('Unit List'!AQ1486='Unit List'!$P$4, 'Unit List'!$AQ$4, 'Unit List'!AQ1486))), IF('Unit List'!S1486='Unit List'!$P$5, 'Unit List'!$AQ$5, IF('Unit List'!S1486='Unit List'!$P$4, 'Unit List'!$AQ$4, 'Unit List'!S1486))), IF('Unit List'!S1486='Unit List'!$P$5, 'Unit List'!$AQ$5, IF('Unit List'!S1486='Unit List'!$P$4, 'Unit List'!$AQ$4, 'Unit List'!S1486))), IF('Unit List'!AQ1486='Unit List'!$P$5, 'Unit List'!$AQ$5, IF('Unit List'!AQ1486='Unit List'!$P$4, 'Unit List'!$AQ$4, 'Unit List'!AQ1486))),"'),",)</f>
        <v>'HonorableGunpowder'),</v>
      </c>
    </row>
    <row r="1582" spans="1:10" x14ac:dyDescent="0.25">
      <c r="A1582" t="s">
        <v>2713</v>
      </c>
      <c r="B1582" t="str">
        <f>"'',"</f>
        <v>'',</v>
      </c>
      <c r="C1582" t="str">
        <f>"'',"</f>
        <v>'',</v>
      </c>
      <c r="D1582" t="str">
        <f>CONCATENATE("'",'Unit List'!E1487,"',",)</f>
        <v>'SMOKEY_LANDSHIP_LEVEL_1',</v>
      </c>
      <c r="E1582" t="str">
        <f>CONCATENATE("'",'Unit List'!F1487,"',",)</f>
        <v>'SMOKEY_LANDSHIP_LEVEL_1',</v>
      </c>
      <c r="F1582" t="str">
        <f>"'',"</f>
        <v>'',</v>
      </c>
      <c r="G1582" t="str">
        <f>CONCATENATE("'",'Unit List'!H1487,"',",)</f>
        <v>'Smokey_Landship_Level1',</v>
      </c>
      <c r="H1582" t="str">
        <f>CONCATENATE(IF(ISBLANK('Unit List'!AO1487), IF(ISBLANK('Unit List'!Q1487), IF(ISBLANK('Unit List'!Q1487), IF(ISBLANK('Unit List'!AO1487), IF(ISBLANK('Unit List'!Q1487), IF(ISBLANK('Unit List'!Q1487), IF(ISBLANK('Unit List'!AO1487), IF(ISBLANK('Unit List'!Q1487), IF(ISBLANK('Unit List'!Q1487), IF(ISBLANK('Unit List'!AO1487), IF(ISBLANK('Unit List'!Q1487), IF(ISBLANK('Unit List'!Q1487), "1", IF('Unit List'!Q1487='Unit List'!$P$5, 'Unit List'!$AO$5, IF('Unit List'!Q1487='Unit List'!$P$4, 'Unit List'!$AO$4, IF('Unit List'!Q1487='Unit List'!$P$7, 'Unit List'!Q1487 * 'Unit List'!$AO$7, 'Unit List'!Q1487)))), IF('Unit List'!Q1487='Unit List'!$P$5, 'Unit List'!$AO$5, IF('Unit List'!Q1487='Unit List'!$P$4, 'Unit List'!$AO$4, IF('Unit List'!Q1487='Unit List'!$P$7, 'Unit List'!Q1487 * 'Unit List'!$AO$7, 'Unit List'!Q1487)))), IF('Unit List'!AO1487='Unit List'!$P$5, 'Unit List'!$AO$5, IF('Unit List'!AO1487='Unit List'!$P$4, 'Unit List'!$AO$4, IF('Unit List'!AO1487='Unit List'!$P$7, 'Unit List'!AO1487 * 'Unit List'!$AO$7, 'Unit List'!AO1487)))), IF('Unit List'!Q1487='Unit List'!$P$5, 'Unit List'!$AO$5, IF('Unit List'!Q1487='Unit List'!$P$4, 'Unit List'!$AO$4, IF('Unit List'!Q1487='Unit List'!$P$7, 'Unit List'!Q1487 * 'Unit List'!$AO$7, 'Unit List'!Q1487)))), IF('Unit List'!Q1487='Unit List'!$P$5, 'Unit List'!$AO$5, IF('Unit List'!Q1487='Unit List'!$P$4, 'Unit List'!$AO$4, IF('Unit List'!Q1487='Unit List'!$P$7, 'Unit List'!Q1487 * 'Unit List'!$AO$7, 'Unit List'!Q1487)))), IF('Unit List'!AO1487='Unit List'!$P$5, 'Unit List'!$AO$5, IF('Unit List'!AO1487='Unit List'!$P$4, 'Unit List'!$AO$4, IF('Unit List'!AO1487='Unit List'!$P$7, 'Unit List'!AO1487 * 'Unit List'!$AO$7, 'Unit List'!AO1487)))), IF('Unit List'!Q1487='Unit List'!$P$5, 'Unit List'!$AO$5, IF('Unit List'!Q1487='Unit List'!$P$4, 'Unit List'!$AO$4, IF('Unit List'!Q1487='Unit List'!$P$7, 'Unit List'!Q1487 * 'Unit List'!$AO$7, 'Unit List'!Q1487)))), IF('Unit List'!Q1487='Unit List'!$P$5, 'Unit List'!$AO$5, IF('Unit List'!Q1487='Unit List'!$P$4, 'Unit List'!$AO$4, IF('Unit List'!Q1487='Unit List'!$P$7, 'Unit List'!Q1487 * 'Unit List'!$AO$7, 'Unit List'!Q1487)))), IF('Unit List'!AO1487='Unit List'!$P$5, 'Unit List'!$AO$5, IF('Unit List'!AO1487='Unit List'!$P$4, 'Unit List'!$AO$4, IF('Unit List'!AO1487='Unit List'!$P$7, 'Unit List'!AO1487 * 'Unit List'!$AO$7, 'Unit List'!AO1487)))), IF('Unit List'!Q1487='Unit List'!$P$5, 'Unit List'!$AO$5, IF('Unit List'!Q1487='Unit List'!$P$4, 'Unit List'!$AO$4, IF('Unit List'!Q1487='Unit List'!$P$7, 'Unit List'!Q1487 * 'Unit List'!$AO$7, 'Unit List'!Q1487)))), IF('Unit List'!Q1487='Unit List'!$P$5, 'Unit List'!$AO$5, IF('Unit List'!Q1487='Unit List'!$P$4, 'Unit List'!$AO$4, IF('Unit List'!Q1487='Unit List'!$P$7, 'Unit List'!Q1487 * 'Unit List'!$AO$7, 'Unit List'!Q1487)))), IF('Unit List'!AO1487='Unit List'!$P$5, 'Unit List'!$AO$5, IF('Unit List'!AO1487='Unit List'!$P$4, 'Unit List'!$AO$4, IF('Unit List'!AO1487='Unit List'!$P$7, 'Unit List'!AO1487 * 'Unit List'!$AO$7, 'Unit List'!AO1487)))),",",)</f>
        <v>2,</v>
      </c>
      <c r="I1582" t="str">
        <f>CONCATENATE(IF(ISBLANK('Unit List'!AP1487), IF(ISBLANK('Unit List'!R1487), IF(ISBLANK('Unit List'!R1487), IF(ISBLANK('Unit List'!AP1487), IF(ISBLANK('Unit List'!R1487), IF(ISBLANK('Unit List'!R1487), IF(ISBLANK('Unit List'!AP1487), IF(ISBLANK('Unit List'!R1487), IF(ISBLANK('Unit List'!R1487), IF(ISBLANK('Unit List'!AP1487), IF(ISBLANK('Unit List'!R1487), IF(ISBLANK('Unit List'!R1487), 'Unit List'!$AP$4, IF('Unit List'!R1487='Unit List'!$P$5, 'Unit List'!$AP$5, IF('Unit List'!R1487='Unit List'!$P$4, 'Unit List'!$AP$4, IF('Unit List'!R1487='Unit List'!$P$7, 'Unit List'!R1487 * 'Unit List'!$AP$7, 'Unit List'!R1487)))), IF('Unit List'!R1487='Unit List'!$P$5, 'Unit List'!$AP$5, IF('Unit List'!R1487='Unit List'!$P$4, 'Unit List'!$AP$4, IF('Unit List'!R1487='Unit List'!$P$7, 'Unit List'!R1487 * 'Unit List'!$AP$7, 'Unit List'!R1487)))), IF('Unit List'!AP1487='Unit List'!$P$5, 'Unit List'!$AP$5, IF('Unit List'!AP1487='Unit List'!$P$4, 'Unit List'!$AP$4, IF('Unit List'!AP1487='Unit List'!$P$7, 'Unit List'!AP1487 * 'Unit List'!$AP$7, 'Unit List'!AP1487)))), IF('Unit List'!R1487='Unit List'!$P$5, 'Unit List'!$AP$5, IF('Unit List'!R1487='Unit List'!$P$4, 'Unit List'!$AP$4, IF('Unit List'!R1487='Unit List'!$P$7, 'Unit List'!R1487 * 'Unit List'!$AP$7, 'Unit List'!R1487)))), IF('Unit List'!R1487='Unit List'!$P$5, 'Unit List'!$AP$5, IF('Unit List'!R1487='Unit List'!$P$4, 'Unit List'!$AP$4, IF('Unit List'!R1487='Unit List'!$P$7, 'Unit List'!R1487 * 'Unit List'!$AP$7, 'Unit List'!R1487)))), IF('Unit List'!AP1487='Unit List'!$P$5, 'Unit List'!$AP$5, IF('Unit List'!AP1487='Unit List'!$P$4, 'Unit List'!$AP$4, IF('Unit List'!AP1487='Unit List'!$P$7, 'Unit List'!AP1487 * 'Unit List'!$AP$7, 'Unit List'!AP1487)))), IF('Unit List'!R1487='Unit List'!$P$5, 'Unit List'!$AP$5, IF('Unit List'!R1487='Unit List'!$P$4, 'Unit List'!$AP$4, IF('Unit List'!R1487='Unit List'!$P$7, 'Unit List'!R1487 * 'Unit List'!$AP$7, 'Unit List'!R1487)))), IF('Unit List'!R1487='Unit List'!$P$5, 'Unit List'!$AP$5, IF('Unit List'!R1487='Unit List'!$P$4, 'Unit List'!$AP$4, IF('Unit List'!R1487='Unit List'!$P$7, 'Unit List'!R1487 * 'Unit List'!$AP$7, 'Unit List'!R1487)))), IF('Unit List'!AP1487='Unit List'!$P$5, 'Unit List'!$AP$5, IF('Unit List'!AP1487='Unit List'!$P$4, 'Unit List'!$AP$4, IF('Unit List'!AP1487='Unit List'!$P$7, 'Unit List'!AP1487 * 'Unit List'!$AP$7, 'Unit List'!AP1487)))), IF('Unit List'!R1487='Unit List'!$P$5, 'Unit List'!$AP$5, IF('Unit List'!R1487='Unit List'!$P$4, 'Unit List'!$AP$4, IF('Unit List'!R1487='Unit List'!$P$7, 'Unit List'!R1487 * 'Unit List'!$AP$7, 'Unit List'!R1487)))), IF('Unit List'!R1487='Unit List'!$P$5, 'Unit List'!$AP$5, IF('Unit List'!R1487='Unit List'!$P$4, 'Unit List'!$AP$4, IF('Unit List'!R1487='Unit List'!$P$7, 'Unit List'!R1487 * 'Unit List'!$AP$7, 'Unit List'!R1487)))), IF('Unit List'!AP1487='Unit List'!$P$5, 'Unit List'!$AP$5, IF('Unit List'!AP1487='Unit List'!$P$4, 'Unit List'!$AP$4, IF('Unit List'!AP1487='Unit List'!$P$7, 'Unit List'!AP1487 * 'Unit List'!$AP$7, 'Unit List'!AP1487)))),",",)</f>
        <v>0.16,</v>
      </c>
      <c r="J1582" t="str">
        <f>CONCATENATE("'",IF(ISBLANK('Unit List'!AQ1487), IF(ISBLANK('Unit List'!S1487), IF(ISBLANK('Unit List'!S1487), IF(ISBLANK('Unit List'!AQ1487), IF(ISBLANK('Unit List'!S1487), IF(ISBLANK('Unit List'!S1487), IF(ISBLANK('Unit List'!AQ1487), IF(ISBLANK('Unit List'!S1487), IF(ISBLANK('Unit List'!S1487), IF(ISBLANK('Unit List'!AQ1487), IF(ISBLANK('Unit List'!S1487), IF(ISBLANK('Unit List'!S1487), "", IF('Unit List'!S1487='Unit List'!$P$5, 'Unit List'!$AQ$5, IF('Unit List'!S1487='Unit List'!$P$4, 'Unit List'!$AQ$4, 'Unit List'!S1487))), IF('Unit List'!S1487='Unit List'!$P$5, 'Unit List'!$AQ$5, IF('Unit List'!S1487='Unit List'!$P$4, 'Unit List'!$AQ$4, 'Unit List'!S1487))), IF('Unit List'!AQ1487='Unit List'!$P$5, 'Unit List'!$AQ$5, IF('Unit List'!AQ1487='Unit List'!$P$4, 'Unit List'!$AQ$4, 'Unit List'!AQ1487))), IF('Unit List'!S1487='Unit List'!$P$5, 'Unit List'!$AQ$5, IF('Unit List'!S1487='Unit List'!$P$4, 'Unit List'!$AQ$4, 'Unit List'!S1487))), IF('Unit List'!S1487='Unit List'!$P$5, 'Unit List'!$AQ$5, IF('Unit List'!S1487='Unit List'!$P$4, 'Unit List'!$AQ$4, 'Unit List'!S1487))), IF('Unit List'!AQ1487='Unit List'!$P$5, 'Unit List'!$AQ$5, IF('Unit List'!AQ1487='Unit List'!$P$4, 'Unit List'!$AQ$4, 'Unit List'!AQ1487))), IF('Unit List'!S1487='Unit List'!$P$5, 'Unit List'!$AQ$5, IF('Unit List'!S1487='Unit List'!$P$4, 'Unit List'!$AQ$4, 'Unit List'!S1487))), IF('Unit List'!S1487='Unit List'!$P$5, 'Unit List'!$AQ$5, IF('Unit List'!S1487='Unit List'!$P$4, 'Unit List'!$AQ$4, 'Unit List'!S1487))), IF('Unit List'!AQ1487='Unit List'!$P$5, 'Unit List'!$AQ$5, IF('Unit List'!AQ1487='Unit List'!$P$4, 'Unit List'!$AQ$4, 'Unit List'!AQ1487))), IF('Unit List'!S1487='Unit List'!$P$5, 'Unit List'!$AQ$5, IF('Unit List'!S1487='Unit List'!$P$4, 'Unit List'!$AQ$4, 'Unit List'!S1487))), IF('Unit List'!S1487='Unit List'!$P$5, 'Unit List'!$AQ$5, IF('Unit List'!S1487='Unit List'!$P$4, 'Unit List'!$AQ$4, 'Unit List'!S1487))), IF('Unit List'!AQ1487='Unit List'!$P$5, 'Unit List'!$AQ$5, IF('Unit List'!AQ1487='Unit List'!$P$4, 'Unit List'!$AQ$4, 'Unit List'!AQ1487))),"'),",)</f>
        <v>'TwoBigGuns'),</v>
      </c>
    </row>
    <row r="1583" spans="1:10" x14ac:dyDescent="0.25">
      <c r="A1583" t="s">
        <v>2713</v>
      </c>
      <c r="B1583" t="str">
        <f>"'',"</f>
        <v>'',</v>
      </c>
      <c r="C1583" t="str">
        <f>"'',"</f>
        <v>'',</v>
      </c>
      <c r="D1583" t="str">
        <f>CONCATENATE("'",'Unit List'!E1488,"',",)</f>
        <v>'SMOKEY_LANDSHIP_LEVEL_2',</v>
      </c>
      <c r="E1583" t="str">
        <f>CONCATENATE("'",'Unit List'!F1488,"',",)</f>
        <v>'SMOKEY_LANDSHIP_LEVEL_2',</v>
      </c>
      <c r="F1583" t="str">
        <f>"'',"</f>
        <v>'',</v>
      </c>
      <c r="G1583" t="str">
        <f>CONCATENATE("'",'Unit List'!H1488,"',",)</f>
        <v>'Smokey_Landship_Level2',</v>
      </c>
      <c r="H1583" t="str">
        <f>CONCATENATE(IF(ISBLANK('Unit List'!AO1488), IF(ISBLANK('Unit List'!Q1488), IF(ISBLANK('Unit List'!Q1488), IF(ISBLANK('Unit List'!AO1488), IF(ISBLANK('Unit List'!Q1488), IF(ISBLANK('Unit List'!Q1488), IF(ISBLANK('Unit List'!AO1488), IF(ISBLANK('Unit List'!Q1488), IF(ISBLANK('Unit List'!Q1488), IF(ISBLANK('Unit List'!AO1488), IF(ISBLANK('Unit List'!Q1488), IF(ISBLANK('Unit List'!Q1488), "1", IF('Unit List'!Q1488='Unit List'!$P$5, 'Unit List'!$AO$5, IF('Unit List'!Q1488='Unit List'!$P$4, 'Unit List'!$AO$4, IF('Unit List'!Q1488='Unit List'!$P$7, 'Unit List'!Q1488 * 'Unit List'!$AO$7, 'Unit List'!Q1488)))), IF('Unit List'!Q1488='Unit List'!$P$5, 'Unit List'!$AO$5, IF('Unit List'!Q1488='Unit List'!$P$4, 'Unit List'!$AO$4, IF('Unit List'!Q1488='Unit List'!$P$7, 'Unit List'!Q1488 * 'Unit List'!$AO$7, 'Unit List'!Q1488)))), IF('Unit List'!AO1488='Unit List'!$P$5, 'Unit List'!$AO$5, IF('Unit List'!AO1488='Unit List'!$P$4, 'Unit List'!$AO$4, IF('Unit List'!AO1488='Unit List'!$P$7, 'Unit List'!AO1488 * 'Unit List'!$AO$7, 'Unit List'!AO1488)))), IF('Unit List'!Q1488='Unit List'!$P$5, 'Unit List'!$AO$5, IF('Unit List'!Q1488='Unit List'!$P$4, 'Unit List'!$AO$4, IF('Unit List'!Q1488='Unit List'!$P$7, 'Unit List'!Q1488 * 'Unit List'!$AO$7, 'Unit List'!Q1488)))), IF('Unit List'!Q1488='Unit List'!$P$5, 'Unit List'!$AO$5, IF('Unit List'!Q1488='Unit List'!$P$4, 'Unit List'!$AO$4, IF('Unit List'!Q1488='Unit List'!$P$7, 'Unit List'!Q1488 * 'Unit List'!$AO$7, 'Unit List'!Q1488)))), IF('Unit List'!AO1488='Unit List'!$P$5, 'Unit List'!$AO$5, IF('Unit List'!AO1488='Unit List'!$P$4, 'Unit List'!$AO$4, IF('Unit List'!AO1488='Unit List'!$P$7, 'Unit List'!AO1488 * 'Unit List'!$AO$7, 'Unit List'!AO1488)))), IF('Unit List'!Q1488='Unit List'!$P$5, 'Unit List'!$AO$5, IF('Unit List'!Q1488='Unit List'!$P$4, 'Unit List'!$AO$4, IF('Unit List'!Q1488='Unit List'!$P$7, 'Unit List'!Q1488 * 'Unit List'!$AO$7, 'Unit List'!Q1488)))), IF('Unit List'!Q1488='Unit List'!$P$5, 'Unit List'!$AO$5, IF('Unit List'!Q1488='Unit List'!$P$4, 'Unit List'!$AO$4, IF('Unit List'!Q1488='Unit List'!$P$7, 'Unit List'!Q1488 * 'Unit List'!$AO$7, 'Unit List'!Q1488)))), IF('Unit List'!AO1488='Unit List'!$P$5, 'Unit List'!$AO$5, IF('Unit List'!AO1488='Unit List'!$P$4, 'Unit List'!$AO$4, IF('Unit List'!AO1488='Unit List'!$P$7, 'Unit List'!AO1488 * 'Unit List'!$AO$7, 'Unit List'!AO1488)))), IF('Unit List'!Q1488='Unit List'!$P$5, 'Unit List'!$AO$5, IF('Unit List'!Q1488='Unit List'!$P$4, 'Unit List'!$AO$4, IF('Unit List'!Q1488='Unit List'!$P$7, 'Unit List'!Q1488 * 'Unit List'!$AO$7, 'Unit List'!Q1488)))), IF('Unit List'!Q1488='Unit List'!$P$5, 'Unit List'!$AO$5, IF('Unit List'!Q1488='Unit List'!$P$4, 'Unit List'!$AO$4, IF('Unit List'!Q1488='Unit List'!$P$7, 'Unit List'!Q1488 * 'Unit List'!$AO$7, 'Unit List'!Q1488)))), IF('Unit List'!AO1488='Unit List'!$P$5, 'Unit List'!$AO$5, IF('Unit List'!AO1488='Unit List'!$P$4, 'Unit List'!$AO$4, IF('Unit List'!AO1488='Unit List'!$P$7, 'Unit List'!AO1488 * 'Unit List'!$AO$7, 'Unit List'!AO1488)))),",",)</f>
        <v>2,</v>
      </c>
      <c r="I1583" t="str">
        <f>CONCATENATE(IF(ISBLANK('Unit List'!AP1488), IF(ISBLANK('Unit List'!R1488), IF(ISBLANK('Unit List'!R1488), IF(ISBLANK('Unit List'!AP1488), IF(ISBLANK('Unit List'!R1488), IF(ISBLANK('Unit List'!R1488), IF(ISBLANK('Unit List'!AP1488), IF(ISBLANK('Unit List'!R1488), IF(ISBLANK('Unit List'!R1488), IF(ISBLANK('Unit List'!AP1488), IF(ISBLANK('Unit List'!R1488), IF(ISBLANK('Unit List'!R1488), 'Unit List'!$AP$4, IF('Unit List'!R1488='Unit List'!$P$5, 'Unit List'!$AP$5, IF('Unit List'!R1488='Unit List'!$P$4, 'Unit List'!$AP$4, IF('Unit List'!R1488='Unit List'!$P$7, 'Unit List'!R1488 * 'Unit List'!$AP$7, 'Unit List'!R1488)))), IF('Unit List'!R1488='Unit List'!$P$5, 'Unit List'!$AP$5, IF('Unit List'!R1488='Unit List'!$P$4, 'Unit List'!$AP$4, IF('Unit List'!R1488='Unit List'!$P$7, 'Unit List'!R1488 * 'Unit List'!$AP$7, 'Unit List'!R1488)))), IF('Unit List'!AP1488='Unit List'!$P$5, 'Unit List'!$AP$5, IF('Unit List'!AP1488='Unit List'!$P$4, 'Unit List'!$AP$4, IF('Unit List'!AP1488='Unit List'!$P$7, 'Unit List'!AP1488 * 'Unit List'!$AP$7, 'Unit List'!AP1488)))), IF('Unit List'!R1488='Unit List'!$P$5, 'Unit List'!$AP$5, IF('Unit List'!R1488='Unit List'!$P$4, 'Unit List'!$AP$4, IF('Unit List'!R1488='Unit List'!$P$7, 'Unit List'!R1488 * 'Unit List'!$AP$7, 'Unit List'!R1488)))), IF('Unit List'!R1488='Unit List'!$P$5, 'Unit List'!$AP$5, IF('Unit List'!R1488='Unit List'!$P$4, 'Unit List'!$AP$4, IF('Unit List'!R1488='Unit List'!$P$7, 'Unit List'!R1488 * 'Unit List'!$AP$7, 'Unit List'!R1488)))), IF('Unit List'!AP1488='Unit List'!$P$5, 'Unit List'!$AP$5, IF('Unit List'!AP1488='Unit List'!$P$4, 'Unit List'!$AP$4, IF('Unit List'!AP1488='Unit List'!$P$7, 'Unit List'!AP1488 * 'Unit List'!$AP$7, 'Unit List'!AP1488)))), IF('Unit List'!R1488='Unit List'!$P$5, 'Unit List'!$AP$5, IF('Unit List'!R1488='Unit List'!$P$4, 'Unit List'!$AP$4, IF('Unit List'!R1488='Unit List'!$P$7, 'Unit List'!R1488 * 'Unit List'!$AP$7, 'Unit List'!R1488)))), IF('Unit List'!R1488='Unit List'!$P$5, 'Unit List'!$AP$5, IF('Unit List'!R1488='Unit List'!$P$4, 'Unit List'!$AP$4, IF('Unit List'!R1488='Unit List'!$P$7, 'Unit List'!R1488 * 'Unit List'!$AP$7, 'Unit List'!R1488)))), IF('Unit List'!AP1488='Unit List'!$P$5, 'Unit List'!$AP$5, IF('Unit List'!AP1488='Unit List'!$P$4, 'Unit List'!$AP$4, IF('Unit List'!AP1488='Unit List'!$P$7, 'Unit List'!AP1488 * 'Unit List'!$AP$7, 'Unit List'!AP1488)))), IF('Unit List'!R1488='Unit List'!$P$5, 'Unit List'!$AP$5, IF('Unit List'!R1488='Unit List'!$P$4, 'Unit List'!$AP$4, IF('Unit List'!R1488='Unit List'!$P$7, 'Unit List'!R1488 * 'Unit List'!$AP$7, 'Unit List'!R1488)))), IF('Unit List'!R1488='Unit List'!$P$5, 'Unit List'!$AP$5, IF('Unit List'!R1488='Unit List'!$P$4, 'Unit List'!$AP$4, IF('Unit List'!R1488='Unit List'!$P$7, 'Unit List'!R1488 * 'Unit List'!$AP$7, 'Unit List'!R1488)))), IF('Unit List'!AP1488='Unit List'!$P$5, 'Unit List'!$AP$5, IF('Unit List'!AP1488='Unit List'!$P$4, 'Unit List'!$AP$4, IF('Unit List'!AP1488='Unit List'!$P$7, 'Unit List'!AP1488 * 'Unit List'!$AP$7, 'Unit List'!AP1488)))),",",)</f>
        <v>0.15,</v>
      </c>
      <c r="J1583" t="str">
        <f>CONCATENATE("'",IF(ISBLANK('Unit List'!AQ1488), IF(ISBLANK('Unit List'!S1488), IF(ISBLANK('Unit List'!S1488), IF(ISBLANK('Unit List'!AQ1488), IF(ISBLANK('Unit List'!S1488), IF(ISBLANK('Unit List'!S1488), IF(ISBLANK('Unit List'!AQ1488), IF(ISBLANK('Unit List'!S1488), IF(ISBLANK('Unit List'!S1488), IF(ISBLANK('Unit List'!AQ1488), IF(ISBLANK('Unit List'!S1488), IF(ISBLANK('Unit List'!S1488), "", IF('Unit List'!S1488='Unit List'!$P$5, 'Unit List'!$AQ$5, IF('Unit List'!S1488='Unit List'!$P$4, 'Unit List'!$AQ$4, 'Unit List'!S1488))), IF('Unit List'!S1488='Unit List'!$P$5, 'Unit List'!$AQ$5, IF('Unit List'!S1488='Unit List'!$P$4, 'Unit List'!$AQ$4, 'Unit List'!S1488))), IF('Unit List'!AQ1488='Unit List'!$P$5, 'Unit List'!$AQ$5, IF('Unit List'!AQ1488='Unit List'!$P$4, 'Unit List'!$AQ$4, 'Unit List'!AQ1488))), IF('Unit List'!S1488='Unit List'!$P$5, 'Unit List'!$AQ$5, IF('Unit List'!S1488='Unit List'!$P$4, 'Unit List'!$AQ$4, 'Unit List'!S1488))), IF('Unit List'!S1488='Unit List'!$P$5, 'Unit List'!$AQ$5, IF('Unit List'!S1488='Unit List'!$P$4, 'Unit List'!$AQ$4, 'Unit List'!S1488))), IF('Unit List'!AQ1488='Unit List'!$P$5, 'Unit List'!$AQ$5, IF('Unit List'!AQ1488='Unit List'!$P$4, 'Unit List'!$AQ$4, 'Unit List'!AQ1488))), IF('Unit List'!S1488='Unit List'!$P$5, 'Unit List'!$AQ$5, IF('Unit List'!S1488='Unit List'!$P$4, 'Unit List'!$AQ$4, 'Unit List'!S1488))), IF('Unit List'!S1488='Unit List'!$P$5, 'Unit List'!$AQ$5, IF('Unit List'!S1488='Unit List'!$P$4, 'Unit List'!$AQ$4, 'Unit List'!S1488))), IF('Unit List'!AQ1488='Unit List'!$P$5, 'Unit List'!$AQ$5, IF('Unit List'!AQ1488='Unit List'!$P$4, 'Unit List'!$AQ$4, 'Unit List'!AQ1488))), IF('Unit List'!S1488='Unit List'!$P$5, 'Unit List'!$AQ$5, IF('Unit List'!S1488='Unit List'!$P$4, 'Unit List'!$AQ$4, 'Unit List'!S1488))), IF('Unit List'!S1488='Unit List'!$P$5, 'Unit List'!$AQ$5, IF('Unit List'!S1488='Unit List'!$P$4, 'Unit List'!$AQ$4, 'Unit List'!S1488))), IF('Unit List'!AQ1488='Unit List'!$P$5, 'Unit List'!$AQ$5, IF('Unit List'!AQ1488='Unit List'!$P$4, 'Unit List'!$AQ$4, 'Unit List'!AQ1488))),"'),",)</f>
        <v>'TwoBigGuns'),</v>
      </c>
    </row>
    <row r="1584" spans="1:10" x14ac:dyDescent="0.25">
      <c r="A1584" t="s">
        <v>2713</v>
      </c>
      <c r="B1584" t="str">
        <f>"'',"</f>
        <v>'',</v>
      </c>
      <c r="C1584" t="str">
        <f>"'',"</f>
        <v>'',</v>
      </c>
      <c r="D1584" t="str">
        <f>CONCATENATE("'",'Unit List'!E1489,"',",)</f>
        <v>'SMOKEY_LANDSHIP_LEVEL_3',</v>
      </c>
      <c r="E1584" t="str">
        <f>CONCATENATE("'",'Unit List'!F1489,"',",)</f>
        <v>'SMOKEY_LANDSHIP_LEVEL_3',</v>
      </c>
      <c r="F1584" t="str">
        <f>"'',"</f>
        <v>'',</v>
      </c>
      <c r="G1584" t="str">
        <f>CONCATENATE("'",'Unit List'!H1489,"',",)</f>
        <v>'Smokey_Landship_Level3',</v>
      </c>
      <c r="H1584" t="str">
        <f>CONCATENATE(IF(ISBLANK('Unit List'!AO1489), IF(ISBLANK('Unit List'!Q1489), IF(ISBLANK('Unit List'!Q1489), IF(ISBLANK('Unit List'!AO1489), IF(ISBLANK('Unit List'!Q1489), IF(ISBLANK('Unit List'!Q1489), IF(ISBLANK('Unit List'!AO1489), IF(ISBLANK('Unit List'!Q1489), IF(ISBLANK('Unit List'!Q1489), IF(ISBLANK('Unit List'!AO1489), IF(ISBLANK('Unit List'!Q1489), IF(ISBLANK('Unit List'!Q1489), "1", IF('Unit List'!Q1489='Unit List'!$P$5, 'Unit List'!$AO$5, IF('Unit List'!Q1489='Unit List'!$P$4, 'Unit List'!$AO$4, IF('Unit List'!Q1489='Unit List'!$P$7, 'Unit List'!Q1489 * 'Unit List'!$AO$7, 'Unit List'!Q1489)))), IF('Unit List'!Q1489='Unit List'!$P$5, 'Unit List'!$AO$5, IF('Unit List'!Q1489='Unit List'!$P$4, 'Unit List'!$AO$4, IF('Unit List'!Q1489='Unit List'!$P$7, 'Unit List'!Q1489 * 'Unit List'!$AO$7, 'Unit List'!Q1489)))), IF('Unit List'!AO1489='Unit List'!$P$5, 'Unit List'!$AO$5, IF('Unit List'!AO1489='Unit List'!$P$4, 'Unit List'!$AO$4, IF('Unit List'!AO1489='Unit List'!$P$7, 'Unit List'!AO1489 * 'Unit List'!$AO$7, 'Unit List'!AO1489)))), IF('Unit List'!Q1489='Unit List'!$P$5, 'Unit List'!$AO$5, IF('Unit List'!Q1489='Unit List'!$P$4, 'Unit List'!$AO$4, IF('Unit List'!Q1489='Unit List'!$P$7, 'Unit List'!Q1489 * 'Unit List'!$AO$7, 'Unit List'!Q1489)))), IF('Unit List'!Q1489='Unit List'!$P$5, 'Unit List'!$AO$5, IF('Unit List'!Q1489='Unit List'!$P$4, 'Unit List'!$AO$4, IF('Unit List'!Q1489='Unit List'!$P$7, 'Unit List'!Q1489 * 'Unit List'!$AO$7, 'Unit List'!Q1489)))), IF('Unit List'!AO1489='Unit List'!$P$5, 'Unit List'!$AO$5, IF('Unit List'!AO1489='Unit List'!$P$4, 'Unit List'!$AO$4, IF('Unit List'!AO1489='Unit List'!$P$7, 'Unit List'!AO1489 * 'Unit List'!$AO$7, 'Unit List'!AO1489)))), IF('Unit List'!Q1489='Unit List'!$P$5, 'Unit List'!$AO$5, IF('Unit List'!Q1489='Unit List'!$P$4, 'Unit List'!$AO$4, IF('Unit List'!Q1489='Unit List'!$P$7, 'Unit List'!Q1489 * 'Unit List'!$AO$7, 'Unit List'!Q1489)))), IF('Unit List'!Q1489='Unit List'!$P$5, 'Unit List'!$AO$5, IF('Unit List'!Q1489='Unit List'!$P$4, 'Unit List'!$AO$4, IF('Unit List'!Q1489='Unit List'!$P$7, 'Unit List'!Q1489 * 'Unit List'!$AO$7, 'Unit List'!Q1489)))), IF('Unit List'!AO1489='Unit List'!$P$5, 'Unit List'!$AO$5, IF('Unit List'!AO1489='Unit List'!$P$4, 'Unit List'!$AO$4, IF('Unit List'!AO1489='Unit List'!$P$7, 'Unit List'!AO1489 * 'Unit List'!$AO$7, 'Unit List'!AO1489)))), IF('Unit List'!Q1489='Unit List'!$P$5, 'Unit List'!$AO$5, IF('Unit List'!Q1489='Unit List'!$P$4, 'Unit List'!$AO$4, IF('Unit List'!Q1489='Unit List'!$P$7, 'Unit List'!Q1489 * 'Unit List'!$AO$7, 'Unit List'!Q1489)))), IF('Unit List'!Q1489='Unit List'!$P$5, 'Unit List'!$AO$5, IF('Unit List'!Q1489='Unit List'!$P$4, 'Unit List'!$AO$4, IF('Unit List'!Q1489='Unit List'!$P$7, 'Unit List'!Q1489 * 'Unit List'!$AO$7, 'Unit List'!Q1489)))), IF('Unit List'!AO1489='Unit List'!$P$5, 'Unit List'!$AO$5, IF('Unit List'!AO1489='Unit List'!$P$4, 'Unit List'!$AO$4, IF('Unit List'!AO1489='Unit List'!$P$7, 'Unit List'!AO1489 * 'Unit List'!$AO$7, 'Unit List'!AO1489)))),",",)</f>
        <v>1,</v>
      </c>
      <c r="I1584" t="str">
        <f>CONCATENATE(IF(ISBLANK('Unit List'!AP1489), IF(ISBLANK('Unit List'!R1489), IF(ISBLANK('Unit List'!R1489), IF(ISBLANK('Unit List'!AP1489), IF(ISBLANK('Unit List'!R1489), IF(ISBLANK('Unit List'!R1489), IF(ISBLANK('Unit List'!AP1489), IF(ISBLANK('Unit List'!R1489), IF(ISBLANK('Unit List'!R1489), IF(ISBLANK('Unit List'!AP1489), IF(ISBLANK('Unit List'!R1489), IF(ISBLANK('Unit List'!R1489), 'Unit List'!$AP$4, IF('Unit List'!R1489='Unit List'!$P$5, 'Unit List'!$AP$5, IF('Unit List'!R1489='Unit List'!$P$4, 'Unit List'!$AP$4, IF('Unit List'!R1489='Unit List'!$P$7, 'Unit List'!R1489 * 'Unit List'!$AP$7, 'Unit List'!R1489)))), IF('Unit List'!R1489='Unit List'!$P$5, 'Unit List'!$AP$5, IF('Unit List'!R1489='Unit List'!$P$4, 'Unit List'!$AP$4, IF('Unit List'!R1489='Unit List'!$P$7, 'Unit List'!R1489 * 'Unit List'!$AP$7, 'Unit List'!R1489)))), IF('Unit List'!AP1489='Unit List'!$P$5, 'Unit List'!$AP$5, IF('Unit List'!AP1489='Unit List'!$P$4, 'Unit List'!$AP$4, IF('Unit List'!AP1489='Unit List'!$P$7, 'Unit List'!AP1489 * 'Unit List'!$AP$7, 'Unit List'!AP1489)))), IF('Unit List'!R1489='Unit List'!$P$5, 'Unit List'!$AP$5, IF('Unit List'!R1489='Unit List'!$P$4, 'Unit List'!$AP$4, IF('Unit List'!R1489='Unit List'!$P$7, 'Unit List'!R1489 * 'Unit List'!$AP$7, 'Unit List'!R1489)))), IF('Unit List'!R1489='Unit List'!$P$5, 'Unit List'!$AP$5, IF('Unit List'!R1489='Unit List'!$P$4, 'Unit List'!$AP$4, IF('Unit List'!R1489='Unit List'!$P$7, 'Unit List'!R1489 * 'Unit List'!$AP$7, 'Unit List'!R1489)))), IF('Unit List'!AP1489='Unit List'!$P$5, 'Unit List'!$AP$5, IF('Unit List'!AP1489='Unit List'!$P$4, 'Unit List'!$AP$4, IF('Unit List'!AP1489='Unit List'!$P$7, 'Unit List'!AP1489 * 'Unit List'!$AP$7, 'Unit List'!AP1489)))), IF('Unit List'!R1489='Unit List'!$P$5, 'Unit List'!$AP$5, IF('Unit List'!R1489='Unit List'!$P$4, 'Unit List'!$AP$4, IF('Unit List'!R1489='Unit List'!$P$7, 'Unit List'!R1489 * 'Unit List'!$AP$7, 'Unit List'!R1489)))), IF('Unit List'!R1489='Unit List'!$P$5, 'Unit List'!$AP$5, IF('Unit List'!R1489='Unit List'!$P$4, 'Unit List'!$AP$4, IF('Unit List'!R1489='Unit List'!$P$7, 'Unit List'!R1489 * 'Unit List'!$AP$7, 'Unit List'!R1489)))), IF('Unit List'!AP1489='Unit List'!$P$5, 'Unit List'!$AP$5, IF('Unit List'!AP1489='Unit List'!$P$4, 'Unit List'!$AP$4, IF('Unit List'!AP1489='Unit List'!$P$7, 'Unit List'!AP1489 * 'Unit List'!$AP$7, 'Unit List'!AP1489)))), IF('Unit List'!R1489='Unit List'!$P$5, 'Unit List'!$AP$5, IF('Unit List'!R1489='Unit List'!$P$4, 'Unit List'!$AP$4, IF('Unit List'!R1489='Unit List'!$P$7, 'Unit List'!R1489 * 'Unit List'!$AP$7, 'Unit List'!R1489)))), IF('Unit List'!R1489='Unit List'!$P$5, 'Unit List'!$AP$5, IF('Unit List'!R1489='Unit List'!$P$4, 'Unit List'!$AP$4, IF('Unit List'!R1489='Unit List'!$P$7, 'Unit List'!R1489 * 'Unit List'!$AP$7, 'Unit List'!R1489)))), IF('Unit List'!AP1489='Unit List'!$P$5, 'Unit List'!$AP$5, IF('Unit List'!AP1489='Unit List'!$P$4, 'Unit List'!$AP$4, IF('Unit List'!AP1489='Unit List'!$P$7, 'Unit List'!AP1489 * 'Unit List'!$AP$7, 'Unit List'!AP1489)))),",",)</f>
        <v>0.2,</v>
      </c>
      <c r="J1584" t="str">
        <f>CONCATENATE("'",IF(ISBLANK('Unit List'!AQ1489), IF(ISBLANK('Unit List'!S1489), IF(ISBLANK('Unit List'!S1489), IF(ISBLANK('Unit List'!AQ1489), IF(ISBLANK('Unit List'!S1489), IF(ISBLANK('Unit List'!S1489), IF(ISBLANK('Unit List'!AQ1489), IF(ISBLANK('Unit List'!S1489), IF(ISBLANK('Unit List'!S1489), IF(ISBLANK('Unit List'!AQ1489), IF(ISBLANK('Unit List'!S1489), IF(ISBLANK('Unit List'!S1489), "", IF('Unit List'!S1489='Unit List'!$P$5, 'Unit List'!$AQ$5, IF('Unit List'!S1489='Unit List'!$P$4, 'Unit List'!$AQ$4, 'Unit List'!S1489))), IF('Unit List'!S1489='Unit List'!$P$5, 'Unit List'!$AQ$5, IF('Unit List'!S1489='Unit List'!$P$4, 'Unit List'!$AQ$4, 'Unit List'!S1489))), IF('Unit List'!AQ1489='Unit List'!$P$5, 'Unit List'!$AQ$5, IF('Unit List'!AQ1489='Unit List'!$P$4, 'Unit List'!$AQ$4, 'Unit List'!AQ1489))), IF('Unit List'!S1489='Unit List'!$P$5, 'Unit List'!$AQ$5, IF('Unit List'!S1489='Unit List'!$P$4, 'Unit List'!$AQ$4, 'Unit List'!S1489))), IF('Unit List'!S1489='Unit List'!$P$5, 'Unit List'!$AQ$5, IF('Unit List'!S1489='Unit List'!$P$4, 'Unit List'!$AQ$4, 'Unit List'!S1489))), IF('Unit List'!AQ1489='Unit List'!$P$5, 'Unit List'!$AQ$5, IF('Unit List'!AQ1489='Unit List'!$P$4, 'Unit List'!$AQ$4, 'Unit List'!AQ1489))), IF('Unit List'!S1489='Unit List'!$P$5, 'Unit List'!$AQ$5, IF('Unit List'!S1489='Unit List'!$P$4, 'Unit List'!$AQ$4, 'Unit List'!S1489))), IF('Unit List'!S1489='Unit List'!$P$5, 'Unit List'!$AQ$5, IF('Unit List'!S1489='Unit List'!$P$4, 'Unit List'!$AQ$4, 'Unit List'!S1489))), IF('Unit List'!AQ1489='Unit List'!$P$5, 'Unit List'!$AQ$5, IF('Unit List'!AQ1489='Unit List'!$P$4, 'Unit List'!$AQ$4, 'Unit List'!AQ1489))), IF('Unit List'!S1489='Unit List'!$P$5, 'Unit List'!$AQ$5, IF('Unit List'!S1489='Unit List'!$P$4, 'Unit List'!$AQ$4, 'Unit List'!S1489))), IF('Unit List'!S1489='Unit List'!$P$5, 'Unit List'!$AQ$5, IF('Unit List'!S1489='Unit List'!$P$4, 'Unit List'!$AQ$4, 'Unit List'!S1489))), IF('Unit List'!AQ1489='Unit List'!$P$5, 'Unit List'!$AQ$5, IF('Unit List'!AQ1489='Unit List'!$P$4, 'Unit List'!$AQ$4, 'Unit List'!AQ1489))),"'),",)</f>
        <v>'TwoBigGuns'),</v>
      </c>
    </row>
    <row r="1585" spans="1:10" x14ac:dyDescent="0.25">
      <c r="A1585" t="s">
        <v>2713</v>
      </c>
      <c r="B1585" t="str">
        <f>"'',"</f>
        <v>'',</v>
      </c>
      <c r="C1585" t="str">
        <f>"'',"</f>
        <v>'',</v>
      </c>
      <c r="D1585" t="str">
        <f>CONCATENATE("'",'Unit List'!E1490,"',",)</f>
        <v>'SMOKEY_STEAM_AIRSHIP',</v>
      </c>
      <c r="E1585" t="str">
        <f>CONCATENATE("'",'Unit List'!F1490,"',",)</f>
        <v>'SMOKEY_BLIMP',</v>
      </c>
      <c r="F1585" t="str">
        <f>"'',"</f>
        <v>'',</v>
      </c>
      <c r="G1585" t="str">
        <f>CONCATENATE("'",'Unit List'!H1490,"',",)</f>
        <v>'Steam_Airship',</v>
      </c>
      <c r="H1585" t="str">
        <f>CONCATENATE(IF(ISBLANK('Unit List'!AO1490), IF(ISBLANK('Unit List'!Q1490), IF(ISBLANK('Unit List'!Q1490), IF(ISBLANK('Unit List'!AO1490), IF(ISBLANK('Unit List'!Q1490), IF(ISBLANK('Unit List'!Q1490), IF(ISBLANK('Unit List'!AO1490), IF(ISBLANK('Unit List'!Q1490), IF(ISBLANK('Unit List'!Q1490), IF(ISBLANK('Unit List'!AO1490), IF(ISBLANK('Unit List'!Q1490), IF(ISBLANK('Unit List'!Q1490), "1", IF('Unit List'!Q1490='Unit List'!$P$5, 'Unit List'!$AO$5, IF('Unit List'!Q1490='Unit List'!$P$4, 'Unit List'!$AO$4, IF('Unit List'!Q1490='Unit List'!$P$7, 'Unit List'!Q1490 * 'Unit List'!$AO$7, 'Unit List'!Q1490)))), IF('Unit List'!Q1490='Unit List'!$P$5, 'Unit List'!$AO$5, IF('Unit List'!Q1490='Unit List'!$P$4, 'Unit List'!$AO$4, IF('Unit List'!Q1490='Unit List'!$P$7, 'Unit List'!Q1490 * 'Unit List'!$AO$7, 'Unit List'!Q1490)))), IF('Unit List'!AO1490='Unit List'!$P$5, 'Unit List'!$AO$5, IF('Unit List'!AO1490='Unit List'!$P$4, 'Unit List'!$AO$4, IF('Unit List'!AO1490='Unit List'!$P$7, 'Unit List'!AO1490 * 'Unit List'!$AO$7, 'Unit List'!AO1490)))), IF('Unit List'!Q1490='Unit List'!$P$5, 'Unit List'!$AO$5, IF('Unit List'!Q1490='Unit List'!$P$4, 'Unit List'!$AO$4, IF('Unit List'!Q1490='Unit List'!$P$7, 'Unit List'!Q1490 * 'Unit List'!$AO$7, 'Unit List'!Q1490)))), IF('Unit List'!Q1490='Unit List'!$P$5, 'Unit List'!$AO$5, IF('Unit List'!Q1490='Unit List'!$P$4, 'Unit List'!$AO$4, IF('Unit List'!Q1490='Unit List'!$P$7, 'Unit List'!Q1490 * 'Unit List'!$AO$7, 'Unit List'!Q1490)))), IF('Unit List'!AO1490='Unit List'!$P$5, 'Unit List'!$AO$5, IF('Unit List'!AO1490='Unit List'!$P$4, 'Unit List'!$AO$4, IF('Unit List'!AO1490='Unit List'!$P$7, 'Unit List'!AO1490 * 'Unit List'!$AO$7, 'Unit List'!AO1490)))), IF('Unit List'!Q1490='Unit List'!$P$5, 'Unit List'!$AO$5, IF('Unit List'!Q1490='Unit List'!$P$4, 'Unit List'!$AO$4, IF('Unit List'!Q1490='Unit List'!$P$7, 'Unit List'!Q1490 * 'Unit List'!$AO$7, 'Unit List'!Q1490)))), IF('Unit List'!Q1490='Unit List'!$P$5, 'Unit List'!$AO$5, IF('Unit List'!Q1490='Unit List'!$P$4, 'Unit List'!$AO$4, IF('Unit List'!Q1490='Unit List'!$P$7, 'Unit List'!Q1490 * 'Unit List'!$AO$7, 'Unit List'!Q1490)))), IF('Unit List'!AO1490='Unit List'!$P$5, 'Unit List'!$AO$5, IF('Unit List'!AO1490='Unit List'!$P$4, 'Unit List'!$AO$4, IF('Unit List'!AO1490='Unit List'!$P$7, 'Unit List'!AO1490 * 'Unit List'!$AO$7, 'Unit List'!AO1490)))), IF('Unit List'!Q1490='Unit List'!$P$5, 'Unit List'!$AO$5, IF('Unit List'!Q1490='Unit List'!$P$4, 'Unit List'!$AO$4, IF('Unit List'!Q1490='Unit List'!$P$7, 'Unit List'!Q1490 * 'Unit List'!$AO$7, 'Unit List'!Q1490)))), IF('Unit List'!Q1490='Unit List'!$P$5, 'Unit List'!$AO$5, IF('Unit List'!Q1490='Unit List'!$P$4, 'Unit List'!$AO$4, IF('Unit List'!Q1490='Unit List'!$P$7, 'Unit List'!Q1490 * 'Unit List'!$AO$7, 'Unit List'!Q1490)))), IF('Unit List'!AO1490='Unit List'!$P$5, 'Unit List'!$AO$5, IF('Unit List'!AO1490='Unit List'!$P$4, 'Unit List'!$AO$4, IF('Unit List'!AO1490='Unit List'!$P$7, 'Unit List'!AO1490 * 'Unit List'!$AO$7, 'Unit List'!AO1490)))),",",)</f>
        <v>1,</v>
      </c>
      <c r="I1585" t="str">
        <f>CONCATENATE(IF(ISBLANK('Unit List'!AP1490), IF(ISBLANK('Unit List'!R1490), IF(ISBLANK('Unit List'!R1490), IF(ISBLANK('Unit List'!AP1490), IF(ISBLANK('Unit List'!R1490), IF(ISBLANK('Unit List'!R1490), IF(ISBLANK('Unit List'!AP1490), IF(ISBLANK('Unit List'!R1490), IF(ISBLANK('Unit List'!R1490), IF(ISBLANK('Unit List'!AP1490), IF(ISBLANK('Unit List'!R1490), IF(ISBLANK('Unit List'!R1490), 'Unit List'!$AP$4, IF('Unit List'!R1490='Unit List'!$P$5, 'Unit List'!$AP$5, IF('Unit List'!R1490='Unit List'!$P$4, 'Unit List'!$AP$4, IF('Unit List'!R1490='Unit List'!$P$7, 'Unit List'!R1490 * 'Unit List'!$AP$7, 'Unit List'!R1490)))), IF('Unit List'!R1490='Unit List'!$P$5, 'Unit List'!$AP$5, IF('Unit List'!R1490='Unit List'!$P$4, 'Unit List'!$AP$4, IF('Unit List'!R1490='Unit List'!$P$7, 'Unit List'!R1490 * 'Unit List'!$AP$7, 'Unit List'!R1490)))), IF('Unit List'!AP1490='Unit List'!$P$5, 'Unit List'!$AP$5, IF('Unit List'!AP1490='Unit List'!$P$4, 'Unit List'!$AP$4, IF('Unit List'!AP1490='Unit List'!$P$7, 'Unit List'!AP1490 * 'Unit List'!$AP$7, 'Unit List'!AP1490)))), IF('Unit List'!R1490='Unit List'!$P$5, 'Unit List'!$AP$5, IF('Unit List'!R1490='Unit List'!$P$4, 'Unit List'!$AP$4, IF('Unit List'!R1490='Unit List'!$P$7, 'Unit List'!R1490 * 'Unit List'!$AP$7, 'Unit List'!R1490)))), IF('Unit List'!R1490='Unit List'!$P$5, 'Unit List'!$AP$5, IF('Unit List'!R1490='Unit List'!$P$4, 'Unit List'!$AP$4, IF('Unit List'!R1490='Unit List'!$P$7, 'Unit List'!R1490 * 'Unit List'!$AP$7, 'Unit List'!R1490)))), IF('Unit List'!AP1490='Unit List'!$P$5, 'Unit List'!$AP$5, IF('Unit List'!AP1490='Unit List'!$P$4, 'Unit List'!$AP$4, IF('Unit List'!AP1490='Unit List'!$P$7, 'Unit List'!AP1490 * 'Unit List'!$AP$7, 'Unit List'!AP1490)))), IF('Unit List'!R1490='Unit List'!$P$5, 'Unit List'!$AP$5, IF('Unit List'!R1490='Unit List'!$P$4, 'Unit List'!$AP$4, IF('Unit List'!R1490='Unit List'!$P$7, 'Unit List'!R1490 * 'Unit List'!$AP$7, 'Unit List'!R1490)))), IF('Unit List'!R1490='Unit List'!$P$5, 'Unit List'!$AP$5, IF('Unit List'!R1490='Unit List'!$P$4, 'Unit List'!$AP$4, IF('Unit List'!R1490='Unit List'!$P$7, 'Unit List'!R1490 * 'Unit List'!$AP$7, 'Unit List'!R1490)))), IF('Unit List'!AP1490='Unit List'!$P$5, 'Unit List'!$AP$5, IF('Unit List'!AP1490='Unit List'!$P$4, 'Unit List'!$AP$4, IF('Unit List'!AP1490='Unit List'!$P$7, 'Unit List'!AP1490 * 'Unit List'!$AP$7, 'Unit List'!AP1490)))), IF('Unit List'!R1490='Unit List'!$P$5, 'Unit List'!$AP$5, IF('Unit List'!R1490='Unit List'!$P$4, 'Unit List'!$AP$4, IF('Unit List'!R1490='Unit List'!$P$7, 'Unit List'!R1490 * 'Unit List'!$AP$7, 'Unit List'!R1490)))), IF('Unit List'!R1490='Unit List'!$P$5, 'Unit List'!$AP$5, IF('Unit List'!R1490='Unit List'!$P$4, 'Unit List'!$AP$4, IF('Unit List'!R1490='Unit List'!$P$7, 'Unit List'!R1490 * 'Unit List'!$AP$7, 'Unit List'!R1490)))), IF('Unit List'!AP1490='Unit List'!$P$5, 'Unit List'!$AP$5, IF('Unit List'!AP1490='Unit List'!$P$4, 'Unit List'!$AP$4, IF('Unit List'!AP1490='Unit List'!$P$7, 'Unit List'!AP1490 * 'Unit List'!$AP$7, 'Unit List'!AP1490)))),",",)</f>
        <v>0.21,</v>
      </c>
      <c r="J1585" t="str">
        <f>CONCATENATE("'",IF(ISBLANK('Unit List'!AQ1490), IF(ISBLANK('Unit List'!S1490), IF(ISBLANK('Unit List'!S1490), IF(ISBLANK('Unit List'!AQ1490), IF(ISBLANK('Unit List'!S1490), IF(ISBLANK('Unit List'!S1490), IF(ISBLANK('Unit List'!AQ1490), IF(ISBLANK('Unit List'!S1490), IF(ISBLANK('Unit List'!S1490), IF(ISBLANK('Unit List'!AQ1490), IF(ISBLANK('Unit List'!S1490), IF(ISBLANK('Unit List'!S1490), "", IF('Unit List'!S1490='Unit List'!$P$5, 'Unit List'!$AQ$5, IF('Unit List'!S1490='Unit List'!$P$4, 'Unit List'!$AQ$4, 'Unit List'!S1490))), IF('Unit List'!S1490='Unit List'!$P$5, 'Unit List'!$AQ$5, IF('Unit List'!S1490='Unit List'!$P$4, 'Unit List'!$AQ$4, 'Unit List'!S1490))), IF('Unit List'!AQ1490='Unit List'!$P$5, 'Unit List'!$AQ$5, IF('Unit List'!AQ1490='Unit List'!$P$4, 'Unit List'!$AQ$4, 'Unit List'!AQ1490))), IF('Unit List'!S1490='Unit List'!$P$5, 'Unit List'!$AQ$5, IF('Unit List'!S1490='Unit List'!$P$4, 'Unit List'!$AQ$4, 'Unit List'!S1490))), IF('Unit List'!S1490='Unit List'!$P$5, 'Unit List'!$AQ$5, IF('Unit List'!S1490='Unit List'!$P$4, 'Unit List'!$AQ$4, 'Unit List'!S1490))), IF('Unit List'!AQ1490='Unit List'!$P$5, 'Unit List'!$AQ$5, IF('Unit List'!AQ1490='Unit List'!$P$4, 'Unit List'!$AQ$4, 'Unit List'!AQ1490))), IF('Unit List'!S1490='Unit List'!$P$5, 'Unit List'!$AQ$5, IF('Unit List'!S1490='Unit List'!$P$4, 'Unit List'!$AQ$4, 'Unit List'!S1490))), IF('Unit List'!S1490='Unit List'!$P$5, 'Unit List'!$AQ$5, IF('Unit List'!S1490='Unit List'!$P$4, 'Unit List'!$AQ$4, 'Unit List'!S1490))), IF('Unit List'!AQ1490='Unit List'!$P$5, 'Unit List'!$AQ$5, IF('Unit List'!AQ1490='Unit List'!$P$4, 'Unit List'!$AQ$4, 'Unit List'!AQ1490))), IF('Unit List'!S1490='Unit List'!$P$5, 'Unit List'!$AQ$5, IF('Unit List'!S1490='Unit List'!$P$4, 'Unit List'!$AQ$4, 'Unit List'!S1490))), IF('Unit List'!S1490='Unit List'!$P$5, 'Unit List'!$AQ$5, IF('Unit List'!S1490='Unit List'!$P$4, 'Unit List'!$AQ$4, 'Unit List'!S1490))), IF('Unit List'!AQ1490='Unit List'!$P$5, 'Unit List'!$AQ$5, IF('Unit List'!AQ1490='Unit List'!$P$4, 'Unit List'!$AQ$4, 'Unit List'!AQ1490))),"'),",)</f>
        <v>'FighterWing'),</v>
      </c>
    </row>
    <row r="1586" spans="1:10" x14ac:dyDescent="0.25">
      <c r="A1586" t="s">
        <v>2713</v>
      </c>
      <c r="B1586" t="str">
        <f>"'',"</f>
        <v>'',</v>
      </c>
      <c r="C1586" t="str">
        <f>"'',"</f>
        <v>'',</v>
      </c>
      <c r="D1586" t="str">
        <f>CONCATENATE("'",'Unit List'!E1491,"',",)</f>
        <v>'SMOKEY_STEAM_AIRSHIP_LEVEL_1',</v>
      </c>
      <c r="E1586" t="str">
        <f>CONCATENATE("'",'Unit List'!F1491,"',",)</f>
        <v>'SMOKEY_AIRSHIP_LEVEL_1',</v>
      </c>
      <c r="F1586" t="str">
        <f>"'',"</f>
        <v>'',</v>
      </c>
      <c r="G1586" t="str">
        <f>CONCATENATE("'",'Unit List'!H1491,"',",)</f>
        <v>'Steam_Airship_Level1',</v>
      </c>
      <c r="H1586" t="str">
        <f>CONCATENATE(IF(ISBLANK('Unit List'!AO1491), IF(ISBLANK('Unit List'!Q1491), IF(ISBLANK('Unit List'!Q1491), IF(ISBLANK('Unit List'!AO1491), IF(ISBLANK('Unit List'!Q1491), IF(ISBLANK('Unit List'!Q1491), IF(ISBLANK('Unit List'!AO1491), IF(ISBLANK('Unit List'!Q1491), IF(ISBLANK('Unit List'!Q1491), IF(ISBLANK('Unit List'!AO1491), IF(ISBLANK('Unit List'!Q1491), IF(ISBLANK('Unit List'!Q1491), "1", IF('Unit List'!Q1491='Unit List'!$P$5, 'Unit List'!$AO$5, IF('Unit List'!Q1491='Unit List'!$P$4, 'Unit List'!$AO$4, IF('Unit List'!Q1491='Unit List'!$P$7, 'Unit List'!Q1491 * 'Unit List'!$AO$7, 'Unit List'!Q1491)))), IF('Unit List'!Q1491='Unit List'!$P$5, 'Unit List'!$AO$5, IF('Unit List'!Q1491='Unit List'!$P$4, 'Unit List'!$AO$4, IF('Unit List'!Q1491='Unit List'!$P$7, 'Unit List'!Q1491 * 'Unit List'!$AO$7, 'Unit List'!Q1491)))), IF('Unit List'!AO1491='Unit List'!$P$5, 'Unit List'!$AO$5, IF('Unit List'!AO1491='Unit List'!$P$4, 'Unit List'!$AO$4, IF('Unit List'!AO1491='Unit List'!$P$7, 'Unit List'!AO1491 * 'Unit List'!$AO$7, 'Unit List'!AO1491)))), IF('Unit List'!Q1491='Unit List'!$P$5, 'Unit List'!$AO$5, IF('Unit List'!Q1491='Unit List'!$P$4, 'Unit List'!$AO$4, IF('Unit List'!Q1491='Unit List'!$P$7, 'Unit List'!Q1491 * 'Unit List'!$AO$7, 'Unit List'!Q1491)))), IF('Unit List'!Q1491='Unit List'!$P$5, 'Unit List'!$AO$5, IF('Unit List'!Q1491='Unit List'!$P$4, 'Unit List'!$AO$4, IF('Unit List'!Q1491='Unit List'!$P$7, 'Unit List'!Q1491 * 'Unit List'!$AO$7, 'Unit List'!Q1491)))), IF('Unit List'!AO1491='Unit List'!$P$5, 'Unit List'!$AO$5, IF('Unit List'!AO1491='Unit List'!$P$4, 'Unit List'!$AO$4, IF('Unit List'!AO1491='Unit List'!$P$7, 'Unit List'!AO1491 * 'Unit List'!$AO$7, 'Unit List'!AO1491)))), IF('Unit List'!Q1491='Unit List'!$P$5, 'Unit List'!$AO$5, IF('Unit List'!Q1491='Unit List'!$P$4, 'Unit List'!$AO$4, IF('Unit List'!Q1491='Unit List'!$P$7, 'Unit List'!Q1491 * 'Unit List'!$AO$7, 'Unit List'!Q1491)))), IF('Unit List'!Q1491='Unit List'!$P$5, 'Unit List'!$AO$5, IF('Unit List'!Q1491='Unit List'!$P$4, 'Unit List'!$AO$4, IF('Unit List'!Q1491='Unit List'!$P$7, 'Unit List'!Q1491 * 'Unit List'!$AO$7, 'Unit List'!Q1491)))), IF('Unit List'!AO1491='Unit List'!$P$5, 'Unit List'!$AO$5, IF('Unit List'!AO1491='Unit List'!$P$4, 'Unit List'!$AO$4, IF('Unit List'!AO1491='Unit List'!$P$7, 'Unit List'!AO1491 * 'Unit List'!$AO$7, 'Unit List'!AO1491)))), IF('Unit List'!Q1491='Unit List'!$P$5, 'Unit List'!$AO$5, IF('Unit List'!Q1491='Unit List'!$P$4, 'Unit List'!$AO$4, IF('Unit List'!Q1491='Unit List'!$P$7, 'Unit List'!Q1491 * 'Unit List'!$AO$7, 'Unit List'!Q1491)))), IF('Unit List'!Q1491='Unit List'!$P$5, 'Unit List'!$AO$5, IF('Unit List'!Q1491='Unit List'!$P$4, 'Unit List'!$AO$4, IF('Unit List'!Q1491='Unit List'!$P$7, 'Unit List'!Q1491 * 'Unit List'!$AO$7, 'Unit List'!Q1491)))), IF('Unit List'!AO1491='Unit List'!$P$5, 'Unit List'!$AO$5, IF('Unit List'!AO1491='Unit List'!$P$4, 'Unit List'!$AO$4, IF('Unit List'!AO1491='Unit List'!$P$7, 'Unit List'!AO1491 * 'Unit List'!$AO$7, 'Unit List'!AO1491)))),",",)</f>
        <v>2,</v>
      </c>
      <c r="I1586" t="str">
        <f>CONCATENATE(IF(ISBLANK('Unit List'!AP1491), IF(ISBLANK('Unit List'!R1491), IF(ISBLANK('Unit List'!R1491), IF(ISBLANK('Unit List'!AP1491), IF(ISBLANK('Unit List'!R1491), IF(ISBLANK('Unit List'!R1491), IF(ISBLANK('Unit List'!AP1491), IF(ISBLANK('Unit List'!R1491), IF(ISBLANK('Unit List'!R1491), IF(ISBLANK('Unit List'!AP1491), IF(ISBLANK('Unit List'!R1491), IF(ISBLANK('Unit List'!R1491), 'Unit List'!$AP$4, IF('Unit List'!R1491='Unit List'!$P$5, 'Unit List'!$AP$5, IF('Unit List'!R1491='Unit List'!$P$4, 'Unit List'!$AP$4, IF('Unit List'!R1491='Unit List'!$P$7, 'Unit List'!R1491 * 'Unit List'!$AP$7, 'Unit List'!R1491)))), IF('Unit List'!R1491='Unit List'!$P$5, 'Unit List'!$AP$5, IF('Unit List'!R1491='Unit List'!$P$4, 'Unit List'!$AP$4, IF('Unit List'!R1491='Unit List'!$P$7, 'Unit List'!R1491 * 'Unit List'!$AP$7, 'Unit List'!R1491)))), IF('Unit List'!AP1491='Unit List'!$P$5, 'Unit List'!$AP$5, IF('Unit List'!AP1491='Unit List'!$P$4, 'Unit List'!$AP$4, IF('Unit List'!AP1491='Unit List'!$P$7, 'Unit List'!AP1491 * 'Unit List'!$AP$7, 'Unit List'!AP1491)))), IF('Unit List'!R1491='Unit List'!$P$5, 'Unit List'!$AP$5, IF('Unit List'!R1491='Unit List'!$P$4, 'Unit List'!$AP$4, IF('Unit List'!R1491='Unit List'!$P$7, 'Unit List'!R1491 * 'Unit List'!$AP$7, 'Unit List'!R1491)))), IF('Unit List'!R1491='Unit List'!$P$5, 'Unit List'!$AP$5, IF('Unit List'!R1491='Unit List'!$P$4, 'Unit List'!$AP$4, IF('Unit List'!R1491='Unit List'!$P$7, 'Unit List'!R1491 * 'Unit List'!$AP$7, 'Unit List'!R1491)))), IF('Unit List'!AP1491='Unit List'!$P$5, 'Unit List'!$AP$5, IF('Unit List'!AP1491='Unit List'!$P$4, 'Unit List'!$AP$4, IF('Unit List'!AP1491='Unit List'!$P$7, 'Unit List'!AP1491 * 'Unit List'!$AP$7, 'Unit List'!AP1491)))), IF('Unit List'!R1491='Unit List'!$P$5, 'Unit List'!$AP$5, IF('Unit List'!R1491='Unit List'!$P$4, 'Unit List'!$AP$4, IF('Unit List'!R1491='Unit List'!$P$7, 'Unit List'!R1491 * 'Unit List'!$AP$7, 'Unit List'!R1491)))), IF('Unit List'!R1491='Unit List'!$P$5, 'Unit List'!$AP$5, IF('Unit List'!R1491='Unit List'!$P$4, 'Unit List'!$AP$4, IF('Unit List'!R1491='Unit List'!$P$7, 'Unit List'!R1491 * 'Unit List'!$AP$7, 'Unit List'!R1491)))), IF('Unit List'!AP1491='Unit List'!$P$5, 'Unit List'!$AP$5, IF('Unit List'!AP1491='Unit List'!$P$4, 'Unit List'!$AP$4, IF('Unit List'!AP1491='Unit List'!$P$7, 'Unit List'!AP1491 * 'Unit List'!$AP$7, 'Unit List'!AP1491)))), IF('Unit List'!R1491='Unit List'!$P$5, 'Unit List'!$AP$5, IF('Unit List'!R1491='Unit List'!$P$4, 'Unit List'!$AP$4, IF('Unit List'!R1491='Unit List'!$P$7, 'Unit List'!R1491 * 'Unit List'!$AP$7, 'Unit List'!R1491)))), IF('Unit List'!R1491='Unit List'!$P$5, 'Unit List'!$AP$5, IF('Unit List'!R1491='Unit List'!$P$4, 'Unit List'!$AP$4, IF('Unit List'!R1491='Unit List'!$P$7, 'Unit List'!R1491 * 'Unit List'!$AP$7, 'Unit List'!R1491)))), IF('Unit List'!AP1491='Unit List'!$P$5, 'Unit List'!$AP$5, IF('Unit List'!AP1491='Unit List'!$P$4, 'Unit List'!$AP$4, IF('Unit List'!AP1491='Unit List'!$P$7, 'Unit List'!AP1491 * 'Unit List'!$AP$7, 'Unit List'!AP1491)))),",",)</f>
        <v>0.21,</v>
      </c>
      <c r="J1586" t="str">
        <f>CONCATENATE("'",IF(ISBLANK('Unit List'!AQ1491), IF(ISBLANK('Unit List'!S1491), IF(ISBLANK('Unit List'!S1491), IF(ISBLANK('Unit List'!AQ1491), IF(ISBLANK('Unit List'!S1491), IF(ISBLANK('Unit List'!S1491), IF(ISBLANK('Unit List'!AQ1491), IF(ISBLANK('Unit List'!S1491), IF(ISBLANK('Unit List'!S1491), IF(ISBLANK('Unit List'!AQ1491), IF(ISBLANK('Unit List'!S1491), IF(ISBLANK('Unit List'!S1491), "", IF('Unit List'!S1491='Unit List'!$P$5, 'Unit List'!$AQ$5, IF('Unit List'!S1491='Unit List'!$P$4, 'Unit List'!$AQ$4, 'Unit List'!S1491))), IF('Unit List'!S1491='Unit List'!$P$5, 'Unit List'!$AQ$5, IF('Unit List'!S1491='Unit List'!$P$4, 'Unit List'!$AQ$4, 'Unit List'!S1491))), IF('Unit List'!AQ1491='Unit List'!$P$5, 'Unit List'!$AQ$5, IF('Unit List'!AQ1491='Unit List'!$P$4, 'Unit List'!$AQ$4, 'Unit List'!AQ1491))), IF('Unit List'!S1491='Unit List'!$P$5, 'Unit List'!$AQ$5, IF('Unit List'!S1491='Unit List'!$P$4, 'Unit List'!$AQ$4, 'Unit List'!S1491))), IF('Unit List'!S1491='Unit List'!$P$5, 'Unit List'!$AQ$5, IF('Unit List'!S1491='Unit List'!$P$4, 'Unit List'!$AQ$4, 'Unit List'!S1491))), IF('Unit List'!AQ1491='Unit List'!$P$5, 'Unit List'!$AQ$5, IF('Unit List'!AQ1491='Unit List'!$P$4, 'Unit List'!$AQ$4, 'Unit List'!AQ1491))), IF('Unit List'!S1491='Unit List'!$P$5, 'Unit List'!$AQ$5, IF('Unit List'!S1491='Unit List'!$P$4, 'Unit List'!$AQ$4, 'Unit List'!S1491))), IF('Unit List'!S1491='Unit List'!$P$5, 'Unit List'!$AQ$5, IF('Unit List'!S1491='Unit List'!$P$4, 'Unit List'!$AQ$4, 'Unit List'!S1491))), IF('Unit List'!AQ1491='Unit List'!$P$5, 'Unit List'!$AQ$5, IF('Unit List'!AQ1491='Unit List'!$P$4, 'Unit List'!$AQ$4, 'Unit List'!AQ1491))), IF('Unit List'!S1491='Unit List'!$P$5, 'Unit List'!$AQ$5, IF('Unit List'!S1491='Unit List'!$P$4, 'Unit List'!$AQ$4, 'Unit List'!S1491))), IF('Unit List'!S1491='Unit List'!$P$5, 'Unit List'!$AQ$5, IF('Unit List'!S1491='Unit List'!$P$4, 'Unit List'!$AQ$4, 'Unit List'!S1491))), IF('Unit List'!AQ1491='Unit List'!$P$5, 'Unit List'!$AQ$5, IF('Unit List'!AQ1491='Unit List'!$P$4, 'Unit List'!$AQ$4, 'Unit List'!AQ1491))),"'),",)</f>
        <v>'FighterWing'),</v>
      </c>
    </row>
    <row r="1587" spans="1:10" x14ac:dyDescent="0.25">
      <c r="A1587" t="s">
        <v>2713</v>
      </c>
      <c r="B1587" t="str">
        <f>"'',"</f>
        <v>'',</v>
      </c>
      <c r="C1587" t="str">
        <f>"'',"</f>
        <v>'',</v>
      </c>
      <c r="D1587" t="str">
        <f>CONCATENATE("'",'Unit List'!E1492,"',",)</f>
        <v>'SMOKEY_STEAM_FIGHTER',</v>
      </c>
      <c r="E1587" t="str">
        <f>CONCATENATE("'",'Unit List'!F1492,"',",)</f>
        <v>'SMOKEY_STEAM_FIGHTER',</v>
      </c>
      <c r="F1587" t="str">
        <f>"'',"</f>
        <v>'',</v>
      </c>
      <c r="G1587" t="str">
        <f>CONCATENATE("'",'Unit List'!H1492,"',",)</f>
        <v>'Steam_Fighter',</v>
      </c>
      <c r="H1587" t="str">
        <f>CONCATENATE(IF(ISBLANK('Unit List'!AO1492), IF(ISBLANK('Unit List'!Q1492), IF(ISBLANK('Unit List'!Q1492), IF(ISBLANK('Unit List'!AO1492), IF(ISBLANK('Unit List'!Q1492), IF(ISBLANK('Unit List'!Q1492), IF(ISBLANK('Unit List'!AO1492), IF(ISBLANK('Unit List'!Q1492), IF(ISBLANK('Unit List'!Q1492), IF(ISBLANK('Unit List'!AO1492), IF(ISBLANK('Unit List'!Q1492), IF(ISBLANK('Unit List'!Q1492), "1", IF('Unit List'!Q1492='Unit List'!$P$5, 'Unit List'!$AO$5, IF('Unit List'!Q1492='Unit List'!$P$4, 'Unit List'!$AO$4, IF('Unit List'!Q1492='Unit List'!$P$7, 'Unit List'!Q1492 * 'Unit List'!$AO$7, 'Unit List'!Q1492)))), IF('Unit List'!Q1492='Unit List'!$P$5, 'Unit List'!$AO$5, IF('Unit List'!Q1492='Unit List'!$P$4, 'Unit List'!$AO$4, IF('Unit List'!Q1492='Unit List'!$P$7, 'Unit List'!Q1492 * 'Unit List'!$AO$7, 'Unit List'!Q1492)))), IF('Unit List'!AO1492='Unit List'!$P$5, 'Unit List'!$AO$5, IF('Unit List'!AO1492='Unit List'!$P$4, 'Unit List'!$AO$4, IF('Unit List'!AO1492='Unit List'!$P$7, 'Unit List'!AO1492 * 'Unit List'!$AO$7, 'Unit List'!AO1492)))), IF('Unit List'!Q1492='Unit List'!$P$5, 'Unit List'!$AO$5, IF('Unit List'!Q1492='Unit List'!$P$4, 'Unit List'!$AO$4, IF('Unit List'!Q1492='Unit List'!$P$7, 'Unit List'!Q1492 * 'Unit List'!$AO$7, 'Unit List'!Q1492)))), IF('Unit List'!Q1492='Unit List'!$P$5, 'Unit List'!$AO$5, IF('Unit List'!Q1492='Unit List'!$P$4, 'Unit List'!$AO$4, IF('Unit List'!Q1492='Unit List'!$P$7, 'Unit List'!Q1492 * 'Unit List'!$AO$7, 'Unit List'!Q1492)))), IF('Unit List'!AO1492='Unit List'!$P$5, 'Unit List'!$AO$5, IF('Unit List'!AO1492='Unit List'!$P$4, 'Unit List'!$AO$4, IF('Unit List'!AO1492='Unit List'!$P$7, 'Unit List'!AO1492 * 'Unit List'!$AO$7, 'Unit List'!AO1492)))), IF('Unit List'!Q1492='Unit List'!$P$5, 'Unit List'!$AO$5, IF('Unit List'!Q1492='Unit List'!$P$4, 'Unit List'!$AO$4, IF('Unit List'!Q1492='Unit List'!$P$7, 'Unit List'!Q1492 * 'Unit List'!$AO$7, 'Unit List'!Q1492)))), IF('Unit List'!Q1492='Unit List'!$P$5, 'Unit List'!$AO$5, IF('Unit List'!Q1492='Unit List'!$P$4, 'Unit List'!$AO$4, IF('Unit List'!Q1492='Unit List'!$P$7, 'Unit List'!Q1492 * 'Unit List'!$AO$7, 'Unit List'!Q1492)))), IF('Unit List'!AO1492='Unit List'!$P$5, 'Unit List'!$AO$5, IF('Unit List'!AO1492='Unit List'!$P$4, 'Unit List'!$AO$4, IF('Unit List'!AO1492='Unit List'!$P$7, 'Unit List'!AO1492 * 'Unit List'!$AO$7, 'Unit List'!AO1492)))), IF('Unit List'!Q1492='Unit List'!$P$5, 'Unit List'!$AO$5, IF('Unit List'!Q1492='Unit List'!$P$4, 'Unit List'!$AO$4, IF('Unit List'!Q1492='Unit List'!$P$7, 'Unit List'!Q1492 * 'Unit List'!$AO$7, 'Unit List'!Q1492)))), IF('Unit List'!Q1492='Unit List'!$P$5, 'Unit List'!$AO$5, IF('Unit List'!Q1492='Unit List'!$P$4, 'Unit List'!$AO$4, IF('Unit List'!Q1492='Unit List'!$P$7, 'Unit List'!Q1492 * 'Unit List'!$AO$7, 'Unit List'!Q1492)))), IF('Unit List'!AO1492='Unit List'!$P$5, 'Unit List'!$AO$5, IF('Unit List'!AO1492='Unit List'!$P$4, 'Unit List'!$AO$4, IF('Unit List'!AO1492='Unit List'!$P$7, 'Unit List'!AO1492 * 'Unit List'!$AO$7, 'Unit List'!AO1492)))),",",)</f>
        <v>3,</v>
      </c>
      <c r="I1587" t="str">
        <f>CONCATENATE(IF(ISBLANK('Unit List'!AP1492), IF(ISBLANK('Unit List'!R1492), IF(ISBLANK('Unit List'!R1492), IF(ISBLANK('Unit List'!AP1492), IF(ISBLANK('Unit List'!R1492), IF(ISBLANK('Unit List'!R1492), IF(ISBLANK('Unit List'!AP1492), IF(ISBLANK('Unit List'!R1492), IF(ISBLANK('Unit List'!R1492), IF(ISBLANK('Unit List'!AP1492), IF(ISBLANK('Unit List'!R1492), IF(ISBLANK('Unit List'!R1492), 'Unit List'!$AP$4, IF('Unit List'!R1492='Unit List'!$P$5, 'Unit List'!$AP$5, IF('Unit List'!R1492='Unit List'!$P$4, 'Unit List'!$AP$4, IF('Unit List'!R1492='Unit List'!$P$7, 'Unit List'!R1492 * 'Unit List'!$AP$7, 'Unit List'!R1492)))), IF('Unit List'!R1492='Unit List'!$P$5, 'Unit List'!$AP$5, IF('Unit List'!R1492='Unit List'!$P$4, 'Unit List'!$AP$4, IF('Unit List'!R1492='Unit List'!$P$7, 'Unit List'!R1492 * 'Unit List'!$AP$7, 'Unit List'!R1492)))), IF('Unit List'!AP1492='Unit List'!$P$5, 'Unit List'!$AP$5, IF('Unit List'!AP1492='Unit List'!$P$4, 'Unit List'!$AP$4, IF('Unit List'!AP1492='Unit List'!$P$7, 'Unit List'!AP1492 * 'Unit List'!$AP$7, 'Unit List'!AP1492)))), IF('Unit List'!R1492='Unit List'!$P$5, 'Unit List'!$AP$5, IF('Unit List'!R1492='Unit List'!$P$4, 'Unit List'!$AP$4, IF('Unit List'!R1492='Unit List'!$P$7, 'Unit List'!R1492 * 'Unit List'!$AP$7, 'Unit List'!R1492)))), IF('Unit List'!R1492='Unit List'!$P$5, 'Unit List'!$AP$5, IF('Unit List'!R1492='Unit List'!$P$4, 'Unit List'!$AP$4, IF('Unit List'!R1492='Unit List'!$P$7, 'Unit List'!R1492 * 'Unit List'!$AP$7, 'Unit List'!R1492)))), IF('Unit List'!AP1492='Unit List'!$P$5, 'Unit List'!$AP$5, IF('Unit List'!AP1492='Unit List'!$P$4, 'Unit List'!$AP$4, IF('Unit List'!AP1492='Unit List'!$P$7, 'Unit List'!AP1492 * 'Unit List'!$AP$7, 'Unit List'!AP1492)))), IF('Unit List'!R1492='Unit List'!$P$5, 'Unit List'!$AP$5, IF('Unit List'!R1492='Unit List'!$P$4, 'Unit List'!$AP$4, IF('Unit List'!R1492='Unit List'!$P$7, 'Unit List'!R1492 * 'Unit List'!$AP$7, 'Unit List'!R1492)))), IF('Unit List'!R1492='Unit List'!$P$5, 'Unit List'!$AP$5, IF('Unit List'!R1492='Unit List'!$P$4, 'Unit List'!$AP$4, IF('Unit List'!R1492='Unit List'!$P$7, 'Unit List'!R1492 * 'Unit List'!$AP$7, 'Unit List'!R1492)))), IF('Unit List'!AP1492='Unit List'!$P$5, 'Unit List'!$AP$5, IF('Unit List'!AP1492='Unit List'!$P$4, 'Unit List'!$AP$4, IF('Unit List'!AP1492='Unit List'!$P$7, 'Unit List'!AP1492 * 'Unit List'!$AP$7, 'Unit List'!AP1492)))), IF('Unit List'!R1492='Unit List'!$P$5, 'Unit List'!$AP$5, IF('Unit List'!R1492='Unit List'!$P$4, 'Unit List'!$AP$4, IF('Unit List'!R1492='Unit List'!$P$7, 'Unit List'!R1492 * 'Unit List'!$AP$7, 'Unit List'!R1492)))), IF('Unit List'!R1492='Unit List'!$P$5, 'Unit List'!$AP$5, IF('Unit List'!R1492='Unit List'!$P$4, 'Unit List'!$AP$4, IF('Unit List'!R1492='Unit List'!$P$7, 'Unit List'!R1492 * 'Unit List'!$AP$7, 'Unit List'!R1492)))), IF('Unit List'!AP1492='Unit List'!$P$5, 'Unit List'!$AP$5, IF('Unit List'!AP1492='Unit List'!$P$4, 'Unit List'!$AP$4, IF('Unit List'!AP1492='Unit List'!$P$7, 'Unit List'!AP1492 * 'Unit List'!$AP$7, 'Unit List'!AP1492)))),",",)</f>
        <v>0.09,</v>
      </c>
      <c r="J1587" t="str">
        <f>CONCATENATE("'",IF(ISBLANK('Unit List'!AQ1492), IF(ISBLANK('Unit List'!S1492), IF(ISBLANK('Unit List'!S1492), IF(ISBLANK('Unit List'!AQ1492), IF(ISBLANK('Unit List'!S1492), IF(ISBLANK('Unit List'!S1492), IF(ISBLANK('Unit List'!AQ1492), IF(ISBLANK('Unit List'!S1492), IF(ISBLANK('Unit List'!S1492), IF(ISBLANK('Unit List'!AQ1492), IF(ISBLANK('Unit List'!S1492), IF(ISBLANK('Unit List'!S1492), "", IF('Unit List'!S1492='Unit List'!$P$5, 'Unit List'!$AQ$5, IF('Unit List'!S1492='Unit List'!$P$4, 'Unit List'!$AQ$4, 'Unit List'!S1492))), IF('Unit List'!S1492='Unit List'!$P$5, 'Unit List'!$AQ$5, IF('Unit List'!S1492='Unit List'!$P$4, 'Unit List'!$AQ$4, 'Unit List'!S1492))), IF('Unit List'!AQ1492='Unit List'!$P$5, 'Unit List'!$AQ$5, IF('Unit List'!AQ1492='Unit List'!$P$4, 'Unit List'!$AQ$4, 'Unit List'!AQ1492))), IF('Unit List'!S1492='Unit List'!$P$5, 'Unit List'!$AQ$5, IF('Unit List'!S1492='Unit List'!$P$4, 'Unit List'!$AQ$4, 'Unit List'!S1492))), IF('Unit List'!S1492='Unit List'!$P$5, 'Unit List'!$AQ$5, IF('Unit List'!S1492='Unit List'!$P$4, 'Unit List'!$AQ$4, 'Unit List'!S1492))), IF('Unit List'!AQ1492='Unit List'!$P$5, 'Unit List'!$AQ$5, IF('Unit List'!AQ1492='Unit List'!$P$4, 'Unit List'!$AQ$4, 'Unit List'!AQ1492))), IF('Unit List'!S1492='Unit List'!$P$5, 'Unit List'!$AQ$5, IF('Unit List'!S1492='Unit List'!$P$4, 'Unit List'!$AQ$4, 'Unit List'!S1492))), IF('Unit List'!S1492='Unit List'!$P$5, 'Unit List'!$AQ$5, IF('Unit List'!S1492='Unit List'!$P$4, 'Unit List'!$AQ$4, 'Unit List'!S1492))), IF('Unit List'!AQ1492='Unit List'!$P$5, 'Unit List'!$AQ$5, IF('Unit List'!AQ1492='Unit List'!$P$4, 'Unit List'!$AQ$4, 'Unit List'!AQ1492))), IF('Unit List'!S1492='Unit List'!$P$5, 'Unit List'!$AQ$5, IF('Unit List'!S1492='Unit List'!$P$4, 'Unit List'!$AQ$4, 'Unit List'!S1492))), IF('Unit List'!S1492='Unit List'!$P$5, 'Unit List'!$AQ$5, IF('Unit List'!S1492='Unit List'!$P$4, 'Unit List'!$AQ$4, 'Unit List'!S1492))), IF('Unit List'!AQ1492='Unit List'!$P$5, 'Unit List'!$AQ$5, IF('Unit List'!AQ1492='Unit List'!$P$4, 'Unit List'!$AQ$4, 'Unit List'!AQ1492))),"'),",)</f>
        <v>'FighterWing'),</v>
      </c>
    </row>
    <row r="1588" spans="1:10" x14ac:dyDescent="0.25">
      <c r="A1588" t="s">
        <v>2713</v>
      </c>
      <c r="B1588" t="str">
        <f>"'',"</f>
        <v>'',</v>
      </c>
      <c r="C1588" t="str">
        <f>"'',"</f>
        <v>'',</v>
      </c>
      <c r="D1588" t="str">
        <f>CONCATENATE("'",'Unit List'!E1493,"',",)</f>
        <v>'SPEARMAN',</v>
      </c>
      <c r="E1588" t="str">
        <f>CONCATENATE("'",'Unit List'!F1493,"',",)</f>
        <v>'SPEARMAN',</v>
      </c>
      <c r="F1588" t="str">
        <f>CONCATENATE("'_",'Unit List'!G1493,"',",)</f>
        <v>'_V2',</v>
      </c>
      <c r="G1588" t="str">
        <f>CONCATENATE("'",'Unit List'!H1493,"',",)</f>
        <v>'Spearman_V2',</v>
      </c>
      <c r="H1588" t="str">
        <f>CONCATENATE(IF(ISBLANK('Unit List'!AO1493), IF(ISBLANK('Unit List'!Q1493), IF(ISBLANK('Unit List'!Q1493), IF(ISBLANK('Unit List'!AO1493), IF(ISBLANK('Unit List'!Q1493), IF(ISBLANK('Unit List'!Q1493), IF(ISBLANK('Unit List'!AO1493), IF(ISBLANK('Unit List'!Q1493), IF(ISBLANK('Unit List'!Q1493),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List'!AO1493)))),",",)</f>
        <v>4,</v>
      </c>
      <c r="I1588" t="str">
        <f>CONCATENATE(IF(ISBLANK('Unit List'!AP1493), IF(ISBLANK('Unit List'!R1493), IF(ISBLANK('Unit List'!R1493), IF(ISBLANK('Unit List'!AP1493), IF(ISBLANK('Unit List'!R1493), IF(ISBLANK('Unit List'!R1493), IF(ISBLANK('Unit List'!AP1493), IF(ISBLANK('Unit List'!R1493), IF(ISBLANK('Unit List'!R1493),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List'!AP1493)))),",",)</f>
        <v>,</v>
      </c>
      <c r="J1588" t="str">
        <f>CONCATENATE("'",IF(ISBLANK('Unit List'!AQ1493), IF(ISBLANK('Unit List'!S1493), IF(ISBLANK('Unit List'!S1493), IF(ISBLANK('Unit List'!AQ1493), IF(ISBLANK('Unit List'!S1493), IF(ISBLANK('Unit List'!S1493), IF(ISBLANK('Unit List'!AQ1493), IF(ISBLANK('Unit List'!S1493), IF(ISBLANK('Unit List'!S1493),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List'!AQ1493))),"'),",)</f>
        <v>'Phalanx'),</v>
      </c>
    </row>
    <row r="1589" spans="1:10" x14ac:dyDescent="0.25">
      <c r="A1589" t="s">
        <v>2713</v>
      </c>
      <c r="B1589" t="str">
        <f>"'',"</f>
        <v>'',</v>
      </c>
      <c r="C1589" t="str">
        <f>"'',"</f>
        <v>'',</v>
      </c>
      <c r="D1589" t="str">
        <f>CONCATENATE("'",'Unit List'!E1494,"',",)</f>
        <v>'SPEARMAN',</v>
      </c>
      <c r="E1589" t="str">
        <f>CONCATENATE("'",'Unit List'!F1494,"',",)</f>
        <v>'SPEARMAN',</v>
      </c>
      <c r="F1589" t="str">
        <f>"'',"</f>
        <v>'',</v>
      </c>
      <c r="G1589" t="str">
        <f>CONCATENATE("'",'Unit List'!H1494,"',",)</f>
        <v>'Spearman',</v>
      </c>
      <c r="H1589" t="str">
        <f>CONCATENATE(IF(ISBLANK('Unit List'!AO1494), IF(ISBLANK('Unit List'!Q1494), IF(ISBLANK('Unit List'!Q1494), IF(ISBLANK('Unit List'!AO1494), IF(ISBLANK('Unit List'!Q1494), IF(ISBLANK('Unit List'!Q1494), IF(ISBLANK('Unit List'!AO1494), IF(ISBLANK('Unit List'!Q1494), IF(ISBLANK('Unit List'!Q1494),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List'!Q1494='Unit List'!$P$5, 'Unit List'!$AO$5, IF('Unit List'!Q1494='Unit List'!$P$4, 'Unit List'!$AO$4, IF('Unit List'!Q1494='Unit List'!$P$7, 'Unit List'!Q1494 * 'Unit List'!$AO$7, 'Unit List'!Q1494)))), IF('Unit List'!Q1494='Unit List'!$P$5, 'Unit List'!$AO$5, IF('Unit List'!Q1494='Unit List'!$P$4, 'Unit List'!$AO$4, IF('Unit List'!Q1494='Unit List'!$P$7, 'Unit List'!Q1494 * 'Unit List'!$AO$7, 'Unit List'!Q1494)))), IF('Unit List'!AO1494='Unit List'!$P$5, 'Unit List'!$AO$5, IF('Unit List'!AO1494='Unit List'!$P$4, 'Unit List'!$AO$4, IF('Unit List'!AO1494='Unit List'!$P$7, 'Unit List'!AO1494 * 'Unit List'!$AO$7, 'Unit List'!AO1494)))), IF('Unit List'!Q1494='Unit List'!$P$5, 'Unit List'!$AO$5, IF('Unit List'!Q1494='Unit List'!$P$4, 'Unit List'!$AO$4, IF('Unit List'!Q1494='Unit List'!$P$7, 'Unit List'!Q1494 * 'Unit List'!$AO$7, 'Unit List'!Q1494)))), IF('Unit List'!Q1494='Unit List'!$P$5, 'Unit List'!$AO$5, IF('Unit List'!Q1494='Unit List'!$P$4, 'Unit List'!$AO$4, IF('Unit List'!Q1494='Unit List'!$P$7, 'Unit List'!Q1494 * 'Unit List'!$AO$7, 'Unit List'!Q1494)))), IF('Unit List'!AO1494='Unit List'!$P$5, 'Unit List'!$AO$5, IF('Unit List'!AO1494='Unit List'!$P$4, 'Unit List'!$AO$4, IF('Unit List'!AO1494='Unit List'!$P$7, 'Unit List'!AO1494 * 'Unit List'!$AO$7, 'Unit List'!AO1494)))), IF('Unit List'!Q1494='Unit List'!$P$5, 'Unit List'!$AO$5, IF('Unit List'!Q1494='Unit List'!$P$4, 'Unit List'!$AO$4, IF('Unit List'!Q1494='Unit List'!$P$7, 'Unit List'!Q1494 * 'Unit List'!$AO$7, 'Unit List'!Q1494)))), IF('Unit List'!Q1494='Unit List'!$P$5, 'Unit List'!$AO$5, IF('Unit List'!Q1494='Unit List'!$P$4, 'Unit List'!$AO$4, IF('Unit List'!Q1494='Unit List'!$P$7, 'Unit List'!Q1494 * 'Unit List'!$AO$7, 'Unit List'!Q1494)))), IF('Unit List'!AO1494='Unit List'!$P$5, 'Unit List'!$AO$5, IF('Unit List'!AO1494='Unit List'!$P$4, 'Unit List'!$AO$4, IF('Unit List'!AO1494='Unit List'!$P$7, 'Unit List'!AO1494 * 'Unit List'!$AO$7, 'Unit List'!AO1494)))),",",)</f>
        <v>5,</v>
      </c>
      <c r="I1589" t="str">
        <f>CONCATENATE(IF(ISBLANK('Unit List'!AP1494), IF(ISBLANK('Unit List'!R1494), IF(ISBLANK('Unit List'!R1494), IF(ISBLANK('Unit List'!AP1494), IF(ISBLANK('Unit List'!R1494), IF(ISBLANK('Unit List'!R1494), IF(ISBLANK('Unit List'!AP1494), IF(ISBLANK('Unit List'!R1494), IF(ISBLANK('Unit List'!R1494),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List'!R1494='Unit List'!$P$5, 'Unit List'!$AP$5, IF('Unit List'!R1494='Unit List'!$P$4, 'Unit List'!$AP$4, IF('Unit List'!R1494='Unit List'!$P$7, 'Unit List'!R1494 * 'Unit List'!$AP$7, 'Unit List'!R1494)))), IF('Unit List'!R1494='Unit List'!$P$5, 'Unit List'!$AP$5, IF('Unit List'!R1494='Unit List'!$P$4, 'Unit List'!$AP$4, IF('Unit List'!R1494='Unit List'!$P$7, 'Unit List'!R1494 * 'Unit List'!$AP$7, 'Unit List'!R1494)))), IF('Unit List'!AP1494='Unit List'!$P$5, 'Unit List'!$AP$5, IF('Unit List'!AP1494='Unit List'!$P$4, 'Unit List'!$AP$4, IF('Unit List'!AP1494='Unit List'!$P$7, 'Unit List'!AP1494 * 'Unit List'!$AP$7, 'Unit List'!AP1494)))), IF('Unit List'!R1494='Unit List'!$P$5, 'Unit List'!$AP$5, IF('Unit List'!R1494='Unit List'!$P$4, 'Unit List'!$AP$4, IF('Unit List'!R1494='Unit List'!$P$7, 'Unit List'!R1494 * 'Unit List'!$AP$7, 'Unit List'!R1494)))), IF('Unit List'!R1494='Unit List'!$P$5, 'Unit List'!$AP$5, IF('Unit List'!R1494='Unit List'!$P$4, 'Unit List'!$AP$4, IF('Unit List'!R1494='Unit List'!$P$7, 'Unit List'!R1494 * 'Unit List'!$AP$7, 'Unit List'!R1494)))), IF('Unit List'!AP1494='Unit List'!$P$5, 'Unit List'!$AP$5, IF('Unit List'!AP1494='Unit List'!$P$4, 'Unit List'!$AP$4, IF('Unit List'!AP1494='Unit List'!$P$7, 'Unit List'!AP1494 * 'Unit List'!$AP$7, 'Unit List'!AP1494)))), IF('Unit List'!R1494='Unit List'!$P$5, 'Unit List'!$AP$5, IF('Unit List'!R1494='Unit List'!$P$4, 'Unit List'!$AP$4, IF('Unit List'!R1494='Unit List'!$P$7, 'Unit List'!R1494 * 'Unit List'!$AP$7, 'Unit List'!R1494)))), IF('Unit List'!R1494='Unit List'!$P$5, 'Unit List'!$AP$5, IF('Unit List'!R1494='Unit List'!$P$4, 'Unit List'!$AP$4, IF('Unit List'!R1494='Unit List'!$P$7, 'Unit List'!R1494 * 'Unit List'!$AP$7, 'Unit List'!R1494)))), IF('Unit List'!AP1494='Unit List'!$P$5, 'Unit List'!$AP$5, IF('Unit List'!AP1494='Unit List'!$P$4, 'Unit List'!$AP$4, IF('Unit List'!AP1494='Unit List'!$P$7, 'Unit List'!AP1494 * 'Unit List'!$AP$7, 'Unit List'!AP1494)))),",",)</f>
        <v>,</v>
      </c>
      <c r="J1589" t="str">
        <f>CONCATENATE("'",IF(ISBLANK('Unit List'!AQ1494), IF(ISBLANK('Unit List'!S1494), IF(ISBLANK('Unit List'!S1494), IF(ISBLANK('Unit List'!AQ1494), IF(ISBLANK('Unit List'!S1494), IF(ISBLANK('Unit List'!S1494), IF(ISBLANK('Unit List'!AQ1494), IF(ISBLANK('Unit List'!S1494), IF(ISBLANK('Unit List'!S1494),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List'!S1494='Unit List'!$P$5, 'Unit List'!$AQ$5, IF('Unit List'!S1494='Unit List'!$P$4, 'Unit List'!$AQ$4, 'Unit List'!S1494))), IF('Unit List'!S1494='Unit List'!$P$5, 'Unit List'!$AQ$5, IF('Unit List'!S1494='Unit List'!$P$4, 'Unit List'!$AQ$4, 'Unit List'!S1494))), IF('Unit List'!AQ1494='Unit List'!$P$5, 'Unit List'!$AQ$5, IF('Unit List'!AQ1494='Unit List'!$P$4, 'Unit List'!$AQ$4, 'Unit List'!AQ1494))), IF('Unit List'!S1494='Unit List'!$P$5, 'Unit List'!$AQ$5, IF('Unit List'!S1494='Unit List'!$P$4, 'Unit List'!$AQ$4, 'Unit List'!S1494))), IF('Unit List'!S1494='Unit List'!$P$5, 'Unit List'!$AQ$5, IF('Unit List'!S1494='Unit List'!$P$4, 'Unit List'!$AQ$4, 'Unit List'!S1494))), IF('Unit List'!AQ1494='Unit List'!$P$5, 'Unit List'!$AQ$5, IF('Unit List'!AQ1494='Unit List'!$P$4, 'Unit List'!$AQ$4, 'Unit List'!AQ1494))), IF('Unit List'!S1494='Unit List'!$P$5, 'Unit List'!$AQ$5, IF('Unit List'!S1494='Unit List'!$P$4, 'Unit List'!$AQ$4, 'Unit List'!S1494))), IF('Unit List'!S1494='Unit List'!$P$5, 'Unit List'!$AQ$5, IF('Unit List'!S1494='Unit List'!$P$4, 'Unit List'!$AQ$4, 'Unit List'!S1494))), IF('Unit List'!AQ1494='Unit List'!$P$5, 'Unit List'!$AQ$5, IF('Unit List'!AQ1494='Unit List'!$P$4, 'Unit List'!$AQ$4, 'Unit List'!AQ1494))),"'),",)</f>
        <v>'Phalanx'),</v>
      </c>
    </row>
    <row r="1590" spans="1:10" x14ac:dyDescent="0.25">
      <c r="A1590" t="s">
        <v>2713</v>
      </c>
      <c r="B1590" t="str">
        <f>"'',"</f>
        <v>'',</v>
      </c>
      <c r="C1590" t="str">
        <f>"'',"</f>
        <v>'',</v>
      </c>
      <c r="D1590" t="str">
        <f>CONCATENATE("'",'Unit List'!E1495,"',",)</f>
        <v>'SPEARMAN',</v>
      </c>
      <c r="E1590" t="str">
        <f>CONCATENATE("'",'Unit List'!F1495,"',",)</f>
        <v>'SPEARMAN',</v>
      </c>
      <c r="F1590" t="str">
        <f>CONCATENATE("'_",'Unit List'!G1495,"',",)</f>
        <v>'_V3',</v>
      </c>
      <c r="G1590" t="str">
        <f>CONCATENATE("'",'Unit List'!H1495,"',",)</f>
        <v>'Spearman_V3',</v>
      </c>
      <c r="H1590" t="str">
        <f>CONCATENATE(IF(ISBLANK('Unit List'!AO1495), IF(ISBLANK('Unit List'!Q1495), IF(ISBLANK('Unit List'!Q1495), IF(ISBLANK('Unit List'!AO1495), IF(ISBLANK('Unit List'!Q1495), IF(ISBLANK('Unit List'!Q1495), IF(ISBLANK('Unit List'!AO1495), IF(ISBLANK('Unit List'!Q1495), IF(ISBLANK('Unit List'!Q1495),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List'!Q1495='Unit List'!$P$5, 'Unit List'!$AO$5, IF('Unit List'!Q1495='Unit List'!$P$4, 'Unit List'!$AO$4, IF('Unit List'!Q1495='Unit List'!$P$7, 'Unit List'!Q1495 * 'Unit List'!$AO$7, 'Unit List'!Q1495)))), IF('Unit List'!Q1495='Unit List'!$P$5, 'Unit List'!$AO$5, IF('Unit List'!Q1495='Unit List'!$P$4, 'Unit List'!$AO$4, IF('Unit List'!Q1495='Unit List'!$P$7, 'Unit List'!Q1495 * 'Unit List'!$AO$7, 'Unit List'!Q1495)))), IF('Unit List'!AO1495='Unit List'!$P$5, 'Unit List'!$AO$5, IF('Unit List'!AO1495='Unit List'!$P$4, 'Unit List'!$AO$4, IF('Unit List'!AO1495='Unit List'!$P$7, 'Unit List'!AO1495 * 'Unit List'!$AO$7, 'Unit List'!AO1495)))), IF('Unit List'!Q1495='Unit List'!$P$5, 'Unit List'!$AO$5, IF('Unit List'!Q1495='Unit List'!$P$4, 'Unit List'!$AO$4, IF('Unit List'!Q1495='Unit List'!$P$7, 'Unit List'!Q1495 * 'Unit List'!$AO$7, 'Unit List'!Q1495)))), IF('Unit List'!Q1495='Unit List'!$P$5, 'Unit List'!$AO$5, IF('Unit List'!Q1495='Unit List'!$P$4, 'Unit List'!$AO$4, IF('Unit List'!Q1495='Unit List'!$P$7, 'Unit List'!Q1495 * 'Unit List'!$AO$7, 'Unit List'!Q1495)))), IF('Unit List'!AO1495='Unit List'!$P$5, 'Unit List'!$AO$5, IF('Unit List'!AO1495='Unit List'!$P$4, 'Unit List'!$AO$4, IF('Unit List'!AO1495='Unit List'!$P$7, 'Unit List'!AO1495 * 'Unit List'!$AO$7, 'Unit List'!AO1495)))), IF('Unit List'!Q1495='Unit List'!$P$5, 'Unit List'!$AO$5, IF('Unit List'!Q1495='Unit List'!$P$4, 'Unit List'!$AO$4, IF('Unit List'!Q1495='Unit List'!$P$7, 'Unit List'!Q1495 * 'Unit List'!$AO$7, 'Unit List'!Q1495)))), IF('Unit List'!Q1495='Unit List'!$P$5, 'Unit List'!$AO$5, IF('Unit List'!Q1495='Unit List'!$P$4, 'Unit List'!$AO$4, IF('Unit List'!Q1495='Unit List'!$P$7, 'Unit List'!Q1495 * 'Unit List'!$AO$7, 'Unit List'!Q1495)))), IF('Unit List'!AO1495='Unit List'!$P$5, 'Unit List'!$AO$5, IF('Unit List'!AO1495='Unit List'!$P$4, 'Unit List'!$AO$4, IF('Unit List'!AO1495='Unit List'!$P$7, 'Unit List'!AO1495 * 'Unit List'!$AO$7, 'Unit List'!AO1495)))),",",)</f>
        <v>3,</v>
      </c>
      <c r="I1590" t="str">
        <f>CONCATENATE(IF(ISBLANK('Unit List'!AP1495), IF(ISBLANK('Unit List'!R1495), IF(ISBLANK('Unit List'!R1495), IF(ISBLANK('Unit List'!AP1495), IF(ISBLANK('Unit List'!R1495), IF(ISBLANK('Unit List'!R1495), IF(ISBLANK('Unit List'!AP1495), IF(ISBLANK('Unit List'!R1495), IF(ISBLANK('Unit List'!R1495),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List'!R1495='Unit List'!$P$5, 'Unit List'!$AP$5, IF('Unit List'!R1495='Unit List'!$P$4, 'Unit List'!$AP$4, IF('Unit List'!R1495='Unit List'!$P$7, 'Unit List'!R1495 * 'Unit List'!$AP$7, 'Unit List'!R1495)))), IF('Unit List'!R1495='Unit List'!$P$5, 'Unit List'!$AP$5, IF('Unit List'!R1495='Unit List'!$P$4, 'Unit List'!$AP$4, IF('Unit List'!R1495='Unit List'!$P$7, 'Unit List'!R1495 * 'Unit List'!$AP$7, 'Unit List'!R1495)))), IF('Unit List'!AP1495='Unit List'!$P$5, 'Unit List'!$AP$5, IF('Unit List'!AP1495='Unit List'!$P$4, 'Unit List'!$AP$4, IF('Unit List'!AP1495='Unit List'!$P$7, 'Unit List'!AP1495 * 'Unit List'!$AP$7, 'Unit List'!AP1495)))), IF('Unit List'!R1495='Unit List'!$P$5, 'Unit List'!$AP$5, IF('Unit List'!R1495='Unit List'!$P$4, 'Unit List'!$AP$4, IF('Unit List'!R1495='Unit List'!$P$7, 'Unit List'!R1495 * 'Unit List'!$AP$7, 'Unit List'!R1495)))), IF('Unit List'!R1495='Unit List'!$P$5, 'Unit List'!$AP$5, IF('Unit List'!R1495='Unit List'!$P$4, 'Unit List'!$AP$4, IF('Unit List'!R1495='Unit List'!$P$7, 'Unit List'!R1495 * 'Unit List'!$AP$7, 'Unit List'!R1495)))), IF('Unit List'!AP1495='Unit List'!$P$5, 'Unit List'!$AP$5, IF('Unit List'!AP1495='Unit List'!$P$4, 'Unit List'!$AP$4, IF('Unit List'!AP1495='Unit List'!$P$7, 'Unit List'!AP1495 * 'Unit List'!$AP$7, 'Unit List'!AP1495)))), IF('Unit List'!R1495='Unit List'!$P$5, 'Unit List'!$AP$5, IF('Unit List'!R1495='Unit List'!$P$4, 'Unit List'!$AP$4, IF('Unit List'!R1495='Unit List'!$P$7, 'Unit List'!R1495 * 'Unit List'!$AP$7, 'Unit List'!R1495)))), IF('Unit List'!R1495='Unit List'!$P$5, 'Unit List'!$AP$5, IF('Unit List'!R1495='Unit List'!$P$4, 'Unit List'!$AP$4, IF('Unit List'!R1495='Unit List'!$P$7, 'Unit List'!R1495 * 'Unit List'!$AP$7, 'Unit List'!R1495)))), IF('Unit List'!AP1495='Unit List'!$P$5, 'Unit List'!$AP$5, IF('Unit List'!AP1495='Unit List'!$P$4, 'Unit List'!$AP$4, IF('Unit List'!AP1495='Unit List'!$P$7, 'Unit List'!AP1495 * 'Unit List'!$AP$7, 'Unit List'!AP1495)))),",",)</f>
        <v>,</v>
      </c>
      <c r="J1590" t="str">
        <f>CONCATENATE("'",IF(ISBLANK('Unit List'!AQ1495), IF(ISBLANK('Unit List'!S1495), IF(ISBLANK('Unit List'!S1495), IF(ISBLANK('Unit List'!AQ1495), IF(ISBLANK('Unit List'!S1495), IF(ISBLANK('Unit List'!S1495), IF(ISBLANK('Unit List'!AQ1495), IF(ISBLANK('Unit List'!S1495), IF(ISBLANK('Unit List'!S1495),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List'!S1495='Unit List'!$P$5, 'Unit List'!$AQ$5, IF('Unit List'!S1495='Unit List'!$P$4, 'Unit List'!$AQ$4, 'Unit List'!S1495))), IF('Unit List'!S1495='Unit List'!$P$5, 'Unit List'!$AQ$5, IF('Unit List'!S1495='Unit List'!$P$4, 'Unit List'!$AQ$4, 'Unit List'!S1495))), IF('Unit List'!AQ1495='Unit List'!$P$5, 'Unit List'!$AQ$5, IF('Unit List'!AQ1495='Unit List'!$P$4, 'Unit List'!$AQ$4, 'Unit List'!AQ1495))), IF('Unit List'!S1495='Unit List'!$P$5, 'Unit List'!$AQ$5, IF('Unit List'!S1495='Unit List'!$P$4, 'Unit List'!$AQ$4, 'Unit List'!S1495))), IF('Unit List'!S1495='Unit List'!$P$5, 'Unit List'!$AQ$5, IF('Unit List'!S1495='Unit List'!$P$4, 'Unit List'!$AQ$4, 'Unit List'!S1495))), IF('Unit List'!AQ1495='Unit List'!$P$5, 'Unit List'!$AQ$5, IF('Unit List'!AQ1495='Unit List'!$P$4, 'Unit List'!$AQ$4, 'Unit List'!AQ1495))), IF('Unit List'!S1495='Unit List'!$P$5, 'Unit List'!$AQ$5, IF('Unit List'!S1495='Unit List'!$P$4, 'Unit List'!$AQ$4, 'Unit List'!S1495))), IF('Unit List'!S1495='Unit List'!$P$5, 'Unit List'!$AQ$5, IF('Unit List'!S1495='Unit List'!$P$4, 'Unit List'!$AQ$4, 'Unit List'!S1495))), IF('Unit List'!AQ1495='Unit List'!$P$5, 'Unit List'!$AQ$5, IF('Unit List'!AQ1495='Unit List'!$P$4, 'Unit List'!$AQ$4, 'Unit List'!AQ1495))),"'),",)</f>
        <v>'Phalanx'),</v>
      </c>
    </row>
    <row r="1591" spans="1:10" x14ac:dyDescent="0.25">
      <c r="A1591" t="s">
        <v>2713</v>
      </c>
      <c r="B1591" t="str">
        <f>"'',"</f>
        <v>'',</v>
      </c>
      <c r="C1591" t="str">
        <f>"'',"</f>
        <v>'',</v>
      </c>
      <c r="D1591" t="str">
        <f>CONCATENATE("'",'Unit List'!E1496,"',",)</f>
        <v>'SPEARMAN',</v>
      </c>
      <c r="E1591" t="str">
        <f>CONCATENATE("'",'Unit List'!F1496,"',",)</f>
        <v>'SPEARMAN',</v>
      </c>
      <c r="F1591" t="str">
        <f>CONCATENATE("'_",'Unit List'!G1496,"',",)</f>
        <v>'_V2',</v>
      </c>
      <c r="G1591" t="str">
        <f>CONCATENATE("'",'Unit List'!H1496,"',",)</f>
        <v>'Spearman_V2',</v>
      </c>
      <c r="H1591" t="str">
        <f>CONCATENATE(IF(ISBLANK('Unit List'!AO1496), IF(ISBLANK('Unit List'!Q1496), IF(ISBLANK('Unit List'!Q1496), IF(ISBLANK('Unit List'!AO1496), IF(ISBLANK('Unit List'!Q1496), IF(ISBLANK('Unit List'!Q1496), IF(ISBLANK('Unit List'!AO1496), IF(ISBLANK('Unit List'!Q1496), IF(ISBLANK('Unit List'!Q1496),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List'!Q1496='Unit List'!$P$5, 'Unit List'!$AO$5, IF('Unit List'!Q1496='Unit List'!$P$4, 'Unit List'!$AO$4, IF('Unit List'!Q1496='Unit List'!$P$7, 'Unit List'!Q1496 * 'Unit List'!$AO$7, 'Unit List'!Q1496)))), IF('Unit List'!Q1496='Unit List'!$P$5, 'Unit List'!$AO$5, IF('Unit List'!Q1496='Unit List'!$P$4, 'Unit List'!$AO$4, IF('Unit List'!Q1496='Unit List'!$P$7, 'Unit List'!Q1496 * 'Unit List'!$AO$7, 'Unit List'!Q1496)))), IF('Unit List'!AO1496='Unit List'!$P$5, 'Unit List'!$AO$5, IF('Unit List'!AO1496='Unit List'!$P$4, 'Unit List'!$AO$4, IF('Unit List'!AO1496='Unit List'!$P$7, 'Unit List'!AO1496 * 'Unit List'!$AO$7, 'Unit List'!AO1496)))), IF('Unit List'!Q1496='Unit List'!$P$5, 'Unit List'!$AO$5, IF('Unit List'!Q1496='Unit List'!$P$4, 'Unit List'!$AO$4, IF('Unit List'!Q1496='Unit List'!$P$7, 'Unit List'!Q1496 * 'Unit List'!$AO$7, 'Unit List'!Q1496)))), IF('Unit List'!Q1496='Unit List'!$P$5, 'Unit List'!$AO$5, IF('Unit List'!Q1496='Unit List'!$P$4, 'Unit List'!$AO$4, IF('Unit List'!Q1496='Unit List'!$P$7, 'Unit List'!Q1496 * 'Unit List'!$AO$7, 'Unit List'!Q1496)))), IF('Unit List'!AO1496='Unit List'!$P$5, 'Unit List'!$AO$5, IF('Unit List'!AO1496='Unit List'!$P$4, 'Unit List'!$AO$4, IF('Unit List'!AO1496='Unit List'!$P$7, 'Unit List'!AO1496 * 'Unit List'!$AO$7, 'Unit List'!AO1496)))), IF('Unit List'!Q1496='Unit List'!$P$5, 'Unit List'!$AO$5, IF('Unit List'!Q1496='Unit List'!$P$4, 'Unit List'!$AO$4, IF('Unit List'!Q1496='Unit List'!$P$7, 'Unit List'!Q1496 * 'Unit List'!$AO$7, 'Unit List'!Q1496)))), IF('Unit List'!Q1496='Unit List'!$P$5, 'Unit List'!$AO$5, IF('Unit List'!Q1496='Unit List'!$P$4, 'Unit List'!$AO$4, IF('Unit List'!Q1496='Unit List'!$P$7, 'Unit List'!Q1496 * 'Unit List'!$AO$7, 'Unit List'!Q1496)))), IF('Unit List'!AO1496='Unit List'!$P$5, 'Unit List'!$AO$5, IF('Unit List'!AO1496='Unit List'!$P$4, 'Unit List'!$AO$4, IF('Unit List'!AO1496='Unit List'!$P$7, 'Unit List'!AO1496 * 'Unit List'!$AO$7, 'Unit List'!AO1496)))),",",)</f>
        <v>0,</v>
      </c>
      <c r="I1591" t="str">
        <f>CONCATENATE(IF(ISBLANK('Unit List'!AP1496), IF(ISBLANK('Unit List'!R1496), IF(ISBLANK('Unit List'!R1496), IF(ISBLANK('Unit List'!AP1496), IF(ISBLANK('Unit List'!R1496), IF(ISBLANK('Unit List'!R1496), IF(ISBLANK('Unit List'!AP1496), IF(ISBLANK('Unit List'!R1496), IF(ISBLANK('Unit List'!R1496),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List'!R1496='Unit List'!$P$5, 'Unit List'!$AP$5, IF('Unit List'!R1496='Unit List'!$P$4, 'Unit List'!$AP$4, IF('Unit List'!R1496='Unit List'!$P$7, 'Unit List'!R1496 * 'Unit List'!$AP$7, 'Unit List'!R1496)))), IF('Unit List'!R1496='Unit List'!$P$5, 'Unit List'!$AP$5, IF('Unit List'!R1496='Unit List'!$P$4, 'Unit List'!$AP$4, IF('Unit List'!R1496='Unit List'!$P$7, 'Unit List'!R1496 * 'Unit List'!$AP$7, 'Unit List'!R1496)))), IF('Unit List'!AP1496='Unit List'!$P$5, 'Unit List'!$AP$5, IF('Unit List'!AP1496='Unit List'!$P$4, 'Unit List'!$AP$4, IF('Unit List'!AP1496='Unit List'!$P$7, 'Unit List'!AP1496 * 'Unit List'!$AP$7, 'Unit List'!AP1496)))), IF('Unit List'!R1496='Unit List'!$P$5, 'Unit List'!$AP$5, IF('Unit List'!R1496='Unit List'!$P$4, 'Unit List'!$AP$4, IF('Unit List'!R1496='Unit List'!$P$7, 'Unit List'!R1496 * 'Unit List'!$AP$7, 'Unit List'!R1496)))), IF('Unit List'!R1496='Unit List'!$P$5, 'Unit List'!$AP$5, IF('Unit List'!R1496='Unit List'!$P$4, 'Unit List'!$AP$4, IF('Unit List'!R1496='Unit List'!$P$7, 'Unit List'!R1496 * 'Unit List'!$AP$7, 'Unit List'!R1496)))), IF('Unit List'!AP1496='Unit List'!$P$5, 'Unit List'!$AP$5, IF('Unit List'!AP1496='Unit List'!$P$4, 'Unit List'!$AP$4, IF('Unit List'!AP1496='Unit List'!$P$7, 'Unit List'!AP1496 * 'Unit List'!$AP$7, 'Unit List'!AP1496)))), IF('Unit List'!R1496='Unit List'!$P$5, 'Unit List'!$AP$5, IF('Unit List'!R1496='Unit List'!$P$4, 'Unit List'!$AP$4, IF('Unit List'!R1496='Unit List'!$P$7, 'Unit List'!R1496 * 'Unit List'!$AP$7, 'Unit List'!R1496)))), IF('Unit List'!R1496='Unit List'!$P$5, 'Unit List'!$AP$5, IF('Unit List'!R1496='Unit List'!$P$4, 'Unit List'!$AP$4, IF('Unit List'!R1496='Unit List'!$P$7, 'Unit List'!R1496 * 'Unit List'!$AP$7, 'Unit List'!R1496)))), IF('Unit List'!AP1496='Unit List'!$P$5, 'Unit List'!$AP$5, IF('Unit List'!AP1496='Unit List'!$P$4, 'Unit List'!$AP$4, IF('Unit List'!AP1496='Unit List'!$P$7, 'Unit List'!AP1496 * 'Unit List'!$AP$7, 'Unit List'!AP1496)))),",",)</f>
        <v>,</v>
      </c>
      <c r="J1591" t="str">
        <f>CONCATENATE("'",IF(ISBLANK('Unit List'!AQ1496), IF(ISBLANK('Unit List'!S1496), IF(ISBLANK('Unit List'!S1496), IF(ISBLANK('Unit List'!AQ1496), IF(ISBLANK('Unit List'!S1496), IF(ISBLANK('Unit List'!S1496), IF(ISBLANK('Unit List'!AQ1496), IF(ISBLANK('Unit List'!S1496), IF(ISBLANK('Unit List'!S1496),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List'!S1496='Unit List'!$P$5, 'Unit List'!$AQ$5, IF('Unit List'!S1496='Unit List'!$P$4, 'Unit List'!$AQ$4, 'Unit List'!S1496))), IF('Unit List'!S1496='Unit List'!$P$5, 'Unit List'!$AQ$5, IF('Unit List'!S1496='Unit List'!$P$4, 'Unit List'!$AQ$4, 'Unit List'!S1496))), IF('Unit List'!AQ1496='Unit List'!$P$5, 'Unit List'!$AQ$5, IF('Unit List'!AQ1496='Unit List'!$P$4, 'Unit List'!$AQ$4, 'Unit List'!AQ1496))), IF('Unit List'!S1496='Unit List'!$P$5, 'Unit List'!$AQ$5, IF('Unit List'!S1496='Unit List'!$P$4, 'Unit List'!$AQ$4, 'Unit List'!S1496))), IF('Unit List'!S1496='Unit List'!$P$5, 'Unit List'!$AQ$5, IF('Unit List'!S1496='Unit List'!$P$4, 'Unit List'!$AQ$4, 'Unit List'!S1496))), IF('Unit List'!AQ1496='Unit List'!$P$5, 'Unit List'!$AQ$5, IF('Unit List'!AQ1496='Unit List'!$P$4, 'Unit List'!$AQ$4, 'Unit List'!AQ1496))), IF('Unit List'!S1496='Unit List'!$P$5, 'Unit List'!$AQ$5, IF('Unit List'!S1496='Unit List'!$P$4, 'Unit List'!$AQ$4, 'Unit List'!S1496))), IF('Unit List'!S1496='Unit List'!$P$5, 'Unit List'!$AQ$5, IF('Unit List'!S1496='Unit List'!$P$4, 'Unit List'!$AQ$4, 'Unit List'!S1496))), IF('Unit List'!AQ1496='Unit List'!$P$5, 'Unit List'!$AQ$5, IF('Unit List'!AQ1496='Unit List'!$P$4, 'Unit List'!$AQ$4, 'Unit List'!AQ1496))),"'),",)</f>
        <v>'Phalanx'),</v>
      </c>
    </row>
    <row r="1592" spans="1:10" x14ac:dyDescent="0.25">
      <c r="A1592" t="s">
        <v>2713</v>
      </c>
      <c r="B1592" t="str">
        <f>"'',"</f>
        <v>'',</v>
      </c>
      <c r="C1592" t="str">
        <f>"'',"</f>
        <v>'',</v>
      </c>
      <c r="D1592" t="str">
        <f>CONCATENATE("'",'Unit List'!E1497,"',",)</f>
        <v>'SPEARMAN',</v>
      </c>
      <c r="E1592" t="str">
        <f>CONCATENATE("'",'Unit List'!F1497,"',",)</f>
        <v>'SPEARMAN',</v>
      </c>
      <c r="F1592" t="str">
        <f>"'',"</f>
        <v>'',</v>
      </c>
      <c r="G1592" t="str">
        <f>CONCATENATE("'",'Unit List'!H1497,"',",)</f>
        <v>'Spearman',</v>
      </c>
      <c r="H1592" t="str">
        <f>CONCATENATE(IF(ISBLANK('Unit List'!AO1497), IF(ISBLANK('Unit List'!Q1497), IF(ISBLANK('Unit List'!Q1497), IF(ISBLANK('Unit List'!AO1497), IF(ISBLANK('Unit List'!Q1497), IF(ISBLANK('Unit List'!Q1497), IF(ISBLANK('Unit List'!AO1497), IF(ISBLANK('Unit List'!Q1497), IF(ISBLANK('Unit List'!Q1497),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List'!Q1497='Unit List'!$P$5, 'Unit List'!$AO$5, IF('Unit List'!Q1497='Unit List'!$P$4, 'Unit List'!$AO$4, IF('Unit List'!Q1497='Unit List'!$P$7, 'Unit List'!Q1497 * 'Unit List'!$AO$7, 'Unit List'!Q1497)))), IF('Unit List'!Q1497='Unit List'!$P$5, 'Unit List'!$AO$5, IF('Unit List'!Q1497='Unit List'!$P$4, 'Unit List'!$AO$4, IF('Unit List'!Q1497='Unit List'!$P$7, 'Unit List'!Q1497 * 'Unit List'!$AO$7, 'Unit List'!Q1497)))), IF('Unit List'!AO1497='Unit List'!$P$5, 'Unit List'!$AO$5, IF('Unit List'!AO1497='Unit List'!$P$4, 'Unit List'!$AO$4, IF('Unit List'!AO1497='Unit List'!$P$7, 'Unit List'!AO1497 * 'Unit List'!$AO$7, 'Unit List'!AO1497)))), IF('Unit List'!Q1497='Unit List'!$P$5, 'Unit List'!$AO$5, IF('Unit List'!Q1497='Unit List'!$P$4, 'Unit List'!$AO$4, IF('Unit List'!Q1497='Unit List'!$P$7, 'Unit List'!Q1497 * 'Unit List'!$AO$7, 'Unit List'!Q1497)))), IF('Unit List'!Q1497='Unit List'!$P$5, 'Unit List'!$AO$5, IF('Unit List'!Q1497='Unit List'!$P$4, 'Unit List'!$AO$4, IF('Unit List'!Q1497='Unit List'!$P$7, 'Unit List'!Q1497 * 'Unit List'!$AO$7, 'Unit List'!Q1497)))), IF('Unit List'!AO1497='Unit List'!$P$5, 'Unit List'!$AO$5, IF('Unit List'!AO1497='Unit List'!$P$4, 'Unit List'!$AO$4, IF('Unit List'!AO1497='Unit List'!$P$7, 'Unit List'!AO1497 * 'Unit List'!$AO$7, 'Unit List'!AO1497)))), IF('Unit List'!Q1497='Unit List'!$P$5, 'Unit List'!$AO$5, IF('Unit List'!Q1497='Unit List'!$P$4, 'Unit List'!$AO$4, IF('Unit List'!Q1497='Unit List'!$P$7, 'Unit List'!Q1497 * 'Unit List'!$AO$7, 'Unit List'!Q1497)))), IF('Unit List'!Q1497='Unit List'!$P$5, 'Unit List'!$AO$5, IF('Unit List'!Q1497='Unit List'!$P$4, 'Unit List'!$AO$4, IF('Unit List'!Q1497='Unit List'!$P$7, 'Unit List'!Q1497 * 'Unit List'!$AO$7, 'Unit List'!Q1497)))), IF('Unit List'!AO1497='Unit List'!$P$5, 'Unit List'!$AO$5, IF('Unit List'!AO1497='Unit List'!$P$4, 'Unit List'!$AO$4, IF('Unit List'!AO1497='Unit List'!$P$7, 'Unit List'!AO1497 * 'Unit List'!$AO$7, 'Unit List'!AO1497)))),",",)</f>
        <v>0,</v>
      </c>
      <c r="I1592" t="str">
        <f>CONCATENATE(IF(ISBLANK('Unit List'!AP1497), IF(ISBLANK('Unit List'!R1497), IF(ISBLANK('Unit List'!R1497), IF(ISBLANK('Unit List'!AP1497), IF(ISBLANK('Unit List'!R1497), IF(ISBLANK('Unit List'!R1497), IF(ISBLANK('Unit List'!AP1497), IF(ISBLANK('Unit List'!R1497), IF(ISBLANK('Unit List'!R1497),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List'!R1497='Unit List'!$P$5, 'Unit List'!$AP$5, IF('Unit List'!R1497='Unit List'!$P$4, 'Unit List'!$AP$4, IF('Unit List'!R1497='Unit List'!$P$7, 'Unit List'!R1497 * 'Unit List'!$AP$7, 'Unit List'!R1497)))), IF('Unit List'!R1497='Unit List'!$P$5, 'Unit List'!$AP$5, IF('Unit List'!R1497='Unit List'!$P$4, 'Unit List'!$AP$4, IF('Unit List'!R1497='Unit List'!$P$7, 'Unit List'!R1497 * 'Unit List'!$AP$7, 'Unit List'!R1497)))), IF('Unit List'!AP1497='Unit List'!$P$5, 'Unit List'!$AP$5, IF('Unit List'!AP1497='Unit List'!$P$4, 'Unit List'!$AP$4, IF('Unit List'!AP1497='Unit List'!$P$7, 'Unit List'!AP1497 * 'Unit List'!$AP$7, 'Unit List'!AP1497)))), IF('Unit List'!R1497='Unit List'!$P$5, 'Unit List'!$AP$5, IF('Unit List'!R1497='Unit List'!$P$4, 'Unit List'!$AP$4, IF('Unit List'!R1497='Unit List'!$P$7, 'Unit List'!R1497 * 'Unit List'!$AP$7, 'Unit List'!R1497)))), IF('Unit List'!R1497='Unit List'!$P$5, 'Unit List'!$AP$5, IF('Unit List'!R1497='Unit List'!$P$4, 'Unit List'!$AP$4, IF('Unit List'!R1497='Unit List'!$P$7, 'Unit List'!R1497 * 'Unit List'!$AP$7, 'Unit List'!R1497)))), IF('Unit List'!AP1497='Unit List'!$P$5, 'Unit List'!$AP$5, IF('Unit List'!AP1497='Unit List'!$P$4, 'Unit List'!$AP$4, IF('Unit List'!AP1497='Unit List'!$P$7, 'Unit List'!AP1497 * 'Unit List'!$AP$7, 'Unit List'!AP1497)))), IF('Unit List'!R1497='Unit List'!$P$5, 'Unit List'!$AP$5, IF('Unit List'!R1497='Unit List'!$P$4, 'Unit List'!$AP$4, IF('Unit List'!R1497='Unit List'!$P$7, 'Unit List'!R1497 * 'Unit List'!$AP$7, 'Unit List'!R1497)))), IF('Unit List'!R1497='Unit List'!$P$5, 'Unit List'!$AP$5, IF('Unit List'!R1497='Unit List'!$P$4, 'Unit List'!$AP$4, IF('Unit List'!R1497='Unit List'!$P$7, 'Unit List'!R1497 * 'Unit List'!$AP$7, 'Unit List'!R1497)))), IF('Unit List'!AP1497='Unit List'!$P$5, 'Unit List'!$AP$5, IF('Unit List'!AP1497='Unit List'!$P$4, 'Unit List'!$AP$4, IF('Unit List'!AP1497='Unit List'!$P$7, 'Unit List'!AP1497 * 'Unit List'!$AP$7, 'Unit List'!AP1497)))),",",)</f>
        <v>,</v>
      </c>
      <c r="J1592" t="str">
        <f>CONCATENATE("'",IF(ISBLANK('Unit List'!AQ1497), IF(ISBLANK('Unit List'!S1497), IF(ISBLANK('Unit List'!S1497), IF(ISBLANK('Unit List'!AQ1497), IF(ISBLANK('Unit List'!S1497), IF(ISBLANK('Unit List'!S1497), IF(ISBLANK('Unit List'!AQ1497), IF(ISBLANK('Unit List'!S1497), IF(ISBLANK('Unit List'!S1497),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List'!S1497='Unit List'!$P$5, 'Unit List'!$AQ$5, IF('Unit List'!S1497='Unit List'!$P$4, 'Unit List'!$AQ$4, 'Unit List'!S1497))), IF('Unit List'!S1497='Unit List'!$P$5, 'Unit List'!$AQ$5, IF('Unit List'!S1497='Unit List'!$P$4, 'Unit List'!$AQ$4, 'Unit List'!S1497))), IF('Unit List'!AQ1497='Unit List'!$P$5, 'Unit List'!$AQ$5, IF('Unit List'!AQ1497='Unit List'!$P$4, 'Unit List'!$AQ$4, 'Unit List'!AQ1497))), IF('Unit List'!S1497='Unit List'!$P$5, 'Unit List'!$AQ$5, IF('Unit List'!S1497='Unit List'!$P$4, 'Unit List'!$AQ$4, 'Unit List'!S1497))), IF('Unit List'!S1497='Unit List'!$P$5, 'Unit List'!$AQ$5, IF('Unit List'!S1497='Unit List'!$P$4, 'Unit List'!$AQ$4, 'Unit List'!S1497))), IF('Unit List'!AQ1497='Unit List'!$P$5, 'Unit List'!$AQ$5, IF('Unit List'!AQ1497='Unit List'!$P$4, 'Unit List'!$AQ$4, 'Unit List'!AQ1497))), IF('Unit List'!S1497='Unit List'!$P$5, 'Unit List'!$AQ$5, IF('Unit List'!S1497='Unit List'!$P$4, 'Unit List'!$AQ$4, 'Unit List'!S1497))), IF('Unit List'!S1497='Unit List'!$P$5, 'Unit List'!$AQ$5, IF('Unit List'!S1497='Unit List'!$P$4, 'Unit List'!$AQ$4, 'Unit List'!S1497))), IF('Unit List'!AQ1497='Unit List'!$P$5, 'Unit List'!$AQ$5, IF('Unit List'!AQ1497='Unit List'!$P$4, 'Unit List'!$AQ$4, 'Unit List'!AQ1497))),"'),",)</f>
        <v>'Phalanx'),</v>
      </c>
    </row>
    <row r="1593" spans="1:10" x14ac:dyDescent="0.25">
      <c r="A1593" t="s">
        <v>2713</v>
      </c>
      <c r="B1593" t="str">
        <f>"'',"</f>
        <v>'',</v>
      </c>
      <c r="C1593" t="str">
        <f>"'',"</f>
        <v>'',</v>
      </c>
      <c r="D1593" t="str">
        <f>CONCATENATE("'",'Unit List'!E1498,"',",)</f>
        <v>'SPEARMAN',</v>
      </c>
      <c r="E1593" t="str">
        <f>CONCATENATE("'",'Unit List'!F1498,"',",)</f>
        <v>'SPEARMAN',</v>
      </c>
      <c r="F1593" t="str">
        <f>CONCATENATE("'_",'Unit List'!G1498,"',",)</f>
        <v>'_V3',</v>
      </c>
      <c r="G1593" t="str">
        <f>CONCATENATE("'",'Unit List'!H1498,"',",)</f>
        <v>'Spearman_V3',</v>
      </c>
      <c r="H1593" t="str">
        <f>CONCATENATE(IF(ISBLANK('Unit List'!AO1498), IF(ISBLANK('Unit List'!Q1498), IF(ISBLANK('Unit List'!Q1498), IF(ISBLANK('Unit List'!AO1498), IF(ISBLANK('Unit List'!Q1498), IF(ISBLANK('Unit List'!Q1498), IF(ISBLANK('Unit List'!AO1498), IF(ISBLANK('Unit List'!Q1498), IF(ISBLANK('Unit List'!Q1498),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List'!Q1498='Unit List'!$P$5, 'Unit List'!$AO$5, IF('Unit List'!Q1498='Unit List'!$P$4, 'Unit List'!$AO$4, IF('Unit List'!Q1498='Unit List'!$P$7, 'Unit List'!Q1498 * 'Unit List'!$AO$7, 'Unit List'!Q1498)))), IF('Unit List'!Q1498='Unit List'!$P$5, 'Unit List'!$AO$5, IF('Unit List'!Q1498='Unit List'!$P$4, 'Unit List'!$AO$4, IF('Unit List'!Q1498='Unit List'!$P$7, 'Unit List'!Q1498 * 'Unit List'!$AO$7, 'Unit List'!Q1498)))), IF('Unit List'!AO1498='Unit List'!$P$5, 'Unit List'!$AO$5, IF('Unit List'!AO1498='Unit List'!$P$4, 'Unit List'!$AO$4, IF('Unit List'!AO1498='Unit List'!$P$7, 'Unit List'!AO1498 * 'Unit List'!$AO$7, 'Unit List'!AO1498)))), IF('Unit List'!Q1498='Unit List'!$P$5, 'Unit List'!$AO$5, IF('Unit List'!Q1498='Unit List'!$P$4, 'Unit List'!$AO$4, IF('Unit List'!Q1498='Unit List'!$P$7, 'Unit List'!Q1498 * 'Unit List'!$AO$7, 'Unit List'!Q1498)))), IF('Unit List'!Q1498='Unit List'!$P$5, 'Unit List'!$AO$5, IF('Unit List'!Q1498='Unit List'!$P$4, 'Unit List'!$AO$4, IF('Unit List'!Q1498='Unit List'!$P$7, 'Unit List'!Q1498 * 'Unit List'!$AO$7, 'Unit List'!Q1498)))), IF('Unit List'!AO1498='Unit List'!$P$5, 'Unit List'!$AO$5, IF('Unit List'!AO1498='Unit List'!$P$4, 'Unit List'!$AO$4, IF('Unit List'!AO1498='Unit List'!$P$7, 'Unit List'!AO1498 * 'Unit List'!$AO$7, 'Unit List'!AO1498)))), IF('Unit List'!Q1498='Unit List'!$P$5, 'Unit List'!$AO$5, IF('Unit List'!Q1498='Unit List'!$P$4, 'Unit List'!$AO$4, IF('Unit List'!Q1498='Unit List'!$P$7, 'Unit List'!Q1498 * 'Unit List'!$AO$7, 'Unit List'!Q1498)))), IF('Unit List'!Q1498='Unit List'!$P$5, 'Unit List'!$AO$5, IF('Unit List'!Q1498='Unit List'!$P$4, 'Unit List'!$AO$4, IF('Unit List'!Q1498='Unit List'!$P$7, 'Unit List'!Q1498 * 'Unit List'!$AO$7, 'Unit List'!Q1498)))), IF('Unit List'!AO1498='Unit List'!$P$5, 'Unit List'!$AO$5, IF('Unit List'!AO1498='Unit List'!$P$4, 'Unit List'!$AO$4, IF('Unit List'!AO1498='Unit List'!$P$7, 'Unit List'!AO1498 * 'Unit List'!$AO$7, 'Unit List'!AO1498)))),",",)</f>
        <v>0,</v>
      </c>
      <c r="I1593" t="str">
        <f>CONCATENATE(IF(ISBLANK('Unit List'!AP1498), IF(ISBLANK('Unit List'!R1498), IF(ISBLANK('Unit List'!R1498), IF(ISBLANK('Unit List'!AP1498), IF(ISBLANK('Unit List'!R1498), IF(ISBLANK('Unit List'!R1498), IF(ISBLANK('Unit List'!AP1498), IF(ISBLANK('Unit List'!R1498), IF(ISBLANK('Unit List'!R1498),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List'!R1498='Unit List'!$P$5, 'Unit List'!$AP$5, IF('Unit List'!R1498='Unit List'!$P$4, 'Unit List'!$AP$4, IF('Unit List'!R1498='Unit List'!$P$7, 'Unit List'!R1498 * 'Unit List'!$AP$7, 'Unit List'!R1498)))), IF('Unit List'!R1498='Unit List'!$P$5, 'Unit List'!$AP$5, IF('Unit List'!R1498='Unit List'!$P$4, 'Unit List'!$AP$4, IF('Unit List'!R1498='Unit List'!$P$7, 'Unit List'!R1498 * 'Unit List'!$AP$7, 'Unit List'!R1498)))), IF('Unit List'!AP1498='Unit List'!$P$5, 'Unit List'!$AP$5, IF('Unit List'!AP1498='Unit List'!$P$4, 'Unit List'!$AP$4, IF('Unit List'!AP1498='Unit List'!$P$7, 'Unit List'!AP1498 * 'Unit List'!$AP$7, 'Unit List'!AP1498)))), IF('Unit List'!R1498='Unit List'!$P$5, 'Unit List'!$AP$5, IF('Unit List'!R1498='Unit List'!$P$4, 'Unit List'!$AP$4, IF('Unit List'!R1498='Unit List'!$P$7, 'Unit List'!R1498 * 'Unit List'!$AP$7, 'Unit List'!R1498)))), IF('Unit List'!R1498='Unit List'!$P$5, 'Unit List'!$AP$5, IF('Unit List'!R1498='Unit List'!$P$4, 'Unit List'!$AP$4, IF('Unit List'!R1498='Unit List'!$P$7, 'Unit List'!R1498 * 'Unit List'!$AP$7, 'Unit List'!R1498)))), IF('Unit List'!AP1498='Unit List'!$P$5, 'Unit List'!$AP$5, IF('Unit List'!AP1498='Unit List'!$P$4, 'Unit List'!$AP$4, IF('Unit List'!AP1498='Unit List'!$P$7, 'Unit List'!AP1498 * 'Unit List'!$AP$7, 'Unit List'!AP1498)))), IF('Unit List'!R1498='Unit List'!$P$5, 'Unit List'!$AP$5, IF('Unit List'!R1498='Unit List'!$P$4, 'Unit List'!$AP$4, IF('Unit List'!R1498='Unit List'!$P$7, 'Unit List'!R1498 * 'Unit List'!$AP$7, 'Unit List'!R1498)))), IF('Unit List'!R1498='Unit List'!$P$5, 'Unit List'!$AP$5, IF('Unit List'!R1498='Unit List'!$P$4, 'Unit List'!$AP$4, IF('Unit List'!R1498='Unit List'!$P$7, 'Unit List'!R1498 * 'Unit List'!$AP$7, 'Unit List'!R1498)))), IF('Unit List'!AP1498='Unit List'!$P$5, 'Unit List'!$AP$5, IF('Unit List'!AP1498='Unit List'!$P$4, 'Unit List'!$AP$4, IF('Unit List'!AP1498='Unit List'!$P$7, 'Unit List'!AP1498 * 'Unit List'!$AP$7, 'Unit List'!AP1498)))),",",)</f>
        <v>,</v>
      </c>
      <c r="J1593" t="str">
        <f>CONCATENATE("'",IF(ISBLANK('Unit List'!AQ1498), IF(ISBLANK('Unit List'!S1498), IF(ISBLANK('Unit List'!S1498), IF(ISBLANK('Unit List'!AQ1498), IF(ISBLANK('Unit List'!S1498), IF(ISBLANK('Unit List'!S1498), IF(ISBLANK('Unit List'!AQ1498), IF(ISBLANK('Unit List'!S1498), IF(ISBLANK('Unit List'!S1498),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List'!S1498='Unit List'!$P$5, 'Unit List'!$AQ$5, IF('Unit List'!S1498='Unit List'!$P$4, 'Unit List'!$AQ$4, 'Unit List'!S1498))), IF('Unit List'!S1498='Unit List'!$P$5, 'Unit List'!$AQ$5, IF('Unit List'!S1498='Unit List'!$P$4, 'Unit List'!$AQ$4, 'Unit List'!S1498))), IF('Unit List'!AQ1498='Unit List'!$P$5, 'Unit List'!$AQ$5, IF('Unit List'!AQ1498='Unit List'!$P$4, 'Unit List'!$AQ$4, 'Unit List'!AQ1498))), IF('Unit List'!S1498='Unit List'!$P$5, 'Unit List'!$AQ$5, IF('Unit List'!S1498='Unit List'!$P$4, 'Unit List'!$AQ$4, 'Unit List'!S1498))), IF('Unit List'!S1498='Unit List'!$P$5, 'Unit List'!$AQ$5, IF('Unit List'!S1498='Unit List'!$P$4, 'Unit List'!$AQ$4, 'Unit List'!S1498))), IF('Unit List'!AQ1498='Unit List'!$P$5, 'Unit List'!$AQ$5, IF('Unit List'!AQ1498='Unit List'!$P$4, 'Unit List'!$AQ$4, 'Unit List'!AQ1498))), IF('Unit List'!S1498='Unit List'!$P$5, 'Unit List'!$AQ$5, IF('Unit List'!S1498='Unit List'!$P$4, 'Unit List'!$AQ$4, 'Unit List'!S1498))), IF('Unit List'!S1498='Unit List'!$P$5, 'Unit List'!$AQ$5, IF('Unit List'!S1498='Unit List'!$P$4, 'Unit List'!$AQ$4, 'Unit List'!S1498))), IF('Unit List'!AQ1498='Unit List'!$P$5, 'Unit List'!$AQ$5, IF('Unit List'!AQ1498='Unit List'!$P$4, 'Unit List'!$AQ$4, 'Unit List'!AQ1498))),"'),",)</f>
        <v>'Phalanx'),</v>
      </c>
    </row>
    <row r="1594" spans="1:10" x14ac:dyDescent="0.25">
      <c r="A1594" t="s">
        <v>2713</v>
      </c>
      <c r="B1594" t="str">
        <f>CONCATENATE("'_",'Unit List'!C1499,"',",)</f>
        <v>'_AFRI',</v>
      </c>
      <c r="C1594" t="str">
        <f>"'',"</f>
        <v>'',</v>
      </c>
      <c r="D1594" t="str">
        <f>CONCATENATE("'",'Unit List'!E1499,"',",)</f>
        <v>'SPEARMAN',</v>
      </c>
      <c r="E1594" t="str">
        <f>CONCATENATE("'",'Unit List'!F1499,"',",)</f>
        <v>'SPEARMAN',</v>
      </c>
      <c r="F1594" t="str">
        <f>"'',"</f>
        <v>'',</v>
      </c>
      <c r="G1594" t="str">
        <f>CONCATENATE("'",'Unit List'!H1499,"',",)</f>
        <v>'BantuSpearman',</v>
      </c>
      <c r="H1594" t="str">
        <f>CONCATENATE(IF(ISBLANK('Unit List'!AO1499), IF(ISBLANK('Unit List'!Q1499), IF(ISBLANK('Unit List'!Q1499), IF(ISBLANK('Unit List'!AO1499), IF(ISBLANK('Unit List'!Q1499), IF(ISBLANK('Unit List'!Q1499), IF(ISBLANK('Unit List'!AO1499), IF(ISBLANK('Unit List'!Q1499), IF(ISBLANK('Unit List'!Q1499),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List'!Q1499='Unit List'!$P$5, 'Unit List'!$AO$5, IF('Unit List'!Q1499='Unit List'!$P$4, 'Unit List'!$AO$4, IF('Unit List'!Q1499='Unit List'!$P$7, 'Unit List'!Q1499 * 'Unit List'!$AO$7, 'Unit List'!Q1499)))), IF('Unit List'!Q1499='Unit List'!$P$5, 'Unit List'!$AO$5, IF('Unit List'!Q1499='Unit List'!$P$4, 'Unit List'!$AO$4, IF('Unit List'!Q1499='Unit List'!$P$7, 'Unit List'!Q1499 * 'Unit List'!$AO$7, 'Unit List'!Q1499)))), IF('Unit List'!AO1499='Unit List'!$P$5, 'Unit List'!$AO$5, IF('Unit List'!AO1499='Unit List'!$P$4, 'Unit List'!$AO$4, IF('Unit List'!AO1499='Unit List'!$P$7, 'Unit List'!AO1499 * 'Unit List'!$AO$7, 'Unit List'!AO1499)))), IF('Unit List'!Q1499='Unit List'!$P$5, 'Unit List'!$AO$5, IF('Unit List'!Q1499='Unit List'!$P$4, 'Unit List'!$AO$4, IF('Unit List'!Q1499='Unit List'!$P$7, 'Unit List'!Q1499 * 'Unit List'!$AO$7, 'Unit List'!Q1499)))), IF('Unit List'!Q1499='Unit List'!$P$5, 'Unit List'!$AO$5, IF('Unit List'!Q1499='Unit List'!$P$4, 'Unit List'!$AO$4, IF('Unit List'!Q1499='Unit List'!$P$7, 'Unit List'!Q1499 * 'Unit List'!$AO$7, 'Unit List'!Q1499)))), IF('Unit List'!AO1499='Unit List'!$P$5, 'Unit List'!$AO$5, IF('Unit List'!AO1499='Unit List'!$P$4, 'Unit List'!$AO$4, IF('Unit List'!AO1499='Unit List'!$P$7, 'Unit List'!AO1499 * 'Unit List'!$AO$7, 'Unit List'!AO1499)))), IF('Unit List'!Q1499='Unit List'!$P$5, 'Unit List'!$AO$5, IF('Unit List'!Q1499='Unit List'!$P$4, 'Unit List'!$AO$4, IF('Unit List'!Q1499='Unit List'!$P$7, 'Unit List'!Q1499 * 'Unit List'!$AO$7, 'Unit List'!Q1499)))), IF('Unit List'!Q1499='Unit List'!$P$5, 'Unit List'!$AO$5, IF('Unit List'!Q1499='Unit List'!$P$4, 'Unit List'!$AO$4, IF('Unit List'!Q1499='Unit List'!$P$7, 'Unit List'!Q1499 * 'Unit List'!$AO$7, 'Unit List'!Q1499)))), IF('Unit List'!AO1499='Unit List'!$P$5, 'Unit List'!$AO$5, IF('Unit List'!AO1499='Unit List'!$P$4, 'Unit List'!$AO$4, IF('Unit List'!AO1499='Unit List'!$P$7, 'Unit List'!AO1499 * 'Unit List'!$AO$7, 'Unit List'!AO1499)))),",",)</f>
        <v>,</v>
      </c>
      <c r="I1594" t="str">
        <f>CONCATENATE(IF(ISBLANK('Unit List'!AP1499), IF(ISBLANK('Unit List'!R1499), IF(ISBLANK('Unit List'!R1499), IF(ISBLANK('Unit List'!AP1499), IF(ISBLANK('Unit List'!R1499), IF(ISBLANK('Unit List'!R1499), IF(ISBLANK('Unit List'!AP1499), IF(ISBLANK('Unit List'!R1499), IF(ISBLANK('Unit List'!R1499),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List'!R1499='Unit List'!$P$5, 'Unit List'!$AP$5, IF('Unit List'!R1499='Unit List'!$P$4, 'Unit List'!$AP$4, IF('Unit List'!R1499='Unit List'!$P$7, 'Unit List'!R1499 * 'Unit List'!$AP$7, 'Unit List'!R1499)))), IF('Unit List'!R1499='Unit List'!$P$5, 'Unit List'!$AP$5, IF('Unit List'!R1499='Unit List'!$P$4, 'Unit List'!$AP$4, IF('Unit List'!R1499='Unit List'!$P$7, 'Unit List'!R1499 * 'Unit List'!$AP$7, 'Unit List'!R1499)))), IF('Unit List'!AP1499='Unit List'!$P$5, 'Unit List'!$AP$5, IF('Unit List'!AP1499='Unit List'!$P$4, 'Unit List'!$AP$4, IF('Unit List'!AP1499='Unit List'!$P$7, 'Unit List'!AP1499 * 'Unit List'!$AP$7, 'Unit List'!AP1499)))), IF('Unit List'!R1499='Unit List'!$P$5, 'Unit List'!$AP$5, IF('Unit List'!R1499='Unit List'!$P$4, 'Unit List'!$AP$4, IF('Unit List'!R1499='Unit List'!$P$7, 'Unit List'!R1499 * 'Unit List'!$AP$7, 'Unit List'!R1499)))), IF('Unit List'!R1499='Unit List'!$P$5, 'Unit List'!$AP$5, IF('Unit List'!R1499='Unit List'!$P$4, 'Unit List'!$AP$4, IF('Unit List'!R1499='Unit List'!$P$7, 'Unit List'!R1499 * 'Unit List'!$AP$7, 'Unit List'!R1499)))), IF('Unit List'!AP1499='Unit List'!$P$5, 'Unit List'!$AP$5, IF('Unit List'!AP1499='Unit List'!$P$4, 'Unit List'!$AP$4, IF('Unit List'!AP1499='Unit List'!$P$7, 'Unit List'!AP1499 * 'Unit List'!$AP$7, 'Unit List'!AP1499)))), IF('Unit List'!R1499='Unit List'!$P$5, 'Unit List'!$AP$5, IF('Unit List'!R1499='Unit List'!$P$4, 'Unit List'!$AP$4, IF('Unit List'!R1499='Unit List'!$P$7, 'Unit List'!R1499 * 'Unit List'!$AP$7, 'Unit List'!R1499)))), IF('Unit List'!R1499='Unit List'!$P$5, 'Unit List'!$AP$5, IF('Unit List'!R1499='Unit List'!$P$4, 'Unit List'!$AP$4, IF('Unit List'!R1499='Unit List'!$P$7, 'Unit List'!R1499 * 'Unit List'!$AP$7, 'Unit List'!R1499)))), IF('Unit List'!AP1499='Unit List'!$P$5, 'Unit List'!$AP$5, IF('Unit List'!AP1499='Unit List'!$P$4, 'Unit List'!$AP$4, IF('Unit List'!AP1499='Unit List'!$P$7, 'Unit List'!AP1499 * 'Unit List'!$AP$7, 'Unit List'!AP1499)))),",",)</f>
        <v>,</v>
      </c>
      <c r="J1594" t="str">
        <f>CONCATENATE("'",IF(ISBLANK('Unit List'!AQ1499), IF(ISBLANK('Unit List'!S1499), IF(ISBLANK('Unit List'!S1499), IF(ISBLANK('Unit List'!AQ1499), IF(ISBLANK('Unit List'!S1499), IF(ISBLANK('Unit List'!S1499), IF(ISBLANK('Unit List'!AQ1499), IF(ISBLANK('Unit List'!S1499), IF(ISBLANK('Unit List'!S1499),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List'!S1499='Unit List'!$P$5, 'Unit List'!$AQ$5, IF('Unit List'!S1499='Unit List'!$P$4, 'Unit List'!$AQ$4, 'Unit List'!S1499))), IF('Unit List'!S1499='Unit List'!$P$5, 'Unit List'!$AQ$5, IF('Unit List'!S1499='Unit List'!$P$4, 'Unit List'!$AQ$4, 'Unit List'!S1499))), IF('Unit List'!AQ1499='Unit List'!$P$5, 'Unit List'!$AQ$5, IF('Unit List'!AQ1499='Unit List'!$P$4, 'Unit List'!$AQ$4, 'Unit List'!AQ1499))), IF('Unit List'!S1499='Unit List'!$P$5, 'Unit List'!$AQ$5, IF('Unit List'!S1499='Unit List'!$P$4, 'Unit List'!$AQ$4, 'Unit List'!S1499))), IF('Unit List'!S1499='Unit List'!$P$5, 'Unit List'!$AQ$5, IF('Unit List'!S1499='Unit List'!$P$4, 'Unit List'!$AQ$4, 'Unit List'!S1499))), IF('Unit List'!AQ1499='Unit List'!$P$5, 'Unit List'!$AQ$5, IF('Unit List'!AQ1499='Unit List'!$P$4, 'Unit List'!$AQ$4, 'Unit List'!AQ1499))), IF('Unit List'!S1499='Unit List'!$P$5, 'Unit List'!$AQ$5, IF('Unit List'!S1499='Unit List'!$P$4, 'Unit List'!$AQ$4, 'Unit List'!S1499))), IF('Unit List'!S1499='Unit List'!$P$5, 'Unit List'!$AQ$5, IF('Unit List'!S1499='Unit List'!$P$4, 'Unit List'!$AQ$4, 'Unit List'!S1499))), IF('Unit List'!AQ1499='Unit List'!$P$5, 'Unit List'!$AQ$5, IF('Unit List'!AQ1499='Unit List'!$P$4, 'Unit List'!$AQ$4, 'Unit List'!AQ1499))),"'),",)</f>
        <v>'Phalanx'),</v>
      </c>
    </row>
    <row r="1595" spans="1:10" x14ac:dyDescent="0.25">
      <c r="A1595" t="s">
        <v>2713</v>
      </c>
      <c r="B1595" t="str">
        <f>CONCATENATE("'_",'Unit List'!C1500,"',",)</f>
        <v>'_ETHIOPIA',</v>
      </c>
      <c r="C1595" t="str">
        <f>"'',"</f>
        <v>'',</v>
      </c>
      <c r="D1595" t="str">
        <f>CONCATENATE("'",'Unit List'!E1500,"',",)</f>
        <v>'SPEARMAN',</v>
      </c>
      <c r="E1595" t="str">
        <f>CONCATENATE("'",'Unit List'!F1500,"',",)</f>
        <v>'SPEARMAN',</v>
      </c>
      <c r="F1595" t="str">
        <f>"'',"</f>
        <v>'',</v>
      </c>
      <c r="G1595" t="str">
        <f>CONCATENATE("'",'Unit List'!H1500,"',",)</f>
        <v>'EthiopiaMedSpearman',</v>
      </c>
      <c r="H1595" t="str">
        <f>CONCATENATE(IF(ISBLANK('Unit List'!AO1500), IF(ISBLANK('Unit List'!Q1500), IF(ISBLANK('Unit List'!Q1500), IF(ISBLANK('Unit List'!AO1499), IF(ISBLANK('Unit List'!Q1499), IF(ISBLANK('Unit List'!Q1499), IF(ISBLANK('Unit List'!AO1499), IF(ISBLANK('Unit List'!Q1499), IF(ISBLANK('Unit List'!Q1499),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List'!Q1499='Unit List'!$P$5, 'Unit List'!$AO$5, IF('Unit List'!Q1499='Unit List'!$P$4, 'Unit List'!$AO$4, IF('Unit List'!Q1499='Unit List'!$P$7, 'Unit List'!Q1499 * 'Unit List'!$AO$7, 'Unit List'!Q1499)))), IF('Unit List'!Q1499='Unit List'!$P$5, 'Unit List'!$AO$5, IF('Unit List'!Q1499='Unit List'!$P$4, 'Unit List'!$AO$4, IF('Unit List'!Q1499='Unit List'!$P$7, 'Unit List'!Q1499 * 'Unit List'!$AO$7, 'Unit List'!Q1499)))), IF('Unit List'!AO1499='Unit List'!$P$5, 'Unit List'!$AO$5, IF('Unit List'!AO1499='Unit List'!$P$4, 'Unit List'!$AO$4, IF('Unit List'!AO1499='Unit List'!$P$7, 'Unit List'!AO1499 * 'Unit List'!$AO$7, 'Unit List'!AO1499)))), IF('Unit List'!Q1499='Unit List'!$P$5, 'Unit List'!$AO$5, IF('Unit List'!Q1499='Unit List'!$P$4, 'Unit List'!$AO$4, IF('Unit List'!Q1499='Unit List'!$P$7, 'Unit List'!Q1499 * 'Unit List'!$AO$7, 'Unit List'!Q1499)))), IF('Unit List'!Q1499='Unit List'!$P$5, 'Unit List'!$AO$5, IF('Unit List'!Q1499='Unit List'!$P$4, 'Unit List'!$AO$4, IF('Unit List'!Q1499='Unit List'!$P$7, 'Unit List'!Q1499 * 'Unit List'!$AO$7, 'Unit List'!Q1499)))), IF('Unit List'!AO1499='Unit List'!$P$5, 'Unit List'!$AO$5, IF('Unit List'!AO1499='Unit List'!$P$4, 'Unit List'!$AO$4, IF('Unit List'!AO1499='Unit List'!$P$7, 'Unit List'!AO1499 * 'Unit List'!$AO$7, 'Unit List'!AO1499)))), IF('Unit List'!Q1500='Unit List'!$P$5, 'Unit List'!$AO$5, IF('Unit List'!Q1500='Unit List'!$P$4, 'Unit List'!$AO$4, IF('Unit List'!Q1500='Unit List'!$P$7, 'Unit List'!Q1500 * 'Unit List'!$AO$7, 'Unit List'!Q1500)))), IF('Unit List'!Q1500='Unit List'!$P$5, 'Unit List'!$AO$5, IF('Unit List'!Q1500='Unit List'!$P$4, 'Unit List'!$AO$4, IF('Unit List'!Q1500='Unit List'!$P$7, 'Unit List'!Q1500 * 'Unit List'!$AO$7, 'Unit List'!Q1500)))), IF('Unit List'!AO1500='Unit List'!$P$5, 'Unit List'!$AO$5, IF('Unit List'!AO1500='Unit List'!$P$4, 'Unit List'!$AO$4, IF('Unit List'!AO1500='Unit List'!$P$7, 'Unit List'!AO1500 * 'Unit List'!$AO$7, 'Unit List'!AO1500)))),",",)</f>
        <v>,</v>
      </c>
      <c r="I1595" t="str">
        <f>CONCATENATE(IF(ISBLANK('Unit List'!AP1500), IF(ISBLANK('Unit List'!R1500), IF(ISBLANK('Unit List'!R1500), IF(ISBLANK('Unit List'!AP1499), IF(ISBLANK('Unit List'!R1499), IF(ISBLANK('Unit List'!R1499), IF(ISBLANK('Unit List'!AP1499), IF(ISBLANK('Unit List'!R1499), IF(ISBLANK('Unit List'!R1499),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List'!R1499='Unit List'!$P$5, 'Unit List'!$AP$5, IF('Unit List'!R1499='Unit List'!$P$4, 'Unit List'!$AP$4, IF('Unit List'!R1499='Unit List'!$P$7, 'Unit List'!R1499 * 'Unit List'!$AP$7, 'Unit List'!R1499)))), IF('Unit List'!R1499='Unit List'!$P$5, 'Unit List'!$AP$5, IF('Unit List'!R1499='Unit List'!$P$4, 'Unit List'!$AP$4, IF('Unit List'!R1499='Unit List'!$P$7, 'Unit List'!R1499 * 'Unit List'!$AP$7, 'Unit List'!R1499)))), IF('Unit List'!AP1499='Unit List'!$P$5, 'Unit List'!$AP$5, IF('Unit List'!AP1499='Unit List'!$P$4, 'Unit List'!$AP$4, IF('Unit List'!AP1499='Unit List'!$P$7, 'Unit List'!AP1499 * 'Unit List'!$AP$7, 'Unit List'!AP1499)))), IF('Unit List'!R1499='Unit List'!$P$5, 'Unit List'!$AP$5, IF('Unit List'!R1499='Unit List'!$P$4, 'Unit List'!$AP$4, IF('Unit List'!R1499='Unit List'!$P$7, 'Unit List'!R1499 * 'Unit List'!$AP$7, 'Unit List'!R1499)))), IF('Unit List'!R1499='Unit List'!$P$5, 'Unit List'!$AP$5, IF('Unit List'!R1499='Unit List'!$P$4, 'Unit List'!$AP$4, IF('Unit List'!R1499='Unit List'!$P$7, 'Unit List'!R1499 * 'Unit List'!$AP$7, 'Unit List'!R1499)))), IF('Unit List'!AP1499='Unit List'!$P$5, 'Unit List'!$AP$5, IF('Unit List'!AP1499='Unit List'!$P$4, 'Unit List'!$AP$4, IF('Unit List'!AP1499='Unit List'!$P$7, 'Unit List'!AP1499 * 'Unit List'!$AP$7, 'Unit List'!AP1499)))), IF('Unit List'!R1500='Unit List'!$P$5, 'Unit List'!$AP$5, IF('Unit List'!R1500='Unit List'!$P$4, 'Unit List'!$AP$4, IF('Unit List'!R1500='Unit List'!$P$7, 'Unit List'!R1500 * 'Unit List'!$AP$7, 'Unit List'!R1500)))), IF('Unit List'!R1500='Unit List'!$P$5, 'Unit List'!$AP$5, IF('Unit List'!R1500='Unit List'!$P$4, 'Unit List'!$AP$4, IF('Unit List'!R1500='Unit List'!$P$7, 'Unit List'!R1500 * 'Unit List'!$AP$7, 'Unit List'!R1500)))), IF('Unit List'!AP1500='Unit List'!$P$5, 'Unit List'!$AP$5, IF('Unit List'!AP1500='Unit List'!$P$4, 'Unit List'!$AP$4, IF('Unit List'!AP1500='Unit List'!$P$7, 'Unit List'!AP1500 * 'Unit List'!$AP$7, 'Unit List'!AP1500)))),",",)</f>
        <v>,</v>
      </c>
      <c r="J1595" t="str">
        <f>CONCATENATE("'",IF(ISBLANK('Unit List'!AQ1500), IF(ISBLANK('Unit List'!S1500), IF(ISBLANK('Unit List'!S1500), IF(ISBLANK('Unit List'!AQ1499), IF(ISBLANK('Unit List'!S1499), IF(ISBLANK('Unit List'!S1499), IF(ISBLANK('Unit List'!AQ1499), IF(ISBLANK('Unit List'!S1499), IF(ISBLANK('Unit List'!S1499),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List'!S1499='Unit List'!$P$5, 'Unit List'!$AQ$5, IF('Unit List'!S1499='Unit List'!$P$4, 'Unit List'!$AQ$4, 'Unit List'!S1499))), IF('Unit List'!S1499='Unit List'!$P$5, 'Unit List'!$AQ$5, IF('Unit List'!S1499='Unit List'!$P$4, 'Unit List'!$AQ$4, 'Unit List'!S1499))), IF('Unit List'!AQ1499='Unit List'!$P$5, 'Unit List'!$AQ$5, IF('Unit List'!AQ1499='Unit List'!$P$4, 'Unit List'!$AQ$4, 'Unit List'!AQ1499))), IF('Unit List'!S1499='Unit List'!$P$5, 'Unit List'!$AQ$5, IF('Unit List'!S1499='Unit List'!$P$4, 'Unit List'!$AQ$4, 'Unit List'!S1499))), IF('Unit List'!S1499='Unit List'!$P$5, 'Unit List'!$AQ$5, IF('Unit List'!S1499='Unit List'!$P$4, 'Unit List'!$AQ$4, 'Unit List'!S1499))), IF('Unit List'!AQ1499='Unit List'!$P$5, 'Unit List'!$AQ$5, IF('Unit List'!AQ1499='Unit List'!$P$4, 'Unit List'!$AQ$4, 'Unit List'!AQ1499))), IF('Unit List'!S1500='Unit List'!$P$5, 'Unit List'!$AQ$5, IF('Unit List'!S1500='Unit List'!$P$4, 'Unit List'!$AQ$4, 'Unit List'!S1500))), IF('Unit List'!S1500='Unit List'!$P$5, 'Unit List'!$AQ$5, IF('Unit List'!S1500='Unit List'!$P$4, 'Unit List'!$AQ$4, 'Unit List'!S1500))), IF('Unit List'!AQ1500='Unit List'!$P$5, 'Unit List'!$AQ$5, IF('Unit List'!AQ1500='Unit List'!$P$4, 'Unit List'!$AQ$4, 'Unit List'!AQ1500))),"'),",)</f>
        <v>'Phalanx'),</v>
      </c>
    </row>
    <row r="1596" spans="1:10" x14ac:dyDescent="0.25">
      <c r="A1596" t="s">
        <v>2713</v>
      </c>
      <c r="B1596" t="str">
        <f>CONCATENATE("'_",'Unit List'!C1501,"',",)</f>
        <v>'_MOMBASA',</v>
      </c>
      <c r="C1596" t="str">
        <f>CONCATENATE("'_",'Unit List'!D1501,"',",)</f>
        <v>'_PORTUGAL',</v>
      </c>
      <c r="D1596" t="str">
        <f>CONCATENATE("'",'Unit List'!E1501,"',",)</f>
        <v>'SPEARMAN',</v>
      </c>
      <c r="E1596" t="str">
        <f>CONCATENATE("'",'Unit List'!F1501,"',",)</f>
        <v>'SPEARMAN',</v>
      </c>
      <c r="F1596" t="str">
        <f>"'',"</f>
        <v>'',</v>
      </c>
      <c r="G1596" t="str">
        <f>CONCATENATE("'",'Unit List'!H1536,"',",)</f>
        <v>'PortugalSpearman',</v>
      </c>
      <c r="H1596" t="str">
        <f>CONCATENATE(IF(ISBLANK('Unit List'!AO1501), IF(ISBLANK('Unit List'!Q1501), IF(ISBLANK('Unit List'!Q1501), IF(ISBLANK('Unit List'!AO1536), IF(ISBLANK('Unit List'!Q1536), IF(ISBLANK('Unit List'!Q1536), IF(ISBLANK('Unit List'!AO1536), IF(ISBLANK('Unit List'!Q1536), IF(ISBLANK('Unit List'!Q1536),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List'!Q1536='Unit List'!$P$5, 'Unit List'!$AO$5, IF('Unit List'!Q1536='Unit List'!$P$4, 'Unit List'!$AO$4, IF('Unit List'!Q1536='Unit List'!$P$7, 'Unit List'!Q1536 * 'Unit List'!$AO$7, 'Unit List'!Q1536)))), IF('Unit List'!Q1536='Unit List'!$P$5, 'Unit List'!$AO$5, IF('Unit List'!Q1536='Unit List'!$P$4, 'Unit List'!$AO$4, IF('Unit List'!Q1536='Unit List'!$P$7, 'Unit List'!Q1536 * 'Unit List'!$AO$7, 'Unit List'!Q1536)))), IF('Unit List'!AO1536='Unit List'!$P$5, 'Unit List'!$AO$5, IF('Unit List'!AO1536='Unit List'!$P$4, 'Unit List'!$AO$4, IF('Unit List'!AO1536='Unit List'!$P$7, 'Unit List'!AO1536 * 'Unit List'!$AO$7, 'Unit List'!AO1536)))), IF('Unit List'!Q1536='Unit List'!$P$5, 'Unit List'!$AO$5, IF('Unit List'!Q1536='Unit List'!$P$4, 'Unit List'!$AO$4, IF('Unit List'!Q1536='Unit List'!$P$7, 'Unit List'!Q1536 * 'Unit List'!$AO$7, 'Unit List'!Q1536)))), IF('Unit List'!Q1536='Unit List'!$P$5, 'Unit List'!$AO$5, IF('Unit List'!Q1536='Unit List'!$P$4, 'Unit List'!$AO$4, IF('Unit List'!Q1536='Unit List'!$P$7, 'Unit List'!Q1536 * 'Unit List'!$AO$7, 'Unit List'!Q1536)))), IF('Unit List'!AO1536='Unit List'!$P$5, 'Unit List'!$AO$5, IF('Unit List'!AO1536='Unit List'!$P$4, 'Unit List'!$AO$4, IF('Unit List'!AO1536='Unit List'!$P$7, 'Unit List'!AO1536 * 'Unit List'!$AO$7, 'Unit List'!AO1536)))), IF('Unit List'!Q1501='Unit List'!$P$5, 'Unit List'!$AO$5, IF('Unit List'!Q1501='Unit List'!$P$4, 'Unit List'!$AO$4, IF('Unit List'!Q1501='Unit List'!$P$7, 'Unit List'!Q1501 * 'Unit List'!$AO$7, 'Unit List'!Q1501)))), IF('Unit List'!Q1501='Unit List'!$P$5, 'Unit List'!$AO$5, IF('Unit List'!Q1501='Unit List'!$P$4, 'Unit List'!$AO$4, IF('Unit List'!Q1501='Unit List'!$P$7, 'Unit List'!Q1501 * 'Unit List'!$AO$7, 'Unit List'!Q1501)))), IF('Unit List'!AO1501='Unit List'!$P$5, 'Unit List'!$AO$5, IF('Unit List'!AO1501='Unit List'!$P$4, 'Unit List'!$AO$4, IF('Unit List'!AO1501='Unit List'!$P$7, 'Unit List'!AO1501 * 'Unit List'!$AO$7, 'Unit List'!AO1501)))),",",)</f>
        <v>,</v>
      </c>
      <c r="I1596" t="str">
        <f>CONCATENATE(IF(ISBLANK('Unit List'!AP1501), IF(ISBLANK('Unit List'!R1501), IF(ISBLANK('Unit List'!R1501), IF(ISBLANK('Unit List'!AP1536), IF(ISBLANK('Unit List'!R1536), IF(ISBLANK('Unit List'!R1536), IF(ISBLANK('Unit List'!AP1536), IF(ISBLANK('Unit List'!R1536), IF(ISBLANK('Unit List'!R1536),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List'!R1536='Unit List'!$P$5, 'Unit List'!$AP$5, IF('Unit List'!R1536='Unit List'!$P$4, 'Unit List'!$AP$4, IF('Unit List'!R1536='Unit List'!$P$7, 'Unit List'!R1536 * 'Unit List'!$AP$7, 'Unit List'!R1536)))), IF('Unit List'!R1536='Unit List'!$P$5, 'Unit List'!$AP$5, IF('Unit List'!R1536='Unit List'!$P$4, 'Unit List'!$AP$4, IF('Unit List'!R1536='Unit List'!$P$7, 'Unit List'!R1536 * 'Unit List'!$AP$7, 'Unit List'!R1536)))), IF('Unit List'!AP1536='Unit List'!$P$5, 'Unit List'!$AP$5, IF('Unit List'!AP1536='Unit List'!$P$4, 'Unit List'!$AP$4, IF('Unit List'!AP1536='Unit List'!$P$7, 'Unit List'!AP1536 * 'Unit List'!$AP$7, 'Unit List'!AP1536)))), IF('Unit List'!R1536='Unit List'!$P$5, 'Unit List'!$AP$5, IF('Unit List'!R1536='Unit List'!$P$4, 'Unit List'!$AP$4, IF('Unit List'!R1536='Unit List'!$P$7, 'Unit List'!R1536 * 'Unit List'!$AP$7, 'Unit List'!R1536)))), IF('Unit List'!R1536='Unit List'!$P$5, 'Unit List'!$AP$5, IF('Unit List'!R1536='Unit List'!$P$4, 'Unit List'!$AP$4, IF('Unit List'!R1536='Unit List'!$P$7, 'Unit List'!R1536 * 'Unit List'!$AP$7, 'Unit List'!R1536)))), IF('Unit List'!AP1536='Unit List'!$P$5, 'Unit List'!$AP$5, IF('Unit List'!AP1536='Unit List'!$P$4, 'Unit List'!$AP$4, IF('Unit List'!AP1536='Unit List'!$P$7, 'Unit List'!AP1536 * 'Unit List'!$AP$7, 'Unit List'!AP1536)))), IF('Unit List'!R1501='Unit List'!$P$5, 'Unit List'!$AP$5, IF('Unit List'!R1501='Unit List'!$P$4, 'Unit List'!$AP$4, IF('Unit List'!R1501='Unit List'!$P$7, 'Unit List'!R1501 * 'Unit List'!$AP$7, 'Unit List'!R1501)))), IF('Unit List'!R1501='Unit List'!$P$5, 'Unit List'!$AP$5, IF('Unit List'!R1501='Unit List'!$P$4, 'Unit List'!$AP$4, IF('Unit List'!R1501='Unit List'!$P$7, 'Unit List'!R1501 * 'Unit List'!$AP$7, 'Unit List'!R1501)))), IF('Unit List'!AP1501='Unit List'!$P$5, 'Unit List'!$AP$5, IF('Unit List'!AP1501='Unit List'!$P$4, 'Unit List'!$AP$4, IF('Unit List'!AP1501='Unit List'!$P$7, 'Unit List'!AP1501 * 'Unit List'!$AP$7, 'Unit List'!AP1501)))),",",)</f>
        <v>,</v>
      </c>
      <c r="J1596" t="str">
        <f>CONCATENATE("'",IF(ISBLANK('Unit List'!AQ1501), IF(ISBLANK('Unit List'!S1501), IF(ISBLANK('Unit List'!S1501), IF(ISBLANK('Unit List'!AQ1536), IF(ISBLANK('Unit List'!S1536), IF(ISBLANK('Unit List'!S1536), IF(ISBLANK('Unit List'!AQ1536), IF(ISBLANK('Unit List'!S1536), IF(ISBLANK('Unit List'!S1536),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List'!S1536='Unit List'!$P$5, 'Unit List'!$AQ$5, IF('Unit List'!S1536='Unit List'!$P$4, 'Unit List'!$AQ$4, 'Unit List'!S1536))), IF('Unit List'!S1536='Unit List'!$P$5, 'Unit List'!$AQ$5, IF('Unit List'!S1536='Unit List'!$P$4, 'Unit List'!$AQ$4, 'Unit List'!S1536))), IF('Unit List'!AQ1536='Unit List'!$P$5, 'Unit List'!$AQ$5, IF('Unit List'!AQ1536='Unit List'!$P$4, 'Unit List'!$AQ$4, 'Unit List'!AQ1536))), IF('Unit List'!S1536='Unit List'!$P$5, 'Unit List'!$AQ$5, IF('Unit List'!S1536='Unit List'!$P$4, 'Unit List'!$AQ$4, 'Unit List'!S1536))), IF('Unit List'!S1536='Unit List'!$P$5, 'Unit List'!$AQ$5, IF('Unit List'!S1536='Unit List'!$P$4, 'Unit List'!$AQ$4, 'Unit List'!S1536))), IF('Unit List'!AQ1536='Unit List'!$P$5, 'Unit List'!$AQ$5, IF('Unit List'!AQ1536='Unit List'!$P$4, 'Unit List'!$AQ$4, 'Unit List'!AQ1536))), IF('Unit List'!S1501='Unit List'!$P$5, 'Unit List'!$AQ$5, IF('Unit List'!S1501='Unit List'!$P$4, 'Unit List'!$AQ$4, 'Unit List'!S1501))), IF('Unit List'!S1501='Unit List'!$P$5, 'Unit List'!$AQ$5, IF('Unit List'!S1501='Unit List'!$P$4, 'Unit List'!$AQ$4, 'Unit List'!S1501))), IF('Unit List'!AQ1501='Unit List'!$P$5, 'Unit List'!$AQ$5, IF('Unit List'!AQ1501='Unit List'!$P$4, 'Unit List'!$AQ$4, 'Unit List'!AQ1501))),"'),",)</f>
        <v>'Phalanx'),</v>
      </c>
    </row>
    <row r="1597" spans="1:10" x14ac:dyDescent="0.25">
      <c r="A1597" t="s">
        <v>2713</v>
      </c>
      <c r="B1597" t="str">
        <f>CONCATENATE("'_",'Unit List'!C1502,"',",)</f>
        <v>'_SONGHAI',</v>
      </c>
      <c r="C1597" t="str">
        <f>"'',"</f>
        <v>'',</v>
      </c>
      <c r="D1597" t="str">
        <f>CONCATENATE("'",'Unit List'!E1502,"',",)</f>
        <v>'SPEARMAN',</v>
      </c>
      <c r="E1597" t="str">
        <f>CONCATENATE("'",'Unit List'!F1502,"',",)</f>
        <v>'SPEARMAN',</v>
      </c>
      <c r="F1597" t="str">
        <f>"'',"</f>
        <v>'',</v>
      </c>
      <c r="G1597" t="str">
        <f>CONCATENATE("'",'Unit List'!H1502,"',",)</f>
        <v>'SonghaiMedSpearman',</v>
      </c>
      <c r="H1597" t="str">
        <f>CONCATENATE(IF(ISBLANK('Unit List'!AO1502), IF(ISBLANK('Unit List'!Q1502), IF(ISBLANK('Unit List'!Q1502), IF(ISBLANK('Unit List'!AO1499), IF(ISBLANK('Unit List'!Q1499), IF(ISBLANK('Unit List'!Q1499), IF(ISBLANK('Unit List'!AO1499), IF(ISBLANK('Unit List'!Q1499), IF(ISBLANK('Unit List'!Q1499),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List'!Q1499='Unit List'!$P$5, 'Unit List'!$AO$5, IF('Unit List'!Q1499='Unit List'!$P$4, 'Unit List'!$AO$4, IF('Unit List'!Q1499='Unit List'!$P$7, 'Unit List'!Q1499 * 'Unit List'!$AO$7, 'Unit List'!Q1499)))), IF('Unit List'!Q1499='Unit List'!$P$5, 'Unit List'!$AO$5, IF('Unit List'!Q1499='Unit List'!$P$4, 'Unit List'!$AO$4, IF('Unit List'!Q1499='Unit List'!$P$7, 'Unit List'!Q1499 * 'Unit List'!$AO$7, 'Unit List'!Q1499)))), IF('Unit List'!AO1499='Unit List'!$P$5, 'Unit List'!$AO$5, IF('Unit List'!AO1499='Unit List'!$P$4, 'Unit List'!$AO$4, IF('Unit List'!AO1499='Unit List'!$P$7, 'Unit List'!AO1499 * 'Unit List'!$AO$7, 'Unit List'!AO1499)))), IF('Unit List'!Q1499='Unit List'!$P$5, 'Unit List'!$AO$5, IF('Unit List'!Q1499='Unit List'!$P$4, 'Unit List'!$AO$4, IF('Unit List'!Q1499='Unit List'!$P$7, 'Unit List'!Q1499 * 'Unit List'!$AO$7, 'Unit List'!Q1499)))), IF('Unit List'!Q1499='Unit List'!$P$5, 'Unit List'!$AO$5, IF('Unit List'!Q1499='Unit List'!$P$4, 'Unit List'!$AO$4, IF('Unit List'!Q1499='Unit List'!$P$7, 'Unit List'!Q1499 * 'Unit List'!$AO$7, 'Unit List'!Q1499)))), IF('Unit List'!AO1499='Unit List'!$P$5, 'Unit List'!$AO$5, IF('Unit List'!AO1499='Unit List'!$P$4, 'Unit List'!$AO$4, IF('Unit List'!AO1499='Unit List'!$P$7, 'Unit List'!AO1499 * 'Unit List'!$AO$7, 'Unit List'!AO1499)))), IF('Unit List'!Q1502='Unit List'!$P$5, 'Unit List'!$AO$5, IF('Unit List'!Q1502='Unit List'!$P$4, 'Unit List'!$AO$4, IF('Unit List'!Q1502='Unit List'!$P$7, 'Unit List'!Q1502 * 'Unit List'!$AO$7, 'Unit List'!Q1502)))), IF('Unit List'!Q1502='Unit List'!$P$5, 'Unit List'!$AO$5, IF('Unit List'!Q1502='Unit List'!$P$4, 'Unit List'!$AO$4, IF('Unit List'!Q1502='Unit List'!$P$7, 'Unit List'!Q1502 * 'Unit List'!$AO$7, 'Unit List'!Q1502)))), IF('Unit List'!AO1502='Unit List'!$P$5, 'Unit List'!$AO$5, IF('Unit List'!AO1502='Unit List'!$P$4, 'Unit List'!$AO$4, IF('Unit List'!AO1502='Unit List'!$P$7, 'Unit List'!AO1502 * 'Unit List'!$AO$7, 'Unit List'!AO1502)))),",",)</f>
        <v>,</v>
      </c>
      <c r="I1597" t="str">
        <f>CONCATENATE(IF(ISBLANK('Unit List'!AP1502), IF(ISBLANK('Unit List'!R1502), IF(ISBLANK('Unit List'!R1502), IF(ISBLANK('Unit List'!AP1499), IF(ISBLANK('Unit List'!R1499), IF(ISBLANK('Unit List'!R1499), IF(ISBLANK('Unit List'!AP1499), IF(ISBLANK('Unit List'!R1499), IF(ISBLANK('Unit List'!R1499),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List'!R1499='Unit List'!$P$5, 'Unit List'!$AP$5, IF('Unit List'!R1499='Unit List'!$P$4, 'Unit List'!$AP$4, IF('Unit List'!R1499='Unit List'!$P$7, 'Unit List'!R1499 * 'Unit List'!$AP$7, 'Unit List'!R1499)))), IF('Unit List'!R1499='Unit List'!$P$5, 'Unit List'!$AP$5, IF('Unit List'!R1499='Unit List'!$P$4, 'Unit List'!$AP$4, IF('Unit List'!R1499='Unit List'!$P$7, 'Unit List'!R1499 * 'Unit List'!$AP$7, 'Unit List'!R1499)))), IF('Unit List'!AP1499='Unit List'!$P$5, 'Unit List'!$AP$5, IF('Unit List'!AP1499='Unit List'!$P$4, 'Unit List'!$AP$4, IF('Unit List'!AP1499='Unit List'!$P$7, 'Unit List'!AP1499 * 'Unit List'!$AP$7, 'Unit List'!AP1499)))), IF('Unit List'!R1499='Unit List'!$P$5, 'Unit List'!$AP$5, IF('Unit List'!R1499='Unit List'!$P$4, 'Unit List'!$AP$4, IF('Unit List'!R1499='Unit List'!$P$7, 'Unit List'!R1499 * 'Unit List'!$AP$7, 'Unit List'!R1499)))), IF('Unit List'!R1499='Unit List'!$P$5, 'Unit List'!$AP$5, IF('Unit List'!R1499='Unit List'!$P$4, 'Unit List'!$AP$4, IF('Unit List'!R1499='Unit List'!$P$7, 'Unit List'!R1499 * 'Unit List'!$AP$7, 'Unit List'!R1499)))), IF('Unit List'!AP1499='Unit List'!$P$5, 'Unit List'!$AP$5, IF('Unit List'!AP1499='Unit List'!$P$4, 'Unit List'!$AP$4, IF('Unit List'!AP1499='Unit List'!$P$7, 'Unit List'!AP1499 * 'Unit List'!$AP$7, 'Unit List'!AP1499)))), IF('Unit List'!R1502='Unit List'!$P$5, 'Unit List'!$AP$5, IF('Unit List'!R1502='Unit List'!$P$4, 'Unit List'!$AP$4, IF('Unit List'!R1502='Unit List'!$P$7, 'Unit List'!R1502 * 'Unit List'!$AP$7, 'Unit List'!R1502)))), IF('Unit List'!R1502='Unit List'!$P$5, 'Unit List'!$AP$5, IF('Unit List'!R1502='Unit List'!$P$4, 'Unit List'!$AP$4, IF('Unit List'!R1502='Unit List'!$P$7, 'Unit List'!R1502 * 'Unit List'!$AP$7, 'Unit List'!R1502)))), IF('Unit List'!AP1502='Unit List'!$P$5, 'Unit List'!$AP$5, IF('Unit List'!AP1502='Unit List'!$P$4, 'Unit List'!$AP$4, IF('Unit List'!AP1502='Unit List'!$P$7, 'Unit List'!AP1502 * 'Unit List'!$AP$7, 'Unit List'!AP1502)))),",",)</f>
        <v>,</v>
      </c>
      <c r="J1597" t="str">
        <f>CONCATENATE("'",IF(ISBLANK('Unit List'!AQ1502), IF(ISBLANK('Unit List'!S1502), IF(ISBLANK('Unit List'!S1502), IF(ISBLANK('Unit List'!AQ1499), IF(ISBLANK('Unit List'!S1499), IF(ISBLANK('Unit List'!S1499), IF(ISBLANK('Unit List'!AQ1499), IF(ISBLANK('Unit List'!S1499), IF(ISBLANK('Unit List'!S1499),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List'!S1499='Unit List'!$P$5, 'Unit List'!$AQ$5, IF('Unit List'!S1499='Unit List'!$P$4, 'Unit List'!$AQ$4, 'Unit List'!S1499))), IF('Unit List'!S1499='Unit List'!$P$5, 'Unit List'!$AQ$5, IF('Unit List'!S1499='Unit List'!$P$4, 'Unit List'!$AQ$4, 'Unit List'!S1499))), IF('Unit List'!AQ1499='Unit List'!$P$5, 'Unit List'!$AQ$5, IF('Unit List'!AQ1499='Unit List'!$P$4, 'Unit List'!$AQ$4, 'Unit List'!AQ1499))), IF('Unit List'!S1499='Unit List'!$P$5, 'Unit List'!$AQ$5, IF('Unit List'!S1499='Unit List'!$P$4, 'Unit List'!$AQ$4, 'Unit List'!S1499))), IF('Unit List'!S1499='Unit List'!$P$5, 'Unit List'!$AQ$5, IF('Unit List'!S1499='Unit List'!$P$4, 'Unit List'!$AQ$4, 'Unit List'!S1499))), IF('Unit List'!AQ1499='Unit List'!$P$5, 'Unit List'!$AQ$5, IF('Unit List'!AQ1499='Unit List'!$P$4, 'Unit List'!$AQ$4, 'Unit List'!AQ1499))), IF('Unit List'!S1502='Unit List'!$P$5, 'Unit List'!$AQ$5, IF('Unit List'!S1502='Unit List'!$P$4, 'Unit List'!$AQ$4, 'Unit List'!S1502))), IF('Unit List'!S1502='Unit List'!$P$5, 'Unit List'!$AQ$5, IF('Unit List'!S1502='Unit List'!$P$4, 'Unit List'!$AQ$4, 'Unit List'!S1502))), IF('Unit List'!AQ1502='Unit List'!$P$5, 'Unit List'!$AQ$5, IF('Unit List'!AQ1502='Unit List'!$P$4, 'Unit List'!$AQ$4, 'Unit List'!AQ1502))),"'),",)</f>
        <v>'Phalanx'),</v>
      </c>
    </row>
    <row r="1598" spans="1:10" x14ac:dyDescent="0.25">
      <c r="A1598" t="s">
        <v>2713</v>
      </c>
      <c r="B1598" t="str">
        <f>CONCATENATE("'_",'Unit List'!C1503,"',",)</f>
        <v>'_AMER',</v>
      </c>
      <c r="C1598" t="str">
        <f>"'',"</f>
        <v>'',</v>
      </c>
      <c r="D1598" t="str">
        <f>CONCATENATE("'",'Unit List'!E1503,"',",)</f>
        <v>'SPEARMAN',</v>
      </c>
      <c r="E1598" t="str">
        <f>CONCATENATE("'",'Unit List'!F1503,"',",)</f>
        <v>'SPEARMAN',</v>
      </c>
      <c r="F1598" t="str">
        <f>"'',"</f>
        <v>'',</v>
      </c>
      <c r="G1598" t="str">
        <f>CONCATENATE("'",'Unit List'!H1503,"',",)</f>
        <v>'civ5_irosp4',</v>
      </c>
      <c r="H1598" t="str">
        <f>CONCATENATE(IF(ISBLANK('Unit List'!AO1503), IF(ISBLANK('Unit List'!Q1503), IF(ISBLANK('Unit List'!Q1503), IF(ISBLANK('Unit List'!AO1503), IF(ISBLANK('Unit List'!Q1503), IF(ISBLANK('Unit List'!Q1503), IF(ISBLANK('Unit List'!AO1503), IF(ISBLANK('Unit List'!Q1503), IF(ISBLANK('Unit List'!Q1503),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List'!AO1503)))),",",)</f>
        <v>,</v>
      </c>
      <c r="I1598" t="str">
        <f>CONCATENATE(IF(ISBLANK('Unit List'!AP1503), IF(ISBLANK('Unit List'!R1503), IF(ISBLANK('Unit List'!R1503), IF(ISBLANK('Unit List'!AP1503), IF(ISBLANK('Unit List'!R1503), IF(ISBLANK('Unit List'!R1503), IF(ISBLANK('Unit List'!AP1503), IF(ISBLANK('Unit List'!R1503), IF(ISBLANK('Unit List'!R1503),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List'!AP1503)))),",",)</f>
        <v>,</v>
      </c>
      <c r="J1598" t="str">
        <f>CONCATENATE("'",IF(ISBLANK('Unit List'!AQ1503), IF(ISBLANK('Unit List'!S1503), IF(ISBLANK('Unit List'!S1503), IF(ISBLANK('Unit List'!AQ1503), IF(ISBLANK('Unit List'!S1503), IF(ISBLANK('Unit List'!S1503), IF(ISBLANK('Unit List'!AQ1503), IF(ISBLANK('Unit List'!S1503), IF(ISBLANK('Unit List'!S1503),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List'!AQ1503))),"'),",)</f>
        <v>'Phalanx'),</v>
      </c>
    </row>
    <row r="1599" spans="1:10" x14ac:dyDescent="0.25">
      <c r="A1599" t="s">
        <v>2713</v>
      </c>
      <c r="B1599" t="str">
        <f>CONCATENATE("'_",'Unit List'!C1504,"',",)</f>
        <v>'_IROQUOIS',</v>
      </c>
      <c r="C1599" t="str">
        <f>"'',"</f>
        <v>'',</v>
      </c>
      <c r="D1599" t="str">
        <f>CONCATENATE("'",'Unit List'!E1504,"',",)</f>
        <v>'SPEARMAN',</v>
      </c>
      <c r="E1599" t="str">
        <f>CONCATENATE("'",'Unit List'!F1504,"',",)</f>
        <v>'SPEARMAN',</v>
      </c>
      <c r="F1599" t="str">
        <f>"'',"</f>
        <v>'',</v>
      </c>
      <c r="G1599" t="str">
        <f>CONCATENATE("'",'Unit List'!H1504,"',",)</f>
        <v>'civ5_irosp1',</v>
      </c>
      <c r="H1599" t="str">
        <f>CONCATENATE(IF(ISBLANK('Unit List'!AO1504), IF(ISBLANK('Unit List'!Q1504), IF(ISBLANK('Unit List'!Q1504), IF(ISBLANK('Unit List'!AO1503), IF(ISBLANK('Unit List'!Q1503), IF(ISBLANK('Unit List'!Q1503), IF(ISBLANK('Unit List'!AO1503), IF(ISBLANK('Unit List'!Q1503), IF(ISBLANK('Unit List'!Q1503),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List'!Q1504='Unit List'!$P$5, 'Unit List'!$AO$5, IF('Unit List'!Q1504='Unit List'!$P$4, 'Unit List'!$AO$4, IF('Unit List'!Q1504='Unit List'!$P$7, 'Unit List'!Q1504 * 'Unit List'!$AO$7, 'Unit List'!Q1504)))), IF('Unit List'!Q1504='Unit List'!$P$5, 'Unit List'!$AO$5, IF('Unit List'!Q1504='Unit List'!$P$4, 'Unit List'!$AO$4, IF('Unit List'!Q1504='Unit List'!$P$7, 'Unit List'!Q1504 * 'Unit List'!$AO$7, 'Unit List'!Q1504)))), IF('Unit List'!AO1504='Unit List'!$P$5, 'Unit List'!$AO$5, IF('Unit List'!AO1504='Unit List'!$P$4, 'Unit List'!$AO$4, IF('Unit List'!AO1504='Unit List'!$P$7, 'Unit List'!AO1504 * 'Unit List'!$AO$7, 'Unit List'!AO1504)))),",",)</f>
        <v>1,</v>
      </c>
      <c r="I1599" t="str">
        <f>CONCATENATE(IF(ISBLANK('Unit List'!AP1504), IF(ISBLANK('Unit List'!R1504), IF(ISBLANK('Unit List'!R1504), IF(ISBLANK('Unit List'!AP1503), IF(ISBLANK('Unit List'!R1503), IF(ISBLANK('Unit List'!R1503), IF(ISBLANK('Unit List'!AP1503), IF(ISBLANK('Unit List'!R1503), IF(ISBLANK('Unit List'!R1503),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List'!R1504='Unit List'!$P$5, 'Unit List'!$AP$5, IF('Unit List'!R1504='Unit List'!$P$4, 'Unit List'!$AP$4, IF('Unit List'!R1504='Unit List'!$P$7, 'Unit List'!R1504 * 'Unit List'!$AP$7, 'Unit List'!R1504)))), IF('Unit List'!R1504='Unit List'!$P$5, 'Unit List'!$AP$5, IF('Unit List'!R1504='Unit List'!$P$4, 'Unit List'!$AP$4, IF('Unit List'!R1504='Unit List'!$P$7, 'Unit List'!R1504 * 'Unit List'!$AP$7, 'Unit List'!R1504)))), IF('Unit List'!AP1504='Unit List'!$P$5, 'Unit List'!$AP$5, IF('Unit List'!AP1504='Unit List'!$P$4, 'Unit List'!$AP$4, IF('Unit List'!AP1504='Unit List'!$P$7, 'Unit List'!AP1504 * 'Unit List'!$AP$7, 'Unit List'!AP1504)))),",",)</f>
        <v>,</v>
      </c>
      <c r="J1599" t="str">
        <f>CONCATENATE("'",IF(ISBLANK('Unit List'!AQ1504), IF(ISBLANK('Unit List'!S1504), IF(ISBLANK('Unit List'!S1504), IF(ISBLANK('Unit List'!AQ1503), IF(ISBLANK('Unit List'!S1503), IF(ISBLANK('Unit List'!S1503), IF(ISBLANK('Unit List'!AQ1503), IF(ISBLANK('Unit List'!S1503), IF(ISBLANK('Unit List'!S1503),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List'!S1504='Unit List'!$P$5, 'Unit List'!$AQ$5, IF('Unit List'!S1504='Unit List'!$P$4, 'Unit List'!$AQ$4, 'Unit List'!S1504))), IF('Unit List'!S1504='Unit List'!$P$5, 'Unit List'!$AQ$5, IF('Unit List'!S1504='Unit List'!$P$4, 'Unit List'!$AQ$4, 'Unit List'!S1504))), IF('Unit List'!AQ1504='Unit List'!$P$5, 'Unit List'!$AQ$5, IF('Unit List'!AQ1504='Unit List'!$P$4, 'Unit List'!$AQ$4, 'Unit List'!AQ1504))),"'),",)</f>
        <v>'Phalanx'),</v>
      </c>
    </row>
    <row r="1600" spans="1:10" x14ac:dyDescent="0.25">
      <c r="A1600" t="s">
        <v>2713</v>
      </c>
      <c r="B1600" t="str">
        <f>CONCATENATE("'_",'Unit List'!C1505,"',",)</f>
        <v>'_IROQUOIS',</v>
      </c>
      <c r="C1600" t="str">
        <f>"'',"</f>
        <v>'',</v>
      </c>
      <c r="D1600" t="str">
        <f>CONCATENATE("'",'Unit List'!E1505,"',",)</f>
        <v>'SPEARMAN',</v>
      </c>
      <c r="E1600" t="str">
        <f>CONCATENATE("'",'Unit List'!F1505,"',",)</f>
        <v>'SPEARMAN',</v>
      </c>
      <c r="F1600" t="str">
        <f>CONCATENATE("'_",'Unit List'!G1505,"',",)</f>
        <v>'_V2',</v>
      </c>
      <c r="G1600" t="str">
        <f>CONCATENATE("'",'Unit List'!H1505,"',",)</f>
        <v>'civ5_irosp2',</v>
      </c>
      <c r="H1600" t="str">
        <f>CONCATENATE(IF(ISBLANK('Unit List'!AO1505), IF(ISBLANK('Unit List'!Q1505), IF(ISBLANK('Unit List'!Q1505), IF(ISBLANK('Unit List'!AO1503), IF(ISBLANK('Unit List'!Q1503), IF(ISBLANK('Unit List'!Q1503), IF(ISBLANK('Unit List'!AO1503), IF(ISBLANK('Unit List'!Q1503), IF(ISBLANK('Unit List'!Q1503),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List'!Q1505='Unit List'!$P$5, 'Unit List'!$AO$5, IF('Unit List'!Q1505='Unit List'!$P$4, 'Unit List'!$AO$4, IF('Unit List'!Q1505='Unit List'!$P$7, 'Unit List'!Q1505 * 'Unit List'!$AO$7, 'Unit List'!Q1505)))), IF('Unit List'!Q1505='Unit List'!$P$5, 'Unit List'!$AO$5, IF('Unit List'!Q1505='Unit List'!$P$4, 'Unit List'!$AO$4, IF('Unit List'!Q1505='Unit List'!$P$7, 'Unit List'!Q1505 * 'Unit List'!$AO$7, 'Unit List'!Q1505)))), IF('Unit List'!AO1505='Unit List'!$P$5, 'Unit List'!$AO$5, IF('Unit List'!AO1505='Unit List'!$P$4, 'Unit List'!$AO$4, IF('Unit List'!AO1505='Unit List'!$P$7, 'Unit List'!AO1505 * 'Unit List'!$AO$7, 'Unit List'!AO1505)))),",",)</f>
        <v>2,</v>
      </c>
      <c r="I1600" t="str">
        <f>CONCATENATE(IF(ISBLANK('Unit List'!AP1505), IF(ISBLANK('Unit List'!R1505), IF(ISBLANK('Unit List'!R1505), IF(ISBLANK('Unit List'!AP1503), IF(ISBLANK('Unit List'!R1503), IF(ISBLANK('Unit List'!R1503), IF(ISBLANK('Unit List'!AP1503), IF(ISBLANK('Unit List'!R1503), IF(ISBLANK('Unit List'!R1503),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List'!R1505='Unit List'!$P$5, 'Unit List'!$AP$5, IF('Unit List'!R1505='Unit List'!$P$4, 'Unit List'!$AP$4, IF('Unit List'!R1505='Unit List'!$P$7, 'Unit List'!R1505 * 'Unit List'!$AP$7, 'Unit List'!R1505)))), IF('Unit List'!R1505='Unit List'!$P$5, 'Unit List'!$AP$5, IF('Unit List'!R1505='Unit List'!$P$4, 'Unit List'!$AP$4, IF('Unit List'!R1505='Unit List'!$P$7, 'Unit List'!R1505 * 'Unit List'!$AP$7, 'Unit List'!R1505)))), IF('Unit List'!AP1505='Unit List'!$P$5, 'Unit List'!$AP$5, IF('Unit List'!AP1505='Unit List'!$P$4, 'Unit List'!$AP$4, IF('Unit List'!AP1505='Unit List'!$P$7, 'Unit List'!AP1505 * 'Unit List'!$AP$7, 'Unit List'!AP1505)))),",",)</f>
        <v>,</v>
      </c>
      <c r="J1600" t="str">
        <f>CONCATENATE("'",IF(ISBLANK('Unit List'!AQ1505), IF(ISBLANK('Unit List'!S1505), IF(ISBLANK('Unit List'!S1505), IF(ISBLANK('Unit List'!AQ1503), IF(ISBLANK('Unit List'!S1503), IF(ISBLANK('Unit List'!S1503), IF(ISBLANK('Unit List'!AQ1503), IF(ISBLANK('Unit List'!S1503), IF(ISBLANK('Unit List'!S1503),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List'!S1505='Unit List'!$P$5, 'Unit List'!$AQ$5, IF('Unit List'!S1505='Unit List'!$P$4, 'Unit List'!$AQ$4, 'Unit List'!S1505))), IF('Unit List'!S1505='Unit List'!$P$5, 'Unit List'!$AQ$5, IF('Unit List'!S1505='Unit List'!$P$4, 'Unit List'!$AQ$4, 'Unit List'!S1505))), IF('Unit List'!AQ1505='Unit List'!$P$5, 'Unit List'!$AQ$5, IF('Unit List'!AQ1505='Unit List'!$P$4, 'Unit List'!$AQ$4, 'Unit List'!AQ1505))),"'),",)</f>
        <v>'Phalanx'),</v>
      </c>
    </row>
    <row r="1601" spans="1:10" x14ac:dyDescent="0.25">
      <c r="A1601" t="s">
        <v>2713</v>
      </c>
      <c r="B1601" t="str">
        <f>CONCATENATE("'_",'Unit List'!C1506,"',",)</f>
        <v>'_IROQUOIS',</v>
      </c>
      <c r="C1601" t="str">
        <f>"'',"</f>
        <v>'',</v>
      </c>
      <c r="D1601" t="str">
        <f>CONCATENATE("'",'Unit List'!E1506,"',",)</f>
        <v>'SPEARMAN',</v>
      </c>
      <c r="E1601" t="str">
        <f>CONCATENATE("'",'Unit List'!F1506,"',",)</f>
        <v>'SPEARMAN',</v>
      </c>
      <c r="F1601" t="str">
        <f>CONCATENATE("'_",'Unit List'!G1506,"',",)</f>
        <v>'_V3',</v>
      </c>
      <c r="G1601" t="str">
        <f>CONCATENATE("'",'Unit List'!H1506,"',",)</f>
        <v>'civ5_irosp3',</v>
      </c>
      <c r="H1601" t="str">
        <f>CONCATENATE(IF(ISBLANK('Unit List'!AO1506), IF(ISBLANK('Unit List'!Q1506), IF(ISBLANK('Unit List'!Q1506), IF(ISBLANK('Unit List'!AO1503), IF(ISBLANK('Unit List'!Q1503), IF(ISBLANK('Unit List'!Q1503), IF(ISBLANK('Unit List'!AO1503), IF(ISBLANK('Unit List'!Q1503), IF(ISBLANK('Unit List'!Q1503),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List'!Q1506='Unit List'!$P$5, 'Unit List'!$AO$5, IF('Unit List'!Q1506='Unit List'!$P$4, 'Unit List'!$AO$4, IF('Unit List'!Q1506='Unit List'!$P$7, 'Unit List'!Q1506 * 'Unit List'!$AO$7, 'Unit List'!Q1506)))), IF('Unit List'!Q1506='Unit List'!$P$5, 'Unit List'!$AO$5, IF('Unit List'!Q1506='Unit List'!$P$4, 'Unit List'!$AO$4, IF('Unit List'!Q1506='Unit List'!$P$7, 'Unit List'!Q1506 * 'Unit List'!$AO$7, 'Unit List'!Q1506)))), IF('Unit List'!AO1506='Unit List'!$P$5, 'Unit List'!$AO$5, IF('Unit List'!AO1506='Unit List'!$P$4, 'Unit List'!$AO$4, IF('Unit List'!AO1506='Unit List'!$P$7, 'Unit List'!AO1506 * 'Unit List'!$AO$7, 'Unit List'!AO1506)))),",",)</f>
        <v>1,</v>
      </c>
      <c r="I1601" t="str">
        <f>CONCATENATE(IF(ISBLANK('Unit List'!AP1506), IF(ISBLANK('Unit List'!R1506), IF(ISBLANK('Unit List'!R1506), IF(ISBLANK('Unit List'!AP1503), IF(ISBLANK('Unit List'!R1503), IF(ISBLANK('Unit List'!R1503), IF(ISBLANK('Unit List'!AP1503), IF(ISBLANK('Unit List'!R1503), IF(ISBLANK('Unit List'!R1503),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List'!R1506='Unit List'!$P$5, 'Unit List'!$AP$5, IF('Unit List'!R1506='Unit List'!$P$4, 'Unit List'!$AP$4, IF('Unit List'!R1506='Unit List'!$P$7, 'Unit List'!R1506 * 'Unit List'!$AP$7, 'Unit List'!R1506)))), IF('Unit List'!R1506='Unit List'!$P$5, 'Unit List'!$AP$5, IF('Unit List'!R1506='Unit List'!$P$4, 'Unit List'!$AP$4, IF('Unit List'!R1506='Unit List'!$P$7, 'Unit List'!R1506 * 'Unit List'!$AP$7, 'Unit List'!R1506)))), IF('Unit List'!AP1506='Unit List'!$P$5, 'Unit List'!$AP$5, IF('Unit List'!AP1506='Unit List'!$P$4, 'Unit List'!$AP$4, IF('Unit List'!AP1506='Unit List'!$P$7, 'Unit List'!AP1506 * 'Unit List'!$AP$7, 'Unit List'!AP1506)))),",",)</f>
        <v>,</v>
      </c>
      <c r="J1601" t="str">
        <f>CONCATENATE("'",IF(ISBLANK('Unit List'!AQ1506), IF(ISBLANK('Unit List'!S1506), IF(ISBLANK('Unit List'!S1506), IF(ISBLANK('Unit List'!AQ1503), IF(ISBLANK('Unit List'!S1503), IF(ISBLANK('Unit List'!S1503), IF(ISBLANK('Unit List'!AQ1503), IF(ISBLANK('Unit List'!S1503), IF(ISBLANK('Unit List'!S1503),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List'!S1506='Unit List'!$P$5, 'Unit List'!$AQ$5, IF('Unit List'!S1506='Unit List'!$P$4, 'Unit List'!$AQ$4, 'Unit List'!S1506))), IF('Unit List'!S1506='Unit List'!$P$5, 'Unit List'!$AQ$5, IF('Unit List'!S1506='Unit List'!$P$4, 'Unit List'!$AQ$4, 'Unit List'!S1506))), IF('Unit List'!AQ1506='Unit List'!$P$5, 'Unit List'!$AQ$5, IF('Unit List'!AQ1506='Unit List'!$P$4, 'Unit List'!$AQ$4, 'Unit List'!AQ1506))),"'),",)</f>
        <v>'Phalanx'),</v>
      </c>
    </row>
    <row r="1602" spans="1:10" x14ac:dyDescent="0.25">
      <c r="A1602" t="s">
        <v>2713</v>
      </c>
      <c r="B1602" t="str">
        <f>CONCATENATE("'_",'Unit List'!C1507,"',",)</f>
        <v>'_IROQUOIS',</v>
      </c>
      <c r="C1602" t="str">
        <f>"'',"</f>
        <v>'',</v>
      </c>
      <c r="D1602" t="str">
        <f>CONCATENATE("'",'Unit List'!E1507,"',",)</f>
        <v>'SPEARMAN',</v>
      </c>
      <c r="E1602" t="str">
        <f>CONCATENATE("'",'Unit List'!F1507,"',",)</f>
        <v>'SPEARMAN',</v>
      </c>
      <c r="F1602" t="str">
        <f>CONCATENATE("'_",'Unit List'!G1507,"',",)</f>
        <v>'_V4',</v>
      </c>
      <c r="G1602" t="str">
        <f>CONCATENATE("'",'Unit List'!H1507,"',",)</f>
        <v>'civ5_irosp4',</v>
      </c>
      <c r="H1602" t="str">
        <f>CONCATENATE(IF(ISBLANK('Unit List'!AO1507), IF(ISBLANK('Unit List'!Q1507), IF(ISBLANK('Unit List'!Q1507), IF(ISBLANK('Unit List'!AO1503), IF(ISBLANK('Unit List'!Q1503), IF(ISBLANK('Unit List'!Q1503), IF(ISBLANK('Unit List'!AO1503), IF(ISBLANK('Unit List'!Q1503), IF(ISBLANK('Unit List'!Q1503),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List'!AO1507)))),",",)</f>
        <v>2,</v>
      </c>
      <c r="I1602" t="str">
        <f>CONCATENATE(IF(ISBLANK('Unit List'!AP1507), IF(ISBLANK('Unit List'!R1507), IF(ISBLANK('Unit List'!R1507), IF(ISBLANK('Unit List'!AP1503), IF(ISBLANK('Unit List'!R1503), IF(ISBLANK('Unit List'!R1503), IF(ISBLANK('Unit List'!AP1503), IF(ISBLANK('Unit List'!R1503), IF(ISBLANK('Unit List'!R1503),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List'!AP1507)))),",",)</f>
        <v>,</v>
      </c>
      <c r="J1602" t="str">
        <f>CONCATENATE("'",IF(ISBLANK('Unit List'!AQ1507), IF(ISBLANK('Unit List'!S1507), IF(ISBLANK('Unit List'!S1507), IF(ISBLANK('Unit List'!AQ1503), IF(ISBLANK('Unit List'!S1503), IF(ISBLANK('Unit List'!S1503), IF(ISBLANK('Unit List'!AQ1503), IF(ISBLANK('Unit List'!S1503), IF(ISBLANK('Unit List'!S1503),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List'!AQ1507))),"'),",)</f>
        <v>'Phalanx'),</v>
      </c>
    </row>
    <row r="1603" spans="1:10" x14ac:dyDescent="0.25">
      <c r="A1603" t="s">
        <v>2713</v>
      </c>
      <c r="B1603" t="str">
        <f>CONCATENATE("'_",'Unit List'!C1508,"',",)</f>
        <v>'_IROQUOIS',</v>
      </c>
      <c r="C1603" t="str">
        <f>"'',"</f>
        <v>'',</v>
      </c>
      <c r="D1603" t="str">
        <f>CONCATENATE("'",'Unit List'!E1508,"',",)</f>
        <v>'SPEARMAN',</v>
      </c>
      <c r="E1603" t="str">
        <f>CONCATENATE("'",'Unit List'!F1508,"',",)</f>
        <v>'SPEARMAN',</v>
      </c>
      <c r="F1603" t="str">
        <f>"'',"</f>
        <v>'',</v>
      </c>
      <c r="G1603" t="str">
        <f>CONCATENATE("'",'Unit List'!H1508,"',",)</f>
        <v>'civ5_irosp1',</v>
      </c>
      <c r="H1603" t="str">
        <f>CONCATENATE(IF(ISBLANK('Unit List'!AO1508), IF(ISBLANK('Unit List'!Q1508), IF(ISBLANK('Unit List'!Q1508), IF(ISBLANK('Unit List'!AO1503), IF(ISBLANK('Unit List'!Q1503), IF(ISBLANK('Unit List'!Q1503), IF(ISBLANK('Unit List'!AO1503), IF(ISBLANK('Unit List'!Q1503), IF(ISBLANK('Unit List'!Q1503),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List'!Q1508='Unit List'!$P$5, 'Unit List'!$AO$5, IF('Unit List'!Q1508='Unit List'!$P$4, 'Unit List'!$AO$4, IF('Unit List'!Q1508='Unit List'!$P$7, 'Unit List'!Q1508 * 'Unit List'!$AO$7, 'Unit List'!Q1508)))), IF('Unit List'!Q1508='Unit List'!$P$5, 'Unit List'!$AO$5, IF('Unit List'!Q1508='Unit List'!$P$4, 'Unit List'!$AO$4, IF('Unit List'!Q1508='Unit List'!$P$7, 'Unit List'!Q1508 * 'Unit List'!$AO$7, 'Unit List'!Q1508)))), IF('Unit List'!AO1508='Unit List'!$P$5, 'Unit List'!$AO$5, IF('Unit List'!AO1508='Unit List'!$P$4, 'Unit List'!$AO$4, IF('Unit List'!AO1508='Unit List'!$P$7, 'Unit List'!AO1508 * 'Unit List'!$AO$7, 'Unit List'!AO1508)))),",",)</f>
        <v>2,</v>
      </c>
      <c r="I1603" t="str">
        <f>CONCATENATE(IF(ISBLANK('Unit List'!AP1508), IF(ISBLANK('Unit List'!R1508), IF(ISBLANK('Unit List'!R1508), IF(ISBLANK('Unit List'!AP1503), IF(ISBLANK('Unit List'!R1503), IF(ISBLANK('Unit List'!R1503), IF(ISBLANK('Unit List'!AP1503), IF(ISBLANK('Unit List'!R1503), IF(ISBLANK('Unit List'!R1503),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List'!R1508='Unit List'!$P$5, 'Unit List'!$AP$5, IF('Unit List'!R1508='Unit List'!$P$4, 'Unit List'!$AP$4, IF('Unit List'!R1508='Unit List'!$P$7, 'Unit List'!R1508 * 'Unit List'!$AP$7, 'Unit List'!R1508)))), IF('Unit List'!R1508='Unit List'!$P$5, 'Unit List'!$AP$5, IF('Unit List'!R1508='Unit List'!$P$4, 'Unit List'!$AP$4, IF('Unit List'!R1508='Unit List'!$P$7, 'Unit List'!R1508 * 'Unit List'!$AP$7, 'Unit List'!R1508)))), IF('Unit List'!AP1508='Unit List'!$P$5, 'Unit List'!$AP$5, IF('Unit List'!AP1508='Unit List'!$P$4, 'Unit List'!$AP$4, IF('Unit List'!AP1508='Unit List'!$P$7, 'Unit List'!AP1508 * 'Unit List'!$AP$7, 'Unit List'!AP1508)))),",",)</f>
        <v>,</v>
      </c>
      <c r="J1603" t="str">
        <f>CONCATENATE("'",IF(ISBLANK('Unit List'!AQ1508), IF(ISBLANK('Unit List'!S1508), IF(ISBLANK('Unit List'!S1508), IF(ISBLANK('Unit List'!AQ1503), IF(ISBLANK('Unit List'!S1503), IF(ISBLANK('Unit List'!S1503), IF(ISBLANK('Unit List'!AQ1503), IF(ISBLANK('Unit List'!S1503), IF(ISBLANK('Unit List'!S1503),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List'!S1508='Unit List'!$P$5, 'Unit List'!$AQ$5, IF('Unit List'!S1508='Unit List'!$P$4, 'Unit List'!$AQ$4, 'Unit List'!S1508))), IF('Unit List'!S1508='Unit List'!$P$5, 'Unit List'!$AQ$5, IF('Unit List'!S1508='Unit List'!$P$4, 'Unit List'!$AQ$4, 'Unit List'!S1508))), IF('Unit List'!AQ1508='Unit List'!$P$5, 'Unit List'!$AQ$5, IF('Unit List'!AQ1508='Unit List'!$P$4, 'Unit List'!$AQ$4, 'Unit List'!AQ1508))),"'),",)</f>
        <v>'Phalanx'),</v>
      </c>
    </row>
    <row r="1604" spans="1:10" x14ac:dyDescent="0.25">
      <c r="A1604" t="s">
        <v>2713</v>
      </c>
      <c r="B1604" t="str">
        <f>CONCATENATE("'_",'Unit List'!C1509,"',",)</f>
        <v>'_IROQUOIS',</v>
      </c>
      <c r="C1604" t="str">
        <f>"'',"</f>
        <v>'',</v>
      </c>
      <c r="D1604" t="str">
        <f>CONCATENATE("'",'Unit List'!E1509,"',",)</f>
        <v>'SPEARMAN',</v>
      </c>
      <c r="E1604" t="str">
        <f>CONCATENATE("'",'Unit List'!F1509,"',",)</f>
        <v>'SPEARMAN',</v>
      </c>
      <c r="F1604" t="str">
        <f>CONCATENATE("'_",'Unit List'!G1509,"',",)</f>
        <v>'_V2',</v>
      </c>
      <c r="G1604" t="str">
        <f>CONCATENATE("'",'Unit List'!H1509,"',",)</f>
        <v>'civ5_irosp2',</v>
      </c>
      <c r="H1604" t="str">
        <f>CONCATENATE(IF(ISBLANK('Unit List'!AO1509), IF(ISBLANK('Unit List'!Q1509), IF(ISBLANK('Unit List'!Q1509), IF(ISBLANK('Unit List'!AO1503), IF(ISBLANK('Unit List'!Q1503), IF(ISBLANK('Unit List'!Q1503), IF(ISBLANK('Unit List'!AO1503), IF(ISBLANK('Unit List'!Q1503), IF(ISBLANK('Unit List'!Q1503),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List'!Q1509='Unit List'!$P$5, 'Unit List'!$AO$5, IF('Unit List'!Q1509='Unit List'!$P$4, 'Unit List'!$AO$4, IF('Unit List'!Q1509='Unit List'!$P$7, 'Unit List'!Q1509 * 'Unit List'!$AO$7, 'Unit List'!Q1509)))), IF('Unit List'!Q1509='Unit List'!$P$5, 'Unit List'!$AO$5, IF('Unit List'!Q1509='Unit List'!$P$4, 'Unit List'!$AO$4, IF('Unit List'!Q1509='Unit List'!$P$7, 'Unit List'!Q1509 * 'Unit List'!$AO$7, 'Unit List'!Q1509)))), IF('Unit List'!AO1509='Unit List'!$P$5, 'Unit List'!$AO$5, IF('Unit List'!AO1509='Unit List'!$P$4, 'Unit List'!$AO$4, IF('Unit List'!AO1509='Unit List'!$P$7, 'Unit List'!AO1509 * 'Unit List'!$AO$7, 'Unit List'!AO1509)))),",",)</f>
        <v>1,</v>
      </c>
      <c r="I1604" t="str">
        <f>CONCATENATE(IF(ISBLANK('Unit List'!AP1509), IF(ISBLANK('Unit List'!R1509), IF(ISBLANK('Unit List'!R1509), IF(ISBLANK('Unit List'!AP1503), IF(ISBLANK('Unit List'!R1503), IF(ISBLANK('Unit List'!R1503), IF(ISBLANK('Unit List'!AP1503), IF(ISBLANK('Unit List'!R1503), IF(ISBLANK('Unit List'!R1503),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List'!R1509='Unit List'!$P$5, 'Unit List'!$AP$5, IF('Unit List'!R1509='Unit List'!$P$4, 'Unit List'!$AP$4, IF('Unit List'!R1509='Unit List'!$P$7, 'Unit List'!R1509 * 'Unit List'!$AP$7, 'Unit List'!R1509)))), IF('Unit List'!R1509='Unit List'!$P$5, 'Unit List'!$AP$5, IF('Unit List'!R1509='Unit List'!$P$4, 'Unit List'!$AP$4, IF('Unit List'!R1509='Unit List'!$P$7, 'Unit List'!R1509 * 'Unit List'!$AP$7, 'Unit List'!R1509)))), IF('Unit List'!AP1509='Unit List'!$P$5, 'Unit List'!$AP$5, IF('Unit List'!AP1509='Unit List'!$P$4, 'Unit List'!$AP$4, IF('Unit List'!AP1509='Unit List'!$P$7, 'Unit List'!AP1509 * 'Unit List'!$AP$7, 'Unit List'!AP1509)))),",",)</f>
        <v>,</v>
      </c>
      <c r="J1604" t="str">
        <f>CONCATENATE("'",IF(ISBLANK('Unit List'!AQ1509), IF(ISBLANK('Unit List'!S1509), IF(ISBLANK('Unit List'!S1509), IF(ISBLANK('Unit List'!AQ1503), IF(ISBLANK('Unit List'!S1503), IF(ISBLANK('Unit List'!S1503), IF(ISBLANK('Unit List'!AQ1503), IF(ISBLANK('Unit List'!S1503), IF(ISBLANK('Unit List'!S1503),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List'!S1509='Unit List'!$P$5, 'Unit List'!$AQ$5, IF('Unit List'!S1509='Unit List'!$P$4, 'Unit List'!$AQ$4, 'Unit List'!S1509))), IF('Unit List'!S1509='Unit List'!$P$5, 'Unit List'!$AQ$5, IF('Unit List'!S1509='Unit List'!$P$4, 'Unit List'!$AQ$4, 'Unit List'!S1509))), IF('Unit List'!AQ1509='Unit List'!$P$5, 'Unit List'!$AQ$5, IF('Unit List'!AQ1509='Unit List'!$P$4, 'Unit List'!$AQ$4, 'Unit List'!AQ1509))),"'),",)</f>
        <v>'Phalanx'),</v>
      </c>
    </row>
    <row r="1605" spans="1:10" x14ac:dyDescent="0.25">
      <c r="A1605" t="s">
        <v>2713</v>
      </c>
      <c r="B1605" t="str">
        <f>CONCATENATE("'_",'Unit List'!C1510,"',",)</f>
        <v>'_IROQUOIS',</v>
      </c>
      <c r="C1605" t="str">
        <f>"'',"</f>
        <v>'',</v>
      </c>
      <c r="D1605" t="str">
        <f>CONCATENATE("'",'Unit List'!E1510,"',",)</f>
        <v>'SPEARMAN',</v>
      </c>
      <c r="E1605" t="str">
        <f>CONCATENATE("'",'Unit List'!F1510,"',",)</f>
        <v>'SPEARMAN',</v>
      </c>
      <c r="F1605" t="str">
        <f>CONCATENATE("'_",'Unit List'!G1510,"',",)</f>
        <v>'_V3',</v>
      </c>
      <c r="G1605" t="str">
        <f>CONCATENATE("'",'Unit List'!H1510,"',",)</f>
        <v>'civ5_irosp3',</v>
      </c>
      <c r="H1605" t="str">
        <f>CONCATENATE(IF(ISBLANK('Unit List'!AO1510), IF(ISBLANK('Unit List'!Q1510), IF(ISBLANK('Unit List'!Q1510), IF(ISBLANK('Unit List'!AO1503), IF(ISBLANK('Unit List'!Q1503), IF(ISBLANK('Unit List'!Q1503), IF(ISBLANK('Unit List'!AO1503), IF(ISBLANK('Unit List'!Q1503), IF(ISBLANK('Unit List'!Q1503),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List'!Q1510='Unit List'!$P$5, 'Unit List'!$AO$5, IF('Unit List'!Q1510='Unit List'!$P$4, 'Unit List'!$AO$4, IF('Unit List'!Q1510='Unit List'!$P$7, 'Unit List'!Q1510 * 'Unit List'!$AO$7, 'Unit List'!Q1510)))), IF('Unit List'!Q1510='Unit List'!$P$5, 'Unit List'!$AO$5, IF('Unit List'!Q1510='Unit List'!$P$4, 'Unit List'!$AO$4, IF('Unit List'!Q1510='Unit List'!$P$7, 'Unit List'!Q1510 * 'Unit List'!$AO$7, 'Unit List'!Q1510)))), IF('Unit List'!AO1510='Unit List'!$P$5, 'Unit List'!$AO$5, IF('Unit List'!AO1510='Unit List'!$P$4, 'Unit List'!$AO$4, IF('Unit List'!AO1510='Unit List'!$P$7, 'Unit List'!AO1510 * 'Unit List'!$AO$7, 'Unit List'!AO1510)))),",",)</f>
        <v>2,</v>
      </c>
      <c r="I1605" t="str">
        <f>CONCATENATE(IF(ISBLANK('Unit List'!AP1510), IF(ISBLANK('Unit List'!R1510), IF(ISBLANK('Unit List'!R1510), IF(ISBLANK('Unit List'!AP1503), IF(ISBLANK('Unit List'!R1503), IF(ISBLANK('Unit List'!R1503), IF(ISBLANK('Unit List'!AP1503), IF(ISBLANK('Unit List'!R1503), IF(ISBLANK('Unit List'!R1503),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List'!R1510='Unit List'!$P$5, 'Unit List'!$AP$5, IF('Unit List'!R1510='Unit List'!$P$4, 'Unit List'!$AP$4, IF('Unit List'!R1510='Unit List'!$P$7, 'Unit List'!R1510 * 'Unit List'!$AP$7, 'Unit List'!R1510)))), IF('Unit List'!R1510='Unit List'!$P$5, 'Unit List'!$AP$5, IF('Unit List'!R1510='Unit List'!$P$4, 'Unit List'!$AP$4, IF('Unit List'!R1510='Unit List'!$P$7, 'Unit List'!R1510 * 'Unit List'!$AP$7, 'Unit List'!R1510)))), IF('Unit List'!AP1510='Unit List'!$P$5, 'Unit List'!$AP$5, IF('Unit List'!AP1510='Unit List'!$P$4, 'Unit List'!$AP$4, IF('Unit List'!AP1510='Unit List'!$P$7, 'Unit List'!AP1510 * 'Unit List'!$AP$7, 'Unit List'!AP1510)))),",",)</f>
        <v>,</v>
      </c>
      <c r="J1605" t="str">
        <f>CONCATENATE("'",IF(ISBLANK('Unit List'!AQ1510), IF(ISBLANK('Unit List'!S1510), IF(ISBLANK('Unit List'!S1510), IF(ISBLANK('Unit List'!AQ1503), IF(ISBLANK('Unit List'!S1503), IF(ISBLANK('Unit List'!S1503), IF(ISBLANK('Unit List'!AQ1503), IF(ISBLANK('Unit List'!S1503), IF(ISBLANK('Unit List'!S1503),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List'!S1510='Unit List'!$P$5, 'Unit List'!$AQ$5, IF('Unit List'!S1510='Unit List'!$P$4, 'Unit List'!$AQ$4, 'Unit List'!S1510))), IF('Unit List'!S1510='Unit List'!$P$5, 'Unit List'!$AQ$5, IF('Unit List'!S1510='Unit List'!$P$4, 'Unit List'!$AQ$4, 'Unit List'!S1510))), IF('Unit List'!AQ1510='Unit List'!$P$5, 'Unit List'!$AQ$5, IF('Unit List'!AQ1510='Unit List'!$P$4, 'Unit List'!$AQ$4, 'Unit List'!AQ1510))),"'),",)</f>
        <v>'Phalanx'),</v>
      </c>
    </row>
    <row r="1606" spans="1:10" x14ac:dyDescent="0.25">
      <c r="A1606" t="s">
        <v>2713</v>
      </c>
      <c r="B1606" t="str">
        <f>CONCATENATE("'_",'Unit List'!C1511,"',",)</f>
        <v>'_IROQUOIS',</v>
      </c>
      <c r="C1606" t="str">
        <f>"'',"</f>
        <v>'',</v>
      </c>
      <c r="D1606" t="str">
        <f>CONCATENATE("'",'Unit List'!E1511,"',",)</f>
        <v>'SPEARMAN',</v>
      </c>
      <c r="E1606" t="str">
        <f>CONCATENATE("'",'Unit List'!F1511,"',",)</f>
        <v>'SPEARMAN',</v>
      </c>
      <c r="F1606" t="str">
        <f>CONCATENATE("'_",'Unit List'!G1511,"',",)</f>
        <v>'_V4',</v>
      </c>
      <c r="G1606" t="str">
        <f>CONCATENATE("'",'Unit List'!H1511,"',",)</f>
        <v>'civ5_irosp4',</v>
      </c>
      <c r="H1606" t="str">
        <f>CONCATENATE(IF(ISBLANK('Unit List'!AO1511), IF(ISBLANK('Unit List'!Q1511), IF(ISBLANK('Unit List'!Q1511), IF(ISBLANK('Unit List'!AO1503), IF(ISBLANK('Unit List'!Q1503), IF(ISBLANK('Unit List'!Q1503), IF(ISBLANK('Unit List'!AO1503), IF(ISBLANK('Unit List'!Q1503), IF(ISBLANK('Unit List'!Q1503),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List'!AO1511)))),",",)</f>
        <v>1,</v>
      </c>
      <c r="I1606" t="str">
        <f>CONCATENATE(IF(ISBLANK('Unit List'!AP1511), IF(ISBLANK('Unit List'!R1511), IF(ISBLANK('Unit List'!R1511), IF(ISBLANK('Unit List'!AP1503), IF(ISBLANK('Unit List'!R1503), IF(ISBLANK('Unit List'!R1503), IF(ISBLANK('Unit List'!AP1503), IF(ISBLANK('Unit List'!R1503), IF(ISBLANK('Unit List'!R1503),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List'!AP1511)))),",",)</f>
        <v>,</v>
      </c>
      <c r="J1606" t="str">
        <f>CONCATENATE("'",IF(ISBLANK('Unit List'!AQ1511), IF(ISBLANK('Unit List'!S1511), IF(ISBLANK('Unit List'!S1511), IF(ISBLANK('Unit List'!AQ1503), IF(ISBLANK('Unit List'!S1503), IF(ISBLANK('Unit List'!S1503), IF(ISBLANK('Unit List'!AQ1503), IF(ISBLANK('Unit List'!S1503), IF(ISBLANK('Unit List'!S1503),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List'!AQ1511))),"'),",)</f>
        <v>'Phalanx'),</v>
      </c>
    </row>
    <row r="1607" spans="1:10" x14ac:dyDescent="0.25">
      <c r="A1607" t="s">
        <v>2713</v>
      </c>
      <c r="B1607" t="str">
        <f>CONCATENATE("'_",'Unit List'!C1512,"',",)</f>
        <v>'_ASIA',</v>
      </c>
      <c r="C1607" t="str">
        <f>"'',"</f>
        <v>'',</v>
      </c>
      <c r="D1607" t="str">
        <f>CONCATENATE("'",'Unit List'!E1512,"',",)</f>
        <v>'SPEARMAN',</v>
      </c>
      <c r="E1607" t="str">
        <f>CONCATENATE("'",'Unit List'!F1512,"',",)</f>
        <v>'SPEARMAN',</v>
      </c>
      <c r="F1607" t="str">
        <f>"'',"</f>
        <v>'',</v>
      </c>
      <c r="G1607" t="str">
        <f>CONCATENATE("'",'Unit List'!H1512,"',",)</f>
        <v>'Spearman_China',</v>
      </c>
      <c r="H1607" t="str">
        <f>CONCATENATE(IF(ISBLANK('Unit List'!AO1512), IF(ISBLANK('Unit List'!Q1512), IF(ISBLANK('Unit List'!Q1512), IF(ISBLANK('Unit List'!AO1512), IF(ISBLANK('Unit List'!Q1512), IF(ISBLANK('Unit List'!Q1512), IF(ISBLANK('Unit List'!AO1512), IF(ISBLANK('Unit List'!Q1512), IF(ISBLANK('Unit List'!Q1512),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List'!AO1512)))),",",)</f>
        <v>,</v>
      </c>
      <c r="I1607" t="str">
        <f>CONCATENATE(IF(ISBLANK('Unit List'!AP1512), IF(ISBLANK('Unit List'!R1512), IF(ISBLANK('Unit List'!R1512), IF(ISBLANK('Unit List'!AP1512), IF(ISBLANK('Unit List'!R1512), IF(ISBLANK('Unit List'!R1512), IF(ISBLANK('Unit List'!AP1512), IF(ISBLANK('Unit List'!R1512), IF(ISBLANK('Unit List'!R1512),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List'!AP1512)))),",",)</f>
        <v>,</v>
      </c>
      <c r="J1607" t="str">
        <f>CONCATENATE("'",IF(ISBLANK('Unit List'!AQ1512), IF(ISBLANK('Unit List'!S1512), IF(ISBLANK('Unit List'!S1512), IF(ISBLANK('Unit List'!AQ1512), IF(ISBLANK('Unit List'!S1512), IF(ISBLANK('Unit List'!S1512), IF(ISBLANK('Unit List'!AQ1512), IF(ISBLANK('Unit List'!S1512), IF(ISBLANK('Unit List'!S1512),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List'!AQ1512))),"'),",)</f>
        <v>'Phalanx'),</v>
      </c>
    </row>
    <row r="1608" spans="1:10" x14ac:dyDescent="0.25">
      <c r="A1608" t="s">
        <v>2713</v>
      </c>
      <c r="B1608" t="str">
        <f>CONCATENATE("'_",'Unit List'!C1513,"',",)</f>
        <v>'_CHINA',</v>
      </c>
      <c r="C1608" t="str">
        <f>"'',"</f>
        <v>'',</v>
      </c>
      <c r="D1608" t="str">
        <f>CONCATENATE("'",'Unit List'!E1513,"',",)</f>
        <v>'SPEARMAN',</v>
      </c>
      <c r="E1608" t="str">
        <f>CONCATENATE("'",'Unit List'!F1513,"',",)</f>
        <v>'SPEARMAN',</v>
      </c>
      <c r="F1608" t="str">
        <f>"'',"</f>
        <v>'',</v>
      </c>
      <c r="G1608" t="str">
        <f>CONCATENATE("'",'Unit List'!H1513,"',",)</f>
        <v>'Spearman_China_v2',</v>
      </c>
      <c r="H1608" t="str">
        <f>CONCATENATE(IF(ISBLANK('Unit List'!AO1513), IF(ISBLANK('Unit List'!Q1513), IF(ISBLANK('Unit List'!Q1513), IF(ISBLANK('Unit List'!AO1512), IF(ISBLANK('Unit List'!Q1512), IF(ISBLANK('Unit List'!Q1512), IF(ISBLANK('Unit List'!AO1512), IF(ISBLANK('Unit List'!Q1512), IF(ISBLANK('Unit List'!Q1512),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 IF('Unit List'!Q1513='Unit List'!$P$5, 'Unit List'!$AO$5, IF('Unit List'!Q1513='Unit List'!$P$4, 'Unit List'!$AO$4, IF('Unit List'!Q1513='Unit List'!$P$7, 'Unit List'!Q1513 * 'Unit List'!$AO$7, 'Unit List'!Q1513)))), IF('Unit List'!Q1513='Unit List'!$P$5, 'Unit List'!$AO$5, IF('Unit List'!Q1513='Unit List'!$P$4, 'Unit List'!$AO$4, IF('Unit List'!Q1513='Unit List'!$P$7, 'Unit List'!Q1513 * 'Unit List'!$AO$7, 'Unit List'!Q1513)))), IF('Unit List'!AO1513='Unit List'!$P$5, 'Unit List'!$AO$5, IF('Unit List'!AO1513='Unit List'!$P$4, 'Unit List'!$AO$4, IF('Unit List'!AO1513='Unit List'!$P$7, 'Unit List'!AO1513 * 'Unit List'!$AO$7, 'Unit List'!AO1513)))),",",)</f>
        <v>,</v>
      </c>
      <c r="I1608" t="str">
        <f>CONCATENATE(IF(ISBLANK('Unit List'!AP1513), IF(ISBLANK('Unit List'!R1513), IF(ISBLANK('Unit List'!R1513), IF(ISBLANK('Unit List'!AP1512), IF(ISBLANK('Unit List'!R1512), IF(ISBLANK('Unit List'!R1512), IF(ISBLANK('Unit List'!AP1512), IF(ISBLANK('Unit List'!R1512), IF(ISBLANK('Unit List'!R1512),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 IF('Unit List'!R1513='Unit List'!$P$5, 'Unit List'!$AP$5, IF('Unit List'!R1513='Unit List'!$P$4, 'Unit List'!$AP$4, IF('Unit List'!R1513='Unit List'!$P$7, 'Unit List'!R1513 * 'Unit List'!$AP$7, 'Unit List'!R1513)))), IF('Unit List'!R1513='Unit List'!$P$5, 'Unit List'!$AP$5, IF('Unit List'!R1513='Unit List'!$P$4, 'Unit List'!$AP$4, IF('Unit List'!R1513='Unit List'!$P$7, 'Unit List'!R1513 * 'Unit List'!$AP$7, 'Unit List'!R1513)))), IF('Unit List'!AP1513='Unit List'!$P$5, 'Unit List'!$AP$5, IF('Unit List'!AP1513='Unit List'!$P$4, 'Unit List'!$AP$4, IF('Unit List'!AP1513='Unit List'!$P$7, 'Unit List'!AP1513 * 'Unit List'!$AP$7, 'Unit List'!AP1513)))),",",)</f>
        <v>,</v>
      </c>
      <c r="J1608" t="str">
        <f>CONCATENATE("'",IF(ISBLANK('Unit List'!AQ1513), IF(ISBLANK('Unit List'!S1513), IF(ISBLANK('Unit List'!S1513), IF(ISBLANK('Unit List'!AQ1512), IF(ISBLANK('Unit List'!S1512), IF(ISBLANK('Unit List'!S1512), IF(ISBLANK('Unit List'!AQ1512), IF(ISBLANK('Unit List'!S1512), IF(ISBLANK('Unit List'!S1512),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 IF('Unit List'!S1513='Unit List'!$P$5, 'Unit List'!$AQ$5, IF('Unit List'!S1513='Unit List'!$P$4, 'Unit List'!$AQ$4, 'Unit List'!S1513))), IF('Unit List'!S1513='Unit List'!$P$5, 'Unit List'!$AQ$5, IF('Unit List'!S1513='Unit List'!$P$4, 'Unit List'!$AQ$4, 'Unit List'!S1513))), IF('Unit List'!AQ1513='Unit List'!$P$5, 'Unit List'!$AQ$5, IF('Unit List'!AQ1513='Unit List'!$P$4, 'Unit List'!$AQ$4, 'Unit List'!AQ1513))),"'),",)</f>
        <v>'Phalanx'),</v>
      </c>
    </row>
    <row r="1609" spans="1:10" x14ac:dyDescent="0.25">
      <c r="A1609" t="s">
        <v>2713</v>
      </c>
      <c r="B1609" t="str">
        <f>CONCATENATE("'_",'Unit List'!C1514,"',",)</f>
        <v>'_JAPAN',</v>
      </c>
      <c r="C1609" t="str">
        <f>"'',"</f>
        <v>'',</v>
      </c>
      <c r="D1609" t="str">
        <f>CONCATENATE("'",'Unit List'!E1514,"',",)</f>
        <v>'SPEARMAN',</v>
      </c>
      <c r="E1609" t="str">
        <f>CONCATENATE("'",'Unit List'!F1514,"',",)</f>
        <v>'SPEARMAN',</v>
      </c>
      <c r="F1609" t="str">
        <f>"'',"</f>
        <v>'',</v>
      </c>
      <c r="G1609" t="str">
        <f>CONCATENATE("'",'Unit List'!H1514,"',",)</f>
        <v>'Spearman_Japan',</v>
      </c>
      <c r="H1609" t="str">
        <f>CONCATENATE(IF(ISBLANK('Unit List'!AO1514), IF(ISBLANK('Unit List'!Q1514), IF(ISBLANK('Unit List'!Q1514), IF(ISBLANK('Unit List'!AO1512), IF(ISBLANK('Unit List'!Q1512), IF(ISBLANK('Unit List'!Q1512), IF(ISBLANK('Unit List'!AO1512), IF(ISBLANK('Unit List'!Q1512), IF(ISBLANK('Unit List'!Q1512),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 IF('Unit List'!Q1514='Unit List'!$P$5, 'Unit List'!$AO$5, IF('Unit List'!Q1514='Unit List'!$P$4, 'Unit List'!$AO$4, IF('Unit List'!Q1514='Unit List'!$P$7, 'Unit List'!Q1514 * 'Unit List'!$AO$7, 'Unit List'!Q1514)))), IF('Unit List'!Q1514='Unit List'!$P$5, 'Unit List'!$AO$5, IF('Unit List'!Q1514='Unit List'!$P$4, 'Unit List'!$AO$4, IF('Unit List'!Q1514='Unit List'!$P$7, 'Unit List'!Q1514 * 'Unit List'!$AO$7, 'Unit List'!Q1514)))), IF('Unit List'!AO1514='Unit List'!$P$5, 'Unit List'!$AO$5, IF('Unit List'!AO1514='Unit List'!$P$4, 'Unit List'!$AO$4, IF('Unit List'!AO1514='Unit List'!$P$7, 'Unit List'!AO1514 * 'Unit List'!$AO$7, 'Unit List'!AO1514)))),",",)</f>
        <v>,</v>
      </c>
      <c r="I1609" t="str">
        <f>CONCATENATE(IF(ISBLANK('Unit List'!AP1514), IF(ISBLANK('Unit List'!R1514), IF(ISBLANK('Unit List'!R1514), IF(ISBLANK('Unit List'!AP1512), IF(ISBLANK('Unit List'!R1512), IF(ISBLANK('Unit List'!R1512), IF(ISBLANK('Unit List'!AP1512), IF(ISBLANK('Unit List'!R1512), IF(ISBLANK('Unit List'!R1512),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 IF('Unit List'!R1514='Unit List'!$P$5, 'Unit List'!$AP$5, IF('Unit List'!R1514='Unit List'!$P$4, 'Unit List'!$AP$4, IF('Unit List'!R1514='Unit List'!$P$7, 'Unit List'!R1514 * 'Unit List'!$AP$7, 'Unit List'!R1514)))), IF('Unit List'!R1514='Unit List'!$P$5, 'Unit List'!$AP$5, IF('Unit List'!R1514='Unit List'!$P$4, 'Unit List'!$AP$4, IF('Unit List'!R1514='Unit List'!$P$7, 'Unit List'!R1514 * 'Unit List'!$AP$7, 'Unit List'!R1514)))), IF('Unit List'!AP1514='Unit List'!$P$5, 'Unit List'!$AP$5, IF('Unit List'!AP1514='Unit List'!$P$4, 'Unit List'!$AP$4, IF('Unit List'!AP1514='Unit List'!$P$7, 'Unit List'!AP1514 * 'Unit List'!$AP$7, 'Unit List'!AP1514)))),",",)</f>
        <v>,</v>
      </c>
      <c r="J1609" t="str">
        <f>CONCATENATE("'",IF(ISBLANK('Unit List'!AQ1514), IF(ISBLANK('Unit List'!S1514), IF(ISBLANK('Unit List'!S1514), IF(ISBLANK('Unit List'!AQ1512), IF(ISBLANK('Unit List'!S1512), IF(ISBLANK('Unit List'!S1512), IF(ISBLANK('Unit List'!AQ1512), IF(ISBLANK('Unit List'!S1512), IF(ISBLANK('Unit List'!S1512),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 IF('Unit List'!S1514='Unit List'!$P$5, 'Unit List'!$AQ$5, IF('Unit List'!S1514='Unit List'!$P$4, 'Unit List'!$AQ$4, 'Unit List'!S1514))), IF('Unit List'!S1514='Unit List'!$P$5, 'Unit List'!$AQ$5, IF('Unit List'!S1514='Unit List'!$P$4, 'Unit List'!$AQ$4, 'Unit List'!S1514))), IF('Unit List'!AQ1514='Unit List'!$P$5, 'Unit List'!$AQ$5, IF('Unit List'!AQ1514='Unit List'!$P$4, 'Unit List'!$AQ$4, 'Unit List'!AQ1514))),"'),",)</f>
        <v>'Phalanx'),</v>
      </c>
    </row>
    <row r="1610" spans="1:10" x14ac:dyDescent="0.25">
      <c r="A1610" t="s">
        <v>2713</v>
      </c>
      <c r="B1610" t="str">
        <f>CONCATENATE("'_",'Unit List'!C1515,"',",)</f>
        <v>'_KOREA',</v>
      </c>
      <c r="C1610" t="str">
        <f>"'',"</f>
        <v>'',</v>
      </c>
      <c r="D1610" t="str">
        <f>CONCATENATE("'",'Unit List'!E1515,"',",)</f>
        <v>'SPEARMAN',</v>
      </c>
      <c r="E1610" t="str">
        <f>CONCATENATE("'",'Unit List'!F1515,"',",)</f>
        <v>'SPEARMAN',</v>
      </c>
      <c r="F1610" t="str">
        <f>"'',"</f>
        <v>'',</v>
      </c>
      <c r="G1610" t="str">
        <f>CONCATENATE("'",'Unit List'!H1515,"',",)</f>
        <v>'Spearman_Korea',</v>
      </c>
      <c r="H1610" t="str">
        <f>CONCATENATE(IF(ISBLANK('Unit List'!AO1515), IF(ISBLANK('Unit List'!Q1515), IF(ISBLANK('Unit List'!Q1515), IF(ISBLANK('Unit List'!AO1512), IF(ISBLANK('Unit List'!Q1512), IF(ISBLANK('Unit List'!Q1512), IF(ISBLANK('Unit List'!AO1512), IF(ISBLANK('Unit List'!Q1512), IF(ISBLANK('Unit List'!Q1512),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 IF('Unit List'!Q1515='Unit List'!$P$5, 'Unit List'!$AO$5, IF('Unit List'!Q1515='Unit List'!$P$4, 'Unit List'!$AO$4, IF('Unit List'!Q1515='Unit List'!$P$7, 'Unit List'!Q1515 * 'Unit List'!$AO$7, 'Unit List'!Q1515)))), IF('Unit List'!Q1515='Unit List'!$P$5, 'Unit List'!$AO$5, IF('Unit List'!Q1515='Unit List'!$P$4, 'Unit List'!$AO$4, IF('Unit List'!Q1515='Unit List'!$P$7, 'Unit List'!Q1515 * 'Unit List'!$AO$7, 'Unit List'!Q1515)))), IF('Unit List'!AO1515='Unit List'!$P$5, 'Unit List'!$AO$5, IF('Unit List'!AO1515='Unit List'!$P$4, 'Unit List'!$AO$4, IF('Unit List'!AO1515='Unit List'!$P$7, 'Unit List'!AO1515 * 'Unit List'!$AO$7, 'Unit List'!AO1515)))),",",)</f>
        <v>,</v>
      </c>
      <c r="I1610" t="str">
        <f>CONCATENATE(IF(ISBLANK('Unit List'!AP1515), IF(ISBLANK('Unit List'!R1515), IF(ISBLANK('Unit List'!R1515), IF(ISBLANK('Unit List'!AP1512), IF(ISBLANK('Unit List'!R1512), IF(ISBLANK('Unit List'!R1512), IF(ISBLANK('Unit List'!AP1512), IF(ISBLANK('Unit List'!R1512), IF(ISBLANK('Unit List'!R1512),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 IF('Unit List'!R1515='Unit List'!$P$5, 'Unit List'!$AP$5, IF('Unit List'!R1515='Unit List'!$P$4, 'Unit List'!$AP$4, IF('Unit List'!R1515='Unit List'!$P$7, 'Unit List'!R1515 * 'Unit List'!$AP$7, 'Unit List'!R1515)))), IF('Unit List'!R1515='Unit List'!$P$5, 'Unit List'!$AP$5, IF('Unit List'!R1515='Unit List'!$P$4, 'Unit List'!$AP$4, IF('Unit List'!R1515='Unit List'!$P$7, 'Unit List'!R1515 * 'Unit List'!$AP$7, 'Unit List'!R1515)))), IF('Unit List'!AP1515='Unit List'!$P$5, 'Unit List'!$AP$5, IF('Unit List'!AP1515='Unit List'!$P$4, 'Unit List'!$AP$4, IF('Unit List'!AP1515='Unit List'!$P$7, 'Unit List'!AP1515 * 'Unit List'!$AP$7, 'Unit List'!AP1515)))),",",)</f>
        <v>,</v>
      </c>
      <c r="J1610" t="str">
        <f>CONCATENATE("'",IF(ISBLANK('Unit List'!AQ1515), IF(ISBLANK('Unit List'!S1515), IF(ISBLANK('Unit List'!S1515), IF(ISBLANK('Unit List'!AQ1512), IF(ISBLANK('Unit List'!S1512), IF(ISBLANK('Unit List'!S1512), IF(ISBLANK('Unit List'!AQ1512), IF(ISBLANK('Unit List'!S1512), IF(ISBLANK('Unit List'!S1512),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 IF('Unit List'!S1515='Unit List'!$P$5, 'Unit List'!$AQ$5, IF('Unit List'!S1515='Unit List'!$P$4, 'Unit List'!$AQ$4, 'Unit List'!S1515))), IF('Unit List'!S1515='Unit List'!$P$5, 'Unit List'!$AQ$5, IF('Unit List'!S1515='Unit List'!$P$4, 'Unit List'!$AQ$4, 'Unit List'!S1515))), IF('Unit List'!AQ1515='Unit List'!$P$5, 'Unit List'!$AQ$5, IF('Unit List'!AQ1515='Unit List'!$P$4, 'Unit List'!$AQ$4, 'Unit List'!AQ1515))),"'),",)</f>
        <v>'Phalanx'),</v>
      </c>
    </row>
    <row r="1611" spans="1:10" x14ac:dyDescent="0.25">
      <c r="A1611" t="s">
        <v>2713</v>
      </c>
      <c r="B1611" t="str">
        <f>CONCATENATE("'_",'Unit List'!C1516,"',",)</f>
        <v>'_MONGOL',</v>
      </c>
      <c r="C1611" t="str">
        <f>"'',"</f>
        <v>'',</v>
      </c>
      <c r="D1611" t="str">
        <f>CONCATENATE("'",'Unit List'!E1516,"',",)</f>
        <v>'SPEARMAN',</v>
      </c>
      <c r="E1611" t="str">
        <f>CONCATENATE("'",'Unit List'!F1516,"',",)</f>
        <v>'SPEARMAN',</v>
      </c>
      <c r="F1611" t="str">
        <f>"'',"</f>
        <v>'',</v>
      </c>
      <c r="G1611" t="str">
        <f>CONCATENATE("'",'Unit List'!H1516,"',",)</f>
        <v>'Spearman_Mongol',</v>
      </c>
      <c r="H1611" t="str">
        <f>CONCATENATE(IF(ISBLANK('Unit List'!AO1516), IF(ISBLANK('Unit List'!Q1516), IF(ISBLANK('Unit List'!Q1516), IF(ISBLANK('Unit List'!AO1512), IF(ISBLANK('Unit List'!Q1512), IF(ISBLANK('Unit List'!Q1512), IF(ISBLANK('Unit List'!AO1512), IF(ISBLANK('Unit List'!Q1512), IF(ISBLANK('Unit List'!Q1512),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 IF('Unit List'!Q1516='Unit List'!$P$5, 'Unit List'!$AO$5, IF('Unit List'!Q1516='Unit List'!$P$4, 'Unit List'!$AO$4, IF('Unit List'!Q1516='Unit List'!$P$7, 'Unit List'!Q1516 * 'Unit List'!$AO$7, 'Unit List'!Q1516)))), IF('Unit List'!Q1516='Unit List'!$P$5, 'Unit List'!$AO$5, IF('Unit List'!Q1516='Unit List'!$P$4, 'Unit List'!$AO$4, IF('Unit List'!Q1516='Unit List'!$P$7, 'Unit List'!Q1516 * 'Unit List'!$AO$7, 'Unit List'!Q1516)))), IF('Unit List'!AO1516='Unit List'!$P$5, 'Unit List'!$AO$5, IF('Unit List'!AO1516='Unit List'!$P$4, 'Unit List'!$AO$4, IF('Unit List'!AO1516='Unit List'!$P$7, 'Unit List'!AO1516 * 'Unit List'!$AO$7, 'Unit List'!AO1516)))),",",)</f>
        <v>,</v>
      </c>
      <c r="I1611" t="str">
        <f>CONCATENATE(IF(ISBLANK('Unit List'!AP1516), IF(ISBLANK('Unit List'!R1516), IF(ISBLANK('Unit List'!R1516), IF(ISBLANK('Unit List'!AP1512), IF(ISBLANK('Unit List'!R1512), IF(ISBLANK('Unit List'!R1512), IF(ISBLANK('Unit List'!AP1512), IF(ISBLANK('Unit List'!R1512), IF(ISBLANK('Unit List'!R1512),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 IF('Unit List'!R1516='Unit List'!$P$5, 'Unit List'!$AP$5, IF('Unit List'!R1516='Unit List'!$P$4, 'Unit List'!$AP$4, IF('Unit List'!R1516='Unit List'!$P$7, 'Unit List'!R1516 * 'Unit List'!$AP$7, 'Unit List'!R1516)))), IF('Unit List'!R1516='Unit List'!$P$5, 'Unit List'!$AP$5, IF('Unit List'!R1516='Unit List'!$P$4, 'Unit List'!$AP$4, IF('Unit List'!R1516='Unit List'!$P$7, 'Unit List'!R1516 * 'Unit List'!$AP$7, 'Unit List'!R1516)))), IF('Unit List'!AP1516='Unit List'!$P$5, 'Unit List'!$AP$5, IF('Unit List'!AP1516='Unit List'!$P$4, 'Unit List'!$AP$4, IF('Unit List'!AP1516='Unit List'!$P$7, 'Unit List'!AP1516 * 'Unit List'!$AP$7, 'Unit List'!AP1516)))),",",)</f>
        <v>,</v>
      </c>
      <c r="J1611" t="str">
        <f>CONCATENATE("'",IF(ISBLANK('Unit List'!AQ1516), IF(ISBLANK('Unit List'!S1516), IF(ISBLANK('Unit List'!S1516), IF(ISBLANK('Unit List'!AQ1512), IF(ISBLANK('Unit List'!S1512), IF(ISBLANK('Unit List'!S1512), IF(ISBLANK('Unit List'!AQ1512), IF(ISBLANK('Unit List'!S1512), IF(ISBLANK('Unit List'!S1512),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 IF('Unit List'!S1516='Unit List'!$P$5, 'Unit List'!$AQ$5, IF('Unit List'!S1516='Unit List'!$P$4, 'Unit List'!$AQ$4, 'Unit List'!S1516))), IF('Unit List'!S1516='Unit List'!$P$5, 'Unit List'!$AQ$5, IF('Unit List'!S1516='Unit List'!$P$4, 'Unit List'!$AQ$4, 'Unit List'!S1516))), IF('Unit List'!AQ1516='Unit List'!$P$5, 'Unit List'!$AQ$5, IF('Unit List'!AQ1516='Unit List'!$P$4, 'Unit List'!$AQ$4, 'Unit List'!AQ1516))),"'),",)</f>
        <v>'Phalanx'),</v>
      </c>
    </row>
    <row r="1612" spans="1:10" x14ac:dyDescent="0.25">
      <c r="A1612" t="s">
        <v>2713</v>
      </c>
      <c r="B1612" t="str">
        <f>CONCATENATE("'_",'Unit List'!C1517,"',",)</f>
        <v>'_CENTAS',</v>
      </c>
      <c r="C1612" t="str">
        <f>"'',"</f>
        <v>'',</v>
      </c>
      <c r="D1612" t="str">
        <f>CONCATENATE("'",'Unit List'!E1517,"',",)</f>
        <v>'SPEARMAN',</v>
      </c>
      <c r="E1612" t="str">
        <f>CONCATENATE("'",'Unit List'!F1517,"',",)</f>
        <v>'SPEARMAN',</v>
      </c>
      <c r="F1612" t="str">
        <f>"'',"</f>
        <v>'',</v>
      </c>
      <c r="G1612" t="str">
        <f>CONCATENATE("'",'Unit List'!H1517,"',",)</f>
        <v>'Spearman_Turkey',</v>
      </c>
      <c r="H1612" t="str">
        <f>CONCATENATE(IF(ISBLANK('Unit List'!AO1517), IF(ISBLANK('Unit List'!Q1517), IF(ISBLANK('Unit List'!Q1517), IF(ISBLANK('Unit List'!AO1517), IF(ISBLANK('Unit List'!Q1517), IF(ISBLANK('Unit List'!Q1517), IF(ISBLANK('Unit List'!AO1517), IF(ISBLANK('Unit List'!Q1517), IF(ISBLANK('Unit List'!Q1517),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List'!Q1517='Unit List'!$P$5, 'Unit List'!$AO$5, IF('Unit List'!Q1517='Unit List'!$P$4, 'Unit List'!$AO$4, IF('Unit List'!Q1517='Unit List'!$P$7, 'Unit List'!Q1517 * 'Unit List'!$AO$7, 'Unit List'!Q1517)))), IF('Unit List'!Q1517='Unit List'!$P$5, 'Unit List'!$AO$5, IF('Unit List'!Q1517='Unit List'!$P$4, 'Unit List'!$AO$4, IF('Unit List'!Q1517='Unit List'!$P$7, 'Unit List'!Q1517 * 'Unit List'!$AO$7, 'Unit List'!Q1517)))), IF('Unit List'!AO1517='Unit List'!$P$5, 'Unit List'!$AO$5, IF('Unit List'!AO1517='Unit List'!$P$4, 'Unit List'!$AO$4, IF('Unit List'!AO1517='Unit List'!$P$7, 'Unit List'!AO1517 * 'Unit List'!$AO$7, 'Unit List'!AO1517)))), IF('Unit List'!Q1517='Unit List'!$P$5, 'Unit List'!$AO$5, IF('Unit List'!Q1517='Unit List'!$P$4, 'Unit List'!$AO$4, IF('Unit List'!Q1517='Unit List'!$P$7, 'Unit List'!Q1517 * 'Unit List'!$AO$7, 'Unit List'!Q1517)))), IF('Unit List'!Q1517='Unit List'!$P$5, 'Unit List'!$AO$5, IF('Unit List'!Q1517='Unit List'!$P$4, 'Unit List'!$AO$4, IF('Unit List'!Q1517='Unit List'!$P$7, 'Unit List'!Q1517 * 'Unit List'!$AO$7, 'Unit List'!Q1517)))), IF('Unit List'!AO1517='Unit List'!$P$5, 'Unit List'!$AO$5, IF('Unit List'!AO1517='Unit List'!$P$4, 'Unit List'!$AO$4, IF('Unit List'!AO1517='Unit List'!$P$7, 'Unit List'!AO1517 * 'Unit List'!$AO$7, 'Unit List'!AO1517)))), IF('Unit List'!Q1517='Unit List'!$P$5, 'Unit List'!$AO$5, IF('Unit List'!Q1517='Unit List'!$P$4, 'Unit List'!$AO$4, IF('Unit List'!Q1517='Unit List'!$P$7, 'Unit List'!Q1517 * 'Unit List'!$AO$7, 'Unit List'!Q1517)))), IF('Unit List'!Q1517='Unit List'!$P$5, 'Unit List'!$AO$5, IF('Unit List'!Q1517='Unit List'!$P$4, 'Unit List'!$AO$4, IF('Unit List'!Q1517='Unit List'!$P$7, 'Unit List'!Q1517 * 'Unit List'!$AO$7, 'Unit List'!Q1517)))), IF('Unit List'!AO1517='Unit List'!$P$5, 'Unit List'!$AO$5, IF('Unit List'!AO1517='Unit List'!$P$4, 'Unit List'!$AO$4, IF('Unit List'!AO1517='Unit List'!$P$7, 'Unit List'!AO1517 * 'Unit List'!$AO$7, 'Unit List'!AO1517)))),",",)</f>
        <v>,</v>
      </c>
      <c r="I1612" t="str">
        <f>CONCATENATE(IF(ISBLANK('Unit List'!AP1517), IF(ISBLANK('Unit List'!R1517), IF(ISBLANK('Unit List'!R1517), IF(ISBLANK('Unit List'!AP1517), IF(ISBLANK('Unit List'!R1517), IF(ISBLANK('Unit List'!R1517), IF(ISBLANK('Unit List'!AP1517), IF(ISBLANK('Unit List'!R1517), IF(ISBLANK('Unit List'!R1517),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List'!R1517='Unit List'!$P$5, 'Unit List'!$AP$5, IF('Unit List'!R1517='Unit List'!$P$4, 'Unit List'!$AP$4, IF('Unit List'!R1517='Unit List'!$P$7, 'Unit List'!R1517 * 'Unit List'!$AP$7, 'Unit List'!R1517)))), IF('Unit List'!R1517='Unit List'!$P$5, 'Unit List'!$AP$5, IF('Unit List'!R1517='Unit List'!$P$4, 'Unit List'!$AP$4, IF('Unit List'!R1517='Unit List'!$P$7, 'Unit List'!R1517 * 'Unit List'!$AP$7, 'Unit List'!R1517)))), IF('Unit List'!AP1517='Unit List'!$P$5, 'Unit List'!$AP$5, IF('Unit List'!AP1517='Unit List'!$P$4, 'Unit List'!$AP$4, IF('Unit List'!AP1517='Unit List'!$P$7, 'Unit List'!AP1517 * 'Unit List'!$AP$7, 'Unit List'!AP1517)))), IF('Unit List'!R1517='Unit List'!$P$5, 'Unit List'!$AP$5, IF('Unit List'!R1517='Unit List'!$P$4, 'Unit List'!$AP$4, IF('Unit List'!R1517='Unit List'!$P$7, 'Unit List'!R1517 * 'Unit List'!$AP$7, 'Unit List'!R1517)))), IF('Unit List'!R1517='Unit List'!$P$5, 'Unit List'!$AP$5, IF('Unit List'!R1517='Unit List'!$P$4, 'Unit List'!$AP$4, IF('Unit List'!R1517='Unit List'!$P$7, 'Unit List'!R1517 * 'Unit List'!$AP$7, 'Unit List'!R1517)))), IF('Unit List'!AP1517='Unit List'!$P$5, 'Unit List'!$AP$5, IF('Unit List'!AP1517='Unit List'!$P$4, 'Unit List'!$AP$4, IF('Unit List'!AP1517='Unit List'!$P$7, 'Unit List'!AP1517 * 'Unit List'!$AP$7, 'Unit List'!AP1517)))), IF('Unit List'!R1517='Unit List'!$P$5, 'Unit List'!$AP$5, IF('Unit List'!R1517='Unit List'!$P$4, 'Unit List'!$AP$4, IF('Unit List'!R1517='Unit List'!$P$7, 'Unit List'!R1517 * 'Unit List'!$AP$7, 'Unit List'!R1517)))), IF('Unit List'!R1517='Unit List'!$P$5, 'Unit List'!$AP$5, IF('Unit List'!R1517='Unit List'!$P$4, 'Unit List'!$AP$4, IF('Unit List'!R1517='Unit List'!$P$7, 'Unit List'!R1517 * 'Unit List'!$AP$7, 'Unit List'!R1517)))), IF('Unit List'!AP1517='Unit List'!$P$5, 'Unit List'!$AP$5, IF('Unit List'!AP1517='Unit List'!$P$4, 'Unit List'!$AP$4, IF('Unit List'!AP1517='Unit List'!$P$7, 'Unit List'!AP1517 * 'Unit List'!$AP$7, 'Unit List'!AP1517)))),",",)</f>
        <v>,</v>
      </c>
      <c r="J1612" t="str">
        <f>CONCATENATE("'",IF(ISBLANK('Unit List'!AQ1517), IF(ISBLANK('Unit List'!S1517), IF(ISBLANK('Unit List'!S1517), IF(ISBLANK('Unit List'!AQ1517), IF(ISBLANK('Unit List'!S1517), IF(ISBLANK('Unit List'!S1517), IF(ISBLANK('Unit List'!AQ1517), IF(ISBLANK('Unit List'!S1517), IF(ISBLANK('Unit List'!S1517),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List'!S1517='Unit List'!$P$5, 'Unit List'!$AQ$5, IF('Unit List'!S1517='Unit List'!$P$4, 'Unit List'!$AQ$4, 'Unit List'!S1517))), IF('Unit List'!S1517='Unit List'!$P$5, 'Unit List'!$AQ$5, IF('Unit List'!S1517='Unit List'!$P$4, 'Unit List'!$AQ$4, 'Unit List'!S1517))), IF('Unit List'!AQ1517='Unit List'!$P$5, 'Unit List'!$AQ$5, IF('Unit List'!AQ1517='Unit List'!$P$4, 'Unit List'!$AQ$4, 'Unit List'!AQ1517))), IF('Unit List'!S1517='Unit List'!$P$5, 'Unit List'!$AQ$5, IF('Unit List'!S1517='Unit List'!$P$4, 'Unit List'!$AQ$4, 'Unit List'!S1517))), IF('Unit List'!S1517='Unit List'!$P$5, 'Unit List'!$AQ$5, IF('Unit List'!S1517='Unit List'!$P$4, 'Unit List'!$AQ$4, 'Unit List'!S1517))), IF('Unit List'!AQ1517='Unit List'!$P$5, 'Unit List'!$AQ$5, IF('Unit List'!AQ1517='Unit List'!$P$4, 'Unit List'!$AQ$4, 'Unit List'!AQ1517))), IF('Unit List'!S1517='Unit List'!$P$5, 'Unit List'!$AQ$5, IF('Unit List'!S1517='Unit List'!$P$4, 'Unit List'!$AQ$4, 'Unit List'!S1517))), IF('Unit List'!S1517='Unit List'!$P$5, 'Unit List'!$AQ$5, IF('Unit List'!S1517='Unit List'!$P$4, 'Unit List'!$AQ$4, 'Unit List'!S1517))), IF('Unit List'!AQ1517='Unit List'!$P$5, 'Unit List'!$AQ$5, IF('Unit List'!AQ1517='Unit List'!$P$4, 'Unit List'!$AQ$4, 'Unit List'!AQ1517))),"'),",)</f>
        <v>'Phalanx'),</v>
      </c>
    </row>
    <row r="1613" spans="1:10" x14ac:dyDescent="0.25">
      <c r="A1613" t="s">
        <v>2713</v>
      </c>
      <c r="B1613" t="str">
        <f>CONCATENATE("'_",'Unit List'!C1518,"',",)</f>
        <v>'_EASTEU',</v>
      </c>
      <c r="C1613" t="str">
        <f>"'',"</f>
        <v>'',</v>
      </c>
      <c r="D1613" t="str">
        <f>CONCATENATE("'",'Unit List'!E1518,"',",)</f>
        <v>'SPEARMAN',</v>
      </c>
      <c r="E1613" t="str">
        <f>CONCATENATE("'",'Unit List'!F1518,"',",)</f>
        <v>'SPEARMAN',</v>
      </c>
      <c r="F1613" t="str">
        <f>"'',"</f>
        <v>'',</v>
      </c>
      <c r="G1613" t="str">
        <f>CONCATENATE("'",'Unit List'!H1518,"',",)</f>
        <v>'Spearman_Russia',</v>
      </c>
      <c r="H1613" t="str">
        <f>CONCATENATE(IF(ISBLANK('Unit List'!AO1518), IF(ISBLANK('Unit List'!Q1518), IF(ISBLANK('Unit List'!Q1518), IF(ISBLANK('Unit List'!AO1518), IF(ISBLANK('Unit List'!Q1518), IF(ISBLANK('Unit List'!Q1518), IF(ISBLANK('Unit List'!AO1518), IF(ISBLANK('Unit List'!Q1518), IF(ISBLANK('Unit List'!Q1518),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List'!Q1518='Unit List'!$P$5, 'Unit List'!$AO$5, IF('Unit List'!Q1518='Unit List'!$P$4, 'Unit List'!$AO$4, IF('Unit List'!Q1518='Unit List'!$P$7, 'Unit List'!Q1518 * 'Unit List'!$AO$7, 'Unit List'!Q1518)))), IF('Unit List'!Q1518='Unit List'!$P$5, 'Unit List'!$AO$5, IF('Unit List'!Q1518='Unit List'!$P$4, 'Unit List'!$AO$4, IF('Unit List'!Q1518='Unit List'!$P$7, 'Unit List'!Q1518 * 'Unit List'!$AO$7, 'Unit List'!Q1518)))), IF('Unit List'!AO1518='Unit List'!$P$5, 'Unit List'!$AO$5, IF('Unit List'!AO1518='Unit List'!$P$4, 'Unit List'!$AO$4, IF('Unit List'!AO1518='Unit List'!$P$7, 'Unit List'!AO1518 * 'Unit List'!$AO$7, 'Unit List'!AO1518)))), IF('Unit List'!Q1518='Unit List'!$P$5, 'Unit List'!$AO$5, IF('Unit List'!Q1518='Unit List'!$P$4, 'Unit List'!$AO$4, IF('Unit List'!Q1518='Unit List'!$P$7, 'Unit List'!Q1518 * 'Unit List'!$AO$7, 'Unit List'!Q1518)))), IF('Unit List'!Q1518='Unit List'!$P$5, 'Unit List'!$AO$5, IF('Unit List'!Q1518='Unit List'!$P$4, 'Unit List'!$AO$4, IF('Unit List'!Q1518='Unit List'!$P$7, 'Unit List'!Q1518 * 'Unit List'!$AO$7, 'Unit List'!Q1518)))), IF('Unit List'!AO1518='Unit List'!$P$5, 'Unit List'!$AO$5, IF('Unit List'!AO1518='Unit List'!$P$4, 'Unit List'!$AO$4, IF('Unit List'!AO1518='Unit List'!$P$7, 'Unit List'!AO1518 * 'Unit List'!$AO$7, 'Unit List'!AO1518)))), IF('Unit List'!Q1518='Unit List'!$P$5, 'Unit List'!$AO$5, IF('Unit List'!Q1518='Unit List'!$P$4, 'Unit List'!$AO$4, IF('Unit List'!Q1518='Unit List'!$P$7, 'Unit List'!Q1518 * 'Unit List'!$AO$7, 'Unit List'!Q1518)))), IF('Unit List'!Q1518='Unit List'!$P$5, 'Unit List'!$AO$5, IF('Unit List'!Q1518='Unit List'!$P$4, 'Unit List'!$AO$4, IF('Unit List'!Q1518='Unit List'!$P$7, 'Unit List'!Q1518 * 'Unit List'!$AO$7, 'Unit List'!Q1518)))), IF('Unit List'!AO1518='Unit List'!$P$5, 'Unit List'!$AO$5, IF('Unit List'!AO1518='Unit List'!$P$4, 'Unit List'!$AO$4, IF('Unit List'!AO1518='Unit List'!$P$7, 'Unit List'!AO1518 * 'Unit List'!$AO$7, 'Unit List'!AO1518)))),",",)</f>
        <v>,</v>
      </c>
      <c r="I1613" t="str">
        <f>CONCATENATE(IF(ISBLANK('Unit List'!AP1518), IF(ISBLANK('Unit List'!R1518), IF(ISBLANK('Unit List'!R1518), IF(ISBLANK('Unit List'!AP1518), IF(ISBLANK('Unit List'!R1518), IF(ISBLANK('Unit List'!R1518), IF(ISBLANK('Unit List'!AP1518), IF(ISBLANK('Unit List'!R1518), IF(ISBLANK('Unit List'!R1518),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List'!R1518='Unit List'!$P$5, 'Unit List'!$AP$5, IF('Unit List'!R1518='Unit List'!$P$4, 'Unit List'!$AP$4, IF('Unit List'!R1518='Unit List'!$P$7, 'Unit List'!R1518 * 'Unit List'!$AP$7, 'Unit List'!R1518)))), IF('Unit List'!R1518='Unit List'!$P$5, 'Unit List'!$AP$5, IF('Unit List'!R1518='Unit List'!$P$4, 'Unit List'!$AP$4, IF('Unit List'!R1518='Unit List'!$P$7, 'Unit List'!R1518 * 'Unit List'!$AP$7, 'Unit List'!R1518)))), IF('Unit List'!AP1518='Unit List'!$P$5, 'Unit List'!$AP$5, IF('Unit List'!AP1518='Unit List'!$P$4, 'Unit List'!$AP$4, IF('Unit List'!AP1518='Unit List'!$P$7, 'Unit List'!AP1518 * 'Unit List'!$AP$7, 'Unit List'!AP1518)))), IF('Unit List'!R1518='Unit List'!$P$5, 'Unit List'!$AP$5, IF('Unit List'!R1518='Unit List'!$P$4, 'Unit List'!$AP$4, IF('Unit List'!R1518='Unit List'!$P$7, 'Unit List'!R1518 * 'Unit List'!$AP$7, 'Unit List'!R1518)))), IF('Unit List'!R1518='Unit List'!$P$5, 'Unit List'!$AP$5, IF('Unit List'!R1518='Unit List'!$P$4, 'Unit List'!$AP$4, IF('Unit List'!R1518='Unit List'!$P$7, 'Unit List'!R1518 * 'Unit List'!$AP$7, 'Unit List'!R1518)))), IF('Unit List'!AP1518='Unit List'!$P$5, 'Unit List'!$AP$5, IF('Unit List'!AP1518='Unit List'!$P$4, 'Unit List'!$AP$4, IF('Unit List'!AP1518='Unit List'!$P$7, 'Unit List'!AP1518 * 'Unit List'!$AP$7, 'Unit List'!AP1518)))), IF('Unit List'!R1518='Unit List'!$P$5, 'Unit List'!$AP$5, IF('Unit List'!R1518='Unit List'!$P$4, 'Unit List'!$AP$4, IF('Unit List'!R1518='Unit List'!$P$7, 'Unit List'!R1518 * 'Unit List'!$AP$7, 'Unit List'!R1518)))), IF('Unit List'!R1518='Unit List'!$P$5, 'Unit List'!$AP$5, IF('Unit List'!R1518='Unit List'!$P$4, 'Unit List'!$AP$4, IF('Unit List'!R1518='Unit List'!$P$7, 'Unit List'!R1518 * 'Unit List'!$AP$7, 'Unit List'!R1518)))), IF('Unit List'!AP1518='Unit List'!$P$5, 'Unit List'!$AP$5, IF('Unit List'!AP1518='Unit List'!$P$4, 'Unit List'!$AP$4, IF('Unit List'!AP1518='Unit List'!$P$7, 'Unit List'!AP1518 * 'Unit List'!$AP$7, 'Unit List'!AP1518)))),",",)</f>
        <v>,</v>
      </c>
      <c r="J1613" t="str">
        <f>CONCATENATE("'",IF(ISBLANK('Unit List'!AQ1518), IF(ISBLANK('Unit List'!S1518), IF(ISBLANK('Unit List'!S1518), IF(ISBLANK('Unit List'!AQ1518), IF(ISBLANK('Unit List'!S1518), IF(ISBLANK('Unit List'!S1518), IF(ISBLANK('Unit List'!AQ1518), IF(ISBLANK('Unit List'!S1518), IF(ISBLANK('Unit List'!S1518),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List'!S1518='Unit List'!$P$5, 'Unit List'!$AQ$5, IF('Unit List'!S1518='Unit List'!$P$4, 'Unit List'!$AQ$4, 'Unit List'!S1518))), IF('Unit List'!S1518='Unit List'!$P$5, 'Unit List'!$AQ$5, IF('Unit List'!S1518='Unit List'!$P$4, 'Unit List'!$AQ$4, 'Unit List'!S1518))), IF('Unit List'!AQ1518='Unit List'!$P$5, 'Unit List'!$AQ$5, IF('Unit List'!AQ1518='Unit List'!$P$4, 'Unit List'!$AQ$4, 'Unit List'!AQ1518))), IF('Unit List'!S1518='Unit List'!$P$5, 'Unit List'!$AQ$5, IF('Unit List'!S1518='Unit List'!$P$4, 'Unit List'!$AQ$4, 'Unit List'!S1518))), IF('Unit List'!S1518='Unit List'!$P$5, 'Unit List'!$AQ$5, IF('Unit List'!S1518='Unit List'!$P$4, 'Unit List'!$AQ$4, 'Unit List'!S1518))), IF('Unit List'!AQ1518='Unit List'!$P$5, 'Unit List'!$AQ$5, IF('Unit List'!AQ1518='Unit List'!$P$4, 'Unit List'!$AQ$4, 'Unit List'!AQ1518))), IF('Unit List'!S1518='Unit List'!$P$5, 'Unit List'!$AQ$5, IF('Unit List'!S1518='Unit List'!$P$4, 'Unit List'!$AQ$4, 'Unit List'!S1518))), IF('Unit List'!S1518='Unit List'!$P$5, 'Unit List'!$AQ$5, IF('Unit List'!S1518='Unit List'!$P$4, 'Unit List'!$AQ$4, 'Unit List'!S1518))), IF('Unit List'!AQ1518='Unit List'!$P$5, 'Unit List'!$AQ$5, IF('Unit List'!AQ1518='Unit List'!$P$4, 'Unit List'!$AQ$4, 'Unit List'!AQ1518))),"'),",)</f>
        <v>'Phalanx'),</v>
      </c>
    </row>
    <row r="1614" spans="1:10" x14ac:dyDescent="0.25">
      <c r="A1614" t="s">
        <v>2713</v>
      </c>
      <c r="B1614" t="str">
        <f>CONCATENATE("'_",'Unit List'!C1519,"',",)</f>
        <v>'_AMERICA',</v>
      </c>
      <c r="C1614" t="str">
        <f>"'',"</f>
        <v>'',</v>
      </c>
      <c r="D1614" t="str">
        <f>CONCATENATE("'",'Unit List'!E1519,"',",)</f>
        <v>'SPEARMAN',</v>
      </c>
      <c r="E1614" t="str">
        <f>CONCATENATE("'",'Unit List'!F1519,"',",)</f>
        <v>'SPEARMAN',</v>
      </c>
      <c r="F1614" t="str">
        <f>"'',"</f>
        <v>'',</v>
      </c>
      <c r="G1614" t="str">
        <f>CONCATENATE("'",'Unit List'!H1519,"',",)</f>
        <v>'Spearman_American',</v>
      </c>
      <c r="H1614" t="str">
        <f>CONCATENATE(IF(ISBLANK('Unit List'!AO1519), IF(ISBLANK('Unit List'!Q1519), IF(ISBLANK('Unit List'!Q1519), IF(ISBLANK('Unit List'!AO1519), IF(ISBLANK('Unit List'!Q1519), IF(ISBLANK('Unit List'!Q1519), IF(ISBLANK('Unit List'!AO1519), IF(ISBLANK('Unit List'!Q1519), IF(ISBLANK('Unit List'!Q1519),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List'!Q1519='Unit List'!$P$5, 'Unit List'!$AO$5, IF('Unit List'!Q1519='Unit List'!$P$4, 'Unit List'!$AO$4, IF('Unit List'!Q1519='Unit List'!$P$7, 'Unit List'!Q1519 * 'Unit List'!$AO$7, 'Unit List'!Q1519)))), IF('Unit List'!Q1519='Unit List'!$P$5, 'Unit List'!$AO$5, IF('Unit List'!Q1519='Unit List'!$P$4, 'Unit List'!$AO$4, IF('Unit List'!Q1519='Unit List'!$P$7, 'Unit List'!Q1519 * 'Unit List'!$AO$7, 'Unit List'!Q1519)))), IF('Unit List'!AO1519='Unit List'!$P$5, 'Unit List'!$AO$5, IF('Unit List'!AO1519='Unit List'!$P$4, 'Unit List'!$AO$4, IF('Unit List'!AO1519='Unit List'!$P$7, 'Unit List'!AO1519 * 'Unit List'!$AO$7, 'Unit List'!AO1519)))), IF('Unit List'!Q1519='Unit List'!$P$5, 'Unit List'!$AO$5, IF('Unit List'!Q1519='Unit List'!$P$4, 'Unit List'!$AO$4, IF('Unit List'!Q1519='Unit List'!$P$7, 'Unit List'!Q1519 * 'Unit List'!$AO$7, 'Unit List'!Q1519)))), IF('Unit List'!Q1519='Unit List'!$P$5, 'Unit List'!$AO$5, IF('Unit List'!Q1519='Unit List'!$P$4, 'Unit List'!$AO$4, IF('Unit List'!Q1519='Unit List'!$P$7, 'Unit List'!Q1519 * 'Unit List'!$AO$7, 'Unit List'!Q1519)))), IF('Unit List'!AO1519='Unit List'!$P$5, 'Unit List'!$AO$5, IF('Unit List'!AO1519='Unit List'!$P$4, 'Unit List'!$AO$4, IF('Unit List'!AO1519='Unit List'!$P$7, 'Unit List'!AO1519 * 'Unit List'!$AO$7, 'Unit List'!AO1519)))), IF('Unit List'!Q1519='Unit List'!$P$5, 'Unit List'!$AO$5, IF('Unit List'!Q1519='Unit List'!$P$4, 'Unit List'!$AO$4, IF('Unit List'!Q1519='Unit List'!$P$7, 'Unit List'!Q1519 * 'Unit List'!$AO$7, 'Unit List'!Q1519)))), IF('Unit List'!Q1519='Unit List'!$P$5, 'Unit List'!$AO$5, IF('Unit List'!Q1519='Unit List'!$P$4, 'Unit List'!$AO$4, IF('Unit List'!Q1519='Unit List'!$P$7, 'Unit List'!Q1519 * 'Unit List'!$AO$7, 'Unit List'!Q1519)))), IF('Unit List'!AO1519='Unit List'!$P$5, 'Unit List'!$AO$5, IF('Unit List'!AO1519='Unit List'!$P$4, 'Unit List'!$AO$4, IF('Unit List'!AO1519='Unit List'!$P$7, 'Unit List'!AO1519 * 'Unit List'!$AO$7, 'Unit List'!AO1519)))),",",)</f>
        <v>,</v>
      </c>
      <c r="I1614" t="str">
        <f>CONCATENATE(IF(ISBLANK('Unit List'!AP1519), IF(ISBLANK('Unit List'!R1519), IF(ISBLANK('Unit List'!R1519), IF(ISBLANK('Unit List'!AP1519), IF(ISBLANK('Unit List'!R1519), IF(ISBLANK('Unit List'!R1519), IF(ISBLANK('Unit List'!AP1519), IF(ISBLANK('Unit List'!R1519), IF(ISBLANK('Unit List'!R1519),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List'!R1519='Unit List'!$P$5, 'Unit List'!$AP$5, IF('Unit List'!R1519='Unit List'!$P$4, 'Unit List'!$AP$4, IF('Unit List'!R1519='Unit List'!$P$7, 'Unit List'!R1519 * 'Unit List'!$AP$7, 'Unit List'!R1519)))), IF('Unit List'!R1519='Unit List'!$P$5, 'Unit List'!$AP$5, IF('Unit List'!R1519='Unit List'!$P$4, 'Unit List'!$AP$4, IF('Unit List'!R1519='Unit List'!$P$7, 'Unit List'!R1519 * 'Unit List'!$AP$7, 'Unit List'!R1519)))), IF('Unit List'!AP1519='Unit List'!$P$5, 'Unit List'!$AP$5, IF('Unit List'!AP1519='Unit List'!$P$4, 'Unit List'!$AP$4, IF('Unit List'!AP1519='Unit List'!$P$7, 'Unit List'!AP1519 * 'Unit List'!$AP$7, 'Unit List'!AP1519)))), IF('Unit List'!R1519='Unit List'!$P$5, 'Unit List'!$AP$5, IF('Unit List'!R1519='Unit List'!$P$4, 'Unit List'!$AP$4, IF('Unit List'!R1519='Unit List'!$P$7, 'Unit List'!R1519 * 'Unit List'!$AP$7, 'Unit List'!R1519)))), IF('Unit List'!R1519='Unit List'!$P$5, 'Unit List'!$AP$5, IF('Unit List'!R1519='Unit List'!$P$4, 'Unit List'!$AP$4, IF('Unit List'!R1519='Unit List'!$P$7, 'Unit List'!R1519 * 'Unit List'!$AP$7, 'Unit List'!R1519)))), IF('Unit List'!AP1519='Unit List'!$P$5, 'Unit List'!$AP$5, IF('Unit List'!AP1519='Unit List'!$P$4, 'Unit List'!$AP$4, IF('Unit List'!AP1519='Unit List'!$P$7, 'Unit List'!AP1519 * 'Unit List'!$AP$7, 'Unit List'!AP1519)))), IF('Unit List'!R1519='Unit List'!$P$5, 'Unit List'!$AP$5, IF('Unit List'!R1519='Unit List'!$P$4, 'Unit List'!$AP$4, IF('Unit List'!R1519='Unit List'!$P$7, 'Unit List'!R1519 * 'Unit List'!$AP$7, 'Unit List'!R1519)))), IF('Unit List'!R1519='Unit List'!$P$5, 'Unit List'!$AP$5, IF('Unit List'!R1519='Unit List'!$P$4, 'Unit List'!$AP$4, IF('Unit List'!R1519='Unit List'!$P$7, 'Unit List'!R1519 * 'Unit List'!$AP$7, 'Unit List'!R1519)))), IF('Unit List'!AP1519='Unit List'!$P$5, 'Unit List'!$AP$5, IF('Unit List'!AP1519='Unit List'!$P$4, 'Unit List'!$AP$4, IF('Unit List'!AP1519='Unit List'!$P$7, 'Unit List'!AP1519 * 'Unit List'!$AP$7, 'Unit List'!AP1519)))),",",)</f>
        <v>,</v>
      </c>
      <c r="J1614" t="str">
        <f>CONCATENATE("'",IF(ISBLANK('Unit List'!AQ1519), IF(ISBLANK('Unit List'!S1519), IF(ISBLANK('Unit List'!S1519), IF(ISBLANK('Unit List'!AQ1519), IF(ISBLANK('Unit List'!S1519), IF(ISBLANK('Unit List'!S1519), IF(ISBLANK('Unit List'!AQ1519), IF(ISBLANK('Unit List'!S1519), IF(ISBLANK('Unit List'!S1519),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List'!S1519='Unit List'!$P$5, 'Unit List'!$AQ$5, IF('Unit List'!S1519='Unit List'!$P$4, 'Unit List'!$AQ$4, 'Unit List'!S1519))), IF('Unit List'!S1519='Unit List'!$P$5, 'Unit List'!$AQ$5, IF('Unit List'!S1519='Unit List'!$P$4, 'Unit List'!$AQ$4, 'Unit List'!S1519))), IF('Unit List'!AQ1519='Unit List'!$P$5, 'Unit List'!$AQ$5, IF('Unit List'!AQ1519='Unit List'!$P$4, 'Unit List'!$AQ$4, 'Unit List'!AQ1519))), IF('Unit List'!S1519='Unit List'!$P$5, 'Unit List'!$AQ$5, IF('Unit List'!S1519='Unit List'!$P$4, 'Unit List'!$AQ$4, 'Unit List'!S1519))), IF('Unit List'!S1519='Unit List'!$P$5, 'Unit List'!$AQ$5, IF('Unit List'!S1519='Unit List'!$P$4, 'Unit List'!$AQ$4, 'Unit List'!S1519))), IF('Unit List'!AQ1519='Unit List'!$P$5, 'Unit List'!$AQ$5, IF('Unit List'!AQ1519='Unit List'!$P$4, 'Unit List'!$AQ$4, 'Unit List'!AQ1519))), IF('Unit List'!S1519='Unit List'!$P$5, 'Unit List'!$AQ$5, IF('Unit List'!S1519='Unit List'!$P$4, 'Unit List'!$AQ$4, 'Unit List'!S1519))), IF('Unit List'!S1519='Unit List'!$P$5, 'Unit List'!$AQ$5, IF('Unit List'!S1519='Unit List'!$P$4, 'Unit List'!$AQ$4, 'Unit List'!S1519))), IF('Unit List'!AQ1519='Unit List'!$P$5, 'Unit List'!$AQ$5, IF('Unit List'!AQ1519='Unit List'!$P$4, 'Unit List'!$AQ$4, 'Unit List'!AQ1519))),"'),",)</f>
        <v>'Phalanx'),</v>
      </c>
    </row>
    <row r="1615" spans="1:10" x14ac:dyDescent="0.25">
      <c r="A1615" t="s">
        <v>2713</v>
      </c>
      <c r="B1615" t="str">
        <f>CONCATENATE("'_",'Unit List'!C1520,"',",)</f>
        <v>'_AUSTRIA',</v>
      </c>
      <c r="C1615" t="str">
        <f>CONCATENATE("'_",'Unit List'!D1520,"',",)</f>
        <v>'_GERMANY',</v>
      </c>
      <c r="D1615" t="str">
        <f>CONCATENATE("'",'Unit List'!E1520,"',",)</f>
        <v>'SPEARMAN',</v>
      </c>
      <c r="E1615" t="str">
        <f>CONCATENATE("'",'Unit List'!F1520,"',",)</f>
        <v>'SPEARMAN',</v>
      </c>
      <c r="F1615" t="str">
        <f>"'',"</f>
        <v>'',</v>
      </c>
      <c r="G1615" t="str">
        <f>CONCATENATE("'",'Unit List'!H1524,"',",)</f>
        <v>'Spearman_German',</v>
      </c>
      <c r="H1615" t="str">
        <f>CONCATENATE(IF(ISBLANK('Unit List'!AO1520), IF(ISBLANK('Unit List'!Q1520), IF(ISBLANK('Unit List'!Q1520), IF(ISBLANK('Unit List'!AO1524), IF(ISBLANK('Unit List'!Q1524), IF(ISBLANK('Unit List'!Q1524), IF(ISBLANK('Unit List'!AO1524), IF(ISBLANK('Unit List'!Q1524), IF(ISBLANK('Unit List'!Q1524),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List'!Q1524='Unit List'!$P$5, 'Unit List'!$AO$5, IF('Unit List'!Q1524='Unit List'!$P$4, 'Unit List'!$AO$4, IF('Unit List'!Q1524='Unit List'!$P$7, 'Unit List'!Q1524 * 'Unit List'!$AO$7, 'Unit List'!Q1524)))), IF('Unit List'!Q1524='Unit List'!$P$5, 'Unit List'!$AO$5, IF('Unit List'!Q1524='Unit List'!$P$4, 'Unit List'!$AO$4, IF('Unit List'!Q1524='Unit List'!$P$7, 'Unit List'!Q1524 * 'Unit List'!$AO$7, 'Unit List'!Q1524)))), IF('Unit List'!AO1524='Unit List'!$P$5, 'Unit List'!$AO$5, IF('Unit List'!AO1524='Unit List'!$P$4, 'Unit List'!$AO$4, IF('Unit List'!AO1524='Unit List'!$P$7, 'Unit List'!AO1524 * 'Unit List'!$AO$7, 'Unit List'!AO1524)))), IF('Unit List'!Q1524='Unit List'!$P$5, 'Unit List'!$AO$5, IF('Unit List'!Q1524='Unit List'!$P$4, 'Unit List'!$AO$4, IF('Unit List'!Q1524='Unit List'!$P$7, 'Unit List'!Q1524 * 'Unit List'!$AO$7, 'Unit List'!Q1524)))), IF('Unit List'!Q1524='Unit List'!$P$5, 'Unit List'!$AO$5, IF('Unit List'!Q1524='Unit List'!$P$4, 'Unit List'!$AO$4, IF('Unit List'!Q1524='Unit List'!$P$7, 'Unit List'!Q1524 * 'Unit List'!$AO$7, 'Unit List'!Q1524)))), IF('Unit List'!AO1524='Unit List'!$P$5, 'Unit List'!$AO$5, IF('Unit List'!AO1524='Unit List'!$P$4, 'Unit List'!$AO$4, IF('Unit List'!AO1524='Unit List'!$P$7, 'Unit List'!AO1524 * 'Unit List'!$AO$7, 'Unit List'!AO1524)))), IF('Unit List'!Q1520='Unit List'!$P$5, 'Unit List'!$AO$5, IF('Unit List'!Q1520='Unit List'!$P$4, 'Unit List'!$AO$4, IF('Unit List'!Q1520='Unit List'!$P$7, 'Unit List'!Q1520 * 'Unit List'!$AO$7, 'Unit List'!Q1520)))), IF('Unit List'!Q1520='Unit List'!$P$5, 'Unit List'!$AO$5, IF('Unit List'!Q1520='Unit List'!$P$4, 'Unit List'!$AO$4, IF('Unit List'!Q1520='Unit List'!$P$7, 'Unit List'!Q1520 * 'Unit List'!$AO$7, 'Unit List'!Q1520)))), IF('Unit List'!AO1520='Unit List'!$P$5, 'Unit List'!$AO$5, IF('Unit List'!AO1520='Unit List'!$P$4, 'Unit List'!$AO$4, IF('Unit List'!AO1520='Unit List'!$P$7, 'Unit List'!AO1520 * 'Unit List'!$AO$7, 'Unit List'!AO1520)))),",",)</f>
        <v>,</v>
      </c>
      <c r="I1615" t="str">
        <f>CONCATENATE(IF(ISBLANK('Unit List'!AP1520), IF(ISBLANK('Unit List'!R1520), IF(ISBLANK('Unit List'!R1520), IF(ISBLANK('Unit List'!AP1524), IF(ISBLANK('Unit List'!R1524), IF(ISBLANK('Unit List'!R1524), IF(ISBLANK('Unit List'!AP1524), IF(ISBLANK('Unit List'!R1524), IF(ISBLANK('Unit List'!R1524),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List'!R1524='Unit List'!$P$5, 'Unit List'!$AP$5, IF('Unit List'!R1524='Unit List'!$P$4, 'Unit List'!$AP$4, IF('Unit List'!R1524='Unit List'!$P$7, 'Unit List'!R1524 * 'Unit List'!$AP$7, 'Unit List'!R1524)))), IF('Unit List'!R1524='Unit List'!$P$5, 'Unit List'!$AP$5, IF('Unit List'!R1524='Unit List'!$P$4, 'Unit List'!$AP$4, IF('Unit List'!R1524='Unit List'!$P$7, 'Unit List'!R1524 * 'Unit List'!$AP$7, 'Unit List'!R1524)))), IF('Unit List'!AP1524='Unit List'!$P$5, 'Unit List'!$AP$5, IF('Unit List'!AP1524='Unit List'!$P$4, 'Unit List'!$AP$4, IF('Unit List'!AP1524='Unit List'!$P$7, 'Unit List'!AP1524 * 'Unit List'!$AP$7, 'Unit List'!AP1524)))), IF('Unit List'!R1524='Unit List'!$P$5, 'Unit List'!$AP$5, IF('Unit List'!R1524='Unit List'!$P$4, 'Unit List'!$AP$4, IF('Unit List'!R1524='Unit List'!$P$7, 'Unit List'!R1524 * 'Unit List'!$AP$7, 'Unit List'!R1524)))), IF('Unit List'!R1524='Unit List'!$P$5, 'Unit List'!$AP$5, IF('Unit List'!R1524='Unit List'!$P$4, 'Unit List'!$AP$4, IF('Unit List'!R1524='Unit List'!$P$7, 'Unit List'!R1524 * 'Unit List'!$AP$7, 'Unit List'!R1524)))), IF('Unit List'!AP1524='Unit List'!$P$5, 'Unit List'!$AP$5, IF('Unit List'!AP1524='Unit List'!$P$4, 'Unit List'!$AP$4, IF('Unit List'!AP1524='Unit List'!$P$7, 'Unit List'!AP1524 * 'Unit List'!$AP$7, 'Unit List'!AP1524)))), IF('Unit List'!R1520='Unit List'!$P$5, 'Unit List'!$AP$5, IF('Unit List'!R1520='Unit List'!$P$4, 'Unit List'!$AP$4, IF('Unit List'!R1520='Unit List'!$P$7, 'Unit List'!R1520 * 'Unit List'!$AP$7, 'Unit List'!R1520)))), IF('Unit List'!R1520='Unit List'!$P$5, 'Unit List'!$AP$5, IF('Unit List'!R1520='Unit List'!$P$4, 'Unit List'!$AP$4, IF('Unit List'!R1520='Unit List'!$P$7, 'Unit List'!R1520 * 'Unit List'!$AP$7, 'Unit List'!R1520)))), IF('Unit List'!AP1520='Unit List'!$P$5, 'Unit List'!$AP$5, IF('Unit List'!AP1520='Unit List'!$P$4, 'Unit List'!$AP$4, IF('Unit List'!AP1520='Unit List'!$P$7, 'Unit List'!AP1520 * 'Unit List'!$AP$7, 'Unit List'!AP1520)))),",",)</f>
        <v>,</v>
      </c>
      <c r="J1615" t="str">
        <f>CONCATENATE("'",IF(ISBLANK('Unit List'!AQ1520), IF(ISBLANK('Unit List'!S1520), IF(ISBLANK('Unit List'!S1520), IF(ISBLANK('Unit List'!AQ1524), IF(ISBLANK('Unit List'!S1524), IF(ISBLANK('Unit List'!S1524), IF(ISBLANK('Unit List'!AQ1524), IF(ISBLANK('Unit List'!S1524), IF(ISBLANK('Unit List'!S1524),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List'!S1524='Unit List'!$P$5, 'Unit List'!$AQ$5, IF('Unit List'!S1524='Unit List'!$P$4, 'Unit List'!$AQ$4, 'Unit List'!S1524))), IF('Unit List'!S1524='Unit List'!$P$5, 'Unit List'!$AQ$5, IF('Unit List'!S1524='Unit List'!$P$4, 'Unit List'!$AQ$4, 'Unit List'!S1524))), IF('Unit List'!AQ1524='Unit List'!$P$5, 'Unit List'!$AQ$5, IF('Unit List'!AQ1524='Unit List'!$P$4, 'Unit List'!$AQ$4, 'Unit List'!AQ1524))), IF('Unit List'!S1524='Unit List'!$P$5, 'Unit List'!$AQ$5, IF('Unit List'!S1524='Unit List'!$P$4, 'Unit List'!$AQ$4, 'Unit List'!S1524))), IF('Unit List'!S1524='Unit List'!$P$5, 'Unit List'!$AQ$5, IF('Unit List'!S1524='Unit List'!$P$4, 'Unit List'!$AQ$4, 'Unit List'!S1524))), IF('Unit List'!AQ1524='Unit List'!$P$5, 'Unit List'!$AQ$5, IF('Unit List'!AQ1524='Unit List'!$P$4, 'Unit List'!$AQ$4, 'Unit List'!AQ1524))), IF('Unit List'!S1520='Unit List'!$P$5, 'Unit List'!$AQ$5, IF('Unit List'!S1520='Unit List'!$P$4, 'Unit List'!$AQ$4, 'Unit List'!S1520))), IF('Unit List'!S1520='Unit List'!$P$5, 'Unit List'!$AQ$5, IF('Unit List'!S1520='Unit List'!$P$4, 'Unit List'!$AQ$4, 'Unit List'!S1520))), IF('Unit List'!AQ1520='Unit List'!$P$5, 'Unit List'!$AQ$5, IF('Unit List'!AQ1520='Unit List'!$P$4, 'Unit List'!$AQ$4, 'Unit List'!AQ1520))),"'),",)</f>
        <v>'Phalanx'),</v>
      </c>
    </row>
    <row r="1616" spans="1:10" x14ac:dyDescent="0.25">
      <c r="A1616" t="s">
        <v>2713</v>
      </c>
      <c r="B1616" t="str">
        <f>CONCATENATE("'_",'Unit List'!C1521,"',",)</f>
        <v>'_CELTS',</v>
      </c>
      <c r="C1616" t="str">
        <f>CONCATENATE("'_",'Unit List'!D1521,"',",)</f>
        <v>'_ENGLAND',</v>
      </c>
      <c r="D1616" t="str">
        <f>CONCATENATE("'",'Unit List'!E1521,"',",)</f>
        <v>'SPEARMAN',</v>
      </c>
      <c r="E1616" t="str">
        <f>CONCATENATE("'",'Unit List'!F1521,"',",)</f>
        <v>'SPEARMAN',</v>
      </c>
      <c r="F1616" t="str">
        <f>"'',"</f>
        <v>'',</v>
      </c>
      <c r="G1616" t="str">
        <f>CONCATENATE("'",'Unit List'!H1522,"',",)</f>
        <v>'Spearman_England',</v>
      </c>
      <c r="H1616" t="str">
        <f>CONCATENATE(IF(ISBLANK('Unit List'!AO1521), IF(ISBLANK('Unit List'!Q1521), IF(ISBLANK('Unit List'!Q1521), IF(ISBLANK('Unit List'!AO1522), IF(ISBLANK('Unit List'!Q1522), IF(ISBLANK('Unit List'!Q1522), IF(ISBLANK('Unit List'!AO1522), IF(ISBLANK('Unit List'!Q1522), IF(ISBLANK('Unit List'!Q1522),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List'!Q1522='Unit List'!$P$5, 'Unit List'!$AO$5, IF('Unit List'!Q1522='Unit List'!$P$4, 'Unit List'!$AO$4, IF('Unit List'!Q1522='Unit List'!$P$7, 'Unit List'!Q1522 * 'Unit List'!$AO$7, 'Unit List'!Q1522)))), IF('Unit List'!Q1522='Unit List'!$P$5, 'Unit List'!$AO$5, IF('Unit List'!Q1522='Unit List'!$P$4, 'Unit List'!$AO$4, IF('Unit List'!Q1522='Unit List'!$P$7, 'Unit List'!Q1522 * 'Unit List'!$AO$7, 'Unit List'!Q1522)))), IF('Unit List'!AO1522='Unit List'!$P$5, 'Unit List'!$AO$5, IF('Unit List'!AO1522='Unit List'!$P$4, 'Unit List'!$AO$4, IF('Unit List'!AO1522='Unit List'!$P$7, 'Unit List'!AO1522 * 'Unit List'!$AO$7, 'Unit List'!AO1522)))), IF('Unit List'!Q1522='Unit List'!$P$5, 'Unit List'!$AO$5, IF('Unit List'!Q1522='Unit List'!$P$4, 'Unit List'!$AO$4, IF('Unit List'!Q1522='Unit List'!$P$7, 'Unit List'!Q1522 * 'Unit List'!$AO$7, 'Unit List'!Q1522)))), IF('Unit List'!Q1522='Unit List'!$P$5, 'Unit List'!$AO$5, IF('Unit List'!Q1522='Unit List'!$P$4, 'Unit List'!$AO$4, IF('Unit List'!Q1522='Unit List'!$P$7, 'Unit List'!Q1522 * 'Unit List'!$AO$7, 'Unit List'!Q1522)))), IF('Unit List'!AO1522='Unit List'!$P$5, 'Unit List'!$AO$5, IF('Unit List'!AO1522='Unit List'!$P$4, 'Unit List'!$AO$4, IF('Unit List'!AO1522='Unit List'!$P$7, 'Unit List'!AO1522 * 'Unit List'!$AO$7, 'Unit List'!AO1522)))), IF('Unit List'!Q1521='Unit List'!$P$5, 'Unit List'!$AO$5, IF('Unit List'!Q1521='Unit List'!$P$4, 'Unit List'!$AO$4, IF('Unit List'!Q1521='Unit List'!$P$7, 'Unit List'!Q1521 * 'Unit List'!$AO$7, 'Unit List'!Q1521)))), IF('Unit List'!Q1521='Unit List'!$P$5, 'Unit List'!$AO$5, IF('Unit List'!Q1521='Unit List'!$P$4, 'Unit List'!$AO$4, IF('Unit List'!Q1521='Unit List'!$P$7, 'Unit List'!Q1521 * 'Unit List'!$AO$7, 'Unit List'!Q1521)))), IF('Unit List'!AO1521='Unit List'!$P$5, 'Unit List'!$AO$5, IF('Unit List'!AO1521='Unit List'!$P$4, 'Unit List'!$AO$4, IF('Unit List'!AO1521='Unit List'!$P$7, 'Unit List'!AO1521 * 'Unit List'!$AO$7, 'Unit List'!AO1521)))),",",)</f>
        <v>,</v>
      </c>
      <c r="I1616" t="str">
        <f>CONCATENATE(IF(ISBLANK('Unit List'!AP1521), IF(ISBLANK('Unit List'!R1521), IF(ISBLANK('Unit List'!R1521), IF(ISBLANK('Unit List'!AP1522), IF(ISBLANK('Unit List'!R1522), IF(ISBLANK('Unit List'!R1522), IF(ISBLANK('Unit List'!AP1522), IF(ISBLANK('Unit List'!R1522), IF(ISBLANK('Unit List'!R1522),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List'!R1522='Unit List'!$P$5, 'Unit List'!$AP$5, IF('Unit List'!R1522='Unit List'!$P$4, 'Unit List'!$AP$4, IF('Unit List'!R1522='Unit List'!$P$7, 'Unit List'!R1522 * 'Unit List'!$AP$7, 'Unit List'!R1522)))), IF('Unit List'!R1522='Unit List'!$P$5, 'Unit List'!$AP$5, IF('Unit List'!R1522='Unit List'!$P$4, 'Unit List'!$AP$4, IF('Unit List'!R1522='Unit List'!$P$7, 'Unit List'!R1522 * 'Unit List'!$AP$7, 'Unit List'!R1522)))), IF('Unit List'!AP1522='Unit List'!$P$5, 'Unit List'!$AP$5, IF('Unit List'!AP1522='Unit List'!$P$4, 'Unit List'!$AP$4, IF('Unit List'!AP1522='Unit List'!$P$7, 'Unit List'!AP1522 * 'Unit List'!$AP$7, 'Unit List'!AP1522)))), IF('Unit List'!R1522='Unit List'!$P$5, 'Unit List'!$AP$5, IF('Unit List'!R1522='Unit List'!$P$4, 'Unit List'!$AP$4, IF('Unit List'!R1522='Unit List'!$P$7, 'Unit List'!R1522 * 'Unit List'!$AP$7, 'Unit List'!R1522)))), IF('Unit List'!R1522='Unit List'!$P$5, 'Unit List'!$AP$5, IF('Unit List'!R1522='Unit List'!$P$4, 'Unit List'!$AP$4, IF('Unit List'!R1522='Unit List'!$P$7, 'Unit List'!R1522 * 'Unit List'!$AP$7, 'Unit List'!R1522)))), IF('Unit List'!AP1522='Unit List'!$P$5, 'Unit List'!$AP$5, IF('Unit List'!AP1522='Unit List'!$P$4, 'Unit List'!$AP$4, IF('Unit List'!AP1522='Unit List'!$P$7, 'Unit List'!AP1522 * 'Unit List'!$AP$7, 'Unit List'!AP1522)))), IF('Unit List'!R1521='Unit List'!$P$5, 'Unit List'!$AP$5, IF('Unit List'!R1521='Unit List'!$P$4, 'Unit List'!$AP$4, IF('Unit List'!R1521='Unit List'!$P$7, 'Unit List'!R1521 * 'Unit List'!$AP$7, 'Unit List'!R1521)))), IF('Unit List'!R1521='Unit List'!$P$5, 'Unit List'!$AP$5, IF('Unit List'!R1521='Unit List'!$P$4, 'Unit List'!$AP$4, IF('Unit List'!R1521='Unit List'!$P$7, 'Unit List'!R1521 * 'Unit List'!$AP$7, 'Unit List'!R1521)))), IF('Unit List'!AP1521='Unit List'!$P$5, 'Unit List'!$AP$5, IF('Unit List'!AP1521='Unit List'!$P$4, 'Unit List'!$AP$4, IF('Unit List'!AP1521='Unit List'!$P$7, 'Unit List'!AP1521 * 'Unit List'!$AP$7, 'Unit List'!AP1521)))),",",)</f>
        <v>,</v>
      </c>
      <c r="J1616" t="str">
        <f>CONCATENATE("'",IF(ISBLANK('Unit List'!AQ1521), IF(ISBLANK('Unit List'!S1521), IF(ISBLANK('Unit List'!S1521), IF(ISBLANK('Unit List'!AQ1522), IF(ISBLANK('Unit List'!S1522), IF(ISBLANK('Unit List'!S1522), IF(ISBLANK('Unit List'!AQ1522), IF(ISBLANK('Unit List'!S1522), IF(ISBLANK('Unit List'!S1522),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List'!S1522='Unit List'!$P$5, 'Unit List'!$AQ$5, IF('Unit List'!S1522='Unit List'!$P$4, 'Unit List'!$AQ$4, 'Unit List'!S1522))), IF('Unit List'!S1522='Unit List'!$P$5, 'Unit List'!$AQ$5, IF('Unit List'!S1522='Unit List'!$P$4, 'Unit List'!$AQ$4, 'Unit List'!S1522))), IF('Unit List'!AQ1522='Unit List'!$P$5, 'Unit List'!$AQ$5, IF('Unit List'!AQ1522='Unit List'!$P$4, 'Unit List'!$AQ$4, 'Unit List'!AQ1522))), IF('Unit List'!S1522='Unit List'!$P$5, 'Unit List'!$AQ$5, IF('Unit List'!S1522='Unit List'!$P$4, 'Unit List'!$AQ$4, 'Unit List'!S1522))), IF('Unit List'!S1522='Unit List'!$P$5, 'Unit List'!$AQ$5, IF('Unit List'!S1522='Unit List'!$P$4, 'Unit List'!$AQ$4, 'Unit List'!S1522))), IF('Unit List'!AQ1522='Unit List'!$P$5, 'Unit List'!$AQ$5, IF('Unit List'!AQ1522='Unit List'!$P$4, 'Unit List'!$AQ$4, 'Unit List'!AQ1522))), IF('Unit List'!S1521='Unit List'!$P$5, 'Unit List'!$AQ$5, IF('Unit List'!S1521='Unit List'!$P$4, 'Unit List'!$AQ$4, 'Unit List'!S1521))), IF('Unit List'!S1521='Unit List'!$P$5, 'Unit List'!$AQ$5, IF('Unit List'!S1521='Unit List'!$P$4, 'Unit List'!$AQ$4, 'Unit List'!S1521))), IF('Unit List'!AQ1521='Unit List'!$P$5, 'Unit List'!$AQ$5, IF('Unit List'!AQ1521='Unit List'!$P$4, 'Unit List'!$AQ$4, 'Unit List'!AQ1521))),"'),",)</f>
        <v>'Phalanx'),</v>
      </c>
    </row>
    <row r="1617" spans="1:10" x14ac:dyDescent="0.25">
      <c r="A1617" t="s">
        <v>2713</v>
      </c>
      <c r="B1617" t="str">
        <f>CONCATENATE("'_",'Unit List'!C1522,"',",)</f>
        <v>'_ENGLAND',</v>
      </c>
      <c r="C1617" t="str">
        <f>"'',"</f>
        <v>'',</v>
      </c>
      <c r="D1617" t="str">
        <f>CONCATENATE("'",'Unit List'!E1522,"',",)</f>
        <v>'SPEARMAN',</v>
      </c>
      <c r="E1617" t="str">
        <f>CONCATENATE("'",'Unit List'!F1522,"',",)</f>
        <v>'SPEARMAN',</v>
      </c>
      <c r="F1617" t="str">
        <f>"'',"</f>
        <v>'',</v>
      </c>
      <c r="G1617" t="str">
        <f>CONCATENATE("'",'Unit List'!H1522,"',",)</f>
        <v>'Spearman_England',</v>
      </c>
      <c r="H1617" t="str">
        <f>CONCATENATE(IF(ISBLANK('Unit List'!AO1522), IF(ISBLANK('Unit List'!Q1522), IF(ISBLANK('Unit List'!Q1522), IF(ISBLANK('Unit List'!AO1522), IF(ISBLANK('Unit List'!Q1522), IF(ISBLANK('Unit List'!Q1522), IF(ISBLANK('Unit List'!AO1522), IF(ISBLANK('Unit List'!Q1522), IF(ISBLANK('Unit List'!Q1522),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List'!Q1522='Unit List'!$P$5, 'Unit List'!$AO$5, IF('Unit List'!Q1522='Unit List'!$P$4, 'Unit List'!$AO$4, IF('Unit List'!Q1522='Unit List'!$P$7, 'Unit List'!Q1522 * 'Unit List'!$AO$7, 'Unit List'!Q1522)))), IF('Unit List'!Q1522='Unit List'!$P$5, 'Unit List'!$AO$5, IF('Unit List'!Q1522='Unit List'!$P$4, 'Unit List'!$AO$4, IF('Unit List'!Q1522='Unit List'!$P$7, 'Unit List'!Q1522 * 'Unit List'!$AO$7, 'Unit List'!Q1522)))), IF('Unit List'!AO1522='Unit List'!$P$5, 'Unit List'!$AO$5, IF('Unit List'!AO1522='Unit List'!$P$4, 'Unit List'!$AO$4, IF('Unit List'!AO1522='Unit List'!$P$7, 'Unit List'!AO1522 * 'Unit List'!$AO$7, 'Unit List'!AO1522)))), IF('Unit List'!Q1522='Unit List'!$P$5, 'Unit List'!$AO$5, IF('Unit List'!Q1522='Unit List'!$P$4, 'Unit List'!$AO$4, IF('Unit List'!Q1522='Unit List'!$P$7, 'Unit List'!Q1522 * 'Unit List'!$AO$7, 'Unit List'!Q1522)))), IF('Unit List'!Q1522='Unit List'!$P$5, 'Unit List'!$AO$5, IF('Unit List'!Q1522='Unit List'!$P$4, 'Unit List'!$AO$4, IF('Unit List'!Q1522='Unit List'!$P$7, 'Unit List'!Q1522 * 'Unit List'!$AO$7, 'Unit List'!Q1522)))), IF('Unit List'!AO1522='Unit List'!$P$5, 'Unit List'!$AO$5, IF('Unit List'!AO1522='Unit List'!$P$4, 'Unit List'!$AO$4, IF('Unit List'!AO1522='Unit List'!$P$7, 'Unit List'!AO1522 * 'Unit List'!$AO$7, 'Unit List'!AO1522)))), IF('Unit List'!Q1522='Unit List'!$P$5, 'Unit List'!$AO$5, IF('Unit List'!Q1522='Unit List'!$P$4, 'Unit List'!$AO$4, IF('Unit List'!Q1522='Unit List'!$P$7, 'Unit List'!Q1522 * 'Unit List'!$AO$7, 'Unit List'!Q1522)))), IF('Unit List'!Q1522='Unit List'!$P$5, 'Unit List'!$AO$5, IF('Unit List'!Q1522='Unit List'!$P$4, 'Unit List'!$AO$4, IF('Unit List'!Q1522='Unit List'!$P$7, 'Unit List'!Q1522 * 'Unit List'!$AO$7, 'Unit List'!Q1522)))), IF('Unit List'!AO1522='Unit List'!$P$5, 'Unit List'!$AO$5, IF('Unit List'!AO1522='Unit List'!$P$4, 'Unit List'!$AO$4, IF('Unit List'!AO1522='Unit List'!$P$7, 'Unit List'!AO1522 * 'Unit List'!$AO$7, 'Unit List'!AO1522)))),",",)</f>
        <v>,</v>
      </c>
      <c r="I1617" t="str">
        <f>CONCATENATE(IF(ISBLANK('Unit List'!AP1522), IF(ISBLANK('Unit List'!R1522), IF(ISBLANK('Unit List'!R1522), IF(ISBLANK('Unit List'!AP1522), IF(ISBLANK('Unit List'!R1522), IF(ISBLANK('Unit List'!R1522), IF(ISBLANK('Unit List'!AP1522), IF(ISBLANK('Unit List'!R1522), IF(ISBLANK('Unit List'!R1522),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List'!R1522='Unit List'!$P$5, 'Unit List'!$AP$5, IF('Unit List'!R1522='Unit List'!$P$4, 'Unit List'!$AP$4, IF('Unit List'!R1522='Unit List'!$P$7, 'Unit List'!R1522 * 'Unit List'!$AP$7, 'Unit List'!R1522)))), IF('Unit List'!R1522='Unit List'!$P$5, 'Unit List'!$AP$5, IF('Unit List'!R1522='Unit List'!$P$4, 'Unit List'!$AP$4, IF('Unit List'!R1522='Unit List'!$P$7, 'Unit List'!R1522 * 'Unit List'!$AP$7, 'Unit List'!R1522)))), IF('Unit List'!AP1522='Unit List'!$P$5, 'Unit List'!$AP$5, IF('Unit List'!AP1522='Unit List'!$P$4, 'Unit List'!$AP$4, IF('Unit List'!AP1522='Unit List'!$P$7, 'Unit List'!AP1522 * 'Unit List'!$AP$7, 'Unit List'!AP1522)))), IF('Unit List'!R1522='Unit List'!$P$5, 'Unit List'!$AP$5, IF('Unit List'!R1522='Unit List'!$P$4, 'Unit List'!$AP$4, IF('Unit List'!R1522='Unit List'!$P$7, 'Unit List'!R1522 * 'Unit List'!$AP$7, 'Unit List'!R1522)))), IF('Unit List'!R1522='Unit List'!$P$5, 'Unit List'!$AP$5, IF('Unit List'!R1522='Unit List'!$P$4, 'Unit List'!$AP$4, IF('Unit List'!R1522='Unit List'!$P$7, 'Unit List'!R1522 * 'Unit List'!$AP$7, 'Unit List'!R1522)))), IF('Unit List'!AP1522='Unit List'!$P$5, 'Unit List'!$AP$5, IF('Unit List'!AP1522='Unit List'!$P$4, 'Unit List'!$AP$4, IF('Unit List'!AP1522='Unit List'!$P$7, 'Unit List'!AP1522 * 'Unit List'!$AP$7, 'Unit List'!AP1522)))), IF('Unit List'!R1522='Unit List'!$P$5, 'Unit List'!$AP$5, IF('Unit List'!R1522='Unit List'!$P$4, 'Unit List'!$AP$4, IF('Unit List'!R1522='Unit List'!$P$7, 'Unit List'!R1522 * 'Unit List'!$AP$7, 'Unit List'!R1522)))), IF('Unit List'!R1522='Unit List'!$P$5, 'Unit List'!$AP$5, IF('Unit List'!R1522='Unit List'!$P$4, 'Unit List'!$AP$4, IF('Unit List'!R1522='Unit List'!$P$7, 'Unit List'!R1522 * 'Unit List'!$AP$7, 'Unit List'!R1522)))), IF('Unit List'!AP1522='Unit List'!$P$5, 'Unit List'!$AP$5, IF('Unit List'!AP1522='Unit List'!$P$4, 'Unit List'!$AP$4, IF('Unit List'!AP1522='Unit List'!$P$7, 'Unit List'!AP1522 * 'Unit List'!$AP$7, 'Unit List'!AP1522)))),",",)</f>
        <v>,</v>
      </c>
      <c r="J1617" t="str">
        <f>CONCATENATE("'",IF(ISBLANK('Unit List'!AQ1522), IF(ISBLANK('Unit List'!S1522), IF(ISBLANK('Unit List'!S1522), IF(ISBLANK('Unit List'!AQ1522), IF(ISBLANK('Unit List'!S1522), IF(ISBLANK('Unit List'!S1522), IF(ISBLANK('Unit List'!AQ1522), IF(ISBLANK('Unit List'!S1522), IF(ISBLANK('Unit List'!S1522),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List'!S1522='Unit List'!$P$5, 'Unit List'!$AQ$5, IF('Unit List'!S1522='Unit List'!$P$4, 'Unit List'!$AQ$4, 'Unit List'!S1522))), IF('Unit List'!S1522='Unit List'!$P$5, 'Unit List'!$AQ$5, IF('Unit List'!S1522='Unit List'!$P$4, 'Unit List'!$AQ$4, 'Unit List'!S1522))), IF('Unit List'!AQ1522='Unit List'!$P$5, 'Unit List'!$AQ$5, IF('Unit List'!AQ1522='Unit List'!$P$4, 'Unit List'!$AQ$4, 'Unit List'!AQ1522))), IF('Unit List'!S1522='Unit List'!$P$5, 'Unit List'!$AQ$5, IF('Unit List'!S1522='Unit List'!$P$4, 'Unit List'!$AQ$4, 'Unit List'!S1522))), IF('Unit List'!S1522='Unit List'!$P$5, 'Unit List'!$AQ$5, IF('Unit List'!S1522='Unit List'!$P$4, 'Unit List'!$AQ$4, 'Unit List'!S1522))), IF('Unit List'!AQ1522='Unit List'!$P$5, 'Unit List'!$AQ$5, IF('Unit List'!AQ1522='Unit List'!$P$4, 'Unit List'!$AQ$4, 'Unit List'!AQ1522))), IF('Unit List'!S1522='Unit List'!$P$5, 'Unit List'!$AQ$5, IF('Unit List'!S1522='Unit List'!$P$4, 'Unit List'!$AQ$4, 'Unit List'!S1522))), IF('Unit List'!S1522='Unit List'!$P$5, 'Unit List'!$AQ$5, IF('Unit List'!S1522='Unit List'!$P$4, 'Unit List'!$AQ$4, 'Unit List'!S1522))), IF('Unit List'!AQ1522='Unit List'!$P$5, 'Unit List'!$AQ$5, IF('Unit List'!AQ1522='Unit List'!$P$4, 'Unit List'!$AQ$4, 'Unit List'!AQ1522))),"'),",)</f>
        <v>'Phalanx'),</v>
      </c>
    </row>
    <row r="1618" spans="1:10" x14ac:dyDescent="0.25">
      <c r="A1618" t="s">
        <v>2713</v>
      </c>
      <c r="B1618" t="str">
        <f>CONCATENATE("'_",'Unit List'!C1523,"',",)</f>
        <v>'_FRANCE',</v>
      </c>
      <c r="C1618" t="str">
        <f>"'',"</f>
        <v>'',</v>
      </c>
      <c r="D1618" t="str">
        <f>CONCATENATE("'",'Unit List'!E1523,"',",)</f>
        <v>'SPEARMAN',</v>
      </c>
      <c r="E1618" t="str">
        <f>CONCATENATE("'",'Unit List'!F1523,"',",)</f>
        <v>'SPEARMAN',</v>
      </c>
      <c r="F1618" t="str">
        <f>"'',"</f>
        <v>'',</v>
      </c>
      <c r="G1618" t="str">
        <f>CONCATENATE("'",'Unit List'!H1523,"',",)</f>
        <v>'Spearman_France',</v>
      </c>
      <c r="H1618" t="str">
        <f>CONCATENATE(IF(ISBLANK('Unit List'!AO1523), IF(ISBLANK('Unit List'!Q1523), IF(ISBLANK('Unit List'!Q1523), IF(ISBLANK('Unit List'!AO1523), IF(ISBLANK('Unit List'!Q1523), IF(ISBLANK('Unit List'!Q1523), IF(ISBLANK('Unit List'!AO1523), IF(ISBLANK('Unit List'!Q1523), IF(ISBLANK('Unit List'!Q1523),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List'!AO1523)))),",",)</f>
        <v>,</v>
      </c>
      <c r="I1618" t="str">
        <f>CONCATENATE(IF(ISBLANK('Unit List'!AP1523), IF(ISBLANK('Unit List'!R1523), IF(ISBLANK('Unit List'!R1523), IF(ISBLANK('Unit List'!AP1523), IF(ISBLANK('Unit List'!R1523), IF(ISBLANK('Unit List'!R1523), IF(ISBLANK('Unit List'!AP1523), IF(ISBLANK('Unit List'!R1523), IF(ISBLANK('Unit List'!R1523),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List'!AP1523)))),",",)</f>
        <v>,</v>
      </c>
      <c r="J1618" t="str">
        <f>CONCATENATE("'",IF(ISBLANK('Unit List'!AQ1523), IF(ISBLANK('Unit List'!S1523), IF(ISBLANK('Unit List'!S1523), IF(ISBLANK('Unit List'!AQ1523), IF(ISBLANK('Unit List'!S1523), IF(ISBLANK('Unit List'!S1523), IF(ISBLANK('Unit List'!AQ1523), IF(ISBLANK('Unit List'!S1523), IF(ISBLANK('Unit List'!S1523),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List'!AQ1523))),"'),",)</f>
        <v>'Phalanx'),</v>
      </c>
    </row>
    <row r="1619" spans="1:10" x14ac:dyDescent="0.25">
      <c r="A1619" t="s">
        <v>2713</v>
      </c>
      <c r="B1619" t="str">
        <f>CONCATENATE("'_",'Unit List'!C1524,"',",)</f>
        <v>'_GERMANY',</v>
      </c>
      <c r="C1619" t="str">
        <f>"'',"</f>
        <v>'',</v>
      </c>
      <c r="D1619" t="str">
        <f>CONCATENATE("'",'Unit List'!E1524,"',",)</f>
        <v>'SPEARMAN',</v>
      </c>
      <c r="E1619" t="str">
        <f>CONCATENATE("'",'Unit List'!F1524,"',",)</f>
        <v>'SPEARMAN',</v>
      </c>
      <c r="F1619" t="str">
        <f>"'',"</f>
        <v>'',</v>
      </c>
      <c r="G1619" t="str">
        <f>CONCATENATE("'",'Unit List'!H1524,"',",)</f>
        <v>'Spearman_German',</v>
      </c>
      <c r="H1619" t="str">
        <f>CONCATENATE(IF(ISBLANK('Unit List'!AO1524), IF(ISBLANK('Unit List'!Q1524), IF(ISBLANK('Unit List'!Q1524), IF(ISBLANK('Unit List'!AO1524), IF(ISBLANK('Unit List'!Q1524), IF(ISBLANK('Unit List'!Q1524), IF(ISBLANK('Unit List'!AO1524), IF(ISBLANK('Unit List'!Q1524), IF(ISBLANK('Unit List'!Q1524),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List'!Q1524='Unit List'!$P$5, 'Unit List'!$AO$5, IF('Unit List'!Q1524='Unit List'!$P$4, 'Unit List'!$AO$4, IF('Unit List'!Q1524='Unit List'!$P$7, 'Unit List'!Q1524 * 'Unit List'!$AO$7, 'Unit List'!Q1524)))), IF('Unit List'!Q1524='Unit List'!$P$5, 'Unit List'!$AO$5, IF('Unit List'!Q1524='Unit List'!$P$4, 'Unit List'!$AO$4, IF('Unit List'!Q1524='Unit List'!$P$7, 'Unit List'!Q1524 * 'Unit List'!$AO$7, 'Unit List'!Q1524)))), IF('Unit List'!AO1524='Unit List'!$P$5, 'Unit List'!$AO$5, IF('Unit List'!AO1524='Unit List'!$P$4, 'Unit List'!$AO$4, IF('Unit List'!AO1524='Unit List'!$P$7, 'Unit List'!AO1524 * 'Unit List'!$AO$7, 'Unit List'!AO1524)))), IF('Unit List'!Q1524='Unit List'!$P$5, 'Unit List'!$AO$5, IF('Unit List'!Q1524='Unit List'!$P$4, 'Unit List'!$AO$4, IF('Unit List'!Q1524='Unit List'!$P$7, 'Unit List'!Q1524 * 'Unit List'!$AO$7, 'Unit List'!Q1524)))), IF('Unit List'!Q1524='Unit List'!$P$5, 'Unit List'!$AO$5, IF('Unit List'!Q1524='Unit List'!$P$4, 'Unit List'!$AO$4, IF('Unit List'!Q1524='Unit List'!$P$7, 'Unit List'!Q1524 * 'Unit List'!$AO$7, 'Unit List'!Q1524)))), IF('Unit List'!AO1524='Unit List'!$P$5, 'Unit List'!$AO$5, IF('Unit List'!AO1524='Unit List'!$P$4, 'Unit List'!$AO$4, IF('Unit List'!AO1524='Unit List'!$P$7, 'Unit List'!AO1524 * 'Unit List'!$AO$7, 'Unit List'!AO1524)))), IF('Unit List'!Q1524='Unit List'!$P$5, 'Unit List'!$AO$5, IF('Unit List'!Q1524='Unit List'!$P$4, 'Unit List'!$AO$4, IF('Unit List'!Q1524='Unit List'!$P$7, 'Unit List'!Q1524 * 'Unit List'!$AO$7, 'Unit List'!Q1524)))), IF('Unit List'!Q1524='Unit List'!$P$5, 'Unit List'!$AO$5, IF('Unit List'!Q1524='Unit List'!$P$4, 'Unit List'!$AO$4, IF('Unit List'!Q1524='Unit List'!$P$7, 'Unit List'!Q1524 * 'Unit List'!$AO$7, 'Unit List'!Q1524)))), IF('Unit List'!AO1524='Unit List'!$P$5, 'Unit List'!$AO$5, IF('Unit List'!AO1524='Unit List'!$P$4, 'Unit List'!$AO$4, IF('Unit List'!AO1524='Unit List'!$P$7, 'Unit List'!AO1524 * 'Unit List'!$AO$7, 'Unit List'!AO1524)))),",",)</f>
        <v>,</v>
      </c>
      <c r="I1619" t="str">
        <f>CONCATENATE(IF(ISBLANK('Unit List'!AP1524), IF(ISBLANK('Unit List'!R1524), IF(ISBLANK('Unit List'!R1524), IF(ISBLANK('Unit List'!AP1524), IF(ISBLANK('Unit List'!R1524), IF(ISBLANK('Unit List'!R1524), IF(ISBLANK('Unit List'!AP1524), IF(ISBLANK('Unit List'!R1524), IF(ISBLANK('Unit List'!R1524),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List'!R1524='Unit List'!$P$5, 'Unit List'!$AP$5, IF('Unit List'!R1524='Unit List'!$P$4, 'Unit List'!$AP$4, IF('Unit List'!R1524='Unit List'!$P$7, 'Unit List'!R1524 * 'Unit List'!$AP$7, 'Unit List'!R1524)))), IF('Unit List'!R1524='Unit List'!$P$5, 'Unit List'!$AP$5, IF('Unit List'!R1524='Unit List'!$P$4, 'Unit List'!$AP$4, IF('Unit List'!R1524='Unit List'!$P$7, 'Unit List'!R1524 * 'Unit List'!$AP$7, 'Unit List'!R1524)))), IF('Unit List'!AP1524='Unit List'!$P$5, 'Unit List'!$AP$5, IF('Unit List'!AP1524='Unit List'!$P$4, 'Unit List'!$AP$4, IF('Unit List'!AP1524='Unit List'!$P$7, 'Unit List'!AP1524 * 'Unit List'!$AP$7, 'Unit List'!AP1524)))), IF('Unit List'!R1524='Unit List'!$P$5, 'Unit List'!$AP$5, IF('Unit List'!R1524='Unit List'!$P$4, 'Unit List'!$AP$4, IF('Unit List'!R1524='Unit List'!$P$7, 'Unit List'!R1524 * 'Unit List'!$AP$7, 'Unit List'!R1524)))), IF('Unit List'!R1524='Unit List'!$P$5, 'Unit List'!$AP$5, IF('Unit List'!R1524='Unit List'!$P$4, 'Unit List'!$AP$4, IF('Unit List'!R1524='Unit List'!$P$7, 'Unit List'!R1524 * 'Unit List'!$AP$7, 'Unit List'!R1524)))), IF('Unit List'!AP1524='Unit List'!$P$5, 'Unit List'!$AP$5, IF('Unit List'!AP1524='Unit List'!$P$4, 'Unit List'!$AP$4, IF('Unit List'!AP1524='Unit List'!$P$7, 'Unit List'!AP1524 * 'Unit List'!$AP$7, 'Unit List'!AP1524)))), IF('Unit List'!R1524='Unit List'!$P$5, 'Unit List'!$AP$5, IF('Unit List'!R1524='Unit List'!$P$4, 'Unit List'!$AP$4, IF('Unit List'!R1524='Unit List'!$P$7, 'Unit List'!R1524 * 'Unit List'!$AP$7, 'Unit List'!R1524)))), IF('Unit List'!R1524='Unit List'!$P$5, 'Unit List'!$AP$5, IF('Unit List'!R1524='Unit List'!$P$4, 'Unit List'!$AP$4, IF('Unit List'!R1524='Unit List'!$P$7, 'Unit List'!R1524 * 'Unit List'!$AP$7, 'Unit List'!R1524)))), IF('Unit List'!AP1524='Unit List'!$P$5, 'Unit List'!$AP$5, IF('Unit List'!AP1524='Unit List'!$P$4, 'Unit List'!$AP$4, IF('Unit List'!AP1524='Unit List'!$P$7, 'Unit List'!AP1524 * 'Unit List'!$AP$7, 'Unit List'!AP1524)))),",",)</f>
        <v>,</v>
      </c>
      <c r="J1619" t="str">
        <f>CONCATENATE("'",IF(ISBLANK('Unit List'!AQ1524), IF(ISBLANK('Unit List'!S1524), IF(ISBLANK('Unit List'!S1524), IF(ISBLANK('Unit List'!AQ1524), IF(ISBLANK('Unit List'!S1524), IF(ISBLANK('Unit List'!S1524), IF(ISBLANK('Unit List'!AQ1524), IF(ISBLANK('Unit List'!S1524), IF(ISBLANK('Unit List'!S1524),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List'!S1524='Unit List'!$P$5, 'Unit List'!$AQ$5, IF('Unit List'!S1524='Unit List'!$P$4, 'Unit List'!$AQ$4, 'Unit List'!S1524))), IF('Unit List'!S1524='Unit List'!$P$5, 'Unit List'!$AQ$5, IF('Unit List'!S1524='Unit List'!$P$4, 'Unit List'!$AQ$4, 'Unit List'!S1524))), IF('Unit List'!AQ1524='Unit List'!$P$5, 'Unit List'!$AQ$5, IF('Unit List'!AQ1524='Unit List'!$P$4, 'Unit List'!$AQ$4, 'Unit List'!AQ1524))), IF('Unit List'!S1524='Unit List'!$P$5, 'Unit List'!$AQ$5, IF('Unit List'!S1524='Unit List'!$P$4, 'Unit List'!$AQ$4, 'Unit List'!S1524))), IF('Unit List'!S1524='Unit List'!$P$5, 'Unit List'!$AQ$5, IF('Unit List'!S1524='Unit List'!$P$4, 'Unit List'!$AQ$4, 'Unit List'!S1524))), IF('Unit List'!AQ1524='Unit List'!$P$5, 'Unit List'!$AQ$5, IF('Unit List'!AQ1524='Unit List'!$P$4, 'Unit List'!$AQ$4, 'Unit List'!AQ1524))), IF('Unit List'!S1524='Unit List'!$P$5, 'Unit List'!$AQ$5, IF('Unit List'!S1524='Unit List'!$P$4, 'Unit List'!$AQ$4, 'Unit List'!S1524))), IF('Unit List'!S1524='Unit List'!$P$5, 'Unit List'!$AQ$5, IF('Unit List'!S1524='Unit List'!$P$4, 'Unit List'!$AQ$4, 'Unit List'!S1524))), IF('Unit List'!AQ1524='Unit List'!$P$5, 'Unit List'!$AQ$5, IF('Unit List'!AQ1524='Unit List'!$P$4, 'Unit List'!$AQ$4, 'Unit List'!AQ1524))),"'),",)</f>
        <v>'Phalanx'),</v>
      </c>
    </row>
    <row r="1620" spans="1:10" x14ac:dyDescent="0.25">
      <c r="A1620" t="s">
        <v>2713</v>
      </c>
      <c r="B1620" t="str">
        <f>CONCATENATE("'_",'Unit List'!C1525,"',",)</f>
        <v>'_NETHERLANDS',</v>
      </c>
      <c r="C1620" t="str">
        <f>"'',"</f>
        <v>'',</v>
      </c>
      <c r="D1620" t="str">
        <f>CONCATENATE("'",'Unit List'!E1525,"',",)</f>
        <v>'SPEARMAN',</v>
      </c>
      <c r="E1620" t="str">
        <f>CONCATENATE("'",'Unit List'!F1525,"',",)</f>
        <v>'SPEARMAN',</v>
      </c>
      <c r="F1620" t="str">
        <f>"'',"</f>
        <v>'',</v>
      </c>
      <c r="G1620" t="str">
        <f>CONCATENATE("'",'Unit List'!H1525,"',",)</f>
        <v>'BatavianSpearman',</v>
      </c>
      <c r="H1620" t="str">
        <f>CONCATENATE(IF(ISBLANK('Unit List'!AO1525), IF(ISBLANK('Unit List'!Q1525), IF(ISBLANK('Unit List'!Q1525), IF(ISBLANK('Unit List'!AO1525), IF(ISBLANK('Unit List'!Q1525), IF(ISBLANK('Unit List'!Q1525), IF(ISBLANK('Unit List'!AO1525), IF(ISBLANK('Unit List'!Q1525), IF(ISBLANK('Unit List'!Q1525),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List'!Q1525='Unit List'!$P$5, 'Unit List'!$AO$5, IF('Unit List'!Q1525='Unit List'!$P$4, 'Unit List'!$AO$4, IF('Unit List'!Q1525='Unit List'!$P$7, 'Unit List'!Q1525 * 'Unit List'!$AO$7, 'Unit List'!Q1525)))), IF('Unit List'!Q1525='Unit List'!$P$5, 'Unit List'!$AO$5, IF('Unit List'!Q1525='Unit List'!$P$4, 'Unit List'!$AO$4, IF('Unit List'!Q1525='Unit List'!$P$7, 'Unit List'!Q1525 * 'Unit List'!$AO$7, 'Unit List'!Q1525)))), IF('Unit List'!AO1525='Unit List'!$P$5, 'Unit List'!$AO$5, IF('Unit List'!AO1525='Unit List'!$P$4, 'Unit List'!$AO$4, IF('Unit List'!AO1525='Unit List'!$P$7, 'Unit List'!AO1525 * 'Unit List'!$AO$7, 'Unit List'!AO1525)))), IF('Unit List'!Q1525='Unit List'!$P$5, 'Unit List'!$AO$5, IF('Unit List'!Q1525='Unit List'!$P$4, 'Unit List'!$AO$4, IF('Unit List'!Q1525='Unit List'!$P$7, 'Unit List'!Q1525 * 'Unit List'!$AO$7, 'Unit List'!Q1525)))), IF('Unit List'!Q1525='Unit List'!$P$5, 'Unit List'!$AO$5, IF('Unit List'!Q1525='Unit List'!$P$4, 'Unit List'!$AO$4, IF('Unit List'!Q1525='Unit List'!$P$7, 'Unit List'!Q1525 * 'Unit List'!$AO$7, 'Unit List'!Q1525)))), IF('Unit List'!AO1525='Unit List'!$P$5, 'Unit List'!$AO$5, IF('Unit List'!AO1525='Unit List'!$P$4, 'Unit List'!$AO$4, IF('Unit List'!AO1525='Unit List'!$P$7, 'Unit List'!AO1525 * 'Unit List'!$AO$7, 'Unit List'!AO1525)))), IF('Unit List'!Q1525='Unit List'!$P$5, 'Unit List'!$AO$5, IF('Unit List'!Q1525='Unit List'!$P$4, 'Unit List'!$AO$4, IF('Unit List'!Q1525='Unit List'!$P$7, 'Unit List'!Q1525 * 'Unit List'!$AO$7, 'Unit List'!Q1525)))), IF('Unit List'!Q1525='Unit List'!$P$5, 'Unit List'!$AO$5, IF('Unit List'!Q1525='Unit List'!$P$4, 'Unit List'!$AO$4, IF('Unit List'!Q1525='Unit List'!$P$7, 'Unit List'!Q1525 * 'Unit List'!$AO$7, 'Unit List'!Q1525)))), IF('Unit List'!AO1525='Unit List'!$P$5, 'Unit List'!$AO$5, IF('Unit List'!AO1525='Unit List'!$P$4, 'Unit List'!$AO$4, IF('Unit List'!AO1525='Unit List'!$P$7, 'Unit List'!AO1525 * 'Unit List'!$AO$7, 'Unit List'!AO1525)))),",",)</f>
        <v>,</v>
      </c>
      <c r="I1620" t="str">
        <f>CONCATENATE(IF(ISBLANK('Unit List'!AP1525), IF(ISBLANK('Unit List'!R1525), IF(ISBLANK('Unit List'!R1525), IF(ISBLANK('Unit List'!AP1525), IF(ISBLANK('Unit List'!R1525), IF(ISBLANK('Unit List'!R1525), IF(ISBLANK('Unit List'!AP1525), IF(ISBLANK('Unit List'!R1525), IF(ISBLANK('Unit List'!R1525),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List'!R1525='Unit List'!$P$5, 'Unit List'!$AP$5, IF('Unit List'!R1525='Unit List'!$P$4, 'Unit List'!$AP$4, IF('Unit List'!R1525='Unit List'!$P$7, 'Unit List'!R1525 * 'Unit List'!$AP$7, 'Unit List'!R1525)))), IF('Unit List'!R1525='Unit List'!$P$5, 'Unit List'!$AP$5, IF('Unit List'!R1525='Unit List'!$P$4, 'Unit List'!$AP$4, IF('Unit List'!R1525='Unit List'!$P$7, 'Unit List'!R1525 * 'Unit List'!$AP$7, 'Unit List'!R1525)))), IF('Unit List'!AP1525='Unit List'!$P$5, 'Unit List'!$AP$5, IF('Unit List'!AP1525='Unit List'!$P$4, 'Unit List'!$AP$4, IF('Unit List'!AP1525='Unit List'!$P$7, 'Unit List'!AP1525 * 'Unit List'!$AP$7, 'Unit List'!AP1525)))), IF('Unit List'!R1525='Unit List'!$P$5, 'Unit List'!$AP$5, IF('Unit List'!R1525='Unit List'!$P$4, 'Unit List'!$AP$4, IF('Unit List'!R1525='Unit List'!$P$7, 'Unit List'!R1525 * 'Unit List'!$AP$7, 'Unit List'!R1525)))), IF('Unit List'!R1525='Unit List'!$P$5, 'Unit List'!$AP$5, IF('Unit List'!R1525='Unit List'!$P$4, 'Unit List'!$AP$4, IF('Unit List'!R1525='Unit List'!$P$7, 'Unit List'!R1525 * 'Unit List'!$AP$7, 'Unit List'!R1525)))), IF('Unit List'!AP1525='Unit List'!$P$5, 'Unit List'!$AP$5, IF('Unit List'!AP1525='Unit List'!$P$4, 'Unit List'!$AP$4, IF('Unit List'!AP1525='Unit List'!$P$7, 'Unit List'!AP1525 * 'Unit List'!$AP$7, 'Unit List'!AP1525)))), IF('Unit List'!R1525='Unit List'!$P$5, 'Unit List'!$AP$5, IF('Unit List'!R1525='Unit List'!$P$4, 'Unit List'!$AP$4, IF('Unit List'!R1525='Unit List'!$P$7, 'Unit List'!R1525 * 'Unit List'!$AP$7, 'Unit List'!R1525)))), IF('Unit List'!R1525='Unit List'!$P$5, 'Unit List'!$AP$5, IF('Unit List'!R1525='Unit List'!$P$4, 'Unit List'!$AP$4, IF('Unit List'!R1525='Unit List'!$P$7, 'Unit List'!R1525 * 'Unit List'!$AP$7, 'Unit List'!R1525)))), IF('Unit List'!AP1525='Unit List'!$P$5, 'Unit List'!$AP$5, IF('Unit List'!AP1525='Unit List'!$P$4, 'Unit List'!$AP$4, IF('Unit List'!AP1525='Unit List'!$P$7, 'Unit List'!AP1525 * 'Unit List'!$AP$7, 'Unit List'!AP1525)))),",",)</f>
        <v>,</v>
      </c>
      <c r="J1620" t="str">
        <f>CONCATENATE("'",IF(ISBLANK('Unit List'!AQ1525), IF(ISBLANK('Unit List'!S1525), IF(ISBLANK('Unit List'!S1525), IF(ISBLANK('Unit List'!AQ1525), IF(ISBLANK('Unit List'!S1525), IF(ISBLANK('Unit List'!S1525), IF(ISBLANK('Unit List'!AQ1525), IF(ISBLANK('Unit List'!S1525), IF(ISBLANK('Unit List'!S1525),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List'!S1525='Unit List'!$P$5, 'Unit List'!$AQ$5, IF('Unit List'!S1525='Unit List'!$P$4, 'Unit List'!$AQ$4, 'Unit List'!S1525))), IF('Unit List'!S1525='Unit List'!$P$5, 'Unit List'!$AQ$5, IF('Unit List'!S1525='Unit List'!$P$4, 'Unit List'!$AQ$4, 'Unit List'!S1525))), IF('Unit List'!AQ1525='Unit List'!$P$5, 'Unit List'!$AQ$5, IF('Unit List'!AQ1525='Unit List'!$P$4, 'Unit List'!$AQ$4, 'Unit List'!AQ1525))), IF('Unit List'!S1525='Unit List'!$P$5, 'Unit List'!$AQ$5, IF('Unit List'!S1525='Unit List'!$P$4, 'Unit List'!$AQ$4, 'Unit List'!S1525))), IF('Unit List'!S1525='Unit List'!$P$5, 'Unit List'!$AQ$5, IF('Unit List'!S1525='Unit List'!$P$4, 'Unit List'!$AQ$4, 'Unit List'!S1525))), IF('Unit List'!AQ1525='Unit List'!$P$5, 'Unit List'!$AQ$5, IF('Unit List'!AQ1525='Unit List'!$P$4, 'Unit List'!$AQ$4, 'Unit List'!AQ1525))), IF('Unit List'!S1525='Unit List'!$P$5, 'Unit List'!$AQ$5, IF('Unit List'!S1525='Unit List'!$P$4, 'Unit List'!$AQ$4, 'Unit List'!S1525))), IF('Unit List'!S1525='Unit List'!$P$5, 'Unit List'!$AQ$5, IF('Unit List'!S1525='Unit List'!$P$4, 'Unit List'!$AQ$4, 'Unit List'!S1525))), IF('Unit List'!AQ1525='Unit List'!$P$5, 'Unit List'!$AQ$5, IF('Unit List'!AQ1525='Unit List'!$P$4, 'Unit List'!$AQ$4, 'Unit List'!AQ1525))),"'),",)</f>
        <v>'Phalanx'),</v>
      </c>
    </row>
    <row r="1621" spans="1:10" x14ac:dyDescent="0.25">
      <c r="A1621" t="s">
        <v>2713</v>
      </c>
      <c r="B1621" t="str">
        <f>CONCATENATE("'_",'Unit List'!C1526,"',",)</f>
        <v>'_MED',</v>
      </c>
      <c r="C1621" t="str">
        <f>"'',"</f>
        <v>'',</v>
      </c>
      <c r="D1621" t="str">
        <f>CONCATENATE("'",'Unit List'!E1526,"',",)</f>
        <v>'SPEARMAN',</v>
      </c>
      <c r="E1621" t="str">
        <f>CONCATENATE("'",'Unit List'!F1526,"',",)</f>
        <v>'SPEARMAN',</v>
      </c>
      <c r="F1621" t="str">
        <f>"'',"</f>
        <v>'',</v>
      </c>
      <c r="G1621" t="str">
        <f>CONCATENATE("'",'Unit List'!H1526,"',",)</f>
        <v>'U_Greek_Hoplite',</v>
      </c>
      <c r="H1621" t="str">
        <f>CONCATENATE(IF(ISBLANK('Unit List'!AO1526), IF(ISBLANK('Unit List'!Q1526), IF(ISBLANK('Unit List'!Q1526), IF(ISBLANK('Unit List'!AO1526), IF(ISBLANK('Unit List'!Q1526), IF(ISBLANK('Unit List'!Q1526), IF(ISBLANK('Unit List'!AO1526), IF(ISBLANK('Unit List'!Q1526), IF(ISBLANK('Unit List'!Q1526),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List'!AO1526)))),",",)</f>
        <v>,</v>
      </c>
      <c r="I1621" t="str">
        <f>CONCATENATE(IF(ISBLANK('Unit List'!AP1526), IF(ISBLANK('Unit List'!R1526), IF(ISBLANK('Unit List'!R1526), IF(ISBLANK('Unit List'!AP1526), IF(ISBLANK('Unit List'!R1526), IF(ISBLANK('Unit List'!R1526), IF(ISBLANK('Unit List'!AP1526), IF(ISBLANK('Unit List'!R1526), IF(ISBLANK('Unit List'!R1526),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List'!AP1526)))),",",)</f>
        <v>,</v>
      </c>
      <c r="J1621" t="str">
        <f>CONCATENATE("'",IF(ISBLANK('Unit List'!AQ1526), IF(ISBLANK('Unit List'!S1526), IF(ISBLANK('Unit List'!S1526), IF(ISBLANK('Unit List'!AQ1526), IF(ISBLANK('Unit List'!S1526), IF(ISBLANK('Unit List'!S1526), IF(ISBLANK('Unit List'!AQ1526), IF(ISBLANK('Unit List'!S1526), IF(ISBLANK('Unit List'!S1526),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List'!AQ1526))),"'),",)</f>
        <v>'Phalanx'),</v>
      </c>
    </row>
    <row r="1622" spans="1:10" x14ac:dyDescent="0.25">
      <c r="A1622" t="s">
        <v>2713</v>
      </c>
      <c r="B1622" t="str">
        <f>CONCATENATE("'_",'Unit List'!C1527,"',",)</f>
        <v>'_CARTHAGE',</v>
      </c>
      <c r="C1622" t="str">
        <f>"'',"</f>
        <v>'',</v>
      </c>
      <c r="D1622" t="str">
        <f>CONCATENATE("'",'Unit List'!E1527,"',",)</f>
        <v>'SPEARMAN',</v>
      </c>
      <c r="E1622" t="str">
        <f>CONCATENATE("'",'Unit List'!F1527,"',",)</f>
        <v>'SPEARMAN',</v>
      </c>
      <c r="F1622" t="str">
        <f>"'',"</f>
        <v>'',</v>
      </c>
      <c r="G1622" t="str">
        <f>CONCATENATE("'",'Unit List'!H1527,"',",)</f>
        <v>'CitizenMilitia',</v>
      </c>
      <c r="H1622" t="str">
        <f>CONCATENATE(IF(ISBLANK('Unit List'!AO1527), IF(ISBLANK('Unit List'!Q1527), IF(ISBLANK('Unit List'!Q1527), IF(ISBLANK('Unit List'!AO1527), IF(ISBLANK('Unit List'!Q1527), IF(ISBLANK('Unit List'!Q1527), IF(ISBLANK('Unit List'!AO1527), IF(ISBLANK('Unit List'!Q1527), IF(ISBLANK('Unit List'!Q1527),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List'!Q1527='Unit List'!$P$5, 'Unit List'!$AO$5, IF('Unit List'!Q1527='Unit List'!$P$4, 'Unit List'!$AO$4, IF('Unit List'!Q1527='Unit List'!$P$7, 'Unit List'!Q1527 * 'Unit List'!$AO$7, 'Unit List'!Q1527)))), IF('Unit List'!Q1527='Unit List'!$P$5, 'Unit List'!$AO$5, IF('Unit List'!Q1527='Unit List'!$P$4, 'Unit List'!$AO$4, IF('Unit List'!Q1527='Unit List'!$P$7, 'Unit List'!Q1527 * 'Unit List'!$AO$7, 'Unit List'!Q1527)))), IF('Unit List'!AO1527='Unit List'!$P$5, 'Unit List'!$AO$5, IF('Unit List'!AO1527='Unit List'!$P$4, 'Unit List'!$AO$4, IF('Unit List'!AO1527='Unit List'!$P$7, 'Unit List'!AO1527 * 'Unit List'!$AO$7, 'Unit List'!AO1527)))), IF('Unit List'!Q1527='Unit List'!$P$5, 'Unit List'!$AO$5, IF('Unit List'!Q1527='Unit List'!$P$4, 'Unit List'!$AO$4, IF('Unit List'!Q1527='Unit List'!$P$7, 'Unit List'!Q1527 * 'Unit List'!$AO$7, 'Unit List'!Q1527)))), IF('Unit List'!Q1527='Unit List'!$P$5, 'Unit List'!$AO$5, IF('Unit List'!Q1527='Unit List'!$P$4, 'Unit List'!$AO$4, IF('Unit List'!Q1527='Unit List'!$P$7, 'Unit List'!Q1527 * 'Unit List'!$AO$7, 'Unit List'!Q1527)))), IF('Unit List'!AO1527='Unit List'!$P$5, 'Unit List'!$AO$5, IF('Unit List'!AO1527='Unit List'!$P$4, 'Unit List'!$AO$4, IF('Unit List'!AO1527='Unit List'!$P$7, 'Unit List'!AO1527 * 'Unit List'!$AO$7, 'Unit List'!AO1527)))), IF('Unit List'!Q1527='Unit List'!$P$5, 'Unit List'!$AO$5, IF('Unit List'!Q1527='Unit List'!$P$4, 'Unit List'!$AO$4, IF('Unit List'!Q1527='Unit List'!$P$7, 'Unit List'!Q1527 * 'Unit List'!$AO$7, 'Unit List'!Q1527)))), IF('Unit List'!Q1527='Unit List'!$P$5, 'Unit List'!$AO$5, IF('Unit List'!Q1527='Unit List'!$P$4, 'Unit List'!$AO$4, IF('Unit List'!Q1527='Unit List'!$P$7, 'Unit List'!Q1527 * 'Unit List'!$AO$7, 'Unit List'!Q1527)))), IF('Unit List'!AO1527='Unit List'!$P$5, 'Unit List'!$AO$5, IF('Unit List'!AO1527='Unit List'!$P$4, 'Unit List'!$AO$4, IF('Unit List'!AO1527='Unit List'!$P$7, 'Unit List'!AO1527 * 'Unit List'!$AO$7, 'Unit List'!AO1527)))),",",)</f>
        <v>2,</v>
      </c>
      <c r="I1622" t="str">
        <f>CONCATENATE(IF(ISBLANK('Unit List'!AP1527), IF(ISBLANK('Unit List'!R1527), IF(ISBLANK('Unit List'!R1527), IF(ISBLANK('Unit List'!AP1527), IF(ISBLANK('Unit List'!R1527), IF(ISBLANK('Unit List'!R1527), IF(ISBLANK('Unit List'!AP1527), IF(ISBLANK('Unit List'!R1527), IF(ISBLANK('Unit List'!R1527),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List'!R1527='Unit List'!$P$5, 'Unit List'!$AP$5, IF('Unit List'!R1527='Unit List'!$P$4, 'Unit List'!$AP$4, IF('Unit List'!R1527='Unit List'!$P$7, 'Unit List'!R1527 * 'Unit List'!$AP$7, 'Unit List'!R1527)))), IF('Unit List'!R1527='Unit List'!$P$5, 'Unit List'!$AP$5, IF('Unit List'!R1527='Unit List'!$P$4, 'Unit List'!$AP$4, IF('Unit List'!R1527='Unit List'!$P$7, 'Unit List'!R1527 * 'Unit List'!$AP$7, 'Unit List'!R1527)))), IF('Unit List'!AP1527='Unit List'!$P$5, 'Unit List'!$AP$5, IF('Unit List'!AP1527='Unit List'!$P$4, 'Unit List'!$AP$4, IF('Unit List'!AP1527='Unit List'!$P$7, 'Unit List'!AP1527 * 'Unit List'!$AP$7, 'Unit List'!AP1527)))), IF('Unit List'!R1527='Unit List'!$P$5, 'Unit List'!$AP$5, IF('Unit List'!R1527='Unit List'!$P$4, 'Unit List'!$AP$4, IF('Unit List'!R1527='Unit List'!$P$7, 'Unit List'!R1527 * 'Unit List'!$AP$7, 'Unit List'!R1527)))), IF('Unit List'!R1527='Unit List'!$P$5, 'Unit List'!$AP$5, IF('Unit List'!R1527='Unit List'!$P$4, 'Unit List'!$AP$4, IF('Unit List'!R1527='Unit List'!$P$7, 'Unit List'!R1527 * 'Unit List'!$AP$7, 'Unit List'!R1527)))), IF('Unit List'!AP1527='Unit List'!$P$5, 'Unit List'!$AP$5, IF('Unit List'!AP1527='Unit List'!$P$4, 'Unit List'!$AP$4, IF('Unit List'!AP1527='Unit List'!$P$7, 'Unit List'!AP1527 * 'Unit List'!$AP$7, 'Unit List'!AP1527)))), IF('Unit List'!R1527='Unit List'!$P$5, 'Unit List'!$AP$5, IF('Unit List'!R1527='Unit List'!$P$4, 'Unit List'!$AP$4, IF('Unit List'!R1527='Unit List'!$P$7, 'Unit List'!R1527 * 'Unit List'!$AP$7, 'Unit List'!R1527)))), IF('Unit List'!R1527='Unit List'!$P$5, 'Unit List'!$AP$5, IF('Unit List'!R1527='Unit List'!$P$4, 'Unit List'!$AP$4, IF('Unit List'!R1527='Unit List'!$P$7, 'Unit List'!R1527 * 'Unit List'!$AP$7, 'Unit List'!R1527)))), IF('Unit List'!AP1527='Unit List'!$P$5, 'Unit List'!$AP$5, IF('Unit List'!AP1527='Unit List'!$P$4, 'Unit List'!$AP$4, IF('Unit List'!AP1527='Unit List'!$P$7, 'Unit List'!AP1527 * 'Unit List'!$AP$7, 'Unit List'!AP1527)))),",",)</f>
        <v>,</v>
      </c>
      <c r="J1622" t="str">
        <f>CONCATENATE("'",IF(ISBLANK('Unit List'!AQ1527), IF(ISBLANK('Unit List'!S1527), IF(ISBLANK('Unit List'!S1527), IF(ISBLANK('Unit List'!AQ1527), IF(ISBLANK('Unit List'!S1527), IF(ISBLANK('Unit List'!S1527), IF(ISBLANK('Unit List'!AQ1527), IF(ISBLANK('Unit List'!S1527), IF(ISBLANK('Unit List'!S1527),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List'!S1527='Unit List'!$P$5, 'Unit List'!$AQ$5, IF('Unit List'!S1527='Unit List'!$P$4, 'Unit List'!$AQ$4, 'Unit List'!S1527))), IF('Unit List'!S1527='Unit List'!$P$5, 'Unit List'!$AQ$5, IF('Unit List'!S1527='Unit List'!$P$4, 'Unit List'!$AQ$4, 'Unit List'!S1527))), IF('Unit List'!AQ1527='Unit List'!$P$5, 'Unit List'!$AQ$5, IF('Unit List'!AQ1527='Unit List'!$P$4, 'Unit List'!$AQ$4, 'Unit List'!AQ1527))), IF('Unit List'!S1527='Unit List'!$P$5, 'Unit List'!$AQ$5, IF('Unit List'!S1527='Unit List'!$P$4, 'Unit List'!$AQ$4, 'Unit List'!S1527))), IF('Unit List'!S1527='Unit List'!$P$5, 'Unit List'!$AQ$5, IF('Unit List'!S1527='Unit List'!$P$4, 'Unit List'!$AQ$4, 'Unit List'!S1527))), IF('Unit List'!AQ1527='Unit List'!$P$5, 'Unit List'!$AQ$5, IF('Unit List'!AQ1527='Unit List'!$P$4, 'Unit List'!$AQ$4, 'Unit List'!AQ1527))), IF('Unit List'!S1527='Unit List'!$P$5, 'Unit List'!$AQ$5, IF('Unit List'!S1527='Unit List'!$P$4, 'Unit List'!$AQ$4, 'Unit List'!S1527))), IF('Unit List'!S1527='Unit List'!$P$5, 'Unit List'!$AQ$5, IF('Unit List'!S1527='Unit List'!$P$4, 'Unit List'!$AQ$4, 'Unit List'!S1527))), IF('Unit List'!AQ1527='Unit List'!$P$5, 'Unit List'!$AQ$5, IF('Unit List'!AQ1527='Unit List'!$P$4, 'Unit List'!$AQ$4, 'Unit List'!AQ1527))),"'),",)</f>
        <v>'Phalanx'),</v>
      </c>
    </row>
    <row r="1623" spans="1:10" x14ac:dyDescent="0.25">
      <c r="A1623" t="s">
        <v>2713</v>
      </c>
      <c r="B1623" t="str">
        <f>CONCATENATE("'_",'Unit List'!C1528,"',",)</f>
        <v>'_CARTHAGE',</v>
      </c>
      <c r="C1623" t="str">
        <f>"'',"</f>
        <v>'',</v>
      </c>
      <c r="D1623" t="str">
        <f>CONCATENATE("'",'Unit List'!E1528,"',",)</f>
        <v>'SPEARMAN',</v>
      </c>
      <c r="E1623" t="str">
        <f>CONCATENATE("'",'Unit List'!F1528,"',",)</f>
        <v>'SPEARMAN',</v>
      </c>
      <c r="F1623" t="str">
        <f>CONCATENATE("'_",'Unit List'!G1528,"',",)</f>
        <v>'_V2',</v>
      </c>
      <c r="G1623" t="str">
        <f>CONCATENATE("'",'Unit List'!H1528,"',",)</f>
        <v>'CarthageSpearman2',</v>
      </c>
      <c r="H1623" t="str">
        <f>CONCATENATE(IF(ISBLANK('Unit List'!AO1528), IF(ISBLANK('Unit List'!Q1528), IF(ISBLANK('Unit List'!Q1528), IF(ISBLANK('Unit List'!AO1528), IF(ISBLANK('Unit List'!Q1528), IF(ISBLANK('Unit List'!Q1528), IF(ISBLANK('Unit List'!AO1528), IF(ISBLANK('Unit List'!Q1528), IF(ISBLANK('Unit List'!Q1528),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List'!AO1528)))),",",)</f>
        <v>1,</v>
      </c>
      <c r="I1623" t="str">
        <f>CONCATENATE(IF(ISBLANK('Unit List'!AP1528), IF(ISBLANK('Unit List'!R1528), IF(ISBLANK('Unit List'!R1528), IF(ISBLANK('Unit List'!AP1528), IF(ISBLANK('Unit List'!R1528), IF(ISBLANK('Unit List'!R1528), IF(ISBLANK('Unit List'!AP1528), IF(ISBLANK('Unit List'!R1528), IF(ISBLANK('Unit List'!R1528),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List'!AP1528)))),",",)</f>
        <v>,</v>
      </c>
      <c r="J1623" t="str">
        <f>CONCATENATE("'",IF(ISBLANK('Unit List'!AQ1528), IF(ISBLANK('Unit List'!S1528), IF(ISBLANK('Unit List'!S1528), IF(ISBLANK('Unit List'!AQ1528), IF(ISBLANK('Unit List'!S1528), IF(ISBLANK('Unit List'!S1528), IF(ISBLANK('Unit List'!AQ1528), IF(ISBLANK('Unit List'!S1528), IF(ISBLANK('Unit List'!S1528),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List'!AQ1528))),"'),",)</f>
        <v>'Phalanx'),</v>
      </c>
    </row>
    <row r="1624" spans="1:10" x14ac:dyDescent="0.25">
      <c r="A1624" t="s">
        <v>2713</v>
      </c>
      <c r="B1624" t="str">
        <f>CONCATENATE("'_",'Unit List'!C1529,"',",)</f>
        <v>'_CARTHAGE',</v>
      </c>
      <c r="C1624" t="str">
        <f>"'',"</f>
        <v>'',</v>
      </c>
      <c r="D1624" t="str">
        <f>CONCATENATE("'",'Unit List'!E1529,"',",)</f>
        <v>'SPEARMAN',</v>
      </c>
      <c r="E1624" t="str">
        <f>CONCATENATE("'",'Unit List'!F1529,"',",)</f>
        <v>'SPEARMAN',</v>
      </c>
      <c r="F1624" t="str">
        <f>CONCATENATE("'_",'Unit List'!G1529,"',",)</f>
        <v>'_V3',</v>
      </c>
      <c r="G1624" t="str">
        <f>CONCATENATE("'",'Unit List'!H1529,"',",)</f>
        <v>'CarthageSpearman3',</v>
      </c>
      <c r="H1624" t="str">
        <f>CONCATENATE(IF(ISBLANK('Unit List'!AO1529), IF(ISBLANK('Unit List'!Q1529), IF(ISBLANK('Unit List'!Q1529), IF(ISBLANK('Unit List'!AO1529), IF(ISBLANK('Unit List'!Q1529), IF(ISBLANK('Unit List'!Q1529), IF(ISBLANK('Unit List'!AO1529), IF(ISBLANK('Unit List'!Q1529), IF(ISBLANK('Unit List'!Q1529),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List'!Q1529='Unit List'!$P$5, 'Unit List'!$AO$5, IF('Unit List'!Q1529='Unit List'!$P$4, 'Unit List'!$AO$4, IF('Unit List'!Q1529='Unit List'!$P$7, 'Unit List'!Q1529 * 'Unit List'!$AO$7, 'Unit List'!Q1529)))), IF('Unit List'!Q1529='Unit List'!$P$5, 'Unit List'!$AO$5, IF('Unit List'!Q1529='Unit List'!$P$4, 'Unit List'!$AO$4, IF('Unit List'!Q1529='Unit List'!$P$7, 'Unit List'!Q1529 * 'Unit List'!$AO$7, 'Unit List'!Q1529)))), IF('Unit List'!AO1529='Unit List'!$P$5, 'Unit List'!$AO$5, IF('Unit List'!AO1529='Unit List'!$P$4, 'Unit List'!$AO$4, IF('Unit List'!AO1529='Unit List'!$P$7, 'Unit List'!AO1529 * 'Unit List'!$AO$7, 'Unit List'!AO1529)))), IF('Unit List'!Q1529='Unit List'!$P$5, 'Unit List'!$AO$5, IF('Unit List'!Q1529='Unit List'!$P$4, 'Unit List'!$AO$4, IF('Unit List'!Q1529='Unit List'!$P$7, 'Unit List'!Q1529 * 'Unit List'!$AO$7, 'Unit List'!Q1529)))), IF('Unit List'!Q1529='Unit List'!$P$5, 'Unit List'!$AO$5, IF('Unit List'!Q1529='Unit List'!$P$4, 'Unit List'!$AO$4, IF('Unit List'!Q1529='Unit List'!$P$7, 'Unit List'!Q1529 * 'Unit List'!$AO$7, 'Unit List'!Q1529)))), IF('Unit List'!AO1529='Unit List'!$P$5, 'Unit List'!$AO$5, IF('Unit List'!AO1529='Unit List'!$P$4, 'Unit List'!$AO$4, IF('Unit List'!AO1529='Unit List'!$P$7, 'Unit List'!AO1529 * 'Unit List'!$AO$7, 'Unit List'!AO1529)))), IF('Unit List'!Q1529='Unit List'!$P$5, 'Unit List'!$AO$5, IF('Unit List'!Q1529='Unit List'!$P$4, 'Unit List'!$AO$4, IF('Unit List'!Q1529='Unit List'!$P$7, 'Unit List'!Q1529 * 'Unit List'!$AO$7, 'Unit List'!Q1529)))), IF('Unit List'!Q1529='Unit List'!$P$5, 'Unit List'!$AO$5, IF('Unit List'!Q1529='Unit List'!$P$4, 'Unit List'!$AO$4, IF('Unit List'!Q1529='Unit List'!$P$7, 'Unit List'!Q1529 * 'Unit List'!$AO$7, 'Unit List'!Q1529)))), IF('Unit List'!AO1529='Unit List'!$P$5, 'Unit List'!$AO$5, IF('Unit List'!AO1529='Unit List'!$P$4, 'Unit List'!$AO$4, IF('Unit List'!AO1529='Unit List'!$P$7, 'Unit List'!AO1529 * 'Unit List'!$AO$7, 'Unit List'!AO1529)))),",",)</f>
        <v>2,</v>
      </c>
      <c r="I1624" t="str">
        <f>CONCATENATE(IF(ISBLANK('Unit List'!AP1529), IF(ISBLANK('Unit List'!R1529), IF(ISBLANK('Unit List'!R1529), IF(ISBLANK('Unit List'!AP1529), IF(ISBLANK('Unit List'!R1529), IF(ISBLANK('Unit List'!R1529), IF(ISBLANK('Unit List'!AP1529), IF(ISBLANK('Unit List'!R1529), IF(ISBLANK('Unit List'!R1529),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List'!R1529='Unit List'!$P$5, 'Unit List'!$AP$5, IF('Unit List'!R1529='Unit List'!$P$4, 'Unit List'!$AP$4, IF('Unit List'!R1529='Unit List'!$P$7, 'Unit List'!R1529 * 'Unit List'!$AP$7, 'Unit List'!R1529)))), IF('Unit List'!R1529='Unit List'!$P$5, 'Unit List'!$AP$5, IF('Unit List'!R1529='Unit List'!$P$4, 'Unit List'!$AP$4, IF('Unit List'!R1529='Unit List'!$P$7, 'Unit List'!R1529 * 'Unit List'!$AP$7, 'Unit List'!R1529)))), IF('Unit List'!AP1529='Unit List'!$P$5, 'Unit List'!$AP$5, IF('Unit List'!AP1529='Unit List'!$P$4, 'Unit List'!$AP$4, IF('Unit List'!AP1529='Unit List'!$P$7, 'Unit List'!AP1529 * 'Unit List'!$AP$7, 'Unit List'!AP1529)))), IF('Unit List'!R1529='Unit List'!$P$5, 'Unit List'!$AP$5, IF('Unit List'!R1529='Unit List'!$P$4, 'Unit List'!$AP$4, IF('Unit List'!R1529='Unit List'!$P$7, 'Unit List'!R1529 * 'Unit List'!$AP$7, 'Unit List'!R1529)))), IF('Unit List'!R1529='Unit List'!$P$5, 'Unit List'!$AP$5, IF('Unit List'!R1529='Unit List'!$P$4, 'Unit List'!$AP$4, IF('Unit List'!R1529='Unit List'!$P$7, 'Unit List'!R1529 * 'Unit List'!$AP$7, 'Unit List'!R1529)))), IF('Unit List'!AP1529='Unit List'!$P$5, 'Unit List'!$AP$5, IF('Unit List'!AP1529='Unit List'!$P$4, 'Unit List'!$AP$4, IF('Unit List'!AP1529='Unit List'!$P$7, 'Unit List'!AP1529 * 'Unit List'!$AP$7, 'Unit List'!AP1529)))), IF('Unit List'!R1529='Unit List'!$P$5, 'Unit List'!$AP$5, IF('Unit List'!R1529='Unit List'!$P$4, 'Unit List'!$AP$4, IF('Unit List'!R1529='Unit List'!$P$7, 'Unit List'!R1529 * 'Unit List'!$AP$7, 'Unit List'!R1529)))), IF('Unit List'!R1529='Unit List'!$P$5, 'Unit List'!$AP$5, IF('Unit List'!R1529='Unit List'!$P$4, 'Unit List'!$AP$4, IF('Unit List'!R1529='Unit List'!$P$7, 'Unit List'!R1529 * 'Unit List'!$AP$7, 'Unit List'!R1529)))), IF('Unit List'!AP1529='Unit List'!$P$5, 'Unit List'!$AP$5, IF('Unit List'!AP1529='Unit List'!$P$4, 'Unit List'!$AP$4, IF('Unit List'!AP1529='Unit List'!$P$7, 'Unit List'!AP1529 * 'Unit List'!$AP$7, 'Unit List'!AP1529)))),",",)</f>
        <v>,</v>
      </c>
      <c r="J1624" t="str">
        <f>CONCATENATE("'",IF(ISBLANK('Unit List'!AQ1529), IF(ISBLANK('Unit List'!S1529), IF(ISBLANK('Unit List'!S1529), IF(ISBLANK('Unit List'!AQ1529), IF(ISBLANK('Unit List'!S1529), IF(ISBLANK('Unit List'!S1529), IF(ISBLANK('Unit List'!AQ1529), IF(ISBLANK('Unit List'!S1529), IF(ISBLANK('Unit List'!S1529),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List'!S1529='Unit List'!$P$5, 'Unit List'!$AQ$5, IF('Unit List'!S1529='Unit List'!$P$4, 'Unit List'!$AQ$4, 'Unit List'!S1529))), IF('Unit List'!S1529='Unit List'!$P$5, 'Unit List'!$AQ$5, IF('Unit List'!S1529='Unit List'!$P$4, 'Unit List'!$AQ$4, 'Unit List'!S1529))), IF('Unit List'!AQ1529='Unit List'!$P$5, 'Unit List'!$AQ$5, IF('Unit List'!AQ1529='Unit List'!$P$4, 'Unit List'!$AQ$4, 'Unit List'!AQ1529))), IF('Unit List'!S1529='Unit List'!$P$5, 'Unit List'!$AQ$5, IF('Unit List'!S1529='Unit List'!$P$4, 'Unit List'!$AQ$4, 'Unit List'!S1529))), IF('Unit List'!S1529='Unit List'!$P$5, 'Unit List'!$AQ$5, IF('Unit List'!S1529='Unit List'!$P$4, 'Unit List'!$AQ$4, 'Unit List'!S1529))), IF('Unit List'!AQ1529='Unit List'!$P$5, 'Unit List'!$AQ$5, IF('Unit List'!AQ1529='Unit List'!$P$4, 'Unit List'!$AQ$4, 'Unit List'!AQ1529))), IF('Unit List'!S1529='Unit List'!$P$5, 'Unit List'!$AQ$5, IF('Unit List'!S1529='Unit List'!$P$4, 'Unit List'!$AQ$4, 'Unit List'!S1529))), IF('Unit List'!S1529='Unit List'!$P$5, 'Unit List'!$AQ$5, IF('Unit List'!S1529='Unit List'!$P$4, 'Unit List'!$AQ$4, 'Unit List'!S1529))), IF('Unit List'!AQ1529='Unit List'!$P$5, 'Unit List'!$AQ$5, IF('Unit List'!AQ1529='Unit List'!$P$4, 'Unit List'!$AQ$4, 'Unit List'!AQ1529))),"'),",)</f>
        <v>'Phalanx'),</v>
      </c>
    </row>
    <row r="1625" spans="1:10" x14ac:dyDescent="0.25">
      <c r="A1625" t="s">
        <v>2713</v>
      </c>
      <c r="B1625" t="str">
        <f>CONCATENATE("'_",'Unit List'!C1530,"',",)</f>
        <v>'_CARTHAGE',</v>
      </c>
      <c r="C1625" t="str">
        <f>"'',"</f>
        <v>'',</v>
      </c>
      <c r="D1625" t="str">
        <f>CONCATENATE("'",'Unit List'!E1530,"',",)</f>
        <v>'SPEARMAN',</v>
      </c>
      <c r="E1625" t="str">
        <f>CONCATENATE("'",'Unit List'!F1530,"',",)</f>
        <v>'SPEARMAN',</v>
      </c>
      <c r="F1625" t="str">
        <f>CONCATENATE("'_",'Unit List'!G1530,"',",)</f>
        <v>'_V4',</v>
      </c>
      <c r="G1625" t="str">
        <f>CONCATENATE("'",'Unit List'!H1530,"',",)</f>
        <v>'BA_CarthageSpear',</v>
      </c>
      <c r="H1625" t="str">
        <f>CONCATENATE(IF(ISBLANK('Unit List'!AO1530), IF(ISBLANK('Unit List'!Q1530), IF(ISBLANK('Unit List'!Q1530), IF(ISBLANK('Unit List'!AO1530), IF(ISBLANK('Unit List'!Q1530), IF(ISBLANK('Unit List'!Q1530), IF(ISBLANK('Unit List'!AO1530), IF(ISBLANK('Unit List'!Q1530), IF(ISBLANK('Unit List'!Q1530),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List'!Q1530='Unit List'!$P$5, 'Unit List'!$AO$5, IF('Unit List'!Q1530='Unit List'!$P$4, 'Unit List'!$AO$4, IF('Unit List'!Q1530='Unit List'!$P$7, 'Unit List'!Q1530 * 'Unit List'!$AO$7, 'Unit List'!Q1530)))), IF('Unit List'!Q1530='Unit List'!$P$5, 'Unit List'!$AO$5, IF('Unit List'!Q1530='Unit List'!$P$4, 'Unit List'!$AO$4, IF('Unit List'!Q1530='Unit List'!$P$7, 'Unit List'!Q1530 * 'Unit List'!$AO$7, 'Unit List'!Q1530)))), IF('Unit List'!AO1530='Unit List'!$P$5, 'Unit List'!$AO$5, IF('Unit List'!AO1530='Unit List'!$P$4, 'Unit List'!$AO$4, IF('Unit List'!AO1530='Unit List'!$P$7, 'Unit List'!AO1530 * 'Unit List'!$AO$7, 'Unit List'!AO1530)))), IF('Unit List'!Q1530='Unit List'!$P$5, 'Unit List'!$AO$5, IF('Unit List'!Q1530='Unit List'!$P$4, 'Unit List'!$AO$4, IF('Unit List'!Q1530='Unit List'!$P$7, 'Unit List'!Q1530 * 'Unit List'!$AO$7, 'Unit List'!Q1530)))), IF('Unit List'!Q1530='Unit List'!$P$5, 'Unit List'!$AO$5, IF('Unit List'!Q1530='Unit List'!$P$4, 'Unit List'!$AO$4, IF('Unit List'!Q1530='Unit List'!$P$7, 'Unit List'!Q1530 * 'Unit List'!$AO$7, 'Unit List'!Q1530)))), IF('Unit List'!AO1530='Unit List'!$P$5, 'Unit List'!$AO$5, IF('Unit List'!AO1530='Unit List'!$P$4, 'Unit List'!$AO$4, IF('Unit List'!AO1530='Unit List'!$P$7, 'Unit List'!AO1530 * 'Unit List'!$AO$7, 'Unit List'!AO1530)))), IF('Unit List'!Q1530='Unit List'!$P$5, 'Unit List'!$AO$5, IF('Unit List'!Q1530='Unit List'!$P$4, 'Unit List'!$AO$4, IF('Unit List'!Q1530='Unit List'!$P$7, 'Unit List'!Q1530 * 'Unit List'!$AO$7, 'Unit List'!Q1530)))), IF('Unit List'!Q1530='Unit List'!$P$5, 'Unit List'!$AO$5, IF('Unit List'!Q1530='Unit List'!$P$4, 'Unit List'!$AO$4, IF('Unit List'!Q1530='Unit List'!$P$7, 'Unit List'!Q1530 * 'Unit List'!$AO$7, 'Unit List'!Q1530)))), IF('Unit List'!AO1530='Unit List'!$P$5, 'Unit List'!$AO$5, IF('Unit List'!AO1530='Unit List'!$P$4, 'Unit List'!$AO$4, IF('Unit List'!AO1530='Unit List'!$P$7, 'Unit List'!AO1530 * 'Unit List'!$AO$7, 'Unit List'!AO1530)))),",",)</f>
        <v>1,</v>
      </c>
      <c r="I1625" t="str">
        <f>CONCATENATE(IF(ISBLANK('Unit List'!AP1530), IF(ISBLANK('Unit List'!R1530), IF(ISBLANK('Unit List'!R1530), IF(ISBLANK('Unit List'!AP1530), IF(ISBLANK('Unit List'!R1530), IF(ISBLANK('Unit List'!R1530), IF(ISBLANK('Unit List'!AP1530), IF(ISBLANK('Unit List'!R1530), IF(ISBLANK('Unit List'!R1530),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List'!R1530='Unit List'!$P$5, 'Unit List'!$AP$5, IF('Unit List'!R1530='Unit List'!$P$4, 'Unit List'!$AP$4, IF('Unit List'!R1530='Unit List'!$P$7, 'Unit List'!R1530 * 'Unit List'!$AP$7, 'Unit List'!R1530)))), IF('Unit List'!R1530='Unit List'!$P$5, 'Unit List'!$AP$5, IF('Unit List'!R1530='Unit List'!$P$4, 'Unit List'!$AP$4, IF('Unit List'!R1530='Unit List'!$P$7, 'Unit List'!R1530 * 'Unit List'!$AP$7, 'Unit List'!R1530)))), IF('Unit List'!AP1530='Unit List'!$P$5, 'Unit List'!$AP$5, IF('Unit List'!AP1530='Unit List'!$P$4, 'Unit List'!$AP$4, IF('Unit List'!AP1530='Unit List'!$P$7, 'Unit List'!AP1530 * 'Unit List'!$AP$7, 'Unit List'!AP1530)))), IF('Unit List'!R1530='Unit List'!$P$5, 'Unit List'!$AP$5, IF('Unit List'!R1530='Unit List'!$P$4, 'Unit List'!$AP$4, IF('Unit List'!R1530='Unit List'!$P$7, 'Unit List'!R1530 * 'Unit List'!$AP$7, 'Unit List'!R1530)))), IF('Unit List'!R1530='Unit List'!$P$5, 'Unit List'!$AP$5, IF('Unit List'!R1530='Unit List'!$P$4, 'Unit List'!$AP$4, IF('Unit List'!R1530='Unit List'!$P$7, 'Unit List'!R1530 * 'Unit List'!$AP$7, 'Unit List'!R1530)))), IF('Unit List'!AP1530='Unit List'!$P$5, 'Unit List'!$AP$5, IF('Unit List'!AP1530='Unit List'!$P$4, 'Unit List'!$AP$4, IF('Unit List'!AP1530='Unit List'!$P$7, 'Unit List'!AP1530 * 'Unit List'!$AP$7, 'Unit List'!AP1530)))), IF('Unit List'!R1530='Unit List'!$P$5, 'Unit List'!$AP$5, IF('Unit List'!R1530='Unit List'!$P$4, 'Unit List'!$AP$4, IF('Unit List'!R1530='Unit List'!$P$7, 'Unit List'!R1530 * 'Unit List'!$AP$7, 'Unit List'!R1530)))), IF('Unit List'!R1530='Unit List'!$P$5, 'Unit List'!$AP$5, IF('Unit List'!R1530='Unit List'!$P$4, 'Unit List'!$AP$4, IF('Unit List'!R1530='Unit List'!$P$7, 'Unit List'!R1530 * 'Unit List'!$AP$7, 'Unit List'!R1530)))), IF('Unit List'!AP1530='Unit List'!$P$5, 'Unit List'!$AP$5, IF('Unit List'!AP1530='Unit List'!$P$4, 'Unit List'!$AP$4, IF('Unit List'!AP1530='Unit List'!$P$7, 'Unit List'!AP1530 * 'Unit List'!$AP$7, 'Unit List'!AP1530)))),",",)</f>
        <v>,</v>
      </c>
      <c r="J1625" t="str">
        <f>CONCATENATE("'",IF(ISBLANK('Unit List'!AQ1530), IF(ISBLANK('Unit List'!S1530), IF(ISBLANK('Unit List'!S1530), IF(ISBLANK('Unit List'!AQ1530), IF(ISBLANK('Unit List'!S1530), IF(ISBLANK('Unit List'!S1530), IF(ISBLANK('Unit List'!AQ1530), IF(ISBLANK('Unit List'!S1530), IF(ISBLANK('Unit List'!S1530),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List'!S1530='Unit List'!$P$5, 'Unit List'!$AQ$5, IF('Unit List'!S1530='Unit List'!$P$4, 'Unit List'!$AQ$4, 'Unit List'!S1530))), IF('Unit List'!S1530='Unit List'!$P$5, 'Unit List'!$AQ$5, IF('Unit List'!S1530='Unit List'!$P$4, 'Unit List'!$AQ$4, 'Unit List'!S1530))), IF('Unit List'!AQ1530='Unit List'!$P$5, 'Unit List'!$AQ$5, IF('Unit List'!AQ1530='Unit List'!$P$4, 'Unit List'!$AQ$4, 'Unit List'!AQ1530))), IF('Unit List'!S1530='Unit List'!$P$5, 'Unit List'!$AQ$5, IF('Unit List'!S1530='Unit List'!$P$4, 'Unit List'!$AQ$4, 'Unit List'!S1530))), IF('Unit List'!S1530='Unit List'!$P$5, 'Unit List'!$AQ$5, IF('Unit List'!S1530='Unit List'!$P$4, 'Unit List'!$AQ$4, 'Unit List'!S1530))), IF('Unit List'!AQ1530='Unit List'!$P$5, 'Unit List'!$AQ$5, IF('Unit List'!AQ1530='Unit List'!$P$4, 'Unit List'!$AQ$4, 'Unit List'!AQ1530))), IF('Unit List'!S1530='Unit List'!$P$5, 'Unit List'!$AQ$5, IF('Unit List'!S1530='Unit List'!$P$4, 'Unit List'!$AQ$4, 'Unit List'!S1530))), IF('Unit List'!S1530='Unit List'!$P$5, 'Unit List'!$AQ$5, IF('Unit List'!S1530='Unit List'!$P$4, 'Unit List'!$AQ$4, 'Unit List'!S1530))), IF('Unit List'!AQ1530='Unit List'!$P$5, 'Unit List'!$AQ$5, IF('Unit List'!AQ1530='Unit List'!$P$4, 'Unit List'!$AQ$4, 'Unit List'!AQ1530))),"'),",)</f>
        <v>'Phalanx'),</v>
      </c>
    </row>
    <row r="1626" spans="1:10" x14ac:dyDescent="0.25">
      <c r="A1626" t="s">
        <v>2713</v>
      </c>
      <c r="B1626" t="str">
        <f>CONCATENATE("'_",'Unit List'!C1531,"',",)</f>
        <v>'_CARTHAGE',</v>
      </c>
      <c r="C1626" t="str">
        <f>"'',"</f>
        <v>'',</v>
      </c>
      <c r="D1626" t="str">
        <f>CONCATENATE("'",'Unit List'!E1531,"',",)</f>
        <v>'SPEARMAN',</v>
      </c>
      <c r="E1626" t="str">
        <f>CONCATENATE("'",'Unit List'!F1531,"',",)</f>
        <v>'SPEARMAN',</v>
      </c>
      <c r="F1626" t="str">
        <f>"'',"</f>
        <v>'',</v>
      </c>
      <c r="G1626" t="str">
        <f>CONCATENATE("'",'Unit List'!H1531,"',",)</f>
        <v>'CitizenMilitia',</v>
      </c>
      <c r="H1626" t="str">
        <f>CONCATENATE(IF(ISBLANK('Unit List'!AO1531), IF(ISBLANK('Unit List'!Q1531), IF(ISBLANK('Unit List'!Q1531), IF(ISBLANK('Unit List'!AO1531), IF(ISBLANK('Unit List'!Q1531), IF(ISBLANK('Unit List'!Q1531), IF(ISBLANK('Unit List'!AO1531), IF(ISBLANK('Unit List'!Q1531), IF(ISBLANK('Unit List'!Q1531),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List'!AO1531)))),",",)</f>
        <v>2,</v>
      </c>
      <c r="I1626" t="str">
        <f>CONCATENATE(IF(ISBLANK('Unit List'!AP1531), IF(ISBLANK('Unit List'!R1531), IF(ISBLANK('Unit List'!R1531), IF(ISBLANK('Unit List'!AP1531), IF(ISBLANK('Unit List'!R1531), IF(ISBLANK('Unit List'!R1531), IF(ISBLANK('Unit List'!AP1531), IF(ISBLANK('Unit List'!R1531), IF(ISBLANK('Unit List'!R1531),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List'!AP1531)))),",",)</f>
        <v>,</v>
      </c>
      <c r="J1626" t="str">
        <f>CONCATENATE("'",IF(ISBLANK('Unit List'!AQ1531), IF(ISBLANK('Unit List'!S1531), IF(ISBLANK('Unit List'!S1531), IF(ISBLANK('Unit List'!AQ1531), IF(ISBLANK('Unit List'!S1531), IF(ISBLANK('Unit List'!S1531), IF(ISBLANK('Unit List'!AQ1531), IF(ISBLANK('Unit List'!S1531), IF(ISBLANK('Unit List'!S1531),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List'!AQ1531))),"'),",)</f>
        <v>'Phalanx'),</v>
      </c>
    </row>
    <row r="1627" spans="1:10" x14ac:dyDescent="0.25">
      <c r="A1627" t="s">
        <v>2713</v>
      </c>
      <c r="B1627" t="str">
        <f>CONCATENATE("'_",'Unit List'!C1532,"',",)</f>
        <v>'_CARTHAGE',</v>
      </c>
      <c r="C1627" t="str">
        <f>"'',"</f>
        <v>'',</v>
      </c>
      <c r="D1627" t="str">
        <f>CONCATENATE("'",'Unit List'!E1532,"',",)</f>
        <v>'SPEARMAN',</v>
      </c>
      <c r="E1627" t="str">
        <f>CONCATENATE("'",'Unit List'!F1532,"',",)</f>
        <v>'SPEARMAN',</v>
      </c>
      <c r="F1627" t="str">
        <f>CONCATENATE("'_",'Unit List'!G1532,"',",)</f>
        <v>'_V2',</v>
      </c>
      <c r="G1627" t="str">
        <f>CONCATENATE("'",'Unit List'!H1532,"',",)</f>
        <v>'CarthageSpearman2',</v>
      </c>
      <c r="H1627" t="str">
        <f>CONCATENATE(IF(ISBLANK('Unit List'!AO1532), IF(ISBLANK('Unit List'!Q1532), IF(ISBLANK('Unit List'!Q1532), IF(ISBLANK('Unit List'!AO1532), IF(ISBLANK('Unit List'!Q1532), IF(ISBLANK('Unit List'!Q1532), IF(ISBLANK('Unit List'!AO1532), IF(ISBLANK('Unit List'!Q1532), IF(ISBLANK('Unit List'!Q1532),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List'!Q1532='Unit List'!$P$5, 'Unit List'!$AO$5, IF('Unit List'!Q1532='Unit List'!$P$4, 'Unit List'!$AO$4, IF('Unit List'!Q1532='Unit List'!$P$7, 'Unit List'!Q1532 * 'Unit List'!$AO$7, 'Unit List'!Q1532)))), IF('Unit List'!Q1532='Unit List'!$P$5, 'Unit List'!$AO$5, IF('Unit List'!Q1532='Unit List'!$P$4, 'Unit List'!$AO$4, IF('Unit List'!Q1532='Unit List'!$P$7, 'Unit List'!Q1532 * 'Unit List'!$AO$7, 'Unit List'!Q1532)))), IF('Unit List'!AO1532='Unit List'!$P$5, 'Unit List'!$AO$5, IF('Unit List'!AO1532='Unit List'!$P$4, 'Unit List'!$AO$4, IF('Unit List'!AO1532='Unit List'!$P$7, 'Unit List'!AO1532 * 'Unit List'!$AO$7, 'Unit List'!AO1532)))), IF('Unit List'!Q1532='Unit List'!$P$5, 'Unit List'!$AO$5, IF('Unit List'!Q1532='Unit List'!$P$4, 'Unit List'!$AO$4, IF('Unit List'!Q1532='Unit List'!$P$7, 'Unit List'!Q1532 * 'Unit List'!$AO$7, 'Unit List'!Q1532)))), IF('Unit List'!Q1532='Unit List'!$P$5, 'Unit List'!$AO$5, IF('Unit List'!Q1532='Unit List'!$P$4, 'Unit List'!$AO$4, IF('Unit List'!Q1532='Unit List'!$P$7, 'Unit List'!Q1532 * 'Unit List'!$AO$7, 'Unit List'!Q1532)))), IF('Unit List'!AO1532='Unit List'!$P$5, 'Unit List'!$AO$5, IF('Unit List'!AO1532='Unit List'!$P$4, 'Unit List'!$AO$4, IF('Unit List'!AO1532='Unit List'!$P$7, 'Unit List'!AO1532 * 'Unit List'!$AO$7, 'Unit List'!AO1532)))), IF('Unit List'!Q1532='Unit List'!$P$5, 'Unit List'!$AO$5, IF('Unit List'!Q1532='Unit List'!$P$4, 'Unit List'!$AO$4, IF('Unit List'!Q1532='Unit List'!$P$7, 'Unit List'!Q1532 * 'Unit List'!$AO$7, 'Unit List'!Q1532)))), IF('Unit List'!Q1532='Unit List'!$P$5, 'Unit List'!$AO$5, IF('Unit List'!Q1532='Unit List'!$P$4, 'Unit List'!$AO$4, IF('Unit List'!Q1532='Unit List'!$P$7, 'Unit List'!Q1532 * 'Unit List'!$AO$7, 'Unit List'!Q1532)))), IF('Unit List'!AO1532='Unit List'!$P$5, 'Unit List'!$AO$5, IF('Unit List'!AO1532='Unit List'!$P$4, 'Unit List'!$AO$4, IF('Unit List'!AO1532='Unit List'!$P$7, 'Unit List'!AO1532 * 'Unit List'!$AO$7, 'Unit List'!AO1532)))),",",)</f>
        <v>2,</v>
      </c>
      <c r="I1627" t="str">
        <f>CONCATENATE(IF(ISBLANK('Unit List'!AP1532), IF(ISBLANK('Unit List'!R1532), IF(ISBLANK('Unit List'!R1532), IF(ISBLANK('Unit List'!AP1532), IF(ISBLANK('Unit List'!R1532), IF(ISBLANK('Unit List'!R1532), IF(ISBLANK('Unit List'!AP1532), IF(ISBLANK('Unit List'!R1532), IF(ISBLANK('Unit List'!R1532),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List'!R1532='Unit List'!$P$5, 'Unit List'!$AP$5, IF('Unit List'!R1532='Unit List'!$P$4, 'Unit List'!$AP$4, IF('Unit List'!R1532='Unit List'!$P$7, 'Unit List'!R1532 * 'Unit List'!$AP$7, 'Unit List'!R1532)))), IF('Unit List'!R1532='Unit List'!$P$5, 'Unit List'!$AP$5, IF('Unit List'!R1532='Unit List'!$P$4, 'Unit List'!$AP$4, IF('Unit List'!R1532='Unit List'!$P$7, 'Unit List'!R1532 * 'Unit List'!$AP$7, 'Unit List'!R1532)))), IF('Unit List'!AP1532='Unit List'!$P$5, 'Unit List'!$AP$5, IF('Unit List'!AP1532='Unit List'!$P$4, 'Unit List'!$AP$4, IF('Unit List'!AP1532='Unit List'!$P$7, 'Unit List'!AP1532 * 'Unit List'!$AP$7, 'Unit List'!AP1532)))), IF('Unit List'!R1532='Unit List'!$P$5, 'Unit List'!$AP$5, IF('Unit List'!R1532='Unit List'!$P$4, 'Unit List'!$AP$4, IF('Unit List'!R1532='Unit List'!$P$7, 'Unit List'!R1532 * 'Unit List'!$AP$7, 'Unit List'!R1532)))), IF('Unit List'!R1532='Unit List'!$P$5, 'Unit List'!$AP$5, IF('Unit List'!R1532='Unit List'!$P$4, 'Unit List'!$AP$4, IF('Unit List'!R1532='Unit List'!$P$7, 'Unit List'!R1532 * 'Unit List'!$AP$7, 'Unit List'!R1532)))), IF('Unit List'!AP1532='Unit List'!$P$5, 'Unit List'!$AP$5, IF('Unit List'!AP1532='Unit List'!$P$4, 'Unit List'!$AP$4, IF('Unit List'!AP1532='Unit List'!$P$7, 'Unit List'!AP1532 * 'Unit List'!$AP$7, 'Unit List'!AP1532)))), IF('Unit List'!R1532='Unit List'!$P$5, 'Unit List'!$AP$5, IF('Unit List'!R1532='Unit List'!$P$4, 'Unit List'!$AP$4, IF('Unit List'!R1532='Unit List'!$P$7, 'Unit List'!R1532 * 'Unit List'!$AP$7, 'Unit List'!R1532)))), IF('Unit List'!R1532='Unit List'!$P$5, 'Unit List'!$AP$5, IF('Unit List'!R1532='Unit List'!$P$4, 'Unit List'!$AP$4, IF('Unit List'!R1532='Unit List'!$P$7, 'Unit List'!R1532 * 'Unit List'!$AP$7, 'Unit List'!R1532)))), IF('Unit List'!AP1532='Unit List'!$P$5, 'Unit List'!$AP$5, IF('Unit List'!AP1532='Unit List'!$P$4, 'Unit List'!$AP$4, IF('Unit List'!AP1532='Unit List'!$P$7, 'Unit List'!AP1532 * 'Unit List'!$AP$7, 'Unit List'!AP1532)))),",",)</f>
        <v>,</v>
      </c>
      <c r="J1627" t="str">
        <f>CONCATENATE("'",IF(ISBLANK('Unit List'!AQ1532), IF(ISBLANK('Unit List'!S1532), IF(ISBLANK('Unit List'!S1532), IF(ISBLANK('Unit List'!AQ1532), IF(ISBLANK('Unit List'!S1532), IF(ISBLANK('Unit List'!S1532), IF(ISBLANK('Unit List'!AQ1532), IF(ISBLANK('Unit List'!S1532), IF(ISBLANK('Unit List'!S1532),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List'!S1532='Unit List'!$P$5, 'Unit List'!$AQ$5, IF('Unit List'!S1532='Unit List'!$P$4, 'Unit List'!$AQ$4, 'Unit List'!S1532))), IF('Unit List'!S1532='Unit List'!$P$5, 'Unit List'!$AQ$5, IF('Unit List'!S1532='Unit List'!$P$4, 'Unit List'!$AQ$4, 'Unit List'!S1532))), IF('Unit List'!AQ1532='Unit List'!$P$5, 'Unit List'!$AQ$5, IF('Unit List'!AQ1532='Unit List'!$P$4, 'Unit List'!$AQ$4, 'Unit List'!AQ1532))), IF('Unit List'!S1532='Unit List'!$P$5, 'Unit List'!$AQ$5, IF('Unit List'!S1532='Unit List'!$P$4, 'Unit List'!$AQ$4, 'Unit List'!S1532))), IF('Unit List'!S1532='Unit List'!$P$5, 'Unit List'!$AQ$5, IF('Unit List'!S1532='Unit List'!$P$4, 'Unit List'!$AQ$4, 'Unit List'!S1532))), IF('Unit List'!AQ1532='Unit List'!$P$5, 'Unit List'!$AQ$5, IF('Unit List'!AQ1532='Unit List'!$P$4, 'Unit List'!$AQ$4, 'Unit List'!AQ1532))), IF('Unit List'!S1532='Unit List'!$P$5, 'Unit List'!$AQ$5, IF('Unit List'!S1532='Unit List'!$P$4, 'Unit List'!$AQ$4, 'Unit List'!S1532))), IF('Unit List'!S1532='Unit List'!$P$5, 'Unit List'!$AQ$5, IF('Unit List'!S1532='Unit List'!$P$4, 'Unit List'!$AQ$4, 'Unit List'!S1532))), IF('Unit List'!AQ1532='Unit List'!$P$5, 'Unit List'!$AQ$5, IF('Unit List'!AQ1532='Unit List'!$P$4, 'Unit List'!$AQ$4, 'Unit List'!AQ1532))),"'),",)</f>
        <v>'Phalanx'),</v>
      </c>
    </row>
    <row r="1628" spans="1:10" x14ac:dyDescent="0.25">
      <c r="A1628" t="s">
        <v>2713</v>
      </c>
      <c r="B1628" t="str">
        <f>CONCATENATE("'_",'Unit List'!C1533,"',",)</f>
        <v>'_CARTHAGE',</v>
      </c>
      <c r="C1628" t="str">
        <f>"'',"</f>
        <v>'',</v>
      </c>
      <c r="D1628" t="str">
        <f>CONCATENATE("'",'Unit List'!E1533,"',",)</f>
        <v>'SPEARMAN',</v>
      </c>
      <c r="E1628" t="str">
        <f>CONCATENATE("'",'Unit List'!F1533,"',",)</f>
        <v>'SPEARMAN',</v>
      </c>
      <c r="F1628" t="str">
        <f>CONCATENATE("'_",'Unit List'!G1533,"',",)</f>
        <v>'_V3',</v>
      </c>
      <c r="G1628" t="str">
        <f>CONCATENATE("'",'Unit List'!H1533,"',",)</f>
        <v>'CarthageSpearman3',</v>
      </c>
      <c r="H1628" t="str">
        <f>CONCATENATE(IF(ISBLANK('Unit List'!AO1533), IF(ISBLANK('Unit List'!Q1533), IF(ISBLANK('Unit List'!Q1533), IF(ISBLANK('Unit List'!AO1533), IF(ISBLANK('Unit List'!Q1533), IF(ISBLANK('Unit List'!Q1533), IF(ISBLANK('Unit List'!AO1533), IF(ISBLANK('Unit List'!Q1533), IF(ISBLANK('Unit List'!Q1533),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List'!Q1533='Unit List'!$P$5, 'Unit List'!$AO$5, IF('Unit List'!Q1533='Unit List'!$P$4, 'Unit List'!$AO$4, IF('Unit List'!Q1533='Unit List'!$P$7, 'Unit List'!Q1533 * 'Unit List'!$AO$7, 'Unit List'!Q1533)))), IF('Unit List'!Q1533='Unit List'!$P$5, 'Unit List'!$AO$5, IF('Unit List'!Q1533='Unit List'!$P$4, 'Unit List'!$AO$4, IF('Unit List'!Q1533='Unit List'!$P$7, 'Unit List'!Q1533 * 'Unit List'!$AO$7, 'Unit List'!Q1533)))), IF('Unit List'!AO1533='Unit List'!$P$5, 'Unit List'!$AO$5, IF('Unit List'!AO1533='Unit List'!$P$4, 'Unit List'!$AO$4, IF('Unit List'!AO1533='Unit List'!$P$7, 'Unit List'!AO1533 * 'Unit List'!$AO$7, 'Unit List'!AO1533)))), IF('Unit List'!Q1533='Unit List'!$P$5, 'Unit List'!$AO$5, IF('Unit List'!Q1533='Unit List'!$P$4, 'Unit List'!$AO$4, IF('Unit List'!Q1533='Unit List'!$P$7, 'Unit List'!Q1533 * 'Unit List'!$AO$7, 'Unit List'!Q1533)))), IF('Unit List'!Q1533='Unit List'!$P$5, 'Unit List'!$AO$5, IF('Unit List'!Q1533='Unit List'!$P$4, 'Unit List'!$AO$4, IF('Unit List'!Q1533='Unit List'!$P$7, 'Unit List'!Q1533 * 'Unit List'!$AO$7, 'Unit List'!Q1533)))), IF('Unit List'!AO1533='Unit List'!$P$5, 'Unit List'!$AO$5, IF('Unit List'!AO1533='Unit List'!$P$4, 'Unit List'!$AO$4, IF('Unit List'!AO1533='Unit List'!$P$7, 'Unit List'!AO1533 * 'Unit List'!$AO$7, 'Unit List'!AO1533)))), IF('Unit List'!Q1533='Unit List'!$P$5, 'Unit List'!$AO$5, IF('Unit List'!Q1533='Unit List'!$P$4, 'Unit List'!$AO$4, IF('Unit List'!Q1533='Unit List'!$P$7, 'Unit List'!Q1533 * 'Unit List'!$AO$7, 'Unit List'!Q1533)))), IF('Unit List'!Q1533='Unit List'!$P$5, 'Unit List'!$AO$5, IF('Unit List'!Q1533='Unit List'!$P$4, 'Unit List'!$AO$4, IF('Unit List'!Q1533='Unit List'!$P$7, 'Unit List'!Q1533 * 'Unit List'!$AO$7, 'Unit List'!Q1533)))), IF('Unit List'!AO1533='Unit List'!$P$5, 'Unit List'!$AO$5, IF('Unit List'!AO1533='Unit List'!$P$4, 'Unit List'!$AO$4, IF('Unit List'!AO1533='Unit List'!$P$7, 'Unit List'!AO1533 * 'Unit List'!$AO$7, 'Unit List'!AO1533)))),",",)</f>
        <v>1,</v>
      </c>
      <c r="I1628" t="str">
        <f>CONCATENATE(IF(ISBLANK('Unit List'!AP1533), IF(ISBLANK('Unit List'!R1533), IF(ISBLANK('Unit List'!R1533), IF(ISBLANK('Unit List'!AP1533), IF(ISBLANK('Unit List'!R1533), IF(ISBLANK('Unit List'!R1533), IF(ISBLANK('Unit List'!AP1533), IF(ISBLANK('Unit List'!R1533), IF(ISBLANK('Unit List'!R1533),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List'!R1533='Unit List'!$P$5, 'Unit List'!$AP$5, IF('Unit List'!R1533='Unit List'!$P$4, 'Unit List'!$AP$4, IF('Unit List'!R1533='Unit List'!$P$7, 'Unit List'!R1533 * 'Unit List'!$AP$7, 'Unit List'!R1533)))), IF('Unit List'!R1533='Unit List'!$P$5, 'Unit List'!$AP$5, IF('Unit List'!R1533='Unit List'!$P$4, 'Unit List'!$AP$4, IF('Unit List'!R1533='Unit List'!$P$7, 'Unit List'!R1533 * 'Unit List'!$AP$7, 'Unit List'!R1533)))), IF('Unit List'!AP1533='Unit List'!$P$5, 'Unit List'!$AP$5, IF('Unit List'!AP1533='Unit List'!$P$4, 'Unit List'!$AP$4, IF('Unit List'!AP1533='Unit List'!$P$7, 'Unit List'!AP1533 * 'Unit List'!$AP$7, 'Unit List'!AP1533)))), IF('Unit List'!R1533='Unit List'!$P$5, 'Unit List'!$AP$5, IF('Unit List'!R1533='Unit List'!$P$4, 'Unit List'!$AP$4, IF('Unit List'!R1533='Unit List'!$P$7, 'Unit List'!R1533 * 'Unit List'!$AP$7, 'Unit List'!R1533)))), IF('Unit List'!R1533='Unit List'!$P$5, 'Unit List'!$AP$5, IF('Unit List'!R1533='Unit List'!$P$4, 'Unit List'!$AP$4, IF('Unit List'!R1533='Unit List'!$P$7, 'Unit List'!R1533 * 'Unit List'!$AP$7, 'Unit List'!R1533)))), IF('Unit List'!AP1533='Unit List'!$P$5, 'Unit List'!$AP$5, IF('Unit List'!AP1533='Unit List'!$P$4, 'Unit List'!$AP$4, IF('Unit List'!AP1533='Unit List'!$P$7, 'Unit List'!AP1533 * 'Unit List'!$AP$7, 'Unit List'!AP1533)))), IF('Unit List'!R1533='Unit List'!$P$5, 'Unit List'!$AP$5, IF('Unit List'!R1533='Unit List'!$P$4, 'Unit List'!$AP$4, IF('Unit List'!R1533='Unit List'!$P$7, 'Unit List'!R1533 * 'Unit List'!$AP$7, 'Unit List'!R1533)))), IF('Unit List'!R1533='Unit List'!$P$5, 'Unit List'!$AP$5, IF('Unit List'!R1533='Unit List'!$P$4, 'Unit List'!$AP$4, IF('Unit List'!R1533='Unit List'!$P$7, 'Unit List'!R1533 * 'Unit List'!$AP$7, 'Unit List'!R1533)))), IF('Unit List'!AP1533='Unit List'!$P$5, 'Unit List'!$AP$5, IF('Unit List'!AP1533='Unit List'!$P$4, 'Unit List'!$AP$4, IF('Unit List'!AP1533='Unit List'!$P$7, 'Unit List'!AP1533 * 'Unit List'!$AP$7, 'Unit List'!AP1533)))),",",)</f>
        <v>,</v>
      </c>
      <c r="J1628" t="str">
        <f>CONCATENATE("'",IF(ISBLANK('Unit List'!AQ1533), IF(ISBLANK('Unit List'!S1533), IF(ISBLANK('Unit List'!S1533), IF(ISBLANK('Unit List'!AQ1533), IF(ISBLANK('Unit List'!S1533), IF(ISBLANK('Unit List'!S1533), IF(ISBLANK('Unit List'!AQ1533), IF(ISBLANK('Unit List'!S1533), IF(ISBLANK('Unit List'!S1533),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List'!S1533='Unit List'!$P$5, 'Unit List'!$AQ$5, IF('Unit List'!S1533='Unit List'!$P$4, 'Unit List'!$AQ$4, 'Unit List'!S1533))), IF('Unit List'!S1533='Unit List'!$P$5, 'Unit List'!$AQ$5, IF('Unit List'!S1533='Unit List'!$P$4, 'Unit List'!$AQ$4, 'Unit List'!S1533))), IF('Unit List'!AQ1533='Unit List'!$P$5, 'Unit List'!$AQ$5, IF('Unit List'!AQ1533='Unit List'!$P$4, 'Unit List'!$AQ$4, 'Unit List'!AQ1533))), IF('Unit List'!S1533='Unit List'!$P$5, 'Unit List'!$AQ$5, IF('Unit List'!S1533='Unit List'!$P$4, 'Unit List'!$AQ$4, 'Unit List'!S1533))), IF('Unit List'!S1533='Unit List'!$P$5, 'Unit List'!$AQ$5, IF('Unit List'!S1533='Unit List'!$P$4, 'Unit List'!$AQ$4, 'Unit List'!S1533))), IF('Unit List'!AQ1533='Unit List'!$P$5, 'Unit List'!$AQ$5, IF('Unit List'!AQ1533='Unit List'!$P$4, 'Unit List'!$AQ$4, 'Unit List'!AQ1533))), IF('Unit List'!S1533='Unit List'!$P$5, 'Unit List'!$AQ$5, IF('Unit List'!S1533='Unit List'!$P$4, 'Unit List'!$AQ$4, 'Unit List'!S1533))), IF('Unit List'!S1533='Unit List'!$P$5, 'Unit List'!$AQ$5, IF('Unit List'!S1533='Unit List'!$P$4, 'Unit List'!$AQ$4, 'Unit List'!S1533))), IF('Unit List'!AQ1533='Unit List'!$P$5, 'Unit List'!$AQ$5, IF('Unit List'!AQ1533='Unit List'!$P$4, 'Unit List'!$AQ$4, 'Unit List'!AQ1533))),"'),",)</f>
        <v>'Phalanx'),</v>
      </c>
    </row>
    <row r="1629" spans="1:10" x14ac:dyDescent="0.25">
      <c r="A1629" t="s">
        <v>2713</v>
      </c>
      <c r="B1629" t="str">
        <f>CONCATENATE("'_",'Unit List'!C1534,"',",)</f>
        <v>'_CARTHAGE',</v>
      </c>
      <c r="C1629" t="str">
        <f>"'',"</f>
        <v>'',</v>
      </c>
      <c r="D1629" t="str">
        <f>CONCATENATE("'",'Unit List'!E1534,"',",)</f>
        <v>'SPEARMAN',</v>
      </c>
      <c r="E1629" t="str">
        <f>CONCATENATE("'",'Unit List'!F1534,"',",)</f>
        <v>'SPEARMAN',</v>
      </c>
      <c r="F1629" t="str">
        <f>CONCATENATE("'_",'Unit List'!G1534,"',",)</f>
        <v>'_V4',</v>
      </c>
      <c r="G1629" t="str">
        <f>CONCATENATE("'",'Unit List'!H1534,"',",)</f>
        <v>'BA_CarthageSpear',</v>
      </c>
      <c r="H1629" t="str">
        <f>CONCATENATE(IF(ISBLANK('Unit List'!AO1534), IF(ISBLANK('Unit List'!Q1534), IF(ISBLANK('Unit List'!Q1534), IF(ISBLANK('Unit List'!AO1534), IF(ISBLANK('Unit List'!Q1534), IF(ISBLANK('Unit List'!Q1534), IF(ISBLANK('Unit List'!AO1534), IF(ISBLANK('Unit List'!Q1534), IF(ISBLANK('Unit List'!Q1534),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List'!Q1534='Unit List'!$P$5, 'Unit List'!$AO$5, IF('Unit List'!Q1534='Unit List'!$P$4, 'Unit List'!$AO$4, IF('Unit List'!Q1534='Unit List'!$P$7, 'Unit List'!Q1534 * 'Unit List'!$AO$7, 'Unit List'!Q1534)))), IF('Unit List'!Q1534='Unit List'!$P$5, 'Unit List'!$AO$5, IF('Unit List'!Q1534='Unit List'!$P$4, 'Unit List'!$AO$4, IF('Unit List'!Q1534='Unit List'!$P$7, 'Unit List'!Q1534 * 'Unit List'!$AO$7, 'Unit List'!Q1534)))), IF('Unit List'!AO1534='Unit List'!$P$5, 'Unit List'!$AO$5, IF('Unit List'!AO1534='Unit List'!$P$4, 'Unit List'!$AO$4, IF('Unit List'!AO1534='Unit List'!$P$7, 'Unit List'!AO1534 * 'Unit List'!$AO$7, 'Unit List'!AO1534)))), IF('Unit List'!Q1534='Unit List'!$P$5, 'Unit List'!$AO$5, IF('Unit List'!Q1534='Unit List'!$P$4, 'Unit List'!$AO$4, IF('Unit List'!Q1534='Unit List'!$P$7, 'Unit List'!Q1534 * 'Unit List'!$AO$7, 'Unit List'!Q1534)))), IF('Unit List'!Q1534='Unit List'!$P$5, 'Unit List'!$AO$5, IF('Unit List'!Q1534='Unit List'!$P$4, 'Unit List'!$AO$4, IF('Unit List'!Q1534='Unit List'!$P$7, 'Unit List'!Q1534 * 'Unit List'!$AO$7, 'Unit List'!Q1534)))), IF('Unit List'!AO1534='Unit List'!$P$5, 'Unit List'!$AO$5, IF('Unit List'!AO1534='Unit List'!$P$4, 'Unit List'!$AO$4, IF('Unit List'!AO1534='Unit List'!$P$7, 'Unit List'!AO1534 * 'Unit List'!$AO$7, 'Unit List'!AO1534)))), IF('Unit List'!Q1534='Unit List'!$P$5, 'Unit List'!$AO$5, IF('Unit List'!Q1534='Unit List'!$P$4, 'Unit List'!$AO$4, IF('Unit List'!Q1534='Unit List'!$P$7, 'Unit List'!Q1534 * 'Unit List'!$AO$7, 'Unit List'!Q1534)))), IF('Unit List'!Q1534='Unit List'!$P$5, 'Unit List'!$AO$5, IF('Unit List'!Q1534='Unit List'!$P$4, 'Unit List'!$AO$4, IF('Unit List'!Q1534='Unit List'!$P$7, 'Unit List'!Q1534 * 'Unit List'!$AO$7, 'Unit List'!Q1534)))), IF('Unit List'!AO1534='Unit List'!$P$5, 'Unit List'!$AO$5, IF('Unit List'!AO1534='Unit List'!$P$4, 'Unit List'!$AO$4, IF('Unit List'!AO1534='Unit List'!$P$7, 'Unit List'!AO1534 * 'Unit List'!$AO$7, 'Unit List'!AO1534)))),",",)</f>
        <v>1,</v>
      </c>
      <c r="I1629" t="str">
        <f>CONCATENATE(IF(ISBLANK('Unit List'!AP1534), IF(ISBLANK('Unit List'!R1534), IF(ISBLANK('Unit List'!R1534), IF(ISBLANK('Unit List'!AP1534), IF(ISBLANK('Unit List'!R1534), IF(ISBLANK('Unit List'!R1534), IF(ISBLANK('Unit List'!AP1534), IF(ISBLANK('Unit List'!R1534), IF(ISBLANK('Unit List'!R1534),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List'!R1534='Unit List'!$P$5, 'Unit List'!$AP$5, IF('Unit List'!R1534='Unit List'!$P$4, 'Unit List'!$AP$4, IF('Unit List'!R1534='Unit List'!$P$7, 'Unit List'!R1534 * 'Unit List'!$AP$7, 'Unit List'!R1534)))), IF('Unit List'!R1534='Unit List'!$P$5, 'Unit List'!$AP$5, IF('Unit List'!R1534='Unit List'!$P$4, 'Unit List'!$AP$4, IF('Unit List'!R1534='Unit List'!$P$7, 'Unit List'!R1534 * 'Unit List'!$AP$7, 'Unit List'!R1534)))), IF('Unit List'!AP1534='Unit List'!$P$5, 'Unit List'!$AP$5, IF('Unit List'!AP1534='Unit List'!$P$4, 'Unit List'!$AP$4, IF('Unit List'!AP1534='Unit List'!$P$7, 'Unit List'!AP1534 * 'Unit List'!$AP$7, 'Unit List'!AP1534)))), IF('Unit List'!R1534='Unit List'!$P$5, 'Unit List'!$AP$5, IF('Unit List'!R1534='Unit List'!$P$4, 'Unit List'!$AP$4, IF('Unit List'!R1534='Unit List'!$P$7, 'Unit List'!R1534 * 'Unit List'!$AP$7, 'Unit List'!R1534)))), IF('Unit List'!R1534='Unit List'!$P$5, 'Unit List'!$AP$5, IF('Unit List'!R1534='Unit List'!$P$4, 'Unit List'!$AP$4, IF('Unit List'!R1534='Unit List'!$P$7, 'Unit List'!R1534 * 'Unit List'!$AP$7, 'Unit List'!R1534)))), IF('Unit List'!AP1534='Unit List'!$P$5, 'Unit List'!$AP$5, IF('Unit List'!AP1534='Unit List'!$P$4, 'Unit List'!$AP$4, IF('Unit List'!AP1534='Unit List'!$P$7, 'Unit List'!AP1534 * 'Unit List'!$AP$7, 'Unit List'!AP1534)))), IF('Unit List'!R1534='Unit List'!$P$5, 'Unit List'!$AP$5, IF('Unit List'!R1534='Unit List'!$P$4, 'Unit List'!$AP$4, IF('Unit List'!R1534='Unit List'!$P$7, 'Unit List'!R1534 * 'Unit List'!$AP$7, 'Unit List'!R1534)))), IF('Unit List'!R1534='Unit List'!$P$5, 'Unit List'!$AP$5, IF('Unit List'!R1534='Unit List'!$P$4, 'Unit List'!$AP$4, IF('Unit List'!R1534='Unit List'!$P$7, 'Unit List'!R1534 * 'Unit List'!$AP$7, 'Unit List'!R1534)))), IF('Unit List'!AP1534='Unit List'!$P$5, 'Unit List'!$AP$5, IF('Unit List'!AP1534='Unit List'!$P$4, 'Unit List'!$AP$4, IF('Unit List'!AP1534='Unit List'!$P$7, 'Unit List'!AP1534 * 'Unit List'!$AP$7, 'Unit List'!AP1534)))),",",)</f>
        <v>,</v>
      </c>
      <c r="J1629" t="str">
        <f>CONCATENATE("'",IF(ISBLANK('Unit List'!AQ1534), IF(ISBLANK('Unit List'!S1534), IF(ISBLANK('Unit List'!S1534), IF(ISBLANK('Unit List'!AQ1534), IF(ISBLANK('Unit List'!S1534), IF(ISBLANK('Unit List'!S1534), IF(ISBLANK('Unit List'!AQ1534), IF(ISBLANK('Unit List'!S1534), IF(ISBLANK('Unit List'!S1534),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List'!S1534='Unit List'!$P$5, 'Unit List'!$AQ$5, IF('Unit List'!S1534='Unit List'!$P$4, 'Unit List'!$AQ$4, 'Unit List'!S1534))), IF('Unit List'!S1534='Unit List'!$P$5, 'Unit List'!$AQ$5, IF('Unit List'!S1534='Unit List'!$P$4, 'Unit List'!$AQ$4, 'Unit List'!S1534))), IF('Unit List'!AQ1534='Unit List'!$P$5, 'Unit List'!$AQ$5, IF('Unit List'!AQ1534='Unit List'!$P$4, 'Unit List'!$AQ$4, 'Unit List'!AQ1534))), IF('Unit List'!S1534='Unit List'!$P$5, 'Unit List'!$AQ$5, IF('Unit List'!S1534='Unit List'!$P$4, 'Unit List'!$AQ$4, 'Unit List'!S1534))), IF('Unit List'!S1534='Unit List'!$P$5, 'Unit List'!$AQ$5, IF('Unit List'!S1534='Unit List'!$P$4, 'Unit List'!$AQ$4, 'Unit List'!S1534))), IF('Unit List'!AQ1534='Unit List'!$P$5, 'Unit List'!$AQ$5, IF('Unit List'!AQ1534='Unit List'!$P$4, 'Unit List'!$AQ$4, 'Unit List'!AQ1534))), IF('Unit List'!S1534='Unit List'!$P$5, 'Unit List'!$AQ$5, IF('Unit List'!S1534='Unit List'!$P$4, 'Unit List'!$AQ$4, 'Unit List'!S1534))), IF('Unit List'!S1534='Unit List'!$P$5, 'Unit List'!$AQ$5, IF('Unit List'!S1534='Unit List'!$P$4, 'Unit List'!$AQ$4, 'Unit List'!S1534))), IF('Unit List'!AQ1534='Unit List'!$P$5, 'Unit List'!$AQ$5, IF('Unit List'!AQ1534='Unit List'!$P$4, 'Unit List'!$AQ$4, 'Unit List'!AQ1534))),"'),",)</f>
        <v>'Phalanx'),</v>
      </c>
    </row>
    <row r="1630" spans="1:10" x14ac:dyDescent="0.25">
      <c r="A1630" t="s">
        <v>2713</v>
      </c>
      <c r="B1630" t="str">
        <f>CONCATENATE("'_",'Unit List'!C1535,"',",)</f>
        <v>'_GREECE',</v>
      </c>
      <c r="C1630" t="str">
        <f>"'',"</f>
        <v>'',</v>
      </c>
      <c r="D1630" t="str">
        <f>CONCATENATE("'",'Unit List'!E1535,"',",)</f>
        <v>'SPEARMAN',</v>
      </c>
      <c r="E1630" t="str">
        <f>CONCATENATE("'",'Unit List'!F1535,"',",)</f>
        <v>'SPEARMAN',</v>
      </c>
      <c r="F1630" t="str">
        <f>"'',"</f>
        <v>'',</v>
      </c>
      <c r="G1630" t="str">
        <f>CONCATENATE("'",'Unit List'!H1535,"',",)</f>
        <v>'MycenaeSpear',</v>
      </c>
      <c r="H1630" t="str">
        <f>CONCATENATE(IF(ISBLANK('Unit List'!AO1535), IF(ISBLANK('Unit List'!Q1535), IF(ISBLANK('Unit List'!Q1535), IF(ISBLANK('Unit List'!AO1526), IF(ISBLANK('Unit List'!Q1526), IF(ISBLANK('Unit List'!Q1526), IF(ISBLANK('Unit List'!AO1526), IF(ISBLANK('Unit List'!Q1526), IF(ISBLANK('Unit List'!Q1526),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List'!AO1535)))),",",)</f>
        <v>,</v>
      </c>
      <c r="I1630" t="str">
        <f>CONCATENATE(IF(ISBLANK('Unit List'!AP1535), IF(ISBLANK('Unit List'!R1535), IF(ISBLANK('Unit List'!R1535), IF(ISBLANK('Unit List'!AP1526), IF(ISBLANK('Unit List'!R1526), IF(ISBLANK('Unit List'!R1526), IF(ISBLANK('Unit List'!AP1526), IF(ISBLANK('Unit List'!R1526), IF(ISBLANK('Unit List'!R1526),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List'!AP1535)))),",",)</f>
        <v>,</v>
      </c>
      <c r="J1630" t="str">
        <f>CONCATENATE("'",IF(ISBLANK('Unit List'!AQ1535), IF(ISBLANK('Unit List'!S1535), IF(ISBLANK('Unit List'!S1535), IF(ISBLANK('Unit List'!AQ1526), IF(ISBLANK('Unit List'!S1526), IF(ISBLANK('Unit List'!S1526), IF(ISBLANK('Unit List'!AQ1526), IF(ISBLANK('Unit List'!S1526), IF(ISBLANK('Unit List'!S1526),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List'!AQ1535))),"'),",)</f>
        <v>'Phalanx'),</v>
      </c>
    </row>
    <row r="1631" spans="1:10" x14ac:dyDescent="0.25">
      <c r="A1631" t="s">
        <v>2713</v>
      </c>
      <c r="B1631" t="str">
        <f>CONCATENATE("'_",'Unit List'!C1536,"',",)</f>
        <v>'_PORTUGAL',</v>
      </c>
      <c r="C1631" t="str">
        <f>"'',"</f>
        <v>'',</v>
      </c>
      <c r="D1631" t="str">
        <f>CONCATENATE("'",'Unit List'!E1536,"',",)</f>
        <v>'SPEARMAN',</v>
      </c>
      <c r="E1631" t="str">
        <f>CONCATENATE("'",'Unit List'!F1536,"',",)</f>
        <v>'SPEARMAN',</v>
      </c>
      <c r="F1631" t="str">
        <f>"'',"</f>
        <v>'',</v>
      </c>
      <c r="G1631" t="str">
        <f>CONCATENATE("'",'Unit List'!H1536,"',",)</f>
        <v>'PortugalSpearman',</v>
      </c>
      <c r="H1631" t="str">
        <f>CONCATENATE(IF(ISBLANK('Unit List'!AO1536), IF(ISBLANK('Unit List'!Q1536), IF(ISBLANK('Unit List'!Q1536), IF(ISBLANK('Unit List'!AO1526), IF(ISBLANK('Unit List'!Q1526), IF(ISBLANK('Unit List'!Q1526), IF(ISBLANK('Unit List'!AO1526), IF(ISBLANK('Unit List'!Q1526), IF(ISBLANK('Unit List'!Q1526),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List'!Q1536='Unit List'!$P$5, 'Unit List'!$AO$5, IF('Unit List'!Q1536='Unit List'!$P$4, 'Unit List'!$AO$4, IF('Unit List'!Q1536='Unit List'!$P$7, 'Unit List'!Q1536 * 'Unit List'!$AO$7, 'Unit List'!Q1536)))), IF('Unit List'!Q1536='Unit List'!$P$5, 'Unit List'!$AO$5, IF('Unit List'!Q1536='Unit List'!$P$4, 'Unit List'!$AO$4, IF('Unit List'!Q1536='Unit List'!$P$7, 'Unit List'!Q1536 * 'Unit List'!$AO$7, 'Unit List'!Q1536)))), IF('Unit List'!AO1536='Unit List'!$P$5, 'Unit List'!$AO$5, IF('Unit List'!AO1536='Unit List'!$P$4, 'Unit List'!$AO$4, IF('Unit List'!AO1536='Unit List'!$P$7, 'Unit List'!AO1536 * 'Unit List'!$AO$7, 'Unit List'!AO1536)))),",",)</f>
        <v>,</v>
      </c>
      <c r="I1631" t="str">
        <f>CONCATENATE(IF(ISBLANK('Unit List'!AP1536), IF(ISBLANK('Unit List'!R1536), IF(ISBLANK('Unit List'!R1536), IF(ISBLANK('Unit List'!AP1526), IF(ISBLANK('Unit List'!R1526), IF(ISBLANK('Unit List'!R1526), IF(ISBLANK('Unit List'!AP1526), IF(ISBLANK('Unit List'!R1526), IF(ISBLANK('Unit List'!R1526),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List'!R1536='Unit List'!$P$5, 'Unit List'!$AP$5, IF('Unit List'!R1536='Unit List'!$P$4, 'Unit List'!$AP$4, IF('Unit List'!R1536='Unit List'!$P$7, 'Unit List'!R1536 * 'Unit List'!$AP$7, 'Unit List'!R1536)))), IF('Unit List'!R1536='Unit List'!$P$5, 'Unit List'!$AP$5, IF('Unit List'!R1536='Unit List'!$P$4, 'Unit List'!$AP$4, IF('Unit List'!R1536='Unit List'!$P$7, 'Unit List'!R1536 * 'Unit List'!$AP$7, 'Unit List'!R1536)))), IF('Unit List'!AP1536='Unit List'!$P$5, 'Unit List'!$AP$5, IF('Unit List'!AP1536='Unit List'!$P$4, 'Unit List'!$AP$4, IF('Unit List'!AP1536='Unit List'!$P$7, 'Unit List'!AP1536 * 'Unit List'!$AP$7, 'Unit List'!AP1536)))),",",)</f>
        <v>,</v>
      </c>
      <c r="J1631" t="str">
        <f>CONCATENATE("'",IF(ISBLANK('Unit List'!AQ1536), IF(ISBLANK('Unit List'!S1536), IF(ISBLANK('Unit List'!S1536), IF(ISBLANK('Unit List'!AQ1526), IF(ISBLANK('Unit List'!S1526), IF(ISBLANK('Unit List'!S1526), IF(ISBLANK('Unit List'!AQ1526), IF(ISBLANK('Unit List'!S1526), IF(ISBLANK('Unit List'!S1526),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List'!S1536='Unit List'!$P$5, 'Unit List'!$AQ$5, IF('Unit List'!S1536='Unit List'!$P$4, 'Unit List'!$AQ$4, 'Unit List'!S1536))), IF('Unit List'!S1536='Unit List'!$P$5, 'Unit List'!$AQ$5, IF('Unit List'!S1536='Unit List'!$P$4, 'Unit List'!$AQ$4, 'Unit List'!S1536))), IF('Unit List'!AQ1536='Unit List'!$P$5, 'Unit List'!$AQ$5, IF('Unit List'!AQ1536='Unit List'!$P$4, 'Unit List'!$AQ$4, 'Unit List'!AQ1536))),"'),",)</f>
        <v>'Phalanx'),</v>
      </c>
    </row>
    <row r="1632" spans="1:10" x14ac:dyDescent="0.25">
      <c r="A1632" t="s">
        <v>2713</v>
      </c>
      <c r="B1632" t="str">
        <f>CONCATENATE("'_",'Unit List'!C1537,"',",)</f>
        <v>'_ROME',</v>
      </c>
      <c r="C1632" t="str">
        <f>"'',"</f>
        <v>'',</v>
      </c>
      <c r="D1632" t="str">
        <f>CONCATENATE("'",'Unit List'!E1537,"',",)</f>
        <v>'SPEARMAN',</v>
      </c>
      <c r="E1632" t="str">
        <f>CONCATENATE("'",'Unit List'!F1537,"',",)</f>
        <v>'SPEARMAN',</v>
      </c>
      <c r="F1632" t="str">
        <f>"'',"</f>
        <v>'',</v>
      </c>
      <c r="G1632" t="str">
        <f>CONCATENATE("'",'Unit List'!H1537,"',",)</f>
        <v>'Hastati',</v>
      </c>
      <c r="H1632" t="str">
        <f>CONCATENATE(IF(ISBLANK('Unit List'!AO1537), IF(ISBLANK('Unit List'!Q1537), IF(ISBLANK('Unit List'!Q1537), IF(ISBLANK('Unit List'!AO1526), IF(ISBLANK('Unit List'!Q1526), IF(ISBLANK('Unit List'!Q1526), IF(ISBLANK('Unit List'!AO1526), IF(ISBLANK('Unit List'!Q1526), IF(ISBLANK('Unit List'!Q1526),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List'!Q1537='Unit List'!$P$5, 'Unit List'!$AO$5, IF('Unit List'!Q1537='Unit List'!$P$4, 'Unit List'!$AO$4, IF('Unit List'!Q1537='Unit List'!$P$7, 'Unit List'!Q1537 * 'Unit List'!$AO$7, 'Unit List'!Q1537)))), IF('Unit List'!Q1537='Unit List'!$P$5, 'Unit List'!$AO$5, IF('Unit List'!Q1537='Unit List'!$P$4, 'Unit List'!$AO$4, IF('Unit List'!Q1537='Unit List'!$P$7, 'Unit List'!Q1537 * 'Unit List'!$AO$7, 'Unit List'!Q1537)))), IF('Unit List'!AO1537='Unit List'!$P$5, 'Unit List'!$AO$5, IF('Unit List'!AO1537='Unit List'!$P$4, 'Unit List'!$AO$4, IF('Unit List'!AO1537='Unit List'!$P$7, 'Unit List'!AO1537 * 'Unit List'!$AO$7, 'Unit List'!AO1537)))),",",)</f>
        <v>2,</v>
      </c>
      <c r="I1632" t="str">
        <f>CONCATENATE(IF(ISBLANK('Unit List'!AP1537), IF(ISBLANK('Unit List'!R1537), IF(ISBLANK('Unit List'!R1537), IF(ISBLANK('Unit List'!AP1526), IF(ISBLANK('Unit List'!R1526), IF(ISBLANK('Unit List'!R1526), IF(ISBLANK('Unit List'!AP1526), IF(ISBLANK('Unit List'!R1526), IF(ISBLANK('Unit List'!R1526),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List'!R1537='Unit List'!$P$5, 'Unit List'!$AP$5, IF('Unit List'!R1537='Unit List'!$P$4, 'Unit List'!$AP$4, IF('Unit List'!R1537='Unit List'!$P$7, 'Unit List'!R1537 * 'Unit List'!$AP$7, 'Unit List'!R1537)))), IF('Unit List'!R1537='Unit List'!$P$5, 'Unit List'!$AP$5, IF('Unit List'!R1537='Unit List'!$P$4, 'Unit List'!$AP$4, IF('Unit List'!R1537='Unit List'!$P$7, 'Unit List'!R1537 * 'Unit List'!$AP$7, 'Unit List'!R1537)))), IF('Unit List'!AP1537='Unit List'!$P$5, 'Unit List'!$AP$5, IF('Unit List'!AP1537='Unit List'!$P$4, 'Unit List'!$AP$4, IF('Unit List'!AP1537='Unit List'!$P$7, 'Unit List'!AP1537 * 'Unit List'!$AP$7, 'Unit List'!AP1537)))),",",)</f>
        <v>,</v>
      </c>
      <c r="J1632" t="str">
        <f>CONCATENATE("'",IF(ISBLANK('Unit List'!AQ1537), IF(ISBLANK('Unit List'!S1537), IF(ISBLANK('Unit List'!S1537), IF(ISBLANK('Unit List'!AQ1526), IF(ISBLANK('Unit List'!S1526), IF(ISBLANK('Unit List'!S1526), IF(ISBLANK('Unit List'!AQ1526), IF(ISBLANK('Unit List'!S1526), IF(ISBLANK('Unit List'!S1526),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List'!S1537='Unit List'!$P$5, 'Unit List'!$AQ$5, IF('Unit List'!S1537='Unit List'!$P$4, 'Unit List'!$AQ$4, 'Unit List'!S1537))), IF('Unit List'!S1537='Unit List'!$P$5, 'Unit List'!$AQ$5, IF('Unit List'!S1537='Unit List'!$P$4, 'Unit List'!$AQ$4, 'Unit List'!S1537))), IF('Unit List'!AQ1537='Unit List'!$P$5, 'Unit List'!$AQ$5, IF('Unit List'!AQ1537='Unit List'!$P$4, 'Unit List'!$AQ$4, 'Unit List'!AQ1537))),"'),",)</f>
        <v>'Phalanx'),</v>
      </c>
    </row>
    <row r="1633" spans="1:10" x14ac:dyDescent="0.25">
      <c r="A1633" t="s">
        <v>2713</v>
      </c>
      <c r="B1633" t="str">
        <f>CONCATENATE("'_",'Unit List'!C1538,"',",)</f>
        <v>'_ROME',</v>
      </c>
      <c r="C1633" t="str">
        <f>"'',"</f>
        <v>'',</v>
      </c>
      <c r="D1633" t="str">
        <f>CONCATENATE("'",'Unit List'!E1538,"',",)</f>
        <v>'SPEARMAN',</v>
      </c>
      <c r="E1633" t="str">
        <f>CONCATENATE("'",'Unit List'!F1538,"',",)</f>
        <v>'SPEARMAN',</v>
      </c>
      <c r="F1633" t="str">
        <f>CONCATENATE("'_",'Unit List'!G1538,"',",)</f>
        <v>'_V2',</v>
      </c>
      <c r="G1633" t="str">
        <f>CONCATENATE("'",'Unit List'!H1538,"',",)</f>
        <v>'Principes',</v>
      </c>
      <c r="H1633" t="str">
        <f>CONCATENATE(IF(ISBLANK('Unit List'!AO1538), IF(ISBLANK('Unit List'!Q1538), IF(ISBLANK('Unit List'!Q1538), IF(ISBLANK('Unit List'!AO1526), IF(ISBLANK('Unit List'!Q1526), IF(ISBLANK('Unit List'!Q1526), IF(ISBLANK('Unit List'!AO1526), IF(ISBLANK('Unit List'!Q1526), IF(ISBLANK('Unit List'!Q1526),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List'!Q1538='Unit List'!$P$5, 'Unit List'!$AO$5, IF('Unit List'!Q1538='Unit List'!$P$4, 'Unit List'!$AO$4, IF('Unit List'!Q1538='Unit List'!$P$7, 'Unit List'!Q1538 * 'Unit List'!$AO$7, 'Unit List'!Q1538)))), IF('Unit List'!Q1538='Unit List'!$P$5, 'Unit List'!$AO$5, IF('Unit List'!Q1538='Unit List'!$P$4, 'Unit List'!$AO$4, IF('Unit List'!Q1538='Unit List'!$P$7, 'Unit List'!Q1538 * 'Unit List'!$AO$7, 'Unit List'!Q1538)))), IF('Unit List'!AO1538='Unit List'!$P$5, 'Unit List'!$AO$5, IF('Unit List'!AO1538='Unit List'!$P$4, 'Unit List'!$AO$4, IF('Unit List'!AO1538='Unit List'!$P$7, 'Unit List'!AO1538 * 'Unit List'!$AO$7, 'Unit List'!AO1538)))),",",)</f>
        <v>2,</v>
      </c>
      <c r="I1633" t="str">
        <f>CONCATENATE(IF(ISBLANK('Unit List'!AP1538), IF(ISBLANK('Unit List'!R1538), IF(ISBLANK('Unit List'!R1538), IF(ISBLANK('Unit List'!AP1526), IF(ISBLANK('Unit List'!R1526), IF(ISBLANK('Unit List'!R1526), IF(ISBLANK('Unit List'!AP1526), IF(ISBLANK('Unit List'!R1526), IF(ISBLANK('Unit List'!R1526),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List'!R1538='Unit List'!$P$5, 'Unit List'!$AP$5, IF('Unit List'!R1538='Unit List'!$P$4, 'Unit List'!$AP$4, IF('Unit List'!R1538='Unit List'!$P$7, 'Unit List'!R1538 * 'Unit List'!$AP$7, 'Unit List'!R1538)))), IF('Unit List'!R1538='Unit List'!$P$5, 'Unit List'!$AP$5, IF('Unit List'!R1538='Unit List'!$P$4, 'Unit List'!$AP$4, IF('Unit List'!R1538='Unit List'!$P$7, 'Unit List'!R1538 * 'Unit List'!$AP$7, 'Unit List'!R1538)))), IF('Unit List'!AP1538='Unit List'!$P$5, 'Unit List'!$AP$5, IF('Unit List'!AP1538='Unit List'!$P$4, 'Unit List'!$AP$4, IF('Unit List'!AP1538='Unit List'!$P$7, 'Unit List'!AP1538 * 'Unit List'!$AP$7, 'Unit List'!AP1538)))),",",)</f>
        <v>,</v>
      </c>
      <c r="J1633" t="str">
        <f>CONCATENATE("'",IF(ISBLANK('Unit List'!AQ1538), IF(ISBLANK('Unit List'!S1538), IF(ISBLANK('Unit List'!S1538), IF(ISBLANK('Unit List'!AQ1526), IF(ISBLANK('Unit List'!S1526), IF(ISBLANK('Unit List'!S1526), IF(ISBLANK('Unit List'!AQ1526), IF(ISBLANK('Unit List'!S1526), IF(ISBLANK('Unit List'!S1526),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List'!S1538='Unit List'!$P$5, 'Unit List'!$AQ$5, IF('Unit List'!S1538='Unit List'!$P$4, 'Unit List'!$AQ$4, 'Unit List'!S1538))), IF('Unit List'!S1538='Unit List'!$P$5, 'Unit List'!$AQ$5, IF('Unit List'!S1538='Unit List'!$P$4, 'Unit List'!$AQ$4, 'Unit List'!S1538))), IF('Unit List'!AQ1538='Unit List'!$P$5, 'Unit List'!$AQ$5, IF('Unit List'!AQ1538='Unit List'!$P$4, 'Unit List'!$AQ$4, 'Unit List'!AQ1538))),"'),",)</f>
        <v>'Phalanx'),</v>
      </c>
    </row>
    <row r="1634" spans="1:10" x14ac:dyDescent="0.25">
      <c r="A1634" t="s">
        <v>2713</v>
      </c>
      <c r="B1634" t="str">
        <f>CONCATENATE("'_",'Unit List'!C1539,"',",)</f>
        <v>'_ROME',</v>
      </c>
      <c r="C1634" t="str">
        <f>"'',"</f>
        <v>'',</v>
      </c>
      <c r="D1634" t="str">
        <f>CONCATENATE("'",'Unit List'!E1539,"',",)</f>
        <v>'SPEARMAN',</v>
      </c>
      <c r="E1634" t="str">
        <f>CONCATENATE("'",'Unit List'!F1539,"',",)</f>
        <v>'SPEARMAN',</v>
      </c>
      <c r="F1634" t="str">
        <f>CONCATENATE("'_",'Unit List'!G1539,"',",)</f>
        <v>'_V3',</v>
      </c>
      <c r="G1634" t="str">
        <f>CONCATENATE("'",'Unit List'!H1539,"',",)</f>
        <v>'Triarii',</v>
      </c>
      <c r="H1634" t="str">
        <f>CONCATENATE(IF(ISBLANK('Unit List'!AO1539), IF(ISBLANK('Unit List'!Q1539), IF(ISBLANK('Unit List'!Q1539), IF(ISBLANK('Unit List'!AO1526), IF(ISBLANK('Unit List'!Q1526), IF(ISBLANK('Unit List'!Q1526), IF(ISBLANK('Unit List'!AO1526), IF(ISBLANK('Unit List'!Q1526), IF(ISBLANK('Unit List'!Q1526),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List'!Q1539='Unit List'!$P$5, 'Unit List'!$AO$5, IF('Unit List'!Q1539='Unit List'!$P$4, 'Unit List'!$AO$4, IF('Unit List'!Q1539='Unit List'!$P$7, 'Unit List'!Q1539 * 'Unit List'!$AO$7, 'Unit List'!Q1539)))), IF('Unit List'!Q1539='Unit List'!$P$5, 'Unit List'!$AO$5, IF('Unit List'!Q1539='Unit List'!$P$4, 'Unit List'!$AO$4, IF('Unit List'!Q1539='Unit List'!$P$7, 'Unit List'!Q1539 * 'Unit List'!$AO$7, 'Unit List'!Q1539)))), IF('Unit List'!AO1539='Unit List'!$P$5, 'Unit List'!$AO$5, IF('Unit List'!AO1539='Unit List'!$P$4, 'Unit List'!$AO$4, IF('Unit List'!AO1539='Unit List'!$P$7, 'Unit List'!AO1539 * 'Unit List'!$AO$7, 'Unit List'!AO1539)))),",",)</f>
        <v>2,</v>
      </c>
      <c r="I1634" t="str">
        <f>CONCATENATE(IF(ISBLANK('Unit List'!AP1539), IF(ISBLANK('Unit List'!R1539), IF(ISBLANK('Unit List'!R1539), IF(ISBLANK('Unit List'!AP1526), IF(ISBLANK('Unit List'!R1526), IF(ISBLANK('Unit List'!R1526), IF(ISBLANK('Unit List'!AP1526), IF(ISBLANK('Unit List'!R1526), IF(ISBLANK('Unit List'!R1526),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List'!R1539='Unit List'!$P$5, 'Unit List'!$AP$5, IF('Unit List'!R1539='Unit List'!$P$4, 'Unit List'!$AP$4, IF('Unit List'!R1539='Unit List'!$P$7, 'Unit List'!R1539 * 'Unit List'!$AP$7, 'Unit List'!R1539)))), IF('Unit List'!R1539='Unit List'!$P$5, 'Unit List'!$AP$5, IF('Unit List'!R1539='Unit List'!$P$4, 'Unit List'!$AP$4, IF('Unit List'!R1539='Unit List'!$P$7, 'Unit List'!R1539 * 'Unit List'!$AP$7, 'Unit List'!R1539)))), IF('Unit List'!AP1539='Unit List'!$P$5, 'Unit List'!$AP$5, IF('Unit List'!AP1539='Unit List'!$P$4, 'Unit List'!$AP$4, IF('Unit List'!AP1539='Unit List'!$P$7, 'Unit List'!AP1539 * 'Unit List'!$AP$7, 'Unit List'!AP1539)))),",",)</f>
        <v>,</v>
      </c>
      <c r="J1634" t="str">
        <f>CONCATENATE("'",IF(ISBLANK('Unit List'!AQ1539), IF(ISBLANK('Unit List'!S1539), IF(ISBLANK('Unit List'!S1539), IF(ISBLANK('Unit List'!AQ1526), IF(ISBLANK('Unit List'!S1526), IF(ISBLANK('Unit List'!S1526), IF(ISBLANK('Unit List'!AQ1526), IF(ISBLANK('Unit List'!S1526), IF(ISBLANK('Unit List'!S1526),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List'!S1539='Unit List'!$P$5, 'Unit List'!$AQ$5, IF('Unit List'!S1539='Unit List'!$P$4, 'Unit List'!$AQ$4, 'Unit List'!S1539))), IF('Unit List'!S1539='Unit List'!$P$5, 'Unit List'!$AQ$5, IF('Unit List'!S1539='Unit List'!$P$4, 'Unit List'!$AQ$4, 'Unit List'!S1539))), IF('Unit List'!AQ1539='Unit List'!$P$5, 'Unit List'!$AQ$5, IF('Unit List'!AQ1539='Unit List'!$P$4, 'Unit List'!$AQ$4, 'Unit List'!AQ1539))),"'),",)</f>
        <v>'Phalanx'),</v>
      </c>
    </row>
    <row r="1635" spans="1:10" x14ac:dyDescent="0.25">
      <c r="A1635" t="s">
        <v>2713</v>
      </c>
      <c r="B1635" t="str">
        <f>CONCATENATE("'_",'Unit List'!C1540,"',",)</f>
        <v>'_ROME',</v>
      </c>
      <c r="C1635" t="str">
        <f>"'',"</f>
        <v>'',</v>
      </c>
      <c r="D1635" t="str">
        <f>CONCATENATE("'",'Unit List'!E1540,"',",)</f>
        <v>'SPEARMAN',</v>
      </c>
      <c r="E1635" t="str">
        <f>CONCATENATE("'",'Unit List'!F1540,"',",)</f>
        <v>'SPEARMAN',</v>
      </c>
      <c r="F1635" t="str">
        <f>"'',"</f>
        <v>'',</v>
      </c>
      <c r="G1635" t="str">
        <f>CONCATENATE("'",'Unit List'!H1540,"',",)</f>
        <v>'Hastati',</v>
      </c>
      <c r="H1635" t="str">
        <f>CONCATENATE(IF(ISBLANK('Unit List'!AO1540), IF(ISBLANK('Unit List'!Q1540), IF(ISBLANK('Unit List'!Q1540), IF(ISBLANK('Unit List'!AO1526), IF(ISBLANK('Unit List'!Q1526), IF(ISBLANK('Unit List'!Q1526), IF(ISBLANK('Unit List'!AO1526), IF(ISBLANK('Unit List'!Q1526), IF(ISBLANK('Unit List'!Q1526),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List'!Q1540='Unit List'!$P$5, 'Unit List'!$AO$5, IF('Unit List'!Q1540='Unit List'!$P$4, 'Unit List'!$AO$4, IF('Unit List'!Q1540='Unit List'!$P$7, 'Unit List'!Q1540 * 'Unit List'!$AO$7, 'Unit List'!Q1540)))), IF('Unit List'!Q1540='Unit List'!$P$5, 'Unit List'!$AO$5, IF('Unit List'!Q1540='Unit List'!$P$4, 'Unit List'!$AO$4, IF('Unit List'!Q1540='Unit List'!$P$7, 'Unit List'!Q1540 * 'Unit List'!$AO$7, 'Unit List'!Q1540)))), IF('Unit List'!AO1540='Unit List'!$P$5, 'Unit List'!$AO$5, IF('Unit List'!AO1540='Unit List'!$P$4, 'Unit List'!$AO$4, IF('Unit List'!AO1540='Unit List'!$P$7, 'Unit List'!AO1540 * 'Unit List'!$AO$7, 'Unit List'!AO1540)))),",",)</f>
        <v>2,</v>
      </c>
      <c r="I1635" t="str">
        <f>CONCATENATE(IF(ISBLANK('Unit List'!AP1540), IF(ISBLANK('Unit List'!R1540), IF(ISBLANK('Unit List'!R1540), IF(ISBLANK('Unit List'!AP1526), IF(ISBLANK('Unit List'!R1526), IF(ISBLANK('Unit List'!R1526), IF(ISBLANK('Unit List'!AP1526), IF(ISBLANK('Unit List'!R1526), IF(ISBLANK('Unit List'!R1526),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List'!R1540='Unit List'!$P$5, 'Unit List'!$AP$5, IF('Unit List'!R1540='Unit List'!$P$4, 'Unit List'!$AP$4, IF('Unit List'!R1540='Unit List'!$P$7, 'Unit List'!R1540 * 'Unit List'!$AP$7, 'Unit List'!R1540)))), IF('Unit List'!R1540='Unit List'!$P$5, 'Unit List'!$AP$5, IF('Unit List'!R1540='Unit List'!$P$4, 'Unit List'!$AP$4, IF('Unit List'!R1540='Unit List'!$P$7, 'Unit List'!R1540 * 'Unit List'!$AP$7, 'Unit List'!R1540)))), IF('Unit List'!AP1540='Unit List'!$P$5, 'Unit List'!$AP$5, IF('Unit List'!AP1540='Unit List'!$P$4, 'Unit List'!$AP$4, IF('Unit List'!AP1540='Unit List'!$P$7, 'Unit List'!AP1540 * 'Unit List'!$AP$7, 'Unit List'!AP1540)))),",",)</f>
        <v>,</v>
      </c>
      <c r="J1635" t="str">
        <f>CONCATENATE("'",IF(ISBLANK('Unit List'!AQ1540), IF(ISBLANK('Unit List'!S1540), IF(ISBLANK('Unit List'!S1540), IF(ISBLANK('Unit List'!AQ1526), IF(ISBLANK('Unit List'!S1526), IF(ISBLANK('Unit List'!S1526), IF(ISBLANK('Unit List'!AQ1526), IF(ISBLANK('Unit List'!S1526), IF(ISBLANK('Unit List'!S1526),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List'!S1540='Unit List'!$P$5, 'Unit List'!$AQ$5, IF('Unit List'!S1540='Unit List'!$P$4, 'Unit List'!$AQ$4, 'Unit List'!S1540))), IF('Unit List'!S1540='Unit List'!$P$5, 'Unit List'!$AQ$5, IF('Unit List'!S1540='Unit List'!$P$4, 'Unit List'!$AQ$4, 'Unit List'!S1540))), IF('Unit List'!AQ1540='Unit List'!$P$5, 'Unit List'!$AQ$5, IF('Unit List'!AQ1540='Unit List'!$P$4, 'Unit List'!$AQ$4, 'Unit List'!AQ1540))),"'),",)</f>
        <v>'Phalanx'),</v>
      </c>
    </row>
    <row r="1636" spans="1:10" x14ac:dyDescent="0.25">
      <c r="A1636" t="s">
        <v>2713</v>
      </c>
      <c r="B1636" t="str">
        <f>CONCATENATE("'_",'Unit List'!C1541,"',",)</f>
        <v>'_ROME',</v>
      </c>
      <c r="C1636" t="str">
        <f>"'',"</f>
        <v>'',</v>
      </c>
      <c r="D1636" t="str">
        <f>CONCATENATE("'",'Unit List'!E1541,"',",)</f>
        <v>'SPEARMAN',</v>
      </c>
      <c r="E1636" t="str">
        <f>CONCATENATE("'",'Unit List'!F1541,"',",)</f>
        <v>'SPEARMAN',</v>
      </c>
      <c r="F1636" t="str">
        <f>CONCATENATE("'_",'Unit List'!G1541,"',",)</f>
        <v>'_V2',</v>
      </c>
      <c r="G1636" t="str">
        <f>CONCATENATE("'",'Unit List'!H1541,"',",)</f>
        <v>'Principes',</v>
      </c>
      <c r="H1636" t="str">
        <f>CONCATENATE(IF(ISBLANK('Unit List'!AO1541), IF(ISBLANK('Unit List'!Q1541), IF(ISBLANK('Unit List'!Q1541), IF(ISBLANK('Unit List'!AO1526), IF(ISBLANK('Unit List'!Q1526), IF(ISBLANK('Unit List'!Q1526), IF(ISBLANK('Unit List'!AO1526), IF(ISBLANK('Unit List'!Q1526), IF(ISBLANK('Unit List'!Q1526),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List'!Q1541='Unit List'!$P$5, 'Unit List'!$AO$5, IF('Unit List'!Q1541='Unit List'!$P$4, 'Unit List'!$AO$4, IF('Unit List'!Q1541='Unit List'!$P$7, 'Unit List'!Q1541 * 'Unit List'!$AO$7, 'Unit List'!Q1541)))), IF('Unit List'!Q1541='Unit List'!$P$5, 'Unit List'!$AO$5, IF('Unit List'!Q1541='Unit List'!$P$4, 'Unit List'!$AO$4, IF('Unit List'!Q1541='Unit List'!$P$7, 'Unit List'!Q1541 * 'Unit List'!$AO$7, 'Unit List'!Q1541)))), IF('Unit List'!AO1541='Unit List'!$P$5, 'Unit List'!$AO$5, IF('Unit List'!AO1541='Unit List'!$P$4, 'Unit List'!$AO$4, IF('Unit List'!AO1541='Unit List'!$P$7, 'Unit List'!AO1541 * 'Unit List'!$AO$7, 'Unit List'!AO1541)))),",",)</f>
        <v>2,</v>
      </c>
      <c r="I1636" t="str">
        <f>CONCATENATE(IF(ISBLANK('Unit List'!AP1541), IF(ISBLANK('Unit List'!R1541), IF(ISBLANK('Unit List'!R1541), IF(ISBLANK('Unit List'!AP1526), IF(ISBLANK('Unit List'!R1526), IF(ISBLANK('Unit List'!R1526), IF(ISBLANK('Unit List'!AP1526), IF(ISBLANK('Unit List'!R1526), IF(ISBLANK('Unit List'!R1526),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List'!R1541='Unit List'!$P$5, 'Unit List'!$AP$5, IF('Unit List'!R1541='Unit List'!$P$4, 'Unit List'!$AP$4, IF('Unit List'!R1541='Unit List'!$P$7, 'Unit List'!R1541 * 'Unit List'!$AP$7, 'Unit List'!R1541)))), IF('Unit List'!R1541='Unit List'!$P$5, 'Unit List'!$AP$5, IF('Unit List'!R1541='Unit List'!$P$4, 'Unit List'!$AP$4, IF('Unit List'!R1541='Unit List'!$P$7, 'Unit List'!R1541 * 'Unit List'!$AP$7, 'Unit List'!R1541)))), IF('Unit List'!AP1541='Unit List'!$P$5, 'Unit List'!$AP$5, IF('Unit List'!AP1541='Unit List'!$P$4, 'Unit List'!$AP$4, IF('Unit List'!AP1541='Unit List'!$P$7, 'Unit List'!AP1541 * 'Unit List'!$AP$7, 'Unit List'!AP1541)))),",",)</f>
        <v>,</v>
      </c>
      <c r="J1636" t="str">
        <f>CONCATENATE("'",IF(ISBLANK('Unit List'!AQ1541), IF(ISBLANK('Unit List'!S1541), IF(ISBLANK('Unit List'!S1541), IF(ISBLANK('Unit List'!AQ1526), IF(ISBLANK('Unit List'!S1526), IF(ISBLANK('Unit List'!S1526), IF(ISBLANK('Unit List'!AQ1526), IF(ISBLANK('Unit List'!S1526), IF(ISBLANK('Unit List'!S1526),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List'!S1541='Unit List'!$P$5, 'Unit List'!$AQ$5, IF('Unit List'!S1541='Unit List'!$P$4, 'Unit List'!$AQ$4, 'Unit List'!S1541))), IF('Unit List'!S1541='Unit List'!$P$5, 'Unit List'!$AQ$5, IF('Unit List'!S1541='Unit List'!$P$4, 'Unit List'!$AQ$4, 'Unit List'!S1541))), IF('Unit List'!AQ1541='Unit List'!$P$5, 'Unit List'!$AQ$5, IF('Unit List'!AQ1541='Unit List'!$P$4, 'Unit List'!$AQ$4, 'Unit List'!AQ1541))),"'),",)</f>
        <v>'Phalanx'),</v>
      </c>
    </row>
    <row r="1637" spans="1:10" x14ac:dyDescent="0.25">
      <c r="A1637" t="s">
        <v>2713</v>
      </c>
      <c r="B1637" t="str">
        <f>CONCATENATE("'_",'Unit List'!C1542,"',",)</f>
        <v>'_ROME',</v>
      </c>
      <c r="C1637" t="str">
        <f>"'',"</f>
        <v>'',</v>
      </c>
      <c r="D1637" t="str">
        <f>CONCATENATE("'",'Unit List'!E1542,"',",)</f>
        <v>'SPEARMAN',</v>
      </c>
      <c r="E1637" t="str">
        <f>CONCATENATE("'",'Unit List'!F1542,"',",)</f>
        <v>'SPEARMAN',</v>
      </c>
      <c r="F1637" t="str">
        <f>CONCATENATE("'_",'Unit List'!G1542,"',",)</f>
        <v>'_V3',</v>
      </c>
      <c r="G1637" t="str">
        <f>CONCATENATE("'",'Unit List'!H1542,"',",)</f>
        <v>'Triarii',</v>
      </c>
      <c r="H1637" t="str">
        <f>CONCATENATE(IF(ISBLANK('Unit List'!AO1542), IF(ISBLANK('Unit List'!Q1542), IF(ISBLANK('Unit List'!Q1542), IF(ISBLANK('Unit List'!AO1526), IF(ISBLANK('Unit List'!Q1526), IF(ISBLANK('Unit List'!Q1526), IF(ISBLANK('Unit List'!AO1526), IF(ISBLANK('Unit List'!Q1526), IF(ISBLANK('Unit List'!Q1526),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List'!Q1542='Unit List'!$P$5, 'Unit List'!$AO$5, IF('Unit List'!Q1542='Unit List'!$P$4, 'Unit List'!$AO$4, IF('Unit List'!Q1542='Unit List'!$P$7, 'Unit List'!Q1542 * 'Unit List'!$AO$7, 'Unit List'!Q1542)))), IF('Unit List'!Q1542='Unit List'!$P$5, 'Unit List'!$AO$5, IF('Unit List'!Q1542='Unit List'!$P$4, 'Unit List'!$AO$4, IF('Unit List'!Q1542='Unit List'!$P$7, 'Unit List'!Q1542 * 'Unit List'!$AO$7, 'Unit List'!Q1542)))), IF('Unit List'!AO1542='Unit List'!$P$5, 'Unit List'!$AO$5, IF('Unit List'!AO1542='Unit List'!$P$4, 'Unit List'!$AO$4, IF('Unit List'!AO1542='Unit List'!$P$7, 'Unit List'!AO1542 * 'Unit List'!$AO$7, 'Unit List'!AO1542)))),",",)</f>
        <v>2,</v>
      </c>
      <c r="I1637" t="str">
        <f>CONCATENATE(IF(ISBLANK('Unit List'!AP1542), IF(ISBLANK('Unit List'!R1542), IF(ISBLANK('Unit List'!R1542), IF(ISBLANK('Unit List'!AP1526), IF(ISBLANK('Unit List'!R1526), IF(ISBLANK('Unit List'!R1526), IF(ISBLANK('Unit List'!AP1526), IF(ISBLANK('Unit List'!R1526), IF(ISBLANK('Unit List'!R1526),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List'!R1542='Unit List'!$P$5, 'Unit List'!$AP$5, IF('Unit List'!R1542='Unit List'!$P$4, 'Unit List'!$AP$4, IF('Unit List'!R1542='Unit List'!$P$7, 'Unit List'!R1542 * 'Unit List'!$AP$7, 'Unit List'!R1542)))), IF('Unit List'!R1542='Unit List'!$P$5, 'Unit List'!$AP$5, IF('Unit List'!R1542='Unit List'!$P$4, 'Unit List'!$AP$4, IF('Unit List'!R1542='Unit List'!$P$7, 'Unit List'!R1542 * 'Unit List'!$AP$7, 'Unit List'!R1542)))), IF('Unit List'!AP1542='Unit List'!$P$5, 'Unit List'!$AP$5, IF('Unit List'!AP1542='Unit List'!$P$4, 'Unit List'!$AP$4, IF('Unit List'!AP1542='Unit List'!$P$7, 'Unit List'!AP1542 * 'Unit List'!$AP$7, 'Unit List'!AP1542)))),",",)</f>
        <v>,</v>
      </c>
      <c r="J1637" t="str">
        <f>CONCATENATE("'",IF(ISBLANK('Unit List'!AQ1542), IF(ISBLANK('Unit List'!S1542), IF(ISBLANK('Unit List'!S1542), IF(ISBLANK('Unit List'!AQ1526), IF(ISBLANK('Unit List'!S1526), IF(ISBLANK('Unit List'!S1526), IF(ISBLANK('Unit List'!AQ1526), IF(ISBLANK('Unit List'!S1526), IF(ISBLANK('Unit List'!S1526),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List'!S1542='Unit List'!$P$5, 'Unit List'!$AQ$5, IF('Unit List'!S1542='Unit List'!$P$4, 'Unit List'!$AQ$4, 'Unit List'!S1542))), IF('Unit List'!S1542='Unit List'!$P$5, 'Unit List'!$AQ$5, IF('Unit List'!S1542='Unit List'!$P$4, 'Unit List'!$AQ$4, 'Unit List'!S1542))), IF('Unit List'!AQ1542='Unit List'!$P$5, 'Unit List'!$AQ$5, IF('Unit List'!AQ1542='Unit List'!$P$4, 'Unit List'!$AQ$4, 'Unit List'!AQ1542))),"'),",)</f>
        <v>'Phalanx'),</v>
      </c>
    </row>
    <row r="1638" spans="1:10" x14ac:dyDescent="0.25">
      <c r="A1638" t="s">
        <v>2713</v>
      </c>
      <c r="B1638" t="str">
        <f>CONCATENATE("'_",'Unit List'!C1543,"',",)</f>
        <v>'_SPAIN',</v>
      </c>
      <c r="C1638" t="str">
        <f>"'',"</f>
        <v>'',</v>
      </c>
      <c r="D1638" t="str">
        <f>CONCATENATE("'",'Unit List'!E1543,"',",)</f>
        <v>'SPEARMAN',</v>
      </c>
      <c r="E1638" t="str">
        <f>CONCATENATE("'",'Unit List'!F1543,"',",)</f>
        <v>'SPEARMAN',</v>
      </c>
      <c r="F1638" t="str">
        <f>"'',"</f>
        <v>'',</v>
      </c>
      <c r="G1638" t="str">
        <f>CONCATENATE("'",'Unit List'!H1543,"',",)</f>
        <v>'Spearman_Spain',</v>
      </c>
      <c r="H1638" t="str">
        <f>CONCATENATE(IF(ISBLANK('Unit List'!AO1543), IF(ISBLANK('Unit List'!Q1543), IF(ISBLANK('Unit List'!Q1543), IF(ISBLANK('Unit List'!AO1526), IF(ISBLANK('Unit List'!Q1526), IF(ISBLANK('Unit List'!Q1526), IF(ISBLANK('Unit List'!AO1526), IF(ISBLANK('Unit List'!Q1526), IF(ISBLANK('Unit List'!Q1526),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List'!Q1543='Unit List'!$P$5, 'Unit List'!$AO$5, IF('Unit List'!Q1543='Unit List'!$P$4, 'Unit List'!$AO$4, IF('Unit List'!Q1543='Unit List'!$P$7, 'Unit List'!Q1543 * 'Unit List'!$AO$7, 'Unit List'!Q1543)))), IF('Unit List'!Q1543='Unit List'!$P$5, 'Unit List'!$AO$5, IF('Unit List'!Q1543='Unit List'!$P$4, 'Unit List'!$AO$4, IF('Unit List'!Q1543='Unit List'!$P$7, 'Unit List'!Q1543 * 'Unit List'!$AO$7, 'Unit List'!Q1543)))), IF('Unit List'!AO1543='Unit List'!$P$5, 'Unit List'!$AO$5, IF('Unit List'!AO1543='Unit List'!$P$4, 'Unit List'!$AO$4, IF('Unit List'!AO1543='Unit List'!$P$7, 'Unit List'!AO1543 * 'Unit List'!$AO$7, 'Unit List'!AO1543)))),",",)</f>
        <v>0,</v>
      </c>
      <c r="I1638" t="str">
        <f>CONCATENATE(IF(ISBLANK('Unit List'!AP1543), IF(ISBLANK('Unit List'!R1543), IF(ISBLANK('Unit List'!R1543), IF(ISBLANK('Unit List'!AP1526), IF(ISBLANK('Unit List'!R1526), IF(ISBLANK('Unit List'!R1526), IF(ISBLANK('Unit List'!AP1526), IF(ISBLANK('Unit List'!R1526), IF(ISBLANK('Unit List'!R1526),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List'!R1543='Unit List'!$P$5, 'Unit List'!$AP$5, IF('Unit List'!R1543='Unit List'!$P$4, 'Unit List'!$AP$4, IF('Unit List'!R1543='Unit List'!$P$7, 'Unit List'!R1543 * 'Unit List'!$AP$7, 'Unit List'!R1543)))), IF('Unit List'!R1543='Unit List'!$P$5, 'Unit List'!$AP$5, IF('Unit List'!R1543='Unit List'!$P$4, 'Unit List'!$AP$4, IF('Unit List'!R1543='Unit List'!$P$7, 'Unit List'!R1543 * 'Unit List'!$AP$7, 'Unit List'!R1543)))), IF('Unit List'!AP1543='Unit List'!$P$5, 'Unit List'!$AP$5, IF('Unit List'!AP1543='Unit List'!$P$4, 'Unit List'!$AP$4, IF('Unit List'!AP1543='Unit List'!$P$7, 'Unit List'!AP1543 * 'Unit List'!$AP$7, 'Unit List'!AP1543)))),",",)</f>
        <v>,</v>
      </c>
      <c r="J1638" t="str">
        <f>CONCATENATE("'",IF(ISBLANK('Unit List'!AQ1543), IF(ISBLANK('Unit List'!S1543), IF(ISBLANK('Unit List'!S1543), IF(ISBLANK('Unit List'!AQ1526), IF(ISBLANK('Unit List'!S1526), IF(ISBLANK('Unit List'!S1526), IF(ISBLANK('Unit List'!AQ1526), IF(ISBLANK('Unit List'!S1526), IF(ISBLANK('Unit List'!S1526),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List'!S1543='Unit List'!$P$5, 'Unit List'!$AQ$5, IF('Unit List'!S1543='Unit List'!$P$4, 'Unit List'!$AQ$4, 'Unit List'!S1543))), IF('Unit List'!S1543='Unit List'!$P$5, 'Unit List'!$AQ$5, IF('Unit List'!S1543='Unit List'!$P$4, 'Unit List'!$AQ$4, 'Unit List'!S1543))), IF('Unit List'!AQ1543='Unit List'!$P$5, 'Unit List'!$AQ$5, IF('Unit List'!AQ1543='Unit List'!$P$4, 'Unit List'!$AQ$4, 'Unit List'!AQ1543))),"'),",)</f>
        <v>'Phalanx'),</v>
      </c>
    </row>
    <row r="1639" spans="1:10" x14ac:dyDescent="0.25">
      <c r="A1639" t="s">
        <v>2713</v>
      </c>
      <c r="B1639" t="str">
        <f>CONCATENATE("'_",'Unit List'!C1544,"',",)</f>
        <v>'_SPAIN',</v>
      </c>
      <c r="C1639" t="str">
        <f>"'',"</f>
        <v>'',</v>
      </c>
      <c r="D1639" t="str">
        <f>CONCATENATE("'",'Unit List'!E1544,"',",)</f>
        <v>'SPEARMAN',</v>
      </c>
      <c r="E1639" t="str">
        <f>CONCATENATE("'",'Unit List'!F1544,"',",)</f>
        <v>'SPEARMAN',</v>
      </c>
      <c r="F1639" t="str">
        <f>CONCATENATE("'_",'Unit List'!G1544,"',",)</f>
        <v>'_V2',</v>
      </c>
      <c r="G1639" t="str">
        <f>CONCATENATE("'",'Unit List'!H1544,"',",)</f>
        <v>'Spearman_Spain_v2',</v>
      </c>
      <c r="H1639" t="str">
        <f>CONCATENATE(IF(ISBLANK('Unit List'!AO1544), IF(ISBLANK('Unit List'!Q1544), IF(ISBLANK('Unit List'!Q1544), IF(ISBLANK('Unit List'!AO1526), IF(ISBLANK('Unit List'!Q1526), IF(ISBLANK('Unit List'!Q1526), IF(ISBLANK('Unit List'!AO1526), IF(ISBLANK('Unit List'!Q1526), IF(ISBLANK('Unit List'!Q1526),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List'!Q1544='Unit List'!$P$5, 'Unit List'!$AO$5, IF('Unit List'!Q1544='Unit List'!$P$4, 'Unit List'!$AO$4, IF('Unit List'!Q1544='Unit List'!$P$7, 'Unit List'!Q1544 * 'Unit List'!$AO$7, 'Unit List'!Q1544)))), IF('Unit List'!Q1544='Unit List'!$P$5, 'Unit List'!$AO$5, IF('Unit List'!Q1544='Unit List'!$P$4, 'Unit List'!$AO$4, IF('Unit List'!Q1544='Unit List'!$P$7, 'Unit List'!Q1544 * 'Unit List'!$AO$7, 'Unit List'!Q1544)))), IF('Unit List'!AO1544='Unit List'!$P$5, 'Unit List'!$AO$5, IF('Unit List'!AO1544='Unit List'!$P$4, 'Unit List'!$AO$4, IF('Unit List'!AO1544='Unit List'!$P$7, 'Unit List'!AO1544 * 'Unit List'!$AO$7, 'Unit List'!AO1544)))),",",)</f>
        <v>2,</v>
      </c>
      <c r="I1639" t="str">
        <f>CONCATENATE(IF(ISBLANK('Unit List'!AP1544), IF(ISBLANK('Unit List'!R1544), IF(ISBLANK('Unit List'!R1544), IF(ISBLANK('Unit List'!AP1526), IF(ISBLANK('Unit List'!R1526), IF(ISBLANK('Unit List'!R1526), IF(ISBLANK('Unit List'!AP1526), IF(ISBLANK('Unit List'!R1526), IF(ISBLANK('Unit List'!R1526),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List'!R1544='Unit List'!$P$5, 'Unit List'!$AP$5, IF('Unit List'!R1544='Unit List'!$P$4, 'Unit List'!$AP$4, IF('Unit List'!R1544='Unit List'!$P$7, 'Unit List'!R1544 * 'Unit List'!$AP$7, 'Unit List'!R1544)))), IF('Unit List'!R1544='Unit List'!$P$5, 'Unit List'!$AP$5, IF('Unit List'!R1544='Unit List'!$P$4, 'Unit List'!$AP$4, IF('Unit List'!R1544='Unit List'!$P$7, 'Unit List'!R1544 * 'Unit List'!$AP$7, 'Unit List'!R1544)))), IF('Unit List'!AP1544='Unit List'!$P$5, 'Unit List'!$AP$5, IF('Unit List'!AP1544='Unit List'!$P$4, 'Unit List'!$AP$4, IF('Unit List'!AP1544='Unit List'!$P$7, 'Unit List'!AP1544 * 'Unit List'!$AP$7, 'Unit List'!AP1544)))),",",)</f>
        <v>,</v>
      </c>
      <c r="J1639" t="str">
        <f>CONCATENATE("'",IF(ISBLANK('Unit List'!AQ1544), IF(ISBLANK('Unit List'!S1544), IF(ISBLANK('Unit List'!S1544), IF(ISBLANK('Unit List'!AQ1526), IF(ISBLANK('Unit List'!S1526), IF(ISBLANK('Unit List'!S1526), IF(ISBLANK('Unit List'!AQ1526), IF(ISBLANK('Unit List'!S1526), IF(ISBLANK('Unit List'!S1526),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List'!S1544='Unit List'!$P$5, 'Unit List'!$AQ$5, IF('Unit List'!S1544='Unit List'!$P$4, 'Unit List'!$AQ$4, 'Unit List'!S1544))), IF('Unit List'!S1544='Unit List'!$P$5, 'Unit List'!$AQ$5, IF('Unit List'!S1544='Unit List'!$P$4, 'Unit List'!$AQ$4, 'Unit List'!S1544))), IF('Unit List'!AQ1544='Unit List'!$P$5, 'Unit List'!$AQ$5, IF('Unit List'!AQ1544='Unit List'!$P$4, 'Unit List'!$AQ$4, 'Unit List'!AQ1544))),"'),",)</f>
        <v>'Phalanx'),</v>
      </c>
    </row>
    <row r="1640" spans="1:10" x14ac:dyDescent="0.25">
      <c r="A1640" t="s">
        <v>2713</v>
      </c>
      <c r="B1640" t="str">
        <f>CONCATENATE("'_",'Unit List'!C1545,"',",)</f>
        <v>'_SPAIN',</v>
      </c>
      <c r="C1640" t="str">
        <f>"'',"</f>
        <v>'',</v>
      </c>
      <c r="D1640" t="str">
        <f>CONCATENATE("'",'Unit List'!E1545,"',",)</f>
        <v>'SPEARMAN',</v>
      </c>
      <c r="E1640" t="str">
        <f>CONCATENATE("'",'Unit List'!F1545,"',",)</f>
        <v>'SPEARMAN',</v>
      </c>
      <c r="F1640" t="str">
        <f>"'',"</f>
        <v>'',</v>
      </c>
      <c r="G1640" t="str">
        <f>CONCATENATE("'",'Unit List'!H1545,"',",)</f>
        <v>'Spearman_Spain',</v>
      </c>
      <c r="H1640" t="str">
        <f>CONCATENATE(IF(ISBLANK('Unit List'!AO1545), IF(ISBLANK('Unit List'!Q1545), IF(ISBLANK('Unit List'!Q1545), IF(ISBLANK('Unit List'!AO1526), IF(ISBLANK('Unit List'!Q1526), IF(ISBLANK('Unit List'!Q1526), IF(ISBLANK('Unit List'!AO1526), IF(ISBLANK('Unit List'!Q1526), IF(ISBLANK('Unit List'!Q1526),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List'!Q1545='Unit List'!$P$5, 'Unit List'!$AO$5, IF('Unit List'!Q1545='Unit List'!$P$4, 'Unit List'!$AO$4, IF('Unit List'!Q1545='Unit List'!$P$7, 'Unit List'!Q1545 * 'Unit List'!$AO$7, 'Unit List'!Q1545)))), IF('Unit List'!Q1545='Unit List'!$P$5, 'Unit List'!$AO$5, IF('Unit List'!Q1545='Unit List'!$P$4, 'Unit List'!$AO$4, IF('Unit List'!Q1545='Unit List'!$P$7, 'Unit List'!Q1545 * 'Unit List'!$AO$7, 'Unit List'!Q1545)))), IF('Unit List'!AO1545='Unit List'!$P$5, 'Unit List'!$AO$5, IF('Unit List'!AO1545='Unit List'!$P$4, 'Unit List'!$AO$4, IF('Unit List'!AO1545='Unit List'!$P$7, 'Unit List'!AO1545 * 'Unit List'!$AO$7, 'Unit List'!AO1545)))),",",)</f>
        <v>3,</v>
      </c>
      <c r="I1640" t="str">
        <f>CONCATENATE(IF(ISBLANK('Unit List'!AP1545), IF(ISBLANK('Unit List'!R1545), IF(ISBLANK('Unit List'!R1545), IF(ISBLANK('Unit List'!AP1526), IF(ISBLANK('Unit List'!R1526), IF(ISBLANK('Unit List'!R1526), IF(ISBLANK('Unit List'!AP1526), IF(ISBLANK('Unit List'!R1526), IF(ISBLANK('Unit List'!R1526),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List'!R1545='Unit List'!$P$5, 'Unit List'!$AP$5, IF('Unit List'!R1545='Unit List'!$P$4, 'Unit List'!$AP$4, IF('Unit List'!R1545='Unit List'!$P$7, 'Unit List'!R1545 * 'Unit List'!$AP$7, 'Unit List'!R1545)))), IF('Unit List'!R1545='Unit List'!$P$5, 'Unit List'!$AP$5, IF('Unit List'!R1545='Unit List'!$P$4, 'Unit List'!$AP$4, IF('Unit List'!R1545='Unit List'!$P$7, 'Unit List'!R1545 * 'Unit List'!$AP$7, 'Unit List'!R1545)))), IF('Unit List'!AP1545='Unit List'!$P$5, 'Unit List'!$AP$5, IF('Unit List'!AP1545='Unit List'!$P$4, 'Unit List'!$AP$4, IF('Unit List'!AP1545='Unit List'!$P$7, 'Unit List'!AP1545 * 'Unit List'!$AP$7, 'Unit List'!AP1545)))),",",)</f>
        <v>,</v>
      </c>
      <c r="J1640" t="str">
        <f>CONCATENATE("'",IF(ISBLANK('Unit List'!AQ1545), IF(ISBLANK('Unit List'!S1545), IF(ISBLANK('Unit List'!S1545), IF(ISBLANK('Unit List'!AQ1526), IF(ISBLANK('Unit List'!S1526), IF(ISBLANK('Unit List'!S1526), IF(ISBLANK('Unit List'!AQ1526), IF(ISBLANK('Unit List'!S1526), IF(ISBLANK('Unit List'!S1526),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List'!S1545='Unit List'!$P$5, 'Unit List'!$AQ$5, IF('Unit List'!S1545='Unit List'!$P$4, 'Unit List'!$AQ$4, 'Unit List'!S1545))), IF('Unit List'!S1545='Unit List'!$P$5, 'Unit List'!$AQ$5, IF('Unit List'!S1545='Unit List'!$P$4, 'Unit List'!$AQ$4, 'Unit List'!S1545))), IF('Unit List'!AQ1545='Unit List'!$P$5, 'Unit List'!$AQ$5, IF('Unit List'!AQ1545='Unit List'!$P$4, 'Unit List'!$AQ$4, 'Unit List'!AQ1545))),"'),",)</f>
        <v>'Phalanx'),</v>
      </c>
    </row>
    <row r="1641" spans="1:10" x14ac:dyDescent="0.25">
      <c r="A1641" t="s">
        <v>2713</v>
      </c>
      <c r="B1641" t="str">
        <f>CONCATENATE("'_",'Unit List'!C1546,"',",)</f>
        <v>'_SPAIN',</v>
      </c>
      <c r="C1641" t="str">
        <f>"'',"</f>
        <v>'',</v>
      </c>
      <c r="D1641" t="str">
        <f>CONCATENATE("'",'Unit List'!E1546,"',",)</f>
        <v>'SPEARMAN',</v>
      </c>
      <c r="E1641" t="str">
        <f>CONCATENATE("'",'Unit List'!F1546,"',",)</f>
        <v>'SPEARMAN',</v>
      </c>
      <c r="F1641" t="str">
        <f>CONCATENATE("'_",'Unit List'!G1546,"',",)</f>
        <v>'_V2',</v>
      </c>
      <c r="G1641" t="str">
        <f>CONCATENATE("'",'Unit List'!H1546,"',",)</f>
        <v>'Spearman_Spain_v2',</v>
      </c>
      <c r="H1641" t="str">
        <f>CONCATENATE(IF(ISBLANK('Unit List'!AO1546), IF(ISBLANK('Unit List'!Q1546), IF(ISBLANK('Unit List'!Q1546), IF(ISBLANK('Unit List'!AO1526), IF(ISBLANK('Unit List'!Q1526), IF(ISBLANK('Unit List'!Q1526), IF(ISBLANK('Unit List'!AO1526), IF(ISBLANK('Unit List'!Q1526), IF(ISBLANK('Unit List'!Q1526),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List'!Q1546='Unit List'!$P$5, 'Unit List'!$AO$5, IF('Unit List'!Q1546='Unit List'!$P$4, 'Unit List'!$AO$4, IF('Unit List'!Q1546='Unit List'!$P$7, 'Unit List'!Q1546 * 'Unit List'!$AO$7, 'Unit List'!Q1546)))), IF('Unit List'!Q1546='Unit List'!$P$5, 'Unit List'!$AO$5, IF('Unit List'!Q1546='Unit List'!$P$4, 'Unit List'!$AO$4, IF('Unit List'!Q1546='Unit List'!$P$7, 'Unit List'!Q1546 * 'Unit List'!$AO$7, 'Unit List'!Q1546)))), IF('Unit List'!AO1546='Unit List'!$P$5, 'Unit List'!$AO$5, IF('Unit List'!AO1546='Unit List'!$P$4, 'Unit List'!$AO$4, IF('Unit List'!AO1546='Unit List'!$P$7, 'Unit List'!AO1546 * 'Unit List'!$AO$7, 'Unit List'!AO1546)))),",",)</f>
        <v>2,</v>
      </c>
      <c r="I1641" t="str">
        <f>CONCATENATE(IF(ISBLANK('Unit List'!AP1546), IF(ISBLANK('Unit List'!R1546), IF(ISBLANK('Unit List'!R1546), IF(ISBLANK('Unit List'!AP1526), IF(ISBLANK('Unit List'!R1526), IF(ISBLANK('Unit List'!R1526), IF(ISBLANK('Unit List'!AP1526), IF(ISBLANK('Unit List'!R1526), IF(ISBLANK('Unit List'!R1526),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List'!R1546='Unit List'!$P$5, 'Unit List'!$AP$5, IF('Unit List'!R1546='Unit List'!$P$4, 'Unit List'!$AP$4, IF('Unit List'!R1546='Unit List'!$P$7, 'Unit List'!R1546 * 'Unit List'!$AP$7, 'Unit List'!R1546)))), IF('Unit List'!R1546='Unit List'!$P$5, 'Unit List'!$AP$5, IF('Unit List'!R1546='Unit List'!$P$4, 'Unit List'!$AP$4, IF('Unit List'!R1546='Unit List'!$P$7, 'Unit List'!R1546 * 'Unit List'!$AP$7, 'Unit List'!R1546)))), IF('Unit List'!AP1546='Unit List'!$P$5, 'Unit List'!$AP$5, IF('Unit List'!AP1546='Unit List'!$P$4, 'Unit List'!$AP$4, IF('Unit List'!AP1546='Unit List'!$P$7, 'Unit List'!AP1546 * 'Unit List'!$AP$7, 'Unit List'!AP1546)))),",",)</f>
        <v>,</v>
      </c>
      <c r="J1641" t="str">
        <f>CONCATENATE("'",IF(ISBLANK('Unit List'!AQ1546), IF(ISBLANK('Unit List'!S1546), IF(ISBLANK('Unit List'!S1546), IF(ISBLANK('Unit List'!AQ1526), IF(ISBLANK('Unit List'!S1526), IF(ISBLANK('Unit List'!S1526), IF(ISBLANK('Unit List'!AQ1526), IF(ISBLANK('Unit List'!S1526), IF(ISBLANK('Unit List'!S1526),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List'!S1546='Unit List'!$P$5, 'Unit List'!$AQ$5, IF('Unit List'!S1546='Unit List'!$P$4, 'Unit List'!$AQ$4, 'Unit List'!S1546))), IF('Unit List'!S1546='Unit List'!$P$5, 'Unit List'!$AQ$5, IF('Unit List'!S1546='Unit List'!$P$4, 'Unit List'!$AQ$4, 'Unit List'!S1546))), IF('Unit List'!AQ1546='Unit List'!$P$5, 'Unit List'!$AQ$5, IF('Unit List'!AQ1546='Unit List'!$P$4, 'Unit List'!$AQ$4, 'Unit List'!AQ1546))),"'),",)</f>
        <v>'Phalanx'),</v>
      </c>
    </row>
    <row r="1642" spans="1:10" x14ac:dyDescent="0.25">
      <c r="A1642" t="s">
        <v>2713</v>
      </c>
      <c r="B1642" t="str">
        <f>CONCATENATE("'_",'Unit List'!C1547,"',",)</f>
        <v>'_SPAIN',</v>
      </c>
      <c r="C1642" t="str">
        <f>"'',"</f>
        <v>'',</v>
      </c>
      <c r="D1642" t="str">
        <f>CONCATENATE("'",'Unit List'!E1547,"',",)</f>
        <v>'SPEARMAN',</v>
      </c>
      <c r="E1642" t="str">
        <f>CONCATENATE("'",'Unit List'!F1547,"',",)</f>
        <v>'SPEARMAN',</v>
      </c>
      <c r="F1642" t="str">
        <f>"'',"</f>
        <v>'',</v>
      </c>
      <c r="G1642" t="str">
        <f>CONCATENATE("'",'Unit List'!H1547,"',",)</f>
        <v>'Spearman_Spain',</v>
      </c>
      <c r="H1642" t="str">
        <f>CONCATENATE(IF(ISBLANK('Unit List'!AO1547), IF(ISBLANK('Unit List'!Q1547), IF(ISBLANK('Unit List'!Q1547), IF(ISBLANK('Unit List'!AO1526), IF(ISBLANK('Unit List'!Q1526), IF(ISBLANK('Unit List'!Q1526), IF(ISBLANK('Unit List'!AO1526), IF(ISBLANK('Unit List'!Q1526), IF(ISBLANK('Unit List'!Q1526),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List'!Q1547='Unit List'!$P$5, 'Unit List'!$AO$5, IF('Unit List'!Q1547='Unit List'!$P$4, 'Unit List'!$AO$4, IF('Unit List'!Q1547='Unit List'!$P$7, 'Unit List'!Q1547 * 'Unit List'!$AO$7, 'Unit List'!Q1547)))), IF('Unit List'!Q1547='Unit List'!$P$5, 'Unit List'!$AO$5, IF('Unit List'!Q1547='Unit List'!$P$4, 'Unit List'!$AO$4, IF('Unit List'!Q1547='Unit List'!$P$7, 'Unit List'!Q1547 * 'Unit List'!$AO$7, 'Unit List'!Q1547)))), IF('Unit List'!AO1547='Unit List'!$P$5, 'Unit List'!$AO$5, IF('Unit List'!AO1547='Unit List'!$P$4, 'Unit List'!$AO$4, IF('Unit List'!AO1547='Unit List'!$P$7, 'Unit List'!AO1547 * 'Unit List'!$AO$7, 'Unit List'!AO1547)))),",",)</f>
        <v>3,</v>
      </c>
      <c r="I1642" t="str">
        <f>CONCATENATE(IF(ISBLANK('Unit List'!AP1547), IF(ISBLANK('Unit List'!R1547), IF(ISBLANK('Unit List'!R1547), IF(ISBLANK('Unit List'!AP1526), IF(ISBLANK('Unit List'!R1526), IF(ISBLANK('Unit List'!R1526), IF(ISBLANK('Unit List'!AP1526), IF(ISBLANK('Unit List'!R1526), IF(ISBLANK('Unit List'!R1526),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List'!R1547='Unit List'!$P$5, 'Unit List'!$AP$5, IF('Unit List'!R1547='Unit List'!$P$4, 'Unit List'!$AP$4, IF('Unit List'!R1547='Unit List'!$P$7, 'Unit List'!R1547 * 'Unit List'!$AP$7, 'Unit List'!R1547)))), IF('Unit List'!R1547='Unit List'!$P$5, 'Unit List'!$AP$5, IF('Unit List'!R1547='Unit List'!$P$4, 'Unit List'!$AP$4, IF('Unit List'!R1547='Unit List'!$P$7, 'Unit List'!R1547 * 'Unit List'!$AP$7, 'Unit List'!R1547)))), IF('Unit List'!AP1547='Unit List'!$P$5, 'Unit List'!$AP$5, IF('Unit List'!AP1547='Unit List'!$P$4, 'Unit List'!$AP$4, IF('Unit List'!AP1547='Unit List'!$P$7, 'Unit List'!AP1547 * 'Unit List'!$AP$7, 'Unit List'!AP1547)))),",",)</f>
        <v>,</v>
      </c>
      <c r="J1642" t="str">
        <f>CONCATENATE("'",IF(ISBLANK('Unit List'!AQ1547), IF(ISBLANK('Unit List'!S1547), IF(ISBLANK('Unit List'!S1547), IF(ISBLANK('Unit List'!AQ1526), IF(ISBLANK('Unit List'!S1526), IF(ISBLANK('Unit List'!S1526), IF(ISBLANK('Unit List'!AQ1526), IF(ISBLANK('Unit List'!S1526), IF(ISBLANK('Unit List'!S1526),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List'!S1547='Unit List'!$P$5, 'Unit List'!$AQ$5, IF('Unit List'!S1547='Unit List'!$P$4, 'Unit List'!$AQ$4, 'Unit List'!S1547))), IF('Unit List'!S1547='Unit List'!$P$5, 'Unit List'!$AQ$5, IF('Unit List'!S1547='Unit List'!$P$4, 'Unit List'!$AQ$4, 'Unit List'!S1547))), IF('Unit List'!AQ1547='Unit List'!$P$5, 'Unit List'!$AQ$5, IF('Unit List'!AQ1547='Unit List'!$P$4, 'Unit List'!$AQ$4, 'Unit List'!AQ1547))),"'),",)</f>
        <v>'Phalanx'),</v>
      </c>
    </row>
    <row r="1643" spans="1:10" x14ac:dyDescent="0.25">
      <c r="A1643" t="s">
        <v>2713</v>
      </c>
      <c r="B1643" t="str">
        <f>CONCATENATE("'_",'Unit List'!C1548,"',",)</f>
        <v>'_SPAIN',</v>
      </c>
      <c r="C1643" t="str">
        <f>"'',"</f>
        <v>'',</v>
      </c>
      <c r="D1643" t="str">
        <f>CONCATENATE("'",'Unit List'!E1548,"',",)</f>
        <v>'SPEARMAN',</v>
      </c>
      <c r="E1643" t="str">
        <f>CONCATENATE("'",'Unit List'!F1548,"',",)</f>
        <v>'SPEARMAN',</v>
      </c>
      <c r="F1643" t="str">
        <f>CONCATENATE("'_",'Unit List'!G1548,"',",)</f>
        <v>'_V2',</v>
      </c>
      <c r="G1643" t="str">
        <f>CONCATENATE("'",'Unit List'!H1548,"',",)</f>
        <v>'Spearman_Spain_v2',</v>
      </c>
      <c r="H1643" t="str">
        <f>CONCATENATE(IF(ISBLANK('Unit List'!AO1548), IF(ISBLANK('Unit List'!Q1548), IF(ISBLANK('Unit List'!Q1548), IF(ISBLANK('Unit List'!AO1526), IF(ISBLANK('Unit List'!Q1526), IF(ISBLANK('Unit List'!Q1526), IF(ISBLANK('Unit List'!AO1526), IF(ISBLANK('Unit List'!Q1526), IF(ISBLANK('Unit List'!Q1526),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List'!Q1548='Unit List'!$P$5, 'Unit List'!$AO$5, IF('Unit List'!Q1548='Unit List'!$P$4, 'Unit List'!$AO$4, IF('Unit List'!Q1548='Unit List'!$P$7, 'Unit List'!Q1548 * 'Unit List'!$AO$7, 'Unit List'!Q1548)))), IF('Unit List'!Q1548='Unit List'!$P$5, 'Unit List'!$AO$5, IF('Unit List'!Q1548='Unit List'!$P$4, 'Unit List'!$AO$4, IF('Unit List'!Q1548='Unit List'!$P$7, 'Unit List'!Q1548 * 'Unit List'!$AO$7, 'Unit List'!Q1548)))), IF('Unit List'!AO1548='Unit List'!$P$5, 'Unit List'!$AO$5, IF('Unit List'!AO1548='Unit List'!$P$4, 'Unit List'!$AO$4, IF('Unit List'!AO1548='Unit List'!$P$7, 'Unit List'!AO1548 * 'Unit List'!$AO$7, 'Unit List'!AO1548)))),",",)</f>
        <v>2,</v>
      </c>
      <c r="I1643" t="str">
        <f>CONCATENATE(IF(ISBLANK('Unit List'!AP1548), IF(ISBLANK('Unit List'!R1548), IF(ISBLANK('Unit List'!R1548), IF(ISBLANK('Unit List'!AP1526), IF(ISBLANK('Unit List'!R1526), IF(ISBLANK('Unit List'!R1526), IF(ISBLANK('Unit List'!AP1526), IF(ISBLANK('Unit List'!R1526), IF(ISBLANK('Unit List'!R1526),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List'!R1548='Unit List'!$P$5, 'Unit List'!$AP$5, IF('Unit List'!R1548='Unit List'!$P$4, 'Unit List'!$AP$4, IF('Unit List'!R1548='Unit List'!$P$7, 'Unit List'!R1548 * 'Unit List'!$AP$7, 'Unit List'!R1548)))), IF('Unit List'!R1548='Unit List'!$P$5, 'Unit List'!$AP$5, IF('Unit List'!R1548='Unit List'!$P$4, 'Unit List'!$AP$4, IF('Unit List'!R1548='Unit List'!$P$7, 'Unit List'!R1548 * 'Unit List'!$AP$7, 'Unit List'!R1548)))), IF('Unit List'!AP1548='Unit List'!$P$5, 'Unit List'!$AP$5, IF('Unit List'!AP1548='Unit List'!$P$4, 'Unit List'!$AP$4, IF('Unit List'!AP1548='Unit List'!$P$7, 'Unit List'!AP1548 * 'Unit List'!$AP$7, 'Unit List'!AP1548)))),",",)</f>
        <v>,</v>
      </c>
      <c r="J1643" t="str">
        <f>CONCATENATE("'",IF(ISBLANK('Unit List'!AQ1548), IF(ISBLANK('Unit List'!S1548), IF(ISBLANK('Unit List'!S1548), IF(ISBLANK('Unit List'!AQ1526), IF(ISBLANK('Unit List'!S1526), IF(ISBLANK('Unit List'!S1526), IF(ISBLANK('Unit List'!AQ1526), IF(ISBLANK('Unit List'!S1526), IF(ISBLANK('Unit List'!S1526),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List'!S1548='Unit List'!$P$5, 'Unit List'!$AQ$5, IF('Unit List'!S1548='Unit List'!$P$4, 'Unit List'!$AQ$4, 'Unit List'!S1548))), IF('Unit List'!S1548='Unit List'!$P$5, 'Unit List'!$AQ$5, IF('Unit List'!S1548='Unit List'!$P$4, 'Unit List'!$AQ$4, 'Unit List'!S1548))), IF('Unit List'!AQ1548='Unit List'!$P$5, 'Unit List'!$AQ$5, IF('Unit List'!AQ1548='Unit List'!$P$4, 'Unit List'!$AQ$4, 'Unit List'!AQ1548))),"'),",)</f>
        <v>'Phalanx'),</v>
      </c>
    </row>
    <row r="1644" spans="1:10" x14ac:dyDescent="0.25">
      <c r="A1644" t="s">
        <v>2713</v>
      </c>
      <c r="B1644" t="str">
        <f>CONCATENATE("'_",'Unit List'!C1549,"',",)</f>
        <v>'_MIDEAST',</v>
      </c>
      <c r="C1644" t="str">
        <f>"'',"</f>
        <v>'',</v>
      </c>
      <c r="D1644" t="str">
        <f>CONCATENATE("'",'Unit List'!E1549,"',",)</f>
        <v>'SPEARMAN',</v>
      </c>
      <c r="E1644" t="str">
        <f>CONCATENATE("'",'Unit List'!F1549,"',",)</f>
        <v>'SPEARMAN',</v>
      </c>
      <c r="F1644" t="str">
        <f>"'',"</f>
        <v>'',</v>
      </c>
      <c r="G1644" t="str">
        <f>CONCATENATE("'",'Unit List'!H1549,"',",)</f>
        <v>'Spearman_Persia',</v>
      </c>
      <c r="H1644" t="str">
        <f>CONCATENATE(IF(ISBLANK('Unit List'!AO1549), IF(ISBLANK('Unit List'!Q1549), IF(ISBLANK('Unit List'!Q1549), IF(ISBLANK('Unit List'!AO1549), IF(ISBLANK('Unit List'!Q1549), IF(ISBLANK('Unit List'!Q1549), IF(ISBLANK('Unit List'!AO1549), IF(ISBLANK('Unit List'!Q1549), IF(ISBLANK('Unit List'!Q1549),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List'!AO1549)))),",",)</f>
        <v>,</v>
      </c>
      <c r="I1644" t="str">
        <f>CONCATENATE(IF(ISBLANK('Unit List'!AP1549), IF(ISBLANK('Unit List'!R1549), IF(ISBLANK('Unit List'!R1549), IF(ISBLANK('Unit List'!AP1549), IF(ISBLANK('Unit List'!R1549), IF(ISBLANK('Unit List'!R1549), IF(ISBLANK('Unit List'!AP1549), IF(ISBLANK('Unit List'!R1549), IF(ISBLANK('Unit List'!R1549),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List'!AP1549)))),",",)</f>
        <v>,</v>
      </c>
      <c r="J1644" t="str">
        <f>CONCATENATE("'",IF(ISBLANK('Unit List'!AQ1549), IF(ISBLANK('Unit List'!S1549), IF(ISBLANK('Unit List'!S1549), IF(ISBLANK('Unit List'!AQ1549), IF(ISBLANK('Unit List'!S1549), IF(ISBLANK('Unit List'!S1549), IF(ISBLANK('Unit List'!AQ1549), IF(ISBLANK('Unit List'!S1549), IF(ISBLANK('Unit List'!S1549),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List'!AQ1549))),"'),",)</f>
        <v>'Phalanx'),</v>
      </c>
    </row>
    <row r="1645" spans="1:10" x14ac:dyDescent="0.25">
      <c r="A1645" t="s">
        <v>2713</v>
      </c>
      <c r="B1645" t="str">
        <f>CONCATENATE("'_",'Unit List'!C1550,"',",)</f>
        <v>'_ARABIA',</v>
      </c>
      <c r="C1645" t="str">
        <f>"'',"</f>
        <v>'',</v>
      </c>
      <c r="D1645" t="str">
        <f>CONCATENATE("'",'Unit List'!E1550,"',",)</f>
        <v>'SPEARMAN',</v>
      </c>
      <c r="E1645" t="str">
        <f>CONCATENATE("'",'Unit List'!F1550,"',",)</f>
        <v>'SPEARMAN',</v>
      </c>
      <c r="F1645" t="str">
        <f>"'',"</f>
        <v>'',</v>
      </c>
      <c r="G1645" t="str">
        <f>CONCATENATE("'",'Unit List'!H1550,"',",)</f>
        <v>'Spearman_Arabia',</v>
      </c>
      <c r="H1645" t="str">
        <f>CONCATENATE(IF(ISBLANK('Unit List'!AO1550), IF(ISBLANK('Unit List'!Q1550), IF(ISBLANK('Unit List'!Q1550), IF(ISBLANK('Unit List'!AO1549), IF(ISBLANK('Unit List'!Q1549), IF(ISBLANK('Unit List'!Q1549), IF(ISBLANK('Unit List'!AO1549), IF(ISBLANK('Unit List'!Q1549), IF(ISBLANK('Unit List'!Q1549),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List'!Q1550='Unit List'!$P$5, 'Unit List'!$AO$5, IF('Unit List'!Q1550='Unit List'!$P$4, 'Unit List'!$AO$4, IF('Unit List'!Q1550='Unit List'!$P$7, 'Unit List'!Q1550 * 'Unit List'!$AO$7, 'Unit List'!Q1550)))), IF('Unit List'!Q1550='Unit List'!$P$5, 'Unit List'!$AO$5, IF('Unit List'!Q1550='Unit List'!$P$4, 'Unit List'!$AO$4, IF('Unit List'!Q1550='Unit List'!$P$7, 'Unit List'!Q1550 * 'Unit List'!$AO$7, 'Unit List'!Q1550)))), IF('Unit List'!AO1550='Unit List'!$P$5, 'Unit List'!$AO$5, IF('Unit List'!AO1550='Unit List'!$P$4, 'Unit List'!$AO$4, IF('Unit List'!AO1550='Unit List'!$P$7, 'Unit List'!AO1550 * 'Unit List'!$AO$7, 'Unit List'!AO1550)))),",",)</f>
        <v>,</v>
      </c>
      <c r="I1645" t="str">
        <f>CONCATENATE(IF(ISBLANK('Unit List'!AP1550), IF(ISBLANK('Unit List'!R1550), IF(ISBLANK('Unit List'!R1550), IF(ISBLANK('Unit List'!AP1549), IF(ISBLANK('Unit List'!R1549), IF(ISBLANK('Unit List'!R1549), IF(ISBLANK('Unit List'!AP1549), IF(ISBLANK('Unit List'!R1549), IF(ISBLANK('Unit List'!R1549),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List'!R1550='Unit List'!$P$5, 'Unit List'!$AP$5, IF('Unit List'!R1550='Unit List'!$P$4, 'Unit List'!$AP$4, IF('Unit List'!R1550='Unit List'!$P$7, 'Unit List'!R1550 * 'Unit List'!$AP$7, 'Unit List'!R1550)))), IF('Unit List'!R1550='Unit List'!$P$5, 'Unit List'!$AP$5, IF('Unit List'!R1550='Unit List'!$P$4, 'Unit List'!$AP$4, IF('Unit List'!R1550='Unit List'!$P$7, 'Unit List'!R1550 * 'Unit List'!$AP$7, 'Unit List'!R1550)))), IF('Unit List'!AP1550='Unit List'!$P$5, 'Unit List'!$AP$5, IF('Unit List'!AP1550='Unit List'!$P$4, 'Unit List'!$AP$4, IF('Unit List'!AP1550='Unit List'!$P$7, 'Unit List'!AP1550 * 'Unit List'!$AP$7, 'Unit List'!AP1550)))),",",)</f>
        <v>,</v>
      </c>
      <c r="J1645" t="str">
        <f>CONCATENATE("'",IF(ISBLANK('Unit List'!AQ1550), IF(ISBLANK('Unit List'!S1550), IF(ISBLANK('Unit List'!S1550), IF(ISBLANK('Unit List'!AQ1549), IF(ISBLANK('Unit List'!S1549), IF(ISBLANK('Unit List'!S1549), IF(ISBLANK('Unit List'!AQ1549), IF(ISBLANK('Unit List'!S1549), IF(ISBLANK('Unit List'!S1549),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List'!S1550='Unit List'!$P$5, 'Unit List'!$AQ$5, IF('Unit List'!S1550='Unit List'!$P$4, 'Unit List'!$AQ$4, 'Unit List'!S1550))), IF('Unit List'!S1550='Unit List'!$P$5, 'Unit List'!$AQ$5, IF('Unit List'!S1550='Unit List'!$P$4, 'Unit List'!$AQ$4, 'Unit List'!S1550))), IF('Unit List'!AQ1550='Unit List'!$P$5, 'Unit List'!$AQ$5, IF('Unit List'!AQ1550='Unit List'!$P$4, 'Unit List'!$AQ$4, 'Unit List'!AQ1550))),"'),",)</f>
        <v>'Phalanx'),</v>
      </c>
    </row>
    <row r="1646" spans="1:10" x14ac:dyDescent="0.25">
      <c r="A1646" t="s">
        <v>2713</v>
      </c>
      <c r="B1646" t="str">
        <f>CONCATENATE("'_",'Unit List'!C1551,"',",)</f>
        <v>'_BABYLON',</v>
      </c>
      <c r="C1646" t="str">
        <f>"'',"</f>
        <v>'',</v>
      </c>
      <c r="D1646" t="str">
        <f>CONCATENATE("'",'Unit List'!E1551,"',",)</f>
        <v>'SPEARMAN',</v>
      </c>
      <c r="E1646" t="str">
        <f>CONCATENATE("'",'Unit List'!F1551,"',",)</f>
        <v>'SPEARMAN',</v>
      </c>
      <c r="F1646" t="str">
        <f>"'',"</f>
        <v>'',</v>
      </c>
      <c r="G1646" t="str">
        <f>CONCATENATE("'",'Unit List'!H1551,"',",)</f>
        <v>'Spearman_Babylon',</v>
      </c>
      <c r="H1646" t="str">
        <f>CONCATENATE(IF(ISBLANK('Unit List'!AO1551), IF(ISBLANK('Unit List'!Q1551), IF(ISBLANK('Unit List'!Q1551), IF(ISBLANK('Unit List'!AO1549), IF(ISBLANK('Unit List'!Q1549), IF(ISBLANK('Unit List'!Q1549), IF(ISBLANK('Unit List'!AO1549), IF(ISBLANK('Unit List'!Q1549), IF(ISBLANK('Unit List'!Q1549),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List'!Q1551='Unit List'!$P$5, 'Unit List'!$AO$5, IF('Unit List'!Q1551='Unit List'!$P$4, 'Unit List'!$AO$4, IF('Unit List'!Q1551='Unit List'!$P$7, 'Unit List'!Q1551 * 'Unit List'!$AO$7, 'Unit List'!Q1551)))), IF('Unit List'!Q1551='Unit List'!$P$5, 'Unit List'!$AO$5, IF('Unit List'!Q1551='Unit List'!$P$4, 'Unit List'!$AO$4, IF('Unit List'!Q1551='Unit List'!$P$7, 'Unit List'!Q1551 * 'Unit List'!$AO$7, 'Unit List'!Q1551)))), IF('Unit List'!AO1551='Unit List'!$P$5, 'Unit List'!$AO$5, IF('Unit List'!AO1551='Unit List'!$P$4, 'Unit List'!$AO$4, IF('Unit List'!AO1551='Unit List'!$P$7, 'Unit List'!AO1551 * 'Unit List'!$AO$7, 'Unit List'!AO1551)))),",",)</f>
        <v>,</v>
      </c>
      <c r="I1646" t="str">
        <f>CONCATENATE(IF(ISBLANK('Unit List'!AP1551), IF(ISBLANK('Unit List'!R1551), IF(ISBLANK('Unit List'!R1551), IF(ISBLANK('Unit List'!AP1549), IF(ISBLANK('Unit List'!R1549), IF(ISBLANK('Unit List'!R1549), IF(ISBLANK('Unit List'!AP1549), IF(ISBLANK('Unit List'!R1549), IF(ISBLANK('Unit List'!R1549),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List'!R1551='Unit List'!$P$5, 'Unit List'!$AP$5, IF('Unit List'!R1551='Unit List'!$P$4, 'Unit List'!$AP$4, IF('Unit List'!R1551='Unit List'!$P$7, 'Unit List'!R1551 * 'Unit List'!$AP$7, 'Unit List'!R1551)))), IF('Unit List'!R1551='Unit List'!$P$5, 'Unit List'!$AP$5, IF('Unit List'!R1551='Unit List'!$P$4, 'Unit List'!$AP$4, IF('Unit List'!R1551='Unit List'!$P$7, 'Unit List'!R1551 * 'Unit List'!$AP$7, 'Unit List'!R1551)))), IF('Unit List'!AP1551='Unit List'!$P$5, 'Unit List'!$AP$5, IF('Unit List'!AP1551='Unit List'!$P$4, 'Unit List'!$AP$4, IF('Unit List'!AP1551='Unit List'!$P$7, 'Unit List'!AP1551 * 'Unit List'!$AP$7, 'Unit List'!AP1551)))),",",)</f>
        <v>,</v>
      </c>
      <c r="J1646" t="str">
        <f>CONCATENATE("'",IF(ISBLANK('Unit List'!AQ1551), IF(ISBLANK('Unit List'!S1551), IF(ISBLANK('Unit List'!S1551), IF(ISBLANK('Unit List'!AQ1549), IF(ISBLANK('Unit List'!S1549), IF(ISBLANK('Unit List'!S1549), IF(ISBLANK('Unit List'!AQ1549), IF(ISBLANK('Unit List'!S1549), IF(ISBLANK('Unit List'!S1549),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List'!S1551='Unit List'!$P$5, 'Unit List'!$AQ$5, IF('Unit List'!S1551='Unit List'!$P$4, 'Unit List'!$AQ$4, 'Unit List'!S1551))), IF('Unit List'!S1551='Unit List'!$P$5, 'Unit List'!$AQ$5, IF('Unit List'!S1551='Unit List'!$P$4, 'Unit List'!$AQ$4, 'Unit List'!S1551))), IF('Unit List'!AQ1551='Unit List'!$P$5, 'Unit List'!$AQ$5, IF('Unit List'!AQ1551='Unit List'!$P$4, 'Unit List'!$AQ$4, 'Unit List'!AQ1551))),"'),",)</f>
        <v>'Phalanx'),</v>
      </c>
    </row>
    <row r="1647" spans="1:10" x14ac:dyDescent="0.25">
      <c r="A1647" t="s">
        <v>2713</v>
      </c>
      <c r="B1647" t="str">
        <f>CONCATENATE("'_",'Unit List'!C1552,"',",)</f>
        <v>'_EGYPT',</v>
      </c>
      <c r="C1647" t="str">
        <f>"'',"</f>
        <v>'',</v>
      </c>
      <c r="D1647" t="str">
        <f>CONCATENATE("'",'Unit List'!E1552,"',",)</f>
        <v>'SPEARMAN',</v>
      </c>
      <c r="E1647" t="str">
        <f>CONCATENATE("'",'Unit List'!F1552,"',",)</f>
        <v>'SPEARMAN',</v>
      </c>
      <c r="F1647" t="str">
        <f>"'',"</f>
        <v>'',</v>
      </c>
      <c r="G1647" t="str">
        <f>CONCATENATE("'",'Unit List'!H1552,"',",)</f>
        <v>'Spearman_Egypt',</v>
      </c>
      <c r="H1647" t="str">
        <f>CONCATENATE(IF(ISBLANK('Unit List'!AO1552), IF(ISBLANK('Unit List'!Q1552), IF(ISBLANK('Unit List'!Q1552), IF(ISBLANK('Unit List'!AO1549), IF(ISBLANK('Unit List'!Q1549), IF(ISBLANK('Unit List'!Q1549), IF(ISBLANK('Unit List'!AO1549), IF(ISBLANK('Unit List'!Q1549), IF(ISBLANK('Unit List'!Q1549),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List'!Q1552='Unit List'!$P$5, 'Unit List'!$AO$5, IF('Unit List'!Q1552='Unit List'!$P$4, 'Unit List'!$AO$4, IF('Unit List'!Q1552='Unit List'!$P$7, 'Unit List'!Q1552 * 'Unit List'!$AO$7, 'Unit List'!Q1552)))), IF('Unit List'!Q1552='Unit List'!$P$5, 'Unit List'!$AO$5, IF('Unit List'!Q1552='Unit List'!$P$4, 'Unit List'!$AO$4, IF('Unit List'!Q1552='Unit List'!$P$7, 'Unit List'!Q1552 * 'Unit List'!$AO$7, 'Unit List'!Q1552)))), IF('Unit List'!AO1552='Unit List'!$P$5, 'Unit List'!$AO$5, IF('Unit List'!AO1552='Unit List'!$P$4, 'Unit List'!$AO$4, IF('Unit List'!AO1552='Unit List'!$P$7, 'Unit List'!AO1552 * 'Unit List'!$AO$7, 'Unit List'!AO1552)))),",",)</f>
        <v>,</v>
      </c>
      <c r="I1647" t="str">
        <f>CONCATENATE(IF(ISBLANK('Unit List'!AP1552), IF(ISBLANK('Unit List'!R1552), IF(ISBLANK('Unit List'!R1552), IF(ISBLANK('Unit List'!AP1549), IF(ISBLANK('Unit List'!R1549), IF(ISBLANK('Unit List'!R1549), IF(ISBLANK('Unit List'!AP1549), IF(ISBLANK('Unit List'!R1549), IF(ISBLANK('Unit List'!R1549),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List'!R1552='Unit List'!$P$5, 'Unit List'!$AP$5, IF('Unit List'!R1552='Unit List'!$P$4, 'Unit List'!$AP$4, IF('Unit List'!R1552='Unit List'!$P$7, 'Unit List'!R1552 * 'Unit List'!$AP$7, 'Unit List'!R1552)))), IF('Unit List'!R1552='Unit List'!$P$5, 'Unit List'!$AP$5, IF('Unit List'!R1552='Unit List'!$P$4, 'Unit List'!$AP$4, IF('Unit List'!R1552='Unit List'!$P$7, 'Unit List'!R1552 * 'Unit List'!$AP$7, 'Unit List'!R1552)))), IF('Unit List'!AP1552='Unit List'!$P$5, 'Unit List'!$AP$5, IF('Unit List'!AP1552='Unit List'!$P$4, 'Unit List'!$AP$4, IF('Unit List'!AP1552='Unit List'!$P$7, 'Unit List'!AP1552 * 'Unit List'!$AP$7, 'Unit List'!AP1552)))),",",)</f>
        <v>,</v>
      </c>
      <c r="J1647" t="str">
        <f>CONCATENATE("'",IF(ISBLANK('Unit List'!AQ1552), IF(ISBLANK('Unit List'!S1552), IF(ISBLANK('Unit List'!S1552), IF(ISBLANK('Unit List'!AQ1549), IF(ISBLANK('Unit List'!S1549), IF(ISBLANK('Unit List'!S1549), IF(ISBLANK('Unit List'!AQ1549), IF(ISBLANK('Unit List'!S1549), IF(ISBLANK('Unit List'!S1549),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List'!S1552='Unit List'!$P$5, 'Unit List'!$AQ$5, IF('Unit List'!S1552='Unit List'!$P$4, 'Unit List'!$AQ$4, 'Unit List'!S1552))), IF('Unit List'!S1552='Unit List'!$P$5, 'Unit List'!$AQ$5, IF('Unit List'!S1552='Unit List'!$P$4, 'Unit List'!$AQ$4, 'Unit List'!S1552))), IF('Unit List'!AQ1552='Unit List'!$P$5, 'Unit List'!$AQ$5, IF('Unit List'!AQ1552='Unit List'!$P$4, 'Unit List'!$AQ$4, 'Unit List'!AQ1552))),"'),",)</f>
        <v>'Phalanx'),</v>
      </c>
    </row>
    <row r="1648" spans="1:10" x14ac:dyDescent="0.25">
      <c r="A1648" t="s">
        <v>2713</v>
      </c>
      <c r="B1648" t="str">
        <f>CONCATENATE("'_",'Unit List'!C1553,"',",)</f>
        <v>'_GARAMANTES',</v>
      </c>
      <c r="C1648" t="str">
        <f>"'',"</f>
        <v>'',</v>
      </c>
      <c r="D1648" t="str">
        <f>CONCATENATE("'",'Unit List'!E1553,"',",)</f>
        <v>'SPEARMAN',</v>
      </c>
      <c r="E1648" t="str">
        <f>CONCATENATE("'",'Unit List'!F1553,"',",)</f>
        <v>'SPEARMAN',</v>
      </c>
      <c r="F1648" t="str">
        <f>"'',"</f>
        <v>'',</v>
      </c>
      <c r="G1648" t="str">
        <f>CONCATENATE("'",'Unit List'!H1553,"',",)</f>
        <v>'Garamante',</v>
      </c>
      <c r="H1648" t="str">
        <f>CONCATENATE(IF(ISBLANK('Unit List'!AO1553), IF(ISBLANK('Unit List'!Q1553), IF(ISBLANK('Unit List'!Q1553), IF(ISBLANK('Unit List'!AO1553), IF(ISBLANK('Unit List'!Q1553), IF(ISBLANK('Unit List'!Q1553), IF(ISBLANK('Unit List'!AO1553), IF(ISBLANK('Unit List'!Q1553), IF(ISBLANK('Unit List'!Q1553),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List'!Q1553='Unit List'!$P$5, 'Unit List'!$AO$5, IF('Unit List'!Q1553='Unit List'!$P$4, 'Unit List'!$AO$4, IF('Unit List'!Q1553='Unit List'!$P$7, 'Unit List'!Q1553 * 'Unit List'!$AO$7, 'Unit List'!Q1553)))), IF('Unit List'!Q1553='Unit List'!$P$5, 'Unit List'!$AO$5, IF('Unit List'!Q1553='Unit List'!$P$4, 'Unit List'!$AO$4, IF('Unit List'!Q1553='Unit List'!$P$7, 'Unit List'!Q1553 * 'Unit List'!$AO$7, 'Unit List'!Q1553)))), IF('Unit List'!AO1553='Unit List'!$P$5, 'Unit List'!$AO$5, IF('Unit List'!AO1553='Unit List'!$P$4, 'Unit List'!$AO$4, IF('Unit List'!AO1553='Unit List'!$P$7, 'Unit List'!AO1553 * 'Unit List'!$AO$7, 'Unit List'!AO1553)))), IF('Unit List'!Q1553='Unit List'!$P$5, 'Unit List'!$AO$5, IF('Unit List'!Q1553='Unit List'!$P$4, 'Unit List'!$AO$4, IF('Unit List'!Q1553='Unit List'!$P$7, 'Unit List'!Q1553 * 'Unit List'!$AO$7, 'Unit List'!Q1553)))), IF('Unit List'!Q1553='Unit List'!$P$5, 'Unit List'!$AO$5, IF('Unit List'!Q1553='Unit List'!$P$4, 'Unit List'!$AO$4, IF('Unit List'!Q1553='Unit List'!$P$7, 'Unit List'!Q1553 * 'Unit List'!$AO$7, 'Unit List'!Q1553)))), IF('Unit List'!AO1553='Unit List'!$P$5, 'Unit List'!$AO$5, IF('Unit List'!AO1553='Unit List'!$P$4, 'Unit List'!$AO$4, IF('Unit List'!AO1553='Unit List'!$P$7, 'Unit List'!AO1553 * 'Unit List'!$AO$7, 'Unit List'!AO1553)))), IF('Unit List'!Q1553='Unit List'!$P$5, 'Unit List'!$AO$5, IF('Unit List'!Q1553='Unit List'!$P$4, 'Unit List'!$AO$4, IF('Unit List'!Q1553='Unit List'!$P$7, 'Unit List'!Q1553 * 'Unit List'!$AO$7, 'Unit List'!Q1553)))), IF('Unit List'!Q1553='Unit List'!$P$5, 'Unit List'!$AO$5, IF('Unit List'!Q1553='Unit List'!$P$4, 'Unit List'!$AO$4, IF('Unit List'!Q1553='Unit List'!$P$7, 'Unit List'!Q1553 * 'Unit List'!$AO$7, 'Unit List'!Q1553)))), IF('Unit List'!AO1553='Unit List'!$P$5, 'Unit List'!$AO$5, IF('Unit List'!AO1553='Unit List'!$P$4, 'Unit List'!$AO$4, IF('Unit List'!AO1553='Unit List'!$P$7, 'Unit List'!AO1553 * 'Unit List'!$AO$7, 'Unit List'!AO1553)))),",",)</f>
        <v>,</v>
      </c>
      <c r="I1648" t="str">
        <f>CONCATENATE(IF(ISBLANK('Unit List'!AP1553), IF(ISBLANK('Unit List'!R1553), IF(ISBLANK('Unit List'!R1553), IF(ISBLANK('Unit List'!AP1553), IF(ISBLANK('Unit List'!R1553), IF(ISBLANK('Unit List'!R1553), IF(ISBLANK('Unit List'!AP1553), IF(ISBLANK('Unit List'!R1553), IF(ISBLANK('Unit List'!R1553),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List'!R1553='Unit List'!$P$5, 'Unit List'!$AP$5, IF('Unit List'!R1553='Unit List'!$P$4, 'Unit List'!$AP$4, IF('Unit List'!R1553='Unit List'!$P$7, 'Unit List'!R1553 * 'Unit List'!$AP$7, 'Unit List'!R1553)))), IF('Unit List'!R1553='Unit List'!$P$5, 'Unit List'!$AP$5, IF('Unit List'!R1553='Unit List'!$P$4, 'Unit List'!$AP$4, IF('Unit List'!R1553='Unit List'!$P$7, 'Unit List'!R1553 * 'Unit List'!$AP$7, 'Unit List'!R1553)))), IF('Unit List'!AP1553='Unit List'!$P$5, 'Unit List'!$AP$5, IF('Unit List'!AP1553='Unit List'!$P$4, 'Unit List'!$AP$4, IF('Unit List'!AP1553='Unit List'!$P$7, 'Unit List'!AP1553 * 'Unit List'!$AP$7, 'Unit List'!AP1553)))), IF('Unit List'!R1553='Unit List'!$P$5, 'Unit List'!$AP$5, IF('Unit List'!R1553='Unit List'!$P$4, 'Unit List'!$AP$4, IF('Unit List'!R1553='Unit List'!$P$7, 'Unit List'!R1553 * 'Unit List'!$AP$7, 'Unit List'!R1553)))), IF('Unit List'!R1553='Unit List'!$P$5, 'Unit List'!$AP$5, IF('Unit List'!R1553='Unit List'!$P$4, 'Unit List'!$AP$4, IF('Unit List'!R1553='Unit List'!$P$7, 'Unit List'!R1553 * 'Unit List'!$AP$7, 'Unit List'!R1553)))), IF('Unit List'!AP1553='Unit List'!$P$5, 'Unit List'!$AP$5, IF('Unit List'!AP1553='Unit List'!$P$4, 'Unit List'!$AP$4, IF('Unit List'!AP1553='Unit List'!$P$7, 'Unit List'!AP1553 * 'Unit List'!$AP$7, 'Unit List'!AP1553)))), IF('Unit List'!R1553='Unit List'!$P$5, 'Unit List'!$AP$5, IF('Unit List'!R1553='Unit List'!$P$4, 'Unit List'!$AP$4, IF('Unit List'!R1553='Unit List'!$P$7, 'Unit List'!R1553 * 'Unit List'!$AP$7, 'Unit List'!R1553)))), IF('Unit List'!R1553='Unit List'!$P$5, 'Unit List'!$AP$5, IF('Unit List'!R1553='Unit List'!$P$4, 'Unit List'!$AP$4, IF('Unit List'!R1553='Unit List'!$P$7, 'Unit List'!R1553 * 'Unit List'!$AP$7, 'Unit List'!R1553)))), IF('Unit List'!AP1553='Unit List'!$P$5, 'Unit List'!$AP$5, IF('Unit List'!AP1553='Unit List'!$P$4, 'Unit List'!$AP$4, IF('Unit List'!AP1553='Unit List'!$P$7, 'Unit List'!AP1553 * 'Unit List'!$AP$7, 'Unit List'!AP1553)))),",",)</f>
        <v>,</v>
      </c>
      <c r="J1648" t="str">
        <f>CONCATENATE("'",IF(ISBLANK('Unit List'!AQ1553), IF(ISBLANK('Unit List'!S1553), IF(ISBLANK('Unit List'!S1553), IF(ISBLANK('Unit List'!AQ1553), IF(ISBLANK('Unit List'!S1553), IF(ISBLANK('Unit List'!S1553), IF(ISBLANK('Unit List'!AQ1553), IF(ISBLANK('Unit List'!S1553), IF(ISBLANK('Unit List'!S1553),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List'!S1553='Unit List'!$P$5, 'Unit List'!$AQ$5, IF('Unit List'!S1553='Unit List'!$P$4, 'Unit List'!$AQ$4, 'Unit List'!S1553))), IF('Unit List'!S1553='Unit List'!$P$5, 'Unit List'!$AQ$5, IF('Unit List'!S1553='Unit List'!$P$4, 'Unit List'!$AQ$4, 'Unit List'!S1553))), IF('Unit List'!AQ1553='Unit List'!$P$5, 'Unit List'!$AQ$5, IF('Unit List'!AQ1553='Unit List'!$P$4, 'Unit List'!$AQ$4, 'Unit List'!AQ1553))), IF('Unit List'!S1553='Unit List'!$P$5, 'Unit List'!$AQ$5, IF('Unit List'!S1553='Unit List'!$P$4, 'Unit List'!$AQ$4, 'Unit List'!S1553))), IF('Unit List'!S1553='Unit List'!$P$5, 'Unit List'!$AQ$5, IF('Unit List'!S1553='Unit List'!$P$4, 'Unit List'!$AQ$4, 'Unit List'!S1553))), IF('Unit List'!AQ1553='Unit List'!$P$5, 'Unit List'!$AQ$5, IF('Unit List'!AQ1553='Unit List'!$P$4, 'Unit List'!$AQ$4, 'Unit List'!AQ1553))), IF('Unit List'!S1553='Unit List'!$P$5, 'Unit List'!$AQ$5, IF('Unit List'!S1553='Unit List'!$P$4, 'Unit List'!$AQ$4, 'Unit List'!S1553))), IF('Unit List'!S1553='Unit List'!$P$5, 'Unit List'!$AQ$5, IF('Unit List'!S1553='Unit List'!$P$4, 'Unit List'!$AQ$4, 'Unit List'!S1553))), IF('Unit List'!AQ1553='Unit List'!$P$5, 'Unit List'!$AQ$5, IF('Unit List'!AQ1553='Unit List'!$P$4, 'Unit List'!$AQ$4, 'Unit List'!AQ1553))),"'),",)</f>
        <v>'Phalanx'),</v>
      </c>
    </row>
    <row r="1649" spans="1:10" x14ac:dyDescent="0.25">
      <c r="A1649" t="s">
        <v>2713</v>
      </c>
      <c r="B1649" t="str">
        <f>CONCATENATE("'_",'Unit List'!C1554,"',",)</f>
        <v>'_NORTHEU',</v>
      </c>
      <c r="C1649" t="str">
        <f>"'',"</f>
        <v>'',</v>
      </c>
      <c r="D1649" t="str">
        <f>CONCATENATE("'",'Unit List'!E1554,"',",)</f>
        <v>'SPEARMAN',</v>
      </c>
      <c r="E1649" t="str">
        <f>CONCATENATE("'",'Unit List'!F1554,"',",)</f>
        <v>'SPEARMAN',</v>
      </c>
      <c r="F1649" t="str">
        <f>"'',"</f>
        <v>'',</v>
      </c>
      <c r="G1649" t="str">
        <f>CONCATENATE("'",'Unit List'!H1554,"',",)</f>
        <v>'Spearman_Viking',</v>
      </c>
      <c r="H1649" t="str">
        <f>CONCATENATE(IF(ISBLANK('Unit List'!AO1554), IF(ISBLANK('Unit List'!Q1554), IF(ISBLANK('Unit List'!Q1554), IF(ISBLANK('Unit List'!AO1554), IF(ISBLANK('Unit List'!Q1554), IF(ISBLANK('Unit List'!Q1554), IF(ISBLANK('Unit List'!AO1554), IF(ISBLANK('Unit List'!Q1554), IF(ISBLANK('Unit List'!Q1554),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List'!Q1554='Unit List'!$P$5, 'Unit List'!$AO$5, IF('Unit List'!Q1554='Unit List'!$P$4, 'Unit List'!$AO$4, IF('Unit List'!Q1554='Unit List'!$P$7, 'Unit List'!Q1554 * 'Unit List'!$AO$7, 'Unit List'!Q1554)))), IF('Unit List'!Q1554='Unit List'!$P$5, 'Unit List'!$AO$5, IF('Unit List'!Q1554='Unit List'!$P$4, 'Unit List'!$AO$4, IF('Unit List'!Q1554='Unit List'!$P$7, 'Unit List'!Q1554 * 'Unit List'!$AO$7, 'Unit List'!Q1554)))), IF('Unit List'!AO1554='Unit List'!$P$5, 'Unit List'!$AO$5, IF('Unit List'!AO1554='Unit List'!$P$4, 'Unit List'!$AO$4, IF('Unit List'!AO1554='Unit List'!$P$7, 'Unit List'!AO1554 * 'Unit List'!$AO$7, 'Unit List'!AO1554)))), IF('Unit List'!Q1554='Unit List'!$P$5, 'Unit List'!$AO$5, IF('Unit List'!Q1554='Unit List'!$P$4, 'Unit List'!$AO$4, IF('Unit List'!Q1554='Unit List'!$P$7, 'Unit List'!Q1554 * 'Unit List'!$AO$7, 'Unit List'!Q1554)))), IF('Unit List'!Q1554='Unit List'!$P$5, 'Unit List'!$AO$5, IF('Unit List'!Q1554='Unit List'!$P$4, 'Unit List'!$AO$4, IF('Unit List'!Q1554='Unit List'!$P$7, 'Unit List'!Q1554 * 'Unit List'!$AO$7, 'Unit List'!Q1554)))), IF('Unit List'!AO1554='Unit List'!$P$5, 'Unit List'!$AO$5, IF('Unit List'!AO1554='Unit List'!$P$4, 'Unit List'!$AO$4, IF('Unit List'!AO1554='Unit List'!$P$7, 'Unit List'!AO1554 * 'Unit List'!$AO$7, 'Unit List'!AO1554)))), IF('Unit List'!Q1554='Unit List'!$P$5, 'Unit List'!$AO$5, IF('Unit List'!Q1554='Unit List'!$P$4, 'Unit List'!$AO$4, IF('Unit List'!Q1554='Unit List'!$P$7, 'Unit List'!Q1554 * 'Unit List'!$AO$7, 'Unit List'!Q1554)))), IF('Unit List'!Q1554='Unit List'!$P$5, 'Unit List'!$AO$5, IF('Unit List'!Q1554='Unit List'!$P$4, 'Unit List'!$AO$4, IF('Unit List'!Q1554='Unit List'!$P$7, 'Unit List'!Q1554 * 'Unit List'!$AO$7, 'Unit List'!Q1554)))), IF('Unit List'!AO1554='Unit List'!$P$5, 'Unit List'!$AO$5, IF('Unit List'!AO1554='Unit List'!$P$4, 'Unit List'!$AO$4, IF('Unit List'!AO1554='Unit List'!$P$7, 'Unit List'!AO1554 * 'Unit List'!$AO$7, 'Unit List'!AO1554)))),",",)</f>
        <v>,</v>
      </c>
      <c r="I1649" t="str">
        <f>CONCATENATE(IF(ISBLANK('Unit List'!AP1554), IF(ISBLANK('Unit List'!R1554), IF(ISBLANK('Unit List'!R1554), IF(ISBLANK('Unit List'!AP1554), IF(ISBLANK('Unit List'!R1554), IF(ISBLANK('Unit List'!R1554), IF(ISBLANK('Unit List'!AP1554), IF(ISBLANK('Unit List'!R1554), IF(ISBLANK('Unit List'!R1554),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List'!R1554='Unit List'!$P$5, 'Unit List'!$AP$5, IF('Unit List'!R1554='Unit List'!$P$4, 'Unit List'!$AP$4, IF('Unit List'!R1554='Unit List'!$P$7, 'Unit List'!R1554 * 'Unit List'!$AP$7, 'Unit List'!R1554)))), IF('Unit List'!R1554='Unit List'!$P$5, 'Unit List'!$AP$5, IF('Unit List'!R1554='Unit List'!$P$4, 'Unit List'!$AP$4, IF('Unit List'!R1554='Unit List'!$P$7, 'Unit List'!R1554 * 'Unit List'!$AP$7, 'Unit List'!R1554)))), IF('Unit List'!AP1554='Unit List'!$P$5, 'Unit List'!$AP$5, IF('Unit List'!AP1554='Unit List'!$P$4, 'Unit List'!$AP$4, IF('Unit List'!AP1554='Unit List'!$P$7, 'Unit List'!AP1554 * 'Unit List'!$AP$7, 'Unit List'!AP1554)))), IF('Unit List'!R1554='Unit List'!$P$5, 'Unit List'!$AP$5, IF('Unit List'!R1554='Unit List'!$P$4, 'Unit List'!$AP$4, IF('Unit List'!R1554='Unit List'!$P$7, 'Unit List'!R1554 * 'Unit List'!$AP$7, 'Unit List'!R1554)))), IF('Unit List'!R1554='Unit List'!$P$5, 'Unit List'!$AP$5, IF('Unit List'!R1554='Unit List'!$P$4, 'Unit List'!$AP$4, IF('Unit List'!R1554='Unit List'!$P$7, 'Unit List'!R1554 * 'Unit List'!$AP$7, 'Unit List'!R1554)))), IF('Unit List'!AP1554='Unit List'!$P$5, 'Unit List'!$AP$5, IF('Unit List'!AP1554='Unit List'!$P$4, 'Unit List'!$AP$4, IF('Unit List'!AP1554='Unit List'!$P$7, 'Unit List'!AP1554 * 'Unit List'!$AP$7, 'Unit List'!AP1554)))), IF('Unit List'!R1554='Unit List'!$P$5, 'Unit List'!$AP$5, IF('Unit List'!R1554='Unit List'!$P$4, 'Unit List'!$AP$4, IF('Unit List'!R1554='Unit List'!$P$7, 'Unit List'!R1554 * 'Unit List'!$AP$7, 'Unit List'!R1554)))), IF('Unit List'!R1554='Unit List'!$P$5, 'Unit List'!$AP$5, IF('Unit List'!R1554='Unit List'!$P$4, 'Unit List'!$AP$4, IF('Unit List'!R1554='Unit List'!$P$7, 'Unit List'!R1554 * 'Unit List'!$AP$7, 'Unit List'!R1554)))), IF('Unit List'!AP1554='Unit List'!$P$5, 'Unit List'!$AP$5, IF('Unit List'!AP1554='Unit List'!$P$4, 'Unit List'!$AP$4, IF('Unit List'!AP1554='Unit List'!$P$7, 'Unit List'!AP1554 * 'Unit List'!$AP$7, 'Unit List'!AP1554)))),",",)</f>
        <v>,</v>
      </c>
      <c r="J1649" t="str">
        <f>CONCATENATE("'",IF(ISBLANK('Unit List'!AQ1554), IF(ISBLANK('Unit List'!S1554), IF(ISBLANK('Unit List'!S1554), IF(ISBLANK('Unit List'!AQ1554), IF(ISBLANK('Unit List'!S1554), IF(ISBLANK('Unit List'!S1554), IF(ISBLANK('Unit List'!AQ1554), IF(ISBLANK('Unit List'!S1554), IF(ISBLANK('Unit List'!S1554),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List'!S1554='Unit List'!$P$5, 'Unit List'!$AQ$5, IF('Unit List'!S1554='Unit List'!$P$4, 'Unit List'!$AQ$4, 'Unit List'!S1554))), IF('Unit List'!S1554='Unit List'!$P$5, 'Unit List'!$AQ$5, IF('Unit List'!S1554='Unit List'!$P$4, 'Unit List'!$AQ$4, 'Unit List'!S1554))), IF('Unit List'!AQ1554='Unit List'!$P$5, 'Unit List'!$AQ$5, IF('Unit List'!AQ1554='Unit List'!$P$4, 'Unit List'!$AQ$4, 'Unit List'!AQ1554))), IF('Unit List'!S1554='Unit List'!$P$5, 'Unit List'!$AQ$5, IF('Unit List'!S1554='Unit List'!$P$4, 'Unit List'!$AQ$4, 'Unit List'!S1554))), IF('Unit List'!S1554='Unit List'!$P$5, 'Unit List'!$AQ$5, IF('Unit List'!S1554='Unit List'!$P$4, 'Unit List'!$AQ$4, 'Unit List'!S1554))), IF('Unit List'!AQ1554='Unit List'!$P$5, 'Unit List'!$AQ$5, IF('Unit List'!AQ1554='Unit List'!$P$4, 'Unit List'!$AQ$4, 'Unit List'!AQ1554))), IF('Unit List'!S1554='Unit List'!$P$5, 'Unit List'!$AQ$5, IF('Unit List'!S1554='Unit List'!$P$4, 'Unit List'!$AQ$4, 'Unit List'!S1554))), IF('Unit List'!S1554='Unit List'!$P$5, 'Unit List'!$AQ$5, IF('Unit List'!S1554='Unit List'!$P$4, 'Unit List'!$AQ$4, 'Unit List'!S1554))), IF('Unit List'!AQ1554='Unit List'!$P$5, 'Unit List'!$AQ$5, IF('Unit List'!AQ1554='Unit List'!$P$4, 'Unit List'!$AQ$4, 'Unit List'!AQ1554))),"'),",)</f>
        <v>'Phalanx'),</v>
      </c>
    </row>
    <row r="1650" spans="1:10" x14ac:dyDescent="0.25">
      <c r="A1650" t="s">
        <v>2713</v>
      </c>
      <c r="B1650" t="str">
        <f>CONCATENATE("'_",'Unit List'!C1555,"',",)</f>
        <v>'_OCEAN',</v>
      </c>
      <c r="C1650" t="str">
        <f>CONCATENATE("'_",'Unit List'!D1555,"',",)</f>
        <v>'_SOUTHAM',</v>
      </c>
      <c r="D1650" t="str">
        <f>CONCATENATE("'",'Unit List'!E1555,"',",)</f>
        <v>'SPEARMAN',</v>
      </c>
      <c r="E1650" t="str">
        <f>CONCATENATE("'",'Unit List'!F1555,"',",)</f>
        <v>'SPEARMAN',</v>
      </c>
      <c r="F1650" t="str">
        <f>"'',"</f>
        <v>'',</v>
      </c>
      <c r="G1650" t="str">
        <f>CONCATENATE("'",'Unit List'!H1557,"',",)</f>
        <v>'Spearman_Maya',</v>
      </c>
      <c r="H1650" t="str">
        <f>CONCATENATE(IF(ISBLANK('Unit List'!AO1555), IF(ISBLANK('Unit List'!Q1555), IF(ISBLANK('Unit List'!Q1555), IF(ISBLANK('Unit List'!AO1557), IF(ISBLANK('Unit List'!Q1557), IF(ISBLANK('Unit List'!Q1557), IF(ISBLANK('Unit List'!AO1557), IF(ISBLANK('Unit List'!Q1557), IF(ISBLANK('Unit List'!Q1557),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List'!Q1555='Unit List'!$P$5, 'Unit List'!$AO$5, IF('Unit List'!Q1555='Unit List'!$P$4, 'Unit List'!$AO$4, IF('Unit List'!Q1555='Unit List'!$P$7, 'Unit List'!Q1555 * 'Unit List'!$AO$7, 'Unit List'!Q1555)))), IF('Unit List'!Q1555='Unit List'!$P$5, 'Unit List'!$AO$5, IF('Unit List'!Q1555='Unit List'!$P$4, 'Unit List'!$AO$4, IF('Unit List'!Q1555='Unit List'!$P$7, 'Unit List'!Q1555 * 'Unit List'!$AO$7, 'Unit List'!Q1555)))), IF('Unit List'!AO1555='Unit List'!$P$5, 'Unit List'!$AO$5, IF('Unit List'!AO1555='Unit List'!$P$4, 'Unit List'!$AO$4, IF('Unit List'!AO1555='Unit List'!$P$7, 'Unit List'!AO1555 * 'Unit List'!$AO$7, 'Unit List'!AO1555)))),",",)</f>
        <v>,</v>
      </c>
      <c r="I1650" t="str">
        <f>CONCATENATE(IF(ISBLANK('Unit List'!AP1555), IF(ISBLANK('Unit List'!R1555), IF(ISBLANK('Unit List'!R1555), IF(ISBLANK('Unit List'!AP1557), IF(ISBLANK('Unit List'!R1557), IF(ISBLANK('Unit List'!R1557), IF(ISBLANK('Unit List'!AP1557), IF(ISBLANK('Unit List'!R1557), IF(ISBLANK('Unit List'!R1557),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List'!R1555='Unit List'!$P$5, 'Unit List'!$AP$5, IF('Unit List'!R1555='Unit List'!$P$4, 'Unit List'!$AP$4, IF('Unit List'!R1555='Unit List'!$P$7, 'Unit List'!R1555 * 'Unit List'!$AP$7, 'Unit List'!R1555)))), IF('Unit List'!R1555='Unit List'!$P$5, 'Unit List'!$AP$5, IF('Unit List'!R1555='Unit List'!$P$4, 'Unit List'!$AP$4, IF('Unit List'!R1555='Unit List'!$P$7, 'Unit List'!R1555 * 'Unit List'!$AP$7, 'Unit List'!R1555)))), IF('Unit List'!AP1555='Unit List'!$P$5, 'Unit List'!$AP$5, IF('Unit List'!AP1555='Unit List'!$P$4, 'Unit List'!$AP$4, IF('Unit List'!AP1555='Unit List'!$P$7, 'Unit List'!AP1555 * 'Unit List'!$AP$7, 'Unit List'!AP1555)))),",",)</f>
        <v>,</v>
      </c>
      <c r="J1650" t="str">
        <f>CONCATENATE("'",IF(ISBLANK('Unit List'!AQ1555), IF(ISBLANK('Unit List'!S1555), IF(ISBLANK('Unit List'!S1555), IF(ISBLANK('Unit List'!AQ1557), IF(ISBLANK('Unit List'!S1557), IF(ISBLANK('Unit List'!S1557), IF(ISBLANK('Unit List'!AQ1557), IF(ISBLANK('Unit List'!S1557), IF(ISBLANK('Unit List'!S1557),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List'!S1555='Unit List'!$P$5, 'Unit List'!$AQ$5, IF('Unit List'!S1555='Unit List'!$P$4, 'Unit List'!$AQ$4, 'Unit List'!S1555))), IF('Unit List'!S1555='Unit List'!$P$5, 'Unit List'!$AQ$5, IF('Unit List'!S1555='Unit List'!$P$4, 'Unit List'!$AQ$4, 'Unit List'!S1555))), IF('Unit List'!AQ1555='Unit List'!$P$5, 'Unit List'!$AQ$5, IF('Unit List'!AQ1555='Unit List'!$P$4, 'Unit List'!$AQ$4, 'Unit List'!AQ1555))),"'),",)</f>
        <v>'Phalanx'),</v>
      </c>
    </row>
    <row r="1651" spans="1:10" x14ac:dyDescent="0.25">
      <c r="A1651" t="s">
        <v>2713</v>
      </c>
      <c r="B1651" t="str">
        <f>CONCATENATE("'_",'Unit List'!C1556,"',",)</f>
        <v>'_SEASIA',</v>
      </c>
      <c r="C1651" t="str">
        <f>CONCATENATE("'_",'Unit List'!D1556,"',",)</f>
        <v>'_ASIA',</v>
      </c>
      <c r="D1651" t="str">
        <f>CONCATENATE("'",'Unit List'!E1556,"',",)</f>
        <v>'SPEARMAN',</v>
      </c>
      <c r="E1651" t="str">
        <f>CONCATENATE("'",'Unit List'!F1556,"',",)</f>
        <v>'SPEARMAN',</v>
      </c>
      <c r="F1651" t="str">
        <f>"'',"</f>
        <v>'',</v>
      </c>
      <c r="G1651" t="str">
        <f>CONCATENATE("'",'Unit List'!H1512,"',",)</f>
        <v>'Spearman_China',</v>
      </c>
      <c r="H1651" t="str">
        <f>CONCATENATE(IF(ISBLANK('Unit List'!AO1556), IF(ISBLANK('Unit List'!Q1556), IF(ISBLANK('Unit List'!Q1556), IF(ISBLANK('Unit List'!AO1512), IF(ISBLANK('Unit List'!Q1512), IF(ISBLANK('Unit List'!Q1512), IF(ISBLANK('Unit List'!AO1512), IF(ISBLANK('Unit List'!Q1512), IF(ISBLANK('Unit List'!Q1512),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 IF('Unit List'!Q1556='Unit List'!$P$5, 'Unit List'!$AO$5, IF('Unit List'!Q1556='Unit List'!$P$4, 'Unit List'!$AO$4, IF('Unit List'!Q1556='Unit List'!$P$7, 'Unit List'!Q1556 * 'Unit List'!$AO$7, 'Unit List'!Q1556)))), IF('Unit List'!Q1556='Unit List'!$P$5, 'Unit List'!$AO$5, IF('Unit List'!Q1556='Unit List'!$P$4, 'Unit List'!$AO$4, IF('Unit List'!Q1556='Unit List'!$P$7, 'Unit List'!Q1556 * 'Unit List'!$AO$7, 'Unit List'!Q1556)))), IF('Unit List'!AO1556='Unit List'!$P$5, 'Unit List'!$AO$5, IF('Unit List'!AO1556='Unit List'!$P$4, 'Unit List'!$AO$4, IF('Unit List'!AO1556='Unit List'!$P$7, 'Unit List'!AO1556 * 'Unit List'!$AO$7, 'Unit List'!AO1556)))),",",)</f>
        <v>,</v>
      </c>
      <c r="I1651" t="str">
        <f>CONCATENATE(IF(ISBLANK('Unit List'!AP1556), IF(ISBLANK('Unit List'!R1556), IF(ISBLANK('Unit List'!R1556), IF(ISBLANK('Unit List'!AP1512), IF(ISBLANK('Unit List'!R1512), IF(ISBLANK('Unit List'!R1512), IF(ISBLANK('Unit List'!AP1512), IF(ISBLANK('Unit List'!R1512), IF(ISBLANK('Unit List'!R1512),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 IF('Unit List'!R1556='Unit List'!$P$5, 'Unit List'!$AP$5, IF('Unit List'!R1556='Unit List'!$P$4, 'Unit List'!$AP$4, IF('Unit List'!R1556='Unit List'!$P$7, 'Unit List'!R1556 * 'Unit List'!$AP$7, 'Unit List'!R1556)))), IF('Unit List'!R1556='Unit List'!$P$5, 'Unit List'!$AP$5, IF('Unit List'!R1556='Unit List'!$P$4, 'Unit List'!$AP$4, IF('Unit List'!R1556='Unit List'!$P$7, 'Unit List'!R1556 * 'Unit List'!$AP$7, 'Unit List'!R1556)))), IF('Unit List'!AP1556='Unit List'!$P$5, 'Unit List'!$AP$5, IF('Unit List'!AP1556='Unit List'!$P$4, 'Unit List'!$AP$4, IF('Unit List'!AP1556='Unit List'!$P$7, 'Unit List'!AP1556 * 'Unit List'!$AP$7, 'Unit List'!AP1556)))),",",)</f>
        <v>,</v>
      </c>
      <c r="J1651" t="str">
        <f>CONCATENATE("'",IF(ISBLANK('Unit List'!AQ1556), IF(ISBLANK('Unit List'!S1556), IF(ISBLANK('Unit List'!S1556), IF(ISBLANK('Unit List'!AQ1512), IF(ISBLANK('Unit List'!S1512), IF(ISBLANK('Unit List'!S1512), IF(ISBLANK('Unit List'!AQ1512), IF(ISBLANK('Unit List'!S1512), IF(ISBLANK('Unit List'!S1512),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 IF('Unit List'!S1556='Unit List'!$P$5, 'Unit List'!$AQ$5, IF('Unit List'!S1556='Unit List'!$P$4, 'Unit List'!$AQ$4, 'Unit List'!S1556))), IF('Unit List'!S1556='Unit List'!$P$5, 'Unit List'!$AQ$5, IF('Unit List'!S1556='Unit List'!$P$4, 'Unit List'!$AQ$4, 'Unit List'!S1556))), IF('Unit List'!AQ1556='Unit List'!$P$5, 'Unit List'!$AQ$5, IF('Unit List'!AQ1556='Unit List'!$P$4, 'Unit List'!$AQ$4, 'Unit List'!AQ1556))),"'),",)</f>
        <v>'Phalanx'),</v>
      </c>
    </row>
    <row r="1652" spans="1:10" x14ac:dyDescent="0.25">
      <c r="A1652" t="s">
        <v>2713</v>
      </c>
      <c r="B1652" t="str">
        <f>CONCATENATE("'_",'Unit List'!C1557,"',",)</f>
        <v>'_SOUTHAM',</v>
      </c>
      <c r="C1652" t="str">
        <f>"'',"</f>
        <v>'',</v>
      </c>
      <c r="D1652" t="str">
        <f>CONCATENATE("'",'Unit List'!E1557,"',",)</f>
        <v>'SPEARMAN',</v>
      </c>
      <c r="E1652" t="str">
        <f>CONCATENATE("'",'Unit List'!F1557,"',",)</f>
        <v>'SPEARMAN',</v>
      </c>
      <c r="F1652" t="str">
        <f>"'',"</f>
        <v>'',</v>
      </c>
      <c r="G1652" t="str">
        <f>CONCATENATE("'",'Unit List'!H1557,"',",)</f>
        <v>'Spearman_Maya',</v>
      </c>
      <c r="H1652" t="str">
        <f>CONCATENATE(IF(ISBLANK('Unit List'!AO1557), IF(ISBLANK('Unit List'!Q1557), IF(ISBLANK('Unit List'!Q1557), IF(ISBLANK('Unit List'!AO1557), IF(ISBLANK('Unit List'!Q1557), IF(ISBLANK('Unit List'!Q1557), IF(ISBLANK('Unit List'!AO1557), IF(ISBLANK('Unit List'!Q1557), IF(ISBLANK('Unit List'!Q1557),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List'!AO1557)))),",",)</f>
        <v>,</v>
      </c>
      <c r="I1652" t="str">
        <f>CONCATENATE(IF(ISBLANK('Unit List'!AP1557), IF(ISBLANK('Unit List'!R1557), IF(ISBLANK('Unit List'!R1557), IF(ISBLANK('Unit List'!AP1557), IF(ISBLANK('Unit List'!R1557), IF(ISBLANK('Unit List'!R1557), IF(ISBLANK('Unit List'!AP1557), IF(ISBLANK('Unit List'!R1557), IF(ISBLANK('Unit List'!R1557),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List'!AP1557)))),",",)</f>
        <v>,</v>
      </c>
      <c r="J1652" t="str">
        <f>CONCATENATE("'",IF(ISBLANK('Unit List'!AQ1557), IF(ISBLANK('Unit List'!S1557), IF(ISBLANK('Unit List'!S1557), IF(ISBLANK('Unit List'!AQ1557), IF(ISBLANK('Unit List'!S1557), IF(ISBLANK('Unit List'!S1557), IF(ISBLANK('Unit List'!AQ1557), IF(ISBLANK('Unit List'!S1557), IF(ISBLANK('Unit List'!S1557),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List'!AQ1557))),"'),",)</f>
        <v>'Phalanx'),</v>
      </c>
    </row>
    <row r="1653" spans="1:10" x14ac:dyDescent="0.25">
      <c r="A1653" t="s">
        <v>2713</v>
      </c>
      <c r="B1653" t="str">
        <f>CONCATENATE("'_",'Unit List'!C1558,"',",)</f>
        <v>'_AZTEC',</v>
      </c>
      <c r="C1653" t="str">
        <f>"'',"</f>
        <v>'',</v>
      </c>
      <c r="D1653" t="str">
        <f>CONCATENATE("'",'Unit List'!E1558,"',",)</f>
        <v>'SPEARMAN',</v>
      </c>
      <c r="E1653" t="str">
        <f>CONCATENATE("'",'Unit List'!F1558,"',",)</f>
        <v>'SPEARMAN',</v>
      </c>
      <c r="F1653" t="str">
        <f>"'',"</f>
        <v>'',</v>
      </c>
      <c r="G1653" t="str">
        <f>CONCATENATE("'",'Unit List'!H1558,"',",)</f>
        <v>'Spearman_Aztec',</v>
      </c>
      <c r="H1653" t="str">
        <f>CONCATENATE(IF(ISBLANK('Unit List'!AO1558), IF(ISBLANK('Unit List'!Q1558), IF(ISBLANK('Unit List'!Q1558), IF(ISBLANK('Unit List'!AO1557), IF(ISBLANK('Unit List'!Q1557), IF(ISBLANK('Unit List'!Q1557), IF(ISBLANK('Unit List'!AO1557), IF(ISBLANK('Unit List'!Q1557), IF(ISBLANK('Unit List'!Q1557),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List'!AO1558)))),",",)</f>
        <v>,</v>
      </c>
      <c r="I1653" t="str">
        <f>CONCATENATE(IF(ISBLANK('Unit List'!AP1558), IF(ISBLANK('Unit List'!R1558), IF(ISBLANK('Unit List'!R1558), IF(ISBLANK('Unit List'!AP1557), IF(ISBLANK('Unit List'!R1557), IF(ISBLANK('Unit List'!R1557), IF(ISBLANK('Unit List'!AP1557), IF(ISBLANK('Unit List'!R1557), IF(ISBLANK('Unit List'!R1557),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List'!AP1558)))),",",)</f>
        <v>,</v>
      </c>
      <c r="J1653" t="str">
        <f>CONCATENATE("'",IF(ISBLANK('Unit List'!AQ1558), IF(ISBLANK('Unit List'!S1558), IF(ISBLANK('Unit List'!S1558), IF(ISBLANK('Unit List'!AQ1557), IF(ISBLANK('Unit List'!S1557), IF(ISBLANK('Unit List'!S1557), IF(ISBLANK('Unit List'!AQ1557), IF(ISBLANK('Unit List'!S1557), IF(ISBLANK('Unit List'!S1557),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List'!AQ1558))),"'),",)</f>
        <v>'Phalanx'),</v>
      </c>
    </row>
    <row r="1654" spans="1:10" x14ac:dyDescent="0.25">
      <c r="A1654" t="s">
        <v>2713</v>
      </c>
      <c r="B1654" t="str">
        <f>CONCATENATE("'_",'Unit List'!C1559,"',",)</f>
        <v>'_INCA',</v>
      </c>
      <c r="C1654" t="str">
        <f>"'',"</f>
        <v>'',</v>
      </c>
      <c r="D1654" t="str">
        <f>CONCATENATE("'",'Unit List'!E1559,"',",)</f>
        <v>'SPEARMAN',</v>
      </c>
      <c r="E1654" t="str">
        <f>CONCATENATE("'",'Unit List'!F1559,"',",)</f>
        <v>'SPEARMAN',</v>
      </c>
      <c r="F1654" t="str">
        <f>"'',"</f>
        <v>'',</v>
      </c>
      <c r="G1654" t="str">
        <f>CONCATENATE("'",'Unit List'!H1559,"',",)</f>
        <v>'Spearman_Inca',</v>
      </c>
      <c r="H1654" t="str">
        <f>CONCATENATE(IF(ISBLANK('Unit List'!AO1559), IF(ISBLANK('Unit List'!Q1559), IF(ISBLANK('Unit List'!Q1559), IF(ISBLANK('Unit List'!AO1557), IF(ISBLANK('Unit List'!Q1557), IF(ISBLANK('Unit List'!Q1557), IF(ISBLANK('Unit List'!AO1557), IF(ISBLANK('Unit List'!Q1557), IF(ISBLANK('Unit List'!Q1557),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List'!Q1559='Unit List'!$P$5, 'Unit List'!$AO$5, IF('Unit List'!Q1559='Unit List'!$P$4, 'Unit List'!$AO$4, IF('Unit List'!Q1559='Unit List'!$P$7, 'Unit List'!Q1559 * 'Unit List'!$AO$7, 'Unit List'!Q1559)))), IF('Unit List'!Q1559='Unit List'!$P$5, 'Unit List'!$AO$5, IF('Unit List'!Q1559='Unit List'!$P$4, 'Unit List'!$AO$4, IF('Unit List'!Q1559='Unit List'!$P$7, 'Unit List'!Q1559 * 'Unit List'!$AO$7, 'Unit List'!Q1559)))), IF('Unit List'!AO1559='Unit List'!$P$5, 'Unit List'!$AO$5, IF('Unit List'!AO1559='Unit List'!$P$4, 'Unit List'!$AO$4, IF('Unit List'!AO1559='Unit List'!$P$7, 'Unit List'!AO1559 * 'Unit List'!$AO$7, 'Unit List'!AO1559)))),",",)</f>
        <v>,</v>
      </c>
      <c r="I1654" t="str">
        <f>CONCATENATE(IF(ISBLANK('Unit List'!AP1559), IF(ISBLANK('Unit List'!R1559), IF(ISBLANK('Unit List'!R1559), IF(ISBLANK('Unit List'!AP1557), IF(ISBLANK('Unit List'!R1557), IF(ISBLANK('Unit List'!R1557), IF(ISBLANK('Unit List'!AP1557), IF(ISBLANK('Unit List'!R1557), IF(ISBLANK('Unit List'!R1557),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List'!R1559='Unit List'!$P$5, 'Unit List'!$AP$5, IF('Unit List'!R1559='Unit List'!$P$4, 'Unit List'!$AP$4, IF('Unit List'!R1559='Unit List'!$P$7, 'Unit List'!R1559 * 'Unit List'!$AP$7, 'Unit List'!R1559)))), IF('Unit List'!R1559='Unit List'!$P$5, 'Unit List'!$AP$5, IF('Unit List'!R1559='Unit List'!$P$4, 'Unit List'!$AP$4, IF('Unit List'!R1559='Unit List'!$P$7, 'Unit List'!R1559 * 'Unit List'!$AP$7, 'Unit List'!R1559)))), IF('Unit List'!AP1559='Unit List'!$P$5, 'Unit List'!$AP$5, IF('Unit List'!AP1559='Unit List'!$P$4, 'Unit List'!$AP$4, IF('Unit List'!AP1559='Unit List'!$P$7, 'Unit List'!AP1559 * 'Unit List'!$AP$7, 'Unit List'!AP1559)))),",",)</f>
        <v>,</v>
      </c>
      <c r="J1654" t="str">
        <f>CONCATENATE("'",IF(ISBLANK('Unit List'!AQ1559), IF(ISBLANK('Unit List'!S1559), IF(ISBLANK('Unit List'!S1559), IF(ISBLANK('Unit List'!AQ1557), IF(ISBLANK('Unit List'!S1557), IF(ISBLANK('Unit List'!S1557), IF(ISBLANK('Unit List'!AQ1557), IF(ISBLANK('Unit List'!S1557), IF(ISBLANK('Unit List'!S1557),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List'!S1559='Unit List'!$P$5, 'Unit List'!$AQ$5, IF('Unit List'!S1559='Unit List'!$P$4, 'Unit List'!$AQ$4, 'Unit List'!S1559))), IF('Unit List'!S1559='Unit List'!$P$5, 'Unit List'!$AQ$5, IF('Unit List'!S1559='Unit List'!$P$4, 'Unit List'!$AQ$4, 'Unit List'!S1559))), IF('Unit List'!AQ1559='Unit List'!$P$5, 'Unit List'!$AQ$5, IF('Unit List'!AQ1559='Unit List'!$P$4, 'Unit List'!$AQ$4, 'Unit List'!AQ1559))),"'),",)</f>
        <v>'Phalanx'),</v>
      </c>
    </row>
    <row r="1655" spans="1:10" x14ac:dyDescent="0.25">
      <c r="A1655" t="s">
        <v>2713</v>
      </c>
      <c r="B1655" t="str">
        <f>CONCATENATE("'_",'Unit List'!C1560,"',",)</f>
        <v>'_MAYA',</v>
      </c>
      <c r="C1655" t="str">
        <f>"'',"</f>
        <v>'',</v>
      </c>
      <c r="D1655" t="str">
        <f>CONCATENATE("'",'Unit List'!E1560,"',",)</f>
        <v>'SPEARMAN',</v>
      </c>
      <c r="E1655" t="str">
        <f>CONCATENATE("'",'Unit List'!F1560,"',",)</f>
        <v>'SPEARMAN',</v>
      </c>
      <c r="F1655" t="str">
        <f>"'',"</f>
        <v>'',</v>
      </c>
      <c r="G1655" t="str">
        <f>CONCATENATE("'",'Unit List'!H1560,"',",)</f>
        <v>'MayaHolkan',</v>
      </c>
      <c r="H1655" t="str">
        <f>CONCATENATE(IF(ISBLANK('Unit List'!AO1560), IF(ISBLANK('Unit List'!Q1560), IF(ISBLANK('Unit List'!Q1560), IF(ISBLANK('Unit List'!AO1557), IF(ISBLANK('Unit List'!Q1557), IF(ISBLANK('Unit List'!Q1557), IF(ISBLANK('Unit List'!AO1557), IF(ISBLANK('Unit List'!Q1557), IF(ISBLANK('Unit List'!Q1557),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List'!Q1560='Unit List'!$P$5, 'Unit List'!$AO$5, IF('Unit List'!Q1560='Unit List'!$P$4, 'Unit List'!$AO$4, IF('Unit List'!Q1560='Unit List'!$P$7, 'Unit List'!Q1560 * 'Unit List'!$AO$7, 'Unit List'!Q1560)))), IF('Unit List'!Q1560='Unit List'!$P$5, 'Unit List'!$AO$5, IF('Unit List'!Q1560='Unit List'!$P$4, 'Unit List'!$AO$4, IF('Unit List'!Q1560='Unit List'!$P$7, 'Unit List'!Q1560 * 'Unit List'!$AO$7, 'Unit List'!Q1560)))), IF('Unit List'!AO1560='Unit List'!$P$5, 'Unit List'!$AO$5, IF('Unit List'!AO1560='Unit List'!$P$4, 'Unit List'!$AO$4, IF('Unit List'!AO1560='Unit List'!$P$7, 'Unit List'!AO1560 * 'Unit List'!$AO$7, 'Unit List'!AO1560)))),",",)</f>
        <v>0,</v>
      </c>
      <c r="I1655" t="str">
        <f>CONCATENATE(IF(ISBLANK('Unit List'!AP1560), IF(ISBLANK('Unit List'!R1560), IF(ISBLANK('Unit List'!R1560), IF(ISBLANK('Unit List'!AP1557), IF(ISBLANK('Unit List'!R1557), IF(ISBLANK('Unit List'!R1557), IF(ISBLANK('Unit List'!AP1557), IF(ISBLANK('Unit List'!R1557), IF(ISBLANK('Unit List'!R1557),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List'!R1560='Unit List'!$P$5, 'Unit List'!$AP$5, IF('Unit List'!R1560='Unit List'!$P$4, 'Unit List'!$AP$4, IF('Unit List'!R1560='Unit List'!$P$7, 'Unit List'!R1560 * 'Unit List'!$AP$7, 'Unit List'!R1560)))), IF('Unit List'!R1560='Unit List'!$P$5, 'Unit List'!$AP$5, IF('Unit List'!R1560='Unit List'!$P$4, 'Unit List'!$AP$4, IF('Unit List'!R1560='Unit List'!$P$7, 'Unit List'!R1560 * 'Unit List'!$AP$7, 'Unit List'!R1560)))), IF('Unit List'!AP1560='Unit List'!$P$5, 'Unit List'!$AP$5, IF('Unit List'!AP1560='Unit List'!$P$4, 'Unit List'!$AP$4, IF('Unit List'!AP1560='Unit List'!$P$7, 'Unit List'!AP1560 * 'Unit List'!$AP$7, 'Unit List'!AP1560)))),",",)</f>
        <v>,</v>
      </c>
      <c r="J1655" t="str">
        <f>CONCATENATE("'",IF(ISBLANK('Unit List'!AQ1560), IF(ISBLANK('Unit List'!S1560), IF(ISBLANK('Unit List'!S1560), IF(ISBLANK('Unit List'!AQ1557), IF(ISBLANK('Unit List'!S1557), IF(ISBLANK('Unit List'!S1557), IF(ISBLANK('Unit List'!AQ1557), IF(ISBLANK('Unit List'!S1557), IF(ISBLANK('Unit List'!S1557),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List'!S1560='Unit List'!$P$5, 'Unit List'!$AQ$5, IF('Unit List'!S1560='Unit List'!$P$4, 'Unit List'!$AQ$4, 'Unit List'!S1560))), IF('Unit List'!S1560='Unit List'!$P$5, 'Unit List'!$AQ$5, IF('Unit List'!S1560='Unit List'!$P$4, 'Unit List'!$AQ$4, 'Unit List'!S1560))), IF('Unit List'!AQ1560='Unit List'!$P$5, 'Unit List'!$AQ$5, IF('Unit List'!AQ1560='Unit List'!$P$4, 'Unit List'!$AQ$4, 'Unit List'!AQ1560))),"'),",)</f>
        <v>'Phalanx'),</v>
      </c>
    </row>
    <row r="1656" spans="1:10" x14ac:dyDescent="0.25">
      <c r="A1656" t="s">
        <v>2713</v>
      </c>
      <c r="B1656" t="str">
        <f>CONCATENATE("'_",'Unit List'!C1561,"',",)</f>
        <v>'_MAYA',</v>
      </c>
      <c r="C1656" t="str">
        <f>"'',"</f>
        <v>'',</v>
      </c>
      <c r="D1656" t="str">
        <f>CONCATENATE("'",'Unit List'!E1561,"',",)</f>
        <v>'SPEARMAN',</v>
      </c>
      <c r="E1656" t="str">
        <f>CONCATENATE("'",'Unit List'!F1561,"',",)</f>
        <v>'SPEARMAN',</v>
      </c>
      <c r="F1656" t="str">
        <f>CONCATENATE("'_",'Unit List'!G1561,"',",)</f>
        <v>'_V2',</v>
      </c>
      <c r="G1656" t="str">
        <f>CONCATENATE("'",'Unit List'!H1561,"',",)</f>
        <v>'Spearman_Maya',</v>
      </c>
      <c r="H1656" t="str">
        <f>CONCATENATE(IF(ISBLANK('Unit List'!AO1561), IF(ISBLANK('Unit List'!Q1561), IF(ISBLANK('Unit List'!Q1561), IF(ISBLANK('Unit List'!AO1557), IF(ISBLANK('Unit List'!Q1557), IF(ISBLANK('Unit List'!Q1557), IF(ISBLANK('Unit List'!AO1557), IF(ISBLANK('Unit List'!Q1557), IF(ISBLANK('Unit List'!Q1557),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List'!Q1561='Unit List'!$P$5, 'Unit List'!$AO$5, IF('Unit List'!Q1561='Unit List'!$P$4, 'Unit List'!$AO$4, IF('Unit List'!Q1561='Unit List'!$P$7, 'Unit List'!Q1561 * 'Unit List'!$AO$7, 'Unit List'!Q1561)))), IF('Unit List'!Q1561='Unit List'!$P$5, 'Unit List'!$AO$5, IF('Unit List'!Q1561='Unit List'!$P$4, 'Unit List'!$AO$4, IF('Unit List'!Q1561='Unit List'!$P$7, 'Unit List'!Q1561 * 'Unit List'!$AO$7, 'Unit List'!Q1561)))), IF('Unit List'!AO1561='Unit List'!$P$5, 'Unit List'!$AO$5, IF('Unit List'!AO1561='Unit List'!$P$4, 'Unit List'!$AO$4, IF('Unit List'!AO1561='Unit List'!$P$7, 'Unit List'!AO1561 * 'Unit List'!$AO$7, 'Unit List'!AO1561)))),",",)</f>
        <v>3,</v>
      </c>
      <c r="I1656" t="str">
        <f>CONCATENATE(IF(ISBLANK('Unit List'!AP1561), IF(ISBLANK('Unit List'!R1561), IF(ISBLANK('Unit List'!R1561), IF(ISBLANK('Unit List'!AP1557), IF(ISBLANK('Unit List'!R1557), IF(ISBLANK('Unit List'!R1557), IF(ISBLANK('Unit List'!AP1557), IF(ISBLANK('Unit List'!R1557), IF(ISBLANK('Unit List'!R1557),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List'!R1561='Unit List'!$P$5, 'Unit List'!$AP$5, IF('Unit List'!R1561='Unit List'!$P$4, 'Unit List'!$AP$4, IF('Unit List'!R1561='Unit List'!$P$7, 'Unit List'!R1561 * 'Unit List'!$AP$7, 'Unit List'!R1561)))), IF('Unit List'!R1561='Unit List'!$P$5, 'Unit List'!$AP$5, IF('Unit List'!R1561='Unit List'!$P$4, 'Unit List'!$AP$4, IF('Unit List'!R1561='Unit List'!$P$7, 'Unit List'!R1561 * 'Unit List'!$AP$7, 'Unit List'!R1561)))), IF('Unit List'!AP1561='Unit List'!$P$5, 'Unit List'!$AP$5, IF('Unit List'!AP1561='Unit List'!$P$4, 'Unit List'!$AP$4, IF('Unit List'!AP1561='Unit List'!$P$7, 'Unit List'!AP1561 * 'Unit List'!$AP$7, 'Unit List'!AP1561)))),",",)</f>
        <v>,</v>
      </c>
      <c r="J1656" t="str">
        <f>CONCATENATE("'",IF(ISBLANK('Unit List'!AQ1561), IF(ISBLANK('Unit List'!S1561), IF(ISBLANK('Unit List'!S1561), IF(ISBLANK('Unit List'!AQ1557), IF(ISBLANK('Unit List'!S1557), IF(ISBLANK('Unit List'!S1557), IF(ISBLANK('Unit List'!AQ1557), IF(ISBLANK('Unit List'!S1557), IF(ISBLANK('Unit List'!S1557),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List'!S1561='Unit List'!$P$5, 'Unit List'!$AQ$5, IF('Unit List'!S1561='Unit List'!$P$4, 'Unit List'!$AQ$4, 'Unit List'!S1561))), IF('Unit List'!S1561='Unit List'!$P$5, 'Unit List'!$AQ$5, IF('Unit List'!S1561='Unit List'!$P$4, 'Unit List'!$AQ$4, 'Unit List'!S1561))), IF('Unit List'!AQ1561='Unit List'!$P$5, 'Unit List'!$AQ$5, IF('Unit List'!AQ1561='Unit List'!$P$4, 'Unit List'!$AQ$4, 'Unit List'!AQ1561))),"'),",)</f>
        <v>'Phalanx'),</v>
      </c>
    </row>
    <row r="1657" spans="1:10" x14ac:dyDescent="0.25">
      <c r="A1657" t="s">
        <v>2713</v>
      </c>
      <c r="B1657" t="str">
        <f>CONCATENATE("'_",'Unit List'!C1562,"',",)</f>
        <v>'_MAYA',</v>
      </c>
      <c r="C1657" t="str">
        <f>"'',"</f>
        <v>'',</v>
      </c>
      <c r="D1657" t="str">
        <f>CONCATENATE("'",'Unit List'!E1562,"',",)</f>
        <v>'SPEARMAN',</v>
      </c>
      <c r="E1657" t="str">
        <f>CONCATENATE("'",'Unit List'!F1562,"',",)</f>
        <v>'SPEARMAN',</v>
      </c>
      <c r="F1657" t="str">
        <f>"'',"</f>
        <v>'',</v>
      </c>
      <c r="G1657" t="str">
        <f>CONCATENATE("'",'Unit List'!H1562,"',",)</f>
        <v>'MayaHolkan',</v>
      </c>
      <c r="H1657" t="str">
        <f>CONCATENATE(IF(ISBLANK('Unit List'!AO1562), IF(ISBLANK('Unit List'!Q1562), IF(ISBLANK('Unit List'!Q1562), IF(ISBLANK('Unit List'!AO1557), IF(ISBLANK('Unit List'!Q1557), IF(ISBLANK('Unit List'!Q1557), IF(ISBLANK('Unit List'!AO1557), IF(ISBLANK('Unit List'!Q1557), IF(ISBLANK('Unit List'!Q1557),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List'!Q1562='Unit List'!$P$5, 'Unit List'!$AO$5, IF('Unit List'!Q1562='Unit List'!$P$4, 'Unit List'!$AO$4, IF('Unit List'!Q1562='Unit List'!$P$7, 'Unit List'!Q1562 * 'Unit List'!$AO$7, 'Unit List'!Q1562)))), IF('Unit List'!Q1562='Unit List'!$P$5, 'Unit List'!$AO$5, IF('Unit List'!Q1562='Unit List'!$P$4, 'Unit List'!$AO$4, IF('Unit List'!Q1562='Unit List'!$P$7, 'Unit List'!Q1562 * 'Unit List'!$AO$7, 'Unit List'!Q1562)))), IF('Unit List'!AO1562='Unit List'!$P$5, 'Unit List'!$AO$5, IF('Unit List'!AO1562='Unit List'!$P$4, 'Unit List'!$AO$4, IF('Unit List'!AO1562='Unit List'!$P$7, 'Unit List'!AO1562 * 'Unit List'!$AO$7, 'Unit List'!AO1562)))),",",)</f>
        <v>3,</v>
      </c>
      <c r="I1657" t="str">
        <f>CONCATENATE(IF(ISBLANK('Unit List'!AP1562), IF(ISBLANK('Unit List'!R1562), IF(ISBLANK('Unit List'!R1562), IF(ISBLANK('Unit List'!AP1557), IF(ISBLANK('Unit List'!R1557), IF(ISBLANK('Unit List'!R1557), IF(ISBLANK('Unit List'!AP1557), IF(ISBLANK('Unit List'!R1557), IF(ISBLANK('Unit List'!R1557),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List'!R1562='Unit List'!$P$5, 'Unit List'!$AP$5, IF('Unit List'!R1562='Unit List'!$P$4, 'Unit List'!$AP$4, IF('Unit List'!R1562='Unit List'!$P$7, 'Unit List'!R1562 * 'Unit List'!$AP$7, 'Unit List'!R1562)))), IF('Unit List'!R1562='Unit List'!$P$5, 'Unit List'!$AP$5, IF('Unit List'!R1562='Unit List'!$P$4, 'Unit List'!$AP$4, IF('Unit List'!R1562='Unit List'!$P$7, 'Unit List'!R1562 * 'Unit List'!$AP$7, 'Unit List'!R1562)))), IF('Unit List'!AP1562='Unit List'!$P$5, 'Unit List'!$AP$5, IF('Unit List'!AP1562='Unit List'!$P$4, 'Unit List'!$AP$4, IF('Unit List'!AP1562='Unit List'!$P$7, 'Unit List'!AP1562 * 'Unit List'!$AP$7, 'Unit List'!AP1562)))),",",)</f>
        <v>,</v>
      </c>
      <c r="J1657" t="str">
        <f>CONCATENATE("'",IF(ISBLANK('Unit List'!AQ1562), IF(ISBLANK('Unit List'!S1562), IF(ISBLANK('Unit List'!S1562), IF(ISBLANK('Unit List'!AQ1557), IF(ISBLANK('Unit List'!S1557), IF(ISBLANK('Unit List'!S1557), IF(ISBLANK('Unit List'!AQ1557), IF(ISBLANK('Unit List'!S1557), IF(ISBLANK('Unit List'!S1557),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List'!S1562='Unit List'!$P$5, 'Unit List'!$AQ$5, IF('Unit List'!S1562='Unit List'!$P$4, 'Unit List'!$AQ$4, 'Unit List'!S1562))), IF('Unit List'!S1562='Unit List'!$P$5, 'Unit List'!$AQ$5, IF('Unit List'!S1562='Unit List'!$P$4, 'Unit List'!$AQ$4, 'Unit List'!S1562))), IF('Unit List'!AQ1562='Unit List'!$P$5, 'Unit List'!$AQ$5, IF('Unit List'!AQ1562='Unit List'!$P$4, 'Unit List'!$AQ$4, 'Unit List'!AQ1562))),"'),",)</f>
        <v>'Phalanx'),</v>
      </c>
    </row>
    <row r="1658" spans="1:10" x14ac:dyDescent="0.25">
      <c r="A1658" t="s">
        <v>2713</v>
      </c>
      <c r="B1658" t="str">
        <f>CONCATENATE("'_",'Unit List'!C1563,"',",)</f>
        <v>'_MAYA',</v>
      </c>
      <c r="C1658" t="str">
        <f>"'',"</f>
        <v>'',</v>
      </c>
      <c r="D1658" t="str">
        <f>CONCATENATE("'",'Unit List'!E1563,"',",)</f>
        <v>'SPEARMAN',</v>
      </c>
      <c r="E1658" t="str">
        <f>CONCATENATE("'",'Unit List'!F1563,"',",)</f>
        <v>'SPEARMAN',</v>
      </c>
      <c r="F1658" t="str">
        <f>CONCATENATE("'_",'Unit List'!G1563,"',",)</f>
        <v>'_V2',</v>
      </c>
      <c r="G1658" t="str">
        <f>CONCATENATE("'",'Unit List'!H1563,"',",)</f>
        <v>'Spearman_Maya',</v>
      </c>
      <c r="H1658" t="str">
        <f>CONCATENATE(IF(ISBLANK('Unit List'!AO1563), IF(ISBLANK('Unit List'!Q1563), IF(ISBLANK('Unit List'!Q1563), IF(ISBLANK('Unit List'!AO1557), IF(ISBLANK('Unit List'!Q1557), IF(ISBLANK('Unit List'!Q1557), IF(ISBLANK('Unit List'!AO1557), IF(ISBLANK('Unit List'!Q1557), IF(ISBLANK('Unit List'!Q1557),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List'!AO1563)))),",",)</f>
        <v>1,</v>
      </c>
      <c r="I1658" t="str">
        <f>CONCATENATE(IF(ISBLANK('Unit List'!AP1563), IF(ISBLANK('Unit List'!R1563), IF(ISBLANK('Unit List'!R1563), IF(ISBLANK('Unit List'!AP1557), IF(ISBLANK('Unit List'!R1557), IF(ISBLANK('Unit List'!R1557), IF(ISBLANK('Unit List'!AP1557), IF(ISBLANK('Unit List'!R1557), IF(ISBLANK('Unit List'!R1557),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List'!AP1563)))),",",)</f>
        <v>,</v>
      </c>
      <c r="J1658" t="str">
        <f>CONCATENATE("'",IF(ISBLANK('Unit List'!AQ1563), IF(ISBLANK('Unit List'!S1563), IF(ISBLANK('Unit List'!S1563), IF(ISBLANK('Unit List'!AQ1557), IF(ISBLANK('Unit List'!S1557), IF(ISBLANK('Unit List'!S1557), IF(ISBLANK('Unit List'!AQ1557), IF(ISBLANK('Unit List'!S1557), IF(ISBLANK('Unit List'!S1557),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List'!AQ1563))),"'),",)</f>
        <v>'Phalanx'),</v>
      </c>
    </row>
    <row r="1659" spans="1:10" x14ac:dyDescent="0.25">
      <c r="A1659" t="s">
        <v>2713</v>
      </c>
      <c r="B1659" t="str">
        <f>CONCATENATE("'_",'Unit List'!C1564,"',",)</f>
        <v>'_MAYA',</v>
      </c>
      <c r="C1659" t="str">
        <f>"'',"</f>
        <v>'',</v>
      </c>
      <c r="D1659" t="str">
        <f>CONCATENATE("'",'Unit List'!E1564,"',",)</f>
        <v>'SPEARMAN',</v>
      </c>
      <c r="E1659" t="str">
        <f>CONCATENATE("'",'Unit List'!F1564,"',",)</f>
        <v>'SPEARMAN',</v>
      </c>
      <c r="F1659" t="str">
        <f>"'',"</f>
        <v>'',</v>
      </c>
      <c r="G1659" t="str">
        <f>CONCATENATE("'",'Unit List'!H1564,"',",)</f>
        <v>'MayaHolkan',</v>
      </c>
      <c r="H1659" t="str">
        <f>CONCATENATE(IF(ISBLANK('Unit List'!AO1564), IF(ISBLANK('Unit List'!Q1564), IF(ISBLANK('Unit List'!Q1564), IF(ISBLANK('Unit List'!AO1557), IF(ISBLANK('Unit List'!Q1557), IF(ISBLANK('Unit List'!Q1557), IF(ISBLANK('Unit List'!AO1557), IF(ISBLANK('Unit List'!Q1557), IF(ISBLANK('Unit List'!Q1557),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List'!Q1564='Unit List'!$P$5, 'Unit List'!$AO$5, IF('Unit List'!Q1564='Unit List'!$P$4, 'Unit List'!$AO$4, IF('Unit List'!Q1564='Unit List'!$P$7, 'Unit List'!Q1564 * 'Unit List'!$AO$7, 'Unit List'!Q1564)))), IF('Unit List'!Q1564='Unit List'!$P$5, 'Unit List'!$AO$5, IF('Unit List'!Q1564='Unit List'!$P$4, 'Unit List'!$AO$4, IF('Unit List'!Q1564='Unit List'!$P$7, 'Unit List'!Q1564 * 'Unit List'!$AO$7, 'Unit List'!Q1564)))), IF('Unit List'!AO1564='Unit List'!$P$5, 'Unit List'!$AO$5, IF('Unit List'!AO1564='Unit List'!$P$4, 'Unit List'!$AO$4, IF('Unit List'!AO1564='Unit List'!$P$7, 'Unit List'!AO1564 * 'Unit List'!$AO$7, 'Unit List'!AO1564)))),",",)</f>
        <v>3,</v>
      </c>
      <c r="I1659" t="str">
        <f>CONCATENATE(IF(ISBLANK('Unit List'!AP1564), IF(ISBLANK('Unit List'!R1564), IF(ISBLANK('Unit List'!R1564), IF(ISBLANK('Unit List'!AP1557), IF(ISBLANK('Unit List'!R1557), IF(ISBLANK('Unit List'!R1557), IF(ISBLANK('Unit List'!AP1557), IF(ISBLANK('Unit List'!R1557), IF(ISBLANK('Unit List'!R1557),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List'!R1564='Unit List'!$P$5, 'Unit List'!$AP$5, IF('Unit List'!R1564='Unit List'!$P$4, 'Unit List'!$AP$4, IF('Unit List'!R1564='Unit List'!$P$7, 'Unit List'!R1564 * 'Unit List'!$AP$7, 'Unit List'!R1564)))), IF('Unit List'!R1564='Unit List'!$P$5, 'Unit List'!$AP$5, IF('Unit List'!R1564='Unit List'!$P$4, 'Unit List'!$AP$4, IF('Unit List'!R1564='Unit List'!$P$7, 'Unit List'!R1564 * 'Unit List'!$AP$7, 'Unit List'!R1564)))), IF('Unit List'!AP1564='Unit List'!$P$5, 'Unit List'!$AP$5, IF('Unit List'!AP1564='Unit List'!$P$4, 'Unit List'!$AP$4, IF('Unit List'!AP1564='Unit List'!$P$7, 'Unit List'!AP1564 * 'Unit List'!$AP$7, 'Unit List'!AP1564)))),",",)</f>
        <v>,</v>
      </c>
      <c r="J1659" t="str">
        <f>CONCATENATE("'",IF(ISBLANK('Unit List'!AQ1564), IF(ISBLANK('Unit List'!S1564), IF(ISBLANK('Unit List'!S1564), IF(ISBLANK('Unit List'!AQ1557), IF(ISBLANK('Unit List'!S1557), IF(ISBLANK('Unit List'!S1557), IF(ISBLANK('Unit List'!AQ1557), IF(ISBLANK('Unit List'!S1557), IF(ISBLANK('Unit List'!S1557),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List'!S1564='Unit List'!$P$5, 'Unit List'!$AQ$5, IF('Unit List'!S1564='Unit List'!$P$4, 'Unit List'!$AQ$4, 'Unit List'!S1564))), IF('Unit List'!S1564='Unit List'!$P$5, 'Unit List'!$AQ$5, IF('Unit List'!S1564='Unit List'!$P$4, 'Unit List'!$AQ$4, 'Unit List'!S1564))), IF('Unit List'!AQ1564='Unit List'!$P$5, 'Unit List'!$AQ$5, IF('Unit List'!AQ1564='Unit List'!$P$4, 'Unit List'!$AQ$4, 'Unit List'!AQ1564))),"'),",)</f>
        <v>'Phalanx'),</v>
      </c>
    </row>
    <row r="1660" spans="1:10" x14ac:dyDescent="0.25">
      <c r="A1660" t="s">
        <v>2713</v>
      </c>
      <c r="B1660" t="str">
        <f>CONCATENATE("'_",'Unit List'!C1565,"',",)</f>
        <v>'_MAYA',</v>
      </c>
      <c r="C1660" t="str">
        <f>"'',"</f>
        <v>'',</v>
      </c>
      <c r="D1660" t="str">
        <f>CONCATENATE("'",'Unit List'!E1565,"',",)</f>
        <v>'SPEARMAN',</v>
      </c>
      <c r="E1660" t="str">
        <f>CONCATENATE("'",'Unit List'!F1565,"',",)</f>
        <v>'SPEARMAN',</v>
      </c>
      <c r="F1660" t="str">
        <f>CONCATENATE("'_",'Unit List'!G1565,"',",)</f>
        <v>'_V2',</v>
      </c>
      <c r="G1660" t="str">
        <f>CONCATENATE("'",'Unit List'!H1565,"',",)</f>
        <v>'Spearman_Maya',</v>
      </c>
      <c r="H1660" t="str">
        <f>CONCATENATE(IF(ISBLANK('Unit List'!AO1565), IF(ISBLANK('Unit List'!Q1565), IF(ISBLANK('Unit List'!Q1565), IF(ISBLANK('Unit List'!AO1557), IF(ISBLANK('Unit List'!Q1557), IF(ISBLANK('Unit List'!Q1557), IF(ISBLANK('Unit List'!AO1557), IF(ISBLANK('Unit List'!Q1557), IF(ISBLANK('Unit List'!Q1557),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List'!AO1565)))),",",)</f>
        <v>2,</v>
      </c>
      <c r="I1660" t="str">
        <f>CONCATENATE(IF(ISBLANK('Unit List'!AP1565), IF(ISBLANK('Unit List'!R1565), IF(ISBLANK('Unit List'!R1565), IF(ISBLANK('Unit List'!AP1557), IF(ISBLANK('Unit List'!R1557), IF(ISBLANK('Unit List'!R1557), IF(ISBLANK('Unit List'!AP1557), IF(ISBLANK('Unit List'!R1557), IF(ISBLANK('Unit List'!R1557),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List'!AP1565)))),",",)</f>
        <v>,</v>
      </c>
      <c r="J1660" t="str">
        <f>CONCATENATE("'",IF(ISBLANK('Unit List'!AQ1565), IF(ISBLANK('Unit List'!S1565), IF(ISBLANK('Unit List'!S1565), IF(ISBLANK('Unit List'!AQ1557), IF(ISBLANK('Unit List'!S1557), IF(ISBLANK('Unit List'!S1557), IF(ISBLANK('Unit List'!AQ1557), IF(ISBLANK('Unit List'!S1557), IF(ISBLANK('Unit List'!S1557),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List'!AQ1565))),"'),",)</f>
        <v>'Phalanx'),</v>
      </c>
    </row>
    <row r="1661" spans="1:10" x14ac:dyDescent="0.25">
      <c r="A1661" t="s">
        <v>2713</v>
      </c>
      <c r="B1661" t="str">
        <f>CONCATENATE("'_",'Unit List'!C1566,"',",)</f>
        <v>'_SOUTHAS',</v>
      </c>
      <c r="C1661" t="str">
        <f>CONCATENATE("'_",'Unit List'!D1566,"',",)</f>
        <v>'_ASIA',</v>
      </c>
      <c r="D1661" t="str">
        <f>CONCATENATE("'",'Unit List'!E1566,"',",)</f>
        <v>'SPEARMAN',</v>
      </c>
      <c r="E1661" t="str">
        <f>CONCATENATE("'",'Unit List'!F1566,"',",)</f>
        <v>'SPEARMAN',</v>
      </c>
      <c r="F1661" t="str">
        <f>"'',"</f>
        <v>'',</v>
      </c>
      <c r="G1661" t="str">
        <f>CONCATENATE("'",'Unit List'!H1512,"',",)</f>
        <v>'Spearman_China',</v>
      </c>
      <c r="H1661" t="str">
        <f>CONCATENATE(IF(ISBLANK('Unit List'!AO1566), IF(ISBLANK('Unit List'!Q1566), IF(ISBLANK('Unit List'!Q1566), IF(ISBLANK('Unit List'!AO1512), IF(ISBLANK('Unit List'!Q1512), IF(ISBLANK('Unit List'!Q1512), IF(ISBLANK('Unit List'!AO1512), IF(ISBLANK('Unit List'!Q1512), IF(ISBLANK('Unit List'!Q1512),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 IF('Unit List'!Q1566='Unit List'!$P$5, 'Unit List'!$AO$5, IF('Unit List'!Q1566='Unit List'!$P$4, 'Unit List'!$AO$4, IF('Unit List'!Q1566='Unit List'!$P$7, 'Unit List'!Q1566 * 'Unit List'!$AO$7, 'Unit List'!Q1566)))), IF('Unit List'!Q1566='Unit List'!$P$5, 'Unit List'!$AO$5, IF('Unit List'!Q1566='Unit List'!$P$4, 'Unit List'!$AO$4, IF('Unit List'!Q1566='Unit List'!$P$7, 'Unit List'!Q1566 * 'Unit List'!$AO$7, 'Unit List'!Q1566)))), IF('Unit List'!AO1566='Unit List'!$P$5, 'Unit List'!$AO$5, IF('Unit List'!AO1566='Unit List'!$P$4, 'Unit List'!$AO$4, IF('Unit List'!AO1566='Unit List'!$P$7, 'Unit List'!AO1566 * 'Unit List'!$AO$7, 'Unit List'!AO1566)))),",",)</f>
        <v>,</v>
      </c>
      <c r="I1661" t="str">
        <f>CONCATENATE(IF(ISBLANK('Unit List'!AP1566), IF(ISBLANK('Unit List'!R1566), IF(ISBLANK('Unit List'!R1566), IF(ISBLANK('Unit List'!AP1512), IF(ISBLANK('Unit List'!R1512), IF(ISBLANK('Unit List'!R1512), IF(ISBLANK('Unit List'!AP1512), IF(ISBLANK('Unit List'!R1512), IF(ISBLANK('Unit List'!R1512),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 IF('Unit List'!R1566='Unit List'!$P$5, 'Unit List'!$AP$5, IF('Unit List'!R1566='Unit List'!$P$4, 'Unit List'!$AP$4, IF('Unit List'!R1566='Unit List'!$P$7, 'Unit List'!R1566 * 'Unit List'!$AP$7, 'Unit List'!R1566)))), IF('Unit List'!R1566='Unit List'!$P$5, 'Unit List'!$AP$5, IF('Unit List'!R1566='Unit List'!$P$4, 'Unit List'!$AP$4, IF('Unit List'!R1566='Unit List'!$P$7, 'Unit List'!R1566 * 'Unit List'!$AP$7, 'Unit List'!R1566)))), IF('Unit List'!AP1566='Unit List'!$P$5, 'Unit List'!$AP$5, IF('Unit List'!AP1566='Unit List'!$P$4, 'Unit List'!$AP$4, IF('Unit List'!AP1566='Unit List'!$P$7, 'Unit List'!AP1566 * 'Unit List'!$AP$7, 'Unit List'!AP1566)))),",",)</f>
        <v>,</v>
      </c>
      <c r="J1661" t="str">
        <f>CONCATENATE("'",IF(ISBLANK('Unit List'!AQ1566), IF(ISBLANK('Unit List'!S1566), IF(ISBLANK('Unit List'!S1566), IF(ISBLANK('Unit List'!AQ1512), IF(ISBLANK('Unit List'!S1512), IF(ISBLANK('Unit List'!S1512), IF(ISBLANK('Unit List'!AQ1512), IF(ISBLANK('Unit List'!S1512), IF(ISBLANK('Unit List'!S1512),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 IF('Unit List'!S1566='Unit List'!$P$5, 'Unit List'!$AQ$5, IF('Unit List'!S1566='Unit List'!$P$4, 'Unit List'!$AQ$4, 'Unit List'!S1566))), IF('Unit List'!S1566='Unit List'!$P$5, 'Unit List'!$AQ$5, IF('Unit List'!S1566='Unit List'!$P$4, 'Unit List'!$AQ$4, 'Unit List'!S1566))), IF('Unit List'!AQ1566='Unit List'!$P$5, 'Unit List'!$AQ$5, IF('Unit List'!AQ1566='Unit List'!$P$4, 'Unit List'!$AQ$4, 'Unit List'!AQ1566))),"'),",)</f>
        <v>'Phalanx'),</v>
      </c>
    </row>
    <row r="1662" spans="1:10" x14ac:dyDescent="0.25">
      <c r="A1662" t="s">
        <v>2713</v>
      </c>
      <c r="B1662" t="str">
        <f>CONCATENATE("'_",'Unit List'!C1567,"',",)</f>
        <v>'_INDIA',</v>
      </c>
      <c r="C1662" t="str">
        <f>"'',"</f>
        <v>'',</v>
      </c>
      <c r="D1662" t="str">
        <f>CONCATENATE("'",'Unit List'!E1567,"',",)</f>
        <v>'SPEARMAN',</v>
      </c>
      <c r="E1662" t="str">
        <f>CONCATENATE("'",'Unit List'!F1567,"',",)</f>
        <v>'SPEARMAN',</v>
      </c>
      <c r="F1662" t="str">
        <f>"'',"</f>
        <v>'',</v>
      </c>
      <c r="G1662" t="str">
        <f>CONCATENATE("'",'Unit List'!H1567,"',",)</f>
        <v>'Spearman_India',</v>
      </c>
      <c r="H1662" t="str">
        <f>CONCATENATE(IF(ISBLANK('Unit List'!AO1567), IF(ISBLANK('Unit List'!Q1567), IF(ISBLANK('Unit List'!Q1567), IF(ISBLANK('Unit List'!AO1566), IF(ISBLANK('Unit List'!Q1566), IF(ISBLANK('Unit List'!Q1566), IF(ISBLANK('Unit List'!AO1566), IF(ISBLANK('Unit List'!Q1566), IF(ISBLANK('Unit List'!Q1566), IF(ISBLANK('Unit List'!AO1493), IF(ISBLANK('Unit List'!Q1493), IF(ISBLANK('Unit List'!Q1493), "1",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List'!Q1566='Unit List'!$P$5, 'Unit List'!$AO$5, IF('Unit List'!Q1566='Unit List'!$P$4, 'Unit List'!$AO$4, IF('Unit List'!Q1566='Unit List'!$P$7, 'Unit List'!Q1566 * 'Unit List'!$AO$7, 'Unit List'!Q1566)))), IF('Unit List'!Q1566='Unit List'!$P$5, 'Unit List'!$AO$5, IF('Unit List'!Q1566='Unit List'!$P$4, 'Unit List'!$AO$4, IF('Unit List'!Q1566='Unit List'!$P$7, 'Unit List'!Q1566 * 'Unit List'!$AO$7, 'Unit List'!Q1566)))), IF('Unit List'!AO1566='Unit List'!$P$5, 'Unit List'!$AO$5, IF('Unit List'!AO1566='Unit List'!$P$4, 'Unit List'!$AO$4, IF('Unit List'!AO1566='Unit List'!$P$7, 'Unit List'!AO1566 * 'Unit List'!$AO$7, 'Unit List'!AO1566)))), IF('Unit List'!Q1566='Unit List'!$P$5, 'Unit List'!$AO$5, IF('Unit List'!Q1566='Unit List'!$P$4, 'Unit List'!$AO$4, IF('Unit List'!Q1566='Unit List'!$P$7, 'Unit List'!Q1566 * 'Unit List'!$AO$7, 'Unit List'!Q1566)))), IF('Unit List'!Q1566='Unit List'!$P$5, 'Unit List'!$AO$5, IF('Unit List'!Q1566='Unit List'!$P$4, 'Unit List'!$AO$4, IF('Unit List'!Q1566='Unit List'!$P$7, 'Unit List'!Q1566 * 'Unit List'!$AO$7, 'Unit List'!Q1566)))), IF('Unit List'!AO1566='Unit List'!$P$5, 'Unit List'!$AO$5, IF('Unit List'!AO1566='Unit List'!$P$4, 'Unit List'!$AO$4, IF('Unit List'!AO1566='Unit List'!$P$7, 'Unit List'!AO1566 * 'Unit List'!$AO$7, 'Unit List'!AO1566)))), IF('Unit List'!Q1567='Unit List'!$P$5, 'Unit List'!$AO$5, IF('Unit List'!Q1567='Unit List'!$P$4, 'Unit List'!$AO$4, IF('Unit List'!Q1567='Unit List'!$P$7, 'Unit List'!Q1567 * 'Unit List'!$AO$7, 'Unit List'!Q1567)))), IF('Unit List'!Q1567='Unit List'!$P$5, 'Unit List'!$AO$5, IF('Unit List'!Q1567='Unit List'!$P$4, 'Unit List'!$AO$4, IF('Unit List'!Q1567='Unit List'!$P$7, 'Unit List'!Q1567 * 'Unit List'!$AO$7, 'Unit List'!Q1567)))), IF('Unit List'!AO1567='Unit List'!$P$5, 'Unit List'!$AO$5, IF('Unit List'!AO1567='Unit List'!$P$4, 'Unit List'!$AO$4, IF('Unit List'!AO1567='Unit List'!$P$7, 'Unit List'!AO1567 * 'Unit List'!$AO$7, 'Unit List'!AO1567)))),",",)</f>
        <v>,</v>
      </c>
      <c r="I1662" t="str">
        <f>CONCATENATE(IF(ISBLANK('Unit List'!AP1567), IF(ISBLANK('Unit List'!R1567), IF(ISBLANK('Unit List'!R1567), IF(ISBLANK('Unit List'!AP1566), IF(ISBLANK('Unit List'!R1566), IF(ISBLANK('Unit List'!R1566), IF(ISBLANK('Unit List'!AP1566), IF(ISBLANK('Unit List'!R1566), IF(ISBLANK('Unit List'!R1566), IF(ISBLANK('Unit List'!AP1493), IF(ISBLANK('Unit List'!R1493), IF(ISBLANK('Unit List'!R1493), 'Unit List'!$AP$4,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List'!R1566='Unit List'!$P$5, 'Unit List'!$AP$5, IF('Unit List'!R1566='Unit List'!$P$4, 'Unit List'!$AP$4, IF('Unit List'!R1566='Unit List'!$P$7, 'Unit List'!R1566 * 'Unit List'!$AP$7, 'Unit List'!R1566)))), IF('Unit List'!R1566='Unit List'!$P$5, 'Unit List'!$AP$5, IF('Unit List'!R1566='Unit List'!$P$4, 'Unit List'!$AP$4, IF('Unit List'!R1566='Unit List'!$P$7, 'Unit List'!R1566 * 'Unit List'!$AP$7, 'Unit List'!R1566)))), IF('Unit List'!AP1566='Unit List'!$P$5, 'Unit List'!$AP$5, IF('Unit List'!AP1566='Unit List'!$P$4, 'Unit List'!$AP$4, IF('Unit List'!AP1566='Unit List'!$P$7, 'Unit List'!AP1566 * 'Unit List'!$AP$7, 'Unit List'!AP1566)))), IF('Unit List'!R1566='Unit List'!$P$5, 'Unit List'!$AP$5, IF('Unit List'!R1566='Unit List'!$P$4, 'Unit List'!$AP$4, IF('Unit List'!R1566='Unit List'!$P$7, 'Unit List'!R1566 * 'Unit List'!$AP$7, 'Unit List'!R1566)))), IF('Unit List'!R1566='Unit List'!$P$5, 'Unit List'!$AP$5, IF('Unit List'!R1566='Unit List'!$P$4, 'Unit List'!$AP$4, IF('Unit List'!R1566='Unit List'!$P$7, 'Unit List'!R1566 * 'Unit List'!$AP$7, 'Unit List'!R1566)))), IF('Unit List'!AP1566='Unit List'!$P$5, 'Unit List'!$AP$5, IF('Unit List'!AP1566='Unit List'!$P$4, 'Unit List'!$AP$4, IF('Unit List'!AP1566='Unit List'!$P$7, 'Unit List'!AP1566 * 'Unit List'!$AP$7, 'Unit List'!AP1566)))), IF('Unit List'!R1567='Unit List'!$P$5, 'Unit List'!$AP$5, IF('Unit List'!R1567='Unit List'!$P$4, 'Unit List'!$AP$4, IF('Unit List'!R1567='Unit List'!$P$7, 'Unit List'!R1567 * 'Unit List'!$AP$7, 'Unit List'!R1567)))), IF('Unit List'!R1567='Unit List'!$P$5, 'Unit List'!$AP$5, IF('Unit List'!R1567='Unit List'!$P$4, 'Unit List'!$AP$4, IF('Unit List'!R1567='Unit List'!$P$7, 'Unit List'!R1567 * 'Unit List'!$AP$7, 'Unit List'!R1567)))), IF('Unit List'!AP1567='Unit List'!$P$5, 'Unit List'!$AP$5, IF('Unit List'!AP1567='Unit List'!$P$4, 'Unit List'!$AP$4, IF('Unit List'!AP1567='Unit List'!$P$7, 'Unit List'!AP1567 * 'Unit List'!$AP$7, 'Unit List'!AP1567)))),",",)</f>
        <v>,</v>
      </c>
      <c r="J1662" t="str">
        <f>CONCATENATE("'",IF(ISBLANK('Unit List'!AQ1567), IF(ISBLANK('Unit List'!S1567), IF(ISBLANK('Unit List'!S1567), IF(ISBLANK('Unit List'!AQ1566), IF(ISBLANK('Unit List'!S1566), IF(ISBLANK('Unit List'!S1566), IF(ISBLANK('Unit List'!AQ1566), IF(ISBLANK('Unit List'!S1566), IF(ISBLANK('Unit List'!S1566), IF(ISBLANK('Unit List'!AQ1493), IF(ISBLANK('Unit List'!S1493), IF(ISBLANK('Unit List'!S1493), "",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List'!S1566='Unit List'!$P$5, 'Unit List'!$AQ$5, IF('Unit List'!S1566='Unit List'!$P$4, 'Unit List'!$AQ$4, 'Unit List'!S1566))), IF('Unit List'!S1566='Unit List'!$P$5, 'Unit List'!$AQ$5, IF('Unit List'!S1566='Unit List'!$P$4, 'Unit List'!$AQ$4, 'Unit List'!S1566))), IF('Unit List'!AQ1566='Unit List'!$P$5, 'Unit List'!$AQ$5, IF('Unit List'!AQ1566='Unit List'!$P$4, 'Unit List'!$AQ$4, 'Unit List'!AQ1566))), IF('Unit List'!S1566='Unit List'!$P$5, 'Unit List'!$AQ$5, IF('Unit List'!S1566='Unit List'!$P$4, 'Unit List'!$AQ$4, 'Unit List'!S1566))), IF('Unit List'!S1566='Unit List'!$P$5, 'Unit List'!$AQ$5, IF('Unit List'!S1566='Unit List'!$P$4, 'Unit List'!$AQ$4, 'Unit List'!S1566))), IF('Unit List'!AQ1566='Unit List'!$P$5, 'Unit List'!$AQ$5, IF('Unit List'!AQ1566='Unit List'!$P$4, 'Unit List'!$AQ$4, 'Unit List'!AQ1566))), IF('Unit List'!S1567='Unit List'!$P$5, 'Unit List'!$AQ$5, IF('Unit List'!S1567='Unit List'!$P$4, 'Unit List'!$AQ$4, 'Unit List'!S1567))), IF('Unit List'!S1567='Unit List'!$P$5, 'Unit List'!$AQ$5, IF('Unit List'!S1567='Unit List'!$P$4, 'Unit List'!$AQ$4, 'Unit List'!S1567))), IF('Unit List'!AQ1567='Unit List'!$P$5, 'Unit List'!$AQ$5, IF('Unit List'!AQ1567='Unit List'!$P$4, 'Unit List'!$AQ$4, 'Unit List'!AQ1567))),"'),",)</f>
        <v>'Phalanx'),</v>
      </c>
    </row>
    <row r="1663" spans="1:10" x14ac:dyDescent="0.25">
      <c r="A1663" t="s">
        <v>2713</v>
      </c>
      <c r="B1663" t="str">
        <f>"'',"</f>
        <v>'',</v>
      </c>
      <c r="C1663" t="str">
        <f>"'',"</f>
        <v>'',</v>
      </c>
      <c r="D1663" t="str">
        <f>CONCATENATE("'",'Unit List'!E1568,"',",)</f>
        <v>'SS_BOOSTER',</v>
      </c>
      <c r="E1663" t="str">
        <f>CONCATENATE("'",'Unit List'!F1568,"',",)</f>
        <v>'SS_BOOSTER',</v>
      </c>
      <c r="F1663" t="str">
        <f>"'',"</f>
        <v>'',</v>
      </c>
      <c r="G1663" t="str">
        <f>CONCATENATE("'",'Unit List'!H1568,"',",)</f>
        <v>'SS_Booster',</v>
      </c>
      <c r="H1663" t="str">
        <f>CONCATENATE(IF(ISBLANK('Unit List'!AO1568), IF(ISBLANK('Unit List'!Q1568), IF(ISBLANK('Unit List'!Q1568), IF(ISBLANK('Unit List'!AO1568), IF(ISBLANK('Unit List'!Q1568), IF(ISBLANK('Unit List'!Q1568), IF(ISBLANK('Unit List'!AO1568), IF(ISBLANK('Unit List'!Q1568), IF(ISBLANK('Unit List'!Q1568), IF(ISBLANK('Unit List'!AO1568), IF(ISBLANK('Unit List'!Q1568), IF(ISBLANK('Unit List'!Q1568), "1", IF('Unit List'!Q1568='Unit List'!$P$5, 'Unit List'!$AO$5, IF('Unit List'!Q1568='Unit List'!$P$4, 'Unit List'!$AO$4, IF('Unit List'!Q1568='Unit List'!$P$7, 'Unit List'!Q1568 * 'Unit List'!$AO$7, 'Unit List'!Q1568)))), IF('Unit List'!Q1568='Unit List'!$P$5, 'Unit List'!$AO$5, IF('Unit List'!Q1568='Unit List'!$P$4, 'Unit List'!$AO$4, IF('Unit List'!Q1568='Unit List'!$P$7, 'Unit List'!Q1568 * 'Unit List'!$AO$7, 'Unit List'!Q1568)))), IF('Unit List'!AO1568='Unit List'!$P$5, 'Unit List'!$AO$5, IF('Unit List'!AO1568='Unit List'!$P$4, 'Unit List'!$AO$4, IF('Unit List'!AO1568='Unit List'!$P$7, 'Unit List'!AO1568 * 'Unit List'!$AO$7, 'Unit List'!AO1568)))), IF('Unit List'!Q1568='Unit List'!$P$5, 'Unit List'!$AO$5, IF('Unit List'!Q1568='Unit List'!$P$4, 'Unit List'!$AO$4, IF('Unit List'!Q1568='Unit List'!$P$7, 'Unit List'!Q1568 * 'Unit List'!$AO$7, 'Unit List'!Q1568)))), IF('Unit List'!Q1568='Unit List'!$P$5, 'Unit List'!$AO$5, IF('Unit List'!Q1568='Unit List'!$P$4, 'Unit List'!$AO$4, IF('Unit List'!Q1568='Unit List'!$P$7, 'Unit List'!Q1568 * 'Unit List'!$AO$7, 'Unit List'!Q1568)))), IF('Unit List'!AO1568='Unit List'!$P$5, 'Unit List'!$AO$5, IF('Unit List'!AO1568='Unit List'!$P$4, 'Unit List'!$AO$4, IF('Unit List'!AO1568='Unit List'!$P$7, 'Unit List'!AO1568 * 'Unit List'!$AO$7, 'Unit List'!AO1568)))), IF('Unit List'!Q1568='Unit List'!$P$5, 'Unit List'!$AO$5, IF('Unit List'!Q1568='Unit List'!$P$4, 'Unit List'!$AO$4, IF('Unit List'!Q1568='Unit List'!$P$7, 'Unit List'!Q1568 * 'Unit List'!$AO$7, 'Unit List'!Q1568)))), IF('Unit List'!Q1568='Unit List'!$P$5, 'Unit List'!$AO$5, IF('Unit List'!Q1568='Unit List'!$P$4, 'Unit List'!$AO$4, IF('Unit List'!Q1568='Unit List'!$P$7, 'Unit List'!Q1568 * 'Unit List'!$AO$7, 'Unit List'!Q1568)))), IF('Unit List'!AO1568='Unit List'!$P$5, 'Unit List'!$AO$5, IF('Unit List'!AO1568='Unit List'!$P$4, 'Unit List'!$AO$4, IF('Unit List'!AO1568='Unit List'!$P$7, 'Unit List'!AO1568 * 'Unit List'!$AO$7, 'Unit List'!AO1568)))), IF('Unit List'!Q1568='Unit List'!$P$5, 'Unit List'!$AO$5, IF('Unit List'!Q1568='Unit List'!$P$4, 'Unit List'!$AO$4, IF('Unit List'!Q1568='Unit List'!$P$7, 'Unit List'!Q1568 * 'Unit List'!$AO$7, 'Unit List'!Q1568)))), IF('Unit List'!Q1568='Unit List'!$P$5, 'Unit List'!$AO$5, IF('Unit List'!Q1568='Unit List'!$P$4, 'Unit List'!$AO$4, IF('Unit List'!Q1568='Unit List'!$P$7, 'Unit List'!Q1568 * 'Unit List'!$AO$7, 'Unit List'!Q1568)))), IF('Unit List'!AO1568='Unit List'!$P$5, 'Unit List'!$AO$5, IF('Unit List'!AO1568='Unit List'!$P$4, 'Unit List'!$AO$4, IF('Unit List'!AO1568='Unit List'!$P$7, 'Unit List'!AO1568 * 'Unit List'!$AO$7, 'Unit List'!AO1568)))),",",)</f>
        <v>1,</v>
      </c>
      <c r="I1663" t="str">
        <f>CONCATENATE(IF(ISBLANK('Unit List'!AP1568), IF(ISBLANK('Unit List'!R1568), IF(ISBLANK('Unit List'!R1568), IF(ISBLANK('Unit List'!AP1568), IF(ISBLANK('Unit List'!R1568), IF(ISBLANK('Unit List'!R1568), IF(ISBLANK('Unit List'!AP1568), IF(ISBLANK('Unit List'!R1568), IF(ISBLANK('Unit List'!R1568), IF(ISBLANK('Unit List'!AP1568), IF(ISBLANK('Unit List'!R1568), IF(ISBLANK('Unit List'!R1568), 'Unit List'!$AP$4, IF('Unit List'!R1568='Unit List'!$P$5, 'Unit List'!$AP$5, IF('Unit List'!R1568='Unit List'!$P$4, 'Unit List'!$AP$4, IF('Unit List'!R1568='Unit List'!$P$7, 'Unit List'!R1568 * 'Unit List'!$AP$7, 'Unit List'!R1568)))), IF('Unit List'!R1568='Unit List'!$P$5, 'Unit List'!$AP$5, IF('Unit List'!R1568='Unit List'!$P$4, 'Unit List'!$AP$4, IF('Unit List'!R1568='Unit List'!$P$7, 'Unit List'!R1568 * 'Unit List'!$AP$7, 'Unit List'!R1568)))), IF('Unit List'!AP1568='Unit List'!$P$5, 'Unit List'!$AP$5, IF('Unit List'!AP1568='Unit List'!$P$4, 'Unit List'!$AP$4, IF('Unit List'!AP1568='Unit List'!$P$7, 'Unit List'!AP1568 * 'Unit List'!$AP$7, 'Unit List'!AP1568)))), IF('Unit List'!R1568='Unit List'!$P$5, 'Unit List'!$AP$5, IF('Unit List'!R1568='Unit List'!$P$4, 'Unit List'!$AP$4, IF('Unit List'!R1568='Unit List'!$P$7, 'Unit List'!R1568 * 'Unit List'!$AP$7, 'Unit List'!R1568)))), IF('Unit List'!R1568='Unit List'!$P$5, 'Unit List'!$AP$5, IF('Unit List'!R1568='Unit List'!$P$4, 'Unit List'!$AP$4, IF('Unit List'!R1568='Unit List'!$P$7, 'Unit List'!R1568 * 'Unit List'!$AP$7, 'Unit List'!R1568)))), IF('Unit List'!AP1568='Unit List'!$P$5, 'Unit List'!$AP$5, IF('Unit List'!AP1568='Unit List'!$P$4, 'Unit List'!$AP$4, IF('Unit List'!AP1568='Unit List'!$P$7, 'Unit List'!AP1568 * 'Unit List'!$AP$7, 'Unit List'!AP1568)))), IF('Unit List'!R1568='Unit List'!$P$5, 'Unit List'!$AP$5, IF('Unit List'!R1568='Unit List'!$P$4, 'Unit List'!$AP$4, IF('Unit List'!R1568='Unit List'!$P$7, 'Unit List'!R1568 * 'Unit List'!$AP$7, 'Unit List'!R1568)))), IF('Unit List'!R1568='Unit List'!$P$5, 'Unit List'!$AP$5, IF('Unit List'!R1568='Unit List'!$P$4, 'Unit List'!$AP$4, IF('Unit List'!R1568='Unit List'!$P$7, 'Unit List'!R1568 * 'Unit List'!$AP$7, 'Unit List'!R1568)))), IF('Unit List'!AP1568='Unit List'!$P$5, 'Unit List'!$AP$5, IF('Unit List'!AP1568='Unit List'!$P$4, 'Unit List'!$AP$4, IF('Unit List'!AP1568='Unit List'!$P$7, 'Unit List'!AP1568 * 'Unit List'!$AP$7, 'Unit List'!AP1568)))), IF('Unit List'!R1568='Unit List'!$P$5, 'Unit List'!$AP$5, IF('Unit List'!R1568='Unit List'!$P$4, 'Unit List'!$AP$4, IF('Unit List'!R1568='Unit List'!$P$7, 'Unit List'!R1568 * 'Unit List'!$AP$7, 'Unit List'!R1568)))), IF('Unit List'!R1568='Unit List'!$P$5, 'Unit List'!$AP$5, IF('Unit List'!R1568='Unit List'!$P$4, 'Unit List'!$AP$4, IF('Unit List'!R1568='Unit List'!$P$7, 'Unit List'!R1568 * 'Unit List'!$AP$7, 'Unit List'!R1568)))), IF('Unit List'!AP1568='Unit List'!$P$5, 'Unit List'!$AP$5, IF('Unit List'!AP1568='Unit List'!$P$4, 'Unit List'!$AP$4, IF('Unit List'!AP1568='Unit List'!$P$7, 'Unit List'!AP1568 * 'Unit List'!$AP$7, 'Unit List'!AP1568)))),",",)</f>
        <v>0.1,</v>
      </c>
      <c r="J1663" t="str">
        <f>CONCATENATE("'",IF(ISBLANK('Unit List'!AQ1568), IF(ISBLANK('Unit List'!S1568), IF(ISBLANK('Unit List'!S1568), IF(ISBLANK('Unit List'!AQ1568), IF(ISBLANK('Unit List'!S1568), IF(ISBLANK('Unit List'!S1568), IF(ISBLANK('Unit List'!AQ1568), IF(ISBLANK('Unit List'!S1568), IF(ISBLANK('Unit List'!S1568), IF(ISBLANK('Unit List'!AQ1568), IF(ISBLANK('Unit List'!S1568), IF(ISBLANK('Unit List'!S1568), "", IF('Unit List'!S1568='Unit List'!$P$5, 'Unit List'!$AQ$5, IF('Unit List'!S1568='Unit List'!$P$4, 'Unit List'!$AQ$4, 'Unit List'!S1568))), IF('Unit List'!S1568='Unit List'!$P$5, 'Unit List'!$AQ$5, IF('Unit List'!S1568='Unit List'!$P$4, 'Unit List'!$AQ$4, 'Unit List'!S1568))), IF('Unit List'!AQ1568='Unit List'!$P$5, 'Unit List'!$AQ$5, IF('Unit List'!AQ1568='Unit List'!$P$4, 'Unit List'!$AQ$4, 'Unit List'!AQ1568))), IF('Unit List'!S1568='Unit List'!$P$5, 'Unit List'!$AQ$5, IF('Unit List'!S1568='Unit List'!$P$4, 'Unit List'!$AQ$4, 'Unit List'!S1568))), IF('Unit List'!S1568='Unit List'!$P$5, 'Unit List'!$AQ$5, IF('Unit List'!S1568='Unit List'!$P$4, 'Unit List'!$AQ$4, 'Unit List'!S1568))), IF('Unit List'!AQ1568='Unit List'!$P$5, 'Unit List'!$AQ$5, IF('Unit List'!AQ1568='Unit List'!$P$4, 'Unit List'!$AQ$4, 'Unit List'!AQ1568))), IF('Unit List'!S1568='Unit List'!$P$5, 'Unit List'!$AQ$5, IF('Unit List'!S1568='Unit List'!$P$4, 'Unit List'!$AQ$4, 'Unit List'!S1568))), IF('Unit List'!S1568='Unit List'!$P$5, 'Unit List'!$AQ$5, IF('Unit List'!S1568='Unit List'!$P$4, 'Unit List'!$AQ$4, 'Unit List'!S1568))), IF('Unit List'!AQ1568='Unit List'!$P$5, 'Unit List'!$AQ$5, IF('Unit List'!AQ1568='Unit List'!$P$4, 'Unit List'!$AQ$4, 'Unit List'!AQ1568))), IF('Unit List'!S1568='Unit List'!$P$5, 'Unit List'!$AQ$5, IF('Unit List'!S1568='Unit List'!$P$4, 'Unit List'!$AQ$4, 'Unit List'!S1568))), IF('Unit List'!S1568='Unit List'!$P$5, 'Unit List'!$AQ$5, IF('Unit List'!S1568='Unit List'!$P$4, 'Unit List'!$AQ$4, 'Unit List'!S1568))), IF('Unit List'!AQ1568='Unit List'!$P$5, 'Unit List'!$AQ$5, IF('Unit List'!AQ1568='Unit List'!$P$4, 'Unit List'!$AQ$4, 'Unit List'!AQ1568))),"'),",)</f>
        <v>''),</v>
      </c>
    </row>
    <row r="1664" spans="1:10" x14ac:dyDescent="0.25">
      <c r="A1664" t="s">
        <v>2713</v>
      </c>
      <c r="B1664" t="str">
        <f>"'',"</f>
        <v>'',</v>
      </c>
      <c r="C1664" t="str">
        <f>"'',"</f>
        <v>'',</v>
      </c>
      <c r="D1664" t="str">
        <f>CONCATENATE("'",'Unit List'!E1569,"',",)</f>
        <v>'SS_CAPSULE',</v>
      </c>
      <c r="E1664" t="str">
        <f>CONCATENATE("'",'Unit List'!F1569,"',",)</f>
        <v>'SS_CAPSULE',</v>
      </c>
      <c r="F1664" t="str">
        <f>"'',"</f>
        <v>'',</v>
      </c>
      <c r="G1664" t="str">
        <f>CONCATENATE("'",'Unit List'!H1569,"',",)</f>
        <v>'SS_Capsule',</v>
      </c>
      <c r="H1664" t="str">
        <f>CONCATENATE(IF(ISBLANK('Unit List'!AO1569), IF(ISBLANK('Unit List'!Q1569), IF(ISBLANK('Unit List'!Q1569), IF(ISBLANK('Unit List'!AO1569), IF(ISBLANK('Unit List'!Q1569), IF(ISBLANK('Unit List'!Q1569), IF(ISBLANK('Unit List'!AO1569), IF(ISBLANK('Unit List'!Q1569), IF(ISBLANK('Unit List'!Q1569), IF(ISBLANK('Unit List'!AO1569), IF(ISBLANK('Unit List'!Q1569), IF(ISBLANK('Unit List'!Q1569), "1", IF('Unit List'!Q1569='Unit List'!$P$5, 'Unit List'!$AO$5, IF('Unit List'!Q1569='Unit List'!$P$4, 'Unit List'!$AO$4, IF('Unit List'!Q1569='Unit List'!$P$7, 'Unit List'!Q1569 * 'Unit List'!$AO$7, 'Unit List'!Q1569)))), IF('Unit List'!Q1569='Unit List'!$P$5, 'Unit List'!$AO$5, IF('Unit List'!Q1569='Unit List'!$P$4, 'Unit List'!$AO$4, IF('Unit List'!Q1569='Unit List'!$P$7, 'Unit List'!Q1569 * 'Unit List'!$AO$7, 'Unit List'!Q1569)))), IF('Unit List'!AO1569='Unit List'!$P$5, 'Unit List'!$AO$5, IF('Unit List'!AO1569='Unit List'!$P$4, 'Unit List'!$AO$4, IF('Unit List'!AO1569='Unit List'!$P$7, 'Unit List'!AO1569 * 'Unit List'!$AO$7, 'Unit List'!AO1569)))), IF('Unit List'!Q1569='Unit List'!$P$5, 'Unit List'!$AO$5, IF('Unit List'!Q1569='Unit List'!$P$4, 'Unit List'!$AO$4, IF('Unit List'!Q1569='Unit List'!$P$7, 'Unit List'!Q1569 * 'Unit List'!$AO$7, 'Unit List'!Q1569)))), IF('Unit List'!Q1569='Unit List'!$P$5, 'Unit List'!$AO$5, IF('Unit List'!Q1569='Unit List'!$P$4, 'Unit List'!$AO$4, IF('Unit List'!Q1569='Unit List'!$P$7, 'Unit List'!Q1569 * 'Unit List'!$AO$7, 'Unit List'!Q1569)))), IF('Unit List'!AO1569='Unit List'!$P$5, 'Unit List'!$AO$5, IF('Unit List'!AO1569='Unit List'!$P$4, 'Unit List'!$AO$4, IF('Unit List'!AO1569='Unit List'!$P$7, 'Unit List'!AO1569 * 'Unit List'!$AO$7, 'Unit List'!AO1569)))), IF('Unit List'!Q1569='Unit List'!$P$5, 'Unit List'!$AO$5, IF('Unit List'!Q1569='Unit List'!$P$4, 'Unit List'!$AO$4, IF('Unit List'!Q1569='Unit List'!$P$7, 'Unit List'!Q1569 * 'Unit List'!$AO$7, 'Unit List'!Q1569)))), IF('Unit List'!Q1569='Unit List'!$P$5, 'Unit List'!$AO$5, IF('Unit List'!Q1569='Unit List'!$P$4, 'Unit List'!$AO$4, IF('Unit List'!Q1569='Unit List'!$P$7, 'Unit List'!Q1569 * 'Unit List'!$AO$7, 'Unit List'!Q1569)))), IF('Unit List'!AO1569='Unit List'!$P$5, 'Unit List'!$AO$5, IF('Unit List'!AO1569='Unit List'!$P$4, 'Unit List'!$AO$4, IF('Unit List'!AO1569='Unit List'!$P$7, 'Unit List'!AO1569 * 'Unit List'!$AO$7, 'Unit List'!AO1569)))), IF('Unit List'!Q1569='Unit List'!$P$5, 'Unit List'!$AO$5, IF('Unit List'!Q1569='Unit List'!$P$4, 'Unit List'!$AO$4, IF('Unit List'!Q1569='Unit List'!$P$7, 'Unit List'!Q1569 * 'Unit List'!$AO$7, 'Unit List'!Q1569)))), IF('Unit List'!Q1569='Unit List'!$P$5, 'Unit List'!$AO$5, IF('Unit List'!Q1569='Unit List'!$P$4, 'Unit List'!$AO$4, IF('Unit List'!Q1569='Unit List'!$P$7, 'Unit List'!Q1569 * 'Unit List'!$AO$7, 'Unit List'!Q1569)))), IF('Unit List'!AO1569='Unit List'!$P$5, 'Unit List'!$AO$5, IF('Unit List'!AO1569='Unit List'!$P$4, 'Unit List'!$AO$4, IF('Unit List'!AO1569='Unit List'!$P$7, 'Unit List'!AO1569 * 'Unit List'!$AO$7, 'Unit List'!AO1569)))),",",)</f>
        <v>1,</v>
      </c>
      <c r="I1664" t="str">
        <f>CONCATENATE(IF(ISBLANK('Unit List'!AP1569), IF(ISBLANK('Unit List'!R1569), IF(ISBLANK('Unit List'!R1569), IF(ISBLANK('Unit List'!AP1569), IF(ISBLANK('Unit List'!R1569), IF(ISBLANK('Unit List'!R1569), IF(ISBLANK('Unit List'!AP1569), IF(ISBLANK('Unit List'!R1569), IF(ISBLANK('Unit List'!R1569), IF(ISBLANK('Unit List'!AP1569), IF(ISBLANK('Unit List'!R1569), IF(ISBLANK('Unit List'!R1569), 'Unit List'!$AP$4, IF('Unit List'!R1569='Unit List'!$P$5, 'Unit List'!$AP$5, IF('Unit List'!R1569='Unit List'!$P$4, 'Unit List'!$AP$4, IF('Unit List'!R1569='Unit List'!$P$7, 'Unit List'!R1569 * 'Unit List'!$AP$7, 'Unit List'!R1569)))), IF('Unit List'!R1569='Unit List'!$P$5, 'Unit List'!$AP$5, IF('Unit List'!R1569='Unit List'!$P$4, 'Unit List'!$AP$4, IF('Unit List'!R1569='Unit List'!$P$7, 'Unit List'!R1569 * 'Unit List'!$AP$7, 'Unit List'!R1569)))), IF('Unit List'!AP1569='Unit List'!$P$5, 'Unit List'!$AP$5, IF('Unit List'!AP1569='Unit List'!$P$4, 'Unit List'!$AP$4, IF('Unit List'!AP1569='Unit List'!$P$7, 'Unit List'!AP1569 * 'Unit List'!$AP$7, 'Unit List'!AP1569)))), IF('Unit List'!R1569='Unit List'!$P$5, 'Unit List'!$AP$5, IF('Unit List'!R1569='Unit List'!$P$4, 'Unit List'!$AP$4, IF('Unit List'!R1569='Unit List'!$P$7, 'Unit List'!R1569 * 'Unit List'!$AP$7, 'Unit List'!R1569)))), IF('Unit List'!R1569='Unit List'!$P$5, 'Unit List'!$AP$5, IF('Unit List'!R1569='Unit List'!$P$4, 'Unit List'!$AP$4, IF('Unit List'!R1569='Unit List'!$P$7, 'Unit List'!R1569 * 'Unit List'!$AP$7, 'Unit List'!R1569)))), IF('Unit List'!AP1569='Unit List'!$P$5, 'Unit List'!$AP$5, IF('Unit List'!AP1569='Unit List'!$P$4, 'Unit List'!$AP$4, IF('Unit List'!AP1569='Unit List'!$P$7, 'Unit List'!AP1569 * 'Unit List'!$AP$7, 'Unit List'!AP1569)))), IF('Unit List'!R1569='Unit List'!$P$5, 'Unit List'!$AP$5, IF('Unit List'!R1569='Unit List'!$P$4, 'Unit List'!$AP$4, IF('Unit List'!R1569='Unit List'!$P$7, 'Unit List'!R1569 * 'Unit List'!$AP$7, 'Unit List'!R1569)))), IF('Unit List'!R1569='Unit List'!$P$5, 'Unit List'!$AP$5, IF('Unit List'!R1569='Unit List'!$P$4, 'Unit List'!$AP$4, IF('Unit List'!R1569='Unit List'!$P$7, 'Unit List'!R1569 * 'Unit List'!$AP$7, 'Unit List'!R1569)))), IF('Unit List'!AP1569='Unit List'!$P$5, 'Unit List'!$AP$5, IF('Unit List'!AP1569='Unit List'!$P$4, 'Unit List'!$AP$4, IF('Unit List'!AP1569='Unit List'!$P$7, 'Unit List'!AP1569 * 'Unit List'!$AP$7, 'Unit List'!AP1569)))), IF('Unit List'!R1569='Unit List'!$P$5, 'Unit List'!$AP$5, IF('Unit List'!R1569='Unit List'!$P$4, 'Unit List'!$AP$4, IF('Unit List'!R1569='Unit List'!$P$7, 'Unit List'!R1569 * 'Unit List'!$AP$7, 'Unit List'!R1569)))), IF('Unit List'!R1569='Unit List'!$P$5, 'Unit List'!$AP$5, IF('Unit List'!R1569='Unit List'!$P$4, 'Unit List'!$AP$4, IF('Unit List'!R1569='Unit List'!$P$7, 'Unit List'!R1569 * 'Unit List'!$AP$7, 'Unit List'!R1569)))), IF('Unit List'!AP1569='Unit List'!$P$5, 'Unit List'!$AP$5, IF('Unit List'!AP1569='Unit List'!$P$4, 'Unit List'!$AP$4, IF('Unit List'!AP1569='Unit List'!$P$7, 'Unit List'!AP1569 * 'Unit List'!$AP$7, 'Unit List'!AP1569)))),",",)</f>
        <v>0.1,</v>
      </c>
      <c r="J1664" t="str">
        <f>CONCATENATE("'",IF(ISBLANK('Unit List'!AQ1569), IF(ISBLANK('Unit List'!S1569), IF(ISBLANK('Unit List'!S1569), IF(ISBLANK('Unit List'!AQ1569), IF(ISBLANK('Unit List'!S1569), IF(ISBLANK('Unit List'!S1569), IF(ISBLANK('Unit List'!AQ1569), IF(ISBLANK('Unit List'!S1569), IF(ISBLANK('Unit List'!S1569), IF(ISBLANK('Unit List'!AQ1569), IF(ISBLANK('Unit List'!S1569), IF(ISBLANK('Unit List'!S1569), "", IF('Unit List'!S1569='Unit List'!$P$5, 'Unit List'!$AQ$5, IF('Unit List'!S1569='Unit List'!$P$4, 'Unit List'!$AQ$4, 'Unit List'!S1569))), IF('Unit List'!S1569='Unit List'!$P$5, 'Unit List'!$AQ$5, IF('Unit List'!S1569='Unit List'!$P$4, 'Unit List'!$AQ$4, 'Unit List'!S1569))), IF('Unit List'!AQ1569='Unit List'!$P$5, 'Unit List'!$AQ$5, IF('Unit List'!AQ1569='Unit List'!$P$4, 'Unit List'!$AQ$4, 'Unit List'!AQ1569))), IF('Unit List'!S1569='Unit List'!$P$5, 'Unit List'!$AQ$5, IF('Unit List'!S1569='Unit List'!$P$4, 'Unit List'!$AQ$4, 'Unit List'!S1569))), IF('Unit List'!S1569='Unit List'!$P$5, 'Unit List'!$AQ$5, IF('Unit List'!S1569='Unit List'!$P$4, 'Unit List'!$AQ$4, 'Unit List'!S1569))), IF('Unit List'!AQ1569='Unit List'!$P$5, 'Unit List'!$AQ$5, IF('Unit List'!AQ1569='Unit List'!$P$4, 'Unit List'!$AQ$4, 'Unit List'!AQ1569))), IF('Unit List'!S1569='Unit List'!$P$5, 'Unit List'!$AQ$5, IF('Unit List'!S1569='Unit List'!$P$4, 'Unit List'!$AQ$4, 'Unit List'!S1569))), IF('Unit List'!S1569='Unit List'!$P$5, 'Unit List'!$AQ$5, IF('Unit List'!S1569='Unit List'!$P$4, 'Unit List'!$AQ$4, 'Unit List'!S1569))), IF('Unit List'!AQ1569='Unit List'!$P$5, 'Unit List'!$AQ$5, IF('Unit List'!AQ1569='Unit List'!$P$4, 'Unit List'!$AQ$4, 'Unit List'!AQ1569))), IF('Unit List'!S1569='Unit List'!$P$5, 'Unit List'!$AQ$5, IF('Unit List'!S1569='Unit List'!$P$4, 'Unit List'!$AQ$4, 'Unit List'!S1569))), IF('Unit List'!S1569='Unit List'!$P$5, 'Unit List'!$AQ$5, IF('Unit List'!S1569='Unit List'!$P$4, 'Unit List'!$AQ$4, 'Unit List'!S1569))), IF('Unit List'!AQ1569='Unit List'!$P$5, 'Unit List'!$AQ$5, IF('Unit List'!AQ1569='Unit List'!$P$4, 'Unit List'!$AQ$4, 'Unit List'!AQ1569))),"'),",)</f>
        <v>''),</v>
      </c>
    </row>
    <row r="1665" spans="1:10" x14ac:dyDescent="0.25">
      <c r="A1665" t="s">
        <v>2713</v>
      </c>
      <c r="B1665" t="str">
        <f>"'',"</f>
        <v>'',</v>
      </c>
      <c r="C1665" t="str">
        <f>"'',"</f>
        <v>'',</v>
      </c>
      <c r="D1665" t="str">
        <f>CONCATENATE("'",'Unit List'!E1570,"',",)</f>
        <v>'SS_ENGINE',</v>
      </c>
      <c r="E1665" t="str">
        <f>CONCATENATE("'",'Unit List'!F1570,"',",)</f>
        <v>'SS_ENGINE',</v>
      </c>
      <c r="F1665" t="str">
        <f>"'',"</f>
        <v>'',</v>
      </c>
      <c r="G1665" t="str">
        <f>CONCATENATE("'",'Unit List'!H1570,"',",)</f>
        <v>'SS_Engine',</v>
      </c>
      <c r="H1665" t="str">
        <f>CONCATENATE(IF(ISBLANK('Unit List'!AO1570), IF(ISBLANK('Unit List'!Q1570), IF(ISBLANK('Unit List'!Q1570), IF(ISBLANK('Unit List'!AO1570), IF(ISBLANK('Unit List'!Q1570), IF(ISBLANK('Unit List'!Q1570), IF(ISBLANK('Unit List'!AO1570), IF(ISBLANK('Unit List'!Q1570), IF(ISBLANK('Unit List'!Q1570), IF(ISBLANK('Unit List'!AO1570), IF(ISBLANK('Unit List'!Q1570), IF(ISBLANK('Unit List'!Q1570), "1", IF('Unit List'!Q1570='Unit List'!$P$5, 'Unit List'!$AO$5, IF('Unit List'!Q1570='Unit List'!$P$4, 'Unit List'!$AO$4, IF('Unit List'!Q1570='Unit List'!$P$7, 'Unit List'!Q1570 * 'Unit List'!$AO$7, 'Unit List'!Q1570)))), IF('Unit List'!Q1570='Unit List'!$P$5, 'Unit List'!$AO$5, IF('Unit List'!Q1570='Unit List'!$P$4, 'Unit List'!$AO$4, IF('Unit List'!Q1570='Unit List'!$P$7, 'Unit List'!Q1570 * 'Unit List'!$AO$7, 'Unit List'!Q1570)))), IF('Unit List'!AO1570='Unit List'!$P$5, 'Unit List'!$AO$5, IF('Unit List'!AO1570='Unit List'!$P$4, 'Unit List'!$AO$4, IF('Unit List'!AO1570='Unit List'!$P$7, 'Unit List'!AO1570 * 'Unit List'!$AO$7, 'Unit List'!AO1570)))), IF('Unit List'!Q1570='Unit List'!$P$5, 'Unit List'!$AO$5, IF('Unit List'!Q1570='Unit List'!$P$4, 'Unit List'!$AO$4, IF('Unit List'!Q1570='Unit List'!$P$7, 'Unit List'!Q1570 * 'Unit List'!$AO$7, 'Unit List'!Q1570)))), IF('Unit List'!Q1570='Unit List'!$P$5, 'Unit List'!$AO$5, IF('Unit List'!Q1570='Unit List'!$P$4, 'Unit List'!$AO$4, IF('Unit List'!Q1570='Unit List'!$P$7, 'Unit List'!Q1570 * 'Unit List'!$AO$7, 'Unit List'!Q1570)))), IF('Unit List'!AO1570='Unit List'!$P$5, 'Unit List'!$AO$5, IF('Unit List'!AO1570='Unit List'!$P$4, 'Unit List'!$AO$4, IF('Unit List'!AO1570='Unit List'!$P$7, 'Unit List'!AO1570 * 'Unit List'!$AO$7, 'Unit List'!AO1570)))), IF('Unit List'!Q1570='Unit List'!$P$5, 'Unit List'!$AO$5, IF('Unit List'!Q1570='Unit List'!$P$4, 'Unit List'!$AO$4, IF('Unit List'!Q1570='Unit List'!$P$7, 'Unit List'!Q1570 * 'Unit List'!$AO$7, 'Unit List'!Q1570)))), IF('Unit List'!Q1570='Unit List'!$P$5, 'Unit List'!$AO$5, IF('Unit List'!Q1570='Unit List'!$P$4, 'Unit List'!$AO$4, IF('Unit List'!Q1570='Unit List'!$P$7, 'Unit List'!Q1570 * 'Unit List'!$AO$7, 'Unit List'!Q1570)))), IF('Unit List'!AO1570='Unit List'!$P$5, 'Unit List'!$AO$5, IF('Unit List'!AO1570='Unit List'!$P$4, 'Unit List'!$AO$4, IF('Unit List'!AO1570='Unit List'!$P$7, 'Unit List'!AO1570 * 'Unit List'!$AO$7, 'Unit List'!AO1570)))), IF('Unit List'!Q1570='Unit List'!$P$5, 'Unit List'!$AO$5, IF('Unit List'!Q1570='Unit List'!$P$4, 'Unit List'!$AO$4, IF('Unit List'!Q1570='Unit List'!$P$7, 'Unit List'!Q1570 * 'Unit List'!$AO$7, 'Unit List'!Q1570)))), IF('Unit List'!Q1570='Unit List'!$P$5, 'Unit List'!$AO$5, IF('Unit List'!Q1570='Unit List'!$P$4, 'Unit List'!$AO$4, IF('Unit List'!Q1570='Unit List'!$P$7, 'Unit List'!Q1570 * 'Unit List'!$AO$7, 'Unit List'!Q1570)))), IF('Unit List'!AO1570='Unit List'!$P$5, 'Unit List'!$AO$5, IF('Unit List'!AO1570='Unit List'!$P$4, 'Unit List'!$AO$4, IF('Unit List'!AO1570='Unit List'!$P$7, 'Unit List'!AO1570 * 'Unit List'!$AO$7, 'Unit List'!AO1570)))),",",)</f>
        <v>1,</v>
      </c>
      <c r="I1665" t="str">
        <f>CONCATENATE(IF(ISBLANK('Unit List'!AP1570), IF(ISBLANK('Unit List'!R1570), IF(ISBLANK('Unit List'!R1570), IF(ISBLANK('Unit List'!AP1570), IF(ISBLANK('Unit List'!R1570), IF(ISBLANK('Unit List'!R1570), IF(ISBLANK('Unit List'!AP1570), IF(ISBLANK('Unit List'!R1570), IF(ISBLANK('Unit List'!R1570), IF(ISBLANK('Unit List'!AP1570), IF(ISBLANK('Unit List'!R1570), IF(ISBLANK('Unit List'!R1570), 'Unit List'!$AP$4, IF('Unit List'!R1570='Unit List'!$P$5, 'Unit List'!$AP$5, IF('Unit List'!R1570='Unit List'!$P$4, 'Unit List'!$AP$4, IF('Unit List'!R1570='Unit List'!$P$7, 'Unit List'!R1570 * 'Unit List'!$AP$7, 'Unit List'!R1570)))), IF('Unit List'!R1570='Unit List'!$P$5, 'Unit List'!$AP$5, IF('Unit List'!R1570='Unit List'!$P$4, 'Unit List'!$AP$4, IF('Unit List'!R1570='Unit List'!$P$7, 'Unit List'!R1570 * 'Unit List'!$AP$7, 'Unit List'!R1570)))), IF('Unit List'!AP1570='Unit List'!$P$5, 'Unit List'!$AP$5, IF('Unit List'!AP1570='Unit List'!$P$4, 'Unit List'!$AP$4, IF('Unit List'!AP1570='Unit List'!$P$7, 'Unit List'!AP1570 * 'Unit List'!$AP$7, 'Unit List'!AP1570)))), IF('Unit List'!R1570='Unit List'!$P$5, 'Unit List'!$AP$5, IF('Unit List'!R1570='Unit List'!$P$4, 'Unit List'!$AP$4, IF('Unit List'!R1570='Unit List'!$P$7, 'Unit List'!R1570 * 'Unit List'!$AP$7, 'Unit List'!R1570)))), IF('Unit List'!R1570='Unit List'!$P$5, 'Unit List'!$AP$5, IF('Unit List'!R1570='Unit List'!$P$4, 'Unit List'!$AP$4, IF('Unit List'!R1570='Unit List'!$P$7, 'Unit List'!R1570 * 'Unit List'!$AP$7, 'Unit List'!R1570)))), IF('Unit List'!AP1570='Unit List'!$P$5, 'Unit List'!$AP$5, IF('Unit List'!AP1570='Unit List'!$P$4, 'Unit List'!$AP$4, IF('Unit List'!AP1570='Unit List'!$P$7, 'Unit List'!AP1570 * 'Unit List'!$AP$7, 'Unit List'!AP1570)))), IF('Unit List'!R1570='Unit List'!$P$5, 'Unit List'!$AP$5, IF('Unit List'!R1570='Unit List'!$P$4, 'Unit List'!$AP$4, IF('Unit List'!R1570='Unit List'!$P$7, 'Unit List'!R1570 * 'Unit List'!$AP$7, 'Unit List'!R1570)))), IF('Unit List'!R1570='Unit List'!$P$5, 'Unit List'!$AP$5, IF('Unit List'!R1570='Unit List'!$P$4, 'Unit List'!$AP$4, IF('Unit List'!R1570='Unit List'!$P$7, 'Unit List'!R1570 * 'Unit List'!$AP$7, 'Unit List'!R1570)))), IF('Unit List'!AP1570='Unit List'!$P$5, 'Unit List'!$AP$5, IF('Unit List'!AP1570='Unit List'!$P$4, 'Unit List'!$AP$4, IF('Unit List'!AP1570='Unit List'!$P$7, 'Unit List'!AP1570 * 'Unit List'!$AP$7, 'Unit List'!AP1570)))), IF('Unit List'!R1570='Unit List'!$P$5, 'Unit List'!$AP$5, IF('Unit List'!R1570='Unit List'!$P$4, 'Unit List'!$AP$4, IF('Unit List'!R1570='Unit List'!$P$7, 'Unit List'!R1570 * 'Unit List'!$AP$7, 'Unit List'!R1570)))), IF('Unit List'!R1570='Unit List'!$P$5, 'Unit List'!$AP$5, IF('Unit List'!R1570='Unit List'!$P$4, 'Unit List'!$AP$4, IF('Unit List'!R1570='Unit List'!$P$7, 'Unit List'!R1570 * 'Unit List'!$AP$7, 'Unit List'!R1570)))), IF('Unit List'!AP1570='Unit List'!$P$5, 'Unit List'!$AP$5, IF('Unit List'!AP1570='Unit List'!$P$4, 'Unit List'!$AP$4, IF('Unit List'!AP1570='Unit List'!$P$7, 'Unit List'!AP1570 * 'Unit List'!$AP$7, 'Unit List'!AP1570)))),",",)</f>
        <v>0.1,</v>
      </c>
      <c r="J1665" t="str">
        <f>CONCATENATE("'",IF(ISBLANK('Unit List'!AQ1570), IF(ISBLANK('Unit List'!S1570), IF(ISBLANK('Unit List'!S1570), IF(ISBLANK('Unit List'!AQ1570), IF(ISBLANK('Unit List'!S1570), IF(ISBLANK('Unit List'!S1570), IF(ISBLANK('Unit List'!AQ1570), IF(ISBLANK('Unit List'!S1570), IF(ISBLANK('Unit List'!S1570), IF(ISBLANK('Unit List'!AQ1570), IF(ISBLANK('Unit List'!S1570), IF(ISBLANK('Unit List'!S1570), "", IF('Unit List'!S1570='Unit List'!$P$5, 'Unit List'!$AQ$5, IF('Unit List'!S1570='Unit List'!$P$4, 'Unit List'!$AQ$4, 'Unit List'!S1570))), IF('Unit List'!S1570='Unit List'!$P$5, 'Unit List'!$AQ$5, IF('Unit List'!S1570='Unit List'!$P$4, 'Unit List'!$AQ$4, 'Unit List'!S1570))), IF('Unit List'!AQ1570='Unit List'!$P$5, 'Unit List'!$AQ$5, IF('Unit List'!AQ1570='Unit List'!$P$4, 'Unit List'!$AQ$4, 'Unit List'!AQ1570))), IF('Unit List'!S1570='Unit List'!$P$5, 'Unit List'!$AQ$5, IF('Unit List'!S1570='Unit List'!$P$4, 'Unit List'!$AQ$4, 'Unit List'!S1570))), IF('Unit List'!S1570='Unit List'!$P$5, 'Unit List'!$AQ$5, IF('Unit List'!S1570='Unit List'!$P$4, 'Unit List'!$AQ$4, 'Unit List'!S1570))), IF('Unit List'!AQ1570='Unit List'!$P$5, 'Unit List'!$AQ$5, IF('Unit List'!AQ1570='Unit List'!$P$4, 'Unit List'!$AQ$4, 'Unit List'!AQ1570))), IF('Unit List'!S1570='Unit List'!$P$5, 'Unit List'!$AQ$5, IF('Unit List'!S1570='Unit List'!$P$4, 'Unit List'!$AQ$4, 'Unit List'!S1570))), IF('Unit List'!S1570='Unit List'!$P$5, 'Unit List'!$AQ$5, IF('Unit List'!S1570='Unit List'!$P$4, 'Unit List'!$AQ$4, 'Unit List'!S1570))), IF('Unit List'!AQ1570='Unit List'!$P$5, 'Unit List'!$AQ$5, IF('Unit List'!AQ1570='Unit List'!$P$4, 'Unit List'!$AQ$4, 'Unit List'!AQ1570))), IF('Unit List'!S1570='Unit List'!$P$5, 'Unit List'!$AQ$5, IF('Unit List'!S1570='Unit List'!$P$4, 'Unit List'!$AQ$4, 'Unit List'!S1570))), IF('Unit List'!S1570='Unit List'!$P$5, 'Unit List'!$AQ$5, IF('Unit List'!S1570='Unit List'!$P$4, 'Unit List'!$AQ$4, 'Unit List'!S1570))), IF('Unit List'!AQ1570='Unit List'!$P$5, 'Unit List'!$AQ$5, IF('Unit List'!AQ1570='Unit List'!$P$4, 'Unit List'!$AQ$4, 'Unit List'!AQ1570))),"'),",)</f>
        <v>''),</v>
      </c>
    </row>
    <row r="1666" spans="1:10" x14ac:dyDescent="0.25">
      <c r="A1666" t="s">
        <v>2713</v>
      </c>
      <c r="B1666" t="str">
        <f>"'',"</f>
        <v>'',</v>
      </c>
      <c r="C1666" t="str">
        <f>"'',"</f>
        <v>'',</v>
      </c>
      <c r="D1666" t="str">
        <f>CONCATENATE("'",'Unit List'!E1571,"',",)</f>
        <v>'SS_STASIS_CHAMBER',</v>
      </c>
      <c r="E1666" t="str">
        <f>CONCATENATE("'",'Unit List'!F1571,"',",)</f>
        <v>'SS_STASIS_CHAMBER',</v>
      </c>
      <c r="F1666" t="str">
        <f>"'',"</f>
        <v>'',</v>
      </c>
      <c r="G1666" t="str">
        <f>CONCATENATE("'",'Unit List'!H1571,"',",)</f>
        <v>'SS_Stasis_Chamber',</v>
      </c>
      <c r="H1666" t="str">
        <f>CONCATENATE(IF(ISBLANK('Unit List'!AO1571), IF(ISBLANK('Unit List'!Q1571), IF(ISBLANK('Unit List'!Q1571), IF(ISBLANK('Unit List'!AO1571), IF(ISBLANK('Unit List'!Q1571), IF(ISBLANK('Unit List'!Q1571), IF(ISBLANK('Unit List'!AO1571), IF(ISBLANK('Unit List'!Q1571), IF(ISBLANK('Unit List'!Q1571), IF(ISBLANK('Unit List'!AO1571), IF(ISBLANK('Unit List'!Q1571), IF(ISBLANK('Unit List'!Q1571), "1", IF('Unit List'!Q1571='Unit List'!$P$5, 'Unit List'!$AO$5, IF('Unit List'!Q1571='Unit List'!$P$4, 'Unit List'!$AO$4, IF('Unit List'!Q1571='Unit List'!$P$7, 'Unit List'!Q1571 * 'Unit List'!$AO$7, 'Unit List'!Q1571)))), IF('Unit List'!Q1571='Unit List'!$P$5, 'Unit List'!$AO$5, IF('Unit List'!Q1571='Unit List'!$P$4, 'Unit List'!$AO$4, IF('Unit List'!Q1571='Unit List'!$P$7, 'Unit List'!Q1571 * 'Unit List'!$AO$7, 'Unit List'!Q1571)))), IF('Unit List'!AO1571='Unit List'!$P$5, 'Unit List'!$AO$5, IF('Unit List'!AO1571='Unit List'!$P$4, 'Unit List'!$AO$4, IF('Unit List'!AO1571='Unit List'!$P$7, 'Unit List'!AO1571 * 'Unit List'!$AO$7, 'Unit List'!AO1571)))), IF('Unit List'!Q1571='Unit List'!$P$5, 'Unit List'!$AO$5, IF('Unit List'!Q1571='Unit List'!$P$4, 'Unit List'!$AO$4, IF('Unit List'!Q1571='Unit List'!$P$7, 'Unit List'!Q1571 * 'Unit List'!$AO$7, 'Unit List'!Q1571)))), IF('Unit List'!Q1571='Unit List'!$P$5, 'Unit List'!$AO$5, IF('Unit List'!Q1571='Unit List'!$P$4, 'Unit List'!$AO$4, IF('Unit List'!Q1571='Unit List'!$P$7, 'Unit List'!Q1571 * 'Unit List'!$AO$7, 'Unit List'!Q1571)))), IF('Unit List'!AO1571='Unit List'!$P$5, 'Unit List'!$AO$5, IF('Unit List'!AO1571='Unit List'!$P$4, 'Unit List'!$AO$4, IF('Unit List'!AO1571='Unit List'!$P$7, 'Unit List'!AO1571 * 'Unit List'!$AO$7, 'Unit List'!AO1571)))), IF('Unit List'!Q1571='Unit List'!$P$5, 'Unit List'!$AO$5, IF('Unit List'!Q1571='Unit List'!$P$4, 'Unit List'!$AO$4, IF('Unit List'!Q1571='Unit List'!$P$7, 'Unit List'!Q1571 * 'Unit List'!$AO$7, 'Unit List'!Q1571)))), IF('Unit List'!Q1571='Unit List'!$P$5, 'Unit List'!$AO$5, IF('Unit List'!Q1571='Unit List'!$P$4, 'Unit List'!$AO$4, IF('Unit List'!Q1571='Unit List'!$P$7, 'Unit List'!Q1571 * 'Unit List'!$AO$7, 'Unit List'!Q1571)))), IF('Unit List'!AO1571='Unit List'!$P$5, 'Unit List'!$AO$5, IF('Unit List'!AO1571='Unit List'!$P$4, 'Unit List'!$AO$4, IF('Unit List'!AO1571='Unit List'!$P$7, 'Unit List'!AO1571 * 'Unit List'!$AO$7, 'Unit List'!AO1571)))), IF('Unit List'!Q1571='Unit List'!$P$5, 'Unit List'!$AO$5, IF('Unit List'!Q1571='Unit List'!$P$4, 'Unit List'!$AO$4, IF('Unit List'!Q1571='Unit List'!$P$7, 'Unit List'!Q1571 * 'Unit List'!$AO$7, 'Unit List'!Q1571)))), IF('Unit List'!Q1571='Unit List'!$P$5, 'Unit List'!$AO$5, IF('Unit List'!Q1571='Unit List'!$P$4, 'Unit List'!$AO$4, IF('Unit List'!Q1571='Unit List'!$P$7, 'Unit List'!Q1571 * 'Unit List'!$AO$7, 'Unit List'!Q1571)))), IF('Unit List'!AO1571='Unit List'!$P$5, 'Unit List'!$AO$5, IF('Unit List'!AO1571='Unit List'!$P$4, 'Unit List'!$AO$4, IF('Unit List'!AO1571='Unit List'!$P$7, 'Unit List'!AO1571 * 'Unit List'!$AO$7, 'Unit List'!AO1571)))),",",)</f>
        <v>1,</v>
      </c>
      <c r="I1666" t="str">
        <f>CONCATENATE(IF(ISBLANK('Unit List'!AP1571), IF(ISBLANK('Unit List'!R1571), IF(ISBLANK('Unit List'!R1571), IF(ISBLANK('Unit List'!AP1571), IF(ISBLANK('Unit List'!R1571), IF(ISBLANK('Unit List'!R1571), IF(ISBLANK('Unit List'!AP1571), IF(ISBLANK('Unit List'!R1571), IF(ISBLANK('Unit List'!R1571), IF(ISBLANK('Unit List'!AP1571), IF(ISBLANK('Unit List'!R1571), IF(ISBLANK('Unit List'!R1571), 'Unit List'!$AP$4, IF('Unit List'!R1571='Unit List'!$P$5, 'Unit List'!$AP$5, IF('Unit List'!R1571='Unit List'!$P$4, 'Unit List'!$AP$4, IF('Unit List'!R1571='Unit List'!$P$7, 'Unit List'!R1571 * 'Unit List'!$AP$7, 'Unit List'!R1571)))), IF('Unit List'!R1571='Unit List'!$P$5, 'Unit List'!$AP$5, IF('Unit List'!R1571='Unit List'!$P$4, 'Unit List'!$AP$4, IF('Unit List'!R1571='Unit List'!$P$7, 'Unit List'!R1571 * 'Unit List'!$AP$7, 'Unit List'!R1571)))), IF('Unit List'!AP1571='Unit List'!$P$5, 'Unit List'!$AP$5, IF('Unit List'!AP1571='Unit List'!$P$4, 'Unit List'!$AP$4, IF('Unit List'!AP1571='Unit List'!$P$7, 'Unit List'!AP1571 * 'Unit List'!$AP$7, 'Unit List'!AP1571)))), IF('Unit List'!R1571='Unit List'!$P$5, 'Unit List'!$AP$5, IF('Unit List'!R1571='Unit List'!$P$4, 'Unit List'!$AP$4, IF('Unit List'!R1571='Unit List'!$P$7, 'Unit List'!R1571 * 'Unit List'!$AP$7, 'Unit List'!R1571)))), IF('Unit List'!R1571='Unit List'!$P$5, 'Unit List'!$AP$5, IF('Unit List'!R1571='Unit List'!$P$4, 'Unit List'!$AP$4, IF('Unit List'!R1571='Unit List'!$P$7, 'Unit List'!R1571 * 'Unit List'!$AP$7, 'Unit List'!R1571)))), IF('Unit List'!AP1571='Unit List'!$P$5, 'Unit List'!$AP$5, IF('Unit List'!AP1571='Unit List'!$P$4, 'Unit List'!$AP$4, IF('Unit List'!AP1571='Unit List'!$P$7, 'Unit List'!AP1571 * 'Unit List'!$AP$7, 'Unit List'!AP1571)))), IF('Unit List'!R1571='Unit List'!$P$5, 'Unit List'!$AP$5, IF('Unit List'!R1571='Unit List'!$P$4, 'Unit List'!$AP$4, IF('Unit List'!R1571='Unit List'!$P$7, 'Unit List'!R1571 * 'Unit List'!$AP$7, 'Unit List'!R1571)))), IF('Unit List'!R1571='Unit List'!$P$5, 'Unit List'!$AP$5, IF('Unit List'!R1571='Unit List'!$P$4, 'Unit List'!$AP$4, IF('Unit List'!R1571='Unit List'!$P$7, 'Unit List'!R1571 * 'Unit List'!$AP$7, 'Unit List'!R1571)))), IF('Unit List'!AP1571='Unit List'!$P$5, 'Unit List'!$AP$5, IF('Unit List'!AP1571='Unit List'!$P$4, 'Unit List'!$AP$4, IF('Unit List'!AP1571='Unit List'!$P$7, 'Unit List'!AP1571 * 'Unit List'!$AP$7, 'Unit List'!AP1571)))), IF('Unit List'!R1571='Unit List'!$P$5, 'Unit List'!$AP$5, IF('Unit List'!R1571='Unit List'!$P$4, 'Unit List'!$AP$4, IF('Unit List'!R1571='Unit List'!$P$7, 'Unit List'!R1571 * 'Unit List'!$AP$7, 'Unit List'!R1571)))), IF('Unit List'!R1571='Unit List'!$P$5, 'Unit List'!$AP$5, IF('Unit List'!R1571='Unit List'!$P$4, 'Unit List'!$AP$4, IF('Unit List'!R1571='Unit List'!$P$7, 'Unit List'!R1571 * 'Unit List'!$AP$7, 'Unit List'!R1571)))), IF('Unit List'!AP1571='Unit List'!$P$5, 'Unit List'!$AP$5, IF('Unit List'!AP1571='Unit List'!$P$4, 'Unit List'!$AP$4, IF('Unit List'!AP1571='Unit List'!$P$7, 'Unit List'!AP1571 * 'Unit List'!$AP$7, 'Unit List'!AP1571)))),",",)</f>
        <v>0.1,</v>
      </c>
      <c r="J1666" t="str">
        <f>CONCATENATE("'",IF(ISBLANK('Unit List'!AQ1571), IF(ISBLANK('Unit List'!S1571), IF(ISBLANK('Unit List'!S1571), IF(ISBLANK('Unit List'!AQ1571), IF(ISBLANK('Unit List'!S1571), IF(ISBLANK('Unit List'!S1571), IF(ISBLANK('Unit List'!AQ1571), IF(ISBLANK('Unit List'!S1571), IF(ISBLANK('Unit List'!S1571), IF(ISBLANK('Unit List'!AQ1571), IF(ISBLANK('Unit List'!S1571), IF(ISBLANK('Unit List'!S1571), "", IF('Unit List'!S1571='Unit List'!$P$5, 'Unit List'!$AQ$5, IF('Unit List'!S1571='Unit List'!$P$4, 'Unit List'!$AQ$4, 'Unit List'!S1571))), IF('Unit List'!S1571='Unit List'!$P$5, 'Unit List'!$AQ$5, IF('Unit List'!S1571='Unit List'!$P$4, 'Unit List'!$AQ$4, 'Unit List'!S1571))), IF('Unit List'!AQ1571='Unit List'!$P$5, 'Unit List'!$AQ$5, IF('Unit List'!AQ1571='Unit List'!$P$4, 'Unit List'!$AQ$4, 'Unit List'!AQ1571))), IF('Unit List'!S1571='Unit List'!$P$5, 'Unit List'!$AQ$5, IF('Unit List'!S1571='Unit List'!$P$4, 'Unit List'!$AQ$4, 'Unit List'!S1571))), IF('Unit List'!S1571='Unit List'!$P$5, 'Unit List'!$AQ$5, IF('Unit List'!S1571='Unit List'!$P$4, 'Unit List'!$AQ$4, 'Unit List'!S1571))), IF('Unit List'!AQ1571='Unit List'!$P$5, 'Unit List'!$AQ$5, IF('Unit List'!AQ1571='Unit List'!$P$4, 'Unit List'!$AQ$4, 'Unit List'!AQ1571))), IF('Unit List'!S1571='Unit List'!$P$5, 'Unit List'!$AQ$5, IF('Unit List'!S1571='Unit List'!$P$4, 'Unit List'!$AQ$4, 'Unit List'!S1571))), IF('Unit List'!S1571='Unit List'!$P$5, 'Unit List'!$AQ$5, IF('Unit List'!S1571='Unit List'!$P$4, 'Unit List'!$AQ$4, 'Unit List'!S1571))), IF('Unit List'!AQ1571='Unit List'!$P$5, 'Unit List'!$AQ$5, IF('Unit List'!AQ1571='Unit List'!$P$4, 'Unit List'!$AQ$4, 'Unit List'!AQ1571))), IF('Unit List'!S1571='Unit List'!$P$5, 'Unit List'!$AQ$5, IF('Unit List'!S1571='Unit List'!$P$4, 'Unit List'!$AQ$4, 'Unit List'!S1571))), IF('Unit List'!S1571='Unit List'!$P$5, 'Unit List'!$AQ$5, IF('Unit List'!S1571='Unit List'!$P$4, 'Unit List'!$AQ$4, 'Unit List'!S1571))), IF('Unit List'!AQ1571='Unit List'!$P$5, 'Unit List'!$AQ$5, IF('Unit List'!AQ1571='Unit List'!$P$4, 'Unit List'!$AQ$4, 'Unit List'!AQ1571))),"'),",)</f>
        <v>''),</v>
      </c>
    </row>
    <row r="1667" spans="1:10" x14ac:dyDescent="0.25">
      <c r="A1667" t="s">
        <v>2713</v>
      </c>
      <c r="B1667" t="str">
        <f>"'',"</f>
        <v>'',</v>
      </c>
      <c r="C1667" t="str">
        <f>"'',"</f>
        <v>'',</v>
      </c>
      <c r="D1667" t="str">
        <f>CONCATENATE("'",'Unit List'!E1572,"',",)</f>
        <v>'STEALTH_BOMBER',</v>
      </c>
      <c r="E1667" t="str">
        <f>CONCATENATE("'",'Unit List'!F1572,"',",)</f>
        <v>'STEALTHBOMBER',</v>
      </c>
      <c r="F1667" t="str">
        <f>"'',"</f>
        <v>'',</v>
      </c>
      <c r="G1667" t="str">
        <f>CONCATENATE("'",'Unit List'!H1572,"',",)</f>
        <v>'StealthBomber',</v>
      </c>
      <c r="H1667" t="str">
        <f>CONCATENATE(IF(ISBLANK('Unit List'!AO1572), IF(ISBLANK('Unit List'!Q1572), IF(ISBLANK('Unit List'!Q1572), IF(ISBLANK('Unit List'!AO1572), IF(ISBLANK('Unit List'!Q1572), IF(ISBLANK('Unit List'!Q1572), IF(ISBLANK('Unit List'!AO1572), IF(ISBLANK('Unit List'!Q1572), IF(ISBLANK('Unit List'!Q1572), IF(ISBLANK('Unit List'!AO1572), IF(ISBLANK('Unit List'!Q1572), IF(ISBLANK('Unit List'!Q1572), "1", IF('Unit List'!Q1572='Unit List'!$P$5, 'Unit List'!$AO$5, IF('Unit List'!Q1572='Unit List'!$P$4, 'Unit List'!$AO$4, IF('Unit List'!Q1572='Unit List'!$P$7, 'Unit List'!Q1572 * 'Unit List'!$AO$7, 'Unit List'!Q1572)))), IF('Unit List'!Q1572='Unit List'!$P$5, 'Unit List'!$AO$5, IF('Unit List'!Q1572='Unit List'!$P$4, 'Unit List'!$AO$4, IF('Unit List'!Q1572='Unit List'!$P$7, 'Unit List'!Q1572 * 'Unit List'!$AO$7, 'Unit List'!Q1572)))), IF('Unit List'!AO1572='Unit List'!$P$5, 'Unit List'!$AO$5, IF('Unit List'!AO1572='Unit List'!$P$4, 'Unit List'!$AO$4, IF('Unit List'!AO1572='Unit List'!$P$7, 'Unit List'!AO1572 * 'Unit List'!$AO$7, 'Unit List'!AO1572)))), IF('Unit List'!Q1572='Unit List'!$P$5, 'Unit List'!$AO$5, IF('Unit List'!Q1572='Unit List'!$P$4, 'Unit List'!$AO$4, IF('Unit List'!Q1572='Unit List'!$P$7, 'Unit List'!Q1572 * 'Unit List'!$AO$7, 'Unit List'!Q1572)))), IF('Unit List'!Q1572='Unit List'!$P$5, 'Unit List'!$AO$5, IF('Unit List'!Q1572='Unit List'!$P$4, 'Unit List'!$AO$4, IF('Unit List'!Q1572='Unit List'!$P$7, 'Unit List'!Q1572 * 'Unit List'!$AO$7, 'Unit List'!Q1572)))), IF('Unit List'!AO1572='Unit List'!$P$5, 'Unit List'!$AO$5, IF('Unit List'!AO1572='Unit List'!$P$4, 'Unit List'!$AO$4, IF('Unit List'!AO1572='Unit List'!$P$7, 'Unit List'!AO1572 * 'Unit List'!$AO$7, 'Unit List'!AO1572)))), IF('Unit List'!Q1572='Unit List'!$P$5, 'Unit List'!$AO$5, IF('Unit List'!Q1572='Unit List'!$P$4, 'Unit List'!$AO$4, IF('Unit List'!Q1572='Unit List'!$P$7, 'Unit List'!Q1572 * 'Unit List'!$AO$7, 'Unit List'!Q1572)))), IF('Unit List'!Q1572='Unit List'!$P$5, 'Unit List'!$AO$5, IF('Unit List'!Q1572='Unit List'!$P$4, 'Unit List'!$AO$4, IF('Unit List'!Q1572='Unit List'!$P$7, 'Unit List'!Q1572 * 'Unit List'!$AO$7, 'Unit List'!Q1572)))), IF('Unit List'!AO1572='Unit List'!$P$5, 'Unit List'!$AO$5, IF('Unit List'!AO1572='Unit List'!$P$4, 'Unit List'!$AO$4, IF('Unit List'!AO1572='Unit List'!$P$7, 'Unit List'!AO1572 * 'Unit List'!$AO$7, 'Unit List'!AO1572)))), IF('Unit List'!Q1572='Unit List'!$P$5, 'Unit List'!$AO$5, IF('Unit List'!Q1572='Unit List'!$P$4, 'Unit List'!$AO$4, IF('Unit List'!Q1572='Unit List'!$P$7, 'Unit List'!Q1572 * 'Unit List'!$AO$7, 'Unit List'!Q1572)))), IF('Unit List'!Q1572='Unit List'!$P$5, 'Unit List'!$AO$5, IF('Unit List'!Q1572='Unit List'!$P$4, 'Unit List'!$AO$4, IF('Unit List'!Q1572='Unit List'!$P$7, 'Unit List'!Q1572 * 'Unit List'!$AO$7, 'Unit List'!Q1572)))), IF('Unit List'!AO1572='Unit List'!$P$5, 'Unit List'!$AO$5, IF('Unit List'!AO1572='Unit List'!$P$4, 'Unit List'!$AO$4, IF('Unit List'!AO1572='Unit List'!$P$7, 'Unit List'!AO1572 * 'Unit List'!$AO$7, 'Unit List'!AO1572)))),",",)</f>
        <v>1,</v>
      </c>
      <c r="I1667" t="str">
        <f>CONCATENATE(IF(ISBLANK('Unit List'!AP1572), IF(ISBLANK('Unit List'!R1572), IF(ISBLANK('Unit List'!R1572), IF(ISBLANK('Unit List'!AP1572), IF(ISBLANK('Unit List'!R1572), IF(ISBLANK('Unit List'!R1572), IF(ISBLANK('Unit List'!AP1572), IF(ISBLANK('Unit List'!R1572), IF(ISBLANK('Unit List'!R1572), IF(ISBLANK('Unit List'!AP1572), IF(ISBLANK('Unit List'!R1572), IF(ISBLANK('Unit List'!R1572), 'Unit List'!$AP$4, IF('Unit List'!R1572='Unit List'!$P$5, 'Unit List'!$AP$5, IF('Unit List'!R1572='Unit List'!$P$4, 'Unit List'!$AP$4, IF('Unit List'!R1572='Unit List'!$P$7, 'Unit List'!R1572 * 'Unit List'!$AP$7, 'Unit List'!R1572)))), IF('Unit List'!R1572='Unit List'!$P$5, 'Unit List'!$AP$5, IF('Unit List'!R1572='Unit List'!$P$4, 'Unit List'!$AP$4, IF('Unit List'!R1572='Unit List'!$P$7, 'Unit List'!R1572 * 'Unit List'!$AP$7, 'Unit List'!R1572)))), IF('Unit List'!AP1572='Unit List'!$P$5, 'Unit List'!$AP$5, IF('Unit List'!AP1572='Unit List'!$P$4, 'Unit List'!$AP$4, IF('Unit List'!AP1572='Unit List'!$P$7, 'Unit List'!AP1572 * 'Unit List'!$AP$7, 'Unit List'!AP1572)))), IF('Unit List'!R1572='Unit List'!$P$5, 'Unit List'!$AP$5, IF('Unit List'!R1572='Unit List'!$P$4, 'Unit List'!$AP$4, IF('Unit List'!R1572='Unit List'!$P$7, 'Unit List'!R1572 * 'Unit List'!$AP$7, 'Unit List'!R1572)))), IF('Unit List'!R1572='Unit List'!$P$5, 'Unit List'!$AP$5, IF('Unit List'!R1572='Unit List'!$P$4, 'Unit List'!$AP$4, IF('Unit List'!R1572='Unit List'!$P$7, 'Unit List'!R1572 * 'Unit List'!$AP$7, 'Unit List'!R1572)))), IF('Unit List'!AP1572='Unit List'!$P$5, 'Unit List'!$AP$5, IF('Unit List'!AP1572='Unit List'!$P$4, 'Unit List'!$AP$4, IF('Unit List'!AP1572='Unit List'!$P$7, 'Unit List'!AP1572 * 'Unit List'!$AP$7, 'Unit List'!AP1572)))), IF('Unit List'!R1572='Unit List'!$P$5, 'Unit List'!$AP$5, IF('Unit List'!R1572='Unit List'!$P$4, 'Unit List'!$AP$4, IF('Unit List'!R1572='Unit List'!$P$7, 'Unit List'!R1572 * 'Unit List'!$AP$7, 'Unit List'!R1572)))), IF('Unit List'!R1572='Unit List'!$P$5, 'Unit List'!$AP$5, IF('Unit List'!R1572='Unit List'!$P$4, 'Unit List'!$AP$4, IF('Unit List'!R1572='Unit List'!$P$7, 'Unit List'!R1572 * 'Unit List'!$AP$7, 'Unit List'!R1572)))), IF('Unit List'!AP1572='Unit List'!$P$5, 'Unit List'!$AP$5, IF('Unit List'!AP1572='Unit List'!$P$4, 'Unit List'!$AP$4, IF('Unit List'!AP1572='Unit List'!$P$7, 'Unit List'!AP1572 * 'Unit List'!$AP$7, 'Unit List'!AP1572)))), IF('Unit List'!R1572='Unit List'!$P$5, 'Unit List'!$AP$5, IF('Unit List'!R1572='Unit List'!$P$4, 'Unit List'!$AP$4, IF('Unit List'!R1572='Unit List'!$P$7, 'Unit List'!R1572 * 'Unit List'!$AP$7, 'Unit List'!R1572)))), IF('Unit List'!R1572='Unit List'!$P$5, 'Unit List'!$AP$5, IF('Unit List'!R1572='Unit List'!$P$4, 'Unit List'!$AP$4, IF('Unit List'!R1572='Unit List'!$P$7, 'Unit List'!R1572 * 'Unit List'!$AP$7, 'Unit List'!R1572)))), IF('Unit List'!AP1572='Unit List'!$P$5, 'Unit List'!$AP$5, IF('Unit List'!AP1572='Unit List'!$P$4, 'Unit List'!$AP$4, IF('Unit List'!AP1572='Unit List'!$P$7, 'Unit List'!AP1572 * 'Unit List'!$AP$7, 'Unit List'!AP1572)))),",",)</f>
        <v>0.08,</v>
      </c>
      <c r="J1667" t="str">
        <f>CONCATENATE("'",IF(ISBLANK('Unit List'!AQ1572), IF(ISBLANK('Unit List'!S1572), IF(ISBLANK('Unit List'!S1572), IF(ISBLANK('Unit List'!AQ1572), IF(ISBLANK('Unit List'!S1572), IF(ISBLANK('Unit List'!S1572), IF(ISBLANK('Unit List'!AQ1572), IF(ISBLANK('Unit List'!S1572), IF(ISBLANK('Unit List'!S1572), IF(ISBLANK('Unit List'!AQ1572), IF(ISBLANK('Unit List'!S1572), IF(ISBLANK('Unit List'!S1572), "", IF('Unit List'!S1572='Unit List'!$P$5, 'Unit List'!$AQ$5, IF('Unit List'!S1572='Unit List'!$P$4, 'Unit List'!$AQ$4, 'Unit List'!S1572))), IF('Unit List'!S1572='Unit List'!$P$5, 'Unit List'!$AQ$5, IF('Unit List'!S1572='Unit List'!$P$4, 'Unit List'!$AQ$4, 'Unit List'!S1572))), IF('Unit List'!AQ1572='Unit List'!$P$5, 'Unit List'!$AQ$5, IF('Unit List'!AQ1572='Unit List'!$P$4, 'Unit List'!$AQ$4, 'Unit List'!AQ1572))), IF('Unit List'!S1572='Unit List'!$P$5, 'Unit List'!$AQ$5, IF('Unit List'!S1572='Unit List'!$P$4, 'Unit List'!$AQ$4, 'Unit List'!S1572))), IF('Unit List'!S1572='Unit List'!$P$5, 'Unit List'!$AQ$5, IF('Unit List'!S1572='Unit List'!$P$4, 'Unit List'!$AQ$4, 'Unit List'!S1572))), IF('Unit List'!AQ1572='Unit List'!$P$5, 'Unit List'!$AQ$5, IF('Unit List'!AQ1572='Unit List'!$P$4, 'Unit List'!$AQ$4, 'Unit List'!AQ1572))), IF('Unit List'!S1572='Unit List'!$P$5, 'Unit List'!$AQ$5, IF('Unit List'!S1572='Unit List'!$P$4, 'Unit List'!$AQ$4, 'Unit List'!S1572))), IF('Unit List'!S1572='Unit List'!$P$5, 'Unit List'!$AQ$5, IF('Unit List'!S1572='Unit List'!$P$4, 'Unit List'!$AQ$4, 'Unit List'!S1572))), IF('Unit List'!AQ1572='Unit List'!$P$5, 'Unit List'!$AQ$5, IF('Unit List'!AQ1572='Unit List'!$P$4, 'Unit List'!$AQ$4, 'Unit List'!AQ1572))), IF('Unit List'!S1572='Unit List'!$P$5, 'Unit List'!$AQ$5, IF('Unit List'!S1572='Unit List'!$P$4, 'Unit List'!$AQ$4, 'Unit List'!S1572))), IF('Unit List'!S1572='Unit List'!$P$5, 'Unit List'!$AQ$5, IF('Unit List'!S1572='Unit List'!$P$4, 'Unit List'!$AQ$4, 'Unit List'!S1572))), IF('Unit List'!AQ1572='Unit List'!$P$5, 'Unit List'!$AQ$5, IF('Unit List'!AQ1572='Unit List'!$P$4, 'Unit List'!$AQ$4, 'Unit List'!AQ1572))),"'),",)</f>
        <v>'BomberWing'),</v>
      </c>
    </row>
    <row r="1668" spans="1:10" x14ac:dyDescent="0.25">
      <c r="A1668" t="s">
        <v>2713</v>
      </c>
      <c r="B1668" t="str">
        <f>CONCATENATE("'_",'Unit List'!C1573,"',",)</f>
        <v>'_AUSTRIA',</v>
      </c>
      <c r="C1668" t="str">
        <f>CONCATENATE("'_",'Unit List'!D1573,"',",)</f>
        <v>'_GERMANY',</v>
      </c>
      <c r="D1668" t="str">
        <f>CONCATENATE("'",'Unit List'!E1573,"',",)</f>
        <v>'STEALTH_BOMBER',</v>
      </c>
      <c r="E1668" t="str">
        <f>CONCATENATE("'",'Unit List'!F1573,"',",)</f>
        <v>'STEALTHBOMBER',</v>
      </c>
      <c r="F1668" t="str">
        <f>"'',"</f>
        <v>'',</v>
      </c>
      <c r="G1668" t="str">
        <f>CONCATENATE("'",'Unit List'!H1574,"',",)</f>
        <v>'Ho229',</v>
      </c>
      <c r="H1668" t="str">
        <f>CONCATENATE(IF(ISBLANK('Unit List'!AO1573), IF(ISBLANK('Unit List'!Q1573), IF(ISBLANK('Unit List'!Q1573), IF(ISBLANK('Unit List'!AO1574), IF(ISBLANK('Unit List'!Q1574), IF(ISBLANK('Unit List'!Q1574), IF(ISBLANK('Unit List'!AO1574), IF(ISBLANK('Unit List'!Q1574), IF(ISBLANK('Unit List'!Q1574), IF(ISBLANK('Unit List'!AO1572), IF(ISBLANK('Unit List'!Q1572), IF(ISBLANK('Unit List'!Q1572), "1", IF('Unit List'!Q1572='Unit List'!$P$5, 'Unit List'!$AO$5, IF('Unit List'!Q1572='Unit List'!$P$4, 'Unit List'!$AO$4, IF('Unit List'!Q1572='Unit List'!$P$7, 'Unit List'!Q1572 * 'Unit List'!$AO$7, 'Unit List'!Q1572)))), IF('Unit List'!Q1572='Unit List'!$P$5, 'Unit List'!$AO$5, IF('Unit List'!Q1572='Unit List'!$P$4, 'Unit List'!$AO$4, IF('Unit List'!Q1572='Unit List'!$P$7, 'Unit List'!Q1572 * 'Unit List'!$AO$7, 'Unit List'!Q1572)))), IF('Unit List'!AO1572='Unit List'!$P$5, 'Unit List'!$AO$5, IF('Unit List'!AO1572='Unit List'!$P$4, 'Unit List'!$AO$4, IF('Unit List'!AO1572='Unit List'!$P$7, 'Unit List'!AO1572 * 'Unit List'!$AO$7, 'Unit List'!AO1572)))), IF('Unit List'!Q1574='Unit List'!$P$5, 'Unit List'!$AO$5, IF('Unit List'!Q1574='Unit List'!$P$4, 'Unit List'!$AO$4, IF('Unit List'!Q1574='Unit List'!$P$7, 'Unit List'!Q1574 * 'Unit List'!$AO$7, 'Unit List'!Q1574)))), IF('Unit List'!Q1574='Unit List'!$P$5, 'Unit List'!$AO$5, IF('Unit List'!Q1574='Unit List'!$P$4, 'Unit List'!$AO$4, IF('Unit List'!Q1574='Unit List'!$P$7, 'Unit List'!Q1574 * 'Unit List'!$AO$7, 'Unit List'!Q1574)))), IF('Unit List'!AO1574='Unit List'!$P$5, 'Unit List'!$AO$5, IF('Unit List'!AO1574='Unit List'!$P$4, 'Unit List'!$AO$4, IF('Unit List'!AO1574='Unit List'!$P$7, 'Unit List'!AO1574 * 'Unit List'!$AO$7, 'Unit List'!AO1574)))), IF('Unit List'!Q1574='Unit List'!$P$5, 'Unit List'!$AO$5, IF('Unit List'!Q1574='Unit List'!$P$4, 'Unit List'!$AO$4, IF('Unit List'!Q1574='Unit List'!$P$7, 'Unit List'!Q1574 * 'Unit List'!$AO$7, 'Unit List'!Q1574)))), IF('Unit List'!Q1574='Unit List'!$P$5, 'Unit List'!$AO$5, IF('Unit List'!Q1574='Unit List'!$P$4, 'Unit List'!$AO$4, IF('Unit List'!Q1574='Unit List'!$P$7, 'Unit List'!Q1574 * 'Unit List'!$AO$7, 'Unit List'!Q1574)))), IF('Unit List'!AO1574='Unit List'!$P$5, 'Unit List'!$AO$5, IF('Unit List'!AO1574='Unit List'!$P$4, 'Unit List'!$AO$4, IF('Unit List'!AO1574='Unit List'!$P$7, 'Unit List'!AO1574 * 'Unit List'!$AO$7, 'Unit List'!AO1574)))), IF('Unit List'!Q1573='Unit List'!$P$5, 'Unit List'!$AO$5, IF('Unit List'!Q1573='Unit List'!$P$4, 'Unit List'!$AO$4, IF('Unit List'!Q1573='Unit List'!$P$7, 'Unit List'!Q1573 * 'Unit List'!$AO$7, 'Unit List'!Q1573)))), IF('Unit List'!Q1573='Unit List'!$P$5, 'Unit List'!$AO$5, IF('Unit List'!Q1573='Unit List'!$P$4, 'Unit List'!$AO$4, IF('Unit List'!Q1573='Unit List'!$P$7, 'Unit List'!Q1573 * 'Unit List'!$AO$7, 'Unit List'!Q1573)))), IF('Unit List'!AO1573='Unit List'!$P$5, 'Unit List'!$AO$5, IF('Unit List'!AO1573='Unit List'!$P$4, 'Unit List'!$AO$4, IF('Unit List'!AO1573='Unit List'!$P$7, 'Unit List'!AO1573 * 'Unit List'!$AO$7, 'Unit List'!AO1573)))),",",)</f>
        <v>1,</v>
      </c>
      <c r="I1668" t="str">
        <f>CONCATENATE(IF(ISBLANK('Unit List'!AP1573), IF(ISBLANK('Unit List'!R1573), IF(ISBLANK('Unit List'!R1573), IF(ISBLANK('Unit List'!AP1574), IF(ISBLANK('Unit List'!R1574), IF(ISBLANK('Unit List'!R1574), IF(ISBLANK('Unit List'!AP1574), IF(ISBLANK('Unit List'!R1574), IF(ISBLANK('Unit List'!R1574), IF(ISBLANK('Unit List'!AP1572), IF(ISBLANK('Unit List'!R1572), IF(ISBLANK('Unit List'!R1572), 'Unit List'!$AP$4, IF('Unit List'!R1572='Unit List'!$P$5, 'Unit List'!$AP$5, IF('Unit List'!R1572='Unit List'!$P$4, 'Unit List'!$AP$4, IF('Unit List'!R1572='Unit List'!$P$7, 'Unit List'!R1572 * 'Unit List'!$AP$7, 'Unit List'!R1572)))), IF('Unit List'!R1572='Unit List'!$P$5, 'Unit List'!$AP$5, IF('Unit List'!R1572='Unit List'!$P$4, 'Unit List'!$AP$4, IF('Unit List'!R1572='Unit List'!$P$7, 'Unit List'!R1572 * 'Unit List'!$AP$7, 'Unit List'!R1572)))), IF('Unit List'!AP1572='Unit List'!$P$5, 'Unit List'!$AP$5, IF('Unit List'!AP1572='Unit List'!$P$4, 'Unit List'!$AP$4, IF('Unit List'!AP1572='Unit List'!$P$7, 'Unit List'!AP1572 * 'Unit List'!$AP$7, 'Unit List'!AP1572)))), IF('Unit List'!R1574='Unit List'!$P$5, 'Unit List'!$AP$5, IF('Unit List'!R1574='Unit List'!$P$4, 'Unit List'!$AP$4, IF('Unit List'!R1574='Unit List'!$P$7, 'Unit List'!R1574 * 'Unit List'!$AP$7, 'Unit List'!R1574)))), IF('Unit List'!R1574='Unit List'!$P$5, 'Unit List'!$AP$5, IF('Unit List'!R1574='Unit List'!$P$4, 'Unit List'!$AP$4, IF('Unit List'!R1574='Unit List'!$P$7, 'Unit List'!R1574 * 'Unit List'!$AP$7, 'Unit List'!R1574)))), IF('Unit List'!AP1574='Unit List'!$P$5, 'Unit List'!$AP$5, IF('Unit List'!AP1574='Unit List'!$P$4, 'Unit List'!$AP$4, IF('Unit List'!AP1574='Unit List'!$P$7, 'Unit List'!AP1574 * 'Unit List'!$AP$7, 'Unit List'!AP1574)))), IF('Unit List'!R1574='Unit List'!$P$5, 'Unit List'!$AP$5, IF('Unit List'!R1574='Unit List'!$P$4, 'Unit List'!$AP$4, IF('Unit List'!R1574='Unit List'!$P$7, 'Unit List'!R1574 * 'Unit List'!$AP$7, 'Unit List'!R1574)))), IF('Unit List'!R1574='Unit List'!$P$5, 'Unit List'!$AP$5, IF('Unit List'!R1574='Unit List'!$P$4, 'Unit List'!$AP$4, IF('Unit List'!R1574='Unit List'!$P$7, 'Unit List'!R1574 * 'Unit List'!$AP$7, 'Unit List'!R1574)))), IF('Unit List'!AP1574='Unit List'!$P$5, 'Unit List'!$AP$5, IF('Unit List'!AP1574='Unit List'!$P$4, 'Unit List'!$AP$4, IF('Unit List'!AP1574='Unit List'!$P$7, 'Unit List'!AP1574 * 'Unit List'!$AP$7, 'Unit List'!AP1574)))), IF('Unit List'!R1573='Unit List'!$P$5, 'Unit List'!$AP$5, IF('Unit List'!R1573='Unit List'!$P$4, 'Unit List'!$AP$4, IF('Unit List'!R1573='Unit List'!$P$7, 'Unit List'!R1573 * 'Unit List'!$AP$7, 'Unit List'!R1573)))), IF('Unit List'!R1573='Unit List'!$P$5, 'Unit List'!$AP$5, IF('Unit List'!R1573='Unit List'!$P$4, 'Unit List'!$AP$4, IF('Unit List'!R1573='Unit List'!$P$7, 'Unit List'!R1573 * 'Unit List'!$AP$7, 'Unit List'!R1573)))), IF('Unit List'!AP1573='Unit List'!$P$5, 'Unit List'!$AP$5, IF('Unit List'!AP1573='Unit List'!$P$4, 'Unit List'!$AP$4, IF('Unit List'!AP1573='Unit List'!$P$7, 'Unit List'!AP1573 * 'Unit List'!$AP$7, 'Unit List'!AP1573)))),",",)</f>
        <v>0.08,</v>
      </c>
      <c r="J1668" t="str">
        <f>CONCATENATE("'",IF(ISBLANK('Unit List'!AQ1573), IF(ISBLANK('Unit List'!S1573), IF(ISBLANK('Unit List'!S1573), IF(ISBLANK('Unit List'!AQ1574), IF(ISBLANK('Unit List'!S1574), IF(ISBLANK('Unit List'!S1574), IF(ISBLANK('Unit List'!AQ1574), IF(ISBLANK('Unit List'!S1574), IF(ISBLANK('Unit List'!S1574), IF(ISBLANK('Unit List'!AQ1572), IF(ISBLANK('Unit List'!S1572), IF(ISBLANK('Unit List'!S1572), "", IF('Unit List'!S1572='Unit List'!$P$5, 'Unit List'!$AQ$5, IF('Unit List'!S1572='Unit List'!$P$4, 'Unit List'!$AQ$4, 'Unit List'!S1572))), IF('Unit List'!S1572='Unit List'!$P$5, 'Unit List'!$AQ$5, IF('Unit List'!S1572='Unit List'!$P$4, 'Unit List'!$AQ$4, 'Unit List'!S1572))), IF('Unit List'!AQ1572='Unit List'!$P$5, 'Unit List'!$AQ$5, IF('Unit List'!AQ1572='Unit List'!$P$4, 'Unit List'!$AQ$4, 'Unit List'!AQ1572))), IF('Unit List'!S1574='Unit List'!$P$5, 'Unit List'!$AQ$5, IF('Unit List'!S1574='Unit List'!$P$4, 'Unit List'!$AQ$4, 'Unit List'!S1574))), IF('Unit List'!S1574='Unit List'!$P$5, 'Unit List'!$AQ$5, IF('Unit List'!S1574='Unit List'!$P$4, 'Unit List'!$AQ$4, 'Unit List'!S1574))), IF('Unit List'!AQ1574='Unit List'!$P$5, 'Unit List'!$AQ$5, IF('Unit List'!AQ1574='Unit List'!$P$4, 'Unit List'!$AQ$4, 'Unit List'!AQ1574))), IF('Unit List'!S1574='Unit List'!$P$5, 'Unit List'!$AQ$5, IF('Unit List'!S1574='Unit List'!$P$4, 'Unit List'!$AQ$4, 'Unit List'!S1574))), IF('Unit List'!S1574='Unit List'!$P$5, 'Unit List'!$AQ$5, IF('Unit List'!S1574='Unit List'!$P$4, 'Unit List'!$AQ$4, 'Unit List'!S1574))), IF('Unit List'!AQ1574='Unit List'!$P$5, 'Unit List'!$AQ$5, IF('Unit List'!AQ1574='Unit List'!$P$4, 'Unit List'!$AQ$4, 'Unit List'!AQ1574))), IF('Unit List'!S1573='Unit List'!$P$5, 'Unit List'!$AQ$5, IF('Unit List'!S1573='Unit List'!$P$4, 'Unit List'!$AQ$4, 'Unit List'!S1573))), IF('Unit List'!S1573='Unit List'!$P$5, 'Unit List'!$AQ$5, IF('Unit List'!S1573='Unit List'!$P$4, 'Unit List'!$AQ$4, 'Unit List'!S1573))), IF('Unit List'!AQ1573='Unit List'!$P$5, 'Unit List'!$AQ$5, IF('Unit List'!AQ1573='Unit List'!$P$4, 'Unit List'!$AQ$4, 'Unit List'!AQ1573))),"'),",)</f>
        <v>'BomberWing'),</v>
      </c>
    </row>
    <row r="1669" spans="1:10" x14ac:dyDescent="0.25">
      <c r="A1669" t="s">
        <v>2713</v>
      </c>
      <c r="B1669" t="str">
        <f>CONCATENATE("'_",'Unit List'!C1574,"',",)</f>
        <v>'_GERMANY',</v>
      </c>
      <c r="C1669" t="str">
        <f>"'',"</f>
        <v>'',</v>
      </c>
      <c r="D1669" t="str">
        <f>CONCATENATE("'",'Unit List'!E1574,"',",)</f>
        <v>'STEALTH_BOMBER',</v>
      </c>
      <c r="E1669" t="str">
        <f>CONCATENATE("'",'Unit List'!F1574,"',",)</f>
        <v>'STEALTHBOMBER',</v>
      </c>
      <c r="F1669" t="str">
        <f>"'',"</f>
        <v>'',</v>
      </c>
      <c r="G1669" t="str">
        <f>CONCATENATE("'",'Unit List'!H1574,"',",)</f>
        <v>'Ho229',</v>
      </c>
      <c r="H1669" t="str">
        <f>CONCATENATE(IF(ISBLANK('Unit List'!AO1574), IF(ISBLANK('Unit List'!Q1574), IF(ISBLANK('Unit List'!Q1574), IF(ISBLANK('Unit List'!AO1574), IF(ISBLANK('Unit List'!Q1574), IF(ISBLANK('Unit List'!Q1574), IF(ISBLANK('Unit List'!AO1574), IF(ISBLANK('Unit List'!Q1574), IF(ISBLANK('Unit List'!Q1574), IF(ISBLANK('Unit List'!AO1572), IF(ISBLANK('Unit List'!Q1572), IF(ISBLANK('Unit List'!Q1572), "1", IF('Unit List'!Q1572='Unit List'!$P$5, 'Unit List'!$AO$5, IF('Unit List'!Q1572='Unit List'!$P$4, 'Unit List'!$AO$4, IF('Unit List'!Q1572='Unit List'!$P$7, 'Unit List'!Q1572 * 'Unit List'!$AO$7, 'Unit List'!Q1572)))), IF('Unit List'!Q1572='Unit List'!$P$5, 'Unit List'!$AO$5, IF('Unit List'!Q1572='Unit List'!$P$4, 'Unit List'!$AO$4, IF('Unit List'!Q1572='Unit List'!$P$7, 'Unit List'!Q1572 * 'Unit List'!$AO$7, 'Unit List'!Q1572)))), IF('Unit List'!AO1572='Unit List'!$P$5, 'Unit List'!$AO$5, IF('Unit List'!AO1572='Unit List'!$P$4, 'Unit List'!$AO$4, IF('Unit List'!AO1572='Unit List'!$P$7, 'Unit List'!AO1572 * 'Unit List'!$AO$7, 'Unit List'!AO1572)))), IF('Unit List'!Q1574='Unit List'!$P$5, 'Unit List'!$AO$5, IF('Unit List'!Q1574='Unit List'!$P$4, 'Unit List'!$AO$4, IF('Unit List'!Q1574='Unit List'!$P$7, 'Unit List'!Q1574 * 'Unit List'!$AO$7, 'Unit List'!Q1574)))), IF('Unit List'!Q1574='Unit List'!$P$5, 'Unit List'!$AO$5, IF('Unit List'!Q1574='Unit List'!$P$4, 'Unit List'!$AO$4, IF('Unit List'!Q1574='Unit List'!$P$7, 'Unit List'!Q1574 * 'Unit List'!$AO$7, 'Unit List'!Q1574)))), IF('Unit List'!AO1574='Unit List'!$P$5, 'Unit List'!$AO$5, IF('Unit List'!AO1574='Unit List'!$P$4, 'Unit List'!$AO$4, IF('Unit List'!AO1574='Unit List'!$P$7, 'Unit List'!AO1574 * 'Unit List'!$AO$7, 'Unit List'!AO1574)))), IF('Unit List'!Q1574='Unit List'!$P$5, 'Unit List'!$AO$5, IF('Unit List'!Q1574='Unit List'!$P$4, 'Unit List'!$AO$4, IF('Unit List'!Q1574='Unit List'!$P$7, 'Unit List'!Q1574 * 'Unit List'!$AO$7, 'Unit List'!Q1574)))), IF('Unit List'!Q1574='Unit List'!$P$5, 'Unit List'!$AO$5, IF('Unit List'!Q1574='Unit List'!$P$4, 'Unit List'!$AO$4, IF('Unit List'!Q1574='Unit List'!$P$7, 'Unit List'!Q1574 * 'Unit List'!$AO$7, 'Unit List'!Q1574)))), IF('Unit List'!AO1574='Unit List'!$P$5, 'Unit List'!$AO$5, IF('Unit List'!AO1574='Unit List'!$P$4, 'Unit List'!$AO$4, IF('Unit List'!AO1574='Unit List'!$P$7, 'Unit List'!AO1574 * 'Unit List'!$AO$7, 'Unit List'!AO1574)))), IF('Unit List'!Q1574='Unit List'!$P$5, 'Unit List'!$AO$5, IF('Unit List'!Q1574='Unit List'!$P$4, 'Unit List'!$AO$4, IF('Unit List'!Q1574='Unit List'!$P$7, 'Unit List'!Q1574 * 'Unit List'!$AO$7, 'Unit List'!Q1574)))), IF('Unit List'!Q1574='Unit List'!$P$5, 'Unit List'!$AO$5, IF('Unit List'!Q1574='Unit List'!$P$4, 'Unit List'!$AO$4, IF('Unit List'!Q1574='Unit List'!$P$7, 'Unit List'!Q1574 * 'Unit List'!$AO$7, 'Unit List'!Q1574)))), IF('Unit List'!AO1574='Unit List'!$P$5, 'Unit List'!$AO$5, IF('Unit List'!AO1574='Unit List'!$P$4, 'Unit List'!$AO$4, IF('Unit List'!AO1574='Unit List'!$P$7, 'Unit List'!AO1574 * 'Unit List'!$AO$7, 'Unit List'!AO1574)))),",",)</f>
        <v>1,</v>
      </c>
      <c r="I1669" t="str">
        <f>CONCATENATE(IF(ISBLANK('Unit List'!AP1574), IF(ISBLANK('Unit List'!R1574), IF(ISBLANK('Unit List'!R1574), IF(ISBLANK('Unit List'!AP1574), IF(ISBLANK('Unit List'!R1574), IF(ISBLANK('Unit List'!R1574), IF(ISBLANK('Unit List'!AP1574), IF(ISBLANK('Unit List'!R1574), IF(ISBLANK('Unit List'!R1574), IF(ISBLANK('Unit List'!AP1572), IF(ISBLANK('Unit List'!R1572), IF(ISBLANK('Unit List'!R1572), 'Unit List'!$AP$4, IF('Unit List'!R1572='Unit List'!$P$5, 'Unit List'!$AP$5, IF('Unit List'!R1572='Unit List'!$P$4, 'Unit List'!$AP$4, IF('Unit List'!R1572='Unit List'!$P$7, 'Unit List'!R1572 * 'Unit List'!$AP$7, 'Unit List'!R1572)))), IF('Unit List'!R1572='Unit List'!$P$5, 'Unit List'!$AP$5, IF('Unit List'!R1572='Unit List'!$P$4, 'Unit List'!$AP$4, IF('Unit List'!R1572='Unit List'!$P$7, 'Unit List'!R1572 * 'Unit List'!$AP$7, 'Unit List'!R1572)))), IF('Unit List'!AP1572='Unit List'!$P$5, 'Unit List'!$AP$5, IF('Unit List'!AP1572='Unit List'!$P$4, 'Unit List'!$AP$4, IF('Unit List'!AP1572='Unit List'!$P$7, 'Unit List'!AP1572 * 'Unit List'!$AP$7, 'Unit List'!AP1572)))), IF('Unit List'!R1574='Unit List'!$P$5, 'Unit List'!$AP$5, IF('Unit List'!R1574='Unit List'!$P$4, 'Unit List'!$AP$4, IF('Unit List'!R1574='Unit List'!$P$7, 'Unit List'!R1574 * 'Unit List'!$AP$7, 'Unit List'!R1574)))), IF('Unit List'!R1574='Unit List'!$P$5, 'Unit List'!$AP$5, IF('Unit List'!R1574='Unit List'!$P$4, 'Unit List'!$AP$4, IF('Unit List'!R1574='Unit List'!$P$7, 'Unit List'!R1574 * 'Unit List'!$AP$7, 'Unit List'!R1574)))), IF('Unit List'!AP1574='Unit List'!$P$5, 'Unit List'!$AP$5, IF('Unit List'!AP1574='Unit List'!$P$4, 'Unit List'!$AP$4, IF('Unit List'!AP1574='Unit List'!$P$7, 'Unit List'!AP1574 * 'Unit List'!$AP$7, 'Unit List'!AP1574)))), IF('Unit List'!R1574='Unit List'!$P$5, 'Unit List'!$AP$5, IF('Unit List'!R1574='Unit List'!$P$4, 'Unit List'!$AP$4, IF('Unit List'!R1574='Unit List'!$P$7, 'Unit List'!R1574 * 'Unit List'!$AP$7, 'Unit List'!R1574)))), IF('Unit List'!R1574='Unit List'!$P$5, 'Unit List'!$AP$5, IF('Unit List'!R1574='Unit List'!$P$4, 'Unit List'!$AP$4, IF('Unit List'!R1574='Unit List'!$P$7, 'Unit List'!R1574 * 'Unit List'!$AP$7, 'Unit List'!R1574)))), IF('Unit List'!AP1574='Unit List'!$P$5, 'Unit List'!$AP$5, IF('Unit List'!AP1574='Unit List'!$P$4, 'Unit List'!$AP$4, IF('Unit List'!AP1574='Unit List'!$P$7, 'Unit List'!AP1574 * 'Unit List'!$AP$7, 'Unit List'!AP1574)))), IF('Unit List'!R1574='Unit List'!$P$5, 'Unit List'!$AP$5, IF('Unit List'!R1574='Unit List'!$P$4, 'Unit List'!$AP$4, IF('Unit List'!R1574='Unit List'!$P$7, 'Unit List'!R1574 * 'Unit List'!$AP$7, 'Unit List'!R1574)))), IF('Unit List'!R1574='Unit List'!$P$5, 'Unit List'!$AP$5, IF('Unit List'!R1574='Unit List'!$P$4, 'Unit List'!$AP$4, IF('Unit List'!R1574='Unit List'!$P$7, 'Unit List'!R1574 * 'Unit List'!$AP$7, 'Unit List'!R1574)))), IF('Unit List'!AP1574='Unit List'!$P$5, 'Unit List'!$AP$5, IF('Unit List'!AP1574='Unit List'!$P$4, 'Unit List'!$AP$4, IF('Unit List'!AP1574='Unit List'!$P$7, 'Unit List'!AP1574 * 'Unit List'!$AP$7, 'Unit List'!AP1574)))),",",)</f>
        <v>0.08,</v>
      </c>
      <c r="J1669" t="str">
        <f>CONCATENATE("'",IF(ISBLANK('Unit List'!AQ1574), IF(ISBLANK('Unit List'!S1574), IF(ISBLANK('Unit List'!S1574), IF(ISBLANK('Unit List'!AQ1574), IF(ISBLANK('Unit List'!S1574), IF(ISBLANK('Unit List'!S1574), IF(ISBLANK('Unit List'!AQ1574), IF(ISBLANK('Unit List'!S1574), IF(ISBLANK('Unit List'!S1574), IF(ISBLANK('Unit List'!AQ1572), IF(ISBLANK('Unit List'!S1572), IF(ISBLANK('Unit List'!S1572), "", IF('Unit List'!S1572='Unit List'!$P$5, 'Unit List'!$AQ$5, IF('Unit List'!S1572='Unit List'!$P$4, 'Unit List'!$AQ$4, 'Unit List'!S1572))), IF('Unit List'!S1572='Unit List'!$P$5, 'Unit List'!$AQ$5, IF('Unit List'!S1572='Unit List'!$P$4, 'Unit List'!$AQ$4, 'Unit List'!S1572))), IF('Unit List'!AQ1572='Unit List'!$P$5, 'Unit List'!$AQ$5, IF('Unit List'!AQ1572='Unit List'!$P$4, 'Unit List'!$AQ$4, 'Unit List'!AQ1572))), IF('Unit List'!S1574='Unit List'!$P$5, 'Unit List'!$AQ$5, IF('Unit List'!S1574='Unit List'!$P$4, 'Unit List'!$AQ$4, 'Unit List'!S1574))), IF('Unit List'!S1574='Unit List'!$P$5, 'Unit List'!$AQ$5, IF('Unit List'!S1574='Unit List'!$P$4, 'Unit List'!$AQ$4, 'Unit List'!S1574))), IF('Unit List'!AQ1574='Unit List'!$P$5, 'Unit List'!$AQ$5, IF('Unit List'!AQ1574='Unit List'!$P$4, 'Unit List'!$AQ$4, 'Unit List'!AQ1574))), IF('Unit List'!S1574='Unit List'!$P$5, 'Unit List'!$AQ$5, IF('Unit List'!S1574='Unit List'!$P$4, 'Unit List'!$AQ$4, 'Unit List'!S1574))), IF('Unit List'!S1574='Unit List'!$P$5, 'Unit List'!$AQ$5, IF('Unit List'!S1574='Unit List'!$P$4, 'Unit List'!$AQ$4, 'Unit List'!S1574))), IF('Unit List'!AQ1574='Unit List'!$P$5, 'Unit List'!$AQ$5, IF('Unit List'!AQ1574='Unit List'!$P$4, 'Unit List'!$AQ$4, 'Unit List'!AQ1574))), IF('Unit List'!S1574='Unit List'!$P$5, 'Unit List'!$AQ$5, IF('Unit List'!S1574='Unit List'!$P$4, 'Unit List'!$AQ$4, 'Unit List'!S1574))), IF('Unit List'!S1574='Unit List'!$P$5, 'Unit List'!$AQ$5, IF('Unit List'!S1574='Unit List'!$P$4, 'Unit List'!$AQ$4, 'Unit List'!S1574))), IF('Unit List'!AQ1574='Unit List'!$P$5, 'Unit List'!$AQ$5, IF('Unit List'!AQ1574='Unit List'!$P$4, 'Unit List'!$AQ$4, 'Unit List'!AQ1574))),"'),",)</f>
        <v>'BomberWing'),</v>
      </c>
    </row>
    <row r="1670" spans="1:10" x14ac:dyDescent="0.25">
      <c r="A1670" t="s">
        <v>2713</v>
      </c>
      <c r="B1670" t="str">
        <f>"'',"</f>
        <v>'',</v>
      </c>
      <c r="C1670" t="str">
        <f>"'',"</f>
        <v>'',</v>
      </c>
      <c r="D1670" t="str">
        <f>CONCATENATE("'",'Unit List'!E1575,"',",)</f>
        <v>'SUBMARINE',</v>
      </c>
      <c r="E1670" t="str">
        <f>CONCATENATE("'",'Unit List'!F1575,"',",)</f>
        <v>'SUBMARINE',</v>
      </c>
      <c r="F1670" t="str">
        <f>"'',"</f>
        <v>'',</v>
      </c>
      <c r="G1670" t="str">
        <f>CONCATENATE("'",'Unit List'!H1575,"',",)</f>
        <v>'Submarine_Generic',</v>
      </c>
      <c r="H1670" t="str">
        <f>CONCATENATE(IF(ISBLANK('Unit List'!AO1575), IF(ISBLANK('Unit List'!Q1575), IF(ISBLANK('Unit List'!Q1575), IF(ISBLANK('Unit List'!AO1575), IF(ISBLANK('Unit List'!Q1575), IF(ISBLANK('Unit List'!Q1575), IF(ISBLANK('Unit List'!AO1575), IF(ISBLANK('Unit List'!Q1575), IF(ISBLANK('Unit List'!Q1575),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List'!AO1575)))),",",)</f>
        <v>1,</v>
      </c>
      <c r="I1670" t="str">
        <f>CONCATENATE(IF(ISBLANK('Unit List'!AP1575), IF(ISBLANK('Unit List'!R1575), IF(ISBLANK('Unit List'!R1575), IF(ISBLANK('Unit List'!AP1575), IF(ISBLANK('Unit List'!R1575), IF(ISBLANK('Unit List'!R1575), IF(ISBLANK('Unit List'!AP1575), IF(ISBLANK('Unit List'!R1575), IF(ISBLANK('Unit List'!R1575),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List'!AP1575)))),",",)</f>
        <v>0.16,</v>
      </c>
      <c r="J1670" t="str">
        <f>CONCATENATE("'",IF(ISBLANK('Unit List'!AQ1575), IF(ISBLANK('Unit List'!S1575), IF(ISBLANK('Unit List'!S1575), IF(ISBLANK('Unit List'!AQ1575), IF(ISBLANK('Unit List'!S1575), IF(ISBLANK('Unit List'!S1575), IF(ISBLANK('Unit List'!AQ1575), IF(ISBLANK('Unit List'!S1575), IF(ISBLANK('Unit List'!S1575),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List'!AQ1575))),"'),",)</f>
        <v>''),</v>
      </c>
    </row>
    <row r="1671" spans="1:10" x14ac:dyDescent="0.25">
      <c r="A1671" t="s">
        <v>2713</v>
      </c>
      <c r="B1671" t="str">
        <f>CONCATENATE("'_",'Unit List'!C1576,"',",)</f>
        <v>'_ZULU',</v>
      </c>
      <c r="C1671" t="str">
        <f>CONCATENATE("'_",'Unit List'!D1576,"',",)</f>
        <v>'_ENGLAND',</v>
      </c>
      <c r="D1671" t="str">
        <f>CONCATENATE("'",'Unit List'!E1576,"',",)</f>
        <v>'SUBMARINE',</v>
      </c>
      <c r="E1671" t="str">
        <f>CONCATENATE("'",'Unit List'!F1576,"',",)</f>
        <v>'SUBMARINE',</v>
      </c>
      <c r="F1671" t="str">
        <f>"'',"</f>
        <v>'',</v>
      </c>
      <c r="G1671" t="str">
        <f>CONCATENATE("'",'Unit List'!H1589,"',",)</f>
        <v>'Submarine_T-Class',</v>
      </c>
      <c r="H1671" t="str">
        <f>CONCATENATE(IF(ISBLANK('Unit List'!AO1576), IF(ISBLANK('Unit List'!Q1576), IF(ISBLANK('Unit List'!Q1576), IF(ISBLANK('Unit List'!AO1589), IF(ISBLANK('Unit List'!Q1589), IF(ISBLANK('Unit List'!Q1589), IF(ISBLANK('Unit List'!AO1589), IF(ISBLANK('Unit List'!Q1589), IF(ISBLANK('Unit List'!Q1589),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List'!Q1589='Unit List'!$P$5, 'Unit List'!$AO$5, IF('Unit List'!Q1589='Unit List'!$P$4, 'Unit List'!$AO$4, IF('Unit List'!Q1589='Unit List'!$P$7, 'Unit List'!Q1589 * 'Unit List'!$AO$7, 'Unit List'!Q1589)))), IF('Unit List'!Q1589='Unit List'!$P$5, 'Unit List'!$AO$5, IF('Unit List'!Q1589='Unit List'!$P$4, 'Unit List'!$AO$4, IF('Unit List'!Q1589='Unit List'!$P$7, 'Unit List'!Q1589 * 'Unit List'!$AO$7, 'Unit List'!Q1589)))), IF('Unit List'!AO1589='Unit List'!$P$5, 'Unit List'!$AO$5, IF('Unit List'!AO1589='Unit List'!$P$4, 'Unit List'!$AO$4, IF('Unit List'!AO1589='Unit List'!$P$7, 'Unit List'!AO1589 * 'Unit List'!$AO$7, 'Unit List'!AO1589)))), IF('Unit List'!Q1589='Unit List'!$P$5, 'Unit List'!$AO$5, IF('Unit List'!Q1589='Unit List'!$P$4, 'Unit List'!$AO$4, IF('Unit List'!Q1589='Unit List'!$P$7, 'Unit List'!Q1589 * 'Unit List'!$AO$7, 'Unit List'!Q1589)))), IF('Unit List'!Q1589='Unit List'!$P$5, 'Unit List'!$AO$5, IF('Unit List'!Q1589='Unit List'!$P$4, 'Unit List'!$AO$4, IF('Unit List'!Q1589='Unit List'!$P$7, 'Unit List'!Q1589 * 'Unit List'!$AO$7, 'Unit List'!Q1589)))), IF('Unit List'!AO1589='Unit List'!$P$5, 'Unit List'!$AO$5, IF('Unit List'!AO1589='Unit List'!$P$4, 'Unit List'!$AO$4, IF('Unit List'!AO1589='Unit List'!$P$7, 'Unit List'!AO1589 * 'Unit List'!$AO$7, 'Unit List'!AO1589)))), IF('Unit List'!Q1576='Unit List'!$P$5, 'Unit List'!$AO$5, IF('Unit List'!Q1576='Unit List'!$P$4, 'Unit List'!$AO$4, IF('Unit List'!Q1576='Unit List'!$P$7, 'Unit List'!Q1576 * 'Unit List'!$AO$7, 'Unit List'!Q1576)))), IF('Unit List'!Q1576='Unit List'!$P$5, 'Unit List'!$AO$5, IF('Unit List'!Q1576='Unit List'!$P$4, 'Unit List'!$AO$4, IF('Unit List'!Q1576='Unit List'!$P$7, 'Unit List'!Q1576 * 'Unit List'!$AO$7, 'Unit List'!Q1576)))), IF('Unit List'!AO1576='Unit List'!$P$5, 'Unit List'!$AO$5, IF('Unit List'!AO1576='Unit List'!$P$4, 'Unit List'!$AO$4, IF('Unit List'!AO1576='Unit List'!$P$7, 'Unit List'!AO1576 * 'Unit List'!$AO$7, 'Unit List'!AO1576)))),",",)</f>
        <v>1,</v>
      </c>
      <c r="I1671" t="str">
        <f>CONCATENATE(IF(ISBLANK('Unit List'!AP1576), IF(ISBLANK('Unit List'!R1576), IF(ISBLANK('Unit List'!R1576), IF(ISBLANK('Unit List'!AP1589), IF(ISBLANK('Unit List'!R1589), IF(ISBLANK('Unit List'!R1589), IF(ISBLANK('Unit List'!AP1589), IF(ISBLANK('Unit List'!R1589), IF(ISBLANK('Unit List'!R1589),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List'!R1589='Unit List'!$P$5, 'Unit List'!$AP$5, IF('Unit List'!R1589='Unit List'!$P$4, 'Unit List'!$AP$4, IF('Unit List'!R1589='Unit List'!$P$7, 'Unit List'!R1589 * 'Unit List'!$AP$7, 'Unit List'!R1589)))), IF('Unit List'!R1589='Unit List'!$P$5, 'Unit List'!$AP$5, IF('Unit List'!R1589='Unit List'!$P$4, 'Unit List'!$AP$4, IF('Unit List'!R1589='Unit List'!$P$7, 'Unit List'!R1589 * 'Unit List'!$AP$7, 'Unit List'!R1589)))), IF('Unit List'!AP1589='Unit List'!$P$5, 'Unit List'!$AP$5, IF('Unit List'!AP1589='Unit List'!$P$4, 'Unit List'!$AP$4, IF('Unit List'!AP1589='Unit List'!$P$7, 'Unit List'!AP1589 * 'Unit List'!$AP$7, 'Unit List'!AP1589)))), IF('Unit List'!R1589='Unit List'!$P$5, 'Unit List'!$AP$5, IF('Unit List'!R1589='Unit List'!$P$4, 'Unit List'!$AP$4, IF('Unit List'!R1589='Unit List'!$P$7, 'Unit List'!R1589 * 'Unit List'!$AP$7, 'Unit List'!R1589)))), IF('Unit List'!R1589='Unit List'!$P$5, 'Unit List'!$AP$5, IF('Unit List'!R1589='Unit List'!$P$4, 'Unit List'!$AP$4, IF('Unit List'!R1589='Unit List'!$P$7, 'Unit List'!R1589 * 'Unit List'!$AP$7, 'Unit List'!R1589)))), IF('Unit List'!AP1589='Unit List'!$P$5, 'Unit List'!$AP$5, IF('Unit List'!AP1589='Unit List'!$P$4, 'Unit List'!$AP$4, IF('Unit List'!AP1589='Unit List'!$P$7, 'Unit List'!AP1589 * 'Unit List'!$AP$7, 'Unit List'!AP1589)))), IF('Unit List'!R1576='Unit List'!$P$5, 'Unit List'!$AP$5, IF('Unit List'!R1576='Unit List'!$P$4, 'Unit List'!$AP$4, IF('Unit List'!R1576='Unit List'!$P$7, 'Unit List'!R1576 * 'Unit List'!$AP$7, 'Unit List'!R1576)))), IF('Unit List'!R1576='Unit List'!$P$5, 'Unit List'!$AP$5, IF('Unit List'!R1576='Unit List'!$P$4, 'Unit List'!$AP$4, IF('Unit List'!R1576='Unit List'!$P$7, 'Unit List'!R1576 * 'Unit List'!$AP$7, 'Unit List'!R1576)))), IF('Unit List'!AP1576='Unit List'!$P$5, 'Unit List'!$AP$5, IF('Unit List'!AP1576='Unit List'!$P$4, 'Unit List'!$AP$4, IF('Unit List'!AP1576='Unit List'!$P$7, 'Unit List'!AP1576 * 'Unit List'!$AP$7, 'Unit List'!AP1576)))),",",)</f>
        <v>0.16,</v>
      </c>
      <c r="J1671" t="str">
        <f>CONCATENATE("'",IF(ISBLANK('Unit List'!AQ1576), IF(ISBLANK('Unit List'!S1576), IF(ISBLANK('Unit List'!S1576), IF(ISBLANK('Unit List'!AQ1589), IF(ISBLANK('Unit List'!S1589), IF(ISBLANK('Unit List'!S1589), IF(ISBLANK('Unit List'!AQ1589), IF(ISBLANK('Unit List'!S1589), IF(ISBLANK('Unit List'!S1589),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List'!S1589='Unit List'!$P$5, 'Unit List'!$AQ$5, IF('Unit List'!S1589='Unit List'!$P$4, 'Unit List'!$AQ$4, 'Unit List'!S1589))), IF('Unit List'!S1589='Unit List'!$P$5, 'Unit List'!$AQ$5, IF('Unit List'!S1589='Unit List'!$P$4, 'Unit List'!$AQ$4, 'Unit List'!S1589))), IF('Unit List'!AQ1589='Unit List'!$P$5, 'Unit List'!$AQ$5, IF('Unit List'!AQ1589='Unit List'!$P$4, 'Unit List'!$AQ$4, 'Unit List'!AQ1589))), IF('Unit List'!S1589='Unit List'!$P$5, 'Unit List'!$AQ$5, IF('Unit List'!S1589='Unit List'!$P$4, 'Unit List'!$AQ$4, 'Unit List'!S1589))), IF('Unit List'!S1589='Unit List'!$P$5, 'Unit List'!$AQ$5, IF('Unit List'!S1589='Unit List'!$P$4, 'Unit List'!$AQ$4, 'Unit List'!S1589))), IF('Unit List'!AQ1589='Unit List'!$P$5, 'Unit List'!$AQ$5, IF('Unit List'!AQ1589='Unit List'!$P$4, 'Unit List'!$AQ$4, 'Unit List'!AQ1589))), IF('Unit List'!S1576='Unit List'!$P$5, 'Unit List'!$AQ$5, IF('Unit List'!S1576='Unit List'!$P$4, 'Unit List'!$AQ$4, 'Unit List'!S1576))), IF('Unit List'!S1576='Unit List'!$P$5, 'Unit List'!$AQ$5, IF('Unit List'!S1576='Unit List'!$P$4, 'Unit List'!$AQ$4, 'Unit List'!S1576))), IF('Unit List'!AQ1576='Unit List'!$P$5, 'Unit List'!$AQ$5, IF('Unit List'!AQ1576='Unit List'!$P$4, 'Unit List'!$AQ$4, 'Unit List'!AQ1576))),"'),",)</f>
        <v>''),</v>
      </c>
    </row>
    <row r="1672" spans="1:10" x14ac:dyDescent="0.25">
      <c r="A1672" t="s">
        <v>2713</v>
      </c>
      <c r="B1672" t="str">
        <f>CONCATENATE("'_",'Unit List'!C1577,"',",)</f>
        <v>'_AMER',</v>
      </c>
      <c r="C1672" t="str">
        <f>CONCATENATE("'_",'Unit List'!D1577,"',",)</f>
        <v>'_AMERICA',</v>
      </c>
      <c r="D1672" t="str">
        <f>CONCATENATE("'",'Unit List'!E1577,"',",)</f>
        <v>'SUBMARINE',</v>
      </c>
      <c r="E1672" t="str">
        <f>CONCATENATE("'",'Unit List'!F1577,"',",)</f>
        <v>'SUBMARINE',</v>
      </c>
      <c r="F1672" t="str">
        <f>"'',"</f>
        <v>'',</v>
      </c>
      <c r="G1672" t="str">
        <f>CONCATENATE("'",'Unit List'!H1584,"',",)</f>
        <v>'Submarine_Gato',</v>
      </c>
      <c r="H1672" t="str">
        <f>CONCATENATE(IF(ISBLANK('Unit List'!AO1577), IF(ISBLANK('Unit List'!Q1577), IF(ISBLANK('Unit List'!Q1577),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List'!AO1577)))),",",)</f>
        <v>1,</v>
      </c>
      <c r="I1672" t="str">
        <f>CONCATENATE(IF(ISBLANK('Unit List'!AP1577), IF(ISBLANK('Unit List'!R1577), IF(ISBLANK('Unit List'!R1577),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List'!AP1577)))),",",)</f>
        <v>0.16,</v>
      </c>
      <c r="J1672" t="str">
        <f>CONCATENATE("'",IF(ISBLANK('Unit List'!AQ1577), IF(ISBLANK('Unit List'!S1577), IF(ISBLANK('Unit List'!S1577),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List'!AQ1577))),"'),",)</f>
        <v>''),</v>
      </c>
    </row>
    <row r="1673" spans="1:10" x14ac:dyDescent="0.25">
      <c r="A1673" t="s">
        <v>2713</v>
      </c>
      <c r="B1673" t="str">
        <f>CONCATENATE("'_",'Unit List'!C1578,"',",)</f>
        <v>'_ASIA',</v>
      </c>
      <c r="C1673" t="str">
        <f>"'',"</f>
        <v>'',</v>
      </c>
      <c r="D1673" t="str">
        <f>CONCATENATE("'",'Unit List'!E1578,"',",)</f>
        <v>'SUBMARINE',</v>
      </c>
      <c r="E1673" t="str">
        <f>CONCATENATE("'",'Unit List'!F1578,"',",)</f>
        <v>'SUBMARINE',</v>
      </c>
      <c r="F1673" t="str">
        <f>"'',"</f>
        <v>'',</v>
      </c>
      <c r="G1673" t="str">
        <f>CONCATENATE("'",'Unit List'!H1578,"',",)</f>
        <v>'Submarine_I-15',</v>
      </c>
      <c r="H1673" t="str">
        <f>CONCATENATE(IF(ISBLANK('Unit List'!AO1578), IF(ISBLANK('Unit List'!Q1578), IF(ISBLANK('Unit List'!Q1578), IF(ISBLANK('Unit List'!AO1578), IF(ISBLANK('Unit List'!Q1578), IF(ISBLANK('Unit List'!Q1578), IF(ISBLANK('Unit List'!AO1578), IF(ISBLANK('Unit List'!Q1578), IF(ISBLANK('Unit List'!Q1578),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List'!Q1578='Unit List'!$P$5, 'Unit List'!$AO$5, IF('Unit List'!Q1578='Unit List'!$P$4, 'Unit List'!$AO$4, IF('Unit List'!Q1578='Unit List'!$P$7, 'Unit List'!Q1578 * 'Unit List'!$AO$7, 'Unit List'!Q1578)))), IF('Unit List'!Q1578='Unit List'!$P$5, 'Unit List'!$AO$5, IF('Unit List'!Q1578='Unit List'!$P$4, 'Unit List'!$AO$4, IF('Unit List'!Q1578='Unit List'!$P$7, 'Unit List'!Q1578 * 'Unit List'!$AO$7, 'Unit List'!Q1578)))), IF('Unit List'!AO1578='Unit List'!$P$5, 'Unit List'!$AO$5, IF('Unit List'!AO1578='Unit List'!$P$4, 'Unit List'!$AO$4, IF('Unit List'!AO1578='Unit List'!$P$7, 'Unit List'!AO1578 * 'Unit List'!$AO$7, 'Unit List'!AO1578)))), IF('Unit List'!Q1578='Unit List'!$P$5, 'Unit List'!$AO$5, IF('Unit List'!Q1578='Unit List'!$P$4, 'Unit List'!$AO$4, IF('Unit List'!Q1578='Unit List'!$P$7, 'Unit List'!Q1578 * 'Unit List'!$AO$7, 'Unit List'!Q1578)))), IF('Unit List'!Q1578='Unit List'!$P$5, 'Unit List'!$AO$5, IF('Unit List'!Q1578='Unit List'!$P$4, 'Unit List'!$AO$4, IF('Unit List'!Q1578='Unit List'!$P$7, 'Unit List'!Q1578 * 'Unit List'!$AO$7, 'Unit List'!Q1578)))), IF('Unit List'!AO1578='Unit List'!$P$5, 'Unit List'!$AO$5, IF('Unit List'!AO1578='Unit List'!$P$4, 'Unit List'!$AO$4, IF('Unit List'!AO1578='Unit List'!$P$7, 'Unit List'!AO1578 * 'Unit List'!$AO$7, 'Unit List'!AO1578)))), IF('Unit List'!Q1578='Unit List'!$P$5, 'Unit List'!$AO$5, IF('Unit List'!Q1578='Unit List'!$P$4, 'Unit List'!$AO$4, IF('Unit List'!Q1578='Unit List'!$P$7, 'Unit List'!Q1578 * 'Unit List'!$AO$7, 'Unit List'!Q1578)))), IF('Unit List'!Q1578='Unit List'!$P$5, 'Unit List'!$AO$5, IF('Unit List'!Q1578='Unit List'!$P$4, 'Unit List'!$AO$4, IF('Unit List'!Q1578='Unit List'!$P$7, 'Unit List'!Q1578 * 'Unit List'!$AO$7, 'Unit List'!Q1578)))), IF('Unit List'!AO1578='Unit List'!$P$5, 'Unit List'!$AO$5, IF('Unit List'!AO1578='Unit List'!$P$4, 'Unit List'!$AO$4, IF('Unit List'!AO1578='Unit List'!$P$7, 'Unit List'!AO1578 * 'Unit List'!$AO$7, 'Unit List'!AO1578)))),",",)</f>
        <v>1,</v>
      </c>
      <c r="I1673" t="str">
        <f>CONCATENATE(IF(ISBLANK('Unit List'!AP1578), IF(ISBLANK('Unit List'!R1578), IF(ISBLANK('Unit List'!R1578), IF(ISBLANK('Unit List'!AP1578), IF(ISBLANK('Unit List'!R1578), IF(ISBLANK('Unit List'!R1578), IF(ISBLANK('Unit List'!AP1578), IF(ISBLANK('Unit List'!R1578), IF(ISBLANK('Unit List'!R1578),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List'!R1578='Unit List'!$P$5, 'Unit List'!$AP$5, IF('Unit List'!R1578='Unit List'!$P$4, 'Unit List'!$AP$4, IF('Unit List'!R1578='Unit List'!$P$7, 'Unit List'!R1578 * 'Unit List'!$AP$7, 'Unit List'!R1578)))), IF('Unit List'!R1578='Unit List'!$P$5, 'Unit List'!$AP$5, IF('Unit List'!R1578='Unit List'!$P$4, 'Unit List'!$AP$4, IF('Unit List'!R1578='Unit List'!$P$7, 'Unit List'!R1578 * 'Unit List'!$AP$7, 'Unit List'!R1578)))), IF('Unit List'!AP1578='Unit List'!$P$5, 'Unit List'!$AP$5, IF('Unit List'!AP1578='Unit List'!$P$4, 'Unit List'!$AP$4, IF('Unit List'!AP1578='Unit List'!$P$7, 'Unit List'!AP1578 * 'Unit List'!$AP$7, 'Unit List'!AP1578)))), IF('Unit List'!R1578='Unit List'!$P$5, 'Unit List'!$AP$5, IF('Unit List'!R1578='Unit List'!$P$4, 'Unit List'!$AP$4, IF('Unit List'!R1578='Unit List'!$P$7, 'Unit List'!R1578 * 'Unit List'!$AP$7, 'Unit List'!R1578)))), IF('Unit List'!R1578='Unit List'!$P$5, 'Unit List'!$AP$5, IF('Unit List'!R1578='Unit List'!$P$4, 'Unit List'!$AP$4, IF('Unit List'!R1578='Unit List'!$P$7, 'Unit List'!R1578 * 'Unit List'!$AP$7, 'Unit List'!R1578)))), IF('Unit List'!AP1578='Unit List'!$P$5, 'Unit List'!$AP$5, IF('Unit List'!AP1578='Unit List'!$P$4, 'Unit List'!$AP$4, IF('Unit List'!AP1578='Unit List'!$P$7, 'Unit List'!AP1578 * 'Unit List'!$AP$7, 'Unit List'!AP1578)))), IF('Unit List'!R1578='Unit List'!$P$5, 'Unit List'!$AP$5, IF('Unit List'!R1578='Unit List'!$P$4, 'Unit List'!$AP$4, IF('Unit List'!R1578='Unit List'!$P$7, 'Unit List'!R1578 * 'Unit List'!$AP$7, 'Unit List'!R1578)))), IF('Unit List'!R1578='Unit List'!$P$5, 'Unit List'!$AP$5, IF('Unit List'!R1578='Unit List'!$P$4, 'Unit List'!$AP$4, IF('Unit List'!R1578='Unit List'!$P$7, 'Unit List'!R1578 * 'Unit List'!$AP$7, 'Unit List'!R1578)))), IF('Unit List'!AP1578='Unit List'!$P$5, 'Unit List'!$AP$5, IF('Unit List'!AP1578='Unit List'!$P$4, 'Unit List'!$AP$4, IF('Unit List'!AP1578='Unit List'!$P$7, 'Unit List'!AP1578 * 'Unit List'!$AP$7, 'Unit List'!AP1578)))),",",)</f>
        <v>0.16,</v>
      </c>
      <c r="J1673" t="str">
        <f>CONCATENATE("'",IF(ISBLANK('Unit List'!AQ1578), IF(ISBLANK('Unit List'!S1578), IF(ISBLANK('Unit List'!S1578), IF(ISBLANK('Unit List'!AQ1578), IF(ISBLANK('Unit List'!S1578), IF(ISBLANK('Unit List'!S1578), IF(ISBLANK('Unit List'!AQ1578), IF(ISBLANK('Unit List'!S1578), IF(ISBLANK('Unit List'!S1578),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List'!S1578='Unit List'!$P$5, 'Unit List'!$AQ$5, IF('Unit List'!S1578='Unit List'!$P$4, 'Unit List'!$AQ$4, 'Unit List'!S1578))), IF('Unit List'!S1578='Unit List'!$P$5, 'Unit List'!$AQ$5, IF('Unit List'!S1578='Unit List'!$P$4, 'Unit List'!$AQ$4, 'Unit List'!S1578))), IF('Unit List'!AQ1578='Unit List'!$P$5, 'Unit List'!$AQ$5, IF('Unit List'!AQ1578='Unit List'!$P$4, 'Unit List'!$AQ$4, 'Unit List'!AQ1578))), IF('Unit List'!S1578='Unit List'!$P$5, 'Unit List'!$AQ$5, IF('Unit List'!S1578='Unit List'!$P$4, 'Unit List'!$AQ$4, 'Unit List'!S1578))), IF('Unit List'!S1578='Unit List'!$P$5, 'Unit List'!$AQ$5, IF('Unit List'!S1578='Unit List'!$P$4, 'Unit List'!$AQ$4, 'Unit List'!S1578))), IF('Unit List'!AQ1578='Unit List'!$P$5, 'Unit List'!$AQ$5, IF('Unit List'!AQ1578='Unit List'!$P$4, 'Unit List'!$AQ$4, 'Unit List'!AQ1578))), IF('Unit List'!S1578='Unit List'!$P$5, 'Unit List'!$AQ$5, IF('Unit List'!S1578='Unit List'!$P$4, 'Unit List'!$AQ$4, 'Unit List'!S1578))), IF('Unit List'!S1578='Unit List'!$P$5, 'Unit List'!$AQ$5, IF('Unit List'!S1578='Unit List'!$P$4, 'Unit List'!$AQ$4, 'Unit List'!S1578))), IF('Unit List'!AQ1578='Unit List'!$P$5, 'Unit List'!$AQ$5, IF('Unit List'!AQ1578='Unit List'!$P$4, 'Unit List'!$AQ$4, 'Unit List'!AQ1578))),"'),",)</f>
        <v>''),</v>
      </c>
    </row>
    <row r="1674" spans="1:10" x14ac:dyDescent="0.25">
      <c r="A1674" t="s">
        <v>2713</v>
      </c>
      <c r="B1674" t="str">
        <f>CONCATENATE("'_",'Unit List'!C1579,"',",)</f>
        <v>'_JAPAN',</v>
      </c>
      <c r="C1674" t="str">
        <f>CONCATENATE("'_",'Unit List'!D1579,"',",)</f>
        <v>'_ASIA',</v>
      </c>
      <c r="D1674" t="str">
        <f>CONCATENATE("'",'Unit List'!E1579,"',",)</f>
        <v>'SUBMARINE',</v>
      </c>
      <c r="E1674" t="str">
        <f>CONCATENATE("'",'Unit List'!F1579,"',",)</f>
        <v>'SUBMARINE',</v>
      </c>
      <c r="F1674" t="str">
        <f>"'',"</f>
        <v>'',</v>
      </c>
      <c r="G1674" t="str">
        <f>CONCATENATE("'",'Unit List'!H1578,"',",)</f>
        <v>'Submarine_I-15',</v>
      </c>
      <c r="H1674" t="str">
        <f>CONCATENATE(IF(ISBLANK('Unit List'!AO1579), IF(ISBLANK('Unit List'!Q1579), IF(ISBLANK('Unit List'!Q1579), IF(ISBLANK('Unit List'!AO1578), IF(ISBLANK('Unit List'!Q1578), IF(ISBLANK('Unit List'!Q1578), IF(ISBLANK('Unit List'!AO1578), IF(ISBLANK('Unit List'!Q1578), IF(ISBLANK('Unit List'!Q1578),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List'!Q1578='Unit List'!$P$5, 'Unit List'!$AO$5, IF('Unit List'!Q1578='Unit List'!$P$4, 'Unit List'!$AO$4, IF('Unit List'!Q1578='Unit List'!$P$7, 'Unit List'!Q1578 * 'Unit List'!$AO$7, 'Unit List'!Q1578)))), IF('Unit List'!Q1578='Unit List'!$P$5, 'Unit List'!$AO$5, IF('Unit List'!Q1578='Unit List'!$P$4, 'Unit List'!$AO$4, IF('Unit List'!Q1578='Unit List'!$P$7, 'Unit List'!Q1578 * 'Unit List'!$AO$7, 'Unit List'!Q1578)))), IF('Unit List'!AO1578='Unit List'!$P$5, 'Unit List'!$AO$5, IF('Unit List'!AO1578='Unit List'!$P$4, 'Unit List'!$AO$4, IF('Unit List'!AO1578='Unit List'!$P$7, 'Unit List'!AO1578 * 'Unit List'!$AO$7, 'Unit List'!AO1578)))), IF('Unit List'!Q1578='Unit List'!$P$5, 'Unit List'!$AO$5, IF('Unit List'!Q1578='Unit List'!$P$4, 'Unit List'!$AO$4, IF('Unit List'!Q1578='Unit List'!$P$7, 'Unit List'!Q1578 * 'Unit List'!$AO$7, 'Unit List'!Q1578)))), IF('Unit List'!Q1578='Unit List'!$P$5, 'Unit List'!$AO$5, IF('Unit List'!Q1578='Unit List'!$P$4, 'Unit List'!$AO$4, IF('Unit List'!Q1578='Unit List'!$P$7, 'Unit List'!Q1578 * 'Unit List'!$AO$7, 'Unit List'!Q1578)))), IF('Unit List'!AO1578='Unit List'!$P$5, 'Unit List'!$AO$5, IF('Unit List'!AO1578='Unit List'!$P$4, 'Unit List'!$AO$4, IF('Unit List'!AO1578='Unit List'!$P$7, 'Unit List'!AO1578 * 'Unit List'!$AO$7, 'Unit List'!AO1578)))), IF('Unit List'!Q1579='Unit List'!$P$5, 'Unit List'!$AO$5, IF('Unit List'!Q1579='Unit List'!$P$4, 'Unit List'!$AO$4, IF('Unit List'!Q1579='Unit List'!$P$7, 'Unit List'!Q1579 * 'Unit List'!$AO$7, 'Unit List'!Q1579)))), IF('Unit List'!Q1579='Unit List'!$P$5, 'Unit List'!$AO$5, IF('Unit List'!Q1579='Unit List'!$P$4, 'Unit List'!$AO$4, IF('Unit List'!Q1579='Unit List'!$P$7, 'Unit List'!Q1579 * 'Unit List'!$AO$7, 'Unit List'!Q1579)))), IF('Unit List'!AO1579='Unit List'!$P$5, 'Unit List'!$AO$5, IF('Unit List'!AO1579='Unit List'!$P$4, 'Unit List'!$AO$4, IF('Unit List'!AO1579='Unit List'!$P$7, 'Unit List'!AO1579 * 'Unit List'!$AO$7, 'Unit List'!AO1579)))),",",)</f>
        <v>1,</v>
      </c>
      <c r="I1674" t="str">
        <f>CONCATENATE(IF(ISBLANK('Unit List'!AP1579), IF(ISBLANK('Unit List'!R1579), IF(ISBLANK('Unit List'!R1579), IF(ISBLANK('Unit List'!AP1578), IF(ISBLANK('Unit List'!R1578), IF(ISBLANK('Unit List'!R1578), IF(ISBLANK('Unit List'!AP1578), IF(ISBLANK('Unit List'!R1578), IF(ISBLANK('Unit List'!R1578),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List'!R1578='Unit List'!$P$5, 'Unit List'!$AP$5, IF('Unit List'!R1578='Unit List'!$P$4, 'Unit List'!$AP$4, IF('Unit List'!R1578='Unit List'!$P$7, 'Unit List'!R1578 * 'Unit List'!$AP$7, 'Unit List'!R1578)))), IF('Unit List'!R1578='Unit List'!$P$5, 'Unit List'!$AP$5, IF('Unit List'!R1578='Unit List'!$P$4, 'Unit List'!$AP$4, IF('Unit List'!R1578='Unit List'!$P$7, 'Unit List'!R1578 * 'Unit List'!$AP$7, 'Unit List'!R1578)))), IF('Unit List'!AP1578='Unit List'!$P$5, 'Unit List'!$AP$5, IF('Unit List'!AP1578='Unit List'!$P$4, 'Unit List'!$AP$4, IF('Unit List'!AP1578='Unit List'!$P$7, 'Unit List'!AP1578 * 'Unit List'!$AP$7, 'Unit List'!AP1578)))), IF('Unit List'!R1578='Unit List'!$P$5, 'Unit List'!$AP$5, IF('Unit List'!R1578='Unit List'!$P$4, 'Unit List'!$AP$4, IF('Unit List'!R1578='Unit List'!$P$7, 'Unit List'!R1578 * 'Unit List'!$AP$7, 'Unit List'!R1578)))), IF('Unit List'!R1578='Unit List'!$P$5, 'Unit List'!$AP$5, IF('Unit List'!R1578='Unit List'!$P$4, 'Unit List'!$AP$4, IF('Unit List'!R1578='Unit List'!$P$7, 'Unit List'!R1578 * 'Unit List'!$AP$7, 'Unit List'!R1578)))), IF('Unit List'!AP1578='Unit List'!$P$5, 'Unit List'!$AP$5, IF('Unit List'!AP1578='Unit List'!$P$4, 'Unit List'!$AP$4, IF('Unit List'!AP1578='Unit List'!$P$7, 'Unit List'!AP1578 * 'Unit List'!$AP$7, 'Unit List'!AP1578)))), IF('Unit List'!R1579='Unit List'!$P$5, 'Unit List'!$AP$5, IF('Unit List'!R1579='Unit List'!$P$4, 'Unit List'!$AP$4, IF('Unit List'!R1579='Unit List'!$P$7, 'Unit List'!R1579 * 'Unit List'!$AP$7, 'Unit List'!R1579)))), IF('Unit List'!R1579='Unit List'!$P$5, 'Unit List'!$AP$5, IF('Unit List'!R1579='Unit List'!$P$4, 'Unit List'!$AP$4, IF('Unit List'!R1579='Unit List'!$P$7, 'Unit List'!R1579 * 'Unit List'!$AP$7, 'Unit List'!R1579)))), IF('Unit List'!AP1579='Unit List'!$P$5, 'Unit List'!$AP$5, IF('Unit List'!AP1579='Unit List'!$P$4, 'Unit List'!$AP$4, IF('Unit List'!AP1579='Unit List'!$P$7, 'Unit List'!AP1579 * 'Unit List'!$AP$7, 'Unit List'!AP1579)))),",",)</f>
        <v>0.16,</v>
      </c>
      <c r="J1674" t="str">
        <f>CONCATENATE("'",IF(ISBLANK('Unit List'!AQ1579), IF(ISBLANK('Unit List'!S1579), IF(ISBLANK('Unit List'!S1579), IF(ISBLANK('Unit List'!AQ1578), IF(ISBLANK('Unit List'!S1578), IF(ISBLANK('Unit List'!S1578), IF(ISBLANK('Unit List'!AQ1578), IF(ISBLANK('Unit List'!S1578), IF(ISBLANK('Unit List'!S1578),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List'!S1578='Unit List'!$P$5, 'Unit List'!$AQ$5, IF('Unit List'!S1578='Unit List'!$P$4, 'Unit List'!$AQ$4, 'Unit List'!S1578))), IF('Unit List'!S1578='Unit List'!$P$5, 'Unit List'!$AQ$5, IF('Unit List'!S1578='Unit List'!$P$4, 'Unit List'!$AQ$4, 'Unit List'!S1578))), IF('Unit List'!AQ1578='Unit List'!$P$5, 'Unit List'!$AQ$5, IF('Unit List'!AQ1578='Unit List'!$P$4, 'Unit List'!$AQ$4, 'Unit List'!AQ1578))), IF('Unit List'!S1578='Unit List'!$P$5, 'Unit List'!$AQ$5, IF('Unit List'!S1578='Unit List'!$P$4, 'Unit List'!$AQ$4, 'Unit List'!S1578))), IF('Unit List'!S1578='Unit List'!$P$5, 'Unit List'!$AQ$5, IF('Unit List'!S1578='Unit List'!$P$4, 'Unit List'!$AQ$4, 'Unit List'!S1578))), IF('Unit List'!AQ1578='Unit List'!$P$5, 'Unit List'!$AQ$5, IF('Unit List'!AQ1578='Unit List'!$P$4, 'Unit List'!$AQ$4, 'Unit List'!AQ1578))), IF('Unit List'!S1579='Unit List'!$P$5, 'Unit List'!$AQ$5, IF('Unit List'!S1579='Unit List'!$P$4, 'Unit List'!$AQ$4, 'Unit List'!S1579))), IF('Unit List'!S1579='Unit List'!$P$5, 'Unit List'!$AQ$5, IF('Unit List'!S1579='Unit List'!$P$4, 'Unit List'!$AQ$4, 'Unit List'!S1579))), IF('Unit List'!AQ1579='Unit List'!$P$5, 'Unit List'!$AQ$5, IF('Unit List'!AQ1579='Unit List'!$P$4, 'Unit List'!$AQ$4, 'Unit List'!AQ1579))),"'),",)</f>
        <v>''),</v>
      </c>
    </row>
    <row r="1675" spans="1:10" x14ac:dyDescent="0.25">
      <c r="A1675" t="s">
        <v>2713</v>
      </c>
      <c r="B1675" t="str">
        <f>CONCATENATE("'_",'Unit List'!C1580,"',",)</f>
        <v>'_HUNS',</v>
      </c>
      <c r="C1675" t="str">
        <f>CONCATENATE("'_",'Unit List'!D1580,"',",)</f>
        <v>'_AUSTRIA',</v>
      </c>
      <c r="D1675" t="str">
        <f>CONCATENATE("'",'Unit List'!E1580,"',",)</f>
        <v>'SUBMARINE',</v>
      </c>
      <c r="E1675" t="str">
        <f>CONCATENATE("'",'Unit List'!F1580,"',",)</f>
        <v>'SUBMARINE',</v>
      </c>
      <c r="F1675" t="str">
        <f>"'',"</f>
        <v>'',</v>
      </c>
      <c r="G1675" t="str">
        <f>CONCATENATE("'",'Unit List'!H1586,"',",)</f>
        <v>'U-20_Class',</v>
      </c>
      <c r="H1675" t="str">
        <f>CONCATENATE(IF(ISBLANK('Unit List'!AO1580), IF(ISBLANK('Unit List'!Q1580), IF(ISBLANK('Unit List'!Q1580), IF(ISBLANK('Unit List'!AO1586), IF(ISBLANK('Unit List'!Q1586), IF(ISBLANK('Unit List'!Q1586), IF(ISBLANK('Unit List'!AO1586), IF(ISBLANK('Unit List'!Q1586), IF(ISBLANK('Unit List'!Q1586),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List'!Q1586='Unit List'!$P$5, 'Unit List'!$AO$5, IF('Unit List'!Q1586='Unit List'!$P$4, 'Unit List'!$AO$4, IF('Unit List'!Q1586='Unit List'!$P$7, 'Unit List'!Q1586 * 'Unit List'!$AO$7, 'Unit List'!Q1586)))), IF('Unit List'!Q1586='Unit List'!$P$5, 'Unit List'!$AO$5, IF('Unit List'!Q1586='Unit List'!$P$4, 'Unit List'!$AO$4, IF('Unit List'!Q1586='Unit List'!$P$7, 'Unit List'!Q1586 * 'Unit List'!$AO$7, 'Unit List'!Q1586)))), IF('Unit List'!AO1586='Unit List'!$P$5, 'Unit List'!$AO$5, IF('Unit List'!AO1586='Unit List'!$P$4, 'Unit List'!$AO$4, IF('Unit List'!AO1586='Unit List'!$P$7, 'Unit List'!AO1586 * 'Unit List'!$AO$7, 'Unit List'!AO1586)))), IF('Unit List'!Q1586='Unit List'!$P$5, 'Unit List'!$AO$5, IF('Unit List'!Q1586='Unit List'!$P$4, 'Unit List'!$AO$4, IF('Unit List'!Q1586='Unit List'!$P$7, 'Unit List'!Q1586 * 'Unit List'!$AO$7, 'Unit List'!Q1586)))), IF('Unit List'!Q1586='Unit List'!$P$5, 'Unit List'!$AO$5, IF('Unit List'!Q1586='Unit List'!$P$4, 'Unit List'!$AO$4, IF('Unit List'!Q1586='Unit List'!$P$7, 'Unit List'!Q1586 * 'Unit List'!$AO$7, 'Unit List'!Q1586)))), IF('Unit List'!AO1586='Unit List'!$P$5, 'Unit List'!$AO$5, IF('Unit List'!AO1586='Unit List'!$P$4, 'Unit List'!$AO$4, IF('Unit List'!AO1586='Unit List'!$P$7, 'Unit List'!AO1586 * 'Unit List'!$AO$7, 'Unit List'!AO1586)))), IF('Unit List'!Q1580='Unit List'!$P$5, 'Unit List'!$AO$5, IF('Unit List'!Q1580='Unit List'!$P$4, 'Unit List'!$AO$4, IF('Unit List'!Q1580='Unit List'!$P$7, 'Unit List'!Q1580 * 'Unit List'!$AO$7, 'Unit List'!Q1580)))), IF('Unit List'!Q1580='Unit List'!$P$5, 'Unit List'!$AO$5, IF('Unit List'!Q1580='Unit List'!$P$4, 'Unit List'!$AO$4, IF('Unit List'!Q1580='Unit List'!$P$7, 'Unit List'!Q1580 * 'Unit List'!$AO$7, 'Unit List'!Q1580)))), IF('Unit List'!AO1580='Unit List'!$P$5, 'Unit List'!$AO$5, IF('Unit List'!AO1580='Unit List'!$P$4, 'Unit List'!$AO$4, IF('Unit List'!AO1580='Unit List'!$P$7, 'Unit List'!AO1580 * 'Unit List'!$AO$7, 'Unit List'!AO1580)))),",",)</f>
        <v>1,</v>
      </c>
      <c r="I1675" t="str">
        <f>CONCATENATE(IF(ISBLANK('Unit List'!AP1580), IF(ISBLANK('Unit List'!R1580), IF(ISBLANK('Unit List'!R1580), IF(ISBLANK('Unit List'!AP1586), IF(ISBLANK('Unit List'!R1586), IF(ISBLANK('Unit List'!R1586), IF(ISBLANK('Unit List'!AP1586), IF(ISBLANK('Unit List'!R1586), IF(ISBLANK('Unit List'!R1586),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List'!R1586='Unit List'!$P$5, 'Unit List'!$AP$5, IF('Unit List'!R1586='Unit List'!$P$4, 'Unit List'!$AP$4, IF('Unit List'!R1586='Unit List'!$P$7, 'Unit List'!R1586 * 'Unit List'!$AP$7, 'Unit List'!R1586)))), IF('Unit List'!R1586='Unit List'!$P$5, 'Unit List'!$AP$5, IF('Unit List'!R1586='Unit List'!$P$4, 'Unit List'!$AP$4, IF('Unit List'!R1586='Unit List'!$P$7, 'Unit List'!R1586 * 'Unit List'!$AP$7, 'Unit List'!R1586)))), IF('Unit List'!AP1586='Unit List'!$P$5, 'Unit List'!$AP$5, IF('Unit List'!AP1586='Unit List'!$P$4, 'Unit List'!$AP$4, IF('Unit List'!AP1586='Unit List'!$P$7, 'Unit List'!AP1586 * 'Unit List'!$AP$7, 'Unit List'!AP1586)))), IF('Unit List'!R1586='Unit List'!$P$5, 'Unit List'!$AP$5, IF('Unit List'!R1586='Unit List'!$P$4, 'Unit List'!$AP$4, IF('Unit List'!R1586='Unit List'!$P$7, 'Unit List'!R1586 * 'Unit List'!$AP$7, 'Unit List'!R1586)))), IF('Unit List'!R1586='Unit List'!$P$5, 'Unit List'!$AP$5, IF('Unit List'!R1586='Unit List'!$P$4, 'Unit List'!$AP$4, IF('Unit List'!R1586='Unit List'!$P$7, 'Unit List'!R1586 * 'Unit List'!$AP$7, 'Unit List'!R1586)))), IF('Unit List'!AP1586='Unit List'!$P$5, 'Unit List'!$AP$5, IF('Unit List'!AP1586='Unit List'!$P$4, 'Unit List'!$AP$4, IF('Unit List'!AP1586='Unit List'!$P$7, 'Unit List'!AP1586 * 'Unit List'!$AP$7, 'Unit List'!AP1586)))), IF('Unit List'!R1580='Unit List'!$P$5, 'Unit List'!$AP$5, IF('Unit List'!R1580='Unit List'!$P$4, 'Unit List'!$AP$4, IF('Unit List'!R1580='Unit List'!$P$7, 'Unit List'!R1580 * 'Unit List'!$AP$7, 'Unit List'!R1580)))), IF('Unit List'!R1580='Unit List'!$P$5, 'Unit List'!$AP$5, IF('Unit List'!R1580='Unit List'!$P$4, 'Unit List'!$AP$4, IF('Unit List'!R1580='Unit List'!$P$7, 'Unit List'!R1580 * 'Unit List'!$AP$7, 'Unit List'!R1580)))), IF('Unit List'!AP1580='Unit List'!$P$5, 'Unit List'!$AP$5, IF('Unit List'!AP1580='Unit List'!$P$4, 'Unit List'!$AP$4, IF('Unit List'!AP1580='Unit List'!$P$7, 'Unit List'!AP1580 * 'Unit List'!$AP$7, 'Unit List'!AP1580)))),",",)</f>
        <v>0.16,</v>
      </c>
      <c r="J1675" t="str">
        <f>CONCATENATE("'",IF(ISBLANK('Unit List'!AQ1580), IF(ISBLANK('Unit List'!S1580), IF(ISBLANK('Unit List'!S1580), IF(ISBLANK('Unit List'!AQ1586), IF(ISBLANK('Unit List'!S1586), IF(ISBLANK('Unit List'!S1586), IF(ISBLANK('Unit List'!AQ1586), IF(ISBLANK('Unit List'!S1586), IF(ISBLANK('Unit List'!S1586),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List'!S1586='Unit List'!$P$5, 'Unit List'!$AQ$5, IF('Unit List'!S1586='Unit List'!$P$4, 'Unit List'!$AQ$4, 'Unit List'!S1586))), IF('Unit List'!S1586='Unit List'!$P$5, 'Unit List'!$AQ$5, IF('Unit List'!S1586='Unit List'!$P$4, 'Unit List'!$AQ$4, 'Unit List'!S1586))), IF('Unit List'!AQ1586='Unit List'!$P$5, 'Unit List'!$AQ$5, IF('Unit List'!AQ1586='Unit List'!$P$4, 'Unit List'!$AQ$4, 'Unit List'!AQ1586))), IF('Unit List'!S1586='Unit List'!$P$5, 'Unit List'!$AQ$5, IF('Unit List'!S1586='Unit List'!$P$4, 'Unit List'!$AQ$4, 'Unit List'!S1586))), IF('Unit List'!S1586='Unit List'!$P$5, 'Unit List'!$AQ$5, IF('Unit List'!S1586='Unit List'!$P$4, 'Unit List'!$AQ$4, 'Unit List'!S1586))), IF('Unit List'!AQ1586='Unit List'!$P$5, 'Unit List'!$AQ$5, IF('Unit List'!AQ1586='Unit List'!$P$4, 'Unit List'!$AQ$4, 'Unit List'!AQ1586))), IF('Unit List'!S1580='Unit List'!$P$5, 'Unit List'!$AQ$5, IF('Unit List'!S1580='Unit List'!$P$4, 'Unit List'!$AQ$4, 'Unit List'!S1580))), IF('Unit List'!S1580='Unit List'!$P$5, 'Unit List'!$AQ$5, IF('Unit List'!S1580='Unit List'!$P$4, 'Unit List'!$AQ$4, 'Unit List'!S1580))), IF('Unit List'!AQ1580='Unit List'!$P$5, 'Unit List'!$AQ$5, IF('Unit List'!AQ1580='Unit List'!$P$4, 'Unit List'!$AQ$4, 'Unit List'!AQ1580))),"'),",)</f>
        <v>''),</v>
      </c>
    </row>
    <row r="1676" spans="1:10" x14ac:dyDescent="0.25">
      <c r="A1676" t="s">
        <v>2713</v>
      </c>
      <c r="B1676" t="str">
        <f>CONCATENATE("'_",'Unit List'!C1581,"',",)</f>
        <v>'_EASTEU',</v>
      </c>
      <c r="C1676" t="str">
        <f>"'',"</f>
        <v>'',</v>
      </c>
      <c r="D1676" t="str">
        <f>CONCATENATE("'",'Unit List'!E1581,"',",)</f>
        <v>'SUBMARINE',</v>
      </c>
      <c r="E1676" t="str">
        <f>CONCATENATE("'",'Unit List'!F1581,"',",)</f>
        <v>'SUBMARINE',</v>
      </c>
      <c r="F1676" t="str">
        <f>"'',"</f>
        <v>'',</v>
      </c>
      <c r="G1676" t="str">
        <f>CONCATENATE("'",'Unit List'!H1581,"',",)</f>
        <v>'Submarine_Shchuka',</v>
      </c>
      <c r="H1676" t="str">
        <f>CONCATENATE(IF(ISBLANK('Unit List'!AO1581), IF(ISBLANK('Unit List'!Q1581), IF(ISBLANK('Unit List'!Q1581), IF(ISBLANK('Unit List'!AO1581), IF(ISBLANK('Unit List'!Q1581), IF(ISBLANK('Unit List'!Q1581), IF(ISBLANK('Unit List'!AO1581), IF(ISBLANK('Unit List'!Q1581), IF(ISBLANK('Unit List'!Q1581),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List'!AO1581)))),",",)</f>
        <v>1,</v>
      </c>
      <c r="I1676" t="str">
        <f>CONCATENATE(IF(ISBLANK('Unit List'!AP1581), IF(ISBLANK('Unit List'!R1581), IF(ISBLANK('Unit List'!R1581), IF(ISBLANK('Unit List'!AP1581), IF(ISBLANK('Unit List'!R1581), IF(ISBLANK('Unit List'!R1581), IF(ISBLANK('Unit List'!AP1581), IF(ISBLANK('Unit List'!R1581), IF(ISBLANK('Unit List'!R1581),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List'!AP1581)))),",",)</f>
        <v>0.16,</v>
      </c>
      <c r="J1676" t="str">
        <f>CONCATENATE("'",IF(ISBLANK('Unit List'!AQ1581), IF(ISBLANK('Unit List'!S1581), IF(ISBLANK('Unit List'!S1581), IF(ISBLANK('Unit List'!AQ1581), IF(ISBLANK('Unit List'!S1581), IF(ISBLANK('Unit List'!S1581), IF(ISBLANK('Unit List'!AQ1581), IF(ISBLANK('Unit List'!S1581), IF(ISBLANK('Unit List'!S1581),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List'!AQ1581))),"'),",)</f>
        <v>''),</v>
      </c>
    </row>
    <row r="1677" spans="1:10" x14ac:dyDescent="0.25">
      <c r="A1677" t="s">
        <v>2713</v>
      </c>
      <c r="B1677" t="str">
        <f>CONCATENATE("'_",'Unit List'!C1582,"',",)</f>
        <v>'_POLAND',</v>
      </c>
      <c r="C1677" t="str">
        <f>"'',"</f>
        <v>'',</v>
      </c>
      <c r="D1677" t="str">
        <f>CONCATENATE("'",'Unit List'!E1582,"',",)</f>
        <v>'SUBMARINE',</v>
      </c>
      <c r="E1677" t="str">
        <f>CONCATENATE("'",'Unit List'!F1582,"',",)</f>
        <v>'SUBMARINE',</v>
      </c>
      <c r="F1677" t="str">
        <f>"'',"</f>
        <v>'',</v>
      </c>
      <c r="G1677" t="str">
        <f>CONCATENATE("'",'Unit List'!H1582,"',",)</f>
        <v>'Orzel_Class',</v>
      </c>
      <c r="H1677" t="str">
        <f>CONCATENATE(IF(ISBLANK('Unit List'!AO1582), IF(ISBLANK('Unit List'!Q1582), IF(ISBLANK('Unit List'!Q1582), IF(ISBLANK('Unit List'!AO1581), IF(ISBLANK('Unit List'!Q1581), IF(ISBLANK('Unit List'!Q1581), IF(ISBLANK('Unit List'!AO1581), IF(ISBLANK('Unit List'!Q1581), IF(ISBLANK('Unit List'!Q1581),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 IF('Unit List'!Q1582='Unit List'!$P$5, 'Unit List'!$AO$5, IF('Unit List'!Q1582='Unit List'!$P$4, 'Unit List'!$AO$4, IF('Unit List'!Q1582='Unit List'!$P$7, 'Unit List'!Q1582 * 'Unit List'!$AO$7, 'Unit List'!Q1582)))), IF('Unit List'!Q1582='Unit List'!$P$5, 'Unit List'!$AO$5, IF('Unit List'!Q1582='Unit List'!$P$4, 'Unit List'!$AO$4, IF('Unit List'!Q1582='Unit List'!$P$7, 'Unit List'!Q1582 * 'Unit List'!$AO$7, 'Unit List'!Q1582)))), IF('Unit List'!AO1582='Unit List'!$P$5, 'Unit List'!$AO$5, IF('Unit List'!AO1582='Unit List'!$P$4, 'Unit List'!$AO$4, IF('Unit List'!AO1582='Unit List'!$P$7, 'Unit List'!AO1582 * 'Unit List'!$AO$7, 'Unit List'!AO1582)))),",",)</f>
        <v>1,</v>
      </c>
      <c r="I1677" t="str">
        <f>CONCATENATE(IF(ISBLANK('Unit List'!AP1582), IF(ISBLANK('Unit List'!R1582), IF(ISBLANK('Unit List'!R1582), IF(ISBLANK('Unit List'!AP1581), IF(ISBLANK('Unit List'!R1581), IF(ISBLANK('Unit List'!R1581), IF(ISBLANK('Unit List'!AP1581), IF(ISBLANK('Unit List'!R1581), IF(ISBLANK('Unit List'!R1581),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 IF('Unit List'!R1582='Unit List'!$P$5, 'Unit List'!$AP$5, IF('Unit List'!R1582='Unit List'!$P$4, 'Unit List'!$AP$4, IF('Unit List'!R1582='Unit List'!$P$7, 'Unit List'!R1582 * 'Unit List'!$AP$7, 'Unit List'!R1582)))), IF('Unit List'!R1582='Unit List'!$P$5, 'Unit List'!$AP$5, IF('Unit List'!R1582='Unit List'!$P$4, 'Unit List'!$AP$4, IF('Unit List'!R1582='Unit List'!$P$7, 'Unit List'!R1582 * 'Unit List'!$AP$7, 'Unit List'!R1582)))), IF('Unit List'!AP1582='Unit List'!$P$5, 'Unit List'!$AP$5, IF('Unit List'!AP1582='Unit List'!$P$4, 'Unit List'!$AP$4, IF('Unit List'!AP1582='Unit List'!$P$7, 'Unit List'!AP1582 * 'Unit List'!$AP$7, 'Unit List'!AP1582)))),",",)</f>
        <v>0.16,</v>
      </c>
      <c r="J1677" t="str">
        <f>CONCATENATE("'",IF(ISBLANK('Unit List'!AQ1582), IF(ISBLANK('Unit List'!S1582), IF(ISBLANK('Unit List'!S1582), IF(ISBLANK('Unit List'!AQ1581), IF(ISBLANK('Unit List'!S1581), IF(ISBLANK('Unit List'!S1581), IF(ISBLANK('Unit List'!AQ1581), IF(ISBLANK('Unit List'!S1581), IF(ISBLANK('Unit List'!S1581),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 IF('Unit List'!S1582='Unit List'!$P$5, 'Unit List'!$AQ$5, IF('Unit List'!S1582='Unit List'!$P$4, 'Unit List'!$AQ$4, 'Unit List'!S1582))), IF('Unit List'!S1582='Unit List'!$P$5, 'Unit List'!$AQ$5, IF('Unit List'!S1582='Unit List'!$P$4, 'Unit List'!$AQ$4, 'Unit List'!S1582))), IF('Unit List'!AQ1582='Unit List'!$P$5, 'Unit List'!$AQ$5, IF('Unit List'!AQ1582='Unit List'!$P$4, 'Unit List'!$AQ$4, 'Unit List'!AQ1582))),"'),",)</f>
        <v>''),</v>
      </c>
    </row>
    <row r="1678" spans="1:10" x14ac:dyDescent="0.25">
      <c r="A1678" t="s">
        <v>2713</v>
      </c>
      <c r="B1678" t="str">
        <f>CONCATENATE("'_",'Unit List'!C1583,"',",)</f>
        <v>'_RUSSIA',</v>
      </c>
      <c r="C1678" t="str">
        <f>CONCATENATE("'_",'Unit List'!D1583,"',",)</f>
        <v>'_EASTEU',</v>
      </c>
      <c r="D1678" t="str">
        <f>CONCATENATE("'",'Unit List'!E1583,"',",)</f>
        <v>'SUBMARINE',</v>
      </c>
      <c r="E1678" t="str">
        <f>CONCATENATE("'",'Unit List'!F1583,"',",)</f>
        <v>'SUBMARINE',</v>
      </c>
      <c r="F1678" t="str">
        <f>"'',"</f>
        <v>'',</v>
      </c>
      <c r="G1678" t="str">
        <f>CONCATENATE("'",'Unit List'!H1581,"',",)</f>
        <v>'Submarine_Shchuka',</v>
      </c>
      <c r="H1678" t="str">
        <f>CONCATENATE(IF(ISBLANK('Unit List'!AO1583), IF(ISBLANK('Unit List'!Q1583), IF(ISBLANK('Unit List'!Q1583), IF(ISBLANK('Unit List'!AO1581), IF(ISBLANK('Unit List'!Q1581), IF(ISBLANK('Unit List'!Q1581), IF(ISBLANK('Unit List'!AO1581), IF(ISBLANK('Unit List'!Q1581), IF(ISBLANK('Unit List'!Q1581),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 IF('Unit List'!Q1583='Unit List'!$P$5, 'Unit List'!$AO$5, IF('Unit List'!Q1583='Unit List'!$P$4, 'Unit List'!$AO$4, IF('Unit List'!Q1583='Unit List'!$P$7, 'Unit List'!Q1583 * 'Unit List'!$AO$7, 'Unit List'!Q1583)))), IF('Unit List'!Q1583='Unit List'!$P$5, 'Unit List'!$AO$5, IF('Unit List'!Q1583='Unit List'!$P$4, 'Unit List'!$AO$4, IF('Unit List'!Q1583='Unit List'!$P$7, 'Unit List'!Q1583 * 'Unit List'!$AO$7, 'Unit List'!Q1583)))), IF('Unit List'!AO1583='Unit List'!$P$5, 'Unit List'!$AO$5, IF('Unit List'!AO1583='Unit List'!$P$4, 'Unit List'!$AO$4, IF('Unit List'!AO1583='Unit List'!$P$7, 'Unit List'!AO1583 * 'Unit List'!$AO$7, 'Unit List'!AO1583)))),",",)</f>
        <v>1,</v>
      </c>
      <c r="I1678" t="str">
        <f>CONCATENATE(IF(ISBLANK('Unit List'!AP1583), IF(ISBLANK('Unit List'!R1583), IF(ISBLANK('Unit List'!R1583), IF(ISBLANK('Unit List'!AP1581), IF(ISBLANK('Unit List'!R1581), IF(ISBLANK('Unit List'!R1581), IF(ISBLANK('Unit List'!AP1581), IF(ISBLANK('Unit List'!R1581), IF(ISBLANK('Unit List'!R1581),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 IF('Unit List'!R1583='Unit List'!$P$5, 'Unit List'!$AP$5, IF('Unit List'!R1583='Unit List'!$P$4, 'Unit List'!$AP$4, IF('Unit List'!R1583='Unit List'!$P$7, 'Unit List'!R1583 * 'Unit List'!$AP$7, 'Unit List'!R1583)))), IF('Unit List'!R1583='Unit List'!$P$5, 'Unit List'!$AP$5, IF('Unit List'!R1583='Unit List'!$P$4, 'Unit List'!$AP$4, IF('Unit List'!R1583='Unit List'!$P$7, 'Unit List'!R1583 * 'Unit List'!$AP$7, 'Unit List'!R1583)))), IF('Unit List'!AP1583='Unit List'!$P$5, 'Unit List'!$AP$5, IF('Unit List'!AP1583='Unit List'!$P$4, 'Unit List'!$AP$4, IF('Unit List'!AP1583='Unit List'!$P$7, 'Unit List'!AP1583 * 'Unit List'!$AP$7, 'Unit List'!AP1583)))),",",)</f>
        <v>0.16,</v>
      </c>
      <c r="J1678" t="str">
        <f>CONCATENATE("'",IF(ISBLANK('Unit List'!AQ1583), IF(ISBLANK('Unit List'!S1583), IF(ISBLANK('Unit List'!S1583), IF(ISBLANK('Unit List'!AQ1581), IF(ISBLANK('Unit List'!S1581), IF(ISBLANK('Unit List'!S1581), IF(ISBLANK('Unit List'!AQ1581), IF(ISBLANK('Unit List'!S1581), IF(ISBLANK('Unit List'!S1581),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 IF('Unit List'!S1583='Unit List'!$P$5, 'Unit List'!$AQ$5, IF('Unit List'!S1583='Unit List'!$P$4, 'Unit List'!$AQ$4, 'Unit List'!S1583))), IF('Unit List'!S1583='Unit List'!$P$5, 'Unit List'!$AQ$5, IF('Unit List'!S1583='Unit List'!$P$4, 'Unit List'!$AQ$4, 'Unit List'!S1583))), IF('Unit List'!AQ1583='Unit List'!$P$5, 'Unit List'!$AQ$5, IF('Unit List'!AQ1583='Unit List'!$P$4, 'Unit List'!$AQ$4, 'Unit List'!AQ1583))),"'),",)</f>
        <v>''),</v>
      </c>
    </row>
    <row r="1679" spans="1:10" x14ac:dyDescent="0.25">
      <c r="A1679" t="s">
        <v>2713</v>
      </c>
      <c r="B1679" t="str">
        <f>CONCATENATE("'_",'Unit List'!C1584,"',",)</f>
        <v>'_AMERICA',</v>
      </c>
      <c r="C1679" t="str">
        <f>"'',"</f>
        <v>'',</v>
      </c>
      <c r="D1679" t="str">
        <f>CONCATENATE("'",'Unit List'!E1584,"',",)</f>
        <v>'SUBMARINE',</v>
      </c>
      <c r="E1679" t="str">
        <f>CONCATENATE("'",'Unit List'!F1584,"',",)</f>
        <v>'SUBMARINE',</v>
      </c>
      <c r="F1679" t="str">
        <f>"'',"</f>
        <v>'',</v>
      </c>
      <c r="G1679" t="str">
        <f>CONCATENATE("'",'Unit List'!H1584,"',",)</f>
        <v>'Submarine_Gato',</v>
      </c>
      <c r="H1679" t="str">
        <f>CONCATENATE(IF(ISBLANK('Unit List'!AO1584), IF(ISBLANK('Unit List'!Q1584), IF(ISBLANK('Unit List'!Q1584),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List'!AO1584)))),",",)</f>
        <v>1,</v>
      </c>
      <c r="I1679" t="str">
        <f>CONCATENATE(IF(ISBLANK('Unit List'!AP1584), IF(ISBLANK('Unit List'!R1584), IF(ISBLANK('Unit List'!R1584),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List'!AP1584)))),",",)</f>
        <v>0.16,</v>
      </c>
      <c r="J1679" t="str">
        <f>CONCATENATE("'",IF(ISBLANK('Unit List'!AQ1584), IF(ISBLANK('Unit List'!S1584), IF(ISBLANK('Unit List'!S1584),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List'!AQ1584))),"'),",)</f>
        <v>''),</v>
      </c>
    </row>
    <row r="1680" spans="1:10" x14ac:dyDescent="0.25">
      <c r="A1680" t="s">
        <v>2713</v>
      </c>
      <c r="B1680" t="str">
        <f>CONCATENATE("'_",'Unit List'!C1585,"',",)</f>
        <v>'_AUSTRALIA',</v>
      </c>
      <c r="C1680" t="str">
        <f>CONCATENATE("'_",'Unit List'!D1585,"',",)</f>
        <v>'_ENGLAND',</v>
      </c>
      <c r="D1680" t="str">
        <f>CONCATENATE("'",'Unit List'!E1585,"',",)</f>
        <v>'SUBMARINE',</v>
      </c>
      <c r="E1680" t="str">
        <f>CONCATENATE("'",'Unit List'!F1585,"',",)</f>
        <v>'SUBMARINE',</v>
      </c>
      <c r="F1680" t="str">
        <f>"'',"</f>
        <v>'',</v>
      </c>
      <c r="G1680" t="str">
        <f>CONCATENATE("'",'Unit List'!H1589,"',",)</f>
        <v>'Submarine_T-Class',</v>
      </c>
      <c r="H1680" t="str">
        <f>CONCATENATE(IF(ISBLANK('Unit List'!AO1585), IF(ISBLANK('Unit List'!Q1585), IF(ISBLANK('Unit List'!Q1585), IF(ISBLANK('Unit List'!AO1589), IF(ISBLANK('Unit List'!Q1589), IF(ISBLANK('Unit List'!Q1589), IF(ISBLANK('Unit List'!AO1589), IF(ISBLANK('Unit List'!Q1589), IF(ISBLANK('Unit List'!Q1589),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List'!Q1589='Unit List'!$P$5, 'Unit List'!$AO$5, IF('Unit List'!Q1589='Unit List'!$P$4, 'Unit List'!$AO$4, IF('Unit List'!Q1589='Unit List'!$P$7, 'Unit List'!Q1589 * 'Unit List'!$AO$7, 'Unit List'!Q1589)))), IF('Unit List'!Q1589='Unit List'!$P$5, 'Unit List'!$AO$5, IF('Unit List'!Q1589='Unit List'!$P$4, 'Unit List'!$AO$4, IF('Unit List'!Q1589='Unit List'!$P$7, 'Unit List'!Q1589 * 'Unit List'!$AO$7, 'Unit List'!Q1589)))), IF('Unit List'!AO1589='Unit List'!$P$5, 'Unit List'!$AO$5, IF('Unit List'!AO1589='Unit List'!$P$4, 'Unit List'!$AO$4, IF('Unit List'!AO1589='Unit List'!$P$7, 'Unit List'!AO1589 * 'Unit List'!$AO$7, 'Unit List'!AO1589)))), IF('Unit List'!Q1589='Unit List'!$P$5, 'Unit List'!$AO$5, IF('Unit List'!Q1589='Unit List'!$P$4, 'Unit List'!$AO$4, IF('Unit List'!Q1589='Unit List'!$P$7, 'Unit List'!Q1589 * 'Unit List'!$AO$7, 'Unit List'!Q1589)))), IF('Unit List'!Q1589='Unit List'!$P$5, 'Unit List'!$AO$5, IF('Unit List'!Q1589='Unit List'!$P$4, 'Unit List'!$AO$4, IF('Unit List'!Q1589='Unit List'!$P$7, 'Unit List'!Q1589 * 'Unit List'!$AO$7, 'Unit List'!Q1589)))), IF('Unit List'!AO1589='Unit List'!$P$5, 'Unit List'!$AO$5, IF('Unit List'!AO1589='Unit List'!$P$4, 'Unit List'!$AO$4, IF('Unit List'!AO1589='Unit List'!$P$7, 'Unit List'!AO1589 * 'Unit List'!$AO$7, 'Unit List'!AO1589)))), IF('Unit List'!Q1585='Unit List'!$P$5, 'Unit List'!$AO$5, IF('Unit List'!Q1585='Unit List'!$P$4, 'Unit List'!$AO$4, IF('Unit List'!Q1585='Unit List'!$P$7, 'Unit List'!Q1585 * 'Unit List'!$AO$7, 'Unit List'!Q1585)))), IF('Unit List'!Q1585='Unit List'!$P$5, 'Unit List'!$AO$5, IF('Unit List'!Q1585='Unit List'!$P$4, 'Unit List'!$AO$4, IF('Unit List'!Q1585='Unit List'!$P$7, 'Unit List'!Q1585 * 'Unit List'!$AO$7, 'Unit List'!Q1585)))), IF('Unit List'!AO1585='Unit List'!$P$5, 'Unit List'!$AO$5, IF('Unit List'!AO1585='Unit List'!$P$4, 'Unit List'!$AO$4, IF('Unit List'!AO1585='Unit List'!$P$7, 'Unit List'!AO1585 * 'Unit List'!$AO$7, 'Unit List'!AO1585)))),",",)</f>
        <v>1,</v>
      </c>
      <c r="I1680" t="str">
        <f>CONCATENATE(IF(ISBLANK('Unit List'!AP1585), IF(ISBLANK('Unit List'!R1585), IF(ISBLANK('Unit List'!R1585), IF(ISBLANK('Unit List'!AP1589), IF(ISBLANK('Unit List'!R1589), IF(ISBLANK('Unit List'!R1589), IF(ISBLANK('Unit List'!AP1589), IF(ISBLANK('Unit List'!R1589), IF(ISBLANK('Unit List'!R1589),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List'!R1589='Unit List'!$P$5, 'Unit List'!$AP$5, IF('Unit List'!R1589='Unit List'!$P$4, 'Unit List'!$AP$4, IF('Unit List'!R1589='Unit List'!$P$7, 'Unit List'!R1589 * 'Unit List'!$AP$7, 'Unit List'!R1589)))), IF('Unit List'!R1589='Unit List'!$P$5, 'Unit List'!$AP$5, IF('Unit List'!R1589='Unit List'!$P$4, 'Unit List'!$AP$4, IF('Unit List'!R1589='Unit List'!$P$7, 'Unit List'!R1589 * 'Unit List'!$AP$7, 'Unit List'!R1589)))), IF('Unit List'!AP1589='Unit List'!$P$5, 'Unit List'!$AP$5, IF('Unit List'!AP1589='Unit List'!$P$4, 'Unit List'!$AP$4, IF('Unit List'!AP1589='Unit List'!$P$7, 'Unit List'!AP1589 * 'Unit List'!$AP$7, 'Unit List'!AP1589)))), IF('Unit List'!R1589='Unit List'!$P$5, 'Unit List'!$AP$5, IF('Unit List'!R1589='Unit List'!$P$4, 'Unit List'!$AP$4, IF('Unit List'!R1589='Unit List'!$P$7, 'Unit List'!R1589 * 'Unit List'!$AP$7, 'Unit List'!R1589)))), IF('Unit List'!R1589='Unit List'!$P$5, 'Unit List'!$AP$5, IF('Unit List'!R1589='Unit List'!$P$4, 'Unit List'!$AP$4, IF('Unit List'!R1589='Unit List'!$P$7, 'Unit List'!R1589 * 'Unit List'!$AP$7, 'Unit List'!R1589)))), IF('Unit List'!AP1589='Unit List'!$P$5, 'Unit List'!$AP$5, IF('Unit List'!AP1589='Unit List'!$P$4, 'Unit List'!$AP$4, IF('Unit List'!AP1589='Unit List'!$P$7, 'Unit List'!AP1589 * 'Unit List'!$AP$7, 'Unit List'!AP1589)))), IF('Unit List'!R1585='Unit List'!$P$5, 'Unit List'!$AP$5, IF('Unit List'!R1585='Unit List'!$P$4, 'Unit List'!$AP$4, IF('Unit List'!R1585='Unit List'!$P$7, 'Unit List'!R1585 * 'Unit List'!$AP$7, 'Unit List'!R1585)))), IF('Unit List'!R1585='Unit List'!$P$5, 'Unit List'!$AP$5, IF('Unit List'!R1585='Unit List'!$P$4, 'Unit List'!$AP$4, IF('Unit List'!R1585='Unit List'!$P$7, 'Unit List'!R1585 * 'Unit List'!$AP$7, 'Unit List'!R1585)))), IF('Unit List'!AP1585='Unit List'!$P$5, 'Unit List'!$AP$5, IF('Unit List'!AP1585='Unit List'!$P$4, 'Unit List'!$AP$4, IF('Unit List'!AP1585='Unit List'!$P$7, 'Unit List'!AP1585 * 'Unit List'!$AP$7, 'Unit List'!AP1585)))),",",)</f>
        <v>0.16,</v>
      </c>
      <c r="J1680" t="str">
        <f>CONCATENATE("'",IF(ISBLANK('Unit List'!AQ1585), IF(ISBLANK('Unit List'!S1585), IF(ISBLANK('Unit List'!S1585), IF(ISBLANK('Unit List'!AQ1589), IF(ISBLANK('Unit List'!S1589), IF(ISBLANK('Unit List'!S1589), IF(ISBLANK('Unit List'!AQ1589), IF(ISBLANK('Unit List'!S1589), IF(ISBLANK('Unit List'!S1589),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List'!S1589='Unit List'!$P$5, 'Unit List'!$AQ$5, IF('Unit List'!S1589='Unit List'!$P$4, 'Unit List'!$AQ$4, 'Unit List'!S1589))), IF('Unit List'!S1589='Unit List'!$P$5, 'Unit List'!$AQ$5, IF('Unit List'!S1589='Unit List'!$P$4, 'Unit List'!$AQ$4, 'Unit List'!S1589))), IF('Unit List'!AQ1589='Unit List'!$P$5, 'Unit List'!$AQ$5, IF('Unit List'!AQ1589='Unit List'!$P$4, 'Unit List'!$AQ$4, 'Unit List'!AQ1589))), IF('Unit List'!S1589='Unit List'!$P$5, 'Unit List'!$AQ$5, IF('Unit List'!S1589='Unit List'!$P$4, 'Unit List'!$AQ$4, 'Unit List'!S1589))), IF('Unit List'!S1589='Unit List'!$P$5, 'Unit List'!$AQ$5, IF('Unit List'!S1589='Unit List'!$P$4, 'Unit List'!$AQ$4, 'Unit List'!S1589))), IF('Unit List'!AQ1589='Unit List'!$P$5, 'Unit List'!$AQ$5, IF('Unit List'!AQ1589='Unit List'!$P$4, 'Unit List'!$AQ$4, 'Unit List'!AQ1589))), IF('Unit List'!S1585='Unit List'!$P$5, 'Unit List'!$AQ$5, IF('Unit List'!S1585='Unit List'!$P$4, 'Unit List'!$AQ$4, 'Unit List'!S1585))), IF('Unit List'!S1585='Unit List'!$P$5, 'Unit List'!$AQ$5, IF('Unit List'!S1585='Unit List'!$P$4, 'Unit List'!$AQ$4, 'Unit List'!S1585))), IF('Unit List'!AQ1585='Unit List'!$P$5, 'Unit List'!$AQ$5, IF('Unit List'!AQ1585='Unit List'!$P$4, 'Unit List'!$AQ$4, 'Unit List'!AQ1585))),"'),",)</f>
        <v>''),</v>
      </c>
    </row>
    <row r="1681" spans="1:10" x14ac:dyDescent="0.25">
      <c r="A1681" t="s">
        <v>2713</v>
      </c>
      <c r="B1681" t="str">
        <f>CONCATENATE("'_",'Unit List'!C1586,"',",)</f>
        <v>'_AUSTRIA',</v>
      </c>
      <c r="C1681" t="str">
        <f>"'',"</f>
        <v>'',</v>
      </c>
      <c r="D1681" t="str">
        <f>CONCATENATE("'",'Unit List'!E1586,"',",)</f>
        <v>'SUBMARINE',</v>
      </c>
      <c r="E1681" t="str">
        <f>CONCATENATE("'",'Unit List'!F1586,"',",)</f>
        <v>'SUBMARINE',</v>
      </c>
      <c r="F1681" t="str">
        <f>"'',"</f>
        <v>'',</v>
      </c>
      <c r="G1681" t="str">
        <f>CONCATENATE("'",'Unit List'!H1586,"',",)</f>
        <v>'U-20_Class',</v>
      </c>
      <c r="H1681" t="str">
        <f>CONCATENATE(IF(ISBLANK('Unit List'!AO1586), IF(ISBLANK('Unit List'!Q1586), IF(ISBLANK('Unit List'!Q1586), IF(ISBLANK('Unit List'!AO1586), IF(ISBLANK('Unit List'!Q1586), IF(ISBLANK('Unit List'!Q1586), IF(ISBLANK('Unit List'!AO1586), IF(ISBLANK('Unit List'!Q1586), IF(ISBLANK('Unit List'!Q1586),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List'!Q1586='Unit List'!$P$5, 'Unit List'!$AO$5, IF('Unit List'!Q1586='Unit List'!$P$4, 'Unit List'!$AO$4, IF('Unit List'!Q1586='Unit List'!$P$7, 'Unit List'!Q1586 * 'Unit List'!$AO$7, 'Unit List'!Q1586)))), IF('Unit List'!Q1586='Unit List'!$P$5, 'Unit List'!$AO$5, IF('Unit List'!Q1586='Unit List'!$P$4, 'Unit List'!$AO$4, IF('Unit List'!Q1586='Unit List'!$P$7, 'Unit List'!Q1586 * 'Unit List'!$AO$7, 'Unit List'!Q1586)))), IF('Unit List'!AO1586='Unit List'!$P$5, 'Unit List'!$AO$5, IF('Unit List'!AO1586='Unit List'!$P$4, 'Unit List'!$AO$4, IF('Unit List'!AO1586='Unit List'!$P$7, 'Unit List'!AO1586 * 'Unit List'!$AO$7, 'Unit List'!AO1586)))), IF('Unit List'!Q1586='Unit List'!$P$5, 'Unit List'!$AO$5, IF('Unit List'!Q1586='Unit List'!$P$4, 'Unit List'!$AO$4, IF('Unit List'!Q1586='Unit List'!$P$7, 'Unit List'!Q1586 * 'Unit List'!$AO$7, 'Unit List'!Q1586)))), IF('Unit List'!Q1586='Unit List'!$P$5, 'Unit List'!$AO$5, IF('Unit List'!Q1586='Unit List'!$P$4, 'Unit List'!$AO$4, IF('Unit List'!Q1586='Unit List'!$P$7, 'Unit List'!Q1586 * 'Unit List'!$AO$7, 'Unit List'!Q1586)))), IF('Unit List'!AO1586='Unit List'!$P$5, 'Unit List'!$AO$5, IF('Unit List'!AO1586='Unit List'!$P$4, 'Unit List'!$AO$4, IF('Unit List'!AO1586='Unit List'!$P$7, 'Unit List'!AO1586 * 'Unit List'!$AO$7, 'Unit List'!AO1586)))), IF('Unit List'!Q1586='Unit List'!$P$5, 'Unit List'!$AO$5, IF('Unit List'!Q1586='Unit List'!$P$4, 'Unit List'!$AO$4, IF('Unit List'!Q1586='Unit List'!$P$7, 'Unit List'!Q1586 * 'Unit List'!$AO$7, 'Unit List'!Q1586)))), IF('Unit List'!Q1586='Unit List'!$P$5, 'Unit List'!$AO$5, IF('Unit List'!Q1586='Unit List'!$P$4, 'Unit List'!$AO$4, IF('Unit List'!Q1586='Unit List'!$P$7, 'Unit List'!Q1586 * 'Unit List'!$AO$7, 'Unit List'!Q1586)))), IF('Unit List'!AO1586='Unit List'!$P$5, 'Unit List'!$AO$5, IF('Unit List'!AO1586='Unit List'!$P$4, 'Unit List'!$AO$4, IF('Unit List'!AO1586='Unit List'!$P$7, 'Unit List'!AO1586 * 'Unit List'!$AO$7, 'Unit List'!AO1586)))),",",)</f>
        <v>1,</v>
      </c>
      <c r="I1681" t="str">
        <f>CONCATENATE(IF(ISBLANK('Unit List'!AP1586), IF(ISBLANK('Unit List'!R1586), IF(ISBLANK('Unit List'!R1586), IF(ISBLANK('Unit List'!AP1586), IF(ISBLANK('Unit List'!R1586), IF(ISBLANK('Unit List'!R1586), IF(ISBLANK('Unit List'!AP1586), IF(ISBLANK('Unit List'!R1586), IF(ISBLANK('Unit List'!R1586),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List'!R1586='Unit List'!$P$5, 'Unit List'!$AP$5, IF('Unit List'!R1586='Unit List'!$P$4, 'Unit List'!$AP$4, IF('Unit List'!R1586='Unit List'!$P$7, 'Unit List'!R1586 * 'Unit List'!$AP$7, 'Unit List'!R1586)))), IF('Unit List'!R1586='Unit List'!$P$5, 'Unit List'!$AP$5, IF('Unit List'!R1586='Unit List'!$P$4, 'Unit List'!$AP$4, IF('Unit List'!R1586='Unit List'!$P$7, 'Unit List'!R1586 * 'Unit List'!$AP$7, 'Unit List'!R1586)))), IF('Unit List'!AP1586='Unit List'!$P$5, 'Unit List'!$AP$5, IF('Unit List'!AP1586='Unit List'!$P$4, 'Unit List'!$AP$4, IF('Unit List'!AP1586='Unit List'!$P$7, 'Unit List'!AP1586 * 'Unit List'!$AP$7, 'Unit List'!AP1586)))), IF('Unit List'!R1586='Unit List'!$P$5, 'Unit List'!$AP$5, IF('Unit List'!R1586='Unit List'!$P$4, 'Unit List'!$AP$4, IF('Unit List'!R1586='Unit List'!$P$7, 'Unit List'!R1586 * 'Unit List'!$AP$7, 'Unit List'!R1586)))), IF('Unit List'!R1586='Unit List'!$P$5, 'Unit List'!$AP$5, IF('Unit List'!R1586='Unit List'!$P$4, 'Unit List'!$AP$4, IF('Unit List'!R1586='Unit List'!$P$7, 'Unit List'!R1586 * 'Unit List'!$AP$7, 'Unit List'!R1586)))), IF('Unit List'!AP1586='Unit List'!$P$5, 'Unit List'!$AP$5, IF('Unit List'!AP1586='Unit List'!$P$4, 'Unit List'!$AP$4, IF('Unit List'!AP1586='Unit List'!$P$7, 'Unit List'!AP1586 * 'Unit List'!$AP$7, 'Unit List'!AP1586)))), IF('Unit List'!R1586='Unit List'!$P$5, 'Unit List'!$AP$5, IF('Unit List'!R1586='Unit List'!$P$4, 'Unit List'!$AP$4, IF('Unit List'!R1586='Unit List'!$P$7, 'Unit List'!R1586 * 'Unit List'!$AP$7, 'Unit List'!R1586)))), IF('Unit List'!R1586='Unit List'!$P$5, 'Unit List'!$AP$5, IF('Unit List'!R1586='Unit List'!$P$4, 'Unit List'!$AP$4, IF('Unit List'!R1586='Unit List'!$P$7, 'Unit List'!R1586 * 'Unit List'!$AP$7, 'Unit List'!R1586)))), IF('Unit List'!AP1586='Unit List'!$P$5, 'Unit List'!$AP$5, IF('Unit List'!AP1586='Unit List'!$P$4, 'Unit List'!$AP$4, IF('Unit List'!AP1586='Unit List'!$P$7, 'Unit List'!AP1586 * 'Unit List'!$AP$7, 'Unit List'!AP1586)))),",",)</f>
        <v>0.16,</v>
      </c>
      <c r="J1681" t="str">
        <f>CONCATENATE("'",IF(ISBLANK('Unit List'!AQ1586), IF(ISBLANK('Unit List'!S1586), IF(ISBLANK('Unit List'!S1586), IF(ISBLANK('Unit List'!AQ1586), IF(ISBLANK('Unit List'!S1586), IF(ISBLANK('Unit List'!S1586), IF(ISBLANK('Unit List'!AQ1586), IF(ISBLANK('Unit List'!S1586), IF(ISBLANK('Unit List'!S1586),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List'!S1586='Unit List'!$P$5, 'Unit List'!$AQ$5, IF('Unit List'!S1586='Unit List'!$P$4, 'Unit List'!$AQ$4, 'Unit List'!S1586))), IF('Unit List'!S1586='Unit List'!$P$5, 'Unit List'!$AQ$5, IF('Unit List'!S1586='Unit List'!$P$4, 'Unit List'!$AQ$4, 'Unit List'!S1586))), IF('Unit List'!AQ1586='Unit List'!$P$5, 'Unit List'!$AQ$5, IF('Unit List'!AQ1586='Unit List'!$P$4, 'Unit List'!$AQ$4, 'Unit List'!AQ1586))), IF('Unit List'!S1586='Unit List'!$P$5, 'Unit List'!$AQ$5, IF('Unit List'!S1586='Unit List'!$P$4, 'Unit List'!$AQ$4, 'Unit List'!S1586))), IF('Unit List'!S1586='Unit List'!$P$5, 'Unit List'!$AQ$5, IF('Unit List'!S1586='Unit List'!$P$4, 'Unit List'!$AQ$4, 'Unit List'!S1586))), IF('Unit List'!AQ1586='Unit List'!$P$5, 'Unit List'!$AQ$5, IF('Unit List'!AQ1586='Unit List'!$P$4, 'Unit List'!$AQ$4, 'Unit List'!AQ1586))), IF('Unit List'!S1586='Unit List'!$P$5, 'Unit List'!$AQ$5, IF('Unit List'!S1586='Unit List'!$P$4, 'Unit List'!$AQ$4, 'Unit List'!S1586))), IF('Unit List'!S1586='Unit List'!$P$5, 'Unit List'!$AQ$5, IF('Unit List'!S1586='Unit List'!$P$4, 'Unit List'!$AQ$4, 'Unit List'!S1586))), IF('Unit List'!AQ1586='Unit List'!$P$5, 'Unit List'!$AQ$5, IF('Unit List'!AQ1586='Unit List'!$P$4, 'Unit List'!$AQ$4, 'Unit List'!AQ1586))),"'),",)</f>
        <v>''),</v>
      </c>
    </row>
    <row r="1682" spans="1:10" x14ac:dyDescent="0.25">
      <c r="A1682" t="s">
        <v>2713</v>
      </c>
      <c r="B1682" t="str">
        <f>CONCATENATE("'_",'Unit List'!C1587,"',",)</f>
        <v>'_CANADA',</v>
      </c>
      <c r="C1682" t="str">
        <f>CONCATENATE("'_",'Unit List'!D1587,"',",)</f>
        <v>'_ENGLAND',</v>
      </c>
      <c r="D1682" t="str">
        <f>CONCATENATE("'",'Unit List'!E1587,"',",)</f>
        <v>'SUBMARINE',</v>
      </c>
      <c r="E1682" t="str">
        <f>CONCATENATE("'",'Unit List'!F1587,"',",)</f>
        <v>'SUBMARINE',</v>
      </c>
      <c r="F1682" t="str">
        <f>"'',"</f>
        <v>'',</v>
      </c>
      <c r="G1682" t="str">
        <f>CONCATENATE("'",'Unit List'!H1589,"',",)</f>
        <v>'Submarine_T-Class',</v>
      </c>
      <c r="H1682" t="str">
        <f>CONCATENATE(IF(ISBLANK('Unit List'!AO1587), IF(ISBLANK('Unit List'!Q1587), IF(ISBLANK('Unit List'!Q1587), IF(ISBLANK('Unit List'!AO1589), IF(ISBLANK('Unit List'!Q1589), IF(ISBLANK('Unit List'!Q1589), IF(ISBLANK('Unit List'!AO1589), IF(ISBLANK('Unit List'!Q1589), IF(ISBLANK('Unit List'!Q1589),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List'!Q1589='Unit List'!$P$5, 'Unit List'!$AO$5, IF('Unit List'!Q1589='Unit List'!$P$4, 'Unit List'!$AO$4, IF('Unit List'!Q1589='Unit List'!$P$7, 'Unit List'!Q1589 * 'Unit List'!$AO$7, 'Unit List'!Q1589)))), IF('Unit List'!Q1589='Unit List'!$P$5, 'Unit List'!$AO$5, IF('Unit List'!Q1589='Unit List'!$P$4, 'Unit List'!$AO$4, IF('Unit List'!Q1589='Unit List'!$P$7, 'Unit List'!Q1589 * 'Unit List'!$AO$7, 'Unit List'!Q1589)))), IF('Unit List'!AO1589='Unit List'!$P$5, 'Unit List'!$AO$5, IF('Unit List'!AO1589='Unit List'!$P$4, 'Unit List'!$AO$4, IF('Unit List'!AO1589='Unit List'!$P$7, 'Unit List'!AO1589 * 'Unit List'!$AO$7, 'Unit List'!AO1589)))), IF('Unit List'!Q1589='Unit List'!$P$5, 'Unit List'!$AO$5, IF('Unit List'!Q1589='Unit List'!$P$4, 'Unit List'!$AO$4, IF('Unit List'!Q1589='Unit List'!$P$7, 'Unit List'!Q1589 * 'Unit List'!$AO$7, 'Unit List'!Q1589)))), IF('Unit List'!Q1589='Unit List'!$P$5, 'Unit List'!$AO$5, IF('Unit List'!Q1589='Unit List'!$P$4, 'Unit List'!$AO$4, IF('Unit List'!Q1589='Unit List'!$P$7, 'Unit List'!Q1589 * 'Unit List'!$AO$7, 'Unit List'!Q1589)))), IF('Unit List'!AO1589='Unit List'!$P$5, 'Unit List'!$AO$5, IF('Unit List'!AO1589='Unit List'!$P$4, 'Unit List'!$AO$4, IF('Unit List'!AO1589='Unit List'!$P$7, 'Unit List'!AO1589 * 'Unit List'!$AO$7, 'Unit List'!AO1589)))), IF('Unit List'!Q1587='Unit List'!$P$5, 'Unit List'!$AO$5, IF('Unit List'!Q1587='Unit List'!$P$4, 'Unit List'!$AO$4, IF('Unit List'!Q1587='Unit List'!$P$7, 'Unit List'!Q1587 * 'Unit List'!$AO$7, 'Unit List'!Q1587)))), IF('Unit List'!Q1587='Unit List'!$P$5, 'Unit List'!$AO$5, IF('Unit List'!Q1587='Unit List'!$P$4, 'Unit List'!$AO$4, IF('Unit List'!Q1587='Unit List'!$P$7, 'Unit List'!Q1587 * 'Unit List'!$AO$7, 'Unit List'!Q1587)))), IF('Unit List'!AO1587='Unit List'!$P$5, 'Unit List'!$AO$5, IF('Unit List'!AO1587='Unit List'!$P$4, 'Unit List'!$AO$4, IF('Unit List'!AO1587='Unit List'!$P$7, 'Unit List'!AO1587 * 'Unit List'!$AO$7, 'Unit List'!AO1587)))),",",)</f>
        <v>1,</v>
      </c>
      <c r="I1682" t="str">
        <f>CONCATENATE(IF(ISBLANK('Unit List'!AP1587), IF(ISBLANK('Unit List'!R1587), IF(ISBLANK('Unit List'!R1587), IF(ISBLANK('Unit List'!AP1589), IF(ISBLANK('Unit List'!R1589), IF(ISBLANK('Unit List'!R1589), IF(ISBLANK('Unit List'!AP1589), IF(ISBLANK('Unit List'!R1589), IF(ISBLANK('Unit List'!R1589),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List'!R1589='Unit List'!$P$5, 'Unit List'!$AP$5, IF('Unit List'!R1589='Unit List'!$P$4, 'Unit List'!$AP$4, IF('Unit List'!R1589='Unit List'!$P$7, 'Unit List'!R1589 * 'Unit List'!$AP$7, 'Unit List'!R1589)))), IF('Unit List'!R1589='Unit List'!$P$5, 'Unit List'!$AP$5, IF('Unit List'!R1589='Unit List'!$P$4, 'Unit List'!$AP$4, IF('Unit List'!R1589='Unit List'!$P$7, 'Unit List'!R1589 * 'Unit List'!$AP$7, 'Unit List'!R1589)))), IF('Unit List'!AP1589='Unit List'!$P$5, 'Unit List'!$AP$5, IF('Unit List'!AP1589='Unit List'!$P$4, 'Unit List'!$AP$4, IF('Unit List'!AP1589='Unit List'!$P$7, 'Unit List'!AP1589 * 'Unit List'!$AP$7, 'Unit List'!AP1589)))), IF('Unit List'!R1589='Unit List'!$P$5, 'Unit List'!$AP$5, IF('Unit List'!R1589='Unit List'!$P$4, 'Unit List'!$AP$4, IF('Unit List'!R1589='Unit List'!$P$7, 'Unit List'!R1589 * 'Unit List'!$AP$7, 'Unit List'!R1589)))), IF('Unit List'!R1589='Unit List'!$P$5, 'Unit List'!$AP$5, IF('Unit List'!R1589='Unit List'!$P$4, 'Unit List'!$AP$4, IF('Unit List'!R1589='Unit List'!$P$7, 'Unit List'!R1589 * 'Unit List'!$AP$7, 'Unit List'!R1589)))), IF('Unit List'!AP1589='Unit List'!$P$5, 'Unit List'!$AP$5, IF('Unit List'!AP1589='Unit List'!$P$4, 'Unit List'!$AP$4, IF('Unit List'!AP1589='Unit List'!$P$7, 'Unit List'!AP1589 * 'Unit List'!$AP$7, 'Unit List'!AP1589)))), IF('Unit List'!R1587='Unit List'!$P$5, 'Unit List'!$AP$5, IF('Unit List'!R1587='Unit List'!$P$4, 'Unit List'!$AP$4, IF('Unit List'!R1587='Unit List'!$P$7, 'Unit List'!R1587 * 'Unit List'!$AP$7, 'Unit List'!R1587)))), IF('Unit List'!R1587='Unit List'!$P$5, 'Unit List'!$AP$5, IF('Unit List'!R1587='Unit List'!$P$4, 'Unit List'!$AP$4, IF('Unit List'!R1587='Unit List'!$P$7, 'Unit List'!R1587 * 'Unit List'!$AP$7, 'Unit List'!R1587)))), IF('Unit List'!AP1587='Unit List'!$P$5, 'Unit List'!$AP$5, IF('Unit List'!AP1587='Unit List'!$P$4, 'Unit List'!$AP$4, IF('Unit List'!AP1587='Unit List'!$P$7, 'Unit List'!AP1587 * 'Unit List'!$AP$7, 'Unit List'!AP1587)))),",",)</f>
        <v>0.16,</v>
      </c>
      <c r="J1682" t="str">
        <f>CONCATENATE("'",IF(ISBLANK('Unit List'!AQ1587), IF(ISBLANK('Unit List'!S1587), IF(ISBLANK('Unit List'!S1587), IF(ISBLANK('Unit List'!AQ1589), IF(ISBLANK('Unit List'!S1589), IF(ISBLANK('Unit List'!S1589), IF(ISBLANK('Unit List'!AQ1589), IF(ISBLANK('Unit List'!S1589), IF(ISBLANK('Unit List'!S1589),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List'!S1589='Unit List'!$P$5, 'Unit List'!$AQ$5, IF('Unit List'!S1589='Unit List'!$P$4, 'Unit List'!$AQ$4, 'Unit List'!S1589))), IF('Unit List'!S1589='Unit List'!$P$5, 'Unit List'!$AQ$5, IF('Unit List'!S1589='Unit List'!$P$4, 'Unit List'!$AQ$4, 'Unit List'!S1589))), IF('Unit List'!AQ1589='Unit List'!$P$5, 'Unit List'!$AQ$5, IF('Unit List'!AQ1589='Unit List'!$P$4, 'Unit List'!$AQ$4, 'Unit List'!AQ1589))), IF('Unit List'!S1589='Unit List'!$P$5, 'Unit List'!$AQ$5, IF('Unit List'!S1589='Unit List'!$P$4, 'Unit List'!$AQ$4, 'Unit List'!S1589))), IF('Unit List'!S1589='Unit List'!$P$5, 'Unit List'!$AQ$5, IF('Unit List'!S1589='Unit List'!$P$4, 'Unit List'!$AQ$4, 'Unit List'!S1589))), IF('Unit List'!AQ1589='Unit List'!$P$5, 'Unit List'!$AQ$5, IF('Unit List'!AQ1589='Unit List'!$P$4, 'Unit List'!$AQ$4, 'Unit List'!AQ1589))), IF('Unit List'!S1587='Unit List'!$P$5, 'Unit List'!$AQ$5, IF('Unit List'!S1587='Unit List'!$P$4, 'Unit List'!$AQ$4, 'Unit List'!S1587))), IF('Unit List'!S1587='Unit List'!$P$5, 'Unit List'!$AQ$5, IF('Unit List'!S1587='Unit List'!$P$4, 'Unit List'!$AQ$4, 'Unit List'!S1587))), IF('Unit List'!AQ1587='Unit List'!$P$5, 'Unit List'!$AQ$5, IF('Unit List'!AQ1587='Unit List'!$P$4, 'Unit List'!$AQ$4, 'Unit List'!AQ1587))),"'),",)</f>
        <v>''),</v>
      </c>
    </row>
    <row r="1683" spans="1:10" x14ac:dyDescent="0.25">
      <c r="A1683" t="s">
        <v>2713</v>
      </c>
      <c r="B1683" t="str">
        <f>CONCATENATE("'_",'Unit List'!C1588,"',",)</f>
        <v>'_CELTS',</v>
      </c>
      <c r="C1683" t="str">
        <f>CONCATENATE("'_",'Unit List'!D1588,"',",)</f>
        <v>'_ENGLAND',</v>
      </c>
      <c r="D1683" t="str">
        <f>CONCATENATE("'",'Unit List'!E1588,"',",)</f>
        <v>'SUBMARINE',</v>
      </c>
      <c r="E1683" t="str">
        <f>CONCATENATE("'",'Unit List'!F1588,"',",)</f>
        <v>'SUBMARINE',</v>
      </c>
      <c r="F1683" t="str">
        <f>"'',"</f>
        <v>'',</v>
      </c>
      <c r="G1683" t="str">
        <f>CONCATENATE("'",'Unit List'!H1589,"',",)</f>
        <v>'Submarine_T-Class',</v>
      </c>
      <c r="H1683" t="str">
        <f>CONCATENATE(IF(ISBLANK('Unit List'!AO1588), IF(ISBLANK('Unit List'!Q1588), IF(ISBLANK('Unit List'!Q1588), IF(ISBLANK('Unit List'!AO1589), IF(ISBLANK('Unit List'!Q1589), IF(ISBLANK('Unit List'!Q1589), IF(ISBLANK('Unit List'!AO1589), IF(ISBLANK('Unit List'!Q1589), IF(ISBLANK('Unit List'!Q1589),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List'!Q1589='Unit List'!$P$5, 'Unit List'!$AO$5, IF('Unit List'!Q1589='Unit List'!$P$4, 'Unit List'!$AO$4, IF('Unit List'!Q1589='Unit List'!$P$7, 'Unit List'!Q1589 * 'Unit List'!$AO$7, 'Unit List'!Q1589)))), IF('Unit List'!Q1589='Unit List'!$P$5, 'Unit List'!$AO$5, IF('Unit List'!Q1589='Unit List'!$P$4, 'Unit List'!$AO$4, IF('Unit List'!Q1589='Unit List'!$P$7, 'Unit List'!Q1589 * 'Unit List'!$AO$7, 'Unit List'!Q1589)))), IF('Unit List'!AO1589='Unit List'!$P$5, 'Unit List'!$AO$5, IF('Unit List'!AO1589='Unit List'!$P$4, 'Unit List'!$AO$4, IF('Unit List'!AO1589='Unit List'!$P$7, 'Unit List'!AO1589 * 'Unit List'!$AO$7, 'Unit List'!AO1589)))), IF('Unit List'!Q1589='Unit List'!$P$5, 'Unit List'!$AO$5, IF('Unit List'!Q1589='Unit List'!$P$4, 'Unit List'!$AO$4, IF('Unit List'!Q1589='Unit List'!$P$7, 'Unit List'!Q1589 * 'Unit List'!$AO$7, 'Unit List'!Q1589)))), IF('Unit List'!Q1589='Unit List'!$P$5, 'Unit List'!$AO$5, IF('Unit List'!Q1589='Unit List'!$P$4, 'Unit List'!$AO$4, IF('Unit List'!Q1589='Unit List'!$P$7, 'Unit List'!Q1589 * 'Unit List'!$AO$7, 'Unit List'!Q1589)))), IF('Unit List'!AO1589='Unit List'!$P$5, 'Unit List'!$AO$5, IF('Unit List'!AO1589='Unit List'!$P$4, 'Unit List'!$AO$4, IF('Unit List'!AO1589='Unit List'!$P$7, 'Unit List'!AO1589 * 'Unit List'!$AO$7, 'Unit List'!AO1589)))), IF('Unit List'!Q1588='Unit List'!$P$5, 'Unit List'!$AO$5, IF('Unit List'!Q1588='Unit List'!$P$4, 'Unit List'!$AO$4, IF('Unit List'!Q1588='Unit List'!$P$7, 'Unit List'!Q1588 * 'Unit List'!$AO$7, 'Unit List'!Q1588)))), IF('Unit List'!Q1588='Unit List'!$P$5, 'Unit List'!$AO$5, IF('Unit List'!Q1588='Unit List'!$P$4, 'Unit List'!$AO$4, IF('Unit List'!Q1588='Unit List'!$P$7, 'Unit List'!Q1588 * 'Unit List'!$AO$7, 'Unit List'!Q1588)))), IF('Unit List'!AO1588='Unit List'!$P$5, 'Unit List'!$AO$5, IF('Unit List'!AO1588='Unit List'!$P$4, 'Unit List'!$AO$4, IF('Unit List'!AO1588='Unit List'!$P$7, 'Unit List'!AO1588 * 'Unit List'!$AO$7, 'Unit List'!AO1588)))),",",)</f>
        <v>1,</v>
      </c>
      <c r="I1683" t="str">
        <f>CONCATENATE(IF(ISBLANK('Unit List'!AP1588), IF(ISBLANK('Unit List'!R1588), IF(ISBLANK('Unit List'!R1588), IF(ISBLANK('Unit List'!AP1589), IF(ISBLANK('Unit List'!R1589), IF(ISBLANK('Unit List'!R1589), IF(ISBLANK('Unit List'!AP1589), IF(ISBLANK('Unit List'!R1589), IF(ISBLANK('Unit List'!R1589),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List'!R1589='Unit List'!$P$5, 'Unit List'!$AP$5, IF('Unit List'!R1589='Unit List'!$P$4, 'Unit List'!$AP$4, IF('Unit List'!R1589='Unit List'!$P$7, 'Unit List'!R1589 * 'Unit List'!$AP$7, 'Unit List'!R1589)))), IF('Unit List'!R1589='Unit List'!$P$5, 'Unit List'!$AP$5, IF('Unit List'!R1589='Unit List'!$P$4, 'Unit List'!$AP$4, IF('Unit List'!R1589='Unit List'!$P$7, 'Unit List'!R1589 * 'Unit List'!$AP$7, 'Unit List'!R1589)))), IF('Unit List'!AP1589='Unit List'!$P$5, 'Unit List'!$AP$5, IF('Unit List'!AP1589='Unit List'!$P$4, 'Unit List'!$AP$4, IF('Unit List'!AP1589='Unit List'!$P$7, 'Unit List'!AP1589 * 'Unit List'!$AP$7, 'Unit List'!AP1589)))), IF('Unit List'!R1589='Unit List'!$P$5, 'Unit List'!$AP$5, IF('Unit List'!R1589='Unit List'!$P$4, 'Unit List'!$AP$4, IF('Unit List'!R1589='Unit List'!$P$7, 'Unit List'!R1589 * 'Unit List'!$AP$7, 'Unit List'!R1589)))), IF('Unit List'!R1589='Unit List'!$P$5, 'Unit List'!$AP$5, IF('Unit List'!R1589='Unit List'!$P$4, 'Unit List'!$AP$4, IF('Unit List'!R1589='Unit List'!$P$7, 'Unit List'!R1589 * 'Unit List'!$AP$7, 'Unit List'!R1589)))), IF('Unit List'!AP1589='Unit List'!$P$5, 'Unit List'!$AP$5, IF('Unit List'!AP1589='Unit List'!$P$4, 'Unit List'!$AP$4, IF('Unit List'!AP1589='Unit List'!$P$7, 'Unit List'!AP1589 * 'Unit List'!$AP$7, 'Unit List'!AP1589)))), IF('Unit List'!R1588='Unit List'!$P$5, 'Unit List'!$AP$5, IF('Unit List'!R1588='Unit List'!$P$4, 'Unit List'!$AP$4, IF('Unit List'!R1588='Unit List'!$P$7, 'Unit List'!R1588 * 'Unit List'!$AP$7, 'Unit List'!R1588)))), IF('Unit List'!R1588='Unit List'!$P$5, 'Unit List'!$AP$5, IF('Unit List'!R1588='Unit List'!$P$4, 'Unit List'!$AP$4, IF('Unit List'!R1588='Unit List'!$P$7, 'Unit List'!R1588 * 'Unit List'!$AP$7, 'Unit List'!R1588)))), IF('Unit List'!AP1588='Unit List'!$P$5, 'Unit List'!$AP$5, IF('Unit List'!AP1588='Unit List'!$P$4, 'Unit List'!$AP$4, IF('Unit List'!AP1588='Unit List'!$P$7, 'Unit List'!AP1588 * 'Unit List'!$AP$7, 'Unit List'!AP1588)))),",",)</f>
        <v>0.16,</v>
      </c>
      <c r="J1683" t="str">
        <f>CONCATENATE("'",IF(ISBLANK('Unit List'!AQ1588), IF(ISBLANK('Unit List'!S1588), IF(ISBLANK('Unit List'!S1588), IF(ISBLANK('Unit List'!AQ1589), IF(ISBLANK('Unit List'!S1589), IF(ISBLANK('Unit List'!S1589), IF(ISBLANK('Unit List'!AQ1589), IF(ISBLANK('Unit List'!S1589), IF(ISBLANK('Unit List'!S1589),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List'!S1589='Unit List'!$P$5, 'Unit List'!$AQ$5, IF('Unit List'!S1589='Unit List'!$P$4, 'Unit List'!$AQ$4, 'Unit List'!S1589))), IF('Unit List'!S1589='Unit List'!$P$5, 'Unit List'!$AQ$5, IF('Unit List'!S1589='Unit List'!$P$4, 'Unit List'!$AQ$4, 'Unit List'!S1589))), IF('Unit List'!AQ1589='Unit List'!$P$5, 'Unit List'!$AQ$5, IF('Unit List'!AQ1589='Unit List'!$P$4, 'Unit List'!$AQ$4, 'Unit List'!AQ1589))), IF('Unit List'!S1589='Unit List'!$P$5, 'Unit List'!$AQ$5, IF('Unit List'!S1589='Unit List'!$P$4, 'Unit List'!$AQ$4, 'Unit List'!S1589))), IF('Unit List'!S1589='Unit List'!$P$5, 'Unit List'!$AQ$5, IF('Unit List'!S1589='Unit List'!$P$4, 'Unit List'!$AQ$4, 'Unit List'!S1589))), IF('Unit List'!AQ1589='Unit List'!$P$5, 'Unit List'!$AQ$5, IF('Unit List'!AQ1589='Unit List'!$P$4, 'Unit List'!$AQ$4, 'Unit List'!AQ1589))), IF('Unit List'!S1588='Unit List'!$P$5, 'Unit List'!$AQ$5, IF('Unit List'!S1588='Unit List'!$P$4, 'Unit List'!$AQ$4, 'Unit List'!S1588))), IF('Unit List'!S1588='Unit List'!$P$5, 'Unit List'!$AQ$5, IF('Unit List'!S1588='Unit List'!$P$4, 'Unit List'!$AQ$4, 'Unit List'!S1588))), IF('Unit List'!AQ1588='Unit List'!$P$5, 'Unit List'!$AQ$5, IF('Unit List'!AQ1588='Unit List'!$P$4, 'Unit List'!$AQ$4, 'Unit List'!AQ1588))),"'),",)</f>
        <v>''),</v>
      </c>
    </row>
    <row r="1684" spans="1:10" x14ac:dyDescent="0.25">
      <c r="A1684" t="s">
        <v>2713</v>
      </c>
      <c r="B1684" t="str">
        <f>CONCATENATE("'_",'Unit List'!C1589,"',",)</f>
        <v>'_ENGLAND',</v>
      </c>
      <c r="C1684" t="str">
        <f>"'',"</f>
        <v>'',</v>
      </c>
      <c r="D1684" t="str">
        <f>CONCATENATE("'",'Unit List'!E1589,"',",)</f>
        <v>'SUBMARINE',</v>
      </c>
      <c r="E1684" t="str">
        <f>CONCATENATE("'",'Unit List'!F1589,"',",)</f>
        <v>'SUBMARINE',</v>
      </c>
      <c r="F1684" t="str">
        <f>"'',"</f>
        <v>'',</v>
      </c>
      <c r="G1684" t="str">
        <f>CONCATENATE("'",'Unit List'!H1589,"',",)</f>
        <v>'Submarine_T-Class',</v>
      </c>
      <c r="H1684" t="str">
        <f>CONCATENATE(IF(ISBLANK('Unit List'!AO1589), IF(ISBLANK('Unit List'!Q1589), IF(ISBLANK('Unit List'!Q1589), IF(ISBLANK('Unit List'!AO1589), IF(ISBLANK('Unit List'!Q1589), IF(ISBLANK('Unit List'!Q1589), IF(ISBLANK('Unit List'!AO1589), IF(ISBLANK('Unit List'!Q1589), IF(ISBLANK('Unit List'!Q1589),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List'!Q1589='Unit List'!$P$5, 'Unit List'!$AO$5, IF('Unit List'!Q1589='Unit List'!$P$4, 'Unit List'!$AO$4, IF('Unit List'!Q1589='Unit List'!$P$7, 'Unit List'!Q1589 * 'Unit List'!$AO$7, 'Unit List'!Q1589)))), IF('Unit List'!Q1589='Unit List'!$P$5, 'Unit List'!$AO$5, IF('Unit List'!Q1589='Unit List'!$P$4, 'Unit List'!$AO$4, IF('Unit List'!Q1589='Unit List'!$P$7, 'Unit List'!Q1589 * 'Unit List'!$AO$7, 'Unit List'!Q1589)))), IF('Unit List'!AO1589='Unit List'!$P$5, 'Unit List'!$AO$5, IF('Unit List'!AO1589='Unit List'!$P$4, 'Unit List'!$AO$4, IF('Unit List'!AO1589='Unit List'!$P$7, 'Unit List'!AO1589 * 'Unit List'!$AO$7, 'Unit List'!AO1589)))), IF('Unit List'!Q1589='Unit List'!$P$5, 'Unit List'!$AO$5, IF('Unit List'!Q1589='Unit List'!$P$4, 'Unit List'!$AO$4, IF('Unit List'!Q1589='Unit List'!$P$7, 'Unit List'!Q1589 * 'Unit List'!$AO$7, 'Unit List'!Q1589)))), IF('Unit List'!Q1589='Unit List'!$P$5, 'Unit List'!$AO$5, IF('Unit List'!Q1589='Unit List'!$P$4, 'Unit List'!$AO$4, IF('Unit List'!Q1589='Unit List'!$P$7, 'Unit List'!Q1589 * 'Unit List'!$AO$7, 'Unit List'!Q1589)))), IF('Unit List'!AO1589='Unit List'!$P$5, 'Unit List'!$AO$5, IF('Unit List'!AO1589='Unit List'!$P$4, 'Unit List'!$AO$4, IF('Unit List'!AO1589='Unit List'!$P$7, 'Unit List'!AO1589 * 'Unit List'!$AO$7, 'Unit List'!AO1589)))), IF('Unit List'!Q1589='Unit List'!$P$5, 'Unit List'!$AO$5, IF('Unit List'!Q1589='Unit List'!$P$4, 'Unit List'!$AO$4, IF('Unit List'!Q1589='Unit List'!$P$7, 'Unit List'!Q1589 * 'Unit List'!$AO$7, 'Unit List'!Q1589)))), IF('Unit List'!Q1589='Unit List'!$P$5, 'Unit List'!$AO$5, IF('Unit List'!Q1589='Unit List'!$P$4, 'Unit List'!$AO$4, IF('Unit List'!Q1589='Unit List'!$P$7, 'Unit List'!Q1589 * 'Unit List'!$AO$7, 'Unit List'!Q1589)))), IF('Unit List'!AO1589='Unit List'!$P$5, 'Unit List'!$AO$5, IF('Unit List'!AO1589='Unit List'!$P$4, 'Unit List'!$AO$4, IF('Unit List'!AO1589='Unit List'!$P$7, 'Unit List'!AO1589 * 'Unit List'!$AO$7, 'Unit List'!AO1589)))),",",)</f>
        <v>1,</v>
      </c>
      <c r="I1684" t="str">
        <f>CONCATENATE(IF(ISBLANK('Unit List'!AP1589), IF(ISBLANK('Unit List'!R1589), IF(ISBLANK('Unit List'!R1589), IF(ISBLANK('Unit List'!AP1589), IF(ISBLANK('Unit List'!R1589), IF(ISBLANK('Unit List'!R1589), IF(ISBLANK('Unit List'!AP1589), IF(ISBLANK('Unit List'!R1589), IF(ISBLANK('Unit List'!R1589),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List'!R1589='Unit List'!$P$5, 'Unit List'!$AP$5, IF('Unit List'!R1589='Unit List'!$P$4, 'Unit List'!$AP$4, IF('Unit List'!R1589='Unit List'!$P$7, 'Unit List'!R1589 * 'Unit List'!$AP$7, 'Unit List'!R1589)))), IF('Unit List'!R1589='Unit List'!$P$5, 'Unit List'!$AP$5, IF('Unit List'!R1589='Unit List'!$P$4, 'Unit List'!$AP$4, IF('Unit List'!R1589='Unit List'!$P$7, 'Unit List'!R1589 * 'Unit List'!$AP$7, 'Unit List'!R1589)))), IF('Unit List'!AP1589='Unit List'!$P$5, 'Unit List'!$AP$5, IF('Unit List'!AP1589='Unit List'!$P$4, 'Unit List'!$AP$4, IF('Unit List'!AP1589='Unit List'!$P$7, 'Unit List'!AP1589 * 'Unit List'!$AP$7, 'Unit List'!AP1589)))), IF('Unit List'!R1589='Unit List'!$P$5, 'Unit List'!$AP$5, IF('Unit List'!R1589='Unit List'!$P$4, 'Unit List'!$AP$4, IF('Unit List'!R1589='Unit List'!$P$7, 'Unit List'!R1589 * 'Unit List'!$AP$7, 'Unit List'!R1589)))), IF('Unit List'!R1589='Unit List'!$P$5, 'Unit List'!$AP$5, IF('Unit List'!R1589='Unit List'!$P$4, 'Unit List'!$AP$4, IF('Unit List'!R1589='Unit List'!$P$7, 'Unit List'!R1589 * 'Unit List'!$AP$7, 'Unit List'!R1589)))), IF('Unit List'!AP1589='Unit List'!$P$5, 'Unit List'!$AP$5, IF('Unit List'!AP1589='Unit List'!$P$4, 'Unit List'!$AP$4, IF('Unit List'!AP1589='Unit List'!$P$7, 'Unit List'!AP1589 * 'Unit List'!$AP$7, 'Unit List'!AP1589)))), IF('Unit List'!R1589='Unit List'!$P$5, 'Unit List'!$AP$5, IF('Unit List'!R1589='Unit List'!$P$4, 'Unit List'!$AP$4, IF('Unit List'!R1589='Unit List'!$P$7, 'Unit List'!R1589 * 'Unit List'!$AP$7, 'Unit List'!R1589)))), IF('Unit List'!R1589='Unit List'!$P$5, 'Unit List'!$AP$5, IF('Unit List'!R1589='Unit List'!$P$4, 'Unit List'!$AP$4, IF('Unit List'!R1589='Unit List'!$P$7, 'Unit List'!R1589 * 'Unit List'!$AP$7, 'Unit List'!R1589)))), IF('Unit List'!AP1589='Unit List'!$P$5, 'Unit List'!$AP$5, IF('Unit List'!AP1589='Unit List'!$P$4, 'Unit List'!$AP$4, IF('Unit List'!AP1589='Unit List'!$P$7, 'Unit List'!AP1589 * 'Unit List'!$AP$7, 'Unit List'!AP1589)))),",",)</f>
        <v>0.16,</v>
      </c>
      <c r="J1684" t="str">
        <f>CONCATENATE("'",IF(ISBLANK('Unit List'!AQ1589), IF(ISBLANK('Unit List'!S1589), IF(ISBLANK('Unit List'!S1589), IF(ISBLANK('Unit List'!AQ1589), IF(ISBLANK('Unit List'!S1589), IF(ISBLANK('Unit List'!S1589), IF(ISBLANK('Unit List'!AQ1589), IF(ISBLANK('Unit List'!S1589), IF(ISBLANK('Unit List'!S1589),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List'!S1589='Unit List'!$P$5, 'Unit List'!$AQ$5, IF('Unit List'!S1589='Unit List'!$P$4, 'Unit List'!$AQ$4, 'Unit List'!S1589))), IF('Unit List'!S1589='Unit List'!$P$5, 'Unit List'!$AQ$5, IF('Unit List'!S1589='Unit List'!$P$4, 'Unit List'!$AQ$4, 'Unit List'!S1589))), IF('Unit List'!AQ1589='Unit List'!$P$5, 'Unit List'!$AQ$5, IF('Unit List'!AQ1589='Unit List'!$P$4, 'Unit List'!$AQ$4, 'Unit List'!AQ1589))), IF('Unit List'!S1589='Unit List'!$P$5, 'Unit List'!$AQ$5, IF('Unit List'!S1589='Unit List'!$P$4, 'Unit List'!$AQ$4, 'Unit List'!S1589))), IF('Unit List'!S1589='Unit List'!$P$5, 'Unit List'!$AQ$5, IF('Unit List'!S1589='Unit List'!$P$4, 'Unit List'!$AQ$4, 'Unit List'!S1589))), IF('Unit List'!AQ1589='Unit List'!$P$5, 'Unit List'!$AQ$5, IF('Unit List'!AQ1589='Unit List'!$P$4, 'Unit List'!$AQ$4, 'Unit List'!AQ1589))), IF('Unit List'!S1589='Unit List'!$P$5, 'Unit List'!$AQ$5, IF('Unit List'!S1589='Unit List'!$P$4, 'Unit List'!$AQ$4, 'Unit List'!S1589))), IF('Unit List'!S1589='Unit List'!$P$5, 'Unit List'!$AQ$5, IF('Unit List'!S1589='Unit List'!$P$4, 'Unit List'!$AQ$4, 'Unit List'!S1589))), IF('Unit List'!AQ1589='Unit List'!$P$5, 'Unit List'!$AQ$5, IF('Unit List'!AQ1589='Unit List'!$P$4, 'Unit List'!$AQ$4, 'Unit List'!AQ1589))),"'),",)</f>
        <v>''),</v>
      </c>
    </row>
    <row r="1685" spans="1:10" x14ac:dyDescent="0.25">
      <c r="A1685" t="s">
        <v>2713</v>
      </c>
      <c r="B1685" t="str">
        <f>CONCATENATE("'_",'Unit List'!C1590,"',",)</f>
        <v>'_FRANCE',</v>
      </c>
      <c r="C1685" t="str">
        <f>"'',"</f>
        <v>'',</v>
      </c>
      <c r="D1685" t="str">
        <f>CONCATENATE("'",'Unit List'!E1590,"',",)</f>
        <v>'SUBMARINE',</v>
      </c>
      <c r="E1685" t="str">
        <f>CONCATENATE("'",'Unit List'!F1590,"',",)</f>
        <v>'SUBMARINE',</v>
      </c>
      <c r="F1685" t="str">
        <f>"'',"</f>
        <v>'',</v>
      </c>
      <c r="G1685" t="str">
        <f>CONCATENATE("'",'Unit List'!H1590,"',",)</f>
        <v>'Submarine_Le_Redoutable',</v>
      </c>
      <c r="H1685" t="str">
        <f>CONCATENATE(IF(ISBLANK('Unit List'!AO1590), IF(ISBLANK('Unit List'!Q1590), IF(ISBLANK('Unit List'!Q1590), IF(ISBLANK('Unit List'!AO1590), IF(ISBLANK('Unit List'!Q1590), IF(ISBLANK('Unit List'!Q1590), IF(ISBLANK('Unit List'!AO1590), IF(ISBLANK('Unit List'!Q1590), IF(ISBLANK('Unit List'!Q1590),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List'!Q1590='Unit List'!$P$5, 'Unit List'!$AO$5, IF('Unit List'!Q1590='Unit List'!$P$4, 'Unit List'!$AO$4, IF('Unit List'!Q1590='Unit List'!$P$7, 'Unit List'!Q1590 * 'Unit List'!$AO$7, 'Unit List'!Q1590)))), IF('Unit List'!Q1590='Unit List'!$P$5, 'Unit List'!$AO$5, IF('Unit List'!Q1590='Unit List'!$P$4, 'Unit List'!$AO$4, IF('Unit List'!Q1590='Unit List'!$P$7, 'Unit List'!Q1590 * 'Unit List'!$AO$7, 'Unit List'!Q1590)))), IF('Unit List'!AO1590='Unit List'!$P$5, 'Unit List'!$AO$5, IF('Unit List'!AO1590='Unit List'!$P$4, 'Unit List'!$AO$4, IF('Unit List'!AO1590='Unit List'!$P$7, 'Unit List'!AO1590 * 'Unit List'!$AO$7, 'Unit List'!AO1590)))), IF('Unit List'!Q1590='Unit List'!$P$5, 'Unit List'!$AO$5, IF('Unit List'!Q1590='Unit List'!$P$4, 'Unit List'!$AO$4, IF('Unit List'!Q1590='Unit List'!$P$7, 'Unit List'!Q1590 * 'Unit List'!$AO$7, 'Unit List'!Q1590)))), IF('Unit List'!Q1590='Unit List'!$P$5, 'Unit List'!$AO$5, IF('Unit List'!Q1590='Unit List'!$P$4, 'Unit List'!$AO$4, IF('Unit List'!Q1590='Unit List'!$P$7, 'Unit List'!Q1590 * 'Unit List'!$AO$7, 'Unit List'!Q1590)))), IF('Unit List'!AO1590='Unit List'!$P$5, 'Unit List'!$AO$5, IF('Unit List'!AO1590='Unit List'!$P$4, 'Unit List'!$AO$4, IF('Unit List'!AO1590='Unit List'!$P$7, 'Unit List'!AO1590 * 'Unit List'!$AO$7, 'Unit List'!AO1590)))), IF('Unit List'!Q1590='Unit List'!$P$5, 'Unit List'!$AO$5, IF('Unit List'!Q1590='Unit List'!$P$4, 'Unit List'!$AO$4, IF('Unit List'!Q1590='Unit List'!$P$7, 'Unit List'!Q1590 * 'Unit List'!$AO$7, 'Unit List'!Q1590)))), IF('Unit List'!Q1590='Unit List'!$P$5, 'Unit List'!$AO$5, IF('Unit List'!Q1590='Unit List'!$P$4, 'Unit List'!$AO$4, IF('Unit List'!Q1590='Unit List'!$P$7, 'Unit List'!Q1590 * 'Unit List'!$AO$7, 'Unit List'!Q1590)))), IF('Unit List'!AO1590='Unit List'!$P$5, 'Unit List'!$AO$5, IF('Unit List'!AO1590='Unit List'!$P$4, 'Unit List'!$AO$4, IF('Unit List'!AO1590='Unit List'!$P$7, 'Unit List'!AO1590 * 'Unit List'!$AO$7, 'Unit List'!AO1590)))),",",)</f>
        <v>1,</v>
      </c>
      <c r="I1685" t="str">
        <f>CONCATENATE(IF(ISBLANK('Unit List'!AP1590), IF(ISBLANK('Unit List'!R1590), IF(ISBLANK('Unit List'!R1590), IF(ISBLANK('Unit List'!AP1590), IF(ISBLANK('Unit List'!R1590), IF(ISBLANK('Unit List'!R1590), IF(ISBLANK('Unit List'!AP1590), IF(ISBLANK('Unit List'!R1590), IF(ISBLANK('Unit List'!R1590),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List'!R1590='Unit List'!$P$5, 'Unit List'!$AP$5, IF('Unit List'!R1590='Unit List'!$P$4, 'Unit List'!$AP$4, IF('Unit List'!R1590='Unit List'!$P$7, 'Unit List'!R1590 * 'Unit List'!$AP$7, 'Unit List'!R1590)))), IF('Unit List'!R1590='Unit List'!$P$5, 'Unit List'!$AP$5, IF('Unit List'!R1590='Unit List'!$P$4, 'Unit List'!$AP$4, IF('Unit List'!R1590='Unit List'!$P$7, 'Unit List'!R1590 * 'Unit List'!$AP$7, 'Unit List'!R1590)))), IF('Unit List'!AP1590='Unit List'!$P$5, 'Unit List'!$AP$5, IF('Unit List'!AP1590='Unit List'!$P$4, 'Unit List'!$AP$4, IF('Unit List'!AP1590='Unit List'!$P$7, 'Unit List'!AP1590 * 'Unit List'!$AP$7, 'Unit List'!AP1590)))), IF('Unit List'!R1590='Unit List'!$P$5, 'Unit List'!$AP$5, IF('Unit List'!R1590='Unit List'!$P$4, 'Unit List'!$AP$4, IF('Unit List'!R1590='Unit List'!$P$7, 'Unit List'!R1590 * 'Unit List'!$AP$7, 'Unit List'!R1590)))), IF('Unit List'!R1590='Unit List'!$P$5, 'Unit List'!$AP$5, IF('Unit List'!R1590='Unit List'!$P$4, 'Unit List'!$AP$4, IF('Unit List'!R1590='Unit List'!$P$7, 'Unit List'!R1590 * 'Unit List'!$AP$7, 'Unit List'!R1590)))), IF('Unit List'!AP1590='Unit List'!$P$5, 'Unit List'!$AP$5, IF('Unit List'!AP1590='Unit List'!$P$4, 'Unit List'!$AP$4, IF('Unit List'!AP1590='Unit List'!$P$7, 'Unit List'!AP1590 * 'Unit List'!$AP$7, 'Unit List'!AP1590)))), IF('Unit List'!R1590='Unit List'!$P$5, 'Unit List'!$AP$5, IF('Unit List'!R1590='Unit List'!$P$4, 'Unit List'!$AP$4, IF('Unit List'!R1590='Unit List'!$P$7, 'Unit List'!R1590 * 'Unit List'!$AP$7, 'Unit List'!R1590)))), IF('Unit List'!R1590='Unit List'!$P$5, 'Unit List'!$AP$5, IF('Unit List'!R1590='Unit List'!$P$4, 'Unit List'!$AP$4, IF('Unit List'!R1590='Unit List'!$P$7, 'Unit List'!R1590 * 'Unit List'!$AP$7, 'Unit List'!R1590)))), IF('Unit List'!AP1590='Unit List'!$P$5, 'Unit List'!$AP$5, IF('Unit List'!AP1590='Unit List'!$P$4, 'Unit List'!$AP$4, IF('Unit List'!AP1590='Unit List'!$P$7, 'Unit List'!AP1590 * 'Unit List'!$AP$7, 'Unit List'!AP1590)))),",",)</f>
        <v>0.16,</v>
      </c>
      <c r="J1685" t="str">
        <f>CONCATENATE("'",IF(ISBLANK('Unit List'!AQ1590), IF(ISBLANK('Unit List'!S1590), IF(ISBLANK('Unit List'!S1590), IF(ISBLANK('Unit List'!AQ1590), IF(ISBLANK('Unit List'!S1590), IF(ISBLANK('Unit List'!S1590), IF(ISBLANK('Unit List'!AQ1590), IF(ISBLANK('Unit List'!S1590), IF(ISBLANK('Unit List'!S1590),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List'!S1590='Unit List'!$P$5, 'Unit List'!$AQ$5, IF('Unit List'!S1590='Unit List'!$P$4, 'Unit List'!$AQ$4, 'Unit List'!S1590))), IF('Unit List'!S1590='Unit List'!$P$5, 'Unit List'!$AQ$5, IF('Unit List'!S1590='Unit List'!$P$4, 'Unit List'!$AQ$4, 'Unit List'!S1590))), IF('Unit List'!AQ1590='Unit List'!$P$5, 'Unit List'!$AQ$5, IF('Unit List'!AQ1590='Unit List'!$P$4, 'Unit List'!$AQ$4, 'Unit List'!AQ1590))), IF('Unit List'!S1590='Unit List'!$P$5, 'Unit List'!$AQ$5, IF('Unit List'!S1590='Unit List'!$P$4, 'Unit List'!$AQ$4, 'Unit List'!S1590))), IF('Unit List'!S1590='Unit List'!$P$5, 'Unit List'!$AQ$5, IF('Unit List'!S1590='Unit List'!$P$4, 'Unit List'!$AQ$4, 'Unit List'!S1590))), IF('Unit List'!AQ1590='Unit List'!$P$5, 'Unit List'!$AQ$5, IF('Unit List'!AQ1590='Unit List'!$P$4, 'Unit List'!$AQ$4, 'Unit List'!AQ1590))), IF('Unit List'!S1590='Unit List'!$P$5, 'Unit List'!$AQ$5, IF('Unit List'!S1590='Unit List'!$P$4, 'Unit List'!$AQ$4, 'Unit List'!S1590))), IF('Unit List'!S1590='Unit List'!$P$5, 'Unit List'!$AQ$5, IF('Unit List'!S1590='Unit List'!$P$4, 'Unit List'!$AQ$4, 'Unit List'!S1590))), IF('Unit List'!AQ1590='Unit List'!$P$5, 'Unit List'!$AQ$5, IF('Unit List'!AQ1590='Unit List'!$P$4, 'Unit List'!$AQ$4, 'Unit List'!AQ1590))),"'),",)</f>
        <v>''),</v>
      </c>
    </row>
    <row r="1686" spans="1:10" x14ac:dyDescent="0.25">
      <c r="A1686" t="s">
        <v>2713</v>
      </c>
      <c r="B1686" t="str">
        <f>CONCATENATE("'_",'Unit List'!C1591,"',",)</f>
        <v>'_GERMANY',</v>
      </c>
      <c r="C1686" t="str">
        <f>"'',"</f>
        <v>'',</v>
      </c>
      <c r="D1686" t="str">
        <f>CONCATENATE("'",'Unit List'!E1591,"',",)</f>
        <v>'SUBMARINE',</v>
      </c>
      <c r="E1686" t="str">
        <f>CONCATENATE("'",'Unit List'!F1591,"',",)</f>
        <v>'SUBMARINE',</v>
      </c>
      <c r="F1686" t="str">
        <f>"'',"</f>
        <v>'',</v>
      </c>
      <c r="G1686" t="str">
        <f>CONCATENATE("'",'Unit List'!H1591,"',",)</f>
        <v>'Submarine_U-Boat',</v>
      </c>
      <c r="H1686" t="str">
        <f>CONCATENATE(IF(ISBLANK('Unit List'!AO1591), IF(ISBLANK('Unit List'!Q1591), IF(ISBLANK('Unit List'!Q1591), IF(ISBLANK('Unit List'!AO1591), IF(ISBLANK('Unit List'!Q1591), IF(ISBLANK('Unit List'!Q1591), IF(ISBLANK('Unit List'!AO1591), IF(ISBLANK('Unit List'!Q1591), IF(ISBLANK('Unit List'!Q1591),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List'!Q1591='Unit List'!$P$5, 'Unit List'!$AO$5, IF('Unit List'!Q1591='Unit List'!$P$4, 'Unit List'!$AO$4, IF('Unit List'!Q1591='Unit List'!$P$7, 'Unit List'!Q1591 * 'Unit List'!$AO$7, 'Unit List'!Q1591)))), IF('Unit List'!Q1591='Unit List'!$P$5, 'Unit List'!$AO$5, IF('Unit List'!Q1591='Unit List'!$P$4, 'Unit List'!$AO$4, IF('Unit List'!Q1591='Unit List'!$P$7, 'Unit List'!Q1591 * 'Unit List'!$AO$7, 'Unit List'!Q1591)))), IF('Unit List'!AO1591='Unit List'!$P$5, 'Unit List'!$AO$5, IF('Unit List'!AO1591='Unit List'!$P$4, 'Unit List'!$AO$4, IF('Unit List'!AO1591='Unit List'!$P$7, 'Unit List'!AO1591 * 'Unit List'!$AO$7, 'Unit List'!AO1591)))), IF('Unit List'!Q1591='Unit List'!$P$5, 'Unit List'!$AO$5, IF('Unit List'!Q1591='Unit List'!$P$4, 'Unit List'!$AO$4, IF('Unit List'!Q1591='Unit List'!$P$7, 'Unit List'!Q1591 * 'Unit List'!$AO$7, 'Unit List'!Q1591)))), IF('Unit List'!Q1591='Unit List'!$P$5, 'Unit List'!$AO$5, IF('Unit List'!Q1591='Unit List'!$P$4, 'Unit List'!$AO$4, IF('Unit List'!Q1591='Unit List'!$P$7, 'Unit List'!Q1591 * 'Unit List'!$AO$7, 'Unit List'!Q1591)))), IF('Unit List'!AO1591='Unit List'!$P$5, 'Unit List'!$AO$5, IF('Unit List'!AO1591='Unit List'!$P$4, 'Unit List'!$AO$4, IF('Unit List'!AO1591='Unit List'!$P$7, 'Unit List'!AO1591 * 'Unit List'!$AO$7, 'Unit List'!AO1591)))), IF('Unit List'!Q1591='Unit List'!$P$5, 'Unit List'!$AO$5, IF('Unit List'!Q1591='Unit List'!$P$4, 'Unit List'!$AO$4, IF('Unit List'!Q1591='Unit List'!$P$7, 'Unit List'!Q1591 * 'Unit List'!$AO$7, 'Unit List'!Q1591)))), IF('Unit List'!Q1591='Unit List'!$P$5, 'Unit List'!$AO$5, IF('Unit List'!Q1591='Unit List'!$P$4, 'Unit List'!$AO$4, IF('Unit List'!Q1591='Unit List'!$P$7, 'Unit List'!Q1591 * 'Unit List'!$AO$7, 'Unit List'!Q1591)))), IF('Unit List'!AO1591='Unit List'!$P$5, 'Unit List'!$AO$5, IF('Unit List'!AO1591='Unit List'!$P$4, 'Unit List'!$AO$4, IF('Unit List'!AO1591='Unit List'!$P$7, 'Unit List'!AO1591 * 'Unit List'!$AO$7, 'Unit List'!AO1591)))),",",)</f>
        <v>1,</v>
      </c>
      <c r="I1686" t="str">
        <f>CONCATENATE(IF(ISBLANK('Unit List'!AP1591), IF(ISBLANK('Unit List'!R1591), IF(ISBLANK('Unit List'!R1591), IF(ISBLANK('Unit List'!AP1591), IF(ISBLANK('Unit List'!R1591), IF(ISBLANK('Unit List'!R1591), IF(ISBLANK('Unit List'!AP1591), IF(ISBLANK('Unit List'!R1591), IF(ISBLANK('Unit List'!R1591),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List'!R1591='Unit List'!$P$5, 'Unit List'!$AP$5, IF('Unit List'!R1591='Unit List'!$P$4, 'Unit List'!$AP$4, IF('Unit List'!R1591='Unit List'!$P$7, 'Unit List'!R1591 * 'Unit List'!$AP$7, 'Unit List'!R1591)))), IF('Unit List'!R1591='Unit List'!$P$5, 'Unit List'!$AP$5, IF('Unit List'!R1591='Unit List'!$P$4, 'Unit List'!$AP$4, IF('Unit List'!R1591='Unit List'!$P$7, 'Unit List'!R1591 * 'Unit List'!$AP$7, 'Unit List'!R1591)))), IF('Unit List'!AP1591='Unit List'!$P$5, 'Unit List'!$AP$5, IF('Unit List'!AP1591='Unit List'!$P$4, 'Unit List'!$AP$4, IF('Unit List'!AP1591='Unit List'!$P$7, 'Unit List'!AP1591 * 'Unit List'!$AP$7, 'Unit List'!AP1591)))), IF('Unit List'!R1591='Unit List'!$P$5, 'Unit List'!$AP$5, IF('Unit List'!R1591='Unit List'!$P$4, 'Unit List'!$AP$4, IF('Unit List'!R1591='Unit List'!$P$7, 'Unit List'!R1591 * 'Unit List'!$AP$7, 'Unit List'!R1591)))), IF('Unit List'!R1591='Unit List'!$P$5, 'Unit List'!$AP$5, IF('Unit List'!R1591='Unit List'!$P$4, 'Unit List'!$AP$4, IF('Unit List'!R1591='Unit List'!$P$7, 'Unit List'!R1591 * 'Unit List'!$AP$7, 'Unit List'!R1591)))), IF('Unit List'!AP1591='Unit List'!$P$5, 'Unit List'!$AP$5, IF('Unit List'!AP1591='Unit List'!$P$4, 'Unit List'!$AP$4, IF('Unit List'!AP1591='Unit List'!$P$7, 'Unit List'!AP1591 * 'Unit List'!$AP$7, 'Unit List'!AP1591)))), IF('Unit List'!R1591='Unit List'!$P$5, 'Unit List'!$AP$5, IF('Unit List'!R1591='Unit List'!$P$4, 'Unit List'!$AP$4, IF('Unit List'!R1591='Unit List'!$P$7, 'Unit List'!R1591 * 'Unit List'!$AP$7, 'Unit List'!R1591)))), IF('Unit List'!R1591='Unit List'!$P$5, 'Unit List'!$AP$5, IF('Unit List'!R1591='Unit List'!$P$4, 'Unit List'!$AP$4, IF('Unit List'!R1591='Unit List'!$P$7, 'Unit List'!R1591 * 'Unit List'!$AP$7, 'Unit List'!R1591)))), IF('Unit List'!AP1591='Unit List'!$P$5, 'Unit List'!$AP$5, IF('Unit List'!AP1591='Unit List'!$P$4, 'Unit List'!$AP$4, IF('Unit List'!AP1591='Unit List'!$P$7, 'Unit List'!AP1591 * 'Unit List'!$AP$7, 'Unit List'!AP1591)))),",",)</f>
        <v>0.16,</v>
      </c>
      <c r="J1686" t="str">
        <f>CONCATENATE("'",IF(ISBLANK('Unit List'!AQ1591), IF(ISBLANK('Unit List'!S1591), IF(ISBLANK('Unit List'!S1591), IF(ISBLANK('Unit List'!AQ1591), IF(ISBLANK('Unit List'!S1591), IF(ISBLANK('Unit List'!S1591), IF(ISBLANK('Unit List'!AQ1591), IF(ISBLANK('Unit List'!S1591), IF(ISBLANK('Unit List'!S1591),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List'!S1591='Unit List'!$P$5, 'Unit List'!$AQ$5, IF('Unit List'!S1591='Unit List'!$P$4, 'Unit List'!$AQ$4, 'Unit List'!S1591))), IF('Unit List'!S1591='Unit List'!$P$5, 'Unit List'!$AQ$5, IF('Unit List'!S1591='Unit List'!$P$4, 'Unit List'!$AQ$4, 'Unit List'!S1591))), IF('Unit List'!AQ1591='Unit List'!$P$5, 'Unit List'!$AQ$5, IF('Unit List'!AQ1591='Unit List'!$P$4, 'Unit List'!$AQ$4, 'Unit List'!AQ1591))), IF('Unit List'!S1591='Unit List'!$P$5, 'Unit List'!$AQ$5, IF('Unit List'!S1591='Unit List'!$P$4, 'Unit List'!$AQ$4, 'Unit List'!S1591))), IF('Unit List'!S1591='Unit List'!$P$5, 'Unit List'!$AQ$5, IF('Unit List'!S1591='Unit List'!$P$4, 'Unit List'!$AQ$4, 'Unit List'!S1591))), IF('Unit List'!AQ1591='Unit List'!$P$5, 'Unit List'!$AQ$5, IF('Unit List'!AQ1591='Unit List'!$P$4, 'Unit List'!$AQ$4, 'Unit List'!AQ1591))), IF('Unit List'!S1591='Unit List'!$P$5, 'Unit List'!$AQ$5, IF('Unit List'!S1591='Unit List'!$P$4, 'Unit List'!$AQ$4, 'Unit List'!S1591))), IF('Unit List'!S1591='Unit List'!$P$5, 'Unit List'!$AQ$5, IF('Unit List'!S1591='Unit List'!$P$4, 'Unit List'!$AQ$4, 'Unit List'!S1591))), IF('Unit List'!AQ1591='Unit List'!$P$5, 'Unit List'!$AQ$5, IF('Unit List'!AQ1591='Unit List'!$P$4, 'Unit List'!$AQ$4, 'Unit List'!AQ1591))),"'),",)</f>
        <v>''),</v>
      </c>
    </row>
    <row r="1687" spans="1:10" x14ac:dyDescent="0.25">
      <c r="A1687" t="s">
        <v>2713</v>
      </c>
      <c r="B1687" t="str">
        <f>CONCATENATE("'_",'Unit List'!C1592,"',",)</f>
        <v>'_NETHERLANDS',</v>
      </c>
      <c r="C1687" t="str">
        <f>"'',"</f>
        <v>'',</v>
      </c>
      <c r="D1687" t="str">
        <f>CONCATENATE("'",'Unit List'!E1592,"',",)</f>
        <v>'SUBMARINE',</v>
      </c>
      <c r="E1687" t="str">
        <f>CONCATENATE("'",'Unit List'!F1592,"',",)</f>
        <v>'SUBMARINE',</v>
      </c>
      <c r="F1687" t="str">
        <f>"'',"</f>
        <v>'',</v>
      </c>
      <c r="G1687" t="str">
        <f>CONCATENATE("'",'Unit List'!H1592,"',",)</f>
        <v>'O-19_Class',</v>
      </c>
      <c r="H1687" t="str">
        <f>CONCATENATE(IF(ISBLANK('Unit List'!AO1592), IF(ISBLANK('Unit List'!Q1592), IF(ISBLANK('Unit List'!Q1592), IF(ISBLANK('Unit List'!AO1592), IF(ISBLANK('Unit List'!Q1592), IF(ISBLANK('Unit List'!Q1592), IF(ISBLANK('Unit List'!AO1592), IF(ISBLANK('Unit List'!Q1592), IF(ISBLANK('Unit List'!Q1592),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List'!Q1592='Unit List'!$P$5, 'Unit List'!$AO$5, IF('Unit List'!Q1592='Unit List'!$P$4, 'Unit List'!$AO$4, IF('Unit List'!Q1592='Unit List'!$P$7, 'Unit List'!Q1592 * 'Unit List'!$AO$7, 'Unit List'!Q1592)))), IF('Unit List'!Q1592='Unit List'!$P$5, 'Unit List'!$AO$5, IF('Unit List'!Q1592='Unit List'!$P$4, 'Unit List'!$AO$4, IF('Unit List'!Q1592='Unit List'!$P$7, 'Unit List'!Q1592 * 'Unit List'!$AO$7, 'Unit List'!Q1592)))), IF('Unit List'!AO1592='Unit List'!$P$5, 'Unit List'!$AO$5, IF('Unit List'!AO1592='Unit List'!$P$4, 'Unit List'!$AO$4, IF('Unit List'!AO1592='Unit List'!$P$7, 'Unit List'!AO1592 * 'Unit List'!$AO$7, 'Unit List'!AO1592)))), IF('Unit List'!Q1592='Unit List'!$P$5, 'Unit List'!$AO$5, IF('Unit List'!Q1592='Unit List'!$P$4, 'Unit List'!$AO$4, IF('Unit List'!Q1592='Unit List'!$P$7, 'Unit List'!Q1592 * 'Unit List'!$AO$7, 'Unit List'!Q1592)))), IF('Unit List'!Q1592='Unit List'!$P$5, 'Unit List'!$AO$5, IF('Unit List'!Q1592='Unit List'!$P$4, 'Unit List'!$AO$4, IF('Unit List'!Q1592='Unit List'!$P$7, 'Unit List'!Q1592 * 'Unit List'!$AO$7, 'Unit List'!Q1592)))), IF('Unit List'!AO1592='Unit List'!$P$5, 'Unit List'!$AO$5, IF('Unit List'!AO1592='Unit List'!$P$4, 'Unit List'!$AO$4, IF('Unit List'!AO1592='Unit List'!$P$7, 'Unit List'!AO1592 * 'Unit List'!$AO$7, 'Unit List'!AO1592)))), IF('Unit List'!Q1592='Unit List'!$P$5, 'Unit List'!$AO$5, IF('Unit List'!Q1592='Unit List'!$P$4, 'Unit List'!$AO$4, IF('Unit List'!Q1592='Unit List'!$P$7, 'Unit List'!Q1592 * 'Unit List'!$AO$7, 'Unit List'!Q1592)))), IF('Unit List'!Q1592='Unit List'!$P$5, 'Unit List'!$AO$5, IF('Unit List'!Q1592='Unit List'!$P$4, 'Unit List'!$AO$4, IF('Unit List'!Q1592='Unit List'!$P$7, 'Unit List'!Q1592 * 'Unit List'!$AO$7, 'Unit List'!Q1592)))), IF('Unit List'!AO1592='Unit List'!$P$5, 'Unit List'!$AO$5, IF('Unit List'!AO1592='Unit List'!$P$4, 'Unit List'!$AO$4, IF('Unit List'!AO1592='Unit List'!$P$7, 'Unit List'!AO1592 * 'Unit List'!$AO$7, 'Unit List'!AO1592)))),",",)</f>
        <v>1,</v>
      </c>
      <c r="I1687" t="str">
        <f>CONCATENATE(IF(ISBLANK('Unit List'!AP1592), IF(ISBLANK('Unit List'!R1592), IF(ISBLANK('Unit List'!R1592), IF(ISBLANK('Unit List'!AP1592), IF(ISBLANK('Unit List'!R1592), IF(ISBLANK('Unit List'!R1592), IF(ISBLANK('Unit List'!AP1592), IF(ISBLANK('Unit List'!R1592), IF(ISBLANK('Unit List'!R1592),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List'!R1592='Unit List'!$P$5, 'Unit List'!$AP$5, IF('Unit List'!R1592='Unit List'!$P$4, 'Unit List'!$AP$4, IF('Unit List'!R1592='Unit List'!$P$7, 'Unit List'!R1592 * 'Unit List'!$AP$7, 'Unit List'!R1592)))), IF('Unit List'!R1592='Unit List'!$P$5, 'Unit List'!$AP$5, IF('Unit List'!R1592='Unit List'!$P$4, 'Unit List'!$AP$4, IF('Unit List'!R1592='Unit List'!$P$7, 'Unit List'!R1592 * 'Unit List'!$AP$7, 'Unit List'!R1592)))), IF('Unit List'!AP1592='Unit List'!$P$5, 'Unit List'!$AP$5, IF('Unit List'!AP1592='Unit List'!$P$4, 'Unit List'!$AP$4, IF('Unit List'!AP1592='Unit List'!$P$7, 'Unit List'!AP1592 * 'Unit List'!$AP$7, 'Unit List'!AP1592)))), IF('Unit List'!R1592='Unit List'!$P$5, 'Unit List'!$AP$5, IF('Unit List'!R1592='Unit List'!$P$4, 'Unit List'!$AP$4, IF('Unit List'!R1592='Unit List'!$P$7, 'Unit List'!R1592 * 'Unit List'!$AP$7, 'Unit List'!R1592)))), IF('Unit List'!R1592='Unit List'!$P$5, 'Unit List'!$AP$5, IF('Unit List'!R1592='Unit List'!$P$4, 'Unit List'!$AP$4, IF('Unit List'!R1592='Unit List'!$P$7, 'Unit List'!R1592 * 'Unit List'!$AP$7, 'Unit List'!R1592)))), IF('Unit List'!AP1592='Unit List'!$P$5, 'Unit List'!$AP$5, IF('Unit List'!AP1592='Unit List'!$P$4, 'Unit List'!$AP$4, IF('Unit List'!AP1592='Unit List'!$P$7, 'Unit List'!AP1592 * 'Unit List'!$AP$7, 'Unit List'!AP1592)))), IF('Unit List'!R1592='Unit List'!$P$5, 'Unit List'!$AP$5, IF('Unit List'!R1592='Unit List'!$P$4, 'Unit List'!$AP$4, IF('Unit List'!R1592='Unit List'!$P$7, 'Unit List'!R1592 * 'Unit List'!$AP$7, 'Unit List'!R1592)))), IF('Unit List'!R1592='Unit List'!$P$5, 'Unit List'!$AP$5, IF('Unit List'!R1592='Unit List'!$P$4, 'Unit List'!$AP$4, IF('Unit List'!R1592='Unit List'!$P$7, 'Unit List'!R1592 * 'Unit List'!$AP$7, 'Unit List'!R1592)))), IF('Unit List'!AP1592='Unit List'!$P$5, 'Unit List'!$AP$5, IF('Unit List'!AP1592='Unit List'!$P$4, 'Unit List'!$AP$4, IF('Unit List'!AP1592='Unit List'!$P$7, 'Unit List'!AP1592 * 'Unit List'!$AP$7, 'Unit List'!AP1592)))),",",)</f>
        <v>0.16,</v>
      </c>
      <c r="J1687" t="str">
        <f>CONCATENATE("'",IF(ISBLANK('Unit List'!AQ1592), IF(ISBLANK('Unit List'!S1592), IF(ISBLANK('Unit List'!S1592), IF(ISBLANK('Unit List'!AQ1592), IF(ISBLANK('Unit List'!S1592), IF(ISBLANK('Unit List'!S1592), IF(ISBLANK('Unit List'!AQ1592), IF(ISBLANK('Unit List'!S1592), IF(ISBLANK('Unit List'!S1592),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List'!S1592='Unit List'!$P$5, 'Unit List'!$AQ$5, IF('Unit List'!S1592='Unit List'!$P$4, 'Unit List'!$AQ$4, 'Unit List'!S1592))), IF('Unit List'!S1592='Unit List'!$P$5, 'Unit List'!$AQ$5, IF('Unit List'!S1592='Unit List'!$P$4, 'Unit List'!$AQ$4, 'Unit List'!S1592))), IF('Unit List'!AQ1592='Unit List'!$P$5, 'Unit List'!$AQ$5, IF('Unit List'!AQ1592='Unit List'!$P$4, 'Unit List'!$AQ$4, 'Unit List'!AQ1592))), IF('Unit List'!S1592='Unit List'!$P$5, 'Unit List'!$AQ$5, IF('Unit List'!S1592='Unit List'!$P$4, 'Unit List'!$AQ$4, 'Unit List'!S1592))), IF('Unit List'!S1592='Unit List'!$P$5, 'Unit List'!$AQ$5, IF('Unit List'!S1592='Unit List'!$P$4, 'Unit List'!$AQ$4, 'Unit List'!S1592))), IF('Unit List'!AQ1592='Unit List'!$P$5, 'Unit List'!$AQ$5, IF('Unit List'!AQ1592='Unit List'!$P$4, 'Unit List'!$AQ$4, 'Unit List'!AQ1592))), IF('Unit List'!S1592='Unit List'!$P$5, 'Unit List'!$AQ$5, IF('Unit List'!S1592='Unit List'!$P$4, 'Unit List'!$AQ$4, 'Unit List'!S1592))), IF('Unit List'!S1592='Unit List'!$P$5, 'Unit List'!$AQ$5, IF('Unit List'!S1592='Unit List'!$P$4, 'Unit List'!$AQ$4, 'Unit List'!S1592))), IF('Unit List'!AQ1592='Unit List'!$P$5, 'Unit List'!$AQ$5, IF('Unit List'!AQ1592='Unit List'!$P$4, 'Unit List'!$AQ$4, 'Unit List'!AQ1592))),"'),",)</f>
        <v>''),</v>
      </c>
    </row>
    <row r="1688" spans="1:10" x14ac:dyDescent="0.25">
      <c r="A1688" t="s">
        <v>2713</v>
      </c>
      <c r="B1688" t="str">
        <f>CONCATENATE("'_",'Unit List'!C1593,"',",)</f>
        <v>'_GREECE',</v>
      </c>
      <c r="C1688" t="str">
        <f>"'',"</f>
        <v>'',</v>
      </c>
      <c r="D1688" t="str">
        <f>CONCATENATE("'",'Unit List'!E1593,"',",)</f>
        <v>'SUBMARINE',</v>
      </c>
      <c r="E1688" t="str">
        <f>CONCATENATE("'",'Unit List'!F1593,"',",)</f>
        <v>'SUBMARINE',</v>
      </c>
      <c r="F1688" t="str">
        <f>"'',"</f>
        <v>'',</v>
      </c>
      <c r="G1688" t="str">
        <f>CONCATENATE("'",'Unit List'!H1593,"',",)</f>
        <v>'Katsonis_Class',</v>
      </c>
      <c r="H1688" t="str">
        <f>CONCATENATE(IF(ISBLANK('Unit List'!AO1593), IF(ISBLANK('Unit List'!Q1593), IF(ISBLANK('Unit List'!Q1593), IF(ISBLANK('Unit List'!AO1593), IF(ISBLANK('Unit List'!Q1593), IF(ISBLANK('Unit List'!Q1593), IF(ISBLANK('Unit List'!AO1593), IF(ISBLANK('Unit List'!Q1593), IF(ISBLANK('Unit List'!Q1593),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List'!Q1593='Unit List'!$P$5, 'Unit List'!$AO$5, IF('Unit List'!Q1593='Unit List'!$P$4, 'Unit List'!$AO$4, IF('Unit List'!Q1593='Unit List'!$P$7, 'Unit List'!Q1593 * 'Unit List'!$AO$7, 'Unit List'!Q1593)))), IF('Unit List'!Q1593='Unit List'!$P$5, 'Unit List'!$AO$5, IF('Unit List'!Q1593='Unit List'!$P$4, 'Unit List'!$AO$4, IF('Unit List'!Q1593='Unit List'!$P$7, 'Unit List'!Q1593 * 'Unit List'!$AO$7, 'Unit List'!Q1593)))), IF('Unit List'!AO1593='Unit List'!$P$5, 'Unit List'!$AO$5, IF('Unit List'!AO1593='Unit List'!$P$4, 'Unit List'!$AO$4, IF('Unit List'!AO1593='Unit List'!$P$7, 'Unit List'!AO1593 * 'Unit List'!$AO$7, 'Unit List'!AO1593)))), IF('Unit List'!Q1593='Unit List'!$P$5, 'Unit List'!$AO$5, IF('Unit List'!Q1593='Unit List'!$P$4, 'Unit List'!$AO$4, IF('Unit List'!Q1593='Unit List'!$P$7, 'Unit List'!Q1593 * 'Unit List'!$AO$7, 'Unit List'!Q1593)))), IF('Unit List'!Q1593='Unit List'!$P$5, 'Unit List'!$AO$5, IF('Unit List'!Q1593='Unit List'!$P$4, 'Unit List'!$AO$4, IF('Unit List'!Q1593='Unit List'!$P$7, 'Unit List'!Q1593 * 'Unit List'!$AO$7, 'Unit List'!Q1593)))), IF('Unit List'!AO1593='Unit List'!$P$5, 'Unit List'!$AO$5, IF('Unit List'!AO1593='Unit List'!$P$4, 'Unit List'!$AO$4, IF('Unit List'!AO1593='Unit List'!$P$7, 'Unit List'!AO1593 * 'Unit List'!$AO$7, 'Unit List'!AO1593)))), IF('Unit List'!Q1593='Unit List'!$P$5, 'Unit List'!$AO$5, IF('Unit List'!Q1593='Unit List'!$P$4, 'Unit List'!$AO$4, IF('Unit List'!Q1593='Unit List'!$P$7, 'Unit List'!Q1593 * 'Unit List'!$AO$7, 'Unit List'!Q1593)))), IF('Unit List'!Q1593='Unit List'!$P$5, 'Unit List'!$AO$5, IF('Unit List'!Q1593='Unit List'!$P$4, 'Unit List'!$AO$4, IF('Unit List'!Q1593='Unit List'!$P$7, 'Unit List'!Q1593 * 'Unit List'!$AO$7, 'Unit List'!Q1593)))), IF('Unit List'!AO1593='Unit List'!$P$5, 'Unit List'!$AO$5, IF('Unit List'!AO1593='Unit List'!$P$4, 'Unit List'!$AO$4, IF('Unit List'!AO1593='Unit List'!$P$7, 'Unit List'!AO1593 * 'Unit List'!$AO$7, 'Unit List'!AO1593)))),",",)</f>
        <v>1,</v>
      </c>
      <c r="I1688" t="str">
        <f>CONCATENATE(IF(ISBLANK('Unit List'!AP1593), IF(ISBLANK('Unit List'!R1593), IF(ISBLANK('Unit List'!R1593), IF(ISBLANK('Unit List'!AP1593), IF(ISBLANK('Unit List'!R1593), IF(ISBLANK('Unit List'!R1593), IF(ISBLANK('Unit List'!AP1593), IF(ISBLANK('Unit List'!R1593), IF(ISBLANK('Unit List'!R1593),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List'!R1593='Unit List'!$P$5, 'Unit List'!$AP$5, IF('Unit List'!R1593='Unit List'!$P$4, 'Unit List'!$AP$4, IF('Unit List'!R1593='Unit List'!$P$7, 'Unit List'!R1593 * 'Unit List'!$AP$7, 'Unit List'!R1593)))), IF('Unit List'!R1593='Unit List'!$P$5, 'Unit List'!$AP$5, IF('Unit List'!R1593='Unit List'!$P$4, 'Unit List'!$AP$4, IF('Unit List'!R1593='Unit List'!$P$7, 'Unit List'!R1593 * 'Unit List'!$AP$7, 'Unit List'!R1593)))), IF('Unit List'!AP1593='Unit List'!$P$5, 'Unit List'!$AP$5, IF('Unit List'!AP1593='Unit List'!$P$4, 'Unit List'!$AP$4, IF('Unit List'!AP1593='Unit List'!$P$7, 'Unit List'!AP1593 * 'Unit List'!$AP$7, 'Unit List'!AP1593)))), IF('Unit List'!R1593='Unit List'!$P$5, 'Unit List'!$AP$5, IF('Unit List'!R1593='Unit List'!$P$4, 'Unit List'!$AP$4, IF('Unit List'!R1593='Unit List'!$P$7, 'Unit List'!R1593 * 'Unit List'!$AP$7, 'Unit List'!R1593)))), IF('Unit List'!R1593='Unit List'!$P$5, 'Unit List'!$AP$5, IF('Unit List'!R1593='Unit List'!$P$4, 'Unit List'!$AP$4, IF('Unit List'!R1593='Unit List'!$P$7, 'Unit List'!R1593 * 'Unit List'!$AP$7, 'Unit List'!R1593)))), IF('Unit List'!AP1593='Unit List'!$P$5, 'Unit List'!$AP$5, IF('Unit List'!AP1593='Unit List'!$P$4, 'Unit List'!$AP$4, IF('Unit List'!AP1593='Unit List'!$P$7, 'Unit List'!AP1593 * 'Unit List'!$AP$7, 'Unit List'!AP1593)))), IF('Unit List'!R1593='Unit List'!$P$5, 'Unit List'!$AP$5, IF('Unit List'!R1593='Unit List'!$P$4, 'Unit List'!$AP$4, IF('Unit List'!R1593='Unit List'!$P$7, 'Unit List'!R1593 * 'Unit List'!$AP$7, 'Unit List'!R1593)))), IF('Unit List'!R1593='Unit List'!$P$5, 'Unit List'!$AP$5, IF('Unit List'!R1593='Unit List'!$P$4, 'Unit List'!$AP$4, IF('Unit List'!R1593='Unit List'!$P$7, 'Unit List'!R1593 * 'Unit List'!$AP$7, 'Unit List'!R1593)))), IF('Unit List'!AP1593='Unit List'!$P$5, 'Unit List'!$AP$5, IF('Unit List'!AP1593='Unit List'!$P$4, 'Unit List'!$AP$4, IF('Unit List'!AP1593='Unit List'!$P$7, 'Unit List'!AP1593 * 'Unit List'!$AP$7, 'Unit List'!AP1593)))),",",)</f>
        <v>0.16,</v>
      </c>
      <c r="J1688" t="str">
        <f>CONCATENATE("'",IF(ISBLANK('Unit List'!AQ1593), IF(ISBLANK('Unit List'!S1593), IF(ISBLANK('Unit List'!S1593), IF(ISBLANK('Unit List'!AQ1593), IF(ISBLANK('Unit List'!S1593), IF(ISBLANK('Unit List'!S1593), IF(ISBLANK('Unit List'!AQ1593), IF(ISBLANK('Unit List'!S1593), IF(ISBLANK('Unit List'!S1593),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List'!S1593='Unit List'!$P$5, 'Unit List'!$AQ$5, IF('Unit List'!S1593='Unit List'!$P$4, 'Unit List'!$AQ$4, 'Unit List'!S1593))), IF('Unit List'!S1593='Unit List'!$P$5, 'Unit List'!$AQ$5, IF('Unit List'!S1593='Unit List'!$P$4, 'Unit List'!$AQ$4, 'Unit List'!S1593))), IF('Unit List'!AQ1593='Unit List'!$P$5, 'Unit List'!$AQ$5, IF('Unit List'!AQ1593='Unit List'!$P$4, 'Unit List'!$AQ$4, 'Unit List'!AQ1593))), IF('Unit List'!S1593='Unit List'!$P$5, 'Unit List'!$AQ$5, IF('Unit List'!S1593='Unit List'!$P$4, 'Unit List'!$AQ$4, 'Unit List'!S1593))), IF('Unit List'!S1593='Unit List'!$P$5, 'Unit List'!$AQ$5, IF('Unit List'!S1593='Unit List'!$P$4, 'Unit List'!$AQ$4, 'Unit List'!S1593))), IF('Unit List'!AQ1593='Unit List'!$P$5, 'Unit List'!$AQ$5, IF('Unit List'!AQ1593='Unit List'!$P$4, 'Unit List'!$AQ$4, 'Unit List'!AQ1593))), IF('Unit List'!S1593='Unit List'!$P$5, 'Unit List'!$AQ$5, IF('Unit List'!S1593='Unit List'!$P$4, 'Unit List'!$AQ$4, 'Unit List'!S1593))), IF('Unit List'!S1593='Unit List'!$P$5, 'Unit List'!$AQ$5, IF('Unit List'!S1593='Unit List'!$P$4, 'Unit List'!$AQ$4, 'Unit List'!S1593))), IF('Unit List'!AQ1593='Unit List'!$P$5, 'Unit List'!$AQ$5, IF('Unit List'!AQ1593='Unit List'!$P$4, 'Unit List'!$AQ$4, 'Unit List'!AQ1593))),"'),",)</f>
        <v>''),</v>
      </c>
    </row>
    <row r="1689" spans="1:10" x14ac:dyDescent="0.25">
      <c r="A1689" t="s">
        <v>2713</v>
      </c>
      <c r="B1689" t="str">
        <f>CONCATENATE("'_",'Unit List'!C1594,"',",)</f>
        <v>'_ROME',</v>
      </c>
      <c r="C1689" t="str">
        <f>"'',"</f>
        <v>'',</v>
      </c>
      <c r="D1689" t="str">
        <f>CONCATENATE("'",'Unit List'!E1594,"',",)</f>
        <v>'SUBMARINE',</v>
      </c>
      <c r="E1689" t="str">
        <f>CONCATENATE("'",'Unit List'!F1594,"',",)</f>
        <v>'SUBMARINE',</v>
      </c>
      <c r="F1689" t="str">
        <f>"'',"</f>
        <v>'',</v>
      </c>
      <c r="G1689" t="str">
        <f>CONCATENATE("'",'Unit List'!H1594,"',",)</f>
        <v>'Submarine_Marcello',</v>
      </c>
      <c r="H1689" t="str">
        <f>CONCATENATE(IF(ISBLANK('Unit List'!AO1594), IF(ISBLANK('Unit List'!Q1594), IF(ISBLANK('Unit List'!Q1594), IF(ISBLANK('Unit List'!AO1594), IF(ISBLANK('Unit List'!Q1594), IF(ISBLANK('Unit List'!Q1594), IF(ISBLANK('Unit List'!AO1594), IF(ISBLANK('Unit List'!Q1594), IF(ISBLANK('Unit List'!Q1594),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List'!AO1594)))),",",)</f>
        <v>1,</v>
      </c>
      <c r="I1689" t="str">
        <f>CONCATENATE(IF(ISBLANK('Unit List'!AP1594), IF(ISBLANK('Unit List'!R1594), IF(ISBLANK('Unit List'!R1594), IF(ISBLANK('Unit List'!AP1594), IF(ISBLANK('Unit List'!R1594), IF(ISBLANK('Unit List'!R1594), IF(ISBLANK('Unit List'!AP1594), IF(ISBLANK('Unit List'!R1594), IF(ISBLANK('Unit List'!R1594),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List'!AP1594)))),",",)</f>
        <v>0.16,</v>
      </c>
      <c r="J1689" t="str">
        <f>CONCATENATE("'",IF(ISBLANK('Unit List'!AQ1594), IF(ISBLANK('Unit List'!S1594), IF(ISBLANK('Unit List'!S1594), IF(ISBLANK('Unit List'!AQ1594), IF(ISBLANK('Unit List'!S1594), IF(ISBLANK('Unit List'!S1594), IF(ISBLANK('Unit List'!AQ1594), IF(ISBLANK('Unit List'!S1594), IF(ISBLANK('Unit List'!S1594),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List'!AQ1594))),"'),",)</f>
        <v>''),</v>
      </c>
    </row>
    <row r="1690" spans="1:10" x14ac:dyDescent="0.25">
      <c r="A1690" t="s">
        <v>2713</v>
      </c>
      <c r="B1690" t="str">
        <f>CONCATENATE("'_",'Unit List'!C1595,"',",)</f>
        <v>'_NORTHAF',</v>
      </c>
      <c r="C1690" t="str">
        <f>CONCATENATE("'_",'Unit List'!D1595,"',",)</f>
        <v>'_FRANCE',</v>
      </c>
      <c r="D1690" t="str">
        <f>CONCATENATE("'",'Unit List'!E1595,"',",)</f>
        <v>'SUBMARINE',</v>
      </c>
      <c r="E1690" t="str">
        <f>CONCATENATE("'",'Unit List'!F1595,"',",)</f>
        <v>'SUBMARINE',</v>
      </c>
      <c r="F1690" t="str">
        <f>"'',"</f>
        <v>'',</v>
      </c>
      <c r="G1690" t="str">
        <f>CONCATENATE("'",'Unit List'!H1590,"',",)</f>
        <v>'Submarine_Le_Redoutable',</v>
      </c>
      <c r="H1690" t="str">
        <f>CONCATENATE(IF(ISBLANK('Unit List'!AO1595), IF(ISBLANK('Unit List'!Q1595), IF(ISBLANK('Unit List'!Q1595), IF(ISBLANK('Unit List'!AO1590), IF(ISBLANK('Unit List'!Q1590), IF(ISBLANK('Unit List'!Q1590), IF(ISBLANK('Unit List'!AO1590), IF(ISBLANK('Unit List'!Q1590), IF(ISBLANK('Unit List'!Q1590),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List'!Q1590='Unit List'!$P$5, 'Unit List'!$AO$5, IF('Unit List'!Q1590='Unit List'!$P$4, 'Unit List'!$AO$4, IF('Unit List'!Q1590='Unit List'!$P$7, 'Unit List'!Q1590 * 'Unit List'!$AO$7, 'Unit List'!Q1590)))), IF('Unit List'!Q1590='Unit List'!$P$5, 'Unit List'!$AO$5, IF('Unit List'!Q1590='Unit List'!$P$4, 'Unit List'!$AO$4, IF('Unit List'!Q1590='Unit List'!$P$7, 'Unit List'!Q1590 * 'Unit List'!$AO$7, 'Unit List'!Q1590)))), IF('Unit List'!AO1590='Unit List'!$P$5, 'Unit List'!$AO$5, IF('Unit List'!AO1590='Unit List'!$P$4, 'Unit List'!$AO$4, IF('Unit List'!AO1590='Unit List'!$P$7, 'Unit List'!AO1590 * 'Unit List'!$AO$7, 'Unit List'!AO1590)))), IF('Unit List'!Q1590='Unit List'!$P$5, 'Unit List'!$AO$5, IF('Unit List'!Q1590='Unit List'!$P$4, 'Unit List'!$AO$4, IF('Unit List'!Q1590='Unit List'!$P$7, 'Unit List'!Q1590 * 'Unit List'!$AO$7, 'Unit List'!Q1590)))), IF('Unit List'!Q1590='Unit List'!$P$5, 'Unit List'!$AO$5, IF('Unit List'!Q1590='Unit List'!$P$4, 'Unit List'!$AO$4, IF('Unit List'!Q1590='Unit List'!$P$7, 'Unit List'!Q1590 * 'Unit List'!$AO$7, 'Unit List'!Q1590)))), IF('Unit List'!AO1590='Unit List'!$P$5, 'Unit List'!$AO$5, IF('Unit List'!AO1590='Unit List'!$P$4, 'Unit List'!$AO$4, IF('Unit List'!AO1590='Unit List'!$P$7, 'Unit List'!AO1590 * 'Unit List'!$AO$7, 'Unit List'!AO1590)))), IF('Unit List'!Q1595='Unit List'!$P$5, 'Unit List'!$AO$5, IF('Unit List'!Q1595='Unit List'!$P$4, 'Unit List'!$AO$4, IF('Unit List'!Q1595='Unit List'!$P$7, 'Unit List'!Q1595 * 'Unit List'!$AO$7, 'Unit List'!Q1595)))), IF('Unit List'!Q1595='Unit List'!$P$5, 'Unit List'!$AO$5, IF('Unit List'!Q1595='Unit List'!$P$4, 'Unit List'!$AO$4, IF('Unit List'!Q1595='Unit List'!$P$7, 'Unit List'!Q1595 * 'Unit List'!$AO$7, 'Unit List'!Q1595)))), IF('Unit List'!AO1595='Unit List'!$P$5, 'Unit List'!$AO$5, IF('Unit List'!AO1595='Unit List'!$P$4, 'Unit List'!$AO$4, IF('Unit List'!AO1595='Unit List'!$P$7, 'Unit List'!AO1595 * 'Unit List'!$AO$7, 'Unit List'!AO1595)))),",",)</f>
        <v>1,</v>
      </c>
      <c r="I1690" t="str">
        <f>CONCATENATE(IF(ISBLANK('Unit List'!AP1595), IF(ISBLANK('Unit List'!R1595), IF(ISBLANK('Unit List'!R1595), IF(ISBLANK('Unit List'!AP1590), IF(ISBLANK('Unit List'!R1590), IF(ISBLANK('Unit List'!R1590), IF(ISBLANK('Unit List'!AP1590), IF(ISBLANK('Unit List'!R1590), IF(ISBLANK('Unit List'!R1590),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List'!R1590='Unit List'!$P$5, 'Unit List'!$AP$5, IF('Unit List'!R1590='Unit List'!$P$4, 'Unit List'!$AP$4, IF('Unit List'!R1590='Unit List'!$P$7, 'Unit List'!R1590 * 'Unit List'!$AP$7, 'Unit List'!R1590)))), IF('Unit List'!R1590='Unit List'!$P$5, 'Unit List'!$AP$5, IF('Unit List'!R1590='Unit List'!$P$4, 'Unit List'!$AP$4, IF('Unit List'!R1590='Unit List'!$P$7, 'Unit List'!R1590 * 'Unit List'!$AP$7, 'Unit List'!R1590)))), IF('Unit List'!AP1590='Unit List'!$P$5, 'Unit List'!$AP$5, IF('Unit List'!AP1590='Unit List'!$P$4, 'Unit List'!$AP$4, IF('Unit List'!AP1590='Unit List'!$P$7, 'Unit List'!AP1590 * 'Unit List'!$AP$7, 'Unit List'!AP1590)))), IF('Unit List'!R1590='Unit List'!$P$5, 'Unit List'!$AP$5, IF('Unit List'!R1590='Unit List'!$P$4, 'Unit List'!$AP$4, IF('Unit List'!R1590='Unit List'!$P$7, 'Unit List'!R1590 * 'Unit List'!$AP$7, 'Unit List'!R1590)))), IF('Unit List'!R1590='Unit List'!$P$5, 'Unit List'!$AP$5, IF('Unit List'!R1590='Unit List'!$P$4, 'Unit List'!$AP$4, IF('Unit List'!R1590='Unit List'!$P$7, 'Unit List'!R1590 * 'Unit List'!$AP$7, 'Unit List'!R1590)))), IF('Unit List'!AP1590='Unit List'!$P$5, 'Unit List'!$AP$5, IF('Unit List'!AP1590='Unit List'!$P$4, 'Unit List'!$AP$4, IF('Unit List'!AP1590='Unit List'!$P$7, 'Unit List'!AP1590 * 'Unit List'!$AP$7, 'Unit List'!AP1590)))), IF('Unit List'!R1595='Unit List'!$P$5, 'Unit List'!$AP$5, IF('Unit List'!R1595='Unit List'!$P$4, 'Unit List'!$AP$4, IF('Unit List'!R1595='Unit List'!$P$7, 'Unit List'!R1595 * 'Unit List'!$AP$7, 'Unit List'!R1595)))), IF('Unit List'!R1595='Unit List'!$P$5, 'Unit List'!$AP$5, IF('Unit List'!R1595='Unit List'!$P$4, 'Unit List'!$AP$4, IF('Unit List'!R1595='Unit List'!$P$7, 'Unit List'!R1595 * 'Unit List'!$AP$7, 'Unit List'!R1595)))), IF('Unit List'!AP1595='Unit List'!$P$5, 'Unit List'!$AP$5, IF('Unit List'!AP1595='Unit List'!$P$4, 'Unit List'!$AP$4, IF('Unit List'!AP1595='Unit List'!$P$7, 'Unit List'!AP1595 * 'Unit List'!$AP$7, 'Unit List'!AP1595)))),",",)</f>
        <v>0.16,</v>
      </c>
      <c r="J1690" t="str">
        <f>CONCATENATE("'",IF(ISBLANK('Unit List'!AQ1595), IF(ISBLANK('Unit List'!S1595), IF(ISBLANK('Unit List'!S1595), IF(ISBLANK('Unit List'!AQ1590), IF(ISBLANK('Unit List'!S1590), IF(ISBLANK('Unit List'!S1590), IF(ISBLANK('Unit List'!AQ1590), IF(ISBLANK('Unit List'!S1590), IF(ISBLANK('Unit List'!S1590),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List'!S1590='Unit List'!$P$5, 'Unit List'!$AQ$5, IF('Unit List'!S1590='Unit List'!$P$4, 'Unit List'!$AQ$4, 'Unit List'!S1590))), IF('Unit List'!S1590='Unit List'!$P$5, 'Unit List'!$AQ$5, IF('Unit List'!S1590='Unit List'!$P$4, 'Unit List'!$AQ$4, 'Unit List'!S1590))), IF('Unit List'!AQ1590='Unit List'!$P$5, 'Unit List'!$AQ$5, IF('Unit List'!AQ1590='Unit List'!$P$4, 'Unit List'!$AQ$4, 'Unit List'!AQ1590))), IF('Unit List'!S1590='Unit List'!$P$5, 'Unit List'!$AQ$5, IF('Unit List'!S1590='Unit List'!$P$4, 'Unit List'!$AQ$4, 'Unit List'!S1590))), IF('Unit List'!S1590='Unit List'!$P$5, 'Unit List'!$AQ$5, IF('Unit List'!S1590='Unit List'!$P$4, 'Unit List'!$AQ$4, 'Unit List'!S1590))), IF('Unit List'!AQ1590='Unit List'!$P$5, 'Unit List'!$AQ$5, IF('Unit List'!AQ1590='Unit List'!$P$4, 'Unit List'!$AQ$4, 'Unit List'!AQ1590))), IF('Unit List'!S1595='Unit List'!$P$5, 'Unit List'!$AQ$5, IF('Unit List'!S1595='Unit List'!$P$4, 'Unit List'!$AQ$4, 'Unit List'!S1595))), IF('Unit List'!S1595='Unit List'!$P$5, 'Unit List'!$AQ$5, IF('Unit List'!S1595='Unit List'!$P$4, 'Unit List'!$AQ$4, 'Unit List'!S1595))), IF('Unit List'!AQ1595='Unit List'!$P$5, 'Unit List'!$AQ$5, IF('Unit List'!AQ1595='Unit List'!$P$4, 'Unit List'!$AQ$4, 'Unit List'!AQ1595))),"'),",)</f>
        <v>''),</v>
      </c>
    </row>
    <row r="1691" spans="1:10" x14ac:dyDescent="0.25">
      <c r="A1691" t="s">
        <v>2713</v>
      </c>
      <c r="B1691" t="str">
        <f>CONCATENATE("'_",'Unit List'!C1596,"',",)</f>
        <v>'_SWEDEN',</v>
      </c>
      <c r="C1691" t="str">
        <f>"'',"</f>
        <v>'',</v>
      </c>
      <c r="D1691" t="str">
        <f>CONCATENATE("'",'Unit List'!E1596,"',",)</f>
        <v>'SUBMARINE',</v>
      </c>
      <c r="E1691" t="str">
        <f>CONCATENATE("'",'Unit List'!F1596,"',",)</f>
        <v>'SUBMARINE',</v>
      </c>
      <c r="F1691" t="str">
        <f>"'',"</f>
        <v>'',</v>
      </c>
      <c r="G1691" t="str">
        <f>CONCATENATE("'",'Unit List'!H1596,"',",)</f>
        <v>'Sjolejonet_Class',</v>
      </c>
      <c r="H1691" t="str">
        <f>CONCATENATE(IF(ISBLANK('Unit List'!AO1596), IF(ISBLANK('Unit List'!Q1596), IF(ISBLANK('Unit List'!Q1596), IF(ISBLANK('Unit List'!AO1596), IF(ISBLANK('Unit List'!Q1596), IF(ISBLANK('Unit List'!Q1596), IF(ISBLANK('Unit List'!AO1596), IF(ISBLANK('Unit List'!Q1596), IF(ISBLANK('Unit List'!Q1596),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List'!Q1596='Unit List'!$P$5, 'Unit List'!$AO$5, IF('Unit List'!Q1596='Unit List'!$P$4, 'Unit List'!$AO$4, IF('Unit List'!Q1596='Unit List'!$P$7, 'Unit List'!Q1596 * 'Unit List'!$AO$7, 'Unit List'!Q1596)))), IF('Unit List'!Q1596='Unit List'!$P$5, 'Unit List'!$AO$5, IF('Unit List'!Q1596='Unit List'!$P$4, 'Unit List'!$AO$4, IF('Unit List'!Q1596='Unit List'!$P$7, 'Unit List'!Q1596 * 'Unit List'!$AO$7, 'Unit List'!Q1596)))), IF('Unit List'!AO1596='Unit List'!$P$5, 'Unit List'!$AO$5, IF('Unit List'!AO1596='Unit List'!$P$4, 'Unit List'!$AO$4, IF('Unit List'!AO1596='Unit List'!$P$7, 'Unit List'!AO1596 * 'Unit List'!$AO$7, 'Unit List'!AO1596)))), IF('Unit List'!Q1596='Unit List'!$P$5, 'Unit List'!$AO$5, IF('Unit List'!Q1596='Unit List'!$P$4, 'Unit List'!$AO$4, IF('Unit List'!Q1596='Unit List'!$P$7, 'Unit List'!Q1596 * 'Unit List'!$AO$7, 'Unit List'!Q1596)))), IF('Unit List'!Q1596='Unit List'!$P$5, 'Unit List'!$AO$5, IF('Unit List'!Q1596='Unit List'!$P$4, 'Unit List'!$AO$4, IF('Unit List'!Q1596='Unit List'!$P$7, 'Unit List'!Q1596 * 'Unit List'!$AO$7, 'Unit List'!Q1596)))), IF('Unit List'!AO1596='Unit List'!$P$5, 'Unit List'!$AO$5, IF('Unit List'!AO1596='Unit List'!$P$4, 'Unit List'!$AO$4, IF('Unit List'!AO1596='Unit List'!$P$7, 'Unit List'!AO1596 * 'Unit List'!$AO$7, 'Unit List'!AO1596)))), IF('Unit List'!Q1596='Unit List'!$P$5, 'Unit List'!$AO$5, IF('Unit List'!Q1596='Unit List'!$P$4, 'Unit List'!$AO$4, IF('Unit List'!Q1596='Unit List'!$P$7, 'Unit List'!Q1596 * 'Unit List'!$AO$7, 'Unit List'!Q1596)))), IF('Unit List'!Q1596='Unit List'!$P$5, 'Unit List'!$AO$5, IF('Unit List'!Q1596='Unit List'!$P$4, 'Unit List'!$AO$4, IF('Unit List'!Q1596='Unit List'!$P$7, 'Unit List'!Q1596 * 'Unit List'!$AO$7, 'Unit List'!Q1596)))), IF('Unit List'!AO1596='Unit List'!$P$5, 'Unit List'!$AO$5, IF('Unit List'!AO1596='Unit List'!$P$4, 'Unit List'!$AO$4, IF('Unit List'!AO1596='Unit List'!$P$7, 'Unit List'!AO1596 * 'Unit List'!$AO$7, 'Unit List'!AO1596)))),",",)</f>
        <v>1,</v>
      </c>
      <c r="I1691" t="str">
        <f>CONCATENATE(IF(ISBLANK('Unit List'!AP1596), IF(ISBLANK('Unit List'!R1596), IF(ISBLANK('Unit List'!R1596), IF(ISBLANK('Unit List'!AP1596), IF(ISBLANK('Unit List'!R1596), IF(ISBLANK('Unit List'!R1596), IF(ISBLANK('Unit List'!AP1596), IF(ISBLANK('Unit List'!R1596), IF(ISBLANK('Unit List'!R1596),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List'!R1596='Unit List'!$P$5, 'Unit List'!$AP$5, IF('Unit List'!R1596='Unit List'!$P$4, 'Unit List'!$AP$4, IF('Unit List'!R1596='Unit List'!$P$7, 'Unit List'!R1596 * 'Unit List'!$AP$7, 'Unit List'!R1596)))), IF('Unit List'!R1596='Unit List'!$P$5, 'Unit List'!$AP$5, IF('Unit List'!R1596='Unit List'!$P$4, 'Unit List'!$AP$4, IF('Unit List'!R1596='Unit List'!$P$7, 'Unit List'!R1596 * 'Unit List'!$AP$7, 'Unit List'!R1596)))), IF('Unit List'!AP1596='Unit List'!$P$5, 'Unit List'!$AP$5, IF('Unit List'!AP1596='Unit List'!$P$4, 'Unit List'!$AP$4, IF('Unit List'!AP1596='Unit List'!$P$7, 'Unit List'!AP1596 * 'Unit List'!$AP$7, 'Unit List'!AP1596)))), IF('Unit List'!R1596='Unit List'!$P$5, 'Unit List'!$AP$5, IF('Unit List'!R1596='Unit List'!$P$4, 'Unit List'!$AP$4, IF('Unit List'!R1596='Unit List'!$P$7, 'Unit List'!R1596 * 'Unit List'!$AP$7, 'Unit List'!R1596)))), IF('Unit List'!R1596='Unit List'!$P$5, 'Unit List'!$AP$5, IF('Unit List'!R1596='Unit List'!$P$4, 'Unit List'!$AP$4, IF('Unit List'!R1596='Unit List'!$P$7, 'Unit List'!R1596 * 'Unit List'!$AP$7, 'Unit List'!R1596)))), IF('Unit List'!AP1596='Unit List'!$P$5, 'Unit List'!$AP$5, IF('Unit List'!AP1596='Unit List'!$P$4, 'Unit List'!$AP$4, IF('Unit List'!AP1596='Unit List'!$P$7, 'Unit List'!AP1596 * 'Unit List'!$AP$7, 'Unit List'!AP1596)))), IF('Unit List'!R1596='Unit List'!$P$5, 'Unit List'!$AP$5, IF('Unit List'!R1596='Unit List'!$P$4, 'Unit List'!$AP$4, IF('Unit List'!R1596='Unit List'!$P$7, 'Unit List'!R1596 * 'Unit List'!$AP$7, 'Unit List'!R1596)))), IF('Unit List'!R1596='Unit List'!$P$5, 'Unit List'!$AP$5, IF('Unit List'!R1596='Unit List'!$P$4, 'Unit List'!$AP$4, IF('Unit List'!R1596='Unit List'!$P$7, 'Unit List'!R1596 * 'Unit List'!$AP$7, 'Unit List'!R1596)))), IF('Unit List'!AP1596='Unit List'!$P$5, 'Unit List'!$AP$5, IF('Unit List'!AP1596='Unit List'!$P$4, 'Unit List'!$AP$4, IF('Unit List'!AP1596='Unit List'!$P$7, 'Unit List'!AP1596 * 'Unit List'!$AP$7, 'Unit List'!AP1596)))),",",)</f>
        <v>0.16,</v>
      </c>
      <c r="J1691" t="str">
        <f>CONCATENATE("'",IF(ISBLANK('Unit List'!AQ1596), IF(ISBLANK('Unit List'!S1596), IF(ISBLANK('Unit List'!S1596), IF(ISBLANK('Unit List'!AQ1596), IF(ISBLANK('Unit List'!S1596), IF(ISBLANK('Unit List'!S1596), IF(ISBLANK('Unit List'!AQ1596), IF(ISBLANK('Unit List'!S1596), IF(ISBLANK('Unit List'!S1596),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List'!S1596='Unit List'!$P$5, 'Unit List'!$AQ$5, IF('Unit List'!S1596='Unit List'!$P$4, 'Unit List'!$AQ$4, 'Unit List'!S1596))), IF('Unit List'!S1596='Unit List'!$P$5, 'Unit List'!$AQ$5, IF('Unit List'!S1596='Unit List'!$P$4, 'Unit List'!$AQ$4, 'Unit List'!S1596))), IF('Unit List'!AQ1596='Unit List'!$P$5, 'Unit List'!$AQ$5, IF('Unit List'!AQ1596='Unit List'!$P$4, 'Unit List'!$AQ$4, 'Unit List'!AQ1596))), IF('Unit List'!S1596='Unit List'!$P$5, 'Unit List'!$AQ$5, IF('Unit List'!S1596='Unit List'!$P$4, 'Unit List'!$AQ$4, 'Unit List'!S1596))), IF('Unit List'!S1596='Unit List'!$P$5, 'Unit List'!$AQ$5, IF('Unit List'!S1596='Unit List'!$P$4, 'Unit List'!$AQ$4, 'Unit List'!S1596))), IF('Unit List'!AQ1596='Unit List'!$P$5, 'Unit List'!$AQ$5, IF('Unit List'!AQ1596='Unit List'!$P$4, 'Unit List'!$AQ$4, 'Unit List'!AQ1596))), IF('Unit List'!S1596='Unit List'!$P$5, 'Unit List'!$AQ$5, IF('Unit List'!S1596='Unit List'!$P$4, 'Unit List'!$AQ$4, 'Unit List'!S1596))), IF('Unit List'!S1596='Unit List'!$P$5, 'Unit List'!$AQ$5, IF('Unit List'!S1596='Unit List'!$P$4, 'Unit List'!$AQ$4, 'Unit List'!S1596))), IF('Unit List'!AQ1596='Unit List'!$P$5, 'Unit List'!$AQ$5, IF('Unit List'!AQ1596='Unit List'!$P$4, 'Unit List'!$AQ$4, 'Unit List'!AQ1596))),"'),",)</f>
        <v>''),</v>
      </c>
    </row>
    <row r="1692" spans="1:10" x14ac:dyDescent="0.25">
      <c r="A1692" t="s">
        <v>2713</v>
      </c>
      <c r="B1692" t="str">
        <f>CONCATENATE("'_",'Unit List'!C1597,"',",)</f>
        <v>'_OCEAN',</v>
      </c>
      <c r="C1692" t="str">
        <f>CONCATENATE("'_",'Unit List'!D1597,"',",)</f>
        <v>'_AMERICA',</v>
      </c>
      <c r="D1692" t="str">
        <f>CONCATENATE("'",'Unit List'!E1597,"',",)</f>
        <v>'SUBMARINE',</v>
      </c>
      <c r="E1692" t="str">
        <f>CONCATENATE("'",'Unit List'!F1597,"',",)</f>
        <v>'SUBMARINE',</v>
      </c>
      <c r="F1692" t="str">
        <f>"'',"</f>
        <v>'',</v>
      </c>
      <c r="G1692" t="str">
        <f>CONCATENATE("'",'Unit List'!H1584,"',",)</f>
        <v>'Submarine_Gato',</v>
      </c>
      <c r="H1692" t="str">
        <f>CONCATENATE(IF(ISBLANK('Unit List'!AO1597), IF(ISBLANK('Unit List'!Q1597), IF(ISBLANK('Unit List'!Q1597),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List'!Q1597='Unit List'!$P$5, 'Unit List'!$AO$5, IF('Unit List'!Q1597='Unit List'!$P$4, 'Unit List'!$AO$4, IF('Unit List'!Q1597='Unit List'!$P$7, 'Unit List'!Q1597 * 'Unit List'!$AO$7, 'Unit List'!Q1597)))), IF('Unit List'!Q1597='Unit List'!$P$5, 'Unit List'!$AO$5, IF('Unit List'!Q1597='Unit List'!$P$4, 'Unit List'!$AO$4, IF('Unit List'!Q1597='Unit List'!$P$7, 'Unit List'!Q1597 * 'Unit List'!$AO$7, 'Unit List'!Q1597)))), IF('Unit List'!AO1597='Unit List'!$P$5, 'Unit List'!$AO$5, IF('Unit List'!AO1597='Unit List'!$P$4, 'Unit List'!$AO$4, IF('Unit List'!AO1597='Unit List'!$P$7, 'Unit List'!AO1597 * 'Unit List'!$AO$7, 'Unit List'!AO1597)))),",",)</f>
        <v>1,</v>
      </c>
      <c r="I1692" t="str">
        <f>CONCATENATE(IF(ISBLANK('Unit List'!AP1597), IF(ISBLANK('Unit List'!R1597), IF(ISBLANK('Unit List'!R1597),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List'!R1597='Unit List'!$P$5, 'Unit List'!$AP$5, IF('Unit List'!R1597='Unit List'!$P$4, 'Unit List'!$AP$4, IF('Unit List'!R1597='Unit List'!$P$7, 'Unit List'!R1597 * 'Unit List'!$AP$7, 'Unit List'!R1597)))), IF('Unit List'!R1597='Unit List'!$P$5, 'Unit List'!$AP$5, IF('Unit List'!R1597='Unit List'!$P$4, 'Unit List'!$AP$4, IF('Unit List'!R1597='Unit List'!$P$7, 'Unit List'!R1597 * 'Unit List'!$AP$7, 'Unit List'!R1597)))), IF('Unit List'!AP1597='Unit List'!$P$5, 'Unit List'!$AP$5, IF('Unit List'!AP1597='Unit List'!$P$4, 'Unit List'!$AP$4, IF('Unit List'!AP1597='Unit List'!$P$7, 'Unit List'!AP1597 * 'Unit List'!$AP$7, 'Unit List'!AP1597)))),",",)</f>
        <v>0.16,</v>
      </c>
      <c r="J1692" t="str">
        <f>CONCATENATE("'",IF(ISBLANK('Unit List'!AQ1597), IF(ISBLANK('Unit List'!S1597), IF(ISBLANK('Unit List'!S1597),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List'!S1597='Unit List'!$P$5, 'Unit List'!$AQ$5, IF('Unit List'!S1597='Unit List'!$P$4, 'Unit List'!$AQ$4, 'Unit List'!S1597))), IF('Unit List'!S1597='Unit List'!$P$5, 'Unit List'!$AQ$5, IF('Unit List'!S1597='Unit List'!$P$4, 'Unit List'!$AQ$4, 'Unit List'!S1597))), IF('Unit List'!AQ1597='Unit List'!$P$5, 'Unit List'!$AQ$5, IF('Unit List'!AQ1597='Unit List'!$P$4, 'Unit List'!$AQ$4, 'Unit List'!AQ1597))),"'),",)</f>
        <v>''),</v>
      </c>
    </row>
    <row r="1693" spans="1:10" x14ac:dyDescent="0.25">
      <c r="A1693" t="s">
        <v>2713</v>
      </c>
      <c r="B1693" t="str">
        <f>CONCATENATE("'_",'Unit List'!C1598,"',",)</f>
        <v>'_SAHUL',</v>
      </c>
      <c r="C1693" t="str">
        <f>CONCATENATE("'_",'Unit List'!D1598,"',",)</f>
        <v>'_NETHERLANDS',</v>
      </c>
      <c r="D1693" t="str">
        <f>CONCATENATE("'",'Unit List'!E1598,"',",)</f>
        <v>'SUBMARINE',</v>
      </c>
      <c r="E1693" t="str">
        <f>CONCATENATE("'",'Unit List'!F1598,"',",)</f>
        <v>'SUBMARINE',</v>
      </c>
      <c r="F1693" t="str">
        <f>"'',"</f>
        <v>'',</v>
      </c>
      <c r="G1693" t="str">
        <f>CONCATENATE("'",'Unit List'!H1592,"',",)</f>
        <v>'O-19_Class',</v>
      </c>
      <c r="H1693" t="str">
        <f>CONCATENATE(IF(ISBLANK('Unit List'!AO1598), IF(ISBLANK('Unit List'!Q1598), IF(ISBLANK('Unit List'!Q1598), IF(ISBLANK('Unit List'!AO1592), IF(ISBLANK('Unit List'!Q1592), IF(ISBLANK('Unit List'!Q1592), IF(ISBLANK('Unit List'!AO1592), IF(ISBLANK('Unit List'!Q1592), IF(ISBLANK('Unit List'!Q1592),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List'!Q1592='Unit List'!$P$5, 'Unit List'!$AO$5, IF('Unit List'!Q1592='Unit List'!$P$4, 'Unit List'!$AO$4, IF('Unit List'!Q1592='Unit List'!$P$7, 'Unit List'!Q1592 * 'Unit List'!$AO$7, 'Unit List'!Q1592)))), IF('Unit List'!Q1592='Unit List'!$P$5, 'Unit List'!$AO$5, IF('Unit List'!Q1592='Unit List'!$P$4, 'Unit List'!$AO$4, IF('Unit List'!Q1592='Unit List'!$P$7, 'Unit List'!Q1592 * 'Unit List'!$AO$7, 'Unit List'!Q1592)))), IF('Unit List'!AO1592='Unit List'!$P$5, 'Unit List'!$AO$5, IF('Unit List'!AO1592='Unit List'!$P$4, 'Unit List'!$AO$4, IF('Unit List'!AO1592='Unit List'!$P$7, 'Unit List'!AO1592 * 'Unit List'!$AO$7, 'Unit List'!AO1592)))), IF('Unit List'!Q1592='Unit List'!$P$5, 'Unit List'!$AO$5, IF('Unit List'!Q1592='Unit List'!$P$4, 'Unit List'!$AO$4, IF('Unit List'!Q1592='Unit List'!$P$7, 'Unit List'!Q1592 * 'Unit List'!$AO$7, 'Unit List'!Q1592)))), IF('Unit List'!Q1592='Unit List'!$P$5, 'Unit List'!$AO$5, IF('Unit List'!Q1592='Unit List'!$P$4, 'Unit List'!$AO$4, IF('Unit List'!Q1592='Unit List'!$P$7, 'Unit List'!Q1592 * 'Unit List'!$AO$7, 'Unit List'!Q1592)))), IF('Unit List'!AO1592='Unit List'!$P$5, 'Unit List'!$AO$5, IF('Unit List'!AO1592='Unit List'!$P$4, 'Unit List'!$AO$4, IF('Unit List'!AO1592='Unit List'!$P$7, 'Unit List'!AO1592 * 'Unit List'!$AO$7, 'Unit List'!AO1592)))), IF('Unit List'!Q1598='Unit List'!$P$5, 'Unit List'!$AO$5, IF('Unit List'!Q1598='Unit List'!$P$4, 'Unit List'!$AO$4, IF('Unit List'!Q1598='Unit List'!$P$7, 'Unit List'!Q1598 * 'Unit List'!$AO$7, 'Unit List'!Q1598)))), IF('Unit List'!Q1598='Unit List'!$P$5, 'Unit List'!$AO$5, IF('Unit List'!Q1598='Unit List'!$P$4, 'Unit List'!$AO$4, IF('Unit List'!Q1598='Unit List'!$P$7, 'Unit List'!Q1598 * 'Unit List'!$AO$7, 'Unit List'!Q1598)))), IF('Unit List'!AO1598='Unit List'!$P$5, 'Unit List'!$AO$5, IF('Unit List'!AO1598='Unit List'!$P$4, 'Unit List'!$AO$4, IF('Unit List'!AO1598='Unit List'!$P$7, 'Unit List'!AO1598 * 'Unit List'!$AO$7, 'Unit List'!AO1598)))),",",)</f>
        <v>1,</v>
      </c>
      <c r="I1693" t="str">
        <f>CONCATENATE(IF(ISBLANK('Unit List'!AP1598), IF(ISBLANK('Unit List'!R1598), IF(ISBLANK('Unit List'!R1598), IF(ISBLANK('Unit List'!AP1592), IF(ISBLANK('Unit List'!R1592), IF(ISBLANK('Unit List'!R1592), IF(ISBLANK('Unit List'!AP1592), IF(ISBLANK('Unit List'!R1592), IF(ISBLANK('Unit List'!R1592),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List'!R1592='Unit List'!$P$5, 'Unit List'!$AP$5, IF('Unit List'!R1592='Unit List'!$P$4, 'Unit List'!$AP$4, IF('Unit List'!R1592='Unit List'!$P$7, 'Unit List'!R1592 * 'Unit List'!$AP$7, 'Unit List'!R1592)))), IF('Unit List'!R1592='Unit List'!$P$5, 'Unit List'!$AP$5, IF('Unit List'!R1592='Unit List'!$P$4, 'Unit List'!$AP$4, IF('Unit List'!R1592='Unit List'!$P$7, 'Unit List'!R1592 * 'Unit List'!$AP$7, 'Unit List'!R1592)))), IF('Unit List'!AP1592='Unit List'!$P$5, 'Unit List'!$AP$5, IF('Unit List'!AP1592='Unit List'!$P$4, 'Unit List'!$AP$4, IF('Unit List'!AP1592='Unit List'!$P$7, 'Unit List'!AP1592 * 'Unit List'!$AP$7, 'Unit List'!AP1592)))), IF('Unit List'!R1592='Unit List'!$P$5, 'Unit List'!$AP$5, IF('Unit List'!R1592='Unit List'!$P$4, 'Unit List'!$AP$4, IF('Unit List'!R1592='Unit List'!$P$7, 'Unit List'!R1592 * 'Unit List'!$AP$7, 'Unit List'!R1592)))), IF('Unit List'!R1592='Unit List'!$P$5, 'Unit List'!$AP$5, IF('Unit List'!R1592='Unit List'!$P$4, 'Unit List'!$AP$4, IF('Unit List'!R1592='Unit List'!$P$7, 'Unit List'!R1592 * 'Unit List'!$AP$7, 'Unit List'!R1592)))), IF('Unit List'!AP1592='Unit List'!$P$5, 'Unit List'!$AP$5, IF('Unit List'!AP1592='Unit List'!$P$4, 'Unit List'!$AP$4, IF('Unit List'!AP1592='Unit List'!$P$7, 'Unit List'!AP1592 * 'Unit List'!$AP$7, 'Unit List'!AP1592)))), IF('Unit List'!R1598='Unit List'!$P$5, 'Unit List'!$AP$5, IF('Unit List'!R1598='Unit List'!$P$4, 'Unit List'!$AP$4, IF('Unit List'!R1598='Unit List'!$P$7, 'Unit List'!R1598 * 'Unit List'!$AP$7, 'Unit List'!R1598)))), IF('Unit List'!R1598='Unit List'!$P$5, 'Unit List'!$AP$5, IF('Unit List'!R1598='Unit List'!$P$4, 'Unit List'!$AP$4, IF('Unit List'!R1598='Unit List'!$P$7, 'Unit List'!R1598 * 'Unit List'!$AP$7, 'Unit List'!R1598)))), IF('Unit List'!AP1598='Unit List'!$P$5, 'Unit List'!$AP$5, IF('Unit List'!AP1598='Unit List'!$P$4, 'Unit List'!$AP$4, IF('Unit List'!AP1598='Unit List'!$P$7, 'Unit List'!AP1598 * 'Unit List'!$AP$7, 'Unit List'!AP1598)))),",",)</f>
        <v>0.16,</v>
      </c>
      <c r="J1693" t="str">
        <f>CONCATENATE("'",IF(ISBLANK('Unit List'!AQ1598), IF(ISBLANK('Unit List'!S1598), IF(ISBLANK('Unit List'!S1598), IF(ISBLANK('Unit List'!AQ1592), IF(ISBLANK('Unit List'!S1592), IF(ISBLANK('Unit List'!S1592), IF(ISBLANK('Unit List'!AQ1592), IF(ISBLANK('Unit List'!S1592), IF(ISBLANK('Unit List'!S1592),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List'!S1592='Unit List'!$P$5, 'Unit List'!$AQ$5, IF('Unit List'!S1592='Unit List'!$P$4, 'Unit List'!$AQ$4, 'Unit List'!S1592))), IF('Unit List'!S1592='Unit List'!$P$5, 'Unit List'!$AQ$5, IF('Unit List'!S1592='Unit List'!$P$4, 'Unit List'!$AQ$4, 'Unit List'!S1592))), IF('Unit List'!AQ1592='Unit List'!$P$5, 'Unit List'!$AQ$5, IF('Unit List'!AQ1592='Unit List'!$P$4, 'Unit List'!$AQ$4, 'Unit List'!AQ1592))), IF('Unit List'!S1592='Unit List'!$P$5, 'Unit List'!$AQ$5, IF('Unit List'!S1592='Unit List'!$P$4, 'Unit List'!$AQ$4, 'Unit List'!S1592))), IF('Unit List'!S1592='Unit List'!$P$5, 'Unit List'!$AQ$5, IF('Unit List'!S1592='Unit List'!$P$4, 'Unit List'!$AQ$4, 'Unit List'!S1592))), IF('Unit List'!AQ1592='Unit List'!$P$5, 'Unit List'!$AQ$5, IF('Unit List'!AQ1592='Unit List'!$P$4, 'Unit List'!$AQ$4, 'Unit List'!AQ1592))), IF('Unit List'!S1598='Unit List'!$P$5, 'Unit List'!$AQ$5, IF('Unit List'!S1598='Unit List'!$P$4, 'Unit List'!$AQ$4, 'Unit List'!S1598))), IF('Unit List'!S1598='Unit List'!$P$5, 'Unit List'!$AQ$5, IF('Unit List'!S1598='Unit List'!$P$4, 'Unit List'!$AQ$4, 'Unit List'!S1598))), IF('Unit List'!AQ1598='Unit List'!$P$5, 'Unit List'!$AQ$5, IF('Unit List'!AQ1598='Unit List'!$P$4, 'Unit List'!$AQ$4, 'Unit List'!AQ1598))),"'),",)</f>
        <v>''),</v>
      </c>
    </row>
    <row r="1694" spans="1:10" x14ac:dyDescent="0.25">
      <c r="A1694" t="s">
        <v>2713</v>
      </c>
      <c r="B1694" t="str">
        <f>CONCATENATE("'_",'Unit List'!C1599,"',",)</f>
        <v>'_SEASIA',</v>
      </c>
      <c r="C1694" t="str">
        <f>CONCATENATE("'_",'Unit List'!D1599,"',",)</f>
        <v>'_FRANCE',</v>
      </c>
      <c r="D1694" t="str">
        <f>CONCATENATE("'",'Unit List'!E1599,"',",)</f>
        <v>'SUBMARINE',</v>
      </c>
      <c r="E1694" t="str">
        <f>CONCATENATE("'",'Unit List'!F1599,"',",)</f>
        <v>'SUBMARINE',</v>
      </c>
      <c r="F1694" t="str">
        <f>"'',"</f>
        <v>'',</v>
      </c>
      <c r="G1694" t="str">
        <f>CONCATENATE("'",'Unit List'!H1590,"',",)</f>
        <v>'Submarine_Le_Redoutable',</v>
      </c>
      <c r="H1694" t="str">
        <f>CONCATENATE(IF(ISBLANK('Unit List'!AO1599), IF(ISBLANK('Unit List'!Q1599), IF(ISBLANK('Unit List'!Q1599), IF(ISBLANK('Unit List'!AO1590), IF(ISBLANK('Unit List'!Q1590), IF(ISBLANK('Unit List'!Q1590), IF(ISBLANK('Unit List'!AO1590), IF(ISBLANK('Unit List'!Q1590), IF(ISBLANK('Unit List'!Q1590),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List'!Q1590='Unit List'!$P$5, 'Unit List'!$AO$5, IF('Unit List'!Q1590='Unit List'!$P$4, 'Unit List'!$AO$4, IF('Unit List'!Q1590='Unit List'!$P$7, 'Unit List'!Q1590 * 'Unit List'!$AO$7, 'Unit List'!Q1590)))), IF('Unit List'!Q1590='Unit List'!$P$5, 'Unit List'!$AO$5, IF('Unit List'!Q1590='Unit List'!$P$4, 'Unit List'!$AO$4, IF('Unit List'!Q1590='Unit List'!$P$7, 'Unit List'!Q1590 * 'Unit List'!$AO$7, 'Unit List'!Q1590)))), IF('Unit List'!AO1590='Unit List'!$P$5, 'Unit List'!$AO$5, IF('Unit List'!AO1590='Unit List'!$P$4, 'Unit List'!$AO$4, IF('Unit List'!AO1590='Unit List'!$P$7, 'Unit List'!AO1590 * 'Unit List'!$AO$7, 'Unit List'!AO1590)))), IF('Unit List'!Q1590='Unit List'!$P$5, 'Unit List'!$AO$5, IF('Unit List'!Q1590='Unit List'!$P$4, 'Unit List'!$AO$4, IF('Unit List'!Q1590='Unit List'!$P$7, 'Unit List'!Q1590 * 'Unit List'!$AO$7, 'Unit List'!Q1590)))), IF('Unit List'!Q1590='Unit List'!$P$5, 'Unit List'!$AO$5, IF('Unit List'!Q1590='Unit List'!$P$4, 'Unit List'!$AO$4, IF('Unit List'!Q1590='Unit List'!$P$7, 'Unit List'!Q1590 * 'Unit List'!$AO$7, 'Unit List'!Q1590)))), IF('Unit List'!AO1590='Unit List'!$P$5, 'Unit List'!$AO$5, IF('Unit List'!AO1590='Unit List'!$P$4, 'Unit List'!$AO$4, IF('Unit List'!AO1590='Unit List'!$P$7, 'Unit List'!AO1590 * 'Unit List'!$AO$7, 'Unit List'!AO1590)))), IF('Unit List'!Q1599='Unit List'!$P$5, 'Unit List'!$AO$5, IF('Unit List'!Q1599='Unit List'!$P$4, 'Unit List'!$AO$4, IF('Unit List'!Q1599='Unit List'!$P$7, 'Unit List'!Q1599 * 'Unit List'!$AO$7, 'Unit List'!Q1599)))), IF('Unit List'!Q1599='Unit List'!$P$5, 'Unit List'!$AO$5, IF('Unit List'!Q1599='Unit List'!$P$4, 'Unit List'!$AO$4, IF('Unit List'!Q1599='Unit List'!$P$7, 'Unit List'!Q1599 * 'Unit List'!$AO$7, 'Unit List'!Q1599)))), IF('Unit List'!AO1599='Unit List'!$P$5, 'Unit List'!$AO$5, IF('Unit List'!AO1599='Unit List'!$P$4, 'Unit List'!$AO$4, IF('Unit List'!AO1599='Unit List'!$P$7, 'Unit List'!AO1599 * 'Unit List'!$AO$7, 'Unit List'!AO1599)))),",",)</f>
        <v>1,</v>
      </c>
      <c r="I1694" t="str">
        <f>CONCATENATE(IF(ISBLANK('Unit List'!AP1599), IF(ISBLANK('Unit List'!R1599), IF(ISBLANK('Unit List'!R1599), IF(ISBLANK('Unit List'!AP1590), IF(ISBLANK('Unit List'!R1590), IF(ISBLANK('Unit List'!R1590), IF(ISBLANK('Unit List'!AP1590), IF(ISBLANK('Unit List'!R1590), IF(ISBLANK('Unit List'!R1590),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List'!R1590='Unit List'!$P$5, 'Unit List'!$AP$5, IF('Unit List'!R1590='Unit List'!$P$4, 'Unit List'!$AP$4, IF('Unit List'!R1590='Unit List'!$P$7, 'Unit List'!R1590 * 'Unit List'!$AP$7, 'Unit List'!R1590)))), IF('Unit List'!R1590='Unit List'!$P$5, 'Unit List'!$AP$5, IF('Unit List'!R1590='Unit List'!$P$4, 'Unit List'!$AP$4, IF('Unit List'!R1590='Unit List'!$P$7, 'Unit List'!R1590 * 'Unit List'!$AP$7, 'Unit List'!R1590)))), IF('Unit List'!AP1590='Unit List'!$P$5, 'Unit List'!$AP$5, IF('Unit List'!AP1590='Unit List'!$P$4, 'Unit List'!$AP$4, IF('Unit List'!AP1590='Unit List'!$P$7, 'Unit List'!AP1590 * 'Unit List'!$AP$7, 'Unit List'!AP1590)))), IF('Unit List'!R1590='Unit List'!$P$5, 'Unit List'!$AP$5, IF('Unit List'!R1590='Unit List'!$P$4, 'Unit List'!$AP$4, IF('Unit List'!R1590='Unit List'!$P$7, 'Unit List'!R1590 * 'Unit List'!$AP$7, 'Unit List'!R1590)))), IF('Unit List'!R1590='Unit List'!$P$5, 'Unit List'!$AP$5, IF('Unit List'!R1590='Unit List'!$P$4, 'Unit List'!$AP$4, IF('Unit List'!R1590='Unit List'!$P$7, 'Unit List'!R1590 * 'Unit List'!$AP$7, 'Unit List'!R1590)))), IF('Unit List'!AP1590='Unit List'!$P$5, 'Unit List'!$AP$5, IF('Unit List'!AP1590='Unit List'!$P$4, 'Unit List'!$AP$4, IF('Unit List'!AP1590='Unit List'!$P$7, 'Unit List'!AP1590 * 'Unit List'!$AP$7, 'Unit List'!AP1590)))), IF('Unit List'!R1599='Unit List'!$P$5, 'Unit List'!$AP$5, IF('Unit List'!R1599='Unit List'!$P$4, 'Unit List'!$AP$4, IF('Unit List'!R1599='Unit List'!$P$7, 'Unit List'!R1599 * 'Unit List'!$AP$7, 'Unit List'!R1599)))), IF('Unit List'!R1599='Unit List'!$P$5, 'Unit List'!$AP$5, IF('Unit List'!R1599='Unit List'!$P$4, 'Unit List'!$AP$4, IF('Unit List'!R1599='Unit List'!$P$7, 'Unit List'!R1599 * 'Unit List'!$AP$7, 'Unit List'!R1599)))), IF('Unit List'!AP1599='Unit List'!$P$5, 'Unit List'!$AP$5, IF('Unit List'!AP1599='Unit List'!$P$4, 'Unit List'!$AP$4, IF('Unit List'!AP1599='Unit List'!$P$7, 'Unit List'!AP1599 * 'Unit List'!$AP$7, 'Unit List'!AP1599)))),",",)</f>
        <v>0.16,</v>
      </c>
      <c r="J1694" t="str">
        <f>CONCATENATE("'",IF(ISBLANK('Unit List'!AQ1599), IF(ISBLANK('Unit List'!S1599), IF(ISBLANK('Unit List'!S1599), IF(ISBLANK('Unit List'!AQ1590), IF(ISBLANK('Unit List'!S1590), IF(ISBLANK('Unit List'!S1590), IF(ISBLANK('Unit List'!AQ1590), IF(ISBLANK('Unit List'!S1590), IF(ISBLANK('Unit List'!S1590),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List'!S1590='Unit List'!$P$5, 'Unit List'!$AQ$5, IF('Unit List'!S1590='Unit List'!$P$4, 'Unit List'!$AQ$4, 'Unit List'!S1590))), IF('Unit List'!S1590='Unit List'!$P$5, 'Unit List'!$AQ$5, IF('Unit List'!S1590='Unit List'!$P$4, 'Unit List'!$AQ$4, 'Unit List'!S1590))), IF('Unit List'!AQ1590='Unit List'!$P$5, 'Unit List'!$AQ$5, IF('Unit List'!AQ1590='Unit List'!$P$4, 'Unit List'!$AQ$4, 'Unit List'!AQ1590))), IF('Unit List'!S1590='Unit List'!$P$5, 'Unit List'!$AQ$5, IF('Unit List'!S1590='Unit List'!$P$4, 'Unit List'!$AQ$4, 'Unit List'!S1590))), IF('Unit List'!S1590='Unit List'!$P$5, 'Unit List'!$AQ$5, IF('Unit List'!S1590='Unit List'!$P$4, 'Unit List'!$AQ$4, 'Unit List'!S1590))), IF('Unit List'!AQ1590='Unit List'!$P$5, 'Unit List'!$AQ$5, IF('Unit List'!AQ1590='Unit List'!$P$4, 'Unit List'!$AQ$4, 'Unit List'!AQ1590))), IF('Unit List'!S1599='Unit List'!$P$5, 'Unit List'!$AQ$5, IF('Unit List'!S1599='Unit List'!$P$4, 'Unit List'!$AQ$4, 'Unit List'!S1599))), IF('Unit List'!S1599='Unit List'!$P$5, 'Unit List'!$AQ$5, IF('Unit List'!S1599='Unit List'!$P$4, 'Unit List'!$AQ$4, 'Unit List'!S1599))), IF('Unit List'!AQ1599='Unit List'!$P$5, 'Unit List'!$AQ$5, IF('Unit List'!AQ1599='Unit List'!$P$4, 'Unit List'!$AQ$4, 'Unit List'!AQ1599))),"'),",)</f>
        <v>''),</v>
      </c>
    </row>
    <row r="1695" spans="1:10" x14ac:dyDescent="0.25">
      <c r="A1695" t="s">
        <v>2713</v>
      </c>
      <c r="B1695" t="str">
        <f>CONCATENATE("'_",'Unit List'!C1600,"',",)</f>
        <v>'_SOUTHAS',</v>
      </c>
      <c r="C1695" t="str">
        <f>CONCATENATE("'_",'Unit List'!D1600,"',",)</f>
        <v>'_ENGLAND',</v>
      </c>
      <c r="D1695" t="str">
        <f>CONCATENATE("'",'Unit List'!E1600,"',",)</f>
        <v>'SUBMARINE',</v>
      </c>
      <c r="E1695" t="str">
        <f>CONCATENATE("'",'Unit List'!F1600,"',",)</f>
        <v>'SUBMARINE',</v>
      </c>
      <c r="F1695" t="str">
        <f>"'',"</f>
        <v>'',</v>
      </c>
      <c r="G1695" t="str">
        <f>CONCATENATE("'",'Unit List'!H1589,"',",)</f>
        <v>'Submarine_T-Class',</v>
      </c>
      <c r="H1695" t="str">
        <f>CONCATENATE(IF(ISBLANK('Unit List'!AO1600), IF(ISBLANK('Unit List'!Q1600), IF(ISBLANK('Unit List'!Q1600), IF(ISBLANK('Unit List'!AO1589), IF(ISBLANK('Unit List'!Q1589), IF(ISBLANK('Unit List'!Q1589), IF(ISBLANK('Unit List'!AO1589), IF(ISBLANK('Unit List'!Q1589), IF(ISBLANK('Unit List'!Q1589),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List'!Q1589='Unit List'!$P$5, 'Unit List'!$AO$5, IF('Unit List'!Q1589='Unit List'!$P$4, 'Unit List'!$AO$4, IF('Unit List'!Q1589='Unit List'!$P$7, 'Unit List'!Q1589 * 'Unit List'!$AO$7, 'Unit List'!Q1589)))), IF('Unit List'!Q1589='Unit List'!$P$5, 'Unit List'!$AO$5, IF('Unit List'!Q1589='Unit List'!$P$4, 'Unit List'!$AO$4, IF('Unit List'!Q1589='Unit List'!$P$7, 'Unit List'!Q1589 * 'Unit List'!$AO$7, 'Unit List'!Q1589)))), IF('Unit List'!AO1589='Unit List'!$P$5, 'Unit List'!$AO$5, IF('Unit List'!AO1589='Unit List'!$P$4, 'Unit List'!$AO$4, IF('Unit List'!AO1589='Unit List'!$P$7, 'Unit List'!AO1589 * 'Unit List'!$AO$7, 'Unit List'!AO1589)))), IF('Unit List'!Q1589='Unit List'!$P$5, 'Unit List'!$AO$5, IF('Unit List'!Q1589='Unit List'!$P$4, 'Unit List'!$AO$4, IF('Unit List'!Q1589='Unit List'!$P$7, 'Unit List'!Q1589 * 'Unit List'!$AO$7, 'Unit List'!Q1589)))), IF('Unit List'!Q1589='Unit List'!$P$5, 'Unit List'!$AO$5, IF('Unit List'!Q1589='Unit List'!$P$4, 'Unit List'!$AO$4, IF('Unit List'!Q1589='Unit List'!$P$7, 'Unit List'!Q1589 * 'Unit List'!$AO$7, 'Unit List'!Q1589)))), IF('Unit List'!AO1589='Unit List'!$P$5, 'Unit List'!$AO$5, IF('Unit List'!AO1589='Unit List'!$P$4, 'Unit List'!$AO$4, IF('Unit List'!AO1589='Unit List'!$P$7, 'Unit List'!AO1589 * 'Unit List'!$AO$7, 'Unit List'!AO1589)))), IF('Unit List'!Q1600='Unit List'!$P$5, 'Unit List'!$AO$5, IF('Unit List'!Q1600='Unit List'!$P$4, 'Unit List'!$AO$4, IF('Unit List'!Q1600='Unit List'!$P$7, 'Unit List'!Q1600 * 'Unit List'!$AO$7, 'Unit List'!Q1600)))), IF('Unit List'!Q1600='Unit List'!$P$5, 'Unit List'!$AO$5, IF('Unit List'!Q1600='Unit List'!$P$4, 'Unit List'!$AO$4, IF('Unit List'!Q1600='Unit List'!$P$7, 'Unit List'!Q1600 * 'Unit List'!$AO$7, 'Unit List'!Q1600)))), IF('Unit List'!AO1600='Unit List'!$P$5, 'Unit List'!$AO$5, IF('Unit List'!AO1600='Unit List'!$P$4, 'Unit List'!$AO$4, IF('Unit List'!AO1600='Unit List'!$P$7, 'Unit List'!AO1600 * 'Unit List'!$AO$7, 'Unit List'!AO1600)))),",",)</f>
        <v>1,</v>
      </c>
      <c r="I1695" t="str">
        <f>CONCATENATE(IF(ISBLANK('Unit List'!AP1600), IF(ISBLANK('Unit List'!R1600), IF(ISBLANK('Unit List'!R1600), IF(ISBLANK('Unit List'!AP1589), IF(ISBLANK('Unit List'!R1589), IF(ISBLANK('Unit List'!R1589), IF(ISBLANK('Unit List'!AP1589), IF(ISBLANK('Unit List'!R1589), IF(ISBLANK('Unit List'!R1589),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List'!R1589='Unit List'!$P$5, 'Unit List'!$AP$5, IF('Unit List'!R1589='Unit List'!$P$4, 'Unit List'!$AP$4, IF('Unit List'!R1589='Unit List'!$P$7, 'Unit List'!R1589 * 'Unit List'!$AP$7, 'Unit List'!R1589)))), IF('Unit List'!R1589='Unit List'!$P$5, 'Unit List'!$AP$5, IF('Unit List'!R1589='Unit List'!$P$4, 'Unit List'!$AP$4, IF('Unit List'!R1589='Unit List'!$P$7, 'Unit List'!R1589 * 'Unit List'!$AP$7, 'Unit List'!R1589)))), IF('Unit List'!AP1589='Unit List'!$P$5, 'Unit List'!$AP$5, IF('Unit List'!AP1589='Unit List'!$P$4, 'Unit List'!$AP$4, IF('Unit List'!AP1589='Unit List'!$P$7, 'Unit List'!AP1589 * 'Unit List'!$AP$7, 'Unit List'!AP1589)))), IF('Unit List'!R1589='Unit List'!$P$5, 'Unit List'!$AP$5, IF('Unit List'!R1589='Unit List'!$P$4, 'Unit List'!$AP$4, IF('Unit List'!R1589='Unit List'!$P$7, 'Unit List'!R1589 * 'Unit List'!$AP$7, 'Unit List'!R1589)))), IF('Unit List'!R1589='Unit List'!$P$5, 'Unit List'!$AP$5, IF('Unit List'!R1589='Unit List'!$P$4, 'Unit List'!$AP$4, IF('Unit List'!R1589='Unit List'!$P$7, 'Unit List'!R1589 * 'Unit List'!$AP$7, 'Unit List'!R1589)))), IF('Unit List'!AP1589='Unit List'!$P$5, 'Unit List'!$AP$5, IF('Unit List'!AP1589='Unit List'!$P$4, 'Unit List'!$AP$4, IF('Unit List'!AP1589='Unit List'!$P$7, 'Unit List'!AP1589 * 'Unit List'!$AP$7, 'Unit List'!AP1589)))), IF('Unit List'!R1600='Unit List'!$P$5, 'Unit List'!$AP$5, IF('Unit List'!R1600='Unit List'!$P$4, 'Unit List'!$AP$4, IF('Unit List'!R1600='Unit List'!$P$7, 'Unit List'!R1600 * 'Unit List'!$AP$7, 'Unit List'!R1600)))), IF('Unit List'!R1600='Unit List'!$P$5, 'Unit List'!$AP$5, IF('Unit List'!R1600='Unit List'!$P$4, 'Unit List'!$AP$4, IF('Unit List'!R1600='Unit List'!$P$7, 'Unit List'!R1600 * 'Unit List'!$AP$7, 'Unit List'!R1600)))), IF('Unit List'!AP1600='Unit List'!$P$5, 'Unit List'!$AP$5, IF('Unit List'!AP1600='Unit List'!$P$4, 'Unit List'!$AP$4, IF('Unit List'!AP1600='Unit List'!$P$7, 'Unit List'!AP1600 * 'Unit List'!$AP$7, 'Unit List'!AP1600)))),",",)</f>
        <v>0.16,</v>
      </c>
      <c r="J1695" t="str">
        <f>CONCATENATE("'",IF(ISBLANK('Unit List'!AQ1600), IF(ISBLANK('Unit List'!S1600), IF(ISBLANK('Unit List'!S1600), IF(ISBLANK('Unit List'!AQ1589), IF(ISBLANK('Unit List'!S1589), IF(ISBLANK('Unit List'!S1589), IF(ISBLANK('Unit List'!AQ1589), IF(ISBLANK('Unit List'!S1589), IF(ISBLANK('Unit List'!S1589),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List'!S1589='Unit List'!$P$5, 'Unit List'!$AQ$5, IF('Unit List'!S1589='Unit List'!$P$4, 'Unit List'!$AQ$4, 'Unit List'!S1589))), IF('Unit List'!S1589='Unit List'!$P$5, 'Unit List'!$AQ$5, IF('Unit List'!S1589='Unit List'!$P$4, 'Unit List'!$AQ$4, 'Unit List'!S1589))), IF('Unit List'!AQ1589='Unit List'!$P$5, 'Unit List'!$AQ$5, IF('Unit List'!AQ1589='Unit List'!$P$4, 'Unit List'!$AQ$4, 'Unit List'!AQ1589))), IF('Unit List'!S1589='Unit List'!$P$5, 'Unit List'!$AQ$5, IF('Unit List'!S1589='Unit List'!$P$4, 'Unit List'!$AQ$4, 'Unit List'!S1589))), IF('Unit List'!S1589='Unit List'!$P$5, 'Unit List'!$AQ$5, IF('Unit List'!S1589='Unit List'!$P$4, 'Unit List'!$AQ$4, 'Unit List'!S1589))), IF('Unit List'!AQ1589='Unit List'!$P$5, 'Unit List'!$AQ$5, IF('Unit List'!AQ1589='Unit List'!$P$4, 'Unit List'!$AQ$4, 'Unit List'!AQ1589))), IF('Unit List'!S1600='Unit List'!$P$5, 'Unit List'!$AQ$5, IF('Unit List'!S1600='Unit List'!$P$4, 'Unit List'!$AQ$4, 'Unit List'!S1600))), IF('Unit List'!S1600='Unit List'!$P$5, 'Unit List'!$AQ$5, IF('Unit List'!S1600='Unit List'!$P$4, 'Unit List'!$AQ$4, 'Unit List'!S1600))), IF('Unit List'!AQ1600='Unit List'!$P$5, 'Unit List'!$AQ$5, IF('Unit List'!AQ1600='Unit List'!$P$4, 'Unit List'!$AQ$4, 'Unit List'!AQ1600))),"'),",)</f>
        <v>''),</v>
      </c>
    </row>
    <row r="1696" spans="1:10" x14ac:dyDescent="0.25">
      <c r="A1696" t="s">
        <v>2713</v>
      </c>
      <c r="B1696" t="str">
        <f>"'',"</f>
        <v>'',</v>
      </c>
      <c r="C1696" t="str">
        <f>"'',"</f>
        <v>'',</v>
      </c>
      <c r="D1696" t="str">
        <f>CONCATENATE("'",'Unit List'!E1601,"',",)</f>
        <v>'SWORDSMAN',</v>
      </c>
      <c r="E1696" t="str">
        <f>CONCATENATE("'",'Unit List'!F1601,"',",)</f>
        <v>'SWORDSMAN',</v>
      </c>
      <c r="F1696" t="str">
        <f>CONCATENATE("'_",'Unit List'!G1601,"',",)</f>
        <v>'_V2',</v>
      </c>
      <c r="G1696" t="str">
        <f>CONCATENATE("'",'Unit List'!H1601,"',",)</f>
        <v>'Swordsman_V2',</v>
      </c>
      <c r="H1696" t="str">
        <f>CONCATENATE(IF(ISBLANK('Unit List'!AO1601), IF(ISBLANK('Unit List'!Q1601), IF(ISBLANK('Unit List'!Q1601), IF(ISBLANK('Unit List'!AO1601), IF(ISBLANK('Unit List'!Q1601), IF(ISBLANK('Unit List'!Q1601), IF(ISBLANK('Unit List'!AO1601), IF(ISBLANK('Unit List'!Q1601), IF(ISBLANK('Unit List'!Q1601),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List'!AO1601)))),",",)</f>
        <v>3,</v>
      </c>
      <c r="I1696" t="str">
        <f>CONCATENATE(IF(ISBLANK('Unit List'!AP1601), IF(ISBLANK('Unit List'!R1601), IF(ISBLANK('Unit List'!R1601), IF(ISBLANK('Unit List'!AP1601), IF(ISBLANK('Unit List'!R1601), IF(ISBLANK('Unit List'!R1601), IF(ISBLANK('Unit List'!AP1601), IF(ISBLANK('Unit List'!R1601), IF(ISBLANK('Unit List'!R1601),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List'!AP1601)))),",",)</f>
        <v>,</v>
      </c>
      <c r="J1696" t="str">
        <f>CONCATENATE("'",IF(ISBLANK('Unit List'!AQ1601), IF(ISBLANK('Unit List'!S1601), IF(ISBLANK('Unit List'!S1601), IF(ISBLANK('Unit List'!AQ1601), IF(ISBLANK('Unit List'!S1601), IF(ISBLANK('Unit List'!S1601), IF(ISBLANK('Unit List'!AQ1601), IF(ISBLANK('Unit List'!S1601), IF(ISBLANK('Unit List'!S1601),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List'!AQ1601))),"'),",)</f>
        <v>''),</v>
      </c>
    </row>
    <row r="1697" spans="1:10" x14ac:dyDescent="0.25">
      <c r="A1697" t="s">
        <v>2713</v>
      </c>
      <c r="B1697" t="str">
        <f>"'',"</f>
        <v>'',</v>
      </c>
      <c r="C1697" t="str">
        <f>"'',"</f>
        <v>'',</v>
      </c>
      <c r="D1697" t="str">
        <f>CONCATENATE("'",'Unit List'!E1602,"',",)</f>
        <v>'SWORDSMAN',</v>
      </c>
      <c r="E1697" t="str">
        <f>CONCATENATE("'",'Unit List'!F1602,"',",)</f>
        <v>'SWORDSMAN',</v>
      </c>
      <c r="F1697" t="str">
        <f>"'',"</f>
        <v>'',</v>
      </c>
      <c r="G1697" t="str">
        <f>CONCATENATE("'",'Unit List'!H1602,"',",)</f>
        <v>'Swordsman',</v>
      </c>
      <c r="H1697" t="str">
        <f>CONCATENATE(IF(ISBLANK('Unit List'!AO1602), IF(ISBLANK('Unit List'!Q1602), IF(ISBLANK('Unit List'!Q1602), IF(ISBLANK('Unit List'!AO1602), IF(ISBLANK('Unit List'!Q1602), IF(ISBLANK('Unit List'!Q1602), IF(ISBLANK('Unit List'!AO1602), IF(ISBLANK('Unit List'!Q1602), IF(ISBLANK('Unit List'!Q1602),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List'!AO1602)))),",",)</f>
        <v>6,</v>
      </c>
      <c r="I1697" t="str">
        <f>CONCATENATE(IF(ISBLANK('Unit List'!AP1602), IF(ISBLANK('Unit List'!R1602), IF(ISBLANK('Unit List'!R1602), IF(ISBLANK('Unit List'!AP1602), IF(ISBLANK('Unit List'!R1602), IF(ISBLANK('Unit List'!R1602), IF(ISBLANK('Unit List'!AP1602), IF(ISBLANK('Unit List'!R1602), IF(ISBLANK('Unit List'!R1602),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List'!AP1602)))),",",)</f>
        <v>,</v>
      </c>
      <c r="J1697" t="str">
        <f>CONCATENATE("'",IF(ISBLANK('Unit List'!AQ1602), IF(ISBLANK('Unit List'!S1602), IF(ISBLANK('Unit List'!S1602), IF(ISBLANK('Unit List'!AQ1602), IF(ISBLANK('Unit List'!S1602), IF(ISBLANK('Unit List'!S1602), IF(ISBLANK('Unit List'!AQ1602), IF(ISBLANK('Unit List'!S1602), IF(ISBLANK('Unit List'!S1602),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List'!AQ1602))),"'),",)</f>
        <v>''),</v>
      </c>
    </row>
    <row r="1698" spans="1:10" x14ac:dyDescent="0.25">
      <c r="A1698" t="s">
        <v>2713</v>
      </c>
      <c r="B1698" t="str">
        <f>"'',"</f>
        <v>'',</v>
      </c>
      <c r="C1698" t="str">
        <f>"'',"</f>
        <v>'',</v>
      </c>
      <c r="D1698" t="str">
        <f>CONCATENATE("'",'Unit List'!E1603,"',",)</f>
        <v>'SWORDSMAN',</v>
      </c>
      <c r="E1698" t="str">
        <f>CONCATENATE("'",'Unit List'!F1603,"',",)</f>
        <v>'SWORDSMAN',</v>
      </c>
      <c r="F1698" t="str">
        <f>CONCATENATE("'_",'Unit List'!G1603,"',",)</f>
        <v>'_V3',</v>
      </c>
      <c r="G1698" t="str">
        <f>CONCATENATE("'",'Unit List'!H1603,"',",)</f>
        <v>'Swordsman_V3',</v>
      </c>
      <c r="H1698" t="str">
        <f>CONCATENATE(IF(ISBLANK('Unit List'!AO1603), IF(ISBLANK('Unit List'!Q1603), IF(ISBLANK('Unit List'!Q1603), IF(ISBLANK('Unit List'!AO1603), IF(ISBLANK('Unit List'!Q1603), IF(ISBLANK('Unit List'!Q1603), IF(ISBLANK('Unit List'!AO1603), IF(ISBLANK('Unit List'!Q1603), IF(ISBLANK('Unit List'!Q1603),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List'!Q1603='Unit List'!$P$5, 'Unit List'!$AO$5, IF('Unit List'!Q1603='Unit List'!$P$4, 'Unit List'!$AO$4, IF('Unit List'!Q1603='Unit List'!$P$7, 'Unit List'!Q1603 * 'Unit List'!$AO$7, 'Unit List'!Q1603)))), IF('Unit List'!Q1603='Unit List'!$P$5, 'Unit List'!$AO$5, IF('Unit List'!Q1603='Unit List'!$P$4, 'Unit List'!$AO$4, IF('Unit List'!Q1603='Unit List'!$P$7, 'Unit List'!Q1603 * 'Unit List'!$AO$7, 'Unit List'!Q1603)))), IF('Unit List'!AO1603='Unit List'!$P$5, 'Unit List'!$AO$5, IF('Unit List'!AO1603='Unit List'!$P$4, 'Unit List'!$AO$4, IF('Unit List'!AO1603='Unit List'!$P$7, 'Unit List'!AO1603 * 'Unit List'!$AO$7, 'Unit List'!AO1603)))), IF('Unit List'!Q1603='Unit List'!$P$5, 'Unit List'!$AO$5, IF('Unit List'!Q1603='Unit List'!$P$4, 'Unit List'!$AO$4, IF('Unit List'!Q1603='Unit List'!$P$7, 'Unit List'!Q1603 * 'Unit List'!$AO$7, 'Unit List'!Q1603)))), IF('Unit List'!Q1603='Unit List'!$P$5, 'Unit List'!$AO$5, IF('Unit List'!Q1603='Unit List'!$P$4, 'Unit List'!$AO$4, IF('Unit List'!Q1603='Unit List'!$P$7, 'Unit List'!Q1603 * 'Unit List'!$AO$7, 'Unit List'!Q1603)))), IF('Unit List'!AO1603='Unit List'!$P$5, 'Unit List'!$AO$5, IF('Unit List'!AO1603='Unit List'!$P$4, 'Unit List'!$AO$4, IF('Unit List'!AO1603='Unit List'!$P$7, 'Unit List'!AO1603 * 'Unit List'!$AO$7, 'Unit List'!AO1603)))), IF('Unit List'!Q1603='Unit List'!$P$5, 'Unit List'!$AO$5, IF('Unit List'!Q1603='Unit List'!$P$4, 'Unit List'!$AO$4, IF('Unit List'!Q1603='Unit List'!$P$7, 'Unit List'!Q1603 * 'Unit List'!$AO$7, 'Unit List'!Q1603)))), IF('Unit List'!Q1603='Unit List'!$P$5, 'Unit List'!$AO$5, IF('Unit List'!Q1603='Unit List'!$P$4, 'Unit List'!$AO$4, IF('Unit List'!Q1603='Unit List'!$P$7, 'Unit List'!Q1603 * 'Unit List'!$AO$7, 'Unit List'!Q1603)))), IF('Unit List'!AO1603='Unit List'!$P$5, 'Unit List'!$AO$5, IF('Unit List'!AO1603='Unit List'!$P$4, 'Unit List'!$AO$4, IF('Unit List'!AO1603='Unit List'!$P$7, 'Unit List'!AO1603 * 'Unit List'!$AO$7, 'Unit List'!AO1603)))),",",)</f>
        <v>3,</v>
      </c>
      <c r="I1698" t="str">
        <f>CONCATENATE(IF(ISBLANK('Unit List'!AP1603), IF(ISBLANK('Unit List'!R1603), IF(ISBLANK('Unit List'!R1603), IF(ISBLANK('Unit List'!AP1603), IF(ISBLANK('Unit List'!R1603), IF(ISBLANK('Unit List'!R1603), IF(ISBLANK('Unit List'!AP1603), IF(ISBLANK('Unit List'!R1603), IF(ISBLANK('Unit List'!R1603),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List'!R1603='Unit List'!$P$5, 'Unit List'!$AP$5, IF('Unit List'!R1603='Unit List'!$P$4, 'Unit List'!$AP$4, IF('Unit List'!R1603='Unit List'!$P$7, 'Unit List'!R1603 * 'Unit List'!$AP$7, 'Unit List'!R1603)))), IF('Unit List'!R1603='Unit List'!$P$5, 'Unit List'!$AP$5, IF('Unit List'!R1603='Unit List'!$P$4, 'Unit List'!$AP$4, IF('Unit List'!R1603='Unit List'!$P$7, 'Unit List'!R1603 * 'Unit List'!$AP$7, 'Unit List'!R1603)))), IF('Unit List'!AP1603='Unit List'!$P$5, 'Unit List'!$AP$5, IF('Unit List'!AP1603='Unit List'!$P$4, 'Unit List'!$AP$4, IF('Unit List'!AP1603='Unit List'!$P$7, 'Unit List'!AP1603 * 'Unit List'!$AP$7, 'Unit List'!AP1603)))), IF('Unit List'!R1603='Unit List'!$P$5, 'Unit List'!$AP$5, IF('Unit List'!R1603='Unit List'!$P$4, 'Unit List'!$AP$4, IF('Unit List'!R1603='Unit List'!$P$7, 'Unit List'!R1603 * 'Unit List'!$AP$7, 'Unit List'!R1603)))), IF('Unit List'!R1603='Unit List'!$P$5, 'Unit List'!$AP$5, IF('Unit List'!R1603='Unit List'!$P$4, 'Unit List'!$AP$4, IF('Unit List'!R1603='Unit List'!$P$7, 'Unit List'!R1603 * 'Unit List'!$AP$7, 'Unit List'!R1603)))), IF('Unit List'!AP1603='Unit List'!$P$5, 'Unit List'!$AP$5, IF('Unit List'!AP1603='Unit List'!$P$4, 'Unit List'!$AP$4, IF('Unit List'!AP1603='Unit List'!$P$7, 'Unit List'!AP1603 * 'Unit List'!$AP$7, 'Unit List'!AP1603)))), IF('Unit List'!R1603='Unit List'!$P$5, 'Unit List'!$AP$5, IF('Unit List'!R1603='Unit List'!$P$4, 'Unit List'!$AP$4, IF('Unit List'!R1603='Unit List'!$P$7, 'Unit List'!R1603 * 'Unit List'!$AP$7, 'Unit List'!R1603)))), IF('Unit List'!R1603='Unit List'!$P$5, 'Unit List'!$AP$5, IF('Unit List'!R1603='Unit List'!$P$4, 'Unit List'!$AP$4, IF('Unit List'!R1603='Unit List'!$P$7, 'Unit List'!R1603 * 'Unit List'!$AP$7, 'Unit List'!R1603)))), IF('Unit List'!AP1603='Unit List'!$P$5, 'Unit List'!$AP$5, IF('Unit List'!AP1603='Unit List'!$P$4, 'Unit List'!$AP$4, IF('Unit List'!AP1603='Unit List'!$P$7, 'Unit List'!AP1603 * 'Unit List'!$AP$7, 'Unit List'!AP1603)))),",",)</f>
        <v>,</v>
      </c>
      <c r="J1698" t="str">
        <f>CONCATENATE("'",IF(ISBLANK('Unit List'!AQ1603), IF(ISBLANK('Unit List'!S1603), IF(ISBLANK('Unit List'!S1603), IF(ISBLANK('Unit List'!AQ1603), IF(ISBLANK('Unit List'!S1603), IF(ISBLANK('Unit List'!S1603), IF(ISBLANK('Unit List'!AQ1603), IF(ISBLANK('Unit List'!S1603), IF(ISBLANK('Unit List'!S1603),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List'!S1603='Unit List'!$P$5, 'Unit List'!$AQ$5, IF('Unit List'!S1603='Unit List'!$P$4, 'Unit List'!$AQ$4, 'Unit List'!S1603))), IF('Unit List'!S1603='Unit List'!$P$5, 'Unit List'!$AQ$5, IF('Unit List'!S1603='Unit List'!$P$4, 'Unit List'!$AQ$4, 'Unit List'!S1603))), IF('Unit List'!AQ1603='Unit List'!$P$5, 'Unit List'!$AQ$5, IF('Unit List'!AQ1603='Unit List'!$P$4, 'Unit List'!$AQ$4, 'Unit List'!AQ1603))), IF('Unit List'!S1603='Unit List'!$P$5, 'Unit List'!$AQ$5, IF('Unit List'!S1603='Unit List'!$P$4, 'Unit List'!$AQ$4, 'Unit List'!S1603))), IF('Unit List'!S1603='Unit List'!$P$5, 'Unit List'!$AQ$5, IF('Unit List'!S1603='Unit List'!$P$4, 'Unit List'!$AQ$4, 'Unit List'!S1603))), IF('Unit List'!AQ1603='Unit List'!$P$5, 'Unit List'!$AQ$5, IF('Unit List'!AQ1603='Unit List'!$P$4, 'Unit List'!$AQ$4, 'Unit List'!AQ1603))), IF('Unit List'!S1603='Unit List'!$P$5, 'Unit List'!$AQ$5, IF('Unit List'!S1603='Unit List'!$P$4, 'Unit List'!$AQ$4, 'Unit List'!S1603))), IF('Unit List'!S1603='Unit List'!$P$5, 'Unit List'!$AQ$5, IF('Unit List'!S1603='Unit List'!$P$4, 'Unit List'!$AQ$4, 'Unit List'!S1603))), IF('Unit List'!AQ1603='Unit List'!$P$5, 'Unit List'!$AQ$5, IF('Unit List'!AQ1603='Unit List'!$P$4, 'Unit List'!$AQ$4, 'Unit List'!AQ1603))),"'),",)</f>
        <v>''),</v>
      </c>
    </row>
    <row r="1699" spans="1:10" x14ac:dyDescent="0.25">
      <c r="A1699" t="s">
        <v>2713</v>
      </c>
      <c r="B1699" t="str">
        <f>"'',"</f>
        <v>'',</v>
      </c>
      <c r="C1699" t="str">
        <f>"'',"</f>
        <v>'',</v>
      </c>
      <c r="D1699" t="str">
        <f>CONCATENATE("'",'Unit List'!E1604,"',",)</f>
        <v>'SWORDSMAN',</v>
      </c>
      <c r="E1699" t="str">
        <f>CONCATENATE("'",'Unit List'!F1604,"',",)</f>
        <v>'SWORDSMAN',</v>
      </c>
      <c r="F1699" t="str">
        <f>CONCATENATE("'_",'Unit List'!G1604,"',",)</f>
        <v>'_V2',</v>
      </c>
      <c r="G1699" t="str">
        <f>CONCATENATE("'",'Unit List'!H1604,"',",)</f>
        <v>'Swordsman_V2',</v>
      </c>
      <c r="H1699" t="str">
        <f>CONCATENATE(IF(ISBLANK('Unit List'!AO1604), IF(ISBLANK('Unit List'!Q1604), IF(ISBLANK('Unit List'!Q1604), IF(ISBLANK('Unit List'!AO1604), IF(ISBLANK('Unit List'!Q1604), IF(ISBLANK('Unit List'!Q1604), IF(ISBLANK('Unit List'!AO1604), IF(ISBLANK('Unit List'!Q1604), IF(ISBLANK('Unit List'!Q1604),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List'!Q1604='Unit List'!$P$5, 'Unit List'!$AO$5, IF('Unit List'!Q1604='Unit List'!$P$4, 'Unit List'!$AO$4, IF('Unit List'!Q1604='Unit List'!$P$7, 'Unit List'!Q1604 * 'Unit List'!$AO$7, 'Unit List'!Q1604)))), IF('Unit List'!Q1604='Unit List'!$P$5, 'Unit List'!$AO$5, IF('Unit List'!Q1604='Unit List'!$P$4, 'Unit List'!$AO$4, IF('Unit List'!Q1604='Unit List'!$P$7, 'Unit List'!Q1604 * 'Unit List'!$AO$7, 'Unit List'!Q1604)))), IF('Unit List'!AO1604='Unit List'!$P$5, 'Unit List'!$AO$5, IF('Unit List'!AO1604='Unit List'!$P$4, 'Unit List'!$AO$4, IF('Unit List'!AO1604='Unit List'!$P$7, 'Unit List'!AO1604 * 'Unit List'!$AO$7, 'Unit List'!AO1604)))), IF('Unit List'!Q1604='Unit List'!$P$5, 'Unit List'!$AO$5, IF('Unit List'!Q1604='Unit List'!$P$4, 'Unit List'!$AO$4, IF('Unit List'!Q1604='Unit List'!$P$7, 'Unit List'!Q1604 * 'Unit List'!$AO$7, 'Unit List'!Q1604)))), IF('Unit List'!Q1604='Unit List'!$P$5, 'Unit List'!$AO$5, IF('Unit List'!Q1604='Unit List'!$P$4, 'Unit List'!$AO$4, IF('Unit List'!Q1604='Unit List'!$P$7, 'Unit List'!Q1604 * 'Unit List'!$AO$7, 'Unit List'!Q1604)))), IF('Unit List'!AO1604='Unit List'!$P$5, 'Unit List'!$AO$5, IF('Unit List'!AO1604='Unit List'!$P$4, 'Unit List'!$AO$4, IF('Unit List'!AO1604='Unit List'!$P$7, 'Unit List'!AO1604 * 'Unit List'!$AO$7, 'Unit List'!AO1604)))), IF('Unit List'!Q1604='Unit List'!$P$5, 'Unit List'!$AO$5, IF('Unit List'!Q1604='Unit List'!$P$4, 'Unit List'!$AO$4, IF('Unit List'!Q1604='Unit List'!$P$7, 'Unit List'!Q1604 * 'Unit List'!$AO$7, 'Unit List'!Q1604)))), IF('Unit List'!Q1604='Unit List'!$P$5, 'Unit List'!$AO$5, IF('Unit List'!Q1604='Unit List'!$P$4, 'Unit List'!$AO$4, IF('Unit List'!Q1604='Unit List'!$P$7, 'Unit List'!Q1604 * 'Unit List'!$AO$7, 'Unit List'!Q1604)))), IF('Unit List'!AO1604='Unit List'!$P$5, 'Unit List'!$AO$5, IF('Unit List'!AO1604='Unit List'!$P$4, 'Unit List'!$AO$4, IF('Unit List'!AO1604='Unit List'!$P$7, 'Unit List'!AO1604 * 'Unit List'!$AO$7, 'Unit List'!AO1604)))),",",)</f>
        <v>0,</v>
      </c>
      <c r="I1699" t="str">
        <f>CONCATENATE(IF(ISBLANK('Unit List'!AP1604), IF(ISBLANK('Unit List'!R1604), IF(ISBLANK('Unit List'!R1604), IF(ISBLANK('Unit List'!AP1604), IF(ISBLANK('Unit List'!R1604), IF(ISBLANK('Unit List'!R1604), IF(ISBLANK('Unit List'!AP1604), IF(ISBLANK('Unit List'!R1604), IF(ISBLANK('Unit List'!R1604),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List'!R1604='Unit List'!$P$5, 'Unit List'!$AP$5, IF('Unit List'!R1604='Unit List'!$P$4, 'Unit List'!$AP$4, IF('Unit List'!R1604='Unit List'!$P$7, 'Unit List'!R1604 * 'Unit List'!$AP$7, 'Unit List'!R1604)))), IF('Unit List'!R1604='Unit List'!$P$5, 'Unit List'!$AP$5, IF('Unit List'!R1604='Unit List'!$P$4, 'Unit List'!$AP$4, IF('Unit List'!R1604='Unit List'!$P$7, 'Unit List'!R1604 * 'Unit List'!$AP$7, 'Unit List'!R1604)))), IF('Unit List'!AP1604='Unit List'!$P$5, 'Unit List'!$AP$5, IF('Unit List'!AP1604='Unit List'!$P$4, 'Unit List'!$AP$4, IF('Unit List'!AP1604='Unit List'!$P$7, 'Unit List'!AP1604 * 'Unit List'!$AP$7, 'Unit List'!AP1604)))), IF('Unit List'!R1604='Unit List'!$P$5, 'Unit List'!$AP$5, IF('Unit List'!R1604='Unit List'!$P$4, 'Unit List'!$AP$4, IF('Unit List'!R1604='Unit List'!$P$7, 'Unit List'!R1604 * 'Unit List'!$AP$7, 'Unit List'!R1604)))), IF('Unit List'!R1604='Unit List'!$P$5, 'Unit List'!$AP$5, IF('Unit List'!R1604='Unit List'!$P$4, 'Unit List'!$AP$4, IF('Unit List'!R1604='Unit List'!$P$7, 'Unit List'!R1604 * 'Unit List'!$AP$7, 'Unit List'!R1604)))), IF('Unit List'!AP1604='Unit List'!$P$5, 'Unit List'!$AP$5, IF('Unit List'!AP1604='Unit List'!$P$4, 'Unit List'!$AP$4, IF('Unit List'!AP1604='Unit List'!$P$7, 'Unit List'!AP1604 * 'Unit List'!$AP$7, 'Unit List'!AP1604)))), IF('Unit List'!R1604='Unit List'!$P$5, 'Unit List'!$AP$5, IF('Unit List'!R1604='Unit List'!$P$4, 'Unit List'!$AP$4, IF('Unit List'!R1604='Unit List'!$P$7, 'Unit List'!R1604 * 'Unit List'!$AP$7, 'Unit List'!R1604)))), IF('Unit List'!R1604='Unit List'!$P$5, 'Unit List'!$AP$5, IF('Unit List'!R1604='Unit List'!$P$4, 'Unit List'!$AP$4, IF('Unit List'!R1604='Unit List'!$P$7, 'Unit List'!R1604 * 'Unit List'!$AP$7, 'Unit List'!R1604)))), IF('Unit List'!AP1604='Unit List'!$P$5, 'Unit List'!$AP$5, IF('Unit List'!AP1604='Unit List'!$P$4, 'Unit List'!$AP$4, IF('Unit List'!AP1604='Unit List'!$P$7, 'Unit List'!AP1604 * 'Unit List'!$AP$7, 'Unit List'!AP1604)))),",",)</f>
        <v>,</v>
      </c>
      <c r="J1699" t="str">
        <f>CONCATENATE("'",IF(ISBLANK('Unit List'!AQ1604), IF(ISBLANK('Unit List'!S1604), IF(ISBLANK('Unit List'!S1604), IF(ISBLANK('Unit List'!AQ1604), IF(ISBLANK('Unit List'!S1604), IF(ISBLANK('Unit List'!S1604), IF(ISBLANK('Unit List'!AQ1604), IF(ISBLANK('Unit List'!S1604), IF(ISBLANK('Unit List'!S1604),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List'!S1604='Unit List'!$P$5, 'Unit List'!$AQ$5, IF('Unit List'!S1604='Unit List'!$P$4, 'Unit List'!$AQ$4, 'Unit List'!S1604))), IF('Unit List'!S1604='Unit List'!$P$5, 'Unit List'!$AQ$5, IF('Unit List'!S1604='Unit List'!$P$4, 'Unit List'!$AQ$4, 'Unit List'!S1604))), IF('Unit List'!AQ1604='Unit List'!$P$5, 'Unit List'!$AQ$5, IF('Unit List'!AQ1604='Unit List'!$P$4, 'Unit List'!$AQ$4, 'Unit List'!AQ1604))), IF('Unit List'!S1604='Unit List'!$P$5, 'Unit List'!$AQ$5, IF('Unit List'!S1604='Unit List'!$P$4, 'Unit List'!$AQ$4, 'Unit List'!S1604))), IF('Unit List'!S1604='Unit List'!$P$5, 'Unit List'!$AQ$5, IF('Unit List'!S1604='Unit List'!$P$4, 'Unit List'!$AQ$4, 'Unit List'!S1604))), IF('Unit List'!AQ1604='Unit List'!$P$5, 'Unit List'!$AQ$5, IF('Unit List'!AQ1604='Unit List'!$P$4, 'Unit List'!$AQ$4, 'Unit List'!AQ1604))), IF('Unit List'!S1604='Unit List'!$P$5, 'Unit List'!$AQ$5, IF('Unit List'!S1604='Unit List'!$P$4, 'Unit List'!$AQ$4, 'Unit List'!S1604))), IF('Unit List'!S1604='Unit List'!$P$5, 'Unit List'!$AQ$5, IF('Unit List'!S1604='Unit List'!$P$4, 'Unit List'!$AQ$4, 'Unit List'!S1604))), IF('Unit List'!AQ1604='Unit List'!$P$5, 'Unit List'!$AQ$5, IF('Unit List'!AQ1604='Unit List'!$P$4, 'Unit List'!$AQ$4, 'Unit List'!AQ1604))),"'),",)</f>
        <v>''),</v>
      </c>
    </row>
    <row r="1700" spans="1:10" x14ac:dyDescent="0.25">
      <c r="A1700" t="s">
        <v>2713</v>
      </c>
      <c r="B1700" t="str">
        <f>"'',"</f>
        <v>'',</v>
      </c>
      <c r="C1700" t="str">
        <f>"'',"</f>
        <v>'',</v>
      </c>
      <c r="D1700" t="str">
        <f>CONCATENATE("'",'Unit List'!E1605,"',",)</f>
        <v>'SWORDSMAN',</v>
      </c>
      <c r="E1700" t="str">
        <f>CONCATENATE("'",'Unit List'!F1605,"',",)</f>
        <v>'SWORDSMAN',</v>
      </c>
      <c r="F1700" t="str">
        <f>"'',"</f>
        <v>'',</v>
      </c>
      <c r="G1700" t="str">
        <f>CONCATENATE("'",'Unit List'!H1605,"',",)</f>
        <v>'Swordsman',</v>
      </c>
      <c r="H1700" t="str">
        <f>CONCATENATE(IF(ISBLANK('Unit List'!AO1605), IF(ISBLANK('Unit List'!Q1605), IF(ISBLANK('Unit List'!Q1605), IF(ISBLANK('Unit List'!AO1605), IF(ISBLANK('Unit List'!Q1605), IF(ISBLANK('Unit List'!Q1605), IF(ISBLANK('Unit List'!AO1605), IF(ISBLANK('Unit List'!Q1605), IF(ISBLANK('Unit List'!Q1605),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List'!Q1605='Unit List'!$P$5, 'Unit List'!$AO$5, IF('Unit List'!Q1605='Unit List'!$P$4, 'Unit List'!$AO$4, IF('Unit List'!Q1605='Unit List'!$P$7, 'Unit List'!Q1605 * 'Unit List'!$AO$7, 'Unit List'!Q1605)))), IF('Unit List'!Q1605='Unit List'!$P$5, 'Unit List'!$AO$5, IF('Unit List'!Q1605='Unit List'!$P$4, 'Unit List'!$AO$4, IF('Unit List'!Q1605='Unit List'!$P$7, 'Unit List'!Q1605 * 'Unit List'!$AO$7, 'Unit List'!Q1605)))), IF('Unit List'!AO1605='Unit List'!$P$5, 'Unit List'!$AO$5, IF('Unit List'!AO1605='Unit List'!$P$4, 'Unit List'!$AO$4, IF('Unit List'!AO1605='Unit List'!$P$7, 'Unit List'!AO1605 * 'Unit List'!$AO$7, 'Unit List'!AO1605)))), IF('Unit List'!Q1605='Unit List'!$P$5, 'Unit List'!$AO$5, IF('Unit List'!Q1605='Unit List'!$P$4, 'Unit List'!$AO$4, IF('Unit List'!Q1605='Unit List'!$P$7, 'Unit List'!Q1605 * 'Unit List'!$AO$7, 'Unit List'!Q1605)))), IF('Unit List'!Q1605='Unit List'!$P$5, 'Unit List'!$AO$5, IF('Unit List'!Q1605='Unit List'!$P$4, 'Unit List'!$AO$4, IF('Unit List'!Q1605='Unit List'!$P$7, 'Unit List'!Q1605 * 'Unit List'!$AO$7, 'Unit List'!Q1605)))), IF('Unit List'!AO1605='Unit List'!$P$5, 'Unit List'!$AO$5, IF('Unit List'!AO1605='Unit List'!$P$4, 'Unit List'!$AO$4, IF('Unit List'!AO1605='Unit List'!$P$7, 'Unit List'!AO1605 * 'Unit List'!$AO$7, 'Unit List'!AO1605)))), IF('Unit List'!Q1605='Unit List'!$P$5, 'Unit List'!$AO$5, IF('Unit List'!Q1605='Unit List'!$P$4, 'Unit List'!$AO$4, IF('Unit List'!Q1605='Unit List'!$P$7, 'Unit List'!Q1605 * 'Unit List'!$AO$7, 'Unit List'!Q1605)))), IF('Unit List'!Q1605='Unit List'!$P$5, 'Unit List'!$AO$5, IF('Unit List'!Q1605='Unit List'!$P$4, 'Unit List'!$AO$4, IF('Unit List'!Q1605='Unit List'!$P$7, 'Unit List'!Q1605 * 'Unit List'!$AO$7, 'Unit List'!Q1605)))), IF('Unit List'!AO1605='Unit List'!$P$5, 'Unit List'!$AO$5, IF('Unit List'!AO1605='Unit List'!$P$4, 'Unit List'!$AO$4, IF('Unit List'!AO1605='Unit List'!$P$7, 'Unit List'!AO1605 * 'Unit List'!$AO$7, 'Unit List'!AO1605)))),",",)</f>
        <v>0,</v>
      </c>
      <c r="I1700" t="str">
        <f>CONCATENATE(IF(ISBLANK('Unit List'!AP1605), IF(ISBLANK('Unit List'!R1605), IF(ISBLANK('Unit List'!R1605), IF(ISBLANK('Unit List'!AP1605), IF(ISBLANK('Unit List'!R1605), IF(ISBLANK('Unit List'!R1605), IF(ISBLANK('Unit List'!AP1605), IF(ISBLANK('Unit List'!R1605), IF(ISBLANK('Unit List'!R1605),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List'!R1605='Unit List'!$P$5, 'Unit List'!$AP$5, IF('Unit List'!R1605='Unit List'!$P$4, 'Unit List'!$AP$4, IF('Unit List'!R1605='Unit List'!$P$7, 'Unit List'!R1605 * 'Unit List'!$AP$7, 'Unit List'!R1605)))), IF('Unit List'!R1605='Unit List'!$P$5, 'Unit List'!$AP$5, IF('Unit List'!R1605='Unit List'!$P$4, 'Unit List'!$AP$4, IF('Unit List'!R1605='Unit List'!$P$7, 'Unit List'!R1605 * 'Unit List'!$AP$7, 'Unit List'!R1605)))), IF('Unit List'!AP1605='Unit List'!$P$5, 'Unit List'!$AP$5, IF('Unit List'!AP1605='Unit List'!$P$4, 'Unit List'!$AP$4, IF('Unit List'!AP1605='Unit List'!$P$7, 'Unit List'!AP1605 * 'Unit List'!$AP$7, 'Unit List'!AP1605)))), IF('Unit List'!R1605='Unit List'!$P$5, 'Unit List'!$AP$5, IF('Unit List'!R1605='Unit List'!$P$4, 'Unit List'!$AP$4, IF('Unit List'!R1605='Unit List'!$P$7, 'Unit List'!R1605 * 'Unit List'!$AP$7, 'Unit List'!R1605)))), IF('Unit List'!R1605='Unit List'!$P$5, 'Unit List'!$AP$5, IF('Unit List'!R1605='Unit List'!$P$4, 'Unit List'!$AP$4, IF('Unit List'!R1605='Unit List'!$P$7, 'Unit List'!R1605 * 'Unit List'!$AP$7, 'Unit List'!R1605)))), IF('Unit List'!AP1605='Unit List'!$P$5, 'Unit List'!$AP$5, IF('Unit List'!AP1605='Unit List'!$P$4, 'Unit List'!$AP$4, IF('Unit List'!AP1605='Unit List'!$P$7, 'Unit List'!AP1605 * 'Unit List'!$AP$7, 'Unit List'!AP1605)))), IF('Unit List'!R1605='Unit List'!$P$5, 'Unit List'!$AP$5, IF('Unit List'!R1605='Unit List'!$P$4, 'Unit List'!$AP$4, IF('Unit List'!R1605='Unit List'!$P$7, 'Unit List'!R1605 * 'Unit List'!$AP$7, 'Unit List'!R1605)))), IF('Unit List'!R1605='Unit List'!$P$5, 'Unit List'!$AP$5, IF('Unit List'!R1605='Unit List'!$P$4, 'Unit List'!$AP$4, IF('Unit List'!R1605='Unit List'!$P$7, 'Unit List'!R1605 * 'Unit List'!$AP$7, 'Unit List'!R1605)))), IF('Unit List'!AP1605='Unit List'!$P$5, 'Unit List'!$AP$5, IF('Unit List'!AP1605='Unit List'!$P$4, 'Unit List'!$AP$4, IF('Unit List'!AP1605='Unit List'!$P$7, 'Unit List'!AP1605 * 'Unit List'!$AP$7, 'Unit List'!AP1605)))),",",)</f>
        <v>,</v>
      </c>
      <c r="J1700" t="str">
        <f>CONCATENATE("'",IF(ISBLANK('Unit List'!AQ1605), IF(ISBLANK('Unit List'!S1605), IF(ISBLANK('Unit List'!S1605), IF(ISBLANK('Unit List'!AQ1605), IF(ISBLANK('Unit List'!S1605), IF(ISBLANK('Unit List'!S1605), IF(ISBLANK('Unit List'!AQ1605), IF(ISBLANK('Unit List'!S1605), IF(ISBLANK('Unit List'!S1605),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List'!S1605='Unit List'!$P$5, 'Unit List'!$AQ$5, IF('Unit List'!S1605='Unit List'!$P$4, 'Unit List'!$AQ$4, 'Unit List'!S1605))), IF('Unit List'!S1605='Unit List'!$P$5, 'Unit List'!$AQ$5, IF('Unit List'!S1605='Unit List'!$P$4, 'Unit List'!$AQ$4, 'Unit List'!S1605))), IF('Unit List'!AQ1605='Unit List'!$P$5, 'Unit List'!$AQ$5, IF('Unit List'!AQ1605='Unit List'!$P$4, 'Unit List'!$AQ$4, 'Unit List'!AQ1605))), IF('Unit List'!S1605='Unit List'!$P$5, 'Unit List'!$AQ$5, IF('Unit List'!S1605='Unit List'!$P$4, 'Unit List'!$AQ$4, 'Unit List'!S1605))), IF('Unit List'!S1605='Unit List'!$P$5, 'Unit List'!$AQ$5, IF('Unit List'!S1605='Unit List'!$P$4, 'Unit List'!$AQ$4, 'Unit List'!S1605))), IF('Unit List'!AQ1605='Unit List'!$P$5, 'Unit List'!$AQ$5, IF('Unit List'!AQ1605='Unit List'!$P$4, 'Unit List'!$AQ$4, 'Unit List'!AQ1605))), IF('Unit List'!S1605='Unit List'!$P$5, 'Unit List'!$AQ$5, IF('Unit List'!S1605='Unit List'!$P$4, 'Unit List'!$AQ$4, 'Unit List'!S1605))), IF('Unit List'!S1605='Unit List'!$P$5, 'Unit List'!$AQ$5, IF('Unit List'!S1605='Unit List'!$P$4, 'Unit List'!$AQ$4, 'Unit List'!S1605))), IF('Unit List'!AQ1605='Unit List'!$P$5, 'Unit List'!$AQ$5, IF('Unit List'!AQ1605='Unit List'!$P$4, 'Unit List'!$AQ$4, 'Unit List'!AQ1605))),"'),",)</f>
        <v>''),</v>
      </c>
    </row>
    <row r="1701" spans="1:10" x14ac:dyDescent="0.25">
      <c r="A1701" t="s">
        <v>2713</v>
      </c>
      <c r="B1701" t="str">
        <f>"'',"</f>
        <v>'',</v>
      </c>
      <c r="C1701" t="str">
        <f>"'',"</f>
        <v>'',</v>
      </c>
      <c r="D1701" t="str">
        <f>CONCATENATE("'",'Unit List'!E1606,"',",)</f>
        <v>'SWORDSMAN',</v>
      </c>
      <c r="E1701" t="str">
        <f>CONCATENATE("'",'Unit List'!F1606,"',",)</f>
        <v>'SWORDSMAN',</v>
      </c>
      <c r="F1701" t="str">
        <f>CONCATENATE("'_",'Unit List'!G1606,"',",)</f>
        <v>'_V3',</v>
      </c>
      <c r="G1701" t="str">
        <f>CONCATENATE("'",'Unit List'!H1606,"',",)</f>
        <v>'Swordsman_V3',</v>
      </c>
      <c r="H1701" t="str">
        <f>CONCATENATE(IF(ISBLANK('Unit List'!AO1606), IF(ISBLANK('Unit List'!Q1606), IF(ISBLANK('Unit List'!Q1606), IF(ISBLANK('Unit List'!AO1606), IF(ISBLANK('Unit List'!Q1606), IF(ISBLANK('Unit List'!Q1606), IF(ISBLANK('Unit List'!AO1606), IF(ISBLANK('Unit List'!Q1606), IF(ISBLANK('Unit List'!Q1606),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List'!Q1606='Unit List'!$P$5, 'Unit List'!$AO$5, IF('Unit List'!Q1606='Unit List'!$P$4, 'Unit List'!$AO$4, IF('Unit List'!Q1606='Unit List'!$P$7, 'Unit List'!Q1606 * 'Unit List'!$AO$7, 'Unit List'!Q1606)))), IF('Unit List'!Q1606='Unit List'!$P$5, 'Unit List'!$AO$5, IF('Unit List'!Q1606='Unit List'!$P$4, 'Unit List'!$AO$4, IF('Unit List'!Q1606='Unit List'!$P$7, 'Unit List'!Q1606 * 'Unit List'!$AO$7, 'Unit List'!Q1606)))), IF('Unit List'!AO1606='Unit List'!$P$5, 'Unit List'!$AO$5, IF('Unit List'!AO1606='Unit List'!$P$4, 'Unit List'!$AO$4, IF('Unit List'!AO1606='Unit List'!$P$7, 'Unit List'!AO1606 * 'Unit List'!$AO$7, 'Unit List'!AO1606)))), IF('Unit List'!Q1606='Unit List'!$P$5, 'Unit List'!$AO$5, IF('Unit List'!Q1606='Unit List'!$P$4, 'Unit List'!$AO$4, IF('Unit List'!Q1606='Unit List'!$P$7, 'Unit List'!Q1606 * 'Unit List'!$AO$7, 'Unit List'!Q1606)))), IF('Unit List'!Q1606='Unit List'!$P$5, 'Unit List'!$AO$5, IF('Unit List'!Q1606='Unit List'!$P$4, 'Unit List'!$AO$4, IF('Unit List'!Q1606='Unit List'!$P$7, 'Unit List'!Q1606 * 'Unit List'!$AO$7, 'Unit List'!Q1606)))), IF('Unit List'!AO1606='Unit List'!$P$5, 'Unit List'!$AO$5, IF('Unit List'!AO1606='Unit List'!$P$4, 'Unit List'!$AO$4, IF('Unit List'!AO1606='Unit List'!$P$7, 'Unit List'!AO1606 * 'Unit List'!$AO$7, 'Unit List'!AO1606)))), IF('Unit List'!Q1606='Unit List'!$P$5, 'Unit List'!$AO$5, IF('Unit List'!Q1606='Unit List'!$P$4, 'Unit List'!$AO$4, IF('Unit List'!Q1606='Unit List'!$P$7, 'Unit List'!Q1606 * 'Unit List'!$AO$7, 'Unit List'!Q1606)))), IF('Unit List'!Q1606='Unit List'!$P$5, 'Unit List'!$AO$5, IF('Unit List'!Q1606='Unit List'!$P$4, 'Unit List'!$AO$4, IF('Unit List'!Q1606='Unit List'!$P$7, 'Unit List'!Q1606 * 'Unit List'!$AO$7, 'Unit List'!Q1606)))), IF('Unit List'!AO1606='Unit List'!$P$5, 'Unit List'!$AO$5, IF('Unit List'!AO1606='Unit List'!$P$4, 'Unit List'!$AO$4, IF('Unit List'!AO1606='Unit List'!$P$7, 'Unit List'!AO1606 * 'Unit List'!$AO$7, 'Unit List'!AO1606)))),",",)</f>
        <v>0,</v>
      </c>
      <c r="I1701" t="str">
        <f>CONCATENATE(IF(ISBLANK('Unit List'!AP1606), IF(ISBLANK('Unit List'!R1606), IF(ISBLANK('Unit List'!R1606), IF(ISBLANK('Unit List'!AP1606), IF(ISBLANK('Unit List'!R1606), IF(ISBLANK('Unit List'!R1606), IF(ISBLANK('Unit List'!AP1606), IF(ISBLANK('Unit List'!R1606), IF(ISBLANK('Unit List'!R1606),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List'!R1606='Unit List'!$P$5, 'Unit List'!$AP$5, IF('Unit List'!R1606='Unit List'!$P$4, 'Unit List'!$AP$4, IF('Unit List'!R1606='Unit List'!$P$7, 'Unit List'!R1606 * 'Unit List'!$AP$7, 'Unit List'!R1606)))), IF('Unit List'!R1606='Unit List'!$P$5, 'Unit List'!$AP$5, IF('Unit List'!R1606='Unit List'!$P$4, 'Unit List'!$AP$4, IF('Unit List'!R1606='Unit List'!$P$7, 'Unit List'!R1606 * 'Unit List'!$AP$7, 'Unit List'!R1606)))), IF('Unit List'!AP1606='Unit List'!$P$5, 'Unit List'!$AP$5, IF('Unit List'!AP1606='Unit List'!$P$4, 'Unit List'!$AP$4, IF('Unit List'!AP1606='Unit List'!$P$7, 'Unit List'!AP1606 * 'Unit List'!$AP$7, 'Unit List'!AP1606)))), IF('Unit List'!R1606='Unit List'!$P$5, 'Unit List'!$AP$5, IF('Unit List'!R1606='Unit List'!$P$4, 'Unit List'!$AP$4, IF('Unit List'!R1606='Unit List'!$P$7, 'Unit List'!R1606 * 'Unit List'!$AP$7, 'Unit List'!R1606)))), IF('Unit List'!R1606='Unit List'!$P$5, 'Unit List'!$AP$5, IF('Unit List'!R1606='Unit List'!$P$4, 'Unit List'!$AP$4, IF('Unit List'!R1606='Unit List'!$P$7, 'Unit List'!R1606 * 'Unit List'!$AP$7, 'Unit List'!R1606)))), IF('Unit List'!AP1606='Unit List'!$P$5, 'Unit List'!$AP$5, IF('Unit List'!AP1606='Unit List'!$P$4, 'Unit List'!$AP$4, IF('Unit List'!AP1606='Unit List'!$P$7, 'Unit List'!AP1606 * 'Unit List'!$AP$7, 'Unit List'!AP1606)))), IF('Unit List'!R1606='Unit List'!$P$5, 'Unit List'!$AP$5, IF('Unit List'!R1606='Unit List'!$P$4, 'Unit List'!$AP$4, IF('Unit List'!R1606='Unit List'!$P$7, 'Unit List'!R1606 * 'Unit List'!$AP$7, 'Unit List'!R1606)))), IF('Unit List'!R1606='Unit List'!$P$5, 'Unit List'!$AP$5, IF('Unit List'!R1606='Unit List'!$P$4, 'Unit List'!$AP$4, IF('Unit List'!R1606='Unit List'!$P$7, 'Unit List'!R1606 * 'Unit List'!$AP$7, 'Unit List'!R1606)))), IF('Unit List'!AP1606='Unit List'!$P$5, 'Unit List'!$AP$5, IF('Unit List'!AP1606='Unit List'!$P$4, 'Unit List'!$AP$4, IF('Unit List'!AP1606='Unit List'!$P$7, 'Unit List'!AP1606 * 'Unit List'!$AP$7, 'Unit List'!AP1606)))),",",)</f>
        <v>,</v>
      </c>
      <c r="J1701" t="str">
        <f>CONCATENATE("'",IF(ISBLANK('Unit List'!AQ1606), IF(ISBLANK('Unit List'!S1606), IF(ISBLANK('Unit List'!S1606), IF(ISBLANK('Unit List'!AQ1606), IF(ISBLANK('Unit List'!S1606), IF(ISBLANK('Unit List'!S1606), IF(ISBLANK('Unit List'!AQ1606), IF(ISBLANK('Unit List'!S1606), IF(ISBLANK('Unit List'!S1606),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List'!S1606='Unit List'!$P$5, 'Unit List'!$AQ$5, IF('Unit List'!S1606='Unit List'!$P$4, 'Unit List'!$AQ$4, 'Unit List'!S1606))), IF('Unit List'!S1606='Unit List'!$P$5, 'Unit List'!$AQ$5, IF('Unit List'!S1606='Unit List'!$P$4, 'Unit List'!$AQ$4, 'Unit List'!S1606))), IF('Unit List'!AQ1606='Unit List'!$P$5, 'Unit List'!$AQ$5, IF('Unit List'!AQ1606='Unit List'!$P$4, 'Unit List'!$AQ$4, 'Unit List'!AQ1606))), IF('Unit List'!S1606='Unit List'!$P$5, 'Unit List'!$AQ$5, IF('Unit List'!S1606='Unit List'!$P$4, 'Unit List'!$AQ$4, 'Unit List'!S1606))), IF('Unit List'!S1606='Unit List'!$P$5, 'Unit List'!$AQ$5, IF('Unit List'!S1606='Unit List'!$P$4, 'Unit List'!$AQ$4, 'Unit List'!S1606))), IF('Unit List'!AQ1606='Unit List'!$P$5, 'Unit List'!$AQ$5, IF('Unit List'!AQ1606='Unit List'!$P$4, 'Unit List'!$AQ$4, 'Unit List'!AQ1606))), IF('Unit List'!S1606='Unit List'!$P$5, 'Unit List'!$AQ$5, IF('Unit List'!S1606='Unit List'!$P$4, 'Unit List'!$AQ$4, 'Unit List'!S1606))), IF('Unit List'!S1606='Unit List'!$P$5, 'Unit List'!$AQ$5, IF('Unit List'!S1606='Unit List'!$P$4, 'Unit List'!$AQ$4, 'Unit List'!S1606))), IF('Unit List'!AQ1606='Unit List'!$P$5, 'Unit List'!$AQ$5, IF('Unit List'!AQ1606='Unit List'!$P$4, 'Unit List'!$AQ$4, 'Unit List'!AQ1606))),"'),",)</f>
        <v>''),</v>
      </c>
    </row>
    <row r="1702" spans="1:10" x14ac:dyDescent="0.25">
      <c r="A1702" t="s">
        <v>2713</v>
      </c>
      <c r="B1702" t="str">
        <f>CONCATENATE("'_",'Unit List'!C1607,"',",)</f>
        <v>'_AFRI',</v>
      </c>
      <c r="C1702" t="str">
        <f>"'',"</f>
        <v>'',</v>
      </c>
      <c r="D1702" t="str">
        <f>CONCATENATE("'",'Unit List'!E1607,"',",)</f>
        <v>'SWORDSMAN',</v>
      </c>
      <c r="E1702" t="str">
        <f>CONCATENATE("'",'Unit List'!F1607,"',",)</f>
        <v>'SWORDSMAN',</v>
      </c>
      <c r="F1702" t="str">
        <f>"'',"</f>
        <v>'',</v>
      </c>
      <c r="G1702" t="str">
        <f>CONCATENATE("'",'Unit List'!H1607,"',",)</f>
        <v>'NubianSwordsman',</v>
      </c>
      <c r="H1702" t="str">
        <f>CONCATENATE(IF(ISBLANK('Unit List'!AO1607), IF(ISBLANK('Unit List'!Q1607), IF(ISBLANK('Unit List'!Q1607), IF(ISBLANK('Unit List'!AO1607), IF(ISBLANK('Unit List'!Q1607), IF(ISBLANK('Unit List'!Q1607), IF(ISBLANK('Unit List'!AO1607), IF(ISBLANK('Unit List'!Q1607), IF(ISBLANK('Unit List'!Q1607),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List'!Q1607='Unit List'!$P$5, 'Unit List'!$AO$5, IF('Unit List'!Q1607='Unit List'!$P$4, 'Unit List'!$AO$4, IF('Unit List'!Q1607='Unit List'!$P$7, 'Unit List'!Q1607 * 'Unit List'!$AO$7, 'Unit List'!Q1607)))), IF('Unit List'!Q1607='Unit List'!$P$5, 'Unit List'!$AO$5, IF('Unit List'!Q1607='Unit List'!$P$4, 'Unit List'!$AO$4, IF('Unit List'!Q1607='Unit List'!$P$7, 'Unit List'!Q1607 * 'Unit List'!$AO$7, 'Unit List'!Q1607)))), IF('Unit List'!AO1607='Unit List'!$P$5, 'Unit List'!$AO$5, IF('Unit List'!AO1607='Unit List'!$P$4, 'Unit List'!$AO$4, IF('Unit List'!AO1607='Unit List'!$P$7, 'Unit List'!AO1607 * 'Unit List'!$AO$7, 'Unit List'!AO1607)))), IF('Unit List'!Q1607='Unit List'!$P$5, 'Unit List'!$AO$5, IF('Unit List'!Q1607='Unit List'!$P$4, 'Unit List'!$AO$4, IF('Unit List'!Q1607='Unit List'!$P$7, 'Unit List'!Q1607 * 'Unit List'!$AO$7, 'Unit List'!Q1607)))), IF('Unit List'!Q1607='Unit List'!$P$5, 'Unit List'!$AO$5, IF('Unit List'!Q1607='Unit List'!$P$4, 'Unit List'!$AO$4, IF('Unit List'!Q1607='Unit List'!$P$7, 'Unit List'!Q1607 * 'Unit List'!$AO$7, 'Unit List'!Q1607)))), IF('Unit List'!AO1607='Unit List'!$P$5, 'Unit List'!$AO$5, IF('Unit List'!AO1607='Unit List'!$P$4, 'Unit List'!$AO$4, IF('Unit List'!AO1607='Unit List'!$P$7, 'Unit List'!AO1607 * 'Unit List'!$AO$7, 'Unit List'!AO1607)))), IF('Unit List'!Q1607='Unit List'!$P$5, 'Unit List'!$AO$5, IF('Unit List'!Q1607='Unit List'!$P$4, 'Unit List'!$AO$4, IF('Unit List'!Q1607='Unit List'!$P$7, 'Unit List'!Q1607 * 'Unit List'!$AO$7, 'Unit List'!Q1607)))), IF('Unit List'!Q1607='Unit List'!$P$5, 'Unit List'!$AO$5, IF('Unit List'!Q1607='Unit List'!$P$4, 'Unit List'!$AO$4, IF('Unit List'!Q1607='Unit List'!$P$7, 'Unit List'!Q1607 * 'Unit List'!$AO$7, 'Unit List'!Q1607)))), IF('Unit List'!AO1607='Unit List'!$P$5, 'Unit List'!$AO$5, IF('Unit List'!AO1607='Unit List'!$P$4, 'Unit List'!$AO$4, IF('Unit List'!AO1607='Unit List'!$P$7, 'Unit List'!AO1607 * 'Unit List'!$AO$7, 'Unit List'!AO1607)))),",",)</f>
        <v>,</v>
      </c>
      <c r="I1702" t="str">
        <f>CONCATENATE(IF(ISBLANK('Unit List'!AP1607), IF(ISBLANK('Unit List'!R1607), IF(ISBLANK('Unit List'!R1607), IF(ISBLANK('Unit List'!AP1607), IF(ISBLANK('Unit List'!R1607), IF(ISBLANK('Unit List'!R1607), IF(ISBLANK('Unit List'!AP1607), IF(ISBLANK('Unit List'!R1607), IF(ISBLANK('Unit List'!R1607),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List'!R1607='Unit List'!$P$5, 'Unit List'!$AP$5, IF('Unit List'!R1607='Unit List'!$P$4, 'Unit List'!$AP$4, IF('Unit List'!R1607='Unit List'!$P$7, 'Unit List'!R1607 * 'Unit List'!$AP$7, 'Unit List'!R1607)))), IF('Unit List'!R1607='Unit List'!$P$5, 'Unit List'!$AP$5, IF('Unit List'!R1607='Unit List'!$P$4, 'Unit List'!$AP$4, IF('Unit List'!R1607='Unit List'!$P$7, 'Unit List'!R1607 * 'Unit List'!$AP$7, 'Unit List'!R1607)))), IF('Unit List'!AP1607='Unit List'!$P$5, 'Unit List'!$AP$5, IF('Unit List'!AP1607='Unit List'!$P$4, 'Unit List'!$AP$4, IF('Unit List'!AP1607='Unit List'!$P$7, 'Unit List'!AP1607 * 'Unit List'!$AP$7, 'Unit List'!AP1607)))), IF('Unit List'!R1607='Unit List'!$P$5, 'Unit List'!$AP$5, IF('Unit List'!R1607='Unit List'!$P$4, 'Unit List'!$AP$4, IF('Unit List'!R1607='Unit List'!$P$7, 'Unit List'!R1607 * 'Unit List'!$AP$7, 'Unit List'!R1607)))), IF('Unit List'!R1607='Unit List'!$P$5, 'Unit List'!$AP$5, IF('Unit List'!R1607='Unit List'!$P$4, 'Unit List'!$AP$4, IF('Unit List'!R1607='Unit List'!$P$7, 'Unit List'!R1607 * 'Unit List'!$AP$7, 'Unit List'!R1607)))), IF('Unit List'!AP1607='Unit List'!$P$5, 'Unit List'!$AP$5, IF('Unit List'!AP1607='Unit List'!$P$4, 'Unit List'!$AP$4, IF('Unit List'!AP1607='Unit List'!$P$7, 'Unit List'!AP1607 * 'Unit List'!$AP$7, 'Unit List'!AP1607)))), IF('Unit List'!R1607='Unit List'!$P$5, 'Unit List'!$AP$5, IF('Unit List'!R1607='Unit List'!$P$4, 'Unit List'!$AP$4, IF('Unit List'!R1607='Unit List'!$P$7, 'Unit List'!R1607 * 'Unit List'!$AP$7, 'Unit List'!R1607)))), IF('Unit List'!R1607='Unit List'!$P$5, 'Unit List'!$AP$5, IF('Unit List'!R1607='Unit List'!$P$4, 'Unit List'!$AP$4, IF('Unit List'!R1607='Unit List'!$P$7, 'Unit List'!R1607 * 'Unit List'!$AP$7, 'Unit List'!R1607)))), IF('Unit List'!AP1607='Unit List'!$P$5, 'Unit List'!$AP$5, IF('Unit List'!AP1607='Unit List'!$P$4, 'Unit List'!$AP$4, IF('Unit List'!AP1607='Unit List'!$P$7, 'Unit List'!AP1607 * 'Unit List'!$AP$7, 'Unit List'!AP1607)))),",",)</f>
        <v>,</v>
      </c>
      <c r="J1702" t="str">
        <f>CONCATENATE("'",IF(ISBLANK('Unit List'!AQ1607), IF(ISBLANK('Unit List'!S1607), IF(ISBLANK('Unit List'!S1607), IF(ISBLANK('Unit List'!AQ1607), IF(ISBLANK('Unit List'!S1607), IF(ISBLANK('Unit List'!S1607), IF(ISBLANK('Unit List'!AQ1607), IF(ISBLANK('Unit List'!S1607), IF(ISBLANK('Unit List'!S1607),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List'!S1607='Unit List'!$P$5, 'Unit List'!$AQ$5, IF('Unit List'!S1607='Unit List'!$P$4, 'Unit List'!$AQ$4, 'Unit List'!S1607))), IF('Unit List'!S1607='Unit List'!$P$5, 'Unit List'!$AQ$5, IF('Unit List'!S1607='Unit List'!$P$4, 'Unit List'!$AQ$4, 'Unit List'!S1607))), IF('Unit List'!AQ1607='Unit List'!$P$5, 'Unit List'!$AQ$5, IF('Unit List'!AQ1607='Unit List'!$P$4, 'Unit List'!$AQ$4, 'Unit List'!AQ1607))), IF('Unit List'!S1607='Unit List'!$P$5, 'Unit List'!$AQ$5, IF('Unit List'!S1607='Unit List'!$P$4, 'Unit List'!$AQ$4, 'Unit List'!S1607))), IF('Unit List'!S1607='Unit List'!$P$5, 'Unit List'!$AQ$5, IF('Unit List'!S1607='Unit List'!$P$4, 'Unit List'!$AQ$4, 'Unit List'!S1607))), IF('Unit List'!AQ1607='Unit List'!$P$5, 'Unit List'!$AQ$5, IF('Unit List'!AQ1607='Unit List'!$P$4, 'Unit List'!$AQ$4, 'Unit List'!AQ1607))), IF('Unit List'!S1607='Unit List'!$P$5, 'Unit List'!$AQ$5, IF('Unit List'!S1607='Unit List'!$P$4, 'Unit List'!$AQ$4, 'Unit List'!S1607))), IF('Unit List'!S1607='Unit List'!$P$5, 'Unit List'!$AQ$5, IF('Unit List'!S1607='Unit List'!$P$4, 'Unit List'!$AQ$4, 'Unit List'!S1607))), IF('Unit List'!AQ1607='Unit List'!$P$5, 'Unit List'!$AQ$5, IF('Unit List'!AQ1607='Unit List'!$P$4, 'Unit List'!$AQ$4, 'Unit List'!AQ1607))),"'),",)</f>
        <v>''),</v>
      </c>
    </row>
    <row r="1703" spans="1:10" x14ac:dyDescent="0.25">
      <c r="A1703" t="s">
        <v>2713</v>
      </c>
      <c r="B1703" t="str">
        <f>CONCATENATE("'_",'Unit List'!C1608,"',",)</f>
        <v>'_ETHIOPIA',</v>
      </c>
      <c r="C1703" t="str">
        <f>"'',"</f>
        <v>'',</v>
      </c>
      <c r="D1703" t="str">
        <f>CONCATENATE("'",'Unit List'!E1608,"',",)</f>
        <v>'SWORDSMAN',</v>
      </c>
      <c r="E1703" t="str">
        <f>CONCATENATE("'",'Unit List'!F1608,"',",)</f>
        <v>'SWORDSMAN',</v>
      </c>
      <c r="F1703" t="str">
        <f>"'',"</f>
        <v>'',</v>
      </c>
      <c r="G1703" t="str">
        <f>CONCATENATE("'",'Unit List'!H1608,"',",)</f>
        <v>'EthiopianHeavyFootman',</v>
      </c>
      <c r="H1703" t="str">
        <f>CONCATENATE(IF(ISBLANK('Unit List'!AO1608), IF(ISBLANK('Unit List'!Q1608), IF(ISBLANK('Unit List'!Q1608), IF(ISBLANK('Unit List'!AO1607), IF(ISBLANK('Unit List'!Q1607), IF(ISBLANK('Unit List'!Q1607), IF(ISBLANK('Unit List'!AO1607), IF(ISBLANK('Unit List'!Q1607), IF(ISBLANK('Unit List'!Q1607),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List'!Q1607='Unit List'!$P$5, 'Unit List'!$AO$5, IF('Unit List'!Q1607='Unit List'!$P$4, 'Unit List'!$AO$4, IF('Unit List'!Q1607='Unit List'!$P$7, 'Unit List'!Q1607 * 'Unit List'!$AO$7, 'Unit List'!Q1607)))), IF('Unit List'!Q1607='Unit List'!$P$5, 'Unit List'!$AO$5, IF('Unit List'!Q1607='Unit List'!$P$4, 'Unit List'!$AO$4, IF('Unit List'!Q1607='Unit List'!$P$7, 'Unit List'!Q1607 * 'Unit List'!$AO$7, 'Unit List'!Q1607)))), IF('Unit List'!AO1607='Unit List'!$P$5, 'Unit List'!$AO$5, IF('Unit List'!AO1607='Unit List'!$P$4, 'Unit List'!$AO$4, IF('Unit List'!AO1607='Unit List'!$P$7, 'Unit List'!AO1607 * 'Unit List'!$AO$7, 'Unit List'!AO1607)))), IF('Unit List'!Q1607='Unit List'!$P$5, 'Unit List'!$AO$5, IF('Unit List'!Q1607='Unit List'!$P$4, 'Unit List'!$AO$4, IF('Unit List'!Q1607='Unit List'!$P$7, 'Unit List'!Q1607 * 'Unit List'!$AO$7, 'Unit List'!Q1607)))), IF('Unit List'!Q1607='Unit List'!$P$5, 'Unit List'!$AO$5, IF('Unit List'!Q1607='Unit List'!$P$4, 'Unit List'!$AO$4, IF('Unit List'!Q1607='Unit List'!$P$7, 'Unit List'!Q1607 * 'Unit List'!$AO$7, 'Unit List'!Q1607)))), IF('Unit List'!AO1607='Unit List'!$P$5, 'Unit List'!$AO$5, IF('Unit List'!AO1607='Unit List'!$P$4, 'Unit List'!$AO$4, IF('Unit List'!AO1607='Unit List'!$P$7, 'Unit List'!AO1607 * 'Unit List'!$AO$7, 'Unit List'!AO1607)))), IF('Unit List'!Q1608='Unit List'!$P$5, 'Unit List'!$AO$5, IF('Unit List'!Q1608='Unit List'!$P$4, 'Unit List'!$AO$4, IF('Unit List'!Q1608='Unit List'!$P$7, 'Unit List'!Q1608 * 'Unit List'!$AO$7, 'Unit List'!Q1608)))), IF('Unit List'!Q1608='Unit List'!$P$5, 'Unit List'!$AO$5, IF('Unit List'!Q1608='Unit List'!$P$4, 'Unit List'!$AO$4, IF('Unit List'!Q1608='Unit List'!$P$7, 'Unit List'!Q1608 * 'Unit List'!$AO$7, 'Unit List'!Q1608)))), IF('Unit List'!AO1608='Unit List'!$P$5, 'Unit List'!$AO$5, IF('Unit List'!AO1608='Unit List'!$P$4, 'Unit List'!$AO$4, IF('Unit List'!AO1608='Unit List'!$P$7, 'Unit List'!AO1608 * 'Unit List'!$AO$7, 'Unit List'!AO1608)))),",",)</f>
        <v>,</v>
      </c>
      <c r="I1703" t="str">
        <f>CONCATENATE(IF(ISBLANK('Unit List'!AP1608), IF(ISBLANK('Unit List'!R1608), IF(ISBLANK('Unit List'!R1608), IF(ISBLANK('Unit List'!AP1607), IF(ISBLANK('Unit List'!R1607), IF(ISBLANK('Unit List'!R1607), IF(ISBLANK('Unit List'!AP1607), IF(ISBLANK('Unit List'!R1607), IF(ISBLANK('Unit List'!R1607),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List'!R1607='Unit List'!$P$5, 'Unit List'!$AP$5, IF('Unit List'!R1607='Unit List'!$P$4, 'Unit List'!$AP$4, IF('Unit List'!R1607='Unit List'!$P$7, 'Unit List'!R1607 * 'Unit List'!$AP$7, 'Unit List'!R1607)))), IF('Unit List'!R1607='Unit List'!$P$5, 'Unit List'!$AP$5, IF('Unit List'!R1607='Unit List'!$P$4, 'Unit List'!$AP$4, IF('Unit List'!R1607='Unit List'!$P$7, 'Unit List'!R1607 * 'Unit List'!$AP$7, 'Unit List'!R1607)))), IF('Unit List'!AP1607='Unit List'!$P$5, 'Unit List'!$AP$5, IF('Unit List'!AP1607='Unit List'!$P$4, 'Unit List'!$AP$4, IF('Unit List'!AP1607='Unit List'!$P$7, 'Unit List'!AP1607 * 'Unit List'!$AP$7, 'Unit List'!AP1607)))), IF('Unit List'!R1607='Unit List'!$P$5, 'Unit List'!$AP$5, IF('Unit List'!R1607='Unit List'!$P$4, 'Unit List'!$AP$4, IF('Unit List'!R1607='Unit List'!$P$7, 'Unit List'!R1607 * 'Unit List'!$AP$7, 'Unit List'!R1607)))), IF('Unit List'!R1607='Unit List'!$P$5, 'Unit List'!$AP$5, IF('Unit List'!R1607='Unit List'!$P$4, 'Unit List'!$AP$4, IF('Unit List'!R1607='Unit List'!$P$7, 'Unit List'!R1607 * 'Unit List'!$AP$7, 'Unit List'!R1607)))), IF('Unit List'!AP1607='Unit List'!$P$5, 'Unit List'!$AP$5, IF('Unit List'!AP1607='Unit List'!$P$4, 'Unit List'!$AP$4, IF('Unit List'!AP1607='Unit List'!$P$7, 'Unit List'!AP1607 * 'Unit List'!$AP$7, 'Unit List'!AP1607)))), IF('Unit List'!R1608='Unit List'!$P$5, 'Unit List'!$AP$5, IF('Unit List'!R1608='Unit List'!$P$4, 'Unit List'!$AP$4, IF('Unit List'!R1608='Unit List'!$P$7, 'Unit List'!R1608 * 'Unit List'!$AP$7, 'Unit List'!R1608)))), IF('Unit List'!R1608='Unit List'!$P$5, 'Unit List'!$AP$5, IF('Unit List'!R1608='Unit List'!$P$4, 'Unit List'!$AP$4, IF('Unit List'!R1608='Unit List'!$P$7, 'Unit List'!R1608 * 'Unit List'!$AP$7, 'Unit List'!R1608)))), IF('Unit List'!AP1608='Unit List'!$P$5, 'Unit List'!$AP$5, IF('Unit List'!AP1608='Unit List'!$P$4, 'Unit List'!$AP$4, IF('Unit List'!AP1608='Unit List'!$P$7, 'Unit List'!AP1608 * 'Unit List'!$AP$7, 'Unit List'!AP1608)))),",",)</f>
        <v>,</v>
      </c>
      <c r="J1703" t="str">
        <f>CONCATENATE("'",IF(ISBLANK('Unit List'!AQ1608), IF(ISBLANK('Unit List'!S1608), IF(ISBLANK('Unit List'!S1608), IF(ISBLANK('Unit List'!AQ1607), IF(ISBLANK('Unit List'!S1607), IF(ISBLANK('Unit List'!S1607), IF(ISBLANK('Unit List'!AQ1607), IF(ISBLANK('Unit List'!S1607), IF(ISBLANK('Unit List'!S1607),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List'!S1607='Unit List'!$P$5, 'Unit List'!$AQ$5, IF('Unit List'!S1607='Unit List'!$P$4, 'Unit List'!$AQ$4, 'Unit List'!S1607))), IF('Unit List'!S1607='Unit List'!$P$5, 'Unit List'!$AQ$5, IF('Unit List'!S1607='Unit List'!$P$4, 'Unit List'!$AQ$4, 'Unit List'!S1607))), IF('Unit List'!AQ1607='Unit List'!$P$5, 'Unit List'!$AQ$5, IF('Unit List'!AQ1607='Unit List'!$P$4, 'Unit List'!$AQ$4, 'Unit List'!AQ1607))), IF('Unit List'!S1607='Unit List'!$P$5, 'Unit List'!$AQ$5, IF('Unit List'!S1607='Unit List'!$P$4, 'Unit List'!$AQ$4, 'Unit List'!S1607))), IF('Unit List'!S1607='Unit List'!$P$5, 'Unit List'!$AQ$5, IF('Unit List'!S1607='Unit List'!$P$4, 'Unit List'!$AQ$4, 'Unit List'!S1607))), IF('Unit List'!AQ1607='Unit List'!$P$5, 'Unit List'!$AQ$5, IF('Unit List'!AQ1607='Unit List'!$P$4, 'Unit List'!$AQ$4, 'Unit List'!AQ1607))), IF('Unit List'!S1608='Unit List'!$P$5, 'Unit List'!$AQ$5, IF('Unit List'!S1608='Unit List'!$P$4, 'Unit List'!$AQ$4, 'Unit List'!S1608))), IF('Unit List'!S1608='Unit List'!$P$5, 'Unit List'!$AQ$5, IF('Unit List'!S1608='Unit List'!$P$4, 'Unit List'!$AQ$4, 'Unit List'!S1608))), IF('Unit List'!AQ1608='Unit List'!$P$5, 'Unit List'!$AQ$5, IF('Unit List'!AQ1608='Unit List'!$P$4, 'Unit List'!$AQ$4, 'Unit List'!AQ1608))),"'),",)</f>
        <v>''),</v>
      </c>
    </row>
    <row r="1704" spans="1:10" x14ac:dyDescent="0.25">
      <c r="A1704" t="s">
        <v>2713</v>
      </c>
      <c r="B1704" t="str">
        <f>CONCATENATE("'_",'Unit List'!C1609,"',",)</f>
        <v>'_SONGHAI',</v>
      </c>
      <c r="C1704" t="str">
        <f>"'',"</f>
        <v>'',</v>
      </c>
      <c r="D1704" t="str">
        <f>CONCATENATE("'",'Unit List'!E1609,"',",)</f>
        <v>'SWORDSMAN',</v>
      </c>
      <c r="E1704" t="str">
        <f>CONCATENATE("'",'Unit List'!F1609,"',",)</f>
        <v>'SWORDSMAN',</v>
      </c>
      <c r="F1704" t="str">
        <f>"'',"</f>
        <v>'',</v>
      </c>
      <c r="G1704" t="str">
        <f>CONCATENATE("'",'Unit List'!H1609,"',",)</f>
        <v>'MakuriaSwordsman',</v>
      </c>
      <c r="H1704" t="str">
        <f>CONCATENATE(IF(ISBLANK('Unit List'!AO1609), IF(ISBLANK('Unit List'!Q1609), IF(ISBLANK('Unit List'!Q1609), IF(ISBLANK('Unit List'!AO1607), IF(ISBLANK('Unit List'!Q1607), IF(ISBLANK('Unit List'!Q1607), IF(ISBLANK('Unit List'!AO1607), IF(ISBLANK('Unit List'!Q1607), IF(ISBLANK('Unit List'!Q1607),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List'!Q1607='Unit List'!$P$5, 'Unit List'!$AO$5, IF('Unit List'!Q1607='Unit List'!$P$4, 'Unit List'!$AO$4, IF('Unit List'!Q1607='Unit List'!$P$7, 'Unit List'!Q1607 * 'Unit List'!$AO$7, 'Unit List'!Q1607)))), IF('Unit List'!Q1607='Unit List'!$P$5, 'Unit List'!$AO$5, IF('Unit List'!Q1607='Unit List'!$P$4, 'Unit List'!$AO$4, IF('Unit List'!Q1607='Unit List'!$P$7, 'Unit List'!Q1607 * 'Unit List'!$AO$7, 'Unit List'!Q1607)))), IF('Unit List'!AO1607='Unit List'!$P$5, 'Unit List'!$AO$5, IF('Unit List'!AO1607='Unit List'!$P$4, 'Unit List'!$AO$4, IF('Unit List'!AO1607='Unit List'!$P$7, 'Unit List'!AO1607 * 'Unit List'!$AO$7, 'Unit List'!AO1607)))), IF('Unit List'!Q1607='Unit List'!$P$5, 'Unit List'!$AO$5, IF('Unit List'!Q1607='Unit List'!$P$4, 'Unit List'!$AO$4, IF('Unit List'!Q1607='Unit List'!$P$7, 'Unit List'!Q1607 * 'Unit List'!$AO$7, 'Unit List'!Q1607)))), IF('Unit List'!Q1607='Unit List'!$P$5, 'Unit List'!$AO$5, IF('Unit List'!Q1607='Unit List'!$P$4, 'Unit List'!$AO$4, IF('Unit List'!Q1607='Unit List'!$P$7, 'Unit List'!Q1607 * 'Unit List'!$AO$7, 'Unit List'!Q1607)))), IF('Unit List'!AO1607='Unit List'!$P$5, 'Unit List'!$AO$5, IF('Unit List'!AO1607='Unit List'!$P$4, 'Unit List'!$AO$4, IF('Unit List'!AO1607='Unit List'!$P$7, 'Unit List'!AO1607 * 'Unit List'!$AO$7, 'Unit List'!AO1607)))), IF('Unit List'!Q1609='Unit List'!$P$5, 'Unit List'!$AO$5, IF('Unit List'!Q1609='Unit List'!$P$4, 'Unit List'!$AO$4, IF('Unit List'!Q1609='Unit List'!$P$7, 'Unit List'!Q1609 * 'Unit List'!$AO$7, 'Unit List'!Q1609)))), IF('Unit List'!Q1609='Unit List'!$P$5, 'Unit List'!$AO$5, IF('Unit List'!Q1609='Unit List'!$P$4, 'Unit List'!$AO$4, IF('Unit List'!Q1609='Unit List'!$P$7, 'Unit List'!Q1609 * 'Unit List'!$AO$7, 'Unit List'!Q1609)))), IF('Unit List'!AO1609='Unit List'!$P$5, 'Unit List'!$AO$5, IF('Unit List'!AO1609='Unit List'!$P$4, 'Unit List'!$AO$4, IF('Unit List'!AO1609='Unit List'!$P$7, 'Unit List'!AO1609 * 'Unit List'!$AO$7, 'Unit List'!AO1609)))),",",)</f>
        <v>,</v>
      </c>
      <c r="I1704" t="str">
        <f>CONCATENATE(IF(ISBLANK('Unit List'!AP1609), IF(ISBLANK('Unit List'!R1609), IF(ISBLANK('Unit List'!R1609), IF(ISBLANK('Unit List'!AP1607), IF(ISBLANK('Unit List'!R1607), IF(ISBLANK('Unit List'!R1607), IF(ISBLANK('Unit List'!AP1607), IF(ISBLANK('Unit List'!R1607), IF(ISBLANK('Unit List'!R1607),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List'!R1607='Unit List'!$P$5, 'Unit List'!$AP$5, IF('Unit List'!R1607='Unit List'!$P$4, 'Unit List'!$AP$4, IF('Unit List'!R1607='Unit List'!$P$7, 'Unit List'!R1607 * 'Unit List'!$AP$7, 'Unit List'!R1607)))), IF('Unit List'!R1607='Unit List'!$P$5, 'Unit List'!$AP$5, IF('Unit List'!R1607='Unit List'!$P$4, 'Unit List'!$AP$4, IF('Unit List'!R1607='Unit List'!$P$7, 'Unit List'!R1607 * 'Unit List'!$AP$7, 'Unit List'!R1607)))), IF('Unit List'!AP1607='Unit List'!$P$5, 'Unit List'!$AP$5, IF('Unit List'!AP1607='Unit List'!$P$4, 'Unit List'!$AP$4, IF('Unit List'!AP1607='Unit List'!$P$7, 'Unit List'!AP1607 * 'Unit List'!$AP$7, 'Unit List'!AP1607)))), IF('Unit List'!R1607='Unit List'!$P$5, 'Unit List'!$AP$5, IF('Unit List'!R1607='Unit List'!$P$4, 'Unit List'!$AP$4, IF('Unit List'!R1607='Unit List'!$P$7, 'Unit List'!R1607 * 'Unit List'!$AP$7, 'Unit List'!R1607)))), IF('Unit List'!R1607='Unit List'!$P$5, 'Unit List'!$AP$5, IF('Unit List'!R1607='Unit List'!$P$4, 'Unit List'!$AP$4, IF('Unit List'!R1607='Unit List'!$P$7, 'Unit List'!R1607 * 'Unit List'!$AP$7, 'Unit List'!R1607)))), IF('Unit List'!AP1607='Unit List'!$P$5, 'Unit List'!$AP$5, IF('Unit List'!AP1607='Unit List'!$P$4, 'Unit List'!$AP$4, IF('Unit List'!AP1607='Unit List'!$P$7, 'Unit List'!AP1607 * 'Unit List'!$AP$7, 'Unit List'!AP1607)))), IF('Unit List'!R1609='Unit List'!$P$5, 'Unit List'!$AP$5, IF('Unit List'!R1609='Unit List'!$P$4, 'Unit List'!$AP$4, IF('Unit List'!R1609='Unit List'!$P$7, 'Unit List'!R1609 * 'Unit List'!$AP$7, 'Unit List'!R1609)))), IF('Unit List'!R1609='Unit List'!$P$5, 'Unit List'!$AP$5, IF('Unit List'!R1609='Unit List'!$P$4, 'Unit List'!$AP$4, IF('Unit List'!R1609='Unit List'!$P$7, 'Unit List'!R1609 * 'Unit List'!$AP$7, 'Unit List'!R1609)))), IF('Unit List'!AP1609='Unit List'!$P$5, 'Unit List'!$AP$5, IF('Unit List'!AP1609='Unit List'!$P$4, 'Unit List'!$AP$4, IF('Unit List'!AP1609='Unit List'!$P$7, 'Unit List'!AP1609 * 'Unit List'!$AP$7, 'Unit List'!AP1609)))),",",)</f>
        <v>0.138,</v>
      </c>
      <c r="J1704" t="str">
        <f>CONCATENATE("'",IF(ISBLANK('Unit List'!AQ1609), IF(ISBLANK('Unit List'!S1609), IF(ISBLANK('Unit List'!S1609), IF(ISBLANK('Unit List'!AQ1607), IF(ISBLANK('Unit List'!S1607), IF(ISBLANK('Unit List'!S1607), IF(ISBLANK('Unit List'!AQ1607), IF(ISBLANK('Unit List'!S1607), IF(ISBLANK('Unit List'!S1607),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List'!S1607='Unit List'!$P$5, 'Unit List'!$AQ$5, IF('Unit List'!S1607='Unit List'!$P$4, 'Unit List'!$AQ$4, 'Unit List'!S1607))), IF('Unit List'!S1607='Unit List'!$P$5, 'Unit List'!$AQ$5, IF('Unit List'!S1607='Unit List'!$P$4, 'Unit List'!$AQ$4, 'Unit List'!S1607))), IF('Unit List'!AQ1607='Unit List'!$P$5, 'Unit List'!$AQ$5, IF('Unit List'!AQ1607='Unit List'!$P$4, 'Unit List'!$AQ$4, 'Unit List'!AQ1607))), IF('Unit List'!S1607='Unit List'!$P$5, 'Unit List'!$AQ$5, IF('Unit List'!S1607='Unit List'!$P$4, 'Unit List'!$AQ$4, 'Unit List'!S1607))), IF('Unit List'!S1607='Unit List'!$P$5, 'Unit List'!$AQ$5, IF('Unit List'!S1607='Unit List'!$P$4, 'Unit List'!$AQ$4, 'Unit List'!S1607))), IF('Unit List'!AQ1607='Unit List'!$P$5, 'Unit List'!$AQ$5, IF('Unit List'!AQ1607='Unit List'!$P$4, 'Unit List'!$AQ$4, 'Unit List'!AQ1607))), IF('Unit List'!S1609='Unit List'!$P$5, 'Unit List'!$AQ$5, IF('Unit List'!S1609='Unit List'!$P$4, 'Unit List'!$AQ$4, 'Unit List'!S1609))), IF('Unit List'!S1609='Unit List'!$P$5, 'Unit List'!$AQ$5, IF('Unit List'!S1609='Unit List'!$P$4, 'Unit List'!$AQ$4, 'Unit List'!S1609))), IF('Unit List'!AQ1609='Unit List'!$P$5, 'Unit List'!$AQ$5, IF('Unit List'!AQ1609='Unit List'!$P$4, 'Unit List'!$AQ$4, 'Unit List'!AQ1609))),"'),",)</f>
        <v>''),</v>
      </c>
    </row>
    <row r="1705" spans="1:10" x14ac:dyDescent="0.25">
      <c r="A1705" t="s">
        <v>2713</v>
      </c>
      <c r="B1705" t="str">
        <f>CONCATENATE("'_",'Unit List'!C1610,"',",)</f>
        <v>'_ASIA',</v>
      </c>
      <c r="C1705" t="str">
        <f>"'',"</f>
        <v>'',</v>
      </c>
      <c r="D1705" t="str">
        <f>CONCATENATE("'",'Unit List'!E1610,"',",)</f>
        <v>'SWORDSMAN',</v>
      </c>
      <c r="E1705" t="str">
        <f>CONCATENATE("'",'Unit List'!F1610,"',",)</f>
        <v>'SWORDSMAN',</v>
      </c>
      <c r="F1705" t="str">
        <f>"'',"</f>
        <v>'',</v>
      </c>
      <c r="G1705" t="str">
        <f>CONCATENATE("'",'Unit List'!H1610,"',",)</f>
        <v>'civ5_chism2',</v>
      </c>
      <c r="H1705" t="str">
        <f>CONCATENATE(IF(ISBLANK('Unit List'!AO1610), IF(ISBLANK('Unit List'!Q1610), IF(ISBLANK('Unit List'!Q1610), IF(ISBLANK('Unit List'!AO1610), IF(ISBLANK('Unit List'!Q1610), IF(ISBLANK('Unit List'!Q1610), IF(ISBLANK('Unit List'!AO1610), IF(ISBLANK('Unit List'!Q1610), IF(ISBLANK('Unit List'!Q1610),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List'!AO1610)))),",",)</f>
        <v>,</v>
      </c>
      <c r="I1705" t="str">
        <f>CONCATENATE(IF(ISBLANK('Unit List'!AP1610), IF(ISBLANK('Unit List'!R1610), IF(ISBLANK('Unit List'!R1610), IF(ISBLANK('Unit List'!AP1610), IF(ISBLANK('Unit List'!R1610), IF(ISBLANK('Unit List'!R1610), IF(ISBLANK('Unit List'!AP1610), IF(ISBLANK('Unit List'!R1610), IF(ISBLANK('Unit List'!R1610),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List'!AP1610)))),",",)</f>
        <v>,</v>
      </c>
      <c r="J1705" t="str">
        <f>CONCATENATE("'",IF(ISBLANK('Unit List'!AQ1610), IF(ISBLANK('Unit List'!S1610), IF(ISBLANK('Unit List'!S1610), IF(ISBLANK('Unit List'!AQ1610), IF(ISBLANK('Unit List'!S1610), IF(ISBLANK('Unit List'!S1610), IF(ISBLANK('Unit List'!AQ1610), IF(ISBLANK('Unit List'!S1610), IF(ISBLANK('Unit List'!S1610),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List'!AQ1610))),"'),",)</f>
        <v>''),</v>
      </c>
    </row>
    <row r="1706" spans="1:10" x14ac:dyDescent="0.25">
      <c r="A1706" t="s">
        <v>2713</v>
      </c>
      <c r="B1706" t="str">
        <f>CONCATENATE("'_",'Unit List'!C1611,"',",)</f>
        <v>'_CHINA',</v>
      </c>
      <c r="C1706" t="str">
        <f>"'',"</f>
        <v>'',</v>
      </c>
      <c r="D1706" t="str">
        <f>CONCATENATE("'",'Unit List'!E1611,"',",)</f>
        <v>'SWORDSMAN',</v>
      </c>
      <c r="E1706" t="str">
        <f>CONCATENATE("'",'Unit List'!F1611,"',",)</f>
        <v>'SWORDSMAN',</v>
      </c>
      <c r="F1706" t="str">
        <f>"'',"</f>
        <v>'',</v>
      </c>
      <c r="G1706" t="str">
        <f>CONCATENATE("'",'Unit List'!H1611,"',",)</f>
        <v>'Swordsman_China',</v>
      </c>
      <c r="H1706" t="str">
        <f>CONCATENATE(IF(ISBLANK('Unit List'!AO1611), IF(ISBLANK('Unit List'!Q1611), IF(ISBLANK('Unit List'!Q1611), IF(ISBLANK('Unit List'!AO1610), IF(ISBLANK('Unit List'!Q1610), IF(ISBLANK('Unit List'!Q1610), IF(ISBLANK('Unit List'!AO1610), IF(ISBLANK('Unit List'!Q1610), IF(ISBLANK('Unit List'!Q1610),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List'!Q1611='Unit List'!$P$5, 'Unit List'!$AO$5, IF('Unit List'!Q1611='Unit List'!$P$4, 'Unit List'!$AO$4, IF('Unit List'!Q1611='Unit List'!$P$7, 'Unit List'!Q1611 * 'Unit List'!$AO$7, 'Unit List'!Q1611)))), IF('Unit List'!Q1611='Unit List'!$P$5, 'Unit List'!$AO$5, IF('Unit List'!Q1611='Unit List'!$P$4, 'Unit List'!$AO$4, IF('Unit List'!Q1611='Unit List'!$P$7, 'Unit List'!Q1611 * 'Unit List'!$AO$7, 'Unit List'!Q1611)))), IF('Unit List'!AO1611='Unit List'!$P$5, 'Unit List'!$AO$5, IF('Unit List'!AO1611='Unit List'!$P$4, 'Unit List'!$AO$4, IF('Unit List'!AO1611='Unit List'!$P$7, 'Unit List'!AO1611 * 'Unit List'!$AO$7, 'Unit List'!AO1611)))),",",)</f>
        <v>1,</v>
      </c>
      <c r="I1706" t="str">
        <f>CONCATENATE(IF(ISBLANK('Unit List'!AP1611), IF(ISBLANK('Unit List'!R1611), IF(ISBLANK('Unit List'!R1611), IF(ISBLANK('Unit List'!AP1610), IF(ISBLANK('Unit List'!R1610), IF(ISBLANK('Unit List'!R1610), IF(ISBLANK('Unit List'!AP1610), IF(ISBLANK('Unit List'!R1610), IF(ISBLANK('Unit List'!R1610),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List'!R1611='Unit List'!$P$5, 'Unit List'!$AP$5, IF('Unit List'!R1611='Unit List'!$P$4, 'Unit List'!$AP$4, IF('Unit List'!R1611='Unit List'!$P$7, 'Unit List'!R1611 * 'Unit List'!$AP$7, 'Unit List'!R1611)))), IF('Unit List'!R1611='Unit List'!$P$5, 'Unit List'!$AP$5, IF('Unit List'!R1611='Unit List'!$P$4, 'Unit List'!$AP$4, IF('Unit List'!R1611='Unit List'!$P$7, 'Unit List'!R1611 * 'Unit List'!$AP$7, 'Unit List'!R1611)))), IF('Unit List'!AP1611='Unit List'!$P$5, 'Unit List'!$AP$5, IF('Unit List'!AP1611='Unit List'!$P$4, 'Unit List'!$AP$4, IF('Unit List'!AP1611='Unit List'!$P$7, 'Unit List'!AP1611 * 'Unit List'!$AP$7, 'Unit List'!AP1611)))),",",)</f>
        <v>,</v>
      </c>
      <c r="J1706" t="str">
        <f>CONCATENATE("'",IF(ISBLANK('Unit List'!AQ1611), IF(ISBLANK('Unit List'!S1611), IF(ISBLANK('Unit List'!S1611), IF(ISBLANK('Unit List'!AQ1610), IF(ISBLANK('Unit List'!S1610), IF(ISBLANK('Unit List'!S1610), IF(ISBLANK('Unit List'!AQ1610), IF(ISBLANK('Unit List'!S1610), IF(ISBLANK('Unit List'!S1610),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List'!S1611='Unit List'!$P$5, 'Unit List'!$AQ$5, IF('Unit List'!S1611='Unit List'!$P$4, 'Unit List'!$AQ$4, 'Unit List'!S1611))), IF('Unit List'!S1611='Unit List'!$P$5, 'Unit List'!$AQ$5, IF('Unit List'!S1611='Unit List'!$P$4, 'Unit List'!$AQ$4, 'Unit List'!S1611))), IF('Unit List'!AQ1611='Unit List'!$P$5, 'Unit List'!$AQ$5, IF('Unit List'!AQ1611='Unit List'!$P$4, 'Unit List'!$AQ$4, 'Unit List'!AQ1611))),"'),",)</f>
        <v>''),</v>
      </c>
    </row>
    <row r="1707" spans="1:10" x14ac:dyDescent="0.25">
      <c r="A1707" t="s">
        <v>2713</v>
      </c>
      <c r="B1707" t="str">
        <f>CONCATENATE("'_",'Unit List'!C1612,"',",)</f>
        <v>'_CHINA',</v>
      </c>
      <c r="C1707" t="str">
        <f>"'',"</f>
        <v>'',</v>
      </c>
      <c r="D1707" t="str">
        <f>CONCATENATE("'",'Unit List'!E1612,"',",)</f>
        <v>'SWORDSMAN',</v>
      </c>
      <c r="E1707" t="str">
        <f>CONCATENATE("'",'Unit List'!F1612,"',",)</f>
        <v>'SWORDSMAN',</v>
      </c>
      <c r="F1707" t="str">
        <f>CONCATENATE("'_",'Unit List'!G1612,"',",)</f>
        <v>'_V2',</v>
      </c>
      <c r="G1707" t="str">
        <f>CONCATENATE("'",'Unit List'!H1612,"',",)</f>
        <v>'Swordsman_China_v2',</v>
      </c>
      <c r="H1707" t="str">
        <f>CONCATENATE(IF(ISBLANK('Unit List'!AO1612), IF(ISBLANK('Unit List'!Q1612), IF(ISBLANK('Unit List'!Q1612), IF(ISBLANK('Unit List'!AO1610), IF(ISBLANK('Unit List'!Q1610), IF(ISBLANK('Unit List'!Q1610), IF(ISBLANK('Unit List'!AO1610), IF(ISBLANK('Unit List'!Q1610), IF(ISBLANK('Unit List'!Q1610),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List'!Q1612='Unit List'!$P$5, 'Unit List'!$AO$5, IF('Unit List'!Q1612='Unit List'!$P$4, 'Unit List'!$AO$4, IF('Unit List'!Q1612='Unit List'!$P$7, 'Unit List'!Q1612 * 'Unit List'!$AO$7, 'Unit List'!Q1612)))), IF('Unit List'!Q1612='Unit List'!$P$5, 'Unit List'!$AO$5, IF('Unit List'!Q1612='Unit List'!$P$4, 'Unit List'!$AO$4, IF('Unit List'!Q1612='Unit List'!$P$7, 'Unit List'!Q1612 * 'Unit List'!$AO$7, 'Unit List'!Q1612)))), IF('Unit List'!AO1612='Unit List'!$P$5, 'Unit List'!$AO$5, IF('Unit List'!AO1612='Unit List'!$P$4, 'Unit List'!$AO$4, IF('Unit List'!AO1612='Unit List'!$P$7, 'Unit List'!AO1612 * 'Unit List'!$AO$7, 'Unit List'!AO1612)))),",",)</f>
        <v>2,</v>
      </c>
      <c r="I1707" t="str">
        <f>CONCATENATE(IF(ISBLANK('Unit List'!AP1612), IF(ISBLANK('Unit List'!R1612), IF(ISBLANK('Unit List'!R1612), IF(ISBLANK('Unit List'!AP1610), IF(ISBLANK('Unit List'!R1610), IF(ISBLANK('Unit List'!R1610), IF(ISBLANK('Unit List'!AP1610), IF(ISBLANK('Unit List'!R1610), IF(ISBLANK('Unit List'!R1610),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List'!R1612='Unit List'!$P$5, 'Unit List'!$AP$5, IF('Unit List'!R1612='Unit List'!$P$4, 'Unit List'!$AP$4, IF('Unit List'!R1612='Unit List'!$P$7, 'Unit List'!R1612 * 'Unit List'!$AP$7, 'Unit List'!R1612)))), IF('Unit List'!R1612='Unit List'!$P$5, 'Unit List'!$AP$5, IF('Unit List'!R1612='Unit List'!$P$4, 'Unit List'!$AP$4, IF('Unit List'!R1612='Unit List'!$P$7, 'Unit List'!R1612 * 'Unit List'!$AP$7, 'Unit List'!R1612)))), IF('Unit List'!AP1612='Unit List'!$P$5, 'Unit List'!$AP$5, IF('Unit List'!AP1612='Unit List'!$P$4, 'Unit List'!$AP$4, IF('Unit List'!AP1612='Unit List'!$P$7, 'Unit List'!AP1612 * 'Unit List'!$AP$7, 'Unit List'!AP1612)))),",",)</f>
        <v>,</v>
      </c>
      <c r="J1707" t="str">
        <f>CONCATENATE("'",IF(ISBLANK('Unit List'!AQ1612), IF(ISBLANK('Unit List'!S1612), IF(ISBLANK('Unit List'!S1612), IF(ISBLANK('Unit List'!AQ1610), IF(ISBLANK('Unit List'!S1610), IF(ISBLANK('Unit List'!S1610), IF(ISBLANK('Unit List'!AQ1610), IF(ISBLANK('Unit List'!S1610), IF(ISBLANK('Unit List'!S1610),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List'!S1612='Unit List'!$P$5, 'Unit List'!$AQ$5, IF('Unit List'!S1612='Unit List'!$P$4, 'Unit List'!$AQ$4, 'Unit List'!S1612))), IF('Unit List'!S1612='Unit List'!$P$5, 'Unit List'!$AQ$5, IF('Unit List'!S1612='Unit List'!$P$4, 'Unit List'!$AQ$4, 'Unit List'!S1612))), IF('Unit List'!AQ1612='Unit List'!$P$5, 'Unit List'!$AQ$5, IF('Unit List'!AQ1612='Unit List'!$P$4, 'Unit List'!$AQ$4, 'Unit List'!AQ1612))),"'),",)</f>
        <v>''),</v>
      </c>
    </row>
    <row r="1708" spans="1:10" x14ac:dyDescent="0.25">
      <c r="A1708" t="s">
        <v>2713</v>
      </c>
      <c r="B1708" t="str">
        <f>CONCATENATE("'_",'Unit List'!C1613,"',",)</f>
        <v>'_CHINA',</v>
      </c>
      <c r="C1708" t="str">
        <f>"'',"</f>
        <v>'',</v>
      </c>
      <c r="D1708" t="str">
        <f>CONCATENATE("'",'Unit List'!E1613,"',",)</f>
        <v>'SWORDSMAN',</v>
      </c>
      <c r="E1708" t="str">
        <f>CONCATENATE("'",'Unit List'!F1613,"',",)</f>
        <v>'SWORDSMAN',</v>
      </c>
      <c r="F1708" t="str">
        <f>"'',"</f>
        <v>'',</v>
      </c>
      <c r="G1708" t="str">
        <f>CONCATENATE("'",'Unit List'!H1613,"',",)</f>
        <v>'Swordsman_China',</v>
      </c>
      <c r="H1708" t="str">
        <f>CONCATENATE(IF(ISBLANK('Unit List'!AO1613), IF(ISBLANK('Unit List'!Q1613), IF(ISBLANK('Unit List'!Q1613), IF(ISBLANK('Unit List'!AO1610), IF(ISBLANK('Unit List'!Q1610), IF(ISBLANK('Unit List'!Q1610), IF(ISBLANK('Unit List'!AO1610), IF(ISBLANK('Unit List'!Q1610), IF(ISBLANK('Unit List'!Q1610),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List'!Q1613='Unit List'!$P$5, 'Unit List'!$AO$5, IF('Unit List'!Q1613='Unit List'!$P$4, 'Unit List'!$AO$4, IF('Unit List'!Q1613='Unit List'!$P$7, 'Unit List'!Q1613 * 'Unit List'!$AO$7, 'Unit List'!Q1613)))), IF('Unit List'!Q1613='Unit List'!$P$5, 'Unit List'!$AO$5, IF('Unit List'!Q1613='Unit List'!$P$4, 'Unit List'!$AO$4, IF('Unit List'!Q1613='Unit List'!$P$7, 'Unit List'!Q1613 * 'Unit List'!$AO$7, 'Unit List'!Q1613)))), IF('Unit List'!AO1613='Unit List'!$P$5, 'Unit List'!$AO$5, IF('Unit List'!AO1613='Unit List'!$P$4, 'Unit List'!$AO$4, IF('Unit List'!AO1613='Unit List'!$P$7, 'Unit List'!AO1613 * 'Unit List'!$AO$7, 'Unit List'!AO1613)))),",",)</f>
        <v>3,</v>
      </c>
      <c r="I1708" t="str">
        <f>CONCATENATE(IF(ISBLANK('Unit List'!AP1613), IF(ISBLANK('Unit List'!R1613), IF(ISBLANK('Unit List'!R1613), IF(ISBLANK('Unit List'!AP1610), IF(ISBLANK('Unit List'!R1610), IF(ISBLANK('Unit List'!R1610), IF(ISBLANK('Unit List'!AP1610), IF(ISBLANK('Unit List'!R1610), IF(ISBLANK('Unit List'!R1610),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List'!R1613='Unit List'!$P$5, 'Unit List'!$AP$5, IF('Unit List'!R1613='Unit List'!$P$4, 'Unit List'!$AP$4, IF('Unit List'!R1613='Unit List'!$P$7, 'Unit List'!R1613 * 'Unit List'!$AP$7, 'Unit List'!R1613)))), IF('Unit List'!R1613='Unit List'!$P$5, 'Unit List'!$AP$5, IF('Unit List'!R1613='Unit List'!$P$4, 'Unit List'!$AP$4, IF('Unit List'!R1613='Unit List'!$P$7, 'Unit List'!R1613 * 'Unit List'!$AP$7, 'Unit List'!R1613)))), IF('Unit List'!AP1613='Unit List'!$P$5, 'Unit List'!$AP$5, IF('Unit List'!AP1613='Unit List'!$P$4, 'Unit List'!$AP$4, IF('Unit List'!AP1613='Unit List'!$P$7, 'Unit List'!AP1613 * 'Unit List'!$AP$7, 'Unit List'!AP1613)))),",",)</f>
        <v>,</v>
      </c>
      <c r="J1708" t="str">
        <f>CONCATENATE("'",IF(ISBLANK('Unit List'!AQ1613), IF(ISBLANK('Unit List'!S1613), IF(ISBLANK('Unit List'!S1613), IF(ISBLANK('Unit List'!AQ1610), IF(ISBLANK('Unit List'!S1610), IF(ISBLANK('Unit List'!S1610), IF(ISBLANK('Unit List'!AQ1610), IF(ISBLANK('Unit List'!S1610), IF(ISBLANK('Unit List'!S1610),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List'!S1613='Unit List'!$P$5, 'Unit List'!$AQ$5, IF('Unit List'!S1613='Unit List'!$P$4, 'Unit List'!$AQ$4, 'Unit List'!S1613))), IF('Unit List'!S1613='Unit List'!$P$5, 'Unit List'!$AQ$5, IF('Unit List'!S1613='Unit List'!$P$4, 'Unit List'!$AQ$4, 'Unit List'!S1613))), IF('Unit List'!AQ1613='Unit List'!$P$5, 'Unit List'!$AQ$5, IF('Unit List'!AQ1613='Unit List'!$P$4, 'Unit List'!$AQ$4, 'Unit List'!AQ1613))),"'),",)</f>
        <v>''),</v>
      </c>
    </row>
    <row r="1709" spans="1:10" x14ac:dyDescent="0.25">
      <c r="A1709" t="s">
        <v>2713</v>
      </c>
      <c r="B1709" t="str">
        <f>CONCATENATE("'_",'Unit List'!C1614,"',",)</f>
        <v>'_CHINA',</v>
      </c>
      <c r="C1709" t="str">
        <f>"'',"</f>
        <v>'',</v>
      </c>
      <c r="D1709" t="str">
        <f>CONCATENATE("'",'Unit List'!E1614,"',",)</f>
        <v>'SWORDSMAN',</v>
      </c>
      <c r="E1709" t="str">
        <f>CONCATENATE("'",'Unit List'!F1614,"',",)</f>
        <v>'SWORDSMAN',</v>
      </c>
      <c r="F1709" t="str">
        <f>CONCATENATE("'_",'Unit List'!G1614,"',",)</f>
        <v>'_V2',</v>
      </c>
      <c r="G1709" t="str">
        <f>CONCATENATE("'",'Unit List'!H1614,"',",)</f>
        <v>'Swordsman_China_v2',</v>
      </c>
      <c r="H1709" t="str">
        <f>CONCATENATE(IF(ISBLANK('Unit List'!AO1614), IF(ISBLANK('Unit List'!Q1614), IF(ISBLANK('Unit List'!Q1614), IF(ISBLANK('Unit List'!AO1610), IF(ISBLANK('Unit List'!Q1610), IF(ISBLANK('Unit List'!Q1610), IF(ISBLANK('Unit List'!AO1610), IF(ISBLANK('Unit List'!Q1610), IF(ISBLANK('Unit List'!Q1610),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List'!Q1614='Unit List'!$P$5, 'Unit List'!$AO$5, IF('Unit List'!Q1614='Unit List'!$P$4, 'Unit List'!$AO$4, IF('Unit List'!Q1614='Unit List'!$P$7, 'Unit List'!Q1614 * 'Unit List'!$AO$7, 'Unit List'!Q1614)))), IF('Unit List'!Q1614='Unit List'!$P$5, 'Unit List'!$AO$5, IF('Unit List'!Q1614='Unit List'!$P$4, 'Unit List'!$AO$4, IF('Unit List'!Q1614='Unit List'!$P$7, 'Unit List'!Q1614 * 'Unit List'!$AO$7, 'Unit List'!Q1614)))), IF('Unit List'!AO1614='Unit List'!$P$5, 'Unit List'!$AO$5, IF('Unit List'!AO1614='Unit List'!$P$4, 'Unit List'!$AO$4, IF('Unit List'!AO1614='Unit List'!$P$7, 'Unit List'!AO1614 * 'Unit List'!$AO$7, 'Unit List'!AO1614)))),",",)</f>
        <v>3,</v>
      </c>
      <c r="I1709" t="str">
        <f>CONCATENATE(IF(ISBLANK('Unit List'!AP1614), IF(ISBLANK('Unit List'!R1614), IF(ISBLANK('Unit List'!R1614), IF(ISBLANK('Unit List'!AP1610), IF(ISBLANK('Unit List'!R1610), IF(ISBLANK('Unit List'!R1610), IF(ISBLANK('Unit List'!AP1610), IF(ISBLANK('Unit List'!R1610), IF(ISBLANK('Unit List'!R1610),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List'!R1614='Unit List'!$P$5, 'Unit List'!$AP$5, IF('Unit List'!R1614='Unit List'!$P$4, 'Unit List'!$AP$4, IF('Unit List'!R1614='Unit List'!$P$7, 'Unit List'!R1614 * 'Unit List'!$AP$7, 'Unit List'!R1614)))), IF('Unit List'!R1614='Unit List'!$P$5, 'Unit List'!$AP$5, IF('Unit List'!R1614='Unit List'!$P$4, 'Unit List'!$AP$4, IF('Unit List'!R1614='Unit List'!$P$7, 'Unit List'!R1614 * 'Unit List'!$AP$7, 'Unit List'!R1614)))), IF('Unit List'!AP1614='Unit List'!$P$5, 'Unit List'!$AP$5, IF('Unit List'!AP1614='Unit List'!$P$4, 'Unit List'!$AP$4, IF('Unit List'!AP1614='Unit List'!$P$7, 'Unit List'!AP1614 * 'Unit List'!$AP$7, 'Unit List'!AP1614)))),",",)</f>
        <v>,</v>
      </c>
      <c r="J1709" t="str">
        <f>CONCATENATE("'",IF(ISBLANK('Unit List'!AQ1614), IF(ISBLANK('Unit List'!S1614), IF(ISBLANK('Unit List'!S1614), IF(ISBLANK('Unit List'!AQ1610), IF(ISBLANK('Unit List'!S1610), IF(ISBLANK('Unit List'!S1610), IF(ISBLANK('Unit List'!AQ1610), IF(ISBLANK('Unit List'!S1610), IF(ISBLANK('Unit List'!S1610),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List'!S1614='Unit List'!$P$5, 'Unit List'!$AQ$5, IF('Unit List'!S1614='Unit List'!$P$4, 'Unit List'!$AQ$4, 'Unit List'!S1614))), IF('Unit List'!S1614='Unit List'!$P$5, 'Unit List'!$AQ$5, IF('Unit List'!S1614='Unit List'!$P$4, 'Unit List'!$AQ$4, 'Unit List'!S1614))), IF('Unit List'!AQ1614='Unit List'!$P$5, 'Unit List'!$AQ$5, IF('Unit List'!AQ1614='Unit List'!$P$4, 'Unit List'!$AQ$4, 'Unit List'!AQ1614))),"'),",)</f>
        <v>''),</v>
      </c>
    </row>
    <row r="1710" spans="1:10" x14ac:dyDescent="0.25">
      <c r="A1710" t="s">
        <v>2713</v>
      </c>
      <c r="B1710" t="str">
        <f>CONCATENATE("'_",'Unit List'!C1615,"',",)</f>
        <v>'_CHINA',</v>
      </c>
      <c r="C1710" t="str">
        <f>"'',"</f>
        <v>'',</v>
      </c>
      <c r="D1710" t="str">
        <f>CONCATENATE("'",'Unit List'!E1615,"',",)</f>
        <v>'SWORDSMAN',</v>
      </c>
      <c r="E1710" t="str">
        <f>CONCATENATE("'",'Unit List'!F1615,"',",)</f>
        <v>'SWORDSMAN',</v>
      </c>
      <c r="F1710" t="str">
        <f>"'',"</f>
        <v>'',</v>
      </c>
      <c r="G1710" t="str">
        <f>CONCATENATE("'",'Unit List'!H1615,"',",)</f>
        <v>'Swordsman_China',</v>
      </c>
      <c r="H1710" t="str">
        <f>CONCATENATE(IF(ISBLANK('Unit List'!AO1615), IF(ISBLANK('Unit List'!Q1615), IF(ISBLANK('Unit List'!Q1615), IF(ISBLANK('Unit List'!AO1610), IF(ISBLANK('Unit List'!Q1610), IF(ISBLANK('Unit List'!Q1610), IF(ISBLANK('Unit List'!AO1610), IF(ISBLANK('Unit List'!Q1610), IF(ISBLANK('Unit List'!Q1610),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List'!Q1615='Unit List'!$P$5, 'Unit List'!$AO$5, IF('Unit List'!Q1615='Unit List'!$P$4, 'Unit List'!$AO$4, IF('Unit List'!Q1615='Unit List'!$P$7, 'Unit List'!Q1615 * 'Unit List'!$AO$7, 'Unit List'!Q1615)))), IF('Unit List'!Q1615='Unit List'!$P$5, 'Unit List'!$AO$5, IF('Unit List'!Q1615='Unit List'!$P$4, 'Unit List'!$AO$4, IF('Unit List'!Q1615='Unit List'!$P$7, 'Unit List'!Q1615 * 'Unit List'!$AO$7, 'Unit List'!Q1615)))), IF('Unit List'!AO1615='Unit List'!$P$5, 'Unit List'!$AO$5, IF('Unit List'!AO1615='Unit List'!$P$4, 'Unit List'!$AO$4, IF('Unit List'!AO1615='Unit List'!$P$7, 'Unit List'!AO1615 * 'Unit List'!$AO$7, 'Unit List'!AO1615)))),",",)</f>
        <v>2,</v>
      </c>
      <c r="I1710" t="str">
        <f>CONCATENATE(IF(ISBLANK('Unit List'!AP1615), IF(ISBLANK('Unit List'!R1615), IF(ISBLANK('Unit List'!R1615), IF(ISBLANK('Unit List'!AP1610), IF(ISBLANK('Unit List'!R1610), IF(ISBLANK('Unit List'!R1610), IF(ISBLANK('Unit List'!AP1610), IF(ISBLANK('Unit List'!R1610), IF(ISBLANK('Unit List'!R1610),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List'!R1615='Unit List'!$P$5, 'Unit List'!$AP$5, IF('Unit List'!R1615='Unit List'!$P$4, 'Unit List'!$AP$4, IF('Unit List'!R1615='Unit List'!$P$7, 'Unit List'!R1615 * 'Unit List'!$AP$7, 'Unit List'!R1615)))), IF('Unit List'!R1615='Unit List'!$P$5, 'Unit List'!$AP$5, IF('Unit List'!R1615='Unit List'!$P$4, 'Unit List'!$AP$4, IF('Unit List'!R1615='Unit List'!$P$7, 'Unit List'!R1615 * 'Unit List'!$AP$7, 'Unit List'!R1615)))), IF('Unit List'!AP1615='Unit List'!$P$5, 'Unit List'!$AP$5, IF('Unit List'!AP1615='Unit List'!$P$4, 'Unit List'!$AP$4, IF('Unit List'!AP1615='Unit List'!$P$7, 'Unit List'!AP1615 * 'Unit List'!$AP$7, 'Unit List'!AP1615)))),",",)</f>
        <v>,</v>
      </c>
      <c r="J1710" t="str">
        <f>CONCATENATE("'",IF(ISBLANK('Unit List'!AQ1615), IF(ISBLANK('Unit List'!S1615), IF(ISBLANK('Unit List'!S1615), IF(ISBLANK('Unit List'!AQ1610), IF(ISBLANK('Unit List'!S1610), IF(ISBLANK('Unit List'!S1610), IF(ISBLANK('Unit List'!AQ1610), IF(ISBLANK('Unit List'!S1610), IF(ISBLANK('Unit List'!S1610),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List'!S1615='Unit List'!$P$5, 'Unit List'!$AQ$5, IF('Unit List'!S1615='Unit List'!$P$4, 'Unit List'!$AQ$4, 'Unit List'!S1615))), IF('Unit List'!S1615='Unit List'!$P$5, 'Unit List'!$AQ$5, IF('Unit List'!S1615='Unit List'!$P$4, 'Unit List'!$AQ$4, 'Unit List'!S1615))), IF('Unit List'!AQ1615='Unit List'!$P$5, 'Unit List'!$AQ$5, IF('Unit List'!AQ1615='Unit List'!$P$4, 'Unit List'!$AQ$4, 'Unit List'!AQ1615))),"'),",)</f>
        <v>''),</v>
      </c>
    </row>
    <row r="1711" spans="1:10" x14ac:dyDescent="0.25">
      <c r="A1711" t="s">
        <v>2713</v>
      </c>
      <c r="B1711" t="str">
        <f>CONCATENATE("'_",'Unit List'!C1616,"',",)</f>
        <v>'_CHINA',</v>
      </c>
      <c r="C1711" t="str">
        <f>"'',"</f>
        <v>'',</v>
      </c>
      <c r="D1711" t="str">
        <f>CONCATENATE("'",'Unit List'!E1616,"',",)</f>
        <v>'SWORDSMAN',</v>
      </c>
      <c r="E1711" t="str">
        <f>CONCATENATE("'",'Unit List'!F1616,"',",)</f>
        <v>'SWORDSMAN',</v>
      </c>
      <c r="F1711" t="str">
        <f>CONCATENATE("'_",'Unit List'!G1616,"',",)</f>
        <v>'_V2',</v>
      </c>
      <c r="G1711" t="str">
        <f>CONCATENATE("'",'Unit List'!H1616,"',",)</f>
        <v>'Swordsman_China_v2',</v>
      </c>
      <c r="H1711" t="str">
        <f>CONCATENATE(IF(ISBLANK('Unit List'!AO1616), IF(ISBLANK('Unit List'!Q1616), IF(ISBLANK('Unit List'!Q1616), IF(ISBLANK('Unit List'!AO1610), IF(ISBLANK('Unit List'!Q1610), IF(ISBLANK('Unit List'!Q1610), IF(ISBLANK('Unit List'!AO1610), IF(ISBLANK('Unit List'!Q1610), IF(ISBLANK('Unit List'!Q1610),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List'!Q1616='Unit List'!$P$5, 'Unit List'!$AO$5, IF('Unit List'!Q1616='Unit List'!$P$4, 'Unit List'!$AO$4, IF('Unit List'!Q1616='Unit List'!$P$7, 'Unit List'!Q1616 * 'Unit List'!$AO$7, 'Unit List'!Q1616)))), IF('Unit List'!Q1616='Unit List'!$P$5, 'Unit List'!$AO$5, IF('Unit List'!Q1616='Unit List'!$P$4, 'Unit List'!$AO$4, IF('Unit List'!Q1616='Unit List'!$P$7, 'Unit List'!Q1616 * 'Unit List'!$AO$7, 'Unit List'!Q1616)))), IF('Unit List'!AO1616='Unit List'!$P$5, 'Unit List'!$AO$5, IF('Unit List'!AO1616='Unit List'!$P$4, 'Unit List'!$AO$4, IF('Unit List'!AO1616='Unit List'!$P$7, 'Unit List'!AO1616 * 'Unit List'!$AO$7, 'Unit List'!AO1616)))),",",)</f>
        <v>1,</v>
      </c>
      <c r="I1711" t="str">
        <f>CONCATENATE(IF(ISBLANK('Unit List'!AP1616), IF(ISBLANK('Unit List'!R1616), IF(ISBLANK('Unit List'!R1616), IF(ISBLANK('Unit List'!AP1610), IF(ISBLANK('Unit List'!R1610), IF(ISBLANK('Unit List'!R1610), IF(ISBLANK('Unit List'!AP1610), IF(ISBLANK('Unit List'!R1610), IF(ISBLANK('Unit List'!R1610),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List'!R1616='Unit List'!$P$5, 'Unit List'!$AP$5, IF('Unit List'!R1616='Unit List'!$P$4, 'Unit List'!$AP$4, IF('Unit List'!R1616='Unit List'!$P$7, 'Unit List'!R1616 * 'Unit List'!$AP$7, 'Unit List'!R1616)))), IF('Unit List'!R1616='Unit List'!$P$5, 'Unit List'!$AP$5, IF('Unit List'!R1616='Unit List'!$P$4, 'Unit List'!$AP$4, IF('Unit List'!R1616='Unit List'!$P$7, 'Unit List'!R1616 * 'Unit List'!$AP$7, 'Unit List'!R1616)))), IF('Unit List'!AP1616='Unit List'!$P$5, 'Unit List'!$AP$5, IF('Unit List'!AP1616='Unit List'!$P$4, 'Unit List'!$AP$4, IF('Unit List'!AP1616='Unit List'!$P$7, 'Unit List'!AP1616 * 'Unit List'!$AP$7, 'Unit List'!AP1616)))),",",)</f>
        <v>,</v>
      </c>
      <c r="J1711" t="str">
        <f>CONCATENATE("'",IF(ISBLANK('Unit List'!AQ1616), IF(ISBLANK('Unit List'!S1616), IF(ISBLANK('Unit List'!S1616), IF(ISBLANK('Unit List'!AQ1610), IF(ISBLANK('Unit List'!S1610), IF(ISBLANK('Unit List'!S1610), IF(ISBLANK('Unit List'!AQ1610), IF(ISBLANK('Unit List'!S1610), IF(ISBLANK('Unit List'!S1610),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List'!S1616='Unit List'!$P$5, 'Unit List'!$AQ$5, IF('Unit List'!S1616='Unit List'!$P$4, 'Unit List'!$AQ$4, 'Unit List'!S1616))), IF('Unit List'!S1616='Unit List'!$P$5, 'Unit List'!$AQ$5, IF('Unit List'!S1616='Unit List'!$P$4, 'Unit List'!$AQ$4, 'Unit List'!S1616))), IF('Unit List'!AQ1616='Unit List'!$P$5, 'Unit List'!$AQ$5, IF('Unit List'!AQ1616='Unit List'!$P$4, 'Unit List'!$AQ$4, 'Unit List'!AQ1616))),"'),",)</f>
        <v>''),</v>
      </c>
    </row>
    <row r="1712" spans="1:10" x14ac:dyDescent="0.25">
      <c r="A1712" t="s">
        <v>2713</v>
      </c>
      <c r="B1712" t="str">
        <f>CONCATENATE("'_",'Unit List'!C1617,"',",)</f>
        <v>'_JAPAN',</v>
      </c>
      <c r="C1712" t="str">
        <f>"'',"</f>
        <v>'',</v>
      </c>
      <c r="D1712" t="str">
        <f>CONCATENATE("'",'Unit List'!E1617,"',",)</f>
        <v>'SWORDSMAN',</v>
      </c>
      <c r="E1712" t="str">
        <f>CONCATENATE("'",'Unit List'!F1617,"',",)</f>
        <v>'SWORDSMAN',</v>
      </c>
      <c r="F1712" t="str">
        <f>"'',"</f>
        <v>'',</v>
      </c>
      <c r="G1712" t="str">
        <f>CONCATENATE("'",'Unit List'!H1617,"',",)</f>
        <v>'Swordsman_Japan',</v>
      </c>
      <c r="H1712" t="str">
        <f>CONCATENATE(IF(ISBLANK('Unit List'!AO1617), IF(ISBLANK('Unit List'!Q1617), IF(ISBLANK('Unit List'!Q1617), IF(ISBLANK('Unit List'!AO1610), IF(ISBLANK('Unit List'!Q1610), IF(ISBLANK('Unit List'!Q1610), IF(ISBLANK('Unit List'!AO1610), IF(ISBLANK('Unit List'!Q1610), IF(ISBLANK('Unit List'!Q1610),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List'!Q1617='Unit List'!$P$5, 'Unit List'!$AO$5, IF('Unit List'!Q1617='Unit List'!$P$4, 'Unit List'!$AO$4, IF('Unit List'!Q1617='Unit List'!$P$7, 'Unit List'!Q1617 * 'Unit List'!$AO$7, 'Unit List'!Q1617)))), IF('Unit List'!Q1617='Unit List'!$P$5, 'Unit List'!$AO$5, IF('Unit List'!Q1617='Unit List'!$P$4, 'Unit List'!$AO$4, IF('Unit List'!Q1617='Unit List'!$P$7, 'Unit List'!Q1617 * 'Unit List'!$AO$7, 'Unit List'!Q1617)))), IF('Unit List'!AO1617='Unit List'!$P$5, 'Unit List'!$AO$5, IF('Unit List'!AO1617='Unit List'!$P$4, 'Unit List'!$AO$4, IF('Unit List'!AO1617='Unit List'!$P$7, 'Unit List'!AO1617 * 'Unit List'!$AO$7, 'Unit List'!AO1617)))),",",)</f>
        <v>,</v>
      </c>
      <c r="I1712" t="str">
        <f>CONCATENATE(IF(ISBLANK('Unit List'!AP1617), IF(ISBLANK('Unit List'!R1617), IF(ISBLANK('Unit List'!R1617), IF(ISBLANK('Unit List'!AP1610), IF(ISBLANK('Unit List'!R1610), IF(ISBLANK('Unit List'!R1610), IF(ISBLANK('Unit List'!AP1610), IF(ISBLANK('Unit List'!R1610), IF(ISBLANK('Unit List'!R1610),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List'!R1617='Unit List'!$P$5, 'Unit List'!$AP$5, IF('Unit List'!R1617='Unit List'!$P$4, 'Unit List'!$AP$4, IF('Unit List'!R1617='Unit List'!$P$7, 'Unit List'!R1617 * 'Unit List'!$AP$7, 'Unit List'!R1617)))), IF('Unit List'!R1617='Unit List'!$P$5, 'Unit List'!$AP$5, IF('Unit List'!R1617='Unit List'!$P$4, 'Unit List'!$AP$4, IF('Unit List'!R1617='Unit List'!$P$7, 'Unit List'!R1617 * 'Unit List'!$AP$7, 'Unit List'!R1617)))), IF('Unit List'!AP1617='Unit List'!$P$5, 'Unit List'!$AP$5, IF('Unit List'!AP1617='Unit List'!$P$4, 'Unit List'!$AP$4, IF('Unit List'!AP1617='Unit List'!$P$7, 'Unit List'!AP1617 * 'Unit List'!$AP$7, 'Unit List'!AP1617)))),",",)</f>
        <v>,</v>
      </c>
      <c r="J1712" t="str">
        <f>CONCATENATE("'",IF(ISBLANK('Unit List'!AQ1617), IF(ISBLANK('Unit List'!S1617), IF(ISBLANK('Unit List'!S1617), IF(ISBLANK('Unit List'!AQ1610), IF(ISBLANK('Unit List'!S1610), IF(ISBLANK('Unit List'!S1610), IF(ISBLANK('Unit List'!AQ1610), IF(ISBLANK('Unit List'!S1610), IF(ISBLANK('Unit List'!S1610),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List'!S1617='Unit List'!$P$5, 'Unit List'!$AQ$5, IF('Unit List'!S1617='Unit List'!$P$4, 'Unit List'!$AQ$4, 'Unit List'!S1617))), IF('Unit List'!S1617='Unit List'!$P$5, 'Unit List'!$AQ$5, IF('Unit List'!S1617='Unit List'!$P$4, 'Unit List'!$AQ$4, 'Unit List'!S1617))), IF('Unit List'!AQ1617='Unit List'!$P$5, 'Unit List'!$AQ$5, IF('Unit List'!AQ1617='Unit List'!$P$4, 'Unit List'!$AQ$4, 'Unit List'!AQ1617))),"'),",)</f>
        <v>''),</v>
      </c>
    </row>
    <row r="1713" spans="1:10" x14ac:dyDescent="0.25">
      <c r="A1713" t="s">
        <v>2713</v>
      </c>
      <c r="B1713" t="str">
        <f>CONCATENATE("'_",'Unit List'!C1618,"',",)</f>
        <v>'_KOREA',</v>
      </c>
      <c r="C1713" t="str">
        <f>"'',"</f>
        <v>'',</v>
      </c>
      <c r="D1713" t="str">
        <f>CONCATENATE("'",'Unit List'!E1618,"',",)</f>
        <v>'SWORDSMAN',</v>
      </c>
      <c r="E1713" t="str">
        <f>CONCATENATE("'",'Unit List'!F1618,"',",)</f>
        <v>'SWORDSMAN',</v>
      </c>
      <c r="F1713" t="str">
        <f>"'',"</f>
        <v>'',</v>
      </c>
      <c r="G1713" t="str">
        <f>CONCATENATE("'",'Unit List'!H1618,"',",)</f>
        <v>'Swordsman_Korea',</v>
      </c>
      <c r="H1713" t="str">
        <f>CONCATENATE(IF(ISBLANK('Unit List'!AO1618), IF(ISBLANK('Unit List'!Q1618), IF(ISBLANK('Unit List'!Q1618), IF(ISBLANK('Unit List'!AO1610), IF(ISBLANK('Unit List'!Q1610), IF(ISBLANK('Unit List'!Q1610), IF(ISBLANK('Unit List'!AO1610), IF(ISBLANK('Unit List'!Q1610), IF(ISBLANK('Unit List'!Q1610),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List'!Q1618='Unit List'!$P$5, 'Unit List'!$AO$5, IF('Unit List'!Q1618='Unit List'!$P$4, 'Unit List'!$AO$4, IF('Unit List'!Q1618='Unit List'!$P$7, 'Unit List'!Q1618 * 'Unit List'!$AO$7, 'Unit List'!Q1618)))), IF('Unit List'!Q1618='Unit List'!$P$5, 'Unit List'!$AO$5, IF('Unit List'!Q1618='Unit List'!$P$4, 'Unit List'!$AO$4, IF('Unit List'!Q1618='Unit List'!$P$7, 'Unit List'!Q1618 * 'Unit List'!$AO$7, 'Unit List'!Q1618)))), IF('Unit List'!AO1618='Unit List'!$P$5, 'Unit List'!$AO$5, IF('Unit List'!AO1618='Unit List'!$P$4, 'Unit List'!$AO$4, IF('Unit List'!AO1618='Unit List'!$P$7, 'Unit List'!AO1618 * 'Unit List'!$AO$7, 'Unit List'!AO1618)))),",",)</f>
        <v>,</v>
      </c>
      <c r="I1713" t="str">
        <f>CONCATENATE(IF(ISBLANK('Unit List'!AP1618), IF(ISBLANK('Unit List'!R1618), IF(ISBLANK('Unit List'!R1618), IF(ISBLANK('Unit List'!AP1610), IF(ISBLANK('Unit List'!R1610), IF(ISBLANK('Unit List'!R1610), IF(ISBLANK('Unit List'!AP1610), IF(ISBLANK('Unit List'!R1610), IF(ISBLANK('Unit List'!R1610),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List'!R1618='Unit List'!$P$5, 'Unit List'!$AP$5, IF('Unit List'!R1618='Unit List'!$P$4, 'Unit List'!$AP$4, IF('Unit List'!R1618='Unit List'!$P$7, 'Unit List'!R1618 * 'Unit List'!$AP$7, 'Unit List'!R1618)))), IF('Unit List'!R1618='Unit List'!$P$5, 'Unit List'!$AP$5, IF('Unit List'!R1618='Unit List'!$P$4, 'Unit List'!$AP$4, IF('Unit List'!R1618='Unit List'!$P$7, 'Unit List'!R1618 * 'Unit List'!$AP$7, 'Unit List'!R1618)))), IF('Unit List'!AP1618='Unit List'!$P$5, 'Unit List'!$AP$5, IF('Unit List'!AP1618='Unit List'!$P$4, 'Unit List'!$AP$4, IF('Unit List'!AP1618='Unit List'!$P$7, 'Unit List'!AP1618 * 'Unit List'!$AP$7, 'Unit List'!AP1618)))),",",)</f>
        <v>,</v>
      </c>
      <c r="J1713" t="str">
        <f>CONCATENATE("'",IF(ISBLANK('Unit List'!AQ1618), IF(ISBLANK('Unit List'!S1618), IF(ISBLANK('Unit List'!S1618), IF(ISBLANK('Unit List'!AQ1610), IF(ISBLANK('Unit List'!S1610), IF(ISBLANK('Unit List'!S1610), IF(ISBLANK('Unit List'!AQ1610), IF(ISBLANK('Unit List'!S1610), IF(ISBLANK('Unit List'!S1610),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List'!S1618='Unit List'!$P$5, 'Unit List'!$AQ$5, IF('Unit List'!S1618='Unit List'!$P$4, 'Unit List'!$AQ$4, 'Unit List'!S1618))), IF('Unit List'!S1618='Unit List'!$P$5, 'Unit List'!$AQ$5, IF('Unit List'!S1618='Unit List'!$P$4, 'Unit List'!$AQ$4, 'Unit List'!S1618))), IF('Unit List'!AQ1618='Unit List'!$P$5, 'Unit List'!$AQ$5, IF('Unit List'!AQ1618='Unit List'!$P$4, 'Unit List'!$AQ$4, 'Unit List'!AQ1618))),"'),",)</f>
        <v>''),</v>
      </c>
    </row>
    <row r="1714" spans="1:10" x14ac:dyDescent="0.25">
      <c r="A1714" t="s">
        <v>2713</v>
      </c>
      <c r="B1714" t="str">
        <f>CONCATENATE("'_",'Unit List'!C1619,"',",)</f>
        <v>'_MONGOL',</v>
      </c>
      <c r="C1714" t="str">
        <f>"'',"</f>
        <v>'',</v>
      </c>
      <c r="D1714" t="str">
        <f>CONCATENATE("'",'Unit List'!E1619,"',",)</f>
        <v>'SWORDSMAN',</v>
      </c>
      <c r="E1714" t="str">
        <f>CONCATENATE("'",'Unit List'!F1619,"',",)</f>
        <v>'SWORDSMAN',</v>
      </c>
      <c r="F1714" t="str">
        <f>"'',"</f>
        <v>'',</v>
      </c>
      <c r="G1714" t="str">
        <f>CONCATENATE("'",'Unit List'!H1619,"',",)</f>
        <v>'Swordsman_Mongol',</v>
      </c>
      <c r="H1714" t="str">
        <f>CONCATENATE(IF(ISBLANK('Unit List'!AO1619), IF(ISBLANK('Unit List'!Q1619), IF(ISBLANK('Unit List'!Q1619), IF(ISBLANK('Unit List'!AO1610), IF(ISBLANK('Unit List'!Q1610), IF(ISBLANK('Unit List'!Q1610), IF(ISBLANK('Unit List'!AO1610), IF(ISBLANK('Unit List'!Q1610), IF(ISBLANK('Unit List'!Q1610),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List'!AO1619)))),",",)</f>
        <v>,</v>
      </c>
      <c r="I1714" t="str">
        <f>CONCATENATE(IF(ISBLANK('Unit List'!AP1619), IF(ISBLANK('Unit List'!R1619), IF(ISBLANK('Unit List'!R1619), IF(ISBLANK('Unit List'!AP1610), IF(ISBLANK('Unit List'!R1610), IF(ISBLANK('Unit List'!R1610), IF(ISBLANK('Unit List'!AP1610), IF(ISBLANK('Unit List'!R1610), IF(ISBLANK('Unit List'!R1610),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List'!AP1619)))),",",)</f>
        <v>,</v>
      </c>
      <c r="J1714" t="str">
        <f>CONCATENATE("'",IF(ISBLANK('Unit List'!AQ1619), IF(ISBLANK('Unit List'!S1619), IF(ISBLANK('Unit List'!S1619), IF(ISBLANK('Unit List'!AQ1610), IF(ISBLANK('Unit List'!S1610), IF(ISBLANK('Unit List'!S1610), IF(ISBLANK('Unit List'!AQ1610), IF(ISBLANK('Unit List'!S1610), IF(ISBLANK('Unit List'!S1610),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List'!AQ1619))),"'),",)</f>
        <v>''),</v>
      </c>
    </row>
    <row r="1715" spans="1:10" x14ac:dyDescent="0.25">
      <c r="A1715" t="s">
        <v>2713</v>
      </c>
      <c r="B1715" t="str">
        <f>CONCATENATE("'_",'Unit List'!C1620,"',",)</f>
        <v>'_CENTAS',</v>
      </c>
      <c r="C1715" t="str">
        <f>"'',"</f>
        <v>'',</v>
      </c>
      <c r="D1715" t="str">
        <f>CONCATENATE("'",'Unit List'!E1620,"',",)</f>
        <v>'SWORDSMAN',</v>
      </c>
      <c r="E1715" t="str">
        <f>CONCATENATE("'",'Unit List'!F1620,"',",)</f>
        <v>'SWORDSMAN',</v>
      </c>
      <c r="F1715" t="str">
        <f>"'',"</f>
        <v>'',</v>
      </c>
      <c r="G1715" t="str">
        <f>CONCATENATE("'",'Unit List'!H1620,"',",)</f>
        <v>'civ5_ottsm1',</v>
      </c>
      <c r="H1715" t="str">
        <f>CONCATENATE(IF(ISBLANK('Unit List'!AO1620), IF(ISBLANK('Unit List'!Q1620), IF(ISBLANK('Unit List'!Q1620), IF(ISBLANK('Unit List'!AO1620), IF(ISBLANK('Unit List'!Q1620), IF(ISBLANK('Unit List'!Q1620), IF(ISBLANK('Unit List'!AO1620), IF(ISBLANK('Unit List'!Q1620), IF(ISBLANK('Unit List'!Q1620),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List'!AO1620)))),",",)</f>
        <v>,</v>
      </c>
      <c r="I1715" t="str">
        <f>CONCATENATE(IF(ISBLANK('Unit List'!AP1620), IF(ISBLANK('Unit List'!R1620), IF(ISBLANK('Unit List'!R1620), IF(ISBLANK('Unit List'!AP1620), IF(ISBLANK('Unit List'!R1620), IF(ISBLANK('Unit List'!R1620), IF(ISBLANK('Unit List'!AP1620), IF(ISBLANK('Unit List'!R1620), IF(ISBLANK('Unit List'!R1620),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List'!AP1620)))),",",)</f>
        <v>,</v>
      </c>
      <c r="J1715" t="str">
        <f>CONCATENATE("'",IF(ISBLANK('Unit List'!AQ1620), IF(ISBLANK('Unit List'!S1620), IF(ISBLANK('Unit List'!S1620), IF(ISBLANK('Unit List'!AQ1620), IF(ISBLANK('Unit List'!S1620), IF(ISBLANK('Unit List'!S1620), IF(ISBLANK('Unit List'!AQ1620), IF(ISBLANK('Unit List'!S1620), IF(ISBLANK('Unit List'!S1620),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List'!AQ1620))),"'),",)</f>
        <v>''),</v>
      </c>
    </row>
    <row r="1716" spans="1:10" x14ac:dyDescent="0.25">
      <c r="A1716" t="s">
        <v>2713</v>
      </c>
      <c r="B1716" t="str">
        <f>CONCATENATE("'_",'Unit List'!C1621,"',",)</f>
        <v>'_HUNS',</v>
      </c>
      <c r="C1716" t="str">
        <f>"'',"</f>
        <v>'',</v>
      </c>
      <c r="D1716" t="str">
        <f>CONCATENATE("'",'Unit List'!E1621,"',",)</f>
        <v>'SWORDSMAN',</v>
      </c>
      <c r="E1716" t="str">
        <f>CONCATENATE("'",'Unit List'!F1621,"',",)</f>
        <v>'SWORDSMAN',</v>
      </c>
      <c r="F1716" t="str">
        <f>"'',"</f>
        <v>'',</v>
      </c>
      <c r="G1716" t="str">
        <f>CONCATENATE("'",'Unit List'!H1621,"',",)</f>
        <v>'civ5_monsm1',</v>
      </c>
      <c r="H1716" t="str">
        <f>CONCATENATE(IF(ISBLANK('Unit List'!AO1621), IF(ISBLANK('Unit List'!Q1621), IF(ISBLANK('Unit List'!Q1621), IF(ISBLANK('Unit List'!AO1620), IF(ISBLANK('Unit List'!Q1620), IF(ISBLANK('Unit List'!Q1620), IF(ISBLANK('Unit List'!AO1620), IF(ISBLANK('Unit List'!Q1620), IF(ISBLANK('Unit List'!Q1620),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 IF('Unit List'!Q1621='Unit List'!$P$5, 'Unit List'!$AO$5, IF('Unit List'!Q1621='Unit List'!$P$4, 'Unit List'!$AO$4, IF('Unit List'!Q1621='Unit List'!$P$7, 'Unit List'!Q1621 * 'Unit List'!$AO$7, 'Unit List'!Q1621)))), IF('Unit List'!Q1621='Unit List'!$P$5, 'Unit List'!$AO$5, IF('Unit List'!Q1621='Unit List'!$P$4, 'Unit List'!$AO$4, IF('Unit List'!Q1621='Unit List'!$P$7, 'Unit List'!Q1621 * 'Unit List'!$AO$7, 'Unit List'!Q1621)))), IF('Unit List'!AO1621='Unit List'!$P$5, 'Unit List'!$AO$5, IF('Unit List'!AO1621='Unit List'!$P$4, 'Unit List'!$AO$4, IF('Unit List'!AO1621='Unit List'!$P$7, 'Unit List'!AO1621 * 'Unit List'!$AO$7, 'Unit List'!AO1621)))),",",)</f>
        <v>,</v>
      </c>
      <c r="I1716" t="str">
        <f>CONCATENATE(IF(ISBLANK('Unit List'!AP1621), IF(ISBLANK('Unit List'!R1621), IF(ISBLANK('Unit List'!R1621), IF(ISBLANK('Unit List'!AP1620), IF(ISBLANK('Unit List'!R1620), IF(ISBLANK('Unit List'!R1620), IF(ISBLANK('Unit List'!AP1620), IF(ISBLANK('Unit List'!R1620), IF(ISBLANK('Unit List'!R1620),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 IF('Unit List'!R1621='Unit List'!$P$5, 'Unit List'!$AP$5, IF('Unit List'!R1621='Unit List'!$P$4, 'Unit List'!$AP$4, IF('Unit List'!R1621='Unit List'!$P$7, 'Unit List'!R1621 * 'Unit List'!$AP$7, 'Unit List'!R1621)))), IF('Unit List'!R1621='Unit List'!$P$5, 'Unit List'!$AP$5, IF('Unit List'!R1621='Unit List'!$P$4, 'Unit List'!$AP$4, IF('Unit List'!R1621='Unit List'!$P$7, 'Unit List'!R1621 * 'Unit List'!$AP$7, 'Unit List'!R1621)))), IF('Unit List'!AP1621='Unit List'!$P$5, 'Unit List'!$AP$5, IF('Unit List'!AP1621='Unit List'!$P$4, 'Unit List'!$AP$4, IF('Unit List'!AP1621='Unit List'!$P$7, 'Unit List'!AP1621 * 'Unit List'!$AP$7, 'Unit List'!AP1621)))),",",)</f>
        <v>,</v>
      </c>
      <c r="J1716" t="str">
        <f>CONCATENATE("'",IF(ISBLANK('Unit List'!AQ1621), IF(ISBLANK('Unit List'!S1621), IF(ISBLANK('Unit List'!S1621), IF(ISBLANK('Unit List'!AQ1620), IF(ISBLANK('Unit List'!S1620), IF(ISBLANK('Unit List'!S1620), IF(ISBLANK('Unit List'!AQ1620), IF(ISBLANK('Unit List'!S1620), IF(ISBLANK('Unit List'!S1620),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 IF('Unit List'!S1621='Unit List'!$P$5, 'Unit List'!$AQ$5, IF('Unit List'!S1621='Unit List'!$P$4, 'Unit List'!$AQ$4, 'Unit List'!S1621))), IF('Unit List'!S1621='Unit List'!$P$5, 'Unit List'!$AQ$5, IF('Unit List'!S1621='Unit List'!$P$4, 'Unit List'!$AQ$4, 'Unit List'!S1621))), IF('Unit List'!AQ1621='Unit List'!$P$5, 'Unit List'!$AQ$5, IF('Unit List'!AQ1621='Unit List'!$P$4, 'Unit List'!$AQ$4, 'Unit List'!AQ1621))),"'),",)</f>
        <v>''),</v>
      </c>
    </row>
    <row r="1717" spans="1:10" x14ac:dyDescent="0.25">
      <c r="A1717" t="s">
        <v>2713</v>
      </c>
      <c r="B1717" t="str">
        <f>CONCATENATE("'_",'Unit List'!C1622,"',",)</f>
        <v>'_OTTOMAN',</v>
      </c>
      <c r="C1717" t="str">
        <f>"'',"</f>
        <v>'',</v>
      </c>
      <c r="D1717" t="str">
        <f>CONCATENATE("'",'Unit List'!E1622,"',",)</f>
        <v>'SWORDSMAN',</v>
      </c>
      <c r="E1717" t="str">
        <f>CONCATENATE("'",'Unit List'!F1622,"',",)</f>
        <v>'SWORDSMAN',</v>
      </c>
      <c r="F1717" t="str">
        <f>"'',"</f>
        <v>'',</v>
      </c>
      <c r="G1717" t="str">
        <f>CONCATENATE("'",'Unit List'!H1622,"',",)</f>
        <v>'Swordsman_Turkey',</v>
      </c>
      <c r="H1717" t="str">
        <f>CONCATENATE(IF(ISBLANK('Unit List'!AO1622), IF(ISBLANK('Unit List'!Q1622), IF(ISBLANK('Unit List'!Q1622), IF(ISBLANK('Unit List'!AO1620), IF(ISBLANK('Unit List'!Q1620), IF(ISBLANK('Unit List'!Q1620), IF(ISBLANK('Unit List'!AO1620), IF(ISBLANK('Unit List'!Q1620), IF(ISBLANK('Unit List'!Q1620),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 IF('Unit List'!Q1622='Unit List'!$P$5, 'Unit List'!$AO$5, IF('Unit List'!Q1622='Unit List'!$P$4, 'Unit List'!$AO$4, IF('Unit List'!Q1622='Unit List'!$P$7, 'Unit List'!Q1622 * 'Unit List'!$AO$7, 'Unit List'!Q1622)))), IF('Unit List'!Q1622='Unit List'!$P$5, 'Unit List'!$AO$5, IF('Unit List'!Q1622='Unit List'!$P$4, 'Unit List'!$AO$4, IF('Unit List'!Q1622='Unit List'!$P$7, 'Unit List'!Q1622 * 'Unit List'!$AO$7, 'Unit List'!Q1622)))), IF('Unit List'!AO1622='Unit List'!$P$5, 'Unit List'!$AO$5, IF('Unit List'!AO1622='Unit List'!$P$4, 'Unit List'!$AO$4, IF('Unit List'!AO1622='Unit List'!$P$7, 'Unit List'!AO1622 * 'Unit List'!$AO$7, 'Unit List'!AO1622)))),",",)</f>
        <v>1,</v>
      </c>
      <c r="I1717" t="str">
        <f>CONCATENATE(IF(ISBLANK('Unit List'!AP1622), IF(ISBLANK('Unit List'!R1622), IF(ISBLANK('Unit List'!R1622), IF(ISBLANK('Unit List'!AP1620), IF(ISBLANK('Unit List'!R1620), IF(ISBLANK('Unit List'!R1620), IF(ISBLANK('Unit List'!AP1620), IF(ISBLANK('Unit List'!R1620), IF(ISBLANK('Unit List'!R1620),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 IF('Unit List'!R1622='Unit List'!$P$5, 'Unit List'!$AP$5, IF('Unit List'!R1622='Unit List'!$P$4, 'Unit List'!$AP$4, IF('Unit List'!R1622='Unit List'!$P$7, 'Unit List'!R1622 * 'Unit List'!$AP$7, 'Unit List'!R1622)))), IF('Unit List'!R1622='Unit List'!$P$5, 'Unit List'!$AP$5, IF('Unit List'!R1622='Unit List'!$P$4, 'Unit List'!$AP$4, IF('Unit List'!R1622='Unit List'!$P$7, 'Unit List'!R1622 * 'Unit List'!$AP$7, 'Unit List'!R1622)))), IF('Unit List'!AP1622='Unit List'!$P$5, 'Unit List'!$AP$5, IF('Unit List'!AP1622='Unit List'!$P$4, 'Unit List'!$AP$4, IF('Unit List'!AP1622='Unit List'!$P$7, 'Unit List'!AP1622 * 'Unit List'!$AP$7, 'Unit List'!AP1622)))),",",)</f>
        <v>,</v>
      </c>
      <c r="J1717" t="str">
        <f>CONCATENATE("'",IF(ISBLANK('Unit List'!AQ1622), IF(ISBLANK('Unit List'!S1622), IF(ISBLANK('Unit List'!S1622), IF(ISBLANK('Unit List'!AQ1620), IF(ISBLANK('Unit List'!S1620), IF(ISBLANK('Unit List'!S1620), IF(ISBLANK('Unit List'!AQ1620), IF(ISBLANK('Unit List'!S1620), IF(ISBLANK('Unit List'!S1620),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 IF('Unit List'!S1622='Unit List'!$P$5, 'Unit List'!$AQ$5, IF('Unit List'!S1622='Unit List'!$P$4, 'Unit List'!$AQ$4, 'Unit List'!S1622))), IF('Unit List'!S1622='Unit List'!$P$5, 'Unit List'!$AQ$5, IF('Unit List'!S1622='Unit List'!$P$4, 'Unit List'!$AQ$4, 'Unit List'!S1622))), IF('Unit List'!AQ1622='Unit List'!$P$5, 'Unit List'!$AQ$5, IF('Unit List'!AQ1622='Unit List'!$P$4, 'Unit List'!$AQ$4, 'Unit List'!AQ1622))),"'),",)</f>
        <v>''),</v>
      </c>
    </row>
    <row r="1718" spans="1:10" x14ac:dyDescent="0.25">
      <c r="A1718" t="s">
        <v>2713</v>
      </c>
      <c r="B1718" t="str">
        <f>CONCATENATE("'_",'Unit List'!C1623,"',",)</f>
        <v>'_OTTOMAN',</v>
      </c>
      <c r="C1718" t="str">
        <f>"'',"</f>
        <v>'',</v>
      </c>
      <c r="D1718" t="str">
        <f>CONCATENATE("'",'Unit List'!E1623,"',",)</f>
        <v>'SWORDSMAN',</v>
      </c>
      <c r="E1718" t="str">
        <f>CONCATENATE("'",'Unit List'!F1623,"',",)</f>
        <v>'SWORDSMAN',</v>
      </c>
      <c r="F1718" t="str">
        <f>CONCATENATE("'_",'Unit List'!G1623,"',",)</f>
        <v>'_V2',</v>
      </c>
      <c r="G1718" t="str">
        <f>CONCATENATE("'",'Unit List'!H1623,"',",)</f>
        <v>'Swordsman_Turkey_2',</v>
      </c>
      <c r="H1718" t="str">
        <f>CONCATENATE(IF(ISBLANK('Unit List'!AO1623), IF(ISBLANK('Unit List'!Q1623), IF(ISBLANK('Unit List'!Q1623), IF(ISBLANK('Unit List'!AO1620), IF(ISBLANK('Unit List'!Q1620), IF(ISBLANK('Unit List'!Q1620), IF(ISBLANK('Unit List'!AO1620), IF(ISBLANK('Unit List'!Q1620), IF(ISBLANK('Unit List'!Q1620),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 IF('Unit List'!Q1623='Unit List'!$P$5, 'Unit List'!$AO$5, IF('Unit List'!Q1623='Unit List'!$P$4, 'Unit List'!$AO$4, IF('Unit List'!Q1623='Unit List'!$P$7, 'Unit List'!Q1623 * 'Unit List'!$AO$7, 'Unit List'!Q1623)))), IF('Unit List'!Q1623='Unit List'!$P$5, 'Unit List'!$AO$5, IF('Unit List'!Q1623='Unit List'!$P$4, 'Unit List'!$AO$4, IF('Unit List'!Q1623='Unit List'!$P$7, 'Unit List'!Q1623 * 'Unit List'!$AO$7, 'Unit List'!Q1623)))), IF('Unit List'!AO1623='Unit List'!$P$5, 'Unit List'!$AO$5, IF('Unit List'!AO1623='Unit List'!$P$4, 'Unit List'!$AO$4, IF('Unit List'!AO1623='Unit List'!$P$7, 'Unit List'!AO1623 * 'Unit List'!$AO$7, 'Unit List'!AO1623)))),",",)</f>
        <v>2,</v>
      </c>
      <c r="I1718" t="str">
        <f>CONCATENATE(IF(ISBLANK('Unit List'!AP1623), IF(ISBLANK('Unit List'!R1623), IF(ISBLANK('Unit List'!R1623), IF(ISBLANK('Unit List'!AP1620), IF(ISBLANK('Unit List'!R1620), IF(ISBLANK('Unit List'!R1620), IF(ISBLANK('Unit List'!AP1620), IF(ISBLANK('Unit List'!R1620), IF(ISBLANK('Unit List'!R1620),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 IF('Unit List'!R1623='Unit List'!$P$5, 'Unit List'!$AP$5, IF('Unit List'!R1623='Unit List'!$P$4, 'Unit List'!$AP$4, IF('Unit List'!R1623='Unit List'!$P$7, 'Unit List'!R1623 * 'Unit List'!$AP$7, 'Unit List'!R1623)))), IF('Unit List'!R1623='Unit List'!$P$5, 'Unit List'!$AP$5, IF('Unit List'!R1623='Unit List'!$P$4, 'Unit List'!$AP$4, IF('Unit List'!R1623='Unit List'!$P$7, 'Unit List'!R1623 * 'Unit List'!$AP$7, 'Unit List'!R1623)))), IF('Unit List'!AP1623='Unit List'!$P$5, 'Unit List'!$AP$5, IF('Unit List'!AP1623='Unit List'!$P$4, 'Unit List'!$AP$4, IF('Unit List'!AP1623='Unit List'!$P$7, 'Unit List'!AP1623 * 'Unit List'!$AP$7, 'Unit List'!AP1623)))),",",)</f>
        <v>,</v>
      </c>
      <c r="J1718" t="str">
        <f>CONCATENATE("'",IF(ISBLANK('Unit List'!AQ1623), IF(ISBLANK('Unit List'!S1623), IF(ISBLANK('Unit List'!S1623), IF(ISBLANK('Unit List'!AQ1620), IF(ISBLANK('Unit List'!S1620), IF(ISBLANK('Unit List'!S1620), IF(ISBLANK('Unit List'!AQ1620), IF(ISBLANK('Unit List'!S1620), IF(ISBLANK('Unit List'!S1620),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 IF('Unit List'!S1623='Unit List'!$P$5, 'Unit List'!$AQ$5, IF('Unit List'!S1623='Unit List'!$P$4, 'Unit List'!$AQ$4, 'Unit List'!S1623))), IF('Unit List'!S1623='Unit List'!$P$5, 'Unit List'!$AQ$5, IF('Unit List'!S1623='Unit List'!$P$4, 'Unit List'!$AQ$4, 'Unit List'!S1623))), IF('Unit List'!AQ1623='Unit List'!$P$5, 'Unit List'!$AQ$5, IF('Unit List'!AQ1623='Unit List'!$P$4, 'Unit List'!$AQ$4, 'Unit List'!AQ1623))),"'),",)</f>
        <v>''),</v>
      </c>
    </row>
    <row r="1719" spans="1:10" x14ac:dyDescent="0.25">
      <c r="A1719" t="s">
        <v>2713</v>
      </c>
      <c r="B1719" t="str">
        <f>CONCATENATE("'_",'Unit List'!C1624,"',",)</f>
        <v>'_OTTOMAN',</v>
      </c>
      <c r="C1719" t="str">
        <f>"'',"</f>
        <v>'',</v>
      </c>
      <c r="D1719" t="str">
        <f>CONCATENATE("'",'Unit List'!E1624,"',",)</f>
        <v>'SWORDSMAN',</v>
      </c>
      <c r="E1719" t="str">
        <f>CONCATENATE("'",'Unit List'!F1624,"',",)</f>
        <v>'SWORDSMAN',</v>
      </c>
      <c r="F1719" t="str">
        <f>"'',"</f>
        <v>'',</v>
      </c>
      <c r="G1719" t="str">
        <f>CONCATENATE("'",'Unit List'!H1624,"',",)</f>
        <v>'Swordsman_Turkey',</v>
      </c>
      <c r="H1719" t="str">
        <f>CONCATENATE(IF(ISBLANK('Unit List'!AO1624), IF(ISBLANK('Unit List'!Q1624), IF(ISBLANK('Unit List'!Q1624), IF(ISBLANK('Unit List'!AO1620), IF(ISBLANK('Unit List'!Q1620), IF(ISBLANK('Unit List'!Q1620), IF(ISBLANK('Unit List'!AO1620), IF(ISBLANK('Unit List'!Q1620), IF(ISBLANK('Unit List'!Q1620),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 IF('Unit List'!Q1624='Unit List'!$P$5, 'Unit List'!$AO$5, IF('Unit List'!Q1624='Unit List'!$P$4, 'Unit List'!$AO$4, IF('Unit List'!Q1624='Unit List'!$P$7, 'Unit List'!Q1624 * 'Unit List'!$AO$7, 'Unit List'!Q1624)))), IF('Unit List'!Q1624='Unit List'!$P$5, 'Unit List'!$AO$5, IF('Unit List'!Q1624='Unit List'!$P$4, 'Unit List'!$AO$4, IF('Unit List'!Q1624='Unit List'!$P$7, 'Unit List'!Q1624 * 'Unit List'!$AO$7, 'Unit List'!Q1624)))), IF('Unit List'!AO1624='Unit List'!$P$5, 'Unit List'!$AO$5, IF('Unit List'!AO1624='Unit List'!$P$4, 'Unit List'!$AO$4, IF('Unit List'!AO1624='Unit List'!$P$7, 'Unit List'!AO1624 * 'Unit List'!$AO$7, 'Unit List'!AO1624)))),",",)</f>
        <v>3,</v>
      </c>
      <c r="I1719" t="str">
        <f>CONCATENATE(IF(ISBLANK('Unit List'!AP1624), IF(ISBLANK('Unit List'!R1624), IF(ISBLANK('Unit List'!R1624), IF(ISBLANK('Unit List'!AP1620), IF(ISBLANK('Unit List'!R1620), IF(ISBLANK('Unit List'!R1620), IF(ISBLANK('Unit List'!AP1620), IF(ISBLANK('Unit List'!R1620), IF(ISBLANK('Unit List'!R1620),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 IF('Unit List'!R1624='Unit List'!$P$5, 'Unit List'!$AP$5, IF('Unit List'!R1624='Unit List'!$P$4, 'Unit List'!$AP$4, IF('Unit List'!R1624='Unit List'!$P$7, 'Unit List'!R1624 * 'Unit List'!$AP$7, 'Unit List'!R1624)))), IF('Unit List'!R1624='Unit List'!$P$5, 'Unit List'!$AP$5, IF('Unit List'!R1624='Unit List'!$P$4, 'Unit List'!$AP$4, IF('Unit List'!R1624='Unit List'!$P$7, 'Unit List'!R1624 * 'Unit List'!$AP$7, 'Unit List'!R1624)))), IF('Unit List'!AP1624='Unit List'!$P$5, 'Unit List'!$AP$5, IF('Unit List'!AP1624='Unit List'!$P$4, 'Unit List'!$AP$4, IF('Unit List'!AP1624='Unit List'!$P$7, 'Unit List'!AP1624 * 'Unit List'!$AP$7, 'Unit List'!AP1624)))),",",)</f>
        <v>,</v>
      </c>
      <c r="J1719" t="str">
        <f>CONCATENATE("'",IF(ISBLANK('Unit List'!AQ1624), IF(ISBLANK('Unit List'!S1624), IF(ISBLANK('Unit List'!S1624), IF(ISBLANK('Unit List'!AQ1620), IF(ISBLANK('Unit List'!S1620), IF(ISBLANK('Unit List'!S1620), IF(ISBLANK('Unit List'!AQ1620), IF(ISBLANK('Unit List'!S1620), IF(ISBLANK('Unit List'!S1620),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 IF('Unit List'!S1624='Unit List'!$P$5, 'Unit List'!$AQ$5, IF('Unit List'!S1624='Unit List'!$P$4, 'Unit List'!$AQ$4, 'Unit List'!S1624))), IF('Unit List'!S1624='Unit List'!$P$5, 'Unit List'!$AQ$5, IF('Unit List'!S1624='Unit List'!$P$4, 'Unit List'!$AQ$4, 'Unit List'!S1624))), IF('Unit List'!AQ1624='Unit List'!$P$5, 'Unit List'!$AQ$5, IF('Unit List'!AQ1624='Unit List'!$P$4, 'Unit List'!$AQ$4, 'Unit List'!AQ1624))),"'),",)</f>
        <v>''),</v>
      </c>
    </row>
    <row r="1720" spans="1:10" x14ac:dyDescent="0.25">
      <c r="A1720" t="s">
        <v>2713</v>
      </c>
      <c r="B1720" t="str">
        <f>CONCATENATE("'_",'Unit List'!C1625,"',",)</f>
        <v>'_OTTOMAN',</v>
      </c>
      <c r="C1720" t="str">
        <f>"'',"</f>
        <v>'',</v>
      </c>
      <c r="D1720" t="str">
        <f>CONCATENATE("'",'Unit List'!E1625,"',",)</f>
        <v>'SWORDSMAN',</v>
      </c>
      <c r="E1720" t="str">
        <f>CONCATENATE("'",'Unit List'!F1625,"',",)</f>
        <v>'SWORDSMAN',</v>
      </c>
      <c r="F1720" t="str">
        <f>CONCATENATE("'_",'Unit List'!G1625,"',",)</f>
        <v>'_V2',</v>
      </c>
      <c r="G1720" t="str">
        <f>CONCATENATE("'",'Unit List'!H1625,"',",)</f>
        <v>'Swordsman_Turkey_2',</v>
      </c>
      <c r="H1720" t="str">
        <f>CONCATENATE(IF(ISBLANK('Unit List'!AO1625), IF(ISBLANK('Unit List'!Q1625), IF(ISBLANK('Unit List'!Q1625), IF(ISBLANK('Unit List'!AO1620), IF(ISBLANK('Unit List'!Q1620), IF(ISBLANK('Unit List'!Q1620), IF(ISBLANK('Unit List'!AO1620), IF(ISBLANK('Unit List'!Q1620), IF(ISBLANK('Unit List'!Q1620),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 IF('Unit List'!Q1625='Unit List'!$P$5, 'Unit List'!$AO$5, IF('Unit List'!Q1625='Unit List'!$P$4, 'Unit List'!$AO$4, IF('Unit List'!Q1625='Unit List'!$P$7, 'Unit List'!Q1625 * 'Unit List'!$AO$7, 'Unit List'!Q1625)))), IF('Unit List'!Q1625='Unit List'!$P$5, 'Unit List'!$AO$5, IF('Unit List'!Q1625='Unit List'!$P$4, 'Unit List'!$AO$4, IF('Unit List'!Q1625='Unit List'!$P$7, 'Unit List'!Q1625 * 'Unit List'!$AO$7, 'Unit List'!Q1625)))), IF('Unit List'!AO1625='Unit List'!$P$5, 'Unit List'!$AO$5, IF('Unit List'!AO1625='Unit List'!$P$4, 'Unit List'!$AO$4, IF('Unit List'!AO1625='Unit List'!$P$7, 'Unit List'!AO1625 * 'Unit List'!$AO$7, 'Unit List'!AO1625)))),",",)</f>
        <v>3,</v>
      </c>
      <c r="I1720" t="str">
        <f>CONCATENATE(IF(ISBLANK('Unit List'!AP1625), IF(ISBLANK('Unit List'!R1625), IF(ISBLANK('Unit List'!R1625), IF(ISBLANK('Unit List'!AP1620), IF(ISBLANK('Unit List'!R1620), IF(ISBLANK('Unit List'!R1620), IF(ISBLANK('Unit List'!AP1620), IF(ISBLANK('Unit List'!R1620), IF(ISBLANK('Unit List'!R1620),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 IF('Unit List'!R1625='Unit List'!$P$5, 'Unit List'!$AP$5, IF('Unit List'!R1625='Unit List'!$P$4, 'Unit List'!$AP$4, IF('Unit List'!R1625='Unit List'!$P$7, 'Unit List'!R1625 * 'Unit List'!$AP$7, 'Unit List'!R1625)))), IF('Unit List'!R1625='Unit List'!$P$5, 'Unit List'!$AP$5, IF('Unit List'!R1625='Unit List'!$P$4, 'Unit List'!$AP$4, IF('Unit List'!R1625='Unit List'!$P$7, 'Unit List'!R1625 * 'Unit List'!$AP$7, 'Unit List'!R1625)))), IF('Unit List'!AP1625='Unit List'!$P$5, 'Unit List'!$AP$5, IF('Unit List'!AP1625='Unit List'!$P$4, 'Unit List'!$AP$4, IF('Unit List'!AP1625='Unit List'!$P$7, 'Unit List'!AP1625 * 'Unit List'!$AP$7, 'Unit List'!AP1625)))),",",)</f>
        <v>,</v>
      </c>
      <c r="J1720" t="str">
        <f>CONCATENATE("'",IF(ISBLANK('Unit List'!AQ1625), IF(ISBLANK('Unit List'!S1625), IF(ISBLANK('Unit List'!S1625), IF(ISBLANK('Unit List'!AQ1620), IF(ISBLANK('Unit List'!S1620), IF(ISBLANK('Unit List'!S1620), IF(ISBLANK('Unit List'!AQ1620), IF(ISBLANK('Unit List'!S1620), IF(ISBLANK('Unit List'!S1620),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 IF('Unit List'!S1625='Unit List'!$P$5, 'Unit List'!$AQ$5, IF('Unit List'!S1625='Unit List'!$P$4, 'Unit List'!$AQ$4, 'Unit List'!S1625))), IF('Unit List'!S1625='Unit List'!$P$5, 'Unit List'!$AQ$5, IF('Unit List'!S1625='Unit List'!$P$4, 'Unit List'!$AQ$4, 'Unit List'!S1625))), IF('Unit List'!AQ1625='Unit List'!$P$5, 'Unit List'!$AQ$5, IF('Unit List'!AQ1625='Unit List'!$P$4, 'Unit List'!$AQ$4, 'Unit List'!AQ1625))),"'),",)</f>
        <v>''),</v>
      </c>
    </row>
    <row r="1721" spans="1:10" x14ac:dyDescent="0.25">
      <c r="A1721" t="s">
        <v>2713</v>
      </c>
      <c r="B1721" t="str">
        <f>CONCATENATE("'_",'Unit List'!C1626,"',",)</f>
        <v>'_OTTOMAN',</v>
      </c>
      <c r="C1721" t="str">
        <f>"'',"</f>
        <v>'',</v>
      </c>
      <c r="D1721" t="str">
        <f>CONCATENATE("'",'Unit List'!E1626,"',",)</f>
        <v>'SWORDSMAN',</v>
      </c>
      <c r="E1721" t="str">
        <f>CONCATENATE("'",'Unit List'!F1626,"',",)</f>
        <v>'SWORDSMAN',</v>
      </c>
      <c r="F1721" t="str">
        <f>"'',"</f>
        <v>'',</v>
      </c>
      <c r="G1721" t="str">
        <f>CONCATENATE("'",'Unit List'!H1626,"',",)</f>
        <v>'Swordsman_Turkey',</v>
      </c>
      <c r="H1721" t="str">
        <f>CONCATENATE(IF(ISBLANK('Unit List'!AO1626), IF(ISBLANK('Unit List'!Q1626), IF(ISBLANK('Unit List'!Q1626), IF(ISBLANK('Unit List'!AO1620), IF(ISBLANK('Unit List'!Q1620), IF(ISBLANK('Unit List'!Q1620), IF(ISBLANK('Unit List'!AO1620), IF(ISBLANK('Unit List'!Q1620), IF(ISBLANK('Unit List'!Q1620),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List'!AO1626)))),",",)</f>
        <v>2,</v>
      </c>
      <c r="I1721" t="str">
        <f>CONCATENATE(IF(ISBLANK('Unit List'!AP1626), IF(ISBLANK('Unit List'!R1626), IF(ISBLANK('Unit List'!R1626), IF(ISBLANK('Unit List'!AP1620), IF(ISBLANK('Unit List'!R1620), IF(ISBLANK('Unit List'!R1620), IF(ISBLANK('Unit List'!AP1620), IF(ISBLANK('Unit List'!R1620), IF(ISBLANK('Unit List'!R1620),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List'!AP1626)))),",",)</f>
        <v>,</v>
      </c>
      <c r="J1721" t="str">
        <f>CONCATENATE("'",IF(ISBLANK('Unit List'!AQ1626), IF(ISBLANK('Unit List'!S1626), IF(ISBLANK('Unit List'!S1626), IF(ISBLANK('Unit List'!AQ1620), IF(ISBLANK('Unit List'!S1620), IF(ISBLANK('Unit List'!S1620), IF(ISBLANK('Unit List'!AQ1620), IF(ISBLANK('Unit List'!S1620), IF(ISBLANK('Unit List'!S1620),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List'!AQ1626))),"'),",)</f>
        <v>''),</v>
      </c>
    </row>
    <row r="1722" spans="1:10" x14ac:dyDescent="0.25">
      <c r="A1722" t="s">
        <v>2713</v>
      </c>
      <c r="B1722" t="str">
        <f>CONCATENATE("'_",'Unit List'!C1627,"',",)</f>
        <v>'_OTTOMAN',</v>
      </c>
      <c r="C1722" t="str">
        <f>"'',"</f>
        <v>'',</v>
      </c>
      <c r="D1722" t="str">
        <f>CONCATENATE("'",'Unit List'!E1627,"',",)</f>
        <v>'SWORDSMAN',</v>
      </c>
      <c r="E1722" t="str">
        <f>CONCATENATE("'",'Unit List'!F1627,"',",)</f>
        <v>'SWORDSMAN',</v>
      </c>
      <c r="F1722" t="str">
        <f>CONCATENATE("'_",'Unit List'!G1627,"',",)</f>
        <v>'_V2',</v>
      </c>
      <c r="G1722" t="str">
        <f>CONCATENATE("'",'Unit List'!H1627,"',",)</f>
        <v>'Swordsman_Turkey_2',</v>
      </c>
      <c r="H1722" t="str">
        <f>CONCATENATE(IF(ISBLANK('Unit List'!AO1627), IF(ISBLANK('Unit List'!Q1627), IF(ISBLANK('Unit List'!Q1627), IF(ISBLANK('Unit List'!AO1620), IF(ISBLANK('Unit List'!Q1620), IF(ISBLANK('Unit List'!Q1620), IF(ISBLANK('Unit List'!AO1620), IF(ISBLANK('Unit List'!Q1620), IF(ISBLANK('Unit List'!Q1620),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 IF('Unit List'!Q1627='Unit List'!$P$5, 'Unit List'!$AO$5, IF('Unit List'!Q1627='Unit List'!$P$4, 'Unit List'!$AO$4, IF('Unit List'!Q1627='Unit List'!$P$7, 'Unit List'!Q1627 * 'Unit List'!$AO$7, 'Unit List'!Q1627)))), IF('Unit List'!Q1627='Unit List'!$P$5, 'Unit List'!$AO$5, IF('Unit List'!Q1627='Unit List'!$P$4, 'Unit List'!$AO$4, IF('Unit List'!Q1627='Unit List'!$P$7, 'Unit List'!Q1627 * 'Unit List'!$AO$7, 'Unit List'!Q1627)))), IF('Unit List'!AO1627='Unit List'!$P$5, 'Unit List'!$AO$5, IF('Unit List'!AO1627='Unit List'!$P$4, 'Unit List'!$AO$4, IF('Unit List'!AO1627='Unit List'!$P$7, 'Unit List'!AO1627 * 'Unit List'!$AO$7, 'Unit List'!AO1627)))),",",)</f>
        <v>1,</v>
      </c>
      <c r="I1722" t="str">
        <f>CONCATENATE(IF(ISBLANK('Unit List'!AP1627), IF(ISBLANK('Unit List'!R1627), IF(ISBLANK('Unit List'!R1627), IF(ISBLANK('Unit List'!AP1620), IF(ISBLANK('Unit List'!R1620), IF(ISBLANK('Unit List'!R1620), IF(ISBLANK('Unit List'!AP1620), IF(ISBLANK('Unit List'!R1620), IF(ISBLANK('Unit List'!R1620),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 IF('Unit List'!R1627='Unit List'!$P$5, 'Unit List'!$AP$5, IF('Unit List'!R1627='Unit List'!$P$4, 'Unit List'!$AP$4, IF('Unit List'!R1627='Unit List'!$P$7, 'Unit List'!R1627 * 'Unit List'!$AP$7, 'Unit List'!R1627)))), IF('Unit List'!R1627='Unit List'!$P$5, 'Unit List'!$AP$5, IF('Unit List'!R1627='Unit List'!$P$4, 'Unit List'!$AP$4, IF('Unit List'!R1627='Unit List'!$P$7, 'Unit List'!R1627 * 'Unit List'!$AP$7, 'Unit List'!R1627)))), IF('Unit List'!AP1627='Unit List'!$P$5, 'Unit List'!$AP$5, IF('Unit List'!AP1627='Unit List'!$P$4, 'Unit List'!$AP$4, IF('Unit List'!AP1627='Unit List'!$P$7, 'Unit List'!AP1627 * 'Unit List'!$AP$7, 'Unit List'!AP1627)))),",",)</f>
        <v>,</v>
      </c>
      <c r="J1722" t="str">
        <f>CONCATENATE("'",IF(ISBLANK('Unit List'!AQ1627), IF(ISBLANK('Unit List'!S1627), IF(ISBLANK('Unit List'!S1627), IF(ISBLANK('Unit List'!AQ1620), IF(ISBLANK('Unit List'!S1620), IF(ISBLANK('Unit List'!S1620), IF(ISBLANK('Unit List'!AQ1620), IF(ISBLANK('Unit List'!S1620), IF(ISBLANK('Unit List'!S1620),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 IF('Unit List'!S1627='Unit List'!$P$5, 'Unit List'!$AQ$5, IF('Unit List'!S1627='Unit List'!$P$4, 'Unit List'!$AQ$4, 'Unit List'!S1627))), IF('Unit List'!S1627='Unit List'!$P$5, 'Unit List'!$AQ$5, IF('Unit List'!S1627='Unit List'!$P$4, 'Unit List'!$AQ$4, 'Unit List'!S1627))), IF('Unit List'!AQ1627='Unit List'!$P$5, 'Unit List'!$AQ$5, IF('Unit List'!AQ1627='Unit List'!$P$4, 'Unit List'!$AQ$4, 'Unit List'!AQ1627))),"'),",)</f>
        <v>''),</v>
      </c>
    </row>
    <row r="1723" spans="1:10" x14ac:dyDescent="0.25">
      <c r="A1723" t="s">
        <v>2713</v>
      </c>
      <c r="B1723" t="str">
        <f>CONCATENATE("'_",'Unit List'!C1628,"',",)</f>
        <v>'_EASTEU',</v>
      </c>
      <c r="C1723" t="str">
        <f>"'',"</f>
        <v>'',</v>
      </c>
      <c r="D1723" t="str">
        <f>CONCATENATE("'",'Unit List'!E1628,"',",)</f>
        <v>'SWORDSMAN',</v>
      </c>
      <c r="E1723" t="str">
        <f>CONCATENATE("'",'Unit List'!F1628,"',",)</f>
        <v>'SWORDSMAN',</v>
      </c>
      <c r="F1723" t="str">
        <f>"'',"</f>
        <v>'',</v>
      </c>
      <c r="G1723" t="str">
        <f>CONCATENATE("'",'Unit List'!H1628,"',",)</f>
        <v>'ScythiaWarrior',</v>
      </c>
      <c r="H1723" t="str">
        <f>CONCATENATE(IF(ISBLANK('Unit List'!AO1628), IF(ISBLANK('Unit List'!Q1628), IF(ISBLANK('Unit List'!Q1628), IF(ISBLANK('Unit List'!AO1628), IF(ISBLANK('Unit List'!Q1628), IF(ISBLANK('Unit List'!Q1628), IF(ISBLANK('Unit List'!AO1628), IF(ISBLANK('Unit List'!Q1628), IF(ISBLANK('Unit List'!Q1628),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List'!AO1628)))),",",)</f>
        <v>3,</v>
      </c>
      <c r="I1723" t="str">
        <f>CONCATENATE(IF(ISBLANK('Unit List'!AP1628), IF(ISBLANK('Unit List'!R1628), IF(ISBLANK('Unit List'!R1628), IF(ISBLANK('Unit List'!AP1628), IF(ISBLANK('Unit List'!R1628), IF(ISBLANK('Unit List'!R1628), IF(ISBLANK('Unit List'!AP1628), IF(ISBLANK('Unit List'!R1628), IF(ISBLANK('Unit List'!R1628),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List'!AP1628)))),",",)</f>
        <v>,</v>
      </c>
      <c r="J1723" t="str">
        <f>CONCATENATE("'",IF(ISBLANK('Unit List'!AQ1628), IF(ISBLANK('Unit List'!S1628), IF(ISBLANK('Unit List'!S1628), IF(ISBLANK('Unit List'!AQ1628), IF(ISBLANK('Unit List'!S1628), IF(ISBLANK('Unit List'!S1628), IF(ISBLANK('Unit List'!AQ1628), IF(ISBLANK('Unit List'!S1628), IF(ISBLANK('Unit List'!S1628),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List'!AQ1628))),"'),",)</f>
        <v>''),</v>
      </c>
    </row>
    <row r="1724" spans="1:10" x14ac:dyDescent="0.25">
      <c r="A1724" t="s">
        <v>2713</v>
      </c>
      <c r="B1724" t="str">
        <f>CONCATENATE("'_",'Unit List'!C1629,"',",)</f>
        <v>'_EASTEU',</v>
      </c>
      <c r="C1724" t="str">
        <f>"'',"</f>
        <v>'',</v>
      </c>
      <c r="D1724" t="str">
        <f>CONCATENATE("'",'Unit List'!E1629,"',",)</f>
        <v>'SWORDSMAN',</v>
      </c>
      <c r="E1724" t="str">
        <f>CONCATENATE("'",'Unit List'!F1629,"',",)</f>
        <v>'SWORDSMAN',</v>
      </c>
      <c r="F1724" t="str">
        <f>CONCATENATE("'_",'Unit List'!G1629,"',",)</f>
        <v>'_V2',</v>
      </c>
      <c r="G1724" t="str">
        <f>CONCATENATE("'",'Unit List'!H1629,"',",)</f>
        <v>'ScythiaWarrior2',</v>
      </c>
      <c r="H1724" t="str">
        <f>CONCATENATE(IF(ISBLANK('Unit List'!AO1629), IF(ISBLANK('Unit List'!Q1629), IF(ISBLANK('Unit List'!Q1629), IF(ISBLANK('Unit List'!AO1629), IF(ISBLANK('Unit List'!Q1629), IF(ISBLANK('Unit List'!Q1629), IF(ISBLANK('Unit List'!AO1629), IF(ISBLANK('Unit List'!Q1629), IF(ISBLANK('Unit List'!Q1629),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List'!Q1629='Unit List'!$P$5, 'Unit List'!$AO$5, IF('Unit List'!Q1629='Unit List'!$P$4, 'Unit List'!$AO$4, IF('Unit List'!Q1629='Unit List'!$P$7, 'Unit List'!Q1629 * 'Unit List'!$AO$7, 'Unit List'!Q1629)))), IF('Unit List'!Q1629='Unit List'!$P$5, 'Unit List'!$AO$5, IF('Unit List'!Q1629='Unit List'!$P$4, 'Unit List'!$AO$4, IF('Unit List'!Q1629='Unit List'!$P$7, 'Unit List'!Q1629 * 'Unit List'!$AO$7, 'Unit List'!Q1629)))), IF('Unit List'!AO1629='Unit List'!$P$5, 'Unit List'!$AO$5, IF('Unit List'!AO1629='Unit List'!$P$4, 'Unit List'!$AO$4, IF('Unit List'!AO1629='Unit List'!$P$7, 'Unit List'!AO1629 * 'Unit List'!$AO$7, 'Unit List'!AO1629)))), IF('Unit List'!Q1629='Unit List'!$P$5, 'Unit List'!$AO$5, IF('Unit List'!Q1629='Unit List'!$P$4, 'Unit List'!$AO$4, IF('Unit List'!Q1629='Unit List'!$P$7, 'Unit List'!Q1629 * 'Unit List'!$AO$7, 'Unit List'!Q1629)))), IF('Unit List'!Q1629='Unit List'!$P$5, 'Unit List'!$AO$5, IF('Unit List'!Q1629='Unit List'!$P$4, 'Unit List'!$AO$4, IF('Unit List'!Q1629='Unit List'!$P$7, 'Unit List'!Q1629 * 'Unit List'!$AO$7, 'Unit List'!Q1629)))), IF('Unit List'!AO1629='Unit List'!$P$5, 'Unit List'!$AO$5, IF('Unit List'!AO1629='Unit List'!$P$4, 'Unit List'!$AO$4, IF('Unit List'!AO1629='Unit List'!$P$7, 'Unit List'!AO1629 * 'Unit List'!$AO$7, 'Unit List'!AO1629)))), IF('Unit List'!Q1629='Unit List'!$P$5, 'Unit List'!$AO$5, IF('Unit List'!Q1629='Unit List'!$P$4, 'Unit List'!$AO$4, IF('Unit List'!Q1629='Unit List'!$P$7, 'Unit List'!Q1629 * 'Unit List'!$AO$7, 'Unit List'!Q1629)))), IF('Unit List'!Q1629='Unit List'!$P$5, 'Unit List'!$AO$5, IF('Unit List'!Q1629='Unit List'!$P$4, 'Unit List'!$AO$4, IF('Unit List'!Q1629='Unit List'!$P$7, 'Unit List'!Q1629 * 'Unit List'!$AO$7, 'Unit List'!Q1629)))), IF('Unit List'!AO1629='Unit List'!$P$5, 'Unit List'!$AO$5, IF('Unit List'!AO1629='Unit List'!$P$4, 'Unit List'!$AO$4, IF('Unit List'!AO1629='Unit List'!$P$7, 'Unit List'!AO1629 * 'Unit List'!$AO$7, 'Unit List'!AO1629)))),",",)</f>
        <v>3,</v>
      </c>
      <c r="I1724" t="str">
        <f>CONCATENATE(IF(ISBLANK('Unit List'!AP1629), IF(ISBLANK('Unit List'!R1629), IF(ISBLANK('Unit List'!R1629), IF(ISBLANK('Unit List'!AP1629), IF(ISBLANK('Unit List'!R1629), IF(ISBLANK('Unit List'!R1629), IF(ISBLANK('Unit List'!AP1629), IF(ISBLANK('Unit List'!R1629), IF(ISBLANK('Unit List'!R1629),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List'!R1629='Unit List'!$P$5, 'Unit List'!$AP$5, IF('Unit List'!R1629='Unit List'!$P$4, 'Unit List'!$AP$4, IF('Unit List'!R1629='Unit List'!$P$7, 'Unit List'!R1629 * 'Unit List'!$AP$7, 'Unit List'!R1629)))), IF('Unit List'!R1629='Unit List'!$P$5, 'Unit List'!$AP$5, IF('Unit List'!R1629='Unit List'!$P$4, 'Unit List'!$AP$4, IF('Unit List'!R1629='Unit List'!$P$7, 'Unit List'!R1629 * 'Unit List'!$AP$7, 'Unit List'!R1629)))), IF('Unit List'!AP1629='Unit List'!$P$5, 'Unit List'!$AP$5, IF('Unit List'!AP1629='Unit List'!$P$4, 'Unit List'!$AP$4, IF('Unit List'!AP1629='Unit List'!$P$7, 'Unit List'!AP1629 * 'Unit List'!$AP$7, 'Unit List'!AP1629)))), IF('Unit List'!R1629='Unit List'!$P$5, 'Unit List'!$AP$5, IF('Unit List'!R1629='Unit List'!$P$4, 'Unit List'!$AP$4, IF('Unit List'!R1629='Unit List'!$P$7, 'Unit List'!R1629 * 'Unit List'!$AP$7, 'Unit List'!R1629)))), IF('Unit List'!R1629='Unit List'!$P$5, 'Unit List'!$AP$5, IF('Unit List'!R1629='Unit List'!$P$4, 'Unit List'!$AP$4, IF('Unit List'!R1629='Unit List'!$P$7, 'Unit List'!R1629 * 'Unit List'!$AP$7, 'Unit List'!R1629)))), IF('Unit List'!AP1629='Unit List'!$P$5, 'Unit List'!$AP$5, IF('Unit List'!AP1629='Unit List'!$P$4, 'Unit List'!$AP$4, IF('Unit List'!AP1629='Unit List'!$P$7, 'Unit List'!AP1629 * 'Unit List'!$AP$7, 'Unit List'!AP1629)))), IF('Unit List'!R1629='Unit List'!$P$5, 'Unit List'!$AP$5, IF('Unit List'!R1629='Unit List'!$P$4, 'Unit List'!$AP$4, IF('Unit List'!R1629='Unit List'!$P$7, 'Unit List'!R1629 * 'Unit List'!$AP$7, 'Unit List'!R1629)))), IF('Unit List'!R1629='Unit List'!$P$5, 'Unit List'!$AP$5, IF('Unit List'!R1629='Unit List'!$P$4, 'Unit List'!$AP$4, IF('Unit List'!R1629='Unit List'!$P$7, 'Unit List'!R1629 * 'Unit List'!$AP$7, 'Unit List'!R1629)))), IF('Unit List'!AP1629='Unit List'!$P$5, 'Unit List'!$AP$5, IF('Unit List'!AP1629='Unit List'!$P$4, 'Unit List'!$AP$4, IF('Unit List'!AP1629='Unit List'!$P$7, 'Unit List'!AP1629 * 'Unit List'!$AP$7, 'Unit List'!AP1629)))),",",)</f>
        <v>,</v>
      </c>
      <c r="J1724" t="str">
        <f>CONCATENATE("'",IF(ISBLANK('Unit List'!AQ1629), IF(ISBLANK('Unit List'!S1629), IF(ISBLANK('Unit List'!S1629), IF(ISBLANK('Unit List'!AQ1629), IF(ISBLANK('Unit List'!S1629), IF(ISBLANK('Unit List'!S1629), IF(ISBLANK('Unit List'!AQ1629), IF(ISBLANK('Unit List'!S1629), IF(ISBLANK('Unit List'!S1629),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List'!S1629='Unit List'!$P$5, 'Unit List'!$AQ$5, IF('Unit List'!S1629='Unit List'!$P$4, 'Unit List'!$AQ$4, 'Unit List'!S1629))), IF('Unit List'!S1629='Unit List'!$P$5, 'Unit List'!$AQ$5, IF('Unit List'!S1629='Unit List'!$P$4, 'Unit List'!$AQ$4, 'Unit List'!S1629))), IF('Unit List'!AQ1629='Unit List'!$P$5, 'Unit List'!$AQ$5, IF('Unit List'!AQ1629='Unit List'!$P$4, 'Unit List'!$AQ$4, 'Unit List'!AQ1629))), IF('Unit List'!S1629='Unit List'!$P$5, 'Unit List'!$AQ$5, IF('Unit List'!S1629='Unit List'!$P$4, 'Unit List'!$AQ$4, 'Unit List'!S1629))), IF('Unit List'!S1629='Unit List'!$P$5, 'Unit List'!$AQ$5, IF('Unit List'!S1629='Unit List'!$P$4, 'Unit List'!$AQ$4, 'Unit List'!S1629))), IF('Unit List'!AQ1629='Unit List'!$P$5, 'Unit List'!$AQ$5, IF('Unit List'!AQ1629='Unit List'!$P$4, 'Unit List'!$AQ$4, 'Unit List'!AQ1629))), IF('Unit List'!S1629='Unit List'!$P$5, 'Unit List'!$AQ$5, IF('Unit List'!S1629='Unit List'!$P$4, 'Unit List'!$AQ$4, 'Unit List'!S1629))), IF('Unit List'!S1629='Unit List'!$P$5, 'Unit List'!$AQ$5, IF('Unit List'!S1629='Unit List'!$P$4, 'Unit List'!$AQ$4, 'Unit List'!S1629))), IF('Unit List'!AQ1629='Unit List'!$P$5, 'Unit List'!$AQ$5, IF('Unit List'!AQ1629='Unit List'!$P$4, 'Unit List'!$AQ$4, 'Unit List'!AQ1629))),"'),",)</f>
        <v>''),</v>
      </c>
    </row>
    <row r="1725" spans="1:10" x14ac:dyDescent="0.25">
      <c r="A1725" t="s">
        <v>2713</v>
      </c>
      <c r="B1725" t="str">
        <f>CONCATENATE("'_",'Unit List'!C1630,"',",)</f>
        <v>'_EASTEU',</v>
      </c>
      <c r="C1725" t="str">
        <f>"'',"</f>
        <v>'',</v>
      </c>
      <c r="D1725" t="str">
        <f>CONCATENATE("'",'Unit List'!E1630,"',",)</f>
        <v>'SWORDSMAN',</v>
      </c>
      <c r="E1725" t="str">
        <f>CONCATENATE("'",'Unit List'!F1630,"',",)</f>
        <v>'SWORDSMAN',</v>
      </c>
      <c r="F1725" t="str">
        <f>"'',"</f>
        <v>'',</v>
      </c>
      <c r="G1725" t="str">
        <f>CONCATENATE("'",'Unit List'!H1630,"',",)</f>
        <v>'ScythiaWarrior',</v>
      </c>
      <c r="H1725" t="str">
        <f>CONCATENATE(IF(ISBLANK('Unit List'!AO1630), IF(ISBLANK('Unit List'!Q1630), IF(ISBLANK('Unit List'!Q1630), IF(ISBLANK('Unit List'!AO1630), IF(ISBLANK('Unit List'!Q1630), IF(ISBLANK('Unit List'!Q1630), IF(ISBLANK('Unit List'!AO1630), IF(ISBLANK('Unit List'!Q1630), IF(ISBLANK('Unit List'!Q1630),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List'!Q1630='Unit List'!$P$5, 'Unit List'!$AO$5, IF('Unit List'!Q1630='Unit List'!$P$4, 'Unit List'!$AO$4, IF('Unit List'!Q1630='Unit List'!$P$7, 'Unit List'!Q1630 * 'Unit List'!$AO$7, 'Unit List'!Q1630)))), IF('Unit List'!Q1630='Unit List'!$P$5, 'Unit List'!$AO$5, IF('Unit List'!Q1630='Unit List'!$P$4, 'Unit List'!$AO$4, IF('Unit List'!Q1630='Unit List'!$P$7, 'Unit List'!Q1630 * 'Unit List'!$AO$7, 'Unit List'!Q1630)))), IF('Unit List'!AO1630='Unit List'!$P$5, 'Unit List'!$AO$5, IF('Unit List'!AO1630='Unit List'!$P$4, 'Unit List'!$AO$4, IF('Unit List'!AO1630='Unit List'!$P$7, 'Unit List'!AO1630 * 'Unit List'!$AO$7, 'Unit List'!AO1630)))), IF('Unit List'!Q1630='Unit List'!$P$5, 'Unit List'!$AO$5, IF('Unit List'!Q1630='Unit List'!$P$4, 'Unit List'!$AO$4, IF('Unit List'!Q1630='Unit List'!$P$7, 'Unit List'!Q1630 * 'Unit List'!$AO$7, 'Unit List'!Q1630)))), IF('Unit List'!Q1630='Unit List'!$P$5, 'Unit List'!$AO$5, IF('Unit List'!Q1630='Unit List'!$P$4, 'Unit List'!$AO$4, IF('Unit List'!Q1630='Unit List'!$P$7, 'Unit List'!Q1630 * 'Unit List'!$AO$7, 'Unit List'!Q1630)))), IF('Unit List'!AO1630='Unit List'!$P$5, 'Unit List'!$AO$5, IF('Unit List'!AO1630='Unit List'!$P$4, 'Unit List'!$AO$4, IF('Unit List'!AO1630='Unit List'!$P$7, 'Unit List'!AO1630 * 'Unit List'!$AO$7, 'Unit List'!AO1630)))), IF('Unit List'!Q1630='Unit List'!$P$5, 'Unit List'!$AO$5, IF('Unit List'!Q1630='Unit List'!$P$4, 'Unit List'!$AO$4, IF('Unit List'!Q1630='Unit List'!$P$7, 'Unit List'!Q1630 * 'Unit List'!$AO$7, 'Unit List'!Q1630)))), IF('Unit List'!Q1630='Unit List'!$P$5, 'Unit List'!$AO$5, IF('Unit List'!Q1630='Unit List'!$P$4, 'Unit List'!$AO$4, IF('Unit List'!Q1630='Unit List'!$P$7, 'Unit List'!Q1630 * 'Unit List'!$AO$7, 'Unit List'!Q1630)))), IF('Unit List'!AO1630='Unit List'!$P$5, 'Unit List'!$AO$5, IF('Unit List'!AO1630='Unit List'!$P$4, 'Unit List'!$AO$4, IF('Unit List'!AO1630='Unit List'!$P$7, 'Unit List'!AO1630 * 'Unit List'!$AO$7, 'Unit List'!AO1630)))),",",)</f>
        <v>3,</v>
      </c>
      <c r="I1725" t="str">
        <f>CONCATENATE(IF(ISBLANK('Unit List'!AP1630), IF(ISBLANK('Unit List'!R1630), IF(ISBLANK('Unit List'!R1630), IF(ISBLANK('Unit List'!AP1630), IF(ISBLANK('Unit List'!R1630), IF(ISBLANK('Unit List'!R1630), IF(ISBLANK('Unit List'!AP1630), IF(ISBLANK('Unit List'!R1630), IF(ISBLANK('Unit List'!R1630),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List'!R1630='Unit List'!$P$5, 'Unit List'!$AP$5, IF('Unit List'!R1630='Unit List'!$P$4, 'Unit List'!$AP$4, IF('Unit List'!R1630='Unit List'!$P$7, 'Unit List'!R1630 * 'Unit List'!$AP$7, 'Unit List'!R1630)))), IF('Unit List'!R1630='Unit List'!$P$5, 'Unit List'!$AP$5, IF('Unit List'!R1630='Unit List'!$P$4, 'Unit List'!$AP$4, IF('Unit List'!R1630='Unit List'!$P$7, 'Unit List'!R1630 * 'Unit List'!$AP$7, 'Unit List'!R1630)))), IF('Unit List'!AP1630='Unit List'!$P$5, 'Unit List'!$AP$5, IF('Unit List'!AP1630='Unit List'!$P$4, 'Unit List'!$AP$4, IF('Unit List'!AP1630='Unit List'!$P$7, 'Unit List'!AP1630 * 'Unit List'!$AP$7, 'Unit List'!AP1630)))), IF('Unit List'!R1630='Unit List'!$P$5, 'Unit List'!$AP$5, IF('Unit List'!R1630='Unit List'!$P$4, 'Unit List'!$AP$4, IF('Unit List'!R1630='Unit List'!$P$7, 'Unit List'!R1630 * 'Unit List'!$AP$7, 'Unit List'!R1630)))), IF('Unit List'!R1630='Unit List'!$P$5, 'Unit List'!$AP$5, IF('Unit List'!R1630='Unit List'!$P$4, 'Unit List'!$AP$4, IF('Unit List'!R1630='Unit List'!$P$7, 'Unit List'!R1630 * 'Unit List'!$AP$7, 'Unit List'!R1630)))), IF('Unit List'!AP1630='Unit List'!$P$5, 'Unit List'!$AP$5, IF('Unit List'!AP1630='Unit List'!$P$4, 'Unit List'!$AP$4, IF('Unit List'!AP1630='Unit List'!$P$7, 'Unit List'!AP1630 * 'Unit List'!$AP$7, 'Unit List'!AP1630)))), IF('Unit List'!R1630='Unit List'!$P$5, 'Unit List'!$AP$5, IF('Unit List'!R1630='Unit List'!$P$4, 'Unit List'!$AP$4, IF('Unit List'!R1630='Unit List'!$P$7, 'Unit List'!R1630 * 'Unit List'!$AP$7, 'Unit List'!R1630)))), IF('Unit List'!R1630='Unit List'!$P$5, 'Unit List'!$AP$5, IF('Unit List'!R1630='Unit List'!$P$4, 'Unit List'!$AP$4, IF('Unit List'!R1630='Unit List'!$P$7, 'Unit List'!R1630 * 'Unit List'!$AP$7, 'Unit List'!R1630)))), IF('Unit List'!AP1630='Unit List'!$P$5, 'Unit List'!$AP$5, IF('Unit List'!AP1630='Unit List'!$P$4, 'Unit List'!$AP$4, IF('Unit List'!AP1630='Unit List'!$P$7, 'Unit List'!AP1630 * 'Unit List'!$AP$7, 'Unit List'!AP1630)))),",",)</f>
        <v>,</v>
      </c>
      <c r="J1725" t="str">
        <f>CONCATENATE("'",IF(ISBLANK('Unit List'!AQ1630), IF(ISBLANK('Unit List'!S1630), IF(ISBLANK('Unit List'!S1630), IF(ISBLANK('Unit List'!AQ1630), IF(ISBLANK('Unit List'!S1630), IF(ISBLANK('Unit List'!S1630), IF(ISBLANK('Unit List'!AQ1630), IF(ISBLANK('Unit List'!S1630), IF(ISBLANK('Unit List'!S1630),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List'!S1630='Unit List'!$P$5, 'Unit List'!$AQ$5, IF('Unit List'!S1630='Unit List'!$P$4, 'Unit List'!$AQ$4, 'Unit List'!S1630))), IF('Unit List'!S1630='Unit List'!$P$5, 'Unit List'!$AQ$5, IF('Unit List'!S1630='Unit List'!$P$4, 'Unit List'!$AQ$4, 'Unit List'!S1630))), IF('Unit List'!AQ1630='Unit List'!$P$5, 'Unit List'!$AQ$5, IF('Unit List'!AQ1630='Unit List'!$P$4, 'Unit List'!$AQ$4, 'Unit List'!AQ1630))), IF('Unit List'!S1630='Unit List'!$P$5, 'Unit List'!$AQ$5, IF('Unit List'!S1630='Unit List'!$P$4, 'Unit List'!$AQ$4, 'Unit List'!S1630))), IF('Unit List'!S1630='Unit List'!$P$5, 'Unit List'!$AQ$5, IF('Unit List'!S1630='Unit List'!$P$4, 'Unit List'!$AQ$4, 'Unit List'!S1630))), IF('Unit List'!AQ1630='Unit List'!$P$5, 'Unit List'!$AQ$5, IF('Unit List'!AQ1630='Unit List'!$P$4, 'Unit List'!$AQ$4, 'Unit List'!AQ1630))), IF('Unit List'!S1630='Unit List'!$P$5, 'Unit List'!$AQ$5, IF('Unit List'!S1630='Unit List'!$P$4, 'Unit List'!$AQ$4, 'Unit List'!S1630))), IF('Unit List'!S1630='Unit List'!$P$5, 'Unit List'!$AQ$5, IF('Unit List'!S1630='Unit List'!$P$4, 'Unit List'!$AQ$4, 'Unit List'!S1630))), IF('Unit List'!AQ1630='Unit List'!$P$5, 'Unit List'!$AQ$5, IF('Unit List'!AQ1630='Unit List'!$P$4, 'Unit List'!$AQ$4, 'Unit List'!AQ1630))),"'),",)</f>
        <v>''),</v>
      </c>
    </row>
    <row r="1726" spans="1:10" x14ac:dyDescent="0.25">
      <c r="A1726" t="s">
        <v>2713</v>
      </c>
      <c r="B1726" t="str">
        <f>CONCATENATE("'_",'Unit List'!C1631,"',",)</f>
        <v>'_EASTEU',</v>
      </c>
      <c r="C1726" t="str">
        <f>"'',"</f>
        <v>'',</v>
      </c>
      <c r="D1726" t="str">
        <f>CONCATENATE("'",'Unit List'!E1631,"',",)</f>
        <v>'SWORDSMAN',</v>
      </c>
      <c r="E1726" t="str">
        <f>CONCATENATE("'",'Unit List'!F1631,"',",)</f>
        <v>'SWORDSMAN',</v>
      </c>
      <c r="F1726" t="str">
        <f>CONCATENATE("'_",'Unit List'!G1631,"',",)</f>
        <v>'_V2',</v>
      </c>
      <c r="G1726" t="str">
        <f>CONCATENATE("'",'Unit List'!H1631,"',",)</f>
        <v>'ScythiaWarrior2',</v>
      </c>
      <c r="H1726" t="str">
        <f>CONCATENATE(IF(ISBLANK('Unit List'!AO1631), IF(ISBLANK('Unit List'!Q1631), IF(ISBLANK('Unit List'!Q1631), IF(ISBLANK('Unit List'!AO1631), IF(ISBLANK('Unit List'!Q1631), IF(ISBLANK('Unit List'!Q1631), IF(ISBLANK('Unit List'!AO1631), IF(ISBLANK('Unit List'!Q1631), IF(ISBLANK('Unit List'!Q1631),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List'!Q1631='Unit List'!$P$5, 'Unit List'!$AO$5, IF('Unit List'!Q1631='Unit List'!$P$4, 'Unit List'!$AO$4, IF('Unit List'!Q1631='Unit List'!$P$7, 'Unit List'!Q1631 * 'Unit List'!$AO$7, 'Unit List'!Q1631)))), IF('Unit List'!Q1631='Unit List'!$P$5, 'Unit List'!$AO$5, IF('Unit List'!Q1631='Unit List'!$P$4, 'Unit List'!$AO$4, IF('Unit List'!Q1631='Unit List'!$P$7, 'Unit List'!Q1631 * 'Unit List'!$AO$7, 'Unit List'!Q1631)))), IF('Unit List'!AO1631='Unit List'!$P$5, 'Unit List'!$AO$5, IF('Unit List'!AO1631='Unit List'!$P$4, 'Unit List'!$AO$4, IF('Unit List'!AO1631='Unit List'!$P$7, 'Unit List'!AO1631 * 'Unit List'!$AO$7, 'Unit List'!AO1631)))), IF('Unit List'!Q1631='Unit List'!$P$5, 'Unit List'!$AO$5, IF('Unit List'!Q1631='Unit List'!$P$4, 'Unit List'!$AO$4, IF('Unit List'!Q1631='Unit List'!$P$7, 'Unit List'!Q1631 * 'Unit List'!$AO$7, 'Unit List'!Q1631)))), IF('Unit List'!Q1631='Unit List'!$P$5, 'Unit List'!$AO$5, IF('Unit List'!Q1631='Unit List'!$P$4, 'Unit List'!$AO$4, IF('Unit List'!Q1631='Unit List'!$P$7, 'Unit List'!Q1631 * 'Unit List'!$AO$7, 'Unit List'!Q1631)))), IF('Unit List'!AO1631='Unit List'!$P$5, 'Unit List'!$AO$5, IF('Unit List'!AO1631='Unit List'!$P$4, 'Unit List'!$AO$4, IF('Unit List'!AO1631='Unit List'!$P$7, 'Unit List'!AO1631 * 'Unit List'!$AO$7, 'Unit List'!AO1631)))), IF('Unit List'!Q1631='Unit List'!$P$5, 'Unit List'!$AO$5, IF('Unit List'!Q1631='Unit List'!$P$4, 'Unit List'!$AO$4, IF('Unit List'!Q1631='Unit List'!$P$7, 'Unit List'!Q1631 * 'Unit List'!$AO$7, 'Unit List'!Q1631)))), IF('Unit List'!Q1631='Unit List'!$P$5, 'Unit List'!$AO$5, IF('Unit List'!Q1631='Unit List'!$P$4, 'Unit List'!$AO$4, IF('Unit List'!Q1631='Unit List'!$P$7, 'Unit List'!Q1631 * 'Unit List'!$AO$7, 'Unit List'!Q1631)))), IF('Unit List'!AO1631='Unit List'!$P$5, 'Unit List'!$AO$5, IF('Unit List'!AO1631='Unit List'!$P$4, 'Unit List'!$AO$4, IF('Unit List'!AO1631='Unit List'!$P$7, 'Unit List'!AO1631 * 'Unit List'!$AO$7, 'Unit List'!AO1631)))),",",)</f>
        <v>3,</v>
      </c>
      <c r="I1726" t="str">
        <f>CONCATENATE(IF(ISBLANK('Unit List'!AP1631), IF(ISBLANK('Unit List'!R1631), IF(ISBLANK('Unit List'!R1631), IF(ISBLANK('Unit List'!AP1631), IF(ISBLANK('Unit List'!R1631), IF(ISBLANK('Unit List'!R1631), IF(ISBLANK('Unit List'!AP1631), IF(ISBLANK('Unit List'!R1631), IF(ISBLANK('Unit List'!R1631),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List'!R1631='Unit List'!$P$5, 'Unit List'!$AP$5, IF('Unit List'!R1631='Unit List'!$P$4, 'Unit List'!$AP$4, IF('Unit List'!R1631='Unit List'!$P$7, 'Unit List'!R1631 * 'Unit List'!$AP$7, 'Unit List'!R1631)))), IF('Unit List'!R1631='Unit List'!$P$5, 'Unit List'!$AP$5, IF('Unit List'!R1631='Unit List'!$P$4, 'Unit List'!$AP$4, IF('Unit List'!R1631='Unit List'!$P$7, 'Unit List'!R1631 * 'Unit List'!$AP$7, 'Unit List'!R1631)))), IF('Unit List'!AP1631='Unit List'!$P$5, 'Unit List'!$AP$5, IF('Unit List'!AP1631='Unit List'!$P$4, 'Unit List'!$AP$4, IF('Unit List'!AP1631='Unit List'!$P$7, 'Unit List'!AP1631 * 'Unit List'!$AP$7, 'Unit List'!AP1631)))), IF('Unit List'!R1631='Unit List'!$P$5, 'Unit List'!$AP$5, IF('Unit List'!R1631='Unit List'!$P$4, 'Unit List'!$AP$4, IF('Unit List'!R1631='Unit List'!$P$7, 'Unit List'!R1631 * 'Unit List'!$AP$7, 'Unit List'!R1631)))), IF('Unit List'!R1631='Unit List'!$P$5, 'Unit List'!$AP$5, IF('Unit List'!R1631='Unit List'!$P$4, 'Unit List'!$AP$4, IF('Unit List'!R1631='Unit List'!$P$7, 'Unit List'!R1631 * 'Unit List'!$AP$7, 'Unit List'!R1631)))), IF('Unit List'!AP1631='Unit List'!$P$5, 'Unit List'!$AP$5, IF('Unit List'!AP1631='Unit List'!$P$4, 'Unit List'!$AP$4, IF('Unit List'!AP1631='Unit List'!$P$7, 'Unit List'!AP1631 * 'Unit List'!$AP$7, 'Unit List'!AP1631)))), IF('Unit List'!R1631='Unit List'!$P$5, 'Unit List'!$AP$5, IF('Unit List'!R1631='Unit List'!$P$4, 'Unit List'!$AP$4, IF('Unit List'!R1631='Unit List'!$P$7, 'Unit List'!R1631 * 'Unit List'!$AP$7, 'Unit List'!R1631)))), IF('Unit List'!R1631='Unit List'!$P$5, 'Unit List'!$AP$5, IF('Unit List'!R1631='Unit List'!$P$4, 'Unit List'!$AP$4, IF('Unit List'!R1631='Unit List'!$P$7, 'Unit List'!R1631 * 'Unit List'!$AP$7, 'Unit List'!R1631)))), IF('Unit List'!AP1631='Unit List'!$P$5, 'Unit List'!$AP$5, IF('Unit List'!AP1631='Unit List'!$P$4, 'Unit List'!$AP$4, IF('Unit List'!AP1631='Unit List'!$P$7, 'Unit List'!AP1631 * 'Unit List'!$AP$7, 'Unit List'!AP1631)))),",",)</f>
        <v>,</v>
      </c>
      <c r="J1726" t="str">
        <f>CONCATENATE("'",IF(ISBLANK('Unit List'!AQ1631), IF(ISBLANK('Unit List'!S1631), IF(ISBLANK('Unit List'!S1631), IF(ISBLANK('Unit List'!AQ1631), IF(ISBLANK('Unit List'!S1631), IF(ISBLANK('Unit List'!S1631), IF(ISBLANK('Unit List'!AQ1631), IF(ISBLANK('Unit List'!S1631), IF(ISBLANK('Unit List'!S1631),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List'!S1631='Unit List'!$P$5, 'Unit List'!$AQ$5, IF('Unit List'!S1631='Unit List'!$P$4, 'Unit List'!$AQ$4, 'Unit List'!S1631))), IF('Unit List'!S1631='Unit List'!$P$5, 'Unit List'!$AQ$5, IF('Unit List'!S1631='Unit List'!$P$4, 'Unit List'!$AQ$4, 'Unit List'!S1631))), IF('Unit List'!AQ1631='Unit List'!$P$5, 'Unit List'!$AQ$5, IF('Unit List'!AQ1631='Unit List'!$P$4, 'Unit List'!$AQ$4, 'Unit List'!AQ1631))), IF('Unit List'!S1631='Unit List'!$P$5, 'Unit List'!$AQ$5, IF('Unit List'!S1631='Unit List'!$P$4, 'Unit List'!$AQ$4, 'Unit List'!S1631))), IF('Unit List'!S1631='Unit List'!$P$5, 'Unit List'!$AQ$5, IF('Unit List'!S1631='Unit List'!$P$4, 'Unit List'!$AQ$4, 'Unit List'!S1631))), IF('Unit List'!AQ1631='Unit List'!$P$5, 'Unit List'!$AQ$5, IF('Unit List'!AQ1631='Unit List'!$P$4, 'Unit List'!$AQ$4, 'Unit List'!AQ1631))), IF('Unit List'!S1631='Unit List'!$P$5, 'Unit List'!$AQ$5, IF('Unit List'!S1631='Unit List'!$P$4, 'Unit List'!$AQ$4, 'Unit List'!S1631))), IF('Unit List'!S1631='Unit List'!$P$5, 'Unit List'!$AQ$5, IF('Unit List'!S1631='Unit List'!$P$4, 'Unit List'!$AQ$4, 'Unit List'!S1631))), IF('Unit List'!AQ1631='Unit List'!$P$5, 'Unit List'!$AQ$5, IF('Unit List'!AQ1631='Unit List'!$P$4, 'Unit List'!$AQ$4, 'Unit List'!AQ1631))),"'),",)</f>
        <v>''),</v>
      </c>
    </row>
    <row r="1727" spans="1:10" x14ac:dyDescent="0.25">
      <c r="A1727" t="s">
        <v>2713</v>
      </c>
      <c r="B1727" t="str">
        <f>CONCATENATE("'_",'Unit List'!C1632,"',",)</f>
        <v>'_EASTEU',</v>
      </c>
      <c r="C1727" t="str">
        <f>"'',"</f>
        <v>'',</v>
      </c>
      <c r="D1727" t="str">
        <f>CONCATENATE("'",'Unit List'!E1632,"',",)</f>
        <v>'SWORDSMAN',</v>
      </c>
      <c r="E1727" t="str">
        <f>CONCATENATE("'",'Unit List'!F1632,"',",)</f>
        <v>'SWORDSMAN',</v>
      </c>
      <c r="F1727" t="str">
        <f>"'',"</f>
        <v>'',</v>
      </c>
      <c r="G1727" t="str">
        <f>CONCATENATE("'",'Unit List'!H1632,"',",)</f>
        <v>'ScythiaWarrior',</v>
      </c>
      <c r="H1727" t="str">
        <f>CONCATENATE(IF(ISBLANK('Unit List'!AO1632), IF(ISBLANK('Unit List'!Q1632), IF(ISBLANK('Unit List'!Q1632), IF(ISBLANK('Unit List'!AO1632), IF(ISBLANK('Unit List'!Q1632), IF(ISBLANK('Unit List'!Q1632), IF(ISBLANK('Unit List'!AO1632), IF(ISBLANK('Unit List'!Q1632), IF(ISBLANK('Unit List'!Q1632),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List'!Q1632='Unit List'!$P$5, 'Unit List'!$AO$5, IF('Unit List'!Q1632='Unit List'!$P$4, 'Unit List'!$AO$4, IF('Unit List'!Q1632='Unit List'!$P$7, 'Unit List'!Q1632 * 'Unit List'!$AO$7, 'Unit List'!Q1632)))), IF('Unit List'!Q1632='Unit List'!$P$5, 'Unit List'!$AO$5, IF('Unit List'!Q1632='Unit List'!$P$4, 'Unit List'!$AO$4, IF('Unit List'!Q1632='Unit List'!$P$7, 'Unit List'!Q1632 * 'Unit List'!$AO$7, 'Unit List'!Q1632)))), IF('Unit List'!AO1632='Unit List'!$P$5, 'Unit List'!$AO$5, IF('Unit List'!AO1632='Unit List'!$P$4, 'Unit List'!$AO$4, IF('Unit List'!AO1632='Unit List'!$P$7, 'Unit List'!AO1632 * 'Unit List'!$AO$7, 'Unit List'!AO1632)))), IF('Unit List'!Q1632='Unit List'!$P$5, 'Unit List'!$AO$5, IF('Unit List'!Q1632='Unit List'!$P$4, 'Unit List'!$AO$4, IF('Unit List'!Q1632='Unit List'!$P$7, 'Unit List'!Q1632 * 'Unit List'!$AO$7, 'Unit List'!Q1632)))), IF('Unit List'!Q1632='Unit List'!$P$5, 'Unit List'!$AO$5, IF('Unit List'!Q1632='Unit List'!$P$4, 'Unit List'!$AO$4, IF('Unit List'!Q1632='Unit List'!$P$7, 'Unit List'!Q1632 * 'Unit List'!$AO$7, 'Unit List'!Q1632)))), IF('Unit List'!AO1632='Unit List'!$P$5, 'Unit List'!$AO$5, IF('Unit List'!AO1632='Unit List'!$P$4, 'Unit List'!$AO$4, IF('Unit List'!AO1632='Unit List'!$P$7, 'Unit List'!AO1632 * 'Unit List'!$AO$7, 'Unit List'!AO1632)))), IF('Unit List'!Q1632='Unit List'!$P$5, 'Unit List'!$AO$5, IF('Unit List'!Q1632='Unit List'!$P$4, 'Unit List'!$AO$4, IF('Unit List'!Q1632='Unit List'!$P$7, 'Unit List'!Q1632 * 'Unit List'!$AO$7, 'Unit List'!Q1632)))), IF('Unit List'!Q1632='Unit List'!$P$5, 'Unit List'!$AO$5, IF('Unit List'!Q1632='Unit List'!$P$4, 'Unit List'!$AO$4, IF('Unit List'!Q1632='Unit List'!$P$7, 'Unit List'!Q1632 * 'Unit List'!$AO$7, 'Unit List'!Q1632)))), IF('Unit List'!AO1632='Unit List'!$P$5, 'Unit List'!$AO$5, IF('Unit List'!AO1632='Unit List'!$P$4, 'Unit List'!$AO$4, IF('Unit List'!AO1632='Unit List'!$P$7, 'Unit List'!AO1632 * 'Unit List'!$AO$7, 'Unit List'!AO1632)))),",",)</f>
        <v>3,</v>
      </c>
      <c r="I1727" t="str">
        <f>CONCATENATE(IF(ISBLANK('Unit List'!AP1632), IF(ISBLANK('Unit List'!R1632), IF(ISBLANK('Unit List'!R1632), IF(ISBLANK('Unit List'!AP1632), IF(ISBLANK('Unit List'!R1632), IF(ISBLANK('Unit List'!R1632), IF(ISBLANK('Unit List'!AP1632), IF(ISBLANK('Unit List'!R1632), IF(ISBLANK('Unit List'!R1632),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List'!R1632='Unit List'!$P$5, 'Unit List'!$AP$5, IF('Unit List'!R1632='Unit List'!$P$4, 'Unit List'!$AP$4, IF('Unit List'!R1632='Unit List'!$P$7, 'Unit List'!R1632 * 'Unit List'!$AP$7, 'Unit List'!R1632)))), IF('Unit List'!R1632='Unit List'!$P$5, 'Unit List'!$AP$5, IF('Unit List'!R1632='Unit List'!$P$4, 'Unit List'!$AP$4, IF('Unit List'!R1632='Unit List'!$P$7, 'Unit List'!R1632 * 'Unit List'!$AP$7, 'Unit List'!R1632)))), IF('Unit List'!AP1632='Unit List'!$P$5, 'Unit List'!$AP$5, IF('Unit List'!AP1632='Unit List'!$P$4, 'Unit List'!$AP$4, IF('Unit List'!AP1632='Unit List'!$P$7, 'Unit List'!AP1632 * 'Unit List'!$AP$7, 'Unit List'!AP1632)))), IF('Unit List'!R1632='Unit List'!$P$5, 'Unit List'!$AP$5, IF('Unit List'!R1632='Unit List'!$P$4, 'Unit List'!$AP$4, IF('Unit List'!R1632='Unit List'!$P$7, 'Unit List'!R1632 * 'Unit List'!$AP$7, 'Unit List'!R1632)))), IF('Unit List'!R1632='Unit List'!$P$5, 'Unit List'!$AP$5, IF('Unit List'!R1632='Unit List'!$P$4, 'Unit List'!$AP$4, IF('Unit List'!R1632='Unit List'!$P$7, 'Unit List'!R1632 * 'Unit List'!$AP$7, 'Unit List'!R1632)))), IF('Unit List'!AP1632='Unit List'!$P$5, 'Unit List'!$AP$5, IF('Unit List'!AP1632='Unit List'!$P$4, 'Unit List'!$AP$4, IF('Unit List'!AP1632='Unit List'!$P$7, 'Unit List'!AP1632 * 'Unit List'!$AP$7, 'Unit List'!AP1632)))), IF('Unit List'!R1632='Unit List'!$P$5, 'Unit List'!$AP$5, IF('Unit List'!R1632='Unit List'!$P$4, 'Unit List'!$AP$4, IF('Unit List'!R1632='Unit List'!$P$7, 'Unit List'!R1632 * 'Unit List'!$AP$7, 'Unit List'!R1632)))), IF('Unit List'!R1632='Unit List'!$P$5, 'Unit List'!$AP$5, IF('Unit List'!R1632='Unit List'!$P$4, 'Unit List'!$AP$4, IF('Unit List'!R1632='Unit List'!$P$7, 'Unit List'!R1632 * 'Unit List'!$AP$7, 'Unit List'!R1632)))), IF('Unit List'!AP1632='Unit List'!$P$5, 'Unit List'!$AP$5, IF('Unit List'!AP1632='Unit List'!$P$4, 'Unit List'!$AP$4, IF('Unit List'!AP1632='Unit List'!$P$7, 'Unit List'!AP1632 * 'Unit List'!$AP$7, 'Unit List'!AP1632)))),",",)</f>
        <v>,</v>
      </c>
      <c r="J1727" t="str">
        <f>CONCATENATE("'",IF(ISBLANK('Unit List'!AQ1632), IF(ISBLANK('Unit List'!S1632), IF(ISBLANK('Unit List'!S1632), IF(ISBLANK('Unit List'!AQ1632), IF(ISBLANK('Unit List'!S1632), IF(ISBLANK('Unit List'!S1632), IF(ISBLANK('Unit List'!AQ1632), IF(ISBLANK('Unit List'!S1632), IF(ISBLANK('Unit List'!S1632),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List'!S1632='Unit List'!$P$5, 'Unit List'!$AQ$5, IF('Unit List'!S1632='Unit List'!$P$4, 'Unit List'!$AQ$4, 'Unit List'!S1632))), IF('Unit List'!S1632='Unit List'!$P$5, 'Unit List'!$AQ$5, IF('Unit List'!S1632='Unit List'!$P$4, 'Unit List'!$AQ$4, 'Unit List'!S1632))), IF('Unit List'!AQ1632='Unit List'!$P$5, 'Unit List'!$AQ$5, IF('Unit List'!AQ1632='Unit List'!$P$4, 'Unit List'!$AQ$4, 'Unit List'!AQ1632))), IF('Unit List'!S1632='Unit List'!$P$5, 'Unit List'!$AQ$5, IF('Unit List'!S1632='Unit List'!$P$4, 'Unit List'!$AQ$4, 'Unit List'!S1632))), IF('Unit List'!S1632='Unit List'!$P$5, 'Unit List'!$AQ$5, IF('Unit List'!S1632='Unit List'!$P$4, 'Unit List'!$AQ$4, 'Unit List'!S1632))), IF('Unit List'!AQ1632='Unit List'!$P$5, 'Unit List'!$AQ$5, IF('Unit List'!AQ1632='Unit List'!$P$4, 'Unit List'!$AQ$4, 'Unit List'!AQ1632))), IF('Unit List'!S1632='Unit List'!$P$5, 'Unit List'!$AQ$5, IF('Unit List'!S1632='Unit List'!$P$4, 'Unit List'!$AQ$4, 'Unit List'!S1632))), IF('Unit List'!S1632='Unit List'!$P$5, 'Unit List'!$AQ$5, IF('Unit List'!S1632='Unit List'!$P$4, 'Unit List'!$AQ$4, 'Unit List'!S1632))), IF('Unit List'!AQ1632='Unit List'!$P$5, 'Unit List'!$AQ$5, IF('Unit List'!AQ1632='Unit List'!$P$4, 'Unit List'!$AQ$4, 'Unit List'!AQ1632))),"'),",)</f>
        <v>''),</v>
      </c>
    </row>
    <row r="1728" spans="1:10" x14ac:dyDescent="0.25">
      <c r="A1728" t="s">
        <v>2713</v>
      </c>
      <c r="B1728" t="str">
        <f>CONCATENATE("'_",'Unit List'!C1633,"',",)</f>
        <v>'_EASTEU',</v>
      </c>
      <c r="C1728" t="str">
        <f>"'',"</f>
        <v>'',</v>
      </c>
      <c r="D1728" t="str">
        <f>CONCATENATE("'",'Unit List'!E1633,"',",)</f>
        <v>'SWORDSMAN',</v>
      </c>
      <c r="E1728" t="str">
        <f>CONCATENATE("'",'Unit List'!F1633,"',",)</f>
        <v>'SWORDSMAN',</v>
      </c>
      <c r="F1728" t="str">
        <f>CONCATENATE("'_",'Unit List'!G1633,"',",)</f>
        <v>'_V2',</v>
      </c>
      <c r="G1728" t="str">
        <f>CONCATENATE("'",'Unit List'!H1633,"',",)</f>
        <v>'ScythiaWarrior2',</v>
      </c>
      <c r="H1728" t="str">
        <f>CONCATENATE(IF(ISBLANK('Unit List'!AO1633), IF(ISBLANK('Unit List'!Q1633), IF(ISBLANK('Unit List'!Q1633), IF(ISBLANK('Unit List'!AO1633), IF(ISBLANK('Unit List'!Q1633), IF(ISBLANK('Unit List'!Q1633), IF(ISBLANK('Unit List'!AO1633), IF(ISBLANK('Unit List'!Q1633), IF(ISBLANK('Unit List'!Q1633),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List'!Q1633='Unit List'!$P$5, 'Unit List'!$AO$5, IF('Unit List'!Q1633='Unit List'!$P$4, 'Unit List'!$AO$4, IF('Unit List'!Q1633='Unit List'!$P$7, 'Unit List'!Q1633 * 'Unit List'!$AO$7, 'Unit List'!Q1633)))), IF('Unit List'!Q1633='Unit List'!$P$5, 'Unit List'!$AO$5, IF('Unit List'!Q1633='Unit List'!$P$4, 'Unit List'!$AO$4, IF('Unit List'!Q1633='Unit List'!$P$7, 'Unit List'!Q1633 * 'Unit List'!$AO$7, 'Unit List'!Q1633)))), IF('Unit List'!AO1633='Unit List'!$P$5, 'Unit List'!$AO$5, IF('Unit List'!AO1633='Unit List'!$P$4, 'Unit List'!$AO$4, IF('Unit List'!AO1633='Unit List'!$P$7, 'Unit List'!AO1633 * 'Unit List'!$AO$7, 'Unit List'!AO1633)))), IF('Unit List'!Q1633='Unit List'!$P$5, 'Unit List'!$AO$5, IF('Unit List'!Q1633='Unit List'!$P$4, 'Unit List'!$AO$4, IF('Unit List'!Q1633='Unit List'!$P$7, 'Unit List'!Q1633 * 'Unit List'!$AO$7, 'Unit List'!Q1633)))), IF('Unit List'!Q1633='Unit List'!$P$5, 'Unit List'!$AO$5, IF('Unit List'!Q1633='Unit List'!$P$4, 'Unit List'!$AO$4, IF('Unit List'!Q1633='Unit List'!$P$7, 'Unit List'!Q1633 * 'Unit List'!$AO$7, 'Unit List'!Q1633)))), IF('Unit List'!AO1633='Unit List'!$P$5, 'Unit List'!$AO$5, IF('Unit List'!AO1633='Unit List'!$P$4, 'Unit List'!$AO$4, IF('Unit List'!AO1633='Unit List'!$P$7, 'Unit List'!AO1633 * 'Unit List'!$AO$7, 'Unit List'!AO1633)))), IF('Unit List'!Q1633='Unit List'!$P$5, 'Unit List'!$AO$5, IF('Unit List'!Q1633='Unit List'!$P$4, 'Unit List'!$AO$4, IF('Unit List'!Q1633='Unit List'!$P$7, 'Unit List'!Q1633 * 'Unit List'!$AO$7, 'Unit List'!Q1633)))), IF('Unit List'!Q1633='Unit List'!$P$5, 'Unit List'!$AO$5, IF('Unit List'!Q1633='Unit List'!$P$4, 'Unit List'!$AO$4, IF('Unit List'!Q1633='Unit List'!$P$7, 'Unit List'!Q1633 * 'Unit List'!$AO$7, 'Unit List'!Q1633)))), IF('Unit List'!AO1633='Unit List'!$P$5, 'Unit List'!$AO$5, IF('Unit List'!AO1633='Unit List'!$P$4, 'Unit List'!$AO$4, IF('Unit List'!AO1633='Unit List'!$P$7, 'Unit List'!AO1633 * 'Unit List'!$AO$7, 'Unit List'!AO1633)))),",",)</f>
        <v>3,</v>
      </c>
      <c r="I1728" t="str">
        <f>CONCATENATE(IF(ISBLANK('Unit List'!AP1633), IF(ISBLANK('Unit List'!R1633), IF(ISBLANK('Unit List'!R1633), IF(ISBLANK('Unit List'!AP1633), IF(ISBLANK('Unit List'!R1633), IF(ISBLANK('Unit List'!R1633), IF(ISBLANK('Unit List'!AP1633), IF(ISBLANK('Unit List'!R1633), IF(ISBLANK('Unit List'!R1633),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List'!R1633='Unit List'!$P$5, 'Unit List'!$AP$5, IF('Unit List'!R1633='Unit List'!$P$4, 'Unit List'!$AP$4, IF('Unit List'!R1633='Unit List'!$P$7, 'Unit List'!R1633 * 'Unit List'!$AP$7, 'Unit List'!R1633)))), IF('Unit List'!R1633='Unit List'!$P$5, 'Unit List'!$AP$5, IF('Unit List'!R1633='Unit List'!$P$4, 'Unit List'!$AP$4, IF('Unit List'!R1633='Unit List'!$P$7, 'Unit List'!R1633 * 'Unit List'!$AP$7, 'Unit List'!R1633)))), IF('Unit List'!AP1633='Unit List'!$P$5, 'Unit List'!$AP$5, IF('Unit List'!AP1633='Unit List'!$P$4, 'Unit List'!$AP$4, IF('Unit List'!AP1633='Unit List'!$P$7, 'Unit List'!AP1633 * 'Unit List'!$AP$7, 'Unit List'!AP1633)))), IF('Unit List'!R1633='Unit List'!$P$5, 'Unit List'!$AP$5, IF('Unit List'!R1633='Unit List'!$P$4, 'Unit List'!$AP$4, IF('Unit List'!R1633='Unit List'!$P$7, 'Unit List'!R1633 * 'Unit List'!$AP$7, 'Unit List'!R1633)))), IF('Unit List'!R1633='Unit List'!$P$5, 'Unit List'!$AP$5, IF('Unit List'!R1633='Unit List'!$P$4, 'Unit List'!$AP$4, IF('Unit List'!R1633='Unit List'!$P$7, 'Unit List'!R1633 * 'Unit List'!$AP$7, 'Unit List'!R1633)))), IF('Unit List'!AP1633='Unit List'!$P$5, 'Unit List'!$AP$5, IF('Unit List'!AP1633='Unit List'!$P$4, 'Unit List'!$AP$4, IF('Unit List'!AP1633='Unit List'!$P$7, 'Unit List'!AP1633 * 'Unit List'!$AP$7, 'Unit List'!AP1633)))), IF('Unit List'!R1633='Unit List'!$P$5, 'Unit List'!$AP$5, IF('Unit List'!R1633='Unit List'!$P$4, 'Unit List'!$AP$4, IF('Unit List'!R1633='Unit List'!$P$7, 'Unit List'!R1633 * 'Unit List'!$AP$7, 'Unit List'!R1633)))), IF('Unit List'!R1633='Unit List'!$P$5, 'Unit List'!$AP$5, IF('Unit List'!R1633='Unit List'!$P$4, 'Unit List'!$AP$4, IF('Unit List'!R1633='Unit List'!$P$7, 'Unit List'!R1633 * 'Unit List'!$AP$7, 'Unit List'!R1633)))), IF('Unit List'!AP1633='Unit List'!$P$5, 'Unit List'!$AP$5, IF('Unit List'!AP1633='Unit List'!$P$4, 'Unit List'!$AP$4, IF('Unit List'!AP1633='Unit List'!$P$7, 'Unit List'!AP1633 * 'Unit List'!$AP$7, 'Unit List'!AP1633)))),",",)</f>
        <v>,</v>
      </c>
      <c r="J1728" t="str">
        <f>CONCATENATE("'",IF(ISBLANK('Unit List'!AQ1633), IF(ISBLANK('Unit List'!S1633), IF(ISBLANK('Unit List'!S1633), IF(ISBLANK('Unit List'!AQ1633), IF(ISBLANK('Unit List'!S1633), IF(ISBLANK('Unit List'!S1633), IF(ISBLANK('Unit List'!AQ1633), IF(ISBLANK('Unit List'!S1633), IF(ISBLANK('Unit List'!S1633),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List'!S1633='Unit List'!$P$5, 'Unit List'!$AQ$5, IF('Unit List'!S1633='Unit List'!$P$4, 'Unit List'!$AQ$4, 'Unit List'!S1633))), IF('Unit List'!S1633='Unit List'!$P$5, 'Unit List'!$AQ$5, IF('Unit List'!S1633='Unit List'!$P$4, 'Unit List'!$AQ$4, 'Unit List'!S1633))), IF('Unit List'!AQ1633='Unit List'!$P$5, 'Unit List'!$AQ$5, IF('Unit List'!AQ1633='Unit List'!$P$4, 'Unit List'!$AQ$4, 'Unit List'!AQ1633))), IF('Unit List'!S1633='Unit List'!$P$5, 'Unit List'!$AQ$5, IF('Unit List'!S1633='Unit List'!$P$4, 'Unit List'!$AQ$4, 'Unit List'!S1633))), IF('Unit List'!S1633='Unit List'!$P$5, 'Unit List'!$AQ$5, IF('Unit List'!S1633='Unit List'!$P$4, 'Unit List'!$AQ$4, 'Unit List'!S1633))), IF('Unit List'!AQ1633='Unit List'!$P$5, 'Unit List'!$AQ$5, IF('Unit List'!AQ1633='Unit List'!$P$4, 'Unit List'!$AQ$4, 'Unit List'!AQ1633))), IF('Unit List'!S1633='Unit List'!$P$5, 'Unit List'!$AQ$5, IF('Unit List'!S1633='Unit List'!$P$4, 'Unit List'!$AQ$4, 'Unit List'!S1633))), IF('Unit List'!S1633='Unit List'!$P$5, 'Unit List'!$AQ$5, IF('Unit List'!S1633='Unit List'!$P$4, 'Unit List'!$AQ$4, 'Unit List'!S1633))), IF('Unit List'!AQ1633='Unit List'!$P$5, 'Unit List'!$AQ$5, IF('Unit List'!AQ1633='Unit List'!$P$4, 'Unit List'!$AQ$4, 'Unit List'!AQ1633))),"'),",)</f>
        <v>''),</v>
      </c>
    </row>
    <row r="1729" spans="1:10" x14ac:dyDescent="0.25">
      <c r="A1729" t="s">
        <v>2713</v>
      </c>
      <c r="B1729" t="str">
        <f>CONCATENATE("'_",'Unit List'!C1634,"',",)</f>
        <v>'_POLAND',</v>
      </c>
      <c r="C1729" t="str">
        <f>"'',"</f>
        <v>'',</v>
      </c>
      <c r="D1729" t="str">
        <f>CONCATENATE("'",'Unit List'!E1634,"',",)</f>
        <v>'SWORDSMAN',</v>
      </c>
      <c r="E1729" t="str">
        <f>CONCATENATE("'",'Unit List'!F1634,"',",)</f>
        <v>'SWORDSMAN',</v>
      </c>
      <c r="F1729" t="str">
        <f>"'',"</f>
        <v>'',</v>
      </c>
      <c r="G1729" t="str">
        <f>CONCATENATE("'",'Unit List'!H1634,"',",)</f>
        <v>'civ5_russm1',</v>
      </c>
      <c r="H1729" t="str">
        <f>CONCATENATE(IF(ISBLANK('Unit List'!AO1634), IF(ISBLANK('Unit List'!Q1634), IF(ISBLANK('Unit List'!Q1634), IF(ISBLANK('Unit List'!AO1628), IF(ISBLANK('Unit List'!Q1628), IF(ISBLANK('Unit List'!Q1628), IF(ISBLANK('Unit List'!AO1628), IF(ISBLANK('Unit List'!Q1628), IF(ISBLANK('Unit List'!Q1628),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 IF('Unit List'!Q1634='Unit List'!$P$5, 'Unit List'!$AO$5, IF('Unit List'!Q1634='Unit List'!$P$4, 'Unit List'!$AO$4, IF('Unit List'!Q1634='Unit List'!$P$7, 'Unit List'!Q1634 * 'Unit List'!$AO$7, 'Unit List'!Q1634)))), IF('Unit List'!Q1634='Unit List'!$P$5, 'Unit List'!$AO$5, IF('Unit List'!Q1634='Unit List'!$P$4, 'Unit List'!$AO$4, IF('Unit List'!Q1634='Unit List'!$P$7, 'Unit List'!Q1634 * 'Unit List'!$AO$7, 'Unit List'!Q1634)))), IF('Unit List'!AO1634='Unit List'!$P$5, 'Unit List'!$AO$5, IF('Unit List'!AO1634='Unit List'!$P$4, 'Unit List'!$AO$4, IF('Unit List'!AO1634='Unit List'!$P$7, 'Unit List'!AO1634 * 'Unit List'!$AO$7, 'Unit List'!AO1634)))),",",)</f>
        <v>,</v>
      </c>
      <c r="I1729" t="str">
        <f>CONCATENATE(IF(ISBLANK('Unit List'!AP1634), IF(ISBLANK('Unit List'!R1634), IF(ISBLANK('Unit List'!R1634), IF(ISBLANK('Unit List'!AP1628), IF(ISBLANK('Unit List'!R1628), IF(ISBLANK('Unit List'!R1628), IF(ISBLANK('Unit List'!AP1628), IF(ISBLANK('Unit List'!R1628), IF(ISBLANK('Unit List'!R1628),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 IF('Unit List'!R1634='Unit List'!$P$5, 'Unit List'!$AP$5, IF('Unit List'!R1634='Unit List'!$P$4, 'Unit List'!$AP$4, IF('Unit List'!R1634='Unit List'!$P$7, 'Unit List'!R1634 * 'Unit List'!$AP$7, 'Unit List'!R1634)))), IF('Unit List'!R1634='Unit List'!$P$5, 'Unit List'!$AP$5, IF('Unit List'!R1634='Unit List'!$P$4, 'Unit List'!$AP$4, IF('Unit List'!R1634='Unit List'!$P$7, 'Unit List'!R1634 * 'Unit List'!$AP$7, 'Unit List'!R1634)))), IF('Unit List'!AP1634='Unit List'!$P$5, 'Unit List'!$AP$5, IF('Unit List'!AP1634='Unit List'!$P$4, 'Unit List'!$AP$4, IF('Unit List'!AP1634='Unit List'!$P$7, 'Unit List'!AP1634 * 'Unit List'!$AP$7, 'Unit List'!AP1634)))),",",)</f>
        <v>,</v>
      </c>
      <c r="J1729" t="str">
        <f>CONCATENATE("'",IF(ISBLANK('Unit List'!AQ1634), IF(ISBLANK('Unit List'!S1634), IF(ISBLANK('Unit List'!S1634), IF(ISBLANK('Unit List'!AQ1628), IF(ISBLANK('Unit List'!S1628), IF(ISBLANK('Unit List'!S1628), IF(ISBLANK('Unit List'!AQ1628), IF(ISBLANK('Unit List'!S1628), IF(ISBLANK('Unit List'!S1628),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 IF('Unit List'!S1634='Unit List'!$P$5, 'Unit List'!$AQ$5, IF('Unit List'!S1634='Unit List'!$P$4, 'Unit List'!$AQ$4, 'Unit List'!S1634))), IF('Unit List'!S1634='Unit List'!$P$5, 'Unit List'!$AQ$5, IF('Unit List'!S1634='Unit List'!$P$4, 'Unit List'!$AQ$4, 'Unit List'!S1634))), IF('Unit List'!AQ1634='Unit List'!$P$5, 'Unit List'!$AQ$5, IF('Unit List'!AQ1634='Unit List'!$P$4, 'Unit List'!$AQ$4, 'Unit List'!AQ1634))),"'),",)</f>
        <v>''),</v>
      </c>
    </row>
    <row r="1730" spans="1:10" x14ac:dyDescent="0.25">
      <c r="A1730" t="s">
        <v>2713</v>
      </c>
      <c r="B1730" t="str">
        <f>CONCATENATE("'_",'Unit List'!C1635,"',",)</f>
        <v>'_RUSSIA',</v>
      </c>
      <c r="C1730" t="str">
        <f>"'',"</f>
        <v>'',</v>
      </c>
      <c r="D1730" t="str">
        <f>CONCATENATE("'",'Unit List'!E1635,"',",)</f>
        <v>'SWORDSMAN',</v>
      </c>
      <c r="E1730" t="str">
        <f>CONCATENATE("'",'Unit List'!F1635,"',",)</f>
        <v>'SWORDSMAN',</v>
      </c>
      <c r="F1730" t="str">
        <f>"'',"</f>
        <v>'',</v>
      </c>
      <c r="G1730" t="str">
        <f>CONCATENATE("'",'Unit List'!H1635,"',",)</f>
        <v>'Swordsman_Russia',</v>
      </c>
      <c r="H1730" t="str">
        <f>CONCATENATE(IF(ISBLANK('Unit List'!AO1635), IF(ISBLANK('Unit List'!Q1635), IF(ISBLANK('Unit List'!Q1635), IF(ISBLANK('Unit List'!AO1628), IF(ISBLANK('Unit List'!Q1628), IF(ISBLANK('Unit List'!Q1628), IF(ISBLANK('Unit List'!AO1628), IF(ISBLANK('Unit List'!Q1628), IF(ISBLANK('Unit List'!Q1628),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List'!AO1635)))),",",)</f>
        <v>2,</v>
      </c>
      <c r="I1730" t="str">
        <f>CONCATENATE(IF(ISBLANK('Unit List'!AP1635), IF(ISBLANK('Unit List'!R1635), IF(ISBLANK('Unit List'!R1635), IF(ISBLANK('Unit List'!AP1628), IF(ISBLANK('Unit List'!R1628), IF(ISBLANK('Unit List'!R1628), IF(ISBLANK('Unit List'!AP1628), IF(ISBLANK('Unit List'!R1628), IF(ISBLANK('Unit List'!R1628),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List'!AP1635)))),",",)</f>
        <v>,</v>
      </c>
      <c r="J1730" t="str">
        <f>CONCATENATE("'",IF(ISBLANK('Unit List'!AQ1635), IF(ISBLANK('Unit List'!S1635), IF(ISBLANK('Unit List'!S1635), IF(ISBLANK('Unit List'!AQ1628), IF(ISBLANK('Unit List'!S1628), IF(ISBLANK('Unit List'!S1628), IF(ISBLANK('Unit List'!AQ1628), IF(ISBLANK('Unit List'!S1628), IF(ISBLANK('Unit List'!S1628),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List'!AQ1635))),"'),",)</f>
        <v>''),</v>
      </c>
    </row>
    <row r="1731" spans="1:10" x14ac:dyDescent="0.25">
      <c r="A1731" t="s">
        <v>2713</v>
      </c>
      <c r="B1731" t="str">
        <f>CONCATENATE("'_",'Unit List'!C1636,"',",)</f>
        <v>'_RUSSIA',</v>
      </c>
      <c r="C1731" t="str">
        <f>"'',"</f>
        <v>'',</v>
      </c>
      <c r="D1731" t="str">
        <f>CONCATENATE("'",'Unit List'!E1636,"',",)</f>
        <v>'SWORDSMAN',</v>
      </c>
      <c r="E1731" t="str">
        <f>CONCATENATE("'",'Unit List'!F1636,"',",)</f>
        <v>'SWORDSMAN',</v>
      </c>
      <c r="F1731" t="str">
        <f>CONCATENATE("'_",'Unit List'!G1636,"',",)</f>
        <v>'_V2',</v>
      </c>
      <c r="G1731" t="str">
        <f>CONCATENATE("'",'Unit List'!H1636,"',",)</f>
        <v>'Swordsman_Russia_v2',</v>
      </c>
      <c r="H1731" t="str">
        <f>CONCATENATE(IF(ISBLANK('Unit List'!AO1636), IF(ISBLANK('Unit List'!Q1636), IF(ISBLANK('Unit List'!Q1636), IF(ISBLANK('Unit List'!AO1628), IF(ISBLANK('Unit List'!Q1628), IF(ISBLANK('Unit List'!Q1628), IF(ISBLANK('Unit List'!AO1628), IF(ISBLANK('Unit List'!Q1628), IF(ISBLANK('Unit List'!Q1628),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 IF('Unit List'!Q1636='Unit List'!$P$5, 'Unit List'!$AO$5, IF('Unit List'!Q1636='Unit List'!$P$4, 'Unit List'!$AO$4, IF('Unit List'!Q1636='Unit List'!$P$7, 'Unit List'!Q1636 * 'Unit List'!$AO$7, 'Unit List'!Q1636)))), IF('Unit List'!Q1636='Unit List'!$P$5, 'Unit List'!$AO$5, IF('Unit List'!Q1636='Unit List'!$P$4, 'Unit List'!$AO$4, IF('Unit List'!Q1636='Unit List'!$P$7, 'Unit List'!Q1636 * 'Unit List'!$AO$7, 'Unit List'!Q1636)))), IF('Unit List'!AO1636='Unit List'!$P$5, 'Unit List'!$AO$5, IF('Unit List'!AO1636='Unit List'!$P$4, 'Unit List'!$AO$4, IF('Unit List'!AO1636='Unit List'!$P$7, 'Unit List'!AO1636 * 'Unit List'!$AO$7, 'Unit List'!AO1636)))),",",)</f>
        <v>2,</v>
      </c>
      <c r="I1731" t="str">
        <f>CONCATENATE(IF(ISBLANK('Unit List'!AP1636), IF(ISBLANK('Unit List'!R1636), IF(ISBLANK('Unit List'!R1636), IF(ISBLANK('Unit List'!AP1628), IF(ISBLANK('Unit List'!R1628), IF(ISBLANK('Unit List'!R1628), IF(ISBLANK('Unit List'!AP1628), IF(ISBLANK('Unit List'!R1628), IF(ISBLANK('Unit List'!R1628),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 IF('Unit List'!R1636='Unit List'!$P$5, 'Unit List'!$AP$5, IF('Unit List'!R1636='Unit List'!$P$4, 'Unit List'!$AP$4, IF('Unit List'!R1636='Unit List'!$P$7, 'Unit List'!R1636 * 'Unit List'!$AP$7, 'Unit List'!R1636)))), IF('Unit List'!R1636='Unit List'!$P$5, 'Unit List'!$AP$5, IF('Unit List'!R1636='Unit List'!$P$4, 'Unit List'!$AP$4, IF('Unit List'!R1636='Unit List'!$P$7, 'Unit List'!R1636 * 'Unit List'!$AP$7, 'Unit List'!R1636)))), IF('Unit List'!AP1636='Unit List'!$P$5, 'Unit List'!$AP$5, IF('Unit List'!AP1636='Unit List'!$P$4, 'Unit List'!$AP$4, IF('Unit List'!AP1636='Unit List'!$P$7, 'Unit List'!AP1636 * 'Unit List'!$AP$7, 'Unit List'!AP1636)))),",",)</f>
        <v>,</v>
      </c>
      <c r="J1731" t="str">
        <f>CONCATENATE("'",IF(ISBLANK('Unit List'!AQ1636), IF(ISBLANK('Unit List'!S1636), IF(ISBLANK('Unit List'!S1636), IF(ISBLANK('Unit List'!AQ1628), IF(ISBLANK('Unit List'!S1628), IF(ISBLANK('Unit List'!S1628), IF(ISBLANK('Unit List'!AQ1628), IF(ISBLANK('Unit List'!S1628), IF(ISBLANK('Unit List'!S1628),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 IF('Unit List'!S1636='Unit List'!$P$5, 'Unit List'!$AQ$5, IF('Unit List'!S1636='Unit List'!$P$4, 'Unit List'!$AQ$4, 'Unit List'!S1636))), IF('Unit List'!S1636='Unit List'!$P$5, 'Unit List'!$AQ$5, IF('Unit List'!S1636='Unit List'!$P$4, 'Unit List'!$AQ$4, 'Unit List'!S1636))), IF('Unit List'!AQ1636='Unit List'!$P$5, 'Unit List'!$AQ$5, IF('Unit List'!AQ1636='Unit List'!$P$4, 'Unit List'!$AQ$4, 'Unit List'!AQ1636))),"'),",)</f>
        <v>''),</v>
      </c>
    </row>
    <row r="1732" spans="1:10" x14ac:dyDescent="0.25">
      <c r="A1732" t="s">
        <v>2713</v>
      </c>
      <c r="B1732" t="str">
        <f>CONCATENATE("'_",'Unit List'!C1637,"',",)</f>
        <v>'_RUSSIA',</v>
      </c>
      <c r="C1732" t="str">
        <f>"'',"</f>
        <v>'',</v>
      </c>
      <c r="D1732" t="str">
        <f>CONCATENATE("'",'Unit List'!E1637,"',",)</f>
        <v>'SWORDSMAN',</v>
      </c>
      <c r="E1732" t="str">
        <f>CONCATENATE("'",'Unit List'!F1637,"',",)</f>
        <v>'SWORDSMAN',</v>
      </c>
      <c r="F1732" t="str">
        <f>CONCATENATE("'_",'Unit List'!G1637,"',",)</f>
        <v>'_V3',</v>
      </c>
      <c r="G1732" t="str">
        <f>CONCATENATE("'",'Unit List'!H1637,"',",)</f>
        <v>'Swordsman_Russia_v3',</v>
      </c>
      <c r="H1732" t="str">
        <f>CONCATENATE(IF(ISBLANK('Unit List'!AO1637), IF(ISBLANK('Unit List'!Q1637), IF(ISBLANK('Unit List'!Q1637), IF(ISBLANK('Unit List'!AO1628), IF(ISBLANK('Unit List'!Q1628), IF(ISBLANK('Unit List'!Q1628), IF(ISBLANK('Unit List'!AO1628), IF(ISBLANK('Unit List'!Q1628), IF(ISBLANK('Unit List'!Q1628),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 IF('Unit List'!Q1637='Unit List'!$P$5, 'Unit List'!$AO$5, IF('Unit List'!Q1637='Unit List'!$P$4, 'Unit List'!$AO$4, IF('Unit List'!Q1637='Unit List'!$P$7, 'Unit List'!Q1637 * 'Unit List'!$AO$7, 'Unit List'!Q1637)))), IF('Unit List'!Q1637='Unit List'!$P$5, 'Unit List'!$AO$5, IF('Unit List'!Q1637='Unit List'!$P$4, 'Unit List'!$AO$4, IF('Unit List'!Q1637='Unit List'!$P$7, 'Unit List'!Q1637 * 'Unit List'!$AO$7, 'Unit List'!Q1637)))), IF('Unit List'!AO1637='Unit List'!$P$5, 'Unit List'!$AO$5, IF('Unit List'!AO1637='Unit List'!$P$4, 'Unit List'!$AO$4, IF('Unit List'!AO1637='Unit List'!$P$7, 'Unit List'!AO1637 * 'Unit List'!$AO$7, 'Unit List'!AO1637)))),",",)</f>
        <v>2,</v>
      </c>
      <c r="I1732" t="str">
        <f>CONCATENATE(IF(ISBLANK('Unit List'!AP1637), IF(ISBLANK('Unit List'!R1637), IF(ISBLANK('Unit List'!R1637), IF(ISBLANK('Unit List'!AP1628), IF(ISBLANK('Unit List'!R1628), IF(ISBLANK('Unit List'!R1628), IF(ISBLANK('Unit List'!AP1628), IF(ISBLANK('Unit List'!R1628), IF(ISBLANK('Unit List'!R1628),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 IF('Unit List'!R1637='Unit List'!$P$5, 'Unit List'!$AP$5, IF('Unit List'!R1637='Unit List'!$P$4, 'Unit List'!$AP$4, IF('Unit List'!R1637='Unit List'!$P$7, 'Unit List'!R1637 * 'Unit List'!$AP$7, 'Unit List'!R1637)))), IF('Unit List'!R1637='Unit List'!$P$5, 'Unit List'!$AP$5, IF('Unit List'!R1637='Unit List'!$P$4, 'Unit List'!$AP$4, IF('Unit List'!R1637='Unit List'!$P$7, 'Unit List'!R1637 * 'Unit List'!$AP$7, 'Unit List'!R1637)))), IF('Unit List'!AP1637='Unit List'!$P$5, 'Unit List'!$AP$5, IF('Unit List'!AP1637='Unit List'!$P$4, 'Unit List'!$AP$4, IF('Unit List'!AP1637='Unit List'!$P$7, 'Unit List'!AP1637 * 'Unit List'!$AP$7, 'Unit List'!AP1637)))),",",)</f>
        <v>,</v>
      </c>
      <c r="J1732" t="str">
        <f>CONCATENATE("'",IF(ISBLANK('Unit List'!AQ1637), IF(ISBLANK('Unit List'!S1637), IF(ISBLANK('Unit List'!S1637), IF(ISBLANK('Unit List'!AQ1628), IF(ISBLANK('Unit List'!S1628), IF(ISBLANK('Unit List'!S1628), IF(ISBLANK('Unit List'!AQ1628), IF(ISBLANK('Unit List'!S1628), IF(ISBLANK('Unit List'!S1628),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 IF('Unit List'!S1637='Unit List'!$P$5, 'Unit List'!$AQ$5, IF('Unit List'!S1637='Unit List'!$P$4, 'Unit List'!$AQ$4, 'Unit List'!S1637))), IF('Unit List'!S1637='Unit List'!$P$5, 'Unit List'!$AQ$5, IF('Unit List'!S1637='Unit List'!$P$4, 'Unit List'!$AQ$4, 'Unit List'!S1637))), IF('Unit List'!AQ1637='Unit List'!$P$5, 'Unit List'!$AQ$5, IF('Unit List'!AQ1637='Unit List'!$P$4, 'Unit List'!$AQ$4, 'Unit List'!AQ1637))),"'),",)</f>
        <v>''),</v>
      </c>
    </row>
    <row r="1733" spans="1:10" x14ac:dyDescent="0.25">
      <c r="A1733" t="s">
        <v>2713</v>
      </c>
      <c r="B1733" t="str">
        <f>CONCATENATE("'_",'Unit List'!C1638,"',",)</f>
        <v>'_RUSSIA',</v>
      </c>
      <c r="C1733" t="str">
        <f>"'',"</f>
        <v>'',</v>
      </c>
      <c r="D1733" t="str">
        <f>CONCATENATE("'",'Unit List'!E1638,"',",)</f>
        <v>'SWORDSMAN',</v>
      </c>
      <c r="E1733" t="str">
        <f>CONCATENATE("'",'Unit List'!F1638,"',",)</f>
        <v>'SWORDSMAN',</v>
      </c>
      <c r="F1733" t="str">
        <f>"'',"</f>
        <v>'',</v>
      </c>
      <c r="G1733" t="str">
        <f>CONCATENATE("'",'Unit List'!H1638,"',",)</f>
        <v>'Swordsman_Russia',</v>
      </c>
      <c r="H1733" t="str">
        <f>CONCATENATE(IF(ISBLANK('Unit List'!AO1638), IF(ISBLANK('Unit List'!Q1638), IF(ISBLANK('Unit List'!Q1638), IF(ISBLANK('Unit List'!AO1628), IF(ISBLANK('Unit List'!Q1628), IF(ISBLANK('Unit List'!Q1628), IF(ISBLANK('Unit List'!AO1628), IF(ISBLANK('Unit List'!Q1628), IF(ISBLANK('Unit List'!Q1628),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 IF('Unit List'!Q1638='Unit List'!$P$5, 'Unit List'!$AO$5, IF('Unit List'!Q1638='Unit List'!$P$4, 'Unit List'!$AO$4, IF('Unit List'!Q1638='Unit List'!$P$7, 'Unit List'!Q1638 * 'Unit List'!$AO$7, 'Unit List'!Q1638)))), IF('Unit List'!Q1638='Unit List'!$P$5, 'Unit List'!$AO$5, IF('Unit List'!Q1638='Unit List'!$P$4, 'Unit List'!$AO$4, IF('Unit List'!Q1638='Unit List'!$P$7, 'Unit List'!Q1638 * 'Unit List'!$AO$7, 'Unit List'!Q1638)))), IF('Unit List'!AO1638='Unit List'!$P$5, 'Unit List'!$AO$5, IF('Unit List'!AO1638='Unit List'!$P$4, 'Unit List'!$AO$4, IF('Unit List'!AO1638='Unit List'!$P$7, 'Unit List'!AO1638 * 'Unit List'!$AO$7, 'Unit List'!AO1638)))),",",)</f>
        <v>2,</v>
      </c>
      <c r="I1733" t="str">
        <f>CONCATENATE(IF(ISBLANK('Unit List'!AP1638), IF(ISBLANK('Unit List'!R1638), IF(ISBLANK('Unit List'!R1638), IF(ISBLANK('Unit List'!AP1628), IF(ISBLANK('Unit List'!R1628), IF(ISBLANK('Unit List'!R1628), IF(ISBLANK('Unit List'!AP1628), IF(ISBLANK('Unit List'!R1628), IF(ISBLANK('Unit List'!R1628),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 IF('Unit List'!R1638='Unit List'!$P$5, 'Unit List'!$AP$5, IF('Unit List'!R1638='Unit List'!$P$4, 'Unit List'!$AP$4, IF('Unit List'!R1638='Unit List'!$P$7, 'Unit List'!R1638 * 'Unit List'!$AP$7, 'Unit List'!R1638)))), IF('Unit List'!R1638='Unit List'!$P$5, 'Unit List'!$AP$5, IF('Unit List'!R1638='Unit List'!$P$4, 'Unit List'!$AP$4, IF('Unit List'!R1638='Unit List'!$P$7, 'Unit List'!R1638 * 'Unit List'!$AP$7, 'Unit List'!R1638)))), IF('Unit List'!AP1638='Unit List'!$P$5, 'Unit List'!$AP$5, IF('Unit List'!AP1638='Unit List'!$P$4, 'Unit List'!$AP$4, IF('Unit List'!AP1638='Unit List'!$P$7, 'Unit List'!AP1638 * 'Unit List'!$AP$7, 'Unit List'!AP1638)))),",",)</f>
        <v>,</v>
      </c>
      <c r="J1733" t="str">
        <f>CONCATENATE("'",IF(ISBLANK('Unit List'!AQ1638), IF(ISBLANK('Unit List'!S1638), IF(ISBLANK('Unit List'!S1638), IF(ISBLANK('Unit List'!AQ1628), IF(ISBLANK('Unit List'!S1628), IF(ISBLANK('Unit List'!S1628), IF(ISBLANK('Unit List'!AQ1628), IF(ISBLANK('Unit List'!S1628), IF(ISBLANK('Unit List'!S1628),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 IF('Unit List'!S1638='Unit List'!$P$5, 'Unit List'!$AQ$5, IF('Unit List'!S1638='Unit List'!$P$4, 'Unit List'!$AQ$4, 'Unit List'!S1638))), IF('Unit List'!S1638='Unit List'!$P$5, 'Unit List'!$AQ$5, IF('Unit List'!S1638='Unit List'!$P$4, 'Unit List'!$AQ$4, 'Unit List'!S1638))), IF('Unit List'!AQ1638='Unit List'!$P$5, 'Unit List'!$AQ$5, IF('Unit List'!AQ1638='Unit List'!$P$4, 'Unit List'!$AQ$4, 'Unit List'!AQ1638))),"'),",)</f>
        <v>''),</v>
      </c>
    </row>
    <row r="1734" spans="1:10" x14ac:dyDescent="0.25">
      <c r="A1734" t="s">
        <v>2713</v>
      </c>
      <c r="B1734" t="str">
        <f>CONCATENATE("'_",'Unit List'!C1639,"',",)</f>
        <v>'_RUSSIA',</v>
      </c>
      <c r="C1734" t="str">
        <f>"'',"</f>
        <v>'',</v>
      </c>
      <c r="D1734" t="str">
        <f>CONCATENATE("'",'Unit List'!E1639,"',",)</f>
        <v>'SWORDSMAN',</v>
      </c>
      <c r="E1734" t="str">
        <f>CONCATENATE("'",'Unit List'!F1639,"',",)</f>
        <v>'SWORDSMAN',</v>
      </c>
      <c r="F1734" t="str">
        <f>CONCATENATE("'_",'Unit List'!G1639,"',",)</f>
        <v>'_V2',</v>
      </c>
      <c r="G1734" t="str">
        <f>CONCATENATE("'",'Unit List'!H1639,"',",)</f>
        <v>'Swordsman_Russia_v2',</v>
      </c>
      <c r="H1734" t="str">
        <f>CONCATENATE(IF(ISBLANK('Unit List'!AO1639), IF(ISBLANK('Unit List'!Q1639), IF(ISBLANK('Unit List'!Q1639), IF(ISBLANK('Unit List'!AO1628), IF(ISBLANK('Unit List'!Q1628), IF(ISBLANK('Unit List'!Q1628), IF(ISBLANK('Unit List'!AO1628), IF(ISBLANK('Unit List'!Q1628), IF(ISBLANK('Unit List'!Q1628),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 IF('Unit List'!Q1639='Unit List'!$P$5, 'Unit List'!$AO$5, IF('Unit List'!Q1639='Unit List'!$P$4, 'Unit List'!$AO$4, IF('Unit List'!Q1639='Unit List'!$P$7, 'Unit List'!Q1639 * 'Unit List'!$AO$7, 'Unit List'!Q1639)))), IF('Unit List'!Q1639='Unit List'!$P$5, 'Unit List'!$AO$5, IF('Unit List'!Q1639='Unit List'!$P$4, 'Unit List'!$AO$4, IF('Unit List'!Q1639='Unit List'!$P$7, 'Unit List'!Q1639 * 'Unit List'!$AO$7, 'Unit List'!Q1639)))), IF('Unit List'!AO1639='Unit List'!$P$5, 'Unit List'!$AO$5, IF('Unit List'!AO1639='Unit List'!$P$4, 'Unit List'!$AO$4, IF('Unit List'!AO1639='Unit List'!$P$7, 'Unit List'!AO1639 * 'Unit List'!$AO$7, 'Unit List'!AO1639)))),",",)</f>
        <v>2,</v>
      </c>
      <c r="I1734" t="str">
        <f>CONCATENATE(IF(ISBLANK('Unit List'!AP1639), IF(ISBLANK('Unit List'!R1639), IF(ISBLANK('Unit List'!R1639), IF(ISBLANK('Unit List'!AP1628), IF(ISBLANK('Unit List'!R1628), IF(ISBLANK('Unit List'!R1628), IF(ISBLANK('Unit List'!AP1628), IF(ISBLANK('Unit List'!R1628), IF(ISBLANK('Unit List'!R1628),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 IF('Unit List'!R1639='Unit List'!$P$5, 'Unit List'!$AP$5, IF('Unit List'!R1639='Unit List'!$P$4, 'Unit List'!$AP$4, IF('Unit List'!R1639='Unit List'!$P$7, 'Unit List'!R1639 * 'Unit List'!$AP$7, 'Unit List'!R1639)))), IF('Unit List'!R1639='Unit List'!$P$5, 'Unit List'!$AP$5, IF('Unit List'!R1639='Unit List'!$P$4, 'Unit List'!$AP$4, IF('Unit List'!R1639='Unit List'!$P$7, 'Unit List'!R1639 * 'Unit List'!$AP$7, 'Unit List'!R1639)))), IF('Unit List'!AP1639='Unit List'!$P$5, 'Unit List'!$AP$5, IF('Unit List'!AP1639='Unit List'!$P$4, 'Unit List'!$AP$4, IF('Unit List'!AP1639='Unit List'!$P$7, 'Unit List'!AP1639 * 'Unit List'!$AP$7, 'Unit List'!AP1639)))),",",)</f>
        <v>,</v>
      </c>
      <c r="J1734" t="str">
        <f>CONCATENATE("'",IF(ISBLANK('Unit List'!AQ1639), IF(ISBLANK('Unit List'!S1639), IF(ISBLANK('Unit List'!S1639), IF(ISBLANK('Unit List'!AQ1628), IF(ISBLANK('Unit List'!S1628), IF(ISBLANK('Unit List'!S1628), IF(ISBLANK('Unit List'!AQ1628), IF(ISBLANK('Unit List'!S1628), IF(ISBLANK('Unit List'!S1628),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 IF('Unit List'!S1639='Unit List'!$P$5, 'Unit List'!$AQ$5, IF('Unit List'!S1639='Unit List'!$P$4, 'Unit List'!$AQ$4, 'Unit List'!S1639))), IF('Unit List'!S1639='Unit List'!$P$5, 'Unit List'!$AQ$5, IF('Unit List'!S1639='Unit List'!$P$4, 'Unit List'!$AQ$4, 'Unit List'!S1639))), IF('Unit List'!AQ1639='Unit List'!$P$5, 'Unit List'!$AQ$5, IF('Unit List'!AQ1639='Unit List'!$P$4, 'Unit List'!$AQ$4, 'Unit List'!AQ1639))),"'),",)</f>
        <v>''),</v>
      </c>
    </row>
    <row r="1735" spans="1:10" x14ac:dyDescent="0.25">
      <c r="A1735" t="s">
        <v>2713</v>
      </c>
      <c r="B1735" t="str">
        <f>CONCATENATE("'_",'Unit List'!C1640,"',",)</f>
        <v>'_RUSSIA',</v>
      </c>
      <c r="C1735" t="str">
        <f>"'',"</f>
        <v>'',</v>
      </c>
      <c r="D1735" t="str">
        <f>CONCATENATE("'",'Unit List'!E1640,"',",)</f>
        <v>'SWORDSMAN',</v>
      </c>
      <c r="E1735" t="str">
        <f>CONCATENATE("'",'Unit List'!F1640,"',",)</f>
        <v>'SWORDSMAN',</v>
      </c>
      <c r="F1735" t="str">
        <f>CONCATENATE("'_",'Unit List'!G1640,"',",)</f>
        <v>'_V3',</v>
      </c>
      <c r="G1735" t="str">
        <f>CONCATENATE("'",'Unit List'!H1640,"',",)</f>
        <v>'Swordsman_Russia_v3',</v>
      </c>
      <c r="H1735" t="str">
        <f>CONCATENATE(IF(ISBLANK('Unit List'!AO1640), IF(ISBLANK('Unit List'!Q1640), IF(ISBLANK('Unit List'!Q1640), IF(ISBLANK('Unit List'!AO1628), IF(ISBLANK('Unit List'!Q1628), IF(ISBLANK('Unit List'!Q1628), IF(ISBLANK('Unit List'!AO1628), IF(ISBLANK('Unit List'!Q1628), IF(ISBLANK('Unit List'!Q1628),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 IF('Unit List'!Q1640='Unit List'!$P$5, 'Unit List'!$AO$5, IF('Unit List'!Q1640='Unit List'!$P$4, 'Unit List'!$AO$4, IF('Unit List'!Q1640='Unit List'!$P$7, 'Unit List'!Q1640 * 'Unit List'!$AO$7, 'Unit List'!Q1640)))), IF('Unit List'!Q1640='Unit List'!$P$5, 'Unit List'!$AO$5, IF('Unit List'!Q1640='Unit List'!$P$4, 'Unit List'!$AO$4, IF('Unit List'!Q1640='Unit List'!$P$7, 'Unit List'!Q1640 * 'Unit List'!$AO$7, 'Unit List'!Q1640)))), IF('Unit List'!AO1640='Unit List'!$P$5, 'Unit List'!$AO$5, IF('Unit List'!AO1640='Unit List'!$P$4, 'Unit List'!$AO$4, IF('Unit List'!AO1640='Unit List'!$P$7, 'Unit List'!AO1640 * 'Unit List'!$AO$7, 'Unit List'!AO1640)))),",",)</f>
        <v>2,</v>
      </c>
      <c r="I1735" t="str">
        <f>CONCATENATE(IF(ISBLANK('Unit List'!AP1640), IF(ISBLANK('Unit List'!R1640), IF(ISBLANK('Unit List'!R1640), IF(ISBLANK('Unit List'!AP1628), IF(ISBLANK('Unit List'!R1628), IF(ISBLANK('Unit List'!R1628), IF(ISBLANK('Unit List'!AP1628), IF(ISBLANK('Unit List'!R1628), IF(ISBLANK('Unit List'!R1628),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 IF('Unit List'!R1640='Unit List'!$P$5, 'Unit List'!$AP$5, IF('Unit List'!R1640='Unit List'!$P$4, 'Unit List'!$AP$4, IF('Unit List'!R1640='Unit List'!$P$7, 'Unit List'!R1640 * 'Unit List'!$AP$7, 'Unit List'!R1640)))), IF('Unit List'!R1640='Unit List'!$P$5, 'Unit List'!$AP$5, IF('Unit List'!R1640='Unit List'!$P$4, 'Unit List'!$AP$4, IF('Unit List'!R1640='Unit List'!$P$7, 'Unit List'!R1640 * 'Unit List'!$AP$7, 'Unit List'!R1640)))), IF('Unit List'!AP1640='Unit List'!$P$5, 'Unit List'!$AP$5, IF('Unit List'!AP1640='Unit List'!$P$4, 'Unit List'!$AP$4, IF('Unit List'!AP1640='Unit List'!$P$7, 'Unit List'!AP1640 * 'Unit List'!$AP$7, 'Unit List'!AP1640)))),",",)</f>
        <v>,</v>
      </c>
      <c r="J1735" t="str">
        <f>CONCATENATE("'",IF(ISBLANK('Unit List'!AQ1640), IF(ISBLANK('Unit List'!S1640), IF(ISBLANK('Unit List'!S1640), IF(ISBLANK('Unit List'!AQ1628), IF(ISBLANK('Unit List'!S1628), IF(ISBLANK('Unit List'!S1628), IF(ISBLANK('Unit List'!AQ1628), IF(ISBLANK('Unit List'!S1628), IF(ISBLANK('Unit List'!S1628),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 IF('Unit List'!S1640='Unit List'!$P$5, 'Unit List'!$AQ$5, IF('Unit List'!S1640='Unit List'!$P$4, 'Unit List'!$AQ$4, 'Unit List'!S1640))), IF('Unit List'!S1640='Unit List'!$P$5, 'Unit List'!$AQ$5, IF('Unit List'!S1640='Unit List'!$P$4, 'Unit List'!$AQ$4, 'Unit List'!S1640))), IF('Unit List'!AQ1640='Unit List'!$P$5, 'Unit List'!$AQ$5, IF('Unit List'!AQ1640='Unit List'!$P$4, 'Unit List'!$AQ$4, 'Unit List'!AQ1640))),"'),",)</f>
        <v>''),</v>
      </c>
    </row>
    <row r="1736" spans="1:10" x14ac:dyDescent="0.25">
      <c r="A1736" t="s">
        <v>2713</v>
      </c>
      <c r="B1736" t="str">
        <f>CONCATENATE("'_",'Unit List'!C1641,"',",)</f>
        <v>'_AMERICA',</v>
      </c>
      <c r="C1736" t="str">
        <f>"'',"</f>
        <v>'',</v>
      </c>
      <c r="D1736" t="str">
        <f>CONCATENATE("'",'Unit List'!E1641,"',",)</f>
        <v>'SWORDSMAN',</v>
      </c>
      <c r="E1736" t="str">
        <f>CONCATENATE("'",'Unit List'!F1641,"',",)</f>
        <v>'SWORDSMAN',</v>
      </c>
      <c r="F1736" t="str">
        <f>"'',"</f>
        <v>'',</v>
      </c>
      <c r="G1736" t="str">
        <f>CONCATENATE("'",'Unit List'!H1641,"',",)</f>
        <v>'Swordsman_American',</v>
      </c>
      <c r="H1736" t="str">
        <f>CONCATENATE(IF(ISBLANK('Unit List'!AO1641), IF(ISBLANK('Unit List'!Q1641), IF(ISBLANK('Unit List'!Q1641), IF(ISBLANK('Unit List'!AO1641), IF(ISBLANK('Unit List'!Q1641), IF(ISBLANK('Unit List'!Q1641), IF(ISBLANK('Unit List'!AO1641), IF(ISBLANK('Unit List'!Q1641), IF(ISBLANK('Unit List'!Q1641),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List'!Q1641='Unit List'!$P$5, 'Unit List'!$AO$5, IF('Unit List'!Q1641='Unit List'!$P$4, 'Unit List'!$AO$4, IF('Unit List'!Q1641='Unit List'!$P$7, 'Unit List'!Q1641 * 'Unit List'!$AO$7, 'Unit List'!Q1641)))), IF('Unit List'!Q1641='Unit List'!$P$5, 'Unit List'!$AO$5, IF('Unit List'!Q1641='Unit List'!$P$4, 'Unit List'!$AO$4, IF('Unit List'!Q1641='Unit List'!$P$7, 'Unit List'!Q1641 * 'Unit List'!$AO$7, 'Unit List'!Q1641)))), IF('Unit List'!AO1641='Unit List'!$P$5, 'Unit List'!$AO$5, IF('Unit List'!AO1641='Unit List'!$P$4, 'Unit List'!$AO$4, IF('Unit List'!AO1641='Unit List'!$P$7, 'Unit List'!AO1641 * 'Unit List'!$AO$7, 'Unit List'!AO1641)))), IF('Unit List'!Q1641='Unit List'!$P$5, 'Unit List'!$AO$5, IF('Unit List'!Q1641='Unit List'!$P$4, 'Unit List'!$AO$4, IF('Unit List'!Q1641='Unit List'!$P$7, 'Unit List'!Q1641 * 'Unit List'!$AO$7, 'Unit List'!Q1641)))), IF('Unit List'!Q1641='Unit List'!$P$5, 'Unit List'!$AO$5, IF('Unit List'!Q1641='Unit List'!$P$4, 'Unit List'!$AO$4, IF('Unit List'!Q1641='Unit List'!$P$7, 'Unit List'!Q1641 * 'Unit List'!$AO$7, 'Unit List'!Q1641)))), IF('Unit List'!AO1641='Unit List'!$P$5, 'Unit List'!$AO$5, IF('Unit List'!AO1641='Unit List'!$P$4, 'Unit List'!$AO$4, IF('Unit List'!AO1641='Unit List'!$P$7, 'Unit List'!AO1641 * 'Unit List'!$AO$7, 'Unit List'!AO1641)))), IF('Unit List'!Q1641='Unit List'!$P$5, 'Unit List'!$AO$5, IF('Unit List'!Q1641='Unit List'!$P$4, 'Unit List'!$AO$4, IF('Unit List'!Q1641='Unit List'!$P$7, 'Unit List'!Q1641 * 'Unit List'!$AO$7, 'Unit List'!Q1641)))), IF('Unit List'!Q1641='Unit List'!$P$5, 'Unit List'!$AO$5, IF('Unit List'!Q1641='Unit List'!$P$4, 'Unit List'!$AO$4, IF('Unit List'!Q1641='Unit List'!$P$7, 'Unit List'!Q1641 * 'Unit List'!$AO$7, 'Unit List'!Q1641)))), IF('Unit List'!AO1641='Unit List'!$P$5, 'Unit List'!$AO$5, IF('Unit List'!AO1641='Unit List'!$P$4, 'Unit List'!$AO$4, IF('Unit List'!AO1641='Unit List'!$P$7, 'Unit List'!AO1641 * 'Unit List'!$AO$7, 'Unit List'!AO1641)))),",",)</f>
        <v>,</v>
      </c>
      <c r="I1736" t="str">
        <f>CONCATENATE(IF(ISBLANK('Unit List'!AP1641), IF(ISBLANK('Unit List'!R1641), IF(ISBLANK('Unit List'!R1641), IF(ISBLANK('Unit List'!AP1641), IF(ISBLANK('Unit List'!R1641), IF(ISBLANK('Unit List'!R1641), IF(ISBLANK('Unit List'!AP1641), IF(ISBLANK('Unit List'!R1641), IF(ISBLANK('Unit List'!R1641),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List'!R1641='Unit List'!$P$5, 'Unit List'!$AP$5, IF('Unit List'!R1641='Unit List'!$P$4, 'Unit List'!$AP$4, IF('Unit List'!R1641='Unit List'!$P$7, 'Unit List'!R1641 * 'Unit List'!$AP$7, 'Unit List'!R1641)))), IF('Unit List'!R1641='Unit List'!$P$5, 'Unit List'!$AP$5, IF('Unit List'!R1641='Unit List'!$P$4, 'Unit List'!$AP$4, IF('Unit List'!R1641='Unit List'!$P$7, 'Unit List'!R1641 * 'Unit List'!$AP$7, 'Unit List'!R1641)))), IF('Unit List'!AP1641='Unit List'!$P$5, 'Unit List'!$AP$5, IF('Unit List'!AP1641='Unit List'!$P$4, 'Unit List'!$AP$4, IF('Unit List'!AP1641='Unit List'!$P$7, 'Unit List'!AP1641 * 'Unit List'!$AP$7, 'Unit List'!AP1641)))), IF('Unit List'!R1641='Unit List'!$P$5, 'Unit List'!$AP$5, IF('Unit List'!R1641='Unit List'!$P$4, 'Unit List'!$AP$4, IF('Unit List'!R1641='Unit List'!$P$7, 'Unit List'!R1641 * 'Unit List'!$AP$7, 'Unit List'!R1641)))), IF('Unit List'!R1641='Unit List'!$P$5, 'Unit List'!$AP$5, IF('Unit List'!R1641='Unit List'!$P$4, 'Unit List'!$AP$4, IF('Unit List'!R1641='Unit List'!$P$7, 'Unit List'!R1641 * 'Unit List'!$AP$7, 'Unit List'!R1641)))), IF('Unit List'!AP1641='Unit List'!$P$5, 'Unit List'!$AP$5, IF('Unit List'!AP1641='Unit List'!$P$4, 'Unit List'!$AP$4, IF('Unit List'!AP1641='Unit List'!$P$7, 'Unit List'!AP1641 * 'Unit List'!$AP$7, 'Unit List'!AP1641)))), IF('Unit List'!R1641='Unit List'!$P$5, 'Unit List'!$AP$5, IF('Unit List'!R1641='Unit List'!$P$4, 'Unit List'!$AP$4, IF('Unit List'!R1641='Unit List'!$P$7, 'Unit List'!R1641 * 'Unit List'!$AP$7, 'Unit List'!R1641)))), IF('Unit List'!R1641='Unit List'!$P$5, 'Unit List'!$AP$5, IF('Unit List'!R1641='Unit List'!$P$4, 'Unit List'!$AP$4, IF('Unit List'!R1641='Unit List'!$P$7, 'Unit List'!R1641 * 'Unit List'!$AP$7, 'Unit List'!R1641)))), IF('Unit List'!AP1641='Unit List'!$P$5, 'Unit List'!$AP$5, IF('Unit List'!AP1641='Unit List'!$P$4, 'Unit List'!$AP$4, IF('Unit List'!AP1641='Unit List'!$P$7, 'Unit List'!AP1641 * 'Unit List'!$AP$7, 'Unit List'!AP1641)))),",",)</f>
        <v>,</v>
      </c>
      <c r="J1736" t="str">
        <f>CONCATENATE("'",IF(ISBLANK('Unit List'!AQ1641), IF(ISBLANK('Unit List'!S1641), IF(ISBLANK('Unit List'!S1641), IF(ISBLANK('Unit List'!AQ1641), IF(ISBLANK('Unit List'!S1641), IF(ISBLANK('Unit List'!S1641), IF(ISBLANK('Unit List'!AQ1641), IF(ISBLANK('Unit List'!S1641), IF(ISBLANK('Unit List'!S1641),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List'!S1641='Unit List'!$P$5, 'Unit List'!$AQ$5, IF('Unit List'!S1641='Unit List'!$P$4, 'Unit List'!$AQ$4, 'Unit List'!S1641))), IF('Unit List'!S1641='Unit List'!$P$5, 'Unit List'!$AQ$5, IF('Unit List'!S1641='Unit List'!$P$4, 'Unit List'!$AQ$4, 'Unit List'!S1641))), IF('Unit List'!AQ1641='Unit List'!$P$5, 'Unit List'!$AQ$5, IF('Unit List'!AQ1641='Unit List'!$P$4, 'Unit List'!$AQ$4, 'Unit List'!AQ1641))), IF('Unit List'!S1641='Unit List'!$P$5, 'Unit List'!$AQ$5, IF('Unit List'!S1641='Unit List'!$P$4, 'Unit List'!$AQ$4, 'Unit List'!S1641))), IF('Unit List'!S1641='Unit List'!$P$5, 'Unit List'!$AQ$5, IF('Unit List'!S1641='Unit List'!$P$4, 'Unit List'!$AQ$4, 'Unit List'!S1641))), IF('Unit List'!AQ1641='Unit List'!$P$5, 'Unit List'!$AQ$5, IF('Unit List'!AQ1641='Unit List'!$P$4, 'Unit List'!$AQ$4, 'Unit List'!AQ1641))), IF('Unit List'!S1641='Unit List'!$P$5, 'Unit List'!$AQ$5, IF('Unit List'!S1641='Unit List'!$P$4, 'Unit List'!$AQ$4, 'Unit List'!S1641))), IF('Unit List'!S1641='Unit List'!$P$5, 'Unit List'!$AQ$5, IF('Unit List'!S1641='Unit List'!$P$4, 'Unit List'!$AQ$4, 'Unit List'!S1641))), IF('Unit List'!AQ1641='Unit List'!$P$5, 'Unit List'!$AQ$5, IF('Unit List'!AQ1641='Unit List'!$P$4, 'Unit List'!$AQ$4, 'Unit List'!AQ1641))),"'),",)</f>
        <v>''),</v>
      </c>
    </row>
    <row r="1737" spans="1:10" x14ac:dyDescent="0.25">
      <c r="A1737" t="s">
        <v>2713</v>
      </c>
      <c r="B1737" t="str">
        <f>CONCATENATE("'_",'Unit List'!C1642,"',",)</f>
        <v>'_ENGLAND',</v>
      </c>
      <c r="C1737" t="str">
        <f>"'',"</f>
        <v>'',</v>
      </c>
      <c r="D1737" t="str">
        <f>CONCATENATE("'",'Unit List'!E1642,"',",)</f>
        <v>'SWORDSMAN',</v>
      </c>
      <c r="E1737" t="str">
        <f>CONCATENATE("'",'Unit List'!F1642,"',",)</f>
        <v>'SWORDSMAN',</v>
      </c>
      <c r="F1737" t="str">
        <f>"'',"</f>
        <v>'',</v>
      </c>
      <c r="G1737" t="str">
        <f>CONCATENATE("'",'Unit List'!H1642,"',",)</f>
        <v>'Swordsman_England',</v>
      </c>
      <c r="H1737" t="str">
        <f>CONCATENATE(IF(ISBLANK('Unit List'!AO1642), IF(ISBLANK('Unit List'!Q1642), IF(ISBLANK('Unit List'!Q1642), IF(ISBLANK('Unit List'!AO1642), IF(ISBLANK('Unit List'!Q1642), IF(ISBLANK('Unit List'!Q1642), IF(ISBLANK('Unit List'!AO1642), IF(ISBLANK('Unit List'!Q1642), IF(ISBLANK('Unit List'!Q1642),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List'!Q1642='Unit List'!$P$5, 'Unit List'!$AO$5, IF('Unit List'!Q1642='Unit List'!$P$4, 'Unit List'!$AO$4, IF('Unit List'!Q1642='Unit List'!$P$7, 'Unit List'!Q1642 * 'Unit List'!$AO$7, 'Unit List'!Q1642)))), IF('Unit List'!Q1642='Unit List'!$P$5, 'Unit List'!$AO$5, IF('Unit List'!Q1642='Unit List'!$P$4, 'Unit List'!$AO$4, IF('Unit List'!Q1642='Unit List'!$P$7, 'Unit List'!Q1642 * 'Unit List'!$AO$7, 'Unit List'!Q1642)))), IF('Unit List'!AO1642='Unit List'!$P$5, 'Unit List'!$AO$5, IF('Unit List'!AO1642='Unit List'!$P$4, 'Unit List'!$AO$4, IF('Unit List'!AO1642='Unit List'!$P$7, 'Unit List'!AO1642 * 'Unit List'!$AO$7, 'Unit List'!AO1642)))), IF('Unit List'!Q1642='Unit List'!$P$5, 'Unit List'!$AO$5, IF('Unit List'!Q1642='Unit List'!$P$4, 'Unit List'!$AO$4, IF('Unit List'!Q1642='Unit List'!$P$7, 'Unit List'!Q1642 * 'Unit List'!$AO$7, 'Unit List'!Q1642)))), IF('Unit List'!Q1642='Unit List'!$P$5, 'Unit List'!$AO$5, IF('Unit List'!Q1642='Unit List'!$P$4, 'Unit List'!$AO$4, IF('Unit List'!Q1642='Unit List'!$P$7, 'Unit List'!Q1642 * 'Unit List'!$AO$7, 'Unit List'!Q1642)))), IF('Unit List'!AO1642='Unit List'!$P$5, 'Unit List'!$AO$5, IF('Unit List'!AO1642='Unit List'!$P$4, 'Unit List'!$AO$4, IF('Unit List'!AO1642='Unit List'!$P$7, 'Unit List'!AO1642 * 'Unit List'!$AO$7, 'Unit List'!AO1642)))), IF('Unit List'!Q1642='Unit List'!$P$5, 'Unit List'!$AO$5, IF('Unit List'!Q1642='Unit List'!$P$4, 'Unit List'!$AO$4, IF('Unit List'!Q1642='Unit List'!$P$7, 'Unit List'!Q1642 * 'Unit List'!$AO$7, 'Unit List'!Q1642)))), IF('Unit List'!Q1642='Unit List'!$P$5, 'Unit List'!$AO$5, IF('Unit List'!Q1642='Unit List'!$P$4, 'Unit List'!$AO$4, IF('Unit List'!Q1642='Unit List'!$P$7, 'Unit List'!Q1642 * 'Unit List'!$AO$7, 'Unit List'!Q1642)))), IF('Unit List'!AO1642='Unit List'!$P$5, 'Unit List'!$AO$5, IF('Unit List'!AO1642='Unit List'!$P$4, 'Unit List'!$AO$4, IF('Unit List'!AO1642='Unit List'!$P$7, 'Unit List'!AO1642 * 'Unit List'!$AO$7, 'Unit List'!AO1642)))),",",)</f>
        <v>,</v>
      </c>
      <c r="I1737" t="str">
        <f>CONCATENATE(IF(ISBLANK('Unit List'!AP1642), IF(ISBLANK('Unit List'!R1642), IF(ISBLANK('Unit List'!R1642), IF(ISBLANK('Unit List'!AP1642), IF(ISBLANK('Unit List'!R1642), IF(ISBLANK('Unit List'!R1642), IF(ISBLANK('Unit List'!AP1642), IF(ISBLANK('Unit List'!R1642), IF(ISBLANK('Unit List'!R1642),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List'!R1642='Unit List'!$P$5, 'Unit List'!$AP$5, IF('Unit List'!R1642='Unit List'!$P$4, 'Unit List'!$AP$4, IF('Unit List'!R1642='Unit List'!$P$7, 'Unit List'!R1642 * 'Unit List'!$AP$7, 'Unit List'!R1642)))), IF('Unit List'!R1642='Unit List'!$P$5, 'Unit List'!$AP$5, IF('Unit List'!R1642='Unit List'!$P$4, 'Unit List'!$AP$4, IF('Unit List'!R1642='Unit List'!$P$7, 'Unit List'!R1642 * 'Unit List'!$AP$7, 'Unit List'!R1642)))), IF('Unit List'!AP1642='Unit List'!$P$5, 'Unit List'!$AP$5, IF('Unit List'!AP1642='Unit List'!$P$4, 'Unit List'!$AP$4, IF('Unit List'!AP1642='Unit List'!$P$7, 'Unit List'!AP1642 * 'Unit List'!$AP$7, 'Unit List'!AP1642)))), IF('Unit List'!R1642='Unit List'!$P$5, 'Unit List'!$AP$5, IF('Unit List'!R1642='Unit List'!$P$4, 'Unit List'!$AP$4, IF('Unit List'!R1642='Unit List'!$P$7, 'Unit List'!R1642 * 'Unit List'!$AP$7, 'Unit List'!R1642)))), IF('Unit List'!R1642='Unit List'!$P$5, 'Unit List'!$AP$5, IF('Unit List'!R1642='Unit List'!$P$4, 'Unit List'!$AP$4, IF('Unit List'!R1642='Unit List'!$P$7, 'Unit List'!R1642 * 'Unit List'!$AP$7, 'Unit List'!R1642)))), IF('Unit List'!AP1642='Unit List'!$P$5, 'Unit List'!$AP$5, IF('Unit List'!AP1642='Unit List'!$P$4, 'Unit List'!$AP$4, IF('Unit List'!AP1642='Unit List'!$P$7, 'Unit List'!AP1642 * 'Unit List'!$AP$7, 'Unit List'!AP1642)))), IF('Unit List'!R1642='Unit List'!$P$5, 'Unit List'!$AP$5, IF('Unit List'!R1642='Unit List'!$P$4, 'Unit List'!$AP$4, IF('Unit List'!R1642='Unit List'!$P$7, 'Unit List'!R1642 * 'Unit List'!$AP$7, 'Unit List'!R1642)))), IF('Unit List'!R1642='Unit List'!$P$5, 'Unit List'!$AP$5, IF('Unit List'!R1642='Unit List'!$P$4, 'Unit List'!$AP$4, IF('Unit List'!R1642='Unit List'!$P$7, 'Unit List'!R1642 * 'Unit List'!$AP$7, 'Unit List'!R1642)))), IF('Unit List'!AP1642='Unit List'!$P$5, 'Unit List'!$AP$5, IF('Unit List'!AP1642='Unit List'!$P$4, 'Unit List'!$AP$4, IF('Unit List'!AP1642='Unit List'!$P$7, 'Unit List'!AP1642 * 'Unit List'!$AP$7, 'Unit List'!AP1642)))),",",)</f>
        <v>,</v>
      </c>
      <c r="J1737" t="str">
        <f>CONCATENATE("'",IF(ISBLANK('Unit List'!AQ1642), IF(ISBLANK('Unit List'!S1642), IF(ISBLANK('Unit List'!S1642), IF(ISBLANK('Unit List'!AQ1642), IF(ISBLANK('Unit List'!S1642), IF(ISBLANK('Unit List'!S1642), IF(ISBLANK('Unit List'!AQ1642), IF(ISBLANK('Unit List'!S1642), IF(ISBLANK('Unit List'!S1642),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List'!S1642='Unit List'!$P$5, 'Unit List'!$AQ$5, IF('Unit List'!S1642='Unit List'!$P$4, 'Unit List'!$AQ$4, 'Unit List'!S1642))), IF('Unit List'!S1642='Unit List'!$P$5, 'Unit List'!$AQ$5, IF('Unit List'!S1642='Unit List'!$P$4, 'Unit List'!$AQ$4, 'Unit List'!S1642))), IF('Unit List'!AQ1642='Unit List'!$P$5, 'Unit List'!$AQ$5, IF('Unit List'!AQ1642='Unit List'!$P$4, 'Unit List'!$AQ$4, 'Unit List'!AQ1642))), IF('Unit List'!S1642='Unit List'!$P$5, 'Unit List'!$AQ$5, IF('Unit List'!S1642='Unit List'!$P$4, 'Unit List'!$AQ$4, 'Unit List'!S1642))), IF('Unit List'!S1642='Unit List'!$P$5, 'Unit List'!$AQ$5, IF('Unit List'!S1642='Unit List'!$P$4, 'Unit List'!$AQ$4, 'Unit List'!S1642))), IF('Unit List'!AQ1642='Unit List'!$P$5, 'Unit List'!$AQ$5, IF('Unit List'!AQ1642='Unit List'!$P$4, 'Unit List'!$AQ$4, 'Unit List'!AQ1642))), IF('Unit List'!S1642='Unit List'!$P$5, 'Unit List'!$AQ$5, IF('Unit List'!S1642='Unit List'!$P$4, 'Unit List'!$AQ$4, 'Unit List'!S1642))), IF('Unit List'!S1642='Unit List'!$P$5, 'Unit List'!$AQ$5, IF('Unit List'!S1642='Unit List'!$P$4, 'Unit List'!$AQ$4, 'Unit List'!S1642))), IF('Unit List'!AQ1642='Unit List'!$P$5, 'Unit List'!$AQ$5, IF('Unit List'!AQ1642='Unit List'!$P$4, 'Unit List'!$AQ$4, 'Unit List'!AQ1642))),"'),",)</f>
        <v>''),</v>
      </c>
    </row>
    <row r="1738" spans="1:10" x14ac:dyDescent="0.25">
      <c r="A1738" t="s">
        <v>2713</v>
      </c>
      <c r="B1738" t="str">
        <f>CONCATENATE("'_",'Unit List'!C1643,"',",)</f>
        <v>'_FRANCE',</v>
      </c>
      <c r="C1738" t="str">
        <f>"'',"</f>
        <v>'',</v>
      </c>
      <c r="D1738" t="str">
        <f>CONCATENATE("'",'Unit List'!E1643,"',",)</f>
        <v>'SWORDSMAN',</v>
      </c>
      <c r="E1738" t="str">
        <f>CONCATENATE("'",'Unit List'!F1643,"',",)</f>
        <v>'SWORDSMAN',</v>
      </c>
      <c r="F1738" t="str">
        <f>"'',"</f>
        <v>'',</v>
      </c>
      <c r="G1738" t="str">
        <f>CONCATENATE("'",'Unit List'!H1643,"',",)</f>
        <v>'Swordsman_France',</v>
      </c>
      <c r="H1738" t="str">
        <f>CONCATENATE(IF(ISBLANK('Unit List'!AO1643), IF(ISBLANK('Unit List'!Q1643), IF(ISBLANK('Unit List'!Q1643), IF(ISBLANK('Unit List'!AO1643), IF(ISBLANK('Unit List'!Q1643), IF(ISBLANK('Unit List'!Q1643), IF(ISBLANK('Unit List'!AO1643), IF(ISBLANK('Unit List'!Q1643), IF(ISBLANK('Unit List'!Q1643),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List'!Q1643='Unit List'!$P$5, 'Unit List'!$AO$5, IF('Unit List'!Q1643='Unit List'!$P$4, 'Unit List'!$AO$4, IF('Unit List'!Q1643='Unit List'!$P$7, 'Unit List'!Q1643 * 'Unit List'!$AO$7, 'Unit List'!Q1643)))), IF('Unit List'!Q1643='Unit List'!$P$5, 'Unit List'!$AO$5, IF('Unit List'!Q1643='Unit List'!$P$4, 'Unit List'!$AO$4, IF('Unit List'!Q1643='Unit List'!$P$7, 'Unit List'!Q1643 * 'Unit List'!$AO$7, 'Unit List'!Q1643)))), IF('Unit List'!AO1643='Unit List'!$P$5, 'Unit List'!$AO$5, IF('Unit List'!AO1643='Unit List'!$P$4, 'Unit List'!$AO$4, IF('Unit List'!AO1643='Unit List'!$P$7, 'Unit List'!AO1643 * 'Unit List'!$AO$7, 'Unit List'!AO1643)))), IF('Unit List'!Q1643='Unit List'!$P$5, 'Unit List'!$AO$5, IF('Unit List'!Q1643='Unit List'!$P$4, 'Unit List'!$AO$4, IF('Unit List'!Q1643='Unit List'!$P$7, 'Unit List'!Q1643 * 'Unit List'!$AO$7, 'Unit List'!Q1643)))), IF('Unit List'!Q1643='Unit List'!$P$5, 'Unit List'!$AO$5, IF('Unit List'!Q1643='Unit List'!$P$4, 'Unit List'!$AO$4, IF('Unit List'!Q1643='Unit List'!$P$7, 'Unit List'!Q1643 * 'Unit List'!$AO$7, 'Unit List'!Q1643)))), IF('Unit List'!AO1643='Unit List'!$P$5, 'Unit List'!$AO$5, IF('Unit List'!AO1643='Unit List'!$P$4, 'Unit List'!$AO$4, IF('Unit List'!AO1643='Unit List'!$P$7, 'Unit List'!AO1643 * 'Unit List'!$AO$7, 'Unit List'!AO1643)))), IF('Unit List'!Q1643='Unit List'!$P$5, 'Unit List'!$AO$5, IF('Unit List'!Q1643='Unit List'!$P$4, 'Unit List'!$AO$4, IF('Unit List'!Q1643='Unit List'!$P$7, 'Unit List'!Q1643 * 'Unit List'!$AO$7, 'Unit List'!Q1643)))), IF('Unit List'!Q1643='Unit List'!$P$5, 'Unit List'!$AO$5, IF('Unit List'!Q1643='Unit List'!$P$4, 'Unit List'!$AO$4, IF('Unit List'!Q1643='Unit List'!$P$7, 'Unit List'!Q1643 * 'Unit List'!$AO$7, 'Unit List'!Q1643)))), IF('Unit List'!AO1643='Unit List'!$P$5, 'Unit List'!$AO$5, IF('Unit List'!AO1643='Unit List'!$P$4, 'Unit List'!$AO$4, IF('Unit List'!AO1643='Unit List'!$P$7, 'Unit List'!AO1643 * 'Unit List'!$AO$7, 'Unit List'!AO1643)))),",",)</f>
        <v>,</v>
      </c>
      <c r="I1738" t="str">
        <f>CONCATENATE(IF(ISBLANK('Unit List'!AP1643), IF(ISBLANK('Unit List'!R1643), IF(ISBLANK('Unit List'!R1643), IF(ISBLANK('Unit List'!AP1643), IF(ISBLANK('Unit List'!R1643), IF(ISBLANK('Unit List'!R1643), IF(ISBLANK('Unit List'!AP1643), IF(ISBLANK('Unit List'!R1643), IF(ISBLANK('Unit List'!R1643),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List'!R1643='Unit List'!$P$5, 'Unit List'!$AP$5, IF('Unit List'!R1643='Unit List'!$P$4, 'Unit List'!$AP$4, IF('Unit List'!R1643='Unit List'!$P$7, 'Unit List'!R1643 * 'Unit List'!$AP$7, 'Unit List'!R1643)))), IF('Unit List'!R1643='Unit List'!$P$5, 'Unit List'!$AP$5, IF('Unit List'!R1643='Unit List'!$P$4, 'Unit List'!$AP$4, IF('Unit List'!R1643='Unit List'!$P$7, 'Unit List'!R1643 * 'Unit List'!$AP$7, 'Unit List'!R1643)))), IF('Unit List'!AP1643='Unit List'!$P$5, 'Unit List'!$AP$5, IF('Unit List'!AP1643='Unit List'!$P$4, 'Unit List'!$AP$4, IF('Unit List'!AP1643='Unit List'!$P$7, 'Unit List'!AP1643 * 'Unit List'!$AP$7, 'Unit List'!AP1643)))), IF('Unit List'!R1643='Unit List'!$P$5, 'Unit List'!$AP$5, IF('Unit List'!R1643='Unit List'!$P$4, 'Unit List'!$AP$4, IF('Unit List'!R1643='Unit List'!$P$7, 'Unit List'!R1643 * 'Unit List'!$AP$7, 'Unit List'!R1643)))), IF('Unit List'!R1643='Unit List'!$P$5, 'Unit List'!$AP$5, IF('Unit List'!R1643='Unit List'!$P$4, 'Unit List'!$AP$4, IF('Unit List'!R1643='Unit List'!$P$7, 'Unit List'!R1643 * 'Unit List'!$AP$7, 'Unit List'!R1643)))), IF('Unit List'!AP1643='Unit List'!$P$5, 'Unit List'!$AP$5, IF('Unit List'!AP1643='Unit List'!$P$4, 'Unit List'!$AP$4, IF('Unit List'!AP1643='Unit List'!$P$7, 'Unit List'!AP1643 * 'Unit List'!$AP$7, 'Unit List'!AP1643)))), IF('Unit List'!R1643='Unit List'!$P$5, 'Unit List'!$AP$5, IF('Unit List'!R1643='Unit List'!$P$4, 'Unit List'!$AP$4, IF('Unit List'!R1643='Unit List'!$P$7, 'Unit List'!R1643 * 'Unit List'!$AP$7, 'Unit List'!R1643)))), IF('Unit List'!R1643='Unit List'!$P$5, 'Unit List'!$AP$5, IF('Unit List'!R1643='Unit List'!$P$4, 'Unit List'!$AP$4, IF('Unit List'!R1643='Unit List'!$P$7, 'Unit List'!R1643 * 'Unit List'!$AP$7, 'Unit List'!R1643)))), IF('Unit List'!AP1643='Unit List'!$P$5, 'Unit List'!$AP$5, IF('Unit List'!AP1643='Unit List'!$P$4, 'Unit List'!$AP$4, IF('Unit List'!AP1643='Unit List'!$P$7, 'Unit List'!AP1643 * 'Unit List'!$AP$7, 'Unit List'!AP1643)))),",",)</f>
        <v>0.142,</v>
      </c>
      <c r="J1738" t="str">
        <f>CONCATENATE("'",IF(ISBLANK('Unit List'!AQ1643), IF(ISBLANK('Unit List'!S1643), IF(ISBLANK('Unit List'!S1643), IF(ISBLANK('Unit List'!AQ1643), IF(ISBLANK('Unit List'!S1643), IF(ISBLANK('Unit List'!S1643), IF(ISBLANK('Unit List'!AQ1643), IF(ISBLANK('Unit List'!S1643), IF(ISBLANK('Unit List'!S1643),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List'!S1643='Unit List'!$P$5, 'Unit List'!$AQ$5, IF('Unit List'!S1643='Unit List'!$P$4, 'Unit List'!$AQ$4, 'Unit List'!S1643))), IF('Unit List'!S1643='Unit List'!$P$5, 'Unit List'!$AQ$5, IF('Unit List'!S1643='Unit List'!$P$4, 'Unit List'!$AQ$4, 'Unit List'!S1643))), IF('Unit List'!AQ1643='Unit List'!$P$5, 'Unit List'!$AQ$5, IF('Unit List'!AQ1643='Unit List'!$P$4, 'Unit List'!$AQ$4, 'Unit List'!AQ1643))), IF('Unit List'!S1643='Unit List'!$P$5, 'Unit List'!$AQ$5, IF('Unit List'!S1643='Unit List'!$P$4, 'Unit List'!$AQ$4, 'Unit List'!S1643))), IF('Unit List'!S1643='Unit List'!$P$5, 'Unit List'!$AQ$5, IF('Unit List'!S1643='Unit List'!$P$4, 'Unit List'!$AQ$4, 'Unit List'!S1643))), IF('Unit List'!AQ1643='Unit List'!$P$5, 'Unit List'!$AQ$5, IF('Unit List'!AQ1643='Unit List'!$P$4, 'Unit List'!$AQ$4, 'Unit List'!AQ1643))), IF('Unit List'!S1643='Unit List'!$P$5, 'Unit List'!$AQ$5, IF('Unit List'!S1643='Unit List'!$P$4, 'Unit List'!$AQ$4, 'Unit List'!S1643))), IF('Unit List'!S1643='Unit List'!$P$5, 'Unit List'!$AQ$5, IF('Unit List'!S1643='Unit List'!$P$4, 'Unit List'!$AQ$4, 'Unit List'!S1643))), IF('Unit List'!AQ1643='Unit List'!$P$5, 'Unit List'!$AQ$5, IF('Unit List'!AQ1643='Unit List'!$P$4, 'Unit List'!$AQ$4, 'Unit List'!AQ1643))),"'),",)</f>
        <v>''),</v>
      </c>
    </row>
    <row r="1739" spans="1:10" x14ac:dyDescent="0.25">
      <c r="A1739" t="s">
        <v>2713</v>
      </c>
      <c r="B1739" t="str">
        <f>CONCATENATE("'_",'Unit List'!C1644,"',",)</f>
        <v>'_GERMANY',</v>
      </c>
      <c r="C1739" t="str">
        <f>"'',"</f>
        <v>'',</v>
      </c>
      <c r="D1739" t="str">
        <f>CONCATENATE("'",'Unit List'!E1644,"',",)</f>
        <v>'SWORDSMAN',</v>
      </c>
      <c r="E1739" t="str">
        <f>CONCATENATE("'",'Unit List'!F1644,"',",)</f>
        <v>'SWORDSMAN',</v>
      </c>
      <c r="F1739" t="str">
        <f>"'',"</f>
        <v>'',</v>
      </c>
      <c r="G1739" t="str">
        <f>CONCATENATE("'",'Unit List'!H1644,"',",)</f>
        <v>'Swordsman_German',</v>
      </c>
      <c r="H1739" t="str">
        <f>CONCATENATE(IF(ISBLANK('Unit List'!AO1644), IF(ISBLANK('Unit List'!Q1644), IF(ISBLANK('Unit List'!Q1644), IF(ISBLANK('Unit List'!AO1644), IF(ISBLANK('Unit List'!Q1644), IF(ISBLANK('Unit List'!Q1644), IF(ISBLANK('Unit List'!AO1644), IF(ISBLANK('Unit List'!Q1644), IF(ISBLANK('Unit List'!Q1644),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List'!Q1644='Unit List'!$P$5, 'Unit List'!$AO$5, IF('Unit List'!Q1644='Unit List'!$P$4, 'Unit List'!$AO$4, IF('Unit List'!Q1644='Unit List'!$P$7, 'Unit List'!Q1644 * 'Unit List'!$AO$7, 'Unit List'!Q1644)))), IF('Unit List'!Q1644='Unit List'!$P$5, 'Unit List'!$AO$5, IF('Unit List'!Q1644='Unit List'!$P$4, 'Unit List'!$AO$4, IF('Unit List'!Q1644='Unit List'!$P$7, 'Unit List'!Q1644 * 'Unit List'!$AO$7, 'Unit List'!Q1644)))), IF('Unit List'!AO1644='Unit List'!$P$5, 'Unit List'!$AO$5, IF('Unit List'!AO1644='Unit List'!$P$4, 'Unit List'!$AO$4, IF('Unit List'!AO1644='Unit List'!$P$7, 'Unit List'!AO1644 * 'Unit List'!$AO$7, 'Unit List'!AO1644)))), IF('Unit List'!Q1644='Unit List'!$P$5, 'Unit List'!$AO$5, IF('Unit List'!Q1644='Unit List'!$P$4, 'Unit List'!$AO$4, IF('Unit List'!Q1644='Unit List'!$P$7, 'Unit List'!Q1644 * 'Unit List'!$AO$7, 'Unit List'!Q1644)))), IF('Unit List'!Q1644='Unit List'!$P$5, 'Unit List'!$AO$5, IF('Unit List'!Q1644='Unit List'!$P$4, 'Unit List'!$AO$4, IF('Unit List'!Q1644='Unit List'!$P$7, 'Unit List'!Q1644 * 'Unit List'!$AO$7, 'Unit List'!Q1644)))), IF('Unit List'!AO1644='Unit List'!$P$5, 'Unit List'!$AO$5, IF('Unit List'!AO1644='Unit List'!$P$4, 'Unit List'!$AO$4, IF('Unit List'!AO1644='Unit List'!$P$7, 'Unit List'!AO1644 * 'Unit List'!$AO$7, 'Unit List'!AO1644)))), IF('Unit List'!Q1644='Unit List'!$P$5, 'Unit List'!$AO$5, IF('Unit List'!Q1644='Unit List'!$P$4, 'Unit List'!$AO$4, IF('Unit List'!Q1644='Unit List'!$P$7, 'Unit List'!Q1644 * 'Unit List'!$AO$7, 'Unit List'!Q1644)))), IF('Unit List'!Q1644='Unit List'!$P$5, 'Unit List'!$AO$5, IF('Unit List'!Q1644='Unit List'!$P$4, 'Unit List'!$AO$4, IF('Unit List'!Q1644='Unit List'!$P$7, 'Unit List'!Q1644 * 'Unit List'!$AO$7, 'Unit List'!Q1644)))), IF('Unit List'!AO1644='Unit List'!$P$5, 'Unit List'!$AO$5, IF('Unit List'!AO1644='Unit List'!$P$4, 'Unit List'!$AO$4, IF('Unit List'!AO1644='Unit List'!$P$7, 'Unit List'!AO1644 * 'Unit List'!$AO$7, 'Unit List'!AO1644)))),",",)</f>
        <v>,</v>
      </c>
      <c r="I1739" t="str">
        <f>CONCATENATE(IF(ISBLANK('Unit List'!AP1644), IF(ISBLANK('Unit List'!R1644), IF(ISBLANK('Unit List'!R1644), IF(ISBLANK('Unit List'!AP1644), IF(ISBLANK('Unit List'!R1644), IF(ISBLANK('Unit List'!R1644), IF(ISBLANK('Unit List'!AP1644), IF(ISBLANK('Unit List'!R1644), IF(ISBLANK('Unit List'!R1644),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List'!R1644='Unit List'!$P$5, 'Unit List'!$AP$5, IF('Unit List'!R1644='Unit List'!$P$4, 'Unit List'!$AP$4, IF('Unit List'!R1644='Unit List'!$P$7, 'Unit List'!R1644 * 'Unit List'!$AP$7, 'Unit List'!R1644)))), IF('Unit List'!R1644='Unit List'!$P$5, 'Unit List'!$AP$5, IF('Unit List'!R1644='Unit List'!$P$4, 'Unit List'!$AP$4, IF('Unit List'!R1644='Unit List'!$P$7, 'Unit List'!R1644 * 'Unit List'!$AP$7, 'Unit List'!R1644)))), IF('Unit List'!AP1644='Unit List'!$P$5, 'Unit List'!$AP$5, IF('Unit List'!AP1644='Unit List'!$P$4, 'Unit List'!$AP$4, IF('Unit List'!AP1644='Unit List'!$P$7, 'Unit List'!AP1644 * 'Unit List'!$AP$7, 'Unit List'!AP1644)))), IF('Unit List'!R1644='Unit List'!$P$5, 'Unit List'!$AP$5, IF('Unit List'!R1644='Unit List'!$P$4, 'Unit List'!$AP$4, IF('Unit List'!R1644='Unit List'!$P$7, 'Unit List'!R1644 * 'Unit List'!$AP$7, 'Unit List'!R1644)))), IF('Unit List'!R1644='Unit List'!$P$5, 'Unit List'!$AP$5, IF('Unit List'!R1644='Unit List'!$P$4, 'Unit List'!$AP$4, IF('Unit List'!R1644='Unit List'!$P$7, 'Unit List'!R1644 * 'Unit List'!$AP$7, 'Unit List'!R1644)))), IF('Unit List'!AP1644='Unit List'!$P$5, 'Unit List'!$AP$5, IF('Unit List'!AP1644='Unit List'!$P$4, 'Unit List'!$AP$4, IF('Unit List'!AP1644='Unit List'!$P$7, 'Unit List'!AP1644 * 'Unit List'!$AP$7, 'Unit List'!AP1644)))), IF('Unit List'!R1644='Unit List'!$P$5, 'Unit List'!$AP$5, IF('Unit List'!R1644='Unit List'!$P$4, 'Unit List'!$AP$4, IF('Unit List'!R1644='Unit List'!$P$7, 'Unit List'!R1644 * 'Unit List'!$AP$7, 'Unit List'!R1644)))), IF('Unit List'!R1644='Unit List'!$P$5, 'Unit List'!$AP$5, IF('Unit List'!R1644='Unit List'!$P$4, 'Unit List'!$AP$4, IF('Unit List'!R1644='Unit List'!$P$7, 'Unit List'!R1644 * 'Unit List'!$AP$7, 'Unit List'!R1644)))), IF('Unit List'!AP1644='Unit List'!$P$5, 'Unit List'!$AP$5, IF('Unit List'!AP1644='Unit List'!$P$4, 'Unit List'!$AP$4, IF('Unit List'!AP1644='Unit List'!$P$7, 'Unit List'!AP1644 * 'Unit List'!$AP$7, 'Unit List'!AP1644)))),",",)</f>
        <v>,</v>
      </c>
      <c r="J1739" t="str">
        <f>CONCATENATE("'",IF(ISBLANK('Unit List'!AQ1644), IF(ISBLANK('Unit List'!S1644), IF(ISBLANK('Unit List'!S1644), IF(ISBLANK('Unit List'!AQ1644), IF(ISBLANK('Unit List'!S1644), IF(ISBLANK('Unit List'!S1644), IF(ISBLANK('Unit List'!AQ1644), IF(ISBLANK('Unit List'!S1644), IF(ISBLANK('Unit List'!S1644),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List'!S1644='Unit List'!$P$5, 'Unit List'!$AQ$5, IF('Unit List'!S1644='Unit List'!$P$4, 'Unit List'!$AQ$4, 'Unit List'!S1644))), IF('Unit List'!S1644='Unit List'!$P$5, 'Unit List'!$AQ$5, IF('Unit List'!S1644='Unit List'!$P$4, 'Unit List'!$AQ$4, 'Unit List'!S1644))), IF('Unit List'!AQ1644='Unit List'!$P$5, 'Unit List'!$AQ$5, IF('Unit List'!AQ1644='Unit List'!$P$4, 'Unit List'!$AQ$4, 'Unit List'!AQ1644))), IF('Unit List'!S1644='Unit List'!$P$5, 'Unit List'!$AQ$5, IF('Unit List'!S1644='Unit List'!$P$4, 'Unit List'!$AQ$4, 'Unit List'!S1644))), IF('Unit List'!S1644='Unit List'!$P$5, 'Unit List'!$AQ$5, IF('Unit List'!S1644='Unit List'!$P$4, 'Unit List'!$AQ$4, 'Unit List'!S1644))), IF('Unit List'!AQ1644='Unit List'!$P$5, 'Unit List'!$AQ$5, IF('Unit List'!AQ1644='Unit List'!$P$4, 'Unit List'!$AQ$4, 'Unit List'!AQ1644))), IF('Unit List'!S1644='Unit List'!$P$5, 'Unit List'!$AQ$5, IF('Unit List'!S1644='Unit List'!$P$4, 'Unit List'!$AQ$4, 'Unit List'!S1644))), IF('Unit List'!S1644='Unit List'!$P$5, 'Unit List'!$AQ$5, IF('Unit List'!S1644='Unit List'!$P$4, 'Unit List'!$AQ$4, 'Unit List'!S1644))), IF('Unit List'!AQ1644='Unit List'!$P$5, 'Unit List'!$AQ$5, IF('Unit List'!AQ1644='Unit List'!$P$4, 'Unit List'!$AQ$4, 'Unit List'!AQ1644))),"'),",)</f>
        <v>''),</v>
      </c>
    </row>
    <row r="1740" spans="1:10" x14ac:dyDescent="0.25">
      <c r="A1740" t="s">
        <v>2713</v>
      </c>
      <c r="B1740" t="str">
        <f>CONCATENATE("'_",'Unit List'!C1645,"',",)</f>
        <v>'_MED',</v>
      </c>
      <c r="C1740" t="str">
        <f>"'',"</f>
        <v>'',</v>
      </c>
      <c r="D1740" t="str">
        <f>CONCATENATE("'",'Unit List'!E1645,"',",)</f>
        <v>'SWORDSMAN',</v>
      </c>
      <c r="E1740" t="str">
        <f>CONCATENATE("'",'Unit List'!F1645,"',",)</f>
        <v>'SWORDSMAN',</v>
      </c>
      <c r="F1740" t="str">
        <f>"'',"</f>
        <v>'',</v>
      </c>
      <c r="G1740" t="str">
        <f>CONCATENATE("'",'Unit List'!H1645,"',",)</f>
        <v>'SpanishSwordsman',</v>
      </c>
      <c r="H1740" t="str">
        <f>CONCATENATE(IF(ISBLANK('Unit List'!AO1645), IF(ISBLANK('Unit List'!Q1645), IF(ISBLANK('Unit List'!Q1645), IF(ISBLANK('Unit List'!AO1645), IF(ISBLANK('Unit List'!Q1645), IF(ISBLANK('Unit List'!Q1645), IF(ISBLANK('Unit List'!AO1645), IF(ISBLANK('Unit List'!Q1645), IF(ISBLANK('Unit List'!Q1645),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List'!AO1645)))),",",)</f>
        <v>,</v>
      </c>
      <c r="I1740" t="str">
        <f>CONCATENATE(IF(ISBLANK('Unit List'!AP1645), IF(ISBLANK('Unit List'!R1645), IF(ISBLANK('Unit List'!R1645), IF(ISBLANK('Unit List'!AP1645), IF(ISBLANK('Unit List'!R1645), IF(ISBLANK('Unit List'!R1645), IF(ISBLANK('Unit List'!AP1645), IF(ISBLANK('Unit List'!R1645), IF(ISBLANK('Unit List'!R1645),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List'!AP1645)))),",",)</f>
        <v>0.144,</v>
      </c>
      <c r="J1740" t="str">
        <f>CONCATENATE("'",IF(ISBLANK('Unit List'!AQ1645), IF(ISBLANK('Unit List'!S1645), IF(ISBLANK('Unit List'!S1645), IF(ISBLANK('Unit List'!AQ1645), IF(ISBLANK('Unit List'!S1645), IF(ISBLANK('Unit List'!S1645), IF(ISBLANK('Unit List'!AQ1645), IF(ISBLANK('Unit List'!S1645), IF(ISBLANK('Unit List'!S1645),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List'!AQ1645))),"'),",)</f>
        <v>''),</v>
      </c>
    </row>
    <row r="1741" spans="1:10" x14ac:dyDescent="0.25">
      <c r="A1741" t="s">
        <v>2713</v>
      </c>
      <c r="B1741" t="str">
        <f>CONCATENATE("'_",'Unit List'!C1646,"',",)</f>
        <v>'_CARTHAGE',</v>
      </c>
      <c r="C1741" t="str">
        <f>"'',"</f>
        <v>'',</v>
      </c>
      <c r="D1741" t="str">
        <f>CONCATENATE("'",'Unit List'!E1646,"',",)</f>
        <v>'SWORDSMAN',</v>
      </c>
      <c r="E1741" t="str">
        <f>CONCATENATE("'",'Unit List'!F1646,"',",)</f>
        <v>'SWORDSMAN',</v>
      </c>
      <c r="F1741" t="str">
        <f>"'',"</f>
        <v>'',</v>
      </c>
      <c r="G1741" t="str">
        <f>CONCATENATE("'",'Unit List'!H1646,"',",)</f>
        <v>'CarthageSwordsman',</v>
      </c>
      <c r="H1741" t="str">
        <f>CONCATENATE(IF(ISBLANK('Unit List'!AO1646), IF(ISBLANK('Unit List'!Q1646), IF(ISBLANK('Unit List'!Q1646), IF(ISBLANK('Unit List'!AO1669), IF(ISBLANK('Unit List'!Q1669), IF(ISBLANK('Unit List'!Q1669), IF(ISBLANK('Unit List'!AO1669), IF(ISBLANK('Unit List'!Q1669), IF(ISBLANK('Unit List'!Q1669),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List'!Q1669='Unit List'!$P$5, 'Unit List'!$AO$5, IF('Unit List'!Q1669='Unit List'!$P$4, 'Unit List'!$AO$4, IF('Unit List'!Q1669='Unit List'!$P$7, 'Unit List'!Q1669 * 'Unit List'!$AO$7, 'Unit List'!Q1669)))), IF('Unit List'!Q1669='Unit List'!$P$5, 'Unit List'!$AO$5, IF('Unit List'!Q1669='Unit List'!$P$4, 'Unit List'!$AO$4, IF('Unit List'!Q1669='Unit List'!$P$7, 'Unit List'!Q1669 * 'Unit List'!$AO$7, 'Unit List'!Q1669)))), IF('Unit List'!AO1669='Unit List'!$P$5, 'Unit List'!$AO$5, IF('Unit List'!AO1669='Unit List'!$P$4, 'Unit List'!$AO$4, IF('Unit List'!AO1669='Unit List'!$P$7, 'Unit List'!AO1669 * 'Unit List'!$AO$7, 'Unit List'!AO1669)))), IF('Unit List'!Q1669='Unit List'!$P$5, 'Unit List'!$AO$5, IF('Unit List'!Q1669='Unit List'!$P$4, 'Unit List'!$AO$4, IF('Unit List'!Q1669='Unit List'!$P$7, 'Unit List'!Q1669 * 'Unit List'!$AO$7, 'Unit List'!Q1669)))), IF('Unit List'!Q1669='Unit List'!$P$5, 'Unit List'!$AO$5, IF('Unit List'!Q1669='Unit List'!$P$4, 'Unit List'!$AO$4, IF('Unit List'!Q1669='Unit List'!$P$7, 'Unit List'!Q1669 * 'Unit List'!$AO$7, 'Unit List'!Q1669)))), IF('Unit List'!AO1669='Unit List'!$P$5, 'Unit List'!$AO$5, IF('Unit List'!AO1669='Unit List'!$P$4, 'Unit List'!$AO$4, IF('Unit List'!AO1669='Unit List'!$P$7, 'Unit List'!AO1669 * 'Unit List'!$AO$7, 'Unit List'!AO1669)))), IF('Unit List'!Q1646='Unit List'!$P$5, 'Unit List'!$AO$5, IF('Unit List'!Q1646='Unit List'!$P$4, 'Unit List'!$AO$4, IF('Unit List'!Q1646='Unit List'!$P$7, 'Unit List'!Q1646 * 'Unit List'!$AO$7, 'Unit List'!Q1646)))), IF('Unit List'!Q1646='Unit List'!$P$5, 'Unit List'!$AO$5, IF('Unit List'!Q1646='Unit List'!$P$4, 'Unit List'!$AO$4, IF('Unit List'!Q1646='Unit List'!$P$7, 'Unit List'!Q1646 * 'Unit List'!$AO$7, 'Unit List'!Q1646)))), IF('Unit List'!AO1646='Unit List'!$P$5, 'Unit List'!$AO$5, IF('Unit List'!AO1646='Unit List'!$P$4, 'Unit List'!$AO$4, IF('Unit List'!AO1646='Unit List'!$P$7, 'Unit List'!AO1646 * 'Unit List'!$AO$7, 'Unit List'!AO1646)))),",",)</f>
        <v>,</v>
      </c>
      <c r="I1741" t="str">
        <f>CONCATENATE(IF(ISBLANK('Unit List'!AP1646), IF(ISBLANK('Unit List'!R1646), IF(ISBLANK('Unit List'!R1646), IF(ISBLANK('Unit List'!AP1669), IF(ISBLANK('Unit List'!R1669), IF(ISBLANK('Unit List'!R1669), IF(ISBLANK('Unit List'!AP1669), IF(ISBLANK('Unit List'!R1669), IF(ISBLANK('Unit List'!R1669),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List'!R1669='Unit List'!$P$5, 'Unit List'!$AP$5, IF('Unit List'!R1669='Unit List'!$P$4, 'Unit List'!$AP$4, IF('Unit List'!R1669='Unit List'!$P$7, 'Unit List'!R1669 * 'Unit List'!$AP$7, 'Unit List'!R1669)))), IF('Unit List'!R1669='Unit List'!$P$5, 'Unit List'!$AP$5, IF('Unit List'!R1669='Unit List'!$P$4, 'Unit List'!$AP$4, IF('Unit List'!R1669='Unit List'!$P$7, 'Unit List'!R1669 * 'Unit List'!$AP$7, 'Unit List'!R1669)))), IF('Unit List'!AP1669='Unit List'!$P$5, 'Unit List'!$AP$5, IF('Unit List'!AP1669='Unit List'!$P$4, 'Unit List'!$AP$4, IF('Unit List'!AP1669='Unit List'!$P$7, 'Unit List'!AP1669 * 'Unit List'!$AP$7, 'Unit List'!AP1669)))), IF('Unit List'!R1669='Unit List'!$P$5, 'Unit List'!$AP$5, IF('Unit List'!R1669='Unit List'!$P$4, 'Unit List'!$AP$4, IF('Unit List'!R1669='Unit List'!$P$7, 'Unit List'!R1669 * 'Unit List'!$AP$7, 'Unit List'!R1669)))), IF('Unit List'!R1669='Unit List'!$P$5, 'Unit List'!$AP$5, IF('Unit List'!R1669='Unit List'!$P$4, 'Unit List'!$AP$4, IF('Unit List'!R1669='Unit List'!$P$7, 'Unit List'!R1669 * 'Unit List'!$AP$7, 'Unit List'!R1669)))), IF('Unit List'!AP1669='Unit List'!$P$5, 'Unit List'!$AP$5, IF('Unit List'!AP1669='Unit List'!$P$4, 'Unit List'!$AP$4, IF('Unit List'!AP1669='Unit List'!$P$7, 'Unit List'!AP1669 * 'Unit List'!$AP$7, 'Unit List'!AP1669)))), IF('Unit List'!R1646='Unit List'!$P$5, 'Unit List'!$AP$5, IF('Unit List'!R1646='Unit List'!$P$4, 'Unit List'!$AP$4, IF('Unit List'!R1646='Unit List'!$P$7, 'Unit List'!R1646 * 'Unit List'!$AP$7, 'Unit List'!R1646)))), IF('Unit List'!R1646='Unit List'!$P$5, 'Unit List'!$AP$5, IF('Unit List'!R1646='Unit List'!$P$4, 'Unit List'!$AP$4, IF('Unit List'!R1646='Unit List'!$P$7, 'Unit List'!R1646 * 'Unit List'!$AP$7, 'Unit List'!R1646)))), IF('Unit List'!AP1646='Unit List'!$P$5, 'Unit List'!$AP$5, IF('Unit List'!AP1646='Unit List'!$P$4, 'Unit List'!$AP$4, IF('Unit List'!AP1646='Unit List'!$P$7, 'Unit List'!AP1646 * 'Unit List'!$AP$7, 'Unit List'!AP1646)))),",",)</f>
        <v>0.15,</v>
      </c>
      <c r="J1741" t="str">
        <f>CONCATENATE("'",IF(ISBLANK('Unit List'!AQ1646), IF(ISBLANK('Unit List'!S1646), IF(ISBLANK('Unit List'!S1646), IF(ISBLANK('Unit List'!AQ1669), IF(ISBLANK('Unit List'!S1669), IF(ISBLANK('Unit List'!S1669), IF(ISBLANK('Unit List'!AQ1669), IF(ISBLANK('Unit List'!S1669), IF(ISBLANK('Unit List'!S1669),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List'!S1669='Unit List'!$P$5, 'Unit List'!$AQ$5, IF('Unit List'!S1669='Unit List'!$P$4, 'Unit List'!$AQ$4, 'Unit List'!S1669))), IF('Unit List'!S1669='Unit List'!$P$5, 'Unit List'!$AQ$5, IF('Unit List'!S1669='Unit List'!$P$4, 'Unit List'!$AQ$4, 'Unit List'!S1669))), IF('Unit List'!AQ1669='Unit List'!$P$5, 'Unit List'!$AQ$5, IF('Unit List'!AQ1669='Unit List'!$P$4, 'Unit List'!$AQ$4, 'Unit List'!AQ1669))), IF('Unit List'!S1669='Unit List'!$P$5, 'Unit List'!$AQ$5, IF('Unit List'!S1669='Unit List'!$P$4, 'Unit List'!$AQ$4, 'Unit List'!S1669))), IF('Unit List'!S1669='Unit List'!$P$5, 'Unit List'!$AQ$5, IF('Unit List'!S1669='Unit List'!$P$4, 'Unit List'!$AQ$4, 'Unit List'!S1669))), IF('Unit List'!AQ1669='Unit List'!$P$5, 'Unit List'!$AQ$5, IF('Unit List'!AQ1669='Unit List'!$P$4, 'Unit List'!$AQ$4, 'Unit List'!AQ1669))), IF('Unit List'!S1646='Unit List'!$P$5, 'Unit List'!$AQ$5, IF('Unit List'!S1646='Unit List'!$P$4, 'Unit List'!$AQ$4, 'Unit List'!S1646))), IF('Unit List'!S1646='Unit List'!$P$5, 'Unit List'!$AQ$5, IF('Unit List'!S1646='Unit List'!$P$4, 'Unit List'!$AQ$4, 'Unit List'!S1646))), IF('Unit List'!AQ1646='Unit List'!$P$5, 'Unit List'!$AQ$5, IF('Unit List'!AQ1646='Unit List'!$P$4, 'Unit List'!$AQ$4, 'Unit List'!AQ1646))),"'),",)</f>
        <v>''),</v>
      </c>
    </row>
    <row r="1742" spans="1:10" x14ac:dyDescent="0.25">
      <c r="A1742" t="s">
        <v>2713</v>
      </c>
      <c r="B1742" t="str">
        <f>CONCATENATE("'_",'Unit List'!C1647,"',",)</f>
        <v>'_GREECE',</v>
      </c>
      <c r="C1742" t="str">
        <f>"'',"</f>
        <v>'',</v>
      </c>
      <c r="D1742" t="str">
        <f>CONCATENATE("'",'Unit List'!E1647,"',",)</f>
        <v>'SWORDSMAN',</v>
      </c>
      <c r="E1742" t="str">
        <f>CONCATENATE("'",'Unit List'!F1647,"',",)</f>
        <v>'SWORDSMAN',</v>
      </c>
      <c r="F1742" t="str">
        <f>"'',"</f>
        <v>'',</v>
      </c>
      <c r="G1742" t="str">
        <f>CONCATENATE("'",'Unit List'!H1647,"',",)</f>
        <v>'civ5_gresm1',</v>
      </c>
      <c r="H1742" t="str">
        <f>CONCATENATE(IF(ISBLANK('Unit List'!AO1647), IF(ISBLANK('Unit List'!Q1647), IF(ISBLANK('Unit List'!Q1647), IF(ISBLANK('Unit List'!AO1645), IF(ISBLANK('Unit List'!Q1645), IF(ISBLANK('Unit List'!Q1645), IF(ISBLANK('Unit List'!AO1645), IF(ISBLANK('Unit List'!Q1645), IF(ISBLANK('Unit List'!Q1645),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List'!Q1647='Unit List'!$P$5, 'Unit List'!$AO$5, IF('Unit List'!Q1647='Unit List'!$P$4, 'Unit List'!$AO$4, IF('Unit List'!Q1647='Unit List'!$P$7, 'Unit List'!Q1647 * 'Unit List'!$AO$7, 'Unit List'!Q1647)))), IF('Unit List'!Q1647='Unit List'!$P$5, 'Unit List'!$AO$5, IF('Unit List'!Q1647='Unit List'!$P$4, 'Unit List'!$AO$4, IF('Unit List'!Q1647='Unit List'!$P$7, 'Unit List'!Q1647 * 'Unit List'!$AO$7, 'Unit List'!Q1647)))), IF('Unit List'!AO1647='Unit List'!$P$5, 'Unit List'!$AO$5, IF('Unit List'!AO1647='Unit List'!$P$4, 'Unit List'!$AO$4, IF('Unit List'!AO1647='Unit List'!$P$7, 'Unit List'!AO1647 * 'Unit List'!$AO$7, 'Unit List'!AO1647)))),",",)</f>
        <v>,</v>
      </c>
      <c r="I1742" t="str">
        <f>CONCATENATE(IF(ISBLANK('Unit List'!AP1647), IF(ISBLANK('Unit List'!R1647), IF(ISBLANK('Unit List'!R1647), IF(ISBLANK('Unit List'!AP1645), IF(ISBLANK('Unit List'!R1645), IF(ISBLANK('Unit List'!R1645), IF(ISBLANK('Unit List'!AP1645), IF(ISBLANK('Unit List'!R1645), IF(ISBLANK('Unit List'!R1645),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List'!R1647='Unit List'!$P$5, 'Unit List'!$AP$5, IF('Unit List'!R1647='Unit List'!$P$4, 'Unit List'!$AP$4, IF('Unit List'!R1647='Unit List'!$P$7, 'Unit List'!R1647 * 'Unit List'!$AP$7, 'Unit List'!R1647)))), IF('Unit List'!R1647='Unit List'!$P$5, 'Unit List'!$AP$5, IF('Unit List'!R1647='Unit List'!$P$4, 'Unit List'!$AP$4, IF('Unit List'!R1647='Unit List'!$P$7, 'Unit List'!R1647 * 'Unit List'!$AP$7, 'Unit List'!R1647)))), IF('Unit List'!AP1647='Unit List'!$P$5, 'Unit List'!$AP$5, IF('Unit List'!AP1647='Unit List'!$P$4, 'Unit List'!$AP$4, IF('Unit List'!AP1647='Unit List'!$P$7, 'Unit List'!AP1647 * 'Unit List'!$AP$7, 'Unit List'!AP1647)))),",",)</f>
        <v>0.144,</v>
      </c>
      <c r="J1742" t="str">
        <f>CONCATENATE("'",IF(ISBLANK('Unit List'!AQ1647), IF(ISBLANK('Unit List'!S1647), IF(ISBLANK('Unit List'!S1647), IF(ISBLANK('Unit List'!AQ1645), IF(ISBLANK('Unit List'!S1645), IF(ISBLANK('Unit List'!S1645), IF(ISBLANK('Unit List'!AQ1645), IF(ISBLANK('Unit List'!S1645), IF(ISBLANK('Unit List'!S1645),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List'!S1647='Unit List'!$P$5, 'Unit List'!$AQ$5, IF('Unit List'!S1647='Unit List'!$P$4, 'Unit List'!$AQ$4, 'Unit List'!S1647))), IF('Unit List'!S1647='Unit List'!$P$5, 'Unit List'!$AQ$5, IF('Unit List'!S1647='Unit List'!$P$4, 'Unit List'!$AQ$4, 'Unit List'!S1647))), IF('Unit List'!AQ1647='Unit List'!$P$5, 'Unit List'!$AQ$5, IF('Unit List'!AQ1647='Unit List'!$P$4, 'Unit List'!$AQ$4, 'Unit List'!AQ1647))),"'),",)</f>
        <v>''),</v>
      </c>
    </row>
    <row r="1743" spans="1:10" x14ac:dyDescent="0.25">
      <c r="A1743" t="s">
        <v>2713</v>
      </c>
      <c r="B1743" t="str">
        <f>CONCATENATE("'_",'Unit List'!C1648,"',",)</f>
        <v>'_ROME',</v>
      </c>
      <c r="C1743" t="str">
        <f>"'',"</f>
        <v>'',</v>
      </c>
      <c r="D1743" t="str">
        <f>CONCATENATE("'",'Unit List'!E1648,"',",)</f>
        <v>'SWORDSMAN',</v>
      </c>
      <c r="E1743" t="str">
        <f>CONCATENATE("'",'Unit List'!F1648,"',",)</f>
        <v>'SWORDSMAN',</v>
      </c>
      <c r="F1743" t="str">
        <f>"'',"</f>
        <v>'',</v>
      </c>
      <c r="G1743" t="str">
        <f>CONCATENATE("'",'Unit List'!H1648,"',",)</f>
        <v>'U_Roman_Legion',</v>
      </c>
      <c r="H1743" t="str">
        <f>CONCATENATE(IF(ISBLANK('Unit List'!AO1648), IF(ISBLANK('Unit List'!Q1648), IF(ISBLANK('Unit List'!Q1648), IF(ISBLANK('Unit List'!AO1645), IF(ISBLANK('Unit List'!Q1645), IF(ISBLANK('Unit List'!Q1645), IF(ISBLANK('Unit List'!AO1645), IF(ISBLANK('Unit List'!Q1645), IF(ISBLANK('Unit List'!Q1645),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List'!Q1648='Unit List'!$P$5, 'Unit List'!$AO$5, IF('Unit List'!Q1648='Unit List'!$P$4, 'Unit List'!$AO$4, IF('Unit List'!Q1648='Unit List'!$P$7, 'Unit List'!Q1648 * 'Unit List'!$AO$7, 'Unit List'!Q1648)))), IF('Unit List'!Q1648='Unit List'!$P$5, 'Unit List'!$AO$5, IF('Unit List'!Q1648='Unit List'!$P$4, 'Unit List'!$AO$4, IF('Unit List'!Q1648='Unit List'!$P$7, 'Unit List'!Q1648 * 'Unit List'!$AO$7, 'Unit List'!Q1648)))), IF('Unit List'!AO1648='Unit List'!$P$5, 'Unit List'!$AO$5, IF('Unit List'!AO1648='Unit List'!$P$4, 'Unit List'!$AO$4, IF('Unit List'!AO1648='Unit List'!$P$7, 'Unit List'!AO1648 * 'Unit List'!$AO$7, 'Unit List'!AO1648)))),",",)</f>
        <v>,</v>
      </c>
      <c r="I1743" t="str">
        <f>CONCATENATE(IF(ISBLANK('Unit List'!AP1648), IF(ISBLANK('Unit List'!R1648), IF(ISBLANK('Unit List'!R1648), IF(ISBLANK('Unit List'!AP1645), IF(ISBLANK('Unit List'!R1645), IF(ISBLANK('Unit List'!R1645), IF(ISBLANK('Unit List'!AP1645), IF(ISBLANK('Unit List'!R1645), IF(ISBLANK('Unit List'!R1645),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List'!R1648='Unit List'!$P$5, 'Unit List'!$AP$5, IF('Unit List'!R1648='Unit List'!$P$4, 'Unit List'!$AP$4, IF('Unit List'!R1648='Unit List'!$P$7, 'Unit List'!R1648 * 'Unit List'!$AP$7, 'Unit List'!R1648)))), IF('Unit List'!R1648='Unit List'!$P$5, 'Unit List'!$AP$5, IF('Unit List'!R1648='Unit List'!$P$4, 'Unit List'!$AP$4, IF('Unit List'!R1648='Unit List'!$P$7, 'Unit List'!R1648 * 'Unit List'!$AP$7, 'Unit List'!R1648)))), IF('Unit List'!AP1648='Unit List'!$P$5, 'Unit List'!$AP$5, IF('Unit List'!AP1648='Unit List'!$P$4, 'Unit List'!$AP$4, IF('Unit List'!AP1648='Unit List'!$P$7, 'Unit List'!AP1648 * 'Unit List'!$AP$7, 'Unit List'!AP1648)))),",",)</f>
        <v>0.144,</v>
      </c>
      <c r="J1743" t="str">
        <f>CONCATENATE("'",IF(ISBLANK('Unit List'!AQ1648), IF(ISBLANK('Unit List'!S1648), IF(ISBLANK('Unit List'!S1648), IF(ISBLANK('Unit List'!AQ1645), IF(ISBLANK('Unit List'!S1645), IF(ISBLANK('Unit List'!S1645), IF(ISBLANK('Unit List'!AQ1645), IF(ISBLANK('Unit List'!S1645), IF(ISBLANK('Unit List'!S1645),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List'!S1648='Unit List'!$P$5, 'Unit List'!$AQ$5, IF('Unit List'!S1648='Unit List'!$P$4, 'Unit List'!$AQ$4, 'Unit List'!S1648))), IF('Unit List'!S1648='Unit List'!$P$5, 'Unit List'!$AQ$5, IF('Unit List'!S1648='Unit List'!$P$4, 'Unit List'!$AQ$4, 'Unit List'!S1648))), IF('Unit List'!AQ1648='Unit List'!$P$5, 'Unit List'!$AQ$5, IF('Unit List'!AQ1648='Unit List'!$P$4, 'Unit List'!$AQ$4, 'Unit List'!AQ1648))),"'),",)</f>
        <v>''),</v>
      </c>
    </row>
    <row r="1744" spans="1:10" x14ac:dyDescent="0.25">
      <c r="A1744" t="s">
        <v>2713</v>
      </c>
      <c r="B1744" t="str">
        <f>CONCATENATE("'_",'Unit List'!C1649,"',",)</f>
        <v>'_SPAIN',</v>
      </c>
      <c r="C1744" t="str">
        <f>"'',"</f>
        <v>'',</v>
      </c>
      <c r="D1744" t="str">
        <f>CONCATENATE("'",'Unit List'!E1649,"',",)</f>
        <v>'SWORDSMAN',</v>
      </c>
      <c r="E1744" t="str">
        <f>CONCATENATE("'",'Unit List'!F1649,"',",)</f>
        <v>'SWORDSMAN',</v>
      </c>
      <c r="F1744" t="str">
        <f>"'',"</f>
        <v>'',</v>
      </c>
      <c r="G1744" t="str">
        <f>CONCATENATE("'",'Unit List'!H1649,"',",)</f>
        <v>'Swordsman_Spain',</v>
      </c>
      <c r="H1744" t="str">
        <f>CONCATENATE(IF(ISBLANK('Unit List'!AO1649), IF(ISBLANK('Unit List'!Q1649), IF(ISBLANK('Unit List'!Q1649), IF(ISBLANK('Unit List'!AO1645), IF(ISBLANK('Unit List'!Q1645), IF(ISBLANK('Unit List'!Q1645), IF(ISBLANK('Unit List'!AO1645), IF(ISBLANK('Unit List'!Q1645), IF(ISBLANK('Unit List'!Q1645),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List'!Q1649='Unit List'!$P$5, 'Unit List'!$AO$5, IF('Unit List'!Q1649='Unit List'!$P$4, 'Unit List'!$AO$4, IF('Unit List'!Q1649='Unit List'!$P$7, 'Unit List'!Q1649 * 'Unit List'!$AO$7, 'Unit List'!Q1649)))), IF('Unit List'!Q1649='Unit List'!$P$5, 'Unit List'!$AO$5, IF('Unit List'!Q1649='Unit List'!$P$4, 'Unit List'!$AO$4, IF('Unit List'!Q1649='Unit List'!$P$7, 'Unit List'!Q1649 * 'Unit List'!$AO$7, 'Unit List'!Q1649)))), IF('Unit List'!AO1649='Unit List'!$P$5, 'Unit List'!$AO$5, IF('Unit List'!AO1649='Unit List'!$P$4, 'Unit List'!$AO$4, IF('Unit List'!AO1649='Unit List'!$P$7, 'Unit List'!AO1649 * 'Unit List'!$AO$7, 'Unit List'!AO1649)))),",",)</f>
        <v>3,</v>
      </c>
      <c r="I1744" t="str">
        <f>CONCATENATE(IF(ISBLANK('Unit List'!AP1649), IF(ISBLANK('Unit List'!R1649), IF(ISBLANK('Unit List'!R1649), IF(ISBLANK('Unit List'!AP1645), IF(ISBLANK('Unit List'!R1645), IF(ISBLANK('Unit List'!R1645), IF(ISBLANK('Unit List'!AP1645), IF(ISBLANK('Unit List'!R1645), IF(ISBLANK('Unit List'!R1645),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List'!R1649='Unit List'!$P$5, 'Unit List'!$AP$5, IF('Unit List'!R1649='Unit List'!$P$4, 'Unit List'!$AP$4, IF('Unit List'!R1649='Unit List'!$P$7, 'Unit List'!R1649 * 'Unit List'!$AP$7, 'Unit List'!R1649)))), IF('Unit List'!R1649='Unit List'!$P$5, 'Unit List'!$AP$5, IF('Unit List'!R1649='Unit List'!$P$4, 'Unit List'!$AP$4, IF('Unit List'!R1649='Unit List'!$P$7, 'Unit List'!R1649 * 'Unit List'!$AP$7, 'Unit List'!R1649)))), IF('Unit List'!AP1649='Unit List'!$P$5, 'Unit List'!$AP$5, IF('Unit List'!AP1649='Unit List'!$P$4, 'Unit List'!$AP$4, IF('Unit List'!AP1649='Unit List'!$P$7, 'Unit List'!AP1649 * 'Unit List'!$AP$7, 'Unit List'!AP1649)))),",",)</f>
        <v>0.144,</v>
      </c>
      <c r="J1744" t="str">
        <f>CONCATENATE("'",IF(ISBLANK('Unit List'!AQ1649), IF(ISBLANK('Unit List'!S1649), IF(ISBLANK('Unit List'!S1649), IF(ISBLANK('Unit List'!AQ1645), IF(ISBLANK('Unit List'!S1645), IF(ISBLANK('Unit List'!S1645), IF(ISBLANK('Unit List'!AQ1645), IF(ISBLANK('Unit List'!S1645), IF(ISBLANK('Unit List'!S1645),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List'!S1649='Unit List'!$P$5, 'Unit List'!$AQ$5, IF('Unit List'!S1649='Unit List'!$P$4, 'Unit List'!$AQ$4, 'Unit List'!S1649))), IF('Unit List'!S1649='Unit List'!$P$5, 'Unit List'!$AQ$5, IF('Unit List'!S1649='Unit List'!$P$4, 'Unit List'!$AQ$4, 'Unit List'!S1649))), IF('Unit List'!AQ1649='Unit List'!$P$5, 'Unit List'!$AQ$5, IF('Unit List'!AQ1649='Unit List'!$P$4, 'Unit List'!$AQ$4, 'Unit List'!AQ1649))),"'),",)</f>
        <v>''),</v>
      </c>
    </row>
    <row r="1745" spans="1:10" x14ac:dyDescent="0.25">
      <c r="A1745" t="s">
        <v>2713</v>
      </c>
      <c r="B1745" t="str">
        <f>CONCATENATE("'_",'Unit List'!C1650,"',",)</f>
        <v>'_SPAIN',</v>
      </c>
      <c r="C1745" t="str">
        <f>"'',"</f>
        <v>'',</v>
      </c>
      <c r="D1745" t="str">
        <f>CONCATENATE("'",'Unit List'!E1650,"',",)</f>
        <v>'SWORDSMAN',</v>
      </c>
      <c r="E1745" t="str">
        <f>CONCATENATE("'",'Unit List'!F1650,"',",)</f>
        <v>'SWORDSMAN',</v>
      </c>
      <c r="F1745" t="str">
        <f>CONCATENATE("'_",'Unit List'!G1650,"',",)</f>
        <v>'_V2',</v>
      </c>
      <c r="G1745" t="str">
        <f>CONCATENATE("'",'Unit List'!H1650,"',",)</f>
        <v>'Longswordsman_Spain',</v>
      </c>
      <c r="H1745" t="str">
        <f>CONCATENATE(IF(ISBLANK('Unit List'!AO1650), IF(ISBLANK('Unit List'!Q1650), IF(ISBLANK('Unit List'!Q1650), IF(ISBLANK('Unit List'!AO1645), IF(ISBLANK('Unit List'!Q1645), IF(ISBLANK('Unit List'!Q1645), IF(ISBLANK('Unit List'!AO1645), IF(ISBLANK('Unit List'!Q1645), IF(ISBLANK('Unit List'!Q1645),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List'!AO1650)))),",",)</f>
        <v>3,</v>
      </c>
      <c r="I1745" t="str">
        <f>CONCATENATE(IF(ISBLANK('Unit List'!AP1650), IF(ISBLANK('Unit List'!R1650), IF(ISBLANK('Unit List'!R1650), IF(ISBLANK('Unit List'!AP1645), IF(ISBLANK('Unit List'!R1645), IF(ISBLANK('Unit List'!R1645), IF(ISBLANK('Unit List'!AP1645), IF(ISBLANK('Unit List'!R1645), IF(ISBLANK('Unit List'!R1645),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List'!AP1650)))),",",)</f>
        <v>0.144,</v>
      </c>
      <c r="J1745" t="str">
        <f>CONCATENATE("'",IF(ISBLANK('Unit List'!AQ1650), IF(ISBLANK('Unit List'!S1650), IF(ISBLANK('Unit List'!S1650), IF(ISBLANK('Unit List'!AQ1645), IF(ISBLANK('Unit List'!S1645), IF(ISBLANK('Unit List'!S1645), IF(ISBLANK('Unit List'!AQ1645), IF(ISBLANK('Unit List'!S1645), IF(ISBLANK('Unit List'!S1645),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List'!AQ1650))),"'),",)</f>
        <v>''),</v>
      </c>
    </row>
    <row r="1746" spans="1:10" x14ac:dyDescent="0.25">
      <c r="A1746" t="s">
        <v>2713</v>
      </c>
      <c r="B1746" t="str">
        <f>CONCATENATE("'_",'Unit List'!C1651,"',",)</f>
        <v>'_SPAIN',</v>
      </c>
      <c r="C1746" t="str">
        <f>"'',"</f>
        <v>'',</v>
      </c>
      <c r="D1746" t="str">
        <f>CONCATENATE("'",'Unit List'!E1651,"',",)</f>
        <v>'SWORDSMAN',</v>
      </c>
      <c r="E1746" t="str">
        <f>CONCATENATE("'",'Unit List'!F1651,"',",)</f>
        <v>'SWORDSMAN',</v>
      </c>
      <c r="F1746" t="str">
        <f>"'',"</f>
        <v>'',</v>
      </c>
      <c r="G1746" t="str">
        <f>CONCATENATE("'",'Unit List'!H1651,"',",)</f>
        <v>'Swordsman_Spain',</v>
      </c>
      <c r="H1746" t="str">
        <f>CONCATENATE(IF(ISBLANK('Unit List'!AO1651), IF(ISBLANK('Unit List'!Q1651), IF(ISBLANK('Unit List'!Q1651), IF(ISBLANK('Unit List'!AO1645), IF(ISBLANK('Unit List'!Q1645), IF(ISBLANK('Unit List'!Q1645), IF(ISBLANK('Unit List'!AO1645), IF(ISBLANK('Unit List'!Q1645), IF(ISBLANK('Unit List'!Q1645),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List'!Q1651='Unit List'!$P$5, 'Unit List'!$AO$5, IF('Unit List'!Q1651='Unit List'!$P$4, 'Unit List'!$AO$4, IF('Unit List'!Q1651='Unit List'!$P$7, 'Unit List'!Q1651 * 'Unit List'!$AO$7, 'Unit List'!Q1651)))), IF('Unit List'!Q1651='Unit List'!$P$5, 'Unit List'!$AO$5, IF('Unit List'!Q1651='Unit List'!$P$4, 'Unit List'!$AO$4, IF('Unit List'!Q1651='Unit List'!$P$7, 'Unit List'!Q1651 * 'Unit List'!$AO$7, 'Unit List'!Q1651)))), IF('Unit List'!AO1651='Unit List'!$P$5, 'Unit List'!$AO$5, IF('Unit List'!AO1651='Unit List'!$P$4, 'Unit List'!$AO$4, IF('Unit List'!AO1651='Unit List'!$P$7, 'Unit List'!AO1651 * 'Unit List'!$AO$7, 'Unit List'!AO1651)))),",",)</f>
        <v>3,</v>
      </c>
      <c r="I1746" t="str">
        <f>CONCATENATE(IF(ISBLANK('Unit List'!AP1651), IF(ISBLANK('Unit List'!R1651), IF(ISBLANK('Unit List'!R1651), IF(ISBLANK('Unit List'!AP1645), IF(ISBLANK('Unit List'!R1645), IF(ISBLANK('Unit List'!R1645), IF(ISBLANK('Unit List'!AP1645), IF(ISBLANK('Unit List'!R1645), IF(ISBLANK('Unit List'!R1645),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List'!R1651='Unit List'!$P$5, 'Unit List'!$AP$5, IF('Unit List'!R1651='Unit List'!$P$4, 'Unit List'!$AP$4, IF('Unit List'!R1651='Unit List'!$P$7, 'Unit List'!R1651 * 'Unit List'!$AP$7, 'Unit List'!R1651)))), IF('Unit List'!R1651='Unit List'!$P$5, 'Unit List'!$AP$5, IF('Unit List'!R1651='Unit List'!$P$4, 'Unit List'!$AP$4, IF('Unit List'!R1651='Unit List'!$P$7, 'Unit List'!R1651 * 'Unit List'!$AP$7, 'Unit List'!R1651)))), IF('Unit List'!AP1651='Unit List'!$P$5, 'Unit List'!$AP$5, IF('Unit List'!AP1651='Unit List'!$P$4, 'Unit List'!$AP$4, IF('Unit List'!AP1651='Unit List'!$P$7, 'Unit List'!AP1651 * 'Unit List'!$AP$7, 'Unit List'!AP1651)))),",",)</f>
        <v>0.144,</v>
      </c>
      <c r="J1746" t="str">
        <f>CONCATENATE("'",IF(ISBLANK('Unit List'!AQ1651), IF(ISBLANK('Unit List'!S1651), IF(ISBLANK('Unit List'!S1651), IF(ISBLANK('Unit List'!AQ1645), IF(ISBLANK('Unit List'!S1645), IF(ISBLANK('Unit List'!S1645), IF(ISBLANK('Unit List'!AQ1645), IF(ISBLANK('Unit List'!S1645), IF(ISBLANK('Unit List'!S1645),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List'!S1651='Unit List'!$P$5, 'Unit List'!$AQ$5, IF('Unit List'!S1651='Unit List'!$P$4, 'Unit List'!$AQ$4, 'Unit List'!S1651))), IF('Unit List'!S1651='Unit List'!$P$5, 'Unit List'!$AQ$5, IF('Unit List'!S1651='Unit List'!$P$4, 'Unit List'!$AQ$4, 'Unit List'!S1651))), IF('Unit List'!AQ1651='Unit List'!$P$5, 'Unit List'!$AQ$5, IF('Unit List'!AQ1651='Unit List'!$P$4, 'Unit List'!$AQ$4, 'Unit List'!AQ1651))),"'),",)</f>
        <v>''),</v>
      </c>
    </row>
    <row r="1747" spans="1:10" x14ac:dyDescent="0.25">
      <c r="A1747" t="s">
        <v>2713</v>
      </c>
      <c r="B1747" t="str">
        <f>CONCATENATE("'_",'Unit List'!C1652,"',",)</f>
        <v>'_SPAIN',</v>
      </c>
      <c r="C1747" t="str">
        <f>"'',"</f>
        <v>'',</v>
      </c>
      <c r="D1747" t="str">
        <f>CONCATENATE("'",'Unit List'!E1652,"',",)</f>
        <v>'SWORDSMAN',</v>
      </c>
      <c r="E1747" t="str">
        <f>CONCATENATE("'",'Unit List'!F1652,"',",)</f>
        <v>'SWORDSMAN',</v>
      </c>
      <c r="F1747" t="str">
        <f>CONCATENATE("'_",'Unit List'!G1652,"',",)</f>
        <v>'_V2',</v>
      </c>
      <c r="G1747" t="str">
        <f>CONCATENATE("'",'Unit List'!H1652,"',",)</f>
        <v>'Longswordsman_Spain',</v>
      </c>
      <c r="H1747" t="str">
        <f>CONCATENATE(IF(ISBLANK('Unit List'!AO1652), IF(ISBLANK('Unit List'!Q1652), IF(ISBLANK('Unit List'!Q1652), IF(ISBLANK('Unit List'!AO1645), IF(ISBLANK('Unit List'!Q1645), IF(ISBLANK('Unit List'!Q1645), IF(ISBLANK('Unit List'!AO1645), IF(ISBLANK('Unit List'!Q1645), IF(ISBLANK('Unit List'!Q1645),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List'!AO1652)))),",",)</f>
        <v>3,</v>
      </c>
      <c r="I1747" t="str">
        <f>CONCATENATE(IF(ISBLANK('Unit List'!AP1652), IF(ISBLANK('Unit List'!R1652), IF(ISBLANK('Unit List'!R1652), IF(ISBLANK('Unit List'!AP1645), IF(ISBLANK('Unit List'!R1645), IF(ISBLANK('Unit List'!R1645), IF(ISBLANK('Unit List'!AP1645), IF(ISBLANK('Unit List'!R1645), IF(ISBLANK('Unit List'!R1645),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List'!AP1652)))),",",)</f>
        <v>0.144,</v>
      </c>
      <c r="J1747" t="str">
        <f>CONCATENATE("'",IF(ISBLANK('Unit List'!AQ1652), IF(ISBLANK('Unit List'!S1652), IF(ISBLANK('Unit List'!S1652), IF(ISBLANK('Unit List'!AQ1645), IF(ISBLANK('Unit List'!S1645), IF(ISBLANK('Unit List'!S1645), IF(ISBLANK('Unit List'!AQ1645), IF(ISBLANK('Unit List'!S1645), IF(ISBLANK('Unit List'!S1645),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List'!AQ1652))),"'),",)</f>
        <v>''),</v>
      </c>
    </row>
    <row r="1748" spans="1:10" x14ac:dyDescent="0.25">
      <c r="A1748" t="s">
        <v>2713</v>
      </c>
      <c r="B1748" t="str">
        <f>CONCATENATE("'_",'Unit List'!C1653,"',",)</f>
        <v>'_MIDEAST',</v>
      </c>
      <c r="C1748" t="str">
        <f>"'',"</f>
        <v>'',</v>
      </c>
      <c r="D1748" t="str">
        <f>CONCATENATE("'",'Unit List'!E1653,"',",)</f>
        <v>'SWORDSMAN',</v>
      </c>
      <c r="E1748" t="str">
        <f>CONCATENATE("'",'Unit List'!F1653,"',",)</f>
        <v>'SWORDSMAN',</v>
      </c>
      <c r="F1748" t="str">
        <f>"'',"</f>
        <v>'',</v>
      </c>
      <c r="G1748" t="str">
        <f>CONCATENATE("'",'Unit List'!H1653,"',",)</f>
        <v>'civ5_arasm1',</v>
      </c>
      <c r="H1748" t="str">
        <f>CONCATENATE(IF(ISBLANK('Unit List'!AO1653), IF(ISBLANK('Unit List'!Q1653), IF(ISBLANK('Unit List'!Q1653), IF(ISBLANK('Unit List'!AO1653), IF(ISBLANK('Unit List'!Q1653), IF(ISBLANK('Unit List'!Q1653), IF(ISBLANK('Unit List'!AO1653), IF(ISBLANK('Unit List'!Q1653), IF(ISBLANK('Unit List'!Q1653),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List'!AO1653)))),",",)</f>
        <v>,</v>
      </c>
      <c r="I1748" t="str">
        <f>CONCATENATE(IF(ISBLANK('Unit List'!AP1653), IF(ISBLANK('Unit List'!R1653), IF(ISBLANK('Unit List'!R1653), IF(ISBLANK('Unit List'!AP1653), IF(ISBLANK('Unit List'!R1653), IF(ISBLANK('Unit List'!R1653), IF(ISBLANK('Unit List'!AP1653), IF(ISBLANK('Unit List'!R1653), IF(ISBLANK('Unit List'!R1653),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List'!AP1653)))),",",)</f>
        <v>,</v>
      </c>
      <c r="J1748" t="str">
        <f>CONCATENATE("'",IF(ISBLANK('Unit List'!AQ1653), IF(ISBLANK('Unit List'!S1653), IF(ISBLANK('Unit List'!S1653), IF(ISBLANK('Unit List'!AQ1653), IF(ISBLANK('Unit List'!S1653), IF(ISBLANK('Unit List'!S1653), IF(ISBLANK('Unit List'!AQ1653), IF(ISBLANK('Unit List'!S1653), IF(ISBLANK('Unit List'!S1653),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List'!AQ1653))),"'),",)</f>
        <v>''),</v>
      </c>
    </row>
    <row r="1749" spans="1:10" x14ac:dyDescent="0.25">
      <c r="A1749" t="s">
        <v>2713</v>
      </c>
      <c r="B1749" t="str">
        <f>CONCATENATE("'_",'Unit List'!C1654,"',",)</f>
        <v>'_ARABIA',</v>
      </c>
      <c r="C1749" t="str">
        <f>"'',"</f>
        <v>'',</v>
      </c>
      <c r="D1749" t="str">
        <f>CONCATENATE("'",'Unit List'!E1654,"',",)</f>
        <v>'SWORDSMAN',</v>
      </c>
      <c r="E1749" t="str">
        <f>CONCATENATE("'",'Unit List'!F1654,"',",)</f>
        <v>'SWORDSMAN',</v>
      </c>
      <c r="F1749" t="str">
        <f>"'',"</f>
        <v>'',</v>
      </c>
      <c r="G1749" t="str">
        <f>CONCATENATE("'",'Unit List'!H1654,"',",)</f>
        <v>'Swordsman_Arabia',</v>
      </c>
      <c r="H1749" t="str">
        <f>CONCATENATE(IF(ISBLANK('Unit List'!AO1654), IF(ISBLANK('Unit List'!Q1654), IF(ISBLANK('Unit List'!Q1654), IF(ISBLANK('Unit List'!AO1653), IF(ISBLANK('Unit List'!Q1653), IF(ISBLANK('Unit List'!Q1653), IF(ISBLANK('Unit List'!AO1653), IF(ISBLANK('Unit List'!Q1653), IF(ISBLANK('Unit List'!Q1653),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List'!Q1654='Unit List'!$P$5, 'Unit List'!$AO$5, IF('Unit List'!Q1654='Unit List'!$P$4, 'Unit List'!$AO$4, IF('Unit List'!Q1654='Unit List'!$P$7, 'Unit List'!Q1654 * 'Unit List'!$AO$7, 'Unit List'!Q1654)))), IF('Unit List'!Q1654='Unit List'!$P$5, 'Unit List'!$AO$5, IF('Unit List'!Q1654='Unit List'!$P$4, 'Unit List'!$AO$4, IF('Unit List'!Q1654='Unit List'!$P$7, 'Unit List'!Q1654 * 'Unit List'!$AO$7, 'Unit List'!Q1654)))), IF('Unit List'!AO1654='Unit List'!$P$5, 'Unit List'!$AO$5, IF('Unit List'!AO1654='Unit List'!$P$4, 'Unit List'!$AO$4, IF('Unit List'!AO1654='Unit List'!$P$7, 'Unit List'!AO1654 * 'Unit List'!$AO$7, 'Unit List'!AO1654)))),",",)</f>
        <v>2,</v>
      </c>
      <c r="I1749" t="str">
        <f>CONCATENATE(IF(ISBLANK('Unit List'!AP1654), IF(ISBLANK('Unit List'!R1654), IF(ISBLANK('Unit List'!R1654), IF(ISBLANK('Unit List'!AP1653), IF(ISBLANK('Unit List'!R1653), IF(ISBLANK('Unit List'!R1653), IF(ISBLANK('Unit List'!AP1653), IF(ISBLANK('Unit List'!R1653), IF(ISBLANK('Unit List'!R1653),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List'!R1654='Unit List'!$P$5, 'Unit List'!$AP$5, IF('Unit List'!R1654='Unit List'!$P$4, 'Unit List'!$AP$4, IF('Unit List'!R1654='Unit List'!$P$7, 'Unit List'!R1654 * 'Unit List'!$AP$7, 'Unit List'!R1654)))), IF('Unit List'!R1654='Unit List'!$P$5, 'Unit List'!$AP$5, IF('Unit List'!R1654='Unit List'!$P$4, 'Unit List'!$AP$4, IF('Unit List'!R1654='Unit List'!$P$7, 'Unit List'!R1654 * 'Unit List'!$AP$7, 'Unit List'!R1654)))), IF('Unit List'!AP1654='Unit List'!$P$5, 'Unit List'!$AP$5, IF('Unit List'!AP1654='Unit List'!$P$4, 'Unit List'!$AP$4, IF('Unit List'!AP1654='Unit List'!$P$7, 'Unit List'!AP1654 * 'Unit List'!$AP$7, 'Unit List'!AP1654)))),",",)</f>
        <v>,</v>
      </c>
      <c r="J1749" t="str">
        <f>CONCATENATE("'",IF(ISBLANK('Unit List'!AQ1654), IF(ISBLANK('Unit List'!S1654), IF(ISBLANK('Unit List'!S1654), IF(ISBLANK('Unit List'!AQ1653), IF(ISBLANK('Unit List'!S1653), IF(ISBLANK('Unit List'!S1653), IF(ISBLANK('Unit List'!AQ1653), IF(ISBLANK('Unit List'!S1653), IF(ISBLANK('Unit List'!S1653),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List'!S1654='Unit List'!$P$5, 'Unit List'!$AQ$5, IF('Unit List'!S1654='Unit List'!$P$4, 'Unit List'!$AQ$4, 'Unit List'!S1654))), IF('Unit List'!S1654='Unit List'!$P$5, 'Unit List'!$AQ$5, IF('Unit List'!S1654='Unit List'!$P$4, 'Unit List'!$AQ$4, 'Unit List'!S1654))), IF('Unit List'!AQ1654='Unit List'!$P$5, 'Unit List'!$AQ$5, IF('Unit List'!AQ1654='Unit List'!$P$4, 'Unit List'!$AQ$4, 'Unit List'!AQ1654))),"'),",)</f>
        <v>''),</v>
      </c>
    </row>
    <row r="1750" spans="1:10" x14ac:dyDescent="0.25">
      <c r="A1750" t="s">
        <v>2713</v>
      </c>
      <c r="B1750" t="str">
        <f>CONCATENATE("'_",'Unit List'!C1655,"',",)</f>
        <v>'_ARABIA',</v>
      </c>
      <c r="C1750" t="str">
        <f>"'',"</f>
        <v>'',</v>
      </c>
      <c r="D1750" t="str">
        <f>CONCATENATE("'",'Unit List'!E1655,"',",)</f>
        <v>'SWORDSMAN',</v>
      </c>
      <c r="E1750" t="str">
        <f>CONCATENATE("'",'Unit List'!F1655,"',",)</f>
        <v>'SWORDSMAN',</v>
      </c>
      <c r="F1750" t="str">
        <f>CONCATENATE("'_",'Unit List'!G1655,"',",)</f>
        <v>'_V2',</v>
      </c>
      <c r="G1750" t="str">
        <f>CONCATENATE("'",'Unit List'!H1655,"',",)</f>
        <v>'Swordsman_Arabia_v2',</v>
      </c>
      <c r="H1750" t="str">
        <f>CONCATENATE(IF(ISBLANK('Unit List'!AO1655), IF(ISBLANK('Unit List'!Q1655), IF(ISBLANK('Unit List'!Q1655), IF(ISBLANK('Unit List'!AO1653), IF(ISBLANK('Unit List'!Q1653), IF(ISBLANK('Unit List'!Q1653), IF(ISBLANK('Unit List'!AO1653), IF(ISBLANK('Unit List'!Q1653), IF(ISBLANK('Unit List'!Q1653),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List'!Q1655='Unit List'!$P$5, 'Unit List'!$AO$5, IF('Unit List'!Q1655='Unit List'!$P$4, 'Unit List'!$AO$4, IF('Unit List'!Q1655='Unit List'!$P$7, 'Unit List'!Q1655 * 'Unit List'!$AO$7, 'Unit List'!Q1655)))), IF('Unit List'!Q1655='Unit List'!$P$5, 'Unit List'!$AO$5, IF('Unit List'!Q1655='Unit List'!$P$4, 'Unit List'!$AO$4, IF('Unit List'!Q1655='Unit List'!$P$7, 'Unit List'!Q1655 * 'Unit List'!$AO$7, 'Unit List'!Q1655)))), IF('Unit List'!AO1655='Unit List'!$P$5, 'Unit List'!$AO$5, IF('Unit List'!AO1655='Unit List'!$P$4, 'Unit List'!$AO$4, IF('Unit List'!AO1655='Unit List'!$P$7, 'Unit List'!AO1655 * 'Unit List'!$AO$7, 'Unit List'!AO1655)))),",",)</f>
        <v>2,</v>
      </c>
      <c r="I1750" t="str">
        <f>CONCATENATE(IF(ISBLANK('Unit List'!AP1655), IF(ISBLANK('Unit List'!R1655), IF(ISBLANK('Unit List'!R1655), IF(ISBLANK('Unit List'!AP1653), IF(ISBLANK('Unit List'!R1653), IF(ISBLANK('Unit List'!R1653), IF(ISBLANK('Unit List'!AP1653), IF(ISBLANK('Unit List'!R1653), IF(ISBLANK('Unit List'!R1653),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List'!R1655='Unit List'!$P$5, 'Unit List'!$AP$5, IF('Unit List'!R1655='Unit List'!$P$4, 'Unit List'!$AP$4, IF('Unit List'!R1655='Unit List'!$P$7, 'Unit List'!R1655 * 'Unit List'!$AP$7, 'Unit List'!R1655)))), IF('Unit List'!R1655='Unit List'!$P$5, 'Unit List'!$AP$5, IF('Unit List'!R1655='Unit List'!$P$4, 'Unit List'!$AP$4, IF('Unit List'!R1655='Unit List'!$P$7, 'Unit List'!R1655 * 'Unit List'!$AP$7, 'Unit List'!R1655)))), IF('Unit List'!AP1655='Unit List'!$P$5, 'Unit List'!$AP$5, IF('Unit List'!AP1655='Unit List'!$P$4, 'Unit List'!$AP$4, IF('Unit List'!AP1655='Unit List'!$P$7, 'Unit List'!AP1655 * 'Unit List'!$AP$7, 'Unit List'!AP1655)))),",",)</f>
        <v>,</v>
      </c>
      <c r="J1750" t="str">
        <f>CONCATENATE("'",IF(ISBLANK('Unit List'!AQ1655), IF(ISBLANK('Unit List'!S1655), IF(ISBLANK('Unit List'!S1655), IF(ISBLANK('Unit List'!AQ1653), IF(ISBLANK('Unit List'!S1653), IF(ISBLANK('Unit List'!S1653), IF(ISBLANK('Unit List'!AQ1653), IF(ISBLANK('Unit List'!S1653), IF(ISBLANK('Unit List'!S1653),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List'!S1655='Unit List'!$P$5, 'Unit List'!$AQ$5, IF('Unit List'!S1655='Unit List'!$P$4, 'Unit List'!$AQ$4, 'Unit List'!S1655))), IF('Unit List'!S1655='Unit List'!$P$5, 'Unit List'!$AQ$5, IF('Unit List'!S1655='Unit List'!$P$4, 'Unit List'!$AQ$4, 'Unit List'!S1655))), IF('Unit List'!AQ1655='Unit List'!$P$5, 'Unit List'!$AQ$5, IF('Unit List'!AQ1655='Unit List'!$P$4, 'Unit List'!$AQ$4, 'Unit List'!AQ1655))),"'),",)</f>
        <v>''),</v>
      </c>
    </row>
    <row r="1751" spans="1:10" x14ac:dyDescent="0.25">
      <c r="A1751" t="s">
        <v>2713</v>
      </c>
      <c r="B1751" t="str">
        <f>CONCATENATE("'_",'Unit List'!C1656,"',",)</f>
        <v>'_ARABIA',</v>
      </c>
      <c r="C1751" t="str">
        <f>"'',"</f>
        <v>'',</v>
      </c>
      <c r="D1751" t="str">
        <f>CONCATENATE("'",'Unit List'!E1656,"',",)</f>
        <v>'SWORDSMAN',</v>
      </c>
      <c r="E1751" t="str">
        <f>CONCATENATE("'",'Unit List'!F1656,"',",)</f>
        <v>'SWORDSMAN',</v>
      </c>
      <c r="F1751" t="str">
        <f>CONCATENATE("'_",'Unit List'!G1656,"',",)</f>
        <v>'_V3',</v>
      </c>
      <c r="G1751" t="str">
        <f>CONCATENATE("'",'Unit List'!H1656,"',",)</f>
        <v>'Swordsman_Arabia_v3',</v>
      </c>
      <c r="H1751" t="str">
        <f>CONCATENATE(IF(ISBLANK('Unit List'!AO1656), IF(ISBLANK('Unit List'!Q1656), IF(ISBLANK('Unit List'!Q1656), IF(ISBLANK('Unit List'!AO1653), IF(ISBLANK('Unit List'!Q1653), IF(ISBLANK('Unit List'!Q1653), IF(ISBLANK('Unit List'!AO1653), IF(ISBLANK('Unit List'!Q1653), IF(ISBLANK('Unit List'!Q1653),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List'!AO1656)))),",",)</f>
        <v>2,</v>
      </c>
      <c r="I1751" t="str">
        <f>CONCATENATE(IF(ISBLANK('Unit List'!AP1656), IF(ISBLANK('Unit List'!R1656), IF(ISBLANK('Unit List'!R1656), IF(ISBLANK('Unit List'!AP1653), IF(ISBLANK('Unit List'!R1653), IF(ISBLANK('Unit List'!R1653), IF(ISBLANK('Unit List'!AP1653), IF(ISBLANK('Unit List'!R1653), IF(ISBLANK('Unit List'!R1653),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List'!AP1656)))),",",)</f>
        <v>,</v>
      </c>
      <c r="J1751" t="str">
        <f>CONCATENATE("'",IF(ISBLANK('Unit List'!AQ1656), IF(ISBLANK('Unit List'!S1656), IF(ISBLANK('Unit List'!S1656), IF(ISBLANK('Unit List'!AQ1653), IF(ISBLANK('Unit List'!S1653), IF(ISBLANK('Unit List'!S1653), IF(ISBLANK('Unit List'!AQ1653), IF(ISBLANK('Unit List'!S1653), IF(ISBLANK('Unit List'!S1653),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List'!AQ1656))),"'),",)</f>
        <v>''),</v>
      </c>
    </row>
    <row r="1752" spans="1:10" x14ac:dyDescent="0.25">
      <c r="A1752" t="s">
        <v>2713</v>
      </c>
      <c r="B1752" t="str">
        <f>CONCATENATE("'_",'Unit List'!C1657,"',",)</f>
        <v>'_ARABIA',</v>
      </c>
      <c r="C1752" t="str">
        <f>"'',"</f>
        <v>'',</v>
      </c>
      <c r="D1752" t="str">
        <f>CONCATENATE("'",'Unit List'!E1657,"',",)</f>
        <v>'SWORDSMAN',</v>
      </c>
      <c r="E1752" t="str">
        <f>CONCATENATE("'",'Unit List'!F1657,"',",)</f>
        <v>'SWORDSMAN',</v>
      </c>
      <c r="F1752" t="str">
        <f>"'',"</f>
        <v>'',</v>
      </c>
      <c r="G1752" t="str">
        <f>CONCATENATE("'",'Unit List'!H1657,"',",)</f>
        <v>'Swordsman_Arabia',</v>
      </c>
      <c r="H1752" t="str">
        <f>CONCATENATE(IF(ISBLANK('Unit List'!AO1657), IF(ISBLANK('Unit List'!Q1657), IF(ISBLANK('Unit List'!Q1657), IF(ISBLANK('Unit List'!AO1653), IF(ISBLANK('Unit List'!Q1653), IF(ISBLANK('Unit List'!Q1653), IF(ISBLANK('Unit List'!AO1653), IF(ISBLANK('Unit List'!Q1653), IF(ISBLANK('Unit List'!Q1653),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List'!Q1657='Unit List'!$P$5, 'Unit List'!$AO$5, IF('Unit List'!Q1657='Unit List'!$P$4, 'Unit List'!$AO$4, IF('Unit List'!Q1657='Unit List'!$P$7, 'Unit List'!Q1657 * 'Unit List'!$AO$7, 'Unit List'!Q1657)))), IF('Unit List'!Q1657='Unit List'!$P$5, 'Unit List'!$AO$5, IF('Unit List'!Q1657='Unit List'!$P$4, 'Unit List'!$AO$4, IF('Unit List'!Q1657='Unit List'!$P$7, 'Unit List'!Q1657 * 'Unit List'!$AO$7, 'Unit List'!Q1657)))), IF('Unit List'!AO1657='Unit List'!$P$5, 'Unit List'!$AO$5, IF('Unit List'!AO1657='Unit List'!$P$4, 'Unit List'!$AO$4, IF('Unit List'!AO1657='Unit List'!$P$7, 'Unit List'!AO1657 * 'Unit List'!$AO$7, 'Unit List'!AO1657)))),",",)</f>
        <v>2,</v>
      </c>
      <c r="I1752" t="str">
        <f>CONCATENATE(IF(ISBLANK('Unit List'!AP1657), IF(ISBLANK('Unit List'!R1657), IF(ISBLANK('Unit List'!R1657), IF(ISBLANK('Unit List'!AP1653), IF(ISBLANK('Unit List'!R1653), IF(ISBLANK('Unit List'!R1653), IF(ISBLANK('Unit List'!AP1653), IF(ISBLANK('Unit List'!R1653), IF(ISBLANK('Unit List'!R1653),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List'!R1657='Unit List'!$P$5, 'Unit List'!$AP$5, IF('Unit List'!R1657='Unit List'!$P$4, 'Unit List'!$AP$4, IF('Unit List'!R1657='Unit List'!$P$7, 'Unit List'!R1657 * 'Unit List'!$AP$7, 'Unit List'!R1657)))), IF('Unit List'!R1657='Unit List'!$P$5, 'Unit List'!$AP$5, IF('Unit List'!R1657='Unit List'!$P$4, 'Unit List'!$AP$4, IF('Unit List'!R1657='Unit List'!$P$7, 'Unit List'!R1657 * 'Unit List'!$AP$7, 'Unit List'!R1657)))), IF('Unit List'!AP1657='Unit List'!$P$5, 'Unit List'!$AP$5, IF('Unit List'!AP1657='Unit List'!$P$4, 'Unit List'!$AP$4, IF('Unit List'!AP1657='Unit List'!$P$7, 'Unit List'!AP1657 * 'Unit List'!$AP$7, 'Unit List'!AP1657)))),",",)</f>
        <v>,</v>
      </c>
      <c r="J1752" t="str">
        <f>CONCATENATE("'",IF(ISBLANK('Unit List'!AQ1657), IF(ISBLANK('Unit List'!S1657), IF(ISBLANK('Unit List'!S1657), IF(ISBLANK('Unit List'!AQ1653), IF(ISBLANK('Unit List'!S1653), IF(ISBLANK('Unit List'!S1653), IF(ISBLANK('Unit List'!AQ1653), IF(ISBLANK('Unit List'!S1653), IF(ISBLANK('Unit List'!S1653),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List'!S1657='Unit List'!$P$5, 'Unit List'!$AQ$5, IF('Unit List'!S1657='Unit List'!$P$4, 'Unit List'!$AQ$4, 'Unit List'!S1657))), IF('Unit List'!S1657='Unit List'!$P$5, 'Unit List'!$AQ$5, IF('Unit List'!S1657='Unit List'!$P$4, 'Unit List'!$AQ$4, 'Unit List'!S1657))), IF('Unit List'!AQ1657='Unit List'!$P$5, 'Unit List'!$AQ$5, IF('Unit List'!AQ1657='Unit List'!$P$4, 'Unit List'!$AQ$4, 'Unit List'!AQ1657))),"'),",)</f>
        <v>''),</v>
      </c>
    </row>
    <row r="1753" spans="1:10" x14ac:dyDescent="0.25">
      <c r="A1753" t="s">
        <v>2713</v>
      </c>
      <c r="B1753" t="str">
        <f>CONCATENATE("'_",'Unit List'!C1658,"',",)</f>
        <v>'_ARABIA',</v>
      </c>
      <c r="C1753" t="str">
        <f>"'',"</f>
        <v>'',</v>
      </c>
      <c r="D1753" t="str">
        <f>CONCATENATE("'",'Unit List'!E1658,"',",)</f>
        <v>'SWORDSMAN',</v>
      </c>
      <c r="E1753" t="str">
        <f>CONCATENATE("'",'Unit List'!F1658,"',",)</f>
        <v>'SWORDSMAN',</v>
      </c>
      <c r="F1753" t="str">
        <f>CONCATENATE("'_",'Unit List'!G1658,"',",)</f>
        <v>'_V2',</v>
      </c>
      <c r="G1753" t="str">
        <f>CONCATENATE("'",'Unit List'!H1658,"',",)</f>
        <v>'Swordsman_Arabia_v2',</v>
      </c>
      <c r="H1753" t="str">
        <f>CONCATENATE(IF(ISBLANK('Unit List'!AO1658), IF(ISBLANK('Unit List'!Q1658), IF(ISBLANK('Unit List'!Q1658), IF(ISBLANK('Unit List'!AO1653), IF(ISBLANK('Unit List'!Q1653), IF(ISBLANK('Unit List'!Q1653), IF(ISBLANK('Unit List'!AO1653), IF(ISBLANK('Unit List'!Q1653), IF(ISBLANK('Unit List'!Q1653),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List'!Q1658='Unit List'!$P$5, 'Unit List'!$AO$5, IF('Unit List'!Q1658='Unit List'!$P$4, 'Unit List'!$AO$4, IF('Unit List'!Q1658='Unit List'!$P$7, 'Unit List'!Q1658 * 'Unit List'!$AO$7, 'Unit List'!Q1658)))), IF('Unit List'!Q1658='Unit List'!$P$5, 'Unit List'!$AO$5, IF('Unit List'!Q1658='Unit List'!$P$4, 'Unit List'!$AO$4, IF('Unit List'!Q1658='Unit List'!$P$7, 'Unit List'!Q1658 * 'Unit List'!$AO$7, 'Unit List'!Q1658)))), IF('Unit List'!AO1658='Unit List'!$P$5, 'Unit List'!$AO$5, IF('Unit List'!AO1658='Unit List'!$P$4, 'Unit List'!$AO$4, IF('Unit List'!AO1658='Unit List'!$P$7, 'Unit List'!AO1658 * 'Unit List'!$AO$7, 'Unit List'!AO1658)))),",",)</f>
        <v>2,</v>
      </c>
      <c r="I1753" t="str">
        <f>CONCATENATE(IF(ISBLANK('Unit List'!AP1658), IF(ISBLANK('Unit List'!R1658), IF(ISBLANK('Unit List'!R1658), IF(ISBLANK('Unit List'!AP1653), IF(ISBLANK('Unit List'!R1653), IF(ISBLANK('Unit List'!R1653), IF(ISBLANK('Unit List'!AP1653), IF(ISBLANK('Unit List'!R1653), IF(ISBLANK('Unit List'!R1653),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List'!R1658='Unit List'!$P$5, 'Unit List'!$AP$5, IF('Unit List'!R1658='Unit List'!$P$4, 'Unit List'!$AP$4, IF('Unit List'!R1658='Unit List'!$P$7, 'Unit List'!R1658 * 'Unit List'!$AP$7, 'Unit List'!R1658)))), IF('Unit List'!R1658='Unit List'!$P$5, 'Unit List'!$AP$5, IF('Unit List'!R1658='Unit List'!$P$4, 'Unit List'!$AP$4, IF('Unit List'!R1658='Unit List'!$P$7, 'Unit List'!R1658 * 'Unit List'!$AP$7, 'Unit List'!R1658)))), IF('Unit List'!AP1658='Unit List'!$P$5, 'Unit List'!$AP$5, IF('Unit List'!AP1658='Unit List'!$P$4, 'Unit List'!$AP$4, IF('Unit List'!AP1658='Unit List'!$P$7, 'Unit List'!AP1658 * 'Unit List'!$AP$7, 'Unit List'!AP1658)))),",",)</f>
        <v>,</v>
      </c>
      <c r="J1753" t="str">
        <f>CONCATENATE("'",IF(ISBLANK('Unit List'!AQ1658), IF(ISBLANK('Unit List'!S1658), IF(ISBLANK('Unit List'!S1658), IF(ISBLANK('Unit List'!AQ1653), IF(ISBLANK('Unit List'!S1653), IF(ISBLANK('Unit List'!S1653), IF(ISBLANK('Unit List'!AQ1653), IF(ISBLANK('Unit List'!S1653), IF(ISBLANK('Unit List'!S1653),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List'!S1658='Unit List'!$P$5, 'Unit List'!$AQ$5, IF('Unit List'!S1658='Unit List'!$P$4, 'Unit List'!$AQ$4, 'Unit List'!S1658))), IF('Unit List'!S1658='Unit List'!$P$5, 'Unit List'!$AQ$5, IF('Unit List'!S1658='Unit List'!$P$4, 'Unit List'!$AQ$4, 'Unit List'!S1658))), IF('Unit List'!AQ1658='Unit List'!$P$5, 'Unit List'!$AQ$5, IF('Unit List'!AQ1658='Unit List'!$P$4, 'Unit List'!$AQ$4, 'Unit List'!AQ1658))),"'),",)</f>
        <v>''),</v>
      </c>
    </row>
    <row r="1754" spans="1:10" x14ac:dyDescent="0.25">
      <c r="A1754" t="s">
        <v>2713</v>
      </c>
      <c r="B1754" t="str">
        <f>CONCATENATE("'_",'Unit List'!C1659,"',",)</f>
        <v>'_ARABIA',</v>
      </c>
      <c r="C1754" t="str">
        <f>"'',"</f>
        <v>'',</v>
      </c>
      <c r="D1754" t="str">
        <f>CONCATENATE("'",'Unit List'!E1659,"',",)</f>
        <v>'SWORDSMAN',</v>
      </c>
      <c r="E1754" t="str">
        <f>CONCATENATE("'",'Unit List'!F1659,"',",)</f>
        <v>'SWORDSMAN',</v>
      </c>
      <c r="F1754" t="str">
        <f>CONCATENATE("'_",'Unit List'!G1659,"',",)</f>
        <v>'_V3',</v>
      </c>
      <c r="G1754" t="str">
        <f>CONCATENATE("'",'Unit List'!H1659,"',",)</f>
        <v>'Swordsman_Arabia_v3',</v>
      </c>
      <c r="H1754" t="str">
        <f>CONCATENATE(IF(ISBLANK('Unit List'!AO1659), IF(ISBLANK('Unit List'!Q1659), IF(ISBLANK('Unit List'!Q1659), IF(ISBLANK('Unit List'!AO1653), IF(ISBLANK('Unit List'!Q1653), IF(ISBLANK('Unit List'!Q1653), IF(ISBLANK('Unit List'!AO1653), IF(ISBLANK('Unit List'!Q1653), IF(ISBLANK('Unit List'!Q1653),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List'!Q1659='Unit List'!$P$5, 'Unit List'!$AO$5, IF('Unit List'!Q1659='Unit List'!$P$4, 'Unit List'!$AO$4, IF('Unit List'!Q1659='Unit List'!$P$7, 'Unit List'!Q1659 * 'Unit List'!$AO$7, 'Unit List'!Q1659)))), IF('Unit List'!Q1659='Unit List'!$P$5, 'Unit List'!$AO$5, IF('Unit List'!Q1659='Unit List'!$P$4, 'Unit List'!$AO$4, IF('Unit List'!Q1659='Unit List'!$P$7, 'Unit List'!Q1659 * 'Unit List'!$AO$7, 'Unit List'!Q1659)))), IF('Unit List'!AO1659='Unit List'!$P$5, 'Unit List'!$AO$5, IF('Unit List'!AO1659='Unit List'!$P$4, 'Unit List'!$AO$4, IF('Unit List'!AO1659='Unit List'!$P$7, 'Unit List'!AO1659 * 'Unit List'!$AO$7, 'Unit List'!AO1659)))),",",)</f>
        <v>2,</v>
      </c>
      <c r="I1754" t="str">
        <f>CONCATENATE(IF(ISBLANK('Unit List'!AP1659), IF(ISBLANK('Unit List'!R1659), IF(ISBLANK('Unit List'!R1659), IF(ISBLANK('Unit List'!AP1653), IF(ISBLANK('Unit List'!R1653), IF(ISBLANK('Unit List'!R1653), IF(ISBLANK('Unit List'!AP1653), IF(ISBLANK('Unit List'!R1653), IF(ISBLANK('Unit List'!R1653),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List'!R1659='Unit List'!$P$5, 'Unit List'!$AP$5, IF('Unit List'!R1659='Unit List'!$P$4, 'Unit List'!$AP$4, IF('Unit List'!R1659='Unit List'!$P$7, 'Unit List'!R1659 * 'Unit List'!$AP$7, 'Unit List'!R1659)))), IF('Unit List'!R1659='Unit List'!$P$5, 'Unit List'!$AP$5, IF('Unit List'!R1659='Unit List'!$P$4, 'Unit List'!$AP$4, IF('Unit List'!R1659='Unit List'!$P$7, 'Unit List'!R1659 * 'Unit List'!$AP$7, 'Unit List'!R1659)))), IF('Unit List'!AP1659='Unit List'!$P$5, 'Unit List'!$AP$5, IF('Unit List'!AP1659='Unit List'!$P$4, 'Unit List'!$AP$4, IF('Unit List'!AP1659='Unit List'!$P$7, 'Unit List'!AP1659 * 'Unit List'!$AP$7, 'Unit List'!AP1659)))),",",)</f>
        <v>,</v>
      </c>
      <c r="J1754" t="str">
        <f>CONCATENATE("'",IF(ISBLANK('Unit List'!AQ1659), IF(ISBLANK('Unit List'!S1659), IF(ISBLANK('Unit List'!S1659), IF(ISBLANK('Unit List'!AQ1653), IF(ISBLANK('Unit List'!S1653), IF(ISBLANK('Unit List'!S1653), IF(ISBLANK('Unit List'!AQ1653), IF(ISBLANK('Unit List'!S1653), IF(ISBLANK('Unit List'!S1653),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List'!S1659='Unit List'!$P$5, 'Unit List'!$AQ$5, IF('Unit List'!S1659='Unit List'!$P$4, 'Unit List'!$AQ$4, 'Unit List'!S1659))), IF('Unit List'!S1659='Unit List'!$P$5, 'Unit List'!$AQ$5, IF('Unit List'!S1659='Unit List'!$P$4, 'Unit List'!$AQ$4, 'Unit List'!S1659))), IF('Unit List'!AQ1659='Unit List'!$P$5, 'Unit List'!$AQ$5, IF('Unit List'!AQ1659='Unit List'!$P$4, 'Unit List'!$AQ$4, 'Unit List'!AQ1659))),"'),",)</f>
        <v>''),</v>
      </c>
    </row>
    <row r="1755" spans="1:10" x14ac:dyDescent="0.25">
      <c r="A1755" t="s">
        <v>2713</v>
      </c>
      <c r="B1755" t="str">
        <f>CONCATENATE("'_",'Unit List'!C1660,"',",)</f>
        <v>'_BABYLON',</v>
      </c>
      <c r="C1755" t="str">
        <f>"'',"</f>
        <v>'',</v>
      </c>
      <c r="D1755" t="str">
        <f>CONCATENATE("'",'Unit List'!E1660,"',",)</f>
        <v>'SWORDSMAN',</v>
      </c>
      <c r="E1755" t="str">
        <f>CONCATENATE("'",'Unit List'!F1660,"',",)</f>
        <v>'SWORDSMAN',</v>
      </c>
      <c r="F1755" t="str">
        <f>"'',"</f>
        <v>'',</v>
      </c>
      <c r="G1755" t="str">
        <f>CONCATENATE("'",'Unit List'!H1660,"',",)</f>
        <v>'Swordsman_Babylon',</v>
      </c>
      <c r="H1755" t="str">
        <f>CONCATENATE(IF(ISBLANK('Unit List'!AO1660), IF(ISBLANK('Unit List'!Q1660), IF(ISBLANK('Unit List'!Q1660), IF(ISBLANK('Unit List'!AO1653), IF(ISBLANK('Unit List'!Q1653), IF(ISBLANK('Unit List'!Q1653), IF(ISBLANK('Unit List'!AO1653), IF(ISBLANK('Unit List'!Q1653), IF(ISBLANK('Unit List'!Q1653),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List'!Q1660='Unit List'!$P$5, 'Unit List'!$AO$5, IF('Unit List'!Q1660='Unit List'!$P$4, 'Unit List'!$AO$4, IF('Unit List'!Q1660='Unit List'!$P$7, 'Unit List'!Q1660 * 'Unit List'!$AO$7, 'Unit List'!Q1660)))), IF('Unit List'!Q1660='Unit List'!$P$5, 'Unit List'!$AO$5, IF('Unit List'!Q1660='Unit List'!$P$4, 'Unit List'!$AO$4, IF('Unit List'!Q1660='Unit List'!$P$7, 'Unit List'!Q1660 * 'Unit List'!$AO$7, 'Unit List'!Q1660)))), IF('Unit List'!AO1660='Unit List'!$P$5, 'Unit List'!$AO$5, IF('Unit List'!AO1660='Unit List'!$P$4, 'Unit List'!$AO$4, IF('Unit List'!AO1660='Unit List'!$P$7, 'Unit List'!AO1660 * 'Unit List'!$AO$7, 'Unit List'!AO1660)))),",",)</f>
        <v>2,</v>
      </c>
      <c r="I1755" t="str">
        <f>CONCATENATE(IF(ISBLANK('Unit List'!AP1660), IF(ISBLANK('Unit List'!R1660), IF(ISBLANK('Unit List'!R1660), IF(ISBLANK('Unit List'!AP1653), IF(ISBLANK('Unit List'!R1653), IF(ISBLANK('Unit List'!R1653), IF(ISBLANK('Unit List'!AP1653), IF(ISBLANK('Unit List'!R1653), IF(ISBLANK('Unit List'!R1653),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List'!R1660='Unit List'!$P$5, 'Unit List'!$AP$5, IF('Unit List'!R1660='Unit List'!$P$4, 'Unit List'!$AP$4, IF('Unit List'!R1660='Unit List'!$P$7, 'Unit List'!R1660 * 'Unit List'!$AP$7, 'Unit List'!R1660)))), IF('Unit List'!R1660='Unit List'!$P$5, 'Unit List'!$AP$5, IF('Unit List'!R1660='Unit List'!$P$4, 'Unit List'!$AP$4, IF('Unit List'!R1660='Unit List'!$P$7, 'Unit List'!R1660 * 'Unit List'!$AP$7, 'Unit List'!R1660)))), IF('Unit List'!AP1660='Unit List'!$P$5, 'Unit List'!$AP$5, IF('Unit List'!AP1660='Unit List'!$P$4, 'Unit List'!$AP$4, IF('Unit List'!AP1660='Unit List'!$P$7, 'Unit List'!AP1660 * 'Unit List'!$AP$7, 'Unit List'!AP1660)))),",",)</f>
        <v>,</v>
      </c>
      <c r="J1755" t="str">
        <f>CONCATENATE("'",IF(ISBLANK('Unit List'!AQ1660), IF(ISBLANK('Unit List'!S1660), IF(ISBLANK('Unit List'!S1660), IF(ISBLANK('Unit List'!AQ1653), IF(ISBLANK('Unit List'!S1653), IF(ISBLANK('Unit List'!S1653), IF(ISBLANK('Unit List'!AQ1653), IF(ISBLANK('Unit List'!S1653), IF(ISBLANK('Unit List'!S1653),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List'!S1660='Unit List'!$P$5, 'Unit List'!$AQ$5, IF('Unit List'!S1660='Unit List'!$P$4, 'Unit List'!$AQ$4, 'Unit List'!S1660))), IF('Unit List'!S1660='Unit List'!$P$5, 'Unit List'!$AQ$5, IF('Unit List'!S1660='Unit List'!$P$4, 'Unit List'!$AQ$4, 'Unit List'!S1660))), IF('Unit List'!AQ1660='Unit List'!$P$5, 'Unit List'!$AQ$5, IF('Unit List'!AQ1660='Unit List'!$P$4, 'Unit List'!$AQ$4, 'Unit List'!AQ1660))),"'),",)</f>
        <v>''),</v>
      </c>
    </row>
    <row r="1756" spans="1:10" x14ac:dyDescent="0.25">
      <c r="A1756" t="s">
        <v>2713</v>
      </c>
      <c r="B1756" t="str">
        <f>CONCATENATE("'_",'Unit List'!C1661,"',",)</f>
        <v>'_BABYLON',</v>
      </c>
      <c r="C1756" t="str">
        <f>"'',"</f>
        <v>'',</v>
      </c>
      <c r="D1756" t="str">
        <f>CONCATENATE("'",'Unit List'!E1661,"',",)</f>
        <v>'SWORDSMAN',</v>
      </c>
      <c r="E1756" t="str">
        <f>CONCATENATE("'",'Unit List'!F1661,"',",)</f>
        <v>'SWORDSMAN',</v>
      </c>
      <c r="F1756" t="str">
        <f>CONCATENATE("'_",'Unit List'!G1661,"',",)</f>
        <v>'_V2',</v>
      </c>
      <c r="G1756" t="str">
        <f>CONCATENATE("'",'Unit List'!H1661,"',",)</f>
        <v>'Swordsman_Babylon_v2',</v>
      </c>
      <c r="H1756" t="str">
        <f>CONCATENATE(IF(ISBLANK('Unit List'!AO1661), IF(ISBLANK('Unit List'!Q1661), IF(ISBLANK('Unit List'!Q1661), IF(ISBLANK('Unit List'!AO1653), IF(ISBLANK('Unit List'!Q1653), IF(ISBLANK('Unit List'!Q1653), IF(ISBLANK('Unit List'!AO1653), IF(ISBLANK('Unit List'!Q1653), IF(ISBLANK('Unit List'!Q1653),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List'!Q1661='Unit List'!$P$5, 'Unit List'!$AO$5, IF('Unit List'!Q1661='Unit List'!$P$4, 'Unit List'!$AO$4, IF('Unit List'!Q1661='Unit List'!$P$7, 'Unit List'!Q1661 * 'Unit List'!$AO$7, 'Unit List'!Q1661)))), IF('Unit List'!Q1661='Unit List'!$P$5, 'Unit List'!$AO$5, IF('Unit List'!Q1661='Unit List'!$P$4, 'Unit List'!$AO$4, IF('Unit List'!Q1661='Unit List'!$P$7, 'Unit List'!Q1661 * 'Unit List'!$AO$7, 'Unit List'!Q1661)))), IF('Unit List'!AO1661='Unit List'!$P$5, 'Unit List'!$AO$5, IF('Unit List'!AO1661='Unit List'!$P$4, 'Unit List'!$AO$4, IF('Unit List'!AO1661='Unit List'!$P$7, 'Unit List'!AO1661 * 'Unit List'!$AO$7, 'Unit List'!AO1661)))),",",)</f>
        <v>2,</v>
      </c>
      <c r="I1756" t="str">
        <f>CONCATENATE(IF(ISBLANK('Unit List'!AP1661), IF(ISBLANK('Unit List'!R1661), IF(ISBLANK('Unit List'!R1661), IF(ISBLANK('Unit List'!AP1653), IF(ISBLANK('Unit List'!R1653), IF(ISBLANK('Unit List'!R1653), IF(ISBLANK('Unit List'!AP1653), IF(ISBLANK('Unit List'!R1653), IF(ISBLANK('Unit List'!R1653),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List'!R1661='Unit List'!$P$5, 'Unit List'!$AP$5, IF('Unit List'!R1661='Unit List'!$P$4, 'Unit List'!$AP$4, IF('Unit List'!R1661='Unit List'!$P$7, 'Unit List'!R1661 * 'Unit List'!$AP$7, 'Unit List'!R1661)))), IF('Unit List'!R1661='Unit List'!$P$5, 'Unit List'!$AP$5, IF('Unit List'!R1661='Unit List'!$P$4, 'Unit List'!$AP$4, IF('Unit List'!R1661='Unit List'!$P$7, 'Unit List'!R1661 * 'Unit List'!$AP$7, 'Unit List'!R1661)))), IF('Unit List'!AP1661='Unit List'!$P$5, 'Unit List'!$AP$5, IF('Unit List'!AP1661='Unit List'!$P$4, 'Unit List'!$AP$4, IF('Unit List'!AP1661='Unit List'!$P$7, 'Unit List'!AP1661 * 'Unit List'!$AP$7, 'Unit List'!AP1661)))),",",)</f>
        <v>,</v>
      </c>
      <c r="J1756" t="str">
        <f>CONCATENATE("'",IF(ISBLANK('Unit List'!AQ1661), IF(ISBLANK('Unit List'!S1661), IF(ISBLANK('Unit List'!S1661), IF(ISBLANK('Unit List'!AQ1653), IF(ISBLANK('Unit List'!S1653), IF(ISBLANK('Unit List'!S1653), IF(ISBLANK('Unit List'!AQ1653), IF(ISBLANK('Unit List'!S1653), IF(ISBLANK('Unit List'!S1653),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List'!S1661='Unit List'!$P$5, 'Unit List'!$AQ$5, IF('Unit List'!S1661='Unit List'!$P$4, 'Unit List'!$AQ$4, 'Unit List'!S1661))), IF('Unit List'!S1661='Unit List'!$P$5, 'Unit List'!$AQ$5, IF('Unit List'!S1661='Unit List'!$P$4, 'Unit List'!$AQ$4, 'Unit List'!S1661))), IF('Unit List'!AQ1661='Unit List'!$P$5, 'Unit List'!$AQ$5, IF('Unit List'!AQ1661='Unit List'!$P$4, 'Unit List'!$AQ$4, 'Unit List'!AQ1661))),"'),",)</f>
        <v>''),</v>
      </c>
    </row>
    <row r="1757" spans="1:10" x14ac:dyDescent="0.25">
      <c r="A1757" t="s">
        <v>2713</v>
      </c>
      <c r="B1757" t="str">
        <f>CONCATENATE("'_",'Unit List'!C1662,"',",)</f>
        <v>'_BABYLON',</v>
      </c>
      <c r="C1757" t="str">
        <f>"'',"</f>
        <v>'',</v>
      </c>
      <c r="D1757" t="str">
        <f>CONCATENATE("'",'Unit List'!E1662,"',",)</f>
        <v>'SWORDSMAN',</v>
      </c>
      <c r="E1757" t="str">
        <f>CONCATENATE("'",'Unit List'!F1662,"',",)</f>
        <v>'SWORDSMAN',</v>
      </c>
      <c r="F1757" t="str">
        <f>CONCATENATE("'_",'Unit List'!G1662,"',",)</f>
        <v>'_V3',</v>
      </c>
      <c r="G1757" t="str">
        <f>CONCATENATE("'",'Unit List'!H1662,"',",)</f>
        <v>'Swordsman_Babylon_v3',</v>
      </c>
      <c r="H1757" t="str">
        <f>CONCATENATE(IF(ISBLANK('Unit List'!AO1662), IF(ISBLANK('Unit List'!Q1662), IF(ISBLANK('Unit List'!Q1662), IF(ISBLANK('Unit List'!AO1653), IF(ISBLANK('Unit List'!Q1653), IF(ISBLANK('Unit List'!Q1653), IF(ISBLANK('Unit List'!AO1653), IF(ISBLANK('Unit List'!Q1653), IF(ISBLANK('Unit List'!Q1653),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List'!Q1662='Unit List'!$P$5, 'Unit List'!$AO$5, IF('Unit List'!Q1662='Unit List'!$P$4, 'Unit List'!$AO$4, IF('Unit List'!Q1662='Unit List'!$P$7, 'Unit List'!Q1662 * 'Unit List'!$AO$7, 'Unit List'!Q1662)))), IF('Unit List'!Q1662='Unit List'!$P$5, 'Unit List'!$AO$5, IF('Unit List'!Q1662='Unit List'!$P$4, 'Unit List'!$AO$4, IF('Unit List'!Q1662='Unit List'!$P$7, 'Unit List'!Q1662 * 'Unit List'!$AO$7, 'Unit List'!Q1662)))), IF('Unit List'!AO1662='Unit List'!$P$5, 'Unit List'!$AO$5, IF('Unit List'!AO1662='Unit List'!$P$4, 'Unit List'!$AO$4, IF('Unit List'!AO1662='Unit List'!$P$7, 'Unit List'!AO1662 * 'Unit List'!$AO$7, 'Unit List'!AO1662)))),",",)</f>
        <v>2,</v>
      </c>
      <c r="I1757" t="str">
        <f>CONCATENATE(IF(ISBLANK('Unit List'!AP1662), IF(ISBLANK('Unit List'!R1662), IF(ISBLANK('Unit List'!R1662), IF(ISBLANK('Unit List'!AP1653), IF(ISBLANK('Unit List'!R1653), IF(ISBLANK('Unit List'!R1653), IF(ISBLANK('Unit List'!AP1653), IF(ISBLANK('Unit List'!R1653), IF(ISBLANK('Unit List'!R1653),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List'!R1662='Unit List'!$P$5, 'Unit List'!$AP$5, IF('Unit List'!R1662='Unit List'!$P$4, 'Unit List'!$AP$4, IF('Unit List'!R1662='Unit List'!$P$7, 'Unit List'!R1662 * 'Unit List'!$AP$7, 'Unit List'!R1662)))), IF('Unit List'!R1662='Unit List'!$P$5, 'Unit List'!$AP$5, IF('Unit List'!R1662='Unit List'!$P$4, 'Unit List'!$AP$4, IF('Unit List'!R1662='Unit List'!$P$7, 'Unit List'!R1662 * 'Unit List'!$AP$7, 'Unit List'!R1662)))), IF('Unit List'!AP1662='Unit List'!$P$5, 'Unit List'!$AP$5, IF('Unit List'!AP1662='Unit List'!$P$4, 'Unit List'!$AP$4, IF('Unit List'!AP1662='Unit List'!$P$7, 'Unit List'!AP1662 * 'Unit List'!$AP$7, 'Unit List'!AP1662)))),",",)</f>
        <v>,</v>
      </c>
      <c r="J1757" t="str">
        <f>CONCATENATE("'",IF(ISBLANK('Unit List'!AQ1662), IF(ISBLANK('Unit List'!S1662), IF(ISBLANK('Unit List'!S1662), IF(ISBLANK('Unit List'!AQ1653), IF(ISBLANK('Unit List'!S1653), IF(ISBLANK('Unit List'!S1653), IF(ISBLANK('Unit List'!AQ1653), IF(ISBLANK('Unit List'!S1653), IF(ISBLANK('Unit List'!S1653),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List'!S1662='Unit List'!$P$5, 'Unit List'!$AQ$5, IF('Unit List'!S1662='Unit List'!$P$4, 'Unit List'!$AQ$4, 'Unit List'!S1662))), IF('Unit List'!S1662='Unit List'!$P$5, 'Unit List'!$AQ$5, IF('Unit List'!S1662='Unit List'!$P$4, 'Unit List'!$AQ$4, 'Unit List'!S1662))), IF('Unit List'!AQ1662='Unit List'!$P$5, 'Unit List'!$AQ$5, IF('Unit List'!AQ1662='Unit List'!$P$4, 'Unit List'!$AQ$4, 'Unit List'!AQ1662))),"'),",)</f>
        <v>''),</v>
      </c>
    </row>
    <row r="1758" spans="1:10" x14ac:dyDescent="0.25">
      <c r="A1758" t="s">
        <v>2713</v>
      </c>
      <c r="B1758" t="str">
        <f>CONCATENATE("'_",'Unit List'!C1663,"',",)</f>
        <v>'_BABYLON',</v>
      </c>
      <c r="C1758" t="str">
        <f>"'',"</f>
        <v>'',</v>
      </c>
      <c r="D1758" t="str">
        <f>CONCATENATE("'",'Unit List'!E1663,"',",)</f>
        <v>'SWORDSMAN',</v>
      </c>
      <c r="E1758" t="str">
        <f>CONCATENATE("'",'Unit List'!F1663,"',",)</f>
        <v>'SWORDSMAN',</v>
      </c>
      <c r="F1758" t="str">
        <f>"'',"</f>
        <v>'',</v>
      </c>
      <c r="G1758" t="str">
        <f>CONCATENATE("'",'Unit List'!H1663,"',",)</f>
        <v>'Swordsman_Babylon',</v>
      </c>
      <c r="H1758" t="str">
        <f>CONCATENATE(IF(ISBLANK('Unit List'!AO1663), IF(ISBLANK('Unit List'!Q1663), IF(ISBLANK('Unit List'!Q1663), IF(ISBLANK('Unit List'!AO1653), IF(ISBLANK('Unit List'!Q1653), IF(ISBLANK('Unit List'!Q1653), IF(ISBLANK('Unit List'!AO1653), IF(ISBLANK('Unit List'!Q1653), IF(ISBLANK('Unit List'!Q1653),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List'!Q1663='Unit List'!$P$5, 'Unit List'!$AO$5, IF('Unit List'!Q1663='Unit List'!$P$4, 'Unit List'!$AO$4, IF('Unit List'!Q1663='Unit List'!$P$7, 'Unit List'!Q1663 * 'Unit List'!$AO$7, 'Unit List'!Q1663)))), IF('Unit List'!Q1663='Unit List'!$P$5, 'Unit List'!$AO$5, IF('Unit List'!Q1663='Unit List'!$P$4, 'Unit List'!$AO$4, IF('Unit List'!Q1663='Unit List'!$P$7, 'Unit List'!Q1663 * 'Unit List'!$AO$7, 'Unit List'!Q1663)))), IF('Unit List'!AO1663='Unit List'!$P$5, 'Unit List'!$AO$5, IF('Unit List'!AO1663='Unit List'!$P$4, 'Unit List'!$AO$4, IF('Unit List'!AO1663='Unit List'!$P$7, 'Unit List'!AO1663 * 'Unit List'!$AO$7, 'Unit List'!AO1663)))),",",)</f>
        <v>2,</v>
      </c>
      <c r="I1758" t="str">
        <f>CONCATENATE(IF(ISBLANK('Unit List'!AP1663), IF(ISBLANK('Unit List'!R1663), IF(ISBLANK('Unit List'!R1663), IF(ISBLANK('Unit List'!AP1653), IF(ISBLANK('Unit List'!R1653), IF(ISBLANK('Unit List'!R1653), IF(ISBLANK('Unit List'!AP1653), IF(ISBLANK('Unit List'!R1653), IF(ISBLANK('Unit List'!R1653),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List'!R1663='Unit List'!$P$5, 'Unit List'!$AP$5, IF('Unit List'!R1663='Unit List'!$P$4, 'Unit List'!$AP$4, IF('Unit List'!R1663='Unit List'!$P$7, 'Unit List'!R1663 * 'Unit List'!$AP$7, 'Unit List'!R1663)))), IF('Unit List'!R1663='Unit List'!$P$5, 'Unit List'!$AP$5, IF('Unit List'!R1663='Unit List'!$P$4, 'Unit List'!$AP$4, IF('Unit List'!R1663='Unit List'!$P$7, 'Unit List'!R1663 * 'Unit List'!$AP$7, 'Unit List'!R1663)))), IF('Unit List'!AP1663='Unit List'!$P$5, 'Unit List'!$AP$5, IF('Unit List'!AP1663='Unit List'!$P$4, 'Unit List'!$AP$4, IF('Unit List'!AP1663='Unit List'!$P$7, 'Unit List'!AP1663 * 'Unit List'!$AP$7, 'Unit List'!AP1663)))),",",)</f>
        <v>,</v>
      </c>
      <c r="J1758" t="str">
        <f>CONCATENATE("'",IF(ISBLANK('Unit List'!AQ1663), IF(ISBLANK('Unit List'!S1663), IF(ISBLANK('Unit List'!S1663), IF(ISBLANK('Unit List'!AQ1653), IF(ISBLANK('Unit List'!S1653), IF(ISBLANK('Unit List'!S1653), IF(ISBLANK('Unit List'!AQ1653), IF(ISBLANK('Unit List'!S1653), IF(ISBLANK('Unit List'!S1653),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List'!S1663='Unit List'!$P$5, 'Unit List'!$AQ$5, IF('Unit List'!S1663='Unit List'!$P$4, 'Unit List'!$AQ$4, 'Unit List'!S1663))), IF('Unit List'!S1663='Unit List'!$P$5, 'Unit List'!$AQ$5, IF('Unit List'!S1663='Unit List'!$P$4, 'Unit List'!$AQ$4, 'Unit List'!S1663))), IF('Unit List'!AQ1663='Unit List'!$P$5, 'Unit List'!$AQ$5, IF('Unit List'!AQ1663='Unit List'!$P$4, 'Unit List'!$AQ$4, 'Unit List'!AQ1663))),"'),",)</f>
        <v>''),</v>
      </c>
    </row>
    <row r="1759" spans="1:10" x14ac:dyDescent="0.25">
      <c r="A1759" t="s">
        <v>2713</v>
      </c>
      <c r="B1759" t="str">
        <f>CONCATENATE("'_",'Unit List'!C1664,"',",)</f>
        <v>'_BABYLON',</v>
      </c>
      <c r="C1759" t="str">
        <f>"'',"</f>
        <v>'',</v>
      </c>
      <c r="D1759" t="str">
        <f>CONCATENATE("'",'Unit List'!E1664,"',",)</f>
        <v>'SWORDSMAN',</v>
      </c>
      <c r="E1759" t="str">
        <f>CONCATENATE("'",'Unit List'!F1664,"',",)</f>
        <v>'SWORDSMAN',</v>
      </c>
      <c r="F1759" t="str">
        <f>CONCATENATE("'_",'Unit List'!G1664,"',",)</f>
        <v>'_V2',</v>
      </c>
      <c r="G1759" t="str">
        <f>CONCATENATE("'",'Unit List'!H1664,"',",)</f>
        <v>'Swordsman_Babylon_v2',</v>
      </c>
      <c r="H1759" t="str">
        <f>CONCATENATE(IF(ISBLANK('Unit List'!AO1664), IF(ISBLANK('Unit List'!Q1664), IF(ISBLANK('Unit List'!Q1664), IF(ISBLANK('Unit List'!AO1653), IF(ISBLANK('Unit List'!Q1653), IF(ISBLANK('Unit List'!Q1653), IF(ISBLANK('Unit List'!AO1653), IF(ISBLANK('Unit List'!Q1653), IF(ISBLANK('Unit List'!Q1653),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List'!Q1664='Unit List'!$P$5, 'Unit List'!$AO$5, IF('Unit List'!Q1664='Unit List'!$P$4, 'Unit List'!$AO$4, IF('Unit List'!Q1664='Unit List'!$P$7, 'Unit List'!Q1664 * 'Unit List'!$AO$7, 'Unit List'!Q1664)))), IF('Unit List'!Q1664='Unit List'!$P$5, 'Unit List'!$AO$5, IF('Unit List'!Q1664='Unit List'!$P$4, 'Unit List'!$AO$4, IF('Unit List'!Q1664='Unit List'!$P$7, 'Unit List'!Q1664 * 'Unit List'!$AO$7, 'Unit List'!Q1664)))), IF('Unit List'!AO1664='Unit List'!$P$5, 'Unit List'!$AO$5, IF('Unit List'!AO1664='Unit List'!$P$4, 'Unit List'!$AO$4, IF('Unit List'!AO1664='Unit List'!$P$7, 'Unit List'!AO1664 * 'Unit List'!$AO$7, 'Unit List'!AO1664)))),",",)</f>
        <v>2,</v>
      </c>
      <c r="I1759" t="str">
        <f>CONCATENATE(IF(ISBLANK('Unit List'!AP1664), IF(ISBLANK('Unit List'!R1664), IF(ISBLANK('Unit List'!R1664), IF(ISBLANK('Unit List'!AP1653), IF(ISBLANK('Unit List'!R1653), IF(ISBLANK('Unit List'!R1653), IF(ISBLANK('Unit List'!AP1653), IF(ISBLANK('Unit List'!R1653), IF(ISBLANK('Unit List'!R1653),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List'!R1664='Unit List'!$P$5, 'Unit List'!$AP$5, IF('Unit List'!R1664='Unit List'!$P$4, 'Unit List'!$AP$4, IF('Unit List'!R1664='Unit List'!$P$7, 'Unit List'!R1664 * 'Unit List'!$AP$7, 'Unit List'!R1664)))), IF('Unit List'!R1664='Unit List'!$P$5, 'Unit List'!$AP$5, IF('Unit List'!R1664='Unit List'!$P$4, 'Unit List'!$AP$4, IF('Unit List'!R1664='Unit List'!$P$7, 'Unit List'!R1664 * 'Unit List'!$AP$7, 'Unit List'!R1664)))), IF('Unit List'!AP1664='Unit List'!$P$5, 'Unit List'!$AP$5, IF('Unit List'!AP1664='Unit List'!$P$4, 'Unit List'!$AP$4, IF('Unit List'!AP1664='Unit List'!$P$7, 'Unit List'!AP1664 * 'Unit List'!$AP$7, 'Unit List'!AP1664)))),",",)</f>
        <v>,</v>
      </c>
      <c r="J1759" t="str">
        <f>CONCATENATE("'",IF(ISBLANK('Unit List'!AQ1664), IF(ISBLANK('Unit List'!S1664), IF(ISBLANK('Unit List'!S1664), IF(ISBLANK('Unit List'!AQ1653), IF(ISBLANK('Unit List'!S1653), IF(ISBLANK('Unit List'!S1653), IF(ISBLANK('Unit List'!AQ1653), IF(ISBLANK('Unit List'!S1653), IF(ISBLANK('Unit List'!S1653),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List'!S1664='Unit List'!$P$5, 'Unit List'!$AQ$5, IF('Unit List'!S1664='Unit List'!$P$4, 'Unit List'!$AQ$4, 'Unit List'!S1664))), IF('Unit List'!S1664='Unit List'!$P$5, 'Unit List'!$AQ$5, IF('Unit List'!S1664='Unit List'!$P$4, 'Unit List'!$AQ$4, 'Unit List'!S1664))), IF('Unit List'!AQ1664='Unit List'!$P$5, 'Unit List'!$AQ$5, IF('Unit List'!AQ1664='Unit List'!$P$4, 'Unit List'!$AQ$4, 'Unit List'!AQ1664))),"'),",)</f>
        <v>''),</v>
      </c>
    </row>
    <row r="1760" spans="1:10" x14ac:dyDescent="0.25">
      <c r="A1760" t="s">
        <v>2713</v>
      </c>
      <c r="B1760" t="str">
        <f>CONCATENATE("'_",'Unit List'!C1665,"',",)</f>
        <v>'_BABYLON',</v>
      </c>
      <c r="C1760" t="str">
        <f>"'',"</f>
        <v>'',</v>
      </c>
      <c r="D1760" t="str">
        <f>CONCATENATE("'",'Unit List'!E1665,"',",)</f>
        <v>'SWORDSMAN',</v>
      </c>
      <c r="E1760" t="str">
        <f>CONCATENATE("'",'Unit List'!F1665,"',",)</f>
        <v>'SWORDSMAN',</v>
      </c>
      <c r="F1760" t="str">
        <f>CONCATENATE("'_",'Unit List'!G1665,"',",)</f>
        <v>'_V3',</v>
      </c>
      <c r="G1760" t="str">
        <f>CONCATENATE("'",'Unit List'!H1665,"',",)</f>
        <v>'Swordsman_Babylon_v3',</v>
      </c>
      <c r="H1760" t="str">
        <f>CONCATENATE(IF(ISBLANK('Unit List'!AO1665), IF(ISBLANK('Unit List'!Q1665), IF(ISBLANK('Unit List'!Q1665), IF(ISBLANK('Unit List'!AO1653), IF(ISBLANK('Unit List'!Q1653), IF(ISBLANK('Unit List'!Q1653), IF(ISBLANK('Unit List'!AO1653), IF(ISBLANK('Unit List'!Q1653), IF(ISBLANK('Unit List'!Q1653),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List'!Q1665='Unit List'!$P$5, 'Unit List'!$AO$5, IF('Unit List'!Q1665='Unit List'!$P$4, 'Unit List'!$AO$4, IF('Unit List'!Q1665='Unit List'!$P$7, 'Unit List'!Q1665 * 'Unit List'!$AO$7, 'Unit List'!Q1665)))), IF('Unit List'!Q1665='Unit List'!$P$5, 'Unit List'!$AO$5, IF('Unit List'!Q1665='Unit List'!$P$4, 'Unit List'!$AO$4, IF('Unit List'!Q1665='Unit List'!$P$7, 'Unit List'!Q1665 * 'Unit List'!$AO$7, 'Unit List'!Q1665)))), IF('Unit List'!AO1665='Unit List'!$P$5, 'Unit List'!$AO$5, IF('Unit List'!AO1665='Unit List'!$P$4, 'Unit List'!$AO$4, IF('Unit List'!AO1665='Unit List'!$P$7, 'Unit List'!AO1665 * 'Unit List'!$AO$7, 'Unit List'!AO1665)))),",",)</f>
        <v>2,</v>
      </c>
      <c r="I1760" t="str">
        <f>CONCATENATE(IF(ISBLANK('Unit List'!AP1665), IF(ISBLANK('Unit List'!R1665), IF(ISBLANK('Unit List'!R1665), IF(ISBLANK('Unit List'!AP1653), IF(ISBLANK('Unit List'!R1653), IF(ISBLANK('Unit List'!R1653), IF(ISBLANK('Unit List'!AP1653), IF(ISBLANK('Unit List'!R1653), IF(ISBLANK('Unit List'!R1653),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List'!R1665='Unit List'!$P$5, 'Unit List'!$AP$5, IF('Unit List'!R1665='Unit List'!$P$4, 'Unit List'!$AP$4, IF('Unit List'!R1665='Unit List'!$P$7, 'Unit List'!R1665 * 'Unit List'!$AP$7, 'Unit List'!R1665)))), IF('Unit List'!R1665='Unit List'!$P$5, 'Unit List'!$AP$5, IF('Unit List'!R1665='Unit List'!$P$4, 'Unit List'!$AP$4, IF('Unit List'!R1665='Unit List'!$P$7, 'Unit List'!R1665 * 'Unit List'!$AP$7, 'Unit List'!R1665)))), IF('Unit List'!AP1665='Unit List'!$P$5, 'Unit List'!$AP$5, IF('Unit List'!AP1665='Unit List'!$P$4, 'Unit List'!$AP$4, IF('Unit List'!AP1665='Unit List'!$P$7, 'Unit List'!AP1665 * 'Unit List'!$AP$7, 'Unit List'!AP1665)))),",",)</f>
        <v>,</v>
      </c>
      <c r="J1760" t="str">
        <f>CONCATENATE("'",IF(ISBLANK('Unit List'!AQ1665), IF(ISBLANK('Unit List'!S1665), IF(ISBLANK('Unit List'!S1665), IF(ISBLANK('Unit List'!AQ1653), IF(ISBLANK('Unit List'!S1653), IF(ISBLANK('Unit List'!S1653), IF(ISBLANK('Unit List'!AQ1653), IF(ISBLANK('Unit List'!S1653), IF(ISBLANK('Unit List'!S1653),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List'!S1665='Unit List'!$P$5, 'Unit List'!$AQ$5, IF('Unit List'!S1665='Unit List'!$P$4, 'Unit List'!$AQ$4, 'Unit List'!S1665))), IF('Unit List'!S1665='Unit List'!$P$5, 'Unit List'!$AQ$5, IF('Unit List'!S1665='Unit List'!$P$4, 'Unit List'!$AQ$4, 'Unit List'!S1665))), IF('Unit List'!AQ1665='Unit List'!$P$5, 'Unit List'!$AQ$5, IF('Unit List'!AQ1665='Unit List'!$P$4, 'Unit List'!$AQ$4, 'Unit List'!AQ1665))),"'),",)</f>
        <v>''),</v>
      </c>
    </row>
    <row r="1761" spans="1:10" x14ac:dyDescent="0.25">
      <c r="A1761" t="s">
        <v>2713</v>
      </c>
      <c r="B1761" t="str">
        <f>CONCATENATE("'_",'Unit List'!C1666,"',",)</f>
        <v>'_EGYPT',</v>
      </c>
      <c r="C1761" t="str">
        <f>"'',"</f>
        <v>'',</v>
      </c>
      <c r="D1761" t="str">
        <f>CONCATENATE("'",'Unit List'!E1666,"',",)</f>
        <v>'SWORDSMAN',</v>
      </c>
      <c r="E1761" t="str">
        <f>CONCATENATE("'",'Unit List'!F1666,"',",)</f>
        <v>'SWORDSMAN',</v>
      </c>
      <c r="F1761" t="str">
        <f>"'',"</f>
        <v>'',</v>
      </c>
      <c r="G1761" t="str">
        <f>CONCATENATE("'",'Unit List'!H1666,"',",)</f>
        <v>'civ5_egysm1',</v>
      </c>
      <c r="H1761" t="str">
        <f>CONCATENATE(IF(ISBLANK('Unit List'!AO1666), IF(ISBLANK('Unit List'!Q1666), IF(ISBLANK('Unit List'!Q1666), IF(ISBLANK('Unit List'!AO1653), IF(ISBLANK('Unit List'!Q1653), IF(ISBLANK('Unit List'!Q1653), IF(ISBLANK('Unit List'!AO1653), IF(ISBLANK('Unit List'!Q1653), IF(ISBLANK('Unit List'!Q1653),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List'!Q1666='Unit List'!$P$5, 'Unit List'!$AO$5, IF('Unit List'!Q1666='Unit List'!$P$4, 'Unit List'!$AO$4, IF('Unit List'!Q1666='Unit List'!$P$7, 'Unit List'!Q1666 * 'Unit List'!$AO$7, 'Unit List'!Q1666)))), IF('Unit List'!Q1666='Unit List'!$P$5, 'Unit List'!$AO$5, IF('Unit List'!Q1666='Unit List'!$P$4, 'Unit List'!$AO$4, IF('Unit List'!Q1666='Unit List'!$P$7, 'Unit List'!Q1666 * 'Unit List'!$AO$7, 'Unit List'!Q1666)))), IF('Unit List'!AO1666='Unit List'!$P$5, 'Unit List'!$AO$5, IF('Unit List'!AO1666='Unit List'!$P$4, 'Unit List'!$AO$4, IF('Unit List'!AO1666='Unit List'!$P$7, 'Unit List'!AO1666 * 'Unit List'!$AO$7, 'Unit List'!AO1666)))),",",)</f>
        <v>,</v>
      </c>
      <c r="I1761" t="str">
        <f>CONCATENATE(IF(ISBLANK('Unit List'!AP1666), IF(ISBLANK('Unit List'!R1666), IF(ISBLANK('Unit List'!R1666), IF(ISBLANK('Unit List'!AP1653), IF(ISBLANK('Unit List'!R1653), IF(ISBLANK('Unit List'!R1653), IF(ISBLANK('Unit List'!AP1653), IF(ISBLANK('Unit List'!R1653), IF(ISBLANK('Unit List'!R1653),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List'!R1666='Unit List'!$P$5, 'Unit List'!$AP$5, IF('Unit List'!R1666='Unit List'!$P$4, 'Unit List'!$AP$4, IF('Unit List'!R1666='Unit List'!$P$7, 'Unit List'!R1666 * 'Unit List'!$AP$7, 'Unit List'!R1666)))), IF('Unit List'!R1666='Unit List'!$P$5, 'Unit List'!$AP$5, IF('Unit List'!R1666='Unit List'!$P$4, 'Unit List'!$AP$4, IF('Unit List'!R1666='Unit List'!$P$7, 'Unit List'!R1666 * 'Unit List'!$AP$7, 'Unit List'!R1666)))), IF('Unit List'!AP1666='Unit List'!$P$5, 'Unit List'!$AP$5, IF('Unit List'!AP1666='Unit List'!$P$4, 'Unit List'!$AP$4, IF('Unit List'!AP1666='Unit List'!$P$7, 'Unit List'!AP1666 * 'Unit List'!$AP$7, 'Unit List'!AP1666)))),",",)</f>
        <v>,</v>
      </c>
      <c r="J1761" t="str">
        <f>CONCATENATE("'",IF(ISBLANK('Unit List'!AQ1666), IF(ISBLANK('Unit List'!S1666), IF(ISBLANK('Unit List'!S1666), IF(ISBLANK('Unit List'!AQ1653), IF(ISBLANK('Unit List'!S1653), IF(ISBLANK('Unit List'!S1653), IF(ISBLANK('Unit List'!AQ1653), IF(ISBLANK('Unit List'!S1653), IF(ISBLANK('Unit List'!S1653),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List'!S1666='Unit List'!$P$5, 'Unit List'!$AQ$5, IF('Unit List'!S1666='Unit List'!$P$4, 'Unit List'!$AQ$4, 'Unit List'!S1666))), IF('Unit List'!S1666='Unit List'!$P$5, 'Unit List'!$AQ$5, IF('Unit List'!S1666='Unit List'!$P$4, 'Unit List'!$AQ$4, 'Unit List'!S1666))), IF('Unit List'!AQ1666='Unit List'!$P$5, 'Unit List'!$AQ$5, IF('Unit List'!AQ1666='Unit List'!$P$4, 'Unit List'!$AQ$4, 'Unit List'!AQ1666))),"'),",)</f>
        <v>''),</v>
      </c>
    </row>
    <row r="1762" spans="1:10" x14ac:dyDescent="0.25">
      <c r="A1762" t="s">
        <v>2713</v>
      </c>
      <c r="B1762" t="str">
        <f>CONCATENATE("'_",'Unit List'!C1667,"',",)</f>
        <v>'_JERUSALEM',</v>
      </c>
      <c r="C1762" t="str">
        <f>"'',"</f>
        <v>'',</v>
      </c>
      <c r="D1762" t="str">
        <f>CONCATENATE("'",'Unit List'!E1667,"',",)</f>
        <v>'SWORDSMAN',</v>
      </c>
      <c r="E1762" t="str">
        <f>CONCATENATE("'",'Unit List'!F1667,"',",)</f>
        <v>'SWORDSMAN',</v>
      </c>
      <c r="F1762" t="str">
        <f>"'',"</f>
        <v>'',</v>
      </c>
      <c r="G1762" t="str">
        <f>CONCATENATE("'",'Unit List'!H1667,"',",)</f>
        <v>'HebrewSwordsman',</v>
      </c>
      <c r="H1762" t="str">
        <f>CONCATENATE(IF(ISBLANK('Unit List'!AO1667), IF(ISBLANK('Unit List'!Q1667), IF(ISBLANK('Unit List'!Q1667), IF(ISBLANK('Unit List'!AO1667), IF(ISBLANK('Unit List'!Q1667), IF(ISBLANK('Unit List'!Q1667), IF(ISBLANK('Unit List'!AO1667), IF(ISBLANK('Unit List'!Q1667), IF(ISBLANK('Unit List'!Q1667),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List'!Q1667='Unit List'!$P$5, 'Unit List'!$AO$5, IF('Unit List'!Q1667='Unit List'!$P$4, 'Unit List'!$AO$4, IF('Unit List'!Q1667='Unit List'!$P$7, 'Unit List'!Q1667 * 'Unit List'!$AO$7, 'Unit List'!Q1667)))), IF('Unit List'!Q1667='Unit List'!$P$5, 'Unit List'!$AO$5, IF('Unit List'!Q1667='Unit List'!$P$4, 'Unit List'!$AO$4, IF('Unit List'!Q1667='Unit List'!$P$7, 'Unit List'!Q1667 * 'Unit List'!$AO$7, 'Unit List'!Q1667)))), IF('Unit List'!AO1667='Unit List'!$P$5, 'Unit List'!$AO$5, IF('Unit List'!AO1667='Unit List'!$P$4, 'Unit List'!$AO$4, IF('Unit List'!AO1667='Unit List'!$P$7, 'Unit List'!AO1667 * 'Unit List'!$AO$7, 'Unit List'!AO1667)))), IF('Unit List'!Q1667='Unit List'!$P$5, 'Unit List'!$AO$5, IF('Unit List'!Q1667='Unit List'!$P$4, 'Unit List'!$AO$4, IF('Unit List'!Q1667='Unit List'!$P$7, 'Unit List'!Q1667 * 'Unit List'!$AO$7, 'Unit List'!Q1667)))), IF('Unit List'!Q1667='Unit List'!$P$5, 'Unit List'!$AO$5, IF('Unit List'!Q1667='Unit List'!$P$4, 'Unit List'!$AO$4, IF('Unit List'!Q1667='Unit List'!$P$7, 'Unit List'!Q1667 * 'Unit List'!$AO$7, 'Unit List'!Q1667)))), IF('Unit List'!AO1667='Unit List'!$P$5, 'Unit List'!$AO$5, IF('Unit List'!AO1667='Unit List'!$P$4, 'Unit List'!$AO$4, IF('Unit List'!AO1667='Unit List'!$P$7, 'Unit List'!AO1667 * 'Unit List'!$AO$7, 'Unit List'!AO1667)))), IF('Unit List'!Q1667='Unit List'!$P$5, 'Unit List'!$AO$5, IF('Unit List'!Q1667='Unit List'!$P$4, 'Unit List'!$AO$4, IF('Unit List'!Q1667='Unit List'!$P$7, 'Unit List'!Q1667 * 'Unit List'!$AO$7, 'Unit List'!Q1667)))), IF('Unit List'!Q1667='Unit List'!$P$5, 'Unit List'!$AO$5, IF('Unit List'!Q1667='Unit List'!$P$4, 'Unit List'!$AO$4, IF('Unit List'!Q1667='Unit List'!$P$7, 'Unit List'!Q1667 * 'Unit List'!$AO$7, 'Unit List'!Q1667)))), IF('Unit List'!AO1667='Unit List'!$P$5, 'Unit List'!$AO$5, IF('Unit List'!AO1667='Unit List'!$P$4, 'Unit List'!$AO$4, IF('Unit List'!AO1667='Unit List'!$P$7, 'Unit List'!AO1667 * 'Unit List'!$AO$7, 'Unit List'!AO1667)))),",",)</f>
        <v>,</v>
      </c>
      <c r="I1762" t="str">
        <f>CONCATENATE(IF(ISBLANK('Unit List'!AP1667), IF(ISBLANK('Unit List'!R1667), IF(ISBLANK('Unit List'!R1667), IF(ISBLANK('Unit List'!AP1667), IF(ISBLANK('Unit List'!R1667), IF(ISBLANK('Unit List'!R1667), IF(ISBLANK('Unit List'!AP1667), IF(ISBLANK('Unit List'!R1667), IF(ISBLANK('Unit List'!R1667),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List'!R1667='Unit List'!$P$5, 'Unit List'!$AP$5, IF('Unit List'!R1667='Unit List'!$P$4, 'Unit List'!$AP$4, IF('Unit List'!R1667='Unit List'!$P$7, 'Unit List'!R1667 * 'Unit List'!$AP$7, 'Unit List'!R1667)))), IF('Unit List'!R1667='Unit List'!$P$5, 'Unit List'!$AP$5, IF('Unit List'!R1667='Unit List'!$P$4, 'Unit List'!$AP$4, IF('Unit List'!R1667='Unit List'!$P$7, 'Unit List'!R1667 * 'Unit List'!$AP$7, 'Unit List'!R1667)))), IF('Unit List'!AP1667='Unit List'!$P$5, 'Unit List'!$AP$5, IF('Unit List'!AP1667='Unit List'!$P$4, 'Unit List'!$AP$4, IF('Unit List'!AP1667='Unit List'!$P$7, 'Unit List'!AP1667 * 'Unit List'!$AP$7, 'Unit List'!AP1667)))), IF('Unit List'!R1667='Unit List'!$P$5, 'Unit List'!$AP$5, IF('Unit List'!R1667='Unit List'!$P$4, 'Unit List'!$AP$4, IF('Unit List'!R1667='Unit List'!$P$7, 'Unit List'!R1667 * 'Unit List'!$AP$7, 'Unit List'!R1667)))), IF('Unit List'!R1667='Unit List'!$P$5, 'Unit List'!$AP$5, IF('Unit List'!R1667='Unit List'!$P$4, 'Unit List'!$AP$4, IF('Unit List'!R1667='Unit List'!$P$7, 'Unit List'!R1667 * 'Unit List'!$AP$7, 'Unit List'!R1667)))), IF('Unit List'!AP1667='Unit List'!$P$5, 'Unit List'!$AP$5, IF('Unit List'!AP1667='Unit List'!$P$4, 'Unit List'!$AP$4, IF('Unit List'!AP1667='Unit List'!$P$7, 'Unit List'!AP1667 * 'Unit List'!$AP$7, 'Unit List'!AP1667)))), IF('Unit List'!R1667='Unit List'!$P$5, 'Unit List'!$AP$5, IF('Unit List'!R1667='Unit List'!$P$4, 'Unit List'!$AP$4, IF('Unit List'!R1667='Unit List'!$P$7, 'Unit List'!R1667 * 'Unit List'!$AP$7, 'Unit List'!R1667)))), IF('Unit List'!R1667='Unit List'!$P$5, 'Unit List'!$AP$5, IF('Unit List'!R1667='Unit List'!$P$4, 'Unit List'!$AP$4, IF('Unit List'!R1667='Unit List'!$P$7, 'Unit List'!R1667 * 'Unit List'!$AP$7, 'Unit List'!R1667)))), IF('Unit List'!AP1667='Unit List'!$P$5, 'Unit List'!$AP$5, IF('Unit List'!AP1667='Unit List'!$P$4, 'Unit List'!$AP$4, IF('Unit List'!AP1667='Unit List'!$P$7, 'Unit List'!AP1667 * 'Unit List'!$AP$7, 'Unit List'!AP1667)))),",",)</f>
        <v>,</v>
      </c>
      <c r="J1762" t="str">
        <f>CONCATENATE("'",IF(ISBLANK('Unit List'!AQ1667), IF(ISBLANK('Unit List'!S1667), IF(ISBLANK('Unit List'!S1667), IF(ISBLANK('Unit List'!AQ1667), IF(ISBLANK('Unit List'!S1667), IF(ISBLANK('Unit List'!S1667), IF(ISBLANK('Unit List'!AQ1667), IF(ISBLANK('Unit List'!S1667), IF(ISBLANK('Unit List'!S1667),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List'!S1667='Unit List'!$P$5, 'Unit List'!$AQ$5, IF('Unit List'!S1667='Unit List'!$P$4, 'Unit List'!$AQ$4, 'Unit List'!S1667))), IF('Unit List'!S1667='Unit List'!$P$5, 'Unit List'!$AQ$5, IF('Unit List'!S1667='Unit List'!$P$4, 'Unit List'!$AQ$4, 'Unit List'!S1667))), IF('Unit List'!AQ1667='Unit List'!$P$5, 'Unit List'!$AQ$5, IF('Unit List'!AQ1667='Unit List'!$P$4, 'Unit List'!$AQ$4, 'Unit List'!AQ1667))), IF('Unit List'!S1667='Unit List'!$P$5, 'Unit List'!$AQ$5, IF('Unit List'!S1667='Unit List'!$P$4, 'Unit List'!$AQ$4, 'Unit List'!S1667))), IF('Unit List'!S1667='Unit List'!$P$5, 'Unit List'!$AQ$5, IF('Unit List'!S1667='Unit List'!$P$4, 'Unit List'!$AQ$4, 'Unit List'!S1667))), IF('Unit List'!AQ1667='Unit List'!$P$5, 'Unit List'!$AQ$5, IF('Unit List'!AQ1667='Unit List'!$P$4, 'Unit List'!$AQ$4, 'Unit List'!AQ1667))), IF('Unit List'!S1667='Unit List'!$P$5, 'Unit List'!$AQ$5, IF('Unit List'!S1667='Unit List'!$P$4, 'Unit List'!$AQ$4, 'Unit List'!S1667))), IF('Unit List'!S1667='Unit List'!$P$5, 'Unit List'!$AQ$5, IF('Unit List'!S1667='Unit List'!$P$4, 'Unit List'!$AQ$4, 'Unit List'!S1667))), IF('Unit List'!AQ1667='Unit List'!$P$5, 'Unit List'!$AQ$5, IF('Unit List'!AQ1667='Unit List'!$P$4, 'Unit List'!$AQ$4, 'Unit List'!AQ1667))),"'),",)</f>
        <v>''),</v>
      </c>
    </row>
    <row r="1763" spans="1:10" x14ac:dyDescent="0.25">
      <c r="A1763" t="s">
        <v>2713</v>
      </c>
      <c r="B1763" t="str">
        <f>CONCATENATE("'_",'Unit List'!C1668,"',",)</f>
        <v>'_PERSIA',</v>
      </c>
      <c r="C1763" t="str">
        <f>"'',"</f>
        <v>'',</v>
      </c>
      <c r="D1763" t="str">
        <f>CONCATENATE("'",'Unit List'!E1668,"',",)</f>
        <v>'SWORDSMAN',</v>
      </c>
      <c r="E1763" t="str">
        <f>CONCATENATE("'",'Unit List'!F1668,"',",)</f>
        <v>'SWORDSMAN',</v>
      </c>
      <c r="F1763" t="str">
        <f>"'',"</f>
        <v>'',</v>
      </c>
      <c r="G1763" t="str">
        <f>CONCATENATE("'",'Unit List'!H1668,"',",)</f>
        <v>'Swordsman_Persia',</v>
      </c>
      <c r="H1763" t="str">
        <f>CONCATENATE(IF(ISBLANK('Unit List'!AO1668), IF(ISBLANK('Unit List'!Q1668), IF(ISBLANK('Unit List'!Q1668), IF(ISBLANK('Unit List'!AO1653), IF(ISBLANK('Unit List'!Q1653), IF(ISBLANK('Unit List'!Q1653), IF(ISBLANK('Unit List'!AO1653), IF(ISBLANK('Unit List'!Q1653), IF(ISBLANK('Unit List'!Q1653),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List'!AO1668)))),",",)</f>
        <v>,</v>
      </c>
      <c r="I1763" t="str">
        <f>CONCATENATE(IF(ISBLANK('Unit List'!AP1668), IF(ISBLANK('Unit List'!R1668), IF(ISBLANK('Unit List'!R1668), IF(ISBLANK('Unit List'!AP1653), IF(ISBLANK('Unit List'!R1653), IF(ISBLANK('Unit List'!R1653), IF(ISBLANK('Unit List'!AP1653), IF(ISBLANK('Unit List'!R1653), IF(ISBLANK('Unit List'!R1653),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List'!AP1668)))),",",)</f>
        <v>,</v>
      </c>
      <c r="J1763" t="str">
        <f>CONCATENATE("'",IF(ISBLANK('Unit List'!AQ1668), IF(ISBLANK('Unit List'!S1668), IF(ISBLANK('Unit List'!S1668), IF(ISBLANK('Unit List'!AQ1653), IF(ISBLANK('Unit List'!S1653), IF(ISBLANK('Unit List'!S1653), IF(ISBLANK('Unit List'!AQ1653), IF(ISBLANK('Unit List'!S1653), IF(ISBLANK('Unit List'!S1653),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List'!AQ1668))),"'),",)</f>
        <v>''),</v>
      </c>
    </row>
    <row r="1764" spans="1:10" x14ac:dyDescent="0.25">
      <c r="A1764" t="s">
        <v>2713</v>
      </c>
      <c r="B1764" t="str">
        <f>CONCATENATE("'_",'Unit List'!C1669,"',",)</f>
        <v>'_NORTHAF',</v>
      </c>
      <c r="C1764" t="str">
        <f>"'',"</f>
        <v>'',</v>
      </c>
      <c r="D1764" t="str">
        <f>CONCATENATE("'",'Unit List'!E1669,"',",)</f>
        <v>'SWORDSMAN',</v>
      </c>
      <c r="E1764" t="str">
        <f>CONCATENATE("'",'Unit List'!F1669,"',",)</f>
        <v>'SWORDSMAN',</v>
      </c>
      <c r="F1764" t="str">
        <f>"'',"</f>
        <v>'',</v>
      </c>
      <c r="G1764" t="str">
        <f>CONCATENATE("'",'Unit List'!H1669,"',",)</f>
        <v>'AfricaMerc',</v>
      </c>
      <c r="H1764" t="str">
        <f>CONCATENATE(IF(ISBLANK('Unit List'!AO1669), IF(ISBLANK('Unit List'!Q1669), IF(ISBLANK('Unit List'!Q1669), IF(ISBLANK('Unit List'!AO1669), IF(ISBLANK('Unit List'!Q1669), IF(ISBLANK('Unit List'!Q1669), IF(ISBLANK('Unit List'!AO1669), IF(ISBLANK('Unit List'!Q1669), IF(ISBLANK('Unit List'!Q1669),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List'!Q1669='Unit List'!$P$5, 'Unit List'!$AO$5, IF('Unit List'!Q1669='Unit List'!$P$4, 'Unit List'!$AO$4, IF('Unit List'!Q1669='Unit List'!$P$7, 'Unit List'!Q1669 * 'Unit List'!$AO$7, 'Unit List'!Q1669)))), IF('Unit List'!Q1669='Unit List'!$P$5, 'Unit List'!$AO$5, IF('Unit List'!Q1669='Unit List'!$P$4, 'Unit List'!$AO$4, IF('Unit List'!Q1669='Unit List'!$P$7, 'Unit List'!Q1669 * 'Unit List'!$AO$7, 'Unit List'!Q1669)))), IF('Unit List'!AO1669='Unit List'!$P$5, 'Unit List'!$AO$5, IF('Unit List'!AO1669='Unit List'!$P$4, 'Unit List'!$AO$4, IF('Unit List'!AO1669='Unit List'!$P$7, 'Unit List'!AO1669 * 'Unit List'!$AO$7, 'Unit List'!AO1669)))), IF('Unit List'!Q1669='Unit List'!$P$5, 'Unit List'!$AO$5, IF('Unit List'!Q1669='Unit List'!$P$4, 'Unit List'!$AO$4, IF('Unit List'!Q1669='Unit List'!$P$7, 'Unit List'!Q1669 * 'Unit List'!$AO$7, 'Unit List'!Q1669)))), IF('Unit List'!Q1669='Unit List'!$P$5, 'Unit List'!$AO$5, IF('Unit List'!Q1669='Unit List'!$P$4, 'Unit List'!$AO$4, IF('Unit List'!Q1669='Unit List'!$P$7, 'Unit List'!Q1669 * 'Unit List'!$AO$7, 'Unit List'!Q1669)))), IF('Unit List'!AO1669='Unit List'!$P$5, 'Unit List'!$AO$5, IF('Unit List'!AO1669='Unit List'!$P$4, 'Unit List'!$AO$4, IF('Unit List'!AO1669='Unit List'!$P$7, 'Unit List'!AO1669 * 'Unit List'!$AO$7, 'Unit List'!AO1669)))), IF('Unit List'!Q1669='Unit List'!$P$5, 'Unit List'!$AO$5, IF('Unit List'!Q1669='Unit List'!$P$4, 'Unit List'!$AO$4, IF('Unit List'!Q1669='Unit List'!$P$7, 'Unit List'!Q1669 * 'Unit List'!$AO$7, 'Unit List'!Q1669)))), IF('Unit List'!Q1669='Unit List'!$P$5, 'Unit List'!$AO$5, IF('Unit List'!Q1669='Unit List'!$P$4, 'Unit List'!$AO$4, IF('Unit List'!Q1669='Unit List'!$P$7, 'Unit List'!Q1669 * 'Unit List'!$AO$7, 'Unit List'!Q1669)))), IF('Unit List'!AO1669='Unit List'!$P$5, 'Unit List'!$AO$5, IF('Unit List'!AO1669='Unit List'!$P$4, 'Unit List'!$AO$4, IF('Unit List'!AO1669='Unit List'!$P$7, 'Unit List'!AO1669 * 'Unit List'!$AO$7, 'Unit List'!AO1669)))),",",)</f>
        <v>2,</v>
      </c>
      <c r="I1764" t="str">
        <f>CONCATENATE(IF(ISBLANK('Unit List'!AP1669), IF(ISBLANK('Unit List'!R1669), IF(ISBLANK('Unit List'!R1669), IF(ISBLANK('Unit List'!AP1669), IF(ISBLANK('Unit List'!R1669), IF(ISBLANK('Unit List'!R1669), IF(ISBLANK('Unit List'!AP1669), IF(ISBLANK('Unit List'!R1669), IF(ISBLANK('Unit List'!R1669),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List'!R1669='Unit List'!$P$5, 'Unit List'!$AP$5, IF('Unit List'!R1669='Unit List'!$P$4, 'Unit List'!$AP$4, IF('Unit List'!R1669='Unit List'!$P$7, 'Unit List'!R1669 * 'Unit List'!$AP$7, 'Unit List'!R1669)))), IF('Unit List'!R1669='Unit List'!$P$5, 'Unit List'!$AP$5, IF('Unit List'!R1669='Unit List'!$P$4, 'Unit List'!$AP$4, IF('Unit List'!R1669='Unit List'!$P$7, 'Unit List'!R1669 * 'Unit List'!$AP$7, 'Unit List'!R1669)))), IF('Unit List'!AP1669='Unit List'!$P$5, 'Unit List'!$AP$5, IF('Unit List'!AP1669='Unit List'!$P$4, 'Unit List'!$AP$4, IF('Unit List'!AP1669='Unit List'!$P$7, 'Unit List'!AP1669 * 'Unit List'!$AP$7, 'Unit List'!AP1669)))), IF('Unit List'!R1669='Unit List'!$P$5, 'Unit List'!$AP$5, IF('Unit List'!R1669='Unit List'!$P$4, 'Unit List'!$AP$4, IF('Unit List'!R1669='Unit List'!$P$7, 'Unit List'!R1669 * 'Unit List'!$AP$7, 'Unit List'!R1669)))), IF('Unit List'!R1669='Unit List'!$P$5, 'Unit List'!$AP$5, IF('Unit List'!R1669='Unit List'!$P$4, 'Unit List'!$AP$4, IF('Unit List'!R1669='Unit List'!$P$7, 'Unit List'!R1669 * 'Unit List'!$AP$7, 'Unit List'!R1669)))), IF('Unit List'!AP1669='Unit List'!$P$5, 'Unit List'!$AP$5, IF('Unit List'!AP1669='Unit List'!$P$4, 'Unit List'!$AP$4, IF('Unit List'!AP1669='Unit List'!$P$7, 'Unit List'!AP1669 * 'Unit List'!$AP$7, 'Unit List'!AP1669)))), IF('Unit List'!R1669='Unit List'!$P$5, 'Unit List'!$AP$5, IF('Unit List'!R1669='Unit List'!$P$4, 'Unit List'!$AP$4, IF('Unit List'!R1669='Unit List'!$P$7, 'Unit List'!R1669 * 'Unit List'!$AP$7, 'Unit List'!R1669)))), IF('Unit List'!R1669='Unit List'!$P$5, 'Unit List'!$AP$5, IF('Unit List'!R1669='Unit List'!$P$4, 'Unit List'!$AP$4, IF('Unit List'!R1669='Unit List'!$P$7, 'Unit List'!R1669 * 'Unit List'!$AP$7, 'Unit List'!R1669)))), IF('Unit List'!AP1669='Unit List'!$P$5, 'Unit List'!$AP$5, IF('Unit List'!AP1669='Unit List'!$P$4, 'Unit List'!$AP$4, IF('Unit List'!AP1669='Unit List'!$P$7, 'Unit List'!AP1669 * 'Unit List'!$AP$7, 'Unit List'!AP1669)))),",",)</f>
        <v>0.15,</v>
      </c>
      <c r="J1764" t="str">
        <f>CONCATENATE("'",IF(ISBLANK('Unit List'!AQ1669), IF(ISBLANK('Unit List'!S1669), IF(ISBLANK('Unit List'!S1669), IF(ISBLANK('Unit List'!AQ1669), IF(ISBLANK('Unit List'!S1669), IF(ISBLANK('Unit List'!S1669), IF(ISBLANK('Unit List'!AQ1669), IF(ISBLANK('Unit List'!S1669), IF(ISBLANK('Unit List'!S1669),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List'!S1669='Unit List'!$P$5, 'Unit List'!$AQ$5, IF('Unit List'!S1669='Unit List'!$P$4, 'Unit List'!$AQ$4, 'Unit List'!S1669))), IF('Unit List'!S1669='Unit List'!$P$5, 'Unit List'!$AQ$5, IF('Unit List'!S1669='Unit List'!$P$4, 'Unit List'!$AQ$4, 'Unit List'!S1669))), IF('Unit List'!AQ1669='Unit List'!$P$5, 'Unit List'!$AQ$5, IF('Unit List'!AQ1669='Unit List'!$P$4, 'Unit List'!$AQ$4, 'Unit List'!AQ1669))), IF('Unit List'!S1669='Unit List'!$P$5, 'Unit List'!$AQ$5, IF('Unit List'!S1669='Unit List'!$P$4, 'Unit List'!$AQ$4, 'Unit List'!S1669))), IF('Unit List'!S1669='Unit List'!$P$5, 'Unit List'!$AQ$5, IF('Unit List'!S1669='Unit List'!$P$4, 'Unit List'!$AQ$4, 'Unit List'!S1669))), IF('Unit List'!AQ1669='Unit List'!$P$5, 'Unit List'!$AQ$5, IF('Unit List'!AQ1669='Unit List'!$P$4, 'Unit List'!$AQ$4, 'Unit List'!AQ1669))), IF('Unit List'!S1669='Unit List'!$P$5, 'Unit List'!$AQ$5, IF('Unit List'!S1669='Unit List'!$P$4, 'Unit List'!$AQ$4, 'Unit List'!S1669))), IF('Unit List'!S1669='Unit List'!$P$5, 'Unit List'!$AQ$5, IF('Unit List'!S1669='Unit List'!$P$4, 'Unit List'!$AQ$4, 'Unit List'!S1669))), IF('Unit List'!AQ1669='Unit List'!$P$5, 'Unit List'!$AQ$5, IF('Unit List'!AQ1669='Unit List'!$P$4, 'Unit List'!$AQ$4, 'Unit List'!AQ1669))),"'),",)</f>
        <v>''),</v>
      </c>
    </row>
    <row r="1765" spans="1:10" x14ac:dyDescent="0.25">
      <c r="A1765" t="s">
        <v>2713</v>
      </c>
      <c r="B1765" t="str">
        <f>CONCATENATE("'_",'Unit List'!C1670,"',",)</f>
        <v>'_NORTHAF',</v>
      </c>
      <c r="C1765" t="str">
        <f>"'',"</f>
        <v>'',</v>
      </c>
      <c r="D1765" t="str">
        <f>CONCATENATE("'",'Unit List'!E1670,"',",)</f>
        <v>'SWORDSMAN',</v>
      </c>
      <c r="E1765" t="str">
        <f>CONCATENATE("'",'Unit List'!F1670,"',",)</f>
        <v>'SWORDSMAN',</v>
      </c>
      <c r="F1765" t="str">
        <f>CONCATENATE("'_",'Unit List'!G1670,"',",)</f>
        <v>'_V2',</v>
      </c>
      <c r="G1765" t="str">
        <f>CONCATENATE("'",'Unit List'!H1670,"',",)</f>
        <v>'HannibalMerc',</v>
      </c>
      <c r="H1765" t="str">
        <f>CONCATENATE(IF(ISBLANK('Unit List'!AO1670), IF(ISBLANK('Unit List'!Q1670), IF(ISBLANK('Unit List'!Q1670), IF(ISBLANK('Unit List'!AO1670), IF(ISBLANK('Unit List'!Q1670), IF(ISBLANK('Unit List'!Q1670), IF(ISBLANK('Unit List'!AO1670), IF(ISBLANK('Unit List'!Q1670), IF(ISBLANK('Unit List'!Q1670),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List'!Q1670='Unit List'!$P$5, 'Unit List'!$AO$5, IF('Unit List'!Q1670='Unit List'!$P$4, 'Unit List'!$AO$4, IF('Unit List'!Q1670='Unit List'!$P$7, 'Unit List'!Q1670 * 'Unit List'!$AO$7, 'Unit List'!Q1670)))), IF('Unit List'!Q1670='Unit List'!$P$5, 'Unit List'!$AO$5, IF('Unit List'!Q1670='Unit List'!$P$4, 'Unit List'!$AO$4, IF('Unit List'!Q1670='Unit List'!$P$7, 'Unit List'!Q1670 * 'Unit List'!$AO$7, 'Unit List'!Q1670)))), IF('Unit List'!AO1670='Unit List'!$P$5, 'Unit List'!$AO$5, IF('Unit List'!AO1670='Unit List'!$P$4, 'Unit List'!$AO$4, IF('Unit List'!AO1670='Unit List'!$P$7, 'Unit List'!AO1670 * 'Unit List'!$AO$7, 'Unit List'!AO1670)))), IF('Unit List'!Q1670='Unit List'!$P$5, 'Unit List'!$AO$5, IF('Unit List'!Q1670='Unit List'!$P$4, 'Unit List'!$AO$4, IF('Unit List'!Q1670='Unit List'!$P$7, 'Unit List'!Q1670 * 'Unit List'!$AO$7, 'Unit List'!Q1670)))), IF('Unit List'!Q1670='Unit List'!$P$5, 'Unit List'!$AO$5, IF('Unit List'!Q1670='Unit List'!$P$4, 'Unit List'!$AO$4, IF('Unit List'!Q1670='Unit List'!$P$7, 'Unit List'!Q1670 * 'Unit List'!$AO$7, 'Unit List'!Q1670)))), IF('Unit List'!AO1670='Unit List'!$P$5, 'Unit List'!$AO$5, IF('Unit List'!AO1670='Unit List'!$P$4, 'Unit List'!$AO$4, IF('Unit List'!AO1670='Unit List'!$P$7, 'Unit List'!AO1670 * 'Unit List'!$AO$7, 'Unit List'!AO1670)))), IF('Unit List'!Q1670='Unit List'!$P$5, 'Unit List'!$AO$5, IF('Unit List'!Q1670='Unit List'!$P$4, 'Unit List'!$AO$4, IF('Unit List'!Q1670='Unit List'!$P$7, 'Unit List'!Q1670 * 'Unit List'!$AO$7, 'Unit List'!Q1670)))), IF('Unit List'!Q1670='Unit List'!$P$5, 'Unit List'!$AO$5, IF('Unit List'!Q1670='Unit List'!$P$4, 'Unit List'!$AO$4, IF('Unit List'!Q1670='Unit List'!$P$7, 'Unit List'!Q1670 * 'Unit List'!$AO$7, 'Unit List'!Q1670)))), IF('Unit List'!AO1670='Unit List'!$P$5, 'Unit List'!$AO$5, IF('Unit List'!AO1670='Unit List'!$P$4, 'Unit List'!$AO$4, IF('Unit List'!AO1670='Unit List'!$P$7, 'Unit List'!AO1670 * 'Unit List'!$AO$7, 'Unit List'!AO1670)))),",",)</f>
        <v>1,</v>
      </c>
      <c r="I1765" t="str">
        <f>CONCATENATE(IF(ISBLANK('Unit List'!AP1670), IF(ISBLANK('Unit List'!R1670), IF(ISBLANK('Unit List'!R1670), IF(ISBLANK('Unit List'!AP1670), IF(ISBLANK('Unit List'!R1670), IF(ISBLANK('Unit List'!R1670), IF(ISBLANK('Unit List'!AP1670), IF(ISBLANK('Unit List'!R1670), IF(ISBLANK('Unit List'!R1670),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List'!R1670='Unit List'!$P$5, 'Unit List'!$AP$5, IF('Unit List'!R1670='Unit List'!$P$4, 'Unit List'!$AP$4, IF('Unit List'!R1670='Unit List'!$P$7, 'Unit List'!R1670 * 'Unit List'!$AP$7, 'Unit List'!R1670)))), IF('Unit List'!R1670='Unit List'!$P$5, 'Unit List'!$AP$5, IF('Unit List'!R1670='Unit List'!$P$4, 'Unit List'!$AP$4, IF('Unit List'!R1670='Unit List'!$P$7, 'Unit List'!R1670 * 'Unit List'!$AP$7, 'Unit List'!R1670)))), IF('Unit List'!AP1670='Unit List'!$P$5, 'Unit List'!$AP$5, IF('Unit List'!AP1670='Unit List'!$P$4, 'Unit List'!$AP$4, IF('Unit List'!AP1670='Unit List'!$P$7, 'Unit List'!AP1670 * 'Unit List'!$AP$7, 'Unit List'!AP1670)))), IF('Unit List'!R1670='Unit List'!$P$5, 'Unit List'!$AP$5, IF('Unit List'!R1670='Unit List'!$P$4, 'Unit List'!$AP$4, IF('Unit List'!R1670='Unit List'!$P$7, 'Unit List'!R1670 * 'Unit List'!$AP$7, 'Unit List'!R1670)))), IF('Unit List'!R1670='Unit List'!$P$5, 'Unit List'!$AP$5, IF('Unit List'!R1670='Unit List'!$P$4, 'Unit List'!$AP$4, IF('Unit List'!R1670='Unit List'!$P$7, 'Unit List'!R1670 * 'Unit List'!$AP$7, 'Unit List'!R1670)))), IF('Unit List'!AP1670='Unit List'!$P$5, 'Unit List'!$AP$5, IF('Unit List'!AP1670='Unit List'!$P$4, 'Unit List'!$AP$4, IF('Unit List'!AP1670='Unit List'!$P$7, 'Unit List'!AP1670 * 'Unit List'!$AP$7, 'Unit List'!AP1670)))), IF('Unit List'!R1670='Unit List'!$P$5, 'Unit List'!$AP$5, IF('Unit List'!R1670='Unit List'!$P$4, 'Unit List'!$AP$4, IF('Unit List'!R1670='Unit List'!$P$7, 'Unit List'!R1670 * 'Unit List'!$AP$7, 'Unit List'!R1670)))), IF('Unit List'!R1670='Unit List'!$P$5, 'Unit List'!$AP$5, IF('Unit List'!R1670='Unit List'!$P$4, 'Unit List'!$AP$4, IF('Unit List'!R1670='Unit List'!$P$7, 'Unit List'!R1670 * 'Unit List'!$AP$7, 'Unit List'!R1670)))), IF('Unit List'!AP1670='Unit List'!$P$5, 'Unit List'!$AP$5, IF('Unit List'!AP1670='Unit List'!$P$4, 'Unit List'!$AP$4, IF('Unit List'!AP1670='Unit List'!$P$7, 'Unit List'!AP1670 * 'Unit List'!$AP$7, 'Unit List'!AP1670)))),",",)</f>
        <v>0.15,</v>
      </c>
      <c r="J1765" t="str">
        <f>CONCATENATE("'",IF(ISBLANK('Unit List'!AQ1670), IF(ISBLANK('Unit List'!S1670), IF(ISBLANK('Unit List'!S1670), IF(ISBLANK('Unit List'!AQ1670), IF(ISBLANK('Unit List'!S1670), IF(ISBLANK('Unit List'!S1670), IF(ISBLANK('Unit List'!AQ1670), IF(ISBLANK('Unit List'!S1670), IF(ISBLANK('Unit List'!S1670),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List'!S1670='Unit List'!$P$5, 'Unit List'!$AQ$5, IF('Unit List'!S1670='Unit List'!$P$4, 'Unit List'!$AQ$4, 'Unit List'!S1670))), IF('Unit List'!S1670='Unit List'!$P$5, 'Unit List'!$AQ$5, IF('Unit List'!S1670='Unit List'!$P$4, 'Unit List'!$AQ$4, 'Unit List'!S1670))), IF('Unit List'!AQ1670='Unit List'!$P$5, 'Unit List'!$AQ$5, IF('Unit List'!AQ1670='Unit List'!$P$4, 'Unit List'!$AQ$4, 'Unit List'!AQ1670))), IF('Unit List'!S1670='Unit List'!$P$5, 'Unit List'!$AQ$5, IF('Unit List'!S1670='Unit List'!$P$4, 'Unit List'!$AQ$4, 'Unit List'!S1670))), IF('Unit List'!S1670='Unit List'!$P$5, 'Unit List'!$AQ$5, IF('Unit List'!S1670='Unit List'!$P$4, 'Unit List'!$AQ$4, 'Unit List'!S1670))), IF('Unit List'!AQ1670='Unit List'!$P$5, 'Unit List'!$AQ$5, IF('Unit List'!AQ1670='Unit List'!$P$4, 'Unit List'!$AQ$4, 'Unit List'!AQ1670))), IF('Unit List'!S1670='Unit List'!$P$5, 'Unit List'!$AQ$5, IF('Unit List'!S1670='Unit List'!$P$4, 'Unit List'!$AQ$4, 'Unit List'!S1670))), IF('Unit List'!S1670='Unit List'!$P$5, 'Unit List'!$AQ$5, IF('Unit List'!S1670='Unit List'!$P$4, 'Unit List'!$AQ$4, 'Unit List'!S1670))), IF('Unit List'!AQ1670='Unit List'!$P$5, 'Unit List'!$AQ$5, IF('Unit List'!AQ1670='Unit List'!$P$4, 'Unit List'!$AQ$4, 'Unit List'!AQ1670))),"'),",)</f>
        <v>''),</v>
      </c>
    </row>
    <row r="1766" spans="1:10" x14ac:dyDescent="0.25">
      <c r="A1766" t="s">
        <v>2713</v>
      </c>
      <c r="B1766" t="str">
        <f>CONCATENATE("'_",'Unit List'!C1671,"',",)</f>
        <v>'_NORTHAF',</v>
      </c>
      <c r="C1766" t="str">
        <f>"'',"</f>
        <v>'',</v>
      </c>
      <c r="D1766" t="str">
        <f>CONCATENATE("'",'Unit List'!E1671,"',",)</f>
        <v>'SWORDSMAN',</v>
      </c>
      <c r="E1766" t="str">
        <f>CONCATENATE("'",'Unit List'!F1671,"',",)</f>
        <v>'SWORDSMAN',</v>
      </c>
      <c r="F1766" t="str">
        <f>CONCATENATE("'_",'Unit List'!G1671,"',",)</f>
        <v>'_V3',</v>
      </c>
      <c r="G1766" t="str">
        <f>CONCATENATE("'",'Unit List'!H1671,"',",)</f>
        <v>'LibyanMerc',</v>
      </c>
      <c r="H1766" t="str">
        <f>CONCATENATE(IF(ISBLANK('Unit List'!AO1671), IF(ISBLANK('Unit List'!Q1671), IF(ISBLANK('Unit List'!Q1671), IF(ISBLANK('Unit List'!AO1671), IF(ISBLANK('Unit List'!Q1671), IF(ISBLANK('Unit List'!Q1671), IF(ISBLANK('Unit List'!AO1671), IF(ISBLANK('Unit List'!Q1671), IF(ISBLANK('Unit List'!Q1671),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List'!Q1671='Unit List'!$P$5, 'Unit List'!$AO$5, IF('Unit List'!Q1671='Unit List'!$P$4, 'Unit List'!$AO$4, IF('Unit List'!Q1671='Unit List'!$P$7, 'Unit List'!Q1671 * 'Unit List'!$AO$7, 'Unit List'!Q1671)))), IF('Unit List'!Q1671='Unit List'!$P$5, 'Unit List'!$AO$5, IF('Unit List'!Q1671='Unit List'!$P$4, 'Unit List'!$AO$4, IF('Unit List'!Q1671='Unit List'!$P$7, 'Unit List'!Q1671 * 'Unit List'!$AO$7, 'Unit List'!Q1671)))), IF('Unit List'!AO1671='Unit List'!$P$5, 'Unit List'!$AO$5, IF('Unit List'!AO1671='Unit List'!$P$4, 'Unit List'!$AO$4, IF('Unit List'!AO1671='Unit List'!$P$7, 'Unit List'!AO1671 * 'Unit List'!$AO$7, 'Unit List'!AO1671)))), IF('Unit List'!Q1671='Unit List'!$P$5, 'Unit List'!$AO$5, IF('Unit List'!Q1671='Unit List'!$P$4, 'Unit List'!$AO$4, IF('Unit List'!Q1671='Unit List'!$P$7, 'Unit List'!Q1671 * 'Unit List'!$AO$7, 'Unit List'!Q1671)))), IF('Unit List'!Q1671='Unit List'!$P$5, 'Unit List'!$AO$5, IF('Unit List'!Q1671='Unit List'!$P$4, 'Unit List'!$AO$4, IF('Unit List'!Q1671='Unit List'!$P$7, 'Unit List'!Q1671 * 'Unit List'!$AO$7, 'Unit List'!Q1671)))), IF('Unit List'!AO1671='Unit List'!$P$5, 'Unit List'!$AO$5, IF('Unit List'!AO1671='Unit List'!$P$4, 'Unit List'!$AO$4, IF('Unit List'!AO1671='Unit List'!$P$7, 'Unit List'!AO1671 * 'Unit List'!$AO$7, 'Unit List'!AO1671)))), IF('Unit List'!Q1671='Unit List'!$P$5, 'Unit List'!$AO$5, IF('Unit List'!Q1671='Unit List'!$P$4, 'Unit List'!$AO$4, IF('Unit List'!Q1671='Unit List'!$P$7, 'Unit List'!Q1671 * 'Unit List'!$AO$7, 'Unit List'!Q1671)))), IF('Unit List'!Q1671='Unit List'!$P$5, 'Unit List'!$AO$5, IF('Unit List'!Q1671='Unit List'!$P$4, 'Unit List'!$AO$4, IF('Unit List'!Q1671='Unit List'!$P$7, 'Unit List'!Q1671 * 'Unit List'!$AO$7, 'Unit List'!Q1671)))), IF('Unit List'!AO1671='Unit List'!$P$5, 'Unit List'!$AO$5, IF('Unit List'!AO1671='Unit List'!$P$4, 'Unit List'!$AO$4, IF('Unit List'!AO1671='Unit List'!$P$7, 'Unit List'!AO1671 * 'Unit List'!$AO$7, 'Unit List'!AO1671)))),",",)</f>
        <v>3,</v>
      </c>
      <c r="I1766" t="str">
        <f>CONCATENATE(IF(ISBLANK('Unit List'!AP1671), IF(ISBLANK('Unit List'!R1671), IF(ISBLANK('Unit List'!R1671), IF(ISBLANK('Unit List'!AP1671), IF(ISBLANK('Unit List'!R1671), IF(ISBLANK('Unit List'!R1671), IF(ISBLANK('Unit List'!AP1671), IF(ISBLANK('Unit List'!R1671), IF(ISBLANK('Unit List'!R1671),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List'!R1671='Unit List'!$P$5, 'Unit List'!$AP$5, IF('Unit List'!R1671='Unit List'!$P$4, 'Unit List'!$AP$4, IF('Unit List'!R1671='Unit List'!$P$7, 'Unit List'!R1671 * 'Unit List'!$AP$7, 'Unit List'!R1671)))), IF('Unit List'!R1671='Unit List'!$P$5, 'Unit List'!$AP$5, IF('Unit List'!R1671='Unit List'!$P$4, 'Unit List'!$AP$4, IF('Unit List'!R1671='Unit List'!$P$7, 'Unit List'!R1671 * 'Unit List'!$AP$7, 'Unit List'!R1671)))), IF('Unit List'!AP1671='Unit List'!$P$5, 'Unit List'!$AP$5, IF('Unit List'!AP1671='Unit List'!$P$4, 'Unit List'!$AP$4, IF('Unit List'!AP1671='Unit List'!$P$7, 'Unit List'!AP1671 * 'Unit List'!$AP$7, 'Unit List'!AP1671)))), IF('Unit List'!R1671='Unit List'!$P$5, 'Unit List'!$AP$5, IF('Unit List'!R1671='Unit List'!$P$4, 'Unit List'!$AP$4, IF('Unit List'!R1671='Unit List'!$P$7, 'Unit List'!R1671 * 'Unit List'!$AP$7, 'Unit List'!R1671)))), IF('Unit List'!R1671='Unit List'!$P$5, 'Unit List'!$AP$5, IF('Unit List'!R1671='Unit List'!$P$4, 'Unit List'!$AP$4, IF('Unit List'!R1671='Unit List'!$P$7, 'Unit List'!R1671 * 'Unit List'!$AP$7, 'Unit List'!R1671)))), IF('Unit List'!AP1671='Unit List'!$P$5, 'Unit List'!$AP$5, IF('Unit List'!AP1671='Unit List'!$P$4, 'Unit List'!$AP$4, IF('Unit List'!AP1671='Unit List'!$P$7, 'Unit List'!AP1671 * 'Unit List'!$AP$7, 'Unit List'!AP1671)))), IF('Unit List'!R1671='Unit List'!$P$5, 'Unit List'!$AP$5, IF('Unit List'!R1671='Unit List'!$P$4, 'Unit List'!$AP$4, IF('Unit List'!R1671='Unit List'!$P$7, 'Unit List'!R1671 * 'Unit List'!$AP$7, 'Unit List'!R1671)))), IF('Unit List'!R1671='Unit List'!$P$5, 'Unit List'!$AP$5, IF('Unit List'!R1671='Unit List'!$P$4, 'Unit List'!$AP$4, IF('Unit List'!R1671='Unit List'!$P$7, 'Unit List'!R1671 * 'Unit List'!$AP$7, 'Unit List'!R1671)))), IF('Unit List'!AP1671='Unit List'!$P$5, 'Unit List'!$AP$5, IF('Unit List'!AP1671='Unit List'!$P$4, 'Unit List'!$AP$4, IF('Unit List'!AP1671='Unit List'!$P$7, 'Unit List'!AP1671 * 'Unit List'!$AP$7, 'Unit List'!AP1671)))),",",)</f>
        <v>0.15,</v>
      </c>
      <c r="J1766" t="str">
        <f>CONCATENATE("'",IF(ISBLANK('Unit List'!AQ1671), IF(ISBLANK('Unit List'!S1671), IF(ISBLANK('Unit List'!S1671), IF(ISBLANK('Unit List'!AQ1671), IF(ISBLANK('Unit List'!S1671), IF(ISBLANK('Unit List'!S1671), IF(ISBLANK('Unit List'!AQ1671), IF(ISBLANK('Unit List'!S1671), IF(ISBLANK('Unit List'!S1671),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List'!S1671='Unit List'!$P$5, 'Unit List'!$AQ$5, IF('Unit List'!S1671='Unit List'!$P$4, 'Unit List'!$AQ$4, 'Unit List'!S1671))), IF('Unit List'!S1671='Unit List'!$P$5, 'Unit List'!$AQ$5, IF('Unit List'!S1671='Unit List'!$P$4, 'Unit List'!$AQ$4, 'Unit List'!S1671))), IF('Unit List'!AQ1671='Unit List'!$P$5, 'Unit List'!$AQ$5, IF('Unit List'!AQ1671='Unit List'!$P$4, 'Unit List'!$AQ$4, 'Unit List'!AQ1671))), IF('Unit List'!S1671='Unit List'!$P$5, 'Unit List'!$AQ$5, IF('Unit List'!S1671='Unit List'!$P$4, 'Unit List'!$AQ$4, 'Unit List'!S1671))), IF('Unit List'!S1671='Unit List'!$P$5, 'Unit List'!$AQ$5, IF('Unit List'!S1671='Unit List'!$P$4, 'Unit List'!$AQ$4, 'Unit List'!S1671))), IF('Unit List'!AQ1671='Unit List'!$P$5, 'Unit List'!$AQ$5, IF('Unit List'!AQ1671='Unit List'!$P$4, 'Unit List'!$AQ$4, 'Unit List'!AQ1671))), IF('Unit List'!S1671='Unit List'!$P$5, 'Unit List'!$AQ$5, IF('Unit List'!S1671='Unit List'!$P$4, 'Unit List'!$AQ$4, 'Unit List'!S1671))), IF('Unit List'!S1671='Unit List'!$P$5, 'Unit List'!$AQ$5, IF('Unit List'!S1671='Unit List'!$P$4, 'Unit List'!$AQ$4, 'Unit List'!S1671))), IF('Unit List'!AQ1671='Unit List'!$P$5, 'Unit List'!$AQ$5, IF('Unit List'!AQ1671='Unit List'!$P$4, 'Unit List'!$AQ$4, 'Unit List'!AQ1671))),"'),",)</f>
        <v>''),</v>
      </c>
    </row>
    <row r="1767" spans="1:10" x14ac:dyDescent="0.25">
      <c r="A1767" t="s">
        <v>2713</v>
      </c>
      <c r="B1767" t="str">
        <f>CONCATENATE("'_",'Unit List'!C1672,"',",)</f>
        <v>'_NORTHAF',</v>
      </c>
      <c r="C1767" t="str">
        <f>"'',"</f>
        <v>'',</v>
      </c>
      <c r="D1767" t="str">
        <f>CONCATENATE("'",'Unit List'!E1672,"',",)</f>
        <v>'SWORDSMAN',</v>
      </c>
      <c r="E1767" t="str">
        <f>CONCATENATE("'",'Unit List'!F1672,"',",)</f>
        <v>'SWORDSMAN',</v>
      </c>
      <c r="F1767" t="str">
        <f>"'',"</f>
        <v>'',</v>
      </c>
      <c r="G1767" t="str">
        <f>CONCATENATE("'",'Unit List'!H1672,"',",)</f>
        <v>'AfricaMerc',</v>
      </c>
      <c r="H1767" t="str">
        <f>CONCATENATE(IF(ISBLANK('Unit List'!AO1672), IF(ISBLANK('Unit List'!Q1672), IF(ISBLANK('Unit List'!Q1672), IF(ISBLANK('Unit List'!AO1672), IF(ISBLANK('Unit List'!Q1672), IF(ISBLANK('Unit List'!Q1672), IF(ISBLANK('Unit List'!AO1672), IF(ISBLANK('Unit List'!Q1672), IF(ISBLANK('Unit List'!Q1672),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List'!AO1672)))),",",)</f>
        <v>2,</v>
      </c>
      <c r="I1767" t="str">
        <f>CONCATENATE(IF(ISBLANK('Unit List'!AP1672), IF(ISBLANK('Unit List'!R1672), IF(ISBLANK('Unit List'!R1672), IF(ISBLANK('Unit List'!AP1672), IF(ISBLANK('Unit List'!R1672), IF(ISBLANK('Unit List'!R1672), IF(ISBLANK('Unit List'!AP1672), IF(ISBLANK('Unit List'!R1672), IF(ISBLANK('Unit List'!R1672),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List'!AP1672)))),",",)</f>
        <v>0.15,</v>
      </c>
      <c r="J1767" t="str">
        <f>CONCATENATE("'",IF(ISBLANK('Unit List'!AQ1672), IF(ISBLANK('Unit List'!S1672), IF(ISBLANK('Unit List'!S1672), IF(ISBLANK('Unit List'!AQ1672), IF(ISBLANK('Unit List'!S1672), IF(ISBLANK('Unit List'!S1672), IF(ISBLANK('Unit List'!AQ1672), IF(ISBLANK('Unit List'!S1672), IF(ISBLANK('Unit List'!S1672),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List'!AQ1672))),"'),",)</f>
        <v>''),</v>
      </c>
    </row>
    <row r="1768" spans="1:10" x14ac:dyDescent="0.25">
      <c r="A1768" t="s">
        <v>2713</v>
      </c>
      <c r="B1768" t="str">
        <f>CONCATENATE("'_",'Unit List'!C1673,"',",)</f>
        <v>'_NORTHAF',</v>
      </c>
      <c r="C1768" t="str">
        <f>"'',"</f>
        <v>'',</v>
      </c>
      <c r="D1768" t="str">
        <f>CONCATENATE("'",'Unit List'!E1673,"',",)</f>
        <v>'SWORDSMAN',</v>
      </c>
      <c r="E1768" t="str">
        <f>CONCATENATE("'",'Unit List'!F1673,"',",)</f>
        <v>'SWORDSMAN',</v>
      </c>
      <c r="F1768" t="str">
        <f>CONCATENATE("'_",'Unit List'!G1673,"',",)</f>
        <v>'_V2',</v>
      </c>
      <c r="G1768" t="str">
        <f>CONCATENATE("'",'Unit List'!H1673,"',",)</f>
        <v>'HannibalMerc',</v>
      </c>
      <c r="H1768" t="str">
        <f>CONCATENATE(IF(ISBLANK('Unit List'!AO1673), IF(ISBLANK('Unit List'!Q1673), IF(ISBLANK('Unit List'!Q1673), IF(ISBLANK('Unit List'!AO1673), IF(ISBLANK('Unit List'!Q1673), IF(ISBLANK('Unit List'!Q1673), IF(ISBLANK('Unit List'!AO1673), IF(ISBLANK('Unit List'!Q1673), IF(ISBLANK('Unit List'!Q1673),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List'!Q1673='Unit List'!$P$5, 'Unit List'!$AO$5, IF('Unit List'!Q1673='Unit List'!$P$4, 'Unit List'!$AO$4, IF('Unit List'!Q1673='Unit List'!$P$7, 'Unit List'!Q1673 * 'Unit List'!$AO$7, 'Unit List'!Q1673)))), IF('Unit List'!Q1673='Unit List'!$P$5, 'Unit List'!$AO$5, IF('Unit List'!Q1673='Unit List'!$P$4, 'Unit List'!$AO$4, IF('Unit List'!Q1673='Unit List'!$P$7, 'Unit List'!Q1673 * 'Unit List'!$AO$7, 'Unit List'!Q1673)))), IF('Unit List'!AO1673='Unit List'!$P$5, 'Unit List'!$AO$5, IF('Unit List'!AO1673='Unit List'!$P$4, 'Unit List'!$AO$4, IF('Unit List'!AO1673='Unit List'!$P$7, 'Unit List'!AO1673 * 'Unit List'!$AO$7, 'Unit List'!AO1673)))), IF('Unit List'!Q1673='Unit List'!$P$5, 'Unit List'!$AO$5, IF('Unit List'!Q1673='Unit List'!$P$4, 'Unit List'!$AO$4, IF('Unit List'!Q1673='Unit List'!$P$7, 'Unit List'!Q1673 * 'Unit List'!$AO$7, 'Unit List'!Q1673)))), IF('Unit List'!Q1673='Unit List'!$P$5, 'Unit List'!$AO$5, IF('Unit List'!Q1673='Unit List'!$P$4, 'Unit List'!$AO$4, IF('Unit List'!Q1673='Unit List'!$P$7, 'Unit List'!Q1673 * 'Unit List'!$AO$7, 'Unit List'!Q1673)))), IF('Unit List'!AO1673='Unit List'!$P$5, 'Unit List'!$AO$5, IF('Unit List'!AO1673='Unit List'!$P$4, 'Unit List'!$AO$4, IF('Unit List'!AO1673='Unit List'!$P$7, 'Unit List'!AO1673 * 'Unit List'!$AO$7, 'Unit List'!AO1673)))), IF('Unit List'!Q1673='Unit List'!$P$5, 'Unit List'!$AO$5, IF('Unit List'!Q1673='Unit List'!$P$4, 'Unit List'!$AO$4, IF('Unit List'!Q1673='Unit List'!$P$7, 'Unit List'!Q1673 * 'Unit List'!$AO$7, 'Unit List'!Q1673)))), IF('Unit List'!Q1673='Unit List'!$P$5, 'Unit List'!$AO$5, IF('Unit List'!Q1673='Unit List'!$P$4, 'Unit List'!$AO$4, IF('Unit List'!Q1673='Unit List'!$P$7, 'Unit List'!Q1673 * 'Unit List'!$AO$7, 'Unit List'!Q1673)))), IF('Unit List'!AO1673='Unit List'!$P$5, 'Unit List'!$AO$5, IF('Unit List'!AO1673='Unit List'!$P$4, 'Unit List'!$AO$4, IF('Unit List'!AO1673='Unit List'!$P$7, 'Unit List'!AO1673 * 'Unit List'!$AO$7, 'Unit List'!AO1673)))),",",)</f>
        <v>2,</v>
      </c>
      <c r="I1768" t="str">
        <f>CONCATENATE(IF(ISBLANK('Unit List'!AP1673), IF(ISBLANK('Unit List'!R1673), IF(ISBLANK('Unit List'!R1673), IF(ISBLANK('Unit List'!AP1673), IF(ISBLANK('Unit List'!R1673), IF(ISBLANK('Unit List'!R1673), IF(ISBLANK('Unit List'!AP1673), IF(ISBLANK('Unit List'!R1673), IF(ISBLANK('Unit List'!R1673),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List'!R1673='Unit List'!$P$5, 'Unit List'!$AP$5, IF('Unit List'!R1673='Unit List'!$P$4, 'Unit List'!$AP$4, IF('Unit List'!R1673='Unit List'!$P$7, 'Unit List'!R1673 * 'Unit List'!$AP$7, 'Unit List'!R1673)))), IF('Unit List'!R1673='Unit List'!$P$5, 'Unit List'!$AP$5, IF('Unit List'!R1673='Unit List'!$P$4, 'Unit List'!$AP$4, IF('Unit List'!R1673='Unit List'!$P$7, 'Unit List'!R1673 * 'Unit List'!$AP$7, 'Unit List'!R1673)))), IF('Unit List'!AP1673='Unit List'!$P$5, 'Unit List'!$AP$5, IF('Unit List'!AP1673='Unit List'!$P$4, 'Unit List'!$AP$4, IF('Unit List'!AP1673='Unit List'!$P$7, 'Unit List'!AP1673 * 'Unit List'!$AP$7, 'Unit List'!AP1673)))), IF('Unit List'!R1673='Unit List'!$P$5, 'Unit List'!$AP$5, IF('Unit List'!R1673='Unit List'!$P$4, 'Unit List'!$AP$4, IF('Unit List'!R1673='Unit List'!$P$7, 'Unit List'!R1673 * 'Unit List'!$AP$7, 'Unit List'!R1673)))), IF('Unit List'!R1673='Unit List'!$P$5, 'Unit List'!$AP$5, IF('Unit List'!R1673='Unit List'!$P$4, 'Unit List'!$AP$4, IF('Unit List'!R1673='Unit List'!$P$7, 'Unit List'!R1673 * 'Unit List'!$AP$7, 'Unit List'!R1673)))), IF('Unit List'!AP1673='Unit List'!$P$5, 'Unit List'!$AP$5, IF('Unit List'!AP1673='Unit List'!$P$4, 'Unit List'!$AP$4, IF('Unit List'!AP1673='Unit List'!$P$7, 'Unit List'!AP1673 * 'Unit List'!$AP$7, 'Unit List'!AP1673)))), IF('Unit List'!R1673='Unit List'!$P$5, 'Unit List'!$AP$5, IF('Unit List'!R1673='Unit List'!$P$4, 'Unit List'!$AP$4, IF('Unit List'!R1673='Unit List'!$P$7, 'Unit List'!R1673 * 'Unit List'!$AP$7, 'Unit List'!R1673)))), IF('Unit List'!R1673='Unit List'!$P$5, 'Unit List'!$AP$5, IF('Unit List'!R1673='Unit List'!$P$4, 'Unit List'!$AP$4, IF('Unit List'!R1673='Unit List'!$P$7, 'Unit List'!R1673 * 'Unit List'!$AP$7, 'Unit List'!R1673)))), IF('Unit List'!AP1673='Unit List'!$P$5, 'Unit List'!$AP$5, IF('Unit List'!AP1673='Unit List'!$P$4, 'Unit List'!$AP$4, IF('Unit List'!AP1673='Unit List'!$P$7, 'Unit List'!AP1673 * 'Unit List'!$AP$7, 'Unit List'!AP1673)))),",",)</f>
        <v>0.15,</v>
      </c>
      <c r="J1768" t="str">
        <f>CONCATENATE("'",IF(ISBLANK('Unit List'!AQ1673), IF(ISBLANK('Unit List'!S1673), IF(ISBLANK('Unit List'!S1673), IF(ISBLANK('Unit List'!AQ1673), IF(ISBLANK('Unit List'!S1673), IF(ISBLANK('Unit List'!S1673), IF(ISBLANK('Unit List'!AQ1673), IF(ISBLANK('Unit List'!S1673), IF(ISBLANK('Unit List'!S1673),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List'!S1673='Unit List'!$P$5, 'Unit List'!$AQ$5, IF('Unit List'!S1673='Unit List'!$P$4, 'Unit List'!$AQ$4, 'Unit List'!S1673))), IF('Unit List'!S1673='Unit List'!$P$5, 'Unit List'!$AQ$5, IF('Unit List'!S1673='Unit List'!$P$4, 'Unit List'!$AQ$4, 'Unit List'!S1673))), IF('Unit List'!AQ1673='Unit List'!$P$5, 'Unit List'!$AQ$5, IF('Unit List'!AQ1673='Unit List'!$P$4, 'Unit List'!$AQ$4, 'Unit List'!AQ1673))), IF('Unit List'!S1673='Unit List'!$P$5, 'Unit List'!$AQ$5, IF('Unit List'!S1673='Unit List'!$P$4, 'Unit List'!$AQ$4, 'Unit List'!S1673))), IF('Unit List'!S1673='Unit List'!$P$5, 'Unit List'!$AQ$5, IF('Unit List'!S1673='Unit List'!$P$4, 'Unit List'!$AQ$4, 'Unit List'!S1673))), IF('Unit List'!AQ1673='Unit List'!$P$5, 'Unit List'!$AQ$5, IF('Unit List'!AQ1673='Unit List'!$P$4, 'Unit List'!$AQ$4, 'Unit List'!AQ1673))), IF('Unit List'!S1673='Unit List'!$P$5, 'Unit List'!$AQ$5, IF('Unit List'!S1673='Unit List'!$P$4, 'Unit List'!$AQ$4, 'Unit List'!S1673))), IF('Unit List'!S1673='Unit List'!$P$5, 'Unit List'!$AQ$5, IF('Unit List'!S1673='Unit List'!$P$4, 'Unit List'!$AQ$4, 'Unit List'!S1673))), IF('Unit List'!AQ1673='Unit List'!$P$5, 'Unit List'!$AQ$5, IF('Unit List'!AQ1673='Unit List'!$P$4, 'Unit List'!$AQ$4, 'Unit List'!AQ1673))),"'),",)</f>
        <v>''),</v>
      </c>
    </row>
    <row r="1769" spans="1:10" x14ac:dyDescent="0.25">
      <c r="A1769" t="s">
        <v>2713</v>
      </c>
      <c r="B1769" t="str">
        <f>CONCATENATE("'_",'Unit List'!C1674,"',",)</f>
        <v>'_NORTHAF',</v>
      </c>
      <c r="C1769" t="str">
        <f>"'',"</f>
        <v>'',</v>
      </c>
      <c r="D1769" t="str">
        <f>CONCATENATE("'",'Unit List'!E1674,"',",)</f>
        <v>'SWORDSMAN',</v>
      </c>
      <c r="E1769" t="str">
        <f>CONCATENATE("'",'Unit List'!F1674,"',",)</f>
        <v>'SWORDSMAN',</v>
      </c>
      <c r="F1769" t="str">
        <f>CONCATENATE("'_",'Unit List'!G1674,"',",)</f>
        <v>'_V3',</v>
      </c>
      <c r="G1769" t="str">
        <f>CONCATENATE("'",'Unit List'!H1674,"',",)</f>
        <v>'LibyanMerc',</v>
      </c>
      <c r="H1769" t="str">
        <f>CONCATENATE(IF(ISBLANK('Unit List'!AO1674), IF(ISBLANK('Unit List'!Q1674), IF(ISBLANK('Unit List'!Q1674), IF(ISBLANK('Unit List'!AO1674), IF(ISBLANK('Unit List'!Q1674), IF(ISBLANK('Unit List'!Q1674), IF(ISBLANK('Unit List'!AO1674), IF(ISBLANK('Unit List'!Q1674), IF(ISBLANK('Unit List'!Q1674),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List'!Q1674='Unit List'!$P$5, 'Unit List'!$AO$5, IF('Unit List'!Q1674='Unit List'!$P$4, 'Unit List'!$AO$4, IF('Unit List'!Q1674='Unit List'!$P$7, 'Unit List'!Q1674 * 'Unit List'!$AO$7, 'Unit List'!Q1674)))), IF('Unit List'!Q1674='Unit List'!$P$5, 'Unit List'!$AO$5, IF('Unit List'!Q1674='Unit List'!$P$4, 'Unit List'!$AO$4, IF('Unit List'!Q1674='Unit List'!$P$7, 'Unit List'!Q1674 * 'Unit List'!$AO$7, 'Unit List'!Q1674)))), IF('Unit List'!AO1674='Unit List'!$P$5, 'Unit List'!$AO$5, IF('Unit List'!AO1674='Unit List'!$P$4, 'Unit List'!$AO$4, IF('Unit List'!AO1674='Unit List'!$P$7, 'Unit List'!AO1674 * 'Unit List'!$AO$7, 'Unit List'!AO1674)))), IF('Unit List'!Q1674='Unit List'!$P$5, 'Unit List'!$AO$5, IF('Unit List'!Q1674='Unit List'!$P$4, 'Unit List'!$AO$4, IF('Unit List'!Q1674='Unit List'!$P$7, 'Unit List'!Q1674 * 'Unit List'!$AO$7, 'Unit List'!Q1674)))), IF('Unit List'!Q1674='Unit List'!$P$5, 'Unit List'!$AO$5, IF('Unit List'!Q1674='Unit List'!$P$4, 'Unit List'!$AO$4, IF('Unit List'!Q1674='Unit List'!$P$7, 'Unit List'!Q1674 * 'Unit List'!$AO$7, 'Unit List'!Q1674)))), IF('Unit List'!AO1674='Unit List'!$P$5, 'Unit List'!$AO$5, IF('Unit List'!AO1674='Unit List'!$P$4, 'Unit List'!$AO$4, IF('Unit List'!AO1674='Unit List'!$P$7, 'Unit List'!AO1674 * 'Unit List'!$AO$7, 'Unit List'!AO1674)))), IF('Unit List'!Q1674='Unit List'!$P$5, 'Unit List'!$AO$5, IF('Unit List'!Q1674='Unit List'!$P$4, 'Unit List'!$AO$4, IF('Unit List'!Q1674='Unit List'!$P$7, 'Unit List'!Q1674 * 'Unit List'!$AO$7, 'Unit List'!Q1674)))), IF('Unit List'!Q1674='Unit List'!$P$5, 'Unit List'!$AO$5, IF('Unit List'!Q1674='Unit List'!$P$4, 'Unit List'!$AO$4, IF('Unit List'!Q1674='Unit List'!$P$7, 'Unit List'!Q1674 * 'Unit List'!$AO$7, 'Unit List'!Q1674)))), IF('Unit List'!AO1674='Unit List'!$P$5, 'Unit List'!$AO$5, IF('Unit List'!AO1674='Unit List'!$P$4, 'Unit List'!$AO$4, IF('Unit List'!AO1674='Unit List'!$P$7, 'Unit List'!AO1674 * 'Unit List'!$AO$7, 'Unit List'!AO1674)))),",",)</f>
        <v>2,</v>
      </c>
      <c r="I1769" t="str">
        <f>CONCATENATE(IF(ISBLANK('Unit List'!AP1674), IF(ISBLANK('Unit List'!R1674), IF(ISBLANK('Unit List'!R1674), IF(ISBLANK('Unit List'!AP1674), IF(ISBLANK('Unit List'!R1674), IF(ISBLANK('Unit List'!R1674), IF(ISBLANK('Unit List'!AP1674), IF(ISBLANK('Unit List'!R1674), IF(ISBLANK('Unit List'!R1674),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List'!R1674='Unit List'!$P$5, 'Unit List'!$AP$5, IF('Unit List'!R1674='Unit List'!$P$4, 'Unit List'!$AP$4, IF('Unit List'!R1674='Unit List'!$P$7, 'Unit List'!R1674 * 'Unit List'!$AP$7, 'Unit List'!R1674)))), IF('Unit List'!R1674='Unit List'!$P$5, 'Unit List'!$AP$5, IF('Unit List'!R1674='Unit List'!$P$4, 'Unit List'!$AP$4, IF('Unit List'!R1674='Unit List'!$P$7, 'Unit List'!R1674 * 'Unit List'!$AP$7, 'Unit List'!R1674)))), IF('Unit List'!AP1674='Unit List'!$P$5, 'Unit List'!$AP$5, IF('Unit List'!AP1674='Unit List'!$P$4, 'Unit List'!$AP$4, IF('Unit List'!AP1674='Unit List'!$P$7, 'Unit List'!AP1674 * 'Unit List'!$AP$7, 'Unit List'!AP1674)))), IF('Unit List'!R1674='Unit List'!$P$5, 'Unit List'!$AP$5, IF('Unit List'!R1674='Unit List'!$P$4, 'Unit List'!$AP$4, IF('Unit List'!R1674='Unit List'!$P$7, 'Unit List'!R1674 * 'Unit List'!$AP$7, 'Unit List'!R1674)))), IF('Unit List'!R1674='Unit List'!$P$5, 'Unit List'!$AP$5, IF('Unit List'!R1674='Unit List'!$P$4, 'Unit List'!$AP$4, IF('Unit List'!R1674='Unit List'!$P$7, 'Unit List'!R1674 * 'Unit List'!$AP$7, 'Unit List'!R1674)))), IF('Unit List'!AP1674='Unit List'!$P$5, 'Unit List'!$AP$5, IF('Unit List'!AP1674='Unit List'!$P$4, 'Unit List'!$AP$4, IF('Unit List'!AP1674='Unit List'!$P$7, 'Unit List'!AP1674 * 'Unit List'!$AP$7, 'Unit List'!AP1674)))), IF('Unit List'!R1674='Unit List'!$P$5, 'Unit List'!$AP$5, IF('Unit List'!R1674='Unit List'!$P$4, 'Unit List'!$AP$4, IF('Unit List'!R1674='Unit List'!$P$7, 'Unit List'!R1674 * 'Unit List'!$AP$7, 'Unit List'!R1674)))), IF('Unit List'!R1674='Unit List'!$P$5, 'Unit List'!$AP$5, IF('Unit List'!R1674='Unit List'!$P$4, 'Unit List'!$AP$4, IF('Unit List'!R1674='Unit List'!$P$7, 'Unit List'!R1674 * 'Unit List'!$AP$7, 'Unit List'!R1674)))), IF('Unit List'!AP1674='Unit List'!$P$5, 'Unit List'!$AP$5, IF('Unit List'!AP1674='Unit List'!$P$4, 'Unit List'!$AP$4, IF('Unit List'!AP1674='Unit List'!$P$7, 'Unit List'!AP1674 * 'Unit List'!$AP$7, 'Unit List'!AP1674)))),",",)</f>
        <v>0.15,</v>
      </c>
      <c r="J1769" t="str">
        <f>CONCATENATE("'",IF(ISBLANK('Unit List'!AQ1674), IF(ISBLANK('Unit List'!S1674), IF(ISBLANK('Unit List'!S1674), IF(ISBLANK('Unit List'!AQ1674), IF(ISBLANK('Unit List'!S1674), IF(ISBLANK('Unit List'!S1674), IF(ISBLANK('Unit List'!AQ1674), IF(ISBLANK('Unit List'!S1674), IF(ISBLANK('Unit List'!S1674),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List'!S1674='Unit List'!$P$5, 'Unit List'!$AQ$5, IF('Unit List'!S1674='Unit List'!$P$4, 'Unit List'!$AQ$4, 'Unit List'!S1674))), IF('Unit List'!S1674='Unit List'!$P$5, 'Unit List'!$AQ$5, IF('Unit List'!S1674='Unit List'!$P$4, 'Unit List'!$AQ$4, 'Unit List'!S1674))), IF('Unit List'!AQ1674='Unit List'!$P$5, 'Unit List'!$AQ$5, IF('Unit List'!AQ1674='Unit List'!$P$4, 'Unit List'!$AQ$4, 'Unit List'!AQ1674))), IF('Unit List'!S1674='Unit List'!$P$5, 'Unit List'!$AQ$5, IF('Unit List'!S1674='Unit List'!$P$4, 'Unit List'!$AQ$4, 'Unit List'!S1674))), IF('Unit List'!S1674='Unit List'!$P$5, 'Unit List'!$AQ$5, IF('Unit List'!S1674='Unit List'!$P$4, 'Unit List'!$AQ$4, 'Unit List'!S1674))), IF('Unit List'!AQ1674='Unit List'!$P$5, 'Unit List'!$AQ$5, IF('Unit List'!AQ1674='Unit List'!$P$4, 'Unit List'!$AQ$4, 'Unit List'!AQ1674))), IF('Unit List'!S1674='Unit List'!$P$5, 'Unit List'!$AQ$5, IF('Unit List'!S1674='Unit List'!$P$4, 'Unit List'!$AQ$4, 'Unit List'!S1674))), IF('Unit List'!S1674='Unit List'!$P$5, 'Unit List'!$AQ$5, IF('Unit List'!S1674='Unit List'!$P$4, 'Unit List'!$AQ$4, 'Unit List'!S1674))), IF('Unit List'!AQ1674='Unit List'!$P$5, 'Unit List'!$AQ$5, IF('Unit List'!AQ1674='Unit List'!$P$4, 'Unit List'!$AQ$4, 'Unit List'!AQ1674))),"'),",)</f>
        <v>''),</v>
      </c>
    </row>
    <row r="1770" spans="1:10" x14ac:dyDescent="0.25">
      <c r="A1770" t="s">
        <v>2713</v>
      </c>
      <c r="B1770" t="str">
        <f>CONCATENATE("'_",'Unit List'!C1675,"',",)</f>
        <v>'_NORTHEU',</v>
      </c>
      <c r="C1770" t="str">
        <f>"'',"</f>
        <v>'',</v>
      </c>
      <c r="D1770" t="str">
        <f>CONCATENATE("'",'Unit List'!E1675,"',",)</f>
        <v>'SWORDSMAN',</v>
      </c>
      <c r="E1770" t="str">
        <f>CONCATENATE("'",'Unit List'!F1675,"',",)</f>
        <v>'SWORDSMAN',</v>
      </c>
      <c r="F1770" t="str">
        <f>"'',"</f>
        <v>'',</v>
      </c>
      <c r="G1770" t="str">
        <f>CONCATENATE("'",'Unit List'!H1675,"',",)</f>
        <v>'Swordsman_Viking',</v>
      </c>
      <c r="H1770" t="str">
        <f>CONCATENATE(IF(ISBLANK('Unit List'!AO1675), IF(ISBLANK('Unit List'!Q1675), IF(ISBLANK('Unit List'!Q1675), IF(ISBLANK('Unit List'!AO1675), IF(ISBLANK('Unit List'!Q1675), IF(ISBLANK('Unit List'!Q1675), IF(ISBLANK('Unit List'!AO1675), IF(ISBLANK('Unit List'!Q1675), IF(ISBLANK('Unit List'!Q1675),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List'!AO1675)))),",",)</f>
        <v>,</v>
      </c>
      <c r="I1770" t="str">
        <f>CONCATENATE(IF(ISBLANK('Unit List'!AP1675), IF(ISBLANK('Unit List'!R1675), IF(ISBLANK('Unit List'!R1675), IF(ISBLANK('Unit List'!AP1675), IF(ISBLANK('Unit List'!R1675), IF(ISBLANK('Unit List'!R1675), IF(ISBLANK('Unit List'!AP1675), IF(ISBLANK('Unit List'!R1675), IF(ISBLANK('Unit List'!R1675),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List'!AP1675)))),",",)</f>
        <v>,</v>
      </c>
      <c r="J1770" t="str">
        <f>CONCATENATE("'",IF(ISBLANK('Unit List'!AQ1675), IF(ISBLANK('Unit List'!S1675), IF(ISBLANK('Unit List'!S1675), IF(ISBLANK('Unit List'!AQ1675), IF(ISBLANK('Unit List'!S1675), IF(ISBLANK('Unit List'!S1675), IF(ISBLANK('Unit List'!AQ1675), IF(ISBLANK('Unit List'!S1675), IF(ISBLANK('Unit List'!S1675),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List'!AQ1675))),"'),",)</f>
        <v>''),</v>
      </c>
    </row>
    <row r="1771" spans="1:10" x14ac:dyDescent="0.25">
      <c r="A1771" t="s">
        <v>2713</v>
      </c>
      <c r="B1771" t="str">
        <f>CONCATENATE("'_",'Unit List'!C1676,"',",)</f>
        <v>'_OCEAN',</v>
      </c>
      <c r="C1771" t="str">
        <f>"'',"</f>
        <v>'',</v>
      </c>
      <c r="D1771" t="str">
        <f>CONCATENATE("'",'Unit List'!E1676,"',",)</f>
        <v>'SWORDSMAN',</v>
      </c>
      <c r="E1771" t="str">
        <f>CONCATENATE("'",'Unit List'!F1676,"',",)</f>
        <v>'SWORDSMAN',</v>
      </c>
      <c r="F1771" t="str">
        <f>"'',"</f>
        <v>'',</v>
      </c>
      <c r="G1771" t="str">
        <f>CONCATENATE("'",'Unit List'!H1676,"',",)</f>
        <v>'hawaii_ikaika',</v>
      </c>
      <c r="H1771" t="str">
        <f>CONCATENATE(IF(ISBLANK('Unit List'!AO1676), IF(ISBLANK('Unit List'!Q1676), IF(ISBLANK('Unit List'!Q1676), IF(ISBLANK('Unit List'!AO1676), IF(ISBLANK('Unit List'!Q1676), IF(ISBLANK('Unit List'!Q1676), IF(ISBLANK('Unit List'!AO1676), IF(ISBLANK('Unit List'!Q1676), IF(ISBLANK('Unit List'!Q1676),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List'!Q1676='Unit List'!$P$5, 'Unit List'!$AO$5, IF('Unit List'!Q1676='Unit List'!$P$4, 'Unit List'!$AO$4, IF('Unit List'!Q1676='Unit List'!$P$7, 'Unit List'!Q1676 * 'Unit List'!$AO$7, 'Unit List'!Q1676)))), IF('Unit List'!Q1676='Unit List'!$P$5, 'Unit List'!$AO$5, IF('Unit List'!Q1676='Unit List'!$P$4, 'Unit List'!$AO$4, IF('Unit List'!Q1676='Unit List'!$P$7, 'Unit List'!Q1676 * 'Unit List'!$AO$7, 'Unit List'!Q1676)))), IF('Unit List'!AO1676='Unit List'!$P$5, 'Unit List'!$AO$5, IF('Unit List'!AO1676='Unit List'!$P$4, 'Unit List'!$AO$4, IF('Unit List'!AO1676='Unit List'!$P$7, 'Unit List'!AO1676 * 'Unit List'!$AO$7, 'Unit List'!AO1676)))), IF('Unit List'!Q1676='Unit List'!$P$5, 'Unit List'!$AO$5, IF('Unit List'!Q1676='Unit List'!$P$4, 'Unit List'!$AO$4, IF('Unit List'!Q1676='Unit List'!$P$7, 'Unit List'!Q1676 * 'Unit List'!$AO$7, 'Unit List'!Q1676)))), IF('Unit List'!Q1676='Unit List'!$P$5, 'Unit List'!$AO$5, IF('Unit List'!Q1676='Unit List'!$P$4, 'Unit List'!$AO$4, IF('Unit List'!Q1676='Unit List'!$P$7, 'Unit List'!Q1676 * 'Unit List'!$AO$7, 'Unit List'!Q1676)))), IF('Unit List'!AO1676='Unit List'!$P$5, 'Unit List'!$AO$5, IF('Unit List'!AO1676='Unit List'!$P$4, 'Unit List'!$AO$4, IF('Unit List'!AO1676='Unit List'!$P$7, 'Unit List'!AO1676 * 'Unit List'!$AO$7, 'Unit List'!AO1676)))), IF('Unit List'!Q1676='Unit List'!$P$5, 'Unit List'!$AO$5, IF('Unit List'!Q1676='Unit List'!$P$4, 'Unit List'!$AO$4, IF('Unit List'!Q1676='Unit List'!$P$7, 'Unit List'!Q1676 * 'Unit List'!$AO$7, 'Unit List'!Q1676)))), IF('Unit List'!Q1676='Unit List'!$P$5, 'Unit List'!$AO$5, IF('Unit List'!Q1676='Unit List'!$P$4, 'Unit List'!$AO$4, IF('Unit List'!Q1676='Unit List'!$P$7, 'Unit List'!Q1676 * 'Unit List'!$AO$7, 'Unit List'!Q1676)))), IF('Unit List'!AO1676='Unit List'!$P$5, 'Unit List'!$AO$5, IF('Unit List'!AO1676='Unit List'!$P$4, 'Unit List'!$AO$4, IF('Unit List'!AO1676='Unit List'!$P$7, 'Unit List'!AO1676 * 'Unit List'!$AO$7, 'Unit List'!AO1676)))),",",)</f>
        <v>,</v>
      </c>
      <c r="I1771" t="str">
        <f>CONCATENATE(IF(ISBLANK('Unit List'!AP1676), IF(ISBLANK('Unit List'!R1676), IF(ISBLANK('Unit List'!R1676), IF(ISBLANK('Unit List'!AP1676), IF(ISBLANK('Unit List'!R1676), IF(ISBLANK('Unit List'!R1676), IF(ISBLANK('Unit List'!AP1676), IF(ISBLANK('Unit List'!R1676), IF(ISBLANK('Unit List'!R1676),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List'!R1676='Unit List'!$P$5, 'Unit List'!$AP$5, IF('Unit List'!R1676='Unit List'!$P$4, 'Unit List'!$AP$4, IF('Unit List'!R1676='Unit List'!$P$7, 'Unit List'!R1676 * 'Unit List'!$AP$7, 'Unit List'!R1676)))), IF('Unit List'!R1676='Unit List'!$P$5, 'Unit List'!$AP$5, IF('Unit List'!R1676='Unit List'!$P$4, 'Unit List'!$AP$4, IF('Unit List'!R1676='Unit List'!$P$7, 'Unit List'!R1676 * 'Unit List'!$AP$7, 'Unit List'!R1676)))), IF('Unit List'!AP1676='Unit List'!$P$5, 'Unit List'!$AP$5, IF('Unit List'!AP1676='Unit List'!$P$4, 'Unit List'!$AP$4, IF('Unit List'!AP1676='Unit List'!$P$7, 'Unit List'!AP1676 * 'Unit List'!$AP$7, 'Unit List'!AP1676)))), IF('Unit List'!R1676='Unit List'!$P$5, 'Unit List'!$AP$5, IF('Unit List'!R1676='Unit List'!$P$4, 'Unit List'!$AP$4, IF('Unit List'!R1676='Unit List'!$P$7, 'Unit List'!R1676 * 'Unit List'!$AP$7, 'Unit List'!R1676)))), IF('Unit List'!R1676='Unit List'!$P$5, 'Unit List'!$AP$5, IF('Unit List'!R1676='Unit List'!$P$4, 'Unit List'!$AP$4, IF('Unit List'!R1676='Unit List'!$P$7, 'Unit List'!R1676 * 'Unit List'!$AP$7, 'Unit List'!R1676)))), IF('Unit List'!AP1676='Unit List'!$P$5, 'Unit List'!$AP$5, IF('Unit List'!AP1676='Unit List'!$P$4, 'Unit List'!$AP$4, IF('Unit List'!AP1676='Unit List'!$P$7, 'Unit List'!AP1676 * 'Unit List'!$AP$7, 'Unit List'!AP1676)))), IF('Unit List'!R1676='Unit List'!$P$5, 'Unit List'!$AP$5, IF('Unit List'!R1676='Unit List'!$P$4, 'Unit List'!$AP$4, IF('Unit List'!R1676='Unit List'!$P$7, 'Unit List'!R1676 * 'Unit List'!$AP$7, 'Unit List'!R1676)))), IF('Unit List'!R1676='Unit List'!$P$5, 'Unit List'!$AP$5, IF('Unit List'!R1676='Unit List'!$P$4, 'Unit List'!$AP$4, IF('Unit List'!R1676='Unit List'!$P$7, 'Unit List'!R1676 * 'Unit List'!$AP$7, 'Unit List'!R1676)))), IF('Unit List'!AP1676='Unit List'!$P$5, 'Unit List'!$AP$5, IF('Unit List'!AP1676='Unit List'!$P$4, 'Unit List'!$AP$4, IF('Unit List'!AP1676='Unit List'!$P$7, 'Unit List'!AP1676 * 'Unit List'!$AP$7, 'Unit List'!AP1676)))),",",)</f>
        <v>,</v>
      </c>
      <c r="J1771" t="str">
        <f>CONCATENATE("'",IF(ISBLANK('Unit List'!AQ1676), IF(ISBLANK('Unit List'!S1676), IF(ISBLANK('Unit List'!S1676), IF(ISBLANK('Unit List'!AQ1676), IF(ISBLANK('Unit List'!S1676), IF(ISBLANK('Unit List'!S1676), IF(ISBLANK('Unit List'!AQ1676), IF(ISBLANK('Unit List'!S1676), IF(ISBLANK('Unit List'!S1676),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List'!S1676='Unit List'!$P$5, 'Unit List'!$AQ$5, IF('Unit List'!S1676='Unit List'!$P$4, 'Unit List'!$AQ$4, 'Unit List'!S1676))), IF('Unit List'!S1676='Unit List'!$P$5, 'Unit List'!$AQ$5, IF('Unit List'!S1676='Unit List'!$P$4, 'Unit List'!$AQ$4, 'Unit List'!S1676))), IF('Unit List'!AQ1676='Unit List'!$P$5, 'Unit List'!$AQ$5, IF('Unit List'!AQ1676='Unit List'!$P$4, 'Unit List'!$AQ$4, 'Unit List'!AQ1676))), IF('Unit List'!S1676='Unit List'!$P$5, 'Unit List'!$AQ$5, IF('Unit List'!S1676='Unit List'!$P$4, 'Unit List'!$AQ$4, 'Unit List'!S1676))), IF('Unit List'!S1676='Unit List'!$P$5, 'Unit List'!$AQ$5, IF('Unit List'!S1676='Unit List'!$P$4, 'Unit List'!$AQ$4, 'Unit List'!S1676))), IF('Unit List'!AQ1676='Unit List'!$P$5, 'Unit List'!$AQ$5, IF('Unit List'!AQ1676='Unit List'!$P$4, 'Unit List'!$AQ$4, 'Unit List'!AQ1676))), IF('Unit List'!S1676='Unit List'!$P$5, 'Unit List'!$AQ$5, IF('Unit List'!S1676='Unit List'!$P$4, 'Unit List'!$AQ$4, 'Unit List'!S1676))), IF('Unit List'!S1676='Unit List'!$P$5, 'Unit List'!$AQ$5, IF('Unit List'!S1676='Unit List'!$P$4, 'Unit List'!$AQ$4, 'Unit List'!S1676))), IF('Unit List'!AQ1676='Unit List'!$P$5, 'Unit List'!$AQ$5, IF('Unit List'!AQ1676='Unit List'!$P$4, 'Unit List'!$AQ$4, 'Unit List'!AQ1676))),"'),",)</f>
        <v>''),</v>
      </c>
    </row>
    <row r="1772" spans="1:10" x14ac:dyDescent="0.25">
      <c r="A1772" t="s">
        <v>2713</v>
      </c>
      <c r="B1772" t="str">
        <f>CONCATENATE("'_",'Unit List'!C1677,"',",)</f>
        <v>'_POLYNESIA',</v>
      </c>
      <c r="C1772" t="str">
        <f>"'',"</f>
        <v>'',</v>
      </c>
      <c r="D1772" t="str">
        <f>CONCATENATE("'",'Unit List'!E1677,"',",)</f>
        <v>'SWORDSMAN',</v>
      </c>
      <c r="E1772" t="str">
        <f>CONCATENATE("'",'Unit List'!F1677,"',",)</f>
        <v>'SWORDSMAN',</v>
      </c>
      <c r="F1772" t="str">
        <f>"'',"</f>
        <v>'',</v>
      </c>
      <c r="G1772" t="str">
        <f>CONCATENATE("'",'Unit List'!H1677,"',",)</f>
        <v>'PolynesianFootman',</v>
      </c>
      <c r="H1772" t="str">
        <f>CONCATENATE(IF(ISBLANK('Unit List'!AO1677), IF(ISBLANK('Unit List'!Q1677), IF(ISBLANK('Unit List'!Q1677), IF(ISBLANK('Unit List'!AO1676), IF(ISBLANK('Unit List'!Q1676), IF(ISBLANK('Unit List'!Q1676), IF(ISBLANK('Unit List'!AO1676), IF(ISBLANK('Unit List'!Q1676), IF(ISBLANK('Unit List'!Q1676),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List'!Q1676='Unit List'!$P$5, 'Unit List'!$AO$5, IF('Unit List'!Q1676='Unit List'!$P$4, 'Unit List'!$AO$4, IF('Unit List'!Q1676='Unit List'!$P$7, 'Unit List'!Q1676 * 'Unit List'!$AO$7, 'Unit List'!Q1676)))), IF('Unit List'!Q1676='Unit List'!$P$5, 'Unit List'!$AO$5, IF('Unit List'!Q1676='Unit List'!$P$4, 'Unit List'!$AO$4, IF('Unit List'!Q1676='Unit List'!$P$7, 'Unit List'!Q1676 * 'Unit List'!$AO$7, 'Unit List'!Q1676)))), IF('Unit List'!AO1676='Unit List'!$P$5, 'Unit List'!$AO$5, IF('Unit List'!AO1676='Unit List'!$P$4, 'Unit List'!$AO$4, IF('Unit List'!AO1676='Unit List'!$P$7, 'Unit List'!AO1676 * 'Unit List'!$AO$7, 'Unit List'!AO1676)))), IF('Unit List'!Q1676='Unit List'!$P$5, 'Unit List'!$AO$5, IF('Unit List'!Q1676='Unit List'!$P$4, 'Unit List'!$AO$4, IF('Unit List'!Q1676='Unit List'!$P$7, 'Unit List'!Q1676 * 'Unit List'!$AO$7, 'Unit List'!Q1676)))), IF('Unit List'!Q1676='Unit List'!$P$5, 'Unit List'!$AO$5, IF('Unit List'!Q1676='Unit List'!$P$4, 'Unit List'!$AO$4, IF('Unit List'!Q1676='Unit List'!$P$7, 'Unit List'!Q1676 * 'Unit List'!$AO$7, 'Unit List'!Q1676)))), IF('Unit List'!AO1676='Unit List'!$P$5, 'Unit List'!$AO$5, IF('Unit List'!AO1676='Unit List'!$P$4, 'Unit List'!$AO$4, IF('Unit List'!AO1676='Unit List'!$P$7, 'Unit List'!AO1676 * 'Unit List'!$AO$7, 'Unit List'!AO1676)))), IF('Unit List'!Q1677='Unit List'!$P$5, 'Unit List'!$AO$5, IF('Unit List'!Q1677='Unit List'!$P$4, 'Unit List'!$AO$4, IF('Unit List'!Q1677='Unit List'!$P$7, 'Unit List'!Q1677 * 'Unit List'!$AO$7, 'Unit List'!Q1677)))), IF('Unit List'!Q1677='Unit List'!$P$5, 'Unit List'!$AO$5, IF('Unit List'!Q1677='Unit List'!$P$4, 'Unit List'!$AO$4, IF('Unit List'!Q1677='Unit List'!$P$7, 'Unit List'!Q1677 * 'Unit List'!$AO$7, 'Unit List'!Q1677)))), IF('Unit List'!AO1677='Unit List'!$P$5, 'Unit List'!$AO$5, IF('Unit List'!AO1677='Unit List'!$P$4, 'Unit List'!$AO$4, IF('Unit List'!AO1677='Unit List'!$P$7, 'Unit List'!AO1677 * 'Unit List'!$AO$7, 'Unit List'!AO1677)))),",",)</f>
        <v>,</v>
      </c>
      <c r="I1772" t="str">
        <f>CONCATENATE(IF(ISBLANK('Unit List'!AP1677), IF(ISBLANK('Unit List'!R1677), IF(ISBLANK('Unit List'!R1677), IF(ISBLANK('Unit List'!AP1676), IF(ISBLANK('Unit List'!R1676), IF(ISBLANK('Unit List'!R1676), IF(ISBLANK('Unit List'!AP1676), IF(ISBLANK('Unit List'!R1676), IF(ISBLANK('Unit List'!R1676),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List'!R1676='Unit List'!$P$5, 'Unit List'!$AP$5, IF('Unit List'!R1676='Unit List'!$P$4, 'Unit List'!$AP$4, IF('Unit List'!R1676='Unit List'!$P$7, 'Unit List'!R1676 * 'Unit List'!$AP$7, 'Unit List'!R1676)))), IF('Unit List'!R1676='Unit List'!$P$5, 'Unit List'!$AP$5, IF('Unit List'!R1676='Unit List'!$P$4, 'Unit List'!$AP$4, IF('Unit List'!R1676='Unit List'!$P$7, 'Unit List'!R1676 * 'Unit List'!$AP$7, 'Unit List'!R1676)))), IF('Unit List'!AP1676='Unit List'!$P$5, 'Unit List'!$AP$5, IF('Unit List'!AP1676='Unit List'!$P$4, 'Unit List'!$AP$4, IF('Unit List'!AP1676='Unit List'!$P$7, 'Unit List'!AP1676 * 'Unit List'!$AP$7, 'Unit List'!AP1676)))), IF('Unit List'!R1676='Unit List'!$P$5, 'Unit List'!$AP$5, IF('Unit List'!R1676='Unit List'!$P$4, 'Unit List'!$AP$4, IF('Unit List'!R1676='Unit List'!$P$7, 'Unit List'!R1676 * 'Unit List'!$AP$7, 'Unit List'!R1676)))), IF('Unit List'!R1676='Unit List'!$P$5, 'Unit List'!$AP$5, IF('Unit List'!R1676='Unit List'!$P$4, 'Unit List'!$AP$4, IF('Unit List'!R1676='Unit List'!$P$7, 'Unit List'!R1676 * 'Unit List'!$AP$7, 'Unit List'!R1676)))), IF('Unit List'!AP1676='Unit List'!$P$5, 'Unit List'!$AP$5, IF('Unit List'!AP1676='Unit List'!$P$4, 'Unit List'!$AP$4, IF('Unit List'!AP1676='Unit List'!$P$7, 'Unit List'!AP1676 * 'Unit List'!$AP$7, 'Unit List'!AP1676)))), IF('Unit List'!R1677='Unit List'!$P$5, 'Unit List'!$AP$5, IF('Unit List'!R1677='Unit List'!$P$4, 'Unit List'!$AP$4, IF('Unit List'!R1677='Unit List'!$P$7, 'Unit List'!R1677 * 'Unit List'!$AP$7, 'Unit List'!R1677)))), IF('Unit List'!R1677='Unit List'!$P$5, 'Unit List'!$AP$5, IF('Unit List'!R1677='Unit List'!$P$4, 'Unit List'!$AP$4, IF('Unit List'!R1677='Unit List'!$P$7, 'Unit List'!R1677 * 'Unit List'!$AP$7, 'Unit List'!R1677)))), IF('Unit List'!AP1677='Unit List'!$P$5, 'Unit List'!$AP$5, IF('Unit List'!AP1677='Unit List'!$P$4, 'Unit List'!$AP$4, IF('Unit List'!AP1677='Unit List'!$P$7, 'Unit List'!AP1677 * 'Unit List'!$AP$7, 'Unit List'!AP1677)))),",",)</f>
        <v>,</v>
      </c>
      <c r="J1772" t="str">
        <f>CONCATENATE("'",IF(ISBLANK('Unit List'!AQ1677), IF(ISBLANK('Unit List'!S1677), IF(ISBLANK('Unit List'!S1677), IF(ISBLANK('Unit List'!AQ1676), IF(ISBLANK('Unit List'!S1676), IF(ISBLANK('Unit List'!S1676), IF(ISBLANK('Unit List'!AQ1676), IF(ISBLANK('Unit List'!S1676), IF(ISBLANK('Unit List'!S1676),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List'!S1676='Unit List'!$P$5, 'Unit List'!$AQ$5, IF('Unit List'!S1676='Unit List'!$P$4, 'Unit List'!$AQ$4, 'Unit List'!S1676))), IF('Unit List'!S1676='Unit List'!$P$5, 'Unit List'!$AQ$5, IF('Unit List'!S1676='Unit List'!$P$4, 'Unit List'!$AQ$4, 'Unit List'!S1676))), IF('Unit List'!AQ1676='Unit List'!$P$5, 'Unit List'!$AQ$5, IF('Unit List'!AQ1676='Unit List'!$P$4, 'Unit List'!$AQ$4, 'Unit List'!AQ1676))), IF('Unit List'!S1676='Unit List'!$P$5, 'Unit List'!$AQ$5, IF('Unit List'!S1676='Unit List'!$P$4, 'Unit List'!$AQ$4, 'Unit List'!S1676))), IF('Unit List'!S1676='Unit List'!$P$5, 'Unit List'!$AQ$5, IF('Unit List'!S1676='Unit List'!$P$4, 'Unit List'!$AQ$4, 'Unit List'!S1676))), IF('Unit List'!AQ1676='Unit List'!$P$5, 'Unit List'!$AQ$5, IF('Unit List'!AQ1676='Unit List'!$P$4, 'Unit List'!$AQ$4, 'Unit List'!AQ1676))), IF('Unit List'!S1677='Unit List'!$P$5, 'Unit List'!$AQ$5, IF('Unit List'!S1677='Unit List'!$P$4, 'Unit List'!$AQ$4, 'Unit List'!S1677))), IF('Unit List'!S1677='Unit List'!$P$5, 'Unit List'!$AQ$5, IF('Unit List'!S1677='Unit List'!$P$4, 'Unit List'!$AQ$4, 'Unit List'!S1677))), IF('Unit List'!AQ1677='Unit List'!$P$5, 'Unit List'!$AQ$5, IF('Unit List'!AQ1677='Unit List'!$P$4, 'Unit List'!$AQ$4, 'Unit List'!AQ1677))),"'),",)</f>
        <v>''),</v>
      </c>
    </row>
    <row r="1773" spans="1:10" x14ac:dyDescent="0.25">
      <c r="A1773" t="s">
        <v>2713</v>
      </c>
      <c r="B1773" t="str">
        <f>CONCATENATE("'_",'Unit List'!C1678,"',",)</f>
        <v>'_SEASIA',</v>
      </c>
      <c r="C1773" t="str">
        <f>CONCATENATE("'_",'Unit List'!D1678,"',",)</f>
        <v>'_ASIA',</v>
      </c>
      <c r="D1773" t="str">
        <f>CONCATENATE("'",'Unit List'!E1678,"',",)</f>
        <v>'SWORDSMAN',</v>
      </c>
      <c r="E1773" t="str">
        <f>CONCATENATE("'",'Unit List'!F1678,"',",)</f>
        <v>'SWORDSMAN',</v>
      </c>
      <c r="F1773" t="str">
        <f>"'',"</f>
        <v>'',</v>
      </c>
      <c r="G1773" t="str">
        <f>CONCATENATE("'",'Unit List'!H1610,"',",)</f>
        <v>'civ5_chism2',</v>
      </c>
      <c r="H1773" t="str">
        <f>CONCATENATE(IF(ISBLANK('Unit List'!AO1678), IF(ISBLANK('Unit List'!Q1678), IF(ISBLANK('Unit List'!Q1678), IF(ISBLANK('Unit List'!AO1610), IF(ISBLANK('Unit List'!Q1610), IF(ISBLANK('Unit List'!Q1610), IF(ISBLANK('Unit List'!AO1610), IF(ISBLANK('Unit List'!Q1610), IF(ISBLANK('Unit List'!Q1610),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List'!Q1678='Unit List'!$P$5, 'Unit List'!$AO$5, IF('Unit List'!Q1678='Unit List'!$P$4, 'Unit List'!$AO$4, IF('Unit List'!Q1678='Unit List'!$P$7, 'Unit List'!Q1678 * 'Unit List'!$AO$7, 'Unit List'!Q1678)))), IF('Unit List'!Q1678='Unit List'!$P$5, 'Unit List'!$AO$5, IF('Unit List'!Q1678='Unit List'!$P$4, 'Unit List'!$AO$4, IF('Unit List'!Q1678='Unit List'!$P$7, 'Unit List'!Q1678 * 'Unit List'!$AO$7, 'Unit List'!Q1678)))), IF('Unit List'!AO1678='Unit List'!$P$5, 'Unit List'!$AO$5, IF('Unit List'!AO1678='Unit List'!$P$4, 'Unit List'!$AO$4, IF('Unit List'!AO1678='Unit List'!$P$7, 'Unit List'!AO1678 * 'Unit List'!$AO$7, 'Unit List'!AO1678)))),",",)</f>
        <v>,</v>
      </c>
      <c r="I1773" t="str">
        <f>CONCATENATE(IF(ISBLANK('Unit List'!AP1678), IF(ISBLANK('Unit List'!R1678), IF(ISBLANK('Unit List'!R1678), IF(ISBLANK('Unit List'!AP1610), IF(ISBLANK('Unit List'!R1610), IF(ISBLANK('Unit List'!R1610), IF(ISBLANK('Unit List'!AP1610), IF(ISBLANK('Unit List'!R1610), IF(ISBLANK('Unit List'!R1610),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List'!R1678='Unit List'!$P$5, 'Unit List'!$AP$5, IF('Unit List'!R1678='Unit List'!$P$4, 'Unit List'!$AP$4, IF('Unit List'!R1678='Unit List'!$P$7, 'Unit List'!R1678 * 'Unit List'!$AP$7, 'Unit List'!R1678)))), IF('Unit List'!R1678='Unit List'!$P$5, 'Unit List'!$AP$5, IF('Unit List'!R1678='Unit List'!$P$4, 'Unit List'!$AP$4, IF('Unit List'!R1678='Unit List'!$P$7, 'Unit List'!R1678 * 'Unit List'!$AP$7, 'Unit List'!R1678)))), IF('Unit List'!AP1678='Unit List'!$P$5, 'Unit List'!$AP$5, IF('Unit List'!AP1678='Unit List'!$P$4, 'Unit List'!$AP$4, IF('Unit List'!AP1678='Unit List'!$P$7, 'Unit List'!AP1678 * 'Unit List'!$AP$7, 'Unit List'!AP1678)))),",",)</f>
        <v>,</v>
      </c>
      <c r="J1773" t="str">
        <f>CONCATENATE("'",IF(ISBLANK('Unit List'!AQ1678), IF(ISBLANK('Unit List'!S1678), IF(ISBLANK('Unit List'!S1678), IF(ISBLANK('Unit List'!AQ1610), IF(ISBLANK('Unit List'!S1610), IF(ISBLANK('Unit List'!S1610), IF(ISBLANK('Unit List'!AQ1610), IF(ISBLANK('Unit List'!S1610), IF(ISBLANK('Unit List'!S1610),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List'!S1678='Unit List'!$P$5, 'Unit List'!$AQ$5, IF('Unit List'!S1678='Unit List'!$P$4, 'Unit List'!$AQ$4, 'Unit List'!S1678))), IF('Unit List'!S1678='Unit List'!$P$5, 'Unit List'!$AQ$5, IF('Unit List'!S1678='Unit List'!$P$4, 'Unit List'!$AQ$4, 'Unit List'!S1678))), IF('Unit List'!AQ1678='Unit List'!$P$5, 'Unit List'!$AQ$5, IF('Unit List'!AQ1678='Unit List'!$P$4, 'Unit List'!$AQ$4, 'Unit List'!AQ1678))),"'),",)</f>
        <v>''),</v>
      </c>
    </row>
    <row r="1774" spans="1:10" x14ac:dyDescent="0.25">
      <c r="A1774" t="s">
        <v>2713</v>
      </c>
      <c r="B1774" t="str">
        <f>CONCATENATE("'_",'Unit List'!C1679,"',",)</f>
        <v>'_SOUTHAM',</v>
      </c>
      <c r="C1774" t="str">
        <f>"'',"</f>
        <v>'',</v>
      </c>
      <c r="D1774" t="str">
        <f>CONCATENATE("'",'Unit List'!E1679,"',",)</f>
        <v>'SWORDSMAN',</v>
      </c>
      <c r="E1774" t="str">
        <f>CONCATENATE("'",'Unit List'!F1679,"',",)</f>
        <v>'SWORDSMAN',</v>
      </c>
      <c r="F1774" t="str">
        <f>"'',"</f>
        <v>'',</v>
      </c>
      <c r="G1774" t="str">
        <f>CONCATENATE("'",'Unit List'!H1679,"',",)</f>
        <v>'Swordsman_Maya',</v>
      </c>
      <c r="H1774" t="str">
        <f>CONCATENATE(IF(ISBLANK('Unit List'!AO1679), IF(ISBLANK('Unit List'!Q1679), IF(ISBLANK('Unit List'!Q1679), IF(ISBLANK('Unit List'!AO1679), IF(ISBLANK('Unit List'!Q1679), IF(ISBLANK('Unit List'!Q1679), IF(ISBLANK('Unit List'!AO1679), IF(ISBLANK('Unit List'!Q1679), IF(ISBLANK('Unit List'!Q1679),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List'!Q1679='Unit List'!$P$5, 'Unit List'!$AO$5, IF('Unit List'!Q1679='Unit List'!$P$4, 'Unit List'!$AO$4, IF('Unit List'!Q1679='Unit List'!$P$7, 'Unit List'!Q1679 * 'Unit List'!$AO$7, 'Unit List'!Q1679)))), IF('Unit List'!Q1679='Unit List'!$P$5, 'Unit List'!$AO$5, IF('Unit List'!Q1679='Unit List'!$P$4, 'Unit List'!$AO$4, IF('Unit List'!Q1679='Unit List'!$P$7, 'Unit List'!Q1679 * 'Unit List'!$AO$7, 'Unit List'!Q1679)))), IF('Unit List'!AO1679='Unit List'!$P$5, 'Unit List'!$AO$5, IF('Unit List'!AO1679='Unit List'!$P$4, 'Unit List'!$AO$4, IF('Unit List'!AO1679='Unit List'!$P$7, 'Unit List'!AO1679 * 'Unit List'!$AO$7, 'Unit List'!AO1679)))), IF('Unit List'!Q1679='Unit List'!$P$5, 'Unit List'!$AO$5, IF('Unit List'!Q1679='Unit List'!$P$4, 'Unit List'!$AO$4, IF('Unit List'!Q1679='Unit List'!$P$7, 'Unit List'!Q1679 * 'Unit List'!$AO$7, 'Unit List'!Q1679)))), IF('Unit List'!Q1679='Unit List'!$P$5, 'Unit List'!$AO$5, IF('Unit List'!Q1679='Unit List'!$P$4, 'Unit List'!$AO$4, IF('Unit List'!Q1679='Unit List'!$P$7, 'Unit List'!Q1679 * 'Unit List'!$AO$7, 'Unit List'!Q1679)))), IF('Unit List'!AO1679='Unit List'!$P$5, 'Unit List'!$AO$5, IF('Unit List'!AO1679='Unit List'!$P$4, 'Unit List'!$AO$4, IF('Unit List'!AO1679='Unit List'!$P$7, 'Unit List'!AO1679 * 'Unit List'!$AO$7, 'Unit List'!AO1679)))), IF('Unit List'!Q1679='Unit List'!$P$5, 'Unit List'!$AO$5, IF('Unit List'!Q1679='Unit List'!$P$4, 'Unit List'!$AO$4, IF('Unit List'!Q1679='Unit List'!$P$7, 'Unit List'!Q1679 * 'Unit List'!$AO$7, 'Unit List'!Q1679)))), IF('Unit List'!Q1679='Unit List'!$P$5, 'Unit List'!$AO$5, IF('Unit List'!Q1679='Unit List'!$P$4, 'Unit List'!$AO$4, IF('Unit List'!Q1679='Unit List'!$P$7, 'Unit List'!Q1679 * 'Unit List'!$AO$7, 'Unit List'!Q1679)))), IF('Unit List'!AO1679='Unit List'!$P$5, 'Unit List'!$AO$5, IF('Unit List'!AO1679='Unit List'!$P$4, 'Unit List'!$AO$4, IF('Unit List'!AO1679='Unit List'!$P$7, 'Unit List'!AO1679 * 'Unit List'!$AO$7, 'Unit List'!AO1679)))),",",)</f>
        <v>,</v>
      </c>
      <c r="I1774" t="str">
        <f>CONCATENATE(IF(ISBLANK('Unit List'!AP1679), IF(ISBLANK('Unit List'!R1679), IF(ISBLANK('Unit List'!R1679), IF(ISBLANK('Unit List'!AP1679), IF(ISBLANK('Unit List'!R1679), IF(ISBLANK('Unit List'!R1679), IF(ISBLANK('Unit List'!AP1679), IF(ISBLANK('Unit List'!R1679), IF(ISBLANK('Unit List'!R1679),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List'!R1679='Unit List'!$P$5, 'Unit List'!$AP$5, IF('Unit List'!R1679='Unit List'!$P$4, 'Unit List'!$AP$4, IF('Unit List'!R1679='Unit List'!$P$7, 'Unit List'!R1679 * 'Unit List'!$AP$7, 'Unit List'!R1679)))), IF('Unit List'!R1679='Unit List'!$P$5, 'Unit List'!$AP$5, IF('Unit List'!R1679='Unit List'!$P$4, 'Unit List'!$AP$4, IF('Unit List'!R1679='Unit List'!$P$7, 'Unit List'!R1679 * 'Unit List'!$AP$7, 'Unit List'!R1679)))), IF('Unit List'!AP1679='Unit List'!$P$5, 'Unit List'!$AP$5, IF('Unit List'!AP1679='Unit List'!$P$4, 'Unit List'!$AP$4, IF('Unit List'!AP1679='Unit List'!$P$7, 'Unit List'!AP1679 * 'Unit List'!$AP$7, 'Unit List'!AP1679)))), IF('Unit List'!R1679='Unit List'!$P$5, 'Unit List'!$AP$5, IF('Unit List'!R1679='Unit List'!$P$4, 'Unit List'!$AP$4, IF('Unit List'!R1679='Unit List'!$P$7, 'Unit List'!R1679 * 'Unit List'!$AP$7, 'Unit List'!R1679)))), IF('Unit List'!R1679='Unit List'!$P$5, 'Unit List'!$AP$5, IF('Unit List'!R1679='Unit List'!$P$4, 'Unit List'!$AP$4, IF('Unit List'!R1679='Unit List'!$P$7, 'Unit List'!R1679 * 'Unit List'!$AP$7, 'Unit List'!R1679)))), IF('Unit List'!AP1679='Unit List'!$P$5, 'Unit List'!$AP$5, IF('Unit List'!AP1679='Unit List'!$P$4, 'Unit List'!$AP$4, IF('Unit List'!AP1679='Unit List'!$P$7, 'Unit List'!AP1679 * 'Unit List'!$AP$7, 'Unit List'!AP1679)))), IF('Unit List'!R1679='Unit List'!$P$5, 'Unit List'!$AP$5, IF('Unit List'!R1679='Unit List'!$P$4, 'Unit List'!$AP$4, IF('Unit List'!R1679='Unit List'!$P$7, 'Unit List'!R1679 * 'Unit List'!$AP$7, 'Unit List'!R1679)))), IF('Unit List'!R1679='Unit List'!$P$5, 'Unit List'!$AP$5, IF('Unit List'!R1679='Unit List'!$P$4, 'Unit List'!$AP$4, IF('Unit List'!R1679='Unit List'!$P$7, 'Unit List'!R1679 * 'Unit List'!$AP$7, 'Unit List'!R1679)))), IF('Unit List'!AP1679='Unit List'!$P$5, 'Unit List'!$AP$5, IF('Unit List'!AP1679='Unit List'!$P$4, 'Unit List'!$AP$4, IF('Unit List'!AP1679='Unit List'!$P$7, 'Unit List'!AP1679 * 'Unit List'!$AP$7, 'Unit List'!AP1679)))),",",)</f>
        <v>,</v>
      </c>
      <c r="J1774" t="str">
        <f>CONCATENATE("'",IF(ISBLANK('Unit List'!AQ1679), IF(ISBLANK('Unit List'!S1679), IF(ISBLANK('Unit List'!S1679), IF(ISBLANK('Unit List'!AQ1679), IF(ISBLANK('Unit List'!S1679), IF(ISBLANK('Unit List'!S1679), IF(ISBLANK('Unit List'!AQ1679), IF(ISBLANK('Unit List'!S1679), IF(ISBLANK('Unit List'!S1679),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List'!S1679='Unit List'!$P$5, 'Unit List'!$AQ$5, IF('Unit List'!S1679='Unit List'!$P$4, 'Unit List'!$AQ$4, 'Unit List'!S1679))), IF('Unit List'!S1679='Unit List'!$P$5, 'Unit List'!$AQ$5, IF('Unit List'!S1679='Unit List'!$P$4, 'Unit List'!$AQ$4, 'Unit List'!S1679))), IF('Unit List'!AQ1679='Unit List'!$P$5, 'Unit List'!$AQ$5, IF('Unit List'!AQ1679='Unit List'!$P$4, 'Unit List'!$AQ$4, 'Unit List'!AQ1679))), IF('Unit List'!S1679='Unit List'!$P$5, 'Unit List'!$AQ$5, IF('Unit List'!S1679='Unit List'!$P$4, 'Unit List'!$AQ$4, 'Unit List'!S1679))), IF('Unit List'!S1679='Unit List'!$P$5, 'Unit List'!$AQ$5, IF('Unit List'!S1679='Unit List'!$P$4, 'Unit List'!$AQ$4, 'Unit List'!S1679))), IF('Unit List'!AQ1679='Unit List'!$P$5, 'Unit List'!$AQ$5, IF('Unit List'!AQ1679='Unit List'!$P$4, 'Unit List'!$AQ$4, 'Unit List'!AQ1679))), IF('Unit List'!S1679='Unit List'!$P$5, 'Unit List'!$AQ$5, IF('Unit List'!S1679='Unit List'!$P$4, 'Unit List'!$AQ$4, 'Unit List'!S1679))), IF('Unit List'!S1679='Unit List'!$P$5, 'Unit List'!$AQ$5, IF('Unit List'!S1679='Unit List'!$P$4, 'Unit List'!$AQ$4, 'Unit List'!S1679))), IF('Unit List'!AQ1679='Unit List'!$P$5, 'Unit List'!$AQ$5, IF('Unit List'!AQ1679='Unit List'!$P$4, 'Unit List'!$AQ$4, 'Unit List'!AQ1679))),"'),",)</f>
        <v>''),</v>
      </c>
    </row>
    <row r="1775" spans="1:10" x14ac:dyDescent="0.25">
      <c r="A1775" t="s">
        <v>2713</v>
      </c>
      <c r="B1775" t="str">
        <f>CONCATENATE("'_",'Unit List'!C1680,"',",)</f>
        <v>'_AZTEC',</v>
      </c>
      <c r="C1775" t="str">
        <f>"'',"</f>
        <v>'',</v>
      </c>
      <c r="D1775" t="str">
        <f>CONCATENATE("'",'Unit List'!E1680,"',",)</f>
        <v>'SWORDSMAN',</v>
      </c>
      <c r="E1775" t="str">
        <f>CONCATENATE("'",'Unit List'!F1680,"',",)</f>
        <v>'SWORDSMAN',</v>
      </c>
      <c r="F1775" t="str">
        <f>"'',"</f>
        <v>'',</v>
      </c>
      <c r="G1775" t="str">
        <f>CONCATENATE("'",'Unit List'!H1680,"',",)</f>
        <v>'Swordsman_Aztec',</v>
      </c>
      <c r="H1775" t="str">
        <f>CONCATENATE(IF(ISBLANK('Unit List'!AO1680), IF(ISBLANK('Unit List'!Q1680), IF(ISBLANK('Unit List'!Q1680), IF(ISBLANK('Unit List'!AO1679), IF(ISBLANK('Unit List'!Q1679), IF(ISBLANK('Unit List'!Q1679), IF(ISBLANK('Unit List'!AO1679), IF(ISBLANK('Unit List'!Q1679), IF(ISBLANK('Unit List'!Q1679),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List'!Q1679='Unit List'!$P$5, 'Unit List'!$AO$5, IF('Unit List'!Q1679='Unit List'!$P$4, 'Unit List'!$AO$4, IF('Unit List'!Q1679='Unit List'!$P$7, 'Unit List'!Q1679 * 'Unit List'!$AO$7, 'Unit List'!Q1679)))), IF('Unit List'!Q1679='Unit List'!$P$5, 'Unit List'!$AO$5, IF('Unit List'!Q1679='Unit List'!$P$4, 'Unit List'!$AO$4, IF('Unit List'!Q1679='Unit List'!$P$7, 'Unit List'!Q1679 * 'Unit List'!$AO$7, 'Unit List'!Q1679)))), IF('Unit List'!AO1679='Unit List'!$P$5, 'Unit List'!$AO$5, IF('Unit List'!AO1679='Unit List'!$P$4, 'Unit List'!$AO$4, IF('Unit List'!AO1679='Unit List'!$P$7, 'Unit List'!AO1679 * 'Unit List'!$AO$7, 'Unit List'!AO1679)))), IF('Unit List'!Q1679='Unit List'!$P$5, 'Unit List'!$AO$5, IF('Unit List'!Q1679='Unit List'!$P$4, 'Unit List'!$AO$4, IF('Unit List'!Q1679='Unit List'!$P$7, 'Unit List'!Q1679 * 'Unit List'!$AO$7, 'Unit List'!Q1679)))), IF('Unit List'!Q1679='Unit List'!$P$5, 'Unit List'!$AO$5, IF('Unit List'!Q1679='Unit List'!$P$4, 'Unit List'!$AO$4, IF('Unit List'!Q1679='Unit List'!$P$7, 'Unit List'!Q1679 * 'Unit List'!$AO$7, 'Unit List'!Q1679)))), IF('Unit List'!AO1679='Unit List'!$P$5, 'Unit List'!$AO$5, IF('Unit List'!AO1679='Unit List'!$P$4, 'Unit List'!$AO$4, IF('Unit List'!AO1679='Unit List'!$P$7, 'Unit List'!AO1679 * 'Unit List'!$AO$7, 'Unit List'!AO1679)))), IF('Unit List'!Q1680='Unit List'!$P$5, 'Unit List'!$AO$5, IF('Unit List'!Q1680='Unit List'!$P$4, 'Unit List'!$AO$4, IF('Unit List'!Q1680='Unit List'!$P$7, 'Unit List'!Q1680 * 'Unit List'!$AO$7, 'Unit List'!Q1680)))), IF('Unit List'!Q1680='Unit List'!$P$5, 'Unit List'!$AO$5, IF('Unit List'!Q1680='Unit List'!$P$4, 'Unit List'!$AO$4, IF('Unit List'!Q1680='Unit List'!$P$7, 'Unit List'!Q1680 * 'Unit List'!$AO$7, 'Unit List'!Q1680)))), IF('Unit List'!AO1680='Unit List'!$P$5, 'Unit List'!$AO$5, IF('Unit List'!AO1680='Unit List'!$P$4, 'Unit List'!$AO$4, IF('Unit List'!AO1680='Unit List'!$P$7, 'Unit List'!AO1680 * 'Unit List'!$AO$7, 'Unit List'!AO1680)))),",",)</f>
        <v>,</v>
      </c>
      <c r="I1775" t="str">
        <f>CONCATENATE(IF(ISBLANK('Unit List'!AP1680), IF(ISBLANK('Unit List'!R1680), IF(ISBLANK('Unit List'!R1680), IF(ISBLANK('Unit List'!AP1679), IF(ISBLANK('Unit List'!R1679), IF(ISBLANK('Unit List'!R1679), IF(ISBLANK('Unit List'!AP1679), IF(ISBLANK('Unit List'!R1679), IF(ISBLANK('Unit List'!R1679),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List'!R1679='Unit List'!$P$5, 'Unit List'!$AP$5, IF('Unit List'!R1679='Unit List'!$P$4, 'Unit List'!$AP$4, IF('Unit List'!R1679='Unit List'!$P$7, 'Unit List'!R1679 * 'Unit List'!$AP$7, 'Unit List'!R1679)))), IF('Unit List'!R1679='Unit List'!$P$5, 'Unit List'!$AP$5, IF('Unit List'!R1679='Unit List'!$P$4, 'Unit List'!$AP$4, IF('Unit List'!R1679='Unit List'!$P$7, 'Unit List'!R1679 * 'Unit List'!$AP$7, 'Unit List'!R1679)))), IF('Unit List'!AP1679='Unit List'!$P$5, 'Unit List'!$AP$5, IF('Unit List'!AP1679='Unit List'!$P$4, 'Unit List'!$AP$4, IF('Unit List'!AP1679='Unit List'!$P$7, 'Unit List'!AP1679 * 'Unit List'!$AP$7, 'Unit List'!AP1679)))), IF('Unit List'!R1679='Unit List'!$P$5, 'Unit List'!$AP$5, IF('Unit List'!R1679='Unit List'!$P$4, 'Unit List'!$AP$4, IF('Unit List'!R1679='Unit List'!$P$7, 'Unit List'!R1679 * 'Unit List'!$AP$7, 'Unit List'!R1679)))), IF('Unit List'!R1679='Unit List'!$P$5, 'Unit List'!$AP$5, IF('Unit List'!R1679='Unit List'!$P$4, 'Unit List'!$AP$4, IF('Unit List'!R1679='Unit List'!$P$7, 'Unit List'!R1679 * 'Unit List'!$AP$7, 'Unit List'!R1679)))), IF('Unit List'!AP1679='Unit List'!$P$5, 'Unit List'!$AP$5, IF('Unit List'!AP1679='Unit List'!$P$4, 'Unit List'!$AP$4, IF('Unit List'!AP1679='Unit List'!$P$7, 'Unit List'!AP1679 * 'Unit List'!$AP$7, 'Unit List'!AP1679)))), IF('Unit List'!R1680='Unit List'!$P$5, 'Unit List'!$AP$5, IF('Unit List'!R1680='Unit List'!$P$4, 'Unit List'!$AP$4, IF('Unit List'!R1680='Unit List'!$P$7, 'Unit List'!R1680 * 'Unit List'!$AP$7, 'Unit List'!R1680)))), IF('Unit List'!R1680='Unit List'!$P$5, 'Unit List'!$AP$5, IF('Unit List'!R1680='Unit List'!$P$4, 'Unit List'!$AP$4, IF('Unit List'!R1680='Unit List'!$P$7, 'Unit List'!R1680 * 'Unit List'!$AP$7, 'Unit List'!R1680)))), IF('Unit List'!AP1680='Unit List'!$P$5, 'Unit List'!$AP$5, IF('Unit List'!AP1680='Unit List'!$P$4, 'Unit List'!$AP$4, IF('Unit List'!AP1680='Unit List'!$P$7, 'Unit List'!AP1680 * 'Unit List'!$AP$7, 'Unit List'!AP1680)))),",",)</f>
        <v>,</v>
      </c>
      <c r="J1775" t="str">
        <f>CONCATENATE("'",IF(ISBLANK('Unit List'!AQ1680), IF(ISBLANK('Unit List'!S1680), IF(ISBLANK('Unit List'!S1680), IF(ISBLANK('Unit List'!AQ1679), IF(ISBLANK('Unit List'!S1679), IF(ISBLANK('Unit List'!S1679), IF(ISBLANK('Unit List'!AQ1679), IF(ISBLANK('Unit List'!S1679), IF(ISBLANK('Unit List'!S1679),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List'!S1679='Unit List'!$P$5, 'Unit List'!$AQ$5, IF('Unit List'!S1679='Unit List'!$P$4, 'Unit List'!$AQ$4, 'Unit List'!S1679))), IF('Unit List'!S1679='Unit List'!$P$5, 'Unit List'!$AQ$5, IF('Unit List'!S1679='Unit List'!$P$4, 'Unit List'!$AQ$4, 'Unit List'!S1679))), IF('Unit List'!AQ1679='Unit List'!$P$5, 'Unit List'!$AQ$5, IF('Unit List'!AQ1679='Unit List'!$P$4, 'Unit List'!$AQ$4, 'Unit List'!AQ1679))), IF('Unit List'!S1679='Unit List'!$P$5, 'Unit List'!$AQ$5, IF('Unit List'!S1679='Unit List'!$P$4, 'Unit List'!$AQ$4, 'Unit List'!S1679))), IF('Unit List'!S1679='Unit List'!$P$5, 'Unit List'!$AQ$5, IF('Unit List'!S1679='Unit List'!$P$4, 'Unit List'!$AQ$4, 'Unit List'!S1679))), IF('Unit List'!AQ1679='Unit List'!$P$5, 'Unit List'!$AQ$5, IF('Unit List'!AQ1679='Unit List'!$P$4, 'Unit List'!$AQ$4, 'Unit List'!AQ1679))), IF('Unit List'!S1680='Unit List'!$P$5, 'Unit List'!$AQ$5, IF('Unit List'!S1680='Unit List'!$P$4, 'Unit List'!$AQ$4, 'Unit List'!S1680))), IF('Unit List'!S1680='Unit List'!$P$5, 'Unit List'!$AQ$5, IF('Unit List'!S1680='Unit List'!$P$4, 'Unit List'!$AQ$4, 'Unit List'!S1680))), IF('Unit List'!AQ1680='Unit List'!$P$5, 'Unit List'!$AQ$5, IF('Unit List'!AQ1680='Unit List'!$P$4, 'Unit List'!$AQ$4, 'Unit List'!AQ1680))),"'),",)</f>
        <v>''),</v>
      </c>
    </row>
    <row r="1776" spans="1:10" x14ac:dyDescent="0.25">
      <c r="A1776" t="s">
        <v>2713</v>
      </c>
      <c r="B1776" t="str">
        <f>CONCATENATE("'_",'Unit List'!C1681,"',",)</f>
        <v>'_INCA',</v>
      </c>
      <c r="C1776" t="str">
        <f>"'',"</f>
        <v>'',</v>
      </c>
      <c r="D1776" t="str">
        <f>CONCATENATE("'",'Unit List'!E1681,"',",)</f>
        <v>'SWORDSMAN',</v>
      </c>
      <c r="E1776" t="str">
        <f>CONCATENATE("'",'Unit List'!F1681,"',",)</f>
        <v>'SWORDSMAN',</v>
      </c>
      <c r="F1776" t="str">
        <f>"'',"</f>
        <v>'',</v>
      </c>
      <c r="G1776" t="str">
        <f>CONCATENATE("'",'Unit List'!H1681,"',",)</f>
        <v>'Swordsman_Inca',</v>
      </c>
      <c r="H1776" t="str">
        <f>CONCATENATE(IF(ISBLANK('Unit List'!AO1681), IF(ISBLANK('Unit List'!Q1681), IF(ISBLANK('Unit List'!Q1681), IF(ISBLANK('Unit List'!AO1679), IF(ISBLANK('Unit List'!Q1679), IF(ISBLANK('Unit List'!Q1679), IF(ISBLANK('Unit List'!AO1679), IF(ISBLANK('Unit List'!Q1679), IF(ISBLANK('Unit List'!Q1679),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List'!Q1679='Unit List'!$P$5, 'Unit List'!$AO$5, IF('Unit List'!Q1679='Unit List'!$P$4, 'Unit List'!$AO$4, IF('Unit List'!Q1679='Unit List'!$P$7, 'Unit List'!Q1679 * 'Unit List'!$AO$7, 'Unit List'!Q1679)))), IF('Unit List'!Q1679='Unit List'!$P$5, 'Unit List'!$AO$5, IF('Unit List'!Q1679='Unit List'!$P$4, 'Unit List'!$AO$4, IF('Unit List'!Q1679='Unit List'!$P$7, 'Unit List'!Q1679 * 'Unit List'!$AO$7, 'Unit List'!Q1679)))), IF('Unit List'!AO1679='Unit List'!$P$5, 'Unit List'!$AO$5, IF('Unit List'!AO1679='Unit List'!$P$4, 'Unit List'!$AO$4, IF('Unit List'!AO1679='Unit List'!$P$7, 'Unit List'!AO1679 * 'Unit List'!$AO$7, 'Unit List'!AO1679)))), IF('Unit List'!Q1679='Unit List'!$P$5, 'Unit List'!$AO$5, IF('Unit List'!Q1679='Unit List'!$P$4, 'Unit List'!$AO$4, IF('Unit List'!Q1679='Unit List'!$P$7, 'Unit List'!Q1679 * 'Unit List'!$AO$7, 'Unit List'!Q1679)))), IF('Unit List'!Q1679='Unit List'!$P$5, 'Unit List'!$AO$5, IF('Unit List'!Q1679='Unit List'!$P$4, 'Unit List'!$AO$4, IF('Unit List'!Q1679='Unit List'!$P$7, 'Unit List'!Q1679 * 'Unit List'!$AO$7, 'Unit List'!Q1679)))), IF('Unit List'!AO1679='Unit List'!$P$5, 'Unit List'!$AO$5, IF('Unit List'!AO1679='Unit List'!$P$4, 'Unit List'!$AO$4, IF('Unit List'!AO1679='Unit List'!$P$7, 'Unit List'!AO1679 * 'Unit List'!$AO$7, 'Unit List'!AO1679)))), IF('Unit List'!Q1681='Unit List'!$P$5, 'Unit List'!$AO$5, IF('Unit List'!Q1681='Unit List'!$P$4, 'Unit List'!$AO$4, IF('Unit List'!Q1681='Unit List'!$P$7, 'Unit List'!Q1681 * 'Unit List'!$AO$7, 'Unit List'!Q1681)))), IF('Unit List'!Q1681='Unit List'!$P$5, 'Unit List'!$AO$5, IF('Unit List'!Q1681='Unit List'!$P$4, 'Unit List'!$AO$4, IF('Unit List'!Q1681='Unit List'!$P$7, 'Unit List'!Q1681 * 'Unit List'!$AO$7, 'Unit List'!Q1681)))), IF('Unit List'!AO1681='Unit List'!$P$5, 'Unit List'!$AO$5, IF('Unit List'!AO1681='Unit List'!$P$4, 'Unit List'!$AO$4, IF('Unit List'!AO1681='Unit List'!$P$7, 'Unit List'!AO1681 * 'Unit List'!$AO$7, 'Unit List'!AO1681)))),",",)</f>
        <v>,</v>
      </c>
      <c r="I1776" t="str">
        <f>CONCATENATE(IF(ISBLANK('Unit List'!AP1681), IF(ISBLANK('Unit List'!R1681), IF(ISBLANK('Unit List'!R1681), IF(ISBLANK('Unit List'!AP1679), IF(ISBLANK('Unit List'!R1679), IF(ISBLANK('Unit List'!R1679), IF(ISBLANK('Unit List'!AP1679), IF(ISBLANK('Unit List'!R1679), IF(ISBLANK('Unit List'!R1679),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List'!R1679='Unit List'!$P$5, 'Unit List'!$AP$5, IF('Unit List'!R1679='Unit List'!$P$4, 'Unit List'!$AP$4, IF('Unit List'!R1679='Unit List'!$P$7, 'Unit List'!R1679 * 'Unit List'!$AP$7, 'Unit List'!R1679)))), IF('Unit List'!R1679='Unit List'!$P$5, 'Unit List'!$AP$5, IF('Unit List'!R1679='Unit List'!$P$4, 'Unit List'!$AP$4, IF('Unit List'!R1679='Unit List'!$P$7, 'Unit List'!R1679 * 'Unit List'!$AP$7, 'Unit List'!R1679)))), IF('Unit List'!AP1679='Unit List'!$P$5, 'Unit List'!$AP$5, IF('Unit List'!AP1679='Unit List'!$P$4, 'Unit List'!$AP$4, IF('Unit List'!AP1679='Unit List'!$P$7, 'Unit List'!AP1679 * 'Unit List'!$AP$7, 'Unit List'!AP1679)))), IF('Unit List'!R1679='Unit List'!$P$5, 'Unit List'!$AP$5, IF('Unit List'!R1679='Unit List'!$P$4, 'Unit List'!$AP$4, IF('Unit List'!R1679='Unit List'!$P$7, 'Unit List'!R1679 * 'Unit List'!$AP$7, 'Unit List'!R1679)))), IF('Unit List'!R1679='Unit List'!$P$5, 'Unit List'!$AP$5, IF('Unit List'!R1679='Unit List'!$P$4, 'Unit List'!$AP$4, IF('Unit List'!R1679='Unit List'!$P$7, 'Unit List'!R1679 * 'Unit List'!$AP$7, 'Unit List'!R1679)))), IF('Unit List'!AP1679='Unit List'!$P$5, 'Unit List'!$AP$5, IF('Unit List'!AP1679='Unit List'!$P$4, 'Unit List'!$AP$4, IF('Unit List'!AP1679='Unit List'!$P$7, 'Unit List'!AP1679 * 'Unit List'!$AP$7, 'Unit List'!AP1679)))), IF('Unit List'!R1681='Unit List'!$P$5, 'Unit List'!$AP$5, IF('Unit List'!R1681='Unit List'!$P$4, 'Unit List'!$AP$4, IF('Unit List'!R1681='Unit List'!$P$7, 'Unit List'!R1681 * 'Unit List'!$AP$7, 'Unit List'!R1681)))), IF('Unit List'!R1681='Unit List'!$P$5, 'Unit List'!$AP$5, IF('Unit List'!R1681='Unit List'!$P$4, 'Unit List'!$AP$4, IF('Unit List'!R1681='Unit List'!$P$7, 'Unit List'!R1681 * 'Unit List'!$AP$7, 'Unit List'!R1681)))), IF('Unit List'!AP1681='Unit List'!$P$5, 'Unit List'!$AP$5, IF('Unit List'!AP1681='Unit List'!$P$4, 'Unit List'!$AP$4, IF('Unit List'!AP1681='Unit List'!$P$7, 'Unit List'!AP1681 * 'Unit List'!$AP$7, 'Unit List'!AP1681)))),",",)</f>
        <v>,</v>
      </c>
      <c r="J1776" t="str">
        <f>CONCATENATE("'",IF(ISBLANK('Unit List'!AQ1681), IF(ISBLANK('Unit List'!S1681), IF(ISBLANK('Unit List'!S1681), IF(ISBLANK('Unit List'!AQ1679), IF(ISBLANK('Unit List'!S1679), IF(ISBLANK('Unit List'!S1679), IF(ISBLANK('Unit List'!AQ1679), IF(ISBLANK('Unit List'!S1679), IF(ISBLANK('Unit List'!S1679),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List'!S1679='Unit List'!$P$5, 'Unit List'!$AQ$5, IF('Unit List'!S1679='Unit List'!$P$4, 'Unit List'!$AQ$4, 'Unit List'!S1679))), IF('Unit List'!S1679='Unit List'!$P$5, 'Unit List'!$AQ$5, IF('Unit List'!S1679='Unit List'!$P$4, 'Unit List'!$AQ$4, 'Unit List'!S1679))), IF('Unit List'!AQ1679='Unit List'!$P$5, 'Unit List'!$AQ$5, IF('Unit List'!AQ1679='Unit List'!$P$4, 'Unit List'!$AQ$4, 'Unit List'!AQ1679))), IF('Unit List'!S1679='Unit List'!$P$5, 'Unit List'!$AQ$5, IF('Unit List'!S1679='Unit List'!$P$4, 'Unit List'!$AQ$4, 'Unit List'!S1679))), IF('Unit List'!S1679='Unit List'!$P$5, 'Unit List'!$AQ$5, IF('Unit List'!S1679='Unit List'!$P$4, 'Unit List'!$AQ$4, 'Unit List'!S1679))), IF('Unit List'!AQ1679='Unit List'!$P$5, 'Unit List'!$AQ$5, IF('Unit List'!AQ1679='Unit List'!$P$4, 'Unit List'!$AQ$4, 'Unit List'!AQ1679))), IF('Unit List'!S1681='Unit List'!$P$5, 'Unit List'!$AQ$5, IF('Unit List'!S1681='Unit List'!$P$4, 'Unit List'!$AQ$4, 'Unit List'!S1681))), IF('Unit List'!S1681='Unit List'!$P$5, 'Unit List'!$AQ$5, IF('Unit List'!S1681='Unit List'!$P$4, 'Unit List'!$AQ$4, 'Unit List'!S1681))), IF('Unit List'!AQ1681='Unit List'!$P$5, 'Unit List'!$AQ$5, IF('Unit List'!AQ1681='Unit List'!$P$4, 'Unit List'!$AQ$4, 'Unit List'!AQ1681))),"'),",)</f>
        <v>''),</v>
      </c>
    </row>
    <row r="1777" spans="1:10" x14ac:dyDescent="0.25">
      <c r="A1777" t="s">
        <v>2713</v>
      </c>
      <c r="B1777" t="str">
        <f>CONCATENATE("'_",'Unit List'!C1682,"',",)</f>
        <v>'_MAYA',</v>
      </c>
      <c r="C1777" t="str">
        <f>CONCATENATE("'_",'Unit List'!D1682,"',",)</f>
        <v>'_SOUTHAM',</v>
      </c>
      <c r="D1777" t="str">
        <f>CONCATENATE("'",'Unit List'!E1682,"',",)</f>
        <v>'SWORDSMAN',</v>
      </c>
      <c r="E1777" t="str">
        <f>CONCATENATE("'",'Unit List'!F1682,"',",)</f>
        <v>'SWORDSMAN',</v>
      </c>
      <c r="F1777" t="str">
        <f>"'',"</f>
        <v>'',</v>
      </c>
      <c r="G1777" t="str">
        <f>CONCATENATE("'",'Unit List'!H1679,"',",)</f>
        <v>'Swordsman_Maya',</v>
      </c>
      <c r="H1777" t="str">
        <f>CONCATENATE(IF(ISBLANK('Unit List'!AO1682), IF(ISBLANK('Unit List'!Q1682), IF(ISBLANK('Unit List'!Q1682), IF(ISBLANK('Unit List'!AO1679), IF(ISBLANK('Unit List'!Q1679), IF(ISBLANK('Unit List'!Q1679), IF(ISBLANK('Unit List'!AO1679), IF(ISBLANK('Unit List'!Q1679), IF(ISBLANK('Unit List'!Q1679),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List'!Q1679='Unit List'!$P$5, 'Unit List'!$AO$5, IF('Unit List'!Q1679='Unit List'!$P$4, 'Unit List'!$AO$4, IF('Unit List'!Q1679='Unit List'!$P$7, 'Unit List'!Q1679 * 'Unit List'!$AO$7, 'Unit List'!Q1679)))), IF('Unit List'!Q1679='Unit List'!$P$5, 'Unit List'!$AO$5, IF('Unit List'!Q1679='Unit List'!$P$4, 'Unit List'!$AO$4, IF('Unit List'!Q1679='Unit List'!$P$7, 'Unit List'!Q1679 * 'Unit List'!$AO$7, 'Unit List'!Q1679)))), IF('Unit List'!AO1679='Unit List'!$P$5, 'Unit List'!$AO$5, IF('Unit List'!AO1679='Unit List'!$P$4, 'Unit List'!$AO$4, IF('Unit List'!AO1679='Unit List'!$P$7, 'Unit List'!AO1679 * 'Unit List'!$AO$7, 'Unit List'!AO1679)))), IF('Unit List'!Q1679='Unit List'!$P$5, 'Unit List'!$AO$5, IF('Unit List'!Q1679='Unit List'!$P$4, 'Unit List'!$AO$4, IF('Unit List'!Q1679='Unit List'!$P$7, 'Unit List'!Q1679 * 'Unit List'!$AO$7, 'Unit List'!Q1679)))), IF('Unit List'!Q1679='Unit List'!$P$5, 'Unit List'!$AO$5, IF('Unit List'!Q1679='Unit List'!$P$4, 'Unit List'!$AO$4, IF('Unit List'!Q1679='Unit List'!$P$7, 'Unit List'!Q1679 * 'Unit List'!$AO$7, 'Unit List'!Q1679)))), IF('Unit List'!AO1679='Unit List'!$P$5, 'Unit List'!$AO$5, IF('Unit List'!AO1679='Unit List'!$P$4, 'Unit List'!$AO$4, IF('Unit List'!AO1679='Unit List'!$P$7, 'Unit List'!AO1679 * 'Unit List'!$AO$7, 'Unit List'!AO1679)))), IF('Unit List'!Q1682='Unit List'!$P$5, 'Unit List'!$AO$5, IF('Unit List'!Q1682='Unit List'!$P$4, 'Unit List'!$AO$4, IF('Unit List'!Q1682='Unit List'!$P$7, 'Unit List'!Q1682 * 'Unit List'!$AO$7, 'Unit List'!Q1682)))), IF('Unit List'!Q1682='Unit List'!$P$5, 'Unit List'!$AO$5, IF('Unit List'!Q1682='Unit List'!$P$4, 'Unit List'!$AO$4, IF('Unit List'!Q1682='Unit List'!$P$7, 'Unit List'!Q1682 * 'Unit List'!$AO$7, 'Unit List'!Q1682)))), IF('Unit List'!AO1682='Unit List'!$P$5, 'Unit List'!$AO$5, IF('Unit List'!AO1682='Unit List'!$P$4, 'Unit List'!$AO$4, IF('Unit List'!AO1682='Unit List'!$P$7, 'Unit List'!AO1682 * 'Unit List'!$AO$7, 'Unit List'!AO1682)))),",",)</f>
        <v>,</v>
      </c>
      <c r="I1777" t="str">
        <f>CONCATENATE(IF(ISBLANK('Unit List'!AP1682), IF(ISBLANK('Unit List'!R1682), IF(ISBLANK('Unit List'!R1682), IF(ISBLANK('Unit List'!AP1679), IF(ISBLANK('Unit List'!R1679), IF(ISBLANK('Unit List'!R1679), IF(ISBLANK('Unit List'!AP1679), IF(ISBLANK('Unit List'!R1679), IF(ISBLANK('Unit List'!R1679),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List'!R1679='Unit List'!$P$5, 'Unit List'!$AP$5, IF('Unit List'!R1679='Unit List'!$P$4, 'Unit List'!$AP$4, IF('Unit List'!R1679='Unit List'!$P$7, 'Unit List'!R1679 * 'Unit List'!$AP$7, 'Unit List'!R1679)))), IF('Unit List'!R1679='Unit List'!$P$5, 'Unit List'!$AP$5, IF('Unit List'!R1679='Unit List'!$P$4, 'Unit List'!$AP$4, IF('Unit List'!R1679='Unit List'!$P$7, 'Unit List'!R1679 * 'Unit List'!$AP$7, 'Unit List'!R1679)))), IF('Unit List'!AP1679='Unit List'!$P$5, 'Unit List'!$AP$5, IF('Unit List'!AP1679='Unit List'!$P$4, 'Unit List'!$AP$4, IF('Unit List'!AP1679='Unit List'!$P$7, 'Unit List'!AP1679 * 'Unit List'!$AP$7, 'Unit List'!AP1679)))), IF('Unit List'!R1679='Unit List'!$P$5, 'Unit List'!$AP$5, IF('Unit List'!R1679='Unit List'!$P$4, 'Unit List'!$AP$4, IF('Unit List'!R1679='Unit List'!$P$7, 'Unit List'!R1679 * 'Unit List'!$AP$7, 'Unit List'!R1679)))), IF('Unit List'!R1679='Unit List'!$P$5, 'Unit List'!$AP$5, IF('Unit List'!R1679='Unit List'!$P$4, 'Unit List'!$AP$4, IF('Unit List'!R1679='Unit List'!$P$7, 'Unit List'!R1679 * 'Unit List'!$AP$7, 'Unit List'!R1679)))), IF('Unit List'!AP1679='Unit List'!$P$5, 'Unit List'!$AP$5, IF('Unit List'!AP1679='Unit List'!$P$4, 'Unit List'!$AP$4, IF('Unit List'!AP1679='Unit List'!$P$7, 'Unit List'!AP1679 * 'Unit List'!$AP$7, 'Unit List'!AP1679)))), IF('Unit List'!R1682='Unit List'!$P$5, 'Unit List'!$AP$5, IF('Unit List'!R1682='Unit List'!$P$4, 'Unit List'!$AP$4, IF('Unit List'!R1682='Unit List'!$P$7, 'Unit List'!R1682 * 'Unit List'!$AP$7, 'Unit List'!R1682)))), IF('Unit List'!R1682='Unit List'!$P$5, 'Unit List'!$AP$5, IF('Unit List'!R1682='Unit List'!$P$4, 'Unit List'!$AP$4, IF('Unit List'!R1682='Unit List'!$P$7, 'Unit List'!R1682 * 'Unit List'!$AP$7, 'Unit List'!R1682)))), IF('Unit List'!AP1682='Unit List'!$P$5, 'Unit List'!$AP$5, IF('Unit List'!AP1682='Unit List'!$P$4, 'Unit List'!$AP$4, IF('Unit List'!AP1682='Unit List'!$P$7, 'Unit List'!AP1682 * 'Unit List'!$AP$7, 'Unit List'!AP1682)))),",",)</f>
        <v>,</v>
      </c>
      <c r="J1777" t="str">
        <f>CONCATENATE("'",IF(ISBLANK('Unit List'!AQ1682), IF(ISBLANK('Unit List'!S1682), IF(ISBLANK('Unit List'!S1682), IF(ISBLANK('Unit List'!AQ1679), IF(ISBLANK('Unit List'!S1679), IF(ISBLANK('Unit List'!S1679), IF(ISBLANK('Unit List'!AQ1679), IF(ISBLANK('Unit List'!S1679), IF(ISBLANK('Unit List'!S1679),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List'!S1679='Unit List'!$P$5, 'Unit List'!$AQ$5, IF('Unit List'!S1679='Unit List'!$P$4, 'Unit List'!$AQ$4, 'Unit List'!S1679))), IF('Unit List'!S1679='Unit List'!$P$5, 'Unit List'!$AQ$5, IF('Unit List'!S1679='Unit List'!$P$4, 'Unit List'!$AQ$4, 'Unit List'!S1679))), IF('Unit List'!AQ1679='Unit List'!$P$5, 'Unit List'!$AQ$5, IF('Unit List'!AQ1679='Unit List'!$P$4, 'Unit List'!$AQ$4, 'Unit List'!AQ1679))), IF('Unit List'!S1679='Unit List'!$P$5, 'Unit List'!$AQ$5, IF('Unit List'!S1679='Unit List'!$P$4, 'Unit List'!$AQ$4, 'Unit List'!S1679))), IF('Unit List'!S1679='Unit List'!$P$5, 'Unit List'!$AQ$5, IF('Unit List'!S1679='Unit List'!$P$4, 'Unit List'!$AQ$4, 'Unit List'!S1679))), IF('Unit List'!AQ1679='Unit List'!$P$5, 'Unit List'!$AQ$5, IF('Unit List'!AQ1679='Unit List'!$P$4, 'Unit List'!$AQ$4, 'Unit List'!AQ1679))), IF('Unit List'!S1682='Unit List'!$P$5, 'Unit List'!$AQ$5, IF('Unit List'!S1682='Unit List'!$P$4, 'Unit List'!$AQ$4, 'Unit List'!S1682))), IF('Unit List'!S1682='Unit List'!$P$5, 'Unit List'!$AQ$5, IF('Unit List'!S1682='Unit List'!$P$4, 'Unit List'!$AQ$4, 'Unit List'!S1682))), IF('Unit List'!AQ1682='Unit List'!$P$5, 'Unit List'!$AQ$5, IF('Unit List'!AQ1682='Unit List'!$P$4, 'Unit List'!$AQ$4, 'Unit List'!AQ1682))),"'),",)</f>
        <v>''),</v>
      </c>
    </row>
    <row r="1778" spans="1:10" x14ac:dyDescent="0.25">
      <c r="A1778" t="s">
        <v>2713</v>
      </c>
      <c r="B1778" t="str">
        <f>CONCATENATE("'_",'Unit List'!C1683,"',",)</f>
        <v>'_SOUTHAS',</v>
      </c>
      <c r="C1778" t="str">
        <f>"'',"</f>
        <v>'',</v>
      </c>
      <c r="D1778" t="str">
        <f>CONCATENATE("'",'Unit List'!E1683,"',",)</f>
        <v>'SWORDSMAN',</v>
      </c>
      <c r="E1778" t="str">
        <f>CONCATENATE("'",'Unit List'!F1683,"',",)</f>
        <v>'SWORDSMAN',</v>
      </c>
      <c r="F1778" t="str">
        <f>"'',"</f>
        <v>'',</v>
      </c>
      <c r="G1778" t="str">
        <f>CONCATENATE("'",'Unit List'!H1683,"',",)</f>
        <v>'india swordsman1',</v>
      </c>
      <c r="H1778" t="str">
        <f>CONCATENATE(IF(ISBLANK('Unit List'!AO1683), IF(ISBLANK('Unit List'!Q1683), IF(ISBLANK('Unit List'!Q1683), IF(ISBLANK('Unit List'!AO1683), IF(ISBLANK('Unit List'!Q1683), IF(ISBLANK('Unit List'!Q1683), IF(ISBLANK('Unit List'!AO1683), IF(ISBLANK('Unit List'!Q1683), IF(ISBLANK('Unit List'!Q1683),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List'!AO1683)))),",",)</f>
        <v>2,</v>
      </c>
      <c r="I1778" t="str">
        <f>CONCATENATE(IF(ISBLANK('Unit List'!AP1683), IF(ISBLANK('Unit List'!R1683), IF(ISBLANK('Unit List'!R1683), IF(ISBLANK('Unit List'!AP1683), IF(ISBLANK('Unit List'!R1683), IF(ISBLANK('Unit List'!R1683), IF(ISBLANK('Unit List'!AP1683), IF(ISBLANK('Unit List'!R1683), IF(ISBLANK('Unit List'!R1683),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List'!AP1683)))),",",)</f>
        <v>,</v>
      </c>
      <c r="J1778" t="str">
        <f>CONCATENATE("'",IF(ISBLANK('Unit List'!AQ1683), IF(ISBLANK('Unit List'!S1683), IF(ISBLANK('Unit List'!S1683), IF(ISBLANK('Unit List'!AQ1683), IF(ISBLANK('Unit List'!S1683), IF(ISBLANK('Unit List'!S1683), IF(ISBLANK('Unit List'!AQ1683), IF(ISBLANK('Unit List'!S1683), IF(ISBLANK('Unit List'!S1683),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List'!AQ1683))),"'),",)</f>
        <v>''),</v>
      </c>
    </row>
    <row r="1779" spans="1:10" x14ac:dyDescent="0.25">
      <c r="A1779" t="s">
        <v>2713</v>
      </c>
      <c r="B1779" t="str">
        <f>CONCATENATE("'_",'Unit List'!C1684,"',",)</f>
        <v>'_SOUTHAS',</v>
      </c>
      <c r="C1779" t="str">
        <f>"'',"</f>
        <v>'',</v>
      </c>
      <c r="D1779" t="str">
        <f>CONCATENATE("'",'Unit List'!E1684,"',",)</f>
        <v>'SWORDSMAN',</v>
      </c>
      <c r="E1779" t="str">
        <f>CONCATENATE("'",'Unit List'!F1684,"',",)</f>
        <v>'SWORDSMAN',</v>
      </c>
      <c r="F1779" t="str">
        <f>CONCATENATE("'_",'Unit List'!G1684,"',",)</f>
        <v>'_V2',</v>
      </c>
      <c r="G1779" t="str">
        <f>CONCATENATE("'",'Unit List'!H1684,"',",)</f>
        <v>'india swordsman2',</v>
      </c>
      <c r="H1779" t="str">
        <f>CONCATENATE(IF(ISBLANK('Unit List'!AO1684), IF(ISBLANK('Unit List'!Q1684), IF(ISBLANK('Unit List'!Q1684), IF(ISBLANK('Unit List'!AO1684), IF(ISBLANK('Unit List'!Q1684), IF(ISBLANK('Unit List'!Q1684), IF(ISBLANK('Unit List'!AO1684), IF(ISBLANK('Unit List'!Q1684), IF(ISBLANK('Unit List'!Q1684),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List'!Q1684='Unit List'!$P$5, 'Unit List'!$AO$5, IF('Unit List'!Q1684='Unit List'!$P$4, 'Unit List'!$AO$4, IF('Unit List'!Q1684='Unit List'!$P$7, 'Unit List'!Q1684 * 'Unit List'!$AO$7, 'Unit List'!Q1684)))), IF('Unit List'!Q1684='Unit List'!$P$5, 'Unit List'!$AO$5, IF('Unit List'!Q1684='Unit List'!$P$4, 'Unit List'!$AO$4, IF('Unit List'!Q1684='Unit List'!$P$7, 'Unit List'!Q1684 * 'Unit List'!$AO$7, 'Unit List'!Q1684)))), IF('Unit List'!AO1684='Unit List'!$P$5, 'Unit List'!$AO$5, IF('Unit List'!AO1684='Unit List'!$P$4, 'Unit List'!$AO$4, IF('Unit List'!AO1684='Unit List'!$P$7, 'Unit List'!AO1684 * 'Unit List'!$AO$7, 'Unit List'!AO1684)))), IF('Unit List'!Q1684='Unit List'!$P$5, 'Unit List'!$AO$5, IF('Unit List'!Q1684='Unit List'!$P$4, 'Unit List'!$AO$4, IF('Unit List'!Q1684='Unit List'!$P$7, 'Unit List'!Q1684 * 'Unit List'!$AO$7, 'Unit List'!Q1684)))), IF('Unit List'!Q1684='Unit List'!$P$5, 'Unit List'!$AO$5, IF('Unit List'!Q1684='Unit List'!$P$4, 'Unit List'!$AO$4, IF('Unit List'!Q1684='Unit List'!$P$7, 'Unit List'!Q1684 * 'Unit List'!$AO$7, 'Unit List'!Q1684)))), IF('Unit List'!AO1684='Unit List'!$P$5, 'Unit List'!$AO$5, IF('Unit List'!AO1684='Unit List'!$P$4, 'Unit List'!$AO$4, IF('Unit List'!AO1684='Unit List'!$P$7, 'Unit List'!AO1684 * 'Unit List'!$AO$7, 'Unit List'!AO1684)))), IF('Unit List'!Q1684='Unit List'!$P$5, 'Unit List'!$AO$5, IF('Unit List'!Q1684='Unit List'!$P$4, 'Unit List'!$AO$4, IF('Unit List'!Q1684='Unit List'!$P$7, 'Unit List'!Q1684 * 'Unit List'!$AO$7, 'Unit List'!Q1684)))), IF('Unit List'!Q1684='Unit List'!$P$5, 'Unit List'!$AO$5, IF('Unit List'!Q1684='Unit List'!$P$4, 'Unit List'!$AO$4, IF('Unit List'!Q1684='Unit List'!$P$7, 'Unit List'!Q1684 * 'Unit List'!$AO$7, 'Unit List'!Q1684)))), IF('Unit List'!AO1684='Unit List'!$P$5, 'Unit List'!$AO$5, IF('Unit List'!AO1684='Unit List'!$P$4, 'Unit List'!$AO$4, IF('Unit List'!AO1684='Unit List'!$P$7, 'Unit List'!AO1684 * 'Unit List'!$AO$7, 'Unit List'!AO1684)))),",",)</f>
        <v>2,</v>
      </c>
      <c r="I1779" t="str">
        <f>CONCATENATE(IF(ISBLANK('Unit List'!AP1684), IF(ISBLANK('Unit List'!R1684), IF(ISBLANK('Unit List'!R1684), IF(ISBLANK('Unit List'!AP1684), IF(ISBLANK('Unit List'!R1684), IF(ISBLANK('Unit List'!R1684), IF(ISBLANK('Unit List'!AP1684), IF(ISBLANK('Unit List'!R1684), IF(ISBLANK('Unit List'!R1684),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List'!R1684='Unit List'!$P$5, 'Unit List'!$AP$5, IF('Unit List'!R1684='Unit List'!$P$4, 'Unit List'!$AP$4, IF('Unit List'!R1684='Unit List'!$P$7, 'Unit List'!R1684 * 'Unit List'!$AP$7, 'Unit List'!R1684)))), IF('Unit List'!R1684='Unit List'!$P$5, 'Unit List'!$AP$5, IF('Unit List'!R1684='Unit List'!$P$4, 'Unit List'!$AP$4, IF('Unit List'!R1684='Unit List'!$P$7, 'Unit List'!R1684 * 'Unit List'!$AP$7, 'Unit List'!R1684)))), IF('Unit List'!AP1684='Unit List'!$P$5, 'Unit List'!$AP$5, IF('Unit List'!AP1684='Unit List'!$P$4, 'Unit List'!$AP$4, IF('Unit List'!AP1684='Unit List'!$P$7, 'Unit List'!AP1684 * 'Unit List'!$AP$7, 'Unit List'!AP1684)))), IF('Unit List'!R1684='Unit List'!$P$5, 'Unit List'!$AP$5, IF('Unit List'!R1684='Unit List'!$P$4, 'Unit List'!$AP$4, IF('Unit List'!R1684='Unit List'!$P$7, 'Unit List'!R1684 * 'Unit List'!$AP$7, 'Unit List'!R1684)))), IF('Unit List'!R1684='Unit List'!$P$5, 'Unit List'!$AP$5, IF('Unit List'!R1684='Unit List'!$P$4, 'Unit List'!$AP$4, IF('Unit List'!R1684='Unit List'!$P$7, 'Unit List'!R1684 * 'Unit List'!$AP$7, 'Unit List'!R1684)))), IF('Unit List'!AP1684='Unit List'!$P$5, 'Unit List'!$AP$5, IF('Unit List'!AP1684='Unit List'!$P$4, 'Unit List'!$AP$4, IF('Unit List'!AP1684='Unit List'!$P$7, 'Unit List'!AP1684 * 'Unit List'!$AP$7, 'Unit List'!AP1684)))), IF('Unit List'!R1684='Unit List'!$P$5, 'Unit List'!$AP$5, IF('Unit List'!R1684='Unit List'!$P$4, 'Unit List'!$AP$4, IF('Unit List'!R1684='Unit List'!$P$7, 'Unit List'!R1684 * 'Unit List'!$AP$7, 'Unit List'!R1684)))), IF('Unit List'!R1684='Unit List'!$P$5, 'Unit List'!$AP$5, IF('Unit List'!R1684='Unit List'!$P$4, 'Unit List'!$AP$4, IF('Unit List'!R1684='Unit List'!$P$7, 'Unit List'!R1684 * 'Unit List'!$AP$7, 'Unit List'!R1684)))), IF('Unit List'!AP1684='Unit List'!$P$5, 'Unit List'!$AP$5, IF('Unit List'!AP1684='Unit List'!$P$4, 'Unit List'!$AP$4, IF('Unit List'!AP1684='Unit List'!$P$7, 'Unit List'!AP1684 * 'Unit List'!$AP$7, 'Unit List'!AP1684)))),",",)</f>
        <v>,</v>
      </c>
      <c r="J1779" t="str">
        <f>CONCATENATE("'",IF(ISBLANK('Unit List'!AQ1684), IF(ISBLANK('Unit List'!S1684), IF(ISBLANK('Unit List'!S1684), IF(ISBLANK('Unit List'!AQ1684), IF(ISBLANK('Unit List'!S1684), IF(ISBLANK('Unit List'!S1684), IF(ISBLANK('Unit List'!AQ1684), IF(ISBLANK('Unit List'!S1684), IF(ISBLANK('Unit List'!S1684),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List'!S1684='Unit List'!$P$5, 'Unit List'!$AQ$5, IF('Unit List'!S1684='Unit List'!$P$4, 'Unit List'!$AQ$4, 'Unit List'!S1684))), IF('Unit List'!S1684='Unit List'!$P$5, 'Unit List'!$AQ$5, IF('Unit List'!S1684='Unit List'!$P$4, 'Unit List'!$AQ$4, 'Unit List'!S1684))), IF('Unit List'!AQ1684='Unit List'!$P$5, 'Unit List'!$AQ$5, IF('Unit List'!AQ1684='Unit List'!$P$4, 'Unit List'!$AQ$4, 'Unit List'!AQ1684))), IF('Unit List'!S1684='Unit List'!$P$5, 'Unit List'!$AQ$5, IF('Unit List'!S1684='Unit List'!$P$4, 'Unit List'!$AQ$4, 'Unit List'!S1684))), IF('Unit List'!S1684='Unit List'!$P$5, 'Unit List'!$AQ$5, IF('Unit List'!S1684='Unit List'!$P$4, 'Unit List'!$AQ$4, 'Unit List'!S1684))), IF('Unit List'!AQ1684='Unit List'!$P$5, 'Unit List'!$AQ$5, IF('Unit List'!AQ1684='Unit List'!$P$4, 'Unit List'!$AQ$4, 'Unit List'!AQ1684))), IF('Unit List'!S1684='Unit List'!$P$5, 'Unit List'!$AQ$5, IF('Unit List'!S1684='Unit List'!$P$4, 'Unit List'!$AQ$4, 'Unit List'!S1684))), IF('Unit List'!S1684='Unit List'!$P$5, 'Unit List'!$AQ$5, IF('Unit List'!S1684='Unit List'!$P$4, 'Unit List'!$AQ$4, 'Unit List'!S1684))), IF('Unit List'!AQ1684='Unit List'!$P$5, 'Unit List'!$AQ$5, IF('Unit List'!AQ1684='Unit List'!$P$4, 'Unit List'!$AQ$4, 'Unit List'!AQ1684))),"'),",)</f>
        <v>''),</v>
      </c>
    </row>
    <row r="1780" spans="1:10" x14ac:dyDescent="0.25">
      <c r="A1780" t="s">
        <v>2713</v>
      </c>
      <c r="B1780" t="str">
        <f>CONCATENATE("'_",'Unit List'!C1685,"',",)</f>
        <v>'_SOUTHAS',</v>
      </c>
      <c r="C1780" t="str">
        <f>"'',"</f>
        <v>'',</v>
      </c>
      <c r="D1780" t="str">
        <f>CONCATENATE("'",'Unit List'!E1685,"',",)</f>
        <v>'SWORDSMAN',</v>
      </c>
      <c r="E1780" t="str">
        <f>CONCATENATE("'",'Unit List'!F1685,"',",)</f>
        <v>'SWORDSMAN',</v>
      </c>
      <c r="F1780" t="str">
        <f>CONCATENATE("'_",'Unit List'!G1685,"',",)</f>
        <v>'_V3',</v>
      </c>
      <c r="G1780" t="str">
        <f>CONCATENATE("'",'Unit List'!H1685,"',",)</f>
        <v>'india swordsman3',</v>
      </c>
      <c r="H1780" t="str">
        <f>CONCATENATE(IF(ISBLANK('Unit List'!AO1685), IF(ISBLANK('Unit List'!Q1685), IF(ISBLANK('Unit List'!Q1685), IF(ISBLANK('Unit List'!AO1685), IF(ISBLANK('Unit List'!Q1685), IF(ISBLANK('Unit List'!Q1685), IF(ISBLANK('Unit List'!AO1685), IF(ISBLANK('Unit List'!Q1685), IF(ISBLANK('Unit List'!Q1685),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List'!AO1685)))),",",)</f>
        <v>2,</v>
      </c>
      <c r="I1780" t="str">
        <f>CONCATENATE(IF(ISBLANK('Unit List'!AP1685), IF(ISBLANK('Unit List'!R1685), IF(ISBLANK('Unit List'!R1685), IF(ISBLANK('Unit List'!AP1685), IF(ISBLANK('Unit List'!R1685), IF(ISBLANK('Unit List'!R1685), IF(ISBLANK('Unit List'!AP1685), IF(ISBLANK('Unit List'!R1685), IF(ISBLANK('Unit List'!R1685),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List'!AP1685)))),",",)</f>
        <v>,</v>
      </c>
      <c r="J1780" t="str">
        <f>CONCATENATE("'",IF(ISBLANK('Unit List'!AQ1685), IF(ISBLANK('Unit List'!S1685), IF(ISBLANK('Unit List'!S1685), IF(ISBLANK('Unit List'!AQ1685), IF(ISBLANK('Unit List'!S1685), IF(ISBLANK('Unit List'!S1685), IF(ISBLANK('Unit List'!AQ1685), IF(ISBLANK('Unit List'!S1685), IF(ISBLANK('Unit List'!S1685),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List'!AQ1685))),"'),",)</f>
        <v>''),</v>
      </c>
    </row>
    <row r="1781" spans="1:10" x14ac:dyDescent="0.25">
      <c r="A1781" t="s">
        <v>2713</v>
      </c>
      <c r="B1781" t="str">
        <f>CONCATENATE("'_",'Unit List'!C1686,"',",)</f>
        <v>'_SOUTHAS',</v>
      </c>
      <c r="C1781" t="str">
        <f>"'',"</f>
        <v>'',</v>
      </c>
      <c r="D1781" t="str">
        <f>CONCATENATE("'",'Unit List'!E1686,"',",)</f>
        <v>'SWORDSMAN',</v>
      </c>
      <c r="E1781" t="str">
        <f>CONCATENATE("'",'Unit List'!F1686,"',",)</f>
        <v>'SWORDSMAN',</v>
      </c>
      <c r="F1781" t="str">
        <f>CONCATENATE("'_",'Unit List'!G1686,"',",)</f>
        <v>'_V4',</v>
      </c>
      <c r="G1781" t="str">
        <f>CONCATENATE("'",'Unit List'!H1686,"',",)</f>
        <v>'india swordsman4',</v>
      </c>
      <c r="H1781" t="str">
        <f>CONCATENATE(IF(ISBLANK('Unit List'!AO1686), IF(ISBLANK('Unit List'!Q1686), IF(ISBLANK('Unit List'!Q1686), IF(ISBLANK('Unit List'!AO1686), IF(ISBLANK('Unit List'!Q1686), IF(ISBLANK('Unit List'!Q1686), IF(ISBLANK('Unit List'!AO1686), IF(ISBLANK('Unit List'!Q1686), IF(ISBLANK('Unit List'!Q1686),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List'!AO1686)))),",",)</f>
        <v>2,</v>
      </c>
      <c r="I1781" t="str">
        <f>CONCATENATE(IF(ISBLANK('Unit List'!AP1686), IF(ISBLANK('Unit List'!R1686), IF(ISBLANK('Unit List'!R1686), IF(ISBLANK('Unit List'!AP1686), IF(ISBLANK('Unit List'!R1686), IF(ISBLANK('Unit List'!R1686), IF(ISBLANK('Unit List'!AP1686), IF(ISBLANK('Unit List'!R1686), IF(ISBLANK('Unit List'!R1686),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List'!AP1686)))),",",)</f>
        <v>,</v>
      </c>
      <c r="J1781" t="str">
        <f>CONCATENATE("'",IF(ISBLANK('Unit List'!AQ1686), IF(ISBLANK('Unit List'!S1686), IF(ISBLANK('Unit List'!S1686), IF(ISBLANK('Unit List'!AQ1686), IF(ISBLANK('Unit List'!S1686), IF(ISBLANK('Unit List'!S1686), IF(ISBLANK('Unit List'!AQ1686), IF(ISBLANK('Unit List'!S1686), IF(ISBLANK('Unit List'!S1686),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List'!AQ1686))),"'),",)</f>
        <v>''),</v>
      </c>
    </row>
    <row r="1782" spans="1:10" x14ac:dyDescent="0.25">
      <c r="A1782" t="s">
        <v>2713</v>
      </c>
      <c r="B1782" t="str">
        <f>CONCATENATE("'_",'Unit List'!C1687,"',",)</f>
        <v>'_SOUTHAS',</v>
      </c>
      <c r="C1782" t="str">
        <f>"'',"</f>
        <v>'',</v>
      </c>
      <c r="D1782" t="str">
        <f>CONCATENATE("'",'Unit List'!E1687,"',",)</f>
        <v>'SWORDSMAN',</v>
      </c>
      <c r="E1782" t="str">
        <f>CONCATENATE("'",'Unit List'!F1687,"',",)</f>
        <v>'SWORDSMAN',</v>
      </c>
      <c r="F1782" t="str">
        <f>CONCATENATE("'_",'Unit List'!G1687,"',",)</f>
        <v>'_V5',</v>
      </c>
      <c r="G1782" t="str">
        <f>CONCATENATE("'",'Unit List'!H1687,"',",)</f>
        <v>'india swordsman5',</v>
      </c>
      <c r="H1782" t="str">
        <f>CONCATENATE(IF(ISBLANK('Unit List'!AO1687), IF(ISBLANK('Unit List'!Q1687), IF(ISBLANK('Unit List'!Q1687), IF(ISBLANK('Unit List'!AO1687), IF(ISBLANK('Unit List'!Q1687), IF(ISBLANK('Unit List'!Q1687), IF(ISBLANK('Unit List'!AO1687), IF(ISBLANK('Unit List'!Q1687), IF(ISBLANK('Unit List'!Q1687),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List'!Q1687='Unit List'!$P$5, 'Unit List'!$AO$5, IF('Unit List'!Q1687='Unit List'!$P$4, 'Unit List'!$AO$4, IF('Unit List'!Q1687='Unit List'!$P$7, 'Unit List'!Q1687 * 'Unit List'!$AO$7, 'Unit List'!Q1687)))), IF('Unit List'!Q1687='Unit List'!$P$5, 'Unit List'!$AO$5, IF('Unit List'!Q1687='Unit List'!$P$4, 'Unit List'!$AO$4, IF('Unit List'!Q1687='Unit List'!$P$7, 'Unit List'!Q1687 * 'Unit List'!$AO$7, 'Unit List'!Q1687)))), IF('Unit List'!AO1687='Unit List'!$P$5, 'Unit List'!$AO$5, IF('Unit List'!AO1687='Unit List'!$P$4, 'Unit List'!$AO$4, IF('Unit List'!AO1687='Unit List'!$P$7, 'Unit List'!AO1687 * 'Unit List'!$AO$7, 'Unit List'!AO1687)))), IF('Unit List'!Q1687='Unit List'!$P$5, 'Unit List'!$AO$5, IF('Unit List'!Q1687='Unit List'!$P$4, 'Unit List'!$AO$4, IF('Unit List'!Q1687='Unit List'!$P$7, 'Unit List'!Q1687 * 'Unit List'!$AO$7, 'Unit List'!Q1687)))), IF('Unit List'!Q1687='Unit List'!$P$5, 'Unit List'!$AO$5, IF('Unit List'!Q1687='Unit List'!$P$4, 'Unit List'!$AO$4, IF('Unit List'!Q1687='Unit List'!$P$7, 'Unit List'!Q1687 * 'Unit List'!$AO$7, 'Unit List'!Q1687)))), IF('Unit List'!AO1687='Unit List'!$P$5, 'Unit List'!$AO$5, IF('Unit List'!AO1687='Unit List'!$P$4, 'Unit List'!$AO$4, IF('Unit List'!AO1687='Unit List'!$P$7, 'Unit List'!AO1687 * 'Unit List'!$AO$7, 'Unit List'!AO1687)))), IF('Unit List'!Q1687='Unit List'!$P$5, 'Unit List'!$AO$5, IF('Unit List'!Q1687='Unit List'!$P$4, 'Unit List'!$AO$4, IF('Unit List'!Q1687='Unit List'!$P$7, 'Unit List'!Q1687 * 'Unit List'!$AO$7, 'Unit List'!Q1687)))), IF('Unit List'!Q1687='Unit List'!$P$5, 'Unit List'!$AO$5, IF('Unit List'!Q1687='Unit List'!$P$4, 'Unit List'!$AO$4, IF('Unit List'!Q1687='Unit List'!$P$7, 'Unit List'!Q1687 * 'Unit List'!$AO$7, 'Unit List'!Q1687)))), IF('Unit List'!AO1687='Unit List'!$P$5, 'Unit List'!$AO$5, IF('Unit List'!AO1687='Unit List'!$P$4, 'Unit List'!$AO$4, IF('Unit List'!AO1687='Unit List'!$P$7, 'Unit List'!AO1687 * 'Unit List'!$AO$7, 'Unit List'!AO1687)))),",",)</f>
        <v>2,</v>
      </c>
      <c r="I1782" t="str">
        <f>CONCATENATE(IF(ISBLANK('Unit List'!AP1687), IF(ISBLANK('Unit List'!R1687), IF(ISBLANK('Unit List'!R1687), IF(ISBLANK('Unit List'!AP1687), IF(ISBLANK('Unit List'!R1687), IF(ISBLANK('Unit List'!R1687), IF(ISBLANK('Unit List'!AP1687), IF(ISBLANK('Unit List'!R1687), IF(ISBLANK('Unit List'!R1687),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List'!R1687='Unit List'!$P$5, 'Unit List'!$AP$5, IF('Unit List'!R1687='Unit List'!$P$4, 'Unit List'!$AP$4, IF('Unit List'!R1687='Unit List'!$P$7, 'Unit List'!R1687 * 'Unit List'!$AP$7, 'Unit List'!R1687)))), IF('Unit List'!R1687='Unit List'!$P$5, 'Unit List'!$AP$5, IF('Unit List'!R1687='Unit List'!$P$4, 'Unit List'!$AP$4, IF('Unit List'!R1687='Unit List'!$P$7, 'Unit List'!R1687 * 'Unit List'!$AP$7, 'Unit List'!R1687)))), IF('Unit List'!AP1687='Unit List'!$P$5, 'Unit List'!$AP$5, IF('Unit List'!AP1687='Unit List'!$P$4, 'Unit List'!$AP$4, IF('Unit List'!AP1687='Unit List'!$P$7, 'Unit List'!AP1687 * 'Unit List'!$AP$7, 'Unit List'!AP1687)))), IF('Unit List'!R1687='Unit List'!$P$5, 'Unit List'!$AP$5, IF('Unit List'!R1687='Unit List'!$P$4, 'Unit List'!$AP$4, IF('Unit List'!R1687='Unit List'!$P$7, 'Unit List'!R1687 * 'Unit List'!$AP$7, 'Unit List'!R1687)))), IF('Unit List'!R1687='Unit List'!$P$5, 'Unit List'!$AP$5, IF('Unit List'!R1687='Unit List'!$P$4, 'Unit List'!$AP$4, IF('Unit List'!R1687='Unit List'!$P$7, 'Unit List'!R1687 * 'Unit List'!$AP$7, 'Unit List'!R1687)))), IF('Unit List'!AP1687='Unit List'!$P$5, 'Unit List'!$AP$5, IF('Unit List'!AP1687='Unit List'!$P$4, 'Unit List'!$AP$4, IF('Unit List'!AP1687='Unit List'!$P$7, 'Unit List'!AP1687 * 'Unit List'!$AP$7, 'Unit List'!AP1687)))), IF('Unit List'!R1687='Unit List'!$P$5, 'Unit List'!$AP$5, IF('Unit List'!R1687='Unit List'!$P$4, 'Unit List'!$AP$4, IF('Unit List'!R1687='Unit List'!$P$7, 'Unit List'!R1687 * 'Unit List'!$AP$7, 'Unit List'!R1687)))), IF('Unit List'!R1687='Unit List'!$P$5, 'Unit List'!$AP$5, IF('Unit List'!R1687='Unit List'!$P$4, 'Unit List'!$AP$4, IF('Unit List'!R1687='Unit List'!$P$7, 'Unit List'!R1687 * 'Unit List'!$AP$7, 'Unit List'!R1687)))), IF('Unit List'!AP1687='Unit List'!$P$5, 'Unit List'!$AP$5, IF('Unit List'!AP1687='Unit List'!$P$4, 'Unit List'!$AP$4, IF('Unit List'!AP1687='Unit List'!$P$7, 'Unit List'!AP1687 * 'Unit List'!$AP$7, 'Unit List'!AP1687)))),",",)</f>
        <v>,</v>
      </c>
      <c r="J1782" t="str">
        <f>CONCATENATE("'",IF(ISBLANK('Unit List'!AQ1687), IF(ISBLANK('Unit List'!S1687), IF(ISBLANK('Unit List'!S1687), IF(ISBLANK('Unit List'!AQ1687), IF(ISBLANK('Unit List'!S1687), IF(ISBLANK('Unit List'!S1687), IF(ISBLANK('Unit List'!AQ1687), IF(ISBLANK('Unit List'!S1687), IF(ISBLANK('Unit List'!S1687),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List'!S1687='Unit List'!$P$5, 'Unit List'!$AQ$5, IF('Unit List'!S1687='Unit List'!$P$4, 'Unit List'!$AQ$4, 'Unit List'!S1687))), IF('Unit List'!S1687='Unit List'!$P$5, 'Unit List'!$AQ$5, IF('Unit List'!S1687='Unit List'!$P$4, 'Unit List'!$AQ$4, 'Unit List'!S1687))), IF('Unit List'!AQ1687='Unit List'!$P$5, 'Unit List'!$AQ$5, IF('Unit List'!AQ1687='Unit List'!$P$4, 'Unit List'!$AQ$4, 'Unit List'!AQ1687))), IF('Unit List'!S1687='Unit List'!$P$5, 'Unit List'!$AQ$5, IF('Unit List'!S1687='Unit List'!$P$4, 'Unit List'!$AQ$4, 'Unit List'!S1687))), IF('Unit List'!S1687='Unit List'!$P$5, 'Unit List'!$AQ$5, IF('Unit List'!S1687='Unit List'!$P$4, 'Unit List'!$AQ$4, 'Unit List'!S1687))), IF('Unit List'!AQ1687='Unit List'!$P$5, 'Unit List'!$AQ$5, IF('Unit List'!AQ1687='Unit List'!$P$4, 'Unit List'!$AQ$4, 'Unit List'!AQ1687))), IF('Unit List'!S1687='Unit List'!$P$5, 'Unit List'!$AQ$5, IF('Unit List'!S1687='Unit List'!$P$4, 'Unit List'!$AQ$4, 'Unit List'!S1687))), IF('Unit List'!S1687='Unit List'!$P$5, 'Unit List'!$AQ$5, IF('Unit List'!S1687='Unit List'!$P$4, 'Unit List'!$AQ$4, 'Unit List'!S1687))), IF('Unit List'!AQ1687='Unit List'!$P$5, 'Unit List'!$AQ$5, IF('Unit List'!AQ1687='Unit List'!$P$4, 'Unit List'!$AQ$4, 'Unit List'!AQ1687))),"'),",)</f>
        <v>''),</v>
      </c>
    </row>
    <row r="1783" spans="1:10" x14ac:dyDescent="0.25">
      <c r="A1783" t="s">
        <v>2713</v>
      </c>
      <c r="B1783" t="str">
        <f>CONCATENATE("'_",'Unit List'!C1688,"',",)</f>
        <v>'_SOUTHAS',</v>
      </c>
      <c r="C1783" t="str">
        <f>"'',"</f>
        <v>'',</v>
      </c>
      <c r="D1783" t="str">
        <f>CONCATENATE("'",'Unit List'!E1688,"',",)</f>
        <v>'SWORDSMAN',</v>
      </c>
      <c r="E1783" t="str">
        <f>CONCATENATE("'",'Unit List'!F1688,"',",)</f>
        <v>'SWORDSMAN',</v>
      </c>
      <c r="F1783" t="str">
        <f>CONCATENATE("'_",'Unit List'!G1688,"',",)</f>
        <v>'_V6',</v>
      </c>
      <c r="G1783" t="str">
        <f>CONCATENATE("'",'Unit List'!H1688,"',",)</f>
        <v>'india swordsman6',</v>
      </c>
      <c r="H1783" t="str">
        <f>CONCATENATE(IF(ISBLANK('Unit List'!AO1688), IF(ISBLANK('Unit List'!Q1688), IF(ISBLANK('Unit List'!Q1688), IF(ISBLANK('Unit List'!AO1688), IF(ISBLANK('Unit List'!Q1688), IF(ISBLANK('Unit List'!Q1688), IF(ISBLANK('Unit List'!AO1688), IF(ISBLANK('Unit List'!Q1688), IF(ISBLANK('Unit List'!Q1688),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List'!AO1688)))),",",)</f>
        <v>2,</v>
      </c>
      <c r="I1783" t="str">
        <f>CONCATENATE(IF(ISBLANK('Unit List'!AP1688), IF(ISBLANK('Unit List'!R1688), IF(ISBLANK('Unit List'!R1688), IF(ISBLANK('Unit List'!AP1688), IF(ISBLANK('Unit List'!R1688), IF(ISBLANK('Unit List'!R1688), IF(ISBLANK('Unit List'!AP1688), IF(ISBLANK('Unit List'!R1688), IF(ISBLANK('Unit List'!R1688),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List'!AP1688)))),",",)</f>
        <v>,</v>
      </c>
      <c r="J1783" t="str">
        <f>CONCATENATE("'",IF(ISBLANK('Unit List'!AQ1688), IF(ISBLANK('Unit List'!S1688), IF(ISBLANK('Unit List'!S1688), IF(ISBLANK('Unit List'!AQ1688), IF(ISBLANK('Unit List'!S1688), IF(ISBLANK('Unit List'!S1688), IF(ISBLANK('Unit List'!AQ1688), IF(ISBLANK('Unit List'!S1688), IF(ISBLANK('Unit List'!S1688),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List'!AQ1688))),"'),",)</f>
        <v>''),</v>
      </c>
    </row>
    <row r="1784" spans="1:10" x14ac:dyDescent="0.25">
      <c r="A1784" t="s">
        <v>2713</v>
      </c>
      <c r="B1784" t="str">
        <f>CONCATENATE("'_",'Unit List'!C1689,"',",)</f>
        <v>'_INDIA',</v>
      </c>
      <c r="C1784" t="str">
        <f>"'',"</f>
        <v>'',</v>
      </c>
      <c r="D1784" t="str">
        <f>CONCATENATE("'",'Unit List'!E1689,"',",)</f>
        <v>'SWORDSMAN',</v>
      </c>
      <c r="E1784" t="str">
        <f>CONCATENATE("'",'Unit List'!F1689,"',",)</f>
        <v>'SWORDSMAN',</v>
      </c>
      <c r="F1784" t="str">
        <f>"'',"</f>
        <v>'',</v>
      </c>
      <c r="G1784" t="str">
        <f>CONCATENATE("'",'Unit List'!H1689,"',",)</f>
        <v>'Swordsman_India',</v>
      </c>
      <c r="H1784" t="str">
        <f>CONCATENATE(IF(ISBLANK('Unit List'!AO1689), IF(ISBLANK('Unit List'!Q1689), IF(ISBLANK('Unit List'!Q1689), IF(ISBLANK('Unit List'!AO1683), IF(ISBLANK('Unit List'!Q1683), IF(ISBLANK('Unit List'!Q1683), IF(ISBLANK('Unit List'!AO1683), IF(ISBLANK('Unit List'!Q1683), IF(ISBLANK('Unit List'!Q1683),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List'!Q1689='Unit List'!$P$5, 'Unit List'!$AO$5, IF('Unit List'!Q1689='Unit List'!$P$4, 'Unit List'!$AO$4, IF('Unit List'!Q1689='Unit List'!$P$7, 'Unit List'!Q1689 * 'Unit List'!$AO$7, 'Unit List'!Q1689)))), IF('Unit List'!Q1689='Unit List'!$P$5, 'Unit List'!$AO$5, IF('Unit List'!Q1689='Unit List'!$P$4, 'Unit List'!$AO$4, IF('Unit List'!Q1689='Unit List'!$P$7, 'Unit List'!Q1689 * 'Unit List'!$AO$7, 'Unit List'!Q1689)))), IF('Unit List'!AO1689='Unit List'!$P$5, 'Unit List'!$AO$5, IF('Unit List'!AO1689='Unit List'!$P$4, 'Unit List'!$AO$4, IF('Unit List'!AO1689='Unit List'!$P$7, 'Unit List'!AO1689 * 'Unit List'!$AO$7, 'Unit List'!AO1689)))),",",)</f>
        <v>1,</v>
      </c>
      <c r="I1784" t="str">
        <f>CONCATENATE(IF(ISBLANK('Unit List'!AP1689), IF(ISBLANK('Unit List'!R1689), IF(ISBLANK('Unit List'!R1689), IF(ISBLANK('Unit List'!AP1683), IF(ISBLANK('Unit List'!R1683), IF(ISBLANK('Unit List'!R1683), IF(ISBLANK('Unit List'!AP1683), IF(ISBLANK('Unit List'!R1683), IF(ISBLANK('Unit List'!R1683),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List'!R1689='Unit List'!$P$5, 'Unit List'!$AP$5, IF('Unit List'!R1689='Unit List'!$P$4, 'Unit List'!$AP$4, IF('Unit List'!R1689='Unit List'!$P$7, 'Unit List'!R1689 * 'Unit List'!$AP$7, 'Unit List'!R1689)))), IF('Unit List'!R1689='Unit List'!$P$5, 'Unit List'!$AP$5, IF('Unit List'!R1689='Unit List'!$P$4, 'Unit List'!$AP$4, IF('Unit List'!R1689='Unit List'!$P$7, 'Unit List'!R1689 * 'Unit List'!$AP$7, 'Unit List'!R1689)))), IF('Unit List'!AP1689='Unit List'!$P$5, 'Unit List'!$AP$5, IF('Unit List'!AP1689='Unit List'!$P$4, 'Unit List'!$AP$4, IF('Unit List'!AP1689='Unit List'!$P$7, 'Unit List'!AP1689 * 'Unit List'!$AP$7, 'Unit List'!AP1689)))),",",)</f>
        <v>,</v>
      </c>
      <c r="J1784" t="str">
        <f>CONCATENATE("'",IF(ISBLANK('Unit List'!AQ1689), IF(ISBLANK('Unit List'!S1689), IF(ISBLANK('Unit List'!S1689), IF(ISBLANK('Unit List'!AQ1683), IF(ISBLANK('Unit List'!S1683), IF(ISBLANK('Unit List'!S1683), IF(ISBLANK('Unit List'!AQ1683), IF(ISBLANK('Unit List'!S1683), IF(ISBLANK('Unit List'!S1683),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List'!S1689='Unit List'!$P$5, 'Unit List'!$AQ$5, IF('Unit List'!S1689='Unit List'!$P$4, 'Unit List'!$AQ$4, 'Unit List'!S1689))), IF('Unit List'!S1689='Unit List'!$P$5, 'Unit List'!$AQ$5, IF('Unit List'!S1689='Unit List'!$P$4, 'Unit List'!$AQ$4, 'Unit List'!S1689))), IF('Unit List'!AQ1689='Unit List'!$P$5, 'Unit List'!$AQ$5, IF('Unit List'!AQ1689='Unit List'!$P$4, 'Unit List'!$AQ$4, 'Unit List'!AQ1689))),"'),",)</f>
        <v>''),</v>
      </c>
    </row>
    <row r="1785" spans="1:10" x14ac:dyDescent="0.25">
      <c r="A1785" t="s">
        <v>2713</v>
      </c>
      <c r="B1785" t="str">
        <f>CONCATENATE("'_",'Unit List'!C1690,"',",)</f>
        <v>'_INDIA',</v>
      </c>
      <c r="C1785" t="str">
        <f>"'',"</f>
        <v>'',</v>
      </c>
      <c r="D1785" t="str">
        <f>CONCATENATE("'",'Unit List'!E1690,"',",)</f>
        <v>'SWORDSMAN',</v>
      </c>
      <c r="E1785" t="str">
        <f>CONCATENATE("'",'Unit List'!F1690,"',",)</f>
        <v>'SWORDSMAN',</v>
      </c>
      <c r="F1785" t="str">
        <f>CONCATENATE("'_",'Unit List'!G1690,"',",)</f>
        <v>'_V2',</v>
      </c>
      <c r="G1785" t="str">
        <f>CONCATENATE("'",'Unit List'!H1690,"',",)</f>
        <v>'Swordsman_India_v2',</v>
      </c>
      <c r="H1785" t="str">
        <f>CONCATENATE(IF(ISBLANK('Unit List'!AO1690), IF(ISBLANK('Unit List'!Q1690), IF(ISBLANK('Unit List'!Q1690), IF(ISBLANK('Unit List'!AO1683), IF(ISBLANK('Unit List'!Q1683), IF(ISBLANK('Unit List'!Q1683), IF(ISBLANK('Unit List'!AO1683), IF(ISBLANK('Unit List'!Q1683), IF(ISBLANK('Unit List'!Q1683),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List'!Q1690='Unit List'!$P$5, 'Unit List'!$AO$5, IF('Unit List'!Q1690='Unit List'!$P$4, 'Unit List'!$AO$4, IF('Unit List'!Q1690='Unit List'!$P$7, 'Unit List'!Q1690 * 'Unit List'!$AO$7, 'Unit List'!Q1690)))), IF('Unit List'!Q1690='Unit List'!$P$5, 'Unit List'!$AO$5, IF('Unit List'!Q1690='Unit List'!$P$4, 'Unit List'!$AO$4, IF('Unit List'!Q1690='Unit List'!$P$7, 'Unit List'!Q1690 * 'Unit List'!$AO$7, 'Unit List'!Q1690)))), IF('Unit List'!AO1690='Unit List'!$P$5, 'Unit List'!$AO$5, IF('Unit List'!AO1690='Unit List'!$P$4, 'Unit List'!$AO$4, IF('Unit List'!AO1690='Unit List'!$P$7, 'Unit List'!AO1690 * 'Unit List'!$AO$7, 'Unit List'!AO1690)))),",",)</f>
        <v>2,</v>
      </c>
      <c r="I1785" t="str">
        <f>CONCATENATE(IF(ISBLANK('Unit List'!AP1690), IF(ISBLANK('Unit List'!R1690), IF(ISBLANK('Unit List'!R1690), IF(ISBLANK('Unit List'!AP1683), IF(ISBLANK('Unit List'!R1683), IF(ISBLANK('Unit List'!R1683), IF(ISBLANK('Unit List'!AP1683), IF(ISBLANK('Unit List'!R1683), IF(ISBLANK('Unit List'!R1683),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List'!R1690='Unit List'!$P$5, 'Unit List'!$AP$5, IF('Unit List'!R1690='Unit List'!$P$4, 'Unit List'!$AP$4, IF('Unit List'!R1690='Unit List'!$P$7, 'Unit List'!R1690 * 'Unit List'!$AP$7, 'Unit List'!R1690)))), IF('Unit List'!R1690='Unit List'!$P$5, 'Unit List'!$AP$5, IF('Unit List'!R1690='Unit List'!$P$4, 'Unit List'!$AP$4, IF('Unit List'!R1690='Unit List'!$P$7, 'Unit List'!R1690 * 'Unit List'!$AP$7, 'Unit List'!R1690)))), IF('Unit List'!AP1690='Unit List'!$P$5, 'Unit List'!$AP$5, IF('Unit List'!AP1690='Unit List'!$P$4, 'Unit List'!$AP$4, IF('Unit List'!AP1690='Unit List'!$P$7, 'Unit List'!AP1690 * 'Unit List'!$AP$7, 'Unit List'!AP1690)))),",",)</f>
        <v>,</v>
      </c>
      <c r="J1785" t="str">
        <f>CONCATENATE("'",IF(ISBLANK('Unit List'!AQ1690), IF(ISBLANK('Unit List'!S1690), IF(ISBLANK('Unit List'!S1690), IF(ISBLANK('Unit List'!AQ1683), IF(ISBLANK('Unit List'!S1683), IF(ISBLANK('Unit List'!S1683), IF(ISBLANK('Unit List'!AQ1683), IF(ISBLANK('Unit List'!S1683), IF(ISBLANK('Unit List'!S1683),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List'!S1690='Unit List'!$P$5, 'Unit List'!$AQ$5, IF('Unit List'!S1690='Unit List'!$P$4, 'Unit List'!$AQ$4, 'Unit List'!S1690))), IF('Unit List'!S1690='Unit List'!$P$5, 'Unit List'!$AQ$5, IF('Unit List'!S1690='Unit List'!$P$4, 'Unit List'!$AQ$4, 'Unit List'!S1690))), IF('Unit List'!AQ1690='Unit List'!$P$5, 'Unit List'!$AQ$5, IF('Unit List'!AQ1690='Unit List'!$P$4, 'Unit List'!$AQ$4, 'Unit List'!AQ1690))),"'),",)</f>
        <v>''),</v>
      </c>
    </row>
    <row r="1786" spans="1:10" x14ac:dyDescent="0.25">
      <c r="A1786" t="s">
        <v>2713</v>
      </c>
      <c r="B1786" t="str">
        <f>CONCATENATE("'_",'Unit List'!C1691,"',",)</f>
        <v>'_INDIA',</v>
      </c>
      <c r="C1786" t="str">
        <f>"'',"</f>
        <v>'',</v>
      </c>
      <c r="D1786" t="str">
        <f>CONCATENATE("'",'Unit List'!E1691,"',",)</f>
        <v>'SWORDSMAN',</v>
      </c>
      <c r="E1786" t="str">
        <f>CONCATENATE("'",'Unit List'!F1691,"',",)</f>
        <v>'SWORDSMAN',</v>
      </c>
      <c r="F1786" t="str">
        <f>"'',"</f>
        <v>'',</v>
      </c>
      <c r="G1786" t="str">
        <f>CONCATENATE("'",'Unit List'!H1691,"',",)</f>
        <v>'Swordsman_India',</v>
      </c>
      <c r="H1786" t="str">
        <f>CONCATENATE(IF(ISBLANK('Unit List'!AO1691), IF(ISBLANK('Unit List'!Q1691), IF(ISBLANK('Unit List'!Q1691), IF(ISBLANK('Unit List'!AO1683), IF(ISBLANK('Unit List'!Q1683), IF(ISBLANK('Unit List'!Q1683), IF(ISBLANK('Unit List'!AO1683), IF(ISBLANK('Unit List'!Q1683), IF(ISBLANK('Unit List'!Q1683),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List'!Q1691='Unit List'!$P$5, 'Unit List'!$AO$5, IF('Unit List'!Q1691='Unit List'!$P$4, 'Unit List'!$AO$4, IF('Unit List'!Q1691='Unit List'!$P$7, 'Unit List'!Q1691 * 'Unit List'!$AO$7, 'Unit List'!Q1691)))), IF('Unit List'!Q1691='Unit List'!$P$5, 'Unit List'!$AO$5, IF('Unit List'!Q1691='Unit List'!$P$4, 'Unit List'!$AO$4, IF('Unit List'!Q1691='Unit List'!$P$7, 'Unit List'!Q1691 * 'Unit List'!$AO$7, 'Unit List'!Q1691)))), IF('Unit List'!AO1691='Unit List'!$P$5, 'Unit List'!$AO$5, IF('Unit List'!AO1691='Unit List'!$P$4, 'Unit List'!$AO$4, IF('Unit List'!AO1691='Unit List'!$P$7, 'Unit List'!AO1691 * 'Unit List'!$AO$7, 'Unit List'!AO1691)))),",",)</f>
        <v>3,</v>
      </c>
      <c r="I1786" t="str">
        <f>CONCATENATE(IF(ISBLANK('Unit List'!AP1691), IF(ISBLANK('Unit List'!R1691), IF(ISBLANK('Unit List'!R1691), IF(ISBLANK('Unit List'!AP1683), IF(ISBLANK('Unit List'!R1683), IF(ISBLANK('Unit List'!R1683), IF(ISBLANK('Unit List'!AP1683), IF(ISBLANK('Unit List'!R1683), IF(ISBLANK('Unit List'!R1683),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List'!R1691='Unit List'!$P$5, 'Unit List'!$AP$5, IF('Unit List'!R1691='Unit List'!$P$4, 'Unit List'!$AP$4, IF('Unit List'!R1691='Unit List'!$P$7, 'Unit List'!R1691 * 'Unit List'!$AP$7, 'Unit List'!R1691)))), IF('Unit List'!R1691='Unit List'!$P$5, 'Unit List'!$AP$5, IF('Unit List'!R1691='Unit List'!$P$4, 'Unit List'!$AP$4, IF('Unit List'!R1691='Unit List'!$P$7, 'Unit List'!R1691 * 'Unit List'!$AP$7, 'Unit List'!R1691)))), IF('Unit List'!AP1691='Unit List'!$P$5, 'Unit List'!$AP$5, IF('Unit List'!AP1691='Unit List'!$P$4, 'Unit List'!$AP$4, IF('Unit List'!AP1691='Unit List'!$P$7, 'Unit List'!AP1691 * 'Unit List'!$AP$7, 'Unit List'!AP1691)))),",",)</f>
        <v>,</v>
      </c>
      <c r="J1786" t="str">
        <f>CONCATENATE("'",IF(ISBLANK('Unit List'!AQ1691), IF(ISBLANK('Unit List'!S1691), IF(ISBLANK('Unit List'!S1691), IF(ISBLANK('Unit List'!AQ1683), IF(ISBLANK('Unit List'!S1683), IF(ISBLANK('Unit List'!S1683), IF(ISBLANK('Unit List'!AQ1683), IF(ISBLANK('Unit List'!S1683), IF(ISBLANK('Unit List'!S1683),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List'!S1691='Unit List'!$P$5, 'Unit List'!$AQ$5, IF('Unit List'!S1691='Unit List'!$P$4, 'Unit List'!$AQ$4, 'Unit List'!S1691))), IF('Unit List'!S1691='Unit List'!$P$5, 'Unit List'!$AQ$5, IF('Unit List'!S1691='Unit List'!$P$4, 'Unit List'!$AQ$4, 'Unit List'!S1691))), IF('Unit List'!AQ1691='Unit List'!$P$5, 'Unit List'!$AQ$5, IF('Unit List'!AQ1691='Unit List'!$P$4, 'Unit List'!$AQ$4, 'Unit List'!AQ1691))),"'),",)</f>
        <v>''),</v>
      </c>
    </row>
    <row r="1787" spans="1:10" x14ac:dyDescent="0.25">
      <c r="A1787" t="s">
        <v>2713</v>
      </c>
      <c r="B1787" t="str">
        <f>CONCATENATE("'_",'Unit List'!C1692,"',",)</f>
        <v>'_INDIA',</v>
      </c>
      <c r="C1787" t="str">
        <f>"'',"</f>
        <v>'',</v>
      </c>
      <c r="D1787" t="str">
        <f>CONCATENATE("'",'Unit List'!E1692,"',",)</f>
        <v>'SWORDSMAN',</v>
      </c>
      <c r="E1787" t="str">
        <f>CONCATENATE("'",'Unit List'!F1692,"',",)</f>
        <v>'SWORDSMAN',</v>
      </c>
      <c r="F1787" t="str">
        <f>CONCATENATE("'_",'Unit List'!G1692,"',",)</f>
        <v>'_V2',</v>
      </c>
      <c r="G1787" t="str">
        <f>CONCATENATE("'",'Unit List'!H1692,"',",)</f>
        <v>'Swordsman_India_v2',</v>
      </c>
      <c r="H1787" t="str">
        <f>CONCATENATE(IF(ISBLANK('Unit List'!AO1692), IF(ISBLANK('Unit List'!Q1692), IF(ISBLANK('Unit List'!Q1692), IF(ISBLANK('Unit List'!AO1683), IF(ISBLANK('Unit List'!Q1683), IF(ISBLANK('Unit List'!Q1683), IF(ISBLANK('Unit List'!AO1683), IF(ISBLANK('Unit List'!Q1683), IF(ISBLANK('Unit List'!Q1683),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List'!Q1692='Unit List'!$P$5, 'Unit List'!$AO$5, IF('Unit List'!Q1692='Unit List'!$P$4, 'Unit List'!$AO$4, IF('Unit List'!Q1692='Unit List'!$P$7, 'Unit List'!Q1692 * 'Unit List'!$AO$7, 'Unit List'!Q1692)))), IF('Unit List'!Q1692='Unit List'!$P$5, 'Unit List'!$AO$5, IF('Unit List'!Q1692='Unit List'!$P$4, 'Unit List'!$AO$4, IF('Unit List'!Q1692='Unit List'!$P$7, 'Unit List'!Q1692 * 'Unit List'!$AO$7, 'Unit List'!Q1692)))), IF('Unit List'!AO1692='Unit List'!$P$5, 'Unit List'!$AO$5, IF('Unit List'!AO1692='Unit List'!$P$4, 'Unit List'!$AO$4, IF('Unit List'!AO1692='Unit List'!$P$7, 'Unit List'!AO1692 * 'Unit List'!$AO$7, 'Unit List'!AO1692)))),",",)</f>
        <v>2,</v>
      </c>
      <c r="I1787" t="str">
        <f>CONCATENATE(IF(ISBLANK('Unit List'!AP1692), IF(ISBLANK('Unit List'!R1692), IF(ISBLANK('Unit List'!R1692), IF(ISBLANK('Unit List'!AP1683), IF(ISBLANK('Unit List'!R1683), IF(ISBLANK('Unit List'!R1683), IF(ISBLANK('Unit List'!AP1683), IF(ISBLANK('Unit List'!R1683), IF(ISBLANK('Unit List'!R1683),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List'!R1692='Unit List'!$P$5, 'Unit List'!$AP$5, IF('Unit List'!R1692='Unit List'!$P$4, 'Unit List'!$AP$4, IF('Unit List'!R1692='Unit List'!$P$7, 'Unit List'!R1692 * 'Unit List'!$AP$7, 'Unit List'!R1692)))), IF('Unit List'!R1692='Unit List'!$P$5, 'Unit List'!$AP$5, IF('Unit List'!R1692='Unit List'!$P$4, 'Unit List'!$AP$4, IF('Unit List'!R1692='Unit List'!$P$7, 'Unit List'!R1692 * 'Unit List'!$AP$7, 'Unit List'!R1692)))), IF('Unit List'!AP1692='Unit List'!$P$5, 'Unit List'!$AP$5, IF('Unit List'!AP1692='Unit List'!$P$4, 'Unit List'!$AP$4, IF('Unit List'!AP1692='Unit List'!$P$7, 'Unit List'!AP1692 * 'Unit List'!$AP$7, 'Unit List'!AP1692)))),",",)</f>
        <v>,</v>
      </c>
      <c r="J1787" t="str">
        <f>CONCATENATE("'",IF(ISBLANK('Unit List'!AQ1692), IF(ISBLANK('Unit List'!S1692), IF(ISBLANK('Unit List'!S1692), IF(ISBLANK('Unit List'!AQ1683), IF(ISBLANK('Unit List'!S1683), IF(ISBLANK('Unit List'!S1683), IF(ISBLANK('Unit List'!AQ1683), IF(ISBLANK('Unit List'!S1683), IF(ISBLANK('Unit List'!S1683),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List'!S1692='Unit List'!$P$5, 'Unit List'!$AQ$5, IF('Unit List'!S1692='Unit List'!$P$4, 'Unit List'!$AQ$4, 'Unit List'!S1692))), IF('Unit List'!S1692='Unit List'!$P$5, 'Unit List'!$AQ$5, IF('Unit List'!S1692='Unit List'!$P$4, 'Unit List'!$AQ$4, 'Unit List'!S1692))), IF('Unit List'!AQ1692='Unit List'!$P$5, 'Unit List'!$AQ$5, IF('Unit List'!AQ1692='Unit List'!$P$4, 'Unit List'!$AQ$4, 'Unit List'!AQ1692))),"'),",)</f>
        <v>''),</v>
      </c>
    </row>
    <row r="1788" spans="1:10" x14ac:dyDescent="0.25">
      <c r="A1788" t="s">
        <v>2713</v>
      </c>
      <c r="B1788" t="str">
        <f>CONCATENATE("'_",'Unit List'!C1693,"',",)</f>
        <v>'_INDIA',</v>
      </c>
      <c r="C1788" t="str">
        <f>"'',"</f>
        <v>'',</v>
      </c>
      <c r="D1788" t="str">
        <f>CONCATENATE("'",'Unit List'!E1693,"',",)</f>
        <v>'SWORDSMAN',</v>
      </c>
      <c r="E1788" t="str">
        <f>CONCATENATE("'",'Unit List'!F1693,"',",)</f>
        <v>'SWORDSMAN',</v>
      </c>
      <c r="F1788" t="str">
        <f>"'',"</f>
        <v>'',</v>
      </c>
      <c r="G1788" t="str">
        <f>CONCATENATE("'",'Unit List'!H1693,"',",)</f>
        <v>'Swordsman_India',</v>
      </c>
      <c r="H1788" t="str">
        <f>CONCATENATE(IF(ISBLANK('Unit List'!AO1693), IF(ISBLANK('Unit List'!Q1693), IF(ISBLANK('Unit List'!Q1693), IF(ISBLANK('Unit List'!AO1683), IF(ISBLANK('Unit List'!Q1683), IF(ISBLANK('Unit List'!Q1683), IF(ISBLANK('Unit List'!AO1683), IF(ISBLANK('Unit List'!Q1683), IF(ISBLANK('Unit List'!Q1683),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List'!Q1693='Unit List'!$P$5, 'Unit List'!$AO$5, IF('Unit List'!Q1693='Unit List'!$P$4, 'Unit List'!$AO$4, IF('Unit List'!Q1693='Unit List'!$P$7, 'Unit List'!Q1693 * 'Unit List'!$AO$7, 'Unit List'!Q1693)))), IF('Unit List'!Q1693='Unit List'!$P$5, 'Unit List'!$AO$5, IF('Unit List'!Q1693='Unit List'!$P$4, 'Unit List'!$AO$4, IF('Unit List'!Q1693='Unit List'!$P$7, 'Unit List'!Q1693 * 'Unit List'!$AO$7, 'Unit List'!Q1693)))), IF('Unit List'!AO1693='Unit List'!$P$5, 'Unit List'!$AO$5, IF('Unit List'!AO1693='Unit List'!$P$4, 'Unit List'!$AO$4, IF('Unit List'!AO1693='Unit List'!$P$7, 'Unit List'!AO1693 * 'Unit List'!$AO$7, 'Unit List'!AO1693)))),",",)</f>
        <v>2,</v>
      </c>
      <c r="I1788" t="str">
        <f>CONCATENATE(IF(ISBLANK('Unit List'!AP1693), IF(ISBLANK('Unit List'!R1693), IF(ISBLANK('Unit List'!R1693), IF(ISBLANK('Unit List'!AP1683), IF(ISBLANK('Unit List'!R1683), IF(ISBLANK('Unit List'!R1683), IF(ISBLANK('Unit List'!AP1683), IF(ISBLANK('Unit List'!R1683), IF(ISBLANK('Unit List'!R1683),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List'!R1693='Unit List'!$P$5, 'Unit List'!$AP$5, IF('Unit List'!R1693='Unit List'!$P$4, 'Unit List'!$AP$4, IF('Unit List'!R1693='Unit List'!$P$7, 'Unit List'!R1693 * 'Unit List'!$AP$7, 'Unit List'!R1693)))), IF('Unit List'!R1693='Unit List'!$P$5, 'Unit List'!$AP$5, IF('Unit List'!R1693='Unit List'!$P$4, 'Unit List'!$AP$4, IF('Unit List'!R1693='Unit List'!$P$7, 'Unit List'!R1693 * 'Unit List'!$AP$7, 'Unit List'!R1693)))), IF('Unit List'!AP1693='Unit List'!$P$5, 'Unit List'!$AP$5, IF('Unit List'!AP1693='Unit List'!$P$4, 'Unit List'!$AP$4, IF('Unit List'!AP1693='Unit List'!$P$7, 'Unit List'!AP1693 * 'Unit List'!$AP$7, 'Unit List'!AP1693)))),",",)</f>
        <v>,</v>
      </c>
      <c r="J1788" t="str">
        <f>CONCATENATE("'",IF(ISBLANK('Unit List'!AQ1693), IF(ISBLANK('Unit List'!S1693), IF(ISBLANK('Unit List'!S1693), IF(ISBLANK('Unit List'!AQ1683), IF(ISBLANK('Unit List'!S1683), IF(ISBLANK('Unit List'!S1683), IF(ISBLANK('Unit List'!AQ1683), IF(ISBLANK('Unit List'!S1683), IF(ISBLANK('Unit List'!S1683),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List'!S1693='Unit List'!$P$5, 'Unit List'!$AQ$5, IF('Unit List'!S1693='Unit List'!$P$4, 'Unit List'!$AQ$4, 'Unit List'!S1693))), IF('Unit List'!S1693='Unit List'!$P$5, 'Unit List'!$AQ$5, IF('Unit List'!S1693='Unit List'!$P$4, 'Unit List'!$AQ$4, 'Unit List'!S1693))), IF('Unit List'!AQ1693='Unit List'!$P$5, 'Unit List'!$AQ$5, IF('Unit List'!AQ1693='Unit List'!$P$4, 'Unit List'!$AQ$4, 'Unit List'!AQ1693))),"'),",)</f>
        <v>''),</v>
      </c>
    </row>
    <row r="1789" spans="1:10" x14ac:dyDescent="0.25">
      <c r="A1789" t="s">
        <v>2713</v>
      </c>
      <c r="B1789" t="str">
        <f>CONCATENATE("'_",'Unit List'!C1694,"',",)</f>
        <v>'_INDIA',</v>
      </c>
      <c r="C1789" t="str">
        <f>"'',"</f>
        <v>'',</v>
      </c>
      <c r="D1789" t="str">
        <f>CONCATENATE("'",'Unit List'!E1694,"',",)</f>
        <v>'SWORDSMAN',</v>
      </c>
      <c r="E1789" t="str">
        <f>CONCATENATE("'",'Unit List'!F1694,"',",)</f>
        <v>'SWORDSMAN',</v>
      </c>
      <c r="F1789" t="str">
        <f>CONCATENATE("'_",'Unit List'!G1694,"',",)</f>
        <v>'_V2',</v>
      </c>
      <c r="G1789" t="str">
        <f>CONCATENATE("'",'Unit List'!H1694,"',",)</f>
        <v>'Swordsman_India_v2',</v>
      </c>
      <c r="H1789" t="str">
        <f>CONCATENATE(IF(ISBLANK('Unit List'!AO1694), IF(ISBLANK('Unit List'!Q1694), IF(ISBLANK('Unit List'!Q1694), IF(ISBLANK('Unit List'!AO1683), IF(ISBLANK('Unit List'!Q1683), IF(ISBLANK('Unit List'!Q1683), IF(ISBLANK('Unit List'!AO1683), IF(ISBLANK('Unit List'!Q1683), IF(ISBLANK('Unit List'!Q1683),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List'!Q1694='Unit List'!$P$5, 'Unit List'!$AO$5, IF('Unit List'!Q1694='Unit List'!$P$4, 'Unit List'!$AO$4, IF('Unit List'!Q1694='Unit List'!$P$7, 'Unit List'!Q1694 * 'Unit List'!$AO$7, 'Unit List'!Q1694)))), IF('Unit List'!Q1694='Unit List'!$P$5, 'Unit List'!$AO$5, IF('Unit List'!Q1694='Unit List'!$P$4, 'Unit List'!$AO$4, IF('Unit List'!Q1694='Unit List'!$P$7, 'Unit List'!Q1694 * 'Unit List'!$AO$7, 'Unit List'!Q1694)))), IF('Unit List'!AO1694='Unit List'!$P$5, 'Unit List'!$AO$5, IF('Unit List'!AO1694='Unit List'!$P$4, 'Unit List'!$AO$4, IF('Unit List'!AO1694='Unit List'!$P$7, 'Unit List'!AO1694 * 'Unit List'!$AO$7, 'Unit List'!AO1694)))),",",)</f>
        <v>2,</v>
      </c>
      <c r="I1789" t="str">
        <f>CONCATENATE(IF(ISBLANK('Unit List'!AP1694), IF(ISBLANK('Unit List'!R1694), IF(ISBLANK('Unit List'!R1694), IF(ISBLANK('Unit List'!AP1683), IF(ISBLANK('Unit List'!R1683), IF(ISBLANK('Unit List'!R1683), IF(ISBLANK('Unit List'!AP1683), IF(ISBLANK('Unit List'!R1683), IF(ISBLANK('Unit List'!R1683),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List'!R1694='Unit List'!$P$5, 'Unit List'!$AP$5, IF('Unit List'!R1694='Unit List'!$P$4, 'Unit List'!$AP$4, IF('Unit List'!R1694='Unit List'!$P$7, 'Unit List'!R1694 * 'Unit List'!$AP$7, 'Unit List'!R1694)))), IF('Unit List'!R1694='Unit List'!$P$5, 'Unit List'!$AP$5, IF('Unit List'!R1694='Unit List'!$P$4, 'Unit List'!$AP$4, IF('Unit List'!R1694='Unit List'!$P$7, 'Unit List'!R1694 * 'Unit List'!$AP$7, 'Unit List'!R1694)))), IF('Unit List'!AP1694='Unit List'!$P$5, 'Unit List'!$AP$5, IF('Unit List'!AP1694='Unit List'!$P$4, 'Unit List'!$AP$4, IF('Unit List'!AP1694='Unit List'!$P$7, 'Unit List'!AP1694 * 'Unit List'!$AP$7, 'Unit List'!AP1694)))),",",)</f>
        <v>,</v>
      </c>
      <c r="J1789" t="str">
        <f>CONCATENATE("'",IF(ISBLANK('Unit List'!AQ1694), IF(ISBLANK('Unit List'!S1694), IF(ISBLANK('Unit List'!S1694), IF(ISBLANK('Unit List'!AQ1683), IF(ISBLANK('Unit List'!S1683), IF(ISBLANK('Unit List'!S1683), IF(ISBLANK('Unit List'!AQ1683), IF(ISBLANK('Unit List'!S1683), IF(ISBLANK('Unit List'!S1683),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List'!S1694='Unit List'!$P$5, 'Unit List'!$AQ$5, IF('Unit List'!S1694='Unit List'!$P$4, 'Unit List'!$AQ$4, 'Unit List'!S1694))), IF('Unit List'!S1694='Unit List'!$P$5, 'Unit List'!$AQ$5, IF('Unit List'!S1694='Unit List'!$P$4, 'Unit List'!$AQ$4, 'Unit List'!S1694))), IF('Unit List'!AQ1694='Unit List'!$P$5, 'Unit List'!$AQ$5, IF('Unit List'!AQ1694='Unit List'!$P$4, 'Unit List'!$AQ$4, 'Unit List'!AQ1694))),"'),",)</f>
        <v>''),</v>
      </c>
    </row>
    <row r="1790" spans="1:10" x14ac:dyDescent="0.25">
      <c r="A1790" t="s">
        <v>2713</v>
      </c>
      <c r="B1790" t="str">
        <f>"'',"</f>
        <v>'',</v>
      </c>
      <c r="C1790" t="str">
        <f>"'',"</f>
        <v>'',</v>
      </c>
      <c r="D1790" t="str">
        <f>CONCATENATE("'",'Unit List'!E1695,"',",)</f>
        <v>'TANK',</v>
      </c>
      <c r="E1790" t="str">
        <f>CONCATENATE("'",'Unit List'!F1695,"',",)</f>
        <v>'TANK',</v>
      </c>
      <c r="F1790" t="str">
        <f>"'',"</f>
        <v>'',</v>
      </c>
      <c r="G1790" t="str">
        <f>CONCATENATE("'",'Unit List'!H1695,"',",)</f>
        <v>'Tank',</v>
      </c>
      <c r="H1790" t="str">
        <f>CONCATENATE(IF(ISBLANK('Unit List'!AO1695), IF(ISBLANK('Unit List'!Q1695), IF(ISBLANK('Unit List'!Q1695), IF(ISBLANK('Unit List'!AO1695), IF(ISBLANK('Unit List'!Q1695), IF(ISBLANK('Unit List'!Q1695), IF(ISBLANK('Unit List'!AO1695), IF(ISBLANK('Unit List'!Q1695), IF(ISBLANK('Unit List'!Q1695),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List'!AO1695)))),",",)</f>
        <v>3,</v>
      </c>
      <c r="I1790" t="str">
        <f>CONCATENATE(IF(ISBLANK('Unit List'!AP1695), IF(ISBLANK('Unit List'!R1695), IF(ISBLANK('Unit List'!R1695), IF(ISBLANK('Unit List'!AP1695), IF(ISBLANK('Unit List'!R1695), IF(ISBLANK('Unit List'!R1695), IF(ISBLANK('Unit List'!AP1695), IF(ISBLANK('Unit List'!R1695), IF(ISBLANK('Unit List'!R1695),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List'!AP1695)))),",",)</f>
        <v>,</v>
      </c>
      <c r="J1790" t="str">
        <f>CONCATENATE("'",IF(ISBLANK('Unit List'!AQ1695), IF(ISBLANK('Unit List'!S1695), IF(ISBLANK('Unit List'!S1695), IF(ISBLANK('Unit List'!AQ1695), IF(ISBLANK('Unit List'!S1695), IF(ISBLANK('Unit List'!S1695), IF(ISBLANK('Unit List'!AQ1695), IF(ISBLANK('Unit List'!S1695), IF(ISBLANK('Unit List'!S1695),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List'!AQ1695))),"'),",)</f>
        <v>'Vehicle'),</v>
      </c>
    </row>
    <row r="1791" spans="1:10" x14ac:dyDescent="0.25">
      <c r="A1791" t="s">
        <v>2713</v>
      </c>
      <c r="B1791" t="str">
        <f>CONCATENATE("'_",'Unit List'!C1696,"',",)</f>
        <v>'_AFRI',</v>
      </c>
      <c r="C1791" t="str">
        <f>CONCATENATE("'_",'Unit List'!D1696,"',",)</f>
        <v>'_MIDEAST',</v>
      </c>
      <c r="D1791" t="str">
        <f>CONCATENATE("'",'Unit List'!E1696,"',",)</f>
        <v>'TANK',</v>
      </c>
      <c r="E1791" t="str">
        <f>CONCATENATE("'",'Unit List'!F1696,"',",)</f>
        <v>'TANK',</v>
      </c>
      <c r="F1791" t="str">
        <f>"'',"</f>
        <v>'',</v>
      </c>
      <c r="G1791" t="str">
        <f>CONCATENATE("'",'Unit List'!H1716,"',",)</f>
        <v>'MediumTank_Generic',</v>
      </c>
      <c r="H1791" t="str">
        <f>CONCATENATE(IF(ISBLANK('Unit List'!AO1696), IF(ISBLANK('Unit List'!Q1696), IF(ISBLANK('Unit List'!Q1696), IF(ISBLANK('Unit List'!AO1716), IF(ISBLANK('Unit List'!Q1716), IF(ISBLANK('Unit List'!Q1716), IF(ISBLANK('Unit List'!AO1716), IF(ISBLANK('Unit List'!Q1716), IF(ISBLANK('Unit List'!Q1716),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List'!Q1716='Unit List'!$P$5, 'Unit List'!$AO$5, IF('Unit List'!Q1716='Unit List'!$P$4, 'Unit List'!$AO$4, IF('Unit List'!Q1716='Unit List'!$P$7, 'Unit List'!Q1716 * 'Unit List'!$AO$7, 'Unit List'!Q1716)))), IF('Unit List'!Q1716='Unit List'!$P$5, 'Unit List'!$AO$5, IF('Unit List'!Q1716='Unit List'!$P$4, 'Unit List'!$AO$4, IF('Unit List'!Q1716='Unit List'!$P$7, 'Unit List'!Q1716 * 'Unit List'!$AO$7, 'Unit List'!Q1716)))), IF('Unit List'!AO1716='Unit List'!$P$5, 'Unit List'!$AO$5, IF('Unit List'!AO1716='Unit List'!$P$4, 'Unit List'!$AO$4, IF('Unit List'!AO1716='Unit List'!$P$7, 'Unit List'!AO1716 * 'Unit List'!$AO$7, 'Unit List'!AO1716)))), IF('Unit List'!Q1716='Unit List'!$P$5, 'Unit List'!$AO$5, IF('Unit List'!Q1716='Unit List'!$P$4, 'Unit List'!$AO$4, IF('Unit List'!Q1716='Unit List'!$P$7, 'Unit List'!Q1716 * 'Unit List'!$AO$7, 'Unit List'!Q1716)))), IF('Unit List'!Q1716='Unit List'!$P$5, 'Unit List'!$AO$5, IF('Unit List'!Q1716='Unit List'!$P$4, 'Unit List'!$AO$4, IF('Unit List'!Q1716='Unit List'!$P$7, 'Unit List'!Q1716 * 'Unit List'!$AO$7, 'Unit List'!Q1716)))), IF('Unit List'!AO1716='Unit List'!$P$5, 'Unit List'!$AO$5, IF('Unit List'!AO1716='Unit List'!$P$4, 'Unit List'!$AO$4, IF('Unit List'!AO1716='Unit List'!$P$7, 'Unit List'!AO1716 * 'Unit List'!$AO$7, 'Unit List'!AO1716)))), IF('Unit List'!Q1696='Unit List'!$P$5, 'Unit List'!$AO$5, IF('Unit List'!Q1696='Unit List'!$P$4, 'Unit List'!$AO$4, IF('Unit List'!Q1696='Unit List'!$P$7, 'Unit List'!Q1696 * 'Unit List'!$AO$7, 'Unit List'!Q1696)))), IF('Unit List'!Q1696='Unit List'!$P$5, 'Unit List'!$AO$5, IF('Unit List'!Q1696='Unit List'!$P$4, 'Unit List'!$AO$4, IF('Unit List'!Q1696='Unit List'!$P$7, 'Unit List'!Q1696 * 'Unit List'!$AO$7, 'Unit List'!Q1696)))), IF('Unit List'!AO1696='Unit List'!$P$5, 'Unit List'!$AO$5, IF('Unit List'!AO1696='Unit List'!$P$4, 'Unit List'!$AO$4, IF('Unit List'!AO1696='Unit List'!$P$7, 'Unit List'!AO1696 * 'Unit List'!$AO$7, 'Unit List'!AO1696)))),",",)</f>
        <v>3,</v>
      </c>
      <c r="I1791" t="str">
        <f>CONCATENATE(IF(ISBLANK('Unit List'!AP1696), IF(ISBLANK('Unit List'!R1696), IF(ISBLANK('Unit List'!R1696), IF(ISBLANK('Unit List'!AP1716), IF(ISBLANK('Unit List'!R1716), IF(ISBLANK('Unit List'!R1716), IF(ISBLANK('Unit List'!AP1716), IF(ISBLANK('Unit List'!R1716), IF(ISBLANK('Unit List'!R1716),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List'!R1716='Unit List'!$P$5, 'Unit List'!$AP$5, IF('Unit List'!R1716='Unit List'!$P$4, 'Unit List'!$AP$4, IF('Unit List'!R1716='Unit List'!$P$7, 'Unit List'!R1716 * 'Unit List'!$AP$7, 'Unit List'!R1716)))), IF('Unit List'!R1716='Unit List'!$P$5, 'Unit List'!$AP$5, IF('Unit List'!R1716='Unit List'!$P$4, 'Unit List'!$AP$4, IF('Unit List'!R1716='Unit List'!$P$7, 'Unit List'!R1716 * 'Unit List'!$AP$7, 'Unit List'!R1716)))), IF('Unit List'!AP1716='Unit List'!$P$5, 'Unit List'!$AP$5, IF('Unit List'!AP1716='Unit List'!$P$4, 'Unit List'!$AP$4, IF('Unit List'!AP1716='Unit List'!$P$7, 'Unit List'!AP1716 * 'Unit List'!$AP$7, 'Unit List'!AP1716)))), IF('Unit List'!R1716='Unit List'!$P$5, 'Unit List'!$AP$5, IF('Unit List'!R1716='Unit List'!$P$4, 'Unit List'!$AP$4, IF('Unit List'!R1716='Unit List'!$P$7, 'Unit List'!R1716 * 'Unit List'!$AP$7, 'Unit List'!R1716)))), IF('Unit List'!R1716='Unit List'!$P$5, 'Unit List'!$AP$5, IF('Unit List'!R1716='Unit List'!$P$4, 'Unit List'!$AP$4, IF('Unit List'!R1716='Unit List'!$P$7, 'Unit List'!R1716 * 'Unit List'!$AP$7, 'Unit List'!R1716)))), IF('Unit List'!AP1716='Unit List'!$P$5, 'Unit List'!$AP$5, IF('Unit List'!AP1716='Unit List'!$P$4, 'Unit List'!$AP$4, IF('Unit List'!AP1716='Unit List'!$P$7, 'Unit List'!AP1716 * 'Unit List'!$AP$7, 'Unit List'!AP1716)))), IF('Unit List'!R1696='Unit List'!$P$5, 'Unit List'!$AP$5, IF('Unit List'!R1696='Unit List'!$P$4, 'Unit List'!$AP$4, IF('Unit List'!R1696='Unit List'!$P$7, 'Unit List'!R1696 * 'Unit List'!$AP$7, 'Unit List'!R1696)))), IF('Unit List'!R1696='Unit List'!$P$5, 'Unit List'!$AP$5, IF('Unit List'!R1696='Unit List'!$P$4, 'Unit List'!$AP$4, IF('Unit List'!R1696='Unit List'!$P$7, 'Unit List'!R1696 * 'Unit List'!$AP$7, 'Unit List'!R1696)))), IF('Unit List'!AP1696='Unit List'!$P$5, 'Unit List'!$AP$5, IF('Unit List'!AP1696='Unit List'!$P$4, 'Unit List'!$AP$4, IF('Unit List'!AP1696='Unit List'!$P$7, 'Unit List'!AP1696 * 'Unit List'!$AP$7, 'Unit List'!AP1696)))),",",)</f>
        <v>0.113,</v>
      </c>
      <c r="J1791" t="str">
        <f>CONCATENATE("'",IF(ISBLANK('Unit List'!AQ1696), IF(ISBLANK('Unit List'!S1696), IF(ISBLANK('Unit List'!S1696), IF(ISBLANK('Unit List'!AQ1716), IF(ISBLANK('Unit List'!S1716), IF(ISBLANK('Unit List'!S1716), IF(ISBLANK('Unit List'!AQ1716), IF(ISBLANK('Unit List'!S1716), IF(ISBLANK('Unit List'!S1716),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List'!S1716='Unit List'!$P$5, 'Unit List'!$AQ$5, IF('Unit List'!S1716='Unit List'!$P$4, 'Unit List'!$AQ$4, 'Unit List'!S1716))), IF('Unit List'!S1716='Unit List'!$P$5, 'Unit List'!$AQ$5, IF('Unit List'!S1716='Unit List'!$P$4, 'Unit List'!$AQ$4, 'Unit List'!S1716))), IF('Unit List'!AQ1716='Unit List'!$P$5, 'Unit List'!$AQ$5, IF('Unit List'!AQ1716='Unit List'!$P$4, 'Unit List'!$AQ$4, 'Unit List'!AQ1716))), IF('Unit List'!S1716='Unit List'!$P$5, 'Unit List'!$AQ$5, IF('Unit List'!S1716='Unit List'!$P$4, 'Unit List'!$AQ$4, 'Unit List'!S1716))), IF('Unit List'!S1716='Unit List'!$P$5, 'Unit List'!$AQ$5, IF('Unit List'!S1716='Unit List'!$P$4, 'Unit List'!$AQ$4, 'Unit List'!S1716))), IF('Unit List'!AQ1716='Unit List'!$P$5, 'Unit List'!$AQ$5, IF('Unit List'!AQ1716='Unit List'!$P$4, 'Unit List'!$AQ$4, 'Unit List'!AQ1716))), IF('Unit List'!S1696='Unit List'!$P$5, 'Unit List'!$AQ$5, IF('Unit List'!S1696='Unit List'!$P$4, 'Unit List'!$AQ$4, 'Unit List'!S1696))), IF('Unit List'!S1696='Unit List'!$P$5, 'Unit List'!$AQ$5, IF('Unit List'!S1696='Unit List'!$P$4, 'Unit List'!$AQ$4, 'Unit List'!S1696))), IF('Unit List'!AQ1696='Unit List'!$P$5, 'Unit List'!$AQ$5, IF('Unit List'!AQ1696='Unit List'!$P$4, 'Unit List'!$AQ$4, 'Unit List'!AQ1696))),"'),",)</f>
        <v>'Vehicle'),</v>
      </c>
    </row>
    <row r="1792" spans="1:10" x14ac:dyDescent="0.25">
      <c r="A1792" t="s">
        <v>2713</v>
      </c>
      <c r="B1792" t="str">
        <f>CONCATENATE("'_",'Unit List'!C1697,"',",)</f>
        <v>'_ZULU',</v>
      </c>
      <c r="C1792" t="str">
        <f>CONCATENATE("'_",'Unit List'!D1697,"',",)</f>
        <v>'_ENGLAND',</v>
      </c>
      <c r="D1792" t="str">
        <f>CONCATENATE("'",'Unit List'!E1697,"',",)</f>
        <v>'TANK',</v>
      </c>
      <c r="E1792" t="str">
        <f>CONCATENATE("'",'Unit List'!F1697,"',",)</f>
        <v>'TANK',</v>
      </c>
      <c r="F1792" t="str">
        <f>"'',"</f>
        <v>'',</v>
      </c>
      <c r="G1792" t="str">
        <f>CONCATENATE("'",'Unit List'!H1713,"',",)</f>
        <v>'A27M_Cromwell',</v>
      </c>
      <c r="H1792" t="str">
        <f>CONCATENATE(IF(ISBLANK('Unit List'!AO1697), IF(ISBLANK('Unit List'!Q1697), IF(ISBLANK('Unit List'!Q1697), IF(ISBLANK('Unit List'!AO1713), IF(ISBLANK('Unit List'!Q1713), IF(ISBLANK('Unit List'!Q1713), IF(ISBLANK('Unit List'!AO1713), IF(ISBLANK('Unit List'!Q1713), IF(ISBLANK('Unit List'!Q1713),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List'!Q1697='Unit List'!$P$5, 'Unit List'!$AO$5, IF('Unit List'!Q1697='Unit List'!$P$4, 'Unit List'!$AO$4, IF('Unit List'!Q1697='Unit List'!$P$7, 'Unit List'!Q1697 * 'Unit List'!$AO$7, 'Unit List'!Q1697)))), IF('Unit List'!Q1697='Unit List'!$P$5, 'Unit List'!$AO$5, IF('Unit List'!Q1697='Unit List'!$P$4, 'Unit List'!$AO$4, IF('Unit List'!Q1697='Unit List'!$P$7, 'Unit List'!Q1697 * 'Unit List'!$AO$7, 'Unit List'!Q1697)))), IF('Unit List'!AO1697='Unit List'!$P$5, 'Unit List'!$AO$5, IF('Unit List'!AO1697='Unit List'!$P$4, 'Unit List'!$AO$4, IF('Unit List'!AO1697='Unit List'!$P$7, 'Unit List'!AO1697 * 'Unit List'!$AO$7, 'Unit List'!AO1697)))),",",)</f>
        <v>3,</v>
      </c>
      <c r="I1792" t="str">
        <f>CONCATENATE(IF(ISBLANK('Unit List'!AP1697), IF(ISBLANK('Unit List'!R1697), IF(ISBLANK('Unit List'!R1697), IF(ISBLANK('Unit List'!AP1713), IF(ISBLANK('Unit List'!R1713), IF(ISBLANK('Unit List'!R1713), IF(ISBLANK('Unit List'!AP1713), IF(ISBLANK('Unit List'!R1713), IF(ISBLANK('Unit List'!R1713),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List'!R1697='Unit List'!$P$5, 'Unit List'!$AP$5, IF('Unit List'!R1697='Unit List'!$P$4, 'Unit List'!$AP$4, IF('Unit List'!R1697='Unit List'!$P$7, 'Unit List'!R1697 * 'Unit List'!$AP$7, 'Unit List'!R1697)))), IF('Unit List'!R1697='Unit List'!$P$5, 'Unit List'!$AP$5, IF('Unit List'!R1697='Unit List'!$P$4, 'Unit List'!$AP$4, IF('Unit List'!R1697='Unit List'!$P$7, 'Unit List'!R1697 * 'Unit List'!$AP$7, 'Unit List'!R1697)))), IF('Unit List'!AP1697='Unit List'!$P$5, 'Unit List'!$AP$5, IF('Unit List'!AP1697='Unit List'!$P$4, 'Unit List'!$AP$4, IF('Unit List'!AP1697='Unit List'!$P$7, 'Unit List'!AP1697 * 'Unit List'!$AP$7, 'Unit List'!AP1697)))),",",)</f>
        <v>0.113,</v>
      </c>
      <c r="J1792" t="str">
        <f>CONCATENATE("'",IF(ISBLANK('Unit List'!AQ1697), IF(ISBLANK('Unit List'!S1697), IF(ISBLANK('Unit List'!S1697), IF(ISBLANK('Unit List'!AQ1713), IF(ISBLANK('Unit List'!S1713), IF(ISBLANK('Unit List'!S1713), IF(ISBLANK('Unit List'!AQ1713), IF(ISBLANK('Unit List'!S1713), IF(ISBLANK('Unit List'!S1713),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List'!S1697='Unit List'!$P$5, 'Unit List'!$AQ$5, IF('Unit List'!S1697='Unit List'!$P$4, 'Unit List'!$AQ$4, 'Unit List'!S1697))), IF('Unit List'!S1697='Unit List'!$P$5, 'Unit List'!$AQ$5, IF('Unit List'!S1697='Unit List'!$P$4, 'Unit List'!$AQ$4, 'Unit List'!S1697))), IF('Unit List'!AQ1697='Unit List'!$P$5, 'Unit List'!$AQ$5, IF('Unit List'!AQ1697='Unit List'!$P$4, 'Unit List'!$AQ$4, 'Unit List'!AQ1697))),"'),",)</f>
        <v>'Vehicle'),</v>
      </c>
    </row>
    <row r="1793" spans="1:10" x14ac:dyDescent="0.25">
      <c r="A1793" t="s">
        <v>2713</v>
      </c>
      <c r="B1793" t="str">
        <f>CONCATENATE("'_",'Unit List'!C1698,"',",)</f>
        <v>'_AMER',</v>
      </c>
      <c r="C1793" t="str">
        <f>CONCATENATE("'_",'Unit List'!D1698,"',",)</f>
        <v>'_AMERICA',</v>
      </c>
      <c r="D1793" t="str">
        <f>CONCATENATE("'",'Unit List'!E1698,"',",)</f>
        <v>'TANK',</v>
      </c>
      <c r="E1793" t="str">
        <f>CONCATENATE("'",'Unit List'!F1698,"',",)</f>
        <v>'TANK',</v>
      </c>
      <c r="F1793" t="str">
        <f>"'',"</f>
        <v>'',</v>
      </c>
      <c r="G1793" t="str">
        <f>CONCATENATE("'",'Unit List'!H1708,"',",)</f>
        <v>'M4A3E8_Sherman_Easy_Eight',</v>
      </c>
      <c r="H1793" t="str">
        <f>CONCATENATE(IF(ISBLANK('Unit List'!AO1698), IF(ISBLANK('Unit List'!Q1698), IF(ISBLANK('Unit List'!Q1698), IF(ISBLANK('Unit List'!AO1708), IF(ISBLANK('Unit List'!Q1708), IF(ISBLANK('Unit List'!Q1708), IF(ISBLANK('Unit List'!AO1708), IF(ISBLANK('Unit List'!Q1708), IF(ISBLANK('Unit List'!Q1708),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List'!Q1698='Unit List'!$P$5, 'Unit List'!$AO$5, IF('Unit List'!Q1698='Unit List'!$P$4, 'Unit List'!$AO$4, IF('Unit List'!Q1698='Unit List'!$P$7, 'Unit List'!Q1698 * 'Unit List'!$AO$7, 'Unit List'!Q1698)))), IF('Unit List'!Q1698='Unit List'!$P$5, 'Unit List'!$AO$5, IF('Unit List'!Q1698='Unit List'!$P$4, 'Unit List'!$AO$4, IF('Unit List'!Q1698='Unit List'!$P$7, 'Unit List'!Q1698 * 'Unit List'!$AO$7, 'Unit List'!Q1698)))), IF('Unit List'!AO1698='Unit List'!$P$5, 'Unit List'!$AO$5, IF('Unit List'!AO1698='Unit List'!$P$4, 'Unit List'!$AO$4, IF('Unit List'!AO1698='Unit List'!$P$7, 'Unit List'!AO1698 * 'Unit List'!$AO$7, 'Unit List'!AO1698)))),",",)</f>
        <v>3,</v>
      </c>
      <c r="I1793" t="str">
        <f>CONCATENATE(IF(ISBLANK('Unit List'!AP1698), IF(ISBLANK('Unit List'!R1698), IF(ISBLANK('Unit List'!R1698), IF(ISBLANK('Unit List'!AP1708), IF(ISBLANK('Unit List'!R1708), IF(ISBLANK('Unit List'!R1708), IF(ISBLANK('Unit List'!AP1708), IF(ISBLANK('Unit List'!R1708), IF(ISBLANK('Unit List'!R1708),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List'!R1698='Unit List'!$P$5, 'Unit List'!$AP$5, IF('Unit List'!R1698='Unit List'!$P$4, 'Unit List'!$AP$4, IF('Unit List'!R1698='Unit List'!$P$7, 'Unit List'!R1698 * 'Unit List'!$AP$7, 'Unit List'!R1698)))), IF('Unit List'!R1698='Unit List'!$P$5, 'Unit List'!$AP$5, IF('Unit List'!R1698='Unit List'!$P$4, 'Unit List'!$AP$4, IF('Unit List'!R1698='Unit List'!$P$7, 'Unit List'!R1698 * 'Unit List'!$AP$7, 'Unit List'!R1698)))), IF('Unit List'!AP1698='Unit List'!$P$5, 'Unit List'!$AP$5, IF('Unit List'!AP1698='Unit List'!$P$4, 'Unit List'!$AP$4, IF('Unit List'!AP1698='Unit List'!$P$7, 'Unit List'!AP1698 * 'Unit List'!$AP$7, 'Unit List'!AP1698)))),",",)</f>
        <v>0.115,</v>
      </c>
      <c r="J1793" t="str">
        <f>CONCATENATE("'",IF(ISBLANK('Unit List'!AQ1698), IF(ISBLANK('Unit List'!S1698), IF(ISBLANK('Unit List'!S1698), IF(ISBLANK('Unit List'!AQ1708), IF(ISBLANK('Unit List'!S1708), IF(ISBLANK('Unit List'!S1708), IF(ISBLANK('Unit List'!AQ1708), IF(ISBLANK('Unit List'!S1708), IF(ISBLANK('Unit List'!S1708),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List'!S1698='Unit List'!$P$5, 'Unit List'!$AQ$5, IF('Unit List'!S1698='Unit List'!$P$4, 'Unit List'!$AQ$4, 'Unit List'!S1698))), IF('Unit List'!S1698='Unit List'!$P$5, 'Unit List'!$AQ$5, IF('Unit List'!S1698='Unit List'!$P$4, 'Unit List'!$AQ$4, 'Unit List'!S1698))), IF('Unit List'!AQ1698='Unit List'!$P$5, 'Unit List'!$AQ$5, IF('Unit List'!AQ1698='Unit List'!$P$4, 'Unit List'!$AQ$4, 'Unit List'!AQ1698))),"'),",)</f>
        <v>'Vehicle'),</v>
      </c>
    </row>
    <row r="1794" spans="1:10" x14ac:dyDescent="0.25">
      <c r="A1794" t="s">
        <v>2713</v>
      </c>
      <c r="B1794" t="str">
        <f>CONCATENATE("'_",'Unit List'!C1699,"',",)</f>
        <v>'_IROQUOIS',</v>
      </c>
      <c r="C1794" t="str">
        <f>CONCATENATE("'_",'Unit List'!D1699,"',",)</f>
        <v>'_CANADA',</v>
      </c>
      <c r="D1794" t="str">
        <f>CONCATENATE("'",'Unit List'!E1699,"',",)</f>
        <v>'TANK',</v>
      </c>
      <c r="E1794" t="str">
        <f>CONCATENATE("'",'Unit List'!F1699,"',",)</f>
        <v>'TANK',</v>
      </c>
      <c r="F1794" t="str">
        <f>"'',"</f>
        <v>'',</v>
      </c>
      <c r="G1794" t="str">
        <f>CONCATENATE("'",'Unit List'!H1711,"',",)</f>
        <v>'Ram_MK_II',</v>
      </c>
      <c r="H1794" t="str">
        <f>CONCATENATE(IF(ISBLANK('Unit List'!AO1699), IF(ISBLANK('Unit List'!Q1699), IF(ISBLANK('Unit List'!Q1699), IF(ISBLANK('Unit List'!AO1711), IF(ISBLANK('Unit List'!Q1711), IF(ISBLANK('Unit List'!Q1711), IF(ISBLANK('Unit List'!AO1711), IF(ISBLANK('Unit List'!Q1711), IF(ISBLANK('Unit List'!Q1711),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List'!Q1711='Unit List'!$P$5, 'Unit List'!$AO$5, IF('Unit List'!Q1711='Unit List'!$P$4, 'Unit List'!$AO$4, IF('Unit List'!Q1711='Unit List'!$P$7, 'Unit List'!Q1711 * 'Unit List'!$AO$7, 'Unit List'!Q1711)))), IF('Unit List'!Q1711='Unit List'!$P$5, 'Unit List'!$AO$5, IF('Unit List'!Q1711='Unit List'!$P$4, 'Unit List'!$AO$4, IF('Unit List'!Q1711='Unit List'!$P$7, 'Unit List'!Q1711 * 'Unit List'!$AO$7, 'Unit List'!Q1711)))), IF('Unit List'!AO1711='Unit List'!$P$5, 'Unit List'!$AO$5, IF('Unit List'!AO1711='Unit List'!$P$4, 'Unit List'!$AO$4, IF('Unit List'!AO1711='Unit List'!$P$7, 'Unit List'!AO1711 * 'Unit List'!$AO$7, 'Unit List'!AO1711)))), IF('Unit List'!Q1711='Unit List'!$P$5, 'Unit List'!$AO$5, IF('Unit List'!Q1711='Unit List'!$P$4, 'Unit List'!$AO$4, IF('Unit List'!Q1711='Unit List'!$P$7, 'Unit List'!Q1711 * 'Unit List'!$AO$7, 'Unit List'!Q1711)))), IF('Unit List'!Q1711='Unit List'!$P$5, 'Unit List'!$AO$5, IF('Unit List'!Q1711='Unit List'!$P$4, 'Unit List'!$AO$4, IF('Unit List'!Q1711='Unit List'!$P$7, 'Unit List'!Q1711 * 'Unit List'!$AO$7, 'Unit List'!Q1711)))), IF('Unit List'!AO1711='Unit List'!$P$5, 'Unit List'!$AO$5, IF('Unit List'!AO1711='Unit List'!$P$4, 'Unit List'!$AO$4, IF('Unit List'!AO1711='Unit List'!$P$7, 'Unit List'!AO1711 * 'Unit List'!$AO$7, 'Unit List'!AO1711)))), IF('Unit List'!Q1699='Unit List'!$P$5, 'Unit List'!$AO$5, IF('Unit List'!Q1699='Unit List'!$P$4, 'Unit List'!$AO$4, IF('Unit List'!Q1699='Unit List'!$P$7, 'Unit List'!Q1699 * 'Unit List'!$AO$7, 'Unit List'!Q1699)))), IF('Unit List'!Q1699='Unit List'!$P$5, 'Unit List'!$AO$5, IF('Unit List'!Q1699='Unit List'!$P$4, 'Unit List'!$AO$4, IF('Unit List'!Q1699='Unit List'!$P$7, 'Unit List'!Q1699 * 'Unit List'!$AO$7, 'Unit List'!Q1699)))), IF('Unit List'!AO1699='Unit List'!$P$5, 'Unit List'!$AO$5, IF('Unit List'!AO1699='Unit List'!$P$4, 'Unit List'!$AO$4, IF('Unit List'!AO1699='Unit List'!$P$7, 'Unit List'!AO1699 * 'Unit List'!$AO$7, 'Unit List'!AO1699)))),",",)</f>
        <v>3,</v>
      </c>
      <c r="I1794" t="str">
        <f>CONCATENATE(IF(ISBLANK('Unit List'!AP1699), IF(ISBLANK('Unit List'!R1699), IF(ISBLANK('Unit List'!R1699), IF(ISBLANK('Unit List'!AP1711), IF(ISBLANK('Unit List'!R1711), IF(ISBLANK('Unit List'!R1711), IF(ISBLANK('Unit List'!AP1711), IF(ISBLANK('Unit List'!R1711), IF(ISBLANK('Unit List'!R1711),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List'!R1711='Unit List'!$P$5, 'Unit List'!$AP$5, IF('Unit List'!R1711='Unit List'!$P$4, 'Unit List'!$AP$4, IF('Unit List'!R1711='Unit List'!$P$7, 'Unit List'!R1711 * 'Unit List'!$AP$7, 'Unit List'!R1711)))), IF('Unit List'!R1711='Unit List'!$P$5, 'Unit List'!$AP$5, IF('Unit List'!R1711='Unit List'!$P$4, 'Unit List'!$AP$4, IF('Unit List'!R1711='Unit List'!$P$7, 'Unit List'!R1711 * 'Unit List'!$AP$7, 'Unit List'!R1711)))), IF('Unit List'!AP1711='Unit List'!$P$5, 'Unit List'!$AP$5, IF('Unit List'!AP1711='Unit List'!$P$4, 'Unit List'!$AP$4, IF('Unit List'!AP1711='Unit List'!$P$7, 'Unit List'!AP1711 * 'Unit List'!$AP$7, 'Unit List'!AP1711)))), IF('Unit List'!R1711='Unit List'!$P$5, 'Unit List'!$AP$5, IF('Unit List'!R1711='Unit List'!$P$4, 'Unit List'!$AP$4, IF('Unit List'!R1711='Unit List'!$P$7, 'Unit List'!R1711 * 'Unit List'!$AP$7, 'Unit List'!R1711)))), IF('Unit List'!R1711='Unit List'!$P$5, 'Unit List'!$AP$5, IF('Unit List'!R1711='Unit List'!$P$4, 'Unit List'!$AP$4, IF('Unit List'!R1711='Unit List'!$P$7, 'Unit List'!R1711 * 'Unit List'!$AP$7, 'Unit List'!R1711)))), IF('Unit List'!AP1711='Unit List'!$P$5, 'Unit List'!$AP$5, IF('Unit List'!AP1711='Unit List'!$P$4, 'Unit List'!$AP$4, IF('Unit List'!AP1711='Unit List'!$P$7, 'Unit List'!AP1711 * 'Unit List'!$AP$7, 'Unit List'!AP1711)))), IF('Unit List'!R1699='Unit List'!$P$5, 'Unit List'!$AP$5, IF('Unit List'!R1699='Unit List'!$P$4, 'Unit List'!$AP$4, IF('Unit List'!R1699='Unit List'!$P$7, 'Unit List'!R1699 * 'Unit List'!$AP$7, 'Unit List'!R1699)))), IF('Unit List'!R1699='Unit List'!$P$5, 'Unit List'!$AP$5, IF('Unit List'!R1699='Unit List'!$P$4, 'Unit List'!$AP$4, IF('Unit List'!R1699='Unit List'!$P$7, 'Unit List'!R1699 * 'Unit List'!$AP$7, 'Unit List'!R1699)))), IF('Unit List'!AP1699='Unit List'!$P$5, 'Unit List'!$AP$5, IF('Unit List'!AP1699='Unit List'!$P$4, 'Unit List'!$AP$4, IF('Unit List'!AP1699='Unit List'!$P$7, 'Unit List'!AP1699 * 'Unit List'!$AP$7, 'Unit List'!AP1699)))),",",)</f>
        <v>,</v>
      </c>
      <c r="J1794" t="str">
        <f>CONCATENATE("'",IF(ISBLANK('Unit List'!AQ1699), IF(ISBLANK('Unit List'!S1699), IF(ISBLANK('Unit List'!S1699), IF(ISBLANK('Unit List'!AQ1711), IF(ISBLANK('Unit List'!S1711), IF(ISBLANK('Unit List'!S1711), IF(ISBLANK('Unit List'!AQ1711), IF(ISBLANK('Unit List'!S1711), IF(ISBLANK('Unit List'!S1711),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List'!S1711='Unit List'!$P$5, 'Unit List'!$AQ$5, IF('Unit List'!S1711='Unit List'!$P$4, 'Unit List'!$AQ$4, 'Unit List'!S1711))), IF('Unit List'!S1711='Unit List'!$P$5, 'Unit List'!$AQ$5, IF('Unit List'!S1711='Unit List'!$P$4, 'Unit List'!$AQ$4, 'Unit List'!S1711))), IF('Unit List'!AQ1711='Unit List'!$P$5, 'Unit List'!$AQ$5, IF('Unit List'!AQ1711='Unit List'!$P$4, 'Unit List'!$AQ$4, 'Unit List'!AQ1711))), IF('Unit List'!S1711='Unit List'!$P$5, 'Unit List'!$AQ$5, IF('Unit List'!S1711='Unit List'!$P$4, 'Unit List'!$AQ$4, 'Unit List'!S1711))), IF('Unit List'!S1711='Unit List'!$P$5, 'Unit List'!$AQ$5, IF('Unit List'!S1711='Unit List'!$P$4, 'Unit List'!$AQ$4, 'Unit List'!S1711))), IF('Unit List'!AQ1711='Unit List'!$P$5, 'Unit List'!$AQ$5, IF('Unit List'!AQ1711='Unit List'!$P$4, 'Unit List'!$AQ$4, 'Unit List'!AQ1711))), IF('Unit List'!S1699='Unit List'!$P$5, 'Unit List'!$AQ$5, IF('Unit List'!S1699='Unit List'!$P$4, 'Unit List'!$AQ$4, 'Unit List'!S1699))), IF('Unit List'!S1699='Unit List'!$P$5, 'Unit List'!$AQ$5, IF('Unit List'!S1699='Unit List'!$P$4, 'Unit List'!$AQ$4, 'Unit List'!S1699))), IF('Unit List'!AQ1699='Unit List'!$P$5, 'Unit List'!$AQ$5, IF('Unit List'!AQ1699='Unit List'!$P$4, 'Unit List'!$AQ$4, 'Unit List'!AQ1699))),"'),",)</f>
        <v>'Vehicle'),</v>
      </c>
    </row>
    <row r="1795" spans="1:10" x14ac:dyDescent="0.25">
      <c r="A1795" t="s">
        <v>2713</v>
      </c>
      <c r="B1795" t="str">
        <f>CONCATENATE("'_",'Unit List'!C1700,"',",)</f>
        <v>'_ASIA',</v>
      </c>
      <c r="C1795" t="str">
        <f>"'',"</f>
        <v>'',</v>
      </c>
      <c r="D1795" t="str">
        <f>CONCATENATE("'",'Unit List'!E1700,"',",)</f>
        <v>'TANK',</v>
      </c>
      <c r="E1795" t="str">
        <f>CONCATENATE("'",'Unit List'!F1700,"',",)</f>
        <v>'TANK',</v>
      </c>
      <c r="F1795" t="str">
        <f>"'',"</f>
        <v>'',</v>
      </c>
      <c r="G1795" t="str">
        <f>CONCATENATE("'",'Unit List'!H1700,"',",)</f>
        <v>'M4A4_Sherman_V',</v>
      </c>
      <c r="H1795" t="str">
        <f>CONCATENATE(IF(ISBLANK('Unit List'!AO1700), IF(ISBLANK('Unit List'!Q1700), IF(ISBLANK('Unit List'!Q1700), IF(ISBLANK('Unit List'!AO1700), IF(ISBLANK('Unit List'!Q1700), IF(ISBLANK('Unit List'!Q1700), IF(ISBLANK('Unit List'!AO1700), IF(ISBLANK('Unit List'!Q1700), IF(ISBLANK('Unit List'!Q1700),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List'!AO1700)))),",",)</f>
        <v>3,</v>
      </c>
      <c r="I1795" t="str">
        <f>CONCATENATE(IF(ISBLANK('Unit List'!AP1700), IF(ISBLANK('Unit List'!R1700), IF(ISBLANK('Unit List'!R1700), IF(ISBLANK('Unit List'!AP1700), IF(ISBLANK('Unit List'!R1700), IF(ISBLANK('Unit List'!R1700), IF(ISBLANK('Unit List'!AP1700), IF(ISBLANK('Unit List'!R1700), IF(ISBLANK('Unit List'!R1700),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List'!AP1700)))),",",)</f>
        <v>0.115,</v>
      </c>
      <c r="J1795" t="str">
        <f>CONCATENATE("'",IF(ISBLANK('Unit List'!AQ1700), IF(ISBLANK('Unit List'!S1700), IF(ISBLANK('Unit List'!S1700), IF(ISBLANK('Unit List'!AQ1700), IF(ISBLANK('Unit List'!S1700), IF(ISBLANK('Unit List'!S1700), IF(ISBLANK('Unit List'!AQ1700), IF(ISBLANK('Unit List'!S1700), IF(ISBLANK('Unit List'!S1700),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List'!AQ1700))),"'),",)</f>
        <v>'Vehicle'),</v>
      </c>
    </row>
    <row r="1796" spans="1:10" x14ac:dyDescent="0.25">
      <c r="A1796" t="s">
        <v>2713</v>
      </c>
      <c r="B1796" t="str">
        <f>CONCATENATE("'_",'Unit List'!C1701,"',",)</f>
        <v>'_CHINA',</v>
      </c>
      <c r="C1796" t="str">
        <f>CONCATENATE("'_",'Unit List'!D1701,"',",)</f>
        <v>'_ASIA',</v>
      </c>
      <c r="D1796" t="str">
        <f>CONCATENATE("'",'Unit List'!E1701,"',",)</f>
        <v>'TANK',</v>
      </c>
      <c r="E1796" t="str">
        <f>CONCATENATE("'",'Unit List'!F1701,"',",)</f>
        <v>'TANK',</v>
      </c>
      <c r="F1796" t="str">
        <f>"'',"</f>
        <v>'',</v>
      </c>
      <c r="G1796" t="str">
        <f>CONCATENATE("'",'Unit List'!H1700,"',",)</f>
        <v>'M4A4_Sherman_V',</v>
      </c>
      <c r="H1796" t="str">
        <f>CONCATENATE(IF(ISBLANK('Unit List'!AO1701), IF(ISBLANK('Unit List'!Q1701), IF(ISBLANK('Unit List'!Q1701), IF(ISBLANK('Unit List'!AO1700), IF(ISBLANK('Unit List'!Q1700), IF(ISBLANK('Unit List'!Q1700), IF(ISBLANK('Unit List'!AO1700), IF(ISBLANK('Unit List'!Q1700), IF(ISBLANK('Unit List'!Q1700),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 IF('Unit List'!Q1701='Unit List'!$P$5, 'Unit List'!$AO$5, IF('Unit List'!Q1701='Unit List'!$P$4, 'Unit List'!$AO$4, IF('Unit List'!Q1701='Unit List'!$P$7, 'Unit List'!Q1701 * 'Unit List'!$AO$7, 'Unit List'!Q1701)))), IF('Unit List'!Q1701='Unit List'!$P$5, 'Unit List'!$AO$5, IF('Unit List'!Q1701='Unit List'!$P$4, 'Unit List'!$AO$4, IF('Unit List'!Q1701='Unit List'!$P$7, 'Unit List'!Q1701 * 'Unit List'!$AO$7, 'Unit List'!Q1701)))), IF('Unit List'!AO1701='Unit List'!$P$5, 'Unit List'!$AO$5, IF('Unit List'!AO1701='Unit List'!$P$4, 'Unit List'!$AO$4, IF('Unit List'!AO1701='Unit List'!$P$7, 'Unit List'!AO1701 * 'Unit List'!$AO$7, 'Unit List'!AO1701)))),",",)</f>
        <v>3,</v>
      </c>
      <c r="I1796" t="str">
        <f>CONCATENATE(IF(ISBLANK('Unit List'!AP1701), IF(ISBLANK('Unit List'!R1701), IF(ISBLANK('Unit List'!R1701), IF(ISBLANK('Unit List'!AP1700), IF(ISBLANK('Unit List'!R1700), IF(ISBLANK('Unit List'!R1700), IF(ISBLANK('Unit List'!AP1700), IF(ISBLANK('Unit List'!R1700), IF(ISBLANK('Unit List'!R1700),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 IF('Unit List'!R1701='Unit List'!$P$5, 'Unit List'!$AP$5, IF('Unit List'!R1701='Unit List'!$P$4, 'Unit List'!$AP$4, IF('Unit List'!R1701='Unit List'!$P$7, 'Unit List'!R1701 * 'Unit List'!$AP$7, 'Unit List'!R1701)))), IF('Unit List'!R1701='Unit List'!$P$5, 'Unit List'!$AP$5, IF('Unit List'!R1701='Unit List'!$P$4, 'Unit List'!$AP$4, IF('Unit List'!R1701='Unit List'!$P$7, 'Unit List'!R1701 * 'Unit List'!$AP$7, 'Unit List'!R1701)))), IF('Unit List'!AP1701='Unit List'!$P$5, 'Unit List'!$AP$5, IF('Unit List'!AP1701='Unit List'!$P$4, 'Unit List'!$AP$4, IF('Unit List'!AP1701='Unit List'!$P$7, 'Unit List'!AP1701 * 'Unit List'!$AP$7, 'Unit List'!AP1701)))),",",)</f>
        <v>0.115,</v>
      </c>
      <c r="J1796" t="str">
        <f>CONCATENATE("'",IF(ISBLANK('Unit List'!AQ1701), IF(ISBLANK('Unit List'!S1701), IF(ISBLANK('Unit List'!S1701), IF(ISBLANK('Unit List'!AQ1700), IF(ISBLANK('Unit List'!S1700), IF(ISBLANK('Unit List'!S1700), IF(ISBLANK('Unit List'!AQ1700), IF(ISBLANK('Unit List'!S1700), IF(ISBLANK('Unit List'!S1700),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 IF('Unit List'!S1701='Unit List'!$P$5, 'Unit List'!$AQ$5, IF('Unit List'!S1701='Unit List'!$P$4, 'Unit List'!$AQ$4, 'Unit List'!S1701))), IF('Unit List'!S1701='Unit List'!$P$5, 'Unit List'!$AQ$5, IF('Unit List'!S1701='Unit List'!$P$4, 'Unit List'!$AQ$4, 'Unit List'!S1701))), IF('Unit List'!AQ1701='Unit List'!$P$5, 'Unit List'!$AQ$5, IF('Unit List'!AQ1701='Unit List'!$P$4, 'Unit List'!$AQ$4, 'Unit List'!AQ1701))),"'),",)</f>
        <v>'Vehicle'),</v>
      </c>
    </row>
    <row r="1797" spans="1:10" x14ac:dyDescent="0.25">
      <c r="A1797" t="s">
        <v>2713</v>
      </c>
      <c r="B1797" t="str">
        <f>CONCATENATE("'_",'Unit List'!C1702,"',",)</f>
        <v>'_JAPAN',</v>
      </c>
      <c r="C1797" t="str">
        <f>"'',"</f>
        <v>'',</v>
      </c>
      <c r="D1797" t="str">
        <f>CONCATENATE("'",'Unit List'!E1702,"',",)</f>
        <v>'TANK',</v>
      </c>
      <c r="E1797" t="str">
        <f>CONCATENATE("'",'Unit List'!F1702,"',",)</f>
        <v>'TANK',</v>
      </c>
      <c r="F1797" t="str">
        <f>"'',"</f>
        <v>'',</v>
      </c>
      <c r="G1797" t="str">
        <f>CONCATENATE("'",'Unit List'!H1702,"',",)</f>
        <v>'Type97_Shinhoto_Chi-Ha',</v>
      </c>
      <c r="H1797" t="str">
        <f>CONCATENATE(IF(ISBLANK('Unit List'!AO1702), IF(ISBLANK('Unit List'!Q1702), IF(ISBLANK('Unit List'!Q1702), IF(ISBLANK('Unit List'!AO1700), IF(ISBLANK('Unit List'!Q1700), IF(ISBLANK('Unit List'!Q1700), IF(ISBLANK('Unit List'!AO1700), IF(ISBLANK('Unit List'!Q1700), IF(ISBLANK('Unit List'!Q1700),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 IF('Unit List'!Q1702='Unit List'!$P$5, 'Unit List'!$AO$5, IF('Unit List'!Q1702='Unit List'!$P$4, 'Unit List'!$AO$4, IF('Unit List'!Q1702='Unit List'!$P$7, 'Unit List'!Q1702 * 'Unit List'!$AO$7, 'Unit List'!Q1702)))), IF('Unit List'!Q1702='Unit List'!$P$5, 'Unit List'!$AO$5, IF('Unit List'!Q1702='Unit List'!$P$4, 'Unit List'!$AO$4, IF('Unit List'!Q1702='Unit List'!$P$7, 'Unit List'!Q1702 * 'Unit List'!$AO$7, 'Unit List'!Q1702)))), IF('Unit List'!AO1702='Unit List'!$P$5, 'Unit List'!$AO$5, IF('Unit List'!AO1702='Unit List'!$P$4, 'Unit List'!$AO$4, IF('Unit List'!AO1702='Unit List'!$P$7, 'Unit List'!AO1702 * 'Unit List'!$AO$7, 'Unit List'!AO1702)))),",",)</f>
        <v>3,</v>
      </c>
      <c r="I1797" t="str">
        <f>CONCATENATE(IF(ISBLANK('Unit List'!AP1702), IF(ISBLANK('Unit List'!R1702), IF(ISBLANK('Unit List'!R1702), IF(ISBLANK('Unit List'!AP1700), IF(ISBLANK('Unit List'!R1700), IF(ISBLANK('Unit List'!R1700), IF(ISBLANK('Unit List'!AP1700), IF(ISBLANK('Unit List'!R1700), IF(ISBLANK('Unit List'!R1700),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 IF('Unit List'!R1702='Unit List'!$P$5, 'Unit List'!$AP$5, IF('Unit List'!R1702='Unit List'!$P$4, 'Unit List'!$AP$4, IF('Unit List'!R1702='Unit List'!$P$7, 'Unit List'!R1702 * 'Unit List'!$AP$7, 'Unit List'!R1702)))), IF('Unit List'!R1702='Unit List'!$P$5, 'Unit List'!$AP$5, IF('Unit List'!R1702='Unit List'!$P$4, 'Unit List'!$AP$4, IF('Unit List'!R1702='Unit List'!$P$7, 'Unit List'!R1702 * 'Unit List'!$AP$7, 'Unit List'!R1702)))), IF('Unit List'!AP1702='Unit List'!$P$5, 'Unit List'!$AP$5, IF('Unit List'!AP1702='Unit List'!$P$4, 'Unit List'!$AP$4, IF('Unit List'!AP1702='Unit List'!$P$7, 'Unit List'!AP1702 * 'Unit List'!$AP$7, 'Unit List'!AP1702)))),",",)</f>
        <v>0.112,</v>
      </c>
      <c r="J1797" t="str">
        <f>CONCATENATE("'",IF(ISBLANK('Unit List'!AQ1702), IF(ISBLANK('Unit List'!S1702), IF(ISBLANK('Unit List'!S1702), IF(ISBLANK('Unit List'!AQ1700), IF(ISBLANK('Unit List'!S1700), IF(ISBLANK('Unit List'!S1700), IF(ISBLANK('Unit List'!AQ1700), IF(ISBLANK('Unit List'!S1700), IF(ISBLANK('Unit List'!S1700),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 IF('Unit List'!S1702='Unit List'!$P$5, 'Unit List'!$AQ$5, IF('Unit List'!S1702='Unit List'!$P$4, 'Unit List'!$AQ$4, 'Unit List'!S1702))), IF('Unit List'!S1702='Unit List'!$P$5, 'Unit List'!$AQ$5, IF('Unit List'!S1702='Unit List'!$P$4, 'Unit List'!$AQ$4, 'Unit List'!S1702))), IF('Unit List'!AQ1702='Unit List'!$P$5, 'Unit List'!$AQ$5, IF('Unit List'!AQ1702='Unit List'!$P$4, 'Unit List'!$AQ$4, 'Unit List'!AQ1702))),"'),",)</f>
        <v>'Vehicle'),</v>
      </c>
    </row>
    <row r="1798" spans="1:10" x14ac:dyDescent="0.25">
      <c r="A1798" t="s">
        <v>2713</v>
      </c>
      <c r="B1798" t="str">
        <f>CONCATENATE("'_",'Unit List'!C1703,"',",)</f>
        <v>'_KOREA',</v>
      </c>
      <c r="C1798" t="str">
        <f>CONCATENATE("'_",'Unit List'!D1703,"',",)</f>
        <v>'_JAPAN',</v>
      </c>
      <c r="D1798" t="str">
        <f>CONCATENATE("'",'Unit List'!E1703,"',",)</f>
        <v>'TANK',</v>
      </c>
      <c r="E1798" t="str">
        <f>CONCATENATE("'",'Unit List'!F1703,"',",)</f>
        <v>'TANK',</v>
      </c>
      <c r="F1798" t="str">
        <f>"'',"</f>
        <v>'',</v>
      </c>
      <c r="G1798" t="str">
        <f>CONCATENATE("'",'Unit List'!H1702,"',",)</f>
        <v>'Type97_Shinhoto_Chi-Ha',</v>
      </c>
      <c r="H1798" t="str">
        <f>CONCATENATE(IF(ISBLANK('Unit List'!AO1703), IF(ISBLANK('Unit List'!Q1703), IF(ISBLANK('Unit List'!Q1703), IF(ISBLANK('Unit List'!AO1702), IF(ISBLANK('Unit List'!Q1702), IF(ISBLANK('Unit List'!Q1702), IF(ISBLANK('Unit List'!AO1702), IF(ISBLANK('Unit List'!Q1702), IF(ISBLANK('Unit List'!Q1702),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List'!Q1702='Unit List'!$P$5, 'Unit List'!$AO$5, IF('Unit List'!Q1702='Unit List'!$P$4, 'Unit List'!$AO$4, IF('Unit List'!Q1702='Unit List'!$P$7, 'Unit List'!Q1702 * 'Unit List'!$AO$7, 'Unit List'!Q1702)))), IF('Unit List'!Q1702='Unit List'!$P$5, 'Unit List'!$AO$5, IF('Unit List'!Q1702='Unit List'!$P$4, 'Unit List'!$AO$4, IF('Unit List'!Q1702='Unit List'!$P$7, 'Unit List'!Q1702 * 'Unit List'!$AO$7, 'Unit List'!Q1702)))), IF('Unit List'!AO1702='Unit List'!$P$5, 'Unit List'!$AO$5, IF('Unit List'!AO1702='Unit List'!$P$4, 'Unit List'!$AO$4, IF('Unit List'!AO1702='Unit List'!$P$7, 'Unit List'!AO1702 * 'Unit List'!$AO$7, 'Unit List'!AO1702)))), IF('Unit List'!Q1702='Unit List'!$P$5, 'Unit List'!$AO$5, IF('Unit List'!Q1702='Unit List'!$P$4, 'Unit List'!$AO$4, IF('Unit List'!Q1702='Unit List'!$P$7, 'Unit List'!Q1702 * 'Unit List'!$AO$7, 'Unit List'!Q1702)))), IF('Unit List'!Q1702='Unit List'!$P$5, 'Unit List'!$AO$5, IF('Unit List'!Q1702='Unit List'!$P$4, 'Unit List'!$AO$4, IF('Unit List'!Q1702='Unit List'!$P$7, 'Unit List'!Q1702 * 'Unit List'!$AO$7, 'Unit List'!Q1702)))), IF('Unit List'!AO1702='Unit List'!$P$5, 'Unit List'!$AO$5, IF('Unit List'!AO1702='Unit List'!$P$4, 'Unit List'!$AO$4, IF('Unit List'!AO1702='Unit List'!$P$7, 'Unit List'!AO1702 * 'Unit List'!$AO$7, 'Unit List'!AO1702)))), IF('Unit List'!Q1703='Unit List'!$P$5, 'Unit List'!$AO$5, IF('Unit List'!Q1703='Unit List'!$P$4, 'Unit List'!$AO$4, IF('Unit List'!Q1703='Unit List'!$P$7, 'Unit List'!Q1703 * 'Unit List'!$AO$7, 'Unit List'!Q1703)))), IF('Unit List'!Q1703='Unit List'!$P$5, 'Unit List'!$AO$5, IF('Unit List'!Q1703='Unit List'!$P$4, 'Unit List'!$AO$4, IF('Unit List'!Q1703='Unit List'!$P$7, 'Unit List'!Q1703 * 'Unit List'!$AO$7, 'Unit List'!Q1703)))), IF('Unit List'!AO1703='Unit List'!$P$5, 'Unit List'!$AO$5, IF('Unit List'!AO1703='Unit List'!$P$4, 'Unit List'!$AO$4, IF('Unit List'!AO1703='Unit List'!$P$7, 'Unit List'!AO1703 * 'Unit List'!$AO$7, 'Unit List'!AO1703)))),",",)</f>
        <v>3,</v>
      </c>
      <c r="I1798" t="str">
        <f>CONCATENATE(IF(ISBLANK('Unit List'!AP1703), IF(ISBLANK('Unit List'!R1703), IF(ISBLANK('Unit List'!R1703), IF(ISBLANK('Unit List'!AP1702), IF(ISBLANK('Unit List'!R1702), IF(ISBLANK('Unit List'!R1702), IF(ISBLANK('Unit List'!AP1702), IF(ISBLANK('Unit List'!R1702), IF(ISBLANK('Unit List'!R1702),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List'!R1702='Unit List'!$P$5, 'Unit List'!$AP$5, IF('Unit List'!R1702='Unit List'!$P$4, 'Unit List'!$AP$4, IF('Unit List'!R1702='Unit List'!$P$7, 'Unit List'!R1702 * 'Unit List'!$AP$7, 'Unit List'!R1702)))), IF('Unit List'!R1702='Unit List'!$P$5, 'Unit List'!$AP$5, IF('Unit List'!R1702='Unit List'!$P$4, 'Unit List'!$AP$4, IF('Unit List'!R1702='Unit List'!$P$7, 'Unit List'!R1702 * 'Unit List'!$AP$7, 'Unit List'!R1702)))), IF('Unit List'!AP1702='Unit List'!$P$5, 'Unit List'!$AP$5, IF('Unit List'!AP1702='Unit List'!$P$4, 'Unit List'!$AP$4, IF('Unit List'!AP1702='Unit List'!$P$7, 'Unit List'!AP1702 * 'Unit List'!$AP$7, 'Unit List'!AP1702)))), IF('Unit List'!R1702='Unit List'!$P$5, 'Unit List'!$AP$5, IF('Unit List'!R1702='Unit List'!$P$4, 'Unit List'!$AP$4, IF('Unit List'!R1702='Unit List'!$P$7, 'Unit List'!R1702 * 'Unit List'!$AP$7, 'Unit List'!R1702)))), IF('Unit List'!R1702='Unit List'!$P$5, 'Unit List'!$AP$5, IF('Unit List'!R1702='Unit List'!$P$4, 'Unit List'!$AP$4, IF('Unit List'!R1702='Unit List'!$P$7, 'Unit List'!R1702 * 'Unit List'!$AP$7, 'Unit List'!R1702)))), IF('Unit List'!AP1702='Unit List'!$P$5, 'Unit List'!$AP$5, IF('Unit List'!AP1702='Unit List'!$P$4, 'Unit List'!$AP$4, IF('Unit List'!AP1702='Unit List'!$P$7, 'Unit List'!AP1702 * 'Unit List'!$AP$7, 'Unit List'!AP1702)))), IF('Unit List'!R1703='Unit List'!$P$5, 'Unit List'!$AP$5, IF('Unit List'!R1703='Unit List'!$P$4, 'Unit List'!$AP$4, IF('Unit List'!R1703='Unit List'!$P$7, 'Unit List'!R1703 * 'Unit List'!$AP$7, 'Unit List'!R1703)))), IF('Unit List'!R1703='Unit List'!$P$5, 'Unit List'!$AP$5, IF('Unit List'!R1703='Unit List'!$P$4, 'Unit List'!$AP$4, IF('Unit List'!R1703='Unit List'!$P$7, 'Unit List'!R1703 * 'Unit List'!$AP$7, 'Unit List'!R1703)))), IF('Unit List'!AP1703='Unit List'!$P$5, 'Unit List'!$AP$5, IF('Unit List'!AP1703='Unit List'!$P$4, 'Unit List'!$AP$4, IF('Unit List'!AP1703='Unit List'!$P$7, 'Unit List'!AP1703 * 'Unit List'!$AP$7, 'Unit List'!AP1703)))),",",)</f>
        <v>0.112,</v>
      </c>
      <c r="J1798" t="str">
        <f>CONCATENATE("'",IF(ISBLANK('Unit List'!AQ1703), IF(ISBLANK('Unit List'!S1703), IF(ISBLANK('Unit List'!S1703), IF(ISBLANK('Unit List'!AQ1702), IF(ISBLANK('Unit List'!S1702), IF(ISBLANK('Unit List'!S1702), IF(ISBLANK('Unit List'!AQ1702), IF(ISBLANK('Unit List'!S1702), IF(ISBLANK('Unit List'!S1702),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List'!S1702='Unit List'!$P$5, 'Unit List'!$AQ$5, IF('Unit List'!S1702='Unit List'!$P$4, 'Unit List'!$AQ$4, 'Unit List'!S1702))), IF('Unit List'!S1702='Unit List'!$P$5, 'Unit List'!$AQ$5, IF('Unit List'!S1702='Unit List'!$P$4, 'Unit List'!$AQ$4, 'Unit List'!S1702))), IF('Unit List'!AQ1702='Unit List'!$P$5, 'Unit List'!$AQ$5, IF('Unit List'!AQ1702='Unit List'!$P$4, 'Unit List'!$AQ$4, 'Unit List'!AQ1702))), IF('Unit List'!S1702='Unit List'!$P$5, 'Unit List'!$AQ$5, IF('Unit List'!S1702='Unit List'!$P$4, 'Unit List'!$AQ$4, 'Unit List'!S1702))), IF('Unit List'!S1702='Unit List'!$P$5, 'Unit List'!$AQ$5, IF('Unit List'!S1702='Unit List'!$P$4, 'Unit List'!$AQ$4, 'Unit List'!S1702))), IF('Unit List'!AQ1702='Unit List'!$P$5, 'Unit List'!$AQ$5, IF('Unit List'!AQ1702='Unit List'!$P$4, 'Unit List'!$AQ$4, 'Unit List'!AQ1702))), IF('Unit List'!S1703='Unit List'!$P$5, 'Unit List'!$AQ$5, IF('Unit List'!S1703='Unit List'!$P$4, 'Unit List'!$AQ$4, 'Unit List'!S1703))), IF('Unit List'!S1703='Unit List'!$P$5, 'Unit List'!$AQ$5, IF('Unit List'!S1703='Unit List'!$P$4, 'Unit List'!$AQ$4, 'Unit List'!S1703))), IF('Unit List'!AQ1703='Unit List'!$P$5, 'Unit List'!$AQ$5, IF('Unit List'!AQ1703='Unit List'!$P$4, 'Unit List'!$AQ$4, 'Unit List'!AQ1703))),"'),",)</f>
        <v>'Vehicle'),</v>
      </c>
    </row>
    <row r="1799" spans="1:10" x14ac:dyDescent="0.25">
      <c r="A1799" t="s">
        <v>2713</v>
      </c>
      <c r="B1799" t="str">
        <f>CONCATENATE("'_",'Unit List'!C1704,"',",)</f>
        <v>'_HUNS',</v>
      </c>
      <c r="C1799" t="str">
        <f>"'',"</f>
        <v>'',</v>
      </c>
      <c r="D1799" t="str">
        <f>CONCATENATE("'",'Unit List'!E1704,"',",)</f>
        <v>'TANK',</v>
      </c>
      <c r="E1799" t="str">
        <f>CONCATENATE("'",'Unit List'!F1704,"',",)</f>
        <v>'TANK',</v>
      </c>
      <c r="F1799" t="str">
        <f>"'',"</f>
        <v>'',</v>
      </c>
      <c r="G1799" t="str">
        <f>CONCATENATE("'",'Unit List'!H1704,"',",)</f>
        <v>'41M_Turan_II',</v>
      </c>
      <c r="H1799" t="str">
        <f>CONCATENATE(IF(ISBLANK('Unit List'!AO1704), IF(ISBLANK('Unit List'!Q1704), IF(ISBLANK('Unit List'!Q1704), IF(ISBLANK('Unit List'!AO1704), IF(ISBLANK('Unit List'!Q1704), IF(ISBLANK('Unit List'!Q1704), IF(ISBLANK('Unit List'!AO1704), IF(ISBLANK('Unit List'!Q1704), IF(ISBLANK('Unit List'!Q1704),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List'!Q1704='Unit List'!$P$5, 'Unit List'!$AO$5, IF('Unit List'!Q1704='Unit List'!$P$4, 'Unit List'!$AO$4, IF('Unit List'!Q1704='Unit List'!$P$7, 'Unit List'!Q1704 * 'Unit List'!$AO$7, 'Unit List'!Q1704)))), IF('Unit List'!Q1704='Unit List'!$P$5, 'Unit List'!$AO$5, IF('Unit List'!Q1704='Unit List'!$P$4, 'Unit List'!$AO$4, IF('Unit List'!Q1704='Unit List'!$P$7, 'Unit List'!Q1704 * 'Unit List'!$AO$7, 'Unit List'!Q1704)))), IF('Unit List'!AO1704='Unit List'!$P$5, 'Unit List'!$AO$5, IF('Unit List'!AO1704='Unit List'!$P$4, 'Unit List'!$AO$4, IF('Unit List'!AO1704='Unit List'!$P$7, 'Unit List'!AO1704 * 'Unit List'!$AO$7, 'Unit List'!AO1704)))), IF('Unit List'!Q1704='Unit List'!$P$5, 'Unit List'!$AO$5, IF('Unit List'!Q1704='Unit List'!$P$4, 'Unit List'!$AO$4, IF('Unit List'!Q1704='Unit List'!$P$7, 'Unit List'!Q1704 * 'Unit List'!$AO$7, 'Unit List'!Q1704)))), IF('Unit List'!Q1704='Unit List'!$P$5, 'Unit List'!$AO$5, IF('Unit List'!Q1704='Unit List'!$P$4, 'Unit List'!$AO$4, IF('Unit List'!Q1704='Unit List'!$P$7, 'Unit List'!Q1704 * 'Unit List'!$AO$7, 'Unit List'!Q1704)))), IF('Unit List'!AO1704='Unit List'!$P$5, 'Unit List'!$AO$5, IF('Unit List'!AO1704='Unit List'!$P$4, 'Unit List'!$AO$4, IF('Unit List'!AO1704='Unit List'!$P$7, 'Unit List'!AO1704 * 'Unit List'!$AO$7, 'Unit List'!AO1704)))), IF('Unit List'!Q1704='Unit List'!$P$5, 'Unit List'!$AO$5, IF('Unit List'!Q1704='Unit List'!$P$4, 'Unit List'!$AO$4, IF('Unit List'!Q1704='Unit List'!$P$7, 'Unit List'!Q1704 * 'Unit List'!$AO$7, 'Unit List'!Q1704)))), IF('Unit List'!Q1704='Unit List'!$P$5, 'Unit List'!$AO$5, IF('Unit List'!Q1704='Unit List'!$P$4, 'Unit List'!$AO$4, IF('Unit List'!Q1704='Unit List'!$P$7, 'Unit List'!Q1704 * 'Unit List'!$AO$7, 'Unit List'!Q1704)))), IF('Unit List'!AO1704='Unit List'!$P$5, 'Unit List'!$AO$5, IF('Unit List'!AO1704='Unit List'!$P$4, 'Unit List'!$AO$4, IF('Unit List'!AO1704='Unit List'!$P$7, 'Unit List'!AO1704 * 'Unit List'!$AO$7, 'Unit List'!AO1704)))),",",)</f>
        <v>3,</v>
      </c>
      <c r="I1799" t="str">
        <f>CONCATENATE(IF(ISBLANK('Unit List'!AP1704), IF(ISBLANK('Unit List'!R1704), IF(ISBLANK('Unit List'!R1704), IF(ISBLANK('Unit List'!AP1704), IF(ISBLANK('Unit List'!R1704), IF(ISBLANK('Unit List'!R1704), IF(ISBLANK('Unit List'!AP1704), IF(ISBLANK('Unit List'!R1704), IF(ISBLANK('Unit List'!R1704),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List'!R1704='Unit List'!$P$5, 'Unit List'!$AP$5, IF('Unit List'!R1704='Unit List'!$P$4, 'Unit List'!$AP$4, IF('Unit List'!R1704='Unit List'!$P$7, 'Unit List'!R1704 * 'Unit List'!$AP$7, 'Unit List'!R1704)))), IF('Unit List'!R1704='Unit List'!$P$5, 'Unit List'!$AP$5, IF('Unit List'!R1704='Unit List'!$P$4, 'Unit List'!$AP$4, IF('Unit List'!R1704='Unit List'!$P$7, 'Unit List'!R1704 * 'Unit List'!$AP$7, 'Unit List'!R1704)))), IF('Unit List'!AP1704='Unit List'!$P$5, 'Unit List'!$AP$5, IF('Unit List'!AP1704='Unit List'!$P$4, 'Unit List'!$AP$4, IF('Unit List'!AP1704='Unit List'!$P$7, 'Unit List'!AP1704 * 'Unit List'!$AP$7, 'Unit List'!AP1704)))), IF('Unit List'!R1704='Unit List'!$P$5, 'Unit List'!$AP$5, IF('Unit List'!R1704='Unit List'!$P$4, 'Unit List'!$AP$4, IF('Unit List'!R1704='Unit List'!$P$7, 'Unit List'!R1704 * 'Unit List'!$AP$7, 'Unit List'!R1704)))), IF('Unit List'!R1704='Unit List'!$P$5, 'Unit List'!$AP$5, IF('Unit List'!R1704='Unit List'!$P$4, 'Unit List'!$AP$4, IF('Unit List'!R1704='Unit List'!$P$7, 'Unit List'!R1704 * 'Unit List'!$AP$7, 'Unit List'!R1704)))), IF('Unit List'!AP1704='Unit List'!$P$5, 'Unit List'!$AP$5, IF('Unit List'!AP1704='Unit List'!$P$4, 'Unit List'!$AP$4, IF('Unit List'!AP1704='Unit List'!$P$7, 'Unit List'!AP1704 * 'Unit List'!$AP$7, 'Unit List'!AP1704)))), IF('Unit List'!R1704='Unit List'!$P$5, 'Unit List'!$AP$5, IF('Unit List'!R1704='Unit List'!$P$4, 'Unit List'!$AP$4, IF('Unit List'!R1704='Unit List'!$P$7, 'Unit List'!R1704 * 'Unit List'!$AP$7, 'Unit List'!R1704)))), IF('Unit List'!R1704='Unit List'!$P$5, 'Unit List'!$AP$5, IF('Unit List'!R1704='Unit List'!$P$4, 'Unit List'!$AP$4, IF('Unit List'!R1704='Unit List'!$P$7, 'Unit List'!R1704 * 'Unit List'!$AP$7, 'Unit List'!R1704)))), IF('Unit List'!AP1704='Unit List'!$P$5, 'Unit List'!$AP$5, IF('Unit List'!AP1704='Unit List'!$P$4, 'Unit List'!$AP$4, IF('Unit List'!AP1704='Unit List'!$P$7, 'Unit List'!AP1704 * 'Unit List'!$AP$7, 'Unit List'!AP1704)))),",",)</f>
        <v>,</v>
      </c>
      <c r="J1799" t="str">
        <f>CONCATENATE("'",IF(ISBLANK('Unit List'!AQ1704), IF(ISBLANK('Unit List'!S1704), IF(ISBLANK('Unit List'!S1704), IF(ISBLANK('Unit List'!AQ1704), IF(ISBLANK('Unit List'!S1704), IF(ISBLANK('Unit List'!S1704), IF(ISBLANK('Unit List'!AQ1704), IF(ISBLANK('Unit List'!S1704), IF(ISBLANK('Unit List'!S1704),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List'!S1704='Unit List'!$P$5, 'Unit List'!$AQ$5, IF('Unit List'!S1704='Unit List'!$P$4, 'Unit List'!$AQ$4, 'Unit List'!S1704))), IF('Unit List'!S1704='Unit List'!$P$5, 'Unit List'!$AQ$5, IF('Unit List'!S1704='Unit List'!$P$4, 'Unit List'!$AQ$4, 'Unit List'!S1704))), IF('Unit List'!AQ1704='Unit List'!$P$5, 'Unit List'!$AQ$5, IF('Unit List'!AQ1704='Unit List'!$P$4, 'Unit List'!$AQ$4, 'Unit List'!AQ1704))), IF('Unit List'!S1704='Unit List'!$P$5, 'Unit List'!$AQ$5, IF('Unit List'!S1704='Unit List'!$P$4, 'Unit List'!$AQ$4, 'Unit List'!S1704))), IF('Unit List'!S1704='Unit List'!$P$5, 'Unit List'!$AQ$5, IF('Unit List'!S1704='Unit List'!$P$4, 'Unit List'!$AQ$4, 'Unit List'!S1704))), IF('Unit List'!AQ1704='Unit List'!$P$5, 'Unit List'!$AQ$5, IF('Unit List'!AQ1704='Unit List'!$P$4, 'Unit List'!$AQ$4, 'Unit List'!AQ1704))), IF('Unit List'!S1704='Unit List'!$P$5, 'Unit List'!$AQ$5, IF('Unit List'!S1704='Unit List'!$P$4, 'Unit List'!$AQ$4, 'Unit List'!S1704))), IF('Unit List'!S1704='Unit List'!$P$5, 'Unit List'!$AQ$5, IF('Unit List'!S1704='Unit List'!$P$4, 'Unit List'!$AQ$4, 'Unit List'!S1704))), IF('Unit List'!AQ1704='Unit List'!$P$5, 'Unit List'!$AQ$5, IF('Unit List'!AQ1704='Unit List'!$P$4, 'Unit List'!$AQ$4, 'Unit List'!AQ1704))),"'),",)</f>
        <v>'Vehicle'),</v>
      </c>
    </row>
    <row r="1800" spans="1:10" x14ac:dyDescent="0.25">
      <c r="A1800" t="s">
        <v>2713</v>
      </c>
      <c r="B1800" t="str">
        <f>CONCATENATE("'_",'Unit List'!C1705,"',",)</f>
        <v>'_EASTEU',</v>
      </c>
      <c r="C1800" t="str">
        <f>"'',"</f>
        <v>'',</v>
      </c>
      <c r="D1800" t="str">
        <f>CONCATENATE("'",'Unit List'!E1705,"',",)</f>
        <v>'TANK',</v>
      </c>
      <c r="E1800" t="str">
        <f>CONCATENATE("'",'Unit List'!F1705,"',",)</f>
        <v>'TANK',</v>
      </c>
      <c r="F1800" t="str">
        <f>"'',"</f>
        <v>'',</v>
      </c>
      <c r="G1800" t="str">
        <f>CONCATENATE("'",'Unit List'!H1705,"',",)</f>
        <v>'T-34-85',</v>
      </c>
      <c r="H1800" t="str">
        <f>CONCATENATE(IF(ISBLANK('Unit List'!AO1705), IF(ISBLANK('Unit List'!Q1705), IF(ISBLANK('Unit List'!Q1705), IF(ISBLANK('Unit List'!AO1705), IF(ISBLANK('Unit List'!Q1705), IF(ISBLANK('Unit List'!Q1705), IF(ISBLANK('Unit List'!AO1705), IF(ISBLANK('Unit List'!Q1705), IF(ISBLANK('Unit List'!Q1705),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List'!AO1705)))),",",)</f>
        <v>3,</v>
      </c>
      <c r="I1800" t="str">
        <f>CONCATENATE(IF(ISBLANK('Unit List'!AP1705), IF(ISBLANK('Unit List'!R1705), IF(ISBLANK('Unit List'!R1705), IF(ISBLANK('Unit List'!AP1705), IF(ISBLANK('Unit List'!R1705), IF(ISBLANK('Unit List'!R1705), IF(ISBLANK('Unit List'!AP1705), IF(ISBLANK('Unit List'!R1705), IF(ISBLANK('Unit List'!R1705),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List'!AP1705)))),",",)</f>
        <v>0.113,</v>
      </c>
      <c r="J1800" t="str">
        <f>CONCATENATE("'",IF(ISBLANK('Unit List'!AQ1705), IF(ISBLANK('Unit List'!S1705), IF(ISBLANK('Unit List'!S1705), IF(ISBLANK('Unit List'!AQ1705), IF(ISBLANK('Unit List'!S1705), IF(ISBLANK('Unit List'!S1705), IF(ISBLANK('Unit List'!AQ1705), IF(ISBLANK('Unit List'!S1705), IF(ISBLANK('Unit List'!S1705),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List'!AQ1705))),"'),",)</f>
        <v>'Vehicle'),</v>
      </c>
    </row>
    <row r="1801" spans="1:10" x14ac:dyDescent="0.25">
      <c r="A1801" t="s">
        <v>2713</v>
      </c>
      <c r="B1801" t="str">
        <f>CONCATENATE("'_",'Unit List'!C1706,"',",)</f>
        <v>'_POLAND',</v>
      </c>
      <c r="C1801" t="str">
        <f>"'',"</f>
        <v>'',</v>
      </c>
      <c r="D1801" t="str">
        <f>CONCATENATE("'",'Unit List'!E1706,"',",)</f>
        <v>'TANK',</v>
      </c>
      <c r="E1801" t="str">
        <f>CONCATENATE("'",'Unit List'!F1706,"',",)</f>
        <v>'TANK',</v>
      </c>
      <c r="F1801" t="str">
        <f>"'',"</f>
        <v>'',</v>
      </c>
      <c r="G1801" t="str">
        <f>CONCATENATE("'",'Unit List'!H1706,"',",)</f>
        <v>'10TP',</v>
      </c>
      <c r="H1801" t="str">
        <f>CONCATENATE(IF(ISBLANK('Unit List'!AO1706), IF(ISBLANK('Unit List'!Q1706), IF(ISBLANK('Unit List'!Q1706), IF(ISBLANK('Unit List'!AO1705), IF(ISBLANK('Unit List'!Q1705), IF(ISBLANK('Unit List'!Q1705), IF(ISBLANK('Unit List'!AO1705), IF(ISBLANK('Unit List'!Q1705), IF(ISBLANK('Unit List'!Q1705),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 IF('Unit List'!Q1706='Unit List'!$P$5, 'Unit List'!$AO$5, IF('Unit List'!Q1706='Unit List'!$P$4, 'Unit List'!$AO$4, IF('Unit List'!Q1706='Unit List'!$P$7, 'Unit List'!Q1706 * 'Unit List'!$AO$7, 'Unit List'!Q1706)))), IF('Unit List'!Q1706='Unit List'!$P$5, 'Unit List'!$AO$5, IF('Unit List'!Q1706='Unit List'!$P$4, 'Unit List'!$AO$4, IF('Unit List'!Q1706='Unit List'!$P$7, 'Unit List'!Q1706 * 'Unit List'!$AO$7, 'Unit List'!Q1706)))), IF('Unit List'!AO1706='Unit List'!$P$5, 'Unit List'!$AO$5, IF('Unit List'!AO1706='Unit List'!$P$4, 'Unit List'!$AO$4, IF('Unit List'!AO1706='Unit List'!$P$7, 'Unit List'!AO1706 * 'Unit List'!$AO$7, 'Unit List'!AO1706)))),",",)</f>
        <v>3,</v>
      </c>
      <c r="I1801" t="str">
        <f>CONCATENATE(IF(ISBLANK('Unit List'!AP1706), IF(ISBLANK('Unit List'!R1706), IF(ISBLANK('Unit List'!R1706), IF(ISBLANK('Unit List'!AP1705), IF(ISBLANK('Unit List'!R1705), IF(ISBLANK('Unit List'!R1705), IF(ISBLANK('Unit List'!AP1705), IF(ISBLANK('Unit List'!R1705), IF(ISBLANK('Unit List'!R1705),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 IF('Unit List'!R1706='Unit List'!$P$5, 'Unit List'!$AP$5, IF('Unit List'!R1706='Unit List'!$P$4, 'Unit List'!$AP$4, IF('Unit List'!R1706='Unit List'!$P$7, 'Unit List'!R1706 * 'Unit List'!$AP$7, 'Unit List'!R1706)))), IF('Unit List'!R1706='Unit List'!$P$5, 'Unit List'!$AP$5, IF('Unit List'!R1706='Unit List'!$P$4, 'Unit List'!$AP$4, IF('Unit List'!R1706='Unit List'!$P$7, 'Unit List'!R1706 * 'Unit List'!$AP$7, 'Unit List'!R1706)))), IF('Unit List'!AP1706='Unit List'!$P$5, 'Unit List'!$AP$5, IF('Unit List'!AP1706='Unit List'!$P$4, 'Unit List'!$AP$4, IF('Unit List'!AP1706='Unit List'!$P$7, 'Unit List'!AP1706 * 'Unit List'!$AP$7, 'Unit List'!AP1706)))),",",)</f>
        <v>0.113,</v>
      </c>
      <c r="J1801" t="str">
        <f>CONCATENATE("'",IF(ISBLANK('Unit List'!AQ1706), IF(ISBLANK('Unit List'!S1706), IF(ISBLANK('Unit List'!S1706), IF(ISBLANK('Unit List'!AQ1705), IF(ISBLANK('Unit List'!S1705), IF(ISBLANK('Unit List'!S1705), IF(ISBLANK('Unit List'!AQ1705), IF(ISBLANK('Unit List'!S1705), IF(ISBLANK('Unit List'!S1705),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 IF('Unit List'!S1706='Unit List'!$P$5, 'Unit List'!$AQ$5, IF('Unit List'!S1706='Unit List'!$P$4, 'Unit List'!$AQ$4, 'Unit List'!S1706))), IF('Unit List'!S1706='Unit List'!$P$5, 'Unit List'!$AQ$5, IF('Unit List'!S1706='Unit List'!$P$4, 'Unit List'!$AQ$4, 'Unit List'!S1706))), IF('Unit List'!AQ1706='Unit List'!$P$5, 'Unit List'!$AQ$5, IF('Unit List'!AQ1706='Unit List'!$P$4, 'Unit List'!$AQ$4, 'Unit List'!AQ1706))),"'),",)</f>
        <v>'Vehicle'),</v>
      </c>
    </row>
    <row r="1802" spans="1:10" x14ac:dyDescent="0.25">
      <c r="A1802" t="s">
        <v>2713</v>
      </c>
      <c r="B1802" t="str">
        <f>CONCATENATE("'_",'Unit List'!C1707,"',",)</f>
        <v>'_RUSSIA',</v>
      </c>
      <c r="C1802" t="str">
        <f>CONCATENATE("'_",'Unit List'!D1707,"',",)</f>
        <v>'_EASTEU',</v>
      </c>
      <c r="D1802" t="str">
        <f>CONCATENATE("'",'Unit List'!E1707,"',",)</f>
        <v>'TANK',</v>
      </c>
      <c r="E1802" t="str">
        <f>CONCATENATE("'",'Unit List'!F1707,"',",)</f>
        <v>'TANK',</v>
      </c>
      <c r="F1802" t="str">
        <f>"'',"</f>
        <v>'',</v>
      </c>
      <c r="G1802" t="str">
        <f>CONCATENATE("'",'Unit List'!H1705,"',",)</f>
        <v>'T-34-85',</v>
      </c>
      <c r="H1802" t="str">
        <f>CONCATENATE(IF(ISBLANK('Unit List'!AO1707), IF(ISBLANK('Unit List'!Q1707), IF(ISBLANK('Unit List'!Q1707), IF(ISBLANK('Unit List'!AO1705), IF(ISBLANK('Unit List'!Q1705), IF(ISBLANK('Unit List'!Q1705), IF(ISBLANK('Unit List'!AO1705), IF(ISBLANK('Unit List'!Q1705), IF(ISBLANK('Unit List'!Q1705),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 IF('Unit List'!Q1707='Unit List'!$P$5, 'Unit List'!$AO$5, IF('Unit List'!Q1707='Unit List'!$P$4, 'Unit List'!$AO$4, IF('Unit List'!Q1707='Unit List'!$P$7, 'Unit List'!Q1707 * 'Unit List'!$AO$7, 'Unit List'!Q1707)))), IF('Unit List'!Q1707='Unit List'!$P$5, 'Unit List'!$AO$5, IF('Unit List'!Q1707='Unit List'!$P$4, 'Unit List'!$AO$4, IF('Unit List'!Q1707='Unit List'!$P$7, 'Unit List'!Q1707 * 'Unit List'!$AO$7, 'Unit List'!Q1707)))), IF('Unit List'!AO1707='Unit List'!$P$5, 'Unit List'!$AO$5, IF('Unit List'!AO1707='Unit List'!$P$4, 'Unit List'!$AO$4, IF('Unit List'!AO1707='Unit List'!$P$7, 'Unit List'!AO1707 * 'Unit List'!$AO$7, 'Unit List'!AO1707)))),",",)</f>
        <v>3,</v>
      </c>
      <c r="I1802" t="str">
        <f>CONCATENATE(IF(ISBLANK('Unit List'!AP1707), IF(ISBLANK('Unit List'!R1707), IF(ISBLANK('Unit List'!R1707), IF(ISBLANK('Unit List'!AP1705), IF(ISBLANK('Unit List'!R1705), IF(ISBLANK('Unit List'!R1705), IF(ISBLANK('Unit List'!AP1705), IF(ISBLANK('Unit List'!R1705), IF(ISBLANK('Unit List'!R1705),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 IF('Unit List'!R1707='Unit List'!$P$5, 'Unit List'!$AP$5, IF('Unit List'!R1707='Unit List'!$P$4, 'Unit List'!$AP$4, IF('Unit List'!R1707='Unit List'!$P$7, 'Unit List'!R1707 * 'Unit List'!$AP$7, 'Unit List'!R1707)))), IF('Unit List'!R1707='Unit List'!$P$5, 'Unit List'!$AP$5, IF('Unit List'!R1707='Unit List'!$P$4, 'Unit List'!$AP$4, IF('Unit List'!R1707='Unit List'!$P$7, 'Unit List'!R1707 * 'Unit List'!$AP$7, 'Unit List'!R1707)))), IF('Unit List'!AP1707='Unit List'!$P$5, 'Unit List'!$AP$5, IF('Unit List'!AP1707='Unit List'!$P$4, 'Unit List'!$AP$4, IF('Unit List'!AP1707='Unit List'!$P$7, 'Unit List'!AP1707 * 'Unit List'!$AP$7, 'Unit List'!AP1707)))),",",)</f>
        <v>0.113,</v>
      </c>
      <c r="J1802" t="str">
        <f>CONCATENATE("'",IF(ISBLANK('Unit List'!AQ1707), IF(ISBLANK('Unit List'!S1707), IF(ISBLANK('Unit List'!S1707), IF(ISBLANK('Unit List'!AQ1705), IF(ISBLANK('Unit List'!S1705), IF(ISBLANK('Unit List'!S1705), IF(ISBLANK('Unit List'!AQ1705), IF(ISBLANK('Unit List'!S1705), IF(ISBLANK('Unit List'!S1705),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 IF('Unit List'!S1707='Unit List'!$P$5, 'Unit List'!$AQ$5, IF('Unit List'!S1707='Unit List'!$P$4, 'Unit List'!$AQ$4, 'Unit List'!S1707))), IF('Unit List'!S1707='Unit List'!$P$5, 'Unit List'!$AQ$5, IF('Unit List'!S1707='Unit List'!$P$4, 'Unit List'!$AQ$4, 'Unit List'!S1707))), IF('Unit List'!AQ1707='Unit List'!$P$5, 'Unit List'!$AQ$5, IF('Unit List'!AQ1707='Unit List'!$P$4, 'Unit List'!$AQ$4, 'Unit List'!AQ1707))),"'),",)</f>
        <v>'Vehicle'),</v>
      </c>
    </row>
    <row r="1803" spans="1:10" x14ac:dyDescent="0.25">
      <c r="A1803" t="s">
        <v>2713</v>
      </c>
      <c r="B1803" t="str">
        <f>CONCATENATE("'_",'Unit List'!C1708,"',",)</f>
        <v>'_AMERICA',</v>
      </c>
      <c r="C1803" t="str">
        <f>"'',"</f>
        <v>'',</v>
      </c>
      <c r="D1803" t="str">
        <f>CONCATENATE("'",'Unit List'!E1708,"',",)</f>
        <v>'TANK',</v>
      </c>
      <c r="E1803" t="str">
        <f>CONCATENATE("'",'Unit List'!F1708,"',",)</f>
        <v>'TANK',</v>
      </c>
      <c r="F1803" t="str">
        <f>"'',"</f>
        <v>'',</v>
      </c>
      <c r="G1803" t="str">
        <f>CONCATENATE("'",'Unit List'!H1708,"',",)</f>
        <v>'M4A3E8_Sherman_Easy_Eight',</v>
      </c>
      <c r="H1803" t="str">
        <f>CONCATENATE(IF(ISBLANK('Unit List'!AO1708), IF(ISBLANK('Unit List'!Q1708), IF(ISBLANK('Unit List'!Q1708), IF(ISBLANK('Unit List'!AO1708), IF(ISBLANK('Unit List'!Q1708), IF(ISBLANK('Unit List'!Q1708), IF(ISBLANK('Unit List'!AO1708), IF(ISBLANK('Unit List'!Q1708), IF(ISBLANK('Unit List'!Q1708),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List'!AO1708)))),",",)</f>
        <v>3,</v>
      </c>
      <c r="I1803" t="str">
        <f>CONCATENATE(IF(ISBLANK('Unit List'!AP1708), IF(ISBLANK('Unit List'!R1708), IF(ISBLANK('Unit List'!R1708), IF(ISBLANK('Unit List'!AP1708), IF(ISBLANK('Unit List'!R1708), IF(ISBLANK('Unit List'!R1708), IF(ISBLANK('Unit List'!AP1708), IF(ISBLANK('Unit List'!R1708), IF(ISBLANK('Unit List'!R1708),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List'!AP1708)))),",",)</f>
        <v>0.115,</v>
      </c>
      <c r="J1803" t="str">
        <f>CONCATENATE("'",IF(ISBLANK('Unit List'!AQ1708), IF(ISBLANK('Unit List'!S1708), IF(ISBLANK('Unit List'!S1708), IF(ISBLANK('Unit List'!AQ1708), IF(ISBLANK('Unit List'!S1708), IF(ISBLANK('Unit List'!S1708), IF(ISBLANK('Unit List'!AQ1708), IF(ISBLANK('Unit List'!S1708), IF(ISBLANK('Unit List'!S1708),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List'!AQ1708))),"'),",)</f>
        <v>'Vehicle'),</v>
      </c>
    </row>
    <row r="1804" spans="1:10" x14ac:dyDescent="0.25">
      <c r="A1804" t="s">
        <v>2713</v>
      </c>
      <c r="B1804" t="str">
        <f>CONCATENATE("'_",'Unit List'!C1709,"',",)</f>
        <v>'_AUSTRALIA',</v>
      </c>
      <c r="C1804" t="str">
        <f>CONCATENATE("'_",'Unit List'!D1709,"',",)</f>
        <v>'_ENGLAND',</v>
      </c>
      <c r="D1804" t="str">
        <f>CONCATENATE("'",'Unit List'!E1709,"',",)</f>
        <v>'TANK',</v>
      </c>
      <c r="E1804" t="str">
        <f>CONCATENATE("'",'Unit List'!F1709,"',",)</f>
        <v>'TANK',</v>
      </c>
      <c r="F1804" t="str">
        <f>"'',"</f>
        <v>'',</v>
      </c>
      <c r="G1804" t="str">
        <f>CONCATENATE("'",'Unit List'!H1713,"',",)</f>
        <v>'A27M_Cromwell',</v>
      </c>
      <c r="H1804" t="str">
        <f>CONCATENATE(IF(ISBLANK('Unit List'!AO1709), IF(ISBLANK('Unit List'!Q1709), IF(ISBLANK('Unit List'!Q1709), IF(ISBLANK('Unit List'!AO1713), IF(ISBLANK('Unit List'!Q1713), IF(ISBLANK('Unit List'!Q1713), IF(ISBLANK('Unit List'!AO1713), IF(ISBLANK('Unit List'!Q1713), IF(ISBLANK('Unit List'!Q1713),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List'!Q1709='Unit List'!$P$5, 'Unit List'!$AO$5, IF('Unit List'!Q1709='Unit List'!$P$4, 'Unit List'!$AO$4, IF('Unit List'!Q1709='Unit List'!$P$7, 'Unit List'!Q1709 * 'Unit List'!$AO$7, 'Unit List'!Q1709)))), IF('Unit List'!Q1709='Unit List'!$P$5, 'Unit List'!$AO$5, IF('Unit List'!Q1709='Unit List'!$P$4, 'Unit List'!$AO$4, IF('Unit List'!Q1709='Unit List'!$P$7, 'Unit List'!Q1709 * 'Unit List'!$AO$7, 'Unit List'!Q1709)))), IF('Unit List'!AO1709='Unit List'!$P$5, 'Unit List'!$AO$5, IF('Unit List'!AO1709='Unit List'!$P$4, 'Unit List'!$AO$4, IF('Unit List'!AO1709='Unit List'!$P$7, 'Unit List'!AO1709 * 'Unit List'!$AO$7, 'Unit List'!AO1709)))),",",)</f>
        <v>3,</v>
      </c>
      <c r="I1804" t="str">
        <f>CONCATENATE(IF(ISBLANK('Unit List'!AP1709), IF(ISBLANK('Unit List'!R1709), IF(ISBLANK('Unit List'!R1709), IF(ISBLANK('Unit List'!AP1713), IF(ISBLANK('Unit List'!R1713), IF(ISBLANK('Unit List'!R1713), IF(ISBLANK('Unit List'!AP1713), IF(ISBLANK('Unit List'!R1713), IF(ISBLANK('Unit List'!R1713),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List'!R1709='Unit List'!$P$5, 'Unit List'!$AP$5, IF('Unit List'!R1709='Unit List'!$P$4, 'Unit List'!$AP$4, IF('Unit List'!R1709='Unit List'!$P$7, 'Unit List'!R1709 * 'Unit List'!$AP$7, 'Unit List'!R1709)))), IF('Unit List'!R1709='Unit List'!$P$5, 'Unit List'!$AP$5, IF('Unit List'!R1709='Unit List'!$P$4, 'Unit List'!$AP$4, IF('Unit List'!R1709='Unit List'!$P$7, 'Unit List'!R1709 * 'Unit List'!$AP$7, 'Unit List'!R1709)))), IF('Unit List'!AP1709='Unit List'!$P$5, 'Unit List'!$AP$5, IF('Unit List'!AP1709='Unit List'!$P$4, 'Unit List'!$AP$4, IF('Unit List'!AP1709='Unit List'!$P$7, 'Unit List'!AP1709 * 'Unit List'!$AP$7, 'Unit List'!AP1709)))),",",)</f>
        <v>0.113,</v>
      </c>
      <c r="J1804" t="str">
        <f>CONCATENATE("'",IF(ISBLANK('Unit List'!AQ1709), IF(ISBLANK('Unit List'!S1709), IF(ISBLANK('Unit List'!S1709), IF(ISBLANK('Unit List'!AQ1713), IF(ISBLANK('Unit List'!S1713), IF(ISBLANK('Unit List'!S1713), IF(ISBLANK('Unit List'!AQ1713), IF(ISBLANK('Unit List'!S1713), IF(ISBLANK('Unit List'!S1713),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List'!S1709='Unit List'!$P$5, 'Unit List'!$AQ$5, IF('Unit List'!S1709='Unit List'!$P$4, 'Unit List'!$AQ$4, 'Unit List'!S1709))), IF('Unit List'!S1709='Unit List'!$P$5, 'Unit List'!$AQ$5, IF('Unit List'!S1709='Unit List'!$P$4, 'Unit List'!$AQ$4, 'Unit List'!S1709))), IF('Unit List'!AQ1709='Unit List'!$P$5, 'Unit List'!$AQ$5, IF('Unit List'!AQ1709='Unit List'!$P$4, 'Unit List'!$AQ$4, 'Unit List'!AQ1709))),"'),",)</f>
        <v>'Vehicle'),</v>
      </c>
    </row>
    <row r="1805" spans="1:10" x14ac:dyDescent="0.25">
      <c r="A1805" t="s">
        <v>2713</v>
      </c>
      <c r="B1805" t="str">
        <f>CONCATENATE("'_",'Unit List'!C1710,"',",)</f>
        <v>'_AUSTRIA',</v>
      </c>
      <c r="C1805" t="str">
        <f>"'',"</f>
        <v>'',</v>
      </c>
      <c r="D1805" t="str">
        <f>CONCATENATE("'",'Unit List'!E1710,"',",)</f>
        <v>'TANK',</v>
      </c>
      <c r="E1805" t="str">
        <f>CONCATENATE("'",'Unit List'!F1710,"',",)</f>
        <v>'TANK',</v>
      </c>
      <c r="F1805" t="str">
        <f>"'',"</f>
        <v>'',</v>
      </c>
      <c r="G1805" t="str">
        <f>CONCATENATE("'",'Unit List'!H1710,"',",)</f>
        <v>'Panzer_IV_Ausf_G',</v>
      </c>
      <c r="H1805" t="str">
        <f>CONCATENATE(IF(ISBLANK('Unit List'!AO1710), IF(ISBLANK('Unit List'!Q1710), IF(ISBLANK('Unit List'!Q1710), IF(ISBLANK('Unit List'!AO1710), IF(ISBLANK('Unit List'!Q1710), IF(ISBLANK('Unit List'!Q1710), IF(ISBLANK('Unit List'!AO1710), IF(ISBLANK('Unit List'!Q1710), IF(ISBLANK('Unit List'!Q1710),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List'!Q1710='Unit List'!$P$5, 'Unit List'!$AO$5, IF('Unit List'!Q1710='Unit List'!$P$4, 'Unit List'!$AO$4, IF('Unit List'!Q1710='Unit List'!$P$7, 'Unit List'!Q1710 * 'Unit List'!$AO$7, 'Unit List'!Q1710)))), IF('Unit List'!Q1710='Unit List'!$P$5, 'Unit List'!$AO$5, IF('Unit List'!Q1710='Unit List'!$P$4, 'Unit List'!$AO$4, IF('Unit List'!Q1710='Unit List'!$P$7, 'Unit List'!Q1710 * 'Unit List'!$AO$7, 'Unit List'!Q1710)))), IF('Unit List'!AO1710='Unit List'!$P$5, 'Unit List'!$AO$5, IF('Unit List'!AO1710='Unit List'!$P$4, 'Unit List'!$AO$4, IF('Unit List'!AO1710='Unit List'!$P$7, 'Unit List'!AO1710 * 'Unit List'!$AO$7, 'Unit List'!AO1710)))), IF('Unit List'!Q1710='Unit List'!$P$5, 'Unit List'!$AO$5, IF('Unit List'!Q1710='Unit List'!$P$4, 'Unit List'!$AO$4, IF('Unit List'!Q1710='Unit List'!$P$7, 'Unit List'!Q1710 * 'Unit List'!$AO$7, 'Unit List'!Q1710)))), IF('Unit List'!Q1710='Unit List'!$P$5, 'Unit List'!$AO$5, IF('Unit List'!Q1710='Unit List'!$P$4, 'Unit List'!$AO$4, IF('Unit List'!Q1710='Unit List'!$P$7, 'Unit List'!Q1710 * 'Unit List'!$AO$7, 'Unit List'!Q1710)))), IF('Unit List'!AO1710='Unit List'!$P$5, 'Unit List'!$AO$5, IF('Unit List'!AO1710='Unit List'!$P$4, 'Unit List'!$AO$4, IF('Unit List'!AO1710='Unit List'!$P$7, 'Unit List'!AO1710 * 'Unit List'!$AO$7, 'Unit List'!AO1710)))), IF('Unit List'!Q1710='Unit List'!$P$5, 'Unit List'!$AO$5, IF('Unit List'!Q1710='Unit List'!$P$4, 'Unit List'!$AO$4, IF('Unit List'!Q1710='Unit List'!$P$7, 'Unit List'!Q1710 * 'Unit List'!$AO$7, 'Unit List'!Q1710)))), IF('Unit List'!Q1710='Unit List'!$P$5, 'Unit List'!$AO$5, IF('Unit List'!Q1710='Unit List'!$P$4, 'Unit List'!$AO$4, IF('Unit List'!Q1710='Unit List'!$P$7, 'Unit List'!Q1710 * 'Unit List'!$AO$7, 'Unit List'!Q1710)))), IF('Unit List'!AO1710='Unit List'!$P$5, 'Unit List'!$AO$5, IF('Unit List'!AO1710='Unit List'!$P$4, 'Unit List'!$AO$4, IF('Unit List'!AO1710='Unit List'!$P$7, 'Unit List'!AO1710 * 'Unit List'!$AO$7, 'Unit List'!AO1710)))),",",)</f>
        <v>3,</v>
      </c>
      <c r="I1805" t="str">
        <f>CONCATENATE(IF(ISBLANK('Unit List'!AP1710), IF(ISBLANK('Unit List'!R1710), IF(ISBLANK('Unit List'!R1710), IF(ISBLANK('Unit List'!AP1710), IF(ISBLANK('Unit List'!R1710), IF(ISBLANK('Unit List'!R1710), IF(ISBLANK('Unit List'!AP1710), IF(ISBLANK('Unit List'!R1710), IF(ISBLANK('Unit List'!R1710),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List'!R1710='Unit List'!$P$5, 'Unit List'!$AP$5, IF('Unit List'!R1710='Unit List'!$P$4, 'Unit List'!$AP$4, IF('Unit List'!R1710='Unit List'!$P$7, 'Unit List'!R1710 * 'Unit List'!$AP$7, 'Unit List'!R1710)))), IF('Unit List'!R1710='Unit List'!$P$5, 'Unit List'!$AP$5, IF('Unit List'!R1710='Unit List'!$P$4, 'Unit List'!$AP$4, IF('Unit List'!R1710='Unit List'!$P$7, 'Unit List'!R1710 * 'Unit List'!$AP$7, 'Unit List'!R1710)))), IF('Unit List'!AP1710='Unit List'!$P$5, 'Unit List'!$AP$5, IF('Unit List'!AP1710='Unit List'!$P$4, 'Unit List'!$AP$4, IF('Unit List'!AP1710='Unit List'!$P$7, 'Unit List'!AP1710 * 'Unit List'!$AP$7, 'Unit List'!AP1710)))), IF('Unit List'!R1710='Unit List'!$P$5, 'Unit List'!$AP$5, IF('Unit List'!R1710='Unit List'!$P$4, 'Unit List'!$AP$4, IF('Unit List'!R1710='Unit List'!$P$7, 'Unit List'!R1710 * 'Unit List'!$AP$7, 'Unit List'!R1710)))), IF('Unit List'!R1710='Unit List'!$P$5, 'Unit List'!$AP$5, IF('Unit List'!R1710='Unit List'!$P$4, 'Unit List'!$AP$4, IF('Unit List'!R1710='Unit List'!$P$7, 'Unit List'!R1710 * 'Unit List'!$AP$7, 'Unit List'!R1710)))), IF('Unit List'!AP1710='Unit List'!$P$5, 'Unit List'!$AP$5, IF('Unit List'!AP1710='Unit List'!$P$4, 'Unit List'!$AP$4, IF('Unit List'!AP1710='Unit List'!$P$7, 'Unit List'!AP1710 * 'Unit List'!$AP$7, 'Unit List'!AP1710)))), IF('Unit List'!R1710='Unit List'!$P$5, 'Unit List'!$AP$5, IF('Unit List'!R1710='Unit List'!$P$4, 'Unit List'!$AP$4, IF('Unit List'!R1710='Unit List'!$P$7, 'Unit List'!R1710 * 'Unit List'!$AP$7, 'Unit List'!R1710)))), IF('Unit List'!R1710='Unit List'!$P$5, 'Unit List'!$AP$5, IF('Unit List'!R1710='Unit List'!$P$4, 'Unit List'!$AP$4, IF('Unit List'!R1710='Unit List'!$P$7, 'Unit List'!R1710 * 'Unit List'!$AP$7, 'Unit List'!R1710)))), IF('Unit List'!AP1710='Unit List'!$P$5, 'Unit List'!$AP$5, IF('Unit List'!AP1710='Unit List'!$P$4, 'Unit List'!$AP$4, IF('Unit List'!AP1710='Unit List'!$P$7, 'Unit List'!AP1710 * 'Unit List'!$AP$7, 'Unit List'!AP1710)))),",",)</f>
        <v>,</v>
      </c>
      <c r="J1805" t="str">
        <f>CONCATENATE("'",IF(ISBLANK('Unit List'!AQ1710), IF(ISBLANK('Unit List'!S1710), IF(ISBLANK('Unit List'!S1710), IF(ISBLANK('Unit List'!AQ1710), IF(ISBLANK('Unit List'!S1710), IF(ISBLANK('Unit List'!S1710), IF(ISBLANK('Unit List'!AQ1710), IF(ISBLANK('Unit List'!S1710), IF(ISBLANK('Unit List'!S1710),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List'!S1710='Unit List'!$P$5, 'Unit List'!$AQ$5, IF('Unit List'!S1710='Unit List'!$P$4, 'Unit List'!$AQ$4, 'Unit List'!S1710))), IF('Unit List'!S1710='Unit List'!$P$5, 'Unit List'!$AQ$5, IF('Unit List'!S1710='Unit List'!$P$4, 'Unit List'!$AQ$4, 'Unit List'!S1710))), IF('Unit List'!AQ1710='Unit List'!$P$5, 'Unit List'!$AQ$5, IF('Unit List'!AQ1710='Unit List'!$P$4, 'Unit List'!$AQ$4, 'Unit List'!AQ1710))), IF('Unit List'!S1710='Unit List'!$P$5, 'Unit List'!$AQ$5, IF('Unit List'!S1710='Unit List'!$P$4, 'Unit List'!$AQ$4, 'Unit List'!S1710))), IF('Unit List'!S1710='Unit List'!$P$5, 'Unit List'!$AQ$5, IF('Unit List'!S1710='Unit List'!$P$4, 'Unit List'!$AQ$4, 'Unit List'!S1710))), IF('Unit List'!AQ1710='Unit List'!$P$5, 'Unit List'!$AQ$5, IF('Unit List'!AQ1710='Unit List'!$P$4, 'Unit List'!$AQ$4, 'Unit List'!AQ1710))), IF('Unit List'!S1710='Unit List'!$P$5, 'Unit List'!$AQ$5, IF('Unit List'!S1710='Unit List'!$P$4, 'Unit List'!$AQ$4, 'Unit List'!S1710))), IF('Unit List'!S1710='Unit List'!$P$5, 'Unit List'!$AQ$5, IF('Unit List'!S1710='Unit List'!$P$4, 'Unit List'!$AQ$4, 'Unit List'!S1710))), IF('Unit List'!AQ1710='Unit List'!$P$5, 'Unit List'!$AQ$5, IF('Unit List'!AQ1710='Unit List'!$P$4, 'Unit List'!$AQ$4, 'Unit List'!AQ1710))),"'),",)</f>
        <v>'Vehicle'),</v>
      </c>
    </row>
    <row r="1806" spans="1:10" x14ac:dyDescent="0.25">
      <c r="A1806" t="s">
        <v>2713</v>
      </c>
      <c r="B1806" t="str">
        <f>CONCATENATE("'_",'Unit List'!C1711,"',",)</f>
        <v>'_CANADA',</v>
      </c>
      <c r="C1806" t="str">
        <f>"'',"</f>
        <v>'',</v>
      </c>
      <c r="D1806" t="str">
        <f>CONCATENATE("'",'Unit List'!E1711,"',",)</f>
        <v>'TANK',</v>
      </c>
      <c r="E1806" t="str">
        <f>CONCATENATE("'",'Unit List'!F1711,"',",)</f>
        <v>'TANK',</v>
      </c>
      <c r="F1806" t="str">
        <f>"'',"</f>
        <v>'',</v>
      </c>
      <c r="G1806" t="str">
        <f>CONCATENATE("'",'Unit List'!H1711,"',",)</f>
        <v>'Ram_MK_II',</v>
      </c>
      <c r="H1806" t="str">
        <f>CONCATENATE(IF(ISBLANK('Unit List'!AO1711), IF(ISBLANK('Unit List'!Q1711), IF(ISBLANK('Unit List'!Q1711), IF(ISBLANK('Unit List'!AO1711), IF(ISBLANK('Unit List'!Q1711), IF(ISBLANK('Unit List'!Q1711), IF(ISBLANK('Unit List'!AO1711), IF(ISBLANK('Unit List'!Q1711), IF(ISBLANK('Unit List'!Q1711),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List'!Q1711='Unit List'!$P$5, 'Unit List'!$AO$5, IF('Unit List'!Q1711='Unit List'!$P$4, 'Unit List'!$AO$4, IF('Unit List'!Q1711='Unit List'!$P$7, 'Unit List'!Q1711 * 'Unit List'!$AO$7, 'Unit List'!Q1711)))), IF('Unit List'!Q1711='Unit List'!$P$5, 'Unit List'!$AO$5, IF('Unit List'!Q1711='Unit List'!$P$4, 'Unit List'!$AO$4, IF('Unit List'!Q1711='Unit List'!$P$7, 'Unit List'!Q1711 * 'Unit List'!$AO$7, 'Unit List'!Q1711)))), IF('Unit List'!AO1711='Unit List'!$P$5, 'Unit List'!$AO$5, IF('Unit List'!AO1711='Unit List'!$P$4, 'Unit List'!$AO$4, IF('Unit List'!AO1711='Unit List'!$P$7, 'Unit List'!AO1711 * 'Unit List'!$AO$7, 'Unit List'!AO1711)))), IF('Unit List'!Q1711='Unit List'!$P$5, 'Unit List'!$AO$5, IF('Unit List'!Q1711='Unit List'!$P$4, 'Unit List'!$AO$4, IF('Unit List'!Q1711='Unit List'!$P$7, 'Unit List'!Q1711 * 'Unit List'!$AO$7, 'Unit List'!Q1711)))), IF('Unit List'!Q1711='Unit List'!$P$5, 'Unit List'!$AO$5, IF('Unit List'!Q1711='Unit List'!$P$4, 'Unit List'!$AO$4, IF('Unit List'!Q1711='Unit List'!$P$7, 'Unit List'!Q1711 * 'Unit List'!$AO$7, 'Unit List'!Q1711)))), IF('Unit List'!AO1711='Unit List'!$P$5, 'Unit List'!$AO$5, IF('Unit List'!AO1711='Unit List'!$P$4, 'Unit List'!$AO$4, IF('Unit List'!AO1711='Unit List'!$P$7, 'Unit List'!AO1711 * 'Unit List'!$AO$7, 'Unit List'!AO1711)))), IF('Unit List'!Q1711='Unit List'!$P$5, 'Unit List'!$AO$5, IF('Unit List'!Q1711='Unit List'!$P$4, 'Unit List'!$AO$4, IF('Unit List'!Q1711='Unit List'!$P$7, 'Unit List'!Q1711 * 'Unit List'!$AO$7, 'Unit List'!Q1711)))), IF('Unit List'!Q1711='Unit List'!$P$5, 'Unit List'!$AO$5, IF('Unit List'!Q1711='Unit List'!$P$4, 'Unit List'!$AO$4, IF('Unit List'!Q1711='Unit List'!$P$7, 'Unit List'!Q1711 * 'Unit List'!$AO$7, 'Unit List'!Q1711)))), IF('Unit List'!AO1711='Unit List'!$P$5, 'Unit List'!$AO$5, IF('Unit List'!AO1711='Unit List'!$P$4, 'Unit List'!$AO$4, IF('Unit List'!AO1711='Unit List'!$P$7, 'Unit List'!AO1711 * 'Unit List'!$AO$7, 'Unit List'!AO1711)))),",",)</f>
        <v>3,</v>
      </c>
      <c r="I1806" t="str">
        <f>CONCATENATE(IF(ISBLANK('Unit List'!AP1711), IF(ISBLANK('Unit List'!R1711), IF(ISBLANK('Unit List'!R1711), IF(ISBLANK('Unit List'!AP1711), IF(ISBLANK('Unit List'!R1711), IF(ISBLANK('Unit List'!R1711), IF(ISBLANK('Unit List'!AP1711), IF(ISBLANK('Unit List'!R1711), IF(ISBLANK('Unit List'!R1711),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List'!R1711='Unit List'!$P$5, 'Unit List'!$AP$5, IF('Unit List'!R1711='Unit List'!$P$4, 'Unit List'!$AP$4, IF('Unit List'!R1711='Unit List'!$P$7, 'Unit List'!R1711 * 'Unit List'!$AP$7, 'Unit List'!R1711)))), IF('Unit List'!R1711='Unit List'!$P$5, 'Unit List'!$AP$5, IF('Unit List'!R1711='Unit List'!$P$4, 'Unit List'!$AP$4, IF('Unit List'!R1711='Unit List'!$P$7, 'Unit List'!R1711 * 'Unit List'!$AP$7, 'Unit List'!R1711)))), IF('Unit List'!AP1711='Unit List'!$P$5, 'Unit List'!$AP$5, IF('Unit List'!AP1711='Unit List'!$P$4, 'Unit List'!$AP$4, IF('Unit List'!AP1711='Unit List'!$P$7, 'Unit List'!AP1711 * 'Unit List'!$AP$7, 'Unit List'!AP1711)))), IF('Unit List'!R1711='Unit List'!$P$5, 'Unit List'!$AP$5, IF('Unit List'!R1711='Unit List'!$P$4, 'Unit List'!$AP$4, IF('Unit List'!R1711='Unit List'!$P$7, 'Unit List'!R1711 * 'Unit List'!$AP$7, 'Unit List'!R1711)))), IF('Unit List'!R1711='Unit List'!$P$5, 'Unit List'!$AP$5, IF('Unit List'!R1711='Unit List'!$P$4, 'Unit List'!$AP$4, IF('Unit List'!R1711='Unit List'!$P$7, 'Unit List'!R1711 * 'Unit List'!$AP$7, 'Unit List'!R1711)))), IF('Unit List'!AP1711='Unit List'!$P$5, 'Unit List'!$AP$5, IF('Unit List'!AP1711='Unit List'!$P$4, 'Unit List'!$AP$4, IF('Unit List'!AP1711='Unit List'!$P$7, 'Unit List'!AP1711 * 'Unit List'!$AP$7, 'Unit List'!AP1711)))), IF('Unit List'!R1711='Unit List'!$P$5, 'Unit List'!$AP$5, IF('Unit List'!R1711='Unit List'!$P$4, 'Unit List'!$AP$4, IF('Unit List'!R1711='Unit List'!$P$7, 'Unit List'!R1711 * 'Unit List'!$AP$7, 'Unit List'!R1711)))), IF('Unit List'!R1711='Unit List'!$P$5, 'Unit List'!$AP$5, IF('Unit List'!R1711='Unit List'!$P$4, 'Unit List'!$AP$4, IF('Unit List'!R1711='Unit List'!$P$7, 'Unit List'!R1711 * 'Unit List'!$AP$7, 'Unit List'!R1711)))), IF('Unit List'!AP1711='Unit List'!$P$5, 'Unit List'!$AP$5, IF('Unit List'!AP1711='Unit List'!$P$4, 'Unit List'!$AP$4, IF('Unit List'!AP1711='Unit List'!$P$7, 'Unit List'!AP1711 * 'Unit List'!$AP$7, 'Unit List'!AP1711)))),",",)</f>
        <v>,</v>
      </c>
      <c r="J1806" t="str">
        <f>CONCATENATE("'",IF(ISBLANK('Unit List'!AQ1711), IF(ISBLANK('Unit List'!S1711), IF(ISBLANK('Unit List'!S1711), IF(ISBLANK('Unit List'!AQ1711), IF(ISBLANK('Unit List'!S1711), IF(ISBLANK('Unit List'!S1711), IF(ISBLANK('Unit List'!AQ1711), IF(ISBLANK('Unit List'!S1711), IF(ISBLANK('Unit List'!S1711),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List'!S1711='Unit List'!$P$5, 'Unit List'!$AQ$5, IF('Unit List'!S1711='Unit List'!$P$4, 'Unit List'!$AQ$4, 'Unit List'!S1711))), IF('Unit List'!S1711='Unit List'!$P$5, 'Unit List'!$AQ$5, IF('Unit List'!S1711='Unit List'!$P$4, 'Unit List'!$AQ$4, 'Unit List'!S1711))), IF('Unit List'!AQ1711='Unit List'!$P$5, 'Unit List'!$AQ$5, IF('Unit List'!AQ1711='Unit List'!$P$4, 'Unit List'!$AQ$4, 'Unit List'!AQ1711))), IF('Unit List'!S1711='Unit List'!$P$5, 'Unit List'!$AQ$5, IF('Unit List'!S1711='Unit List'!$P$4, 'Unit List'!$AQ$4, 'Unit List'!S1711))), IF('Unit List'!S1711='Unit List'!$P$5, 'Unit List'!$AQ$5, IF('Unit List'!S1711='Unit List'!$P$4, 'Unit List'!$AQ$4, 'Unit List'!S1711))), IF('Unit List'!AQ1711='Unit List'!$P$5, 'Unit List'!$AQ$5, IF('Unit List'!AQ1711='Unit List'!$P$4, 'Unit List'!$AQ$4, 'Unit List'!AQ1711))), IF('Unit List'!S1711='Unit List'!$P$5, 'Unit List'!$AQ$5, IF('Unit List'!S1711='Unit List'!$P$4, 'Unit List'!$AQ$4, 'Unit List'!S1711))), IF('Unit List'!S1711='Unit List'!$P$5, 'Unit List'!$AQ$5, IF('Unit List'!S1711='Unit List'!$P$4, 'Unit List'!$AQ$4, 'Unit List'!S1711))), IF('Unit List'!AQ1711='Unit List'!$P$5, 'Unit List'!$AQ$5, IF('Unit List'!AQ1711='Unit List'!$P$4, 'Unit List'!$AQ$4, 'Unit List'!AQ1711))),"'),",)</f>
        <v>'Vehicle'),</v>
      </c>
    </row>
    <row r="1807" spans="1:10" x14ac:dyDescent="0.25">
      <c r="A1807" t="s">
        <v>2713</v>
      </c>
      <c r="B1807" t="str">
        <f>CONCATENATE("'_",'Unit List'!C1712,"',",)</f>
        <v>'_CELTS',</v>
      </c>
      <c r="C1807" t="str">
        <f>CONCATENATE("'_",'Unit List'!D1712,"',",)</f>
        <v>'_ENGLAND',</v>
      </c>
      <c r="D1807" t="str">
        <f>CONCATENATE("'",'Unit List'!E1712,"',",)</f>
        <v>'TANK',</v>
      </c>
      <c r="E1807" t="str">
        <f>CONCATENATE("'",'Unit List'!F1712,"',",)</f>
        <v>'TANK',</v>
      </c>
      <c r="F1807" t="str">
        <f>"'',"</f>
        <v>'',</v>
      </c>
      <c r="G1807" t="str">
        <f>CONCATENATE("'",'Unit List'!H1713,"',",)</f>
        <v>'A27M_Cromwell',</v>
      </c>
      <c r="H1807" t="str">
        <f>CONCATENATE(IF(ISBLANK('Unit List'!AO1712), IF(ISBLANK('Unit List'!Q1712), IF(ISBLANK('Unit List'!Q1712), IF(ISBLANK('Unit List'!AO1713), IF(ISBLANK('Unit List'!Q1713), IF(ISBLANK('Unit List'!Q1713), IF(ISBLANK('Unit List'!AO1713), IF(ISBLANK('Unit List'!Q1713), IF(ISBLANK('Unit List'!Q1713),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List'!AO1712)))),",",)</f>
        <v>3,</v>
      </c>
      <c r="I1807" t="str">
        <f>CONCATENATE(IF(ISBLANK('Unit List'!AP1712), IF(ISBLANK('Unit List'!R1712), IF(ISBLANK('Unit List'!R1712), IF(ISBLANK('Unit List'!AP1713), IF(ISBLANK('Unit List'!R1713), IF(ISBLANK('Unit List'!R1713), IF(ISBLANK('Unit List'!AP1713), IF(ISBLANK('Unit List'!R1713), IF(ISBLANK('Unit List'!R1713),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List'!AP1712)))),",",)</f>
        <v>0.113,</v>
      </c>
      <c r="J1807" t="str">
        <f>CONCATENATE("'",IF(ISBLANK('Unit List'!AQ1712), IF(ISBLANK('Unit List'!S1712), IF(ISBLANK('Unit List'!S1712), IF(ISBLANK('Unit List'!AQ1713), IF(ISBLANK('Unit List'!S1713), IF(ISBLANK('Unit List'!S1713), IF(ISBLANK('Unit List'!AQ1713), IF(ISBLANK('Unit List'!S1713), IF(ISBLANK('Unit List'!S1713),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List'!AQ1712))),"'),",)</f>
        <v>'Vehicle'),</v>
      </c>
    </row>
    <row r="1808" spans="1:10" x14ac:dyDescent="0.25">
      <c r="A1808" t="s">
        <v>2713</v>
      </c>
      <c r="B1808" t="str">
        <f>CONCATENATE("'_",'Unit List'!C1713,"',",)</f>
        <v>'_ENGLAND',</v>
      </c>
      <c r="C1808" t="str">
        <f>"'',"</f>
        <v>'',</v>
      </c>
      <c r="D1808" t="str">
        <f>CONCATENATE("'",'Unit List'!E1713,"',",)</f>
        <v>'TANK',</v>
      </c>
      <c r="E1808" t="str">
        <f>CONCATENATE("'",'Unit List'!F1713,"',",)</f>
        <v>'TANK',</v>
      </c>
      <c r="F1808" t="str">
        <f>"'',"</f>
        <v>'',</v>
      </c>
      <c r="G1808" t="str">
        <f>CONCATENATE("'",'Unit List'!H1713,"',",)</f>
        <v>'A27M_Cromwell',</v>
      </c>
      <c r="H1808" t="str">
        <f>CONCATENATE(IF(ISBLANK('Unit List'!AO1713), IF(ISBLANK('Unit List'!Q1713), IF(ISBLANK('Unit List'!Q1713), IF(ISBLANK('Unit List'!AO1713), IF(ISBLANK('Unit List'!Q1713), IF(ISBLANK('Unit List'!Q1713), IF(ISBLANK('Unit List'!AO1713), IF(ISBLANK('Unit List'!Q1713), IF(ISBLANK('Unit List'!Q1713),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List'!AO1713)))),",",)</f>
        <v>3,</v>
      </c>
      <c r="I1808" t="str">
        <f>CONCATENATE(IF(ISBLANK('Unit List'!AP1713), IF(ISBLANK('Unit List'!R1713), IF(ISBLANK('Unit List'!R1713), IF(ISBLANK('Unit List'!AP1713), IF(ISBLANK('Unit List'!R1713), IF(ISBLANK('Unit List'!R1713), IF(ISBLANK('Unit List'!AP1713), IF(ISBLANK('Unit List'!R1713), IF(ISBLANK('Unit List'!R1713),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List'!AP1713)))),",",)</f>
        <v>0.113,</v>
      </c>
      <c r="J1808" t="str">
        <f>CONCATENATE("'",IF(ISBLANK('Unit List'!AQ1713), IF(ISBLANK('Unit List'!S1713), IF(ISBLANK('Unit List'!S1713), IF(ISBLANK('Unit List'!AQ1713), IF(ISBLANK('Unit List'!S1713), IF(ISBLANK('Unit List'!S1713), IF(ISBLANK('Unit List'!AQ1713), IF(ISBLANK('Unit List'!S1713), IF(ISBLANK('Unit List'!S1713),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List'!AQ1713))),"'),",)</f>
        <v>'Vehicle'),</v>
      </c>
    </row>
    <row r="1809" spans="1:10" x14ac:dyDescent="0.25">
      <c r="A1809" t="s">
        <v>2713</v>
      </c>
      <c r="B1809" t="str">
        <f>CONCATENATE("'_",'Unit List'!C1714,"',",)</f>
        <v>'_FRANCE',</v>
      </c>
      <c r="C1809" t="str">
        <f>"'',"</f>
        <v>'',</v>
      </c>
      <c r="D1809" t="str">
        <f>CONCATENATE("'",'Unit List'!E1714,"',",)</f>
        <v>'TANK',</v>
      </c>
      <c r="E1809" t="str">
        <f>CONCATENATE("'",'Unit List'!F1714,"',",)</f>
        <v>'TANK',</v>
      </c>
      <c r="F1809" t="str">
        <f>"'',"</f>
        <v>'',</v>
      </c>
      <c r="G1809" t="str">
        <f>CONCATENATE("'",'Unit List'!H1714,"',",)</f>
        <v>'Somua_S-35',</v>
      </c>
      <c r="H1809" t="str">
        <f>CONCATENATE(IF(ISBLANK('Unit List'!AO1714), IF(ISBLANK('Unit List'!Q1714), IF(ISBLANK('Unit List'!Q1714), IF(ISBLANK('Unit List'!AO1714), IF(ISBLANK('Unit List'!Q1714), IF(ISBLANK('Unit List'!Q1714), IF(ISBLANK('Unit List'!AO1714), IF(ISBLANK('Unit List'!Q1714), IF(ISBLANK('Unit List'!Q1714),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List'!Q1714='Unit List'!$P$5, 'Unit List'!$AO$5, IF('Unit List'!Q1714='Unit List'!$P$4, 'Unit List'!$AO$4, IF('Unit List'!Q1714='Unit List'!$P$7, 'Unit List'!Q1714 * 'Unit List'!$AO$7, 'Unit List'!Q1714)))), IF('Unit List'!Q1714='Unit List'!$P$5, 'Unit List'!$AO$5, IF('Unit List'!Q1714='Unit List'!$P$4, 'Unit List'!$AO$4, IF('Unit List'!Q1714='Unit List'!$P$7, 'Unit List'!Q1714 * 'Unit List'!$AO$7, 'Unit List'!Q1714)))), IF('Unit List'!AO1714='Unit List'!$P$5, 'Unit List'!$AO$5, IF('Unit List'!AO1714='Unit List'!$P$4, 'Unit List'!$AO$4, IF('Unit List'!AO1714='Unit List'!$P$7, 'Unit List'!AO1714 * 'Unit List'!$AO$7, 'Unit List'!AO1714)))), IF('Unit List'!Q1714='Unit List'!$P$5, 'Unit List'!$AO$5, IF('Unit List'!Q1714='Unit List'!$P$4, 'Unit List'!$AO$4, IF('Unit List'!Q1714='Unit List'!$P$7, 'Unit List'!Q1714 * 'Unit List'!$AO$7, 'Unit List'!Q1714)))), IF('Unit List'!Q1714='Unit List'!$P$5, 'Unit List'!$AO$5, IF('Unit List'!Q1714='Unit List'!$P$4, 'Unit List'!$AO$4, IF('Unit List'!Q1714='Unit List'!$P$7, 'Unit List'!Q1714 * 'Unit List'!$AO$7, 'Unit List'!Q1714)))), IF('Unit List'!AO1714='Unit List'!$P$5, 'Unit List'!$AO$5, IF('Unit List'!AO1714='Unit List'!$P$4, 'Unit List'!$AO$4, IF('Unit List'!AO1714='Unit List'!$P$7, 'Unit List'!AO1714 * 'Unit List'!$AO$7, 'Unit List'!AO1714)))), IF('Unit List'!Q1714='Unit List'!$P$5, 'Unit List'!$AO$5, IF('Unit List'!Q1714='Unit List'!$P$4, 'Unit List'!$AO$4, IF('Unit List'!Q1714='Unit List'!$P$7, 'Unit List'!Q1714 * 'Unit List'!$AO$7, 'Unit List'!Q1714)))), IF('Unit List'!Q1714='Unit List'!$P$5, 'Unit List'!$AO$5, IF('Unit List'!Q1714='Unit List'!$P$4, 'Unit List'!$AO$4, IF('Unit List'!Q1714='Unit List'!$P$7, 'Unit List'!Q1714 * 'Unit List'!$AO$7, 'Unit List'!Q1714)))), IF('Unit List'!AO1714='Unit List'!$P$5, 'Unit List'!$AO$5, IF('Unit List'!AO1714='Unit List'!$P$4, 'Unit List'!$AO$4, IF('Unit List'!AO1714='Unit List'!$P$7, 'Unit List'!AO1714 * 'Unit List'!$AO$7, 'Unit List'!AO1714)))),",",)</f>
        <v>3,</v>
      </c>
      <c r="I1809" t="str">
        <f>CONCATENATE(IF(ISBLANK('Unit List'!AP1714), IF(ISBLANK('Unit List'!R1714), IF(ISBLANK('Unit List'!R1714), IF(ISBLANK('Unit List'!AP1714), IF(ISBLANK('Unit List'!R1714), IF(ISBLANK('Unit List'!R1714), IF(ISBLANK('Unit List'!AP1714), IF(ISBLANK('Unit List'!R1714), IF(ISBLANK('Unit List'!R1714),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List'!R1714='Unit List'!$P$5, 'Unit List'!$AP$5, IF('Unit List'!R1714='Unit List'!$P$4, 'Unit List'!$AP$4, IF('Unit List'!R1714='Unit List'!$P$7, 'Unit List'!R1714 * 'Unit List'!$AP$7, 'Unit List'!R1714)))), IF('Unit List'!R1714='Unit List'!$P$5, 'Unit List'!$AP$5, IF('Unit List'!R1714='Unit List'!$P$4, 'Unit List'!$AP$4, IF('Unit List'!R1714='Unit List'!$P$7, 'Unit List'!R1714 * 'Unit List'!$AP$7, 'Unit List'!R1714)))), IF('Unit List'!AP1714='Unit List'!$P$5, 'Unit List'!$AP$5, IF('Unit List'!AP1714='Unit List'!$P$4, 'Unit List'!$AP$4, IF('Unit List'!AP1714='Unit List'!$P$7, 'Unit List'!AP1714 * 'Unit List'!$AP$7, 'Unit List'!AP1714)))), IF('Unit List'!R1714='Unit List'!$P$5, 'Unit List'!$AP$5, IF('Unit List'!R1714='Unit List'!$P$4, 'Unit List'!$AP$4, IF('Unit List'!R1714='Unit List'!$P$7, 'Unit List'!R1714 * 'Unit List'!$AP$7, 'Unit List'!R1714)))), IF('Unit List'!R1714='Unit List'!$P$5, 'Unit List'!$AP$5, IF('Unit List'!R1714='Unit List'!$P$4, 'Unit List'!$AP$4, IF('Unit List'!R1714='Unit List'!$P$7, 'Unit List'!R1714 * 'Unit List'!$AP$7, 'Unit List'!R1714)))), IF('Unit List'!AP1714='Unit List'!$P$5, 'Unit List'!$AP$5, IF('Unit List'!AP1714='Unit List'!$P$4, 'Unit List'!$AP$4, IF('Unit List'!AP1714='Unit List'!$P$7, 'Unit List'!AP1714 * 'Unit List'!$AP$7, 'Unit List'!AP1714)))), IF('Unit List'!R1714='Unit List'!$P$5, 'Unit List'!$AP$5, IF('Unit List'!R1714='Unit List'!$P$4, 'Unit List'!$AP$4, IF('Unit List'!R1714='Unit List'!$P$7, 'Unit List'!R1714 * 'Unit List'!$AP$7, 'Unit List'!R1714)))), IF('Unit List'!R1714='Unit List'!$P$5, 'Unit List'!$AP$5, IF('Unit List'!R1714='Unit List'!$P$4, 'Unit List'!$AP$4, IF('Unit List'!R1714='Unit List'!$P$7, 'Unit List'!R1714 * 'Unit List'!$AP$7, 'Unit List'!R1714)))), IF('Unit List'!AP1714='Unit List'!$P$5, 'Unit List'!$AP$5, IF('Unit List'!AP1714='Unit List'!$P$4, 'Unit List'!$AP$4, IF('Unit List'!AP1714='Unit List'!$P$7, 'Unit List'!AP1714 * 'Unit List'!$AP$7, 'Unit List'!AP1714)))),",",)</f>
        <v>0.113,</v>
      </c>
      <c r="J1809" t="str">
        <f>CONCATENATE("'",IF(ISBLANK('Unit List'!AQ1714), IF(ISBLANK('Unit List'!S1714), IF(ISBLANK('Unit List'!S1714), IF(ISBLANK('Unit List'!AQ1714), IF(ISBLANK('Unit List'!S1714), IF(ISBLANK('Unit List'!S1714), IF(ISBLANK('Unit List'!AQ1714), IF(ISBLANK('Unit List'!S1714), IF(ISBLANK('Unit List'!S1714),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List'!S1714='Unit List'!$P$5, 'Unit List'!$AQ$5, IF('Unit List'!S1714='Unit List'!$P$4, 'Unit List'!$AQ$4, 'Unit List'!S1714))), IF('Unit List'!S1714='Unit List'!$P$5, 'Unit List'!$AQ$5, IF('Unit List'!S1714='Unit List'!$P$4, 'Unit List'!$AQ$4, 'Unit List'!S1714))), IF('Unit List'!AQ1714='Unit List'!$P$5, 'Unit List'!$AQ$5, IF('Unit List'!AQ1714='Unit List'!$P$4, 'Unit List'!$AQ$4, 'Unit List'!AQ1714))), IF('Unit List'!S1714='Unit List'!$P$5, 'Unit List'!$AQ$5, IF('Unit List'!S1714='Unit List'!$P$4, 'Unit List'!$AQ$4, 'Unit List'!S1714))), IF('Unit List'!S1714='Unit List'!$P$5, 'Unit List'!$AQ$5, IF('Unit List'!S1714='Unit List'!$P$4, 'Unit List'!$AQ$4, 'Unit List'!S1714))), IF('Unit List'!AQ1714='Unit List'!$P$5, 'Unit List'!$AQ$5, IF('Unit List'!AQ1714='Unit List'!$P$4, 'Unit List'!$AQ$4, 'Unit List'!AQ1714))), IF('Unit List'!S1714='Unit List'!$P$5, 'Unit List'!$AQ$5, IF('Unit List'!S1714='Unit List'!$P$4, 'Unit List'!$AQ$4, 'Unit List'!S1714))), IF('Unit List'!S1714='Unit List'!$P$5, 'Unit List'!$AQ$5, IF('Unit List'!S1714='Unit List'!$P$4, 'Unit List'!$AQ$4, 'Unit List'!S1714))), IF('Unit List'!AQ1714='Unit List'!$P$5, 'Unit List'!$AQ$5, IF('Unit List'!AQ1714='Unit List'!$P$4, 'Unit List'!$AQ$4, 'Unit List'!AQ1714))),"'),",)</f>
        <v>'Vehicle'),</v>
      </c>
    </row>
    <row r="1810" spans="1:10" x14ac:dyDescent="0.25">
      <c r="A1810" t="s">
        <v>2713</v>
      </c>
      <c r="B1810" t="str">
        <f>CONCATENATE("'_",'Unit List'!C1715,"',",)</f>
        <v>'_GERMANY',</v>
      </c>
      <c r="C1810" t="str">
        <f>"'',"</f>
        <v>'',</v>
      </c>
      <c r="D1810" t="str">
        <f>CONCATENATE("'",'Unit List'!E1715,"',",)</f>
        <v>'TANK',</v>
      </c>
      <c r="E1810" t="str">
        <f>CONCATENATE("'",'Unit List'!F1715,"',",)</f>
        <v>'TANK',</v>
      </c>
      <c r="F1810" t="str">
        <f>"'',"</f>
        <v>'',</v>
      </c>
      <c r="G1810" t="str">
        <f>CONCATENATE("'",'Unit List'!H1715,"',",)</f>
        <v>'Panzer_V_Panther',</v>
      </c>
      <c r="H1810" t="str">
        <f>CONCATENATE(IF(ISBLANK('Unit List'!AO1715), IF(ISBLANK('Unit List'!Q1715), IF(ISBLANK('Unit List'!Q1715), IF(ISBLANK('Unit List'!AO1715), IF(ISBLANK('Unit List'!Q1715), IF(ISBLANK('Unit List'!Q1715), IF(ISBLANK('Unit List'!AO1715), IF(ISBLANK('Unit List'!Q1715), IF(ISBLANK('Unit List'!Q1715),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List'!AO1715)))),",",)</f>
        <v>3,</v>
      </c>
      <c r="I1810" t="str">
        <f>CONCATENATE(IF(ISBLANK('Unit List'!AP1715), IF(ISBLANK('Unit List'!R1715), IF(ISBLANK('Unit List'!R1715), IF(ISBLANK('Unit List'!AP1715), IF(ISBLANK('Unit List'!R1715), IF(ISBLANK('Unit List'!R1715), IF(ISBLANK('Unit List'!AP1715), IF(ISBLANK('Unit List'!R1715), IF(ISBLANK('Unit List'!R1715),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List'!AP1715)))),",",)</f>
        <v>,</v>
      </c>
      <c r="J1810" t="str">
        <f>CONCATENATE("'",IF(ISBLANK('Unit List'!AQ1715), IF(ISBLANK('Unit List'!S1715), IF(ISBLANK('Unit List'!S1715), IF(ISBLANK('Unit List'!AQ1715), IF(ISBLANK('Unit List'!S1715), IF(ISBLANK('Unit List'!S1715), IF(ISBLANK('Unit List'!AQ1715), IF(ISBLANK('Unit List'!S1715), IF(ISBLANK('Unit List'!S1715),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List'!AQ1715))),"'),",)</f>
        <v>'Vehicle'),</v>
      </c>
    </row>
    <row r="1811" spans="1:10" x14ac:dyDescent="0.25">
      <c r="A1811" t="s">
        <v>2713</v>
      </c>
      <c r="B1811" t="str">
        <f>CONCATENATE("'_",'Unit List'!C1716,"',",)</f>
        <v>'_MIDEAST',</v>
      </c>
      <c r="C1811" t="str">
        <f>"'',"</f>
        <v>'',</v>
      </c>
      <c r="D1811" t="str">
        <f>CONCATENATE("'",'Unit List'!E1716,"',",)</f>
        <v>'TANK',</v>
      </c>
      <c r="E1811" t="str">
        <f>CONCATENATE("'",'Unit List'!F1716,"',",)</f>
        <v>'TANK',</v>
      </c>
      <c r="F1811" t="str">
        <f>"'',"</f>
        <v>'',</v>
      </c>
      <c r="G1811" t="str">
        <f>CONCATENATE("'",'Unit List'!H1716,"',",)</f>
        <v>'MediumTank_Generic',</v>
      </c>
      <c r="H1811" t="str">
        <f>CONCATENATE(IF(ISBLANK('Unit List'!AO1716), IF(ISBLANK('Unit List'!Q1716), IF(ISBLANK('Unit List'!Q1716), IF(ISBLANK('Unit List'!AO1716), IF(ISBLANK('Unit List'!Q1716), IF(ISBLANK('Unit List'!Q1716), IF(ISBLANK('Unit List'!AO1716), IF(ISBLANK('Unit List'!Q1716), IF(ISBLANK('Unit List'!Q1716),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List'!Q1716='Unit List'!$P$5, 'Unit List'!$AO$5, IF('Unit List'!Q1716='Unit List'!$P$4, 'Unit List'!$AO$4, IF('Unit List'!Q1716='Unit List'!$P$7, 'Unit List'!Q1716 * 'Unit List'!$AO$7, 'Unit List'!Q1716)))), IF('Unit List'!Q1716='Unit List'!$P$5, 'Unit List'!$AO$5, IF('Unit List'!Q1716='Unit List'!$P$4, 'Unit List'!$AO$4, IF('Unit List'!Q1716='Unit List'!$P$7, 'Unit List'!Q1716 * 'Unit List'!$AO$7, 'Unit List'!Q1716)))), IF('Unit List'!AO1716='Unit List'!$P$5, 'Unit List'!$AO$5, IF('Unit List'!AO1716='Unit List'!$P$4, 'Unit List'!$AO$4, IF('Unit List'!AO1716='Unit List'!$P$7, 'Unit List'!AO1716 * 'Unit List'!$AO$7, 'Unit List'!AO1716)))), IF('Unit List'!Q1716='Unit List'!$P$5, 'Unit List'!$AO$5, IF('Unit List'!Q1716='Unit List'!$P$4, 'Unit List'!$AO$4, IF('Unit List'!Q1716='Unit List'!$P$7, 'Unit List'!Q1716 * 'Unit List'!$AO$7, 'Unit List'!Q1716)))), IF('Unit List'!Q1716='Unit List'!$P$5, 'Unit List'!$AO$5, IF('Unit List'!Q1716='Unit List'!$P$4, 'Unit List'!$AO$4, IF('Unit List'!Q1716='Unit List'!$P$7, 'Unit List'!Q1716 * 'Unit List'!$AO$7, 'Unit List'!Q1716)))), IF('Unit List'!AO1716='Unit List'!$P$5, 'Unit List'!$AO$5, IF('Unit List'!AO1716='Unit List'!$P$4, 'Unit List'!$AO$4, IF('Unit List'!AO1716='Unit List'!$P$7, 'Unit List'!AO1716 * 'Unit List'!$AO$7, 'Unit List'!AO1716)))), IF('Unit List'!Q1716='Unit List'!$P$5, 'Unit List'!$AO$5, IF('Unit List'!Q1716='Unit List'!$P$4, 'Unit List'!$AO$4, IF('Unit List'!Q1716='Unit List'!$P$7, 'Unit List'!Q1716 * 'Unit List'!$AO$7, 'Unit List'!Q1716)))), IF('Unit List'!Q1716='Unit List'!$P$5, 'Unit List'!$AO$5, IF('Unit List'!Q1716='Unit List'!$P$4, 'Unit List'!$AO$4, IF('Unit List'!Q1716='Unit List'!$P$7, 'Unit List'!Q1716 * 'Unit List'!$AO$7, 'Unit List'!Q1716)))), IF('Unit List'!AO1716='Unit List'!$P$5, 'Unit List'!$AO$5, IF('Unit List'!AO1716='Unit List'!$P$4, 'Unit List'!$AO$4, IF('Unit List'!AO1716='Unit List'!$P$7, 'Unit List'!AO1716 * 'Unit List'!$AO$7, 'Unit List'!AO1716)))),",",)</f>
        <v>3,</v>
      </c>
      <c r="I1811" t="str">
        <f>CONCATENATE(IF(ISBLANK('Unit List'!AP1716), IF(ISBLANK('Unit List'!R1716), IF(ISBLANK('Unit List'!R1716), IF(ISBLANK('Unit List'!AP1716), IF(ISBLANK('Unit List'!R1716), IF(ISBLANK('Unit List'!R1716), IF(ISBLANK('Unit List'!AP1716), IF(ISBLANK('Unit List'!R1716), IF(ISBLANK('Unit List'!R1716),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List'!R1716='Unit List'!$P$5, 'Unit List'!$AP$5, IF('Unit List'!R1716='Unit List'!$P$4, 'Unit List'!$AP$4, IF('Unit List'!R1716='Unit List'!$P$7, 'Unit List'!R1716 * 'Unit List'!$AP$7, 'Unit List'!R1716)))), IF('Unit List'!R1716='Unit List'!$P$5, 'Unit List'!$AP$5, IF('Unit List'!R1716='Unit List'!$P$4, 'Unit List'!$AP$4, IF('Unit List'!R1716='Unit List'!$P$7, 'Unit List'!R1716 * 'Unit List'!$AP$7, 'Unit List'!R1716)))), IF('Unit List'!AP1716='Unit List'!$P$5, 'Unit List'!$AP$5, IF('Unit List'!AP1716='Unit List'!$P$4, 'Unit List'!$AP$4, IF('Unit List'!AP1716='Unit List'!$P$7, 'Unit List'!AP1716 * 'Unit List'!$AP$7, 'Unit List'!AP1716)))), IF('Unit List'!R1716='Unit List'!$P$5, 'Unit List'!$AP$5, IF('Unit List'!R1716='Unit List'!$P$4, 'Unit List'!$AP$4, IF('Unit List'!R1716='Unit List'!$P$7, 'Unit List'!R1716 * 'Unit List'!$AP$7, 'Unit List'!R1716)))), IF('Unit List'!R1716='Unit List'!$P$5, 'Unit List'!$AP$5, IF('Unit List'!R1716='Unit List'!$P$4, 'Unit List'!$AP$4, IF('Unit List'!R1716='Unit List'!$P$7, 'Unit List'!R1716 * 'Unit List'!$AP$7, 'Unit List'!R1716)))), IF('Unit List'!AP1716='Unit List'!$P$5, 'Unit List'!$AP$5, IF('Unit List'!AP1716='Unit List'!$P$4, 'Unit List'!$AP$4, IF('Unit List'!AP1716='Unit List'!$P$7, 'Unit List'!AP1716 * 'Unit List'!$AP$7, 'Unit List'!AP1716)))), IF('Unit List'!R1716='Unit List'!$P$5, 'Unit List'!$AP$5, IF('Unit List'!R1716='Unit List'!$P$4, 'Unit List'!$AP$4, IF('Unit List'!R1716='Unit List'!$P$7, 'Unit List'!R1716 * 'Unit List'!$AP$7, 'Unit List'!R1716)))), IF('Unit List'!R1716='Unit List'!$P$5, 'Unit List'!$AP$5, IF('Unit List'!R1716='Unit List'!$P$4, 'Unit List'!$AP$4, IF('Unit List'!R1716='Unit List'!$P$7, 'Unit List'!R1716 * 'Unit List'!$AP$7, 'Unit List'!R1716)))), IF('Unit List'!AP1716='Unit List'!$P$5, 'Unit List'!$AP$5, IF('Unit List'!AP1716='Unit List'!$P$4, 'Unit List'!$AP$4, IF('Unit List'!AP1716='Unit List'!$P$7, 'Unit List'!AP1716 * 'Unit List'!$AP$7, 'Unit List'!AP1716)))),",",)</f>
        <v>0.113,</v>
      </c>
      <c r="J1811" t="str">
        <f>CONCATENATE("'",IF(ISBLANK('Unit List'!AQ1716), IF(ISBLANK('Unit List'!S1716), IF(ISBLANK('Unit List'!S1716), IF(ISBLANK('Unit List'!AQ1716), IF(ISBLANK('Unit List'!S1716), IF(ISBLANK('Unit List'!S1716), IF(ISBLANK('Unit List'!AQ1716), IF(ISBLANK('Unit List'!S1716), IF(ISBLANK('Unit List'!S1716),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List'!S1716='Unit List'!$P$5, 'Unit List'!$AQ$5, IF('Unit List'!S1716='Unit List'!$P$4, 'Unit List'!$AQ$4, 'Unit List'!S1716))), IF('Unit List'!S1716='Unit List'!$P$5, 'Unit List'!$AQ$5, IF('Unit List'!S1716='Unit List'!$P$4, 'Unit List'!$AQ$4, 'Unit List'!S1716))), IF('Unit List'!AQ1716='Unit List'!$P$5, 'Unit List'!$AQ$5, IF('Unit List'!AQ1716='Unit List'!$P$4, 'Unit List'!$AQ$4, 'Unit List'!AQ1716))), IF('Unit List'!S1716='Unit List'!$P$5, 'Unit List'!$AQ$5, IF('Unit List'!S1716='Unit List'!$P$4, 'Unit List'!$AQ$4, 'Unit List'!S1716))), IF('Unit List'!S1716='Unit List'!$P$5, 'Unit List'!$AQ$5, IF('Unit List'!S1716='Unit List'!$P$4, 'Unit List'!$AQ$4, 'Unit List'!S1716))), IF('Unit List'!AQ1716='Unit List'!$P$5, 'Unit List'!$AQ$5, IF('Unit List'!AQ1716='Unit List'!$P$4, 'Unit List'!$AQ$4, 'Unit List'!AQ1716))), IF('Unit List'!S1716='Unit List'!$P$5, 'Unit List'!$AQ$5, IF('Unit List'!S1716='Unit List'!$P$4, 'Unit List'!$AQ$4, 'Unit List'!S1716))), IF('Unit List'!S1716='Unit List'!$P$5, 'Unit List'!$AQ$5, IF('Unit List'!S1716='Unit List'!$P$4, 'Unit List'!$AQ$4, 'Unit List'!S1716))), IF('Unit List'!AQ1716='Unit List'!$P$5, 'Unit List'!$AQ$5, IF('Unit List'!AQ1716='Unit List'!$P$4, 'Unit List'!$AQ$4, 'Unit List'!AQ1716))),"'),",)</f>
        <v>'Vehicle'),</v>
      </c>
    </row>
    <row r="1812" spans="1:10" x14ac:dyDescent="0.25">
      <c r="A1812" t="s">
        <v>2713</v>
      </c>
      <c r="B1812" t="str">
        <f>CONCATENATE("'_",'Unit List'!C1717,"',",)</f>
        <v>'_NETHERLANDS',</v>
      </c>
      <c r="C1812" t="str">
        <f>"'',"</f>
        <v>'',</v>
      </c>
      <c r="D1812" t="str">
        <f>CONCATENATE("'",'Unit List'!E1717,"',",)</f>
        <v>'TANK',</v>
      </c>
      <c r="E1812" t="str">
        <f>CONCATENATE("'",'Unit List'!F1717,"',",)</f>
        <v>'TANK',</v>
      </c>
      <c r="F1812" t="str">
        <f>"'',"</f>
        <v>'',</v>
      </c>
      <c r="G1812" t="str">
        <f>CONCATENATE("'",'Unit List'!H1717,"',",)</f>
        <v>'MTSL-1GI4',</v>
      </c>
      <c r="H1812" t="str">
        <f>CONCATENATE(IF(ISBLANK('Unit List'!AO1717), IF(ISBLANK('Unit List'!Q1717), IF(ISBLANK('Unit List'!Q1717), IF(ISBLANK('Unit List'!AO1717), IF(ISBLANK('Unit List'!Q1717), IF(ISBLANK('Unit List'!Q1717), IF(ISBLANK('Unit List'!AO1717), IF(ISBLANK('Unit List'!Q1717), IF(ISBLANK('Unit List'!Q1717),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List'!Q1717='Unit List'!$P$5, 'Unit List'!$AO$5, IF('Unit List'!Q1717='Unit List'!$P$4, 'Unit List'!$AO$4, IF('Unit List'!Q1717='Unit List'!$P$7, 'Unit List'!Q1717 * 'Unit List'!$AO$7, 'Unit List'!Q1717)))), IF('Unit List'!Q1717='Unit List'!$P$5, 'Unit List'!$AO$5, IF('Unit List'!Q1717='Unit List'!$P$4, 'Unit List'!$AO$4, IF('Unit List'!Q1717='Unit List'!$P$7, 'Unit List'!Q1717 * 'Unit List'!$AO$7, 'Unit List'!Q1717)))), IF('Unit List'!AO1717='Unit List'!$P$5, 'Unit List'!$AO$5, IF('Unit List'!AO1717='Unit List'!$P$4, 'Unit List'!$AO$4, IF('Unit List'!AO1717='Unit List'!$P$7, 'Unit List'!AO1717 * 'Unit List'!$AO$7, 'Unit List'!AO1717)))), IF('Unit List'!Q1717='Unit List'!$P$5, 'Unit List'!$AO$5, IF('Unit List'!Q1717='Unit List'!$P$4, 'Unit List'!$AO$4, IF('Unit List'!Q1717='Unit List'!$P$7, 'Unit List'!Q1717 * 'Unit List'!$AO$7, 'Unit List'!Q1717)))), IF('Unit List'!Q1717='Unit List'!$P$5, 'Unit List'!$AO$5, IF('Unit List'!Q1717='Unit List'!$P$4, 'Unit List'!$AO$4, IF('Unit List'!Q1717='Unit List'!$P$7, 'Unit List'!Q1717 * 'Unit List'!$AO$7, 'Unit List'!Q1717)))), IF('Unit List'!AO1717='Unit List'!$P$5, 'Unit List'!$AO$5, IF('Unit List'!AO1717='Unit List'!$P$4, 'Unit List'!$AO$4, IF('Unit List'!AO1717='Unit List'!$P$7, 'Unit List'!AO1717 * 'Unit List'!$AO$7, 'Unit List'!AO1717)))), IF('Unit List'!Q1717='Unit List'!$P$5, 'Unit List'!$AO$5, IF('Unit List'!Q1717='Unit List'!$P$4, 'Unit List'!$AO$4, IF('Unit List'!Q1717='Unit List'!$P$7, 'Unit List'!Q1717 * 'Unit List'!$AO$7, 'Unit List'!Q1717)))), IF('Unit List'!Q1717='Unit List'!$P$5, 'Unit List'!$AO$5, IF('Unit List'!Q1717='Unit List'!$P$4, 'Unit List'!$AO$4, IF('Unit List'!Q1717='Unit List'!$P$7, 'Unit List'!Q1717 * 'Unit List'!$AO$7, 'Unit List'!Q1717)))), IF('Unit List'!AO1717='Unit List'!$P$5, 'Unit List'!$AO$5, IF('Unit List'!AO1717='Unit List'!$P$4, 'Unit List'!$AO$4, IF('Unit List'!AO1717='Unit List'!$P$7, 'Unit List'!AO1717 * 'Unit List'!$AO$7, 'Unit List'!AO1717)))),",",)</f>
        <v>3,</v>
      </c>
      <c r="I1812" t="str">
        <f>CONCATENATE(IF(ISBLANK('Unit List'!AP1717), IF(ISBLANK('Unit List'!R1717), IF(ISBLANK('Unit List'!R1717), IF(ISBLANK('Unit List'!AP1717), IF(ISBLANK('Unit List'!R1717), IF(ISBLANK('Unit List'!R1717), IF(ISBLANK('Unit List'!AP1717), IF(ISBLANK('Unit List'!R1717), IF(ISBLANK('Unit List'!R1717),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List'!R1717='Unit List'!$P$5, 'Unit List'!$AP$5, IF('Unit List'!R1717='Unit List'!$P$4, 'Unit List'!$AP$4, IF('Unit List'!R1717='Unit List'!$P$7, 'Unit List'!R1717 * 'Unit List'!$AP$7, 'Unit List'!R1717)))), IF('Unit List'!R1717='Unit List'!$P$5, 'Unit List'!$AP$5, IF('Unit List'!R1717='Unit List'!$P$4, 'Unit List'!$AP$4, IF('Unit List'!R1717='Unit List'!$P$7, 'Unit List'!R1717 * 'Unit List'!$AP$7, 'Unit List'!R1717)))), IF('Unit List'!AP1717='Unit List'!$P$5, 'Unit List'!$AP$5, IF('Unit List'!AP1717='Unit List'!$P$4, 'Unit List'!$AP$4, IF('Unit List'!AP1717='Unit List'!$P$7, 'Unit List'!AP1717 * 'Unit List'!$AP$7, 'Unit List'!AP1717)))), IF('Unit List'!R1717='Unit List'!$P$5, 'Unit List'!$AP$5, IF('Unit List'!R1717='Unit List'!$P$4, 'Unit List'!$AP$4, IF('Unit List'!R1717='Unit List'!$P$7, 'Unit List'!R1717 * 'Unit List'!$AP$7, 'Unit List'!R1717)))), IF('Unit List'!R1717='Unit List'!$P$5, 'Unit List'!$AP$5, IF('Unit List'!R1717='Unit List'!$P$4, 'Unit List'!$AP$4, IF('Unit List'!R1717='Unit List'!$P$7, 'Unit List'!R1717 * 'Unit List'!$AP$7, 'Unit List'!R1717)))), IF('Unit List'!AP1717='Unit List'!$P$5, 'Unit List'!$AP$5, IF('Unit List'!AP1717='Unit List'!$P$4, 'Unit List'!$AP$4, IF('Unit List'!AP1717='Unit List'!$P$7, 'Unit List'!AP1717 * 'Unit List'!$AP$7, 'Unit List'!AP1717)))), IF('Unit List'!R1717='Unit List'!$P$5, 'Unit List'!$AP$5, IF('Unit List'!R1717='Unit List'!$P$4, 'Unit List'!$AP$4, IF('Unit List'!R1717='Unit List'!$P$7, 'Unit List'!R1717 * 'Unit List'!$AP$7, 'Unit List'!R1717)))), IF('Unit List'!R1717='Unit List'!$P$5, 'Unit List'!$AP$5, IF('Unit List'!R1717='Unit List'!$P$4, 'Unit List'!$AP$4, IF('Unit List'!R1717='Unit List'!$P$7, 'Unit List'!R1717 * 'Unit List'!$AP$7, 'Unit List'!R1717)))), IF('Unit List'!AP1717='Unit List'!$P$5, 'Unit List'!$AP$5, IF('Unit List'!AP1717='Unit List'!$P$4, 'Unit List'!$AP$4, IF('Unit List'!AP1717='Unit List'!$P$7, 'Unit List'!AP1717 * 'Unit List'!$AP$7, 'Unit List'!AP1717)))),",",)</f>
        <v>,</v>
      </c>
      <c r="J1812" t="str">
        <f>CONCATENATE("'",IF(ISBLANK('Unit List'!AQ1717), IF(ISBLANK('Unit List'!S1717), IF(ISBLANK('Unit List'!S1717), IF(ISBLANK('Unit List'!AQ1717), IF(ISBLANK('Unit List'!S1717), IF(ISBLANK('Unit List'!S1717), IF(ISBLANK('Unit List'!AQ1717), IF(ISBLANK('Unit List'!S1717), IF(ISBLANK('Unit List'!S1717),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List'!S1717='Unit List'!$P$5, 'Unit List'!$AQ$5, IF('Unit List'!S1717='Unit List'!$P$4, 'Unit List'!$AQ$4, 'Unit List'!S1717))), IF('Unit List'!S1717='Unit List'!$P$5, 'Unit List'!$AQ$5, IF('Unit List'!S1717='Unit List'!$P$4, 'Unit List'!$AQ$4, 'Unit List'!S1717))), IF('Unit List'!AQ1717='Unit List'!$P$5, 'Unit List'!$AQ$5, IF('Unit List'!AQ1717='Unit List'!$P$4, 'Unit List'!$AQ$4, 'Unit List'!AQ1717))), IF('Unit List'!S1717='Unit List'!$P$5, 'Unit List'!$AQ$5, IF('Unit List'!S1717='Unit List'!$P$4, 'Unit List'!$AQ$4, 'Unit List'!S1717))), IF('Unit List'!S1717='Unit List'!$P$5, 'Unit List'!$AQ$5, IF('Unit List'!S1717='Unit List'!$P$4, 'Unit List'!$AQ$4, 'Unit List'!S1717))), IF('Unit List'!AQ1717='Unit List'!$P$5, 'Unit List'!$AQ$5, IF('Unit List'!AQ1717='Unit List'!$P$4, 'Unit List'!$AQ$4, 'Unit List'!AQ1717))), IF('Unit List'!S1717='Unit List'!$P$5, 'Unit List'!$AQ$5, IF('Unit List'!S1717='Unit List'!$P$4, 'Unit List'!$AQ$4, 'Unit List'!S1717))), IF('Unit List'!S1717='Unit List'!$P$5, 'Unit List'!$AQ$5, IF('Unit List'!S1717='Unit List'!$P$4, 'Unit List'!$AQ$4, 'Unit List'!S1717))), IF('Unit List'!AQ1717='Unit List'!$P$5, 'Unit List'!$AQ$5, IF('Unit List'!AQ1717='Unit List'!$P$4, 'Unit List'!$AQ$4, 'Unit List'!AQ1717))),"'),",)</f>
        <v>'Vehicle'),</v>
      </c>
    </row>
    <row r="1813" spans="1:10" x14ac:dyDescent="0.25">
      <c r="A1813" t="s">
        <v>2713</v>
      </c>
      <c r="B1813" t="str">
        <f>CONCATENATE("'_",'Unit List'!C1718,"',",)</f>
        <v>'_ROME',</v>
      </c>
      <c r="C1813" t="str">
        <f>"'',"</f>
        <v>'',</v>
      </c>
      <c r="D1813" t="str">
        <f>CONCATENATE("'",'Unit List'!E1718,"',",)</f>
        <v>'TANK',</v>
      </c>
      <c r="E1813" t="str">
        <f>CONCATENATE("'",'Unit List'!F1718,"',",)</f>
        <v>'TANK',</v>
      </c>
      <c r="F1813" t="str">
        <f>"'',"</f>
        <v>'',</v>
      </c>
      <c r="G1813" t="str">
        <f>CONCATENATE("'",'Unit List'!H1718,"',",)</f>
        <v>'M13-40',</v>
      </c>
      <c r="H1813" t="str">
        <f>CONCATENATE(IF(ISBLANK('Unit List'!AO1718), IF(ISBLANK('Unit List'!Q1718), IF(ISBLANK('Unit List'!Q1718), IF(ISBLANK('Unit List'!AO1718), IF(ISBLANK('Unit List'!Q1718), IF(ISBLANK('Unit List'!Q1718), IF(ISBLANK('Unit List'!AO1718), IF(ISBLANK('Unit List'!Q1718), IF(ISBLANK('Unit List'!Q1718),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List'!Q1718='Unit List'!$P$5, 'Unit List'!$AO$5, IF('Unit List'!Q1718='Unit List'!$P$4, 'Unit List'!$AO$4, IF('Unit List'!Q1718='Unit List'!$P$7, 'Unit List'!Q1718 * 'Unit List'!$AO$7, 'Unit List'!Q1718)))), IF('Unit List'!Q1718='Unit List'!$P$5, 'Unit List'!$AO$5, IF('Unit List'!Q1718='Unit List'!$P$4, 'Unit List'!$AO$4, IF('Unit List'!Q1718='Unit List'!$P$7, 'Unit List'!Q1718 * 'Unit List'!$AO$7, 'Unit List'!Q1718)))), IF('Unit List'!AO1718='Unit List'!$P$5, 'Unit List'!$AO$5, IF('Unit List'!AO1718='Unit List'!$P$4, 'Unit List'!$AO$4, IF('Unit List'!AO1718='Unit List'!$P$7, 'Unit List'!AO1718 * 'Unit List'!$AO$7, 'Unit List'!AO1718)))), IF('Unit List'!Q1718='Unit List'!$P$5, 'Unit List'!$AO$5, IF('Unit List'!Q1718='Unit List'!$P$4, 'Unit List'!$AO$4, IF('Unit List'!Q1718='Unit List'!$P$7, 'Unit List'!Q1718 * 'Unit List'!$AO$7, 'Unit List'!Q1718)))), IF('Unit List'!Q1718='Unit List'!$P$5, 'Unit List'!$AO$5, IF('Unit List'!Q1718='Unit List'!$P$4, 'Unit List'!$AO$4, IF('Unit List'!Q1718='Unit List'!$P$7, 'Unit List'!Q1718 * 'Unit List'!$AO$7, 'Unit List'!Q1718)))), IF('Unit List'!AO1718='Unit List'!$P$5, 'Unit List'!$AO$5, IF('Unit List'!AO1718='Unit List'!$P$4, 'Unit List'!$AO$4, IF('Unit List'!AO1718='Unit List'!$P$7, 'Unit List'!AO1718 * 'Unit List'!$AO$7, 'Unit List'!AO1718)))), IF('Unit List'!Q1718='Unit List'!$P$5, 'Unit List'!$AO$5, IF('Unit List'!Q1718='Unit List'!$P$4, 'Unit List'!$AO$4, IF('Unit List'!Q1718='Unit List'!$P$7, 'Unit List'!Q1718 * 'Unit List'!$AO$7, 'Unit List'!Q1718)))), IF('Unit List'!Q1718='Unit List'!$P$5, 'Unit List'!$AO$5, IF('Unit List'!Q1718='Unit List'!$P$4, 'Unit List'!$AO$4, IF('Unit List'!Q1718='Unit List'!$P$7, 'Unit List'!Q1718 * 'Unit List'!$AO$7, 'Unit List'!Q1718)))), IF('Unit List'!AO1718='Unit List'!$P$5, 'Unit List'!$AO$5, IF('Unit List'!AO1718='Unit List'!$P$4, 'Unit List'!$AO$4, IF('Unit List'!AO1718='Unit List'!$P$7, 'Unit List'!AO1718 * 'Unit List'!$AO$7, 'Unit List'!AO1718)))),",",)</f>
        <v>3,</v>
      </c>
      <c r="I1813" t="str">
        <f>CONCATENATE(IF(ISBLANK('Unit List'!AP1718), IF(ISBLANK('Unit List'!R1718), IF(ISBLANK('Unit List'!R1718), IF(ISBLANK('Unit List'!AP1718), IF(ISBLANK('Unit List'!R1718), IF(ISBLANK('Unit List'!R1718), IF(ISBLANK('Unit List'!AP1718), IF(ISBLANK('Unit List'!R1718), IF(ISBLANK('Unit List'!R1718),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List'!R1718='Unit List'!$P$5, 'Unit List'!$AP$5, IF('Unit List'!R1718='Unit List'!$P$4, 'Unit List'!$AP$4, IF('Unit List'!R1718='Unit List'!$P$7, 'Unit List'!R1718 * 'Unit List'!$AP$7, 'Unit List'!R1718)))), IF('Unit List'!R1718='Unit List'!$P$5, 'Unit List'!$AP$5, IF('Unit List'!R1718='Unit List'!$P$4, 'Unit List'!$AP$4, IF('Unit List'!R1718='Unit List'!$P$7, 'Unit List'!R1718 * 'Unit List'!$AP$7, 'Unit List'!R1718)))), IF('Unit List'!AP1718='Unit List'!$P$5, 'Unit List'!$AP$5, IF('Unit List'!AP1718='Unit List'!$P$4, 'Unit List'!$AP$4, IF('Unit List'!AP1718='Unit List'!$P$7, 'Unit List'!AP1718 * 'Unit List'!$AP$7, 'Unit List'!AP1718)))), IF('Unit List'!R1718='Unit List'!$P$5, 'Unit List'!$AP$5, IF('Unit List'!R1718='Unit List'!$P$4, 'Unit List'!$AP$4, IF('Unit List'!R1718='Unit List'!$P$7, 'Unit List'!R1718 * 'Unit List'!$AP$7, 'Unit List'!R1718)))), IF('Unit List'!R1718='Unit List'!$P$5, 'Unit List'!$AP$5, IF('Unit List'!R1718='Unit List'!$P$4, 'Unit List'!$AP$4, IF('Unit List'!R1718='Unit List'!$P$7, 'Unit List'!R1718 * 'Unit List'!$AP$7, 'Unit List'!R1718)))), IF('Unit List'!AP1718='Unit List'!$P$5, 'Unit List'!$AP$5, IF('Unit List'!AP1718='Unit List'!$P$4, 'Unit List'!$AP$4, IF('Unit List'!AP1718='Unit List'!$P$7, 'Unit List'!AP1718 * 'Unit List'!$AP$7, 'Unit List'!AP1718)))), IF('Unit List'!R1718='Unit List'!$P$5, 'Unit List'!$AP$5, IF('Unit List'!R1718='Unit List'!$P$4, 'Unit List'!$AP$4, IF('Unit List'!R1718='Unit List'!$P$7, 'Unit List'!R1718 * 'Unit List'!$AP$7, 'Unit List'!R1718)))), IF('Unit List'!R1718='Unit List'!$P$5, 'Unit List'!$AP$5, IF('Unit List'!R1718='Unit List'!$P$4, 'Unit List'!$AP$4, IF('Unit List'!R1718='Unit List'!$P$7, 'Unit List'!R1718 * 'Unit List'!$AP$7, 'Unit List'!R1718)))), IF('Unit List'!AP1718='Unit List'!$P$5, 'Unit List'!$AP$5, IF('Unit List'!AP1718='Unit List'!$P$4, 'Unit List'!$AP$4, IF('Unit List'!AP1718='Unit List'!$P$7, 'Unit List'!AP1718 * 'Unit List'!$AP$7, 'Unit List'!AP1718)))),",",)</f>
        <v>,</v>
      </c>
      <c r="J1813" t="str">
        <f>CONCATENATE("'",IF(ISBLANK('Unit List'!AQ1718), IF(ISBLANK('Unit List'!S1718), IF(ISBLANK('Unit List'!S1718), IF(ISBLANK('Unit List'!AQ1718), IF(ISBLANK('Unit List'!S1718), IF(ISBLANK('Unit List'!S1718), IF(ISBLANK('Unit List'!AQ1718), IF(ISBLANK('Unit List'!S1718), IF(ISBLANK('Unit List'!S1718),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List'!S1718='Unit List'!$P$5, 'Unit List'!$AQ$5, IF('Unit List'!S1718='Unit List'!$P$4, 'Unit List'!$AQ$4, 'Unit List'!S1718))), IF('Unit List'!S1718='Unit List'!$P$5, 'Unit List'!$AQ$5, IF('Unit List'!S1718='Unit List'!$P$4, 'Unit List'!$AQ$4, 'Unit List'!S1718))), IF('Unit List'!AQ1718='Unit List'!$P$5, 'Unit List'!$AQ$5, IF('Unit List'!AQ1718='Unit List'!$P$4, 'Unit List'!$AQ$4, 'Unit List'!AQ1718))), IF('Unit List'!S1718='Unit List'!$P$5, 'Unit List'!$AQ$5, IF('Unit List'!S1718='Unit List'!$P$4, 'Unit List'!$AQ$4, 'Unit List'!S1718))), IF('Unit List'!S1718='Unit List'!$P$5, 'Unit List'!$AQ$5, IF('Unit List'!S1718='Unit List'!$P$4, 'Unit List'!$AQ$4, 'Unit List'!S1718))), IF('Unit List'!AQ1718='Unit List'!$P$5, 'Unit List'!$AQ$5, IF('Unit List'!AQ1718='Unit List'!$P$4, 'Unit List'!$AQ$4, 'Unit List'!AQ1718))), IF('Unit List'!S1718='Unit List'!$P$5, 'Unit List'!$AQ$5, IF('Unit List'!S1718='Unit List'!$P$4, 'Unit List'!$AQ$4, 'Unit List'!S1718))), IF('Unit List'!S1718='Unit List'!$P$5, 'Unit List'!$AQ$5, IF('Unit List'!S1718='Unit List'!$P$4, 'Unit List'!$AQ$4, 'Unit List'!S1718))), IF('Unit List'!AQ1718='Unit List'!$P$5, 'Unit List'!$AQ$5, IF('Unit List'!AQ1718='Unit List'!$P$4, 'Unit List'!$AQ$4, 'Unit List'!AQ1718))),"'),",)</f>
        <v>'Vehicle'),</v>
      </c>
    </row>
    <row r="1814" spans="1:10" x14ac:dyDescent="0.25">
      <c r="A1814" t="s">
        <v>2713</v>
      </c>
      <c r="B1814" t="str">
        <f>CONCATENATE("'_",'Unit List'!C1719,"',",)</f>
        <v>'_SPAIN',</v>
      </c>
      <c r="C1814" t="str">
        <f>"'',"</f>
        <v>'',</v>
      </c>
      <c r="D1814" t="str">
        <f>CONCATENATE("'",'Unit List'!E1719,"',",)</f>
        <v>'TANK',</v>
      </c>
      <c r="E1814" t="str">
        <f>CONCATENATE("'",'Unit List'!F1719,"',",)</f>
        <v>'TANK',</v>
      </c>
      <c r="F1814" t="str">
        <f>"'',"</f>
        <v>'',</v>
      </c>
      <c r="G1814" t="str">
        <f>CONCATENATE("'",'Unit List'!H1719,"',",)</f>
        <v>'Panzer_IV_Ausf_G_Spain',</v>
      </c>
      <c r="H1814" t="str">
        <f>CONCATENATE(IF(ISBLANK('Unit List'!AO1719), IF(ISBLANK('Unit List'!Q1719), IF(ISBLANK('Unit List'!Q1719), IF(ISBLANK('Unit List'!AO1719), IF(ISBLANK('Unit List'!Q1719), IF(ISBLANK('Unit List'!Q1719), IF(ISBLANK('Unit List'!AO1719), IF(ISBLANK('Unit List'!Q1719), IF(ISBLANK('Unit List'!Q1719),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List'!Q1719='Unit List'!$P$5, 'Unit List'!$AO$5, IF('Unit List'!Q1719='Unit List'!$P$4, 'Unit List'!$AO$4, IF('Unit List'!Q1719='Unit List'!$P$7, 'Unit List'!Q1719 * 'Unit List'!$AO$7, 'Unit List'!Q1719)))), IF('Unit List'!Q1719='Unit List'!$P$5, 'Unit List'!$AO$5, IF('Unit List'!Q1719='Unit List'!$P$4, 'Unit List'!$AO$4, IF('Unit List'!Q1719='Unit List'!$P$7, 'Unit List'!Q1719 * 'Unit List'!$AO$7, 'Unit List'!Q1719)))), IF('Unit List'!AO1719='Unit List'!$P$5, 'Unit List'!$AO$5, IF('Unit List'!AO1719='Unit List'!$P$4, 'Unit List'!$AO$4, IF('Unit List'!AO1719='Unit List'!$P$7, 'Unit List'!AO1719 * 'Unit List'!$AO$7, 'Unit List'!AO1719)))), IF('Unit List'!Q1719='Unit List'!$P$5, 'Unit List'!$AO$5, IF('Unit List'!Q1719='Unit List'!$P$4, 'Unit List'!$AO$4, IF('Unit List'!Q1719='Unit List'!$P$7, 'Unit List'!Q1719 * 'Unit List'!$AO$7, 'Unit List'!Q1719)))), IF('Unit List'!Q1719='Unit List'!$P$5, 'Unit List'!$AO$5, IF('Unit List'!Q1719='Unit List'!$P$4, 'Unit List'!$AO$4, IF('Unit List'!Q1719='Unit List'!$P$7, 'Unit List'!Q1719 * 'Unit List'!$AO$7, 'Unit List'!Q1719)))), IF('Unit List'!AO1719='Unit List'!$P$5, 'Unit List'!$AO$5, IF('Unit List'!AO1719='Unit List'!$P$4, 'Unit List'!$AO$4, IF('Unit List'!AO1719='Unit List'!$P$7, 'Unit List'!AO1719 * 'Unit List'!$AO$7, 'Unit List'!AO1719)))), IF('Unit List'!Q1719='Unit List'!$P$5, 'Unit List'!$AO$5, IF('Unit List'!Q1719='Unit List'!$P$4, 'Unit List'!$AO$4, IF('Unit List'!Q1719='Unit List'!$P$7, 'Unit List'!Q1719 * 'Unit List'!$AO$7, 'Unit List'!Q1719)))), IF('Unit List'!Q1719='Unit List'!$P$5, 'Unit List'!$AO$5, IF('Unit List'!Q1719='Unit List'!$P$4, 'Unit List'!$AO$4, IF('Unit List'!Q1719='Unit List'!$P$7, 'Unit List'!Q1719 * 'Unit List'!$AO$7, 'Unit List'!Q1719)))), IF('Unit List'!AO1719='Unit List'!$P$5, 'Unit List'!$AO$5, IF('Unit List'!AO1719='Unit List'!$P$4, 'Unit List'!$AO$4, IF('Unit List'!AO1719='Unit List'!$P$7, 'Unit List'!AO1719 * 'Unit List'!$AO$7, 'Unit List'!AO1719)))),",",)</f>
        <v>3,</v>
      </c>
      <c r="I1814" t="str">
        <f>CONCATENATE(IF(ISBLANK('Unit List'!AP1719), IF(ISBLANK('Unit List'!R1719), IF(ISBLANK('Unit List'!R1719), IF(ISBLANK('Unit List'!AP1719), IF(ISBLANK('Unit List'!R1719), IF(ISBLANK('Unit List'!R1719), IF(ISBLANK('Unit List'!AP1719), IF(ISBLANK('Unit List'!R1719), IF(ISBLANK('Unit List'!R1719),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List'!R1719='Unit List'!$P$5, 'Unit List'!$AP$5, IF('Unit List'!R1719='Unit List'!$P$4, 'Unit List'!$AP$4, IF('Unit List'!R1719='Unit List'!$P$7, 'Unit List'!R1719 * 'Unit List'!$AP$7, 'Unit List'!R1719)))), IF('Unit List'!R1719='Unit List'!$P$5, 'Unit List'!$AP$5, IF('Unit List'!R1719='Unit List'!$P$4, 'Unit List'!$AP$4, IF('Unit List'!R1719='Unit List'!$P$7, 'Unit List'!R1719 * 'Unit List'!$AP$7, 'Unit List'!R1719)))), IF('Unit List'!AP1719='Unit List'!$P$5, 'Unit List'!$AP$5, IF('Unit List'!AP1719='Unit List'!$P$4, 'Unit List'!$AP$4, IF('Unit List'!AP1719='Unit List'!$P$7, 'Unit List'!AP1719 * 'Unit List'!$AP$7, 'Unit List'!AP1719)))), IF('Unit List'!R1719='Unit List'!$P$5, 'Unit List'!$AP$5, IF('Unit List'!R1719='Unit List'!$P$4, 'Unit List'!$AP$4, IF('Unit List'!R1719='Unit List'!$P$7, 'Unit List'!R1719 * 'Unit List'!$AP$7, 'Unit List'!R1719)))), IF('Unit List'!R1719='Unit List'!$P$5, 'Unit List'!$AP$5, IF('Unit List'!R1719='Unit List'!$P$4, 'Unit List'!$AP$4, IF('Unit List'!R1719='Unit List'!$P$7, 'Unit List'!R1719 * 'Unit List'!$AP$7, 'Unit List'!R1719)))), IF('Unit List'!AP1719='Unit List'!$P$5, 'Unit List'!$AP$5, IF('Unit List'!AP1719='Unit List'!$P$4, 'Unit List'!$AP$4, IF('Unit List'!AP1719='Unit List'!$P$7, 'Unit List'!AP1719 * 'Unit List'!$AP$7, 'Unit List'!AP1719)))), IF('Unit List'!R1719='Unit List'!$P$5, 'Unit List'!$AP$5, IF('Unit List'!R1719='Unit List'!$P$4, 'Unit List'!$AP$4, IF('Unit List'!R1719='Unit List'!$P$7, 'Unit List'!R1719 * 'Unit List'!$AP$7, 'Unit List'!R1719)))), IF('Unit List'!R1719='Unit List'!$P$5, 'Unit List'!$AP$5, IF('Unit List'!R1719='Unit List'!$P$4, 'Unit List'!$AP$4, IF('Unit List'!R1719='Unit List'!$P$7, 'Unit List'!R1719 * 'Unit List'!$AP$7, 'Unit List'!R1719)))), IF('Unit List'!AP1719='Unit List'!$P$5, 'Unit List'!$AP$5, IF('Unit List'!AP1719='Unit List'!$P$4, 'Unit List'!$AP$4, IF('Unit List'!AP1719='Unit List'!$P$7, 'Unit List'!AP1719 * 'Unit List'!$AP$7, 'Unit List'!AP1719)))),",",)</f>
        <v>,</v>
      </c>
      <c r="J1814" t="str">
        <f>CONCATENATE("'",IF(ISBLANK('Unit List'!AQ1719), IF(ISBLANK('Unit List'!S1719), IF(ISBLANK('Unit List'!S1719), IF(ISBLANK('Unit List'!AQ1719), IF(ISBLANK('Unit List'!S1719), IF(ISBLANK('Unit List'!S1719), IF(ISBLANK('Unit List'!AQ1719), IF(ISBLANK('Unit List'!S1719), IF(ISBLANK('Unit List'!S1719),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List'!S1719='Unit List'!$P$5, 'Unit List'!$AQ$5, IF('Unit List'!S1719='Unit List'!$P$4, 'Unit List'!$AQ$4, 'Unit List'!S1719))), IF('Unit List'!S1719='Unit List'!$P$5, 'Unit List'!$AQ$5, IF('Unit List'!S1719='Unit List'!$P$4, 'Unit List'!$AQ$4, 'Unit List'!S1719))), IF('Unit List'!AQ1719='Unit List'!$P$5, 'Unit List'!$AQ$5, IF('Unit List'!AQ1719='Unit List'!$P$4, 'Unit List'!$AQ$4, 'Unit List'!AQ1719))), IF('Unit List'!S1719='Unit List'!$P$5, 'Unit List'!$AQ$5, IF('Unit List'!S1719='Unit List'!$P$4, 'Unit List'!$AQ$4, 'Unit List'!S1719))), IF('Unit List'!S1719='Unit List'!$P$5, 'Unit List'!$AQ$5, IF('Unit List'!S1719='Unit List'!$P$4, 'Unit List'!$AQ$4, 'Unit List'!S1719))), IF('Unit List'!AQ1719='Unit List'!$P$5, 'Unit List'!$AQ$5, IF('Unit List'!AQ1719='Unit List'!$P$4, 'Unit List'!$AQ$4, 'Unit List'!AQ1719))), IF('Unit List'!S1719='Unit List'!$P$5, 'Unit List'!$AQ$5, IF('Unit List'!S1719='Unit List'!$P$4, 'Unit List'!$AQ$4, 'Unit List'!S1719))), IF('Unit List'!S1719='Unit List'!$P$5, 'Unit List'!$AQ$5, IF('Unit List'!S1719='Unit List'!$P$4, 'Unit List'!$AQ$4, 'Unit List'!S1719))), IF('Unit List'!AQ1719='Unit List'!$P$5, 'Unit List'!$AQ$5, IF('Unit List'!AQ1719='Unit List'!$P$4, 'Unit List'!$AQ$4, 'Unit List'!AQ1719))),"'),",)</f>
        <v>'Vehicle'),</v>
      </c>
    </row>
    <row r="1815" spans="1:10" x14ac:dyDescent="0.25">
      <c r="A1815" t="s">
        <v>2713</v>
      </c>
      <c r="B1815" t="str">
        <f>CONCATENATE("'_",'Unit List'!C1720,"',",)</f>
        <v>'_NORTHAF',</v>
      </c>
      <c r="C1815" t="str">
        <f>CONCATENATE("'_",'Unit List'!D1720,"',",)</f>
        <v>'_FRANCE',</v>
      </c>
      <c r="D1815" t="str">
        <f>CONCATENATE("'",'Unit List'!E1720,"',",)</f>
        <v>'TANK',</v>
      </c>
      <c r="E1815" t="str">
        <f>CONCATENATE("'",'Unit List'!F1720,"',",)</f>
        <v>'TANK',</v>
      </c>
      <c r="F1815" t="str">
        <f>"'',"</f>
        <v>'',</v>
      </c>
      <c r="G1815" t="str">
        <f>CONCATENATE("'",'Unit List'!H1714,"',",)</f>
        <v>'Somua_S-35',</v>
      </c>
      <c r="H1815" t="str">
        <f>CONCATENATE(IF(ISBLANK('Unit List'!AO1720), IF(ISBLANK('Unit List'!Q1720), IF(ISBLANK('Unit List'!Q1720), IF(ISBLANK('Unit List'!AO1714), IF(ISBLANK('Unit List'!Q1714), IF(ISBLANK('Unit List'!Q1714), IF(ISBLANK('Unit List'!AO1714), IF(ISBLANK('Unit List'!Q1714), IF(ISBLANK('Unit List'!Q1714),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List'!Q1714='Unit List'!$P$5, 'Unit List'!$AO$5, IF('Unit List'!Q1714='Unit List'!$P$4, 'Unit List'!$AO$4, IF('Unit List'!Q1714='Unit List'!$P$7, 'Unit List'!Q1714 * 'Unit List'!$AO$7, 'Unit List'!Q1714)))), IF('Unit List'!Q1714='Unit List'!$P$5, 'Unit List'!$AO$5, IF('Unit List'!Q1714='Unit List'!$P$4, 'Unit List'!$AO$4, IF('Unit List'!Q1714='Unit List'!$P$7, 'Unit List'!Q1714 * 'Unit List'!$AO$7, 'Unit List'!Q1714)))), IF('Unit List'!AO1714='Unit List'!$P$5, 'Unit List'!$AO$5, IF('Unit List'!AO1714='Unit List'!$P$4, 'Unit List'!$AO$4, IF('Unit List'!AO1714='Unit List'!$P$7, 'Unit List'!AO1714 * 'Unit List'!$AO$7, 'Unit List'!AO1714)))), IF('Unit List'!Q1714='Unit List'!$P$5, 'Unit List'!$AO$5, IF('Unit List'!Q1714='Unit List'!$P$4, 'Unit List'!$AO$4, IF('Unit List'!Q1714='Unit List'!$P$7, 'Unit List'!Q1714 * 'Unit List'!$AO$7, 'Unit List'!Q1714)))), IF('Unit List'!Q1714='Unit List'!$P$5, 'Unit List'!$AO$5, IF('Unit List'!Q1714='Unit List'!$P$4, 'Unit List'!$AO$4, IF('Unit List'!Q1714='Unit List'!$P$7, 'Unit List'!Q1714 * 'Unit List'!$AO$7, 'Unit List'!Q1714)))), IF('Unit List'!AO1714='Unit List'!$P$5, 'Unit List'!$AO$5, IF('Unit List'!AO1714='Unit List'!$P$4, 'Unit List'!$AO$4, IF('Unit List'!AO1714='Unit List'!$P$7, 'Unit List'!AO1714 * 'Unit List'!$AO$7, 'Unit List'!AO1714)))),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List'!AO1720)))),",",)</f>
        <v>3,</v>
      </c>
      <c r="I1815" t="str">
        <f>CONCATENATE(IF(ISBLANK('Unit List'!AP1720), IF(ISBLANK('Unit List'!R1720), IF(ISBLANK('Unit List'!R1720), IF(ISBLANK('Unit List'!AP1714), IF(ISBLANK('Unit List'!R1714), IF(ISBLANK('Unit List'!R1714), IF(ISBLANK('Unit List'!AP1714), IF(ISBLANK('Unit List'!R1714), IF(ISBLANK('Unit List'!R1714),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List'!R1714='Unit List'!$P$5, 'Unit List'!$AP$5, IF('Unit List'!R1714='Unit List'!$P$4, 'Unit List'!$AP$4, IF('Unit List'!R1714='Unit List'!$P$7, 'Unit List'!R1714 * 'Unit List'!$AP$7, 'Unit List'!R1714)))), IF('Unit List'!R1714='Unit List'!$P$5, 'Unit List'!$AP$5, IF('Unit List'!R1714='Unit List'!$P$4, 'Unit List'!$AP$4, IF('Unit List'!R1714='Unit List'!$P$7, 'Unit List'!R1714 * 'Unit List'!$AP$7, 'Unit List'!R1714)))), IF('Unit List'!AP1714='Unit List'!$P$5, 'Unit List'!$AP$5, IF('Unit List'!AP1714='Unit List'!$P$4, 'Unit List'!$AP$4, IF('Unit List'!AP1714='Unit List'!$P$7, 'Unit List'!AP1714 * 'Unit List'!$AP$7, 'Unit List'!AP1714)))), IF('Unit List'!R1714='Unit List'!$P$5, 'Unit List'!$AP$5, IF('Unit List'!R1714='Unit List'!$P$4, 'Unit List'!$AP$4, IF('Unit List'!R1714='Unit List'!$P$7, 'Unit List'!R1714 * 'Unit List'!$AP$7, 'Unit List'!R1714)))), IF('Unit List'!R1714='Unit List'!$P$5, 'Unit List'!$AP$5, IF('Unit List'!R1714='Unit List'!$P$4, 'Unit List'!$AP$4, IF('Unit List'!R1714='Unit List'!$P$7, 'Unit List'!R1714 * 'Unit List'!$AP$7, 'Unit List'!R1714)))), IF('Unit List'!AP1714='Unit List'!$P$5, 'Unit List'!$AP$5, IF('Unit List'!AP1714='Unit List'!$P$4, 'Unit List'!$AP$4, IF('Unit List'!AP1714='Unit List'!$P$7, 'Unit List'!AP1714 * 'Unit List'!$AP$7, 'Unit List'!AP1714)))),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List'!AP1720)))),",",)</f>
        <v>0.113,</v>
      </c>
      <c r="J1815" t="str">
        <f>CONCATENATE("'",IF(ISBLANK('Unit List'!AQ1720), IF(ISBLANK('Unit List'!S1720), IF(ISBLANK('Unit List'!S1720), IF(ISBLANK('Unit List'!AQ1714), IF(ISBLANK('Unit List'!S1714), IF(ISBLANK('Unit List'!S1714), IF(ISBLANK('Unit List'!AQ1714), IF(ISBLANK('Unit List'!S1714), IF(ISBLANK('Unit List'!S1714),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List'!S1714='Unit List'!$P$5, 'Unit List'!$AQ$5, IF('Unit List'!S1714='Unit List'!$P$4, 'Unit List'!$AQ$4, 'Unit List'!S1714))), IF('Unit List'!S1714='Unit List'!$P$5, 'Unit List'!$AQ$5, IF('Unit List'!S1714='Unit List'!$P$4, 'Unit List'!$AQ$4, 'Unit List'!S1714))), IF('Unit List'!AQ1714='Unit List'!$P$5, 'Unit List'!$AQ$5, IF('Unit List'!AQ1714='Unit List'!$P$4, 'Unit List'!$AQ$4, 'Unit List'!AQ1714))), IF('Unit List'!S1714='Unit List'!$P$5, 'Unit List'!$AQ$5, IF('Unit List'!S1714='Unit List'!$P$4, 'Unit List'!$AQ$4, 'Unit List'!S1714))), IF('Unit List'!S1714='Unit List'!$P$5, 'Unit List'!$AQ$5, IF('Unit List'!S1714='Unit List'!$P$4, 'Unit List'!$AQ$4, 'Unit List'!S1714))), IF('Unit List'!AQ1714='Unit List'!$P$5, 'Unit List'!$AQ$5, IF('Unit List'!AQ1714='Unit List'!$P$4, 'Unit List'!$AQ$4, 'Unit List'!AQ1714))),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List'!AQ1720))),"'),",)</f>
        <v>'Vehicle'),</v>
      </c>
    </row>
    <row r="1816" spans="1:10" x14ac:dyDescent="0.25">
      <c r="A1816" t="s">
        <v>2713</v>
      </c>
      <c r="B1816" t="str">
        <f>CONCATENATE("'_",'Unit List'!C1721,"',",)</f>
        <v>'_SWEDEN',</v>
      </c>
      <c r="C1816" t="str">
        <f>"'',"</f>
        <v>'',</v>
      </c>
      <c r="D1816" t="str">
        <f>CONCATENATE("'",'Unit List'!E1721,"',",)</f>
        <v>'TANK',</v>
      </c>
      <c r="E1816" t="str">
        <f>CONCATENATE("'",'Unit List'!F1721,"',",)</f>
        <v>'TANK',</v>
      </c>
      <c r="F1816" t="str">
        <f>"'',"</f>
        <v>'',</v>
      </c>
      <c r="G1816" t="str">
        <f>CONCATENATE("'",'Unit List'!H1721,"',",)</f>
        <v>'Strv_M41',</v>
      </c>
      <c r="H1816" t="str">
        <f>CONCATENATE(IF(ISBLANK('Unit List'!AO1721), IF(ISBLANK('Unit List'!Q1721), IF(ISBLANK('Unit List'!Q1721), IF(ISBLANK('Unit List'!AO1721), IF(ISBLANK('Unit List'!Q1721), IF(ISBLANK('Unit List'!Q1721), IF(ISBLANK('Unit List'!AO1721), IF(ISBLANK('Unit List'!Q1721), IF(ISBLANK('Unit List'!Q1721),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List'!Q1721='Unit List'!$P$5, 'Unit List'!$AO$5, IF('Unit List'!Q1721='Unit List'!$P$4, 'Unit List'!$AO$4, IF('Unit List'!Q1721='Unit List'!$P$7, 'Unit List'!Q1721 * 'Unit List'!$AO$7, 'Unit List'!Q1721)))), IF('Unit List'!Q1721='Unit List'!$P$5, 'Unit List'!$AO$5, IF('Unit List'!Q1721='Unit List'!$P$4, 'Unit List'!$AO$4, IF('Unit List'!Q1721='Unit List'!$P$7, 'Unit List'!Q1721 * 'Unit List'!$AO$7, 'Unit List'!Q1721)))), IF('Unit List'!AO1721='Unit List'!$P$5, 'Unit List'!$AO$5, IF('Unit List'!AO1721='Unit List'!$P$4, 'Unit List'!$AO$4, IF('Unit List'!AO1721='Unit List'!$P$7, 'Unit List'!AO1721 * 'Unit List'!$AO$7, 'Unit List'!AO1721)))), IF('Unit List'!Q1721='Unit List'!$P$5, 'Unit List'!$AO$5, IF('Unit List'!Q1721='Unit List'!$P$4, 'Unit List'!$AO$4, IF('Unit List'!Q1721='Unit List'!$P$7, 'Unit List'!Q1721 * 'Unit List'!$AO$7, 'Unit List'!Q1721)))), IF('Unit List'!Q1721='Unit List'!$P$5, 'Unit List'!$AO$5, IF('Unit List'!Q1721='Unit List'!$P$4, 'Unit List'!$AO$4, IF('Unit List'!Q1721='Unit List'!$P$7, 'Unit List'!Q1721 * 'Unit List'!$AO$7, 'Unit List'!Q1721)))), IF('Unit List'!AO1721='Unit List'!$P$5, 'Unit List'!$AO$5, IF('Unit List'!AO1721='Unit List'!$P$4, 'Unit List'!$AO$4, IF('Unit List'!AO1721='Unit List'!$P$7, 'Unit List'!AO1721 * 'Unit List'!$AO$7, 'Unit List'!AO1721)))), IF('Unit List'!Q1721='Unit List'!$P$5, 'Unit List'!$AO$5, IF('Unit List'!Q1721='Unit List'!$P$4, 'Unit List'!$AO$4, IF('Unit List'!Q1721='Unit List'!$P$7, 'Unit List'!Q1721 * 'Unit List'!$AO$7, 'Unit List'!Q1721)))), IF('Unit List'!Q1721='Unit List'!$P$5, 'Unit List'!$AO$5, IF('Unit List'!Q1721='Unit List'!$P$4, 'Unit List'!$AO$4, IF('Unit List'!Q1721='Unit List'!$P$7, 'Unit List'!Q1721 * 'Unit List'!$AO$7, 'Unit List'!Q1721)))), IF('Unit List'!AO1721='Unit List'!$P$5, 'Unit List'!$AO$5, IF('Unit List'!AO1721='Unit List'!$P$4, 'Unit List'!$AO$4, IF('Unit List'!AO1721='Unit List'!$P$7, 'Unit List'!AO1721 * 'Unit List'!$AO$7, 'Unit List'!AO1721)))),",",)</f>
        <v>3,</v>
      </c>
      <c r="I1816" t="str">
        <f>CONCATENATE(IF(ISBLANK('Unit List'!AP1721), IF(ISBLANK('Unit List'!R1721), IF(ISBLANK('Unit List'!R1721), IF(ISBLANK('Unit List'!AP1721), IF(ISBLANK('Unit List'!R1721), IF(ISBLANK('Unit List'!R1721), IF(ISBLANK('Unit List'!AP1721), IF(ISBLANK('Unit List'!R1721), IF(ISBLANK('Unit List'!R1721),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List'!R1721='Unit List'!$P$5, 'Unit List'!$AP$5, IF('Unit List'!R1721='Unit List'!$P$4, 'Unit List'!$AP$4, IF('Unit List'!R1721='Unit List'!$P$7, 'Unit List'!R1721 * 'Unit List'!$AP$7, 'Unit List'!R1721)))), IF('Unit List'!R1721='Unit List'!$P$5, 'Unit List'!$AP$5, IF('Unit List'!R1721='Unit List'!$P$4, 'Unit List'!$AP$4, IF('Unit List'!R1721='Unit List'!$P$7, 'Unit List'!R1721 * 'Unit List'!$AP$7, 'Unit List'!R1721)))), IF('Unit List'!AP1721='Unit List'!$P$5, 'Unit List'!$AP$5, IF('Unit List'!AP1721='Unit List'!$P$4, 'Unit List'!$AP$4, IF('Unit List'!AP1721='Unit List'!$P$7, 'Unit List'!AP1721 * 'Unit List'!$AP$7, 'Unit List'!AP1721)))), IF('Unit List'!R1721='Unit List'!$P$5, 'Unit List'!$AP$5, IF('Unit List'!R1721='Unit List'!$P$4, 'Unit List'!$AP$4, IF('Unit List'!R1721='Unit List'!$P$7, 'Unit List'!R1721 * 'Unit List'!$AP$7, 'Unit List'!R1721)))), IF('Unit List'!R1721='Unit List'!$P$5, 'Unit List'!$AP$5, IF('Unit List'!R1721='Unit List'!$P$4, 'Unit List'!$AP$4, IF('Unit List'!R1721='Unit List'!$P$7, 'Unit List'!R1721 * 'Unit List'!$AP$7, 'Unit List'!R1721)))), IF('Unit List'!AP1721='Unit List'!$P$5, 'Unit List'!$AP$5, IF('Unit List'!AP1721='Unit List'!$P$4, 'Unit List'!$AP$4, IF('Unit List'!AP1721='Unit List'!$P$7, 'Unit List'!AP1721 * 'Unit List'!$AP$7, 'Unit List'!AP1721)))), IF('Unit List'!R1721='Unit List'!$P$5, 'Unit List'!$AP$5, IF('Unit List'!R1721='Unit List'!$P$4, 'Unit List'!$AP$4, IF('Unit List'!R1721='Unit List'!$P$7, 'Unit List'!R1721 * 'Unit List'!$AP$7, 'Unit List'!R1721)))), IF('Unit List'!R1721='Unit List'!$P$5, 'Unit List'!$AP$5, IF('Unit List'!R1721='Unit List'!$P$4, 'Unit List'!$AP$4, IF('Unit List'!R1721='Unit List'!$P$7, 'Unit List'!R1721 * 'Unit List'!$AP$7, 'Unit List'!R1721)))), IF('Unit List'!AP1721='Unit List'!$P$5, 'Unit List'!$AP$5, IF('Unit List'!AP1721='Unit List'!$P$4, 'Unit List'!$AP$4, IF('Unit List'!AP1721='Unit List'!$P$7, 'Unit List'!AP1721 * 'Unit List'!$AP$7, 'Unit List'!AP1721)))),",",)</f>
        <v>,</v>
      </c>
      <c r="J1816" t="str">
        <f>CONCATENATE("'",IF(ISBLANK('Unit List'!AQ1721), IF(ISBLANK('Unit List'!S1721), IF(ISBLANK('Unit List'!S1721), IF(ISBLANK('Unit List'!AQ1721), IF(ISBLANK('Unit List'!S1721), IF(ISBLANK('Unit List'!S1721), IF(ISBLANK('Unit List'!AQ1721), IF(ISBLANK('Unit List'!S1721), IF(ISBLANK('Unit List'!S1721),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List'!S1721='Unit List'!$P$5, 'Unit List'!$AQ$5, IF('Unit List'!S1721='Unit List'!$P$4, 'Unit List'!$AQ$4, 'Unit List'!S1721))), IF('Unit List'!S1721='Unit List'!$P$5, 'Unit List'!$AQ$5, IF('Unit List'!S1721='Unit List'!$P$4, 'Unit List'!$AQ$4, 'Unit List'!S1721))), IF('Unit List'!AQ1721='Unit List'!$P$5, 'Unit List'!$AQ$5, IF('Unit List'!AQ1721='Unit List'!$P$4, 'Unit List'!$AQ$4, 'Unit List'!AQ1721))), IF('Unit List'!S1721='Unit List'!$P$5, 'Unit List'!$AQ$5, IF('Unit List'!S1721='Unit List'!$P$4, 'Unit List'!$AQ$4, 'Unit List'!S1721))), IF('Unit List'!S1721='Unit List'!$P$5, 'Unit List'!$AQ$5, IF('Unit List'!S1721='Unit List'!$P$4, 'Unit List'!$AQ$4, 'Unit List'!S1721))), IF('Unit List'!AQ1721='Unit List'!$P$5, 'Unit List'!$AQ$5, IF('Unit List'!AQ1721='Unit List'!$P$4, 'Unit List'!$AQ$4, 'Unit List'!AQ1721))), IF('Unit List'!S1721='Unit List'!$P$5, 'Unit List'!$AQ$5, IF('Unit List'!S1721='Unit List'!$P$4, 'Unit List'!$AQ$4, 'Unit List'!S1721))), IF('Unit List'!S1721='Unit List'!$P$5, 'Unit List'!$AQ$5, IF('Unit List'!S1721='Unit List'!$P$4, 'Unit List'!$AQ$4, 'Unit List'!S1721))), IF('Unit List'!AQ1721='Unit List'!$P$5, 'Unit List'!$AQ$5, IF('Unit List'!AQ1721='Unit List'!$P$4, 'Unit List'!$AQ$4, 'Unit List'!AQ1721))),"'),",)</f>
        <v>'Vehicle'),</v>
      </c>
    </row>
    <row r="1817" spans="1:10" x14ac:dyDescent="0.25">
      <c r="A1817" t="s">
        <v>2713</v>
      </c>
      <c r="B1817" t="str">
        <f>CONCATENATE("'_",'Unit List'!C1722,"',",)</f>
        <v>'_OCEAN',</v>
      </c>
      <c r="C1817" t="str">
        <f>CONCATENATE("'_",'Unit List'!D1722,"',",)</f>
        <v>'_MIDEAST',</v>
      </c>
      <c r="D1817" t="str">
        <f>CONCATENATE("'",'Unit List'!E1722,"',",)</f>
        <v>'TANK',</v>
      </c>
      <c r="E1817" t="str">
        <f>CONCATENATE("'",'Unit List'!F1722,"',",)</f>
        <v>'TANK',</v>
      </c>
      <c r="F1817" t="str">
        <f>"'',"</f>
        <v>'',</v>
      </c>
      <c r="G1817" t="str">
        <f>CONCATENATE("'",'Unit List'!H1716,"',",)</f>
        <v>'MediumTank_Generic',</v>
      </c>
      <c r="H1817" t="str">
        <f>CONCATENATE(IF(ISBLANK('Unit List'!AO1722), IF(ISBLANK('Unit List'!Q1722), IF(ISBLANK('Unit List'!Q1722), IF(ISBLANK('Unit List'!AO1716), IF(ISBLANK('Unit List'!Q1716), IF(ISBLANK('Unit List'!Q1716), IF(ISBLANK('Unit List'!AO1716), IF(ISBLANK('Unit List'!Q1716), IF(ISBLANK('Unit List'!Q1716),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List'!Q1716='Unit List'!$P$5, 'Unit List'!$AO$5, IF('Unit List'!Q1716='Unit List'!$P$4, 'Unit List'!$AO$4, IF('Unit List'!Q1716='Unit List'!$P$7, 'Unit List'!Q1716 * 'Unit List'!$AO$7, 'Unit List'!Q1716)))), IF('Unit List'!Q1716='Unit List'!$P$5, 'Unit List'!$AO$5, IF('Unit List'!Q1716='Unit List'!$P$4, 'Unit List'!$AO$4, IF('Unit List'!Q1716='Unit List'!$P$7, 'Unit List'!Q1716 * 'Unit List'!$AO$7, 'Unit List'!Q1716)))), IF('Unit List'!AO1716='Unit List'!$P$5, 'Unit List'!$AO$5, IF('Unit List'!AO1716='Unit List'!$P$4, 'Unit List'!$AO$4, IF('Unit List'!AO1716='Unit List'!$P$7, 'Unit List'!AO1716 * 'Unit List'!$AO$7, 'Unit List'!AO1716)))), IF('Unit List'!Q1716='Unit List'!$P$5, 'Unit List'!$AO$5, IF('Unit List'!Q1716='Unit List'!$P$4, 'Unit List'!$AO$4, IF('Unit List'!Q1716='Unit List'!$P$7, 'Unit List'!Q1716 * 'Unit List'!$AO$7, 'Unit List'!Q1716)))), IF('Unit List'!Q1716='Unit List'!$P$5, 'Unit List'!$AO$5, IF('Unit List'!Q1716='Unit List'!$P$4, 'Unit List'!$AO$4, IF('Unit List'!Q1716='Unit List'!$P$7, 'Unit List'!Q1716 * 'Unit List'!$AO$7, 'Unit List'!Q1716)))), IF('Unit List'!AO1716='Unit List'!$P$5, 'Unit List'!$AO$5, IF('Unit List'!AO1716='Unit List'!$P$4, 'Unit List'!$AO$4, IF('Unit List'!AO1716='Unit List'!$P$7, 'Unit List'!AO1716 * 'Unit List'!$AO$7, 'Unit List'!AO1716)))), IF('Unit List'!Q1722='Unit List'!$P$5, 'Unit List'!$AO$5, IF('Unit List'!Q1722='Unit List'!$P$4, 'Unit List'!$AO$4, IF('Unit List'!Q1722='Unit List'!$P$7, 'Unit List'!Q1722 * 'Unit List'!$AO$7, 'Unit List'!Q1722)))), IF('Unit List'!Q1722='Unit List'!$P$5, 'Unit List'!$AO$5, IF('Unit List'!Q1722='Unit List'!$P$4, 'Unit List'!$AO$4, IF('Unit List'!Q1722='Unit List'!$P$7, 'Unit List'!Q1722 * 'Unit List'!$AO$7, 'Unit List'!Q1722)))), IF('Unit List'!AO1722='Unit List'!$P$5, 'Unit List'!$AO$5, IF('Unit List'!AO1722='Unit List'!$P$4, 'Unit List'!$AO$4, IF('Unit List'!AO1722='Unit List'!$P$7, 'Unit List'!AO1722 * 'Unit List'!$AO$7, 'Unit List'!AO1722)))),",",)</f>
        <v>3,</v>
      </c>
      <c r="I1817" t="str">
        <f>CONCATENATE(IF(ISBLANK('Unit List'!AP1722), IF(ISBLANK('Unit List'!R1722), IF(ISBLANK('Unit List'!R1722), IF(ISBLANK('Unit List'!AP1716), IF(ISBLANK('Unit List'!R1716), IF(ISBLANK('Unit List'!R1716), IF(ISBLANK('Unit List'!AP1716), IF(ISBLANK('Unit List'!R1716), IF(ISBLANK('Unit List'!R1716),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List'!R1716='Unit List'!$P$5, 'Unit List'!$AP$5, IF('Unit List'!R1716='Unit List'!$P$4, 'Unit List'!$AP$4, IF('Unit List'!R1716='Unit List'!$P$7, 'Unit List'!R1716 * 'Unit List'!$AP$7, 'Unit List'!R1716)))), IF('Unit List'!R1716='Unit List'!$P$5, 'Unit List'!$AP$5, IF('Unit List'!R1716='Unit List'!$P$4, 'Unit List'!$AP$4, IF('Unit List'!R1716='Unit List'!$P$7, 'Unit List'!R1716 * 'Unit List'!$AP$7, 'Unit List'!R1716)))), IF('Unit List'!AP1716='Unit List'!$P$5, 'Unit List'!$AP$5, IF('Unit List'!AP1716='Unit List'!$P$4, 'Unit List'!$AP$4, IF('Unit List'!AP1716='Unit List'!$P$7, 'Unit List'!AP1716 * 'Unit List'!$AP$7, 'Unit List'!AP1716)))), IF('Unit List'!R1716='Unit List'!$P$5, 'Unit List'!$AP$5, IF('Unit List'!R1716='Unit List'!$P$4, 'Unit List'!$AP$4, IF('Unit List'!R1716='Unit List'!$P$7, 'Unit List'!R1716 * 'Unit List'!$AP$7, 'Unit List'!R1716)))), IF('Unit List'!R1716='Unit List'!$P$5, 'Unit List'!$AP$5, IF('Unit List'!R1716='Unit List'!$P$4, 'Unit List'!$AP$4, IF('Unit List'!R1716='Unit List'!$P$7, 'Unit List'!R1716 * 'Unit List'!$AP$7, 'Unit List'!R1716)))), IF('Unit List'!AP1716='Unit List'!$P$5, 'Unit List'!$AP$5, IF('Unit List'!AP1716='Unit List'!$P$4, 'Unit List'!$AP$4, IF('Unit List'!AP1716='Unit List'!$P$7, 'Unit List'!AP1716 * 'Unit List'!$AP$7, 'Unit List'!AP1716)))), IF('Unit List'!R1722='Unit List'!$P$5, 'Unit List'!$AP$5, IF('Unit List'!R1722='Unit List'!$P$4, 'Unit List'!$AP$4, IF('Unit List'!R1722='Unit List'!$P$7, 'Unit List'!R1722 * 'Unit List'!$AP$7, 'Unit List'!R1722)))), IF('Unit List'!R1722='Unit List'!$P$5, 'Unit List'!$AP$5, IF('Unit List'!R1722='Unit List'!$P$4, 'Unit List'!$AP$4, IF('Unit List'!R1722='Unit List'!$P$7, 'Unit List'!R1722 * 'Unit List'!$AP$7, 'Unit List'!R1722)))), IF('Unit List'!AP1722='Unit List'!$P$5, 'Unit List'!$AP$5, IF('Unit List'!AP1722='Unit List'!$P$4, 'Unit List'!$AP$4, IF('Unit List'!AP1722='Unit List'!$P$7, 'Unit List'!AP1722 * 'Unit List'!$AP$7, 'Unit List'!AP1722)))),",",)</f>
        <v>0.113,</v>
      </c>
      <c r="J1817" t="str">
        <f>CONCATENATE("'",IF(ISBLANK('Unit List'!AQ1722), IF(ISBLANK('Unit List'!S1722), IF(ISBLANK('Unit List'!S1722), IF(ISBLANK('Unit List'!AQ1716), IF(ISBLANK('Unit List'!S1716), IF(ISBLANK('Unit List'!S1716), IF(ISBLANK('Unit List'!AQ1716), IF(ISBLANK('Unit List'!S1716), IF(ISBLANK('Unit List'!S1716),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List'!S1716='Unit List'!$P$5, 'Unit List'!$AQ$5, IF('Unit List'!S1716='Unit List'!$P$4, 'Unit List'!$AQ$4, 'Unit List'!S1716))), IF('Unit List'!S1716='Unit List'!$P$5, 'Unit List'!$AQ$5, IF('Unit List'!S1716='Unit List'!$P$4, 'Unit List'!$AQ$4, 'Unit List'!S1716))), IF('Unit List'!AQ1716='Unit List'!$P$5, 'Unit List'!$AQ$5, IF('Unit List'!AQ1716='Unit List'!$P$4, 'Unit List'!$AQ$4, 'Unit List'!AQ1716))), IF('Unit List'!S1716='Unit List'!$P$5, 'Unit List'!$AQ$5, IF('Unit List'!S1716='Unit List'!$P$4, 'Unit List'!$AQ$4, 'Unit List'!S1716))), IF('Unit List'!S1716='Unit List'!$P$5, 'Unit List'!$AQ$5, IF('Unit List'!S1716='Unit List'!$P$4, 'Unit List'!$AQ$4, 'Unit List'!S1716))), IF('Unit List'!AQ1716='Unit List'!$P$5, 'Unit List'!$AQ$5, IF('Unit List'!AQ1716='Unit List'!$P$4, 'Unit List'!$AQ$4, 'Unit List'!AQ1716))), IF('Unit List'!S1722='Unit List'!$P$5, 'Unit List'!$AQ$5, IF('Unit List'!S1722='Unit List'!$P$4, 'Unit List'!$AQ$4, 'Unit List'!S1722))), IF('Unit List'!S1722='Unit List'!$P$5, 'Unit List'!$AQ$5, IF('Unit List'!S1722='Unit List'!$P$4, 'Unit List'!$AQ$4, 'Unit List'!S1722))), IF('Unit List'!AQ1722='Unit List'!$P$5, 'Unit List'!$AQ$5, IF('Unit List'!AQ1722='Unit List'!$P$4, 'Unit List'!$AQ$4, 'Unit List'!AQ1722))),"'),",)</f>
        <v>'Vehicle'),</v>
      </c>
    </row>
    <row r="1818" spans="1:10" x14ac:dyDescent="0.25">
      <c r="A1818" t="s">
        <v>2713</v>
      </c>
      <c r="B1818" t="str">
        <f>CONCATENATE("'_",'Unit List'!C1723,"',",)</f>
        <v>'_SAHUL',</v>
      </c>
      <c r="C1818" t="str">
        <f>CONCATENATE("'_",'Unit List'!D1723,"',",)</f>
        <v>'_NETHERLANDS',</v>
      </c>
      <c r="D1818" t="str">
        <f>CONCATENATE("'",'Unit List'!E1723,"',",)</f>
        <v>'TANK',</v>
      </c>
      <c r="E1818" t="str">
        <f>CONCATENATE("'",'Unit List'!F1723,"',",)</f>
        <v>'TANK',</v>
      </c>
      <c r="F1818" t="str">
        <f>"'',"</f>
        <v>'',</v>
      </c>
      <c r="G1818" t="str">
        <f>CONCATENATE("'",'Unit List'!H1717,"',",)</f>
        <v>'MTSL-1GI4',</v>
      </c>
      <c r="H1818" t="str">
        <f>CONCATENATE(IF(ISBLANK('Unit List'!AO1723), IF(ISBLANK('Unit List'!Q1723), IF(ISBLANK('Unit List'!Q1723), IF(ISBLANK('Unit List'!AO1717), IF(ISBLANK('Unit List'!Q1717), IF(ISBLANK('Unit List'!Q1717), IF(ISBLANK('Unit List'!AO1717), IF(ISBLANK('Unit List'!Q1717), IF(ISBLANK('Unit List'!Q1717),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List'!Q1717='Unit List'!$P$5, 'Unit List'!$AO$5, IF('Unit List'!Q1717='Unit List'!$P$4, 'Unit List'!$AO$4, IF('Unit List'!Q1717='Unit List'!$P$7, 'Unit List'!Q1717 * 'Unit List'!$AO$7, 'Unit List'!Q1717)))), IF('Unit List'!Q1717='Unit List'!$P$5, 'Unit List'!$AO$5, IF('Unit List'!Q1717='Unit List'!$P$4, 'Unit List'!$AO$4, IF('Unit List'!Q1717='Unit List'!$P$7, 'Unit List'!Q1717 * 'Unit List'!$AO$7, 'Unit List'!Q1717)))), IF('Unit List'!AO1717='Unit List'!$P$5, 'Unit List'!$AO$5, IF('Unit List'!AO1717='Unit List'!$P$4, 'Unit List'!$AO$4, IF('Unit List'!AO1717='Unit List'!$P$7, 'Unit List'!AO1717 * 'Unit List'!$AO$7, 'Unit List'!AO1717)))), IF('Unit List'!Q1717='Unit List'!$P$5, 'Unit List'!$AO$5, IF('Unit List'!Q1717='Unit List'!$P$4, 'Unit List'!$AO$4, IF('Unit List'!Q1717='Unit List'!$P$7, 'Unit List'!Q1717 * 'Unit List'!$AO$7, 'Unit List'!Q1717)))), IF('Unit List'!Q1717='Unit List'!$P$5, 'Unit List'!$AO$5, IF('Unit List'!Q1717='Unit List'!$P$4, 'Unit List'!$AO$4, IF('Unit List'!Q1717='Unit List'!$P$7, 'Unit List'!Q1717 * 'Unit List'!$AO$7, 'Unit List'!Q1717)))), IF('Unit List'!AO1717='Unit List'!$P$5, 'Unit List'!$AO$5, IF('Unit List'!AO1717='Unit List'!$P$4, 'Unit List'!$AO$4, IF('Unit List'!AO1717='Unit List'!$P$7, 'Unit List'!AO1717 * 'Unit List'!$AO$7, 'Unit List'!AO1717)))), IF('Unit List'!Q1723='Unit List'!$P$5, 'Unit List'!$AO$5, IF('Unit List'!Q1723='Unit List'!$P$4, 'Unit List'!$AO$4, IF('Unit List'!Q1723='Unit List'!$P$7, 'Unit List'!Q1723 * 'Unit List'!$AO$7, 'Unit List'!Q1723)))), IF('Unit List'!Q1723='Unit List'!$P$5, 'Unit List'!$AO$5, IF('Unit List'!Q1723='Unit List'!$P$4, 'Unit List'!$AO$4, IF('Unit List'!Q1723='Unit List'!$P$7, 'Unit List'!Q1723 * 'Unit List'!$AO$7, 'Unit List'!Q1723)))), IF('Unit List'!AO1723='Unit List'!$P$5, 'Unit List'!$AO$5, IF('Unit List'!AO1723='Unit List'!$P$4, 'Unit List'!$AO$4, IF('Unit List'!AO1723='Unit List'!$P$7, 'Unit List'!AO1723 * 'Unit List'!$AO$7, 'Unit List'!AO1723)))),",",)</f>
        <v>3,</v>
      </c>
      <c r="I1818" t="str">
        <f>CONCATENATE(IF(ISBLANK('Unit List'!AP1723), IF(ISBLANK('Unit List'!R1723), IF(ISBLANK('Unit List'!R1723), IF(ISBLANK('Unit List'!AP1717), IF(ISBLANK('Unit List'!R1717), IF(ISBLANK('Unit List'!R1717), IF(ISBLANK('Unit List'!AP1717), IF(ISBLANK('Unit List'!R1717), IF(ISBLANK('Unit List'!R1717),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List'!R1717='Unit List'!$P$5, 'Unit List'!$AP$5, IF('Unit List'!R1717='Unit List'!$P$4, 'Unit List'!$AP$4, IF('Unit List'!R1717='Unit List'!$P$7, 'Unit List'!R1717 * 'Unit List'!$AP$7, 'Unit List'!R1717)))), IF('Unit List'!R1717='Unit List'!$P$5, 'Unit List'!$AP$5, IF('Unit List'!R1717='Unit List'!$P$4, 'Unit List'!$AP$4, IF('Unit List'!R1717='Unit List'!$P$7, 'Unit List'!R1717 * 'Unit List'!$AP$7, 'Unit List'!R1717)))), IF('Unit List'!AP1717='Unit List'!$P$5, 'Unit List'!$AP$5, IF('Unit List'!AP1717='Unit List'!$P$4, 'Unit List'!$AP$4, IF('Unit List'!AP1717='Unit List'!$P$7, 'Unit List'!AP1717 * 'Unit List'!$AP$7, 'Unit List'!AP1717)))), IF('Unit List'!R1717='Unit List'!$P$5, 'Unit List'!$AP$5, IF('Unit List'!R1717='Unit List'!$P$4, 'Unit List'!$AP$4, IF('Unit List'!R1717='Unit List'!$P$7, 'Unit List'!R1717 * 'Unit List'!$AP$7, 'Unit List'!R1717)))), IF('Unit List'!R1717='Unit List'!$P$5, 'Unit List'!$AP$5, IF('Unit List'!R1717='Unit List'!$P$4, 'Unit List'!$AP$4, IF('Unit List'!R1717='Unit List'!$P$7, 'Unit List'!R1717 * 'Unit List'!$AP$7, 'Unit List'!R1717)))), IF('Unit List'!AP1717='Unit List'!$P$5, 'Unit List'!$AP$5, IF('Unit List'!AP1717='Unit List'!$P$4, 'Unit List'!$AP$4, IF('Unit List'!AP1717='Unit List'!$P$7, 'Unit List'!AP1717 * 'Unit List'!$AP$7, 'Unit List'!AP1717)))), IF('Unit List'!R1723='Unit List'!$P$5, 'Unit List'!$AP$5, IF('Unit List'!R1723='Unit List'!$P$4, 'Unit List'!$AP$4, IF('Unit List'!R1723='Unit List'!$P$7, 'Unit List'!R1723 * 'Unit List'!$AP$7, 'Unit List'!R1723)))), IF('Unit List'!R1723='Unit List'!$P$5, 'Unit List'!$AP$5, IF('Unit List'!R1723='Unit List'!$P$4, 'Unit List'!$AP$4, IF('Unit List'!R1723='Unit List'!$P$7, 'Unit List'!R1723 * 'Unit List'!$AP$7, 'Unit List'!R1723)))), IF('Unit List'!AP1723='Unit List'!$P$5, 'Unit List'!$AP$5, IF('Unit List'!AP1723='Unit List'!$P$4, 'Unit List'!$AP$4, IF('Unit List'!AP1723='Unit List'!$P$7, 'Unit List'!AP1723 * 'Unit List'!$AP$7, 'Unit List'!AP1723)))),",",)</f>
        <v>,</v>
      </c>
      <c r="J1818" t="str">
        <f>CONCATENATE("'",IF(ISBLANK('Unit List'!AQ1723), IF(ISBLANK('Unit List'!S1723), IF(ISBLANK('Unit List'!S1723), IF(ISBLANK('Unit List'!AQ1717), IF(ISBLANK('Unit List'!S1717), IF(ISBLANK('Unit List'!S1717), IF(ISBLANK('Unit List'!AQ1717), IF(ISBLANK('Unit List'!S1717), IF(ISBLANK('Unit List'!S1717),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List'!S1717='Unit List'!$P$5, 'Unit List'!$AQ$5, IF('Unit List'!S1717='Unit List'!$P$4, 'Unit List'!$AQ$4, 'Unit List'!S1717))), IF('Unit List'!S1717='Unit List'!$P$5, 'Unit List'!$AQ$5, IF('Unit List'!S1717='Unit List'!$P$4, 'Unit List'!$AQ$4, 'Unit List'!S1717))), IF('Unit List'!AQ1717='Unit List'!$P$5, 'Unit List'!$AQ$5, IF('Unit List'!AQ1717='Unit List'!$P$4, 'Unit List'!$AQ$4, 'Unit List'!AQ1717))), IF('Unit List'!S1717='Unit List'!$P$5, 'Unit List'!$AQ$5, IF('Unit List'!S1717='Unit List'!$P$4, 'Unit List'!$AQ$4, 'Unit List'!S1717))), IF('Unit List'!S1717='Unit List'!$P$5, 'Unit List'!$AQ$5, IF('Unit List'!S1717='Unit List'!$P$4, 'Unit List'!$AQ$4, 'Unit List'!S1717))), IF('Unit List'!AQ1717='Unit List'!$P$5, 'Unit List'!$AQ$5, IF('Unit List'!AQ1717='Unit List'!$P$4, 'Unit List'!$AQ$4, 'Unit List'!AQ1717))), IF('Unit List'!S1723='Unit List'!$P$5, 'Unit List'!$AQ$5, IF('Unit List'!S1723='Unit List'!$P$4, 'Unit List'!$AQ$4, 'Unit List'!S1723))), IF('Unit List'!S1723='Unit List'!$P$5, 'Unit List'!$AQ$5, IF('Unit List'!S1723='Unit List'!$P$4, 'Unit List'!$AQ$4, 'Unit List'!S1723))), IF('Unit List'!AQ1723='Unit List'!$P$5, 'Unit List'!$AQ$5, IF('Unit List'!AQ1723='Unit List'!$P$4, 'Unit List'!$AQ$4, 'Unit List'!AQ1723))),"'),",)</f>
        <v>'Vehicle'),</v>
      </c>
    </row>
    <row r="1819" spans="1:10" x14ac:dyDescent="0.25">
      <c r="A1819" t="s">
        <v>2713</v>
      </c>
      <c r="B1819" t="str">
        <f>CONCATENATE("'_",'Unit List'!C1724,"',",)</f>
        <v>'_SEASIA',</v>
      </c>
      <c r="C1819" t="str">
        <f>CONCATENATE("'_",'Unit List'!D1724,"',",)</f>
        <v>'_FRANCE',</v>
      </c>
      <c r="D1819" t="str">
        <f>CONCATENATE("'",'Unit List'!E1724,"',",)</f>
        <v>'TANK',</v>
      </c>
      <c r="E1819" t="str">
        <f>CONCATENATE("'",'Unit List'!F1724,"',",)</f>
        <v>'TANK',</v>
      </c>
      <c r="F1819" t="str">
        <f>"'',"</f>
        <v>'',</v>
      </c>
      <c r="G1819" t="str">
        <f>CONCATENATE("'",'Unit List'!H1714,"',",)</f>
        <v>'Somua_S-35',</v>
      </c>
      <c r="H1819" t="str">
        <f>CONCATENATE(IF(ISBLANK('Unit List'!AO1724), IF(ISBLANK('Unit List'!Q1724), IF(ISBLANK('Unit List'!Q1724), IF(ISBLANK('Unit List'!AO1714), IF(ISBLANK('Unit List'!Q1714), IF(ISBLANK('Unit List'!Q1714), IF(ISBLANK('Unit List'!AO1714), IF(ISBLANK('Unit List'!Q1714), IF(ISBLANK('Unit List'!Q1714),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List'!Q1714='Unit List'!$P$5, 'Unit List'!$AO$5, IF('Unit List'!Q1714='Unit List'!$P$4, 'Unit List'!$AO$4, IF('Unit List'!Q1714='Unit List'!$P$7, 'Unit List'!Q1714 * 'Unit List'!$AO$7, 'Unit List'!Q1714)))), IF('Unit List'!Q1714='Unit List'!$P$5, 'Unit List'!$AO$5, IF('Unit List'!Q1714='Unit List'!$P$4, 'Unit List'!$AO$4, IF('Unit List'!Q1714='Unit List'!$P$7, 'Unit List'!Q1714 * 'Unit List'!$AO$7, 'Unit List'!Q1714)))), IF('Unit List'!AO1714='Unit List'!$P$5, 'Unit List'!$AO$5, IF('Unit List'!AO1714='Unit List'!$P$4, 'Unit List'!$AO$4, IF('Unit List'!AO1714='Unit List'!$P$7, 'Unit List'!AO1714 * 'Unit List'!$AO$7, 'Unit List'!AO1714)))), IF('Unit List'!Q1714='Unit List'!$P$5, 'Unit List'!$AO$5, IF('Unit List'!Q1714='Unit List'!$P$4, 'Unit List'!$AO$4, IF('Unit List'!Q1714='Unit List'!$P$7, 'Unit List'!Q1714 * 'Unit List'!$AO$7, 'Unit List'!Q1714)))), IF('Unit List'!Q1714='Unit List'!$P$5, 'Unit List'!$AO$5, IF('Unit List'!Q1714='Unit List'!$P$4, 'Unit List'!$AO$4, IF('Unit List'!Q1714='Unit List'!$P$7, 'Unit List'!Q1714 * 'Unit List'!$AO$7, 'Unit List'!Q1714)))), IF('Unit List'!AO1714='Unit List'!$P$5, 'Unit List'!$AO$5, IF('Unit List'!AO1714='Unit List'!$P$4, 'Unit List'!$AO$4, IF('Unit List'!AO1714='Unit List'!$P$7, 'Unit List'!AO1714 * 'Unit List'!$AO$7, 'Unit List'!AO1714)))), IF('Unit List'!Q1724='Unit List'!$P$5, 'Unit List'!$AO$5, IF('Unit List'!Q1724='Unit List'!$P$4, 'Unit List'!$AO$4, IF('Unit List'!Q1724='Unit List'!$P$7, 'Unit List'!Q1724 * 'Unit List'!$AO$7, 'Unit List'!Q1724)))), IF('Unit List'!Q1724='Unit List'!$P$5, 'Unit List'!$AO$5, IF('Unit List'!Q1724='Unit List'!$P$4, 'Unit List'!$AO$4, IF('Unit List'!Q1724='Unit List'!$P$7, 'Unit List'!Q1724 * 'Unit List'!$AO$7, 'Unit List'!Q1724)))), IF('Unit List'!AO1724='Unit List'!$P$5, 'Unit List'!$AO$5, IF('Unit List'!AO1724='Unit List'!$P$4, 'Unit List'!$AO$4, IF('Unit List'!AO1724='Unit List'!$P$7, 'Unit List'!AO1724 * 'Unit List'!$AO$7, 'Unit List'!AO1724)))),",",)</f>
        <v>3,</v>
      </c>
      <c r="I1819" t="str">
        <f>CONCATENATE(IF(ISBLANK('Unit List'!AP1724), IF(ISBLANK('Unit List'!R1724), IF(ISBLANK('Unit List'!R1724), IF(ISBLANK('Unit List'!AP1714), IF(ISBLANK('Unit List'!R1714), IF(ISBLANK('Unit List'!R1714), IF(ISBLANK('Unit List'!AP1714), IF(ISBLANK('Unit List'!R1714), IF(ISBLANK('Unit List'!R1714),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List'!R1714='Unit List'!$P$5, 'Unit List'!$AP$5, IF('Unit List'!R1714='Unit List'!$P$4, 'Unit List'!$AP$4, IF('Unit List'!R1714='Unit List'!$P$7, 'Unit List'!R1714 * 'Unit List'!$AP$7, 'Unit List'!R1714)))), IF('Unit List'!R1714='Unit List'!$P$5, 'Unit List'!$AP$5, IF('Unit List'!R1714='Unit List'!$P$4, 'Unit List'!$AP$4, IF('Unit List'!R1714='Unit List'!$P$7, 'Unit List'!R1714 * 'Unit List'!$AP$7, 'Unit List'!R1714)))), IF('Unit List'!AP1714='Unit List'!$P$5, 'Unit List'!$AP$5, IF('Unit List'!AP1714='Unit List'!$P$4, 'Unit List'!$AP$4, IF('Unit List'!AP1714='Unit List'!$P$7, 'Unit List'!AP1714 * 'Unit List'!$AP$7, 'Unit List'!AP1714)))), IF('Unit List'!R1714='Unit List'!$P$5, 'Unit List'!$AP$5, IF('Unit List'!R1714='Unit List'!$P$4, 'Unit List'!$AP$4, IF('Unit List'!R1714='Unit List'!$P$7, 'Unit List'!R1714 * 'Unit List'!$AP$7, 'Unit List'!R1714)))), IF('Unit List'!R1714='Unit List'!$P$5, 'Unit List'!$AP$5, IF('Unit List'!R1714='Unit List'!$P$4, 'Unit List'!$AP$4, IF('Unit List'!R1714='Unit List'!$P$7, 'Unit List'!R1714 * 'Unit List'!$AP$7, 'Unit List'!R1714)))), IF('Unit List'!AP1714='Unit List'!$P$5, 'Unit List'!$AP$5, IF('Unit List'!AP1714='Unit List'!$P$4, 'Unit List'!$AP$4, IF('Unit List'!AP1714='Unit List'!$P$7, 'Unit List'!AP1714 * 'Unit List'!$AP$7, 'Unit List'!AP1714)))), IF('Unit List'!R1724='Unit List'!$P$5, 'Unit List'!$AP$5, IF('Unit List'!R1724='Unit List'!$P$4, 'Unit List'!$AP$4, IF('Unit List'!R1724='Unit List'!$P$7, 'Unit List'!R1724 * 'Unit List'!$AP$7, 'Unit List'!R1724)))), IF('Unit List'!R1724='Unit List'!$P$5, 'Unit List'!$AP$5, IF('Unit List'!R1724='Unit List'!$P$4, 'Unit List'!$AP$4, IF('Unit List'!R1724='Unit List'!$P$7, 'Unit List'!R1724 * 'Unit List'!$AP$7, 'Unit List'!R1724)))), IF('Unit List'!AP1724='Unit List'!$P$5, 'Unit List'!$AP$5, IF('Unit List'!AP1724='Unit List'!$P$4, 'Unit List'!$AP$4, IF('Unit List'!AP1724='Unit List'!$P$7, 'Unit List'!AP1724 * 'Unit List'!$AP$7, 'Unit List'!AP1724)))),",",)</f>
        <v>0.113,</v>
      </c>
      <c r="J1819" t="str">
        <f>CONCATENATE("'",IF(ISBLANK('Unit List'!AQ1724), IF(ISBLANK('Unit List'!S1724), IF(ISBLANK('Unit List'!S1724), IF(ISBLANK('Unit List'!AQ1714), IF(ISBLANK('Unit List'!S1714), IF(ISBLANK('Unit List'!S1714), IF(ISBLANK('Unit List'!AQ1714), IF(ISBLANK('Unit List'!S1714), IF(ISBLANK('Unit List'!S1714),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List'!S1714='Unit List'!$P$5, 'Unit List'!$AQ$5, IF('Unit List'!S1714='Unit List'!$P$4, 'Unit List'!$AQ$4, 'Unit List'!S1714))), IF('Unit List'!S1714='Unit List'!$P$5, 'Unit List'!$AQ$5, IF('Unit List'!S1714='Unit List'!$P$4, 'Unit List'!$AQ$4, 'Unit List'!S1714))), IF('Unit List'!AQ1714='Unit List'!$P$5, 'Unit List'!$AQ$5, IF('Unit List'!AQ1714='Unit List'!$P$4, 'Unit List'!$AQ$4, 'Unit List'!AQ1714))), IF('Unit List'!S1714='Unit List'!$P$5, 'Unit List'!$AQ$5, IF('Unit List'!S1714='Unit List'!$P$4, 'Unit List'!$AQ$4, 'Unit List'!S1714))), IF('Unit List'!S1714='Unit List'!$P$5, 'Unit List'!$AQ$5, IF('Unit List'!S1714='Unit List'!$P$4, 'Unit List'!$AQ$4, 'Unit List'!S1714))), IF('Unit List'!AQ1714='Unit List'!$P$5, 'Unit List'!$AQ$5, IF('Unit List'!AQ1714='Unit List'!$P$4, 'Unit List'!$AQ$4, 'Unit List'!AQ1714))), IF('Unit List'!S1724='Unit List'!$P$5, 'Unit List'!$AQ$5, IF('Unit List'!S1724='Unit List'!$P$4, 'Unit List'!$AQ$4, 'Unit List'!S1724))), IF('Unit List'!S1724='Unit List'!$P$5, 'Unit List'!$AQ$5, IF('Unit List'!S1724='Unit List'!$P$4, 'Unit List'!$AQ$4, 'Unit List'!S1724))), IF('Unit List'!AQ1724='Unit List'!$P$5, 'Unit List'!$AQ$5, IF('Unit List'!AQ1724='Unit List'!$P$4, 'Unit List'!$AQ$4, 'Unit List'!AQ1724))),"'),",)</f>
        <v>'Vehicle'),</v>
      </c>
    </row>
    <row r="1820" spans="1:10" x14ac:dyDescent="0.25">
      <c r="A1820" t="s">
        <v>2713</v>
      </c>
      <c r="B1820" t="str">
        <f>CONCATENATE("'_",'Unit List'!C1725,"',",)</f>
        <v>'_SOUTHAM',</v>
      </c>
      <c r="C1820" t="str">
        <f>CONCATENATE("'_",'Unit List'!D1725,"',",)</f>
        <v>'_MIDEAST',</v>
      </c>
      <c r="D1820" t="str">
        <f>CONCATENATE("'",'Unit List'!E1725,"',",)</f>
        <v>'TANK',</v>
      </c>
      <c r="E1820" t="str">
        <f>CONCATENATE("'",'Unit List'!F1725,"',",)</f>
        <v>'TANK',</v>
      </c>
      <c r="F1820" t="str">
        <f>"'',"</f>
        <v>'',</v>
      </c>
      <c r="G1820" t="str">
        <f>CONCATENATE("'",'Unit List'!H1716,"',",)</f>
        <v>'MediumTank_Generic',</v>
      </c>
      <c r="H1820" t="str">
        <f>CONCATENATE(IF(ISBLANK('Unit List'!AO1725), IF(ISBLANK('Unit List'!Q1725), IF(ISBLANK('Unit List'!Q1725), IF(ISBLANK('Unit List'!AO1716), IF(ISBLANK('Unit List'!Q1716), IF(ISBLANK('Unit List'!Q1716), IF(ISBLANK('Unit List'!AO1716), IF(ISBLANK('Unit List'!Q1716), IF(ISBLANK('Unit List'!Q1716),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List'!Q1716='Unit List'!$P$5, 'Unit List'!$AO$5, IF('Unit List'!Q1716='Unit List'!$P$4, 'Unit List'!$AO$4, IF('Unit List'!Q1716='Unit List'!$P$7, 'Unit List'!Q1716 * 'Unit List'!$AO$7, 'Unit List'!Q1716)))), IF('Unit List'!Q1716='Unit List'!$P$5, 'Unit List'!$AO$5, IF('Unit List'!Q1716='Unit List'!$P$4, 'Unit List'!$AO$4, IF('Unit List'!Q1716='Unit List'!$P$7, 'Unit List'!Q1716 * 'Unit List'!$AO$7, 'Unit List'!Q1716)))), IF('Unit List'!AO1716='Unit List'!$P$5, 'Unit List'!$AO$5, IF('Unit List'!AO1716='Unit List'!$P$4, 'Unit List'!$AO$4, IF('Unit List'!AO1716='Unit List'!$P$7, 'Unit List'!AO1716 * 'Unit List'!$AO$7, 'Unit List'!AO1716)))), IF('Unit List'!Q1716='Unit List'!$P$5, 'Unit List'!$AO$5, IF('Unit List'!Q1716='Unit List'!$P$4, 'Unit List'!$AO$4, IF('Unit List'!Q1716='Unit List'!$P$7, 'Unit List'!Q1716 * 'Unit List'!$AO$7, 'Unit List'!Q1716)))), IF('Unit List'!Q1716='Unit List'!$P$5, 'Unit List'!$AO$5, IF('Unit List'!Q1716='Unit List'!$P$4, 'Unit List'!$AO$4, IF('Unit List'!Q1716='Unit List'!$P$7, 'Unit List'!Q1716 * 'Unit List'!$AO$7, 'Unit List'!Q1716)))), IF('Unit List'!AO1716='Unit List'!$P$5, 'Unit List'!$AO$5, IF('Unit List'!AO1716='Unit List'!$P$4, 'Unit List'!$AO$4, IF('Unit List'!AO1716='Unit List'!$P$7, 'Unit List'!AO1716 * 'Unit List'!$AO$7, 'Unit List'!AO1716)))), IF('Unit List'!Q1725='Unit List'!$P$5, 'Unit List'!$AO$5, IF('Unit List'!Q1725='Unit List'!$P$4, 'Unit List'!$AO$4, IF('Unit List'!Q1725='Unit List'!$P$7, 'Unit List'!Q1725 * 'Unit List'!$AO$7, 'Unit List'!Q1725)))), IF('Unit List'!Q1725='Unit List'!$P$5, 'Unit List'!$AO$5, IF('Unit List'!Q1725='Unit List'!$P$4, 'Unit List'!$AO$4, IF('Unit List'!Q1725='Unit List'!$P$7, 'Unit List'!Q1725 * 'Unit List'!$AO$7, 'Unit List'!Q1725)))), IF('Unit List'!AO1725='Unit List'!$P$5, 'Unit List'!$AO$5, IF('Unit List'!AO1725='Unit List'!$P$4, 'Unit List'!$AO$4, IF('Unit List'!AO1725='Unit List'!$P$7, 'Unit List'!AO1725 * 'Unit List'!$AO$7, 'Unit List'!AO1725)))),",",)</f>
        <v>3,</v>
      </c>
      <c r="I1820" t="str">
        <f>CONCATENATE(IF(ISBLANK('Unit List'!AP1725), IF(ISBLANK('Unit List'!R1725), IF(ISBLANK('Unit List'!R1725), IF(ISBLANK('Unit List'!AP1716), IF(ISBLANK('Unit List'!R1716), IF(ISBLANK('Unit List'!R1716), IF(ISBLANK('Unit List'!AP1716), IF(ISBLANK('Unit List'!R1716), IF(ISBLANK('Unit List'!R1716),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List'!R1716='Unit List'!$P$5, 'Unit List'!$AP$5, IF('Unit List'!R1716='Unit List'!$P$4, 'Unit List'!$AP$4, IF('Unit List'!R1716='Unit List'!$P$7, 'Unit List'!R1716 * 'Unit List'!$AP$7, 'Unit List'!R1716)))), IF('Unit List'!R1716='Unit List'!$P$5, 'Unit List'!$AP$5, IF('Unit List'!R1716='Unit List'!$P$4, 'Unit List'!$AP$4, IF('Unit List'!R1716='Unit List'!$P$7, 'Unit List'!R1716 * 'Unit List'!$AP$7, 'Unit List'!R1716)))), IF('Unit List'!AP1716='Unit List'!$P$5, 'Unit List'!$AP$5, IF('Unit List'!AP1716='Unit List'!$P$4, 'Unit List'!$AP$4, IF('Unit List'!AP1716='Unit List'!$P$7, 'Unit List'!AP1716 * 'Unit List'!$AP$7, 'Unit List'!AP1716)))), IF('Unit List'!R1716='Unit List'!$P$5, 'Unit List'!$AP$5, IF('Unit List'!R1716='Unit List'!$P$4, 'Unit List'!$AP$4, IF('Unit List'!R1716='Unit List'!$P$7, 'Unit List'!R1716 * 'Unit List'!$AP$7, 'Unit List'!R1716)))), IF('Unit List'!R1716='Unit List'!$P$5, 'Unit List'!$AP$5, IF('Unit List'!R1716='Unit List'!$P$4, 'Unit List'!$AP$4, IF('Unit List'!R1716='Unit List'!$P$7, 'Unit List'!R1716 * 'Unit List'!$AP$7, 'Unit List'!R1716)))), IF('Unit List'!AP1716='Unit List'!$P$5, 'Unit List'!$AP$5, IF('Unit List'!AP1716='Unit List'!$P$4, 'Unit List'!$AP$4, IF('Unit List'!AP1716='Unit List'!$P$7, 'Unit List'!AP1716 * 'Unit List'!$AP$7, 'Unit List'!AP1716)))), IF('Unit List'!R1725='Unit List'!$P$5, 'Unit List'!$AP$5, IF('Unit List'!R1725='Unit List'!$P$4, 'Unit List'!$AP$4, IF('Unit List'!R1725='Unit List'!$P$7, 'Unit List'!R1725 * 'Unit List'!$AP$7, 'Unit List'!R1725)))), IF('Unit List'!R1725='Unit List'!$P$5, 'Unit List'!$AP$5, IF('Unit List'!R1725='Unit List'!$P$4, 'Unit List'!$AP$4, IF('Unit List'!R1725='Unit List'!$P$7, 'Unit List'!R1725 * 'Unit List'!$AP$7, 'Unit List'!R1725)))), IF('Unit List'!AP1725='Unit List'!$P$5, 'Unit List'!$AP$5, IF('Unit List'!AP1725='Unit List'!$P$4, 'Unit List'!$AP$4, IF('Unit List'!AP1725='Unit List'!$P$7, 'Unit List'!AP1725 * 'Unit List'!$AP$7, 'Unit List'!AP1725)))),",",)</f>
        <v>0.113,</v>
      </c>
      <c r="J1820" t="str">
        <f>CONCATENATE("'",IF(ISBLANK('Unit List'!AQ1725), IF(ISBLANK('Unit List'!S1725), IF(ISBLANK('Unit List'!S1725), IF(ISBLANK('Unit List'!AQ1716), IF(ISBLANK('Unit List'!S1716), IF(ISBLANK('Unit List'!S1716), IF(ISBLANK('Unit List'!AQ1716), IF(ISBLANK('Unit List'!S1716), IF(ISBLANK('Unit List'!S1716),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List'!S1716='Unit List'!$P$5, 'Unit List'!$AQ$5, IF('Unit List'!S1716='Unit List'!$P$4, 'Unit List'!$AQ$4, 'Unit List'!S1716))), IF('Unit List'!S1716='Unit List'!$P$5, 'Unit List'!$AQ$5, IF('Unit List'!S1716='Unit List'!$P$4, 'Unit List'!$AQ$4, 'Unit List'!S1716))), IF('Unit List'!AQ1716='Unit List'!$P$5, 'Unit List'!$AQ$5, IF('Unit List'!AQ1716='Unit List'!$P$4, 'Unit List'!$AQ$4, 'Unit List'!AQ1716))), IF('Unit List'!S1716='Unit List'!$P$5, 'Unit List'!$AQ$5, IF('Unit List'!S1716='Unit List'!$P$4, 'Unit List'!$AQ$4, 'Unit List'!S1716))), IF('Unit List'!S1716='Unit List'!$P$5, 'Unit List'!$AQ$5, IF('Unit List'!S1716='Unit List'!$P$4, 'Unit List'!$AQ$4, 'Unit List'!S1716))), IF('Unit List'!AQ1716='Unit List'!$P$5, 'Unit List'!$AQ$5, IF('Unit List'!AQ1716='Unit List'!$P$4, 'Unit List'!$AQ$4, 'Unit List'!AQ1716))), IF('Unit List'!S1725='Unit List'!$P$5, 'Unit List'!$AQ$5, IF('Unit List'!S1725='Unit List'!$P$4, 'Unit List'!$AQ$4, 'Unit List'!S1725))), IF('Unit List'!S1725='Unit List'!$P$5, 'Unit List'!$AQ$5, IF('Unit List'!S1725='Unit List'!$P$4, 'Unit List'!$AQ$4, 'Unit List'!S1725))), IF('Unit List'!AQ1725='Unit List'!$P$5, 'Unit List'!$AQ$5, IF('Unit List'!AQ1725='Unit List'!$P$4, 'Unit List'!$AQ$4, 'Unit List'!AQ1725))),"'),",)</f>
        <v>'Vehicle'),</v>
      </c>
    </row>
    <row r="1821" spans="1:10" x14ac:dyDescent="0.25">
      <c r="A1821" t="s">
        <v>2713</v>
      </c>
      <c r="B1821" t="str">
        <f>CONCATENATE("'_",'Unit List'!C1726,"',",)</f>
        <v>'_SOUTHAS',</v>
      </c>
      <c r="C1821" t="str">
        <f>CONCATENATE("'_",'Unit List'!D1726,"',",)</f>
        <v>'_ENGLAND',</v>
      </c>
      <c r="D1821" t="str">
        <f>CONCATENATE("'",'Unit List'!E1726,"',",)</f>
        <v>'TANK',</v>
      </c>
      <c r="E1821" t="str">
        <f>CONCATENATE("'",'Unit List'!F1726,"',",)</f>
        <v>'TANK',</v>
      </c>
      <c r="F1821" t="str">
        <f>"'',"</f>
        <v>'',</v>
      </c>
      <c r="G1821" t="str">
        <f>CONCATENATE("'",'Unit List'!H1713,"',",)</f>
        <v>'A27M_Cromwell',</v>
      </c>
      <c r="H1821" t="str">
        <f>CONCATENATE(IF(ISBLANK('Unit List'!AO1726), IF(ISBLANK('Unit List'!Q1726), IF(ISBLANK('Unit List'!Q1726), IF(ISBLANK('Unit List'!AO1713), IF(ISBLANK('Unit List'!Q1713), IF(ISBLANK('Unit List'!Q1713), IF(ISBLANK('Unit List'!AO1713), IF(ISBLANK('Unit List'!Q1713), IF(ISBLANK('Unit List'!Q1713),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List'!Q1726='Unit List'!$P$5, 'Unit List'!$AO$5, IF('Unit List'!Q1726='Unit List'!$P$4, 'Unit List'!$AO$4, IF('Unit List'!Q1726='Unit List'!$P$7, 'Unit List'!Q1726 * 'Unit List'!$AO$7, 'Unit List'!Q1726)))), IF('Unit List'!Q1726='Unit List'!$P$5, 'Unit List'!$AO$5, IF('Unit List'!Q1726='Unit List'!$P$4, 'Unit List'!$AO$4, IF('Unit List'!Q1726='Unit List'!$P$7, 'Unit List'!Q1726 * 'Unit List'!$AO$7, 'Unit List'!Q1726)))), IF('Unit List'!AO1726='Unit List'!$P$5, 'Unit List'!$AO$5, IF('Unit List'!AO1726='Unit List'!$P$4, 'Unit List'!$AO$4, IF('Unit List'!AO1726='Unit List'!$P$7, 'Unit List'!AO1726 * 'Unit List'!$AO$7, 'Unit List'!AO1726)))),",",)</f>
        <v>3,</v>
      </c>
      <c r="I1821" t="str">
        <f>CONCATENATE(IF(ISBLANK('Unit List'!AP1726), IF(ISBLANK('Unit List'!R1726), IF(ISBLANK('Unit List'!R1726), IF(ISBLANK('Unit List'!AP1713), IF(ISBLANK('Unit List'!R1713), IF(ISBLANK('Unit List'!R1713), IF(ISBLANK('Unit List'!AP1713), IF(ISBLANK('Unit List'!R1713), IF(ISBLANK('Unit List'!R1713),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List'!R1726='Unit List'!$P$5, 'Unit List'!$AP$5, IF('Unit List'!R1726='Unit List'!$P$4, 'Unit List'!$AP$4, IF('Unit List'!R1726='Unit List'!$P$7, 'Unit List'!R1726 * 'Unit List'!$AP$7, 'Unit List'!R1726)))), IF('Unit List'!R1726='Unit List'!$P$5, 'Unit List'!$AP$5, IF('Unit List'!R1726='Unit List'!$P$4, 'Unit List'!$AP$4, IF('Unit List'!R1726='Unit List'!$P$7, 'Unit List'!R1726 * 'Unit List'!$AP$7, 'Unit List'!R1726)))), IF('Unit List'!AP1726='Unit List'!$P$5, 'Unit List'!$AP$5, IF('Unit List'!AP1726='Unit List'!$P$4, 'Unit List'!$AP$4, IF('Unit List'!AP1726='Unit List'!$P$7, 'Unit List'!AP1726 * 'Unit List'!$AP$7, 'Unit List'!AP1726)))),",",)</f>
        <v>0.113,</v>
      </c>
      <c r="J1821" t="str">
        <f>CONCATENATE("'",IF(ISBLANK('Unit List'!AQ1726), IF(ISBLANK('Unit List'!S1726), IF(ISBLANK('Unit List'!S1726), IF(ISBLANK('Unit List'!AQ1713), IF(ISBLANK('Unit List'!S1713), IF(ISBLANK('Unit List'!S1713), IF(ISBLANK('Unit List'!AQ1713), IF(ISBLANK('Unit List'!S1713), IF(ISBLANK('Unit List'!S1713),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List'!S1726='Unit List'!$P$5, 'Unit List'!$AQ$5, IF('Unit List'!S1726='Unit List'!$P$4, 'Unit List'!$AQ$4, 'Unit List'!S1726))), IF('Unit List'!S1726='Unit List'!$P$5, 'Unit List'!$AQ$5, IF('Unit List'!S1726='Unit List'!$P$4, 'Unit List'!$AQ$4, 'Unit List'!S1726))), IF('Unit List'!AQ1726='Unit List'!$P$5, 'Unit List'!$AQ$5, IF('Unit List'!AQ1726='Unit List'!$P$4, 'Unit List'!$AQ$4, 'Unit List'!AQ1726))),"'),",)</f>
        <v>'Vehicle'),</v>
      </c>
    </row>
    <row r="1822" spans="1:10" x14ac:dyDescent="0.25">
      <c r="A1822" t="s">
        <v>2713</v>
      </c>
      <c r="B1822" t="str">
        <f>"'',"</f>
        <v>'',</v>
      </c>
      <c r="C1822" t="str">
        <f>"'',"</f>
        <v>'',</v>
      </c>
      <c r="D1822" t="str">
        <f>CONCATENATE("'",'Unit List'!E1727,"',",)</f>
        <v>'TRANSPORT',</v>
      </c>
      <c r="E1822" t="str">
        <f>CONCATENATE("'",'Unit List'!F1727,"',",)</f>
        <v>'TRANSPORT',</v>
      </c>
      <c r="F1822" t="str">
        <f>"'',"</f>
        <v>'',</v>
      </c>
      <c r="G1822" t="str">
        <f>CONCATENATE("'",'Unit List'!H1727,"',",)</f>
        <v>'Transport',</v>
      </c>
      <c r="H1822" t="str">
        <f>CONCATENATE(IF(ISBLANK('Unit List'!AO1727), IF(ISBLANK('Unit List'!Q1727), IF(ISBLANK('Unit List'!Q1727), IF(ISBLANK('Unit List'!AO1727), IF(ISBLANK('Unit List'!Q1727), IF(ISBLANK('Unit List'!Q1727), IF(ISBLANK('Unit List'!AO1727), IF(ISBLANK('Unit List'!Q1727), IF(ISBLANK('Unit List'!Q1727), IF(ISBLANK('Unit List'!AO1727), IF(ISBLANK('Unit List'!Q1727), IF(ISBLANK('Unit List'!Q1727), "1", IF('Unit List'!Q1727='Unit List'!$P$5, 'Unit List'!$AO$5, IF('Unit List'!Q1727='Unit List'!$P$4, 'Unit List'!$AO$4, IF('Unit List'!Q1727='Unit List'!$P$7, 'Unit List'!Q1727 * 'Unit List'!$AO$7, 'Unit List'!Q1727)))), IF('Unit List'!Q1727='Unit List'!$P$5, 'Unit List'!$AO$5, IF('Unit List'!Q1727='Unit List'!$P$4, 'Unit List'!$AO$4, IF('Unit List'!Q1727='Unit List'!$P$7, 'Unit List'!Q1727 * 'Unit List'!$AO$7, 'Unit List'!Q1727)))), IF('Unit List'!AO1727='Unit List'!$P$5, 'Unit List'!$AO$5, IF('Unit List'!AO1727='Unit List'!$P$4, 'Unit List'!$AO$4, IF('Unit List'!AO1727='Unit List'!$P$7, 'Unit List'!AO1727 * 'Unit List'!$AO$7, 'Unit List'!AO1727)))), IF('Unit List'!Q1727='Unit List'!$P$5, 'Unit List'!$AO$5, IF('Unit List'!Q1727='Unit List'!$P$4, 'Unit List'!$AO$4, IF('Unit List'!Q1727='Unit List'!$P$7, 'Unit List'!Q1727 * 'Unit List'!$AO$7, 'Unit List'!Q1727)))), IF('Unit List'!Q1727='Unit List'!$P$5, 'Unit List'!$AO$5, IF('Unit List'!Q1727='Unit List'!$P$4, 'Unit List'!$AO$4, IF('Unit List'!Q1727='Unit List'!$P$7, 'Unit List'!Q1727 * 'Unit List'!$AO$7, 'Unit List'!Q1727)))), IF('Unit List'!AO1727='Unit List'!$P$5, 'Unit List'!$AO$5, IF('Unit List'!AO1727='Unit List'!$P$4, 'Unit List'!$AO$4, IF('Unit List'!AO1727='Unit List'!$P$7, 'Unit List'!AO1727 * 'Unit List'!$AO$7, 'Unit List'!AO1727)))), IF('Unit List'!Q1727='Unit List'!$P$5, 'Unit List'!$AO$5, IF('Unit List'!Q1727='Unit List'!$P$4, 'Unit List'!$AO$4, IF('Unit List'!Q1727='Unit List'!$P$7, 'Unit List'!Q1727 * 'Unit List'!$AO$7, 'Unit List'!Q1727)))), IF('Unit List'!Q1727='Unit List'!$P$5, 'Unit List'!$AO$5, IF('Unit List'!Q1727='Unit List'!$P$4, 'Unit List'!$AO$4, IF('Unit List'!Q1727='Unit List'!$P$7, 'Unit List'!Q1727 * 'Unit List'!$AO$7, 'Unit List'!Q1727)))), IF('Unit List'!AO1727='Unit List'!$P$5, 'Unit List'!$AO$5, IF('Unit List'!AO1727='Unit List'!$P$4, 'Unit List'!$AO$4, IF('Unit List'!AO1727='Unit List'!$P$7, 'Unit List'!AO1727 * 'Unit List'!$AO$7, 'Unit List'!AO1727)))), IF('Unit List'!Q1727='Unit List'!$P$5, 'Unit List'!$AO$5, IF('Unit List'!Q1727='Unit List'!$P$4, 'Unit List'!$AO$4, IF('Unit List'!Q1727='Unit List'!$P$7, 'Unit List'!Q1727 * 'Unit List'!$AO$7, 'Unit List'!Q1727)))), IF('Unit List'!Q1727='Unit List'!$P$5, 'Unit List'!$AO$5, IF('Unit List'!Q1727='Unit List'!$P$4, 'Unit List'!$AO$4, IF('Unit List'!Q1727='Unit List'!$P$7, 'Unit List'!Q1727 * 'Unit List'!$AO$7, 'Unit List'!Q1727)))), IF('Unit List'!AO1727='Unit List'!$P$5, 'Unit List'!$AO$5, IF('Unit List'!AO1727='Unit List'!$P$4, 'Unit List'!$AO$4, IF('Unit List'!AO1727='Unit List'!$P$7, 'Unit List'!AO1727 * 'Unit List'!$AO$7, 'Unit List'!AO1727)))),",",)</f>
        <v>2,</v>
      </c>
      <c r="I1822" t="str">
        <f>CONCATENATE(IF(ISBLANK('Unit List'!AP1727), IF(ISBLANK('Unit List'!R1727), IF(ISBLANK('Unit List'!R1727), IF(ISBLANK('Unit List'!AP1727), IF(ISBLANK('Unit List'!R1727), IF(ISBLANK('Unit List'!R1727), IF(ISBLANK('Unit List'!AP1727), IF(ISBLANK('Unit List'!R1727), IF(ISBLANK('Unit List'!R1727), IF(ISBLANK('Unit List'!AP1727), IF(ISBLANK('Unit List'!R1727), IF(ISBLANK('Unit List'!R1727), 'Unit List'!$AP$4, IF('Unit List'!R1727='Unit List'!$P$5, 'Unit List'!$AP$5, IF('Unit List'!R1727='Unit List'!$P$4, 'Unit List'!$AP$4, IF('Unit List'!R1727='Unit List'!$P$7, 'Unit List'!R1727 * 'Unit List'!$AP$7, 'Unit List'!R1727)))), IF('Unit List'!R1727='Unit List'!$P$5, 'Unit List'!$AP$5, IF('Unit List'!R1727='Unit List'!$P$4, 'Unit List'!$AP$4, IF('Unit List'!R1727='Unit List'!$P$7, 'Unit List'!R1727 * 'Unit List'!$AP$7, 'Unit List'!R1727)))), IF('Unit List'!AP1727='Unit List'!$P$5, 'Unit List'!$AP$5, IF('Unit List'!AP1727='Unit List'!$P$4, 'Unit List'!$AP$4, IF('Unit List'!AP1727='Unit List'!$P$7, 'Unit List'!AP1727 * 'Unit List'!$AP$7, 'Unit List'!AP1727)))), IF('Unit List'!R1727='Unit List'!$P$5, 'Unit List'!$AP$5, IF('Unit List'!R1727='Unit List'!$P$4, 'Unit List'!$AP$4, IF('Unit List'!R1727='Unit List'!$P$7, 'Unit List'!R1727 * 'Unit List'!$AP$7, 'Unit List'!R1727)))), IF('Unit List'!R1727='Unit List'!$P$5, 'Unit List'!$AP$5, IF('Unit List'!R1727='Unit List'!$P$4, 'Unit List'!$AP$4, IF('Unit List'!R1727='Unit List'!$P$7, 'Unit List'!R1727 * 'Unit List'!$AP$7, 'Unit List'!R1727)))), IF('Unit List'!AP1727='Unit List'!$P$5, 'Unit List'!$AP$5, IF('Unit List'!AP1727='Unit List'!$P$4, 'Unit List'!$AP$4, IF('Unit List'!AP1727='Unit List'!$P$7, 'Unit List'!AP1727 * 'Unit List'!$AP$7, 'Unit List'!AP1727)))), IF('Unit List'!R1727='Unit List'!$P$5, 'Unit List'!$AP$5, IF('Unit List'!R1727='Unit List'!$P$4, 'Unit List'!$AP$4, IF('Unit List'!R1727='Unit List'!$P$7, 'Unit List'!R1727 * 'Unit List'!$AP$7, 'Unit List'!R1727)))), IF('Unit List'!R1727='Unit List'!$P$5, 'Unit List'!$AP$5, IF('Unit List'!R1727='Unit List'!$P$4, 'Unit List'!$AP$4, IF('Unit List'!R1727='Unit List'!$P$7, 'Unit List'!R1727 * 'Unit List'!$AP$7, 'Unit List'!R1727)))), IF('Unit List'!AP1727='Unit List'!$P$5, 'Unit List'!$AP$5, IF('Unit List'!AP1727='Unit List'!$P$4, 'Unit List'!$AP$4, IF('Unit List'!AP1727='Unit List'!$P$7, 'Unit List'!AP1727 * 'Unit List'!$AP$7, 'Unit List'!AP1727)))), IF('Unit List'!R1727='Unit List'!$P$5, 'Unit List'!$AP$5, IF('Unit List'!R1727='Unit List'!$P$4, 'Unit List'!$AP$4, IF('Unit List'!R1727='Unit List'!$P$7, 'Unit List'!R1727 * 'Unit List'!$AP$7, 'Unit List'!R1727)))), IF('Unit List'!R1727='Unit List'!$P$5, 'Unit List'!$AP$5, IF('Unit List'!R1727='Unit List'!$P$4, 'Unit List'!$AP$4, IF('Unit List'!R1727='Unit List'!$P$7, 'Unit List'!R1727 * 'Unit List'!$AP$7, 'Unit List'!R1727)))), IF('Unit List'!AP1727='Unit List'!$P$5, 'Unit List'!$AP$5, IF('Unit List'!AP1727='Unit List'!$P$4, 'Unit List'!$AP$4, IF('Unit List'!AP1727='Unit List'!$P$7, 'Unit List'!AP1727 * 'Unit List'!$AP$7, 'Unit List'!AP1727)))),",",)</f>
        <v>0.11,</v>
      </c>
      <c r="J1822" t="str">
        <f>CONCATENATE("'",IF(ISBLANK('Unit List'!AQ1727), IF(ISBLANK('Unit List'!S1727), IF(ISBLANK('Unit List'!S1727), IF(ISBLANK('Unit List'!AQ1727), IF(ISBLANK('Unit List'!S1727), IF(ISBLANK('Unit List'!S1727), IF(ISBLANK('Unit List'!AQ1727), IF(ISBLANK('Unit List'!S1727), IF(ISBLANK('Unit List'!S1727), IF(ISBLANK('Unit List'!AQ1727), IF(ISBLANK('Unit List'!S1727), IF(ISBLANK('Unit List'!S1727), "", IF('Unit List'!S1727='Unit List'!$P$5, 'Unit List'!$AQ$5, IF('Unit List'!S1727='Unit List'!$P$4, 'Unit List'!$AQ$4, 'Unit List'!S1727))), IF('Unit List'!S1727='Unit List'!$P$5, 'Unit List'!$AQ$5, IF('Unit List'!S1727='Unit List'!$P$4, 'Unit List'!$AQ$4, 'Unit List'!S1727))), IF('Unit List'!AQ1727='Unit List'!$P$5, 'Unit List'!$AQ$5, IF('Unit List'!AQ1727='Unit List'!$P$4, 'Unit List'!$AQ$4, 'Unit List'!AQ1727))), IF('Unit List'!S1727='Unit List'!$P$5, 'Unit List'!$AQ$5, IF('Unit List'!S1727='Unit List'!$P$4, 'Unit List'!$AQ$4, 'Unit List'!S1727))), IF('Unit List'!S1727='Unit List'!$P$5, 'Unit List'!$AQ$5, IF('Unit List'!S1727='Unit List'!$P$4, 'Unit List'!$AQ$4, 'Unit List'!S1727))), IF('Unit List'!AQ1727='Unit List'!$P$5, 'Unit List'!$AQ$5, IF('Unit List'!AQ1727='Unit List'!$P$4, 'Unit List'!$AQ$4, 'Unit List'!AQ1727))), IF('Unit List'!S1727='Unit List'!$P$5, 'Unit List'!$AQ$5, IF('Unit List'!S1727='Unit List'!$P$4, 'Unit List'!$AQ$4, 'Unit List'!S1727))), IF('Unit List'!S1727='Unit List'!$P$5, 'Unit List'!$AQ$5, IF('Unit List'!S1727='Unit List'!$P$4, 'Unit List'!$AQ$4, 'Unit List'!S1727))), IF('Unit List'!AQ1727='Unit List'!$P$5, 'Unit List'!$AQ$5, IF('Unit List'!AQ1727='Unit List'!$P$4, 'Unit List'!$AQ$4, 'Unit List'!AQ1727))), IF('Unit List'!S1727='Unit List'!$P$5, 'Unit List'!$AQ$5, IF('Unit List'!S1727='Unit List'!$P$4, 'Unit List'!$AQ$4, 'Unit List'!S1727))), IF('Unit List'!S1727='Unit List'!$P$5, 'Unit List'!$AQ$5, IF('Unit List'!S1727='Unit List'!$P$4, 'Unit List'!$AQ$4, 'Unit List'!S1727))), IF('Unit List'!AQ1727='Unit List'!$P$5, 'Unit List'!$AQ$5, IF('Unit List'!AQ1727='Unit List'!$P$4, 'Unit List'!$AQ$4, 'Unit List'!AQ1727))),"'),",)</f>
        <v>'TwoBigGuns'),</v>
      </c>
    </row>
    <row r="1823" spans="1:10" x14ac:dyDescent="0.25">
      <c r="A1823" t="s">
        <v>2713</v>
      </c>
      <c r="B1823" t="str">
        <f>"'',"</f>
        <v>'',</v>
      </c>
      <c r="C1823" t="str">
        <f>"'',"</f>
        <v>'',</v>
      </c>
      <c r="D1823" t="str">
        <f>CONCATENATE("'",'Unit List'!E1728,"',",)</f>
        <v>'TREBUCHET',</v>
      </c>
      <c r="E1823" t="str">
        <f>CONCATENATE("'",'Unit List'!F1728,"',",)</f>
        <v>'TREBUCHET',</v>
      </c>
      <c r="F1823" t="str">
        <f>"'',"</f>
        <v>'',</v>
      </c>
      <c r="G1823" t="str">
        <f>CONCATENATE("'",'Unit List'!H1728,"',",)</f>
        <v>'Trebuchet',</v>
      </c>
      <c r="H1823" t="str">
        <f>CONCATENATE(IF(ISBLANK('Unit List'!AO1728), IF(ISBLANK('Unit List'!Q1728), IF(ISBLANK('Unit List'!Q1728), IF(ISBLANK('Unit List'!AO1728), IF(ISBLANK('Unit List'!Q1728), IF(ISBLANK('Unit List'!Q1728), IF(ISBLANK('Unit List'!AO1728), IF(ISBLANK('Unit List'!Q1728), IF(ISBLANK('Unit List'!Q1728), IF(ISBLANK('Unit List'!AO1728), IF(ISBLANK('Unit List'!Q1728), IF(ISBLANK('Unit List'!Q1728), "1",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List'!AO1728)))),",",)</f>
        <v>2,</v>
      </c>
      <c r="I1823" t="str">
        <f>CONCATENATE(IF(ISBLANK('Unit List'!AP1728), IF(ISBLANK('Unit List'!R1728), IF(ISBLANK('Unit List'!R1728), IF(ISBLANK('Unit List'!AP1728), IF(ISBLANK('Unit List'!R1728), IF(ISBLANK('Unit List'!R1728), IF(ISBLANK('Unit List'!AP1728), IF(ISBLANK('Unit List'!R1728), IF(ISBLANK('Unit List'!R1728), IF(ISBLANK('Unit List'!AP1728), IF(ISBLANK('Unit List'!R1728), IF(ISBLANK('Unit List'!R1728), 'Unit List'!$AP$4,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List'!AP1728)))),",",)</f>
        <v>,</v>
      </c>
      <c r="J1823" t="str">
        <f>CONCATENATE("'",IF(ISBLANK('Unit List'!AQ1728), IF(ISBLANK('Unit List'!S1728), IF(ISBLANK('Unit List'!S1728), IF(ISBLANK('Unit List'!AQ1728), IF(ISBLANK('Unit List'!S1728), IF(ISBLANK('Unit List'!S1728), IF(ISBLANK('Unit List'!AQ1728), IF(ISBLANK('Unit List'!S1728), IF(ISBLANK('Unit List'!S1728), IF(ISBLANK('Unit List'!AQ1728), IF(ISBLANK('Unit List'!S1728), IF(ISBLANK('Unit List'!S1728), "",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List'!AQ1728))),"'),",)</f>
        <v>'TwoBigGuns'),</v>
      </c>
    </row>
    <row r="1824" spans="1:10" x14ac:dyDescent="0.25">
      <c r="A1824" t="s">
        <v>2713</v>
      </c>
      <c r="B1824" t="str">
        <f>"'',"</f>
        <v>'',</v>
      </c>
      <c r="C1824" t="str">
        <f>"'',"</f>
        <v>'',</v>
      </c>
      <c r="D1824" t="str">
        <f>CONCATENATE("'",'Unit List'!E1729,"',",)</f>
        <v>'TRIREME',</v>
      </c>
      <c r="E1824" t="str">
        <f>CONCATENATE("'",'Unit List'!F1729,"',",)</f>
        <v>'TRIREME',</v>
      </c>
      <c r="F1824" t="str">
        <f>"'',"</f>
        <v>'',</v>
      </c>
      <c r="G1824" t="str">
        <f>CONCATENATE("'",'Unit List'!H1729,"',",)</f>
        <v>'Trireme',</v>
      </c>
      <c r="H1824" t="str">
        <f>CONCATENATE(IF(ISBLANK('Unit List'!AO1729), IF(ISBLANK('Unit List'!Q1729), IF(ISBLANK('Unit List'!Q1729), IF(ISBLANK('Unit List'!AO1729), IF(ISBLANK('Unit List'!Q1729), IF(ISBLANK('Unit List'!Q1729), IF(ISBLANK('Unit List'!AO1729), IF(ISBLANK('Unit List'!Q1729), IF(ISBLANK('Unit List'!Q1729), IF(ISBLANK('Unit List'!AO1729), IF(ISBLANK('Unit List'!Q1729), IF(ISBLANK('Unit List'!Q1729), "1", IF('Unit List'!Q1729='Unit List'!$P$5, 'Unit List'!$AO$5, IF('Unit List'!Q1729='Unit List'!$P$4, 'Unit List'!$AO$4, IF('Unit List'!Q1729='Unit List'!$P$7, 'Unit List'!Q1729 * 'Unit List'!$AO$7, 'Unit List'!Q1729)))), IF('Unit List'!Q1729='Unit List'!$P$5, 'Unit List'!$AO$5, IF('Unit List'!Q1729='Unit List'!$P$4, 'Unit List'!$AO$4, IF('Unit List'!Q1729='Unit List'!$P$7, 'Unit List'!Q1729 * 'Unit List'!$AO$7, 'Unit List'!Q1729)))), IF('Unit List'!AO1729='Unit List'!$P$5, 'Unit List'!$AO$5, IF('Unit List'!AO1729='Unit List'!$P$4, 'Unit List'!$AO$4, IF('Unit List'!AO1729='Unit List'!$P$7, 'Unit List'!AO1729 * 'Unit List'!$AO$7, 'Unit List'!AO1729)))), IF('Unit List'!Q1729='Unit List'!$P$5, 'Unit List'!$AO$5, IF('Unit List'!Q1729='Unit List'!$P$4, 'Unit List'!$AO$4, IF('Unit List'!Q1729='Unit List'!$P$7, 'Unit List'!Q1729 * 'Unit List'!$AO$7, 'Unit List'!Q1729)))), IF('Unit List'!Q1729='Unit List'!$P$5, 'Unit List'!$AO$5, IF('Unit List'!Q1729='Unit List'!$P$4, 'Unit List'!$AO$4, IF('Unit List'!Q1729='Unit List'!$P$7, 'Unit List'!Q1729 * 'Unit List'!$AO$7, 'Unit List'!Q1729)))), IF('Unit List'!AO1729='Unit List'!$P$5, 'Unit List'!$AO$5, IF('Unit List'!AO1729='Unit List'!$P$4, 'Unit List'!$AO$4, IF('Unit List'!AO1729='Unit List'!$P$7, 'Unit List'!AO1729 * 'Unit List'!$AO$7, 'Unit List'!AO1729)))), IF('Unit List'!Q1729='Unit List'!$P$5, 'Unit List'!$AO$5, IF('Unit List'!Q1729='Unit List'!$P$4, 'Unit List'!$AO$4, IF('Unit List'!Q1729='Unit List'!$P$7, 'Unit List'!Q1729 * 'Unit List'!$AO$7, 'Unit List'!Q1729)))), IF('Unit List'!Q1729='Unit List'!$P$5, 'Unit List'!$AO$5, IF('Unit List'!Q1729='Unit List'!$P$4, 'Unit List'!$AO$4, IF('Unit List'!Q1729='Unit List'!$P$7, 'Unit List'!Q1729 * 'Unit List'!$AO$7, 'Unit List'!Q1729)))), IF('Unit List'!AO1729='Unit List'!$P$5, 'Unit List'!$AO$5, IF('Unit List'!AO1729='Unit List'!$P$4, 'Unit List'!$AO$4, IF('Unit List'!AO1729='Unit List'!$P$7, 'Unit List'!AO1729 * 'Unit List'!$AO$7, 'Unit List'!AO1729)))), IF('Unit List'!Q1729='Unit List'!$P$5, 'Unit List'!$AO$5, IF('Unit List'!Q1729='Unit List'!$P$4, 'Unit List'!$AO$4, IF('Unit List'!Q1729='Unit List'!$P$7, 'Unit List'!Q1729 * 'Unit List'!$AO$7, 'Unit List'!Q1729)))), IF('Unit List'!Q1729='Unit List'!$P$5, 'Unit List'!$AO$5, IF('Unit List'!Q1729='Unit List'!$P$4, 'Unit List'!$AO$4, IF('Unit List'!Q1729='Unit List'!$P$7, 'Unit List'!Q1729 * 'Unit List'!$AO$7, 'Unit List'!Q1729)))), IF('Unit List'!AO1729='Unit List'!$P$5, 'Unit List'!$AO$5, IF('Unit List'!AO1729='Unit List'!$P$4, 'Unit List'!$AO$4, IF('Unit List'!AO1729='Unit List'!$P$7, 'Unit List'!AO1729 * 'Unit List'!$AO$7, 'Unit List'!AO1729)))),",",)</f>
        <v>1,</v>
      </c>
      <c r="I1824" t="str">
        <f>CONCATENATE(IF(ISBLANK('Unit List'!AP1729), IF(ISBLANK('Unit List'!R1729), IF(ISBLANK('Unit List'!R1729), IF(ISBLANK('Unit List'!AP1729), IF(ISBLANK('Unit List'!R1729), IF(ISBLANK('Unit List'!R1729), IF(ISBLANK('Unit List'!AP1729), IF(ISBLANK('Unit List'!R1729), IF(ISBLANK('Unit List'!R1729), IF(ISBLANK('Unit List'!AP1729), IF(ISBLANK('Unit List'!R1729), IF(ISBLANK('Unit List'!R1729), 'Unit List'!$AP$4, IF('Unit List'!R1729='Unit List'!$P$5, 'Unit List'!$AP$5, IF('Unit List'!R1729='Unit List'!$P$4, 'Unit List'!$AP$4, IF('Unit List'!R1729='Unit List'!$P$7, 'Unit List'!R1729 * 'Unit List'!$AP$7, 'Unit List'!R1729)))), IF('Unit List'!R1729='Unit List'!$P$5, 'Unit List'!$AP$5, IF('Unit List'!R1729='Unit List'!$P$4, 'Unit List'!$AP$4, IF('Unit List'!R1729='Unit List'!$P$7, 'Unit List'!R1729 * 'Unit List'!$AP$7, 'Unit List'!R1729)))), IF('Unit List'!AP1729='Unit List'!$P$5, 'Unit List'!$AP$5, IF('Unit List'!AP1729='Unit List'!$P$4, 'Unit List'!$AP$4, IF('Unit List'!AP1729='Unit List'!$P$7, 'Unit List'!AP1729 * 'Unit List'!$AP$7, 'Unit List'!AP1729)))), IF('Unit List'!R1729='Unit List'!$P$5, 'Unit List'!$AP$5, IF('Unit List'!R1729='Unit List'!$P$4, 'Unit List'!$AP$4, IF('Unit List'!R1729='Unit List'!$P$7, 'Unit List'!R1729 * 'Unit List'!$AP$7, 'Unit List'!R1729)))), IF('Unit List'!R1729='Unit List'!$P$5, 'Unit List'!$AP$5, IF('Unit List'!R1729='Unit List'!$P$4, 'Unit List'!$AP$4, IF('Unit List'!R1729='Unit List'!$P$7, 'Unit List'!R1729 * 'Unit List'!$AP$7, 'Unit List'!R1729)))), IF('Unit List'!AP1729='Unit List'!$P$5, 'Unit List'!$AP$5, IF('Unit List'!AP1729='Unit List'!$P$4, 'Unit List'!$AP$4, IF('Unit List'!AP1729='Unit List'!$P$7, 'Unit List'!AP1729 * 'Unit List'!$AP$7, 'Unit List'!AP1729)))), IF('Unit List'!R1729='Unit List'!$P$5, 'Unit List'!$AP$5, IF('Unit List'!R1729='Unit List'!$P$4, 'Unit List'!$AP$4, IF('Unit List'!R1729='Unit List'!$P$7, 'Unit List'!R1729 * 'Unit List'!$AP$7, 'Unit List'!R1729)))), IF('Unit List'!R1729='Unit List'!$P$5, 'Unit List'!$AP$5, IF('Unit List'!R1729='Unit List'!$P$4, 'Unit List'!$AP$4, IF('Unit List'!R1729='Unit List'!$P$7, 'Unit List'!R1729 * 'Unit List'!$AP$7, 'Unit List'!R1729)))), IF('Unit List'!AP1729='Unit List'!$P$5, 'Unit List'!$AP$5, IF('Unit List'!AP1729='Unit List'!$P$4, 'Unit List'!$AP$4, IF('Unit List'!AP1729='Unit List'!$P$7, 'Unit List'!AP1729 * 'Unit List'!$AP$7, 'Unit List'!AP1729)))), IF('Unit List'!R1729='Unit List'!$P$5, 'Unit List'!$AP$5, IF('Unit List'!R1729='Unit List'!$P$4, 'Unit List'!$AP$4, IF('Unit List'!R1729='Unit List'!$P$7, 'Unit List'!R1729 * 'Unit List'!$AP$7, 'Unit List'!R1729)))), IF('Unit List'!R1729='Unit List'!$P$5, 'Unit List'!$AP$5, IF('Unit List'!R1729='Unit List'!$P$4, 'Unit List'!$AP$4, IF('Unit List'!R1729='Unit List'!$P$7, 'Unit List'!R1729 * 'Unit List'!$AP$7, 'Unit List'!R1729)))), IF('Unit List'!AP1729='Unit List'!$P$5, 'Unit List'!$AP$5, IF('Unit List'!AP1729='Unit List'!$P$4, 'Unit List'!$AP$4, IF('Unit List'!AP1729='Unit List'!$P$7, 'Unit List'!AP1729 * 'Unit List'!$AP$7, 'Unit List'!AP1729)))),",",)</f>
        <v>0.07,</v>
      </c>
      <c r="J1824" t="str">
        <f>CONCATENATE("'",IF(ISBLANK('Unit List'!AQ1729), IF(ISBLANK('Unit List'!S1729), IF(ISBLANK('Unit List'!S1729), IF(ISBLANK('Unit List'!AQ1729), IF(ISBLANK('Unit List'!S1729), IF(ISBLANK('Unit List'!S1729), IF(ISBLANK('Unit List'!AQ1729), IF(ISBLANK('Unit List'!S1729), IF(ISBLANK('Unit List'!S1729), IF(ISBLANK('Unit List'!AQ1729), IF(ISBLANK('Unit List'!S1729), IF(ISBLANK('Unit List'!S1729), "", IF('Unit List'!S1729='Unit List'!$P$5, 'Unit List'!$AQ$5, IF('Unit List'!S1729='Unit List'!$P$4, 'Unit List'!$AQ$4, 'Unit List'!S1729))), IF('Unit List'!S1729='Unit List'!$P$5, 'Unit List'!$AQ$5, IF('Unit List'!S1729='Unit List'!$P$4, 'Unit List'!$AQ$4, 'Unit List'!S1729))), IF('Unit List'!AQ1729='Unit List'!$P$5, 'Unit List'!$AQ$5, IF('Unit List'!AQ1729='Unit List'!$P$4, 'Unit List'!$AQ$4, 'Unit List'!AQ1729))), IF('Unit List'!S1729='Unit List'!$P$5, 'Unit List'!$AQ$5, IF('Unit List'!S1729='Unit List'!$P$4, 'Unit List'!$AQ$4, 'Unit List'!S1729))), IF('Unit List'!S1729='Unit List'!$P$5, 'Unit List'!$AQ$5, IF('Unit List'!S1729='Unit List'!$P$4, 'Unit List'!$AQ$4, 'Unit List'!S1729))), IF('Unit List'!AQ1729='Unit List'!$P$5, 'Unit List'!$AQ$5, IF('Unit List'!AQ1729='Unit List'!$P$4, 'Unit List'!$AQ$4, 'Unit List'!AQ1729))), IF('Unit List'!S1729='Unit List'!$P$5, 'Unit List'!$AQ$5, IF('Unit List'!S1729='Unit List'!$P$4, 'Unit List'!$AQ$4, 'Unit List'!S1729))), IF('Unit List'!S1729='Unit List'!$P$5, 'Unit List'!$AQ$5, IF('Unit List'!S1729='Unit List'!$P$4, 'Unit List'!$AQ$4, 'Unit List'!S1729))), IF('Unit List'!AQ1729='Unit List'!$P$5, 'Unit List'!$AQ$5, IF('Unit List'!AQ1729='Unit List'!$P$4, 'Unit List'!$AQ$4, 'Unit List'!AQ1729))), IF('Unit List'!S1729='Unit List'!$P$5, 'Unit List'!$AQ$5, IF('Unit List'!S1729='Unit List'!$P$4, 'Unit List'!$AQ$4, 'Unit List'!S1729))), IF('Unit List'!S1729='Unit List'!$P$5, 'Unit List'!$AQ$5, IF('Unit List'!S1729='Unit List'!$P$4, 'Unit List'!$AQ$4, 'Unit List'!S1729))), IF('Unit List'!AQ1729='Unit List'!$P$5, 'Unit List'!$AQ$5, IF('Unit List'!AQ1729='Unit List'!$P$4, 'Unit List'!$AQ$4, 'Unit List'!AQ1729))),"'),",)</f>
        <v>''),</v>
      </c>
    </row>
    <row r="1825" spans="1:10" x14ac:dyDescent="0.25">
      <c r="A1825" t="s">
        <v>2713</v>
      </c>
      <c r="B1825" t="str">
        <f>CONCATENATE("'_",'Unit List'!C1730,"',",)</f>
        <v>'_NORTHEU',</v>
      </c>
      <c r="C1825" t="str">
        <f>"'',"</f>
        <v>'',</v>
      </c>
      <c r="D1825" t="str">
        <f>CONCATENATE("'",'Unit List'!E1730,"',",)</f>
        <v>'TRIREME',</v>
      </c>
      <c r="E1825" t="str">
        <f>CONCATENATE("'",'Unit List'!F1730,"',",)</f>
        <v>'TRIREME',</v>
      </c>
      <c r="F1825" t="str">
        <f>"'',"</f>
        <v>'',</v>
      </c>
      <c r="G1825" t="str">
        <f>CONCATENATE("'",'Unit List'!H1730,"',",)</f>
        <v>'battle_galley',</v>
      </c>
      <c r="H1825" t="str">
        <f>CONCATENATE(IF(ISBLANK('Unit List'!AO1730), IF(ISBLANK('Unit List'!Q1730), IF(ISBLANK('Unit List'!Q1730), IF(ISBLANK('Unit List'!AO1730), IF(ISBLANK('Unit List'!Q1730), IF(ISBLANK('Unit List'!Q1730), IF(ISBLANK('Unit List'!AO1730), IF(ISBLANK('Unit List'!Q1730), IF(ISBLANK('Unit List'!Q1730), IF(ISBLANK('Unit List'!AO1729), IF(ISBLANK('Unit List'!Q1729), IF(ISBLANK('Unit List'!Q1729), "1", IF('Unit List'!Q1729='Unit List'!$P$5, 'Unit List'!$AO$5, IF('Unit List'!Q1729='Unit List'!$P$4, 'Unit List'!$AO$4, IF('Unit List'!Q1729='Unit List'!$P$7, 'Unit List'!Q1729 * 'Unit List'!$AO$7, 'Unit List'!Q1729)))), IF('Unit List'!Q1729='Unit List'!$P$5, 'Unit List'!$AO$5, IF('Unit List'!Q1729='Unit List'!$P$4, 'Unit List'!$AO$4, IF('Unit List'!Q1729='Unit List'!$P$7, 'Unit List'!Q1729 * 'Unit List'!$AO$7, 'Unit List'!Q1729)))), IF('Unit List'!AO1729='Unit List'!$P$5, 'Unit List'!$AO$5, IF('Unit List'!AO1729='Unit List'!$P$4, 'Unit List'!$AO$4, IF('Unit List'!AO1729='Unit List'!$P$7, 'Unit List'!AO1729 * 'Unit List'!$AO$7, 'Unit List'!AO1729)))), IF('Unit List'!Q1730='Unit List'!$P$5, 'Unit List'!$AO$5, IF('Unit List'!Q1730='Unit List'!$P$4, 'Unit List'!$AO$4, IF('Unit List'!Q1730='Unit List'!$P$7, 'Unit List'!Q1730 * 'Unit List'!$AO$7, 'Unit List'!Q1730)))), IF('Unit List'!Q1730='Unit List'!$P$5, 'Unit List'!$AO$5, IF('Unit List'!Q1730='Unit List'!$P$4, 'Unit List'!$AO$4, IF('Unit List'!Q1730='Unit List'!$P$7, 'Unit List'!Q1730 * 'Unit List'!$AO$7, 'Unit List'!Q1730)))), IF('Unit List'!AO1730='Unit List'!$P$5, 'Unit List'!$AO$5, IF('Unit List'!AO1730='Unit List'!$P$4, 'Unit List'!$AO$4, IF('Unit List'!AO1730='Unit List'!$P$7, 'Unit List'!AO1730 * 'Unit List'!$AO$7, 'Unit List'!AO1730)))), IF('Unit List'!Q1730='Unit List'!$P$5, 'Unit List'!$AO$5, IF('Unit List'!Q1730='Unit List'!$P$4, 'Unit List'!$AO$4, IF('Unit List'!Q1730='Unit List'!$P$7, 'Unit List'!Q1730 * 'Unit List'!$AO$7, 'Unit List'!Q1730)))), IF('Unit List'!Q1730='Unit List'!$P$5, 'Unit List'!$AO$5, IF('Unit List'!Q1730='Unit List'!$P$4, 'Unit List'!$AO$4, IF('Unit List'!Q1730='Unit List'!$P$7, 'Unit List'!Q1730 * 'Unit List'!$AO$7, 'Unit List'!Q1730)))), IF('Unit List'!AO1730='Unit List'!$P$5, 'Unit List'!$AO$5, IF('Unit List'!AO1730='Unit List'!$P$4, 'Unit List'!$AO$4, IF('Unit List'!AO1730='Unit List'!$P$7, 'Unit List'!AO1730 * 'Unit List'!$AO$7, 'Unit List'!AO1730)))), IF('Unit List'!Q1730='Unit List'!$P$5, 'Unit List'!$AO$5, IF('Unit List'!Q1730='Unit List'!$P$4, 'Unit List'!$AO$4, IF('Unit List'!Q1730='Unit List'!$P$7, 'Unit List'!Q1730 * 'Unit List'!$AO$7, 'Unit List'!Q1730)))), IF('Unit List'!Q1730='Unit List'!$P$5, 'Unit List'!$AO$5, IF('Unit List'!Q1730='Unit List'!$P$4, 'Unit List'!$AO$4, IF('Unit List'!Q1730='Unit List'!$P$7, 'Unit List'!Q1730 * 'Unit List'!$AO$7, 'Unit List'!Q1730)))), IF('Unit List'!AO1730='Unit List'!$P$5, 'Unit List'!$AO$5, IF('Unit List'!AO1730='Unit List'!$P$4, 'Unit List'!$AO$4, IF('Unit List'!AO1730='Unit List'!$P$7, 'Unit List'!AO1730 * 'Unit List'!$AO$7, 'Unit List'!AO1730)))),",",)</f>
        <v>1,</v>
      </c>
      <c r="I1825" t="str">
        <f>CONCATENATE(IF(ISBLANK('Unit List'!AP1730), IF(ISBLANK('Unit List'!R1730), IF(ISBLANK('Unit List'!R1730), IF(ISBLANK('Unit List'!AP1730), IF(ISBLANK('Unit List'!R1730), IF(ISBLANK('Unit List'!R1730), IF(ISBLANK('Unit List'!AP1730), IF(ISBLANK('Unit List'!R1730), IF(ISBLANK('Unit List'!R1730), IF(ISBLANK('Unit List'!AP1729), IF(ISBLANK('Unit List'!R1729), IF(ISBLANK('Unit List'!R1729), 'Unit List'!$AP$4, IF('Unit List'!R1729='Unit List'!$P$5, 'Unit List'!$AP$5, IF('Unit List'!R1729='Unit List'!$P$4, 'Unit List'!$AP$4, IF('Unit List'!R1729='Unit List'!$P$7, 'Unit List'!R1729 * 'Unit List'!$AP$7, 'Unit List'!R1729)))), IF('Unit List'!R1729='Unit List'!$P$5, 'Unit List'!$AP$5, IF('Unit List'!R1729='Unit List'!$P$4, 'Unit List'!$AP$4, IF('Unit List'!R1729='Unit List'!$P$7, 'Unit List'!R1729 * 'Unit List'!$AP$7, 'Unit List'!R1729)))), IF('Unit List'!AP1729='Unit List'!$P$5, 'Unit List'!$AP$5, IF('Unit List'!AP1729='Unit List'!$P$4, 'Unit List'!$AP$4, IF('Unit List'!AP1729='Unit List'!$P$7, 'Unit List'!AP1729 * 'Unit List'!$AP$7, 'Unit List'!AP1729)))), IF('Unit List'!R1730='Unit List'!$P$5, 'Unit List'!$AP$5, IF('Unit List'!R1730='Unit List'!$P$4, 'Unit List'!$AP$4, IF('Unit List'!R1730='Unit List'!$P$7, 'Unit List'!R1730 * 'Unit List'!$AP$7, 'Unit List'!R1730)))), IF('Unit List'!R1730='Unit List'!$P$5, 'Unit List'!$AP$5, IF('Unit List'!R1730='Unit List'!$P$4, 'Unit List'!$AP$4, IF('Unit List'!R1730='Unit List'!$P$7, 'Unit List'!R1730 * 'Unit List'!$AP$7, 'Unit List'!R1730)))), IF('Unit List'!AP1730='Unit List'!$P$5, 'Unit List'!$AP$5, IF('Unit List'!AP1730='Unit List'!$P$4, 'Unit List'!$AP$4, IF('Unit List'!AP1730='Unit List'!$P$7, 'Unit List'!AP1730 * 'Unit List'!$AP$7, 'Unit List'!AP1730)))), IF('Unit List'!R1730='Unit List'!$P$5, 'Unit List'!$AP$5, IF('Unit List'!R1730='Unit List'!$P$4, 'Unit List'!$AP$4, IF('Unit List'!R1730='Unit List'!$P$7, 'Unit List'!R1730 * 'Unit List'!$AP$7, 'Unit List'!R1730)))), IF('Unit List'!R1730='Unit List'!$P$5, 'Unit List'!$AP$5, IF('Unit List'!R1730='Unit List'!$P$4, 'Unit List'!$AP$4, IF('Unit List'!R1730='Unit List'!$P$7, 'Unit List'!R1730 * 'Unit List'!$AP$7, 'Unit List'!R1730)))), IF('Unit List'!AP1730='Unit List'!$P$5, 'Unit List'!$AP$5, IF('Unit List'!AP1730='Unit List'!$P$4, 'Unit List'!$AP$4, IF('Unit List'!AP1730='Unit List'!$P$7, 'Unit List'!AP1730 * 'Unit List'!$AP$7, 'Unit List'!AP1730)))), IF('Unit List'!R1730='Unit List'!$P$5, 'Unit List'!$AP$5, IF('Unit List'!R1730='Unit List'!$P$4, 'Unit List'!$AP$4, IF('Unit List'!R1730='Unit List'!$P$7, 'Unit List'!R1730 * 'Unit List'!$AP$7, 'Unit List'!R1730)))), IF('Unit List'!R1730='Unit List'!$P$5, 'Unit List'!$AP$5, IF('Unit List'!R1730='Unit List'!$P$4, 'Unit List'!$AP$4, IF('Unit List'!R1730='Unit List'!$P$7, 'Unit List'!R1730 * 'Unit List'!$AP$7, 'Unit List'!R1730)))), IF('Unit List'!AP1730='Unit List'!$P$5, 'Unit List'!$AP$5, IF('Unit List'!AP1730='Unit List'!$P$4, 'Unit List'!$AP$4, IF('Unit List'!AP1730='Unit List'!$P$7, 'Unit List'!AP1730 * 'Unit List'!$AP$7, 'Unit List'!AP1730)))),",",)</f>
        <v>0.08,</v>
      </c>
      <c r="J1825" t="str">
        <f>CONCATENATE("'",IF(ISBLANK('Unit List'!AQ1730), IF(ISBLANK('Unit List'!S1730), IF(ISBLANK('Unit List'!S1730), IF(ISBLANK('Unit List'!AQ1730), IF(ISBLANK('Unit List'!S1730), IF(ISBLANK('Unit List'!S1730), IF(ISBLANK('Unit List'!AQ1730), IF(ISBLANK('Unit List'!S1730), IF(ISBLANK('Unit List'!S1730), IF(ISBLANK('Unit List'!AQ1729), IF(ISBLANK('Unit List'!S1729), IF(ISBLANK('Unit List'!S1729), "", IF('Unit List'!S1729='Unit List'!$P$5, 'Unit List'!$AQ$5, IF('Unit List'!S1729='Unit List'!$P$4, 'Unit List'!$AQ$4, 'Unit List'!S1729))), IF('Unit List'!S1729='Unit List'!$P$5, 'Unit List'!$AQ$5, IF('Unit List'!S1729='Unit List'!$P$4, 'Unit List'!$AQ$4, 'Unit List'!S1729))), IF('Unit List'!AQ1729='Unit List'!$P$5, 'Unit List'!$AQ$5, IF('Unit List'!AQ1729='Unit List'!$P$4, 'Unit List'!$AQ$4, 'Unit List'!AQ1729))), IF('Unit List'!S1730='Unit List'!$P$5, 'Unit List'!$AQ$5, IF('Unit List'!S1730='Unit List'!$P$4, 'Unit List'!$AQ$4, 'Unit List'!S1730))), IF('Unit List'!S1730='Unit List'!$P$5, 'Unit List'!$AQ$5, IF('Unit List'!S1730='Unit List'!$P$4, 'Unit List'!$AQ$4, 'Unit List'!S1730))), IF('Unit List'!AQ1730='Unit List'!$P$5, 'Unit List'!$AQ$5, IF('Unit List'!AQ1730='Unit List'!$P$4, 'Unit List'!$AQ$4, 'Unit List'!AQ1730))), IF('Unit List'!S1730='Unit List'!$P$5, 'Unit List'!$AQ$5, IF('Unit List'!S1730='Unit List'!$P$4, 'Unit List'!$AQ$4, 'Unit List'!S1730))), IF('Unit List'!S1730='Unit List'!$P$5, 'Unit List'!$AQ$5, IF('Unit List'!S1730='Unit List'!$P$4, 'Unit List'!$AQ$4, 'Unit List'!S1730))), IF('Unit List'!AQ1730='Unit List'!$P$5, 'Unit List'!$AQ$5, IF('Unit List'!AQ1730='Unit List'!$P$4, 'Unit List'!$AQ$4, 'Unit List'!AQ1730))), IF('Unit List'!S1730='Unit List'!$P$5, 'Unit List'!$AQ$5, IF('Unit List'!S1730='Unit List'!$P$4, 'Unit List'!$AQ$4, 'Unit List'!S1730))), IF('Unit List'!S1730='Unit List'!$P$5, 'Unit List'!$AQ$5, IF('Unit List'!S1730='Unit List'!$P$4, 'Unit List'!$AQ$4, 'Unit List'!S1730))), IF('Unit List'!AQ1730='Unit List'!$P$5, 'Unit List'!$AQ$5, IF('Unit List'!AQ1730='Unit List'!$P$4, 'Unit List'!$AQ$4, 'Unit List'!AQ1730))),"'),",)</f>
        <v>''),</v>
      </c>
    </row>
    <row r="1826" spans="1:10" x14ac:dyDescent="0.25">
      <c r="A1826" t="s">
        <v>2713</v>
      </c>
      <c r="B1826" t="str">
        <f>"'',"</f>
        <v>'',</v>
      </c>
      <c r="C1826" t="str">
        <f>"'',"</f>
        <v>'',</v>
      </c>
      <c r="D1826" t="str">
        <f>CONCATENATE("'",'Unit List'!E1731,"',",)</f>
        <v>'U_AMERICAN_B17',</v>
      </c>
      <c r="E1826" t="str">
        <f>CONCATENATE("'",'Unit List'!F1731,"',",)</f>
        <v>'U_AMERICAN_B17',</v>
      </c>
      <c r="F1826" t="str">
        <f>"'',"</f>
        <v>'',</v>
      </c>
      <c r="G1826" t="str">
        <f>CONCATENATE("'",'Unit List'!H1731,"',",)</f>
        <v>'U_American_B17',</v>
      </c>
      <c r="H1826" t="str">
        <f>CONCATENATE(IF(ISBLANK('Unit List'!AO1731), IF(ISBLANK('Unit List'!Q1731), IF(ISBLANK('Unit List'!Q1731), IF(ISBLANK('Unit List'!AO1731), IF(ISBLANK('Unit List'!Q1731), IF(ISBLANK('Unit List'!Q1731), IF(ISBLANK('Unit List'!AO1731), IF(ISBLANK('Unit List'!Q1731), IF(ISBLANK('Unit List'!Q1731), IF(ISBLANK('Unit List'!AO1731), IF(ISBLANK('Unit List'!Q1731), IF(ISBLANK('Unit List'!Q1731), "1", IF('Unit List'!Q1731='Unit List'!$P$5, 'Unit List'!$AO$5, IF('Unit List'!Q1731='Unit List'!$P$4, 'Unit List'!$AO$4, IF('Unit List'!Q1731='Unit List'!$P$7, 'Unit List'!Q1731 * 'Unit List'!$AO$7, 'Unit List'!Q1731)))), IF('Unit List'!Q1731='Unit List'!$P$5, 'Unit List'!$AO$5, IF('Unit List'!Q1731='Unit List'!$P$4, 'Unit List'!$AO$4, IF('Unit List'!Q1731='Unit List'!$P$7, 'Unit List'!Q1731 * 'Unit List'!$AO$7, 'Unit List'!Q1731)))), IF('Unit List'!AO1731='Unit List'!$P$5, 'Unit List'!$AO$5, IF('Unit List'!AO1731='Unit List'!$P$4, 'Unit List'!$AO$4, IF('Unit List'!AO1731='Unit List'!$P$7, 'Unit List'!AO1731 * 'Unit List'!$AO$7, 'Unit List'!AO1731)))), IF('Unit List'!Q1731='Unit List'!$P$5, 'Unit List'!$AO$5, IF('Unit List'!Q1731='Unit List'!$P$4, 'Unit List'!$AO$4, IF('Unit List'!Q1731='Unit List'!$P$7, 'Unit List'!Q1731 * 'Unit List'!$AO$7, 'Unit List'!Q1731)))), IF('Unit List'!Q1731='Unit List'!$P$5, 'Unit List'!$AO$5, IF('Unit List'!Q1731='Unit List'!$P$4, 'Unit List'!$AO$4, IF('Unit List'!Q1731='Unit List'!$P$7, 'Unit List'!Q1731 * 'Unit List'!$AO$7, 'Unit List'!Q1731)))), IF('Unit List'!AO1731='Unit List'!$P$5, 'Unit List'!$AO$5, IF('Unit List'!AO1731='Unit List'!$P$4, 'Unit List'!$AO$4, IF('Unit List'!AO1731='Unit List'!$P$7, 'Unit List'!AO1731 * 'Unit List'!$AO$7, 'Unit List'!AO1731)))), IF('Unit List'!Q1731='Unit List'!$P$5, 'Unit List'!$AO$5, IF('Unit List'!Q1731='Unit List'!$P$4, 'Unit List'!$AO$4, IF('Unit List'!Q1731='Unit List'!$P$7, 'Unit List'!Q1731 * 'Unit List'!$AO$7, 'Unit List'!Q1731)))), IF('Unit List'!Q1731='Unit List'!$P$5, 'Unit List'!$AO$5, IF('Unit List'!Q1731='Unit List'!$P$4, 'Unit List'!$AO$4, IF('Unit List'!Q1731='Unit List'!$P$7, 'Unit List'!Q1731 * 'Unit List'!$AO$7, 'Unit List'!Q1731)))), IF('Unit List'!AO1731='Unit List'!$P$5, 'Unit List'!$AO$5, IF('Unit List'!AO1731='Unit List'!$P$4, 'Unit List'!$AO$4, IF('Unit List'!AO1731='Unit List'!$P$7, 'Unit List'!AO1731 * 'Unit List'!$AO$7, 'Unit List'!AO1731)))), IF('Unit List'!Q1731='Unit List'!$P$5, 'Unit List'!$AO$5, IF('Unit List'!Q1731='Unit List'!$P$4, 'Unit List'!$AO$4, IF('Unit List'!Q1731='Unit List'!$P$7, 'Unit List'!Q1731 * 'Unit List'!$AO$7, 'Unit List'!Q1731)))), IF('Unit List'!Q1731='Unit List'!$P$5, 'Unit List'!$AO$5, IF('Unit List'!Q1731='Unit List'!$P$4, 'Unit List'!$AO$4, IF('Unit List'!Q1731='Unit List'!$P$7, 'Unit List'!Q1731 * 'Unit List'!$AO$7, 'Unit List'!Q1731)))), IF('Unit List'!AO1731='Unit List'!$P$5, 'Unit List'!$AO$5, IF('Unit List'!AO1731='Unit List'!$P$4, 'Unit List'!$AO$4, IF('Unit List'!AO1731='Unit List'!$P$7, 'Unit List'!AO1731 * 'Unit List'!$AO$7, 'Unit List'!AO1731)))),",",)</f>
        <v>1,</v>
      </c>
      <c r="I1826" t="str">
        <f>CONCATENATE(IF(ISBLANK('Unit List'!AP1731), IF(ISBLANK('Unit List'!R1731), IF(ISBLANK('Unit List'!R1731), IF(ISBLANK('Unit List'!AP1731), IF(ISBLANK('Unit List'!R1731), IF(ISBLANK('Unit List'!R1731), IF(ISBLANK('Unit List'!AP1731), IF(ISBLANK('Unit List'!R1731), IF(ISBLANK('Unit List'!R1731), IF(ISBLANK('Unit List'!AP1731), IF(ISBLANK('Unit List'!R1731), IF(ISBLANK('Unit List'!R1731), 'Unit List'!$AP$4, IF('Unit List'!R1731='Unit List'!$P$5, 'Unit List'!$AP$5, IF('Unit List'!R1731='Unit List'!$P$4, 'Unit List'!$AP$4, IF('Unit List'!R1731='Unit List'!$P$7, 'Unit List'!R1731 * 'Unit List'!$AP$7, 'Unit List'!R1731)))), IF('Unit List'!R1731='Unit List'!$P$5, 'Unit List'!$AP$5, IF('Unit List'!R1731='Unit List'!$P$4, 'Unit List'!$AP$4, IF('Unit List'!R1731='Unit List'!$P$7, 'Unit List'!R1731 * 'Unit List'!$AP$7, 'Unit List'!R1731)))), IF('Unit List'!AP1731='Unit List'!$P$5, 'Unit List'!$AP$5, IF('Unit List'!AP1731='Unit List'!$P$4, 'Unit List'!$AP$4, IF('Unit List'!AP1731='Unit List'!$P$7, 'Unit List'!AP1731 * 'Unit List'!$AP$7, 'Unit List'!AP1731)))), IF('Unit List'!R1731='Unit List'!$P$5, 'Unit List'!$AP$5, IF('Unit List'!R1731='Unit List'!$P$4, 'Unit List'!$AP$4, IF('Unit List'!R1731='Unit List'!$P$7, 'Unit List'!R1731 * 'Unit List'!$AP$7, 'Unit List'!R1731)))), IF('Unit List'!R1731='Unit List'!$P$5, 'Unit List'!$AP$5, IF('Unit List'!R1731='Unit List'!$P$4, 'Unit List'!$AP$4, IF('Unit List'!R1731='Unit List'!$P$7, 'Unit List'!R1731 * 'Unit List'!$AP$7, 'Unit List'!R1731)))), IF('Unit List'!AP1731='Unit List'!$P$5, 'Unit List'!$AP$5, IF('Unit List'!AP1731='Unit List'!$P$4, 'Unit List'!$AP$4, IF('Unit List'!AP1731='Unit List'!$P$7, 'Unit List'!AP1731 * 'Unit List'!$AP$7, 'Unit List'!AP1731)))), IF('Unit List'!R1731='Unit List'!$P$5, 'Unit List'!$AP$5, IF('Unit List'!R1731='Unit List'!$P$4, 'Unit List'!$AP$4, IF('Unit List'!R1731='Unit List'!$P$7, 'Unit List'!R1731 * 'Unit List'!$AP$7, 'Unit List'!R1731)))), IF('Unit List'!R1731='Unit List'!$P$5, 'Unit List'!$AP$5, IF('Unit List'!R1731='Unit List'!$P$4, 'Unit List'!$AP$4, IF('Unit List'!R1731='Unit List'!$P$7, 'Unit List'!R1731 * 'Unit List'!$AP$7, 'Unit List'!R1731)))), IF('Unit List'!AP1731='Unit List'!$P$5, 'Unit List'!$AP$5, IF('Unit List'!AP1731='Unit List'!$P$4, 'Unit List'!$AP$4, IF('Unit List'!AP1731='Unit List'!$P$7, 'Unit List'!AP1731 * 'Unit List'!$AP$7, 'Unit List'!AP1731)))), IF('Unit List'!R1731='Unit List'!$P$5, 'Unit List'!$AP$5, IF('Unit List'!R1731='Unit List'!$P$4, 'Unit List'!$AP$4, IF('Unit List'!R1731='Unit List'!$P$7, 'Unit List'!R1731 * 'Unit List'!$AP$7, 'Unit List'!R1731)))), IF('Unit List'!R1731='Unit List'!$P$5, 'Unit List'!$AP$5, IF('Unit List'!R1731='Unit List'!$P$4, 'Unit List'!$AP$4, IF('Unit List'!R1731='Unit List'!$P$7, 'Unit List'!R1731 * 'Unit List'!$AP$7, 'Unit List'!R1731)))), IF('Unit List'!AP1731='Unit List'!$P$5, 'Unit List'!$AP$5, IF('Unit List'!AP1731='Unit List'!$P$4, 'Unit List'!$AP$4, IF('Unit List'!AP1731='Unit List'!$P$7, 'Unit List'!AP1731 * 'Unit List'!$AP$7, 'Unit List'!AP1731)))),",",)</f>
        <v>0.08,</v>
      </c>
      <c r="J1826" t="str">
        <f>CONCATENATE("'",IF(ISBLANK('Unit List'!AQ1731), IF(ISBLANK('Unit List'!S1731), IF(ISBLANK('Unit List'!S1731), IF(ISBLANK('Unit List'!AQ1731), IF(ISBLANK('Unit List'!S1731), IF(ISBLANK('Unit List'!S1731), IF(ISBLANK('Unit List'!AQ1731), IF(ISBLANK('Unit List'!S1731), IF(ISBLANK('Unit List'!S1731), IF(ISBLANK('Unit List'!AQ1731), IF(ISBLANK('Unit List'!S1731), IF(ISBLANK('Unit List'!S1731), "", IF('Unit List'!S1731='Unit List'!$P$5, 'Unit List'!$AQ$5, IF('Unit List'!S1731='Unit List'!$P$4, 'Unit List'!$AQ$4, 'Unit List'!S1731))), IF('Unit List'!S1731='Unit List'!$P$5, 'Unit List'!$AQ$5, IF('Unit List'!S1731='Unit List'!$P$4, 'Unit List'!$AQ$4, 'Unit List'!S1731))), IF('Unit List'!AQ1731='Unit List'!$P$5, 'Unit List'!$AQ$5, IF('Unit List'!AQ1731='Unit List'!$P$4, 'Unit List'!$AQ$4, 'Unit List'!AQ1731))), IF('Unit List'!S1731='Unit List'!$P$5, 'Unit List'!$AQ$5, IF('Unit List'!S1731='Unit List'!$P$4, 'Unit List'!$AQ$4, 'Unit List'!S1731))), IF('Unit List'!S1731='Unit List'!$P$5, 'Unit List'!$AQ$5, IF('Unit List'!S1731='Unit List'!$P$4, 'Unit List'!$AQ$4, 'Unit List'!S1731))), IF('Unit List'!AQ1731='Unit List'!$P$5, 'Unit List'!$AQ$5, IF('Unit List'!AQ1731='Unit List'!$P$4, 'Unit List'!$AQ$4, 'Unit List'!AQ1731))), IF('Unit List'!S1731='Unit List'!$P$5, 'Unit List'!$AQ$5, IF('Unit List'!S1731='Unit List'!$P$4, 'Unit List'!$AQ$4, 'Unit List'!S1731))), IF('Unit List'!S1731='Unit List'!$P$5, 'Unit List'!$AQ$5, IF('Unit List'!S1731='Unit List'!$P$4, 'Unit List'!$AQ$4, 'Unit List'!S1731))), IF('Unit List'!AQ1731='Unit List'!$P$5, 'Unit List'!$AQ$5, IF('Unit List'!AQ1731='Unit List'!$P$4, 'Unit List'!$AQ$4, 'Unit List'!AQ1731))), IF('Unit List'!S1731='Unit List'!$P$5, 'Unit List'!$AQ$5, IF('Unit List'!S1731='Unit List'!$P$4, 'Unit List'!$AQ$4, 'Unit List'!S1731))), IF('Unit List'!S1731='Unit List'!$P$5, 'Unit List'!$AQ$5, IF('Unit List'!S1731='Unit List'!$P$4, 'Unit List'!$AQ$4, 'Unit List'!S1731))), IF('Unit List'!AQ1731='Unit List'!$P$5, 'Unit List'!$AQ$5, IF('Unit List'!AQ1731='Unit List'!$P$4, 'Unit List'!$AQ$4, 'Unit List'!AQ1731))),"'),",)</f>
        <v>'BomberWing'),</v>
      </c>
    </row>
    <row r="1827" spans="1:10" x14ac:dyDescent="0.25">
      <c r="A1827" t="s">
        <v>2713</v>
      </c>
      <c r="B1827" t="str">
        <f>"'',"</f>
        <v>'',</v>
      </c>
      <c r="C1827" t="str">
        <f>"'',"</f>
        <v>'',</v>
      </c>
      <c r="D1827" t="str">
        <f>CONCATENATE("'",'Unit List'!E1732,"',",)</f>
        <v>'U_AMERICAN_MINUTEMAN',</v>
      </c>
      <c r="E1827" t="str">
        <f>CONCATENATE("'",'Unit List'!F1732,"',",)</f>
        <v>'U_AMERICAN_MINUTEMAN',</v>
      </c>
      <c r="F1827" t="str">
        <f>"'',"</f>
        <v>'',</v>
      </c>
      <c r="G1827" t="str">
        <f>CONCATENATE("'",'Unit List'!H1732,"',",)</f>
        <v>'U_American_Minuteman',</v>
      </c>
      <c r="H1827" t="str">
        <f>CONCATENATE(IF(ISBLANK('Unit List'!AO1732), IF(ISBLANK('Unit List'!Q1732), IF(ISBLANK('Unit List'!Q1732), IF(ISBLANK('Unit List'!AO1732), IF(ISBLANK('Unit List'!Q1732), IF(ISBLANK('Unit List'!Q1732), IF(ISBLANK('Unit List'!AO1732), IF(ISBLANK('Unit List'!Q1732), IF(ISBLANK('Unit List'!Q1732), IF(ISBLANK('Unit List'!AO1732), IF(ISBLANK('Unit List'!Q1732), IF(ISBLANK('Unit List'!Q1732), "1",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List'!AO1732)))),",",)</f>
        <v>14,</v>
      </c>
      <c r="I1827" t="str">
        <f>CONCATENATE(IF(ISBLANK('Unit List'!AP1732), IF(ISBLANK('Unit List'!R1732), IF(ISBLANK('Unit List'!R1732), IF(ISBLANK('Unit List'!AP1732), IF(ISBLANK('Unit List'!R1732), IF(ISBLANK('Unit List'!R1732), IF(ISBLANK('Unit List'!AP1732), IF(ISBLANK('Unit List'!R1732), IF(ISBLANK('Unit List'!R1732), IF(ISBLANK('Unit List'!AP1732), IF(ISBLANK('Unit List'!R1732), IF(ISBLANK('Unit List'!R1732), 'Unit List'!$AP$4,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List'!AP1732)))),",",)</f>
        <v>,</v>
      </c>
      <c r="J1827" t="str">
        <f>CONCATENATE("'",IF(ISBLANK('Unit List'!AQ1732), IF(ISBLANK('Unit List'!S1732), IF(ISBLANK('Unit List'!S1732), IF(ISBLANK('Unit List'!AQ1732), IF(ISBLANK('Unit List'!S1732), IF(ISBLANK('Unit List'!S1732), IF(ISBLANK('Unit List'!AQ1732), IF(ISBLANK('Unit List'!S1732), IF(ISBLANK('Unit List'!S1732), IF(ISBLANK('Unit List'!AQ1732), IF(ISBLANK('Unit List'!S1732), IF(ISBLANK('Unit List'!S1732), "",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List'!AQ1732))),"'),",)</f>
        <v>'HonorableGunpowder'),</v>
      </c>
    </row>
    <row r="1828" spans="1:10" x14ac:dyDescent="0.25">
      <c r="A1828" t="s">
        <v>2713</v>
      </c>
      <c r="B1828" t="str">
        <f>"'',"</f>
        <v>'',</v>
      </c>
      <c r="C1828" t="str">
        <f>"'',"</f>
        <v>'',</v>
      </c>
      <c r="D1828" t="str">
        <f>CONCATENATE("'",'Unit List'!E1733,"',",)</f>
        <v>'U_ARABIAN_CAMELARCHER',</v>
      </c>
      <c r="E1828" t="str">
        <f>CONCATENATE("'",'Unit List'!F1733,"',",)</f>
        <v>'U_ARABIAN_CAMELARCHER',</v>
      </c>
      <c r="F1828" t="str">
        <f>"'',"</f>
        <v>'',</v>
      </c>
      <c r="G1828" t="str">
        <f>CONCATENATE("'",'Unit List'!H1733,"',",)</f>
        <v>'U_Arabian_CamelArcher',</v>
      </c>
      <c r="H1828" t="str">
        <f>CONCATENATE(IF(ISBLANK('Unit List'!AO1733), IF(ISBLANK('Unit List'!Q1733), IF(ISBLANK('Unit List'!Q1733), IF(ISBLANK('Unit List'!AO1733), IF(ISBLANK('Unit List'!Q1733), IF(ISBLANK('Unit List'!Q1733), IF(ISBLANK('Unit List'!AO1733), IF(ISBLANK('Unit List'!Q1733), IF(ISBLANK('Unit List'!Q1733), IF(ISBLANK('Unit List'!AO1733), IF(ISBLANK('Unit List'!Q1733), IF(ISBLANK('Unit List'!Q1733), "1",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List'!AO1733)))),",",)</f>
        <v>,</v>
      </c>
      <c r="I1828" t="str">
        <f>CONCATENATE(IF(ISBLANK('Unit List'!AP1733), IF(ISBLANK('Unit List'!R1733), IF(ISBLANK('Unit List'!R1733), IF(ISBLANK('Unit List'!AP1733), IF(ISBLANK('Unit List'!R1733), IF(ISBLANK('Unit List'!R1733), IF(ISBLANK('Unit List'!AP1733), IF(ISBLANK('Unit List'!R1733), IF(ISBLANK('Unit List'!R1733), IF(ISBLANK('Unit List'!AP1733), IF(ISBLANK('Unit List'!R1733), IF(ISBLANK('Unit List'!R1733), 'Unit List'!$AP$4,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List'!AP1733)))),",",)</f>
        <v>,</v>
      </c>
      <c r="J1828" t="str">
        <f>CONCATENATE("'",IF(ISBLANK('Unit List'!AQ1733), IF(ISBLANK('Unit List'!S1733), IF(ISBLANK('Unit List'!S1733), IF(ISBLANK('Unit List'!AQ1733), IF(ISBLANK('Unit List'!S1733), IF(ISBLANK('Unit List'!S1733), IF(ISBLANK('Unit List'!AQ1733), IF(ISBLANK('Unit List'!S1733), IF(ISBLANK('Unit List'!S1733), IF(ISBLANK('Unit List'!AQ1733), IF(ISBLANK('Unit List'!S1733), IF(ISBLANK('Unit List'!S1733), "",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List'!AQ1733))),"'),",)</f>
        <v>''),</v>
      </c>
    </row>
    <row r="1829" spans="1:10" x14ac:dyDescent="0.25">
      <c r="A1829" t="s">
        <v>2713</v>
      </c>
      <c r="B1829" t="str">
        <f>"'',"</f>
        <v>'',</v>
      </c>
      <c r="C1829" t="str">
        <f>"'',"</f>
        <v>'',</v>
      </c>
      <c r="D1829" t="str">
        <f>CONCATENATE("'",'Unit List'!E1734,"',",)</f>
        <v>'U_ASSYRIAN_SIEGE_TOWER',</v>
      </c>
      <c r="E1829" t="str">
        <f>CONCATENATE("'",'Unit List'!F1734,"',",)</f>
        <v>'U_ASSYRIAN_SIEGE_TOWER',</v>
      </c>
      <c r="F1829" t="str">
        <f>"'',"</f>
        <v>'',</v>
      </c>
      <c r="G1829" t="str">
        <f>CONCATENATE("'",'Unit List'!H1734,"',",)</f>
        <v>'U_Assyrian_Siege_Tower',</v>
      </c>
      <c r="H1829" t="str">
        <f>CONCATENATE(IF(ISBLANK('Unit List'!AO1734), IF(ISBLANK('Unit List'!Q1734), IF(ISBLANK('Unit List'!Q1734), IF(ISBLANK('Unit List'!AO1734), IF(ISBLANK('Unit List'!Q1734), IF(ISBLANK('Unit List'!Q1734), IF(ISBLANK('Unit List'!AO1734), IF(ISBLANK('Unit List'!Q1734), IF(ISBLANK('Unit List'!Q1734), IF(ISBLANK('Unit List'!AO1734), IF(ISBLANK('Unit List'!Q1734), IF(ISBLANK('Unit List'!Q1734), "1", IF('Unit List'!Q1734='Unit List'!$P$5, 'Unit List'!$AO$5, IF('Unit List'!Q1734='Unit List'!$P$4, 'Unit List'!$AO$4, IF('Unit List'!Q1734='Unit List'!$P$7, 'Unit List'!Q1734 * 'Unit List'!$AO$7, 'Unit List'!Q1734)))), IF('Unit List'!Q1734='Unit List'!$P$5, 'Unit List'!$AO$5, IF('Unit List'!Q1734='Unit List'!$P$4, 'Unit List'!$AO$4, IF('Unit List'!Q1734='Unit List'!$P$7, 'Unit List'!Q1734 * 'Unit List'!$AO$7, 'Unit List'!Q1734)))), IF('Unit List'!AO1734='Unit List'!$P$5, 'Unit List'!$AO$5, IF('Unit List'!AO1734='Unit List'!$P$4, 'Unit List'!$AO$4, IF('Unit List'!AO1734='Unit List'!$P$7, 'Unit List'!AO1734 * 'Unit List'!$AO$7, 'Unit List'!AO1734)))), IF('Unit List'!Q1734='Unit List'!$P$5, 'Unit List'!$AO$5, IF('Unit List'!Q1734='Unit List'!$P$4, 'Unit List'!$AO$4, IF('Unit List'!Q1734='Unit List'!$P$7, 'Unit List'!Q1734 * 'Unit List'!$AO$7, 'Unit List'!Q1734)))), IF('Unit List'!Q1734='Unit List'!$P$5, 'Unit List'!$AO$5, IF('Unit List'!Q1734='Unit List'!$P$4, 'Unit List'!$AO$4, IF('Unit List'!Q1734='Unit List'!$P$7, 'Unit List'!Q1734 * 'Unit List'!$AO$7, 'Unit List'!Q1734)))), IF('Unit List'!AO1734='Unit List'!$P$5, 'Unit List'!$AO$5, IF('Unit List'!AO1734='Unit List'!$P$4, 'Unit List'!$AO$4, IF('Unit List'!AO1734='Unit List'!$P$7, 'Unit List'!AO1734 * 'Unit List'!$AO$7, 'Unit List'!AO1734)))), IF('Unit List'!Q1734='Unit List'!$P$5, 'Unit List'!$AO$5, IF('Unit List'!Q1734='Unit List'!$P$4, 'Unit List'!$AO$4, IF('Unit List'!Q1734='Unit List'!$P$7, 'Unit List'!Q1734 * 'Unit List'!$AO$7, 'Unit List'!Q1734)))), IF('Unit List'!Q1734='Unit List'!$P$5, 'Unit List'!$AO$5, IF('Unit List'!Q1734='Unit List'!$P$4, 'Unit List'!$AO$4, IF('Unit List'!Q1734='Unit List'!$P$7, 'Unit List'!Q1734 * 'Unit List'!$AO$7, 'Unit List'!Q1734)))), IF('Unit List'!AO1734='Unit List'!$P$5, 'Unit List'!$AO$5, IF('Unit List'!AO1734='Unit List'!$P$4, 'Unit List'!$AO$4, IF('Unit List'!AO1734='Unit List'!$P$7, 'Unit List'!AO1734 * 'Unit List'!$AO$7, 'Unit List'!AO1734)))), IF('Unit List'!Q1734='Unit List'!$P$5, 'Unit List'!$AO$5, IF('Unit List'!Q1734='Unit List'!$P$4, 'Unit List'!$AO$4, IF('Unit List'!Q1734='Unit List'!$P$7, 'Unit List'!Q1734 * 'Unit List'!$AO$7, 'Unit List'!Q1734)))), IF('Unit List'!Q1734='Unit List'!$P$5, 'Unit List'!$AO$5, IF('Unit List'!Q1734='Unit List'!$P$4, 'Unit List'!$AO$4, IF('Unit List'!Q1734='Unit List'!$P$7, 'Unit List'!Q1734 * 'Unit List'!$AO$7, 'Unit List'!Q1734)))), IF('Unit List'!AO1734='Unit List'!$P$5, 'Unit List'!$AO$5, IF('Unit List'!AO1734='Unit List'!$P$4, 'Unit List'!$AO$4, IF('Unit List'!AO1734='Unit List'!$P$7, 'Unit List'!AO1734 * 'Unit List'!$AO$7, 'Unit List'!AO1734)))),",",)</f>
        <v>1,</v>
      </c>
      <c r="I1829" t="str">
        <f>CONCATENATE(IF(ISBLANK('Unit List'!AP1734), IF(ISBLANK('Unit List'!R1734), IF(ISBLANK('Unit List'!R1734), IF(ISBLANK('Unit List'!AP1734), IF(ISBLANK('Unit List'!R1734), IF(ISBLANK('Unit List'!R1734), IF(ISBLANK('Unit List'!AP1734), IF(ISBLANK('Unit List'!R1734), IF(ISBLANK('Unit List'!R1734), IF(ISBLANK('Unit List'!AP1734), IF(ISBLANK('Unit List'!R1734), IF(ISBLANK('Unit List'!R1734), 'Unit List'!$AP$4, IF('Unit List'!R1734='Unit List'!$P$5, 'Unit List'!$AP$5, IF('Unit List'!R1734='Unit List'!$P$4, 'Unit List'!$AP$4, IF('Unit List'!R1734='Unit List'!$P$7, 'Unit List'!R1734 * 'Unit List'!$AP$7, 'Unit List'!R1734)))), IF('Unit List'!R1734='Unit List'!$P$5, 'Unit List'!$AP$5, IF('Unit List'!R1734='Unit List'!$P$4, 'Unit List'!$AP$4, IF('Unit List'!R1734='Unit List'!$P$7, 'Unit List'!R1734 * 'Unit List'!$AP$7, 'Unit List'!R1734)))), IF('Unit List'!AP1734='Unit List'!$P$5, 'Unit List'!$AP$5, IF('Unit List'!AP1734='Unit List'!$P$4, 'Unit List'!$AP$4, IF('Unit List'!AP1734='Unit List'!$P$7, 'Unit List'!AP1734 * 'Unit List'!$AP$7, 'Unit List'!AP1734)))), IF('Unit List'!R1734='Unit List'!$P$5, 'Unit List'!$AP$5, IF('Unit List'!R1734='Unit List'!$P$4, 'Unit List'!$AP$4, IF('Unit List'!R1734='Unit List'!$P$7, 'Unit List'!R1734 * 'Unit List'!$AP$7, 'Unit List'!R1734)))), IF('Unit List'!R1734='Unit List'!$P$5, 'Unit List'!$AP$5, IF('Unit List'!R1734='Unit List'!$P$4, 'Unit List'!$AP$4, IF('Unit List'!R1734='Unit List'!$P$7, 'Unit List'!R1734 * 'Unit List'!$AP$7, 'Unit List'!R1734)))), IF('Unit List'!AP1734='Unit List'!$P$5, 'Unit List'!$AP$5, IF('Unit List'!AP1734='Unit List'!$P$4, 'Unit List'!$AP$4, IF('Unit List'!AP1734='Unit List'!$P$7, 'Unit List'!AP1734 * 'Unit List'!$AP$7, 'Unit List'!AP1734)))), IF('Unit List'!R1734='Unit List'!$P$5, 'Unit List'!$AP$5, IF('Unit List'!R1734='Unit List'!$P$4, 'Unit List'!$AP$4, IF('Unit List'!R1734='Unit List'!$P$7, 'Unit List'!R1734 * 'Unit List'!$AP$7, 'Unit List'!R1734)))), IF('Unit List'!R1734='Unit List'!$P$5, 'Unit List'!$AP$5, IF('Unit List'!R1734='Unit List'!$P$4, 'Unit List'!$AP$4, IF('Unit List'!R1734='Unit List'!$P$7, 'Unit List'!R1734 * 'Unit List'!$AP$7, 'Unit List'!R1734)))), IF('Unit List'!AP1734='Unit List'!$P$5, 'Unit List'!$AP$5, IF('Unit List'!AP1734='Unit List'!$P$4, 'Unit List'!$AP$4, IF('Unit List'!AP1734='Unit List'!$P$7, 'Unit List'!AP1734 * 'Unit List'!$AP$7, 'Unit List'!AP1734)))), IF('Unit List'!R1734='Unit List'!$P$5, 'Unit List'!$AP$5, IF('Unit List'!R1734='Unit List'!$P$4, 'Unit List'!$AP$4, IF('Unit List'!R1734='Unit List'!$P$7, 'Unit List'!R1734 * 'Unit List'!$AP$7, 'Unit List'!R1734)))), IF('Unit List'!R1734='Unit List'!$P$5, 'Unit List'!$AP$5, IF('Unit List'!R1734='Unit List'!$P$4, 'Unit List'!$AP$4, IF('Unit List'!R1734='Unit List'!$P$7, 'Unit List'!R1734 * 'Unit List'!$AP$7, 'Unit List'!R1734)))), IF('Unit List'!AP1734='Unit List'!$P$5, 'Unit List'!$AP$5, IF('Unit List'!AP1734='Unit List'!$P$4, 'Unit List'!$AP$4, IF('Unit List'!AP1734='Unit List'!$P$7, 'Unit List'!AP1734 * 'Unit List'!$AP$7, 'Unit List'!AP1734)))),",",)</f>
        <v>0.1,</v>
      </c>
      <c r="J1829" t="str">
        <f>CONCATENATE("'",IF(ISBLANK('Unit List'!AQ1734), IF(ISBLANK('Unit List'!S1734), IF(ISBLANK('Unit List'!S1734), IF(ISBLANK('Unit List'!AQ1734), IF(ISBLANK('Unit List'!S1734), IF(ISBLANK('Unit List'!S1734), IF(ISBLANK('Unit List'!AQ1734), IF(ISBLANK('Unit List'!S1734), IF(ISBLANK('Unit List'!S1734), IF(ISBLANK('Unit List'!AQ1734), IF(ISBLANK('Unit List'!S1734), IF(ISBLANK('Unit List'!S1734), "", IF('Unit List'!S1734='Unit List'!$P$5, 'Unit List'!$AQ$5, IF('Unit List'!S1734='Unit List'!$P$4, 'Unit List'!$AQ$4, 'Unit List'!S1734))), IF('Unit List'!S1734='Unit List'!$P$5, 'Unit List'!$AQ$5, IF('Unit List'!S1734='Unit List'!$P$4, 'Unit List'!$AQ$4, 'Unit List'!S1734))), IF('Unit List'!AQ1734='Unit List'!$P$5, 'Unit List'!$AQ$5, IF('Unit List'!AQ1734='Unit List'!$P$4, 'Unit List'!$AQ$4, 'Unit List'!AQ1734))), IF('Unit List'!S1734='Unit List'!$P$5, 'Unit List'!$AQ$5, IF('Unit List'!S1734='Unit List'!$P$4, 'Unit List'!$AQ$4, 'Unit List'!S1734))), IF('Unit List'!S1734='Unit List'!$P$5, 'Unit List'!$AQ$5, IF('Unit List'!S1734='Unit List'!$P$4, 'Unit List'!$AQ$4, 'Unit List'!S1734))), IF('Unit List'!AQ1734='Unit List'!$P$5, 'Unit List'!$AQ$5, IF('Unit List'!AQ1734='Unit List'!$P$4, 'Unit List'!$AQ$4, 'Unit List'!AQ1734))), IF('Unit List'!S1734='Unit List'!$P$5, 'Unit List'!$AQ$5, IF('Unit List'!S1734='Unit List'!$P$4, 'Unit List'!$AQ$4, 'Unit List'!S1734))), IF('Unit List'!S1734='Unit List'!$P$5, 'Unit List'!$AQ$5, IF('Unit List'!S1734='Unit List'!$P$4, 'Unit List'!$AQ$4, 'Unit List'!S1734))), IF('Unit List'!AQ1734='Unit List'!$P$5, 'Unit List'!$AQ$5, IF('Unit List'!AQ1734='Unit List'!$P$4, 'Unit List'!$AQ$4, 'Unit List'!AQ1734))), IF('Unit List'!S1734='Unit List'!$P$5, 'Unit List'!$AQ$5, IF('Unit List'!S1734='Unit List'!$P$4, 'Unit List'!$AQ$4, 'Unit List'!S1734))), IF('Unit List'!S1734='Unit List'!$P$5, 'Unit List'!$AQ$5, IF('Unit List'!S1734='Unit List'!$P$4, 'Unit List'!$AQ$4, 'Unit List'!S1734))), IF('Unit List'!AQ1734='Unit List'!$P$5, 'Unit List'!$AQ$5, IF('Unit List'!AQ1734='Unit List'!$P$4, 'Unit List'!$AQ$4, 'Unit List'!AQ1734))),"'),",)</f>
        <v>'TwoBigGuns'),</v>
      </c>
    </row>
    <row r="1830" spans="1:10" x14ac:dyDescent="0.25">
      <c r="A1830" t="s">
        <v>2713</v>
      </c>
      <c r="B1830" t="str">
        <f>"'',"</f>
        <v>'',</v>
      </c>
      <c r="C1830" t="str">
        <f>"'',"</f>
        <v>'',</v>
      </c>
      <c r="D1830" t="str">
        <f>CONCATENATE("'",'Unit List'!E1735,"',",)</f>
        <v>'U_AUSTRIAN_HUSSAR',</v>
      </c>
      <c r="E1830" t="str">
        <f>CONCATENATE("'",'Unit List'!F1735,"',",)</f>
        <v>'U_AUSTRIAN_HUSSAR',</v>
      </c>
      <c r="F1830" t="str">
        <f>"'',"</f>
        <v>'',</v>
      </c>
      <c r="G1830" t="str">
        <f>CONCATENATE("'",'Unit List'!H1735,"',",)</f>
        <v>'U_Austrian_Hussar',</v>
      </c>
      <c r="H1830" t="str">
        <f>CONCATENATE(IF(ISBLANK('Unit List'!AO1735), IF(ISBLANK('Unit List'!Q1735), IF(ISBLANK('Unit List'!Q1735), IF(ISBLANK('Unit List'!AO1735), IF(ISBLANK('Unit List'!Q1735), IF(ISBLANK('Unit List'!Q1735), IF(ISBLANK('Unit List'!AO1735), IF(ISBLANK('Unit List'!Q1735), IF(ISBLANK('Unit List'!Q1735), IF(ISBLANK('Unit List'!AO1735), IF(ISBLANK('Unit List'!Q1735), IF(ISBLANK('Unit List'!Q1735), "1", IF('Unit List'!Q1735='Unit List'!$P$5, 'Unit List'!$AO$5, IF('Unit List'!Q1735='Unit List'!$P$4, 'Unit List'!$AO$4, IF('Unit List'!Q1735='Unit List'!$P$7, 'Unit List'!Q1735 * 'Unit List'!$AO$7, 'Unit List'!Q1735)))), IF('Unit List'!Q1735='Unit List'!$P$5, 'Unit List'!$AO$5, IF('Unit List'!Q1735='Unit List'!$P$4, 'Unit List'!$AO$4, IF('Unit List'!Q1735='Unit List'!$P$7, 'Unit List'!Q1735 * 'Unit List'!$AO$7, 'Unit List'!Q1735)))), IF('Unit List'!AO1735='Unit List'!$P$5, 'Unit List'!$AO$5, IF('Unit List'!AO1735='Unit List'!$P$4, 'Unit List'!$AO$4, IF('Unit List'!AO1735='Unit List'!$P$7, 'Unit List'!AO1735 * 'Unit List'!$AO$7, 'Unit List'!AO1735)))), IF('Unit List'!Q1735='Unit List'!$P$5, 'Unit List'!$AO$5, IF('Unit List'!Q1735='Unit List'!$P$4, 'Unit List'!$AO$4, IF('Unit List'!Q1735='Unit List'!$P$7, 'Unit List'!Q1735 * 'Unit List'!$AO$7, 'Unit List'!Q1735)))), IF('Unit List'!Q1735='Unit List'!$P$5, 'Unit List'!$AO$5, IF('Unit List'!Q1735='Unit List'!$P$4, 'Unit List'!$AO$4, IF('Unit List'!Q1735='Unit List'!$P$7, 'Unit List'!Q1735 * 'Unit List'!$AO$7, 'Unit List'!Q1735)))), IF('Unit List'!AO1735='Unit List'!$P$5, 'Unit List'!$AO$5, IF('Unit List'!AO1735='Unit List'!$P$4, 'Unit List'!$AO$4, IF('Unit List'!AO1735='Unit List'!$P$7, 'Unit List'!AO1735 * 'Unit List'!$AO$7, 'Unit List'!AO1735)))), IF('Unit List'!Q1735='Unit List'!$P$5, 'Unit List'!$AO$5, IF('Unit List'!Q1735='Unit List'!$P$4, 'Unit List'!$AO$4, IF('Unit List'!Q1735='Unit List'!$P$7, 'Unit List'!Q1735 * 'Unit List'!$AO$7, 'Unit List'!Q1735)))), IF('Unit List'!Q1735='Unit List'!$P$5, 'Unit List'!$AO$5, IF('Unit List'!Q1735='Unit List'!$P$4, 'Unit List'!$AO$4, IF('Unit List'!Q1735='Unit List'!$P$7, 'Unit List'!Q1735 * 'Unit List'!$AO$7, 'Unit List'!Q1735)))), IF('Unit List'!AO1735='Unit List'!$P$5, 'Unit List'!$AO$5, IF('Unit List'!AO1735='Unit List'!$P$4, 'Unit List'!$AO$4, IF('Unit List'!AO1735='Unit List'!$P$7, 'Unit List'!AO1735 * 'Unit List'!$AO$7, 'Unit List'!AO1735)))), IF('Unit List'!Q1735='Unit List'!$P$5, 'Unit List'!$AO$5, IF('Unit List'!Q1735='Unit List'!$P$4, 'Unit List'!$AO$4, IF('Unit List'!Q1735='Unit List'!$P$7, 'Unit List'!Q1735 * 'Unit List'!$AO$7, 'Unit List'!Q1735)))), IF('Unit List'!Q1735='Unit List'!$P$5, 'Unit List'!$AO$5, IF('Unit List'!Q1735='Unit List'!$P$4, 'Unit List'!$AO$4, IF('Unit List'!Q1735='Unit List'!$P$7, 'Unit List'!Q1735 * 'Unit List'!$AO$7, 'Unit List'!Q1735)))), IF('Unit List'!AO1735='Unit List'!$P$5, 'Unit List'!$AO$5, IF('Unit List'!AO1735='Unit List'!$P$4, 'Unit List'!$AO$4, IF('Unit List'!AO1735='Unit List'!$P$7, 'Unit List'!AO1735 * 'Unit List'!$AO$7, 'Unit List'!AO1735)))),",",)</f>
        <v>,</v>
      </c>
      <c r="I1830" t="str">
        <f>CONCATENATE(IF(ISBLANK('Unit List'!AP1735), IF(ISBLANK('Unit List'!R1735), IF(ISBLANK('Unit List'!R1735), IF(ISBLANK('Unit List'!AP1735), IF(ISBLANK('Unit List'!R1735), IF(ISBLANK('Unit List'!R1735), IF(ISBLANK('Unit List'!AP1735), IF(ISBLANK('Unit List'!R1735), IF(ISBLANK('Unit List'!R1735), IF(ISBLANK('Unit List'!AP1735), IF(ISBLANK('Unit List'!R1735), IF(ISBLANK('Unit List'!R1735), 'Unit List'!$AP$4, IF('Unit List'!R1735='Unit List'!$P$5, 'Unit List'!$AP$5, IF('Unit List'!R1735='Unit List'!$P$4, 'Unit List'!$AP$4, IF('Unit List'!R1735='Unit List'!$P$7, 'Unit List'!R1735 * 'Unit List'!$AP$7, 'Unit List'!R1735)))), IF('Unit List'!R1735='Unit List'!$P$5, 'Unit List'!$AP$5, IF('Unit List'!R1735='Unit List'!$P$4, 'Unit List'!$AP$4, IF('Unit List'!R1735='Unit List'!$P$7, 'Unit List'!R1735 * 'Unit List'!$AP$7, 'Unit List'!R1735)))), IF('Unit List'!AP1735='Unit List'!$P$5, 'Unit List'!$AP$5, IF('Unit List'!AP1735='Unit List'!$P$4, 'Unit List'!$AP$4, IF('Unit List'!AP1735='Unit List'!$P$7, 'Unit List'!AP1735 * 'Unit List'!$AP$7, 'Unit List'!AP1735)))), IF('Unit List'!R1735='Unit List'!$P$5, 'Unit List'!$AP$5, IF('Unit List'!R1735='Unit List'!$P$4, 'Unit List'!$AP$4, IF('Unit List'!R1735='Unit List'!$P$7, 'Unit List'!R1735 * 'Unit List'!$AP$7, 'Unit List'!R1735)))), IF('Unit List'!R1735='Unit List'!$P$5, 'Unit List'!$AP$5, IF('Unit List'!R1735='Unit List'!$P$4, 'Unit List'!$AP$4, IF('Unit List'!R1735='Unit List'!$P$7, 'Unit List'!R1735 * 'Unit List'!$AP$7, 'Unit List'!R1735)))), IF('Unit List'!AP1735='Unit List'!$P$5, 'Unit List'!$AP$5, IF('Unit List'!AP1735='Unit List'!$P$4, 'Unit List'!$AP$4, IF('Unit List'!AP1735='Unit List'!$P$7, 'Unit List'!AP1735 * 'Unit List'!$AP$7, 'Unit List'!AP1735)))), IF('Unit List'!R1735='Unit List'!$P$5, 'Unit List'!$AP$5, IF('Unit List'!R1735='Unit List'!$P$4, 'Unit List'!$AP$4, IF('Unit List'!R1735='Unit List'!$P$7, 'Unit List'!R1735 * 'Unit List'!$AP$7, 'Unit List'!R1735)))), IF('Unit List'!R1735='Unit List'!$P$5, 'Unit List'!$AP$5, IF('Unit List'!R1735='Unit List'!$P$4, 'Unit List'!$AP$4, IF('Unit List'!R1735='Unit List'!$P$7, 'Unit List'!R1735 * 'Unit List'!$AP$7, 'Unit List'!R1735)))), IF('Unit List'!AP1735='Unit List'!$P$5, 'Unit List'!$AP$5, IF('Unit List'!AP1735='Unit List'!$P$4, 'Unit List'!$AP$4, IF('Unit List'!AP1735='Unit List'!$P$7, 'Unit List'!AP1735 * 'Unit List'!$AP$7, 'Unit List'!AP1735)))), IF('Unit List'!R1735='Unit List'!$P$5, 'Unit List'!$AP$5, IF('Unit List'!R1735='Unit List'!$P$4, 'Unit List'!$AP$4, IF('Unit List'!R1735='Unit List'!$P$7, 'Unit List'!R1735 * 'Unit List'!$AP$7, 'Unit List'!R1735)))), IF('Unit List'!R1735='Unit List'!$P$5, 'Unit List'!$AP$5, IF('Unit List'!R1735='Unit List'!$P$4, 'Unit List'!$AP$4, IF('Unit List'!R1735='Unit List'!$P$7, 'Unit List'!R1735 * 'Unit List'!$AP$7, 'Unit List'!R1735)))), IF('Unit List'!AP1735='Unit List'!$P$5, 'Unit List'!$AP$5, IF('Unit List'!AP1735='Unit List'!$P$4, 'Unit List'!$AP$4, IF('Unit List'!AP1735='Unit List'!$P$7, 'Unit List'!AP1735 * 'Unit List'!$AP$7, 'Unit List'!AP1735)))),",",)</f>
        <v>,</v>
      </c>
      <c r="J1830" t="str">
        <f>CONCATENATE("'",IF(ISBLANK('Unit List'!AQ1735), IF(ISBLANK('Unit List'!S1735), IF(ISBLANK('Unit List'!S1735), IF(ISBLANK('Unit List'!AQ1735), IF(ISBLANK('Unit List'!S1735), IF(ISBLANK('Unit List'!S1735), IF(ISBLANK('Unit List'!AQ1735), IF(ISBLANK('Unit List'!S1735), IF(ISBLANK('Unit List'!S1735), IF(ISBLANK('Unit List'!AQ1735), IF(ISBLANK('Unit List'!S1735), IF(ISBLANK('Unit List'!S1735), "", IF('Unit List'!S1735='Unit List'!$P$5, 'Unit List'!$AQ$5, IF('Unit List'!S1735='Unit List'!$P$4, 'Unit List'!$AQ$4, 'Unit List'!S1735))), IF('Unit List'!S1735='Unit List'!$P$5, 'Unit List'!$AQ$5, IF('Unit List'!S1735='Unit List'!$P$4, 'Unit List'!$AQ$4, 'Unit List'!S1735))), IF('Unit List'!AQ1735='Unit List'!$P$5, 'Unit List'!$AQ$5, IF('Unit List'!AQ1735='Unit List'!$P$4, 'Unit List'!$AQ$4, 'Unit List'!AQ1735))), IF('Unit List'!S1735='Unit List'!$P$5, 'Unit List'!$AQ$5, IF('Unit List'!S1735='Unit List'!$P$4, 'Unit List'!$AQ$4, 'Unit List'!S1735))), IF('Unit List'!S1735='Unit List'!$P$5, 'Unit List'!$AQ$5, IF('Unit List'!S1735='Unit List'!$P$4, 'Unit List'!$AQ$4, 'Unit List'!S1735))), IF('Unit List'!AQ1735='Unit List'!$P$5, 'Unit List'!$AQ$5, IF('Unit List'!AQ1735='Unit List'!$P$4, 'Unit List'!$AQ$4, 'Unit List'!AQ1735))), IF('Unit List'!S1735='Unit List'!$P$5, 'Unit List'!$AQ$5, IF('Unit List'!S1735='Unit List'!$P$4, 'Unit List'!$AQ$4, 'Unit List'!S1735))), IF('Unit List'!S1735='Unit List'!$P$5, 'Unit List'!$AQ$5, IF('Unit List'!S1735='Unit List'!$P$4, 'Unit List'!$AQ$4, 'Unit List'!S1735))), IF('Unit List'!AQ1735='Unit List'!$P$5, 'Unit List'!$AQ$5, IF('Unit List'!AQ1735='Unit List'!$P$4, 'Unit List'!$AQ$4, 'Unit List'!AQ1735))), IF('Unit List'!S1735='Unit List'!$P$5, 'Unit List'!$AQ$5, IF('Unit List'!S1735='Unit List'!$P$4, 'Unit List'!$AQ$4, 'Unit List'!S1735))), IF('Unit List'!S1735='Unit List'!$P$5, 'Unit List'!$AQ$5, IF('Unit List'!S1735='Unit List'!$P$4, 'Unit List'!$AQ$4, 'Unit List'!S1735))), IF('Unit List'!AQ1735='Unit List'!$P$5, 'Unit List'!$AQ$5, IF('Unit List'!AQ1735='Unit List'!$P$4, 'Unit List'!$AQ$4, 'Unit List'!AQ1735))),"'),",)</f>
        <v>''),</v>
      </c>
    </row>
    <row r="1831" spans="1:10" x14ac:dyDescent="0.25">
      <c r="A1831" t="s">
        <v>2713</v>
      </c>
      <c r="B1831" t="str">
        <f>"'',"</f>
        <v>'',</v>
      </c>
      <c r="C1831" t="str">
        <f>"'',"</f>
        <v>'',</v>
      </c>
      <c r="D1831" t="str">
        <f>CONCATENATE("'",'Unit List'!E1736,"',",)</f>
        <v>'U_AZTEC_JAGUAR',</v>
      </c>
      <c r="E1831" t="str">
        <f>CONCATENATE("'",'Unit List'!F1736,"',",)</f>
        <v>'U_AZTEC_JAGUAR',</v>
      </c>
      <c r="F1831" t="str">
        <f>"'',"</f>
        <v>'',</v>
      </c>
      <c r="G1831" t="str">
        <f>CONCATENATE("'",'Unit List'!H1736,"',",)</f>
        <v>'U_Aztec_Jaguar',</v>
      </c>
      <c r="H1831" t="str">
        <f>CONCATENATE(IF(ISBLANK('Unit List'!AO1736), IF(ISBLANK('Unit List'!Q1736), IF(ISBLANK('Unit List'!Q1736), IF(ISBLANK('Unit List'!AO1736), IF(ISBLANK('Unit List'!Q1736), IF(ISBLANK('Unit List'!Q1736), IF(ISBLANK('Unit List'!AO1736), IF(ISBLANK('Unit List'!Q1736), IF(ISBLANK('Unit List'!Q1736), IF(ISBLANK('Unit List'!AO1736), IF(ISBLANK('Unit List'!Q1736), IF(ISBLANK('Unit List'!Q1736), "1", IF('Unit List'!Q1736='Unit List'!$P$5, 'Unit List'!$AO$5, IF('Unit List'!Q1736='Unit List'!$P$4, 'Unit List'!$AO$4, IF('Unit List'!Q1736='Unit List'!$P$7, 'Unit List'!Q1736 * 'Unit List'!$AO$7, 'Unit List'!Q1736)))), IF('Unit List'!Q1736='Unit List'!$P$5, 'Unit List'!$AO$5, IF('Unit List'!Q1736='Unit List'!$P$4, 'Unit List'!$AO$4, IF('Unit List'!Q1736='Unit List'!$P$7, 'Unit List'!Q1736 * 'Unit List'!$AO$7, 'Unit List'!Q1736)))), IF('Unit List'!AO1736='Unit List'!$P$5, 'Unit List'!$AO$5, IF('Unit List'!AO1736='Unit List'!$P$4, 'Unit List'!$AO$4, IF('Unit List'!AO1736='Unit List'!$P$7, 'Unit List'!AO1736 * 'Unit List'!$AO$7, 'Unit List'!AO1736)))), IF('Unit List'!Q1736='Unit List'!$P$5, 'Unit List'!$AO$5, IF('Unit List'!Q1736='Unit List'!$P$4, 'Unit List'!$AO$4, IF('Unit List'!Q1736='Unit List'!$P$7, 'Unit List'!Q1736 * 'Unit List'!$AO$7, 'Unit List'!Q1736)))), IF('Unit List'!Q1736='Unit List'!$P$5, 'Unit List'!$AO$5, IF('Unit List'!Q1736='Unit List'!$P$4, 'Unit List'!$AO$4, IF('Unit List'!Q1736='Unit List'!$P$7, 'Unit List'!Q1736 * 'Unit List'!$AO$7, 'Unit List'!Q1736)))), IF('Unit List'!AO1736='Unit List'!$P$5, 'Unit List'!$AO$5, IF('Unit List'!AO1736='Unit List'!$P$4, 'Unit List'!$AO$4, IF('Unit List'!AO1736='Unit List'!$P$7, 'Unit List'!AO1736 * 'Unit List'!$AO$7, 'Unit List'!AO1736)))), IF('Unit List'!Q1736='Unit List'!$P$5, 'Unit List'!$AO$5, IF('Unit List'!Q1736='Unit List'!$P$4, 'Unit List'!$AO$4, IF('Unit List'!Q1736='Unit List'!$P$7, 'Unit List'!Q1736 * 'Unit List'!$AO$7, 'Unit List'!Q1736)))), IF('Unit List'!Q1736='Unit List'!$P$5, 'Unit List'!$AO$5, IF('Unit List'!Q1736='Unit List'!$P$4, 'Unit List'!$AO$4, IF('Unit List'!Q1736='Unit List'!$P$7, 'Unit List'!Q1736 * 'Unit List'!$AO$7, 'Unit List'!Q1736)))), IF('Unit List'!AO1736='Unit List'!$P$5, 'Unit List'!$AO$5, IF('Unit List'!AO1736='Unit List'!$P$4, 'Unit List'!$AO$4, IF('Unit List'!AO1736='Unit List'!$P$7, 'Unit List'!AO1736 * 'Unit List'!$AO$7, 'Unit List'!AO1736)))), IF('Unit List'!Q1736='Unit List'!$P$5, 'Unit List'!$AO$5, IF('Unit List'!Q1736='Unit List'!$P$4, 'Unit List'!$AO$4, IF('Unit List'!Q1736='Unit List'!$P$7, 'Unit List'!Q1736 * 'Unit List'!$AO$7, 'Unit List'!Q1736)))), IF('Unit List'!Q1736='Unit List'!$P$5, 'Unit List'!$AO$5, IF('Unit List'!Q1736='Unit List'!$P$4, 'Unit List'!$AO$4, IF('Unit List'!Q1736='Unit List'!$P$7, 'Unit List'!Q1736 * 'Unit List'!$AO$7, 'Unit List'!Q1736)))), IF('Unit List'!AO1736='Unit List'!$P$5, 'Unit List'!$AO$5, IF('Unit List'!AO1736='Unit List'!$P$4, 'Unit List'!$AO$4, IF('Unit List'!AO1736='Unit List'!$P$7, 'Unit List'!AO1736 * 'Unit List'!$AO$7, 'Unit List'!AO1736)))),",",)</f>
        <v>,</v>
      </c>
      <c r="I1831" t="str">
        <f>CONCATENATE(IF(ISBLANK('Unit List'!AP1736), IF(ISBLANK('Unit List'!R1736), IF(ISBLANK('Unit List'!R1736), IF(ISBLANK('Unit List'!AP1736), IF(ISBLANK('Unit List'!R1736), IF(ISBLANK('Unit List'!R1736), IF(ISBLANK('Unit List'!AP1736), IF(ISBLANK('Unit List'!R1736), IF(ISBLANK('Unit List'!R1736), IF(ISBLANK('Unit List'!AP1736), IF(ISBLANK('Unit List'!R1736), IF(ISBLANK('Unit List'!R1736), 'Unit List'!$AP$4, IF('Unit List'!R1736='Unit List'!$P$5, 'Unit List'!$AP$5, IF('Unit List'!R1736='Unit List'!$P$4, 'Unit List'!$AP$4, IF('Unit List'!R1736='Unit List'!$P$7, 'Unit List'!R1736 * 'Unit List'!$AP$7, 'Unit List'!R1736)))), IF('Unit List'!R1736='Unit List'!$P$5, 'Unit List'!$AP$5, IF('Unit List'!R1736='Unit List'!$P$4, 'Unit List'!$AP$4, IF('Unit List'!R1736='Unit List'!$P$7, 'Unit List'!R1736 * 'Unit List'!$AP$7, 'Unit List'!R1736)))), IF('Unit List'!AP1736='Unit List'!$P$5, 'Unit List'!$AP$5, IF('Unit List'!AP1736='Unit List'!$P$4, 'Unit List'!$AP$4, IF('Unit List'!AP1736='Unit List'!$P$7, 'Unit List'!AP1736 * 'Unit List'!$AP$7, 'Unit List'!AP1736)))), IF('Unit List'!R1736='Unit List'!$P$5, 'Unit List'!$AP$5, IF('Unit List'!R1736='Unit List'!$P$4, 'Unit List'!$AP$4, IF('Unit List'!R1736='Unit List'!$P$7, 'Unit List'!R1736 * 'Unit List'!$AP$7, 'Unit List'!R1736)))), IF('Unit List'!R1736='Unit List'!$P$5, 'Unit List'!$AP$5, IF('Unit List'!R1736='Unit List'!$P$4, 'Unit List'!$AP$4, IF('Unit List'!R1736='Unit List'!$P$7, 'Unit List'!R1736 * 'Unit List'!$AP$7, 'Unit List'!R1736)))), IF('Unit List'!AP1736='Unit List'!$P$5, 'Unit List'!$AP$5, IF('Unit List'!AP1736='Unit List'!$P$4, 'Unit List'!$AP$4, IF('Unit List'!AP1736='Unit List'!$P$7, 'Unit List'!AP1736 * 'Unit List'!$AP$7, 'Unit List'!AP1736)))), IF('Unit List'!R1736='Unit List'!$P$5, 'Unit List'!$AP$5, IF('Unit List'!R1736='Unit List'!$P$4, 'Unit List'!$AP$4, IF('Unit List'!R1736='Unit List'!$P$7, 'Unit List'!R1736 * 'Unit List'!$AP$7, 'Unit List'!R1736)))), IF('Unit List'!R1736='Unit List'!$P$5, 'Unit List'!$AP$5, IF('Unit List'!R1736='Unit List'!$P$4, 'Unit List'!$AP$4, IF('Unit List'!R1736='Unit List'!$P$7, 'Unit List'!R1736 * 'Unit List'!$AP$7, 'Unit List'!R1736)))), IF('Unit List'!AP1736='Unit List'!$P$5, 'Unit List'!$AP$5, IF('Unit List'!AP1736='Unit List'!$P$4, 'Unit List'!$AP$4, IF('Unit List'!AP1736='Unit List'!$P$7, 'Unit List'!AP1736 * 'Unit List'!$AP$7, 'Unit List'!AP1736)))), IF('Unit List'!R1736='Unit List'!$P$5, 'Unit List'!$AP$5, IF('Unit List'!R1736='Unit List'!$P$4, 'Unit List'!$AP$4, IF('Unit List'!R1736='Unit List'!$P$7, 'Unit List'!R1736 * 'Unit List'!$AP$7, 'Unit List'!R1736)))), IF('Unit List'!R1736='Unit List'!$P$5, 'Unit List'!$AP$5, IF('Unit List'!R1736='Unit List'!$P$4, 'Unit List'!$AP$4, IF('Unit List'!R1736='Unit List'!$P$7, 'Unit List'!R1736 * 'Unit List'!$AP$7, 'Unit List'!R1736)))), IF('Unit List'!AP1736='Unit List'!$P$5, 'Unit List'!$AP$5, IF('Unit List'!AP1736='Unit List'!$P$4, 'Unit List'!$AP$4, IF('Unit List'!AP1736='Unit List'!$P$7, 'Unit List'!AP1736 * 'Unit List'!$AP$7, 'Unit List'!AP1736)))),",",)</f>
        <v>,</v>
      </c>
      <c r="J1831" t="str">
        <f>CONCATENATE("'",IF(ISBLANK('Unit List'!AQ1736), IF(ISBLANK('Unit List'!S1736), IF(ISBLANK('Unit List'!S1736), IF(ISBLANK('Unit List'!AQ1736), IF(ISBLANK('Unit List'!S1736), IF(ISBLANK('Unit List'!S1736), IF(ISBLANK('Unit List'!AQ1736), IF(ISBLANK('Unit List'!S1736), IF(ISBLANK('Unit List'!S1736), IF(ISBLANK('Unit List'!AQ1736), IF(ISBLANK('Unit List'!S1736), IF(ISBLANK('Unit List'!S1736), "", IF('Unit List'!S1736='Unit List'!$P$5, 'Unit List'!$AQ$5, IF('Unit List'!S1736='Unit List'!$P$4, 'Unit List'!$AQ$4, 'Unit List'!S1736))), IF('Unit List'!S1736='Unit List'!$P$5, 'Unit List'!$AQ$5, IF('Unit List'!S1736='Unit List'!$P$4, 'Unit List'!$AQ$4, 'Unit List'!S1736))), IF('Unit List'!AQ1736='Unit List'!$P$5, 'Unit List'!$AQ$5, IF('Unit List'!AQ1736='Unit List'!$P$4, 'Unit List'!$AQ$4, 'Unit List'!AQ1736))), IF('Unit List'!S1736='Unit List'!$P$5, 'Unit List'!$AQ$5, IF('Unit List'!S1736='Unit List'!$P$4, 'Unit List'!$AQ$4, 'Unit List'!S1736))), IF('Unit List'!S1736='Unit List'!$P$5, 'Unit List'!$AQ$5, IF('Unit List'!S1736='Unit List'!$P$4, 'Unit List'!$AQ$4, 'Unit List'!S1736))), IF('Unit List'!AQ1736='Unit List'!$P$5, 'Unit List'!$AQ$5, IF('Unit List'!AQ1736='Unit List'!$P$4, 'Unit List'!$AQ$4, 'Unit List'!AQ1736))), IF('Unit List'!S1736='Unit List'!$P$5, 'Unit List'!$AQ$5, IF('Unit List'!S1736='Unit List'!$P$4, 'Unit List'!$AQ$4, 'Unit List'!S1736))), IF('Unit List'!S1736='Unit List'!$P$5, 'Unit List'!$AQ$5, IF('Unit List'!S1736='Unit List'!$P$4, 'Unit List'!$AQ$4, 'Unit List'!S1736))), IF('Unit List'!AQ1736='Unit List'!$P$5, 'Unit List'!$AQ$5, IF('Unit List'!AQ1736='Unit List'!$P$4, 'Unit List'!$AQ$4, 'Unit List'!AQ1736))), IF('Unit List'!S1736='Unit List'!$P$5, 'Unit List'!$AQ$5, IF('Unit List'!S1736='Unit List'!$P$4, 'Unit List'!$AQ$4, 'Unit List'!S1736))), IF('Unit List'!S1736='Unit List'!$P$5, 'Unit List'!$AQ$5, IF('Unit List'!S1736='Unit List'!$P$4, 'Unit List'!$AQ$4, 'Unit List'!S1736))), IF('Unit List'!AQ1736='Unit List'!$P$5, 'Unit List'!$AQ$5, IF('Unit List'!AQ1736='Unit List'!$P$4, 'Unit List'!$AQ$4, 'Unit List'!AQ1736))),"'),",)</f>
        <v>'UnFormed'),</v>
      </c>
    </row>
    <row r="1832" spans="1:10" x14ac:dyDescent="0.25">
      <c r="A1832" t="s">
        <v>2713</v>
      </c>
      <c r="B1832" t="str">
        <f>"'',"</f>
        <v>'',</v>
      </c>
      <c r="C1832" t="str">
        <f>"'',"</f>
        <v>'',</v>
      </c>
      <c r="D1832" t="str">
        <f>CONCATENATE("'",'Unit List'!E1737,"',",)</f>
        <v>'U_BABYLONIAN_BOWMAN',</v>
      </c>
      <c r="E1832" t="str">
        <f>CONCATENATE("'",'Unit List'!F1737,"',",)</f>
        <v>'U_BABYLONIAN_BOWMAN',</v>
      </c>
      <c r="F1832" t="str">
        <f>"'',"</f>
        <v>'',</v>
      </c>
      <c r="G1832" t="str">
        <f>CONCATENATE("'",'Unit List'!H1737,"',",)</f>
        <v>'U_Babylonian_Bowman',</v>
      </c>
      <c r="H1832" t="str">
        <f>CONCATENATE(IF(ISBLANK('Unit List'!AO1737), IF(ISBLANK('Unit List'!Q1737), IF(ISBLANK('Unit List'!Q1737), IF(ISBLANK('Unit List'!AO1737), IF(ISBLANK('Unit List'!Q1737), IF(ISBLANK('Unit List'!Q1737), IF(ISBLANK('Unit List'!AO1737), IF(ISBLANK('Unit List'!Q1737), IF(ISBLANK('Unit List'!Q1737),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List'!AO1737)))),",",)</f>
        <v>,</v>
      </c>
      <c r="I1832" t="str">
        <f>CONCATENATE(IF(ISBLANK('Unit List'!AP1737), IF(ISBLANK('Unit List'!R1737), IF(ISBLANK('Unit List'!R1737), IF(ISBLANK('Unit List'!AP1737), IF(ISBLANK('Unit List'!R1737), IF(ISBLANK('Unit List'!R1737), IF(ISBLANK('Unit List'!AP1737), IF(ISBLANK('Unit List'!R1737), IF(ISBLANK('Unit List'!R1737),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List'!AP1737)))),",",)</f>
        <v>,</v>
      </c>
      <c r="J1832" t="str">
        <f>CONCATENATE("'",IF(ISBLANK('Unit List'!AQ1737), IF(ISBLANK('Unit List'!S1737), IF(ISBLANK('Unit List'!S1737), IF(ISBLANK('Unit List'!AQ1737), IF(ISBLANK('Unit List'!S1737), IF(ISBLANK('Unit List'!S1737), IF(ISBLANK('Unit List'!AQ1737), IF(ISBLANK('Unit List'!S1737), IF(ISBLANK('Unit List'!S1737),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List'!AQ1737))),"'),",)</f>
        <v>'Archer'),</v>
      </c>
    </row>
    <row r="1833" spans="1:10" x14ac:dyDescent="0.25">
      <c r="A1833" t="s">
        <v>2713</v>
      </c>
      <c r="B1833" t="str">
        <f>"'',"</f>
        <v>'',</v>
      </c>
      <c r="C1833" t="str">
        <f>"'',"</f>
        <v>'',</v>
      </c>
      <c r="D1833" t="str">
        <f>CONCATENATE("'",'Unit List'!E1738,"',",)</f>
        <v>'U_BRAZILIAN_PRACINHAS',</v>
      </c>
      <c r="E1833" t="str">
        <f>CONCATENATE("'",'Unit List'!F1738,"',",)</f>
        <v>'U_BRAZILIAN_PRACINHAS',</v>
      </c>
      <c r="F1833" t="str">
        <f>"'',"</f>
        <v>'',</v>
      </c>
      <c r="G1833" t="str">
        <f>CONCATENATE("'",'Unit List'!H1738,"',",)</f>
        <v>'U_Brazil_Pracinhas',</v>
      </c>
      <c r="H1833" t="str">
        <f>CONCATENATE(IF(ISBLANK('Unit List'!AO1738), IF(ISBLANK('Unit List'!Q1738), IF(ISBLANK('Unit List'!Q1738), IF(ISBLANK('Unit List'!AO1738), IF(ISBLANK('Unit List'!Q1738), IF(ISBLANK('Unit List'!Q1738), IF(ISBLANK('Unit List'!AO1738), IF(ISBLANK('Unit List'!Q1738), IF(ISBLANK('Unit List'!Q1738), IF(ISBLANK('Unit List'!AO1738), IF(ISBLANK('Unit List'!Q1738), IF(ISBLANK('Unit List'!Q1738), "1", IF('Unit List'!Q1738='Unit List'!$P$5, 'Unit List'!$AO$5, IF('Unit List'!Q1738='Unit List'!$P$4, 'Unit List'!$AO$4, IF('Unit List'!Q1738='Unit List'!$P$7, 'Unit List'!Q1738 * 'Unit List'!$AO$7, 'Unit List'!Q1738)))), IF('Unit List'!Q1738='Unit List'!$P$5, 'Unit List'!$AO$5, IF('Unit List'!Q1738='Unit List'!$P$4, 'Unit List'!$AO$4, IF('Unit List'!Q1738='Unit List'!$P$7, 'Unit List'!Q1738 * 'Unit List'!$AO$7, 'Unit List'!Q1738)))), IF('Unit List'!AO1738='Unit List'!$P$5, 'Unit List'!$AO$5, IF('Unit List'!AO1738='Unit List'!$P$4, 'Unit List'!$AO$4, IF('Unit List'!AO1738='Unit List'!$P$7, 'Unit List'!AO1738 * 'Unit List'!$AO$7, 'Unit List'!AO1738)))), IF('Unit List'!Q1738='Unit List'!$P$5, 'Unit List'!$AO$5, IF('Unit List'!Q1738='Unit List'!$P$4, 'Unit List'!$AO$4, IF('Unit List'!Q1738='Unit List'!$P$7, 'Unit List'!Q1738 * 'Unit List'!$AO$7, 'Unit List'!Q1738)))), IF('Unit List'!Q1738='Unit List'!$P$5, 'Unit List'!$AO$5, IF('Unit List'!Q1738='Unit List'!$P$4, 'Unit List'!$AO$4, IF('Unit List'!Q1738='Unit List'!$P$7, 'Unit List'!Q1738 * 'Unit List'!$AO$7, 'Unit List'!Q1738)))), IF('Unit List'!AO1738='Unit List'!$P$5, 'Unit List'!$AO$5, IF('Unit List'!AO1738='Unit List'!$P$4, 'Unit List'!$AO$4, IF('Unit List'!AO1738='Unit List'!$P$7, 'Unit List'!AO1738 * 'Unit List'!$AO$7, 'Unit List'!AO1738)))), IF('Unit List'!Q1738='Unit List'!$P$5, 'Unit List'!$AO$5, IF('Unit List'!Q1738='Unit List'!$P$4, 'Unit List'!$AO$4, IF('Unit List'!Q1738='Unit List'!$P$7, 'Unit List'!Q1738 * 'Unit List'!$AO$7, 'Unit List'!Q1738)))), IF('Unit List'!Q1738='Unit List'!$P$5, 'Unit List'!$AO$5, IF('Unit List'!Q1738='Unit List'!$P$4, 'Unit List'!$AO$4, IF('Unit List'!Q1738='Unit List'!$P$7, 'Unit List'!Q1738 * 'Unit List'!$AO$7, 'Unit List'!Q1738)))), IF('Unit List'!AO1738='Unit List'!$P$5, 'Unit List'!$AO$5, IF('Unit List'!AO1738='Unit List'!$P$4, 'Unit List'!$AO$4, IF('Unit List'!AO1738='Unit List'!$P$7, 'Unit List'!AO1738 * 'Unit List'!$AO$7, 'Unit List'!AO1738)))), IF('Unit List'!Q1738='Unit List'!$P$5, 'Unit List'!$AO$5, IF('Unit List'!Q1738='Unit List'!$P$4, 'Unit List'!$AO$4, IF('Unit List'!Q1738='Unit List'!$P$7, 'Unit List'!Q1738 * 'Unit List'!$AO$7, 'Unit List'!Q1738)))), IF('Unit List'!Q1738='Unit List'!$P$5, 'Unit List'!$AO$5, IF('Unit List'!Q1738='Unit List'!$P$4, 'Unit List'!$AO$4, IF('Unit List'!Q1738='Unit List'!$P$7, 'Unit List'!Q1738 * 'Unit List'!$AO$7, 'Unit List'!Q1738)))), IF('Unit List'!AO1738='Unit List'!$P$5, 'Unit List'!$AO$5, IF('Unit List'!AO1738='Unit List'!$P$4, 'Unit List'!$AO$4, IF('Unit List'!AO1738='Unit List'!$P$7, 'Unit List'!AO1738 * 'Unit List'!$AO$7, 'Unit List'!AO1738)))),",",)</f>
        <v>,</v>
      </c>
      <c r="I1833" t="str">
        <f>CONCATENATE(IF(ISBLANK('Unit List'!AP1738), IF(ISBLANK('Unit List'!R1738), IF(ISBLANK('Unit List'!R1738), IF(ISBLANK('Unit List'!AP1738), IF(ISBLANK('Unit List'!R1738), IF(ISBLANK('Unit List'!R1738), IF(ISBLANK('Unit List'!AP1738), IF(ISBLANK('Unit List'!R1738), IF(ISBLANK('Unit List'!R1738), IF(ISBLANK('Unit List'!AP1738), IF(ISBLANK('Unit List'!R1738), IF(ISBLANK('Unit List'!R1738), 'Unit List'!$AP$4, IF('Unit List'!R1738='Unit List'!$P$5, 'Unit List'!$AP$5, IF('Unit List'!R1738='Unit List'!$P$4, 'Unit List'!$AP$4, IF('Unit List'!R1738='Unit List'!$P$7, 'Unit List'!R1738 * 'Unit List'!$AP$7, 'Unit List'!R1738)))), IF('Unit List'!R1738='Unit List'!$P$5, 'Unit List'!$AP$5, IF('Unit List'!R1738='Unit List'!$P$4, 'Unit List'!$AP$4, IF('Unit List'!R1738='Unit List'!$P$7, 'Unit List'!R1738 * 'Unit List'!$AP$7, 'Unit List'!R1738)))), IF('Unit List'!AP1738='Unit List'!$P$5, 'Unit List'!$AP$5, IF('Unit List'!AP1738='Unit List'!$P$4, 'Unit List'!$AP$4, IF('Unit List'!AP1738='Unit List'!$P$7, 'Unit List'!AP1738 * 'Unit List'!$AP$7, 'Unit List'!AP1738)))), IF('Unit List'!R1738='Unit List'!$P$5, 'Unit List'!$AP$5, IF('Unit List'!R1738='Unit List'!$P$4, 'Unit List'!$AP$4, IF('Unit List'!R1738='Unit List'!$P$7, 'Unit List'!R1738 * 'Unit List'!$AP$7, 'Unit List'!R1738)))), IF('Unit List'!R1738='Unit List'!$P$5, 'Unit List'!$AP$5, IF('Unit List'!R1738='Unit List'!$P$4, 'Unit List'!$AP$4, IF('Unit List'!R1738='Unit List'!$P$7, 'Unit List'!R1738 * 'Unit List'!$AP$7, 'Unit List'!R1738)))), IF('Unit List'!AP1738='Unit List'!$P$5, 'Unit List'!$AP$5, IF('Unit List'!AP1738='Unit List'!$P$4, 'Unit List'!$AP$4, IF('Unit List'!AP1738='Unit List'!$P$7, 'Unit List'!AP1738 * 'Unit List'!$AP$7, 'Unit List'!AP1738)))), IF('Unit List'!R1738='Unit List'!$P$5, 'Unit List'!$AP$5, IF('Unit List'!R1738='Unit List'!$P$4, 'Unit List'!$AP$4, IF('Unit List'!R1738='Unit List'!$P$7, 'Unit List'!R1738 * 'Unit List'!$AP$7, 'Unit List'!R1738)))), IF('Unit List'!R1738='Unit List'!$P$5, 'Unit List'!$AP$5, IF('Unit List'!R1738='Unit List'!$P$4, 'Unit List'!$AP$4, IF('Unit List'!R1738='Unit List'!$P$7, 'Unit List'!R1738 * 'Unit List'!$AP$7, 'Unit List'!R1738)))), IF('Unit List'!AP1738='Unit List'!$P$5, 'Unit List'!$AP$5, IF('Unit List'!AP1738='Unit List'!$P$4, 'Unit List'!$AP$4, IF('Unit List'!AP1738='Unit List'!$P$7, 'Unit List'!AP1738 * 'Unit List'!$AP$7, 'Unit List'!AP1738)))), IF('Unit List'!R1738='Unit List'!$P$5, 'Unit List'!$AP$5, IF('Unit List'!R1738='Unit List'!$P$4, 'Unit List'!$AP$4, IF('Unit List'!R1738='Unit List'!$P$7, 'Unit List'!R1738 * 'Unit List'!$AP$7, 'Unit List'!R1738)))), IF('Unit List'!R1738='Unit List'!$P$5, 'Unit List'!$AP$5, IF('Unit List'!R1738='Unit List'!$P$4, 'Unit List'!$AP$4, IF('Unit List'!R1738='Unit List'!$P$7, 'Unit List'!R1738 * 'Unit List'!$AP$7, 'Unit List'!R1738)))), IF('Unit List'!AP1738='Unit List'!$P$5, 'Unit List'!$AP$5, IF('Unit List'!AP1738='Unit List'!$P$4, 'Unit List'!$AP$4, IF('Unit List'!AP1738='Unit List'!$P$7, 'Unit List'!AP1738 * 'Unit List'!$AP$7, 'Unit List'!AP1738)))),",",)</f>
        <v>,</v>
      </c>
      <c r="J1833" t="str">
        <f>CONCATENATE("'",IF(ISBLANK('Unit List'!AQ1738), IF(ISBLANK('Unit List'!S1738), IF(ISBLANK('Unit List'!S1738), IF(ISBLANK('Unit List'!AQ1738), IF(ISBLANK('Unit List'!S1738), IF(ISBLANK('Unit List'!S1738), IF(ISBLANK('Unit List'!AQ1738), IF(ISBLANK('Unit List'!S1738), IF(ISBLANK('Unit List'!S1738), IF(ISBLANK('Unit List'!AQ1738), IF(ISBLANK('Unit List'!S1738), IF(ISBLANK('Unit List'!S1738), "", IF('Unit List'!S1738='Unit List'!$P$5, 'Unit List'!$AQ$5, IF('Unit List'!S1738='Unit List'!$P$4, 'Unit List'!$AQ$4, 'Unit List'!S1738))), IF('Unit List'!S1738='Unit List'!$P$5, 'Unit List'!$AQ$5, IF('Unit List'!S1738='Unit List'!$P$4, 'Unit List'!$AQ$4, 'Unit List'!S1738))), IF('Unit List'!AQ1738='Unit List'!$P$5, 'Unit List'!$AQ$5, IF('Unit List'!AQ1738='Unit List'!$P$4, 'Unit List'!$AQ$4, 'Unit List'!AQ1738))), IF('Unit List'!S1738='Unit List'!$P$5, 'Unit List'!$AQ$5, IF('Unit List'!S1738='Unit List'!$P$4, 'Unit List'!$AQ$4, 'Unit List'!S1738))), IF('Unit List'!S1738='Unit List'!$P$5, 'Unit List'!$AQ$5, IF('Unit List'!S1738='Unit List'!$P$4, 'Unit List'!$AQ$4, 'Unit List'!S1738))), IF('Unit List'!AQ1738='Unit List'!$P$5, 'Unit List'!$AQ$5, IF('Unit List'!AQ1738='Unit List'!$P$4, 'Unit List'!$AQ$4, 'Unit List'!AQ1738))), IF('Unit List'!S1738='Unit List'!$P$5, 'Unit List'!$AQ$5, IF('Unit List'!S1738='Unit List'!$P$4, 'Unit List'!$AQ$4, 'Unit List'!S1738))), IF('Unit List'!S1738='Unit List'!$P$5, 'Unit List'!$AQ$5, IF('Unit List'!S1738='Unit List'!$P$4, 'Unit List'!$AQ$4, 'Unit List'!S1738))), IF('Unit List'!AQ1738='Unit List'!$P$5, 'Unit List'!$AQ$5, IF('Unit List'!AQ1738='Unit List'!$P$4, 'Unit List'!$AQ$4, 'Unit List'!AQ1738))), IF('Unit List'!S1738='Unit List'!$P$5, 'Unit List'!$AQ$5, IF('Unit List'!S1738='Unit List'!$P$4, 'Unit List'!$AQ$4, 'Unit List'!S1738))), IF('Unit List'!S1738='Unit List'!$P$5, 'Unit List'!$AQ$5, IF('Unit List'!S1738='Unit List'!$P$4, 'Unit List'!$AQ$4, 'Unit List'!S1738))), IF('Unit List'!AQ1738='Unit List'!$P$5, 'Unit List'!$AQ$5, IF('Unit List'!AQ1738='Unit List'!$P$4, 'Unit List'!$AQ$4, 'Unit List'!AQ1738))),"'),",)</f>
        <v>'UnFormed'),</v>
      </c>
    </row>
    <row r="1834" spans="1:10" x14ac:dyDescent="0.25">
      <c r="A1834" t="s">
        <v>2713</v>
      </c>
      <c r="B1834" t="str">
        <f>"'',"</f>
        <v>'',</v>
      </c>
      <c r="C1834" t="str">
        <f>"'',"</f>
        <v>'',</v>
      </c>
      <c r="D1834" t="str">
        <f>CONCATENATE("'",'Unit List'!E1739,"',",)</f>
        <v>'U_BYZANTIUM_CATAPHRACT',</v>
      </c>
      <c r="E1834" t="str">
        <f>CONCATENATE("'",'Unit List'!F1739,"',",)</f>
        <v>'U_BYZANTIUM_CATAPHRACT',</v>
      </c>
      <c r="F1834" t="str">
        <f>"'',"</f>
        <v>'',</v>
      </c>
      <c r="G1834" t="str">
        <f>CONCATENATE("'",'Unit List'!H1739,"',",)</f>
        <v>'U_Byzantium_Cataphract',</v>
      </c>
      <c r="H1834" t="str">
        <f>CONCATENATE(IF(ISBLANK('Unit List'!AO1739), IF(ISBLANK('Unit List'!Q1739), IF(ISBLANK('Unit List'!Q1739), IF(ISBLANK('Unit List'!AO1739), IF(ISBLANK('Unit List'!Q1739), IF(ISBLANK('Unit List'!Q1739), IF(ISBLANK('Unit List'!AO1739), IF(ISBLANK('Unit List'!Q1739), IF(ISBLANK('Unit List'!Q1739), IF(ISBLANK('Unit List'!AO1739), IF(ISBLANK('Unit List'!Q1739), IF(ISBLANK('Unit List'!Q1739), "1", IF('Unit List'!Q1739='Unit List'!$P$5, 'Unit List'!$AO$5, IF('Unit List'!Q1739='Unit List'!$P$4, 'Unit List'!$AO$4, IF('Unit List'!Q1739='Unit List'!$P$7, 'Unit List'!Q1739 * 'Unit List'!$AO$7, 'Unit List'!Q1739)))), IF('Unit List'!Q1739='Unit List'!$P$5, 'Unit List'!$AO$5, IF('Unit List'!Q1739='Unit List'!$P$4, 'Unit List'!$AO$4, IF('Unit List'!Q1739='Unit List'!$P$7, 'Unit List'!Q1739 * 'Unit List'!$AO$7, 'Unit List'!Q1739)))), IF('Unit List'!AO1739='Unit List'!$P$5, 'Unit List'!$AO$5, IF('Unit List'!AO1739='Unit List'!$P$4, 'Unit List'!$AO$4, IF('Unit List'!AO1739='Unit List'!$P$7, 'Unit List'!AO1739 * 'Unit List'!$AO$7, 'Unit List'!AO1739)))), IF('Unit List'!Q1739='Unit List'!$P$5, 'Unit List'!$AO$5, IF('Unit List'!Q1739='Unit List'!$P$4, 'Unit List'!$AO$4, IF('Unit List'!Q1739='Unit List'!$P$7, 'Unit List'!Q1739 * 'Unit List'!$AO$7, 'Unit List'!Q1739)))), IF('Unit List'!Q1739='Unit List'!$P$5, 'Unit List'!$AO$5, IF('Unit List'!Q1739='Unit List'!$P$4, 'Unit List'!$AO$4, IF('Unit List'!Q1739='Unit List'!$P$7, 'Unit List'!Q1739 * 'Unit List'!$AO$7, 'Unit List'!Q1739)))), IF('Unit List'!AO1739='Unit List'!$P$5, 'Unit List'!$AO$5, IF('Unit List'!AO1739='Unit List'!$P$4, 'Unit List'!$AO$4, IF('Unit List'!AO1739='Unit List'!$P$7, 'Unit List'!AO1739 * 'Unit List'!$AO$7, 'Unit List'!AO1739)))), IF('Unit List'!Q1739='Unit List'!$P$5, 'Unit List'!$AO$5, IF('Unit List'!Q1739='Unit List'!$P$4, 'Unit List'!$AO$4, IF('Unit List'!Q1739='Unit List'!$P$7, 'Unit List'!Q1739 * 'Unit List'!$AO$7, 'Unit List'!Q1739)))), IF('Unit List'!Q1739='Unit List'!$P$5, 'Unit List'!$AO$5, IF('Unit List'!Q1739='Unit List'!$P$4, 'Unit List'!$AO$4, IF('Unit List'!Q1739='Unit List'!$P$7, 'Unit List'!Q1739 * 'Unit List'!$AO$7, 'Unit List'!Q1739)))), IF('Unit List'!AO1739='Unit List'!$P$5, 'Unit List'!$AO$5, IF('Unit List'!AO1739='Unit List'!$P$4, 'Unit List'!$AO$4, IF('Unit List'!AO1739='Unit List'!$P$7, 'Unit List'!AO1739 * 'Unit List'!$AO$7, 'Unit List'!AO1739)))), IF('Unit List'!Q1739='Unit List'!$P$5, 'Unit List'!$AO$5, IF('Unit List'!Q1739='Unit List'!$P$4, 'Unit List'!$AO$4, IF('Unit List'!Q1739='Unit List'!$P$7, 'Unit List'!Q1739 * 'Unit List'!$AO$7, 'Unit List'!Q1739)))), IF('Unit List'!Q1739='Unit List'!$P$5, 'Unit List'!$AO$5, IF('Unit List'!Q1739='Unit List'!$P$4, 'Unit List'!$AO$4, IF('Unit List'!Q1739='Unit List'!$P$7, 'Unit List'!Q1739 * 'Unit List'!$AO$7, 'Unit List'!Q1739)))), IF('Unit List'!AO1739='Unit List'!$P$5, 'Unit List'!$AO$5, IF('Unit List'!AO1739='Unit List'!$P$4, 'Unit List'!$AO$4, IF('Unit List'!AO1739='Unit List'!$P$7, 'Unit List'!AO1739 * 'Unit List'!$AO$7, 'Unit List'!AO1739)))),",",)</f>
        <v>,</v>
      </c>
      <c r="I1834" t="str">
        <f>CONCATENATE(IF(ISBLANK('Unit List'!AP1739), IF(ISBLANK('Unit List'!R1739), IF(ISBLANK('Unit List'!R1739), IF(ISBLANK('Unit List'!AP1739), IF(ISBLANK('Unit List'!R1739), IF(ISBLANK('Unit List'!R1739), IF(ISBLANK('Unit List'!AP1739), IF(ISBLANK('Unit List'!R1739), IF(ISBLANK('Unit List'!R1739), IF(ISBLANK('Unit List'!AP1739), IF(ISBLANK('Unit List'!R1739), IF(ISBLANK('Unit List'!R1739), 'Unit List'!$AP$4, IF('Unit List'!R1739='Unit List'!$P$5, 'Unit List'!$AP$5, IF('Unit List'!R1739='Unit List'!$P$4, 'Unit List'!$AP$4, IF('Unit List'!R1739='Unit List'!$P$7, 'Unit List'!R1739 * 'Unit List'!$AP$7, 'Unit List'!R1739)))), IF('Unit List'!R1739='Unit List'!$P$5, 'Unit List'!$AP$5, IF('Unit List'!R1739='Unit List'!$P$4, 'Unit List'!$AP$4, IF('Unit List'!R1739='Unit List'!$P$7, 'Unit List'!R1739 * 'Unit List'!$AP$7, 'Unit List'!R1739)))), IF('Unit List'!AP1739='Unit List'!$P$5, 'Unit List'!$AP$5, IF('Unit List'!AP1739='Unit List'!$P$4, 'Unit List'!$AP$4, IF('Unit List'!AP1739='Unit List'!$P$7, 'Unit List'!AP1739 * 'Unit List'!$AP$7, 'Unit List'!AP1739)))), IF('Unit List'!R1739='Unit List'!$P$5, 'Unit List'!$AP$5, IF('Unit List'!R1739='Unit List'!$P$4, 'Unit List'!$AP$4, IF('Unit List'!R1739='Unit List'!$P$7, 'Unit List'!R1739 * 'Unit List'!$AP$7, 'Unit List'!R1739)))), IF('Unit List'!R1739='Unit List'!$P$5, 'Unit List'!$AP$5, IF('Unit List'!R1739='Unit List'!$P$4, 'Unit List'!$AP$4, IF('Unit List'!R1739='Unit List'!$P$7, 'Unit List'!R1739 * 'Unit List'!$AP$7, 'Unit List'!R1739)))), IF('Unit List'!AP1739='Unit List'!$P$5, 'Unit List'!$AP$5, IF('Unit List'!AP1739='Unit List'!$P$4, 'Unit List'!$AP$4, IF('Unit List'!AP1739='Unit List'!$P$7, 'Unit List'!AP1739 * 'Unit List'!$AP$7, 'Unit List'!AP1739)))), IF('Unit List'!R1739='Unit List'!$P$5, 'Unit List'!$AP$5, IF('Unit List'!R1739='Unit List'!$P$4, 'Unit List'!$AP$4, IF('Unit List'!R1739='Unit List'!$P$7, 'Unit List'!R1739 * 'Unit List'!$AP$7, 'Unit List'!R1739)))), IF('Unit List'!R1739='Unit List'!$P$5, 'Unit List'!$AP$5, IF('Unit List'!R1739='Unit List'!$P$4, 'Unit List'!$AP$4, IF('Unit List'!R1739='Unit List'!$P$7, 'Unit List'!R1739 * 'Unit List'!$AP$7, 'Unit List'!R1739)))), IF('Unit List'!AP1739='Unit List'!$P$5, 'Unit List'!$AP$5, IF('Unit List'!AP1739='Unit List'!$P$4, 'Unit List'!$AP$4, IF('Unit List'!AP1739='Unit List'!$P$7, 'Unit List'!AP1739 * 'Unit List'!$AP$7, 'Unit List'!AP1739)))), IF('Unit List'!R1739='Unit List'!$P$5, 'Unit List'!$AP$5, IF('Unit List'!R1739='Unit List'!$P$4, 'Unit List'!$AP$4, IF('Unit List'!R1739='Unit List'!$P$7, 'Unit List'!R1739 * 'Unit List'!$AP$7, 'Unit List'!R1739)))), IF('Unit List'!R1739='Unit List'!$P$5, 'Unit List'!$AP$5, IF('Unit List'!R1739='Unit List'!$P$4, 'Unit List'!$AP$4, IF('Unit List'!R1739='Unit List'!$P$7, 'Unit List'!R1739 * 'Unit List'!$AP$7, 'Unit List'!R1739)))), IF('Unit List'!AP1739='Unit List'!$P$5, 'Unit List'!$AP$5, IF('Unit List'!AP1739='Unit List'!$P$4, 'Unit List'!$AP$4, IF('Unit List'!AP1739='Unit List'!$P$7, 'Unit List'!AP1739 * 'Unit List'!$AP$7, 'Unit List'!AP1739)))),",",)</f>
        <v>,</v>
      </c>
      <c r="J1834" t="str">
        <f>CONCATENATE("'",IF(ISBLANK('Unit List'!AQ1739), IF(ISBLANK('Unit List'!S1739), IF(ISBLANK('Unit List'!S1739), IF(ISBLANK('Unit List'!AQ1739), IF(ISBLANK('Unit List'!S1739), IF(ISBLANK('Unit List'!S1739), IF(ISBLANK('Unit List'!AQ1739), IF(ISBLANK('Unit List'!S1739), IF(ISBLANK('Unit List'!S1739), IF(ISBLANK('Unit List'!AQ1739), IF(ISBLANK('Unit List'!S1739), IF(ISBLANK('Unit List'!S1739), "", IF('Unit List'!S1739='Unit List'!$P$5, 'Unit List'!$AQ$5, IF('Unit List'!S1739='Unit List'!$P$4, 'Unit List'!$AQ$4, 'Unit List'!S1739))), IF('Unit List'!S1739='Unit List'!$P$5, 'Unit List'!$AQ$5, IF('Unit List'!S1739='Unit List'!$P$4, 'Unit List'!$AQ$4, 'Unit List'!S1739))), IF('Unit List'!AQ1739='Unit List'!$P$5, 'Unit List'!$AQ$5, IF('Unit List'!AQ1739='Unit List'!$P$4, 'Unit List'!$AQ$4, 'Unit List'!AQ1739))), IF('Unit List'!S1739='Unit List'!$P$5, 'Unit List'!$AQ$5, IF('Unit List'!S1739='Unit List'!$P$4, 'Unit List'!$AQ$4, 'Unit List'!S1739))), IF('Unit List'!S1739='Unit List'!$P$5, 'Unit List'!$AQ$5, IF('Unit List'!S1739='Unit List'!$P$4, 'Unit List'!$AQ$4, 'Unit List'!S1739))), IF('Unit List'!AQ1739='Unit List'!$P$5, 'Unit List'!$AQ$5, IF('Unit List'!AQ1739='Unit List'!$P$4, 'Unit List'!$AQ$4, 'Unit List'!AQ1739))), IF('Unit List'!S1739='Unit List'!$P$5, 'Unit List'!$AQ$5, IF('Unit List'!S1739='Unit List'!$P$4, 'Unit List'!$AQ$4, 'Unit List'!S1739))), IF('Unit List'!S1739='Unit List'!$P$5, 'Unit List'!$AQ$5, IF('Unit List'!S1739='Unit List'!$P$4, 'Unit List'!$AQ$4, 'Unit List'!S1739))), IF('Unit List'!AQ1739='Unit List'!$P$5, 'Unit List'!$AQ$5, IF('Unit List'!AQ1739='Unit List'!$P$4, 'Unit List'!$AQ$4, 'Unit List'!AQ1739))), IF('Unit List'!S1739='Unit List'!$P$5, 'Unit List'!$AQ$5, IF('Unit List'!S1739='Unit List'!$P$4, 'Unit List'!$AQ$4, 'Unit List'!S1739))), IF('Unit List'!S1739='Unit List'!$P$5, 'Unit List'!$AQ$5, IF('Unit List'!S1739='Unit List'!$P$4, 'Unit List'!$AQ$4, 'Unit List'!S1739))), IF('Unit List'!AQ1739='Unit List'!$P$5, 'Unit List'!$AQ$5, IF('Unit List'!AQ1739='Unit List'!$P$4, 'Unit List'!$AQ$4, 'Unit List'!AQ1739))),"'),",)</f>
        <v>''),</v>
      </c>
    </row>
    <row r="1835" spans="1:10" x14ac:dyDescent="0.25">
      <c r="A1835" t="s">
        <v>2713</v>
      </c>
      <c r="B1835" t="str">
        <f>"'',"</f>
        <v>'',</v>
      </c>
      <c r="C1835" t="str">
        <f>"'',"</f>
        <v>'',</v>
      </c>
      <c r="D1835" t="str">
        <f>CONCATENATE("'",'Unit List'!E1740,"',",)</f>
        <v>'U_BYZANTIUM_DROMON',</v>
      </c>
      <c r="E1835" t="str">
        <f>CONCATENATE("'",'Unit List'!F1740,"',",)</f>
        <v>'U_BYZANTIUM_DROMON',</v>
      </c>
      <c r="F1835" t="str">
        <f>"'',"</f>
        <v>'',</v>
      </c>
      <c r="G1835" t="str">
        <f>CONCATENATE("'",'Unit List'!H1740,"',",)</f>
        <v>'U_Byzantium_Dromon',</v>
      </c>
      <c r="H1835" t="str">
        <f>CONCATENATE(IF(ISBLANK('Unit List'!AO1740), IF(ISBLANK('Unit List'!Q1740), IF(ISBLANK('Unit List'!Q1740), IF(ISBLANK('Unit List'!AO1740), IF(ISBLANK('Unit List'!Q1740), IF(ISBLANK('Unit List'!Q1740), IF(ISBLANK('Unit List'!AO1740), IF(ISBLANK('Unit List'!Q1740), IF(ISBLANK('Unit List'!Q1740), IF(ISBLANK('Unit List'!AO1740), IF(ISBLANK('Unit List'!Q1740), IF(ISBLANK('Unit List'!Q1740), "1", IF('Unit List'!Q1740='Unit List'!$P$5, 'Unit List'!$AO$5, IF('Unit List'!Q1740='Unit List'!$P$4, 'Unit List'!$AO$4, IF('Unit List'!Q1740='Unit List'!$P$7, 'Unit List'!Q1740 * 'Unit List'!$AO$7, 'Unit List'!Q1740)))), IF('Unit List'!Q1740='Unit List'!$P$5, 'Unit List'!$AO$5, IF('Unit List'!Q1740='Unit List'!$P$4, 'Unit List'!$AO$4, IF('Unit List'!Q1740='Unit List'!$P$7, 'Unit List'!Q1740 * 'Unit List'!$AO$7, 'Unit List'!Q1740)))), IF('Unit List'!AO1740='Unit List'!$P$5, 'Unit List'!$AO$5, IF('Unit List'!AO1740='Unit List'!$P$4, 'Unit List'!$AO$4, IF('Unit List'!AO1740='Unit List'!$P$7, 'Unit List'!AO1740 * 'Unit List'!$AO$7, 'Unit List'!AO1740)))), IF('Unit List'!Q1740='Unit List'!$P$5, 'Unit List'!$AO$5, IF('Unit List'!Q1740='Unit List'!$P$4, 'Unit List'!$AO$4, IF('Unit List'!Q1740='Unit List'!$P$7, 'Unit List'!Q1740 * 'Unit List'!$AO$7, 'Unit List'!Q1740)))), IF('Unit List'!Q1740='Unit List'!$P$5, 'Unit List'!$AO$5, IF('Unit List'!Q1740='Unit List'!$P$4, 'Unit List'!$AO$4, IF('Unit List'!Q1740='Unit List'!$P$7, 'Unit List'!Q1740 * 'Unit List'!$AO$7, 'Unit List'!Q1740)))), IF('Unit List'!AO1740='Unit List'!$P$5, 'Unit List'!$AO$5, IF('Unit List'!AO1740='Unit List'!$P$4, 'Unit List'!$AO$4, IF('Unit List'!AO1740='Unit List'!$P$7, 'Unit List'!AO1740 * 'Unit List'!$AO$7, 'Unit List'!AO1740)))), IF('Unit List'!Q1740='Unit List'!$P$5, 'Unit List'!$AO$5, IF('Unit List'!Q1740='Unit List'!$P$4, 'Unit List'!$AO$4, IF('Unit List'!Q1740='Unit List'!$P$7, 'Unit List'!Q1740 * 'Unit List'!$AO$7, 'Unit List'!Q1740)))), IF('Unit List'!Q1740='Unit List'!$P$5, 'Unit List'!$AO$5, IF('Unit List'!Q1740='Unit List'!$P$4, 'Unit List'!$AO$4, IF('Unit List'!Q1740='Unit List'!$P$7, 'Unit List'!Q1740 * 'Unit List'!$AO$7, 'Unit List'!Q1740)))), IF('Unit List'!AO1740='Unit List'!$P$5, 'Unit List'!$AO$5, IF('Unit List'!AO1740='Unit List'!$P$4, 'Unit List'!$AO$4, IF('Unit List'!AO1740='Unit List'!$P$7, 'Unit List'!AO1740 * 'Unit List'!$AO$7, 'Unit List'!AO1740)))), IF('Unit List'!Q1740='Unit List'!$P$5, 'Unit List'!$AO$5, IF('Unit List'!Q1740='Unit List'!$P$4, 'Unit List'!$AO$4, IF('Unit List'!Q1740='Unit List'!$P$7, 'Unit List'!Q1740 * 'Unit List'!$AO$7, 'Unit List'!Q1740)))), IF('Unit List'!Q1740='Unit List'!$P$5, 'Unit List'!$AO$5, IF('Unit List'!Q1740='Unit List'!$P$4, 'Unit List'!$AO$4, IF('Unit List'!Q1740='Unit List'!$P$7, 'Unit List'!Q1740 * 'Unit List'!$AO$7, 'Unit List'!Q1740)))), IF('Unit List'!AO1740='Unit List'!$P$5, 'Unit List'!$AO$5, IF('Unit List'!AO1740='Unit List'!$P$4, 'Unit List'!$AO$4, IF('Unit List'!AO1740='Unit List'!$P$7, 'Unit List'!AO1740 * 'Unit List'!$AO$7, 'Unit List'!AO1740)))),",",)</f>
        <v>1,</v>
      </c>
      <c r="I1835" t="str">
        <f>CONCATENATE(IF(ISBLANK('Unit List'!AP1740), IF(ISBLANK('Unit List'!R1740), IF(ISBLANK('Unit List'!R1740), IF(ISBLANK('Unit List'!AP1740), IF(ISBLANK('Unit List'!R1740), IF(ISBLANK('Unit List'!R1740), IF(ISBLANK('Unit List'!AP1740), IF(ISBLANK('Unit List'!R1740), IF(ISBLANK('Unit List'!R1740), IF(ISBLANK('Unit List'!AP1740), IF(ISBLANK('Unit List'!R1740), IF(ISBLANK('Unit List'!R1740), 'Unit List'!$AP$4, IF('Unit List'!R1740='Unit List'!$P$5, 'Unit List'!$AP$5, IF('Unit List'!R1740='Unit List'!$P$4, 'Unit List'!$AP$4, IF('Unit List'!R1740='Unit List'!$P$7, 'Unit List'!R1740 * 'Unit List'!$AP$7, 'Unit List'!R1740)))), IF('Unit List'!R1740='Unit List'!$P$5, 'Unit List'!$AP$5, IF('Unit List'!R1740='Unit List'!$P$4, 'Unit List'!$AP$4, IF('Unit List'!R1740='Unit List'!$P$7, 'Unit List'!R1740 * 'Unit List'!$AP$7, 'Unit List'!R1740)))), IF('Unit List'!AP1740='Unit List'!$P$5, 'Unit List'!$AP$5, IF('Unit List'!AP1740='Unit List'!$P$4, 'Unit List'!$AP$4, IF('Unit List'!AP1740='Unit List'!$P$7, 'Unit List'!AP1740 * 'Unit List'!$AP$7, 'Unit List'!AP1740)))), IF('Unit List'!R1740='Unit List'!$P$5, 'Unit List'!$AP$5, IF('Unit List'!R1740='Unit List'!$P$4, 'Unit List'!$AP$4, IF('Unit List'!R1740='Unit List'!$P$7, 'Unit List'!R1740 * 'Unit List'!$AP$7, 'Unit List'!R1740)))), IF('Unit List'!R1740='Unit List'!$P$5, 'Unit List'!$AP$5, IF('Unit List'!R1740='Unit List'!$P$4, 'Unit List'!$AP$4, IF('Unit List'!R1740='Unit List'!$P$7, 'Unit List'!R1740 * 'Unit List'!$AP$7, 'Unit List'!R1740)))), IF('Unit List'!AP1740='Unit List'!$P$5, 'Unit List'!$AP$5, IF('Unit List'!AP1740='Unit List'!$P$4, 'Unit List'!$AP$4, IF('Unit List'!AP1740='Unit List'!$P$7, 'Unit List'!AP1740 * 'Unit List'!$AP$7, 'Unit List'!AP1740)))), IF('Unit List'!R1740='Unit List'!$P$5, 'Unit List'!$AP$5, IF('Unit List'!R1740='Unit List'!$P$4, 'Unit List'!$AP$4, IF('Unit List'!R1740='Unit List'!$P$7, 'Unit List'!R1740 * 'Unit List'!$AP$7, 'Unit List'!R1740)))), IF('Unit List'!R1740='Unit List'!$P$5, 'Unit List'!$AP$5, IF('Unit List'!R1740='Unit List'!$P$4, 'Unit List'!$AP$4, IF('Unit List'!R1740='Unit List'!$P$7, 'Unit List'!R1740 * 'Unit List'!$AP$7, 'Unit List'!R1740)))), IF('Unit List'!AP1740='Unit List'!$P$5, 'Unit List'!$AP$5, IF('Unit List'!AP1740='Unit List'!$P$4, 'Unit List'!$AP$4, IF('Unit List'!AP1740='Unit List'!$P$7, 'Unit List'!AP1740 * 'Unit List'!$AP$7, 'Unit List'!AP1740)))), IF('Unit List'!R1740='Unit List'!$P$5, 'Unit List'!$AP$5, IF('Unit List'!R1740='Unit List'!$P$4, 'Unit List'!$AP$4, IF('Unit List'!R1740='Unit List'!$P$7, 'Unit List'!R1740 * 'Unit List'!$AP$7, 'Unit List'!R1740)))), IF('Unit List'!R1740='Unit List'!$P$5, 'Unit List'!$AP$5, IF('Unit List'!R1740='Unit List'!$P$4, 'Unit List'!$AP$4, IF('Unit List'!R1740='Unit List'!$P$7, 'Unit List'!R1740 * 'Unit List'!$AP$7, 'Unit List'!R1740)))), IF('Unit List'!AP1740='Unit List'!$P$5, 'Unit List'!$AP$5, IF('Unit List'!AP1740='Unit List'!$P$4, 'Unit List'!$AP$4, IF('Unit List'!AP1740='Unit List'!$P$7, 'Unit List'!AP1740 * 'Unit List'!$AP$7, 'Unit List'!AP1740)))),",",)</f>
        <v>0.16,</v>
      </c>
      <c r="J1835" t="str">
        <f>CONCATENATE("'",IF(ISBLANK('Unit List'!AQ1740), IF(ISBLANK('Unit List'!S1740), IF(ISBLANK('Unit List'!S1740), IF(ISBLANK('Unit List'!AQ1740), IF(ISBLANK('Unit List'!S1740), IF(ISBLANK('Unit List'!S1740), IF(ISBLANK('Unit List'!AQ1740), IF(ISBLANK('Unit List'!S1740), IF(ISBLANK('Unit List'!S1740), IF(ISBLANK('Unit List'!AQ1740), IF(ISBLANK('Unit List'!S1740), IF(ISBLANK('Unit List'!S1740), "", IF('Unit List'!S1740='Unit List'!$P$5, 'Unit List'!$AQ$5, IF('Unit List'!S1740='Unit List'!$P$4, 'Unit List'!$AQ$4, 'Unit List'!S1740))), IF('Unit List'!S1740='Unit List'!$P$5, 'Unit List'!$AQ$5, IF('Unit List'!S1740='Unit List'!$P$4, 'Unit List'!$AQ$4, 'Unit List'!S1740))), IF('Unit List'!AQ1740='Unit List'!$P$5, 'Unit List'!$AQ$5, IF('Unit List'!AQ1740='Unit List'!$P$4, 'Unit List'!$AQ$4, 'Unit List'!AQ1740))), IF('Unit List'!S1740='Unit List'!$P$5, 'Unit List'!$AQ$5, IF('Unit List'!S1740='Unit List'!$P$4, 'Unit List'!$AQ$4, 'Unit List'!S1740))), IF('Unit List'!S1740='Unit List'!$P$5, 'Unit List'!$AQ$5, IF('Unit List'!S1740='Unit List'!$P$4, 'Unit List'!$AQ$4, 'Unit List'!S1740))), IF('Unit List'!AQ1740='Unit List'!$P$5, 'Unit List'!$AQ$5, IF('Unit List'!AQ1740='Unit List'!$P$4, 'Unit List'!$AQ$4, 'Unit List'!AQ1740))), IF('Unit List'!S1740='Unit List'!$P$5, 'Unit List'!$AQ$5, IF('Unit List'!S1740='Unit List'!$P$4, 'Unit List'!$AQ$4, 'Unit List'!S1740))), IF('Unit List'!S1740='Unit List'!$P$5, 'Unit List'!$AQ$5, IF('Unit List'!S1740='Unit List'!$P$4, 'Unit List'!$AQ$4, 'Unit List'!S1740))), IF('Unit List'!AQ1740='Unit List'!$P$5, 'Unit List'!$AQ$5, IF('Unit List'!AQ1740='Unit List'!$P$4, 'Unit List'!$AQ$4, 'Unit List'!AQ1740))), IF('Unit List'!S1740='Unit List'!$P$5, 'Unit List'!$AQ$5, IF('Unit List'!S1740='Unit List'!$P$4, 'Unit List'!$AQ$4, 'Unit List'!S1740))), IF('Unit List'!S1740='Unit List'!$P$5, 'Unit List'!$AQ$5, IF('Unit List'!S1740='Unit List'!$P$4, 'Unit List'!$AQ$4, 'Unit List'!S1740))), IF('Unit List'!AQ1740='Unit List'!$P$5, 'Unit List'!$AQ$5, IF('Unit List'!AQ1740='Unit List'!$P$4, 'Unit List'!$AQ$4, 'Unit List'!AQ1740))),"'),",)</f>
        <v>''),</v>
      </c>
    </row>
    <row r="1836" spans="1:10" x14ac:dyDescent="0.25">
      <c r="A1836" t="s">
        <v>2713</v>
      </c>
      <c r="B1836" t="str">
        <f>"'',"</f>
        <v>'',</v>
      </c>
      <c r="C1836" t="str">
        <f>"'',"</f>
        <v>'',</v>
      </c>
      <c r="D1836" t="str">
        <f>CONCATENATE("'",'Unit List'!E1741,"',",)</f>
        <v>'U_CARTHAGE_AFRICANFOREST_ELEPHANT',</v>
      </c>
      <c r="E1836" t="str">
        <f>CONCATENATE("'",'Unit List'!F1741,"',",)</f>
        <v>'U_CARTHAGE_AFRICANFOREST_ELEPHANT',</v>
      </c>
      <c r="F1836" t="str">
        <f>"'',"</f>
        <v>'',</v>
      </c>
      <c r="G1836" t="str">
        <f>CONCATENATE("'",'Unit List'!H1741,"',",)</f>
        <v>'U_Carthage_AfricanForest_Elephant',</v>
      </c>
      <c r="H1836" t="str">
        <f>CONCATENATE(IF(ISBLANK('Unit List'!AO1741), IF(ISBLANK('Unit List'!Q1741), IF(ISBLANK('Unit List'!Q1741), IF(ISBLANK('Unit List'!AO1741), IF(ISBLANK('Unit List'!Q1741), IF(ISBLANK('Unit List'!Q1741), IF(ISBLANK('Unit List'!AO1741), IF(ISBLANK('Unit List'!Q1741), IF(ISBLANK('Unit List'!Q1741), IF(ISBLANK('Unit List'!AO1741), IF(ISBLANK('Unit List'!Q1741), IF(ISBLANK('Unit List'!Q1741), "1", IF('Unit List'!Q1741='Unit List'!$P$5, 'Unit List'!$AO$5, IF('Unit List'!Q1741='Unit List'!$P$4, 'Unit List'!$AO$4, IF('Unit List'!Q1741='Unit List'!$P$7, 'Unit List'!Q1741 * 'Unit List'!$AO$7, 'Unit List'!Q1741)))), IF('Unit List'!Q1741='Unit List'!$P$5, 'Unit List'!$AO$5, IF('Unit List'!Q1741='Unit List'!$P$4, 'Unit List'!$AO$4, IF('Unit List'!Q1741='Unit List'!$P$7, 'Unit List'!Q1741 * 'Unit List'!$AO$7, 'Unit List'!Q1741)))), IF('Unit List'!AO1741='Unit List'!$P$5, 'Unit List'!$AO$5, IF('Unit List'!AO1741='Unit List'!$P$4, 'Unit List'!$AO$4, IF('Unit List'!AO1741='Unit List'!$P$7, 'Unit List'!AO1741 * 'Unit List'!$AO$7, 'Unit List'!AO1741)))), IF('Unit List'!Q1741='Unit List'!$P$5, 'Unit List'!$AO$5, IF('Unit List'!Q1741='Unit List'!$P$4, 'Unit List'!$AO$4, IF('Unit List'!Q1741='Unit List'!$P$7, 'Unit List'!Q1741 * 'Unit List'!$AO$7, 'Unit List'!Q1741)))), IF('Unit List'!Q1741='Unit List'!$P$5, 'Unit List'!$AO$5, IF('Unit List'!Q1741='Unit List'!$P$4, 'Unit List'!$AO$4, IF('Unit List'!Q1741='Unit List'!$P$7, 'Unit List'!Q1741 * 'Unit List'!$AO$7, 'Unit List'!Q1741)))), IF('Unit List'!AO1741='Unit List'!$P$5, 'Unit List'!$AO$5, IF('Unit List'!AO1741='Unit List'!$P$4, 'Unit List'!$AO$4, IF('Unit List'!AO1741='Unit List'!$P$7, 'Unit List'!AO1741 * 'Unit List'!$AO$7, 'Unit List'!AO1741)))), IF('Unit List'!Q1741='Unit List'!$P$5, 'Unit List'!$AO$5, IF('Unit List'!Q1741='Unit List'!$P$4, 'Unit List'!$AO$4, IF('Unit List'!Q1741='Unit List'!$P$7, 'Unit List'!Q1741 * 'Unit List'!$AO$7, 'Unit List'!Q1741)))), IF('Unit List'!Q1741='Unit List'!$P$5, 'Unit List'!$AO$5, IF('Unit List'!Q1741='Unit List'!$P$4, 'Unit List'!$AO$4, IF('Unit List'!Q1741='Unit List'!$P$7, 'Unit List'!Q1741 * 'Unit List'!$AO$7, 'Unit List'!Q1741)))), IF('Unit List'!AO1741='Unit List'!$P$5, 'Unit List'!$AO$5, IF('Unit List'!AO1741='Unit List'!$P$4, 'Unit List'!$AO$4, IF('Unit List'!AO1741='Unit List'!$P$7, 'Unit List'!AO1741 * 'Unit List'!$AO$7, 'Unit List'!AO1741)))), IF('Unit List'!Q1741='Unit List'!$P$5, 'Unit List'!$AO$5, IF('Unit List'!Q1741='Unit List'!$P$4, 'Unit List'!$AO$4, IF('Unit List'!Q1741='Unit List'!$P$7, 'Unit List'!Q1741 * 'Unit List'!$AO$7, 'Unit List'!Q1741)))), IF('Unit List'!Q1741='Unit List'!$P$5, 'Unit List'!$AO$5, IF('Unit List'!Q1741='Unit List'!$P$4, 'Unit List'!$AO$4, IF('Unit List'!Q1741='Unit List'!$P$7, 'Unit List'!Q1741 * 'Unit List'!$AO$7, 'Unit List'!Q1741)))), IF('Unit List'!AO1741='Unit List'!$P$5, 'Unit List'!$AO$5, IF('Unit List'!AO1741='Unit List'!$P$4, 'Unit List'!$AO$4, IF('Unit List'!AO1741='Unit List'!$P$7, 'Unit List'!AO1741 * 'Unit List'!$AO$7, 'Unit List'!AO1741)))),",",)</f>
        <v>2,</v>
      </c>
      <c r="I1836" t="str">
        <f>CONCATENATE(IF(ISBLANK('Unit List'!AP1741), IF(ISBLANK('Unit List'!R1741), IF(ISBLANK('Unit List'!R1741), IF(ISBLANK('Unit List'!AP1741), IF(ISBLANK('Unit List'!R1741), IF(ISBLANK('Unit List'!R1741), IF(ISBLANK('Unit List'!AP1741), IF(ISBLANK('Unit List'!R1741), IF(ISBLANK('Unit List'!R1741), IF(ISBLANK('Unit List'!AP1741), IF(ISBLANK('Unit List'!R1741), IF(ISBLANK('Unit List'!R1741), 'Unit List'!$AP$4, IF('Unit List'!R1741='Unit List'!$P$5, 'Unit List'!$AP$5, IF('Unit List'!R1741='Unit List'!$P$4, 'Unit List'!$AP$4, IF('Unit List'!R1741='Unit List'!$P$7, 'Unit List'!R1741 * 'Unit List'!$AP$7, 'Unit List'!R1741)))), IF('Unit List'!R1741='Unit List'!$P$5, 'Unit List'!$AP$5, IF('Unit List'!R1741='Unit List'!$P$4, 'Unit List'!$AP$4, IF('Unit List'!R1741='Unit List'!$P$7, 'Unit List'!R1741 * 'Unit List'!$AP$7, 'Unit List'!R1741)))), IF('Unit List'!AP1741='Unit List'!$P$5, 'Unit List'!$AP$5, IF('Unit List'!AP1741='Unit List'!$P$4, 'Unit List'!$AP$4, IF('Unit List'!AP1741='Unit List'!$P$7, 'Unit List'!AP1741 * 'Unit List'!$AP$7, 'Unit List'!AP1741)))), IF('Unit List'!R1741='Unit List'!$P$5, 'Unit List'!$AP$5, IF('Unit List'!R1741='Unit List'!$P$4, 'Unit List'!$AP$4, IF('Unit List'!R1741='Unit List'!$P$7, 'Unit List'!R1741 * 'Unit List'!$AP$7, 'Unit List'!R1741)))), IF('Unit List'!R1741='Unit List'!$P$5, 'Unit List'!$AP$5, IF('Unit List'!R1741='Unit List'!$P$4, 'Unit List'!$AP$4, IF('Unit List'!R1741='Unit List'!$P$7, 'Unit List'!R1741 * 'Unit List'!$AP$7, 'Unit List'!R1741)))), IF('Unit List'!AP1741='Unit List'!$P$5, 'Unit List'!$AP$5, IF('Unit List'!AP1741='Unit List'!$P$4, 'Unit List'!$AP$4, IF('Unit List'!AP1741='Unit List'!$P$7, 'Unit List'!AP1741 * 'Unit List'!$AP$7, 'Unit List'!AP1741)))), IF('Unit List'!R1741='Unit List'!$P$5, 'Unit List'!$AP$5, IF('Unit List'!R1741='Unit List'!$P$4, 'Unit List'!$AP$4, IF('Unit List'!R1741='Unit List'!$P$7, 'Unit List'!R1741 * 'Unit List'!$AP$7, 'Unit List'!R1741)))), IF('Unit List'!R1741='Unit List'!$P$5, 'Unit List'!$AP$5, IF('Unit List'!R1741='Unit List'!$P$4, 'Unit List'!$AP$4, IF('Unit List'!R1741='Unit List'!$P$7, 'Unit List'!R1741 * 'Unit List'!$AP$7, 'Unit List'!R1741)))), IF('Unit List'!AP1741='Unit List'!$P$5, 'Unit List'!$AP$5, IF('Unit List'!AP1741='Unit List'!$P$4, 'Unit List'!$AP$4, IF('Unit List'!AP1741='Unit List'!$P$7, 'Unit List'!AP1741 * 'Unit List'!$AP$7, 'Unit List'!AP1741)))), IF('Unit List'!R1741='Unit List'!$P$5, 'Unit List'!$AP$5, IF('Unit List'!R1741='Unit List'!$P$4, 'Unit List'!$AP$4, IF('Unit List'!R1741='Unit List'!$P$7, 'Unit List'!R1741 * 'Unit List'!$AP$7, 'Unit List'!R1741)))), IF('Unit List'!R1741='Unit List'!$P$5, 'Unit List'!$AP$5, IF('Unit List'!R1741='Unit List'!$P$4, 'Unit List'!$AP$4, IF('Unit List'!R1741='Unit List'!$P$7, 'Unit List'!R1741 * 'Unit List'!$AP$7, 'Unit List'!R1741)))), IF('Unit List'!AP1741='Unit List'!$P$5, 'Unit List'!$AP$5, IF('Unit List'!AP1741='Unit List'!$P$4, 'Unit List'!$AP$4, IF('Unit List'!AP1741='Unit List'!$P$7, 'Unit List'!AP1741 * 'Unit List'!$AP$7, 'Unit List'!AP1741)))),",",)</f>
        <v>0.13,</v>
      </c>
      <c r="J1836" t="str">
        <f>CONCATENATE("'",IF(ISBLANK('Unit List'!AQ1741), IF(ISBLANK('Unit List'!S1741), IF(ISBLANK('Unit List'!S1741), IF(ISBLANK('Unit List'!AQ1741), IF(ISBLANK('Unit List'!S1741), IF(ISBLANK('Unit List'!S1741), IF(ISBLANK('Unit List'!AQ1741), IF(ISBLANK('Unit List'!S1741), IF(ISBLANK('Unit List'!S1741), IF(ISBLANK('Unit List'!AQ1741), IF(ISBLANK('Unit List'!S1741), IF(ISBLANK('Unit List'!S1741), "", IF('Unit List'!S1741='Unit List'!$P$5, 'Unit List'!$AQ$5, IF('Unit List'!S1741='Unit List'!$P$4, 'Unit List'!$AQ$4, 'Unit List'!S1741))), IF('Unit List'!S1741='Unit List'!$P$5, 'Unit List'!$AQ$5, IF('Unit List'!S1741='Unit List'!$P$4, 'Unit List'!$AQ$4, 'Unit List'!S1741))), IF('Unit List'!AQ1741='Unit List'!$P$5, 'Unit List'!$AQ$5, IF('Unit List'!AQ1741='Unit List'!$P$4, 'Unit List'!$AQ$4, 'Unit List'!AQ1741))), IF('Unit List'!S1741='Unit List'!$P$5, 'Unit List'!$AQ$5, IF('Unit List'!S1741='Unit List'!$P$4, 'Unit List'!$AQ$4, 'Unit List'!S1741))), IF('Unit List'!S1741='Unit List'!$P$5, 'Unit List'!$AQ$5, IF('Unit List'!S1741='Unit List'!$P$4, 'Unit List'!$AQ$4, 'Unit List'!S1741))), IF('Unit List'!AQ1741='Unit List'!$P$5, 'Unit List'!$AQ$5, IF('Unit List'!AQ1741='Unit List'!$P$4, 'Unit List'!$AQ$4, 'Unit List'!AQ1741))), IF('Unit List'!S1741='Unit List'!$P$5, 'Unit List'!$AQ$5, IF('Unit List'!S1741='Unit List'!$P$4, 'Unit List'!$AQ$4, 'Unit List'!S1741))), IF('Unit List'!S1741='Unit List'!$P$5, 'Unit List'!$AQ$5, IF('Unit List'!S1741='Unit List'!$P$4, 'Unit List'!$AQ$4, 'Unit List'!S1741))), IF('Unit List'!AQ1741='Unit List'!$P$5, 'Unit List'!$AQ$5, IF('Unit List'!AQ1741='Unit List'!$P$4, 'Unit List'!$AQ$4, 'Unit List'!AQ1741))), IF('Unit List'!S1741='Unit List'!$P$5, 'Unit List'!$AQ$5, IF('Unit List'!S1741='Unit List'!$P$4, 'Unit List'!$AQ$4, 'Unit List'!S1741))), IF('Unit List'!S1741='Unit List'!$P$5, 'Unit List'!$AQ$5, IF('Unit List'!S1741='Unit List'!$P$4, 'Unit List'!$AQ$4, 'Unit List'!S1741))), IF('Unit List'!AQ1741='Unit List'!$P$5, 'Unit List'!$AQ$5, IF('Unit List'!AQ1741='Unit List'!$P$4, 'Unit List'!$AQ$4, 'Unit List'!AQ1741))),"'),",)</f>
        <v>'ChariotElephant'),</v>
      </c>
    </row>
    <row r="1837" spans="1:10" x14ac:dyDescent="0.25">
      <c r="A1837" t="s">
        <v>2713</v>
      </c>
      <c r="B1837" t="str">
        <f>"'',"</f>
        <v>'',</v>
      </c>
      <c r="C1837" t="str">
        <f>"'',"</f>
        <v>'',</v>
      </c>
      <c r="D1837" t="str">
        <f>CONCATENATE("'",'Unit List'!E1742,"',",)</f>
        <v>'U_CARTHAGE_QUINQUEREME',</v>
      </c>
      <c r="E1837" t="str">
        <f>CONCATENATE("'",'Unit List'!F1742,"',",)</f>
        <v>'U_CARTHAGE_QUINQUEREME',</v>
      </c>
      <c r="F1837" t="str">
        <f>"'',"</f>
        <v>'',</v>
      </c>
      <c r="G1837" t="str">
        <f>CONCATENATE("'",'Unit List'!H1742,"',",)</f>
        <v>'U_Carthage_Quinquereme',</v>
      </c>
      <c r="H1837" t="str">
        <f>CONCATENATE(IF(ISBLANK('Unit List'!AO1742), IF(ISBLANK('Unit List'!Q1742), IF(ISBLANK('Unit List'!Q1742), IF(ISBLANK('Unit List'!AO1742), IF(ISBLANK('Unit List'!Q1742), IF(ISBLANK('Unit List'!Q1742), IF(ISBLANK('Unit List'!AO1742), IF(ISBLANK('Unit List'!Q1742), IF(ISBLANK('Unit List'!Q1742), IF(ISBLANK('Unit List'!AO1742), IF(ISBLANK('Unit List'!Q1742), IF(ISBLANK('Unit List'!Q1742), "1", IF('Unit List'!Q1742='Unit List'!$P$5, 'Unit List'!$AO$5, IF('Unit List'!Q1742='Unit List'!$P$4, 'Unit List'!$AO$4, IF('Unit List'!Q1742='Unit List'!$P$7, 'Unit List'!Q1742 * 'Unit List'!$AO$7, 'Unit List'!Q1742)))), IF('Unit List'!Q1742='Unit List'!$P$5, 'Unit List'!$AO$5, IF('Unit List'!Q1742='Unit List'!$P$4, 'Unit List'!$AO$4, IF('Unit List'!Q1742='Unit List'!$P$7, 'Unit List'!Q1742 * 'Unit List'!$AO$7, 'Unit List'!Q1742)))), IF('Unit List'!AO1742='Unit List'!$P$5, 'Unit List'!$AO$5, IF('Unit List'!AO1742='Unit List'!$P$4, 'Unit List'!$AO$4, IF('Unit List'!AO1742='Unit List'!$P$7, 'Unit List'!AO1742 * 'Unit List'!$AO$7, 'Unit List'!AO1742)))), IF('Unit List'!Q1742='Unit List'!$P$5, 'Unit List'!$AO$5, IF('Unit List'!Q1742='Unit List'!$P$4, 'Unit List'!$AO$4, IF('Unit List'!Q1742='Unit List'!$P$7, 'Unit List'!Q1742 * 'Unit List'!$AO$7, 'Unit List'!Q1742)))), IF('Unit List'!Q1742='Unit List'!$P$5, 'Unit List'!$AO$5, IF('Unit List'!Q1742='Unit List'!$P$4, 'Unit List'!$AO$4, IF('Unit List'!Q1742='Unit List'!$P$7, 'Unit List'!Q1742 * 'Unit List'!$AO$7, 'Unit List'!Q1742)))), IF('Unit List'!AO1742='Unit List'!$P$5, 'Unit List'!$AO$5, IF('Unit List'!AO1742='Unit List'!$P$4, 'Unit List'!$AO$4, IF('Unit List'!AO1742='Unit List'!$P$7, 'Unit List'!AO1742 * 'Unit List'!$AO$7, 'Unit List'!AO1742)))), IF('Unit List'!Q1742='Unit List'!$P$5, 'Unit List'!$AO$5, IF('Unit List'!Q1742='Unit List'!$P$4, 'Unit List'!$AO$4, IF('Unit List'!Q1742='Unit List'!$P$7, 'Unit List'!Q1742 * 'Unit List'!$AO$7, 'Unit List'!Q1742)))), IF('Unit List'!Q1742='Unit List'!$P$5, 'Unit List'!$AO$5, IF('Unit List'!Q1742='Unit List'!$P$4, 'Unit List'!$AO$4, IF('Unit List'!Q1742='Unit List'!$P$7, 'Unit List'!Q1742 * 'Unit List'!$AO$7, 'Unit List'!Q1742)))), IF('Unit List'!AO1742='Unit List'!$P$5, 'Unit List'!$AO$5, IF('Unit List'!AO1742='Unit List'!$P$4, 'Unit List'!$AO$4, IF('Unit List'!AO1742='Unit List'!$P$7, 'Unit List'!AO1742 * 'Unit List'!$AO$7, 'Unit List'!AO1742)))), IF('Unit List'!Q1742='Unit List'!$P$5, 'Unit List'!$AO$5, IF('Unit List'!Q1742='Unit List'!$P$4, 'Unit List'!$AO$4, IF('Unit List'!Q1742='Unit List'!$P$7, 'Unit List'!Q1742 * 'Unit List'!$AO$7, 'Unit List'!Q1742)))), IF('Unit List'!Q1742='Unit List'!$P$5, 'Unit List'!$AO$5, IF('Unit List'!Q1742='Unit List'!$P$4, 'Unit List'!$AO$4, IF('Unit List'!Q1742='Unit List'!$P$7, 'Unit List'!Q1742 * 'Unit List'!$AO$7, 'Unit List'!Q1742)))), IF('Unit List'!AO1742='Unit List'!$P$5, 'Unit List'!$AO$5, IF('Unit List'!AO1742='Unit List'!$P$4, 'Unit List'!$AO$4, IF('Unit List'!AO1742='Unit List'!$P$7, 'Unit List'!AO1742 * 'Unit List'!$AO$7, 'Unit List'!AO1742)))),",",)</f>
        <v>1,</v>
      </c>
      <c r="I1837" t="str">
        <f>CONCATENATE(IF(ISBLANK('Unit List'!AP1742), IF(ISBLANK('Unit List'!R1742), IF(ISBLANK('Unit List'!R1742), IF(ISBLANK('Unit List'!AP1742), IF(ISBLANK('Unit List'!R1742), IF(ISBLANK('Unit List'!R1742), IF(ISBLANK('Unit List'!AP1742), IF(ISBLANK('Unit List'!R1742), IF(ISBLANK('Unit List'!R1742), IF(ISBLANK('Unit List'!AP1742), IF(ISBLANK('Unit List'!R1742), IF(ISBLANK('Unit List'!R1742), 'Unit List'!$AP$4, IF('Unit List'!R1742='Unit List'!$P$5, 'Unit List'!$AP$5, IF('Unit List'!R1742='Unit List'!$P$4, 'Unit List'!$AP$4, IF('Unit List'!R1742='Unit List'!$P$7, 'Unit List'!R1742 * 'Unit List'!$AP$7, 'Unit List'!R1742)))), IF('Unit List'!R1742='Unit List'!$P$5, 'Unit List'!$AP$5, IF('Unit List'!R1742='Unit List'!$P$4, 'Unit List'!$AP$4, IF('Unit List'!R1742='Unit List'!$P$7, 'Unit List'!R1742 * 'Unit List'!$AP$7, 'Unit List'!R1742)))), IF('Unit List'!AP1742='Unit List'!$P$5, 'Unit List'!$AP$5, IF('Unit List'!AP1742='Unit List'!$P$4, 'Unit List'!$AP$4, IF('Unit List'!AP1742='Unit List'!$P$7, 'Unit List'!AP1742 * 'Unit List'!$AP$7, 'Unit List'!AP1742)))), IF('Unit List'!R1742='Unit List'!$P$5, 'Unit List'!$AP$5, IF('Unit List'!R1742='Unit List'!$P$4, 'Unit List'!$AP$4, IF('Unit List'!R1742='Unit List'!$P$7, 'Unit List'!R1742 * 'Unit List'!$AP$7, 'Unit List'!R1742)))), IF('Unit List'!R1742='Unit List'!$P$5, 'Unit List'!$AP$5, IF('Unit List'!R1742='Unit List'!$P$4, 'Unit List'!$AP$4, IF('Unit List'!R1742='Unit List'!$P$7, 'Unit List'!R1742 * 'Unit List'!$AP$7, 'Unit List'!R1742)))), IF('Unit List'!AP1742='Unit List'!$P$5, 'Unit List'!$AP$5, IF('Unit List'!AP1742='Unit List'!$P$4, 'Unit List'!$AP$4, IF('Unit List'!AP1742='Unit List'!$P$7, 'Unit List'!AP1742 * 'Unit List'!$AP$7, 'Unit List'!AP1742)))), IF('Unit List'!R1742='Unit List'!$P$5, 'Unit List'!$AP$5, IF('Unit List'!R1742='Unit List'!$P$4, 'Unit List'!$AP$4, IF('Unit List'!R1742='Unit List'!$P$7, 'Unit List'!R1742 * 'Unit List'!$AP$7, 'Unit List'!R1742)))), IF('Unit List'!R1742='Unit List'!$P$5, 'Unit List'!$AP$5, IF('Unit List'!R1742='Unit List'!$P$4, 'Unit List'!$AP$4, IF('Unit List'!R1742='Unit List'!$P$7, 'Unit List'!R1742 * 'Unit List'!$AP$7, 'Unit List'!R1742)))), IF('Unit List'!AP1742='Unit List'!$P$5, 'Unit List'!$AP$5, IF('Unit List'!AP1742='Unit List'!$P$4, 'Unit List'!$AP$4, IF('Unit List'!AP1742='Unit List'!$P$7, 'Unit List'!AP1742 * 'Unit List'!$AP$7, 'Unit List'!AP1742)))), IF('Unit List'!R1742='Unit List'!$P$5, 'Unit List'!$AP$5, IF('Unit List'!R1742='Unit List'!$P$4, 'Unit List'!$AP$4, IF('Unit List'!R1742='Unit List'!$P$7, 'Unit List'!R1742 * 'Unit List'!$AP$7, 'Unit List'!R1742)))), IF('Unit List'!R1742='Unit List'!$P$5, 'Unit List'!$AP$5, IF('Unit List'!R1742='Unit List'!$P$4, 'Unit List'!$AP$4, IF('Unit List'!R1742='Unit List'!$P$7, 'Unit List'!R1742 * 'Unit List'!$AP$7, 'Unit List'!R1742)))), IF('Unit List'!AP1742='Unit List'!$P$5, 'Unit List'!$AP$5, IF('Unit List'!AP1742='Unit List'!$P$4, 'Unit List'!$AP$4, IF('Unit List'!AP1742='Unit List'!$P$7, 'Unit List'!AP1742 * 'Unit List'!$AP$7, 'Unit List'!AP1742)))),",",)</f>
        <v>0.073,</v>
      </c>
      <c r="J1837" t="str">
        <f>CONCATENATE("'",IF(ISBLANK('Unit List'!AQ1742), IF(ISBLANK('Unit List'!S1742), IF(ISBLANK('Unit List'!S1742), IF(ISBLANK('Unit List'!AQ1742), IF(ISBLANK('Unit List'!S1742), IF(ISBLANK('Unit List'!S1742), IF(ISBLANK('Unit List'!AQ1742), IF(ISBLANK('Unit List'!S1742), IF(ISBLANK('Unit List'!S1742), IF(ISBLANK('Unit List'!AQ1742), IF(ISBLANK('Unit List'!S1742), IF(ISBLANK('Unit List'!S1742), "", IF('Unit List'!S1742='Unit List'!$P$5, 'Unit List'!$AQ$5, IF('Unit List'!S1742='Unit List'!$P$4, 'Unit List'!$AQ$4, 'Unit List'!S1742))), IF('Unit List'!S1742='Unit List'!$P$5, 'Unit List'!$AQ$5, IF('Unit List'!S1742='Unit List'!$P$4, 'Unit List'!$AQ$4, 'Unit List'!S1742))), IF('Unit List'!AQ1742='Unit List'!$P$5, 'Unit List'!$AQ$5, IF('Unit List'!AQ1742='Unit List'!$P$4, 'Unit List'!$AQ$4, 'Unit List'!AQ1742))), IF('Unit List'!S1742='Unit List'!$P$5, 'Unit List'!$AQ$5, IF('Unit List'!S1742='Unit List'!$P$4, 'Unit List'!$AQ$4, 'Unit List'!S1742))), IF('Unit List'!S1742='Unit List'!$P$5, 'Unit List'!$AQ$5, IF('Unit List'!S1742='Unit List'!$P$4, 'Unit List'!$AQ$4, 'Unit List'!S1742))), IF('Unit List'!AQ1742='Unit List'!$P$5, 'Unit List'!$AQ$5, IF('Unit List'!AQ1742='Unit List'!$P$4, 'Unit List'!$AQ$4, 'Unit List'!AQ1742))), IF('Unit List'!S1742='Unit List'!$P$5, 'Unit List'!$AQ$5, IF('Unit List'!S1742='Unit List'!$P$4, 'Unit List'!$AQ$4, 'Unit List'!S1742))), IF('Unit List'!S1742='Unit List'!$P$5, 'Unit List'!$AQ$5, IF('Unit List'!S1742='Unit List'!$P$4, 'Unit List'!$AQ$4, 'Unit List'!S1742))), IF('Unit List'!AQ1742='Unit List'!$P$5, 'Unit List'!$AQ$5, IF('Unit List'!AQ1742='Unit List'!$P$4, 'Unit List'!$AQ$4, 'Unit List'!AQ1742))), IF('Unit List'!S1742='Unit List'!$P$5, 'Unit List'!$AQ$5, IF('Unit List'!S1742='Unit List'!$P$4, 'Unit List'!$AQ$4, 'Unit List'!S1742))), IF('Unit List'!S1742='Unit List'!$P$5, 'Unit List'!$AQ$5, IF('Unit List'!S1742='Unit List'!$P$4, 'Unit List'!$AQ$4, 'Unit List'!S1742))), IF('Unit List'!AQ1742='Unit List'!$P$5, 'Unit List'!$AQ$5, IF('Unit List'!AQ1742='Unit List'!$P$4, 'Unit List'!$AQ$4, 'Unit List'!AQ1742))),"'),",)</f>
        <v>''),</v>
      </c>
    </row>
    <row r="1838" spans="1:10" x14ac:dyDescent="0.25">
      <c r="A1838" t="s">
        <v>2713</v>
      </c>
      <c r="B1838" t="str">
        <f>"'',"</f>
        <v>'',</v>
      </c>
      <c r="C1838" t="str">
        <f>"'',"</f>
        <v>'',</v>
      </c>
      <c r="D1838" t="str">
        <f>CONCATENATE("'",'Unit List'!E1743,"',",)</f>
        <v>'U_CELT_PICTISH_WARRIOR',</v>
      </c>
      <c r="E1838" t="str">
        <f>CONCATENATE("'",'Unit List'!F1743,"',",)</f>
        <v>'U_CELT_PICTISH_WARRIOR',</v>
      </c>
      <c r="F1838" t="str">
        <f>"'',"</f>
        <v>'',</v>
      </c>
      <c r="G1838" t="str">
        <f>CONCATENATE("'",'Unit List'!H1743,"',",)</f>
        <v>'U_Celt_PictishWarrior',</v>
      </c>
      <c r="H1838" t="str">
        <f>CONCATENATE(IF(ISBLANK('Unit List'!AO1743), IF(ISBLANK('Unit List'!Q1743), IF(ISBLANK('Unit List'!Q1743), IF(ISBLANK('Unit List'!AO1743), IF(ISBLANK('Unit List'!Q1743), IF(ISBLANK('Unit List'!Q1743), IF(ISBLANK('Unit List'!AO1743), IF(ISBLANK('Unit List'!Q1743), IF(ISBLANK('Unit List'!Q1743), IF(ISBLANK('Unit List'!AO1743), IF(ISBLANK('Unit List'!Q1743), IF(ISBLANK('Unit List'!Q1743), "1", IF('Unit List'!Q1743='Unit List'!$P$5, 'Unit List'!$AO$5, IF('Unit List'!Q1743='Unit List'!$P$4, 'Unit List'!$AO$4, IF('Unit List'!Q1743='Unit List'!$P$7, 'Unit List'!Q1743 * 'Unit List'!$AO$7, 'Unit List'!Q1743)))), IF('Unit List'!Q1743='Unit List'!$P$5, 'Unit List'!$AO$5, IF('Unit List'!Q1743='Unit List'!$P$4, 'Unit List'!$AO$4, IF('Unit List'!Q1743='Unit List'!$P$7, 'Unit List'!Q1743 * 'Unit List'!$AO$7, 'Unit List'!Q1743)))), IF('Unit List'!AO1743='Unit List'!$P$5, 'Unit List'!$AO$5, IF('Unit List'!AO1743='Unit List'!$P$4, 'Unit List'!$AO$4, IF('Unit List'!AO1743='Unit List'!$P$7, 'Unit List'!AO1743 * 'Unit List'!$AO$7, 'Unit List'!AO1743)))), IF('Unit List'!Q1743='Unit List'!$P$5, 'Unit List'!$AO$5, IF('Unit List'!Q1743='Unit List'!$P$4, 'Unit List'!$AO$4, IF('Unit List'!Q1743='Unit List'!$P$7, 'Unit List'!Q1743 * 'Unit List'!$AO$7, 'Unit List'!Q1743)))), IF('Unit List'!Q1743='Unit List'!$P$5, 'Unit List'!$AO$5, IF('Unit List'!Q1743='Unit List'!$P$4, 'Unit List'!$AO$4, IF('Unit List'!Q1743='Unit List'!$P$7, 'Unit List'!Q1743 * 'Unit List'!$AO$7, 'Unit List'!Q1743)))), IF('Unit List'!AO1743='Unit List'!$P$5, 'Unit List'!$AO$5, IF('Unit List'!AO1743='Unit List'!$P$4, 'Unit List'!$AO$4, IF('Unit List'!AO1743='Unit List'!$P$7, 'Unit List'!AO1743 * 'Unit List'!$AO$7, 'Unit List'!AO1743)))), IF('Unit List'!Q1743='Unit List'!$P$5, 'Unit List'!$AO$5, IF('Unit List'!Q1743='Unit List'!$P$4, 'Unit List'!$AO$4, IF('Unit List'!Q1743='Unit List'!$P$7, 'Unit List'!Q1743 * 'Unit List'!$AO$7, 'Unit List'!Q1743)))), IF('Unit List'!Q1743='Unit List'!$P$5, 'Unit List'!$AO$5, IF('Unit List'!Q1743='Unit List'!$P$4, 'Unit List'!$AO$4, IF('Unit List'!Q1743='Unit List'!$P$7, 'Unit List'!Q1743 * 'Unit List'!$AO$7, 'Unit List'!Q1743)))), IF('Unit List'!AO1743='Unit List'!$P$5, 'Unit List'!$AO$5, IF('Unit List'!AO1743='Unit List'!$P$4, 'Unit List'!$AO$4, IF('Unit List'!AO1743='Unit List'!$P$7, 'Unit List'!AO1743 * 'Unit List'!$AO$7, 'Unit List'!AO1743)))), IF('Unit List'!Q1743='Unit List'!$P$5, 'Unit List'!$AO$5, IF('Unit List'!Q1743='Unit List'!$P$4, 'Unit List'!$AO$4, IF('Unit List'!Q1743='Unit List'!$P$7, 'Unit List'!Q1743 * 'Unit List'!$AO$7, 'Unit List'!Q1743)))), IF('Unit List'!Q1743='Unit List'!$P$5, 'Unit List'!$AO$5, IF('Unit List'!Q1743='Unit List'!$P$4, 'Unit List'!$AO$4, IF('Unit List'!Q1743='Unit List'!$P$7, 'Unit List'!Q1743 * 'Unit List'!$AO$7, 'Unit List'!Q1743)))), IF('Unit List'!AO1743='Unit List'!$P$5, 'Unit List'!$AO$5, IF('Unit List'!AO1743='Unit List'!$P$4, 'Unit List'!$AO$4, IF('Unit List'!AO1743='Unit List'!$P$7, 'Unit List'!AO1743 * 'Unit List'!$AO$7, 'Unit List'!AO1743)))),",",)</f>
        <v>10,</v>
      </c>
      <c r="I1838" t="str">
        <f>CONCATENATE(IF(ISBLANK('Unit List'!AP1743), IF(ISBLANK('Unit List'!R1743), IF(ISBLANK('Unit List'!R1743), IF(ISBLANK('Unit List'!AP1743), IF(ISBLANK('Unit List'!R1743), IF(ISBLANK('Unit List'!R1743), IF(ISBLANK('Unit List'!AP1743), IF(ISBLANK('Unit List'!R1743), IF(ISBLANK('Unit List'!R1743), IF(ISBLANK('Unit List'!AP1743), IF(ISBLANK('Unit List'!R1743), IF(ISBLANK('Unit List'!R1743), 'Unit List'!$AP$4, IF('Unit List'!R1743='Unit List'!$P$5, 'Unit List'!$AP$5, IF('Unit List'!R1743='Unit List'!$P$4, 'Unit List'!$AP$4, IF('Unit List'!R1743='Unit List'!$P$7, 'Unit List'!R1743 * 'Unit List'!$AP$7, 'Unit List'!R1743)))), IF('Unit List'!R1743='Unit List'!$P$5, 'Unit List'!$AP$5, IF('Unit List'!R1743='Unit List'!$P$4, 'Unit List'!$AP$4, IF('Unit List'!R1743='Unit List'!$P$7, 'Unit List'!R1743 * 'Unit List'!$AP$7, 'Unit List'!R1743)))), IF('Unit List'!AP1743='Unit List'!$P$5, 'Unit List'!$AP$5, IF('Unit List'!AP1743='Unit List'!$P$4, 'Unit List'!$AP$4, IF('Unit List'!AP1743='Unit List'!$P$7, 'Unit List'!AP1743 * 'Unit List'!$AP$7, 'Unit List'!AP1743)))), IF('Unit List'!R1743='Unit List'!$P$5, 'Unit List'!$AP$5, IF('Unit List'!R1743='Unit List'!$P$4, 'Unit List'!$AP$4, IF('Unit List'!R1743='Unit List'!$P$7, 'Unit List'!R1743 * 'Unit List'!$AP$7, 'Unit List'!R1743)))), IF('Unit List'!R1743='Unit List'!$P$5, 'Unit List'!$AP$5, IF('Unit List'!R1743='Unit List'!$P$4, 'Unit List'!$AP$4, IF('Unit List'!R1743='Unit List'!$P$7, 'Unit List'!R1743 * 'Unit List'!$AP$7, 'Unit List'!R1743)))), IF('Unit List'!AP1743='Unit List'!$P$5, 'Unit List'!$AP$5, IF('Unit List'!AP1743='Unit List'!$P$4, 'Unit List'!$AP$4, IF('Unit List'!AP1743='Unit List'!$P$7, 'Unit List'!AP1743 * 'Unit List'!$AP$7, 'Unit List'!AP1743)))), IF('Unit List'!R1743='Unit List'!$P$5, 'Unit List'!$AP$5, IF('Unit List'!R1743='Unit List'!$P$4, 'Unit List'!$AP$4, IF('Unit List'!R1743='Unit List'!$P$7, 'Unit List'!R1743 * 'Unit List'!$AP$7, 'Unit List'!R1743)))), IF('Unit List'!R1743='Unit List'!$P$5, 'Unit List'!$AP$5, IF('Unit List'!R1743='Unit List'!$P$4, 'Unit List'!$AP$4, IF('Unit List'!R1743='Unit List'!$P$7, 'Unit List'!R1743 * 'Unit List'!$AP$7, 'Unit List'!R1743)))), IF('Unit List'!AP1743='Unit List'!$P$5, 'Unit List'!$AP$5, IF('Unit List'!AP1743='Unit List'!$P$4, 'Unit List'!$AP$4, IF('Unit List'!AP1743='Unit List'!$P$7, 'Unit List'!AP1743 * 'Unit List'!$AP$7, 'Unit List'!AP1743)))), IF('Unit List'!R1743='Unit List'!$P$5, 'Unit List'!$AP$5, IF('Unit List'!R1743='Unit List'!$P$4, 'Unit List'!$AP$4, IF('Unit List'!R1743='Unit List'!$P$7, 'Unit List'!R1743 * 'Unit List'!$AP$7, 'Unit List'!R1743)))), IF('Unit List'!R1743='Unit List'!$P$5, 'Unit List'!$AP$5, IF('Unit List'!R1743='Unit List'!$P$4, 'Unit List'!$AP$4, IF('Unit List'!R1743='Unit List'!$P$7, 'Unit List'!R1743 * 'Unit List'!$AP$7, 'Unit List'!R1743)))), IF('Unit List'!AP1743='Unit List'!$P$5, 'Unit List'!$AP$5, IF('Unit List'!AP1743='Unit List'!$P$4, 'Unit List'!$AP$4, IF('Unit List'!AP1743='Unit List'!$P$7, 'Unit List'!AP1743 * 'Unit List'!$AP$7, 'Unit List'!AP1743)))),",",)</f>
        <v>,</v>
      </c>
      <c r="J1838" t="str">
        <f>CONCATENATE("'",IF(ISBLANK('Unit List'!AQ1743), IF(ISBLANK('Unit List'!S1743), IF(ISBLANK('Unit List'!S1743), IF(ISBLANK('Unit List'!AQ1743), IF(ISBLANK('Unit List'!S1743), IF(ISBLANK('Unit List'!S1743), IF(ISBLANK('Unit List'!AQ1743), IF(ISBLANK('Unit List'!S1743), IF(ISBLANK('Unit List'!S1743), IF(ISBLANK('Unit List'!AQ1743), IF(ISBLANK('Unit List'!S1743), IF(ISBLANK('Unit List'!S1743), "", IF('Unit List'!S1743='Unit List'!$P$5, 'Unit List'!$AQ$5, IF('Unit List'!S1743='Unit List'!$P$4, 'Unit List'!$AQ$4, 'Unit List'!S1743))), IF('Unit List'!S1743='Unit List'!$P$5, 'Unit List'!$AQ$5, IF('Unit List'!S1743='Unit List'!$P$4, 'Unit List'!$AQ$4, 'Unit List'!S1743))), IF('Unit List'!AQ1743='Unit List'!$P$5, 'Unit List'!$AQ$5, IF('Unit List'!AQ1743='Unit List'!$P$4, 'Unit List'!$AQ$4, 'Unit List'!AQ1743))), IF('Unit List'!S1743='Unit List'!$P$5, 'Unit List'!$AQ$5, IF('Unit List'!S1743='Unit List'!$P$4, 'Unit List'!$AQ$4, 'Unit List'!S1743))), IF('Unit List'!S1743='Unit List'!$P$5, 'Unit List'!$AQ$5, IF('Unit List'!S1743='Unit List'!$P$4, 'Unit List'!$AQ$4, 'Unit List'!S1743))), IF('Unit List'!AQ1743='Unit List'!$P$5, 'Unit List'!$AQ$5, IF('Unit List'!AQ1743='Unit List'!$P$4, 'Unit List'!$AQ$4, 'Unit List'!AQ1743))), IF('Unit List'!S1743='Unit List'!$P$5, 'Unit List'!$AQ$5, IF('Unit List'!S1743='Unit List'!$P$4, 'Unit List'!$AQ$4, 'Unit List'!S1743))), IF('Unit List'!S1743='Unit List'!$P$5, 'Unit List'!$AQ$5, IF('Unit List'!S1743='Unit List'!$P$4, 'Unit List'!$AQ$4, 'Unit List'!S1743))), IF('Unit List'!AQ1743='Unit List'!$P$5, 'Unit List'!$AQ$5, IF('Unit List'!AQ1743='Unit List'!$P$4, 'Unit List'!$AQ$4, 'Unit List'!AQ1743))), IF('Unit List'!S1743='Unit List'!$P$5, 'Unit List'!$AQ$5, IF('Unit List'!S1743='Unit List'!$P$4, 'Unit List'!$AQ$4, 'Unit List'!S1743))), IF('Unit List'!S1743='Unit List'!$P$5, 'Unit List'!$AQ$5, IF('Unit List'!S1743='Unit List'!$P$4, 'Unit List'!$AQ$4, 'Unit List'!S1743))), IF('Unit List'!AQ1743='Unit List'!$P$5, 'Unit List'!$AQ$5, IF('Unit List'!AQ1743='Unit List'!$P$4, 'Unit List'!$AQ$4, 'Unit List'!AQ1743))),"'),",)</f>
        <v>'UnFormed'),</v>
      </c>
    </row>
    <row r="1839" spans="1:10" x14ac:dyDescent="0.25">
      <c r="A1839" t="s">
        <v>2713</v>
      </c>
      <c r="B1839" t="str">
        <f>"'',"</f>
        <v>'',</v>
      </c>
      <c r="C1839" t="str">
        <f>"'',"</f>
        <v>'',</v>
      </c>
      <c r="D1839" t="str">
        <f>CONCATENATE("'",'Unit List'!E1744,"',",)</f>
        <v>'U_CHINESE_CHUKONU',</v>
      </c>
      <c r="E1839" t="str">
        <f>CONCATENATE("'",'Unit List'!F1744,"',",)</f>
        <v>'U_CHINESE_CHUKONU',</v>
      </c>
      <c r="F1839" t="str">
        <f>"'',"</f>
        <v>'',</v>
      </c>
      <c r="G1839" t="str">
        <f>CONCATENATE("'",'Unit List'!H1744,"',",)</f>
        <v>'U_Chinese_ChuKoNu',</v>
      </c>
      <c r="H1839" t="str">
        <f>CONCATENATE(IF(ISBLANK('Unit List'!AO1744), IF(ISBLANK('Unit List'!Q1744), IF(ISBLANK('Unit List'!Q1744), IF(ISBLANK('Unit List'!AO1744), IF(ISBLANK('Unit List'!Q1744), IF(ISBLANK('Unit List'!Q1744), IF(ISBLANK('Unit List'!AO1744), IF(ISBLANK('Unit List'!Q1744), IF(ISBLANK('Unit List'!Q1744), IF(ISBLANK('Unit List'!AO1744), IF(ISBLANK('Unit List'!Q1744), IF(ISBLANK('Unit List'!Q1744), "1", IF('Unit List'!Q1744='Unit List'!$P$5, 'Unit List'!$AO$5, IF('Unit List'!Q1744='Unit List'!$P$4, 'Unit List'!$AO$4, IF('Unit List'!Q1744='Unit List'!$P$7, 'Unit List'!Q1744 * 'Unit List'!$AO$7, 'Unit List'!Q1744)))), IF('Unit List'!Q1744='Unit List'!$P$5, 'Unit List'!$AO$5, IF('Unit List'!Q1744='Unit List'!$P$4, 'Unit List'!$AO$4, IF('Unit List'!Q1744='Unit List'!$P$7, 'Unit List'!Q1744 * 'Unit List'!$AO$7, 'Unit List'!Q1744)))), IF('Unit List'!AO1744='Unit List'!$P$5, 'Unit List'!$AO$5, IF('Unit List'!AO1744='Unit List'!$P$4, 'Unit List'!$AO$4, IF('Unit List'!AO1744='Unit List'!$P$7, 'Unit List'!AO1744 * 'Unit List'!$AO$7, 'Unit List'!AO1744)))), IF('Unit List'!Q1744='Unit List'!$P$5, 'Unit List'!$AO$5, IF('Unit List'!Q1744='Unit List'!$P$4, 'Unit List'!$AO$4, IF('Unit List'!Q1744='Unit List'!$P$7, 'Unit List'!Q1744 * 'Unit List'!$AO$7, 'Unit List'!Q1744)))), IF('Unit List'!Q1744='Unit List'!$P$5, 'Unit List'!$AO$5, IF('Unit List'!Q1744='Unit List'!$P$4, 'Unit List'!$AO$4, IF('Unit List'!Q1744='Unit List'!$P$7, 'Unit List'!Q1744 * 'Unit List'!$AO$7, 'Unit List'!Q1744)))), IF('Unit List'!AO1744='Unit List'!$P$5, 'Unit List'!$AO$5, IF('Unit List'!AO1744='Unit List'!$P$4, 'Unit List'!$AO$4, IF('Unit List'!AO1744='Unit List'!$P$7, 'Unit List'!AO1744 * 'Unit List'!$AO$7, 'Unit List'!AO1744)))), IF('Unit List'!Q1744='Unit List'!$P$5, 'Unit List'!$AO$5, IF('Unit List'!Q1744='Unit List'!$P$4, 'Unit List'!$AO$4, IF('Unit List'!Q1744='Unit List'!$P$7, 'Unit List'!Q1744 * 'Unit List'!$AO$7, 'Unit List'!Q1744)))), IF('Unit List'!Q1744='Unit List'!$P$5, 'Unit List'!$AO$5, IF('Unit List'!Q1744='Unit List'!$P$4, 'Unit List'!$AO$4, IF('Unit List'!Q1744='Unit List'!$P$7, 'Unit List'!Q1744 * 'Unit List'!$AO$7, 'Unit List'!Q1744)))), IF('Unit List'!AO1744='Unit List'!$P$5, 'Unit List'!$AO$5, IF('Unit List'!AO1744='Unit List'!$P$4, 'Unit List'!$AO$4, IF('Unit List'!AO1744='Unit List'!$P$7, 'Unit List'!AO1744 * 'Unit List'!$AO$7, 'Unit List'!AO1744)))), IF('Unit List'!Q1744='Unit List'!$P$5, 'Unit List'!$AO$5, IF('Unit List'!Q1744='Unit List'!$P$4, 'Unit List'!$AO$4, IF('Unit List'!Q1744='Unit List'!$P$7, 'Unit List'!Q1744 * 'Unit List'!$AO$7, 'Unit List'!Q1744)))), IF('Unit List'!Q1744='Unit List'!$P$5, 'Unit List'!$AO$5, IF('Unit List'!Q1744='Unit List'!$P$4, 'Unit List'!$AO$4, IF('Unit List'!Q1744='Unit List'!$P$7, 'Unit List'!Q1744 * 'Unit List'!$AO$7, 'Unit List'!Q1744)))), IF('Unit List'!AO1744='Unit List'!$P$5, 'Unit List'!$AO$5, IF('Unit List'!AO1744='Unit List'!$P$4, 'Unit List'!$AO$4, IF('Unit List'!AO1744='Unit List'!$P$7, 'Unit List'!AO1744 * 'Unit List'!$AO$7, 'Unit List'!AO1744)))),",",)</f>
        <v>,</v>
      </c>
      <c r="I1839" t="str">
        <f>CONCATENATE(IF(ISBLANK('Unit List'!AP1744), IF(ISBLANK('Unit List'!R1744), IF(ISBLANK('Unit List'!R1744), IF(ISBLANK('Unit List'!AP1744), IF(ISBLANK('Unit List'!R1744), IF(ISBLANK('Unit List'!R1744), IF(ISBLANK('Unit List'!AP1744), IF(ISBLANK('Unit List'!R1744), IF(ISBLANK('Unit List'!R1744), IF(ISBLANK('Unit List'!AP1744), IF(ISBLANK('Unit List'!R1744), IF(ISBLANK('Unit List'!R1744), 'Unit List'!$AP$4, IF('Unit List'!R1744='Unit List'!$P$5, 'Unit List'!$AP$5, IF('Unit List'!R1744='Unit List'!$P$4, 'Unit List'!$AP$4, IF('Unit List'!R1744='Unit List'!$P$7, 'Unit List'!R1744 * 'Unit List'!$AP$7, 'Unit List'!R1744)))), IF('Unit List'!R1744='Unit List'!$P$5, 'Unit List'!$AP$5, IF('Unit List'!R1744='Unit List'!$P$4, 'Unit List'!$AP$4, IF('Unit List'!R1744='Unit List'!$P$7, 'Unit List'!R1744 * 'Unit List'!$AP$7, 'Unit List'!R1744)))), IF('Unit List'!AP1744='Unit List'!$P$5, 'Unit List'!$AP$5, IF('Unit List'!AP1744='Unit List'!$P$4, 'Unit List'!$AP$4, IF('Unit List'!AP1744='Unit List'!$P$7, 'Unit List'!AP1744 * 'Unit List'!$AP$7, 'Unit List'!AP1744)))), IF('Unit List'!R1744='Unit List'!$P$5, 'Unit List'!$AP$5, IF('Unit List'!R1744='Unit List'!$P$4, 'Unit List'!$AP$4, IF('Unit List'!R1744='Unit List'!$P$7, 'Unit List'!R1744 * 'Unit List'!$AP$7, 'Unit List'!R1744)))), IF('Unit List'!R1744='Unit List'!$P$5, 'Unit List'!$AP$5, IF('Unit List'!R1744='Unit List'!$P$4, 'Unit List'!$AP$4, IF('Unit List'!R1744='Unit List'!$P$7, 'Unit List'!R1744 * 'Unit List'!$AP$7, 'Unit List'!R1744)))), IF('Unit List'!AP1744='Unit List'!$P$5, 'Unit List'!$AP$5, IF('Unit List'!AP1744='Unit List'!$P$4, 'Unit List'!$AP$4, IF('Unit List'!AP1744='Unit List'!$P$7, 'Unit List'!AP1744 * 'Unit List'!$AP$7, 'Unit List'!AP1744)))), IF('Unit List'!R1744='Unit List'!$P$5, 'Unit List'!$AP$5, IF('Unit List'!R1744='Unit List'!$P$4, 'Unit List'!$AP$4, IF('Unit List'!R1744='Unit List'!$P$7, 'Unit List'!R1744 * 'Unit List'!$AP$7, 'Unit List'!R1744)))), IF('Unit List'!R1744='Unit List'!$P$5, 'Unit List'!$AP$5, IF('Unit List'!R1744='Unit List'!$P$4, 'Unit List'!$AP$4, IF('Unit List'!R1744='Unit List'!$P$7, 'Unit List'!R1744 * 'Unit List'!$AP$7, 'Unit List'!R1744)))), IF('Unit List'!AP1744='Unit List'!$P$5, 'Unit List'!$AP$5, IF('Unit List'!AP1744='Unit List'!$P$4, 'Unit List'!$AP$4, IF('Unit List'!AP1744='Unit List'!$P$7, 'Unit List'!AP1744 * 'Unit List'!$AP$7, 'Unit List'!AP1744)))), IF('Unit List'!R1744='Unit List'!$P$5, 'Unit List'!$AP$5, IF('Unit List'!R1744='Unit List'!$P$4, 'Unit List'!$AP$4, IF('Unit List'!R1744='Unit List'!$P$7, 'Unit List'!R1744 * 'Unit List'!$AP$7, 'Unit List'!R1744)))), IF('Unit List'!R1744='Unit List'!$P$5, 'Unit List'!$AP$5, IF('Unit List'!R1744='Unit List'!$P$4, 'Unit List'!$AP$4, IF('Unit List'!R1744='Unit List'!$P$7, 'Unit List'!R1744 * 'Unit List'!$AP$7, 'Unit List'!R1744)))), IF('Unit List'!AP1744='Unit List'!$P$5, 'Unit List'!$AP$5, IF('Unit List'!AP1744='Unit List'!$P$4, 'Unit List'!$AP$4, IF('Unit List'!AP1744='Unit List'!$P$7, 'Unit List'!AP1744 * 'Unit List'!$AP$7, 'Unit List'!AP1744)))),",",)</f>
        <v>,</v>
      </c>
      <c r="J1839" t="str">
        <f>CONCATENATE("'",IF(ISBLANK('Unit List'!AQ1744), IF(ISBLANK('Unit List'!S1744), IF(ISBLANK('Unit List'!S1744), IF(ISBLANK('Unit List'!AQ1744), IF(ISBLANK('Unit List'!S1744), IF(ISBLANK('Unit List'!S1744), IF(ISBLANK('Unit List'!AQ1744), IF(ISBLANK('Unit List'!S1744), IF(ISBLANK('Unit List'!S1744), IF(ISBLANK('Unit List'!AQ1744), IF(ISBLANK('Unit List'!S1744), IF(ISBLANK('Unit List'!S1744), "", IF('Unit List'!S1744='Unit List'!$P$5, 'Unit List'!$AQ$5, IF('Unit List'!S1744='Unit List'!$P$4, 'Unit List'!$AQ$4, 'Unit List'!S1744))), IF('Unit List'!S1744='Unit List'!$P$5, 'Unit List'!$AQ$5, IF('Unit List'!S1744='Unit List'!$P$4, 'Unit List'!$AQ$4, 'Unit List'!S1744))), IF('Unit List'!AQ1744='Unit List'!$P$5, 'Unit List'!$AQ$5, IF('Unit List'!AQ1744='Unit List'!$P$4, 'Unit List'!$AQ$4, 'Unit List'!AQ1744))), IF('Unit List'!S1744='Unit List'!$P$5, 'Unit List'!$AQ$5, IF('Unit List'!S1744='Unit List'!$P$4, 'Unit List'!$AQ$4, 'Unit List'!S1744))), IF('Unit List'!S1744='Unit List'!$P$5, 'Unit List'!$AQ$5, IF('Unit List'!S1744='Unit List'!$P$4, 'Unit List'!$AQ$4, 'Unit List'!S1744))), IF('Unit List'!AQ1744='Unit List'!$P$5, 'Unit List'!$AQ$5, IF('Unit List'!AQ1744='Unit List'!$P$4, 'Unit List'!$AQ$4, 'Unit List'!AQ1744))), IF('Unit List'!S1744='Unit List'!$P$5, 'Unit List'!$AQ$5, IF('Unit List'!S1744='Unit List'!$P$4, 'Unit List'!$AQ$4, 'Unit List'!S1744))), IF('Unit List'!S1744='Unit List'!$P$5, 'Unit List'!$AQ$5, IF('Unit List'!S1744='Unit List'!$P$4, 'Unit List'!$AQ$4, 'Unit List'!S1744))), IF('Unit List'!AQ1744='Unit List'!$P$5, 'Unit List'!$AQ$5, IF('Unit List'!AQ1744='Unit List'!$P$4, 'Unit List'!$AQ$4, 'Unit List'!AQ1744))), IF('Unit List'!S1744='Unit List'!$P$5, 'Unit List'!$AQ$5, IF('Unit List'!S1744='Unit List'!$P$4, 'Unit List'!$AQ$4, 'Unit List'!S1744))), IF('Unit List'!S1744='Unit List'!$P$5, 'Unit List'!$AQ$5, IF('Unit List'!S1744='Unit List'!$P$4, 'Unit List'!$AQ$4, 'Unit List'!S1744))), IF('Unit List'!AQ1744='Unit List'!$P$5, 'Unit List'!$AQ$5, IF('Unit List'!AQ1744='Unit List'!$P$4, 'Unit List'!$AQ$4, 'Unit List'!AQ1744))),"'),",)</f>
        <v>'Archer'),</v>
      </c>
    </row>
    <row r="1840" spans="1:10" x14ac:dyDescent="0.25">
      <c r="A1840" t="s">
        <v>2713</v>
      </c>
      <c r="B1840" t="str">
        <f>"'',"</f>
        <v>'',</v>
      </c>
      <c r="C1840" t="str">
        <f>"'',"</f>
        <v>'',</v>
      </c>
      <c r="D1840" t="str">
        <f>CONCATENATE("'",'Unit List'!E1745,"',",)</f>
        <v>'U_DANISH_BERSERKER',</v>
      </c>
      <c r="E1840" t="str">
        <f>CONCATENATE("'",'Unit List'!F1745,"',",)</f>
        <v>'U_DANISH_BERSERKER',</v>
      </c>
      <c r="F1840" t="str">
        <f>"'',"</f>
        <v>'',</v>
      </c>
      <c r="G1840" t="str">
        <f>CONCATENATE("'",'Unit List'!H1745,"',",)</f>
        <v>'U_Denmark_Berserker',</v>
      </c>
      <c r="H1840" t="str">
        <f>CONCATENATE(IF(ISBLANK('Unit List'!AO1745), IF(ISBLANK('Unit List'!Q1745), IF(ISBLANK('Unit List'!Q1745), IF(ISBLANK('Unit List'!AO1745), IF(ISBLANK('Unit List'!Q1745), IF(ISBLANK('Unit List'!Q1745), IF(ISBLANK('Unit List'!AO1745), IF(ISBLANK('Unit List'!Q1745), IF(ISBLANK('Unit List'!Q1745), IF(ISBLANK('Unit List'!AO1745), IF(ISBLANK('Unit List'!Q1745), IF(ISBLANK('Unit List'!Q1745), "1", IF('Unit List'!Q1745='Unit List'!$P$5, 'Unit List'!$AO$5, IF('Unit List'!Q1745='Unit List'!$P$4, 'Unit List'!$AO$4, IF('Unit List'!Q1745='Unit List'!$P$7, 'Unit List'!Q1745 * 'Unit List'!$AO$7, 'Unit List'!Q1745)))), IF('Unit List'!Q1745='Unit List'!$P$5, 'Unit List'!$AO$5, IF('Unit List'!Q1745='Unit List'!$P$4, 'Unit List'!$AO$4, IF('Unit List'!Q1745='Unit List'!$P$7, 'Unit List'!Q1745 * 'Unit List'!$AO$7, 'Unit List'!Q1745)))), IF('Unit List'!AO1745='Unit List'!$P$5, 'Unit List'!$AO$5, IF('Unit List'!AO1745='Unit List'!$P$4, 'Unit List'!$AO$4, IF('Unit List'!AO1745='Unit List'!$P$7, 'Unit List'!AO1745 * 'Unit List'!$AO$7, 'Unit List'!AO1745)))), IF('Unit List'!Q1745='Unit List'!$P$5, 'Unit List'!$AO$5, IF('Unit List'!Q1745='Unit List'!$P$4, 'Unit List'!$AO$4, IF('Unit List'!Q1745='Unit List'!$P$7, 'Unit List'!Q1745 * 'Unit List'!$AO$7, 'Unit List'!Q1745)))), IF('Unit List'!Q1745='Unit List'!$P$5, 'Unit List'!$AO$5, IF('Unit List'!Q1745='Unit List'!$P$4, 'Unit List'!$AO$4, IF('Unit List'!Q1745='Unit List'!$P$7, 'Unit List'!Q1745 * 'Unit List'!$AO$7, 'Unit List'!Q1745)))), IF('Unit List'!AO1745='Unit List'!$P$5, 'Unit List'!$AO$5, IF('Unit List'!AO1745='Unit List'!$P$4, 'Unit List'!$AO$4, IF('Unit List'!AO1745='Unit List'!$P$7, 'Unit List'!AO1745 * 'Unit List'!$AO$7, 'Unit List'!AO1745)))), IF('Unit List'!Q1745='Unit List'!$P$5, 'Unit List'!$AO$5, IF('Unit List'!Q1745='Unit List'!$P$4, 'Unit List'!$AO$4, IF('Unit List'!Q1745='Unit List'!$P$7, 'Unit List'!Q1745 * 'Unit List'!$AO$7, 'Unit List'!Q1745)))), IF('Unit List'!Q1745='Unit List'!$P$5, 'Unit List'!$AO$5, IF('Unit List'!Q1745='Unit List'!$P$4, 'Unit List'!$AO$4, IF('Unit List'!Q1745='Unit List'!$P$7, 'Unit List'!Q1745 * 'Unit List'!$AO$7, 'Unit List'!Q1745)))), IF('Unit List'!AO1745='Unit List'!$P$5, 'Unit List'!$AO$5, IF('Unit List'!AO1745='Unit List'!$P$4, 'Unit List'!$AO$4, IF('Unit List'!AO1745='Unit List'!$P$7, 'Unit List'!AO1745 * 'Unit List'!$AO$7, 'Unit List'!AO1745)))), IF('Unit List'!Q1745='Unit List'!$P$5, 'Unit List'!$AO$5, IF('Unit List'!Q1745='Unit List'!$P$4, 'Unit List'!$AO$4, IF('Unit List'!Q1745='Unit List'!$P$7, 'Unit List'!Q1745 * 'Unit List'!$AO$7, 'Unit List'!Q1745)))), IF('Unit List'!Q1745='Unit List'!$P$5, 'Unit List'!$AO$5, IF('Unit List'!Q1745='Unit List'!$P$4, 'Unit List'!$AO$4, IF('Unit List'!Q1745='Unit List'!$P$7, 'Unit List'!Q1745 * 'Unit List'!$AO$7, 'Unit List'!Q1745)))), IF('Unit List'!AO1745='Unit List'!$P$5, 'Unit List'!$AO$5, IF('Unit List'!AO1745='Unit List'!$P$4, 'Unit List'!$AO$4, IF('Unit List'!AO1745='Unit List'!$P$7, 'Unit List'!AO1745 * 'Unit List'!$AO$7, 'Unit List'!AO1745)))),",",)</f>
        <v>,</v>
      </c>
      <c r="I1840" t="str">
        <f>CONCATENATE(IF(ISBLANK('Unit List'!AP1745), IF(ISBLANK('Unit List'!R1745), IF(ISBLANK('Unit List'!R1745), IF(ISBLANK('Unit List'!AP1745), IF(ISBLANK('Unit List'!R1745), IF(ISBLANK('Unit List'!R1745), IF(ISBLANK('Unit List'!AP1745), IF(ISBLANK('Unit List'!R1745), IF(ISBLANK('Unit List'!R1745), IF(ISBLANK('Unit List'!AP1745), IF(ISBLANK('Unit List'!R1745), IF(ISBLANK('Unit List'!R1745), 'Unit List'!$AP$4, IF('Unit List'!R1745='Unit List'!$P$5, 'Unit List'!$AP$5, IF('Unit List'!R1745='Unit List'!$P$4, 'Unit List'!$AP$4, IF('Unit List'!R1745='Unit List'!$P$7, 'Unit List'!R1745 * 'Unit List'!$AP$7, 'Unit List'!R1745)))), IF('Unit List'!R1745='Unit List'!$P$5, 'Unit List'!$AP$5, IF('Unit List'!R1745='Unit List'!$P$4, 'Unit List'!$AP$4, IF('Unit List'!R1745='Unit List'!$P$7, 'Unit List'!R1745 * 'Unit List'!$AP$7, 'Unit List'!R1745)))), IF('Unit List'!AP1745='Unit List'!$P$5, 'Unit List'!$AP$5, IF('Unit List'!AP1745='Unit List'!$P$4, 'Unit List'!$AP$4, IF('Unit List'!AP1745='Unit List'!$P$7, 'Unit List'!AP1745 * 'Unit List'!$AP$7, 'Unit List'!AP1745)))), IF('Unit List'!R1745='Unit List'!$P$5, 'Unit List'!$AP$5, IF('Unit List'!R1745='Unit List'!$P$4, 'Unit List'!$AP$4, IF('Unit List'!R1745='Unit List'!$P$7, 'Unit List'!R1745 * 'Unit List'!$AP$7, 'Unit List'!R1745)))), IF('Unit List'!R1745='Unit List'!$P$5, 'Unit List'!$AP$5, IF('Unit List'!R1745='Unit List'!$P$4, 'Unit List'!$AP$4, IF('Unit List'!R1745='Unit List'!$P$7, 'Unit List'!R1745 * 'Unit List'!$AP$7, 'Unit List'!R1745)))), IF('Unit List'!AP1745='Unit List'!$P$5, 'Unit List'!$AP$5, IF('Unit List'!AP1745='Unit List'!$P$4, 'Unit List'!$AP$4, IF('Unit List'!AP1745='Unit List'!$P$7, 'Unit List'!AP1745 * 'Unit List'!$AP$7, 'Unit List'!AP1745)))), IF('Unit List'!R1745='Unit List'!$P$5, 'Unit List'!$AP$5, IF('Unit List'!R1745='Unit List'!$P$4, 'Unit List'!$AP$4, IF('Unit List'!R1745='Unit List'!$P$7, 'Unit List'!R1745 * 'Unit List'!$AP$7, 'Unit List'!R1745)))), IF('Unit List'!R1745='Unit List'!$P$5, 'Unit List'!$AP$5, IF('Unit List'!R1745='Unit List'!$P$4, 'Unit List'!$AP$4, IF('Unit List'!R1745='Unit List'!$P$7, 'Unit List'!R1745 * 'Unit List'!$AP$7, 'Unit List'!R1745)))), IF('Unit List'!AP1745='Unit List'!$P$5, 'Unit List'!$AP$5, IF('Unit List'!AP1745='Unit List'!$P$4, 'Unit List'!$AP$4, IF('Unit List'!AP1745='Unit List'!$P$7, 'Unit List'!AP1745 * 'Unit List'!$AP$7, 'Unit List'!AP1745)))), IF('Unit List'!R1745='Unit List'!$P$5, 'Unit List'!$AP$5, IF('Unit List'!R1745='Unit List'!$P$4, 'Unit List'!$AP$4, IF('Unit List'!R1745='Unit List'!$P$7, 'Unit List'!R1745 * 'Unit List'!$AP$7, 'Unit List'!R1745)))), IF('Unit List'!R1745='Unit List'!$P$5, 'Unit List'!$AP$5, IF('Unit List'!R1745='Unit List'!$P$4, 'Unit List'!$AP$4, IF('Unit List'!R1745='Unit List'!$P$7, 'Unit List'!R1745 * 'Unit List'!$AP$7, 'Unit List'!R1745)))), IF('Unit List'!AP1745='Unit List'!$P$5, 'Unit List'!$AP$5, IF('Unit List'!AP1745='Unit List'!$P$4, 'Unit List'!$AP$4, IF('Unit List'!AP1745='Unit List'!$P$7, 'Unit List'!AP1745 * 'Unit List'!$AP$7, 'Unit List'!AP1745)))),",",)</f>
        <v>0.14,</v>
      </c>
      <c r="J1840" t="str">
        <f>CONCATENATE("'",IF(ISBLANK('Unit List'!AQ1745), IF(ISBLANK('Unit List'!S1745), IF(ISBLANK('Unit List'!S1745), IF(ISBLANK('Unit List'!AQ1745), IF(ISBLANK('Unit List'!S1745), IF(ISBLANK('Unit List'!S1745), IF(ISBLANK('Unit List'!AQ1745), IF(ISBLANK('Unit List'!S1745), IF(ISBLANK('Unit List'!S1745), IF(ISBLANK('Unit List'!AQ1745), IF(ISBLANK('Unit List'!S1745), IF(ISBLANK('Unit List'!S1745), "", IF('Unit List'!S1745='Unit List'!$P$5, 'Unit List'!$AQ$5, IF('Unit List'!S1745='Unit List'!$P$4, 'Unit List'!$AQ$4, 'Unit List'!S1745))), IF('Unit List'!S1745='Unit List'!$P$5, 'Unit List'!$AQ$5, IF('Unit List'!S1745='Unit List'!$P$4, 'Unit List'!$AQ$4, 'Unit List'!S1745))), IF('Unit List'!AQ1745='Unit List'!$P$5, 'Unit List'!$AQ$5, IF('Unit List'!AQ1745='Unit List'!$P$4, 'Unit List'!$AQ$4, 'Unit List'!AQ1745))), IF('Unit List'!S1745='Unit List'!$P$5, 'Unit List'!$AQ$5, IF('Unit List'!S1745='Unit List'!$P$4, 'Unit List'!$AQ$4, 'Unit List'!S1745))), IF('Unit List'!S1745='Unit List'!$P$5, 'Unit List'!$AQ$5, IF('Unit List'!S1745='Unit List'!$P$4, 'Unit List'!$AQ$4, 'Unit List'!S1745))), IF('Unit List'!AQ1745='Unit List'!$P$5, 'Unit List'!$AQ$5, IF('Unit List'!AQ1745='Unit List'!$P$4, 'Unit List'!$AQ$4, 'Unit List'!AQ1745))), IF('Unit List'!S1745='Unit List'!$P$5, 'Unit List'!$AQ$5, IF('Unit List'!S1745='Unit List'!$P$4, 'Unit List'!$AQ$4, 'Unit List'!S1745))), IF('Unit List'!S1745='Unit List'!$P$5, 'Unit List'!$AQ$5, IF('Unit List'!S1745='Unit List'!$P$4, 'Unit List'!$AQ$4, 'Unit List'!S1745))), IF('Unit List'!AQ1745='Unit List'!$P$5, 'Unit List'!$AQ$5, IF('Unit List'!AQ1745='Unit List'!$P$4, 'Unit List'!$AQ$4, 'Unit List'!AQ1745))), IF('Unit List'!S1745='Unit List'!$P$5, 'Unit List'!$AQ$5, IF('Unit List'!S1745='Unit List'!$P$4, 'Unit List'!$AQ$4, 'Unit List'!S1745))), IF('Unit List'!S1745='Unit List'!$P$5, 'Unit List'!$AQ$5, IF('Unit List'!S1745='Unit List'!$P$4, 'Unit List'!$AQ$4, 'Unit List'!S1745))), IF('Unit List'!AQ1745='Unit List'!$P$5, 'Unit List'!$AQ$5, IF('Unit List'!AQ1745='Unit List'!$P$4, 'Unit List'!$AQ$4, 'Unit List'!AQ1745))),"'),",)</f>
        <v>'UnFormed'),</v>
      </c>
    </row>
    <row r="1841" spans="1:10" x14ac:dyDescent="0.25">
      <c r="A1841" t="s">
        <v>2713</v>
      </c>
      <c r="B1841" t="str">
        <f>"'',"</f>
        <v>'',</v>
      </c>
      <c r="C1841" t="str">
        <f>"'',"</f>
        <v>'',</v>
      </c>
      <c r="D1841" t="str">
        <f>CONCATENATE("'",'Unit List'!E1746,"',",)</f>
        <v>'U_DANISH_LONGBOAT',</v>
      </c>
      <c r="E1841" t="str">
        <f>CONCATENATE("'",'Unit List'!F1746,"',",)</f>
        <v>'U_DANISH_LONGBOAT',</v>
      </c>
      <c r="F1841" t="str">
        <f>"'',"</f>
        <v>'',</v>
      </c>
      <c r="G1841" t="str">
        <f>CONCATENATE("'",'Unit List'!H1746,"',",)</f>
        <v>'U_Denmark_Longboat',</v>
      </c>
      <c r="H1841" t="str">
        <f>CONCATENATE(IF(ISBLANK('Unit List'!AO1746), IF(ISBLANK('Unit List'!Q1746), IF(ISBLANK('Unit List'!Q1746), IF(ISBLANK('Unit List'!AO1746), IF(ISBLANK('Unit List'!Q1746), IF(ISBLANK('Unit List'!Q1746), IF(ISBLANK('Unit List'!AO1746), IF(ISBLANK('Unit List'!Q1746), IF(ISBLANK('Unit List'!Q1746), IF(ISBLANK('Unit List'!AO1746), IF(ISBLANK('Unit List'!Q1746), IF(ISBLANK('Unit List'!Q1746), "1", IF('Unit List'!Q1746='Unit List'!$P$5, 'Unit List'!$AO$5, IF('Unit List'!Q1746='Unit List'!$P$4, 'Unit List'!$AO$4, IF('Unit List'!Q1746='Unit List'!$P$7, 'Unit List'!Q1746 * 'Unit List'!$AO$7, 'Unit List'!Q1746)))), IF('Unit List'!Q1746='Unit List'!$P$5, 'Unit List'!$AO$5, IF('Unit List'!Q1746='Unit List'!$P$4, 'Unit List'!$AO$4, IF('Unit List'!Q1746='Unit List'!$P$7, 'Unit List'!Q1746 * 'Unit List'!$AO$7, 'Unit List'!Q1746)))), IF('Unit List'!AO1746='Unit List'!$P$5, 'Unit List'!$AO$5, IF('Unit List'!AO1746='Unit List'!$P$4, 'Unit List'!$AO$4, IF('Unit List'!AO1746='Unit List'!$P$7, 'Unit List'!AO1746 * 'Unit List'!$AO$7, 'Unit List'!AO1746)))), IF('Unit List'!Q1746='Unit List'!$P$5, 'Unit List'!$AO$5, IF('Unit List'!Q1746='Unit List'!$P$4, 'Unit List'!$AO$4, IF('Unit List'!Q1746='Unit List'!$P$7, 'Unit List'!Q1746 * 'Unit List'!$AO$7, 'Unit List'!Q1746)))), IF('Unit List'!Q1746='Unit List'!$P$5, 'Unit List'!$AO$5, IF('Unit List'!Q1746='Unit List'!$P$4, 'Unit List'!$AO$4, IF('Unit List'!Q1746='Unit List'!$P$7, 'Unit List'!Q1746 * 'Unit List'!$AO$7, 'Unit List'!Q1746)))), IF('Unit List'!AO1746='Unit List'!$P$5, 'Unit List'!$AO$5, IF('Unit List'!AO1746='Unit List'!$P$4, 'Unit List'!$AO$4, IF('Unit List'!AO1746='Unit List'!$P$7, 'Unit List'!AO1746 * 'Unit List'!$AO$7, 'Unit List'!AO1746)))), IF('Unit List'!Q1746='Unit List'!$P$5, 'Unit List'!$AO$5, IF('Unit List'!Q1746='Unit List'!$P$4, 'Unit List'!$AO$4, IF('Unit List'!Q1746='Unit List'!$P$7, 'Unit List'!Q1746 * 'Unit List'!$AO$7, 'Unit List'!Q1746)))), IF('Unit List'!Q1746='Unit List'!$P$5, 'Unit List'!$AO$5, IF('Unit List'!Q1746='Unit List'!$P$4, 'Unit List'!$AO$4, IF('Unit List'!Q1746='Unit List'!$P$7, 'Unit List'!Q1746 * 'Unit List'!$AO$7, 'Unit List'!Q1746)))), IF('Unit List'!AO1746='Unit List'!$P$5, 'Unit List'!$AO$5, IF('Unit List'!AO1746='Unit List'!$P$4, 'Unit List'!$AO$4, IF('Unit List'!AO1746='Unit List'!$P$7, 'Unit List'!AO1746 * 'Unit List'!$AO$7, 'Unit List'!AO1746)))), IF('Unit List'!Q1746='Unit List'!$P$5, 'Unit List'!$AO$5, IF('Unit List'!Q1746='Unit List'!$P$4, 'Unit List'!$AO$4, IF('Unit List'!Q1746='Unit List'!$P$7, 'Unit List'!Q1746 * 'Unit List'!$AO$7, 'Unit List'!Q1746)))), IF('Unit List'!Q1746='Unit List'!$P$5, 'Unit List'!$AO$5, IF('Unit List'!Q1746='Unit List'!$P$4, 'Unit List'!$AO$4, IF('Unit List'!Q1746='Unit List'!$P$7, 'Unit List'!Q1746 * 'Unit List'!$AO$7, 'Unit List'!Q1746)))), IF('Unit List'!AO1746='Unit List'!$P$5, 'Unit List'!$AO$5, IF('Unit List'!AO1746='Unit List'!$P$4, 'Unit List'!$AO$4, IF('Unit List'!AO1746='Unit List'!$P$7, 'Unit List'!AO1746 * 'Unit List'!$AO$7, 'Unit List'!AO1746)))),",",)</f>
        <v>2,</v>
      </c>
      <c r="I1841" t="str">
        <f>CONCATENATE(IF(ISBLANK('Unit List'!AP1746), IF(ISBLANK('Unit List'!R1746), IF(ISBLANK('Unit List'!R1746), IF(ISBLANK('Unit List'!AP1746), IF(ISBLANK('Unit List'!R1746), IF(ISBLANK('Unit List'!R1746), IF(ISBLANK('Unit List'!AP1746), IF(ISBLANK('Unit List'!R1746), IF(ISBLANK('Unit List'!R1746), IF(ISBLANK('Unit List'!AP1746), IF(ISBLANK('Unit List'!R1746), IF(ISBLANK('Unit List'!R1746), 'Unit List'!$AP$4, IF('Unit List'!R1746='Unit List'!$P$5, 'Unit List'!$AP$5, IF('Unit List'!R1746='Unit List'!$P$4, 'Unit List'!$AP$4, IF('Unit List'!R1746='Unit List'!$P$7, 'Unit List'!R1746 * 'Unit List'!$AP$7, 'Unit List'!R1746)))), IF('Unit List'!R1746='Unit List'!$P$5, 'Unit List'!$AP$5, IF('Unit List'!R1746='Unit List'!$P$4, 'Unit List'!$AP$4, IF('Unit List'!R1746='Unit List'!$P$7, 'Unit List'!R1746 * 'Unit List'!$AP$7, 'Unit List'!R1746)))), IF('Unit List'!AP1746='Unit List'!$P$5, 'Unit List'!$AP$5, IF('Unit List'!AP1746='Unit List'!$P$4, 'Unit List'!$AP$4, IF('Unit List'!AP1746='Unit List'!$P$7, 'Unit List'!AP1746 * 'Unit List'!$AP$7, 'Unit List'!AP1746)))), IF('Unit List'!R1746='Unit List'!$P$5, 'Unit List'!$AP$5, IF('Unit List'!R1746='Unit List'!$P$4, 'Unit List'!$AP$4, IF('Unit List'!R1746='Unit List'!$P$7, 'Unit List'!R1746 * 'Unit List'!$AP$7, 'Unit List'!R1746)))), IF('Unit List'!R1746='Unit List'!$P$5, 'Unit List'!$AP$5, IF('Unit List'!R1746='Unit List'!$P$4, 'Unit List'!$AP$4, IF('Unit List'!R1746='Unit List'!$P$7, 'Unit List'!R1746 * 'Unit List'!$AP$7, 'Unit List'!R1746)))), IF('Unit List'!AP1746='Unit List'!$P$5, 'Unit List'!$AP$5, IF('Unit List'!AP1746='Unit List'!$P$4, 'Unit List'!$AP$4, IF('Unit List'!AP1746='Unit List'!$P$7, 'Unit List'!AP1746 * 'Unit List'!$AP$7, 'Unit List'!AP1746)))), IF('Unit List'!R1746='Unit List'!$P$5, 'Unit List'!$AP$5, IF('Unit List'!R1746='Unit List'!$P$4, 'Unit List'!$AP$4, IF('Unit List'!R1746='Unit List'!$P$7, 'Unit List'!R1746 * 'Unit List'!$AP$7, 'Unit List'!R1746)))), IF('Unit List'!R1746='Unit List'!$P$5, 'Unit List'!$AP$5, IF('Unit List'!R1746='Unit List'!$P$4, 'Unit List'!$AP$4, IF('Unit List'!R1746='Unit List'!$P$7, 'Unit List'!R1746 * 'Unit List'!$AP$7, 'Unit List'!R1746)))), IF('Unit List'!AP1746='Unit List'!$P$5, 'Unit List'!$AP$5, IF('Unit List'!AP1746='Unit List'!$P$4, 'Unit List'!$AP$4, IF('Unit List'!AP1746='Unit List'!$P$7, 'Unit List'!AP1746 * 'Unit List'!$AP$7, 'Unit List'!AP1746)))), IF('Unit List'!R1746='Unit List'!$P$5, 'Unit List'!$AP$5, IF('Unit List'!R1746='Unit List'!$P$4, 'Unit List'!$AP$4, IF('Unit List'!R1746='Unit List'!$P$7, 'Unit List'!R1746 * 'Unit List'!$AP$7, 'Unit List'!R1746)))), IF('Unit List'!R1746='Unit List'!$P$5, 'Unit List'!$AP$5, IF('Unit List'!R1746='Unit List'!$P$4, 'Unit List'!$AP$4, IF('Unit List'!R1746='Unit List'!$P$7, 'Unit List'!R1746 * 'Unit List'!$AP$7, 'Unit List'!R1746)))), IF('Unit List'!AP1746='Unit List'!$P$5, 'Unit List'!$AP$5, IF('Unit List'!AP1746='Unit List'!$P$4, 'Unit List'!$AP$4, IF('Unit List'!AP1746='Unit List'!$P$7, 'Unit List'!AP1746 * 'Unit List'!$AP$7, 'Unit List'!AP1746)))),",",)</f>
        <v>0.1,</v>
      </c>
      <c r="J1841" t="str">
        <f>CONCATENATE("'",IF(ISBLANK('Unit List'!AQ1746), IF(ISBLANK('Unit List'!S1746), IF(ISBLANK('Unit List'!S1746), IF(ISBLANK('Unit List'!AQ1746), IF(ISBLANK('Unit List'!S1746), IF(ISBLANK('Unit List'!S1746), IF(ISBLANK('Unit List'!AQ1746), IF(ISBLANK('Unit List'!S1746), IF(ISBLANK('Unit List'!S1746), IF(ISBLANK('Unit List'!AQ1746), IF(ISBLANK('Unit List'!S1746), IF(ISBLANK('Unit List'!S1746), "", IF('Unit List'!S1746='Unit List'!$P$5, 'Unit List'!$AQ$5, IF('Unit List'!S1746='Unit List'!$P$4, 'Unit List'!$AQ$4, 'Unit List'!S1746))), IF('Unit List'!S1746='Unit List'!$P$5, 'Unit List'!$AQ$5, IF('Unit List'!S1746='Unit List'!$P$4, 'Unit List'!$AQ$4, 'Unit List'!S1746))), IF('Unit List'!AQ1746='Unit List'!$P$5, 'Unit List'!$AQ$5, IF('Unit List'!AQ1746='Unit List'!$P$4, 'Unit List'!$AQ$4, 'Unit List'!AQ1746))), IF('Unit List'!S1746='Unit List'!$P$5, 'Unit List'!$AQ$5, IF('Unit List'!S1746='Unit List'!$P$4, 'Unit List'!$AQ$4, 'Unit List'!S1746))), IF('Unit List'!S1746='Unit List'!$P$5, 'Unit List'!$AQ$5, IF('Unit List'!S1746='Unit List'!$P$4, 'Unit List'!$AQ$4, 'Unit List'!S1746))), IF('Unit List'!AQ1746='Unit List'!$P$5, 'Unit List'!$AQ$5, IF('Unit List'!AQ1746='Unit List'!$P$4, 'Unit List'!$AQ$4, 'Unit List'!AQ1746))), IF('Unit List'!S1746='Unit List'!$P$5, 'Unit List'!$AQ$5, IF('Unit List'!S1746='Unit List'!$P$4, 'Unit List'!$AQ$4, 'Unit List'!S1746))), IF('Unit List'!S1746='Unit List'!$P$5, 'Unit List'!$AQ$5, IF('Unit List'!S1746='Unit List'!$P$4, 'Unit List'!$AQ$4, 'Unit List'!S1746))), IF('Unit List'!AQ1746='Unit List'!$P$5, 'Unit List'!$AQ$5, IF('Unit List'!AQ1746='Unit List'!$P$4, 'Unit List'!$AQ$4, 'Unit List'!AQ1746))), IF('Unit List'!S1746='Unit List'!$P$5, 'Unit List'!$AQ$5, IF('Unit List'!S1746='Unit List'!$P$4, 'Unit List'!$AQ$4, 'Unit List'!S1746))), IF('Unit List'!S1746='Unit List'!$P$5, 'Unit List'!$AQ$5, IF('Unit List'!S1746='Unit List'!$P$4, 'Unit List'!$AQ$4, 'Unit List'!S1746))), IF('Unit List'!AQ1746='Unit List'!$P$5, 'Unit List'!$AQ$5, IF('Unit List'!AQ1746='Unit List'!$P$4, 'Unit List'!$AQ$4, 'Unit List'!AQ1746))),"'),",)</f>
        <v>'TwoBigGuns'),</v>
      </c>
    </row>
    <row r="1842" spans="1:10" x14ac:dyDescent="0.25">
      <c r="A1842" t="s">
        <v>2713</v>
      </c>
      <c r="B1842" t="str">
        <f>"'',"</f>
        <v>'',</v>
      </c>
      <c r="C1842" t="str">
        <f>"'',"</f>
        <v>'',</v>
      </c>
      <c r="D1842" t="str">
        <f>CONCATENATE("'",'Unit List'!E1747,"',",)</f>
        <v>'U_DANISH_SKI_INFANTRY',</v>
      </c>
      <c r="E1842" t="str">
        <f>CONCATENATE("'",'Unit List'!F1747,"',",)</f>
        <v>'U_DANISH_SKY_INFANTRY',</v>
      </c>
      <c r="F1842" t="str">
        <f>"'',"</f>
        <v>'',</v>
      </c>
      <c r="G1842" t="str">
        <f>CONCATENATE("'",'Unit List'!H1747,"',",)</f>
        <v>'U_Denmark_Ski_Infantry',</v>
      </c>
      <c r="H1842" t="str">
        <f>CONCATENATE(IF(ISBLANK('Unit List'!AO1747), IF(ISBLANK('Unit List'!Q1747), IF(ISBLANK('Unit List'!Q1747), IF(ISBLANK('Unit List'!AO1747), IF(ISBLANK('Unit List'!Q1747), IF(ISBLANK('Unit List'!Q1747), IF(ISBLANK('Unit List'!AO1747), IF(ISBLANK('Unit List'!Q1747), IF(ISBLANK('Unit List'!Q1747), IF(ISBLANK('Unit List'!AO1747), IF(ISBLANK('Unit List'!Q1747), IF(ISBLANK('Unit List'!Q1747), "1", IF('Unit List'!Q1747='Unit List'!$P$5, 'Unit List'!$AO$5, IF('Unit List'!Q1747='Unit List'!$P$4, 'Unit List'!$AO$4, IF('Unit List'!Q1747='Unit List'!$P$7, 'Unit List'!Q1747 * 'Unit List'!$AO$7, 'Unit List'!Q1747)))), IF('Unit List'!Q1747='Unit List'!$P$5, 'Unit List'!$AO$5, IF('Unit List'!Q1747='Unit List'!$P$4, 'Unit List'!$AO$4, IF('Unit List'!Q1747='Unit List'!$P$7, 'Unit List'!Q1747 * 'Unit List'!$AO$7, 'Unit List'!Q1747)))), IF('Unit List'!AO1747='Unit List'!$P$5, 'Unit List'!$AO$5, IF('Unit List'!AO1747='Unit List'!$P$4, 'Unit List'!$AO$4, IF('Unit List'!AO1747='Unit List'!$P$7, 'Unit List'!AO1747 * 'Unit List'!$AO$7, 'Unit List'!AO1747)))), IF('Unit List'!Q1747='Unit List'!$P$5, 'Unit List'!$AO$5, IF('Unit List'!Q1747='Unit List'!$P$4, 'Unit List'!$AO$4, IF('Unit List'!Q1747='Unit List'!$P$7, 'Unit List'!Q1747 * 'Unit List'!$AO$7, 'Unit List'!Q1747)))), IF('Unit List'!Q1747='Unit List'!$P$5, 'Unit List'!$AO$5, IF('Unit List'!Q1747='Unit List'!$P$4, 'Unit List'!$AO$4, IF('Unit List'!Q1747='Unit List'!$P$7, 'Unit List'!Q1747 * 'Unit List'!$AO$7, 'Unit List'!Q1747)))), IF('Unit List'!AO1747='Unit List'!$P$5, 'Unit List'!$AO$5, IF('Unit List'!AO1747='Unit List'!$P$4, 'Unit List'!$AO$4, IF('Unit List'!AO1747='Unit List'!$P$7, 'Unit List'!AO1747 * 'Unit List'!$AO$7, 'Unit List'!AO1747)))), IF('Unit List'!Q1747='Unit List'!$P$5, 'Unit List'!$AO$5, IF('Unit List'!Q1747='Unit List'!$P$4, 'Unit List'!$AO$4, IF('Unit List'!Q1747='Unit List'!$P$7, 'Unit List'!Q1747 * 'Unit List'!$AO$7, 'Unit List'!Q1747)))), IF('Unit List'!Q1747='Unit List'!$P$5, 'Unit List'!$AO$5, IF('Unit List'!Q1747='Unit List'!$P$4, 'Unit List'!$AO$4, IF('Unit List'!Q1747='Unit List'!$P$7, 'Unit List'!Q1747 * 'Unit List'!$AO$7, 'Unit List'!Q1747)))), IF('Unit List'!AO1747='Unit List'!$P$5, 'Unit List'!$AO$5, IF('Unit List'!AO1747='Unit List'!$P$4, 'Unit List'!$AO$4, IF('Unit List'!AO1747='Unit List'!$P$7, 'Unit List'!AO1747 * 'Unit List'!$AO$7, 'Unit List'!AO1747)))), IF('Unit List'!Q1747='Unit List'!$P$5, 'Unit List'!$AO$5, IF('Unit List'!Q1747='Unit List'!$P$4, 'Unit List'!$AO$4, IF('Unit List'!Q1747='Unit List'!$P$7, 'Unit List'!Q1747 * 'Unit List'!$AO$7, 'Unit List'!Q1747)))), IF('Unit List'!Q1747='Unit List'!$P$5, 'Unit List'!$AO$5, IF('Unit List'!Q1747='Unit List'!$P$4, 'Unit List'!$AO$4, IF('Unit List'!Q1747='Unit List'!$P$7, 'Unit List'!Q1747 * 'Unit List'!$AO$7, 'Unit List'!Q1747)))), IF('Unit List'!AO1747='Unit List'!$P$5, 'Unit List'!$AO$5, IF('Unit List'!AO1747='Unit List'!$P$4, 'Unit List'!$AO$4, IF('Unit List'!AO1747='Unit List'!$P$7, 'Unit List'!AO1747 * 'Unit List'!$AO$7, 'Unit List'!AO1747)))),",",)</f>
        <v>14,</v>
      </c>
      <c r="I1842" t="str">
        <f>CONCATENATE(IF(ISBLANK('Unit List'!AP1747), IF(ISBLANK('Unit List'!R1747), IF(ISBLANK('Unit List'!R1747), IF(ISBLANK('Unit List'!AP1747), IF(ISBLANK('Unit List'!R1747), IF(ISBLANK('Unit List'!R1747), IF(ISBLANK('Unit List'!AP1747), IF(ISBLANK('Unit List'!R1747), IF(ISBLANK('Unit List'!R1747), IF(ISBLANK('Unit List'!AP1747), IF(ISBLANK('Unit List'!R1747), IF(ISBLANK('Unit List'!R1747), 'Unit List'!$AP$4, IF('Unit List'!R1747='Unit List'!$P$5, 'Unit List'!$AP$5, IF('Unit List'!R1747='Unit List'!$P$4, 'Unit List'!$AP$4, IF('Unit List'!R1747='Unit List'!$P$7, 'Unit List'!R1747 * 'Unit List'!$AP$7, 'Unit List'!R1747)))), IF('Unit List'!R1747='Unit List'!$P$5, 'Unit List'!$AP$5, IF('Unit List'!R1747='Unit List'!$P$4, 'Unit List'!$AP$4, IF('Unit List'!R1747='Unit List'!$P$7, 'Unit List'!R1747 * 'Unit List'!$AP$7, 'Unit List'!R1747)))), IF('Unit List'!AP1747='Unit List'!$P$5, 'Unit List'!$AP$5, IF('Unit List'!AP1747='Unit List'!$P$4, 'Unit List'!$AP$4, IF('Unit List'!AP1747='Unit List'!$P$7, 'Unit List'!AP1747 * 'Unit List'!$AP$7, 'Unit List'!AP1747)))), IF('Unit List'!R1747='Unit List'!$P$5, 'Unit List'!$AP$5, IF('Unit List'!R1747='Unit List'!$P$4, 'Unit List'!$AP$4, IF('Unit List'!R1747='Unit List'!$P$7, 'Unit List'!R1747 * 'Unit List'!$AP$7, 'Unit List'!R1747)))), IF('Unit List'!R1747='Unit List'!$P$5, 'Unit List'!$AP$5, IF('Unit List'!R1747='Unit List'!$P$4, 'Unit List'!$AP$4, IF('Unit List'!R1747='Unit List'!$P$7, 'Unit List'!R1747 * 'Unit List'!$AP$7, 'Unit List'!R1747)))), IF('Unit List'!AP1747='Unit List'!$P$5, 'Unit List'!$AP$5, IF('Unit List'!AP1747='Unit List'!$P$4, 'Unit List'!$AP$4, IF('Unit List'!AP1747='Unit List'!$P$7, 'Unit List'!AP1747 * 'Unit List'!$AP$7, 'Unit List'!AP1747)))), IF('Unit List'!R1747='Unit List'!$P$5, 'Unit List'!$AP$5, IF('Unit List'!R1747='Unit List'!$P$4, 'Unit List'!$AP$4, IF('Unit List'!R1747='Unit List'!$P$7, 'Unit List'!R1747 * 'Unit List'!$AP$7, 'Unit List'!R1747)))), IF('Unit List'!R1747='Unit List'!$P$5, 'Unit List'!$AP$5, IF('Unit List'!R1747='Unit List'!$P$4, 'Unit List'!$AP$4, IF('Unit List'!R1747='Unit List'!$P$7, 'Unit List'!R1747 * 'Unit List'!$AP$7, 'Unit List'!R1747)))), IF('Unit List'!AP1747='Unit List'!$P$5, 'Unit List'!$AP$5, IF('Unit List'!AP1747='Unit List'!$P$4, 'Unit List'!$AP$4, IF('Unit List'!AP1747='Unit List'!$P$7, 'Unit List'!AP1747 * 'Unit List'!$AP$7, 'Unit List'!AP1747)))), IF('Unit List'!R1747='Unit List'!$P$5, 'Unit List'!$AP$5, IF('Unit List'!R1747='Unit List'!$P$4, 'Unit List'!$AP$4, IF('Unit List'!R1747='Unit List'!$P$7, 'Unit List'!R1747 * 'Unit List'!$AP$7, 'Unit List'!R1747)))), IF('Unit List'!R1747='Unit List'!$P$5, 'Unit List'!$AP$5, IF('Unit List'!R1747='Unit List'!$P$4, 'Unit List'!$AP$4, IF('Unit List'!R1747='Unit List'!$P$7, 'Unit List'!R1747 * 'Unit List'!$AP$7, 'Unit List'!R1747)))), IF('Unit List'!AP1747='Unit List'!$P$5, 'Unit List'!$AP$5, IF('Unit List'!AP1747='Unit List'!$P$4, 'Unit List'!$AP$4, IF('Unit List'!AP1747='Unit List'!$P$7, 'Unit List'!AP1747 * 'Unit List'!$AP$7, 'Unit List'!AP1747)))),",",)</f>
        <v>0.13,</v>
      </c>
      <c r="J1842" t="str">
        <f>CONCATENATE("'",IF(ISBLANK('Unit List'!AQ1747), IF(ISBLANK('Unit List'!S1747), IF(ISBLANK('Unit List'!S1747), IF(ISBLANK('Unit List'!AQ1747), IF(ISBLANK('Unit List'!S1747), IF(ISBLANK('Unit List'!S1747), IF(ISBLANK('Unit List'!AQ1747), IF(ISBLANK('Unit List'!S1747), IF(ISBLANK('Unit List'!S1747), IF(ISBLANK('Unit List'!AQ1747), IF(ISBLANK('Unit List'!S1747), IF(ISBLANK('Unit List'!S1747), "", IF('Unit List'!S1747='Unit List'!$P$5, 'Unit List'!$AQ$5, IF('Unit List'!S1747='Unit List'!$P$4, 'Unit List'!$AQ$4, 'Unit List'!S1747))), IF('Unit List'!S1747='Unit List'!$P$5, 'Unit List'!$AQ$5, IF('Unit List'!S1747='Unit List'!$P$4, 'Unit List'!$AQ$4, 'Unit List'!S1747))), IF('Unit List'!AQ1747='Unit List'!$P$5, 'Unit List'!$AQ$5, IF('Unit List'!AQ1747='Unit List'!$P$4, 'Unit List'!$AQ$4, 'Unit List'!AQ1747))), IF('Unit List'!S1747='Unit List'!$P$5, 'Unit List'!$AQ$5, IF('Unit List'!S1747='Unit List'!$P$4, 'Unit List'!$AQ$4, 'Unit List'!S1747))), IF('Unit List'!S1747='Unit List'!$P$5, 'Unit List'!$AQ$5, IF('Unit List'!S1747='Unit List'!$P$4, 'Unit List'!$AQ$4, 'Unit List'!S1747))), IF('Unit List'!AQ1747='Unit List'!$P$5, 'Unit List'!$AQ$5, IF('Unit List'!AQ1747='Unit List'!$P$4, 'Unit List'!$AQ$4, 'Unit List'!AQ1747))), IF('Unit List'!S1747='Unit List'!$P$5, 'Unit List'!$AQ$5, IF('Unit List'!S1747='Unit List'!$P$4, 'Unit List'!$AQ$4, 'Unit List'!S1747))), IF('Unit List'!S1747='Unit List'!$P$5, 'Unit List'!$AQ$5, IF('Unit List'!S1747='Unit List'!$P$4, 'Unit List'!$AQ$4, 'Unit List'!S1747))), IF('Unit List'!AQ1747='Unit List'!$P$5, 'Unit List'!$AQ$5, IF('Unit List'!AQ1747='Unit List'!$P$4, 'Unit List'!$AQ$4, 'Unit List'!AQ1747))), IF('Unit List'!S1747='Unit List'!$P$5, 'Unit List'!$AQ$5, IF('Unit List'!S1747='Unit List'!$P$4, 'Unit List'!$AQ$4, 'Unit List'!S1747))), IF('Unit List'!S1747='Unit List'!$P$5, 'Unit List'!$AQ$5, IF('Unit List'!S1747='Unit List'!$P$4, 'Unit List'!$AQ$4, 'Unit List'!S1747))), IF('Unit List'!AQ1747='Unit List'!$P$5, 'Unit List'!$AQ$5, IF('Unit List'!AQ1747='Unit List'!$P$4, 'Unit List'!$AQ$4, 'Unit List'!AQ1747))),"'),",)</f>
        <v>'HonorableGunpowder'),</v>
      </c>
    </row>
    <row r="1843" spans="1:10" x14ac:dyDescent="0.25">
      <c r="A1843" t="s">
        <v>2713</v>
      </c>
      <c r="B1843" t="str">
        <f>"'',"</f>
        <v>'',</v>
      </c>
      <c r="C1843" t="str">
        <f>"'',"</f>
        <v>'',</v>
      </c>
      <c r="D1843" t="str">
        <f>CONCATENATE("'",'Unit List'!E1748,"',",)</f>
        <v>'U_DUTCH_SEA_BEGGARS',</v>
      </c>
      <c r="E1843" t="str">
        <f>CONCATENATE("'",'Unit List'!F1748,"',",)</f>
        <v>'U_DUTCH_SEA_BEGGARS',</v>
      </c>
      <c r="F1843" t="str">
        <f>"'',"</f>
        <v>'',</v>
      </c>
      <c r="G1843" t="str">
        <f>CONCATENATE("'",'Unit List'!H1748,"',",)</f>
        <v>'U_Dutch_Sea_Beggar',</v>
      </c>
      <c r="H1843" t="str">
        <f>CONCATENATE(IF(ISBLANK('Unit List'!AO1748), IF(ISBLANK('Unit List'!Q1748), IF(ISBLANK('Unit List'!Q1748), IF(ISBLANK('Unit List'!AO1748), IF(ISBLANK('Unit List'!Q1748), IF(ISBLANK('Unit List'!Q1748), IF(ISBLANK('Unit List'!AO1748), IF(ISBLANK('Unit List'!Q1748), IF(ISBLANK('Unit List'!Q1748), IF(ISBLANK('Unit List'!AO1748), IF(ISBLANK('Unit List'!Q1748), IF(ISBLANK('Unit List'!Q1748), "1",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List'!AO1748)))),",",)</f>
        <v>1,</v>
      </c>
      <c r="I1843" t="str">
        <f>CONCATENATE(IF(ISBLANK('Unit List'!AP1748), IF(ISBLANK('Unit List'!R1748), IF(ISBLANK('Unit List'!R1748), IF(ISBLANK('Unit List'!AP1748), IF(ISBLANK('Unit List'!R1748), IF(ISBLANK('Unit List'!R1748), IF(ISBLANK('Unit List'!AP1748), IF(ISBLANK('Unit List'!R1748), IF(ISBLANK('Unit List'!R1748), IF(ISBLANK('Unit List'!AP1748), IF(ISBLANK('Unit List'!R1748), IF(ISBLANK('Unit List'!R1748), 'Unit List'!$AP$4,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List'!AP1748)))),",",)</f>
        <v>,</v>
      </c>
      <c r="J1843" t="str">
        <f>CONCATENATE("'",IF(ISBLANK('Unit List'!AQ1748), IF(ISBLANK('Unit List'!S1748), IF(ISBLANK('Unit List'!S1748), IF(ISBLANK('Unit List'!AQ1748), IF(ISBLANK('Unit List'!S1748), IF(ISBLANK('Unit List'!S1748), IF(ISBLANK('Unit List'!AQ1748), IF(ISBLANK('Unit List'!S1748), IF(ISBLANK('Unit List'!S1748), IF(ISBLANK('Unit List'!AQ1748), IF(ISBLANK('Unit List'!S1748), IF(ISBLANK('Unit List'!S1748), "",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List'!AQ1748))),"'),",)</f>
        <v>''),</v>
      </c>
    </row>
    <row r="1844" spans="1:10" x14ac:dyDescent="0.25">
      <c r="A1844" t="s">
        <v>2713</v>
      </c>
      <c r="B1844" t="str">
        <f>"'',"</f>
        <v>'',</v>
      </c>
      <c r="C1844" t="str">
        <f>"'',"</f>
        <v>'',</v>
      </c>
      <c r="D1844" t="str">
        <f>CONCATENATE("'",'Unit List'!E1749,"',",)</f>
        <v>'U_EGYPTIAN_WARCHARIOT',</v>
      </c>
      <c r="E1844" t="str">
        <f>CONCATENATE("'",'Unit List'!F1749,"',",)</f>
        <v>'U_EGYPTIAN_WARCHARIOT',</v>
      </c>
      <c r="F1844" t="str">
        <f>"'',"</f>
        <v>'',</v>
      </c>
      <c r="G1844" t="str">
        <f>CONCATENATE("'",'Unit List'!H1749,"',",)</f>
        <v>'U_Egyptian_WarChariot',</v>
      </c>
      <c r="H1844" t="str">
        <f>CONCATENATE(IF(ISBLANK('Unit List'!AO1749), IF(ISBLANK('Unit List'!Q1749), IF(ISBLANK('Unit List'!Q1749), IF(ISBLANK('Unit List'!AO1749), IF(ISBLANK('Unit List'!Q1749), IF(ISBLANK('Unit List'!Q1749), IF(ISBLANK('Unit List'!AO1749), IF(ISBLANK('Unit List'!Q1749), IF(ISBLANK('Unit List'!Q1749), IF(ISBLANK('Unit List'!AO1749), IF(ISBLANK('Unit List'!Q1749), IF(ISBLANK('Unit List'!Q1749), "1", IF('Unit List'!Q1749='Unit List'!$P$5, 'Unit List'!$AO$5, IF('Unit List'!Q1749='Unit List'!$P$4, 'Unit List'!$AO$4, IF('Unit List'!Q1749='Unit List'!$P$7, 'Unit List'!Q1749 * 'Unit List'!$AO$7, 'Unit List'!Q1749)))), IF('Unit List'!Q1749='Unit List'!$P$5, 'Unit List'!$AO$5, IF('Unit List'!Q1749='Unit List'!$P$4, 'Unit List'!$AO$4, IF('Unit List'!Q1749='Unit List'!$P$7, 'Unit List'!Q1749 * 'Unit List'!$AO$7, 'Unit List'!Q1749)))), IF('Unit List'!AO1749='Unit List'!$P$5, 'Unit List'!$AO$5, IF('Unit List'!AO1749='Unit List'!$P$4, 'Unit List'!$AO$4, IF('Unit List'!AO1749='Unit List'!$P$7, 'Unit List'!AO1749 * 'Unit List'!$AO$7, 'Unit List'!AO1749)))), IF('Unit List'!Q1749='Unit List'!$P$5, 'Unit List'!$AO$5, IF('Unit List'!Q1749='Unit List'!$P$4, 'Unit List'!$AO$4, IF('Unit List'!Q1749='Unit List'!$P$7, 'Unit List'!Q1749 * 'Unit List'!$AO$7, 'Unit List'!Q1749)))), IF('Unit List'!Q1749='Unit List'!$P$5, 'Unit List'!$AO$5, IF('Unit List'!Q1749='Unit List'!$P$4, 'Unit List'!$AO$4, IF('Unit List'!Q1749='Unit List'!$P$7, 'Unit List'!Q1749 * 'Unit List'!$AO$7, 'Unit List'!Q1749)))), IF('Unit List'!AO1749='Unit List'!$P$5, 'Unit List'!$AO$5, IF('Unit List'!AO1749='Unit List'!$P$4, 'Unit List'!$AO$4, IF('Unit List'!AO1749='Unit List'!$P$7, 'Unit List'!AO1749 * 'Unit List'!$AO$7, 'Unit List'!AO1749)))), IF('Unit List'!Q1749='Unit List'!$P$5, 'Unit List'!$AO$5, IF('Unit List'!Q1749='Unit List'!$P$4, 'Unit List'!$AO$4, IF('Unit List'!Q1749='Unit List'!$P$7, 'Unit List'!Q1749 * 'Unit List'!$AO$7, 'Unit List'!Q1749)))), IF('Unit List'!Q1749='Unit List'!$P$5, 'Unit List'!$AO$5, IF('Unit List'!Q1749='Unit List'!$P$4, 'Unit List'!$AO$4, IF('Unit List'!Q1749='Unit List'!$P$7, 'Unit List'!Q1749 * 'Unit List'!$AO$7, 'Unit List'!Q1749)))), IF('Unit List'!AO1749='Unit List'!$P$5, 'Unit List'!$AO$5, IF('Unit List'!AO1749='Unit List'!$P$4, 'Unit List'!$AO$4, IF('Unit List'!AO1749='Unit List'!$P$7, 'Unit List'!AO1749 * 'Unit List'!$AO$7, 'Unit List'!AO1749)))), IF('Unit List'!Q1749='Unit List'!$P$5, 'Unit List'!$AO$5, IF('Unit List'!Q1749='Unit List'!$P$4, 'Unit List'!$AO$4, IF('Unit List'!Q1749='Unit List'!$P$7, 'Unit List'!Q1749 * 'Unit List'!$AO$7, 'Unit List'!Q1749)))), IF('Unit List'!Q1749='Unit List'!$P$5, 'Unit List'!$AO$5, IF('Unit List'!Q1749='Unit List'!$P$4, 'Unit List'!$AO$4, IF('Unit List'!Q1749='Unit List'!$P$7, 'Unit List'!Q1749 * 'Unit List'!$AO$7, 'Unit List'!Q1749)))), IF('Unit List'!AO1749='Unit List'!$P$5, 'Unit List'!$AO$5, IF('Unit List'!AO1749='Unit List'!$P$4, 'Unit List'!$AO$4, IF('Unit List'!AO1749='Unit List'!$P$7, 'Unit List'!AO1749 * 'Unit List'!$AO$7, 'Unit List'!AO1749)))),",",)</f>
        <v>2,</v>
      </c>
      <c r="I1844" t="str">
        <f>CONCATENATE(IF(ISBLANK('Unit List'!AP1749), IF(ISBLANK('Unit List'!R1749), IF(ISBLANK('Unit List'!R1749), IF(ISBLANK('Unit List'!AP1749), IF(ISBLANK('Unit List'!R1749), IF(ISBLANK('Unit List'!R1749), IF(ISBLANK('Unit List'!AP1749), IF(ISBLANK('Unit List'!R1749), IF(ISBLANK('Unit List'!R1749), IF(ISBLANK('Unit List'!AP1749), IF(ISBLANK('Unit List'!R1749), IF(ISBLANK('Unit List'!R1749), 'Unit List'!$AP$4, IF('Unit List'!R1749='Unit List'!$P$5, 'Unit List'!$AP$5, IF('Unit List'!R1749='Unit List'!$P$4, 'Unit List'!$AP$4, IF('Unit List'!R1749='Unit List'!$P$7, 'Unit List'!R1749 * 'Unit List'!$AP$7, 'Unit List'!R1749)))), IF('Unit List'!R1749='Unit List'!$P$5, 'Unit List'!$AP$5, IF('Unit List'!R1749='Unit List'!$P$4, 'Unit List'!$AP$4, IF('Unit List'!R1749='Unit List'!$P$7, 'Unit List'!R1749 * 'Unit List'!$AP$7, 'Unit List'!R1749)))), IF('Unit List'!AP1749='Unit List'!$P$5, 'Unit List'!$AP$5, IF('Unit List'!AP1749='Unit List'!$P$4, 'Unit List'!$AP$4, IF('Unit List'!AP1749='Unit List'!$P$7, 'Unit List'!AP1749 * 'Unit List'!$AP$7, 'Unit List'!AP1749)))), IF('Unit List'!R1749='Unit List'!$P$5, 'Unit List'!$AP$5, IF('Unit List'!R1749='Unit List'!$P$4, 'Unit List'!$AP$4, IF('Unit List'!R1749='Unit List'!$P$7, 'Unit List'!R1749 * 'Unit List'!$AP$7, 'Unit List'!R1749)))), IF('Unit List'!R1749='Unit List'!$P$5, 'Unit List'!$AP$5, IF('Unit List'!R1749='Unit List'!$P$4, 'Unit List'!$AP$4, IF('Unit List'!R1749='Unit List'!$P$7, 'Unit List'!R1749 * 'Unit List'!$AP$7, 'Unit List'!R1749)))), IF('Unit List'!AP1749='Unit List'!$P$5, 'Unit List'!$AP$5, IF('Unit List'!AP1749='Unit List'!$P$4, 'Unit List'!$AP$4, IF('Unit List'!AP1749='Unit List'!$P$7, 'Unit List'!AP1749 * 'Unit List'!$AP$7, 'Unit List'!AP1749)))), IF('Unit List'!R1749='Unit List'!$P$5, 'Unit List'!$AP$5, IF('Unit List'!R1749='Unit List'!$P$4, 'Unit List'!$AP$4, IF('Unit List'!R1749='Unit List'!$P$7, 'Unit List'!R1749 * 'Unit List'!$AP$7, 'Unit List'!R1749)))), IF('Unit List'!R1749='Unit List'!$P$5, 'Unit List'!$AP$5, IF('Unit List'!R1749='Unit List'!$P$4, 'Unit List'!$AP$4, IF('Unit List'!R1749='Unit List'!$P$7, 'Unit List'!R1749 * 'Unit List'!$AP$7, 'Unit List'!R1749)))), IF('Unit List'!AP1749='Unit List'!$P$5, 'Unit List'!$AP$5, IF('Unit List'!AP1749='Unit List'!$P$4, 'Unit List'!$AP$4, IF('Unit List'!AP1749='Unit List'!$P$7, 'Unit List'!AP1749 * 'Unit List'!$AP$7, 'Unit List'!AP1749)))), IF('Unit List'!R1749='Unit List'!$P$5, 'Unit List'!$AP$5, IF('Unit List'!R1749='Unit List'!$P$4, 'Unit List'!$AP$4, IF('Unit List'!R1749='Unit List'!$P$7, 'Unit List'!R1749 * 'Unit List'!$AP$7, 'Unit List'!R1749)))), IF('Unit List'!R1749='Unit List'!$P$5, 'Unit List'!$AP$5, IF('Unit List'!R1749='Unit List'!$P$4, 'Unit List'!$AP$4, IF('Unit List'!R1749='Unit List'!$P$7, 'Unit List'!R1749 * 'Unit List'!$AP$7, 'Unit List'!R1749)))), IF('Unit List'!AP1749='Unit List'!$P$5, 'Unit List'!$AP$5, IF('Unit List'!AP1749='Unit List'!$P$4, 'Unit List'!$AP$4, IF('Unit List'!AP1749='Unit List'!$P$7, 'Unit List'!AP1749 * 'Unit List'!$AP$7, 'Unit List'!AP1749)))),",",)</f>
        <v>0.13,</v>
      </c>
      <c r="J1844" t="str">
        <f>CONCATENATE("'",IF(ISBLANK('Unit List'!AQ1749), IF(ISBLANK('Unit List'!S1749), IF(ISBLANK('Unit List'!S1749), IF(ISBLANK('Unit List'!AQ1749), IF(ISBLANK('Unit List'!S1749), IF(ISBLANK('Unit List'!S1749), IF(ISBLANK('Unit List'!AQ1749), IF(ISBLANK('Unit List'!S1749), IF(ISBLANK('Unit List'!S1749), IF(ISBLANK('Unit List'!AQ1749), IF(ISBLANK('Unit List'!S1749), IF(ISBLANK('Unit List'!S1749), "", IF('Unit List'!S1749='Unit List'!$P$5, 'Unit List'!$AQ$5, IF('Unit List'!S1749='Unit List'!$P$4, 'Unit List'!$AQ$4, 'Unit List'!S1749))), IF('Unit List'!S1749='Unit List'!$P$5, 'Unit List'!$AQ$5, IF('Unit List'!S1749='Unit List'!$P$4, 'Unit List'!$AQ$4, 'Unit List'!S1749))), IF('Unit List'!AQ1749='Unit List'!$P$5, 'Unit List'!$AQ$5, IF('Unit List'!AQ1749='Unit List'!$P$4, 'Unit List'!$AQ$4, 'Unit List'!AQ1749))), IF('Unit List'!S1749='Unit List'!$P$5, 'Unit List'!$AQ$5, IF('Unit List'!S1749='Unit List'!$P$4, 'Unit List'!$AQ$4, 'Unit List'!S1749))), IF('Unit List'!S1749='Unit List'!$P$5, 'Unit List'!$AQ$5, IF('Unit List'!S1749='Unit List'!$P$4, 'Unit List'!$AQ$4, 'Unit List'!S1749))), IF('Unit List'!AQ1749='Unit List'!$P$5, 'Unit List'!$AQ$5, IF('Unit List'!AQ1749='Unit List'!$P$4, 'Unit List'!$AQ$4, 'Unit List'!AQ1749))), IF('Unit List'!S1749='Unit List'!$P$5, 'Unit List'!$AQ$5, IF('Unit List'!S1749='Unit List'!$P$4, 'Unit List'!$AQ$4, 'Unit List'!S1749))), IF('Unit List'!S1749='Unit List'!$P$5, 'Unit List'!$AQ$5, IF('Unit List'!S1749='Unit List'!$P$4, 'Unit List'!$AQ$4, 'Unit List'!S1749))), IF('Unit List'!AQ1749='Unit List'!$P$5, 'Unit List'!$AQ$5, IF('Unit List'!AQ1749='Unit List'!$P$4, 'Unit List'!$AQ$4, 'Unit List'!AQ1749))), IF('Unit List'!S1749='Unit List'!$P$5, 'Unit List'!$AQ$5, IF('Unit List'!S1749='Unit List'!$P$4, 'Unit List'!$AQ$4, 'Unit List'!S1749))), IF('Unit List'!S1749='Unit List'!$P$5, 'Unit List'!$AQ$5, IF('Unit List'!S1749='Unit List'!$P$4, 'Unit List'!$AQ$4, 'Unit List'!S1749))), IF('Unit List'!AQ1749='Unit List'!$P$5, 'Unit List'!$AQ$5, IF('Unit List'!AQ1749='Unit List'!$P$4, 'Unit List'!$AQ$4, 'Unit List'!AQ1749))),"'),",)</f>
        <v>'ChariotElephant'),</v>
      </c>
    </row>
    <row r="1845" spans="1:10" x14ac:dyDescent="0.25">
      <c r="A1845" t="s">
        <v>2713</v>
      </c>
      <c r="B1845" t="str">
        <f>"'',"</f>
        <v>'',</v>
      </c>
      <c r="C1845" t="str">
        <f>"'',"</f>
        <v>'',</v>
      </c>
      <c r="D1845" t="str">
        <f>CONCATENATE("'",'Unit List'!E1750,"',",)</f>
        <v>'U_ENGLISH_LONGBOWMAN',</v>
      </c>
      <c r="E1845" t="str">
        <f>CONCATENATE("'",'Unit List'!F1750,"',",)</f>
        <v>'U_ENGLISH_LONGBOWMAN',</v>
      </c>
      <c r="F1845" t="str">
        <f>"'',"</f>
        <v>'',</v>
      </c>
      <c r="G1845" t="str">
        <f>CONCATENATE("'",'Unit List'!H1750,"',",)</f>
        <v>'U_English_Longbowman',</v>
      </c>
      <c r="H1845" t="str">
        <f>CONCATENATE(IF(ISBLANK('Unit List'!AO1750), IF(ISBLANK('Unit List'!Q1750), IF(ISBLANK('Unit List'!Q1750), IF(ISBLANK('Unit List'!AO1750), IF(ISBLANK('Unit List'!Q1750), IF(ISBLANK('Unit List'!Q1750), IF(ISBLANK('Unit List'!AO1750), IF(ISBLANK('Unit List'!Q1750), IF(ISBLANK('Unit List'!Q1750), IF(ISBLANK('Unit List'!AO1750), IF(ISBLANK('Unit List'!Q1750), IF(ISBLANK('Unit List'!Q1750), "1", IF('Unit List'!Q1750='Unit List'!$P$5, 'Unit List'!$AO$5, IF('Unit List'!Q1750='Unit List'!$P$4, 'Unit List'!$AO$4, IF('Unit List'!Q1750='Unit List'!$P$7, 'Unit List'!Q1750 * 'Unit List'!$AO$7, 'Unit List'!Q1750)))), IF('Unit List'!Q1750='Unit List'!$P$5, 'Unit List'!$AO$5, IF('Unit List'!Q1750='Unit List'!$P$4, 'Unit List'!$AO$4, IF('Unit List'!Q1750='Unit List'!$P$7, 'Unit List'!Q1750 * 'Unit List'!$AO$7, 'Unit List'!Q1750)))), IF('Unit List'!AO1750='Unit List'!$P$5, 'Unit List'!$AO$5, IF('Unit List'!AO1750='Unit List'!$P$4, 'Unit List'!$AO$4, IF('Unit List'!AO1750='Unit List'!$P$7, 'Unit List'!AO1750 * 'Unit List'!$AO$7, 'Unit List'!AO1750)))), IF('Unit List'!Q1750='Unit List'!$P$5, 'Unit List'!$AO$5, IF('Unit List'!Q1750='Unit List'!$P$4, 'Unit List'!$AO$4, IF('Unit List'!Q1750='Unit List'!$P$7, 'Unit List'!Q1750 * 'Unit List'!$AO$7, 'Unit List'!Q1750)))), IF('Unit List'!Q1750='Unit List'!$P$5, 'Unit List'!$AO$5, IF('Unit List'!Q1750='Unit List'!$P$4, 'Unit List'!$AO$4, IF('Unit List'!Q1750='Unit List'!$P$7, 'Unit List'!Q1750 * 'Unit List'!$AO$7, 'Unit List'!Q1750)))), IF('Unit List'!AO1750='Unit List'!$P$5, 'Unit List'!$AO$5, IF('Unit List'!AO1750='Unit List'!$P$4, 'Unit List'!$AO$4, IF('Unit List'!AO1750='Unit List'!$P$7, 'Unit List'!AO1750 * 'Unit List'!$AO$7, 'Unit List'!AO1750)))), IF('Unit List'!Q1750='Unit List'!$P$5, 'Unit List'!$AO$5, IF('Unit List'!Q1750='Unit List'!$P$4, 'Unit List'!$AO$4, IF('Unit List'!Q1750='Unit List'!$P$7, 'Unit List'!Q1750 * 'Unit List'!$AO$7, 'Unit List'!Q1750)))), IF('Unit List'!Q1750='Unit List'!$P$5, 'Unit List'!$AO$5, IF('Unit List'!Q1750='Unit List'!$P$4, 'Unit List'!$AO$4, IF('Unit List'!Q1750='Unit List'!$P$7, 'Unit List'!Q1750 * 'Unit List'!$AO$7, 'Unit List'!Q1750)))), IF('Unit List'!AO1750='Unit List'!$P$5, 'Unit List'!$AO$5, IF('Unit List'!AO1750='Unit List'!$P$4, 'Unit List'!$AO$4, IF('Unit List'!AO1750='Unit List'!$P$7, 'Unit List'!AO1750 * 'Unit List'!$AO$7, 'Unit List'!AO1750)))), IF('Unit List'!Q1750='Unit List'!$P$5, 'Unit List'!$AO$5, IF('Unit List'!Q1750='Unit List'!$P$4, 'Unit List'!$AO$4, IF('Unit List'!Q1750='Unit List'!$P$7, 'Unit List'!Q1750 * 'Unit List'!$AO$7, 'Unit List'!Q1750)))), IF('Unit List'!Q1750='Unit List'!$P$5, 'Unit List'!$AO$5, IF('Unit List'!Q1750='Unit List'!$P$4, 'Unit List'!$AO$4, IF('Unit List'!Q1750='Unit List'!$P$7, 'Unit List'!Q1750 * 'Unit List'!$AO$7, 'Unit List'!Q1750)))), IF('Unit List'!AO1750='Unit List'!$P$5, 'Unit List'!$AO$5, IF('Unit List'!AO1750='Unit List'!$P$4, 'Unit List'!$AO$4, IF('Unit List'!AO1750='Unit List'!$P$7, 'Unit List'!AO1750 * 'Unit List'!$AO$7, 'Unit List'!AO1750)))),",",)</f>
        <v>,</v>
      </c>
      <c r="I1845" t="str">
        <f>CONCATENATE(IF(ISBLANK('Unit List'!AP1750), IF(ISBLANK('Unit List'!R1750), IF(ISBLANK('Unit List'!R1750), IF(ISBLANK('Unit List'!AP1750), IF(ISBLANK('Unit List'!R1750), IF(ISBLANK('Unit List'!R1750), IF(ISBLANK('Unit List'!AP1750), IF(ISBLANK('Unit List'!R1750), IF(ISBLANK('Unit List'!R1750), IF(ISBLANK('Unit List'!AP1750), IF(ISBLANK('Unit List'!R1750), IF(ISBLANK('Unit List'!R1750), 'Unit List'!$AP$4, IF('Unit List'!R1750='Unit List'!$P$5, 'Unit List'!$AP$5, IF('Unit List'!R1750='Unit List'!$P$4, 'Unit List'!$AP$4, IF('Unit List'!R1750='Unit List'!$P$7, 'Unit List'!R1750 * 'Unit List'!$AP$7, 'Unit List'!R1750)))), IF('Unit List'!R1750='Unit List'!$P$5, 'Unit List'!$AP$5, IF('Unit List'!R1750='Unit List'!$P$4, 'Unit List'!$AP$4, IF('Unit List'!R1750='Unit List'!$P$7, 'Unit List'!R1750 * 'Unit List'!$AP$7, 'Unit List'!R1750)))), IF('Unit List'!AP1750='Unit List'!$P$5, 'Unit List'!$AP$5, IF('Unit List'!AP1750='Unit List'!$P$4, 'Unit List'!$AP$4, IF('Unit List'!AP1750='Unit List'!$P$7, 'Unit List'!AP1750 * 'Unit List'!$AP$7, 'Unit List'!AP1750)))), IF('Unit List'!R1750='Unit List'!$P$5, 'Unit List'!$AP$5, IF('Unit List'!R1750='Unit List'!$P$4, 'Unit List'!$AP$4, IF('Unit List'!R1750='Unit List'!$P$7, 'Unit List'!R1750 * 'Unit List'!$AP$7, 'Unit List'!R1750)))), IF('Unit List'!R1750='Unit List'!$P$5, 'Unit List'!$AP$5, IF('Unit List'!R1750='Unit List'!$P$4, 'Unit List'!$AP$4, IF('Unit List'!R1750='Unit List'!$P$7, 'Unit List'!R1750 * 'Unit List'!$AP$7, 'Unit List'!R1750)))), IF('Unit List'!AP1750='Unit List'!$P$5, 'Unit List'!$AP$5, IF('Unit List'!AP1750='Unit List'!$P$4, 'Unit List'!$AP$4, IF('Unit List'!AP1750='Unit List'!$P$7, 'Unit List'!AP1750 * 'Unit List'!$AP$7, 'Unit List'!AP1750)))), IF('Unit List'!R1750='Unit List'!$P$5, 'Unit List'!$AP$5, IF('Unit List'!R1750='Unit List'!$P$4, 'Unit List'!$AP$4, IF('Unit List'!R1750='Unit List'!$P$7, 'Unit List'!R1750 * 'Unit List'!$AP$7, 'Unit List'!R1750)))), IF('Unit List'!R1750='Unit List'!$P$5, 'Unit List'!$AP$5, IF('Unit List'!R1750='Unit List'!$P$4, 'Unit List'!$AP$4, IF('Unit List'!R1750='Unit List'!$P$7, 'Unit List'!R1750 * 'Unit List'!$AP$7, 'Unit List'!R1750)))), IF('Unit List'!AP1750='Unit List'!$P$5, 'Unit List'!$AP$5, IF('Unit List'!AP1750='Unit List'!$P$4, 'Unit List'!$AP$4, IF('Unit List'!AP1750='Unit List'!$P$7, 'Unit List'!AP1750 * 'Unit List'!$AP$7, 'Unit List'!AP1750)))), IF('Unit List'!R1750='Unit List'!$P$5, 'Unit List'!$AP$5, IF('Unit List'!R1750='Unit List'!$P$4, 'Unit List'!$AP$4, IF('Unit List'!R1750='Unit List'!$P$7, 'Unit List'!R1750 * 'Unit List'!$AP$7, 'Unit List'!R1750)))), IF('Unit List'!R1750='Unit List'!$P$5, 'Unit List'!$AP$5, IF('Unit List'!R1750='Unit List'!$P$4, 'Unit List'!$AP$4, IF('Unit List'!R1750='Unit List'!$P$7, 'Unit List'!R1750 * 'Unit List'!$AP$7, 'Unit List'!R1750)))), IF('Unit List'!AP1750='Unit List'!$P$5, 'Unit List'!$AP$5, IF('Unit List'!AP1750='Unit List'!$P$4, 'Unit List'!$AP$4, IF('Unit List'!AP1750='Unit List'!$P$7, 'Unit List'!AP1750 * 'Unit List'!$AP$7, 'Unit List'!AP1750)))),",",)</f>
        <v>,</v>
      </c>
      <c r="J1845" t="str">
        <f>CONCATENATE("'",IF(ISBLANK('Unit List'!AQ1750), IF(ISBLANK('Unit List'!S1750), IF(ISBLANK('Unit List'!S1750), IF(ISBLANK('Unit List'!AQ1750), IF(ISBLANK('Unit List'!S1750), IF(ISBLANK('Unit List'!S1750), IF(ISBLANK('Unit List'!AQ1750), IF(ISBLANK('Unit List'!S1750), IF(ISBLANK('Unit List'!S1750), IF(ISBLANK('Unit List'!AQ1750), IF(ISBLANK('Unit List'!S1750), IF(ISBLANK('Unit List'!S1750), "", IF('Unit List'!S1750='Unit List'!$P$5, 'Unit List'!$AQ$5, IF('Unit List'!S1750='Unit List'!$P$4, 'Unit List'!$AQ$4, 'Unit List'!S1750))), IF('Unit List'!S1750='Unit List'!$P$5, 'Unit List'!$AQ$5, IF('Unit List'!S1750='Unit List'!$P$4, 'Unit List'!$AQ$4, 'Unit List'!S1750))), IF('Unit List'!AQ1750='Unit List'!$P$5, 'Unit List'!$AQ$5, IF('Unit List'!AQ1750='Unit List'!$P$4, 'Unit List'!$AQ$4, 'Unit List'!AQ1750))), IF('Unit List'!S1750='Unit List'!$P$5, 'Unit List'!$AQ$5, IF('Unit List'!S1750='Unit List'!$P$4, 'Unit List'!$AQ$4, 'Unit List'!S1750))), IF('Unit List'!S1750='Unit List'!$P$5, 'Unit List'!$AQ$5, IF('Unit List'!S1750='Unit List'!$P$4, 'Unit List'!$AQ$4, 'Unit List'!S1750))), IF('Unit List'!AQ1750='Unit List'!$P$5, 'Unit List'!$AQ$5, IF('Unit List'!AQ1750='Unit List'!$P$4, 'Unit List'!$AQ$4, 'Unit List'!AQ1750))), IF('Unit List'!S1750='Unit List'!$P$5, 'Unit List'!$AQ$5, IF('Unit List'!S1750='Unit List'!$P$4, 'Unit List'!$AQ$4, 'Unit List'!S1750))), IF('Unit List'!S1750='Unit List'!$P$5, 'Unit List'!$AQ$5, IF('Unit List'!S1750='Unit List'!$P$4, 'Unit List'!$AQ$4, 'Unit List'!S1750))), IF('Unit List'!AQ1750='Unit List'!$P$5, 'Unit List'!$AQ$5, IF('Unit List'!AQ1750='Unit List'!$P$4, 'Unit List'!$AQ$4, 'Unit List'!AQ1750))), IF('Unit List'!S1750='Unit List'!$P$5, 'Unit List'!$AQ$5, IF('Unit List'!S1750='Unit List'!$P$4, 'Unit List'!$AQ$4, 'Unit List'!S1750))), IF('Unit List'!S1750='Unit List'!$P$5, 'Unit List'!$AQ$5, IF('Unit List'!S1750='Unit List'!$P$4, 'Unit List'!$AQ$4, 'Unit List'!S1750))), IF('Unit List'!AQ1750='Unit List'!$P$5, 'Unit List'!$AQ$5, IF('Unit List'!AQ1750='Unit List'!$P$4, 'Unit List'!$AQ$4, 'Unit List'!AQ1750))),"'),",)</f>
        <v>'Archer'),</v>
      </c>
    </row>
    <row r="1846" spans="1:10" x14ac:dyDescent="0.25">
      <c r="A1846" t="s">
        <v>2713</v>
      </c>
      <c r="B1846" t="str">
        <f>"'',"</f>
        <v>'',</v>
      </c>
      <c r="C1846" t="str">
        <f>"'',"</f>
        <v>'',</v>
      </c>
      <c r="D1846" t="str">
        <f>CONCATENATE("'",'Unit List'!E1751,"',",)</f>
        <v>'U_ENGLISH_SHIPOFTHELINE',</v>
      </c>
      <c r="E1846" t="str">
        <f>CONCATENATE("'",'Unit List'!F1751,"',",)</f>
        <v>'U_ENGLISH_SHIPOFTHELINE',</v>
      </c>
      <c r="F1846" t="str">
        <f>"'',"</f>
        <v>'',</v>
      </c>
      <c r="G1846" t="str">
        <f>CONCATENATE("'",'Unit List'!H1751,"',",)</f>
        <v>'U_English_ShipOfTheLine',</v>
      </c>
      <c r="H1846" t="str">
        <f>CONCATENATE(IF(ISBLANK('Unit List'!AO1751), IF(ISBLANK('Unit List'!Q1751), IF(ISBLANK('Unit List'!Q1751), IF(ISBLANK('Unit List'!AO1751), IF(ISBLANK('Unit List'!Q1751), IF(ISBLANK('Unit List'!Q1751), IF(ISBLANK('Unit List'!AO1751), IF(ISBLANK('Unit List'!Q1751), IF(ISBLANK('Unit List'!Q1751), IF(ISBLANK('Unit List'!AO1751), IF(ISBLANK('Unit List'!Q1751), IF(ISBLANK('Unit List'!Q1751), "1", IF('Unit List'!Q1751='Unit List'!$P$5, 'Unit List'!$AO$5, IF('Unit List'!Q1751='Unit List'!$P$4, 'Unit List'!$AO$4, IF('Unit List'!Q1751='Unit List'!$P$7, 'Unit List'!Q1751 * 'Unit List'!$AO$7, 'Unit List'!Q1751)))), IF('Unit List'!Q1751='Unit List'!$P$5, 'Unit List'!$AO$5, IF('Unit List'!Q1751='Unit List'!$P$4, 'Unit List'!$AO$4, IF('Unit List'!Q1751='Unit List'!$P$7, 'Unit List'!Q1751 * 'Unit List'!$AO$7, 'Unit List'!Q1751)))), IF('Unit List'!AO1751='Unit List'!$P$5, 'Unit List'!$AO$5, IF('Unit List'!AO1751='Unit List'!$P$4, 'Unit List'!$AO$4, IF('Unit List'!AO1751='Unit List'!$P$7, 'Unit List'!AO1751 * 'Unit List'!$AO$7, 'Unit List'!AO1751)))), IF('Unit List'!Q1751='Unit List'!$P$5, 'Unit List'!$AO$5, IF('Unit List'!Q1751='Unit List'!$P$4, 'Unit List'!$AO$4, IF('Unit List'!Q1751='Unit List'!$P$7, 'Unit List'!Q1751 * 'Unit List'!$AO$7, 'Unit List'!Q1751)))), IF('Unit List'!Q1751='Unit List'!$P$5, 'Unit List'!$AO$5, IF('Unit List'!Q1751='Unit List'!$P$4, 'Unit List'!$AO$4, IF('Unit List'!Q1751='Unit List'!$P$7, 'Unit List'!Q1751 * 'Unit List'!$AO$7, 'Unit List'!Q1751)))), IF('Unit List'!AO1751='Unit List'!$P$5, 'Unit List'!$AO$5, IF('Unit List'!AO1751='Unit List'!$P$4, 'Unit List'!$AO$4, IF('Unit List'!AO1751='Unit List'!$P$7, 'Unit List'!AO1751 * 'Unit List'!$AO$7, 'Unit List'!AO1751)))), IF('Unit List'!Q1751='Unit List'!$P$5, 'Unit List'!$AO$5, IF('Unit List'!Q1751='Unit List'!$P$4, 'Unit List'!$AO$4, IF('Unit List'!Q1751='Unit List'!$P$7, 'Unit List'!Q1751 * 'Unit List'!$AO$7, 'Unit List'!Q1751)))), IF('Unit List'!Q1751='Unit List'!$P$5, 'Unit List'!$AO$5, IF('Unit List'!Q1751='Unit List'!$P$4, 'Unit List'!$AO$4, IF('Unit List'!Q1751='Unit List'!$P$7, 'Unit List'!Q1751 * 'Unit List'!$AO$7, 'Unit List'!Q1751)))), IF('Unit List'!AO1751='Unit List'!$P$5, 'Unit List'!$AO$5, IF('Unit List'!AO1751='Unit List'!$P$4, 'Unit List'!$AO$4, IF('Unit List'!AO1751='Unit List'!$P$7, 'Unit List'!AO1751 * 'Unit List'!$AO$7, 'Unit List'!AO1751)))), IF('Unit List'!Q1751='Unit List'!$P$5, 'Unit List'!$AO$5, IF('Unit List'!Q1751='Unit List'!$P$4, 'Unit List'!$AO$4, IF('Unit List'!Q1751='Unit List'!$P$7, 'Unit List'!Q1751 * 'Unit List'!$AO$7, 'Unit List'!Q1751)))), IF('Unit List'!Q1751='Unit List'!$P$5, 'Unit List'!$AO$5, IF('Unit List'!Q1751='Unit List'!$P$4, 'Unit List'!$AO$4, IF('Unit List'!Q1751='Unit List'!$P$7, 'Unit List'!Q1751 * 'Unit List'!$AO$7, 'Unit List'!Q1751)))), IF('Unit List'!AO1751='Unit List'!$P$5, 'Unit List'!$AO$5, IF('Unit List'!AO1751='Unit List'!$P$4, 'Unit List'!$AO$4, IF('Unit List'!AO1751='Unit List'!$P$7, 'Unit List'!AO1751 * 'Unit List'!$AO$7, 'Unit List'!AO1751)))),",",)</f>
        <v>1,</v>
      </c>
      <c r="I1846" t="str">
        <f>CONCATENATE(IF(ISBLANK('Unit List'!AP1751), IF(ISBLANK('Unit List'!R1751), IF(ISBLANK('Unit List'!R1751), IF(ISBLANK('Unit List'!AP1751), IF(ISBLANK('Unit List'!R1751), IF(ISBLANK('Unit List'!R1751), IF(ISBLANK('Unit List'!AP1751), IF(ISBLANK('Unit List'!R1751), IF(ISBLANK('Unit List'!R1751), IF(ISBLANK('Unit List'!AP1751), IF(ISBLANK('Unit List'!R1751), IF(ISBLANK('Unit List'!R1751), 'Unit List'!$AP$4, IF('Unit List'!R1751='Unit List'!$P$5, 'Unit List'!$AP$5, IF('Unit List'!R1751='Unit List'!$P$4, 'Unit List'!$AP$4, IF('Unit List'!R1751='Unit List'!$P$7, 'Unit List'!R1751 * 'Unit List'!$AP$7, 'Unit List'!R1751)))), IF('Unit List'!R1751='Unit List'!$P$5, 'Unit List'!$AP$5, IF('Unit List'!R1751='Unit List'!$P$4, 'Unit List'!$AP$4, IF('Unit List'!R1751='Unit List'!$P$7, 'Unit List'!R1751 * 'Unit List'!$AP$7, 'Unit List'!R1751)))), IF('Unit List'!AP1751='Unit List'!$P$5, 'Unit List'!$AP$5, IF('Unit List'!AP1751='Unit List'!$P$4, 'Unit List'!$AP$4, IF('Unit List'!AP1751='Unit List'!$P$7, 'Unit List'!AP1751 * 'Unit List'!$AP$7, 'Unit List'!AP1751)))), IF('Unit List'!R1751='Unit List'!$P$5, 'Unit List'!$AP$5, IF('Unit List'!R1751='Unit List'!$P$4, 'Unit List'!$AP$4, IF('Unit List'!R1751='Unit List'!$P$7, 'Unit List'!R1751 * 'Unit List'!$AP$7, 'Unit List'!R1751)))), IF('Unit List'!R1751='Unit List'!$P$5, 'Unit List'!$AP$5, IF('Unit List'!R1751='Unit List'!$P$4, 'Unit List'!$AP$4, IF('Unit List'!R1751='Unit List'!$P$7, 'Unit List'!R1751 * 'Unit List'!$AP$7, 'Unit List'!R1751)))), IF('Unit List'!AP1751='Unit List'!$P$5, 'Unit List'!$AP$5, IF('Unit List'!AP1751='Unit List'!$P$4, 'Unit List'!$AP$4, IF('Unit List'!AP1751='Unit List'!$P$7, 'Unit List'!AP1751 * 'Unit List'!$AP$7, 'Unit List'!AP1751)))), IF('Unit List'!R1751='Unit List'!$P$5, 'Unit List'!$AP$5, IF('Unit List'!R1751='Unit List'!$P$4, 'Unit List'!$AP$4, IF('Unit List'!R1751='Unit List'!$P$7, 'Unit List'!R1751 * 'Unit List'!$AP$7, 'Unit List'!R1751)))), IF('Unit List'!R1751='Unit List'!$P$5, 'Unit List'!$AP$5, IF('Unit List'!R1751='Unit List'!$P$4, 'Unit List'!$AP$4, IF('Unit List'!R1751='Unit List'!$P$7, 'Unit List'!R1751 * 'Unit List'!$AP$7, 'Unit List'!R1751)))), IF('Unit List'!AP1751='Unit List'!$P$5, 'Unit List'!$AP$5, IF('Unit List'!AP1751='Unit List'!$P$4, 'Unit List'!$AP$4, IF('Unit List'!AP1751='Unit List'!$P$7, 'Unit List'!AP1751 * 'Unit List'!$AP$7, 'Unit List'!AP1751)))), IF('Unit List'!R1751='Unit List'!$P$5, 'Unit List'!$AP$5, IF('Unit List'!R1751='Unit List'!$P$4, 'Unit List'!$AP$4, IF('Unit List'!R1751='Unit List'!$P$7, 'Unit List'!R1751 * 'Unit List'!$AP$7, 'Unit List'!R1751)))), IF('Unit List'!R1751='Unit List'!$P$5, 'Unit List'!$AP$5, IF('Unit List'!R1751='Unit List'!$P$4, 'Unit List'!$AP$4, IF('Unit List'!R1751='Unit List'!$P$7, 'Unit List'!R1751 * 'Unit List'!$AP$7, 'Unit List'!R1751)))), IF('Unit List'!AP1751='Unit List'!$P$5, 'Unit List'!$AP$5, IF('Unit List'!AP1751='Unit List'!$P$4, 'Unit List'!$AP$4, IF('Unit List'!AP1751='Unit List'!$P$7, 'Unit List'!AP1751 * 'Unit List'!$AP$7, 'Unit List'!AP1751)))),",",)</f>
        <v>0.137,</v>
      </c>
      <c r="J1846" t="str">
        <f>CONCATENATE("'",IF(ISBLANK('Unit List'!AQ1751), IF(ISBLANK('Unit List'!S1751), IF(ISBLANK('Unit List'!S1751), IF(ISBLANK('Unit List'!AQ1751), IF(ISBLANK('Unit List'!S1751), IF(ISBLANK('Unit List'!S1751), IF(ISBLANK('Unit List'!AQ1751), IF(ISBLANK('Unit List'!S1751), IF(ISBLANK('Unit List'!S1751), IF(ISBLANK('Unit List'!AQ1751), IF(ISBLANK('Unit List'!S1751), IF(ISBLANK('Unit List'!S1751), "", IF('Unit List'!S1751='Unit List'!$P$5, 'Unit List'!$AQ$5, IF('Unit List'!S1751='Unit List'!$P$4, 'Unit List'!$AQ$4, 'Unit List'!S1751))), IF('Unit List'!S1751='Unit List'!$P$5, 'Unit List'!$AQ$5, IF('Unit List'!S1751='Unit List'!$P$4, 'Unit List'!$AQ$4, 'Unit List'!S1751))), IF('Unit List'!AQ1751='Unit List'!$P$5, 'Unit List'!$AQ$5, IF('Unit List'!AQ1751='Unit List'!$P$4, 'Unit List'!$AQ$4, 'Unit List'!AQ1751))), IF('Unit List'!S1751='Unit List'!$P$5, 'Unit List'!$AQ$5, IF('Unit List'!S1751='Unit List'!$P$4, 'Unit List'!$AQ$4, 'Unit List'!S1751))), IF('Unit List'!S1751='Unit List'!$P$5, 'Unit List'!$AQ$5, IF('Unit List'!S1751='Unit List'!$P$4, 'Unit List'!$AQ$4, 'Unit List'!S1751))), IF('Unit List'!AQ1751='Unit List'!$P$5, 'Unit List'!$AQ$5, IF('Unit List'!AQ1751='Unit List'!$P$4, 'Unit List'!$AQ$4, 'Unit List'!AQ1751))), IF('Unit List'!S1751='Unit List'!$P$5, 'Unit List'!$AQ$5, IF('Unit List'!S1751='Unit List'!$P$4, 'Unit List'!$AQ$4, 'Unit List'!S1751))), IF('Unit List'!S1751='Unit List'!$P$5, 'Unit List'!$AQ$5, IF('Unit List'!S1751='Unit List'!$P$4, 'Unit List'!$AQ$4, 'Unit List'!S1751))), IF('Unit List'!AQ1751='Unit List'!$P$5, 'Unit List'!$AQ$5, IF('Unit List'!AQ1751='Unit List'!$P$4, 'Unit List'!$AQ$4, 'Unit List'!AQ1751))), IF('Unit List'!S1751='Unit List'!$P$5, 'Unit List'!$AQ$5, IF('Unit List'!S1751='Unit List'!$P$4, 'Unit List'!$AQ$4, 'Unit List'!S1751))), IF('Unit List'!S1751='Unit List'!$P$5, 'Unit List'!$AQ$5, IF('Unit List'!S1751='Unit List'!$P$4, 'Unit List'!$AQ$4, 'Unit List'!S1751))), IF('Unit List'!AQ1751='Unit List'!$P$5, 'Unit List'!$AQ$5, IF('Unit List'!AQ1751='Unit List'!$P$4, 'Unit List'!$AQ$4, 'Unit List'!AQ1751))),"'),",)</f>
        <v>''),</v>
      </c>
    </row>
    <row r="1847" spans="1:10" x14ac:dyDescent="0.25">
      <c r="A1847" t="s">
        <v>2713</v>
      </c>
      <c r="B1847" t="str">
        <f>"'',"</f>
        <v>'',</v>
      </c>
      <c r="C1847" t="str">
        <f>"'',"</f>
        <v>'',</v>
      </c>
      <c r="D1847" t="str">
        <f>CONCATENATE("'",'Unit List'!E1752,"',",)</f>
        <v>'U_ETHIOPIA_MEHAL_SEFARI',</v>
      </c>
      <c r="E1847" t="str">
        <f>CONCATENATE("'",'Unit List'!F1752,"',",)</f>
        <v>'U_ETHIOPIA_MEHAL_SEFARI',</v>
      </c>
      <c r="F1847" t="str">
        <f>"'',"</f>
        <v>'',</v>
      </c>
      <c r="G1847" t="str">
        <f>CONCATENATE("'",'Unit List'!H1752,"',",)</f>
        <v>'Ethiopian_Mehal_Sefari',</v>
      </c>
      <c r="H1847" t="str">
        <f>CONCATENATE(IF(ISBLANK('Unit List'!AO1752), IF(ISBLANK('Unit List'!Q1752), IF(ISBLANK('Unit List'!Q1752), IF(ISBLANK('Unit List'!AO1752), IF(ISBLANK('Unit List'!Q1752), IF(ISBLANK('Unit List'!Q1752), IF(ISBLANK('Unit List'!AO1752), IF(ISBLANK('Unit List'!Q1752), IF(ISBLANK('Unit List'!Q1752), IF(ISBLANK('Unit List'!AO1752), IF(ISBLANK('Unit List'!Q1752), IF(ISBLANK('Unit List'!Q1752), "1", IF('Unit List'!Q1752='Unit List'!$P$5, 'Unit List'!$AO$5, IF('Unit List'!Q1752='Unit List'!$P$4, 'Unit List'!$AO$4, IF('Unit List'!Q1752='Unit List'!$P$7, 'Unit List'!Q1752 * 'Unit List'!$AO$7, 'Unit List'!Q1752)))), IF('Unit List'!Q1752='Unit List'!$P$5, 'Unit List'!$AO$5, IF('Unit List'!Q1752='Unit List'!$P$4, 'Unit List'!$AO$4, IF('Unit List'!Q1752='Unit List'!$P$7, 'Unit List'!Q1752 * 'Unit List'!$AO$7, 'Unit List'!Q1752)))), IF('Unit List'!AO1752='Unit List'!$P$5, 'Unit List'!$AO$5, IF('Unit List'!AO1752='Unit List'!$P$4, 'Unit List'!$AO$4, IF('Unit List'!AO1752='Unit List'!$P$7, 'Unit List'!AO1752 * 'Unit List'!$AO$7, 'Unit List'!AO1752)))), IF('Unit List'!Q1752='Unit List'!$P$5, 'Unit List'!$AO$5, IF('Unit List'!Q1752='Unit List'!$P$4, 'Unit List'!$AO$4, IF('Unit List'!Q1752='Unit List'!$P$7, 'Unit List'!Q1752 * 'Unit List'!$AO$7, 'Unit List'!Q1752)))), IF('Unit List'!Q1752='Unit List'!$P$5, 'Unit List'!$AO$5, IF('Unit List'!Q1752='Unit List'!$P$4, 'Unit List'!$AO$4, IF('Unit List'!Q1752='Unit List'!$P$7, 'Unit List'!Q1752 * 'Unit List'!$AO$7, 'Unit List'!Q1752)))), IF('Unit List'!AO1752='Unit List'!$P$5, 'Unit List'!$AO$5, IF('Unit List'!AO1752='Unit List'!$P$4, 'Unit List'!$AO$4, IF('Unit List'!AO1752='Unit List'!$P$7, 'Unit List'!AO1752 * 'Unit List'!$AO$7, 'Unit List'!AO1752)))), IF('Unit List'!Q1752='Unit List'!$P$5, 'Unit List'!$AO$5, IF('Unit List'!Q1752='Unit List'!$P$4, 'Unit List'!$AO$4, IF('Unit List'!Q1752='Unit List'!$P$7, 'Unit List'!Q1752 * 'Unit List'!$AO$7, 'Unit List'!Q1752)))), IF('Unit List'!Q1752='Unit List'!$P$5, 'Unit List'!$AO$5, IF('Unit List'!Q1752='Unit List'!$P$4, 'Unit List'!$AO$4, IF('Unit List'!Q1752='Unit List'!$P$7, 'Unit List'!Q1752 * 'Unit List'!$AO$7, 'Unit List'!Q1752)))), IF('Unit List'!AO1752='Unit List'!$P$5, 'Unit List'!$AO$5, IF('Unit List'!AO1752='Unit List'!$P$4, 'Unit List'!$AO$4, IF('Unit List'!AO1752='Unit List'!$P$7, 'Unit List'!AO1752 * 'Unit List'!$AO$7, 'Unit List'!AO1752)))), IF('Unit List'!Q1752='Unit List'!$P$5, 'Unit List'!$AO$5, IF('Unit List'!Q1752='Unit List'!$P$4, 'Unit List'!$AO$4, IF('Unit List'!Q1752='Unit List'!$P$7, 'Unit List'!Q1752 * 'Unit List'!$AO$7, 'Unit List'!Q1752)))), IF('Unit List'!Q1752='Unit List'!$P$5, 'Unit List'!$AO$5, IF('Unit List'!Q1752='Unit List'!$P$4, 'Unit List'!$AO$4, IF('Unit List'!Q1752='Unit List'!$P$7, 'Unit List'!Q1752 * 'Unit List'!$AO$7, 'Unit List'!Q1752)))), IF('Unit List'!AO1752='Unit List'!$P$5, 'Unit List'!$AO$5, IF('Unit List'!AO1752='Unit List'!$P$4, 'Unit List'!$AO$4, IF('Unit List'!AO1752='Unit List'!$P$7, 'Unit List'!AO1752 * 'Unit List'!$AO$7, 'Unit List'!AO1752)))),",",)</f>
        <v>14,</v>
      </c>
      <c r="I1847" t="str">
        <f>CONCATENATE(IF(ISBLANK('Unit List'!AP1752), IF(ISBLANK('Unit List'!R1752), IF(ISBLANK('Unit List'!R1752), IF(ISBLANK('Unit List'!AP1752), IF(ISBLANK('Unit List'!R1752), IF(ISBLANK('Unit List'!R1752), IF(ISBLANK('Unit List'!AP1752), IF(ISBLANK('Unit List'!R1752), IF(ISBLANK('Unit List'!R1752), IF(ISBLANK('Unit List'!AP1752), IF(ISBLANK('Unit List'!R1752), IF(ISBLANK('Unit List'!R1752), 'Unit List'!$AP$4, IF('Unit List'!R1752='Unit List'!$P$5, 'Unit List'!$AP$5, IF('Unit List'!R1752='Unit List'!$P$4, 'Unit List'!$AP$4, IF('Unit List'!R1752='Unit List'!$P$7, 'Unit List'!R1752 * 'Unit List'!$AP$7, 'Unit List'!R1752)))), IF('Unit List'!R1752='Unit List'!$P$5, 'Unit List'!$AP$5, IF('Unit List'!R1752='Unit List'!$P$4, 'Unit List'!$AP$4, IF('Unit List'!R1752='Unit List'!$P$7, 'Unit List'!R1752 * 'Unit List'!$AP$7, 'Unit List'!R1752)))), IF('Unit List'!AP1752='Unit List'!$P$5, 'Unit List'!$AP$5, IF('Unit List'!AP1752='Unit List'!$P$4, 'Unit List'!$AP$4, IF('Unit List'!AP1752='Unit List'!$P$7, 'Unit List'!AP1752 * 'Unit List'!$AP$7, 'Unit List'!AP1752)))), IF('Unit List'!R1752='Unit List'!$P$5, 'Unit List'!$AP$5, IF('Unit List'!R1752='Unit List'!$P$4, 'Unit List'!$AP$4, IF('Unit List'!R1752='Unit List'!$P$7, 'Unit List'!R1752 * 'Unit List'!$AP$7, 'Unit List'!R1752)))), IF('Unit List'!R1752='Unit List'!$P$5, 'Unit List'!$AP$5, IF('Unit List'!R1752='Unit List'!$P$4, 'Unit List'!$AP$4, IF('Unit List'!R1752='Unit List'!$P$7, 'Unit List'!R1752 * 'Unit List'!$AP$7, 'Unit List'!R1752)))), IF('Unit List'!AP1752='Unit List'!$P$5, 'Unit List'!$AP$5, IF('Unit List'!AP1752='Unit List'!$P$4, 'Unit List'!$AP$4, IF('Unit List'!AP1752='Unit List'!$P$7, 'Unit List'!AP1752 * 'Unit List'!$AP$7, 'Unit List'!AP1752)))), IF('Unit List'!R1752='Unit List'!$P$5, 'Unit List'!$AP$5, IF('Unit List'!R1752='Unit List'!$P$4, 'Unit List'!$AP$4, IF('Unit List'!R1752='Unit List'!$P$7, 'Unit List'!R1752 * 'Unit List'!$AP$7, 'Unit List'!R1752)))), IF('Unit List'!R1752='Unit List'!$P$5, 'Unit List'!$AP$5, IF('Unit List'!R1752='Unit List'!$P$4, 'Unit List'!$AP$4, IF('Unit List'!R1752='Unit List'!$P$7, 'Unit List'!R1752 * 'Unit List'!$AP$7, 'Unit List'!R1752)))), IF('Unit List'!AP1752='Unit List'!$P$5, 'Unit List'!$AP$5, IF('Unit List'!AP1752='Unit List'!$P$4, 'Unit List'!$AP$4, IF('Unit List'!AP1752='Unit List'!$P$7, 'Unit List'!AP1752 * 'Unit List'!$AP$7, 'Unit List'!AP1752)))), IF('Unit List'!R1752='Unit List'!$P$5, 'Unit List'!$AP$5, IF('Unit List'!R1752='Unit List'!$P$4, 'Unit List'!$AP$4, IF('Unit List'!R1752='Unit List'!$P$7, 'Unit List'!R1752 * 'Unit List'!$AP$7, 'Unit List'!R1752)))), IF('Unit List'!R1752='Unit List'!$P$5, 'Unit List'!$AP$5, IF('Unit List'!R1752='Unit List'!$P$4, 'Unit List'!$AP$4, IF('Unit List'!R1752='Unit List'!$P$7, 'Unit List'!R1752 * 'Unit List'!$AP$7, 'Unit List'!R1752)))), IF('Unit List'!AP1752='Unit List'!$P$5, 'Unit List'!$AP$5, IF('Unit List'!AP1752='Unit List'!$P$4, 'Unit List'!$AP$4, IF('Unit List'!AP1752='Unit List'!$P$7, 'Unit List'!AP1752 * 'Unit List'!$AP$7, 'Unit List'!AP1752)))),",",)</f>
        <v>0.13,</v>
      </c>
      <c r="J1847" t="str">
        <f>CONCATENATE("'",IF(ISBLANK('Unit List'!AQ1752), IF(ISBLANK('Unit List'!S1752), IF(ISBLANK('Unit List'!S1752), IF(ISBLANK('Unit List'!AQ1752), IF(ISBLANK('Unit List'!S1752), IF(ISBLANK('Unit List'!S1752), IF(ISBLANK('Unit List'!AQ1752), IF(ISBLANK('Unit List'!S1752), IF(ISBLANK('Unit List'!S1752), IF(ISBLANK('Unit List'!AQ1752), IF(ISBLANK('Unit List'!S1752), IF(ISBLANK('Unit List'!S1752), "", IF('Unit List'!S1752='Unit List'!$P$5, 'Unit List'!$AQ$5, IF('Unit List'!S1752='Unit List'!$P$4, 'Unit List'!$AQ$4, 'Unit List'!S1752))), IF('Unit List'!S1752='Unit List'!$P$5, 'Unit List'!$AQ$5, IF('Unit List'!S1752='Unit List'!$P$4, 'Unit List'!$AQ$4, 'Unit List'!S1752))), IF('Unit List'!AQ1752='Unit List'!$P$5, 'Unit List'!$AQ$5, IF('Unit List'!AQ1752='Unit List'!$P$4, 'Unit List'!$AQ$4, 'Unit List'!AQ1752))), IF('Unit List'!S1752='Unit List'!$P$5, 'Unit List'!$AQ$5, IF('Unit List'!S1752='Unit List'!$P$4, 'Unit List'!$AQ$4, 'Unit List'!S1752))), IF('Unit List'!S1752='Unit List'!$P$5, 'Unit List'!$AQ$5, IF('Unit List'!S1752='Unit List'!$P$4, 'Unit List'!$AQ$4, 'Unit List'!S1752))), IF('Unit List'!AQ1752='Unit List'!$P$5, 'Unit List'!$AQ$5, IF('Unit List'!AQ1752='Unit List'!$P$4, 'Unit List'!$AQ$4, 'Unit List'!AQ1752))), IF('Unit List'!S1752='Unit List'!$P$5, 'Unit List'!$AQ$5, IF('Unit List'!S1752='Unit List'!$P$4, 'Unit List'!$AQ$4, 'Unit List'!S1752))), IF('Unit List'!S1752='Unit List'!$P$5, 'Unit List'!$AQ$5, IF('Unit List'!S1752='Unit List'!$P$4, 'Unit List'!$AQ$4, 'Unit List'!S1752))), IF('Unit List'!AQ1752='Unit List'!$P$5, 'Unit List'!$AQ$5, IF('Unit List'!AQ1752='Unit List'!$P$4, 'Unit List'!$AQ$4, 'Unit List'!AQ1752))), IF('Unit List'!S1752='Unit List'!$P$5, 'Unit List'!$AQ$5, IF('Unit List'!S1752='Unit List'!$P$4, 'Unit List'!$AQ$4, 'Unit List'!S1752))), IF('Unit List'!S1752='Unit List'!$P$5, 'Unit List'!$AQ$5, IF('Unit List'!S1752='Unit List'!$P$4, 'Unit List'!$AQ$4, 'Unit List'!S1752))), IF('Unit List'!AQ1752='Unit List'!$P$5, 'Unit List'!$AQ$5, IF('Unit List'!AQ1752='Unit List'!$P$4, 'Unit List'!$AQ$4, 'Unit List'!AQ1752))),"'),",)</f>
        <v>'HonorableGunpowder'),</v>
      </c>
    </row>
    <row r="1848" spans="1:10" x14ac:dyDescent="0.25">
      <c r="A1848" t="s">
        <v>2713</v>
      </c>
      <c r="B1848" t="str">
        <f>"'',"</f>
        <v>'',</v>
      </c>
      <c r="C1848" t="str">
        <f>"'',"</f>
        <v>'',</v>
      </c>
      <c r="D1848" t="str">
        <f>CONCATENATE("'",'Unit List'!E1753,"',",)</f>
        <v>'U_FRENCH_FOREIGNLEGION',</v>
      </c>
      <c r="E1848" t="str">
        <f>CONCATENATE("'",'Unit List'!F1753,"',",)</f>
        <v>'U_FRENCH_FOREIGNLEGION',</v>
      </c>
      <c r="F1848" t="str">
        <f>"'',"</f>
        <v>'',</v>
      </c>
      <c r="G1848" t="str">
        <f>CONCATENATE("'",'Unit List'!H1753,"',",)</f>
        <v>'U_French_ForeignLegion',</v>
      </c>
      <c r="H1848" t="str">
        <f>CONCATENATE(IF(ISBLANK('Unit List'!AO1753), IF(ISBLANK('Unit List'!Q1753), IF(ISBLANK('Unit List'!Q1753), IF(ISBLANK('Unit List'!AO1753), IF(ISBLANK('Unit List'!Q1753), IF(ISBLANK('Unit List'!Q1753), IF(ISBLANK('Unit List'!AO1753), IF(ISBLANK('Unit List'!Q1753), IF(ISBLANK('Unit List'!Q1753),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List'!AO1753)))),",",)</f>
        <v>,</v>
      </c>
      <c r="I1848" t="str">
        <f>CONCATENATE(IF(ISBLANK('Unit List'!AP1753), IF(ISBLANK('Unit List'!R1753), IF(ISBLANK('Unit List'!R1753), IF(ISBLANK('Unit List'!AP1753), IF(ISBLANK('Unit List'!R1753), IF(ISBLANK('Unit List'!R1753), IF(ISBLANK('Unit List'!AP1753), IF(ISBLANK('Unit List'!R1753), IF(ISBLANK('Unit List'!R1753),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List'!AP1753)))),",",)</f>
        <v>,</v>
      </c>
      <c r="J1848" t="str">
        <f>CONCATENATE("'",IF(ISBLANK('Unit List'!AQ1753), IF(ISBLANK('Unit List'!S1753), IF(ISBLANK('Unit List'!S1753), IF(ISBLANK('Unit List'!AQ1753), IF(ISBLANK('Unit List'!S1753), IF(ISBLANK('Unit List'!S1753), IF(ISBLANK('Unit List'!AQ1753), IF(ISBLANK('Unit List'!S1753), IF(ISBLANK('Unit List'!S1753),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List'!AQ1753))),"'),",)</f>
        <v>'UnFormed'),</v>
      </c>
    </row>
    <row r="1849" spans="1:10" x14ac:dyDescent="0.25">
      <c r="A1849" t="s">
        <v>2713</v>
      </c>
      <c r="B1849" t="str">
        <f>"'',"</f>
        <v>'',</v>
      </c>
      <c r="C1849" t="str">
        <f>"'',"</f>
        <v>'',</v>
      </c>
      <c r="D1849" t="str">
        <f>CONCATENATE("'",'Unit List'!E1754,"',",)</f>
        <v>'U_FRENCH_MUSKETEER',</v>
      </c>
      <c r="E1849" t="str">
        <f>CONCATENATE("'",'Unit List'!F1754,"',",)</f>
        <v>'U_FRENCH_MUSKETEER',</v>
      </c>
      <c r="F1849" t="str">
        <f>"'',"</f>
        <v>'',</v>
      </c>
      <c r="G1849" t="str">
        <f>CONCATENATE("'",'Unit List'!H1754,"',",)</f>
        <v>'U_French_Musketeer',</v>
      </c>
      <c r="H1849" t="str">
        <f>CONCATENATE(IF(ISBLANK('Unit List'!AO1754), IF(ISBLANK('Unit List'!Q1754), IF(ISBLANK('Unit List'!Q1754), IF(ISBLANK('Unit List'!AO1754), IF(ISBLANK('Unit List'!Q1754), IF(ISBLANK('Unit List'!Q1754), IF(ISBLANK('Unit List'!AO1754), IF(ISBLANK('Unit List'!Q1754), IF(ISBLANK('Unit List'!Q1754), IF(ISBLANK('Unit List'!AO1754), IF(ISBLANK('Unit List'!Q1754), IF(ISBLANK('Unit List'!Q1754), "1", IF('Unit List'!Q1754='Unit List'!$P$5, 'Unit List'!$AO$5, IF('Unit List'!Q1754='Unit List'!$P$4, 'Unit List'!$AO$4, IF('Unit List'!Q1754='Unit List'!$P$7, 'Unit List'!Q1754 * 'Unit List'!$AO$7, 'Unit List'!Q1754)))), IF('Unit List'!Q1754='Unit List'!$P$5, 'Unit List'!$AO$5, IF('Unit List'!Q1754='Unit List'!$P$4, 'Unit List'!$AO$4, IF('Unit List'!Q1754='Unit List'!$P$7, 'Unit List'!Q1754 * 'Unit List'!$AO$7, 'Unit List'!Q1754)))), IF('Unit List'!AO1754='Unit List'!$P$5, 'Unit List'!$AO$5, IF('Unit List'!AO1754='Unit List'!$P$4, 'Unit List'!$AO$4, IF('Unit List'!AO1754='Unit List'!$P$7, 'Unit List'!AO1754 * 'Unit List'!$AO$7, 'Unit List'!AO1754)))), IF('Unit List'!Q1754='Unit List'!$P$5, 'Unit List'!$AO$5, IF('Unit List'!Q1754='Unit List'!$P$4, 'Unit List'!$AO$4, IF('Unit List'!Q1754='Unit List'!$P$7, 'Unit List'!Q1754 * 'Unit List'!$AO$7, 'Unit List'!Q1754)))), IF('Unit List'!Q1754='Unit List'!$P$5, 'Unit List'!$AO$5, IF('Unit List'!Q1754='Unit List'!$P$4, 'Unit List'!$AO$4, IF('Unit List'!Q1754='Unit List'!$P$7, 'Unit List'!Q1754 * 'Unit List'!$AO$7, 'Unit List'!Q1754)))), IF('Unit List'!AO1754='Unit List'!$P$5, 'Unit List'!$AO$5, IF('Unit List'!AO1754='Unit List'!$P$4, 'Unit List'!$AO$4, IF('Unit List'!AO1754='Unit List'!$P$7, 'Unit List'!AO1754 * 'Unit List'!$AO$7, 'Unit List'!AO1754)))), IF('Unit List'!Q1754='Unit List'!$P$5, 'Unit List'!$AO$5, IF('Unit List'!Q1754='Unit List'!$P$4, 'Unit List'!$AO$4, IF('Unit List'!Q1754='Unit List'!$P$7, 'Unit List'!Q1754 * 'Unit List'!$AO$7, 'Unit List'!Q1754)))), IF('Unit List'!Q1754='Unit List'!$P$5, 'Unit List'!$AO$5, IF('Unit List'!Q1754='Unit List'!$P$4, 'Unit List'!$AO$4, IF('Unit List'!Q1754='Unit List'!$P$7, 'Unit List'!Q1754 * 'Unit List'!$AO$7, 'Unit List'!Q1754)))), IF('Unit List'!AO1754='Unit List'!$P$5, 'Unit List'!$AO$5, IF('Unit List'!AO1754='Unit List'!$P$4, 'Unit List'!$AO$4, IF('Unit List'!AO1754='Unit List'!$P$7, 'Unit List'!AO1754 * 'Unit List'!$AO$7, 'Unit List'!AO1754)))), IF('Unit List'!Q1754='Unit List'!$P$5, 'Unit List'!$AO$5, IF('Unit List'!Q1754='Unit List'!$P$4, 'Unit List'!$AO$4, IF('Unit List'!Q1754='Unit List'!$P$7, 'Unit List'!Q1754 * 'Unit List'!$AO$7, 'Unit List'!Q1754)))), IF('Unit List'!Q1754='Unit List'!$P$5, 'Unit List'!$AO$5, IF('Unit List'!Q1754='Unit List'!$P$4, 'Unit List'!$AO$4, IF('Unit List'!Q1754='Unit List'!$P$7, 'Unit List'!Q1754 * 'Unit List'!$AO$7, 'Unit List'!Q1754)))), IF('Unit List'!AO1754='Unit List'!$P$5, 'Unit List'!$AO$5, IF('Unit List'!AO1754='Unit List'!$P$4, 'Unit List'!$AO$4, IF('Unit List'!AO1754='Unit List'!$P$7, 'Unit List'!AO1754 * 'Unit List'!$AO$7, 'Unit List'!AO1754)))),",",)</f>
        <v>14,</v>
      </c>
      <c r="I1849" t="str">
        <f>CONCATENATE(IF(ISBLANK('Unit List'!AP1754), IF(ISBLANK('Unit List'!R1754), IF(ISBLANK('Unit List'!R1754), IF(ISBLANK('Unit List'!AP1754), IF(ISBLANK('Unit List'!R1754), IF(ISBLANK('Unit List'!R1754), IF(ISBLANK('Unit List'!AP1754), IF(ISBLANK('Unit List'!R1754), IF(ISBLANK('Unit List'!R1754), IF(ISBLANK('Unit List'!AP1754), IF(ISBLANK('Unit List'!R1754), IF(ISBLANK('Unit List'!R1754), 'Unit List'!$AP$4, IF('Unit List'!R1754='Unit List'!$P$5, 'Unit List'!$AP$5, IF('Unit List'!R1754='Unit List'!$P$4, 'Unit List'!$AP$4, IF('Unit List'!R1754='Unit List'!$P$7, 'Unit List'!R1754 * 'Unit List'!$AP$7, 'Unit List'!R1754)))), IF('Unit List'!R1754='Unit List'!$P$5, 'Unit List'!$AP$5, IF('Unit List'!R1754='Unit List'!$P$4, 'Unit List'!$AP$4, IF('Unit List'!R1754='Unit List'!$P$7, 'Unit List'!R1754 * 'Unit List'!$AP$7, 'Unit List'!R1754)))), IF('Unit List'!AP1754='Unit List'!$P$5, 'Unit List'!$AP$5, IF('Unit List'!AP1754='Unit List'!$P$4, 'Unit List'!$AP$4, IF('Unit List'!AP1754='Unit List'!$P$7, 'Unit List'!AP1754 * 'Unit List'!$AP$7, 'Unit List'!AP1754)))), IF('Unit List'!R1754='Unit List'!$P$5, 'Unit List'!$AP$5, IF('Unit List'!R1754='Unit List'!$P$4, 'Unit List'!$AP$4, IF('Unit List'!R1754='Unit List'!$P$7, 'Unit List'!R1754 * 'Unit List'!$AP$7, 'Unit List'!R1754)))), IF('Unit List'!R1754='Unit List'!$P$5, 'Unit List'!$AP$5, IF('Unit List'!R1754='Unit List'!$P$4, 'Unit List'!$AP$4, IF('Unit List'!R1754='Unit List'!$P$7, 'Unit List'!R1754 * 'Unit List'!$AP$7, 'Unit List'!R1754)))), IF('Unit List'!AP1754='Unit List'!$P$5, 'Unit List'!$AP$5, IF('Unit List'!AP1754='Unit List'!$P$4, 'Unit List'!$AP$4, IF('Unit List'!AP1754='Unit List'!$P$7, 'Unit List'!AP1754 * 'Unit List'!$AP$7, 'Unit List'!AP1754)))), IF('Unit List'!R1754='Unit List'!$P$5, 'Unit List'!$AP$5, IF('Unit List'!R1754='Unit List'!$P$4, 'Unit List'!$AP$4, IF('Unit List'!R1754='Unit List'!$P$7, 'Unit List'!R1754 * 'Unit List'!$AP$7, 'Unit List'!R1754)))), IF('Unit List'!R1754='Unit List'!$P$5, 'Unit List'!$AP$5, IF('Unit List'!R1754='Unit List'!$P$4, 'Unit List'!$AP$4, IF('Unit List'!R1754='Unit List'!$P$7, 'Unit List'!R1754 * 'Unit List'!$AP$7, 'Unit List'!R1754)))), IF('Unit List'!AP1754='Unit List'!$P$5, 'Unit List'!$AP$5, IF('Unit List'!AP1754='Unit List'!$P$4, 'Unit List'!$AP$4, IF('Unit List'!AP1754='Unit List'!$P$7, 'Unit List'!AP1754 * 'Unit List'!$AP$7, 'Unit List'!AP1754)))), IF('Unit List'!R1754='Unit List'!$P$5, 'Unit List'!$AP$5, IF('Unit List'!R1754='Unit List'!$P$4, 'Unit List'!$AP$4, IF('Unit List'!R1754='Unit List'!$P$7, 'Unit List'!R1754 * 'Unit List'!$AP$7, 'Unit List'!R1754)))), IF('Unit List'!R1754='Unit List'!$P$5, 'Unit List'!$AP$5, IF('Unit List'!R1754='Unit List'!$P$4, 'Unit List'!$AP$4, IF('Unit List'!R1754='Unit List'!$P$7, 'Unit List'!R1754 * 'Unit List'!$AP$7, 'Unit List'!R1754)))), IF('Unit List'!AP1754='Unit List'!$P$5, 'Unit List'!$AP$5, IF('Unit List'!AP1754='Unit List'!$P$4, 'Unit List'!$AP$4, IF('Unit List'!AP1754='Unit List'!$P$7, 'Unit List'!AP1754 * 'Unit List'!$AP$7, 'Unit List'!AP1754)))),",",)</f>
        <v>,</v>
      </c>
      <c r="J1849" t="str">
        <f>CONCATENATE("'",IF(ISBLANK('Unit List'!AQ1754), IF(ISBLANK('Unit List'!S1754), IF(ISBLANK('Unit List'!S1754), IF(ISBLANK('Unit List'!AQ1754), IF(ISBLANK('Unit List'!S1754), IF(ISBLANK('Unit List'!S1754), IF(ISBLANK('Unit List'!AQ1754), IF(ISBLANK('Unit List'!S1754), IF(ISBLANK('Unit List'!S1754), IF(ISBLANK('Unit List'!AQ1754), IF(ISBLANK('Unit List'!S1754), IF(ISBLANK('Unit List'!S1754), "", IF('Unit List'!S1754='Unit List'!$P$5, 'Unit List'!$AQ$5, IF('Unit List'!S1754='Unit List'!$P$4, 'Unit List'!$AQ$4, 'Unit List'!S1754))), IF('Unit List'!S1754='Unit List'!$P$5, 'Unit List'!$AQ$5, IF('Unit List'!S1754='Unit List'!$P$4, 'Unit List'!$AQ$4, 'Unit List'!S1754))), IF('Unit List'!AQ1754='Unit List'!$P$5, 'Unit List'!$AQ$5, IF('Unit List'!AQ1754='Unit List'!$P$4, 'Unit List'!$AQ$4, 'Unit List'!AQ1754))), IF('Unit List'!S1754='Unit List'!$P$5, 'Unit List'!$AQ$5, IF('Unit List'!S1754='Unit List'!$P$4, 'Unit List'!$AQ$4, 'Unit List'!S1754))), IF('Unit List'!S1754='Unit List'!$P$5, 'Unit List'!$AQ$5, IF('Unit List'!S1754='Unit List'!$P$4, 'Unit List'!$AQ$4, 'Unit List'!S1754))), IF('Unit List'!AQ1754='Unit List'!$P$5, 'Unit List'!$AQ$5, IF('Unit List'!AQ1754='Unit List'!$P$4, 'Unit List'!$AQ$4, 'Unit List'!AQ1754))), IF('Unit List'!S1754='Unit List'!$P$5, 'Unit List'!$AQ$5, IF('Unit List'!S1754='Unit List'!$P$4, 'Unit List'!$AQ$4, 'Unit List'!S1754))), IF('Unit List'!S1754='Unit List'!$P$5, 'Unit List'!$AQ$5, IF('Unit List'!S1754='Unit List'!$P$4, 'Unit List'!$AQ$4, 'Unit List'!S1754))), IF('Unit List'!AQ1754='Unit List'!$P$5, 'Unit List'!$AQ$5, IF('Unit List'!AQ1754='Unit List'!$P$4, 'Unit List'!$AQ$4, 'Unit List'!AQ1754))), IF('Unit List'!S1754='Unit List'!$P$5, 'Unit List'!$AQ$5, IF('Unit List'!S1754='Unit List'!$P$4, 'Unit List'!$AQ$4, 'Unit List'!S1754))), IF('Unit List'!S1754='Unit List'!$P$5, 'Unit List'!$AQ$5, IF('Unit List'!S1754='Unit List'!$P$4, 'Unit List'!$AQ$4, 'Unit List'!S1754))), IF('Unit List'!AQ1754='Unit List'!$P$5, 'Unit List'!$AQ$5, IF('Unit List'!AQ1754='Unit List'!$P$4, 'Unit List'!$AQ$4, 'Unit List'!AQ1754))),"'),",)</f>
        <v>'HonorableGunpowder'),</v>
      </c>
    </row>
    <row r="1850" spans="1:10" x14ac:dyDescent="0.25">
      <c r="A1850" t="s">
        <v>2713</v>
      </c>
      <c r="B1850" t="str">
        <f>"'',"</f>
        <v>'',</v>
      </c>
      <c r="C1850" t="str">
        <f>"'',"</f>
        <v>'',</v>
      </c>
      <c r="D1850" t="str">
        <f>CONCATENATE("'",'Unit List'!E1755,"',",)</f>
        <v>'U_GERMAN_LANDSKNECHT',</v>
      </c>
      <c r="E1850" t="str">
        <f>CONCATENATE("'",'Unit List'!F1755,"',",)</f>
        <v>'U_GERMAN_LANDSKNECHT',</v>
      </c>
      <c r="F1850" t="str">
        <f>"'',"</f>
        <v>'',</v>
      </c>
      <c r="G1850" t="str">
        <f>CONCATENATE("'",'Unit List'!H1755,"',",)</f>
        <v>'U_German_Landsknecht_A',</v>
      </c>
      <c r="H1850" t="str">
        <f>CONCATENATE(IF(ISBLANK('Unit List'!AO1755), IF(ISBLANK('Unit List'!Q1755), IF(ISBLANK('Unit List'!Q1755), IF(ISBLANK('Unit List'!AO1755), IF(ISBLANK('Unit List'!Q1755), IF(ISBLANK('Unit List'!Q1755), IF(ISBLANK('Unit List'!AO1755), IF(ISBLANK('Unit List'!Q1755), IF(ISBLANK('Unit List'!Q1755), IF(ISBLANK('Unit List'!AO1755), IF(ISBLANK('Unit List'!Q1755), IF(ISBLANK('Unit List'!Q1755), "1", IF('Unit List'!Q1755='Unit List'!$P$5, 'Unit List'!$AO$5, IF('Unit List'!Q1755='Unit List'!$P$4, 'Unit List'!$AO$4, IF('Unit List'!Q1755='Unit List'!$P$7, 'Unit List'!Q1755 * 'Unit List'!$AO$7, 'Unit List'!Q1755)))), IF('Unit List'!Q1755='Unit List'!$P$5, 'Unit List'!$AO$5, IF('Unit List'!Q1755='Unit List'!$P$4, 'Unit List'!$AO$4, IF('Unit List'!Q1755='Unit List'!$P$7, 'Unit List'!Q1755 * 'Unit List'!$AO$7, 'Unit List'!Q1755)))), IF('Unit List'!AO1755='Unit List'!$P$5, 'Unit List'!$AO$5, IF('Unit List'!AO1755='Unit List'!$P$4, 'Unit List'!$AO$4, IF('Unit List'!AO1755='Unit List'!$P$7, 'Unit List'!AO1755 * 'Unit List'!$AO$7, 'Unit List'!AO1755)))), IF('Unit List'!Q1755='Unit List'!$P$5, 'Unit List'!$AO$5, IF('Unit List'!Q1755='Unit List'!$P$4, 'Unit List'!$AO$4, IF('Unit List'!Q1755='Unit List'!$P$7, 'Unit List'!Q1755 * 'Unit List'!$AO$7, 'Unit List'!Q1755)))), IF('Unit List'!Q1755='Unit List'!$P$5, 'Unit List'!$AO$5, IF('Unit List'!Q1755='Unit List'!$P$4, 'Unit List'!$AO$4, IF('Unit List'!Q1755='Unit List'!$P$7, 'Unit List'!Q1755 * 'Unit List'!$AO$7, 'Unit List'!Q1755)))), IF('Unit List'!AO1755='Unit List'!$P$5, 'Unit List'!$AO$5, IF('Unit List'!AO1755='Unit List'!$P$4, 'Unit List'!$AO$4, IF('Unit List'!AO1755='Unit List'!$P$7, 'Unit List'!AO1755 * 'Unit List'!$AO$7, 'Unit List'!AO1755)))), IF('Unit List'!Q1755='Unit List'!$P$5, 'Unit List'!$AO$5, IF('Unit List'!Q1755='Unit List'!$P$4, 'Unit List'!$AO$4, IF('Unit List'!Q1755='Unit List'!$P$7, 'Unit List'!Q1755 * 'Unit List'!$AO$7, 'Unit List'!Q1755)))), IF('Unit List'!Q1755='Unit List'!$P$5, 'Unit List'!$AO$5, IF('Unit List'!Q1755='Unit List'!$P$4, 'Unit List'!$AO$4, IF('Unit List'!Q1755='Unit List'!$P$7, 'Unit List'!Q1755 * 'Unit List'!$AO$7, 'Unit List'!Q1755)))), IF('Unit List'!AO1755='Unit List'!$P$5, 'Unit List'!$AO$5, IF('Unit List'!AO1755='Unit List'!$P$4, 'Unit List'!$AO$4, IF('Unit List'!AO1755='Unit List'!$P$7, 'Unit List'!AO1755 * 'Unit List'!$AO$7, 'Unit List'!AO1755)))), IF('Unit List'!Q1755='Unit List'!$P$5, 'Unit List'!$AO$5, IF('Unit List'!Q1755='Unit List'!$P$4, 'Unit List'!$AO$4, IF('Unit List'!Q1755='Unit List'!$P$7, 'Unit List'!Q1755 * 'Unit List'!$AO$7, 'Unit List'!Q1755)))), IF('Unit List'!Q1755='Unit List'!$P$5, 'Unit List'!$AO$5, IF('Unit List'!Q1755='Unit List'!$P$4, 'Unit List'!$AO$4, IF('Unit List'!Q1755='Unit List'!$P$7, 'Unit List'!Q1755 * 'Unit List'!$AO$7, 'Unit List'!Q1755)))), IF('Unit List'!AO1755='Unit List'!$P$5, 'Unit List'!$AO$5, IF('Unit List'!AO1755='Unit List'!$P$4, 'Unit List'!$AO$4, IF('Unit List'!AO1755='Unit List'!$P$7, 'Unit List'!AO1755 * 'Unit List'!$AO$7, 'Unit List'!AO1755)))),",",)</f>
        <v>6,</v>
      </c>
      <c r="I1850" t="str">
        <f>CONCATENATE(IF(ISBLANK('Unit List'!AP1755), IF(ISBLANK('Unit List'!R1755), IF(ISBLANK('Unit List'!R1755), IF(ISBLANK('Unit List'!AP1755), IF(ISBLANK('Unit List'!R1755), IF(ISBLANK('Unit List'!R1755), IF(ISBLANK('Unit List'!AP1755), IF(ISBLANK('Unit List'!R1755), IF(ISBLANK('Unit List'!R1755), IF(ISBLANK('Unit List'!AP1755), IF(ISBLANK('Unit List'!R1755), IF(ISBLANK('Unit List'!R1755), 'Unit List'!$AP$4, IF('Unit List'!R1755='Unit List'!$P$5, 'Unit List'!$AP$5, IF('Unit List'!R1755='Unit List'!$P$4, 'Unit List'!$AP$4, IF('Unit List'!R1755='Unit List'!$P$7, 'Unit List'!R1755 * 'Unit List'!$AP$7, 'Unit List'!R1755)))), IF('Unit List'!R1755='Unit List'!$P$5, 'Unit List'!$AP$5, IF('Unit List'!R1755='Unit List'!$P$4, 'Unit List'!$AP$4, IF('Unit List'!R1755='Unit List'!$P$7, 'Unit List'!R1755 * 'Unit List'!$AP$7, 'Unit List'!R1755)))), IF('Unit List'!AP1755='Unit List'!$P$5, 'Unit List'!$AP$5, IF('Unit List'!AP1755='Unit List'!$P$4, 'Unit List'!$AP$4, IF('Unit List'!AP1755='Unit List'!$P$7, 'Unit List'!AP1755 * 'Unit List'!$AP$7, 'Unit List'!AP1755)))), IF('Unit List'!R1755='Unit List'!$P$5, 'Unit List'!$AP$5, IF('Unit List'!R1755='Unit List'!$P$4, 'Unit List'!$AP$4, IF('Unit List'!R1755='Unit List'!$P$7, 'Unit List'!R1755 * 'Unit List'!$AP$7, 'Unit List'!R1755)))), IF('Unit List'!R1755='Unit List'!$P$5, 'Unit List'!$AP$5, IF('Unit List'!R1755='Unit List'!$P$4, 'Unit List'!$AP$4, IF('Unit List'!R1755='Unit List'!$P$7, 'Unit List'!R1755 * 'Unit List'!$AP$7, 'Unit List'!R1755)))), IF('Unit List'!AP1755='Unit List'!$P$5, 'Unit List'!$AP$5, IF('Unit List'!AP1755='Unit List'!$P$4, 'Unit List'!$AP$4, IF('Unit List'!AP1755='Unit List'!$P$7, 'Unit List'!AP1755 * 'Unit List'!$AP$7, 'Unit List'!AP1755)))), IF('Unit List'!R1755='Unit List'!$P$5, 'Unit List'!$AP$5, IF('Unit List'!R1755='Unit List'!$P$4, 'Unit List'!$AP$4, IF('Unit List'!R1755='Unit List'!$P$7, 'Unit List'!R1755 * 'Unit List'!$AP$7, 'Unit List'!R1755)))), IF('Unit List'!R1755='Unit List'!$P$5, 'Unit List'!$AP$5, IF('Unit List'!R1755='Unit List'!$P$4, 'Unit List'!$AP$4, IF('Unit List'!R1755='Unit List'!$P$7, 'Unit List'!R1755 * 'Unit List'!$AP$7, 'Unit List'!R1755)))), IF('Unit List'!AP1755='Unit List'!$P$5, 'Unit List'!$AP$5, IF('Unit List'!AP1755='Unit List'!$P$4, 'Unit List'!$AP$4, IF('Unit List'!AP1755='Unit List'!$P$7, 'Unit List'!AP1755 * 'Unit List'!$AP$7, 'Unit List'!AP1755)))), IF('Unit List'!R1755='Unit List'!$P$5, 'Unit List'!$AP$5, IF('Unit List'!R1755='Unit List'!$P$4, 'Unit List'!$AP$4, IF('Unit List'!R1755='Unit List'!$P$7, 'Unit List'!R1755 * 'Unit List'!$AP$7, 'Unit List'!R1755)))), IF('Unit List'!R1755='Unit List'!$P$5, 'Unit List'!$AP$5, IF('Unit List'!R1755='Unit List'!$P$4, 'Unit List'!$AP$4, IF('Unit List'!R1755='Unit List'!$P$7, 'Unit List'!R1755 * 'Unit List'!$AP$7, 'Unit List'!R1755)))), IF('Unit List'!AP1755='Unit List'!$P$5, 'Unit List'!$AP$5, IF('Unit List'!AP1755='Unit List'!$P$4, 'Unit List'!$AP$4, IF('Unit List'!AP1755='Unit List'!$P$7, 'Unit List'!AP1755 * 'Unit List'!$AP$7, 'Unit List'!AP1755)))),",",)</f>
        <v>,</v>
      </c>
      <c r="J1850" t="str">
        <f>CONCATENATE("'",IF(ISBLANK('Unit List'!AQ1755), IF(ISBLANK('Unit List'!S1755), IF(ISBLANK('Unit List'!S1755), IF(ISBLANK('Unit List'!AQ1755), IF(ISBLANK('Unit List'!S1755), IF(ISBLANK('Unit List'!S1755), IF(ISBLANK('Unit List'!AQ1755), IF(ISBLANK('Unit List'!S1755), IF(ISBLANK('Unit List'!S1755), IF(ISBLANK('Unit List'!AQ1755), IF(ISBLANK('Unit List'!S1755), IF(ISBLANK('Unit List'!S1755), "", IF('Unit List'!S1755='Unit List'!$P$5, 'Unit List'!$AQ$5, IF('Unit List'!S1755='Unit List'!$P$4, 'Unit List'!$AQ$4, 'Unit List'!S1755))), IF('Unit List'!S1755='Unit List'!$P$5, 'Unit List'!$AQ$5, IF('Unit List'!S1755='Unit List'!$P$4, 'Unit List'!$AQ$4, 'Unit List'!S1755))), IF('Unit List'!AQ1755='Unit List'!$P$5, 'Unit List'!$AQ$5, IF('Unit List'!AQ1755='Unit List'!$P$4, 'Unit List'!$AQ$4, 'Unit List'!AQ1755))), IF('Unit List'!S1755='Unit List'!$P$5, 'Unit List'!$AQ$5, IF('Unit List'!S1755='Unit List'!$P$4, 'Unit List'!$AQ$4, 'Unit List'!S1755))), IF('Unit List'!S1755='Unit List'!$P$5, 'Unit List'!$AQ$5, IF('Unit List'!S1755='Unit List'!$P$4, 'Unit List'!$AQ$4, 'Unit List'!S1755))), IF('Unit List'!AQ1755='Unit List'!$P$5, 'Unit List'!$AQ$5, IF('Unit List'!AQ1755='Unit List'!$P$4, 'Unit List'!$AQ$4, 'Unit List'!AQ1755))), IF('Unit List'!S1755='Unit List'!$P$5, 'Unit List'!$AQ$5, IF('Unit List'!S1755='Unit List'!$P$4, 'Unit List'!$AQ$4, 'Unit List'!S1755))), IF('Unit List'!S1755='Unit List'!$P$5, 'Unit List'!$AQ$5, IF('Unit List'!S1755='Unit List'!$P$4, 'Unit List'!$AQ$4, 'Unit List'!S1755))), IF('Unit List'!AQ1755='Unit List'!$P$5, 'Unit List'!$AQ$5, IF('Unit List'!AQ1755='Unit List'!$P$4, 'Unit List'!$AQ$4, 'Unit List'!AQ1755))), IF('Unit List'!S1755='Unit List'!$P$5, 'Unit List'!$AQ$5, IF('Unit List'!S1755='Unit List'!$P$4, 'Unit List'!$AQ$4, 'Unit List'!S1755))), IF('Unit List'!S1755='Unit List'!$P$5, 'Unit List'!$AQ$5, IF('Unit List'!S1755='Unit List'!$P$4, 'Unit List'!$AQ$4, 'Unit List'!S1755))), IF('Unit List'!AQ1755='Unit List'!$P$5, 'Unit List'!$AQ$5, IF('Unit List'!AQ1755='Unit List'!$P$4, 'Unit List'!$AQ$4, 'Unit List'!AQ1755))),"'),",)</f>
        <v>'Pikeman'),</v>
      </c>
    </row>
    <row r="1851" spans="1:10" x14ac:dyDescent="0.25">
      <c r="A1851" t="s">
        <v>2713</v>
      </c>
      <c r="B1851" t="str">
        <f>"'',"</f>
        <v>'',</v>
      </c>
      <c r="C1851" t="str">
        <f>"'',"</f>
        <v>'',</v>
      </c>
      <c r="D1851" t="str">
        <f>CONCATENATE("'",'Unit List'!E1756,"',",)</f>
        <v>'U_GERMAN_LANDSKNECHT',</v>
      </c>
      <c r="E1851" t="str">
        <f>CONCATENATE("'",'Unit List'!F1756,"',",)</f>
        <v>'U_GERMAN_LANDSKNECHT',</v>
      </c>
      <c r="F1851" t="str">
        <f>CONCATENATE("'_",'Unit List'!G1756,"',",)</f>
        <v>'_B',</v>
      </c>
      <c r="G1851" t="str">
        <f>CONCATENATE("'",'Unit List'!H1756,"',",)</f>
        <v>'U_German_Landsknecht_B',</v>
      </c>
      <c r="H1851" t="str">
        <f>CONCATENATE(IF(ISBLANK('Unit List'!AO1756), IF(ISBLANK('Unit List'!Q1756), IF(ISBLANK('Unit List'!Q1756), IF(ISBLANK('Unit List'!AO1756), IF(ISBLANK('Unit List'!Q1756), IF(ISBLANK('Unit List'!Q1756), IF(ISBLANK('Unit List'!AO1756), IF(ISBLANK('Unit List'!Q1756), IF(ISBLANK('Unit List'!Q1756), IF(ISBLANK('Unit List'!AO1755), IF(ISBLANK('Unit List'!Q1755), IF(ISBLANK('Unit List'!Q1755), "1", IF('Unit List'!Q1755='Unit List'!$P$5, 'Unit List'!$AO$5, IF('Unit List'!Q1755='Unit List'!$P$4, 'Unit List'!$AO$4, IF('Unit List'!Q1755='Unit List'!$P$7, 'Unit List'!Q1755 * 'Unit List'!$AO$7, 'Unit List'!Q1755)))), IF('Unit List'!Q1755='Unit List'!$P$5, 'Unit List'!$AO$5, IF('Unit List'!Q1755='Unit List'!$P$4, 'Unit List'!$AO$4, IF('Unit List'!Q1755='Unit List'!$P$7, 'Unit List'!Q1755 * 'Unit List'!$AO$7, 'Unit List'!Q1755)))), IF('Unit List'!AO1755='Unit List'!$P$5, 'Unit List'!$AO$5, IF('Unit List'!AO1755='Unit List'!$P$4, 'Unit List'!$AO$4, IF('Unit List'!AO1755='Unit List'!$P$7, 'Unit List'!AO1755 * 'Unit List'!$AO$7, 'Unit List'!AO1755)))), IF('Unit List'!Q1756='Unit List'!$P$5, 'Unit List'!$AO$5, IF('Unit List'!Q1756='Unit List'!$P$4, 'Unit List'!$AO$4, IF('Unit List'!Q1756='Unit List'!$P$7, 'Unit List'!Q1756 * 'Unit List'!$AO$7, 'Unit List'!Q1756)))), IF('Unit List'!Q1756='Unit List'!$P$5, 'Unit List'!$AO$5, IF('Unit List'!Q1756='Unit List'!$P$4, 'Unit List'!$AO$4, IF('Unit List'!Q1756='Unit List'!$P$7, 'Unit List'!Q1756 * 'Unit List'!$AO$7, 'Unit List'!Q1756)))), IF('Unit List'!AO1756='Unit List'!$P$5, 'Unit List'!$AO$5, IF('Unit List'!AO1756='Unit List'!$P$4, 'Unit List'!$AO$4, IF('Unit List'!AO1756='Unit List'!$P$7, 'Unit List'!AO1756 * 'Unit List'!$AO$7, 'Unit List'!AO1756)))), IF('Unit List'!Q1756='Unit List'!$P$5, 'Unit List'!$AO$5, IF('Unit List'!Q1756='Unit List'!$P$4, 'Unit List'!$AO$4, IF('Unit List'!Q1756='Unit List'!$P$7, 'Unit List'!Q1756 * 'Unit List'!$AO$7, 'Unit List'!Q1756)))), IF('Unit List'!Q1756='Unit List'!$P$5, 'Unit List'!$AO$5, IF('Unit List'!Q1756='Unit List'!$P$4, 'Unit List'!$AO$4, IF('Unit List'!Q1756='Unit List'!$P$7, 'Unit List'!Q1756 * 'Unit List'!$AO$7, 'Unit List'!Q1756)))), IF('Unit List'!AO1756='Unit List'!$P$5, 'Unit List'!$AO$5, IF('Unit List'!AO1756='Unit List'!$P$4, 'Unit List'!$AO$4, IF('Unit List'!AO1756='Unit List'!$P$7, 'Unit List'!AO1756 * 'Unit List'!$AO$7, 'Unit List'!AO1756)))), IF('Unit List'!Q1756='Unit List'!$P$5, 'Unit List'!$AO$5, IF('Unit List'!Q1756='Unit List'!$P$4, 'Unit List'!$AO$4, IF('Unit List'!Q1756='Unit List'!$P$7, 'Unit List'!Q1756 * 'Unit List'!$AO$7, 'Unit List'!Q1756)))), IF('Unit List'!Q1756='Unit List'!$P$5, 'Unit List'!$AO$5, IF('Unit List'!Q1756='Unit List'!$P$4, 'Unit List'!$AO$4, IF('Unit List'!Q1756='Unit List'!$P$7, 'Unit List'!Q1756 * 'Unit List'!$AO$7, 'Unit List'!Q1756)))), IF('Unit List'!AO1756='Unit List'!$P$5, 'Unit List'!$AO$5, IF('Unit List'!AO1756='Unit List'!$P$4, 'Unit List'!$AO$4, IF('Unit List'!AO1756='Unit List'!$P$7, 'Unit List'!AO1756 * 'Unit List'!$AO$7, 'Unit List'!AO1756)))),",",)</f>
        <v>6,</v>
      </c>
      <c r="I1851" t="str">
        <f>CONCATENATE(IF(ISBLANK('Unit List'!AP1756), IF(ISBLANK('Unit List'!R1756), IF(ISBLANK('Unit List'!R1756), IF(ISBLANK('Unit List'!AP1756), IF(ISBLANK('Unit List'!R1756), IF(ISBLANK('Unit List'!R1756), IF(ISBLANK('Unit List'!AP1756), IF(ISBLANK('Unit List'!R1756), IF(ISBLANK('Unit List'!R1756), IF(ISBLANK('Unit List'!AP1755), IF(ISBLANK('Unit List'!R1755), IF(ISBLANK('Unit List'!R1755), 'Unit List'!$AP$4, IF('Unit List'!R1755='Unit List'!$P$5, 'Unit List'!$AP$5, IF('Unit List'!R1755='Unit List'!$P$4, 'Unit List'!$AP$4, IF('Unit List'!R1755='Unit List'!$P$7, 'Unit List'!R1755 * 'Unit List'!$AP$7, 'Unit List'!R1755)))), IF('Unit List'!R1755='Unit List'!$P$5, 'Unit List'!$AP$5, IF('Unit List'!R1755='Unit List'!$P$4, 'Unit List'!$AP$4, IF('Unit List'!R1755='Unit List'!$P$7, 'Unit List'!R1755 * 'Unit List'!$AP$7, 'Unit List'!R1755)))), IF('Unit List'!AP1755='Unit List'!$P$5, 'Unit List'!$AP$5, IF('Unit List'!AP1755='Unit List'!$P$4, 'Unit List'!$AP$4, IF('Unit List'!AP1755='Unit List'!$P$7, 'Unit List'!AP1755 * 'Unit List'!$AP$7, 'Unit List'!AP1755)))), IF('Unit List'!R1756='Unit List'!$P$5, 'Unit List'!$AP$5, IF('Unit List'!R1756='Unit List'!$P$4, 'Unit List'!$AP$4, IF('Unit List'!R1756='Unit List'!$P$7, 'Unit List'!R1756 * 'Unit List'!$AP$7, 'Unit List'!R1756)))), IF('Unit List'!R1756='Unit List'!$P$5, 'Unit List'!$AP$5, IF('Unit List'!R1756='Unit List'!$P$4, 'Unit List'!$AP$4, IF('Unit List'!R1756='Unit List'!$P$7, 'Unit List'!R1756 * 'Unit List'!$AP$7, 'Unit List'!R1756)))), IF('Unit List'!AP1756='Unit List'!$P$5, 'Unit List'!$AP$5, IF('Unit List'!AP1756='Unit List'!$P$4, 'Unit List'!$AP$4, IF('Unit List'!AP1756='Unit List'!$P$7, 'Unit List'!AP1756 * 'Unit List'!$AP$7, 'Unit List'!AP1756)))), IF('Unit List'!R1756='Unit List'!$P$5, 'Unit List'!$AP$5, IF('Unit List'!R1756='Unit List'!$P$4, 'Unit List'!$AP$4, IF('Unit List'!R1756='Unit List'!$P$7, 'Unit List'!R1756 * 'Unit List'!$AP$7, 'Unit List'!R1756)))), IF('Unit List'!R1756='Unit List'!$P$5, 'Unit List'!$AP$5, IF('Unit List'!R1756='Unit List'!$P$4, 'Unit List'!$AP$4, IF('Unit List'!R1756='Unit List'!$P$7, 'Unit List'!R1756 * 'Unit List'!$AP$7, 'Unit List'!R1756)))), IF('Unit List'!AP1756='Unit List'!$P$5, 'Unit List'!$AP$5, IF('Unit List'!AP1756='Unit List'!$P$4, 'Unit List'!$AP$4, IF('Unit List'!AP1756='Unit List'!$P$7, 'Unit List'!AP1756 * 'Unit List'!$AP$7, 'Unit List'!AP1756)))), IF('Unit List'!R1756='Unit List'!$P$5, 'Unit List'!$AP$5, IF('Unit List'!R1756='Unit List'!$P$4, 'Unit List'!$AP$4, IF('Unit List'!R1756='Unit List'!$P$7, 'Unit List'!R1756 * 'Unit List'!$AP$7, 'Unit List'!R1756)))), IF('Unit List'!R1756='Unit List'!$P$5, 'Unit List'!$AP$5, IF('Unit List'!R1756='Unit List'!$P$4, 'Unit List'!$AP$4, IF('Unit List'!R1756='Unit List'!$P$7, 'Unit List'!R1756 * 'Unit List'!$AP$7, 'Unit List'!R1756)))), IF('Unit List'!AP1756='Unit List'!$P$5, 'Unit List'!$AP$5, IF('Unit List'!AP1756='Unit List'!$P$4, 'Unit List'!$AP$4, IF('Unit List'!AP1756='Unit List'!$P$7, 'Unit List'!AP1756 * 'Unit List'!$AP$7, 'Unit List'!AP1756)))),",",)</f>
        <v>,</v>
      </c>
      <c r="J1851" t="str">
        <f>CONCATENATE("'",IF(ISBLANK('Unit List'!AQ1756), IF(ISBLANK('Unit List'!S1756), IF(ISBLANK('Unit List'!S1756), IF(ISBLANK('Unit List'!AQ1756), IF(ISBLANK('Unit List'!S1756), IF(ISBLANK('Unit List'!S1756), IF(ISBLANK('Unit List'!AQ1756), IF(ISBLANK('Unit List'!S1756), IF(ISBLANK('Unit List'!S1756), IF(ISBLANK('Unit List'!AQ1755), IF(ISBLANK('Unit List'!S1755), IF(ISBLANK('Unit List'!S1755), "", IF('Unit List'!S1755='Unit List'!$P$5, 'Unit List'!$AQ$5, IF('Unit List'!S1755='Unit List'!$P$4, 'Unit List'!$AQ$4, 'Unit List'!S1755))), IF('Unit List'!S1755='Unit List'!$P$5, 'Unit List'!$AQ$5, IF('Unit List'!S1755='Unit List'!$P$4, 'Unit List'!$AQ$4, 'Unit List'!S1755))), IF('Unit List'!AQ1755='Unit List'!$P$5, 'Unit List'!$AQ$5, IF('Unit List'!AQ1755='Unit List'!$P$4, 'Unit List'!$AQ$4, 'Unit List'!AQ1755))), IF('Unit List'!S1756='Unit List'!$P$5, 'Unit List'!$AQ$5, IF('Unit List'!S1756='Unit List'!$P$4, 'Unit List'!$AQ$4, 'Unit List'!S1756))), IF('Unit List'!S1756='Unit List'!$P$5, 'Unit List'!$AQ$5, IF('Unit List'!S1756='Unit List'!$P$4, 'Unit List'!$AQ$4, 'Unit List'!S1756))), IF('Unit List'!AQ1756='Unit List'!$P$5, 'Unit List'!$AQ$5, IF('Unit List'!AQ1756='Unit List'!$P$4, 'Unit List'!$AQ$4, 'Unit List'!AQ1756))), IF('Unit List'!S1756='Unit List'!$P$5, 'Unit List'!$AQ$5, IF('Unit List'!S1756='Unit List'!$P$4, 'Unit List'!$AQ$4, 'Unit List'!S1756))), IF('Unit List'!S1756='Unit List'!$P$5, 'Unit List'!$AQ$5, IF('Unit List'!S1756='Unit List'!$P$4, 'Unit List'!$AQ$4, 'Unit List'!S1756))), IF('Unit List'!AQ1756='Unit List'!$P$5, 'Unit List'!$AQ$5, IF('Unit List'!AQ1756='Unit List'!$P$4, 'Unit List'!$AQ$4, 'Unit List'!AQ1756))), IF('Unit List'!S1756='Unit List'!$P$5, 'Unit List'!$AQ$5, IF('Unit List'!S1756='Unit List'!$P$4, 'Unit List'!$AQ$4, 'Unit List'!S1756))), IF('Unit List'!S1756='Unit List'!$P$5, 'Unit List'!$AQ$5, IF('Unit List'!S1756='Unit List'!$P$4, 'Unit List'!$AQ$4, 'Unit List'!S1756))), IF('Unit List'!AQ1756='Unit List'!$P$5, 'Unit List'!$AQ$5, IF('Unit List'!AQ1756='Unit List'!$P$4, 'Unit List'!$AQ$4, 'Unit List'!AQ1756))),"'),",)</f>
        <v>'Pikeman'),</v>
      </c>
    </row>
    <row r="1852" spans="1:10" x14ac:dyDescent="0.25">
      <c r="A1852" t="s">
        <v>2713</v>
      </c>
      <c r="B1852" t="str">
        <f>"'',"</f>
        <v>'',</v>
      </c>
      <c r="C1852" t="str">
        <f>"'',"</f>
        <v>'',</v>
      </c>
      <c r="D1852" t="str">
        <f>CONCATENATE("'",'Unit List'!E1757,"',",)</f>
        <v>'U_GERMAN_LANDSKNECHT',</v>
      </c>
      <c r="E1852" t="str">
        <f>CONCATENATE("'",'Unit List'!F1757,"',",)</f>
        <v>'U_GERMAN_LANDSKNECHT',</v>
      </c>
      <c r="F1852" t="str">
        <f>"'',"</f>
        <v>'',</v>
      </c>
      <c r="G1852" t="str">
        <f>CONCATENATE("'",'Unit List'!H1757,"',",)</f>
        <v>'U_German_Landsknecht_A',</v>
      </c>
      <c r="H1852" t="str">
        <f>CONCATENATE(IF(ISBLANK('Unit List'!AO1757), IF(ISBLANK('Unit List'!Q1757), IF(ISBLANK('Unit List'!Q1757), IF(ISBLANK('Unit List'!AO1757), IF(ISBLANK('Unit List'!Q1757), IF(ISBLANK('Unit List'!Q1757), IF(ISBLANK('Unit List'!AO1757), IF(ISBLANK('Unit List'!Q1757), IF(ISBLANK('Unit List'!Q1757), IF(ISBLANK('Unit List'!AO1755), IF(ISBLANK('Unit List'!Q1755), IF(ISBLANK('Unit List'!Q1755), "1", IF('Unit List'!Q1755='Unit List'!$P$5, 'Unit List'!$AO$5, IF('Unit List'!Q1755='Unit List'!$P$4, 'Unit List'!$AO$4, IF('Unit List'!Q1755='Unit List'!$P$7, 'Unit List'!Q1755 * 'Unit List'!$AO$7, 'Unit List'!Q1755)))), IF('Unit List'!Q1755='Unit List'!$P$5, 'Unit List'!$AO$5, IF('Unit List'!Q1755='Unit List'!$P$4, 'Unit List'!$AO$4, IF('Unit List'!Q1755='Unit List'!$P$7, 'Unit List'!Q1755 * 'Unit List'!$AO$7, 'Unit List'!Q1755)))), IF('Unit List'!AO1755='Unit List'!$P$5, 'Unit List'!$AO$5, IF('Unit List'!AO1755='Unit List'!$P$4, 'Unit List'!$AO$4, IF('Unit List'!AO1755='Unit List'!$P$7, 'Unit List'!AO1755 * 'Unit List'!$AO$7, 'Unit List'!AO1755)))), IF('Unit List'!Q1757='Unit List'!$P$5, 'Unit List'!$AO$5, IF('Unit List'!Q1757='Unit List'!$P$4, 'Unit List'!$AO$4, IF('Unit List'!Q1757='Unit List'!$P$7, 'Unit List'!Q1757 * 'Unit List'!$AO$7, 'Unit List'!Q1757)))), IF('Unit List'!Q1757='Unit List'!$P$5, 'Unit List'!$AO$5, IF('Unit List'!Q1757='Unit List'!$P$4, 'Unit List'!$AO$4, IF('Unit List'!Q1757='Unit List'!$P$7, 'Unit List'!Q1757 * 'Unit List'!$AO$7, 'Unit List'!Q1757)))), IF('Unit List'!AO1757='Unit List'!$P$5, 'Unit List'!$AO$5, IF('Unit List'!AO1757='Unit List'!$P$4, 'Unit List'!$AO$4, IF('Unit List'!AO1757='Unit List'!$P$7, 'Unit List'!AO1757 * 'Unit List'!$AO$7, 'Unit List'!AO1757)))), IF('Unit List'!Q1757='Unit List'!$P$5, 'Unit List'!$AO$5, IF('Unit List'!Q1757='Unit List'!$P$4, 'Unit List'!$AO$4, IF('Unit List'!Q1757='Unit List'!$P$7, 'Unit List'!Q1757 * 'Unit List'!$AO$7, 'Unit List'!Q1757)))), IF('Unit List'!Q1757='Unit List'!$P$5, 'Unit List'!$AO$5, IF('Unit List'!Q1757='Unit List'!$P$4, 'Unit List'!$AO$4, IF('Unit List'!Q1757='Unit List'!$P$7, 'Unit List'!Q1757 * 'Unit List'!$AO$7, 'Unit List'!Q1757)))), IF('Unit List'!AO1757='Unit List'!$P$5, 'Unit List'!$AO$5, IF('Unit List'!AO1757='Unit List'!$P$4, 'Unit List'!$AO$4, IF('Unit List'!AO1757='Unit List'!$P$7, 'Unit List'!AO1757 * 'Unit List'!$AO$7, 'Unit List'!AO1757)))), IF('Unit List'!Q1757='Unit List'!$P$5, 'Unit List'!$AO$5, IF('Unit List'!Q1757='Unit List'!$P$4, 'Unit List'!$AO$4, IF('Unit List'!Q1757='Unit List'!$P$7, 'Unit List'!Q1757 * 'Unit List'!$AO$7, 'Unit List'!Q1757)))), IF('Unit List'!Q1757='Unit List'!$P$5, 'Unit List'!$AO$5, IF('Unit List'!Q1757='Unit List'!$P$4, 'Unit List'!$AO$4, IF('Unit List'!Q1757='Unit List'!$P$7, 'Unit List'!Q1757 * 'Unit List'!$AO$7, 'Unit List'!Q1757)))), IF('Unit List'!AO1757='Unit List'!$P$5, 'Unit List'!$AO$5, IF('Unit List'!AO1757='Unit List'!$P$4, 'Unit List'!$AO$4, IF('Unit List'!AO1757='Unit List'!$P$7, 'Unit List'!AO1757 * 'Unit List'!$AO$7, 'Unit List'!AO1757)))),",",)</f>
        <v>0,</v>
      </c>
      <c r="I1852" t="str">
        <f>CONCATENATE(IF(ISBLANK('Unit List'!AP1757), IF(ISBLANK('Unit List'!R1757), IF(ISBLANK('Unit List'!R1757), IF(ISBLANK('Unit List'!AP1757), IF(ISBLANK('Unit List'!R1757), IF(ISBLANK('Unit List'!R1757), IF(ISBLANK('Unit List'!AP1757), IF(ISBLANK('Unit List'!R1757), IF(ISBLANK('Unit List'!R1757), IF(ISBLANK('Unit List'!AP1755), IF(ISBLANK('Unit List'!R1755), IF(ISBLANK('Unit List'!R1755), 'Unit List'!$AP$4, IF('Unit List'!R1755='Unit List'!$P$5, 'Unit List'!$AP$5, IF('Unit List'!R1755='Unit List'!$P$4, 'Unit List'!$AP$4, IF('Unit List'!R1755='Unit List'!$P$7, 'Unit List'!R1755 * 'Unit List'!$AP$7, 'Unit List'!R1755)))), IF('Unit List'!R1755='Unit List'!$P$5, 'Unit List'!$AP$5, IF('Unit List'!R1755='Unit List'!$P$4, 'Unit List'!$AP$4, IF('Unit List'!R1755='Unit List'!$P$7, 'Unit List'!R1755 * 'Unit List'!$AP$7, 'Unit List'!R1755)))), IF('Unit List'!AP1755='Unit List'!$P$5, 'Unit List'!$AP$5, IF('Unit List'!AP1755='Unit List'!$P$4, 'Unit List'!$AP$4, IF('Unit List'!AP1755='Unit List'!$P$7, 'Unit List'!AP1755 * 'Unit List'!$AP$7, 'Unit List'!AP1755)))), IF('Unit List'!R1757='Unit List'!$P$5, 'Unit List'!$AP$5, IF('Unit List'!R1757='Unit List'!$P$4, 'Unit List'!$AP$4, IF('Unit List'!R1757='Unit List'!$P$7, 'Unit List'!R1757 * 'Unit List'!$AP$7, 'Unit List'!R1757)))), IF('Unit List'!R1757='Unit List'!$P$5, 'Unit List'!$AP$5, IF('Unit List'!R1757='Unit List'!$P$4, 'Unit List'!$AP$4, IF('Unit List'!R1757='Unit List'!$P$7, 'Unit List'!R1757 * 'Unit List'!$AP$7, 'Unit List'!R1757)))), IF('Unit List'!AP1757='Unit List'!$P$5, 'Unit List'!$AP$5, IF('Unit List'!AP1757='Unit List'!$P$4, 'Unit List'!$AP$4, IF('Unit List'!AP1757='Unit List'!$P$7, 'Unit List'!AP1757 * 'Unit List'!$AP$7, 'Unit List'!AP1757)))), IF('Unit List'!R1757='Unit List'!$P$5, 'Unit List'!$AP$5, IF('Unit List'!R1757='Unit List'!$P$4, 'Unit List'!$AP$4, IF('Unit List'!R1757='Unit List'!$P$7, 'Unit List'!R1757 * 'Unit List'!$AP$7, 'Unit List'!R1757)))), IF('Unit List'!R1757='Unit List'!$P$5, 'Unit List'!$AP$5, IF('Unit List'!R1757='Unit List'!$P$4, 'Unit List'!$AP$4, IF('Unit List'!R1757='Unit List'!$P$7, 'Unit List'!R1757 * 'Unit List'!$AP$7, 'Unit List'!R1757)))), IF('Unit List'!AP1757='Unit List'!$P$5, 'Unit List'!$AP$5, IF('Unit List'!AP1757='Unit List'!$P$4, 'Unit List'!$AP$4, IF('Unit List'!AP1757='Unit List'!$P$7, 'Unit List'!AP1757 * 'Unit List'!$AP$7, 'Unit List'!AP1757)))), IF('Unit List'!R1757='Unit List'!$P$5, 'Unit List'!$AP$5, IF('Unit List'!R1757='Unit List'!$P$4, 'Unit List'!$AP$4, IF('Unit List'!R1757='Unit List'!$P$7, 'Unit List'!R1757 * 'Unit List'!$AP$7, 'Unit List'!R1757)))), IF('Unit List'!R1757='Unit List'!$P$5, 'Unit List'!$AP$5, IF('Unit List'!R1757='Unit List'!$P$4, 'Unit List'!$AP$4, IF('Unit List'!R1757='Unit List'!$P$7, 'Unit List'!R1757 * 'Unit List'!$AP$7, 'Unit List'!R1757)))), IF('Unit List'!AP1757='Unit List'!$P$5, 'Unit List'!$AP$5, IF('Unit List'!AP1757='Unit List'!$P$4, 'Unit List'!$AP$4, IF('Unit List'!AP1757='Unit List'!$P$7, 'Unit List'!AP1757 * 'Unit List'!$AP$7, 'Unit List'!AP1757)))),",",)</f>
        <v>,</v>
      </c>
      <c r="J1852" t="str">
        <f>CONCATENATE("'",IF(ISBLANK('Unit List'!AQ1757), IF(ISBLANK('Unit List'!S1757), IF(ISBLANK('Unit List'!S1757), IF(ISBLANK('Unit List'!AQ1757), IF(ISBLANK('Unit List'!S1757), IF(ISBLANK('Unit List'!S1757), IF(ISBLANK('Unit List'!AQ1757), IF(ISBLANK('Unit List'!S1757), IF(ISBLANK('Unit List'!S1757), IF(ISBLANK('Unit List'!AQ1755), IF(ISBLANK('Unit List'!S1755), IF(ISBLANK('Unit List'!S1755), "", IF('Unit List'!S1755='Unit List'!$P$5, 'Unit List'!$AQ$5, IF('Unit List'!S1755='Unit List'!$P$4, 'Unit List'!$AQ$4, 'Unit List'!S1755))), IF('Unit List'!S1755='Unit List'!$P$5, 'Unit List'!$AQ$5, IF('Unit List'!S1755='Unit List'!$P$4, 'Unit List'!$AQ$4, 'Unit List'!S1755))), IF('Unit List'!AQ1755='Unit List'!$P$5, 'Unit List'!$AQ$5, IF('Unit List'!AQ1755='Unit List'!$P$4, 'Unit List'!$AQ$4, 'Unit List'!AQ1755))), IF('Unit List'!S1757='Unit List'!$P$5, 'Unit List'!$AQ$5, IF('Unit List'!S1757='Unit List'!$P$4, 'Unit List'!$AQ$4, 'Unit List'!S1757))), IF('Unit List'!S1757='Unit List'!$P$5, 'Unit List'!$AQ$5, IF('Unit List'!S1757='Unit List'!$P$4, 'Unit List'!$AQ$4, 'Unit List'!S1757))), IF('Unit List'!AQ1757='Unit List'!$P$5, 'Unit List'!$AQ$5, IF('Unit List'!AQ1757='Unit List'!$P$4, 'Unit List'!$AQ$4, 'Unit List'!AQ1757))), IF('Unit List'!S1757='Unit List'!$P$5, 'Unit List'!$AQ$5, IF('Unit List'!S1757='Unit List'!$P$4, 'Unit List'!$AQ$4, 'Unit List'!S1757))), IF('Unit List'!S1757='Unit List'!$P$5, 'Unit List'!$AQ$5, IF('Unit List'!S1757='Unit List'!$P$4, 'Unit List'!$AQ$4, 'Unit List'!S1757))), IF('Unit List'!AQ1757='Unit List'!$P$5, 'Unit List'!$AQ$5, IF('Unit List'!AQ1757='Unit List'!$P$4, 'Unit List'!$AQ$4, 'Unit List'!AQ1757))), IF('Unit List'!S1757='Unit List'!$P$5, 'Unit List'!$AQ$5, IF('Unit List'!S1757='Unit List'!$P$4, 'Unit List'!$AQ$4, 'Unit List'!S1757))), IF('Unit List'!S1757='Unit List'!$P$5, 'Unit List'!$AQ$5, IF('Unit List'!S1757='Unit List'!$P$4, 'Unit List'!$AQ$4, 'Unit List'!S1757))), IF('Unit List'!AQ1757='Unit List'!$P$5, 'Unit List'!$AQ$5, IF('Unit List'!AQ1757='Unit List'!$P$4, 'Unit List'!$AQ$4, 'Unit List'!AQ1757))),"'),",)</f>
        <v>'Pikeman'),</v>
      </c>
    </row>
    <row r="1853" spans="1:10" x14ac:dyDescent="0.25">
      <c r="A1853" t="s">
        <v>2713</v>
      </c>
      <c r="B1853" t="str">
        <f>"'',"</f>
        <v>'',</v>
      </c>
      <c r="C1853" t="str">
        <f>"'',"</f>
        <v>'',</v>
      </c>
      <c r="D1853" t="str">
        <f>CONCATENATE("'",'Unit List'!E1758,"',",)</f>
        <v>'U_GERMAN_LANDSKNECHT',</v>
      </c>
      <c r="E1853" t="str">
        <f>CONCATENATE("'",'Unit List'!F1758,"',",)</f>
        <v>'U_GERMAN_LANDSKNECHT',</v>
      </c>
      <c r="F1853" t="str">
        <f>CONCATENATE("'_",'Unit List'!G1758,"',",)</f>
        <v>'_A',</v>
      </c>
      <c r="G1853" t="str">
        <f>CONCATENATE("'",'Unit List'!H1758,"',",)</f>
        <v>'U_German_Landsknecht_A',</v>
      </c>
      <c r="H1853" t="str">
        <f>CONCATENATE(IF(ISBLANK('Unit List'!AO1758), IF(ISBLANK('Unit List'!Q1758), IF(ISBLANK('Unit List'!Q1758), IF(ISBLANK('Unit List'!AO1758), IF(ISBLANK('Unit List'!Q1758), IF(ISBLANK('Unit List'!Q1758), IF(ISBLANK('Unit List'!AO1758), IF(ISBLANK('Unit List'!Q1758), IF(ISBLANK('Unit List'!Q1758), IF(ISBLANK('Unit List'!AO1755), IF(ISBLANK('Unit List'!Q1755), IF(ISBLANK('Unit List'!Q1755), "1", IF('Unit List'!Q1755='Unit List'!$P$5, 'Unit List'!$AO$5, IF('Unit List'!Q1755='Unit List'!$P$4, 'Unit List'!$AO$4, IF('Unit List'!Q1755='Unit List'!$P$7, 'Unit List'!Q1755 * 'Unit List'!$AO$7, 'Unit List'!Q1755)))), IF('Unit List'!Q1755='Unit List'!$P$5, 'Unit List'!$AO$5, IF('Unit List'!Q1755='Unit List'!$P$4, 'Unit List'!$AO$4, IF('Unit List'!Q1755='Unit List'!$P$7, 'Unit List'!Q1755 * 'Unit List'!$AO$7, 'Unit List'!Q1755)))), IF('Unit List'!AO1755='Unit List'!$P$5, 'Unit List'!$AO$5, IF('Unit List'!AO1755='Unit List'!$P$4, 'Unit List'!$AO$4, IF('Unit List'!AO1755='Unit List'!$P$7, 'Unit List'!AO1755 * 'Unit List'!$AO$7, 'Unit List'!AO1755)))),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List'!AO1758)))),",",)</f>
        <v>0,</v>
      </c>
      <c r="I1853" t="str">
        <f>CONCATENATE(IF(ISBLANK('Unit List'!AP1758), IF(ISBLANK('Unit List'!R1758), IF(ISBLANK('Unit List'!R1758), IF(ISBLANK('Unit List'!AP1758), IF(ISBLANK('Unit List'!R1758), IF(ISBLANK('Unit List'!R1758), IF(ISBLANK('Unit List'!AP1758), IF(ISBLANK('Unit List'!R1758), IF(ISBLANK('Unit List'!R1758), IF(ISBLANK('Unit List'!AP1755), IF(ISBLANK('Unit List'!R1755), IF(ISBLANK('Unit List'!R1755), 'Unit List'!$AP$4, IF('Unit List'!R1755='Unit List'!$P$5, 'Unit List'!$AP$5, IF('Unit List'!R1755='Unit List'!$P$4, 'Unit List'!$AP$4, IF('Unit List'!R1755='Unit List'!$P$7, 'Unit List'!R1755 * 'Unit List'!$AP$7, 'Unit List'!R1755)))), IF('Unit List'!R1755='Unit List'!$P$5, 'Unit List'!$AP$5, IF('Unit List'!R1755='Unit List'!$P$4, 'Unit List'!$AP$4, IF('Unit List'!R1755='Unit List'!$P$7, 'Unit List'!R1755 * 'Unit List'!$AP$7, 'Unit List'!R1755)))), IF('Unit List'!AP1755='Unit List'!$P$5, 'Unit List'!$AP$5, IF('Unit List'!AP1755='Unit List'!$P$4, 'Unit List'!$AP$4, IF('Unit List'!AP1755='Unit List'!$P$7, 'Unit List'!AP1755 * 'Unit List'!$AP$7, 'Unit List'!AP1755)))),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List'!AP1758)))),",",)</f>
        <v>,</v>
      </c>
      <c r="J1853" t="str">
        <f>CONCATENATE("'",IF(ISBLANK('Unit List'!AQ1758), IF(ISBLANK('Unit List'!S1758), IF(ISBLANK('Unit List'!S1758), IF(ISBLANK('Unit List'!AQ1758), IF(ISBLANK('Unit List'!S1758), IF(ISBLANK('Unit List'!S1758), IF(ISBLANK('Unit List'!AQ1758), IF(ISBLANK('Unit List'!S1758), IF(ISBLANK('Unit List'!S1758), IF(ISBLANK('Unit List'!AQ1755), IF(ISBLANK('Unit List'!S1755), IF(ISBLANK('Unit List'!S1755), "", IF('Unit List'!S1755='Unit List'!$P$5, 'Unit List'!$AQ$5, IF('Unit List'!S1755='Unit List'!$P$4, 'Unit List'!$AQ$4, 'Unit List'!S1755))), IF('Unit List'!S1755='Unit List'!$P$5, 'Unit List'!$AQ$5, IF('Unit List'!S1755='Unit List'!$P$4, 'Unit List'!$AQ$4, 'Unit List'!S1755))), IF('Unit List'!AQ1755='Unit List'!$P$5, 'Unit List'!$AQ$5, IF('Unit List'!AQ1755='Unit List'!$P$4, 'Unit List'!$AQ$4, 'Unit List'!AQ1755))),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List'!AQ1758))),"'),",)</f>
        <v>'Pikeman'),</v>
      </c>
    </row>
    <row r="1854" spans="1:10" x14ac:dyDescent="0.25">
      <c r="A1854" t="s">
        <v>2713</v>
      </c>
      <c r="B1854" t="str">
        <f>"'',"</f>
        <v>'',</v>
      </c>
      <c r="C1854" t="str">
        <f>"'',"</f>
        <v>'',</v>
      </c>
      <c r="D1854" t="str">
        <f>CONCATENATE("'",'Unit List'!E1759,"',",)</f>
        <v>'U_GERMAN_PANZER',</v>
      </c>
      <c r="E1854" t="str">
        <f>CONCATENATE("'",'Unit List'!F1759,"',",)</f>
        <v>'U_GERMAN_PANZER',</v>
      </c>
      <c r="F1854" t="str">
        <f>"'',"</f>
        <v>'',</v>
      </c>
      <c r="G1854" t="str">
        <f>CONCATENATE("'",'Unit List'!H1759,"',",)</f>
        <v>'U_German_Panzer',</v>
      </c>
      <c r="H1854" t="str">
        <f>CONCATENATE(IF(ISBLANK('Unit List'!AO1759), IF(ISBLANK('Unit List'!Q1759), IF(ISBLANK('Unit List'!Q1759), IF(ISBLANK('Unit List'!AO1759), IF(ISBLANK('Unit List'!Q1759), IF(ISBLANK('Unit List'!Q1759), IF(ISBLANK('Unit List'!AO1759), IF(ISBLANK('Unit List'!Q1759), IF(ISBLANK('Unit List'!Q1759), IF(ISBLANK('Unit List'!AO1759), IF(ISBLANK('Unit List'!Q1759), IF(ISBLANK('Unit List'!Q1759), "1", IF('Unit List'!Q1759='Unit List'!$P$5, 'Unit List'!$AO$5, IF('Unit List'!Q1759='Unit List'!$P$4, 'Unit List'!$AO$4, IF('Unit List'!Q1759='Unit List'!$P$7, 'Unit List'!Q1759 * 'Unit List'!$AO$7, 'Unit List'!Q1759)))), IF('Unit List'!Q1759='Unit List'!$P$5, 'Unit List'!$AO$5, IF('Unit List'!Q1759='Unit List'!$P$4, 'Unit List'!$AO$4, IF('Unit List'!Q1759='Unit List'!$P$7, 'Unit List'!Q1759 * 'Unit List'!$AO$7, 'Unit List'!Q1759)))), IF('Unit List'!AO1759='Unit List'!$P$5, 'Unit List'!$AO$5, IF('Unit List'!AO1759='Unit List'!$P$4, 'Unit List'!$AO$4, IF('Unit List'!AO1759='Unit List'!$P$7, 'Unit List'!AO1759 * 'Unit List'!$AO$7, 'Unit List'!AO1759)))), IF('Unit List'!Q1759='Unit List'!$P$5, 'Unit List'!$AO$5, IF('Unit List'!Q1759='Unit List'!$P$4, 'Unit List'!$AO$4, IF('Unit List'!Q1759='Unit List'!$P$7, 'Unit List'!Q1759 * 'Unit List'!$AO$7, 'Unit List'!Q1759)))), IF('Unit List'!Q1759='Unit List'!$P$5, 'Unit List'!$AO$5, IF('Unit List'!Q1759='Unit List'!$P$4, 'Unit List'!$AO$4, IF('Unit List'!Q1759='Unit List'!$P$7, 'Unit List'!Q1759 * 'Unit List'!$AO$7, 'Unit List'!Q1759)))), IF('Unit List'!AO1759='Unit List'!$P$5, 'Unit List'!$AO$5, IF('Unit List'!AO1759='Unit List'!$P$4, 'Unit List'!$AO$4, IF('Unit List'!AO1759='Unit List'!$P$7, 'Unit List'!AO1759 * 'Unit List'!$AO$7, 'Unit List'!AO1759)))), IF('Unit List'!Q1759='Unit List'!$P$5, 'Unit List'!$AO$5, IF('Unit List'!Q1759='Unit List'!$P$4, 'Unit List'!$AO$4, IF('Unit List'!Q1759='Unit List'!$P$7, 'Unit List'!Q1759 * 'Unit List'!$AO$7, 'Unit List'!Q1759)))), IF('Unit List'!Q1759='Unit List'!$P$5, 'Unit List'!$AO$5, IF('Unit List'!Q1759='Unit List'!$P$4, 'Unit List'!$AO$4, IF('Unit List'!Q1759='Unit List'!$P$7, 'Unit List'!Q1759 * 'Unit List'!$AO$7, 'Unit List'!Q1759)))), IF('Unit List'!AO1759='Unit List'!$P$5, 'Unit List'!$AO$5, IF('Unit List'!AO1759='Unit List'!$P$4, 'Unit List'!$AO$4, IF('Unit List'!AO1759='Unit List'!$P$7, 'Unit List'!AO1759 * 'Unit List'!$AO$7, 'Unit List'!AO1759)))), IF('Unit List'!Q1759='Unit List'!$P$5, 'Unit List'!$AO$5, IF('Unit List'!Q1759='Unit List'!$P$4, 'Unit List'!$AO$4, IF('Unit List'!Q1759='Unit List'!$P$7, 'Unit List'!Q1759 * 'Unit List'!$AO$7, 'Unit List'!Q1759)))), IF('Unit List'!Q1759='Unit List'!$P$5, 'Unit List'!$AO$5, IF('Unit List'!Q1759='Unit List'!$P$4, 'Unit List'!$AO$4, IF('Unit List'!Q1759='Unit List'!$P$7, 'Unit List'!Q1759 * 'Unit List'!$AO$7, 'Unit List'!Q1759)))), IF('Unit List'!AO1759='Unit List'!$P$5, 'Unit List'!$AO$5, IF('Unit List'!AO1759='Unit List'!$P$4, 'Unit List'!$AO$4, IF('Unit List'!AO1759='Unit List'!$P$7, 'Unit List'!AO1759 * 'Unit List'!$AO$7, 'Unit List'!AO1759)))),",",)</f>
        <v>3,</v>
      </c>
      <c r="I1854" t="str">
        <f>CONCATENATE(IF(ISBLANK('Unit List'!AP1759), IF(ISBLANK('Unit List'!R1759), IF(ISBLANK('Unit List'!R1759), IF(ISBLANK('Unit List'!AP1759), IF(ISBLANK('Unit List'!R1759), IF(ISBLANK('Unit List'!R1759), IF(ISBLANK('Unit List'!AP1759), IF(ISBLANK('Unit List'!R1759), IF(ISBLANK('Unit List'!R1759), IF(ISBLANK('Unit List'!AP1759), IF(ISBLANK('Unit List'!R1759), IF(ISBLANK('Unit List'!R1759), 'Unit List'!$AP$4, IF('Unit List'!R1759='Unit List'!$P$5, 'Unit List'!$AP$5, IF('Unit List'!R1759='Unit List'!$P$4, 'Unit List'!$AP$4, IF('Unit List'!R1759='Unit List'!$P$7, 'Unit List'!R1759 * 'Unit List'!$AP$7, 'Unit List'!R1759)))), IF('Unit List'!R1759='Unit List'!$P$5, 'Unit List'!$AP$5, IF('Unit List'!R1759='Unit List'!$P$4, 'Unit List'!$AP$4, IF('Unit List'!R1759='Unit List'!$P$7, 'Unit List'!R1759 * 'Unit List'!$AP$7, 'Unit List'!R1759)))), IF('Unit List'!AP1759='Unit List'!$P$5, 'Unit List'!$AP$5, IF('Unit List'!AP1759='Unit List'!$P$4, 'Unit List'!$AP$4, IF('Unit List'!AP1759='Unit List'!$P$7, 'Unit List'!AP1759 * 'Unit List'!$AP$7, 'Unit List'!AP1759)))), IF('Unit List'!R1759='Unit List'!$P$5, 'Unit List'!$AP$5, IF('Unit List'!R1759='Unit List'!$P$4, 'Unit List'!$AP$4, IF('Unit List'!R1759='Unit List'!$P$7, 'Unit List'!R1759 * 'Unit List'!$AP$7, 'Unit List'!R1759)))), IF('Unit List'!R1759='Unit List'!$P$5, 'Unit List'!$AP$5, IF('Unit List'!R1759='Unit List'!$P$4, 'Unit List'!$AP$4, IF('Unit List'!R1759='Unit List'!$P$7, 'Unit List'!R1759 * 'Unit List'!$AP$7, 'Unit List'!R1759)))), IF('Unit List'!AP1759='Unit List'!$P$5, 'Unit List'!$AP$5, IF('Unit List'!AP1759='Unit List'!$P$4, 'Unit List'!$AP$4, IF('Unit List'!AP1759='Unit List'!$P$7, 'Unit List'!AP1759 * 'Unit List'!$AP$7, 'Unit List'!AP1759)))), IF('Unit List'!R1759='Unit List'!$P$5, 'Unit List'!$AP$5, IF('Unit List'!R1759='Unit List'!$P$4, 'Unit List'!$AP$4, IF('Unit List'!R1759='Unit List'!$P$7, 'Unit List'!R1759 * 'Unit List'!$AP$7, 'Unit List'!R1759)))), IF('Unit List'!R1759='Unit List'!$P$5, 'Unit List'!$AP$5, IF('Unit List'!R1759='Unit List'!$P$4, 'Unit List'!$AP$4, IF('Unit List'!R1759='Unit List'!$P$7, 'Unit List'!R1759 * 'Unit List'!$AP$7, 'Unit List'!R1759)))), IF('Unit List'!AP1759='Unit List'!$P$5, 'Unit List'!$AP$5, IF('Unit List'!AP1759='Unit List'!$P$4, 'Unit List'!$AP$4, IF('Unit List'!AP1759='Unit List'!$P$7, 'Unit List'!AP1759 * 'Unit List'!$AP$7, 'Unit List'!AP1759)))), IF('Unit List'!R1759='Unit List'!$P$5, 'Unit List'!$AP$5, IF('Unit List'!R1759='Unit List'!$P$4, 'Unit List'!$AP$4, IF('Unit List'!R1759='Unit List'!$P$7, 'Unit List'!R1759 * 'Unit List'!$AP$7, 'Unit List'!R1759)))), IF('Unit List'!R1759='Unit List'!$P$5, 'Unit List'!$AP$5, IF('Unit List'!R1759='Unit List'!$P$4, 'Unit List'!$AP$4, IF('Unit List'!R1759='Unit List'!$P$7, 'Unit List'!R1759 * 'Unit List'!$AP$7, 'Unit List'!R1759)))), IF('Unit List'!AP1759='Unit List'!$P$5, 'Unit List'!$AP$5, IF('Unit List'!AP1759='Unit List'!$P$4, 'Unit List'!$AP$4, IF('Unit List'!AP1759='Unit List'!$P$7, 'Unit List'!AP1759 * 'Unit List'!$AP$7, 'Unit List'!AP1759)))),",",)</f>
        <v>0.11,</v>
      </c>
      <c r="J1854" t="str">
        <f>CONCATENATE("'",IF(ISBLANK('Unit List'!AQ1759), IF(ISBLANK('Unit List'!S1759), IF(ISBLANK('Unit List'!S1759), IF(ISBLANK('Unit List'!AQ1759), IF(ISBLANK('Unit List'!S1759), IF(ISBLANK('Unit List'!S1759), IF(ISBLANK('Unit List'!AQ1759), IF(ISBLANK('Unit List'!S1759), IF(ISBLANK('Unit List'!S1759), IF(ISBLANK('Unit List'!AQ1759), IF(ISBLANK('Unit List'!S1759), IF(ISBLANK('Unit List'!S1759), "", IF('Unit List'!S1759='Unit List'!$P$5, 'Unit List'!$AQ$5, IF('Unit List'!S1759='Unit List'!$P$4, 'Unit List'!$AQ$4, 'Unit List'!S1759))), IF('Unit List'!S1759='Unit List'!$P$5, 'Unit List'!$AQ$5, IF('Unit List'!S1759='Unit List'!$P$4, 'Unit List'!$AQ$4, 'Unit List'!S1759))), IF('Unit List'!AQ1759='Unit List'!$P$5, 'Unit List'!$AQ$5, IF('Unit List'!AQ1759='Unit List'!$P$4, 'Unit List'!$AQ$4, 'Unit List'!AQ1759))), IF('Unit List'!S1759='Unit List'!$P$5, 'Unit List'!$AQ$5, IF('Unit List'!S1759='Unit List'!$P$4, 'Unit List'!$AQ$4, 'Unit List'!S1759))), IF('Unit List'!S1759='Unit List'!$P$5, 'Unit List'!$AQ$5, IF('Unit List'!S1759='Unit List'!$P$4, 'Unit List'!$AQ$4, 'Unit List'!S1759))), IF('Unit List'!AQ1759='Unit List'!$P$5, 'Unit List'!$AQ$5, IF('Unit List'!AQ1759='Unit List'!$P$4, 'Unit List'!$AQ$4, 'Unit List'!AQ1759))), IF('Unit List'!S1759='Unit List'!$P$5, 'Unit List'!$AQ$5, IF('Unit List'!S1759='Unit List'!$P$4, 'Unit List'!$AQ$4, 'Unit List'!S1759))), IF('Unit List'!S1759='Unit List'!$P$5, 'Unit List'!$AQ$5, IF('Unit List'!S1759='Unit List'!$P$4, 'Unit List'!$AQ$4, 'Unit List'!S1759))), IF('Unit List'!AQ1759='Unit List'!$P$5, 'Unit List'!$AQ$5, IF('Unit List'!AQ1759='Unit List'!$P$4, 'Unit List'!$AQ$4, 'Unit List'!AQ1759))), IF('Unit List'!S1759='Unit List'!$P$5, 'Unit List'!$AQ$5, IF('Unit List'!S1759='Unit List'!$P$4, 'Unit List'!$AQ$4, 'Unit List'!S1759))), IF('Unit List'!S1759='Unit List'!$P$5, 'Unit List'!$AQ$5, IF('Unit List'!S1759='Unit List'!$P$4, 'Unit List'!$AQ$4, 'Unit List'!S1759))), IF('Unit List'!AQ1759='Unit List'!$P$5, 'Unit List'!$AQ$5, IF('Unit List'!AQ1759='Unit List'!$P$4, 'Unit List'!$AQ$4, 'Unit List'!AQ1759))),"'),",)</f>
        <v>'Vehicle'),</v>
      </c>
    </row>
    <row r="1855" spans="1:10" x14ac:dyDescent="0.25">
      <c r="A1855" t="s">
        <v>2713</v>
      </c>
      <c r="B1855" t="str">
        <f>"'',"</f>
        <v>'',</v>
      </c>
      <c r="C1855" t="str">
        <f>"'',"</f>
        <v>'',</v>
      </c>
      <c r="D1855" t="str">
        <f>CONCATENATE("'",'Unit List'!E1760,"',",)</f>
        <v>'U_GREEK_COMPANIONCAVALRY',</v>
      </c>
      <c r="E1855" t="str">
        <f>CONCATENATE("'",'Unit List'!F1760,"',",)</f>
        <v>'U_GREEK_COMPANIONCAVALRY',</v>
      </c>
      <c r="F1855" t="str">
        <f>"'',"</f>
        <v>'',</v>
      </c>
      <c r="G1855" t="str">
        <f>CONCATENATE("'",'Unit List'!H1760,"',",)</f>
        <v>'U_Greek_CompanionCavalry',</v>
      </c>
      <c r="H1855" t="str">
        <f>CONCATENATE(IF(ISBLANK('Unit List'!AO1760), IF(ISBLANK('Unit List'!Q1760), IF(ISBLANK('Unit List'!Q1760), IF(ISBLANK('Unit List'!AO1760), IF(ISBLANK('Unit List'!Q1760), IF(ISBLANK('Unit List'!Q1760), IF(ISBLANK('Unit List'!AO1760), IF(ISBLANK('Unit List'!Q1760), IF(ISBLANK('Unit List'!Q1760), IF(ISBLANK('Unit List'!AO1760), IF(ISBLANK('Unit List'!Q1760), IF(ISBLANK('Unit List'!Q1760), "1", IF('Unit List'!Q1760='Unit List'!$P$5, 'Unit List'!$AO$5, IF('Unit List'!Q1760='Unit List'!$P$4, 'Unit List'!$AO$4, IF('Unit List'!Q1760='Unit List'!$P$7, 'Unit List'!Q1760 * 'Unit List'!$AO$7, 'Unit List'!Q1760)))), IF('Unit List'!Q1760='Unit List'!$P$5, 'Unit List'!$AO$5, IF('Unit List'!Q1760='Unit List'!$P$4, 'Unit List'!$AO$4, IF('Unit List'!Q1760='Unit List'!$P$7, 'Unit List'!Q1760 * 'Unit List'!$AO$7, 'Unit List'!Q1760)))), IF('Unit List'!AO1760='Unit List'!$P$5, 'Unit List'!$AO$5, IF('Unit List'!AO1760='Unit List'!$P$4, 'Unit List'!$AO$4, IF('Unit List'!AO1760='Unit List'!$P$7, 'Unit List'!AO1760 * 'Unit List'!$AO$7, 'Unit List'!AO1760)))), IF('Unit List'!Q1760='Unit List'!$P$5, 'Unit List'!$AO$5, IF('Unit List'!Q1760='Unit List'!$P$4, 'Unit List'!$AO$4, IF('Unit List'!Q1760='Unit List'!$P$7, 'Unit List'!Q1760 * 'Unit List'!$AO$7, 'Unit List'!Q1760)))), IF('Unit List'!Q1760='Unit List'!$P$5, 'Unit List'!$AO$5, IF('Unit List'!Q1760='Unit List'!$P$4, 'Unit List'!$AO$4, IF('Unit List'!Q1760='Unit List'!$P$7, 'Unit List'!Q1760 * 'Unit List'!$AO$7, 'Unit List'!Q1760)))), IF('Unit List'!AO1760='Unit List'!$P$5, 'Unit List'!$AO$5, IF('Unit List'!AO1760='Unit List'!$P$4, 'Unit List'!$AO$4, IF('Unit List'!AO1760='Unit List'!$P$7, 'Unit List'!AO1760 * 'Unit List'!$AO$7, 'Unit List'!AO1760)))), IF('Unit List'!Q1760='Unit List'!$P$5, 'Unit List'!$AO$5, IF('Unit List'!Q1760='Unit List'!$P$4, 'Unit List'!$AO$4, IF('Unit List'!Q1760='Unit List'!$P$7, 'Unit List'!Q1760 * 'Unit List'!$AO$7, 'Unit List'!Q1760)))), IF('Unit List'!Q1760='Unit List'!$P$5, 'Unit List'!$AO$5, IF('Unit List'!Q1760='Unit List'!$P$4, 'Unit List'!$AO$4, IF('Unit List'!Q1760='Unit List'!$P$7, 'Unit List'!Q1760 * 'Unit List'!$AO$7, 'Unit List'!Q1760)))), IF('Unit List'!AO1760='Unit List'!$P$5, 'Unit List'!$AO$5, IF('Unit List'!AO1760='Unit List'!$P$4, 'Unit List'!$AO$4, IF('Unit List'!AO1760='Unit List'!$P$7, 'Unit List'!AO1760 * 'Unit List'!$AO$7, 'Unit List'!AO1760)))), IF('Unit List'!Q1760='Unit List'!$P$5, 'Unit List'!$AO$5, IF('Unit List'!Q1760='Unit List'!$P$4, 'Unit List'!$AO$4, IF('Unit List'!Q1760='Unit List'!$P$7, 'Unit List'!Q1760 * 'Unit List'!$AO$7, 'Unit List'!Q1760)))), IF('Unit List'!Q1760='Unit List'!$P$5, 'Unit List'!$AO$5, IF('Unit List'!Q1760='Unit List'!$P$4, 'Unit List'!$AO$4, IF('Unit List'!Q1760='Unit List'!$P$7, 'Unit List'!Q1760 * 'Unit List'!$AO$7, 'Unit List'!Q1760)))), IF('Unit List'!AO1760='Unit List'!$P$5, 'Unit List'!$AO$5, IF('Unit List'!AO1760='Unit List'!$P$4, 'Unit List'!$AO$4, IF('Unit List'!AO1760='Unit List'!$P$7, 'Unit List'!AO1760 * 'Unit List'!$AO$7, 'Unit List'!AO1760)))),",",)</f>
        <v>,</v>
      </c>
      <c r="I1855" t="str">
        <f>CONCATENATE(IF(ISBLANK('Unit List'!AP1760), IF(ISBLANK('Unit List'!R1760), IF(ISBLANK('Unit List'!R1760), IF(ISBLANK('Unit List'!AP1760), IF(ISBLANK('Unit List'!R1760), IF(ISBLANK('Unit List'!R1760), IF(ISBLANK('Unit List'!AP1760), IF(ISBLANK('Unit List'!R1760), IF(ISBLANK('Unit List'!R1760), IF(ISBLANK('Unit List'!AP1760), IF(ISBLANK('Unit List'!R1760), IF(ISBLANK('Unit List'!R1760), 'Unit List'!$AP$4, IF('Unit List'!R1760='Unit List'!$P$5, 'Unit List'!$AP$5, IF('Unit List'!R1760='Unit List'!$P$4, 'Unit List'!$AP$4, IF('Unit List'!R1760='Unit List'!$P$7, 'Unit List'!R1760 * 'Unit List'!$AP$7, 'Unit List'!R1760)))), IF('Unit List'!R1760='Unit List'!$P$5, 'Unit List'!$AP$5, IF('Unit List'!R1760='Unit List'!$P$4, 'Unit List'!$AP$4, IF('Unit List'!R1760='Unit List'!$P$7, 'Unit List'!R1760 * 'Unit List'!$AP$7, 'Unit List'!R1760)))), IF('Unit List'!AP1760='Unit List'!$P$5, 'Unit List'!$AP$5, IF('Unit List'!AP1760='Unit List'!$P$4, 'Unit List'!$AP$4, IF('Unit List'!AP1760='Unit List'!$P$7, 'Unit List'!AP1760 * 'Unit List'!$AP$7, 'Unit List'!AP1760)))), IF('Unit List'!R1760='Unit List'!$P$5, 'Unit List'!$AP$5, IF('Unit List'!R1760='Unit List'!$P$4, 'Unit List'!$AP$4, IF('Unit List'!R1760='Unit List'!$P$7, 'Unit List'!R1760 * 'Unit List'!$AP$7, 'Unit List'!R1760)))), IF('Unit List'!R1760='Unit List'!$P$5, 'Unit List'!$AP$5, IF('Unit List'!R1760='Unit List'!$P$4, 'Unit List'!$AP$4, IF('Unit List'!R1760='Unit List'!$P$7, 'Unit List'!R1760 * 'Unit List'!$AP$7, 'Unit List'!R1760)))), IF('Unit List'!AP1760='Unit List'!$P$5, 'Unit List'!$AP$5, IF('Unit List'!AP1760='Unit List'!$P$4, 'Unit List'!$AP$4, IF('Unit List'!AP1760='Unit List'!$P$7, 'Unit List'!AP1760 * 'Unit List'!$AP$7, 'Unit List'!AP1760)))), IF('Unit List'!R1760='Unit List'!$P$5, 'Unit List'!$AP$5, IF('Unit List'!R1760='Unit List'!$P$4, 'Unit List'!$AP$4, IF('Unit List'!R1760='Unit List'!$P$7, 'Unit List'!R1760 * 'Unit List'!$AP$7, 'Unit List'!R1760)))), IF('Unit List'!R1760='Unit List'!$P$5, 'Unit List'!$AP$5, IF('Unit List'!R1760='Unit List'!$P$4, 'Unit List'!$AP$4, IF('Unit List'!R1760='Unit List'!$P$7, 'Unit List'!R1760 * 'Unit List'!$AP$7, 'Unit List'!R1760)))), IF('Unit List'!AP1760='Unit List'!$P$5, 'Unit List'!$AP$5, IF('Unit List'!AP1760='Unit List'!$P$4, 'Unit List'!$AP$4, IF('Unit List'!AP1760='Unit List'!$P$7, 'Unit List'!AP1760 * 'Unit List'!$AP$7, 'Unit List'!AP1760)))), IF('Unit List'!R1760='Unit List'!$P$5, 'Unit List'!$AP$5, IF('Unit List'!R1760='Unit List'!$P$4, 'Unit List'!$AP$4, IF('Unit List'!R1760='Unit List'!$P$7, 'Unit List'!R1760 * 'Unit List'!$AP$7, 'Unit List'!R1760)))), IF('Unit List'!R1760='Unit List'!$P$5, 'Unit List'!$AP$5, IF('Unit List'!R1760='Unit List'!$P$4, 'Unit List'!$AP$4, IF('Unit List'!R1760='Unit List'!$P$7, 'Unit List'!R1760 * 'Unit List'!$AP$7, 'Unit List'!R1760)))), IF('Unit List'!AP1760='Unit List'!$P$5, 'Unit List'!$AP$5, IF('Unit List'!AP1760='Unit List'!$P$4, 'Unit List'!$AP$4, IF('Unit List'!AP1760='Unit List'!$P$7, 'Unit List'!AP1760 * 'Unit List'!$AP$7, 'Unit List'!AP1760)))),",",)</f>
        <v>,</v>
      </c>
      <c r="J1855" t="str">
        <f>CONCATENATE("'",IF(ISBLANK('Unit List'!AQ1760), IF(ISBLANK('Unit List'!S1760), IF(ISBLANK('Unit List'!S1760), IF(ISBLANK('Unit List'!AQ1760), IF(ISBLANK('Unit List'!S1760), IF(ISBLANK('Unit List'!S1760), IF(ISBLANK('Unit List'!AQ1760), IF(ISBLANK('Unit List'!S1760), IF(ISBLANK('Unit List'!S1760), IF(ISBLANK('Unit List'!AQ1760), IF(ISBLANK('Unit List'!S1760), IF(ISBLANK('Unit List'!S1760), "", IF('Unit List'!S1760='Unit List'!$P$5, 'Unit List'!$AQ$5, IF('Unit List'!S1760='Unit List'!$P$4, 'Unit List'!$AQ$4, 'Unit List'!S1760))), IF('Unit List'!S1760='Unit List'!$P$5, 'Unit List'!$AQ$5, IF('Unit List'!S1760='Unit List'!$P$4, 'Unit List'!$AQ$4, 'Unit List'!S1760))), IF('Unit List'!AQ1760='Unit List'!$P$5, 'Unit List'!$AQ$5, IF('Unit List'!AQ1760='Unit List'!$P$4, 'Unit List'!$AQ$4, 'Unit List'!AQ1760))), IF('Unit List'!S1760='Unit List'!$P$5, 'Unit List'!$AQ$5, IF('Unit List'!S1760='Unit List'!$P$4, 'Unit List'!$AQ$4, 'Unit List'!S1760))), IF('Unit List'!S1760='Unit List'!$P$5, 'Unit List'!$AQ$5, IF('Unit List'!S1760='Unit List'!$P$4, 'Unit List'!$AQ$4, 'Unit List'!S1760))), IF('Unit List'!AQ1760='Unit List'!$P$5, 'Unit List'!$AQ$5, IF('Unit List'!AQ1760='Unit List'!$P$4, 'Unit List'!$AQ$4, 'Unit List'!AQ1760))), IF('Unit List'!S1760='Unit List'!$P$5, 'Unit List'!$AQ$5, IF('Unit List'!S1760='Unit List'!$P$4, 'Unit List'!$AQ$4, 'Unit List'!S1760))), IF('Unit List'!S1760='Unit List'!$P$5, 'Unit List'!$AQ$5, IF('Unit List'!S1760='Unit List'!$P$4, 'Unit List'!$AQ$4, 'Unit List'!S1760))), IF('Unit List'!AQ1760='Unit List'!$P$5, 'Unit List'!$AQ$5, IF('Unit List'!AQ1760='Unit List'!$P$4, 'Unit List'!$AQ$4, 'Unit List'!AQ1760))), IF('Unit List'!S1760='Unit List'!$P$5, 'Unit List'!$AQ$5, IF('Unit List'!S1760='Unit List'!$P$4, 'Unit List'!$AQ$4, 'Unit List'!S1760))), IF('Unit List'!S1760='Unit List'!$P$5, 'Unit List'!$AQ$5, IF('Unit List'!S1760='Unit List'!$P$4, 'Unit List'!$AQ$4, 'Unit List'!S1760))), IF('Unit List'!AQ1760='Unit List'!$P$5, 'Unit List'!$AQ$5, IF('Unit List'!AQ1760='Unit List'!$P$4, 'Unit List'!$AQ$4, 'Unit List'!AQ1760))),"'),",)</f>
        <v>''),</v>
      </c>
    </row>
    <row r="1856" spans="1:10" x14ac:dyDescent="0.25">
      <c r="A1856" t="s">
        <v>2713</v>
      </c>
      <c r="B1856" t="str">
        <f>"'',"</f>
        <v>'',</v>
      </c>
      <c r="C1856" t="str">
        <f>"'',"</f>
        <v>'',</v>
      </c>
      <c r="D1856" t="str">
        <f>CONCATENATE("'",'Unit List'!E1761,"',",)</f>
        <v>'U_GREEK_HOPLITE',</v>
      </c>
      <c r="E1856" t="str">
        <f>CONCATENATE("'",'Unit List'!F1761,"',",)</f>
        <v>'U_GREEK_HOPLITE',</v>
      </c>
      <c r="F1856" t="str">
        <f>"'',"</f>
        <v>'',</v>
      </c>
      <c r="G1856" t="str">
        <f>CONCATENATE("'",'Unit List'!H1761,"',",)</f>
        <v>'U_Greek_Hoplite',</v>
      </c>
      <c r="H1856" t="str">
        <f>CONCATENATE(IF(ISBLANK('Unit List'!AO1761), IF(ISBLANK('Unit List'!Q1761), IF(ISBLANK('Unit List'!Q1761), IF(ISBLANK('Unit List'!AO1761), IF(ISBLANK('Unit List'!Q1761), IF(ISBLANK('Unit List'!Q1761), IF(ISBLANK('Unit List'!AO1761), IF(ISBLANK('Unit List'!Q1761), IF(ISBLANK('Unit List'!Q1761), IF(ISBLANK('Unit List'!AO1761), IF(ISBLANK('Unit List'!Q1761), IF(ISBLANK('Unit List'!Q1761), "1",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List'!AO1761)))),",",)</f>
        <v>0,</v>
      </c>
      <c r="I1856" t="str">
        <f>CONCATENATE(IF(ISBLANK('Unit List'!AP1761), IF(ISBLANK('Unit List'!R1761), IF(ISBLANK('Unit List'!R1761), IF(ISBLANK('Unit List'!AP1761), IF(ISBLANK('Unit List'!R1761), IF(ISBLANK('Unit List'!R1761), IF(ISBLANK('Unit List'!AP1761), IF(ISBLANK('Unit List'!R1761), IF(ISBLANK('Unit List'!R1761), IF(ISBLANK('Unit List'!AP1761), IF(ISBLANK('Unit List'!R1761), IF(ISBLANK('Unit List'!R1761), 'Unit List'!$AP$4,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List'!AP1761)))),",",)</f>
        <v>,</v>
      </c>
      <c r="J1856" t="str">
        <f>CONCATENATE("'",IF(ISBLANK('Unit List'!AQ1761), IF(ISBLANK('Unit List'!S1761), IF(ISBLANK('Unit List'!S1761), IF(ISBLANK('Unit List'!AQ1761), IF(ISBLANK('Unit List'!S1761), IF(ISBLANK('Unit List'!S1761), IF(ISBLANK('Unit List'!AQ1761), IF(ISBLANK('Unit List'!S1761), IF(ISBLANK('Unit List'!S1761), IF(ISBLANK('Unit List'!AQ1761), IF(ISBLANK('Unit List'!S1761), IF(ISBLANK('Unit List'!S1761), "",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List'!AQ1761))),"'),",)</f>
        <v>'Phalanx'),</v>
      </c>
    </row>
    <row r="1857" spans="1:10" x14ac:dyDescent="0.25">
      <c r="A1857" t="s">
        <v>2713</v>
      </c>
      <c r="B1857" t="str">
        <f>"'',"</f>
        <v>'',</v>
      </c>
      <c r="C1857" t="str">
        <f>"'',"</f>
        <v>'',</v>
      </c>
      <c r="D1857" t="str">
        <f>CONCATENATE("'",'Unit List'!E1762,"',",)</f>
        <v>'U_GREEK_HOPLITE',</v>
      </c>
      <c r="E1857" t="str">
        <f>CONCATENATE("'",'Unit List'!F1762,"',",)</f>
        <v>'U_GREEK_HOPLITE',</v>
      </c>
      <c r="F1857" t="str">
        <f>CONCATENATE("'_",'Unit List'!G1762,"',",)</f>
        <v>'_V1',</v>
      </c>
      <c r="G1857" t="str">
        <f>CONCATENATE("'",'Unit List'!H1762,"',",)</f>
        <v>'Spearman_Greece',</v>
      </c>
      <c r="H1857" t="str">
        <f>CONCATENATE(IF(ISBLANK('Unit List'!AO1762), IF(ISBLANK('Unit List'!Q1762), IF(ISBLANK('Unit List'!Q1762), IF(ISBLANK('Unit List'!AO1762), IF(ISBLANK('Unit List'!Q1762), IF(ISBLANK('Unit List'!Q1762), IF(ISBLANK('Unit List'!AO1762), IF(ISBLANK('Unit List'!Q1762), IF(ISBLANK('Unit List'!Q1762), IF(ISBLANK('Unit List'!AO1761), IF(ISBLANK('Unit List'!Q1761), IF(ISBLANK('Unit List'!Q1761), "1",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List'!Q1762='Unit List'!$P$5, 'Unit List'!$AO$5, IF('Unit List'!Q1762='Unit List'!$P$4, 'Unit List'!$AO$4, IF('Unit List'!Q1762='Unit List'!$P$7, 'Unit List'!Q1762 * 'Unit List'!$AO$7, 'Unit List'!Q1762)))), IF('Unit List'!Q1762='Unit List'!$P$5, 'Unit List'!$AO$5, IF('Unit List'!Q1762='Unit List'!$P$4, 'Unit List'!$AO$4, IF('Unit List'!Q1762='Unit List'!$P$7, 'Unit List'!Q1762 * 'Unit List'!$AO$7, 'Unit List'!Q1762)))), IF('Unit List'!AO1762='Unit List'!$P$5, 'Unit List'!$AO$5, IF('Unit List'!AO1762='Unit List'!$P$4, 'Unit List'!$AO$4, IF('Unit List'!AO1762='Unit List'!$P$7, 'Unit List'!AO1762 * 'Unit List'!$AO$7, 'Unit List'!AO1762)))), IF('Unit List'!Q1762='Unit List'!$P$5, 'Unit List'!$AO$5, IF('Unit List'!Q1762='Unit List'!$P$4, 'Unit List'!$AO$4, IF('Unit List'!Q1762='Unit List'!$P$7, 'Unit List'!Q1762 * 'Unit List'!$AO$7, 'Unit List'!Q1762)))), IF('Unit List'!Q1762='Unit List'!$P$5, 'Unit List'!$AO$5, IF('Unit List'!Q1762='Unit List'!$P$4, 'Unit List'!$AO$4, IF('Unit List'!Q1762='Unit List'!$P$7, 'Unit List'!Q1762 * 'Unit List'!$AO$7, 'Unit List'!Q1762)))), IF('Unit List'!AO1762='Unit List'!$P$5, 'Unit List'!$AO$5, IF('Unit List'!AO1762='Unit List'!$P$4, 'Unit List'!$AO$4, IF('Unit List'!AO1762='Unit List'!$P$7, 'Unit List'!AO1762 * 'Unit List'!$AO$7, 'Unit List'!AO1762)))), IF('Unit List'!Q1762='Unit List'!$P$5, 'Unit List'!$AO$5, IF('Unit List'!Q1762='Unit List'!$P$4, 'Unit List'!$AO$4, IF('Unit List'!Q1762='Unit List'!$P$7, 'Unit List'!Q1762 * 'Unit List'!$AO$7, 'Unit List'!Q1762)))), IF('Unit List'!Q1762='Unit List'!$P$5, 'Unit List'!$AO$5, IF('Unit List'!Q1762='Unit List'!$P$4, 'Unit List'!$AO$4, IF('Unit List'!Q1762='Unit List'!$P$7, 'Unit List'!Q1762 * 'Unit List'!$AO$7, 'Unit List'!Q1762)))), IF('Unit List'!AO1762='Unit List'!$P$5, 'Unit List'!$AO$5, IF('Unit List'!AO1762='Unit List'!$P$4, 'Unit List'!$AO$4, IF('Unit List'!AO1762='Unit List'!$P$7, 'Unit List'!AO1762 * 'Unit List'!$AO$7, 'Unit List'!AO1762)))),",",)</f>
        <v>2,</v>
      </c>
      <c r="I1857" t="str">
        <f>CONCATENATE(IF(ISBLANK('Unit List'!AP1762), IF(ISBLANK('Unit List'!R1762), IF(ISBLANK('Unit List'!R1762), IF(ISBLANK('Unit List'!AP1762), IF(ISBLANK('Unit List'!R1762), IF(ISBLANK('Unit List'!R1762), IF(ISBLANK('Unit List'!AP1762), IF(ISBLANK('Unit List'!R1762), IF(ISBLANK('Unit List'!R1762), IF(ISBLANK('Unit List'!AP1761), IF(ISBLANK('Unit List'!R1761), IF(ISBLANK('Unit List'!R1761), 'Unit List'!$AP$4,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List'!R1762='Unit List'!$P$5, 'Unit List'!$AP$5, IF('Unit List'!R1762='Unit List'!$P$4, 'Unit List'!$AP$4, IF('Unit List'!R1762='Unit List'!$P$7, 'Unit List'!R1762 * 'Unit List'!$AP$7, 'Unit List'!R1762)))), IF('Unit List'!R1762='Unit List'!$P$5, 'Unit List'!$AP$5, IF('Unit List'!R1762='Unit List'!$P$4, 'Unit List'!$AP$4, IF('Unit List'!R1762='Unit List'!$P$7, 'Unit List'!R1762 * 'Unit List'!$AP$7, 'Unit List'!R1762)))), IF('Unit List'!AP1762='Unit List'!$P$5, 'Unit List'!$AP$5, IF('Unit List'!AP1762='Unit List'!$P$4, 'Unit List'!$AP$4, IF('Unit List'!AP1762='Unit List'!$P$7, 'Unit List'!AP1762 * 'Unit List'!$AP$7, 'Unit List'!AP1762)))), IF('Unit List'!R1762='Unit List'!$P$5, 'Unit List'!$AP$5, IF('Unit List'!R1762='Unit List'!$P$4, 'Unit List'!$AP$4, IF('Unit List'!R1762='Unit List'!$P$7, 'Unit List'!R1762 * 'Unit List'!$AP$7, 'Unit List'!R1762)))), IF('Unit List'!R1762='Unit List'!$P$5, 'Unit List'!$AP$5, IF('Unit List'!R1762='Unit List'!$P$4, 'Unit List'!$AP$4, IF('Unit List'!R1762='Unit List'!$P$7, 'Unit List'!R1762 * 'Unit List'!$AP$7, 'Unit List'!R1762)))), IF('Unit List'!AP1762='Unit List'!$P$5, 'Unit List'!$AP$5, IF('Unit List'!AP1762='Unit List'!$P$4, 'Unit List'!$AP$4, IF('Unit List'!AP1762='Unit List'!$P$7, 'Unit List'!AP1762 * 'Unit List'!$AP$7, 'Unit List'!AP1762)))), IF('Unit List'!R1762='Unit List'!$P$5, 'Unit List'!$AP$5, IF('Unit List'!R1762='Unit List'!$P$4, 'Unit List'!$AP$4, IF('Unit List'!R1762='Unit List'!$P$7, 'Unit List'!R1762 * 'Unit List'!$AP$7, 'Unit List'!R1762)))), IF('Unit List'!R1762='Unit List'!$P$5, 'Unit List'!$AP$5, IF('Unit List'!R1762='Unit List'!$P$4, 'Unit List'!$AP$4, IF('Unit List'!R1762='Unit List'!$P$7, 'Unit List'!R1762 * 'Unit List'!$AP$7, 'Unit List'!R1762)))), IF('Unit List'!AP1762='Unit List'!$P$5, 'Unit List'!$AP$5, IF('Unit List'!AP1762='Unit List'!$P$4, 'Unit List'!$AP$4, IF('Unit List'!AP1762='Unit List'!$P$7, 'Unit List'!AP1762 * 'Unit List'!$AP$7, 'Unit List'!AP1762)))),",",)</f>
        <v>,</v>
      </c>
      <c r="J1857" t="str">
        <f>CONCATENATE("'",IF(ISBLANK('Unit List'!AQ1762), IF(ISBLANK('Unit List'!S1762), IF(ISBLANK('Unit List'!S1762), IF(ISBLANK('Unit List'!AQ1762), IF(ISBLANK('Unit List'!S1762), IF(ISBLANK('Unit List'!S1762), IF(ISBLANK('Unit List'!AQ1762), IF(ISBLANK('Unit List'!S1762), IF(ISBLANK('Unit List'!S1762), IF(ISBLANK('Unit List'!AQ1761), IF(ISBLANK('Unit List'!S1761), IF(ISBLANK('Unit List'!S1761), "",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List'!S1762='Unit List'!$P$5, 'Unit List'!$AQ$5, IF('Unit List'!S1762='Unit List'!$P$4, 'Unit List'!$AQ$4, 'Unit List'!S1762))), IF('Unit List'!S1762='Unit List'!$P$5, 'Unit List'!$AQ$5, IF('Unit List'!S1762='Unit List'!$P$4, 'Unit List'!$AQ$4, 'Unit List'!S1762))), IF('Unit List'!AQ1762='Unit List'!$P$5, 'Unit List'!$AQ$5, IF('Unit List'!AQ1762='Unit List'!$P$4, 'Unit List'!$AQ$4, 'Unit List'!AQ1762))), IF('Unit List'!S1762='Unit List'!$P$5, 'Unit List'!$AQ$5, IF('Unit List'!S1762='Unit List'!$P$4, 'Unit List'!$AQ$4, 'Unit List'!S1762))), IF('Unit List'!S1762='Unit List'!$P$5, 'Unit List'!$AQ$5, IF('Unit List'!S1762='Unit List'!$P$4, 'Unit List'!$AQ$4, 'Unit List'!S1762))), IF('Unit List'!AQ1762='Unit List'!$P$5, 'Unit List'!$AQ$5, IF('Unit List'!AQ1762='Unit List'!$P$4, 'Unit List'!$AQ$4, 'Unit List'!AQ1762))), IF('Unit List'!S1762='Unit List'!$P$5, 'Unit List'!$AQ$5, IF('Unit List'!S1762='Unit List'!$P$4, 'Unit List'!$AQ$4, 'Unit List'!S1762))), IF('Unit List'!S1762='Unit List'!$P$5, 'Unit List'!$AQ$5, IF('Unit List'!S1762='Unit List'!$P$4, 'Unit List'!$AQ$4, 'Unit List'!S1762))), IF('Unit List'!AQ1762='Unit List'!$P$5, 'Unit List'!$AQ$5, IF('Unit List'!AQ1762='Unit List'!$P$4, 'Unit List'!$AQ$4, 'Unit List'!AQ1762))),"'),",)</f>
        <v>'Phalanx'),</v>
      </c>
    </row>
    <row r="1858" spans="1:10" x14ac:dyDescent="0.25">
      <c r="A1858" t="s">
        <v>2713</v>
      </c>
      <c r="B1858" t="str">
        <f>"'',"</f>
        <v>'',</v>
      </c>
      <c r="C1858" t="str">
        <f>"'',"</f>
        <v>'',</v>
      </c>
      <c r="D1858" t="str">
        <f>CONCATENATE("'",'Unit List'!E1763,"',",)</f>
        <v>'U_GREEK_HOPLITE',</v>
      </c>
      <c r="E1858" t="str">
        <f>CONCATENATE("'",'Unit List'!F1763,"',",)</f>
        <v>'U_GREEK_HOPLITE',</v>
      </c>
      <c r="F1858" t="str">
        <f>CONCATENATE("'_",'Unit List'!G1763,"',",)</f>
        <v>'_V2',</v>
      </c>
      <c r="G1858" t="str">
        <f>CONCATENATE("'",'Unit List'!H1763,"',",)</f>
        <v>'Spearman_Greece_v2',</v>
      </c>
      <c r="H1858" t="str">
        <f>CONCATENATE(IF(ISBLANK('Unit List'!AO1763), IF(ISBLANK('Unit List'!Q1763), IF(ISBLANK('Unit List'!Q1763), IF(ISBLANK('Unit List'!AO1763), IF(ISBLANK('Unit List'!Q1763), IF(ISBLANK('Unit List'!Q1763), IF(ISBLANK('Unit List'!AO1763), IF(ISBLANK('Unit List'!Q1763), IF(ISBLANK('Unit List'!Q1763), IF(ISBLANK('Unit List'!AO1761), IF(ISBLANK('Unit List'!Q1761), IF(ISBLANK('Unit List'!Q1761), "1",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List'!Q1763='Unit List'!$P$5, 'Unit List'!$AO$5, IF('Unit List'!Q1763='Unit List'!$P$4, 'Unit List'!$AO$4, IF('Unit List'!Q1763='Unit List'!$P$7, 'Unit List'!Q1763 * 'Unit List'!$AO$7, 'Unit List'!Q1763)))), IF('Unit List'!Q1763='Unit List'!$P$5, 'Unit List'!$AO$5, IF('Unit List'!Q1763='Unit List'!$P$4, 'Unit List'!$AO$4, IF('Unit List'!Q1763='Unit List'!$P$7, 'Unit List'!Q1763 * 'Unit List'!$AO$7, 'Unit List'!Q1763)))), IF('Unit List'!AO1763='Unit List'!$P$5, 'Unit List'!$AO$5, IF('Unit List'!AO1763='Unit List'!$P$4, 'Unit List'!$AO$4, IF('Unit List'!AO1763='Unit List'!$P$7, 'Unit List'!AO1763 * 'Unit List'!$AO$7, 'Unit List'!AO1763)))), IF('Unit List'!Q1763='Unit List'!$P$5, 'Unit List'!$AO$5, IF('Unit List'!Q1763='Unit List'!$P$4, 'Unit List'!$AO$4, IF('Unit List'!Q1763='Unit List'!$P$7, 'Unit List'!Q1763 * 'Unit List'!$AO$7, 'Unit List'!Q1763)))), IF('Unit List'!Q1763='Unit List'!$P$5, 'Unit List'!$AO$5, IF('Unit List'!Q1763='Unit List'!$P$4, 'Unit List'!$AO$4, IF('Unit List'!Q1763='Unit List'!$P$7, 'Unit List'!Q1763 * 'Unit List'!$AO$7, 'Unit List'!Q1763)))), IF('Unit List'!AO1763='Unit List'!$P$5, 'Unit List'!$AO$5, IF('Unit List'!AO1763='Unit List'!$P$4, 'Unit List'!$AO$4, IF('Unit List'!AO1763='Unit List'!$P$7, 'Unit List'!AO1763 * 'Unit List'!$AO$7, 'Unit List'!AO1763)))), IF('Unit List'!Q1763='Unit List'!$P$5, 'Unit List'!$AO$5, IF('Unit List'!Q1763='Unit List'!$P$4, 'Unit List'!$AO$4, IF('Unit List'!Q1763='Unit List'!$P$7, 'Unit List'!Q1763 * 'Unit List'!$AO$7, 'Unit List'!Q1763)))), IF('Unit List'!Q1763='Unit List'!$P$5, 'Unit List'!$AO$5, IF('Unit List'!Q1763='Unit List'!$P$4, 'Unit List'!$AO$4, IF('Unit List'!Q1763='Unit List'!$P$7, 'Unit List'!Q1763 * 'Unit List'!$AO$7, 'Unit List'!Q1763)))), IF('Unit List'!AO1763='Unit List'!$P$5, 'Unit List'!$AO$5, IF('Unit List'!AO1763='Unit List'!$P$4, 'Unit List'!$AO$4, IF('Unit List'!AO1763='Unit List'!$P$7, 'Unit List'!AO1763 * 'Unit List'!$AO$7, 'Unit List'!AO1763)))),",",)</f>
        <v>2,</v>
      </c>
      <c r="I1858" t="str">
        <f>CONCATENATE(IF(ISBLANK('Unit List'!AP1763), IF(ISBLANK('Unit List'!R1763), IF(ISBLANK('Unit List'!R1763), IF(ISBLANK('Unit List'!AP1763), IF(ISBLANK('Unit List'!R1763), IF(ISBLANK('Unit List'!R1763), IF(ISBLANK('Unit List'!AP1763), IF(ISBLANK('Unit List'!R1763), IF(ISBLANK('Unit List'!R1763), IF(ISBLANK('Unit List'!AP1761), IF(ISBLANK('Unit List'!R1761), IF(ISBLANK('Unit List'!R1761), 'Unit List'!$AP$4,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List'!R1763='Unit List'!$P$5, 'Unit List'!$AP$5, IF('Unit List'!R1763='Unit List'!$P$4, 'Unit List'!$AP$4, IF('Unit List'!R1763='Unit List'!$P$7, 'Unit List'!R1763 * 'Unit List'!$AP$7, 'Unit List'!R1763)))), IF('Unit List'!R1763='Unit List'!$P$5, 'Unit List'!$AP$5, IF('Unit List'!R1763='Unit List'!$P$4, 'Unit List'!$AP$4, IF('Unit List'!R1763='Unit List'!$P$7, 'Unit List'!R1763 * 'Unit List'!$AP$7, 'Unit List'!R1763)))), IF('Unit List'!AP1763='Unit List'!$P$5, 'Unit List'!$AP$5, IF('Unit List'!AP1763='Unit List'!$P$4, 'Unit List'!$AP$4, IF('Unit List'!AP1763='Unit List'!$P$7, 'Unit List'!AP1763 * 'Unit List'!$AP$7, 'Unit List'!AP1763)))), IF('Unit List'!R1763='Unit List'!$P$5, 'Unit List'!$AP$5, IF('Unit List'!R1763='Unit List'!$P$4, 'Unit List'!$AP$4, IF('Unit List'!R1763='Unit List'!$P$7, 'Unit List'!R1763 * 'Unit List'!$AP$7, 'Unit List'!R1763)))), IF('Unit List'!R1763='Unit List'!$P$5, 'Unit List'!$AP$5, IF('Unit List'!R1763='Unit List'!$P$4, 'Unit List'!$AP$4, IF('Unit List'!R1763='Unit List'!$P$7, 'Unit List'!R1763 * 'Unit List'!$AP$7, 'Unit List'!R1763)))), IF('Unit List'!AP1763='Unit List'!$P$5, 'Unit List'!$AP$5, IF('Unit List'!AP1763='Unit List'!$P$4, 'Unit List'!$AP$4, IF('Unit List'!AP1763='Unit List'!$P$7, 'Unit List'!AP1763 * 'Unit List'!$AP$7, 'Unit List'!AP1763)))), IF('Unit List'!R1763='Unit List'!$P$5, 'Unit List'!$AP$5, IF('Unit List'!R1763='Unit List'!$P$4, 'Unit List'!$AP$4, IF('Unit List'!R1763='Unit List'!$P$7, 'Unit List'!R1763 * 'Unit List'!$AP$7, 'Unit List'!R1763)))), IF('Unit List'!R1763='Unit List'!$P$5, 'Unit List'!$AP$5, IF('Unit List'!R1763='Unit List'!$P$4, 'Unit List'!$AP$4, IF('Unit List'!R1763='Unit List'!$P$7, 'Unit List'!R1763 * 'Unit List'!$AP$7, 'Unit List'!R1763)))), IF('Unit List'!AP1763='Unit List'!$P$5, 'Unit List'!$AP$5, IF('Unit List'!AP1763='Unit List'!$P$4, 'Unit List'!$AP$4, IF('Unit List'!AP1763='Unit List'!$P$7, 'Unit List'!AP1763 * 'Unit List'!$AP$7, 'Unit List'!AP1763)))),",",)</f>
        <v>,</v>
      </c>
      <c r="J1858" t="str">
        <f>CONCATENATE("'",IF(ISBLANK('Unit List'!AQ1763), IF(ISBLANK('Unit List'!S1763), IF(ISBLANK('Unit List'!S1763), IF(ISBLANK('Unit List'!AQ1763), IF(ISBLANK('Unit List'!S1763), IF(ISBLANK('Unit List'!S1763), IF(ISBLANK('Unit List'!AQ1763), IF(ISBLANK('Unit List'!S1763), IF(ISBLANK('Unit List'!S1763), IF(ISBLANK('Unit List'!AQ1761), IF(ISBLANK('Unit List'!S1761), IF(ISBLANK('Unit List'!S1761), "",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List'!S1763='Unit List'!$P$5, 'Unit List'!$AQ$5, IF('Unit List'!S1763='Unit List'!$P$4, 'Unit List'!$AQ$4, 'Unit List'!S1763))), IF('Unit List'!S1763='Unit List'!$P$5, 'Unit List'!$AQ$5, IF('Unit List'!S1763='Unit List'!$P$4, 'Unit List'!$AQ$4, 'Unit List'!S1763))), IF('Unit List'!AQ1763='Unit List'!$P$5, 'Unit List'!$AQ$5, IF('Unit List'!AQ1763='Unit List'!$P$4, 'Unit List'!$AQ$4, 'Unit List'!AQ1763))), IF('Unit List'!S1763='Unit List'!$P$5, 'Unit List'!$AQ$5, IF('Unit List'!S1763='Unit List'!$P$4, 'Unit List'!$AQ$4, 'Unit List'!S1763))), IF('Unit List'!S1763='Unit List'!$P$5, 'Unit List'!$AQ$5, IF('Unit List'!S1763='Unit List'!$P$4, 'Unit List'!$AQ$4, 'Unit List'!S1763))), IF('Unit List'!AQ1763='Unit List'!$P$5, 'Unit List'!$AQ$5, IF('Unit List'!AQ1763='Unit List'!$P$4, 'Unit List'!$AQ$4, 'Unit List'!AQ1763))), IF('Unit List'!S1763='Unit List'!$P$5, 'Unit List'!$AQ$5, IF('Unit List'!S1763='Unit List'!$P$4, 'Unit List'!$AQ$4, 'Unit List'!S1763))), IF('Unit List'!S1763='Unit List'!$P$5, 'Unit List'!$AQ$5, IF('Unit List'!S1763='Unit List'!$P$4, 'Unit List'!$AQ$4, 'Unit List'!S1763))), IF('Unit List'!AQ1763='Unit List'!$P$5, 'Unit List'!$AQ$5, IF('Unit List'!AQ1763='Unit List'!$P$4, 'Unit List'!$AQ$4, 'Unit List'!AQ1763))),"'),",)</f>
        <v>'Phalanx'),</v>
      </c>
    </row>
    <row r="1859" spans="1:10" x14ac:dyDescent="0.25">
      <c r="A1859" t="s">
        <v>2713</v>
      </c>
      <c r="B1859" t="str">
        <f>"'',"</f>
        <v>'',</v>
      </c>
      <c r="C1859" t="str">
        <f>"'',"</f>
        <v>'',</v>
      </c>
      <c r="D1859" t="str">
        <f>CONCATENATE("'",'Unit List'!E1764,"',",)</f>
        <v>'U_GREEK_HOPLITE',</v>
      </c>
      <c r="E1859" t="str">
        <f>CONCATENATE("'",'Unit List'!F1764,"',",)</f>
        <v>'U_GREEK_HOPLITE',</v>
      </c>
      <c r="F1859" t="str">
        <f>CONCATENATE("'_",'Unit List'!G1764,"',",)</f>
        <v>'_V3',</v>
      </c>
      <c r="G1859" t="str">
        <f>CONCATENATE("'",'Unit List'!H1764,"',",)</f>
        <v>'Spearman_Greece_v3',</v>
      </c>
      <c r="H1859" t="str">
        <f>CONCATENATE(IF(ISBLANK('Unit List'!AO1764), IF(ISBLANK('Unit List'!Q1764), IF(ISBLANK('Unit List'!Q1764), IF(ISBLANK('Unit List'!AO1764), IF(ISBLANK('Unit List'!Q1764), IF(ISBLANK('Unit List'!Q1764), IF(ISBLANK('Unit List'!AO1764), IF(ISBLANK('Unit List'!Q1764), IF(ISBLANK('Unit List'!Q1764), IF(ISBLANK('Unit List'!AO1761), IF(ISBLANK('Unit List'!Q1761), IF(ISBLANK('Unit List'!Q1761), "1",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List'!Q1764='Unit List'!$P$5, 'Unit List'!$AO$5, IF('Unit List'!Q1764='Unit List'!$P$4, 'Unit List'!$AO$4, IF('Unit List'!Q1764='Unit List'!$P$7, 'Unit List'!Q1764 * 'Unit List'!$AO$7, 'Unit List'!Q1764)))), IF('Unit List'!Q1764='Unit List'!$P$5, 'Unit List'!$AO$5, IF('Unit List'!Q1764='Unit List'!$P$4, 'Unit List'!$AO$4, IF('Unit List'!Q1764='Unit List'!$P$7, 'Unit List'!Q1764 * 'Unit List'!$AO$7, 'Unit List'!Q1764)))), IF('Unit List'!AO1764='Unit List'!$P$5, 'Unit List'!$AO$5, IF('Unit List'!AO1764='Unit List'!$P$4, 'Unit List'!$AO$4, IF('Unit List'!AO1764='Unit List'!$P$7, 'Unit List'!AO1764 * 'Unit List'!$AO$7, 'Unit List'!AO1764)))), IF('Unit List'!Q1764='Unit List'!$P$5, 'Unit List'!$AO$5, IF('Unit List'!Q1764='Unit List'!$P$4, 'Unit List'!$AO$4, IF('Unit List'!Q1764='Unit List'!$P$7, 'Unit List'!Q1764 * 'Unit List'!$AO$7, 'Unit List'!Q1764)))), IF('Unit List'!Q1764='Unit List'!$P$5, 'Unit List'!$AO$5, IF('Unit List'!Q1764='Unit List'!$P$4, 'Unit List'!$AO$4, IF('Unit List'!Q1764='Unit List'!$P$7, 'Unit List'!Q1764 * 'Unit List'!$AO$7, 'Unit List'!Q1764)))), IF('Unit List'!AO1764='Unit List'!$P$5, 'Unit List'!$AO$5, IF('Unit List'!AO1764='Unit List'!$P$4, 'Unit List'!$AO$4, IF('Unit List'!AO1764='Unit List'!$P$7, 'Unit List'!AO1764 * 'Unit List'!$AO$7, 'Unit List'!AO1764)))), IF('Unit List'!Q1764='Unit List'!$P$5, 'Unit List'!$AO$5, IF('Unit List'!Q1764='Unit List'!$P$4, 'Unit List'!$AO$4, IF('Unit List'!Q1764='Unit List'!$P$7, 'Unit List'!Q1764 * 'Unit List'!$AO$7, 'Unit List'!Q1764)))), IF('Unit List'!Q1764='Unit List'!$P$5, 'Unit List'!$AO$5, IF('Unit List'!Q1764='Unit List'!$P$4, 'Unit List'!$AO$4, IF('Unit List'!Q1764='Unit List'!$P$7, 'Unit List'!Q1764 * 'Unit List'!$AO$7, 'Unit List'!Q1764)))), IF('Unit List'!AO1764='Unit List'!$P$5, 'Unit List'!$AO$5, IF('Unit List'!AO1764='Unit List'!$P$4, 'Unit List'!$AO$4, IF('Unit List'!AO1764='Unit List'!$P$7, 'Unit List'!AO1764 * 'Unit List'!$AO$7, 'Unit List'!AO1764)))),",",)</f>
        <v>2,</v>
      </c>
      <c r="I1859" t="str">
        <f>CONCATENATE(IF(ISBLANK('Unit List'!AP1764), IF(ISBLANK('Unit List'!R1764), IF(ISBLANK('Unit List'!R1764), IF(ISBLANK('Unit List'!AP1764), IF(ISBLANK('Unit List'!R1764), IF(ISBLANK('Unit List'!R1764), IF(ISBLANK('Unit List'!AP1764), IF(ISBLANK('Unit List'!R1764), IF(ISBLANK('Unit List'!R1764), IF(ISBLANK('Unit List'!AP1761), IF(ISBLANK('Unit List'!R1761), IF(ISBLANK('Unit List'!R1761), 'Unit List'!$AP$4,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List'!R1764='Unit List'!$P$5, 'Unit List'!$AP$5, IF('Unit List'!R1764='Unit List'!$P$4, 'Unit List'!$AP$4, IF('Unit List'!R1764='Unit List'!$P$7, 'Unit List'!R1764 * 'Unit List'!$AP$7, 'Unit List'!R1764)))), IF('Unit List'!R1764='Unit List'!$P$5, 'Unit List'!$AP$5, IF('Unit List'!R1764='Unit List'!$P$4, 'Unit List'!$AP$4, IF('Unit List'!R1764='Unit List'!$P$7, 'Unit List'!R1764 * 'Unit List'!$AP$7, 'Unit List'!R1764)))), IF('Unit List'!AP1764='Unit List'!$P$5, 'Unit List'!$AP$5, IF('Unit List'!AP1764='Unit List'!$P$4, 'Unit List'!$AP$4, IF('Unit List'!AP1764='Unit List'!$P$7, 'Unit List'!AP1764 * 'Unit List'!$AP$7, 'Unit List'!AP1764)))), IF('Unit List'!R1764='Unit List'!$P$5, 'Unit List'!$AP$5, IF('Unit List'!R1764='Unit List'!$P$4, 'Unit List'!$AP$4, IF('Unit List'!R1764='Unit List'!$P$7, 'Unit List'!R1764 * 'Unit List'!$AP$7, 'Unit List'!R1764)))), IF('Unit List'!R1764='Unit List'!$P$5, 'Unit List'!$AP$5, IF('Unit List'!R1764='Unit List'!$P$4, 'Unit List'!$AP$4, IF('Unit List'!R1764='Unit List'!$P$7, 'Unit List'!R1764 * 'Unit List'!$AP$7, 'Unit List'!R1764)))), IF('Unit List'!AP1764='Unit List'!$P$5, 'Unit List'!$AP$5, IF('Unit List'!AP1764='Unit List'!$P$4, 'Unit List'!$AP$4, IF('Unit List'!AP1764='Unit List'!$P$7, 'Unit List'!AP1764 * 'Unit List'!$AP$7, 'Unit List'!AP1764)))), IF('Unit List'!R1764='Unit List'!$P$5, 'Unit List'!$AP$5, IF('Unit List'!R1764='Unit List'!$P$4, 'Unit List'!$AP$4, IF('Unit List'!R1764='Unit List'!$P$7, 'Unit List'!R1764 * 'Unit List'!$AP$7, 'Unit List'!R1764)))), IF('Unit List'!R1764='Unit List'!$P$5, 'Unit List'!$AP$5, IF('Unit List'!R1764='Unit List'!$P$4, 'Unit List'!$AP$4, IF('Unit List'!R1764='Unit List'!$P$7, 'Unit List'!R1764 * 'Unit List'!$AP$7, 'Unit List'!R1764)))), IF('Unit List'!AP1764='Unit List'!$P$5, 'Unit List'!$AP$5, IF('Unit List'!AP1764='Unit List'!$P$4, 'Unit List'!$AP$4, IF('Unit List'!AP1764='Unit List'!$P$7, 'Unit List'!AP1764 * 'Unit List'!$AP$7, 'Unit List'!AP1764)))),",",)</f>
        <v>,</v>
      </c>
      <c r="J1859" t="str">
        <f>CONCATENATE("'",IF(ISBLANK('Unit List'!AQ1764), IF(ISBLANK('Unit List'!S1764), IF(ISBLANK('Unit List'!S1764), IF(ISBLANK('Unit List'!AQ1764), IF(ISBLANK('Unit List'!S1764), IF(ISBLANK('Unit List'!S1764), IF(ISBLANK('Unit List'!AQ1764), IF(ISBLANK('Unit List'!S1764), IF(ISBLANK('Unit List'!S1764), IF(ISBLANK('Unit List'!AQ1761), IF(ISBLANK('Unit List'!S1761), IF(ISBLANK('Unit List'!S1761), "",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List'!S1764='Unit List'!$P$5, 'Unit List'!$AQ$5, IF('Unit List'!S1764='Unit List'!$P$4, 'Unit List'!$AQ$4, 'Unit List'!S1764))), IF('Unit List'!S1764='Unit List'!$P$5, 'Unit List'!$AQ$5, IF('Unit List'!S1764='Unit List'!$P$4, 'Unit List'!$AQ$4, 'Unit List'!S1764))), IF('Unit List'!AQ1764='Unit List'!$P$5, 'Unit List'!$AQ$5, IF('Unit List'!AQ1764='Unit List'!$P$4, 'Unit List'!$AQ$4, 'Unit List'!AQ1764))), IF('Unit List'!S1764='Unit List'!$P$5, 'Unit List'!$AQ$5, IF('Unit List'!S1764='Unit List'!$P$4, 'Unit List'!$AQ$4, 'Unit List'!S1764))), IF('Unit List'!S1764='Unit List'!$P$5, 'Unit List'!$AQ$5, IF('Unit List'!S1764='Unit List'!$P$4, 'Unit List'!$AQ$4, 'Unit List'!S1764))), IF('Unit List'!AQ1764='Unit List'!$P$5, 'Unit List'!$AQ$5, IF('Unit List'!AQ1764='Unit List'!$P$4, 'Unit List'!$AQ$4, 'Unit List'!AQ1764))), IF('Unit List'!S1764='Unit List'!$P$5, 'Unit List'!$AQ$5, IF('Unit List'!S1764='Unit List'!$P$4, 'Unit List'!$AQ$4, 'Unit List'!S1764))), IF('Unit List'!S1764='Unit List'!$P$5, 'Unit List'!$AQ$5, IF('Unit List'!S1764='Unit List'!$P$4, 'Unit List'!$AQ$4, 'Unit List'!S1764))), IF('Unit List'!AQ1764='Unit List'!$P$5, 'Unit List'!$AQ$5, IF('Unit List'!AQ1764='Unit List'!$P$4, 'Unit List'!$AQ$4, 'Unit List'!AQ1764))),"'),",)</f>
        <v>'Phalanx'),</v>
      </c>
    </row>
    <row r="1860" spans="1:10" x14ac:dyDescent="0.25">
      <c r="A1860" t="s">
        <v>2713</v>
      </c>
      <c r="B1860" t="str">
        <f>"'',"</f>
        <v>'',</v>
      </c>
      <c r="C1860" t="str">
        <f>"'',"</f>
        <v>'',</v>
      </c>
      <c r="D1860" t="str">
        <f>CONCATENATE("'",'Unit List'!E1765,"',",)</f>
        <v>'U_GREEK_HOPLITE',</v>
      </c>
      <c r="E1860" t="str">
        <f>CONCATENATE("'",'Unit List'!F1765,"',",)</f>
        <v>'U_GREEK_HOPLITE',</v>
      </c>
      <c r="F1860" t="str">
        <f>CONCATENATE("'_",'Unit List'!G1765,"',",)</f>
        <v>'_V1',</v>
      </c>
      <c r="G1860" t="str">
        <f>CONCATENATE("'",'Unit List'!H1765,"',",)</f>
        <v>'Spearman_Greece',</v>
      </c>
      <c r="H1860" t="str">
        <f>CONCATENATE(IF(ISBLANK('Unit List'!AO1765), IF(ISBLANK('Unit List'!Q1765), IF(ISBLANK('Unit List'!Q1765), IF(ISBLANK('Unit List'!AO1765), IF(ISBLANK('Unit List'!Q1765), IF(ISBLANK('Unit List'!Q1765), IF(ISBLANK('Unit List'!AO1765), IF(ISBLANK('Unit List'!Q1765), IF(ISBLANK('Unit List'!Q1765), IF(ISBLANK('Unit List'!AO1761), IF(ISBLANK('Unit List'!Q1761), IF(ISBLANK('Unit List'!Q1761), "1",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List'!Q1765='Unit List'!$P$5, 'Unit List'!$AO$5, IF('Unit List'!Q1765='Unit List'!$P$4, 'Unit List'!$AO$4, IF('Unit List'!Q1765='Unit List'!$P$7, 'Unit List'!Q1765 * 'Unit List'!$AO$7, 'Unit List'!Q1765)))), IF('Unit List'!Q1765='Unit List'!$P$5, 'Unit List'!$AO$5, IF('Unit List'!Q1765='Unit List'!$P$4, 'Unit List'!$AO$4, IF('Unit List'!Q1765='Unit List'!$P$7, 'Unit List'!Q1765 * 'Unit List'!$AO$7, 'Unit List'!Q1765)))), IF('Unit List'!AO1765='Unit List'!$P$5, 'Unit List'!$AO$5, IF('Unit List'!AO1765='Unit List'!$P$4, 'Unit List'!$AO$4, IF('Unit List'!AO1765='Unit List'!$P$7, 'Unit List'!AO1765 * 'Unit List'!$AO$7, 'Unit List'!AO1765)))), IF('Unit List'!Q1765='Unit List'!$P$5, 'Unit List'!$AO$5, IF('Unit List'!Q1765='Unit List'!$P$4, 'Unit List'!$AO$4, IF('Unit List'!Q1765='Unit List'!$P$7, 'Unit List'!Q1765 * 'Unit List'!$AO$7, 'Unit List'!Q1765)))), IF('Unit List'!Q1765='Unit List'!$P$5, 'Unit List'!$AO$5, IF('Unit List'!Q1765='Unit List'!$P$4, 'Unit List'!$AO$4, IF('Unit List'!Q1765='Unit List'!$P$7, 'Unit List'!Q1765 * 'Unit List'!$AO$7, 'Unit List'!Q1765)))), IF('Unit List'!AO1765='Unit List'!$P$5, 'Unit List'!$AO$5, IF('Unit List'!AO1765='Unit List'!$P$4, 'Unit List'!$AO$4, IF('Unit List'!AO1765='Unit List'!$P$7, 'Unit List'!AO1765 * 'Unit List'!$AO$7, 'Unit List'!AO1765)))), IF('Unit List'!Q1765='Unit List'!$P$5, 'Unit List'!$AO$5, IF('Unit List'!Q1765='Unit List'!$P$4, 'Unit List'!$AO$4, IF('Unit List'!Q1765='Unit List'!$P$7, 'Unit List'!Q1765 * 'Unit List'!$AO$7, 'Unit List'!Q1765)))), IF('Unit List'!Q1765='Unit List'!$P$5, 'Unit List'!$AO$5, IF('Unit List'!Q1765='Unit List'!$P$4, 'Unit List'!$AO$4, IF('Unit List'!Q1765='Unit List'!$P$7, 'Unit List'!Q1765 * 'Unit List'!$AO$7, 'Unit List'!Q1765)))), IF('Unit List'!AO1765='Unit List'!$P$5, 'Unit List'!$AO$5, IF('Unit List'!AO1765='Unit List'!$P$4, 'Unit List'!$AO$4, IF('Unit List'!AO1765='Unit List'!$P$7, 'Unit List'!AO1765 * 'Unit List'!$AO$7, 'Unit List'!AO1765)))),",",)</f>
        <v>2,</v>
      </c>
      <c r="I1860" t="str">
        <f>CONCATENATE(IF(ISBLANK('Unit List'!AP1765), IF(ISBLANK('Unit List'!R1765), IF(ISBLANK('Unit List'!R1765), IF(ISBLANK('Unit List'!AP1765), IF(ISBLANK('Unit List'!R1765), IF(ISBLANK('Unit List'!R1765), IF(ISBLANK('Unit List'!AP1765), IF(ISBLANK('Unit List'!R1765), IF(ISBLANK('Unit List'!R1765), IF(ISBLANK('Unit List'!AP1761), IF(ISBLANK('Unit List'!R1761), IF(ISBLANK('Unit List'!R1761), 'Unit List'!$AP$4,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List'!R1765='Unit List'!$P$5, 'Unit List'!$AP$5, IF('Unit List'!R1765='Unit List'!$P$4, 'Unit List'!$AP$4, IF('Unit List'!R1765='Unit List'!$P$7, 'Unit List'!R1765 * 'Unit List'!$AP$7, 'Unit List'!R1765)))), IF('Unit List'!R1765='Unit List'!$P$5, 'Unit List'!$AP$5, IF('Unit List'!R1765='Unit List'!$P$4, 'Unit List'!$AP$4, IF('Unit List'!R1765='Unit List'!$P$7, 'Unit List'!R1765 * 'Unit List'!$AP$7, 'Unit List'!R1765)))), IF('Unit List'!AP1765='Unit List'!$P$5, 'Unit List'!$AP$5, IF('Unit List'!AP1765='Unit List'!$P$4, 'Unit List'!$AP$4, IF('Unit List'!AP1765='Unit List'!$P$7, 'Unit List'!AP1765 * 'Unit List'!$AP$7, 'Unit List'!AP1765)))), IF('Unit List'!R1765='Unit List'!$P$5, 'Unit List'!$AP$5, IF('Unit List'!R1765='Unit List'!$P$4, 'Unit List'!$AP$4, IF('Unit List'!R1765='Unit List'!$P$7, 'Unit List'!R1765 * 'Unit List'!$AP$7, 'Unit List'!R1765)))), IF('Unit List'!R1765='Unit List'!$P$5, 'Unit List'!$AP$5, IF('Unit List'!R1765='Unit List'!$P$4, 'Unit List'!$AP$4, IF('Unit List'!R1765='Unit List'!$P$7, 'Unit List'!R1765 * 'Unit List'!$AP$7, 'Unit List'!R1765)))), IF('Unit List'!AP1765='Unit List'!$P$5, 'Unit List'!$AP$5, IF('Unit List'!AP1765='Unit List'!$P$4, 'Unit List'!$AP$4, IF('Unit List'!AP1765='Unit List'!$P$7, 'Unit List'!AP1765 * 'Unit List'!$AP$7, 'Unit List'!AP1765)))), IF('Unit List'!R1765='Unit List'!$P$5, 'Unit List'!$AP$5, IF('Unit List'!R1765='Unit List'!$P$4, 'Unit List'!$AP$4, IF('Unit List'!R1765='Unit List'!$P$7, 'Unit List'!R1765 * 'Unit List'!$AP$7, 'Unit List'!R1765)))), IF('Unit List'!R1765='Unit List'!$P$5, 'Unit List'!$AP$5, IF('Unit List'!R1765='Unit List'!$P$4, 'Unit List'!$AP$4, IF('Unit List'!R1765='Unit List'!$P$7, 'Unit List'!R1765 * 'Unit List'!$AP$7, 'Unit List'!R1765)))), IF('Unit List'!AP1765='Unit List'!$P$5, 'Unit List'!$AP$5, IF('Unit List'!AP1765='Unit List'!$P$4, 'Unit List'!$AP$4, IF('Unit List'!AP1765='Unit List'!$P$7, 'Unit List'!AP1765 * 'Unit List'!$AP$7, 'Unit List'!AP1765)))),",",)</f>
        <v>,</v>
      </c>
      <c r="J1860" t="str">
        <f>CONCATENATE("'",IF(ISBLANK('Unit List'!AQ1765), IF(ISBLANK('Unit List'!S1765), IF(ISBLANK('Unit List'!S1765), IF(ISBLANK('Unit List'!AQ1765), IF(ISBLANK('Unit List'!S1765), IF(ISBLANK('Unit List'!S1765), IF(ISBLANK('Unit List'!AQ1765), IF(ISBLANK('Unit List'!S1765), IF(ISBLANK('Unit List'!S1765), IF(ISBLANK('Unit List'!AQ1761), IF(ISBLANK('Unit List'!S1761), IF(ISBLANK('Unit List'!S1761), "",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List'!S1765='Unit List'!$P$5, 'Unit List'!$AQ$5, IF('Unit List'!S1765='Unit List'!$P$4, 'Unit List'!$AQ$4, 'Unit List'!S1765))), IF('Unit List'!S1765='Unit List'!$P$5, 'Unit List'!$AQ$5, IF('Unit List'!S1765='Unit List'!$P$4, 'Unit List'!$AQ$4, 'Unit List'!S1765))), IF('Unit List'!AQ1765='Unit List'!$P$5, 'Unit List'!$AQ$5, IF('Unit List'!AQ1765='Unit List'!$P$4, 'Unit List'!$AQ$4, 'Unit List'!AQ1765))), IF('Unit List'!S1765='Unit List'!$P$5, 'Unit List'!$AQ$5, IF('Unit List'!S1765='Unit List'!$P$4, 'Unit List'!$AQ$4, 'Unit List'!S1765))), IF('Unit List'!S1765='Unit List'!$P$5, 'Unit List'!$AQ$5, IF('Unit List'!S1765='Unit List'!$P$4, 'Unit List'!$AQ$4, 'Unit List'!S1765))), IF('Unit List'!AQ1765='Unit List'!$P$5, 'Unit List'!$AQ$5, IF('Unit List'!AQ1765='Unit List'!$P$4, 'Unit List'!$AQ$4, 'Unit List'!AQ1765))), IF('Unit List'!S1765='Unit List'!$P$5, 'Unit List'!$AQ$5, IF('Unit List'!S1765='Unit List'!$P$4, 'Unit List'!$AQ$4, 'Unit List'!S1765))), IF('Unit List'!S1765='Unit List'!$P$5, 'Unit List'!$AQ$5, IF('Unit List'!S1765='Unit List'!$P$4, 'Unit List'!$AQ$4, 'Unit List'!S1765))), IF('Unit List'!AQ1765='Unit List'!$P$5, 'Unit List'!$AQ$5, IF('Unit List'!AQ1765='Unit List'!$P$4, 'Unit List'!$AQ$4, 'Unit List'!AQ1765))),"'),",)</f>
        <v>'Phalanx'),</v>
      </c>
    </row>
    <row r="1861" spans="1:10" x14ac:dyDescent="0.25">
      <c r="A1861" t="s">
        <v>2713</v>
      </c>
      <c r="B1861" t="str">
        <f>"'',"</f>
        <v>'',</v>
      </c>
      <c r="C1861" t="str">
        <f>"'',"</f>
        <v>'',</v>
      </c>
      <c r="D1861" t="str">
        <f>CONCATENATE("'",'Unit List'!E1766,"',",)</f>
        <v>'U_GREEK_HOPLITE',</v>
      </c>
      <c r="E1861" t="str">
        <f>CONCATENATE("'",'Unit List'!F1766,"',",)</f>
        <v>'U_GREEK_HOPLITE',</v>
      </c>
      <c r="F1861" t="str">
        <f>CONCATENATE("'_",'Unit List'!G1766,"',",)</f>
        <v>'_V2',</v>
      </c>
      <c r="G1861" t="str">
        <f>CONCATENATE("'",'Unit List'!H1766,"',",)</f>
        <v>'Spearman_Greece_v2',</v>
      </c>
      <c r="H1861" t="str">
        <f>CONCATENATE(IF(ISBLANK('Unit List'!AO1766), IF(ISBLANK('Unit List'!Q1766), IF(ISBLANK('Unit List'!Q1766), IF(ISBLANK('Unit List'!AO1766), IF(ISBLANK('Unit List'!Q1766), IF(ISBLANK('Unit List'!Q1766), IF(ISBLANK('Unit List'!AO1766), IF(ISBLANK('Unit List'!Q1766), IF(ISBLANK('Unit List'!Q1766), IF(ISBLANK('Unit List'!AO1761), IF(ISBLANK('Unit List'!Q1761), IF(ISBLANK('Unit List'!Q1761), "1",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List'!Q1766='Unit List'!$P$5, 'Unit List'!$AO$5, IF('Unit List'!Q1766='Unit List'!$P$4, 'Unit List'!$AO$4, IF('Unit List'!Q1766='Unit List'!$P$7, 'Unit List'!Q1766 * 'Unit List'!$AO$7, 'Unit List'!Q1766)))), IF('Unit List'!Q1766='Unit List'!$P$5, 'Unit List'!$AO$5, IF('Unit List'!Q1766='Unit List'!$P$4, 'Unit List'!$AO$4, IF('Unit List'!Q1766='Unit List'!$P$7, 'Unit List'!Q1766 * 'Unit List'!$AO$7, 'Unit List'!Q1766)))), IF('Unit List'!AO1766='Unit List'!$P$5, 'Unit List'!$AO$5, IF('Unit List'!AO1766='Unit List'!$P$4, 'Unit List'!$AO$4, IF('Unit List'!AO1766='Unit List'!$P$7, 'Unit List'!AO1766 * 'Unit List'!$AO$7, 'Unit List'!AO1766)))), IF('Unit List'!Q1766='Unit List'!$P$5, 'Unit List'!$AO$5, IF('Unit List'!Q1766='Unit List'!$P$4, 'Unit List'!$AO$4, IF('Unit List'!Q1766='Unit List'!$P$7, 'Unit List'!Q1766 * 'Unit List'!$AO$7, 'Unit List'!Q1766)))), IF('Unit List'!Q1766='Unit List'!$P$5, 'Unit List'!$AO$5, IF('Unit List'!Q1766='Unit List'!$P$4, 'Unit List'!$AO$4, IF('Unit List'!Q1766='Unit List'!$P$7, 'Unit List'!Q1766 * 'Unit List'!$AO$7, 'Unit List'!Q1766)))), IF('Unit List'!AO1766='Unit List'!$P$5, 'Unit List'!$AO$5, IF('Unit List'!AO1766='Unit List'!$P$4, 'Unit List'!$AO$4, IF('Unit List'!AO1766='Unit List'!$P$7, 'Unit List'!AO1766 * 'Unit List'!$AO$7, 'Unit List'!AO1766)))), IF('Unit List'!Q1766='Unit List'!$P$5, 'Unit List'!$AO$5, IF('Unit List'!Q1766='Unit List'!$P$4, 'Unit List'!$AO$4, IF('Unit List'!Q1766='Unit List'!$P$7, 'Unit List'!Q1766 * 'Unit List'!$AO$7, 'Unit List'!Q1766)))), IF('Unit List'!Q1766='Unit List'!$P$5, 'Unit List'!$AO$5, IF('Unit List'!Q1766='Unit List'!$P$4, 'Unit List'!$AO$4, IF('Unit List'!Q1766='Unit List'!$P$7, 'Unit List'!Q1766 * 'Unit List'!$AO$7, 'Unit List'!Q1766)))), IF('Unit List'!AO1766='Unit List'!$P$5, 'Unit List'!$AO$5, IF('Unit List'!AO1766='Unit List'!$P$4, 'Unit List'!$AO$4, IF('Unit List'!AO1766='Unit List'!$P$7, 'Unit List'!AO1766 * 'Unit List'!$AO$7, 'Unit List'!AO1766)))),",",)</f>
        <v>2,</v>
      </c>
      <c r="I1861" t="str">
        <f>CONCATENATE(IF(ISBLANK('Unit List'!AP1766), IF(ISBLANK('Unit List'!R1766), IF(ISBLANK('Unit List'!R1766), IF(ISBLANK('Unit List'!AP1766), IF(ISBLANK('Unit List'!R1766), IF(ISBLANK('Unit List'!R1766), IF(ISBLANK('Unit List'!AP1766), IF(ISBLANK('Unit List'!R1766), IF(ISBLANK('Unit List'!R1766), IF(ISBLANK('Unit List'!AP1761), IF(ISBLANK('Unit List'!R1761), IF(ISBLANK('Unit List'!R1761), 'Unit List'!$AP$4,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List'!R1766='Unit List'!$P$5, 'Unit List'!$AP$5, IF('Unit List'!R1766='Unit List'!$P$4, 'Unit List'!$AP$4, IF('Unit List'!R1766='Unit List'!$P$7, 'Unit List'!R1766 * 'Unit List'!$AP$7, 'Unit List'!R1766)))), IF('Unit List'!R1766='Unit List'!$P$5, 'Unit List'!$AP$5, IF('Unit List'!R1766='Unit List'!$P$4, 'Unit List'!$AP$4, IF('Unit List'!R1766='Unit List'!$P$7, 'Unit List'!R1766 * 'Unit List'!$AP$7, 'Unit List'!R1766)))), IF('Unit List'!AP1766='Unit List'!$P$5, 'Unit List'!$AP$5, IF('Unit List'!AP1766='Unit List'!$P$4, 'Unit List'!$AP$4, IF('Unit List'!AP1766='Unit List'!$P$7, 'Unit List'!AP1766 * 'Unit List'!$AP$7, 'Unit List'!AP1766)))), IF('Unit List'!R1766='Unit List'!$P$5, 'Unit List'!$AP$5, IF('Unit List'!R1766='Unit List'!$P$4, 'Unit List'!$AP$4, IF('Unit List'!R1766='Unit List'!$P$7, 'Unit List'!R1766 * 'Unit List'!$AP$7, 'Unit List'!R1766)))), IF('Unit List'!R1766='Unit List'!$P$5, 'Unit List'!$AP$5, IF('Unit List'!R1766='Unit List'!$P$4, 'Unit List'!$AP$4, IF('Unit List'!R1766='Unit List'!$P$7, 'Unit List'!R1766 * 'Unit List'!$AP$7, 'Unit List'!R1766)))), IF('Unit List'!AP1766='Unit List'!$P$5, 'Unit List'!$AP$5, IF('Unit List'!AP1766='Unit List'!$P$4, 'Unit List'!$AP$4, IF('Unit List'!AP1766='Unit List'!$P$7, 'Unit List'!AP1766 * 'Unit List'!$AP$7, 'Unit List'!AP1766)))), IF('Unit List'!R1766='Unit List'!$P$5, 'Unit List'!$AP$5, IF('Unit List'!R1766='Unit List'!$P$4, 'Unit List'!$AP$4, IF('Unit List'!R1766='Unit List'!$P$7, 'Unit List'!R1766 * 'Unit List'!$AP$7, 'Unit List'!R1766)))), IF('Unit List'!R1766='Unit List'!$P$5, 'Unit List'!$AP$5, IF('Unit List'!R1766='Unit List'!$P$4, 'Unit List'!$AP$4, IF('Unit List'!R1766='Unit List'!$P$7, 'Unit List'!R1766 * 'Unit List'!$AP$7, 'Unit List'!R1766)))), IF('Unit List'!AP1766='Unit List'!$P$5, 'Unit List'!$AP$5, IF('Unit List'!AP1766='Unit List'!$P$4, 'Unit List'!$AP$4, IF('Unit List'!AP1766='Unit List'!$P$7, 'Unit List'!AP1766 * 'Unit List'!$AP$7, 'Unit List'!AP1766)))),",",)</f>
        <v>,</v>
      </c>
      <c r="J1861" t="str">
        <f>CONCATENATE("'",IF(ISBLANK('Unit List'!AQ1766), IF(ISBLANK('Unit List'!S1766), IF(ISBLANK('Unit List'!S1766), IF(ISBLANK('Unit List'!AQ1766), IF(ISBLANK('Unit List'!S1766), IF(ISBLANK('Unit List'!S1766), IF(ISBLANK('Unit List'!AQ1766), IF(ISBLANK('Unit List'!S1766), IF(ISBLANK('Unit List'!S1766), IF(ISBLANK('Unit List'!AQ1761), IF(ISBLANK('Unit List'!S1761), IF(ISBLANK('Unit List'!S1761), "",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List'!S1766='Unit List'!$P$5, 'Unit List'!$AQ$5, IF('Unit List'!S1766='Unit List'!$P$4, 'Unit List'!$AQ$4, 'Unit List'!S1766))), IF('Unit List'!S1766='Unit List'!$P$5, 'Unit List'!$AQ$5, IF('Unit List'!S1766='Unit List'!$P$4, 'Unit List'!$AQ$4, 'Unit List'!S1766))), IF('Unit List'!AQ1766='Unit List'!$P$5, 'Unit List'!$AQ$5, IF('Unit List'!AQ1766='Unit List'!$P$4, 'Unit List'!$AQ$4, 'Unit List'!AQ1766))), IF('Unit List'!S1766='Unit List'!$P$5, 'Unit List'!$AQ$5, IF('Unit List'!S1766='Unit List'!$P$4, 'Unit List'!$AQ$4, 'Unit List'!S1766))), IF('Unit List'!S1766='Unit List'!$P$5, 'Unit List'!$AQ$5, IF('Unit List'!S1766='Unit List'!$P$4, 'Unit List'!$AQ$4, 'Unit List'!S1766))), IF('Unit List'!AQ1766='Unit List'!$P$5, 'Unit List'!$AQ$5, IF('Unit List'!AQ1766='Unit List'!$P$4, 'Unit List'!$AQ$4, 'Unit List'!AQ1766))), IF('Unit List'!S1766='Unit List'!$P$5, 'Unit List'!$AQ$5, IF('Unit List'!S1766='Unit List'!$P$4, 'Unit List'!$AQ$4, 'Unit List'!S1766))), IF('Unit List'!S1766='Unit List'!$P$5, 'Unit List'!$AQ$5, IF('Unit List'!S1766='Unit List'!$P$4, 'Unit List'!$AQ$4, 'Unit List'!S1766))), IF('Unit List'!AQ1766='Unit List'!$P$5, 'Unit List'!$AQ$5, IF('Unit List'!AQ1766='Unit List'!$P$4, 'Unit List'!$AQ$4, 'Unit List'!AQ1766))),"'),",)</f>
        <v>'Phalanx'),</v>
      </c>
    </row>
    <row r="1862" spans="1:10" x14ac:dyDescent="0.25">
      <c r="A1862" t="s">
        <v>2713</v>
      </c>
      <c r="B1862" t="str">
        <f>"'',"</f>
        <v>'',</v>
      </c>
      <c r="C1862" t="str">
        <f>"'',"</f>
        <v>'',</v>
      </c>
      <c r="D1862" t="str">
        <f>CONCATENATE("'",'Unit List'!E1767,"',",)</f>
        <v>'U_GREEK_HOPLITE',</v>
      </c>
      <c r="E1862" t="str">
        <f>CONCATENATE("'",'Unit List'!F1767,"',",)</f>
        <v>'U_GREEK_HOPLITE',</v>
      </c>
      <c r="F1862" t="str">
        <f>CONCATENATE("'_",'Unit List'!G1767,"',",)</f>
        <v>'_V3',</v>
      </c>
      <c r="G1862" t="str">
        <f>CONCATENATE("'",'Unit List'!H1767,"',",)</f>
        <v>'Spearman_Greece_v3',</v>
      </c>
      <c r="H1862" t="str">
        <f>CONCATENATE(IF(ISBLANK('Unit List'!AO1767), IF(ISBLANK('Unit List'!Q1767), IF(ISBLANK('Unit List'!Q1767), IF(ISBLANK('Unit List'!AO1767), IF(ISBLANK('Unit List'!Q1767), IF(ISBLANK('Unit List'!Q1767), IF(ISBLANK('Unit List'!AO1767), IF(ISBLANK('Unit List'!Q1767), IF(ISBLANK('Unit List'!Q1767), IF(ISBLANK('Unit List'!AO1761), IF(ISBLANK('Unit List'!Q1761), IF(ISBLANK('Unit List'!Q1761), "1",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List'!Q1767='Unit List'!$P$5, 'Unit List'!$AO$5, IF('Unit List'!Q1767='Unit List'!$P$4, 'Unit List'!$AO$4, IF('Unit List'!Q1767='Unit List'!$P$7, 'Unit List'!Q1767 * 'Unit List'!$AO$7, 'Unit List'!Q1767)))), IF('Unit List'!Q1767='Unit List'!$P$5, 'Unit List'!$AO$5, IF('Unit List'!Q1767='Unit List'!$P$4, 'Unit List'!$AO$4, IF('Unit List'!Q1767='Unit List'!$P$7, 'Unit List'!Q1767 * 'Unit List'!$AO$7, 'Unit List'!Q1767)))), IF('Unit List'!AO1767='Unit List'!$P$5, 'Unit List'!$AO$5, IF('Unit List'!AO1767='Unit List'!$P$4, 'Unit List'!$AO$4, IF('Unit List'!AO1767='Unit List'!$P$7, 'Unit List'!AO1767 * 'Unit List'!$AO$7, 'Unit List'!AO1767)))), IF('Unit List'!Q1767='Unit List'!$P$5, 'Unit List'!$AO$5, IF('Unit List'!Q1767='Unit List'!$P$4, 'Unit List'!$AO$4, IF('Unit List'!Q1767='Unit List'!$P$7, 'Unit List'!Q1767 * 'Unit List'!$AO$7, 'Unit List'!Q1767)))), IF('Unit List'!Q1767='Unit List'!$P$5, 'Unit List'!$AO$5, IF('Unit List'!Q1767='Unit List'!$P$4, 'Unit List'!$AO$4, IF('Unit List'!Q1767='Unit List'!$P$7, 'Unit List'!Q1767 * 'Unit List'!$AO$7, 'Unit List'!Q1767)))), IF('Unit List'!AO1767='Unit List'!$P$5, 'Unit List'!$AO$5, IF('Unit List'!AO1767='Unit List'!$P$4, 'Unit List'!$AO$4, IF('Unit List'!AO1767='Unit List'!$P$7, 'Unit List'!AO1767 * 'Unit List'!$AO$7, 'Unit List'!AO1767)))), IF('Unit List'!Q1767='Unit List'!$P$5, 'Unit List'!$AO$5, IF('Unit List'!Q1767='Unit List'!$P$4, 'Unit List'!$AO$4, IF('Unit List'!Q1767='Unit List'!$P$7, 'Unit List'!Q1767 * 'Unit List'!$AO$7, 'Unit List'!Q1767)))), IF('Unit List'!Q1767='Unit List'!$P$5, 'Unit List'!$AO$5, IF('Unit List'!Q1767='Unit List'!$P$4, 'Unit List'!$AO$4, IF('Unit List'!Q1767='Unit List'!$P$7, 'Unit List'!Q1767 * 'Unit List'!$AO$7, 'Unit List'!Q1767)))), IF('Unit List'!AO1767='Unit List'!$P$5, 'Unit List'!$AO$5, IF('Unit List'!AO1767='Unit List'!$P$4, 'Unit List'!$AO$4, IF('Unit List'!AO1767='Unit List'!$P$7, 'Unit List'!AO1767 * 'Unit List'!$AO$7, 'Unit List'!AO1767)))),",",)</f>
        <v>2,</v>
      </c>
      <c r="I1862" t="str">
        <f>CONCATENATE(IF(ISBLANK('Unit List'!AP1767), IF(ISBLANK('Unit List'!R1767), IF(ISBLANK('Unit List'!R1767), IF(ISBLANK('Unit List'!AP1767), IF(ISBLANK('Unit List'!R1767), IF(ISBLANK('Unit List'!R1767), IF(ISBLANK('Unit List'!AP1767), IF(ISBLANK('Unit List'!R1767), IF(ISBLANK('Unit List'!R1767), IF(ISBLANK('Unit List'!AP1761), IF(ISBLANK('Unit List'!R1761), IF(ISBLANK('Unit List'!R1761), 'Unit List'!$AP$4,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List'!R1767='Unit List'!$P$5, 'Unit List'!$AP$5, IF('Unit List'!R1767='Unit List'!$P$4, 'Unit List'!$AP$4, IF('Unit List'!R1767='Unit List'!$P$7, 'Unit List'!R1767 * 'Unit List'!$AP$7, 'Unit List'!R1767)))), IF('Unit List'!R1767='Unit List'!$P$5, 'Unit List'!$AP$5, IF('Unit List'!R1767='Unit List'!$P$4, 'Unit List'!$AP$4, IF('Unit List'!R1767='Unit List'!$P$7, 'Unit List'!R1767 * 'Unit List'!$AP$7, 'Unit List'!R1767)))), IF('Unit List'!AP1767='Unit List'!$P$5, 'Unit List'!$AP$5, IF('Unit List'!AP1767='Unit List'!$P$4, 'Unit List'!$AP$4, IF('Unit List'!AP1767='Unit List'!$P$7, 'Unit List'!AP1767 * 'Unit List'!$AP$7, 'Unit List'!AP1767)))), IF('Unit List'!R1767='Unit List'!$P$5, 'Unit List'!$AP$5, IF('Unit List'!R1767='Unit List'!$P$4, 'Unit List'!$AP$4, IF('Unit List'!R1767='Unit List'!$P$7, 'Unit List'!R1767 * 'Unit List'!$AP$7, 'Unit List'!R1767)))), IF('Unit List'!R1767='Unit List'!$P$5, 'Unit List'!$AP$5, IF('Unit List'!R1767='Unit List'!$P$4, 'Unit List'!$AP$4, IF('Unit List'!R1767='Unit List'!$P$7, 'Unit List'!R1767 * 'Unit List'!$AP$7, 'Unit List'!R1767)))), IF('Unit List'!AP1767='Unit List'!$P$5, 'Unit List'!$AP$5, IF('Unit List'!AP1767='Unit List'!$P$4, 'Unit List'!$AP$4, IF('Unit List'!AP1767='Unit List'!$P$7, 'Unit List'!AP1767 * 'Unit List'!$AP$7, 'Unit List'!AP1767)))), IF('Unit List'!R1767='Unit List'!$P$5, 'Unit List'!$AP$5, IF('Unit List'!R1767='Unit List'!$P$4, 'Unit List'!$AP$4, IF('Unit List'!R1767='Unit List'!$P$7, 'Unit List'!R1767 * 'Unit List'!$AP$7, 'Unit List'!R1767)))), IF('Unit List'!R1767='Unit List'!$P$5, 'Unit List'!$AP$5, IF('Unit List'!R1767='Unit List'!$P$4, 'Unit List'!$AP$4, IF('Unit List'!R1767='Unit List'!$P$7, 'Unit List'!R1767 * 'Unit List'!$AP$7, 'Unit List'!R1767)))), IF('Unit List'!AP1767='Unit List'!$P$5, 'Unit List'!$AP$5, IF('Unit List'!AP1767='Unit List'!$P$4, 'Unit List'!$AP$4, IF('Unit List'!AP1767='Unit List'!$P$7, 'Unit List'!AP1767 * 'Unit List'!$AP$7, 'Unit List'!AP1767)))),",",)</f>
        <v>,</v>
      </c>
      <c r="J1862" t="str">
        <f>CONCATENATE("'",IF(ISBLANK('Unit List'!AQ1767), IF(ISBLANK('Unit List'!S1767), IF(ISBLANK('Unit List'!S1767), IF(ISBLANK('Unit List'!AQ1767), IF(ISBLANK('Unit List'!S1767), IF(ISBLANK('Unit List'!S1767), IF(ISBLANK('Unit List'!AQ1767), IF(ISBLANK('Unit List'!S1767), IF(ISBLANK('Unit List'!S1767), IF(ISBLANK('Unit List'!AQ1761), IF(ISBLANK('Unit List'!S1761), IF(ISBLANK('Unit List'!S1761), "",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List'!S1767='Unit List'!$P$5, 'Unit List'!$AQ$5, IF('Unit List'!S1767='Unit List'!$P$4, 'Unit List'!$AQ$4, 'Unit List'!S1767))), IF('Unit List'!S1767='Unit List'!$P$5, 'Unit List'!$AQ$5, IF('Unit List'!S1767='Unit List'!$P$4, 'Unit List'!$AQ$4, 'Unit List'!S1767))), IF('Unit List'!AQ1767='Unit List'!$P$5, 'Unit List'!$AQ$5, IF('Unit List'!AQ1767='Unit List'!$P$4, 'Unit List'!$AQ$4, 'Unit List'!AQ1767))), IF('Unit List'!S1767='Unit List'!$P$5, 'Unit List'!$AQ$5, IF('Unit List'!S1767='Unit List'!$P$4, 'Unit List'!$AQ$4, 'Unit List'!S1767))), IF('Unit List'!S1767='Unit List'!$P$5, 'Unit List'!$AQ$5, IF('Unit List'!S1767='Unit List'!$P$4, 'Unit List'!$AQ$4, 'Unit List'!S1767))), IF('Unit List'!AQ1767='Unit List'!$P$5, 'Unit List'!$AQ$5, IF('Unit List'!AQ1767='Unit List'!$P$4, 'Unit List'!$AQ$4, 'Unit List'!AQ1767))), IF('Unit List'!S1767='Unit List'!$P$5, 'Unit List'!$AQ$5, IF('Unit List'!S1767='Unit List'!$P$4, 'Unit List'!$AQ$4, 'Unit List'!S1767))), IF('Unit List'!S1767='Unit List'!$P$5, 'Unit List'!$AQ$5, IF('Unit List'!S1767='Unit List'!$P$4, 'Unit List'!$AQ$4, 'Unit List'!S1767))), IF('Unit List'!AQ1767='Unit List'!$P$5, 'Unit List'!$AQ$5, IF('Unit List'!AQ1767='Unit List'!$P$4, 'Unit List'!$AQ$4, 'Unit List'!AQ1767))),"'),",)</f>
        <v>'Phalanx'),</v>
      </c>
    </row>
    <row r="1863" spans="1:10" x14ac:dyDescent="0.25">
      <c r="A1863" t="s">
        <v>2713</v>
      </c>
      <c r="B1863" t="str">
        <f>"'',"</f>
        <v>'',</v>
      </c>
      <c r="C1863" t="str">
        <f>"'',"</f>
        <v>'',</v>
      </c>
      <c r="D1863" t="str">
        <f>CONCATENATE("'",'Unit List'!E1768,"',",)</f>
        <v>'U_HITTITE_WARCHARIOT',</v>
      </c>
      <c r="E1863" t="str">
        <f>CONCATENATE("'",'Unit List'!F1768,"',",)</f>
        <v>'U_HITTITE_WARCHARIOT',</v>
      </c>
      <c r="F1863" t="str">
        <f>"'',"</f>
        <v>'',</v>
      </c>
      <c r="G1863" t="str">
        <f>CONCATENATE("'",'Unit List'!H1768,"',",)</f>
        <v>'Hititte_War_Chariot',</v>
      </c>
      <c r="H1863" t="str">
        <f>CONCATENATE(IF(ISBLANK('Unit List'!AO1768), IF(ISBLANK('Unit List'!Q1768), IF(ISBLANK('Unit List'!Q1768), IF(ISBLANK('Unit List'!AO1768), IF(ISBLANK('Unit List'!Q1768), IF(ISBLANK('Unit List'!Q1768), IF(ISBLANK('Unit List'!AO1768), IF(ISBLANK('Unit List'!Q1768), IF(ISBLANK('Unit List'!Q1768), IF(ISBLANK('Unit List'!AO1768), IF(ISBLANK('Unit List'!Q1768), IF(ISBLANK('Unit List'!Q1768), "1", IF('Unit List'!Q1768='Unit List'!$P$5, 'Unit List'!$AO$5, IF('Unit List'!Q1768='Unit List'!$P$4, 'Unit List'!$AO$4, IF('Unit List'!Q1768='Unit List'!$P$7, 'Unit List'!Q1768 * 'Unit List'!$AO$7, 'Unit List'!Q1768)))), IF('Unit List'!Q1768='Unit List'!$P$5, 'Unit List'!$AO$5, IF('Unit List'!Q1768='Unit List'!$P$4, 'Unit List'!$AO$4, IF('Unit List'!Q1768='Unit List'!$P$7, 'Unit List'!Q1768 * 'Unit List'!$AO$7, 'Unit List'!Q1768)))), IF('Unit List'!AO1768='Unit List'!$P$5, 'Unit List'!$AO$5, IF('Unit List'!AO1768='Unit List'!$P$4, 'Unit List'!$AO$4, IF('Unit List'!AO1768='Unit List'!$P$7, 'Unit List'!AO1768 * 'Unit List'!$AO$7, 'Unit List'!AO1768)))), IF('Unit List'!Q1768='Unit List'!$P$5, 'Unit List'!$AO$5, IF('Unit List'!Q1768='Unit List'!$P$4, 'Unit List'!$AO$4, IF('Unit List'!Q1768='Unit List'!$P$7, 'Unit List'!Q1768 * 'Unit List'!$AO$7, 'Unit List'!Q1768)))), IF('Unit List'!Q1768='Unit List'!$P$5, 'Unit List'!$AO$5, IF('Unit List'!Q1768='Unit List'!$P$4, 'Unit List'!$AO$4, IF('Unit List'!Q1768='Unit List'!$P$7, 'Unit List'!Q1768 * 'Unit List'!$AO$7, 'Unit List'!Q1768)))), IF('Unit List'!AO1768='Unit List'!$P$5, 'Unit List'!$AO$5, IF('Unit List'!AO1768='Unit List'!$P$4, 'Unit List'!$AO$4, IF('Unit List'!AO1768='Unit List'!$P$7, 'Unit List'!AO1768 * 'Unit List'!$AO$7, 'Unit List'!AO1768)))), IF('Unit List'!Q1768='Unit List'!$P$5, 'Unit List'!$AO$5, IF('Unit List'!Q1768='Unit List'!$P$4, 'Unit List'!$AO$4, IF('Unit List'!Q1768='Unit List'!$P$7, 'Unit List'!Q1768 * 'Unit List'!$AO$7, 'Unit List'!Q1768)))), IF('Unit List'!Q1768='Unit List'!$P$5, 'Unit List'!$AO$5, IF('Unit List'!Q1768='Unit List'!$P$4, 'Unit List'!$AO$4, IF('Unit List'!Q1768='Unit List'!$P$7, 'Unit List'!Q1768 * 'Unit List'!$AO$7, 'Unit List'!Q1768)))), IF('Unit List'!AO1768='Unit List'!$P$5, 'Unit List'!$AO$5, IF('Unit List'!AO1768='Unit List'!$P$4, 'Unit List'!$AO$4, IF('Unit List'!AO1768='Unit List'!$P$7, 'Unit List'!AO1768 * 'Unit List'!$AO$7, 'Unit List'!AO1768)))), IF('Unit List'!Q1768='Unit List'!$P$5, 'Unit List'!$AO$5, IF('Unit List'!Q1768='Unit List'!$P$4, 'Unit List'!$AO$4, IF('Unit List'!Q1768='Unit List'!$P$7, 'Unit List'!Q1768 * 'Unit List'!$AO$7, 'Unit List'!Q1768)))), IF('Unit List'!Q1768='Unit List'!$P$5, 'Unit List'!$AO$5, IF('Unit List'!Q1768='Unit List'!$P$4, 'Unit List'!$AO$4, IF('Unit List'!Q1768='Unit List'!$P$7, 'Unit List'!Q1768 * 'Unit List'!$AO$7, 'Unit List'!Q1768)))), IF('Unit List'!AO1768='Unit List'!$P$5, 'Unit List'!$AO$5, IF('Unit List'!AO1768='Unit List'!$P$4, 'Unit List'!$AO$4, IF('Unit List'!AO1768='Unit List'!$P$7, 'Unit List'!AO1768 * 'Unit List'!$AO$7, 'Unit List'!AO1768)))),",",)</f>
        <v>2,</v>
      </c>
      <c r="I1863" t="str">
        <f>CONCATENATE(IF(ISBLANK('Unit List'!AP1768), IF(ISBLANK('Unit List'!R1768), IF(ISBLANK('Unit List'!R1768), IF(ISBLANK('Unit List'!AP1768), IF(ISBLANK('Unit List'!R1768), IF(ISBLANK('Unit List'!R1768), IF(ISBLANK('Unit List'!AP1768), IF(ISBLANK('Unit List'!R1768), IF(ISBLANK('Unit List'!R1768), IF(ISBLANK('Unit List'!AP1768), IF(ISBLANK('Unit List'!R1768), IF(ISBLANK('Unit List'!R1768), 'Unit List'!$AP$4, IF('Unit List'!R1768='Unit List'!$P$5, 'Unit List'!$AP$5, IF('Unit List'!R1768='Unit List'!$P$4, 'Unit List'!$AP$4, IF('Unit List'!R1768='Unit List'!$P$7, 'Unit List'!R1768 * 'Unit List'!$AP$7, 'Unit List'!R1768)))), IF('Unit List'!R1768='Unit List'!$P$5, 'Unit List'!$AP$5, IF('Unit List'!R1768='Unit List'!$P$4, 'Unit List'!$AP$4, IF('Unit List'!R1768='Unit List'!$P$7, 'Unit List'!R1768 * 'Unit List'!$AP$7, 'Unit List'!R1768)))), IF('Unit List'!AP1768='Unit List'!$P$5, 'Unit List'!$AP$5, IF('Unit List'!AP1768='Unit List'!$P$4, 'Unit List'!$AP$4, IF('Unit List'!AP1768='Unit List'!$P$7, 'Unit List'!AP1768 * 'Unit List'!$AP$7, 'Unit List'!AP1768)))), IF('Unit List'!R1768='Unit List'!$P$5, 'Unit List'!$AP$5, IF('Unit List'!R1768='Unit List'!$P$4, 'Unit List'!$AP$4, IF('Unit List'!R1768='Unit List'!$P$7, 'Unit List'!R1768 * 'Unit List'!$AP$7, 'Unit List'!R1768)))), IF('Unit List'!R1768='Unit List'!$P$5, 'Unit List'!$AP$5, IF('Unit List'!R1768='Unit List'!$P$4, 'Unit List'!$AP$4, IF('Unit List'!R1768='Unit List'!$P$7, 'Unit List'!R1768 * 'Unit List'!$AP$7, 'Unit List'!R1768)))), IF('Unit List'!AP1768='Unit List'!$P$5, 'Unit List'!$AP$5, IF('Unit List'!AP1768='Unit List'!$P$4, 'Unit List'!$AP$4, IF('Unit List'!AP1768='Unit List'!$P$7, 'Unit List'!AP1768 * 'Unit List'!$AP$7, 'Unit List'!AP1768)))), IF('Unit List'!R1768='Unit List'!$P$5, 'Unit List'!$AP$5, IF('Unit List'!R1768='Unit List'!$P$4, 'Unit List'!$AP$4, IF('Unit List'!R1768='Unit List'!$P$7, 'Unit List'!R1768 * 'Unit List'!$AP$7, 'Unit List'!R1768)))), IF('Unit List'!R1768='Unit List'!$P$5, 'Unit List'!$AP$5, IF('Unit List'!R1768='Unit List'!$P$4, 'Unit List'!$AP$4, IF('Unit List'!R1768='Unit List'!$P$7, 'Unit List'!R1768 * 'Unit List'!$AP$7, 'Unit List'!R1768)))), IF('Unit List'!AP1768='Unit List'!$P$5, 'Unit List'!$AP$5, IF('Unit List'!AP1768='Unit List'!$P$4, 'Unit List'!$AP$4, IF('Unit List'!AP1768='Unit List'!$P$7, 'Unit List'!AP1768 * 'Unit List'!$AP$7, 'Unit List'!AP1768)))), IF('Unit List'!R1768='Unit List'!$P$5, 'Unit List'!$AP$5, IF('Unit List'!R1768='Unit List'!$P$4, 'Unit List'!$AP$4, IF('Unit List'!R1768='Unit List'!$P$7, 'Unit List'!R1768 * 'Unit List'!$AP$7, 'Unit List'!R1768)))), IF('Unit List'!R1768='Unit List'!$P$5, 'Unit List'!$AP$5, IF('Unit List'!R1768='Unit List'!$P$4, 'Unit List'!$AP$4, IF('Unit List'!R1768='Unit List'!$P$7, 'Unit List'!R1768 * 'Unit List'!$AP$7, 'Unit List'!R1768)))), IF('Unit List'!AP1768='Unit List'!$P$5, 'Unit List'!$AP$5, IF('Unit List'!AP1768='Unit List'!$P$4, 'Unit List'!$AP$4, IF('Unit List'!AP1768='Unit List'!$P$7, 'Unit List'!AP1768 * 'Unit List'!$AP$7, 'Unit List'!AP1768)))),",",)</f>
        <v>0.145,</v>
      </c>
      <c r="J1863" t="str">
        <f>CONCATENATE("'",IF(ISBLANK('Unit List'!AQ1768), IF(ISBLANK('Unit List'!S1768), IF(ISBLANK('Unit List'!S1768), IF(ISBLANK('Unit List'!AQ1768), IF(ISBLANK('Unit List'!S1768), IF(ISBLANK('Unit List'!S1768), IF(ISBLANK('Unit List'!AQ1768), IF(ISBLANK('Unit List'!S1768), IF(ISBLANK('Unit List'!S1768), IF(ISBLANK('Unit List'!AQ1768), IF(ISBLANK('Unit List'!S1768), IF(ISBLANK('Unit List'!S1768), "", IF('Unit List'!S1768='Unit List'!$P$5, 'Unit List'!$AQ$5, IF('Unit List'!S1768='Unit List'!$P$4, 'Unit List'!$AQ$4, 'Unit List'!S1768))), IF('Unit List'!S1768='Unit List'!$P$5, 'Unit List'!$AQ$5, IF('Unit List'!S1768='Unit List'!$P$4, 'Unit List'!$AQ$4, 'Unit List'!S1768))), IF('Unit List'!AQ1768='Unit List'!$P$5, 'Unit List'!$AQ$5, IF('Unit List'!AQ1768='Unit List'!$P$4, 'Unit List'!$AQ$4, 'Unit List'!AQ1768))), IF('Unit List'!S1768='Unit List'!$P$5, 'Unit List'!$AQ$5, IF('Unit List'!S1768='Unit List'!$P$4, 'Unit List'!$AQ$4, 'Unit List'!S1768))), IF('Unit List'!S1768='Unit List'!$P$5, 'Unit List'!$AQ$5, IF('Unit List'!S1768='Unit List'!$P$4, 'Unit List'!$AQ$4, 'Unit List'!S1768))), IF('Unit List'!AQ1768='Unit List'!$P$5, 'Unit List'!$AQ$5, IF('Unit List'!AQ1768='Unit List'!$P$4, 'Unit List'!$AQ$4, 'Unit List'!AQ1768))), IF('Unit List'!S1768='Unit List'!$P$5, 'Unit List'!$AQ$5, IF('Unit List'!S1768='Unit List'!$P$4, 'Unit List'!$AQ$4, 'Unit List'!S1768))), IF('Unit List'!S1768='Unit List'!$P$5, 'Unit List'!$AQ$5, IF('Unit List'!S1768='Unit List'!$P$4, 'Unit List'!$AQ$4, 'Unit List'!S1768))), IF('Unit List'!AQ1768='Unit List'!$P$5, 'Unit List'!$AQ$5, IF('Unit List'!AQ1768='Unit List'!$P$4, 'Unit List'!$AQ$4, 'Unit List'!AQ1768))), IF('Unit List'!S1768='Unit List'!$P$5, 'Unit List'!$AQ$5, IF('Unit List'!S1768='Unit List'!$P$4, 'Unit List'!$AQ$4, 'Unit List'!S1768))), IF('Unit List'!S1768='Unit List'!$P$5, 'Unit List'!$AQ$5, IF('Unit List'!S1768='Unit List'!$P$4, 'Unit List'!$AQ$4, 'Unit List'!S1768))), IF('Unit List'!AQ1768='Unit List'!$P$5, 'Unit List'!$AQ$5, IF('Unit List'!AQ1768='Unit List'!$P$4, 'Unit List'!$AQ$4, 'Unit List'!AQ1768))),"'),",)</f>
        <v>'TwoBigGuns'),</v>
      </c>
    </row>
    <row r="1864" spans="1:10" x14ac:dyDescent="0.25">
      <c r="A1864" t="s">
        <v>2713</v>
      </c>
      <c r="B1864" t="str">
        <f>"'',"</f>
        <v>'',</v>
      </c>
      <c r="C1864" t="str">
        <f>"'',"</f>
        <v>'',</v>
      </c>
      <c r="D1864" t="str">
        <f>CONCATENATE("'",'Unit List'!E1769,"',",)</f>
        <v>'U_HUNS_BATTERING_RAM',</v>
      </c>
      <c r="E1864" t="str">
        <f>CONCATENATE("'",'Unit List'!F1769,"',",)</f>
        <v>'U_HUNS_BATTERING_RAM',</v>
      </c>
      <c r="F1864" t="str">
        <f>"'',"</f>
        <v>'',</v>
      </c>
      <c r="G1864" t="str">
        <f>CONCATENATE("'",'Unit List'!H1769,"',",)</f>
        <v>'U_Huns_Battering_Ram',</v>
      </c>
      <c r="H1864" t="str">
        <f>CONCATENATE(IF(ISBLANK('Unit List'!AO1769), IF(ISBLANK('Unit List'!Q1769), IF(ISBLANK('Unit List'!Q1769), IF(ISBLANK('Unit List'!AO1769), IF(ISBLANK('Unit List'!Q1769), IF(ISBLANK('Unit List'!Q1769), IF(ISBLANK('Unit List'!AO1769), IF(ISBLANK('Unit List'!Q1769), IF(ISBLANK('Unit List'!Q1769), IF(ISBLANK('Unit List'!AO1769), IF(ISBLANK('Unit List'!Q1769), IF(ISBLANK('Unit List'!Q1769), "1", IF('Unit List'!Q1769='Unit List'!$P$5, 'Unit List'!$AO$5, IF('Unit List'!Q1769='Unit List'!$P$4, 'Unit List'!$AO$4, IF('Unit List'!Q1769='Unit List'!$P$7, 'Unit List'!Q1769 * 'Unit List'!$AO$7, 'Unit List'!Q1769)))), IF('Unit List'!Q1769='Unit List'!$P$5, 'Unit List'!$AO$5, IF('Unit List'!Q1769='Unit List'!$P$4, 'Unit List'!$AO$4, IF('Unit List'!Q1769='Unit List'!$P$7, 'Unit List'!Q1769 * 'Unit List'!$AO$7, 'Unit List'!Q1769)))), IF('Unit List'!AO1769='Unit List'!$P$5, 'Unit List'!$AO$5, IF('Unit List'!AO1769='Unit List'!$P$4, 'Unit List'!$AO$4, IF('Unit List'!AO1769='Unit List'!$P$7, 'Unit List'!AO1769 * 'Unit List'!$AO$7, 'Unit List'!AO1769)))), IF('Unit List'!Q1769='Unit List'!$P$5, 'Unit List'!$AO$5, IF('Unit List'!Q1769='Unit List'!$P$4, 'Unit List'!$AO$4, IF('Unit List'!Q1769='Unit List'!$P$7, 'Unit List'!Q1769 * 'Unit List'!$AO$7, 'Unit List'!Q1769)))), IF('Unit List'!Q1769='Unit List'!$P$5, 'Unit List'!$AO$5, IF('Unit List'!Q1769='Unit List'!$P$4, 'Unit List'!$AO$4, IF('Unit List'!Q1769='Unit List'!$P$7, 'Unit List'!Q1769 * 'Unit List'!$AO$7, 'Unit List'!Q1769)))), IF('Unit List'!AO1769='Unit List'!$P$5, 'Unit List'!$AO$5, IF('Unit List'!AO1769='Unit List'!$P$4, 'Unit List'!$AO$4, IF('Unit List'!AO1769='Unit List'!$P$7, 'Unit List'!AO1769 * 'Unit List'!$AO$7, 'Unit List'!AO1769)))), IF('Unit List'!Q1769='Unit List'!$P$5, 'Unit List'!$AO$5, IF('Unit List'!Q1769='Unit List'!$P$4, 'Unit List'!$AO$4, IF('Unit List'!Q1769='Unit List'!$P$7, 'Unit List'!Q1769 * 'Unit List'!$AO$7, 'Unit List'!Q1769)))), IF('Unit List'!Q1769='Unit List'!$P$5, 'Unit List'!$AO$5, IF('Unit List'!Q1769='Unit List'!$P$4, 'Unit List'!$AO$4, IF('Unit List'!Q1769='Unit List'!$P$7, 'Unit List'!Q1769 * 'Unit List'!$AO$7, 'Unit List'!Q1769)))), IF('Unit List'!AO1769='Unit List'!$P$5, 'Unit List'!$AO$5, IF('Unit List'!AO1769='Unit List'!$P$4, 'Unit List'!$AO$4, IF('Unit List'!AO1769='Unit List'!$P$7, 'Unit List'!AO1769 * 'Unit List'!$AO$7, 'Unit List'!AO1769)))), IF('Unit List'!Q1769='Unit List'!$P$5, 'Unit List'!$AO$5, IF('Unit List'!Q1769='Unit List'!$P$4, 'Unit List'!$AO$4, IF('Unit List'!Q1769='Unit List'!$P$7, 'Unit List'!Q1769 * 'Unit List'!$AO$7, 'Unit List'!Q1769)))), IF('Unit List'!Q1769='Unit List'!$P$5, 'Unit List'!$AO$5, IF('Unit List'!Q1769='Unit List'!$P$4, 'Unit List'!$AO$4, IF('Unit List'!Q1769='Unit List'!$P$7, 'Unit List'!Q1769 * 'Unit List'!$AO$7, 'Unit List'!Q1769)))), IF('Unit List'!AO1769='Unit List'!$P$5, 'Unit List'!$AO$5, IF('Unit List'!AO1769='Unit List'!$P$4, 'Unit List'!$AO$4, IF('Unit List'!AO1769='Unit List'!$P$7, 'Unit List'!AO1769 * 'Unit List'!$AO$7, 'Unit List'!AO1769)))),",",)</f>
        <v>1,</v>
      </c>
      <c r="I1864" t="str">
        <f>CONCATENATE(IF(ISBLANK('Unit List'!AP1769), IF(ISBLANK('Unit List'!R1769), IF(ISBLANK('Unit List'!R1769), IF(ISBLANK('Unit List'!AP1769), IF(ISBLANK('Unit List'!R1769), IF(ISBLANK('Unit List'!R1769), IF(ISBLANK('Unit List'!AP1769), IF(ISBLANK('Unit List'!R1769), IF(ISBLANK('Unit List'!R1769), IF(ISBLANK('Unit List'!AP1769), IF(ISBLANK('Unit List'!R1769), IF(ISBLANK('Unit List'!R1769), 'Unit List'!$AP$4, IF('Unit List'!R1769='Unit List'!$P$5, 'Unit List'!$AP$5, IF('Unit List'!R1769='Unit List'!$P$4, 'Unit List'!$AP$4, IF('Unit List'!R1769='Unit List'!$P$7, 'Unit List'!R1769 * 'Unit List'!$AP$7, 'Unit List'!R1769)))), IF('Unit List'!R1769='Unit List'!$P$5, 'Unit List'!$AP$5, IF('Unit List'!R1769='Unit List'!$P$4, 'Unit List'!$AP$4, IF('Unit List'!R1769='Unit List'!$P$7, 'Unit List'!R1769 * 'Unit List'!$AP$7, 'Unit List'!R1769)))), IF('Unit List'!AP1769='Unit List'!$P$5, 'Unit List'!$AP$5, IF('Unit List'!AP1769='Unit List'!$P$4, 'Unit List'!$AP$4, IF('Unit List'!AP1769='Unit List'!$P$7, 'Unit List'!AP1769 * 'Unit List'!$AP$7, 'Unit List'!AP1769)))), IF('Unit List'!R1769='Unit List'!$P$5, 'Unit List'!$AP$5, IF('Unit List'!R1769='Unit List'!$P$4, 'Unit List'!$AP$4, IF('Unit List'!R1769='Unit List'!$P$7, 'Unit List'!R1769 * 'Unit List'!$AP$7, 'Unit List'!R1769)))), IF('Unit List'!R1769='Unit List'!$P$5, 'Unit List'!$AP$5, IF('Unit List'!R1769='Unit List'!$P$4, 'Unit List'!$AP$4, IF('Unit List'!R1769='Unit List'!$P$7, 'Unit List'!R1769 * 'Unit List'!$AP$7, 'Unit List'!R1769)))), IF('Unit List'!AP1769='Unit List'!$P$5, 'Unit List'!$AP$5, IF('Unit List'!AP1769='Unit List'!$P$4, 'Unit List'!$AP$4, IF('Unit List'!AP1769='Unit List'!$P$7, 'Unit List'!AP1769 * 'Unit List'!$AP$7, 'Unit List'!AP1769)))), IF('Unit List'!R1769='Unit List'!$P$5, 'Unit List'!$AP$5, IF('Unit List'!R1769='Unit List'!$P$4, 'Unit List'!$AP$4, IF('Unit List'!R1769='Unit List'!$P$7, 'Unit List'!R1769 * 'Unit List'!$AP$7, 'Unit List'!R1769)))), IF('Unit List'!R1769='Unit List'!$P$5, 'Unit List'!$AP$5, IF('Unit List'!R1769='Unit List'!$P$4, 'Unit List'!$AP$4, IF('Unit List'!R1769='Unit List'!$P$7, 'Unit List'!R1769 * 'Unit List'!$AP$7, 'Unit List'!R1769)))), IF('Unit List'!AP1769='Unit List'!$P$5, 'Unit List'!$AP$5, IF('Unit List'!AP1769='Unit List'!$P$4, 'Unit List'!$AP$4, IF('Unit List'!AP1769='Unit List'!$P$7, 'Unit List'!AP1769 * 'Unit List'!$AP$7, 'Unit List'!AP1769)))), IF('Unit List'!R1769='Unit List'!$P$5, 'Unit List'!$AP$5, IF('Unit List'!R1769='Unit List'!$P$4, 'Unit List'!$AP$4, IF('Unit List'!R1769='Unit List'!$P$7, 'Unit List'!R1769 * 'Unit List'!$AP$7, 'Unit List'!R1769)))), IF('Unit List'!R1769='Unit List'!$P$5, 'Unit List'!$AP$5, IF('Unit List'!R1769='Unit List'!$P$4, 'Unit List'!$AP$4, IF('Unit List'!R1769='Unit List'!$P$7, 'Unit List'!R1769 * 'Unit List'!$AP$7, 'Unit List'!R1769)))), IF('Unit List'!AP1769='Unit List'!$P$5, 'Unit List'!$AP$5, IF('Unit List'!AP1769='Unit List'!$P$4, 'Unit List'!$AP$4, IF('Unit List'!AP1769='Unit List'!$P$7, 'Unit List'!AP1769 * 'Unit List'!$AP$7, 'Unit List'!AP1769)))),",",)</f>
        <v>0.115,</v>
      </c>
      <c r="J1864" t="str">
        <f>CONCATENATE("'",IF(ISBLANK('Unit List'!AQ1769), IF(ISBLANK('Unit List'!S1769), IF(ISBLANK('Unit List'!S1769), IF(ISBLANK('Unit List'!AQ1769), IF(ISBLANK('Unit List'!S1769), IF(ISBLANK('Unit List'!S1769), IF(ISBLANK('Unit List'!AQ1769), IF(ISBLANK('Unit List'!S1769), IF(ISBLANK('Unit List'!S1769), IF(ISBLANK('Unit List'!AQ1769), IF(ISBLANK('Unit List'!S1769), IF(ISBLANK('Unit List'!S1769), "", IF('Unit List'!S1769='Unit List'!$P$5, 'Unit List'!$AQ$5, IF('Unit List'!S1769='Unit List'!$P$4, 'Unit List'!$AQ$4, 'Unit List'!S1769))), IF('Unit List'!S1769='Unit List'!$P$5, 'Unit List'!$AQ$5, IF('Unit List'!S1769='Unit List'!$P$4, 'Unit List'!$AQ$4, 'Unit List'!S1769))), IF('Unit List'!AQ1769='Unit List'!$P$5, 'Unit List'!$AQ$5, IF('Unit List'!AQ1769='Unit List'!$P$4, 'Unit List'!$AQ$4, 'Unit List'!AQ1769))), IF('Unit List'!S1769='Unit List'!$P$5, 'Unit List'!$AQ$5, IF('Unit List'!S1769='Unit List'!$P$4, 'Unit List'!$AQ$4, 'Unit List'!S1769))), IF('Unit List'!S1769='Unit List'!$P$5, 'Unit List'!$AQ$5, IF('Unit List'!S1769='Unit List'!$P$4, 'Unit List'!$AQ$4, 'Unit List'!S1769))), IF('Unit List'!AQ1769='Unit List'!$P$5, 'Unit List'!$AQ$5, IF('Unit List'!AQ1769='Unit List'!$P$4, 'Unit List'!$AQ$4, 'Unit List'!AQ1769))), IF('Unit List'!S1769='Unit List'!$P$5, 'Unit List'!$AQ$5, IF('Unit List'!S1769='Unit List'!$P$4, 'Unit List'!$AQ$4, 'Unit List'!S1769))), IF('Unit List'!S1769='Unit List'!$P$5, 'Unit List'!$AQ$5, IF('Unit List'!S1769='Unit List'!$P$4, 'Unit List'!$AQ$4, 'Unit List'!S1769))), IF('Unit List'!AQ1769='Unit List'!$P$5, 'Unit List'!$AQ$5, IF('Unit List'!AQ1769='Unit List'!$P$4, 'Unit List'!$AQ$4, 'Unit List'!AQ1769))), IF('Unit List'!S1769='Unit List'!$P$5, 'Unit List'!$AQ$5, IF('Unit List'!S1769='Unit List'!$P$4, 'Unit List'!$AQ$4, 'Unit List'!S1769))), IF('Unit List'!S1769='Unit List'!$P$5, 'Unit List'!$AQ$5, IF('Unit List'!S1769='Unit List'!$P$4, 'Unit List'!$AQ$4, 'Unit List'!S1769))), IF('Unit List'!AQ1769='Unit List'!$P$5, 'Unit List'!$AQ$5, IF('Unit List'!AQ1769='Unit List'!$P$4, 'Unit List'!$AQ$4, 'Unit List'!AQ1769))),"'),",)</f>
        <v>'TwoBigGuns'),</v>
      </c>
    </row>
    <row r="1865" spans="1:10" x14ac:dyDescent="0.25">
      <c r="A1865" t="s">
        <v>2713</v>
      </c>
      <c r="B1865" t="str">
        <f>"'',"</f>
        <v>'',</v>
      </c>
      <c r="C1865" t="str">
        <f>"'',"</f>
        <v>'',</v>
      </c>
      <c r="D1865" t="str">
        <f>CONCATENATE("'",'Unit List'!E1770,"',",)</f>
        <v>'U_HUNS_BATTERING_RAM',</v>
      </c>
      <c r="E1865" t="str">
        <f>CONCATENATE("'",'Unit List'!F1770,"',",)</f>
        <v>'U_HUNS_BATTERING_RAM',</v>
      </c>
      <c r="F1865" t="str">
        <f>CONCATENATE("'_",'Unit List'!G1770,"',",)</f>
        <v>'_CATAPULT',</v>
      </c>
      <c r="G1865" t="str">
        <f>CONCATENATE("'",'Unit List'!H1770,"',",)</f>
        <v>'Catapult',</v>
      </c>
      <c r="H1865" t="str">
        <f>CONCATENATE(IF(ISBLANK('Unit List'!AO1770), IF(ISBLANK('Unit List'!Q1770), IF(ISBLANK('Unit List'!Q1770), IF(ISBLANK('Unit List'!AO1770), IF(ISBLANK('Unit List'!Q1770), IF(ISBLANK('Unit List'!Q1770), IF(ISBLANK('Unit List'!AO1770), IF(ISBLANK('Unit List'!Q1770), IF(ISBLANK('Unit List'!Q1770), IF(ISBLANK('Unit List'!AO1769), IF(ISBLANK('Unit List'!Q1769), IF(ISBLANK('Unit List'!Q1769), "1", IF('Unit List'!Q1769='Unit List'!$P$5, 'Unit List'!$AO$5, IF('Unit List'!Q1769='Unit List'!$P$4, 'Unit List'!$AO$4, IF('Unit List'!Q1769='Unit List'!$P$7, 'Unit List'!Q1769 * 'Unit List'!$AO$7, 'Unit List'!Q1769)))), IF('Unit List'!Q1769='Unit List'!$P$5, 'Unit List'!$AO$5, IF('Unit List'!Q1769='Unit List'!$P$4, 'Unit List'!$AO$4, IF('Unit List'!Q1769='Unit List'!$P$7, 'Unit List'!Q1769 * 'Unit List'!$AO$7, 'Unit List'!Q1769)))), IF('Unit List'!AO1769='Unit List'!$P$5, 'Unit List'!$AO$5, IF('Unit List'!AO1769='Unit List'!$P$4, 'Unit List'!$AO$4, IF('Unit List'!AO1769='Unit List'!$P$7, 'Unit List'!AO1769 * 'Unit List'!$AO$7, 'Unit List'!AO1769)))), IF('Unit List'!Q1770='Unit List'!$P$5, 'Unit List'!$AO$5, IF('Unit List'!Q1770='Unit List'!$P$4, 'Unit List'!$AO$4, IF('Unit List'!Q1770='Unit List'!$P$7, 'Unit List'!Q1770 * 'Unit List'!$AO$7, 'Unit List'!Q1770)))), IF('Unit List'!Q1770='Unit List'!$P$5, 'Unit List'!$AO$5, IF('Unit List'!Q1770='Unit List'!$P$4, 'Unit List'!$AO$4, IF('Unit List'!Q1770='Unit List'!$P$7, 'Unit List'!Q1770 * 'Unit List'!$AO$7, 'Unit List'!Q1770)))), IF('Unit List'!AO1770='Unit List'!$P$5, 'Unit List'!$AO$5, IF('Unit List'!AO1770='Unit List'!$P$4, 'Unit List'!$AO$4, IF('Unit List'!AO1770='Unit List'!$P$7, 'Unit List'!AO1770 * 'Unit List'!$AO$7, 'Unit List'!AO1770)))), IF('Unit List'!Q1770='Unit List'!$P$5, 'Unit List'!$AO$5, IF('Unit List'!Q1770='Unit List'!$P$4, 'Unit List'!$AO$4, IF('Unit List'!Q1770='Unit List'!$P$7, 'Unit List'!Q1770 * 'Unit List'!$AO$7, 'Unit List'!Q1770)))), IF('Unit List'!Q1770='Unit List'!$P$5, 'Unit List'!$AO$5, IF('Unit List'!Q1770='Unit List'!$P$4, 'Unit List'!$AO$4, IF('Unit List'!Q1770='Unit List'!$P$7, 'Unit List'!Q1770 * 'Unit List'!$AO$7, 'Unit List'!Q1770)))), IF('Unit List'!AO1770='Unit List'!$P$5, 'Unit List'!$AO$5, IF('Unit List'!AO1770='Unit List'!$P$4, 'Unit List'!$AO$4, IF('Unit List'!AO1770='Unit List'!$P$7, 'Unit List'!AO1770 * 'Unit List'!$AO$7, 'Unit List'!AO1770)))), IF('Unit List'!Q1770='Unit List'!$P$5, 'Unit List'!$AO$5, IF('Unit List'!Q1770='Unit List'!$P$4, 'Unit List'!$AO$4, IF('Unit List'!Q1770='Unit List'!$P$7, 'Unit List'!Q1770 * 'Unit List'!$AO$7, 'Unit List'!Q1770)))), IF('Unit List'!Q1770='Unit List'!$P$5, 'Unit List'!$AO$5, IF('Unit List'!Q1770='Unit List'!$P$4, 'Unit List'!$AO$4, IF('Unit List'!Q1770='Unit List'!$P$7, 'Unit List'!Q1770 * 'Unit List'!$AO$7, 'Unit List'!Q1770)))), IF('Unit List'!AO1770='Unit List'!$P$5, 'Unit List'!$AO$5, IF('Unit List'!AO1770='Unit List'!$P$4, 'Unit List'!$AO$4, IF('Unit List'!AO1770='Unit List'!$P$7, 'Unit List'!AO1770 * 'Unit List'!$AO$7, 'Unit List'!AO1770)))),",",)</f>
        <v>0,</v>
      </c>
      <c r="I1865" t="str">
        <f>CONCATENATE(IF(ISBLANK('Unit List'!AP1770), IF(ISBLANK('Unit List'!R1770), IF(ISBLANK('Unit List'!R1770), IF(ISBLANK('Unit List'!AP1770), IF(ISBLANK('Unit List'!R1770), IF(ISBLANK('Unit List'!R1770), IF(ISBLANK('Unit List'!AP1770), IF(ISBLANK('Unit List'!R1770), IF(ISBLANK('Unit List'!R1770), IF(ISBLANK('Unit List'!AP1769), IF(ISBLANK('Unit List'!R1769), IF(ISBLANK('Unit List'!R1769), 'Unit List'!$AP$4, IF('Unit List'!R1769='Unit List'!$P$5, 'Unit List'!$AP$5, IF('Unit List'!R1769='Unit List'!$P$4, 'Unit List'!$AP$4, IF('Unit List'!R1769='Unit List'!$P$7, 'Unit List'!R1769 * 'Unit List'!$AP$7, 'Unit List'!R1769)))), IF('Unit List'!R1769='Unit List'!$P$5, 'Unit List'!$AP$5, IF('Unit List'!R1769='Unit List'!$P$4, 'Unit List'!$AP$4, IF('Unit List'!R1769='Unit List'!$P$7, 'Unit List'!R1769 * 'Unit List'!$AP$7, 'Unit List'!R1769)))), IF('Unit List'!AP1769='Unit List'!$P$5, 'Unit List'!$AP$5, IF('Unit List'!AP1769='Unit List'!$P$4, 'Unit List'!$AP$4, IF('Unit List'!AP1769='Unit List'!$P$7, 'Unit List'!AP1769 * 'Unit List'!$AP$7, 'Unit List'!AP1769)))), IF('Unit List'!R1770='Unit List'!$P$5, 'Unit List'!$AP$5, IF('Unit List'!R1770='Unit List'!$P$4, 'Unit List'!$AP$4, IF('Unit List'!R1770='Unit List'!$P$7, 'Unit List'!R1770 * 'Unit List'!$AP$7, 'Unit List'!R1770)))), IF('Unit List'!R1770='Unit List'!$P$5, 'Unit List'!$AP$5, IF('Unit List'!R1770='Unit List'!$P$4, 'Unit List'!$AP$4, IF('Unit List'!R1770='Unit List'!$P$7, 'Unit List'!R1770 * 'Unit List'!$AP$7, 'Unit List'!R1770)))), IF('Unit List'!AP1770='Unit List'!$P$5, 'Unit List'!$AP$5, IF('Unit List'!AP1770='Unit List'!$P$4, 'Unit List'!$AP$4, IF('Unit List'!AP1770='Unit List'!$P$7, 'Unit List'!AP1770 * 'Unit List'!$AP$7, 'Unit List'!AP1770)))), IF('Unit List'!R1770='Unit List'!$P$5, 'Unit List'!$AP$5, IF('Unit List'!R1770='Unit List'!$P$4, 'Unit List'!$AP$4, IF('Unit List'!R1770='Unit List'!$P$7, 'Unit List'!R1770 * 'Unit List'!$AP$7, 'Unit List'!R1770)))), IF('Unit List'!R1770='Unit List'!$P$5, 'Unit List'!$AP$5, IF('Unit List'!R1770='Unit List'!$P$4, 'Unit List'!$AP$4, IF('Unit List'!R1770='Unit List'!$P$7, 'Unit List'!R1770 * 'Unit List'!$AP$7, 'Unit List'!R1770)))), IF('Unit List'!AP1770='Unit List'!$P$5, 'Unit List'!$AP$5, IF('Unit List'!AP1770='Unit List'!$P$4, 'Unit List'!$AP$4, IF('Unit List'!AP1770='Unit List'!$P$7, 'Unit List'!AP1770 * 'Unit List'!$AP$7, 'Unit List'!AP1770)))), IF('Unit List'!R1770='Unit List'!$P$5, 'Unit List'!$AP$5, IF('Unit List'!R1770='Unit List'!$P$4, 'Unit List'!$AP$4, IF('Unit List'!R1770='Unit List'!$P$7, 'Unit List'!R1770 * 'Unit List'!$AP$7, 'Unit List'!R1770)))), IF('Unit List'!R1770='Unit List'!$P$5, 'Unit List'!$AP$5, IF('Unit List'!R1770='Unit List'!$P$4, 'Unit List'!$AP$4, IF('Unit List'!R1770='Unit List'!$P$7, 'Unit List'!R1770 * 'Unit List'!$AP$7, 'Unit List'!R1770)))), IF('Unit List'!AP1770='Unit List'!$P$5, 'Unit List'!$AP$5, IF('Unit List'!AP1770='Unit List'!$P$4, 'Unit List'!$AP$4, IF('Unit List'!AP1770='Unit List'!$P$7, 'Unit List'!AP1770 * 'Unit List'!$AP$7, 'Unit List'!AP1770)))),",",)</f>
        <v>,</v>
      </c>
      <c r="J1865" t="str">
        <f>CONCATENATE("'",IF(ISBLANK('Unit List'!AQ1770), IF(ISBLANK('Unit List'!S1770), IF(ISBLANK('Unit List'!S1770), IF(ISBLANK('Unit List'!AQ1770), IF(ISBLANK('Unit List'!S1770), IF(ISBLANK('Unit List'!S1770), IF(ISBLANK('Unit List'!AQ1770), IF(ISBLANK('Unit List'!S1770), IF(ISBLANK('Unit List'!S1770), IF(ISBLANK('Unit List'!AQ1769), IF(ISBLANK('Unit List'!S1769), IF(ISBLANK('Unit List'!S1769), "", IF('Unit List'!S1769='Unit List'!$P$5, 'Unit List'!$AQ$5, IF('Unit List'!S1769='Unit List'!$P$4, 'Unit List'!$AQ$4, 'Unit List'!S1769))), IF('Unit List'!S1769='Unit List'!$P$5, 'Unit List'!$AQ$5, IF('Unit List'!S1769='Unit List'!$P$4, 'Unit List'!$AQ$4, 'Unit List'!S1769))), IF('Unit List'!AQ1769='Unit List'!$P$5, 'Unit List'!$AQ$5, IF('Unit List'!AQ1769='Unit List'!$P$4, 'Unit List'!$AQ$4, 'Unit List'!AQ1769))), IF('Unit List'!S1770='Unit List'!$P$5, 'Unit List'!$AQ$5, IF('Unit List'!S1770='Unit List'!$P$4, 'Unit List'!$AQ$4, 'Unit List'!S1770))), IF('Unit List'!S1770='Unit List'!$P$5, 'Unit List'!$AQ$5, IF('Unit List'!S1770='Unit List'!$P$4, 'Unit List'!$AQ$4, 'Unit List'!S1770))), IF('Unit List'!AQ1770='Unit List'!$P$5, 'Unit List'!$AQ$5, IF('Unit List'!AQ1770='Unit List'!$P$4, 'Unit List'!$AQ$4, 'Unit List'!AQ1770))), IF('Unit List'!S1770='Unit List'!$P$5, 'Unit List'!$AQ$5, IF('Unit List'!S1770='Unit List'!$P$4, 'Unit List'!$AQ$4, 'Unit List'!S1770))), IF('Unit List'!S1770='Unit List'!$P$5, 'Unit List'!$AQ$5, IF('Unit List'!S1770='Unit List'!$P$4, 'Unit List'!$AQ$4, 'Unit List'!S1770))), IF('Unit List'!AQ1770='Unit List'!$P$5, 'Unit List'!$AQ$5, IF('Unit List'!AQ1770='Unit List'!$P$4, 'Unit List'!$AQ$4, 'Unit List'!AQ1770))), IF('Unit List'!S1770='Unit List'!$P$5, 'Unit List'!$AQ$5, IF('Unit List'!S1770='Unit List'!$P$4, 'Unit List'!$AQ$4, 'Unit List'!S1770))), IF('Unit List'!S1770='Unit List'!$P$5, 'Unit List'!$AQ$5, IF('Unit List'!S1770='Unit List'!$P$4, 'Unit List'!$AQ$4, 'Unit List'!S1770))), IF('Unit List'!AQ1770='Unit List'!$P$5, 'Unit List'!$AQ$5, IF('Unit List'!AQ1770='Unit List'!$P$4, 'Unit List'!$AQ$4, 'Unit List'!AQ1770))),"'),",)</f>
        <v>'TwoBigGuns'),</v>
      </c>
    </row>
    <row r="1866" spans="1:10" x14ac:dyDescent="0.25">
      <c r="A1866" t="s">
        <v>2713</v>
      </c>
      <c r="B1866" t="str">
        <f>"'',"</f>
        <v>'',</v>
      </c>
      <c r="C1866" t="str">
        <f>"'',"</f>
        <v>'',</v>
      </c>
      <c r="D1866" t="str">
        <f>CONCATENATE("'",'Unit List'!E1771,"',",)</f>
        <v>'U_HUNS_HORSE_ARCHER',</v>
      </c>
      <c r="E1866" t="str">
        <f>CONCATENATE("'",'Unit List'!F1771,"',",)</f>
        <v>'U_HUNS_HORSE_ARCHER',</v>
      </c>
      <c r="F1866" t="str">
        <f>"'',"</f>
        <v>'',</v>
      </c>
      <c r="G1866" t="str">
        <f>CONCATENATE("'",'Unit List'!H1771,"',",)</f>
        <v>'U_Huns_HorseArcher',</v>
      </c>
      <c r="H1866" t="str">
        <f>CONCATENATE(IF(ISBLANK('Unit List'!AO1771), IF(ISBLANK('Unit List'!Q1771), IF(ISBLANK('Unit List'!Q1771), IF(ISBLANK('Unit List'!AO1771), IF(ISBLANK('Unit List'!Q1771), IF(ISBLANK('Unit List'!Q1771), IF(ISBLANK('Unit List'!AO1771), IF(ISBLANK('Unit List'!Q1771), IF(ISBLANK('Unit List'!Q1771), IF(ISBLANK('Unit List'!AO1771), IF(ISBLANK('Unit List'!Q1771), IF(ISBLANK('Unit List'!Q1771), "1", IF('Unit List'!Q1771='Unit List'!$P$5, 'Unit List'!$AO$5, IF('Unit List'!Q1771='Unit List'!$P$4, 'Unit List'!$AO$4, IF('Unit List'!Q1771='Unit List'!$P$7, 'Unit List'!Q1771 * 'Unit List'!$AO$7, 'Unit List'!Q1771)))), IF('Unit List'!Q1771='Unit List'!$P$5, 'Unit List'!$AO$5, IF('Unit List'!Q1771='Unit List'!$P$4, 'Unit List'!$AO$4, IF('Unit List'!Q1771='Unit List'!$P$7, 'Unit List'!Q1771 * 'Unit List'!$AO$7, 'Unit List'!Q1771)))), IF('Unit List'!AO1771='Unit List'!$P$5, 'Unit List'!$AO$5, IF('Unit List'!AO1771='Unit List'!$P$4, 'Unit List'!$AO$4, IF('Unit List'!AO1771='Unit List'!$P$7, 'Unit List'!AO1771 * 'Unit List'!$AO$7, 'Unit List'!AO1771)))), IF('Unit List'!Q1771='Unit List'!$P$5, 'Unit List'!$AO$5, IF('Unit List'!Q1771='Unit List'!$P$4, 'Unit List'!$AO$4, IF('Unit List'!Q1771='Unit List'!$P$7, 'Unit List'!Q1771 * 'Unit List'!$AO$7, 'Unit List'!Q1771)))), IF('Unit List'!Q1771='Unit List'!$P$5, 'Unit List'!$AO$5, IF('Unit List'!Q1771='Unit List'!$P$4, 'Unit List'!$AO$4, IF('Unit List'!Q1771='Unit List'!$P$7, 'Unit List'!Q1771 * 'Unit List'!$AO$7, 'Unit List'!Q1771)))), IF('Unit List'!AO1771='Unit List'!$P$5, 'Unit List'!$AO$5, IF('Unit List'!AO1771='Unit List'!$P$4, 'Unit List'!$AO$4, IF('Unit List'!AO1771='Unit List'!$P$7, 'Unit List'!AO1771 * 'Unit List'!$AO$7, 'Unit List'!AO1771)))), IF('Unit List'!Q1771='Unit List'!$P$5, 'Unit List'!$AO$5, IF('Unit List'!Q1771='Unit List'!$P$4, 'Unit List'!$AO$4, IF('Unit List'!Q1771='Unit List'!$P$7, 'Unit List'!Q1771 * 'Unit List'!$AO$7, 'Unit List'!Q1771)))), IF('Unit List'!Q1771='Unit List'!$P$5, 'Unit List'!$AO$5, IF('Unit List'!Q1771='Unit List'!$P$4, 'Unit List'!$AO$4, IF('Unit List'!Q1771='Unit List'!$P$7, 'Unit List'!Q1771 * 'Unit List'!$AO$7, 'Unit List'!Q1771)))), IF('Unit List'!AO1771='Unit List'!$P$5, 'Unit List'!$AO$5, IF('Unit List'!AO1771='Unit List'!$P$4, 'Unit List'!$AO$4, IF('Unit List'!AO1771='Unit List'!$P$7, 'Unit List'!AO1771 * 'Unit List'!$AO$7, 'Unit List'!AO1771)))), IF('Unit List'!Q1771='Unit List'!$P$5, 'Unit List'!$AO$5, IF('Unit List'!Q1771='Unit List'!$P$4, 'Unit List'!$AO$4, IF('Unit List'!Q1771='Unit List'!$P$7, 'Unit List'!Q1771 * 'Unit List'!$AO$7, 'Unit List'!Q1771)))), IF('Unit List'!Q1771='Unit List'!$P$5, 'Unit List'!$AO$5, IF('Unit List'!Q1771='Unit List'!$P$4, 'Unit List'!$AO$4, IF('Unit List'!Q1771='Unit List'!$P$7, 'Unit List'!Q1771 * 'Unit List'!$AO$7, 'Unit List'!Q1771)))), IF('Unit List'!AO1771='Unit List'!$P$5, 'Unit List'!$AO$5, IF('Unit List'!AO1771='Unit List'!$P$4, 'Unit List'!$AO$4, IF('Unit List'!AO1771='Unit List'!$P$7, 'Unit List'!AO1771 * 'Unit List'!$AO$7, 'Unit List'!AO1771)))),",",)</f>
        <v>,</v>
      </c>
      <c r="I1866" t="str">
        <f>CONCATENATE(IF(ISBLANK('Unit List'!AP1771), IF(ISBLANK('Unit List'!R1771), IF(ISBLANK('Unit List'!R1771), IF(ISBLANK('Unit List'!AP1771), IF(ISBLANK('Unit List'!R1771), IF(ISBLANK('Unit List'!R1771), IF(ISBLANK('Unit List'!AP1771), IF(ISBLANK('Unit List'!R1771), IF(ISBLANK('Unit List'!R1771), IF(ISBLANK('Unit List'!AP1771), IF(ISBLANK('Unit List'!R1771), IF(ISBLANK('Unit List'!R1771), 'Unit List'!$AP$4, IF('Unit List'!R1771='Unit List'!$P$5, 'Unit List'!$AP$5, IF('Unit List'!R1771='Unit List'!$P$4, 'Unit List'!$AP$4, IF('Unit List'!R1771='Unit List'!$P$7, 'Unit List'!R1771 * 'Unit List'!$AP$7, 'Unit List'!R1771)))), IF('Unit List'!R1771='Unit List'!$P$5, 'Unit List'!$AP$5, IF('Unit List'!R1771='Unit List'!$P$4, 'Unit List'!$AP$4, IF('Unit List'!R1771='Unit List'!$P$7, 'Unit List'!R1771 * 'Unit List'!$AP$7, 'Unit List'!R1771)))), IF('Unit List'!AP1771='Unit List'!$P$5, 'Unit List'!$AP$5, IF('Unit List'!AP1771='Unit List'!$P$4, 'Unit List'!$AP$4, IF('Unit List'!AP1771='Unit List'!$P$7, 'Unit List'!AP1771 * 'Unit List'!$AP$7, 'Unit List'!AP1771)))), IF('Unit List'!R1771='Unit List'!$P$5, 'Unit List'!$AP$5, IF('Unit List'!R1771='Unit List'!$P$4, 'Unit List'!$AP$4, IF('Unit List'!R1771='Unit List'!$P$7, 'Unit List'!R1771 * 'Unit List'!$AP$7, 'Unit List'!R1771)))), IF('Unit List'!R1771='Unit List'!$P$5, 'Unit List'!$AP$5, IF('Unit List'!R1771='Unit List'!$P$4, 'Unit List'!$AP$4, IF('Unit List'!R1771='Unit List'!$P$7, 'Unit List'!R1771 * 'Unit List'!$AP$7, 'Unit List'!R1771)))), IF('Unit List'!AP1771='Unit List'!$P$5, 'Unit List'!$AP$5, IF('Unit List'!AP1771='Unit List'!$P$4, 'Unit List'!$AP$4, IF('Unit List'!AP1771='Unit List'!$P$7, 'Unit List'!AP1771 * 'Unit List'!$AP$7, 'Unit List'!AP1771)))), IF('Unit List'!R1771='Unit List'!$P$5, 'Unit List'!$AP$5, IF('Unit List'!R1771='Unit List'!$P$4, 'Unit List'!$AP$4, IF('Unit List'!R1771='Unit List'!$P$7, 'Unit List'!R1771 * 'Unit List'!$AP$7, 'Unit List'!R1771)))), IF('Unit List'!R1771='Unit List'!$P$5, 'Unit List'!$AP$5, IF('Unit List'!R1771='Unit List'!$P$4, 'Unit List'!$AP$4, IF('Unit List'!R1771='Unit List'!$P$7, 'Unit List'!R1771 * 'Unit List'!$AP$7, 'Unit List'!R1771)))), IF('Unit List'!AP1771='Unit List'!$P$5, 'Unit List'!$AP$5, IF('Unit List'!AP1771='Unit List'!$P$4, 'Unit List'!$AP$4, IF('Unit List'!AP1771='Unit List'!$P$7, 'Unit List'!AP1771 * 'Unit List'!$AP$7, 'Unit List'!AP1771)))), IF('Unit List'!R1771='Unit List'!$P$5, 'Unit List'!$AP$5, IF('Unit List'!R1771='Unit List'!$P$4, 'Unit List'!$AP$4, IF('Unit List'!R1771='Unit List'!$P$7, 'Unit List'!R1771 * 'Unit List'!$AP$7, 'Unit List'!R1771)))), IF('Unit List'!R1771='Unit List'!$P$5, 'Unit List'!$AP$5, IF('Unit List'!R1771='Unit List'!$P$4, 'Unit List'!$AP$4, IF('Unit List'!R1771='Unit List'!$P$7, 'Unit List'!R1771 * 'Unit List'!$AP$7, 'Unit List'!R1771)))), IF('Unit List'!AP1771='Unit List'!$P$5, 'Unit List'!$AP$5, IF('Unit List'!AP1771='Unit List'!$P$4, 'Unit List'!$AP$4, IF('Unit List'!AP1771='Unit List'!$P$7, 'Unit List'!AP1771 * 'Unit List'!$AP$7, 'Unit List'!AP1771)))),",",)</f>
        <v>,</v>
      </c>
      <c r="J1866" t="str">
        <f>CONCATENATE("'",IF(ISBLANK('Unit List'!AQ1771), IF(ISBLANK('Unit List'!S1771), IF(ISBLANK('Unit List'!S1771), IF(ISBLANK('Unit List'!AQ1771), IF(ISBLANK('Unit List'!S1771), IF(ISBLANK('Unit List'!S1771), IF(ISBLANK('Unit List'!AQ1771), IF(ISBLANK('Unit List'!S1771), IF(ISBLANK('Unit List'!S1771), IF(ISBLANK('Unit List'!AQ1771), IF(ISBLANK('Unit List'!S1771), IF(ISBLANK('Unit List'!S1771), "", IF('Unit List'!S1771='Unit List'!$P$5, 'Unit List'!$AQ$5, IF('Unit List'!S1771='Unit List'!$P$4, 'Unit List'!$AQ$4, 'Unit List'!S1771))), IF('Unit List'!S1771='Unit List'!$P$5, 'Unit List'!$AQ$5, IF('Unit List'!S1771='Unit List'!$P$4, 'Unit List'!$AQ$4, 'Unit List'!S1771))), IF('Unit List'!AQ1771='Unit List'!$P$5, 'Unit List'!$AQ$5, IF('Unit List'!AQ1771='Unit List'!$P$4, 'Unit List'!$AQ$4, 'Unit List'!AQ1771))), IF('Unit List'!S1771='Unit List'!$P$5, 'Unit List'!$AQ$5, IF('Unit List'!S1771='Unit List'!$P$4, 'Unit List'!$AQ$4, 'Unit List'!S1771))), IF('Unit List'!S1771='Unit List'!$P$5, 'Unit List'!$AQ$5, IF('Unit List'!S1771='Unit List'!$P$4, 'Unit List'!$AQ$4, 'Unit List'!S1771))), IF('Unit List'!AQ1771='Unit List'!$P$5, 'Unit List'!$AQ$5, IF('Unit List'!AQ1771='Unit List'!$P$4, 'Unit List'!$AQ$4, 'Unit List'!AQ1771))), IF('Unit List'!S1771='Unit List'!$P$5, 'Unit List'!$AQ$5, IF('Unit List'!S1771='Unit List'!$P$4, 'Unit List'!$AQ$4, 'Unit List'!S1771))), IF('Unit List'!S1771='Unit List'!$P$5, 'Unit List'!$AQ$5, IF('Unit List'!S1771='Unit List'!$P$4, 'Unit List'!$AQ$4, 'Unit List'!S1771))), IF('Unit List'!AQ1771='Unit List'!$P$5, 'Unit List'!$AQ$5, IF('Unit List'!AQ1771='Unit List'!$P$4, 'Unit List'!$AQ$4, 'Unit List'!AQ1771))), IF('Unit List'!S1771='Unit List'!$P$5, 'Unit List'!$AQ$5, IF('Unit List'!S1771='Unit List'!$P$4, 'Unit List'!$AQ$4, 'Unit List'!S1771))), IF('Unit List'!S1771='Unit List'!$P$5, 'Unit List'!$AQ$5, IF('Unit List'!S1771='Unit List'!$P$4, 'Unit List'!$AQ$4, 'Unit List'!S1771))), IF('Unit List'!AQ1771='Unit List'!$P$5, 'Unit List'!$AQ$5, IF('Unit List'!AQ1771='Unit List'!$P$4, 'Unit List'!$AQ$4, 'Unit List'!AQ1771))),"'),",)</f>
        <v>''),</v>
      </c>
    </row>
    <row r="1867" spans="1:10" x14ac:dyDescent="0.25">
      <c r="A1867" t="s">
        <v>2713</v>
      </c>
      <c r="B1867" t="str">
        <f>"'',"</f>
        <v>'',</v>
      </c>
      <c r="C1867" t="str">
        <f>"'',"</f>
        <v>'',</v>
      </c>
      <c r="D1867" t="str">
        <f>CONCATENATE("'",'Unit List'!E1772,"',",)</f>
        <v>'U_INCAN_SLINGER',</v>
      </c>
      <c r="E1867" t="str">
        <f>CONCATENATE("'",'Unit List'!F1772,"',",)</f>
        <v>'U_INCAN_SLINGER',</v>
      </c>
      <c r="F1867" t="str">
        <f>"'',"</f>
        <v>'',</v>
      </c>
      <c r="G1867" t="str">
        <f>CONCATENATE("'",'Unit List'!H1772,"',",)</f>
        <v>'U_Incan_Slinger',</v>
      </c>
      <c r="H1867" t="str">
        <f>CONCATENATE(IF(ISBLANK('Unit List'!AO1772), IF(ISBLANK('Unit List'!Q1772), IF(ISBLANK('Unit List'!Q1772), IF(ISBLANK('Unit List'!AO1772), IF(ISBLANK('Unit List'!Q1772), IF(ISBLANK('Unit List'!Q1772), IF(ISBLANK('Unit List'!AO1772), IF(ISBLANK('Unit List'!Q1772), IF(ISBLANK('Unit List'!Q1772), IF(ISBLANK('Unit List'!AO1772), IF(ISBLANK('Unit List'!Q1772), IF(ISBLANK('Unit List'!Q1772), "1", IF('Unit List'!Q1772='Unit List'!$P$5, 'Unit List'!$AO$5, IF('Unit List'!Q1772='Unit List'!$P$4, 'Unit List'!$AO$4, IF('Unit List'!Q1772='Unit List'!$P$7, 'Unit List'!Q1772 * 'Unit List'!$AO$7, 'Unit List'!Q1772)))), IF('Unit List'!Q1772='Unit List'!$P$5, 'Unit List'!$AO$5, IF('Unit List'!Q1772='Unit List'!$P$4, 'Unit List'!$AO$4, IF('Unit List'!Q1772='Unit List'!$P$7, 'Unit List'!Q1772 * 'Unit List'!$AO$7, 'Unit List'!Q1772)))), IF('Unit List'!AO1772='Unit List'!$P$5, 'Unit List'!$AO$5, IF('Unit List'!AO1772='Unit List'!$P$4, 'Unit List'!$AO$4, IF('Unit List'!AO1772='Unit List'!$P$7, 'Unit List'!AO1772 * 'Unit List'!$AO$7, 'Unit List'!AO1772)))), IF('Unit List'!Q1772='Unit List'!$P$5, 'Unit List'!$AO$5, IF('Unit List'!Q1772='Unit List'!$P$4, 'Unit List'!$AO$4, IF('Unit List'!Q1772='Unit List'!$P$7, 'Unit List'!Q1772 * 'Unit List'!$AO$7, 'Unit List'!Q1772)))), IF('Unit List'!Q1772='Unit List'!$P$5, 'Unit List'!$AO$5, IF('Unit List'!Q1772='Unit List'!$P$4, 'Unit List'!$AO$4, IF('Unit List'!Q1772='Unit List'!$P$7, 'Unit List'!Q1772 * 'Unit List'!$AO$7, 'Unit List'!Q1772)))), IF('Unit List'!AO1772='Unit List'!$P$5, 'Unit List'!$AO$5, IF('Unit List'!AO1772='Unit List'!$P$4, 'Unit List'!$AO$4, IF('Unit List'!AO1772='Unit List'!$P$7, 'Unit List'!AO1772 * 'Unit List'!$AO$7, 'Unit List'!AO1772)))), IF('Unit List'!Q1772='Unit List'!$P$5, 'Unit List'!$AO$5, IF('Unit List'!Q1772='Unit List'!$P$4, 'Unit List'!$AO$4, IF('Unit List'!Q1772='Unit List'!$P$7, 'Unit List'!Q1772 * 'Unit List'!$AO$7, 'Unit List'!Q1772)))), IF('Unit List'!Q1772='Unit List'!$P$5, 'Unit List'!$AO$5, IF('Unit List'!Q1772='Unit List'!$P$4, 'Unit List'!$AO$4, IF('Unit List'!Q1772='Unit List'!$P$7, 'Unit List'!Q1772 * 'Unit List'!$AO$7, 'Unit List'!Q1772)))), IF('Unit List'!AO1772='Unit List'!$P$5, 'Unit List'!$AO$5, IF('Unit List'!AO1772='Unit List'!$P$4, 'Unit List'!$AO$4, IF('Unit List'!AO1772='Unit List'!$P$7, 'Unit List'!AO1772 * 'Unit List'!$AO$7, 'Unit List'!AO1772)))), IF('Unit List'!Q1772='Unit List'!$P$5, 'Unit List'!$AO$5, IF('Unit List'!Q1772='Unit List'!$P$4, 'Unit List'!$AO$4, IF('Unit List'!Q1772='Unit List'!$P$7, 'Unit List'!Q1772 * 'Unit List'!$AO$7, 'Unit List'!Q1772)))), IF('Unit List'!Q1772='Unit List'!$P$5, 'Unit List'!$AO$5, IF('Unit List'!Q1772='Unit List'!$P$4, 'Unit List'!$AO$4, IF('Unit List'!Q1772='Unit List'!$P$7, 'Unit List'!Q1772 * 'Unit List'!$AO$7, 'Unit List'!Q1772)))), IF('Unit List'!AO1772='Unit List'!$P$5, 'Unit List'!$AO$5, IF('Unit List'!AO1772='Unit List'!$P$4, 'Unit List'!$AO$4, IF('Unit List'!AO1772='Unit List'!$P$7, 'Unit List'!AO1772 * 'Unit List'!$AO$7, 'Unit List'!AO1772)))),",",)</f>
        <v>,</v>
      </c>
      <c r="I1867" t="str">
        <f>CONCATENATE(IF(ISBLANK('Unit List'!AP1772), IF(ISBLANK('Unit List'!R1772), IF(ISBLANK('Unit List'!R1772), IF(ISBLANK('Unit List'!AP1772), IF(ISBLANK('Unit List'!R1772), IF(ISBLANK('Unit List'!R1772), IF(ISBLANK('Unit List'!AP1772), IF(ISBLANK('Unit List'!R1772), IF(ISBLANK('Unit List'!R1772), IF(ISBLANK('Unit List'!AP1772), IF(ISBLANK('Unit List'!R1772), IF(ISBLANK('Unit List'!R1772), 'Unit List'!$AP$4, IF('Unit List'!R1772='Unit List'!$P$5, 'Unit List'!$AP$5, IF('Unit List'!R1772='Unit List'!$P$4, 'Unit List'!$AP$4, IF('Unit List'!R1772='Unit List'!$P$7, 'Unit List'!R1772 * 'Unit List'!$AP$7, 'Unit List'!R1772)))), IF('Unit List'!R1772='Unit List'!$P$5, 'Unit List'!$AP$5, IF('Unit List'!R1772='Unit List'!$P$4, 'Unit List'!$AP$4, IF('Unit List'!R1772='Unit List'!$P$7, 'Unit List'!R1772 * 'Unit List'!$AP$7, 'Unit List'!R1772)))), IF('Unit List'!AP1772='Unit List'!$P$5, 'Unit List'!$AP$5, IF('Unit List'!AP1772='Unit List'!$P$4, 'Unit List'!$AP$4, IF('Unit List'!AP1772='Unit List'!$P$7, 'Unit List'!AP1772 * 'Unit List'!$AP$7, 'Unit List'!AP1772)))), IF('Unit List'!R1772='Unit List'!$P$5, 'Unit List'!$AP$5, IF('Unit List'!R1772='Unit List'!$P$4, 'Unit List'!$AP$4, IF('Unit List'!R1772='Unit List'!$P$7, 'Unit List'!R1772 * 'Unit List'!$AP$7, 'Unit List'!R1772)))), IF('Unit List'!R1772='Unit List'!$P$5, 'Unit List'!$AP$5, IF('Unit List'!R1772='Unit List'!$P$4, 'Unit List'!$AP$4, IF('Unit List'!R1772='Unit List'!$P$7, 'Unit List'!R1772 * 'Unit List'!$AP$7, 'Unit List'!R1772)))), IF('Unit List'!AP1772='Unit List'!$P$5, 'Unit List'!$AP$5, IF('Unit List'!AP1772='Unit List'!$P$4, 'Unit List'!$AP$4, IF('Unit List'!AP1772='Unit List'!$P$7, 'Unit List'!AP1772 * 'Unit List'!$AP$7, 'Unit List'!AP1772)))), IF('Unit List'!R1772='Unit List'!$P$5, 'Unit List'!$AP$5, IF('Unit List'!R1772='Unit List'!$P$4, 'Unit List'!$AP$4, IF('Unit List'!R1772='Unit List'!$P$7, 'Unit List'!R1772 * 'Unit List'!$AP$7, 'Unit List'!R1772)))), IF('Unit List'!R1772='Unit List'!$P$5, 'Unit List'!$AP$5, IF('Unit List'!R1772='Unit List'!$P$4, 'Unit List'!$AP$4, IF('Unit List'!R1772='Unit List'!$P$7, 'Unit List'!R1772 * 'Unit List'!$AP$7, 'Unit List'!R1772)))), IF('Unit List'!AP1772='Unit List'!$P$5, 'Unit List'!$AP$5, IF('Unit List'!AP1772='Unit List'!$P$4, 'Unit List'!$AP$4, IF('Unit List'!AP1772='Unit List'!$P$7, 'Unit List'!AP1772 * 'Unit List'!$AP$7, 'Unit List'!AP1772)))), IF('Unit List'!R1772='Unit List'!$P$5, 'Unit List'!$AP$5, IF('Unit List'!R1772='Unit List'!$P$4, 'Unit List'!$AP$4, IF('Unit List'!R1772='Unit List'!$P$7, 'Unit List'!R1772 * 'Unit List'!$AP$7, 'Unit List'!R1772)))), IF('Unit List'!R1772='Unit List'!$P$5, 'Unit List'!$AP$5, IF('Unit List'!R1772='Unit List'!$P$4, 'Unit List'!$AP$4, IF('Unit List'!R1772='Unit List'!$P$7, 'Unit List'!R1772 * 'Unit List'!$AP$7, 'Unit List'!R1772)))), IF('Unit List'!AP1772='Unit List'!$P$5, 'Unit List'!$AP$5, IF('Unit List'!AP1772='Unit List'!$P$4, 'Unit List'!$AP$4, IF('Unit List'!AP1772='Unit List'!$P$7, 'Unit List'!AP1772 * 'Unit List'!$AP$7, 'Unit List'!AP1772)))),",",)</f>
        <v>,</v>
      </c>
      <c r="J1867" t="str">
        <f>CONCATENATE("'",IF(ISBLANK('Unit List'!AQ1772), IF(ISBLANK('Unit List'!S1772), IF(ISBLANK('Unit List'!S1772), IF(ISBLANK('Unit List'!AQ1772), IF(ISBLANK('Unit List'!S1772), IF(ISBLANK('Unit List'!S1772), IF(ISBLANK('Unit List'!AQ1772), IF(ISBLANK('Unit List'!S1772), IF(ISBLANK('Unit List'!S1772), IF(ISBLANK('Unit List'!AQ1772), IF(ISBLANK('Unit List'!S1772), IF(ISBLANK('Unit List'!S1772), "", IF('Unit List'!S1772='Unit List'!$P$5, 'Unit List'!$AQ$5, IF('Unit List'!S1772='Unit List'!$P$4, 'Unit List'!$AQ$4, 'Unit List'!S1772))), IF('Unit List'!S1772='Unit List'!$P$5, 'Unit List'!$AQ$5, IF('Unit List'!S1772='Unit List'!$P$4, 'Unit List'!$AQ$4, 'Unit List'!S1772))), IF('Unit List'!AQ1772='Unit List'!$P$5, 'Unit List'!$AQ$5, IF('Unit List'!AQ1772='Unit List'!$P$4, 'Unit List'!$AQ$4, 'Unit List'!AQ1772))), IF('Unit List'!S1772='Unit List'!$P$5, 'Unit List'!$AQ$5, IF('Unit List'!S1772='Unit List'!$P$4, 'Unit List'!$AQ$4, 'Unit List'!S1772))), IF('Unit List'!S1772='Unit List'!$P$5, 'Unit List'!$AQ$5, IF('Unit List'!S1772='Unit List'!$P$4, 'Unit List'!$AQ$4, 'Unit List'!S1772))), IF('Unit List'!AQ1772='Unit List'!$P$5, 'Unit List'!$AQ$5, IF('Unit List'!AQ1772='Unit List'!$P$4, 'Unit List'!$AQ$4, 'Unit List'!AQ1772))), IF('Unit List'!S1772='Unit List'!$P$5, 'Unit List'!$AQ$5, IF('Unit List'!S1772='Unit List'!$P$4, 'Unit List'!$AQ$4, 'Unit List'!S1772))), IF('Unit List'!S1772='Unit List'!$P$5, 'Unit List'!$AQ$5, IF('Unit List'!S1772='Unit List'!$P$4, 'Unit List'!$AQ$4, 'Unit List'!S1772))), IF('Unit List'!AQ1772='Unit List'!$P$5, 'Unit List'!$AQ$5, IF('Unit List'!AQ1772='Unit List'!$P$4, 'Unit List'!$AQ$4, 'Unit List'!AQ1772))), IF('Unit List'!S1772='Unit List'!$P$5, 'Unit List'!$AQ$5, IF('Unit List'!S1772='Unit List'!$P$4, 'Unit List'!$AQ$4, 'Unit List'!S1772))), IF('Unit List'!S1772='Unit List'!$P$5, 'Unit List'!$AQ$5, IF('Unit List'!S1772='Unit List'!$P$4, 'Unit List'!$AQ$4, 'Unit List'!S1772))), IF('Unit List'!AQ1772='Unit List'!$P$5, 'Unit List'!$AQ$5, IF('Unit List'!AQ1772='Unit List'!$P$4, 'Unit List'!$AQ$4, 'Unit List'!AQ1772))),"'),",)</f>
        <v>'Archer'),</v>
      </c>
    </row>
    <row r="1868" spans="1:10" x14ac:dyDescent="0.25">
      <c r="A1868" t="s">
        <v>2713</v>
      </c>
      <c r="B1868" t="str">
        <f>"'',"</f>
        <v>'',</v>
      </c>
      <c r="C1868" t="str">
        <f>"'',"</f>
        <v>'',</v>
      </c>
      <c r="D1868" t="str">
        <f>CONCATENATE("'",'Unit List'!E1773,"',",)</f>
        <v>'U_INDIAN_WARELEPHANT',</v>
      </c>
      <c r="E1868" t="str">
        <f>CONCATENATE("'",'Unit List'!F1773,"',",)</f>
        <v>'U_INDIAN_WARELEPHANT',</v>
      </c>
      <c r="F1868" t="str">
        <f>"'',"</f>
        <v>'',</v>
      </c>
      <c r="G1868" t="str">
        <f>CONCATENATE("'",'Unit List'!H1773,"',",)</f>
        <v>'U_Indian_WarElephant',</v>
      </c>
      <c r="H1868" t="str">
        <f>CONCATENATE(IF(ISBLANK('Unit List'!AO1773), IF(ISBLANK('Unit List'!Q1773), IF(ISBLANK('Unit List'!Q1773), IF(ISBLANK('Unit List'!AO1773), IF(ISBLANK('Unit List'!Q1773), IF(ISBLANK('Unit List'!Q1773), IF(ISBLANK('Unit List'!AO1773), IF(ISBLANK('Unit List'!Q1773), IF(ISBLANK('Unit List'!Q1773), IF(ISBLANK('Unit List'!AO1773), IF(ISBLANK('Unit List'!Q1773), IF(ISBLANK('Unit List'!Q1773), "1",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List'!AO1773)))),",",)</f>
        <v>2,</v>
      </c>
      <c r="I1868" t="str">
        <f>CONCATENATE(IF(ISBLANK('Unit List'!AP1773), IF(ISBLANK('Unit List'!R1773), IF(ISBLANK('Unit List'!R1773), IF(ISBLANK('Unit List'!AP1773), IF(ISBLANK('Unit List'!R1773), IF(ISBLANK('Unit List'!R1773), IF(ISBLANK('Unit List'!AP1773), IF(ISBLANK('Unit List'!R1773), IF(ISBLANK('Unit List'!R1773), IF(ISBLANK('Unit List'!AP1773), IF(ISBLANK('Unit List'!R1773), IF(ISBLANK('Unit List'!R1773), 'Unit List'!$AP$4,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List'!AP1773)))),",",)</f>
        <v>,</v>
      </c>
      <c r="J1868" t="str">
        <f>CONCATENATE("'",IF(ISBLANK('Unit List'!AQ1773), IF(ISBLANK('Unit List'!S1773), IF(ISBLANK('Unit List'!S1773), IF(ISBLANK('Unit List'!AQ1773), IF(ISBLANK('Unit List'!S1773), IF(ISBLANK('Unit List'!S1773), IF(ISBLANK('Unit List'!AQ1773), IF(ISBLANK('Unit List'!S1773), IF(ISBLANK('Unit List'!S1773), IF(ISBLANK('Unit List'!AQ1773), IF(ISBLANK('Unit List'!S1773), IF(ISBLANK('Unit List'!S1773), "",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List'!AQ1773))),"'),",)</f>
        <v>'ChariotElephant'),</v>
      </c>
    </row>
    <row r="1869" spans="1:10" x14ac:dyDescent="0.25">
      <c r="A1869" t="s">
        <v>2713</v>
      </c>
      <c r="B1869" t="str">
        <f>"'',"</f>
        <v>'',</v>
      </c>
      <c r="C1869" t="str">
        <f>"'',"</f>
        <v>'',</v>
      </c>
      <c r="D1869" t="str">
        <f>CONCATENATE("'",'Unit List'!E1774,"',",)</f>
        <v>'U_INDONESIAN_KRIS_SWORDSMAN',</v>
      </c>
      <c r="E1869" t="str">
        <f>CONCATENATE("'",'Unit List'!F1774,"',",)</f>
        <v>'U_INDONESIAN_KRIS_SWORDSMAN',</v>
      </c>
      <c r="F1869" t="str">
        <f>"'',"</f>
        <v>'',</v>
      </c>
      <c r="G1869" t="str">
        <f>CONCATENATE("'",'Unit List'!H1774,"',",)</f>
        <v>'U_Indonesian_Kris_Swordsman',</v>
      </c>
      <c r="H1869" t="str">
        <f>CONCATENATE(IF(ISBLANK('Unit List'!AO1774), IF(ISBLANK('Unit List'!Q1774), IF(ISBLANK('Unit List'!Q1774), IF(ISBLANK('Unit List'!AO1774), IF(ISBLANK('Unit List'!Q1774), IF(ISBLANK('Unit List'!Q1774), IF(ISBLANK('Unit List'!AO1774), IF(ISBLANK('Unit List'!Q1774), IF(ISBLANK('Unit List'!Q1774), IF(ISBLANK('Unit List'!AO1774), IF(ISBLANK('Unit List'!Q1774), IF(ISBLANK('Unit List'!Q1774), "1", IF('Unit List'!Q1774='Unit List'!$P$5, 'Unit List'!$AO$5, IF('Unit List'!Q1774='Unit List'!$P$4, 'Unit List'!$AO$4, IF('Unit List'!Q1774='Unit List'!$P$7, 'Unit List'!Q1774 * 'Unit List'!$AO$7, 'Unit List'!Q1774)))), IF('Unit List'!Q1774='Unit List'!$P$5, 'Unit List'!$AO$5, IF('Unit List'!Q1774='Unit List'!$P$4, 'Unit List'!$AO$4, IF('Unit List'!Q1774='Unit List'!$P$7, 'Unit List'!Q1774 * 'Unit List'!$AO$7, 'Unit List'!Q1774)))), IF('Unit List'!AO1774='Unit List'!$P$5, 'Unit List'!$AO$5, IF('Unit List'!AO1774='Unit List'!$P$4, 'Unit List'!$AO$4, IF('Unit List'!AO1774='Unit List'!$P$7, 'Unit List'!AO1774 * 'Unit List'!$AO$7, 'Unit List'!AO1774)))), IF('Unit List'!Q1774='Unit List'!$P$5, 'Unit List'!$AO$5, IF('Unit List'!Q1774='Unit List'!$P$4, 'Unit List'!$AO$4, IF('Unit List'!Q1774='Unit List'!$P$7, 'Unit List'!Q1774 * 'Unit List'!$AO$7, 'Unit List'!Q1774)))), IF('Unit List'!Q1774='Unit List'!$P$5, 'Unit List'!$AO$5, IF('Unit List'!Q1774='Unit List'!$P$4, 'Unit List'!$AO$4, IF('Unit List'!Q1774='Unit List'!$P$7, 'Unit List'!Q1774 * 'Unit List'!$AO$7, 'Unit List'!Q1774)))), IF('Unit List'!AO1774='Unit List'!$P$5, 'Unit List'!$AO$5, IF('Unit List'!AO1774='Unit List'!$P$4, 'Unit List'!$AO$4, IF('Unit List'!AO1774='Unit List'!$P$7, 'Unit List'!AO1774 * 'Unit List'!$AO$7, 'Unit List'!AO1774)))), IF('Unit List'!Q1774='Unit List'!$P$5, 'Unit List'!$AO$5, IF('Unit List'!Q1774='Unit List'!$P$4, 'Unit List'!$AO$4, IF('Unit List'!Q1774='Unit List'!$P$7, 'Unit List'!Q1774 * 'Unit List'!$AO$7, 'Unit List'!Q1774)))), IF('Unit List'!Q1774='Unit List'!$P$5, 'Unit List'!$AO$5, IF('Unit List'!Q1774='Unit List'!$P$4, 'Unit List'!$AO$4, IF('Unit List'!Q1774='Unit List'!$P$7, 'Unit List'!Q1774 * 'Unit List'!$AO$7, 'Unit List'!Q1774)))), IF('Unit List'!AO1774='Unit List'!$P$5, 'Unit List'!$AO$5, IF('Unit List'!AO1774='Unit List'!$P$4, 'Unit List'!$AO$4, IF('Unit List'!AO1774='Unit List'!$P$7, 'Unit List'!AO1774 * 'Unit List'!$AO$7, 'Unit List'!AO1774)))), IF('Unit List'!Q1774='Unit List'!$P$5, 'Unit List'!$AO$5, IF('Unit List'!Q1774='Unit List'!$P$4, 'Unit List'!$AO$4, IF('Unit List'!Q1774='Unit List'!$P$7, 'Unit List'!Q1774 * 'Unit List'!$AO$7, 'Unit List'!Q1774)))), IF('Unit List'!Q1774='Unit List'!$P$5, 'Unit List'!$AO$5, IF('Unit List'!Q1774='Unit List'!$P$4, 'Unit List'!$AO$4, IF('Unit List'!Q1774='Unit List'!$P$7, 'Unit List'!Q1774 * 'Unit List'!$AO$7, 'Unit List'!Q1774)))), IF('Unit List'!AO1774='Unit List'!$P$5, 'Unit List'!$AO$5, IF('Unit List'!AO1774='Unit List'!$P$4, 'Unit List'!$AO$4, IF('Unit List'!AO1774='Unit List'!$P$7, 'Unit List'!AO1774 * 'Unit List'!$AO$7, 'Unit List'!AO1774)))),",",)</f>
        <v>,</v>
      </c>
      <c r="I1869" t="str">
        <f>CONCATENATE(IF(ISBLANK('Unit List'!AP1774), IF(ISBLANK('Unit List'!R1774), IF(ISBLANK('Unit List'!R1774), IF(ISBLANK('Unit List'!AP1774), IF(ISBLANK('Unit List'!R1774), IF(ISBLANK('Unit List'!R1774), IF(ISBLANK('Unit List'!AP1774), IF(ISBLANK('Unit List'!R1774), IF(ISBLANK('Unit List'!R1774), IF(ISBLANK('Unit List'!AP1774), IF(ISBLANK('Unit List'!R1774), IF(ISBLANK('Unit List'!R1774), 'Unit List'!$AP$4, IF('Unit List'!R1774='Unit List'!$P$5, 'Unit List'!$AP$5, IF('Unit List'!R1774='Unit List'!$P$4, 'Unit List'!$AP$4, IF('Unit List'!R1774='Unit List'!$P$7, 'Unit List'!R1774 * 'Unit List'!$AP$7, 'Unit List'!R1774)))), IF('Unit List'!R1774='Unit List'!$P$5, 'Unit List'!$AP$5, IF('Unit List'!R1774='Unit List'!$P$4, 'Unit List'!$AP$4, IF('Unit List'!R1774='Unit List'!$P$7, 'Unit List'!R1774 * 'Unit List'!$AP$7, 'Unit List'!R1774)))), IF('Unit List'!AP1774='Unit List'!$P$5, 'Unit List'!$AP$5, IF('Unit List'!AP1774='Unit List'!$P$4, 'Unit List'!$AP$4, IF('Unit List'!AP1774='Unit List'!$P$7, 'Unit List'!AP1774 * 'Unit List'!$AP$7, 'Unit List'!AP1774)))), IF('Unit List'!R1774='Unit List'!$P$5, 'Unit List'!$AP$5, IF('Unit List'!R1774='Unit List'!$P$4, 'Unit List'!$AP$4, IF('Unit List'!R1774='Unit List'!$P$7, 'Unit List'!R1774 * 'Unit List'!$AP$7, 'Unit List'!R1774)))), IF('Unit List'!R1774='Unit List'!$P$5, 'Unit List'!$AP$5, IF('Unit List'!R1774='Unit List'!$P$4, 'Unit List'!$AP$4, IF('Unit List'!R1774='Unit List'!$P$7, 'Unit List'!R1774 * 'Unit List'!$AP$7, 'Unit List'!R1774)))), IF('Unit List'!AP1774='Unit List'!$P$5, 'Unit List'!$AP$5, IF('Unit List'!AP1774='Unit List'!$P$4, 'Unit List'!$AP$4, IF('Unit List'!AP1774='Unit List'!$P$7, 'Unit List'!AP1774 * 'Unit List'!$AP$7, 'Unit List'!AP1774)))), IF('Unit List'!R1774='Unit List'!$P$5, 'Unit List'!$AP$5, IF('Unit List'!R1774='Unit List'!$P$4, 'Unit List'!$AP$4, IF('Unit List'!R1774='Unit List'!$P$7, 'Unit List'!R1774 * 'Unit List'!$AP$7, 'Unit List'!R1774)))), IF('Unit List'!R1774='Unit List'!$P$5, 'Unit List'!$AP$5, IF('Unit List'!R1774='Unit List'!$P$4, 'Unit List'!$AP$4, IF('Unit List'!R1774='Unit List'!$P$7, 'Unit List'!R1774 * 'Unit List'!$AP$7, 'Unit List'!R1774)))), IF('Unit List'!AP1774='Unit List'!$P$5, 'Unit List'!$AP$5, IF('Unit List'!AP1774='Unit List'!$P$4, 'Unit List'!$AP$4, IF('Unit List'!AP1774='Unit List'!$P$7, 'Unit List'!AP1774 * 'Unit List'!$AP$7, 'Unit List'!AP1774)))), IF('Unit List'!R1774='Unit List'!$P$5, 'Unit List'!$AP$5, IF('Unit List'!R1774='Unit List'!$P$4, 'Unit List'!$AP$4, IF('Unit List'!R1774='Unit List'!$P$7, 'Unit List'!R1774 * 'Unit List'!$AP$7, 'Unit List'!R1774)))), IF('Unit List'!R1774='Unit List'!$P$5, 'Unit List'!$AP$5, IF('Unit List'!R1774='Unit List'!$P$4, 'Unit List'!$AP$4, IF('Unit List'!R1774='Unit List'!$P$7, 'Unit List'!R1774 * 'Unit List'!$AP$7, 'Unit List'!R1774)))), IF('Unit List'!AP1774='Unit List'!$P$5, 'Unit List'!$AP$5, IF('Unit List'!AP1774='Unit List'!$P$4, 'Unit List'!$AP$4, IF('Unit List'!AP1774='Unit List'!$P$7, 'Unit List'!AP1774 * 'Unit List'!$AP$7, 'Unit List'!AP1774)))),",",)</f>
        <v>,</v>
      </c>
      <c r="J1869" t="str">
        <f>CONCATENATE("'",IF(ISBLANK('Unit List'!AQ1774), IF(ISBLANK('Unit List'!S1774), IF(ISBLANK('Unit List'!S1774), IF(ISBLANK('Unit List'!AQ1774), IF(ISBLANK('Unit List'!S1774), IF(ISBLANK('Unit List'!S1774), IF(ISBLANK('Unit List'!AQ1774), IF(ISBLANK('Unit List'!S1774), IF(ISBLANK('Unit List'!S1774), IF(ISBLANK('Unit List'!AQ1774), IF(ISBLANK('Unit List'!S1774), IF(ISBLANK('Unit List'!S1774), "", IF('Unit List'!S1774='Unit List'!$P$5, 'Unit List'!$AQ$5, IF('Unit List'!S1774='Unit List'!$P$4, 'Unit List'!$AQ$4, 'Unit List'!S1774))), IF('Unit List'!S1774='Unit List'!$P$5, 'Unit List'!$AQ$5, IF('Unit List'!S1774='Unit List'!$P$4, 'Unit List'!$AQ$4, 'Unit List'!S1774))), IF('Unit List'!AQ1774='Unit List'!$P$5, 'Unit List'!$AQ$5, IF('Unit List'!AQ1774='Unit List'!$P$4, 'Unit List'!$AQ$4, 'Unit List'!AQ1774))), IF('Unit List'!S1774='Unit List'!$P$5, 'Unit List'!$AQ$5, IF('Unit List'!S1774='Unit List'!$P$4, 'Unit List'!$AQ$4, 'Unit List'!S1774))), IF('Unit List'!S1774='Unit List'!$P$5, 'Unit List'!$AQ$5, IF('Unit List'!S1774='Unit List'!$P$4, 'Unit List'!$AQ$4, 'Unit List'!S1774))), IF('Unit List'!AQ1774='Unit List'!$P$5, 'Unit List'!$AQ$5, IF('Unit List'!AQ1774='Unit List'!$P$4, 'Unit List'!$AQ$4, 'Unit List'!AQ1774))), IF('Unit List'!S1774='Unit List'!$P$5, 'Unit List'!$AQ$5, IF('Unit List'!S1774='Unit List'!$P$4, 'Unit List'!$AQ$4, 'Unit List'!S1774))), IF('Unit List'!S1774='Unit List'!$P$5, 'Unit List'!$AQ$5, IF('Unit List'!S1774='Unit List'!$P$4, 'Unit List'!$AQ$4, 'Unit List'!S1774))), IF('Unit List'!AQ1774='Unit List'!$P$5, 'Unit List'!$AQ$5, IF('Unit List'!AQ1774='Unit List'!$P$4, 'Unit List'!$AQ$4, 'Unit List'!AQ1774))), IF('Unit List'!S1774='Unit List'!$P$5, 'Unit List'!$AQ$5, IF('Unit List'!S1774='Unit List'!$P$4, 'Unit List'!$AQ$4, 'Unit List'!S1774))), IF('Unit List'!S1774='Unit List'!$P$5, 'Unit List'!$AQ$5, IF('Unit List'!S1774='Unit List'!$P$4, 'Unit List'!$AQ$4, 'Unit List'!S1774))), IF('Unit List'!AQ1774='Unit List'!$P$5, 'Unit List'!$AQ$5, IF('Unit List'!AQ1774='Unit List'!$P$4, 'Unit List'!$AQ$4, 'Unit List'!AQ1774))),"'),",)</f>
        <v>''),</v>
      </c>
    </row>
    <row r="1870" spans="1:10" x14ac:dyDescent="0.25">
      <c r="A1870" t="s">
        <v>2713</v>
      </c>
      <c r="B1870" t="str">
        <f>"'',"</f>
        <v>'',</v>
      </c>
      <c r="C1870" t="str">
        <f>"'',"</f>
        <v>'',</v>
      </c>
      <c r="D1870" t="str">
        <f>CONCATENATE("'",'Unit List'!E1775,"',",)</f>
        <v>'U_IROQUOIAN_MOHAWKWARRIOR',</v>
      </c>
      <c r="E1870" t="str">
        <f>CONCATENATE("'",'Unit List'!F1775,"',",)</f>
        <v>'U_IROQUOIAN_MOHAWKWARRIOR',</v>
      </c>
      <c r="F1870" t="str">
        <f>"'',"</f>
        <v>'',</v>
      </c>
      <c r="G1870" t="str">
        <f>CONCATENATE("'",'Unit List'!H1775,"',",)</f>
        <v>'U_Iroquoian_MohawkWarrior',</v>
      </c>
      <c r="H1870" t="str">
        <f>CONCATENATE(IF(ISBLANK('Unit List'!AO1775), IF(ISBLANK('Unit List'!Q1775), IF(ISBLANK('Unit List'!Q1775), IF(ISBLANK('Unit List'!AO1775), IF(ISBLANK('Unit List'!Q1775), IF(ISBLANK('Unit List'!Q1775), IF(ISBLANK('Unit List'!AO1775), IF(ISBLANK('Unit List'!Q1775), IF(ISBLANK('Unit List'!Q1775), IF(ISBLANK('Unit List'!AO1775), IF(ISBLANK('Unit List'!Q1775), IF(ISBLANK('Unit List'!Q1775), "1", IF('Unit List'!Q1775='Unit List'!$P$5, 'Unit List'!$AO$5, IF('Unit List'!Q1775='Unit List'!$P$4, 'Unit List'!$AO$4, IF('Unit List'!Q1775='Unit List'!$P$7, 'Unit List'!Q1775 * 'Unit List'!$AO$7, 'Unit List'!Q1775)))), IF('Unit List'!Q1775='Unit List'!$P$5, 'Unit List'!$AO$5, IF('Unit List'!Q1775='Unit List'!$P$4, 'Unit List'!$AO$4, IF('Unit List'!Q1775='Unit List'!$P$7, 'Unit List'!Q1775 * 'Unit List'!$AO$7, 'Unit List'!Q1775)))), IF('Unit List'!AO1775='Unit List'!$P$5, 'Unit List'!$AO$5, IF('Unit List'!AO1775='Unit List'!$P$4, 'Unit List'!$AO$4, IF('Unit List'!AO1775='Unit List'!$P$7, 'Unit List'!AO1775 * 'Unit List'!$AO$7, 'Unit List'!AO1775)))), IF('Unit List'!Q1775='Unit List'!$P$5, 'Unit List'!$AO$5, IF('Unit List'!Q1775='Unit List'!$P$4, 'Unit List'!$AO$4, IF('Unit List'!Q1775='Unit List'!$P$7, 'Unit List'!Q1775 * 'Unit List'!$AO$7, 'Unit List'!Q1775)))), IF('Unit List'!Q1775='Unit List'!$P$5, 'Unit List'!$AO$5, IF('Unit List'!Q1775='Unit List'!$P$4, 'Unit List'!$AO$4, IF('Unit List'!Q1775='Unit List'!$P$7, 'Unit List'!Q1775 * 'Unit List'!$AO$7, 'Unit List'!Q1775)))), IF('Unit List'!AO1775='Unit List'!$P$5, 'Unit List'!$AO$5, IF('Unit List'!AO1775='Unit List'!$P$4, 'Unit List'!$AO$4, IF('Unit List'!AO1775='Unit List'!$P$7, 'Unit List'!AO1775 * 'Unit List'!$AO$7, 'Unit List'!AO1775)))), IF('Unit List'!Q1775='Unit List'!$P$5, 'Unit List'!$AO$5, IF('Unit List'!Q1775='Unit List'!$P$4, 'Unit List'!$AO$4, IF('Unit List'!Q1775='Unit List'!$P$7, 'Unit List'!Q1775 * 'Unit List'!$AO$7, 'Unit List'!Q1775)))), IF('Unit List'!Q1775='Unit List'!$P$5, 'Unit List'!$AO$5, IF('Unit List'!Q1775='Unit List'!$P$4, 'Unit List'!$AO$4, IF('Unit List'!Q1775='Unit List'!$P$7, 'Unit List'!Q1775 * 'Unit List'!$AO$7, 'Unit List'!Q1775)))), IF('Unit List'!AO1775='Unit List'!$P$5, 'Unit List'!$AO$5, IF('Unit List'!AO1775='Unit List'!$P$4, 'Unit List'!$AO$4, IF('Unit List'!AO1775='Unit List'!$P$7, 'Unit List'!AO1775 * 'Unit List'!$AO$7, 'Unit List'!AO1775)))), IF('Unit List'!Q1775='Unit List'!$P$5, 'Unit List'!$AO$5, IF('Unit List'!Q1775='Unit List'!$P$4, 'Unit List'!$AO$4, IF('Unit List'!Q1775='Unit List'!$P$7, 'Unit List'!Q1775 * 'Unit List'!$AO$7, 'Unit List'!Q1775)))), IF('Unit List'!Q1775='Unit List'!$P$5, 'Unit List'!$AO$5, IF('Unit List'!Q1775='Unit List'!$P$4, 'Unit List'!$AO$4, IF('Unit List'!Q1775='Unit List'!$P$7, 'Unit List'!Q1775 * 'Unit List'!$AO$7, 'Unit List'!Q1775)))), IF('Unit List'!AO1775='Unit List'!$P$5, 'Unit List'!$AO$5, IF('Unit List'!AO1775='Unit List'!$P$4, 'Unit List'!$AO$4, IF('Unit List'!AO1775='Unit List'!$P$7, 'Unit List'!AO1775 * 'Unit List'!$AO$7, 'Unit List'!AO1775)))),",",)</f>
        <v>,</v>
      </c>
      <c r="I1870" t="str">
        <f>CONCATENATE(IF(ISBLANK('Unit List'!AP1775), IF(ISBLANK('Unit List'!R1775), IF(ISBLANK('Unit List'!R1775), IF(ISBLANK('Unit List'!AP1775), IF(ISBLANK('Unit List'!R1775), IF(ISBLANK('Unit List'!R1775), IF(ISBLANK('Unit List'!AP1775), IF(ISBLANK('Unit List'!R1775), IF(ISBLANK('Unit List'!R1775), IF(ISBLANK('Unit List'!AP1775), IF(ISBLANK('Unit List'!R1775), IF(ISBLANK('Unit List'!R1775), 'Unit List'!$AP$4, IF('Unit List'!R1775='Unit List'!$P$5, 'Unit List'!$AP$5, IF('Unit List'!R1775='Unit List'!$P$4, 'Unit List'!$AP$4, IF('Unit List'!R1775='Unit List'!$P$7, 'Unit List'!R1775 * 'Unit List'!$AP$7, 'Unit List'!R1775)))), IF('Unit List'!R1775='Unit List'!$P$5, 'Unit List'!$AP$5, IF('Unit List'!R1775='Unit List'!$P$4, 'Unit List'!$AP$4, IF('Unit List'!R1775='Unit List'!$P$7, 'Unit List'!R1775 * 'Unit List'!$AP$7, 'Unit List'!R1775)))), IF('Unit List'!AP1775='Unit List'!$P$5, 'Unit List'!$AP$5, IF('Unit List'!AP1775='Unit List'!$P$4, 'Unit List'!$AP$4, IF('Unit List'!AP1775='Unit List'!$P$7, 'Unit List'!AP1775 * 'Unit List'!$AP$7, 'Unit List'!AP1775)))), IF('Unit List'!R1775='Unit List'!$P$5, 'Unit List'!$AP$5, IF('Unit List'!R1775='Unit List'!$P$4, 'Unit List'!$AP$4, IF('Unit List'!R1775='Unit List'!$P$7, 'Unit List'!R1775 * 'Unit List'!$AP$7, 'Unit List'!R1775)))), IF('Unit List'!R1775='Unit List'!$P$5, 'Unit List'!$AP$5, IF('Unit List'!R1775='Unit List'!$P$4, 'Unit List'!$AP$4, IF('Unit List'!R1775='Unit List'!$P$7, 'Unit List'!R1775 * 'Unit List'!$AP$7, 'Unit List'!R1775)))), IF('Unit List'!AP1775='Unit List'!$P$5, 'Unit List'!$AP$5, IF('Unit List'!AP1775='Unit List'!$P$4, 'Unit List'!$AP$4, IF('Unit List'!AP1775='Unit List'!$P$7, 'Unit List'!AP1775 * 'Unit List'!$AP$7, 'Unit List'!AP1775)))), IF('Unit List'!R1775='Unit List'!$P$5, 'Unit List'!$AP$5, IF('Unit List'!R1775='Unit List'!$P$4, 'Unit List'!$AP$4, IF('Unit List'!R1775='Unit List'!$P$7, 'Unit List'!R1775 * 'Unit List'!$AP$7, 'Unit List'!R1775)))), IF('Unit List'!R1775='Unit List'!$P$5, 'Unit List'!$AP$5, IF('Unit List'!R1775='Unit List'!$P$4, 'Unit List'!$AP$4, IF('Unit List'!R1775='Unit List'!$P$7, 'Unit List'!R1775 * 'Unit List'!$AP$7, 'Unit List'!R1775)))), IF('Unit List'!AP1775='Unit List'!$P$5, 'Unit List'!$AP$5, IF('Unit List'!AP1775='Unit List'!$P$4, 'Unit List'!$AP$4, IF('Unit List'!AP1775='Unit List'!$P$7, 'Unit List'!AP1775 * 'Unit List'!$AP$7, 'Unit List'!AP1775)))), IF('Unit List'!R1775='Unit List'!$P$5, 'Unit List'!$AP$5, IF('Unit List'!R1775='Unit List'!$P$4, 'Unit List'!$AP$4, IF('Unit List'!R1775='Unit List'!$P$7, 'Unit List'!R1775 * 'Unit List'!$AP$7, 'Unit List'!R1775)))), IF('Unit List'!R1775='Unit List'!$P$5, 'Unit List'!$AP$5, IF('Unit List'!R1775='Unit List'!$P$4, 'Unit List'!$AP$4, IF('Unit List'!R1775='Unit List'!$P$7, 'Unit List'!R1775 * 'Unit List'!$AP$7, 'Unit List'!R1775)))), IF('Unit List'!AP1775='Unit List'!$P$5, 'Unit List'!$AP$5, IF('Unit List'!AP1775='Unit List'!$P$4, 'Unit List'!$AP$4, IF('Unit List'!AP1775='Unit List'!$P$7, 'Unit List'!AP1775 * 'Unit List'!$AP$7, 'Unit List'!AP1775)))),",",)</f>
        <v>,</v>
      </c>
      <c r="J1870" t="str">
        <f>CONCATENATE("'",IF(ISBLANK('Unit List'!AQ1775), IF(ISBLANK('Unit List'!S1775), IF(ISBLANK('Unit List'!S1775), IF(ISBLANK('Unit List'!AQ1775), IF(ISBLANK('Unit List'!S1775), IF(ISBLANK('Unit List'!S1775), IF(ISBLANK('Unit List'!AQ1775), IF(ISBLANK('Unit List'!S1775), IF(ISBLANK('Unit List'!S1775), IF(ISBLANK('Unit List'!AQ1775), IF(ISBLANK('Unit List'!S1775), IF(ISBLANK('Unit List'!S1775), "", IF('Unit List'!S1775='Unit List'!$P$5, 'Unit List'!$AQ$5, IF('Unit List'!S1775='Unit List'!$P$4, 'Unit List'!$AQ$4, 'Unit List'!S1775))), IF('Unit List'!S1775='Unit List'!$P$5, 'Unit List'!$AQ$5, IF('Unit List'!S1775='Unit List'!$P$4, 'Unit List'!$AQ$4, 'Unit List'!S1775))), IF('Unit List'!AQ1775='Unit List'!$P$5, 'Unit List'!$AQ$5, IF('Unit List'!AQ1775='Unit List'!$P$4, 'Unit List'!$AQ$4, 'Unit List'!AQ1775))), IF('Unit List'!S1775='Unit List'!$P$5, 'Unit List'!$AQ$5, IF('Unit List'!S1775='Unit List'!$P$4, 'Unit List'!$AQ$4, 'Unit List'!S1775))), IF('Unit List'!S1775='Unit List'!$P$5, 'Unit List'!$AQ$5, IF('Unit List'!S1775='Unit List'!$P$4, 'Unit List'!$AQ$4, 'Unit List'!S1775))), IF('Unit List'!AQ1775='Unit List'!$P$5, 'Unit List'!$AQ$5, IF('Unit List'!AQ1775='Unit List'!$P$4, 'Unit List'!$AQ$4, 'Unit List'!AQ1775))), IF('Unit List'!S1775='Unit List'!$P$5, 'Unit List'!$AQ$5, IF('Unit List'!S1775='Unit List'!$P$4, 'Unit List'!$AQ$4, 'Unit List'!S1775))), IF('Unit List'!S1775='Unit List'!$P$5, 'Unit List'!$AQ$5, IF('Unit List'!S1775='Unit List'!$P$4, 'Unit List'!$AQ$4, 'Unit List'!S1775))), IF('Unit List'!AQ1775='Unit List'!$P$5, 'Unit List'!$AQ$5, IF('Unit List'!AQ1775='Unit List'!$P$4, 'Unit List'!$AQ$4, 'Unit List'!AQ1775))), IF('Unit List'!S1775='Unit List'!$P$5, 'Unit List'!$AQ$5, IF('Unit List'!S1775='Unit List'!$P$4, 'Unit List'!$AQ$4, 'Unit List'!S1775))), IF('Unit List'!S1775='Unit List'!$P$5, 'Unit List'!$AQ$5, IF('Unit List'!S1775='Unit List'!$P$4, 'Unit List'!$AQ$4, 'Unit List'!S1775))), IF('Unit List'!AQ1775='Unit List'!$P$5, 'Unit List'!$AQ$5, IF('Unit List'!AQ1775='Unit List'!$P$4, 'Unit List'!$AQ$4, 'Unit List'!AQ1775))),"'),",)</f>
        <v>'UnFormed'),</v>
      </c>
    </row>
    <row r="1871" spans="1:10" x14ac:dyDescent="0.25">
      <c r="A1871" t="s">
        <v>2713</v>
      </c>
      <c r="B1871" t="str">
        <f>"'',"</f>
        <v>'',</v>
      </c>
      <c r="C1871" t="str">
        <f>"'',"</f>
        <v>'',</v>
      </c>
      <c r="D1871" t="str">
        <f>CONCATENATE("'",'Unit List'!E1776,"',",)</f>
        <v>'U_JAPANESE_SAMURAI',</v>
      </c>
      <c r="E1871" t="str">
        <f>CONCATENATE("'",'Unit List'!F1776,"',",)</f>
        <v>'U_JAPANESE_SAMURAI',</v>
      </c>
      <c r="F1871" t="str">
        <f>"'',"</f>
        <v>'',</v>
      </c>
      <c r="G1871" t="str">
        <f>CONCATENATE("'",'Unit List'!H1776,"',",)</f>
        <v>'U_Japanese_Samurai',</v>
      </c>
      <c r="H1871" t="str">
        <f>CONCATENATE(IF(ISBLANK('Unit List'!AO1776), IF(ISBLANK('Unit List'!Q1776), IF(ISBLANK('Unit List'!Q1776), IF(ISBLANK('Unit List'!AO1776), IF(ISBLANK('Unit List'!Q1776), IF(ISBLANK('Unit List'!Q1776), IF(ISBLANK('Unit List'!AO1776), IF(ISBLANK('Unit List'!Q1776), IF(ISBLANK('Unit List'!Q1776), IF(ISBLANK('Unit List'!AO1776), IF(ISBLANK('Unit List'!Q1776), IF(ISBLANK('Unit List'!Q1776), "1",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List'!AO1776)))),",",)</f>
        <v>0,</v>
      </c>
      <c r="I1871" t="str">
        <f>CONCATENATE(IF(ISBLANK('Unit List'!AP1776), IF(ISBLANK('Unit List'!R1776), IF(ISBLANK('Unit List'!R1776), IF(ISBLANK('Unit List'!AP1776), IF(ISBLANK('Unit List'!R1776), IF(ISBLANK('Unit List'!R1776), IF(ISBLANK('Unit List'!AP1776), IF(ISBLANK('Unit List'!R1776), IF(ISBLANK('Unit List'!R1776), IF(ISBLANK('Unit List'!AP1776), IF(ISBLANK('Unit List'!R1776), IF(ISBLANK('Unit List'!R1776), 'Unit List'!$AP$4,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List'!AP1776)))),",",)</f>
        <v>,</v>
      </c>
      <c r="J1871" t="str">
        <f>CONCATENATE("'",IF(ISBLANK('Unit List'!AQ1776), IF(ISBLANK('Unit List'!S1776), IF(ISBLANK('Unit List'!S1776), IF(ISBLANK('Unit List'!AQ1776), IF(ISBLANK('Unit List'!S1776), IF(ISBLANK('Unit List'!S1776), IF(ISBLANK('Unit List'!AQ1776), IF(ISBLANK('Unit List'!S1776), IF(ISBLANK('Unit List'!S1776), IF(ISBLANK('Unit List'!AQ1776), IF(ISBLANK('Unit List'!S1776), IF(ISBLANK('Unit List'!S1776), "",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List'!AQ1776))),"'),",)</f>
        <v>'Samurai'),</v>
      </c>
    </row>
    <row r="1872" spans="1:10" x14ac:dyDescent="0.25">
      <c r="A1872" t="s">
        <v>2713</v>
      </c>
      <c r="B1872" t="str">
        <f>"'',"</f>
        <v>'',</v>
      </c>
      <c r="C1872" t="str">
        <f>"'',"</f>
        <v>'',</v>
      </c>
      <c r="D1872" t="str">
        <f>CONCATENATE("'",'Unit List'!E1777,"',",)</f>
        <v>'U_JAPANESE_SAMURAI',</v>
      </c>
      <c r="E1872" t="str">
        <f>CONCATENATE("'",'Unit List'!F1777,"',",)</f>
        <v>'U_JAPANESE_SAMURAI',</v>
      </c>
      <c r="F1872" t="str">
        <f>CONCATENATE("'_",'Unit List'!G1777,"',",)</f>
        <v>'_V1',</v>
      </c>
      <c r="G1872" t="str">
        <f>CONCATENATE("'",'Unit List'!H1777,"',",)</f>
        <v>'Longswordsman_Japan',</v>
      </c>
      <c r="H1872" t="str">
        <f>CONCATENATE(IF(ISBLANK('Unit List'!AO1777), IF(ISBLANK('Unit List'!Q1777), IF(ISBLANK('Unit List'!Q1777), IF(ISBLANK('Unit List'!AO1777), IF(ISBLANK('Unit List'!Q1777), IF(ISBLANK('Unit List'!Q1777), IF(ISBLANK('Unit List'!AO1777), IF(ISBLANK('Unit List'!Q1777), IF(ISBLANK('Unit List'!Q1777), IF(ISBLANK('Unit List'!AO1776), IF(ISBLANK('Unit List'!Q1776), IF(ISBLANK('Unit List'!Q1776), "1",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 IF('Unit List'!Q1777='Unit List'!$P$5, 'Unit List'!$AO$5, IF('Unit List'!Q1777='Unit List'!$P$4, 'Unit List'!$AO$4, IF('Unit List'!Q1777='Unit List'!$P$7, 'Unit List'!Q1777 * 'Unit List'!$AO$7, 'Unit List'!Q1777)))), IF('Unit List'!Q1777='Unit List'!$P$5, 'Unit List'!$AO$5, IF('Unit List'!Q1777='Unit List'!$P$4, 'Unit List'!$AO$4, IF('Unit List'!Q1777='Unit List'!$P$7, 'Unit List'!Q1777 * 'Unit List'!$AO$7, 'Unit List'!Q1777)))), IF('Unit List'!AO1777='Unit List'!$P$5, 'Unit List'!$AO$5, IF('Unit List'!AO1777='Unit List'!$P$4, 'Unit List'!$AO$4, IF('Unit List'!AO1777='Unit List'!$P$7, 'Unit List'!AO1777 * 'Unit List'!$AO$7, 'Unit List'!AO1777)))), IF('Unit List'!Q1777='Unit List'!$P$5, 'Unit List'!$AO$5, IF('Unit List'!Q1777='Unit List'!$P$4, 'Unit List'!$AO$4, IF('Unit List'!Q1777='Unit List'!$P$7, 'Unit List'!Q1777 * 'Unit List'!$AO$7, 'Unit List'!Q1777)))), IF('Unit List'!Q1777='Unit List'!$P$5, 'Unit List'!$AO$5, IF('Unit List'!Q1777='Unit List'!$P$4, 'Unit List'!$AO$4, IF('Unit List'!Q1777='Unit List'!$P$7, 'Unit List'!Q1777 * 'Unit List'!$AO$7, 'Unit List'!Q1777)))), IF('Unit List'!AO1777='Unit List'!$P$5, 'Unit List'!$AO$5, IF('Unit List'!AO1777='Unit List'!$P$4, 'Unit List'!$AO$4, IF('Unit List'!AO1777='Unit List'!$P$7, 'Unit List'!AO1777 * 'Unit List'!$AO$7, 'Unit List'!AO1777)))), IF('Unit List'!Q1777='Unit List'!$P$5, 'Unit List'!$AO$5, IF('Unit List'!Q1777='Unit List'!$P$4, 'Unit List'!$AO$4, IF('Unit List'!Q1777='Unit List'!$P$7, 'Unit List'!Q1777 * 'Unit List'!$AO$7, 'Unit List'!Q1777)))), IF('Unit List'!Q1777='Unit List'!$P$5, 'Unit List'!$AO$5, IF('Unit List'!Q1777='Unit List'!$P$4, 'Unit List'!$AO$4, IF('Unit List'!Q1777='Unit List'!$P$7, 'Unit List'!Q1777 * 'Unit List'!$AO$7, 'Unit List'!Q1777)))), IF('Unit List'!AO1777='Unit List'!$P$5, 'Unit List'!$AO$5, IF('Unit List'!AO1777='Unit List'!$P$4, 'Unit List'!$AO$4, IF('Unit List'!AO1777='Unit List'!$P$7, 'Unit List'!AO1777 * 'Unit List'!$AO$7, 'Unit List'!AO1777)))),",",)</f>
        <v>1,</v>
      </c>
      <c r="I1872" t="str">
        <f>CONCATENATE(IF(ISBLANK('Unit List'!AP1777), IF(ISBLANK('Unit List'!R1777), IF(ISBLANK('Unit List'!R1777), IF(ISBLANK('Unit List'!AP1777), IF(ISBLANK('Unit List'!R1777), IF(ISBLANK('Unit List'!R1777), IF(ISBLANK('Unit List'!AP1777), IF(ISBLANK('Unit List'!R1777), IF(ISBLANK('Unit List'!R1777), IF(ISBLANK('Unit List'!AP1776), IF(ISBLANK('Unit List'!R1776), IF(ISBLANK('Unit List'!R1776), 'Unit List'!$AP$4,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 IF('Unit List'!R1777='Unit List'!$P$5, 'Unit List'!$AP$5, IF('Unit List'!R1777='Unit List'!$P$4, 'Unit List'!$AP$4, IF('Unit List'!R1777='Unit List'!$P$7, 'Unit List'!R1777 * 'Unit List'!$AP$7, 'Unit List'!R1777)))), IF('Unit List'!R1777='Unit List'!$P$5, 'Unit List'!$AP$5, IF('Unit List'!R1777='Unit List'!$P$4, 'Unit List'!$AP$4, IF('Unit List'!R1777='Unit List'!$P$7, 'Unit List'!R1777 * 'Unit List'!$AP$7, 'Unit List'!R1777)))), IF('Unit List'!AP1777='Unit List'!$P$5, 'Unit List'!$AP$5, IF('Unit List'!AP1777='Unit List'!$P$4, 'Unit List'!$AP$4, IF('Unit List'!AP1777='Unit List'!$P$7, 'Unit List'!AP1777 * 'Unit List'!$AP$7, 'Unit List'!AP1777)))), IF('Unit List'!R1777='Unit List'!$P$5, 'Unit List'!$AP$5, IF('Unit List'!R1777='Unit List'!$P$4, 'Unit List'!$AP$4, IF('Unit List'!R1777='Unit List'!$P$7, 'Unit List'!R1777 * 'Unit List'!$AP$7, 'Unit List'!R1777)))), IF('Unit List'!R1777='Unit List'!$P$5, 'Unit List'!$AP$5, IF('Unit List'!R1777='Unit List'!$P$4, 'Unit List'!$AP$4, IF('Unit List'!R1777='Unit List'!$P$7, 'Unit List'!R1777 * 'Unit List'!$AP$7, 'Unit List'!R1777)))), IF('Unit List'!AP1777='Unit List'!$P$5, 'Unit List'!$AP$5, IF('Unit List'!AP1777='Unit List'!$P$4, 'Unit List'!$AP$4, IF('Unit List'!AP1777='Unit List'!$P$7, 'Unit List'!AP1777 * 'Unit List'!$AP$7, 'Unit List'!AP1777)))), IF('Unit List'!R1777='Unit List'!$P$5, 'Unit List'!$AP$5, IF('Unit List'!R1777='Unit List'!$P$4, 'Unit List'!$AP$4, IF('Unit List'!R1777='Unit List'!$P$7, 'Unit List'!R1777 * 'Unit List'!$AP$7, 'Unit List'!R1777)))), IF('Unit List'!R1777='Unit List'!$P$5, 'Unit List'!$AP$5, IF('Unit List'!R1777='Unit List'!$P$4, 'Unit List'!$AP$4, IF('Unit List'!R1777='Unit List'!$P$7, 'Unit List'!R1777 * 'Unit List'!$AP$7, 'Unit List'!R1777)))), IF('Unit List'!AP1777='Unit List'!$P$5, 'Unit List'!$AP$5, IF('Unit List'!AP1777='Unit List'!$P$4, 'Unit List'!$AP$4, IF('Unit List'!AP1777='Unit List'!$P$7, 'Unit List'!AP1777 * 'Unit List'!$AP$7, 'Unit List'!AP1777)))),",",)</f>
        <v>,</v>
      </c>
      <c r="J1872" t="str">
        <f>CONCATENATE("'",IF(ISBLANK('Unit List'!AQ1777), IF(ISBLANK('Unit List'!S1777), IF(ISBLANK('Unit List'!S1777), IF(ISBLANK('Unit List'!AQ1777), IF(ISBLANK('Unit List'!S1777), IF(ISBLANK('Unit List'!S1777), IF(ISBLANK('Unit List'!AQ1777), IF(ISBLANK('Unit List'!S1777), IF(ISBLANK('Unit List'!S1777), IF(ISBLANK('Unit List'!AQ1776), IF(ISBLANK('Unit List'!S1776), IF(ISBLANK('Unit List'!S1776), "",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 IF('Unit List'!S1777='Unit List'!$P$5, 'Unit List'!$AQ$5, IF('Unit List'!S1777='Unit List'!$P$4, 'Unit List'!$AQ$4, 'Unit List'!S1777))), IF('Unit List'!S1777='Unit List'!$P$5, 'Unit List'!$AQ$5, IF('Unit List'!S1777='Unit List'!$P$4, 'Unit List'!$AQ$4, 'Unit List'!S1777))), IF('Unit List'!AQ1777='Unit List'!$P$5, 'Unit List'!$AQ$5, IF('Unit List'!AQ1777='Unit List'!$P$4, 'Unit List'!$AQ$4, 'Unit List'!AQ1777))), IF('Unit List'!S1777='Unit List'!$P$5, 'Unit List'!$AQ$5, IF('Unit List'!S1777='Unit List'!$P$4, 'Unit List'!$AQ$4, 'Unit List'!S1777))), IF('Unit List'!S1777='Unit List'!$P$5, 'Unit List'!$AQ$5, IF('Unit List'!S1777='Unit List'!$P$4, 'Unit List'!$AQ$4, 'Unit List'!S1777))), IF('Unit List'!AQ1777='Unit List'!$P$5, 'Unit List'!$AQ$5, IF('Unit List'!AQ1777='Unit List'!$P$4, 'Unit List'!$AQ$4, 'Unit List'!AQ1777))), IF('Unit List'!S1777='Unit List'!$P$5, 'Unit List'!$AQ$5, IF('Unit List'!S1777='Unit List'!$P$4, 'Unit List'!$AQ$4, 'Unit List'!S1777))), IF('Unit List'!S1777='Unit List'!$P$5, 'Unit List'!$AQ$5, IF('Unit List'!S1777='Unit List'!$P$4, 'Unit List'!$AQ$4, 'Unit List'!S1777))), IF('Unit List'!AQ1777='Unit List'!$P$5, 'Unit List'!$AQ$5, IF('Unit List'!AQ1777='Unit List'!$P$4, 'Unit List'!$AQ$4, 'Unit List'!AQ1777))),"'),",)</f>
        <v>'Samurai'),</v>
      </c>
    </row>
    <row r="1873" spans="1:10" x14ac:dyDescent="0.25">
      <c r="A1873" t="s">
        <v>2713</v>
      </c>
      <c r="B1873" t="str">
        <f>"'',"</f>
        <v>'',</v>
      </c>
      <c r="C1873" t="str">
        <f>"'',"</f>
        <v>'',</v>
      </c>
      <c r="D1873" t="str">
        <f>CONCATENATE("'",'Unit List'!E1778,"',",)</f>
        <v>'U_JAPANESE_SAMURAI',</v>
      </c>
      <c r="E1873" t="str">
        <f>CONCATENATE("'",'Unit List'!F1778,"',",)</f>
        <v>'U_JAPANESE_SAMURAI',</v>
      </c>
      <c r="F1873" t="str">
        <f>CONCATENATE("'_",'Unit List'!G1778,"',",)</f>
        <v>'_V2',</v>
      </c>
      <c r="G1873" t="str">
        <f>CONCATENATE("'",'Unit List'!H1778,"',",)</f>
        <v>'Longswordsman_Japan_v2',</v>
      </c>
      <c r="H1873" t="str">
        <f>CONCATENATE(IF(ISBLANK('Unit List'!AO1778), IF(ISBLANK('Unit List'!Q1778), IF(ISBLANK('Unit List'!Q1778), IF(ISBLANK('Unit List'!AO1778), IF(ISBLANK('Unit List'!Q1778), IF(ISBLANK('Unit List'!Q1778), IF(ISBLANK('Unit List'!AO1778), IF(ISBLANK('Unit List'!Q1778), IF(ISBLANK('Unit List'!Q1778), IF(ISBLANK('Unit List'!AO1776), IF(ISBLANK('Unit List'!Q1776), IF(ISBLANK('Unit List'!Q1776), "1",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 IF('Unit List'!Q1778='Unit List'!$P$5, 'Unit List'!$AO$5, IF('Unit List'!Q1778='Unit List'!$P$4, 'Unit List'!$AO$4, IF('Unit List'!Q1778='Unit List'!$P$7, 'Unit List'!Q1778 * 'Unit List'!$AO$7, 'Unit List'!Q1778)))), IF('Unit List'!Q1778='Unit List'!$P$5, 'Unit List'!$AO$5, IF('Unit List'!Q1778='Unit List'!$P$4, 'Unit List'!$AO$4, IF('Unit List'!Q1778='Unit List'!$P$7, 'Unit List'!Q1778 * 'Unit List'!$AO$7, 'Unit List'!Q1778)))), IF('Unit List'!AO1778='Unit List'!$P$5, 'Unit List'!$AO$5, IF('Unit List'!AO1778='Unit List'!$P$4, 'Unit List'!$AO$4, IF('Unit List'!AO1778='Unit List'!$P$7, 'Unit List'!AO1778 * 'Unit List'!$AO$7, 'Unit List'!AO1778)))), IF('Unit List'!Q1778='Unit List'!$P$5, 'Unit List'!$AO$5, IF('Unit List'!Q1778='Unit List'!$P$4, 'Unit List'!$AO$4, IF('Unit List'!Q1778='Unit List'!$P$7, 'Unit List'!Q1778 * 'Unit List'!$AO$7, 'Unit List'!Q1778)))), IF('Unit List'!Q1778='Unit List'!$P$5, 'Unit List'!$AO$5, IF('Unit List'!Q1778='Unit List'!$P$4, 'Unit List'!$AO$4, IF('Unit List'!Q1778='Unit List'!$P$7, 'Unit List'!Q1778 * 'Unit List'!$AO$7, 'Unit List'!Q1778)))), IF('Unit List'!AO1778='Unit List'!$P$5, 'Unit List'!$AO$5, IF('Unit List'!AO1778='Unit List'!$P$4, 'Unit List'!$AO$4, IF('Unit List'!AO1778='Unit List'!$P$7, 'Unit List'!AO1778 * 'Unit List'!$AO$7, 'Unit List'!AO1778)))), IF('Unit List'!Q1778='Unit List'!$P$5, 'Unit List'!$AO$5, IF('Unit List'!Q1778='Unit List'!$P$4, 'Unit List'!$AO$4, IF('Unit List'!Q1778='Unit List'!$P$7, 'Unit List'!Q1778 * 'Unit List'!$AO$7, 'Unit List'!Q1778)))), IF('Unit List'!Q1778='Unit List'!$P$5, 'Unit List'!$AO$5, IF('Unit List'!Q1778='Unit List'!$P$4, 'Unit List'!$AO$4, IF('Unit List'!Q1778='Unit List'!$P$7, 'Unit List'!Q1778 * 'Unit List'!$AO$7, 'Unit List'!Q1778)))), IF('Unit List'!AO1778='Unit List'!$P$5, 'Unit List'!$AO$5, IF('Unit List'!AO1778='Unit List'!$P$4, 'Unit List'!$AO$4, IF('Unit List'!AO1778='Unit List'!$P$7, 'Unit List'!AO1778 * 'Unit List'!$AO$7, 'Unit List'!AO1778)))),",",)</f>
        <v>1,</v>
      </c>
      <c r="I1873" t="str">
        <f>CONCATENATE(IF(ISBLANK('Unit List'!AP1778), IF(ISBLANK('Unit List'!R1778), IF(ISBLANK('Unit List'!R1778), IF(ISBLANK('Unit List'!AP1778), IF(ISBLANK('Unit List'!R1778), IF(ISBLANK('Unit List'!R1778), IF(ISBLANK('Unit List'!AP1778), IF(ISBLANK('Unit List'!R1778), IF(ISBLANK('Unit List'!R1778), IF(ISBLANK('Unit List'!AP1776), IF(ISBLANK('Unit List'!R1776), IF(ISBLANK('Unit List'!R1776), 'Unit List'!$AP$4,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 IF('Unit List'!R1778='Unit List'!$P$5, 'Unit List'!$AP$5, IF('Unit List'!R1778='Unit List'!$P$4, 'Unit List'!$AP$4, IF('Unit List'!R1778='Unit List'!$P$7, 'Unit List'!R1778 * 'Unit List'!$AP$7, 'Unit List'!R1778)))), IF('Unit List'!R1778='Unit List'!$P$5, 'Unit List'!$AP$5, IF('Unit List'!R1778='Unit List'!$P$4, 'Unit List'!$AP$4, IF('Unit List'!R1778='Unit List'!$P$7, 'Unit List'!R1778 * 'Unit List'!$AP$7, 'Unit List'!R1778)))), IF('Unit List'!AP1778='Unit List'!$P$5, 'Unit List'!$AP$5, IF('Unit List'!AP1778='Unit List'!$P$4, 'Unit List'!$AP$4, IF('Unit List'!AP1778='Unit List'!$P$7, 'Unit List'!AP1778 * 'Unit List'!$AP$7, 'Unit List'!AP1778)))), IF('Unit List'!R1778='Unit List'!$P$5, 'Unit List'!$AP$5, IF('Unit List'!R1778='Unit List'!$P$4, 'Unit List'!$AP$4, IF('Unit List'!R1778='Unit List'!$P$7, 'Unit List'!R1778 * 'Unit List'!$AP$7, 'Unit List'!R1778)))), IF('Unit List'!R1778='Unit List'!$P$5, 'Unit List'!$AP$5, IF('Unit List'!R1778='Unit List'!$P$4, 'Unit List'!$AP$4, IF('Unit List'!R1778='Unit List'!$P$7, 'Unit List'!R1778 * 'Unit List'!$AP$7, 'Unit List'!R1778)))), IF('Unit List'!AP1778='Unit List'!$P$5, 'Unit List'!$AP$5, IF('Unit List'!AP1778='Unit List'!$P$4, 'Unit List'!$AP$4, IF('Unit List'!AP1778='Unit List'!$P$7, 'Unit List'!AP1778 * 'Unit List'!$AP$7, 'Unit List'!AP1778)))), IF('Unit List'!R1778='Unit List'!$P$5, 'Unit List'!$AP$5, IF('Unit List'!R1778='Unit List'!$P$4, 'Unit List'!$AP$4, IF('Unit List'!R1778='Unit List'!$P$7, 'Unit List'!R1778 * 'Unit List'!$AP$7, 'Unit List'!R1778)))), IF('Unit List'!R1778='Unit List'!$P$5, 'Unit List'!$AP$5, IF('Unit List'!R1778='Unit List'!$P$4, 'Unit List'!$AP$4, IF('Unit List'!R1778='Unit List'!$P$7, 'Unit List'!R1778 * 'Unit List'!$AP$7, 'Unit List'!R1778)))), IF('Unit List'!AP1778='Unit List'!$P$5, 'Unit List'!$AP$5, IF('Unit List'!AP1778='Unit List'!$P$4, 'Unit List'!$AP$4, IF('Unit List'!AP1778='Unit List'!$P$7, 'Unit List'!AP1778 * 'Unit List'!$AP$7, 'Unit List'!AP1778)))),",",)</f>
        <v>,</v>
      </c>
      <c r="J1873" t="str">
        <f>CONCATENATE("'",IF(ISBLANK('Unit List'!AQ1778), IF(ISBLANK('Unit List'!S1778), IF(ISBLANK('Unit List'!S1778), IF(ISBLANK('Unit List'!AQ1778), IF(ISBLANK('Unit List'!S1778), IF(ISBLANK('Unit List'!S1778), IF(ISBLANK('Unit List'!AQ1778), IF(ISBLANK('Unit List'!S1778), IF(ISBLANK('Unit List'!S1778), IF(ISBLANK('Unit List'!AQ1776), IF(ISBLANK('Unit List'!S1776), IF(ISBLANK('Unit List'!S1776), "",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 IF('Unit List'!S1778='Unit List'!$P$5, 'Unit List'!$AQ$5, IF('Unit List'!S1778='Unit List'!$P$4, 'Unit List'!$AQ$4, 'Unit List'!S1778))), IF('Unit List'!S1778='Unit List'!$P$5, 'Unit List'!$AQ$5, IF('Unit List'!S1778='Unit List'!$P$4, 'Unit List'!$AQ$4, 'Unit List'!S1778))), IF('Unit List'!AQ1778='Unit List'!$P$5, 'Unit List'!$AQ$5, IF('Unit List'!AQ1778='Unit List'!$P$4, 'Unit List'!$AQ$4, 'Unit List'!AQ1778))), IF('Unit List'!S1778='Unit List'!$P$5, 'Unit List'!$AQ$5, IF('Unit List'!S1778='Unit List'!$P$4, 'Unit List'!$AQ$4, 'Unit List'!S1778))), IF('Unit List'!S1778='Unit List'!$P$5, 'Unit List'!$AQ$5, IF('Unit List'!S1778='Unit List'!$P$4, 'Unit List'!$AQ$4, 'Unit List'!S1778))), IF('Unit List'!AQ1778='Unit List'!$P$5, 'Unit List'!$AQ$5, IF('Unit List'!AQ1778='Unit List'!$P$4, 'Unit List'!$AQ$4, 'Unit List'!AQ1778))), IF('Unit List'!S1778='Unit List'!$P$5, 'Unit List'!$AQ$5, IF('Unit List'!S1778='Unit List'!$P$4, 'Unit List'!$AQ$4, 'Unit List'!S1778))), IF('Unit List'!S1778='Unit List'!$P$5, 'Unit List'!$AQ$5, IF('Unit List'!S1778='Unit List'!$P$4, 'Unit List'!$AQ$4, 'Unit List'!S1778))), IF('Unit List'!AQ1778='Unit List'!$P$5, 'Unit List'!$AQ$5, IF('Unit List'!AQ1778='Unit List'!$P$4, 'Unit List'!$AQ$4, 'Unit List'!AQ1778))),"'),",)</f>
        <v>'Samurai'),</v>
      </c>
    </row>
    <row r="1874" spans="1:10" x14ac:dyDescent="0.25">
      <c r="A1874" t="s">
        <v>2713</v>
      </c>
      <c r="B1874" t="str">
        <f>"'',"</f>
        <v>'',</v>
      </c>
      <c r="C1874" t="str">
        <f>"'',"</f>
        <v>'',</v>
      </c>
      <c r="D1874" t="str">
        <f>CONCATENATE("'",'Unit List'!E1779,"',",)</f>
        <v>'U_JAPANESE_SAMURAI',</v>
      </c>
      <c r="E1874" t="str">
        <f>CONCATENATE("'",'Unit List'!F1779,"',",)</f>
        <v>'U_JAPANESE_SAMURAI',</v>
      </c>
      <c r="F1874" t="str">
        <f>CONCATENATE("'_",'Unit List'!G1779,"',",)</f>
        <v>'_V1',</v>
      </c>
      <c r="G1874" t="str">
        <f>CONCATENATE("'",'Unit List'!H1779,"',",)</f>
        <v>'Longswordsman_Japan',</v>
      </c>
      <c r="H1874" t="str">
        <f>CONCATENATE(IF(ISBLANK('Unit List'!AO1779), IF(ISBLANK('Unit List'!Q1779), IF(ISBLANK('Unit List'!Q1779), IF(ISBLANK('Unit List'!AO1779), IF(ISBLANK('Unit List'!Q1779), IF(ISBLANK('Unit List'!Q1779), IF(ISBLANK('Unit List'!AO1779), IF(ISBLANK('Unit List'!Q1779), IF(ISBLANK('Unit List'!Q1779), IF(ISBLANK('Unit List'!AO1776), IF(ISBLANK('Unit List'!Q1776), IF(ISBLANK('Unit List'!Q1776), "1",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 IF('Unit List'!Q1779='Unit List'!$P$5, 'Unit List'!$AO$5, IF('Unit List'!Q1779='Unit List'!$P$4, 'Unit List'!$AO$4, IF('Unit List'!Q1779='Unit List'!$P$7, 'Unit List'!Q1779 * 'Unit List'!$AO$7, 'Unit List'!Q1779)))), IF('Unit List'!Q1779='Unit List'!$P$5, 'Unit List'!$AO$5, IF('Unit List'!Q1779='Unit List'!$P$4, 'Unit List'!$AO$4, IF('Unit List'!Q1779='Unit List'!$P$7, 'Unit List'!Q1779 * 'Unit List'!$AO$7, 'Unit List'!Q1779)))), IF('Unit List'!AO1779='Unit List'!$P$5, 'Unit List'!$AO$5, IF('Unit List'!AO1779='Unit List'!$P$4, 'Unit List'!$AO$4, IF('Unit List'!AO1779='Unit List'!$P$7, 'Unit List'!AO1779 * 'Unit List'!$AO$7, 'Unit List'!AO1779)))), IF('Unit List'!Q1779='Unit List'!$P$5, 'Unit List'!$AO$5, IF('Unit List'!Q1779='Unit List'!$P$4, 'Unit List'!$AO$4, IF('Unit List'!Q1779='Unit List'!$P$7, 'Unit List'!Q1779 * 'Unit List'!$AO$7, 'Unit List'!Q1779)))), IF('Unit List'!Q1779='Unit List'!$P$5, 'Unit List'!$AO$5, IF('Unit List'!Q1779='Unit List'!$P$4, 'Unit List'!$AO$4, IF('Unit List'!Q1779='Unit List'!$P$7, 'Unit List'!Q1779 * 'Unit List'!$AO$7, 'Unit List'!Q1779)))), IF('Unit List'!AO1779='Unit List'!$P$5, 'Unit List'!$AO$5, IF('Unit List'!AO1779='Unit List'!$P$4, 'Unit List'!$AO$4, IF('Unit List'!AO1779='Unit List'!$P$7, 'Unit List'!AO1779 * 'Unit List'!$AO$7, 'Unit List'!AO1779)))), IF('Unit List'!Q1779='Unit List'!$P$5, 'Unit List'!$AO$5, IF('Unit List'!Q1779='Unit List'!$P$4, 'Unit List'!$AO$4, IF('Unit List'!Q1779='Unit List'!$P$7, 'Unit List'!Q1779 * 'Unit List'!$AO$7, 'Unit List'!Q1779)))), IF('Unit List'!Q1779='Unit List'!$P$5, 'Unit List'!$AO$5, IF('Unit List'!Q1779='Unit List'!$P$4, 'Unit List'!$AO$4, IF('Unit List'!Q1779='Unit List'!$P$7, 'Unit List'!Q1779 * 'Unit List'!$AO$7, 'Unit List'!Q1779)))), IF('Unit List'!AO1779='Unit List'!$P$5, 'Unit List'!$AO$5, IF('Unit List'!AO1779='Unit List'!$P$4, 'Unit List'!$AO$4, IF('Unit List'!AO1779='Unit List'!$P$7, 'Unit List'!AO1779 * 'Unit List'!$AO$7, 'Unit List'!AO1779)))),",",)</f>
        <v>1,</v>
      </c>
      <c r="I1874" t="str">
        <f>CONCATENATE(IF(ISBLANK('Unit List'!AP1779), IF(ISBLANK('Unit List'!R1779), IF(ISBLANK('Unit List'!R1779), IF(ISBLANK('Unit List'!AP1779), IF(ISBLANK('Unit List'!R1779), IF(ISBLANK('Unit List'!R1779), IF(ISBLANK('Unit List'!AP1779), IF(ISBLANK('Unit List'!R1779), IF(ISBLANK('Unit List'!R1779), IF(ISBLANK('Unit List'!AP1776), IF(ISBLANK('Unit List'!R1776), IF(ISBLANK('Unit List'!R1776), 'Unit List'!$AP$4,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 IF('Unit List'!R1779='Unit List'!$P$5, 'Unit List'!$AP$5, IF('Unit List'!R1779='Unit List'!$P$4, 'Unit List'!$AP$4, IF('Unit List'!R1779='Unit List'!$P$7, 'Unit List'!R1779 * 'Unit List'!$AP$7, 'Unit List'!R1779)))), IF('Unit List'!R1779='Unit List'!$P$5, 'Unit List'!$AP$5, IF('Unit List'!R1779='Unit List'!$P$4, 'Unit List'!$AP$4, IF('Unit List'!R1779='Unit List'!$P$7, 'Unit List'!R1779 * 'Unit List'!$AP$7, 'Unit List'!R1779)))), IF('Unit List'!AP1779='Unit List'!$P$5, 'Unit List'!$AP$5, IF('Unit List'!AP1779='Unit List'!$P$4, 'Unit List'!$AP$4, IF('Unit List'!AP1779='Unit List'!$P$7, 'Unit List'!AP1779 * 'Unit List'!$AP$7, 'Unit List'!AP1779)))), IF('Unit List'!R1779='Unit List'!$P$5, 'Unit List'!$AP$5, IF('Unit List'!R1779='Unit List'!$P$4, 'Unit List'!$AP$4, IF('Unit List'!R1779='Unit List'!$P$7, 'Unit List'!R1779 * 'Unit List'!$AP$7, 'Unit List'!R1779)))), IF('Unit List'!R1779='Unit List'!$P$5, 'Unit List'!$AP$5, IF('Unit List'!R1779='Unit List'!$P$4, 'Unit List'!$AP$4, IF('Unit List'!R1779='Unit List'!$P$7, 'Unit List'!R1779 * 'Unit List'!$AP$7, 'Unit List'!R1779)))), IF('Unit List'!AP1779='Unit List'!$P$5, 'Unit List'!$AP$5, IF('Unit List'!AP1779='Unit List'!$P$4, 'Unit List'!$AP$4, IF('Unit List'!AP1779='Unit List'!$P$7, 'Unit List'!AP1779 * 'Unit List'!$AP$7, 'Unit List'!AP1779)))), IF('Unit List'!R1779='Unit List'!$P$5, 'Unit List'!$AP$5, IF('Unit List'!R1779='Unit List'!$P$4, 'Unit List'!$AP$4, IF('Unit List'!R1779='Unit List'!$P$7, 'Unit List'!R1779 * 'Unit List'!$AP$7, 'Unit List'!R1779)))), IF('Unit List'!R1779='Unit List'!$P$5, 'Unit List'!$AP$5, IF('Unit List'!R1779='Unit List'!$P$4, 'Unit List'!$AP$4, IF('Unit List'!R1779='Unit List'!$P$7, 'Unit List'!R1779 * 'Unit List'!$AP$7, 'Unit List'!R1779)))), IF('Unit List'!AP1779='Unit List'!$P$5, 'Unit List'!$AP$5, IF('Unit List'!AP1779='Unit List'!$P$4, 'Unit List'!$AP$4, IF('Unit List'!AP1779='Unit List'!$P$7, 'Unit List'!AP1779 * 'Unit List'!$AP$7, 'Unit List'!AP1779)))),",",)</f>
        <v>,</v>
      </c>
      <c r="J1874" t="str">
        <f>CONCATENATE("'",IF(ISBLANK('Unit List'!AQ1779), IF(ISBLANK('Unit List'!S1779), IF(ISBLANK('Unit List'!S1779), IF(ISBLANK('Unit List'!AQ1779), IF(ISBLANK('Unit List'!S1779), IF(ISBLANK('Unit List'!S1779), IF(ISBLANK('Unit List'!AQ1779), IF(ISBLANK('Unit List'!S1779), IF(ISBLANK('Unit List'!S1779), IF(ISBLANK('Unit List'!AQ1776), IF(ISBLANK('Unit List'!S1776), IF(ISBLANK('Unit List'!S1776), "",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 IF('Unit List'!S1779='Unit List'!$P$5, 'Unit List'!$AQ$5, IF('Unit List'!S1779='Unit List'!$P$4, 'Unit List'!$AQ$4, 'Unit List'!S1779))), IF('Unit List'!S1779='Unit List'!$P$5, 'Unit List'!$AQ$5, IF('Unit List'!S1779='Unit List'!$P$4, 'Unit List'!$AQ$4, 'Unit List'!S1779))), IF('Unit List'!AQ1779='Unit List'!$P$5, 'Unit List'!$AQ$5, IF('Unit List'!AQ1779='Unit List'!$P$4, 'Unit List'!$AQ$4, 'Unit List'!AQ1779))), IF('Unit List'!S1779='Unit List'!$P$5, 'Unit List'!$AQ$5, IF('Unit List'!S1779='Unit List'!$P$4, 'Unit List'!$AQ$4, 'Unit List'!S1779))), IF('Unit List'!S1779='Unit List'!$P$5, 'Unit List'!$AQ$5, IF('Unit List'!S1779='Unit List'!$P$4, 'Unit List'!$AQ$4, 'Unit List'!S1779))), IF('Unit List'!AQ1779='Unit List'!$P$5, 'Unit List'!$AQ$5, IF('Unit List'!AQ1779='Unit List'!$P$4, 'Unit List'!$AQ$4, 'Unit List'!AQ1779))), IF('Unit List'!S1779='Unit List'!$P$5, 'Unit List'!$AQ$5, IF('Unit List'!S1779='Unit List'!$P$4, 'Unit List'!$AQ$4, 'Unit List'!S1779))), IF('Unit List'!S1779='Unit List'!$P$5, 'Unit List'!$AQ$5, IF('Unit List'!S1779='Unit List'!$P$4, 'Unit List'!$AQ$4, 'Unit List'!S1779))), IF('Unit List'!AQ1779='Unit List'!$P$5, 'Unit List'!$AQ$5, IF('Unit List'!AQ1779='Unit List'!$P$4, 'Unit List'!$AQ$4, 'Unit List'!AQ1779))),"'),",)</f>
        <v>'Samurai'),</v>
      </c>
    </row>
    <row r="1875" spans="1:10" x14ac:dyDescent="0.25">
      <c r="A1875" t="s">
        <v>2713</v>
      </c>
      <c r="B1875" t="str">
        <f>"'',"</f>
        <v>'',</v>
      </c>
      <c r="C1875" t="str">
        <f>"'',"</f>
        <v>'',</v>
      </c>
      <c r="D1875" t="str">
        <f>CONCATENATE("'",'Unit List'!E1780,"',",)</f>
        <v>'U_JAPANESE_SAMURAI',</v>
      </c>
      <c r="E1875" t="str">
        <f>CONCATENATE("'",'Unit List'!F1780,"',",)</f>
        <v>'U_JAPANESE_SAMURAI',</v>
      </c>
      <c r="F1875" t="str">
        <f>CONCATENATE("'_",'Unit List'!G1780,"',",)</f>
        <v>'_V2',</v>
      </c>
      <c r="G1875" t="str">
        <f>CONCATENATE("'",'Unit List'!H1780,"',",)</f>
        <v>'Longswordsman_Japan_v2',</v>
      </c>
      <c r="H1875" t="str">
        <f>CONCATENATE(IF(ISBLANK('Unit List'!AO1780), IF(ISBLANK('Unit List'!Q1780), IF(ISBLANK('Unit List'!Q1780), IF(ISBLANK('Unit List'!AO1780), IF(ISBLANK('Unit List'!Q1780), IF(ISBLANK('Unit List'!Q1780), IF(ISBLANK('Unit List'!AO1780), IF(ISBLANK('Unit List'!Q1780), IF(ISBLANK('Unit List'!Q1780), IF(ISBLANK('Unit List'!AO1776), IF(ISBLANK('Unit List'!Q1776), IF(ISBLANK('Unit List'!Q1776), "1",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List'!AO1780)))),",",)</f>
        <v>2,</v>
      </c>
      <c r="I1875" t="str">
        <f>CONCATENATE(IF(ISBLANK('Unit List'!AP1780), IF(ISBLANK('Unit List'!R1780), IF(ISBLANK('Unit List'!R1780), IF(ISBLANK('Unit List'!AP1780), IF(ISBLANK('Unit List'!R1780), IF(ISBLANK('Unit List'!R1780), IF(ISBLANK('Unit List'!AP1780), IF(ISBLANK('Unit List'!R1780), IF(ISBLANK('Unit List'!R1780), IF(ISBLANK('Unit List'!AP1776), IF(ISBLANK('Unit List'!R1776), IF(ISBLANK('Unit List'!R1776), 'Unit List'!$AP$4,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List'!AP1780)))),",",)</f>
        <v>,</v>
      </c>
      <c r="J1875" t="str">
        <f>CONCATENATE("'",IF(ISBLANK('Unit List'!AQ1780), IF(ISBLANK('Unit List'!S1780), IF(ISBLANK('Unit List'!S1780), IF(ISBLANK('Unit List'!AQ1780), IF(ISBLANK('Unit List'!S1780), IF(ISBLANK('Unit List'!S1780), IF(ISBLANK('Unit List'!AQ1780), IF(ISBLANK('Unit List'!S1780), IF(ISBLANK('Unit List'!S1780), IF(ISBLANK('Unit List'!AQ1776), IF(ISBLANK('Unit List'!S1776), IF(ISBLANK('Unit List'!S1776), "",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List'!AQ1780))),"'),",)</f>
        <v>'Samurai'),</v>
      </c>
    </row>
    <row r="1876" spans="1:10" x14ac:dyDescent="0.25">
      <c r="A1876" t="s">
        <v>2713</v>
      </c>
      <c r="B1876" t="str">
        <f>"'',"</f>
        <v>'',</v>
      </c>
      <c r="C1876" t="str">
        <f>"'',"</f>
        <v>'',</v>
      </c>
      <c r="D1876" t="str">
        <f>CONCATENATE("'",'Unit List'!E1781,"',",)</f>
        <v>'U_JAPANESE_SAMURAI',</v>
      </c>
      <c r="E1876" t="str">
        <f>CONCATENATE("'",'Unit List'!F1781,"',",)</f>
        <v>'U_JAPANESE_SAMURAI',</v>
      </c>
      <c r="F1876" t="str">
        <f>CONCATENATE("'_",'Unit List'!G1781,"',",)</f>
        <v>'_V1',</v>
      </c>
      <c r="G1876" t="str">
        <f>CONCATENATE("'",'Unit List'!H1781,"',",)</f>
        <v>'Longswordsman_Japan',</v>
      </c>
      <c r="H1876" t="str">
        <f>CONCATENATE(IF(ISBLANK('Unit List'!AO1781), IF(ISBLANK('Unit List'!Q1781), IF(ISBLANK('Unit List'!Q1781), IF(ISBLANK('Unit List'!AO1781), IF(ISBLANK('Unit List'!Q1781), IF(ISBLANK('Unit List'!Q1781), IF(ISBLANK('Unit List'!AO1781), IF(ISBLANK('Unit List'!Q1781), IF(ISBLANK('Unit List'!Q1781), IF(ISBLANK('Unit List'!AO1776), IF(ISBLANK('Unit List'!Q1776), IF(ISBLANK('Unit List'!Q1776), "1",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 IF('Unit List'!Q1781='Unit List'!$P$5, 'Unit List'!$AO$5, IF('Unit List'!Q1781='Unit List'!$P$4, 'Unit List'!$AO$4, IF('Unit List'!Q1781='Unit List'!$P$7, 'Unit List'!Q1781 * 'Unit List'!$AO$7, 'Unit List'!Q1781)))), IF('Unit List'!Q1781='Unit List'!$P$5, 'Unit List'!$AO$5, IF('Unit List'!Q1781='Unit List'!$P$4, 'Unit List'!$AO$4, IF('Unit List'!Q1781='Unit List'!$P$7, 'Unit List'!Q1781 * 'Unit List'!$AO$7, 'Unit List'!Q1781)))), IF('Unit List'!AO1781='Unit List'!$P$5, 'Unit List'!$AO$5, IF('Unit List'!AO1781='Unit List'!$P$4, 'Unit List'!$AO$4, IF('Unit List'!AO1781='Unit List'!$P$7, 'Unit List'!AO1781 * 'Unit List'!$AO$7, 'Unit List'!AO1781)))), IF('Unit List'!Q1781='Unit List'!$P$5, 'Unit List'!$AO$5, IF('Unit List'!Q1781='Unit List'!$P$4, 'Unit List'!$AO$4, IF('Unit List'!Q1781='Unit List'!$P$7, 'Unit List'!Q1781 * 'Unit List'!$AO$7, 'Unit List'!Q1781)))), IF('Unit List'!Q1781='Unit List'!$P$5, 'Unit List'!$AO$5, IF('Unit List'!Q1781='Unit List'!$P$4, 'Unit List'!$AO$4, IF('Unit List'!Q1781='Unit List'!$P$7, 'Unit List'!Q1781 * 'Unit List'!$AO$7, 'Unit List'!Q1781)))), IF('Unit List'!AO1781='Unit List'!$P$5, 'Unit List'!$AO$5, IF('Unit List'!AO1781='Unit List'!$P$4, 'Unit List'!$AO$4, IF('Unit List'!AO1781='Unit List'!$P$7, 'Unit List'!AO1781 * 'Unit List'!$AO$7, 'Unit List'!AO1781)))), IF('Unit List'!Q1781='Unit List'!$P$5, 'Unit List'!$AO$5, IF('Unit List'!Q1781='Unit List'!$P$4, 'Unit List'!$AO$4, IF('Unit List'!Q1781='Unit List'!$P$7, 'Unit List'!Q1781 * 'Unit List'!$AO$7, 'Unit List'!Q1781)))), IF('Unit List'!Q1781='Unit List'!$P$5, 'Unit List'!$AO$5, IF('Unit List'!Q1781='Unit List'!$P$4, 'Unit List'!$AO$4, IF('Unit List'!Q1781='Unit List'!$P$7, 'Unit List'!Q1781 * 'Unit List'!$AO$7, 'Unit List'!Q1781)))), IF('Unit List'!AO1781='Unit List'!$P$5, 'Unit List'!$AO$5, IF('Unit List'!AO1781='Unit List'!$P$4, 'Unit List'!$AO$4, IF('Unit List'!AO1781='Unit List'!$P$7, 'Unit List'!AO1781 * 'Unit List'!$AO$7, 'Unit List'!AO1781)))),",",)</f>
        <v>2,</v>
      </c>
      <c r="I1876" t="str">
        <f>CONCATENATE(IF(ISBLANK('Unit List'!AP1781), IF(ISBLANK('Unit List'!R1781), IF(ISBLANK('Unit List'!R1781), IF(ISBLANK('Unit List'!AP1781), IF(ISBLANK('Unit List'!R1781), IF(ISBLANK('Unit List'!R1781), IF(ISBLANK('Unit List'!AP1781), IF(ISBLANK('Unit List'!R1781), IF(ISBLANK('Unit List'!R1781), IF(ISBLANK('Unit List'!AP1776), IF(ISBLANK('Unit List'!R1776), IF(ISBLANK('Unit List'!R1776), 'Unit List'!$AP$4,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 IF('Unit List'!R1781='Unit List'!$P$5, 'Unit List'!$AP$5, IF('Unit List'!R1781='Unit List'!$P$4, 'Unit List'!$AP$4, IF('Unit List'!R1781='Unit List'!$P$7, 'Unit List'!R1781 * 'Unit List'!$AP$7, 'Unit List'!R1781)))), IF('Unit List'!R1781='Unit List'!$P$5, 'Unit List'!$AP$5, IF('Unit List'!R1781='Unit List'!$P$4, 'Unit List'!$AP$4, IF('Unit List'!R1781='Unit List'!$P$7, 'Unit List'!R1781 * 'Unit List'!$AP$7, 'Unit List'!R1781)))), IF('Unit List'!AP1781='Unit List'!$P$5, 'Unit List'!$AP$5, IF('Unit List'!AP1781='Unit List'!$P$4, 'Unit List'!$AP$4, IF('Unit List'!AP1781='Unit List'!$P$7, 'Unit List'!AP1781 * 'Unit List'!$AP$7, 'Unit List'!AP1781)))), IF('Unit List'!R1781='Unit List'!$P$5, 'Unit List'!$AP$5, IF('Unit List'!R1781='Unit List'!$P$4, 'Unit List'!$AP$4, IF('Unit List'!R1781='Unit List'!$P$7, 'Unit List'!R1781 * 'Unit List'!$AP$7, 'Unit List'!R1781)))), IF('Unit List'!R1781='Unit List'!$P$5, 'Unit List'!$AP$5, IF('Unit List'!R1781='Unit List'!$P$4, 'Unit List'!$AP$4, IF('Unit List'!R1781='Unit List'!$P$7, 'Unit List'!R1781 * 'Unit List'!$AP$7, 'Unit List'!R1781)))), IF('Unit List'!AP1781='Unit List'!$P$5, 'Unit List'!$AP$5, IF('Unit List'!AP1781='Unit List'!$P$4, 'Unit List'!$AP$4, IF('Unit List'!AP1781='Unit List'!$P$7, 'Unit List'!AP1781 * 'Unit List'!$AP$7, 'Unit List'!AP1781)))), IF('Unit List'!R1781='Unit List'!$P$5, 'Unit List'!$AP$5, IF('Unit List'!R1781='Unit List'!$P$4, 'Unit List'!$AP$4, IF('Unit List'!R1781='Unit List'!$P$7, 'Unit List'!R1781 * 'Unit List'!$AP$7, 'Unit List'!R1781)))), IF('Unit List'!R1781='Unit List'!$P$5, 'Unit List'!$AP$5, IF('Unit List'!R1781='Unit List'!$P$4, 'Unit List'!$AP$4, IF('Unit List'!R1781='Unit List'!$P$7, 'Unit List'!R1781 * 'Unit List'!$AP$7, 'Unit List'!R1781)))), IF('Unit List'!AP1781='Unit List'!$P$5, 'Unit List'!$AP$5, IF('Unit List'!AP1781='Unit List'!$P$4, 'Unit List'!$AP$4, IF('Unit List'!AP1781='Unit List'!$P$7, 'Unit List'!AP1781 * 'Unit List'!$AP$7, 'Unit List'!AP1781)))),",",)</f>
        <v>,</v>
      </c>
      <c r="J1876" t="str">
        <f>CONCATENATE("'",IF(ISBLANK('Unit List'!AQ1781), IF(ISBLANK('Unit List'!S1781), IF(ISBLANK('Unit List'!S1781), IF(ISBLANK('Unit List'!AQ1781), IF(ISBLANK('Unit List'!S1781), IF(ISBLANK('Unit List'!S1781), IF(ISBLANK('Unit List'!AQ1781), IF(ISBLANK('Unit List'!S1781), IF(ISBLANK('Unit List'!S1781), IF(ISBLANK('Unit List'!AQ1776), IF(ISBLANK('Unit List'!S1776), IF(ISBLANK('Unit List'!S1776), "",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 IF('Unit List'!S1781='Unit List'!$P$5, 'Unit List'!$AQ$5, IF('Unit List'!S1781='Unit List'!$P$4, 'Unit List'!$AQ$4, 'Unit List'!S1781))), IF('Unit List'!S1781='Unit List'!$P$5, 'Unit List'!$AQ$5, IF('Unit List'!S1781='Unit List'!$P$4, 'Unit List'!$AQ$4, 'Unit List'!S1781))), IF('Unit List'!AQ1781='Unit List'!$P$5, 'Unit List'!$AQ$5, IF('Unit List'!AQ1781='Unit List'!$P$4, 'Unit List'!$AQ$4, 'Unit List'!AQ1781))), IF('Unit List'!S1781='Unit List'!$P$5, 'Unit List'!$AQ$5, IF('Unit List'!S1781='Unit List'!$P$4, 'Unit List'!$AQ$4, 'Unit List'!S1781))), IF('Unit List'!S1781='Unit List'!$P$5, 'Unit List'!$AQ$5, IF('Unit List'!S1781='Unit List'!$P$4, 'Unit List'!$AQ$4, 'Unit List'!S1781))), IF('Unit List'!AQ1781='Unit List'!$P$5, 'Unit List'!$AQ$5, IF('Unit List'!AQ1781='Unit List'!$P$4, 'Unit List'!$AQ$4, 'Unit List'!AQ1781))), IF('Unit List'!S1781='Unit List'!$P$5, 'Unit List'!$AQ$5, IF('Unit List'!S1781='Unit List'!$P$4, 'Unit List'!$AQ$4, 'Unit List'!S1781))), IF('Unit List'!S1781='Unit List'!$P$5, 'Unit List'!$AQ$5, IF('Unit List'!S1781='Unit List'!$P$4, 'Unit List'!$AQ$4, 'Unit List'!S1781))), IF('Unit List'!AQ1781='Unit List'!$P$5, 'Unit List'!$AQ$5, IF('Unit List'!AQ1781='Unit List'!$P$4, 'Unit List'!$AQ$4, 'Unit List'!AQ1781))),"'),",)</f>
        <v>'Samurai'),</v>
      </c>
    </row>
    <row r="1877" spans="1:10" x14ac:dyDescent="0.25">
      <c r="A1877" t="s">
        <v>2713</v>
      </c>
      <c r="B1877" t="str">
        <f>"'',"</f>
        <v>'',</v>
      </c>
      <c r="C1877" t="str">
        <f>"'',"</f>
        <v>'',</v>
      </c>
      <c r="D1877" t="str">
        <f>CONCATENATE("'",'Unit List'!E1782,"',",)</f>
        <v>'U_JAPANESE_SAMURAI',</v>
      </c>
      <c r="E1877" t="str">
        <f>CONCATENATE("'",'Unit List'!F1782,"',",)</f>
        <v>'U_JAPANESE_SAMURAI',</v>
      </c>
      <c r="F1877" t="str">
        <f>CONCATENATE("'_",'Unit List'!G1782,"',",)</f>
        <v>'_V2',</v>
      </c>
      <c r="G1877" t="str">
        <f>CONCATENATE("'",'Unit List'!H1782,"',",)</f>
        <v>'Longswordsman_Japan_v2',</v>
      </c>
      <c r="H1877" t="str">
        <f>CONCATENATE(IF(ISBLANK('Unit List'!AO1782), IF(ISBLANK('Unit List'!Q1782), IF(ISBLANK('Unit List'!Q1782), IF(ISBLANK('Unit List'!AO1782), IF(ISBLANK('Unit List'!Q1782), IF(ISBLANK('Unit List'!Q1782), IF(ISBLANK('Unit List'!AO1782), IF(ISBLANK('Unit List'!Q1782), IF(ISBLANK('Unit List'!Q1782), IF(ISBLANK('Unit List'!AO1776), IF(ISBLANK('Unit List'!Q1776), IF(ISBLANK('Unit List'!Q1776), "1",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 IF('Unit List'!Q1782='Unit List'!$P$5, 'Unit List'!$AO$5, IF('Unit List'!Q1782='Unit List'!$P$4, 'Unit List'!$AO$4, IF('Unit List'!Q1782='Unit List'!$P$7, 'Unit List'!Q1782 * 'Unit List'!$AO$7, 'Unit List'!Q1782)))), IF('Unit List'!Q1782='Unit List'!$P$5, 'Unit List'!$AO$5, IF('Unit List'!Q1782='Unit List'!$P$4, 'Unit List'!$AO$4, IF('Unit List'!Q1782='Unit List'!$P$7, 'Unit List'!Q1782 * 'Unit List'!$AO$7, 'Unit List'!Q1782)))), IF('Unit List'!AO1782='Unit List'!$P$5, 'Unit List'!$AO$5, IF('Unit List'!AO1782='Unit List'!$P$4, 'Unit List'!$AO$4, IF('Unit List'!AO1782='Unit List'!$P$7, 'Unit List'!AO1782 * 'Unit List'!$AO$7, 'Unit List'!AO1782)))), IF('Unit List'!Q1782='Unit List'!$P$5, 'Unit List'!$AO$5, IF('Unit List'!Q1782='Unit List'!$P$4, 'Unit List'!$AO$4, IF('Unit List'!Q1782='Unit List'!$P$7, 'Unit List'!Q1782 * 'Unit List'!$AO$7, 'Unit List'!Q1782)))), IF('Unit List'!Q1782='Unit List'!$P$5, 'Unit List'!$AO$5, IF('Unit List'!Q1782='Unit List'!$P$4, 'Unit List'!$AO$4, IF('Unit List'!Q1782='Unit List'!$P$7, 'Unit List'!Q1782 * 'Unit List'!$AO$7, 'Unit List'!Q1782)))), IF('Unit List'!AO1782='Unit List'!$P$5, 'Unit List'!$AO$5, IF('Unit List'!AO1782='Unit List'!$P$4, 'Unit List'!$AO$4, IF('Unit List'!AO1782='Unit List'!$P$7, 'Unit List'!AO1782 * 'Unit List'!$AO$7, 'Unit List'!AO1782)))), IF('Unit List'!Q1782='Unit List'!$P$5, 'Unit List'!$AO$5, IF('Unit List'!Q1782='Unit List'!$P$4, 'Unit List'!$AO$4, IF('Unit List'!Q1782='Unit List'!$P$7, 'Unit List'!Q1782 * 'Unit List'!$AO$7, 'Unit List'!Q1782)))), IF('Unit List'!Q1782='Unit List'!$P$5, 'Unit List'!$AO$5, IF('Unit List'!Q1782='Unit List'!$P$4, 'Unit List'!$AO$4, IF('Unit List'!Q1782='Unit List'!$P$7, 'Unit List'!Q1782 * 'Unit List'!$AO$7, 'Unit List'!Q1782)))), IF('Unit List'!AO1782='Unit List'!$P$5, 'Unit List'!$AO$5, IF('Unit List'!AO1782='Unit List'!$P$4, 'Unit List'!$AO$4, IF('Unit List'!AO1782='Unit List'!$P$7, 'Unit List'!AO1782 * 'Unit List'!$AO$7, 'Unit List'!AO1782)))),",",)</f>
        <v>2,</v>
      </c>
      <c r="I1877" t="str">
        <f>CONCATENATE(IF(ISBLANK('Unit List'!AP1782), IF(ISBLANK('Unit List'!R1782), IF(ISBLANK('Unit List'!R1782), IF(ISBLANK('Unit List'!AP1782), IF(ISBLANK('Unit List'!R1782), IF(ISBLANK('Unit List'!R1782), IF(ISBLANK('Unit List'!AP1782), IF(ISBLANK('Unit List'!R1782), IF(ISBLANK('Unit List'!R1782), IF(ISBLANK('Unit List'!AP1776), IF(ISBLANK('Unit List'!R1776), IF(ISBLANK('Unit List'!R1776), 'Unit List'!$AP$4,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 IF('Unit List'!R1782='Unit List'!$P$5, 'Unit List'!$AP$5, IF('Unit List'!R1782='Unit List'!$P$4, 'Unit List'!$AP$4, IF('Unit List'!R1782='Unit List'!$P$7, 'Unit List'!R1782 * 'Unit List'!$AP$7, 'Unit List'!R1782)))), IF('Unit List'!R1782='Unit List'!$P$5, 'Unit List'!$AP$5, IF('Unit List'!R1782='Unit List'!$P$4, 'Unit List'!$AP$4, IF('Unit List'!R1782='Unit List'!$P$7, 'Unit List'!R1782 * 'Unit List'!$AP$7, 'Unit List'!R1782)))), IF('Unit List'!AP1782='Unit List'!$P$5, 'Unit List'!$AP$5, IF('Unit List'!AP1782='Unit List'!$P$4, 'Unit List'!$AP$4, IF('Unit List'!AP1782='Unit List'!$P$7, 'Unit List'!AP1782 * 'Unit List'!$AP$7, 'Unit List'!AP1782)))), IF('Unit List'!R1782='Unit List'!$P$5, 'Unit List'!$AP$5, IF('Unit List'!R1782='Unit List'!$P$4, 'Unit List'!$AP$4, IF('Unit List'!R1782='Unit List'!$P$7, 'Unit List'!R1782 * 'Unit List'!$AP$7, 'Unit List'!R1782)))), IF('Unit List'!R1782='Unit List'!$P$5, 'Unit List'!$AP$5, IF('Unit List'!R1782='Unit List'!$P$4, 'Unit List'!$AP$4, IF('Unit List'!R1782='Unit List'!$P$7, 'Unit List'!R1782 * 'Unit List'!$AP$7, 'Unit List'!R1782)))), IF('Unit List'!AP1782='Unit List'!$P$5, 'Unit List'!$AP$5, IF('Unit List'!AP1782='Unit List'!$P$4, 'Unit List'!$AP$4, IF('Unit List'!AP1782='Unit List'!$P$7, 'Unit List'!AP1782 * 'Unit List'!$AP$7, 'Unit List'!AP1782)))), IF('Unit List'!R1782='Unit List'!$P$5, 'Unit List'!$AP$5, IF('Unit List'!R1782='Unit List'!$P$4, 'Unit List'!$AP$4, IF('Unit List'!R1782='Unit List'!$P$7, 'Unit List'!R1782 * 'Unit List'!$AP$7, 'Unit List'!R1782)))), IF('Unit List'!R1782='Unit List'!$P$5, 'Unit List'!$AP$5, IF('Unit List'!R1782='Unit List'!$P$4, 'Unit List'!$AP$4, IF('Unit List'!R1782='Unit List'!$P$7, 'Unit List'!R1782 * 'Unit List'!$AP$7, 'Unit List'!R1782)))), IF('Unit List'!AP1782='Unit List'!$P$5, 'Unit List'!$AP$5, IF('Unit List'!AP1782='Unit List'!$P$4, 'Unit List'!$AP$4, IF('Unit List'!AP1782='Unit List'!$P$7, 'Unit List'!AP1782 * 'Unit List'!$AP$7, 'Unit List'!AP1782)))),",",)</f>
        <v>,</v>
      </c>
      <c r="J1877" t="str">
        <f>CONCATENATE("'",IF(ISBLANK('Unit List'!AQ1782), IF(ISBLANK('Unit List'!S1782), IF(ISBLANK('Unit List'!S1782), IF(ISBLANK('Unit List'!AQ1782), IF(ISBLANK('Unit List'!S1782), IF(ISBLANK('Unit List'!S1782), IF(ISBLANK('Unit List'!AQ1782), IF(ISBLANK('Unit List'!S1782), IF(ISBLANK('Unit List'!S1782), IF(ISBLANK('Unit List'!AQ1776), IF(ISBLANK('Unit List'!S1776), IF(ISBLANK('Unit List'!S1776), "",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 IF('Unit List'!S1782='Unit List'!$P$5, 'Unit List'!$AQ$5, IF('Unit List'!S1782='Unit List'!$P$4, 'Unit List'!$AQ$4, 'Unit List'!S1782))), IF('Unit List'!S1782='Unit List'!$P$5, 'Unit List'!$AQ$5, IF('Unit List'!S1782='Unit List'!$P$4, 'Unit List'!$AQ$4, 'Unit List'!S1782))), IF('Unit List'!AQ1782='Unit List'!$P$5, 'Unit List'!$AQ$5, IF('Unit List'!AQ1782='Unit List'!$P$4, 'Unit List'!$AQ$4, 'Unit List'!AQ1782))), IF('Unit List'!S1782='Unit List'!$P$5, 'Unit List'!$AQ$5, IF('Unit List'!S1782='Unit List'!$P$4, 'Unit List'!$AQ$4, 'Unit List'!S1782))), IF('Unit List'!S1782='Unit List'!$P$5, 'Unit List'!$AQ$5, IF('Unit List'!S1782='Unit List'!$P$4, 'Unit List'!$AQ$4, 'Unit List'!S1782))), IF('Unit List'!AQ1782='Unit List'!$P$5, 'Unit List'!$AQ$5, IF('Unit List'!AQ1782='Unit List'!$P$4, 'Unit List'!$AQ$4, 'Unit List'!AQ1782))), IF('Unit List'!S1782='Unit List'!$P$5, 'Unit List'!$AQ$5, IF('Unit List'!S1782='Unit List'!$P$4, 'Unit List'!$AQ$4, 'Unit List'!S1782))), IF('Unit List'!S1782='Unit List'!$P$5, 'Unit List'!$AQ$5, IF('Unit List'!S1782='Unit List'!$P$4, 'Unit List'!$AQ$4, 'Unit List'!S1782))), IF('Unit List'!AQ1782='Unit List'!$P$5, 'Unit List'!$AQ$5, IF('Unit List'!AQ1782='Unit List'!$P$4, 'Unit List'!$AQ$4, 'Unit List'!AQ1782))),"'),",)</f>
        <v>'Samurai'),</v>
      </c>
    </row>
    <row r="1878" spans="1:10" x14ac:dyDescent="0.25">
      <c r="A1878" t="s">
        <v>2713</v>
      </c>
      <c r="B1878" t="str">
        <f>"'',"</f>
        <v>'',</v>
      </c>
      <c r="C1878" t="str">
        <f>"'',"</f>
        <v>'',</v>
      </c>
      <c r="D1878" t="str">
        <f>CONCATENATE("'",'Unit List'!E1783,"',",)</f>
        <v>'U_JAPANESE_SAMURAI',</v>
      </c>
      <c r="E1878" t="str">
        <f>CONCATENATE("'",'Unit List'!F1783,"',",)</f>
        <v>'U_JAPANESE_SAMURAI',</v>
      </c>
      <c r="F1878" t="str">
        <f>CONCATENATE("'_",'Unit List'!G1783,"',",)</f>
        <v>'_V1',</v>
      </c>
      <c r="G1878" t="str">
        <f>CONCATENATE("'",'Unit List'!H1783,"',",)</f>
        <v>'Longswordsman_Japan',</v>
      </c>
      <c r="H1878" t="str">
        <f>CONCATENATE(IF(ISBLANK('Unit List'!AO1783), IF(ISBLANK('Unit List'!Q1783), IF(ISBLANK('Unit List'!Q1783), IF(ISBLANK('Unit List'!AO1783), IF(ISBLANK('Unit List'!Q1783), IF(ISBLANK('Unit List'!Q1783), IF(ISBLANK('Unit List'!AO1783), IF(ISBLANK('Unit List'!Q1783), IF(ISBLANK('Unit List'!Q1783), IF(ISBLANK('Unit List'!AO1776), IF(ISBLANK('Unit List'!Q1776), IF(ISBLANK('Unit List'!Q1776), "1",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List'!AO1783)))),",",)</f>
        <v>1,</v>
      </c>
      <c r="I1878" t="str">
        <f>CONCATENATE(IF(ISBLANK('Unit List'!AP1783), IF(ISBLANK('Unit List'!R1783), IF(ISBLANK('Unit List'!R1783), IF(ISBLANK('Unit List'!AP1783), IF(ISBLANK('Unit List'!R1783), IF(ISBLANK('Unit List'!R1783), IF(ISBLANK('Unit List'!AP1783), IF(ISBLANK('Unit List'!R1783), IF(ISBLANK('Unit List'!R1783), IF(ISBLANK('Unit List'!AP1776), IF(ISBLANK('Unit List'!R1776), IF(ISBLANK('Unit List'!R1776), 'Unit List'!$AP$4,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List'!AP1783)))),",",)</f>
        <v>,</v>
      </c>
      <c r="J1878" t="str">
        <f>CONCATENATE("'",IF(ISBLANK('Unit List'!AQ1783), IF(ISBLANK('Unit List'!S1783), IF(ISBLANK('Unit List'!S1783), IF(ISBLANK('Unit List'!AQ1783), IF(ISBLANK('Unit List'!S1783), IF(ISBLANK('Unit List'!S1783), IF(ISBLANK('Unit List'!AQ1783), IF(ISBLANK('Unit List'!S1783), IF(ISBLANK('Unit List'!S1783), IF(ISBLANK('Unit List'!AQ1776), IF(ISBLANK('Unit List'!S1776), IF(ISBLANK('Unit List'!S1776), "",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List'!AQ1783))),"'),",)</f>
        <v>'Samurai'),</v>
      </c>
    </row>
    <row r="1879" spans="1:10" x14ac:dyDescent="0.25">
      <c r="A1879" t="s">
        <v>2713</v>
      </c>
      <c r="B1879" t="str">
        <f>"'',"</f>
        <v>'',</v>
      </c>
      <c r="C1879" t="str">
        <f>"'',"</f>
        <v>'',</v>
      </c>
      <c r="D1879" t="str">
        <f>CONCATENATE("'",'Unit List'!E1784,"',",)</f>
        <v>'U_JAPANESE_SAMURAI',</v>
      </c>
      <c r="E1879" t="str">
        <f>CONCATENATE("'",'Unit List'!F1784,"',",)</f>
        <v>'U_JAPANESE_SAMURAI',</v>
      </c>
      <c r="F1879" t="str">
        <f>CONCATENATE("'_",'Unit List'!G1784,"',",)</f>
        <v>'_V2',</v>
      </c>
      <c r="G1879" t="str">
        <f>CONCATENATE("'",'Unit List'!H1784,"',",)</f>
        <v>'Longswordsman_Japan_v2',</v>
      </c>
      <c r="H1879" t="str">
        <f>CONCATENATE(IF(ISBLANK('Unit List'!AO1784), IF(ISBLANK('Unit List'!Q1784), IF(ISBLANK('Unit List'!Q1784), IF(ISBLANK('Unit List'!AO1784), IF(ISBLANK('Unit List'!Q1784), IF(ISBLANK('Unit List'!Q1784), IF(ISBLANK('Unit List'!AO1784), IF(ISBLANK('Unit List'!Q1784), IF(ISBLANK('Unit List'!Q1784), IF(ISBLANK('Unit List'!AO1776), IF(ISBLANK('Unit List'!Q1776), IF(ISBLANK('Unit List'!Q1776), "1",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 IF('Unit List'!Q1784='Unit List'!$P$5, 'Unit List'!$AO$5, IF('Unit List'!Q1784='Unit List'!$P$4, 'Unit List'!$AO$4, IF('Unit List'!Q1784='Unit List'!$P$7, 'Unit List'!Q1784 * 'Unit List'!$AO$7, 'Unit List'!Q1784)))), IF('Unit List'!Q1784='Unit List'!$P$5, 'Unit List'!$AO$5, IF('Unit List'!Q1784='Unit List'!$P$4, 'Unit List'!$AO$4, IF('Unit List'!Q1784='Unit List'!$P$7, 'Unit List'!Q1784 * 'Unit List'!$AO$7, 'Unit List'!Q1784)))), IF('Unit List'!AO1784='Unit List'!$P$5, 'Unit List'!$AO$5, IF('Unit List'!AO1784='Unit List'!$P$4, 'Unit List'!$AO$4, IF('Unit List'!AO1784='Unit List'!$P$7, 'Unit List'!AO1784 * 'Unit List'!$AO$7, 'Unit List'!AO1784)))), IF('Unit List'!Q1784='Unit List'!$P$5, 'Unit List'!$AO$5, IF('Unit List'!Q1784='Unit List'!$P$4, 'Unit List'!$AO$4, IF('Unit List'!Q1784='Unit List'!$P$7, 'Unit List'!Q1784 * 'Unit List'!$AO$7, 'Unit List'!Q1784)))), IF('Unit List'!Q1784='Unit List'!$P$5, 'Unit List'!$AO$5, IF('Unit List'!Q1784='Unit List'!$P$4, 'Unit List'!$AO$4, IF('Unit List'!Q1784='Unit List'!$P$7, 'Unit List'!Q1784 * 'Unit List'!$AO$7, 'Unit List'!Q1784)))), IF('Unit List'!AO1784='Unit List'!$P$5, 'Unit List'!$AO$5, IF('Unit List'!AO1784='Unit List'!$P$4, 'Unit List'!$AO$4, IF('Unit List'!AO1784='Unit List'!$P$7, 'Unit List'!AO1784 * 'Unit List'!$AO$7, 'Unit List'!AO1784)))), IF('Unit List'!Q1784='Unit List'!$P$5, 'Unit List'!$AO$5, IF('Unit List'!Q1784='Unit List'!$P$4, 'Unit List'!$AO$4, IF('Unit List'!Q1784='Unit List'!$P$7, 'Unit List'!Q1784 * 'Unit List'!$AO$7, 'Unit List'!Q1784)))), IF('Unit List'!Q1784='Unit List'!$P$5, 'Unit List'!$AO$5, IF('Unit List'!Q1784='Unit List'!$P$4, 'Unit List'!$AO$4, IF('Unit List'!Q1784='Unit List'!$P$7, 'Unit List'!Q1784 * 'Unit List'!$AO$7, 'Unit List'!Q1784)))), IF('Unit List'!AO1784='Unit List'!$P$5, 'Unit List'!$AO$5, IF('Unit List'!AO1784='Unit List'!$P$4, 'Unit List'!$AO$4, IF('Unit List'!AO1784='Unit List'!$P$7, 'Unit List'!AO1784 * 'Unit List'!$AO$7, 'Unit List'!AO1784)))),",",)</f>
        <v>1,</v>
      </c>
      <c r="I1879" t="str">
        <f>CONCATENATE(IF(ISBLANK('Unit List'!AP1784), IF(ISBLANK('Unit List'!R1784), IF(ISBLANK('Unit List'!R1784), IF(ISBLANK('Unit List'!AP1784), IF(ISBLANK('Unit List'!R1784), IF(ISBLANK('Unit List'!R1784), IF(ISBLANK('Unit List'!AP1784), IF(ISBLANK('Unit List'!R1784), IF(ISBLANK('Unit List'!R1784), IF(ISBLANK('Unit List'!AP1776), IF(ISBLANK('Unit List'!R1776), IF(ISBLANK('Unit List'!R1776), 'Unit List'!$AP$4,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 IF('Unit List'!R1784='Unit List'!$P$5, 'Unit List'!$AP$5, IF('Unit List'!R1784='Unit List'!$P$4, 'Unit List'!$AP$4, IF('Unit List'!R1784='Unit List'!$P$7, 'Unit List'!R1784 * 'Unit List'!$AP$7, 'Unit List'!R1784)))), IF('Unit List'!R1784='Unit List'!$P$5, 'Unit List'!$AP$5, IF('Unit List'!R1784='Unit List'!$P$4, 'Unit List'!$AP$4, IF('Unit List'!R1784='Unit List'!$P$7, 'Unit List'!R1784 * 'Unit List'!$AP$7, 'Unit List'!R1784)))), IF('Unit List'!AP1784='Unit List'!$P$5, 'Unit List'!$AP$5, IF('Unit List'!AP1784='Unit List'!$P$4, 'Unit List'!$AP$4, IF('Unit List'!AP1784='Unit List'!$P$7, 'Unit List'!AP1784 * 'Unit List'!$AP$7, 'Unit List'!AP1784)))), IF('Unit List'!R1784='Unit List'!$P$5, 'Unit List'!$AP$5, IF('Unit List'!R1784='Unit List'!$P$4, 'Unit List'!$AP$4, IF('Unit List'!R1784='Unit List'!$P$7, 'Unit List'!R1784 * 'Unit List'!$AP$7, 'Unit List'!R1784)))), IF('Unit List'!R1784='Unit List'!$P$5, 'Unit List'!$AP$5, IF('Unit List'!R1784='Unit List'!$P$4, 'Unit List'!$AP$4, IF('Unit List'!R1784='Unit List'!$P$7, 'Unit List'!R1784 * 'Unit List'!$AP$7, 'Unit List'!R1784)))), IF('Unit List'!AP1784='Unit List'!$P$5, 'Unit List'!$AP$5, IF('Unit List'!AP1784='Unit List'!$P$4, 'Unit List'!$AP$4, IF('Unit List'!AP1784='Unit List'!$P$7, 'Unit List'!AP1784 * 'Unit List'!$AP$7, 'Unit List'!AP1784)))), IF('Unit List'!R1784='Unit List'!$P$5, 'Unit List'!$AP$5, IF('Unit List'!R1784='Unit List'!$P$4, 'Unit List'!$AP$4, IF('Unit List'!R1784='Unit List'!$P$7, 'Unit List'!R1784 * 'Unit List'!$AP$7, 'Unit List'!R1784)))), IF('Unit List'!R1784='Unit List'!$P$5, 'Unit List'!$AP$5, IF('Unit List'!R1784='Unit List'!$P$4, 'Unit List'!$AP$4, IF('Unit List'!R1784='Unit List'!$P$7, 'Unit List'!R1784 * 'Unit List'!$AP$7, 'Unit List'!R1784)))), IF('Unit List'!AP1784='Unit List'!$P$5, 'Unit List'!$AP$5, IF('Unit List'!AP1784='Unit List'!$P$4, 'Unit List'!$AP$4, IF('Unit List'!AP1784='Unit List'!$P$7, 'Unit List'!AP1784 * 'Unit List'!$AP$7, 'Unit List'!AP1784)))),",",)</f>
        <v>,</v>
      </c>
      <c r="J1879" t="str">
        <f>CONCATENATE("'",IF(ISBLANK('Unit List'!AQ1784), IF(ISBLANK('Unit List'!S1784), IF(ISBLANK('Unit List'!S1784), IF(ISBLANK('Unit List'!AQ1784), IF(ISBLANK('Unit List'!S1784), IF(ISBLANK('Unit List'!S1784), IF(ISBLANK('Unit List'!AQ1784), IF(ISBLANK('Unit List'!S1784), IF(ISBLANK('Unit List'!S1784), IF(ISBLANK('Unit List'!AQ1776), IF(ISBLANK('Unit List'!S1776), IF(ISBLANK('Unit List'!S1776), "",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 IF('Unit List'!S1784='Unit List'!$P$5, 'Unit List'!$AQ$5, IF('Unit List'!S1784='Unit List'!$P$4, 'Unit List'!$AQ$4, 'Unit List'!S1784))), IF('Unit List'!S1784='Unit List'!$P$5, 'Unit List'!$AQ$5, IF('Unit List'!S1784='Unit List'!$P$4, 'Unit List'!$AQ$4, 'Unit List'!S1784))), IF('Unit List'!AQ1784='Unit List'!$P$5, 'Unit List'!$AQ$5, IF('Unit List'!AQ1784='Unit List'!$P$4, 'Unit List'!$AQ$4, 'Unit List'!AQ1784))), IF('Unit List'!S1784='Unit List'!$P$5, 'Unit List'!$AQ$5, IF('Unit List'!S1784='Unit List'!$P$4, 'Unit List'!$AQ$4, 'Unit List'!S1784))), IF('Unit List'!S1784='Unit List'!$P$5, 'Unit List'!$AQ$5, IF('Unit List'!S1784='Unit List'!$P$4, 'Unit List'!$AQ$4, 'Unit List'!S1784))), IF('Unit List'!AQ1784='Unit List'!$P$5, 'Unit List'!$AQ$5, IF('Unit List'!AQ1784='Unit List'!$P$4, 'Unit List'!$AQ$4, 'Unit List'!AQ1784))), IF('Unit List'!S1784='Unit List'!$P$5, 'Unit List'!$AQ$5, IF('Unit List'!S1784='Unit List'!$P$4, 'Unit List'!$AQ$4, 'Unit List'!S1784))), IF('Unit List'!S1784='Unit List'!$P$5, 'Unit List'!$AQ$5, IF('Unit List'!S1784='Unit List'!$P$4, 'Unit List'!$AQ$4, 'Unit List'!S1784))), IF('Unit List'!AQ1784='Unit List'!$P$5, 'Unit List'!$AQ$5, IF('Unit List'!AQ1784='Unit List'!$P$4, 'Unit List'!$AQ$4, 'Unit List'!AQ1784))),"'),",)</f>
        <v>'Samurai'),</v>
      </c>
    </row>
    <row r="1880" spans="1:10" x14ac:dyDescent="0.25">
      <c r="A1880" t="s">
        <v>2713</v>
      </c>
      <c r="B1880" t="str">
        <f>"'',"</f>
        <v>'',</v>
      </c>
      <c r="C1880" t="str">
        <f>"'',"</f>
        <v>'',</v>
      </c>
      <c r="D1880" t="str">
        <f>CONCATENATE("'",'Unit List'!E1785,"',",)</f>
        <v>'U_JAPANESE_SAMURAI',</v>
      </c>
      <c r="E1880" t="str">
        <f>CONCATENATE("'",'Unit List'!F1785,"',",)</f>
        <v>'U_JAPANESE_SAMURAI',</v>
      </c>
      <c r="F1880" t="str">
        <f>CONCATENATE("'_",'Unit List'!G1785,"',",)</f>
        <v>'_V1',</v>
      </c>
      <c r="G1880" t="str">
        <f>CONCATENATE("'",'Unit List'!H1785,"',",)</f>
        <v>'Longswordsman_Japan',</v>
      </c>
      <c r="H1880" t="str">
        <f>CONCATENATE(IF(ISBLANK('Unit List'!AO1785), IF(ISBLANK('Unit List'!Q1785), IF(ISBLANK('Unit List'!Q1785), IF(ISBLANK('Unit List'!AO1785), IF(ISBLANK('Unit List'!Q1785), IF(ISBLANK('Unit List'!Q1785), IF(ISBLANK('Unit List'!AO1785), IF(ISBLANK('Unit List'!Q1785), IF(ISBLANK('Unit List'!Q1785), IF(ISBLANK('Unit List'!AO1776), IF(ISBLANK('Unit List'!Q1776), IF(ISBLANK('Unit List'!Q1776), "1",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 IF('Unit List'!Q1785='Unit List'!$P$5, 'Unit List'!$AO$5, IF('Unit List'!Q1785='Unit List'!$P$4, 'Unit List'!$AO$4, IF('Unit List'!Q1785='Unit List'!$P$7, 'Unit List'!Q1785 * 'Unit List'!$AO$7, 'Unit List'!Q1785)))), IF('Unit List'!Q1785='Unit List'!$P$5, 'Unit List'!$AO$5, IF('Unit List'!Q1785='Unit List'!$P$4, 'Unit List'!$AO$4, IF('Unit List'!Q1785='Unit List'!$P$7, 'Unit List'!Q1785 * 'Unit List'!$AO$7, 'Unit List'!Q1785)))), IF('Unit List'!AO1785='Unit List'!$P$5, 'Unit List'!$AO$5, IF('Unit List'!AO1785='Unit List'!$P$4, 'Unit List'!$AO$4, IF('Unit List'!AO1785='Unit List'!$P$7, 'Unit List'!AO1785 * 'Unit List'!$AO$7, 'Unit List'!AO1785)))), IF('Unit List'!Q1785='Unit List'!$P$5, 'Unit List'!$AO$5, IF('Unit List'!Q1785='Unit List'!$P$4, 'Unit List'!$AO$4, IF('Unit List'!Q1785='Unit List'!$P$7, 'Unit List'!Q1785 * 'Unit List'!$AO$7, 'Unit List'!Q1785)))), IF('Unit List'!Q1785='Unit List'!$P$5, 'Unit List'!$AO$5, IF('Unit List'!Q1785='Unit List'!$P$4, 'Unit List'!$AO$4, IF('Unit List'!Q1785='Unit List'!$P$7, 'Unit List'!Q1785 * 'Unit List'!$AO$7, 'Unit List'!Q1785)))), IF('Unit List'!AO1785='Unit List'!$P$5, 'Unit List'!$AO$5, IF('Unit List'!AO1785='Unit List'!$P$4, 'Unit List'!$AO$4, IF('Unit List'!AO1785='Unit List'!$P$7, 'Unit List'!AO1785 * 'Unit List'!$AO$7, 'Unit List'!AO1785)))), IF('Unit List'!Q1785='Unit List'!$P$5, 'Unit List'!$AO$5, IF('Unit List'!Q1785='Unit List'!$P$4, 'Unit List'!$AO$4, IF('Unit List'!Q1785='Unit List'!$P$7, 'Unit List'!Q1785 * 'Unit List'!$AO$7, 'Unit List'!Q1785)))), IF('Unit List'!Q1785='Unit List'!$P$5, 'Unit List'!$AO$5, IF('Unit List'!Q1785='Unit List'!$P$4, 'Unit List'!$AO$4, IF('Unit List'!Q1785='Unit List'!$P$7, 'Unit List'!Q1785 * 'Unit List'!$AO$7, 'Unit List'!Q1785)))), IF('Unit List'!AO1785='Unit List'!$P$5, 'Unit List'!$AO$5, IF('Unit List'!AO1785='Unit List'!$P$4, 'Unit List'!$AO$4, IF('Unit List'!AO1785='Unit List'!$P$7, 'Unit List'!AO1785 * 'Unit List'!$AO$7, 'Unit List'!AO1785)))),",",)</f>
        <v>1,</v>
      </c>
      <c r="I1880" t="str">
        <f>CONCATENATE(IF(ISBLANK('Unit List'!AP1785), IF(ISBLANK('Unit List'!R1785), IF(ISBLANK('Unit List'!R1785), IF(ISBLANK('Unit List'!AP1785), IF(ISBLANK('Unit List'!R1785), IF(ISBLANK('Unit List'!R1785), IF(ISBLANK('Unit List'!AP1785), IF(ISBLANK('Unit List'!R1785), IF(ISBLANK('Unit List'!R1785), IF(ISBLANK('Unit List'!AP1776), IF(ISBLANK('Unit List'!R1776), IF(ISBLANK('Unit List'!R1776), 'Unit List'!$AP$4,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 IF('Unit List'!R1785='Unit List'!$P$5, 'Unit List'!$AP$5, IF('Unit List'!R1785='Unit List'!$P$4, 'Unit List'!$AP$4, IF('Unit List'!R1785='Unit List'!$P$7, 'Unit List'!R1785 * 'Unit List'!$AP$7, 'Unit List'!R1785)))), IF('Unit List'!R1785='Unit List'!$P$5, 'Unit List'!$AP$5, IF('Unit List'!R1785='Unit List'!$P$4, 'Unit List'!$AP$4, IF('Unit List'!R1785='Unit List'!$P$7, 'Unit List'!R1785 * 'Unit List'!$AP$7, 'Unit List'!R1785)))), IF('Unit List'!AP1785='Unit List'!$P$5, 'Unit List'!$AP$5, IF('Unit List'!AP1785='Unit List'!$P$4, 'Unit List'!$AP$4, IF('Unit List'!AP1785='Unit List'!$P$7, 'Unit List'!AP1785 * 'Unit List'!$AP$7, 'Unit List'!AP1785)))), IF('Unit List'!R1785='Unit List'!$P$5, 'Unit List'!$AP$5, IF('Unit List'!R1785='Unit List'!$P$4, 'Unit List'!$AP$4, IF('Unit List'!R1785='Unit List'!$P$7, 'Unit List'!R1785 * 'Unit List'!$AP$7, 'Unit List'!R1785)))), IF('Unit List'!R1785='Unit List'!$P$5, 'Unit List'!$AP$5, IF('Unit List'!R1785='Unit List'!$P$4, 'Unit List'!$AP$4, IF('Unit List'!R1785='Unit List'!$P$7, 'Unit List'!R1785 * 'Unit List'!$AP$7, 'Unit List'!R1785)))), IF('Unit List'!AP1785='Unit List'!$P$5, 'Unit List'!$AP$5, IF('Unit List'!AP1785='Unit List'!$P$4, 'Unit List'!$AP$4, IF('Unit List'!AP1785='Unit List'!$P$7, 'Unit List'!AP1785 * 'Unit List'!$AP$7, 'Unit List'!AP1785)))), IF('Unit List'!R1785='Unit List'!$P$5, 'Unit List'!$AP$5, IF('Unit List'!R1785='Unit List'!$P$4, 'Unit List'!$AP$4, IF('Unit List'!R1785='Unit List'!$P$7, 'Unit List'!R1785 * 'Unit List'!$AP$7, 'Unit List'!R1785)))), IF('Unit List'!R1785='Unit List'!$P$5, 'Unit List'!$AP$5, IF('Unit List'!R1785='Unit List'!$P$4, 'Unit List'!$AP$4, IF('Unit List'!R1785='Unit List'!$P$7, 'Unit List'!R1785 * 'Unit List'!$AP$7, 'Unit List'!R1785)))), IF('Unit List'!AP1785='Unit List'!$P$5, 'Unit List'!$AP$5, IF('Unit List'!AP1785='Unit List'!$P$4, 'Unit List'!$AP$4, IF('Unit List'!AP1785='Unit List'!$P$7, 'Unit List'!AP1785 * 'Unit List'!$AP$7, 'Unit List'!AP1785)))),",",)</f>
        <v>,</v>
      </c>
      <c r="J1880" t="str">
        <f>CONCATENATE("'",IF(ISBLANK('Unit List'!AQ1785), IF(ISBLANK('Unit List'!S1785), IF(ISBLANK('Unit List'!S1785), IF(ISBLANK('Unit List'!AQ1785), IF(ISBLANK('Unit List'!S1785), IF(ISBLANK('Unit List'!S1785), IF(ISBLANK('Unit List'!AQ1785), IF(ISBLANK('Unit List'!S1785), IF(ISBLANK('Unit List'!S1785), IF(ISBLANK('Unit List'!AQ1776), IF(ISBLANK('Unit List'!S1776), IF(ISBLANK('Unit List'!S1776), "",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 IF('Unit List'!S1785='Unit List'!$P$5, 'Unit List'!$AQ$5, IF('Unit List'!S1785='Unit List'!$P$4, 'Unit List'!$AQ$4, 'Unit List'!S1785))), IF('Unit List'!S1785='Unit List'!$P$5, 'Unit List'!$AQ$5, IF('Unit List'!S1785='Unit List'!$P$4, 'Unit List'!$AQ$4, 'Unit List'!S1785))), IF('Unit List'!AQ1785='Unit List'!$P$5, 'Unit List'!$AQ$5, IF('Unit List'!AQ1785='Unit List'!$P$4, 'Unit List'!$AQ$4, 'Unit List'!AQ1785))), IF('Unit List'!S1785='Unit List'!$P$5, 'Unit List'!$AQ$5, IF('Unit List'!S1785='Unit List'!$P$4, 'Unit List'!$AQ$4, 'Unit List'!S1785))), IF('Unit List'!S1785='Unit List'!$P$5, 'Unit List'!$AQ$5, IF('Unit List'!S1785='Unit List'!$P$4, 'Unit List'!$AQ$4, 'Unit List'!S1785))), IF('Unit List'!AQ1785='Unit List'!$P$5, 'Unit List'!$AQ$5, IF('Unit List'!AQ1785='Unit List'!$P$4, 'Unit List'!$AQ$4, 'Unit List'!AQ1785))), IF('Unit List'!S1785='Unit List'!$P$5, 'Unit List'!$AQ$5, IF('Unit List'!S1785='Unit List'!$P$4, 'Unit List'!$AQ$4, 'Unit List'!S1785))), IF('Unit List'!S1785='Unit List'!$P$5, 'Unit List'!$AQ$5, IF('Unit List'!S1785='Unit List'!$P$4, 'Unit List'!$AQ$4, 'Unit List'!S1785))), IF('Unit List'!AQ1785='Unit List'!$P$5, 'Unit List'!$AQ$5, IF('Unit List'!AQ1785='Unit List'!$P$4, 'Unit List'!$AQ$4, 'Unit List'!AQ1785))),"'),",)</f>
        <v>'Samurai'),</v>
      </c>
    </row>
    <row r="1881" spans="1:10" x14ac:dyDescent="0.25">
      <c r="A1881" t="s">
        <v>2713</v>
      </c>
      <c r="B1881" t="str">
        <f>"'',"</f>
        <v>'',</v>
      </c>
      <c r="C1881" t="str">
        <f>"'',"</f>
        <v>'',</v>
      </c>
      <c r="D1881" t="str">
        <f>CONCATENATE("'",'Unit List'!E1786,"',",)</f>
        <v>'U_JAPANESE_ZERO',</v>
      </c>
      <c r="E1881" t="str">
        <f>CONCATENATE("'",'Unit List'!F1786,"',",)</f>
        <v>'U_JAPANESE_ZERO',</v>
      </c>
      <c r="F1881" t="str">
        <f>"'',"</f>
        <v>'',</v>
      </c>
      <c r="G1881" t="str">
        <f>CONCATENATE("'",'Unit List'!H1786,"',",)</f>
        <v>'U_Japanese_Zero',</v>
      </c>
      <c r="H1881" t="str">
        <f>CONCATENATE(IF(ISBLANK('Unit List'!AO1786), IF(ISBLANK('Unit List'!Q1786), IF(ISBLANK('Unit List'!Q1786), IF(ISBLANK('Unit List'!AO1786), IF(ISBLANK('Unit List'!Q1786), IF(ISBLANK('Unit List'!Q1786), IF(ISBLANK('Unit List'!AO1786), IF(ISBLANK('Unit List'!Q1786), IF(ISBLANK('Unit List'!Q1786), IF(ISBLANK('Unit List'!AO1786), IF(ISBLANK('Unit List'!Q1786), IF(ISBLANK('Unit List'!Q1786), "1", IF('Unit List'!Q1786='Unit List'!$P$5, 'Unit List'!$AO$5, IF('Unit List'!Q1786='Unit List'!$P$4, 'Unit List'!$AO$4, IF('Unit List'!Q1786='Unit List'!$P$7, 'Unit List'!Q1786 * 'Unit List'!$AO$7, 'Unit List'!Q1786)))), IF('Unit List'!Q1786='Unit List'!$P$5, 'Unit List'!$AO$5, IF('Unit List'!Q1786='Unit List'!$P$4, 'Unit List'!$AO$4, IF('Unit List'!Q1786='Unit List'!$P$7, 'Unit List'!Q1786 * 'Unit List'!$AO$7, 'Unit List'!Q1786)))), IF('Unit List'!AO1786='Unit List'!$P$5, 'Unit List'!$AO$5, IF('Unit List'!AO1786='Unit List'!$P$4, 'Unit List'!$AO$4, IF('Unit List'!AO1786='Unit List'!$P$7, 'Unit List'!AO1786 * 'Unit List'!$AO$7, 'Unit List'!AO1786)))), IF('Unit List'!Q1786='Unit List'!$P$5, 'Unit List'!$AO$5, IF('Unit List'!Q1786='Unit List'!$P$4, 'Unit List'!$AO$4, IF('Unit List'!Q1786='Unit List'!$P$7, 'Unit List'!Q1786 * 'Unit List'!$AO$7, 'Unit List'!Q1786)))), IF('Unit List'!Q1786='Unit List'!$P$5, 'Unit List'!$AO$5, IF('Unit List'!Q1786='Unit List'!$P$4, 'Unit List'!$AO$4, IF('Unit List'!Q1786='Unit List'!$P$7, 'Unit List'!Q1786 * 'Unit List'!$AO$7, 'Unit List'!Q1786)))), IF('Unit List'!AO1786='Unit List'!$P$5, 'Unit List'!$AO$5, IF('Unit List'!AO1786='Unit List'!$P$4, 'Unit List'!$AO$4, IF('Unit List'!AO1786='Unit List'!$P$7, 'Unit List'!AO1786 * 'Unit List'!$AO$7, 'Unit List'!AO1786)))), IF('Unit List'!Q1786='Unit List'!$P$5, 'Unit List'!$AO$5, IF('Unit List'!Q1786='Unit List'!$P$4, 'Unit List'!$AO$4, IF('Unit List'!Q1786='Unit List'!$P$7, 'Unit List'!Q1786 * 'Unit List'!$AO$7, 'Unit List'!Q1786)))), IF('Unit List'!Q1786='Unit List'!$P$5, 'Unit List'!$AO$5, IF('Unit List'!Q1786='Unit List'!$P$4, 'Unit List'!$AO$4, IF('Unit List'!Q1786='Unit List'!$P$7, 'Unit List'!Q1786 * 'Unit List'!$AO$7, 'Unit List'!Q1786)))), IF('Unit List'!AO1786='Unit List'!$P$5, 'Unit List'!$AO$5, IF('Unit List'!AO1786='Unit List'!$P$4, 'Unit List'!$AO$4, IF('Unit List'!AO1786='Unit List'!$P$7, 'Unit List'!AO1786 * 'Unit List'!$AO$7, 'Unit List'!AO1786)))), IF('Unit List'!Q1786='Unit List'!$P$5, 'Unit List'!$AO$5, IF('Unit List'!Q1786='Unit List'!$P$4, 'Unit List'!$AO$4, IF('Unit List'!Q1786='Unit List'!$P$7, 'Unit List'!Q1786 * 'Unit List'!$AO$7, 'Unit List'!Q1786)))), IF('Unit List'!Q1786='Unit List'!$P$5, 'Unit List'!$AO$5, IF('Unit List'!Q1786='Unit List'!$P$4, 'Unit List'!$AO$4, IF('Unit List'!Q1786='Unit List'!$P$7, 'Unit List'!Q1786 * 'Unit List'!$AO$7, 'Unit List'!Q1786)))), IF('Unit List'!AO1786='Unit List'!$P$5, 'Unit List'!$AO$5, IF('Unit List'!AO1786='Unit List'!$P$4, 'Unit List'!$AO$4, IF('Unit List'!AO1786='Unit List'!$P$7, 'Unit List'!AO1786 * 'Unit List'!$AO$7, 'Unit List'!AO1786)))),",",)</f>
        <v>3,</v>
      </c>
      <c r="I1881" t="str">
        <f>CONCATENATE(IF(ISBLANK('Unit List'!AP1786), IF(ISBLANK('Unit List'!R1786), IF(ISBLANK('Unit List'!R1786), IF(ISBLANK('Unit List'!AP1786), IF(ISBLANK('Unit List'!R1786), IF(ISBLANK('Unit List'!R1786), IF(ISBLANK('Unit List'!AP1786), IF(ISBLANK('Unit List'!R1786), IF(ISBLANK('Unit List'!R1786), IF(ISBLANK('Unit List'!AP1786), IF(ISBLANK('Unit List'!R1786), IF(ISBLANK('Unit List'!R1786), 'Unit List'!$AP$4, IF('Unit List'!R1786='Unit List'!$P$5, 'Unit List'!$AP$5, IF('Unit List'!R1786='Unit List'!$P$4, 'Unit List'!$AP$4, IF('Unit List'!R1786='Unit List'!$P$7, 'Unit List'!R1786 * 'Unit List'!$AP$7, 'Unit List'!R1786)))), IF('Unit List'!R1786='Unit List'!$P$5, 'Unit List'!$AP$5, IF('Unit List'!R1786='Unit List'!$P$4, 'Unit List'!$AP$4, IF('Unit List'!R1786='Unit List'!$P$7, 'Unit List'!R1786 * 'Unit List'!$AP$7, 'Unit List'!R1786)))), IF('Unit List'!AP1786='Unit List'!$P$5, 'Unit List'!$AP$5, IF('Unit List'!AP1786='Unit List'!$P$4, 'Unit List'!$AP$4, IF('Unit List'!AP1786='Unit List'!$P$7, 'Unit List'!AP1786 * 'Unit List'!$AP$7, 'Unit List'!AP1786)))), IF('Unit List'!R1786='Unit List'!$P$5, 'Unit List'!$AP$5, IF('Unit List'!R1786='Unit List'!$P$4, 'Unit List'!$AP$4, IF('Unit List'!R1786='Unit List'!$P$7, 'Unit List'!R1786 * 'Unit List'!$AP$7, 'Unit List'!R1786)))), IF('Unit List'!R1786='Unit List'!$P$5, 'Unit List'!$AP$5, IF('Unit List'!R1786='Unit List'!$P$4, 'Unit List'!$AP$4, IF('Unit List'!R1786='Unit List'!$P$7, 'Unit List'!R1786 * 'Unit List'!$AP$7, 'Unit List'!R1786)))), IF('Unit List'!AP1786='Unit List'!$P$5, 'Unit List'!$AP$5, IF('Unit List'!AP1786='Unit List'!$P$4, 'Unit List'!$AP$4, IF('Unit List'!AP1786='Unit List'!$P$7, 'Unit List'!AP1786 * 'Unit List'!$AP$7, 'Unit List'!AP1786)))), IF('Unit List'!R1786='Unit List'!$P$5, 'Unit List'!$AP$5, IF('Unit List'!R1786='Unit List'!$P$4, 'Unit List'!$AP$4, IF('Unit List'!R1786='Unit List'!$P$7, 'Unit List'!R1786 * 'Unit List'!$AP$7, 'Unit List'!R1786)))), IF('Unit List'!R1786='Unit List'!$P$5, 'Unit List'!$AP$5, IF('Unit List'!R1786='Unit List'!$P$4, 'Unit List'!$AP$4, IF('Unit List'!R1786='Unit List'!$P$7, 'Unit List'!R1786 * 'Unit List'!$AP$7, 'Unit List'!R1786)))), IF('Unit List'!AP1786='Unit List'!$P$5, 'Unit List'!$AP$5, IF('Unit List'!AP1786='Unit List'!$P$4, 'Unit List'!$AP$4, IF('Unit List'!AP1786='Unit List'!$P$7, 'Unit List'!AP1786 * 'Unit List'!$AP$7, 'Unit List'!AP1786)))), IF('Unit List'!R1786='Unit List'!$P$5, 'Unit List'!$AP$5, IF('Unit List'!R1786='Unit List'!$P$4, 'Unit List'!$AP$4, IF('Unit List'!R1786='Unit List'!$P$7, 'Unit List'!R1786 * 'Unit List'!$AP$7, 'Unit List'!R1786)))), IF('Unit List'!R1786='Unit List'!$P$5, 'Unit List'!$AP$5, IF('Unit List'!R1786='Unit List'!$P$4, 'Unit List'!$AP$4, IF('Unit List'!R1786='Unit List'!$P$7, 'Unit List'!R1786 * 'Unit List'!$AP$7, 'Unit List'!R1786)))), IF('Unit List'!AP1786='Unit List'!$P$5, 'Unit List'!$AP$5, IF('Unit List'!AP1786='Unit List'!$P$4, 'Unit List'!$AP$4, IF('Unit List'!AP1786='Unit List'!$P$7, 'Unit List'!AP1786 * 'Unit List'!$AP$7, 'Unit List'!AP1786)))),",",)</f>
        <v>0.07,</v>
      </c>
      <c r="J1881" t="str">
        <f>CONCATENATE("'",IF(ISBLANK('Unit List'!AQ1786), IF(ISBLANK('Unit List'!S1786), IF(ISBLANK('Unit List'!S1786), IF(ISBLANK('Unit List'!AQ1786), IF(ISBLANK('Unit List'!S1786), IF(ISBLANK('Unit List'!S1786), IF(ISBLANK('Unit List'!AQ1786), IF(ISBLANK('Unit List'!S1786), IF(ISBLANK('Unit List'!S1786), IF(ISBLANK('Unit List'!AQ1786), IF(ISBLANK('Unit List'!S1786), IF(ISBLANK('Unit List'!S1786), "", IF('Unit List'!S1786='Unit List'!$P$5, 'Unit List'!$AQ$5, IF('Unit List'!S1786='Unit List'!$P$4, 'Unit List'!$AQ$4, 'Unit List'!S1786))), IF('Unit List'!S1786='Unit List'!$P$5, 'Unit List'!$AQ$5, IF('Unit List'!S1786='Unit List'!$P$4, 'Unit List'!$AQ$4, 'Unit List'!S1786))), IF('Unit List'!AQ1786='Unit List'!$P$5, 'Unit List'!$AQ$5, IF('Unit List'!AQ1786='Unit List'!$P$4, 'Unit List'!$AQ$4, 'Unit List'!AQ1786))), IF('Unit List'!S1786='Unit List'!$P$5, 'Unit List'!$AQ$5, IF('Unit List'!S1786='Unit List'!$P$4, 'Unit List'!$AQ$4, 'Unit List'!S1786))), IF('Unit List'!S1786='Unit List'!$P$5, 'Unit List'!$AQ$5, IF('Unit List'!S1786='Unit List'!$P$4, 'Unit List'!$AQ$4, 'Unit List'!S1786))), IF('Unit List'!AQ1786='Unit List'!$P$5, 'Unit List'!$AQ$5, IF('Unit List'!AQ1786='Unit List'!$P$4, 'Unit List'!$AQ$4, 'Unit List'!AQ1786))), IF('Unit List'!S1786='Unit List'!$P$5, 'Unit List'!$AQ$5, IF('Unit List'!S1786='Unit List'!$P$4, 'Unit List'!$AQ$4, 'Unit List'!S1786))), IF('Unit List'!S1786='Unit List'!$P$5, 'Unit List'!$AQ$5, IF('Unit List'!S1786='Unit List'!$P$4, 'Unit List'!$AQ$4, 'Unit List'!S1786))), IF('Unit List'!AQ1786='Unit List'!$P$5, 'Unit List'!$AQ$5, IF('Unit List'!AQ1786='Unit List'!$P$4, 'Unit List'!$AQ$4, 'Unit List'!AQ1786))), IF('Unit List'!S1786='Unit List'!$P$5, 'Unit List'!$AQ$5, IF('Unit List'!S1786='Unit List'!$P$4, 'Unit List'!$AQ$4, 'Unit List'!S1786))), IF('Unit List'!S1786='Unit List'!$P$5, 'Unit List'!$AQ$5, IF('Unit List'!S1786='Unit List'!$P$4, 'Unit List'!$AQ$4, 'Unit List'!S1786))), IF('Unit List'!AQ1786='Unit List'!$P$5, 'Unit List'!$AQ$5, IF('Unit List'!AQ1786='Unit List'!$P$4, 'Unit List'!$AQ$4, 'Unit List'!AQ1786))),"'),",)</f>
        <v>'FighterWing'),</v>
      </c>
    </row>
    <row r="1882" spans="1:10" x14ac:dyDescent="0.25">
      <c r="A1882" t="s">
        <v>2713</v>
      </c>
      <c r="B1882" t="str">
        <f>"'',"</f>
        <v>'',</v>
      </c>
      <c r="C1882" t="str">
        <f>"'',"</f>
        <v>'',</v>
      </c>
      <c r="D1882" t="str">
        <f>CONCATENATE("'",'Unit List'!E1787,"',",)</f>
        <v>'U_KOREAN_HWACHA',</v>
      </c>
      <c r="E1882" t="str">
        <f>CONCATENATE("'",'Unit List'!F1787,"',",)</f>
        <v>'U_KOREAN_HWACHA',</v>
      </c>
      <c r="F1882" t="str">
        <f>"'',"</f>
        <v>'',</v>
      </c>
      <c r="G1882" t="str">
        <f>CONCATENATE("'",'Unit List'!H1787,"',",)</f>
        <v>'U_Korean_Hwacha',</v>
      </c>
      <c r="H1882" t="str">
        <f>CONCATENATE(IF(ISBLANK('Unit List'!AO1787), IF(ISBLANK('Unit List'!Q1787), IF(ISBLANK('Unit List'!Q1787), IF(ISBLANK('Unit List'!AO1787), IF(ISBLANK('Unit List'!Q1787), IF(ISBLANK('Unit List'!Q1787), IF(ISBLANK('Unit List'!AO1787), IF(ISBLANK('Unit List'!Q1787), IF(ISBLANK('Unit List'!Q1787), IF(ISBLANK('Unit List'!AO1787), IF(ISBLANK('Unit List'!Q1787), IF(ISBLANK('Unit List'!Q1787), "1", IF('Unit List'!Q1787='Unit List'!$P$5, 'Unit List'!$AO$5, IF('Unit List'!Q1787='Unit List'!$P$4, 'Unit List'!$AO$4, IF('Unit List'!Q1787='Unit List'!$P$7, 'Unit List'!Q1787 * 'Unit List'!$AO$7, 'Unit List'!Q1787)))), IF('Unit List'!Q1787='Unit List'!$P$5, 'Unit List'!$AO$5, IF('Unit List'!Q1787='Unit List'!$P$4, 'Unit List'!$AO$4, IF('Unit List'!Q1787='Unit List'!$P$7, 'Unit List'!Q1787 * 'Unit List'!$AO$7, 'Unit List'!Q1787)))), IF('Unit List'!AO1787='Unit List'!$P$5, 'Unit List'!$AO$5, IF('Unit List'!AO1787='Unit List'!$P$4, 'Unit List'!$AO$4, IF('Unit List'!AO1787='Unit List'!$P$7, 'Unit List'!AO1787 * 'Unit List'!$AO$7, 'Unit List'!AO1787)))), IF('Unit List'!Q1787='Unit List'!$P$5, 'Unit List'!$AO$5, IF('Unit List'!Q1787='Unit List'!$P$4, 'Unit List'!$AO$4, IF('Unit List'!Q1787='Unit List'!$P$7, 'Unit List'!Q1787 * 'Unit List'!$AO$7, 'Unit List'!Q1787)))), IF('Unit List'!Q1787='Unit List'!$P$5, 'Unit List'!$AO$5, IF('Unit List'!Q1787='Unit List'!$P$4, 'Unit List'!$AO$4, IF('Unit List'!Q1787='Unit List'!$P$7, 'Unit List'!Q1787 * 'Unit List'!$AO$7, 'Unit List'!Q1787)))), IF('Unit List'!AO1787='Unit List'!$P$5, 'Unit List'!$AO$5, IF('Unit List'!AO1787='Unit List'!$P$4, 'Unit List'!$AO$4, IF('Unit List'!AO1787='Unit List'!$P$7, 'Unit List'!AO1787 * 'Unit List'!$AO$7, 'Unit List'!AO1787)))), IF('Unit List'!Q1787='Unit List'!$P$5, 'Unit List'!$AO$5, IF('Unit List'!Q1787='Unit List'!$P$4, 'Unit List'!$AO$4, IF('Unit List'!Q1787='Unit List'!$P$7, 'Unit List'!Q1787 * 'Unit List'!$AO$7, 'Unit List'!Q1787)))), IF('Unit List'!Q1787='Unit List'!$P$5, 'Unit List'!$AO$5, IF('Unit List'!Q1787='Unit List'!$P$4, 'Unit List'!$AO$4, IF('Unit List'!Q1787='Unit List'!$P$7, 'Unit List'!Q1787 * 'Unit List'!$AO$7, 'Unit List'!Q1787)))), IF('Unit List'!AO1787='Unit List'!$P$5, 'Unit List'!$AO$5, IF('Unit List'!AO1787='Unit List'!$P$4, 'Unit List'!$AO$4, IF('Unit List'!AO1787='Unit List'!$P$7, 'Unit List'!AO1787 * 'Unit List'!$AO$7, 'Unit List'!AO1787)))), IF('Unit List'!Q1787='Unit List'!$P$5, 'Unit List'!$AO$5, IF('Unit List'!Q1787='Unit List'!$P$4, 'Unit List'!$AO$4, IF('Unit List'!Q1787='Unit List'!$P$7, 'Unit List'!Q1787 * 'Unit List'!$AO$7, 'Unit List'!Q1787)))), IF('Unit List'!Q1787='Unit List'!$P$5, 'Unit List'!$AO$5, IF('Unit List'!Q1787='Unit List'!$P$4, 'Unit List'!$AO$4, IF('Unit List'!Q1787='Unit List'!$P$7, 'Unit List'!Q1787 * 'Unit List'!$AO$7, 'Unit List'!Q1787)))), IF('Unit List'!AO1787='Unit List'!$P$5, 'Unit List'!$AO$5, IF('Unit List'!AO1787='Unit List'!$P$4, 'Unit List'!$AO$4, IF('Unit List'!AO1787='Unit List'!$P$7, 'Unit List'!AO1787 * 'Unit List'!$AO$7, 'Unit List'!AO1787)))),",",)</f>
        <v>2,</v>
      </c>
      <c r="I1882" t="str">
        <f>CONCATENATE(IF(ISBLANK('Unit List'!AP1787), IF(ISBLANK('Unit List'!R1787), IF(ISBLANK('Unit List'!R1787), IF(ISBLANK('Unit List'!AP1787), IF(ISBLANK('Unit List'!R1787), IF(ISBLANK('Unit List'!R1787), IF(ISBLANK('Unit List'!AP1787), IF(ISBLANK('Unit List'!R1787), IF(ISBLANK('Unit List'!R1787), IF(ISBLANK('Unit List'!AP1787), IF(ISBLANK('Unit List'!R1787), IF(ISBLANK('Unit List'!R1787), 'Unit List'!$AP$4, IF('Unit List'!R1787='Unit List'!$P$5, 'Unit List'!$AP$5, IF('Unit List'!R1787='Unit List'!$P$4, 'Unit List'!$AP$4, IF('Unit List'!R1787='Unit List'!$P$7, 'Unit List'!R1787 * 'Unit List'!$AP$7, 'Unit List'!R1787)))), IF('Unit List'!R1787='Unit List'!$P$5, 'Unit List'!$AP$5, IF('Unit List'!R1787='Unit List'!$P$4, 'Unit List'!$AP$4, IF('Unit List'!R1787='Unit List'!$P$7, 'Unit List'!R1787 * 'Unit List'!$AP$7, 'Unit List'!R1787)))), IF('Unit List'!AP1787='Unit List'!$P$5, 'Unit List'!$AP$5, IF('Unit List'!AP1787='Unit List'!$P$4, 'Unit List'!$AP$4, IF('Unit List'!AP1787='Unit List'!$P$7, 'Unit List'!AP1787 * 'Unit List'!$AP$7, 'Unit List'!AP1787)))), IF('Unit List'!R1787='Unit List'!$P$5, 'Unit List'!$AP$5, IF('Unit List'!R1787='Unit List'!$P$4, 'Unit List'!$AP$4, IF('Unit List'!R1787='Unit List'!$P$7, 'Unit List'!R1787 * 'Unit List'!$AP$7, 'Unit List'!R1787)))), IF('Unit List'!R1787='Unit List'!$P$5, 'Unit List'!$AP$5, IF('Unit List'!R1787='Unit List'!$P$4, 'Unit List'!$AP$4, IF('Unit List'!R1787='Unit List'!$P$7, 'Unit List'!R1787 * 'Unit List'!$AP$7, 'Unit List'!R1787)))), IF('Unit List'!AP1787='Unit List'!$P$5, 'Unit List'!$AP$5, IF('Unit List'!AP1787='Unit List'!$P$4, 'Unit List'!$AP$4, IF('Unit List'!AP1787='Unit List'!$P$7, 'Unit List'!AP1787 * 'Unit List'!$AP$7, 'Unit List'!AP1787)))), IF('Unit List'!R1787='Unit List'!$P$5, 'Unit List'!$AP$5, IF('Unit List'!R1787='Unit List'!$P$4, 'Unit List'!$AP$4, IF('Unit List'!R1787='Unit List'!$P$7, 'Unit List'!R1787 * 'Unit List'!$AP$7, 'Unit List'!R1787)))), IF('Unit List'!R1787='Unit List'!$P$5, 'Unit List'!$AP$5, IF('Unit List'!R1787='Unit List'!$P$4, 'Unit List'!$AP$4, IF('Unit List'!R1787='Unit List'!$P$7, 'Unit List'!R1787 * 'Unit List'!$AP$7, 'Unit List'!R1787)))), IF('Unit List'!AP1787='Unit List'!$P$5, 'Unit List'!$AP$5, IF('Unit List'!AP1787='Unit List'!$P$4, 'Unit List'!$AP$4, IF('Unit List'!AP1787='Unit List'!$P$7, 'Unit List'!AP1787 * 'Unit List'!$AP$7, 'Unit List'!AP1787)))), IF('Unit List'!R1787='Unit List'!$P$5, 'Unit List'!$AP$5, IF('Unit List'!R1787='Unit List'!$P$4, 'Unit List'!$AP$4, IF('Unit List'!R1787='Unit List'!$P$7, 'Unit List'!R1787 * 'Unit List'!$AP$7, 'Unit List'!R1787)))), IF('Unit List'!R1787='Unit List'!$P$5, 'Unit List'!$AP$5, IF('Unit List'!R1787='Unit List'!$P$4, 'Unit List'!$AP$4, IF('Unit List'!R1787='Unit List'!$P$7, 'Unit List'!R1787 * 'Unit List'!$AP$7, 'Unit List'!R1787)))), IF('Unit List'!AP1787='Unit List'!$P$5, 'Unit List'!$AP$5, IF('Unit List'!AP1787='Unit List'!$P$4, 'Unit List'!$AP$4, IF('Unit List'!AP1787='Unit List'!$P$7, 'Unit List'!AP1787 * 'Unit List'!$AP$7, 'Unit List'!AP1787)))),",",)</f>
        <v>0.13,</v>
      </c>
      <c r="J1882" t="str">
        <f>CONCATENATE("'",IF(ISBLANK('Unit List'!AQ1787), IF(ISBLANK('Unit List'!S1787), IF(ISBLANK('Unit List'!S1787), IF(ISBLANK('Unit List'!AQ1787), IF(ISBLANK('Unit List'!S1787), IF(ISBLANK('Unit List'!S1787), IF(ISBLANK('Unit List'!AQ1787), IF(ISBLANK('Unit List'!S1787), IF(ISBLANK('Unit List'!S1787), IF(ISBLANK('Unit List'!AQ1787), IF(ISBLANK('Unit List'!S1787), IF(ISBLANK('Unit List'!S1787), "", IF('Unit List'!S1787='Unit List'!$P$5, 'Unit List'!$AQ$5, IF('Unit List'!S1787='Unit List'!$P$4, 'Unit List'!$AQ$4, 'Unit List'!S1787))), IF('Unit List'!S1787='Unit List'!$P$5, 'Unit List'!$AQ$5, IF('Unit List'!S1787='Unit List'!$P$4, 'Unit List'!$AQ$4, 'Unit List'!S1787))), IF('Unit List'!AQ1787='Unit List'!$P$5, 'Unit List'!$AQ$5, IF('Unit List'!AQ1787='Unit List'!$P$4, 'Unit List'!$AQ$4, 'Unit List'!AQ1787))), IF('Unit List'!S1787='Unit List'!$P$5, 'Unit List'!$AQ$5, IF('Unit List'!S1787='Unit List'!$P$4, 'Unit List'!$AQ$4, 'Unit List'!S1787))), IF('Unit List'!S1787='Unit List'!$P$5, 'Unit List'!$AQ$5, IF('Unit List'!S1787='Unit List'!$P$4, 'Unit List'!$AQ$4, 'Unit List'!S1787))), IF('Unit List'!AQ1787='Unit List'!$P$5, 'Unit List'!$AQ$5, IF('Unit List'!AQ1787='Unit List'!$P$4, 'Unit List'!$AQ$4, 'Unit List'!AQ1787))), IF('Unit List'!S1787='Unit List'!$P$5, 'Unit List'!$AQ$5, IF('Unit List'!S1787='Unit List'!$P$4, 'Unit List'!$AQ$4, 'Unit List'!S1787))), IF('Unit List'!S1787='Unit List'!$P$5, 'Unit List'!$AQ$5, IF('Unit List'!S1787='Unit List'!$P$4, 'Unit List'!$AQ$4, 'Unit List'!S1787))), IF('Unit List'!AQ1787='Unit List'!$P$5, 'Unit List'!$AQ$5, IF('Unit List'!AQ1787='Unit List'!$P$4, 'Unit List'!$AQ$4, 'Unit List'!AQ1787))), IF('Unit List'!S1787='Unit List'!$P$5, 'Unit List'!$AQ$5, IF('Unit List'!S1787='Unit List'!$P$4, 'Unit List'!$AQ$4, 'Unit List'!S1787))), IF('Unit List'!S1787='Unit List'!$P$5, 'Unit List'!$AQ$5, IF('Unit List'!S1787='Unit List'!$P$4, 'Unit List'!$AQ$4, 'Unit List'!S1787))), IF('Unit List'!AQ1787='Unit List'!$P$5, 'Unit List'!$AQ$5, IF('Unit List'!AQ1787='Unit List'!$P$4, 'Unit List'!$AQ$4, 'Unit List'!AQ1787))),"'),",)</f>
        <v>'TwoBigGuns'),</v>
      </c>
    </row>
    <row r="1883" spans="1:10" x14ac:dyDescent="0.25">
      <c r="A1883" t="s">
        <v>2713</v>
      </c>
      <c r="B1883" t="str">
        <f>"'',"</f>
        <v>'',</v>
      </c>
      <c r="C1883" t="str">
        <f>"'',"</f>
        <v>'',</v>
      </c>
      <c r="D1883" t="str">
        <f>CONCATENATE("'",'Unit List'!E1788,"',",)</f>
        <v>'U_KOREAN_TURTLESHIP',</v>
      </c>
      <c r="E1883" t="str">
        <f>CONCATENATE("'",'Unit List'!F1788,"',",)</f>
        <v>'U_KOREAN_TURTLESHIP',</v>
      </c>
      <c r="F1883" t="str">
        <f>"'',"</f>
        <v>'',</v>
      </c>
      <c r="G1883" t="str">
        <f>CONCATENATE("'",'Unit List'!H1788,"',",)</f>
        <v>'U_Korean_Turtle_Ship',</v>
      </c>
      <c r="H1883" t="str">
        <f>CONCATENATE(IF(ISBLANK('Unit List'!AO1788), IF(ISBLANK('Unit List'!Q1788), IF(ISBLANK('Unit List'!Q1788), IF(ISBLANK('Unit List'!AO1788), IF(ISBLANK('Unit List'!Q1788), IF(ISBLANK('Unit List'!Q1788), IF(ISBLANK('Unit List'!AO1788), IF(ISBLANK('Unit List'!Q1788), IF(ISBLANK('Unit List'!Q1788), IF(ISBLANK('Unit List'!AO1788), IF(ISBLANK('Unit List'!Q1788), IF(ISBLANK('Unit List'!Q1788), "1", IF('Unit List'!Q1788='Unit List'!$P$5, 'Unit List'!$AO$5, IF('Unit List'!Q1788='Unit List'!$P$4, 'Unit List'!$AO$4, IF('Unit List'!Q1788='Unit List'!$P$7, 'Unit List'!Q1788 * 'Unit List'!$AO$7, 'Unit List'!Q1788)))), IF('Unit List'!Q1788='Unit List'!$P$5, 'Unit List'!$AO$5, IF('Unit List'!Q1788='Unit List'!$P$4, 'Unit List'!$AO$4, IF('Unit List'!Q1788='Unit List'!$P$7, 'Unit List'!Q1788 * 'Unit List'!$AO$7, 'Unit List'!Q1788)))), IF('Unit List'!AO1788='Unit List'!$P$5, 'Unit List'!$AO$5, IF('Unit List'!AO1788='Unit List'!$P$4, 'Unit List'!$AO$4, IF('Unit List'!AO1788='Unit List'!$P$7, 'Unit List'!AO1788 * 'Unit List'!$AO$7, 'Unit List'!AO1788)))), IF('Unit List'!Q1788='Unit List'!$P$5, 'Unit List'!$AO$5, IF('Unit List'!Q1788='Unit List'!$P$4, 'Unit List'!$AO$4, IF('Unit List'!Q1788='Unit List'!$P$7, 'Unit List'!Q1788 * 'Unit List'!$AO$7, 'Unit List'!Q1788)))), IF('Unit List'!Q1788='Unit List'!$P$5, 'Unit List'!$AO$5, IF('Unit List'!Q1788='Unit List'!$P$4, 'Unit List'!$AO$4, IF('Unit List'!Q1788='Unit List'!$P$7, 'Unit List'!Q1788 * 'Unit List'!$AO$7, 'Unit List'!Q1788)))), IF('Unit List'!AO1788='Unit List'!$P$5, 'Unit List'!$AO$5, IF('Unit List'!AO1788='Unit List'!$P$4, 'Unit List'!$AO$4, IF('Unit List'!AO1788='Unit List'!$P$7, 'Unit List'!AO1788 * 'Unit List'!$AO$7, 'Unit List'!AO1788)))), IF('Unit List'!Q1788='Unit List'!$P$5, 'Unit List'!$AO$5, IF('Unit List'!Q1788='Unit List'!$P$4, 'Unit List'!$AO$4, IF('Unit List'!Q1788='Unit List'!$P$7, 'Unit List'!Q1788 * 'Unit List'!$AO$7, 'Unit List'!Q1788)))), IF('Unit List'!Q1788='Unit List'!$P$5, 'Unit List'!$AO$5, IF('Unit List'!Q1788='Unit List'!$P$4, 'Unit List'!$AO$4, IF('Unit List'!Q1788='Unit List'!$P$7, 'Unit List'!Q1788 * 'Unit List'!$AO$7, 'Unit List'!Q1788)))), IF('Unit List'!AO1788='Unit List'!$P$5, 'Unit List'!$AO$5, IF('Unit List'!AO1788='Unit List'!$P$4, 'Unit List'!$AO$4, IF('Unit List'!AO1788='Unit List'!$P$7, 'Unit List'!AO1788 * 'Unit List'!$AO$7, 'Unit List'!AO1788)))), IF('Unit List'!Q1788='Unit List'!$P$5, 'Unit List'!$AO$5, IF('Unit List'!Q1788='Unit List'!$P$4, 'Unit List'!$AO$4, IF('Unit List'!Q1788='Unit List'!$P$7, 'Unit List'!Q1788 * 'Unit List'!$AO$7, 'Unit List'!Q1788)))), IF('Unit List'!Q1788='Unit List'!$P$5, 'Unit List'!$AO$5, IF('Unit List'!Q1788='Unit List'!$P$4, 'Unit List'!$AO$4, IF('Unit List'!Q1788='Unit List'!$P$7, 'Unit List'!Q1788 * 'Unit List'!$AO$7, 'Unit List'!Q1788)))), IF('Unit List'!AO1788='Unit List'!$P$5, 'Unit List'!$AO$5, IF('Unit List'!AO1788='Unit List'!$P$4, 'Unit List'!$AO$4, IF('Unit List'!AO1788='Unit List'!$P$7, 'Unit List'!AO1788 * 'Unit List'!$AO$7, 'Unit List'!AO1788)))),",",)</f>
        <v>1,</v>
      </c>
      <c r="I1883" t="str">
        <f>CONCATENATE(IF(ISBLANK('Unit List'!AP1788), IF(ISBLANK('Unit List'!R1788), IF(ISBLANK('Unit List'!R1788), IF(ISBLANK('Unit List'!AP1788), IF(ISBLANK('Unit List'!R1788), IF(ISBLANK('Unit List'!R1788), IF(ISBLANK('Unit List'!AP1788), IF(ISBLANK('Unit List'!R1788), IF(ISBLANK('Unit List'!R1788), IF(ISBLANK('Unit List'!AP1788), IF(ISBLANK('Unit List'!R1788), IF(ISBLANK('Unit List'!R1788), 'Unit List'!$AP$4, IF('Unit List'!R1788='Unit List'!$P$5, 'Unit List'!$AP$5, IF('Unit List'!R1788='Unit List'!$P$4, 'Unit List'!$AP$4, IF('Unit List'!R1788='Unit List'!$P$7, 'Unit List'!R1788 * 'Unit List'!$AP$7, 'Unit List'!R1788)))), IF('Unit List'!R1788='Unit List'!$P$5, 'Unit List'!$AP$5, IF('Unit List'!R1788='Unit List'!$P$4, 'Unit List'!$AP$4, IF('Unit List'!R1788='Unit List'!$P$7, 'Unit List'!R1788 * 'Unit List'!$AP$7, 'Unit List'!R1788)))), IF('Unit List'!AP1788='Unit List'!$P$5, 'Unit List'!$AP$5, IF('Unit List'!AP1788='Unit List'!$P$4, 'Unit List'!$AP$4, IF('Unit List'!AP1788='Unit List'!$P$7, 'Unit List'!AP1788 * 'Unit List'!$AP$7, 'Unit List'!AP1788)))), IF('Unit List'!R1788='Unit List'!$P$5, 'Unit List'!$AP$5, IF('Unit List'!R1788='Unit List'!$P$4, 'Unit List'!$AP$4, IF('Unit List'!R1788='Unit List'!$P$7, 'Unit List'!R1788 * 'Unit List'!$AP$7, 'Unit List'!R1788)))), IF('Unit List'!R1788='Unit List'!$P$5, 'Unit List'!$AP$5, IF('Unit List'!R1788='Unit List'!$P$4, 'Unit List'!$AP$4, IF('Unit List'!R1788='Unit List'!$P$7, 'Unit List'!R1788 * 'Unit List'!$AP$7, 'Unit List'!R1788)))), IF('Unit List'!AP1788='Unit List'!$P$5, 'Unit List'!$AP$5, IF('Unit List'!AP1788='Unit List'!$P$4, 'Unit List'!$AP$4, IF('Unit List'!AP1788='Unit List'!$P$7, 'Unit List'!AP1788 * 'Unit List'!$AP$7, 'Unit List'!AP1788)))), IF('Unit List'!R1788='Unit List'!$P$5, 'Unit List'!$AP$5, IF('Unit List'!R1788='Unit List'!$P$4, 'Unit List'!$AP$4, IF('Unit List'!R1788='Unit List'!$P$7, 'Unit List'!R1788 * 'Unit List'!$AP$7, 'Unit List'!R1788)))), IF('Unit List'!R1788='Unit List'!$P$5, 'Unit List'!$AP$5, IF('Unit List'!R1788='Unit List'!$P$4, 'Unit List'!$AP$4, IF('Unit List'!R1788='Unit List'!$P$7, 'Unit List'!R1788 * 'Unit List'!$AP$7, 'Unit List'!R1788)))), IF('Unit List'!AP1788='Unit List'!$P$5, 'Unit List'!$AP$5, IF('Unit List'!AP1788='Unit List'!$P$4, 'Unit List'!$AP$4, IF('Unit List'!AP1788='Unit List'!$P$7, 'Unit List'!AP1788 * 'Unit List'!$AP$7, 'Unit List'!AP1788)))), IF('Unit List'!R1788='Unit List'!$P$5, 'Unit List'!$AP$5, IF('Unit List'!R1788='Unit List'!$P$4, 'Unit List'!$AP$4, IF('Unit List'!R1788='Unit List'!$P$7, 'Unit List'!R1788 * 'Unit List'!$AP$7, 'Unit List'!R1788)))), IF('Unit List'!R1788='Unit List'!$P$5, 'Unit List'!$AP$5, IF('Unit List'!R1788='Unit List'!$P$4, 'Unit List'!$AP$4, IF('Unit List'!R1788='Unit List'!$P$7, 'Unit List'!R1788 * 'Unit List'!$AP$7, 'Unit List'!R1788)))), IF('Unit List'!AP1788='Unit List'!$P$5, 'Unit List'!$AP$5, IF('Unit List'!AP1788='Unit List'!$P$4, 'Unit List'!$AP$4, IF('Unit List'!AP1788='Unit List'!$P$7, 'Unit List'!AP1788 * 'Unit List'!$AP$7, 'Unit List'!AP1788)))),",",)</f>
        <v>,</v>
      </c>
      <c r="J1883" t="str">
        <f>CONCATENATE("'",IF(ISBLANK('Unit List'!AQ1788), IF(ISBLANK('Unit List'!S1788), IF(ISBLANK('Unit List'!S1788), IF(ISBLANK('Unit List'!AQ1788), IF(ISBLANK('Unit List'!S1788), IF(ISBLANK('Unit List'!S1788), IF(ISBLANK('Unit List'!AQ1788), IF(ISBLANK('Unit List'!S1788), IF(ISBLANK('Unit List'!S1788), IF(ISBLANK('Unit List'!AQ1788), IF(ISBLANK('Unit List'!S1788), IF(ISBLANK('Unit List'!S1788), "", IF('Unit List'!S1788='Unit List'!$P$5, 'Unit List'!$AQ$5, IF('Unit List'!S1788='Unit List'!$P$4, 'Unit List'!$AQ$4, 'Unit List'!S1788))), IF('Unit List'!S1788='Unit List'!$P$5, 'Unit List'!$AQ$5, IF('Unit List'!S1788='Unit List'!$P$4, 'Unit List'!$AQ$4, 'Unit List'!S1788))), IF('Unit List'!AQ1788='Unit List'!$P$5, 'Unit List'!$AQ$5, IF('Unit List'!AQ1788='Unit List'!$P$4, 'Unit List'!$AQ$4, 'Unit List'!AQ1788))), IF('Unit List'!S1788='Unit List'!$P$5, 'Unit List'!$AQ$5, IF('Unit List'!S1788='Unit List'!$P$4, 'Unit List'!$AQ$4, 'Unit List'!S1788))), IF('Unit List'!S1788='Unit List'!$P$5, 'Unit List'!$AQ$5, IF('Unit List'!S1788='Unit List'!$P$4, 'Unit List'!$AQ$4, 'Unit List'!S1788))), IF('Unit List'!AQ1788='Unit List'!$P$5, 'Unit List'!$AQ$5, IF('Unit List'!AQ1788='Unit List'!$P$4, 'Unit List'!$AQ$4, 'Unit List'!AQ1788))), IF('Unit List'!S1788='Unit List'!$P$5, 'Unit List'!$AQ$5, IF('Unit List'!S1788='Unit List'!$P$4, 'Unit List'!$AQ$4, 'Unit List'!S1788))), IF('Unit List'!S1788='Unit List'!$P$5, 'Unit List'!$AQ$5, IF('Unit List'!S1788='Unit List'!$P$4, 'Unit List'!$AQ$4, 'Unit List'!S1788))), IF('Unit List'!AQ1788='Unit List'!$P$5, 'Unit List'!$AQ$5, IF('Unit List'!AQ1788='Unit List'!$P$4, 'Unit List'!$AQ$4, 'Unit List'!AQ1788))), IF('Unit List'!S1788='Unit List'!$P$5, 'Unit List'!$AQ$5, IF('Unit List'!S1788='Unit List'!$P$4, 'Unit List'!$AQ$4, 'Unit List'!S1788))), IF('Unit List'!S1788='Unit List'!$P$5, 'Unit List'!$AQ$5, IF('Unit List'!S1788='Unit List'!$P$4, 'Unit List'!$AQ$4, 'Unit List'!S1788))), IF('Unit List'!AQ1788='Unit List'!$P$5, 'Unit List'!$AQ$5, IF('Unit List'!AQ1788='Unit List'!$P$4, 'Unit List'!$AQ$4, 'Unit List'!AQ1788))),"'),",)</f>
        <v>''),</v>
      </c>
    </row>
    <row r="1884" spans="1:10" x14ac:dyDescent="0.25">
      <c r="A1884" t="s">
        <v>2713</v>
      </c>
      <c r="B1884" t="str">
        <f>"'',"</f>
        <v>'',</v>
      </c>
      <c r="C1884" t="str">
        <f>"'',"</f>
        <v>'',</v>
      </c>
      <c r="D1884" t="str">
        <f>CONCATENATE("'",'Unit List'!E1789,"',",)</f>
        <v>'U_MAYAN_ATLALIST',</v>
      </c>
      <c r="E1884" t="str">
        <f>CONCATENATE("'",'Unit List'!F1789,"',",)</f>
        <v>'U_MAYAN_ATLALIST',</v>
      </c>
      <c r="F1884" t="str">
        <f>"'',"</f>
        <v>'',</v>
      </c>
      <c r="G1884" t="str">
        <f>CONCATENATE("'",'Unit List'!H1789,"',",)</f>
        <v>'Mayan_Atlalist',</v>
      </c>
      <c r="H1884" t="str">
        <f>CONCATENATE(IF(ISBLANK('Unit List'!AO1789), IF(ISBLANK('Unit List'!Q1789), IF(ISBLANK('Unit List'!Q1789), IF(ISBLANK('Unit List'!AO1789), IF(ISBLANK('Unit List'!Q1789), IF(ISBLANK('Unit List'!Q1789), IF(ISBLANK('Unit List'!AO1789), IF(ISBLANK('Unit List'!Q1789), IF(ISBLANK('Unit List'!Q1789), IF(ISBLANK('Unit List'!AO1789), IF(ISBLANK('Unit List'!Q1789), IF(ISBLANK('Unit List'!Q1789), "1", IF('Unit List'!Q1789='Unit List'!$P$5, 'Unit List'!$AO$5, IF('Unit List'!Q1789='Unit List'!$P$4, 'Unit List'!$AO$4, IF('Unit List'!Q1789='Unit List'!$P$7, 'Unit List'!Q1789 * 'Unit List'!$AO$7, 'Unit List'!Q1789)))), IF('Unit List'!Q1789='Unit List'!$P$5, 'Unit List'!$AO$5, IF('Unit List'!Q1789='Unit List'!$P$4, 'Unit List'!$AO$4, IF('Unit List'!Q1789='Unit List'!$P$7, 'Unit List'!Q1789 * 'Unit List'!$AO$7, 'Unit List'!Q1789)))), IF('Unit List'!AO1789='Unit List'!$P$5, 'Unit List'!$AO$5, IF('Unit List'!AO1789='Unit List'!$P$4, 'Unit List'!$AO$4, IF('Unit List'!AO1789='Unit List'!$P$7, 'Unit List'!AO1789 * 'Unit List'!$AO$7, 'Unit List'!AO1789)))), IF('Unit List'!Q1789='Unit List'!$P$5, 'Unit List'!$AO$5, IF('Unit List'!Q1789='Unit List'!$P$4, 'Unit List'!$AO$4, IF('Unit List'!Q1789='Unit List'!$P$7, 'Unit List'!Q1789 * 'Unit List'!$AO$7, 'Unit List'!Q1789)))), IF('Unit List'!Q1789='Unit List'!$P$5, 'Unit List'!$AO$5, IF('Unit List'!Q1789='Unit List'!$P$4, 'Unit List'!$AO$4, IF('Unit List'!Q1789='Unit List'!$P$7, 'Unit List'!Q1789 * 'Unit List'!$AO$7, 'Unit List'!Q1789)))), IF('Unit List'!AO1789='Unit List'!$P$5, 'Unit List'!$AO$5, IF('Unit List'!AO1789='Unit List'!$P$4, 'Unit List'!$AO$4, IF('Unit List'!AO1789='Unit List'!$P$7, 'Unit List'!AO1789 * 'Unit List'!$AO$7, 'Unit List'!AO1789)))), IF('Unit List'!Q1789='Unit List'!$P$5, 'Unit List'!$AO$5, IF('Unit List'!Q1789='Unit List'!$P$4, 'Unit List'!$AO$4, IF('Unit List'!Q1789='Unit List'!$P$7, 'Unit List'!Q1789 * 'Unit List'!$AO$7, 'Unit List'!Q1789)))), IF('Unit List'!Q1789='Unit List'!$P$5, 'Unit List'!$AO$5, IF('Unit List'!Q1789='Unit List'!$P$4, 'Unit List'!$AO$4, IF('Unit List'!Q1789='Unit List'!$P$7, 'Unit List'!Q1789 * 'Unit List'!$AO$7, 'Unit List'!Q1789)))), IF('Unit List'!AO1789='Unit List'!$P$5, 'Unit List'!$AO$5, IF('Unit List'!AO1789='Unit List'!$P$4, 'Unit List'!$AO$4, IF('Unit List'!AO1789='Unit List'!$P$7, 'Unit List'!AO1789 * 'Unit List'!$AO$7, 'Unit List'!AO1789)))), IF('Unit List'!Q1789='Unit List'!$P$5, 'Unit List'!$AO$5, IF('Unit List'!Q1789='Unit List'!$P$4, 'Unit List'!$AO$4, IF('Unit List'!Q1789='Unit List'!$P$7, 'Unit List'!Q1789 * 'Unit List'!$AO$7, 'Unit List'!Q1789)))), IF('Unit List'!Q1789='Unit List'!$P$5, 'Unit List'!$AO$5, IF('Unit List'!Q1789='Unit List'!$P$4, 'Unit List'!$AO$4, IF('Unit List'!Q1789='Unit List'!$P$7, 'Unit List'!Q1789 * 'Unit List'!$AO$7, 'Unit List'!Q1789)))), IF('Unit List'!AO1789='Unit List'!$P$5, 'Unit List'!$AO$5, IF('Unit List'!AO1789='Unit List'!$P$4, 'Unit List'!$AO$4, IF('Unit List'!AO1789='Unit List'!$P$7, 'Unit List'!AO1789 * 'Unit List'!$AO$7, 'Unit List'!AO1789)))),",",)</f>
        <v>10,</v>
      </c>
      <c r="I1884" t="str">
        <f>CONCATENATE(IF(ISBLANK('Unit List'!AP1789), IF(ISBLANK('Unit List'!R1789), IF(ISBLANK('Unit List'!R1789), IF(ISBLANK('Unit List'!AP1789), IF(ISBLANK('Unit List'!R1789), IF(ISBLANK('Unit List'!R1789), IF(ISBLANK('Unit List'!AP1789), IF(ISBLANK('Unit List'!R1789), IF(ISBLANK('Unit List'!R1789), IF(ISBLANK('Unit List'!AP1789), IF(ISBLANK('Unit List'!R1789), IF(ISBLANK('Unit List'!R1789), 'Unit List'!$AP$4, IF('Unit List'!R1789='Unit List'!$P$5, 'Unit List'!$AP$5, IF('Unit List'!R1789='Unit List'!$P$4, 'Unit List'!$AP$4, IF('Unit List'!R1789='Unit List'!$P$7, 'Unit List'!R1789 * 'Unit List'!$AP$7, 'Unit List'!R1789)))), IF('Unit List'!R1789='Unit List'!$P$5, 'Unit List'!$AP$5, IF('Unit List'!R1789='Unit List'!$P$4, 'Unit List'!$AP$4, IF('Unit List'!R1789='Unit List'!$P$7, 'Unit List'!R1789 * 'Unit List'!$AP$7, 'Unit List'!R1789)))), IF('Unit List'!AP1789='Unit List'!$P$5, 'Unit List'!$AP$5, IF('Unit List'!AP1789='Unit List'!$P$4, 'Unit List'!$AP$4, IF('Unit List'!AP1789='Unit List'!$P$7, 'Unit List'!AP1789 * 'Unit List'!$AP$7, 'Unit List'!AP1789)))), IF('Unit List'!R1789='Unit List'!$P$5, 'Unit List'!$AP$5, IF('Unit List'!R1789='Unit List'!$P$4, 'Unit List'!$AP$4, IF('Unit List'!R1789='Unit List'!$P$7, 'Unit List'!R1789 * 'Unit List'!$AP$7, 'Unit List'!R1789)))), IF('Unit List'!R1789='Unit List'!$P$5, 'Unit List'!$AP$5, IF('Unit List'!R1789='Unit List'!$P$4, 'Unit List'!$AP$4, IF('Unit List'!R1789='Unit List'!$P$7, 'Unit List'!R1789 * 'Unit List'!$AP$7, 'Unit List'!R1789)))), IF('Unit List'!AP1789='Unit List'!$P$5, 'Unit List'!$AP$5, IF('Unit List'!AP1789='Unit List'!$P$4, 'Unit List'!$AP$4, IF('Unit List'!AP1789='Unit List'!$P$7, 'Unit List'!AP1789 * 'Unit List'!$AP$7, 'Unit List'!AP1789)))), IF('Unit List'!R1789='Unit List'!$P$5, 'Unit List'!$AP$5, IF('Unit List'!R1789='Unit List'!$P$4, 'Unit List'!$AP$4, IF('Unit List'!R1789='Unit List'!$P$7, 'Unit List'!R1789 * 'Unit List'!$AP$7, 'Unit List'!R1789)))), IF('Unit List'!R1789='Unit List'!$P$5, 'Unit List'!$AP$5, IF('Unit List'!R1789='Unit List'!$P$4, 'Unit List'!$AP$4, IF('Unit List'!R1789='Unit List'!$P$7, 'Unit List'!R1789 * 'Unit List'!$AP$7, 'Unit List'!R1789)))), IF('Unit List'!AP1789='Unit List'!$P$5, 'Unit List'!$AP$5, IF('Unit List'!AP1789='Unit List'!$P$4, 'Unit List'!$AP$4, IF('Unit List'!AP1789='Unit List'!$P$7, 'Unit List'!AP1789 * 'Unit List'!$AP$7, 'Unit List'!AP1789)))), IF('Unit List'!R1789='Unit List'!$P$5, 'Unit List'!$AP$5, IF('Unit List'!R1789='Unit List'!$P$4, 'Unit List'!$AP$4, IF('Unit List'!R1789='Unit List'!$P$7, 'Unit List'!R1789 * 'Unit List'!$AP$7, 'Unit List'!R1789)))), IF('Unit List'!R1789='Unit List'!$P$5, 'Unit List'!$AP$5, IF('Unit List'!R1789='Unit List'!$P$4, 'Unit List'!$AP$4, IF('Unit List'!R1789='Unit List'!$P$7, 'Unit List'!R1789 * 'Unit List'!$AP$7, 'Unit List'!R1789)))), IF('Unit List'!AP1789='Unit List'!$P$5, 'Unit List'!$AP$5, IF('Unit List'!AP1789='Unit List'!$P$4, 'Unit List'!$AP$4, IF('Unit List'!AP1789='Unit List'!$P$7, 'Unit List'!AP1789 * 'Unit List'!$AP$7, 'Unit List'!AP1789)))),",",)</f>
        <v>,</v>
      </c>
      <c r="J1884" t="str">
        <f>CONCATENATE("'",IF(ISBLANK('Unit List'!AQ1789), IF(ISBLANK('Unit List'!S1789), IF(ISBLANK('Unit List'!S1789), IF(ISBLANK('Unit List'!AQ1789), IF(ISBLANK('Unit List'!S1789), IF(ISBLANK('Unit List'!S1789), IF(ISBLANK('Unit List'!AQ1789), IF(ISBLANK('Unit List'!S1789), IF(ISBLANK('Unit List'!S1789), IF(ISBLANK('Unit List'!AQ1789), IF(ISBLANK('Unit List'!S1789), IF(ISBLANK('Unit List'!S1789), "", IF('Unit List'!S1789='Unit List'!$P$5, 'Unit List'!$AQ$5, IF('Unit List'!S1789='Unit List'!$P$4, 'Unit List'!$AQ$4, 'Unit List'!S1789))), IF('Unit List'!S1789='Unit List'!$P$5, 'Unit List'!$AQ$5, IF('Unit List'!S1789='Unit List'!$P$4, 'Unit List'!$AQ$4, 'Unit List'!S1789))), IF('Unit List'!AQ1789='Unit List'!$P$5, 'Unit List'!$AQ$5, IF('Unit List'!AQ1789='Unit List'!$P$4, 'Unit List'!$AQ$4, 'Unit List'!AQ1789))), IF('Unit List'!S1789='Unit List'!$P$5, 'Unit List'!$AQ$5, IF('Unit List'!S1789='Unit List'!$P$4, 'Unit List'!$AQ$4, 'Unit List'!S1789))), IF('Unit List'!S1789='Unit List'!$P$5, 'Unit List'!$AQ$5, IF('Unit List'!S1789='Unit List'!$P$4, 'Unit List'!$AQ$4, 'Unit List'!S1789))), IF('Unit List'!AQ1789='Unit List'!$P$5, 'Unit List'!$AQ$5, IF('Unit List'!AQ1789='Unit List'!$P$4, 'Unit List'!$AQ$4, 'Unit List'!AQ1789))), IF('Unit List'!S1789='Unit List'!$P$5, 'Unit List'!$AQ$5, IF('Unit List'!S1789='Unit List'!$P$4, 'Unit List'!$AQ$4, 'Unit List'!S1789))), IF('Unit List'!S1789='Unit List'!$P$5, 'Unit List'!$AQ$5, IF('Unit List'!S1789='Unit List'!$P$4, 'Unit List'!$AQ$4, 'Unit List'!S1789))), IF('Unit List'!AQ1789='Unit List'!$P$5, 'Unit List'!$AQ$5, IF('Unit List'!AQ1789='Unit List'!$P$4, 'Unit List'!$AQ$4, 'Unit List'!AQ1789))), IF('Unit List'!S1789='Unit List'!$P$5, 'Unit List'!$AQ$5, IF('Unit List'!S1789='Unit List'!$P$4, 'Unit List'!$AQ$4, 'Unit List'!S1789))), IF('Unit List'!S1789='Unit List'!$P$5, 'Unit List'!$AQ$5, IF('Unit List'!S1789='Unit List'!$P$4, 'Unit List'!$AQ$4, 'Unit List'!S1789))), IF('Unit List'!AQ1789='Unit List'!$P$5, 'Unit List'!$AQ$5, IF('Unit List'!AQ1789='Unit List'!$P$4, 'Unit List'!$AQ$4, 'Unit List'!AQ1789))),"'),",)</f>
        <v>'Archer'),</v>
      </c>
    </row>
    <row r="1885" spans="1:10" x14ac:dyDescent="0.25">
      <c r="A1885" t="s">
        <v>2713</v>
      </c>
      <c r="B1885" t="str">
        <f>"'',"</f>
        <v>'',</v>
      </c>
      <c r="C1885" t="str">
        <f>"'',"</f>
        <v>'',</v>
      </c>
      <c r="D1885" t="str">
        <f>CONCATENATE("'",'Unit List'!E1790,"',",)</f>
        <v>'U_MONGOLIAN_KESHIK',</v>
      </c>
      <c r="E1885" t="str">
        <f>CONCATENATE("'",'Unit List'!F1790,"',",)</f>
        <v>'U_MONGOLIAN_KESHIK',</v>
      </c>
      <c r="F1885" t="str">
        <f>"'',"</f>
        <v>'',</v>
      </c>
      <c r="G1885" t="str">
        <f>CONCATENATE("'",'Unit List'!H1790,"',",)</f>
        <v>'U_Mongolian_Keshik',</v>
      </c>
      <c r="H1885" t="str">
        <f>CONCATENATE(IF(ISBLANK('Unit List'!AO1790), IF(ISBLANK('Unit List'!Q1790), IF(ISBLANK('Unit List'!Q1790), IF(ISBLANK('Unit List'!AO1790), IF(ISBLANK('Unit List'!Q1790), IF(ISBLANK('Unit List'!Q1790), IF(ISBLANK('Unit List'!AO1790), IF(ISBLANK('Unit List'!Q1790), IF(ISBLANK('Unit List'!Q1790), IF(ISBLANK('Unit List'!AO1790), IF(ISBLANK('Unit List'!Q1790), IF(ISBLANK('Unit List'!Q1790), "1", IF('Unit List'!Q1790='Unit List'!$P$5, 'Unit List'!$AO$5, IF('Unit List'!Q1790='Unit List'!$P$4, 'Unit List'!$AO$4, IF('Unit List'!Q1790='Unit List'!$P$7, 'Unit List'!Q1790 * 'Unit List'!$AO$7, 'Unit List'!Q1790)))), IF('Unit List'!Q1790='Unit List'!$P$5, 'Unit List'!$AO$5, IF('Unit List'!Q1790='Unit List'!$P$4, 'Unit List'!$AO$4, IF('Unit List'!Q1790='Unit List'!$P$7, 'Unit List'!Q1790 * 'Unit List'!$AO$7, 'Unit List'!Q1790)))), IF('Unit List'!AO1790='Unit List'!$P$5, 'Unit List'!$AO$5, IF('Unit List'!AO1790='Unit List'!$P$4, 'Unit List'!$AO$4, IF('Unit List'!AO1790='Unit List'!$P$7, 'Unit List'!AO1790 * 'Unit List'!$AO$7, 'Unit List'!AO1790)))), IF('Unit List'!Q1790='Unit List'!$P$5, 'Unit List'!$AO$5, IF('Unit List'!Q1790='Unit List'!$P$4, 'Unit List'!$AO$4, IF('Unit List'!Q1790='Unit List'!$P$7, 'Unit List'!Q1790 * 'Unit List'!$AO$7, 'Unit List'!Q1790)))), IF('Unit List'!Q1790='Unit List'!$P$5, 'Unit List'!$AO$5, IF('Unit List'!Q1790='Unit List'!$P$4, 'Unit List'!$AO$4, IF('Unit List'!Q1790='Unit List'!$P$7, 'Unit List'!Q1790 * 'Unit List'!$AO$7, 'Unit List'!Q1790)))), IF('Unit List'!AO1790='Unit List'!$P$5, 'Unit List'!$AO$5, IF('Unit List'!AO1790='Unit List'!$P$4, 'Unit List'!$AO$4, IF('Unit List'!AO1790='Unit List'!$P$7, 'Unit List'!AO1790 * 'Unit List'!$AO$7, 'Unit List'!AO1790)))), IF('Unit List'!Q1790='Unit List'!$P$5, 'Unit List'!$AO$5, IF('Unit List'!Q1790='Unit List'!$P$4, 'Unit List'!$AO$4, IF('Unit List'!Q1790='Unit List'!$P$7, 'Unit List'!Q1790 * 'Unit List'!$AO$7, 'Unit List'!Q1790)))), IF('Unit List'!Q1790='Unit List'!$P$5, 'Unit List'!$AO$5, IF('Unit List'!Q1790='Unit List'!$P$4, 'Unit List'!$AO$4, IF('Unit List'!Q1790='Unit List'!$P$7, 'Unit List'!Q1790 * 'Unit List'!$AO$7, 'Unit List'!Q1790)))), IF('Unit List'!AO1790='Unit List'!$P$5, 'Unit List'!$AO$5, IF('Unit List'!AO1790='Unit List'!$P$4, 'Unit List'!$AO$4, IF('Unit List'!AO1790='Unit List'!$P$7, 'Unit List'!AO1790 * 'Unit List'!$AO$7, 'Unit List'!AO1790)))), IF('Unit List'!Q1790='Unit List'!$P$5, 'Unit List'!$AO$5, IF('Unit List'!Q1790='Unit List'!$P$4, 'Unit List'!$AO$4, IF('Unit List'!Q1790='Unit List'!$P$7, 'Unit List'!Q1790 * 'Unit List'!$AO$7, 'Unit List'!Q1790)))), IF('Unit List'!Q1790='Unit List'!$P$5, 'Unit List'!$AO$5, IF('Unit List'!Q1790='Unit List'!$P$4, 'Unit List'!$AO$4, IF('Unit List'!Q1790='Unit List'!$P$7, 'Unit List'!Q1790 * 'Unit List'!$AO$7, 'Unit List'!Q1790)))), IF('Unit List'!AO1790='Unit List'!$P$5, 'Unit List'!$AO$5, IF('Unit List'!AO1790='Unit List'!$P$4, 'Unit List'!$AO$4, IF('Unit List'!AO1790='Unit List'!$P$7, 'Unit List'!AO1790 * 'Unit List'!$AO$7, 'Unit List'!AO1790)))),",",)</f>
        <v>,</v>
      </c>
      <c r="I1885" t="str">
        <f>CONCATENATE(IF(ISBLANK('Unit List'!AP1790), IF(ISBLANK('Unit List'!R1790), IF(ISBLANK('Unit List'!R1790), IF(ISBLANK('Unit List'!AP1790), IF(ISBLANK('Unit List'!R1790), IF(ISBLANK('Unit List'!R1790), IF(ISBLANK('Unit List'!AP1790), IF(ISBLANK('Unit List'!R1790), IF(ISBLANK('Unit List'!R1790), IF(ISBLANK('Unit List'!AP1790), IF(ISBLANK('Unit List'!R1790), IF(ISBLANK('Unit List'!R1790), 'Unit List'!$AP$4, IF('Unit List'!R1790='Unit List'!$P$5, 'Unit List'!$AP$5, IF('Unit List'!R1790='Unit List'!$P$4, 'Unit List'!$AP$4, IF('Unit List'!R1790='Unit List'!$P$7, 'Unit List'!R1790 * 'Unit List'!$AP$7, 'Unit List'!R1790)))), IF('Unit List'!R1790='Unit List'!$P$5, 'Unit List'!$AP$5, IF('Unit List'!R1790='Unit List'!$P$4, 'Unit List'!$AP$4, IF('Unit List'!R1790='Unit List'!$P$7, 'Unit List'!R1790 * 'Unit List'!$AP$7, 'Unit List'!R1790)))), IF('Unit List'!AP1790='Unit List'!$P$5, 'Unit List'!$AP$5, IF('Unit List'!AP1790='Unit List'!$P$4, 'Unit List'!$AP$4, IF('Unit List'!AP1790='Unit List'!$P$7, 'Unit List'!AP1790 * 'Unit List'!$AP$7, 'Unit List'!AP1790)))), IF('Unit List'!R1790='Unit List'!$P$5, 'Unit List'!$AP$5, IF('Unit List'!R1790='Unit List'!$P$4, 'Unit List'!$AP$4, IF('Unit List'!R1790='Unit List'!$P$7, 'Unit List'!R1790 * 'Unit List'!$AP$7, 'Unit List'!R1790)))), IF('Unit List'!R1790='Unit List'!$P$5, 'Unit List'!$AP$5, IF('Unit List'!R1790='Unit List'!$P$4, 'Unit List'!$AP$4, IF('Unit List'!R1790='Unit List'!$P$7, 'Unit List'!R1790 * 'Unit List'!$AP$7, 'Unit List'!R1790)))), IF('Unit List'!AP1790='Unit List'!$P$5, 'Unit List'!$AP$5, IF('Unit List'!AP1790='Unit List'!$P$4, 'Unit List'!$AP$4, IF('Unit List'!AP1790='Unit List'!$P$7, 'Unit List'!AP1790 * 'Unit List'!$AP$7, 'Unit List'!AP1790)))), IF('Unit List'!R1790='Unit List'!$P$5, 'Unit List'!$AP$5, IF('Unit List'!R1790='Unit List'!$P$4, 'Unit List'!$AP$4, IF('Unit List'!R1790='Unit List'!$P$7, 'Unit List'!R1790 * 'Unit List'!$AP$7, 'Unit List'!R1790)))), IF('Unit List'!R1790='Unit List'!$P$5, 'Unit List'!$AP$5, IF('Unit List'!R1790='Unit List'!$P$4, 'Unit List'!$AP$4, IF('Unit List'!R1790='Unit List'!$P$7, 'Unit List'!R1790 * 'Unit List'!$AP$7, 'Unit List'!R1790)))), IF('Unit List'!AP1790='Unit List'!$P$5, 'Unit List'!$AP$5, IF('Unit List'!AP1790='Unit List'!$P$4, 'Unit List'!$AP$4, IF('Unit List'!AP1790='Unit List'!$P$7, 'Unit List'!AP1790 * 'Unit List'!$AP$7, 'Unit List'!AP1790)))), IF('Unit List'!R1790='Unit List'!$P$5, 'Unit List'!$AP$5, IF('Unit List'!R1790='Unit List'!$P$4, 'Unit List'!$AP$4, IF('Unit List'!R1790='Unit List'!$P$7, 'Unit List'!R1790 * 'Unit List'!$AP$7, 'Unit List'!R1790)))), IF('Unit List'!R1790='Unit List'!$P$5, 'Unit List'!$AP$5, IF('Unit List'!R1790='Unit List'!$P$4, 'Unit List'!$AP$4, IF('Unit List'!R1790='Unit List'!$P$7, 'Unit List'!R1790 * 'Unit List'!$AP$7, 'Unit List'!R1790)))), IF('Unit List'!AP1790='Unit List'!$P$5, 'Unit List'!$AP$5, IF('Unit List'!AP1790='Unit List'!$P$4, 'Unit List'!$AP$4, IF('Unit List'!AP1790='Unit List'!$P$7, 'Unit List'!AP1790 * 'Unit List'!$AP$7, 'Unit List'!AP1790)))),",",)</f>
        <v>,</v>
      </c>
      <c r="J1885" t="str">
        <f>CONCATENATE("'",IF(ISBLANK('Unit List'!AQ1790), IF(ISBLANK('Unit List'!S1790), IF(ISBLANK('Unit List'!S1790), IF(ISBLANK('Unit List'!AQ1790), IF(ISBLANK('Unit List'!S1790), IF(ISBLANK('Unit List'!S1790), IF(ISBLANK('Unit List'!AQ1790), IF(ISBLANK('Unit List'!S1790), IF(ISBLANK('Unit List'!S1790), IF(ISBLANK('Unit List'!AQ1790), IF(ISBLANK('Unit List'!S1790), IF(ISBLANK('Unit List'!S1790), "", IF('Unit List'!S1790='Unit List'!$P$5, 'Unit List'!$AQ$5, IF('Unit List'!S1790='Unit List'!$P$4, 'Unit List'!$AQ$4, 'Unit List'!S1790))), IF('Unit List'!S1790='Unit List'!$P$5, 'Unit List'!$AQ$5, IF('Unit List'!S1790='Unit List'!$P$4, 'Unit List'!$AQ$4, 'Unit List'!S1790))), IF('Unit List'!AQ1790='Unit List'!$P$5, 'Unit List'!$AQ$5, IF('Unit List'!AQ1790='Unit List'!$P$4, 'Unit List'!$AQ$4, 'Unit List'!AQ1790))), IF('Unit List'!S1790='Unit List'!$P$5, 'Unit List'!$AQ$5, IF('Unit List'!S1790='Unit List'!$P$4, 'Unit List'!$AQ$4, 'Unit List'!S1790))), IF('Unit List'!S1790='Unit List'!$P$5, 'Unit List'!$AQ$5, IF('Unit List'!S1790='Unit List'!$P$4, 'Unit List'!$AQ$4, 'Unit List'!S1790))), IF('Unit List'!AQ1790='Unit List'!$P$5, 'Unit List'!$AQ$5, IF('Unit List'!AQ1790='Unit List'!$P$4, 'Unit List'!$AQ$4, 'Unit List'!AQ1790))), IF('Unit List'!S1790='Unit List'!$P$5, 'Unit List'!$AQ$5, IF('Unit List'!S1790='Unit List'!$P$4, 'Unit List'!$AQ$4, 'Unit List'!S1790))), IF('Unit List'!S1790='Unit List'!$P$5, 'Unit List'!$AQ$5, IF('Unit List'!S1790='Unit List'!$P$4, 'Unit List'!$AQ$4, 'Unit List'!S1790))), IF('Unit List'!AQ1790='Unit List'!$P$5, 'Unit List'!$AQ$5, IF('Unit List'!AQ1790='Unit List'!$P$4, 'Unit List'!$AQ$4, 'Unit List'!AQ1790))), IF('Unit List'!S1790='Unit List'!$P$5, 'Unit List'!$AQ$5, IF('Unit List'!S1790='Unit List'!$P$4, 'Unit List'!$AQ$4, 'Unit List'!S1790))), IF('Unit List'!S1790='Unit List'!$P$5, 'Unit List'!$AQ$5, IF('Unit List'!S1790='Unit List'!$P$4, 'Unit List'!$AQ$4, 'Unit List'!S1790))), IF('Unit List'!AQ1790='Unit List'!$P$5, 'Unit List'!$AQ$5, IF('Unit List'!AQ1790='Unit List'!$P$4, 'Unit List'!$AQ$4, 'Unit List'!AQ1790))),"'),",)</f>
        <v>''),</v>
      </c>
    </row>
    <row r="1886" spans="1:10" x14ac:dyDescent="0.25">
      <c r="A1886" t="s">
        <v>2713</v>
      </c>
      <c r="B1886" t="str">
        <f>"'',"</f>
        <v>'',</v>
      </c>
      <c r="C1886" t="str">
        <f>"'',"</f>
        <v>'',</v>
      </c>
      <c r="D1886" t="str">
        <f>CONCATENATE("'",'Unit List'!E1791,"',",)</f>
        <v>'U_MORROCAN_BERBER_CAVALRY',</v>
      </c>
      <c r="E1886" t="str">
        <f>CONCATENATE("'",'Unit List'!F1791,"',",)</f>
        <v>'U_MORROCAN_BERBER_CAVALRY',</v>
      </c>
      <c r="F1886" t="str">
        <f>"'',"</f>
        <v>'',</v>
      </c>
      <c r="G1886" t="str">
        <f>CONCATENATE("'",'Unit List'!H1791,"',",)</f>
        <v>'U_Morocco_Berber',</v>
      </c>
      <c r="H1886" t="str">
        <f>CONCATENATE(IF(ISBLANK('Unit List'!AO1791), IF(ISBLANK('Unit List'!Q1791), IF(ISBLANK('Unit List'!Q1791), IF(ISBLANK('Unit List'!AO1791), IF(ISBLANK('Unit List'!Q1791), IF(ISBLANK('Unit List'!Q1791), IF(ISBLANK('Unit List'!AO1791), IF(ISBLANK('Unit List'!Q1791), IF(ISBLANK('Unit List'!Q1791), IF(ISBLANK('Unit List'!AO1791), IF(ISBLANK('Unit List'!Q1791), IF(ISBLANK('Unit List'!Q1791), "1", IF('Unit List'!Q1791='Unit List'!$P$5, 'Unit List'!$AO$5, IF('Unit List'!Q1791='Unit List'!$P$4, 'Unit List'!$AO$4, IF('Unit List'!Q1791='Unit List'!$P$7, 'Unit List'!Q1791 * 'Unit List'!$AO$7, 'Unit List'!Q1791)))), IF('Unit List'!Q1791='Unit List'!$P$5, 'Unit List'!$AO$5, IF('Unit List'!Q1791='Unit List'!$P$4, 'Unit List'!$AO$4, IF('Unit List'!Q1791='Unit List'!$P$7, 'Unit List'!Q1791 * 'Unit List'!$AO$7, 'Unit List'!Q1791)))), IF('Unit List'!AO1791='Unit List'!$P$5, 'Unit List'!$AO$5, IF('Unit List'!AO1791='Unit List'!$P$4, 'Unit List'!$AO$4, IF('Unit List'!AO1791='Unit List'!$P$7, 'Unit List'!AO1791 * 'Unit List'!$AO$7, 'Unit List'!AO1791)))), IF('Unit List'!Q1791='Unit List'!$P$5, 'Unit List'!$AO$5, IF('Unit List'!Q1791='Unit List'!$P$4, 'Unit List'!$AO$4, IF('Unit List'!Q1791='Unit List'!$P$7, 'Unit List'!Q1791 * 'Unit List'!$AO$7, 'Unit List'!Q1791)))), IF('Unit List'!Q1791='Unit List'!$P$5, 'Unit List'!$AO$5, IF('Unit List'!Q1791='Unit List'!$P$4, 'Unit List'!$AO$4, IF('Unit List'!Q1791='Unit List'!$P$7, 'Unit List'!Q1791 * 'Unit List'!$AO$7, 'Unit List'!Q1791)))), IF('Unit List'!AO1791='Unit List'!$P$5, 'Unit List'!$AO$5, IF('Unit List'!AO1791='Unit List'!$P$4, 'Unit List'!$AO$4, IF('Unit List'!AO1791='Unit List'!$P$7, 'Unit List'!AO1791 * 'Unit List'!$AO$7, 'Unit List'!AO1791)))), IF('Unit List'!Q1791='Unit List'!$P$5, 'Unit List'!$AO$5, IF('Unit List'!Q1791='Unit List'!$P$4, 'Unit List'!$AO$4, IF('Unit List'!Q1791='Unit List'!$P$7, 'Unit List'!Q1791 * 'Unit List'!$AO$7, 'Unit List'!Q1791)))), IF('Unit List'!Q1791='Unit List'!$P$5, 'Unit List'!$AO$5, IF('Unit List'!Q1791='Unit List'!$P$4, 'Unit List'!$AO$4, IF('Unit List'!Q1791='Unit List'!$P$7, 'Unit List'!Q1791 * 'Unit List'!$AO$7, 'Unit List'!Q1791)))), IF('Unit List'!AO1791='Unit List'!$P$5, 'Unit List'!$AO$5, IF('Unit List'!AO1791='Unit List'!$P$4, 'Unit List'!$AO$4, IF('Unit List'!AO1791='Unit List'!$P$7, 'Unit List'!AO1791 * 'Unit List'!$AO$7, 'Unit List'!AO1791)))), IF('Unit List'!Q1791='Unit List'!$P$5, 'Unit List'!$AO$5, IF('Unit List'!Q1791='Unit List'!$P$4, 'Unit List'!$AO$4, IF('Unit List'!Q1791='Unit List'!$P$7, 'Unit List'!Q1791 * 'Unit List'!$AO$7, 'Unit List'!Q1791)))), IF('Unit List'!Q1791='Unit List'!$P$5, 'Unit List'!$AO$5, IF('Unit List'!Q1791='Unit List'!$P$4, 'Unit List'!$AO$4, IF('Unit List'!Q1791='Unit List'!$P$7, 'Unit List'!Q1791 * 'Unit List'!$AO$7, 'Unit List'!Q1791)))), IF('Unit List'!AO1791='Unit List'!$P$5, 'Unit List'!$AO$5, IF('Unit List'!AO1791='Unit List'!$P$4, 'Unit List'!$AO$4, IF('Unit List'!AO1791='Unit List'!$P$7, 'Unit List'!AO1791 * 'Unit List'!$AO$7, 'Unit List'!AO1791)))),",",)</f>
        <v>,</v>
      </c>
      <c r="I1886" t="str">
        <f>CONCATENATE(IF(ISBLANK('Unit List'!AP1791), IF(ISBLANK('Unit List'!R1791), IF(ISBLANK('Unit List'!R1791), IF(ISBLANK('Unit List'!AP1791), IF(ISBLANK('Unit List'!R1791), IF(ISBLANK('Unit List'!R1791), IF(ISBLANK('Unit List'!AP1791), IF(ISBLANK('Unit List'!R1791), IF(ISBLANK('Unit List'!R1791), IF(ISBLANK('Unit List'!AP1791), IF(ISBLANK('Unit List'!R1791), IF(ISBLANK('Unit List'!R1791), 'Unit List'!$AP$4, IF('Unit List'!R1791='Unit List'!$P$5, 'Unit List'!$AP$5, IF('Unit List'!R1791='Unit List'!$P$4, 'Unit List'!$AP$4, IF('Unit List'!R1791='Unit List'!$P$7, 'Unit List'!R1791 * 'Unit List'!$AP$7, 'Unit List'!R1791)))), IF('Unit List'!R1791='Unit List'!$P$5, 'Unit List'!$AP$5, IF('Unit List'!R1791='Unit List'!$P$4, 'Unit List'!$AP$4, IF('Unit List'!R1791='Unit List'!$P$7, 'Unit List'!R1791 * 'Unit List'!$AP$7, 'Unit List'!R1791)))), IF('Unit List'!AP1791='Unit List'!$P$5, 'Unit List'!$AP$5, IF('Unit List'!AP1791='Unit List'!$P$4, 'Unit List'!$AP$4, IF('Unit List'!AP1791='Unit List'!$P$7, 'Unit List'!AP1791 * 'Unit List'!$AP$7, 'Unit List'!AP1791)))), IF('Unit List'!R1791='Unit List'!$P$5, 'Unit List'!$AP$5, IF('Unit List'!R1791='Unit List'!$P$4, 'Unit List'!$AP$4, IF('Unit List'!R1791='Unit List'!$P$7, 'Unit List'!R1791 * 'Unit List'!$AP$7, 'Unit List'!R1791)))), IF('Unit List'!R1791='Unit List'!$P$5, 'Unit List'!$AP$5, IF('Unit List'!R1791='Unit List'!$P$4, 'Unit List'!$AP$4, IF('Unit List'!R1791='Unit List'!$P$7, 'Unit List'!R1791 * 'Unit List'!$AP$7, 'Unit List'!R1791)))), IF('Unit List'!AP1791='Unit List'!$P$5, 'Unit List'!$AP$5, IF('Unit List'!AP1791='Unit List'!$P$4, 'Unit List'!$AP$4, IF('Unit List'!AP1791='Unit List'!$P$7, 'Unit List'!AP1791 * 'Unit List'!$AP$7, 'Unit List'!AP1791)))), IF('Unit List'!R1791='Unit List'!$P$5, 'Unit List'!$AP$5, IF('Unit List'!R1791='Unit List'!$P$4, 'Unit List'!$AP$4, IF('Unit List'!R1791='Unit List'!$P$7, 'Unit List'!R1791 * 'Unit List'!$AP$7, 'Unit List'!R1791)))), IF('Unit List'!R1791='Unit List'!$P$5, 'Unit List'!$AP$5, IF('Unit List'!R1791='Unit List'!$P$4, 'Unit List'!$AP$4, IF('Unit List'!R1791='Unit List'!$P$7, 'Unit List'!R1791 * 'Unit List'!$AP$7, 'Unit List'!R1791)))), IF('Unit List'!AP1791='Unit List'!$P$5, 'Unit List'!$AP$5, IF('Unit List'!AP1791='Unit List'!$P$4, 'Unit List'!$AP$4, IF('Unit List'!AP1791='Unit List'!$P$7, 'Unit List'!AP1791 * 'Unit List'!$AP$7, 'Unit List'!AP1791)))), IF('Unit List'!R1791='Unit List'!$P$5, 'Unit List'!$AP$5, IF('Unit List'!R1791='Unit List'!$P$4, 'Unit List'!$AP$4, IF('Unit List'!R1791='Unit List'!$P$7, 'Unit List'!R1791 * 'Unit List'!$AP$7, 'Unit List'!R1791)))), IF('Unit List'!R1791='Unit List'!$P$5, 'Unit List'!$AP$5, IF('Unit List'!R1791='Unit List'!$P$4, 'Unit List'!$AP$4, IF('Unit List'!R1791='Unit List'!$P$7, 'Unit List'!R1791 * 'Unit List'!$AP$7, 'Unit List'!R1791)))), IF('Unit List'!AP1791='Unit List'!$P$5, 'Unit List'!$AP$5, IF('Unit List'!AP1791='Unit List'!$P$4, 'Unit List'!$AP$4, IF('Unit List'!AP1791='Unit List'!$P$7, 'Unit List'!AP1791 * 'Unit List'!$AP$7, 'Unit List'!AP1791)))),",",)</f>
        <v>,</v>
      </c>
      <c r="J1886" t="str">
        <f>CONCATENATE("'",IF(ISBLANK('Unit List'!AQ1791), IF(ISBLANK('Unit List'!S1791), IF(ISBLANK('Unit List'!S1791), IF(ISBLANK('Unit List'!AQ1791), IF(ISBLANK('Unit List'!S1791), IF(ISBLANK('Unit List'!S1791), IF(ISBLANK('Unit List'!AQ1791), IF(ISBLANK('Unit List'!S1791), IF(ISBLANK('Unit List'!S1791), IF(ISBLANK('Unit List'!AQ1791), IF(ISBLANK('Unit List'!S1791), IF(ISBLANK('Unit List'!S1791), "", IF('Unit List'!S1791='Unit List'!$P$5, 'Unit List'!$AQ$5, IF('Unit List'!S1791='Unit List'!$P$4, 'Unit List'!$AQ$4, 'Unit List'!S1791))), IF('Unit List'!S1791='Unit List'!$P$5, 'Unit List'!$AQ$5, IF('Unit List'!S1791='Unit List'!$P$4, 'Unit List'!$AQ$4, 'Unit List'!S1791))), IF('Unit List'!AQ1791='Unit List'!$P$5, 'Unit List'!$AQ$5, IF('Unit List'!AQ1791='Unit List'!$P$4, 'Unit List'!$AQ$4, 'Unit List'!AQ1791))), IF('Unit List'!S1791='Unit List'!$P$5, 'Unit List'!$AQ$5, IF('Unit List'!S1791='Unit List'!$P$4, 'Unit List'!$AQ$4, 'Unit List'!S1791))), IF('Unit List'!S1791='Unit List'!$P$5, 'Unit List'!$AQ$5, IF('Unit List'!S1791='Unit List'!$P$4, 'Unit List'!$AQ$4, 'Unit List'!S1791))), IF('Unit List'!AQ1791='Unit List'!$P$5, 'Unit List'!$AQ$5, IF('Unit List'!AQ1791='Unit List'!$P$4, 'Unit List'!$AQ$4, 'Unit List'!AQ1791))), IF('Unit List'!S1791='Unit List'!$P$5, 'Unit List'!$AQ$5, IF('Unit List'!S1791='Unit List'!$P$4, 'Unit List'!$AQ$4, 'Unit List'!S1791))), IF('Unit List'!S1791='Unit List'!$P$5, 'Unit List'!$AQ$5, IF('Unit List'!S1791='Unit List'!$P$4, 'Unit List'!$AQ$4, 'Unit List'!S1791))), IF('Unit List'!AQ1791='Unit List'!$P$5, 'Unit List'!$AQ$5, IF('Unit List'!AQ1791='Unit List'!$P$4, 'Unit List'!$AQ$4, 'Unit List'!AQ1791))), IF('Unit List'!S1791='Unit List'!$P$5, 'Unit List'!$AQ$5, IF('Unit List'!S1791='Unit List'!$P$4, 'Unit List'!$AQ$4, 'Unit List'!S1791))), IF('Unit List'!S1791='Unit List'!$P$5, 'Unit List'!$AQ$5, IF('Unit List'!S1791='Unit List'!$P$4, 'Unit List'!$AQ$4, 'Unit List'!S1791))), IF('Unit List'!AQ1791='Unit List'!$P$5, 'Unit List'!$AQ$5, IF('Unit List'!AQ1791='Unit List'!$P$4, 'Unit List'!$AQ$4, 'Unit List'!AQ1791))),"'),",)</f>
        <v>''),</v>
      </c>
    </row>
    <row r="1887" spans="1:10" x14ac:dyDescent="0.25">
      <c r="A1887" t="s">
        <v>2713</v>
      </c>
      <c r="B1887" t="str">
        <f>"'',"</f>
        <v>'',</v>
      </c>
      <c r="C1887" t="str">
        <f>"'',"</f>
        <v>'',</v>
      </c>
      <c r="D1887" t="str">
        <f>CONCATENATE("'",'Unit List'!E1792,"',",)</f>
        <v>'U_OTTOMAN_JANISSARY',</v>
      </c>
      <c r="E1887" t="str">
        <f>CONCATENATE("'",'Unit List'!F1792,"',",)</f>
        <v>'U_OTTOMAN_JANISSARY',</v>
      </c>
      <c r="F1887" t="str">
        <f>"'',"</f>
        <v>'',</v>
      </c>
      <c r="G1887" t="str">
        <f>CONCATENATE("'",'Unit List'!H1792,"',",)</f>
        <v>'U_Ottoman_Janissary',</v>
      </c>
      <c r="H1887" t="str">
        <f>CONCATENATE(IF(ISBLANK('Unit List'!AO1792), IF(ISBLANK('Unit List'!Q1792), IF(ISBLANK('Unit List'!Q1792), IF(ISBLANK('Unit List'!AO1792), IF(ISBLANK('Unit List'!Q1792), IF(ISBLANK('Unit List'!Q1792), IF(ISBLANK('Unit List'!AO1792), IF(ISBLANK('Unit List'!Q1792), IF(ISBLANK('Unit List'!Q1792), IF(ISBLANK('Unit List'!AO1792), IF(ISBLANK('Unit List'!Q1792), IF(ISBLANK('Unit List'!Q1792), "1", IF('Unit List'!Q1792='Unit List'!$P$5, 'Unit List'!$AO$5, IF('Unit List'!Q1792='Unit List'!$P$4, 'Unit List'!$AO$4, IF('Unit List'!Q1792='Unit List'!$P$7, 'Unit List'!Q1792 * 'Unit List'!$AO$7, 'Unit List'!Q1792)))), IF('Unit List'!Q1792='Unit List'!$P$5, 'Unit List'!$AO$5, IF('Unit List'!Q1792='Unit List'!$P$4, 'Unit List'!$AO$4, IF('Unit List'!Q1792='Unit List'!$P$7, 'Unit List'!Q1792 * 'Unit List'!$AO$7, 'Unit List'!Q1792)))), IF('Unit List'!AO1792='Unit List'!$P$5, 'Unit List'!$AO$5, IF('Unit List'!AO1792='Unit List'!$P$4, 'Unit List'!$AO$4, IF('Unit List'!AO1792='Unit List'!$P$7, 'Unit List'!AO1792 * 'Unit List'!$AO$7, 'Unit List'!AO1792)))), IF('Unit List'!Q1792='Unit List'!$P$5, 'Unit List'!$AO$5, IF('Unit List'!Q1792='Unit List'!$P$4, 'Unit List'!$AO$4, IF('Unit List'!Q1792='Unit List'!$P$7, 'Unit List'!Q1792 * 'Unit List'!$AO$7, 'Unit List'!Q1792)))), IF('Unit List'!Q1792='Unit List'!$P$5, 'Unit List'!$AO$5, IF('Unit List'!Q1792='Unit List'!$P$4, 'Unit List'!$AO$4, IF('Unit List'!Q1792='Unit List'!$P$7, 'Unit List'!Q1792 * 'Unit List'!$AO$7, 'Unit List'!Q1792)))), IF('Unit List'!AO1792='Unit List'!$P$5, 'Unit List'!$AO$5, IF('Unit List'!AO1792='Unit List'!$P$4, 'Unit List'!$AO$4, IF('Unit List'!AO1792='Unit List'!$P$7, 'Unit List'!AO1792 * 'Unit List'!$AO$7, 'Unit List'!AO1792)))), IF('Unit List'!Q1792='Unit List'!$P$5, 'Unit List'!$AO$5, IF('Unit List'!Q1792='Unit List'!$P$4, 'Unit List'!$AO$4, IF('Unit List'!Q1792='Unit List'!$P$7, 'Unit List'!Q1792 * 'Unit List'!$AO$7, 'Unit List'!Q1792)))), IF('Unit List'!Q1792='Unit List'!$P$5, 'Unit List'!$AO$5, IF('Unit List'!Q1792='Unit List'!$P$4, 'Unit List'!$AO$4, IF('Unit List'!Q1792='Unit List'!$P$7, 'Unit List'!Q1792 * 'Unit List'!$AO$7, 'Unit List'!Q1792)))), IF('Unit List'!AO1792='Unit List'!$P$5, 'Unit List'!$AO$5, IF('Unit List'!AO1792='Unit List'!$P$4, 'Unit List'!$AO$4, IF('Unit List'!AO1792='Unit List'!$P$7, 'Unit List'!AO1792 * 'Unit List'!$AO$7, 'Unit List'!AO1792)))), IF('Unit List'!Q1792='Unit List'!$P$5, 'Unit List'!$AO$5, IF('Unit List'!Q1792='Unit List'!$P$4, 'Unit List'!$AO$4, IF('Unit List'!Q1792='Unit List'!$P$7, 'Unit List'!Q1792 * 'Unit List'!$AO$7, 'Unit List'!Q1792)))), IF('Unit List'!Q1792='Unit List'!$P$5, 'Unit List'!$AO$5, IF('Unit List'!Q1792='Unit List'!$P$4, 'Unit List'!$AO$4, IF('Unit List'!Q1792='Unit List'!$P$7, 'Unit List'!Q1792 * 'Unit List'!$AO$7, 'Unit List'!Q1792)))), IF('Unit List'!AO1792='Unit List'!$P$5, 'Unit List'!$AO$5, IF('Unit List'!AO1792='Unit List'!$P$4, 'Unit List'!$AO$4, IF('Unit List'!AO1792='Unit List'!$P$7, 'Unit List'!AO1792 * 'Unit List'!$AO$7, 'Unit List'!AO1792)))),",",)</f>
        <v>14,</v>
      </c>
      <c r="I1887" t="str">
        <f>CONCATENATE(IF(ISBLANK('Unit List'!AP1792), IF(ISBLANK('Unit List'!R1792), IF(ISBLANK('Unit List'!R1792), IF(ISBLANK('Unit List'!AP1792), IF(ISBLANK('Unit List'!R1792), IF(ISBLANK('Unit List'!R1792), IF(ISBLANK('Unit List'!AP1792), IF(ISBLANK('Unit List'!R1792), IF(ISBLANK('Unit List'!R1792), IF(ISBLANK('Unit List'!AP1792), IF(ISBLANK('Unit List'!R1792), IF(ISBLANK('Unit List'!R1792), 'Unit List'!$AP$4, IF('Unit List'!R1792='Unit List'!$P$5, 'Unit List'!$AP$5, IF('Unit List'!R1792='Unit List'!$P$4, 'Unit List'!$AP$4, IF('Unit List'!R1792='Unit List'!$P$7, 'Unit List'!R1792 * 'Unit List'!$AP$7, 'Unit List'!R1792)))), IF('Unit List'!R1792='Unit List'!$P$5, 'Unit List'!$AP$5, IF('Unit List'!R1792='Unit List'!$P$4, 'Unit List'!$AP$4, IF('Unit List'!R1792='Unit List'!$P$7, 'Unit List'!R1792 * 'Unit List'!$AP$7, 'Unit List'!R1792)))), IF('Unit List'!AP1792='Unit List'!$P$5, 'Unit List'!$AP$5, IF('Unit List'!AP1792='Unit List'!$P$4, 'Unit List'!$AP$4, IF('Unit List'!AP1792='Unit List'!$P$7, 'Unit List'!AP1792 * 'Unit List'!$AP$7, 'Unit List'!AP1792)))), IF('Unit List'!R1792='Unit List'!$P$5, 'Unit List'!$AP$5, IF('Unit List'!R1792='Unit List'!$P$4, 'Unit List'!$AP$4, IF('Unit List'!R1792='Unit List'!$P$7, 'Unit List'!R1792 * 'Unit List'!$AP$7, 'Unit List'!R1792)))), IF('Unit List'!R1792='Unit List'!$P$5, 'Unit List'!$AP$5, IF('Unit List'!R1792='Unit List'!$P$4, 'Unit List'!$AP$4, IF('Unit List'!R1792='Unit List'!$P$7, 'Unit List'!R1792 * 'Unit List'!$AP$7, 'Unit List'!R1792)))), IF('Unit List'!AP1792='Unit List'!$P$5, 'Unit List'!$AP$5, IF('Unit List'!AP1792='Unit List'!$P$4, 'Unit List'!$AP$4, IF('Unit List'!AP1792='Unit List'!$P$7, 'Unit List'!AP1792 * 'Unit List'!$AP$7, 'Unit List'!AP1792)))), IF('Unit List'!R1792='Unit List'!$P$5, 'Unit List'!$AP$5, IF('Unit List'!R1792='Unit List'!$P$4, 'Unit List'!$AP$4, IF('Unit List'!R1792='Unit List'!$P$7, 'Unit List'!R1792 * 'Unit List'!$AP$7, 'Unit List'!R1792)))), IF('Unit List'!R1792='Unit List'!$P$5, 'Unit List'!$AP$5, IF('Unit List'!R1792='Unit List'!$P$4, 'Unit List'!$AP$4, IF('Unit List'!R1792='Unit List'!$P$7, 'Unit List'!R1792 * 'Unit List'!$AP$7, 'Unit List'!R1792)))), IF('Unit List'!AP1792='Unit List'!$P$5, 'Unit List'!$AP$5, IF('Unit List'!AP1792='Unit List'!$P$4, 'Unit List'!$AP$4, IF('Unit List'!AP1792='Unit List'!$P$7, 'Unit List'!AP1792 * 'Unit List'!$AP$7, 'Unit List'!AP1792)))), IF('Unit List'!R1792='Unit List'!$P$5, 'Unit List'!$AP$5, IF('Unit List'!R1792='Unit List'!$P$4, 'Unit List'!$AP$4, IF('Unit List'!R1792='Unit List'!$P$7, 'Unit List'!R1792 * 'Unit List'!$AP$7, 'Unit List'!R1792)))), IF('Unit List'!R1792='Unit List'!$P$5, 'Unit List'!$AP$5, IF('Unit List'!R1792='Unit List'!$P$4, 'Unit List'!$AP$4, IF('Unit List'!R1792='Unit List'!$P$7, 'Unit List'!R1792 * 'Unit List'!$AP$7, 'Unit List'!R1792)))), IF('Unit List'!AP1792='Unit List'!$P$5, 'Unit List'!$AP$5, IF('Unit List'!AP1792='Unit List'!$P$4, 'Unit List'!$AP$4, IF('Unit List'!AP1792='Unit List'!$P$7, 'Unit List'!AP1792 * 'Unit List'!$AP$7, 'Unit List'!AP1792)))),",",)</f>
        <v>,</v>
      </c>
      <c r="J1887" t="str">
        <f>CONCATENATE("'",IF(ISBLANK('Unit List'!AQ1792), IF(ISBLANK('Unit List'!S1792), IF(ISBLANK('Unit List'!S1792), IF(ISBLANK('Unit List'!AQ1792), IF(ISBLANK('Unit List'!S1792), IF(ISBLANK('Unit List'!S1792), IF(ISBLANK('Unit List'!AQ1792), IF(ISBLANK('Unit List'!S1792), IF(ISBLANK('Unit List'!S1792), IF(ISBLANK('Unit List'!AQ1792), IF(ISBLANK('Unit List'!S1792), IF(ISBLANK('Unit List'!S1792), "", IF('Unit List'!S1792='Unit List'!$P$5, 'Unit List'!$AQ$5, IF('Unit List'!S1792='Unit List'!$P$4, 'Unit List'!$AQ$4, 'Unit List'!S1792))), IF('Unit List'!S1792='Unit List'!$P$5, 'Unit List'!$AQ$5, IF('Unit List'!S1792='Unit List'!$P$4, 'Unit List'!$AQ$4, 'Unit List'!S1792))), IF('Unit List'!AQ1792='Unit List'!$P$5, 'Unit List'!$AQ$5, IF('Unit List'!AQ1792='Unit List'!$P$4, 'Unit List'!$AQ$4, 'Unit List'!AQ1792))), IF('Unit List'!S1792='Unit List'!$P$5, 'Unit List'!$AQ$5, IF('Unit List'!S1792='Unit List'!$P$4, 'Unit List'!$AQ$4, 'Unit List'!S1792))), IF('Unit List'!S1792='Unit List'!$P$5, 'Unit List'!$AQ$5, IF('Unit List'!S1792='Unit List'!$P$4, 'Unit List'!$AQ$4, 'Unit List'!S1792))), IF('Unit List'!AQ1792='Unit List'!$P$5, 'Unit List'!$AQ$5, IF('Unit List'!AQ1792='Unit List'!$P$4, 'Unit List'!$AQ$4, 'Unit List'!AQ1792))), IF('Unit List'!S1792='Unit List'!$P$5, 'Unit List'!$AQ$5, IF('Unit List'!S1792='Unit List'!$P$4, 'Unit List'!$AQ$4, 'Unit List'!S1792))), IF('Unit List'!S1792='Unit List'!$P$5, 'Unit List'!$AQ$5, IF('Unit List'!S1792='Unit List'!$P$4, 'Unit List'!$AQ$4, 'Unit List'!S1792))), IF('Unit List'!AQ1792='Unit List'!$P$5, 'Unit List'!$AQ$5, IF('Unit List'!AQ1792='Unit List'!$P$4, 'Unit List'!$AQ$4, 'Unit List'!AQ1792))), IF('Unit List'!S1792='Unit List'!$P$5, 'Unit List'!$AQ$5, IF('Unit List'!S1792='Unit List'!$P$4, 'Unit List'!$AQ$4, 'Unit List'!S1792))), IF('Unit List'!S1792='Unit List'!$P$5, 'Unit List'!$AQ$5, IF('Unit List'!S1792='Unit List'!$P$4, 'Unit List'!$AQ$4, 'Unit List'!S1792))), IF('Unit List'!AQ1792='Unit List'!$P$5, 'Unit List'!$AQ$5, IF('Unit List'!AQ1792='Unit List'!$P$4, 'Unit List'!$AQ$4, 'Unit List'!AQ1792))),"'),",)</f>
        <v>'HonorableGunpowder'),</v>
      </c>
    </row>
    <row r="1888" spans="1:10" x14ac:dyDescent="0.25">
      <c r="A1888" t="s">
        <v>2713</v>
      </c>
      <c r="B1888" t="str">
        <f>"'',"</f>
        <v>'',</v>
      </c>
      <c r="C1888" t="str">
        <f>"'',"</f>
        <v>'',</v>
      </c>
      <c r="D1888" t="str">
        <f>CONCATENATE("'",'Unit List'!E1793,"',",)</f>
        <v>'U_OTTOMAN_SIPAHI',</v>
      </c>
      <c r="E1888" t="str">
        <f>CONCATENATE("'",'Unit List'!F1793,"',",)</f>
        <v>'U_OTTOMAN_SIPAHI',</v>
      </c>
      <c r="F1888" t="str">
        <f>"'',"</f>
        <v>'',</v>
      </c>
      <c r="G1888" t="str">
        <f>CONCATENATE("'",'Unit List'!H1793,"',",)</f>
        <v>'U_Ottoman_Sipahi',</v>
      </c>
      <c r="H1888" t="str">
        <f>CONCATENATE(IF(ISBLANK('Unit List'!AO1793), IF(ISBLANK('Unit List'!Q1793), IF(ISBLANK('Unit List'!Q1793), IF(ISBLANK('Unit List'!AO1793), IF(ISBLANK('Unit List'!Q1793), IF(ISBLANK('Unit List'!Q1793), IF(ISBLANK('Unit List'!AO1793), IF(ISBLANK('Unit List'!Q1793), IF(ISBLANK('Unit List'!Q1793), IF(ISBLANK('Unit List'!AO1793), IF(ISBLANK('Unit List'!Q1793), IF(ISBLANK('Unit List'!Q1793), "1", IF('Unit List'!Q1793='Unit List'!$P$5, 'Unit List'!$AO$5, IF('Unit List'!Q1793='Unit List'!$P$4, 'Unit List'!$AO$4, IF('Unit List'!Q1793='Unit List'!$P$7, 'Unit List'!Q1793 * 'Unit List'!$AO$7, 'Unit List'!Q1793)))), IF('Unit List'!Q1793='Unit List'!$P$5, 'Unit List'!$AO$5, IF('Unit List'!Q1793='Unit List'!$P$4, 'Unit List'!$AO$4, IF('Unit List'!Q1793='Unit List'!$P$7, 'Unit List'!Q1793 * 'Unit List'!$AO$7, 'Unit List'!Q1793)))), IF('Unit List'!AO1793='Unit List'!$P$5, 'Unit List'!$AO$5, IF('Unit List'!AO1793='Unit List'!$P$4, 'Unit List'!$AO$4, IF('Unit List'!AO1793='Unit List'!$P$7, 'Unit List'!AO1793 * 'Unit List'!$AO$7, 'Unit List'!AO1793)))), IF('Unit List'!Q1793='Unit List'!$P$5, 'Unit List'!$AO$5, IF('Unit List'!Q1793='Unit List'!$P$4, 'Unit List'!$AO$4, IF('Unit List'!Q1793='Unit List'!$P$7, 'Unit List'!Q1793 * 'Unit List'!$AO$7, 'Unit List'!Q1793)))), IF('Unit List'!Q1793='Unit List'!$P$5, 'Unit List'!$AO$5, IF('Unit List'!Q1793='Unit List'!$P$4, 'Unit List'!$AO$4, IF('Unit List'!Q1793='Unit List'!$P$7, 'Unit List'!Q1793 * 'Unit List'!$AO$7, 'Unit List'!Q1793)))), IF('Unit List'!AO1793='Unit List'!$P$5, 'Unit List'!$AO$5, IF('Unit List'!AO1793='Unit List'!$P$4, 'Unit List'!$AO$4, IF('Unit List'!AO1793='Unit List'!$P$7, 'Unit List'!AO1793 * 'Unit List'!$AO$7, 'Unit List'!AO1793)))), IF('Unit List'!Q1793='Unit List'!$P$5, 'Unit List'!$AO$5, IF('Unit List'!Q1793='Unit List'!$P$4, 'Unit List'!$AO$4, IF('Unit List'!Q1793='Unit List'!$P$7, 'Unit List'!Q1793 * 'Unit List'!$AO$7, 'Unit List'!Q1793)))), IF('Unit List'!Q1793='Unit List'!$P$5, 'Unit List'!$AO$5, IF('Unit List'!Q1793='Unit List'!$P$4, 'Unit List'!$AO$4, IF('Unit List'!Q1793='Unit List'!$P$7, 'Unit List'!Q1793 * 'Unit List'!$AO$7, 'Unit List'!Q1793)))), IF('Unit List'!AO1793='Unit List'!$P$5, 'Unit List'!$AO$5, IF('Unit List'!AO1793='Unit List'!$P$4, 'Unit List'!$AO$4, IF('Unit List'!AO1793='Unit List'!$P$7, 'Unit List'!AO1793 * 'Unit List'!$AO$7, 'Unit List'!AO1793)))), IF('Unit List'!Q1793='Unit List'!$P$5, 'Unit List'!$AO$5, IF('Unit List'!Q1793='Unit List'!$P$4, 'Unit List'!$AO$4, IF('Unit List'!Q1793='Unit List'!$P$7, 'Unit List'!Q1793 * 'Unit List'!$AO$7, 'Unit List'!Q1793)))), IF('Unit List'!Q1793='Unit List'!$P$5, 'Unit List'!$AO$5, IF('Unit List'!Q1793='Unit List'!$P$4, 'Unit List'!$AO$4, IF('Unit List'!Q1793='Unit List'!$P$7, 'Unit List'!Q1793 * 'Unit List'!$AO$7, 'Unit List'!Q1793)))), IF('Unit List'!AO1793='Unit List'!$P$5, 'Unit List'!$AO$5, IF('Unit List'!AO1793='Unit List'!$P$4, 'Unit List'!$AO$4, IF('Unit List'!AO1793='Unit List'!$P$7, 'Unit List'!AO1793 * 'Unit List'!$AO$7, 'Unit List'!AO1793)))),",",)</f>
        <v>,</v>
      </c>
      <c r="I1888" t="str">
        <f>CONCATENATE(IF(ISBLANK('Unit List'!AP1793), IF(ISBLANK('Unit List'!R1793), IF(ISBLANK('Unit List'!R1793), IF(ISBLANK('Unit List'!AP1793), IF(ISBLANK('Unit List'!R1793), IF(ISBLANK('Unit List'!R1793), IF(ISBLANK('Unit List'!AP1793), IF(ISBLANK('Unit List'!R1793), IF(ISBLANK('Unit List'!R1793), IF(ISBLANK('Unit List'!AP1793), IF(ISBLANK('Unit List'!R1793), IF(ISBLANK('Unit List'!R1793), 'Unit List'!$AP$4, IF('Unit List'!R1793='Unit List'!$P$5, 'Unit List'!$AP$5, IF('Unit List'!R1793='Unit List'!$P$4, 'Unit List'!$AP$4, IF('Unit List'!R1793='Unit List'!$P$7, 'Unit List'!R1793 * 'Unit List'!$AP$7, 'Unit List'!R1793)))), IF('Unit List'!R1793='Unit List'!$P$5, 'Unit List'!$AP$5, IF('Unit List'!R1793='Unit List'!$P$4, 'Unit List'!$AP$4, IF('Unit List'!R1793='Unit List'!$P$7, 'Unit List'!R1793 * 'Unit List'!$AP$7, 'Unit List'!R1793)))), IF('Unit List'!AP1793='Unit List'!$P$5, 'Unit List'!$AP$5, IF('Unit List'!AP1793='Unit List'!$P$4, 'Unit List'!$AP$4, IF('Unit List'!AP1793='Unit List'!$P$7, 'Unit List'!AP1793 * 'Unit List'!$AP$7, 'Unit List'!AP1793)))), IF('Unit List'!R1793='Unit List'!$P$5, 'Unit List'!$AP$5, IF('Unit List'!R1793='Unit List'!$P$4, 'Unit List'!$AP$4, IF('Unit List'!R1793='Unit List'!$P$7, 'Unit List'!R1793 * 'Unit List'!$AP$7, 'Unit List'!R1793)))), IF('Unit List'!R1793='Unit List'!$P$5, 'Unit List'!$AP$5, IF('Unit List'!R1793='Unit List'!$P$4, 'Unit List'!$AP$4, IF('Unit List'!R1793='Unit List'!$P$7, 'Unit List'!R1793 * 'Unit List'!$AP$7, 'Unit List'!R1793)))), IF('Unit List'!AP1793='Unit List'!$P$5, 'Unit List'!$AP$5, IF('Unit List'!AP1793='Unit List'!$P$4, 'Unit List'!$AP$4, IF('Unit List'!AP1793='Unit List'!$P$7, 'Unit List'!AP1793 * 'Unit List'!$AP$7, 'Unit List'!AP1793)))), IF('Unit List'!R1793='Unit List'!$P$5, 'Unit List'!$AP$5, IF('Unit List'!R1793='Unit List'!$P$4, 'Unit List'!$AP$4, IF('Unit List'!R1793='Unit List'!$P$7, 'Unit List'!R1793 * 'Unit List'!$AP$7, 'Unit List'!R1793)))), IF('Unit List'!R1793='Unit List'!$P$5, 'Unit List'!$AP$5, IF('Unit List'!R1793='Unit List'!$P$4, 'Unit List'!$AP$4, IF('Unit List'!R1793='Unit List'!$P$7, 'Unit List'!R1793 * 'Unit List'!$AP$7, 'Unit List'!R1793)))), IF('Unit List'!AP1793='Unit List'!$P$5, 'Unit List'!$AP$5, IF('Unit List'!AP1793='Unit List'!$P$4, 'Unit List'!$AP$4, IF('Unit List'!AP1793='Unit List'!$P$7, 'Unit List'!AP1793 * 'Unit List'!$AP$7, 'Unit List'!AP1793)))), IF('Unit List'!R1793='Unit List'!$P$5, 'Unit List'!$AP$5, IF('Unit List'!R1793='Unit List'!$P$4, 'Unit List'!$AP$4, IF('Unit List'!R1793='Unit List'!$P$7, 'Unit List'!R1793 * 'Unit List'!$AP$7, 'Unit List'!R1793)))), IF('Unit List'!R1793='Unit List'!$P$5, 'Unit List'!$AP$5, IF('Unit List'!R1793='Unit List'!$P$4, 'Unit List'!$AP$4, IF('Unit List'!R1793='Unit List'!$P$7, 'Unit List'!R1793 * 'Unit List'!$AP$7, 'Unit List'!R1793)))), IF('Unit List'!AP1793='Unit List'!$P$5, 'Unit List'!$AP$5, IF('Unit List'!AP1793='Unit List'!$P$4, 'Unit List'!$AP$4, IF('Unit List'!AP1793='Unit List'!$P$7, 'Unit List'!AP1793 * 'Unit List'!$AP$7, 'Unit List'!AP1793)))),",",)</f>
        <v>,</v>
      </c>
      <c r="J1888" t="str">
        <f>CONCATENATE("'",IF(ISBLANK('Unit List'!AQ1793), IF(ISBLANK('Unit List'!S1793), IF(ISBLANK('Unit List'!S1793), IF(ISBLANK('Unit List'!AQ1793), IF(ISBLANK('Unit List'!S1793), IF(ISBLANK('Unit List'!S1793), IF(ISBLANK('Unit List'!AQ1793), IF(ISBLANK('Unit List'!S1793), IF(ISBLANK('Unit List'!S1793), IF(ISBLANK('Unit List'!AQ1793), IF(ISBLANK('Unit List'!S1793), IF(ISBLANK('Unit List'!S1793), "", IF('Unit List'!S1793='Unit List'!$P$5, 'Unit List'!$AQ$5, IF('Unit List'!S1793='Unit List'!$P$4, 'Unit List'!$AQ$4, 'Unit List'!S1793))), IF('Unit List'!S1793='Unit List'!$P$5, 'Unit List'!$AQ$5, IF('Unit List'!S1793='Unit List'!$P$4, 'Unit List'!$AQ$4, 'Unit List'!S1793))), IF('Unit List'!AQ1793='Unit List'!$P$5, 'Unit List'!$AQ$5, IF('Unit List'!AQ1793='Unit List'!$P$4, 'Unit List'!$AQ$4, 'Unit List'!AQ1793))), IF('Unit List'!S1793='Unit List'!$P$5, 'Unit List'!$AQ$5, IF('Unit List'!S1793='Unit List'!$P$4, 'Unit List'!$AQ$4, 'Unit List'!S1793))), IF('Unit List'!S1793='Unit List'!$P$5, 'Unit List'!$AQ$5, IF('Unit List'!S1793='Unit List'!$P$4, 'Unit List'!$AQ$4, 'Unit List'!S1793))), IF('Unit List'!AQ1793='Unit List'!$P$5, 'Unit List'!$AQ$5, IF('Unit List'!AQ1793='Unit List'!$P$4, 'Unit List'!$AQ$4, 'Unit List'!AQ1793))), IF('Unit List'!S1793='Unit List'!$P$5, 'Unit List'!$AQ$5, IF('Unit List'!S1793='Unit List'!$P$4, 'Unit List'!$AQ$4, 'Unit List'!S1793))), IF('Unit List'!S1793='Unit List'!$P$5, 'Unit List'!$AQ$5, IF('Unit List'!S1793='Unit List'!$P$4, 'Unit List'!$AQ$4, 'Unit List'!S1793))), IF('Unit List'!AQ1793='Unit List'!$P$5, 'Unit List'!$AQ$5, IF('Unit List'!AQ1793='Unit List'!$P$4, 'Unit List'!$AQ$4, 'Unit List'!AQ1793))), IF('Unit List'!S1793='Unit List'!$P$5, 'Unit List'!$AQ$5, IF('Unit List'!S1793='Unit List'!$P$4, 'Unit List'!$AQ$4, 'Unit List'!S1793))), IF('Unit List'!S1793='Unit List'!$P$5, 'Unit List'!$AQ$5, IF('Unit List'!S1793='Unit List'!$P$4, 'Unit List'!$AQ$4, 'Unit List'!S1793))), IF('Unit List'!AQ1793='Unit List'!$P$5, 'Unit List'!$AQ$5, IF('Unit List'!AQ1793='Unit List'!$P$4, 'Unit List'!$AQ$4, 'Unit List'!AQ1793))),"'),",)</f>
        <v>''),</v>
      </c>
    </row>
    <row r="1889" spans="1:10" x14ac:dyDescent="0.25">
      <c r="A1889" t="s">
        <v>2713</v>
      </c>
      <c r="B1889" t="str">
        <f>"'',"</f>
        <v>'',</v>
      </c>
      <c r="C1889" t="str">
        <f>"'',"</f>
        <v>'',</v>
      </c>
      <c r="D1889" t="str">
        <f>CONCATENATE("'",'Unit List'!E1794,"',",)</f>
        <v>'U_PERSIAN_IMMORTAL',</v>
      </c>
      <c r="E1889" t="str">
        <f>CONCATENATE("'",'Unit List'!F1794,"',",)</f>
        <v>'U_PERSIAN_IMMORTAL',</v>
      </c>
      <c r="F1889" t="str">
        <f>"'',"</f>
        <v>'',</v>
      </c>
      <c r="G1889" t="str">
        <f>CONCATENATE("'",'Unit List'!H1794,"',",)</f>
        <v>'U_Persian_Immortal',</v>
      </c>
      <c r="H1889" t="str">
        <f>CONCATENATE(IF(ISBLANK('Unit List'!AO1794), IF(ISBLANK('Unit List'!Q1794), IF(ISBLANK('Unit List'!Q1794), IF(ISBLANK('Unit List'!AO1794), IF(ISBLANK('Unit List'!Q1794), IF(ISBLANK('Unit List'!Q1794), IF(ISBLANK('Unit List'!AO1794), IF(ISBLANK('Unit List'!Q1794), IF(ISBLANK('Unit List'!Q1794), IF(ISBLANK('Unit List'!AO1794), IF(ISBLANK('Unit List'!Q1794), IF(ISBLANK('Unit List'!Q1794), "1", IF('Unit List'!Q1794='Unit List'!$P$5, 'Unit List'!$AO$5, IF('Unit List'!Q1794='Unit List'!$P$4, 'Unit List'!$AO$4, IF('Unit List'!Q1794='Unit List'!$P$7, 'Unit List'!Q1794 * 'Unit List'!$AO$7, 'Unit List'!Q1794)))), IF('Unit List'!Q1794='Unit List'!$P$5, 'Unit List'!$AO$5, IF('Unit List'!Q1794='Unit List'!$P$4, 'Unit List'!$AO$4, IF('Unit List'!Q1794='Unit List'!$P$7, 'Unit List'!Q1794 * 'Unit List'!$AO$7, 'Unit List'!Q1794)))), IF('Unit List'!AO1794='Unit List'!$P$5, 'Unit List'!$AO$5, IF('Unit List'!AO1794='Unit List'!$P$4, 'Unit List'!$AO$4, IF('Unit List'!AO1794='Unit List'!$P$7, 'Unit List'!AO1794 * 'Unit List'!$AO$7, 'Unit List'!AO1794)))), IF('Unit List'!Q1794='Unit List'!$P$5, 'Unit List'!$AO$5, IF('Unit List'!Q1794='Unit List'!$P$4, 'Unit List'!$AO$4, IF('Unit List'!Q1794='Unit List'!$P$7, 'Unit List'!Q1794 * 'Unit List'!$AO$7, 'Unit List'!Q1794)))), IF('Unit List'!Q1794='Unit List'!$P$5, 'Unit List'!$AO$5, IF('Unit List'!Q1794='Unit List'!$P$4, 'Unit List'!$AO$4, IF('Unit List'!Q1794='Unit List'!$P$7, 'Unit List'!Q1794 * 'Unit List'!$AO$7, 'Unit List'!Q1794)))), IF('Unit List'!AO1794='Unit List'!$P$5, 'Unit List'!$AO$5, IF('Unit List'!AO1794='Unit List'!$P$4, 'Unit List'!$AO$4, IF('Unit List'!AO1794='Unit List'!$P$7, 'Unit List'!AO1794 * 'Unit List'!$AO$7, 'Unit List'!AO1794)))), IF('Unit List'!Q1794='Unit List'!$P$5, 'Unit List'!$AO$5, IF('Unit List'!Q1794='Unit List'!$P$4, 'Unit List'!$AO$4, IF('Unit List'!Q1794='Unit List'!$P$7, 'Unit List'!Q1794 * 'Unit List'!$AO$7, 'Unit List'!Q1794)))), IF('Unit List'!Q1794='Unit List'!$P$5, 'Unit List'!$AO$5, IF('Unit List'!Q1794='Unit List'!$P$4, 'Unit List'!$AO$4, IF('Unit List'!Q1794='Unit List'!$P$7, 'Unit List'!Q1794 * 'Unit List'!$AO$7, 'Unit List'!Q1794)))), IF('Unit List'!AO1794='Unit List'!$P$5, 'Unit List'!$AO$5, IF('Unit List'!AO1794='Unit List'!$P$4, 'Unit List'!$AO$4, IF('Unit List'!AO1794='Unit List'!$P$7, 'Unit List'!AO1794 * 'Unit List'!$AO$7, 'Unit List'!AO1794)))), IF('Unit List'!Q1794='Unit List'!$P$5, 'Unit List'!$AO$5, IF('Unit List'!Q1794='Unit List'!$P$4, 'Unit List'!$AO$4, IF('Unit List'!Q1794='Unit List'!$P$7, 'Unit List'!Q1794 * 'Unit List'!$AO$7, 'Unit List'!Q1794)))), IF('Unit List'!Q1794='Unit List'!$P$5, 'Unit List'!$AO$5, IF('Unit List'!Q1794='Unit List'!$P$4, 'Unit List'!$AO$4, IF('Unit List'!Q1794='Unit List'!$P$7, 'Unit List'!Q1794 * 'Unit List'!$AO$7, 'Unit List'!Q1794)))), IF('Unit List'!AO1794='Unit List'!$P$5, 'Unit List'!$AO$5, IF('Unit List'!AO1794='Unit List'!$P$4, 'Unit List'!$AO$4, IF('Unit List'!AO1794='Unit List'!$P$7, 'Unit List'!AO1794 * 'Unit List'!$AO$7, 'Unit List'!AO1794)))),",",)</f>
        <v>,</v>
      </c>
      <c r="I1889" t="str">
        <f>CONCATENATE(IF(ISBLANK('Unit List'!AP1794), IF(ISBLANK('Unit List'!R1794), IF(ISBLANK('Unit List'!R1794), IF(ISBLANK('Unit List'!AP1794), IF(ISBLANK('Unit List'!R1794), IF(ISBLANK('Unit List'!R1794), IF(ISBLANK('Unit List'!AP1794), IF(ISBLANK('Unit List'!R1794), IF(ISBLANK('Unit List'!R1794), IF(ISBLANK('Unit List'!AP1794), IF(ISBLANK('Unit List'!R1794), IF(ISBLANK('Unit List'!R1794), 'Unit List'!$AP$4, IF('Unit List'!R1794='Unit List'!$P$5, 'Unit List'!$AP$5, IF('Unit List'!R1794='Unit List'!$P$4, 'Unit List'!$AP$4, IF('Unit List'!R1794='Unit List'!$P$7, 'Unit List'!R1794 * 'Unit List'!$AP$7, 'Unit List'!R1794)))), IF('Unit List'!R1794='Unit List'!$P$5, 'Unit List'!$AP$5, IF('Unit List'!R1794='Unit List'!$P$4, 'Unit List'!$AP$4, IF('Unit List'!R1794='Unit List'!$P$7, 'Unit List'!R1794 * 'Unit List'!$AP$7, 'Unit List'!R1794)))), IF('Unit List'!AP1794='Unit List'!$P$5, 'Unit List'!$AP$5, IF('Unit List'!AP1794='Unit List'!$P$4, 'Unit List'!$AP$4, IF('Unit List'!AP1794='Unit List'!$P$7, 'Unit List'!AP1794 * 'Unit List'!$AP$7, 'Unit List'!AP1794)))), IF('Unit List'!R1794='Unit List'!$P$5, 'Unit List'!$AP$5, IF('Unit List'!R1794='Unit List'!$P$4, 'Unit List'!$AP$4, IF('Unit List'!R1794='Unit List'!$P$7, 'Unit List'!R1794 * 'Unit List'!$AP$7, 'Unit List'!R1794)))), IF('Unit List'!R1794='Unit List'!$P$5, 'Unit List'!$AP$5, IF('Unit List'!R1794='Unit List'!$P$4, 'Unit List'!$AP$4, IF('Unit List'!R1794='Unit List'!$P$7, 'Unit List'!R1794 * 'Unit List'!$AP$7, 'Unit List'!R1794)))), IF('Unit List'!AP1794='Unit List'!$P$5, 'Unit List'!$AP$5, IF('Unit List'!AP1794='Unit List'!$P$4, 'Unit List'!$AP$4, IF('Unit List'!AP1794='Unit List'!$P$7, 'Unit List'!AP1794 * 'Unit List'!$AP$7, 'Unit List'!AP1794)))), IF('Unit List'!R1794='Unit List'!$P$5, 'Unit List'!$AP$5, IF('Unit List'!R1794='Unit List'!$P$4, 'Unit List'!$AP$4, IF('Unit List'!R1794='Unit List'!$P$7, 'Unit List'!R1794 * 'Unit List'!$AP$7, 'Unit List'!R1794)))), IF('Unit List'!R1794='Unit List'!$P$5, 'Unit List'!$AP$5, IF('Unit List'!R1794='Unit List'!$P$4, 'Unit List'!$AP$4, IF('Unit List'!R1794='Unit List'!$P$7, 'Unit List'!R1794 * 'Unit List'!$AP$7, 'Unit List'!R1794)))), IF('Unit List'!AP1794='Unit List'!$P$5, 'Unit List'!$AP$5, IF('Unit List'!AP1794='Unit List'!$P$4, 'Unit List'!$AP$4, IF('Unit List'!AP1794='Unit List'!$P$7, 'Unit List'!AP1794 * 'Unit List'!$AP$7, 'Unit List'!AP1794)))), IF('Unit List'!R1794='Unit List'!$P$5, 'Unit List'!$AP$5, IF('Unit List'!R1794='Unit List'!$P$4, 'Unit List'!$AP$4, IF('Unit List'!R1794='Unit List'!$P$7, 'Unit List'!R1794 * 'Unit List'!$AP$7, 'Unit List'!R1794)))), IF('Unit List'!R1794='Unit List'!$P$5, 'Unit List'!$AP$5, IF('Unit List'!R1794='Unit List'!$P$4, 'Unit List'!$AP$4, IF('Unit List'!R1794='Unit List'!$P$7, 'Unit List'!R1794 * 'Unit List'!$AP$7, 'Unit List'!R1794)))), IF('Unit List'!AP1794='Unit List'!$P$5, 'Unit List'!$AP$5, IF('Unit List'!AP1794='Unit List'!$P$4, 'Unit List'!$AP$4, IF('Unit List'!AP1794='Unit List'!$P$7, 'Unit List'!AP1794 * 'Unit List'!$AP$7, 'Unit List'!AP1794)))),",",)</f>
        <v>,</v>
      </c>
      <c r="J1889" t="str">
        <f>CONCATENATE("'",IF(ISBLANK('Unit List'!AQ1794), IF(ISBLANK('Unit List'!S1794), IF(ISBLANK('Unit List'!S1794), IF(ISBLANK('Unit List'!AQ1794), IF(ISBLANK('Unit List'!S1794), IF(ISBLANK('Unit List'!S1794), IF(ISBLANK('Unit List'!AQ1794), IF(ISBLANK('Unit List'!S1794), IF(ISBLANK('Unit List'!S1794), IF(ISBLANK('Unit List'!AQ1794), IF(ISBLANK('Unit List'!S1794), IF(ISBLANK('Unit List'!S1794), "", IF('Unit List'!S1794='Unit List'!$P$5, 'Unit List'!$AQ$5, IF('Unit List'!S1794='Unit List'!$P$4, 'Unit List'!$AQ$4, 'Unit List'!S1794))), IF('Unit List'!S1794='Unit List'!$P$5, 'Unit List'!$AQ$5, IF('Unit List'!S1794='Unit List'!$P$4, 'Unit List'!$AQ$4, 'Unit List'!S1794))), IF('Unit List'!AQ1794='Unit List'!$P$5, 'Unit List'!$AQ$5, IF('Unit List'!AQ1794='Unit List'!$P$4, 'Unit List'!$AQ$4, 'Unit List'!AQ1794))), IF('Unit List'!S1794='Unit List'!$P$5, 'Unit List'!$AQ$5, IF('Unit List'!S1794='Unit List'!$P$4, 'Unit List'!$AQ$4, 'Unit List'!S1794))), IF('Unit List'!S1794='Unit List'!$P$5, 'Unit List'!$AQ$5, IF('Unit List'!S1794='Unit List'!$P$4, 'Unit List'!$AQ$4, 'Unit List'!S1794))), IF('Unit List'!AQ1794='Unit List'!$P$5, 'Unit List'!$AQ$5, IF('Unit List'!AQ1794='Unit List'!$P$4, 'Unit List'!$AQ$4, 'Unit List'!AQ1794))), IF('Unit List'!S1794='Unit List'!$P$5, 'Unit List'!$AQ$5, IF('Unit List'!S1794='Unit List'!$P$4, 'Unit List'!$AQ$4, 'Unit List'!S1794))), IF('Unit List'!S1794='Unit List'!$P$5, 'Unit List'!$AQ$5, IF('Unit List'!S1794='Unit List'!$P$4, 'Unit List'!$AQ$4, 'Unit List'!S1794))), IF('Unit List'!AQ1794='Unit List'!$P$5, 'Unit List'!$AQ$5, IF('Unit List'!AQ1794='Unit List'!$P$4, 'Unit List'!$AQ$4, 'Unit List'!AQ1794))), IF('Unit List'!S1794='Unit List'!$P$5, 'Unit List'!$AQ$5, IF('Unit List'!S1794='Unit List'!$P$4, 'Unit List'!$AQ$4, 'Unit List'!S1794))), IF('Unit List'!S1794='Unit List'!$P$5, 'Unit List'!$AQ$5, IF('Unit List'!S1794='Unit List'!$P$4, 'Unit List'!$AQ$4, 'Unit List'!S1794))), IF('Unit List'!AQ1794='Unit List'!$P$5, 'Unit List'!$AQ$5, IF('Unit List'!AQ1794='Unit List'!$P$4, 'Unit List'!$AQ$4, 'Unit List'!AQ1794))),"'),",)</f>
        <v>'Phalanx'),</v>
      </c>
    </row>
    <row r="1890" spans="1:10" x14ac:dyDescent="0.25">
      <c r="A1890" t="s">
        <v>2713</v>
      </c>
      <c r="B1890" t="str">
        <f>"'',"</f>
        <v>'',</v>
      </c>
      <c r="C1890" t="str">
        <f>"'',"</f>
        <v>'',</v>
      </c>
      <c r="D1890" t="str">
        <f>CONCATENATE("'",'Unit List'!E1795,"',",)</f>
        <v>'U_POLISH_WINGED_HUSSAR',</v>
      </c>
      <c r="E1890" t="str">
        <f>CONCATENATE("'",'Unit List'!F1795,"',",)</f>
        <v>'U_POLISH_WINGED_HUSSAR',</v>
      </c>
      <c r="F1890" t="str">
        <f>"'',"</f>
        <v>'',</v>
      </c>
      <c r="G1890" t="str">
        <f>CONCATENATE("'",'Unit List'!H1795,"',",)</f>
        <v>'U_Polish_Winged_Hussar',</v>
      </c>
      <c r="H1890" t="str">
        <f>CONCATENATE(IF(ISBLANK('Unit List'!AO1795), IF(ISBLANK('Unit List'!Q1795), IF(ISBLANK('Unit List'!Q1795), IF(ISBLANK('Unit List'!AO1795), IF(ISBLANK('Unit List'!Q1795), IF(ISBLANK('Unit List'!Q1795), IF(ISBLANK('Unit List'!AO1795), IF(ISBLANK('Unit List'!Q1795), IF(ISBLANK('Unit List'!Q1795), IF(ISBLANK('Unit List'!AO1795), IF(ISBLANK('Unit List'!Q1795), IF(ISBLANK('Unit List'!Q1795), "1", IF('Unit List'!Q1795='Unit List'!$P$5, 'Unit List'!$AO$5, IF('Unit List'!Q1795='Unit List'!$P$4, 'Unit List'!$AO$4, IF('Unit List'!Q1795='Unit List'!$P$7, 'Unit List'!Q1795 * 'Unit List'!$AO$7, 'Unit List'!Q1795)))), IF('Unit List'!Q1795='Unit List'!$P$5, 'Unit List'!$AO$5, IF('Unit List'!Q1795='Unit List'!$P$4, 'Unit List'!$AO$4, IF('Unit List'!Q1795='Unit List'!$P$7, 'Unit List'!Q1795 * 'Unit List'!$AO$7, 'Unit List'!Q1795)))), IF('Unit List'!AO1795='Unit List'!$P$5, 'Unit List'!$AO$5, IF('Unit List'!AO1795='Unit List'!$P$4, 'Unit List'!$AO$4, IF('Unit List'!AO1795='Unit List'!$P$7, 'Unit List'!AO1795 * 'Unit List'!$AO$7, 'Unit List'!AO1795)))), IF('Unit List'!Q1795='Unit List'!$P$5, 'Unit List'!$AO$5, IF('Unit List'!Q1795='Unit List'!$P$4, 'Unit List'!$AO$4, IF('Unit List'!Q1795='Unit List'!$P$7, 'Unit List'!Q1795 * 'Unit List'!$AO$7, 'Unit List'!Q1795)))), IF('Unit List'!Q1795='Unit List'!$P$5, 'Unit List'!$AO$5, IF('Unit List'!Q1795='Unit List'!$P$4, 'Unit List'!$AO$4, IF('Unit List'!Q1795='Unit List'!$P$7, 'Unit List'!Q1795 * 'Unit List'!$AO$7, 'Unit List'!Q1795)))), IF('Unit List'!AO1795='Unit List'!$P$5, 'Unit List'!$AO$5, IF('Unit List'!AO1795='Unit List'!$P$4, 'Unit List'!$AO$4, IF('Unit List'!AO1795='Unit List'!$P$7, 'Unit List'!AO1795 * 'Unit List'!$AO$7, 'Unit List'!AO1795)))), IF('Unit List'!Q1795='Unit List'!$P$5, 'Unit List'!$AO$5, IF('Unit List'!Q1795='Unit List'!$P$4, 'Unit List'!$AO$4, IF('Unit List'!Q1795='Unit List'!$P$7, 'Unit List'!Q1795 * 'Unit List'!$AO$7, 'Unit List'!Q1795)))), IF('Unit List'!Q1795='Unit List'!$P$5, 'Unit List'!$AO$5, IF('Unit List'!Q1795='Unit List'!$P$4, 'Unit List'!$AO$4, IF('Unit List'!Q1795='Unit List'!$P$7, 'Unit List'!Q1795 * 'Unit List'!$AO$7, 'Unit List'!Q1795)))), IF('Unit List'!AO1795='Unit List'!$P$5, 'Unit List'!$AO$5, IF('Unit List'!AO1795='Unit List'!$P$4, 'Unit List'!$AO$4, IF('Unit List'!AO1795='Unit List'!$P$7, 'Unit List'!AO1795 * 'Unit List'!$AO$7, 'Unit List'!AO1795)))), IF('Unit List'!Q1795='Unit List'!$P$5, 'Unit List'!$AO$5, IF('Unit List'!Q1795='Unit List'!$P$4, 'Unit List'!$AO$4, IF('Unit List'!Q1795='Unit List'!$P$7, 'Unit List'!Q1795 * 'Unit List'!$AO$7, 'Unit List'!Q1795)))), IF('Unit List'!Q1795='Unit List'!$P$5, 'Unit List'!$AO$5, IF('Unit List'!Q1795='Unit List'!$P$4, 'Unit List'!$AO$4, IF('Unit List'!Q1795='Unit List'!$P$7, 'Unit List'!Q1795 * 'Unit List'!$AO$7, 'Unit List'!Q1795)))), IF('Unit List'!AO1795='Unit List'!$P$5, 'Unit List'!$AO$5, IF('Unit List'!AO1795='Unit List'!$P$4, 'Unit List'!$AO$4, IF('Unit List'!AO1795='Unit List'!$P$7, 'Unit List'!AO1795 * 'Unit List'!$AO$7, 'Unit List'!AO1795)))),",",)</f>
        <v>,</v>
      </c>
      <c r="I1890" t="str">
        <f>CONCATENATE(IF(ISBLANK('Unit List'!AP1795), IF(ISBLANK('Unit List'!R1795), IF(ISBLANK('Unit List'!R1795), IF(ISBLANK('Unit List'!AP1795), IF(ISBLANK('Unit List'!R1795), IF(ISBLANK('Unit List'!R1795), IF(ISBLANK('Unit List'!AP1795), IF(ISBLANK('Unit List'!R1795), IF(ISBLANK('Unit List'!R1795), IF(ISBLANK('Unit List'!AP1795), IF(ISBLANK('Unit List'!R1795), IF(ISBLANK('Unit List'!R1795), 'Unit List'!$AP$4, IF('Unit List'!R1795='Unit List'!$P$5, 'Unit List'!$AP$5, IF('Unit List'!R1795='Unit List'!$P$4, 'Unit List'!$AP$4, IF('Unit List'!R1795='Unit List'!$P$7, 'Unit List'!R1795 * 'Unit List'!$AP$7, 'Unit List'!R1795)))), IF('Unit List'!R1795='Unit List'!$P$5, 'Unit List'!$AP$5, IF('Unit List'!R1795='Unit List'!$P$4, 'Unit List'!$AP$4, IF('Unit List'!R1795='Unit List'!$P$7, 'Unit List'!R1795 * 'Unit List'!$AP$7, 'Unit List'!R1795)))), IF('Unit List'!AP1795='Unit List'!$P$5, 'Unit List'!$AP$5, IF('Unit List'!AP1795='Unit List'!$P$4, 'Unit List'!$AP$4, IF('Unit List'!AP1795='Unit List'!$P$7, 'Unit List'!AP1795 * 'Unit List'!$AP$7, 'Unit List'!AP1795)))), IF('Unit List'!R1795='Unit List'!$P$5, 'Unit List'!$AP$5, IF('Unit List'!R1795='Unit List'!$P$4, 'Unit List'!$AP$4, IF('Unit List'!R1795='Unit List'!$P$7, 'Unit List'!R1795 * 'Unit List'!$AP$7, 'Unit List'!R1795)))), IF('Unit List'!R1795='Unit List'!$P$5, 'Unit List'!$AP$5, IF('Unit List'!R1795='Unit List'!$P$4, 'Unit List'!$AP$4, IF('Unit List'!R1795='Unit List'!$P$7, 'Unit List'!R1795 * 'Unit List'!$AP$7, 'Unit List'!R1795)))), IF('Unit List'!AP1795='Unit List'!$P$5, 'Unit List'!$AP$5, IF('Unit List'!AP1795='Unit List'!$P$4, 'Unit List'!$AP$4, IF('Unit List'!AP1795='Unit List'!$P$7, 'Unit List'!AP1795 * 'Unit List'!$AP$7, 'Unit List'!AP1795)))), IF('Unit List'!R1795='Unit List'!$P$5, 'Unit List'!$AP$5, IF('Unit List'!R1795='Unit List'!$P$4, 'Unit List'!$AP$4, IF('Unit List'!R1795='Unit List'!$P$7, 'Unit List'!R1795 * 'Unit List'!$AP$7, 'Unit List'!R1795)))), IF('Unit List'!R1795='Unit List'!$P$5, 'Unit List'!$AP$5, IF('Unit List'!R1795='Unit List'!$P$4, 'Unit List'!$AP$4, IF('Unit List'!R1795='Unit List'!$P$7, 'Unit List'!R1795 * 'Unit List'!$AP$7, 'Unit List'!R1795)))), IF('Unit List'!AP1795='Unit List'!$P$5, 'Unit List'!$AP$5, IF('Unit List'!AP1795='Unit List'!$P$4, 'Unit List'!$AP$4, IF('Unit List'!AP1795='Unit List'!$P$7, 'Unit List'!AP1795 * 'Unit List'!$AP$7, 'Unit List'!AP1795)))), IF('Unit List'!R1795='Unit List'!$P$5, 'Unit List'!$AP$5, IF('Unit List'!R1795='Unit List'!$P$4, 'Unit List'!$AP$4, IF('Unit List'!R1795='Unit List'!$P$7, 'Unit List'!R1795 * 'Unit List'!$AP$7, 'Unit List'!R1795)))), IF('Unit List'!R1795='Unit List'!$P$5, 'Unit List'!$AP$5, IF('Unit List'!R1795='Unit List'!$P$4, 'Unit List'!$AP$4, IF('Unit List'!R1795='Unit List'!$P$7, 'Unit List'!R1795 * 'Unit List'!$AP$7, 'Unit List'!R1795)))), IF('Unit List'!AP1795='Unit List'!$P$5, 'Unit List'!$AP$5, IF('Unit List'!AP1795='Unit List'!$P$4, 'Unit List'!$AP$4, IF('Unit List'!AP1795='Unit List'!$P$7, 'Unit List'!AP1795 * 'Unit List'!$AP$7, 'Unit List'!AP1795)))),",",)</f>
        <v>0.13,</v>
      </c>
      <c r="J1890" t="str">
        <f>CONCATENATE("'",IF(ISBLANK('Unit List'!AQ1795), IF(ISBLANK('Unit List'!S1795), IF(ISBLANK('Unit List'!S1795), IF(ISBLANK('Unit List'!AQ1795), IF(ISBLANK('Unit List'!S1795), IF(ISBLANK('Unit List'!S1795), IF(ISBLANK('Unit List'!AQ1795), IF(ISBLANK('Unit List'!S1795), IF(ISBLANK('Unit List'!S1795), IF(ISBLANK('Unit List'!AQ1795), IF(ISBLANK('Unit List'!S1795), IF(ISBLANK('Unit List'!S1795), "", IF('Unit List'!S1795='Unit List'!$P$5, 'Unit List'!$AQ$5, IF('Unit List'!S1795='Unit List'!$P$4, 'Unit List'!$AQ$4, 'Unit List'!S1795))), IF('Unit List'!S1795='Unit List'!$P$5, 'Unit List'!$AQ$5, IF('Unit List'!S1795='Unit List'!$P$4, 'Unit List'!$AQ$4, 'Unit List'!S1795))), IF('Unit List'!AQ1795='Unit List'!$P$5, 'Unit List'!$AQ$5, IF('Unit List'!AQ1795='Unit List'!$P$4, 'Unit List'!$AQ$4, 'Unit List'!AQ1795))), IF('Unit List'!S1795='Unit List'!$P$5, 'Unit List'!$AQ$5, IF('Unit List'!S1795='Unit List'!$P$4, 'Unit List'!$AQ$4, 'Unit List'!S1795))), IF('Unit List'!S1795='Unit List'!$P$5, 'Unit List'!$AQ$5, IF('Unit List'!S1795='Unit List'!$P$4, 'Unit List'!$AQ$4, 'Unit List'!S1795))), IF('Unit List'!AQ1795='Unit List'!$P$5, 'Unit List'!$AQ$5, IF('Unit List'!AQ1795='Unit List'!$P$4, 'Unit List'!$AQ$4, 'Unit List'!AQ1795))), IF('Unit List'!S1795='Unit List'!$P$5, 'Unit List'!$AQ$5, IF('Unit List'!S1795='Unit List'!$P$4, 'Unit List'!$AQ$4, 'Unit List'!S1795))), IF('Unit List'!S1795='Unit List'!$P$5, 'Unit List'!$AQ$5, IF('Unit List'!S1795='Unit List'!$P$4, 'Unit List'!$AQ$4, 'Unit List'!S1795))), IF('Unit List'!AQ1795='Unit List'!$P$5, 'Unit List'!$AQ$5, IF('Unit List'!AQ1795='Unit List'!$P$4, 'Unit List'!$AQ$4, 'Unit List'!AQ1795))), IF('Unit List'!S1795='Unit List'!$P$5, 'Unit List'!$AQ$5, IF('Unit List'!S1795='Unit List'!$P$4, 'Unit List'!$AQ$4, 'Unit List'!S1795))), IF('Unit List'!S1795='Unit List'!$P$5, 'Unit List'!$AQ$5, IF('Unit List'!S1795='Unit List'!$P$4, 'Unit List'!$AQ$4, 'Unit List'!S1795))), IF('Unit List'!AQ1795='Unit List'!$P$5, 'Unit List'!$AQ$5, IF('Unit List'!AQ1795='Unit List'!$P$4, 'Unit List'!$AQ$4, 'Unit List'!AQ1795))),"'),",)</f>
        <v>''),</v>
      </c>
    </row>
    <row r="1891" spans="1:10" x14ac:dyDescent="0.25">
      <c r="A1891" t="s">
        <v>2713</v>
      </c>
      <c r="B1891" t="str">
        <f>"'',"</f>
        <v>'',</v>
      </c>
      <c r="C1891" t="str">
        <f>"'',"</f>
        <v>'',</v>
      </c>
      <c r="D1891" t="str">
        <f>CONCATENATE("'",'Unit List'!E1796,"',",)</f>
        <v>'U_POLYNESIAN_MAORI_WARRIOR',</v>
      </c>
      <c r="E1891" t="str">
        <f>CONCATENATE("'",'Unit List'!F1796,"',",)</f>
        <v>'U_POLYNESIAN_MAORI_WARRIOR',</v>
      </c>
      <c r="F1891" t="str">
        <f>"'',"</f>
        <v>'',</v>
      </c>
      <c r="G1891" t="str">
        <f>CONCATENATE("'",'Unit List'!H1796,"',",)</f>
        <v>'U_Polynesian_Maori_Warrior',</v>
      </c>
      <c r="H1891" t="str">
        <f>CONCATENATE(IF(ISBLANK('Unit List'!AO1796), IF(ISBLANK('Unit List'!Q1796), IF(ISBLANK('Unit List'!Q1796), IF(ISBLANK('Unit List'!AO1796), IF(ISBLANK('Unit List'!Q1796), IF(ISBLANK('Unit List'!Q1796), IF(ISBLANK('Unit List'!AO1796), IF(ISBLANK('Unit List'!Q1796), IF(ISBLANK('Unit List'!Q1796), IF(ISBLANK('Unit List'!AO1796), IF(ISBLANK('Unit List'!Q1796), IF(ISBLANK('Unit List'!Q1796), "1", IF('Unit List'!Q1796='Unit List'!$P$5, 'Unit List'!$AO$5, IF('Unit List'!Q1796='Unit List'!$P$4, 'Unit List'!$AO$4, IF('Unit List'!Q1796='Unit List'!$P$7, 'Unit List'!Q1796 * 'Unit List'!$AO$7, 'Unit List'!Q1796)))), IF('Unit List'!Q1796='Unit List'!$P$5, 'Unit List'!$AO$5, IF('Unit List'!Q1796='Unit List'!$P$4, 'Unit List'!$AO$4, IF('Unit List'!Q1796='Unit List'!$P$7, 'Unit List'!Q1796 * 'Unit List'!$AO$7, 'Unit List'!Q1796)))), IF('Unit List'!AO1796='Unit List'!$P$5, 'Unit List'!$AO$5, IF('Unit List'!AO1796='Unit List'!$P$4, 'Unit List'!$AO$4, IF('Unit List'!AO1796='Unit List'!$P$7, 'Unit List'!AO1796 * 'Unit List'!$AO$7, 'Unit List'!AO1796)))), IF('Unit List'!Q1796='Unit List'!$P$5, 'Unit List'!$AO$5, IF('Unit List'!Q1796='Unit List'!$P$4, 'Unit List'!$AO$4, IF('Unit List'!Q1796='Unit List'!$P$7, 'Unit List'!Q1796 * 'Unit List'!$AO$7, 'Unit List'!Q1796)))), IF('Unit List'!Q1796='Unit List'!$P$5, 'Unit List'!$AO$5, IF('Unit List'!Q1796='Unit List'!$P$4, 'Unit List'!$AO$4, IF('Unit List'!Q1796='Unit List'!$P$7, 'Unit List'!Q1796 * 'Unit List'!$AO$7, 'Unit List'!Q1796)))), IF('Unit List'!AO1796='Unit List'!$P$5, 'Unit List'!$AO$5, IF('Unit List'!AO1796='Unit List'!$P$4, 'Unit List'!$AO$4, IF('Unit List'!AO1796='Unit List'!$P$7, 'Unit List'!AO1796 * 'Unit List'!$AO$7, 'Unit List'!AO1796)))), IF('Unit List'!Q1796='Unit List'!$P$5, 'Unit List'!$AO$5, IF('Unit List'!Q1796='Unit List'!$P$4, 'Unit List'!$AO$4, IF('Unit List'!Q1796='Unit List'!$P$7, 'Unit List'!Q1796 * 'Unit List'!$AO$7, 'Unit List'!Q1796)))), IF('Unit List'!Q1796='Unit List'!$P$5, 'Unit List'!$AO$5, IF('Unit List'!Q1796='Unit List'!$P$4, 'Unit List'!$AO$4, IF('Unit List'!Q1796='Unit List'!$P$7, 'Unit List'!Q1796 * 'Unit List'!$AO$7, 'Unit List'!Q1796)))), IF('Unit List'!AO1796='Unit List'!$P$5, 'Unit List'!$AO$5, IF('Unit List'!AO1796='Unit List'!$P$4, 'Unit List'!$AO$4, IF('Unit List'!AO1796='Unit List'!$P$7, 'Unit List'!AO1796 * 'Unit List'!$AO$7, 'Unit List'!AO1796)))), IF('Unit List'!Q1796='Unit List'!$P$5, 'Unit List'!$AO$5, IF('Unit List'!Q1796='Unit List'!$P$4, 'Unit List'!$AO$4, IF('Unit List'!Q1796='Unit List'!$P$7, 'Unit List'!Q1796 * 'Unit List'!$AO$7, 'Unit List'!Q1796)))), IF('Unit List'!Q1796='Unit List'!$P$5, 'Unit List'!$AO$5, IF('Unit List'!Q1796='Unit List'!$P$4, 'Unit List'!$AO$4, IF('Unit List'!Q1796='Unit List'!$P$7, 'Unit List'!Q1796 * 'Unit List'!$AO$7, 'Unit List'!Q1796)))), IF('Unit List'!AO1796='Unit List'!$P$5, 'Unit List'!$AO$5, IF('Unit List'!AO1796='Unit List'!$P$4, 'Unit List'!$AO$4, IF('Unit List'!AO1796='Unit List'!$P$7, 'Unit List'!AO1796 * 'Unit List'!$AO$7, 'Unit List'!AO1796)))),",",)</f>
        <v>10,</v>
      </c>
      <c r="I1891" t="str">
        <f>CONCATENATE(IF(ISBLANK('Unit List'!AP1796), IF(ISBLANK('Unit List'!R1796), IF(ISBLANK('Unit List'!R1796), IF(ISBLANK('Unit List'!AP1796), IF(ISBLANK('Unit List'!R1796), IF(ISBLANK('Unit List'!R1796), IF(ISBLANK('Unit List'!AP1796), IF(ISBLANK('Unit List'!R1796), IF(ISBLANK('Unit List'!R1796), IF(ISBLANK('Unit List'!AP1796), IF(ISBLANK('Unit List'!R1796), IF(ISBLANK('Unit List'!R1796), 'Unit List'!$AP$4, IF('Unit List'!R1796='Unit List'!$P$5, 'Unit List'!$AP$5, IF('Unit List'!R1796='Unit List'!$P$4, 'Unit List'!$AP$4, IF('Unit List'!R1796='Unit List'!$P$7, 'Unit List'!R1796 * 'Unit List'!$AP$7, 'Unit List'!R1796)))), IF('Unit List'!R1796='Unit List'!$P$5, 'Unit List'!$AP$5, IF('Unit List'!R1796='Unit List'!$P$4, 'Unit List'!$AP$4, IF('Unit List'!R1796='Unit List'!$P$7, 'Unit List'!R1796 * 'Unit List'!$AP$7, 'Unit List'!R1796)))), IF('Unit List'!AP1796='Unit List'!$P$5, 'Unit List'!$AP$5, IF('Unit List'!AP1796='Unit List'!$P$4, 'Unit List'!$AP$4, IF('Unit List'!AP1796='Unit List'!$P$7, 'Unit List'!AP1796 * 'Unit List'!$AP$7, 'Unit List'!AP1796)))), IF('Unit List'!R1796='Unit List'!$P$5, 'Unit List'!$AP$5, IF('Unit List'!R1796='Unit List'!$P$4, 'Unit List'!$AP$4, IF('Unit List'!R1796='Unit List'!$P$7, 'Unit List'!R1796 * 'Unit List'!$AP$7, 'Unit List'!R1796)))), IF('Unit List'!R1796='Unit List'!$P$5, 'Unit List'!$AP$5, IF('Unit List'!R1796='Unit List'!$P$4, 'Unit List'!$AP$4, IF('Unit List'!R1796='Unit List'!$P$7, 'Unit List'!R1796 * 'Unit List'!$AP$7, 'Unit List'!R1796)))), IF('Unit List'!AP1796='Unit List'!$P$5, 'Unit List'!$AP$5, IF('Unit List'!AP1796='Unit List'!$P$4, 'Unit List'!$AP$4, IF('Unit List'!AP1796='Unit List'!$P$7, 'Unit List'!AP1796 * 'Unit List'!$AP$7, 'Unit List'!AP1796)))), IF('Unit List'!R1796='Unit List'!$P$5, 'Unit List'!$AP$5, IF('Unit List'!R1796='Unit List'!$P$4, 'Unit List'!$AP$4, IF('Unit List'!R1796='Unit List'!$P$7, 'Unit List'!R1796 * 'Unit List'!$AP$7, 'Unit List'!R1796)))), IF('Unit List'!R1796='Unit List'!$P$5, 'Unit List'!$AP$5, IF('Unit List'!R1796='Unit List'!$P$4, 'Unit List'!$AP$4, IF('Unit List'!R1796='Unit List'!$P$7, 'Unit List'!R1796 * 'Unit List'!$AP$7, 'Unit List'!R1796)))), IF('Unit List'!AP1796='Unit List'!$P$5, 'Unit List'!$AP$5, IF('Unit List'!AP1796='Unit List'!$P$4, 'Unit List'!$AP$4, IF('Unit List'!AP1796='Unit List'!$P$7, 'Unit List'!AP1796 * 'Unit List'!$AP$7, 'Unit List'!AP1796)))), IF('Unit List'!R1796='Unit List'!$P$5, 'Unit List'!$AP$5, IF('Unit List'!R1796='Unit List'!$P$4, 'Unit List'!$AP$4, IF('Unit List'!R1796='Unit List'!$P$7, 'Unit List'!R1796 * 'Unit List'!$AP$7, 'Unit List'!R1796)))), IF('Unit List'!R1796='Unit List'!$P$5, 'Unit List'!$AP$5, IF('Unit List'!R1796='Unit List'!$P$4, 'Unit List'!$AP$4, IF('Unit List'!R1796='Unit List'!$P$7, 'Unit List'!R1796 * 'Unit List'!$AP$7, 'Unit List'!R1796)))), IF('Unit List'!AP1796='Unit List'!$P$5, 'Unit List'!$AP$5, IF('Unit List'!AP1796='Unit List'!$P$4, 'Unit List'!$AP$4, IF('Unit List'!AP1796='Unit List'!$P$7, 'Unit List'!AP1796 * 'Unit List'!$AP$7, 'Unit List'!AP1796)))),",",)</f>
        <v>0.13,</v>
      </c>
      <c r="J1891" t="str">
        <f>CONCATENATE("'",IF(ISBLANK('Unit List'!AQ1796), IF(ISBLANK('Unit List'!S1796), IF(ISBLANK('Unit List'!S1796), IF(ISBLANK('Unit List'!AQ1796), IF(ISBLANK('Unit List'!S1796), IF(ISBLANK('Unit List'!S1796), IF(ISBLANK('Unit List'!AQ1796), IF(ISBLANK('Unit List'!S1796), IF(ISBLANK('Unit List'!S1796), IF(ISBLANK('Unit List'!AQ1796), IF(ISBLANK('Unit List'!S1796), IF(ISBLANK('Unit List'!S1796), "", IF('Unit List'!S1796='Unit List'!$P$5, 'Unit List'!$AQ$5, IF('Unit List'!S1796='Unit List'!$P$4, 'Unit List'!$AQ$4, 'Unit List'!S1796))), IF('Unit List'!S1796='Unit List'!$P$5, 'Unit List'!$AQ$5, IF('Unit List'!S1796='Unit List'!$P$4, 'Unit List'!$AQ$4, 'Unit List'!S1796))), IF('Unit List'!AQ1796='Unit List'!$P$5, 'Unit List'!$AQ$5, IF('Unit List'!AQ1796='Unit List'!$P$4, 'Unit List'!$AQ$4, 'Unit List'!AQ1796))), IF('Unit List'!S1796='Unit List'!$P$5, 'Unit List'!$AQ$5, IF('Unit List'!S1796='Unit List'!$P$4, 'Unit List'!$AQ$4, 'Unit List'!S1796))), IF('Unit List'!S1796='Unit List'!$P$5, 'Unit List'!$AQ$5, IF('Unit List'!S1796='Unit List'!$P$4, 'Unit List'!$AQ$4, 'Unit List'!S1796))), IF('Unit List'!AQ1796='Unit List'!$P$5, 'Unit List'!$AQ$5, IF('Unit List'!AQ1796='Unit List'!$P$4, 'Unit List'!$AQ$4, 'Unit List'!AQ1796))), IF('Unit List'!S1796='Unit List'!$P$5, 'Unit List'!$AQ$5, IF('Unit List'!S1796='Unit List'!$P$4, 'Unit List'!$AQ$4, 'Unit List'!S1796))), IF('Unit List'!S1796='Unit List'!$P$5, 'Unit List'!$AQ$5, IF('Unit List'!S1796='Unit List'!$P$4, 'Unit List'!$AQ$4, 'Unit List'!S1796))), IF('Unit List'!AQ1796='Unit List'!$P$5, 'Unit List'!$AQ$5, IF('Unit List'!AQ1796='Unit List'!$P$4, 'Unit List'!$AQ$4, 'Unit List'!AQ1796))), IF('Unit List'!S1796='Unit List'!$P$5, 'Unit List'!$AQ$5, IF('Unit List'!S1796='Unit List'!$P$4, 'Unit List'!$AQ$4, 'Unit List'!S1796))), IF('Unit List'!S1796='Unit List'!$P$5, 'Unit List'!$AQ$5, IF('Unit List'!S1796='Unit List'!$P$4, 'Unit List'!$AQ$4, 'Unit List'!S1796))), IF('Unit List'!AQ1796='Unit List'!$P$5, 'Unit List'!$AQ$5, IF('Unit List'!AQ1796='Unit List'!$P$4, 'Unit List'!$AQ$4, 'Unit List'!AQ1796))),"'),",)</f>
        <v>'UnFormed'),</v>
      </c>
    </row>
    <row r="1892" spans="1:10" x14ac:dyDescent="0.25">
      <c r="A1892" t="s">
        <v>2713</v>
      </c>
      <c r="B1892" t="str">
        <f>"'',"</f>
        <v>'',</v>
      </c>
      <c r="C1892" t="str">
        <f>"'',"</f>
        <v>'',</v>
      </c>
      <c r="D1892" t="str">
        <f>CONCATENATE("'",'Unit List'!E1797,"',",)</f>
        <v>'U_POLYNESIAN_WAR_CANOE',</v>
      </c>
      <c r="E1892" t="str">
        <f>CONCATENATE("'",'Unit List'!F1797,"',",)</f>
        <v>'U_POLYNESIAN_WAR_CANOE',</v>
      </c>
      <c r="F1892" t="str">
        <f>"'',"</f>
        <v>'',</v>
      </c>
      <c r="G1892" t="str">
        <f>CONCATENATE("'",'Unit List'!H1797,"',",)</f>
        <v>'U_Polynesian_War_Canoe',</v>
      </c>
      <c r="H1892" t="str">
        <f>CONCATENATE(IF(ISBLANK('Unit List'!AO1797), IF(ISBLANK('Unit List'!Q1797), IF(ISBLANK('Unit List'!Q1797), IF(ISBLANK('Unit List'!AO1797), IF(ISBLANK('Unit List'!Q1797), IF(ISBLANK('Unit List'!Q1797), IF(ISBLANK('Unit List'!AO1797), IF(ISBLANK('Unit List'!Q1797), IF(ISBLANK('Unit List'!Q1797), IF(ISBLANK('Unit List'!AO1797), IF(ISBLANK('Unit List'!Q1797), IF(ISBLANK('Unit List'!Q1797), "1", IF('Unit List'!Q1797='Unit List'!$P$5, 'Unit List'!$AO$5, IF('Unit List'!Q1797='Unit List'!$P$4, 'Unit List'!$AO$4, IF('Unit List'!Q1797='Unit List'!$P$7, 'Unit List'!Q1797 * 'Unit List'!$AO$7, 'Unit List'!Q1797)))), IF('Unit List'!Q1797='Unit List'!$P$5, 'Unit List'!$AO$5, IF('Unit List'!Q1797='Unit List'!$P$4, 'Unit List'!$AO$4, IF('Unit List'!Q1797='Unit List'!$P$7, 'Unit List'!Q1797 * 'Unit List'!$AO$7, 'Unit List'!Q1797)))), IF('Unit List'!AO1797='Unit List'!$P$5, 'Unit List'!$AO$5, IF('Unit List'!AO1797='Unit List'!$P$4, 'Unit List'!$AO$4, IF('Unit List'!AO1797='Unit List'!$P$7, 'Unit List'!AO1797 * 'Unit List'!$AO$7, 'Unit List'!AO1797)))), IF('Unit List'!Q1797='Unit List'!$P$5, 'Unit List'!$AO$5, IF('Unit List'!Q1797='Unit List'!$P$4, 'Unit List'!$AO$4, IF('Unit List'!Q1797='Unit List'!$P$7, 'Unit List'!Q1797 * 'Unit List'!$AO$7, 'Unit List'!Q1797)))), IF('Unit List'!Q1797='Unit List'!$P$5, 'Unit List'!$AO$5, IF('Unit List'!Q1797='Unit List'!$P$4, 'Unit List'!$AO$4, IF('Unit List'!Q1797='Unit List'!$P$7, 'Unit List'!Q1797 * 'Unit List'!$AO$7, 'Unit List'!Q1797)))), IF('Unit List'!AO1797='Unit List'!$P$5, 'Unit List'!$AO$5, IF('Unit List'!AO1797='Unit List'!$P$4, 'Unit List'!$AO$4, IF('Unit List'!AO1797='Unit List'!$P$7, 'Unit List'!AO1797 * 'Unit List'!$AO$7, 'Unit List'!AO1797)))), IF('Unit List'!Q1797='Unit List'!$P$5, 'Unit List'!$AO$5, IF('Unit List'!Q1797='Unit List'!$P$4, 'Unit List'!$AO$4, IF('Unit List'!Q1797='Unit List'!$P$7, 'Unit List'!Q1797 * 'Unit List'!$AO$7, 'Unit List'!Q1797)))), IF('Unit List'!Q1797='Unit List'!$P$5, 'Unit List'!$AO$5, IF('Unit List'!Q1797='Unit List'!$P$4, 'Unit List'!$AO$4, IF('Unit List'!Q1797='Unit List'!$P$7, 'Unit List'!Q1797 * 'Unit List'!$AO$7, 'Unit List'!Q1797)))), IF('Unit List'!AO1797='Unit List'!$P$5, 'Unit List'!$AO$5, IF('Unit List'!AO1797='Unit List'!$P$4, 'Unit List'!$AO$4, IF('Unit List'!AO1797='Unit List'!$P$7, 'Unit List'!AO1797 * 'Unit List'!$AO$7, 'Unit List'!AO1797)))), IF('Unit List'!Q1797='Unit List'!$P$5, 'Unit List'!$AO$5, IF('Unit List'!Q1797='Unit List'!$P$4, 'Unit List'!$AO$4, IF('Unit List'!Q1797='Unit List'!$P$7, 'Unit List'!Q1797 * 'Unit List'!$AO$7, 'Unit List'!Q1797)))), IF('Unit List'!Q1797='Unit List'!$P$5, 'Unit List'!$AO$5, IF('Unit List'!Q1797='Unit List'!$P$4, 'Unit List'!$AO$4, IF('Unit List'!Q1797='Unit List'!$P$7, 'Unit List'!Q1797 * 'Unit List'!$AO$7, 'Unit List'!Q1797)))), IF('Unit List'!AO1797='Unit List'!$P$5, 'Unit List'!$AO$5, IF('Unit List'!AO1797='Unit List'!$P$4, 'Unit List'!$AO$4, IF('Unit List'!AO1797='Unit List'!$P$7, 'Unit List'!AO1797 * 'Unit List'!$AO$7, 'Unit List'!AO1797)))),",",)</f>
        <v>2,</v>
      </c>
      <c r="I1892" t="str">
        <f>CONCATENATE(IF(ISBLANK('Unit List'!AP1797), IF(ISBLANK('Unit List'!R1797), IF(ISBLANK('Unit List'!R1797), IF(ISBLANK('Unit List'!AP1797), IF(ISBLANK('Unit List'!R1797), IF(ISBLANK('Unit List'!R1797), IF(ISBLANK('Unit List'!AP1797), IF(ISBLANK('Unit List'!R1797), IF(ISBLANK('Unit List'!R1797), IF(ISBLANK('Unit List'!AP1797), IF(ISBLANK('Unit List'!R1797), IF(ISBLANK('Unit List'!R1797), 'Unit List'!$AP$4, IF('Unit List'!R1797='Unit List'!$P$5, 'Unit List'!$AP$5, IF('Unit List'!R1797='Unit List'!$P$4, 'Unit List'!$AP$4, IF('Unit List'!R1797='Unit List'!$P$7, 'Unit List'!R1797 * 'Unit List'!$AP$7, 'Unit List'!R1797)))), IF('Unit List'!R1797='Unit List'!$P$5, 'Unit List'!$AP$5, IF('Unit List'!R1797='Unit List'!$P$4, 'Unit List'!$AP$4, IF('Unit List'!R1797='Unit List'!$P$7, 'Unit List'!R1797 * 'Unit List'!$AP$7, 'Unit List'!R1797)))), IF('Unit List'!AP1797='Unit List'!$P$5, 'Unit List'!$AP$5, IF('Unit List'!AP1797='Unit List'!$P$4, 'Unit List'!$AP$4, IF('Unit List'!AP1797='Unit List'!$P$7, 'Unit List'!AP1797 * 'Unit List'!$AP$7, 'Unit List'!AP1797)))), IF('Unit List'!R1797='Unit List'!$P$5, 'Unit List'!$AP$5, IF('Unit List'!R1797='Unit List'!$P$4, 'Unit List'!$AP$4, IF('Unit List'!R1797='Unit List'!$P$7, 'Unit List'!R1797 * 'Unit List'!$AP$7, 'Unit List'!R1797)))), IF('Unit List'!R1797='Unit List'!$P$5, 'Unit List'!$AP$5, IF('Unit List'!R1797='Unit List'!$P$4, 'Unit List'!$AP$4, IF('Unit List'!R1797='Unit List'!$P$7, 'Unit List'!R1797 * 'Unit List'!$AP$7, 'Unit List'!R1797)))), IF('Unit List'!AP1797='Unit List'!$P$5, 'Unit List'!$AP$5, IF('Unit List'!AP1797='Unit List'!$P$4, 'Unit List'!$AP$4, IF('Unit List'!AP1797='Unit List'!$P$7, 'Unit List'!AP1797 * 'Unit List'!$AP$7, 'Unit List'!AP1797)))), IF('Unit List'!R1797='Unit List'!$P$5, 'Unit List'!$AP$5, IF('Unit List'!R1797='Unit List'!$P$4, 'Unit List'!$AP$4, IF('Unit List'!R1797='Unit List'!$P$7, 'Unit List'!R1797 * 'Unit List'!$AP$7, 'Unit List'!R1797)))), IF('Unit List'!R1797='Unit List'!$P$5, 'Unit List'!$AP$5, IF('Unit List'!R1797='Unit List'!$P$4, 'Unit List'!$AP$4, IF('Unit List'!R1797='Unit List'!$P$7, 'Unit List'!R1797 * 'Unit List'!$AP$7, 'Unit List'!R1797)))), IF('Unit List'!AP1797='Unit List'!$P$5, 'Unit List'!$AP$5, IF('Unit List'!AP1797='Unit List'!$P$4, 'Unit List'!$AP$4, IF('Unit List'!AP1797='Unit List'!$P$7, 'Unit List'!AP1797 * 'Unit List'!$AP$7, 'Unit List'!AP1797)))), IF('Unit List'!R1797='Unit List'!$P$5, 'Unit List'!$AP$5, IF('Unit List'!R1797='Unit List'!$P$4, 'Unit List'!$AP$4, IF('Unit List'!R1797='Unit List'!$P$7, 'Unit List'!R1797 * 'Unit List'!$AP$7, 'Unit List'!R1797)))), IF('Unit List'!R1797='Unit List'!$P$5, 'Unit List'!$AP$5, IF('Unit List'!R1797='Unit List'!$P$4, 'Unit List'!$AP$4, IF('Unit List'!R1797='Unit List'!$P$7, 'Unit List'!R1797 * 'Unit List'!$AP$7, 'Unit List'!R1797)))), IF('Unit List'!AP1797='Unit List'!$P$5, 'Unit List'!$AP$5, IF('Unit List'!AP1797='Unit List'!$P$4, 'Unit List'!$AP$4, IF('Unit List'!AP1797='Unit List'!$P$7, 'Unit List'!AP1797 * 'Unit List'!$AP$7, 'Unit List'!AP1797)))),",",)</f>
        <v>0.07,</v>
      </c>
      <c r="J1892" t="str">
        <f>CONCATENATE("'",IF(ISBLANK('Unit List'!AQ1797), IF(ISBLANK('Unit List'!S1797), IF(ISBLANK('Unit List'!S1797), IF(ISBLANK('Unit List'!AQ1797), IF(ISBLANK('Unit List'!S1797), IF(ISBLANK('Unit List'!S1797), IF(ISBLANK('Unit List'!AQ1797), IF(ISBLANK('Unit List'!S1797), IF(ISBLANK('Unit List'!S1797), IF(ISBLANK('Unit List'!AQ1797), IF(ISBLANK('Unit List'!S1797), IF(ISBLANK('Unit List'!S1797), "", IF('Unit List'!S1797='Unit List'!$P$5, 'Unit List'!$AQ$5, IF('Unit List'!S1797='Unit List'!$P$4, 'Unit List'!$AQ$4, 'Unit List'!S1797))), IF('Unit List'!S1797='Unit List'!$P$5, 'Unit List'!$AQ$5, IF('Unit List'!S1797='Unit List'!$P$4, 'Unit List'!$AQ$4, 'Unit List'!S1797))), IF('Unit List'!AQ1797='Unit List'!$P$5, 'Unit List'!$AQ$5, IF('Unit List'!AQ1797='Unit List'!$P$4, 'Unit List'!$AQ$4, 'Unit List'!AQ1797))), IF('Unit List'!S1797='Unit List'!$P$5, 'Unit List'!$AQ$5, IF('Unit List'!S1797='Unit List'!$P$4, 'Unit List'!$AQ$4, 'Unit List'!S1797))), IF('Unit List'!S1797='Unit List'!$P$5, 'Unit List'!$AQ$5, IF('Unit List'!S1797='Unit List'!$P$4, 'Unit List'!$AQ$4, 'Unit List'!S1797))), IF('Unit List'!AQ1797='Unit List'!$P$5, 'Unit List'!$AQ$5, IF('Unit List'!AQ1797='Unit List'!$P$4, 'Unit List'!$AQ$4, 'Unit List'!AQ1797))), IF('Unit List'!S1797='Unit List'!$P$5, 'Unit List'!$AQ$5, IF('Unit List'!S1797='Unit List'!$P$4, 'Unit List'!$AQ$4, 'Unit List'!S1797))), IF('Unit List'!S1797='Unit List'!$P$5, 'Unit List'!$AQ$5, IF('Unit List'!S1797='Unit List'!$P$4, 'Unit List'!$AQ$4, 'Unit List'!S1797))), IF('Unit List'!AQ1797='Unit List'!$P$5, 'Unit List'!$AQ$5, IF('Unit List'!AQ1797='Unit List'!$P$4, 'Unit List'!$AQ$4, 'Unit List'!AQ1797))), IF('Unit List'!S1797='Unit List'!$P$5, 'Unit List'!$AQ$5, IF('Unit List'!S1797='Unit List'!$P$4, 'Unit List'!$AQ$4, 'Unit List'!S1797))), IF('Unit List'!S1797='Unit List'!$P$5, 'Unit List'!$AQ$5, IF('Unit List'!S1797='Unit List'!$P$4, 'Unit List'!$AQ$4, 'Unit List'!S1797))), IF('Unit List'!AQ1797='Unit List'!$P$5, 'Unit List'!$AQ$5, IF('Unit List'!AQ1797='Unit List'!$P$4, 'Unit List'!$AQ$4, 'Unit List'!AQ1797))),"'),",)</f>
        <v>'TwoBigGuns'),</v>
      </c>
    </row>
    <row r="1893" spans="1:10" x14ac:dyDescent="0.25">
      <c r="A1893" t="s">
        <v>2713</v>
      </c>
      <c r="B1893" t="str">
        <f>"'',"</f>
        <v>'',</v>
      </c>
      <c r="C1893" t="str">
        <f>"'',"</f>
        <v>'',</v>
      </c>
      <c r="D1893" t="str">
        <f>CONCATENATE("'",'Unit List'!E1798,"',",)</f>
        <v>'U_PORTUGUESE_CARRACK',</v>
      </c>
      <c r="E1893" t="str">
        <f>CONCATENATE("'",'Unit List'!F1798,"',",)</f>
        <v>'U_PORTUGUESE_CARRACK',</v>
      </c>
      <c r="F1893" t="str">
        <f>"'',"</f>
        <v>'',</v>
      </c>
      <c r="G1893" t="str">
        <f>CONCATENATE("'",'Unit List'!H1798,"',",)</f>
        <v>'U_Portugal_Carrack',</v>
      </c>
      <c r="H1893" t="str">
        <f>CONCATENATE(IF(ISBLANK('Unit List'!AO1798), IF(ISBLANK('Unit List'!Q1798), IF(ISBLANK('Unit List'!Q1798), IF(ISBLANK('Unit List'!AO1798), IF(ISBLANK('Unit List'!Q1798), IF(ISBLANK('Unit List'!Q1798), IF(ISBLANK('Unit List'!AO1798), IF(ISBLANK('Unit List'!Q1798), IF(ISBLANK('Unit List'!Q1798), IF(ISBLANK('Unit List'!AO1798), IF(ISBLANK('Unit List'!Q1798), IF(ISBLANK('Unit List'!Q1798), "1", IF('Unit List'!Q1798='Unit List'!$P$5, 'Unit List'!$AO$5, IF('Unit List'!Q1798='Unit List'!$P$4, 'Unit List'!$AO$4, IF('Unit List'!Q1798='Unit List'!$P$7, 'Unit List'!Q1798 * 'Unit List'!$AO$7, 'Unit List'!Q1798)))), IF('Unit List'!Q1798='Unit List'!$P$5, 'Unit List'!$AO$5, IF('Unit List'!Q1798='Unit List'!$P$4, 'Unit List'!$AO$4, IF('Unit List'!Q1798='Unit List'!$P$7, 'Unit List'!Q1798 * 'Unit List'!$AO$7, 'Unit List'!Q1798)))), IF('Unit List'!AO1798='Unit List'!$P$5, 'Unit List'!$AO$5, IF('Unit List'!AO1798='Unit List'!$P$4, 'Unit List'!$AO$4, IF('Unit List'!AO1798='Unit List'!$P$7, 'Unit List'!AO1798 * 'Unit List'!$AO$7, 'Unit List'!AO1798)))), IF('Unit List'!Q1798='Unit List'!$P$5, 'Unit List'!$AO$5, IF('Unit List'!Q1798='Unit List'!$P$4, 'Unit List'!$AO$4, IF('Unit List'!Q1798='Unit List'!$P$7, 'Unit List'!Q1798 * 'Unit List'!$AO$7, 'Unit List'!Q1798)))), IF('Unit List'!Q1798='Unit List'!$P$5, 'Unit List'!$AO$5, IF('Unit List'!Q1798='Unit List'!$P$4, 'Unit List'!$AO$4, IF('Unit List'!Q1798='Unit List'!$P$7, 'Unit List'!Q1798 * 'Unit List'!$AO$7, 'Unit List'!Q1798)))), IF('Unit List'!AO1798='Unit List'!$P$5, 'Unit List'!$AO$5, IF('Unit List'!AO1798='Unit List'!$P$4, 'Unit List'!$AO$4, IF('Unit List'!AO1798='Unit List'!$P$7, 'Unit List'!AO1798 * 'Unit List'!$AO$7, 'Unit List'!AO1798)))), IF('Unit List'!Q1798='Unit List'!$P$5, 'Unit List'!$AO$5, IF('Unit List'!Q1798='Unit List'!$P$4, 'Unit List'!$AO$4, IF('Unit List'!Q1798='Unit List'!$P$7, 'Unit List'!Q1798 * 'Unit List'!$AO$7, 'Unit List'!Q1798)))), IF('Unit List'!Q1798='Unit List'!$P$5, 'Unit List'!$AO$5, IF('Unit List'!Q1798='Unit List'!$P$4, 'Unit List'!$AO$4, IF('Unit List'!Q1798='Unit List'!$P$7, 'Unit List'!Q1798 * 'Unit List'!$AO$7, 'Unit List'!Q1798)))), IF('Unit List'!AO1798='Unit List'!$P$5, 'Unit List'!$AO$5, IF('Unit List'!AO1798='Unit List'!$P$4, 'Unit List'!$AO$4, IF('Unit List'!AO1798='Unit List'!$P$7, 'Unit List'!AO1798 * 'Unit List'!$AO$7, 'Unit List'!AO1798)))), IF('Unit List'!Q1798='Unit List'!$P$5, 'Unit List'!$AO$5, IF('Unit List'!Q1798='Unit List'!$P$4, 'Unit List'!$AO$4, IF('Unit List'!Q1798='Unit List'!$P$7, 'Unit List'!Q1798 * 'Unit List'!$AO$7, 'Unit List'!Q1798)))), IF('Unit List'!Q1798='Unit List'!$P$5, 'Unit List'!$AO$5, IF('Unit List'!Q1798='Unit List'!$P$4, 'Unit List'!$AO$4, IF('Unit List'!Q1798='Unit List'!$P$7, 'Unit List'!Q1798 * 'Unit List'!$AO$7, 'Unit List'!Q1798)))), IF('Unit List'!AO1798='Unit List'!$P$5, 'Unit List'!$AO$5, IF('Unit List'!AO1798='Unit List'!$P$4, 'Unit List'!$AO$4, IF('Unit List'!AO1798='Unit List'!$P$7, 'Unit List'!AO1798 * 'Unit List'!$AO$7, 'Unit List'!AO1798)))),",",)</f>
        <v>1,</v>
      </c>
      <c r="I1893" t="str">
        <f>CONCATENATE(IF(ISBLANK('Unit List'!AP1798), IF(ISBLANK('Unit List'!R1798), IF(ISBLANK('Unit List'!R1798), IF(ISBLANK('Unit List'!AP1798), IF(ISBLANK('Unit List'!R1798), IF(ISBLANK('Unit List'!R1798), IF(ISBLANK('Unit List'!AP1798), IF(ISBLANK('Unit List'!R1798), IF(ISBLANK('Unit List'!R1798), IF(ISBLANK('Unit List'!AP1798), IF(ISBLANK('Unit List'!R1798), IF(ISBLANK('Unit List'!R1798), 'Unit List'!$AP$4, IF('Unit List'!R1798='Unit List'!$P$5, 'Unit List'!$AP$5, IF('Unit List'!R1798='Unit List'!$P$4, 'Unit List'!$AP$4, IF('Unit List'!R1798='Unit List'!$P$7, 'Unit List'!R1798 * 'Unit List'!$AP$7, 'Unit List'!R1798)))), IF('Unit List'!R1798='Unit List'!$P$5, 'Unit List'!$AP$5, IF('Unit List'!R1798='Unit List'!$P$4, 'Unit List'!$AP$4, IF('Unit List'!R1798='Unit List'!$P$7, 'Unit List'!R1798 * 'Unit List'!$AP$7, 'Unit List'!R1798)))), IF('Unit List'!AP1798='Unit List'!$P$5, 'Unit List'!$AP$5, IF('Unit List'!AP1798='Unit List'!$P$4, 'Unit List'!$AP$4, IF('Unit List'!AP1798='Unit List'!$P$7, 'Unit List'!AP1798 * 'Unit List'!$AP$7, 'Unit List'!AP1798)))), IF('Unit List'!R1798='Unit List'!$P$5, 'Unit List'!$AP$5, IF('Unit List'!R1798='Unit List'!$P$4, 'Unit List'!$AP$4, IF('Unit List'!R1798='Unit List'!$P$7, 'Unit List'!R1798 * 'Unit List'!$AP$7, 'Unit List'!R1798)))), IF('Unit List'!R1798='Unit List'!$P$5, 'Unit List'!$AP$5, IF('Unit List'!R1798='Unit List'!$P$4, 'Unit List'!$AP$4, IF('Unit List'!R1798='Unit List'!$P$7, 'Unit List'!R1798 * 'Unit List'!$AP$7, 'Unit List'!R1798)))), IF('Unit List'!AP1798='Unit List'!$P$5, 'Unit List'!$AP$5, IF('Unit List'!AP1798='Unit List'!$P$4, 'Unit List'!$AP$4, IF('Unit List'!AP1798='Unit List'!$P$7, 'Unit List'!AP1798 * 'Unit List'!$AP$7, 'Unit List'!AP1798)))), IF('Unit List'!R1798='Unit List'!$P$5, 'Unit List'!$AP$5, IF('Unit List'!R1798='Unit List'!$P$4, 'Unit List'!$AP$4, IF('Unit List'!R1798='Unit List'!$P$7, 'Unit List'!R1798 * 'Unit List'!$AP$7, 'Unit List'!R1798)))), IF('Unit List'!R1798='Unit List'!$P$5, 'Unit List'!$AP$5, IF('Unit List'!R1798='Unit List'!$P$4, 'Unit List'!$AP$4, IF('Unit List'!R1798='Unit List'!$P$7, 'Unit List'!R1798 * 'Unit List'!$AP$7, 'Unit List'!R1798)))), IF('Unit List'!AP1798='Unit List'!$P$5, 'Unit List'!$AP$5, IF('Unit List'!AP1798='Unit List'!$P$4, 'Unit List'!$AP$4, IF('Unit List'!AP1798='Unit List'!$P$7, 'Unit List'!AP1798 * 'Unit List'!$AP$7, 'Unit List'!AP1798)))), IF('Unit List'!R1798='Unit List'!$P$5, 'Unit List'!$AP$5, IF('Unit List'!R1798='Unit List'!$P$4, 'Unit List'!$AP$4, IF('Unit List'!R1798='Unit List'!$P$7, 'Unit List'!R1798 * 'Unit List'!$AP$7, 'Unit List'!R1798)))), IF('Unit List'!R1798='Unit List'!$P$5, 'Unit List'!$AP$5, IF('Unit List'!R1798='Unit List'!$P$4, 'Unit List'!$AP$4, IF('Unit List'!R1798='Unit List'!$P$7, 'Unit List'!R1798 * 'Unit List'!$AP$7, 'Unit List'!R1798)))), IF('Unit List'!AP1798='Unit List'!$P$5, 'Unit List'!$AP$5, IF('Unit List'!AP1798='Unit List'!$P$4, 'Unit List'!$AP$4, IF('Unit List'!AP1798='Unit List'!$P$7, 'Unit List'!AP1798 * 'Unit List'!$AP$7, 'Unit List'!AP1798)))),",",)</f>
        <v>0.137,</v>
      </c>
      <c r="J1893" t="str">
        <f>CONCATENATE("'",IF(ISBLANK('Unit List'!AQ1798), IF(ISBLANK('Unit List'!S1798), IF(ISBLANK('Unit List'!S1798), IF(ISBLANK('Unit List'!AQ1798), IF(ISBLANK('Unit List'!S1798), IF(ISBLANK('Unit List'!S1798), IF(ISBLANK('Unit List'!AQ1798), IF(ISBLANK('Unit List'!S1798), IF(ISBLANK('Unit List'!S1798), IF(ISBLANK('Unit List'!AQ1798), IF(ISBLANK('Unit List'!S1798), IF(ISBLANK('Unit List'!S1798), "", IF('Unit List'!S1798='Unit List'!$P$5, 'Unit List'!$AQ$5, IF('Unit List'!S1798='Unit List'!$P$4, 'Unit List'!$AQ$4, 'Unit List'!S1798))), IF('Unit List'!S1798='Unit List'!$P$5, 'Unit List'!$AQ$5, IF('Unit List'!S1798='Unit List'!$P$4, 'Unit List'!$AQ$4, 'Unit List'!S1798))), IF('Unit List'!AQ1798='Unit List'!$P$5, 'Unit List'!$AQ$5, IF('Unit List'!AQ1798='Unit List'!$P$4, 'Unit List'!$AQ$4, 'Unit List'!AQ1798))), IF('Unit List'!S1798='Unit List'!$P$5, 'Unit List'!$AQ$5, IF('Unit List'!S1798='Unit List'!$P$4, 'Unit List'!$AQ$4, 'Unit List'!S1798))), IF('Unit List'!S1798='Unit List'!$P$5, 'Unit List'!$AQ$5, IF('Unit List'!S1798='Unit List'!$P$4, 'Unit List'!$AQ$4, 'Unit List'!S1798))), IF('Unit List'!AQ1798='Unit List'!$P$5, 'Unit List'!$AQ$5, IF('Unit List'!AQ1798='Unit List'!$P$4, 'Unit List'!$AQ$4, 'Unit List'!AQ1798))), IF('Unit List'!S1798='Unit List'!$P$5, 'Unit List'!$AQ$5, IF('Unit List'!S1798='Unit List'!$P$4, 'Unit List'!$AQ$4, 'Unit List'!S1798))), IF('Unit List'!S1798='Unit List'!$P$5, 'Unit List'!$AQ$5, IF('Unit List'!S1798='Unit List'!$P$4, 'Unit List'!$AQ$4, 'Unit List'!S1798))), IF('Unit List'!AQ1798='Unit List'!$P$5, 'Unit List'!$AQ$5, IF('Unit List'!AQ1798='Unit List'!$P$4, 'Unit List'!$AQ$4, 'Unit List'!AQ1798))), IF('Unit List'!S1798='Unit List'!$P$5, 'Unit List'!$AQ$5, IF('Unit List'!S1798='Unit List'!$P$4, 'Unit List'!$AQ$4, 'Unit List'!S1798))), IF('Unit List'!S1798='Unit List'!$P$5, 'Unit List'!$AQ$5, IF('Unit List'!S1798='Unit List'!$P$4, 'Unit List'!$AQ$4, 'Unit List'!S1798))), IF('Unit List'!AQ1798='Unit List'!$P$5, 'Unit List'!$AQ$5, IF('Unit List'!AQ1798='Unit List'!$P$4, 'Unit List'!$AQ$4, 'Unit List'!AQ1798))),"'),",)</f>
        <v>''),</v>
      </c>
    </row>
    <row r="1894" spans="1:10" x14ac:dyDescent="0.25">
      <c r="A1894" t="s">
        <v>2713</v>
      </c>
      <c r="B1894" t="str">
        <f>"'',"</f>
        <v>'',</v>
      </c>
      <c r="C1894" t="str">
        <f>"'',"</f>
        <v>'',</v>
      </c>
      <c r="D1894" t="str">
        <f>CONCATENATE("'",'Unit List'!E1799,"',",)</f>
        <v>'U_ROMAN_BALLISTA',</v>
      </c>
      <c r="E1894" t="str">
        <f>CONCATENATE("'",'Unit List'!F1799,"',",)</f>
        <v>'U_ROMAN_BALLISTA',</v>
      </c>
      <c r="F1894" t="str">
        <f>"'',"</f>
        <v>'',</v>
      </c>
      <c r="G1894" t="str">
        <f>CONCATENATE("'",'Unit List'!H1799,"',",)</f>
        <v>'U_Roman_Ballista',</v>
      </c>
      <c r="H1894" t="str">
        <f>CONCATENATE(IF(ISBLANK('Unit List'!AO1799), IF(ISBLANK('Unit List'!Q1799), IF(ISBLANK('Unit List'!Q1799), IF(ISBLANK('Unit List'!AO1799), IF(ISBLANK('Unit List'!Q1799), IF(ISBLANK('Unit List'!Q1799), IF(ISBLANK('Unit List'!AO1799), IF(ISBLANK('Unit List'!Q1799), IF(ISBLANK('Unit List'!Q1799), IF(ISBLANK('Unit List'!AO1799), IF(ISBLANK('Unit List'!Q1799), IF(ISBLANK('Unit List'!Q1799), "1", IF('Unit List'!Q1799='Unit List'!$P$5, 'Unit List'!$AO$5, IF('Unit List'!Q1799='Unit List'!$P$4, 'Unit List'!$AO$4, IF('Unit List'!Q1799='Unit List'!$P$7, 'Unit List'!Q1799 * 'Unit List'!$AO$7, 'Unit List'!Q1799)))), IF('Unit List'!Q1799='Unit List'!$P$5, 'Unit List'!$AO$5, IF('Unit List'!Q1799='Unit List'!$P$4, 'Unit List'!$AO$4, IF('Unit List'!Q1799='Unit List'!$P$7, 'Unit List'!Q1799 * 'Unit List'!$AO$7, 'Unit List'!Q1799)))), IF('Unit List'!AO1799='Unit List'!$P$5, 'Unit List'!$AO$5, IF('Unit List'!AO1799='Unit List'!$P$4, 'Unit List'!$AO$4, IF('Unit List'!AO1799='Unit List'!$P$7, 'Unit List'!AO1799 * 'Unit List'!$AO$7, 'Unit List'!AO1799)))), IF('Unit List'!Q1799='Unit List'!$P$5, 'Unit List'!$AO$5, IF('Unit List'!Q1799='Unit List'!$P$4, 'Unit List'!$AO$4, IF('Unit List'!Q1799='Unit List'!$P$7, 'Unit List'!Q1799 * 'Unit List'!$AO$7, 'Unit List'!Q1799)))), IF('Unit List'!Q1799='Unit List'!$P$5, 'Unit List'!$AO$5, IF('Unit List'!Q1799='Unit List'!$P$4, 'Unit List'!$AO$4, IF('Unit List'!Q1799='Unit List'!$P$7, 'Unit List'!Q1799 * 'Unit List'!$AO$7, 'Unit List'!Q1799)))), IF('Unit List'!AO1799='Unit List'!$P$5, 'Unit List'!$AO$5, IF('Unit List'!AO1799='Unit List'!$P$4, 'Unit List'!$AO$4, IF('Unit List'!AO1799='Unit List'!$P$7, 'Unit List'!AO1799 * 'Unit List'!$AO$7, 'Unit List'!AO1799)))), IF('Unit List'!Q1799='Unit List'!$P$5, 'Unit List'!$AO$5, IF('Unit List'!Q1799='Unit List'!$P$4, 'Unit List'!$AO$4, IF('Unit List'!Q1799='Unit List'!$P$7, 'Unit List'!Q1799 * 'Unit List'!$AO$7, 'Unit List'!Q1799)))), IF('Unit List'!Q1799='Unit List'!$P$5, 'Unit List'!$AO$5, IF('Unit List'!Q1799='Unit List'!$P$4, 'Unit List'!$AO$4, IF('Unit List'!Q1799='Unit List'!$P$7, 'Unit List'!Q1799 * 'Unit List'!$AO$7, 'Unit List'!Q1799)))), IF('Unit List'!AO1799='Unit List'!$P$5, 'Unit List'!$AO$5, IF('Unit List'!AO1799='Unit List'!$P$4, 'Unit List'!$AO$4, IF('Unit List'!AO1799='Unit List'!$P$7, 'Unit List'!AO1799 * 'Unit List'!$AO$7, 'Unit List'!AO1799)))), IF('Unit List'!Q1799='Unit List'!$P$5, 'Unit List'!$AO$5, IF('Unit List'!Q1799='Unit List'!$P$4, 'Unit List'!$AO$4, IF('Unit List'!Q1799='Unit List'!$P$7, 'Unit List'!Q1799 * 'Unit List'!$AO$7, 'Unit List'!Q1799)))), IF('Unit List'!Q1799='Unit List'!$P$5, 'Unit List'!$AO$5, IF('Unit List'!Q1799='Unit List'!$P$4, 'Unit List'!$AO$4, IF('Unit List'!Q1799='Unit List'!$P$7, 'Unit List'!Q1799 * 'Unit List'!$AO$7, 'Unit List'!Q1799)))), IF('Unit List'!AO1799='Unit List'!$P$5, 'Unit List'!$AO$5, IF('Unit List'!AO1799='Unit List'!$P$4, 'Unit List'!$AO$4, IF('Unit List'!AO1799='Unit List'!$P$7, 'Unit List'!AO1799 * 'Unit List'!$AO$7, 'Unit List'!AO1799)))),",",)</f>
        <v>2,</v>
      </c>
      <c r="I1894" t="str">
        <f>CONCATENATE(IF(ISBLANK('Unit List'!AP1799), IF(ISBLANK('Unit List'!R1799), IF(ISBLANK('Unit List'!R1799), IF(ISBLANK('Unit List'!AP1799), IF(ISBLANK('Unit List'!R1799), IF(ISBLANK('Unit List'!R1799), IF(ISBLANK('Unit List'!AP1799), IF(ISBLANK('Unit List'!R1799), IF(ISBLANK('Unit List'!R1799), IF(ISBLANK('Unit List'!AP1799), IF(ISBLANK('Unit List'!R1799), IF(ISBLANK('Unit List'!R1799), 'Unit List'!$AP$4, IF('Unit List'!R1799='Unit List'!$P$5, 'Unit List'!$AP$5, IF('Unit List'!R1799='Unit List'!$P$4, 'Unit List'!$AP$4, IF('Unit List'!R1799='Unit List'!$P$7, 'Unit List'!R1799 * 'Unit List'!$AP$7, 'Unit List'!R1799)))), IF('Unit List'!R1799='Unit List'!$P$5, 'Unit List'!$AP$5, IF('Unit List'!R1799='Unit List'!$P$4, 'Unit List'!$AP$4, IF('Unit List'!R1799='Unit List'!$P$7, 'Unit List'!R1799 * 'Unit List'!$AP$7, 'Unit List'!R1799)))), IF('Unit List'!AP1799='Unit List'!$P$5, 'Unit List'!$AP$5, IF('Unit List'!AP1799='Unit List'!$P$4, 'Unit List'!$AP$4, IF('Unit List'!AP1799='Unit List'!$P$7, 'Unit List'!AP1799 * 'Unit List'!$AP$7, 'Unit List'!AP1799)))), IF('Unit List'!R1799='Unit List'!$P$5, 'Unit List'!$AP$5, IF('Unit List'!R1799='Unit List'!$P$4, 'Unit List'!$AP$4, IF('Unit List'!R1799='Unit List'!$P$7, 'Unit List'!R1799 * 'Unit List'!$AP$7, 'Unit List'!R1799)))), IF('Unit List'!R1799='Unit List'!$P$5, 'Unit List'!$AP$5, IF('Unit List'!R1799='Unit List'!$P$4, 'Unit List'!$AP$4, IF('Unit List'!R1799='Unit List'!$P$7, 'Unit List'!R1799 * 'Unit List'!$AP$7, 'Unit List'!R1799)))), IF('Unit List'!AP1799='Unit List'!$P$5, 'Unit List'!$AP$5, IF('Unit List'!AP1799='Unit List'!$P$4, 'Unit List'!$AP$4, IF('Unit List'!AP1799='Unit List'!$P$7, 'Unit List'!AP1799 * 'Unit List'!$AP$7, 'Unit List'!AP1799)))), IF('Unit List'!R1799='Unit List'!$P$5, 'Unit List'!$AP$5, IF('Unit List'!R1799='Unit List'!$P$4, 'Unit List'!$AP$4, IF('Unit List'!R1799='Unit List'!$P$7, 'Unit List'!R1799 * 'Unit List'!$AP$7, 'Unit List'!R1799)))), IF('Unit List'!R1799='Unit List'!$P$5, 'Unit List'!$AP$5, IF('Unit List'!R1799='Unit List'!$P$4, 'Unit List'!$AP$4, IF('Unit List'!R1799='Unit List'!$P$7, 'Unit List'!R1799 * 'Unit List'!$AP$7, 'Unit List'!R1799)))), IF('Unit List'!AP1799='Unit List'!$P$5, 'Unit List'!$AP$5, IF('Unit List'!AP1799='Unit List'!$P$4, 'Unit List'!$AP$4, IF('Unit List'!AP1799='Unit List'!$P$7, 'Unit List'!AP1799 * 'Unit List'!$AP$7, 'Unit List'!AP1799)))), IF('Unit List'!R1799='Unit List'!$P$5, 'Unit List'!$AP$5, IF('Unit List'!R1799='Unit List'!$P$4, 'Unit List'!$AP$4, IF('Unit List'!R1799='Unit List'!$P$7, 'Unit List'!R1799 * 'Unit List'!$AP$7, 'Unit List'!R1799)))), IF('Unit List'!R1799='Unit List'!$P$5, 'Unit List'!$AP$5, IF('Unit List'!R1799='Unit List'!$P$4, 'Unit List'!$AP$4, IF('Unit List'!R1799='Unit List'!$P$7, 'Unit List'!R1799 * 'Unit List'!$AP$7, 'Unit List'!R1799)))), IF('Unit List'!AP1799='Unit List'!$P$5, 'Unit List'!$AP$5, IF('Unit List'!AP1799='Unit List'!$P$4, 'Unit List'!$AP$4, IF('Unit List'!AP1799='Unit List'!$P$7, 'Unit List'!AP1799 * 'Unit List'!$AP$7, 'Unit List'!AP1799)))),",",)</f>
        <v>,</v>
      </c>
      <c r="J1894" t="str">
        <f>CONCATENATE("'",IF(ISBLANK('Unit List'!AQ1799), IF(ISBLANK('Unit List'!S1799), IF(ISBLANK('Unit List'!S1799), IF(ISBLANK('Unit List'!AQ1799), IF(ISBLANK('Unit List'!S1799), IF(ISBLANK('Unit List'!S1799), IF(ISBLANK('Unit List'!AQ1799), IF(ISBLANK('Unit List'!S1799), IF(ISBLANK('Unit List'!S1799), IF(ISBLANK('Unit List'!AQ1799), IF(ISBLANK('Unit List'!S1799), IF(ISBLANK('Unit List'!S1799), "", IF('Unit List'!S1799='Unit List'!$P$5, 'Unit List'!$AQ$5, IF('Unit List'!S1799='Unit List'!$P$4, 'Unit List'!$AQ$4, 'Unit List'!S1799))), IF('Unit List'!S1799='Unit List'!$P$5, 'Unit List'!$AQ$5, IF('Unit List'!S1799='Unit List'!$P$4, 'Unit List'!$AQ$4, 'Unit List'!S1799))), IF('Unit List'!AQ1799='Unit List'!$P$5, 'Unit List'!$AQ$5, IF('Unit List'!AQ1799='Unit List'!$P$4, 'Unit List'!$AQ$4, 'Unit List'!AQ1799))), IF('Unit List'!S1799='Unit List'!$P$5, 'Unit List'!$AQ$5, IF('Unit List'!S1799='Unit List'!$P$4, 'Unit List'!$AQ$4, 'Unit List'!S1799))), IF('Unit List'!S1799='Unit List'!$P$5, 'Unit List'!$AQ$5, IF('Unit List'!S1799='Unit List'!$P$4, 'Unit List'!$AQ$4, 'Unit List'!S1799))), IF('Unit List'!AQ1799='Unit List'!$P$5, 'Unit List'!$AQ$5, IF('Unit List'!AQ1799='Unit List'!$P$4, 'Unit List'!$AQ$4, 'Unit List'!AQ1799))), IF('Unit List'!S1799='Unit List'!$P$5, 'Unit List'!$AQ$5, IF('Unit List'!S1799='Unit List'!$P$4, 'Unit List'!$AQ$4, 'Unit List'!S1799))), IF('Unit List'!S1799='Unit List'!$P$5, 'Unit List'!$AQ$5, IF('Unit List'!S1799='Unit List'!$P$4, 'Unit List'!$AQ$4, 'Unit List'!S1799))), IF('Unit List'!AQ1799='Unit List'!$P$5, 'Unit List'!$AQ$5, IF('Unit List'!AQ1799='Unit List'!$P$4, 'Unit List'!$AQ$4, 'Unit List'!AQ1799))), IF('Unit List'!S1799='Unit List'!$P$5, 'Unit List'!$AQ$5, IF('Unit List'!S1799='Unit List'!$P$4, 'Unit List'!$AQ$4, 'Unit List'!S1799))), IF('Unit List'!S1799='Unit List'!$P$5, 'Unit List'!$AQ$5, IF('Unit List'!S1799='Unit List'!$P$4, 'Unit List'!$AQ$4, 'Unit List'!S1799))), IF('Unit List'!AQ1799='Unit List'!$P$5, 'Unit List'!$AQ$5, IF('Unit List'!AQ1799='Unit List'!$P$4, 'Unit List'!$AQ$4, 'Unit List'!AQ1799))),"'),",)</f>
        <v>'TwoBigGuns'),</v>
      </c>
    </row>
    <row r="1895" spans="1:10" x14ac:dyDescent="0.25">
      <c r="A1895" t="s">
        <v>2713</v>
      </c>
      <c r="B1895" t="str">
        <f>"'',"</f>
        <v>'',</v>
      </c>
      <c r="C1895" t="str">
        <f>"'',"</f>
        <v>'',</v>
      </c>
      <c r="D1895" t="str">
        <f>CONCATENATE("'",'Unit List'!E1800,"',",)</f>
        <v>'U_ROMAN_LEGION',</v>
      </c>
      <c r="E1895" t="str">
        <f>CONCATENATE("'",'Unit List'!F1800,"',",)</f>
        <v>'U_ROMAN_LEGION',</v>
      </c>
      <c r="F1895" t="str">
        <f>"'',"</f>
        <v>'',</v>
      </c>
      <c r="G1895" t="str">
        <f>CONCATENATE("'",'Unit List'!H1800,"',",)</f>
        <v>'U_Roman_Legion',</v>
      </c>
      <c r="H1895" t="str">
        <f>CONCATENATE(IF(ISBLANK('Unit List'!AO1800), IF(ISBLANK('Unit List'!Q1800), IF(ISBLANK('Unit List'!Q1800), IF(ISBLANK('Unit List'!AO1800), IF(ISBLANK('Unit List'!Q1800), IF(ISBLANK('Unit List'!Q1800), IF(ISBLANK('Unit List'!AO1800), IF(ISBLANK('Unit List'!Q1800), IF(ISBLANK('Unit List'!Q1800), IF(ISBLANK('Unit List'!AO1800), IF(ISBLANK('Unit List'!Q1800), IF(ISBLANK('Unit List'!Q1800), "1", IF('Unit List'!Q1800='Unit List'!$P$5, 'Unit List'!$AO$5, IF('Unit List'!Q1800='Unit List'!$P$4, 'Unit List'!$AO$4, IF('Unit List'!Q1800='Unit List'!$P$7, 'Unit List'!Q1800 * 'Unit List'!$AO$7, 'Unit List'!Q1800)))), IF('Unit List'!Q1800='Unit List'!$P$5, 'Unit List'!$AO$5, IF('Unit List'!Q1800='Unit List'!$P$4, 'Unit List'!$AO$4, IF('Unit List'!Q1800='Unit List'!$P$7, 'Unit List'!Q1800 * 'Unit List'!$AO$7, 'Unit List'!Q1800)))), IF('Unit List'!AO1800='Unit List'!$P$5, 'Unit List'!$AO$5, IF('Unit List'!AO1800='Unit List'!$P$4, 'Unit List'!$AO$4, IF('Unit List'!AO1800='Unit List'!$P$7, 'Unit List'!AO1800 * 'Unit List'!$AO$7, 'Unit List'!AO1800)))), IF('Unit List'!Q1800='Unit List'!$P$5, 'Unit List'!$AO$5, IF('Unit List'!Q1800='Unit List'!$P$4, 'Unit List'!$AO$4, IF('Unit List'!Q1800='Unit List'!$P$7, 'Unit List'!Q1800 * 'Unit List'!$AO$7, 'Unit List'!Q1800)))), IF('Unit List'!Q1800='Unit List'!$P$5, 'Unit List'!$AO$5, IF('Unit List'!Q1800='Unit List'!$P$4, 'Unit List'!$AO$4, IF('Unit List'!Q1800='Unit List'!$P$7, 'Unit List'!Q1800 * 'Unit List'!$AO$7, 'Unit List'!Q1800)))), IF('Unit List'!AO1800='Unit List'!$P$5, 'Unit List'!$AO$5, IF('Unit List'!AO1800='Unit List'!$P$4, 'Unit List'!$AO$4, IF('Unit List'!AO1800='Unit List'!$P$7, 'Unit List'!AO1800 * 'Unit List'!$AO$7, 'Unit List'!AO1800)))), IF('Unit List'!Q1800='Unit List'!$P$5, 'Unit List'!$AO$5, IF('Unit List'!Q1800='Unit List'!$P$4, 'Unit List'!$AO$4, IF('Unit List'!Q1800='Unit List'!$P$7, 'Unit List'!Q1800 * 'Unit List'!$AO$7, 'Unit List'!Q1800)))), IF('Unit List'!Q1800='Unit List'!$P$5, 'Unit List'!$AO$5, IF('Unit List'!Q1800='Unit List'!$P$4, 'Unit List'!$AO$4, IF('Unit List'!Q1800='Unit List'!$P$7, 'Unit List'!Q1800 * 'Unit List'!$AO$7, 'Unit List'!Q1800)))), IF('Unit List'!AO1800='Unit List'!$P$5, 'Unit List'!$AO$5, IF('Unit List'!AO1800='Unit List'!$P$4, 'Unit List'!$AO$4, IF('Unit List'!AO1800='Unit List'!$P$7, 'Unit List'!AO1800 * 'Unit List'!$AO$7, 'Unit List'!AO1800)))), IF('Unit List'!Q1800='Unit List'!$P$5, 'Unit List'!$AO$5, IF('Unit List'!Q1800='Unit List'!$P$4, 'Unit List'!$AO$4, IF('Unit List'!Q1800='Unit List'!$P$7, 'Unit List'!Q1800 * 'Unit List'!$AO$7, 'Unit List'!Q1800)))), IF('Unit List'!Q1800='Unit List'!$P$5, 'Unit List'!$AO$5, IF('Unit List'!Q1800='Unit List'!$P$4, 'Unit List'!$AO$4, IF('Unit List'!Q1800='Unit List'!$P$7, 'Unit List'!Q1800 * 'Unit List'!$AO$7, 'Unit List'!Q1800)))), IF('Unit List'!AO1800='Unit List'!$P$5, 'Unit List'!$AO$5, IF('Unit List'!AO1800='Unit List'!$P$4, 'Unit List'!$AO$4, IF('Unit List'!AO1800='Unit List'!$P$7, 'Unit List'!AO1800 * 'Unit List'!$AO$7, 'Unit List'!AO1800)))),",",)</f>
        <v>,</v>
      </c>
      <c r="I1895" t="str">
        <f>CONCATENATE(IF(ISBLANK('Unit List'!AP1800), IF(ISBLANK('Unit List'!R1800), IF(ISBLANK('Unit List'!R1800), IF(ISBLANK('Unit List'!AP1800), IF(ISBLANK('Unit List'!R1800), IF(ISBLANK('Unit List'!R1800), IF(ISBLANK('Unit List'!AP1800), IF(ISBLANK('Unit List'!R1800), IF(ISBLANK('Unit List'!R1800), IF(ISBLANK('Unit List'!AP1800), IF(ISBLANK('Unit List'!R1800), IF(ISBLANK('Unit List'!R1800), 'Unit List'!$AP$4, IF('Unit List'!R1800='Unit List'!$P$5, 'Unit List'!$AP$5, IF('Unit List'!R1800='Unit List'!$P$4, 'Unit List'!$AP$4, IF('Unit List'!R1800='Unit List'!$P$7, 'Unit List'!R1800 * 'Unit List'!$AP$7, 'Unit List'!R1800)))), IF('Unit List'!R1800='Unit List'!$P$5, 'Unit List'!$AP$5, IF('Unit List'!R1800='Unit List'!$P$4, 'Unit List'!$AP$4, IF('Unit List'!R1800='Unit List'!$P$7, 'Unit List'!R1800 * 'Unit List'!$AP$7, 'Unit List'!R1800)))), IF('Unit List'!AP1800='Unit List'!$P$5, 'Unit List'!$AP$5, IF('Unit List'!AP1800='Unit List'!$P$4, 'Unit List'!$AP$4, IF('Unit List'!AP1800='Unit List'!$P$7, 'Unit List'!AP1800 * 'Unit List'!$AP$7, 'Unit List'!AP1800)))), IF('Unit List'!R1800='Unit List'!$P$5, 'Unit List'!$AP$5, IF('Unit List'!R1800='Unit List'!$P$4, 'Unit List'!$AP$4, IF('Unit List'!R1800='Unit List'!$P$7, 'Unit List'!R1800 * 'Unit List'!$AP$7, 'Unit List'!R1800)))), IF('Unit List'!R1800='Unit List'!$P$5, 'Unit List'!$AP$5, IF('Unit List'!R1800='Unit List'!$P$4, 'Unit List'!$AP$4, IF('Unit List'!R1800='Unit List'!$P$7, 'Unit List'!R1800 * 'Unit List'!$AP$7, 'Unit List'!R1800)))), IF('Unit List'!AP1800='Unit List'!$P$5, 'Unit List'!$AP$5, IF('Unit List'!AP1800='Unit List'!$P$4, 'Unit List'!$AP$4, IF('Unit List'!AP1800='Unit List'!$P$7, 'Unit List'!AP1800 * 'Unit List'!$AP$7, 'Unit List'!AP1800)))), IF('Unit List'!R1800='Unit List'!$P$5, 'Unit List'!$AP$5, IF('Unit List'!R1800='Unit List'!$P$4, 'Unit List'!$AP$4, IF('Unit List'!R1800='Unit List'!$P$7, 'Unit List'!R1800 * 'Unit List'!$AP$7, 'Unit List'!R1800)))), IF('Unit List'!R1800='Unit List'!$P$5, 'Unit List'!$AP$5, IF('Unit List'!R1800='Unit List'!$P$4, 'Unit List'!$AP$4, IF('Unit List'!R1800='Unit List'!$P$7, 'Unit List'!R1800 * 'Unit List'!$AP$7, 'Unit List'!R1800)))), IF('Unit List'!AP1800='Unit List'!$P$5, 'Unit List'!$AP$5, IF('Unit List'!AP1800='Unit List'!$P$4, 'Unit List'!$AP$4, IF('Unit List'!AP1800='Unit List'!$P$7, 'Unit List'!AP1800 * 'Unit List'!$AP$7, 'Unit List'!AP1800)))), IF('Unit List'!R1800='Unit List'!$P$5, 'Unit List'!$AP$5, IF('Unit List'!R1800='Unit List'!$P$4, 'Unit List'!$AP$4, IF('Unit List'!R1800='Unit List'!$P$7, 'Unit List'!R1800 * 'Unit List'!$AP$7, 'Unit List'!R1800)))), IF('Unit List'!R1800='Unit List'!$P$5, 'Unit List'!$AP$5, IF('Unit List'!R1800='Unit List'!$P$4, 'Unit List'!$AP$4, IF('Unit List'!R1800='Unit List'!$P$7, 'Unit List'!R1800 * 'Unit List'!$AP$7, 'Unit List'!R1800)))), IF('Unit List'!AP1800='Unit List'!$P$5, 'Unit List'!$AP$5, IF('Unit List'!AP1800='Unit List'!$P$4, 'Unit List'!$AP$4, IF('Unit List'!AP1800='Unit List'!$P$7, 'Unit List'!AP1800 * 'Unit List'!$AP$7, 'Unit List'!AP1800)))),",",)</f>
        <v>,</v>
      </c>
      <c r="J1895" t="str">
        <f>CONCATENATE("'",IF(ISBLANK('Unit List'!AQ1800), IF(ISBLANK('Unit List'!S1800), IF(ISBLANK('Unit List'!S1800), IF(ISBLANK('Unit List'!AQ1800), IF(ISBLANK('Unit List'!S1800), IF(ISBLANK('Unit List'!S1800), IF(ISBLANK('Unit List'!AQ1800), IF(ISBLANK('Unit List'!S1800), IF(ISBLANK('Unit List'!S1800), IF(ISBLANK('Unit List'!AQ1800), IF(ISBLANK('Unit List'!S1800), IF(ISBLANK('Unit List'!S1800), "", IF('Unit List'!S1800='Unit List'!$P$5, 'Unit List'!$AQ$5, IF('Unit List'!S1800='Unit List'!$P$4, 'Unit List'!$AQ$4, 'Unit List'!S1800))), IF('Unit List'!S1800='Unit List'!$P$5, 'Unit List'!$AQ$5, IF('Unit List'!S1800='Unit List'!$P$4, 'Unit List'!$AQ$4, 'Unit List'!S1800))), IF('Unit List'!AQ1800='Unit List'!$P$5, 'Unit List'!$AQ$5, IF('Unit List'!AQ1800='Unit List'!$P$4, 'Unit List'!$AQ$4, 'Unit List'!AQ1800))), IF('Unit List'!S1800='Unit List'!$P$5, 'Unit List'!$AQ$5, IF('Unit List'!S1800='Unit List'!$P$4, 'Unit List'!$AQ$4, 'Unit List'!S1800))), IF('Unit List'!S1800='Unit List'!$P$5, 'Unit List'!$AQ$5, IF('Unit List'!S1800='Unit List'!$P$4, 'Unit List'!$AQ$4, 'Unit List'!S1800))), IF('Unit List'!AQ1800='Unit List'!$P$5, 'Unit List'!$AQ$5, IF('Unit List'!AQ1800='Unit List'!$P$4, 'Unit List'!$AQ$4, 'Unit List'!AQ1800))), IF('Unit List'!S1800='Unit List'!$P$5, 'Unit List'!$AQ$5, IF('Unit List'!S1800='Unit List'!$P$4, 'Unit List'!$AQ$4, 'Unit List'!S1800))), IF('Unit List'!S1800='Unit List'!$P$5, 'Unit List'!$AQ$5, IF('Unit List'!S1800='Unit List'!$P$4, 'Unit List'!$AQ$4, 'Unit List'!S1800))), IF('Unit List'!AQ1800='Unit List'!$P$5, 'Unit List'!$AQ$5, IF('Unit List'!AQ1800='Unit List'!$P$4, 'Unit List'!$AQ$4, 'Unit List'!AQ1800))), IF('Unit List'!S1800='Unit List'!$P$5, 'Unit List'!$AQ$5, IF('Unit List'!S1800='Unit List'!$P$4, 'Unit List'!$AQ$4, 'Unit List'!S1800))), IF('Unit List'!S1800='Unit List'!$P$5, 'Unit List'!$AQ$5, IF('Unit List'!S1800='Unit List'!$P$4, 'Unit List'!$AQ$4, 'Unit List'!S1800))), IF('Unit List'!AQ1800='Unit List'!$P$5, 'Unit List'!$AQ$5, IF('Unit List'!AQ1800='Unit List'!$P$4, 'Unit List'!$AQ$4, 'Unit List'!AQ1800))),"'),",)</f>
        <v>'Phalanx'),</v>
      </c>
    </row>
    <row r="1896" spans="1:10" x14ac:dyDescent="0.25">
      <c r="A1896" t="s">
        <v>2713</v>
      </c>
      <c r="B1896" t="str">
        <f>"'',"</f>
        <v>'',</v>
      </c>
      <c r="C1896" t="str">
        <f>"'',"</f>
        <v>'',</v>
      </c>
      <c r="D1896" t="str">
        <f>CONCATENATE("'",'Unit List'!E1801,"',",)</f>
        <v>'U_RUSSIAN_COSSACK',</v>
      </c>
      <c r="E1896" t="str">
        <f>CONCATENATE("'",'Unit List'!F1801,"',",)</f>
        <v>'U_RUSSIAN_COSSACK',</v>
      </c>
      <c r="F1896" t="str">
        <f>"'',"</f>
        <v>'',</v>
      </c>
      <c r="G1896" t="str">
        <f>CONCATENATE("'",'Unit List'!H1801,"',",)</f>
        <v>'U_Russian_Cossack',</v>
      </c>
      <c r="H1896" t="str">
        <f>CONCATENATE(IF(ISBLANK('Unit List'!AO1801), IF(ISBLANK('Unit List'!Q1801), IF(ISBLANK('Unit List'!Q1801), IF(ISBLANK('Unit List'!AO1801), IF(ISBLANK('Unit List'!Q1801), IF(ISBLANK('Unit List'!Q1801), IF(ISBLANK('Unit List'!AO1801), IF(ISBLANK('Unit List'!Q1801), IF(ISBLANK('Unit List'!Q1801), IF(ISBLANK('Unit List'!AO1801), IF(ISBLANK('Unit List'!Q1801), IF(ISBLANK('Unit List'!Q1801), "1", IF('Unit List'!Q1801='Unit List'!$P$5, 'Unit List'!$AO$5, IF('Unit List'!Q1801='Unit List'!$P$4, 'Unit List'!$AO$4, IF('Unit List'!Q1801='Unit List'!$P$7, 'Unit List'!Q1801 * 'Unit List'!$AO$7, 'Unit List'!Q1801)))), IF('Unit List'!Q1801='Unit List'!$P$5, 'Unit List'!$AO$5, IF('Unit List'!Q1801='Unit List'!$P$4, 'Unit List'!$AO$4, IF('Unit List'!Q1801='Unit List'!$P$7, 'Unit List'!Q1801 * 'Unit List'!$AO$7, 'Unit List'!Q1801)))), IF('Unit List'!AO1801='Unit List'!$P$5, 'Unit List'!$AO$5, IF('Unit List'!AO1801='Unit List'!$P$4, 'Unit List'!$AO$4, IF('Unit List'!AO1801='Unit List'!$P$7, 'Unit List'!AO1801 * 'Unit List'!$AO$7, 'Unit List'!AO1801)))), IF('Unit List'!Q1801='Unit List'!$P$5, 'Unit List'!$AO$5, IF('Unit List'!Q1801='Unit List'!$P$4, 'Unit List'!$AO$4, IF('Unit List'!Q1801='Unit List'!$P$7, 'Unit List'!Q1801 * 'Unit List'!$AO$7, 'Unit List'!Q1801)))), IF('Unit List'!Q1801='Unit List'!$P$5, 'Unit List'!$AO$5, IF('Unit List'!Q1801='Unit List'!$P$4, 'Unit List'!$AO$4, IF('Unit List'!Q1801='Unit List'!$P$7, 'Unit List'!Q1801 * 'Unit List'!$AO$7, 'Unit List'!Q1801)))), IF('Unit List'!AO1801='Unit List'!$P$5, 'Unit List'!$AO$5, IF('Unit List'!AO1801='Unit List'!$P$4, 'Unit List'!$AO$4, IF('Unit List'!AO1801='Unit List'!$P$7, 'Unit List'!AO1801 * 'Unit List'!$AO$7, 'Unit List'!AO1801)))), IF('Unit List'!Q1801='Unit List'!$P$5, 'Unit List'!$AO$5, IF('Unit List'!Q1801='Unit List'!$P$4, 'Unit List'!$AO$4, IF('Unit List'!Q1801='Unit List'!$P$7, 'Unit List'!Q1801 * 'Unit List'!$AO$7, 'Unit List'!Q1801)))), IF('Unit List'!Q1801='Unit List'!$P$5, 'Unit List'!$AO$5, IF('Unit List'!Q1801='Unit List'!$P$4, 'Unit List'!$AO$4, IF('Unit List'!Q1801='Unit List'!$P$7, 'Unit List'!Q1801 * 'Unit List'!$AO$7, 'Unit List'!Q1801)))), IF('Unit List'!AO1801='Unit List'!$P$5, 'Unit List'!$AO$5, IF('Unit List'!AO1801='Unit List'!$P$4, 'Unit List'!$AO$4, IF('Unit List'!AO1801='Unit List'!$P$7, 'Unit List'!AO1801 * 'Unit List'!$AO$7, 'Unit List'!AO1801)))), IF('Unit List'!Q1801='Unit List'!$P$5, 'Unit List'!$AO$5, IF('Unit List'!Q1801='Unit List'!$P$4, 'Unit List'!$AO$4, IF('Unit List'!Q1801='Unit List'!$P$7, 'Unit List'!Q1801 * 'Unit List'!$AO$7, 'Unit List'!Q1801)))), IF('Unit List'!Q1801='Unit List'!$P$5, 'Unit List'!$AO$5, IF('Unit List'!Q1801='Unit List'!$P$4, 'Unit List'!$AO$4, IF('Unit List'!Q1801='Unit List'!$P$7, 'Unit List'!Q1801 * 'Unit List'!$AO$7, 'Unit List'!Q1801)))), IF('Unit List'!AO1801='Unit List'!$P$5, 'Unit List'!$AO$5, IF('Unit List'!AO1801='Unit List'!$P$4, 'Unit List'!$AO$4, IF('Unit List'!AO1801='Unit List'!$P$7, 'Unit List'!AO1801 * 'Unit List'!$AO$7, 'Unit List'!AO1801)))),",",)</f>
        <v>1,</v>
      </c>
      <c r="I1896" t="str">
        <f>CONCATENATE(IF(ISBLANK('Unit List'!AP1801), IF(ISBLANK('Unit List'!R1801), IF(ISBLANK('Unit List'!R1801), IF(ISBLANK('Unit List'!AP1801), IF(ISBLANK('Unit List'!R1801), IF(ISBLANK('Unit List'!R1801), IF(ISBLANK('Unit List'!AP1801), IF(ISBLANK('Unit List'!R1801), IF(ISBLANK('Unit List'!R1801), IF(ISBLANK('Unit List'!AP1801), IF(ISBLANK('Unit List'!R1801), IF(ISBLANK('Unit List'!R1801), 'Unit List'!$AP$4, IF('Unit List'!R1801='Unit List'!$P$5, 'Unit List'!$AP$5, IF('Unit List'!R1801='Unit List'!$P$4, 'Unit List'!$AP$4, IF('Unit List'!R1801='Unit List'!$P$7, 'Unit List'!R1801 * 'Unit List'!$AP$7, 'Unit List'!R1801)))), IF('Unit List'!R1801='Unit List'!$P$5, 'Unit List'!$AP$5, IF('Unit List'!R1801='Unit List'!$P$4, 'Unit List'!$AP$4, IF('Unit List'!R1801='Unit List'!$P$7, 'Unit List'!R1801 * 'Unit List'!$AP$7, 'Unit List'!R1801)))), IF('Unit List'!AP1801='Unit List'!$P$5, 'Unit List'!$AP$5, IF('Unit List'!AP1801='Unit List'!$P$4, 'Unit List'!$AP$4, IF('Unit List'!AP1801='Unit List'!$P$7, 'Unit List'!AP1801 * 'Unit List'!$AP$7, 'Unit List'!AP1801)))), IF('Unit List'!R1801='Unit List'!$P$5, 'Unit List'!$AP$5, IF('Unit List'!R1801='Unit List'!$P$4, 'Unit List'!$AP$4, IF('Unit List'!R1801='Unit List'!$P$7, 'Unit List'!R1801 * 'Unit List'!$AP$7, 'Unit List'!R1801)))), IF('Unit List'!R1801='Unit List'!$P$5, 'Unit List'!$AP$5, IF('Unit List'!R1801='Unit List'!$P$4, 'Unit List'!$AP$4, IF('Unit List'!R1801='Unit List'!$P$7, 'Unit List'!R1801 * 'Unit List'!$AP$7, 'Unit List'!R1801)))), IF('Unit List'!AP1801='Unit List'!$P$5, 'Unit List'!$AP$5, IF('Unit List'!AP1801='Unit List'!$P$4, 'Unit List'!$AP$4, IF('Unit List'!AP1801='Unit List'!$P$7, 'Unit List'!AP1801 * 'Unit List'!$AP$7, 'Unit List'!AP1801)))), IF('Unit List'!R1801='Unit List'!$P$5, 'Unit List'!$AP$5, IF('Unit List'!R1801='Unit List'!$P$4, 'Unit List'!$AP$4, IF('Unit List'!R1801='Unit List'!$P$7, 'Unit List'!R1801 * 'Unit List'!$AP$7, 'Unit List'!R1801)))), IF('Unit List'!R1801='Unit List'!$P$5, 'Unit List'!$AP$5, IF('Unit List'!R1801='Unit List'!$P$4, 'Unit List'!$AP$4, IF('Unit List'!R1801='Unit List'!$P$7, 'Unit List'!R1801 * 'Unit List'!$AP$7, 'Unit List'!R1801)))), IF('Unit List'!AP1801='Unit List'!$P$5, 'Unit List'!$AP$5, IF('Unit List'!AP1801='Unit List'!$P$4, 'Unit List'!$AP$4, IF('Unit List'!AP1801='Unit List'!$P$7, 'Unit List'!AP1801 * 'Unit List'!$AP$7, 'Unit List'!AP1801)))), IF('Unit List'!R1801='Unit List'!$P$5, 'Unit List'!$AP$5, IF('Unit List'!R1801='Unit List'!$P$4, 'Unit List'!$AP$4, IF('Unit List'!R1801='Unit List'!$P$7, 'Unit List'!R1801 * 'Unit List'!$AP$7, 'Unit List'!R1801)))), IF('Unit List'!R1801='Unit List'!$P$5, 'Unit List'!$AP$5, IF('Unit List'!R1801='Unit List'!$P$4, 'Unit List'!$AP$4, IF('Unit List'!R1801='Unit List'!$P$7, 'Unit List'!R1801 * 'Unit List'!$AP$7, 'Unit List'!R1801)))), IF('Unit List'!AP1801='Unit List'!$P$5, 'Unit List'!$AP$5, IF('Unit List'!AP1801='Unit List'!$P$4, 'Unit List'!$AP$4, IF('Unit List'!AP1801='Unit List'!$P$7, 'Unit List'!AP1801 * 'Unit List'!$AP$7, 'Unit List'!AP1801)))),",",)</f>
        <v>,</v>
      </c>
      <c r="J1896" t="str">
        <f>CONCATENATE("'",IF(ISBLANK('Unit List'!AQ1801), IF(ISBLANK('Unit List'!S1801), IF(ISBLANK('Unit List'!S1801), IF(ISBLANK('Unit List'!AQ1801), IF(ISBLANK('Unit List'!S1801), IF(ISBLANK('Unit List'!S1801), IF(ISBLANK('Unit List'!AQ1801), IF(ISBLANK('Unit List'!S1801), IF(ISBLANK('Unit List'!S1801), IF(ISBLANK('Unit List'!AQ1801), IF(ISBLANK('Unit List'!S1801), IF(ISBLANK('Unit List'!S1801), "", IF('Unit List'!S1801='Unit List'!$P$5, 'Unit List'!$AQ$5, IF('Unit List'!S1801='Unit List'!$P$4, 'Unit List'!$AQ$4, 'Unit List'!S1801))), IF('Unit List'!S1801='Unit List'!$P$5, 'Unit List'!$AQ$5, IF('Unit List'!S1801='Unit List'!$P$4, 'Unit List'!$AQ$4, 'Unit List'!S1801))), IF('Unit List'!AQ1801='Unit List'!$P$5, 'Unit List'!$AQ$5, IF('Unit List'!AQ1801='Unit List'!$P$4, 'Unit List'!$AQ$4, 'Unit List'!AQ1801))), IF('Unit List'!S1801='Unit List'!$P$5, 'Unit List'!$AQ$5, IF('Unit List'!S1801='Unit List'!$P$4, 'Unit List'!$AQ$4, 'Unit List'!S1801))), IF('Unit List'!S1801='Unit List'!$P$5, 'Unit List'!$AQ$5, IF('Unit List'!S1801='Unit List'!$P$4, 'Unit List'!$AQ$4, 'Unit List'!S1801))), IF('Unit List'!AQ1801='Unit List'!$P$5, 'Unit List'!$AQ$5, IF('Unit List'!AQ1801='Unit List'!$P$4, 'Unit List'!$AQ$4, 'Unit List'!AQ1801))), IF('Unit List'!S1801='Unit List'!$P$5, 'Unit List'!$AQ$5, IF('Unit List'!S1801='Unit List'!$P$4, 'Unit List'!$AQ$4, 'Unit List'!S1801))), IF('Unit List'!S1801='Unit List'!$P$5, 'Unit List'!$AQ$5, IF('Unit List'!S1801='Unit List'!$P$4, 'Unit List'!$AQ$4, 'Unit List'!S1801))), IF('Unit List'!AQ1801='Unit List'!$P$5, 'Unit List'!$AQ$5, IF('Unit List'!AQ1801='Unit List'!$P$4, 'Unit List'!$AQ$4, 'Unit List'!AQ1801))), IF('Unit List'!S1801='Unit List'!$P$5, 'Unit List'!$AQ$5, IF('Unit List'!S1801='Unit List'!$P$4, 'Unit List'!$AQ$4, 'Unit List'!S1801))), IF('Unit List'!S1801='Unit List'!$P$5, 'Unit List'!$AQ$5, IF('Unit List'!S1801='Unit List'!$P$4, 'Unit List'!$AQ$4, 'Unit List'!S1801))), IF('Unit List'!AQ1801='Unit List'!$P$5, 'Unit List'!$AQ$5, IF('Unit List'!AQ1801='Unit List'!$P$4, 'Unit List'!$AQ$4, 'Unit List'!AQ1801))),"'),",)</f>
        <v>''),</v>
      </c>
    </row>
    <row r="1897" spans="1:10" x14ac:dyDescent="0.25">
      <c r="A1897" t="s">
        <v>2713</v>
      </c>
      <c r="B1897" t="str">
        <f>"'',"</f>
        <v>'',</v>
      </c>
      <c r="C1897" t="str">
        <f>"'',"</f>
        <v>'',</v>
      </c>
      <c r="D1897" t="str">
        <f>CONCATENATE("'",'Unit List'!E1802,"',",)</f>
        <v>'U_RUSSIAN_COSSACK',</v>
      </c>
      <c r="E1897" t="str">
        <f>CONCATENATE("'",'Unit List'!F1802,"',",)</f>
        <v>'U_RUSSIAN_COSSACK',</v>
      </c>
      <c r="F1897" t="str">
        <f>CONCATENATE("'_",'Unit List'!G1802,"',",)</f>
        <v>'_V2',</v>
      </c>
      <c r="G1897" t="str">
        <f>CONCATENATE("'",'Unit List'!H1802,"',",)</f>
        <v>'U_Russian_Cossack_V2',</v>
      </c>
      <c r="H1897" t="str">
        <f>CONCATENATE(IF(ISBLANK('Unit List'!AO1802), IF(ISBLANK('Unit List'!Q1802), IF(ISBLANK('Unit List'!Q1802), IF(ISBLANK('Unit List'!AO1802), IF(ISBLANK('Unit List'!Q1802), IF(ISBLANK('Unit List'!Q1802), IF(ISBLANK('Unit List'!AO1802), IF(ISBLANK('Unit List'!Q1802), IF(ISBLANK('Unit List'!Q1802), IF(ISBLANK('Unit List'!AO1801), IF(ISBLANK('Unit List'!Q1801), IF(ISBLANK('Unit List'!Q1801), "1", IF('Unit List'!Q1801='Unit List'!$P$5, 'Unit List'!$AO$5, IF('Unit List'!Q1801='Unit List'!$P$4, 'Unit List'!$AO$4, IF('Unit List'!Q1801='Unit List'!$P$7, 'Unit List'!Q1801 * 'Unit List'!$AO$7, 'Unit List'!Q1801)))), IF('Unit List'!Q1801='Unit List'!$P$5, 'Unit List'!$AO$5, IF('Unit List'!Q1801='Unit List'!$P$4, 'Unit List'!$AO$4, IF('Unit List'!Q1801='Unit List'!$P$7, 'Unit List'!Q1801 * 'Unit List'!$AO$7, 'Unit List'!Q1801)))), IF('Unit List'!AO1801='Unit List'!$P$5, 'Unit List'!$AO$5, IF('Unit List'!AO1801='Unit List'!$P$4, 'Unit List'!$AO$4, IF('Unit List'!AO1801='Unit List'!$P$7, 'Unit List'!AO1801 * 'Unit List'!$AO$7, 'Unit List'!AO1801)))), IF('Unit List'!Q1802='Unit List'!$P$5, 'Unit List'!$AO$5, IF('Unit List'!Q1802='Unit List'!$P$4, 'Unit List'!$AO$4, IF('Unit List'!Q1802='Unit List'!$P$7, 'Unit List'!Q1802 * 'Unit List'!$AO$7, 'Unit List'!Q1802)))), IF('Unit List'!Q1802='Unit List'!$P$5, 'Unit List'!$AO$5, IF('Unit List'!Q1802='Unit List'!$P$4, 'Unit List'!$AO$4, IF('Unit List'!Q1802='Unit List'!$P$7, 'Unit List'!Q1802 * 'Unit List'!$AO$7, 'Unit List'!Q1802)))), IF('Unit List'!AO1802='Unit List'!$P$5, 'Unit List'!$AO$5, IF('Unit List'!AO1802='Unit List'!$P$4, 'Unit List'!$AO$4, IF('Unit List'!AO1802='Unit List'!$P$7, 'Unit List'!AO1802 * 'Unit List'!$AO$7, 'Unit List'!AO1802)))), IF('Unit List'!Q1802='Unit List'!$P$5, 'Unit List'!$AO$5, IF('Unit List'!Q1802='Unit List'!$P$4, 'Unit List'!$AO$4, IF('Unit List'!Q1802='Unit List'!$P$7, 'Unit List'!Q1802 * 'Unit List'!$AO$7, 'Unit List'!Q1802)))), IF('Unit List'!Q1802='Unit List'!$P$5, 'Unit List'!$AO$5, IF('Unit List'!Q1802='Unit List'!$P$4, 'Unit List'!$AO$4, IF('Unit List'!Q1802='Unit List'!$P$7, 'Unit List'!Q1802 * 'Unit List'!$AO$7, 'Unit List'!Q1802)))), IF('Unit List'!AO1802='Unit List'!$P$5, 'Unit List'!$AO$5, IF('Unit List'!AO1802='Unit List'!$P$4, 'Unit List'!$AO$4, IF('Unit List'!AO1802='Unit List'!$P$7, 'Unit List'!AO1802 * 'Unit List'!$AO$7, 'Unit List'!AO1802)))), IF('Unit List'!Q1802='Unit List'!$P$5, 'Unit List'!$AO$5, IF('Unit List'!Q1802='Unit List'!$P$4, 'Unit List'!$AO$4, IF('Unit List'!Q1802='Unit List'!$P$7, 'Unit List'!Q1802 * 'Unit List'!$AO$7, 'Unit List'!Q1802)))), IF('Unit List'!Q1802='Unit List'!$P$5, 'Unit List'!$AO$5, IF('Unit List'!Q1802='Unit List'!$P$4, 'Unit List'!$AO$4, IF('Unit List'!Q1802='Unit List'!$P$7, 'Unit List'!Q1802 * 'Unit List'!$AO$7, 'Unit List'!Q1802)))), IF('Unit List'!AO1802='Unit List'!$P$5, 'Unit List'!$AO$5, IF('Unit List'!AO1802='Unit List'!$P$4, 'Unit List'!$AO$4, IF('Unit List'!AO1802='Unit List'!$P$7, 'Unit List'!AO1802 * 'Unit List'!$AO$7, 'Unit List'!AO1802)))),",",)</f>
        <v>2,</v>
      </c>
      <c r="I1897" t="str">
        <f>CONCATENATE(IF(ISBLANK('Unit List'!AP1802), IF(ISBLANK('Unit List'!R1802), IF(ISBLANK('Unit List'!R1802), IF(ISBLANK('Unit List'!AP1802), IF(ISBLANK('Unit List'!R1802), IF(ISBLANK('Unit List'!R1802), IF(ISBLANK('Unit List'!AP1802), IF(ISBLANK('Unit List'!R1802), IF(ISBLANK('Unit List'!R1802), IF(ISBLANK('Unit List'!AP1801), IF(ISBLANK('Unit List'!R1801), IF(ISBLANK('Unit List'!R1801), 'Unit List'!$AP$4, IF('Unit List'!R1801='Unit List'!$P$5, 'Unit List'!$AP$5, IF('Unit List'!R1801='Unit List'!$P$4, 'Unit List'!$AP$4, IF('Unit List'!R1801='Unit List'!$P$7, 'Unit List'!R1801 * 'Unit List'!$AP$7, 'Unit List'!R1801)))), IF('Unit List'!R1801='Unit List'!$P$5, 'Unit List'!$AP$5, IF('Unit List'!R1801='Unit List'!$P$4, 'Unit List'!$AP$4, IF('Unit List'!R1801='Unit List'!$P$7, 'Unit List'!R1801 * 'Unit List'!$AP$7, 'Unit List'!R1801)))), IF('Unit List'!AP1801='Unit List'!$P$5, 'Unit List'!$AP$5, IF('Unit List'!AP1801='Unit List'!$P$4, 'Unit List'!$AP$4, IF('Unit List'!AP1801='Unit List'!$P$7, 'Unit List'!AP1801 * 'Unit List'!$AP$7, 'Unit List'!AP1801)))), IF('Unit List'!R1802='Unit List'!$P$5, 'Unit List'!$AP$5, IF('Unit List'!R1802='Unit List'!$P$4, 'Unit List'!$AP$4, IF('Unit List'!R1802='Unit List'!$P$7, 'Unit List'!R1802 * 'Unit List'!$AP$7, 'Unit List'!R1802)))), IF('Unit List'!R1802='Unit List'!$P$5, 'Unit List'!$AP$5, IF('Unit List'!R1802='Unit List'!$P$4, 'Unit List'!$AP$4, IF('Unit List'!R1802='Unit List'!$P$7, 'Unit List'!R1802 * 'Unit List'!$AP$7, 'Unit List'!R1802)))), IF('Unit List'!AP1802='Unit List'!$P$5, 'Unit List'!$AP$5, IF('Unit List'!AP1802='Unit List'!$P$4, 'Unit List'!$AP$4, IF('Unit List'!AP1802='Unit List'!$P$7, 'Unit List'!AP1802 * 'Unit List'!$AP$7, 'Unit List'!AP1802)))), IF('Unit List'!R1802='Unit List'!$P$5, 'Unit List'!$AP$5, IF('Unit List'!R1802='Unit List'!$P$4, 'Unit List'!$AP$4, IF('Unit List'!R1802='Unit List'!$P$7, 'Unit List'!R1802 * 'Unit List'!$AP$7, 'Unit List'!R1802)))), IF('Unit List'!R1802='Unit List'!$P$5, 'Unit List'!$AP$5, IF('Unit List'!R1802='Unit List'!$P$4, 'Unit List'!$AP$4, IF('Unit List'!R1802='Unit List'!$P$7, 'Unit List'!R1802 * 'Unit List'!$AP$7, 'Unit List'!R1802)))), IF('Unit List'!AP1802='Unit List'!$P$5, 'Unit List'!$AP$5, IF('Unit List'!AP1802='Unit List'!$P$4, 'Unit List'!$AP$4, IF('Unit List'!AP1802='Unit List'!$P$7, 'Unit List'!AP1802 * 'Unit List'!$AP$7, 'Unit List'!AP1802)))), IF('Unit List'!R1802='Unit List'!$P$5, 'Unit List'!$AP$5, IF('Unit List'!R1802='Unit List'!$P$4, 'Unit List'!$AP$4, IF('Unit List'!R1802='Unit List'!$P$7, 'Unit List'!R1802 * 'Unit List'!$AP$7, 'Unit List'!R1802)))), IF('Unit List'!R1802='Unit List'!$P$5, 'Unit List'!$AP$5, IF('Unit List'!R1802='Unit List'!$P$4, 'Unit List'!$AP$4, IF('Unit List'!R1802='Unit List'!$P$7, 'Unit List'!R1802 * 'Unit List'!$AP$7, 'Unit List'!R1802)))), IF('Unit List'!AP1802='Unit List'!$P$5, 'Unit List'!$AP$5, IF('Unit List'!AP1802='Unit List'!$P$4, 'Unit List'!$AP$4, IF('Unit List'!AP1802='Unit List'!$P$7, 'Unit List'!AP1802 * 'Unit List'!$AP$7, 'Unit List'!AP1802)))),",",)</f>
        <v>,</v>
      </c>
      <c r="J1897" t="str">
        <f>CONCATENATE("'",IF(ISBLANK('Unit List'!AQ1802), IF(ISBLANK('Unit List'!S1802), IF(ISBLANK('Unit List'!S1802), IF(ISBLANK('Unit List'!AQ1802), IF(ISBLANK('Unit List'!S1802), IF(ISBLANK('Unit List'!S1802), IF(ISBLANK('Unit List'!AQ1802), IF(ISBLANK('Unit List'!S1802), IF(ISBLANK('Unit List'!S1802), IF(ISBLANK('Unit List'!AQ1801), IF(ISBLANK('Unit List'!S1801), IF(ISBLANK('Unit List'!S1801), "", IF('Unit List'!S1801='Unit List'!$P$5, 'Unit List'!$AQ$5, IF('Unit List'!S1801='Unit List'!$P$4, 'Unit List'!$AQ$4, 'Unit List'!S1801))), IF('Unit List'!S1801='Unit List'!$P$5, 'Unit List'!$AQ$5, IF('Unit List'!S1801='Unit List'!$P$4, 'Unit List'!$AQ$4, 'Unit List'!S1801))), IF('Unit List'!AQ1801='Unit List'!$P$5, 'Unit List'!$AQ$5, IF('Unit List'!AQ1801='Unit List'!$P$4, 'Unit List'!$AQ$4, 'Unit List'!AQ1801))), IF('Unit List'!S1802='Unit List'!$P$5, 'Unit List'!$AQ$5, IF('Unit List'!S1802='Unit List'!$P$4, 'Unit List'!$AQ$4, 'Unit List'!S1802))), IF('Unit List'!S1802='Unit List'!$P$5, 'Unit List'!$AQ$5, IF('Unit List'!S1802='Unit List'!$P$4, 'Unit List'!$AQ$4, 'Unit List'!S1802))), IF('Unit List'!AQ1802='Unit List'!$P$5, 'Unit List'!$AQ$5, IF('Unit List'!AQ1802='Unit List'!$P$4, 'Unit List'!$AQ$4, 'Unit List'!AQ1802))), IF('Unit List'!S1802='Unit List'!$P$5, 'Unit List'!$AQ$5, IF('Unit List'!S1802='Unit List'!$P$4, 'Unit List'!$AQ$4, 'Unit List'!S1802))), IF('Unit List'!S1802='Unit List'!$P$5, 'Unit List'!$AQ$5, IF('Unit List'!S1802='Unit List'!$P$4, 'Unit List'!$AQ$4, 'Unit List'!S1802))), IF('Unit List'!AQ1802='Unit List'!$P$5, 'Unit List'!$AQ$5, IF('Unit List'!AQ1802='Unit List'!$P$4, 'Unit List'!$AQ$4, 'Unit List'!AQ1802))), IF('Unit List'!S1802='Unit List'!$P$5, 'Unit List'!$AQ$5, IF('Unit List'!S1802='Unit List'!$P$4, 'Unit List'!$AQ$4, 'Unit List'!S1802))), IF('Unit List'!S1802='Unit List'!$P$5, 'Unit List'!$AQ$5, IF('Unit List'!S1802='Unit List'!$P$4, 'Unit List'!$AQ$4, 'Unit List'!S1802))), IF('Unit List'!AQ1802='Unit List'!$P$5, 'Unit List'!$AQ$5, IF('Unit List'!AQ1802='Unit List'!$P$4, 'Unit List'!$AQ$4, 'Unit List'!AQ1802))),"'),",)</f>
        <v>''),</v>
      </c>
    </row>
    <row r="1898" spans="1:10" x14ac:dyDescent="0.25">
      <c r="A1898" t="s">
        <v>2713</v>
      </c>
      <c r="B1898" t="str">
        <f>"'',"</f>
        <v>'',</v>
      </c>
      <c r="C1898" t="str">
        <f>"'',"</f>
        <v>'',</v>
      </c>
      <c r="D1898" t="str">
        <f>CONCATENATE("'",'Unit List'!E1803,"',",)</f>
        <v>'U_RUSSIAN_COSSACK',</v>
      </c>
      <c r="E1898" t="str">
        <f>CONCATENATE("'",'Unit List'!F1803,"',",)</f>
        <v>'U_RUSSIAN_COSSACK',</v>
      </c>
      <c r="F1898" t="str">
        <f>CONCATENATE("'_",'Unit List'!G1803,"',",)</f>
        <v>'_V3',</v>
      </c>
      <c r="G1898" t="str">
        <f>CONCATENATE("'",'Unit List'!H1803,"',",)</f>
        <v>'U_Russian_Cossack_V3',</v>
      </c>
      <c r="H1898" t="str">
        <f>CONCATENATE(IF(ISBLANK('Unit List'!AO1803), IF(ISBLANK('Unit List'!Q1803), IF(ISBLANK('Unit List'!Q1803), IF(ISBLANK('Unit List'!AO1803), IF(ISBLANK('Unit List'!Q1803), IF(ISBLANK('Unit List'!Q1803), IF(ISBLANK('Unit List'!AO1803), IF(ISBLANK('Unit List'!Q1803), IF(ISBLANK('Unit List'!Q1803), IF(ISBLANK('Unit List'!AO1801), IF(ISBLANK('Unit List'!Q1801), IF(ISBLANK('Unit List'!Q1801), "1", IF('Unit List'!Q1801='Unit List'!$P$5, 'Unit List'!$AO$5, IF('Unit List'!Q1801='Unit List'!$P$4, 'Unit List'!$AO$4, IF('Unit List'!Q1801='Unit List'!$P$7, 'Unit List'!Q1801 * 'Unit List'!$AO$7, 'Unit List'!Q1801)))), IF('Unit List'!Q1801='Unit List'!$P$5, 'Unit List'!$AO$5, IF('Unit List'!Q1801='Unit List'!$P$4, 'Unit List'!$AO$4, IF('Unit List'!Q1801='Unit List'!$P$7, 'Unit List'!Q1801 * 'Unit List'!$AO$7, 'Unit List'!Q1801)))), IF('Unit List'!AO1801='Unit List'!$P$5, 'Unit List'!$AO$5, IF('Unit List'!AO1801='Unit List'!$P$4, 'Unit List'!$AO$4, IF('Unit List'!AO1801='Unit List'!$P$7, 'Unit List'!AO1801 * 'Unit List'!$AO$7, 'Unit List'!AO1801)))), IF('Unit List'!Q1803='Unit List'!$P$5, 'Unit List'!$AO$5, IF('Unit List'!Q1803='Unit List'!$P$4, 'Unit List'!$AO$4, IF('Unit List'!Q1803='Unit List'!$P$7, 'Unit List'!Q1803 * 'Unit List'!$AO$7, 'Unit List'!Q1803)))), IF('Unit List'!Q1803='Unit List'!$P$5, 'Unit List'!$AO$5, IF('Unit List'!Q1803='Unit List'!$P$4, 'Unit List'!$AO$4, IF('Unit List'!Q1803='Unit List'!$P$7, 'Unit List'!Q1803 * 'Unit List'!$AO$7, 'Unit List'!Q1803)))), IF('Unit List'!AO1803='Unit List'!$P$5, 'Unit List'!$AO$5, IF('Unit List'!AO1803='Unit List'!$P$4, 'Unit List'!$AO$4, IF('Unit List'!AO1803='Unit List'!$P$7, 'Unit List'!AO1803 * 'Unit List'!$AO$7, 'Unit List'!AO1803)))), IF('Unit List'!Q1803='Unit List'!$P$5, 'Unit List'!$AO$5, IF('Unit List'!Q1803='Unit List'!$P$4, 'Unit List'!$AO$4, IF('Unit List'!Q1803='Unit List'!$P$7, 'Unit List'!Q1803 * 'Unit List'!$AO$7, 'Unit List'!Q1803)))), IF('Unit List'!Q1803='Unit List'!$P$5, 'Unit List'!$AO$5, IF('Unit List'!Q1803='Unit List'!$P$4, 'Unit List'!$AO$4, IF('Unit List'!Q1803='Unit List'!$P$7, 'Unit List'!Q1803 * 'Unit List'!$AO$7, 'Unit List'!Q1803)))), IF('Unit List'!AO1803='Unit List'!$P$5, 'Unit List'!$AO$5, IF('Unit List'!AO1803='Unit List'!$P$4, 'Unit List'!$AO$4, IF('Unit List'!AO1803='Unit List'!$P$7, 'Unit List'!AO1803 * 'Unit List'!$AO$7, 'Unit List'!AO1803)))), IF('Unit List'!Q1803='Unit List'!$P$5, 'Unit List'!$AO$5, IF('Unit List'!Q1803='Unit List'!$P$4, 'Unit List'!$AO$4, IF('Unit List'!Q1803='Unit List'!$P$7, 'Unit List'!Q1803 * 'Unit List'!$AO$7, 'Unit List'!Q1803)))), IF('Unit List'!Q1803='Unit List'!$P$5, 'Unit List'!$AO$5, IF('Unit List'!Q1803='Unit List'!$P$4, 'Unit List'!$AO$4, IF('Unit List'!Q1803='Unit List'!$P$7, 'Unit List'!Q1803 * 'Unit List'!$AO$7, 'Unit List'!Q1803)))), IF('Unit List'!AO1803='Unit List'!$P$5, 'Unit List'!$AO$5, IF('Unit List'!AO1803='Unit List'!$P$4, 'Unit List'!$AO$4, IF('Unit List'!AO1803='Unit List'!$P$7, 'Unit List'!AO1803 * 'Unit List'!$AO$7, 'Unit List'!AO1803)))),",",)</f>
        <v>2,</v>
      </c>
      <c r="I1898" t="str">
        <f>CONCATENATE(IF(ISBLANK('Unit List'!AP1803), IF(ISBLANK('Unit List'!R1803), IF(ISBLANK('Unit List'!R1803), IF(ISBLANK('Unit List'!AP1803), IF(ISBLANK('Unit List'!R1803), IF(ISBLANK('Unit List'!R1803), IF(ISBLANK('Unit List'!AP1803), IF(ISBLANK('Unit List'!R1803), IF(ISBLANK('Unit List'!R1803), IF(ISBLANK('Unit List'!AP1801), IF(ISBLANK('Unit List'!R1801), IF(ISBLANK('Unit List'!R1801), 'Unit List'!$AP$4, IF('Unit List'!R1801='Unit List'!$P$5, 'Unit List'!$AP$5, IF('Unit List'!R1801='Unit List'!$P$4, 'Unit List'!$AP$4, IF('Unit List'!R1801='Unit List'!$P$7, 'Unit List'!R1801 * 'Unit List'!$AP$7, 'Unit List'!R1801)))), IF('Unit List'!R1801='Unit List'!$P$5, 'Unit List'!$AP$5, IF('Unit List'!R1801='Unit List'!$P$4, 'Unit List'!$AP$4, IF('Unit List'!R1801='Unit List'!$P$7, 'Unit List'!R1801 * 'Unit List'!$AP$7, 'Unit List'!R1801)))), IF('Unit List'!AP1801='Unit List'!$P$5, 'Unit List'!$AP$5, IF('Unit List'!AP1801='Unit List'!$P$4, 'Unit List'!$AP$4, IF('Unit List'!AP1801='Unit List'!$P$7, 'Unit List'!AP1801 * 'Unit List'!$AP$7, 'Unit List'!AP1801)))), IF('Unit List'!R1803='Unit List'!$P$5, 'Unit List'!$AP$5, IF('Unit List'!R1803='Unit List'!$P$4, 'Unit List'!$AP$4, IF('Unit List'!R1803='Unit List'!$P$7, 'Unit List'!R1803 * 'Unit List'!$AP$7, 'Unit List'!R1803)))), IF('Unit List'!R1803='Unit List'!$P$5, 'Unit List'!$AP$5, IF('Unit List'!R1803='Unit List'!$P$4, 'Unit List'!$AP$4, IF('Unit List'!R1803='Unit List'!$P$7, 'Unit List'!R1803 * 'Unit List'!$AP$7, 'Unit List'!R1803)))), IF('Unit List'!AP1803='Unit List'!$P$5, 'Unit List'!$AP$5, IF('Unit List'!AP1803='Unit List'!$P$4, 'Unit List'!$AP$4, IF('Unit List'!AP1803='Unit List'!$P$7, 'Unit List'!AP1803 * 'Unit List'!$AP$7, 'Unit List'!AP1803)))), IF('Unit List'!R1803='Unit List'!$P$5, 'Unit List'!$AP$5, IF('Unit List'!R1803='Unit List'!$P$4, 'Unit List'!$AP$4, IF('Unit List'!R1803='Unit List'!$P$7, 'Unit List'!R1803 * 'Unit List'!$AP$7, 'Unit List'!R1803)))), IF('Unit List'!R1803='Unit List'!$P$5, 'Unit List'!$AP$5, IF('Unit List'!R1803='Unit List'!$P$4, 'Unit List'!$AP$4, IF('Unit List'!R1803='Unit List'!$P$7, 'Unit List'!R1803 * 'Unit List'!$AP$7, 'Unit List'!R1803)))), IF('Unit List'!AP1803='Unit List'!$P$5, 'Unit List'!$AP$5, IF('Unit List'!AP1803='Unit List'!$P$4, 'Unit List'!$AP$4, IF('Unit List'!AP1803='Unit List'!$P$7, 'Unit List'!AP1803 * 'Unit List'!$AP$7, 'Unit List'!AP1803)))), IF('Unit List'!R1803='Unit List'!$P$5, 'Unit List'!$AP$5, IF('Unit List'!R1803='Unit List'!$P$4, 'Unit List'!$AP$4, IF('Unit List'!R1803='Unit List'!$P$7, 'Unit List'!R1803 * 'Unit List'!$AP$7, 'Unit List'!R1803)))), IF('Unit List'!R1803='Unit List'!$P$5, 'Unit List'!$AP$5, IF('Unit List'!R1803='Unit List'!$P$4, 'Unit List'!$AP$4, IF('Unit List'!R1803='Unit List'!$P$7, 'Unit List'!R1803 * 'Unit List'!$AP$7, 'Unit List'!R1803)))), IF('Unit List'!AP1803='Unit List'!$P$5, 'Unit List'!$AP$5, IF('Unit List'!AP1803='Unit List'!$P$4, 'Unit List'!$AP$4, IF('Unit List'!AP1803='Unit List'!$P$7, 'Unit List'!AP1803 * 'Unit List'!$AP$7, 'Unit List'!AP1803)))),",",)</f>
        <v>,</v>
      </c>
      <c r="J1898" t="str">
        <f>CONCATENATE("'",IF(ISBLANK('Unit List'!AQ1803), IF(ISBLANK('Unit List'!S1803), IF(ISBLANK('Unit List'!S1803), IF(ISBLANK('Unit List'!AQ1803), IF(ISBLANK('Unit List'!S1803), IF(ISBLANK('Unit List'!S1803), IF(ISBLANK('Unit List'!AQ1803), IF(ISBLANK('Unit List'!S1803), IF(ISBLANK('Unit List'!S1803), IF(ISBLANK('Unit List'!AQ1801), IF(ISBLANK('Unit List'!S1801), IF(ISBLANK('Unit List'!S1801), "", IF('Unit List'!S1801='Unit List'!$P$5, 'Unit List'!$AQ$5, IF('Unit List'!S1801='Unit List'!$P$4, 'Unit List'!$AQ$4, 'Unit List'!S1801))), IF('Unit List'!S1801='Unit List'!$P$5, 'Unit List'!$AQ$5, IF('Unit List'!S1801='Unit List'!$P$4, 'Unit List'!$AQ$4, 'Unit List'!S1801))), IF('Unit List'!AQ1801='Unit List'!$P$5, 'Unit List'!$AQ$5, IF('Unit List'!AQ1801='Unit List'!$P$4, 'Unit List'!$AQ$4, 'Unit List'!AQ1801))), IF('Unit List'!S1803='Unit List'!$P$5, 'Unit List'!$AQ$5, IF('Unit List'!S1803='Unit List'!$P$4, 'Unit List'!$AQ$4, 'Unit List'!S1803))), IF('Unit List'!S1803='Unit List'!$P$5, 'Unit List'!$AQ$5, IF('Unit List'!S1803='Unit List'!$P$4, 'Unit List'!$AQ$4, 'Unit List'!S1803))), IF('Unit List'!AQ1803='Unit List'!$P$5, 'Unit List'!$AQ$5, IF('Unit List'!AQ1803='Unit List'!$P$4, 'Unit List'!$AQ$4, 'Unit List'!AQ1803))), IF('Unit List'!S1803='Unit List'!$P$5, 'Unit List'!$AQ$5, IF('Unit List'!S1803='Unit List'!$P$4, 'Unit List'!$AQ$4, 'Unit List'!S1803))), IF('Unit List'!S1803='Unit List'!$P$5, 'Unit List'!$AQ$5, IF('Unit List'!S1803='Unit List'!$P$4, 'Unit List'!$AQ$4, 'Unit List'!S1803))), IF('Unit List'!AQ1803='Unit List'!$P$5, 'Unit List'!$AQ$5, IF('Unit List'!AQ1803='Unit List'!$P$4, 'Unit List'!$AQ$4, 'Unit List'!AQ1803))), IF('Unit List'!S1803='Unit List'!$P$5, 'Unit List'!$AQ$5, IF('Unit List'!S1803='Unit List'!$P$4, 'Unit List'!$AQ$4, 'Unit List'!S1803))), IF('Unit List'!S1803='Unit List'!$P$5, 'Unit List'!$AQ$5, IF('Unit List'!S1803='Unit List'!$P$4, 'Unit List'!$AQ$4, 'Unit List'!S1803))), IF('Unit List'!AQ1803='Unit List'!$P$5, 'Unit List'!$AQ$5, IF('Unit List'!AQ1803='Unit List'!$P$4, 'Unit List'!$AQ$4, 'Unit List'!AQ1803))),"'),",)</f>
        <v>''),</v>
      </c>
    </row>
    <row r="1899" spans="1:10" x14ac:dyDescent="0.25">
      <c r="A1899" t="s">
        <v>2713</v>
      </c>
      <c r="B1899" t="str">
        <f>"'',"</f>
        <v>'',</v>
      </c>
      <c r="C1899" t="str">
        <f>"'',"</f>
        <v>'',</v>
      </c>
      <c r="D1899" t="str">
        <f>CONCATENATE("'",'Unit List'!E1804,"',",)</f>
        <v>'U_RUSSIAN_COSSACK',</v>
      </c>
      <c r="E1899" t="str">
        <f>CONCATENATE("'",'Unit List'!F1804,"',",)</f>
        <v>'U_RUSSIAN_COSSACK',</v>
      </c>
      <c r="F1899" t="str">
        <f>"'',"</f>
        <v>'',</v>
      </c>
      <c r="G1899" t="str">
        <f>CONCATENATE("'",'Unit List'!H1804,"',",)</f>
        <v>'U_Russian_Cossack',</v>
      </c>
      <c r="H1899" t="str">
        <f>CONCATENATE(IF(ISBLANK('Unit List'!AO1804), IF(ISBLANK('Unit List'!Q1804), IF(ISBLANK('Unit List'!Q1804), IF(ISBLANK('Unit List'!AO1804), IF(ISBLANK('Unit List'!Q1804), IF(ISBLANK('Unit List'!Q1804), IF(ISBLANK('Unit List'!AO1804), IF(ISBLANK('Unit List'!Q1804), IF(ISBLANK('Unit List'!Q1804), IF(ISBLANK('Unit List'!AO1801), IF(ISBLANK('Unit List'!Q1801), IF(ISBLANK('Unit List'!Q1801), "1", IF('Unit List'!Q1801='Unit List'!$P$5, 'Unit List'!$AO$5, IF('Unit List'!Q1801='Unit List'!$P$4, 'Unit List'!$AO$4, IF('Unit List'!Q1801='Unit List'!$P$7, 'Unit List'!Q1801 * 'Unit List'!$AO$7, 'Unit List'!Q1801)))), IF('Unit List'!Q1801='Unit List'!$P$5, 'Unit List'!$AO$5, IF('Unit List'!Q1801='Unit List'!$P$4, 'Unit List'!$AO$4, IF('Unit List'!Q1801='Unit List'!$P$7, 'Unit List'!Q1801 * 'Unit List'!$AO$7, 'Unit List'!Q1801)))), IF('Unit List'!AO1801='Unit List'!$P$5, 'Unit List'!$AO$5, IF('Unit List'!AO1801='Unit List'!$P$4, 'Unit List'!$AO$4, IF('Unit List'!AO1801='Unit List'!$P$7, 'Unit List'!AO1801 * 'Unit List'!$AO$7, 'Unit List'!AO1801)))), IF('Unit List'!Q1804='Unit List'!$P$5, 'Unit List'!$AO$5, IF('Unit List'!Q1804='Unit List'!$P$4, 'Unit List'!$AO$4, IF('Unit List'!Q1804='Unit List'!$P$7, 'Unit List'!Q1804 * 'Unit List'!$AO$7, 'Unit List'!Q1804)))), IF('Unit List'!Q1804='Unit List'!$P$5, 'Unit List'!$AO$5, IF('Unit List'!Q1804='Unit List'!$P$4, 'Unit List'!$AO$4, IF('Unit List'!Q1804='Unit List'!$P$7, 'Unit List'!Q1804 * 'Unit List'!$AO$7, 'Unit List'!Q1804)))), IF('Unit List'!AO1804='Unit List'!$P$5, 'Unit List'!$AO$5, IF('Unit List'!AO1804='Unit List'!$P$4, 'Unit List'!$AO$4, IF('Unit List'!AO1804='Unit List'!$P$7, 'Unit List'!AO1804 * 'Unit List'!$AO$7, 'Unit List'!AO1804)))), IF('Unit List'!Q1804='Unit List'!$P$5, 'Unit List'!$AO$5, IF('Unit List'!Q1804='Unit List'!$P$4, 'Unit List'!$AO$4, IF('Unit List'!Q1804='Unit List'!$P$7, 'Unit List'!Q1804 * 'Unit List'!$AO$7, 'Unit List'!Q1804)))), IF('Unit List'!Q1804='Unit List'!$P$5, 'Unit List'!$AO$5, IF('Unit List'!Q1804='Unit List'!$P$4, 'Unit List'!$AO$4, IF('Unit List'!Q1804='Unit List'!$P$7, 'Unit List'!Q1804 * 'Unit List'!$AO$7, 'Unit List'!Q1804)))), IF('Unit List'!AO1804='Unit List'!$P$5, 'Unit List'!$AO$5, IF('Unit List'!AO1804='Unit List'!$P$4, 'Unit List'!$AO$4, IF('Unit List'!AO1804='Unit List'!$P$7, 'Unit List'!AO1804 * 'Unit List'!$AO$7, 'Unit List'!AO1804)))), IF('Unit List'!Q1804='Unit List'!$P$5, 'Unit List'!$AO$5, IF('Unit List'!Q1804='Unit List'!$P$4, 'Unit List'!$AO$4, IF('Unit List'!Q1804='Unit List'!$P$7, 'Unit List'!Q1804 * 'Unit List'!$AO$7, 'Unit List'!Q1804)))), IF('Unit List'!Q1804='Unit List'!$P$5, 'Unit List'!$AO$5, IF('Unit List'!Q1804='Unit List'!$P$4, 'Unit List'!$AO$4, IF('Unit List'!Q1804='Unit List'!$P$7, 'Unit List'!Q1804 * 'Unit List'!$AO$7, 'Unit List'!Q1804)))), IF('Unit List'!AO1804='Unit List'!$P$5, 'Unit List'!$AO$5, IF('Unit List'!AO1804='Unit List'!$P$4, 'Unit List'!$AO$4, IF('Unit List'!AO1804='Unit List'!$P$7, 'Unit List'!AO1804 * 'Unit List'!$AO$7, 'Unit List'!AO1804)))),",",)</f>
        <v>0,</v>
      </c>
      <c r="I1899" t="str">
        <f>CONCATENATE(IF(ISBLANK('Unit List'!AP1804), IF(ISBLANK('Unit List'!R1804), IF(ISBLANK('Unit List'!R1804), IF(ISBLANK('Unit List'!AP1804), IF(ISBLANK('Unit List'!R1804), IF(ISBLANK('Unit List'!R1804), IF(ISBLANK('Unit List'!AP1804), IF(ISBLANK('Unit List'!R1804), IF(ISBLANK('Unit List'!R1804), IF(ISBLANK('Unit List'!AP1801), IF(ISBLANK('Unit List'!R1801), IF(ISBLANK('Unit List'!R1801), 'Unit List'!$AP$4, IF('Unit List'!R1801='Unit List'!$P$5, 'Unit List'!$AP$5, IF('Unit List'!R1801='Unit List'!$P$4, 'Unit List'!$AP$4, IF('Unit List'!R1801='Unit List'!$P$7, 'Unit List'!R1801 * 'Unit List'!$AP$7, 'Unit List'!R1801)))), IF('Unit List'!R1801='Unit List'!$P$5, 'Unit List'!$AP$5, IF('Unit List'!R1801='Unit List'!$P$4, 'Unit List'!$AP$4, IF('Unit List'!R1801='Unit List'!$P$7, 'Unit List'!R1801 * 'Unit List'!$AP$7, 'Unit List'!R1801)))), IF('Unit List'!AP1801='Unit List'!$P$5, 'Unit List'!$AP$5, IF('Unit List'!AP1801='Unit List'!$P$4, 'Unit List'!$AP$4, IF('Unit List'!AP1801='Unit List'!$P$7, 'Unit List'!AP1801 * 'Unit List'!$AP$7, 'Unit List'!AP1801)))), IF('Unit List'!R1804='Unit List'!$P$5, 'Unit List'!$AP$5, IF('Unit List'!R1804='Unit List'!$P$4, 'Unit List'!$AP$4, IF('Unit List'!R1804='Unit List'!$P$7, 'Unit List'!R1804 * 'Unit List'!$AP$7, 'Unit List'!R1804)))), IF('Unit List'!R1804='Unit List'!$P$5, 'Unit List'!$AP$5, IF('Unit List'!R1804='Unit List'!$P$4, 'Unit List'!$AP$4, IF('Unit List'!R1804='Unit List'!$P$7, 'Unit List'!R1804 * 'Unit List'!$AP$7, 'Unit List'!R1804)))), IF('Unit List'!AP1804='Unit List'!$P$5, 'Unit List'!$AP$5, IF('Unit List'!AP1804='Unit List'!$P$4, 'Unit List'!$AP$4, IF('Unit List'!AP1804='Unit List'!$P$7, 'Unit List'!AP1804 * 'Unit List'!$AP$7, 'Unit List'!AP1804)))), IF('Unit List'!R1804='Unit List'!$P$5, 'Unit List'!$AP$5, IF('Unit List'!R1804='Unit List'!$P$4, 'Unit List'!$AP$4, IF('Unit List'!R1804='Unit List'!$P$7, 'Unit List'!R1804 * 'Unit List'!$AP$7, 'Unit List'!R1804)))), IF('Unit List'!R1804='Unit List'!$P$5, 'Unit List'!$AP$5, IF('Unit List'!R1804='Unit List'!$P$4, 'Unit List'!$AP$4, IF('Unit List'!R1804='Unit List'!$P$7, 'Unit List'!R1804 * 'Unit List'!$AP$7, 'Unit List'!R1804)))), IF('Unit List'!AP1804='Unit List'!$P$5, 'Unit List'!$AP$5, IF('Unit List'!AP1804='Unit List'!$P$4, 'Unit List'!$AP$4, IF('Unit List'!AP1804='Unit List'!$P$7, 'Unit List'!AP1804 * 'Unit List'!$AP$7, 'Unit List'!AP1804)))), IF('Unit List'!R1804='Unit List'!$P$5, 'Unit List'!$AP$5, IF('Unit List'!R1804='Unit List'!$P$4, 'Unit List'!$AP$4, IF('Unit List'!R1804='Unit List'!$P$7, 'Unit List'!R1804 * 'Unit List'!$AP$7, 'Unit List'!R1804)))), IF('Unit List'!R1804='Unit List'!$P$5, 'Unit List'!$AP$5, IF('Unit List'!R1804='Unit List'!$P$4, 'Unit List'!$AP$4, IF('Unit List'!R1804='Unit List'!$P$7, 'Unit List'!R1804 * 'Unit List'!$AP$7, 'Unit List'!R1804)))), IF('Unit List'!AP1804='Unit List'!$P$5, 'Unit List'!$AP$5, IF('Unit List'!AP1804='Unit List'!$P$4, 'Unit List'!$AP$4, IF('Unit List'!AP1804='Unit List'!$P$7, 'Unit List'!AP1804 * 'Unit List'!$AP$7, 'Unit List'!AP1804)))),",",)</f>
        <v>,</v>
      </c>
      <c r="J1899" t="str">
        <f>CONCATENATE("'",IF(ISBLANK('Unit List'!AQ1804), IF(ISBLANK('Unit List'!S1804), IF(ISBLANK('Unit List'!S1804), IF(ISBLANK('Unit List'!AQ1804), IF(ISBLANK('Unit List'!S1804), IF(ISBLANK('Unit List'!S1804), IF(ISBLANK('Unit List'!AQ1804), IF(ISBLANK('Unit List'!S1804), IF(ISBLANK('Unit List'!S1804), IF(ISBLANK('Unit List'!AQ1801), IF(ISBLANK('Unit List'!S1801), IF(ISBLANK('Unit List'!S1801), "", IF('Unit List'!S1801='Unit List'!$P$5, 'Unit List'!$AQ$5, IF('Unit List'!S1801='Unit List'!$P$4, 'Unit List'!$AQ$4, 'Unit List'!S1801))), IF('Unit List'!S1801='Unit List'!$P$5, 'Unit List'!$AQ$5, IF('Unit List'!S1801='Unit List'!$P$4, 'Unit List'!$AQ$4, 'Unit List'!S1801))), IF('Unit List'!AQ1801='Unit List'!$P$5, 'Unit List'!$AQ$5, IF('Unit List'!AQ1801='Unit List'!$P$4, 'Unit List'!$AQ$4, 'Unit List'!AQ1801))), IF('Unit List'!S1804='Unit List'!$P$5, 'Unit List'!$AQ$5, IF('Unit List'!S1804='Unit List'!$P$4, 'Unit List'!$AQ$4, 'Unit List'!S1804))), IF('Unit List'!S1804='Unit List'!$P$5, 'Unit List'!$AQ$5, IF('Unit List'!S1804='Unit List'!$P$4, 'Unit List'!$AQ$4, 'Unit List'!S1804))), IF('Unit List'!AQ1804='Unit List'!$P$5, 'Unit List'!$AQ$5, IF('Unit List'!AQ1804='Unit List'!$P$4, 'Unit List'!$AQ$4, 'Unit List'!AQ1804))), IF('Unit List'!S1804='Unit List'!$P$5, 'Unit List'!$AQ$5, IF('Unit List'!S1804='Unit List'!$P$4, 'Unit List'!$AQ$4, 'Unit List'!S1804))), IF('Unit List'!S1804='Unit List'!$P$5, 'Unit List'!$AQ$5, IF('Unit List'!S1804='Unit List'!$P$4, 'Unit List'!$AQ$4, 'Unit List'!S1804))), IF('Unit List'!AQ1804='Unit List'!$P$5, 'Unit List'!$AQ$5, IF('Unit List'!AQ1804='Unit List'!$P$4, 'Unit List'!$AQ$4, 'Unit List'!AQ1804))), IF('Unit List'!S1804='Unit List'!$P$5, 'Unit List'!$AQ$5, IF('Unit List'!S1804='Unit List'!$P$4, 'Unit List'!$AQ$4, 'Unit List'!S1804))), IF('Unit List'!S1804='Unit List'!$P$5, 'Unit List'!$AQ$5, IF('Unit List'!S1804='Unit List'!$P$4, 'Unit List'!$AQ$4, 'Unit List'!S1804))), IF('Unit List'!AQ1804='Unit List'!$P$5, 'Unit List'!$AQ$5, IF('Unit List'!AQ1804='Unit List'!$P$4, 'Unit List'!$AQ$4, 'Unit List'!AQ1804))),"'),",)</f>
        <v>''),</v>
      </c>
    </row>
    <row r="1900" spans="1:10" x14ac:dyDescent="0.25">
      <c r="A1900" t="s">
        <v>2713</v>
      </c>
      <c r="B1900" t="str">
        <f>"'',"</f>
        <v>'',</v>
      </c>
      <c r="C1900" t="str">
        <f>"'',"</f>
        <v>'',</v>
      </c>
      <c r="D1900" t="str">
        <f>CONCATENATE("'",'Unit List'!E1805,"',",)</f>
        <v>'U_RUSSIAN_COSSACK',</v>
      </c>
      <c r="E1900" t="str">
        <f>CONCATENATE("'",'Unit List'!F1805,"',",)</f>
        <v>'U_RUSSIAN_COSSACK',</v>
      </c>
      <c r="F1900" t="str">
        <f>CONCATENATE("'_",'Unit List'!G1805,"',",)</f>
        <v>'_V2',</v>
      </c>
      <c r="G1900" t="str">
        <f>CONCATENATE("'",'Unit List'!H1805,"',",)</f>
        <v>'U_Russian_Cossack_V2',</v>
      </c>
      <c r="H1900" t="str">
        <f>CONCATENATE(IF(ISBLANK('Unit List'!AO1805), IF(ISBLANK('Unit List'!Q1805), IF(ISBLANK('Unit List'!Q1805), IF(ISBLANK('Unit List'!AO1805), IF(ISBLANK('Unit List'!Q1805), IF(ISBLANK('Unit List'!Q1805), IF(ISBLANK('Unit List'!AO1805), IF(ISBLANK('Unit List'!Q1805), IF(ISBLANK('Unit List'!Q1805), IF(ISBLANK('Unit List'!AO1801), IF(ISBLANK('Unit List'!Q1801), IF(ISBLANK('Unit List'!Q1801), "1", IF('Unit List'!Q1801='Unit List'!$P$5, 'Unit List'!$AO$5, IF('Unit List'!Q1801='Unit List'!$P$4, 'Unit List'!$AO$4, IF('Unit List'!Q1801='Unit List'!$P$7, 'Unit List'!Q1801 * 'Unit List'!$AO$7, 'Unit List'!Q1801)))), IF('Unit List'!Q1801='Unit List'!$P$5, 'Unit List'!$AO$5, IF('Unit List'!Q1801='Unit List'!$P$4, 'Unit List'!$AO$4, IF('Unit List'!Q1801='Unit List'!$P$7, 'Unit List'!Q1801 * 'Unit List'!$AO$7, 'Unit List'!Q1801)))), IF('Unit List'!AO1801='Unit List'!$P$5, 'Unit List'!$AO$5, IF('Unit List'!AO1801='Unit List'!$P$4, 'Unit List'!$AO$4, IF('Unit List'!AO1801='Unit List'!$P$7, 'Unit List'!AO1801 * 'Unit List'!$AO$7, 'Unit List'!AO1801)))), IF('Unit List'!Q1805='Unit List'!$P$5, 'Unit List'!$AO$5, IF('Unit List'!Q1805='Unit List'!$P$4, 'Unit List'!$AO$4, IF('Unit List'!Q1805='Unit List'!$P$7, 'Unit List'!Q1805 * 'Unit List'!$AO$7, 'Unit List'!Q1805)))), IF('Unit List'!Q1805='Unit List'!$P$5, 'Unit List'!$AO$5, IF('Unit List'!Q1805='Unit List'!$P$4, 'Unit List'!$AO$4, IF('Unit List'!Q1805='Unit List'!$P$7, 'Unit List'!Q1805 * 'Unit List'!$AO$7, 'Unit List'!Q1805)))), IF('Unit List'!AO1805='Unit List'!$P$5, 'Unit List'!$AO$5, IF('Unit List'!AO1805='Unit List'!$P$4, 'Unit List'!$AO$4, IF('Unit List'!AO1805='Unit List'!$P$7, 'Unit List'!AO1805 * 'Unit List'!$AO$7, 'Unit List'!AO1805)))), IF('Unit List'!Q1805='Unit List'!$P$5, 'Unit List'!$AO$5, IF('Unit List'!Q1805='Unit List'!$P$4, 'Unit List'!$AO$4, IF('Unit List'!Q1805='Unit List'!$P$7, 'Unit List'!Q1805 * 'Unit List'!$AO$7, 'Unit List'!Q1805)))), IF('Unit List'!Q1805='Unit List'!$P$5, 'Unit List'!$AO$5, IF('Unit List'!Q1805='Unit List'!$P$4, 'Unit List'!$AO$4, IF('Unit List'!Q1805='Unit List'!$P$7, 'Unit List'!Q1805 * 'Unit List'!$AO$7, 'Unit List'!Q1805)))), IF('Unit List'!AO1805='Unit List'!$P$5, 'Unit List'!$AO$5, IF('Unit List'!AO1805='Unit List'!$P$4, 'Unit List'!$AO$4, IF('Unit List'!AO1805='Unit List'!$P$7, 'Unit List'!AO1805 * 'Unit List'!$AO$7, 'Unit List'!AO1805)))), IF('Unit List'!Q1805='Unit List'!$P$5, 'Unit List'!$AO$5, IF('Unit List'!Q1805='Unit List'!$P$4, 'Unit List'!$AO$4, IF('Unit List'!Q1805='Unit List'!$P$7, 'Unit List'!Q1805 * 'Unit List'!$AO$7, 'Unit List'!Q1805)))), IF('Unit List'!Q1805='Unit List'!$P$5, 'Unit List'!$AO$5, IF('Unit List'!Q1805='Unit List'!$P$4, 'Unit List'!$AO$4, IF('Unit List'!Q1805='Unit List'!$P$7, 'Unit List'!Q1805 * 'Unit List'!$AO$7, 'Unit List'!Q1805)))), IF('Unit List'!AO1805='Unit List'!$P$5, 'Unit List'!$AO$5, IF('Unit List'!AO1805='Unit List'!$P$4, 'Unit List'!$AO$4, IF('Unit List'!AO1805='Unit List'!$P$7, 'Unit List'!AO1805 * 'Unit List'!$AO$7, 'Unit List'!AO1805)))),",",)</f>
        <v>0,</v>
      </c>
      <c r="I1900" t="str">
        <f>CONCATENATE(IF(ISBLANK('Unit List'!AP1805), IF(ISBLANK('Unit List'!R1805), IF(ISBLANK('Unit List'!R1805), IF(ISBLANK('Unit List'!AP1805), IF(ISBLANK('Unit List'!R1805), IF(ISBLANK('Unit List'!R1805), IF(ISBLANK('Unit List'!AP1805), IF(ISBLANK('Unit List'!R1805), IF(ISBLANK('Unit List'!R1805), IF(ISBLANK('Unit List'!AP1801), IF(ISBLANK('Unit List'!R1801), IF(ISBLANK('Unit List'!R1801), 'Unit List'!$AP$4, IF('Unit List'!R1801='Unit List'!$P$5, 'Unit List'!$AP$5, IF('Unit List'!R1801='Unit List'!$P$4, 'Unit List'!$AP$4, IF('Unit List'!R1801='Unit List'!$P$7, 'Unit List'!R1801 * 'Unit List'!$AP$7, 'Unit List'!R1801)))), IF('Unit List'!R1801='Unit List'!$P$5, 'Unit List'!$AP$5, IF('Unit List'!R1801='Unit List'!$P$4, 'Unit List'!$AP$4, IF('Unit List'!R1801='Unit List'!$P$7, 'Unit List'!R1801 * 'Unit List'!$AP$7, 'Unit List'!R1801)))), IF('Unit List'!AP1801='Unit List'!$P$5, 'Unit List'!$AP$5, IF('Unit List'!AP1801='Unit List'!$P$4, 'Unit List'!$AP$4, IF('Unit List'!AP1801='Unit List'!$P$7, 'Unit List'!AP1801 * 'Unit List'!$AP$7, 'Unit List'!AP1801)))), IF('Unit List'!R1805='Unit List'!$P$5, 'Unit List'!$AP$5, IF('Unit List'!R1805='Unit List'!$P$4, 'Unit List'!$AP$4, IF('Unit List'!R1805='Unit List'!$P$7, 'Unit List'!R1805 * 'Unit List'!$AP$7, 'Unit List'!R1805)))), IF('Unit List'!R1805='Unit List'!$P$5, 'Unit List'!$AP$5, IF('Unit List'!R1805='Unit List'!$P$4, 'Unit List'!$AP$4, IF('Unit List'!R1805='Unit List'!$P$7, 'Unit List'!R1805 * 'Unit List'!$AP$7, 'Unit List'!R1805)))), IF('Unit List'!AP1805='Unit List'!$P$5, 'Unit List'!$AP$5, IF('Unit List'!AP1805='Unit List'!$P$4, 'Unit List'!$AP$4, IF('Unit List'!AP1805='Unit List'!$P$7, 'Unit List'!AP1805 * 'Unit List'!$AP$7, 'Unit List'!AP1805)))), IF('Unit List'!R1805='Unit List'!$P$5, 'Unit List'!$AP$5, IF('Unit List'!R1805='Unit List'!$P$4, 'Unit List'!$AP$4, IF('Unit List'!R1805='Unit List'!$P$7, 'Unit List'!R1805 * 'Unit List'!$AP$7, 'Unit List'!R1805)))), IF('Unit List'!R1805='Unit List'!$P$5, 'Unit List'!$AP$5, IF('Unit List'!R1805='Unit List'!$P$4, 'Unit List'!$AP$4, IF('Unit List'!R1805='Unit List'!$P$7, 'Unit List'!R1805 * 'Unit List'!$AP$7, 'Unit List'!R1805)))), IF('Unit List'!AP1805='Unit List'!$P$5, 'Unit List'!$AP$5, IF('Unit List'!AP1805='Unit List'!$P$4, 'Unit List'!$AP$4, IF('Unit List'!AP1805='Unit List'!$P$7, 'Unit List'!AP1805 * 'Unit List'!$AP$7, 'Unit List'!AP1805)))), IF('Unit List'!R1805='Unit List'!$P$5, 'Unit List'!$AP$5, IF('Unit List'!R1805='Unit List'!$P$4, 'Unit List'!$AP$4, IF('Unit List'!R1805='Unit List'!$P$7, 'Unit List'!R1805 * 'Unit List'!$AP$7, 'Unit List'!R1805)))), IF('Unit List'!R1805='Unit List'!$P$5, 'Unit List'!$AP$5, IF('Unit List'!R1805='Unit List'!$P$4, 'Unit List'!$AP$4, IF('Unit List'!R1805='Unit List'!$P$7, 'Unit List'!R1805 * 'Unit List'!$AP$7, 'Unit List'!R1805)))), IF('Unit List'!AP1805='Unit List'!$P$5, 'Unit List'!$AP$5, IF('Unit List'!AP1805='Unit List'!$P$4, 'Unit List'!$AP$4, IF('Unit List'!AP1805='Unit List'!$P$7, 'Unit List'!AP1805 * 'Unit List'!$AP$7, 'Unit List'!AP1805)))),",",)</f>
        <v>,</v>
      </c>
      <c r="J1900" t="str">
        <f>CONCATENATE("'",IF(ISBLANK('Unit List'!AQ1805), IF(ISBLANK('Unit List'!S1805), IF(ISBLANK('Unit List'!S1805), IF(ISBLANK('Unit List'!AQ1805), IF(ISBLANK('Unit List'!S1805), IF(ISBLANK('Unit List'!S1805), IF(ISBLANK('Unit List'!AQ1805), IF(ISBLANK('Unit List'!S1805), IF(ISBLANK('Unit List'!S1805), IF(ISBLANK('Unit List'!AQ1801), IF(ISBLANK('Unit List'!S1801), IF(ISBLANK('Unit List'!S1801), "", IF('Unit List'!S1801='Unit List'!$P$5, 'Unit List'!$AQ$5, IF('Unit List'!S1801='Unit List'!$P$4, 'Unit List'!$AQ$4, 'Unit List'!S1801))), IF('Unit List'!S1801='Unit List'!$P$5, 'Unit List'!$AQ$5, IF('Unit List'!S1801='Unit List'!$P$4, 'Unit List'!$AQ$4, 'Unit List'!S1801))), IF('Unit List'!AQ1801='Unit List'!$P$5, 'Unit List'!$AQ$5, IF('Unit List'!AQ1801='Unit List'!$P$4, 'Unit List'!$AQ$4, 'Unit List'!AQ1801))), IF('Unit List'!S1805='Unit List'!$P$5, 'Unit List'!$AQ$5, IF('Unit List'!S1805='Unit List'!$P$4, 'Unit List'!$AQ$4, 'Unit List'!S1805))), IF('Unit List'!S1805='Unit List'!$P$5, 'Unit List'!$AQ$5, IF('Unit List'!S1805='Unit List'!$P$4, 'Unit List'!$AQ$4, 'Unit List'!S1805))), IF('Unit List'!AQ1805='Unit List'!$P$5, 'Unit List'!$AQ$5, IF('Unit List'!AQ1805='Unit List'!$P$4, 'Unit List'!$AQ$4, 'Unit List'!AQ1805))), IF('Unit List'!S1805='Unit List'!$P$5, 'Unit List'!$AQ$5, IF('Unit List'!S1805='Unit List'!$P$4, 'Unit List'!$AQ$4, 'Unit List'!S1805))), IF('Unit List'!S1805='Unit List'!$P$5, 'Unit List'!$AQ$5, IF('Unit List'!S1805='Unit List'!$P$4, 'Unit List'!$AQ$4, 'Unit List'!S1805))), IF('Unit List'!AQ1805='Unit List'!$P$5, 'Unit List'!$AQ$5, IF('Unit List'!AQ1805='Unit List'!$P$4, 'Unit List'!$AQ$4, 'Unit List'!AQ1805))), IF('Unit List'!S1805='Unit List'!$P$5, 'Unit List'!$AQ$5, IF('Unit List'!S1805='Unit List'!$P$4, 'Unit List'!$AQ$4, 'Unit List'!S1805))), IF('Unit List'!S1805='Unit List'!$P$5, 'Unit List'!$AQ$5, IF('Unit List'!S1805='Unit List'!$P$4, 'Unit List'!$AQ$4, 'Unit List'!S1805))), IF('Unit List'!AQ1805='Unit List'!$P$5, 'Unit List'!$AQ$5, IF('Unit List'!AQ1805='Unit List'!$P$4, 'Unit List'!$AQ$4, 'Unit List'!AQ1805))),"'),",)</f>
        <v>''),</v>
      </c>
    </row>
    <row r="1901" spans="1:10" x14ac:dyDescent="0.25">
      <c r="A1901" t="s">
        <v>2713</v>
      </c>
      <c r="B1901" t="str">
        <f>"'',"</f>
        <v>'',</v>
      </c>
      <c r="C1901" t="str">
        <f>"'',"</f>
        <v>'',</v>
      </c>
      <c r="D1901" t="str">
        <f>CONCATENATE("'",'Unit List'!E1806,"',",)</f>
        <v>'U_SAXON_HUSCARL',</v>
      </c>
      <c r="E1901" t="str">
        <f>CONCATENATE("'",'Unit List'!F1806,"',",)</f>
        <v>'U_SAXON_HUSCARL',</v>
      </c>
      <c r="F1901" t="str">
        <f>"'',"</f>
        <v>'',</v>
      </c>
      <c r="G1901" t="str">
        <f>CONCATENATE("'",'Unit List'!H1806,"',",)</f>
        <v>'U_Saxon_Huscarl',</v>
      </c>
      <c r="H1901" t="str">
        <f>CONCATENATE(IF(ISBLANK('Unit List'!AO1806), IF(ISBLANK('Unit List'!Q1806), IF(ISBLANK('Unit List'!Q1806), IF(ISBLANK('Unit List'!AO1806), IF(ISBLANK('Unit List'!Q1806), IF(ISBLANK('Unit List'!Q1806), IF(ISBLANK('Unit List'!AO1806), IF(ISBLANK('Unit List'!Q1806), IF(ISBLANK('Unit List'!Q1806), IF(ISBLANK('Unit List'!AO1806), IF(ISBLANK('Unit List'!Q1806), IF(ISBLANK('Unit List'!Q1806), "1", IF('Unit List'!Q1806='Unit List'!$P$5, 'Unit List'!$AO$5, IF('Unit List'!Q1806='Unit List'!$P$4, 'Unit List'!$AO$4, IF('Unit List'!Q1806='Unit List'!$P$7, 'Unit List'!Q1806 * 'Unit List'!$AO$7, 'Unit List'!Q1806)))), IF('Unit List'!Q1806='Unit List'!$P$5, 'Unit List'!$AO$5, IF('Unit List'!Q1806='Unit List'!$P$4, 'Unit List'!$AO$4, IF('Unit List'!Q1806='Unit List'!$P$7, 'Unit List'!Q1806 * 'Unit List'!$AO$7, 'Unit List'!Q1806)))), IF('Unit List'!AO1806='Unit List'!$P$5, 'Unit List'!$AO$5, IF('Unit List'!AO1806='Unit List'!$P$4, 'Unit List'!$AO$4, IF('Unit List'!AO1806='Unit List'!$P$7, 'Unit List'!AO1806 * 'Unit List'!$AO$7, 'Unit List'!AO1806)))), IF('Unit List'!Q1806='Unit List'!$P$5, 'Unit List'!$AO$5, IF('Unit List'!Q1806='Unit List'!$P$4, 'Unit List'!$AO$4, IF('Unit List'!Q1806='Unit List'!$P$7, 'Unit List'!Q1806 * 'Unit List'!$AO$7, 'Unit List'!Q1806)))), IF('Unit List'!Q1806='Unit List'!$P$5, 'Unit List'!$AO$5, IF('Unit List'!Q1806='Unit List'!$P$4, 'Unit List'!$AO$4, IF('Unit List'!Q1806='Unit List'!$P$7, 'Unit List'!Q1806 * 'Unit List'!$AO$7, 'Unit List'!Q1806)))), IF('Unit List'!AO1806='Unit List'!$P$5, 'Unit List'!$AO$5, IF('Unit List'!AO1806='Unit List'!$P$4, 'Unit List'!$AO$4, IF('Unit List'!AO1806='Unit List'!$P$7, 'Unit List'!AO1806 * 'Unit List'!$AO$7, 'Unit List'!AO1806)))), IF('Unit List'!Q1806='Unit List'!$P$5, 'Unit List'!$AO$5, IF('Unit List'!Q1806='Unit List'!$P$4, 'Unit List'!$AO$4, IF('Unit List'!Q1806='Unit List'!$P$7, 'Unit List'!Q1806 * 'Unit List'!$AO$7, 'Unit List'!Q1806)))), IF('Unit List'!Q1806='Unit List'!$P$5, 'Unit List'!$AO$5, IF('Unit List'!Q1806='Unit List'!$P$4, 'Unit List'!$AO$4, IF('Unit List'!Q1806='Unit List'!$P$7, 'Unit List'!Q1806 * 'Unit List'!$AO$7, 'Unit List'!Q1806)))), IF('Unit List'!AO1806='Unit List'!$P$5, 'Unit List'!$AO$5, IF('Unit List'!AO1806='Unit List'!$P$4, 'Unit List'!$AO$4, IF('Unit List'!AO1806='Unit List'!$P$7, 'Unit List'!AO1806 * 'Unit List'!$AO$7, 'Unit List'!AO1806)))), IF('Unit List'!Q1806='Unit List'!$P$5, 'Unit List'!$AO$5, IF('Unit List'!Q1806='Unit List'!$P$4, 'Unit List'!$AO$4, IF('Unit List'!Q1806='Unit List'!$P$7, 'Unit List'!Q1806 * 'Unit List'!$AO$7, 'Unit List'!Q1806)))), IF('Unit List'!Q1806='Unit List'!$P$5, 'Unit List'!$AO$5, IF('Unit List'!Q1806='Unit List'!$P$4, 'Unit List'!$AO$4, IF('Unit List'!Q1806='Unit List'!$P$7, 'Unit List'!Q1806 * 'Unit List'!$AO$7, 'Unit List'!Q1806)))), IF('Unit List'!AO1806='Unit List'!$P$5, 'Unit List'!$AO$5, IF('Unit List'!AO1806='Unit List'!$P$4, 'Unit List'!$AO$4, IF('Unit List'!AO1806='Unit List'!$P$7, 'Unit List'!AO1806 * 'Unit List'!$AO$7, 'Unit List'!AO1806)))),",",)</f>
        <v>9,</v>
      </c>
      <c r="I1901" t="str">
        <f>CONCATENATE(IF(ISBLANK('Unit List'!AP1806), IF(ISBLANK('Unit List'!R1806), IF(ISBLANK('Unit List'!R1806), IF(ISBLANK('Unit List'!AP1806), IF(ISBLANK('Unit List'!R1806), IF(ISBLANK('Unit List'!R1806), IF(ISBLANK('Unit List'!AP1806), IF(ISBLANK('Unit List'!R1806), IF(ISBLANK('Unit List'!R1806), IF(ISBLANK('Unit List'!AP1806), IF(ISBLANK('Unit List'!R1806), IF(ISBLANK('Unit List'!R1806), 'Unit List'!$AP$4, IF('Unit List'!R1806='Unit List'!$P$5, 'Unit List'!$AP$5, IF('Unit List'!R1806='Unit List'!$P$4, 'Unit List'!$AP$4, IF('Unit List'!R1806='Unit List'!$P$7, 'Unit List'!R1806 * 'Unit List'!$AP$7, 'Unit List'!R1806)))), IF('Unit List'!R1806='Unit List'!$P$5, 'Unit List'!$AP$5, IF('Unit List'!R1806='Unit List'!$P$4, 'Unit List'!$AP$4, IF('Unit List'!R1806='Unit List'!$P$7, 'Unit List'!R1806 * 'Unit List'!$AP$7, 'Unit List'!R1806)))), IF('Unit List'!AP1806='Unit List'!$P$5, 'Unit List'!$AP$5, IF('Unit List'!AP1806='Unit List'!$P$4, 'Unit List'!$AP$4, IF('Unit List'!AP1806='Unit List'!$P$7, 'Unit List'!AP1806 * 'Unit List'!$AP$7, 'Unit List'!AP1806)))), IF('Unit List'!R1806='Unit List'!$P$5, 'Unit List'!$AP$5, IF('Unit List'!R1806='Unit List'!$P$4, 'Unit List'!$AP$4, IF('Unit List'!R1806='Unit List'!$P$7, 'Unit List'!R1806 * 'Unit List'!$AP$7, 'Unit List'!R1806)))), IF('Unit List'!R1806='Unit List'!$P$5, 'Unit List'!$AP$5, IF('Unit List'!R1806='Unit List'!$P$4, 'Unit List'!$AP$4, IF('Unit List'!R1806='Unit List'!$P$7, 'Unit List'!R1806 * 'Unit List'!$AP$7, 'Unit List'!R1806)))), IF('Unit List'!AP1806='Unit List'!$P$5, 'Unit List'!$AP$5, IF('Unit List'!AP1806='Unit List'!$P$4, 'Unit List'!$AP$4, IF('Unit List'!AP1806='Unit List'!$P$7, 'Unit List'!AP1806 * 'Unit List'!$AP$7, 'Unit List'!AP1806)))), IF('Unit List'!R1806='Unit List'!$P$5, 'Unit List'!$AP$5, IF('Unit List'!R1806='Unit List'!$P$4, 'Unit List'!$AP$4, IF('Unit List'!R1806='Unit List'!$P$7, 'Unit List'!R1806 * 'Unit List'!$AP$7, 'Unit List'!R1806)))), IF('Unit List'!R1806='Unit List'!$P$5, 'Unit List'!$AP$5, IF('Unit List'!R1806='Unit List'!$P$4, 'Unit List'!$AP$4, IF('Unit List'!R1806='Unit List'!$P$7, 'Unit List'!R1806 * 'Unit List'!$AP$7, 'Unit List'!R1806)))), IF('Unit List'!AP1806='Unit List'!$P$5, 'Unit List'!$AP$5, IF('Unit List'!AP1806='Unit List'!$P$4, 'Unit List'!$AP$4, IF('Unit List'!AP1806='Unit List'!$P$7, 'Unit List'!AP1806 * 'Unit List'!$AP$7, 'Unit List'!AP1806)))), IF('Unit List'!R1806='Unit List'!$P$5, 'Unit List'!$AP$5, IF('Unit List'!R1806='Unit List'!$P$4, 'Unit List'!$AP$4, IF('Unit List'!R1806='Unit List'!$P$7, 'Unit List'!R1806 * 'Unit List'!$AP$7, 'Unit List'!R1806)))), IF('Unit List'!R1806='Unit List'!$P$5, 'Unit List'!$AP$5, IF('Unit List'!R1806='Unit List'!$P$4, 'Unit List'!$AP$4, IF('Unit List'!R1806='Unit List'!$P$7, 'Unit List'!R1806 * 'Unit List'!$AP$7, 'Unit List'!R1806)))), IF('Unit List'!AP1806='Unit List'!$P$5, 'Unit List'!$AP$5, IF('Unit List'!AP1806='Unit List'!$P$4, 'Unit List'!$AP$4, IF('Unit List'!AP1806='Unit List'!$P$7, 'Unit List'!AP1806 * 'Unit List'!$AP$7, 'Unit List'!AP1806)))),",",)</f>
        <v>,</v>
      </c>
      <c r="J1901" t="str">
        <f>CONCATENATE("'",IF(ISBLANK('Unit List'!AQ1806), IF(ISBLANK('Unit List'!S1806), IF(ISBLANK('Unit List'!S1806), IF(ISBLANK('Unit List'!AQ1806), IF(ISBLANK('Unit List'!S1806), IF(ISBLANK('Unit List'!S1806), IF(ISBLANK('Unit List'!AQ1806), IF(ISBLANK('Unit List'!S1806), IF(ISBLANK('Unit List'!S1806), IF(ISBLANK('Unit List'!AQ1806), IF(ISBLANK('Unit List'!S1806), IF(ISBLANK('Unit List'!S1806), "", IF('Unit List'!S1806='Unit List'!$P$5, 'Unit List'!$AQ$5, IF('Unit List'!S1806='Unit List'!$P$4, 'Unit List'!$AQ$4, 'Unit List'!S1806))), IF('Unit List'!S1806='Unit List'!$P$5, 'Unit List'!$AQ$5, IF('Unit List'!S1806='Unit List'!$P$4, 'Unit List'!$AQ$4, 'Unit List'!S1806))), IF('Unit List'!AQ1806='Unit List'!$P$5, 'Unit List'!$AQ$5, IF('Unit List'!AQ1806='Unit List'!$P$4, 'Unit List'!$AQ$4, 'Unit List'!AQ1806))), IF('Unit List'!S1806='Unit List'!$P$5, 'Unit List'!$AQ$5, IF('Unit List'!S1806='Unit List'!$P$4, 'Unit List'!$AQ$4, 'Unit List'!S1806))), IF('Unit List'!S1806='Unit List'!$P$5, 'Unit List'!$AQ$5, IF('Unit List'!S1806='Unit List'!$P$4, 'Unit List'!$AQ$4, 'Unit List'!S1806))), IF('Unit List'!AQ1806='Unit List'!$P$5, 'Unit List'!$AQ$5, IF('Unit List'!AQ1806='Unit List'!$P$4, 'Unit List'!$AQ$4, 'Unit List'!AQ1806))), IF('Unit List'!S1806='Unit List'!$P$5, 'Unit List'!$AQ$5, IF('Unit List'!S1806='Unit List'!$P$4, 'Unit List'!$AQ$4, 'Unit List'!S1806))), IF('Unit List'!S1806='Unit List'!$P$5, 'Unit List'!$AQ$5, IF('Unit List'!S1806='Unit List'!$P$4, 'Unit List'!$AQ$4, 'Unit List'!S1806))), IF('Unit List'!AQ1806='Unit List'!$P$5, 'Unit List'!$AQ$5, IF('Unit List'!AQ1806='Unit List'!$P$4, 'Unit List'!$AQ$4, 'Unit List'!AQ1806))), IF('Unit List'!S1806='Unit List'!$P$5, 'Unit List'!$AQ$5, IF('Unit List'!S1806='Unit List'!$P$4, 'Unit List'!$AQ$4, 'Unit List'!S1806))), IF('Unit List'!S1806='Unit List'!$P$5, 'Unit List'!$AQ$5, IF('Unit List'!S1806='Unit List'!$P$4, 'Unit List'!$AQ$4, 'Unit List'!S1806))), IF('Unit List'!AQ1806='Unit List'!$P$5, 'Unit List'!$AQ$5, IF('Unit List'!AQ1806='Unit List'!$P$4, 'Unit List'!$AQ$4, 'Unit List'!AQ1806))),"'),",)</f>
        <v>'FighterWing'),</v>
      </c>
    </row>
    <row r="1902" spans="1:10" x14ac:dyDescent="0.25">
      <c r="A1902" t="s">
        <v>2713</v>
      </c>
      <c r="B1902" t="str">
        <f>"'',"</f>
        <v>'',</v>
      </c>
      <c r="C1902" t="str">
        <f>"'',"</f>
        <v>'',</v>
      </c>
      <c r="D1902" t="str">
        <f>CONCATENATE("'",'Unit List'!E1807,"',",)</f>
        <v>'U_SHOSHONE_COMANCHE_RIDERS',</v>
      </c>
      <c r="E1902" t="str">
        <f>CONCATENATE("'",'Unit List'!F1807,"',",)</f>
        <v>'U_SHOSHONE_COMANCHE_RIDERS',</v>
      </c>
      <c r="F1902" t="str">
        <f>"'',"</f>
        <v>'',</v>
      </c>
      <c r="G1902" t="str">
        <f>CONCATENATE("'",'Unit List'!H1807,"',",)</f>
        <v>'U_Shosone_Comanche_Rider',</v>
      </c>
      <c r="H1902" t="str">
        <f>CONCATENATE(IF(ISBLANK('Unit List'!AO1807), IF(ISBLANK('Unit List'!Q1807), IF(ISBLANK('Unit List'!Q1807), IF(ISBLANK('Unit List'!AO1807), IF(ISBLANK('Unit List'!Q1807), IF(ISBLANK('Unit List'!Q1807), IF(ISBLANK('Unit List'!AO1807), IF(ISBLANK('Unit List'!Q1807), IF(ISBLANK('Unit List'!Q1807), IF(ISBLANK('Unit List'!AO1807), IF(ISBLANK('Unit List'!Q1807), IF(ISBLANK('Unit List'!Q1807), "1",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List'!AO1807)))),",",)</f>
        <v>,</v>
      </c>
      <c r="I1902" t="str">
        <f>CONCATENATE(IF(ISBLANK('Unit List'!AP1807), IF(ISBLANK('Unit List'!R1807), IF(ISBLANK('Unit List'!R1807), IF(ISBLANK('Unit List'!AP1807), IF(ISBLANK('Unit List'!R1807), IF(ISBLANK('Unit List'!R1807), IF(ISBLANK('Unit List'!AP1807), IF(ISBLANK('Unit List'!R1807), IF(ISBLANK('Unit List'!R1807), IF(ISBLANK('Unit List'!AP1807), IF(ISBLANK('Unit List'!R1807), IF(ISBLANK('Unit List'!R1807), 'Unit List'!$AP$4,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List'!AP1807)))),",",)</f>
        <v>,</v>
      </c>
      <c r="J1902" t="str">
        <f>CONCATENATE("'",IF(ISBLANK('Unit List'!AQ1807), IF(ISBLANK('Unit List'!S1807), IF(ISBLANK('Unit List'!S1807), IF(ISBLANK('Unit List'!AQ1807), IF(ISBLANK('Unit List'!S1807), IF(ISBLANK('Unit List'!S1807), IF(ISBLANK('Unit List'!AQ1807), IF(ISBLANK('Unit List'!S1807), IF(ISBLANK('Unit List'!S1807), IF(ISBLANK('Unit List'!AQ1807), IF(ISBLANK('Unit List'!S1807), IF(ISBLANK('Unit List'!S1807), "",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List'!AQ1807))),"'),",)</f>
        <v>''),</v>
      </c>
    </row>
    <row r="1903" spans="1:10" x14ac:dyDescent="0.25">
      <c r="A1903" t="s">
        <v>2713</v>
      </c>
      <c r="B1903" t="str">
        <f>"'',"</f>
        <v>'',</v>
      </c>
      <c r="C1903" t="str">
        <f>"'',"</f>
        <v>'',</v>
      </c>
      <c r="D1903" t="str">
        <f>CONCATENATE("'",'Unit List'!E1808,"',",)</f>
        <v>'U_SHOSHONE_PATHFINDER',</v>
      </c>
      <c r="E1903" t="str">
        <f>CONCATENATE("'",'Unit List'!F1808,"',",)</f>
        <v>'U_SHOSHONE_PATHFINDER',</v>
      </c>
      <c r="F1903" t="str">
        <f>"'',"</f>
        <v>'',</v>
      </c>
      <c r="G1903" t="str">
        <f>CONCATENATE("'",'Unit List'!H1808,"',",)</f>
        <v>'U_Shosone_Pathfinder',</v>
      </c>
      <c r="H1903" t="str">
        <f>CONCATENATE(IF(ISBLANK('Unit List'!AO1808), IF(ISBLANK('Unit List'!Q1808), IF(ISBLANK('Unit List'!Q1808), IF(ISBLANK('Unit List'!AO1808), IF(ISBLANK('Unit List'!Q1808), IF(ISBLANK('Unit List'!Q1808), IF(ISBLANK('Unit List'!AO1808), IF(ISBLANK('Unit List'!Q1808), IF(ISBLANK('Unit List'!Q1808), IF(ISBLANK('Unit List'!AO1808), IF(ISBLANK('Unit List'!Q1808), IF(ISBLANK('Unit List'!Q1808), "1", IF('Unit List'!Q1808='Unit List'!$P$5, 'Unit List'!$AO$5, IF('Unit List'!Q1808='Unit List'!$P$4, 'Unit List'!$AO$4, IF('Unit List'!Q1808='Unit List'!$P$7, 'Unit List'!Q1808 * 'Unit List'!$AO$7, 'Unit List'!Q1808)))), IF('Unit List'!Q1808='Unit List'!$P$5, 'Unit List'!$AO$5, IF('Unit List'!Q1808='Unit List'!$P$4, 'Unit List'!$AO$4, IF('Unit List'!Q1808='Unit List'!$P$7, 'Unit List'!Q1808 * 'Unit List'!$AO$7, 'Unit List'!Q1808)))), IF('Unit List'!AO1808='Unit List'!$P$5, 'Unit List'!$AO$5, IF('Unit List'!AO1808='Unit List'!$P$4, 'Unit List'!$AO$4, IF('Unit List'!AO1808='Unit List'!$P$7, 'Unit List'!AO1808 * 'Unit List'!$AO$7, 'Unit List'!AO1808)))), IF('Unit List'!Q1808='Unit List'!$P$5, 'Unit List'!$AO$5, IF('Unit List'!Q1808='Unit List'!$P$4, 'Unit List'!$AO$4, IF('Unit List'!Q1808='Unit List'!$P$7, 'Unit List'!Q1808 * 'Unit List'!$AO$7, 'Unit List'!Q1808)))), IF('Unit List'!Q1808='Unit List'!$P$5, 'Unit List'!$AO$5, IF('Unit List'!Q1808='Unit List'!$P$4, 'Unit List'!$AO$4, IF('Unit List'!Q1808='Unit List'!$P$7, 'Unit List'!Q1808 * 'Unit List'!$AO$7, 'Unit List'!Q1808)))), IF('Unit List'!AO1808='Unit List'!$P$5, 'Unit List'!$AO$5, IF('Unit List'!AO1808='Unit List'!$P$4, 'Unit List'!$AO$4, IF('Unit List'!AO1808='Unit List'!$P$7, 'Unit List'!AO1808 * 'Unit List'!$AO$7, 'Unit List'!AO1808)))), IF('Unit List'!Q1808='Unit List'!$P$5, 'Unit List'!$AO$5, IF('Unit List'!Q1808='Unit List'!$P$4, 'Unit List'!$AO$4, IF('Unit List'!Q1808='Unit List'!$P$7, 'Unit List'!Q1808 * 'Unit List'!$AO$7, 'Unit List'!Q1808)))), IF('Unit List'!Q1808='Unit List'!$P$5, 'Unit List'!$AO$5, IF('Unit List'!Q1808='Unit List'!$P$4, 'Unit List'!$AO$4, IF('Unit List'!Q1808='Unit List'!$P$7, 'Unit List'!Q1808 * 'Unit List'!$AO$7, 'Unit List'!Q1808)))), IF('Unit List'!AO1808='Unit List'!$P$5, 'Unit List'!$AO$5, IF('Unit List'!AO1808='Unit List'!$P$4, 'Unit List'!$AO$4, IF('Unit List'!AO1808='Unit List'!$P$7, 'Unit List'!AO1808 * 'Unit List'!$AO$7, 'Unit List'!AO1808)))), IF('Unit List'!Q1808='Unit List'!$P$5, 'Unit List'!$AO$5, IF('Unit List'!Q1808='Unit List'!$P$4, 'Unit List'!$AO$4, IF('Unit List'!Q1808='Unit List'!$P$7, 'Unit List'!Q1808 * 'Unit List'!$AO$7, 'Unit List'!Q1808)))), IF('Unit List'!Q1808='Unit List'!$P$5, 'Unit List'!$AO$5, IF('Unit List'!Q1808='Unit List'!$P$4, 'Unit List'!$AO$4, IF('Unit List'!Q1808='Unit List'!$P$7, 'Unit List'!Q1808 * 'Unit List'!$AO$7, 'Unit List'!Q1808)))), IF('Unit List'!AO1808='Unit List'!$P$5, 'Unit List'!$AO$5, IF('Unit List'!AO1808='Unit List'!$P$4, 'Unit List'!$AO$4, IF('Unit List'!AO1808='Unit List'!$P$7, 'Unit List'!AO1808 * 'Unit List'!$AO$7, 'Unit List'!AO1808)))),",",)</f>
        <v>6,</v>
      </c>
      <c r="I1903" t="str">
        <f>CONCATENATE(IF(ISBLANK('Unit List'!AP1808), IF(ISBLANK('Unit List'!R1808), IF(ISBLANK('Unit List'!R1808), IF(ISBLANK('Unit List'!AP1808), IF(ISBLANK('Unit List'!R1808), IF(ISBLANK('Unit List'!R1808), IF(ISBLANK('Unit List'!AP1808), IF(ISBLANK('Unit List'!R1808), IF(ISBLANK('Unit List'!R1808), IF(ISBLANK('Unit List'!AP1808), IF(ISBLANK('Unit List'!R1808), IF(ISBLANK('Unit List'!R1808), 'Unit List'!$AP$4, IF('Unit List'!R1808='Unit List'!$P$5, 'Unit List'!$AP$5, IF('Unit List'!R1808='Unit List'!$P$4, 'Unit List'!$AP$4, IF('Unit List'!R1808='Unit List'!$P$7, 'Unit List'!R1808 * 'Unit List'!$AP$7, 'Unit List'!R1808)))), IF('Unit List'!R1808='Unit List'!$P$5, 'Unit List'!$AP$5, IF('Unit List'!R1808='Unit List'!$P$4, 'Unit List'!$AP$4, IF('Unit List'!R1808='Unit List'!$P$7, 'Unit List'!R1808 * 'Unit List'!$AP$7, 'Unit List'!R1808)))), IF('Unit List'!AP1808='Unit List'!$P$5, 'Unit List'!$AP$5, IF('Unit List'!AP1808='Unit List'!$P$4, 'Unit List'!$AP$4, IF('Unit List'!AP1808='Unit List'!$P$7, 'Unit List'!AP1808 * 'Unit List'!$AP$7, 'Unit List'!AP1808)))), IF('Unit List'!R1808='Unit List'!$P$5, 'Unit List'!$AP$5, IF('Unit List'!R1808='Unit List'!$P$4, 'Unit List'!$AP$4, IF('Unit List'!R1808='Unit List'!$P$7, 'Unit List'!R1808 * 'Unit List'!$AP$7, 'Unit List'!R1808)))), IF('Unit List'!R1808='Unit List'!$P$5, 'Unit List'!$AP$5, IF('Unit List'!R1808='Unit List'!$P$4, 'Unit List'!$AP$4, IF('Unit List'!R1808='Unit List'!$P$7, 'Unit List'!R1808 * 'Unit List'!$AP$7, 'Unit List'!R1808)))), IF('Unit List'!AP1808='Unit List'!$P$5, 'Unit List'!$AP$5, IF('Unit List'!AP1808='Unit List'!$P$4, 'Unit List'!$AP$4, IF('Unit List'!AP1808='Unit List'!$P$7, 'Unit List'!AP1808 * 'Unit List'!$AP$7, 'Unit List'!AP1808)))), IF('Unit List'!R1808='Unit List'!$P$5, 'Unit List'!$AP$5, IF('Unit List'!R1808='Unit List'!$P$4, 'Unit List'!$AP$4, IF('Unit List'!R1808='Unit List'!$P$7, 'Unit List'!R1808 * 'Unit List'!$AP$7, 'Unit List'!R1808)))), IF('Unit List'!R1808='Unit List'!$P$5, 'Unit List'!$AP$5, IF('Unit List'!R1808='Unit List'!$P$4, 'Unit List'!$AP$4, IF('Unit List'!R1808='Unit List'!$P$7, 'Unit List'!R1808 * 'Unit List'!$AP$7, 'Unit List'!R1808)))), IF('Unit List'!AP1808='Unit List'!$P$5, 'Unit List'!$AP$5, IF('Unit List'!AP1808='Unit List'!$P$4, 'Unit List'!$AP$4, IF('Unit List'!AP1808='Unit List'!$P$7, 'Unit List'!AP1808 * 'Unit List'!$AP$7, 'Unit List'!AP1808)))), IF('Unit List'!R1808='Unit List'!$P$5, 'Unit List'!$AP$5, IF('Unit List'!R1808='Unit List'!$P$4, 'Unit List'!$AP$4, IF('Unit List'!R1808='Unit List'!$P$7, 'Unit List'!R1808 * 'Unit List'!$AP$7, 'Unit List'!R1808)))), IF('Unit List'!R1808='Unit List'!$P$5, 'Unit List'!$AP$5, IF('Unit List'!R1808='Unit List'!$P$4, 'Unit List'!$AP$4, IF('Unit List'!R1808='Unit List'!$P$7, 'Unit List'!R1808 * 'Unit List'!$AP$7, 'Unit List'!R1808)))), IF('Unit List'!AP1808='Unit List'!$P$5, 'Unit List'!$AP$5, IF('Unit List'!AP1808='Unit List'!$P$4, 'Unit List'!$AP$4, IF('Unit List'!AP1808='Unit List'!$P$7, 'Unit List'!AP1808 * 'Unit List'!$AP$7, 'Unit List'!AP1808)))),",",)</f>
        <v>,</v>
      </c>
      <c r="J1903" t="str">
        <f>CONCATENATE("'",IF(ISBLANK('Unit List'!AQ1808), IF(ISBLANK('Unit List'!S1808), IF(ISBLANK('Unit List'!S1808), IF(ISBLANK('Unit List'!AQ1808), IF(ISBLANK('Unit List'!S1808), IF(ISBLANK('Unit List'!S1808), IF(ISBLANK('Unit List'!AQ1808), IF(ISBLANK('Unit List'!S1808), IF(ISBLANK('Unit List'!S1808), IF(ISBLANK('Unit List'!AQ1808), IF(ISBLANK('Unit List'!S1808), IF(ISBLANK('Unit List'!S1808), "", IF('Unit List'!S1808='Unit List'!$P$5, 'Unit List'!$AQ$5, IF('Unit List'!S1808='Unit List'!$P$4, 'Unit List'!$AQ$4, 'Unit List'!S1808))), IF('Unit List'!S1808='Unit List'!$P$5, 'Unit List'!$AQ$5, IF('Unit List'!S1808='Unit List'!$P$4, 'Unit List'!$AQ$4, 'Unit List'!S1808))), IF('Unit List'!AQ1808='Unit List'!$P$5, 'Unit List'!$AQ$5, IF('Unit List'!AQ1808='Unit List'!$P$4, 'Unit List'!$AQ$4, 'Unit List'!AQ1808))), IF('Unit List'!S1808='Unit List'!$P$5, 'Unit List'!$AQ$5, IF('Unit List'!S1808='Unit List'!$P$4, 'Unit List'!$AQ$4, 'Unit List'!S1808))), IF('Unit List'!S1808='Unit List'!$P$5, 'Unit List'!$AQ$5, IF('Unit List'!S1808='Unit List'!$P$4, 'Unit List'!$AQ$4, 'Unit List'!S1808))), IF('Unit List'!AQ1808='Unit List'!$P$5, 'Unit List'!$AQ$5, IF('Unit List'!AQ1808='Unit List'!$P$4, 'Unit List'!$AQ$4, 'Unit List'!AQ1808))), IF('Unit List'!S1808='Unit List'!$P$5, 'Unit List'!$AQ$5, IF('Unit List'!S1808='Unit List'!$P$4, 'Unit List'!$AQ$4, 'Unit List'!S1808))), IF('Unit List'!S1808='Unit List'!$P$5, 'Unit List'!$AQ$5, IF('Unit List'!S1808='Unit List'!$P$4, 'Unit List'!$AQ$4, 'Unit List'!S1808))), IF('Unit List'!AQ1808='Unit List'!$P$5, 'Unit List'!$AQ$5, IF('Unit List'!AQ1808='Unit List'!$P$4, 'Unit List'!$AQ$4, 'Unit List'!AQ1808))), IF('Unit List'!S1808='Unit List'!$P$5, 'Unit List'!$AQ$5, IF('Unit List'!S1808='Unit List'!$P$4, 'Unit List'!$AQ$4, 'Unit List'!S1808))), IF('Unit List'!S1808='Unit List'!$P$5, 'Unit List'!$AQ$5, IF('Unit List'!S1808='Unit List'!$P$4, 'Unit List'!$AQ$4, 'Unit List'!S1808))), IF('Unit List'!AQ1808='Unit List'!$P$5, 'Unit List'!$AQ$5, IF('Unit List'!AQ1808='Unit List'!$P$4, 'Unit List'!$AQ$4, 'Unit List'!AQ1808))),"'),",)</f>
        <v>'Scout'),</v>
      </c>
    </row>
    <row r="1904" spans="1:10" x14ac:dyDescent="0.25">
      <c r="A1904" t="s">
        <v>2713</v>
      </c>
      <c r="B1904" t="str">
        <f>"'',"</f>
        <v>'',</v>
      </c>
      <c r="C1904" t="str">
        <f>"'',"</f>
        <v>'',</v>
      </c>
      <c r="D1904" t="str">
        <f>CONCATENATE("'",'Unit List'!E1809,"',",)</f>
        <v>'U_SIAMESE_WARELEPHANT',</v>
      </c>
      <c r="E1904" t="str">
        <f>CONCATENATE("'",'Unit List'!F1809,"',",)</f>
        <v>'U_SIAMESE_WARELEPHANT',</v>
      </c>
      <c r="F1904" t="str">
        <f>"'',"</f>
        <v>'',</v>
      </c>
      <c r="G1904" t="str">
        <f>CONCATENATE("'",'Unit List'!H1809,"',",)</f>
        <v>'U_Siamese_WarElephant',</v>
      </c>
      <c r="H1904" t="str">
        <f>CONCATENATE(IF(ISBLANK('Unit List'!AO1809), IF(ISBLANK('Unit List'!Q1809), IF(ISBLANK('Unit List'!Q1809), IF(ISBLANK('Unit List'!AO1809), IF(ISBLANK('Unit List'!Q1809), IF(ISBLANK('Unit List'!Q1809), IF(ISBLANK('Unit List'!AO1809), IF(ISBLANK('Unit List'!Q1809), IF(ISBLANK('Unit List'!Q1809), IF(ISBLANK('Unit List'!AO1809), IF(ISBLANK('Unit List'!Q1809), IF(ISBLANK('Unit List'!Q1809), "1", IF('Unit List'!Q1809='Unit List'!$P$5, 'Unit List'!$AO$5, IF('Unit List'!Q1809='Unit List'!$P$4, 'Unit List'!$AO$4, IF('Unit List'!Q1809='Unit List'!$P$7, 'Unit List'!Q1809 * 'Unit List'!$AO$7, 'Unit List'!Q1809)))), IF('Unit List'!Q1809='Unit List'!$P$5, 'Unit List'!$AO$5, IF('Unit List'!Q1809='Unit List'!$P$4, 'Unit List'!$AO$4, IF('Unit List'!Q1809='Unit List'!$P$7, 'Unit List'!Q1809 * 'Unit List'!$AO$7, 'Unit List'!Q1809)))), IF('Unit List'!AO1809='Unit List'!$P$5, 'Unit List'!$AO$5, IF('Unit List'!AO1809='Unit List'!$P$4, 'Unit List'!$AO$4, IF('Unit List'!AO1809='Unit List'!$P$7, 'Unit List'!AO1809 * 'Unit List'!$AO$7, 'Unit List'!AO1809)))), IF('Unit List'!Q1809='Unit List'!$P$5, 'Unit List'!$AO$5, IF('Unit List'!Q1809='Unit List'!$P$4, 'Unit List'!$AO$4, IF('Unit List'!Q1809='Unit List'!$P$7, 'Unit List'!Q1809 * 'Unit List'!$AO$7, 'Unit List'!Q1809)))), IF('Unit List'!Q1809='Unit List'!$P$5, 'Unit List'!$AO$5, IF('Unit List'!Q1809='Unit List'!$P$4, 'Unit List'!$AO$4, IF('Unit List'!Q1809='Unit List'!$P$7, 'Unit List'!Q1809 * 'Unit List'!$AO$7, 'Unit List'!Q1809)))), IF('Unit List'!AO1809='Unit List'!$P$5, 'Unit List'!$AO$5, IF('Unit List'!AO1809='Unit List'!$P$4, 'Unit List'!$AO$4, IF('Unit List'!AO1809='Unit List'!$P$7, 'Unit List'!AO1809 * 'Unit List'!$AO$7, 'Unit List'!AO1809)))), IF('Unit List'!Q1809='Unit List'!$P$5, 'Unit List'!$AO$5, IF('Unit List'!Q1809='Unit List'!$P$4, 'Unit List'!$AO$4, IF('Unit List'!Q1809='Unit List'!$P$7, 'Unit List'!Q1809 * 'Unit List'!$AO$7, 'Unit List'!Q1809)))), IF('Unit List'!Q1809='Unit List'!$P$5, 'Unit List'!$AO$5, IF('Unit List'!Q1809='Unit List'!$P$4, 'Unit List'!$AO$4, IF('Unit List'!Q1809='Unit List'!$P$7, 'Unit List'!Q1809 * 'Unit List'!$AO$7, 'Unit List'!Q1809)))), IF('Unit List'!AO1809='Unit List'!$P$5, 'Unit List'!$AO$5, IF('Unit List'!AO1809='Unit List'!$P$4, 'Unit List'!$AO$4, IF('Unit List'!AO1809='Unit List'!$P$7, 'Unit List'!AO1809 * 'Unit List'!$AO$7, 'Unit List'!AO1809)))), IF('Unit List'!Q1809='Unit List'!$P$5, 'Unit List'!$AO$5, IF('Unit List'!Q1809='Unit List'!$P$4, 'Unit List'!$AO$4, IF('Unit List'!Q1809='Unit List'!$P$7, 'Unit List'!Q1809 * 'Unit List'!$AO$7, 'Unit List'!Q1809)))), IF('Unit List'!Q1809='Unit List'!$P$5, 'Unit List'!$AO$5, IF('Unit List'!Q1809='Unit List'!$P$4, 'Unit List'!$AO$4, IF('Unit List'!Q1809='Unit List'!$P$7, 'Unit List'!Q1809 * 'Unit List'!$AO$7, 'Unit List'!Q1809)))), IF('Unit List'!AO1809='Unit List'!$P$5, 'Unit List'!$AO$5, IF('Unit List'!AO1809='Unit List'!$P$4, 'Unit List'!$AO$4, IF('Unit List'!AO1809='Unit List'!$P$7, 'Unit List'!AO1809 * 'Unit List'!$AO$7, 'Unit List'!AO1809)))),",",)</f>
        <v>2,</v>
      </c>
      <c r="I1904" t="str">
        <f>CONCATENATE(IF(ISBLANK('Unit List'!AP1809), IF(ISBLANK('Unit List'!R1809), IF(ISBLANK('Unit List'!R1809), IF(ISBLANK('Unit List'!AP1809), IF(ISBLANK('Unit List'!R1809), IF(ISBLANK('Unit List'!R1809), IF(ISBLANK('Unit List'!AP1809), IF(ISBLANK('Unit List'!R1809), IF(ISBLANK('Unit List'!R1809), IF(ISBLANK('Unit List'!AP1809), IF(ISBLANK('Unit List'!R1809), IF(ISBLANK('Unit List'!R1809), 'Unit List'!$AP$4, IF('Unit List'!R1809='Unit List'!$P$5, 'Unit List'!$AP$5, IF('Unit List'!R1809='Unit List'!$P$4, 'Unit List'!$AP$4, IF('Unit List'!R1809='Unit List'!$P$7, 'Unit List'!R1809 * 'Unit List'!$AP$7, 'Unit List'!R1809)))), IF('Unit List'!R1809='Unit List'!$P$5, 'Unit List'!$AP$5, IF('Unit List'!R1809='Unit List'!$P$4, 'Unit List'!$AP$4, IF('Unit List'!R1809='Unit List'!$P$7, 'Unit List'!R1809 * 'Unit List'!$AP$7, 'Unit List'!R1809)))), IF('Unit List'!AP1809='Unit List'!$P$5, 'Unit List'!$AP$5, IF('Unit List'!AP1809='Unit List'!$P$4, 'Unit List'!$AP$4, IF('Unit List'!AP1809='Unit List'!$P$7, 'Unit List'!AP1809 * 'Unit List'!$AP$7, 'Unit List'!AP1809)))), IF('Unit List'!R1809='Unit List'!$P$5, 'Unit List'!$AP$5, IF('Unit List'!R1809='Unit List'!$P$4, 'Unit List'!$AP$4, IF('Unit List'!R1809='Unit List'!$P$7, 'Unit List'!R1809 * 'Unit List'!$AP$7, 'Unit List'!R1809)))), IF('Unit List'!R1809='Unit List'!$P$5, 'Unit List'!$AP$5, IF('Unit List'!R1809='Unit List'!$P$4, 'Unit List'!$AP$4, IF('Unit List'!R1809='Unit List'!$P$7, 'Unit List'!R1809 * 'Unit List'!$AP$7, 'Unit List'!R1809)))), IF('Unit List'!AP1809='Unit List'!$P$5, 'Unit List'!$AP$5, IF('Unit List'!AP1809='Unit List'!$P$4, 'Unit List'!$AP$4, IF('Unit List'!AP1809='Unit List'!$P$7, 'Unit List'!AP1809 * 'Unit List'!$AP$7, 'Unit List'!AP1809)))), IF('Unit List'!R1809='Unit List'!$P$5, 'Unit List'!$AP$5, IF('Unit List'!R1809='Unit List'!$P$4, 'Unit List'!$AP$4, IF('Unit List'!R1809='Unit List'!$P$7, 'Unit List'!R1809 * 'Unit List'!$AP$7, 'Unit List'!R1809)))), IF('Unit List'!R1809='Unit List'!$P$5, 'Unit List'!$AP$5, IF('Unit List'!R1809='Unit List'!$P$4, 'Unit List'!$AP$4, IF('Unit List'!R1809='Unit List'!$P$7, 'Unit List'!R1809 * 'Unit List'!$AP$7, 'Unit List'!R1809)))), IF('Unit List'!AP1809='Unit List'!$P$5, 'Unit List'!$AP$5, IF('Unit List'!AP1809='Unit List'!$P$4, 'Unit List'!$AP$4, IF('Unit List'!AP1809='Unit List'!$P$7, 'Unit List'!AP1809 * 'Unit List'!$AP$7, 'Unit List'!AP1809)))), IF('Unit List'!R1809='Unit List'!$P$5, 'Unit List'!$AP$5, IF('Unit List'!R1809='Unit List'!$P$4, 'Unit List'!$AP$4, IF('Unit List'!R1809='Unit List'!$P$7, 'Unit List'!R1809 * 'Unit List'!$AP$7, 'Unit List'!R1809)))), IF('Unit List'!R1809='Unit List'!$P$5, 'Unit List'!$AP$5, IF('Unit List'!R1809='Unit List'!$P$4, 'Unit List'!$AP$4, IF('Unit List'!R1809='Unit List'!$P$7, 'Unit List'!R1809 * 'Unit List'!$AP$7, 'Unit List'!R1809)))), IF('Unit List'!AP1809='Unit List'!$P$5, 'Unit List'!$AP$5, IF('Unit List'!AP1809='Unit List'!$P$4, 'Unit List'!$AP$4, IF('Unit List'!AP1809='Unit List'!$P$7, 'Unit List'!AP1809 * 'Unit List'!$AP$7, 'Unit List'!AP1809)))),",",)</f>
        <v>,</v>
      </c>
      <c r="J1904" t="str">
        <f>CONCATENATE("'",IF(ISBLANK('Unit List'!AQ1809), IF(ISBLANK('Unit List'!S1809), IF(ISBLANK('Unit List'!S1809), IF(ISBLANK('Unit List'!AQ1809), IF(ISBLANK('Unit List'!S1809), IF(ISBLANK('Unit List'!S1809), IF(ISBLANK('Unit List'!AQ1809), IF(ISBLANK('Unit List'!S1809), IF(ISBLANK('Unit List'!S1809), IF(ISBLANK('Unit List'!AQ1809), IF(ISBLANK('Unit List'!S1809), IF(ISBLANK('Unit List'!S1809), "", IF('Unit List'!S1809='Unit List'!$P$5, 'Unit List'!$AQ$5, IF('Unit List'!S1809='Unit List'!$P$4, 'Unit List'!$AQ$4, 'Unit List'!S1809))), IF('Unit List'!S1809='Unit List'!$P$5, 'Unit List'!$AQ$5, IF('Unit List'!S1809='Unit List'!$P$4, 'Unit List'!$AQ$4, 'Unit List'!S1809))), IF('Unit List'!AQ1809='Unit List'!$P$5, 'Unit List'!$AQ$5, IF('Unit List'!AQ1809='Unit List'!$P$4, 'Unit List'!$AQ$4, 'Unit List'!AQ1809))), IF('Unit List'!S1809='Unit List'!$P$5, 'Unit List'!$AQ$5, IF('Unit List'!S1809='Unit List'!$P$4, 'Unit List'!$AQ$4, 'Unit List'!S1809))), IF('Unit List'!S1809='Unit List'!$P$5, 'Unit List'!$AQ$5, IF('Unit List'!S1809='Unit List'!$P$4, 'Unit List'!$AQ$4, 'Unit List'!S1809))), IF('Unit List'!AQ1809='Unit List'!$P$5, 'Unit List'!$AQ$5, IF('Unit List'!AQ1809='Unit List'!$P$4, 'Unit List'!$AQ$4, 'Unit List'!AQ1809))), IF('Unit List'!S1809='Unit List'!$P$5, 'Unit List'!$AQ$5, IF('Unit List'!S1809='Unit List'!$P$4, 'Unit List'!$AQ$4, 'Unit List'!S1809))), IF('Unit List'!S1809='Unit List'!$P$5, 'Unit List'!$AQ$5, IF('Unit List'!S1809='Unit List'!$P$4, 'Unit List'!$AQ$4, 'Unit List'!S1809))), IF('Unit List'!AQ1809='Unit List'!$P$5, 'Unit List'!$AQ$5, IF('Unit List'!AQ1809='Unit List'!$P$4, 'Unit List'!$AQ$4, 'Unit List'!AQ1809))), IF('Unit List'!S1809='Unit List'!$P$5, 'Unit List'!$AQ$5, IF('Unit List'!S1809='Unit List'!$P$4, 'Unit List'!$AQ$4, 'Unit List'!S1809))), IF('Unit List'!S1809='Unit List'!$P$5, 'Unit List'!$AQ$5, IF('Unit List'!S1809='Unit List'!$P$4, 'Unit List'!$AQ$4, 'Unit List'!S1809))), IF('Unit List'!AQ1809='Unit List'!$P$5, 'Unit List'!$AQ$5, IF('Unit List'!AQ1809='Unit List'!$P$4, 'Unit List'!$AQ$4, 'Unit List'!AQ1809))),"'),",)</f>
        <v>'ChariotElephant'),</v>
      </c>
    </row>
    <row r="1905" spans="1:10" x14ac:dyDescent="0.25">
      <c r="A1905" t="s">
        <v>2713</v>
      </c>
      <c r="B1905" t="str">
        <f>"'',"</f>
        <v>'',</v>
      </c>
      <c r="C1905" t="str">
        <f>"'',"</f>
        <v>'',</v>
      </c>
      <c r="D1905" t="str">
        <f>CONCATENATE("'",'Unit List'!E1810,"',",)</f>
        <v>'U_SONGHAI_MUSLIMCAVALRY',</v>
      </c>
      <c r="E1905" t="str">
        <f>CONCATENATE("'",'Unit List'!F1810,"',",)</f>
        <v>'U_SONGHAI_MUSLIMCAVALRY',</v>
      </c>
      <c r="F1905" t="str">
        <f>"'',"</f>
        <v>'',</v>
      </c>
      <c r="G1905" t="str">
        <f>CONCATENATE("'",'Unit List'!H1810,"',",)</f>
        <v>'U_Songhai_MuslimCavalry',</v>
      </c>
      <c r="H1905" t="str">
        <f>CONCATENATE(IF(ISBLANK('Unit List'!AO1810), IF(ISBLANK('Unit List'!Q1810), IF(ISBLANK('Unit List'!Q1810), IF(ISBLANK('Unit List'!AO1810), IF(ISBLANK('Unit List'!Q1810), IF(ISBLANK('Unit List'!Q1810), IF(ISBLANK('Unit List'!AO1810), IF(ISBLANK('Unit List'!Q1810), IF(ISBLANK('Unit List'!Q1810), IF(ISBLANK('Unit List'!AO1810), IF(ISBLANK('Unit List'!Q1810), IF(ISBLANK('Unit List'!Q1810), "1", IF('Unit List'!Q1810='Unit List'!$P$5, 'Unit List'!$AO$5, IF('Unit List'!Q1810='Unit List'!$P$4, 'Unit List'!$AO$4, IF('Unit List'!Q1810='Unit List'!$P$7, 'Unit List'!Q1810 * 'Unit List'!$AO$7, 'Unit List'!Q1810)))), IF('Unit List'!Q1810='Unit List'!$P$5, 'Unit List'!$AO$5, IF('Unit List'!Q1810='Unit List'!$P$4, 'Unit List'!$AO$4, IF('Unit List'!Q1810='Unit List'!$P$7, 'Unit List'!Q1810 * 'Unit List'!$AO$7, 'Unit List'!Q1810)))), IF('Unit List'!AO1810='Unit List'!$P$5, 'Unit List'!$AO$5, IF('Unit List'!AO1810='Unit List'!$P$4, 'Unit List'!$AO$4, IF('Unit List'!AO1810='Unit List'!$P$7, 'Unit List'!AO1810 * 'Unit List'!$AO$7, 'Unit List'!AO1810)))), IF('Unit List'!Q1810='Unit List'!$P$5, 'Unit List'!$AO$5, IF('Unit List'!Q1810='Unit List'!$P$4, 'Unit List'!$AO$4, IF('Unit List'!Q1810='Unit List'!$P$7, 'Unit List'!Q1810 * 'Unit List'!$AO$7, 'Unit List'!Q1810)))), IF('Unit List'!Q1810='Unit List'!$P$5, 'Unit List'!$AO$5, IF('Unit List'!Q1810='Unit List'!$P$4, 'Unit List'!$AO$4, IF('Unit List'!Q1810='Unit List'!$P$7, 'Unit List'!Q1810 * 'Unit List'!$AO$7, 'Unit List'!Q1810)))), IF('Unit List'!AO1810='Unit List'!$P$5, 'Unit List'!$AO$5, IF('Unit List'!AO1810='Unit List'!$P$4, 'Unit List'!$AO$4, IF('Unit List'!AO1810='Unit List'!$P$7, 'Unit List'!AO1810 * 'Unit List'!$AO$7, 'Unit List'!AO1810)))), IF('Unit List'!Q1810='Unit List'!$P$5, 'Unit List'!$AO$5, IF('Unit List'!Q1810='Unit List'!$P$4, 'Unit List'!$AO$4, IF('Unit List'!Q1810='Unit List'!$P$7, 'Unit List'!Q1810 * 'Unit List'!$AO$7, 'Unit List'!Q1810)))), IF('Unit List'!Q1810='Unit List'!$P$5, 'Unit List'!$AO$5, IF('Unit List'!Q1810='Unit List'!$P$4, 'Unit List'!$AO$4, IF('Unit List'!Q1810='Unit List'!$P$7, 'Unit List'!Q1810 * 'Unit List'!$AO$7, 'Unit List'!Q1810)))), IF('Unit List'!AO1810='Unit List'!$P$5, 'Unit List'!$AO$5, IF('Unit List'!AO1810='Unit List'!$P$4, 'Unit List'!$AO$4, IF('Unit List'!AO1810='Unit List'!$P$7, 'Unit List'!AO1810 * 'Unit List'!$AO$7, 'Unit List'!AO1810)))), IF('Unit List'!Q1810='Unit List'!$P$5, 'Unit List'!$AO$5, IF('Unit List'!Q1810='Unit List'!$P$4, 'Unit List'!$AO$4, IF('Unit List'!Q1810='Unit List'!$P$7, 'Unit List'!Q1810 * 'Unit List'!$AO$7, 'Unit List'!Q1810)))), IF('Unit List'!Q1810='Unit List'!$P$5, 'Unit List'!$AO$5, IF('Unit List'!Q1810='Unit List'!$P$4, 'Unit List'!$AO$4, IF('Unit List'!Q1810='Unit List'!$P$7, 'Unit List'!Q1810 * 'Unit List'!$AO$7, 'Unit List'!Q1810)))), IF('Unit List'!AO1810='Unit List'!$P$5, 'Unit List'!$AO$5, IF('Unit List'!AO1810='Unit List'!$P$4, 'Unit List'!$AO$4, IF('Unit List'!AO1810='Unit List'!$P$7, 'Unit List'!AO1810 * 'Unit List'!$AO$7, 'Unit List'!AO1810)))),",",)</f>
        <v>,</v>
      </c>
      <c r="I1905" t="str">
        <f>CONCATENATE(IF(ISBLANK('Unit List'!AP1810), IF(ISBLANK('Unit List'!R1810), IF(ISBLANK('Unit List'!R1810), IF(ISBLANK('Unit List'!AP1810), IF(ISBLANK('Unit List'!R1810), IF(ISBLANK('Unit List'!R1810), IF(ISBLANK('Unit List'!AP1810), IF(ISBLANK('Unit List'!R1810), IF(ISBLANK('Unit List'!R1810), IF(ISBLANK('Unit List'!AP1810), IF(ISBLANK('Unit List'!R1810), IF(ISBLANK('Unit List'!R1810), 'Unit List'!$AP$4, IF('Unit List'!R1810='Unit List'!$P$5, 'Unit List'!$AP$5, IF('Unit List'!R1810='Unit List'!$P$4, 'Unit List'!$AP$4, IF('Unit List'!R1810='Unit List'!$P$7, 'Unit List'!R1810 * 'Unit List'!$AP$7, 'Unit List'!R1810)))), IF('Unit List'!R1810='Unit List'!$P$5, 'Unit List'!$AP$5, IF('Unit List'!R1810='Unit List'!$P$4, 'Unit List'!$AP$4, IF('Unit List'!R1810='Unit List'!$P$7, 'Unit List'!R1810 * 'Unit List'!$AP$7, 'Unit List'!R1810)))), IF('Unit List'!AP1810='Unit List'!$P$5, 'Unit List'!$AP$5, IF('Unit List'!AP1810='Unit List'!$P$4, 'Unit List'!$AP$4, IF('Unit List'!AP1810='Unit List'!$P$7, 'Unit List'!AP1810 * 'Unit List'!$AP$7, 'Unit List'!AP1810)))), IF('Unit List'!R1810='Unit List'!$P$5, 'Unit List'!$AP$5, IF('Unit List'!R1810='Unit List'!$P$4, 'Unit List'!$AP$4, IF('Unit List'!R1810='Unit List'!$P$7, 'Unit List'!R1810 * 'Unit List'!$AP$7, 'Unit List'!R1810)))), IF('Unit List'!R1810='Unit List'!$P$5, 'Unit List'!$AP$5, IF('Unit List'!R1810='Unit List'!$P$4, 'Unit List'!$AP$4, IF('Unit List'!R1810='Unit List'!$P$7, 'Unit List'!R1810 * 'Unit List'!$AP$7, 'Unit List'!R1810)))), IF('Unit List'!AP1810='Unit List'!$P$5, 'Unit List'!$AP$5, IF('Unit List'!AP1810='Unit List'!$P$4, 'Unit List'!$AP$4, IF('Unit List'!AP1810='Unit List'!$P$7, 'Unit List'!AP1810 * 'Unit List'!$AP$7, 'Unit List'!AP1810)))), IF('Unit List'!R1810='Unit List'!$P$5, 'Unit List'!$AP$5, IF('Unit List'!R1810='Unit List'!$P$4, 'Unit List'!$AP$4, IF('Unit List'!R1810='Unit List'!$P$7, 'Unit List'!R1810 * 'Unit List'!$AP$7, 'Unit List'!R1810)))), IF('Unit List'!R1810='Unit List'!$P$5, 'Unit List'!$AP$5, IF('Unit List'!R1810='Unit List'!$P$4, 'Unit List'!$AP$4, IF('Unit List'!R1810='Unit List'!$P$7, 'Unit List'!R1810 * 'Unit List'!$AP$7, 'Unit List'!R1810)))), IF('Unit List'!AP1810='Unit List'!$P$5, 'Unit List'!$AP$5, IF('Unit List'!AP1810='Unit List'!$P$4, 'Unit List'!$AP$4, IF('Unit List'!AP1810='Unit List'!$P$7, 'Unit List'!AP1810 * 'Unit List'!$AP$7, 'Unit List'!AP1810)))), IF('Unit List'!R1810='Unit List'!$P$5, 'Unit List'!$AP$5, IF('Unit List'!R1810='Unit List'!$P$4, 'Unit List'!$AP$4, IF('Unit List'!R1810='Unit List'!$P$7, 'Unit List'!R1810 * 'Unit List'!$AP$7, 'Unit List'!R1810)))), IF('Unit List'!R1810='Unit List'!$P$5, 'Unit List'!$AP$5, IF('Unit List'!R1810='Unit List'!$P$4, 'Unit List'!$AP$4, IF('Unit List'!R1810='Unit List'!$P$7, 'Unit List'!R1810 * 'Unit List'!$AP$7, 'Unit List'!R1810)))), IF('Unit List'!AP1810='Unit List'!$P$5, 'Unit List'!$AP$5, IF('Unit List'!AP1810='Unit List'!$P$4, 'Unit List'!$AP$4, IF('Unit List'!AP1810='Unit List'!$P$7, 'Unit List'!AP1810 * 'Unit List'!$AP$7, 'Unit List'!AP1810)))),",",)</f>
        <v>,</v>
      </c>
      <c r="J1905" t="str">
        <f>CONCATENATE("'",IF(ISBLANK('Unit List'!AQ1810), IF(ISBLANK('Unit List'!S1810), IF(ISBLANK('Unit List'!S1810), IF(ISBLANK('Unit List'!AQ1810), IF(ISBLANK('Unit List'!S1810), IF(ISBLANK('Unit List'!S1810), IF(ISBLANK('Unit List'!AQ1810), IF(ISBLANK('Unit List'!S1810), IF(ISBLANK('Unit List'!S1810), IF(ISBLANK('Unit List'!AQ1810), IF(ISBLANK('Unit List'!S1810), IF(ISBLANK('Unit List'!S1810), "", IF('Unit List'!S1810='Unit List'!$P$5, 'Unit List'!$AQ$5, IF('Unit List'!S1810='Unit List'!$P$4, 'Unit List'!$AQ$4, 'Unit List'!S1810))), IF('Unit List'!S1810='Unit List'!$P$5, 'Unit List'!$AQ$5, IF('Unit List'!S1810='Unit List'!$P$4, 'Unit List'!$AQ$4, 'Unit List'!S1810))), IF('Unit List'!AQ1810='Unit List'!$P$5, 'Unit List'!$AQ$5, IF('Unit List'!AQ1810='Unit List'!$P$4, 'Unit List'!$AQ$4, 'Unit List'!AQ1810))), IF('Unit List'!S1810='Unit List'!$P$5, 'Unit List'!$AQ$5, IF('Unit List'!S1810='Unit List'!$P$4, 'Unit List'!$AQ$4, 'Unit List'!S1810))), IF('Unit List'!S1810='Unit List'!$P$5, 'Unit List'!$AQ$5, IF('Unit List'!S1810='Unit List'!$P$4, 'Unit List'!$AQ$4, 'Unit List'!S1810))), IF('Unit List'!AQ1810='Unit List'!$P$5, 'Unit List'!$AQ$5, IF('Unit List'!AQ1810='Unit List'!$P$4, 'Unit List'!$AQ$4, 'Unit List'!AQ1810))), IF('Unit List'!S1810='Unit List'!$P$5, 'Unit List'!$AQ$5, IF('Unit List'!S1810='Unit List'!$P$4, 'Unit List'!$AQ$4, 'Unit List'!S1810))), IF('Unit List'!S1810='Unit List'!$P$5, 'Unit List'!$AQ$5, IF('Unit List'!S1810='Unit List'!$P$4, 'Unit List'!$AQ$4, 'Unit List'!S1810))), IF('Unit List'!AQ1810='Unit List'!$P$5, 'Unit List'!$AQ$5, IF('Unit List'!AQ1810='Unit List'!$P$4, 'Unit List'!$AQ$4, 'Unit List'!AQ1810))), IF('Unit List'!S1810='Unit List'!$P$5, 'Unit List'!$AQ$5, IF('Unit List'!S1810='Unit List'!$P$4, 'Unit List'!$AQ$4, 'Unit List'!S1810))), IF('Unit List'!S1810='Unit List'!$P$5, 'Unit List'!$AQ$5, IF('Unit List'!S1810='Unit List'!$P$4, 'Unit List'!$AQ$4, 'Unit List'!S1810))), IF('Unit List'!AQ1810='Unit List'!$P$5, 'Unit List'!$AQ$5, IF('Unit List'!AQ1810='Unit List'!$P$4, 'Unit List'!$AQ$4, 'Unit List'!AQ1810))),"'),",)</f>
        <v>''),</v>
      </c>
    </row>
    <row r="1906" spans="1:10" x14ac:dyDescent="0.25">
      <c r="A1906" t="s">
        <v>2713</v>
      </c>
      <c r="B1906" t="str">
        <f>"'',"</f>
        <v>'',</v>
      </c>
      <c r="C1906" t="str">
        <f>"'',"</f>
        <v>'',</v>
      </c>
      <c r="D1906" t="str">
        <f>CONCATENATE("'",'Unit List'!E1811,"',",)</f>
        <v>'U_SPANISH_CONQUISTADOR',</v>
      </c>
      <c r="E1906" t="str">
        <f>CONCATENATE("'",'Unit List'!F1811,"',",)</f>
        <v>'U_SPANISH_CONQUISTADOR',</v>
      </c>
      <c r="F1906" t="str">
        <f>"'',"</f>
        <v>'',</v>
      </c>
      <c r="G1906" t="str">
        <f>CONCATENATE("'",'Unit List'!H1811,"',",)</f>
        <v>'U_Spanish_Conquistador',</v>
      </c>
      <c r="H1906" t="str">
        <f>CONCATENATE(IF(ISBLANK('Unit List'!AO1811), IF(ISBLANK('Unit List'!Q1811), IF(ISBLANK('Unit List'!Q1811), IF(ISBLANK('Unit List'!AO1811), IF(ISBLANK('Unit List'!Q1811), IF(ISBLANK('Unit List'!Q1811), IF(ISBLANK('Unit List'!AO1811), IF(ISBLANK('Unit List'!Q1811), IF(ISBLANK('Unit List'!Q1811), IF(ISBLANK('Unit List'!AO1811), IF(ISBLANK('Unit List'!Q1811), IF(ISBLANK('Unit List'!Q1811), "1", IF('Unit List'!Q1811='Unit List'!$P$5, 'Unit List'!$AO$5, IF('Unit List'!Q1811='Unit List'!$P$4, 'Unit List'!$AO$4, IF('Unit List'!Q1811='Unit List'!$P$7, 'Unit List'!Q1811 * 'Unit List'!$AO$7, 'Unit List'!Q1811)))), IF('Unit List'!Q1811='Unit List'!$P$5, 'Unit List'!$AO$5, IF('Unit List'!Q1811='Unit List'!$P$4, 'Unit List'!$AO$4, IF('Unit List'!Q1811='Unit List'!$P$7, 'Unit List'!Q1811 * 'Unit List'!$AO$7, 'Unit List'!Q1811)))), IF('Unit List'!AO1811='Unit List'!$P$5, 'Unit List'!$AO$5, IF('Unit List'!AO1811='Unit List'!$P$4, 'Unit List'!$AO$4, IF('Unit List'!AO1811='Unit List'!$P$7, 'Unit List'!AO1811 * 'Unit List'!$AO$7, 'Unit List'!AO1811)))), IF('Unit List'!Q1811='Unit List'!$P$5, 'Unit List'!$AO$5, IF('Unit List'!Q1811='Unit List'!$P$4, 'Unit List'!$AO$4, IF('Unit List'!Q1811='Unit List'!$P$7, 'Unit List'!Q1811 * 'Unit List'!$AO$7, 'Unit List'!Q1811)))), IF('Unit List'!Q1811='Unit List'!$P$5, 'Unit List'!$AO$5, IF('Unit List'!Q1811='Unit List'!$P$4, 'Unit List'!$AO$4, IF('Unit List'!Q1811='Unit List'!$P$7, 'Unit List'!Q1811 * 'Unit List'!$AO$7, 'Unit List'!Q1811)))), IF('Unit List'!AO1811='Unit List'!$P$5, 'Unit List'!$AO$5, IF('Unit List'!AO1811='Unit List'!$P$4, 'Unit List'!$AO$4, IF('Unit List'!AO1811='Unit List'!$P$7, 'Unit List'!AO1811 * 'Unit List'!$AO$7, 'Unit List'!AO1811)))), IF('Unit List'!Q1811='Unit List'!$P$5, 'Unit List'!$AO$5, IF('Unit List'!Q1811='Unit List'!$P$4, 'Unit List'!$AO$4, IF('Unit List'!Q1811='Unit List'!$P$7, 'Unit List'!Q1811 * 'Unit List'!$AO$7, 'Unit List'!Q1811)))), IF('Unit List'!Q1811='Unit List'!$P$5, 'Unit List'!$AO$5, IF('Unit List'!Q1811='Unit List'!$P$4, 'Unit List'!$AO$4, IF('Unit List'!Q1811='Unit List'!$P$7, 'Unit List'!Q1811 * 'Unit List'!$AO$7, 'Unit List'!Q1811)))), IF('Unit List'!AO1811='Unit List'!$P$5, 'Unit List'!$AO$5, IF('Unit List'!AO1811='Unit List'!$P$4, 'Unit List'!$AO$4, IF('Unit List'!AO1811='Unit List'!$P$7, 'Unit List'!AO1811 * 'Unit List'!$AO$7, 'Unit List'!AO1811)))), IF('Unit List'!Q1811='Unit List'!$P$5, 'Unit List'!$AO$5, IF('Unit List'!Q1811='Unit List'!$P$4, 'Unit List'!$AO$4, IF('Unit List'!Q1811='Unit List'!$P$7, 'Unit List'!Q1811 * 'Unit List'!$AO$7, 'Unit List'!Q1811)))), IF('Unit List'!Q1811='Unit List'!$P$5, 'Unit List'!$AO$5, IF('Unit List'!Q1811='Unit List'!$P$4, 'Unit List'!$AO$4, IF('Unit List'!Q1811='Unit List'!$P$7, 'Unit List'!Q1811 * 'Unit List'!$AO$7, 'Unit List'!Q1811)))), IF('Unit List'!AO1811='Unit List'!$P$5, 'Unit List'!$AO$5, IF('Unit List'!AO1811='Unit List'!$P$4, 'Unit List'!$AO$4, IF('Unit List'!AO1811='Unit List'!$P$7, 'Unit List'!AO1811 * 'Unit List'!$AO$7, 'Unit List'!AO1811)))),",",)</f>
        <v>,</v>
      </c>
      <c r="I1906" t="str">
        <f>CONCATENATE(IF(ISBLANK('Unit List'!AP1811), IF(ISBLANK('Unit List'!R1811), IF(ISBLANK('Unit List'!R1811), IF(ISBLANK('Unit List'!AP1811), IF(ISBLANK('Unit List'!R1811), IF(ISBLANK('Unit List'!R1811), IF(ISBLANK('Unit List'!AP1811), IF(ISBLANK('Unit List'!R1811), IF(ISBLANK('Unit List'!R1811), IF(ISBLANK('Unit List'!AP1811), IF(ISBLANK('Unit List'!R1811), IF(ISBLANK('Unit List'!R1811), 'Unit List'!$AP$4, IF('Unit List'!R1811='Unit List'!$P$5, 'Unit List'!$AP$5, IF('Unit List'!R1811='Unit List'!$P$4, 'Unit List'!$AP$4, IF('Unit List'!R1811='Unit List'!$P$7, 'Unit List'!R1811 * 'Unit List'!$AP$7, 'Unit List'!R1811)))), IF('Unit List'!R1811='Unit List'!$P$5, 'Unit List'!$AP$5, IF('Unit List'!R1811='Unit List'!$P$4, 'Unit List'!$AP$4, IF('Unit List'!R1811='Unit List'!$P$7, 'Unit List'!R1811 * 'Unit List'!$AP$7, 'Unit List'!R1811)))), IF('Unit List'!AP1811='Unit List'!$P$5, 'Unit List'!$AP$5, IF('Unit List'!AP1811='Unit List'!$P$4, 'Unit List'!$AP$4, IF('Unit List'!AP1811='Unit List'!$P$7, 'Unit List'!AP1811 * 'Unit List'!$AP$7, 'Unit List'!AP1811)))), IF('Unit List'!R1811='Unit List'!$P$5, 'Unit List'!$AP$5, IF('Unit List'!R1811='Unit List'!$P$4, 'Unit List'!$AP$4, IF('Unit List'!R1811='Unit List'!$P$7, 'Unit List'!R1811 * 'Unit List'!$AP$7, 'Unit List'!R1811)))), IF('Unit List'!R1811='Unit List'!$P$5, 'Unit List'!$AP$5, IF('Unit List'!R1811='Unit List'!$P$4, 'Unit List'!$AP$4, IF('Unit List'!R1811='Unit List'!$P$7, 'Unit List'!R1811 * 'Unit List'!$AP$7, 'Unit List'!R1811)))), IF('Unit List'!AP1811='Unit List'!$P$5, 'Unit List'!$AP$5, IF('Unit List'!AP1811='Unit List'!$P$4, 'Unit List'!$AP$4, IF('Unit List'!AP1811='Unit List'!$P$7, 'Unit List'!AP1811 * 'Unit List'!$AP$7, 'Unit List'!AP1811)))), IF('Unit List'!R1811='Unit List'!$P$5, 'Unit List'!$AP$5, IF('Unit List'!R1811='Unit List'!$P$4, 'Unit List'!$AP$4, IF('Unit List'!R1811='Unit List'!$P$7, 'Unit List'!R1811 * 'Unit List'!$AP$7, 'Unit List'!R1811)))), IF('Unit List'!R1811='Unit List'!$P$5, 'Unit List'!$AP$5, IF('Unit List'!R1811='Unit List'!$P$4, 'Unit List'!$AP$4, IF('Unit List'!R1811='Unit List'!$P$7, 'Unit List'!R1811 * 'Unit List'!$AP$7, 'Unit List'!R1811)))), IF('Unit List'!AP1811='Unit List'!$P$5, 'Unit List'!$AP$5, IF('Unit List'!AP1811='Unit List'!$P$4, 'Unit List'!$AP$4, IF('Unit List'!AP1811='Unit List'!$P$7, 'Unit List'!AP1811 * 'Unit List'!$AP$7, 'Unit List'!AP1811)))), IF('Unit List'!R1811='Unit List'!$P$5, 'Unit List'!$AP$5, IF('Unit List'!R1811='Unit List'!$P$4, 'Unit List'!$AP$4, IF('Unit List'!R1811='Unit List'!$P$7, 'Unit List'!R1811 * 'Unit List'!$AP$7, 'Unit List'!R1811)))), IF('Unit List'!R1811='Unit List'!$P$5, 'Unit List'!$AP$5, IF('Unit List'!R1811='Unit List'!$P$4, 'Unit List'!$AP$4, IF('Unit List'!R1811='Unit List'!$P$7, 'Unit List'!R1811 * 'Unit List'!$AP$7, 'Unit List'!R1811)))), IF('Unit List'!AP1811='Unit List'!$P$5, 'Unit List'!$AP$5, IF('Unit List'!AP1811='Unit List'!$P$4, 'Unit List'!$AP$4, IF('Unit List'!AP1811='Unit List'!$P$7, 'Unit List'!AP1811 * 'Unit List'!$AP$7, 'Unit List'!AP1811)))),",",)</f>
        <v>0.13,</v>
      </c>
      <c r="J1906" t="str">
        <f>CONCATENATE("'",IF(ISBLANK('Unit List'!AQ1811), IF(ISBLANK('Unit List'!S1811), IF(ISBLANK('Unit List'!S1811), IF(ISBLANK('Unit List'!AQ1811), IF(ISBLANK('Unit List'!S1811), IF(ISBLANK('Unit List'!S1811), IF(ISBLANK('Unit List'!AQ1811), IF(ISBLANK('Unit List'!S1811), IF(ISBLANK('Unit List'!S1811), IF(ISBLANK('Unit List'!AQ1811), IF(ISBLANK('Unit List'!S1811), IF(ISBLANK('Unit List'!S1811), "", IF('Unit List'!S1811='Unit List'!$P$5, 'Unit List'!$AQ$5, IF('Unit List'!S1811='Unit List'!$P$4, 'Unit List'!$AQ$4, 'Unit List'!S1811))), IF('Unit List'!S1811='Unit List'!$P$5, 'Unit List'!$AQ$5, IF('Unit List'!S1811='Unit List'!$P$4, 'Unit List'!$AQ$4, 'Unit List'!S1811))), IF('Unit List'!AQ1811='Unit List'!$P$5, 'Unit List'!$AQ$5, IF('Unit List'!AQ1811='Unit List'!$P$4, 'Unit List'!$AQ$4, 'Unit List'!AQ1811))), IF('Unit List'!S1811='Unit List'!$P$5, 'Unit List'!$AQ$5, IF('Unit List'!S1811='Unit List'!$P$4, 'Unit List'!$AQ$4, 'Unit List'!S1811))), IF('Unit List'!S1811='Unit List'!$P$5, 'Unit List'!$AQ$5, IF('Unit List'!S1811='Unit List'!$P$4, 'Unit List'!$AQ$4, 'Unit List'!S1811))), IF('Unit List'!AQ1811='Unit List'!$P$5, 'Unit List'!$AQ$5, IF('Unit List'!AQ1811='Unit List'!$P$4, 'Unit List'!$AQ$4, 'Unit List'!AQ1811))), IF('Unit List'!S1811='Unit List'!$P$5, 'Unit List'!$AQ$5, IF('Unit List'!S1811='Unit List'!$P$4, 'Unit List'!$AQ$4, 'Unit List'!S1811))), IF('Unit List'!S1811='Unit List'!$P$5, 'Unit List'!$AQ$5, IF('Unit List'!S1811='Unit List'!$P$4, 'Unit List'!$AQ$4, 'Unit List'!S1811))), IF('Unit List'!AQ1811='Unit List'!$P$5, 'Unit List'!$AQ$5, IF('Unit List'!AQ1811='Unit List'!$P$4, 'Unit List'!$AQ$4, 'Unit List'!AQ1811))), IF('Unit List'!S1811='Unit List'!$P$5, 'Unit List'!$AQ$5, IF('Unit List'!S1811='Unit List'!$P$4, 'Unit List'!$AQ$4, 'Unit List'!S1811))), IF('Unit List'!S1811='Unit List'!$P$5, 'Unit List'!$AQ$5, IF('Unit List'!S1811='Unit List'!$P$4, 'Unit List'!$AQ$4, 'Unit List'!S1811))), IF('Unit List'!AQ1811='Unit List'!$P$5, 'Unit List'!$AQ$5, IF('Unit List'!AQ1811='Unit List'!$P$4, 'Unit List'!$AQ$4, 'Unit List'!AQ1811))),"'),",)</f>
        <v>''),</v>
      </c>
    </row>
    <row r="1907" spans="1:10" x14ac:dyDescent="0.25">
      <c r="A1907" t="s">
        <v>2713</v>
      </c>
      <c r="B1907" t="str">
        <f>"'',"</f>
        <v>'',</v>
      </c>
      <c r="C1907" t="str">
        <f>"'',"</f>
        <v>'',</v>
      </c>
      <c r="D1907" t="str">
        <f>CONCATENATE("'",'Unit List'!E1812,"',",)</f>
        <v>'U_SPANISH_GALLEON',</v>
      </c>
      <c r="E1907" t="str">
        <f>CONCATENATE("'",'Unit List'!F1812,"',",)</f>
        <v>'U_SPANISH_GALLEON',</v>
      </c>
      <c r="F1907" t="str">
        <f>"'',"</f>
        <v>'',</v>
      </c>
      <c r="G1907" t="str">
        <f>CONCATENATE("'",'Unit List'!H1812,"',",)</f>
        <v>'U_Spanish_Galleon',</v>
      </c>
      <c r="H1907" t="str">
        <f>CONCATENATE(IF(ISBLANK('Unit List'!AO1812), IF(ISBLANK('Unit List'!Q1812), IF(ISBLANK('Unit List'!Q1812), IF(ISBLANK('Unit List'!AO1812), IF(ISBLANK('Unit List'!Q1812), IF(ISBLANK('Unit List'!Q1812), IF(ISBLANK('Unit List'!AO1812), IF(ISBLANK('Unit List'!Q1812), IF(ISBLANK('Unit List'!Q1812), IF(ISBLANK('Unit List'!AO1812), IF(ISBLANK('Unit List'!Q1812), IF(ISBLANK('Unit List'!Q1812), "1",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List'!AO1812)))),",",)</f>
        <v>2,</v>
      </c>
      <c r="I1907" t="str">
        <f>CONCATENATE(IF(ISBLANK('Unit List'!AP1812), IF(ISBLANK('Unit List'!R1812), IF(ISBLANK('Unit List'!R1812), IF(ISBLANK('Unit List'!AP1812), IF(ISBLANK('Unit List'!R1812), IF(ISBLANK('Unit List'!R1812), IF(ISBLANK('Unit List'!AP1812), IF(ISBLANK('Unit List'!R1812), IF(ISBLANK('Unit List'!R1812), IF(ISBLANK('Unit List'!AP1812), IF(ISBLANK('Unit List'!R1812), IF(ISBLANK('Unit List'!R1812), 'Unit List'!$AP$4,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List'!AP1812)))),",",)</f>
        <v>0.13,</v>
      </c>
      <c r="J1907" t="str">
        <f>CONCATENATE("'",IF(ISBLANK('Unit List'!AQ1812), IF(ISBLANK('Unit List'!S1812), IF(ISBLANK('Unit List'!S1812), IF(ISBLANK('Unit List'!AQ1812), IF(ISBLANK('Unit List'!S1812), IF(ISBLANK('Unit List'!S1812), IF(ISBLANK('Unit List'!AQ1812), IF(ISBLANK('Unit List'!S1812), IF(ISBLANK('Unit List'!S1812), IF(ISBLANK('Unit List'!AQ1812), IF(ISBLANK('Unit List'!S1812), IF(ISBLANK('Unit List'!S1812), "",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List'!AQ1812))),"'),",)</f>
        <v>'TwoBigGuns'),</v>
      </c>
    </row>
    <row r="1908" spans="1:10" x14ac:dyDescent="0.25">
      <c r="A1908" t="s">
        <v>2713</v>
      </c>
      <c r="B1908" t="str">
        <f>"'',"</f>
        <v>'',</v>
      </c>
      <c r="C1908" t="str">
        <f>"'',"</f>
        <v>'',</v>
      </c>
      <c r="D1908" t="str">
        <f>CONCATENATE("'",'Unit List'!E1813,"',",)</f>
        <v>'U_SPANISH_TERCIO',</v>
      </c>
      <c r="E1908" t="str">
        <f>CONCATENATE("'",'Unit List'!F1813,"',",)</f>
        <v>'U_SPANISH_TERCIO',</v>
      </c>
      <c r="F1908" t="str">
        <f>"'',"</f>
        <v>'',</v>
      </c>
      <c r="G1908" t="str">
        <f>CONCATENATE("'",'Unit List'!H1813,"',",)</f>
        <v>'U_Spanish_Terico_Arcabucero',</v>
      </c>
      <c r="H1908" t="str">
        <f>CONCATENATE(IF(ISBLANK('Unit List'!AO1813), IF(ISBLANK('Unit List'!Q1813), IF(ISBLANK('Unit List'!Q1813), IF(ISBLANK('Unit List'!AO1813), IF(ISBLANK('Unit List'!Q1813), IF(ISBLANK('Unit List'!Q1813), IF(ISBLANK('Unit List'!AO1813), IF(ISBLANK('Unit List'!Q1813), IF(ISBLANK('Unit List'!Q1813), IF(ISBLANK('Unit List'!AO1813), IF(ISBLANK('Unit List'!Q1813), IF(ISBLANK('Unit List'!Q1813), "1", IF('Unit List'!Q1813='Unit List'!$P$5, 'Unit List'!$AO$5, IF('Unit List'!Q1813='Unit List'!$P$4, 'Unit List'!$AO$4, IF('Unit List'!Q1813='Unit List'!$P$7, 'Unit List'!Q1813 * 'Unit List'!$AO$7, 'Unit List'!Q1813)))), IF('Unit List'!Q1813='Unit List'!$P$5, 'Unit List'!$AO$5, IF('Unit List'!Q1813='Unit List'!$P$4, 'Unit List'!$AO$4, IF('Unit List'!Q1813='Unit List'!$P$7, 'Unit List'!Q1813 * 'Unit List'!$AO$7, 'Unit List'!Q1813)))), IF('Unit List'!AO1813='Unit List'!$P$5, 'Unit List'!$AO$5, IF('Unit List'!AO1813='Unit List'!$P$4, 'Unit List'!$AO$4, IF('Unit List'!AO1813='Unit List'!$P$7, 'Unit List'!AO1813 * 'Unit List'!$AO$7, 'Unit List'!AO1813)))), IF('Unit List'!Q1813='Unit List'!$P$5, 'Unit List'!$AO$5, IF('Unit List'!Q1813='Unit List'!$P$4, 'Unit List'!$AO$4, IF('Unit List'!Q1813='Unit List'!$P$7, 'Unit List'!Q1813 * 'Unit List'!$AO$7, 'Unit List'!Q1813)))), IF('Unit List'!Q1813='Unit List'!$P$5, 'Unit List'!$AO$5, IF('Unit List'!Q1813='Unit List'!$P$4, 'Unit List'!$AO$4, IF('Unit List'!Q1813='Unit List'!$P$7, 'Unit List'!Q1813 * 'Unit List'!$AO$7, 'Unit List'!Q1813)))), IF('Unit List'!AO1813='Unit List'!$P$5, 'Unit List'!$AO$5, IF('Unit List'!AO1813='Unit List'!$P$4, 'Unit List'!$AO$4, IF('Unit List'!AO1813='Unit List'!$P$7, 'Unit List'!AO1813 * 'Unit List'!$AO$7, 'Unit List'!AO1813)))), IF('Unit List'!Q1813='Unit List'!$P$5, 'Unit List'!$AO$5, IF('Unit List'!Q1813='Unit List'!$P$4, 'Unit List'!$AO$4, IF('Unit List'!Q1813='Unit List'!$P$7, 'Unit List'!Q1813 * 'Unit List'!$AO$7, 'Unit List'!Q1813)))), IF('Unit List'!Q1813='Unit List'!$P$5, 'Unit List'!$AO$5, IF('Unit List'!Q1813='Unit List'!$P$4, 'Unit List'!$AO$4, IF('Unit List'!Q1813='Unit List'!$P$7, 'Unit List'!Q1813 * 'Unit List'!$AO$7, 'Unit List'!Q1813)))), IF('Unit List'!AO1813='Unit List'!$P$5, 'Unit List'!$AO$5, IF('Unit List'!AO1813='Unit List'!$P$4, 'Unit List'!$AO$4, IF('Unit List'!AO1813='Unit List'!$P$7, 'Unit List'!AO1813 * 'Unit List'!$AO$7, 'Unit List'!AO1813)))), IF('Unit List'!Q1813='Unit List'!$P$5, 'Unit List'!$AO$5, IF('Unit List'!Q1813='Unit List'!$P$4, 'Unit List'!$AO$4, IF('Unit List'!Q1813='Unit List'!$P$7, 'Unit List'!Q1813 * 'Unit List'!$AO$7, 'Unit List'!Q1813)))), IF('Unit List'!Q1813='Unit List'!$P$5, 'Unit List'!$AO$5, IF('Unit List'!Q1813='Unit List'!$P$4, 'Unit List'!$AO$4, IF('Unit List'!Q1813='Unit List'!$P$7, 'Unit List'!Q1813 * 'Unit List'!$AO$7, 'Unit List'!Q1813)))), IF('Unit List'!AO1813='Unit List'!$P$5, 'Unit List'!$AO$5, IF('Unit List'!AO1813='Unit List'!$P$4, 'Unit List'!$AO$4, IF('Unit List'!AO1813='Unit List'!$P$7, 'Unit List'!AO1813 * 'Unit List'!$AO$7, 'Unit List'!AO1813)))),",",)</f>
        <v>6,</v>
      </c>
      <c r="I1908" t="str">
        <f>CONCATENATE(IF(ISBLANK('Unit List'!AP1813), IF(ISBLANK('Unit List'!R1813), IF(ISBLANK('Unit List'!R1813), IF(ISBLANK('Unit List'!AP1813), IF(ISBLANK('Unit List'!R1813), IF(ISBLANK('Unit List'!R1813), IF(ISBLANK('Unit List'!AP1813), IF(ISBLANK('Unit List'!R1813), IF(ISBLANK('Unit List'!R1813), IF(ISBLANK('Unit List'!AP1813), IF(ISBLANK('Unit List'!R1813), IF(ISBLANK('Unit List'!R1813), 'Unit List'!$AP$4, IF('Unit List'!R1813='Unit List'!$P$5, 'Unit List'!$AP$5, IF('Unit List'!R1813='Unit List'!$P$4, 'Unit List'!$AP$4, IF('Unit List'!R1813='Unit List'!$P$7, 'Unit List'!R1813 * 'Unit List'!$AP$7, 'Unit List'!R1813)))), IF('Unit List'!R1813='Unit List'!$P$5, 'Unit List'!$AP$5, IF('Unit List'!R1813='Unit List'!$P$4, 'Unit List'!$AP$4, IF('Unit List'!R1813='Unit List'!$P$7, 'Unit List'!R1813 * 'Unit List'!$AP$7, 'Unit List'!R1813)))), IF('Unit List'!AP1813='Unit List'!$P$5, 'Unit List'!$AP$5, IF('Unit List'!AP1813='Unit List'!$P$4, 'Unit List'!$AP$4, IF('Unit List'!AP1813='Unit List'!$P$7, 'Unit List'!AP1813 * 'Unit List'!$AP$7, 'Unit List'!AP1813)))), IF('Unit List'!R1813='Unit List'!$P$5, 'Unit List'!$AP$5, IF('Unit List'!R1813='Unit List'!$P$4, 'Unit List'!$AP$4, IF('Unit List'!R1813='Unit List'!$P$7, 'Unit List'!R1813 * 'Unit List'!$AP$7, 'Unit List'!R1813)))), IF('Unit List'!R1813='Unit List'!$P$5, 'Unit List'!$AP$5, IF('Unit List'!R1813='Unit List'!$P$4, 'Unit List'!$AP$4, IF('Unit List'!R1813='Unit List'!$P$7, 'Unit List'!R1813 * 'Unit List'!$AP$7, 'Unit List'!R1813)))), IF('Unit List'!AP1813='Unit List'!$P$5, 'Unit List'!$AP$5, IF('Unit List'!AP1813='Unit List'!$P$4, 'Unit List'!$AP$4, IF('Unit List'!AP1813='Unit List'!$P$7, 'Unit List'!AP1813 * 'Unit List'!$AP$7, 'Unit List'!AP1813)))), IF('Unit List'!R1813='Unit List'!$P$5, 'Unit List'!$AP$5, IF('Unit List'!R1813='Unit List'!$P$4, 'Unit List'!$AP$4, IF('Unit List'!R1813='Unit List'!$P$7, 'Unit List'!R1813 * 'Unit List'!$AP$7, 'Unit List'!R1813)))), IF('Unit List'!R1813='Unit List'!$P$5, 'Unit List'!$AP$5, IF('Unit List'!R1813='Unit List'!$P$4, 'Unit List'!$AP$4, IF('Unit List'!R1813='Unit List'!$P$7, 'Unit List'!R1813 * 'Unit List'!$AP$7, 'Unit List'!R1813)))), IF('Unit List'!AP1813='Unit List'!$P$5, 'Unit List'!$AP$5, IF('Unit List'!AP1813='Unit List'!$P$4, 'Unit List'!$AP$4, IF('Unit List'!AP1813='Unit List'!$P$7, 'Unit List'!AP1813 * 'Unit List'!$AP$7, 'Unit List'!AP1813)))), IF('Unit List'!R1813='Unit List'!$P$5, 'Unit List'!$AP$5, IF('Unit List'!R1813='Unit List'!$P$4, 'Unit List'!$AP$4, IF('Unit List'!R1813='Unit List'!$P$7, 'Unit List'!R1813 * 'Unit List'!$AP$7, 'Unit List'!R1813)))), IF('Unit List'!R1813='Unit List'!$P$5, 'Unit List'!$AP$5, IF('Unit List'!R1813='Unit List'!$P$4, 'Unit List'!$AP$4, IF('Unit List'!R1813='Unit List'!$P$7, 'Unit List'!R1813 * 'Unit List'!$AP$7, 'Unit List'!R1813)))), IF('Unit List'!AP1813='Unit List'!$P$5, 'Unit List'!$AP$5, IF('Unit List'!AP1813='Unit List'!$P$4, 'Unit List'!$AP$4, IF('Unit List'!AP1813='Unit List'!$P$7, 'Unit List'!AP1813 * 'Unit List'!$AP$7, 'Unit List'!AP1813)))),",",)</f>
        <v>,</v>
      </c>
      <c r="J1908" t="str">
        <f>CONCATENATE("'",IF(ISBLANK('Unit List'!AQ1813), IF(ISBLANK('Unit List'!S1813), IF(ISBLANK('Unit List'!S1813), IF(ISBLANK('Unit List'!AQ1813), IF(ISBLANK('Unit List'!S1813), IF(ISBLANK('Unit List'!S1813), IF(ISBLANK('Unit List'!AQ1813), IF(ISBLANK('Unit List'!S1813), IF(ISBLANK('Unit List'!S1813), IF(ISBLANK('Unit List'!AQ1813), IF(ISBLANK('Unit List'!S1813), IF(ISBLANK('Unit List'!S1813), "", IF('Unit List'!S1813='Unit List'!$P$5, 'Unit List'!$AQ$5, IF('Unit List'!S1813='Unit List'!$P$4, 'Unit List'!$AQ$4, 'Unit List'!S1813))), IF('Unit List'!S1813='Unit List'!$P$5, 'Unit List'!$AQ$5, IF('Unit List'!S1813='Unit List'!$P$4, 'Unit List'!$AQ$4, 'Unit List'!S1813))), IF('Unit List'!AQ1813='Unit List'!$P$5, 'Unit List'!$AQ$5, IF('Unit List'!AQ1813='Unit List'!$P$4, 'Unit List'!$AQ$4, 'Unit List'!AQ1813))), IF('Unit List'!S1813='Unit List'!$P$5, 'Unit List'!$AQ$5, IF('Unit List'!S1813='Unit List'!$P$4, 'Unit List'!$AQ$4, 'Unit List'!S1813))), IF('Unit List'!S1813='Unit List'!$P$5, 'Unit List'!$AQ$5, IF('Unit List'!S1813='Unit List'!$P$4, 'Unit List'!$AQ$4, 'Unit List'!S1813))), IF('Unit List'!AQ1813='Unit List'!$P$5, 'Unit List'!$AQ$5, IF('Unit List'!AQ1813='Unit List'!$P$4, 'Unit List'!$AQ$4, 'Unit List'!AQ1813))), IF('Unit List'!S1813='Unit List'!$P$5, 'Unit List'!$AQ$5, IF('Unit List'!S1813='Unit List'!$P$4, 'Unit List'!$AQ$4, 'Unit List'!S1813))), IF('Unit List'!S1813='Unit List'!$P$5, 'Unit List'!$AQ$5, IF('Unit List'!S1813='Unit List'!$P$4, 'Unit List'!$AQ$4, 'Unit List'!S1813))), IF('Unit List'!AQ1813='Unit List'!$P$5, 'Unit List'!$AQ$5, IF('Unit List'!AQ1813='Unit List'!$P$4, 'Unit List'!$AQ$4, 'Unit List'!AQ1813))), IF('Unit List'!S1813='Unit List'!$P$5, 'Unit List'!$AQ$5, IF('Unit List'!S1813='Unit List'!$P$4, 'Unit List'!$AQ$4, 'Unit List'!S1813))), IF('Unit List'!S1813='Unit List'!$P$5, 'Unit List'!$AQ$5, IF('Unit List'!S1813='Unit List'!$P$4, 'Unit List'!$AQ$4, 'Unit List'!S1813))), IF('Unit List'!AQ1813='Unit List'!$P$5, 'Unit List'!$AQ$5, IF('Unit List'!AQ1813='Unit List'!$P$4, 'Unit List'!$AQ$4, 'Unit List'!AQ1813))),"'),",)</f>
        <v>'OffsetPikeman'),</v>
      </c>
    </row>
    <row r="1909" spans="1:10" x14ac:dyDescent="0.25">
      <c r="A1909" t="s">
        <v>2713</v>
      </c>
      <c r="B1909" t="str">
        <f>"'',"</f>
        <v>'',</v>
      </c>
      <c r="C1909" t="str">
        <f>"'',"</f>
        <v>'',</v>
      </c>
      <c r="D1909" t="str">
        <f>CONCATENATE("'",'Unit List'!E1814,"',",)</f>
        <v>'U_SPANISH_TERCIO',</v>
      </c>
      <c r="E1909" t="str">
        <f>CONCATENATE("'",'Unit List'!F1814,"',",)</f>
        <v>'U_SPANISH_TERCIO',</v>
      </c>
      <c r="F1909" t="str">
        <f>CONCATENATE("'_",'Unit List'!G1814,"',",)</f>
        <v>'_PIQUERO',</v>
      </c>
      <c r="G1909" t="str">
        <f>CONCATENATE("'",'Unit List'!H1814,"',",)</f>
        <v>'U_Spanish_Terico_Piquero',</v>
      </c>
      <c r="H1909" t="str">
        <f>CONCATENATE(IF(ISBLANK('Unit List'!AO1814), IF(ISBLANK('Unit List'!Q1814), IF(ISBLANK('Unit List'!Q1814), IF(ISBLANK('Unit List'!AO1814), IF(ISBLANK('Unit List'!Q1814), IF(ISBLANK('Unit List'!Q1814), IF(ISBLANK('Unit List'!AO1814), IF(ISBLANK('Unit List'!Q1814), IF(ISBLANK('Unit List'!Q1814), IF(ISBLANK('Unit List'!AO1813), IF(ISBLANK('Unit List'!Q1813), IF(ISBLANK('Unit List'!Q1813), "1", IF('Unit List'!Q1813='Unit List'!$P$5, 'Unit List'!$AO$5, IF('Unit List'!Q1813='Unit List'!$P$4, 'Unit List'!$AO$4, IF('Unit List'!Q1813='Unit List'!$P$7, 'Unit List'!Q1813 * 'Unit List'!$AO$7, 'Unit List'!Q1813)))), IF('Unit List'!Q1813='Unit List'!$P$5, 'Unit List'!$AO$5, IF('Unit List'!Q1813='Unit List'!$P$4, 'Unit List'!$AO$4, IF('Unit List'!Q1813='Unit List'!$P$7, 'Unit List'!Q1813 * 'Unit List'!$AO$7, 'Unit List'!Q1813)))), IF('Unit List'!AO1813='Unit List'!$P$5, 'Unit List'!$AO$5, IF('Unit List'!AO1813='Unit List'!$P$4, 'Unit List'!$AO$4, IF('Unit List'!AO1813='Unit List'!$P$7, 'Unit List'!AO1813 * 'Unit List'!$AO$7, 'Unit List'!AO1813)))),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List'!AO1814)))),",",)</f>
        <v>6,</v>
      </c>
      <c r="I1909" t="str">
        <f>CONCATENATE(IF(ISBLANK('Unit List'!AP1814), IF(ISBLANK('Unit List'!R1814), IF(ISBLANK('Unit List'!R1814), IF(ISBLANK('Unit List'!AP1814), IF(ISBLANK('Unit List'!R1814), IF(ISBLANK('Unit List'!R1814), IF(ISBLANK('Unit List'!AP1814), IF(ISBLANK('Unit List'!R1814), IF(ISBLANK('Unit List'!R1814), IF(ISBLANK('Unit List'!AP1813), IF(ISBLANK('Unit List'!R1813), IF(ISBLANK('Unit List'!R1813), 'Unit List'!$AP$4, IF('Unit List'!R1813='Unit List'!$P$5, 'Unit List'!$AP$5, IF('Unit List'!R1813='Unit List'!$P$4, 'Unit List'!$AP$4, IF('Unit List'!R1813='Unit List'!$P$7, 'Unit List'!R1813 * 'Unit List'!$AP$7, 'Unit List'!R1813)))), IF('Unit List'!R1813='Unit List'!$P$5, 'Unit List'!$AP$5, IF('Unit List'!R1813='Unit List'!$P$4, 'Unit List'!$AP$4, IF('Unit List'!R1813='Unit List'!$P$7, 'Unit List'!R1813 * 'Unit List'!$AP$7, 'Unit List'!R1813)))), IF('Unit List'!AP1813='Unit List'!$P$5, 'Unit List'!$AP$5, IF('Unit List'!AP1813='Unit List'!$P$4, 'Unit List'!$AP$4, IF('Unit List'!AP1813='Unit List'!$P$7, 'Unit List'!AP1813 * 'Unit List'!$AP$7, 'Unit List'!AP1813)))),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List'!AP1814)))),",",)</f>
        <v>,</v>
      </c>
      <c r="J1909" t="str">
        <f>CONCATENATE("'",IF(ISBLANK('Unit List'!AQ1814), IF(ISBLANK('Unit List'!S1814), IF(ISBLANK('Unit List'!S1814), IF(ISBLANK('Unit List'!AQ1814), IF(ISBLANK('Unit List'!S1814), IF(ISBLANK('Unit List'!S1814), IF(ISBLANK('Unit List'!AQ1814), IF(ISBLANK('Unit List'!S1814), IF(ISBLANK('Unit List'!S1814), IF(ISBLANK('Unit List'!AQ1813), IF(ISBLANK('Unit List'!S1813), IF(ISBLANK('Unit List'!S1813), "", IF('Unit List'!S1813='Unit List'!$P$5, 'Unit List'!$AQ$5, IF('Unit List'!S1813='Unit List'!$P$4, 'Unit List'!$AQ$4, 'Unit List'!S1813))), IF('Unit List'!S1813='Unit List'!$P$5, 'Unit List'!$AQ$5, IF('Unit List'!S1813='Unit List'!$P$4, 'Unit List'!$AQ$4, 'Unit List'!S1813))), IF('Unit List'!AQ1813='Unit List'!$P$5, 'Unit List'!$AQ$5, IF('Unit List'!AQ1813='Unit List'!$P$4, 'Unit List'!$AQ$4, 'Unit List'!AQ1813))),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List'!AQ1814))),"'),",)</f>
        <v>'OffsetPikeman'),</v>
      </c>
    </row>
    <row r="1910" spans="1:10" x14ac:dyDescent="0.25">
      <c r="A1910" t="s">
        <v>2713</v>
      </c>
      <c r="B1910" t="str">
        <f>"'',"</f>
        <v>'',</v>
      </c>
      <c r="C1910" t="str">
        <f>"'',"</f>
        <v>'',</v>
      </c>
      <c r="D1910" t="str">
        <f>CONCATENATE("'",'Unit List'!E1815,"',",)</f>
        <v>'U_SPANISH_TERCIO',</v>
      </c>
      <c r="E1910" t="str">
        <f>CONCATENATE("'",'Unit List'!F1815,"',",)</f>
        <v>'U_SPANISH_TERCIO',</v>
      </c>
      <c r="F1910" t="str">
        <f>CONCATENATE("'_",'Unit List'!G1815,"',",)</f>
        <v>'_ARCABUCERO',</v>
      </c>
      <c r="G1910" t="str">
        <f>CONCATENATE("'",'Unit List'!H1815,"',",)</f>
        <v>'U_Spanish_Terico_Arcabucero',</v>
      </c>
      <c r="H1910" t="str">
        <f>CONCATENATE(IF(ISBLANK('Unit List'!AO1815), IF(ISBLANK('Unit List'!Q1815), IF(ISBLANK('Unit List'!Q1815), IF(ISBLANK('Unit List'!AO1815), IF(ISBLANK('Unit List'!Q1815), IF(ISBLANK('Unit List'!Q1815), IF(ISBLANK('Unit List'!AO1815), IF(ISBLANK('Unit List'!Q1815), IF(ISBLANK('Unit List'!Q1815), IF(ISBLANK('Unit List'!AO1813), IF(ISBLANK('Unit List'!Q1813), IF(ISBLANK('Unit List'!Q1813), "1", IF('Unit List'!Q1813='Unit List'!$P$5, 'Unit List'!$AO$5, IF('Unit List'!Q1813='Unit List'!$P$4, 'Unit List'!$AO$4, IF('Unit List'!Q1813='Unit List'!$P$7, 'Unit List'!Q1813 * 'Unit List'!$AO$7, 'Unit List'!Q1813)))), IF('Unit List'!Q1813='Unit List'!$P$5, 'Unit List'!$AO$5, IF('Unit List'!Q1813='Unit List'!$P$4, 'Unit List'!$AO$4, IF('Unit List'!Q1813='Unit List'!$P$7, 'Unit List'!Q1813 * 'Unit List'!$AO$7, 'Unit List'!Q1813)))), IF('Unit List'!AO1813='Unit List'!$P$5, 'Unit List'!$AO$5, IF('Unit List'!AO1813='Unit List'!$P$4, 'Unit List'!$AO$4, IF('Unit List'!AO1813='Unit List'!$P$7, 'Unit List'!AO1813 * 'Unit List'!$AO$7, 'Unit List'!AO1813)))), IF('Unit List'!Q1815='Unit List'!$P$5, 'Unit List'!$AO$5, IF('Unit List'!Q1815='Unit List'!$P$4, 'Unit List'!$AO$4, IF('Unit List'!Q1815='Unit List'!$P$7, 'Unit List'!Q1815 * 'Unit List'!$AO$7, 'Unit List'!Q1815)))), IF('Unit List'!Q1815='Unit List'!$P$5, 'Unit List'!$AO$5, IF('Unit List'!Q1815='Unit List'!$P$4, 'Unit List'!$AO$4, IF('Unit List'!Q1815='Unit List'!$P$7, 'Unit List'!Q1815 * 'Unit List'!$AO$7, 'Unit List'!Q1815)))), IF('Unit List'!AO1815='Unit List'!$P$5, 'Unit List'!$AO$5, IF('Unit List'!AO1815='Unit List'!$P$4, 'Unit List'!$AO$4, IF('Unit List'!AO1815='Unit List'!$P$7, 'Unit List'!AO1815 * 'Unit List'!$AO$7, 'Unit List'!AO1815)))), IF('Unit List'!Q1815='Unit List'!$P$5, 'Unit List'!$AO$5, IF('Unit List'!Q1815='Unit List'!$P$4, 'Unit List'!$AO$4, IF('Unit List'!Q1815='Unit List'!$P$7, 'Unit List'!Q1815 * 'Unit List'!$AO$7, 'Unit List'!Q1815)))), IF('Unit List'!Q1815='Unit List'!$P$5, 'Unit List'!$AO$5, IF('Unit List'!Q1815='Unit List'!$P$4, 'Unit List'!$AO$4, IF('Unit List'!Q1815='Unit List'!$P$7, 'Unit List'!Q1815 * 'Unit List'!$AO$7, 'Unit List'!Q1815)))), IF('Unit List'!AO1815='Unit List'!$P$5, 'Unit List'!$AO$5, IF('Unit List'!AO1815='Unit List'!$P$4, 'Unit List'!$AO$4, IF('Unit List'!AO1815='Unit List'!$P$7, 'Unit List'!AO1815 * 'Unit List'!$AO$7, 'Unit List'!AO1815)))), IF('Unit List'!Q1815='Unit List'!$P$5, 'Unit List'!$AO$5, IF('Unit List'!Q1815='Unit List'!$P$4, 'Unit List'!$AO$4, IF('Unit List'!Q1815='Unit List'!$P$7, 'Unit List'!Q1815 * 'Unit List'!$AO$7, 'Unit List'!Q1815)))), IF('Unit List'!Q1815='Unit List'!$P$5, 'Unit List'!$AO$5, IF('Unit List'!Q1815='Unit List'!$P$4, 'Unit List'!$AO$4, IF('Unit List'!Q1815='Unit List'!$P$7, 'Unit List'!Q1815 * 'Unit List'!$AO$7, 'Unit List'!Q1815)))), IF('Unit List'!AO1815='Unit List'!$P$5, 'Unit List'!$AO$5, IF('Unit List'!AO1815='Unit List'!$P$4, 'Unit List'!$AO$4, IF('Unit List'!AO1815='Unit List'!$P$7, 'Unit List'!AO1815 * 'Unit List'!$AO$7, 'Unit List'!AO1815)))),",",)</f>
        <v>0,</v>
      </c>
      <c r="I1910" t="str">
        <f>CONCATENATE(IF(ISBLANK('Unit List'!AP1815), IF(ISBLANK('Unit List'!R1815), IF(ISBLANK('Unit List'!R1815), IF(ISBLANK('Unit List'!AP1815), IF(ISBLANK('Unit List'!R1815), IF(ISBLANK('Unit List'!R1815), IF(ISBLANK('Unit List'!AP1815), IF(ISBLANK('Unit List'!R1815), IF(ISBLANK('Unit List'!R1815), IF(ISBLANK('Unit List'!AP1813), IF(ISBLANK('Unit List'!R1813), IF(ISBLANK('Unit List'!R1813), 'Unit List'!$AP$4, IF('Unit List'!R1813='Unit List'!$P$5, 'Unit List'!$AP$5, IF('Unit List'!R1813='Unit List'!$P$4, 'Unit List'!$AP$4, IF('Unit List'!R1813='Unit List'!$P$7, 'Unit List'!R1813 * 'Unit List'!$AP$7, 'Unit List'!R1813)))), IF('Unit List'!R1813='Unit List'!$P$5, 'Unit List'!$AP$5, IF('Unit List'!R1813='Unit List'!$P$4, 'Unit List'!$AP$4, IF('Unit List'!R1813='Unit List'!$P$7, 'Unit List'!R1813 * 'Unit List'!$AP$7, 'Unit List'!R1813)))), IF('Unit List'!AP1813='Unit List'!$P$5, 'Unit List'!$AP$5, IF('Unit List'!AP1813='Unit List'!$P$4, 'Unit List'!$AP$4, IF('Unit List'!AP1813='Unit List'!$P$7, 'Unit List'!AP1813 * 'Unit List'!$AP$7, 'Unit List'!AP1813)))), IF('Unit List'!R1815='Unit List'!$P$5, 'Unit List'!$AP$5, IF('Unit List'!R1815='Unit List'!$P$4, 'Unit List'!$AP$4, IF('Unit List'!R1815='Unit List'!$P$7, 'Unit List'!R1815 * 'Unit List'!$AP$7, 'Unit List'!R1815)))), IF('Unit List'!R1815='Unit List'!$P$5, 'Unit List'!$AP$5, IF('Unit List'!R1815='Unit List'!$P$4, 'Unit List'!$AP$4, IF('Unit List'!R1815='Unit List'!$P$7, 'Unit List'!R1815 * 'Unit List'!$AP$7, 'Unit List'!R1815)))), IF('Unit List'!AP1815='Unit List'!$P$5, 'Unit List'!$AP$5, IF('Unit List'!AP1815='Unit List'!$P$4, 'Unit List'!$AP$4, IF('Unit List'!AP1815='Unit List'!$P$7, 'Unit List'!AP1815 * 'Unit List'!$AP$7, 'Unit List'!AP1815)))), IF('Unit List'!R1815='Unit List'!$P$5, 'Unit List'!$AP$5, IF('Unit List'!R1815='Unit List'!$P$4, 'Unit List'!$AP$4, IF('Unit List'!R1815='Unit List'!$P$7, 'Unit List'!R1815 * 'Unit List'!$AP$7, 'Unit List'!R1815)))), IF('Unit List'!R1815='Unit List'!$P$5, 'Unit List'!$AP$5, IF('Unit List'!R1815='Unit List'!$P$4, 'Unit List'!$AP$4, IF('Unit List'!R1815='Unit List'!$P$7, 'Unit List'!R1815 * 'Unit List'!$AP$7, 'Unit List'!R1815)))), IF('Unit List'!AP1815='Unit List'!$P$5, 'Unit List'!$AP$5, IF('Unit List'!AP1815='Unit List'!$P$4, 'Unit List'!$AP$4, IF('Unit List'!AP1815='Unit List'!$P$7, 'Unit List'!AP1815 * 'Unit List'!$AP$7, 'Unit List'!AP1815)))), IF('Unit List'!R1815='Unit List'!$P$5, 'Unit List'!$AP$5, IF('Unit List'!R1815='Unit List'!$P$4, 'Unit List'!$AP$4, IF('Unit List'!R1815='Unit List'!$P$7, 'Unit List'!R1815 * 'Unit List'!$AP$7, 'Unit List'!R1815)))), IF('Unit List'!R1815='Unit List'!$P$5, 'Unit List'!$AP$5, IF('Unit List'!R1815='Unit List'!$P$4, 'Unit List'!$AP$4, IF('Unit List'!R1815='Unit List'!$P$7, 'Unit List'!R1815 * 'Unit List'!$AP$7, 'Unit List'!R1815)))), IF('Unit List'!AP1815='Unit List'!$P$5, 'Unit List'!$AP$5, IF('Unit List'!AP1815='Unit List'!$P$4, 'Unit List'!$AP$4, IF('Unit List'!AP1815='Unit List'!$P$7, 'Unit List'!AP1815 * 'Unit List'!$AP$7, 'Unit List'!AP1815)))),",",)</f>
        <v>,</v>
      </c>
      <c r="J1910" t="str">
        <f>CONCATENATE("'",IF(ISBLANK('Unit List'!AQ1815), IF(ISBLANK('Unit List'!S1815), IF(ISBLANK('Unit List'!S1815), IF(ISBLANK('Unit List'!AQ1815), IF(ISBLANK('Unit List'!S1815), IF(ISBLANK('Unit List'!S1815), IF(ISBLANK('Unit List'!AQ1815), IF(ISBLANK('Unit List'!S1815), IF(ISBLANK('Unit List'!S1815), IF(ISBLANK('Unit List'!AQ1813), IF(ISBLANK('Unit List'!S1813), IF(ISBLANK('Unit List'!S1813), "", IF('Unit List'!S1813='Unit List'!$P$5, 'Unit List'!$AQ$5, IF('Unit List'!S1813='Unit List'!$P$4, 'Unit List'!$AQ$4, 'Unit List'!S1813))), IF('Unit List'!S1813='Unit List'!$P$5, 'Unit List'!$AQ$5, IF('Unit List'!S1813='Unit List'!$P$4, 'Unit List'!$AQ$4, 'Unit List'!S1813))), IF('Unit List'!AQ1813='Unit List'!$P$5, 'Unit List'!$AQ$5, IF('Unit List'!AQ1813='Unit List'!$P$4, 'Unit List'!$AQ$4, 'Unit List'!AQ1813))), IF('Unit List'!S1815='Unit List'!$P$5, 'Unit List'!$AQ$5, IF('Unit List'!S1815='Unit List'!$P$4, 'Unit List'!$AQ$4, 'Unit List'!S1815))), IF('Unit List'!S1815='Unit List'!$P$5, 'Unit List'!$AQ$5, IF('Unit List'!S1815='Unit List'!$P$4, 'Unit List'!$AQ$4, 'Unit List'!S1815))), IF('Unit List'!AQ1815='Unit List'!$P$5, 'Unit List'!$AQ$5, IF('Unit List'!AQ1815='Unit List'!$P$4, 'Unit List'!$AQ$4, 'Unit List'!AQ1815))), IF('Unit List'!S1815='Unit List'!$P$5, 'Unit List'!$AQ$5, IF('Unit List'!S1815='Unit List'!$P$4, 'Unit List'!$AQ$4, 'Unit List'!S1815))), IF('Unit List'!S1815='Unit List'!$P$5, 'Unit List'!$AQ$5, IF('Unit List'!S1815='Unit List'!$P$4, 'Unit List'!$AQ$4, 'Unit List'!S1815))), IF('Unit List'!AQ1815='Unit List'!$P$5, 'Unit List'!$AQ$5, IF('Unit List'!AQ1815='Unit List'!$P$4, 'Unit List'!$AQ$4, 'Unit List'!AQ1815))), IF('Unit List'!S1815='Unit List'!$P$5, 'Unit List'!$AQ$5, IF('Unit List'!S1815='Unit List'!$P$4, 'Unit List'!$AQ$4, 'Unit List'!S1815))), IF('Unit List'!S1815='Unit List'!$P$5, 'Unit List'!$AQ$5, IF('Unit List'!S1815='Unit List'!$P$4, 'Unit List'!$AQ$4, 'Unit List'!S1815))), IF('Unit List'!AQ1815='Unit List'!$P$5, 'Unit List'!$AQ$5, IF('Unit List'!AQ1815='Unit List'!$P$4, 'Unit List'!$AQ$4, 'Unit List'!AQ1815))),"'),",)</f>
        <v>'OffsetPikeman'),</v>
      </c>
    </row>
    <row r="1911" spans="1:10" x14ac:dyDescent="0.25">
      <c r="A1911" t="s">
        <v>2713</v>
      </c>
      <c r="B1911" t="str">
        <f>"'',"</f>
        <v>'',</v>
      </c>
      <c r="C1911" t="str">
        <f>"'',"</f>
        <v>'',</v>
      </c>
      <c r="D1911" t="str">
        <f>CONCATENATE("'",'Unit List'!E1816,"',",)</f>
        <v>'U_SPANISH_TREASURE_CART',</v>
      </c>
      <c r="E1911" t="str">
        <f>CONCATENATE("'",'Unit List'!F1816,"',",)</f>
        <v>'U_SPANISH_TREASURE_CART',</v>
      </c>
      <c r="F1911" t="str">
        <f>"'',"</f>
        <v>'',</v>
      </c>
      <c r="G1911" t="str">
        <f>CONCATENATE("'",'Unit List'!H1816,"',",)</f>
        <v>'U_Spanish_Treasure_Cart',</v>
      </c>
      <c r="H1911" t="str">
        <f>CONCATENATE(IF(ISBLANK('Unit List'!AO1816), IF(ISBLANK('Unit List'!Q1816), IF(ISBLANK('Unit List'!Q1816), IF(ISBLANK('Unit List'!AO1816), IF(ISBLANK('Unit List'!Q1816), IF(ISBLANK('Unit List'!Q1816), IF(ISBLANK('Unit List'!AO1816), IF(ISBLANK('Unit List'!Q1816), IF(ISBLANK('Unit List'!Q1816),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List'!AO1816)))),",",)</f>
        <v>1,</v>
      </c>
      <c r="I1911" t="str">
        <f>CONCATENATE(IF(ISBLANK('Unit List'!AP1816), IF(ISBLANK('Unit List'!R1816), IF(ISBLANK('Unit List'!R1816), IF(ISBLANK('Unit List'!AP1816), IF(ISBLANK('Unit List'!R1816), IF(ISBLANK('Unit List'!R1816), IF(ISBLANK('Unit List'!AP1816), IF(ISBLANK('Unit List'!R1816), IF(ISBLANK('Unit List'!R1816),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List'!AP1816)))),",",)</f>
        <v>0.063,</v>
      </c>
      <c r="J1911" t="str">
        <f>CONCATENATE("'",IF(ISBLANK('Unit List'!AQ1816), IF(ISBLANK('Unit List'!S1816), IF(ISBLANK('Unit List'!S1816), IF(ISBLANK('Unit List'!AQ1816), IF(ISBLANK('Unit List'!S1816), IF(ISBLANK('Unit List'!S1816), IF(ISBLANK('Unit List'!AQ1816), IF(ISBLANK('Unit List'!S1816), IF(ISBLANK('Unit List'!S1816),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List'!AQ1816))),"'),",)</f>
        <v>''),</v>
      </c>
    </row>
    <row r="1912" spans="1:10" x14ac:dyDescent="0.25">
      <c r="A1912" t="s">
        <v>2713</v>
      </c>
      <c r="B1912" t="str">
        <f>"'',"</f>
        <v>'',</v>
      </c>
      <c r="C1912" t="str">
        <f>"'',"</f>
        <v>'',</v>
      </c>
      <c r="D1912" t="str">
        <f>CONCATENATE("'",'Unit List'!E1817,"',",)</f>
        <v>'U_SUMERIAN_PHALANX',</v>
      </c>
      <c r="E1912" t="str">
        <f>CONCATENATE("'",'Unit List'!F1817,"',",)</f>
        <v>'U_SUMERIAN_PHALANX',</v>
      </c>
      <c r="F1912" t="str">
        <f>"'',"</f>
        <v>'',</v>
      </c>
      <c r="G1912" t="str">
        <f>CONCATENATE("'",'Unit List'!H1817,"',",)</f>
        <v>'U_Sumerian_Phalanx',</v>
      </c>
      <c r="H1912" t="str">
        <f>CONCATENATE(IF(ISBLANK('Unit List'!AO1817), IF(ISBLANK('Unit List'!Q1817), IF(ISBLANK('Unit List'!Q1817), IF(ISBLANK('Unit List'!AO1817), IF(ISBLANK('Unit List'!Q1817), IF(ISBLANK('Unit List'!Q1817), IF(ISBLANK('Unit List'!AO1817), IF(ISBLANK('Unit List'!Q1817), IF(ISBLANK('Unit List'!Q1817), IF(ISBLANK('Unit List'!AO1817), IF(ISBLANK('Unit List'!Q1817), IF(ISBLANK('Unit List'!Q1817), "1",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List'!AO1817)))),",",)</f>
        <v>,</v>
      </c>
      <c r="I1912" t="str">
        <f>CONCATENATE(IF(ISBLANK('Unit List'!AP1817), IF(ISBLANK('Unit List'!R1817), IF(ISBLANK('Unit List'!R1817), IF(ISBLANK('Unit List'!AP1817), IF(ISBLANK('Unit List'!R1817), IF(ISBLANK('Unit List'!R1817), IF(ISBLANK('Unit List'!AP1817), IF(ISBLANK('Unit List'!R1817), IF(ISBLANK('Unit List'!R1817), IF(ISBLANK('Unit List'!AP1817), IF(ISBLANK('Unit List'!R1817), IF(ISBLANK('Unit List'!R1817), 'Unit List'!$AP$4,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List'!AP1817)))),",",)</f>
        <v>0.13,</v>
      </c>
      <c r="J1912" t="str">
        <f>CONCATENATE("'",IF(ISBLANK('Unit List'!AQ1817), IF(ISBLANK('Unit List'!S1817), IF(ISBLANK('Unit List'!S1817), IF(ISBLANK('Unit List'!AQ1817), IF(ISBLANK('Unit List'!S1817), IF(ISBLANK('Unit List'!S1817), IF(ISBLANK('Unit List'!AQ1817), IF(ISBLANK('Unit List'!S1817), IF(ISBLANK('Unit List'!S1817), IF(ISBLANK('Unit List'!AQ1817), IF(ISBLANK('Unit List'!S1817), IF(ISBLANK('Unit List'!S1817), "",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List'!AQ1817))),"'),",)</f>
        <v>'Phalanx'),</v>
      </c>
    </row>
    <row r="1913" spans="1:10" x14ac:dyDescent="0.25">
      <c r="A1913" t="s">
        <v>2713</v>
      </c>
      <c r="B1913" t="str">
        <f>"'',"</f>
        <v>'',</v>
      </c>
      <c r="C1913" t="str">
        <f>"'',"</f>
        <v>'',</v>
      </c>
      <c r="D1913" t="str">
        <f>CONCATENATE("'",'Unit List'!E1818,"',",)</f>
        <v>'U_SWEDISH_CAROLEAN',</v>
      </c>
      <c r="E1913" t="str">
        <f>CONCATENATE("'",'Unit List'!F1818,"',",)</f>
        <v>'U_SWEDISH_CAROLEAN',</v>
      </c>
      <c r="F1913" t="str">
        <f>"'',"</f>
        <v>'',</v>
      </c>
      <c r="G1913" t="str">
        <f>CONCATENATE("'",'Unit List'!H1818,"',",)</f>
        <v>'U_Swedish_Carolean',</v>
      </c>
      <c r="H1913" t="str">
        <f>CONCATENATE(IF(ISBLANK('Unit List'!AO1818), IF(ISBLANK('Unit List'!Q1818), IF(ISBLANK('Unit List'!Q1818), IF(ISBLANK('Unit List'!AO1818), IF(ISBLANK('Unit List'!Q1818), IF(ISBLANK('Unit List'!Q1818), IF(ISBLANK('Unit List'!AO1818), IF(ISBLANK('Unit List'!Q1818), IF(ISBLANK('Unit List'!Q1818), IF(ISBLANK('Unit List'!AO1818), IF(ISBLANK('Unit List'!Q1818), IF(ISBLANK('Unit List'!Q1818), "1", IF('Unit List'!Q1818='Unit List'!$P$5, 'Unit List'!$AO$5, IF('Unit List'!Q1818='Unit List'!$P$4, 'Unit List'!$AO$4, IF('Unit List'!Q1818='Unit List'!$P$7, 'Unit List'!Q1818 * 'Unit List'!$AO$7, 'Unit List'!Q1818)))), IF('Unit List'!Q1818='Unit List'!$P$5, 'Unit List'!$AO$5, IF('Unit List'!Q1818='Unit List'!$P$4, 'Unit List'!$AO$4, IF('Unit List'!Q1818='Unit List'!$P$7, 'Unit List'!Q1818 * 'Unit List'!$AO$7, 'Unit List'!Q1818)))), IF('Unit List'!AO1818='Unit List'!$P$5, 'Unit List'!$AO$5, IF('Unit List'!AO1818='Unit List'!$P$4, 'Unit List'!$AO$4, IF('Unit List'!AO1818='Unit List'!$P$7, 'Unit List'!AO1818 * 'Unit List'!$AO$7, 'Unit List'!AO1818)))), IF('Unit List'!Q1818='Unit List'!$P$5, 'Unit List'!$AO$5, IF('Unit List'!Q1818='Unit List'!$P$4, 'Unit List'!$AO$4, IF('Unit List'!Q1818='Unit List'!$P$7, 'Unit List'!Q1818 * 'Unit List'!$AO$7, 'Unit List'!Q1818)))), IF('Unit List'!Q1818='Unit List'!$P$5, 'Unit List'!$AO$5, IF('Unit List'!Q1818='Unit List'!$P$4, 'Unit List'!$AO$4, IF('Unit List'!Q1818='Unit List'!$P$7, 'Unit List'!Q1818 * 'Unit List'!$AO$7, 'Unit List'!Q1818)))), IF('Unit List'!AO1818='Unit List'!$P$5, 'Unit List'!$AO$5, IF('Unit List'!AO1818='Unit List'!$P$4, 'Unit List'!$AO$4, IF('Unit List'!AO1818='Unit List'!$P$7, 'Unit List'!AO1818 * 'Unit List'!$AO$7, 'Unit List'!AO1818)))), IF('Unit List'!Q1818='Unit List'!$P$5, 'Unit List'!$AO$5, IF('Unit List'!Q1818='Unit List'!$P$4, 'Unit List'!$AO$4, IF('Unit List'!Q1818='Unit List'!$P$7, 'Unit List'!Q1818 * 'Unit List'!$AO$7, 'Unit List'!Q1818)))), IF('Unit List'!Q1818='Unit List'!$P$5, 'Unit List'!$AO$5, IF('Unit List'!Q1818='Unit List'!$P$4, 'Unit List'!$AO$4, IF('Unit List'!Q1818='Unit List'!$P$7, 'Unit List'!Q1818 * 'Unit List'!$AO$7, 'Unit List'!Q1818)))), IF('Unit List'!AO1818='Unit List'!$P$5, 'Unit List'!$AO$5, IF('Unit List'!AO1818='Unit List'!$P$4, 'Unit List'!$AO$4, IF('Unit List'!AO1818='Unit List'!$P$7, 'Unit List'!AO1818 * 'Unit List'!$AO$7, 'Unit List'!AO1818)))), IF('Unit List'!Q1818='Unit List'!$P$5, 'Unit List'!$AO$5, IF('Unit List'!Q1818='Unit List'!$P$4, 'Unit List'!$AO$4, IF('Unit List'!Q1818='Unit List'!$P$7, 'Unit List'!Q1818 * 'Unit List'!$AO$7, 'Unit List'!Q1818)))), IF('Unit List'!Q1818='Unit List'!$P$5, 'Unit List'!$AO$5, IF('Unit List'!Q1818='Unit List'!$P$4, 'Unit List'!$AO$4, IF('Unit List'!Q1818='Unit List'!$P$7, 'Unit List'!Q1818 * 'Unit List'!$AO$7, 'Unit List'!Q1818)))), IF('Unit List'!AO1818='Unit List'!$P$5, 'Unit List'!$AO$5, IF('Unit List'!AO1818='Unit List'!$P$4, 'Unit List'!$AO$4, IF('Unit List'!AO1818='Unit List'!$P$7, 'Unit List'!AO1818 * 'Unit List'!$AO$7, 'Unit List'!AO1818)))),",",)</f>
        <v>14,</v>
      </c>
      <c r="I1913" t="str">
        <f>CONCATENATE(IF(ISBLANK('Unit List'!AP1818), IF(ISBLANK('Unit List'!R1818), IF(ISBLANK('Unit List'!R1818), IF(ISBLANK('Unit List'!AP1818), IF(ISBLANK('Unit List'!R1818), IF(ISBLANK('Unit List'!R1818), IF(ISBLANK('Unit List'!AP1818), IF(ISBLANK('Unit List'!R1818), IF(ISBLANK('Unit List'!R1818), IF(ISBLANK('Unit List'!AP1818), IF(ISBLANK('Unit List'!R1818), IF(ISBLANK('Unit List'!R1818), 'Unit List'!$AP$4, IF('Unit List'!R1818='Unit List'!$P$5, 'Unit List'!$AP$5, IF('Unit List'!R1818='Unit List'!$P$4, 'Unit List'!$AP$4, IF('Unit List'!R1818='Unit List'!$P$7, 'Unit List'!R1818 * 'Unit List'!$AP$7, 'Unit List'!R1818)))), IF('Unit List'!R1818='Unit List'!$P$5, 'Unit List'!$AP$5, IF('Unit List'!R1818='Unit List'!$P$4, 'Unit List'!$AP$4, IF('Unit List'!R1818='Unit List'!$P$7, 'Unit List'!R1818 * 'Unit List'!$AP$7, 'Unit List'!R1818)))), IF('Unit List'!AP1818='Unit List'!$P$5, 'Unit List'!$AP$5, IF('Unit List'!AP1818='Unit List'!$P$4, 'Unit List'!$AP$4, IF('Unit List'!AP1818='Unit List'!$P$7, 'Unit List'!AP1818 * 'Unit List'!$AP$7, 'Unit List'!AP1818)))), IF('Unit List'!R1818='Unit List'!$P$5, 'Unit List'!$AP$5, IF('Unit List'!R1818='Unit List'!$P$4, 'Unit List'!$AP$4, IF('Unit List'!R1818='Unit List'!$P$7, 'Unit List'!R1818 * 'Unit List'!$AP$7, 'Unit List'!R1818)))), IF('Unit List'!R1818='Unit List'!$P$5, 'Unit List'!$AP$5, IF('Unit List'!R1818='Unit List'!$P$4, 'Unit List'!$AP$4, IF('Unit List'!R1818='Unit List'!$P$7, 'Unit List'!R1818 * 'Unit List'!$AP$7, 'Unit List'!R1818)))), IF('Unit List'!AP1818='Unit List'!$P$5, 'Unit List'!$AP$5, IF('Unit List'!AP1818='Unit List'!$P$4, 'Unit List'!$AP$4, IF('Unit List'!AP1818='Unit List'!$P$7, 'Unit List'!AP1818 * 'Unit List'!$AP$7, 'Unit List'!AP1818)))), IF('Unit List'!R1818='Unit List'!$P$5, 'Unit List'!$AP$5, IF('Unit List'!R1818='Unit List'!$P$4, 'Unit List'!$AP$4, IF('Unit List'!R1818='Unit List'!$P$7, 'Unit List'!R1818 * 'Unit List'!$AP$7, 'Unit List'!R1818)))), IF('Unit List'!R1818='Unit List'!$P$5, 'Unit List'!$AP$5, IF('Unit List'!R1818='Unit List'!$P$4, 'Unit List'!$AP$4, IF('Unit List'!R1818='Unit List'!$P$7, 'Unit List'!R1818 * 'Unit List'!$AP$7, 'Unit List'!R1818)))), IF('Unit List'!AP1818='Unit List'!$P$5, 'Unit List'!$AP$5, IF('Unit List'!AP1818='Unit List'!$P$4, 'Unit List'!$AP$4, IF('Unit List'!AP1818='Unit List'!$P$7, 'Unit List'!AP1818 * 'Unit List'!$AP$7, 'Unit List'!AP1818)))), IF('Unit List'!R1818='Unit List'!$P$5, 'Unit List'!$AP$5, IF('Unit List'!R1818='Unit List'!$P$4, 'Unit List'!$AP$4, IF('Unit List'!R1818='Unit List'!$P$7, 'Unit List'!R1818 * 'Unit List'!$AP$7, 'Unit List'!R1818)))), IF('Unit List'!R1818='Unit List'!$P$5, 'Unit List'!$AP$5, IF('Unit List'!R1818='Unit List'!$P$4, 'Unit List'!$AP$4, IF('Unit List'!R1818='Unit List'!$P$7, 'Unit List'!R1818 * 'Unit List'!$AP$7, 'Unit List'!R1818)))), IF('Unit List'!AP1818='Unit List'!$P$5, 'Unit List'!$AP$5, IF('Unit List'!AP1818='Unit List'!$P$4, 'Unit List'!$AP$4, IF('Unit List'!AP1818='Unit List'!$P$7, 'Unit List'!AP1818 * 'Unit List'!$AP$7, 'Unit List'!AP1818)))),",",)</f>
        <v>,</v>
      </c>
      <c r="J1913" t="str">
        <f>CONCATENATE("'",IF(ISBLANK('Unit List'!AQ1818), IF(ISBLANK('Unit List'!S1818), IF(ISBLANK('Unit List'!S1818), IF(ISBLANK('Unit List'!AQ1818), IF(ISBLANK('Unit List'!S1818), IF(ISBLANK('Unit List'!S1818), IF(ISBLANK('Unit List'!AQ1818), IF(ISBLANK('Unit List'!S1818), IF(ISBLANK('Unit List'!S1818), IF(ISBLANK('Unit List'!AQ1818), IF(ISBLANK('Unit List'!S1818), IF(ISBLANK('Unit List'!S1818), "", IF('Unit List'!S1818='Unit List'!$P$5, 'Unit List'!$AQ$5, IF('Unit List'!S1818='Unit List'!$P$4, 'Unit List'!$AQ$4, 'Unit List'!S1818))), IF('Unit List'!S1818='Unit List'!$P$5, 'Unit List'!$AQ$5, IF('Unit List'!S1818='Unit List'!$P$4, 'Unit List'!$AQ$4, 'Unit List'!S1818))), IF('Unit List'!AQ1818='Unit List'!$P$5, 'Unit List'!$AQ$5, IF('Unit List'!AQ1818='Unit List'!$P$4, 'Unit List'!$AQ$4, 'Unit List'!AQ1818))), IF('Unit List'!S1818='Unit List'!$P$5, 'Unit List'!$AQ$5, IF('Unit List'!S1818='Unit List'!$P$4, 'Unit List'!$AQ$4, 'Unit List'!S1818))), IF('Unit List'!S1818='Unit List'!$P$5, 'Unit List'!$AQ$5, IF('Unit List'!S1818='Unit List'!$P$4, 'Unit List'!$AQ$4, 'Unit List'!S1818))), IF('Unit List'!AQ1818='Unit List'!$P$5, 'Unit List'!$AQ$5, IF('Unit List'!AQ1818='Unit List'!$P$4, 'Unit List'!$AQ$4, 'Unit List'!AQ1818))), IF('Unit List'!S1818='Unit List'!$P$5, 'Unit List'!$AQ$5, IF('Unit List'!S1818='Unit List'!$P$4, 'Unit List'!$AQ$4, 'Unit List'!S1818))), IF('Unit List'!S1818='Unit List'!$P$5, 'Unit List'!$AQ$5, IF('Unit List'!S1818='Unit List'!$P$4, 'Unit List'!$AQ$4, 'Unit List'!S1818))), IF('Unit List'!AQ1818='Unit List'!$P$5, 'Unit List'!$AQ$5, IF('Unit List'!AQ1818='Unit List'!$P$4, 'Unit List'!$AQ$4, 'Unit List'!AQ1818))), IF('Unit List'!S1818='Unit List'!$P$5, 'Unit List'!$AQ$5, IF('Unit List'!S1818='Unit List'!$P$4, 'Unit List'!$AQ$4, 'Unit List'!S1818))), IF('Unit List'!S1818='Unit List'!$P$5, 'Unit List'!$AQ$5, IF('Unit List'!S1818='Unit List'!$P$4, 'Unit List'!$AQ$4, 'Unit List'!S1818))), IF('Unit List'!AQ1818='Unit List'!$P$5, 'Unit List'!$AQ$5, IF('Unit List'!AQ1818='Unit List'!$P$4, 'Unit List'!$AQ$4, 'Unit List'!AQ1818))),"'),",)</f>
        <v>'HonorableGunpowder'),</v>
      </c>
    </row>
    <row r="1914" spans="1:10" x14ac:dyDescent="0.25">
      <c r="A1914" t="s">
        <v>2713</v>
      </c>
      <c r="B1914" t="str">
        <f>"'',"</f>
        <v>'',</v>
      </c>
      <c r="C1914" t="str">
        <f>"'',"</f>
        <v>'',</v>
      </c>
      <c r="D1914" t="str">
        <f>CONCATENATE("'",'Unit List'!E1819,"',",)</f>
        <v>'U_SWEDISH_HAKKAPELITTA',</v>
      </c>
      <c r="E1914" t="str">
        <f>CONCATENATE("'",'Unit List'!F1819,"',",)</f>
        <v>'U_SWEDISH_HAKKAPELITTA',</v>
      </c>
      <c r="F1914" t="str">
        <f>"'',"</f>
        <v>'',</v>
      </c>
      <c r="G1914" t="str">
        <f>CONCATENATE("'",'Unit List'!H1819,"',",)</f>
        <v>'U_Swedish_Hakkapelitta',</v>
      </c>
      <c r="H1914" t="str">
        <f>CONCATENATE(IF(ISBLANK('Unit List'!AO1819), IF(ISBLANK('Unit List'!Q1819), IF(ISBLANK('Unit List'!Q1819), IF(ISBLANK('Unit List'!AO1819), IF(ISBLANK('Unit List'!Q1819), IF(ISBLANK('Unit List'!Q1819), IF(ISBLANK('Unit List'!AO1819), IF(ISBLANK('Unit List'!Q1819), IF(ISBLANK('Unit List'!Q1819), IF(ISBLANK('Unit List'!AO1819), IF(ISBLANK('Unit List'!Q1819), IF(ISBLANK('Unit List'!Q1819), "1", IF('Unit List'!Q1819='Unit List'!$P$5, 'Unit List'!$AO$5, IF('Unit List'!Q1819='Unit List'!$P$4, 'Unit List'!$AO$4, IF('Unit List'!Q1819='Unit List'!$P$7, 'Unit List'!Q1819 * 'Unit List'!$AO$7, 'Unit List'!Q1819)))), IF('Unit List'!Q1819='Unit List'!$P$5, 'Unit List'!$AO$5, IF('Unit List'!Q1819='Unit List'!$P$4, 'Unit List'!$AO$4, IF('Unit List'!Q1819='Unit List'!$P$7, 'Unit List'!Q1819 * 'Unit List'!$AO$7, 'Unit List'!Q1819)))), IF('Unit List'!AO1819='Unit List'!$P$5, 'Unit List'!$AO$5, IF('Unit List'!AO1819='Unit List'!$P$4, 'Unit List'!$AO$4, IF('Unit List'!AO1819='Unit List'!$P$7, 'Unit List'!AO1819 * 'Unit List'!$AO$7, 'Unit List'!AO1819)))), IF('Unit List'!Q1819='Unit List'!$P$5, 'Unit List'!$AO$5, IF('Unit List'!Q1819='Unit List'!$P$4, 'Unit List'!$AO$4, IF('Unit List'!Q1819='Unit List'!$P$7, 'Unit List'!Q1819 * 'Unit List'!$AO$7, 'Unit List'!Q1819)))), IF('Unit List'!Q1819='Unit List'!$P$5, 'Unit List'!$AO$5, IF('Unit List'!Q1819='Unit List'!$P$4, 'Unit List'!$AO$4, IF('Unit List'!Q1819='Unit List'!$P$7, 'Unit List'!Q1819 * 'Unit List'!$AO$7, 'Unit List'!Q1819)))), IF('Unit List'!AO1819='Unit List'!$P$5, 'Unit List'!$AO$5, IF('Unit List'!AO1819='Unit List'!$P$4, 'Unit List'!$AO$4, IF('Unit List'!AO1819='Unit List'!$P$7, 'Unit List'!AO1819 * 'Unit List'!$AO$7, 'Unit List'!AO1819)))), IF('Unit List'!Q1819='Unit List'!$P$5, 'Unit List'!$AO$5, IF('Unit List'!Q1819='Unit List'!$P$4, 'Unit List'!$AO$4, IF('Unit List'!Q1819='Unit List'!$P$7, 'Unit List'!Q1819 * 'Unit List'!$AO$7, 'Unit List'!Q1819)))), IF('Unit List'!Q1819='Unit List'!$P$5, 'Unit List'!$AO$5, IF('Unit List'!Q1819='Unit List'!$P$4, 'Unit List'!$AO$4, IF('Unit List'!Q1819='Unit List'!$P$7, 'Unit List'!Q1819 * 'Unit List'!$AO$7, 'Unit List'!Q1819)))), IF('Unit List'!AO1819='Unit List'!$P$5, 'Unit List'!$AO$5, IF('Unit List'!AO1819='Unit List'!$P$4, 'Unit List'!$AO$4, IF('Unit List'!AO1819='Unit List'!$P$7, 'Unit List'!AO1819 * 'Unit List'!$AO$7, 'Unit List'!AO1819)))), IF('Unit List'!Q1819='Unit List'!$P$5, 'Unit List'!$AO$5, IF('Unit List'!Q1819='Unit List'!$P$4, 'Unit List'!$AO$4, IF('Unit List'!Q1819='Unit List'!$P$7, 'Unit List'!Q1819 * 'Unit List'!$AO$7, 'Unit List'!Q1819)))), IF('Unit List'!Q1819='Unit List'!$P$5, 'Unit List'!$AO$5, IF('Unit List'!Q1819='Unit List'!$P$4, 'Unit List'!$AO$4, IF('Unit List'!Q1819='Unit List'!$P$7, 'Unit List'!Q1819 * 'Unit List'!$AO$7, 'Unit List'!Q1819)))), IF('Unit List'!AO1819='Unit List'!$P$5, 'Unit List'!$AO$5, IF('Unit List'!AO1819='Unit List'!$P$4, 'Unit List'!$AO$4, IF('Unit List'!AO1819='Unit List'!$P$7, 'Unit List'!AO1819 * 'Unit List'!$AO$7, 'Unit List'!AO1819)))),",",)</f>
        <v>,</v>
      </c>
      <c r="I1914" t="str">
        <f>CONCATENATE(IF(ISBLANK('Unit List'!AP1819), IF(ISBLANK('Unit List'!R1819), IF(ISBLANK('Unit List'!R1819), IF(ISBLANK('Unit List'!AP1819), IF(ISBLANK('Unit List'!R1819), IF(ISBLANK('Unit List'!R1819), IF(ISBLANK('Unit List'!AP1819), IF(ISBLANK('Unit List'!R1819), IF(ISBLANK('Unit List'!R1819), IF(ISBLANK('Unit List'!AP1819), IF(ISBLANK('Unit List'!R1819), IF(ISBLANK('Unit List'!R1819), 'Unit List'!$AP$4, IF('Unit List'!R1819='Unit List'!$P$5, 'Unit List'!$AP$5, IF('Unit List'!R1819='Unit List'!$P$4, 'Unit List'!$AP$4, IF('Unit List'!R1819='Unit List'!$P$7, 'Unit List'!R1819 * 'Unit List'!$AP$7, 'Unit List'!R1819)))), IF('Unit List'!R1819='Unit List'!$P$5, 'Unit List'!$AP$5, IF('Unit List'!R1819='Unit List'!$P$4, 'Unit List'!$AP$4, IF('Unit List'!R1819='Unit List'!$P$7, 'Unit List'!R1819 * 'Unit List'!$AP$7, 'Unit List'!R1819)))), IF('Unit List'!AP1819='Unit List'!$P$5, 'Unit List'!$AP$5, IF('Unit List'!AP1819='Unit List'!$P$4, 'Unit List'!$AP$4, IF('Unit List'!AP1819='Unit List'!$P$7, 'Unit List'!AP1819 * 'Unit List'!$AP$7, 'Unit List'!AP1819)))), IF('Unit List'!R1819='Unit List'!$P$5, 'Unit List'!$AP$5, IF('Unit List'!R1819='Unit List'!$P$4, 'Unit List'!$AP$4, IF('Unit List'!R1819='Unit List'!$P$7, 'Unit List'!R1819 * 'Unit List'!$AP$7, 'Unit List'!R1819)))), IF('Unit List'!R1819='Unit List'!$P$5, 'Unit List'!$AP$5, IF('Unit List'!R1819='Unit List'!$P$4, 'Unit List'!$AP$4, IF('Unit List'!R1819='Unit List'!$P$7, 'Unit List'!R1819 * 'Unit List'!$AP$7, 'Unit List'!R1819)))), IF('Unit List'!AP1819='Unit List'!$P$5, 'Unit List'!$AP$5, IF('Unit List'!AP1819='Unit List'!$P$4, 'Unit List'!$AP$4, IF('Unit List'!AP1819='Unit List'!$P$7, 'Unit List'!AP1819 * 'Unit List'!$AP$7, 'Unit List'!AP1819)))), IF('Unit List'!R1819='Unit List'!$P$5, 'Unit List'!$AP$5, IF('Unit List'!R1819='Unit List'!$P$4, 'Unit List'!$AP$4, IF('Unit List'!R1819='Unit List'!$P$7, 'Unit List'!R1819 * 'Unit List'!$AP$7, 'Unit List'!R1819)))), IF('Unit List'!R1819='Unit List'!$P$5, 'Unit List'!$AP$5, IF('Unit List'!R1819='Unit List'!$P$4, 'Unit List'!$AP$4, IF('Unit List'!R1819='Unit List'!$P$7, 'Unit List'!R1819 * 'Unit List'!$AP$7, 'Unit List'!R1819)))), IF('Unit List'!AP1819='Unit List'!$P$5, 'Unit List'!$AP$5, IF('Unit List'!AP1819='Unit List'!$P$4, 'Unit List'!$AP$4, IF('Unit List'!AP1819='Unit List'!$P$7, 'Unit List'!AP1819 * 'Unit List'!$AP$7, 'Unit List'!AP1819)))), IF('Unit List'!R1819='Unit List'!$P$5, 'Unit List'!$AP$5, IF('Unit List'!R1819='Unit List'!$P$4, 'Unit List'!$AP$4, IF('Unit List'!R1819='Unit List'!$P$7, 'Unit List'!R1819 * 'Unit List'!$AP$7, 'Unit List'!R1819)))), IF('Unit List'!R1819='Unit List'!$P$5, 'Unit List'!$AP$5, IF('Unit List'!R1819='Unit List'!$P$4, 'Unit List'!$AP$4, IF('Unit List'!R1819='Unit List'!$P$7, 'Unit List'!R1819 * 'Unit List'!$AP$7, 'Unit List'!R1819)))), IF('Unit List'!AP1819='Unit List'!$P$5, 'Unit List'!$AP$5, IF('Unit List'!AP1819='Unit List'!$P$4, 'Unit List'!$AP$4, IF('Unit List'!AP1819='Unit List'!$P$7, 'Unit List'!AP1819 * 'Unit List'!$AP$7, 'Unit List'!AP1819)))),",",)</f>
        <v>,</v>
      </c>
      <c r="J1914" t="str">
        <f>CONCATENATE("'",IF(ISBLANK('Unit List'!AQ1819), IF(ISBLANK('Unit List'!S1819), IF(ISBLANK('Unit List'!S1819), IF(ISBLANK('Unit List'!AQ1819), IF(ISBLANK('Unit List'!S1819), IF(ISBLANK('Unit List'!S1819), IF(ISBLANK('Unit List'!AQ1819), IF(ISBLANK('Unit List'!S1819), IF(ISBLANK('Unit List'!S1819), IF(ISBLANK('Unit List'!AQ1819), IF(ISBLANK('Unit List'!S1819), IF(ISBLANK('Unit List'!S1819), "", IF('Unit List'!S1819='Unit List'!$P$5, 'Unit List'!$AQ$5, IF('Unit List'!S1819='Unit List'!$P$4, 'Unit List'!$AQ$4, 'Unit List'!S1819))), IF('Unit List'!S1819='Unit List'!$P$5, 'Unit List'!$AQ$5, IF('Unit List'!S1819='Unit List'!$P$4, 'Unit List'!$AQ$4, 'Unit List'!S1819))), IF('Unit List'!AQ1819='Unit List'!$P$5, 'Unit List'!$AQ$5, IF('Unit List'!AQ1819='Unit List'!$P$4, 'Unit List'!$AQ$4, 'Unit List'!AQ1819))), IF('Unit List'!S1819='Unit List'!$P$5, 'Unit List'!$AQ$5, IF('Unit List'!S1819='Unit List'!$P$4, 'Unit List'!$AQ$4, 'Unit List'!S1819))), IF('Unit List'!S1819='Unit List'!$P$5, 'Unit List'!$AQ$5, IF('Unit List'!S1819='Unit List'!$P$4, 'Unit List'!$AQ$4, 'Unit List'!S1819))), IF('Unit List'!AQ1819='Unit List'!$P$5, 'Unit List'!$AQ$5, IF('Unit List'!AQ1819='Unit List'!$P$4, 'Unit List'!$AQ$4, 'Unit List'!AQ1819))), IF('Unit List'!S1819='Unit List'!$P$5, 'Unit List'!$AQ$5, IF('Unit List'!S1819='Unit List'!$P$4, 'Unit List'!$AQ$4, 'Unit List'!S1819))), IF('Unit List'!S1819='Unit List'!$P$5, 'Unit List'!$AQ$5, IF('Unit List'!S1819='Unit List'!$P$4, 'Unit List'!$AQ$4, 'Unit List'!S1819))), IF('Unit List'!AQ1819='Unit List'!$P$5, 'Unit List'!$AQ$5, IF('Unit List'!AQ1819='Unit List'!$P$4, 'Unit List'!$AQ$4, 'Unit List'!AQ1819))), IF('Unit List'!S1819='Unit List'!$P$5, 'Unit List'!$AQ$5, IF('Unit List'!S1819='Unit List'!$P$4, 'Unit List'!$AQ$4, 'Unit List'!S1819))), IF('Unit List'!S1819='Unit List'!$P$5, 'Unit List'!$AQ$5, IF('Unit List'!S1819='Unit List'!$P$4, 'Unit List'!$AQ$4, 'Unit List'!S1819))), IF('Unit List'!AQ1819='Unit List'!$P$5, 'Unit List'!$AQ$5, IF('Unit List'!AQ1819='Unit List'!$P$4, 'Unit List'!$AQ$4, 'Unit List'!AQ1819))),"'),",)</f>
        <v>''),</v>
      </c>
    </row>
    <row r="1915" spans="1:10" x14ac:dyDescent="0.25">
      <c r="A1915" t="s">
        <v>2713</v>
      </c>
      <c r="B1915" t="str">
        <f>"'',"</f>
        <v>'',</v>
      </c>
      <c r="C1915" t="str">
        <f>"'',"</f>
        <v>'',</v>
      </c>
      <c r="D1915" t="str">
        <f>CONCATENATE("'",'Unit List'!E1820,"',",)</f>
        <v>'U_VENETIAN_GALLEASS',</v>
      </c>
      <c r="E1915" t="str">
        <f>CONCATENATE("'",'Unit List'!F1820,"',",)</f>
        <v>'U_VENETIAN_GALLEASS',</v>
      </c>
      <c r="F1915" t="str">
        <f>"'',"</f>
        <v>'',</v>
      </c>
      <c r="G1915" t="str">
        <f>CONCATENATE("'",'Unit List'!H1820,"',",)</f>
        <v>'U_Venetian_Galleass',</v>
      </c>
      <c r="H1915" t="str">
        <f>CONCATENATE(IF(ISBLANK('Unit List'!AO1820), IF(ISBLANK('Unit List'!Q1820), IF(ISBLANK('Unit List'!Q1820), IF(ISBLANK('Unit List'!AO1820), IF(ISBLANK('Unit List'!Q1820), IF(ISBLANK('Unit List'!Q1820), IF(ISBLANK('Unit List'!AO1820), IF(ISBLANK('Unit List'!Q1820), IF(ISBLANK('Unit List'!Q1820), IF(ISBLANK('Unit List'!AO1820), IF(ISBLANK('Unit List'!Q1820), IF(ISBLANK('Unit List'!Q1820), "1", IF('Unit List'!Q1820='Unit List'!$P$5, 'Unit List'!$AO$5, IF('Unit List'!Q1820='Unit List'!$P$4, 'Unit List'!$AO$4, IF('Unit List'!Q1820='Unit List'!$P$7, 'Unit List'!Q1820 * 'Unit List'!$AO$7, 'Unit List'!Q1820)))), IF('Unit List'!Q1820='Unit List'!$P$5, 'Unit List'!$AO$5, IF('Unit List'!Q1820='Unit List'!$P$4, 'Unit List'!$AO$4, IF('Unit List'!Q1820='Unit List'!$P$7, 'Unit List'!Q1820 * 'Unit List'!$AO$7, 'Unit List'!Q1820)))), IF('Unit List'!AO1820='Unit List'!$P$5, 'Unit List'!$AO$5, IF('Unit List'!AO1820='Unit List'!$P$4, 'Unit List'!$AO$4, IF('Unit List'!AO1820='Unit List'!$P$7, 'Unit List'!AO1820 * 'Unit List'!$AO$7, 'Unit List'!AO1820)))), IF('Unit List'!Q1820='Unit List'!$P$5, 'Unit List'!$AO$5, IF('Unit List'!Q1820='Unit List'!$P$4, 'Unit List'!$AO$4, IF('Unit List'!Q1820='Unit List'!$P$7, 'Unit List'!Q1820 * 'Unit List'!$AO$7, 'Unit List'!Q1820)))), IF('Unit List'!Q1820='Unit List'!$P$5, 'Unit List'!$AO$5, IF('Unit List'!Q1820='Unit List'!$P$4, 'Unit List'!$AO$4, IF('Unit List'!Q1820='Unit List'!$P$7, 'Unit List'!Q1820 * 'Unit List'!$AO$7, 'Unit List'!Q1820)))), IF('Unit List'!AO1820='Unit List'!$P$5, 'Unit List'!$AO$5, IF('Unit List'!AO1820='Unit List'!$P$4, 'Unit List'!$AO$4, IF('Unit List'!AO1820='Unit List'!$P$7, 'Unit List'!AO1820 * 'Unit List'!$AO$7, 'Unit List'!AO1820)))), IF('Unit List'!Q1820='Unit List'!$P$5, 'Unit List'!$AO$5, IF('Unit List'!Q1820='Unit List'!$P$4, 'Unit List'!$AO$4, IF('Unit List'!Q1820='Unit List'!$P$7, 'Unit List'!Q1820 * 'Unit List'!$AO$7, 'Unit List'!Q1820)))), IF('Unit List'!Q1820='Unit List'!$P$5, 'Unit List'!$AO$5, IF('Unit List'!Q1820='Unit List'!$P$4, 'Unit List'!$AO$4, IF('Unit List'!Q1820='Unit List'!$P$7, 'Unit List'!Q1820 * 'Unit List'!$AO$7, 'Unit List'!Q1820)))), IF('Unit List'!AO1820='Unit List'!$P$5, 'Unit List'!$AO$5, IF('Unit List'!AO1820='Unit List'!$P$4, 'Unit List'!$AO$4, IF('Unit List'!AO1820='Unit List'!$P$7, 'Unit List'!AO1820 * 'Unit List'!$AO$7, 'Unit List'!AO1820)))), IF('Unit List'!Q1820='Unit List'!$P$5, 'Unit List'!$AO$5, IF('Unit List'!Q1820='Unit List'!$P$4, 'Unit List'!$AO$4, IF('Unit List'!Q1820='Unit List'!$P$7, 'Unit List'!Q1820 * 'Unit List'!$AO$7, 'Unit List'!Q1820)))), IF('Unit List'!Q1820='Unit List'!$P$5, 'Unit List'!$AO$5, IF('Unit List'!Q1820='Unit List'!$P$4, 'Unit List'!$AO$4, IF('Unit List'!Q1820='Unit List'!$P$7, 'Unit List'!Q1820 * 'Unit List'!$AO$7, 'Unit List'!Q1820)))), IF('Unit List'!AO1820='Unit List'!$P$5, 'Unit List'!$AO$5, IF('Unit List'!AO1820='Unit List'!$P$4, 'Unit List'!$AO$4, IF('Unit List'!AO1820='Unit List'!$P$7, 'Unit List'!AO1820 * 'Unit List'!$AO$7, 'Unit List'!AO1820)))),",",)</f>
        <v>1,</v>
      </c>
      <c r="I1915" t="str">
        <f>CONCATENATE(IF(ISBLANK('Unit List'!AP1820), IF(ISBLANK('Unit List'!R1820), IF(ISBLANK('Unit List'!R1820), IF(ISBLANK('Unit List'!AP1820), IF(ISBLANK('Unit List'!R1820), IF(ISBLANK('Unit List'!R1820), IF(ISBLANK('Unit List'!AP1820), IF(ISBLANK('Unit List'!R1820), IF(ISBLANK('Unit List'!R1820), IF(ISBLANK('Unit List'!AP1820), IF(ISBLANK('Unit List'!R1820), IF(ISBLANK('Unit List'!R1820), 'Unit List'!$AP$4, IF('Unit List'!R1820='Unit List'!$P$5, 'Unit List'!$AP$5, IF('Unit List'!R1820='Unit List'!$P$4, 'Unit List'!$AP$4, IF('Unit List'!R1820='Unit List'!$P$7, 'Unit List'!R1820 * 'Unit List'!$AP$7, 'Unit List'!R1820)))), IF('Unit List'!R1820='Unit List'!$P$5, 'Unit List'!$AP$5, IF('Unit List'!R1820='Unit List'!$P$4, 'Unit List'!$AP$4, IF('Unit List'!R1820='Unit List'!$P$7, 'Unit List'!R1820 * 'Unit List'!$AP$7, 'Unit List'!R1820)))), IF('Unit List'!AP1820='Unit List'!$P$5, 'Unit List'!$AP$5, IF('Unit List'!AP1820='Unit List'!$P$4, 'Unit List'!$AP$4, IF('Unit List'!AP1820='Unit List'!$P$7, 'Unit List'!AP1820 * 'Unit List'!$AP$7, 'Unit List'!AP1820)))), IF('Unit List'!R1820='Unit List'!$P$5, 'Unit List'!$AP$5, IF('Unit List'!R1820='Unit List'!$P$4, 'Unit List'!$AP$4, IF('Unit List'!R1820='Unit List'!$P$7, 'Unit List'!R1820 * 'Unit List'!$AP$7, 'Unit List'!R1820)))), IF('Unit List'!R1820='Unit List'!$P$5, 'Unit List'!$AP$5, IF('Unit List'!R1820='Unit List'!$P$4, 'Unit List'!$AP$4, IF('Unit List'!R1820='Unit List'!$P$7, 'Unit List'!R1820 * 'Unit List'!$AP$7, 'Unit List'!R1820)))), IF('Unit List'!AP1820='Unit List'!$P$5, 'Unit List'!$AP$5, IF('Unit List'!AP1820='Unit List'!$P$4, 'Unit List'!$AP$4, IF('Unit List'!AP1820='Unit List'!$P$7, 'Unit List'!AP1820 * 'Unit List'!$AP$7, 'Unit List'!AP1820)))), IF('Unit List'!R1820='Unit List'!$P$5, 'Unit List'!$AP$5, IF('Unit List'!R1820='Unit List'!$P$4, 'Unit List'!$AP$4, IF('Unit List'!R1820='Unit List'!$P$7, 'Unit List'!R1820 * 'Unit List'!$AP$7, 'Unit List'!R1820)))), IF('Unit List'!R1820='Unit List'!$P$5, 'Unit List'!$AP$5, IF('Unit List'!R1820='Unit List'!$P$4, 'Unit List'!$AP$4, IF('Unit List'!R1820='Unit List'!$P$7, 'Unit List'!R1820 * 'Unit List'!$AP$7, 'Unit List'!R1820)))), IF('Unit List'!AP1820='Unit List'!$P$5, 'Unit List'!$AP$5, IF('Unit List'!AP1820='Unit List'!$P$4, 'Unit List'!$AP$4, IF('Unit List'!AP1820='Unit List'!$P$7, 'Unit List'!AP1820 * 'Unit List'!$AP$7, 'Unit List'!AP1820)))), IF('Unit List'!R1820='Unit List'!$P$5, 'Unit List'!$AP$5, IF('Unit List'!R1820='Unit List'!$P$4, 'Unit List'!$AP$4, IF('Unit List'!R1820='Unit List'!$P$7, 'Unit List'!R1820 * 'Unit List'!$AP$7, 'Unit List'!R1820)))), IF('Unit List'!R1820='Unit List'!$P$5, 'Unit List'!$AP$5, IF('Unit List'!R1820='Unit List'!$P$4, 'Unit List'!$AP$4, IF('Unit List'!R1820='Unit List'!$P$7, 'Unit List'!R1820 * 'Unit List'!$AP$7, 'Unit List'!R1820)))), IF('Unit List'!AP1820='Unit List'!$P$5, 'Unit List'!$AP$5, IF('Unit List'!AP1820='Unit List'!$P$4, 'Unit List'!$AP$4, IF('Unit List'!AP1820='Unit List'!$P$7, 'Unit List'!AP1820 * 'Unit List'!$AP$7, 'Unit List'!AP1820)))),",",)</f>
        <v>,</v>
      </c>
      <c r="J1915" t="str">
        <f>CONCATENATE("'",IF(ISBLANK('Unit List'!AQ1820), IF(ISBLANK('Unit List'!S1820), IF(ISBLANK('Unit List'!S1820), IF(ISBLANK('Unit List'!AQ1820), IF(ISBLANK('Unit List'!S1820), IF(ISBLANK('Unit List'!S1820), IF(ISBLANK('Unit List'!AQ1820), IF(ISBLANK('Unit List'!S1820), IF(ISBLANK('Unit List'!S1820), IF(ISBLANK('Unit List'!AQ1820), IF(ISBLANK('Unit List'!S1820), IF(ISBLANK('Unit List'!S1820), "", IF('Unit List'!S1820='Unit List'!$P$5, 'Unit List'!$AQ$5, IF('Unit List'!S1820='Unit List'!$P$4, 'Unit List'!$AQ$4, 'Unit List'!S1820))), IF('Unit List'!S1820='Unit List'!$P$5, 'Unit List'!$AQ$5, IF('Unit List'!S1820='Unit List'!$P$4, 'Unit List'!$AQ$4, 'Unit List'!S1820))), IF('Unit List'!AQ1820='Unit List'!$P$5, 'Unit List'!$AQ$5, IF('Unit List'!AQ1820='Unit List'!$P$4, 'Unit List'!$AQ$4, 'Unit List'!AQ1820))), IF('Unit List'!S1820='Unit List'!$P$5, 'Unit List'!$AQ$5, IF('Unit List'!S1820='Unit List'!$P$4, 'Unit List'!$AQ$4, 'Unit List'!S1820))), IF('Unit List'!S1820='Unit List'!$P$5, 'Unit List'!$AQ$5, IF('Unit List'!S1820='Unit List'!$P$4, 'Unit List'!$AQ$4, 'Unit List'!S1820))), IF('Unit List'!AQ1820='Unit List'!$P$5, 'Unit List'!$AQ$5, IF('Unit List'!AQ1820='Unit List'!$P$4, 'Unit List'!$AQ$4, 'Unit List'!AQ1820))), IF('Unit List'!S1820='Unit List'!$P$5, 'Unit List'!$AQ$5, IF('Unit List'!S1820='Unit List'!$P$4, 'Unit List'!$AQ$4, 'Unit List'!S1820))), IF('Unit List'!S1820='Unit List'!$P$5, 'Unit List'!$AQ$5, IF('Unit List'!S1820='Unit List'!$P$4, 'Unit List'!$AQ$4, 'Unit List'!S1820))), IF('Unit List'!AQ1820='Unit List'!$P$5, 'Unit List'!$AQ$5, IF('Unit List'!AQ1820='Unit List'!$P$4, 'Unit List'!$AQ$4, 'Unit List'!AQ1820))), IF('Unit List'!S1820='Unit List'!$P$5, 'Unit List'!$AQ$5, IF('Unit List'!S1820='Unit List'!$P$4, 'Unit List'!$AQ$4, 'Unit List'!S1820))), IF('Unit List'!S1820='Unit List'!$P$5, 'Unit List'!$AQ$5, IF('Unit List'!S1820='Unit List'!$P$4, 'Unit List'!$AQ$4, 'Unit List'!S1820))), IF('Unit List'!AQ1820='Unit List'!$P$5, 'Unit List'!$AQ$5, IF('Unit List'!AQ1820='Unit List'!$P$4, 'Unit List'!$AQ$4, 'Unit List'!AQ1820))),"'),",)</f>
        <v>''),</v>
      </c>
    </row>
    <row r="1916" spans="1:10" x14ac:dyDescent="0.25">
      <c r="A1916" t="s">
        <v>2713</v>
      </c>
      <c r="B1916" t="str">
        <f>"'',"</f>
        <v>'',</v>
      </c>
      <c r="C1916" t="str">
        <f>"'',"</f>
        <v>'',</v>
      </c>
      <c r="D1916" t="str">
        <f>CONCATENATE("'",'Unit List'!E1821,"',",)</f>
        <v>'U_VENETIAN_MERCHANT',</v>
      </c>
      <c r="E1916" t="str">
        <f>CONCATENATE("'",'Unit List'!F1821,"',",)</f>
        <v>'U_VENETIAN_MERCHANT',</v>
      </c>
      <c r="F1916" t="str">
        <f>"'',"</f>
        <v>'',</v>
      </c>
      <c r="G1916" t="str">
        <f>CONCATENATE("'",'Unit List'!H1821,"',",)</f>
        <v>'Venice_Merchant_of_Venice',</v>
      </c>
      <c r="H1916" t="str">
        <f>CONCATENATE(IF(ISBLANK('Unit List'!AO1821), IF(ISBLANK('Unit List'!Q1821), IF(ISBLANK('Unit List'!Q1821), IF(ISBLANK('Unit List'!AO1821), IF(ISBLANK('Unit List'!Q1821), IF(ISBLANK('Unit List'!Q1821), IF(ISBLANK('Unit List'!AO1821), IF(ISBLANK('Unit List'!Q1821), IF(ISBLANK('Unit List'!Q1821), IF(ISBLANK('Unit List'!AO1821), IF(ISBLANK('Unit List'!Q1821), IF(ISBLANK('Unit List'!Q1821), "1", IF('Unit List'!Q1821='Unit List'!$P$5, 'Unit List'!$AO$5, IF('Unit List'!Q1821='Unit List'!$P$4, 'Unit List'!$AO$4, IF('Unit List'!Q1821='Unit List'!$P$7, 'Unit List'!Q1821 * 'Unit List'!$AO$7, 'Unit List'!Q1821)))), IF('Unit List'!Q1821='Unit List'!$P$5, 'Unit List'!$AO$5, IF('Unit List'!Q1821='Unit List'!$P$4, 'Unit List'!$AO$4, IF('Unit List'!Q1821='Unit List'!$P$7, 'Unit List'!Q1821 * 'Unit List'!$AO$7, 'Unit List'!Q1821)))), IF('Unit List'!AO1821='Unit List'!$P$5, 'Unit List'!$AO$5, IF('Unit List'!AO1821='Unit List'!$P$4, 'Unit List'!$AO$4, IF('Unit List'!AO1821='Unit List'!$P$7, 'Unit List'!AO1821 * 'Unit List'!$AO$7, 'Unit List'!AO1821)))), IF('Unit List'!Q1821='Unit List'!$P$5, 'Unit List'!$AO$5, IF('Unit List'!Q1821='Unit List'!$P$4, 'Unit List'!$AO$4, IF('Unit List'!Q1821='Unit List'!$P$7, 'Unit List'!Q1821 * 'Unit List'!$AO$7, 'Unit List'!Q1821)))), IF('Unit List'!Q1821='Unit List'!$P$5, 'Unit List'!$AO$5, IF('Unit List'!Q1821='Unit List'!$P$4, 'Unit List'!$AO$4, IF('Unit List'!Q1821='Unit List'!$P$7, 'Unit List'!Q1821 * 'Unit List'!$AO$7, 'Unit List'!Q1821)))), IF('Unit List'!AO1821='Unit List'!$P$5, 'Unit List'!$AO$5, IF('Unit List'!AO1821='Unit List'!$P$4, 'Unit List'!$AO$4, IF('Unit List'!AO1821='Unit List'!$P$7, 'Unit List'!AO1821 * 'Unit List'!$AO$7, 'Unit List'!AO1821)))), IF('Unit List'!Q1821='Unit List'!$P$5, 'Unit List'!$AO$5, IF('Unit List'!Q1821='Unit List'!$P$4, 'Unit List'!$AO$4, IF('Unit List'!Q1821='Unit List'!$P$7, 'Unit List'!Q1821 * 'Unit List'!$AO$7, 'Unit List'!Q1821)))), IF('Unit List'!Q1821='Unit List'!$P$5, 'Unit List'!$AO$5, IF('Unit List'!Q1821='Unit List'!$P$4, 'Unit List'!$AO$4, IF('Unit List'!Q1821='Unit List'!$P$7, 'Unit List'!Q1821 * 'Unit List'!$AO$7, 'Unit List'!Q1821)))), IF('Unit List'!AO1821='Unit List'!$P$5, 'Unit List'!$AO$5, IF('Unit List'!AO1821='Unit List'!$P$4, 'Unit List'!$AO$4, IF('Unit List'!AO1821='Unit List'!$P$7, 'Unit List'!AO1821 * 'Unit List'!$AO$7, 'Unit List'!AO1821)))), IF('Unit List'!Q1821='Unit List'!$P$5, 'Unit List'!$AO$5, IF('Unit List'!Q1821='Unit List'!$P$4, 'Unit List'!$AO$4, IF('Unit List'!Q1821='Unit List'!$P$7, 'Unit List'!Q1821 * 'Unit List'!$AO$7, 'Unit List'!Q1821)))), IF('Unit List'!Q1821='Unit List'!$P$5, 'Unit List'!$AO$5, IF('Unit List'!Q1821='Unit List'!$P$4, 'Unit List'!$AO$4, IF('Unit List'!Q1821='Unit List'!$P$7, 'Unit List'!Q1821 * 'Unit List'!$AO$7, 'Unit List'!Q1821)))), IF('Unit List'!AO1821='Unit List'!$P$5, 'Unit List'!$AO$5, IF('Unit List'!AO1821='Unit List'!$P$4, 'Unit List'!$AO$4, IF('Unit List'!AO1821='Unit List'!$P$7, 'Unit List'!AO1821 * 'Unit List'!$AO$7, 'Unit List'!AO1821)))),",",)</f>
        <v>1,</v>
      </c>
      <c r="I1916" t="str">
        <f>CONCATENATE(IF(ISBLANK('Unit List'!AP1821), IF(ISBLANK('Unit List'!R1821), IF(ISBLANK('Unit List'!R1821), IF(ISBLANK('Unit List'!AP1821), IF(ISBLANK('Unit List'!R1821), IF(ISBLANK('Unit List'!R1821), IF(ISBLANK('Unit List'!AP1821), IF(ISBLANK('Unit List'!R1821), IF(ISBLANK('Unit List'!R1821), IF(ISBLANK('Unit List'!AP1821), IF(ISBLANK('Unit List'!R1821), IF(ISBLANK('Unit List'!R1821), 'Unit List'!$AP$4, IF('Unit List'!R1821='Unit List'!$P$5, 'Unit List'!$AP$5, IF('Unit List'!R1821='Unit List'!$P$4, 'Unit List'!$AP$4, IF('Unit List'!R1821='Unit List'!$P$7, 'Unit List'!R1821 * 'Unit List'!$AP$7, 'Unit List'!R1821)))), IF('Unit List'!R1821='Unit List'!$P$5, 'Unit List'!$AP$5, IF('Unit List'!R1821='Unit List'!$P$4, 'Unit List'!$AP$4, IF('Unit List'!R1821='Unit List'!$P$7, 'Unit List'!R1821 * 'Unit List'!$AP$7, 'Unit List'!R1821)))), IF('Unit List'!AP1821='Unit List'!$P$5, 'Unit List'!$AP$5, IF('Unit List'!AP1821='Unit List'!$P$4, 'Unit List'!$AP$4, IF('Unit List'!AP1821='Unit List'!$P$7, 'Unit List'!AP1821 * 'Unit List'!$AP$7, 'Unit List'!AP1821)))), IF('Unit List'!R1821='Unit List'!$P$5, 'Unit List'!$AP$5, IF('Unit List'!R1821='Unit List'!$P$4, 'Unit List'!$AP$4, IF('Unit List'!R1821='Unit List'!$P$7, 'Unit List'!R1821 * 'Unit List'!$AP$7, 'Unit List'!R1821)))), IF('Unit List'!R1821='Unit List'!$P$5, 'Unit List'!$AP$5, IF('Unit List'!R1821='Unit List'!$P$4, 'Unit List'!$AP$4, IF('Unit List'!R1821='Unit List'!$P$7, 'Unit List'!R1821 * 'Unit List'!$AP$7, 'Unit List'!R1821)))), IF('Unit List'!AP1821='Unit List'!$P$5, 'Unit List'!$AP$5, IF('Unit List'!AP1821='Unit List'!$P$4, 'Unit List'!$AP$4, IF('Unit List'!AP1821='Unit List'!$P$7, 'Unit List'!AP1821 * 'Unit List'!$AP$7, 'Unit List'!AP1821)))), IF('Unit List'!R1821='Unit List'!$P$5, 'Unit List'!$AP$5, IF('Unit List'!R1821='Unit List'!$P$4, 'Unit List'!$AP$4, IF('Unit List'!R1821='Unit List'!$P$7, 'Unit List'!R1821 * 'Unit List'!$AP$7, 'Unit List'!R1821)))), IF('Unit List'!R1821='Unit List'!$P$5, 'Unit List'!$AP$5, IF('Unit List'!R1821='Unit List'!$P$4, 'Unit List'!$AP$4, IF('Unit List'!R1821='Unit List'!$P$7, 'Unit List'!R1821 * 'Unit List'!$AP$7, 'Unit List'!R1821)))), IF('Unit List'!AP1821='Unit List'!$P$5, 'Unit List'!$AP$5, IF('Unit List'!AP1821='Unit List'!$P$4, 'Unit List'!$AP$4, IF('Unit List'!AP1821='Unit List'!$P$7, 'Unit List'!AP1821 * 'Unit List'!$AP$7, 'Unit List'!AP1821)))), IF('Unit List'!R1821='Unit List'!$P$5, 'Unit List'!$AP$5, IF('Unit List'!R1821='Unit List'!$P$4, 'Unit List'!$AP$4, IF('Unit List'!R1821='Unit List'!$P$7, 'Unit List'!R1821 * 'Unit List'!$AP$7, 'Unit List'!R1821)))), IF('Unit List'!R1821='Unit List'!$P$5, 'Unit List'!$AP$5, IF('Unit List'!R1821='Unit List'!$P$4, 'Unit List'!$AP$4, IF('Unit List'!R1821='Unit List'!$P$7, 'Unit List'!R1821 * 'Unit List'!$AP$7, 'Unit List'!R1821)))), IF('Unit List'!AP1821='Unit List'!$P$5, 'Unit List'!$AP$5, IF('Unit List'!AP1821='Unit List'!$P$4, 'Unit List'!$AP$4, IF('Unit List'!AP1821='Unit List'!$P$7, 'Unit List'!AP1821 * 'Unit List'!$AP$7, 'Unit List'!AP1821)))),",",)</f>
        <v>,</v>
      </c>
      <c r="J1916" t="str">
        <f>CONCATENATE("'",IF(ISBLANK('Unit List'!AQ1821), IF(ISBLANK('Unit List'!S1821), IF(ISBLANK('Unit List'!S1821), IF(ISBLANK('Unit List'!AQ1821), IF(ISBLANK('Unit List'!S1821), IF(ISBLANK('Unit List'!S1821), IF(ISBLANK('Unit List'!AQ1821), IF(ISBLANK('Unit List'!S1821), IF(ISBLANK('Unit List'!S1821), IF(ISBLANK('Unit List'!AQ1821), IF(ISBLANK('Unit List'!S1821), IF(ISBLANK('Unit List'!S1821), "", IF('Unit List'!S1821='Unit List'!$P$5, 'Unit List'!$AQ$5, IF('Unit List'!S1821='Unit List'!$P$4, 'Unit List'!$AQ$4, 'Unit List'!S1821))), IF('Unit List'!S1821='Unit List'!$P$5, 'Unit List'!$AQ$5, IF('Unit List'!S1821='Unit List'!$P$4, 'Unit List'!$AQ$4, 'Unit List'!S1821))), IF('Unit List'!AQ1821='Unit List'!$P$5, 'Unit List'!$AQ$5, IF('Unit List'!AQ1821='Unit List'!$P$4, 'Unit List'!$AQ$4, 'Unit List'!AQ1821))), IF('Unit List'!S1821='Unit List'!$P$5, 'Unit List'!$AQ$5, IF('Unit List'!S1821='Unit List'!$P$4, 'Unit List'!$AQ$4, 'Unit List'!S1821))), IF('Unit List'!S1821='Unit List'!$P$5, 'Unit List'!$AQ$5, IF('Unit List'!S1821='Unit List'!$P$4, 'Unit List'!$AQ$4, 'Unit List'!S1821))), IF('Unit List'!AQ1821='Unit List'!$P$5, 'Unit List'!$AQ$5, IF('Unit List'!AQ1821='Unit List'!$P$4, 'Unit List'!$AQ$4, 'Unit List'!AQ1821))), IF('Unit List'!S1821='Unit List'!$P$5, 'Unit List'!$AQ$5, IF('Unit List'!S1821='Unit List'!$P$4, 'Unit List'!$AQ$4, 'Unit List'!S1821))), IF('Unit List'!S1821='Unit List'!$P$5, 'Unit List'!$AQ$5, IF('Unit List'!S1821='Unit List'!$P$4, 'Unit List'!$AQ$4, 'Unit List'!S1821))), IF('Unit List'!AQ1821='Unit List'!$P$5, 'Unit List'!$AQ$5, IF('Unit List'!AQ1821='Unit List'!$P$4, 'Unit List'!$AQ$4, 'Unit List'!AQ1821))), IF('Unit List'!S1821='Unit List'!$P$5, 'Unit List'!$AQ$5, IF('Unit List'!S1821='Unit List'!$P$4, 'Unit List'!$AQ$4, 'Unit List'!S1821))), IF('Unit List'!S1821='Unit List'!$P$5, 'Unit List'!$AQ$5, IF('Unit List'!S1821='Unit List'!$P$4, 'Unit List'!$AQ$4, 'Unit List'!S1821))), IF('Unit List'!AQ1821='Unit List'!$P$5, 'Unit List'!$AQ$5, IF('Unit List'!AQ1821='Unit List'!$P$4, 'Unit List'!$AQ$4, 'Unit List'!AQ1821))),"'),",)</f>
        <v>'EarlyGreatMerchant'),</v>
      </c>
    </row>
    <row r="1917" spans="1:10" x14ac:dyDescent="0.25">
      <c r="A1917" t="s">
        <v>2713</v>
      </c>
      <c r="B1917" t="str">
        <f>"'',"</f>
        <v>'',</v>
      </c>
      <c r="C1917" t="str">
        <f>"'',"</f>
        <v>'',</v>
      </c>
      <c r="D1917" t="str">
        <f>CONCATENATE("'",'Unit List'!E1822,"',",)</f>
        <v>'U_ZULU_IMPI_WARRIOR',</v>
      </c>
      <c r="E1917" t="str">
        <f>CONCATENATE("'",'Unit List'!F1822,"',",)</f>
        <v>'U_ZULU_IMPI_WARRIOR',</v>
      </c>
      <c r="F1917" t="str">
        <f>"'',"</f>
        <v>'',</v>
      </c>
      <c r="G1917" t="str">
        <f>CONCATENATE("'",'Unit List'!H1822,"',",)</f>
        <v>'U_Zulu_Warrior_V1',</v>
      </c>
      <c r="H1917" t="str">
        <f>CONCATENATE(IF(ISBLANK('Unit List'!AO1822), IF(ISBLANK('Unit List'!Q1822), IF(ISBLANK('Unit List'!Q1822), IF(ISBLANK('Unit List'!AO1822), IF(ISBLANK('Unit List'!Q1822), IF(ISBLANK('Unit List'!Q1822), IF(ISBLANK('Unit List'!AO1822), IF(ISBLANK('Unit List'!Q1822), IF(ISBLANK('Unit List'!Q1822), IF(ISBLANK('Unit List'!AO1822), IF(ISBLANK('Unit List'!Q1822), IF(ISBLANK('Unit List'!Q1822), "1",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List'!AO1822)))),",",)</f>
        <v>4,</v>
      </c>
      <c r="I1917" t="str">
        <f>CONCATENATE(IF(ISBLANK('Unit List'!AP1822), IF(ISBLANK('Unit List'!R1822), IF(ISBLANK('Unit List'!R1822), IF(ISBLANK('Unit List'!AP1822), IF(ISBLANK('Unit List'!R1822), IF(ISBLANK('Unit List'!R1822), IF(ISBLANK('Unit List'!AP1822), IF(ISBLANK('Unit List'!R1822), IF(ISBLANK('Unit List'!R1822), IF(ISBLANK('Unit List'!AP1822), IF(ISBLANK('Unit List'!R1822), IF(ISBLANK('Unit List'!R1822), 'Unit List'!$AP$4,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List'!AP1822)))),",",)</f>
        <v>,</v>
      </c>
      <c r="J1917" t="str">
        <f>CONCATENATE("'",IF(ISBLANK('Unit List'!AQ1822), IF(ISBLANK('Unit List'!S1822), IF(ISBLANK('Unit List'!S1822), IF(ISBLANK('Unit List'!AQ1822), IF(ISBLANK('Unit List'!S1822), IF(ISBLANK('Unit List'!S1822), IF(ISBLANK('Unit List'!AQ1822), IF(ISBLANK('Unit List'!S1822), IF(ISBLANK('Unit List'!S1822), IF(ISBLANK('Unit List'!AQ1822), IF(ISBLANK('Unit List'!S1822), IF(ISBLANK('Unit List'!S1822), "",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List'!AQ1822))),"'),",)</f>
        <v>'UnFormed'),</v>
      </c>
    </row>
    <row r="1918" spans="1:10" x14ac:dyDescent="0.25">
      <c r="A1918" t="s">
        <v>2713</v>
      </c>
      <c r="B1918" t="str">
        <f>"'',"</f>
        <v>'',</v>
      </c>
      <c r="C1918" t="str">
        <f>"'',"</f>
        <v>'',</v>
      </c>
      <c r="D1918" t="str">
        <f>CONCATENATE("'",'Unit List'!E1823,"',",)</f>
        <v>'U_ZULU_IMPI_WARRIOR',</v>
      </c>
      <c r="E1918" t="str">
        <f>CONCATENATE("'",'Unit List'!F1823,"',",)</f>
        <v>'U_ZULU_IMPI_WARRIOR',</v>
      </c>
      <c r="F1918" t="str">
        <f>CONCATENATE("'_",'Unit List'!G1823,"',",)</f>
        <v>'_V2',</v>
      </c>
      <c r="G1918" t="str">
        <f>CONCATENATE("'",'Unit List'!H1823,"',",)</f>
        <v>'U_Zulu_Warrior_V2',</v>
      </c>
      <c r="H1918" t="str">
        <f>CONCATENATE(IF(ISBLANK('Unit List'!AO1823), IF(ISBLANK('Unit List'!Q1823), IF(ISBLANK('Unit List'!Q1823), IF(ISBLANK('Unit List'!AO1823), IF(ISBLANK('Unit List'!Q1823), IF(ISBLANK('Unit List'!Q1823), IF(ISBLANK('Unit List'!AO1823), IF(ISBLANK('Unit List'!Q1823), IF(ISBLANK('Unit List'!Q1823), IF(ISBLANK('Unit List'!AO1822), IF(ISBLANK('Unit List'!Q1822), IF(ISBLANK('Unit List'!Q1822), "1",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 IF('Unit List'!Q1823='Unit List'!$P$5, 'Unit List'!$AO$5, IF('Unit List'!Q1823='Unit List'!$P$4, 'Unit List'!$AO$4, IF('Unit List'!Q1823='Unit List'!$P$7, 'Unit List'!Q1823 * 'Unit List'!$AO$7, 'Unit List'!Q1823)))), IF('Unit List'!Q1823='Unit List'!$P$5, 'Unit List'!$AO$5, IF('Unit List'!Q1823='Unit List'!$P$4, 'Unit List'!$AO$4, IF('Unit List'!Q1823='Unit List'!$P$7, 'Unit List'!Q1823 * 'Unit List'!$AO$7, 'Unit List'!Q1823)))), IF('Unit List'!AO1823='Unit List'!$P$5, 'Unit List'!$AO$5, IF('Unit List'!AO1823='Unit List'!$P$4, 'Unit List'!$AO$4, IF('Unit List'!AO1823='Unit List'!$P$7, 'Unit List'!AO1823 * 'Unit List'!$AO$7, 'Unit List'!AO1823)))), IF('Unit List'!Q1823='Unit List'!$P$5, 'Unit List'!$AO$5, IF('Unit List'!Q1823='Unit List'!$P$4, 'Unit List'!$AO$4, IF('Unit List'!Q1823='Unit List'!$P$7, 'Unit List'!Q1823 * 'Unit List'!$AO$7, 'Unit List'!Q1823)))), IF('Unit List'!Q1823='Unit List'!$P$5, 'Unit List'!$AO$5, IF('Unit List'!Q1823='Unit List'!$P$4, 'Unit List'!$AO$4, IF('Unit List'!Q1823='Unit List'!$P$7, 'Unit List'!Q1823 * 'Unit List'!$AO$7, 'Unit List'!Q1823)))), IF('Unit List'!AO1823='Unit List'!$P$5, 'Unit List'!$AO$5, IF('Unit List'!AO1823='Unit List'!$P$4, 'Unit List'!$AO$4, IF('Unit List'!AO1823='Unit List'!$P$7, 'Unit List'!AO1823 * 'Unit List'!$AO$7, 'Unit List'!AO1823)))), IF('Unit List'!Q1823='Unit List'!$P$5, 'Unit List'!$AO$5, IF('Unit List'!Q1823='Unit List'!$P$4, 'Unit List'!$AO$4, IF('Unit List'!Q1823='Unit List'!$P$7, 'Unit List'!Q1823 * 'Unit List'!$AO$7, 'Unit List'!Q1823)))), IF('Unit List'!Q1823='Unit List'!$P$5, 'Unit List'!$AO$5, IF('Unit List'!Q1823='Unit List'!$P$4, 'Unit List'!$AO$4, IF('Unit List'!Q1823='Unit List'!$P$7, 'Unit List'!Q1823 * 'Unit List'!$AO$7, 'Unit List'!Q1823)))), IF('Unit List'!AO1823='Unit List'!$P$5, 'Unit List'!$AO$5, IF('Unit List'!AO1823='Unit List'!$P$4, 'Unit List'!$AO$4, IF('Unit List'!AO1823='Unit List'!$P$7, 'Unit List'!AO1823 * 'Unit List'!$AO$7, 'Unit List'!AO1823)))),",",)</f>
        <v>3,</v>
      </c>
      <c r="I1918" t="str">
        <f>CONCATENATE(IF(ISBLANK('Unit List'!AP1823), IF(ISBLANK('Unit List'!R1823), IF(ISBLANK('Unit List'!R1823), IF(ISBLANK('Unit List'!AP1823), IF(ISBLANK('Unit List'!R1823), IF(ISBLANK('Unit List'!R1823), IF(ISBLANK('Unit List'!AP1823), IF(ISBLANK('Unit List'!R1823), IF(ISBLANK('Unit List'!R1823), IF(ISBLANK('Unit List'!AP1822), IF(ISBLANK('Unit List'!R1822), IF(ISBLANK('Unit List'!R1822), 'Unit List'!$AP$4,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 IF('Unit List'!R1823='Unit List'!$P$5, 'Unit List'!$AP$5, IF('Unit List'!R1823='Unit List'!$P$4, 'Unit List'!$AP$4, IF('Unit List'!R1823='Unit List'!$P$7, 'Unit List'!R1823 * 'Unit List'!$AP$7, 'Unit List'!R1823)))), IF('Unit List'!R1823='Unit List'!$P$5, 'Unit List'!$AP$5, IF('Unit List'!R1823='Unit List'!$P$4, 'Unit List'!$AP$4, IF('Unit List'!R1823='Unit List'!$P$7, 'Unit List'!R1823 * 'Unit List'!$AP$7, 'Unit List'!R1823)))), IF('Unit List'!AP1823='Unit List'!$P$5, 'Unit List'!$AP$5, IF('Unit List'!AP1823='Unit List'!$P$4, 'Unit List'!$AP$4, IF('Unit List'!AP1823='Unit List'!$P$7, 'Unit List'!AP1823 * 'Unit List'!$AP$7, 'Unit List'!AP1823)))), IF('Unit List'!R1823='Unit List'!$P$5, 'Unit List'!$AP$5, IF('Unit List'!R1823='Unit List'!$P$4, 'Unit List'!$AP$4, IF('Unit List'!R1823='Unit List'!$P$7, 'Unit List'!R1823 * 'Unit List'!$AP$7, 'Unit List'!R1823)))), IF('Unit List'!R1823='Unit List'!$P$5, 'Unit List'!$AP$5, IF('Unit List'!R1823='Unit List'!$P$4, 'Unit List'!$AP$4, IF('Unit List'!R1823='Unit List'!$P$7, 'Unit List'!R1823 * 'Unit List'!$AP$7, 'Unit List'!R1823)))), IF('Unit List'!AP1823='Unit List'!$P$5, 'Unit List'!$AP$5, IF('Unit List'!AP1823='Unit List'!$P$4, 'Unit List'!$AP$4, IF('Unit List'!AP1823='Unit List'!$P$7, 'Unit List'!AP1823 * 'Unit List'!$AP$7, 'Unit List'!AP1823)))), IF('Unit List'!R1823='Unit List'!$P$5, 'Unit List'!$AP$5, IF('Unit List'!R1823='Unit List'!$P$4, 'Unit List'!$AP$4, IF('Unit List'!R1823='Unit List'!$P$7, 'Unit List'!R1823 * 'Unit List'!$AP$7, 'Unit List'!R1823)))), IF('Unit List'!R1823='Unit List'!$P$5, 'Unit List'!$AP$5, IF('Unit List'!R1823='Unit List'!$P$4, 'Unit List'!$AP$4, IF('Unit List'!R1823='Unit List'!$P$7, 'Unit List'!R1823 * 'Unit List'!$AP$7, 'Unit List'!R1823)))), IF('Unit List'!AP1823='Unit List'!$P$5, 'Unit List'!$AP$5, IF('Unit List'!AP1823='Unit List'!$P$4, 'Unit List'!$AP$4, IF('Unit List'!AP1823='Unit List'!$P$7, 'Unit List'!AP1823 * 'Unit List'!$AP$7, 'Unit List'!AP1823)))),",",)</f>
        <v>,</v>
      </c>
      <c r="J1918" t="str">
        <f>CONCATENATE("'",IF(ISBLANK('Unit List'!AQ1823), IF(ISBLANK('Unit List'!S1823), IF(ISBLANK('Unit List'!S1823), IF(ISBLANK('Unit List'!AQ1823), IF(ISBLANK('Unit List'!S1823), IF(ISBLANK('Unit List'!S1823), IF(ISBLANK('Unit List'!AQ1823), IF(ISBLANK('Unit List'!S1823), IF(ISBLANK('Unit List'!S1823), IF(ISBLANK('Unit List'!AQ1822), IF(ISBLANK('Unit List'!S1822), IF(ISBLANK('Unit List'!S1822), "",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 IF('Unit List'!S1823='Unit List'!$P$5, 'Unit List'!$AQ$5, IF('Unit List'!S1823='Unit List'!$P$4, 'Unit List'!$AQ$4, 'Unit List'!S1823))), IF('Unit List'!S1823='Unit List'!$P$5, 'Unit List'!$AQ$5, IF('Unit List'!S1823='Unit List'!$P$4, 'Unit List'!$AQ$4, 'Unit List'!S1823))), IF('Unit List'!AQ1823='Unit List'!$P$5, 'Unit List'!$AQ$5, IF('Unit List'!AQ1823='Unit List'!$P$4, 'Unit List'!$AQ$4, 'Unit List'!AQ1823))), IF('Unit List'!S1823='Unit List'!$P$5, 'Unit List'!$AQ$5, IF('Unit List'!S1823='Unit List'!$P$4, 'Unit List'!$AQ$4, 'Unit List'!S1823))), IF('Unit List'!S1823='Unit List'!$P$5, 'Unit List'!$AQ$5, IF('Unit List'!S1823='Unit List'!$P$4, 'Unit List'!$AQ$4, 'Unit List'!S1823))), IF('Unit List'!AQ1823='Unit List'!$P$5, 'Unit List'!$AQ$5, IF('Unit List'!AQ1823='Unit List'!$P$4, 'Unit List'!$AQ$4, 'Unit List'!AQ1823))), IF('Unit List'!S1823='Unit List'!$P$5, 'Unit List'!$AQ$5, IF('Unit List'!S1823='Unit List'!$P$4, 'Unit List'!$AQ$4, 'Unit List'!S1823))), IF('Unit List'!S1823='Unit List'!$P$5, 'Unit List'!$AQ$5, IF('Unit List'!S1823='Unit List'!$P$4, 'Unit List'!$AQ$4, 'Unit List'!S1823))), IF('Unit List'!AQ1823='Unit List'!$P$5, 'Unit List'!$AQ$5, IF('Unit List'!AQ1823='Unit List'!$P$4, 'Unit List'!$AQ$4, 'Unit List'!AQ1823))),"'),",)</f>
        <v>'UnFormed'),</v>
      </c>
    </row>
    <row r="1919" spans="1:10" x14ac:dyDescent="0.25">
      <c r="A1919" t="s">
        <v>2713</v>
      </c>
      <c r="B1919" t="str">
        <f>"'',"</f>
        <v>'',</v>
      </c>
      <c r="C1919" t="str">
        <f>"'',"</f>
        <v>'',</v>
      </c>
      <c r="D1919" t="str">
        <f>CONCATENATE("'",'Unit List'!E1824,"',",)</f>
        <v>'U_ZULU_IMPI_WARRIOR',</v>
      </c>
      <c r="E1919" t="str">
        <f>CONCATENATE("'",'Unit List'!F1824,"',",)</f>
        <v>'U_ZULU_IMPI_WARRIOR',</v>
      </c>
      <c r="F1919" t="str">
        <f>CONCATENATE("'_",'Unit List'!G1824,"',",)</f>
        <v>'_V3',</v>
      </c>
      <c r="G1919" t="str">
        <f>CONCATENATE("'",'Unit List'!H1824,"',",)</f>
        <v>'U_Zulu_Warrior_V3',</v>
      </c>
      <c r="H1919" t="str">
        <f>CONCATENATE(IF(ISBLANK('Unit List'!AO1824), IF(ISBLANK('Unit List'!Q1824), IF(ISBLANK('Unit List'!Q1824), IF(ISBLANK('Unit List'!AO1824), IF(ISBLANK('Unit List'!Q1824), IF(ISBLANK('Unit List'!Q1824), IF(ISBLANK('Unit List'!AO1824), IF(ISBLANK('Unit List'!Q1824), IF(ISBLANK('Unit List'!Q1824), IF(ISBLANK('Unit List'!AO1822), IF(ISBLANK('Unit List'!Q1822), IF(ISBLANK('Unit List'!Q1822), "1",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 IF('Unit List'!Q1824='Unit List'!$P$5, 'Unit List'!$AO$5, IF('Unit List'!Q1824='Unit List'!$P$4, 'Unit List'!$AO$4, IF('Unit List'!Q1824='Unit List'!$P$7, 'Unit List'!Q1824 * 'Unit List'!$AO$7, 'Unit List'!Q1824)))), IF('Unit List'!Q1824='Unit List'!$P$5, 'Unit List'!$AO$5, IF('Unit List'!Q1824='Unit List'!$P$4, 'Unit List'!$AO$4, IF('Unit List'!Q1824='Unit List'!$P$7, 'Unit List'!Q1824 * 'Unit List'!$AO$7, 'Unit List'!Q1824)))), IF('Unit List'!AO1824='Unit List'!$P$5, 'Unit List'!$AO$5, IF('Unit List'!AO1824='Unit List'!$P$4, 'Unit List'!$AO$4, IF('Unit List'!AO1824='Unit List'!$P$7, 'Unit List'!AO1824 * 'Unit List'!$AO$7, 'Unit List'!AO1824)))), IF('Unit List'!Q1824='Unit List'!$P$5, 'Unit List'!$AO$5, IF('Unit List'!Q1824='Unit List'!$P$4, 'Unit List'!$AO$4, IF('Unit List'!Q1824='Unit List'!$P$7, 'Unit List'!Q1824 * 'Unit List'!$AO$7, 'Unit List'!Q1824)))), IF('Unit List'!Q1824='Unit List'!$P$5, 'Unit List'!$AO$5, IF('Unit List'!Q1824='Unit List'!$P$4, 'Unit List'!$AO$4, IF('Unit List'!Q1824='Unit List'!$P$7, 'Unit List'!Q1824 * 'Unit List'!$AO$7, 'Unit List'!Q1824)))), IF('Unit List'!AO1824='Unit List'!$P$5, 'Unit List'!$AO$5, IF('Unit List'!AO1824='Unit List'!$P$4, 'Unit List'!$AO$4, IF('Unit List'!AO1824='Unit List'!$P$7, 'Unit List'!AO1824 * 'Unit List'!$AO$7, 'Unit List'!AO1824)))), IF('Unit List'!Q1824='Unit List'!$P$5, 'Unit List'!$AO$5, IF('Unit List'!Q1824='Unit List'!$P$4, 'Unit List'!$AO$4, IF('Unit List'!Q1824='Unit List'!$P$7, 'Unit List'!Q1824 * 'Unit List'!$AO$7, 'Unit List'!Q1824)))), IF('Unit List'!Q1824='Unit List'!$P$5, 'Unit List'!$AO$5, IF('Unit List'!Q1824='Unit List'!$P$4, 'Unit List'!$AO$4, IF('Unit List'!Q1824='Unit List'!$P$7, 'Unit List'!Q1824 * 'Unit List'!$AO$7, 'Unit List'!Q1824)))), IF('Unit List'!AO1824='Unit List'!$P$5, 'Unit List'!$AO$5, IF('Unit List'!AO1824='Unit List'!$P$4, 'Unit List'!$AO$4, IF('Unit List'!AO1824='Unit List'!$P$7, 'Unit List'!AO1824 * 'Unit List'!$AO$7, 'Unit List'!AO1824)))),",",)</f>
        <v>5,</v>
      </c>
      <c r="I1919" t="str">
        <f>CONCATENATE(IF(ISBLANK('Unit List'!AP1824), IF(ISBLANK('Unit List'!R1824), IF(ISBLANK('Unit List'!R1824), IF(ISBLANK('Unit List'!AP1824), IF(ISBLANK('Unit List'!R1824), IF(ISBLANK('Unit List'!R1824), IF(ISBLANK('Unit List'!AP1824), IF(ISBLANK('Unit List'!R1824), IF(ISBLANK('Unit List'!R1824), IF(ISBLANK('Unit List'!AP1822), IF(ISBLANK('Unit List'!R1822), IF(ISBLANK('Unit List'!R1822), 'Unit List'!$AP$4,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 IF('Unit List'!R1824='Unit List'!$P$5, 'Unit List'!$AP$5, IF('Unit List'!R1824='Unit List'!$P$4, 'Unit List'!$AP$4, IF('Unit List'!R1824='Unit List'!$P$7, 'Unit List'!R1824 * 'Unit List'!$AP$7, 'Unit List'!R1824)))), IF('Unit List'!R1824='Unit List'!$P$5, 'Unit List'!$AP$5, IF('Unit List'!R1824='Unit List'!$P$4, 'Unit List'!$AP$4, IF('Unit List'!R1824='Unit List'!$P$7, 'Unit List'!R1824 * 'Unit List'!$AP$7, 'Unit List'!R1824)))), IF('Unit List'!AP1824='Unit List'!$P$5, 'Unit List'!$AP$5, IF('Unit List'!AP1824='Unit List'!$P$4, 'Unit List'!$AP$4, IF('Unit List'!AP1824='Unit List'!$P$7, 'Unit List'!AP1824 * 'Unit List'!$AP$7, 'Unit List'!AP1824)))), IF('Unit List'!R1824='Unit List'!$P$5, 'Unit List'!$AP$5, IF('Unit List'!R1824='Unit List'!$P$4, 'Unit List'!$AP$4, IF('Unit List'!R1824='Unit List'!$P$7, 'Unit List'!R1824 * 'Unit List'!$AP$7, 'Unit List'!R1824)))), IF('Unit List'!R1824='Unit List'!$P$5, 'Unit List'!$AP$5, IF('Unit List'!R1824='Unit List'!$P$4, 'Unit List'!$AP$4, IF('Unit List'!R1824='Unit List'!$P$7, 'Unit List'!R1824 * 'Unit List'!$AP$7, 'Unit List'!R1824)))), IF('Unit List'!AP1824='Unit List'!$P$5, 'Unit List'!$AP$5, IF('Unit List'!AP1824='Unit List'!$P$4, 'Unit List'!$AP$4, IF('Unit List'!AP1824='Unit List'!$P$7, 'Unit List'!AP1824 * 'Unit List'!$AP$7, 'Unit List'!AP1824)))), IF('Unit List'!R1824='Unit List'!$P$5, 'Unit List'!$AP$5, IF('Unit List'!R1824='Unit List'!$P$4, 'Unit List'!$AP$4, IF('Unit List'!R1824='Unit List'!$P$7, 'Unit List'!R1824 * 'Unit List'!$AP$7, 'Unit List'!R1824)))), IF('Unit List'!R1824='Unit List'!$P$5, 'Unit List'!$AP$5, IF('Unit List'!R1824='Unit List'!$P$4, 'Unit List'!$AP$4, IF('Unit List'!R1824='Unit List'!$P$7, 'Unit List'!R1824 * 'Unit List'!$AP$7, 'Unit List'!R1824)))), IF('Unit List'!AP1824='Unit List'!$P$5, 'Unit List'!$AP$5, IF('Unit List'!AP1824='Unit List'!$P$4, 'Unit List'!$AP$4, IF('Unit List'!AP1824='Unit List'!$P$7, 'Unit List'!AP1824 * 'Unit List'!$AP$7, 'Unit List'!AP1824)))),",",)</f>
        <v>,</v>
      </c>
      <c r="J1919" t="str">
        <f>CONCATENATE("'",IF(ISBLANK('Unit List'!AQ1824), IF(ISBLANK('Unit List'!S1824), IF(ISBLANK('Unit List'!S1824), IF(ISBLANK('Unit List'!AQ1824), IF(ISBLANK('Unit List'!S1824), IF(ISBLANK('Unit List'!S1824), IF(ISBLANK('Unit List'!AQ1824), IF(ISBLANK('Unit List'!S1824), IF(ISBLANK('Unit List'!S1824), IF(ISBLANK('Unit List'!AQ1822), IF(ISBLANK('Unit List'!S1822), IF(ISBLANK('Unit List'!S1822), "",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 IF('Unit List'!S1824='Unit List'!$P$5, 'Unit List'!$AQ$5, IF('Unit List'!S1824='Unit List'!$P$4, 'Unit List'!$AQ$4, 'Unit List'!S1824))), IF('Unit List'!S1824='Unit List'!$P$5, 'Unit List'!$AQ$5, IF('Unit List'!S1824='Unit List'!$P$4, 'Unit List'!$AQ$4, 'Unit List'!S1824))), IF('Unit List'!AQ1824='Unit List'!$P$5, 'Unit List'!$AQ$5, IF('Unit List'!AQ1824='Unit List'!$P$4, 'Unit List'!$AQ$4, 'Unit List'!AQ1824))), IF('Unit List'!S1824='Unit List'!$P$5, 'Unit List'!$AQ$5, IF('Unit List'!S1824='Unit List'!$P$4, 'Unit List'!$AQ$4, 'Unit List'!S1824))), IF('Unit List'!S1824='Unit List'!$P$5, 'Unit List'!$AQ$5, IF('Unit List'!S1824='Unit List'!$P$4, 'Unit List'!$AQ$4, 'Unit List'!S1824))), IF('Unit List'!AQ1824='Unit List'!$P$5, 'Unit List'!$AQ$5, IF('Unit List'!AQ1824='Unit List'!$P$4, 'Unit List'!$AQ$4, 'Unit List'!AQ1824))), IF('Unit List'!S1824='Unit List'!$P$5, 'Unit List'!$AQ$5, IF('Unit List'!S1824='Unit List'!$P$4, 'Unit List'!$AQ$4, 'Unit List'!S1824))), IF('Unit List'!S1824='Unit List'!$P$5, 'Unit List'!$AQ$5, IF('Unit List'!S1824='Unit List'!$P$4, 'Unit List'!$AQ$4, 'Unit List'!S1824))), IF('Unit List'!AQ1824='Unit List'!$P$5, 'Unit List'!$AQ$5, IF('Unit List'!AQ1824='Unit List'!$P$4, 'Unit List'!$AQ$4, 'Unit List'!AQ1824))),"'),",)</f>
        <v>'UnFormed'),</v>
      </c>
    </row>
    <row r="1920" spans="1:10" x14ac:dyDescent="0.25">
      <c r="A1920" t="s">
        <v>2713</v>
      </c>
      <c r="B1920" t="str">
        <f>"'',"</f>
        <v>'',</v>
      </c>
      <c r="C1920" t="str">
        <f>"'',"</f>
        <v>'',</v>
      </c>
      <c r="D1920" t="str">
        <f>CONCATENATE("'",'Unit List'!E1825,"',",)</f>
        <v>'UNION_ARTILLERY_NAPOLEON',</v>
      </c>
      <c r="E1920" t="str">
        <f>CONCATENATE("'",'Unit List'!F1825,"',",)</f>
        <v>'UNION_ARTILLERY_NAPOLEON',</v>
      </c>
      <c r="F1920" t="str">
        <f>"'',"</f>
        <v>'',</v>
      </c>
      <c r="G1920" t="str">
        <f>CONCATENATE("'",'Unit List'!H1825,"',",)</f>
        <v>'Union_Artillery_Napoleon',</v>
      </c>
      <c r="H1920" t="str">
        <f>CONCATENATE(IF(ISBLANK('Unit List'!AO1825), IF(ISBLANK('Unit List'!Q1825), IF(ISBLANK('Unit List'!Q1825), IF(ISBLANK('Unit List'!AO1825), IF(ISBLANK('Unit List'!Q1825), IF(ISBLANK('Unit List'!Q1825), IF(ISBLANK('Unit List'!AO1825), IF(ISBLANK('Unit List'!Q1825), IF(ISBLANK('Unit List'!Q1825), IF(ISBLANK('Unit List'!AO1825), IF(ISBLANK('Unit List'!Q1825), IF(ISBLANK('Unit List'!Q1825), "1", IF('Unit List'!Q1825='Unit List'!$P$5, 'Unit List'!$AO$5, IF('Unit List'!Q1825='Unit List'!$P$4, 'Unit List'!$AO$4, IF('Unit List'!Q1825='Unit List'!$P$7, 'Unit List'!Q1825 * 'Unit List'!$AO$7, 'Unit List'!Q1825)))), IF('Unit List'!Q1825='Unit List'!$P$5, 'Unit List'!$AO$5, IF('Unit List'!Q1825='Unit List'!$P$4, 'Unit List'!$AO$4, IF('Unit List'!Q1825='Unit List'!$P$7, 'Unit List'!Q1825 * 'Unit List'!$AO$7, 'Unit List'!Q1825)))), IF('Unit List'!AO1825='Unit List'!$P$5, 'Unit List'!$AO$5, IF('Unit List'!AO1825='Unit List'!$P$4, 'Unit List'!$AO$4, IF('Unit List'!AO1825='Unit List'!$P$7, 'Unit List'!AO1825 * 'Unit List'!$AO$7, 'Unit List'!AO1825)))), IF('Unit List'!Q1825='Unit List'!$P$5, 'Unit List'!$AO$5, IF('Unit List'!Q1825='Unit List'!$P$4, 'Unit List'!$AO$4, IF('Unit List'!Q1825='Unit List'!$P$7, 'Unit List'!Q1825 * 'Unit List'!$AO$7, 'Unit List'!Q1825)))), IF('Unit List'!Q1825='Unit List'!$P$5, 'Unit List'!$AO$5, IF('Unit List'!Q1825='Unit List'!$P$4, 'Unit List'!$AO$4, IF('Unit List'!Q1825='Unit List'!$P$7, 'Unit List'!Q1825 * 'Unit List'!$AO$7, 'Unit List'!Q1825)))), IF('Unit List'!AO1825='Unit List'!$P$5, 'Unit List'!$AO$5, IF('Unit List'!AO1825='Unit List'!$P$4, 'Unit List'!$AO$4, IF('Unit List'!AO1825='Unit List'!$P$7, 'Unit List'!AO1825 * 'Unit List'!$AO$7, 'Unit List'!AO1825)))), IF('Unit List'!Q1825='Unit List'!$P$5, 'Unit List'!$AO$5, IF('Unit List'!Q1825='Unit List'!$P$4, 'Unit List'!$AO$4, IF('Unit List'!Q1825='Unit List'!$P$7, 'Unit List'!Q1825 * 'Unit List'!$AO$7, 'Unit List'!Q1825)))), IF('Unit List'!Q1825='Unit List'!$P$5, 'Unit List'!$AO$5, IF('Unit List'!Q1825='Unit List'!$P$4, 'Unit List'!$AO$4, IF('Unit List'!Q1825='Unit List'!$P$7, 'Unit List'!Q1825 * 'Unit List'!$AO$7, 'Unit List'!Q1825)))), IF('Unit List'!AO1825='Unit List'!$P$5, 'Unit List'!$AO$5, IF('Unit List'!AO1825='Unit List'!$P$4, 'Unit List'!$AO$4, IF('Unit List'!AO1825='Unit List'!$P$7, 'Unit List'!AO1825 * 'Unit List'!$AO$7, 'Unit List'!AO1825)))), IF('Unit List'!Q1825='Unit List'!$P$5, 'Unit List'!$AO$5, IF('Unit List'!Q1825='Unit List'!$P$4, 'Unit List'!$AO$4, IF('Unit List'!Q1825='Unit List'!$P$7, 'Unit List'!Q1825 * 'Unit List'!$AO$7, 'Unit List'!Q1825)))), IF('Unit List'!Q1825='Unit List'!$P$5, 'Unit List'!$AO$5, IF('Unit List'!Q1825='Unit List'!$P$4, 'Unit List'!$AO$4, IF('Unit List'!Q1825='Unit List'!$P$7, 'Unit List'!Q1825 * 'Unit List'!$AO$7, 'Unit List'!Q1825)))), IF('Unit List'!AO1825='Unit List'!$P$5, 'Unit List'!$AO$5, IF('Unit List'!AO1825='Unit List'!$P$4, 'Unit List'!$AO$4, IF('Unit List'!AO1825='Unit List'!$P$7, 'Unit List'!AO1825 * 'Unit List'!$AO$7, 'Unit List'!AO1825)))),",",)</f>
        <v>3,</v>
      </c>
      <c r="I1920" t="str">
        <f>CONCATENATE(IF(ISBLANK('Unit List'!AP1825), IF(ISBLANK('Unit List'!R1825), IF(ISBLANK('Unit List'!R1825), IF(ISBLANK('Unit List'!AP1825), IF(ISBLANK('Unit List'!R1825), IF(ISBLANK('Unit List'!R1825), IF(ISBLANK('Unit List'!AP1825), IF(ISBLANK('Unit List'!R1825), IF(ISBLANK('Unit List'!R1825), IF(ISBLANK('Unit List'!AP1825), IF(ISBLANK('Unit List'!R1825), IF(ISBLANK('Unit List'!R1825), 'Unit List'!$AP$4, IF('Unit List'!R1825='Unit List'!$P$5, 'Unit List'!$AP$5, IF('Unit List'!R1825='Unit List'!$P$4, 'Unit List'!$AP$4, IF('Unit List'!R1825='Unit List'!$P$7, 'Unit List'!R1825 * 'Unit List'!$AP$7, 'Unit List'!R1825)))), IF('Unit List'!R1825='Unit List'!$P$5, 'Unit List'!$AP$5, IF('Unit List'!R1825='Unit List'!$P$4, 'Unit List'!$AP$4, IF('Unit List'!R1825='Unit List'!$P$7, 'Unit List'!R1825 * 'Unit List'!$AP$7, 'Unit List'!R1825)))), IF('Unit List'!AP1825='Unit List'!$P$5, 'Unit List'!$AP$5, IF('Unit List'!AP1825='Unit List'!$P$4, 'Unit List'!$AP$4, IF('Unit List'!AP1825='Unit List'!$P$7, 'Unit List'!AP1825 * 'Unit List'!$AP$7, 'Unit List'!AP1825)))), IF('Unit List'!R1825='Unit List'!$P$5, 'Unit List'!$AP$5, IF('Unit List'!R1825='Unit List'!$P$4, 'Unit List'!$AP$4, IF('Unit List'!R1825='Unit List'!$P$7, 'Unit List'!R1825 * 'Unit List'!$AP$7, 'Unit List'!R1825)))), IF('Unit List'!R1825='Unit List'!$P$5, 'Unit List'!$AP$5, IF('Unit List'!R1825='Unit List'!$P$4, 'Unit List'!$AP$4, IF('Unit List'!R1825='Unit List'!$P$7, 'Unit List'!R1825 * 'Unit List'!$AP$7, 'Unit List'!R1825)))), IF('Unit List'!AP1825='Unit List'!$P$5, 'Unit List'!$AP$5, IF('Unit List'!AP1825='Unit List'!$P$4, 'Unit List'!$AP$4, IF('Unit List'!AP1825='Unit List'!$P$7, 'Unit List'!AP1825 * 'Unit List'!$AP$7, 'Unit List'!AP1825)))), IF('Unit List'!R1825='Unit List'!$P$5, 'Unit List'!$AP$5, IF('Unit List'!R1825='Unit List'!$P$4, 'Unit List'!$AP$4, IF('Unit List'!R1825='Unit List'!$P$7, 'Unit List'!R1825 * 'Unit List'!$AP$7, 'Unit List'!R1825)))), IF('Unit List'!R1825='Unit List'!$P$5, 'Unit List'!$AP$5, IF('Unit List'!R1825='Unit List'!$P$4, 'Unit List'!$AP$4, IF('Unit List'!R1825='Unit List'!$P$7, 'Unit List'!R1825 * 'Unit List'!$AP$7, 'Unit List'!R1825)))), IF('Unit List'!AP1825='Unit List'!$P$5, 'Unit List'!$AP$5, IF('Unit List'!AP1825='Unit List'!$P$4, 'Unit List'!$AP$4, IF('Unit List'!AP1825='Unit List'!$P$7, 'Unit List'!AP1825 * 'Unit List'!$AP$7, 'Unit List'!AP1825)))), IF('Unit List'!R1825='Unit List'!$P$5, 'Unit List'!$AP$5, IF('Unit List'!R1825='Unit List'!$P$4, 'Unit List'!$AP$4, IF('Unit List'!R1825='Unit List'!$P$7, 'Unit List'!R1825 * 'Unit List'!$AP$7, 'Unit List'!R1825)))), IF('Unit List'!R1825='Unit List'!$P$5, 'Unit List'!$AP$5, IF('Unit List'!R1825='Unit List'!$P$4, 'Unit List'!$AP$4, IF('Unit List'!R1825='Unit List'!$P$7, 'Unit List'!R1825 * 'Unit List'!$AP$7, 'Unit List'!R1825)))), IF('Unit List'!AP1825='Unit List'!$P$5, 'Unit List'!$AP$5, IF('Unit List'!AP1825='Unit List'!$P$4, 'Unit List'!$AP$4, IF('Unit List'!AP1825='Unit List'!$P$7, 'Unit List'!AP1825 * 'Unit List'!$AP$7, 'Unit List'!AP1825)))),",",)</f>
        <v>,</v>
      </c>
      <c r="J1920" t="str">
        <f>CONCATENATE("'",IF(ISBLANK('Unit List'!AQ1825), IF(ISBLANK('Unit List'!S1825), IF(ISBLANK('Unit List'!S1825), IF(ISBLANK('Unit List'!AQ1825), IF(ISBLANK('Unit List'!S1825), IF(ISBLANK('Unit List'!S1825), IF(ISBLANK('Unit List'!AQ1825), IF(ISBLANK('Unit List'!S1825), IF(ISBLANK('Unit List'!S1825), IF(ISBLANK('Unit List'!AQ1825), IF(ISBLANK('Unit List'!S1825), IF(ISBLANK('Unit List'!S1825), "", IF('Unit List'!S1825='Unit List'!$P$5, 'Unit List'!$AQ$5, IF('Unit List'!S1825='Unit List'!$P$4, 'Unit List'!$AQ$4, 'Unit List'!S1825))), IF('Unit List'!S1825='Unit List'!$P$5, 'Unit List'!$AQ$5, IF('Unit List'!S1825='Unit List'!$P$4, 'Unit List'!$AQ$4, 'Unit List'!S1825))), IF('Unit List'!AQ1825='Unit List'!$P$5, 'Unit List'!$AQ$5, IF('Unit List'!AQ1825='Unit List'!$P$4, 'Unit List'!$AQ$4, 'Unit List'!AQ1825))), IF('Unit List'!S1825='Unit List'!$P$5, 'Unit List'!$AQ$5, IF('Unit List'!S1825='Unit List'!$P$4, 'Unit List'!$AQ$4, 'Unit List'!S1825))), IF('Unit List'!S1825='Unit List'!$P$5, 'Unit List'!$AQ$5, IF('Unit List'!S1825='Unit List'!$P$4, 'Unit List'!$AQ$4, 'Unit List'!S1825))), IF('Unit List'!AQ1825='Unit List'!$P$5, 'Unit List'!$AQ$5, IF('Unit List'!AQ1825='Unit List'!$P$4, 'Unit List'!$AQ$4, 'Unit List'!AQ1825))), IF('Unit List'!S1825='Unit List'!$P$5, 'Unit List'!$AQ$5, IF('Unit List'!S1825='Unit List'!$P$4, 'Unit List'!$AQ$4, 'Unit List'!S1825))), IF('Unit List'!S1825='Unit List'!$P$5, 'Unit List'!$AQ$5, IF('Unit List'!S1825='Unit List'!$P$4, 'Unit List'!$AQ$4, 'Unit List'!S1825))), IF('Unit List'!AQ1825='Unit List'!$P$5, 'Unit List'!$AQ$5, IF('Unit List'!AQ1825='Unit List'!$P$4, 'Unit List'!$AQ$4, 'Unit List'!AQ1825))), IF('Unit List'!S1825='Unit List'!$P$5, 'Unit List'!$AQ$5, IF('Unit List'!S1825='Unit List'!$P$4, 'Unit List'!$AQ$4, 'Unit List'!S1825))), IF('Unit List'!S1825='Unit List'!$P$5, 'Unit List'!$AQ$5, IF('Unit List'!S1825='Unit List'!$P$4, 'Unit List'!$AQ$4, 'Unit List'!S1825))), IF('Unit List'!AQ1825='Unit List'!$P$5, 'Unit List'!$AQ$5, IF('Unit List'!AQ1825='Unit List'!$P$4, 'Unit List'!$AQ$4, 'Unit List'!AQ1825))),"'),",)</f>
        <v>'TwoBigGuns'),</v>
      </c>
    </row>
    <row r="1921" spans="1:10" x14ac:dyDescent="0.25">
      <c r="A1921" t="s">
        <v>2713</v>
      </c>
      <c r="B1921" t="str">
        <f>"'',"</f>
        <v>'',</v>
      </c>
      <c r="C1921" t="str">
        <f>"'',"</f>
        <v>'',</v>
      </c>
      <c r="D1921" t="str">
        <f>CONCATENATE("'",'Unit List'!E1826,"',",)</f>
        <v>'UNION_ARTILLERY_PARROTT',</v>
      </c>
      <c r="E1921" t="str">
        <f>CONCATENATE("'",'Unit List'!F1826,"',",)</f>
        <v>'UNION_ARTILLERY_PARROTT',</v>
      </c>
      <c r="F1921" t="str">
        <f>"'',"</f>
        <v>'',</v>
      </c>
      <c r="G1921" t="str">
        <f>CONCATENATE("'",'Unit List'!H1826,"',",)</f>
        <v>'Union_Artillery_Parrott',</v>
      </c>
      <c r="H1921" t="str">
        <f>CONCATENATE(IF(ISBLANK('Unit List'!AO1826), IF(ISBLANK('Unit List'!Q1826), IF(ISBLANK('Unit List'!Q1826), IF(ISBLANK('Unit List'!AO1826), IF(ISBLANK('Unit List'!Q1826), IF(ISBLANK('Unit List'!Q1826), IF(ISBLANK('Unit List'!AO1826), IF(ISBLANK('Unit List'!Q1826), IF(ISBLANK('Unit List'!Q1826), IF(ISBLANK('Unit List'!AO1826), IF(ISBLANK('Unit List'!Q1826), IF(ISBLANK('Unit List'!Q1826), "1", IF('Unit List'!Q1826='Unit List'!$P$5, 'Unit List'!$AO$5, IF('Unit List'!Q1826='Unit List'!$P$4, 'Unit List'!$AO$4, IF('Unit List'!Q1826='Unit List'!$P$7, 'Unit List'!Q1826 * 'Unit List'!$AO$7, 'Unit List'!Q1826)))), IF('Unit List'!Q1826='Unit List'!$P$5, 'Unit List'!$AO$5, IF('Unit List'!Q1826='Unit List'!$P$4, 'Unit List'!$AO$4, IF('Unit List'!Q1826='Unit List'!$P$7, 'Unit List'!Q1826 * 'Unit List'!$AO$7, 'Unit List'!Q1826)))), IF('Unit List'!AO1826='Unit List'!$P$5, 'Unit List'!$AO$5, IF('Unit List'!AO1826='Unit List'!$P$4, 'Unit List'!$AO$4, IF('Unit List'!AO1826='Unit List'!$P$7, 'Unit List'!AO1826 * 'Unit List'!$AO$7, 'Unit List'!AO1826)))), IF('Unit List'!Q1826='Unit List'!$P$5, 'Unit List'!$AO$5, IF('Unit List'!Q1826='Unit List'!$P$4, 'Unit List'!$AO$4, IF('Unit List'!Q1826='Unit List'!$P$7, 'Unit List'!Q1826 * 'Unit List'!$AO$7, 'Unit List'!Q1826)))), IF('Unit List'!Q1826='Unit List'!$P$5, 'Unit List'!$AO$5, IF('Unit List'!Q1826='Unit List'!$P$4, 'Unit List'!$AO$4, IF('Unit List'!Q1826='Unit List'!$P$7, 'Unit List'!Q1826 * 'Unit List'!$AO$7, 'Unit List'!Q1826)))), IF('Unit List'!AO1826='Unit List'!$P$5, 'Unit List'!$AO$5, IF('Unit List'!AO1826='Unit List'!$P$4, 'Unit List'!$AO$4, IF('Unit List'!AO1826='Unit List'!$P$7, 'Unit List'!AO1826 * 'Unit List'!$AO$7, 'Unit List'!AO1826)))), IF('Unit List'!Q1826='Unit List'!$P$5, 'Unit List'!$AO$5, IF('Unit List'!Q1826='Unit List'!$P$4, 'Unit List'!$AO$4, IF('Unit List'!Q1826='Unit List'!$P$7, 'Unit List'!Q1826 * 'Unit List'!$AO$7, 'Unit List'!Q1826)))), IF('Unit List'!Q1826='Unit List'!$P$5, 'Unit List'!$AO$5, IF('Unit List'!Q1826='Unit List'!$P$4, 'Unit List'!$AO$4, IF('Unit List'!Q1826='Unit List'!$P$7, 'Unit List'!Q1826 * 'Unit List'!$AO$7, 'Unit List'!Q1826)))), IF('Unit List'!AO1826='Unit List'!$P$5, 'Unit List'!$AO$5, IF('Unit List'!AO1826='Unit List'!$P$4, 'Unit List'!$AO$4, IF('Unit List'!AO1826='Unit List'!$P$7, 'Unit List'!AO1826 * 'Unit List'!$AO$7, 'Unit List'!AO1826)))), IF('Unit List'!Q1826='Unit List'!$P$5, 'Unit List'!$AO$5, IF('Unit List'!Q1826='Unit List'!$P$4, 'Unit List'!$AO$4, IF('Unit List'!Q1826='Unit List'!$P$7, 'Unit List'!Q1826 * 'Unit List'!$AO$7, 'Unit List'!Q1826)))), IF('Unit List'!Q1826='Unit List'!$P$5, 'Unit List'!$AO$5, IF('Unit List'!Q1826='Unit List'!$P$4, 'Unit List'!$AO$4, IF('Unit List'!Q1826='Unit List'!$P$7, 'Unit List'!Q1826 * 'Unit List'!$AO$7, 'Unit List'!Q1826)))), IF('Unit List'!AO1826='Unit List'!$P$5, 'Unit List'!$AO$5, IF('Unit List'!AO1826='Unit List'!$P$4, 'Unit List'!$AO$4, IF('Unit List'!AO1826='Unit List'!$P$7, 'Unit List'!AO1826 * 'Unit List'!$AO$7, 'Unit List'!AO1826)))),",",)</f>
        <v>3,</v>
      </c>
      <c r="I1921" t="str">
        <f>CONCATENATE(IF(ISBLANK('Unit List'!AP1826), IF(ISBLANK('Unit List'!R1826), IF(ISBLANK('Unit List'!R1826), IF(ISBLANK('Unit List'!AP1826), IF(ISBLANK('Unit List'!R1826), IF(ISBLANK('Unit List'!R1826), IF(ISBLANK('Unit List'!AP1826), IF(ISBLANK('Unit List'!R1826), IF(ISBLANK('Unit List'!R1826), IF(ISBLANK('Unit List'!AP1826), IF(ISBLANK('Unit List'!R1826), IF(ISBLANK('Unit List'!R1826), 'Unit List'!$AP$4, IF('Unit List'!R1826='Unit List'!$P$5, 'Unit List'!$AP$5, IF('Unit List'!R1826='Unit List'!$P$4, 'Unit List'!$AP$4, IF('Unit List'!R1826='Unit List'!$P$7, 'Unit List'!R1826 * 'Unit List'!$AP$7, 'Unit List'!R1826)))), IF('Unit List'!R1826='Unit List'!$P$5, 'Unit List'!$AP$5, IF('Unit List'!R1826='Unit List'!$P$4, 'Unit List'!$AP$4, IF('Unit List'!R1826='Unit List'!$P$7, 'Unit List'!R1826 * 'Unit List'!$AP$7, 'Unit List'!R1826)))), IF('Unit List'!AP1826='Unit List'!$P$5, 'Unit List'!$AP$5, IF('Unit List'!AP1826='Unit List'!$P$4, 'Unit List'!$AP$4, IF('Unit List'!AP1826='Unit List'!$P$7, 'Unit List'!AP1826 * 'Unit List'!$AP$7, 'Unit List'!AP1826)))), IF('Unit List'!R1826='Unit List'!$P$5, 'Unit List'!$AP$5, IF('Unit List'!R1826='Unit List'!$P$4, 'Unit List'!$AP$4, IF('Unit List'!R1826='Unit List'!$P$7, 'Unit List'!R1826 * 'Unit List'!$AP$7, 'Unit List'!R1826)))), IF('Unit List'!R1826='Unit List'!$P$5, 'Unit List'!$AP$5, IF('Unit List'!R1826='Unit List'!$P$4, 'Unit List'!$AP$4, IF('Unit List'!R1826='Unit List'!$P$7, 'Unit List'!R1826 * 'Unit List'!$AP$7, 'Unit List'!R1826)))), IF('Unit List'!AP1826='Unit List'!$P$5, 'Unit List'!$AP$5, IF('Unit List'!AP1826='Unit List'!$P$4, 'Unit List'!$AP$4, IF('Unit List'!AP1826='Unit List'!$P$7, 'Unit List'!AP1826 * 'Unit List'!$AP$7, 'Unit List'!AP1826)))), IF('Unit List'!R1826='Unit List'!$P$5, 'Unit List'!$AP$5, IF('Unit List'!R1826='Unit List'!$P$4, 'Unit List'!$AP$4, IF('Unit List'!R1826='Unit List'!$P$7, 'Unit List'!R1826 * 'Unit List'!$AP$7, 'Unit List'!R1826)))), IF('Unit List'!R1826='Unit List'!$P$5, 'Unit List'!$AP$5, IF('Unit List'!R1826='Unit List'!$P$4, 'Unit List'!$AP$4, IF('Unit List'!R1826='Unit List'!$P$7, 'Unit List'!R1826 * 'Unit List'!$AP$7, 'Unit List'!R1826)))), IF('Unit List'!AP1826='Unit List'!$P$5, 'Unit List'!$AP$5, IF('Unit List'!AP1826='Unit List'!$P$4, 'Unit List'!$AP$4, IF('Unit List'!AP1826='Unit List'!$P$7, 'Unit List'!AP1826 * 'Unit List'!$AP$7, 'Unit List'!AP1826)))), IF('Unit List'!R1826='Unit List'!$P$5, 'Unit List'!$AP$5, IF('Unit List'!R1826='Unit List'!$P$4, 'Unit List'!$AP$4, IF('Unit List'!R1826='Unit List'!$P$7, 'Unit List'!R1826 * 'Unit List'!$AP$7, 'Unit List'!R1826)))), IF('Unit List'!R1826='Unit List'!$P$5, 'Unit List'!$AP$5, IF('Unit List'!R1826='Unit List'!$P$4, 'Unit List'!$AP$4, IF('Unit List'!R1826='Unit List'!$P$7, 'Unit List'!R1826 * 'Unit List'!$AP$7, 'Unit List'!R1826)))), IF('Unit List'!AP1826='Unit List'!$P$5, 'Unit List'!$AP$5, IF('Unit List'!AP1826='Unit List'!$P$4, 'Unit List'!$AP$4, IF('Unit List'!AP1826='Unit List'!$P$7, 'Unit List'!AP1826 * 'Unit List'!$AP$7, 'Unit List'!AP1826)))),",",)</f>
        <v>,</v>
      </c>
      <c r="J1921" t="str">
        <f>CONCATENATE("'",IF(ISBLANK('Unit List'!AQ1826), IF(ISBLANK('Unit List'!S1826), IF(ISBLANK('Unit List'!S1826), IF(ISBLANK('Unit List'!AQ1826), IF(ISBLANK('Unit List'!S1826), IF(ISBLANK('Unit List'!S1826), IF(ISBLANK('Unit List'!AQ1826), IF(ISBLANK('Unit List'!S1826), IF(ISBLANK('Unit List'!S1826), IF(ISBLANK('Unit List'!AQ1826), IF(ISBLANK('Unit List'!S1826), IF(ISBLANK('Unit List'!S1826), "", IF('Unit List'!S1826='Unit List'!$P$5, 'Unit List'!$AQ$5, IF('Unit List'!S1826='Unit List'!$P$4, 'Unit List'!$AQ$4, 'Unit List'!S1826))), IF('Unit List'!S1826='Unit List'!$P$5, 'Unit List'!$AQ$5, IF('Unit List'!S1826='Unit List'!$P$4, 'Unit List'!$AQ$4, 'Unit List'!S1826))), IF('Unit List'!AQ1826='Unit List'!$P$5, 'Unit List'!$AQ$5, IF('Unit List'!AQ1826='Unit List'!$P$4, 'Unit List'!$AQ$4, 'Unit List'!AQ1826))), IF('Unit List'!S1826='Unit List'!$P$5, 'Unit List'!$AQ$5, IF('Unit List'!S1826='Unit List'!$P$4, 'Unit List'!$AQ$4, 'Unit List'!S1826))), IF('Unit List'!S1826='Unit List'!$P$5, 'Unit List'!$AQ$5, IF('Unit List'!S1826='Unit List'!$P$4, 'Unit List'!$AQ$4, 'Unit List'!S1826))), IF('Unit List'!AQ1826='Unit List'!$P$5, 'Unit List'!$AQ$5, IF('Unit List'!AQ1826='Unit List'!$P$4, 'Unit List'!$AQ$4, 'Unit List'!AQ1826))), IF('Unit List'!S1826='Unit List'!$P$5, 'Unit List'!$AQ$5, IF('Unit List'!S1826='Unit List'!$P$4, 'Unit List'!$AQ$4, 'Unit List'!S1826))), IF('Unit List'!S1826='Unit List'!$P$5, 'Unit List'!$AQ$5, IF('Unit List'!S1826='Unit List'!$P$4, 'Unit List'!$AQ$4, 'Unit List'!S1826))), IF('Unit List'!AQ1826='Unit List'!$P$5, 'Unit List'!$AQ$5, IF('Unit List'!AQ1826='Unit List'!$P$4, 'Unit List'!$AQ$4, 'Unit List'!AQ1826))), IF('Unit List'!S1826='Unit List'!$P$5, 'Unit List'!$AQ$5, IF('Unit List'!S1826='Unit List'!$P$4, 'Unit List'!$AQ$4, 'Unit List'!S1826))), IF('Unit List'!S1826='Unit List'!$P$5, 'Unit List'!$AQ$5, IF('Unit List'!S1826='Unit List'!$P$4, 'Unit List'!$AQ$4, 'Unit List'!S1826))), IF('Unit List'!AQ1826='Unit List'!$P$5, 'Unit List'!$AQ$5, IF('Unit List'!AQ1826='Unit List'!$P$4, 'Unit List'!$AQ$4, 'Unit List'!AQ1826))),"'),",)</f>
        <v>'TwoBigGuns'),</v>
      </c>
    </row>
    <row r="1922" spans="1:10" x14ac:dyDescent="0.25">
      <c r="A1922" t="s">
        <v>2713</v>
      </c>
      <c r="B1922" t="str">
        <f>"'',"</f>
        <v>'',</v>
      </c>
      <c r="C1922" t="str">
        <f>"'',"</f>
        <v>'',</v>
      </c>
      <c r="D1922" t="str">
        <f>CONCATENATE("'",'Unit List'!E1827,"',",)</f>
        <v>'UNION_CAVALRY_CARBINE',</v>
      </c>
      <c r="E1922" t="str">
        <f>CONCATENATE("'",'Unit List'!F1827,"',",)</f>
        <v>'UNION_CAVALRY_CARBINE',</v>
      </c>
      <c r="F1922" t="str">
        <f>"'',"</f>
        <v>'',</v>
      </c>
      <c r="G1922" t="str">
        <f>CONCATENATE("'",'Unit List'!H1827,"',",)</f>
        <v>'Union_Cavalry_Carbine',</v>
      </c>
      <c r="H1922" t="str">
        <f>CONCATENATE(IF(ISBLANK('Unit List'!AO1827), IF(ISBLANK('Unit List'!Q1827), IF(ISBLANK('Unit List'!Q1827), IF(ISBLANK('Unit List'!AO1827), IF(ISBLANK('Unit List'!Q1827), IF(ISBLANK('Unit List'!Q1827), IF(ISBLANK('Unit List'!AO1827), IF(ISBLANK('Unit List'!Q1827), IF(ISBLANK('Unit List'!Q1827), IF(ISBLANK('Unit List'!AO1827), IF(ISBLANK('Unit List'!Q1827), IF(ISBLANK('Unit List'!Q1827), "1", IF('Unit List'!Q1827='Unit List'!$P$5, 'Unit List'!$AO$5, IF('Unit List'!Q1827='Unit List'!$P$4, 'Unit List'!$AO$4, IF('Unit List'!Q1827='Unit List'!$P$7, 'Unit List'!Q1827 * 'Unit List'!$AO$7, 'Unit List'!Q1827)))), IF('Unit List'!Q1827='Unit List'!$P$5, 'Unit List'!$AO$5, IF('Unit List'!Q1827='Unit List'!$P$4, 'Unit List'!$AO$4, IF('Unit List'!Q1827='Unit List'!$P$7, 'Unit List'!Q1827 * 'Unit List'!$AO$7, 'Unit List'!Q1827)))), IF('Unit List'!AO1827='Unit List'!$P$5, 'Unit List'!$AO$5, IF('Unit List'!AO1827='Unit List'!$P$4, 'Unit List'!$AO$4, IF('Unit List'!AO1827='Unit List'!$P$7, 'Unit List'!AO1827 * 'Unit List'!$AO$7, 'Unit List'!AO1827)))), IF('Unit List'!Q1827='Unit List'!$P$5, 'Unit List'!$AO$5, IF('Unit List'!Q1827='Unit List'!$P$4, 'Unit List'!$AO$4, IF('Unit List'!Q1827='Unit List'!$P$7, 'Unit List'!Q1827 * 'Unit List'!$AO$7, 'Unit List'!Q1827)))), IF('Unit List'!Q1827='Unit List'!$P$5, 'Unit List'!$AO$5, IF('Unit List'!Q1827='Unit List'!$P$4, 'Unit List'!$AO$4, IF('Unit List'!Q1827='Unit List'!$P$7, 'Unit List'!Q1827 * 'Unit List'!$AO$7, 'Unit List'!Q1827)))), IF('Unit List'!AO1827='Unit List'!$P$5, 'Unit List'!$AO$5, IF('Unit List'!AO1827='Unit List'!$P$4, 'Unit List'!$AO$4, IF('Unit List'!AO1827='Unit List'!$P$7, 'Unit List'!AO1827 * 'Unit List'!$AO$7, 'Unit List'!AO1827)))), IF('Unit List'!Q1827='Unit List'!$P$5, 'Unit List'!$AO$5, IF('Unit List'!Q1827='Unit List'!$P$4, 'Unit List'!$AO$4, IF('Unit List'!Q1827='Unit List'!$P$7, 'Unit List'!Q1827 * 'Unit List'!$AO$7, 'Unit List'!Q1827)))), IF('Unit List'!Q1827='Unit List'!$P$5, 'Unit List'!$AO$5, IF('Unit List'!Q1827='Unit List'!$P$4, 'Unit List'!$AO$4, IF('Unit List'!Q1827='Unit List'!$P$7, 'Unit List'!Q1827 * 'Unit List'!$AO$7, 'Unit List'!Q1827)))), IF('Unit List'!AO1827='Unit List'!$P$5, 'Unit List'!$AO$5, IF('Unit List'!AO1827='Unit List'!$P$4, 'Unit List'!$AO$4, IF('Unit List'!AO1827='Unit List'!$P$7, 'Unit List'!AO1827 * 'Unit List'!$AO$7, 'Unit List'!AO1827)))), IF('Unit List'!Q1827='Unit List'!$P$5, 'Unit List'!$AO$5, IF('Unit List'!Q1827='Unit List'!$P$4, 'Unit List'!$AO$4, IF('Unit List'!Q1827='Unit List'!$P$7, 'Unit List'!Q1827 * 'Unit List'!$AO$7, 'Unit List'!Q1827)))), IF('Unit List'!Q1827='Unit List'!$P$5, 'Unit List'!$AO$5, IF('Unit List'!Q1827='Unit List'!$P$4, 'Unit List'!$AO$4, IF('Unit List'!Q1827='Unit List'!$P$7, 'Unit List'!Q1827 * 'Unit List'!$AO$7, 'Unit List'!Q1827)))), IF('Unit List'!AO1827='Unit List'!$P$5, 'Unit List'!$AO$5, IF('Unit List'!AO1827='Unit List'!$P$4, 'Unit List'!$AO$4, IF('Unit List'!AO1827='Unit List'!$P$7, 'Unit List'!AO1827 * 'Unit List'!$AO$7, 'Unit List'!AO1827)))),",",)</f>
        <v>,</v>
      </c>
      <c r="I1922" t="str">
        <f>CONCATENATE(IF(ISBLANK('Unit List'!AP1827), IF(ISBLANK('Unit List'!R1827), IF(ISBLANK('Unit List'!R1827), IF(ISBLANK('Unit List'!AP1827), IF(ISBLANK('Unit List'!R1827), IF(ISBLANK('Unit List'!R1827), IF(ISBLANK('Unit List'!AP1827), IF(ISBLANK('Unit List'!R1827), IF(ISBLANK('Unit List'!R1827), IF(ISBLANK('Unit List'!AP1827), IF(ISBLANK('Unit List'!R1827), IF(ISBLANK('Unit List'!R1827), 'Unit List'!$AP$4, IF('Unit List'!R1827='Unit List'!$P$5, 'Unit List'!$AP$5, IF('Unit List'!R1827='Unit List'!$P$4, 'Unit List'!$AP$4, IF('Unit List'!R1827='Unit List'!$P$7, 'Unit List'!R1827 * 'Unit List'!$AP$7, 'Unit List'!R1827)))), IF('Unit List'!R1827='Unit List'!$P$5, 'Unit List'!$AP$5, IF('Unit List'!R1827='Unit List'!$P$4, 'Unit List'!$AP$4, IF('Unit List'!R1827='Unit List'!$P$7, 'Unit List'!R1827 * 'Unit List'!$AP$7, 'Unit List'!R1827)))), IF('Unit List'!AP1827='Unit List'!$P$5, 'Unit List'!$AP$5, IF('Unit List'!AP1827='Unit List'!$P$4, 'Unit List'!$AP$4, IF('Unit List'!AP1827='Unit List'!$P$7, 'Unit List'!AP1827 * 'Unit List'!$AP$7, 'Unit List'!AP1827)))), IF('Unit List'!R1827='Unit List'!$P$5, 'Unit List'!$AP$5, IF('Unit List'!R1827='Unit List'!$P$4, 'Unit List'!$AP$4, IF('Unit List'!R1827='Unit List'!$P$7, 'Unit List'!R1827 * 'Unit List'!$AP$7, 'Unit List'!R1827)))), IF('Unit List'!R1827='Unit List'!$P$5, 'Unit List'!$AP$5, IF('Unit List'!R1827='Unit List'!$P$4, 'Unit List'!$AP$4, IF('Unit List'!R1827='Unit List'!$P$7, 'Unit List'!R1827 * 'Unit List'!$AP$7, 'Unit List'!R1827)))), IF('Unit List'!AP1827='Unit List'!$P$5, 'Unit List'!$AP$5, IF('Unit List'!AP1827='Unit List'!$P$4, 'Unit List'!$AP$4, IF('Unit List'!AP1827='Unit List'!$P$7, 'Unit List'!AP1827 * 'Unit List'!$AP$7, 'Unit List'!AP1827)))), IF('Unit List'!R1827='Unit List'!$P$5, 'Unit List'!$AP$5, IF('Unit List'!R1827='Unit List'!$P$4, 'Unit List'!$AP$4, IF('Unit List'!R1827='Unit List'!$P$7, 'Unit List'!R1827 * 'Unit List'!$AP$7, 'Unit List'!R1827)))), IF('Unit List'!R1827='Unit List'!$P$5, 'Unit List'!$AP$5, IF('Unit List'!R1827='Unit List'!$P$4, 'Unit List'!$AP$4, IF('Unit List'!R1827='Unit List'!$P$7, 'Unit List'!R1827 * 'Unit List'!$AP$7, 'Unit List'!R1827)))), IF('Unit List'!AP1827='Unit List'!$P$5, 'Unit List'!$AP$5, IF('Unit List'!AP1827='Unit List'!$P$4, 'Unit List'!$AP$4, IF('Unit List'!AP1827='Unit List'!$P$7, 'Unit List'!AP1827 * 'Unit List'!$AP$7, 'Unit List'!AP1827)))), IF('Unit List'!R1827='Unit List'!$P$5, 'Unit List'!$AP$5, IF('Unit List'!R1827='Unit List'!$P$4, 'Unit List'!$AP$4, IF('Unit List'!R1827='Unit List'!$P$7, 'Unit List'!R1827 * 'Unit List'!$AP$7, 'Unit List'!R1827)))), IF('Unit List'!R1827='Unit List'!$P$5, 'Unit List'!$AP$5, IF('Unit List'!R1827='Unit List'!$P$4, 'Unit List'!$AP$4, IF('Unit List'!R1827='Unit List'!$P$7, 'Unit List'!R1827 * 'Unit List'!$AP$7, 'Unit List'!R1827)))), IF('Unit List'!AP1827='Unit List'!$P$5, 'Unit List'!$AP$5, IF('Unit List'!AP1827='Unit List'!$P$4, 'Unit List'!$AP$4, IF('Unit List'!AP1827='Unit List'!$P$7, 'Unit List'!AP1827 * 'Unit List'!$AP$7, 'Unit List'!AP1827)))),",",)</f>
        <v>,</v>
      </c>
      <c r="J1922" t="str">
        <f>CONCATENATE("'",IF(ISBLANK('Unit List'!AQ1827), IF(ISBLANK('Unit List'!S1827), IF(ISBLANK('Unit List'!S1827), IF(ISBLANK('Unit List'!AQ1827), IF(ISBLANK('Unit List'!S1827), IF(ISBLANK('Unit List'!S1827), IF(ISBLANK('Unit List'!AQ1827), IF(ISBLANK('Unit List'!S1827), IF(ISBLANK('Unit List'!S1827), IF(ISBLANK('Unit List'!AQ1827), IF(ISBLANK('Unit List'!S1827), IF(ISBLANK('Unit List'!S1827), "", IF('Unit List'!S1827='Unit List'!$P$5, 'Unit List'!$AQ$5, IF('Unit List'!S1827='Unit List'!$P$4, 'Unit List'!$AQ$4, 'Unit List'!S1827))), IF('Unit List'!S1827='Unit List'!$P$5, 'Unit List'!$AQ$5, IF('Unit List'!S1827='Unit List'!$P$4, 'Unit List'!$AQ$4, 'Unit List'!S1827))), IF('Unit List'!AQ1827='Unit List'!$P$5, 'Unit List'!$AQ$5, IF('Unit List'!AQ1827='Unit List'!$P$4, 'Unit List'!$AQ$4, 'Unit List'!AQ1827))), IF('Unit List'!S1827='Unit List'!$P$5, 'Unit List'!$AQ$5, IF('Unit List'!S1827='Unit List'!$P$4, 'Unit List'!$AQ$4, 'Unit List'!S1827))), IF('Unit List'!S1827='Unit List'!$P$5, 'Unit List'!$AQ$5, IF('Unit List'!S1827='Unit List'!$P$4, 'Unit List'!$AQ$4, 'Unit List'!S1827))), IF('Unit List'!AQ1827='Unit List'!$P$5, 'Unit List'!$AQ$5, IF('Unit List'!AQ1827='Unit List'!$P$4, 'Unit List'!$AQ$4, 'Unit List'!AQ1827))), IF('Unit List'!S1827='Unit List'!$P$5, 'Unit List'!$AQ$5, IF('Unit List'!S1827='Unit List'!$P$4, 'Unit List'!$AQ$4, 'Unit List'!S1827))), IF('Unit List'!S1827='Unit List'!$P$5, 'Unit List'!$AQ$5, IF('Unit List'!S1827='Unit List'!$P$4, 'Unit List'!$AQ$4, 'Unit List'!S1827))), IF('Unit List'!AQ1827='Unit List'!$P$5, 'Unit List'!$AQ$5, IF('Unit List'!AQ1827='Unit List'!$P$4, 'Unit List'!$AQ$4, 'Unit List'!AQ1827))), IF('Unit List'!S1827='Unit List'!$P$5, 'Unit List'!$AQ$5, IF('Unit List'!S1827='Unit List'!$P$4, 'Unit List'!$AQ$4, 'Unit List'!S1827))), IF('Unit List'!S1827='Unit List'!$P$5, 'Unit List'!$AQ$5, IF('Unit List'!S1827='Unit List'!$P$4, 'Unit List'!$AQ$4, 'Unit List'!S1827))), IF('Unit List'!AQ1827='Unit List'!$P$5, 'Unit List'!$AQ$5, IF('Unit List'!AQ1827='Unit List'!$P$4, 'Unit List'!$AQ$4, 'Unit List'!AQ1827))),"'),",)</f>
        <v>''),</v>
      </c>
    </row>
    <row r="1923" spans="1:10" x14ac:dyDescent="0.25">
      <c r="A1923" t="s">
        <v>2713</v>
      </c>
      <c r="B1923" t="str">
        <f>"'',"</f>
        <v>'',</v>
      </c>
      <c r="C1923" t="str">
        <f>"'',"</f>
        <v>'',</v>
      </c>
      <c r="D1923" t="str">
        <f>CONCATENATE("'",'Unit List'!E1828,"',",)</f>
        <v>'UNION_CAVALRY_PISTOL',</v>
      </c>
      <c r="E1923" t="str">
        <f>CONCATENATE("'",'Unit List'!F1828,"',",)</f>
        <v>'UNION_CAVALRY_PISTOL',</v>
      </c>
      <c r="F1923" t="str">
        <f>"'',"</f>
        <v>'',</v>
      </c>
      <c r="G1923" t="str">
        <f>CONCATENATE("'",'Unit List'!H1828,"',",)</f>
        <v>'Union_Cavalry_Pistol',</v>
      </c>
      <c r="H1923" t="str">
        <f>CONCATENATE(IF(ISBLANK('Unit List'!AO1828), IF(ISBLANK('Unit List'!Q1828), IF(ISBLANK('Unit List'!Q1828), IF(ISBLANK('Unit List'!AO1828), IF(ISBLANK('Unit List'!Q1828), IF(ISBLANK('Unit List'!Q1828), IF(ISBLANK('Unit List'!AO1828), IF(ISBLANK('Unit List'!Q1828), IF(ISBLANK('Unit List'!Q1828), IF(ISBLANK('Unit List'!AO1828), IF(ISBLANK('Unit List'!Q1828), IF(ISBLANK('Unit List'!Q1828), "1", IF('Unit List'!Q1828='Unit List'!$P$5, 'Unit List'!$AO$5, IF('Unit List'!Q1828='Unit List'!$P$4, 'Unit List'!$AO$4, IF('Unit List'!Q1828='Unit List'!$P$7, 'Unit List'!Q1828 * 'Unit List'!$AO$7, 'Unit List'!Q1828)))), IF('Unit List'!Q1828='Unit List'!$P$5, 'Unit List'!$AO$5, IF('Unit List'!Q1828='Unit List'!$P$4, 'Unit List'!$AO$4, IF('Unit List'!Q1828='Unit List'!$P$7, 'Unit List'!Q1828 * 'Unit List'!$AO$7, 'Unit List'!Q1828)))), IF('Unit List'!AO1828='Unit List'!$P$5, 'Unit List'!$AO$5, IF('Unit List'!AO1828='Unit List'!$P$4, 'Unit List'!$AO$4, IF('Unit List'!AO1828='Unit List'!$P$7, 'Unit List'!AO1828 * 'Unit List'!$AO$7, 'Unit List'!AO1828)))), IF('Unit List'!Q1828='Unit List'!$P$5, 'Unit List'!$AO$5, IF('Unit List'!Q1828='Unit List'!$P$4, 'Unit List'!$AO$4, IF('Unit List'!Q1828='Unit List'!$P$7, 'Unit List'!Q1828 * 'Unit List'!$AO$7, 'Unit List'!Q1828)))), IF('Unit List'!Q1828='Unit List'!$P$5, 'Unit List'!$AO$5, IF('Unit List'!Q1828='Unit List'!$P$4, 'Unit List'!$AO$4, IF('Unit List'!Q1828='Unit List'!$P$7, 'Unit List'!Q1828 * 'Unit List'!$AO$7, 'Unit List'!Q1828)))), IF('Unit List'!AO1828='Unit List'!$P$5, 'Unit List'!$AO$5, IF('Unit List'!AO1828='Unit List'!$P$4, 'Unit List'!$AO$4, IF('Unit List'!AO1828='Unit List'!$P$7, 'Unit List'!AO1828 * 'Unit List'!$AO$7, 'Unit List'!AO1828)))), IF('Unit List'!Q1828='Unit List'!$P$5, 'Unit List'!$AO$5, IF('Unit List'!Q1828='Unit List'!$P$4, 'Unit List'!$AO$4, IF('Unit List'!Q1828='Unit List'!$P$7, 'Unit List'!Q1828 * 'Unit List'!$AO$7, 'Unit List'!Q1828)))), IF('Unit List'!Q1828='Unit List'!$P$5, 'Unit List'!$AO$5, IF('Unit List'!Q1828='Unit List'!$P$4, 'Unit List'!$AO$4, IF('Unit List'!Q1828='Unit List'!$P$7, 'Unit List'!Q1828 * 'Unit List'!$AO$7, 'Unit List'!Q1828)))), IF('Unit List'!AO1828='Unit List'!$P$5, 'Unit List'!$AO$5, IF('Unit List'!AO1828='Unit List'!$P$4, 'Unit List'!$AO$4, IF('Unit List'!AO1828='Unit List'!$P$7, 'Unit List'!AO1828 * 'Unit List'!$AO$7, 'Unit List'!AO1828)))), IF('Unit List'!Q1828='Unit List'!$P$5, 'Unit List'!$AO$5, IF('Unit List'!Q1828='Unit List'!$P$4, 'Unit List'!$AO$4, IF('Unit List'!Q1828='Unit List'!$P$7, 'Unit List'!Q1828 * 'Unit List'!$AO$7, 'Unit List'!Q1828)))), IF('Unit List'!Q1828='Unit List'!$P$5, 'Unit List'!$AO$5, IF('Unit List'!Q1828='Unit List'!$P$4, 'Unit List'!$AO$4, IF('Unit List'!Q1828='Unit List'!$P$7, 'Unit List'!Q1828 * 'Unit List'!$AO$7, 'Unit List'!Q1828)))), IF('Unit List'!AO1828='Unit List'!$P$5, 'Unit List'!$AO$5, IF('Unit List'!AO1828='Unit List'!$P$4, 'Unit List'!$AO$4, IF('Unit List'!AO1828='Unit List'!$P$7, 'Unit List'!AO1828 * 'Unit List'!$AO$7, 'Unit List'!AO1828)))),",",)</f>
        <v>,</v>
      </c>
      <c r="I1923" t="str">
        <f>CONCATENATE(IF(ISBLANK('Unit List'!AP1828), IF(ISBLANK('Unit List'!R1828), IF(ISBLANK('Unit List'!R1828), IF(ISBLANK('Unit List'!AP1828), IF(ISBLANK('Unit List'!R1828), IF(ISBLANK('Unit List'!R1828), IF(ISBLANK('Unit List'!AP1828), IF(ISBLANK('Unit List'!R1828), IF(ISBLANK('Unit List'!R1828), IF(ISBLANK('Unit List'!AP1828), IF(ISBLANK('Unit List'!R1828), IF(ISBLANK('Unit List'!R1828), 'Unit List'!$AP$4, IF('Unit List'!R1828='Unit List'!$P$5, 'Unit List'!$AP$5, IF('Unit List'!R1828='Unit List'!$P$4, 'Unit List'!$AP$4, IF('Unit List'!R1828='Unit List'!$P$7, 'Unit List'!R1828 * 'Unit List'!$AP$7, 'Unit List'!R1828)))), IF('Unit List'!R1828='Unit List'!$P$5, 'Unit List'!$AP$5, IF('Unit List'!R1828='Unit List'!$P$4, 'Unit List'!$AP$4, IF('Unit List'!R1828='Unit List'!$P$7, 'Unit List'!R1828 * 'Unit List'!$AP$7, 'Unit List'!R1828)))), IF('Unit List'!AP1828='Unit List'!$P$5, 'Unit List'!$AP$5, IF('Unit List'!AP1828='Unit List'!$P$4, 'Unit List'!$AP$4, IF('Unit List'!AP1828='Unit List'!$P$7, 'Unit List'!AP1828 * 'Unit List'!$AP$7, 'Unit List'!AP1828)))), IF('Unit List'!R1828='Unit List'!$P$5, 'Unit List'!$AP$5, IF('Unit List'!R1828='Unit List'!$P$4, 'Unit List'!$AP$4, IF('Unit List'!R1828='Unit List'!$P$7, 'Unit List'!R1828 * 'Unit List'!$AP$7, 'Unit List'!R1828)))), IF('Unit List'!R1828='Unit List'!$P$5, 'Unit List'!$AP$5, IF('Unit List'!R1828='Unit List'!$P$4, 'Unit List'!$AP$4, IF('Unit List'!R1828='Unit List'!$P$7, 'Unit List'!R1828 * 'Unit List'!$AP$7, 'Unit List'!R1828)))), IF('Unit List'!AP1828='Unit List'!$P$5, 'Unit List'!$AP$5, IF('Unit List'!AP1828='Unit List'!$P$4, 'Unit List'!$AP$4, IF('Unit List'!AP1828='Unit List'!$P$7, 'Unit List'!AP1828 * 'Unit List'!$AP$7, 'Unit List'!AP1828)))), IF('Unit List'!R1828='Unit List'!$P$5, 'Unit List'!$AP$5, IF('Unit List'!R1828='Unit List'!$P$4, 'Unit List'!$AP$4, IF('Unit List'!R1828='Unit List'!$P$7, 'Unit List'!R1828 * 'Unit List'!$AP$7, 'Unit List'!R1828)))), IF('Unit List'!R1828='Unit List'!$P$5, 'Unit List'!$AP$5, IF('Unit List'!R1828='Unit List'!$P$4, 'Unit List'!$AP$4, IF('Unit List'!R1828='Unit List'!$P$7, 'Unit List'!R1828 * 'Unit List'!$AP$7, 'Unit List'!R1828)))), IF('Unit List'!AP1828='Unit List'!$P$5, 'Unit List'!$AP$5, IF('Unit List'!AP1828='Unit List'!$P$4, 'Unit List'!$AP$4, IF('Unit List'!AP1828='Unit List'!$P$7, 'Unit List'!AP1828 * 'Unit List'!$AP$7, 'Unit List'!AP1828)))), IF('Unit List'!R1828='Unit List'!$P$5, 'Unit List'!$AP$5, IF('Unit List'!R1828='Unit List'!$P$4, 'Unit List'!$AP$4, IF('Unit List'!R1828='Unit List'!$P$7, 'Unit List'!R1828 * 'Unit List'!$AP$7, 'Unit List'!R1828)))), IF('Unit List'!R1828='Unit List'!$P$5, 'Unit List'!$AP$5, IF('Unit List'!R1828='Unit List'!$P$4, 'Unit List'!$AP$4, IF('Unit List'!R1828='Unit List'!$P$7, 'Unit List'!R1828 * 'Unit List'!$AP$7, 'Unit List'!R1828)))), IF('Unit List'!AP1828='Unit List'!$P$5, 'Unit List'!$AP$5, IF('Unit List'!AP1828='Unit List'!$P$4, 'Unit List'!$AP$4, IF('Unit List'!AP1828='Unit List'!$P$7, 'Unit List'!AP1828 * 'Unit List'!$AP$7, 'Unit List'!AP1828)))),",",)</f>
        <v>,</v>
      </c>
      <c r="J1923" t="str">
        <f>CONCATENATE("'",IF(ISBLANK('Unit List'!AQ1828), IF(ISBLANK('Unit List'!S1828), IF(ISBLANK('Unit List'!S1828), IF(ISBLANK('Unit List'!AQ1828), IF(ISBLANK('Unit List'!S1828), IF(ISBLANK('Unit List'!S1828), IF(ISBLANK('Unit List'!AQ1828), IF(ISBLANK('Unit List'!S1828), IF(ISBLANK('Unit List'!S1828), IF(ISBLANK('Unit List'!AQ1828), IF(ISBLANK('Unit List'!S1828), IF(ISBLANK('Unit List'!S1828), "", IF('Unit List'!S1828='Unit List'!$P$5, 'Unit List'!$AQ$5, IF('Unit List'!S1828='Unit List'!$P$4, 'Unit List'!$AQ$4, 'Unit List'!S1828))), IF('Unit List'!S1828='Unit List'!$P$5, 'Unit List'!$AQ$5, IF('Unit List'!S1828='Unit List'!$P$4, 'Unit List'!$AQ$4, 'Unit List'!S1828))), IF('Unit List'!AQ1828='Unit List'!$P$5, 'Unit List'!$AQ$5, IF('Unit List'!AQ1828='Unit List'!$P$4, 'Unit List'!$AQ$4, 'Unit List'!AQ1828))), IF('Unit List'!S1828='Unit List'!$P$5, 'Unit List'!$AQ$5, IF('Unit List'!S1828='Unit List'!$P$4, 'Unit List'!$AQ$4, 'Unit List'!S1828))), IF('Unit List'!S1828='Unit List'!$P$5, 'Unit List'!$AQ$5, IF('Unit List'!S1828='Unit List'!$P$4, 'Unit List'!$AQ$4, 'Unit List'!S1828))), IF('Unit List'!AQ1828='Unit List'!$P$5, 'Unit List'!$AQ$5, IF('Unit List'!AQ1828='Unit List'!$P$4, 'Unit List'!$AQ$4, 'Unit List'!AQ1828))), IF('Unit List'!S1828='Unit List'!$P$5, 'Unit List'!$AQ$5, IF('Unit List'!S1828='Unit List'!$P$4, 'Unit List'!$AQ$4, 'Unit List'!S1828))), IF('Unit List'!S1828='Unit List'!$P$5, 'Unit List'!$AQ$5, IF('Unit List'!S1828='Unit List'!$P$4, 'Unit List'!$AQ$4, 'Unit List'!S1828))), IF('Unit List'!AQ1828='Unit List'!$P$5, 'Unit List'!$AQ$5, IF('Unit List'!AQ1828='Unit List'!$P$4, 'Unit List'!$AQ$4, 'Unit List'!AQ1828))), IF('Unit List'!S1828='Unit List'!$P$5, 'Unit List'!$AQ$5, IF('Unit List'!S1828='Unit List'!$P$4, 'Unit List'!$AQ$4, 'Unit List'!S1828))), IF('Unit List'!S1828='Unit List'!$P$5, 'Unit List'!$AQ$5, IF('Unit List'!S1828='Unit List'!$P$4, 'Unit List'!$AQ$4, 'Unit List'!S1828))), IF('Unit List'!AQ1828='Unit List'!$P$5, 'Unit List'!$AQ$5, IF('Unit List'!AQ1828='Unit List'!$P$4, 'Unit List'!$AQ$4, 'Unit List'!AQ1828))),"'),",)</f>
        <v>''),</v>
      </c>
    </row>
    <row r="1924" spans="1:10" x14ac:dyDescent="0.25">
      <c r="A1924" t="s">
        <v>2713</v>
      </c>
      <c r="B1924" t="str">
        <f>"'',"</f>
        <v>'',</v>
      </c>
      <c r="C1924" t="str">
        <f>"'',"</f>
        <v>'',</v>
      </c>
      <c r="D1924" t="str">
        <f>CONCATENATE("'",'Unit List'!E1829,"',",)</f>
        <v>'UNION_CORPS',</v>
      </c>
      <c r="E1924" t="str">
        <f>CONCATENATE("'",'Unit List'!F1829,"',",)</f>
        <v>'UNION_RIFLEMAN',</v>
      </c>
      <c r="F1924" t="str">
        <f>"'',"</f>
        <v>'',</v>
      </c>
      <c r="G1924" t="str">
        <f>CONCATENATE("'",'Unit List'!H1829,"',",)</f>
        <v>'Union_Rifleman',</v>
      </c>
      <c r="H1924" t="str">
        <f>CONCATENATE(IF(ISBLANK('Unit List'!AO1829), IF(ISBLANK('Unit List'!Q1829), IF(ISBLANK('Unit List'!Q1829), IF(ISBLANK('Unit List'!AO1829), IF(ISBLANK('Unit List'!Q1829), IF(ISBLANK('Unit List'!Q1829), IF(ISBLANK('Unit List'!AO1829), IF(ISBLANK('Unit List'!Q1829), IF(ISBLANK('Unit List'!Q1829), IF(ISBLANK('Unit List'!AO1829), IF(ISBLANK('Unit List'!Q1829), IF(ISBLANK('Unit List'!Q1829), "1", IF('Unit List'!Q1829='Unit List'!$P$5, 'Unit List'!$AO$5, IF('Unit List'!Q1829='Unit List'!$P$4, 'Unit List'!$AO$4, IF('Unit List'!Q1829='Unit List'!$P$7, 'Unit List'!Q1829 * 'Unit List'!$AO$7, 'Unit List'!Q1829)))), IF('Unit List'!Q1829='Unit List'!$P$5, 'Unit List'!$AO$5, IF('Unit List'!Q1829='Unit List'!$P$4, 'Unit List'!$AO$4, IF('Unit List'!Q1829='Unit List'!$P$7, 'Unit List'!Q1829 * 'Unit List'!$AO$7, 'Unit List'!Q1829)))), IF('Unit List'!AO1829='Unit List'!$P$5, 'Unit List'!$AO$5, IF('Unit List'!AO1829='Unit List'!$P$4, 'Unit List'!$AO$4, IF('Unit List'!AO1829='Unit List'!$P$7, 'Unit List'!AO1829 * 'Unit List'!$AO$7, 'Unit List'!AO1829)))), IF('Unit List'!Q1829='Unit List'!$P$5, 'Unit List'!$AO$5, IF('Unit List'!Q1829='Unit List'!$P$4, 'Unit List'!$AO$4, IF('Unit List'!Q1829='Unit List'!$P$7, 'Unit List'!Q1829 * 'Unit List'!$AO$7, 'Unit List'!Q1829)))), IF('Unit List'!Q1829='Unit List'!$P$5, 'Unit List'!$AO$5, IF('Unit List'!Q1829='Unit List'!$P$4, 'Unit List'!$AO$4, IF('Unit List'!Q1829='Unit List'!$P$7, 'Unit List'!Q1829 * 'Unit List'!$AO$7, 'Unit List'!Q1829)))), IF('Unit List'!AO1829='Unit List'!$P$5, 'Unit List'!$AO$5, IF('Unit List'!AO1829='Unit List'!$P$4, 'Unit List'!$AO$4, IF('Unit List'!AO1829='Unit List'!$P$7, 'Unit List'!AO1829 * 'Unit List'!$AO$7, 'Unit List'!AO1829)))), IF('Unit List'!Q1829='Unit List'!$P$5, 'Unit List'!$AO$5, IF('Unit List'!Q1829='Unit List'!$P$4, 'Unit List'!$AO$4, IF('Unit List'!Q1829='Unit List'!$P$7, 'Unit List'!Q1829 * 'Unit List'!$AO$7, 'Unit List'!Q1829)))), IF('Unit List'!Q1829='Unit List'!$P$5, 'Unit List'!$AO$5, IF('Unit List'!Q1829='Unit List'!$P$4, 'Unit List'!$AO$4, IF('Unit List'!Q1829='Unit List'!$P$7, 'Unit List'!Q1829 * 'Unit List'!$AO$7, 'Unit List'!Q1829)))), IF('Unit List'!AO1829='Unit List'!$P$5, 'Unit List'!$AO$5, IF('Unit List'!AO1829='Unit List'!$P$4, 'Unit List'!$AO$4, IF('Unit List'!AO1829='Unit List'!$P$7, 'Unit List'!AO1829 * 'Unit List'!$AO$7, 'Unit List'!AO1829)))), IF('Unit List'!Q1829='Unit List'!$P$5, 'Unit List'!$AO$5, IF('Unit List'!Q1829='Unit List'!$P$4, 'Unit List'!$AO$4, IF('Unit List'!Q1829='Unit List'!$P$7, 'Unit List'!Q1829 * 'Unit List'!$AO$7, 'Unit List'!Q1829)))), IF('Unit List'!Q1829='Unit List'!$P$5, 'Unit List'!$AO$5, IF('Unit List'!Q1829='Unit List'!$P$4, 'Unit List'!$AO$4, IF('Unit List'!Q1829='Unit List'!$P$7, 'Unit List'!Q1829 * 'Unit List'!$AO$7, 'Unit List'!Q1829)))), IF('Unit List'!AO1829='Unit List'!$P$5, 'Unit List'!$AO$5, IF('Unit List'!AO1829='Unit List'!$P$4, 'Unit List'!$AO$4, IF('Unit List'!AO1829='Unit List'!$P$7, 'Unit List'!AO1829 * 'Unit List'!$AO$7, 'Unit List'!AO1829)))),",",)</f>
        <v>14,</v>
      </c>
      <c r="I1924" t="str">
        <f>CONCATENATE(IF(ISBLANK('Unit List'!AP1829), IF(ISBLANK('Unit List'!R1829), IF(ISBLANK('Unit List'!R1829), IF(ISBLANK('Unit List'!AP1829), IF(ISBLANK('Unit List'!R1829), IF(ISBLANK('Unit List'!R1829), IF(ISBLANK('Unit List'!AP1829), IF(ISBLANK('Unit List'!R1829), IF(ISBLANK('Unit List'!R1829), IF(ISBLANK('Unit List'!AP1829), IF(ISBLANK('Unit List'!R1829), IF(ISBLANK('Unit List'!R1829), 'Unit List'!$AP$4, IF('Unit List'!R1829='Unit List'!$P$5, 'Unit List'!$AP$5, IF('Unit List'!R1829='Unit List'!$P$4, 'Unit List'!$AP$4, IF('Unit List'!R1829='Unit List'!$P$7, 'Unit List'!R1829 * 'Unit List'!$AP$7, 'Unit List'!R1829)))), IF('Unit List'!R1829='Unit List'!$P$5, 'Unit List'!$AP$5, IF('Unit List'!R1829='Unit List'!$P$4, 'Unit List'!$AP$4, IF('Unit List'!R1829='Unit List'!$P$7, 'Unit List'!R1829 * 'Unit List'!$AP$7, 'Unit List'!R1829)))), IF('Unit List'!AP1829='Unit List'!$P$5, 'Unit List'!$AP$5, IF('Unit List'!AP1829='Unit List'!$P$4, 'Unit List'!$AP$4, IF('Unit List'!AP1829='Unit List'!$P$7, 'Unit List'!AP1829 * 'Unit List'!$AP$7, 'Unit List'!AP1829)))), IF('Unit List'!R1829='Unit List'!$P$5, 'Unit List'!$AP$5, IF('Unit List'!R1829='Unit List'!$P$4, 'Unit List'!$AP$4, IF('Unit List'!R1829='Unit List'!$P$7, 'Unit List'!R1829 * 'Unit List'!$AP$7, 'Unit List'!R1829)))), IF('Unit List'!R1829='Unit List'!$P$5, 'Unit List'!$AP$5, IF('Unit List'!R1829='Unit List'!$P$4, 'Unit List'!$AP$4, IF('Unit List'!R1829='Unit List'!$P$7, 'Unit List'!R1829 * 'Unit List'!$AP$7, 'Unit List'!R1829)))), IF('Unit List'!AP1829='Unit List'!$P$5, 'Unit List'!$AP$5, IF('Unit List'!AP1829='Unit List'!$P$4, 'Unit List'!$AP$4, IF('Unit List'!AP1829='Unit List'!$P$7, 'Unit List'!AP1829 * 'Unit List'!$AP$7, 'Unit List'!AP1829)))), IF('Unit List'!R1829='Unit List'!$P$5, 'Unit List'!$AP$5, IF('Unit List'!R1829='Unit List'!$P$4, 'Unit List'!$AP$4, IF('Unit List'!R1829='Unit List'!$P$7, 'Unit List'!R1829 * 'Unit List'!$AP$7, 'Unit List'!R1829)))), IF('Unit List'!R1829='Unit List'!$P$5, 'Unit List'!$AP$5, IF('Unit List'!R1829='Unit List'!$P$4, 'Unit List'!$AP$4, IF('Unit List'!R1829='Unit List'!$P$7, 'Unit List'!R1829 * 'Unit List'!$AP$7, 'Unit List'!R1829)))), IF('Unit List'!AP1829='Unit List'!$P$5, 'Unit List'!$AP$5, IF('Unit List'!AP1829='Unit List'!$P$4, 'Unit List'!$AP$4, IF('Unit List'!AP1829='Unit List'!$P$7, 'Unit List'!AP1829 * 'Unit List'!$AP$7, 'Unit List'!AP1829)))), IF('Unit List'!R1829='Unit List'!$P$5, 'Unit List'!$AP$5, IF('Unit List'!R1829='Unit List'!$P$4, 'Unit List'!$AP$4, IF('Unit List'!R1829='Unit List'!$P$7, 'Unit List'!R1829 * 'Unit List'!$AP$7, 'Unit List'!R1829)))), IF('Unit List'!R1829='Unit List'!$P$5, 'Unit List'!$AP$5, IF('Unit List'!R1829='Unit List'!$P$4, 'Unit List'!$AP$4, IF('Unit List'!R1829='Unit List'!$P$7, 'Unit List'!R1829 * 'Unit List'!$AP$7, 'Unit List'!R1829)))), IF('Unit List'!AP1829='Unit List'!$P$5, 'Unit List'!$AP$5, IF('Unit List'!AP1829='Unit List'!$P$4, 'Unit List'!$AP$4, IF('Unit List'!AP1829='Unit List'!$P$7, 'Unit List'!AP1829 * 'Unit List'!$AP$7, 'Unit List'!AP1829)))),",",)</f>
        <v>,</v>
      </c>
      <c r="J1924" t="str">
        <f>CONCATENATE("'",IF(ISBLANK('Unit List'!AQ1829), IF(ISBLANK('Unit List'!S1829), IF(ISBLANK('Unit List'!S1829), IF(ISBLANK('Unit List'!AQ1829), IF(ISBLANK('Unit List'!S1829), IF(ISBLANK('Unit List'!S1829), IF(ISBLANK('Unit List'!AQ1829), IF(ISBLANK('Unit List'!S1829), IF(ISBLANK('Unit List'!S1829), IF(ISBLANK('Unit List'!AQ1829), IF(ISBLANK('Unit List'!S1829), IF(ISBLANK('Unit List'!S1829), "", IF('Unit List'!S1829='Unit List'!$P$5, 'Unit List'!$AQ$5, IF('Unit List'!S1829='Unit List'!$P$4, 'Unit List'!$AQ$4, 'Unit List'!S1829))), IF('Unit List'!S1829='Unit List'!$P$5, 'Unit List'!$AQ$5, IF('Unit List'!S1829='Unit List'!$P$4, 'Unit List'!$AQ$4, 'Unit List'!S1829))), IF('Unit List'!AQ1829='Unit List'!$P$5, 'Unit List'!$AQ$5, IF('Unit List'!AQ1829='Unit List'!$P$4, 'Unit List'!$AQ$4, 'Unit List'!AQ1829))), IF('Unit List'!S1829='Unit List'!$P$5, 'Unit List'!$AQ$5, IF('Unit List'!S1829='Unit List'!$P$4, 'Unit List'!$AQ$4, 'Unit List'!S1829))), IF('Unit List'!S1829='Unit List'!$P$5, 'Unit List'!$AQ$5, IF('Unit List'!S1829='Unit List'!$P$4, 'Unit List'!$AQ$4, 'Unit List'!S1829))), IF('Unit List'!AQ1829='Unit List'!$P$5, 'Unit List'!$AQ$5, IF('Unit List'!AQ1829='Unit List'!$P$4, 'Unit List'!$AQ$4, 'Unit List'!AQ1829))), IF('Unit List'!S1829='Unit List'!$P$5, 'Unit List'!$AQ$5, IF('Unit List'!S1829='Unit List'!$P$4, 'Unit List'!$AQ$4, 'Unit List'!S1829))), IF('Unit List'!S1829='Unit List'!$P$5, 'Unit List'!$AQ$5, IF('Unit List'!S1829='Unit List'!$P$4, 'Unit List'!$AQ$4, 'Unit List'!S1829))), IF('Unit List'!AQ1829='Unit List'!$P$5, 'Unit List'!$AQ$5, IF('Unit List'!AQ1829='Unit List'!$P$4, 'Unit List'!$AQ$4, 'Unit List'!AQ1829))), IF('Unit List'!S1829='Unit List'!$P$5, 'Unit List'!$AQ$5, IF('Unit List'!S1829='Unit List'!$P$4, 'Unit List'!$AQ$4, 'Unit List'!S1829))), IF('Unit List'!S1829='Unit List'!$P$5, 'Unit List'!$AQ$5, IF('Unit List'!S1829='Unit List'!$P$4, 'Unit List'!$AQ$4, 'Unit List'!S1829))), IF('Unit List'!AQ1829='Unit List'!$P$5, 'Unit List'!$AQ$5, IF('Unit List'!AQ1829='Unit List'!$P$4, 'Unit List'!$AQ$4, 'Unit List'!AQ1829))),"'),",)</f>
        <v>'HonorableGunpowder'),</v>
      </c>
    </row>
    <row r="1925" spans="1:10" x14ac:dyDescent="0.25">
      <c r="A1925" t="s">
        <v>2713</v>
      </c>
      <c r="B1925" t="str">
        <f>"'',"</f>
        <v>'',</v>
      </c>
      <c r="C1925" t="str">
        <f>"'',"</f>
        <v>'',</v>
      </c>
      <c r="D1925" t="str">
        <f>CONCATENATE("'",'Unit List'!E1830,"',",)</f>
        <v>'UNION_DIVISION',</v>
      </c>
      <c r="E1925" t="str">
        <f>CONCATENATE("'",'Unit List'!F1830,"',",)</f>
        <v>'UNION_RIFLEMAN',</v>
      </c>
      <c r="F1925" t="str">
        <f>"'',"</f>
        <v>'',</v>
      </c>
      <c r="G1925" t="str">
        <f>CONCATENATE("'",'Unit List'!H1830,"',",)</f>
        <v>'Union_Rifleman',</v>
      </c>
      <c r="H1925" t="str">
        <f>CONCATENATE(IF(ISBLANK('Unit List'!AO1830), IF(ISBLANK('Unit List'!Q1830), IF(ISBLANK('Unit List'!Q1830), IF(ISBLANK('Unit List'!AO1830), IF(ISBLANK('Unit List'!Q1830), IF(ISBLANK('Unit List'!Q1830), IF(ISBLANK('Unit List'!AO1830), IF(ISBLANK('Unit List'!Q1830), IF(ISBLANK('Unit List'!Q1830), IF(ISBLANK('Unit List'!AO1830), IF(ISBLANK('Unit List'!Q1830), IF(ISBLANK('Unit List'!Q1830), "1",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List'!AO1830)))),",",)</f>
        <v>7,</v>
      </c>
      <c r="I1925" t="str">
        <f>CONCATENATE(IF(ISBLANK('Unit List'!AP1830), IF(ISBLANK('Unit List'!R1830), IF(ISBLANK('Unit List'!R1830), IF(ISBLANK('Unit List'!AP1830), IF(ISBLANK('Unit List'!R1830), IF(ISBLANK('Unit List'!R1830), IF(ISBLANK('Unit List'!AP1830), IF(ISBLANK('Unit List'!R1830), IF(ISBLANK('Unit List'!R1830), IF(ISBLANK('Unit List'!AP1830), IF(ISBLANK('Unit List'!R1830), IF(ISBLANK('Unit List'!R1830), 'Unit List'!$AP$4,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List'!AP1830)))),",",)</f>
        <v>,</v>
      </c>
      <c r="J1925" t="str">
        <f>CONCATENATE("'",IF(ISBLANK('Unit List'!AQ1830), IF(ISBLANK('Unit List'!S1830), IF(ISBLANK('Unit List'!S1830), IF(ISBLANK('Unit List'!AQ1830), IF(ISBLANK('Unit List'!S1830), IF(ISBLANK('Unit List'!S1830), IF(ISBLANK('Unit List'!AQ1830), IF(ISBLANK('Unit List'!S1830), IF(ISBLANK('Unit List'!S1830), IF(ISBLANK('Unit List'!AQ1830), IF(ISBLANK('Unit List'!S1830), IF(ISBLANK('Unit List'!S1830), "",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List'!AQ1830))),"'),",)</f>
        <v>'HonorableGunpowder'),</v>
      </c>
    </row>
    <row r="1926" spans="1:10" x14ac:dyDescent="0.25">
      <c r="A1926" t="s">
        <v>2713</v>
      </c>
      <c r="B1926" t="str">
        <f>"'',"</f>
        <v>'',</v>
      </c>
      <c r="C1926" t="str">
        <f>"'',"</f>
        <v>'',</v>
      </c>
      <c r="D1926" t="str">
        <f>CONCATENATE("'",'Unit List'!E1831,"',",)</f>
        <v>'UNION_GENERAL',</v>
      </c>
      <c r="E1926" t="str">
        <f>CONCATENATE("'",'Unit List'!F1831,"',",)</f>
        <v>'UNION_GREAT_GENERAL',</v>
      </c>
      <c r="F1926" t="str">
        <f>"'',"</f>
        <v>'',</v>
      </c>
      <c r="G1926" t="str">
        <f>CONCATENATE("'",'Unit List'!H1831,"',",)</f>
        <v>'CW_Great_General_Union',</v>
      </c>
      <c r="H1926" t="str">
        <f>CONCATENATE(IF(ISBLANK('Unit List'!AO1831), IF(ISBLANK('Unit List'!Q1831), IF(ISBLANK('Unit List'!Q1831), IF(ISBLANK('Unit List'!AO1831), IF(ISBLANK('Unit List'!Q1831), IF(ISBLANK('Unit List'!Q1831), IF(ISBLANK('Unit List'!AO1831), IF(ISBLANK('Unit List'!Q1831), IF(ISBLANK('Unit List'!Q1831), IF(ISBLANK('Unit List'!AO1831), IF(ISBLANK('Unit List'!Q1831), IF(ISBLANK('Unit List'!Q1831), "1",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List'!AO1831)))),",",)</f>
        <v>1,</v>
      </c>
      <c r="I1926" t="str">
        <f>CONCATENATE(IF(ISBLANK('Unit List'!AP1831), IF(ISBLANK('Unit List'!R1831), IF(ISBLANK('Unit List'!R1831), IF(ISBLANK('Unit List'!AP1831), IF(ISBLANK('Unit List'!R1831), IF(ISBLANK('Unit List'!R1831), IF(ISBLANK('Unit List'!AP1831), IF(ISBLANK('Unit List'!R1831), IF(ISBLANK('Unit List'!R1831), IF(ISBLANK('Unit List'!AP1831), IF(ISBLANK('Unit List'!R1831), IF(ISBLANK('Unit List'!R1831), 'Unit List'!$AP$4,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List'!AP1831)))),",",)</f>
        <v>,</v>
      </c>
      <c r="J1926" t="str">
        <f>CONCATENATE("'",IF(ISBLANK('Unit List'!AQ1831), IF(ISBLANK('Unit List'!S1831), IF(ISBLANK('Unit List'!S1831), IF(ISBLANK('Unit List'!AQ1831), IF(ISBLANK('Unit List'!S1831), IF(ISBLANK('Unit List'!S1831), IF(ISBLANK('Unit List'!AQ1831), IF(ISBLANK('Unit List'!S1831), IF(ISBLANK('Unit List'!S1831), IF(ISBLANK('Unit List'!AQ1831), IF(ISBLANK('Unit List'!S1831), IF(ISBLANK('Unit List'!S1831), "",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List'!AQ1831))),"'),",)</f>
        <v>'UnFormed'),</v>
      </c>
    </row>
    <row r="1927" spans="1:10" x14ac:dyDescent="0.25">
      <c r="A1927" t="s">
        <v>2713</v>
      </c>
      <c r="B1927" t="str">
        <f>"'',"</f>
        <v>'',</v>
      </c>
      <c r="C1927" t="str">
        <f>"'',"</f>
        <v>'',</v>
      </c>
      <c r="D1927" t="str">
        <f>CONCATENATE("'",'Unit List'!E1832,"',",)</f>
        <v>'UNION_IRONCLAD',</v>
      </c>
      <c r="E1927" t="str">
        <f>CONCATENATE("'",'Unit List'!F1832,"',",)</f>
        <v>'UNION_IRONCLAD',</v>
      </c>
      <c r="F1927" t="str">
        <f>"'',"</f>
        <v>'',</v>
      </c>
      <c r="G1927" t="str">
        <f>CONCATENATE("'",'Unit List'!H1832,"',",)</f>
        <v>'Union_Ironclad',</v>
      </c>
      <c r="H1927" t="str">
        <f>CONCATENATE(IF(ISBLANK('Unit List'!AO1832), IF(ISBLANK('Unit List'!Q1832), IF(ISBLANK('Unit List'!Q1832), IF(ISBLANK('Unit List'!AO1832), IF(ISBLANK('Unit List'!Q1832), IF(ISBLANK('Unit List'!Q1832), IF(ISBLANK('Unit List'!AO1832), IF(ISBLANK('Unit List'!Q1832), IF(ISBLANK('Unit List'!Q1832), IF(ISBLANK('Unit List'!AO1832), IF(ISBLANK('Unit List'!Q1832), IF(ISBLANK('Unit List'!Q1832), "1",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List'!AO1832)))),",",)</f>
        <v>1,</v>
      </c>
      <c r="I1927" t="str">
        <f>CONCATENATE(IF(ISBLANK('Unit List'!AP1832), IF(ISBLANK('Unit List'!R1832), IF(ISBLANK('Unit List'!R1832), IF(ISBLANK('Unit List'!AP1832), IF(ISBLANK('Unit List'!R1832), IF(ISBLANK('Unit List'!R1832), IF(ISBLANK('Unit List'!AP1832), IF(ISBLANK('Unit List'!R1832), IF(ISBLANK('Unit List'!R1832), IF(ISBLANK('Unit List'!AP1832), IF(ISBLANK('Unit List'!R1832), IF(ISBLANK('Unit List'!R1832), 'Unit List'!$AP$4,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List'!AP1832)))),",",)</f>
        <v>,</v>
      </c>
      <c r="J1927" t="str">
        <f>CONCATENATE("'",IF(ISBLANK('Unit List'!AQ1832), IF(ISBLANK('Unit List'!S1832), IF(ISBLANK('Unit List'!S1832), IF(ISBLANK('Unit List'!AQ1832), IF(ISBLANK('Unit List'!S1832), IF(ISBLANK('Unit List'!S1832), IF(ISBLANK('Unit List'!AQ1832), IF(ISBLANK('Unit List'!S1832), IF(ISBLANK('Unit List'!S1832), IF(ISBLANK('Unit List'!AQ1832), IF(ISBLANK('Unit List'!S1832), IF(ISBLANK('Unit List'!S1832), "",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List'!AQ1832))),"'),",)</f>
        <v>''),</v>
      </c>
    </row>
    <row r="1928" spans="1:10" x14ac:dyDescent="0.25">
      <c r="A1928" t="s">
        <v>2713</v>
      </c>
      <c r="B1928" t="str">
        <f>"'',"</f>
        <v>'',</v>
      </c>
      <c r="C1928" t="str">
        <f>"'',"</f>
        <v>'',</v>
      </c>
      <c r="D1928" t="str">
        <f>CONCATENATE("'",'Unit List'!E1833,"',",)</f>
        <v>'WORKBOAT',</v>
      </c>
      <c r="E1928" t="str">
        <f>CONCATENATE("'",'Unit List'!F1833,"',",)</f>
        <v>'WORKBOAT',</v>
      </c>
      <c r="F1928" t="str">
        <f>"'',"</f>
        <v>'',</v>
      </c>
      <c r="G1928" t="str">
        <f>CONCATENATE("'",'Unit List'!H1833,"',",)</f>
        <v>'Workboat',</v>
      </c>
      <c r="H1928" t="str">
        <f>CONCATENATE(IF(ISBLANK('Unit List'!AO1833), IF(ISBLANK('Unit List'!Q1833), IF(ISBLANK('Unit List'!Q1833), IF(ISBLANK('Unit List'!AO1833), IF(ISBLANK('Unit List'!Q1833), IF(ISBLANK('Unit List'!Q1833), IF(ISBLANK('Unit List'!AO1833), IF(ISBLANK('Unit List'!Q1833), IF(ISBLANK('Unit List'!Q1833), IF(ISBLANK('Unit List'!AO1833), IF(ISBLANK('Unit List'!Q1833), IF(ISBLANK('Unit List'!Q1833), "1", IF('Unit List'!Q1833='Unit List'!$P$5, 'Unit List'!$AO$5, IF('Unit List'!Q1833='Unit List'!$P$4, 'Unit List'!$AO$4, IF('Unit List'!Q1833='Unit List'!$P$7, 'Unit List'!Q1833 * 'Unit List'!$AO$7, 'Unit List'!Q1833)))), IF('Unit List'!Q1833='Unit List'!$P$5, 'Unit List'!$AO$5, IF('Unit List'!Q1833='Unit List'!$P$4, 'Unit List'!$AO$4, IF('Unit List'!Q1833='Unit List'!$P$7, 'Unit List'!Q1833 * 'Unit List'!$AO$7, 'Unit List'!Q1833)))), IF('Unit List'!AO1833='Unit List'!$P$5, 'Unit List'!$AO$5, IF('Unit List'!AO1833='Unit List'!$P$4, 'Unit List'!$AO$4, IF('Unit List'!AO1833='Unit List'!$P$7, 'Unit List'!AO1833 * 'Unit List'!$AO$7, 'Unit List'!AO1833)))), IF('Unit List'!Q1833='Unit List'!$P$5, 'Unit List'!$AO$5, IF('Unit List'!Q1833='Unit List'!$P$4, 'Unit List'!$AO$4, IF('Unit List'!Q1833='Unit List'!$P$7, 'Unit List'!Q1833 * 'Unit List'!$AO$7, 'Unit List'!Q1833)))), IF('Unit List'!Q1833='Unit List'!$P$5, 'Unit List'!$AO$5, IF('Unit List'!Q1833='Unit List'!$P$4, 'Unit List'!$AO$4, IF('Unit List'!Q1833='Unit List'!$P$7, 'Unit List'!Q1833 * 'Unit List'!$AO$7, 'Unit List'!Q1833)))), IF('Unit List'!AO1833='Unit List'!$P$5, 'Unit List'!$AO$5, IF('Unit List'!AO1833='Unit List'!$P$4, 'Unit List'!$AO$4, IF('Unit List'!AO1833='Unit List'!$P$7, 'Unit List'!AO1833 * 'Unit List'!$AO$7, 'Unit List'!AO1833)))), IF('Unit List'!Q1833='Unit List'!$P$5, 'Unit List'!$AO$5, IF('Unit List'!Q1833='Unit List'!$P$4, 'Unit List'!$AO$4, IF('Unit List'!Q1833='Unit List'!$P$7, 'Unit List'!Q1833 * 'Unit List'!$AO$7, 'Unit List'!Q1833)))), IF('Unit List'!Q1833='Unit List'!$P$5, 'Unit List'!$AO$5, IF('Unit List'!Q1833='Unit List'!$P$4, 'Unit List'!$AO$4, IF('Unit List'!Q1833='Unit List'!$P$7, 'Unit List'!Q1833 * 'Unit List'!$AO$7, 'Unit List'!Q1833)))), IF('Unit List'!AO1833='Unit List'!$P$5, 'Unit List'!$AO$5, IF('Unit List'!AO1833='Unit List'!$P$4, 'Unit List'!$AO$4, IF('Unit List'!AO1833='Unit List'!$P$7, 'Unit List'!AO1833 * 'Unit List'!$AO$7, 'Unit List'!AO1833)))), IF('Unit List'!Q1833='Unit List'!$P$5, 'Unit List'!$AO$5, IF('Unit List'!Q1833='Unit List'!$P$4, 'Unit List'!$AO$4, IF('Unit List'!Q1833='Unit List'!$P$7, 'Unit List'!Q1833 * 'Unit List'!$AO$7, 'Unit List'!Q1833)))), IF('Unit List'!Q1833='Unit List'!$P$5, 'Unit List'!$AO$5, IF('Unit List'!Q1833='Unit List'!$P$4, 'Unit List'!$AO$4, IF('Unit List'!Q1833='Unit List'!$P$7, 'Unit List'!Q1833 * 'Unit List'!$AO$7, 'Unit List'!Q1833)))), IF('Unit List'!AO1833='Unit List'!$P$5, 'Unit List'!$AO$5, IF('Unit List'!AO1833='Unit List'!$P$4, 'Unit List'!$AO$4, IF('Unit List'!AO1833='Unit List'!$P$7, 'Unit List'!AO1833 * 'Unit List'!$AO$7, 'Unit List'!AO1833)))),",",)</f>
        <v>1,</v>
      </c>
      <c r="I1928" t="str">
        <f>CONCATENATE(IF(ISBLANK('Unit List'!AP1833), IF(ISBLANK('Unit List'!R1833), IF(ISBLANK('Unit List'!R1833), IF(ISBLANK('Unit List'!AP1833), IF(ISBLANK('Unit List'!R1833), IF(ISBLANK('Unit List'!R1833), IF(ISBLANK('Unit List'!AP1833), IF(ISBLANK('Unit List'!R1833), IF(ISBLANK('Unit List'!R1833), IF(ISBLANK('Unit List'!AP1833), IF(ISBLANK('Unit List'!R1833), IF(ISBLANK('Unit List'!R1833), 'Unit List'!$AP$4, IF('Unit List'!R1833='Unit List'!$P$5, 'Unit List'!$AP$5, IF('Unit List'!R1833='Unit List'!$P$4, 'Unit List'!$AP$4, IF('Unit List'!R1833='Unit List'!$P$7, 'Unit List'!R1833 * 'Unit List'!$AP$7, 'Unit List'!R1833)))), IF('Unit List'!R1833='Unit List'!$P$5, 'Unit List'!$AP$5, IF('Unit List'!R1833='Unit List'!$P$4, 'Unit List'!$AP$4, IF('Unit List'!R1833='Unit List'!$P$7, 'Unit List'!R1833 * 'Unit List'!$AP$7, 'Unit List'!R1833)))), IF('Unit List'!AP1833='Unit List'!$P$5, 'Unit List'!$AP$5, IF('Unit List'!AP1833='Unit List'!$P$4, 'Unit List'!$AP$4, IF('Unit List'!AP1833='Unit List'!$P$7, 'Unit List'!AP1833 * 'Unit List'!$AP$7, 'Unit List'!AP1833)))), IF('Unit List'!R1833='Unit List'!$P$5, 'Unit List'!$AP$5, IF('Unit List'!R1833='Unit List'!$P$4, 'Unit List'!$AP$4, IF('Unit List'!R1833='Unit List'!$P$7, 'Unit List'!R1833 * 'Unit List'!$AP$7, 'Unit List'!R1833)))), IF('Unit List'!R1833='Unit List'!$P$5, 'Unit List'!$AP$5, IF('Unit List'!R1833='Unit List'!$P$4, 'Unit List'!$AP$4, IF('Unit List'!R1833='Unit List'!$P$7, 'Unit List'!R1833 * 'Unit List'!$AP$7, 'Unit List'!R1833)))), IF('Unit List'!AP1833='Unit List'!$P$5, 'Unit List'!$AP$5, IF('Unit List'!AP1833='Unit List'!$P$4, 'Unit List'!$AP$4, IF('Unit List'!AP1833='Unit List'!$P$7, 'Unit List'!AP1833 * 'Unit List'!$AP$7, 'Unit List'!AP1833)))), IF('Unit List'!R1833='Unit List'!$P$5, 'Unit List'!$AP$5, IF('Unit List'!R1833='Unit List'!$P$4, 'Unit List'!$AP$4, IF('Unit List'!R1833='Unit List'!$P$7, 'Unit List'!R1833 * 'Unit List'!$AP$7, 'Unit List'!R1833)))), IF('Unit List'!R1833='Unit List'!$P$5, 'Unit List'!$AP$5, IF('Unit List'!R1833='Unit List'!$P$4, 'Unit List'!$AP$4, IF('Unit List'!R1833='Unit List'!$P$7, 'Unit List'!R1833 * 'Unit List'!$AP$7, 'Unit List'!R1833)))), IF('Unit List'!AP1833='Unit List'!$P$5, 'Unit List'!$AP$5, IF('Unit List'!AP1833='Unit List'!$P$4, 'Unit List'!$AP$4, IF('Unit List'!AP1833='Unit List'!$P$7, 'Unit List'!AP1833 * 'Unit List'!$AP$7, 'Unit List'!AP1833)))), IF('Unit List'!R1833='Unit List'!$P$5, 'Unit List'!$AP$5, IF('Unit List'!R1833='Unit List'!$P$4, 'Unit List'!$AP$4, IF('Unit List'!R1833='Unit List'!$P$7, 'Unit List'!R1833 * 'Unit List'!$AP$7, 'Unit List'!R1833)))), IF('Unit List'!R1833='Unit List'!$P$5, 'Unit List'!$AP$5, IF('Unit List'!R1833='Unit List'!$P$4, 'Unit List'!$AP$4, IF('Unit List'!R1833='Unit List'!$P$7, 'Unit List'!R1833 * 'Unit List'!$AP$7, 'Unit List'!R1833)))), IF('Unit List'!AP1833='Unit List'!$P$5, 'Unit List'!$AP$5, IF('Unit List'!AP1833='Unit List'!$P$4, 'Unit List'!$AP$4, IF('Unit List'!AP1833='Unit List'!$P$7, 'Unit List'!AP1833 * 'Unit List'!$AP$7, 'Unit List'!AP1833)))),",",)</f>
        <v>0.07,</v>
      </c>
      <c r="J1928" t="str">
        <f>CONCATENATE("'",IF(ISBLANK('Unit List'!AQ1833), IF(ISBLANK('Unit List'!S1833), IF(ISBLANK('Unit List'!S1833), IF(ISBLANK('Unit List'!AQ1833), IF(ISBLANK('Unit List'!S1833), IF(ISBLANK('Unit List'!S1833), IF(ISBLANK('Unit List'!AQ1833), IF(ISBLANK('Unit List'!S1833), IF(ISBLANK('Unit List'!S1833), IF(ISBLANK('Unit List'!AQ1833), IF(ISBLANK('Unit List'!S1833), IF(ISBLANK('Unit List'!S1833), "", IF('Unit List'!S1833='Unit List'!$P$5, 'Unit List'!$AQ$5, IF('Unit List'!S1833='Unit List'!$P$4, 'Unit List'!$AQ$4, 'Unit List'!S1833))), IF('Unit List'!S1833='Unit List'!$P$5, 'Unit List'!$AQ$5, IF('Unit List'!S1833='Unit List'!$P$4, 'Unit List'!$AQ$4, 'Unit List'!S1833))), IF('Unit List'!AQ1833='Unit List'!$P$5, 'Unit List'!$AQ$5, IF('Unit List'!AQ1833='Unit List'!$P$4, 'Unit List'!$AQ$4, 'Unit List'!AQ1833))), IF('Unit List'!S1833='Unit List'!$P$5, 'Unit List'!$AQ$5, IF('Unit List'!S1833='Unit List'!$P$4, 'Unit List'!$AQ$4, 'Unit List'!S1833))), IF('Unit List'!S1833='Unit List'!$P$5, 'Unit List'!$AQ$5, IF('Unit List'!S1833='Unit List'!$P$4, 'Unit List'!$AQ$4, 'Unit List'!S1833))), IF('Unit List'!AQ1833='Unit List'!$P$5, 'Unit List'!$AQ$5, IF('Unit List'!AQ1833='Unit List'!$P$4, 'Unit List'!$AQ$4, 'Unit List'!AQ1833))), IF('Unit List'!S1833='Unit List'!$P$5, 'Unit List'!$AQ$5, IF('Unit List'!S1833='Unit List'!$P$4, 'Unit List'!$AQ$4, 'Unit List'!S1833))), IF('Unit List'!S1833='Unit List'!$P$5, 'Unit List'!$AQ$5, IF('Unit List'!S1833='Unit List'!$P$4, 'Unit List'!$AQ$4, 'Unit List'!S1833))), IF('Unit List'!AQ1833='Unit List'!$P$5, 'Unit List'!$AQ$5, IF('Unit List'!AQ1833='Unit List'!$P$4, 'Unit List'!$AQ$4, 'Unit List'!AQ1833))), IF('Unit List'!S1833='Unit List'!$P$5, 'Unit List'!$AQ$5, IF('Unit List'!S1833='Unit List'!$P$4, 'Unit List'!$AQ$4, 'Unit List'!S1833))), IF('Unit List'!S1833='Unit List'!$P$5, 'Unit List'!$AQ$5, IF('Unit List'!S1833='Unit List'!$P$4, 'Unit List'!$AQ$4, 'Unit List'!S1833))), IF('Unit List'!AQ1833='Unit List'!$P$5, 'Unit List'!$AQ$5, IF('Unit List'!AQ1833='Unit List'!$P$4, 'Unit List'!$AQ$4, 'Unit List'!AQ1833))),"'),",)</f>
        <v>''),</v>
      </c>
    </row>
    <row r="1929" spans="1:10" x14ac:dyDescent="0.25">
      <c r="A1929" t="s">
        <v>2713</v>
      </c>
      <c r="B1929" t="str">
        <f>"'',"</f>
        <v>'',</v>
      </c>
      <c r="C1929" t="str">
        <f>"'',"</f>
        <v>'',</v>
      </c>
      <c r="D1929" t="str">
        <f>CONCATENATE("'",'Unit List'!E1834,"',",)</f>
        <v>'WORKBOAT_LATE',</v>
      </c>
      <c r="E1929" t="str">
        <f>CONCATENATE("'",'Unit List'!F1834,"',",)</f>
        <v>'WORKBOAT_INDUSTRIAL',</v>
      </c>
      <c r="F1929" t="str">
        <f>"'',"</f>
        <v>'',</v>
      </c>
      <c r="G1929" t="str">
        <f>CONCATENATE("'",'Unit List'!H1834,"',",)</f>
        <v>'WorkBoat_Industrial',</v>
      </c>
      <c r="H1929" t="str">
        <f>CONCATENATE(IF(ISBLANK('Unit List'!AO1834), IF(ISBLANK('Unit List'!Q1834), IF(ISBLANK('Unit List'!Q1834), IF(ISBLANK('Unit List'!AO1834), IF(ISBLANK('Unit List'!Q1834), IF(ISBLANK('Unit List'!Q1834), IF(ISBLANK('Unit List'!AO1834), IF(ISBLANK('Unit List'!Q1834), IF(ISBLANK('Unit List'!Q1834), IF(ISBLANK('Unit List'!AO1834), IF(ISBLANK('Unit List'!Q1834), IF(ISBLANK('Unit List'!Q1834), "1", IF('Unit List'!Q1834='Unit List'!$P$5, 'Unit List'!$AO$5, IF('Unit List'!Q1834='Unit List'!$P$4, 'Unit List'!$AO$4, IF('Unit List'!Q1834='Unit List'!$P$7, 'Unit List'!Q1834 * 'Unit List'!$AO$7, 'Unit List'!Q1834)))), IF('Unit List'!Q1834='Unit List'!$P$5, 'Unit List'!$AO$5, IF('Unit List'!Q1834='Unit List'!$P$4, 'Unit List'!$AO$4, IF('Unit List'!Q1834='Unit List'!$P$7, 'Unit List'!Q1834 * 'Unit List'!$AO$7, 'Unit List'!Q1834)))), IF('Unit List'!AO1834='Unit List'!$P$5, 'Unit List'!$AO$5, IF('Unit List'!AO1834='Unit List'!$P$4, 'Unit List'!$AO$4, IF('Unit List'!AO1834='Unit List'!$P$7, 'Unit List'!AO1834 * 'Unit List'!$AO$7, 'Unit List'!AO1834)))), IF('Unit List'!Q1834='Unit List'!$P$5, 'Unit List'!$AO$5, IF('Unit List'!Q1834='Unit List'!$P$4, 'Unit List'!$AO$4, IF('Unit List'!Q1834='Unit List'!$P$7, 'Unit List'!Q1834 * 'Unit List'!$AO$7, 'Unit List'!Q1834)))), IF('Unit List'!Q1834='Unit List'!$P$5, 'Unit List'!$AO$5, IF('Unit List'!Q1834='Unit List'!$P$4, 'Unit List'!$AO$4, IF('Unit List'!Q1834='Unit List'!$P$7, 'Unit List'!Q1834 * 'Unit List'!$AO$7, 'Unit List'!Q1834)))), IF('Unit List'!AO1834='Unit List'!$P$5, 'Unit List'!$AO$5, IF('Unit List'!AO1834='Unit List'!$P$4, 'Unit List'!$AO$4, IF('Unit List'!AO1834='Unit List'!$P$7, 'Unit List'!AO1834 * 'Unit List'!$AO$7, 'Unit List'!AO1834)))), IF('Unit List'!Q1834='Unit List'!$P$5, 'Unit List'!$AO$5, IF('Unit List'!Q1834='Unit List'!$P$4, 'Unit List'!$AO$4, IF('Unit List'!Q1834='Unit List'!$P$7, 'Unit List'!Q1834 * 'Unit List'!$AO$7, 'Unit List'!Q1834)))), IF('Unit List'!Q1834='Unit List'!$P$5, 'Unit List'!$AO$5, IF('Unit List'!Q1834='Unit List'!$P$4, 'Unit List'!$AO$4, IF('Unit List'!Q1834='Unit List'!$P$7, 'Unit List'!Q1834 * 'Unit List'!$AO$7, 'Unit List'!Q1834)))), IF('Unit List'!AO1834='Unit List'!$P$5, 'Unit List'!$AO$5, IF('Unit List'!AO1834='Unit List'!$P$4, 'Unit List'!$AO$4, IF('Unit List'!AO1834='Unit List'!$P$7, 'Unit List'!AO1834 * 'Unit List'!$AO$7, 'Unit List'!AO1834)))), IF('Unit List'!Q1834='Unit List'!$P$5, 'Unit List'!$AO$5, IF('Unit List'!Q1834='Unit List'!$P$4, 'Unit List'!$AO$4, IF('Unit List'!Q1834='Unit List'!$P$7, 'Unit List'!Q1834 * 'Unit List'!$AO$7, 'Unit List'!Q1834)))), IF('Unit List'!Q1834='Unit List'!$P$5, 'Unit List'!$AO$5, IF('Unit List'!Q1834='Unit List'!$P$4, 'Unit List'!$AO$4, IF('Unit List'!Q1834='Unit List'!$P$7, 'Unit List'!Q1834 * 'Unit List'!$AO$7, 'Unit List'!Q1834)))), IF('Unit List'!AO1834='Unit List'!$P$5, 'Unit List'!$AO$5, IF('Unit List'!AO1834='Unit List'!$P$4, 'Unit List'!$AO$4, IF('Unit List'!AO1834='Unit List'!$P$7, 'Unit List'!AO1834 * 'Unit List'!$AO$7, 'Unit List'!AO1834)))),",",)</f>
        <v>1,</v>
      </c>
      <c r="I1929" t="str">
        <f>CONCATENATE(IF(ISBLANK('Unit List'!AP1834), IF(ISBLANK('Unit List'!R1834), IF(ISBLANK('Unit List'!R1834), IF(ISBLANK('Unit List'!AP1834), IF(ISBLANK('Unit List'!R1834), IF(ISBLANK('Unit List'!R1834), IF(ISBLANK('Unit List'!AP1834), IF(ISBLANK('Unit List'!R1834), IF(ISBLANK('Unit List'!R1834), IF(ISBLANK('Unit List'!AP1834), IF(ISBLANK('Unit List'!R1834), IF(ISBLANK('Unit List'!R1834), 'Unit List'!$AP$4, IF('Unit List'!R1834='Unit List'!$P$5, 'Unit List'!$AP$5, IF('Unit List'!R1834='Unit List'!$P$4, 'Unit List'!$AP$4, IF('Unit List'!R1834='Unit List'!$P$7, 'Unit List'!R1834 * 'Unit List'!$AP$7, 'Unit List'!R1834)))), IF('Unit List'!R1834='Unit List'!$P$5, 'Unit List'!$AP$5, IF('Unit List'!R1834='Unit List'!$P$4, 'Unit List'!$AP$4, IF('Unit List'!R1834='Unit List'!$P$7, 'Unit List'!R1834 * 'Unit List'!$AP$7, 'Unit List'!R1834)))), IF('Unit List'!AP1834='Unit List'!$P$5, 'Unit List'!$AP$5, IF('Unit List'!AP1834='Unit List'!$P$4, 'Unit List'!$AP$4, IF('Unit List'!AP1834='Unit List'!$P$7, 'Unit List'!AP1834 * 'Unit List'!$AP$7, 'Unit List'!AP1834)))), IF('Unit List'!R1834='Unit List'!$P$5, 'Unit List'!$AP$5, IF('Unit List'!R1834='Unit List'!$P$4, 'Unit List'!$AP$4, IF('Unit List'!R1834='Unit List'!$P$7, 'Unit List'!R1834 * 'Unit List'!$AP$7, 'Unit List'!R1834)))), IF('Unit List'!R1834='Unit List'!$P$5, 'Unit List'!$AP$5, IF('Unit List'!R1834='Unit List'!$P$4, 'Unit List'!$AP$4, IF('Unit List'!R1834='Unit List'!$P$7, 'Unit List'!R1834 * 'Unit List'!$AP$7, 'Unit List'!R1834)))), IF('Unit List'!AP1834='Unit List'!$P$5, 'Unit List'!$AP$5, IF('Unit List'!AP1834='Unit List'!$P$4, 'Unit List'!$AP$4, IF('Unit List'!AP1834='Unit List'!$P$7, 'Unit List'!AP1834 * 'Unit List'!$AP$7, 'Unit List'!AP1834)))), IF('Unit List'!R1834='Unit List'!$P$5, 'Unit List'!$AP$5, IF('Unit List'!R1834='Unit List'!$P$4, 'Unit List'!$AP$4, IF('Unit List'!R1834='Unit List'!$P$7, 'Unit List'!R1834 * 'Unit List'!$AP$7, 'Unit List'!R1834)))), IF('Unit List'!R1834='Unit List'!$P$5, 'Unit List'!$AP$5, IF('Unit List'!R1834='Unit List'!$P$4, 'Unit List'!$AP$4, IF('Unit List'!R1834='Unit List'!$P$7, 'Unit List'!R1834 * 'Unit List'!$AP$7, 'Unit List'!R1834)))), IF('Unit List'!AP1834='Unit List'!$P$5, 'Unit List'!$AP$5, IF('Unit List'!AP1834='Unit List'!$P$4, 'Unit List'!$AP$4, IF('Unit List'!AP1834='Unit List'!$P$7, 'Unit List'!AP1834 * 'Unit List'!$AP$7, 'Unit List'!AP1834)))), IF('Unit List'!R1834='Unit List'!$P$5, 'Unit List'!$AP$5, IF('Unit List'!R1834='Unit List'!$P$4, 'Unit List'!$AP$4, IF('Unit List'!R1834='Unit List'!$P$7, 'Unit List'!R1834 * 'Unit List'!$AP$7, 'Unit List'!R1834)))), IF('Unit List'!R1834='Unit List'!$P$5, 'Unit List'!$AP$5, IF('Unit List'!R1834='Unit List'!$P$4, 'Unit List'!$AP$4, IF('Unit List'!R1834='Unit List'!$P$7, 'Unit List'!R1834 * 'Unit List'!$AP$7, 'Unit List'!R1834)))), IF('Unit List'!AP1834='Unit List'!$P$5, 'Unit List'!$AP$5, IF('Unit List'!AP1834='Unit List'!$P$4, 'Unit List'!$AP$4, IF('Unit List'!AP1834='Unit List'!$P$7, 'Unit List'!AP1834 * 'Unit List'!$AP$7, 'Unit List'!AP1834)))),",",)</f>
        <v>0.07,</v>
      </c>
      <c r="J1929" t="str">
        <f>CONCATENATE("'",IF(ISBLANK('Unit List'!AQ1834), IF(ISBLANK('Unit List'!S1834), IF(ISBLANK('Unit List'!S1834), IF(ISBLANK('Unit List'!AQ1834), IF(ISBLANK('Unit List'!S1834), IF(ISBLANK('Unit List'!S1834), IF(ISBLANK('Unit List'!AQ1834), IF(ISBLANK('Unit List'!S1834), IF(ISBLANK('Unit List'!S1834), IF(ISBLANK('Unit List'!AQ1834), IF(ISBLANK('Unit List'!S1834), IF(ISBLANK('Unit List'!S1834), "", IF('Unit List'!S1834='Unit List'!$P$5, 'Unit List'!$AQ$5, IF('Unit List'!S1834='Unit List'!$P$4, 'Unit List'!$AQ$4, 'Unit List'!S1834))), IF('Unit List'!S1834='Unit List'!$P$5, 'Unit List'!$AQ$5, IF('Unit List'!S1834='Unit List'!$P$4, 'Unit List'!$AQ$4, 'Unit List'!S1834))), IF('Unit List'!AQ1834='Unit List'!$P$5, 'Unit List'!$AQ$5, IF('Unit List'!AQ1834='Unit List'!$P$4, 'Unit List'!$AQ$4, 'Unit List'!AQ1834))), IF('Unit List'!S1834='Unit List'!$P$5, 'Unit List'!$AQ$5, IF('Unit List'!S1834='Unit List'!$P$4, 'Unit List'!$AQ$4, 'Unit List'!S1834))), IF('Unit List'!S1834='Unit List'!$P$5, 'Unit List'!$AQ$5, IF('Unit List'!S1834='Unit List'!$P$4, 'Unit List'!$AQ$4, 'Unit List'!S1834))), IF('Unit List'!AQ1834='Unit List'!$P$5, 'Unit List'!$AQ$5, IF('Unit List'!AQ1834='Unit List'!$P$4, 'Unit List'!$AQ$4, 'Unit List'!AQ1834))), IF('Unit List'!S1834='Unit List'!$P$5, 'Unit List'!$AQ$5, IF('Unit List'!S1834='Unit List'!$P$4, 'Unit List'!$AQ$4, 'Unit List'!S1834))), IF('Unit List'!S1834='Unit List'!$P$5, 'Unit List'!$AQ$5, IF('Unit List'!S1834='Unit List'!$P$4, 'Unit List'!$AQ$4, 'Unit List'!S1834))), IF('Unit List'!AQ1834='Unit List'!$P$5, 'Unit List'!$AQ$5, IF('Unit List'!AQ1834='Unit List'!$P$4, 'Unit List'!$AQ$4, 'Unit List'!AQ1834))), IF('Unit List'!S1834='Unit List'!$P$5, 'Unit List'!$AQ$5, IF('Unit List'!S1834='Unit List'!$P$4, 'Unit List'!$AQ$4, 'Unit List'!S1834))), IF('Unit List'!S1834='Unit List'!$P$5, 'Unit List'!$AQ$5, IF('Unit List'!S1834='Unit List'!$P$4, 'Unit List'!$AQ$4, 'Unit List'!S1834))), IF('Unit List'!AQ1834='Unit List'!$P$5, 'Unit List'!$AQ$5, IF('Unit List'!AQ1834='Unit List'!$P$4, 'Unit List'!$AQ$4, 'Unit List'!AQ1834))),"'),",)</f>
        <v>''),</v>
      </c>
    </row>
    <row r="1930" spans="1:10" x14ac:dyDescent="0.25">
      <c r="A1930" t="s">
        <v>2713</v>
      </c>
      <c r="B1930" t="str">
        <f>"'',"</f>
        <v>'',</v>
      </c>
      <c r="C1930" t="str">
        <f>"'',"</f>
        <v>'',</v>
      </c>
      <c r="D1930" t="str">
        <f>CONCATENATE("'",'Unit List'!E1835,"',",)</f>
        <v>'WW1_BOMBER',</v>
      </c>
      <c r="E1930" t="str">
        <f>CONCATENATE("'",'Unit List'!F1835,"',",)</f>
        <v>'WW1_BOMBER',</v>
      </c>
      <c r="F1930" t="str">
        <f>"'',"</f>
        <v>'',</v>
      </c>
      <c r="G1930" t="str">
        <f>CONCATENATE("'",'Unit List'!H1835,"',",)</f>
        <v>'WW1_Bomber',</v>
      </c>
      <c r="H1930" t="str">
        <f>CONCATENATE(IF(ISBLANK('Unit List'!AO1835), IF(ISBLANK('Unit List'!Q1835), IF(ISBLANK('Unit List'!Q1835), IF(ISBLANK('Unit List'!AO1835), IF(ISBLANK('Unit List'!Q1835), IF(ISBLANK('Unit List'!Q1835), IF(ISBLANK('Unit List'!AO1835), IF(ISBLANK('Unit List'!Q1835), IF(ISBLANK('Unit List'!Q1835), IF(ISBLANK('Unit List'!AO1835), IF(ISBLANK('Unit List'!Q1835), IF(ISBLANK('Unit List'!Q1835), "1", IF('Unit List'!Q1835='Unit List'!$P$5, 'Unit List'!$AO$5, IF('Unit List'!Q1835='Unit List'!$P$4, 'Unit List'!$AO$4, IF('Unit List'!Q1835='Unit List'!$P$7, 'Unit List'!Q1835 * 'Unit List'!$AO$7, 'Unit List'!Q1835)))), IF('Unit List'!Q1835='Unit List'!$P$5, 'Unit List'!$AO$5, IF('Unit List'!Q1835='Unit List'!$P$4, 'Unit List'!$AO$4, IF('Unit List'!Q1835='Unit List'!$P$7, 'Unit List'!Q1835 * 'Unit List'!$AO$7, 'Unit List'!Q1835)))), IF('Unit List'!AO1835='Unit List'!$P$5, 'Unit List'!$AO$5, IF('Unit List'!AO1835='Unit List'!$P$4, 'Unit List'!$AO$4, IF('Unit List'!AO1835='Unit List'!$P$7, 'Unit List'!AO1835 * 'Unit List'!$AO$7, 'Unit List'!AO1835)))), IF('Unit List'!Q1835='Unit List'!$P$5, 'Unit List'!$AO$5, IF('Unit List'!Q1835='Unit List'!$P$4, 'Unit List'!$AO$4, IF('Unit List'!Q1835='Unit List'!$P$7, 'Unit List'!Q1835 * 'Unit List'!$AO$7, 'Unit List'!Q1835)))), IF('Unit List'!Q1835='Unit List'!$P$5, 'Unit List'!$AO$5, IF('Unit List'!Q1835='Unit List'!$P$4, 'Unit List'!$AO$4, IF('Unit List'!Q1835='Unit List'!$P$7, 'Unit List'!Q1835 * 'Unit List'!$AO$7, 'Unit List'!Q1835)))), IF('Unit List'!AO1835='Unit List'!$P$5, 'Unit List'!$AO$5, IF('Unit List'!AO1835='Unit List'!$P$4, 'Unit List'!$AO$4, IF('Unit List'!AO1835='Unit List'!$P$7, 'Unit List'!AO1835 * 'Unit List'!$AO$7, 'Unit List'!AO1835)))), IF('Unit List'!Q1835='Unit List'!$P$5, 'Unit List'!$AO$5, IF('Unit List'!Q1835='Unit List'!$P$4, 'Unit List'!$AO$4, IF('Unit List'!Q1835='Unit List'!$P$7, 'Unit List'!Q1835 * 'Unit List'!$AO$7, 'Unit List'!Q1835)))), IF('Unit List'!Q1835='Unit List'!$P$5, 'Unit List'!$AO$5, IF('Unit List'!Q1835='Unit List'!$P$4, 'Unit List'!$AO$4, IF('Unit List'!Q1835='Unit List'!$P$7, 'Unit List'!Q1835 * 'Unit List'!$AO$7, 'Unit List'!Q1835)))), IF('Unit List'!AO1835='Unit List'!$P$5, 'Unit List'!$AO$5, IF('Unit List'!AO1835='Unit List'!$P$4, 'Unit List'!$AO$4, IF('Unit List'!AO1835='Unit List'!$P$7, 'Unit List'!AO1835 * 'Unit List'!$AO$7, 'Unit List'!AO1835)))), IF('Unit List'!Q1835='Unit List'!$P$5, 'Unit List'!$AO$5, IF('Unit List'!Q1835='Unit List'!$P$4, 'Unit List'!$AO$4, IF('Unit List'!Q1835='Unit List'!$P$7, 'Unit List'!Q1835 * 'Unit List'!$AO$7, 'Unit List'!Q1835)))), IF('Unit List'!Q1835='Unit List'!$P$5, 'Unit List'!$AO$5, IF('Unit List'!Q1835='Unit List'!$P$4, 'Unit List'!$AO$4, IF('Unit List'!Q1835='Unit List'!$P$7, 'Unit List'!Q1835 * 'Unit List'!$AO$7, 'Unit List'!Q1835)))), IF('Unit List'!AO1835='Unit List'!$P$5, 'Unit List'!$AO$5, IF('Unit List'!AO1835='Unit List'!$P$4, 'Unit List'!$AO$4, IF('Unit List'!AO1835='Unit List'!$P$7, 'Unit List'!AO1835 * 'Unit List'!$AO$7, 'Unit List'!AO1835)))),",",)</f>
        <v>1,</v>
      </c>
      <c r="I1930" t="str">
        <f>CONCATENATE(IF(ISBLANK('Unit List'!AP1835), IF(ISBLANK('Unit List'!R1835), IF(ISBLANK('Unit List'!R1835), IF(ISBLANK('Unit List'!AP1835), IF(ISBLANK('Unit List'!R1835), IF(ISBLANK('Unit List'!R1835), IF(ISBLANK('Unit List'!AP1835), IF(ISBLANK('Unit List'!R1835), IF(ISBLANK('Unit List'!R1835), IF(ISBLANK('Unit List'!AP1835), IF(ISBLANK('Unit List'!R1835), IF(ISBLANK('Unit List'!R1835), 'Unit List'!$AP$4, IF('Unit List'!R1835='Unit List'!$P$5, 'Unit List'!$AP$5, IF('Unit List'!R1835='Unit List'!$P$4, 'Unit List'!$AP$4, IF('Unit List'!R1835='Unit List'!$P$7, 'Unit List'!R1835 * 'Unit List'!$AP$7, 'Unit List'!R1835)))), IF('Unit List'!R1835='Unit List'!$P$5, 'Unit List'!$AP$5, IF('Unit List'!R1835='Unit List'!$P$4, 'Unit List'!$AP$4, IF('Unit List'!R1835='Unit List'!$P$7, 'Unit List'!R1835 * 'Unit List'!$AP$7, 'Unit List'!R1835)))), IF('Unit List'!AP1835='Unit List'!$P$5, 'Unit List'!$AP$5, IF('Unit List'!AP1835='Unit List'!$P$4, 'Unit List'!$AP$4, IF('Unit List'!AP1835='Unit List'!$P$7, 'Unit List'!AP1835 * 'Unit List'!$AP$7, 'Unit List'!AP1835)))), IF('Unit List'!R1835='Unit List'!$P$5, 'Unit List'!$AP$5, IF('Unit List'!R1835='Unit List'!$P$4, 'Unit List'!$AP$4, IF('Unit List'!R1835='Unit List'!$P$7, 'Unit List'!R1835 * 'Unit List'!$AP$7, 'Unit List'!R1835)))), IF('Unit List'!R1835='Unit List'!$P$5, 'Unit List'!$AP$5, IF('Unit List'!R1835='Unit List'!$P$4, 'Unit List'!$AP$4, IF('Unit List'!R1835='Unit List'!$P$7, 'Unit List'!R1835 * 'Unit List'!$AP$7, 'Unit List'!R1835)))), IF('Unit List'!AP1835='Unit List'!$P$5, 'Unit List'!$AP$5, IF('Unit List'!AP1835='Unit List'!$P$4, 'Unit List'!$AP$4, IF('Unit List'!AP1835='Unit List'!$P$7, 'Unit List'!AP1835 * 'Unit List'!$AP$7, 'Unit List'!AP1835)))), IF('Unit List'!R1835='Unit List'!$P$5, 'Unit List'!$AP$5, IF('Unit List'!R1835='Unit List'!$P$4, 'Unit List'!$AP$4, IF('Unit List'!R1835='Unit List'!$P$7, 'Unit List'!R1835 * 'Unit List'!$AP$7, 'Unit List'!R1835)))), IF('Unit List'!R1835='Unit List'!$P$5, 'Unit List'!$AP$5, IF('Unit List'!R1835='Unit List'!$P$4, 'Unit List'!$AP$4, IF('Unit List'!R1835='Unit List'!$P$7, 'Unit List'!R1835 * 'Unit List'!$AP$7, 'Unit List'!R1835)))), IF('Unit List'!AP1835='Unit List'!$P$5, 'Unit List'!$AP$5, IF('Unit List'!AP1835='Unit List'!$P$4, 'Unit List'!$AP$4, IF('Unit List'!AP1835='Unit List'!$P$7, 'Unit List'!AP1835 * 'Unit List'!$AP$7, 'Unit List'!AP1835)))), IF('Unit List'!R1835='Unit List'!$P$5, 'Unit List'!$AP$5, IF('Unit List'!R1835='Unit List'!$P$4, 'Unit List'!$AP$4, IF('Unit List'!R1835='Unit List'!$P$7, 'Unit List'!R1835 * 'Unit List'!$AP$7, 'Unit List'!R1835)))), IF('Unit List'!R1835='Unit List'!$P$5, 'Unit List'!$AP$5, IF('Unit List'!R1835='Unit List'!$P$4, 'Unit List'!$AP$4, IF('Unit List'!R1835='Unit List'!$P$7, 'Unit List'!R1835 * 'Unit List'!$AP$7, 'Unit List'!R1835)))), IF('Unit List'!AP1835='Unit List'!$P$5, 'Unit List'!$AP$5, IF('Unit List'!AP1835='Unit List'!$P$4, 'Unit List'!$AP$4, IF('Unit List'!AP1835='Unit List'!$P$7, 'Unit List'!AP1835 * 'Unit List'!$AP$7, 'Unit List'!AP1835)))),",",)</f>
        <v>0.08,</v>
      </c>
      <c r="J1930" t="str">
        <f>CONCATENATE("'",IF(ISBLANK('Unit List'!AQ1835), IF(ISBLANK('Unit List'!S1835), IF(ISBLANK('Unit List'!S1835), IF(ISBLANK('Unit List'!AQ1835), IF(ISBLANK('Unit List'!S1835), IF(ISBLANK('Unit List'!S1835), IF(ISBLANK('Unit List'!AQ1835), IF(ISBLANK('Unit List'!S1835), IF(ISBLANK('Unit List'!S1835), IF(ISBLANK('Unit List'!AQ1835), IF(ISBLANK('Unit List'!S1835), IF(ISBLANK('Unit List'!S1835), "", IF('Unit List'!S1835='Unit List'!$P$5, 'Unit List'!$AQ$5, IF('Unit List'!S1835='Unit List'!$P$4, 'Unit List'!$AQ$4, 'Unit List'!S1835))), IF('Unit List'!S1835='Unit List'!$P$5, 'Unit List'!$AQ$5, IF('Unit List'!S1835='Unit List'!$P$4, 'Unit List'!$AQ$4, 'Unit List'!S1835))), IF('Unit List'!AQ1835='Unit List'!$P$5, 'Unit List'!$AQ$5, IF('Unit List'!AQ1835='Unit List'!$P$4, 'Unit List'!$AQ$4, 'Unit List'!AQ1835))), IF('Unit List'!S1835='Unit List'!$P$5, 'Unit List'!$AQ$5, IF('Unit List'!S1835='Unit List'!$P$4, 'Unit List'!$AQ$4, 'Unit List'!S1835))), IF('Unit List'!S1835='Unit List'!$P$5, 'Unit List'!$AQ$5, IF('Unit List'!S1835='Unit List'!$P$4, 'Unit List'!$AQ$4, 'Unit List'!S1835))), IF('Unit List'!AQ1835='Unit List'!$P$5, 'Unit List'!$AQ$5, IF('Unit List'!AQ1835='Unit List'!$P$4, 'Unit List'!$AQ$4, 'Unit List'!AQ1835))), IF('Unit List'!S1835='Unit List'!$P$5, 'Unit List'!$AQ$5, IF('Unit List'!S1835='Unit List'!$P$4, 'Unit List'!$AQ$4, 'Unit List'!S1835))), IF('Unit List'!S1835='Unit List'!$P$5, 'Unit List'!$AQ$5, IF('Unit List'!S1835='Unit List'!$P$4, 'Unit List'!$AQ$4, 'Unit List'!S1835))), IF('Unit List'!AQ1835='Unit List'!$P$5, 'Unit List'!$AQ$5, IF('Unit List'!AQ1835='Unit List'!$P$4, 'Unit List'!$AQ$4, 'Unit List'!AQ1835))), IF('Unit List'!S1835='Unit List'!$P$5, 'Unit List'!$AQ$5, IF('Unit List'!S1835='Unit List'!$P$4, 'Unit List'!$AQ$4, 'Unit List'!S1835))), IF('Unit List'!S1835='Unit List'!$P$5, 'Unit List'!$AQ$5, IF('Unit List'!S1835='Unit List'!$P$4, 'Unit List'!$AQ$4, 'Unit List'!S1835))), IF('Unit List'!AQ1835='Unit List'!$P$5, 'Unit List'!$AQ$5, IF('Unit List'!AQ1835='Unit List'!$P$4, 'Unit List'!$AQ$4, 'Unit List'!AQ1835))),"'),",)</f>
        <v>'BomberWing'),</v>
      </c>
    </row>
    <row r="1931" spans="1:10" x14ac:dyDescent="0.25">
      <c r="A1931" t="s">
        <v>2713</v>
      </c>
      <c r="B1931" t="str">
        <f>CONCATENATE("'_",'Unit List'!C1836,"',",)</f>
        <v>'_ZULU',</v>
      </c>
      <c r="C1931" t="str">
        <f>CONCATENATE("'_",'Unit List'!D1836,"',",)</f>
        <v>'_ENGLAND',</v>
      </c>
      <c r="D1931" t="str">
        <f>CONCATENATE("'",'Unit List'!E1836,"',",)</f>
        <v>'WW1_BOMBER',</v>
      </c>
      <c r="E1931" t="str">
        <f>CONCATENATE("'",'Unit List'!F1836,"',",)</f>
        <v>'WW1_BOMBER',</v>
      </c>
      <c r="F1931" t="str">
        <f>"'',"</f>
        <v>'',</v>
      </c>
      <c r="G1931" t="str">
        <f>CONCATENATE("'",'Unit List'!H1840,"',",)</f>
        <v>'ShortBomber',</v>
      </c>
      <c r="H1931" t="str">
        <f>CONCATENATE(IF(ISBLANK('Unit List'!AO1836), IF(ISBLANK('Unit List'!Q1836), IF(ISBLANK('Unit List'!Q1836), IF(ISBLANK('Unit List'!AO1840), IF(ISBLANK('Unit List'!Q1840), IF(ISBLANK('Unit List'!Q1840), IF(ISBLANK('Unit List'!AO1840), IF(ISBLANK('Unit List'!Q1840), IF(ISBLANK('Unit List'!Q1840), IF(ISBLANK('Unit List'!AO1835), IF(ISBLANK('Unit List'!Q1835), IF(ISBLANK('Unit List'!Q1835), "1", IF('Unit List'!Q1835='Unit List'!$P$5, 'Unit List'!$AO$5, IF('Unit List'!Q1835='Unit List'!$P$4, 'Unit List'!$AO$4, IF('Unit List'!Q1835='Unit List'!$P$7, 'Unit List'!Q1835 * 'Unit List'!$AO$7, 'Unit List'!Q1835)))), IF('Unit List'!Q1835='Unit List'!$P$5, 'Unit List'!$AO$5, IF('Unit List'!Q1835='Unit List'!$P$4, 'Unit List'!$AO$4, IF('Unit List'!Q1835='Unit List'!$P$7, 'Unit List'!Q1835 * 'Unit List'!$AO$7, 'Unit List'!Q1835)))), IF('Unit List'!AO1835='Unit List'!$P$5, 'Unit List'!$AO$5, IF('Unit List'!AO1835='Unit List'!$P$4, 'Unit List'!$AO$4, IF('Unit List'!AO1835='Unit List'!$P$7, 'Unit List'!AO1835 * 'Unit List'!$AO$7, 'Unit List'!AO1835)))),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 IF('Unit List'!Q1836='Unit List'!$P$5, 'Unit List'!$AO$5, IF('Unit List'!Q1836='Unit List'!$P$4, 'Unit List'!$AO$4, IF('Unit List'!Q1836='Unit List'!$P$7, 'Unit List'!Q1836 * 'Unit List'!$AO$7, 'Unit List'!Q1836)))), IF('Unit List'!Q1836='Unit List'!$P$5, 'Unit List'!$AO$5, IF('Unit List'!Q1836='Unit List'!$P$4, 'Unit List'!$AO$4, IF('Unit List'!Q1836='Unit List'!$P$7, 'Unit List'!Q1836 * 'Unit List'!$AO$7, 'Unit List'!Q1836)))), IF('Unit List'!AO1836='Unit List'!$P$5, 'Unit List'!$AO$5, IF('Unit List'!AO1836='Unit List'!$P$4, 'Unit List'!$AO$4, IF('Unit List'!AO1836='Unit List'!$P$7, 'Unit List'!AO1836 * 'Unit List'!$AO$7, 'Unit List'!AO1836)))),",",)</f>
        <v>1,</v>
      </c>
      <c r="I1931" t="str">
        <f>CONCATENATE(IF(ISBLANK('Unit List'!AP1836), IF(ISBLANK('Unit List'!R1836), IF(ISBLANK('Unit List'!R1836), IF(ISBLANK('Unit List'!AP1840), IF(ISBLANK('Unit List'!R1840), IF(ISBLANK('Unit List'!R1840), IF(ISBLANK('Unit List'!AP1840), IF(ISBLANK('Unit List'!R1840), IF(ISBLANK('Unit List'!R1840), IF(ISBLANK('Unit List'!AP1835), IF(ISBLANK('Unit List'!R1835), IF(ISBLANK('Unit List'!R1835), 'Unit List'!$AP$4, IF('Unit List'!R1835='Unit List'!$P$5, 'Unit List'!$AP$5, IF('Unit List'!R1835='Unit List'!$P$4, 'Unit List'!$AP$4, IF('Unit List'!R1835='Unit List'!$P$7, 'Unit List'!R1835 * 'Unit List'!$AP$7, 'Unit List'!R1835)))), IF('Unit List'!R1835='Unit List'!$P$5, 'Unit List'!$AP$5, IF('Unit List'!R1835='Unit List'!$P$4, 'Unit List'!$AP$4, IF('Unit List'!R1835='Unit List'!$P$7, 'Unit List'!R1835 * 'Unit List'!$AP$7, 'Unit List'!R1835)))), IF('Unit List'!AP1835='Unit List'!$P$5, 'Unit List'!$AP$5, IF('Unit List'!AP1835='Unit List'!$P$4, 'Unit List'!$AP$4, IF('Unit List'!AP1835='Unit List'!$P$7, 'Unit List'!AP1835 * 'Unit List'!$AP$7, 'Unit List'!AP1835)))),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 IF('Unit List'!R1836='Unit List'!$P$5, 'Unit List'!$AP$5, IF('Unit List'!R1836='Unit List'!$P$4, 'Unit List'!$AP$4, IF('Unit List'!R1836='Unit List'!$P$7, 'Unit List'!R1836 * 'Unit List'!$AP$7, 'Unit List'!R1836)))), IF('Unit List'!R1836='Unit List'!$P$5, 'Unit List'!$AP$5, IF('Unit List'!R1836='Unit List'!$P$4, 'Unit List'!$AP$4, IF('Unit List'!R1836='Unit List'!$P$7, 'Unit List'!R1836 * 'Unit List'!$AP$7, 'Unit List'!R1836)))), IF('Unit List'!AP1836='Unit List'!$P$5, 'Unit List'!$AP$5, IF('Unit List'!AP1836='Unit List'!$P$4, 'Unit List'!$AP$4, IF('Unit List'!AP1836='Unit List'!$P$7, 'Unit List'!AP1836 * 'Unit List'!$AP$7, 'Unit List'!AP1836)))),",",)</f>
        <v>0.178,</v>
      </c>
      <c r="J1931" t="str">
        <f>CONCATENATE("'",IF(ISBLANK('Unit List'!AQ1836), IF(ISBLANK('Unit List'!S1836), IF(ISBLANK('Unit List'!S1836), IF(ISBLANK('Unit List'!AQ1840), IF(ISBLANK('Unit List'!S1840), IF(ISBLANK('Unit List'!S1840), IF(ISBLANK('Unit List'!AQ1840), IF(ISBLANK('Unit List'!S1840), IF(ISBLANK('Unit List'!S1840), IF(ISBLANK('Unit List'!AQ1835), IF(ISBLANK('Unit List'!S1835), IF(ISBLANK('Unit List'!S1835), "", IF('Unit List'!S1835='Unit List'!$P$5, 'Unit List'!$AQ$5, IF('Unit List'!S1835='Unit List'!$P$4, 'Unit List'!$AQ$4, 'Unit List'!S1835))), IF('Unit List'!S1835='Unit List'!$P$5, 'Unit List'!$AQ$5, IF('Unit List'!S1835='Unit List'!$P$4, 'Unit List'!$AQ$4, 'Unit List'!S1835))), IF('Unit List'!AQ1835='Unit List'!$P$5, 'Unit List'!$AQ$5, IF('Unit List'!AQ1835='Unit List'!$P$4, 'Unit List'!$AQ$4, 'Unit List'!AQ1835))),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 IF('Unit List'!S1836='Unit List'!$P$5, 'Unit List'!$AQ$5, IF('Unit List'!S1836='Unit List'!$P$4, 'Unit List'!$AQ$4, 'Unit List'!S1836))), IF('Unit List'!S1836='Unit List'!$P$5, 'Unit List'!$AQ$5, IF('Unit List'!S1836='Unit List'!$P$4, 'Unit List'!$AQ$4, 'Unit List'!S1836))), IF('Unit List'!AQ1836='Unit List'!$P$5, 'Unit List'!$AQ$5, IF('Unit List'!AQ1836='Unit List'!$P$4, 'Unit List'!$AQ$4, 'Unit List'!AQ1836))),"'),",)</f>
        <v>'BomberWing'),</v>
      </c>
    </row>
    <row r="1932" spans="1:10" x14ac:dyDescent="0.25">
      <c r="A1932" t="s">
        <v>2713</v>
      </c>
      <c r="B1932" t="str">
        <f>CONCATENATE("'_",'Unit List'!C1837,"',",)</f>
        <v>'_AUSTRALIA',</v>
      </c>
      <c r="C1932" t="str">
        <f>CONCATENATE("'_",'Unit List'!D1837,"',",)</f>
        <v>'_ENGLAND',</v>
      </c>
      <c r="D1932" t="str">
        <f>CONCATENATE("'",'Unit List'!E1837,"',",)</f>
        <v>'WW1_BOMBER',</v>
      </c>
      <c r="E1932" t="str">
        <f>CONCATENATE("'",'Unit List'!F1837,"',",)</f>
        <v>'WW1_BOMBER',</v>
      </c>
      <c r="F1932" t="str">
        <f>"'',"</f>
        <v>'',</v>
      </c>
      <c r="G1932" t="str">
        <f>CONCATENATE("'",'Unit List'!H1840,"',",)</f>
        <v>'ShortBomber',</v>
      </c>
      <c r="H1932" t="str">
        <f>CONCATENATE(IF(ISBLANK('Unit List'!AO1837), IF(ISBLANK('Unit List'!Q1837), IF(ISBLANK('Unit List'!Q1837), IF(ISBLANK('Unit List'!AO1840), IF(ISBLANK('Unit List'!Q1840), IF(ISBLANK('Unit List'!Q1840), IF(ISBLANK('Unit List'!AO1840), IF(ISBLANK('Unit List'!Q1840), IF(ISBLANK('Unit List'!Q1840), IF(ISBLANK('Unit List'!AO1835), IF(ISBLANK('Unit List'!Q1835), IF(ISBLANK('Unit List'!Q1835), "1", IF('Unit List'!Q1835='Unit List'!$P$5, 'Unit List'!$AO$5, IF('Unit List'!Q1835='Unit List'!$P$4, 'Unit List'!$AO$4, IF('Unit List'!Q1835='Unit List'!$P$7, 'Unit List'!Q1835 * 'Unit List'!$AO$7, 'Unit List'!Q1835)))), IF('Unit List'!Q1835='Unit List'!$P$5, 'Unit List'!$AO$5, IF('Unit List'!Q1835='Unit List'!$P$4, 'Unit List'!$AO$4, IF('Unit List'!Q1835='Unit List'!$P$7, 'Unit List'!Q1835 * 'Unit List'!$AO$7, 'Unit List'!Q1835)))), IF('Unit List'!AO1835='Unit List'!$P$5, 'Unit List'!$AO$5, IF('Unit List'!AO1835='Unit List'!$P$4, 'Unit List'!$AO$4, IF('Unit List'!AO1835='Unit List'!$P$7, 'Unit List'!AO1835 * 'Unit List'!$AO$7, 'Unit List'!AO1835)))),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 IF('Unit List'!Q1837='Unit List'!$P$5, 'Unit List'!$AO$5, IF('Unit List'!Q1837='Unit List'!$P$4, 'Unit List'!$AO$4, IF('Unit List'!Q1837='Unit List'!$P$7, 'Unit List'!Q1837 * 'Unit List'!$AO$7, 'Unit List'!Q1837)))), IF('Unit List'!Q1837='Unit List'!$P$5, 'Unit List'!$AO$5, IF('Unit List'!Q1837='Unit List'!$P$4, 'Unit List'!$AO$4, IF('Unit List'!Q1837='Unit List'!$P$7, 'Unit List'!Q1837 * 'Unit List'!$AO$7, 'Unit List'!Q1837)))), IF('Unit List'!AO1837='Unit List'!$P$5, 'Unit List'!$AO$5, IF('Unit List'!AO1837='Unit List'!$P$4, 'Unit List'!$AO$4, IF('Unit List'!AO1837='Unit List'!$P$7, 'Unit List'!AO1837 * 'Unit List'!$AO$7, 'Unit List'!AO1837)))),",",)</f>
        <v>1,</v>
      </c>
      <c r="I1932" t="str">
        <f>CONCATENATE(IF(ISBLANK('Unit List'!AP1837), IF(ISBLANK('Unit List'!R1837), IF(ISBLANK('Unit List'!R1837), IF(ISBLANK('Unit List'!AP1840), IF(ISBLANK('Unit List'!R1840), IF(ISBLANK('Unit List'!R1840), IF(ISBLANK('Unit List'!AP1840), IF(ISBLANK('Unit List'!R1840), IF(ISBLANK('Unit List'!R1840), IF(ISBLANK('Unit List'!AP1835), IF(ISBLANK('Unit List'!R1835), IF(ISBLANK('Unit List'!R1835), 'Unit List'!$AP$4, IF('Unit List'!R1835='Unit List'!$P$5, 'Unit List'!$AP$5, IF('Unit List'!R1835='Unit List'!$P$4, 'Unit List'!$AP$4, IF('Unit List'!R1835='Unit List'!$P$7, 'Unit List'!R1835 * 'Unit List'!$AP$7, 'Unit List'!R1835)))), IF('Unit List'!R1835='Unit List'!$P$5, 'Unit List'!$AP$5, IF('Unit List'!R1835='Unit List'!$P$4, 'Unit List'!$AP$4, IF('Unit List'!R1835='Unit List'!$P$7, 'Unit List'!R1835 * 'Unit List'!$AP$7, 'Unit List'!R1835)))), IF('Unit List'!AP1835='Unit List'!$P$5, 'Unit List'!$AP$5, IF('Unit List'!AP1835='Unit List'!$P$4, 'Unit List'!$AP$4, IF('Unit List'!AP1835='Unit List'!$P$7, 'Unit List'!AP1835 * 'Unit List'!$AP$7, 'Unit List'!AP1835)))),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 IF('Unit List'!R1837='Unit List'!$P$5, 'Unit List'!$AP$5, IF('Unit List'!R1837='Unit List'!$P$4, 'Unit List'!$AP$4, IF('Unit List'!R1837='Unit List'!$P$7, 'Unit List'!R1837 * 'Unit List'!$AP$7, 'Unit List'!R1837)))), IF('Unit List'!R1837='Unit List'!$P$5, 'Unit List'!$AP$5, IF('Unit List'!R1837='Unit List'!$P$4, 'Unit List'!$AP$4, IF('Unit List'!R1837='Unit List'!$P$7, 'Unit List'!R1837 * 'Unit List'!$AP$7, 'Unit List'!R1837)))), IF('Unit List'!AP1837='Unit List'!$P$5, 'Unit List'!$AP$5, IF('Unit List'!AP1837='Unit List'!$P$4, 'Unit List'!$AP$4, IF('Unit List'!AP1837='Unit List'!$P$7, 'Unit List'!AP1837 * 'Unit List'!$AP$7, 'Unit List'!AP1837)))),",",)</f>
        <v>0.178,</v>
      </c>
      <c r="J1932" t="str">
        <f>CONCATENATE("'",IF(ISBLANK('Unit List'!AQ1837), IF(ISBLANK('Unit List'!S1837), IF(ISBLANK('Unit List'!S1837), IF(ISBLANK('Unit List'!AQ1840), IF(ISBLANK('Unit List'!S1840), IF(ISBLANK('Unit List'!S1840), IF(ISBLANK('Unit List'!AQ1840), IF(ISBLANK('Unit List'!S1840), IF(ISBLANK('Unit List'!S1840), IF(ISBLANK('Unit List'!AQ1835), IF(ISBLANK('Unit List'!S1835), IF(ISBLANK('Unit List'!S1835), "", IF('Unit List'!S1835='Unit List'!$P$5, 'Unit List'!$AQ$5, IF('Unit List'!S1835='Unit List'!$P$4, 'Unit List'!$AQ$4, 'Unit List'!S1835))), IF('Unit List'!S1835='Unit List'!$P$5, 'Unit List'!$AQ$5, IF('Unit List'!S1835='Unit List'!$P$4, 'Unit List'!$AQ$4, 'Unit List'!S1835))), IF('Unit List'!AQ1835='Unit List'!$P$5, 'Unit List'!$AQ$5, IF('Unit List'!AQ1835='Unit List'!$P$4, 'Unit List'!$AQ$4, 'Unit List'!AQ1835))),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 IF('Unit List'!S1837='Unit List'!$P$5, 'Unit List'!$AQ$5, IF('Unit List'!S1837='Unit List'!$P$4, 'Unit List'!$AQ$4, 'Unit List'!S1837))), IF('Unit List'!S1837='Unit List'!$P$5, 'Unit List'!$AQ$5, IF('Unit List'!S1837='Unit List'!$P$4, 'Unit List'!$AQ$4, 'Unit List'!S1837))), IF('Unit List'!AQ1837='Unit List'!$P$5, 'Unit List'!$AQ$5, IF('Unit List'!AQ1837='Unit List'!$P$4, 'Unit List'!$AQ$4, 'Unit List'!AQ1837))),"'),",)</f>
        <v>'BomberWing'),</v>
      </c>
    </row>
    <row r="1933" spans="1:10" x14ac:dyDescent="0.25">
      <c r="A1933" t="s">
        <v>2713</v>
      </c>
      <c r="B1933" t="str">
        <f>CONCATENATE("'_",'Unit List'!C1838,"',",)</f>
        <v>'_CANADA',</v>
      </c>
      <c r="C1933" t="str">
        <f>CONCATENATE("'_",'Unit List'!D1838,"',",)</f>
        <v>'_ENGLAND',</v>
      </c>
      <c r="D1933" t="str">
        <f>CONCATENATE("'",'Unit List'!E1838,"',",)</f>
        <v>'WW1_BOMBER',</v>
      </c>
      <c r="E1933" t="str">
        <f>CONCATENATE("'",'Unit List'!F1838,"',",)</f>
        <v>'WW1_BOMBER',</v>
      </c>
      <c r="F1933" t="str">
        <f>"'',"</f>
        <v>'',</v>
      </c>
      <c r="G1933" t="str">
        <f>CONCATENATE("'",'Unit List'!H1840,"',",)</f>
        <v>'ShortBomber',</v>
      </c>
      <c r="H1933" t="str">
        <f>CONCATENATE(IF(ISBLANK('Unit List'!AO1838), IF(ISBLANK('Unit List'!Q1838), IF(ISBLANK('Unit List'!Q1838), IF(ISBLANK('Unit List'!AO1840), IF(ISBLANK('Unit List'!Q1840), IF(ISBLANK('Unit List'!Q1840), IF(ISBLANK('Unit List'!AO1840), IF(ISBLANK('Unit List'!Q1840), IF(ISBLANK('Unit List'!Q1840), IF(ISBLANK('Unit List'!AO1835), IF(ISBLANK('Unit List'!Q1835), IF(ISBLANK('Unit List'!Q1835), "1", IF('Unit List'!Q1835='Unit List'!$P$5, 'Unit List'!$AO$5, IF('Unit List'!Q1835='Unit List'!$P$4, 'Unit List'!$AO$4, IF('Unit List'!Q1835='Unit List'!$P$7, 'Unit List'!Q1835 * 'Unit List'!$AO$7, 'Unit List'!Q1835)))), IF('Unit List'!Q1835='Unit List'!$P$5, 'Unit List'!$AO$5, IF('Unit List'!Q1835='Unit List'!$P$4, 'Unit List'!$AO$4, IF('Unit List'!Q1835='Unit List'!$P$7, 'Unit List'!Q1835 * 'Unit List'!$AO$7, 'Unit List'!Q1835)))), IF('Unit List'!AO1835='Unit List'!$P$5, 'Unit List'!$AO$5, IF('Unit List'!AO1835='Unit List'!$P$4, 'Unit List'!$AO$4, IF('Unit List'!AO1835='Unit List'!$P$7, 'Unit List'!AO1835 * 'Unit List'!$AO$7, 'Unit List'!AO1835)))),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 IF('Unit List'!Q1838='Unit List'!$P$5, 'Unit List'!$AO$5, IF('Unit List'!Q1838='Unit List'!$P$4, 'Unit List'!$AO$4, IF('Unit List'!Q1838='Unit List'!$P$7, 'Unit List'!Q1838 * 'Unit List'!$AO$7, 'Unit List'!Q1838)))), IF('Unit List'!Q1838='Unit List'!$P$5, 'Unit List'!$AO$5, IF('Unit List'!Q1838='Unit List'!$P$4, 'Unit List'!$AO$4, IF('Unit List'!Q1838='Unit List'!$P$7, 'Unit List'!Q1838 * 'Unit List'!$AO$7, 'Unit List'!Q1838)))), IF('Unit List'!AO1838='Unit List'!$P$5, 'Unit List'!$AO$5, IF('Unit List'!AO1838='Unit List'!$P$4, 'Unit List'!$AO$4, IF('Unit List'!AO1838='Unit List'!$P$7, 'Unit List'!AO1838 * 'Unit List'!$AO$7, 'Unit List'!AO1838)))),",",)</f>
        <v>1,</v>
      </c>
      <c r="I1933" t="str">
        <f>CONCATENATE(IF(ISBLANK('Unit List'!AP1838), IF(ISBLANK('Unit List'!R1838), IF(ISBLANK('Unit List'!R1838), IF(ISBLANK('Unit List'!AP1840), IF(ISBLANK('Unit List'!R1840), IF(ISBLANK('Unit List'!R1840), IF(ISBLANK('Unit List'!AP1840), IF(ISBLANK('Unit List'!R1840), IF(ISBLANK('Unit List'!R1840), IF(ISBLANK('Unit List'!AP1835), IF(ISBLANK('Unit List'!R1835), IF(ISBLANK('Unit List'!R1835), 'Unit List'!$AP$4, IF('Unit List'!R1835='Unit List'!$P$5, 'Unit List'!$AP$5, IF('Unit List'!R1835='Unit List'!$P$4, 'Unit List'!$AP$4, IF('Unit List'!R1835='Unit List'!$P$7, 'Unit List'!R1835 * 'Unit List'!$AP$7, 'Unit List'!R1835)))), IF('Unit List'!R1835='Unit List'!$P$5, 'Unit List'!$AP$5, IF('Unit List'!R1835='Unit List'!$P$4, 'Unit List'!$AP$4, IF('Unit List'!R1835='Unit List'!$P$7, 'Unit List'!R1835 * 'Unit List'!$AP$7, 'Unit List'!R1835)))), IF('Unit List'!AP1835='Unit List'!$P$5, 'Unit List'!$AP$5, IF('Unit List'!AP1835='Unit List'!$P$4, 'Unit List'!$AP$4, IF('Unit List'!AP1835='Unit List'!$P$7, 'Unit List'!AP1835 * 'Unit List'!$AP$7, 'Unit List'!AP1835)))),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 IF('Unit List'!R1838='Unit List'!$P$5, 'Unit List'!$AP$5, IF('Unit List'!R1838='Unit List'!$P$4, 'Unit List'!$AP$4, IF('Unit List'!R1838='Unit List'!$P$7, 'Unit List'!R1838 * 'Unit List'!$AP$7, 'Unit List'!R1838)))), IF('Unit List'!R1838='Unit List'!$P$5, 'Unit List'!$AP$5, IF('Unit List'!R1838='Unit List'!$P$4, 'Unit List'!$AP$4, IF('Unit List'!R1838='Unit List'!$P$7, 'Unit List'!R1838 * 'Unit List'!$AP$7, 'Unit List'!R1838)))), IF('Unit List'!AP1838='Unit List'!$P$5, 'Unit List'!$AP$5, IF('Unit List'!AP1838='Unit List'!$P$4, 'Unit List'!$AP$4, IF('Unit List'!AP1838='Unit List'!$P$7, 'Unit List'!AP1838 * 'Unit List'!$AP$7, 'Unit List'!AP1838)))),",",)</f>
        <v>0.178,</v>
      </c>
      <c r="J1933" t="str">
        <f>CONCATENATE("'",IF(ISBLANK('Unit List'!AQ1838), IF(ISBLANK('Unit List'!S1838), IF(ISBLANK('Unit List'!S1838), IF(ISBLANK('Unit List'!AQ1840), IF(ISBLANK('Unit List'!S1840), IF(ISBLANK('Unit List'!S1840), IF(ISBLANK('Unit List'!AQ1840), IF(ISBLANK('Unit List'!S1840), IF(ISBLANK('Unit List'!S1840), IF(ISBLANK('Unit List'!AQ1835), IF(ISBLANK('Unit List'!S1835), IF(ISBLANK('Unit List'!S1835), "", IF('Unit List'!S1835='Unit List'!$P$5, 'Unit List'!$AQ$5, IF('Unit List'!S1835='Unit List'!$P$4, 'Unit List'!$AQ$4, 'Unit List'!S1835))), IF('Unit List'!S1835='Unit List'!$P$5, 'Unit List'!$AQ$5, IF('Unit List'!S1835='Unit List'!$P$4, 'Unit List'!$AQ$4, 'Unit List'!S1835))), IF('Unit List'!AQ1835='Unit List'!$P$5, 'Unit List'!$AQ$5, IF('Unit List'!AQ1835='Unit List'!$P$4, 'Unit List'!$AQ$4, 'Unit List'!AQ1835))),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 IF('Unit List'!S1838='Unit List'!$P$5, 'Unit List'!$AQ$5, IF('Unit List'!S1838='Unit List'!$P$4, 'Unit List'!$AQ$4, 'Unit List'!S1838))), IF('Unit List'!S1838='Unit List'!$P$5, 'Unit List'!$AQ$5, IF('Unit List'!S1838='Unit List'!$P$4, 'Unit List'!$AQ$4, 'Unit List'!S1838))), IF('Unit List'!AQ1838='Unit List'!$P$5, 'Unit List'!$AQ$5, IF('Unit List'!AQ1838='Unit List'!$P$4, 'Unit List'!$AQ$4, 'Unit List'!AQ1838))),"'),",)</f>
        <v>'BomberWing'),</v>
      </c>
    </row>
    <row r="1934" spans="1:10" x14ac:dyDescent="0.25">
      <c r="A1934" t="s">
        <v>2713</v>
      </c>
      <c r="B1934" t="str">
        <f>CONCATENATE("'_",'Unit List'!C1839,"',",)</f>
        <v>'_CELTS',</v>
      </c>
      <c r="C1934" t="str">
        <f>CONCATENATE("'_",'Unit List'!D1839,"',",)</f>
        <v>'_ENGLAND',</v>
      </c>
      <c r="D1934" t="str">
        <f>CONCATENATE("'",'Unit List'!E1839,"',",)</f>
        <v>'WW1_BOMBER',</v>
      </c>
      <c r="E1934" t="str">
        <f>CONCATENATE("'",'Unit List'!F1839,"',",)</f>
        <v>'WW1_BOMBER',</v>
      </c>
      <c r="F1934" t="str">
        <f>"'',"</f>
        <v>'',</v>
      </c>
      <c r="G1934" t="str">
        <f>CONCATENATE("'",'Unit List'!H1840,"',",)</f>
        <v>'ShortBomber',</v>
      </c>
      <c r="H1934" t="str">
        <f>CONCATENATE(IF(ISBLANK('Unit List'!AO1839), IF(ISBLANK('Unit List'!Q1839), IF(ISBLANK('Unit List'!Q1839), IF(ISBLANK('Unit List'!AO1840), IF(ISBLANK('Unit List'!Q1840), IF(ISBLANK('Unit List'!Q1840), IF(ISBLANK('Unit List'!AO1840), IF(ISBLANK('Unit List'!Q1840), IF(ISBLANK('Unit List'!Q1840), IF(ISBLANK('Unit List'!AO1835), IF(ISBLANK('Unit List'!Q1835), IF(ISBLANK('Unit List'!Q1835), "1", IF('Unit List'!Q1835='Unit List'!$P$5, 'Unit List'!$AO$5, IF('Unit List'!Q1835='Unit List'!$P$4, 'Unit List'!$AO$4, IF('Unit List'!Q1835='Unit List'!$P$7, 'Unit List'!Q1835 * 'Unit List'!$AO$7, 'Unit List'!Q1835)))), IF('Unit List'!Q1835='Unit List'!$P$5, 'Unit List'!$AO$5, IF('Unit List'!Q1835='Unit List'!$P$4, 'Unit List'!$AO$4, IF('Unit List'!Q1835='Unit List'!$P$7, 'Unit List'!Q1835 * 'Unit List'!$AO$7, 'Unit List'!Q1835)))), IF('Unit List'!AO1835='Unit List'!$P$5, 'Unit List'!$AO$5, IF('Unit List'!AO1835='Unit List'!$P$4, 'Unit List'!$AO$4, IF('Unit List'!AO1835='Unit List'!$P$7, 'Unit List'!AO1835 * 'Unit List'!$AO$7, 'Unit List'!AO1835)))),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 IF('Unit List'!Q1839='Unit List'!$P$5, 'Unit List'!$AO$5, IF('Unit List'!Q1839='Unit List'!$P$4, 'Unit List'!$AO$4, IF('Unit List'!Q1839='Unit List'!$P$7, 'Unit List'!Q1839 * 'Unit List'!$AO$7, 'Unit List'!Q1839)))), IF('Unit List'!Q1839='Unit List'!$P$5, 'Unit List'!$AO$5, IF('Unit List'!Q1839='Unit List'!$P$4, 'Unit List'!$AO$4, IF('Unit List'!Q1839='Unit List'!$P$7, 'Unit List'!Q1839 * 'Unit List'!$AO$7, 'Unit List'!Q1839)))), IF('Unit List'!AO1839='Unit List'!$P$5, 'Unit List'!$AO$5, IF('Unit List'!AO1839='Unit List'!$P$4, 'Unit List'!$AO$4, IF('Unit List'!AO1839='Unit List'!$P$7, 'Unit List'!AO1839 * 'Unit List'!$AO$7, 'Unit List'!AO1839)))),",",)</f>
        <v>1,</v>
      </c>
      <c r="I1934" t="str">
        <f>CONCATENATE(IF(ISBLANK('Unit List'!AP1839), IF(ISBLANK('Unit List'!R1839), IF(ISBLANK('Unit List'!R1839), IF(ISBLANK('Unit List'!AP1840), IF(ISBLANK('Unit List'!R1840), IF(ISBLANK('Unit List'!R1840), IF(ISBLANK('Unit List'!AP1840), IF(ISBLANK('Unit List'!R1840), IF(ISBLANK('Unit List'!R1840), IF(ISBLANK('Unit List'!AP1835), IF(ISBLANK('Unit List'!R1835), IF(ISBLANK('Unit List'!R1835), 'Unit List'!$AP$4, IF('Unit List'!R1835='Unit List'!$P$5, 'Unit List'!$AP$5, IF('Unit List'!R1835='Unit List'!$P$4, 'Unit List'!$AP$4, IF('Unit List'!R1835='Unit List'!$P$7, 'Unit List'!R1835 * 'Unit List'!$AP$7, 'Unit List'!R1835)))), IF('Unit List'!R1835='Unit List'!$P$5, 'Unit List'!$AP$5, IF('Unit List'!R1835='Unit List'!$P$4, 'Unit List'!$AP$4, IF('Unit List'!R1835='Unit List'!$P$7, 'Unit List'!R1835 * 'Unit List'!$AP$7, 'Unit List'!R1835)))), IF('Unit List'!AP1835='Unit List'!$P$5, 'Unit List'!$AP$5, IF('Unit List'!AP1835='Unit List'!$P$4, 'Unit List'!$AP$4, IF('Unit List'!AP1835='Unit List'!$P$7, 'Unit List'!AP1835 * 'Unit List'!$AP$7, 'Unit List'!AP1835)))),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 IF('Unit List'!R1839='Unit List'!$P$5, 'Unit List'!$AP$5, IF('Unit List'!R1839='Unit List'!$P$4, 'Unit List'!$AP$4, IF('Unit List'!R1839='Unit List'!$P$7, 'Unit List'!R1839 * 'Unit List'!$AP$7, 'Unit List'!R1839)))), IF('Unit List'!R1839='Unit List'!$P$5, 'Unit List'!$AP$5, IF('Unit List'!R1839='Unit List'!$P$4, 'Unit List'!$AP$4, IF('Unit List'!R1839='Unit List'!$P$7, 'Unit List'!R1839 * 'Unit List'!$AP$7, 'Unit List'!R1839)))), IF('Unit List'!AP1839='Unit List'!$P$5, 'Unit List'!$AP$5, IF('Unit List'!AP1839='Unit List'!$P$4, 'Unit List'!$AP$4, IF('Unit List'!AP1839='Unit List'!$P$7, 'Unit List'!AP1839 * 'Unit List'!$AP$7, 'Unit List'!AP1839)))),",",)</f>
        <v>0.178,</v>
      </c>
      <c r="J1934" t="str">
        <f>CONCATENATE("'",IF(ISBLANK('Unit List'!AQ1839), IF(ISBLANK('Unit List'!S1839), IF(ISBLANK('Unit List'!S1839), IF(ISBLANK('Unit List'!AQ1840), IF(ISBLANK('Unit List'!S1840), IF(ISBLANK('Unit List'!S1840), IF(ISBLANK('Unit List'!AQ1840), IF(ISBLANK('Unit List'!S1840), IF(ISBLANK('Unit List'!S1840), IF(ISBLANK('Unit List'!AQ1835), IF(ISBLANK('Unit List'!S1835), IF(ISBLANK('Unit List'!S1835), "", IF('Unit List'!S1835='Unit List'!$P$5, 'Unit List'!$AQ$5, IF('Unit List'!S1835='Unit List'!$P$4, 'Unit List'!$AQ$4, 'Unit List'!S1835))), IF('Unit List'!S1835='Unit List'!$P$5, 'Unit List'!$AQ$5, IF('Unit List'!S1835='Unit List'!$P$4, 'Unit List'!$AQ$4, 'Unit List'!S1835))), IF('Unit List'!AQ1835='Unit List'!$P$5, 'Unit List'!$AQ$5, IF('Unit List'!AQ1835='Unit List'!$P$4, 'Unit List'!$AQ$4, 'Unit List'!AQ1835))),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 IF('Unit List'!S1839='Unit List'!$P$5, 'Unit List'!$AQ$5, IF('Unit List'!S1839='Unit List'!$P$4, 'Unit List'!$AQ$4, 'Unit List'!S1839))), IF('Unit List'!S1839='Unit List'!$P$5, 'Unit List'!$AQ$5, IF('Unit List'!S1839='Unit List'!$P$4, 'Unit List'!$AQ$4, 'Unit List'!S1839))), IF('Unit List'!AQ1839='Unit List'!$P$5, 'Unit List'!$AQ$5, IF('Unit List'!AQ1839='Unit List'!$P$4, 'Unit List'!$AQ$4, 'Unit List'!AQ1839))),"'),",)</f>
        <v>'BomberWing'),</v>
      </c>
    </row>
    <row r="1935" spans="1:10" x14ac:dyDescent="0.25">
      <c r="A1935" t="s">
        <v>2713</v>
      </c>
      <c r="B1935" t="str">
        <f>CONCATENATE("'_",'Unit List'!C1840,"',",)</f>
        <v>'_ENGLAND',</v>
      </c>
      <c r="C1935" t="str">
        <f>"'',"</f>
        <v>'',</v>
      </c>
      <c r="D1935" t="str">
        <f>CONCATENATE("'",'Unit List'!E1840,"',",)</f>
        <v>'WW1_BOMBER',</v>
      </c>
      <c r="E1935" t="str">
        <f>CONCATENATE("'",'Unit List'!F1840,"',",)</f>
        <v>'WW1_BOMBER',</v>
      </c>
      <c r="F1935" t="str">
        <f>"'',"</f>
        <v>'',</v>
      </c>
      <c r="G1935" t="str">
        <f>CONCATENATE("'",'Unit List'!H1840,"',",)</f>
        <v>'ShortBomber',</v>
      </c>
      <c r="H1935" t="str">
        <f>CONCATENATE(IF(ISBLANK('Unit List'!AO1840), IF(ISBLANK('Unit List'!Q1840), IF(ISBLANK('Unit List'!Q1840), IF(ISBLANK('Unit List'!AO1840), IF(ISBLANK('Unit List'!Q1840), IF(ISBLANK('Unit List'!Q1840), IF(ISBLANK('Unit List'!AO1840), IF(ISBLANK('Unit List'!Q1840), IF(ISBLANK('Unit List'!Q1840), IF(ISBLANK('Unit List'!AO1835), IF(ISBLANK('Unit List'!Q1835), IF(ISBLANK('Unit List'!Q1835), "1", IF('Unit List'!Q1835='Unit List'!$P$5, 'Unit List'!$AO$5, IF('Unit List'!Q1835='Unit List'!$P$4, 'Unit List'!$AO$4, IF('Unit List'!Q1835='Unit List'!$P$7, 'Unit List'!Q1835 * 'Unit List'!$AO$7, 'Unit List'!Q1835)))), IF('Unit List'!Q1835='Unit List'!$P$5, 'Unit List'!$AO$5, IF('Unit List'!Q1835='Unit List'!$P$4, 'Unit List'!$AO$4, IF('Unit List'!Q1835='Unit List'!$P$7, 'Unit List'!Q1835 * 'Unit List'!$AO$7, 'Unit List'!Q1835)))), IF('Unit List'!AO1835='Unit List'!$P$5, 'Unit List'!$AO$5, IF('Unit List'!AO1835='Unit List'!$P$4, 'Unit List'!$AO$4, IF('Unit List'!AO1835='Unit List'!$P$7, 'Unit List'!AO1835 * 'Unit List'!$AO$7, 'Unit List'!AO1835)))),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List'!AO1840)))),",",)</f>
        <v>1,</v>
      </c>
      <c r="I1935" t="str">
        <f>CONCATENATE(IF(ISBLANK('Unit List'!AP1840), IF(ISBLANK('Unit List'!R1840), IF(ISBLANK('Unit List'!R1840), IF(ISBLANK('Unit List'!AP1840), IF(ISBLANK('Unit List'!R1840), IF(ISBLANK('Unit List'!R1840), IF(ISBLANK('Unit List'!AP1840), IF(ISBLANK('Unit List'!R1840), IF(ISBLANK('Unit List'!R1840), IF(ISBLANK('Unit List'!AP1835), IF(ISBLANK('Unit List'!R1835), IF(ISBLANK('Unit List'!R1835), 'Unit List'!$AP$4, IF('Unit List'!R1835='Unit List'!$P$5, 'Unit List'!$AP$5, IF('Unit List'!R1835='Unit List'!$P$4, 'Unit List'!$AP$4, IF('Unit List'!R1835='Unit List'!$P$7, 'Unit List'!R1835 * 'Unit List'!$AP$7, 'Unit List'!R1835)))), IF('Unit List'!R1835='Unit List'!$P$5, 'Unit List'!$AP$5, IF('Unit List'!R1835='Unit List'!$P$4, 'Unit List'!$AP$4, IF('Unit List'!R1835='Unit List'!$P$7, 'Unit List'!R1835 * 'Unit List'!$AP$7, 'Unit List'!R1835)))), IF('Unit List'!AP1835='Unit List'!$P$5, 'Unit List'!$AP$5, IF('Unit List'!AP1835='Unit List'!$P$4, 'Unit List'!$AP$4, IF('Unit List'!AP1835='Unit List'!$P$7, 'Unit List'!AP1835 * 'Unit List'!$AP$7, 'Unit List'!AP1835)))),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List'!AP1840)))),",",)</f>
        <v>0.178,</v>
      </c>
      <c r="J1935" t="str">
        <f>CONCATENATE("'",IF(ISBLANK('Unit List'!AQ1840), IF(ISBLANK('Unit List'!S1840), IF(ISBLANK('Unit List'!S1840), IF(ISBLANK('Unit List'!AQ1840), IF(ISBLANK('Unit List'!S1840), IF(ISBLANK('Unit List'!S1840), IF(ISBLANK('Unit List'!AQ1840), IF(ISBLANK('Unit List'!S1840), IF(ISBLANK('Unit List'!S1840), IF(ISBLANK('Unit List'!AQ1835), IF(ISBLANK('Unit List'!S1835), IF(ISBLANK('Unit List'!S1835), "", IF('Unit List'!S1835='Unit List'!$P$5, 'Unit List'!$AQ$5, IF('Unit List'!S1835='Unit List'!$P$4, 'Unit List'!$AQ$4, 'Unit List'!S1835))), IF('Unit List'!S1835='Unit List'!$P$5, 'Unit List'!$AQ$5, IF('Unit List'!S1835='Unit List'!$P$4, 'Unit List'!$AQ$4, 'Unit List'!S1835))), IF('Unit List'!AQ1835='Unit List'!$P$5, 'Unit List'!$AQ$5, IF('Unit List'!AQ1835='Unit List'!$P$4, 'Unit List'!$AQ$4, 'Unit List'!AQ1835))),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List'!AQ1840))),"'),",)</f>
        <v>'BomberWing'),</v>
      </c>
    </row>
    <row r="1936" spans="1:10" x14ac:dyDescent="0.25">
      <c r="A1936" t="s">
        <v>2713</v>
      </c>
      <c r="B1936" t="str">
        <f>CONCATENATE("'_",'Unit List'!C1841,"',",)</f>
        <v>'_SOUTHAS',</v>
      </c>
      <c r="C1936" t="str">
        <f>CONCATENATE("'_",'Unit List'!D1841,"',",)</f>
        <v>'_ENGLAND',</v>
      </c>
      <c r="D1936" t="str">
        <f>CONCATENATE("'",'Unit List'!E1841,"',",)</f>
        <v>'WW1_BOMBER',</v>
      </c>
      <c r="E1936" t="str">
        <f>CONCATENATE("'",'Unit List'!F1841,"',",)</f>
        <v>'WW1_BOMBER',</v>
      </c>
      <c r="F1936" t="str">
        <f>"'',"</f>
        <v>'',</v>
      </c>
      <c r="G1936" t="str">
        <f>CONCATENATE("'",'Unit List'!H1840,"',",)</f>
        <v>'ShortBomber',</v>
      </c>
      <c r="H1936" t="str">
        <f>CONCATENATE(IF(ISBLANK('Unit List'!AO1841), IF(ISBLANK('Unit List'!Q1841), IF(ISBLANK('Unit List'!Q1841), IF(ISBLANK('Unit List'!AO1840), IF(ISBLANK('Unit List'!Q1840), IF(ISBLANK('Unit List'!Q1840), IF(ISBLANK('Unit List'!AO1840), IF(ISBLANK('Unit List'!Q1840), IF(ISBLANK('Unit List'!Q1840), IF(ISBLANK('Unit List'!AO1835), IF(ISBLANK('Unit List'!Q1835), IF(ISBLANK('Unit List'!Q1835), "1", IF('Unit List'!Q1835='Unit List'!$P$5, 'Unit List'!$AO$5, IF('Unit List'!Q1835='Unit List'!$P$4, 'Unit List'!$AO$4, IF('Unit List'!Q1835='Unit List'!$P$7, 'Unit List'!Q1835 * 'Unit List'!$AO$7, 'Unit List'!Q1835)))), IF('Unit List'!Q1835='Unit List'!$P$5, 'Unit List'!$AO$5, IF('Unit List'!Q1835='Unit List'!$P$4, 'Unit List'!$AO$4, IF('Unit List'!Q1835='Unit List'!$P$7, 'Unit List'!Q1835 * 'Unit List'!$AO$7, 'Unit List'!Q1835)))), IF('Unit List'!AO1835='Unit List'!$P$5, 'Unit List'!$AO$5, IF('Unit List'!AO1835='Unit List'!$P$4, 'Unit List'!$AO$4, IF('Unit List'!AO1835='Unit List'!$P$7, 'Unit List'!AO1835 * 'Unit List'!$AO$7, 'Unit List'!AO1835)))),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List'!AO1841)))),",",)</f>
        <v>1,</v>
      </c>
      <c r="I1936" t="str">
        <f>CONCATENATE(IF(ISBLANK('Unit List'!AP1841), IF(ISBLANK('Unit List'!R1841), IF(ISBLANK('Unit List'!R1841), IF(ISBLANK('Unit List'!AP1840), IF(ISBLANK('Unit List'!R1840), IF(ISBLANK('Unit List'!R1840), IF(ISBLANK('Unit List'!AP1840), IF(ISBLANK('Unit List'!R1840), IF(ISBLANK('Unit List'!R1840), IF(ISBLANK('Unit List'!AP1835), IF(ISBLANK('Unit List'!R1835), IF(ISBLANK('Unit List'!R1835), 'Unit List'!$AP$4, IF('Unit List'!R1835='Unit List'!$P$5, 'Unit List'!$AP$5, IF('Unit List'!R1835='Unit List'!$P$4, 'Unit List'!$AP$4, IF('Unit List'!R1835='Unit List'!$P$7, 'Unit List'!R1835 * 'Unit List'!$AP$7, 'Unit List'!R1835)))), IF('Unit List'!R1835='Unit List'!$P$5, 'Unit List'!$AP$5, IF('Unit List'!R1835='Unit List'!$P$4, 'Unit List'!$AP$4, IF('Unit List'!R1835='Unit List'!$P$7, 'Unit List'!R1835 * 'Unit List'!$AP$7, 'Unit List'!R1835)))), IF('Unit List'!AP1835='Unit List'!$P$5, 'Unit List'!$AP$5, IF('Unit List'!AP1835='Unit List'!$P$4, 'Unit List'!$AP$4, IF('Unit List'!AP1835='Unit List'!$P$7, 'Unit List'!AP1835 * 'Unit List'!$AP$7, 'Unit List'!AP1835)))),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List'!AP1841)))),",",)</f>
        <v>0.178,</v>
      </c>
      <c r="J1936" t="str">
        <f>CONCATENATE("'",IF(ISBLANK('Unit List'!AQ1841), IF(ISBLANK('Unit List'!S1841), IF(ISBLANK('Unit List'!S1841), IF(ISBLANK('Unit List'!AQ1840), IF(ISBLANK('Unit List'!S1840), IF(ISBLANK('Unit List'!S1840), IF(ISBLANK('Unit List'!AQ1840), IF(ISBLANK('Unit List'!S1840), IF(ISBLANK('Unit List'!S1840), IF(ISBLANK('Unit List'!AQ1835), IF(ISBLANK('Unit List'!S1835), IF(ISBLANK('Unit List'!S1835), "", IF('Unit List'!S1835='Unit List'!$P$5, 'Unit List'!$AQ$5, IF('Unit List'!S1835='Unit List'!$P$4, 'Unit List'!$AQ$4, 'Unit List'!S1835))), IF('Unit List'!S1835='Unit List'!$P$5, 'Unit List'!$AQ$5, IF('Unit List'!S1835='Unit List'!$P$4, 'Unit List'!$AQ$4, 'Unit List'!S1835))), IF('Unit List'!AQ1835='Unit List'!$P$5, 'Unit List'!$AQ$5, IF('Unit List'!AQ1835='Unit List'!$P$4, 'Unit List'!$AQ$4, 'Unit List'!AQ1835))),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List'!AQ1841))),"'),",)</f>
        <v>'BomberWing'),</v>
      </c>
    </row>
    <row r="1937" spans="1:10" x14ac:dyDescent="0.25">
      <c r="A1937" t="s">
        <v>2713</v>
      </c>
      <c r="B1937" t="str">
        <f>"'',"</f>
        <v>'',</v>
      </c>
      <c r="C1937" t="str">
        <f>"'',"</f>
        <v>'',</v>
      </c>
      <c r="D1937" t="str">
        <f>CONCATENATE("'",'Unit List'!E1842,"',",)</f>
        <v>'WW1_FIGHTER',</v>
      </c>
      <c r="E1937" t="str">
        <f>CONCATENATE("'",'Unit List'!F1842,"',",)</f>
        <v>'WW1_FIGHTER',</v>
      </c>
      <c r="F1937" t="str">
        <f>"'',"</f>
        <v>'',</v>
      </c>
      <c r="G1937" t="str">
        <f>CONCATENATE("'",'Unit List'!H1842,"',",)</f>
        <v>'WW1_Fighter',</v>
      </c>
      <c r="H1937" t="str">
        <f>CONCATENATE(IF(ISBLANK('Unit List'!AO1842), IF(ISBLANK('Unit List'!Q1842), IF(ISBLANK('Unit List'!Q1842), IF(ISBLANK('Unit List'!AO1842), IF(ISBLANK('Unit List'!Q1842), IF(ISBLANK('Unit List'!Q1842), IF(ISBLANK('Unit List'!AO1842), IF(ISBLANK('Unit List'!Q1842), IF(ISBLANK('Unit List'!Q1842),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List'!AO1842)))),",",)</f>
        <v>3,</v>
      </c>
      <c r="I1937" t="str">
        <f>CONCATENATE(IF(ISBLANK('Unit List'!AP1842), IF(ISBLANK('Unit List'!R1842), IF(ISBLANK('Unit List'!R1842), IF(ISBLANK('Unit List'!AP1842), IF(ISBLANK('Unit List'!R1842), IF(ISBLANK('Unit List'!R1842), IF(ISBLANK('Unit List'!AP1842), IF(ISBLANK('Unit List'!R1842), IF(ISBLANK('Unit List'!R1842),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List'!AP1842)))),",",)</f>
        <v>0.08,</v>
      </c>
      <c r="J1937" t="str">
        <f>CONCATENATE("'",IF(ISBLANK('Unit List'!AQ1842), IF(ISBLANK('Unit List'!S1842), IF(ISBLANK('Unit List'!S1842), IF(ISBLANK('Unit List'!AQ1842), IF(ISBLANK('Unit List'!S1842), IF(ISBLANK('Unit List'!S1842), IF(ISBLANK('Unit List'!AQ1842), IF(ISBLANK('Unit List'!S1842), IF(ISBLANK('Unit List'!S1842),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List'!AQ1842))),"'),",)</f>
        <v>'FighterWing'),</v>
      </c>
    </row>
    <row r="1938" spans="1:10" x14ac:dyDescent="0.25">
      <c r="A1938" t="s">
        <v>2713</v>
      </c>
      <c r="B1938" t="str">
        <f>CONCATENATE("'_",'Unit List'!C1843,"',",)</f>
        <v>'_ZULU',</v>
      </c>
      <c r="C1938" t="str">
        <f>CONCATENATE("'_",'Unit List'!D1843,"',",)</f>
        <v>'_ENGLAND',</v>
      </c>
      <c r="D1938" t="str">
        <f>CONCATENATE("'",'Unit List'!E1843,"',",)</f>
        <v>'WW1_FIGHTER',</v>
      </c>
      <c r="E1938" t="str">
        <f>CONCATENATE("'",'Unit List'!F1843,"',",)</f>
        <v>'WW1_FIGHTER',</v>
      </c>
      <c r="F1938" t="str">
        <f>"'',"</f>
        <v>'',</v>
      </c>
      <c r="G1938" t="str">
        <f>CONCATENATE("'",'Unit List'!H1858,"',",)</f>
        <v>'Spowith_Camel',</v>
      </c>
      <c r="H1938" t="str">
        <f>CONCATENATE(IF(ISBLANK('Unit List'!AO1843), IF(ISBLANK('Unit List'!Q1843), IF(ISBLANK('Unit List'!Q1843), IF(ISBLANK('Unit List'!AO1858), IF(ISBLANK('Unit List'!Q1858), IF(ISBLANK('Unit List'!Q1858), IF(ISBLANK('Unit List'!AO1858), IF(ISBLANK('Unit List'!Q1858), IF(ISBLANK('Unit List'!Q1858),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 IF('Unit List'!Q1843='Unit List'!$P$5, 'Unit List'!$AO$5, IF('Unit List'!Q1843='Unit List'!$P$4, 'Unit List'!$AO$4, IF('Unit List'!Q1843='Unit List'!$P$7, 'Unit List'!Q1843 * 'Unit List'!$AO$7, 'Unit List'!Q1843)))), IF('Unit List'!Q1843='Unit List'!$P$5, 'Unit List'!$AO$5, IF('Unit List'!Q1843='Unit List'!$P$4, 'Unit List'!$AO$4, IF('Unit List'!Q1843='Unit List'!$P$7, 'Unit List'!Q1843 * 'Unit List'!$AO$7, 'Unit List'!Q1843)))), IF('Unit List'!AO1843='Unit List'!$P$5, 'Unit List'!$AO$5, IF('Unit List'!AO1843='Unit List'!$P$4, 'Unit List'!$AO$4, IF('Unit List'!AO1843='Unit List'!$P$7, 'Unit List'!AO1843 * 'Unit List'!$AO$7, 'Unit List'!AO1843)))),",",)</f>
        <v>3,</v>
      </c>
      <c r="I1938" t="str">
        <f>CONCATENATE(IF(ISBLANK('Unit List'!AP1843), IF(ISBLANK('Unit List'!R1843), IF(ISBLANK('Unit List'!R1843), IF(ISBLANK('Unit List'!AP1858), IF(ISBLANK('Unit List'!R1858), IF(ISBLANK('Unit List'!R1858), IF(ISBLANK('Unit List'!AP1858), IF(ISBLANK('Unit List'!R1858), IF(ISBLANK('Unit List'!R1858),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 IF('Unit List'!R1843='Unit List'!$P$5, 'Unit List'!$AP$5, IF('Unit List'!R1843='Unit List'!$P$4, 'Unit List'!$AP$4, IF('Unit List'!R1843='Unit List'!$P$7, 'Unit List'!R1843 * 'Unit List'!$AP$7, 'Unit List'!R1843)))), IF('Unit List'!R1843='Unit List'!$P$5, 'Unit List'!$AP$5, IF('Unit List'!R1843='Unit List'!$P$4, 'Unit List'!$AP$4, IF('Unit List'!R1843='Unit List'!$P$7, 'Unit List'!R1843 * 'Unit List'!$AP$7, 'Unit List'!R1843)))), IF('Unit List'!AP1843='Unit List'!$P$5, 'Unit List'!$AP$5, IF('Unit List'!AP1843='Unit List'!$P$4, 'Unit List'!$AP$4, IF('Unit List'!AP1843='Unit List'!$P$7, 'Unit List'!AP1843 * 'Unit List'!$AP$7, 'Unit List'!AP1843)))),",",)</f>
        <v>0.08,</v>
      </c>
      <c r="J1938" t="str">
        <f>CONCATENATE("'",IF(ISBLANK('Unit List'!AQ1843), IF(ISBLANK('Unit List'!S1843), IF(ISBLANK('Unit List'!S1843), IF(ISBLANK('Unit List'!AQ1858), IF(ISBLANK('Unit List'!S1858), IF(ISBLANK('Unit List'!S1858), IF(ISBLANK('Unit List'!AQ1858), IF(ISBLANK('Unit List'!S1858), IF(ISBLANK('Unit List'!S1858),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List'!S1858='Unit List'!$P$5, 'Unit List'!$AQ$5, IF('Unit List'!S1858='Unit List'!$P$4, 'Unit List'!$AQ$4, 'Unit List'!S1858))), IF('Unit List'!S1858='Unit List'!$P$5, 'Unit List'!$AQ$5, IF('Unit List'!S1858='Unit List'!$P$4, 'Unit List'!$AQ$4, 'Unit List'!S1858))), IF('Unit List'!AQ1858='Unit List'!$P$5, 'Unit List'!$AQ$5, IF('Unit List'!AQ1858='Unit List'!$P$4, 'Unit List'!$AQ$4, 'Unit List'!AQ1858))), IF('Unit List'!S1858='Unit List'!$P$5, 'Unit List'!$AQ$5, IF('Unit List'!S1858='Unit List'!$P$4, 'Unit List'!$AQ$4, 'Unit List'!S1858))), IF('Unit List'!S1858='Unit List'!$P$5, 'Unit List'!$AQ$5, IF('Unit List'!S1858='Unit List'!$P$4, 'Unit List'!$AQ$4, 'Unit List'!S1858))), IF('Unit List'!AQ1858='Unit List'!$P$5, 'Unit List'!$AQ$5, IF('Unit List'!AQ1858='Unit List'!$P$4, 'Unit List'!$AQ$4, 'Unit List'!AQ1858))), IF('Unit List'!S1843='Unit List'!$P$5, 'Unit List'!$AQ$5, IF('Unit List'!S1843='Unit List'!$P$4, 'Unit List'!$AQ$4, 'Unit List'!S1843))), IF('Unit List'!S1843='Unit List'!$P$5, 'Unit List'!$AQ$5, IF('Unit List'!S1843='Unit List'!$P$4, 'Unit List'!$AQ$4, 'Unit List'!S1843))), IF('Unit List'!AQ1843='Unit List'!$P$5, 'Unit List'!$AQ$5, IF('Unit List'!AQ1843='Unit List'!$P$4, 'Unit List'!$AQ$4, 'Unit List'!AQ1843))),"'),",)</f>
        <v>'FighterWing'),</v>
      </c>
    </row>
    <row r="1939" spans="1:10" x14ac:dyDescent="0.25">
      <c r="A1939" t="s">
        <v>2713</v>
      </c>
      <c r="B1939" t="str">
        <f>CONCATENATE("'_",'Unit List'!C1844,"',",)</f>
        <v>'_AMER',</v>
      </c>
      <c r="C1939" t="str">
        <f>CONCATENATE("'_",'Unit List'!D1844,"',",)</f>
        <v>'_AMERICA',</v>
      </c>
      <c r="D1939" t="str">
        <f>CONCATENATE("'",'Unit List'!E1844,"',",)</f>
        <v>'WW1_FIGHTER',</v>
      </c>
      <c r="E1939" t="str">
        <f>CONCATENATE("'",'Unit List'!F1844,"',",)</f>
        <v>'WW1_FIGHTER',</v>
      </c>
      <c r="F1939" t="str">
        <f>"'',"</f>
        <v>'',</v>
      </c>
      <c r="G1939" t="str">
        <f>CONCATENATE("'",'Unit List'!H1852,"',",)</f>
        <v>'SPAD_S.XIII',</v>
      </c>
      <c r="H1939" t="str">
        <f>CONCATENATE(IF(ISBLANK('Unit List'!AO1844), IF(ISBLANK('Unit List'!Q1844), IF(ISBLANK('Unit List'!Q1844), IF(ISBLANK('Unit List'!AO1852), IF(ISBLANK('Unit List'!Q1852), IF(ISBLANK('Unit List'!Q1852), IF(ISBLANK('Unit List'!AO1852), IF(ISBLANK('Unit List'!Q1852), IF(ISBLANK('Unit List'!Q1852),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List'!Q1852='Unit List'!$P$5, 'Unit List'!$AO$5, IF('Unit List'!Q1852='Unit List'!$P$4, 'Unit List'!$AO$4, IF('Unit List'!Q1852='Unit List'!$P$7, 'Unit List'!Q1852 * 'Unit List'!$AO$7, 'Unit List'!Q1852)))), IF('Unit List'!Q1852='Unit List'!$P$5, 'Unit List'!$AO$5, IF('Unit List'!Q1852='Unit List'!$P$4, 'Unit List'!$AO$4, IF('Unit List'!Q1852='Unit List'!$P$7, 'Unit List'!Q1852 * 'Unit List'!$AO$7, 'Unit List'!Q1852)))), IF('Unit List'!AO1852='Unit List'!$P$5, 'Unit List'!$AO$5, IF('Unit List'!AO1852='Unit List'!$P$4, 'Unit List'!$AO$4, IF('Unit List'!AO1852='Unit List'!$P$7, 'Unit List'!AO1852 * 'Unit List'!$AO$7, 'Unit List'!AO1852)))), IF('Unit List'!Q1852='Unit List'!$P$5, 'Unit List'!$AO$5, IF('Unit List'!Q1852='Unit List'!$P$4, 'Unit List'!$AO$4, IF('Unit List'!Q1852='Unit List'!$P$7, 'Unit List'!Q1852 * 'Unit List'!$AO$7, 'Unit List'!Q1852)))), IF('Unit List'!Q1852='Unit List'!$P$5, 'Unit List'!$AO$5, IF('Unit List'!Q1852='Unit List'!$P$4, 'Unit List'!$AO$4, IF('Unit List'!Q1852='Unit List'!$P$7, 'Unit List'!Q1852 * 'Unit List'!$AO$7, 'Unit List'!Q1852)))), IF('Unit List'!AO1852='Unit List'!$P$5, 'Unit List'!$AO$5, IF('Unit List'!AO1852='Unit List'!$P$4, 'Unit List'!$AO$4, IF('Unit List'!AO1852='Unit List'!$P$7, 'Unit List'!AO1852 * 'Unit List'!$AO$7, 'Unit List'!AO1852)))), IF('Unit List'!Q1844='Unit List'!$P$5, 'Unit List'!$AO$5, IF('Unit List'!Q1844='Unit List'!$P$4, 'Unit List'!$AO$4, IF('Unit List'!Q1844='Unit List'!$P$7, 'Unit List'!Q1844 * 'Unit List'!$AO$7, 'Unit List'!Q1844)))), IF('Unit List'!Q1844='Unit List'!$P$5, 'Unit List'!$AO$5, IF('Unit List'!Q1844='Unit List'!$P$4, 'Unit List'!$AO$4, IF('Unit List'!Q1844='Unit List'!$P$7, 'Unit List'!Q1844 * 'Unit List'!$AO$7, 'Unit List'!Q1844)))), IF('Unit List'!AO1844='Unit List'!$P$5, 'Unit List'!$AO$5, IF('Unit List'!AO1844='Unit List'!$P$4, 'Unit List'!$AO$4, IF('Unit List'!AO1844='Unit List'!$P$7, 'Unit List'!AO1844 * 'Unit List'!$AO$7, 'Unit List'!AO1844)))),",",)</f>
        <v>3,</v>
      </c>
      <c r="I1939" t="str">
        <f>CONCATENATE(IF(ISBLANK('Unit List'!AP1844), IF(ISBLANK('Unit List'!R1844), IF(ISBLANK('Unit List'!R1844), IF(ISBLANK('Unit List'!AP1852), IF(ISBLANK('Unit List'!R1852), IF(ISBLANK('Unit List'!R1852), IF(ISBLANK('Unit List'!AP1852), IF(ISBLANK('Unit List'!R1852), IF(ISBLANK('Unit List'!R1852),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List'!R1852='Unit List'!$P$5, 'Unit List'!$AP$5, IF('Unit List'!R1852='Unit List'!$P$4, 'Unit List'!$AP$4, IF('Unit List'!R1852='Unit List'!$P$7, 'Unit List'!R1852 * 'Unit List'!$AP$7, 'Unit List'!R1852)))), IF('Unit List'!R1852='Unit List'!$P$5, 'Unit List'!$AP$5, IF('Unit List'!R1852='Unit List'!$P$4, 'Unit List'!$AP$4, IF('Unit List'!R1852='Unit List'!$P$7, 'Unit List'!R1852 * 'Unit List'!$AP$7, 'Unit List'!R1852)))), IF('Unit List'!AP1852='Unit List'!$P$5, 'Unit List'!$AP$5, IF('Unit List'!AP1852='Unit List'!$P$4, 'Unit List'!$AP$4, IF('Unit List'!AP1852='Unit List'!$P$7, 'Unit List'!AP1852 * 'Unit List'!$AP$7, 'Unit List'!AP1852)))), IF('Unit List'!R1852='Unit List'!$P$5, 'Unit List'!$AP$5, IF('Unit List'!R1852='Unit List'!$P$4, 'Unit List'!$AP$4, IF('Unit List'!R1852='Unit List'!$P$7, 'Unit List'!R1852 * 'Unit List'!$AP$7, 'Unit List'!R1852)))), IF('Unit List'!R1852='Unit List'!$P$5, 'Unit List'!$AP$5, IF('Unit List'!R1852='Unit List'!$P$4, 'Unit List'!$AP$4, IF('Unit List'!R1852='Unit List'!$P$7, 'Unit List'!R1852 * 'Unit List'!$AP$7, 'Unit List'!R1852)))), IF('Unit List'!AP1852='Unit List'!$P$5, 'Unit List'!$AP$5, IF('Unit List'!AP1852='Unit List'!$P$4, 'Unit List'!$AP$4, IF('Unit List'!AP1852='Unit List'!$P$7, 'Unit List'!AP1852 * 'Unit List'!$AP$7, 'Unit List'!AP1852)))), IF('Unit List'!R1844='Unit List'!$P$5, 'Unit List'!$AP$5, IF('Unit List'!R1844='Unit List'!$P$4, 'Unit List'!$AP$4, IF('Unit List'!R1844='Unit List'!$P$7, 'Unit List'!R1844 * 'Unit List'!$AP$7, 'Unit List'!R1844)))), IF('Unit List'!R1844='Unit List'!$P$5, 'Unit List'!$AP$5, IF('Unit List'!R1844='Unit List'!$P$4, 'Unit List'!$AP$4, IF('Unit List'!R1844='Unit List'!$P$7, 'Unit List'!R1844 * 'Unit List'!$AP$7, 'Unit List'!R1844)))), IF('Unit List'!AP1844='Unit List'!$P$5, 'Unit List'!$AP$5, IF('Unit List'!AP1844='Unit List'!$P$4, 'Unit List'!$AP$4, IF('Unit List'!AP1844='Unit List'!$P$7, 'Unit List'!AP1844 * 'Unit List'!$AP$7, 'Unit List'!AP1844)))),",",)</f>
        <v>0.08,</v>
      </c>
      <c r="J1939" t="str">
        <f>CONCATENATE("'",IF(ISBLANK('Unit List'!AQ1844), IF(ISBLANK('Unit List'!S1844), IF(ISBLANK('Unit List'!S1844), IF(ISBLANK('Unit List'!AQ1852), IF(ISBLANK('Unit List'!S1852), IF(ISBLANK('Unit List'!S1852), IF(ISBLANK('Unit List'!AQ1852), IF(ISBLANK('Unit List'!S1852), IF(ISBLANK('Unit List'!S1852),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List'!S1852='Unit List'!$P$5, 'Unit List'!$AQ$5, IF('Unit List'!S1852='Unit List'!$P$4, 'Unit List'!$AQ$4, 'Unit List'!S1852))), IF('Unit List'!S1852='Unit List'!$P$5, 'Unit List'!$AQ$5, IF('Unit List'!S1852='Unit List'!$P$4, 'Unit List'!$AQ$4, 'Unit List'!S1852))), IF('Unit List'!AQ1852='Unit List'!$P$5, 'Unit List'!$AQ$5, IF('Unit List'!AQ1852='Unit List'!$P$4, 'Unit List'!$AQ$4, 'Unit List'!AQ1852))), IF('Unit List'!S1852='Unit List'!$P$5, 'Unit List'!$AQ$5, IF('Unit List'!S1852='Unit List'!$P$4, 'Unit List'!$AQ$4, 'Unit List'!S1852))), IF('Unit List'!S1852='Unit List'!$P$5, 'Unit List'!$AQ$5, IF('Unit List'!S1852='Unit List'!$P$4, 'Unit List'!$AQ$4, 'Unit List'!S1852))), IF('Unit List'!AQ1852='Unit List'!$P$5, 'Unit List'!$AQ$5, IF('Unit List'!AQ1852='Unit List'!$P$4, 'Unit List'!$AQ$4, 'Unit List'!AQ1852))), IF('Unit List'!S1844='Unit List'!$P$5, 'Unit List'!$AQ$5, IF('Unit List'!S1844='Unit List'!$P$4, 'Unit List'!$AQ$4, 'Unit List'!S1844))), IF('Unit List'!S1844='Unit List'!$P$5, 'Unit List'!$AQ$5, IF('Unit List'!S1844='Unit List'!$P$4, 'Unit List'!$AQ$4, 'Unit List'!S1844))), IF('Unit List'!AQ1844='Unit List'!$P$5, 'Unit List'!$AQ$5, IF('Unit List'!AQ1844='Unit List'!$P$4, 'Unit List'!$AQ$4, 'Unit List'!AQ1844))),"'),",)</f>
        <v>'FighterWing'),</v>
      </c>
    </row>
    <row r="1940" spans="1:10" x14ac:dyDescent="0.25">
      <c r="A1940" t="s">
        <v>2713</v>
      </c>
      <c r="B1940" t="str">
        <f>CONCATENATE("'_",'Unit List'!C1845,"',",)</f>
        <v>'_ASIA',</v>
      </c>
      <c r="C1940" t="str">
        <f>"'',"</f>
        <v>'',</v>
      </c>
      <c r="D1940" t="str">
        <f>CONCATENATE("'",'Unit List'!E1845,"',",)</f>
        <v>'WW1_FIGHTER',</v>
      </c>
      <c r="E1940" t="str">
        <f>CONCATENATE("'",'Unit List'!F1845,"',",)</f>
        <v>'WW1_FIGHTER',</v>
      </c>
      <c r="F1940" t="str">
        <f>"'',"</f>
        <v>'',</v>
      </c>
      <c r="G1940" t="str">
        <f>CONCATENATE("'",'Unit List'!H1845,"',",)</f>
        <v>'Kawasaki_Ki-10_Perry',</v>
      </c>
      <c r="H1940" t="str">
        <f>CONCATENATE(IF(ISBLANK('Unit List'!AO1845), IF(ISBLANK('Unit List'!Q1845), IF(ISBLANK('Unit List'!Q1845), IF(ISBLANK('Unit List'!AO1845), IF(ISBLANK('Unit List'!Q1845), IF(ISBLANK('Unit List'!Q1845), IF(ISBLANK('Unit List'!AO1845), IF(ISBLANK('Unit List'!Q1845), IF(ISBLANK('Unit List'!Q1845),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List'!Q1845='Unit List'!$P$5, 'Unit List'!$AO$5, IF('Unit List'!Q1845='Unit List'!$P$4, 'Unit List'!$AO$4, IF('Unit List'!Q1845='Unit List'!$P$7, 'Unit List'!Q1845 * 'Unit List'!$AO$7, 'Unit List'!Q1845)))), IF('Unit List'!Q1845='Unit List'!$P$5, 'Unit List'!$AO$5, IF('Unit List'!Q1845='Unit List'!$P$4, 'Unit List'!$AO$4, IF('Unit List'!Q1845='Unit List'!$P$7, 'Unit List'!Q1845 * 'Unit List'!$AO$7, 'Unit List'!Q1845)))), IF('Unit List'!AO1845='Unit List'!$P$5, 'Unit List'!$AO$5, IF('Unit List'!AO1845='Unit List'!$P$4, 'Unit List'!$AO$4, IF('Unit List'!AO1845='Unit List'!$P$7, 'Unit List'!AO1845 * 'Unit List'!$AO$7, 'Unit List'!AO1845)))), IF('Unit List'!Q1845='Unit List'!$P$5, 'Unit List'!$AO$5, IF('Unit List'!Q1845='Unit List'!$P$4, 'Unit List'!$AO$4, IF('Unit List'!Q1845='Unit List'!$P$7, 'Unit List'!Q1845 * 'Unit List'!$AO$7, 'Unit List'!Q1845)))), IF('Unit List'!Q1845='Unit List'!$P$5, 'Unit List'!$AO$5, IF('Unit List'!Q1845='Unit List'!$P$4, 'Unit List'!$AO$4, IF('Unit List'!Q1845='Unit List'!$P$7, 'Unit List'!Q1845 * 'Unit List'!$AO$7, 'Unit List'!Q1845)))), IF('Unit List'!AO1845='Unit List'!$P$5, 'Unit List'!$AO$5, IF('Unit List'!AO1845='Unit List'!$P$4, 'Unit List'!$AO$4, IF('Unit List'!AO1845='Unit List'!$P$7, 'Unit List'!AO1845 * 'Unit List'!$AO$7, 'Unit List'!AO1845)))), IF('Unit List'!Q1845='Unit List'!$P$5, 'Unit List'!$AO$5, IF('Unit List'!Q1845='Unit List'!$P$4, 'Unit List'!$AO$4, IF('Unit List'!Q1845='Unit List'!$P$7, 'Unit List'!Q1845 * 'Unit List'!$AO$7, 'Unit List'!Q1845)))), IF('Unit List'!Q1845='Unit List'!$P$5, 'Unit List'!$AO$5, IF('Unit List'!Q1845='Unit List'!$P$4, 'Unit List'!$AO$4, IF('Unit List'!Q1845='Unit List'!$P$7, 'Unit List'!Q1845 * 'Unit List'!$AO$7, 'Unit List'!Q1845)))), IF('Unit List'!AO1845='Unit List'!$P$5, 'Unit List'!$AO$5, IF('Unit List'!AO1845='Unit List'!$P$4, 'Unit List'!$AO$4, IF('Unit List'!AO1845='Unit List'!$P$7, 'Unit List'!AO1845 * 'Unit List'!$AO$7, 'Unit List'!AO1845)))),",",)</f>
        <v>3,</v>
      </c>
      <c r="I1940" t="str">
        <f>CONCATENATE(IF(ISBLANK('Unit List'!AP1845), IF(ISBLANK('Unit List'!R1845), IF(ISBLANK('Unit List'!R1845), IF(ISBLANK('Unit List'!AP1845), IF(ISBLANK('Unit List'!R1845), IF(ISBLANK('Unit List'!R1845), IF(ISBLANK('Unit List'!AP1845), IF(ISBLANK('Unit List'!R1845), IF(ISBLANK('Unit List'!R1845),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List'!R1845='Unit List'!$P$5, 'Unit List'!$AP$5, IF('Unit List'!R1845='Unit List'!$P$4, 'Unit List'!$AP$4, IF('Unit List'!R1845='Unit List'!$P$7, 'Unit List'!R1845 * 'Unit List'!$AP$7, 'Unit List'!R1845)))), IF('Unit List'!R1845='Unit List'!$P$5, 'Unit List'!$AP$5, IF('Unit List'!R1845='Unit List'!$P$4, 'Unit List'!$AP$4, IF('Unit List'!R1845='Unit List'!$P$7, 'Unit List'!R1845 * 'Unit List'!$AP$7, 'Unit List'!R1845)))), IF('Unit List'!AP1845='Unit List'!$P$5, 'Unit List'!$AP$5, IF('Unit List'!AP1845='Unit List'!$P$4, 'Unit List'!$AP$4, IF('Unit List'!AP1845='Unit List'!$P$7, 'Unit List'!AP1845 * 'Unit List'!$AP$7, 'Unit List'!AP1845)))), IF('Unit List'!R1845='Unit List'!$P$5, 'Unit List'!$AP$5, IF('Unit List'!R1845='Unit List'!$P$4, 'Unit List'!$AP$4, IF('Unit List'!R1845='Unit List'!$P$7, 'Unit List'!R1845 * 'Unit List'!$AP$7, 'Unit List'!R1845)))), IF('Unit List'!R1845='Unit List'!$P$5, 'Unit List'!$AP$5, IF('Unit List'!R1845='Unit List'!$P$4, 'Unit List'!$AP$4, IF('Unit List'!R1845='Unit List'!$P$7, 'Unit List'!R1845 * 'Unit List'!$AP$7, 'Unit List'!R1845)))), IF('Unit List'!AP1845='Unit List'!$P$5, 'Unit List'!$AP$5, IF('Unit List'!AP1845='Unit List'!$P$4, 'Unit List'!$AP$4, IF('Unit List'!AP1845='Unit List'!$P$7, 'Unit List'!AP1845 * 'Unit List'!$AP$7, 'Unit List'!AP1845)))), IF('Unit List'!R1845='Unit List'!$P$5, 'Unit List'!$AP$5, IF('Unit List'!R1845='Unit List'!$P$4, 'Unit List'!$AP$4, IF('Unit List'!R1845='Unit List'!$P$7, 'Unit List'!R1845 * 'Unit List'!$AP$7, 'Unit List'!R1845)))), IF('Unit List'!R1845='Unit List'!$P$5, 'Unit List'!$AP$5, IF('Unit List'!R1845='Unit List'!$P$4, 'Unit List'!$AP$4, IF('Unit List'!R1845='Unit List'!$P$7, 'Unit List'!R1845 * 'Unit List'!$AP$7, 'Unit List'!R1845)))), IF('Unit List'!AP1845='Unit List'!$P$5, 'Unit List'!$AP$5, IF('Unit List'!AP1845='Unit List'!$P$4, 'Unit List'!$AP$4, IF('Unit List'!AP1845='Unit List'!$P$7, 'Unit List'!AP1845 * 'Unit List'!$AP$7, 'Unit List'!AP1845)))),",",)</f>
        <v>0.08,</v>
      </c>
      <c r="J1940" t="str">
        <f>CONCATENATE("'",IF(ISBLANK('Unit List'!AQ1845), IF(ISBLANK('Unit List'!S1845), IF(ISBLANK('Unit List'!S1845), IF(ISBLANK('Unit List'!AQ1845), IF(ISBLANK('Unit List'!S1845), IF(ISBLANK('Unit List'!S1845), IF(ISBLANK('Unit List'!AQ1845), IF(ISBLANK('Unit List'!S1845), IF(ISBLANK('Unit List'!S1845),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List'!S1845='Unit List'!$P$5, 'Unit List'!$AQ$5, IF('Unit List'!S1845='Unit List'!$P$4, 'Unit List'!$AQ$4, 'Unit List'!S1845))), IF('Unit List'!S1845='Unit List'!$P$5, 'Unit List'!$AQ$5, IF('Unit List'!S1845='Unit List'!$P$4, 'Unit List'!$AQ$4, 'Unit List'!S1845))), IF('Unit List'!AQ1845='Unit List'!$P$5, 'Unit List'!$AQ$5, IF('Unit List'!AQ1845='Unit List'!$P$4, 'Unit List'!$AQ$4, 'Unit List'!AQ1845))), IF('Unit List'!S1845='Unit List'!$P$5, 'Unit List'!$AQ$5, IF('Unit List'!S1845='Unit List'!$P$4, 'Unit List'!$AQ$4, 'Unit List'!S1845))), IF('Unit List'!S1845='Unit List'!$P$5, 'Unit List'!$AQ$5, IF('Unit List'!S1845='Unit List'!$P$4, 'Unit List'!$AQ$4, 'Unit List'!S1845))), IF('Unit List'!AQ1845='Unit List'!$P$5, 'Unit List'!$AQ$5, IF('Unit List'!AQ1845='Unit List'!$P$4, 'Unit List'!$AQ$4, 'Unit List'!AQ1845))), IF('Unit List'!S1845='Unit List'!$P$5, 'Unit List'!$AQ$5, IF('Unit List'!S1845='Unit List'!$P$4, 'Unit List'!$AQ$4, 'Unit List'!S1845))), IF('Unit List'!S1845='Unit List'!$P$5, 'Unit List'!$AQ$5, IF('Unit List'!S1845='Unit List'!$P$4, 'Unit List'!$AQ$4, 'Unit List'!S1845))), IF('Unit List'!AQ1845='Unit List'!$P$5, 'Unit List'!$AQ$5, IF('Unit List'!AQ1845='Unit List'!$P$4, 'Unit List'!$AQ$4, 'Unit List'!AQ1845))),"'),",)</f>
        <v>'FighterWing'),</v>
      </c>
    </row>
    <row r="1941" spans="1:10" x14ac:dyDescent="0.25">
      <c r="A1941" t="s">
        <v>2713</v>
      </c>
      <c r="B1941" t="str">
        <f>CONCATENATE("'_",'Unit List'!C1846,"',",)</f>
        <v>'_CHINA',</v>
      </c>
      <c r="C1941" t="str">
        <f>"'',"</f>
        <v>'',</v>
      </c>
      <c r="D1941" t="str">
        <f>CONCATENATE("'",'Unit List'!E1846,"',",)</f>
        <v>'WW1_FIGHTER',</v>
      </c>
      <c r="E1941" t="str">
        <f>CONCATENATE("'",'Unit List'!F1846,"',",)</f>
        <v>'WW1_FIGHTER',</v>
      </c>
      <c r="F1941" t="str">
        <f>"'',"</f>
        <v>'',</v>
      </c>
      <c r="G1941" t="str">
        <f>CONCATENATE("'",'Unit List'!H1846,"',",)</f>
        <v>'Polikarpov_I-15_China',</v>
      </c>
      <c r="H1941" t="str">
        <f>CONCATENATE(IF(ISBLANK('Unit List'!AO1846), IF(ISBLANK('Unit List'!Q1846), IF(ISBLANK('Unit List'!Q1846), IF(ISBLANK('Unit List'!AO1845), IF(ISBLANK('Unit List'!Q1845), IF(ISBLANK('Unit List'!Q1845), IF(ISBLANK('Unit List'!AO1845), IF(ISBLANK('Unit List'!Q1845), IF(ISBLANK('Unit List'!Q1845),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List'!Q1845='Unit List'!$P$5, 'Unit List'!$AO$5, IF('Unit List'!Q1845='Unit List'!$P$4, 'Unit List'!$AO$4, IF('Unit List'!Q1845='Unit List'!$P$7, 'Unit List'!Q1845 * 'Unit List'!$AO$7, 'Unit List'!Q1845)))), IF('Unit List'!Q1845='Unit List'!$P$5, 'Unit List'!$AO$5, IF('Unit List'!Q1845='Unit List'!$P$4, 'Unit List'!$AO$4, IF('Unit List'!Q1845='Unit List'!$P$7, 'Unit List'!Q1845 * 'Unit List'!$AO$7, 'Unit List'!Q1845)))), IF('Unit List'!AO1845='Unit List'!$P$5, 'Unit List'!$AO$5, IF('Unit List'!AO1845='Unit List'!$P$4, 'Unit List'!$AO$4, IF('Unit List'!AO1845='Unit List'!$P$7, 'Unit List'!AO1845 * 'Unit List'!$AO$7, 'Unit List'!AO1845)))), IF('Unit List'!Q1845='Unit List'!$P$5, 'Unit List'!$AO$5, IF('Unit List'!Q1845='Unit List'!$P$4, 'Unit List'!$AO$4, IF('Unit List'!Q1845='Unit List'!$P$7, 'Unit List'!Q1845 * 'Unit List'!$AO$7, 'Unit List'!Q1845)))), IF('Unit List'!Q1845='Unit List'!$P$5, 'Unit List'!$AO$5, IF('Unit List'!Q1845='Unit List'!$P$4, 'Unit List'!$AO$4, IF('Unit List'!Q1845='Unit List'!$P$7, 'Unit List'!Q1845 * 'Unit List'!$AO$7, 'Unit List'!Q1845)))), IF('Unit List'!AO1845='Unit List'!$P$5, 'Unit List'!$AO$5, IF('Unit List'!AO1845='Unit List'!$P$4, 'Unit List'!$AO$4, IF('Unit List'!AO1845='Unit List'!$P$7, 'Unit List'!AO1845 * 'Unit List'!$AO$7, 'Unit List'!AO1845)))), IF('Unit List'!Q1846='Unit List'!$P$5, 'Unit List'!$AO$5, IF('Unit List'!Q1846='Unit List'!$P$4, 'Unit List'!$AO$4, IF('Unit List'!Q1846='Unit List'!$P$7, 'Unit List'!Q1846 * 'Unit List'!$AO$7, 'Unit List'!Q1846)))), IF('Unit List'!Q1846='Unit List'!$P$5, 'Unit List'!$AO$5, IF('Unit List'!Q1846='Unit List'!$P$4, 'Unit List'!$AO$4, IF('Unit List'!Q1846='Unit List'!$P$7, 'Unit List'!Q1846 * 'Unit List'!$AO$7, 'Unit List'!Q1846)))), IF('Unit List'!AO1846='Unit List'!$P$5, 'Unit List'!$AO$5, IF('Unit List'!AO1846='Unit List'!$P$4, 'Unit List'!$AO$4, IF('Unit List'!AO1846='Unit List'!$P$7, 'Unit List'!AO1846 * 'Unit List'!$AO$7, 'Unit List'!AO1846)))),",",)</f>
        <v>3,</v>
      </c>
      <c r="I1941" t="str">
        <f>CONCATENATE(IF(ISBLANK('Unit List'!AP1846), IF(ISBLANK('Unit List'!R1846), IF(ISBLANK('Unit List'!R1846), IF(ISBLANK('Unit List'!AP1845), IF(ISBLANK('Unit List'!R1845), IF(ISBLANK('Unit List'!R1845), IF(ISBLANK('Unit List'!AP1845), IF(ISBLANK('Unit List'!R1845), IF(ISBLANK('Unit List'!R1845),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List'!R1845='Unit List'!$P$5, 'Unit List'!$AP$5, IF('Unit List'!R1845='Unit List'!$P$4, 'Unit List'!$AP$4, IF('Unit List'!R1845='Unit List'!$P$7, 'Unit List'!R1845 * 'Unit List'!$AP$7, 'Unit List'!R1845)))), IF('Unit List'!R1845='Unit List'!$P$5, 'Unit List'!$AP$5, IF('Unit List'!R1845='Unit List'!$P$4, 'Unit List'!$AP$4, IF('Unit List'!R1845='Unit List'!$P$7, 'Unit List'!R1845 * 'Unit List'!$AP$7, 'Unit List'!R1845)))), IF('Unit List'!AP1845='Unit List'!$P$5, 'Unit List'!$AP$5, IF('Unit List'!AP1845='Unit List'!$P$4, 'Unit List'!$AP$4, IF('Unit List'!AP1845='Unit List'!$P$7, 'Unit List'!AP1845 * 'Unit List'!$AP$7, 'Unit List'!AP1845)))), IF('Unit List'!R1845='Unit List'!$P$5, 'Unit List'!$AP$5, IF('Unit List'!R1845='Unit List'!$P$4, 'Unit List'!$AP$4, IF('Unit List'!R1845='Unit List'!$P$7, 'Unit List'!R1845 * 'Unit List'!$AP$7, 'Unit List'!R1845)))), IF('Unit List'!R1845='Unit List'!$P$5, 'Unit List'!$AP$5, IF('Unit List'!R1845='Unit List'!$P$4, 'Unit List'!$AP$4, IF('Unit List'!R1845='Unit List'!$P$7, 'Unit List'!R1845 * 'Unit List'!$AP$7, 'Unit List'!R1845)))), IF('Unit List'!AP1845='Unit List'!$P$5, 'Unit List'!$AP$5, IF('Unit List'!AP1845='Unit List'!$P$4, 'Unit List'!$AP$4, IF('Unit List'!AP1845='Unit List'!$P$7, 'Unit List'!AP1845 * 'Unit List'!$AP$7, 'Unit List'!AP1845)))), IF('Unit List'!R1846='Unit List'!$P$5, 'Unit List'!$AP$5, IF('Unit List'!R1846='Unit List'!$P$4, 'Unit List'!$AP$4, IF('Unit List'!R1846='Unit List'!$P$7, 'Unit List'!R1846 * 'Unit List'!$AP$7, 'Unit List'!R1846)))), IF('Unit List'!R1846='Unit List'!$P$5, 'Unit List'!$AP$5, IF('Unit List'!R1846='Unit List'!$P$4, 'Unit List'!$AP$4, IF('Unit List'!R1846='Unit List'!$P$7, 'Unit List'!R1846 * 'Unit List'!$AP$7, 'Unit List'!R1846)))), IF('Unit List'!AP1846='Unit List'!$P$5, 'Unit List'!$AP$5, IF('Unit List'!AP1846='Unit List'!$P$4, 'Unit List'!$AP$4, IF('Unit List'!AP1846='Unit List'!$P$7, 'Unit List'!AP1846 * 'Unit List'!$AP$7, 'Unit List'!AP1846)))),",",)</f>
        <v>0.08,</v>
      </c>
      <c r="J1941" t="str">
        <f>CONCATENATE("'",IF(ISBLANK('Unit List'!AQ1846), IF(ISBLANK('Unit List'!S1846), IF(ISBLANK('Unit List'!S1846), IF(ISBLANK('Unit List'!AQ1845), IF(ISBLANK('Unit List'!S1845), IF(ISBLANK('Unit List'!S1845), IF(ISBLANK('Unit List'!AQ1845), IF(ISBLANK('Unit List'!S1845), IF(ISBLANK('Unit List'!S1845),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List'!S1845='Unit List'!$P$5, 'Unit List'!$AQ$5, IF('Unit List'!S1845='Unit List'!$P$4, 'Unit List'!$AQ$4, 'Unit List'!S1845))), IF('Unit List'!S1845='Unit List'!$P$5, 'Unit List'!$AQ$5, IF('Unit List'!S1845='Unit List'!$P$4, 'Unit List'!$AQ$4, 'Unit List'!S1845))), IF('Unit List'!AQ1845='Unit List'!$P$5, 'Unit List'!$AQ$5, IF('Unit List'!AQ1845='Unit List'!$P$4, 'Unit List'!$AQ$4, 'Unit List'!AQ1845))), IF('Unit List'!S1845='Unit List'!$P$5, 'Unit List'!$AQ$5, IF('Unit List'!S1845='Unit List'!$P$4, 'Unit List'!$AQ$4, 'Unit List'!S1845))), IF('Unit List'!S1845='Unit List'!$P$5, 'Unit List'!$AQ$5, IF('Unit List'!S1845='Unit List'!$P$4, 'Unit List'!$AQ$4, 'Unit List'!S1845))), IF('Unit List'!AQ1845='Unit List'!$P$5, 'Unit List'!$AQ$5, IF('Unit List'!AQ1845='Unit List'!$P$4, 'Unit List'!$AQ$4, 'Unit List'!AQ1845))), IF('Unit List'!S1846='Unit List'!$P$5, 'Unit List'!$AQ$5, IF('Unit List'!S1846='Unit List'!$P$4, 'Unit List'!$AQ$4, 'Unit List'!S1846))), IF('Unit List'!S1846='Unit List'!$P$5, 'Unit List'!$AQ$5, IF('Unit List'!S1846='Unit List'!$P$4, 'Unit List'!$AQ$4, 'Unit List'!S1846))), IF('Unit List'!AQ1846='Unit List'!$P$5, 'Unit List'!$AQ$5, IF('Unit List'!AQ1846='Unit List'!$P$4, 'Unit List'!$AQ$4, 'Unit List'!AQ1846))),"'),",)</f>
        <v>'FighterWing'),</v>
      </c>
    </row>
    <row r="1942" spans="1:10" x14ac:dyDescent="0.25">
      <c r="A1942" t="s">
        <v>2713</v>
      </c>
      <c r="B1942" t="str">
        <f>CONCATENATE("'_",'Unit List'!C1847,"',",)</f>
        <v>'_JAPAN',</v>
      </c>
      <c r="C1942" t="str">
        <f>CONCATENATE("'_",'Unit List'!D1847,"',",)</f>
        <v>'_ASIA',</v>
      </c>
      <c r="D1942" t="str">
        <f>CONCATENATE("'",'Unit List'!E1847,"',",)</f>
        <v>'WW1_FIGHTER',</v>
      </c>
      <c r="E1942" t="str">
        <f>CONCATENATE("'",'Unit List'!F1847,"',",)</f>
        <v>'WW1_FIGHTER',</v>
      </c>
      <c r="F1942" t="str">
        <f>"'',"</f>
        <v>'',</v>
      </c>
      <c r="G1942" t="str">
        <f>CONCATENATE("'",'Unit List'!H1845,"',",)</f>
        <v>'Kawasaki_Ki-10_Perry',</v>
      </c>
      <c r="H1942" t="str">
        <f>CONCATENATE(IF(ISBLANK('Unit List'!AO1847), IF(ISBLANK('Unit List'!Q1847), IF(ISBLANK('Unit List'!Q1847), IF(ISBLANK('Unit List'!AO1845), IF(ISBLANK('Unit List'!Q1845), IF(ISBLANK('Unit List'!Q1845), IF(ISBLANK('Unit List'!AO1845), IF(ISBLANK('Unit List'!Q1845), IF(ISBLANK('Unit List'!Q1845),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List'!Q1845='Unit List'!$P$5, 'Unit List'!$AO$5, IF('Unit List'!Q1845='Unit List'!$P$4, 'Unit List'!$AO$4, IF('Unit List'!Q1845='Unit List'!$P$7, 'Unit List'!Q1845 * 'Unit List'!$AO$7, 'Unit List'!Q1845)))), IF('Unit List'!Q1845='Unit List'!$P$5, 'Unit List'!$AO$5, IF('Unit List'!Q1845='Unit List'!$P$4, 'Unit List'!$AO$4, IF('Unit List'!Q1845='Unit List'!$P$7, 'Unit List'!Q1845 * 'Unit List'!$AO$7, 'Unit List'!Q1845)))), IF('Unit List'!AO1845='Unit List'!$P$5, 'Unit List'!$AO$5, IF('Unit List'!AO1845='Unit List'!$P$4, 'Unit List'!$AO$4, IF('Unit List'!AO1845='Unit List'!$P$7, 'Unit List'!AO1845 * 'Unit List'!$AO$7, 'Unit List'!AO1845)))), IF('Unit List'!Q1845='Unit List'!$P$5, 'Unit List'!$AO$5, IF('Unit List'!Q1845='Unit List'!$P$4, 'Unit List'!$AO$4, IF('Unit List'!Q1845='Unit List'!$P$7, 'Unit List'!Q1845 * 'Unit List'!$AO$7, 'Unit List'!Q1845)))), IF('Unit List'!Q1845='Unit List'!$P$5, 'Unit List'!$AO$5, IF('Unit List'!Q1845='Unit List'!$P$4, 'Unit List'!$AO$4, IF('Unit List'!Q1845='Unit List'!$P$7, 'Unit List'!Q1845 * 'Unit List'!$AO$7, 'Unit List'!Q1845)))), IF('Unit List'!AO1845='Unit List'!$P$5, 'Unit List'!$AO$5, IF('Unit List'!AO1845='Unit List'!$P$4, 'Unit List'!$AO$4, IF('Unit List'!AO1845='Unit List'!$P$7, 'Unit List'!AO1845 * 'Unit List'!$AO$7, 'Unit List'!AO1845)))), IF('Unit List'!Q1847='Unit List'!$P$5, 'Unit List'!$AO$5, IF('Unit List'!Q1847='Unit List'!$P$4, 'Unit List'!$AO$4, IF('Unit List'!Q1847='Unit List'!$P$7, 'Unit List'!Q1847 * 'Unit List'!$AO$7, 'Unit List'!Q1847)))), IF('Unit List'!Q1847='Unit List'!$P$5, 'Unit List'!$AO$5, IF('Unit List'!Q1847='Unit List'!$P$4, 'Unit List'!$AO$4, IF('Unit List'!Q1847='Unit List'!$P$7, 'Unit List'!Q1847 * 'Unit List'!$AO$7, 'Unit List'!Q1847)))), IF('Unit List'!AO1847='Unit List'!$P$5, 'Unit List'!$AO$5, IF('Unit List'!AO1847='Unit List'!$P$4, 'Unit List'!$AO$4, IF('Unit List'!AO1847='Unit List'!$P$7, 'Unit List'!AO1847 * 'Unit List'!$AO$7, 'Unit List'!AO1847)))),",",)</f>
        <v>3,</v>
      </c>
      <c r="I1942" t="str">
        <f>CONCATENATE(IF(ISBLANK('Unit List'!AP1847), IF(ISBLANK('Unit List'!R1847), IF(ISBLANK('Unit List'!R1847), IF(ISBLANK('Unit List'!AP1845), IF(ISBLANK('Unit List'!R1845), IF(ISBLANK('Unit List'!R1845), IF(ISBLANK('Unit List'!AP1845), IF(ISBLANK('Unit List'!R1845), IF(ISBLANK('Unit List'!R1845),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List'!R1845='Unit List'!$P$5, 'Unit List'!$AP$5, IF('Unit List'!R1845='Unit List'!$P$4, 'Unit List'!$AP$4, IF('Unit List'!R1845='Unit List'!$P$7, 'Unit List'!R1845 * 'Unit List'!$AP$7, 'Unit List'!R1845)))), IF('Unit List'!R1845='Unit List'!$P$5, 'Unit List'!$AP$5, IF('Unit List'!R1845='Unit List'!$P$4, 'Unit List'!$AP$4, IF('Unit List'!R1845='Unit List'!$P$7, 'Unit List'!R1845 * 'Unit List'!$AP$7, 'Unit List'!R1845)))), IF('Unit List'!AP1845='Unit List'!$P$5, 'Unit List'!$AP$5, IF('Unit List'!AP1845='Unit List'!$P$4, 'Unit List'!$AP$4, IF('Unit List'!AP1845='Unit List'!$P$7, 'Unit List'!AP1845 * 'Unit List'!$AP$7, 'Unit List'!AP1845)))), IF('Unit List'!R1845='Unit List'!$P$5, 'Unit List'!$AP$5, IF('Unit List'!R1845='Unit List'!$P$4, 'Unit List'!$AP$4, IF('Unit List'!R1845='Unit List'!$P$7, 'Unit List'!R1845 * 'Unit List'!$AP$7, 'Unit List'!R1845)))), IF('Unit List'!R1845='Unit List'!$P$5, 'Unit List'!$AP$5, IF('Unit List'!R1845='Unit List'!$P$4, 'Unit List'!$AP$4, IF('Unit List'!R1845='Unit List'!$P$7, 'Unit List'!R1845 * 'Unit List'!$AP$7, 'Unit List'!R1845)))), IF('Unit List'!AP1845='Unit List'!$P$5, 'Unit List'!$AP$5, IF('Unit List'!AP1845='Unit List'!$P$4, 'Unit List'!$AP$4, IF('Unit List'!AP1845='Unit List'!$P$7, 'Unit List'!AP1845 * 'Unit List'!$AP$7, 'Unit List'!AP1845)))), IF('Unit List'!R1847='Unit List'!$P$5, 'Unit List'!$AP$5, IF('Unit List'!R1847='Unit List'!$P$4, 'Unit List'!$AP$4, IF('Unit List'!R1847='Unit List'!$P$7, 'Unit List'!R1847 * 'Unit List'!$AP$7, 'Unit List'!R1847)))), IF('Unit List'!R1847='Unit List'!$P$5, 'Unit List'!$AP$5, IF('Unit List'!R1847='Unit List'!$P$4, 'Unit List'!$AP$4, IF('Unit List'!R1847='Unit List'!$P$7, 'Unit List'!R1847 * 'Unit List'!$AP$7, 'Unit List'!R1847)))), IF('Unit List'!AP1847='Unit List'!$P$5, 'Unit List'!$AP$5, IF('Unit List'!AP1847='Unit List'!$P$4, 'Unit List'!$AP$4, IF('Unit List'!AP1847='Unit List'!$P$7, 'Unit List'!AP1847 * 'Unit List'!$AP$7, 'Unit List'!AP1847)))),",",)</f>
        <v>0.08,</v>
      </c>
      <c r="J1942" t="str">
        <f>CONCATENATE("'",IF(ISBLANK('Unit List'!AQ1847), IF(ISBLANK('Unit List'!S1847), IF(ISBLANK('Unit List'!S1847), IF(ISBLANK('Unit List'!AQ1845), IF(ISBLANK('Unit List'!S1845), IF(ISBLANK('Unit List'!S1845), IF(ISBLANK('Unit List'!AQ1845), IF(ISBLANK('Unit List'!S1845), IF(ISBLANK('Unit List'!S1845),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List'!S1845='Unit List'!$P$5, 'Unit List'!$AQ$5, IF('Unit List'!S1845='Unit List'!$P$4, 'Unit List'!$AQ$4, 'Unit List'!S1845))), IF('Unit List'!S1845='Unit List'!$P$5, 'Unit List'!$AQ$5, IF('Unit List'!S1845='Unit List'!$P$4, 'Unit List'!$AQ$4, 'Unit List'!S1845))), IF('Unit List'!AQ1845='Unit List'!$P$5, 'Unit List'!$AQ$5, IF('Unit List'!AQ1845='Unit List'!$P$4, 'Unit List'!$AQ$4, 'Unit List'!AQ1845))), IF('Unit List'!S1845='Unit List'!$P$5, 'Unit List'!$AQ$5, IF('Unit List'!S1845='Unit List'!$P$4, 'Unit List'!$AQ$4, 'Unit List'!S1845))), IF('Unit List'!S1845='Unit List'!$P$5, 'Unit List'!$AQ$5, IF('Unit List'!S1845='Unit List'!$P$4, 'Unit List'!$AQ$4, 'Unit List'!S1845))), IF('Unit List'!AQ1845='Unit List'!$P$5, 'Unit List'!$AQ$5, IF('Unit List'!AQ1845='Unit List'!$P$4, 'Unit List'!$AQ$4, 'Unit List'!AQ1845))), IF('Unit List'!S1847='Unit List'!$P$5, 'Unit List'!$AQ$5, IF('Unit List'!S1847='Unit List'!$P$4, 'Unit List'!$AQ$4, 'Unit List'!S1847))), IF('Unit List'!S1847='Unit List'!$P$5, 'Unit List'!$AQ$5, IF('Unit List'!S1847='Unit List'!$P$4, 'Unit List'!$AQ$4, 'Unit List'!S1847))), IF('Unit List'!AQ1847='Unit List'!$P$5, 'Unit List'!$AQ$5, IF('Unit List'!AQ1847='Unit List'!$P$4, 'Unit List'!$AQ$4, 'Unit List'!AQ1847))),"'),",)</f>
        <v>'FighterWing'),</v>
      </c>
    </row>
    <row r="1943" spans="1:10" x14ac:dyDescent="0.25">
      <c r="A1943" t="s">
        <v>2713</v>
      </c>
      <c r="B1943" t="str">
        <f>CONCATENATE("'_",'Unit List'!C1848,"',",)</f>
        <v>'_CENTAS',</v>
      </c>
      <c r="C1943" t="str">
        <f>CONCATENATE("'_",'Unit List'!D1848,"',",)</f>
        <v>'_EASTEU',</v>
      </c>
      <c r="D1943" t="str">
        <f>CONCATENATE("'",'Unit List'!E1848,"',",)</f>
        <v>'WW1_FIGHTER',</v>
      </c>
      <c r="E1943" t="str">
        <f>CONCATENATE("'",'Unit List'!F1848,"',",)</f>
        <v>'WW1_FIGHTER',</v>
      </c>
      <c r="F1943" t="str">
        <f>"'',"</f>
        <v>'',</v>
      </c>
      <c r="G1943" t="str">
        <f>CONCATENATE("'",'Unit List'!H1850,"',",)</f>
        <v>'Albatros_D.III',</v>
      </c>
      <c r="H1943" t="str">
        <f>CONCATENATE(IF(ISBLANK('Unit List'!AO1848), IF(ISBLANK('Unit List'!Q1848), IF(ISBLANK('Unit List'!Q1848), IF(ISBLANK('Unit List'!AO1850), IF(ISBLANK('Unit List'!Q1850), IF(ISBLANK('Unit List'!Q1850), IF(ISBLANK('Unit List'!AO1850), IF(ISBLANK('Unit List'!Q1850), IF(ISBLANK('Unit List'!Q1850),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List'!AO1848)))),",",)</f>
        <v>3,</v>
      </c>
      <c r="I1943" t="str">
        <f>CONCATENATE(IF(ISBLANK('Unit List'!AP1848), IF(ISBLANK('Unit List'!R1848), IF(ISBLANK('Unit List'!R1848), IF(ISBLANK('Unit List'!AP1850), IF(ISBLANK('Unit List'!R1850), IF(ISBLANK('Unit List'!R1850), IF(ISBLANK('Unit List'!AP1850), IF(ISBLANK('Unit List'!R1850), IF(ISBLANK('Unit List'!R1850),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List'!AP1848)))),",",)</f>
        <v>0.08,</v>
      </c>
      <c r="J1943" t="str">
        <f>CONCATENATE("'",IF(ISBLANK('Unit List'!AQ1848), IF(ISBLANK('Unit List'!S1848), IF(ISBLANK('Unit List'!S1848), IF(ISBLANK('Unit List'!AQ1850), IF(ISBLANK('Unit List'!S1850), IF(ISBLANK('Unit List'!S1850), IF(ISBLANK('Unit List'!AQ1850), IF(ISBLANK('Unit List'!S1850), IF(ISBLANK('Unit List'!S1850),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List'!AQ1848))),"'),",)</f>
        <v>'FighterWing'),</v>
      </c>
    </row>
    <row r="1944" spans="1:10" x14ac:dyDescent="0.25">
      <c r="A1944" t="s">
        <v>2713</v>
      </c>
      <c r="B1944" t="str">
        <f>CONCATENATE("'_",'Unit List'!C1849,"',",)</f>
        <v>'_HUNS',</v>
      </c>
      <c r="C1944" t="str">
        <f>"'',"</f>
        <v>'',</v>
      </c>
      <c r="D1944" t="str">
        <f>CONCATENATE("'",'Unit List'!E1849,"',",)</f>
        <v>'WW1_FIGHTER',</v>
      </c>
      <c r="E1944" t="str">
        <f>CONCATENATE("'",'Unit List'!F1849,"',",)</f>
        <v>'WW1_FIGHTER',</v>
      </c>
      <c r="F1944" t="str">
        <f>"'',"</f>
        <v>'',</v>
      </c>
      <c r="G1944" t="str">
        <f>CONCATENATE("'",'Unit List'!H1849,"',",)</f>
        <v>'Fokker_D.VII',</v>
      </c>
      <c r="H1944" t="str">
        <f>CONCATENATE(IF(ISBLANK('Unit List'!AO1849), IF(ISBLANK('Unit List'!Q1849), IF(ISBLANK('Unit List'!Q1849), IF(ISBLANK('Unit List'!AO1848), IF(ISBLANK('Unit List'!Q1848), IF(ISBLANK('Unit List'!Q1848), IF(ISBLANK('Unit List'!AO1848), IF(ISBLANK('Unit List'!Q1848), IF(ISBLANK('Unit List'!Q1848),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 IF('Unit List'!Q1849='Unit List'!$P$5, 'Unit List'!$AO$5, IF('Unit List'!Q1849='Unit List'!$P$4, 'Unit List'!$AO$4, IF('Unit List'!Q1849='Unit List'!$P$7, 'Unit List'!Q1849 * 'Unit List'!$AO$7, 'Unit List'!Q1849)))), IF('Unit List'!Q1849='Unit List'!$P$5, 'Unit List'!$AO$5, IF('Unit List'!Q1849='Unit List'!$P$4, 'Unit List'!$AO$4, IF('Unit List'!Q1849='Unit List'!$P$7, 'Unit List'!Q1849 * 'Unit List'!$AO$7, 'Unit List'!Q1849)))), IF('Unit List'!AO1849='Unit List'!$P$5, 'Unit List'!$AO$5, IF('Unit List'!AO1849='Unit List'!$P$4, 'Unit List'!$AO$4, IF('Unit List'!AO1849='Unit List'!$P$7, 'Unit List'!AO1849 * 'Unit List'!$AO$7, 'Unit List'!AO1849)))),",",)</f>
        <v>3,</v>
      </c>
      <c r="I1944" t="str">
        <f>CONCATENATE(IF(ISBLANK('Unit List'!AP1849), IF(ISBLANK('Unit List'!R1849), IF(ISBLANK('Unit List'!R1849), IF(ISBLANK('Unit List'!AP1848), IF(ISBLANK('Unit List'!R1848), IF(ISBLANK('Unit List'!R1848), IF(ISBLANK('Unit List'!AP1848), IF(ISBLANK('Unit List'!R1848), IF(ISBLANK('Unit List'!R1848),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 IF('Unit List'!R1849='Unit List'!$P$5, 'Unit List'!$AP$5, IF('Unit List'!R1849='Unit List'!$P$4, 'Unit List'!$AP$4, IF('Unit List'!R1849='Unit List'!$P$7, 'Unit List'!R1849 * 'Unit List'!$AP$7, 'Unit List'!R1849)))), IF('Unit List'!R1849='Unit List'!$P$5, 'Unit List'!$AP$5, IF('Unit List'!R1849='Unit List'!$P$4, 'Unit List'!$AP$4, IF('Unit List'!R1849='Unit List'!$P$7, 'Unit List'!R1849 * 'Unit List'!$AP$7, 'Unit List'!R1849)))), IF('Unit List'!AP1849='Unit List'!$P$5, 'Unit List'!$AP$5, IF('Unit List'!AP1849='Unit List'!$P$4, 'Unit List'!$AP$4, IF('Unit List'!AP1849='Unit List'!$P$7, 'Unit List'!AP1849 * 'Unit List'!$AP$7, 'Unit List'!AP1849)))),",",)</f>
        <v>0.08,</v>
      </c>
      <c r="J1944" t="str">
        <f>CONCATENATE("'",IF(ISBLANK('Unit List'!AQ1849), IF(ISBLANK('Unit List'!S1849), IF(ISBLANK('Unit List'!S1849), IF(ISBLANK('Unit List'!AQ1848), IF(ISBLANK('Unit List'!S1848), IF(ISBLANK('Unit List'!S1848), IF(ISBLANK('Unit List'!AQ1848), IF(ISBLANK('Unit List'!S1848), IF(ISBLANK('Unit List'!S1848),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 IF('Unit List'!S1849='Unit List'!$P$5, 'Unit List'!$AQ$5, IF('Unit List'!S1849='Unit List'!$P$4, 'Unit List'!$AQ$4, 'Unit List'!S1849))), IF('Unit List'!S1849='Unit List'!$P$5, 'Unit List'!$AQ$5, IF('Unit List'!S1849='Unit List'!$P$4, 'Unit List'!$AQ$4, 'Unit List'!S1849))), IF('Unit List'!AQ1849='Unit List'!$P$5, 'Unit List'!$AQ$5, IF('Unit List'!AQ1849='Unit List'!$P$4, 'Unit List'!$AQ$4, 'Unit List'!AQ1849))),"'),",)</f>
        <v>'FighterWing'),</v>
      </c>
    </row>
    <row r="1945" spans="1:10" x14ac:dyDescent="0.25">
      <c r="A1945" t="s">
        <v>2713</v>
      </c>
      <c r="B1945" t="str">
        <f>CONCATENATE("'_",'Unit List'!C1850,"',",)</f>
        <v>'_EASTEU',</v>
      </c>
      <c r="C1945" t="str">
        <f>"'',"</f>
        <v>'',</v>
      </c>
      <c r="D1945" t="str">
        <f>CONCATENATE("'",'Unit List'!E1850,"',",)</f>
        <v>'WW1_FIGHTER',</v>
      </c>
      <c r="E1945" t="str">
        <f>CONCATENATE("'",'Unit List'!F1850,"',",)</f>
        <v>'WW1_FIGHTER',</v>
      </c>
      <c r="F1945" t="str">
        <f>"'',"</f>
        <v>'',</v>
      </c>
      <c r="G1945" t="str">
        <f>CONCATENATE("'",'Unit List'!H1850,"',",)</f>
        <v>'Albatros_D.III',</v>
      </c>
      <c r="H1945" t="str">
        <f>CONCATENATE(IF(ISBLANK('Unit List'!AO1850), IF(ISBLANK('Unit List'!Q1850), IF(ISBLANK('Unit List'!Q1850), IF(ISBLANK('Unit List'!AO1850), IF(ISBLANK('Unit List'!Q1850), IF(ISBLANK('Unit List'!Q1850), IF(ISBLANK('Unit List'!AO1850), IF(ISBLANK('Unit List'!Q1850), IF(ISBLANK('Unit List'!Q1850),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List'!AO1850)))),",",)</f>
        <v>3,</v>
      </c>
      <c r="I1945" t="str">
        <f>CONCATENATE(IF(ISBLANK('Unit List'!AP1850), IF(ISBLANK('Unit List'!R1850), IF(ISBLANK('Unit List'!R1850), IF(ISBLANK('Unit List'!AP1850), IF(ISBLANK('Unit List'!R1850), IF(ISBLANK('Unit List'!R1850), IF(ISBLANK('Unit List'!AP1850), IF(ISBLANK('Unit List'!R1850), IF(ISBLANK('Unit List'!R1850),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List'!AP1850)))),",",)</f>
        <v>0.08,</v>
      </c>
      <c r="J1945" t="str">
        <f>CONCATENATE("'",IF(ISBLANK('Unit List'!AQ1850), IF(ISBLANK('Unit List'!S1850), IF(ISBLANK('Unit List'!S1850), IF(ISBLANK('Unit List'!AQ1850), IF(ISBLANK('Unit List'!S1850), IF(ISBLANK('Unit List'!S1850), IF(ISBLANK('Unit List'!AQ1850), IF(ISBLANK('Unit List'!S1850), IF(ISBLANK('Unit List'!S1850),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List'!AQ1850))),"'),",)</f>
        <v>'FighterWing'),</v>
      </c>
    </row>
    <row r="1946" spans="1:10" x14ac:dyDescent="0.25">
      <c r="A1946" t="s">
        <v>2713</v>
      </c>
      <c r="B1946" t="str">
        <f>CONCATENATE("'_",'Unit List'!C1851,"',",)</f>
        <v>'_RUSSIA',</v>
      </c>
      <c r="C1946" t="str">
        <f>"'',"</f>
        <v>'',</v>
      </c>
      <c r="D1946" t="str">
        <f>CONCATENATE("'",'Unit List'!E1851,"',",)</f>
        <v>'WW1_FIGHTER',</v>
      </c>
      <c r="E1946" t="str">
        <f>CONCATENATE("'",'Unit List'!F1851,"',",)</f>
        <v>'WW1_FIGHTER',</v>
      </c>
      <c r="F1946" t="str">
        <f>"'',"</f>
        <v>'',</v>
      </c>
      <c r="G1946" t="str">
        <f>CONCATENATE("'",'Unit List'!H1851,"',",)</f>
        <v>'Polikarpov_Po-2',</v>
      </c>
      <c r="H1946" t="str">
        <f>CONCATENATE(IF(ISBLANK('Unit List'!AO1851), IF(ISBLANK('Unit List'!Q1851), IF(ISBLANK('Unit List'!Q1851), IF(ISBLANK('Unit List'!AO1850), IF(ISBLANK('Unit List'!Q1850), IF(ISBLANK('Unit List'!Q1850), IF(ISBLANK('Unit List'!AO1850), IF(ISBLANK('Unit List'!Q1850), IF(ISBLANK('Unit List'!Q1850),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List'!Q1851='Unit List'!$P$5, 'Unit List'!$AO$5, IF('Unit List'!Q1851='Unit List'!$P$4, 'Unit List'!$AO$4, IF('Unit List'!Q1851='Unit List'!$P$7, 'Unit List'!Q1851 * 'Unit List'!$AO$7, 'Unit List'!Q1851)))), IF('Unit List'!Q1851='Unit List'!$P$5, 'Unit List'!$AO$5, IF('Unit List'!Q1851='Unit List'!$P$4, 'Unit List'!$AO$4, IF('Unit List'!Q1851='Unit List'!$P$7, 'Unit List'!Q1851 * 'Unit List'!$AO$7, 'Unit List'!Q1851)))), IF('Unit List'!AO1851='Unit List'!$P$5, 'Unit List'!$AO$5, IF('Unit List'!AO1851='Unit List'!$P$4, 'Unit List'!$AO$4, IF('Unit List'!AO1851='Unit List'!$P$7, 'Unit List'!AO1851 * 'Unit List'!$AO$7, 'Unit List'!AO1851)))),",",)</f>
        <v>3,</v>
      </c>
      <c r="I1946" t="str">
        <f>CONCATENATE(IF(ISBLANK('Unit List'!AP1851), IF(ISBLANK('Unit List'!R1851), IF(ISBLANK('Unit List'!R1851), IF(ISBLANK('Unit List'!AP1850), IF(ISBLANK('Unit List'!R1850), IF(ISBLANK('Unit List'!R1850), IF(ISBLANK('Unit List'!AP1850), IF(ISBLANK('Unit List'!R1850), IF(ISBLANK('Unit List'!R1850),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List'!R1851='Unit List'!$P$5, 'Unit List'!$AP$5, IF('Unit List'!R1851='Unit List'!$P$4, 'Unit List'!$AP$4, IF('Unit List'!R1851='Unit List'!$P$7, 'Unit List'!R1851 * 'Unit List'!$AP$7, 'Unit List'!R1851)))), IF('Unit List'!R1851='Unit List'!$P$5, 'Unit List'!$AP$5, IF('Unit List'!R1851='Unit List'!$P$4, 'Unit List'!$AP$4, IF('Unit List'!R1851='Unit List'!$P$7, 'Unit List'!R1851 * 'Unit List'!$AP$7, 'Unit List'!R1851)))), IF('Unit List'!AP1851='Unit List'!$P$5, 'Unit List'!$AP$5, IF('Unit List'!AP1851='Unit List'!$P$4, 'Unit List'!$AP$4, IF('Unit List'!AP1851='Unit List'!$P$7, 'Unit List'!AP1851 * 'Unit List'!$AP$7, 'Unit List'!AP1851)))),",",)</f>
        <v>0.08,</v>
      </c>
      <c r="J1946" t="str">
        <f>CONCATENATE("'",IF(ISBLANK('Unit List'!AQ1851), IF(ISBLANK('Unit List'!S1851), IF(ISBLANK('Unit List'!S1851), IF(ISBLANK('Unit List'!AQ1850), IF(ISBLANK('Unit List'!S1850), IF(ISBLANK('Unit List'!S1850), IF(ISBLANK('Unit List'!AQ1850), IF(ISBLANK('Unit List'!S1850), IF(ISBLANK('Unit List'!S1850),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List'!S1851='Unit List'!$P$5, 'Unit List'!$AQ$5, IF('Unit List'!S1851='Unit List'!$P$4, 'Unit List'!$AQ$4, 'Unit List'!S1851))), IF('Unit List'!S1851='Unit List'!$P$5, 'Unit List'!$AQ$5, IF('Unit List'!S1851='Unit List'!$P$4, 'Unit List'!$AQ$4, 'Unit List'!S1851))), IF('Unit List'!AQ1851='Unit List'!$P$5, 'Unit List'!$AQ$5, IF('Unit List'!AQ1851='Unit List'!$P$4, 'Unit List'!$AQ$4, 'Unit List'!AQ1851))),"'),",)</f>
        <v>'FighterWing'),</v>
      </c>
    </row>
    <row r="1947" spans="1:10" x14ac:dyDescent="0.25">
      <c r="A1947" t="s">
        <v>2713</v>
      </c>
      <c r="B1947" t="str">
        <f>CONCATENATE("'_",'Unit List'!C1852,"',",)</f>
        <v>'_AMERICA',</v>
      </c>
      <c r="C1947" t="str">
        <f>"'',"</f>
        <v>'',</v>
      </c>
      <c r="D1947" t="str">
        <f>CONCATENATE("'",'Unit List'!E1852,"',",)</f>
        <v>'WW1_FIGHTER',</v>
      </c>
      <c r="E1947" t="str">
        <f>CONCATENATE("'",'Unit List'!F1852,"',",)</f>
        <v>'WW1_FIGHTER',</v>
      </c>
      <c r="F1947" t="str">
        <f>"'',"</f>
        <v>'',</v>
      </c>
      <c r="G1947" t="str">
        <f>CONCATENATE("'",'Unit List'!H1852,"',",)</f>
        <v>'SPAD_S.XIII',</v>
      </c>
      <c r="H1947" t="str">
        <f>CONCATENATE(IF(ISBLANK('Unit List'!AO1852), IF(ISBLANK('Unit List'!Q1852), IF(ISBLANK('Unit List'!Q1852), IF(ISBLANK('Unit List'!AO1852), IF(ISBLANK('Unit List'!Q1852), IF(ISBLANK('Unit List'!Q1852), IF(ISBLANK('Unit List'!AO1852), IF(ISBLANK('Unit List'!Q1852), IF(ISBLANK('Unit List'!Q1852),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List'!Q1852='Unit List'!$P$5, 'Unit List'!$AO$5, IF('Unit List'!Q1852='Unit List'!$P$4, 'Unit List'!$AO$4, IF('Unit List'!Q1852='Unit List'!$P$7, 'Unit List'!Q1852 * 'Unit List'!$AO$7, 'Unit List'!Q1852)))), IF('Unit List'!Q1852='Unit List'!$P$5, 'Unit List'!$AO$5, IF('Unit List'!Q1852='Unit List'!$P$4, 'Unit List'!$AO$4, IF('Unit List'!Q1852='Unit List'!$P$7, 'Unit List'!Q1852 * 'Unit List'!$AO$7, 'Unit List'!Q1852)))), IF('Unit List'!AO1852='Unit List'!$P$5, 'Unit List'!$AO$5, IF('Unit List'!AO1852='Unit List'!$P$4, 'Unit List'!$AO$4, IF('Unit List'!AO1852='Unit List'!$P$7, 'Unit List'!AO1852 * 'Unit List'!$AO$7, 'Unit List'!AO1852)))), IF('Unit List'!Q1852='Unit List'!$P$5, 'Unit List'!$AO$5, IF('Unit List'!Q1852='Unit List'!$P$4, 'Unit List'!$AO$4, IF('Unit List'!Q1852='Unit List'!$P$7, 'Unit List'!Q1852 * 'Unit List'!$AO$7, 'Unit List'!Q1852)))), IF('Unit List'!Q1852='Unit List'!$P$5, 'Unit List'!$AO$5, IF('Unit List'!Q1852='Unit List'!$P$4, 'Unit List'!$AO$4, IF('Unit List'!Q1852='Unit List'!$P$7, 'Unit List'!Q1852 * 'Unit List'!$AO$7, 'Unit List'!Q1852)))), IF('Unit List'!AO1852='Unit List'!$P$5, 'Unit List'!$AO$5, IF('Unit List'!AO1852='Unit List'!$P$4, 'Unit List'!$AO$4, IF('Unit List'!AO1852='Unit List'!$P$7, 'Unit List'!AO1852 * 'Unit List'!$AO$7, 'Unit List'!AO1852)))), IF('Unit List'!Q1852='Unit List'!$P$5, 'Unit List'!$AO$5, IF('Unit List'!Q1852='Unit List'!$P$4, 'Unit List'!$AO$4, IF('Unit List'!Q1852='Unit List'!$P$7, 'Unit List'!Q1852 * 'Unit List'!$AO$7, 'Unit List'!Q1852)))), IF('Unit List'!Q1852='Unit List'!$P$5, 'Unit List'!$AO$5, IF('Unit List'!Q1852='Unit List'!$P$4, 'Unit List'!$AO$4, IF('Unit List'!Q1852='Unit List'!$P$7, 'Unit List'!Q1852 * 'Unit List'!$AO$7, 'Unit List'!Q1852)))), IF('Unit List'!AO1852='Unit List'!$P$5, 'Unit List'!$AO$5, IF('Unit List'!AO1852='Unit List'!$P$4, 'Unit List'!$AO$4, IF('Unit List'!AO1852='Unit List'!$P$7, 'Unit List'!AO1852 * 'Unit List'!$AO$7, 'Unit List'!AO1852)))),",",)</f>
        <v>3,</v>
      </c>
      <c r="I1947" t="str">
        <f>CONCATENATE(IF(ISBLANK('Unit List'!AP1852), IF(ISBLANK('Unit List'!R1852), IF(ISBLANK('Unit List'!R1852), IF(ISBLANK('Unit List'!AP1852), IF(ISBLANK('Unit List'!R1852), IF(ISBLANK('Unit List'!R1852), IF(ISBLANK('Unit List'!AP1852), IF(ISBLANK('Unit List'!R1852), IF(ISBLANK('Unit List'!R1852),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List'!R1852='Unit List'!$P$5, 'Unit List'!$AP$5, IF('Unit List'!R1852='Unit List'!$P$4, 'Unit List'!$AP$4, IF('Unit List'!R1852='Unit List'!$P$7, 'Unit List'!R1852 * 'Unit List'!$AP$7, 'Unit List'!R1852)))), IF('Unit List'!R1852='Unit List'!$P$5, 'Unit List'!$AP$5, IF('Unit List'!R1852='Unit List'!$P$4, 'Unit List'!$AP$4, IF('Unit List'!R1852='Unit List'!$P$7, 'Unit List'!R1852 * 'Unit List'!$AP$7, 'Unit List'!R1852)))), IF('Unit List'!AP1852='Unit List'!$P$5, 'Unit List'!$AP$5, IF('Unit List'!AP1852='Unit List'!$P$4, 'Unit List'!$AP$4, IF('Unit List'!AP1852='Unit List'!$P$7, 'Unit List'!AP1852 * 'Unit List'!$AP$7, 'Unit List'!AP1852)))), IF('Unit List'!R1852='Unit List'!$P$5, 'Unit List'!$AP$5, IF('Unit List'!R1852='Unit List'!$P$4, 'Unit List'!$AP$4, IF('Unit List'!R1852='Unit List'!$P$7, 'Unit List'!R1852 * 'Unit List'!$AP$7, 'Unit List'!R1852)))), IF('Unit List'!R1852='Unit List'!$P$5, 'Unit List'!$AP$5, IF('Unit List'!R1852='Unit List'!$P$4, 'Unit List'!$AP$4, IF('Unit List'!R1852='Unit List'!$P$7, 'Unit List'!R1852 * 'Unit List'!$AP$7, 'Unit List'!R1852)))), IF('Unit List'!AP1852='Unit List'!$P$5, 'Unit List'!$AP$5, IF('Unit List'!AP1852='Unit List'!$P$4, 'Unit List'!$AP$4, IF('Unit List'!AP1852='Unit List'!$P$7, 'Unit List'!AP1852 * 'Unit List'!$AP$7, 'Unit List'!AP1852)))), IF('Unit List'!R1852='Unit List'!$P$5, 'Unit List'!$AP$5, IF('Unit List'!R1852='Unit List'!$P$4, 'Unit List'!$AP$4, IF('Unit List'!R1852='Unit List'!$P$7, 'Unit List'!R1852 * 'Unit List'!$AP$7, 'Unit List'!R1852)))), IF('Unit List'!R1852='Unit List'!$P$5, 'Unit List'!$AP$5, IF('Unit List'!R1852='Unit List'!$P$4, 'Unit List'!$AP$4, IF('Unit List'!R1852='Unit List'!$P$7, 'Unit List'!R1852 * 'Unit List'!$AP$7, 'Unit List'!R1852)))), IF('Unit List'!AP1852='Unit List'!$P$5, 'Unit List'!$AP$5, IF('Unit List'!AP1852='Unit List'!$P$4, 'Unit List'!$AP$4, IF('Unit List'!AP1852='Unit List'!$P$7, 'Unit List'!AP1852 * 'Unit List'!$AP$7, 'Unit List'!AP1852)))),",",)</f>
        <v>0.08,</v>
      </c>
      <c r="J1947" t="str">
        <f>CONCATENATE("'",IF(ISBLANK('Unit List'!AQ1852), IF(ISBLANK('Unit List'!S1852), IF(ISBLANK('Unit List'!S1852), IF(ISBLANK('Unit List'!AQ1852), IF(ISBLANK('Unit List'!S1852), IF(ISBLANK('Unit List'!S1852), IF(ISBLANK('Unit List'!AQ1852), IF(ISBLANK('Unit List'!S1852), IF(ISBLANK('Unit List'!S1852),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List'!S1852='Unit List'!$P$5, 'Unit List'!$AQ$5, IF('Unit List'!S1852='Unit List'!$P$4, 'Unit List'!$AQ$4, 'Unit List'!S1852))), IF('Unit List'!S1852='Unit List'!$P$5, 'Unit List'!$AQ$5, IF('Unit List'!S1852='Unit List'!$P$4, 'Unit List'!$AQ$4, 'Unit List'!S1852))), IF('Unit List'!AQ1852='Unit List'!$P$5, 'Unit List'!$AQ$5, IF('Unit List'!AQ1852='Unit List'!$P$4, 'Unit List'!$AQ$4, 'Unit List'!AQ1852))), IF('Unit List'!S1852='Unit List'!$P$5, 'Unit List'!$AQ$5, IF('Unit List'!S1852='Unit List'!$P$4, 'Unit List'!$AQ$4, 'Unit List'!S1852))), IF('Unit List'!S1852='Unit List'!$P$5, 'Unit List'!$AQ$5, IF('Unit List'!S1852='Unit List'!$P$4, 'Unit List'!$AQ$4, 'Unit List'!S1852))), IF('Unit List'!AQ1852='Unit List'!$P$5, 'Unit List'!$AQ$5, IF('Unit List'!AQ1852='Unit List'!$P$4, 'Unit List'!$AQ$4, 'Unit List'!AQ1852))), IF('Unit List'!S1852='Unit List'!$P$5, 'Unit List'!$AQ$5, IF('Unit List'!S1852='Unit List'!$P$4, 'Unit List'!$AQ$4, 'Unit List'!S1852))), IF('Unit List'!S1852='Unit List'!$P$5, 'Unit List'!$AQ$5, IF('Unit List'!S1852='Unit List'!$P$4, 'Unit List'!$AQ$4, 'Unit List'!S1852))), IF('Unit List'!AQ1852='Unit List'!$P$5, 'Unit List'!$AQ$5, IF('Unit List'!AQ1852='Unit List'!$P$4, 'Unit List'!$AQ$4, 'Unit List'!AQ1852))),"'),",)</f>
        <v>'FighterWing'),</v>
      </c>
    </row>
    <row r="1948" spans="1:10" x14ac:dyDescent="0.25">
      <c r="A1948" t="s">
        <v>2713</v>
      </c>
      <c r="B1948" t="str">
        <f>CONCATENATE("'_",'Unit List'!C1853,"',",)</f>
        <v>'_AUSTRALIA',</v>
      </c>
      <c r="C1948" t="str">
        <f>CONCATENATE("'_",'Unit List'!D1853,"',",)</f>
        <v>'_ENGLAND',</v>
      </c>
      <c r="D1948" t="str">
        <f>CONCATENATE("'",'Unit List'!E1853,"',",)</f>
        <v>'WW1_FIGHTER',</v>
      </c>
      <c r="E1948" t="str">
        <f>CONCATENATE("'",'Unit List'!F1853,"',",)</f>
        <v>'WW1_FIGHTER',</v>
      </c>
      <c r="F1948" t="str">
        <f>"'',"</f>
        <v>'',</v>
      </c>
      <c r="G1948" t="str">
        <f>CONCATENATE("'",'Unit List'!H1858,"',",)</f>
        <v>'Spowith_Camel',</v>
      </c>
      <c r="H1948" t="str">
        <f>CONCATENATE(IF(ISBLANK('Unit List'!AO1853), IF(ISBLANK('Unit List'!Q1853), IF(ISBLANK('Unit List'!Q1853), IF(ISBLANK('Unit List'!AO1858), IF(ISBLANK('Unit List'!Q1858), IF(ISBLANK('Unit List'!Q1858), IF(ISBLANK('Unit List'!AO1858), IF(ISBLANK('Unit List'!Q1858), IF(ISBLANK('Unit List'!Q1858),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 IF('Unit List'!Q1853='Unit List'!$P$5, 'Unit List'!$AO$5, IF('Unit List'!Q1853='Unit List'!$P$4, 'Unit List'!$AO$4, IF('Unit List'!Q1853='Unit List'!$P$7, 'Unit List'!Q1853 * 'Unit List'!$AO$7, 'Unit List'!Q1853)))), IF('Unit List'!Q1853='Unit List'!$P$5, 'Unit List'!$AO$5, IF('Unit List'!Q1853='Unit List'!$P$4, 'Unit List'!$AO$4, IF('Unit List'!Q1853='Unit List'!$P$7, 'Unit List'!Q1853 * 'Unit List'!$AO$7, 'Unit List'!Q1853)))), IF('Unit List'!AO1853='Unit List'!$P$5, 'Unit List'!$AO$5, IF('Unit List'!AO1853='Unit List'!$P$4, 'Unit List'!$AO$4, IF('Unit List'!AO1853='Unit List'!$P$7, 'Unit List'!AO1853 * 'Unit List'!$AO$7, 'Unit List'!AO1853)))),",",)</f>
        <v>3,</v>
      </c>
      <c r="I1948" t="str">
        <f>CONCATENATE(IF(ISBLANK('Unit List'!AP1853), IF(ISBLANK('Unit List'!R1853), IF(ISBLANK('Unit List'!R1853), IF(ISBLANK('Unit List'!AP1858), IF(ISBLANK('Unit List'!R1858), IF(ISBLANK('Unit List'!R1858), IF(ISBLANK('Unit List'!AP1858), IF(ISBLANK('Unit List'!R1858), IF(ISBLANK('Unit List'!R1858),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 IF('Unit List'!R1853='Unit List'!$P$5, 'Unit List'!$AP$5, IF('Unit List'!R1853='Unit List'!$P$4, 'Unit List'!$AP$4, IF('Unit List'!R1853='Unit List'!$P$7, 'Unit List'!R1853 * 'Unit List'!$AP$7, 'Unit List'!R1853)))), IF('Unit List'!R1853='Unit List'!$P$5, 'Unit List'!$AP$5, IF('Unit List'!R1853='Unit List'!$P$4, 'Unit List'!$AP$4, IF('Unit List'!R1853='Unit List'!$P$7, 'Unit List'!R1853 * 'Unit List'!$AP$7, 'Unit List'!R1853)))), IF('Unit List'!AP1853='Unit List'!$P$5, 'Unit List'!$AP$5, IF('Unit List'!AP1853='Unit List'!$P$4, 'Unit List'!$AP$4, IF('Unit List'!AP1853='Unit List'!$P$7, 'Unit List'!AP1853 * 'Unit List'!$AP$7, 'Unit List'!AP1853)))),",",)</f>
        <v>0.08,</v>
      </c>
      <c r="J1948" t="str">
        <f>CONCATENATE("'",IF(ISBLANK('Unit List'!AQ1853), IF(ISBLANK('Unit List'!S1853), IF(ISBLANK('Unit List'!S1853), IF(ISBLANK('Unit List'!AQ1858), IF(ISBLANK('Unit List'!S1858), IF(ISBLANK('Unit List'!S1858), IF(ISBLANK('Unit List'!AQ1858), IF(ISBLANK('Unit List'!S1858), IF(ISBLANK('Unit List'!S1858),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List'!S1858='Unit List'!$P$5, 'Unit List'!$AQ$5, IF('Unit List'!S1858='Unit List'!$P$4, 'Unit List'!$AQ$4, 'Unit List'!S1858))), IF('Unit List'!S1858='Unit List'!$P$5, 'Unit List'!$AQ$5, IF('Unit List'!S1858='Unit List'!$P$4, 'Unit List'!$AQ$4, 'Unit List'!S1858))), IF('Unit List'!AQ1858='Unit List'!$P$5, 'Unit List'!$AQ$5, IF('Unit List'!AQ1858='Unit List'!$P$4, 'Unit List'!$AQ$4, 'Unit List'!AQ1858))), IF('Unit List'!S1858='Unit List'!$P$5, 'Unit List'!$AQ$5, IF('Unit List'!S1858='Unit List'!$P$4, 'Unit List'!$AQ$4, 'Unit List'!S1858))), IF('Unit List'!S1858='Unit List'!$P$5, 'Unit List'!$AQ$5, IF('Unit List'!S1858='Unit List'!$P$4, 'Unit List'!$AQ$4, 'Unit List'!S1858))), IF('Unit List'!AQ1858='Unit List'!$P$5, 'Unit List'!$AQ$5, IF('Unit List'!AQ1858='Unit List'!$P$4, 'Unit List'!$AQ$4, 'Unit List'!AQ1858))), IF('Unit List'!S1853='Unit List'!$P$5, 'Unit List'!$AQ$5, IF('Unit List'!S1853='Unit List'!$P$4, 'Unit List'!$AQ$4, 'Unit List'!S1853))), IF('Unit List'!S1853='Unit List'!$P$5, 'Unit List'!$AQ$5, IF('Unit List'!S1853='Unit List'!$P$4, 'Unit List'!$AQ$4, 'Unit List'!S1853))), IF('Unit List'!AQ1853='Unit List'!$P$5, 'Unit List'!$AQ$5, IF('Unit List'!AQ1853='Unit List'!$P$4, 'Unit List'!$AQ$4, 'Unit List'!AQ1853))),"'),",)</f>
        <v>'FighterWing'),</v>
      </c>
    </row>
    <row r="1949" spans="1:10" x14ac:dyDescent="0.25">
      <c r="A1949" t="s">
        <v>2713</v>
      </c>
      <c r="B1949" t="str">
        <f>CONCATENATE("'_",'Unit List'!C1854,"',",)</f>
        <v>'_AUSTRIA',</v>
      </c>
      <c r="C1949" t="str">
        <f>"'',"</f>
        <v>'',</v>
      </c>
      <c r="D1949" t="str">
        <f>CONCATENATE("'",'Unit List'!E1854,"',",)</f>
        <v>'WW1_FIGHTER',</v>
      </c>
      <c r="E1949" t="str">
        <f>CONCATENATE("'",'Unit List'!F1854,"',",)</f>
        <v>'WW1_FIGHTER',</v>
      </c>
      <c r="F1949" t="str">
        <f>"'',"</f>
        <v>'',</v>
      </c>
      <c r="G1949" t="str">
        <f>CONCATENATE("'",'Unit List'!H1854,"',",)</f>
        <v>'Albatros_D.III_Hungary',</v>
      </c>
      <c r="H1949" t="str">
        <f>CONCATENATE(IF(ISBLANK('Unit List'!AO1854), IF(ISBLANK('Unit List'!Q1854), IF(ISBLANK('Unit List'!Q1854), IF(ISBLANK('Unit List'!AO1854), IF(ISBLANK('Unit List'!Q1854), IF(ISBLANK('Unit List'!Q1854), IF(ISBLANK('Unit List'!AO1854), IF(ISBLANK('Unit List'!Q1854), IF(ISBLANK('Unit List'!Q1854),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List'!Q1854='Unit List'!$P$5, 'Unit List'!$AO$5, IF('Unit List'!Q1854='Unit List'!$P$4, 'Unit List'!$AO$4, IF('Unit List'!Q1854='Unit List'!$P$7, 'Unit List'!Q1854 * 'Unit List'!$AO$7, 'Unit List'!Q1854)))), IF('Unit List'!Q1854='Unit List'!$P$5, 'Unit List'!$AO$5, IF('Unit List'!Q1854='Unit List'!$P$4, 'Unit List'!$AO$4, IF('Unit List'!Q1854='Unit List'!$P$7, 'Unit List'!Q1854 * 'Unit List'!$AO$7, 'Unit List'!Q1854)))), IF('Unit List'!AO1854='Unit List'!$P$5, 'Unit List'!$AO$5, IF('Unit List'!AO1854='Unit List'!$P$4, 'Unit List'!$AO$4, IF('Unit List'!AO1854='Unit List'!$P$7, 'Unit List'!AO1854 * 'Unit List'!$AO$7, 'Unit List'!AO1854)))), IF('Unit List'!Q1854='Unit List'!$P$5, 'Unit List'!$AO$5, IF('Unit List'!Q1854='Unit List'!$P$4, 'Unit List'!$AO$4, IF('Unit List'!Q1854='Unit List'!$P$7, 'Unit List'!Q1854 * 'Unit List'!$AO$7, 'Unit List'!Q1854)))), IF('Unit List'!Q1854='Unit List'!$P$5, 'Unit List'!$AO$5, IF('Unit List'!Q1854='Unit List'!$P$4, 'Unit List'!$AO$4, IF('Unit List'!Q1854='Unit List'!$P$7, 'Unit List'!Q1854 * 'Unit List'!$AO$7, 'Unit List'!Q1854)))), IF('Unit List'!AO1854='Unit List'!$P$5, 'Unit List'!$AO$5, IF('Unit List'!AO1854='Unit List'!$P$4, 'Unit List'!$AO$4, IF('Unit List'!AO1854='Unit List'!$P$7, 'Unit List'!AO1854 * 'Unit List'!$AO$7, 'Unit List'!AO1854)))), IF('Unit List'!Q1854='Unit List'!$P$5, 'Unit List'!$AO$5, IF('Unit List'!Q1854='Unit List'!$P$4, 'Unit List'!$AO$4, IF('Unit List'!Q1854='Unit List'!$P$7, 'Unit List'!Q1854 * 'Unit List'!$AO$7, 'Unit List'!Q1854)))), IF('Unit List'!Q1854='Unit List'!$P$5, 'Unit List'!$AO$5, IF('Unit List'!Q1854='Unit List'!$P$4, 'Unit List'!$AO$4, IF('Unit List'!Q1854='Unit List'!$P$7, 'Unit List'!Q1854 * 'Unit List'!$AO$7, 'Unit List'!Q1854)))), IF('Unit List'!AO1854='Unit List'!$P$5, 'Unit List'!$AO$5, IF('Unit List'!AO1854='Unit List'!$P$4, 'Unit List'!$AO$4, IF('Unit List'!AO1854='Unit List'!$P$7, 'Unit List'!AO1854 * 'Unit List'!$AO$7, 'Unit List'!AO1854)))),",",)</f>
        <v>3,</v>
      </c>
      <c r="I1949" t="str">
        <f>CONCATENATE(IF(ISBLANK('Unit List'!AP1854), IF(ISBLANK('Unit List'!R1854), IF(ISBLANK('Unit List'!R1854), IF(ISBLANK('Unit List'!AP1854), IF(ISBLANK('Unit List'!R1854), IF(ISBLANK('Unit List'!R1854), IF(ISBLANK('Unit List'!AP1854), IF(ISBLANK('Unit List'!R1854), IF(ISBLANK('Unit List'!R1854),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List'!R1854='Unit List'!$P$5, 'Unit List'!$AP$5, IF('Unit List'!R1854='Unit List'!$P$4, 'Unit List'!$AP$4, IF('Unit List'!R1854='Unit List'!$P$7, 'Unit List'!R1854 * 'Unit List'!$AP$7, 'Unit List'!R1854)))), IF('Unit List'!R1854='Unit List'!$P$5, 'Unit List'!$AP$5, IF('Unit List'!R1854='Unit List'!$P$4, 'Unit List'!$AP$4, IF('Unit List'!R1854='Unit List'!$P$7, 'Unit List'!R1854 * 'Unit List'!$AP$7, 'Unit List'!R1854)))), IF('Unit List'!AP1854='Unit List'!$P$5, 'Unit List'!$AP$5, IF('Unit List'!AP1854='Unit List'!$P$4, 'Unit List'!$AP$4, IF('Unit List'!AP1854='Unit List'!$P$7, 'Unit List'!AP1854 * 'Unit List'!$AP$7, 'Unit List'!AP1854)))), IF('Unit List'!R1854='Unit List'!$P$5, 'Unit List'!$AP$5, IF('Unit List'!R1854='Unit List'!$P$4, 'Unit List'!$AP$4, IF('Unit List'!R1854='Unit List'!$P$7, 'Unit List'!R1854 * 'Unit List'!$AP$7, 'Unit List'!R1854)))), IF('Unit List'!R1854='Unit List'!$P$5, 'Unit List'!$AP$5, IF('Unit List'!R1854='Unit List'!$P$4, 'Unit List'!$AP$4, IF('Unit List'!R1854='Unit List'!$P$7, 'Unit List'!R1854 * 'Unit List'!$AP$7, 'Unit List'!R1854)))), IF('Unit List'!AP1854='Unit List'!$P$5, 'Unit List'!$AP$5, IF('Unit List'!AP1854='Unit List'!$P$4, 'Unit List'!$AP$4, IF('Unit List'!AP1854='Unit List'!$P$7, 'Unit List'!AP1854 * 'Unit List'!$AP$7, 'Unit List'!AP1854)))), IF('Unit List'!R1854='Unit List'!$P$5, 'Unit List'!$AP$5, IF('Unit List'!R1854='Unit List'!$P$4, 'Unit List'!$AP$4, IF('Unit List'!R1854='Unit List'!$P$7, 'Unit List'!R1854 * 'Unit List'!$AP$7, 'Unit List'!R1854)))), IF('Unit List'!R1854='Unit List'!$P$5, 'Unit List'!$AP$5, IF('Unit List'!R1854='Unit List'!$P$4, 'Unit List'!$AP$4, IF('Unit List'!R1854='Unit List'!$P$7, 'Unit List'!R1854 * 'Unit List'!$AP$7, 'Unit List'!R1854)))), IF('Unit List'!AP1854='Unit List'!$P$5, 'Unit List'!$AP$5, IF('Unit List'!AP1854='Unit List'!$P$4, 'Unit List'!$AP$4, IF('Unit List'!AP1854='Unit List'!$P$7, 'Unit List'!AP1854 * 'Unit List'!$AP$7, 'Unit List'!AP1854)))),",",)</f>
        <v>0.08,</v>
      </c>
      <c r="J1949" t="str">
        <f>CONCATENATE("'",IF(ISBLANK('Unit List'!AQ1854), IF(ISBLANK('Unit List'!S1854), IF(ISBLANK('Unit List'!S1854), IF(ISBLANK('Unit List'!AQ1854), IF(ISBLANK('Unit List'!S1854), IF(ISBLANK('Unit List'!S1854), IF(ISBLANK('Unit List'!AQ1854), IF(ISBLANK('Unit List'!S1854), IF(ISBLANK('Unit List'!S1854),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List'!S1854='Unit List'!$P$5, 'Unit List'!$AQ$5, IF('Unit List'!S1854='Unit List'!$P$4, 'Unit List'!$AQ$4, 'Unit List'!S1854))), IF('Unit List'!S1854='Unit List'!$P$5, 'Unit List'!$AQ$5, IF('Unit List'!S1854='Unit List'!$P$4, 'Unit List'!$AQ$4, 'Unit List'!S1854))), IF('Unit List'!AQ1854='Unit List'!$P$5, 'Unit List'!$AQ$5, IF('Unit List'!AQ1854='Unit List'!$P$4, 'Unit List'!$AQ$4, 'Unit List'!AQ1854))), IF('Unit List'!S1854='Unit List'!$P$5, 'Unit List'!$AQ$5, IF('Unit List'!S1854='Unit List'!$P$4, 'Unit List'!$AQ$4, 'Unit List'!S1854))), IF('Unit List'!S1854='Unit List'!$P$5, 'Unit List'!$AQ$5, IF('Unit List'!S1854='Unit List'!$P$4, 'Unit List'!$AQ$4, 'Unit List'!S1854))), IF('Unit List'!AQ1854='Unit List'!$P$5, 'Unit List'!$AQ$5, IF('Unit List'!AQ1854='Unit List'!$P$4, 'Unit List'!$AQ$4, 'Unit List'!AQ1854))), IF('Unit List'!S1854='Unit List'!$P$5, 'Unit List'!$AQ$5, IF('Unit List'!S1854='Unit List'!$P$4, 'Unit List'!$AQ$4, 'Unit List'!S1854))), IF('Unit List'!S1854='Unit List'!$P$5, 'Unit List'!$AQ$5, IF('Unit List'!S1854='Unit List'!$P$4, 'Unit List'!$AQ$4, 'Unit List'!S1854))), IF('Unit List'!AQ1854='Unit List'!$P$5, 'Unit List'!$AQ$5, IF('Unit List'!AQ1854='Unit List'!$P$4, 'Unit List'!$AQ$4, 'Unit List'!AQ1854))),"'),",)</f>
        <v>'FighterWing'),</v>
      </c>
    </row>
    <row r="1950" spans="1:10" x14ac:dyDescent="0.25">
      <c r="A1950" t="s">
        <v>2713</v>
      </c>
      <c r="B1950" t="str">
        <f>CONCATENATE("'_",'Unit List'!C1855,"',",)</f>
        <v>'_BELGIUM',</v>
      </c>
      <c r="C1950" t="str">
        <f>"'',"</f>
        <v>'',</v>
      </c>
      <c r="D1950" t="str">
        <f>CONCATENATE("'",'Unit List'!E1855,"',",)</f>
        <v>'WW1_FIGHTER',</v>
      </c>
      <c r="E1950" t="str">
        <f>CONCATENATE("'",'Unit List'!F1855,"',",)</f>
        <v>'WW1_FIGHTER',</v>
      </c>
      <c r="F1950" t="str">
        <f>"'',"</f>
        <v>'',</v>
      </c>
      <c r="G1950" t="str">
        <f>CONCATENATE("'",'Unit List'!H1855,"',",)</f>
        <v>'HanriotHD1',</v>
      </c>
      <c r="H1950" t="str">
        <f>CONCATENATE(IF(ISBLANK('Unit List'!AO1855), IF(ISBLANK('Unit List'!Q1855), IF(ISBLANK('Unit List'!Q1855), IF(ISBLANK('Unit List'!AO1855), IF(ISBLANK('Unit List'!Q1855), IF(ISBLANK('Unit List'!Q1855), IF(ISBLANK('Unit List'!AO1855), IF(ISBLANK('Unit List'!Q1855), IF(ISBLANK('Unit List'!Q1855),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List'!Q1855='Unit List'!$P$5, 'Unit List'!$AO$5, IF('Unit List'!Q1855='Unit List'!$P$4, 'Unit List'!$AO$4, IF('Unit List'!Q1855='Unit List'!$P$7, 'Unit List'!Q1855 * 'Unit List'!$AO$7, 'Unit List'!Q1855)))), IF('Unit List'!Q1855='Unit List'!$P$5, 'Unit List'!$AO$5, IF('Unit List'!Q1855='Unit List'!$P$4, 'Unit List'!$AO$4, IF('Unit List'!Q1855='Unit List'!$P$7, 'Unit List'!Q1855 * 'Unit List'!$AO$7, 'Unit List'!Q1855)))), IF('Unit List'!AO1855='Unit List'!$P$5, 'Unit List'!$AO$5, IF('Unit List'!AO1855='Unit List'!$P$4, 'Unit List'!$AO$4, IF('Unit List'!AO1855='Unit List'!$P$7, 'Unit List'!AO1855 * 'Unit List'!$AO$7, 'Unit List'!AO1855)))), IF('Unit List'!Q1855='Unit List'!$P$5, 'Unit List'!$AO$5, IF('Unit List'!Q1855='Unit List'!$P$4, 'Unit List'!$AO$4, IF('Unit List'!Q1855='Unit List'!$P$7, 'Unit List'!Q1855 * 'Unit List'!$AO$7, 'Unit List'!Q1855)))), IF('Unit List'!Q1855='Unit List'!$P$5, 'Unit List'!$AO$5, IF('Unit List'!Q1855='Unit List'!$P$4, 'Unit List'!$AO$4, IF('Unit List'!Q1855='Unit List'!$P$7, 'Unit List'!Q1855 * 'Unit List'!$AO$7, 'Unit List'!Q1855)))), IF('Unit List'!AO1855='Unit List'!$P$5, 'Unit List'!$AO$5, IF('Unit List'!AO1855='Unit List'!$P$4, 'Unit List'!$AO$4, IF('Unit List'!AO1855='Unit List'!$P$7, 'Unit List'!AO1855 * 'Unit List'!$AO$7, 'Unit List'!AO1855)))), IF('Unit List'!Q1855='Unit List'!$P$5, 'Unit List'!$AO$5, IF('Unit List'!Q1855='Unit List'!$P$4, 'Unit List'!$AO$4, IF('Unit List'!Q1855='Unit List'!$P$7, 'Unit List'!Q1855 * 'Unit List'!$AO$7, 'Unit List'!Q1855)))), IF('Unit List'!Q1855='Unit List'!$P$5, 'Unit List'!$AO$5, IF('Unit List'!Q1855='Unit List'!$P$4, 'Unit List'!$AO$4, IF('Unit List'!Q1855='Unit List'!$P$7, 'Unit List'!Q1855 * 'Unit List'!$AO$7, 'Unit List'!Q1855)))), IF('Unit List'!AO1855='Unit List'!$P$5, 'Unit List'!$AO$5, IF('Unit List'!AO1855='Unit List'!$P$4, 'Unit List'!$AO$4, IF('Unit List'!AO1855='Unit List'!$P$7, 'Unit List'!AO1855 * 'Unit List'!$AO$7, 'Unit List'!AO1855)))),",",)</f>
        <v>3,</v>
      </c>
      <c r="I1950" t="str">
        <f>CONCATENATE(IF(ISBLANK('Unit List'!AP1855), IF(ISBLANK('Unit List'!R1855), IF(ISBLANK('Unit List'!R1855), IF(ISBLANK('Unit List'!AP1855), IF(ISBLANK('Unit List'!R1855), IF(ISBLANK('Unit List'!R1855), IF(ISBLANK('Unit List'!AP1855), IF(ISBLANK('Unit List'!R1855), IF(ISBLANK('Unit List'!R1855),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List'!R1855='Unit List'!$P$5, 'Unit List'!$AP$5, IF('Unit List'!R1855='Unit List'!$P$4, 'Unit List'!$AP$4, IF('Unit List'!R1855='Unit List'!$P$7, 'Unit List'!R1855 * 'Unit List'!$AP$7, 'Unit List'!R1855)))), IF('Unit List'!R1855='Unit List'!$P$5, 'Unit List'!$AP$5, IF('Unit List'!R1855='Unit List'!$P$4, 'Unit List'!$AP$4, IF('Unit List'!R1855='Unit List'!$P$7, 'Unit List'!R1855 * 'Unit List'!$AP$7, 'Unit List'!R1855)))), IF('Unit List'!AP1855='Unit List'!$P$5, 'Unit List'!$AP$5, IF('Unit List'!AP1855='Unit List'!$P$4, 'Unit List'!$AP$4, IF('Unit List'!AP1855='Unit List'!$P$7, 'Unit List'!AP1855 * 'Unit List'!$AP$7, 'Unit List'!AP1855)))), IF('Unit List'!R1855='Unit List'!$P$5, 'Unit List'!$AP$5, IF('Unit List'!R1855='Unit List'!$P$4, 'Unit List'!$AP$4, IF('Unit List'!R1855='Unit List'!$P$7, 'Unit List'!R1855 * 'Unit List'!$AP$7, 'Unit List'!R1855)))), IF('Unit List'!R1855='Unit List'!$P$5, 'Unit List'!$AP$5, IF('Unit List'!R1855='Unit List'!$P$4, 'Unit List'!$AP$4, IF('Unit List'!R1855='Unit List'!$P$7, 'Unit List'!R1855 * 'Unit List'!$AP$7, 'Unit List'!R1855)))), IF('Unit List'!AP1855='Unit List'!$P$5, 'Unit List'!$AP$5, IF('Unit List'!AP1855='Unit List'!$P$4, 'Unit List'!$AP$4, IF('Unit List'!AP1855='Unit List'!$P$7, 'Unit List'!AP1855 * 'Unit List'!$AP$7, 'Unit List'!AP1855)))), IF('Unit List'!R1855='Unit List'!$P$5, 'Unit List'!$AP$5, IF('Unit List'!R1855='Unit List'!$P$4, 'Unit List'!$AP$4, IF('Unit List'!R1855='Unit List'!$P$7, 'Unit List'!R1855 * 'Unit List'!$AP$7, 'Unit List'!R1855)))), IF('Unit List'!R1855='Unit List'!$P$5, 'Unit List'!$AP$5, IF('Unit List'!R1855='Unit List'!$P$4, 'Unit List'!$AP$4, IF('Unit List'!R1855='Unit List'!$P$7, 'Unit List'!R1855 * 'Unit List'!$AP$7, 'Unit List'!R1855)))), IF('Unit List'!AP1855='Unit List'!$P$5, 'Unit List'!$AP$5, IF('Unit List'!AP1855='Unit List'!$P$4, 'Unit List'!$AP$4, IF('Unit List'!AP1855='Unit List'!$P$7, 'Unit List'!AP1855 * 'Unit List'!$AP$7, 'Unit List'!AP1855)))),",",)</f>
        <v>0.08,</v>
      </c>
      <c r="J1950" t="str">
        <f>CONCATENATE("'",IF(ISBLANK('Unit List'!AQ1855), IF(ISBLANK('Unit List'!S1855), IF(ISBLANK('Unit List'!S1855), IF(ISBLANK('Unit List'!AQ1855), IF(ISBLANK('Unit List'!S1855), IF(ISBLANK('Unit List'!S1855), IF(ISBLANK('Unit List'!AQ1855), IF(ISBLANK('Unit List'!S1855), IF(ISBLANK('Unit List'!S1855),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List'!S1855='Unit List'!$P$5, 'Unit List'!$AQ$5, IF('Unit List'!S1855='Unit List'!$P$4, 'Unit List'!$AQ$4, 'Unit List'!S1855))), IF('Unit List'!S1855='Unit List'!$P$5, 'Unit List'!$AQ$5, IF('Unit List'!S1855='Unit List'!$P$4, 'Unit List'!$AQ$4, 'Unit List'!S1855))), IF('Unit List'!AQ1855='Unit List'!$P$5, 'Unit List'!$AQ$5, IF('Unit List'!AQ1855='Unit List'!$P$4, 'Unit List'!$AQ$4, 'Unit List'!AQ1855))), IF('Unit List'!S1855='Unit List'!$P$5, 'Unit List'!$AQ$5, IF('Unit List'!S1855='Unit List'!$P$4, 'Unit List'!$AQ$4, 'Unit List'!S1855))), IF('Unit List'!S1855='Unit List'!$P$5, 'Unit List'!$AQ$5, IF('Unit List'!S1855='Unit List'!$P$4, 'Unit List'!$AQ$4, 'Unit List'!S1855))), IF('Unit List'!AQ1855='Unit List'!$P$5, 'Unit List'!$AQ$5, IF('Unit List'!AQ1855='Unit List'!$P$4, 'Unit List'!$AQ$4, 'Unit List'!AQ1855))), IF('Unit List'!S1855='Unit List'!$P$5, 'Unit List'!$AQ$5, IF('Unit List'!S1855='Unit List'!$P$4, 'Unit List'!$AQ$4, 'Unit List'!S1855))), IF('Unit List'!S1855='Unit List'!$P$5, 'Unit List'!$AQ$5, IF('Unit List'!S1855='Unit List'!$P$4, 'Unit List'!$AQ$4, 'Unit List'!S1855))), IF('Unit List'!AQ1855='Unit List'!$P$5, 'Unit List'!$AQ$5, IF('Unit List'!AQ1855='Unit List'!$P$4, 'Unit List'!$AQ$4, 'Unit List'!AQ1855))),"'),",)</f>
        <v>'FighterWing'),</v>
      </c>
    </row>
    <row r="1951" spans="1:10" x14ac:dyDescent="0.25">
      <c r="A1951" t="s">
        <v>2713</v>
      </c>
      <c r="B1951" t="str">
        <f>CONCATENATE("'_",'Unit List'!C1856,"',",)</f>
        <v>'_CANADA',</v>
      </c>
      <c r="C1951" t="str">
        <f>CONCATENATE("'_",'Unit List'!D1856,"',",)</f>
        <v>'_ENGLAND',</v>
      </c>
      <c r="D1951" t="str">
        <f>CONCATENATE("'",'Unit List'!E1856,"',",)</f>
        <v>'WW1_FIGHTER',</v>
      </c>
      <c r="E1951" t="str">
        <f>CONCATENATE("'",'Unit List'!F1856,"',",)</f>
        <v>'WW1_FIGHTER',</v>
      </c>
      <c r="F1951" t="str">
        <f>"'',"</f>
        <v>'',</v>
      </c>
      <c r="G1951" t="str">
        <f>CONCATENATE("'",'Unit List'!H1858,"',",)</f>
        <v>'Spowith_Camel',</v>
      </c>
      <c r="H1951" t="str">
        <f>CONCATENATE(IF(ISBLANK('Unit List'!AO1856), IF(ISBLANK('Unit List'!Q1856), IF(ISBLANK('Unit List'!Q1856), IF(ISBLANK('Unit List'!AO1858), IF(ISBLANK('Unit List'!Q1858), IF(ISBLANK('Unit List'!Q1858), IF(ISBLANK('Unit List'!AO1858), IF(ISBLANK('Unit List'!Q1858), IF(ISBLANK('Unit List'!Q1858),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 IF('Unit List'!Q1856='Unit List'!$P$5, 'Unit List'!$AO$5, IF('Unit List'!Q1856='Unit List'!$P$4, 'Unit List'!$AO$4, IF('Unit List'!Q1856='Unit List'!$P$7, 'Unit List'!Q1856 * 'Unit List'!$AO$7, 'Unit List'!Q1856)))), IF('Unit List'!Q1856='Unit List'!$P$5, 'Unit List'!$AO$5, IF('Unit List'!Q1856='Unit List'!$P$4, 'Unit List'!$AO$4, IF('Unit List'!Q1856='Unit List'!$P$7, 'Unit List'!Q1856 * 'Unit List'!$AO$7, 'Unit List'!Q1856)))), IF('Unit List'!AO1856='Unit List'!$P$5, 'Unit List'!$AO$5, IF('Unit List'!AO1856='Unit List'!$P$4, 'Unit List'!$AO$4, IF('Unit List'!AO1856='Unit List'!$P$7, 'Unit List'!AO1856 * 'Unit List'!$AO$7, 'Unit List'!AO1856)))),",",)</f>
        <v>3,</v>
      </c>
      <c r="I1951" t="str">
        <f>CONCATENATE(IF(ISBLANK('Unit List'!AP1856), IF(ISBLANK('Unit List'!R1856), IF(ISBLANK('Unit List'!R1856), IF(ISBLANK('Unit List'!AP1858), IF(ISBLANK('Unit List'!R1858), IF(ISBLANK('Unit List'!R1858), IF(ISBLANK('Unit List'!AP1858), IF(ISBLANK('Unit List'!R1858), IF(ISBLANK('Unit List'!R1858),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 IF('Unit List'!R1856='Unit List'!$P$5, 'Unit List'!$AP$5, IF('Unit List'!R1856='Unit List'!$P$4, 'Unit List'!$AP$4, IF('Unit List'!R1856='Unit List'!$P$7, 'Unit List'!R1856 * 'Unit List'!$AP$7, 'Unit List'!R1856)))), IF('Unit List'!R1856='Unit List'!$P$5, 'Unit List'!$AP$5, IF('Unit List'!R1856='Unit List'!$P$4, 'Unit List'!$AP$4, IF('Unit List'!R1856='Unit List'!$P$7, 'Unit List'!R1856 * 'Unit List'!$AP$7, 'Unit List'!R1856)))), IF('Unit List'!AP1856='Unit List'!$P$5, 'Unit List'!$AP$5, IF('Unit List'!AP1856='Unit List'!$P$4, 'Unit List'!$AP$4, IF('Unit List'!AP1856='Unit List'!$P$7, 'Unit List'!AP1856 * 'Unit List'!$AP$7, 'Unit List'!AP1856)))),",",)</f>
        <v>0.08,</v>
      </c>
      <c r="J1951" t="str">
        <f>CONCATENATE("'",IF(ISBLANK('Unit List'!AQ1856), IF(ISBLANK('Unit List'!S1856), IF(ISBLANK('Unit List'!S1856), IF(ISBLANK('Unit List'!AQ1858), IF(ISBLANK('Unit List'!S1858), IF(ISBLANK('Unit List'!S1858), IF(ISBLANK('Unit List'!AQ1858), IF(ISBLANK('Unit List'!S1858), IF(ISBLANK('Unit List'!S1858),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List'!S1858='Unit List'!$P$5, 'Unit List'!$AQ$5, IF('Unit List'!S1858='Unit List'!$P$4, 'Unit List'!$AQ$4, 'Unit List'!S1858))), IF('Unit List'!S1858='Unit List'!$P$5, 'Unit List'!$AQ$5, IF('Unit List'!S1858='Unit List'!$P$4, 'Unit List'!$AQ$4, 'Unit List'!S1858))), IF('Unit List'!AQ1858='Unit List'!$P$5, 'Unit List'!$AQ$5, IF('Unit List'!AQ1858='Unit List'!$P$4, 'Unit List'!$AQ$4, 'Unit List'!AQ1858))), IF('Unit List'!S1858='Unit List'!$P$5, 'Unit List'!$AQ$5, IF('Unit List'!S1858='Unit List'!$P$4, 'Unit List'!$AQ$4, 'Unit List'!S1858))), IF('Unit List'!S1858='Unit List'!$P$5, 'Unit List'!$AQ$5, IF('Unit List'!S1858='Unit List'!$P$4, 'Unit List'!$AQ$4, 'Unit List'!S1858))), IF('Unit List'!AQ1858='Unit List'!$P$5, 'Unit List'!$AQ$5, IF('Unit List'!AQ1858='Unit List'!$P$4, 'Unit List'!$AQ$4, 'Unit List'!AQ1858))), IF('Unit List'!S1856='Unit List'!$P$5, 'Unit List'!$AQ$5, IF('Unit List'!S1856='Unit List'!$P$4, 'Unit List'!$AQ$4, 'Unit List'!S1856))), IF('Unit List'!S1856='Unit List'!$P$5, 'Unit List'!$AQ$5, IF('Unit List'!S1856='Unit List'!$P$4, 'Unit List'!$AQ$4, 'Unit List'!S1856))), IF('Unit List'!AQ1856='Unit List'!$P$5, 'Unit List'!$AQ$5, IF('Unit List'!AQ1856='Unit List'!$P$4, 'Unit List'!$AQ$4, 'Unit List'!AQ1856))),"'),",)</f>
        <v>'FighterWing'),</v>
      </c>
    </row>
    <row r="1952" spans="1:10" x14ac:dyDescent="0.25">
      <c r="A1952" t="s">
        <v>2713</v>
      </c>
      <c r="B1952" t="str">
        <f>CONCATENATE("'_",'Unit List'!C1857,"',",)</f>
        <v>'_CELTS',</v>
      </c>
      <c r="C1952" t="str">
        <f>CONCATENATE("'_",'Unit List'!D1857,"',",)</f>
        <v>'_ENGLAND',</v>
      </c>
      <c r="D1952" t="str">
        <f>CONCATENATE("'",'Unit List'!E1857,"',",)</f>
        <v>'WW1_FIGHTER',</v>
      </c>
      <c r="E1952" t="str">
        <f>CONCATENATE("'",'Unit List'!F1857,"',",)</f>
        <v>'WW1_FIGHTER',</v>
      </c>
      <c r="F1952" t="str">
        <f>"'',"</f>
        <v>'',</v>
      </c>
      <c r="G1952" t="str">
        <f>CONCATENATE("'",'Unit List'!H1858,"',",)</f>
        <v>'Spowith_Camel',</v>
      </c>
      <c r="H1952" t="str">
        <f>CONCATENATE(IF(ISBLANK('Unit List'!AO1857), IF(ISBLANK('Unit List'!Q1857), IF(ISBLANK('Unit List'!Q1857), IF(ISBLANK('Unit List'!AO1858), IF(ISBLANK('Unit List'!Q1858), IF(ISBLANK('Unit List'!Q1858), IF(ISBLANK('Unit List'!AO1858), IF(ISBLANK('Unit List'!Q1858), IF(ISBLANK('Unit List'!Q1858),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List'!AO1857)))),",",)</f>
        <v>3,</v>
      </c>
      <c r="I1952" t="str">
        <f>CONCATENATE(IF(ISBLANK('Unit List'!AP1857), IF(ISBLANK('Unit List'!R1857), IF(ISBLANK('Unit List'!R1857), IF(ISBLANK('Unit List'!AP1858), IF(ISBLANK('Unit List'!R1858), IF(ISBLANK('Unit List'!R1858), IF(ISBLANK('Unit List'!AP1858), IF(ISBLANK('Unit List'!R1858), IF(ISBLANK('Unit List'!R1858),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List'!AP1857)))),",",)</f>
        <v>0.08,</v>
      </c>
      <c r="J1952" t="str">
        <f>CONCATENATE("'",IF(ISBLANK('Unit List'!AQ1857), IF(ISBLANK('Unit List'!S1857), IF(ISBLANK('Unit List'!S1857), IF(ISBLANK('Unit List'!AQ1858), IF(ISBLANK('Unit List'!S1858), IF(ISBLANK('Unit List'!S1858), IF(ISBLANK('Unit List'!AQ1858), IF(ISBLANK('Unit List'!S1858), IF(ISBLANK('Unit List'!S1858),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List'!S1858='Unit List'!$P$5, 'Unit List'!$AQ$5, IF('Unit List'!S1858='Unit List'!$P$4, 'Unit List'!$AQ$4, 'Unit List'!S1858))), IF('Unit List'!S1858='Unit List'!$P$5, 'Unit List'!$AQ$5, IF('Unit List'!S1858='Unit List'!$P$4, 'Unit List'!$AQ$4, 'Unit List'!S1858))), IF('Unit List'!AQ1858='Unit List'!$P$5, 'Unit List'!$AQ$5, IF('Unit List'!AQ1858='Unit List'!$P$4, 'Unit List'!$AQ$4, 'Unit List'!AQ1858))), IF('Unit List'!S1858='Unit List'!$P$5, 'Unit List'!$AQ$5, IF('Unit List'!S1858='Unit List'!$P$4, 'Unit List'!$AQ$4, 'Unit List'!S1858))), IF('Unit List'!S1858='Unit List'!$P$5, 'Unit List'!$AQ$5, IF('Unit List'!S1858='Unit List'!$P$4, 'Unit List'!$AQ$4, 'Unit List'!S1858))), IF('Unit List'!AQ1858='Unit List'!$P$5, 'Unit List'!$AQ$5, IF('Unit List'!AQ1858='Unit List'!$P$4, 'Unit List'!$AQ$4, 'Unit List'!AQ1858))),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List'!AQ1857))),"'),",)</f>
        <v>'FighterWing'),</v>
      </c>
    </row>
    <row r="1953" spans="1:10" x14ac:dyDescent="0.25">
      <c r="A1953" t="s">
        <v>2713</v>
      </c>
      <c r="B1953" t="str">
        <f>CONCATENATE("'_",'Unit List'!C1858,"',",)</f>
        <v>'_ENGLAND',</v>
      </c>
      <c r="C1953" t="str">
        <f>"'',"</f>
        <v>'',</v>
      </c>
      <c r="D1953" t="str">
        <f>CONCATENATE("'",'Unit List'!E1858,"',",)</f>
        <v>'WW1_FIGHTER',</v>
      </c>
      <c r="E1953" t="str">
        <f>CONCATENATE("'",'Unit List'!F1858,"',",)</f>
        <v>'WW1_FIGHTER',</v>
      </c>
      <c r="F1953" t="str">
        <f>"'',"</f>
        <v>'',</v>
      </c>
      <c r="G1953" t="str">
        <f>CONCATENATE("'",'Unit List'!H1858,"',",)</f>
        <v>'Spowith_Camel',</v>
      </c>
      <c r="H1953" t="str">
        <f>CONCATENATE(IF(ISBLANK('Unit List'!AO1858), IF(ISBLANK('Unit List'!Q1858), IF(ISBLANK('Unit List'!Q1858), IF(ISBLANK('Unit List'!AO1858), IF(ISBLANK('Unit List'!Q1858), IF(ISBLANK('Unit List'!Q1858), IF(ISBLANK('Unit List'!AO1858), IF(ISBLANK('Unit List'!Q1858), IF(ISBLANK('Unit List'!Q1858),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List'!AO1858)))),",",)</f>
        <v>3,</v>
      </c>
      <c r="I1953" t="str">
        <f>CONCATENATE(IF(ISBLANK('Unit List'!AP1858), IF(ISBLANK('Unit List'!R1858), IF(ISBLANK('Unit List'!R1858), IF(ISBLANK('Unit List'!AP1858), IF(ISBLANK('Unit List'!R1858), IF(ISBLANK('Unit List'!R1858), IF(ISBLANK('Unit List'!AP1858), IF(ISBLANK('Unit List'!R1858), IF(ISBLANK('Unit List'!R1858),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List'!AP1858)))),",",)</f>
        <v>0.08,</v>
      </c>
      <c r="J1953" t="str">
        <f>CONCATENATE("'",IF(ISBLANK('Unit List'!AQ1858), IF(ISBLANK('Unit List'!S1858), IF(ISBLANK('Unit List'!S1858), IF(ISBLANK('Unit List'!AQ1858), IF(ISBLANK('Unit List'!S1858), IF(ISBLANK('Unit List'!S1858), IF(ISBLANK('Unit List'!AQ1858), IF(ISBLANK('Unit List'!S1858), IF(ISBLANK('Unit List'!S1858),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List'!S1858='Unit List'!$P$5, 'Unit List'!$AQ$5, IF('Unit List'!S1858='Unit List'!$P$4, 'Unit List'!$AQ$4, 'Unit List'!S1858))), IF('Unit List'!S1858='Unit List'!$P$5, 'Unit List'!$AQ$5, IF('Unit List'!S1858='Unit List'!$P$4, 'Unit List'!$AQ$4, 'Unit List'!S1858))), IF('Unit List'!AQ1858='Unit List'!$P$5, 'Unit List'!$AQ$5, IF('Unit List'!AQ1858='Unit List'!$P$4, 'Unit List'!$AQ$4, 'Unit List'!AQ1858))), IF('Unit List'!S1858='Unit List'!$P$5, 'Unit List'!$AQ$5, IF('Unit List'!S1858='Unit List'!$P$4, 'Unit List'!$AQ$4, 'Unit List'!S1858))), IF('Unit List'!S1858='Unit List'!$P$5, 'Unit List'!$AQ$5, IF('Unit List'!S1858='Unit List'!$P$4, 'Unit List'!$AQ$4, 'Unit List'!S1858))), IF('Unit List'!AQ1858='Unit List'!$P$5, 'Unit List'!$AQ$5, IF('Unit List'!AQ1858='Unit List'!$P$4, 'Unit List'!$AQ$4, 'Unit List'!AQ1858))), IF('Unit List'!S1858='Unit List'!$P$5, 'Unit List'!$AQ$5, IF('Unit List'!S1858='Unit List'!$P$4, 'Unit List'!$AQ$4, 'Unit List'!S1858))), IF('Unit List'!S1858='Unit List'!$P$5, 'Unit List'!$AQ$5, IF('Unit List'!S1858='Unit List'!$P$4, 'Unit List'!$AQ$4, 'Unit List'!S1858))), IF('Unit List'!AQ1858='Unit List'!$P$5, 'Unit List'!$AQ$5, IF('Unit List'!AQ1858='Unit List'!$P$4, 'Unit List'!$AQ$4, 'Unit List'!AQ1858))),"'),",)</f>
        <v>'FighterWing'),</v>
      </c>
    </row>
    <row r="1954" spans="1:10" x14ac:dyDescent="0.25">
      <c r="A1954" t="s">
        <v>2713</v>
      </c>
      <c r="B1954" t="str">
        <f>CONCATENATE("'_",'Unit List'!C1859,"',",)</f>
        <v>'_FRANCE',</v>
      </c>
      <c r="C1954" t="str">
        <f>"'',"</f>
        <v>'',</v>
      </c>
      <c r="D1954" t="str">
        <f>CONCATENATE("'",'Unit List'!E1859,"',",)</f>
        <v>'WW1_FIGHTER',</v>
      </c>
      <c r="E1954" t="str">
        <f>CONCATENATE("'",'Unit List'!F1859,"',",)</f>
        <v>'WW1_FIGHTER',</v>
      </c>
      <c r="F1954" t="str">
        <f>"'',"</f>
        <v>'',</v>
      </c>
      <c r="G1954" t="str">
        <f>CONCATENATE("'",'Unit List'!H1859,"',",)</f>
        <v>'Nieuport_17',</v>
      </c>
      <c r="H1954" t="str">
        <f>CONCATENATE(IF(ISBLANK('Unit List'!AO1859), IF(ISBLANK('Unit List'!Q1859), IF(ISBLANK('Unit List'!Q1859), IF(ISBLANK('Unit List'!AO1859), IF(ISBLANK('Unit List'!Q1859), IF(ISBLANK('Unit List'!Q1859), IF(ISBLANK('Unit List'!AO1859), IF(ISBLANK('Unit List'!Q1859), IF(ISBLANK('Unit List'!Q1859),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List'!Q1859='Unit List'!$P$5, 'Unit List'!$AO$5, IF('Unit List'!Q1859='Unit List'!$P$4, 'Unit List'!$AO$4, IF('Unit List'!Q1859='Unit List'!$P$7, 'Unit List'!Q1859 * 'Unit List'!$AO$7, 'Unit List'!Q1859)))), IF('Unit List'!Q1859='Unit List'!$P$5, 'Unit List'!$AO$5, IF('Unit List'!Q1859='Unit List'!$P$4, 'Unit List'!$AO$4, IF('Unit List'!Q1859='Unit List'!$P$7, 'Unit List'!Q1859 * 'Unit List'!$AO$7, 'Unit List'!Q1859)))), IF('Unit List'!AO1859='Unit List'!$P$5, 'Unit List'!$AO$5, IF('Unit List'!AO1859='Unit List'!$P$4, 'Unit List'!$AO$4, IF('Unit List'!AO1859='Unit List'!$P$7, 'Unit List'!AO1859 * 'Unit List'!$AO$7, 'Unit List'!AO1859)))), IF('Unit List'!Q1859='Unit List'!$P$5, 'Unit List'!$AO$5, IF('Unit List'!Q1859='Unit List'!$P$4, 'Unit List'!$AO$4, IF('Unit List'!Q1859='Unit List'!$P$7, 'Unit List'!Q1859 * 'Unit List'!$AO$7, 'Unit List'!Q1859)))), IF('Unit List'!Q1859='Unit List'!$P$5, 'Unit List'!$AO$5, IF('Unit List'!Q1859='Unit List'!$P$4, 'Unit List'!$AO$4, IF('Unit List'!Q1859='Unit List'!$P$7, 'Unit List'!Q1859 * 'Unit List'!$AO$7, 'Unit List'!Q1859)))), IF('Unit List'!AO1859='Unit List'!$P$5, 'Unit List'!$AO$5, IF('Unit List'!AO1859='Unit List'!$P$4, 'Unit List'!$AO$4, IF('Unit List'!AO1859='Unit List'!$P$7, 'Unit List'!AO1859 * 'Unit List'!$AO$7, 'Unit List'!AO1859)))), IF('Unit List'!Q1859='Unit List'!$P$5, 'Unit List'!$AO$5, IF('Unit List'!Q1859='Unit List'!$P$4, 'Unit List'!$AO$4, IF('Unit List'!Q1859='Unit List'!$P$7, 'Unit List'!Q1859 * 'Unit List'!$AO$7, 'Unit List'!Q1859)))), IF('Unit List'!Q1859='Unit List'!$P$5, 'Unit List'!$AO$5, IF('Unit List'!Q1859='Unit List'!$P$4, 'Unit List'!$AO$4, IF('Unit List'!Q1859='Unit List'!$P$7, 'Unit List'!Q1859 * 'Unit List'!$AO$7, 'Unit List'!Q1859)))), IF('Unit List'!AO1859='Unit List'!$P$5, 'Unit List'!$AO$5, IF('Unit List'!AO1859='Unit List'!$P$4, 'Unit List'!$AO$4, IF('Unit List'!AO1859='Unit List'!$P$7, 'Unit List'!AO1859 * 'Unit List'!$AO$7, 'Unit List'!AO1859)))),",",)</f>
        <v>3,</v>
      </c>
      <c r="I1954" t="str">
        <f>CONCATENATE(IF(ISBLANK('Unit List'!AP1859), IF(ISBLANK('Unit List'!R1859), IF(ISBLANK('Unit List'!R1859), IF(ISBLANK('Unit List'!AP1859), IF(ISBLANK('Unit List'!R1859), IF(ISBLANK('Unit List'!R1859), IF(ISBLANK('Unit List'!AP1859), IF(ISBLANK('Unit List'!R1859), IF(ISBLANK('Unit List'!R1859),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List'!R1859='Unit List'!$P$5, 'Unit List'!$AP$5, IF('Unit List'!R1859='Unit List'!$P$4, 'Unit List'!$AP$4, IF('Unit List'!R1859='Unit List'!$P$7, 'Unit List'!R1859 * 'Unit List'!$AP$7, 'Unit List'!R1859)))), IF('Unit List'!R1859='Unit List'!$P$5, 'Unit List'!$AP$5, IF('Unit List'!R1859='Unit List'!$P$4, 'Unit List'!$AP$4, IF('Unit List'!R1859='Unit List'!$P$7, 'Unit List'!R1859 * 'Unit List'!$AP$7, 'Unit List'!R1859)))), IF('Unit List'!AP1859='Unit List'!$P$5, 'Unit List'!$AP$5, IF('Unit List'!AP1859='Unit List'!$P$4, 'Unit List'!$AP$4, IF('Unit List'!AP1859='Unit List'!$P$7, 'Unit List'!AP1859 * 'Unit List'!$AP$7, 'Unit List'!AP1859)))), IF('Unit List'!R1859='Unit List'!$P$5, 'Unit List'!$AP$5, IF('Unit List'!R1859='Unit List'!$P$4, 'Unit List'!$AP$4, IF('Unit List'!R1859='Unit List'!$P$7, 'Unit List'!R1859 * 'Unit List'!$AP$7, 'Unit List'!R1859)))), IF('Unit List'!R1859='Unit List'!$P$5, 'Unit List'!$AP$5, IF('Unit List'!R1859='Unit List'!$P$4, 'Unit List'!$AP$4, IF('Unit List'!R1859='Unit List'!$P$7, 'Unit List'!R1859 * 'Unit List'!$AP$7, 'Unit List'!R1859)))), IF('Unit List'!AP1859='Unit List'!$P$5, 'Unit List'!$AP$5, IF('Unit List'!AP1859='Unit List'!$P$4, 'Unit List'!$AP$4, IF('Unit List'!AP1859='Unit List'!$P$7, 'Unit List'!AP1859 * 'Unit List'!$AP$7, 'Unit List'!AP1859)))), IF('Unit List'!R1859='Unit List'!$P$5, 'Unit List'!$AP$5, IF('Unit List'!R1859='Unit List'!$P$4, 'Unit List'!$AP$4, IF('Unit List'!R1859='Unit List'!$P$7, 'Unit List'!R1859 * 'Unit List'!$AP$7, 'Unit List'!R1859)))), IF('Unit List'!R1859='Unit List'!$P$5, 'Unit List'!$AP$5, IF('Unit List'!R1859='Unit List'!$P$4, 'Unit List'!$AP$4, IF('Unit List'!R1859='Unit List'!$P$7, 'Unit List'!R1859 * 'Unit List'!$AP$7, 'Unit List'!R1859)))), IF('Unit List'!AP1859='Unit List'!$P$5, 'Unit List'!$AP$5, IF('Unit List'!AP1859='Unit List'!$P$4, 'Unit List'!$AP$4, IF('Unit List'!AP1859='Unit List'!$P$7, 'Unit List'!AP1859 * 'Unit List'!$AP$7, 'Unit List'!AP1859)))),",",)</f>
        <v>0.08,</v>
      </c>
      <c r="J1954" t="str">
        <f>CONCATENATE("'",IF(ISBLANK('Unit List'!AQ1859), IF(ISBLANK('Unit List'!S1859), IF(ISBLANK('Unit List'!S1859), IF(ISBLANK('Unit List'!AQ1859), IF(ISBLANK('Unit List'!S1859), IF(ISBLANK('Unit List'!S1859), IF(ISBLANK('Unit List'!AQ1859), IF(ISBLANK('Unit List'!S1859), IF(ISBLANK('Unit List'!S1859),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List'!S1859='Unit List'!$P$5, 'Unit List'!$AQ$5, IF('Unit List'!S1859='Unit List'!$P$4, 'Unit List'!$AQ$4, 'Unit List'!S1859))), IF('Unit List'!S1859='Unit List'!$P$5, 'Unit List'!$AQ$5, IF('Unit List'!S1859='Unit List'!$P$4, 'Unit List'!$AQ$4, 'Unit List'!S1859))), IF('Unit List'!AQ1859='Unit List'!$P$5, 'Unit List'!$AQ$5, IF('Unit List'!AQ1859='Unit List'!$P$4, 'Unit List'!$AQ$4, 'Unit List'!AQ1859))), IF('Unit List'!S1859='Unit List'!$P$5, 'Unit List'!$AQ$5, IF('Unit List'!S1859='Unit List'!$P$4, 'Unit List'!$AQ$4, 'Unit List'!S1859))), IF('Unit List'!S1859='Unit List'!$P$5, 'Unit List'!$AQ$5, IF('Unit List'!S1859='Unit List'!$P$4, 'Unit List'!$AQ$4, 'Unit List'!S1859))), IF('Unit List'!AQ1859='Unit List'!$P$5, 'Unit List'!$AQ$5, IF('Unit List'!AQ1859='Unit List'!$P$4, 'Unit List'!$AQ$4, 'Unit List'!AQ1859))), IF('Unit List'!S1859='Unit List'!$P$5, 'Unit List'!$AQ$5, IF('Unit List'!S1859='Unit List'!$P$4, 'Unit List'!$AQ$4, 'Unit List'!S1859))), IF('Unit List'!S1859='Unit List'!$P$5, 'Unit List'!$AQ$5, IF('Unit List'!S1859='Unit List'!$P$4, 'Unit List'!$AQ$4, 'Unit List'!S1859))), IF('Unit List'!AQ1859='Unit List'!$P$5, 'Unit List'!$AQ$5, IF('Unit List'!AQ1859='Unit List'!$P$4, 'Unit List'!$AQ$4, 'Unit List'!AQ1859))),"'),",)</f>
        <v>'FighterWing'),</v>
      </c>
    </row>
    <row r="1955" spans="1:10" x14ac:dyDescent="0.25">
      <c r="A1955" t="s">
        <v>2713</v>
      </c>
      <c r="B1955" t="str">
        <f>CONCATENATE("'_",'Unit List'!C1860,"',",)</f>
        <v>'_GERMANY',</v>
      </c>
      <c r="C1955" t="str">
        <f>"'',"</f>
        <v>'',</v>
      </c>
      <c r="D1955" t="str">
        <f>CONCATENATE("'",'Unit List'!E1860,"',",)</f>
        <v>'WW1_FIGHTER',</v>
      </c>
      <c r="E1955" t="str">
        <f>CONCATENATE("'",'Unit List'!F1860,"',",)</f>
        <v>'WW1_FIGHTER',</v>
      </c>
      <c r="F1955" t="str">
        <f>"'',"</f>
        <v>'',</v>
      </c>
      <c r="G1955" t="str">
        <f>CONCATENATE("'",'Unit List'!H1860,"',",)</f>
        <v>'Fokker_Dr.1',</v>
      </c>
      <c r="H1955" t="str">
        <f>CONCATENATE(IF(ISBLANK('Unit List'!AO1860), IF(ISBLANK('Unit List'!Q1860), IF(ISBLANK('Unit List'!Q1860), IF(ISBLANK('Unit List'!AO1860), IF(ISBLANK('Unit List'!Q1860), IF(ISBLANK('Unit List'!Q1860), IF(ISBLANK('Unit List'!AO1860), IF(ISBLANK('Unit List'!Q1860), IF(ISBLANK('Unit List'!Q1860),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List'!Q1860='Unit List'!$P$5, 'Unit List'!$AO$5, IF('Unit List'!Q1860='Unit List'!$P$4, 'Unit List'!$AO$4, IF('Unit List'!Q1860='Unit List'!$P$7, 'Unit List'!Q1860 * 'Unit List'!$AO$7, 'Unit List'!Q1860)))), IF('Unit List'!Q1860='Unit List'!$P$5, 'Unit List'!$AO$5, IF('Unit List'!Q1860='Unit List'!$P$4, 'Unit List'!$AO$4, IF('Unit List'!Q1860='Unit List'!$P$7, 'Unit List'!Q1860 * 'Unit List'!$AO$7, 'Unit List'!Q1860)))), IF('Unit List'!AO1860='Unit List'!$P$5, 'Unit List'!$AO$5, IF('Unit List'!AO1860='Unit List'!$P$4, 'Unit List'!$AO$4, IF('Unit List'!AO1860='Unit List'!$P$7, 'Unit List'!AO1860 * 'Unit List'!$AO$7, 'Unit List'!AO1860)))), IF('Unit List'!Q1860='Unit List'!$P$5, 'Unit List'!$AO$5, IF('Unit List'!Q1860='Unit List'!$P$4, 'Unit List'!$AO$4, IF('Unit List'!Q1860='Unit List'!$P$7, 'Unit List'!Q1860 * 'Unit List'!$AO$7, 'Unit List'!Q1860)))), IF('Unit List'!Q1860='Unit List'!$P$5, 'Unit List'!$AO$5, IF('Unit List'!Q1860='Unit List'!$P$4, 'Unit List'!$AO$4, IF('Unit List'!Q1860='Unit List'!$P$7, 'Unit List'!Q1860 * 'Unit List'!$AO$7, 'Unit List'!Q1860)))), IF('Unit List'!AO1860='Unit List'!$P$5, 'Unit List'!$AO$5, IF('Unit List'!AO1860='Unit List'!$P$4, 'Unit List'!$AO$4, IF('Unit List'!AO1860='Unit List'!$P$7, 'Unit List'!AO1860 * 'Unit List'!$AO$7, 'Unit List'!AO1860)))), IF('Unit List'!Q1860='Unit List'!$P$5, 'Unit List'!$AO$5, IF('Unit List'!Q1860='Unit List'!$P$4, 'Unit List'!$AO$4, IF('Unit List'!Q1860='Unit List'!$P$7, 'Unit List'!Q1860 * 'Unit List'!$AO$7, 'Unit List'!Q1860)))), IF('Unit List'!Q1860='Unit List'!$P$5, 'Unit List'!$AO$5, IF('Unit List'!Q1860='Unit List'!$P$4, 'Unit List'!$AO$4, IF('Unit List'!Q1860='Unit List'!$P$7, 'Unit List'!Q1860 * 'Unit List'!$AO$7, 'Unit List'!Q1860)))), IF('Unit List'!AO1860='Unit List'!$P$5, 'Unit List'!$AO$5, IF('Unit List'!AO1860='Unit List'!$P$4, 'Unit List'!$AO$4, IF('Unit List'!AO1860='Unit List'!$P$7, 'Unit List'!AO1860 * 'Unit List'!$AO$7, 'Unit List'!AO1860)))),",",)</f>
        <v>3,</v>
      </c>
      <c r="I1955" t="str">
        <f>CONCATENATE(IF(ISBLANK('Unit List'!AP1860), IF(ISBLANK('Unit List'!R1860), IF(ISBLANK('Unit List'!R1860), IF(ISBLANK('Unit List'!AP1860), IF(ISBLANK('Unit List'!R1860), IF(ISBLANK('Unit List'!R1860), IF(ISBLANK('Unit List'!AP1860), IF(ISBLANK('Unit List'!R1860), IF(ISBLANK('Unit List'!R1860),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List'!R1860='Unit List'!$P$5, 'Unit List'!$AP$5, IF('Unit List'!R1860='Unit List'!$P$4, 'Unit List'!$AP$4, IF('Unit List'!R1860='Unit List'!$P$7, 'Unit List'!R1860 * 'Unit List'!$AP$7, 'Unit List'!R1860)))), IF('Unit List'!R1860='Unit List'!$P$5, 'Unit List'!$AP$5, IF('Unit List'!R1860='Unit List'!$P$4, 'Unit List'!$AP$4, IF('Unit List'!R1860='Unit List'!$P$7, 'Unit List'!R1860 * 'Unit List'!$AP$7, 'Unit List'!R1860)))), IF('Unit List'!AP1860='Unit List'!$P$5, 'Unit List'!$AP$5, IF('Unit List'!AP1860='Unit List'!$P$4, 'Unit List'!$AP$4, IF('Unit List'!AP1860='Unit List'!$P$7, 'Unit List'!AP1860 * 'Unit List'!$AP$7, 'Unit List'!AP1860)))), IF('Unit List'!R1860='Unit List'!$P$5, 'Unit List'!$AP$5, IF('Unit List'!R1860='Unit List'!$P$4, 'Unit List'!$AP$4, IF('Unit List'!R1860='Unit List'!$P$7, 'Unit List'!R1860 * 'Unit List'!$AP$7, 'Unit List'!R1860)))), IF('Unit List'!R1860='Unit List'!$P$5, 'Unit List'!$AP$5, IF('Unit List'!R1860='Unit List'!$P$4, 'Unit List'!$AP$4, IF('Unit List'!R1860='Unit List'!$P$7, 'Unit List'!R1860 * 'Unit List'!$AP$7, 'Unit List'!R1860)))), IF('Unit List'!AP1860='Unit List'!$P$5, 'Unit List'!$AP$5, IF('Unit List'!AP1860='Unit List'!$P$4, 'Unit List'!$AP$4, IF('Unit List'!AP1860='Unit List'!$P$7, 'Unit List'!AP1860 * 'Unit List'!$AP$7, 'Unit List'!AP1860)))), IF('Unit List'!R1860='Unit List'!$P$5, 'Unit List'!$AP$5, IF('Unit List'!R1860='Unit List'!$P$4, 'Unit List'!$AP$4, IF('Unit List'!R1860='Unit List'!$P$7, 'Unit List'!R1860 * 'Unit List'!$AP$7, 'Unit List'!R1860)))), IF('Unit List'!R1860='Unit List'!$P$5, 'Unit List'!$AP$5, IF('Unit List'!R1860='Unit List'!$P$4, 'Unit List'!$AP$4, IF('Unit List'!R1860='Unit List'!$P$7, 'Unit List'!R1860 * 'Unit List'!$AP$7, 'Unit List'!R1860)))), IF('Unit List'!AP1860='Unit List'!$P$5, 'Unit List'!$AP$5, IF('Unit List'!AP1860='Unit List'!$P$4, 'Unit List'!$AP$4, IF('Unit List'!AP1860='Unit List'!$P$7, 'Unit List'!AP1860 * 'Unit List'!$AP$7, 'Unit List'!AP1860)))),",",)</f>
        <v>0.08,</v>
      </c>
      <c r="J1955" t="str">
        <f>CONCATENATE("'",IF(ISBLANK('Unit List'!AQ1860), IF(ISBLANK('Unit List'!S1860), IF(ISBLANK('Unit List'!S1860), IF(ISBLANK('Unit List'!AQ1860), IF(ISBLANK('Unit List'!S1860), IF(ISBLANK('Unit List'!S1860), IF(ISBLANK('Unit List'!AQ1860), IF(ISBLANK('Unit List'!S1860), IF(ISBLANK('Unit List'!S1860),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List'!S1860='Unit List'!$P$5, 'Unit List'!$AQ$5, IF('Unit List'!S1860='Unit List'!$P$4, 'Unit List'!$AQ$4, 'Unit List'!S1860))), IF('Unit List'!S1860='Unit List'!$P$5, 'Unit List'!$AQ$5, IF('Unit List'!S1860='Unit List'!$P$4, 'Unit List'!$AQ$4, 'Unit List'!S1860))), IF('Unit List'!AQ1860='Unit List'!$P$5, 'Unit List'!$AQ$5, IF('Unit List'!AQ1860='Unit List'!$P$4, 'Unit List'!$AQ$4, 'Unit List'!AQ1860))), IF('Unit List'!S1860='Unit List'!$P$5, 'Unit List'!$AQ$5, IF('Unit List'!S1860='Unit List'!$P$4, 'Unit List'!$AQ$4, 'Unit List'!S1860))), IF('Unit List'!S1860='Unit List'!$P$5, 'Unit List'!$AQ$5, IF('Unit List'!S1860='Unit List'!$P$4, 'Unit List'!$AQ$4, 'Unit List'!S1860))), IF('Unit List'!AQ1860='Unit List'!$P$5, 'Unit List'!$AQ$5, IF('Unit List'!AQ1860='Unit List'!$P$4, 'Unit List'!$AQ$4, 'Unit List'!AQ1860))), IF('Unit List'!S1860='Unit List'!$P$5, 'Unit List'!$AQ$5, IF('Unit List'!S1860='Unit List'!$P$4, 'Unit List'!$AQ$4, 'Unit List'!S1860))), IF('Unit List'!S1860='Unit List'!$P$5, 'Unit List'!$AQ$5, IF('Unit List'!S1860='Unit List'!$P$4, 'Unit List'!$AQ$4, 'Unit List'!S1860))), IF('Unit List'!AQ1860='Unit List'!$P$5, 'Unit List'!$AQ$5, IF('Unit List'!AQ1860='Unit List'!$P$4, 'Unit List'!$AQ$4, 'Unit List'!AQ1860))),"'),",)</f>
        <v>'FighterWing'),</v>
      </c>
    </row>
    <row r="1956" spans="1:10" x14ac:dyDescent="0.25">
      <c r="A1956" t="s">
        <v>2713</v>
      </c>
      <c r="B1956" t="str">
        <f>CONCATENATE("'_",'Unit List'!C1861,"',",)</f>
        <v>'_SWISS',</v>
      </c>
      <c r="C1956" t="str">
        <f>CONCATENATE("'_",'Unit List'!D1861,"',",)</f>
        <v>'_BELGIUM',</v>
      </c>
      <c r="D1956" t="str">
        <f>CONCATENATE("'",'Unit List'!E1861,"',",)</f>
        <v>'WW1_FIGHTER',</v>
      </c>
      <c r="E1956" t="str">
        <f>CONCATENATE("'",'Unit List'!F1861,"',",)</f>
        <v>'WW1_FIGHTER',</v>
      </c>
      <c r="F1956" t="str">
        <f>"'',"</f>
        <v>'',</v>
      </c>
      <c r="G1956" t="str">
        <f>CONCATENATE("'",'Unit List'!H1855,"',",)</f>
        <v>'HanriotHD1',</v>
      </c>
      <c r="H1956" t="str">
        <f>CONCATENATE(IF(ISBLANK('Unit List'!AO1861), IF(ISBLANK('Unit List'!Q1861), IF(ISBLANK('Unit List'!Q1861), IF(ISBLANK('Unit List'!AO1855), IF(ISBLANK('Unit List'!Q1855), IF(ISBLANK('Unit List'!Q1855), IF(ISBLANK('Unit List'!AO1855), IF(ISBLANK('Unit List'!Q1855), IF(ISBLANK('Unit List'!Q1855),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List'!Q1855='Unit List'!$P$5, 'Unit List'!$AO$5, IF('Unit List'!Q1855='Unit List'!$P$4, 'Unit List'!$AO$4, IF('Unit List'!Q1855='Unit List'!$P$7, 'Unit List'!Q1855 * 'Unit List'!$AO$7, 'Unit List'!Q1855)))), IF('Unit List'!Q1855='Unit List'!$P$5, 'Unit List'!$AO$5, IF('Unit List'!Q1855='Unit List'!$P$4, 'Unit List'!$AO$4, IF('Unit List'!Q1855='Unit List'!$P$7, 'Unit List'!Q1855 * 'Unit List'!$AO$7, 'Unit List'!Q1855)))), IF('Unit List'!AO1855='Unit List'!$P$5, 'Unit List'!$AO$5, IF('Unit List'!AO1855='Unit List'!$P$4, 'Unit List'!$AO$4, IF('Unit List'!AO1855='Unit List'!$P$7, 'Unit List'!AO1855 * 'Unit List'!$AO$7, 'Unit List'!AO1855)))), IF('Unit List'!Q1855='Unit List'!$P$5, 'Unit List'!$AO$5, IF('Unit List'!Q1855='Unit List'!$P$4, 'Unit List'!$AO$4, IF('Unit List'!Q1855='Unit List'!$P$7, 'Unit List'!Q1855 * 'Unit List'!$AO$7, 'Unit List'!Q1855)))), IF('Unit List'!Q1855='Unit List'!$P$5, 'Unit List'!$AO$5, IF('Unit List'!Q1855='Unit List'!$P$4, 'Unit List'!$AO$4, IF('Unit List'!Q1855='Unit List'!$P$7, 'Unit List'!Q1855 * 'Unit List'!$AO$7, 'Unit List'!Q1855)))), IF('Unit List'!AO1855='Unit List'!$P$5, 'Unit List'!$AO$5, IF('Unit List'!AO1855='Unit List'!$P$4, 'Unit List'!$AO$4, IF('Unit List'!AO1855='Unit List'!$P$7, 'Unit List'!AO1855 * 'Unit List'!$AO$7, 'Unit List'!AO1855)))), IF('Unit List'!Q1861='Unit List'!$P$5, 'Unit List'!$AO$5, IF('Unit List'!Q1861='Unit List'!$P$4, 'Unit List'!$AO$4, IF('Unit List'!Q1861='Unit List'!$P$7, 'Unit List'!Q1861 * 'Unit List'!$AO$7, 'Unit List'!Q1861)))), IF('Unit List'!Q1861='Unit List'!$P$5, 'Unit List'!$AO$5, IF('Unit List'!Q1861='Unit List'!$P$4, 'Unit List'!$AO$4, IF('Unit List'!Q1861='Unit List'!$P$7, 'Unit List'!Q1861 * 'Unit List'!$AO$7, 'Unit List'!Q1861)))), IF('Unit List'!AO1861='Unit List'!$P$5, 'Unit List'!$AO$5, IF('Unit List'!AO1861='Unit List'!$P$4, 'Unit List'!$AO$4, IF('Unit List'!AO1861='Unit List'!$P$7, 'Unit List'!AO1861 * 'Unit List'!$AO$7, 'Unit List'!AO1861)))),",",)</f>
        <v>3,</v>
      </c>
      <c r="I1956" t="str">
        <f>CONCATENATE(IF(ISBLANK('Unit List'!AP1861), IF(ISBLANK('Unit List'!R1861), IF(ISBLANK('Unit List'!R1861), IF(ISBLANK('Unit List'!AP1855), IF(ISBLANK('Unit List'!R1855), IF(ISBLANK('Unit List'!R1855), IF(ISBLANK('Unit List'!AP1855), IF(ISBLANK('Unit List'!R1855), IF(ISBLANK('Unit List'!R1855),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List'!R1855='Unit List'!$P$5, 'Unit List'!$AP$5, IF('Unit List'!R1855='Unit List'!$P$4, 'Unit List'!$AP$4, IF('Unit List'!R1855='Unit List'!$P$7, 'Unit List'!R1855 * 'Unit List'!$AP$7, 'Unit List'!R1855)))), IF('Unit List'!R1855='Unit List'!$P$5, 'Unit List'!$AP$5, IF('Unit List'!R1855='Unit List'!$P$4, 'Unit List'!$AP$4, IF('Unit List'!R1855='Unit List'!$P$7, 'Unit List'!R1855 * 'Unit List'!$AP$7, 'Unit List'!R1855)))), IF('Unit List'!AP1855='Unit List'!$P$5, 'Unit List'!$AP$5, IF('Unit List'!AP1855='Unit List'!$P$4, 'Unit List'!$AP$4, IF('Unit List'!AP1855='Unit List'!$P$7, 'Unit List'!AP1855 * 'Unit List'!$AP$7, 'Unit List'!AP1855)))), IF('Unit List'!R1855='Unit List'!$P$5, 'Unit List'!$AP$5, IF('Unit List'!R1855='Unit List'!$P$4, 'Unit List'!$AP$4, IF('Unit List'!R1855='Unit List'!$P$7, 'Unit List'!R1855 * 'Unit List'!$AP$7, 'Unit List'!R1855)))), IF('Unit List'!R1855='Unit List'!$P$5, 'Unit List'!$AP$5, IF('Unit List'!R1855='Unit List'!$P$4, 'Unit List'!$AP$4, IF('Unit List'!R1855='Unit List'!$P$7, 'Unit List'!R1855 * 'Unit List'!$AP$7, 'Unit List'!R1855)))), IF('Unit List'!AP1855='Unit List'!$P$5, 'Unit List'!$AP$5, IF('Unit List'!AP1855='Unit List'!$P$4, 'Unit List'!$AP$4, IF('Unit List'!AP1855='Unit List'!$P$7, 'Unit List'!AP1855 * 'Unit List'!$AP$7, 'Unit List'!AP1855)))), IF('Unit List'!R1861='Unit List'!$P$5, 'Unit List'!$AP$5, IF('Unit List'!R1861='Unit List'!$P$4, 'Unit List'!$AP$4, IF('Unit List'!R1861='Unit List'!$P$7, 'Unit List'!R1861 * 'Unit List'!$AP$7, 'Unit List'!R1861)))), IF('Unit List'!R1861='Unit List'!$P$5, 'Unit List'!$AP$5, IF('Unit List'!R1861='Unit List'!$P$4, 'Unit List'!$AP$4, IF('Unit List'!R1861='Unit List'!$P$7, 'Unit List'!R1861 * 'Unit List'!$AP$7, 'Unit List'!R1861)))), IF('Unit List'!AP1861='Unit List'!$P$5, 'Unit List'!$AP$5, IF('Unit List'!AP1861='Unit List'!$P$4, 'Unit List'!$AP$4, IF('Unit List'!AP1861='Unit List'!$P$7, 'Unit List'!AP1861 * 'Unit List'!$AP$7, 'Unit List'!AP1861)))),",",)</f>
        <v>0.08,</v>
      </c>
      <c r="J1956" t="str">
        <f>CONCATENATE("'",IF(ISBLANK('Unit List'!AQ1861), IF(ISBLANK('Unit List'!S1861), IF(ISBLANK('Unit List'!S1861), IF(ISBLANK('Unit List'!AQ1855), IF(ISBLANK('Unit List'!S1855), IF(ISBLANK('Unit List'!S1855), IF(ISBLANK('Unit List'!AQ1855), IF(ISBLANK('Unit List'!S1855), IF(ISBLANK('Unit List'!S1855),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List'!S1855='Unit List'!$P$5, 'Unit List'!$AQ$5, IF('Unit List'!S1855='Unit List'!$P$4, 'Unit List'!$AQ$4, 'Unit List'!S1855))), IF('Unit List'!S1855='Unit List'!$P$5, 'Unit List'!$AQ$5, IF('Unit List'!S1855='Unit List'!$P$4, 'Unit List'!$AQ$4, 'Unit List'!S1855))), IF('Unit List'!AQ1855='Unit List'!$P$5, 'Unit List'!$AQ$5, IF('Unit List'!AQ1855='Unit List'!$P$4, 'Unit List'!$AQ$4, 'Unit List'!AQ1855))), IF('Unit List'!S1855='Unit List'!$P$5, 'Unit List'!$AQ$5, IF('Unit List'!S1855='Unit List'!$P$4, 'Unit List'!$AQ$4, 'Unit List'!S1855))), IF('Unit List'!S1855='Unit List'!$P$5, 'Unit List'!$AQ$5, IF('Unit List'!S1855='Unit List'!$P$4, 'Unit List'!$AQ$4, 'Unit List'!S1855))), IF('Unit List'!AQ1855='Unit List'!$P$5, 'Unit List'!$AQ$5, IF('Unit List'!AQ1855='Unit List'!$P$4, 'Unit List'!$AQ$4, 'Unit List'!AQ1855))), IF('Unit List'!S1861='Unit List'!$P$5, 'Unit List'!$AQ$5, IF('Unit List'!S1861='Unit List'!$P$4, 'Unit List'!$AQ$4, 'Unit List'!S1861))), IF('Unit List'!S1861='Unit List'!$P$5, 'Unit List'!$AQ$5, IF('Unit List'!S1861='Unit List'!$P$4, 'Unit List'!$AQ$4, 'Unit List'!S1861))), IF('Unit List'!AQ1861='Unit List'!$P$5, 'Unit List'!$AQ$5, IF('Unit List'!AQ1861='Unit List'!$P$4, 'Unit List'!$AQ$4, 'Unit List'!AQ1861))),"'),",)</f>
        <v>'FighterWing'),</v>
      </c>
    </row>
    <row r="1957" spans="1:10" x14ac:dyDescent="0.25">
      <c r="A1957" t="s">
        <v>2713</v>
      </c>
      <c r="B1957" t="str">
        <f>CONCATENATE("'_",'Unit List'!C1862,"',",)</f>
        <v>'_MED',</v>
      </c>
      <c r="C1957" t="str">
        <f>"'',"</f>
        <v>'',</v>
      </c>
      <c r="D1957" t="str">
        <f>CONCATENATE("'",'Unit List'!E1862,"',",)</f>
        <v>'WW1_FIGHTER',</v>
      </c>
      <c r="E1957" t="str">
        <f>CONCATENATE("'",'Unit List'!F1862,"',",)</f>
        <v>'WW1_FIGHTER',</v>
      </c>
      <c r="F1957" t="str">
        <f>"'',"</f>
        <v>'',</v>
      </c>
      <c r="G1957" t="str">
        <f>CONCATENATE("'",'Unit List'!H1862,"',",)</f>
        <v>'Ansaldo_SVA-5_tc',</v>
      </c>
      <c r="H1957" t="str">
        <f>CONCATENATE(IF(ISBLANK('Unit List'!AO1862), IF(ISBLANK('Unit List'!Q1862), IF(ISBLANK('Unit List'!Q1862), IF(ISBLANK('Unit List'!AO1862), IF(ISBLANK('Unit List'!Q1862), IF(ISBLANK('Unit List'!Q1862), IF(ISBLANK('Unit List'!AO1862), IF(ISBLANK('Unit List'!Q1862), IF(ISBLANK('Unit List'!Q1862),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List'!Q1862='Unit List'!$P$5, 'Unit List'!$AO$5, IF('Unit List'!Q1862='Unit List'!$P$4, 'Unit List'!$AO$4, IF('Unit List'!Q1862='Unit List'!$P$7, 'Unit List'!Q1862 * 'Unit List'!$AO$7, 'Unit List'!Q1862)))), IF('Unit List'!Q1862='Unit List'!$P$5, 'Unit List'!$AO$5, IF('Unit List'!Q1862='Unit List'!$P$4, 'Unit List'!$AO$4, IF('Unit List'!Q1862='Unit List'!$P$7, 'Unit List'!Q1862 * 'Unit List'!$AO$7, 'Unit List'!Q1862)))), IF('Unit List'!AO1862='Unit List'!$P$5, 'Unit List'!$AO$5, IF('Unit List'!AO1862='Unit List'!$P$4, 'Unit List'!$AO$4, IF('Unit List'!AO1862='Unit List'!$P$7, 'Unit List'!AO1862 * 'Unit List'!$AO$7, 'Unit List'!AO1862)))), IF('Unit List'!Q1862='Unit List'!$P$5, 'Unit List'!$AO$5, IF('Unit List'!Q1862='Unit List'!$P$4, 'Unit List'!$AO$4, IF('Unit List'!Q1862='Unit List'!$P$7, 'Unit List'!Q1862 * 'Unit List'!$AO$7, 'Unit List'!Q1862)))), IF('Unit List'!Q1862='Unit List'!$P$5, 'Unit List'!$AO$5, IF('Unit List'!Q1862='Unit List'!$P$4, 'Unit List'!$AO$4, IF('Unit List'!Q1862='Unit List'!$P$7, 'Unit List'!Q1862 * 'Unit List'!$AO$7, 'Unit List'!Q1862)))), IF('Unit List'!AO1862='Unit List'!$P$5, 'Unit List'!$AO$5, IF('Unit List'!AO1862='Unit List'!$P$4, 'Unit List'!$AO$4, IF('Unit List'!AO1862='Unit List'!$P$7, 'Unit List'!AO1862 * 'Unit List'!$AO$7, 'Unit List'!AO1862)))), IF('Unit List'!Q1862='Unit List'!$P$5, 'Unit List'!$AO$5, IF('Unit List'!Q1862='Unit List'!$P$4, 'Unit List'!$AO$4, IF('Unit List'!Q1862='Unit List'!$P$7, 'Unit List'!Q1862 * 'Unit List'!$AO$7, 'Unit List'!Q1862)))), IF('Unit List'!Q1862='Unit List'!$P$5, 'Unit List'!$AO$5, IF('Unit List'!Q1862='Unit List'!$P$4, 'Unit List'!$AO$4, IF('Unit List'!Q1862='Unit List'!$P$7, 'Unit List'!Q1862 * 'Unit List'!$AO$7, 'Unit List'!Q1862)))), IF('Unit List'!AO1862='Unit List'!$P$5, 'Unit List'!$AO$5, IF('Unit List'!AO1862='Unit List'!$P$4, 'Unit List'!$AO$4, IF('Unit List'!AO1862='Unit List'!$P$7, 'Unit List'!AO1862 * 'Unit List'!$AO$7, 'Unit List'!AO1862)))),",",)</f>
        <v>3,</v>
      </c>
      <c r="I1957" t="str">
        <f>CONCATENATE(IF(ISBLANK('Unit List'!AP1862), IF(ISBLANK('Unit List'!R1862), IF(ISBLANK('Unit List'!R1862), IF(ISBLANK('Unit List'!AP1862), IF(ISBLANK('Unit List'!R1862), IF(ISBLANK('Unit List'!R1862), IF(ISBLANK('Unit List'!AP1862), IF(ISBLANK('Unit List'!R1862), IF(ISBLANK('Unit List'!R1862),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List'!R1862='Unit List'!$P$5, 'Unit List'!$AP$5, IF('Unit List'!R1862='Unit List'!$P$4, 'Unit List'!$AP$4, IF('Unit List'!R1862='Unit List'!$P$7, 'Unit List'!R1862 * 'Unit List'!$AP$7, 'Unit List'!R1862)))), IF('Unit List'!R1862='Unit List'!$P$5, 'Unit List'!$AP$5, IF('Unit List'!R1862='Unit List'!$P$4, 'Unit List'!$AP$4, IF('Unit List'!R1862='Unit List'!$P$7, 'Unit List'!R1862 * 'Unit List'!$AP$7, 'Unit List'!R1862)))), IF('Unit List'!AP1862='Unit List'!$P$5, 'Unit List'!$AP$5, IF('Unit List'!AP1862='Unit List'!$P$4, 'Unit List'!$AP$4, IF('Unit List'!AP1862='Unit List'!$P$7, 'Unit List'!AP1862 * 'Unit List'!$AP$7, 'Unit List'!AP1862)))), IF('Unit List'!R1862='Unit List'!$P$5, 'Unit List'!$AP$5, IF('Unit List'!R1862='Unit List'!$P$4, 'Unit List'!$AP$4, IF('Unit List'!R1862='Unit List'!$P$7, 'Unit List'!R1862 * 'Unit List'!$AP$7, 'Unit List'!R1862)))), IF('Unit List'!R1862='Unit List'!$P$5, 'Unit List'!$AP$5, IF('Unit List'!R1862='Unit List'!$P$4, 'Unit List'!$AP$4, IF('Unit List'!R1862='Unit List'!$P$7, 'Unit List'!R1862 * 'Unit List'!$AP$7, 'Unit List'!R1862)))), IF('Unit List'!AP1862='Unit List'!$P$5, 'Unit List'!$AP$5, IF('Unit List'!AP1862='Unit List'!$P$4, 'Unit List'!$AP$4, IF('Unit List'!AP1862='Unit List'!$P$7, 'Unit List'!AP1862 * 'Unit List'!$AP$7, 'Unit List'!AP1862)))), IF('Unit List'!R1862='Unit List'!$P$5, 'Unit List'!$AP$5, IF('Unit List'!R1862='Unit List'!$P$4, 'Unit List'!$AP$4, IF('Unit List'!R1862='Unit List'!$P$7, 'Unit List'!R1862 * 'Unit List'!$AP$7, 'Unit List'!R1862)))), IF('Unit List'!R1862='Unit List'!$P$5, 'Unit List'!$AP$5, IF('Unit List'!R1862='Unit List'!$P$4, 'Unit List'!$AP$4, IF('Unit List'!R1862='Unit List'!$P$7, 'Unit List'!R1862 * 'Unit List'!$AP$7, 'Unit List'!R1862)))), IF('Unit List'!AP1862='Unit List'!$P$5, 'Unit List'!$AP$5, IF('Unit List'!AP1862='Unit List'!$P$4, 'Unit List'!$AP$4, IF('Unit List'!AP1862='Unit List'!$P$7, 'Unit List'!AP1862 * 'Unit List'!$AP$7, 'Unit List'!AP1862)))),",",)</f>
        <v>0.08,</v>
      </c>
      <c r="J1957" t="str">
        <f>CONCATENATE("'",IF(ISBLANK('Unit List'!AQ1862), IF(ISBLANK('Unit List'!S1862), IF(ISBLANK('Unit List'!S1862), IF(ISBLANK('Unit List'!AQ1862), IF(ISBLANK('Unit List'!S1862), IF(ISBLANK('Unit List'!S1862), IF(ISBLANK('Unit List'!AQ1862), IF(ISBLANK('Unit List'!S1862), IF(ISBLANK('Unit List'!S1862),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List'!S1862='Unit List'!$P$5, 'Unit List'!$AQ$5, IF('Unit List'!S1862='Unit List'!$P$4, 'Unit List'!$AQ$4, 'Unit List'!S1862))), IF('Unit List'!S1862='Unit List'!$P$5, 'Unit List'!$AQ$5, IF('Unit List'!S1862='Unit List'!$P$4, 'Unit List'!$AQ$4, 'Unit List'!S1862))), IF('Unit List'!AQ1862='Unit List'!$P$5, 'Unit List'!$AQ$5, IF('Unit List'!AQ1862='Unit List'!$P$4, 'Unit List'!$AQ$4, 'Unit List'!AQ1862))), IF('Unit List'!S1862='Unit List'!$P$5, 'Unit List'!$AQ$5, IF('Unit List'!S1862='Unit List'!$P$4, 'Unit List'!$AQ$4, 'Unit List'!S1862))), IF('Unit List'!S1862='Unit List'!$P$5, 'Unit List'!$AQ$5, IF('Unit List'!S1862='Unit List'!$P$4, 'Unit List'!$AQ$4, 'Unit List'!S1862))), IF('Unit List'!AQ1862='Unit List'!$P$5, 'Unit List'!$AQ$5, IF('Unit List'!AQ1862='Unit List'!$P$4, 'Unit List'!$AQ$4, 'Unit List'!AQ1862))), IF('Unit List'!S1862='Unit List'!$P$5, 'Unit List'!$AQ$5, IF('Unit List'!S1862='Unit List'!$P$4, 'Unit List'!$AQ$4, 'Unit List'!S1862))), IF('Unit List'!S1862='Unit List'!$P$5, 'Unit List'!$AQ$5, IF('Unit List'!S1862='Unit List'!$P$4, 'Unit List'!$AQ$4, 'Unit List'!S1862))), IF('Unit List'!AQ1862='Unit List'!$P$5, 'Unit List'!$AQ$5, IF('Unit List'!AQ1862='Unit List'!$P$4, 'Unit List'!$AQ$4, 'Unit List'!AQ1862))),"'),",)</f>
        <v>'FighterWing'),</v>
      </c>
    </row>
    <row r="1958" spans="1:10" x14ac:dyDescent="0.25">
      <c r="A1958" t="s">
        <v>2713</v>
      </c>
      <c r="B1958" t="str">
        <f>CONCATENATE("'_",'Unit List'!C1863,"',",)</f>
        <v>'_ROME',</v>
      </c>
      <c r="C1958" t="str">
        <f>"'',"</f>
        <v>'',</v>
      </c>
      <c r="D1958" t="str">
        <f>CONCATENATE("'",'Unit List'!E1863,"',",)</f>
        <v>'WW1_FIGHTER',</v>
      </c>
      <c r="E1958" t="str">
        <f>CONCATENATE("'",'Unit List'!F1863,"',",)</f>
        <v>'WW1_FIGHTER',</v>
      </c>
      <c r="F1958" t="str">
        <f>"'',"</f>
        <v>'',</v>
      </c>
      <c r="G1958" t="str">
        <f>CONCATENATE("'",'Unit List'!H1863,"',",)</f>
        <v>'Ansaldo_SVA-5',</v>
      </c>
      <c r="H1958" t="str">
        <f>CONCATENATE(IF(ISBLANK('Unit List'!AO1863), IF(ISBLANK('Unit List'!Q1863), IF(ISBLANK('Unit List'!Q1863), IF(ISBLANK('Unit List'!AO1862), IF(ISBLANK('Unit List'!Q1862), IF(ISBLANK('Unit List'!Q1862), IF(ISBLANK('Unit List'!AO1862), IF(ISBLANK('Unit List'!Q1862), IF(ISBLANK('Unit List'!Q1862),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List'!Q1862='Unit List'!$P$5, 'Unit List'!$AO$5, IF('Unit List'!Q1862='Unit List'!$P$4, 'Unit List'!$AO$4, IF('Unit List'!Q1862='Unit List'!$P$7, 'Unit List'!Q1862 * 'Unit List'!$AO$7, 'Unit List'!Q1862)))), IF('Unit List'!Q1862='Unit List'!$P$5, 'Unit List'!$AO$5, IF('Unit List'!Q1862='Unit List'!$P$4, 'Unit List'!$AO$4, IF('Unit List'!Q1862='Unit List'!$P$7, 'Unit List'!Q1862 * 'Unit List'!$AO$7, 'Unit List'!Q1862)))), IF('Unit List'!AO1862='Unit List'!$P$5, 'Unit List'!$AO$5, IF('Unit List'!AO1862='Unit List'!$P$4, 'Unit List'!$AO$4, IF('Unit List'!AO1862='Unit List'!$P$7, 'Unit List'!AO1862 * 'Unit List'!$AO$7, 'Unit List'!AO1862)))), IF('Unit List'!Q1862='Unit List'!$P$5, 'Unit List'!$AO$5, IF('Unit List'!Q1862='Unit List'!$P$4, 'Unit List'!$AO$4, IF('Unit List'!Q1862='Unit List'!$P$7, 'Unit List'!Q1862 * 'Unit List'!$AO$7, 'Unit List'!Q1862)))), IF('Unit List'!Q1862='Unit List'!$P$5, 'Unit List'!$AO$5, IF('Unit List'!Q1862='Unit List'!$P$4, 'Unit List'!$AO$4, IF('Unit List'!Q1862='Unit List'!$P$7, 'Unit List'!Q1862 * 'Unit List'!$AO$7, 'Unit List'!Q1862)))), IF('Unit List'!AO1862='Unit List'!$P$5, 'Unit List'!$AO$5, IF('Unit List'!AO1862='Unit List'!$P$4, 'Unit List'!$AO$4, IF('Unit List'!AO1862='Unit List'!$P$7, 'Unit List'!AO1862 * 'Unit List'!$AO$7, 'Unit List'!AO1862)))),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List'!AO1863)))),",",)</f>
        <v>3,</v>
      </c>
      <c r="I1958" t="str">
        <f>CONCATENATE(IF(ISBLANK('Unit List'!AP1863), IF(ISBLANK('Unit List'!R1863), IF(ISBLANK('Unit List'!R1863), IF(ISBLANK('Unit List'!AP1862), IF(ISBLANK('Unit List'!R1862), IF(ISBLANK('Unit List'!R1862), IF(ISBLANK('Unit List'!AP1862), IF(ISBLANK('Unit List'!R1862), IF(ISBLANK('Unit List'!R1862),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List'!R1862='Unit List'!$P$5, 'Unit List'!$AP$5, IF('Unit List'!R1862='Unit List'!$P$4, 'Unit List'!$AP$4, IF('Unit List'!R1862='Unit List'!$P$7, 'Unit List'!R1862 * 'Unit List'!$AP$7, 'Unit List'!R1862)))), IF('Unit List'!R1862='Unit List'!$P$5, 'Unit List'!$AP$5, IF('Unit List'!R1862='Unit List'!$P$4, 'Unit List'!$AP$4, IF('Unit List'!R1862='Unit List'!$P$7, 'Unit List'!R1862 * 'Unit List'!$AP$7, 'Unit List'!R1862)))), IF('Unit List'!AP1862='Unit List'!$P$5, 'Unit List'!$AP$5, IF('Unit List'!AP1862='Unit List'!$P$4, 'Unit List'!$AP$4, IF('Unit List'!AP1862='Unit List'!$P$7, 'Unit List'!AP1862 * 'Unit List'!$AP$7, 'Unit List'!AP1862)))), IF('Unit List'!R1862='Unit List'!$P$5, 'Unit List'!$AP$5, IF('Unit List'!R1862='Unit List'!$P$4, 'Unit List'!$AP$4, IF('Unit List'!R1862='Unit List'!$P$7, 'Unit List'!R1862 * 'Unit List'!$AP$7, 'Unit List'!R1862)))), IF('Unit List'!R1862='Unit List'!$P$5, 'Unit List'!$AP$5, IF('Unit List'!R1862='Unit List'!$P$4, 'Unit List'!$AP$4, IF('Unit List'!R1862='Unit List'!$P$7, 'Unit List'!R1862 * 'Unit List'!$AP$7, 'Unit List'!R1862)))), IF('Unit List'!AP1862='Unit List'!$P$5, 'Unit List'!$AP$5, IF('Unit List'!AP1862='Unit List'!$P$4, 'Unit List'!$AP$4, IF('Unit List'!AP1862='Unit List'!$P$7, 'Unit List'!AP1862 * 'Unit List'!$AP$7, 'Unit List'!AP1862)))),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List'!AP1863)))),",",)</f>
        <v>0.08,</v>
      </c>
      <c r="J1958" t="str">
        <f>CONCATENATE("'",IF(ISBLANK('Unit List'!AQ1863), IF(ISBLANK('Unit List'!S1863), IF(ISBLANK('Unit List'!S1863), IF(ISBLANK('Unit List'!AQ1862), IF(ISBLANK('Unit List'!S1862), IF(ISBLANK('Unit List'!S1862), IF(ISBLANK('Unit List'!AQ1862), IF(ISBLANK('Unit List'!S1862), IF(ISBLANK('Unit List'!S1862),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List'!S1862='Unit List'!$P$5, 'Unit List'!$AQ$5, IF('Unit List'!S1862='Unit List'!$P$4, 'Unit List'!$AQ$4, 'Unit List'!S1862))), IF('Unit List'!S1862='Unit List'!$P$5, 'Unit List'!$AQ$5, IF('Unit List'!S1862='Unit List'!$P$4, 'Unit List'!$AQ$4, 'Unit List'!S1862))), IF('Unit List'!AQ1862='Unit List'!$P$5, 'Unit List'!$AQ$5, IF('Unit List'!AQ1862='Unit List'!$P$4, 'Unit List'!$AQ$4, 'Unit List'!AQ1862))), IF('Unit List'!S1862='Unit List'!$P$5, 'Unit List'!$AQ$5, IF('Unit List'!S1862='Unit List'!$P$4, 'Unit List'!$AQ$4, 'Unit List'!S1862))), IF('Unit List'!S1862='Unit List'!$P$5, 'Unit List'!$AQ$5, IF('Unit List'!S1862='Unit List'!$P$4, 'Unit List'!$AQ$4, 'Unit List'!S1862))), IF('Unit List'!AQ1862='Unit List'!$P$5, 'Unit List'!$AQ$5, IF('Unit List'!AQ1862='Unit List'!$P$4, 'Unit List'!$AQ$4, 'Unit List'!AQ1862))),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List'!AQ1863))),"'),",)</f>
        <v>'FighterWing'),</v>
      </c>
    </row>
    <row r="1959" spans="1:10" x14ac:dyDescent="0.25">
      <c r="A1959" t="s">
        <v>2713</v>
      </c>
      <c r="B1959" t="str">
        <f>CONCATENATE("'_",'Unit List'!C1864,"',",)</f>
        <v>'_OTTOMAN',</v>
      </c>
      <c r="C1959" t="str">
        <f>"'',"</f>
        <v>'',</v>
      </c>
      <c r="D1959" t="str">
        <f>CONCATENATE("'",'Unit List'!E1864,"',",)</f>
        <v>'WW1_FIGHTER',</v>
      </c>
      <c r="E1959" t="str">
        <f>CONCATENATE("'",'Unit List'!F1864,"',",)</f>
        <v>'WW1_FIGHTER',</v>
      </c>
      <c r="F1959" t="str">
        <f>"'',"</f>
        <v>'',</v>
      </c>
      <c r="G1959" t="str">
        <f>CONCATENATE("'",'Unit List'!H1864,"',",)</f>
        <v>'HalberstadtDII',</v>
      </c>
      <c r="H1959" t="str">
        <f>CONCATENATE(IF(ISBLANK('Unit List'!AO1864), IF(ISBLANK('Unit List'!Q1864), IF(ISBLANK('Unit List'!Q1864), IF(ISBLANK('Unit List'!AO1848), IF(ISBLANK('Unit List'!Q1848), IF(ISBLANK('Unit List'!Q1848), IF(ISBLANK('Unit List'!AO1848), IF(ISBLANK('Unit List'!Q1848), IF(ISBLANK('Unit List'!Q1848),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List'!AO1864)))),",",)</f>
        <v>3,</v>
      </c>
      <c r="I1959" t="str">
        <f>CONCATENATE(IF(ISBLANK('Unit List'!AP1864), IF(ISBLANK('Unit List'!R1864), IF(ISBLANK('Unit List'!R1864), IF(ISBLANK('Unit List'!AP1848), IF(ISBLANK('Unit List'!R1848), IF(ISBLANK('Unit List'!R1848), IF(ISBLANK('Unit List'!AP1848), IF(ISBLANK('Unit List'!R1848), IF(ISBLANK('Unit List'!R1848),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List'!AP1864)))),",",)</f>
        <v>0.08,</v>
      </c>
      <c r="J1959" t="str">
        <f>CONCATENATE("'",IF(ISBLANK('Unit List'!AQ1864), IF(ISBLANK('Unit List'!S1864), IF(ISBLANK('Unit List'!S1864), IF(ISBLANK('Unit List'!AQ1848), IF(ISBLANK('Unit List'!S1848), IF(ISBLANK('Unit List'!S1848), IF(ISBLANK('Unit List'!AQ1848), IF(ISBLANK('Unit List'!S1848), IF(ISBLANK('Unit List'!S1848),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List'!AQ1864))),"'),",)</f>
        <v>'FighterWing'),</v>
      </c>
    </row>
    <row r="1960" spans="1:10" x14ac:dyDescent="0.25">
      <c r="A1960" t="s">
        <v>2713</v>
      </c>
      <c r="B1960" t="str">
        <f>CONCATENATE("'_",'Unit List'!C1865,"',",)</f>
        <v>'_NORTHAF',</v>
      </c>
      <c r="C1960" t="str">
        <f>CONCATENATE("'_",'Unit List'!D1865,"',",)</f>
        <v>'_FRANCE',</v>
      </c>
      <c r="D1960" t="str">
        <f>CONCATENATE("'",'Unit List'!E1865,"',",)</f>
        <v>'WW1_FIGHTER',</v>
      </c>
      <c r="E1960" t="str">
        <f>CONCATENATE("'",'Unit List'!F1865,"',",)</f>
        <v>'WW1_FIGHTER',</v>
      </c>
      <c r="F1960" t="str">
        <f>"'',"</f>
        <v>'',</v>
      </c>
      <c r="G1960" t="str">
        <f>CONCATENATE("'",'Unit List'!H1859,"',",)</f>
        <v>'Nieuport_17',</v>
      </c>
      <c r="H1960" t="str">
        <f>CONCATENATE(IF(ISBLANK('Unit List'!AO1865), IF(ISBLANK('Unit List'!Q1865), IF(ISBLANK('Unit List'!Q1865), IF(ISBLANK('Unit List'!AO1859), IF(ISBLANK('Unit List'!Q1859), IF(ISBLANK('Unit List'!Q1859), IF(ISBLANK('Unit List'!AO1859), IF(ISBLANK('Unit List'!Q1859), IF(ISBLANK('Unit List'!Q1859),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List'!Q1859='Unit List'!$P$5, 'Unit List'!$AO$5, IF('Unit List'!Q1859='Unit List'!$P$4, 'Unit List'!$AO$4, IF('Unit List'!Q1859='Unit List'!$P$7, 'Unit List'!Q1859 * 'Unit List'!$AO$7, 'Unit List'!Q1859)))), IF('Unit List'!Q1859='Unit List'!$P$5, 'Unit List'!$AO$5, IF('Unit List'!Q1859='Unit List'!$P$4, 'Unit List'!$AO$4, IF('Unit List'!Q1859='Unit List'!$P$7, 'Unit List'!Q1859 * 'Unit List'!$AO$7, 'Unit List'!Q1859)))), IF('Unit List'!AO1859='Unit List'!$P$5, 'Unit List'!$AO$5, IF('Unit List'!AO1859='Unit List'!$P$4, 'Unit List'!$AO$4, IF('Unit List'!AO1859='Unit List'!$P$7, 'Unit List'!AO1859 * 'Unit List'!$AO$7, 'Unit List'!AO1859)))), IF('Unit List'!Q1859='Unit List'!$P$5, 'Unit List'!$AO$5, IF('Unit List'!Q1859='Unit List'!$P$4, 'Unit List'!$AO$4, IF('Unit List'!Q1859='Unit List'!$P$7, 'Unit List'!Q1859 * 'Unit List'!$AO$7, 'Unit List'!Q1859)))), IF('Unit List'!Q1859='Unit List'!$P$5, 'Unit List'!$AO$5, IF('Unit List'!Q1859='Unit List'!$P$4, 'Unit List'!$AO$4, IF('Unit List'!Q1859='Unit List'!$P$7, 'Unit List'!Q1859 * 'Unit List'!$AO$7, 'Unit List'!Q1859)))), IF('Unit List'!AO1859='Unit List'!$P$5, 'Unit List'!$AO$5, IF('Unit List'!AO1859='Unit List'!$P$4, 'Unit List'!$AO$4, IF('Unit List'!AO1859='Unit List'!$P$7, 'Unit List'!AO1859 * 'Unit List'!$AO$7, 'Unit List'!AO1859)))), IF('Unit List'!Q1865='Unit List'!$P$5, 'Unit List'!$AO$5, IF('Unit List'!Q1865='Unit List'!$P$4, 'Unit List'!$AO$4, IF('Unit List'!Q1865='Unit List'!$P$7, 'Unit List'!Q1865 * 'Unit List'!$AO$7, 'Unit List'!Q1865)))), IF('Unit List'!Q1865='Unit List'!$P$5, 'Unit List'!$AO$5, IF('Unit List'!Q1865='Unit List'!$P$4, 'Unit List'!$AO$4, IF('Unit List'!Q1865='Unit List'!$P$7, 'Unit List'!Q1865 * 'Unit List'!$AO$7, 'Unit List'!Q1865)))), IF('Unit List'!AO1865='Unit List'!$P$5, 'Unit List'!$AO$5, IF('Unit List'!AO1865='Unit List'!$P$4, 'Unit List'!$AO$4, IF('Unit List'!AO1865='Unit List'!$P$7, 'Unit List'!AO1865 * 'Unit List'!$AO$7, 'Unit List'!AO1865)))),",",)</f>
        <v>3,</v>
      </c>
      <c r="I1960" t="str">
        <f>CONCATENATE(IF(ISBLANK('Unit List'!AP1865), IF(ISBLANK('Unit List'!R1865), IF(ISBLANK('Unit List'!R1865), IF(ISBLANK('Unit List'!AP1859), IF(ISBLANK('Unit List'!R1859), IF(ISBLANK('Unit List'!R1859), IF(ISBLANK('Unit List'!AP1859), IF(ISBLANK('Unit List'!R1859), IF(ISBLANK('Unit List'!R1859),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List'!R1859='Unit List'!$P$5, 'Unit List'!$AP$5, IF('Unit List'!R1859='Unit List'!$P$4, 'Unit List'!$AP$4, IF('Unit List'!R1859='Unit List'!$P$7, 'Unit List'!R1859 * 'Unit List'!$AP$7, 'Unit List'!R1859)))), IF('Unit List'!R1859='Unit List'!$P$5, 'Unit List'!$AP$5, IF('Unit List'!R1859='Unit List'!$P$4, 'Unit List'!$AP$4, IF('Unit List'!R1859='Unit List'!$P$7, 'Unit List'!R1859 * 'Unit List'!$AP$7, 'Unit List'!R1859)))), IF('Unit List'!AP1859='Unit List'!$P$5, 'Unit List'!$AP$5, IF('Unit List'!AP1859='Unit List'!$P$4, 'Unit List'!$AP$4, IF('Unit List'!AP1859='Unit List'!$P$7, 'Unit List'!AP1859 * 'Unit List'!$AP$7, 'Unit List'!AP1859)))), IF('Unit List'!R1859='Unit List'!$P$5, 'Unit List'!$AP$5, IF('Unit List'!R1859='Unit List'!$P$4, 'Unit List'!$AP$4, IF('Unit List'!R1859='Unit List'!$P$7, 'Unit List'!R1859 * 'Unit List'!$AP$7, 'Unit List'!R1859)))), IF('Unit List'!R1859='Unit List'!$P$5, 'Unit List'!$AP$5, IF('Unit List'!R1859='Unit List'!$P$4, 'Unit List'!$AP$4, IF('Unit List'!R1859='Unit List'!$P$7, 'Unit List'!R1859 * 'Unit List'!$AP$7, 'Unit List'!R1859)))), IF('Unit List'!AP1859='Unit List'!$P$5, 'Unit List'!$AP$5, IF('Unit List'!AP1859='Unit List'!$P$4, 'Unit List'!$AP$4, IF('Unit List'!AP1859='Unit List'!$P$7, 'Unit List'!AP1859 * 'Unit List'!$AP$7, 'Unit List'!AP1859)))), IF('Unit List'!R1865='Unit List'!$P$5, 'Unit List'!$AP$5, IF('Unit List'!R1865='Unit List'!$P$4, 'Unit List'!$AP$4, IF('Unit List'!R1865='Unit List'!$P$7, 'Unit List'!R1865 * 'Unit List'!$AP$7, 'Unit List'!R1865)))), IF('Unit List'!R1865='Unit List'!$P$5, 'Unit List'!$AP$5, IF('Unit List'!R1865='Unit List'!$P$4, 'Unit List'!$AP$4, IF('Unit List'!R1865='Unit List'!$P$7, 'Unit List'!R1865 * 'Unit List'!$AP$7, 'Unit List'!R1865)))), IF('Unit List'!AP1865='Unit List'!$P$5, 'Unit List'!$AP$5, IF('Unit List'!AP1865='Unit List'!$P$4, 'Unit List'!$AP$4, IF('Unit List'!AP1865='Unit List'!$P$7, 'Unit List'!AP1865 * 'Unit List'!$AP$7, 'Unit List'!AP1865)))),",",)</f>
        <v>0.08,</v>
      </c>
      <c r="J1960" t="str">
        <f>CONCATENATE("'",IF(ISBLANK('Unit List'!AQ1865), IF(ISBLANK('Unit List'!S1865), IF(ISBLANK('Unit List'!S1865), IF(ISBLANK('Unit List'!AQ1859), IF(ISBLANK('Unit List'!S1859), IF(ISBLANK('Unit List'!S1859), IF(ISBLANK('Unit List'!AQ1859), IF(ISBLANK('Unit List'!S1859), IF(ISBLANK('Unit List'!S1859),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List'!S1859='Unit List'!$P$5, 'Unit List'!$AQ$5, IF('Unit List'!S1859='Unit List'!$P$4, 'Unit List'!$AQ$4, 'Unit List'!S1859))), IF('Unit List'!S1859='Unit List'!$P$5, 'Unit List'!$AQ$5, IF('Unit List'!S1859='Unit List'!$P$4, 'Unit List'!$AQ$4, 'Unit List'!S1859))), IF('Unit List'!AQ1859='Unit List'!$P$5, 'Unit List'!$AQ$5, IF('Unit List'!AQ1859='Unit List'!$P$4, 'Unit List'!$AQ$4, 'Unit List'!AQ1859))), IF('Unit List'!S1859='Unit List'!$P$5, 'Unit List'!$AQ$5, IF('Unit List'!S1859='Unit List'!$P$4, 'Unit List'!$AQ$4, 'Unit List'!S1859))), IF('Unit List'!S1859='Unit List'!$P$5, 'Unit List'!$AQ$5, IF('Unit List'!S1859='Unit List'!$P$4, 'Unit List'!$AQ$4, 'Unit List'!S1859))), IF('Unit List'!AQ1859='Unit List'!$P$5, 'Unit List'!$AQ$5, IF('Unit List'!AQ1859='Unit List'!$P$4, 'Unit List'!$AQ$4, 'Unit List'!AQ1859))), IF('Unit List'!S1865='Unit List'!$P$5, 'Unit List'!$AQ$5, IF('Unit List'!S1865='Unit List'!$P$4, 'Unit List'!$AQ$4, 'Unit List'!S1865))), IF('Unit List'!S1865='Unit List'!$P$5, 'Unit List'!$AQ$5, IF('Unit List'!S1865='Unit List'!$P$4, 'Unit List'!$AQ$4, 'Unit List'!S1865))), IF('Unit List'!AQ1865='Unit List'!$P$5, 'Unit List'!$AQ$5, IF('Unit List'!AQ1865='Unit List'!$P$4, 'Unit List'!$AQ$4, 'Unit List'!AQ1865))),"'),",)</f>
        <v>'FighterWing'),</v>
      </c>
    </row>
    <row r="1961" spans="1:10" x14ac:dyDescent="0.25">
      <c r="A1961" t="s">
        <v>2713</v>
      </c>
      <c r="B1961" t="str">
        <f>CONCATENATE("'_",'Unit List'!C1866,"',",)</f>
        <v>'_SEASIA',</v>
      </c>
      <c r="C1961" t="str">
        <f>CONCATENATE("'_",'Unit List'!D1866,"',",)</f>
        <v>'_FRANCE',</v>
      </c>
      <c r="D1961" t="str">
        <f>CONCATENATE("'",'Unit List'!E1866,"',",)</f>
        <v>'WW1_FIGHTER',</v>
      </c>
      <c r="E1961" t="str">
        <f>CONCATENATE("'",'Unit List'!F1866,"',",)</f>
        <v>'WW1_FIGHTER',</v>
      </c>
      <c r="F1961" t="str">
        <f>"'',"</f>
        <v>'',</v>
      </c>
      <c r="G1961" t="str">
        <f>CONCATENATE("'",'Unit List'!H1859,"',",)</f>
        <v>'Nieuport_17',</v>
      </c>
      <c r="H1961" t="str">
        <f>CONCATENATE(IF(ISBLANK('Unit List'!AO1866), IF(ISBLANK('Unit List'!Q1866), IF(ISBLANK('Unit List'!Q1866), IF(ISBLANK('Unit List'!AO1859), IF(ISBLANK('Unit List'!Q1859), IF(ISBLANK('Unit List'!Q1859), IF(ISBLANK('Unit List'!AO1859), IF(ISBLANK('Unit List'!Q1859), IF(ISBLANK('Unit List'!Q1859),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List'!Q1859='Unit List'!$P$5, 'Unit List'!$AO$5, IF('Unit List'!Q1859='Unit List'!$P$4, 'Unit List'!$AO$4, IF('Unit List'!Q1859='Unit List'!$P$7, 'Unit List'!Q1859 * 'Unit List'!$AO$7, 'Unit List'!Q1859)))), IF('Unit List'!Q1859='Unit List'!$P$5, 'Unit List'!$AO$5, IF('Unit List'!Q1859='Unit List'!$P$4, 'Unit List'!$AO$4, IF('Unit List'!Q1859='Unit List'!$P$7, 'Unit List'!Q1859 * 'Unit List'!$AO$7, 'Unit List'!Q1859)))), IF('Unit List'!AO1859='Unit List'!$P$5, 'Unit List'!$AO$5, IF('Unit List'!AO1859='Unit List'!$P$4, 'Unit List'!$AO$4, IF('Unit List'!AO1859='Unit List'!$P$7, 'Unit List'!AO1859 * 'Unit List'!$AO$7, 'Unit List'!AO1859)))), IF('Unit List'!Q1859='Unit List'!$P$5, 'Unit List'!$AO$5, IF('Unit List'!Q1859='Unit List'!$P$4, 'Unit List'!$AO$4, IF('Unit List'!Q1859='Unit List'!$P$7, 'Unit List'!Q1859 * 'Unit List'!$AO$7, 'Unit List'!Q1859)))), IF('Unit List'!Q1859='Unit List'!$P$5, 'Unit List'!$AO$5, IF('Unit List'!Q1859='Unit List'!$P$4, 'Unit List'!$AO$4, IF('Unit List'!Q1859='Unit List'!$P$7, 'Unit List'!Q1859 * 'Unit List'!$AO$7, 'Unit List'!Q1859)))), IF('Unit List'!AO1859='Unit List'!$P$5, 'Unit List'!$AO$5, IF('Unit List'!AO1859='Unit List'!$P$4, 'Unit List'!$AO$4, IF('Unit List'!AO1859='Unit List'!$P$7, 'Unit List'!AO1859 * 'Unit List'!$AO$7, 'Unit List'!AO1859)))), IF('Unit List'!Q1866='Unit List'!$P$5, 'Unit List'!$AO$5, IF('Unit List'!Q1866='Unit List'!$P$4, 'Unit List'!$AO$4, IF('Unit List'!Q1866='Unit List'!$P$7, 'Unit List'!Q1866 * 'Unit List'!$AO$7, 'Unit List'!Q1866)))), IF('Unit List'!Q1866='Unit List'!$P$5, 'Unit List'!$AO$5, IF('Unit List'!Q1866='Unit List'!$P$4, 'Unit List'!$AO$4, IF('Unit List'!Q1866='Unit List'!$P$7, 'Unit List'!Q1866 * 'Unit List'!$AO$7, 'Unit List'!Q1866)))), IF('Unit List'!AO1866='Unit List'!$P$5, 'Unit List'!$AO$5, IF('Unit List'!AO1866='Unit List'!$P$4, 'Unit List'!$AO$4, IF('Unit List'!AO1866='Unit List'!$P$7, 'Unit List'!AO1866 * 'Unit List'!$AO$7, 'Unit List'!AO1866)))),",",)</f>
        <v>3,</v>
      </c>
      <c r="I1961" t="str">
        <f>CONCATENATE(IF(ISBLANK('Unit List'!AP1866), IF(ISBLANK('Unit List'!R1866), IF(ISBLANK('Unit List'!R1866), IF(ISBLANK('Unit List'!AP1859), IF(ISBLANK('Unit List'!R1859), IF(ISBLANK('Unit List'!R1859), IF(ISBLANK('Unit List'!AP1859), IF(ISBLANK('Unit List'!R1859), IF(ISBLANK('Unit List'!R1859),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List'!R1859='Unit List'!$P$5, 'Unit List'!$AP$5, IF('Unit List'!R1859='Unit List'!$P$4, 'Unit List'!$AP$4, IF('Unit List'!R1859='Unit List'!$P$7, 'Unit List'!R1859 * 'Unit List'!$AP$7, 'Unit List'!R1859)))), IF('Unit List'!R1859='Unit List'!$P$5, 'Unit List'!$AP$5, IF('Unit List'!R1859='Unit List'!$P$4, 'Unit List'!$AP$4, IF('Unit List'!R1859='Unit List'!$P$7, 'Unit List'!R1859 * 'Unit List'!$AP$7, 'Unit List'!R1859)))), IF('Unit List'!AP1859='Unit List'!$P$5, 'Unit List'!$AP$5, IF('Unit List'!AP1859='Unit List'!$P$4, 'Unit List'!$AP$4, IF('Unit List'!AP1859='Unit List'!$P$7, 'Unit List'!AP1859 * 'Unit List'!$AP$7, 'Unit List'!AP1859)))), IF('Unit List'!R1859='Unit List'!$P$5, 'Unit List'!$AP$5, IF('Unit List'!R1859='Unit List'!$P$4, 'Unit List'!$AP$4, IF('Unit List'!R1859='Unit List'!$P$7, 'Unit List'!R1859 * 'Unit List'!$AP$7, 'Unit List'!R1859)))), IF('Unit List'!R1859='Unit List'!$P$5, 'Unit List'!$AP$5, IF('Unit List'!R1859='Unit List'!$P$4, 'Unit List'!$AP$4, IF('Unit List'!R1859='Unit List'!$P$7, 'Unit List'!R1859 * 'Unit List'!$AP$7, 'Unit List'!R1859)))), IF('Unit List'!AP1859='Unit List'!$P$5, 'Unit List'!$AP$5, IF('Unit List'!AP1859='Unit List'!$P$4, 'Unit List'!$AP$4, IF('Unit List'!AP1859='Unit List'!$P$7, 'Unit List'!AP1859 * 'Unit List'!$AP$7, 'Unit List'!AP1859)))), IF('Unit List'!R1866='Unit List'!$P$5, 'Unit List'!$AP$5, IF('Unit List'!R1866='Unit List'!$P$4, 'Unit List'!$AP$4, IF('Unit List'!R1866='Unit List'!$P$7, 'Unit List'!R1866 * 'Unit List'!$AP$7, 'Unit List'!R1866)))), IF('Unit List'!R1866='Unit List'!$P$5, 'Unit List'!$AP$5, IF('Unit List'!R1866='Unit List'!$P$4, 'Unit List'!$AP$4, IF('Unit List'!R1866='Unit List'!$P$7, 'Unit List'!R1866 * 'Unit List'!$AP$7, 'Unit List'!R1866)))), IF('Unit List'!AP1866='Unit List'!$P$5, 'Unit List'!$AP$5, IF('Unit List'!AP1866='Unit List'!$P$4, 'Unit List'!$AP$4, IF('Unit List'!AP1866='Unit List'!$P$7, 'Unit List'!AP1866 * 'Unit List'!$AP$7, 'Unit List'!AP1866)))),",",)</f>
        <v>0.08,</v>
      </c>
      <c r="J1961" t="str">
        <f>CONCATENATE("'",IF(ISBLANK('Unit List'!AQ1866), IF(ISBLANK('Unit List'!S1866), IF(ISBLANK('Unit List'!S1866), IF(ISBLANK('Unit List'!AQ1859), IF(ISBLANK('Unit List'!S1859), IF(ISBLANK('Unit List'!S1859), IF(ISBLANK('Unit List'!AQ1859), IF(ISBLANK('Unit List'!S1859), IF(ISBLANK('Unit List'!S1859),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List'!S1859='Unit List'!$P$5, 'Unit List'!$AQ$5, IF('Unit List'!S1859='Unit List'!$P$4, 'Unit List'!$AQ$4, 'Unit List'!S1859))), IF('Unit List'!S1859='Unit List'!$P$5, 'Unit List'!$AQ$5, IF('Unit List'!S1859='Unit List'!$P$4, 'Unit List'!$AQ$4, 'Unit List'!S1859))), IF('Unit List'!AQ1859='Unit List'!$P$5, 'Unit List'!$AQ$5, IF('Unit List'!AQ1859='Unit List'!$P$4, 'Unit List'!$AQ$4, 'Unit List'!AQ1859))), IF('Unit List'!S1859='Unit List'!$P$5, 'Unit List'!$AQ$5, IF('Unit List'!S1859='Unit List'!$P$4, 'Unit List'!$AQ$4, 'Unit List'!S1859))), IF('Unit List'!S1859='Unit List'!$P$5, 'Unit List'!$AQ$5, IF('Unit List'!S1859='Unit List'!$P$4, 'Unit List'!$AQ$4, 'Unit List'!S1859))), IF('Unit List'!AQ1859='Unit List'!$P$5, 'Unit List'!$AQ$5, IF('Unit List'!AQ1859='Unit List'!$P$4, 'Unit List'!$AQ$4, 'Unit List'!AQ1859))), IF('Unit List'!S1866='Unit List'!$P$5, 'Unit List'!$AQ$5, IF('Unit List'!S1866='Unit List'!$P$4, 'Unit List'!$AQ$4, 'Unit List'!S1866))), IF('Unit List'!S1866='Unit List'!$P$5, 'Unit List'!$AQ$5, IF('Unit List'!S1866='Unit List'!$P$4, 'Unit List'!$AQ$4, 'Unit List'!S1866))), IF('Unit List'!AQ1866='Unit List'!$P$5, 'Unit List'!$AQ$5, IF('Unit List'!AQ1866='Unit List'!$P$4, 'Unit List'!$AQ$4, 'Unit List'!AQ1866))),"'),",)</f>
        <v>'FighterWing'),</v>
      </c>
    </row>
    <row r="1962" spans="1:10" x14ac:dyDescent="0.25">
      <c r="A1962" t="s">
        <v>2713</v>
      </c>
      <c r="B1962" t="str">
        <f>CONCATENATE("'_",'Unit List'!C1867,"',",)</f>
        <v>'_SOUTHAM',</v>
      </c>
      <c r="C1962" t="str">
        <f>CONCATENATE("'_",'Unit List'!D1867,"',",)</f>
        <v>'_MED',</v>
      </c>
      <c r="D1962" t="str">
        <f>CONCATENATE("'",'Unit List'!E1867,"',",)</f>
        <v>'WW1_FIGHTER',</v>
      </c>
      <c r="E1962" t="str">
        <f>CONCATENATE("'",'Unit List'!F1867,"',",)</f>
        <v>'WW1_FIGHTER',</v>
      </c>
      <c r="F1962" t="str">
        <f>"'',"</f>
        <v>'',</v>
      </c>
      <c r="G1962" t="str">
        <f>CONCATENATE("'",'Unit List'!H1862,"',",)</f>
        <v>'Ansaldo_SVA-5_tc',</v>
      </c>
      <c r="H1962" t="str">
        <f>CONCATENATE(IF(ISBLANK('Unit List'!AO1867), IF(ISBLANK('Unit List'!Q1867), IF(ISBLANK('Unit List'!Q1867), IF(ISBLANK('Unit List'!AO1862), IF(ISBLANK('Unit List'!Q1862), IF(ISBLANK('Unit List'!Q1862), IF(ISBLANK('Unit List'!AO1862), IF(ISBLANK('Unit List'!Q1862), IF(ISBLANK('Unit List'!Q1862),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List'!Q1862='Unit List'!$P$5, 'Unit List'!$AO$5, IF('Unit List'!Q1862='Unit List'!$P$4, 'Unit List'!$AO$4, IF('Unit List'!Q1862='Unit List'!$P$7, 'Unit List'!Q1862 * 'Unit List'!$AO$7, 'Unit List'!Q1862)))), IF('Unit List'!Q1862='Unit List'!$P$5, 'Unit List'!$AO$5, IF('Unit List'!Q1862='Unit List'!$P$4, 'Unit List'!$AO$4, IF('Unit List'!Q1862='Unit List'!$P$7, 'Unit List'!Q1862 * 'Unit List'!$AO$7, 'Unit List'!Q1862)))), IF('Unit List'!AO1862='Unit List'!$P$5, 'Unit List'!$AO$5, IF('Unit List'!AO1862='Unit List'!$P$4, 'Unit List'!$AO$4, IF('Unit List'!AO1862='Unit List'!$P$7, 'Unit List'!AO1862 * 'Unit List'!$AO$7, 'Unit List'!AO1862)))), IF('Unit List'!Q1862='Unit List'!$P$5, 'Unit List'!$AO$5, IF('Unit List'!Q1862='Unit List'!$P$4, 'Unit List'!$AO$4, IF('Unit List'!Q1862='Unit List'!$P$7, 'Unit List'!Q1862 * 'Unit List'!$AO$7, 'Unit List'!Q1862)))), IF('Unit List'!Q1862='Unit List'!$P$5, 'Unit List'!$AO$5, IF('Unit List'!Q1862='Unit List'!$P$4, 'Unit List'!$AO$4, IF('Unit List'!Q1862='Unit List'!$P$7, 'Unit List'!Q1862 * 'Unit List'!$AO$7, 'Unit List'!Q1862)))), IF('Unit List'!AO1862='Unit List'!$P$5, 'Unit List'!$AO$5, IF('Unit List'!AO1862='Unit List'!$P$4, 'Unit List'!$AO$4, IF('Unit List'!AO1862='Unit List'!$P$7, 'Unit List'!AO1862 * 'Unit List'!$AO$7, 'Unit List'!AO1862)))), IF('Unit List'!Q1867='Unit List'!$P$5, 'Unit List'!$AO$5, IF('Unit List'!Q1867='Unit List'!$P$4, 'Unit List'!$AO$4, IF('Unit List'!Q1867='Unit List'!$P$7, 'Unit List'!Q1867 * 'Unit List'!$AO$7, 'Unit List'!Q1867)))), IF('Unit List'!Q1867='Unit List'!$P$5, 'Unit List'!$AO$5, IF('Unit List'!Q1867='Unit List'!$P$4, 'Unit List'!$AO$4, IF('Unit List'!Q1867='Unit List'!$P$7, 'Unit List'!Q1867 * 'Unit List'!$AO$7, 'Unit List'!Q1867)))), IF('Unit List'!AO1867='Unit List'!$P$5, 'Unit List'!$AO$5, IF('Unit List'!AO1867='Unit List'!$P$4, 'Unit List'!$AO$4, IF('Unit List'!AO1867='Unit List'!$P$7, 'Unit List'!AO1867 * 'Unit List'!$AO$7, 'Unit List'!AO1867)))),",",)</f>
        <v>3,</v>
      </c>
      <c r="I1962" t="str">
        <f>CONCATENATE(IF(ISBLANK('Unit List'!AP1867), IF(ISBLANK('Unit List'!R1867), IF(ISBLANK('Unit List'!R1867), IF(ISBLANK('Unit List'!AP1862), IF(ISBLANK('Unit List'!R1862), IF(ISBLANK('Unit List'!R1862), IF(ISBLANK('Unit List'!AP1862), IF(ISBLANK('Unit List'!R1862), IF(ISBLANK('Unit List'!R1862),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List'!R1862='Unit List'!$P$5, 'Unit List'!$AP$5, IF('Unit List'!R1862='Unit List'!$P$4, 'Unit List'!$AP$4, IF('Unit List'!R1862='Unit List'!$P$7, 'Unit List'!R1862 * 'Unit List'!$AP$7, 'Unit List'!R1862)))), IF('Unit List'!R1862='Unit List'!$P$5, 'Unit List'!$AP$5, IF('Unit List'!R1862='Unit List'!$P$4, 'Unit List'!$AP$4, IF('Unit List'!R1862='Unit List'!$P$7, 'Unit List'!R1862 * 'Unit List'!$AP$7, 'Unit List'!R1862)))), IF('Unit List'!AP1862='Unit List'!$P$5, 'Unit List'!$AP$5, IF('Unit List'!AP1862='Unit List'!$P$4, 'Unit List'!$AP$4, IF('Unit List'!AP1862='Unit List'!$P$7, 'Unit List'!AP1862 * 'Unit List'!$AP$7, 'Unit List'!AP1862)))), IF('Unit List'!R1862='Unit List'!$P$5, 'Unit List'!$AP$5, IF('Unit List'!R1862='Unit List'!$P$4, 'Unit List'!$AP$4, IF('Unit List'!R1862='Unit List'!$P$7, 'Unit List'!R1862 * 'Unit List'!$AP$7, 'Unit List'!R1862)))), IF('Unit List'!R1862='Unit List'!$P$5, 'Unit List'!$AP$5, IF('Unit List'!R1862='Unit List'!$P$4, 'Unit List'!$AP$4, IF('Unit List'!R1862='Unit List'!$P$7, 'Unit List'!R1862 * 'Unit List'!$AP$7, 'Unit List'!R1862)))), IF('Unit List'!AP1862='Unit List'!$P$5, 'Unit List'!$AP$5, IF('Unit List'!AP1862='Unit List'!$P$4, 'Unit List'!$AP$4, IF('Unit List'!AP1862='Unit List'!$P$7, 'Unit List'!AP1862 * 'Unit List'!$AP$7, 'Unit List'!AP1862)))), IF('Unit List'!R1867='Unit List'!$P$5, 'Unit List'!$AP$5, IF('Unit List'!R1867='Unit List'!$P$4, 'Unit List'!$AP$4, IF('Unit List'!R1867='Unit List'!$P$7, 'Unit List'!R1867 * 'Unit List'!$AP$7, 'Unit List'!R1867)))), IF('Unit List'!R1867='Unit List'!$P$5, 'Unit List'!$AP$5, IF('Unit List'!R1867='Unit List'!$P$4, 'Unit List'!$AP$4, IF('Unit List'!R1867='Unit List'!$P$7, 'Unit List'!R1867 * 'Unit List'!$AP$7, 'Unit List'!R1867)))), IF('Unit List'!AP1867='Unit List'!$P$5, 'Unit List'!$AP$5, IF('Unit List'!AP1867='Unit List'!$P$4, 'Unit List'!$AP$4, IF('Unit List'!AP1867='Unit List'!$P$7, 'Unit List'!AP1867 * 'Unit List'!$AP$7, 'Unit List'!AP1867)))),",",)</f>
        <v>0.08,</v>
      </c>
      <c r="J1962" t="str">
        <f>CONCATENATE("'",IF(ISBLANK('Unit List'!AQ1867), IF(ISBLANK('Unit List'!S1867), IF(ISBLANK('Unit List'!S1867), IF(ISBLANK('Unit List'!AQ1862), IF(ISBLANK('Unit List'!S1862), IF(ISBLANK('Unit List'!S1862), IF(ISBLANK('Unit List'!AQ1862), IF(ISBLANK('Unit List'!S1862), IF(ISBLANK('Unit List'!S1862),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List'!S1862='Unit List'!$P$5, 'Unit List'!$AQ$5, IF('Unit List'!S1862='Unit List'!$P$4, 'Unit List'!$AQ$4, 'Unit List'!S1862))), IF('Unit List'!S1862='Unit List'!$P$5, 'Unit List'!$AQ$5, IF('Unit List'!S1862='Unit List'!$P$4, 'Unit List'!$AQ$4, 'Unit List'!S1862))), IF('Unit List'!AQ1862='Unit List'!$P$5, 'Unit List'!$AQ$5, IF('Unit List'!AQ1862='Unit List'!$P$4, 'Unit List'!$AQ$4, 'Unit List'!AQ1862))), IF('Unit List'!S1862='Unit List'!$P$5, 'Unit List'!$AQ$5, IF('Unit List'!S1862='Unit List'!$P$4, 'Unit List'!$AQ$4, 'Unit List'!S1862))), IF('Unit List'!S1862='Unit List'!$P$5, 'Unit List'!$AQ$5, IF('Unit List'!S1862='Unit List'!$P$4, 'Unit List'!$AQ$4, 'Unit List'!S1862))), IF('Unit List'!AQ1862='Unit List'!$P$5, 'Unit List'!$AQ$5, IF('Unit List'!AQ1862='Unit List'!$P$4, 'Unit List'!$AQ$4, 'Unit List'!AQ1862))), IF('Unit List'!S1867='Unit List'!$P$5, 'Unit List'!$AQ$5, IF('Unit List'!S1867='Unit List'!$P$4, 'Unit List'!$AQ$4, 'Unit List'!S1867))), IF('Unit List'!S1867='Unit List'!$P$5, 'Unit List'!$AQ$5, IF('Unit List'!S1867='Unit List'!$P$4, 'Unit List'!$AQ$4, 'Unit List'!S1867))), IF('Unit List'!AQ1867='Unit List'!$P$5, 'Unit List'!$AQ$5, IF('Unit List'!AQ1867='Unit List'!$P$4, 'Unit List'!$AQ$4, 'Unit List'!AQ1867))),"'),",)</f>
        <v>'FighterWing'),</v>
      </c>
    </row>
    <row r="1963" spans="1:10" x14ac:dyDescent="0.25">
      <c r="A1963" t="s">
        <v>2713</v>
      </c>
      <c r="B1963" t="str">
        <f>CONCATENATE("'_",'Unit List'!C1868,"',",)</f>
        <v>'_SOUTHAS',</v>
      </c>
      <c r="C1963" t="str">
        <f>"'',"</f>
        <v>'',</v>
      </c>
      <c r="D1963" t="str">
        <f>CONCATENATE("'",'Unit List'!E1868,"',",)</f>
        <v>'WW1_FIGHTER',</v>
      </c>
      <c r="E1963" t="str">
        <f>CONCATENATE("'",'Unit List'!F1868,"',",)</f>
        <v>'WW1_FIGHTER',</v>
      </c>
      <c r="F1963" t="str">
        <f>"'',"</f>
        <v>'',</v>
      </c>
      <c r="G1963" t="str">
        <f>CONCATENATE("'",'Unit List'!H1868,"',",)</f>
        <v>'Nieuport_17_tc',</v>
      </c>
      <c r="H1963" t="str">
        <f>CONCATENATE(IF(ISBLANK('Unit List'!AO1868), IF(ISBLANK('Unit List'!Q1868), IF(ISBLANK('Unit List'!Q1868), IF(ISBLANK('Unit List'!AO1868), IF(ISBLANK('Unit List'!Q1868), IF(ISBLANK('Unit List'!Q1868), IF(ISBLANK('Unit List'!AO1868), IF(ISBLANK('Unit List'!Q1868), IF(ISBLANK('Unit List'!Q1868),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List'!Q1868='Unit List'!$P$5, 'Unit List'!$AO$5, IF('Unit List'!Q1868='Unit List'!$P$4, 'Unit List'!$AO$4, IF('Unit List'!Q1868='Unit List'!$P$7, 'Unit List'!Q1868 * 'Unit List'!$AO$7, 'Unit List'!Q1868)))), IF('Unit List'!Q1868='Unit List'!$P$5, 'Unit List'!$AO$5, IF('Unit List'!Q1868='Unit List'!$P$4, 'Unit List'!$AO$4, IF('Unit List'!Q1868='Unit List'!$P$7, 'Unit List'!Q1868 * 'Unit List'!$AO$7, 'Unit List'!Q1868)))), IF('Unit List'!AO1868='Unit List'!$P$5, 'Unit List'!$AO$5, IF('Unit List'!AO1868='Unit List'!$P$4, 'Unit List'!$AO$4, IF('Unit List'!AO1868='Unit List'!$P$7, 'Unit List'!AO1868 * 'Unit List'!$AO$7, 'Unit List'!AO1868)))), IF('Unit List'!Q1868='Unit List'!$P$5, 'Unit List'!$AO$5, IF('Unit List'!Q1868='Unit List'!$P$4, 'Unit List'!$AO$4, IF('Unit List'!Q1868='Unit List'!$P$7, 'Unit List'!Q1868 * 'Unit List'!$AO$7, 'Unit List'!Q1868)))), IF('Unit List'!Q1868='Unit List'!$P$5, 'Unit List'!$AO$5, IF('Unit List'!Q1868='Unit List'!$P$4, 'Unit List'!$AO$4, IF('Unit List'!Q1868='Unit List'!$P$7, 'Unit List'!Q1868 * 'Unit List'!$AO$7, 'Unit List'!Q1868)))), IF('Unit List'!AO1868='Unit List'!$P$5, 'Unit List'!$AO$5, IF('Unit List'!AO1868='Unit List'!$P$4, 'Unit List'!$AO$4, IF('Unit List'!AO1868='Unit List'!$P$7, 'Unit List'!AO1868 * 'Unit List'!$AO$7, 'Unit List'!AO1868)))), IF('Unit List'!Q1868='Unit List'!$P$5, 'Unit List'!$AO$5, IF('Unit List'!Q1868='Unit List'!$P$4, 'Unit List'!$AO$4, IF('Unit List'!Q1868='Unit List'!$P$7, 'Unit List'!Q1868 * 'Unit List'!$AO$7, 'Unit List'!Q1868)))), IF('Unit List'!Q1868='Unit List'!$P$5, 'Unit List'!$AO$5, IF('Unit List'!Q1868='Unit List'!$P$4, 'Unit List'!$AO$4, IF('Unit List'!Q1868='Unit List'!$P$7, 'Unit List'!Q1868 * 'Unit List'!$AO$7, 'Unit List'!Q1868)))), IF('Unit List'!AO1868='Unit List'!$P$5, 'Unit List'!$AO$5, IF('Unit List'!AO1868='Unit List'!$P$4, 'Unit List'!$AO$4, IF('Unit List'!AO1868='Unit List'!$P$7, 'Unit List'!AO1868 * 'Unit List'!$AO$7, 'Unit List'!AO1868)))),",",)</f>
        <v>3,</v>
      </c>
      <c r="I1963" t="str">
        <f>CONCATENATE(IF(ISBLANK('Unit List'!AP1868), IF(ISBLANK('Unit List'!R1868), IF(ISBLANK('Unit List'!R1868), IF(ISBLANK('Unit List'!AP1868), IF(ISBLANK('Unit List'!R1868), IF(ISBLANK('Unit List'!R1868), IF(ISBLANK('Unit List'!AP1868), IF(ISBLANK('Unit List'!R1868), IF(ISBLANK('Unit List'!R1868),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List'!R1868='Unit List'!$P$5, 'Unit List'!$AP$5, IF('Unit List'!R1868='Unit List'!$P$4, 'Unit List'!$AP$4, IF('Unit List'!R1868='Unit List'!$P$7, 'Unit List'!R1868 * 'Unit List'!$AP$7, 'Unit List'!R1868)))), IF('Unit List'!R1868='Unit List'!$P$5, 'Unit List'!$AP$5, IF('Unit List'!R1868='Unit List'!$P$4, 'Unit List'!$AP$4, IF('Unit List'!R1868='Unit List'!$P$7, 'Unit List'!R1868 * 'Unit List'!$AP$7, 'Unit List'!R1868)))), IF('Unit List'!AP1868='Unit List'!$P$5, 'Unit List'!$AP$5, IF('Unit List'!AP1868='Unit List'!$P$4, 'Unit List'!$AP$4, IF('Unit List'!AP1868='Unit List'!$P$7, 'Unit List'!AP1868 * 'Unit List'!$AP$7, 'Unit List'!AP1868)))), IF('Unit List'!R1868='Unit List'!$P$5, 'Unit List'!$AP$5, IF('Unit List'!R1868='Unit List'!$P$4, 'Unit List'!$AP$4, IF('Unit List'!R1868='Unit List'!$P$7, 'Unit List'!R1868 * 'Unit List'!$AP$7, 'Unit List'!R1868)))), IF('Unit List'!R1868='Unit List'!$P$5, 'Unit List'!$AP$5, IF('Unit List'!R1868='Unit List'!$P$4, 'Unit List'!$AP$4, IF('Unit List'!R1868='Unit List'!$P$7, 'Unit List'!R1868 * 'Unit List'!$AP$7, 'Unit List'!R1868)))), IF('Unit List'!AP1868='Unit List'!$P$5, 'Unit List'!$AP$5, IF('Unit List'!AP1868='Unit List'!$P$4, 'Unit List'!$AP$4, IF('Unit List'!AP1868='Unit List'!$P$7, 'Unit List'!AP1868 * 'Unit List'!$AP$7, 'Unit List'!AP1868)))), IF('Unit List'!R1868='Unit List'!$P$5, 'Unit List'!$AP$5, IF('Unit List'!R1868='Unit List'!$P$4, 'Unit List'!$AP$4, IF('Unit List'!R1868='Unit List'!$P$7, 'Unit List'!R1868 * 'Unit List'!$AP$7, 'Unit List'!R1868)))), IF('Unit List'!R1868='Unit List'!$P$5, 'Unit List'!$AP$5, IF('Unit List'!R1868='Unit List'!$P$4, 'Unit List'!$AP$4, IF('Unit List'!R1868='Unit List'!$P$7, 'Unit List'!R1868 * 'Unit List'!$AP$7, 'Unit List'!R1868)))), IF('Unit List'!AP1868='Unit List'!$P$5, 'Unit List'!$AP$5, IF('Unit List'!AP1868='Unit List'!$P$4, 'Unit List'!$AP$4, IF('Unit List'!AP1868='Unit List'!$P$7, 'Unit List'!AP1868 * 'Unit List'!$AP$7, 'Unit List'!AP1868)))),",",)</f>
        <v>0.08,</v>
      </c>
      <c r="J1963" t="str">
        <f>CONCATENATE("'",IF(ISBLANK('Unit List'!AQ1868), IF(ISBLANK('Unit List'!S1868), IF(ISBLANK('Unit List'!S1868), IF(ISBLANK('Unit List'!AQ1868), IF(ISBLANK('Unit List'!S1868), IF(ISBLANK('Unit List'!S1868), IF(ISBLANK('Unit List'!AQ1868), IF(ISBLANK('Unit List'!S1868), IF(ISBLANK('Unit List'!S1868),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List'!S1868='Unit List'!$P$5, 'Unit List'!$AQ$5, IF('Unit List'!S1868='Unit List'!$P$4, 'Unit List'!$AQ$4, 'Unit List'!S1868))), IF('Unit List'!S1868='Unit List'!$P$5, 'Unit List'!$AQ$5, IF('Unit List'!S1868='Unit List'!$P$4, 'Unit List'!$AQ$4, 'Unit List'!S1868))), IF('Unit List'!AQ1868='Unit List'!$P$5, 'Unit List'!$AQ$5, IF('Unit List'!AQ1868='Unit List'!$P$4, 'Unit List'!$AQ$4, 'Unit List'!AQ1868))), IF('Unit List'!S1868='Unit List'!$P$5, 'Unit List'!$AQ$5, IF('Unit List'!S1868='Unit List'!$P$4, 'Unit List'!$AQ$4, 'Unit List'!S1868))), IF('Unit List'!S1868='Unit List'!$P$5, 'Unit List'!$AQ$5, IF('Unit List'!S1868='Unit List'!$P$4, 'Unit List'!$AQ$4, 'Unit List'!S1868))), IF('Unit List'!AQ1868='Unit List'!$P$5, 'Unit List'!$AQ$5, IF('Unit List'!AQ1868='Unit List'!$P$4, 'Unit List'!$AQ$4, 'Unit List'!AQ1868))), IF('Unit List'!S1868='Unit List'!$P$5, 'Unit List'!$AQ$5, IF('Unit List'!S1868='Unit List'!$P$4, 'Unit List'!$AQ$4, 'Unit List'!S1868))), IF('Unit List'!S1868='Unit List'!$P$5, 'Unit List'!$AQ$5, IF('Unit List'!S1868='Unit List'!$P$4, 'Unit List'!$AQ$4, 'Unit List'!S1868))), IF('Unit List'!AQ1868='Unit List'!$P$5, 'Unit List'!$AQ$5, IF('Unit List'!AQ1868='Unit List'!$P$4, 'Unit List'!$AQ$4, 'Unit List'!AQ1868))),"'),",)</f>
        <v>'FighterWing'),</v>
      </c>
    </row>
    <row r="1964" spans="1:10" x14ac:dyDescent="0.25">
      <c r="A1964" t="s">
        <v>2713</v>
      </c>
      <c r="B1964" t="str">
        <f>"'',"</f>
        <v>'',</v>
      </c>
      <c r="C1964" t="str">
        <f>"'',"</f>
        <v>'',</v>
      </c>
      <c r="D1964" t="str">
        <f>CONCATENATE("'",'Unit List'!E1869,"',",)</f>
        <v>'WW1_INFANTRY',</v>
      </c>
      <c r="E1964" t="str">
        <f>CONCATENATE("'",'Unit List'!F1869,"',",)</f>
        <v>'WW1_INFANTRY',</v>
      </c>
      <c r="F1964" t="str">
        <f>"'',"</f>
        <v>'',</v>
      </c>
      <c r="G1964" t="str">
        <f>CONCATENATE("'",'Unit List'!H1869,"',",)</f>
        <v>'WW1_Infantry',</v>
      </c>
      <c r="H1964" t="str">
        <f>CONCATENATE(IF(ISBLANK('Unit List'!AO1869), IF(ISBLANK('Unit List'!Q1869), IF(ISBLANK('Unit List'!Q1869), IF(ISBLANK('Unit List'!AO1869), IF(ISBLANK('Unit List'!Q1869), IF(ISBLANK('Unit List'!Q1869), IF(ISBLANK('Unit List'!AO1869), IF(ISBLANK('Unit List'!Q1869), IF(ISBLANK('Unit List'!Q1869), IF(ISBLANK('Unit List'!AO1869), IF(ISBLANK('Unit List'!Q1869), IF(ISBLANK('Unit List'!Q1869), "1",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List'!AO1869)))),",",)</f>
        <v>14,</v>
      </c>
      <c r="I1964" t="str">
        <f>CONCATENATE(IF(ISBLANK('Unit List'!AP1869), IF(ISBLANK('Unit List'!R1869), IF(ISBLANK('Unit List'!R1869), IF(ISBLANK('Unit List'!AP1869), IF(ISBLANK('Unit List'!R1869), IF(ISBLANK('Unit List'!R1869), IF(ISBLANK('Unit List'!AP1869), IF(ISBLANK('Unit List'!R1869), IF(ISBLANK('Unit List'!R1869), IF(ISBLANK('Unit List'!AP1869), IF(ISBLANK('Unit List'!R1869), IF(ISBLANK('Unit List'!R1869), 'Unit List'!$AP$4,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List'!AP1869)))),",",)</f>
        <v>0.125,</v>
      </c>
      <c r="J1964" t="str">
        <f>CONCATENATE("'",IF(ISBLANK('Unit List'!AQ1869), IF(ISBLANK('Unit List'!S1869), IF(ISBLANK('Unit List'!S1869), IF(ISBLANK('Unit List'!AQ1869), IF(ISBLANK('Unit List'!S1869), IF(ISBLANK('Unit List'!S1869), IF(ISBLANK('Unit List'!AQ1869), IF(ISBLANK('Unit List'!S1869), IF(ISBLANK('Unit List'!S1869), IF(ISBLANK('Unit List'!AQ1869), IF(ISBLANK('Unit List'!S1869), IF(ISBLANK('Unit List'!S1869), "",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List'!AQ1869))),"'),",)</f>
        <v>'UnFormed'),</v>
      </c>
    </row>
    <row r="1965" spans="1:10" x14ac:dyDescent="0.25">
      <c r="A1965" t="s">
        <v>2713</v>
      </c>
      <c r="B1965" t="str">
        <f>CONCATENATE("'_",'Unit List'!C1870,"',",)</f>
        <v>'_AMER',</v>
      </c>
      <c r="C1965" t="str">
        <f>"'',"</f>
        <v>'',</v>
      </c>
      <c r="D1965" t="str">
        <f>CONCATENATE("'",'Unit List'!E1870,"',",)</f>
        <v>'WW1_INFANTRY',</v>
      </c>
      <c r="E1965" t="str">
        <f>CONCATENATE("'",'Unit List'!F1870,"',",)</f>
        <v>'WW1_INFANTRY',</v>
      </c>
      <c r="F1965" t="str">
        <f>"'',"</f>
        <v>'',</v>
      </c>
      <c r="G1965" t="str">
        <f>CONCATENATE("'",'Unit List'!H1870,"',",)</f>
        <v>'civ5_irogwi1',</v>
      </c>
      <c r="H1965" t="str">
        <f>CONCATENATE(IF(ISBLANK('Unit List'!AO1870), IF(ISBLANK('Unit List'!Q1870), IF(ISBLANK('Unit List'!Q1870), IF(ISBLANK('Unit List'!AO1870), IF(ISBLANK('Unit List'!Q1870), IF(ISBLANK('Unit List'!Q1870), IF(ISBLANK('Unit List'!AO1870), IF(ISBLANK('Unit List'!Q1870), IF(ISBLANK('Unit List'!Q1870), IF(ISBLANK('Unit List'!AO1869), IF(ISBLANK('Unit List'!Q1869), IF(ISBLANK('Unit List'!Q1869), "1",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List'!Q1870='Unit List'!$P$5, 'Unit List'!$AO$5, IF('Unit List'!Q1870='Unit List'!$P$4, 'Unit List'!$AO$4, IF('Unit List'!Q1870='Unit List'!$P$7, 'Unit List'!Q1870 * 'Unit List'!$AO$7, 'Unit List'!Q1870)))), IF('Unit List'!Q1870='Unit List'!$P$5, 'Unit List'!$AO$5, IF('Unit List'!Q1870='Unit List'!$P$4, 'Unit List'!$AO$4, IF('Unit List'!Q1870='Unit List'!$P$7, 'Unit List'!Q1870 * 'Unit List'!$AO$7, 'Unit List'!Q1870)))), IF('Unit List'!AO1870='Unit List'!$P$5, 'Unit List'!$AO$5, IF('Unit List'!AO1870='Unit List'!$P$4, 'Unit List'!$AO$4, IF('Unit List'!AO1870='Unit List'!$P$7, 'Unit List'!AO1870 * 'Unit List'!$AO$7, 'Unit List'!AO1870)))), IF('Unit List'!Q1870='Unit List'!$P$5, 'Unit List'!$AO$5, IF('Unit List'!Q1870='Unit List'!$P$4, 'Unit List'!$AO$4, IF('Unit List'!Q1870='Unit List'!$P$7, 'Unit List'!Q1870 * 'Unit List'!$AO$7, 'Unit List'!Q1870)))), IF('Unit List'!Q1870='Unit List'!$P$5, 'Unit List'!$AO$5, IF('Unit List'!Q1870='Unit List'!$P$4, 'Unit List'!$AO$4, IF('Unit List'!Q1870='Unit List'!$P$7, 'Unit List'!Q1870 * 'Unit List'!$AO$7, 'Unit List'!Q1870)))), IF('Unit List'!AO1870='Unit List'!$P$5, 'Unit List'!$AO$5, IF('Unit List'!AO1870='Unit List'!$P$4, 'Unit List'!$AO$4, IF('Unit List'!AO1870='Unit List'!$P$7, 'Unit List'!AO1870 * 'Unit List'!$AO$7, 'Unit List'!AO1870)))), IF('Unit List'!Q1870='Unit List'!$P$5, 'Unit List'!$AO$5, IF('Unit List'!Q1870='Unit List'!$P$4, 'Unit List'!$AO$4, IF('Unit List'!Q1870='Unit List'!$P$7, 'Unit List'!Q1870 * 'Unit List'!$AO$7, 'Unit List'!Q1870)))), IF('Unit List'!Q1870='Unit List'!$P$5, 'Unit List'!$AO$5, IF('Unit List'!Q1870='Unit List'!$P$4, 'Unit List'!$AO$4, IF('Unit List'!Q1870='Unit List'!$P$7, 'Unit List'!Q1870 * 'Unit List'!$AO$7, 'Unit List'!Q1870)))), IF('Unit List'!AO1870='Unit List'!$P$5, 'Unit List'!$AO$5, IF('Unit List'!AO1870='Unit List'!$P$4, 'Unit List'!$AO$4, IF('Unit List'!AO1870='Unit List'!$P$7, 'Unit List'!AO1870 * 'Unit List'!$AO$7, 'Unit List'!AO1870)))),",",)</f>
        <v>14,</v>
      </c>
      <c r="I1965" t="str">
        <f>CONCATENATE(IF(ISBLANK('Unit List'!AP1870), IF(ISBLANK('Unit List'!R1870), IF(ISBLANK('Unit List'!R1870), IF(ISBLANK('Unit List'!AP1870), IF(ISBLANK('Unit List'!R1870), IF(ISBLANK('Unit List'!R1870), IF(ISBLANK('Unit List'!AP1870), IF(ISBLANK('Unit List'!R1870), IF(ISBLANK('Unit List'!R1870), IF(ISBLANK('Unit List'!AP1869), IF(ISBLANK('Unit List'!R1869), IF(ISBLANK('Unit List'!R1869), 'Unit List'!$AP$4,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List'!R1870='Unit List'!$P$5, 'Unit List'!$AP$5, IF('Unit List'!R1870='Unit List'!$P$4, 'Unit List'!$AP$4, IF('Unit List'!R1870='Unit List'!$P$7, 'Unit List'!R1870 * 'Unit List'!$AP$7, 'Unit List'!R1870)))), IF('Unit List'!R1870='Unit List'!$P$5, 'Unit List'!$AP$5, IF('Unit List'!R1870='Unit List'!$P$4, 'Unit List'!$AP$4, IF('Unit List'!R1870='Unit List'!$P$7, 'Unit List'!R1870 * 'Unit List'!$AP$7, 'Unit List'!R1870)))), IF('Unit List'!AP1870='Unit List'!$P$5, 'Unit List'!$AP$5, IF('Unit List'!AP1870='Unit List'!$P$4, 'Unit List'!$AP$4, IF('Unit List'!AP1870='Unit List'!$P$7, 'Unit List'!AP1870 * 'Unit List'!$AP$7, 'Unit List'!AP1870)))), IF('Unit List'!R1870='Unit List'!$P$5, 'Unit List'!$AP$5, IF('Unit List'!R1870='Unit List'!$P$4, 'Unit List'!$AP$4, IF('Unit List'!R1870='Unit List'!$P$7, 'Unit List'!R1870 * 'Unit List'!$AP$7, 'Unit List'!R1870)))), IF('Unit List'!R1870='Unit List'!$P$5, 'Unit List'!$AP$5, IF('Unit List'!R1870='Unit List'!$P$4, 'Unit List'!$AP$4, IF('Unit List'!R1870='Unit List'!$P$7, 'Unit List'!R1870 * 'Unit List'!$AP$7, 'Unit List'!R1870)))), IF('Unit List'!AP1870='Unit List'!$P$5, 'Unit List'!$AP$5, IF('Unit List'!AP1870='Unit List'!$P$4, 'Unit List'!$AP$4, IF('Unit List'!AP1870='Unit List'!$P$7, 'Unit List'!AP1870 * 'Unit List'!$AP$7, 'Unit List'!AP1870)))), IF('Unit List'!R1870='Unit List'!$P$5, 'Unit List'!$AP$5, IF('Unit List'!R1870='Unit List'!$P$4, 'Unit List'!$AP$4, IF('Unit List'!R1870='Unit List'!$P$7, 'Unit List'!R1870 * 'Unit List'!$AP$7, 'Unit List'!R1870)))), IF('Unit List'!R1870='Unit List'!$P$5, 'Unit List'!$AP$5, IF('Unit List'!R1870='Unit List'!$P$4, 'Unit List'!$AP$4, IF('Unit List'!R1870='Unit List'!$P$7, 'Unit List'!R1870 * 'Unit List'!$AP$7, 'Unit List'!R1870)))), IF('Unit List'!AP1870='Unit List'!$P$5, 'Unit List'!$AP$5, IF('Unit List'!AP1870='Unit List'!$P$4, 'Unit List'!$AP$4, IF('Unit List'!AP1870='Unit List'!$P$7, 'Unit List'!AP1870 * 'Unit List'!$AP$7, 'Unit List'!AP1870)))),",",)</f>
        <v>0.135,</v>
      </c>
      <c r="J1965" t="str">
        <f>CONCATENATE("'",IF(ISBLANK('Unit List'!AQ1870), IF(ISBLANK('Unit List'!S1870), IF(ISBLANK('Unit List'!S1870), IF(ISBLANK('Unit List'!AQ1870), IF(ISBLANK('Unit List'!S1870), IF(ISBLANK('Unit List'!S1870), IF(ISBLANK('Unit List'!AQ1870), IF(ISBLANK('Unit List'!S1870), IF(ISBLANK('Unit List'!S1870), IF(ISBLANK('Unit List'!AQ1869), IF(ISBLANK('Unit List'!S1869), IF(ISBLANK('Unit List'!S1869), "",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List'!S1870='Unit List'!$P$5, 'Unit List'!$AQ$5, IF('Unit List'!S1870='Unit List'!$P$4, 'Unit List'!$AQ$4, 'Unit List'!S1870))), IF('Unit List'!S1870='Unit List'!$P$5, 'Unit List'!$AQ$5, IF('Unit List'!S1870='Unit List'!$P$4, 'Unit List'!$AQ$4, 'Unit List'!S1870))), IF('Unit List'!AQ1870='Unit List'!$P$5, 'Unit List'!$AQ$5, IF('Unit List'!AQ1870='Unit List'!$P$4, 'Unit List'!$AQ$4, 'Unit List'!AQ1870))), IF('Unit List'!S1870='Unit List'!$P$5, 'Unit List'!$AQ$5, IF('Unit List'!S1870='Unit List'!$P$4, 'Unit List'!$AQ$4, 'Unit List'!S1870))), IF('Unit List'!S1870='Unit List'!$P$5, 'Unit List'!$AQ$5, IF('Unit List'!S1870='Unit List'!$P$4, 'Unit List'!$AQ$4, 'Unit List'!S1870))), IF('Unit List'!AQ1870='Unit List'!$P$5, 'Unit List'!$AQ$5, IF('Unit List'!AQ1870='Unit List'!$P$4, 'Unit List'!$AQ$4, 'Unit List'!AQ1870))), IF('Unit List'!S1870='Unit List'!$P$5, 'Unit List'!$AQ$5, IF('Unit List'!S1870='Unit List'!$P$4, 'Unit List'!$AQ$4, 'Unit List'!S1870))), IF('Unit List'!S1870='Unit List'!$P$5, 'Unit List'!$AQ$5, IF('Unit List'!S1870='Unit List'!$P$4, 'Unit List'!$AQ$4, 'Unit List'!S1870))), IF('Unit List'!AQ1870='Unit List'!$P$5, 'Unit List'!$AQ$5, IF('Unit List'!AQ1870='Unit List'!$P$4, 'Unit List'!$AQ$4, 'Unit List'!AQ1870))),"'),",)</f>
        <v>'UnFormed'),</v>
      </c>
    </row>
    <row r="1966" spans="1:10" x14ac:dyDescent="0.25">
      <c r="A1966" t="s">
        <v>2713</v>
      </c>
      <c r="B1966" t="str">
        <f>CONCATENATE("'_",'Unit List'!C1871,"',",)</f>
        <v>'_JAPAN',</v>
      </c>
      <c r="C1966" t="str">
        <f>"'',"</f>
        <v>'',</v>
      </c>
      <c r="D1966" t="str">
        <f>CONCATENATE("'",'Unit List'!E1871,"',",)</f>
        <v>'WW1_INFANTRY',</v>
      </c>
      <c r="E1966" t="str">
        <f>CONCATENATE("'",'Unit List'!F1871,"',",)</f>
        <v>'WW1_INFANTRY',</v>
      </c>
      <c r="F1966" t="str">
        <f>"'',"</f>
        <v>'',</v>
      </c>
      <c r="G1966" t="str">
        <f>CONCATENATE("'",'Unit List'!H1871,"',",)</f>
        <v>'japgw1',</v>
      </c>
      <c r="H1966" t="str">
        <f>CONCATENATE(IF(ISBLANK('Unit List'!AO1871), IF(ISBLANK('Unit List'!Q1871), IF(ISBLANK('Unit List'!Q1871), IF(ISBLANK('Unit List'!AO1871), IF(ISBLANK('Unit List'!Q1871), IF(ISBLANK('Unit List'!Q1871), IF(ISBLANK('Unit List'!AO1871), IF(ISBLANK('Unit List'!Q1871), IF(ISBLANK('Unit List'!Q1871), IF(ISBLANK('Unit List'!AO1869), IF(ISBLANK('Unit List'!Q1869), IF(ISBLANK('Unit List'!Q1869), "1",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List'!Q1871='Unit List'!$P$5, 'Unit List'!$AO$5, IF('Unit List'!Q1871='Unit List'!$P$4, 'Unit List'!$AO$4, IF('Unit List'!Q1871='Unit List'!$P$7, 'Unit List'!Q1871 * 'Unit List'!$AO$7, 'Unit List'!Q1871)))), IF('Unit List'!Q1871='Unit List'!$P$5, 'Unit List'!$AO$5, IF('Unit List'!Q1871='Unit List'!$P$4, 'Unit List'!$AO$4, IF('Unit List'!Q1871='Unit List'!$P$7, 'Unit List'!Q1871 * 'Unit List'!$AO$7, 'Unit List'!Q1871)))), IF('Unit List'!AO1871='Unit List'!$P$5, 'Unit List'!$AO$5, IF('Unit List'!AO1871='Unit List'!$P$4, 'Unit List'!$AO$4, IF('Unit List'!AO1871='Unit List'!$P$7, 'Unit List'!AO1871 * 'Unit List'!$AO$7, 'Unit List'!AO1871)))), IF('Unit List'!Q1871='Unit List'!$P$5, 'Unit List'!$AO$5, IF('Unit List'!Q1871='Unit List'!$P$4, 'Unit List'!$AO$4, IF('Unit List'!Q1871='Unit List'!$P$7, 'Unit List'!Q1871 * 'Unit List'!$AO$7, 'Unit List'!Q1871)))), IF('Unit List'!Q1871='Unit List'!$P$5, 'Unit List'!$AO$5, IF('Unit List'!Q1871='Unit List'!$P$4, 'Unit List'!$AO$4, IF('Unit List'!Q1871='Unit List'!$P$7, 'Unit List'!Q1871 * 'Unit List'!$AO$7, 'Unit List'!Q1871)))), IF('Unit List'!AO1871='Unit List'!$P$5, 'Unit List'!$AO$5, IF('Unit List'!AO1871='Unit List'!$P$4, 'Unit List'!$AO$4, IF('Unit List'!AO1871='Unit List'!$P$7, 'Unit List'!AO1871 * 'Unit List'!$AO$7, 'Unit List'!AO1871)))), IF('Unit List'!Q1871='Unit List'!$P$5, 'Unit List'!$AO$5, IF('Unit List'!Q1871='Unit List'!$P$4, 'Unit List'!$AO$4, IF('Unit List'!Q1871='Unit List'!$P$7, 'Unit List'!Q1871 * 'Unit List'!$AO$7, 'Unit List'!Q1871)))), IF('Unit List'!Q1871='Unit List'!$P$5, 'Unit List'!$AO$5, IF('Unit List'!Q1871='Unit List'!$P$4, 'Unit List'!$AO$4, IF('Unit List'!Q1871='Unit List'!$P$7, 'Unit List'!Q1871 * 'Unit List'!$AO$7, 'Unit List'!Q1871)))), IF('Unit List'!AO1871='Unit List'!$P$5, 'Unit List'!$AO$5, IF('Unit List'!AO1871='Unit List'!$P$4, 'Unit List'!$AO$4, IF('Unit List'!AO1871='Unit List'!$P$7, 'Unit List'!AO1871 * 'Unit List'!$AO$7, 'Unit List'!AO1871)))),",",)</f>
        <v>14,</v>
      </c>
      <c r="I1966" t="str">
        <f>CONCATENATE(IF(ISBLANK('Unit List'!AP1871), IF(ISBLANK('Unit List'!R1871), IF(ISBLANK('Unit List'!R1871), IF(ISBLANK('Unit List'!AP1871), IF(ISBLANK('Unit List'!R1871), IF(ISBLANK('Unit List'!R1871), IF(ISBLANK('Unit List'!AP1871), IF(ISBLANK('Unit List'!R1871), IF(ISBLANK('Unit List'!R1871), IF(ISBLANK('Unit List'!AP1869), IF(ISBLANK('Unit List'!R1869), IF(ISBLANK('Unit List'!R1869), 'Unit List'!$AP$4,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List'!R1871='Unit List'!$P$5, 'Unit List'!$AP$5, IF('Unit List'!R1871='Unit List'!$P$4, 'Unit List'!$AP$4, IF('Unit List'!R1871='Unit List'!$P$7, 'Unit List'!R1871 * 'Unit List'!$AP$7, 'Unit List'!R1871)))), IF('Unit List'!R1871='Unit List'!$P$5, 'Unit List'!$AP$5, IF('Unit List'!R1871='Unit List'!$P$4, 'Unit List'!$AP$4, IF('Unit List'!R1871='Unit List'!$P$7, 'Unit List'!R1871 * 'Unit List'!$AP$7, 'Unit List'!R1871)))), IF('Unit List'!AP1871='Unit List'!$P$5, 'Unit List'!$AP$5, IF('Unit List'!AP1871='Unit List'!$P$4, 'Unit List'!$AP$4, IF('Unit List'!AP1871='Unit List'!$P$7, 'Unit List'!AP1871 * 'Unit List'!$AP$7, 'Unit List'!AP1871)))), IF('Unit List'!R1871='Unit List'!$P$5, 'Unit List'!$AP$5, IF('Unit List'!R1871='Unit List'!$P$4, 'Unit List'!$AP$4, IF('Unit List'!R1871='Unit List'!$P$7, 'Unit List'!R1871 * 'Unit List'!$AP$7, 'Unit List'!R1871)))), IF('Unit List'!R1871='Unit List'!$P$5, 'Unit List'!$AP$5, IF('Unit List'!R1871='Unit List'!$P$4, 'Unit List'!$AP$4, IF('Unit List'!R1871='Unit List'!$P$7, 'Unit List'!R1871 * 'Unit List'!$AP$7, 'Unit List'!R1871)))), IF('Unit List'!AP1871='Unit List'!$P$5, 'Unit List'!$AP$5, IF('Unit List'!AP1871='Unit List'!$P$4, 'Unit List'!$AP$4, IF('Unit List'!AP1871='Unit List'!$P$7, 'Unit List'!AP1871 * 'Unit List'!$AP$7, 'Unit List'!AP1871)))), IF('Unit List'!R1871='Unit List'!$P$5, 'Unit List'!$AP$5, IF('Unit List'!R1871='Unit List'!$P$4, 'Unit List'!$AP$4, IF('Unit List'!R1871='Unit List'!$P$7, 'Unit List'!R1871 * 'Unit List'!$AP$7, 'Unit List'!R1871)))), IF('Unit List'!R1871='Unit List'!$P$5, 'Unit List'!$AP$5, IF('Unit List'!R1871='Unit List'!$P$4, 'Unit List'!$AP$4, IF('Unit List'!R1871='Unit List'!$P$7, 'Unit List'!R1871 * 'Unit List'!$AP$7, 'Unit List'!R1871)))), IF('Unit List'!AP1871='Unit List'!$P$5, 'Unit List'!$AP$5, IF('Unit List'!AP1871='Unit List'!$P$4, 'Unit List'!$AP$4, IF('Unit List'!AP1871='Unit List'!$P$7, 'Unit List'!AP1871 * 'Unit List'!$AP$7, 'Unit List'!AP1871)))),",",)</f>
        <v>0.125,</v>
      </c>
      <c r="J1966" t="str">
        <f>CONCATENATE("'",IF(ISBLANK('Unit List'!AQ1871), IF(ISBLANK('Unit List'!S1871), IF(ISBLANK('Unit List'!S1871), IF(ISBLANK('Unit List'!AQ1871), IF(ISBLANK('Unit List'!S1871), IF(ISBLANK('Unit List'!S1871), IF(ISBLANK('Unit List'!AQ1871), IF(ISBLANK('Unit List'!S1871), IF(ISBLANK('Unit List'!S1871), IF(ISBLANK('Unit List'!AQ1869), IF(ISBLANK('Unit List'!S1869), IF(ISBLANK('Unit List'!S1869), "",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List'!S1871='Unit List'!$P$5, 'Unit List'!$AQ$5, IF('Unit List'!S1871='Unit List'!$P$4, 'Unit List'!$AQ$4, 'Unit List'!S1871))), IF('Unit List'!S1871='Unit List'!$P$5, 'Unit List'!$AQ$5, IF('Unit List'!S1871='Unit List'!$P$4, 'Unit List'!$AQ$4, 'Unit List'!S1871))), IF('Unit List'!AQ1871='Unit List'!$P$5, 'Unit List'!$AQ$5, IF('Unit List'!AQ1871='Unit List'!$P$4, 'Unit List'!$AQ$4, 'Unit List'!AQ1871))), IF('Unit List'!S1871='Unit List'!$P$5, 'Unit List'!$AQ$5, IF('Unit List'!S1871='Unit List'!$P$4, 'Unit List'!$AQ$4, 'Unit List'!S1871))), IF('Unit List'!S1871='Unit List'!$P$5, 'Unit List'!$AQ$5, IF('Unit List'!S1871='Unit List'!$P$4, 'Unit List'!$AQ$4, 'Unit List'!S1871))), IF('Unit List'!AQ1871='Unit List'!$P$5, 'Unit List'!$AQ$5, IF('Unit List'!AQ1871='Unit List'!$P$4, 'Unit List'!$AQ$4, 'Unit List'!AQ1871))), IF('Unit List'!S1871='Unit List'!$P$5, 'Unit List'!$AQ$5, IF('Unit List'!S1871='Unit List'!$P$4, 'Unit List'!$AQ$4, 'Unit List'!S1871))), IF('Unit List'!S1871='Unit List'!$P$5, 'Unit List'!$AQ$5, IF('Unit List'!S1871='Unit List'!$P$4, 'Unit List'!$AQ$4, 'Unit List'!S1871))), IF('Unit List'!AQ1871='Unit List'!$P$5, 'Unit List'!$AQ$5, IF('Unit List'!AQ1871='Unit List'!$P$4, 'Unit List'!$AQ$4, 'Unit List'!AQ1871))),"'),",)</f>
        <v>'UnFormed'),</v>
      </c>
    </row>
    <row r="1967" spans="1:10" x14ac:dyDescent="0.25">
      <c r="A1967" t="s">
        <v>2713</v>
      </c>
      <c r="B1967" t="str">
        <f>CONCATENATE("'_",'Unit List'!C1872,"',",)</f>
        <v>'_CENTAS',</v>
      </c>
      <c r="C1967" t="str">
        <f>"'',"</f>
        <v>'',</v>
      </c>
      <c r="D1967" t="str">
        <f>CONCATENATE("'",'Unit List'!E1872,"',",)</f>
        <v>'WW1_INFANTRY',</v>
      </c>
      <c r="E1967" t="str">
        <f>CONCATENATE("'",'Unit List'!F1872,"',",)</f>
        <v>'WW1_INFANTRY',</v>
      </c>
      <c r="F1967" t="str">
        <f>"'',"</f>
        <v>'',</v>
      </c>
      <c r="G1967" t="str">
        <f>CONCATENATE("'",'Unit List'!H1872,"',",)</f>
        <v>'ottgw1',</v>
      </c>
      <c r="H1967" t="str">
        <f>CONCATENATE(IF(ISBLANK('Unit List'!AO1872), IF(ISBLANK('Unit List'!Q1872), IF(ISBLANK('Unit List'!Q1872), IF(ISBLANK('Unit List'!AO1872), IF(ISBLANK('Unit List'!Q1872), IF(ISBLANK('Unit List'!Q1872), IF(ISBLANK('Unit List'!AO1872), IF(ISBLANK('Unit List'!Q1872), IF(ISBLANK('Unit List'!Q1872), IF(ISBLANK('Unit List'!AO1869), IF(ISBLANK('Unit List'!Q1869), IF(ISBLANK('Unit List'!Q1869), "1",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List'!AO1872)))),",",)</f>
        <v>14,</v>
      </c>
      <c r="I1967" t="str">
        <f>CONCATENATE(IF(ISBLANK('Unit List'!AP1872), IF(ISBLANK('Unit List'!R1872), IF(ISBLANK('Unit List'!R1872), IF(ISBLANK('Unit List'!AP1872), IF(ISBLANK('Unit List'!R1872), IF(ISBLANK('Unit List'!R1872), IF(ISBLANK('Unit List'!AP1872), IF(ISBLANK('Unit List'!R1872), IF(ISBLANK('Unit List'!R1872), IF(ISBLANK('Unit List'!AP1869), IF(ISBLANK('Unit List'!R1869), IF(ISBLANK('Unit List'!R1869), 'Unit List'!$AP$4,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List'!AP1872)))),",",)</f>
        <v>0.125,</v>
      </c>
      <c r="J1967" t="str">
        <f>CONCATENATE("'",IF(ISBLANK('Unit List'!AQ1872), IF(ISBLANK('Unit List'!S1872), IF(ISBLANK('Unit List'!S1872), IF(ISBLANK('Unit List'!AQ1872), IF(ISBLANK('Unit List'!S1872), IF(ISBLANK('Unit List'!S1872), IF(ISBLANK('Unit List'!AQ1872), IF(ISBLANK('Unit List'!S1872), IF(ISBLANK('Unit List'!S1872), IF(ISBLANK('Unit List'!AQ1869), IF(ISBLANK('Unit List'!S1869), IF(ISBLANK('Unit List'!S1869), "",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List'!AQ1872))),"'),",)</f>
        <v>'UnFormed'),</v>
      </c>
    </row>
    <row r="1968" spans="1:10" x14ac:dyDescent="0.25">
      <c r="A1968" t="s">
        <v>2713</v>
      </c>
      <c r="B1968" t="str">
        <f>CONCATENATE("'_",'Unit List'!C1873,"',",)</f>
        <v>'_HUNS',</v>
      </c>
      <c r="C1968" t="str">
        <f>CONCATENATE("'_",'Unit List'!D1873,"',",)</f>
        <v>'_AUSTRIA',</v>
      </c>
      <c r="D1968" t="str">
        <f>CONCATENATE("'",'Unit List'!E1873,"',",)</f>
        <v>'WW1_INFANTRY',</v>
      </c>
      <c r="E1968" t="str">
        <f>CONCATENATE("'",'Unit List'!F1873,"',",)</f>
        <v>'WW1_INFANTRY',</v>
      </c>
      <c r="F1968" t="str">
        <f>"'',"</f>
        <v>'',</v>
      </c>
      <c r="G1968" t="str">
        <f>CONCATENATE("'",'Unit List'!H1876,"',",)</f>
        <v>'ausgw1',</v>
      </c>
      <c r="H1968" t="str">
        <f>CONCATENATE(IF(ISBLANK('Unit List'!AO1873), IF(ISBLANK('Unit List'!Q1873), IF(ISBLANK('Unit List'!Q1873), IF(ISBLANK('Unit List'!AO1876), IF(ISBLANK('Unit List'!Q1876), IF(ISBLANK('Unit List'!Q1876), IF(ISBLANK('Unit List'!AO1876), IF(ISBLANK('Unit List'!Q1876), IF(ISBLANK('Unit List'!Q1876), IF(ISBLANK('Unit List'!AO1869), IF(ISBLANK('Unit List'!Q1869), IF(ISBLANK('Unit List'!Q1869), "1",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List'!AO1873)))),",",)</f>
        <v>14,</v>
      </c>
      <c r="I1968" t="str">
        <f>CONCATENATE(IF(ISBLANK('Unit List'!AP1873), IF(ISBLANK('Unit List'!R1873), IF(ISBLANK('Unit List'!R1873), IF(ISBLANK('Unit List'!AP1876), IF(ISBLANK('Unit List'!R1876), IF(ISBLANK('Unit List'!R1876), IF(ISBLANK('Unit List'!AP1876), IF(ISBLANK('Unit List'!R1876), IF(ISBLANK('Unit List'!R1876), IF(ISBLANK('Unit List'!AP1869), IF(ISBLANK('Unit List'!R1869), IF(ISBLANK('Unit List'!R1869), 'Unit List'!$AP$4,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List'!AP1873)))),",",)</f>
        <v>0.125,</v>
      </c>
      <c r="J1968" t="str">
        <f>CONCATENATE("'",IF(ISBLANK('Unit List'!AQ1873), IF(ISBLANK('Unit List'!S1873), IF(ISBLANK('Unit List'!S1873), IF(ISBLANK('Unit List'!AQ1876), IF(ISBLANK('Unit List'!S1876), IF(ISBLANK('Unit List'!S1876), IF(ISBLANK('Unit List'!AQ1876), IF(ISBLANK('Unit List'!S1876), IF(ISBLANK('Unit List'!S1876), IF(ISBLANK('Unit List'!AQ1869), IF(ISBLANK('Unit List'!S1869), IF(ISBLANK('Unit List'!S1869), "",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List'!AQ1873))),"'),",)</f>
        <v>'UnFormed'),</v>
      </c>
    </row>
    <row r="1969" spans="1:10" x14ac:dyDescent="0.25">
      <c r="A1969" t="s">
        <v>2713</v>
      </c>
      <c r="B1969" t="str">
        <f>CONCATENATE("'_",'Unit List'!C1874,"',",)</f>
        <v>'_EASTEU',</v>
      </c>
      <c r="C1969" t="str">
        <f>"'',"</f>
        <v>'',</v>
      </c>
      <c r="D1969" t="str">
        <f>CONCATENATE("'",'Unit List'!E1874,"',",)</f>
        <v>'WW1_INFANTRY',</v>
      </c>
      <c r="E1969" t="str">
        <f>CONCATENATE("'",'Unit List'!F1874,"',",)</f>
        <v>'WW1_INFANTRY',</v>
      </c>
      <c r="F1969" t="str">
        <f>"'',"</f>
        <v>'',</v>
      </c>
      <c r="G1969" t="str">
        <f>CONCATENATE("'",'Unit List'!H1874,"',",)</f>
        <v>'rusgw1',</v>
      </c>
      <c r="H1969" t="str">
        <f>CONCATENATE(IF(ISBLANK('Unit List'!AO1874), IF(ISBLANK('Unit List'!Q1874), IF(ISBLANK('Unit List'!Q1874), IF(ISBLANK('Unit List'!AO1874), IF(ISBLANK('Unit List'!Q1874), IF(ISBLANK('Unit List'!Q1874), IF(ISBLANK('Unit List'!AO1874), IF(ISBLANK('Unit List'!Q1874), IF(ISBLANK('Unit List'!Q1874), IF(ISBLANK('Unit List'!AO1869), IF(ISBLANK('Unit List'!Q1869), IF(ISBLANK('Unit List'!Q1869), "1",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List'!Q1874='Unit List'!$P$5, 'Unit List'!$AO$5, IF('Unit List'!Q1874='Unit List'!$P$4, 'Unit List'!$AO$4, IF('Unit List'!Q1874='Unit List'!$P$7, 'Unit List'!Q1874 * 'Unit List'!$AO$7, 'Unit List'!Q1874)))), IF('Unit List'!Q1874='Unit List'!$P$5, 'Unit List'!$AO$5, IF('Unit List'!Q1874='Unit List'!$P$4, 'Unit List'!$AO$4, IF('Unit List'!Q1874='Unit List'!$P$7, 'Unit List'!Q1874 * 'Unit List'!$AO$7, 'Unit List'!Q1874)))), IF('Unit List'!AO1874='Unit List'!$P$5, 'Unit List'!$AO$5, IF('Unit List'!AO1874='Unit List'!$P$4, 'Unit List'!$AO$4, IF('Unit List'!AO1874='Unit List'!$P$7, 'Unit List'!AO1874 * 'Unit List'!$AO$7, 'Unit List'!AO1874)))), IF('Unit List'!Q1874='Unit List'!$P$5, 'Unit List'!$AO$5, IF('Unit List'!Q1874='Unit List'!$P$4, 'Unit List'!$AO$4, IF('Unit List'!Q1874='Unit List'!$P$7, 'Unit List'!Q1874 * 'Unit List'!$AO$7, 'Unit List'!Q1874)))), IF('Unit List'!Q1874='Unit List'!$P$5, 'Unit List'!$AO$5, IF('Unit List'!Q1874='Unit List'!$P$4, 'Unit List'!$AO$4, IF('Unit List'!Q1874='Unit List'!$P$7, 'Unit List'!Q1874 * 'Unit List'!$AO$7, 'Unit List'!Q1874)))), IF('Unit List'!AO1874='Unit List'!$P$5, 'Unit List'!$AO$5, IF('Unit List'!AO1874='Unit List'!$P$4, 'Unit List'!$AO$4, IF('Unit List'!AO1874='Unit List'!$P$7, 'Unit List'!AO1874 * 'Unit List'!$AO$7, 'Unit List'!AO1874)))), IF('Unit List'!Q1874='Unit List'!$P$5, 'Unit List'!$AO$5, IF('Unit List'!Q1874='Unit List'!$P$4, 'Unit List'!$AO$4, IF('Unit List'!Q1874='Unit List'!$P$7, 'Unit List'!Q1874 * 'Unit List'!$AO$7, 'Unit List'!Q1874)))), IF('Unit List'!Q1874='Unit List'!$P$5, 'Unit List'!$AO$5, IF('Unit List'!Q1874='Unit List'!$P$4, 'Unit List'!$AO$4, IF('Unit List'!Q1874='Unit List'!$P$7, 'Unit List'!Q1874 * 'Unit List'!$AO$7, 'Unit List'!Q1874)))), IF('Unit List'!AO1874='Unit List'!$P$5, 'Unit List'!$AO$5, IF('Unit List'!AO1874='Unit List'!$P$4, 'Unit List'!$AO$4, IF('Unit List'!AO1874='Unit List'!$P$7, 'Unit List'!AO1874 * 'Unit List'!$AO$7, 'Unit List'!AO1874)))),",",)</f>
        <v>14,</v>
      </c>
      <c r="I1969" t="str">
        <f>CONCATENATE(IF(ISBLANK('Unit List'!AP1874), IF(ISBLANK('Unit List'!R1874), IF(ISBLANK('Unit List'!R1874), IF(ISBLANK('Unit List'!AP1874), IF(ISBLANK('Unit List'!R1874), IF(ISBLANK('Unit List'!R1874), IF(ISBLANK('Unit List'!AP1874), IF(ISBLANK('Unit List'!R1874), IF(ISBLANK('Unit List'!R1874), IF(ISBLANK('Unit List'!AP1869), IF(ISBLANK('Unit List'!R1869), IF(ISBLANK('Unit List'!R1869), 'Unit List'!$AP$4,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List'!R1874='Unit List'!$P$5, 'Unit List'!$AP$5, IF('Unit List'!R1874='Unit List'!$P$4, 'Unit List'!$AP$4, IF('Unit List'!R1874='Unit List'!$P$7, 'Unit List'!R1874 * 'Unit List'!$AP$7, 'Unit List'!R1874)))), IF('Unit List'!R1874='Unit List'!$P$5, 'Unit List'!$AP$5, IF('Unit List'!R1874='Unit List'!$P$4, 'Unit List'!$AP$4, IF('Unit List'!R1874='Unit List'!$P$7, 'Unit List'!R1874 * 'Unit List'!$AP$7, 'Unit List'!R1874)))), IF('Unit List'!AP1874='Unit List'!$P$5, 'Unit List'!$AP$5, IF('Unit List'!AP1874='Unit List'!$P$4, 'Unit List'!$AP$4, IF('Unit List'!AP1874='Unit List'!$P$7, 'Unit List'!AP1874 * 'Unit List'!$AP$7, 'Unit List'!AP1874)))), IF('Unit List'!R1874='Unit List'!$P$5, 'Unit List'!$AP$5, IF('Unit List'!R1874='Unit List'!$P$4, 'Unit List'!$AP$4, IF('Unit List'!R1874='Unit List'!$P$7, 'Unit List'!R1874 * 'Unit List'!$AP$7, 'Unit List'!R1874)))), IF('Unit List'!R1874='Unit List'!$P$5, 'Unit List'!$AP$5, IF('Unit List'!R1874='Unit List'!$P$4, 'Unit List'!$AP$4, IF('Unit List'!R1874='Unit List'!$P$7, 'Unit List'!R1874 * 'Unit List'!$AP$7, 'Unit List'!R1874)))), IF('Unit List'!AP1874='Unit List'!$P$5, 'Unit List'!$AP$5, IF('Unit List'!AP1874='Unit List'!$P$4, 'Unit List'!$AP$4, IF('Unit List'!AP1874='Unit List'!$P$7, 'Unit List'!AP1874 * 'Unit List'!$AP$7, 'Unit List'!AP1874)))), IF('Unit List'!R1874='Unit List'!$P$5, 'Unit List'!$AP$5, IF('Unit List'!R1874='Unit List'!$P$4, 'Unit List'!$AP$4, IF('Unit List'!R1874='Unit List'!$P$7, 'Unit List'!R1874 * 'Unit List'!$AP$7, 'Unit List'!R1874)))), IF('Unit List'!R1874='Unit List'!$P$5, 'Unit List'!$AP$5, IF('Unit List'!R1874='Unit List'!$P$4, 'Unit List'!$AP$4, IF('Unit List'!R1874='Unit List'!$P$7, 'Unit List'!R1874 * 'Unit List'!$AP$7, 'Unit List'!R1874)))), IF('Unit List'!AP1874='Unit List'!$P$5, 'Unit List'!$AP$5, IF('Unit List'!AP1874='Unit List'!$P$4, 'Unit List'!$AP$4, IF('Unit List'!AP1874='Unit List'!$P$7, 'Unit List'!AP1874 * 'Unit List'!$AP$7, 'Unit List'!AP1874)))),",",)</f>
        <v>0.125,</v>
      </c>
      <c r="J1969" t="str">
        <f>CONCATENATE("'",IF(ISBLANK('Unit List'!AQ1874), IF(ISBLANK('Unit List'!S1874), IF(ISBLANK('Unit List'!S1874), IF(ISBLANK('Unit List'!AQ1874), IF(ISBLANK('Unit List'!S1874), IF(ISBLANK('Unit List'!S1874), IF(ISBLANK('Unit List'!AQ1874), IF(ISBLANK('Unit List'!S1874), IF(ISBLANK('Unit List'!S1874), IF(ISBLANK('Unit List'!AQ1869), IF(ISBLANK('Unit List'!S1869), IF(ISBLANK('Unit List'!S1869), "",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List'!S1874='Unit List'!$P$5, 'Unit List'!$AQ$5, IF('Unit List'!S1874='Unit List'!$P$4, 'Unit List'!$AQ$4, 'Unit List'!S1874))), IF('Unit List'!S1874='Unit List'!$P$5, 'Unit List'!$AQ$5, IF('Unit List'!S1874='Unit List'!$P$4, 'Unit List'!$AQ$4, 'Unit List'!S1874))), IF('Unit List'!AQ1874='Unit List'!$P$5, 'Unit List'!$AQ$5, IF('Unit List'!AQ1874='Unit List'!$P$4, 'Unit List'!$AQ$4, 'Unit List'!AQ1874))), IF('Unit List'!S1874='Unit List'!$P$5, 'Unit List'!$AQ$5, IF('Unit List'!S1874='Unit List'!$P$4, 'Unit List'!$AQ$4, 'Unit List'!S1874))), IF('Unit List'!S1874='Unit List'!$P$5, 'Unit List'!$AQ$5, IF('Unit List'!S1874='Unit List'!$P$4, 'Unit List'!$AQ$4, 'Unit List'!S1874))), IF('Unit List'!AQ1874='Unit List'!$P$5, 'Unit List'!$AQ$5, IF('Unit List'!AQ1874='Unit List'!$P$4, 'Unit List'!$AQ$4, 'Unit List'!AQ1874))), IF('Unit List'!S1874='Unit List'!$P$5, 'Unit List'!$AQ$5, IF('Unit List'!S1874='Unit List'!$P$4, 'Unit List'!$AQ$4, 'Unit List'!S1874))), IF('Unit List'!S1874='Unit List'!$P$5, 'Unit List'!$AQ$5, IF('Unit List'!S1874='Unit List'!$P$4, 'Unit List'!$AQ$4, 'Unit List'!S1874))), IF('Unit List'!AQ1874='Unit List'!$P$5, 'Unit List'!$AQ$5, IF('Unit List'!AQ1874='Unit List'!$P$4, 'Unit List'!$AQ$4, 'Unit List'!AQ1874))),"'),",)</f>
        <v>'UnFormed'),</v>
      </c>
    </row>
    <row r="1970" spans="1:10" x14ac:dyDescent="0.25">
      <c r="A1970" t="s">
        <v>2713</v>
      </c>
      <c r="B1970" t="str">
        <f>CONCATENATE("'_",'Unit List'!C1875,"',",)</f>
        <v>'_AMERICA',</v>
      </c>
      <c r="C1970" t="str">
        <f>"'',"</f>
        <v>'',</v>
      </c>
      <c r="D1970" t="str">
        <f>CONCATENATE("'",'Unit List'!E1875,"',",)</f>
        <v>'WW1_INFANTRY',</v>
      </c>
      <c r="E1970" t="str">
        <f>CONCATENATE("'",'Unit List'!F1875,"',",)</f>
        <v>'WW1_INFANTRY',</v>
      </c>
      <c r="F1970" t="str">
        <f>"'',"</f>
        <v>'',</v>
      </c>
      <c r="G1970" t="str">
        <f>CONCATENATE("'",'Unit List'!H1875,"',",)</f>
        <v>'usagw1',</v>
      </c>
      <c r="H1970" t="str">
        <f>CONCATENATE(IF(ISBLANK('Unit List'!AO1875), IF(ISBLANK('Unit List'!Q1875), IF(ISBLANK('Unit List'!Q1875), IF(ISBLANK('Unit List'!AO1875), IF(ISBLANK('Unit List'!Q1875), IF(ISBLANK('Unit List'!Q1875), IF(ISBLANK('Unit List'!AO1875), IF(ISBLANK('Unit List'!Q1875), IF(ISBLANK('Unit List'!Q1875), IF(ISBLANK('Unit List'!AO1869), IF(ISBLANK('Unit List'!Q1869), IF(ISBLANK('Unit List'!Q1869), "1",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List'!Q1875='Unit List'!$P$5, 'Unit List'!$AO$5, IF('Unit List'!Q1875='Unit List'!$P$4, 'Unit List'!$AO$4, IF('Unit List'!Q1875='Unit List'!$P$7, 'Unit List'!Q1875 * 'Unit List'!$AO$7, 'Unit List'!Q1875)))), IF('Unit List'!Q1875='Unit List'!$P$5, 'Unit List'!$AO$5, IF('Unit List'!Q1875='Unit List'!$P$4, 'Unit List'!$AO$4, IF('Unit List'!Q1875='Unit List'!$P$7, 'Unit List'!Q1875 * 'Unit List'!$AO$7, 'Unit List'!Q1875)))), IF('Unit List'!AO1875='Unit List'!$P$5, 'Unit List'!$AO$5, IF('Unit List'!AO1875='Unit List'!$P$4, 'Unit List'!$AO$4, IF('Unit List'!AO1875='Unit List'!$P$7, 'Unit List'!AO1875 * 'Unit List'!$AO$7, 'Unit List'!AO1875)))), IF('Unit List'!Q1875='Unit List'!$P$5, 'Unit List'!$AO$5, IF('Unit List'!Q1875='Unit List'!$P$4, 'Unit List'!$AO$4, IF('Unit List'!Q1875='Unit List'!$P$7, 'Unit List'!Q1875 * 'Unit List'!$AO$7, 'Unit List'!Q1875)))), IF('Unit List'!Q1875='Unit List'!$P$5, 'Unit List'!$AO$5, IF('Unit List'!Q1875='Unit List'!$P$4, 'Unit List'!$AO$4, IF('Unit List'!Q1875='Unit List'!$P$7, 'Unit List'!Q1875 * 'Unit List'!$AO$7, 'Unit List'!Q1875)))), IF('Unit List'!AO1875='Unit List'!$P$5, 'Unit List'!$AO$5, IF('Unit List'!AO1875='Unit List'!$P$4, 'Unit List'!$AO$4, IF('Unit List'!AO1875='Unit List'!$P$7, 'Unit List'!AO1875 * 'Unit List'!$AO$7, 'Unit List'!AO1875)))), IF('Unit List'!Q1875='Unit List'!$P$5, 'Unit List'!$AO$5, IF('Unit List'!Q1875='Unit List'!$P$4, 'Unit List'!$AO$4, IF('Unit List'!Q1875='Unit List'!$P$7, 'Unit List'!Q1875 * 'Unit List'!$AO$7, 'Unit List'!Q1875)))), IF('Unit List'!Q1875='Unit List'!$P$5, 'Unit List'!$AO$5, IF('Unit List'!Q1875='Unit List'!$P$4, 'Unit List'!$AO$4, IF('Unit List'!Q1875='Unit List'!$P$7, 'Unit List'!Q1875 * 'Unit List'!$AO$7, 'Unit List'!Q1875)))), IF('Unit List'!AO1875='Unit List'!$P$5, 'Unit List'!$AO$5, IF('Unit List'!AO1875='Unit List'!$P$4, 'Unit List'!$AO$4, IF('Unit List'!AO1875='Unit List'!$P$7, 'Unit List'!AO1875 * 'Unit List'!$AO$7, 'Unit List'!AO1875)))),",",)</f>
        <v>14,</v>
      </c>
      <c r="I1970" t="str">
        <f>CONCATENATE(IF(ISBLANK('Unit List'!AP1875), IF(ISBLANK('Unit List'!R1875), IF(ISBLANK('Unit List'!R1875), IF(ISBLANK('Unit List'!AP1875), IF(ISBLANK('Unit List'!R1875), IF(ISBLANK('Unit List'!R1875), IF(ISBLANK('Unit List'!AP1875), IF(ISBLANK('Unit List'!R1875), IF(ISBLANK('Unit List'!R1875), IF(ISBLANK('Unit List'!AP1869), IF(ISBLANK('Unit List'!R1869), IF(ISBLANK('Unit List'!R1869), 'Unit List'!$AP$4,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List'!R1875='Unit List'!$P$5, 'Unit List'!$AP$5, IF('Unit List'!R1875='Unit List'!$P$4, 'Unit List'!$AP$4, IF('Unit List'!R1875='Unit List'!$P$7, 'Unit List'!R1875 * 'Unit List'!$AP$7, 'Unit List'!R1875)))), IF('Unit List'!R1875='Unit List'!$P$5, 'Unit List'!$AP$5, IF('Unit List'!R1875='Unit List'!$P$4, 'Unit List'!$AP$4, IF('Unit List'!R1875='Unit List'!$P$7, 'Unit List'!R1875 * 'Unit List'!$AP$7, 'Unit List'!R1875)))), IF('Unit List'!AP1875='Unit List'!$P$5, 'Unit List'!$AP$5, IF('Unit List'!AP1875='Unit List'!$P$4, 'Unit List'!$AP$4, IF('Unit List'!AP1875='Unit List'!$P$7, 'Unit List'!AP1875 * 'Unit List'!$AP$7, 'Unit List'!AP1875)))), IF('Unit List'!R1875='Unit List'!$P$5, 'Unit List'!$AP$5, IF('Unit List'!R1875='Unit List'!$P$4, 'Unit List'!$AP$4, IF('Unit List'!R1875='Unit List'!$P$7, 'Unit List'!R1875 * 'Unit List'!$AP$7, 'Unit List'!R1875)))), IF('Unit List'!R1875='Unit List'!$P$5, 'Unit List'!$AP$5, IF('Unit List'!R1875='Unit List'!$P$4, 'Unit List'!$AP$4, IF('Unit List'!R1875='Unit List'!$P$7, 'Unit List'!R1875 * 'Unit List'!$AP$7, 'Unit List'!R1875)))), IF('Unit List'!AP1875='Unit List'!$P$5, 'Unit List'!$AP$5, IF('Unit List'!AP1875='Unit List'!$P$4, 'Unit List'!$AP$4, IF('Unit List'!AP1875='Unit List'!$P$7, 'Unit List'!AP1875 * 'Unit List'!$AP$7, 'Unit List'!AP1875)))), IF('Unit List'!R1875='Unit List'!$P$5, 'Unit List'!$AP$5, IF('Unit List'!R1875='Unit List'!$P$4, 'Unit List'!$AP$4, IF('Unit List'!R1875='Unit List'!$P$7, 'Unit List'!R1875 * 'Unit List'!$AP$7, 'Unit List'!R1875)))), IF('Unit List'!R1875='Unit List'!$P$5, 'Unit List'!$AP$5, IF('Unit List'!R1875='Unit List'!$P$4, 'Unit List'!$AP$4, IF('Unit List'!R1875='Unit List'!$P$7, 'Unit List'!R1875 * 'Unit List'!$AP$7, 'Unit List'!R1875)))), IF('Unit List'!AP1875='Unit List'!$P$5, 'Unit List'!$AP$5, IF('Unit List'!AP1875='Unit List'!$P$4, 'Unit List'!$AP$4, IF('Unit List'!AP1875='Unit List'!$P$7, 'Unit List'!AP1875 * 'Unit List'!$AP$7, 'Unit List'!AP1875)))),",",)</f>
        <v>0.125,</v>
      </c>
      <c r="J1970" t="str">
        <f>CONCATENATE("'",IF(ISBLANK('Unit List'!AQ1875), IF(ISBLANK('Unit List'!S1875), IF(ISBLANK('Unit List'!S1875), IF(ISBLANK('Unit List'!AQ1875), IF(ISBLANK('Unit List'!S1875), IF(ISBLANK('Unit List'!S1875), IF(ISBLANK('Unit List'!AQ1875), IF(ISBLANK('Unit List'!S1875), IF(ISBLANK('Unit List'!S1875), IF(ISBLANK('Unit List'!AQ1869), IF(ISBLANK('Unit List'!S1869), IF(ISBLANK('Unit List'!S1869), "",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List'!S1875='Unit List'!$P$5, 'Unit List'!$AQ$5, IF('Unit List'!S1875='Unit List'!$P$4, 'Unit List'!$AQ$4, 'Unit List'!S1875))), IF('Unit List'!S1875='Unit List'!$P$5, 'Unit List'!$AQ$5, IF('Unit List'!S1875='Unit List'!$P$4, 'Unit List'!$AQ$4, 'Unit List'!S1875))), IF('Unit List'!AQ1875='Unit List'!$P$5, 'Unit List'!$AQ$5, IF('Unit List'!AQ1875='Unit List'!$P$4, 'Unit List'!$AQ$4, 'Unit List'!AQ1875))), IF('Unit List'!S1875='Unit List'!$P$5, 'Unit List'!$AQ$5, IF('Unit List'!S1875='Unit List'!$P$4, 'Unit List'!$AQ$4, 'Unit List'!S1875))), IF('Unit List'!S1875='Unit List'!$P$5, 'Unit List'!$AQ$5, IF('Unit List'!S1875='Unit List'!$P$4, 'Unit List'!$AQ$4, 'Unit List'!S1875))), IF('Unit List'!AQ1875='Unit List'!$P$5, 'Unit List'!$AQ$5, IF('Unit List'!AQ1875='Unit List'!$P$4, 'Unit List'!$AQ$4, 'Unit List'!AQ1875))), IF('Unit List'!S1875='Unit List'!$P$5, 'Unit List'!$AQ$5, IF('Unit List'!S1875='Unit List'!$P$4, 'Unit List'!$AQ$4, 'Unit List'!S1875))), IF('Unit List'!S1875='Unit List'!$P$5, 'Unit List'!$AQ$5, IF('Unit List'!S1875='Unit List'!$P$4, 'Unit List'!$AQ$4, 'Unit List'!S1875))), IF('Unit List'!AQ1875='Unit List'!$P$5, 'Unit List'!$AQ$5, IF('Unit List'!AQ1875='Unit List'!$P$4, 'Unit List'!$AQ$4, 'Unit List'!AQ1875))),"'),",)</f>
        <v>'UnFormed'),</v>
      </c>
    </row>
    <row r="1971" spans="1:10" x14ac:dyDescent="0.25">
      <c r="A1971" t="s">
        <v>2713</v>
      </c>
      <c r="B1971" t="str">
        <f>CONCATENATE("'_",'Unit List'!C1876,"',",)</f>
        <v>'_AUSTRIA',</v>
      </c>
      <c r="C1971" t="str">
        <f>"'',"</f>
        <v>'',</v>
      </c>
      <c r="D1971" t="str">
        <f>CONCATENATE("'",'Unit List'!E1876,"',",)</f>
        <v>'WW1_INFANTRY',</v>
      </c>
      <c r="E1971" t="str">
        <f>CONCATENATE("'",'Unit List'!F1876,"',",)</f>
        <v>'WW1_INFANTRY',</v>
      </c>
      <c r="F1971" t="str">
        <f>"'',"</f>
        <v>'',</v>
      </c>
      <c r="G1971" t="str">
        <f>CONCATENATE("'",'Unit List'!H1876,"',",)</f>
        <v>'ausgw1',</v>
      </c>
      <c r="H1971" t="str">
        <f>CONCATENATE(IF(ISBLANK('Unit List'!AO1876), IF(ISBLANK('Unit List'!Q1876), IF(ISBLANK('Unit List'!Q1876), IF(ISBLANK('Unit List'!AO1876), IF(ISBLANK('Unit List'!Q1876), IF(ISBLANK('Unit List'!Q1876), IF(ISBLANK('Unit List'!AO1876), IF(ISBLANK('Unit List'!Q1876), IF(ISBLANK('Unit List'!Q1876), IF(ISBLANK('Unit List'!AO1869), IF(ISBLANK('Unit List'!Q1869), IF(ISBLANK('Unit List'!Q1869), "1",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List'!AO1876)))),",",)</f>
        <v>14,</v>
      </c>
      <c r="I1971" t="str">
        <f>CONCATENATE(IF(ISBLANK('Unit List'!AP1876), IF(ISBLANK('Unit List'!R1876), IF(ISBLANK('Unit List'!R1876), IF(ISBLANK('Unit List'!AP1876), IF(ISBLANK('Unit List'!R1876), IF(ISBLANK('Unit List'!R1876), IF(ISBLANK('Unit List'!AP1876), IF(ISBLANK('Unit List'!R1876), IF(ISBLANK('Unit List'!R1876), IF(ISBLANK('Unit List'!AP1869), IF(ISBLANK('Unit List'!R1869), IF(ISBLANK('Unit List'!R1869), 'Unit List'!$AP$4,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List'!AP1876)))),",",)</f>
        <v>0.125,</v>
      </c>
      <c r="J1971" t="str">
        <f>CONCATENATE("'",IF(ISBLANK('Unit List'!AQ1876), IF(ISBLANK('Unit List'!S1876), IF(ISBLANK('Unit List'!S1876), IF(ISBLANK('Unit List'!AQ1876), IF(ISBLANK('Unit List'!S1876), IF(ISBLANK('Unit List'!S1876), IF(ISBLANK('Unit List'!AQ1876), IF(ISBLANK('Unit List'!S1876), IF(ISBLANK('Unit List'!S1876), IF(ISBLANK('Unit List'!AQ1869), IF(ISBLANK('Unit List'!S1869), IF(ISBLANK('Unit List'!S1869), "",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List'!AQ1876))),"'),",)</f>
        <v>'UnFormed'),</v>
      </c>
    </row>
    <row r="1972" spans="1:10" x14ac:dyDescent="0.25">
      <c r="A1972" t="s">
        <v>2713</v>
      </c>
      <c r="B1972" t="str">
        <f>CONCATENATE("'_",'Unit List'!C1877,"',",)</f>
        <v>'_CELTS',</v>
      </c>
      <c r="C1972" t="str">
        <f>CONCATENATE("'_",'Unit List'!D1877,"',",)</f>
        <v>'_ENGLAND',</v>
      </c>
      <c r="D1972" t="str">
        <f>CONCATENATE("'",'Unit List'!E1877,"',",)</f>
        <v>'WW1_INFANTRY',</v>
      </c>
      <c r="E1972" t="str">
        <f>CONCATENATE("'",'Unit List'!F1877,"',",)</f>
        <v>'WW1_INFANTRY',</v>
      </c>
      <c r="F1972" t="str">
        <f>"'',"</f>
        <v>'',</v>
      </c>
      <c r="G1972" t="str">
        <f>CONCATENATE("'",'Unit List'!H1878,"',",)</f>
        <v>'brigw1',</v>
      </c>
      <c r="H1972" t="str">
        <f>CONCATENATE(IF(ISBLANK('Unit List'!AO1877), IF(ISBLANK('Unit List'!Q1877), IF(ISBLANK('Unit List'!Q1877), IF(ISBLANK('Unit List'!AO1878), IF(ISBLANK('Unit List'!Q1878), IF(ISBLANK('Unit List'!Q1878), IF(ISBLANK('Unit List'!AO1878), IF(ISBLANK('Unit List'!Q1878), IF(ISBLANK('Unit List'!Q1878), IF(ISBLANK('Unit List'!AO1869), IF(ISBLANK('Unit List'!Q1869), IF(ISBLANK('Unit List'!Q1869), "1",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 IF('Unit List'!Q1877='Unit List'!$P$5, 'Unit List'!$AO$5, IF('Unit List'!Q1877='Unit List'!$P$4, 'Unit List'!$AO$4, IF('Unit List'!Q1877='Unit List'!$P$7, 'Unit List'!Q1877 * 'Unit List'!$AO$7, 'Unit List'!Q1877)))), IF('Unit List'!Q1877='Unit List'!$P$5, 'Unit List'!$AO$5, IF('Unit List'!Q1877='Unit List'!$P$4, 'Unit List'!$AO$4, IF('Unit List'!Q1877='Unit List'!$P$7, 'Unit List'!Q1877 * 'Unit List'!$AO$7, 'Unit List'!Q1877)))), IF('Unit List'!AO1877='Unit List'!$P$5, 'Unit List'!$AO$5, IF('Unit List'!AO1877='Unit List'!$P$4, 'Unit List'!$AO$4, IF('Unit List'!AO1877='Unit List'!$P$7, 'Unit List'!AO1877 * 'Unit List'!$AO$7, 'Unit List'!AO1877)))),",",)</f>
        <v>14,</v>
      </c>
      <c r="I1972" t="str">
        <f>CONCATENATE(IF(ISBLANK('Unit List'!AP1877), IF(ISBLANK('Unit List'!R1877), IF(ISBLANK('Unit List'!R1877), IF(ISBLANK('Unit List'!AP1878), IF(ISBLANK('Unit List'!R1878), IF(ISBLANK('Unit List'!R1878), IF(ISBLANK('Unit List'!AP1878), IF(ISBLANK('Unit List'!R1878), IF(ISBLANK('Unit List'!R1878), IF(ISBLANK('Unit List'!AP1869), IF(ISBLANK('Unit List'!R1869), IF(ISBLANK('Unit List'!R1869), 'Unit List'!$AP$4,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 IF('Unit List'!R1877='Unit List'!$P$5, 'Unit List'!$AP$5, IF('Unit List'!R1877='Unit List'!$P$4, 'Unit List'!$AP$4, IF('Unit List'!R1877='Unit List'!$P$7, 'Unit List'!R1877 * 'Unit List'!$AP$7, 'Unit List'!R1877)))), IF('Unit List'!R1877='Unit List'!$P$5, 'Unit List'!$AP$5, IF('Unit List'!R1877='Unit List'!$P$4, 'Unit List'!$AP$4, IF('Unit List'!R1877='Unit List'!$P$7, 'Unit List'!R1877 * 'Unit List'!$AP$7, 'Unit List'!R1877)))), IF('Unit List'!AP1877='Unit List'!$P$5, 'Unit List'!$AP$5, IF('Unit List'!AP1877='Unit List'!$P$4, 'Unit List'!$AP$4, IF('Unit List'!AP1877='Unit List'!$P$7, 'Unit List'!AP1877 * 'Unit List'!$AP$7, 'Unit List'!AP1877)))),",",)</f>
        <v>0.125,</v>
      </c>
      <c r="J1972" t="str">
        <f>CONCATENATE("'",IF(ISBLANK('Unit List'!AQ1877), IF(ISBLANK('Unit List'!S1877), IF(ISBLANK('Unit List'!S1877), IF(ISBLANK('Unit List'!AQ1878), IF(ISBLANK('Unit List'!S1878), IF(ISBLANK('Unit List'!S1878), IF(ISBLANK('Unit List'!AQ1878), IF(ISBLANK('Unit List'!S1878), IF(ISBLANK('Unit List'!S1878), IF(ISBLANK('Unit List'!AQ1869), IF(ISBLANK('Unit List'!S1869), IF(ISBLANK('Unit List'!S1869), "",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List'!S1878='Unit List'!$P$5, 'Unit List'!$AQ$5, IF('Unit List'!S1878='Unit List'!$P$4, 'Unit List'!$AQ$4, 'Unit List'!S1878))), IF('Unit List'!S1878='Unit List'!$P$5, 'Unit List'!$AQ$5, IF('Unit List'!S1878='Unit List'!$P$4, 'Unit List'!$AQ$4, 'Unit List'!S1878))), IF('Unit List'!AQ1878='Unit List'!$P$5, 'Unit List'!$AQ$5, IF('Unit List'!AQ1878='Unit List'!$P$4, 'Unit List'!$AQ$4, 'Unit List'!AQ1878))), IF('Unit List'!S1878='Unit List'!$P$5, 'Unit List'!$AQ$5, IF('Unit List'!S1878='Unit List'!$P$4, 'Unit List'!$AQ$4, 'Unit List'!S1878))), IF('Unit List'!S1878='Unit List'!$P$5, 'Unit List'!$AQ$5, IF('Unit List'!S1878='Unit List'!$P$4, 'Unit List'!$AQ$4, 'Unit List'!S1878))), IF('Unit List'!AQ1878='Unit List'!$P$5, 'Unit List'!$AQ$5, IF('Unit List'!AQ1878='Unit List'!$P$4, 'Unit List'!$AQ$4, 'Unit List'!AQ1878))), IF('Unit List'!S1877='Unit List'!$P$5, 'Unit List'!$AQ$5, IF('Unit List'!S1877='Unit List'!$P$4, 'Unit List'!$AQ$4, 'Unit List'!S1877))), IF('Unit List'!S1877='Unit List'!$P$5, 'Unit List'!$AQ$5, IF('Unit List'!S1877='Unit List'!$P$4, 'Unit List'!$AQ$4, 'Unit List'!S1877))), IF('Unit List'!AQ1877='Unit List'!$P$5, 'Unit List'!$AQ$5, IF('Unit List'!AQ1877='Unit List'!$P$4, 'Unit List'!$AQ$4, 'Unit List'!AQ1877))),"'),",)</f>
        <v>'UnFormed'),</v>
      </c>
    </row>
    <row r="1973" spans="1:10" x14ac:dyDescent="0.25">
      <c r="A1973" t="s">
        <v>2713</v>
      </c>
      <c r="B1973" t="str">
        <f>CONCATENATE("'_",'Unit List'!C1878,"',",)</f>
        <v>'_ENGLAND',</v>
      </c>
      <c r="C1973" t="str">
        <f>"'',"</f>
        <v>'',</v>
      </c>
      <c r="D1973" t="str">
        <f>CONCATENATE("'",'Unit List'!E1878,"',",)</f>
        <v>'WW1_INFANTRY',</v>
      </c>
      <c r="E1973" t="str">
        <f>CONCATENATE("'",'Unit List'!F1878,"',",)</f>
        <v>'WW1_INFANTRY',</v>
      </c>
      <c r="F1973" t="str">
        <f>"'',"</f>
        <v>'',</v>
      </c>
      <c r="G1973" t="str">
        <f>CONCATENATE("'",'Unit List'!H1878,"',",)</f>
        <v>'brigw1',</v>
      </c>
      <c r="H1973" t="str">
        <f>CONCATENATE(IF(ISBLANK('Unit List'!AO1878), IF(ISBLANK('Unit List'!Q1878), IF(ISBLANK('Unit List'!Q1878), IF(ISBLANK('Unit List'!AO1878), IF(ISBLANK('Unit List'!Q1878), IF(ISBLANK('Unit List'!Q1878), IF(ISBLANK('Unit List'!AO1878), IF(ISBLANK('Unit List'!Q1878), IF(ISBLANK('Unit List'!Q1878), IF(ISBLANK('Unit List'!AO1869), IF(ISBLANK('Unit List'!Q1869), IF(ISBLANK('Unit List'!Q1869), "1",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List'!AO1878)))),",",)</f>
        <v>14,</v>
      </c>
      <c r="I1973" t="str">
        <f>CONCATENATE(IF(ISBLANK('Unit List'!AP1878), IF(ISBLANK('Unit List'!R1878), IF(ISBLANK('Unit List'!R1878), IF(ISBLANK('Unit List'!AP1878), IF(ISBLANK('Unit List'!R1878), IF(ISBLANK('Unit List'!R1878), IF(ISBLANK('Unit List'!AP1878), IF(ISBLANK('Unit List'!R1878), IF(ISBLANK('Unit List'!R1878), IF(ISBLANK('Unit List'!AP1869), IF(ISBLANK('Unit List'!R1869), IF(ISBLANK('Unit List'!R1869), 'Unit List'!$AP$4,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List'!AP1878)))),",",)</f>
        <v>0.125,</v>
      </c>
      <c r="J1973" t="str">
        <f>CONCATENATE("'",IF(ISBLANK('Unit List'!AQ1878), IF(ISBLANK('Unit List'!S1878), IF(ISBLANK('Unit List'!S1878), IF(ISBLANK('Unit List'!AQ1878), IF(ISBLANK('Unit List'!S1878), IF(ISBLANK('Unit List'!S1878), IF(ISBLANK('Unit List'!AQ1878), IF(ISBLANK('Unit List'!S1878), IF(ISBLANK('Unit List'!S1878), IF(ISBLANK('Unit List'!AQ1869), IF(ISBLANK('Unit List'!S1869), IF(ISBLANK('Unit List'!S1869), "",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List'!S1878='Unit List'!$P$5, 'Unit List'!$AQ$5, IF('Unit List'!S1878='Unit List'!$P$4, 'Unit List'!$AQ$4, 'Unit List'!S1878))), IF('Unit List'!S1878='Unit List'!$P$5, 'Unit List'!$AQ$5, IF('Unit List'!S1878='Unit List'!$P$4, 'Unit List'!$AQ$4, 'Unit List'!S1878))), IF('Unit List'!AQ1878='Unit List'!$P$5, 'Unit List'!$AQ$5, IF('Unit List'!AQ1878='Unit List'!$P$4, 'Unit List'!$AQ$4, 'Unit List'!AQ1878))), IF('Unit List'!S1878='Unit List'!$P$5, 'Unit List'!$AQ$5, IF('Unit List'!S1878='Unit List'!$P$4, 'Unit List'!$AQ$4, 'Unit List'!S1878))), IF('Unit List'!S1878='Unit List'!$P$5, 'Unit List'!$AQ$5, IF('Unit List'!S1878='Unit List'!$P$4, 'Unit List'!$AQ$4, 'Unit List'!S1878))), IF('Unit List'!AQ1878='Unit List'!$P$5, 'Unit List'!$AQ$5, IF('Unit List'!AQ1878='Unit List'!$P$4, 'Unit List'!$AQ$4, 'Unit List'!AQ1878))), IF('Unit List'!S1878='Unit List'!$P$5, 'Unit List'!$AQ$5, IF('Unit List'!S1878='Unit List'!$P$4, 'Unit List'!$AQ$4, 'Unit List'!S1878))), IF('Unit List'!S1878='Unit List'!$P$5, 'Unit List'!$AQ$5, IF('Unit List'!S1878='Unit List'!$P$4, 'Unit List'!$AQ$4, 'Unit List'!S1878))), IF('Unit List'!AQ1878='Unit List'!$P$5, 'Unit List'!$AQ$5, IF('Unit List'!AQ1878='Unit List'!$P$4, 'Unit List'!$AQ$4, 'Unit List'!AQ1878))),"'),",)</f>
        <v>'UnFormed'),</v>
      </c>
    </row>
    <row r="1974" spans="1:10" x14ac:dyDescent="0.25">
      <c r="A1974" t="s">
        <v>2713</v>
      </c>
      <c r="B1974" t="str">
        <f>CONCATENATE("'_",'Unit List'!C1879,"',",)</f>
        <v>'_FRANCE',</v>
      </c>
      <c r="C1974" t="str">
        <f>"'',"</f>
        <v>'',</v>
      </c>
      <c r="D1974" t="str">
        <f>CONCATENATE("'",'Unit List'!E1879,"',",)</f>
        <v>'WW1_INFANTRY',</v>
      </c>
      <c r="E1974" t="str">
        <f>CONCATENATE("'",'Unit List'!F1879,"',",)</f>
        <v>'WW1_INFANTRY',</v>
      </c>
      <c r="F1974" t="str">
        <f>"'',"</f>
        <v>'',</v>
      </c>
      <c r="G1974" t="str">
        <f>CONCATENATE("'",'Unit List'!H1879,"',",)</f>
        <v>'fregw1',</v>
      </c>
      <c r="H1974" t="str">
        <f>CONCATENATE(IF(ISBLANK('Unit List'!AO1879), IF(ISBLANK('Unit List'!Q1879), IF(ISBLANK('Unit List'!Q1879), IF(ISBLANK('Unit List'!AO1879), IF(ISBLANK('Unit List'!Q1879), IF(ISBLANK('Unit List'!Q1879), IF(ISBLANK('Unit List'!AO1879), IF(ISBLANK('Unit List'!Q1879), IF(ISBLANK('Unit List'!Q1879), IF(ISBLANK('Unit List'!AO1869), IF(ISBLANK('Unit List'!Q1869), IF(ISBLANK('Unit List'!Q1869), "1",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List'!Q1879='Unit List'!$P$5, 'Unit List'!$AO$5, IF('Unit List'!Q1879='Unit List'!$P$4, 'Unit List'!$AO$4, IF('Unit List'!Q1879='Unit List'!$P$7, 'Unit List'!Q1879 * 'Unit List'!$AO$7, 'Unit List'!Q1879)))), IF('Unit List'!Q1879='Unit List'!$P$5, 'Unit List'!$AO$5, IF('Unit List'!Q1879='Unit List'!$P$4, 'Unit List'!$AO$4, IF('Unit List'!Q1879='Unit List'!$P$7, 'Unit List'!Q1879 * 'Unit List'!$AO$7, 'Unit List'!Q1879)))), IF('Unit List'!AO1879='Unit List'!$P$5, 'Unit List'!$AO$5, IF('Unit List'!AO1879='Unit List'!$P$4, 'Unit List'!$AO$4, IF('Unit List'!AO1879='Unit List'!$P$7, 'Unit List'!AO1879 * 'Unit List'!$AO$7, 'Unit List'!AO1879)))), IF('Unit List'!Q1879='Unit List'!$P$5, 'Unit List'!$AO$5, IF('Unit List'!Q1879='Unit List'!$P$4, 'Unit List'!$AO$4, IF('Unit List'!Q1879='Unit List'!$P$7, 'Unit List'!Q1879 * 'Unit List'!$AO$7, 'Unit List'!Q1879)))), IF('Unit List'!Q1879='Unit List'!$P$5, 'Unit List'!$AO$5, IF('Unit List'!Q1879='Unit List'!$P$4, 'Unit List'!$AO$4, IF('Unit List'!Q1879='Unit List'!$P$7, 'Unit List'!Q1879 * 'Unit List'!$AO$7, 'Unit List'!Q1879)))), IF('Unit List'!AO1879='Unit List'!$P$5, 'Unit List'!$AO$5, IF('Unit List'!AO1879='Unit List'!$P$4, 'Unit List'!$AO$4, IF('Unit List'!AO1879='Unit List'!$P$7, 'Unit List'!AO1879 * 'Unit List'!$AO$7, 'Unit List'!AO1879)))), IF('Unit List'!Q1879='Unit List'!$P$5, 'Unit List'!$AO$5, IF('Unit List'!Q1879='Unit List'!$P$4, 'Unit List'!$AO$4, IF('Unit List'!Q1879='Unit List'!$P$7, 'Unit List'!Q1879 * 'Unit List'!$AO$7, 'Unit List'!Q1879)))), IF('Unit List'!Q1879='Unit List'!$P$5, 'Unit List'!$AO$5, IF('Unit List'!Q1879='Unit List'!$P$4, 'Unit List'!$AO$4, IF('Unit List'!Q1879='Unit List'!$P$7, 'Unit List'!Q1879 * 'Unit List'!$AO$7, 'Unit List'!Q1879)))), IF('Unit List'!AO1879='Unit List'!$P$5, 'Unit List'!$AO$5, IF('Unit List'!AO1879='Unit List'!$P$4, 'Unit List'!$AO$4, IF('Unit List'!AO1879='Unit List'!$P$7, 'Unit List'!AO1879 * 'Unit List'!$AO$7, 'Unit List'!AO1879)))),",",)</f>
        <v>14,</v>
      </c>
      <c r="I1974" t="str">
        <f>CONCATENATE(IF(ISBLANK('Unit List'!AP1879), IF(ISBLANK('Unit List'!R1879), IF(ISBLANK('Unit List'!R1879), IF(ISBLANK('Unit List'!AP1879), IF(ISBLANK('Unit List'!R1879), IF(ISBLANK('Unit List'!R1879), IF(ISBLANK('Unit List'!AP1879), IF(ISBLANK('Unit List'!R1879), IF(ISBLANK('Unit List'!R1879), IF(ISBLANK('Unit List'!AP1869), IF(ISBLANK('Unit List'!R1869), IF(ISBLANK('Unit List'!R1869), 'Unit List'!$AP$4,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List'!R1879='Unit List'!$P$5, 'Unit List'!$AP$5, IF('Unit List'!R1879='Unit List'!$P$4, 'Unit List'!$AP$4, IF('Unit List'!R1879='Unit List'!$P$7, 'Unit List'!R1879 * 'Unit List'!$AP$7, 'Unit List'!R1879)))), IF('Unit List'!R1879='Unit List'!$P$5, 'Unit List'!$AP$5, IF('Unit List'!R1879='Unit List'!$P$4, 'Unit List'!$AP$4, IF('Unit List'!R1879='Unit List'!$P$7, 'Unit List'!R1879 * 'Unit List'!$AP$7, 'Unit List'!R1879)))), IF('Unit List'!AP1879='Unit List'!$P$5, 'Unit List'!$AP$5, IF('Unit List'!AP1879='Unit List'!$P$4, 'Unit List'!$AP$4, IF('Unit List'!AP1879='Unit List'!$P$7, 'Unit List'!AP1879 * 'Unit List'!$AP$7, 'Unit List'!AP1879)))), IF('Unit List'!R1879='Unit List'!$P$5, 'Unit List'!$AP$5, IF('Unit List'!R1879='Unit List'!$P$4, 'Unit List'!$AP$4, IF('Unit List'!R1879='Unit List'!$P$7, 'Unit List'!R1879 * 'Unit List'!$AP$7, 'Unit List'!R1879)))), IF('Unit List'!R1879='Unit List'!$P$5, 'Unit List'!$AP$5, IF('Unit List'!R1879='Unit List'!$P$4, 'Unit List'!$AP$4, IF('Unit List'!R1879='Unit List'!$P$7, 'Unit List'!R1879 * 'Unit List'!$AP$7, 'Unit List'!R1879)))), IF('Unit List'!AP1879='Unit List'!$P$5, 'Unit List'!$AP$5, IF('Unit List'!AP1879='Unit List'!$P$4, 'Unit List'!$AP$4, IF('Unit List'!AP1879='Unit List'!$P$7, 'Unit List'!AP1879 * 'Unit List'!$AP$7, 'Unit List'!AP1879)))), IF('Unit List'!R1879='Unit List'!$P$5, 'Unit List'!$AP$5, IF('Unit List'!R1879='Unit List'!$P$4, 'Unit List'!$AP$4, IF('Unit List'!R1879='Unit List'!$P$7, 'Unit List'!R1879 * 'Unit List'!$AP$7, 'Unit List'!R1879)))), IF('Unit List'!R1879='Unit List'!$P$5, 'Unit List'!$AP$5, IF('Unit List'!R1879='Unit List'!$P$4, 'Unit List'!$AP$4, IF('Unit List'!R1879='Unit List'!$P$7, 'Unit List'!R1879 * 'Unit List'!$AP$7, 'Unit List'!R1879)))), IF('Unit List'!AP1879='Unit List'!$P$5, 'Unit List'!$AP$5, IF('Unit List'!AP1879='Unit List'!$P$4, 'Unit List'!$AP$4, IF('Unit List'!AP1879='Unit List'!$P$7, 'Unit List'!AP1879 * 'Unit List'!$AP$7, 'Unit List'!AP1879)))),",",)</f>
        <v>0.125,</v>
      </c>
      <c r="J1974" t="str">
        <f>CONCATENATE("'",IF(ISBLANK('Unit List'!AQ1879), IF(ISBLANK('Unit List'!S1879), IF(ISBLANK('Unit List'!S1879), IF(ISBLANK('Unit List'!AQ1879), IF(ISBLANK('Unit List'!S1879), IF(ISBLANK('Unit List'!S1879), IF(ISBLANK('Unit List'!AQ1879), IF(ISBLANK('Unit List'!S1879), IF(ISBLANK('Unit List'!S1879), IF(ISBLANK('Unit List'!AQ1869), IF(ISBLANK('Unit List'!S1869), IF(ISBLANK('Unit List'!S1869), "",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List'!S1879='Unit List'!$P$5, 'Unit List'!$AQ$5, IF('Unit List'!S1879='Unit List'!$P$4, 'Unit List'!$AQ$4, 'Unit List'!S1879))), IF('Unit List'!S1879='Unit List'!$P$5, 'Unit List'!$AQ$5, IF('Unit List'!S1879='Unit List'!$P$4, 'Unit List'!$AQ$4, 'Unit List'!S1879))), IF('Unit List'!AQ1879='Unit List'!$P$5, 'Unit List'!$AQ$5, IF('Unit List'!AQ1879='Unit List'!$P$4, 'Unit List'!$AQ$4, 'Unit List'!AQ1879))), IF('Unit List'!S1879='Unit List'!$P$5, 'Unit List'!$AQ$5, IF('Unit List'!S1879='Unit List'!$P$4, 'Unit List'!$AQ$4, 'Unit List'!S1879))), IF('Unit List'!S1879='Unit List'!$P$5, 'Unit List'!$AQ$5, IF('Unit List'!S1879='Unit List'!$P$4, 'Unit List'!$AQ$4, 'Unit List'!S1879))), IF('Unit List'!AQ1879='Unit List'!$P$5, 'Unit List'!$AQ$5, IF('Unit List'!AQ1879='Unit List'!$P$4, 'Unit List'!$AQ$4, 'Unit List'!AQ1879))), IF('Unit List'!S1879='Unit List'!$P$5, 'Unit List'!$AQ$5, IF('Unit List'!S1879='Unit List'!$P$4, 'Unit List'!$AQ$4, 'Unit List'!S1879))), IF('Unit List'!S1879='Unit List'!$P$5, 'Unit List'!$AQ$5, IF('Unit List'!S1879='Unit List'!$P$4, 'Unit List'!$AQ$4, 'Unit List'!S1879))), IF('Unit List'!AQ1879='Unit List'!$P$5, 'Unit List'!$AQ$5, IF('Unit List'!AQ1879='Unit List'!$P$4, 'Unit List'!$AQ$4, 'Unit List'!AQ1879))),"'),",)</f>
        <v>'UnFormed'),</v>
      </c>
    </row>
    <row r="1975" spans="1:10" x14ac:dyDescent="0.25">
      <c r="A1975" t="s">
        <v>2713</v>
      </c>
      <c r="B1975" t="str">
        <f>CONCATENATE("'_",'Unit List'!C1880,"',",)</f>
        <v>'_GERMANY',</v>
      </c>
      <c r="C1975" t="str">
        <f>"'',"</f>
        <v>'',</v>
      </c>
      <c r="D1975" t="str">
        <f>CONCATENATE("'",'Unit List'!E1880,"',",)</f>
        <v>'WW1_INFANTRY',</v>
      </c>
      <c r="E1975" t="str">
        <f>CONCATENATE("'",'Unit List'!F1880,"',",)</f>
        <v>'WW1_INFANTRY',</v>
      </c>
      <c r="F1975" t="str">
        <f>"'',"</f>
        <v>'',</v>
      </c>
      <c r="G1975" t="str">
        <f>CONCATENATE("'",'Unit List'!H1880,"',",)</f>
        <v>'gergw1',</v>
      </c>
      <c r="H1975" t="str">
        <f>CONCATENATE(IF(ISBLANK('Unit List'!AO1880), IF(ISBLANK('Unit List'!Q1880), IF(ISBLANK('Unit List'!Q1880), IF(ISBLANK('Unit List'!AO1880), IF(ISBLANK('Unit List'!Q1880), IF(ISBLANK('Unit List'!Q1880), IF(ISBLANK('Unit List'!AO1880), IF(ISBLANK('Unit List'!Q1880), IF(ISBLANK('Unit List'!Q1880), IF(ISBLANK('Unit List'!AO1869), IF(ISBLANK('Unit List'!Q1869), IF(ISBLANK('Unit List'!Q1869), "1",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List'!Q1880='Unit List'!$P$5, 'Unit List'!$AO$5, IF('Unit List'!Q1880='Unit List'!$P$4, 'Unit List'!$AO$4, IF('Unit List'!Q1880='Unit List'!$P$7, 'Unit List'!Q1880 * 'Unit List'!$AO$7, 'Unit List'!Q1880)))), IF('Unit List'!Q1880='Unit List'!$P$5, 'Unit List'!$AO$5, IF('Unit List'!Q1880='Unit List'!$P$4, 'Unit List'!$AO$4, IF('Unit List'!Q1880='Unit List'!$P$7, 'Unit List'!Q1880 * 'Unit List'!$AO$7, 'Unit List'!Q1880)))), IF('Unit List'!AO1880='Unit List'!$P$5, 'Unit List'!$AO$5, IF('Unit List'!AO1880='Unit List'!$P$4, 'Unit List'!$AO$4, IF('Unit List'!AO1880='Unit List'!$P$7, 'Unit List'!AO1880 * 'Unit List'!$AO$7, 'Unit List'!AO1880)))), IF('Unit List'!Q1880='Unit List'!$P$5, 'Unit List'!$AO$5, IF('Unit List'!Q1880='Unit List'!$P$4, 'Unit List'!$AO$4, IF('Unit List'!Q1880='Unit List'!$P$7, 'Unit List'!Q1880 * 'Unit List'!$AO$7, 'Unit List'!Q1880)))), IF('Unit List'!Q1880='Unit List'!$P$5, 'Unit List'!$AO$5, IF('Unit List'!Q1880='Unit List'!$P$4, 'Unit List'!$AO$4, IF('Unit List'!Q1880='Unit List'!$P$7, 'Unit List'!Q1880 * 'Unit List'!$AO$7, 'Unit List'!Q1880)))), IF('Unit List'!AO1880='Unit List'!$P$5, 'Unit List'!$AO$5, IF('Unit List'!AO1880='Unit List'!$P$4, 'Unit List'!$AO$4, IF('Unit List'!AO1880='Unit List'!$P$7, 'Unit List'!AO1880 * 'Unit List'!$AO$7, 'Unit List'!AO1880)))), IF('Unit List'!Q1880='Unit List'!$P$5, 'Unit List'!$AO$5, IF('Unit List'!Q1880='Unit List'!$P$4, 'Unit List'!$AO$4, IF('Unit List'!Q1880='Unit List'!$P$7, 'Unit List'!Q1880 * 'Unit List'!$AO$7, 'Unit List'!Q1880)))), IF('Unit List'!Q1880='Unit List'!$P$5, 'Unit List'!$AO$5, IF('Unit List'!Q1880='Unit List'!$P$4, 'Unit List'!$AO$4, IF('Unit List'!Q1880='Unit List'!$P$7, 'Unit List'!Q1880 * 'Unit List'!$AO$7, 'Unit List'!Q1880)))), IF('Unit List'!AO1880='Unit List'!$P$5, 'Unit List'!$AO$5, IF('Unit List'!AO1880='Unit List'!$P$4, 'Unit List'!$AO$4, IF('Unit List'!AO1880='Unit List'!$P$7, 'Unit List'!AO1880 * 'Unit List'!$AO$7, 'Unit List'!AO1880)))),",",)</f>
        <v>14,</v>
      </c>
      <c r="I1975" t="str">
        <f>CONCATENATE(IF(ISBLANK('Unit List'!AP1880), IF(ISBLANK('Unit List'!R1880), IF(ISBLANK('Unit List'!R1880), IF(ISBLANK('Unit List'!AP1880), IF(ISBLANK('Unit List'!R1880), IF(ISBLANK('Unit List'!R1880), IF(ISBLANK('Unit List'!AP1880), IF(ISBLANK('Unit List'!R1880), IF(ISBLANK('Unit List'!R1880), IF(ISBLANK('Unit List'!AP1869), IF(ISBLANK('Unit List'!R1869), IF(ISBLANK('Unit List'!R1869), 'Unit List'!$AP$4,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List'!R1880='Unit List'!$P$5, 'Unit List'!$AP$5, IF('Unit List'!R1880='Unit List'!$P$4, 'Unit List'!$AP$4, IF('Unit List'!R1880='Unit List'!$P$7, 'Unit List'!R1880 * 'Unit List'!$AP$7, 'Unit List'!R1880)))), IF('Unit List'!R1880='Unit List'!$P$5, 'Unit List'!$AP$5, IF('Unit List'!R1880='Unit List'!$P$4, 'Unit List'!$AP$4, IF('Unit List'!R1880='Unit List'!$P$7, 'Unit List'!R1880 * 'Unit List'!$AP$7, 'Unit List'!R1880)))), IF('Unit List'!AP1880='Unit List'!$P$5, 'Unit List'!$AP$5, IF('Unit List'!AP1880='Unit List'!$P$4, 'Unit List'!$AP$4, IF('Unit List'!AP1880='Unit List'!$P$7, 'Unit List'!AP1880 * 'Unit List'!$AP$7, 'Unit List'!AP1880)))), IF('Unit List'!R1880='Unit List'!$P$5, 'Unit List'!$AP$5, IF('Unit List'!R1880='Unit List'!$P$4, 'Unit List'!$AP$4, IF('Unit List'!R1880='Unit List'!$P$7, 'Unit List'!R1880 * 'Unit List'!$AP$7, 'Unit List'!R1880)))), IF('Unit List'!R1880='Unit List'!$P$5, 'Unit List'!$AP$5, IF('Unit List'!R1880='Unit List'!$P$4, 'Unit List'!$AP$4, IF('Unit List'!R1880='Unit List'!$P$7, 'Unit List'!R1880 * 'Unit List'!$AP$7, 'Unit List'!R1880)))), IF('Unit List'!AP1880='Unit List'!$P$5, 'Unit List'!$AP$5, IF('Unit List'!AP1880='Unit List'!$P$4, 'Unit List'!$AP$4, IF('Unit List'!AP1880='Unit List'!$P$7, 'Unit List'!AP1880 * 'Unit List'!$AP$7, 'Unit List'!AP1880)))), IF('Unit List'!R1880='Unit List'!$P$5, 'Unit List'!$AP$5, IF('Unit List'!R1880='Unit List'!$P$4, 'Unit List'!$AP$4, IF('Unit List'!R1880='Unit List'!$P$7, 'Unit List'!R1880 * 'Unit List'!$AP$7, 'Unit List'!R1880)))), IF('Unit List'!R1880='Unit List'!$P$5, 'Unit List'!$AP$5, IF('Unit List'!R1880='Unit List'!$P$4, 'Unit List'!$AP$4, IF('Unit List'!R1880='Unit List'!$P$7, 'Unit List'!R1880 * 'Unit List'!$AP$7, 'Unit List'!R1880)))), IF('Unit List'!AP1880='Unit List'!$P$5, 'Unit List'!$AP$5, IF('Unit List'!AP1880='Unit List'!$P$4, 'Unit List'!$AP$4, IF('Unit List'!AP1880='Unit List'!$P$7, 'Unit List'!AP1880 * 'Unit List'!$AP$7, 'Unit List'!AP1880)))),",",)</f>
        <v>0.125,</v>
      </c>
      <c r="J1975" t="str">
        <f>CONCATENATE("'",IF(ISBLANK('Unit List'!AQ1880), IF(ISBLANK('Unit List'!S1880), IF(ISBLANK('Unit List'!S1880), IF(ISBLANK('Unit List'!AQ1880), IF(ISBLANK('Unit List'!S1880), IF(ISBLANK('Unit List'!S1880), IF(ISBLANK('Unit List'!AQ1880), IF(ISBLANK('Unit List'!S1880), IF(ISBLANK('Unit List'!S1880), IF(ISBLANK('Unit List'!AQ1869), IF(ISBLANK('Unit List'!S1869), IF(ISBLANK('Unit List'!S1869), "",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List'!S1880='Unit List'!$P$5, 'Unit List'!$AQ$5, IF('Unit List'!S1880='Unit List'!$P$4, 'Unit List'!$AQ$4, 'Unit List'!S1880))), IF('Unit List'!S1880='Unit List'!$P$5, 'Unit List'!$AQ$5, IF('Unit List'!S1880='Unit List'!$P$4, 'Unit List'!$AQ$4, 'Unit List'!S1880))), IF('Unit List'!AQ1880='Unit List'!$P$5, 'Unit List'!$AQ$5, IF('Unit List'!AQ1880='Unit List'!$P$4, 'Unit List'!$AQ$4, 'Unit List'!AQ1880))), IF('Unit List'!S1880='Unit List'!$P$5, 'Unit List'!$AQ$5, IF('Unit List'!S1880='Unit List'!$P$4, 'Unit List'!$AQ$4, 'Unit List'!S1880))), IF('Unit List'!S1880='Unit List'!$P$5, 'Unit List'!$AQ$5, IF('Unit List'!S1880='Unit List'!$P$4, 'Unit List'!$AQ$4, 'Unit List'!S1880))), IF('Unit List'!AQ1880='Unit List'!$P$5, 'Unit List'!$AQ$5, IF('Unit List'!AQ1880='Unit List'!$P$4, 'Unit List'!$AQ$4, 'Unit List'!AQ1880))), IF('Unit List'!S1880='Unit List'!$P$5, 'Unit List'!$AQ$5, IF('Unit List'!S1880='Unit List'!$P$4, 'Unit List'!$AQ$4, 'Unit List'!S1880))), IF('Unit List'!S1880='Unit List'!$P$5, 'Unit List'!$AQ$5, IF('Unit List'!S1880='Unit List'!$P$4, 'Unit List'!$AQ$4, 'Unit List'!S1880))), IF('Unit List'!AQ1880='Unit List'!$P$5, 'Unit List'!$AQ$5, IF('Unit List'!AQ1880='Unit List'!$P$4, 'Unit List'!$AQ$4, 'Unit List'!AQ1880))),"'),",)</f>
        <v>'UnFormed'),</v>
      </c>
    </row>
    <row r="1976" spans="1:10" x14ac:dyDescent="0.25">
      <c r="A1976" t="s">
        <v>2713</v>
      </c>
      <c r="B1976" t="str">
        <f>CONCATENATE("'_",'Unit List'!C1881,"',",)</f>
        <v>'_MED',</v>
      </c>
      <c r="C1976" t="str">
        <f>"'',"</f>
        <v>'',</v>
      </c>
      <c r="D1976" t="str">
        <f>CONCATENATE("'",'Unit List'!E1881,"',",)</f>
        <v>'WW1_INFANTRY',</v>
      </c>
      <c r="E1976" t="str">
        <f>CONCATENATE("'",'Unit List'!F1881,"',",)</f>
        <v>'WW1_INFANTRY',</v>
      </c>
      <c r="F1976" t="str">
        <f>"'',"</f>
        <v>'',</v>
      </c>
      <c r="G1976" t="str">
        <f>CONCATENATE("'",'Unit List'!H1881,"',",)</f>
        <v>'gregw1',</v>
      </c>
      <c r="H1976" t="str">
        <f>CONCATENATE(IF(ISBLANK('Unit List'!AO1881), IF(ISBLANK('Unit List'!Q1881), IF(ISBLANK('Unit List'!Q1881), IF(ISBLANK('Unit List'!AO1881), IF(ISBLANK('Unit List'!Q1881), IF(ISBLANK('Unit List'!Q1881), IF(ISBLANK('Unit List'!AO1881), IF(ISBLANK('Unit List'!Q1881), IF(ISBLANK('Unit List'!Q1881), IF(ISBLANK('Unit List'!AO1869), IF(ISBLANK('Unit List'!Q1869), IF(ISBLANK('Unit List'!Q1869), "1",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List'!Q1881='Unit List'!$P$5, 'Unit List'!$AO$5, IF('Unit List'!Q1881='Unit List'!$P$4, 'Unit List'!$AO$4, IF('Unit List'!Q1881='Unit List'!$P$7, 'Unit List'!Q1881 * 'Unit List'!$AO$7, 'Unit List'!Q1881)))), IF('Unit List'!Q1881='Unit List'!$P$5, 'Unit List'!$AO$5, IF('Unit List'!Q1881='Unit List'!$P$4, 'Unit List'!$AO$4, IF('Unit List'!Q1881='Unit List'!$P$7, 'Unit List'!Q1881 * 'Unit List'!$AO$7, 'Unit List'!Q1881)))), IF('Unit List'!AO1881='Unit List'!$P$5, 'Unit List'!$AO$5, IF('Unit List'!AO1881='Unit List'!$P$4, 'Unit List'!$AO$4, IF('Unit List'!AO1881='Unit List'!$P$7, 'Unit List'!AO1881 * 'Unit List'!$AO$7, 'Unit List'!AO1881)))), IF('Unit List'!Q1881='Unit List'!$P$5, 'Unit List'!$AO$5, IF('Unit List'!Q1881='Unit List'!$P$4, 'Unit List'!$AO$4, IF('Unit List'!Q1881='Unit List'!$P$7, 'Unit List'!Q1881 * 'Unit List'!$AO$7, 'Unit List'!Q1881)))), IF('Unit List'!Q1881='Unit List'!$P$5, 'Unit List'!$AO$5, IF('Unit List'!Q1881='Unit List'!$P$4, 'Unit List'!$AO$4, IF('Unit List'!Q1881='Unit List'!$P$7, 'Unit List'!Q1881 * 'Unit List'!$AO$7, 'Unit List'!Q1881)))), IF('Unit List'!AO1881='Unit List'!$P$5, 'Unit List'!$AO$5, IF('Unit List'!AO1881='Unit List'!$P$4, 'Unit List'!$AO$4, IF('Unit List'!AO1881='Unit List'!$P$7, 'Unit List'!AO1881 * 'Unit List'!$AO$7, 'Unit List'!AO1881)))), IF('Unit List'!Q1881='Unit List'!$P$5, 'Unit List'!$AO$5, IF('Unit List'!Q1881='Unit List'!$P$4, 'Unit List'!$AO$4, IF('Unit List'!Q1881='Unit List'!$P$7, 'Unit List'!Q1881 * 'Unit List'!$AO$7, 'Unit List'!Q1881)))), IF('Unit List'!Q1881='Unit List'!$P$5, 'Unit List'!$AO$5, IF('Unit List'!Q1881='Unit List'!$P$4, 'Unit List'!$AO$4, IF('Unit List'!Q1881='Unit List'!$P$7, 'Unit List'!Q1881 * 'Unit List'!$AO$7, 'Unit List'!Q1881)))), IF('Unit List'!AO1881='Unit List'!$P$5, 'Unit List'!$AO$5, IF('Unit List'!AO1881='Unit List'!$P$4, 'Unit List'!$AO$4, IF('Unit List'!AO1881='Unit List'!$P$7, 'Unit List'!AO1881 * 'Unit List'!$AO$7, 'Unit List'!AO1881)))),",",)</f>
        <v>14,</v>
      </c>
      <c r="I1976" t="str">
        <f>CONCATENATE(IF(ISBLANK('Unit List'!AP1881), IF(ISBLANK('Unit List'!R1881), IF(ISBLANK('Unit List'!R1881), IF(ISBLANK('Unit List'!AP1881), IF(ISBLANK('Unit List'!R1881), IF(ISBLANK('Unit List'!R1881), IF(ISBLANK('Unit List'!AP1881), IF(ISBLANK('Unit List'!R1881), IF(ISBLANK('Unit List'!R1881), IF(ISBLANK('Unit List'!AP1869), IF(ISBLANK('Unit List'!R1869), IF(ISBLANK('Unit List'!R1869), 'Unit List'!$AP$4,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List'!R1881='Unit List'!$P$5, 'Unit List'!$AP$5, IF('Unit List'!R1881='Unit List'!$P$4, 'Unit List'!$AP$4, IF('Unit List'!R1881='Unit List'!$P$7, 'Unit List'!R1881 * 'Unit List'!$AP$7, 'Unit List'!R1881)))), IF('Unit List'!R1881='Unit List'!$P$5, 'Unit List'!$AP$5, IF('Unit List'!R1881='Unit List'!$P$4, 'Unit List'!$AP$4, IF('Unit List'!R1881='Unit List'!$P$7, 'Unit List'!R1881 * 'Unit List'!$AP$7, 'Unit List'!R1881)))), IF('Unit List'!AP1881='Unit List'!$P$5, 'Unit List'!$AP$5, IF('Unit List'!AP1881='Unit List'!$P$4, 'Unit List'!$AP$4, IF('Unit List'!AP1881='Unit List'!$P$7, 'Unit List'!AP1881 * 'Unit List'!$AP$7, 'Unit List'!AP1881)))), IF('Unit List'!R1881='Unit List'!$P$5, 'Unit List'!$AP$5, IF('Unit List'!R1881='Unit List'!$P$4, 'Unit List'!$AP$4, IF('Unit List'!R1881='Unit List'!$P$7, 'Unit List'!R1881 * 'Unit List'!$AP$7, 'Unit List'!R1881)))), IF('Unit List'!R1881='Unit List'!$P$5, 'Unit List'!$AP$5, IF('Unit List'!R1881='Unit List'!$P$4, 'Unit List'!$AP$4, IF('Unit List'!R1881='Unit List'!$P$7, 'Unit List'!R1881 * 'Unit List'!$AP$7, 'Unit List'!R1881)))), IF('Unit List'!AP1881='Unit List'!$P$5, 'Unit List'!$AP$5, IF('Unit List'!AP1881='Unit List'!$P$4, 'Unit List'!$AP$4, IF('Unit List'!AP1881='Unit List'!$P$7, 'Unit List'!AP1881 * 'Unit List'!$AP$7, 'Unit List'!AP1881)))), IF('Unit List'!R1881='Unit List'!$P$5, 'Unit List'!$AP$5, IF('Unit List'!R1881='Unit List'!$P$4, 'Unit List'!$AP$4, IF('Unit List'!R1881='Unit List'!$P$7, 'Unit List'!R1881 * 'Unit List'!$AP$7, 'Unit List'!R1881)))), IF('Unit List'!R1881='Unit List'!$P$5, 'Unit List'!$AP$5, IF('Unit List'!R1881='Unit List'!$P$4, 'Unit List'!$AP$4, IF('Unit List'!R1881='Unit List'!$P$7, 'Unit List'!R1881 * 'Unit List'!$AP$7, 'Unit List'!R1881)))), IF('Unit List'!AP1881='Unit List'!$P$5, 'Unit List'!$AP$5, IF('Unit List'!AP1881='Unit List'!$P$4, 'Unit List'!$AP$4, IF('Unit List'!AP1881='Unit List'!$P$7, 'Unit List'!AP1881 * 'Unit List'!$AP$7, 'Unit List'!AP1881)))),",",)</f>
        <v>0.125,</v>
      </c>
      <c r="J1976" t="str">
        <f>CONCATENATE("'",IF(ISBLANK('Unit List'!AQ1881), IF(ISBLANK('Unit List'!S1881), IF(ISBLANK('Unit List'!S1881), IF(ISBLANK('Unit List'!AQ1881), IF(ISBLANK('Unit List'!S1881), IF(ISBLANK('Unit List'!S1881), IF(ISBLANK('Unit List'!AQ1881), IF(ISBLANK('Unit List'!S1881), IF(ISBLANK('Unit List'!S1881), IF(ISBLANK('Unit List'!AQ1869), IF(ISBLANK('Unit List'!S1869), IF(ISBLANK('Unit List'!S1869), "",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List'!S1881='Unit List'!$P$5, 'Unit List'!$AQ$5, IF('Unit List'!S1881='Unit List'!$P$4, 'Unit List'!$AQ$4, 'Unit List'!S1881))), IF('Unit List'!S1881='Unit List'!$P$5, 'Unit List'!$AQ$5, IF('Unit List'!S1881='Unit List'!$P$4, 'Unit List'!$AQ$4, 'Unit List'!S1881))), IF('Unit List'!AQ1881='Unit List'!$P$5, 'Unit List'!$AQ$5, IF('Unit List'!AQ1881='Unit List'!$P$4, 'Unit List'!$AQ$4, 'Unit List'!AQ1881))), IF('Unit List'!S1881='Unit List'!$P$5, 'Unit List'!$AQ$5, IF('Unit List'!S1881='Unit List'!$P$4, 'Unit List'!$AQ$4, 'Unit List'!S1881))), IF('Unit List'!S1881='Unit List'!$P$5, 'Unit List'!$AQ$5, IF('Unit List'!S1881='Unit List'!$P$4, 'Unit List'!$AQ$4, 'Unit List'!S1881))), IF('Unit List'!AQ1881='Unit List'!$P$5, 'Unit List'!$AQ$5, IF('Unit List'!AQ1881='Unit List'!$P$4, 'Unit List'!$AQ$4, 'Unit List'!AQ1881))), IF('Unit List'!S1881='Unit List'!$P$5, 'Unit List'!$AQ$5, IF('Unit List'!S1881='Unit List'!$P$4, 'Unit List'!$AQ$4, 'Unit List'!S1881))), IF('Unit List'!S1881='Unit List'!$P$5, 'Unit List'!$AQ$5, IF('Unit List'!S1881='Unit List'!$P$4, 'Unit List'!$AQ$4, 'Unit List'!S1881))), IF('Unit List'!AQ1881='Unit List'!$P$5, 'Unit List'!$AQ$5, IF('Unit List'!AQ1881='Unit List'!$P$4, 'Unit List'!$AQ$4, 'Unit List'!AQ1881))),"'),",)</f>
        <v>'UnFormed'),</v>
      </c>
    </row>
    <row r="1977" spans="1:10" x14ac:dyDescent="0.25">
      <c r="A1977" t="s">
        <v>2713</v>
      </c>
      <c r="B1977" t="str">
        <f>CONCATENATE("'_",'Unit List'!C1882,"',",)</f>
        <v>'_ROME',</v>
      </c>
      <c r="C1977" t="str">
        <f>"'',"</f>
        <v>'',</v>
      </c>
      <c r="D1977" t="str">
        <f>CONCATENATE("'",'Unit List'!E1882,"',",)</f>
        <v>'WW1_INFANTRY',</v>
      </c>
      <c r="E1977" t="str">
        <f>CONCATENATE("'",'Unit List'!F1882,"',",)</f>
        <v>'WW1_INFANTRY',</v>
      </c>
      <c r="F1977" t="str">
        <f>"'',"</f>
        <v>'',</v>
      </c>
      <c r="G1977" t="str">
        <f>CONCATENATE("'",'Unit List'!H1882,"',",)</f>
        <v>'itagw1',</v>
      </c>
      <c r="H1977" t="str">
        <f>CONCATENATE(IF(ISBLANK('Unit List'!AO1882), IF(ISBLANK('Unit List'!Q1882), IF(ISBLANK('Unit List'!Q1882), IF(ISBLANK('Unit List'!AO1881), IF(ISBLANK('Unit List'!Q1881), IF(ISBLANK('Unit List'!Q1881), IF(ISBLANK('Unit List'!AO1881), IF(ISBLANK('Unit List'!Q1881), IF(ISBLANK('Unit List'!Q1881), IF(ISBLANK('Unit List'!AO1869), IF(ISBLANK('Unit List'!Q1869), IF(ISBLANK('Unit List'!Q1869), "1",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List'!Q1881='Unit List'!$P$5, 'Unit List'!$AO$5, IF('Unit List'!Q1881='Unit List'!$P$4, 'Unit List'!$AO$4, IF('Unit List'!Q1881='Unit List'!$P$7, 'Unit List'!Q1881 * 'Unit List'!$AO$7, 'Unit List'!Q1881)))), IF('Unit List'!Q1881='Unit List'!$P$5, 'Unit List'!$AO$5, IF('Unit List'!Q1881='Unit List'!$P$4, 'Unit List'!$AO$4, IF('Unit List'!Q1881='Unit List'!$P$7, 'Unit List'!Q1881 * 'Unit List'!$AO$7, 'Unit List'!Q1881)))), IF('Unit List'!AO1881='Unit List'!$P$5, 'Unit List'!$AO$5, IF('Unit List'!AO1881='Unit List'!$P$4, 'Unit List'!$AO$4, IF('Unit List'!AO1881='Unit List'!$P$7, 'Unit List'!AO1881 * 'Unit List'!$AO$7, 'Unit List'!AO1881)))), IF('Unit List'!Q1881='Unit List'!$P$5, 'Unit List'!$AO$5, IF('Unit List'!Q1881='Unit List'!$P$4, 'Unit List'!$AO$4, IF('Unit List'!Q1881='Unit List'!$P$7, 'Unit List'!Q1881 * 'Unit List'!$AO$7, 'Unit List'!Q1881)))), IF('Unit List'!Q1881='Unit List'!$P$5, 'Unit List'!$AO$5, IF('Unit List'!Q1881='Unit List'!$P$4, 'Unit List'!$AO$4, IF('Unit List'!Q1881='Unit List'!$P$7, 'Unit List'!Q1881 * 'Unit List'!$AO$7, 'Unit List'!Q1881)))), IF('Unit List'!AO1881='Unit List'!$P$5, 'Unit List'!$AO$5, IF('Unit List'!AO1881='Unit List'!$P$4, 'Unit List'!$AO$4, IF('Unit List'!AO1881='Unit List'!$P$7, 'Unit List'!AO1881 * 'Unit List'!$AO$7, 'Unit List'!AO1881)))), IF('Unit List'!Q1882='Unit List'!$P$5, 'Unit List'!$AO$5, IF('Unit List'!Q1882='Unit List'!$P$4, 'Unit List'!$AO$4, IF('Unit List'!Q1882='Unit List'!$P$7, 'Unit List'!Q1882 * 'Unit List'!$AO$7, 'Unit List'!Q1882)))), IF('Unit List'!Q1882='Unit List'!$P$5, 'Unit List'!$AO$5, IF('Unit List'!Q1882='Unit List'!$P$4, 'Unit List'!$AO$4, IF('Unit List'!Q1882='Unit List'!$P$7, 'Unit List'!Q1882 * 'Unit List'!$AO$7, 'Unit List'!Q1882)))), IF('Unit List'!AO1882='Unit List'!$P$5, 'Unit List'!$AO$5, IF('Unit List'!AO1882='Unit List'!$P$4, 'Unit List'!$AO$4, IF('Unit List'!AO1882='Unit List'!$P$7, 'Unit List'!AO1882 * 'Unit List'!$AO$7, 'Unit List'!AO1882)))),",",)</f>
        <v>14,</v>
      </c>
      <c r="I1977" t="str">
        <f>CONCATENATE(IF(ISBLANK('Unit List'!AP1882), IF(ISBLANK('Unit List'!R1882), IF(ISBLANK('Unit List'!R1882), IF(ISBLANK('Unit List'!AP1881), IF(ISBLANK('Unit List'!R1881), IF(ISBLANK('Unit List'!R1881), IF(ISBLANK('Unit List'!AP1881), IF(ISBLANK('Unit List'!R1881), IF(ISBLANK('Unit List'!R1881), IF(ISBLANK('Unit List'!AP1869), IF(ISBLANK('Unit List'!R1869), IF(ISBLANK('Unit List'!R1869), 'Unit List'!$AP$4,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List'!R1881='Unit List'!$P$5, 'Unit List'!$AP$5, IF('Unit List'!R1881='Unit List'!$P$4, 'Unit List'!$AP$4, IF('Unit List'!R1881='Unit List'!$P$7, 'Unit List'!R1881 * 'Unit List'!$AP$7, 'Unit List'!R1881)))), IF('Unit List'!R1881='Unit List'!$P$5, 'Unit List'!$AP$5, IF('Unit List'!R1881='Unit List'!$P$4, 'Unit List'!$AP$4, IF('Unit List'!R1881='Unit List'!$P$7, 'Unit List'!R1881 * 'Unit List'!$AP$7, 'Unit List'!R1881)))), IF('Unit List'!AP1881='Unit List'!$P$5, 'Unit List'!$AP$5, IF('Unit List'!AP1881='Unit List'!$P$4, 'Unit List'!$AP$4, IF('Unit List'!AP1881='Unit List'!$P$7, 'Unit List'!AP1881 * 'Unit List'!$AP$7, 'Unit List'!AP1881)))), IF('Unit List'!R1881='Unit List'!$P$5, 'Unit List'!$AP$5, IF('Unit List'!R1881='Unit List'!$P$4, 'Unit List'!$AP$4, IF('Unit List'!R1881='Unit List'!$P$7, 'Unit List'!R1881 * 'Unit List'!$AP$7, 'Unit List'!R1881)))), IF('Unit List'!R1881='Unit List'!$P$5, 'Unit List'!$AP$5, IF('Unit List'!R1881='Unit List'!$P$4, 'Unit List'!$AP$4, IF('Unit List'!R1881='Unit List'!$P$7, 'Unit List'!R1881 * 'Unit List'!$AP$7, 'Unit List'!R1881)))), IF('Unit List'!AP1881='Unit List'!$P$5, 'Unit List'!$AP$5, IF('Unit List'!AP1881='Unit List'!$P$4, 'Unit List'!$AP$4, IF('Unit List'!AP1881='Unit List'!$P$7, 'Unit List'!AP1881 * 'Unit List'!$AP$7, 'Unit List'!AP1881)))), IF('Unit List'!R1882='Unit List'!$P$5, 'Unit List'!$AP$5, IF('Unit List'!R1882='Unit List'!$P$4, 'Unit List'!$AP$4, IF('Unit List'!R1882='Unit List'!$P$7, 'Unit List'!R1882 * 'Unit List'!$AP$7, 'Unit List'!R1882)))), IF('Unit List'!R1882='Unit List'!$P$5, 'Unit List'!$AP$5, IF('Unit List'!R1882='Unit List'!$P$4, 'Unit List'!$AP$4, IF('Unit List'!R1882='Unit List'!$P$7, 'Unit List'!R1882 * 'Unit List'!$AP$7, 'Unit List'!R1882)))), IF('Unit List'!AP1882='Unit List'!$P$5, 'Unit List'!$AP$5, IF('Unit List'!AP1882='Unit List'!$P$4, 'Unit List'!$AP$4, IF('Unit List'!AP1882='Unit List'!$P$7, 'Unit List'!AP1882 * 'Unit List'!$AP$7, 'Unit List'!AP1882)))),",",)</f>
        <v>0.125,</v>
      </c>
      <c r="J1977" t="str">
        <f>CONCATENATE("'",IF(ISBLANK('Unit List'!AQ1882), IF(ISBLANK('Unit List'!S1882), IF(ISBLANK('Unit List'!S1882), IF(ISBLANK('Unit List'!AQ1881), IF(ISBLANK('Unit List'!S1881), IF(ISBLANK('Unit List'!S1881), IF(ISBLANK('Unit List'!AQ1881), IF(ISBLANK('Unit List'!S1881), IF(ISBLANK('Unit List'!S1881), IF(ISBLANK('Unit List'!AQ1869), IF(ISBLANK('Unit List'!S1869), IF(ISBLANK('Unit List'!S1869), "",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List'!S1881='Unit List'!$P$5, 'Unit List'!$AQ$5, IF('Unit List'!S1881='Unit List'!$P$4, 'Unit List'!$AQ$4, 'Unit List'!S1881))), IF('Unit List'!S1881='Unit List'!$P$5, 'Unit List'!$AQ$5, IF('Unit List'!S1881='Unit List'!$P$4, 'Unit List'!$AQ$4, 'Unit List'!S1881))), IF('Unit List'!AQ1881='Unit List'!$P$5, 'Unit List'!$AQ$5, IF('Unit List'!AQ1881='Unit List'!$P$4, 'Unit List'!$AQ$4, 'Unit List'!AQ1881))), IF('Unit List'!S1881='Unit List'!$P$5, 'Unit List'!$AQ$5, IF('Unit List'!S1881='Unit List'!$P$4, 'Unit List'!$AQ$4, 'Unit List'!S1881))), IF('Unit List'!S1881='Unit List'!$P$5, 'Unit List'!$AQ$5, IF('Unit List'!S1881='Unit List'!$P$4, 'Unit List'!$AQ$4, 'Unit List'!S1881))), IF('Unit List'!AQ1881='Unit List'!$P$5, 'Unit List'!$AQ$5, IF('Unit List'!AQ1881='Unit List'!$P$4, 'Unit List'!$AQ$4, 'Unit List'!AQ1881))), IF('Unit List'!S1882='Unit List'!$P$5, 'Unit List'!$AQ$5, IF('Unit List'!S1882='Unit List'!$P$4, 'Unit List'!$AQ$4, 'Unit List'!S1882))), IF('Unit List'!S1882='Unit List'!$P$5, 'Unit List'!$AQ$5, IF('Unit List'!S1882='Unit List'!$P$4, 'Unit List'!$AQ$4, 'Unit List'!S1882))), IF('Unit List'!AQ1882='Unit List'!$P$5, 'Unit List'!$AQ$5, IF('Unit List'!AQ1882='Unit List'!$P$4, 'Unit List'!$AQ$4, 'Unit List'!AQ1882))),"'),",)</f>
        <v>'UnFormed'),</v>
      </c>
    </row>
    <row r="1978" spans="1:10" x14ac:dyDescent="0.25">
      <c r="A1978" t="s">
        <v>2713</v>
      </c>
      <c r="B1978" t="str">
        <f>CONCATENATE("'_",'Unit List'!C1883,"',",)</f>
        <v>'_MIDEAST',</v>
      </c>
      <c r="C1978" t="str">
        <f>"'',"</f>
        <v>'',</v>
      </c>
      <c r="D1978" t="str">
        <f>CONCATENATE("'",'Unit List'!E1883,"',",)</f>
        <v>'WW1_INFANTRY',</v>
      </c>
      <c r="E1978" t="str">
        <f>CONCATENATE("'",'Unit List'!F1883,"',",)</f>
        <v>'WW1_INFANTRY',</v>
      </c>
      <c r="F1978" t="str">
        <f>"'',"</f>
        <v>'',</v>
      </c>
      <c r="G1978" t="str">
        <f>CONCATENATE("'",'Unit List'!H1883,"',",)</f>
        <v>'aragw1',</v>
      </c>
      <c r="H1978" t="str">
        <f>CONCATENATE(IF(ISBLANK('Unit List'!AO1883), IF(ISBLANK('Unit List'!Q1883), IF(ISBLANK('Unit List'!Q1883), IF(ISBLANK('Unit List'!AO1883), IF(ISBLANK('Unit List'!Q1883), IF(ISBLANK('Unit List'!Q1883), IF(ISBLANK('Unit List'!AO1883), IF(ISBLANK('Unit List'!Q1883), IF(ISBLANK('Unit List'!Q1883), IF(ISBLANK('Unit List'!AO1869), IF(ISBLANK('Unit List'!Q1869), IF(ISBLANK('Unit List'!Q1869), "1",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List'!Q1883='Unit List'!$P$5, 'Unit List'!$AO$5, IF('Unit List'!Q1883='Unit List'!$P$4, 'Unit List'!$AO$4, IF('Unit List'!Q1883='Unit List'!$P$7, 'Unit List'!Q1883 * 'Unit List'!$AO$7, 'Unit List'!Q1883)))), IF('Unit List'!Q1883='Unit List'!$P$5, 'Unit List'!$AO$5, IF('Unit List'!Q1883='Unit List'!$P$4, 'Unit List'!$AO$4, IF('Unit List'!Q1883='Unit List'!$P$7, 'Unit List'!Q1883 * 'Unit List'!$AO$7, 'Unit List'!Q1883)))), IF('Unit List'!AO1883='Unit List'!$P$5, 'Unit List'!$AO$5, IF('Unit List'!AO1883='Unit List'!$P$4, 'Unit List'!$AO$4, IF('Unit List'!AO1883='Unit List'!$P$7, 'Unit List'!AO1883 * 'Unit List'!$AO$7, 'Unit List'!AO1883)))), IF('Unit List'!Q1883='Unit List'!$P$5, 'Unit List'!$AO$5, IF('Unit List'!Q1883='Unit List'!$P$4, 'Unit List'!$AO$4, IF('Unit List'!Q1883='Unit List'!$P$7, 'Unit List'!Q1883 * 'Unit List'!$AO$7, 'Unit List'!Q1883)))), IF('Unit List'!Q1883='Unit List'!$P$5, 'Unit List'!$AO$5, IF('Unit List'!Q1883='Unit List'!$P$4, 'Unit List'!$AO$4, IF('Unit List'!Q1883='Unit List'!$P$7, 'Unit List'!Q1883 * 'Unit List'!$AO$7, 'Unit List'!Q1883)))), IF('Unit List'!AO1883='Unit List'!$P$5, 'Unit List'!$AO$5, IF('Unit List'!AO1883='Unit List'!$P$4, 'Unit List'!$AO$4, IF('Unit List'!AO1883='Unit List'!$P$7, 'Unit List'!AO1883 * 'Unit List'!$AO$7, 'Unit List'!AO1883)))), IF('Unit List'!Q1883='Unit List'!$P$5, 'Unit List'!$AO$5, IF('Unit List'!Q1883='Unit List'!$P$4, 'Unit List'!$AO$4, IF('Unit List'!Q1883='Unit List'!$P$7, 'Unit List'!Q1883 * 'Unit List'!$AO$7, 'Unit List'!Q1883)))), IF('Unit List'!Q1883='Unit List'!$P$5, 'Unit List'!$AO$5, IF('Unit List'!Q1883='Unit List'!$P$4, 'Unit List'!$AO$4, IF('Unit List'!Q1883='Unit List'!$P$7, 'Unit List'!Q1883 * 'Unit List'!$AO$7, 'Unit List'!Q1883)))), IF('Unit List'!AO1883='Unit List'!$P$5, 'Unit List'!$AO$5, IF('Unit List'!AO1883='Unit List'!$P$4, 'Unit List'!$AO$4, IF('Unit List'!AO1883='Unit List'!$P$7, 'Unit List'!AO1883 * 'Unit List'!$AO$7, 'Unit List'!AO1883)))),",",)</f>
        <v>14,</v>
      </c>
      <c r="I1978" t="str">
        <f>CONCATENATE(IF(ISBLANK('Unit List'!AP1883), IF(ISBLANK('Unit List'!R1883), IF(ISBLANK('Unit List'!R1883), IF(ISBLANK('Unit List'!AP1883), IF(ISBLANK('Unit List'!R1883), IF(ISBLANK('Unit List'!R1883), IF(ISBLANK('Unit List'!AP1883), IF(ISBLANK('Unit List'!R1883), IF(ISBLANK('Unit List'!R1883), IF(ISBLANK('Unit List'!AP1869), IF(ISBLANK('Unit List'!R1869), IF(ISBLANK('Unit List'!R1869), 'Unit List'!$AP$4,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List'!R1883='Unit List'!$P$5, 'Unit List'!$AP$5, IF('Unit List'!R1883='Unit List'!$P$4, 'Unit List'!$AP$4, IF('Unit List'!R1883='Unit List'!$P$7, 'Unit List'!R1883 * 'Unit List'!$AP$7, 'Unit List'!R1883)))), IF('Unit List'!R1883='Unit List'!$P$5, 'Unit List'!$AP$5, IF('Unit List'!R1883='Unit List'!$P$4, 'Unit List'!$AP$4, IF('Unit List'!R1883='Unit List'!$P$7, 'Unit List'!R1883 * 'Unit List'!$AP$7, 'Unit List'!R1883)))), IF('Unit List'!AP1883='Unit List'!$P$5, 'Unit List'!$AP$5, IF('Unit List'!AP1883='Unit List'!$P$4, 'Unit List'!$AP$4, IF('Unit List'!AP1883='Unit List'!$P$7, 'Unit List'!AP1883 * 'Unit List'!$AP$7, 'Unit List'!AP1883)))), IF('Unit List'!R1883='Unit List'!$P$5, 'Unit List'!$AP$5, IF('Unit List'!R1883='Unit List'!$P$4, 'Unit List'!$AP$4, IF('Unit List'!R1883='Unit List'!$P$7, 'Unit List'!R1883 * 'Unit List'!$AP$7, 'Unit List'!R1883)))), IF('Unit List'!R1883='Unit List'!$P$5, 'Unit List'!$AP$5, IF('Unit List'!R1883='Unit List'!$P$4, 'Unit List'!$AP$4, IF('Unit List'!R1883='Unit List'!$P$7, 'Unit List'!R1883 * 'Unit List'!$AP$7, 'Unit List'!R1883)))), IF('Unit List'!AP1883='Unit List'!$P$5, 'Unit List'!$AP$5, IF('Unit List'!AP1883='Unit List'!$P$4, 'Unit List'!$AP$4, IF('Unit List'!AP1883='Unit List'!$P$7, 'Unit List'!AP1883 * 'Unit List'!$AP$7, 'Unit List'!AP1883)))), IF('Unit List'!R1883='Unit List'!$P$5, 'Unit List'!$AP$5, IF('Unit List'!R1883='Unit List'!$P$4, 'Unit List'!$AP$4, IF('Unit List'!R1883='Unit List'!$P$7, 'Unit List'!R1883 * 'Unit List'!$AP$7, 'Unit List'!R1883)))), IF('Unit List'!R1883='Unit List'!$P$5, 'Unit List'!$AP$5, IF('Unit List'!R1883='Unit List'!$P$4, 'Unit List'!$AP$4, IF('Unit List'!R1883='Unit List'!$P$7, 'Unit List'!R1883 * 'Unit List'!$AP$7, 'Unit List'!R1883)))), IF('Unit List'!AP1883='Unit List'!$P$5, 'Unit List'!$AP$5, IF('Unit List'!AP1883='Unit List'!$P$4, 'Unit List'!$AP$4, IF('Unit List'!AP1883='Unit List'!$P$7, 'Unit List'!AP1883 * 'Unit List'!$AP$7, 'Unit List'!AP1883)))),",",)</f>
        <v>0.125,</v>
      </c>
      <c r="J1978" t="str">
        <f>CONCATENATE("'",IF(ISBLANK('Unit List'!AQ1883), IF(ISBLANK('Unit List'!S1883), IF(ISBLANK('Unit List'!S1883), IF(ISBLANK('Unit List'!AQ1883), IF(ISBLANK('Unit List'!S1883), IF(ISBLANK('Unit List'!S1883), IF(ISBLANK('Unit List'!AQ1883), IF(ISBLANK('Unit List'!S1883), IF(ISBLANK('Unit List'!S1883), IF(ISBLANK('Unit List'!AQ1869), IF(ISBLANK('Unit List'!S1869), IF(ISBLANK('Unit List'!S1869), "",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List'!S1883='Unit List'!$P$5, 'Unit List'!$AQ$5, IF('Unit List'!S1883='Unit List'!$P$4, 'Unit List'!$AQ$4, 'Unit List'!S1883))), IF('Unit List'!S1883='Unit List'!$P$5, 'Unit List'!$AQ$5, IF('Unit List'!S1883='Unit List'!$P$4, 'Unit List'!$AQ$4, 'Unit List'!S1883))), IF('Unit List'!AQ1883='Unit List'!$P$5, 'Unit List'!$AQ$5, IF('Unit List'!AQ1883='Unit List'!$P$4, 'Unit List'!$AQ$4, 'Unit List'!AQ1883))), IF('Unit List'!S1883='Unit List'!$P$5, 'Unit List'!$AQ$5, IF('Unit List'!S1883='Unit List'!$P$4, 'Unit List'!$AQ$4, 'Unit List'!S1883))), IF('Unit List'!S1883='Unit List'!$P$5, 'Unit List'!$AQ$5, IF('Unit List'!S1883='Unit List'!$P$4, 'Unit List'!$AQ$4, 'Unit List'!S1883))), IF('Unit List'!AQ1883='Unit List'!$P$5, 'Unit List'!$AQ$5, IF('Unit List'!AQ1883='Unit List'!$P$4, 'Unit List'!$AQ$4, 'Unit List'!AQ1883))), IF('Unit List'!S1883='Unit List'!$P$5, 'Unit List'!$AQ$5, IF('Unit List'!S1883='Unit List'!$P$4, 'Unit List'!$AQ$4, 'Unit List'!S1883))), IF('Unit List'!S1883='Unit List'!$P$5, 'Unit List'!$AQ$5, IF('Unit List'!S1883='Unit List'!$P$4, 'Unit List'!$AQ$4, 'Unit List'!S1883))), IF('Unit List'!AQ1883='Unit List'!$P$5, 'Unit List'!$AQ$5, IF('Unit List'!AQ1883='Unit List'!$P$4, 'Unit List'!$AQ$4, 'Unit List'!AQ1883))),"'),",)</f>
        <v>'UnFormed'),</v>
      </c>
    </row>
    <row r="1979" spans="1:10" x14ac:dyDescent="0.25">
      <c r="A1979" t="s">
        <v>2713</v>
      </c>
      <c r="B1979" t="str">
        <f>CONCATENATE("'_",'Unit List'!C1884,"',",)</f>
        <v>'_SOUTHAS',</v>
      </c>
      <c r="C1979" t="str">
        <f>"'',"</f>
        <v>'',</v>
      </c>
      <c r="D1979" t="str">
        <f>CONCATENATE("'",'Unit List'!E1884,"',",)</f>
        <v>'WW1_INFANTRY',</v>
      </c>
      <c r="E1979" t="str">
        <f>CONCATENATE("'",'Unit List'!F1884,"',",)</f>
        <v>'WW1_INFANTRY',</v>
      </c>
      <c r="F1979" t="str">
        <f>"'',"</f>
        <v>'',</v>
      </c>
      <c r="G1979" t="str">
        <f>CONCATENATE("'",'Unit List'!H1884,"',",)</f>
        <v>'indgw1',</v>
      </c>
      <c r="H1979" t="str">
        <f>CONCATENATE(IF(ISBLANK('Unit List'!AO1884), IF(ISBLANK('Unit List'!Q1884), IF(ISBLANK('Unit List'!Q1884), IF(ISBLANK('Unit List'!AO1884), IF(ISBLANK('Unit List'!Q1884), IF(ISBLANK('Unit List'!Q1884), IF(ISBLANK('Unit List'!AO1884), IF(ISBLANK('Unit List'!Q1884), IF(ISBLANK('Unit List'!Q1884), IF(ISBLANK('Unit List'!AO1869), IF(ISBLANK('Unit List'!Q1869), IF(ISBLANK('Unit List'!Q1869), "1",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List'!Q1884='Unit List'!$P$5, 'Unit List'!$AO$5, IF('Unit List'!Q1884='Unit List'!$P$4, 'Unit List'!$AO$4, IF('Unit List'!Q1884='Unit List'!$P$7, 'Unit List'!Q1884 * 'Unit List'!$AO$7, 'Unit List'!Q1884)))), IF('Unit List'!Q1884='Unit List'!$P$5, 'Unit List'!$AO$5, IF('Unit List'!Q1884='Unit List'!$P$4, 'Unit List'!$AO$4, IF('Unit List'!Q1884='Unit List'!$P$7, 'Unit List'!Q1884 * 'Unit List'!$AO$7, 'Unit List'!Q1884)))), IF('Unit List'!AO1884='Unit List'!$P$5, 'Unit List'!$AO$5, IF('Unit List'!AO1884='Unit List'!$P$4, 'Unit List'!$AO$4, IF('Unit List'!AO1884='Unit List'!$P$7, 'Unit List'!AO1884 * 'Unit List'!$AO$7, 'Unit List'!AO1884)))), IF('Unit List'!Q1884='Unit List'!$P$5, 'Unit List'!$AO$5, IF('Unit List'!Q1884='Unit List'!$P$4, 'Unit List'!$AO$4, IF('Unit List'!Q1884='Unit List'!$P$7, 'Unit List'!Q1884 * 'Unit List'!$AO$7, 'Unit List'!Q1884)))), IF('Unit List'!Q1884='Unit List'!$P$5, 'Unit List'!$AO$5, IF('Unit List'!Q1884='Unit List'!$P$4, 'Unit List'!$AO$4, IF('Unit List'!Q1884='Unit List'!$P$7, 'Unit List'!Q1884 * 'Unit List'!$AO$7, 'Unit List'!Q1884)))), IF('Unit List'!AO1884='Unit List'!$P$5, 'Unit List'!$AO$5, IF('Unit List'!AO1884='Unit List'!$P$4, 'Unit List'!$AO$4, IF('Unit List'!AO1884='Unit List'!$P$7, 'Unit List'!AO1884 * 'Unit List'!$AO$7, 'Unit List'!AO1884)))), IF('Unit List'!Q1884='Unit List'!$P$5, 'Unit List'!$AO$5, IF('Unit List'!Q1884='Unit List'!$P$4, 'Unit List'!$AO$4, IF('Unit List'!Q1884='Unit List'!$P$7, 'Unit List'!Q1884 * 'Unit List'!$AO$7, 'Unit List'!Q1884)))), IF('Unit List'!Q1884='Unit List'!$P$5, 'Unit List'!$AO$5, IF('Unit List'!Q1884='Unit List'!$P$4, 'Unit List'!$AO$4, IF('Unit List'!Q1884='Unit List'!$P$7, 'Unit List'!Q1884 * 'Unit List'!$AO$7, 'Unit List'!Q1884)))), IF('Unit List'!AO1884='Unit List'!$P$5, 'Unit List'!$AO$5, IF('Unit List'!AO1884='Unit List'!$P$4, 'Unit List'!$AO$4, IF('Unit List'!AO1884='Unit List'!$P$7, 'Unit List'!AO1884 * 'Unit List'!$AO$7, 'Unit List'!AO1884)))),",",)</f>
        <v>14,</v>
      </c>
      <c r="I1979" t="str">
        <f>CONCATENATE(IF(ISBLANK('Unit List'!AP1884), IF(ISBLANK('Unit List'!R1884), IF(ISBLANK('Unit List'!R1884), IF(ISBLANK('Unit List'!AP1884), IF(ISBLANK('Unit List'!R1884), IF(ISBLANK('Unit List'!R1884), IF(ISBLANK('Unit List'!AP1884), IF(ISBLANK('Unit List'!R1884), IF(ISBLANK('Unit List'!R1884), IF(ISBLANK('Unit List'!AP1869), IF(ISBLANK('Unit List'!R1869), IF(ISBLANK('Unit List'!R1869), 'Unit List'!$AP$4,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List'!R1884='Unit List'!$P$5, 'Unit List'!$AP$5, IF('Unit List'!R1884='Unit List'!$P$4, 'Unit List'!$AP$4, IF('Unit List'!R1884='Unit List'!$P$7, 'Unit List'!R1884 * 'Unit List'!$AP$7, 'Unit List'!R1884)))), IF('Unit List'!R1884='Unit List'!$P$5, 'Unit List'!$AP$5, IF('Unit List'!R1884='Unit List'!$P$4, 'Unit List'!$AP$4, IF('Unit List'!R1884='Unit List'!$P$7, 'Unit List'!R1884 * 'Unit List'!$AP$7, 'Unit List'!R1884)))), IF('Unit List'!AP1884='Unit List'!$P$5, 'Unit List'!$AP$5, IF('Unit List'!AP1884='Unit List'!$P$4, 'Unit List'!$AP$4, IF('Unit List'!AP1884='Unit List'!$P$7, 'Unit List'!AP1884 * 'Unit List'!$AP$7, 'Unit List'!AP1884)))), IF('Unit List'!R1884='Unit List'!$P$5, 'Unit List'!$AP$5, IF('Unit List'!R1884='Unit List'!$P$4, 'Unit List'!$AP$4, IF('Unit List'!R1884='Unit List'!$P$7, 'Unit List'!R1884 * 'Unit List'!$AP$7, 'Unit List'!R1884)))), IF('Unit List'!R1884='Unit List'!$P$5, 'Unit List'!$AP$5, IF('Unit List'!R1884='Unit List'!$P$4, 'Unit List'!$AP$4, IF('Unit List'!R1884='Unit List'!$P$7, 'Unit List'!R1884 * 'Unit List'!$AP$7, 'Unit List'!R1884)))), IF('Unit List'!AP1884='Unit List'!$P$5, 'Unit List'!$AP$5, IF('Unit List'!AP1884='Unit List'!$P$4, 'Unit List'!$AP$4, IF('Unit List'!AP1884='Unit List'!$P$7, 'Unit List'!AP1884 * 'Unit List'!$AP$7, 'Unit List'!AP1884)))), IF('Unit List'!R1884='Unit List'!$P$5, 'Unit List'!$AP$5, IF('Unit List'!R1884='Unit List'!$P$4, 'Unit List'!$AP$4, IF('Unit List'!R1884='Unit List'!$P$7, 'Unit List'!R1884 * 'Unit List'!$AP$7, 'Unit List'!R1884)))), IF('Unit List'!R1884='Unit List'!$P$5, 'Unit List'!$AP$5, IF('Unit List'!R1884='Unit List'!$P$4, 'Unit List'!$AP$4, IF('Unit List'!R1884='Unit List'!$P$7, 'Unit List'!R1884 * 'Unit List'!$AP$7, 'Unit List'!R1884)))), IF('Unit List'!AP1884='Unit List'!$P$5, 'Unit List'!$AP$5, IF('Unit List'!AP1884='Unit List'!$P$4, 'Unit List'!$AP$4, IF('Unit List'!AP1884='Unit List'!$P$7, 'Unit List'!AP1884 * 'Unit List'!$AP$7, 'Unit List'!AP1884)))),",",)</f>
        <v>0.125,</v>
      </c>
      <c r="J1979" t="str">
        <f>CONCATENATE("'",IF(ISBLANK('Unit List'!AQ1884), IF(ISBLANK('Unit List'!S1884), IF(ISBLANK('Unit List'!S1884), IF(ISBLANK('Unit List'!AQ1884), IF(ISBLANK('Unit List'!S1884), IF(ISBLANK('Unit List'!S1884), IF(ISBLANK('Unit List'!AQ1884), IF(ISBLANK('Unit List'!S1884), IF(ISBLANK('Unit List'!S1884), IF(ISBLANK('Unit List'!AQ1869), IF(ISBLANK('Unit List'!S1869), IF(ISBLANK('Unit List'!S1869), "",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List'!S1884='Unit List'!$P$5, 'Unit List'!$AQ$5, IF('Unit List'!S1884='Unit List'!$P$4, 'Unit List'!$AQ$4, 'Unit List'!S1884))), IF('Unit List'!S1884='Unit List'!$P$5, 'Unit List'!$AQ$5, IF('Unit List'!S1884='Unit List'!$P$4, 'Unit List'!$AQ$4, 'Unit List'!S1884))), IF('Unit List'!AQ1884='Unit List'!$P$5, 'Unit List'!$AQ$5, IF('Unit List'!AQ1884='Unit List'!$P$4, 'Unit List'!$AQ$4, 'Unit List'!AQ1884))), IF('Unit List'!S1884='Unit List'!$P$5, 'Unit List'!$AQ$5, IF('Unit List'!S1884='Unit List'!$P$4, 'Unit List'!$AQ$4, 'Unit List'!S1884))), IF('Unit List'!S1884='Unit List'!$P$5, 'Unit List'!$AQ$5, IF('Unit List'!S1884='Unit List'!$P$4, 'Unit List'!$AQ$4, 'Unit List'!S1884))), IF('Unit List'!AQ1884='Unit List'!$P$5, 'Unit List'!$AQ$5, IF('Unit List'!AQ1884='Unit List'!$P$4, 'Unit List'!$AQ$4, 'Unit List'!AQ1884))), IF('Unit List'!S1884='Unit List'!$P$5, 'Unit List'!$AQ$5, IF('Unit List'!S1884='Unit List'!$P$4, 'Unit List'!$AQ$4, 'Unit List'!S1884))), IF('Unit List'!S1884='Unit List'!$P$5, 'Unit List'!$AQ$5, IF('Unit List'!S1884='Unit List'!$P$4, 'Unit List'!$AQ$4, 'Unit List'!S1884))), IF('Unit List'!AQ1884='Unit List'!$P$5, 'Unit List'!$AQ$5, IF('Unit List'!AQ1884='Unit List'!$P$4, 'Unit List'!$AQ$4, 'Unit List'!AQ1884))),"'),",)</f>
        <v>'UnFormed'),</v>
      </c>
    </row>
    <row r="1980" spans="1:10" x14ac:dyDescent="0.25">
      <c r="A1980" t="s">
        <v>2713</v>
      </c>
      <c r="B1980" t="str">
        <f>"'',"</f>
        <v>'',</v>
      </c>
      <c r="C1980" t="str">
        <f>"'',"</f>
        <v>'',</v>
      </c>
      <c r="D1980" t="str">
        <f>CONCATENATE("'",'Unit List'!E1885,"',",)</f>
        <v>'WW1_TANK',</v>
      </c>
      <c r="E1980" t="str">
        <f>CONCATENATE("'",'Unit List'!F1885,"',",)</f>
        <v>'WW1_TANK',</v>
      </c>
      <c r="F1980" t="str">
        <f>"'',"</f>
        <v>'',</v>
      </c>
      <c r="G1980" t="str">
        <f>CONCATENATE("'",'Unit List'!H1885,"',",)</f>
        <v>'MarkIV',</v>
      </c>
      <c r="H1980" t="str">
        <f>CONCATENATE(IF(ISBLANK('Unit List'!AO1885), IF(ISBLANK('Unit List'!Q1885), IF(ISBLANK('Unit List'!Q1885), IF(ISBLANK('Unit List'!AO1885), IF(ISBLANK('Unit List'!Q1885), IF(ISBLANK('Unit List'!Q1885), IF(ISBLANK('Unit List'!AO1885), IF(ISBLANK('Unit List'!Q1885), IF(ISBLANK('Unit List'!Q1885),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List'!AO1885)))),",",)</f>
        <v>2,</v>
      </c>
      <c r="I1980" t="str">
        <f>CONCATENATE(IF(ISBLANK('Unit List'!AP1885), IF(ISBLANK('Unit List'!R1885), IF(ISBLANK('Unit List'!R1885), IF(ISBLANK('Unit List'!AP1885), IF(ISBLANK('Unit List'!R1885), IF(ISBLANK('Unit List'!R1885), IF(ISBLANK('Unit List'!AP1885), IF(ISBLANK('Unit List'!R1885), IF(ISBLANK('Unit List'!R1885),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List'!AP1885)))),",",)</f>
        <v>0.11,</v>
      </c>
      <c r="J1980" t="str">
        <f>CONCATENATE("'",IF(ISBLANK('Unit List'!AQ1885), IF(ISBLANK('Unit List'!S1885), IF(ISBLANK('Unit List'!S1885), IF(ISBLANK('Unit List'!AQ1885), IF(ISBLANK('Unit List'!S1885), IF(ISBLANK('Unit List'!S1885), IF(ISBLANK('Unit List'!AQ1885), IF(ISBLANK('Unit List'!S1885), IF(ISBLANK('Unit List'!S1885),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List'!AQ1885))),"'),",)</f>
        <v>'TwoBigGuns'),</v>
      </c>
    </row>
    <row r="1981" spans="1:10" x14ac:dyDescent="0.25">
      <c r="A1981" t="s">
        <v>2713</v>
      </c>
      <c r="B1981" t="str">
        <f>CONCATENATE("'_",'Unit List'!C1886,"',",)</f>
        <v>'_ZULU',</v>
      </c>
      <c r="C1981" t="str">
        <f>CONCATENATE("'_",'Unit List'!D1886,"',",)</f>
        <v>'_CELTS',</v>
      </c>
      <c r="D1981" t="str">
        <f>CONCATENATE("'",'Unit List'!E1886,"',",)</f>
        <v>'WW1_TANK',</v>
      </c>
      <c r="E1981" t="str">
        <f>CONCATENATE("'",'Unit List'!F1886,"',",)</f>
        <v>'WW1_TANK',</v>
      </c>
      <c r="F1981" t="str">
        <f>"'',"</f>
        <v>'',</v>
      </c>
      <c r="G1981" t="str">
        <f>CONCATENATE("'",'Unit List'!H1901,"',",)</f>
        <v>'MK_A_Whippet',</v>
      </c>
      <c r="H1981" t="str">
        <f>CONCATENATE(IF(ISBLANK('Unit List'!AO1886), IF(ISBLANK('Unit List'!Q1886), IF(ISBLANK('Unit List'!Q1886), IF(ISBLANK('Unit List'!AO1901), IF(ISBLANK('Unit List'!Q1901), IF(ISBLANK('Unit List'!Q1901), IF(ISBLANK('Unit List'!AO1901), IF(ISBLANK('Unit List'!Q1901), IF(ISBLANK('Unit List'!Q1901),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List'!Q1901='Unit List'!$P$5, 'Unit List'!$AO$5, IF('Unit List'!Q1901='Unit List'!$P$4, 'Unit List'!$AO$4, IF('Unit List'!Q1901='Unit List'!$P$7, 'Unit List'!Q1901 * 'Unit List'!$AO$7, 'Unit List'!Q1901)))), IF('Unit List'!Q1901='Unit List'!$P$5, 'Unit List'!$AO$5, IF('Unit List'!Q1901='Unit List'!$P$4, 'Unit List'!$AO$4, IF('Unit List'!Q1901='Unit List'!$P$7, 'Unit List'!Q1901 * 'Unit List'!$AO$7, 'Unit List'!Q1901)))), IF('Unit List'!AO1901='Unit List'!$P$5, 'Unit List'!$AO$5, IF('Unit List'!AO1901='Unit List'!$P$4, 'Unit List'!$AO$4, IF('Unit List'!AO1901='Unit List'!$P$7, 'Unit List'!AO1901 * 'Unit List'!$AO$7, 'Unit List'!AO1901)))), IF('Unit List'!Q1901='Unit List'!$P$5, 'Unit List'!$AO$5, IF('Unit List'!Q1901='Unit List'!$P$4, 'Unit List'!$AO$4, IF('Unit List'!Q1901='Unit List'!$P$7, 'Unit List'!Q1901 * 'Unit List'!$AO$7, 'Unit List'!Q1901)))), IF('Unit List'!Q1901='Unit List'!$P$5, 'Unit List'!$AO$5, IF('Unit List'!Q1901='Unit List'!$P$4, 'Unit List'!$AO$4, IF('Unit List'!Q1901='Unit List'!$P$7, 'Unit List'!Q1901 * 'Unit List'!$AO$7, 'Unit List'!Q1901)))), IF('Unit List'!AO1901='Unit List'!$P$5, 'Unit List'!$AO$5, IF('Unit List'!AO1901='Unit List'!$P$4, 'Unit List'!$AO$4, IF('Unit List'!AO1901='Unit List'!$P$7, 'Unit List'!AO1901 * 'Unit List'!$AO$7, 'Unit List'!AO1901)))), IF('Unit List'!Q1886='Unit List'!$P$5, 'Unit List'!$AO$5, IF('Unit List'!Q1886='Unit List'!$P$4, 'Unit List'!$AO$4, IF('Unit List'!Q1886='Unit List'!$P$7, 'Unit List'!Q1886 * 'Unit List'!$AO$7, 'Unit List'!Q1886)))), IF('Unit List'!Q1886='Unit List'!$P$5, 'Unit List'!$AO$5, IF('Unit List'!Q1886='Unit List'!$P$4, 'Unit List'!$AO$4, IF('Unit List'!Q1886='Unit List'!$P$7, 'Unit List'!Q1886 * 'Unit List'!$AO$7, 'Unit List'!Q1886)))), IF('Unit List'!AO1886='Unit List'!$P$5, 'Unit List'!$AO$5, IF('Unit List'!AO1886='Unit List'!$P$4, 'Unit List'!$AO$4, IF('Unit List'!AO1886='Unit List'!$P$7, 'Unit List'!AO1886 * 'Unit List'!$AO$7, 'Unit List'!AO1886)))),",",)</f>
        <v>2,</v>
      </c>
      <c r="I1981" t="str">
        <f>CONCATENATE(IF(ISBLANK('Unit List'!AP1886), IF(ISBLANK('Unit List'!R1886), IF(ISBLANK('Unit List'!R1886), IF(ISBLANK('Unit List'!AP1901), IF(ISBLANK('Unit List'!R1901), IF(ISBLANK('Unit List'!R1901), IF(ISBLANK('Unit List'!AP1901), IF(ISBLANK('Unit List'!R1901), IF(ISBLANK('Unit List'!R1901),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List'!R1901='Unit List'!$P$5, 'Unit List'!$AP$5, IF('Unit List'!R1901='Unit List'!$P$4, 'Unit List'!$AP$4, IF('Unit List'!R1901='Unit List'!$P$7, 'Unit List'!R1901 * 'Unit List'!$AP$7, 'Unit List'!R1901)))), IF('Unit List'!R1901='Unit List'!$P$5, 'Unit List'!$AP$5, IF('Unit List'!R1901='Unit List'!$P$4, 'Unit List'!$AP$4, IF('Unit List'!R1901='Unit List'!$P$7, 'Unit List'!R1901 * 'Unit List'!$AP$7, 'Unit List'!R1901)))), IF('Unit List'!AP1901='Unit List'!$P$5, 'Unit List'!$AP$5, IF('Unit List'!AP1901='Unit List'!$P$4, 'Unit List'!$AP$4, IF('Unit List'!AP1901='Unit List'!$P$7, 'Unit List'!AP1901 * 'Unit List'!$AP$7, 'Unit List'!AP1901)))), IF('Unit List'!R1901='Unit List'!$P$5, 'Unit List'!$AP$5, IF('Unit List'!R1901='Unit List'!$P$4, 'Unit List'!$AP$4, IF('Unit List'!R1901='Unit List'!$P$7, 'Unit List'!R1901 * 'Unit List'!$AP$7, 'Unit List'!R1901)))), IF('Unit List'!R1901='Unit List'!$P$5, 'Unit List'!$AP$5, IF('Unit List'!R1901='Unit List'!$P$4, 'Unit List'!$AP$4, IF('Unit List'!R1901='Unit List'!$P$7, 'Unit List'!R1901 * 'Unit List'!$AP$7, 'Unit List'!R1901)))), IF('Unit List'!AP1901='Unit List'!$P$5, 'Unit List'!$AP$5, IF('Unit List'!AP1901='Unit List'!$P$4, 'Unit List'!$AP$4, IF('Unit List'!AP1901='Unit List'!$P$7, 'Unit List'!AP1901 * 'Unit List'!$AP$7, 'Unit List'!AP1901)))), IF('Unit List'!R1886='Unit List'!$P$5, 'Unit List'!$AP$5, IF('Unit List'!R1886='Unit List'!$P$4, 'Unit List'!$AP$4, IF('Unit List'!R1886='Unit List'!$P$7, 'Unit List'!R1886 * 'Unit List'!$AP$7, 'Unit List'!R1886)))), IF('Unit List'!R1886='Unit List'!$P$5, 'Unit List'!$AP$5, IF('Unit List'!R1886='Unit List'!$P$4, 'Unit List'!$AP$4, IF('Unit List'!R1886='Unit List'!$P$7, 'Unit List'!R1886 * 'Unit List'!$AP$7, 'Unit List'!R1886)))), IF('Unit List'!AP1886='Unit List'!$P$5, 'Unit List'!$AP$5, IF('Unit List'!AP1886='Unit List'!$P$4, 'Unit List'!$AP$4, IF('Unit List'!AP1886='Unit List'!$P$7, 'Unit List'!AP1886 * 'Unit List'!$AP$7, 'Unit List'!AP1886)))),",",)</f>
        <v>0.125,</v>
      </c>
      <c r="J1981" t="str">
        <f>CONCATENATE("'",IF(ISBLANK('Unit List'!AQ1886), IF(ISBLANK('Unit List'!S1886), IF(ISBLANK('Unit List'!S1886), IF(ISBLANK('Unit List'!AQ1901), IF(ISBLANK('Unit List'!S1901), IF(ISBLANK('Unit List'!S1901), IF(ISBLANK('Unit List'!AQ1901), IF(ISBLANK('Unit List'!S1901), IF(ISBLANK('Unit List'!S1901),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List'!S1901='Unit List'!$P$5, 'Unit List'!$AQ$5, IF('Unit List'!S1901='Unit List'!$P$4, 'Unit List'!$AQ$4, 'Unit List'!S1901))), IF('Unit List'!S1901='Unit List'!$P$5, 'Unit List'!$AQ$5, IF('Unit List'!S1901='Unit List'!$P$4, 'Unit List'!$AQ$4, 'Unit List'!S1901))), IF('Unit List'!AQ1901='Unit List'!$P$5, 'Unit List'!$AQ$5, IF('Unit List'!AQ1901='Unit List'!$P$4, 'Unit List'!$AQ$4, 'Unit List'!AQ1901))), IF('Unit List'!S1901='Unit List'!$P$5, 'Unit List'!$AQ$5, IF('Unit List'!S1901='Unit List'!$P$4, 'Unit List'!$AQ$4, 'Unit List'!S1901))), IF('Unit List'!S1901='Unit List'!$P$5, 'Unit List'!$AQ$5, IF('Unit List'!S1901='Unit List'!$P$4, 'Unit List'!$AQ$4, 'Unit List'!S1901))), IF('Unit List'!AQ1901='Unit List'!$P$5, 'Unit List'!$AQ$5, IF('Unit List'!AQ1901='Unit List'!$P$4, 'Unit List'!$AQ$4, 'Unit List'!AQ1901))), IF('Unit List'!S1886='Unit List'!$P$5, 'Unit List'!$AQ$5, IF('Unit List'!S1886='Unit List'!$P$4, 'Unit List'!$AQ$4, 'Unit List'!S1886))), IF('Unit List'!S1886='Unit List'!$P$5, 'Unit List'!$AQ$5, IF('Unit List'!S1886='Unit List'!$P$4, 'Unit List'!$AQ$4, 'Unit List'!S1886))), IF('Unit List'!AQ1886='Unit List'!$P$5, 'Unit List'!$AQ$5, IF('Unit List'!AQ1886='Unit List'!$P$4, 'Unit List'!$AQ$4, 'Unit List'!AQ1886))),"'),",)</f>
        <v>'TwoBigGuns'),</v>
      </c>
    </row>
    <row r="1982" spans="1:10" x14ac:dyDescent="0.25">
      <c r="A1982" t="s">
        <v>2713</v>
      </c>
      <c r="B1982" t="str">
        <f>CONCATENATE("'_",'Unit List'!C1887,"',",)</f>
        <v>'_AMER',</v>
      </c>
      <c r="C1982" t="str">
        <f>CONCATENATE("'_",'Unit List'!D1887,"',",)</f>
        <v>'_AMERICA',</v>
      </c>
      <c r="D1982" t="str">
        <f>CONCATENATE("'",'Unit List'!E1887,"',",)</f>
        <v>'WW1_TANK',</v>
      </c>
      <c r="E1982" t="str">
        <f>CONCATENATE("'",'Unit List'!F1887,"',",)</f>
        <v>'WW1_TANK',</v>
      </c>
      <c r="F1982" t="str">
        <f>"'',"</f>
        <v>'',</v>
      </c>
      <c r="G1982" t="str">
        <f>CONCATENATE("'",'Unit List'!H1895,"',",)</f>
        <v>'M1917',</v>
      </c>
      <c r="H1982" t="str">
        <f>CONCATENATE(IF(ISBLANK('Unit List'!AO1887), IF(ISBLANK('Unit List'!Q1887), IF(ISBLANK('Unit List'!Q1887), IF(ISBLANK('Unit List'!AO1895), IF(ISBLANK('Unit List'!Q1895), IF(ISBLANK('Unit List'!Q1895), IF(ISBLANK('Unit List'!AO1895), IF(ISBLANK('Unit List'!Q1895), IF(ISBLANK('Unit List'!Q1895),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List'!Q1895='Unit List'!$P$5, 'Unit List'!$AO$5, IF('Unit List'!Q1895='Unit List'!$P$4, 'Unit List'!$AO$4, IF('Unit List'!Q1895='Unit List'!$P$7, 'Unit List'!Q1895 * 'Unit List'!$AO$7, 'Unit List'!Q1895)))), IF('Unit List'!Q1895='Unit List'!$P$5, 'Unit List'!$AO$5, IF('Unit List'!Q1895='Unit List'!$P$4, 'Unit List'!$AO$4, IF('Unit List'!Q1895='Unit List'!$P$7, 'Unit List'!Q1895 * 'Unit List'!$AO$7, 'Unit List'!Q1895)))), IF('Unit List'!AO1895='Unit List'!$P$5, 'Unit List'!$AO$5, IF('Unit List'!AO1895='Unit List'!$P$4, 'Unit List'!$AO$4, IF('Unit List'!AO1895='Unit List'!$P$7, 'Unit List'!AO1895 * 'Unit List'!$AO$7, 'Unit List'!AO1895)))), IF('Unit List'!Q1895='Unit List'!$P$5, 'Unit List'!$AO$5, IF('Unit List'!Q1895='Unit List'!$P$4, 'Unit List'!$AO$4, IF('Unit List'!Q1895='Unit List'!$P$7, 'Unit List'!Q1895 * 'Unit List'!$AO$7, 'Unit List'!Q1895)))), IF('Unit List'!Q1895='Unit List'!$P$5, 'Unit List'!$AO$5, IF('Unit List'!Q1895='Unit List'!$P$4, 'Unit List'!$AO$4, IF('Unit List'!Q1895='Unit List'!$P$7, 'Unit List'!Q1895 * 'Unit List'!$AO$7, 'Unit List'!Q1895)))), IF('Unit List'!AO1895='Unit List'!$P$5, 'Unit List'!$AO$5, IF('Unit List'!AO1895='Unit List'!$P$4, 'Unit List'!$AO$4, IF('Unit List'!AO1895='Unit List'!$P$7, 'Unit List'!AO1895 * 'Unit List'!$AO$7, 'Unit List'!AO1895)))), IF('Unit List'!Q1887='Unit List'!$P$5, 'Unit List'!$AO$5, IF('Unit List'!Q1887='Unit List'!$P$4, 'Unit List'!$AO$4, IF('Unit List'!Q1887='Unit List'!$P$7, 'Unit List'!Q1887 * 'Unit List'!$AO$7, 'Unit List'!Q1887)))), IF('Unit List'!Q1887='Unit List'!$P$5, 'Unit List'!$AO$5, IF('Unit List'!Q1887='Unit List'!$P$4, 'Unit List'!$AO$4, IF('Unit List'!Q1887='Unit List'!$P$7, 'Unit List'!Q1887 * 'Unit List'!$AO$7, 'Unit List'!Q1887)))), IF('Unit List'!AO1887='Unit List'!$P$5, 'Unit List'!$AO$5, IF('Unit List'!AO1887='Unit List'!$P$4, 'Unit List'!$AO$4, IF('Unit List'!AO1887='Unit List'!$P$7, 'Unit List'!AO1887 * 'Unit List'!$AO$7, 'Unit List'!AO1887)))),",",)</f>
        <v>1,</v>
      </c>
      <c r="I1982" t="str">
        <f>CONCATENATE(IF(ISBLANK('Unit List'!AP1887), IF(ISBLANK('Unit List'!R1887), IF(ISBLANK('Unit List'!R1887), IF(ISBLANK('Unit List'!AP1895), IF(ISBLANK('Unit List'!R1895), IF(ISBLANK('Unit List'!R1895), IF(ISBLANK('Unit List'!AP1895), IF(ISBLANK('Unit List'!R1895), IF(ISBLANK('Unit List'!R1895),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List'!R1895='Unit List'!$P$5, 'Unit List'!$AP$5, IF('Unit List'!R1895='Unit List'!$P$4, 'Unit List'!$AP$4, IF('Unit List'!R1895='Unit List'!$P$7, 'Unit List'!R1895 * 'Unit List'!$AP$7, 'Unit List'!R1895)))), IF('Unit List'!R1895='Unit List'!$P$5, 'Unit List'!$AP$5, IF('Unit List'!R1895='Unit List'!$P$4, 'Unit List'!$AP$4, IF('Unit List'!R1895='Unit List'!$P$7, 'Unit List'!R1895 * 'Unit List'!$AP$7, 'Unit List'!R1895)))), IF('Unit List'!AP1895='Unit List'!$P$5, 'Unit List'!$AP$5, IF('Unit List'!AP1895='Unit List'!$P$4, 'Unit List'!$AP$4, IF('Unit List'!AP1895='Unit List'!$P$7, 'Unit List'!AP1895 * 'Unit List'!$AP$7, 'Unit List'!AP1895)))), IF('Unit List'!R1895='Unit List'!$P$5, 'Unit List'!$AP$5, IF('Unit List'!R1895='Unit List'!$P$4, 'Unit List'!$AP$4, IF('Unit List'!R1895='Unit List'!$P$7, 'Unit List'!R1895 * 'Unit List'!$AP$7, 'Unit List'!R1895)))), IF('Unit List'!R1895='Unit List'!$P$5, 'Unit List'!$AP$5, IF('Unit List'!R1895='Unit List'!$P$4, 'Unit List'!$AP$4, IF('Unit List'!R1895='Unit List'!$P$7, 'Unit List'!R1895 * 'Unit List'!$AP$7, 'Unit List'!R1895)))), IF('Unit List'!AP1895='Unit List'!$P$5, 'Unit List'!$AP$5, IF('Unit List'!AP1895='Unit List'!$P$4, 'Unit List'!$AP$4, IF('Unit List'!AP1895='Unit List'!$P$7, 'Unit List'!AP1895 * 'Unit List'!$AP$7, 'Unit List'!AP1895)))), IF('Unit List'!R1887='Unit List'!$P$5, 'Unit List'!$AP$5, IF('Unit List'!R1887='Unit List'!$P$4, 'Unit List'!$AP$4, IF('Unit List'!R1887='Unit List'!$P$7, 'Unit List'!R1887 * 'Unit List'!$AP$7, 'Unit List'!R1887)))), IF('Unit List'!R1887='Unit List'!$P$5, 'Unit List'!$AP$5, IF('Unit List'!R1887='Unit List'!$P$4, 'Unit List'!$AP$4, IF('Unit List'!R1887='Unit List'!$P$7, 'Unit List'!R1887 * 'Unit List'!$AP$7, 'Unit List'!R1887)))), IF('Unit List'!AP1887='Unit List'!$P$5, 'Unit List'!$AP$5, IF('Unit List'!AP1887='Unit List'!$P$4, 'Unit List'!$AP$4, IF('Unit List'!AP1887='Unit List'!$P$7, 'Unit List'!AP1887 * 'Unit List'!$AP$7, 'Unit List'!AP1887)))),",",)</f>
        <v>0.13,</v>
      </c>
      <c r="J1982" t="str">
        <f>CONCATENATE("'",IF(ISBLANK('Unit List'!AQ1887), IF(ISBLANK('Unit List'!S1887), IF(ISBLANK('Unit List'!S1887), IF(ISBLANK('Unit List'!AQ1895), IF(ISBLANK('Unit List'!S1895), IF(ISBLANK('Unit List'!S1895), IF(ISBLANK('Unit List'!AQ1895), IF(ISBLANK('Unit List'!S1895), IF(ISBLANK('Unit List'!S1895),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List'!S1895='Unit List'!$P$5, 'Unit List'!$AQ$5, IF('Unit List'!S1895='Unit List'!$P$4, 'Unit List'!$AQ$4, 'Unit List'!S1895))), IF('Unit List'!S1895='Unit List'!$P$5, 'Unit List'!$AQ$5, IF('Unit List'!S1895='Unit List'!$P$4, 'Unit List'!$AQ$4, 'Unit List'!S1895))), IF('Unit List'!AQ1895='Unit List'!$P$5, 'Unit List'!$AQ$5, IF('Unit List'!AQ1895='Unit List'!$P$4, 'Unit List'!$AQ$4, 'Unit List'!AQ1895))), IF('Unit List'!S1895='Unit List'!$P$5, 'Unit List'!$AQ$5, IF('Unit List'!S1895='Unit List'!$P$4, 'Unit List'!$AQ$4, 'Unit List'!S1895))), IF('Unit List'!S1895='Unit List'!$P$5, 'Unit List'!$AQ$5, IF('Unit List'!S1895='Unit List'!$P$4, 'Unit List'!$AQ$4, 'Unit List'!S1895))), IF('Unit List'!AQ1895='Unit List'!$P$5, 'Unit List'!$AQ$5, IF('Unit List'!AQ1895='Unit List'!$P$4, 'Unit List'!$AQ$4, 'Unit List'!AQ1895))), IF('Unit List'!S1887='Unit List'!$P$5, 'Unit List'!$AQ$5, IF('Unit List'!S1887='Unit List'!$P$4, 'Unit List'!$AQ$4, 'Unit List'!S1887))), IF('Unit List'!S1887='Unit List'!$P$5, 'Unit List'!$AQ$5, IF('Unit List'!S1887='Unit List'!$P$4, 'Unit List'!$AQ$4, 'Unit List'!S1887))), IF('Unit List'!AQ1887='Unit List'!$P$5, 'Unit List'!$AQ$5, IF('Unit List'!AQ1887='Unit List'!$P$4, 'Unit List'!$AQ$4, 'Unit List'!AQ1887))),"'),",)</f>
        <v>'TwoBigGuns'),</v>
      </c>
    </row>
    <row r="1983" spans="1:10" x14ac:dyDescent="0.25">
      <c r="A1983" t="s">
        <v>2713</v>
      </c>
      <c r="B1983" t="str">
        <f>CONCATENATE("'_",'Unit List'!C1887,"',",)</f>
        <v>'_AMER',</v>
      </c>
      <c r="C1983" t="str">
        <f>CONCATENATE("'_",'Unit List'!D1887,"',",)</f>
        <v>'_AMERICA',</v>
      </c>
      <c r="D1983" t="str">
        <f>CONCATENATE("'",'Unit List'!E1887,"',",)</f>
        <v>'WW1_TANK',</v>
      </c>
      <c r="E1983" t="str">
        <f>CONCATENATE("'",'Unit List'!F1887,"',",)</f>
        <v>'WW1_TANK',</v>
      </c>
      <c r="F1983" t="str">
        <f>"'',"</f>
        <v>'',</v>
      </c>
      <c r="G1983" t="str">
        <f>CONCATENATE("'",'Unit List'!H1896,"',",)</f>
        <v>'FordM1918',</v>
      </c>
      <c r="H1983" t="str">
        <f>CONCATENATE(IF(ISBLANK('Unit List'!AO1887), IF(ISBLANK('Unit List'!Q1887), IF(ISBLANK('Unit List'!Q1887), IF(ISBLANK('Unit List'!AO1896), IF(ISBLANK('Unit List'!Q1896), IF(ISBLANK('Unit List'!Q1896), IF(ISBLANK('Unit List'!AO1896), IF(ISBLANK('Unit List'!Q1896), IF(ISBLANK('Unit List'!Q1896), IF(ISBLANK('Unit List'!AO1886), IF(ISBLANK('Unit List'!Q1886), IF(ISBLANK('Unit List'!Q1886), "1", IF('Unit List'!Q1886='Unit List'!$P$5, 'Unit List'!$AO$5, IF('Unit List'!Q1886='Unit List'!$P$4, 'Unit List'!$AO$4, IF('Unit List'!Q1886='Unit List'!$P$7, 'Unit List'!Q1886 * 'Unit List'!$AO$7, 'Unit List'!Q1886)))), IF('Unit List'!Q1886='Unit List'!$P$5, 'Unit List'!$AO$5, IF('Unit List'!Q1886='Unit List'!$P$4, 'Unit List'!$AO$4, IF('Unit List'!Q1886='Unit List'!$P$7, 'Unit List'!Q1886 * 'Unit List'!$AO$7, 'Unit List'!Q1886)))), IF('Unit List'!AO1886='Unit List'!$P$5, 'Unit List'!$AO$5, IF('Unit List'!AO1886='Unit List'!$P$4, 'Unit List'!$AO$4, IF('Unit List'!AO1886='Unit List'!$P$7, 'Unit List'!AO1886 * 'Unit List'!$AO$7, 'Unit List'!AO1886)))), IF('Unit List'!Q1896='Unit List'!$P$5, 'Unit List'!$AO$5, IF('Unit List'!Q1896='Unit List'!$P$4, 'Unit List'!$AO$4, IF('Unit List'!Q1896='Unit List'!$P$7, 'Unit List'!Q1896 * 'Unit List'!$AO$7, 'Unit List'!Q1896)))), IF('Unit List'!Q1896='Unit List'!$P$5, 'Unit List'!$AO$5, IF('Unit List'!Q1896='Unit List'!$P$4, 'Unit List'!$AO$4, IF('Unit List'!Q1896='Unit List'!$P$7, 'Unit List'!Q1896 * 'Unit List'!$AO$7, 'Unit List'!Q1896)))), IF('Unit List'!AO1896='Unit List'!$P$5, 'Unit List'!$AO$5, IF('Unit List'!AO1896='Unit List'!$P$4, 'Unit List'!$AO$4, IF('Unit List'!AO1896='Unit List'!$P$7, 'Unit List'!AO1896 * 'Unit List'!$AO$7, 'Unit List'!AO1896)))), IF('Unit List'!Q1896='Unit List'!$P$5, 'Unit List'!$AO$5, IF('Unit List'!Q1896='Unit List'!$P$4, 'Unit List'!$AO$4, IF('Unit List'!Q1896='Unit List'!$P$7, 'Unit List'!Q1896 * 'Unit List'!$AO$7, 'Unit List'!Q1896)))), IF('Unit List'!Q1896='Unit List'!$P$5, 'Unit List'!$AO$5, IF('Unit List'!Q1896='Unit List'!$P$4, 'Unit List'!$AO$4, IF('Unit List'!Q1896='Unit List'!$P$7, 'Unit List'!Q1896 * 'Unit List'!$AO$7, 'Unit List'!Q1896)))), IF('Unit List'!AO1896='Unit List'!$P$5, 'Unit List'!$AO$5, IF('Unit List'!AO1896='Unit List'!$P$4, 'Unit List'!$AO$4, IF('Unit List'!AO1896='Unit List'!$P$7, 'Unit List'!AO1896 * 'Unit List'!$AO$7, 'Unit List'!AO1896)))), IF('Unit List'!Q1887='Unit List'!$P$5, 'Unit List'!$AO$5, IF('Unit List'!Q1887='Unit List'!$P$4, 'Unit List'!$AO$4, IF('Unit List'!Q1887='Unit List'!$P$7, 'Unit List'!Q1887 * 'Unit List'!$AO$7, 'Unit List'!Q1887)))), IF('Unit List'!Q1887='Unit List'!$P$5, 'Unit List'!$AO$5, IF('Unit List'!Q1887='Unit List'!$P$4, 'Unit List'!$AO$4, IF('Unit List'!Q1887='Unit List'!$P$7, 'Unit List'!Q1887 * 'Unit List'!$AO$7, 'Unit List'!Q1887)))), IF('Unit List'!AO1887='Unit List'!$P$5, 'Unit List'!$AO$5, IF('Unit List'!AO1887='Unit List'!$P$4, 'Unit List'!$AO$4, IF('Unit List'!AO1887='Unit List'!$P$7, 'Unit List'!AO1887 * 'Unit List'!$AO$7, 'Unit List'!AO1887)))),",",)</f>
        <v>1,</v>
      </c>
      <c r="I1983" t="str">
        <f>CONCATENATE(IF(ISBLANK('Unit List'!AP1887), IF(ISBLANK('Unit List'!R1887), IF(ISBLANK('Unit List'!R1887), IF(ISBLANK('Unit List'!AP1896), IF(ISBLANK('Unit List'!R1896), IF(ISBLANK('Unit List'!R1896), IF(ISBLANK('Unit List'!AP1896), IF(ISBLANK('Unit List'!R1896), IF(ISBLANK('Unit List'!R1896), IF(ISBLANK('Unit List'!AP1886), IF(ISBLANK('Unit List'!R1886), IF(ISBLANK('Unit List'!R1886), 'Unit List'!$AP$4, IF('Unit List'!R1886='Unit List'!$P$5, 'Unit List'!$AP$5, IF('Unit List'!R1886='Unit List'!$P$4, 'Unit List'!$AP$4, IF('Unit List'!R1886='Unit List'!$P$7, 'Unit List'!R1886 * 'Unit List'!$AP$7, 'Unit List'!R1886)))), IF('Unit List'!R1886='Unit List'!$P$5, 'Unit List'!$AP$5, IF('Unit List'!R1886='Unit List'!$P$4, 'Unit List'!$AP$4, IF('Unit List'!R1886='Unit List'!$P$7, 'Unit List'!R1886 * 'Unit List'!$AP$7, 'Unit List'!R1886)))), IF('Unit List'!AP1886='Unit List'!$P$5, 'Unit List'!$AP$5, IF('Unit List'!AP1886='Unit List'!$P$4, 'Unit List'!$AP$4, IF('Unit List'!AP1886='Unit List'!$P$7, 'Unit List'!AP1886 * 'Unit List'!$AP$7, 'Unit List'!AP1886)))), IF('Unit List'!R1896='Unit List'!$P$5, 'Unit List'!$AP$5, IF('Unit List'!R1896='Unit List'!$P$4, 'Unit List'!$AP$4, IF('Unit List'!R1896='Unit List'!$P$7, 'Unit List'!R1896 * 'Unit List'!$AP$7, 'Unit List'!R1896)))), IF('Unit List'!R1896='Unit List'!$P$5, 'Unit List'!$AP$5, IF('Unit List'!R1896='Unit List'!$P$4, 'Unit List'!$AP$4, IF('Unit List'!R1896='Unit List'!$P$7, 'Unit List'!R1896 * 'Unit List'!$AP$7, 'Unit List'!R1896)))), IF('Unit List'!AP1896='Unit List'!$P$5, 'Unit List'!$AP$5, IF('Unit List'!AP1896='Unit List'!$P$4, 'Unit List'!$AP$4, IF('Unit List'!AP1896='Unit List'!$P$7, 'Unit List'!AP1896 * 'Unit List'!$AP$7, 'Unit List'!AP1896)))), IF('Unit List'!R1896='Unit List'!$P$5, 'Unit List'!$AP$5, IF('Unit List'!R1896='Unit List'!$P$4, 'Unit List'!$AP$4, IF('Unit List'!R1896='Unit List'!$P$7, 'Unit List'!R1896 * 'Unit List'!$AP$7, 'Unit List'!R1896)))), IF('Unit List'!R1896='Unit List'!$P$5, 'Unit List'!$AP$5, IF('Unit List'!R1896='Unit List'!$P$4, 'Unit List'!$AP$4, IF('Unit List'!R1896='Unit List'!$P$7, 'Unit List'!R1896 * 'Unit List'!$AP$7, 'Unit List'!R1896)))), IF('Unit List'!AP1896='Unit List'!$P$5, 'Unit List'!$AP$5, IF('Unit List'!AP1896='Unit List'!$P$4, 'Unit List'!$AP$4, IF('Unit List'!AP1896='Unit List'!$P$7, 'Unit List'!AP1896 * 'Unit List'!$AP$7, 'Unit List'!AP1896)))), IF('Unit List'!R1887='Unit List'!$P$5, 'Unit List'!$AP$5, IF('Unit List'!R1887='Unit List'!$P$4, 'Unit List'!$AP$4, IF('Unit List'!R1887='Unit List'!$P$7, 'Unit List'!R1887 * 'Unit List'!$AP$7, 'Unit List'!R1887)))), IF('Unit List'!R1887='Unit List'!$P$5, 'Unit List'!$AP$5, IF('Unit List'!R1887='Unit List'!$P$4, 'Unit List'!$AP$4, IF('Unit List'!R1887='Unit List'!$P$7, 'Unit List'!R1887 * 'Unit List'!$AP$7, 'Unit List'!R1887)))), IF('Unit List'!AP1887='Unit List'!$P$5, 'Unit List'!$AP$5, IF('Unit List'!AP1887='Unit List'!$P$4, 'Unit List'!$AP$4, IF('Unit List'!AP1887='Unit List'!$P$7, 'Unit List'!AP1887 * 'Unit List'!$AP$7, 'Unit List'!AP1887)))),",",)</f>
        <v>0.125,</v>
      </c>
      <c r="J1983" t="str">
        <f>CONCATENATE("'",IF(ISBLANK('Unit List'!AQ1887), IF(ISBLANK('Unit List'!S1887), IF(ISBLANK('Unit List'!S1887), IF(ISBLANK('Unit List'!AQ1895), IF(ISBLANK('Unit List'!S1895), IF(ISBLANK('Unit List'!S1895), IF(ISBLANK('Unit List'!AQ1895), IF(ISBLANK('Unit List'!S1895), IF(ISBLANK('Unit List'!S1895),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List'!S1895='Unit List'!$P$5, 'Unit List'!$AQ$5, IF('Unit List'!S1895='Unit List'!$P$4, 'Unit List'!$AQ$4, 'Unit List'!S1895))), IF('Unit List'!S1895='Unit List'!$P$5, 'Unit List'!$AQ$5, IF('Unit List'!S1895='Unit List'!$P$4, 'Unit List'!$AQ$4, 'Unit List'!S1895))), IF('Unit List'!AQ1895='Unit List'!$P$5, 'Unit List'!$AQ$5, IF('Unit List'!AQ1895='Unit List'!$P$4, 'Unit List'!$AQ$4, 'Unit List'!AQ1895))), IF('Unit List'!S1895='Unit List'!$P$5, 'Unit List'!$AQ$5, IF('Unit List'!S1895='Unit List'!$P$4, 'Unit List'!$AQ$4, 'Unit List'!S1895))), IF('Unit List'!S1895='Unit List'!$P$5, 'Unit List'!$AQ$5, IF('Unit List'!S1895='Unit List'!$P$4, 'Unit List'!$AQ$4, 'Unit List'!S1895))), IF('Unit List'!AQ1895='Unit List'!$P$5, 'Unit List'!$AQ$5, IF('Unit List'!AQ1895='Unit List'!$P$4, 'Unit List'!$AQ$4, 'Unit List'!AQ1895))), IF('Unit List'!S1887='Unit List'!$P$5, 'Unit List'!$AQ$5, IF('Unit List'!S1887='Unit List'!$P$4, 'Unit List'!$AQ$4, 'Unit List'!S1887))), IF('Unit List'!S1887='Unit List'!$P$5, 'Unit List'!$AQ$5, IF('Unit List'!S1887='Unit List'!$P$4, 'Unit List'!$AQ$4, 'Unit List'!S1887))), IF('Unit List'!AQ1887='Unit List'!$P$5, 'Unit List'!$AQ$5, IF('Unit List'!AQ1887='Unit List'!$P$4, 'Unit List'!$AQ$4, 'Unit List'!AQ1887))),"'),",)</f>
        <v>'TwoBigGuns'),</v>
      </c>
    </row>
    <row r="1984" spans="1:10" x14ac:dyDescent="0.25">
      <c r="A1984" t="s">
        <v>2713</v>
      </c>
      <c r="B1984" t="str">
        <f>CONCATENATE("'_",'Unit List'!C1888,"',",)</f>
        <v>'_CHINA',</v>
      </c>
      <c r="C1984" t="str">
        <f>"'',"</f>
        <v>'',</v>
      </c>
      <c r="D1984" t="str">
        <f>CONCATENATE("'",'Unit List'!E1888,"',",)</f>
        <v>'WW1_TANK',</v>
      </c>
      <c r="E1984" t="str">
        <f>CONCATENATE("'",'Unit List'!F1888,"',",)</f>
        <v>'WW1_TANK',</v>
      </c>
      <c r="F1984" t="str">
        <f>"'',"</f>
        <v>'',</v>
      </c>
      <c r="G1984" t="str">
        <f>CONCATENATE("'",'Unit List'!H1888,"',",)</f>
        <v>'Renault_FT-17_China',</v>
      </c>
      <c r="H1984" t="str">
        <f>CONCATENATE(IF(ISBLANK('Unit List'!AO1888), IF(ISBLANK('Unit List'!Q1888), IF(ISBLANK('Unit List'!Q1888), IF(ISBLANK('Unit List'!AO1888), IF(ISBLANK('Unit List'!Q1888), IF(ISBLANK('Unit List'!Q1888), IF(ISBLANK('Unit List'!AO1888), IF(ISBLANK('Unit List'!Q1888), IF(ISBLANK('Unit List'!Q1888),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List'!Q1888='Unit List'!$P$5, 'Unit List'!$AO$5, IF('Unit List'!Q1888='Unit List'!$P$4, 'Unit List'!$AO$4, IF('Unit List'!Q1888='Unit List'!$P$7, 'Unit List'!Q1888 * 'Unit List'!$AO$7, 'Unit List'!Q1888)))), IF('Unit List'!Q1888='Unit List'!$P$5, 'Unit List'!$AO$5, IF('Unit List'!Q1888='Unit List'!$P$4, 'Unit List'!$AO$4, IF('Unit List'!Q1888='Unit List'!$P$7, 'Unit List'!Q1888 * 'Unit List'!$AO$7, 'Unit List'!Q1888)))), IF('Unit List'!AO1888='Unit List'!$P$5, 'Unit List'!$AO$5, IF('Unit List'!AO1888='Unit List'!$P$4, 'Unit List'!$AO$4, IF('Unit List'!AO1888='Unit List'!$P$7, 'Unit List'!AO1888 * 'Unit List'!$AO$7, 'Unit List'!AO1888)))), IF('Unit List'!Q1888='Unit List'!$P$5, 'Unit List'!$AO$5, IF('Unit List'!Q1888='Unit List'!$P$4, 'Unit List'!$AO$4, IF('Unit List'!Q1888='Unit List'!$P$7, 'Unit List'!Q1888 * 'Unit List'!$AO$7, 'Unit List'!Q1888)))), IF('Unit List'!Q1888='Unit List'!$P$5, 'Unit List'!$AO$5, IF('Unit List'!Q1888='Unit List'!$P$4, 'Unit List'!$AO$4, IF('Unit List'!Q1888='Unit List'!$P$7, 'Unit List'!Q1888 * 'Unit List'!$AO$7, 'Unit List'!Q1888)))), IF('Unit List'!AO1888='Unit List'!$P$5, 'Unit List'!$AO$5, IF('Unit List'!AO1888='Unit List'!$P$4, 'Unit List'!$AO$4, IF('Unit List'!AO1888='Unit List'!$P$7, 'Unit List'!AO1888 * 'Unit List'!$AO$7, 'Unit List'!AO1888)))), IF('Unit List'!Q1888='Unit List'!$P$5, 'Unit List'!$AO$5, IF('Unit List'!Q1888='Unit List'!$P$4, 'Unit List'!$AO$4, IF('Unit List'!Q1888='Unit List'!$P$7, 'Unit List'!Q1888 * 'Unit List'!$AO$7, 'Unit List'!Q1888)))), IF('Unit List'!Q1888='Unit List'!$P$5, 'Unit List'!$AO$5, IF('Unit List'!Q1888='Unit List'!$P$4, 'Unit List'!$AO$4, IF('Unit List'!Q1888='Unit List'!$P$7, 'Unit List'!Q1888 * 'Unit List'!$AO$7, 'Unit List'!Q1888)))), IF('Unit List'!AO1888='Unit List'!$P$5, 'Unit List'!$AO$5, IF('Unit List'!AO1888='Unit List'!$P$4, 'Unit List'!$AO$4, IF('Unit List'!AO1888='Unit List'!$P$7, 'Unit List'!AO1888 * 'Unit List'!$AO$7, 'Unit List'!AO1888)))),",",)</f>
        <v>2,</v>
      </c>
      <c r="I1984" t="str">
        <f>CONCATENATE(IF(ISBLANK('Unit List'!AP1888), IF(ISBLANK('Unit List'!R1888), IF(ISBLANK('Unit List'!R1888), IF(ISBLANK('Unit List'!AP1888), IF(ISBLANK('Unit List'!R1888), IF(ISBLANK('Unit List'!R1888), IF(ISBLANK('Unit List'!AP1888), IF(ISBLANK('Unit List'!R1888), IF(ISBLANK('Unit List'!R1888),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List'!R1888='Unit List'!$P$5, 'Unit List'!$AP$5, IF('Unit List'!R1888='Unit List'!$P$4, 'Unit List'!$AP$4, IF('Unit List'!R1888='Unit List'!$P$7, 'Unit List'!R1888 * 'Unit List'!$AP$7, 'Unit List'!R1888)))), IF('Unit List'!R1888='Unit List'!$P$5, 'Unit List'!$AP$5, IF('Unit List'!R1888='Unit List'!$P$4, 'Unit List'!$AP$4, IF('Unit List'!R1888='Unit List'!$P$7, 'Unit List'!R1888 * 'Unit List'!$AP$7, 'Unit List'!R1888)))), IF('Unit List'!AP1888='Unit List'!$P$5, 'Unit List'!$AP$5, IF('Unit List'!AP1888='Unit List'!$P$4, 'Unit List'!$AP$4, IF('Unit List'!AP1888='Unit List'!$P$7, 'Unit List'!AP1888 * 'Unit List'!$AP$7, 'Unit List'!AP1888)))), IF('Unit List'!R1888='Unit List'!$P$5, 'Unit List'!$AP$5, IF('Unit List'!R1888='Unit List'!$P$4, 'Unit List'!$AP$4, IF('Unit List'!R1888='Unit List'!$P$7, 'Unit List'!R1888 * 'Unit List'!$AP$7, 'Unit List'!R1888)))), IF('Unit List'!R1888='Unit List'!$P$5, 'Unit List'!$AP$5, IF('Unit List'!R1888='Unit List'!$P$4, 'Unit List'!$AP$4, IF('Unit List'!R1888='Unit List'!$P$7, 'Unit List'!R1888 * 'Unit List'!$AP$7, 'Unit List'!R1888)))), IF('Unit List'!AP1888='Unit List'!$P$5, 'Unit List'!$AP$5, IF('Unit List'!AP1888='Unit List'!$P$4, 'Unit List'!$AP$4, IF('Unit List'!AP1888='Unit List'!$P$7, 'Unit List'!AP1888 * 'Unit List'!$AP$7, 'Unit List'!AP1888)))), IF('Unit List'!R1888='Unit List'!$P$5, 'Unit List'!$AP$5, IF('Unit List'!R1888='Unit List'!$P$4, 'Unit List'!$AP$4, IF('Unit List'!R1888='Unit List'!$P$7, 'Unit List'!R1888 * 'Unit List'!$AP$7, 'Unit List'!R1888)))), IF('Unit List'!R1888='Unit List'!$P$5, 'Unit List'!$AP$5, IF('Unit List'!R1888='Unit List'!$P$4, 'Unit List'!$AP$4, IF('Unit List'!R1888='Unit List'!$P$7, 'Unit List'!R1888 * 'Unit List'!$AP$7, 'Unit List'!R1888)))), IF('Unit List'!AP1888='Unit List'!$P$5, 'Unit List'!$AP$5, IF('Unit List'!AP1888='Unit List'!$P$4, 'Unit List'!$AP$4, IF('Unit List'!AP1888='Unit List'!$P$7, 'Unit List'!AP1888 * 'Unit List'!$AP$7, 'Unit List'!AP1888)))),",",)</f>
        <v>0.13,</v>
      </c>
      <c r="J1984" t="str">
        <f>CONCATENATE("'",IF(ISBLANK('Unit List'!AQ1888), IF(ISBLANK('Unit List'!S1888), IF(ISBLANK('Unit List'!S1888), IF(ISBLANK('Unit List'!AQ1888), IF(ISBLANK('Unit List'!S1888), IF(ISBLANK('Unit List'!S1888), IF(ISBLANK('Unit List'!AQ1888), IF(ISBLANK('Unit List'!S1888), IF(ISBLANK('Unit List'!S1888),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List'!S1888='Unit List'!$P$5, 'Unit List'!$AQ$5, IF('Unit List'!S1888='Unit List'!$P$4, 'Unit List'!$AQ$4, 'Unit List'!S1888))), IF('Unit List'!S1888='Unit List'!$P$5, 'Unit List'!$AQ$5, IF('Unit List'!S1888='Unit List'!$P$4, 'Unit List'!$AQ$4, 'Unit List'!S1888))), IF('Unit List'!AQ1888='Unit List'!$P$5, 'Unit List'!$AQ$5, IF('Unit List'!AQ1888='Unit List'!$P$4, 'Unit List'!$AQ$4, 'Unit List'!AQ1888))), IF('Unit List'!S1888='Unit List'!$P$5, 'Unit List'!$AQ$5, IF('Unit List'!S1888='Unit List'!$P$4, 'Unit List'!$AQ$4, 'Unit List'!S1888))), IF('Unit List'!S1888='Unit List'!$P$5, 'Unit List'!$AQ$5, IF('Unit List'!S1888='Unit List'!$P$4, 'Unit List'!$AQ$4, 'Unit List'!S1888))), IF('Unit List'!AQ1888='Unit List'!$P$5, 'Unit List'!$AQ$5, IF('Unit List'!AQ1888='Unit List'!$P$4, 'Unit List'!$AQ$4, 'Unit List'!AQ1888))), IF('Unit List'!S1888='Unit List'!$P$5, 'Unit List'!$AQ$5, IF('Unit List'!S1888='Unit List'!$P$4, 'Unit List'!$AQ$4, 'Unit List'!S1888))), IF('Unit List'!S1888='Unit List'!$P$5, 'Unit List'!$AQ$5, IF('Unit List'!S1888='Unit List'!$P$4, 'Unit List'!$AQ$4, 'Unit List'!S1888))), IF('Unit List'!AQ1888='Unit List'!$P$5, 'Unit List'!$AQ$5, IF('Unit List'!AQ1888='Unit List'!$P$4, 'Unit List'!$AQ$4, 'Unit List'!AQ1888))),"'),",)</f>
        <v>'TwoBigGuns'),</v>
      </c>
    </row>
    <row r="1985" spans="1:10" x14ac:dyDescent="0.25">
      <c r="A1985" t="s">
        <v>2713</v>
      </c>
      <c r="B1985" t="str">
        <f>CONCATENATE("'_",'Unit List'!C1889,"',",)</f>
        <v>'_JAPAN',</v>
      </c>
      <c r="C1985" t="str">
        <f>"'',"</f>
        <v>'',</v>
      </c>
      <c r="D1985" t="str">
        <f>CONCATENATE("'",'Unit List'!E1889,"',",)</f>
        <v>'WW1_TANK',</v>
      </c>
      <c r="E1985" t="str">
        <f>CONCATENATE("'",'Unit List'!F1889,"',",)</f>
        <v>'WW1_TANK',</v>
      </c>
      <c r="F1985" t="str">
        <f>"'',"</f>
        <v>'',</v>
      </c>
      <c r="G1985" t="str">
        <f>CONCATENATE("'",'Unit List'!H1889,"',",)</f>
        <v>'Type79_Ko-Gata',</v>
      </c>
      <c r="H1985" t="str">
        <f>CONCATENATE(IF(ISBLANK('Unit List'!AO1889), IF(ISBLANK('Unit List'!Q1889), IF(ISBLANK('Unit List'!Q1889), IF(ISBLANK('Unit List'!AO1889), IF(ISBLANK('Unit List'!Q1889), IF(ISBLANK('Unit List'!Q1889), IF(ISBLANK('Unit List'!AO1889), IF(ISBLANK('Unit List'!Q1889), IF(ISBLANK('Unit List'!Q1889),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List'!AO1889)))),",",)</f>
        <v>2,</v>
      </c>
      <c r="I1985" t="str">
        <f>CONCATENATE(IF(ISBLANK('Unit List'!AP1889), IF(ISBLANK('Unit List'!R1889), IF(ISBLANK('Unit List'!R1889), IF(ISBLANK('Unit List'!AP1889), IF(ISBLANK('Unit List'!R1889), IF(ISBLANK('Unit List'!R1889), IF(ISBLANK('Unit List'!AP1889), IF(ISBLANK('Unit List'!R1889), IF(ISBLANK('Unit List'!R1889),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List'!AP1889)))),",",)</f>
        <v>0.13,</v>
      </c>
      <c r="J1985" t="str">
        <f>CONCATENATE("'",IF(ISBLANK('Unit List'!AQ1889), IF(ISBLANK('Unit List'!S1889), IF(ISBLANK('Unit List'!S1889), IF(ISBLANK('Unit List'!AQ1889), IF(ISBLANK('Unit List'!S1889), IF(ISBLANK('Unit List'!S1889), IF(ISBLANK('Unit List'!AQ1889), IF(ISBLANK('Unit List'!S1889), IF(ISBLANK('Unit List'!S1889),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List'!AQ1889))),"'),",)</f>
        <v>'TwoBigGuns'),</v>
      </c>
    </row>
    <row r="1986" spans="1:10" x14ac:dyDescent="0.25">
      <c r="A1986" t="s">
        <v>2713</v>
      </c>
      <c r="B1986" t="str">
        <f>CONCATENATE("'_",'Unit List'!C1890,"',",)</f>
        <v>'_KOREA',</v>
      </c>
      <c r="C1986" t="str">
        <f>CONCATENATE("'_",'Unit List'!D1890,"',",)</f>
        <v>'_JAPAN',</v>
      </c>
      <c r="D1986" t="str">
        <f>CONCATENATE("'",'Unit List'!E1890,"',",)</f>
        <v>'WW1_TANK',</v>
      </c>
      <c r="E1986" t="str">
        <f>CONCATENATE("'",'Unit List'!F1890,"',",)</f>
        <v>'WW1_TANK',</v>
      </c>
      <c r="F1986" t="str">
        <f>"'',"</f>
        <v>'',</v>
      </c>
      <c r="G1986" t="str">
        <f>CONCATENATE("'",'Unit List'!H1889,"',",)</f>
        <v>'Type79_Ko-Gata',</v>
      </c>
      <c r="H1986" t="str">
        <f>CONCATENATE(IF(ISBLANK('Unit List'!AO1890), IF(ISBLANK('Unit List'!Q1890), IF(ISBLANK('Unit List'!Q1890), IF(ISBLANK('Unit List'!AO1889), IF(ISBLANK('Unit List'!Q1889), IF(ISBLANK('Unit List'!Q1889), IF(ISBLANK('Unit List'!AO1889), IF(ISBLANK('Unit List'!Q1889), IF(ISBLANK('Unit List'!Q1889),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List'!Q1890='Unit List'!$P$5, 'Unit List'!$AO$5, IF('Unit List'!Q1890='Unit List'!$P$4, 'Unit List'!$AO$4, IF('Unit List'!Q1890='Unit List'!$P$7, 'Unit List'!Q1890 * 'Unit List'!$AO$7, 'Unit List'!Q1890)))), IF('Unit List'!Q1890='Unit List'!$P$5, 'Unit List'!$AO$5, IF('Unit List'!Q1890='Unit List'!$P$4, 'Unit List'!$AO$4, IF('Unit List'!Q1890='Unit List'!$P$7, 'Unit List'!Q1890 * 'Unit List'!$AO$7, 'Unit List'!Q1890)))), IF('Unit List'!AO1890='Unit List'!$P$5, 'Unit List'!$AO$5, IF('Unit List'!AO1890='Unit List'!$P$4, 'Unit List'!$AO$4, IF('Unit List'!AO1890='Unit List'!$P$7, 'Unit List'!AO1890 * 'Unit List'!$AO$7, 'Unit List'!AO1890)))),",",)</f>
        <v>2,</v>
      </c>
      <c r="I1986" t="str">
        <f>CONCATENATE(IF(ISBLANK('Unit List'!AP1890), IF(ISBLANK('Unit List'!R1890), IF(ISBLANK('Unit List'!R1890), IF(ISBLANK('Unit List'!AP1889), IF(ISBLANK('Unit List'!R1889), IF(ISBLANK('Unit List'!R1889), IF(ISBLANK('Unit List'!AP1889), IF(ISBLANK('Unit List'!R1889), IF(ISBLANK('Unit List'!R1889),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List'!R1890='Unit List'!$P$5, 'Unit List'!$AP$5, IF('Unit List'!R1890='Unit List'!$P$4, 'Unit List'!$AP$4, IF('Unit List'!R1890='Unit List'!$P$7, 'Unit List'!R1890 * 'Unit List'!$AP$7, 'Unit List'!R1890)))), IF('Unit List'!R1890='Unit List'!$P$5, 'Unit List'!$AP$5, IF('Unit List'!R1890='Unit List'!$P$4, 'Unit List'!$AP$4, IF('Unit List'!R1890='Unit List'!$P$7, 'Unit List'!R1890 * 'Unit List'!$AP$7, 'Unit List'!R1890)))), IF('Unit List'!AP1890='Unit List'!$P$5, 'Unit List'!$AP$5, IF('Unit List'!AP1890='Unit List'!$P$4, 'Unit List'!$AP$4, IF('Unit List'!AP1890='Unit List'!$P$7, 'Unit List'!AP1890 * 'Unit List'!$AP$7, 'Unit List'!AP1890)))),",",)</f>
        <v>0.13,</v>
      </c>
      <c r="J1986" t="str">
        <f>CONCATENATE("'",IF(ISBLANK('Unit List'!AQ1890), IF(ISBLANK('Unit List'!S1890), IF(ISBLANK('Unit List'!S1890), IF(ISBLANK('Unit List'!AQ1889), IF(ISBLANK('Unit List'!S1889), IF(ISBLANK('Unit List'!S1889), IF(ISBLANK('Unit List'!AQ1889), IF(ISBLANK('Unit List'!S1889), IF(ISBLANK('Unit List'!S1889),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List'!S1890='Unit List'!$P$5, 'Unit List'!$AQ$5, IF('Unit List'!S1890='Unit List'!$P$4, 'Unit List'!$AQ$4, 'Unit List'!S1890))), IF('Unit List'!S1890='Unit List'!$P$5, 'Unit List'!$AQ$5, IF('Unit List'!S1890='Unit List'!$P$4, 'Unit List'!$AQ$4, 'Unit List'!S1890))), IF('Unit List'!AQ1890='Unit List'!$P$5, 'Unit List'!$AQ$5, IF('Unit List'!AQ1890='Unit List'!$P$4, 'Unit List'!$AQ$4, 'Unit List'!AQ1890))),"'),",)</f>
        <v>'TwoBigGuns'),</v>
      </c>
    </row>
    <row r="1987" spans="1:10" x14ac:dyDescent="0.25">
      <c r="A1987" t="s">
        <v>2713</v>
      </c>
      <c r="B1987" t="str">
        <f>CONCATENATE("'_",'Unit List'!C1891,"',",)</f>
        <v>'_HUNS',</v>
      </c>
      <c r="C1987" t="str">
        <f>CONCATENATE("'_",'Unit List'!D1891,"',",)</f>
        <v>'_AUSTRIA',</v>
      </c>
      <c r="D1987" t="str">
        <f>CONCATENATE("'",'Unit List'!E1891,"',",)</f>
        <v>'WW1_TANK',</v>
      </c>
      <c r="E1987" t="str">
        <f>CONCATENATE("'",'Unit List'!F1891,"',",)</f>
        <v>'WW1_TANK',</v>
      </c>
      <c r="F1987" t="str">
        <f>"'',"</f>
        <v>'',</v>
      </c>
      <c r="G1987" t="str">
        <f>CONCATENATE("'",'Unit List'!H1898,"',",)</f>
        <v>'LK_II',</v>
      </c>
      <c r="H1987" t="str">
        <f>CONCATENATE(IF(ISBLANK('Unit List'!AO1891), IF(ISBLANK('Unit List'!Q1891), IF(ISBLANK('Unit List'!Q1891), IF(ISBLANK('Unit List'!AO1898), IF(ISBLANK('Unit List'!Q1898), IF(ISBLANK('Unit List'!Q1898), IF(ISBLANK('Unit List'!AO1898), IF(ISBLANK('Unit List'!Q1898), IF(ISBLANK('Unit List'!Q1898),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List'!Q1898='Unit List'!$P$5, 'Unit List'!$AO$5, IF('Unit List'!Q1898='Unit List'!$P$4, 'Unit List'!$AO$4, IF('Unit List'!Q1898='Unit List'!$P$7, 'Unit List'!Q1898 * 'Unit List'!$AO$7, 'Unit List'!Q1898)))), IF('Unit List'!Q1898='Unit List'!$P$5, 'Unit List'!$AO$5, IF('Unit List'!Q1898='Unit List'!$P$4, 'Unit List'!$AO$4, IF('Unit List'!Q1898='Unit List'!$P$7, 'Unit List'!Q1898 * 'Unit List'!$AO$7, 'Unit List'!Q1898)))), IF('Unit List'!AO1898='Unit List'!$P$5, 'Unit List'!$AO$5, IF('Unit List'!AO1898='Unit List'!$P$4, 'Unit List'!$AO$4, IF('Unit List'!AO1898='Unit List'!$P$7, 'Unit List'!AO1898 * 'Unit List'!$AO$7, 'Unit List'!AO1898)))), IF('Unit List'!Q1898='Unit List'!$P$5, 'Unit List'!$AO$5, IF('Unit List'!Q1898='Unit List'!$P$4, 'Unit List'!$AO$4, IF('Unit List'!Q1898='Unit List'!$P$7, 'Unit List'!Q1898 * 'Unit List'!$AO$7, 'Unit List'!Q1898)))), IF('Unit List'!Q1898='Unit List'!$P$5, 'Unit List'!$AO$5, IF('Unit List'!Q1898='Unit List'!$P$4, 'Unit List'!$AO$4, IF('Unit List'!Q1898='Unit List'!$P$7, 'Unit List'!Q1898 * 'Unit List'!$AO$7, 'Unit List'!Q1898)))), IF('Unit List'!AO1898='Unit List'!$P$5, 'Unit List'!$AO$5, IF('Unit List'!AO1898='Unit List'!$P$4, 'Unit List'!$AO$4, IF('Unit List'!AO1898='Unit List'!$P$7, 'Unit List'!AO1898 * 'Unit List'!$AO$7, 'Unit List'!AO1898)))), IF('Unit List'!Q1891='Unit List'!$P$5, 'Unit List'!$AO$5, IF('Unit List'!Q1891='Unit List'!$P$4, 'Unit List'!$AO$4, IF('Unit List'!Q1891='Unit List'!$P$7, 'Unit List'!Q1891 * 'Unit List'!$AO$7, 'Unit List'!Q1891)))), IF('Unit List'!Q1891='Unit List'!$P$5, 'Unit List'!$AO$5, IF('Unit List'!Q1891='Unit List'!$P$4, 'Unit List'!$AO$4, IF('Unit List'!Q1891='Unit List'!$P$7, 'Unit List'!Q1891 * 'Unit List'!$AO$7, 'Unit List'!Q1891)))), IF('Unit List'!AO1891='Unit List'!$P$5, 'Unit List'!$AO$5, IF('Unit List'!AO1891='Unit List'!$P$4, 'Unit List'!$AO$4, IF('Unit List'!AO1891='Unit List'!$P$7, 'Unit List'!AO1891 * 'Unit List'!$AO$7, 'Unit List'!AO1891)))),",",)</f>
        <v>2,</v>
      </c>
      <c r="I1987" t="str">
        <f>CONCATENATE(IF(ISBLANK('Unit List'!AP1891), IF(ISBLANK('Unit List'!R1891), IF(ISBLANK('Unit List'!R1891), IF(ISBLANK('Unit List'!AP1898), IF(ISBLANK('Unit List'!R1898), IF(ISBLANK('Unit List'!R1898), IF(ISBLANK('Unit List'!AP1898), IF(ISBLANK('Unit List'!R1898), IF(ISBLANK('Unit List'!R1898),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List'!R1898='Unit List'!$P$5, 'Unit List'!$AP$5, IF('Unit List'!R1898='Unit List'!$P$4, 'Unit List'!$AP$4, IF('Unit List'!R1898='Unit List'!$P$7, 'Unit List'!R1898 * 'Unit List'!$AP$7, 'Unit List'!R1898)))), IF('Unit List'!R1898='Unit List'!$P$5, 'Unit List'!$AP$5, IF('Unit List'!R1898='Unit List'!$P$4, 'Unit List'!$AP$4, IF('Unit List'!R1898='Unit List'!$P$7, 'Unit List'!R1898 * 'Unit List'!$AP$7, 'Unit List'!R1898)))), IF('Unit List'!AP1898='Unit List'!$P$5, 'Unit List'!$AP$5, IF('Unit List'!AP1898='Unit List'!$P$4, 'Unit List'!$AP$4, IF('Unit List'!AP1898='Unit List'!$P$7, 'Unit List'!AP1898 * 'Unit List'!$AP$7, 'Unit List'!AP1898)))), IF('Unit List'!R1898='Unit List'!$P$5, 'Unit List'!$AP$5, IF('Unit List'!R1898='Unit List'!$P$4, 'Unit List'!$AP$4, IF('Unit List'!R1898='Unit List'!$P$7, 'Unit List'!R1898 * 'Unit List'!$AP$7, 'Unit List'!R1898)))), IF('Unit List'!R1898='Unit List'!$P$5, 'Unit List'!$AP$5, IF('Unit List'!R1898='Unit List'!$P$4, 'Unit List'!$AP$4, IF('Unit List'!R1898='Unit List'!$P$7, 'Unit List'!R1898 * 'Unit List'!$AP$7, 'Unit List'!R1898)))), IF('Unit List'!AP1898='Unit List'!$P$5, 'Unit List'!$AP$5, IF('Unit List'!AP1898='Unit List'!$P$4, 'Unit List'!$AP$4, IF('Unit List'!AP1898='Unit List'!$P$7, 'Unit List'!AP1898 * 'Unit List'!$AP$7, 'Unit List'!AP1898)))), IF('Unit List'!R1891='Unit List'!$P$5, 'Unit List'!$AP$5, IF('Unit List'!R1891='Unit List'!$P$4, 'Unit List'!$AP$4, IF('Unit List'!R1891='Unit List'!$P$7, 'Unit List'!R1891 * 'Unit List'!$AP$7, 'Unit List'!R1891)))), IF('Unit List'!R1891='Unit List'!$P$5, 'Unit List'!$AP$5, IF('Unit List'!R1891='Unit List'!$P$4, 'Unit List'!$AP$4, IF('Unit List'!R1891='Unit List'!$P$7, 'Unit List'!R1891 * 'Unit List'!$AP$7, 'Unit List'!R1891)))), IF('Unit List'!AP1891='Unit List'!$P$5, 'Unit List'!$AP$5, IF('Unit List'!AP1891='Unit List'!$P$4, 'Unit List'!$AP$4, IF('Unit List'!AP1891='Unit List'!$P$7, 'Unit List'!AP1891 * 'Unit List'!$AP$7, 'Unit List'!AP1891)))),",",)</f>
        <v>0.13,</v>
      </c>
      <c r="J1987" t="str">
        <f>CONCATENATE("'",IF(ISBLANK('Unit List'!AQ1891), IF(ISBLANK('Unit List'!S1891), IF(ISBLANK('Unit List'!S1891), IF(ISBLANK('Unit List'!AQ1898), IF(ISBLANK('Unit List'!S1898), IF(ISBLANK('Unit List'!S1898), IF(ISBLANK('Unit List'!AQ1898), IF(ISBLANK('Unit List'!S1898), IF(ISBLANK('Unit List'!S1898),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List'!S1898='Unit List'!$P$5, 'Unit List'!$AQ$5, IF('Unit List'!S1898='Unit List'!$P$4, 'Unit List'!$AQ$4, 'Unit List'!S1898))), IF('Unit List'!S1898='Unit List'!$P$5, 'Unit List'!$AQ$5, IF('Unit List'!S1898='Unit List'!$P$4, 'Unit List'!$AQ$4, 'Unit List'!S1898))), IF('Unit List'!AQ1898='Unit List'!$P$5, 'Unit List'!$AQ$5, IF('Unit List'!AQ1898='Unit List'!$P$4, 'Unit List'!$AQ$4, 'Unit List'!AQ1898))), IF('Unit List'!S1898='Unit List'!$P$5, 'Unit List'!$AQ$5, IF('Unit List'!S1898='Unit List'!$P$4, 'Unit List'!$AQ$4, 'Unit List'!S1898))), IF('Unit List'!S1898='Unit List'!$P$5, 'Unit List'!$AQ$5, IF('Unit List'!S1898='Unit List'!$P$4, 'Unit List'!$AQ$4, 'Unit List'!S1898))), IF('Unit List'!AQ1898='Unit List'!$P$5, 'Unit List'!$AQ$5, IF('Unit List'!AQ1898='Unit List'!$P$4, 'Unit List'!$AQ$4, 'Unit List'!AQ1898))), IF('Unit List'!S1891='Unit List'!$P$5, 'Unit List'!$AQ$5, IF('Unit List'!S1891='Unit List'!$P$4, 'Unit List'!$AQ$4, 'Unit List'!S1891))), IF('Unit List'!S1891='Unit List'!$P$5, 'Unit List'!$AQ$5, IF('Unit List'!S1891='Unit List'!$P$4, 'Unit List'!$AQ$4, 'Unit List'!S1891))), IF('Unit List'!AQ1891='Unit List'!$P$5, 'Unit List'!$AQ$5, IF('Unit List'!AQ1891='Unit List'!$P$4, 'Unit List'!$AQ$4, 'Unit List'!AQ1891))),"'),",)</f>
        <v>'TwoBigGuns'),</v>
      </c>
    </row>
    <row r="1988" spans="1:10" x14ac:dyDescent="0.25">
      <c r="A1988" t="s">
        <v>2713</v>
      </c>
      <c r="B1988" t="str">
        <f>CONCATENATE("'_",'Unit List'!C1892,"',",)</f>
        <v>'_EASTEU',</v>
      </c>
      <c r="C1988" t="str">
        <f>"'',"</f>
        <v>'',</v>
      </c>
      <c r="D1988" t="str">
        <f>CONCATENATE("'",'Unit List'!E1892,"',",)</f>
        <v>'WW1_TANK',</v>
      </c>
      <c r="E1988" t="str">
        <f>CONCATENATE("'",'Unit List'!F1892,"',",)</f>
        <v>'WW1_TANK',</v>
      </c>
      <c r="F1988" t="str">
        <f>"'',"</f>
        <v>'',</v>
      </c>
      <c r="G1988" t="str">
        <f>CONCATENATE("'",'Unit List'!H1892,"',",)</f>
        <v>'RenaultFTPlainGreen',</v>
      </c>
      <c r="H1988" t="str">
        <f>CONCATENATE(IF(ISBLANK('Unit List'!AO1892), IF(ISBLANK('Unit List'!Q1892), IF(ISBLANK('Unit List'!Q1892), IF(ISBLANK('Unit List'!AO1892), IF(ISBLANK('Unit List'!Q1892), IF(ISBLANK('Unit List'!Q1892), IF(ISBLANK('Unit List'!AO1892), IF(ISBLANK('Unit List'!Q1892), IF(ISBLANK('Unit List'!Q1892),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List'!AO1892)))),",",)</f>
        <v>2,</v>
      </c>
      <c r="I1988" t="str">
        <f>CONCATENATE(IF(ISBLANK('Unit List'!AP1892), IF(ISBLANK('Unit List'!R1892), IF(ISBLANK('Unit List'!R1892), IF(ISBLANK('Unit List'!AP1892), IF(ISBLANK('Unit List'!R1892), IF(ISBLANK('Unit List'!R1892), IF(ISBLANK('Unit List'!AP1892), IF(ISBLANK('Unit List'!R1892), IF(ISBLANK('Unit List'!R1892),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List'!AP1892)))),",",)</f>
        <v>0.13,</v>
      </c>
      <c r="J1988" t="str">
        <f>CONCATENATE("'",IF(ISBLANK('Unit List'!AQ1892), IF(ISBLANK('Unit List'!S1892), IF(ISBLANK('Unit List'!S1892), IF(ISBLANK('Unit List'!AQ1892), IF(ISBLANK('Unit List'!S1892), IF(ISBLANK('Unit List'!S1892), IF(ISBLANK('Unit List'!AQ1892), IF(ISBLANK('Unit List'!S1892), IF(ISBLANK('Unit List'!S1892),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List'!AQ1892))),"'),",)</f>
        <v>'TwoBigGuns'),</v>
      </c>
    </row>
    <row r="1989" spans="1:10" x14ac:dyDescent="0.25">
      <c r="A1989" t="s">
        <v>2713</v>
      </c>
      <c r="B1989" t="str">
        <f>CONCATENATE("'_",'Unit List'!C1893,"',",)</f>
        <v>'_POLAND',</v>
      </c>
      <c r="C1989" t="str">
        <f>"'',"</f>
        <v>'',</v>
      </c>
      <c r="D1989" t="str">
        <f>CONCATENATE("'",'Unit List'!E1893,"',",)</f>
        <v>'WW1_TANK',</v>
      </c>
      <c r="E1989" t="str">
        <f>CONCATENATE("'",'Unit List'!F1893,"',",)</f>
        <v>'WW1_TANK',</v>
      </c>
      <c r="F1989" t="str">
        <f>"'',"</f>
        <v>'',</v>
      </c>
      <c r="G1989" t="str">
        <f>CONCATENATE("'",'Unit List'!H1893,"',",)</f>
        <v>'Renault_FT-17_Poland',</v>
      </c>
      <c r="H1989" t="str">
        <f>CONCATENATE(IF(ISBLANK('Unit List'!AO1893), IF(ISBLANK('Unit List'!Q1893), IF(ISBLANK('Unit List'!Q1893), IF(ISBLANK('Unit List'!AO1892), IF(ISBLANK('Unit List'!Q1892), IF(ISBLANK('Unit List'!Q1892), IF(ISBLANK('Unit List'!AO1892), IF(ISBLANK('Unit List'!Q1892), IF(ISBLANK('Unit List'!Q1892),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List'!Q1893='Unit List'!$P$5, 'Unit List'!$AO$5, IF('Unit List'!Q1893='Unit List'!$P$4, 'Unit List'!$AO$4, IF('Unit List'!Q1893='Unit List'!$P$7, 'Unit List'!Q1893 * 'Unit List'!$AO$7, 'Unit List'!Q1893)))), IF('Unit List'!Q1893='Unit List'!$P$5, 'Unit List'!$AO$5, IF('Unit List'!Q1893='Unit List'!$P$4, 'Unit List'!$AO$4, IF('Unit List'!Q1893='Unit List'!$P$7, 'Unit List'!Q1893 * 'Unit List'!$AO$7, 'Unit List'!Q1893)))), IF('Unit List'!AO1893='Unit List'!$P$5, 'Unit List'!$AO$5, IF('Unit List'!AO1893='Unit List'!$P$4, 'Unit List'!$AO$4, IF('Unit List'!AO1893='Unit List'!$P$7, 'Unit List'!AO1893 * 'Unit List'!$AO$7, 'Unit List'!AO1893)))),",",)</f>
        <v>2,</v>
      </c>
      <c r="I1989" t="str">
        <f>CONCATENATE(IF(ISBLANK('Unit List'!AP1893), IF(ISBLANK('Unit List'!R1893), IF(ISBLANK('Unit List'!R1893), IF(ISBLANK('Unit List'!AP1892), IF(ISBLANK('Unit List'!R1892), IF(ISBLANK('Unit List'!R1892), IF(ISBLANK('Unit List'!AP1892), IF(ISBLANK('Unit List'!R1892), IF(ISBLANK('Unit List'!R1892),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List'!R1893='Unit List'!$P$5, 'Unit List'!$AP$5, IF('Unit List'!R1893='Unit List'!$P$4, 'Unit List'!$AP$4, IF('Unit List'!R1893='Unit List'!$P$7, 'Unit List'!R1893 * 'Unit List'!$AP$7, 'Unit List'!R1893)))), IF('Unit List'!R1893='Unit List'!$P$5, 'Unit List'!$AP$5, IF('Unit List'!R1893='Unit List'!$P$4, 'Unit List'!$AP$4, IF('Unit List'!R1893='Unit List'!$P$7, 'Unit List'!R1893 * 'Unit List'!$AP$7, 'Unit List'!R1893)))), IF('Unit List'!AP1893='Unit List'!$P$5, 'Unit List'!$AP$5, IF('Unit List'!AP1893='Unit List'!$P$4, 'Unit List'!$AP$4, IF('Unit List'!AP1893='Unit List'!$P$7, 'Unit List'!AP1893 * 'Unit List'!$AP$7, 'Unit List'!AP1893)))),",",)</f>
        <v>0.13,</v>
      </c>
      <c r="J1989" t="str">
        <f>CONCATENATE("'",IF(ISBLANK('Unit List'!AQ1893), IF(ISBLANK('Unit List'!S1893), IF(ISBLANK('Unit List'!S1893), IF(ISBLANK('Unit List'!AQ1892), IF(ISBLANK('Unit List'!S1892), IF(ISBLANK('Unit List'!S1892), IF(ISBLANK('Unit List'!AQ1892), IF(ISBLANK('Unit List'!S1892), IF(ISBLANK('Unit List'!S1892),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List'!S1893='Unit List'!$P$5, 'Unit List'!$AQ$5, IF('Unit List'!S1893='Unit List'!$P$4, 'Unit List'!$AQ$4, 'Unit List'!S1893))), IF('Unit List'!S1893='Unit List'!$P$5, 'Unit List'!$AQ$5, IF('Unit List'!S1893='Unit List'!$P$4, 'Unit List'!$AQ$4, 'Unit List'!S1893))), IF('Unit List'!AQ1893='Unit List'!$P$5, 'Unit List'!$AQ$5, IF('Unit List'!AQ1893='Unit List'!$P$4, 'Unit List'!$AQ$4, 'Unit List'!AQ1893))),"'),",)</f>
        <v>'TwoBigGuns'),</v>
      </c>
    </row>
    <row r="1990" spans="1:10" x14ac:dyDescent="0.25">
      <c r="A1990" t="s">
        <v>2713</v>
      </c>
      <c r="B1990" t="str">
        <f>CONCATENATE("'_",'Unit List'!C1894,"',",)</f>
        <v>'_RUSSIA',</v>
      </c>
      <c r="C1990" t="str">
        <f>"'',"</f>
        <v>'',</v>
      </c>
      <c r="D1990" t="str">
        <f>CONCATENATE("'",'Unit List'!E1894,"',",)</f>
        <v>'WW1_TANK',</v>
      </c>
      <c r="E1990" t="str">
        <f>CONCATENATE("'",'Unit List'!F1894,"',",)</f>
        <v>'WW1_TANK',</v>
      </c>
      <c r="F1990" t="str">
        <f>"'',"</f>
        <v>'',</v>
      </c>
      <c r="G1990" t="str">
        <f>CONCATENATE("'",'Unit List'!H1894,"',",)</f>
        <v>'Renault_FT-17_Russia',</v>
      </c>
      <c r="H1990" t="str">
        <f>CONCATENATE(IF(ISBLANK('Unit List'!AO1894), IF(ISBLANK('Unit List'!Q1894), IF(ISBLANK('Unit List'!Q1894), IF(ISBLANK('Unit List'!AO1892), IF(ISBLANK('Unit List'!Q1892), IF(ISBLANK('Unit List'!Q1892), IF(ISBLANK('Unit List'!AO1892), IF(ISBLANK('Unit List'!Q1892), IF(ISBLANK('Unit List'!Q1892),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List'!Q1894='Unit List'!$P$5, 'Unit List'!$AO$5, IF('Unit List'!Q1894='Unit List'!$P$4, 'Unit List'!$AO$4, IF('Unit List'!Q1894='Unit List'!$P$7, 'Unit List'!Q1894 * 'Unit List'!$AO$7, 'Unit List'!Q1894)))), IF('Unit List'!Q1894='Unit List'!$P$5, 'Unit List'!$AO$5, IF('Unit List'!Q1894='Unit List'!$P$4, 'Unit List'!$AO$4, IF('Unit List'!Q1894='Unit List'!$P$7, 'Unit List'!Q1894 * 'Unit List'!$AO$7, 'Unit List'!Q1894)))), IF('Unit List'!AO1894='Unit List'!$P$5, 'Unit List'!$AO$5, IF('Unit List'!AO1894='Unit List'!$P$4, 'Unit List'!$AO$4, IF('Unit List'!AO1894='Unit List'!$P$7, 'Unit List'!AO1894 * 'Unit List'!$AO$7, 'Unit List'!AO1894)))),",",)</f>
        <v>2,</v>
      </c>
      <c r="I1990" t="str">
        <f>CONCATENATE(IF(ISBLANK('Unit List'!AP1894), IF(ISBLANK('Unit List'!R1894), IF(ISBLANK('Unit List'!R1894), IF(ISBLANK('Unit List'!AP1892), IF(ISBLANK('Unit List'!R1892), IF(ISBLANK('Unit List'!R1892), IF(ISBLANK('Unit List'!AP1892), IF(ISBLANK('Unit List'!R1892), IF(ISBLANK('Unit List'!R1892),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List'!R1894='Unit List'!$P$5, 'Unit List'!$AP$5, IF('Unit List'!R1894='Unit List'!$P$4, 'Unit List'!$AP$4, IF('Unit List'!R1894='Unit List'!$P$7, 'Unit List'!R1894 * 'Unit List'!$AP$7, 'Unit List'!R1894)))), IF('Unit List'!R1894='Unit List'!$P$5, 'Unit List'!$AP$5, IF('Unit List'!R1894='Unit List'!$P$4, 'Unit List'!$AP$4, IF('Unit List'!R1894='Unit List'!$P$7, 'Unit List'!R1894 * 'Unit List'!$AP$7, 'Unit List'!R1894)))), IF('Unit List'!AP1894='Unit List'!$P$5, 'Unit List'!$AP$5, IF('Unit List'!AP1894='Unit List'!$P$4, 'Unit List'!$AP$4, IF('Unit List'!AP1894='Unit List'!$P$7, 'Unit List'!AP1894 * 'Unit List'!$AP$7, 'Unit List'!AP1894)))),",",)</f>
        <v>0.13,</v>
      </c>
      <c r="J1990" t="str">
        <f>CONCATENATE("'",IF(ISBLANK('Unit List'!AQ1894), IF(ISBLANK('Unit List'!S1894), IF(ISBLANK('Unit List'!S1894), IF(ISBLANK('Unit List'!AQ1892), IF(ISBLANK('Unit List'!S1892), IF(ISBLANK('Unit List'!S1892), IF(ISBLANK('Unit List'!AQ1892), IF(ISBLANK('Unit List'!S1892), IF(ISBLANK('Unit List'!S1892),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List'!S1894='Unit List'!$P$5, 'Unit List'!$AQ$5, IF('Unit List'!S1894='Unit List'!$P$4, 'Unit List'!$AQ$4, 'Unit List'!S1894))), IF('Unit List'!S1894='Unit List'!$P$5, 'Unit List'!$AQ$5, IF('Unit List'!S1894='Unit List'!$P$4, 'Unit List'!$AQ$4, 'Unit List'!S1894))), IF('Unit List'!AQ1894='Unit List'!$P$5, 'Unit List'!$AQ$5, IF('Unit List'!AQ1894='Unit List'!$P$4, 'Unit List'!$AQ$4, 'Unit List'!AQ1894))),"'),",)</f>
        <v>'TwoBigGuns'),</v>
      </c>
    </row>
    <row r="1991" spans="1:10" x14ac:dyDescent="0.25">
      <c r="A1991" t="s">
        <v>2713</v>
      </c>
      <c r="B1991" t="str">
        <f>CONCATENATE("'_",'Unit List'!C1895,"',",)</f>
        <v>'_AMERICA',</v>
      </c>
      <c r="C1991" t="str">
        <f>"'',"</f>
        <v>'',</v>
      </c>
      <c r="D1991" t="str">
        <f>CONCATENATE("'",'Unit List'!E1895,"',",)</f>
        <v>'WW1_TANK',</v>
      </c>
      <c r="E1991" t="str">
        <f>CONCATENATE("'",'Unit List'!F1895,"',",)</f>
        <v>'WW1_TANK',</v>
      </c>
      <c r="F1991" t="str">
        <f>"'',"</f>
        <v>'',</v>
      </c>
      <c r="G1991" t="str">
        <f>CONCATENATE("'",'Unit List'!H1895,"',",)</f>
        <v>'M1917',</v>
      </c>
      <c r="H1991" t="str">
        <f>CONCATENATE(IF(ISBLANK('Unit List'!AO1895), IF(ISBLANK('Unit List'!Q1895), IF(ISBLANK('Unit List'!Q1895), IF(ISBLANK('Unit List'!AO1895), IF(ISBLANK('Unit List'!Q1895), IF(ISBLANK('Unit List'!Q1895), IF(ISBLANK('Unit List'!AO1895), IF(ISBLANK('Unit List'!Q1895), IF(ISBLANK('Unit List'!Q1895),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List'!Q1895='Unit List'!$P$5, 'Unit List'!$AO$5, IF('Unit List'!Q1895='Unit List'!$P$4, 'Unit List'!$AO$4, IF('Unit List'!Q1895='Unit List'!$P$7, 'Unit List'!Q1895 * 'Unit List'!$AO$7, 'Unit List'!Q1895)))), IF('Unit List'!Q1895='Unit List'!$P$5, 'Unit List'!$AO$5, IF('Unit List'!Q1895='Unit List'!$P$4, 'Unit List'!$AO$4, IF('Unit List'!Q1895='Unit List'!$P$7, 'Unit List'!Q1895 * 'Unit List'!$AO$7, 'Unit List'!Q1895)))), IF('Unit List'!AO1895='Unit List'!$P$5, 'Unit List'!$AO$5, IF('Unit List'!AO1895='Unit List'!$P$4, 'Unit List'!$AO$4, IF('Unit List'!AO1895='Unit List'!$P$7, 'Unit List'!AO1895 * 'Unit List'!$AO$7, 'Unit List'!AO1895)))), IF('Unit List'!Q1895='Unit List'!$P$5, 'Unit List'!$AO$5, IF('Unit List'!Q1895='Unit List'!$P$4, 'Unit List'!$AO$4, IF('Unit List'!Q1895='Unit List'!$P$7, 'Unit List'!Q1895 * 'Unit List'!$AO$7, 'Unit List'!Q1895)))), IF('Unit List'!Q1895='Unit List'!$P$5, 'Unit List'!$AO$5, IF('Unit List'!Q1895='Unit List'!$P$4, 'Unit List'!$AO$4, IF('Unit List'!Q1895='Unit List'!$P$7, 'Unit List'!Q1895 * 'Unit List'!$AO$7, 'Unit List'!Q1895)))), IF('Unit List'!AO1895='Unit List'!$P$5, 'Unit List'!$AO$5, IF('Unit List'!AO1895='Unit List'!$P$4, 'Unit List'!$AO$4, IF('Unit List'!AO1895='Unit List'!$P$7, 'Unit List'!AO1895 * 'Unit List'!$AO$7, 'Unit List'!AO1895)))), IF('Unit List'!Q1895='Unit List'!$P$5, 'Unit List'!$AO$5, IF('Unit List'!Q1895='Unit List'!$P$4, 'Unit List'!$AO$4, IF('Unit List'!Q1895='Unit List'!$P$7, 'Unit List'!Q1895 * 'Unit List'!$AO$7, 'Unit List'!Q1895)))), IF('Unit List'!Q1895='Unit List'!$P$5, 'Unit List'!$AO$5, IF('Unit List'!Q1895='Unit List'!$P$4, 'Unit List'!$AO$4, IF('Unit List'!Q1895='Unit List'!$P$7, 'Unit List'!Q1895 * 'Unit List'!$AO$7, 'Unit List'!Q1895)))), IF('Unit List'!AO1895='Unit List'!$P$5, 'Unit List'!$AO$5, IF('Unit List'!AO1895='Unit List'!$P$4, 'Unit List'!$AO$4, IF('Unit List'!AO1895='Unit List'!$P$7, 'Unit List'!AO1895 * 'Unit List'!$AO$7, 'Unit List'!AO1895)))),",",)</f>
        <v>1,</v>
      </c>
      <c r="I1991" t="str">
        <f>CONCATENATE(IF(ISBLANK('Unit List'!AP1895), IF(ISBLANK('Unit List'!R1895), IF(ISBLANK('Unit List'!R1895), IF(ISBLANK('Unit List'!AP1895), IF(ISBLANK('Unit List'!R1895), IF(ISBLANK('Unit List'!R1895), IF(ISBLANK('Unit List'!AP1895), IF(ISBLANK('Unit List'!R1895), IF(ISBLANK('Unit List'!R1895),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List'!R1895='Unit List'!$P$5, 'Unit List'!$AP$5, IF('Unit List'!R1895='Unit List'!$P$4, 'Unit List'!$AP$4, IF('Unit List'!R1895='Unit List'!$P$7, 'Unit List'!R1895 * 'Unit List'!$AP$7, 'Unit List'!R1895)))), IF('Unit List'!R1895='Unit List'!$P$5, 'Unit List'!$AP$5, IF('Unit List'!R1895='Unit List'!$P$4, 'Unit List'!$AP$4, IF('Unit List'!R1895='Unit List'!$P$7, 'Unit List'!R1895 * 'Unit List'!$AP$7, 'Unit List'!R1895)))), IF('Unit List'!AP1895='Unit List'!$P$5, 'Unit List'!$AP$5, IF('Unit List'!AP1895='Unit List'!$P$4, 'Unit List'!$AP$4, IF('Unit List'!AP1895='Unit List'!$P$7, 'Unit List'!AP1895 * 'Unit List'!$AP$7, 'Unit List'!AP1895)))), IF('Unit List'!R1895='Unit List'!$P$5, 'Unit List'!$AP$5, IF('Unit List'!R1895='Unit List'!$P$4, 'Unit List'!$AP$4, IF('Unit List'!R1895='Unit List'!$P$7, 'Unit List'!R1895 * 'Unit List'!$AP$7, 'Unit List'!R1895)))), IF('Unit List'!R1895='Unit List'!$P$5, 'Unit List'!$AP$5, IF('Unit List'!R1895='Unit List'!$P$4, 'Unit List'!$AP$4, IF('Unit List'!R1895='Unit List'!$P$7, 'Unit List'!R1895 * 'Unit List'!$AP$7, 'Unit List'!R1895)))), IF('Unit List'!AP1895='Unit List'!$P$5, 'Unit List'!$AP$5, IF('Unit List'!AP1895='Unit List'!$P$4, 'Unit List'!$AP$4, IF('Unit List'!AP1895='Unit List'!$P$7, 'Unit List'!AP1895 * 'Unit List'!$AP$7, 'Unit List'!AP1895)))), IF('Unit List'!R1895='Unit List'!$P$5, 'Unit List'!$AP$5, IF('Unit List'!R1895='Unit List'!$P$4, 'Unit List'!$AP$4, IF('Unit List'!R1895='Unit List'!$P$7, 'Unit List'!R1895 * 'Unit List'!$AP$7, 'Unit List'!R1895)))), IF('Unit List'!R1895='Unit List'!$P$5, 'Unit List'!$AP$5, IF('Unit List'!R1895='Unit List'!$P$4, 'Unit List'!$AP$4, IF('Unit List'!R1895='Unit List'!$P$7, 'Unit List'!R1895 * 'Unit List'!$AP$7, 'Unit List'!R1895)))), IF('Unit List'!AP1895='Unit List'!$P$5, 'Unit List'!$AP$5, IF('Unit List'!AP1895='Unit List'!$P$4, 'Unit List'!$AP$4, IF('Unit List'!AP1895='Unit List'!$P$7, 'Unit List'!AP1895 * 'Unit List'!$AP$7, 'Unit List'!AP1895)))),",",)</f>
        <v>0.13,</v>
      </c>
      <c r="J1991" t="str">
        <f>CONCATENATE("'",IF(ISBLANK('Unit List'!AQ1895), IF(ISBLANK('Unit List'!S1895), IF(ISBLANK('Unit List'!S1895), IF(ISBLANK('Unit List'!AQ1895), IF(ISBLANK('Unit List'!S1895), IF(ISBLANK('Unit List'!S1895), IF(ISBLANK('Unit List'!AQ1895), IF(ISBLANK('Unit List'!S1895), IF(ISBLANK('Unit List'!S1895),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List'!S1895='Unit List'!$P$5, 'Unit List'!$AQ$5, IF('Unit List'!S1895='Unit List'!$P$4, 'Unit List'!$AQ$4, 'Unit List'!S1895))), IF('Unit List'!S1895='Unit List'!$P$5, 'Unit List'!$AQ$5, IF('Unit List'!S1895='Unit List'!$P$4, 'Unit List'!$AQ$4, 'Unit List'!S1895))), IF('Unit List'!AQ1895='Unit List'!$P$5, 'Unit List'!$AQ$5, IF('Unit List'!AQ1895='Unit List'!$P$4, 'Unit List'!$AQ$4, 'Unit List'!AQ1895))), IF('Unit List'!S1895='Unit List'!$P$5, 'Unit List'!$AQ$5, IF('Unit List'!S1895='Unit List'!$P$4, 'Unit List'!$AQ$4, 'Unit List'!S1895))), IF('Unit List'!S1895='Unit List'!$P$5, 'Unit List'!$AQ$5, IF('Unit List'!S1895='Unit List'!$P$4, 'Unit List'!$AQ$4, 'Unit List'!S1895))), IF('Unit List'!AQ1895='Unit List'!$P$5, 'Unit List'!$AQ$5, IF('Unit List'!AQ1895='Unit List'!$P$4, 'Unit List'!$AQ$4, 'Unit List'!AQ1895))), IF('Unit List'!S1895='Unit List'!$P$5, 'Unit List'!$AQ$5, IF('Unit List'!S1895='Unit List'!$P$4, 'Unit List'!$AQ$4, 'Unit List'!S1895))), IF('Unit List'!S1895='Unit List'!$P$5, 'Unit List'!$AQ$5, IF('Unit List'!S1895='Unit List'!$P$4, 'Unit List'!$AQ$4, 'Unit List'!S1895))), IF('Unit List'!AQ1895='Unit List'!$P$5, 'Unit List'!$AQ$5, IF('Unit List'!AQ1895='Unit List'!$P$4, 'Unit List'!$AQ$4, 'Unit List'!AQ1895))),"'),",)</f>
        <v>'TwoBigGuns'),</v>
      </c>
    </row>
    <row r="1992" spans="1:10" x14ac:dyDescent="0.25">
      <c r="A1992" t="s">
        <v>2713</v>
      </c>
      <c r="B1992" t="str">
        <f>CONCATENATE("'_",'Unit List'!C1896,"',",)</f>
        <v>'_AMERICA',</v>
      </c>
      <c r="C1992" t="str">
        <f>"'',"</f>
        <v>'',</v>
      </c>
      <c r="D1992" t="str">
        <f>CONCATENATE("'",'Unit List'!E1896,"',",)</f>
        <v>'WW1_TANK',</v>
      </c>
      <c r="E1992" t="str">
        <f>CONCATENATE("'",'Unit List'!F1896,"',",)</f>
        <v>'WW1_TANK',</v>
      </c>
      <c r="F1992" t="str">
        <f>"'',"</f>
        <v>'',</v>
      </c>
      <c r="G1992" t="str">
        <f>CONCATENATE("'",'Unit List'!H1896,"',",)</f>
        <v>'FordM1918',</v>
      </c>
      <c r="H1992" t="str">
        <f>CONCATENATE(IF(ISBLANK('Unit List'!AO1896), IF(ISBLANK('Unit List'!Q1896), IF(ISBLANK('Unit List'!Q1896), IF(ISBLANK('Unit List'!AO1896), IF(ISBLANK('Unit List'!Q1896), IF(ISBLANK('Unit List'!Q1896), IF(ISBLANK('Unit List'!AO1896), IF(ISBLANK('Unit List'!Q1896), IF(ISBLANK('Unit List'!Q1896),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List'!Q1896='Unit List'!$P$5, 'Unit List'!$AO$5, IF('Unit List'!Q1896='Unit List'!$P$4, 'Unit List'!$AO$4, IF('Unit List'!Q1896='Unit List'!$P$7, 'Unit List'!Q1896 * 'Unit List'!$AO$7, 'Unit List'!Q1896)))), IF('Unit List'!Q1896='Unit List'!$P$5, 'Unit List'!$AO$5, IF('Unit List'!Q1896='Unit List'!$P$4, 'Unit List'!$AO$4, IF('Unit List'!Q1896='Unit List'!$P$7, 'Unit List'!Q1896 * 'Unit List'!$AO$7, 'Unit List'!Q1896)))), IF('Unit List'!AO1896='Unit List'!$P$5, 'Unit List'!$AO$5, IF('Unit List'!AO1896='Unit List'!$P$4, 'Unit List'!$AO$4, IF('Unit List'!AO1896='Unit List'!$P$7, 'Unit List'!AO1896 * 'Unit List'!$AO$7, 'Unit List'!AO1896)))), IF('Unit List'!Q1896='Unit List'!$P$5, 'Unit List'!$AO$5, IF('Unit List'!Q1896='Unit List'!$P$4, 'Unit List'!$AO$4, IF('Unit List'!Q1896='Unit List'!$P$7, 'Unit List'!Q1896 * 'Unit List'!$AO$7, 'Unit List'!Q1896)))), IF('Unit List'!Q1896='Unit List'!$P$5, 'Unit List'!$AO$5, IF('Unit List'!Q1896='Unit List'!$P$4, 'Unit List'!$AO$4, IF('Unit List'!Q1896='Unit List'!$P$7, 'Unit List'!Q1896 * 'Unit List'!$AO$7, 'Unit List'!Q1896)))), IF('Unit List'!AO1896='Unit List'!$P$5, 'Unit List'!$AO$5, IF('Unit List'!AO1896='Unit List'!$P$4, 'Unit List'!$AO$4, IF('Unit List'!AO1896='Unit List'!$P$7, 'Unit List'!AO1896 * 'Unit List'!$AO$7, 'Unit List'!AO1896)))), IF('Unit List'!Q1896='Unit List'!$P$5, 'Unit List'!$AO$5, IF('Unit List'!Q1896='Unit List'!$P$4, 'Unit List'!$AO$4, IF('Unit List'!Q1896='Unit List'!$P$7, 'Unit List'!Q1896 * 'Unit List'!$AO$7, 'Unit List'!Q1896)))), IF('Unit List'!Q1896='Unit List'!$P$5, 'Unit List'!$AO$5, IF('Unit List'!Q1896='Unit List'!$P$4, 'Unit List'!$AO$4, IF('Unit List'!Q1896='Unit List'!$P$7, 'Unit List'!Q1896 * 'Unit List'!$AO$7, 'Unit List'!Q1896)))), IF('Unit List'!AO1896='Unit List'!$P$5, 'Unit List'!$AO$5, IF('Unit List'!AO1896='Unit List'!$P$4, 'Unit List'!$AO$4, IF('Unit List'!AO1896='Unit List'!$P$7, 'Unit List'!AO1896 * 'Unit List'!$AO$7, 'Unit List'!AO1896)))),",",)</f>
        <v>1,</v>
      </c>
      <c r="I1992" t="str">
        <f>CONCATENATE(IF(ISBLANK('Unit List'!AP1896), IF(ISBLANK('Unit List'!R1896), IF(ISBLANK('Unit List'!R1896), IF(ISBLANK('Unit List'!AP1896), IF(ISBLANK('Unit List'!R1896), IF(ISBLANK('Unit List'!R1896), IF(ISBLANK('Unit List'!AP1896), IF(ISBLANK('Unit List'!R1896), IF(ISBLANK('Unit List'!R1896),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List'!R1896='Unit List'!$P$5, 'Unit List'!$AP$5, IF('Unit List'!R1896='Unit List'!$P$4, 'Unit List'!$AP$4, IF('Unit List'!R1896='Unit List'!$P$7, 'Unit List'!R1896 * 'Unit List'!$AP$7, 'Unit List'!R1896)))), IF('Unit List'!R1896='Unit List'!$P$5, 'Unit List'!$AP$5, IF('Unit List'!R1896='Unit List'!$P$4, 'Unit List'!$AP$4, IF('Unit List'!R1896='Unit List'!$P$7, 'Unit List'!R1896 * 'Unit List'!$AP$7, 'Unit List'!R1896)))), IF('Unit List'!AP1896='Unit List'!$P$5, 'Unit List'!$AP$5, IF('Unit List'!AP1896='Unit List'!$P$4, 'Unit List'!$AP$4, IF('Unit List'!AP1896='Unit List'!$P$7, 'Unit List'!AP1896 * 'Unit List'!$AP$7, 'Unit List'!AP1896)))), IF('Unit List'!R1896='Unit List'!$P$5, 'Unit List'!$AP$5, IF('Unit List'!R1896='Unit List'!$P$4, 'Unit List'!$AP$4, IF('Unit List'!R1896='Unit List'!$P$7, 'Unit List'!R1896 * 'Unit List'!$AP$7, 'Unit List'!R1896)))), IF('Unit List'!R1896='Unit List'!$P$5, 'Unit List'!$AP$5, IF('Unit List'!R1896='Unit List'!$P$4, 'Unit List'!$AP$4, IF('Unit List'!R1896='Unit List'!$P$7, 'Unit List'!R1896 * 'Unit List'!$AP$7, 'Unit List'!R1896)))), IF('Unit List'!AP1896='Unit List'!$P$5, 'Unit List'!$AP$5, IF('Unit List'!AP1896='Unit List'!$P$4, 'Unit List'!$AP$4, IF('Unit List'!AP1896='Unit List'!$P$7, 'Unit List'!AP1896 * 'Unit List'!$AP$7, 'Unit List'!AP1896)))), IF('Unit List'!R1896='Unit List'!$P$5, 'Unit List'!$AP$5, IF('Unit List'!R1896='Unit List'!$P$4, 'Unit List'!$AP$4, IF('Unit List'!R1896='Unit List'!$P$7, 'Unit List'!R1896 * 'Unit List'!$AP$7, 'Unit List'!R1896)))), IF('Unit List'!R1896='Unit List'!$P$5, 'Unit List'!$AP$5, IF('Unit List'!R1896='Unit List'!$P$4, 'Unit List'!$AP$4, IF('Unit List'!R1896='Unit List'!$P$7, 'Unit List'!R1896 * 'Unit List'!$AP$7, 'Unit List'!R1896)))), IF('Unit List'!AP1896='Unit List'!$P$5, 'Unit List'!$AP$5, IF('Unit List'!AP1896='Unit List'!$P$4, 'Unit List'!$AP$4, IF('Unit List'!AP1896='Unit List'!$P$7, 'Unit List'!AP1896 * 'Unit List'!$AP$7, 'Unit List'!AP1896)))),",",)</f>
        <v>0.125,</v>
      </c>
      <c r="J1992" t="str">
        <f>CONCATENATE("'",IF(ISBLANK('Unit List'!AQ1896), IF(ISBLANK('Unit List'!S1896), IF(ISBLANK('Unit List'!S1896), IF(ISBLANK('Unit List'!AQ1896), IF(ISBLANK('Unit List'!S1896), IF(ISBLANK('Unit List'!S1896), IF(ISBLANK('Unit List'!AQ1896), IF(ISBLANK('Unit List'!S1896), IF(ISBLANK('Unit List'!S1896),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List'!S1896='Unit List'!$P$5, 'Unit List'!$AQ$5, IF('Unit List'!S1896='Unit List'!$P$4, 'Unit List'!$AQ$4, 'Unit List'!S1896))), IF('Unit List'!S1896='Unit List'!$P$5, 'Unit List'!$AQ$5, IF('Unit List'!S1896='Unit List'!$P$4, 'Unit List'!$AQ$4, 'Unit List'!S1896))), IF('Unit List'!AQ1896='Unit List'!$P$5, 'Unit List'!$AQ$5, IF('Unit List'!AQ1896='Unit List'!$P$4, 'Unit List'!$AQ$4, 'Unit List'!AQ1896))), IF('Unit List'!S1896='Unit List'!$P$5, 'Unit List'!$AQ$5, IF('Unit List'!S1896='Unit List'!$P$4, 'Unit List'!$AQ$4, 'Unit List'!S1896))), IF('Unit List'!S1896='Unit List'!$P$5, 'Unit List'!$AQ$5, IF('Unit List'!S1896='Unit List'!$P$4, 'Unit List'!$AQ$4, 'Unit List'!S1896))), IF('Unit List'!AQ1896='Unit List'!$P$5, 'Unit List'!$AQ$5, IF('Unit List'!AQ1896='Unit List'!$P$4, 'Unit List'!$AQ$4, 'Unit List'!AQ1896))), IF('Unit List'!S1896='Unit List'!$P$5, 'Unit List'!$AQ$5, IF('Unit List'!S1896='Unit List'!$P$4, 'Unit List'!$AQ$4, 'Unit List'!S1896))), IF('Unit List'!S1896='Unit List'!$P$5, 'Unit List'!$AQ$5, IF('Unit List'!S1896='Unit List'!$P$4, 'Unit List'!$AQ$4, 'Unit List'!S1896))), IF('Unit List'!AQ1896='Unit List'!$P$5, 'Unit List'!$AQ$5, IF('Unit List'!AQ1896='Unit List'!$P$4, 'Unit List'!$AQ$4, 'Unit List'!AQ1896))),"'),",)</f>
        <v>'TwoBigGuns'),</v>
      </c>
    </row>
    <row r="1993" spans="1:10" x14ac:dyDescent="0.25">
      <c r="A1993" t="s">
        <v>2713</v>
      </c>
      <c r="B1993" t="str">
        <f>CONCATENATE("'_",'Unit List'!C1897,"',",)</f>
        <v>'_AUSTRALIA',</v>
      </c>
      <c r="C1993" t="str">
        <f>CONCATENATE("'_",'Unit List'!D1897,"',",)</f>
        <v>'_CELTS',</v>
      </c>
      <c r="D1993" t="str">
        <f>CONCATENATE("'",'Unit List'!E1897,"',",)</f>
        <v>'WW1_TANK',</v>
      </c>
      <c r="E1993" t="str">
        <f>CONCATENATE("'",'Unit List'!F1897,"',",)</f>
        <v>'WW1_TANK',</v>
      </c>
      <c r="F1993" t="str">
        <f>"'',"</f>
        <v>'',</v>
      </c>
      <c r="G1993" t="str">
        <f>CONCATENATE("'",'Unit List'!H1901,"',",)</f>
        <v>'MK_A_Whippet',</v>
      </c>
      <c r="H1993" t="str">
        <f>CONCATENATE(IF(ISBLANK('Unit List'!AO1897), IF(ISBLANK('Unit List'!Q1897), IF(ISBLANK('Unit List'!Q1897), IF(ISBLANK('Unit List'!AO1901), IF(ISBLANK('Unit List'!Q1901), IF(ISBLANK('Unit List'!Q1901), IF(ISBLANK('Unit List'!AO1901), IF(ISBLANK('Unit List'!Q1901), IF(ISBLANK('Unit List'!Q1901),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List'!Q1901='Unit List'!$P$5, 'Unit List'!$AO$5, IF('Unit List'!Q1901='Unit List'!$P$4, 'Unit List'!$AO$4, IF('Unit List'!Q1901='Unit List'!$P$7, 'Unit List'!Q1901 * 'Unit List'!$AO$7, 'Unit List'!Q1901)))), IF('Unit List'!Q1901='Unit List'!$P$5, 'Unit List'!$AO$5, IF('Unit List'!Q1901='Unit List'!$P$4, 'Unit List'!$AO$4, IF('Unit List'!Q1901='Unit List'!$P$7, 'Unit List'!Q1901 * 'Unit List'!$AO$7, 'Unit List'!Q1901)))), IF('Unit List'!AO1901='Unit List'!$P$5, 'Unit List'!$AO$5, IF('Unit List'!AO1901='Unit List'!$P$4, 'Unit List'!$AO$4, IF('Unit List'!AO1901='Unit List'!$P$7, 'Unit List'!AO1901 * 'Unit List'!$AO$7, 'Unit List'!AO1901)))), IF('Unit List'!Q1901='Unit List'!$P$5, 'Unit List'!$AO$5, IF('Unit List'!Q1901='Unit List'!$P$4, 'Unit List'!$AO$4, IF('Unit List'!Q1901='Unit List'!$P$7, 'Unit List'!Q1901 * 'Unit List'!$AO$7, 'Unit List'!Q1901)))), IF('Unit List'!Q1901='Unit List'!$P$5, 'Unit List'!$AO$5, IF('Unit List'!Q1901='Unit List'!$P$4, 'Unit List'!$AO$4, IF('Unit List'!Q1901='Unit List'!$P$7, 'Unit List'!Q1901 * 'Unit List'!$AO$7, 'Unit List'!Q1901)))), IF('Unit List'!AO1901='Unit List'!$P$5, 'Unit List'!$AO$5, IF('Unit List'!AO1901='Unit List'!$P$4, 'Unit List'!$AO$4, IF('Unit List'!AO1901='Unit List'!$P$7, 'Unit List'!AO1901 * 'Unit List'!$AO$7, 'Unit List'!AO1901)))), IF('Unit List'!Q1897='Unit List'!$P$5, 'Unit List'!$AO$5, IF('Unit List'!Q1897='Unit List'!$P$4, 'Unit List'!$AO$4, IF('Unit List'!Q1897='Unit List'!$P$7, 'Unit List'!Q1897 * 'Unit List'!$AO$7, 'Unit List'!Q1897)))), IF('Unit List'!Q1897='Unit List'!$P$5, 'Unit List'!$AO$5, IF('Unit List'!Q1897='Unit List'!$P$4, 'Unit List'!$AO$4, IF('Unit List'!Q1897='Unit List'!$P$7, 'Unit List'!Q1897 * 'Unit List'!$AO$7, 'Unit List'!Q1897)))), IF('Unit List'!AO1897='Unit List'!$P$5, 'Unit List'!$AO$5, IF('Unit List'!AO1897='Unit List'!$P$4, 'Unit List'!$AO$4, IF('Unit List'!AO1897='Unit List'!$P$7, 'Unit List'!AO1897 * 'Unit List'!$AO$7, 'Unit List'!AO1897)))),",",)</f>
        <v>2,</v>
      </c>
      <c r="I1993" t="str">
        <f>CONCATENATE(IF(ISBLANK('Unit List'!AP1897), IF(ISBLANK('Unit List'!R1897), IF(ISBLANK('Unit List'!R1897), IF(ISBLANK('Unit List'!AP1901), IF(ISBLANK('Unit List'!R1901), IF(ISBLANK('Unit List'!R1901), IF(ISBLANK('Unit List'!AP1901), IF(ISBLANK('Unit List'!R1901), IF(ISBLANK('Unit List'!R1901),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List'!R1901='Unit List'!$P$5, 'Unit List'!$AP$5, IF('Unit List'!R1901='Unit List'!$P$4, 'Unit List'!$AP$4, IF('Unit List'!R1901='Unit List'!$P$7, 'Unit List'!R1901 * 'Unit List'!$AP$7, 'Unit List'!R1901)))), IF('Unit List'!R1901='Unit List'!$P$5, 'Unit List'!$AP$5, IF('Unit List'!R1901='Unit List'!$P$4, 'Unit List'!$AP$4, IF('Unit List'!R1901='Unit List'!$P$7, 'Unit List'!R1901 * 'Unit List'!$AP$7, 'Unit List'!R1901)))), IF('Unit List'!AP1901='Unit List'!$P$5, 'Unit List'!$AP$5, IF('Unit List'!AP1901='Unit List'!$P$4, 'Unit List'!$AP$4, IF('Unit List'!AP1901='Unit List'!$P$7, 'Unit List'!AP1901 * 'Unit List'!$AP$7, 'Unit List'!AP1901)))), IF('Unit List'!R1901='Unit List'!$P$5, 'Unit List'!$AP$5, IF('Unit List'!R1901='Unit List'!$P$4, 'Unit List'!$AP$4, IF('Unit List'!R1901='Unit List'!$P$7, 'Unit List'!R1901 * 'Unit List'!$AP$7, 'Unit List'!R1901)))), IF('Unit List'!R1901='Unit List'!$P$5, 'Unit List'!$AP$5, IF('Unit List'!R1901='Unit List'!$P$4, 'Unit List'!$AP$4, IF('Unit List'!R1901='Unit List'!$P$7, 'Unit List'!R1901 * 'Unit List'!$AP$7, 'Unit List'!R1901)))), IF('Unit List'!AP1901='Unit List'!$P$5, 'Unit List'!$AP$5, IF('Unit List'!AP1901='Unit List'!$P$4, 'Unit List'!$AP$4, IF('Unit List'!AP1901='Unit List'!$P$7, 'Unit List'!AP1901 * 'Unit List'!$AP$7, 'Unit List'!AP1901)))), IF('Unit List'!R1897='Unit List'!$P$5, 'Unit List'!$AP$5, IF('Unit List'!R1897='Unit List'!$P$4, 'Unit List'!$AP$4, IF('Unit List'!R1897='Unit List'!$P$7, 'Unit List'!R1897 * 'Unit List'!$AP$7, 'Unit List'!R1897)))), IF('Unit List'!R1897='Unit List'!$P$5, 'Unit List'!$AP$5, IF('Unit List'!R1897='Unit List'!$P$4, 'Unit List'!$AP$4, IF('Unit List'!R1897='Unit List'!$P$7, 'Unit List'!R1897 * 'Unit List'!$AP$7, 'Unit List'!R1897)))), IF('Unit List'!AP1897='Unit List'!$P$5, 'Unit List'!$AP$5, IF('Unit List'!AP1897='Unit List'!$P$4, 'Unit List'!$AP$4, IF('Unit List'!AP1897='Unit List'!$P$7, 'Unit List'!AP1897 * 'Unit List'!$AP$7, 'Unit List'!AP1897)))),",",)</f>
        <v>0.125,</v>
      </c>
      <c r="J1993" t="str">
        <f>CONCATENATE("'",IF(ISBLANK('Unit List'!AQ1897), IF(ISBLANK('Unit List'!S1897), IF(ISBLANK('Unit List'!S1897), IF(ISBLANK('Unit List'!AQ1901), IF(ISBLANK('Unit List'!S1901), IF(ISBLANK('Unit List'!S1901), IF(ISBLANK('Unit List'!AQ1901), IF(ISBLANK('Unit List'!S1901), IF(ISBLANK('Unit List'!S1901),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List'!S1901='Unit List'!$P$5, 'Unit List'!$AQ$5, IF('Unit List'!S1901='Unit List'!$P$4, 'Unit List'!$AQ$4, 'Unit List'!S1901))), IF('Unit List'!S1901='Unit List'!$P$5, 'Unit List'!$AQ$5, IF('Unit List'!S1901='Unit List'!$P$4, 'Unit List'!$AQ$4, 'Unit List'!S1901))), IF('Unit List'!AQ1901='Unit List'!$P$5, 'Unit List'!$AQ$5, IF('Unit List'!AQ1901='Unit List'!$P$4, 'Unit List'!$AQ$4, 'Unit List'!AQ1901))), IF('Unit List'!S1901='Unit List'!$P$5, 'Unit List'!$AQ$5, IF('Unit List'!S1901='Unit List'!$P$4, 'Unit List'!$AQ$4, 'Unit List'!S1901))), IF('Unit List'!S1901='Unit List'!$P$5, 'Unit List'!$AQ$5, IF('Unit List'!S1901='Unit List'!$P$4, 'Unit List'!$AQ$4, 'Unit List'!S1901))), IF('Unit List'!AQ1901='Unit List'!$P$5, 'Unit List'!$AQ$5, IF('Unit List'!AQ1901='Unit List'!$P$4, 'Unit List'!$AQ$4, 'Unit List'!AQ1901))), IF('Unit List'!S1897='Unit List'!$P$5, 'Unit List'!$AQ$5, IF('Unit List'!S1897='Unit List'!$P$4, 'Unit List'!$AQ$4, 'Unit List'!S1897))), IF('Unit List'!S1897='Unit List'!$P$5, 'Unit List'!$AQ$5, IF('Unit List'!S1897='Unit List'!$P$4, 'Unit List'!$AQ$4, 'Unit List'!S1897))), IF('Unit List'!AQ1897='Unit List'!$P$5, 'Unit List'!$AQ$5, IF('Unit List'!AQ1897='Unit List'!$P$4, 'Unit List'!$AQ$4, 'Unit List'!AQ1897))),"'),",)</f>
        <v>'TwoBigGuns'),</v>
      </c>
    </row>
    <row r="1994" spans="1:10" x14ac:dyDescent="0.25">
      <c r="A1994" t="s">
        <v>2713</v>
      </c>
      <c r="B1994" t="str">
        <f>CONCATENATE("'_",'Unit List'!C1898,"',",)</f>
        <v>'_AUSTRIA',</v>
      </c>
      <c r="C1994" t="str">
        <f>"'',"</f>
        <v>'',</v>
      </c>
      <c r="D1994" t="str">
        <f>CONCATENATE("'",'Unit List'!E1898,"',",)</f>
        <v>'WW1_TANK',</v>
      </c>
      <c r="E1994" t="str">
        <f>CONCATENATE("'",'Unit List'!F1898,"',",)</f>
        <v>'WW1_TANK',</v>
      </c>
      <c r="F1994" t="str">
        <f>"'',"</f>
        <v>'',</v>
      </c>
      <c r="G1994" t="str">
        <f>CONCATENATE("'",'Unit List'!H1898,"',",)</f>
        <v>'LK_II',</v>
      </c>
      <c r="H1994" t="str">
        <f>CONCATENATE(IF(ISBLANK('Unit List'!AO1898), IF(ISBLANK('Unit List'!Q1898), IF(ISBLANK('Unit List'!Q1898), IF(ISBLANK('Unit List'!AO1898), IF(ISBLANK('Unit List'!Q1898), IF(ISBLANK('Unit List'!Q1898), IF(ISBLANK('Unit List'!AO1898), IF(ISBLANK('Unit List'!Q1898), IF(ISBLANK('Unit List'!Q1898),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List'!Q1898='Unit List'!$P$5, 'Unit List'!$AO$5, IF('Unit List'!Q1898='Unit List'!$P$4, 'Unit List'!$AO$4, IF('Unit List'!Q1898='Unit List'!$P$7, 'Unit List'!Q1898 * 'Unit List'!$AO$7, 'Unit List'!Q1898)))), IF('Unit List'!Q1898='Unit List'!$P$5, 'Unit List'!$AO$5, IF('Unit List'!Q1898='Unit List'!$P$4, 'Unit List'!$AO$4, IF('Unit List'!Q1898='Unit List'!$P$7, 'Unit List'!Q1898 * 'Unit List'!$AO$7, 'Unit List'!Q1898)))), IF('Unit List'!AO1898='Unit List'!$P$5, 'Unit List'!$AO$5, IF('Unit List'!AO1898='Unit List'!$P$4, 'Unit List'!$AO$4, IF('Unit List'!AO1898='Unit List'!$P$7, 'Unit List'!AO1898 * 'Unit List'!$AO$7, 'Unit List'!AO1898)))), IF('Unit List'!Q1898='Unit List'!$P$5, 'Unit List'!$AO$5, IF('Unit List'!Q1898='Unit List'!$P$4, 'Unit List'!$AO$4, IF('Unit List'!Q1898='Unit List'!$P$7, 'Unit List'!Q1898 * 'Unit List'!$AO$7, 'Unit List'!Q1898)))), IF('Unit List'!Q1898='Unit List'!$P$5, 'Unit List'!$AO$5, IF('Unit List'!Q1898='Unit List'!$P$4, 'Unit List'!$AO$4, IF('Unit List'!Q1898='Unit List'!$P$7, 'Unit List'!Q1898 * 'Unit List'!$AO$7, 'Unit List'!Q1898)))), IF('Unit List'!AO1898='Unit List'!$P$5, 'Unit List'!$AO$5, IF('Unit List'!AO1898='Unit List'!$P$4, 'Unit List'!$AO$4, IF('Unit List'!AO1898='Unit List'!$P$7, 'Unit List'!AO1898 * 'Unit List'!$AO$7, 'Unit List'!AO1898)))), IF('Unit List'!Q1898='Unit List'!$P$5, 'Unit List'!$AO$5, IF('Unit List'!Q1898='Unit List'!$P$4, 'Unit List'!$AO$4, IF('Unit List'!Q1898='Unit List'!$P$7, 'Unit List'!Q1898 * 'Unit List'!$AO$7, 'Unit List'!Q1898)))), IF('Unit List'!Q1898='Unit List'!$P$5, 'Unit List'!$AO$5, IF('Unit List'!Q1898='Unit List'!$P$4, 'Unit List'!$AO$4, IF('Unit List'!Q1898='Unit List'!$P$7, 'Unit List'!Q1898 * 'Unit List'!$AO$7, 'Unit List'!Q1898)))), IF('Unit List'!AO1898='Unit List'!$P$5, 'Unit List'!$AO$5, IF('Unit List'!AO1898='Unit List'!$P$4, 'Unit List'!$AO$4, IF('Unit List'!AO1898='Unit List'!$P$7, 'Unit List'!AO1898 * 'Unit List'!$AO$7, 'Unit List'!AO1898)))),",",)</f>
        <v>2,</v>
      </c>
      <c r="I1994" t="str">
        <f>CONCATENATE(IF(ISBLANK('Unit List'!AP1898), IF(ISBLANK('Unit List'!R1898), IF(ISBLANK('Unit List'!R1898), IF(ISBLANK('Unit List'!AP1898), IF(ISBLANK('Unit List'!R1898), IF(ISBLANK('Unit List'!R1898), IF(ISBLANK('Unit List'!AP1898), IF(ISBLANK('Unit List'!R1898), IF(ISBLANK('Unit List'!R1898),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List'!R1898='Unit List'!$P$5, 'Unit List'!$AP$5, IF('Unit List'!R1898='Unit List'!$P$4, 'Unit List'!$AP$4, IF('Unit List'!R1898='Unit List'!$P$7, 'Unit List'!R1898 * 'Unit List'!$AP$7, 'Unit List'!R1898)))), IF('Unit List'!R1898='Unit List'!$P$5, 'Unit List'!$AP$5, IF('Unit List'!R1898='Unit List'!$P$4, 'Unit List'!$AP$4, IF('Unit List'!R1898='Unit List'!$P$7, 'Unit List'!R1898 * 'Unit List'!$AP$7, 'Unit List'!R1898)))), IF('Unit List'!AP1898='Unit List'!$P$5, 'Unit List'!$AP$5, IF('Unit List'!AP1898='Unit List'!$P$4, 'Unit List'!$AP$4, IF('Unit List'!AP1898='Unit List'!$P$7, 'Unit List'!AP1898 * 'Unit List'!$AP$7, 'Unit List'!AP1898)))), IF('Unit List'!R1898='Unit List'!$P$5, 'Unit List'!$AP$5, IF('Unit List'!R1898='Unit List'!$P$4, 'Unit List'!$AP$4, IF('Unit List'!R1898='Unit List'!$P$7, 'Unit List'!R1898 * 'Unit List'!$AP$7, 'Unit List'!R1898)))), IF('Unit List'!R1898='Unit List'!$P$5, 'Unit List'!$AP$5, IF('Unit List'!R1898='Unit List'!$P$4, 'Unit List'!$AP$4, IF('Unit List'!R1898='Unit List'!$P$7, 'Unit List'!R1898 * 'Unit List'!$AP$7, 'Unit List'!R1898)))), IF('Unit List'!AP1898='Unit List'!$P$5, 'Unit List'!$AP$5, IF('Unit List'!AP1898='Unit List'!$P$4, 'Unit List'!$AP$4, IF('Unit List'!AP1898='Unit List'!$P$7, 'Unit List'!AP1898 * 'Unit List'!$AP$7, 'Unit List'!AP1898)))), IF('Unit List'!R1898='Unit List'!$P$5, 'Unit List'!$AP$5, IF('Unit List'!R1898='Unit List'!$P$4, 'Unit List'!$AP$4, IF('Unit List'!R1898='Unit List'!$P$7, 'Unit List'!R1898 * 'Unit List'!$AP$7, 'Unit List'!R1898)))), IF('Unit List'!R1898='Unit List'!$P$5, 'Unit List'!$AP$5, IF('Unit List'!R1898='Unit List'!$P$4, 'Unit List'!$AP$4, IF('Unit List'!R1898='Unit List'!$P$7, 'Unit List'!R1898 * 'Unit List'!$AP$7, 'Unit List'!R1898)))), IF('Unit List'!AP1898='Unit List'!$P$5, 'Unit List'!$AP$5, IF('Unit List'!AP1898='Unit List'!$P$4, 'Unit List'!$AP$4, IF('Unit List'!AP1898='Unit List'!$P$7, 'Unit List'!AP1898 * 'Unit List'!$AP$7, 'Unit List'!AP1898)))),",",)</f>
        <v>0.13,</v>
      </c>
      <c r="J1994" t="str">
        <f>CONCATENATE("'",IF(ISBLANK('Unit List'!AQ1898), IF(ISBLANK('Unit List'!S1898), IF(ISBLANK('Unit List'!S1898), IF(ISBLANK('Unit List'!AQ1898), IF(ISBLANK('Unit List'!S1898), IF(ISBLANK('Unit List'!S1898), IF(ISBLANK('Unit List'!AQ1898), IF(ISBLANK('Unit List'!S1898), IF(ISBLANK('Unit List'!S1898),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List'!S1898='Unit List'!$P$5, 'Unit List'!$AQ$5, IF('Unit List'!S1898='Unit List'!$P$4, 'Unit List'!$AQ$4, 'Unit List'!S1898))), IF('Unit List'!S1898='Unit List'!$P$5, 'Unit List'!$AQ$5, IF('Unit List'!S1898='Unit List'!$P$4, 'Unit List'!$AQ$4, 'Unit List'!S1898))), IF('Unit List'!AQ1898='Unit List'!$P$5, 'Unit List'!$AQ$5, IF('Unit List'!AQ1898='Unit List'!$P$4, 'Unit List'!$AQ$4, 'Unit List'!AQ1898))), IF('Unit List'!S1898='Unit List'!$P$5, 'Unit List'!$AQ$5, IF('Unit List'!S1898='Unit List'!$P$4, 'Unit List'!$AQ$4, 'Unit List'!S1898))), IF('Unit List'!S1898='Unit List'!$P$5, 'Unit List'!$AQ$5, IF('Unit List'!S1898='Unit List'!$P$4, 'Unit List'!$AQ$4, 'Unit List'!S1898))), IF('Unit List'!AQ1898='Unit List'!$P$5, 'Unit List'!$AQ$5, IF('Unit List'!AQ1898='Unit List'!$P$4, 'Unit List'!$AQ$4, 'Unit List'!AQ1898))), IF('Unit List'!S1898='Unit List'!$P$5, 'Unit List'!$AQ$5, IF('Unit List'!S1898='Unit List'!$P$4, 'Unit List'!$AQ$4, 'Unit List'!S1898))), IF('Unit List'!S1898='Unit List'!$P$5, 'Unit List'!$AQ$5, IF('Unit List'!S1898='Unit List'!$P$4, 'Unit List'!$AQ$4, 'Unit List'!S1898))), IF('Unit List'!AQ1898='Unit List'!$P$5, 'Unit List'!$AQ$5, IF('Unit List'!AQ1898='Unit List'!$P$4, 'Unit List'!$AQ$4, 'Unit List'!AQ1898))),"'),",)</f>
        <v>'TwoBigGuns'),</v>
      </c>
    </row>
    <row r="1995" spans="1:10" x14ac:dyDescent="0.25">
      <c r="A1995" t="s">
        <v>2713</v>
      </c>
      <c r="B1995" t="str">
        <f>CONCATENATE("'_",'Unit List'!C1899,"',",)</f>
        <v>'_BELGIUM',</v>
      </c>
      <c r="C1995" t="str">
        <f>"'',"</f>
        <v>'',</v>
      </c>
      <c r="D1995" t="str">
        <f>CONCATENATE("'",'Unit List'!E1899,"',",)</f>
        <v>'WW1_TANK',</v>
      </c>
      <c r="E1995" t="str">
        <f>CONCATENATE("'",'Unit List'!F1899,"',",)</f>
        <v>'WW1_TANK',</v>
      </c>
      <c r="F1995" t="str">
        <f>"'',"</f>
        <v>'',</v>
      </c>
      <c r="G1995" t="str">
        <f>CONCATENATE("'",'Unit List'!H1899,"',",)</f>
        <v>'RenaultFTBelgium',</v>
      </c>
      <c r="H1995" t="str">
        <f>CONCATENATE(IF(ISBLANK('Unit List'!AO1899), IF(ISBLANK('Unit List'!Q1899), IF(ISBLANK('Unit List'!Q1899), IF(ISBLANK('Unit List'!AO1899), IF(ISBLANK('Unit List'!Q1899), IF(ISBLANK('Unit List'!Q1899), IF(ISBLANK('Unit List'!AO1899), IF(ISBLANK('Unit List'!Q1899), IF(ISBLANK('Unit List'!Q1899),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List'!Q1899='Unit List'!$P$5, 'Unit List'!$AO$5, IF('Unit List'!Q1899='Unit List'!$P$4, 'Unit List'!$AO$4, IF('Unit List'!Q1899='Unit List'!$P$7, 'Unit List'!Q1899 * 'Unit List'!$AO$7, 'Unit List'!Q1899)))), IF('Unit List'!Q1899='Unit List'!$P$5, 'Unit List'!$AO$5, IF('Unit List'!Q1899='Unit List'!$P$4, 'Unit List'!$AO$4, IF('Unit List'!Q1899='Unit List'!$P$7, 'Unit List'!Q1899 * 'Unit List'!$AO$7, 'Unit List'!Q1899)))), IF('Unit List'!AO1899='Unit List'!$P$5, 'Unit List'!$AO$5, IF('Unit List'!AO1899='Unit List'!$P$4, 'Unit List'!$AO$4, IF('Unit List'!AO1899='Unit List'!$P$7, 'Unit List'!AO1899 * 'Unit List'!$AO$7, 'Unit List'!AO1899)))), IF('Unit List'!Q1899='Unit List'!$P$5, 'Unit List'!$AO$5, IF('Unit List'!Q1899='Unit List'!$P$4, 'Unit List'!$AO$4, IF('Unit List'!Q1899='Unit List'!$P$7, 'Unit List'!Q1899 * 'Unit List'!$AO$7, 'Unit List'!Q1899)))), IF('Unit List'!Q1899='Unit List'!$P$5, 'Unit List'!$AO$5, IF('Unit List'!Q1899='Unit List'!$P$4, 'Unit List'!$AO$4, IF('Unit List'!Q1899='Unit List'!$P$7, 'Unit List'!Q1899 * 'Unit List'!$AO$7, 'Unit List'!Q1899)))), IF('Unit List'!AO1899='Unit List'!$P$5, 'Unit List'!$AO$5, IF('Unit List'!AO1899='Unit List'!$P$4, 'Unit List'!$AO$4, IF('Unit List'!AO1899='Unit List'!$P$7, 'Unit List'!AO1899 * 'Unit List'!$AO$7, 'Unit List'!AO1899)))), IF('Unit List'!Q1899='Unit List'!$P$5, 'Unit List'!$AO$5, IF('Unit List'!Q1899='Unit List'!$P$4, 'Unit List'!$AO$4, IF('Unit List'!Q1899='Unit List'!$P$7, 'Unit List'!Q1899 * 'Unit List'!$AO$7, 'Unit List'!Q1899)))), IF('Unit List'!Q1899='Unit List'!$P$5, 'Unit List'!$AO$5, IF('Unit List'!Q1899='Unit List'!$P$4, 'Unit List'!$AO$4, IF('Unit List'!Q1899='Unit List'!$P$7, 'Unit List'!Q1899 * 'Unit List'!$AO$7, 'Unit List'!Q1899)))), IF('Unit List'!AO1899='Unit List'!$P$5, 'Unit List'!$AO$5, IF('Unit List'!AO1899='Unit List'!$P$4, 'Unit List'!$AO$4, IF('Unit List'!AO1899='Unit List'!$P$7, 'Unit List'!AO1899 * 'Unit List'!$AO$7, 'Unit List'!AO1899)))),",",)</f>
        <v>2,</v>
      </c>
      <c r="I1995" t="str">
        <f>CONCATENATE(IF(ISBLANK('Unit List'!AP1899), IF(ISBLANK('Unit List'!R1899), IF(ISBLANK('Unit List'!R1899), IF(ISBLANK('Unit List'!AP1899), IF(ISBLANK('Unit List'!R1899), IF(ISBLANK('Unit List'!R1899), IF(ISBLANK('Unit List'!AP1899), IF(ISBLANK('Unit List'!R1899), IF(ISBLANK('Unit List'!R1899),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List'!R1899='Unit List'!$P$5, 'Unit List'!$AP$5, IF('Unit List'!R1899='Unit List'!$P$4, 'Unit List'!$AP$4, IF('Unit List'!R1899='Unit List'!$P$7, 'Unit List'!R1899 * 'Unit List'!$AP$7, 'Unit List'!R1899)))), IF('Unit List'!R1899='Unit List'!$P$5, 'Unit List'!$AP$5, IF('Unit List'!R1899='Unit List'!$P$4, 'Unit List'!$AP$4, IF('Unit List'!R1899='Unit List'!$P$7, 'Unit List'!R1899 * 'Unit List'!$AP$7, 'Unit List'!R1899)))), IF('Unit List'!AP1899='Unit List'!$P$5, 'Unit List'!$AP$5, IF('Unit List'!AP1899='Unit List'!$P$4, 'Unit List'!$AP$4, IF('Unit List'!AP1899='Unit List'!$P$7, 'Unit List'!AP1899 * 'Unit List'!$AP$7, 'Unit List'!AP1899)))), IF('Unit List'!R1899='Unit List'!$P$5, 'Unit List'!$AP$5, IF('Unit List'!R1899='Unit List'!$P$4, 'Unit List'!$AP$4, IF('Unit List'!R1899='Unit List'!$P$7, 'Unit List'!R1899 * 'Unit List'!$AP$7, 'Unit List'!R1899)))), IF('Unit List'!R1899='Unit List'!$P$5, 'Unit List'!$AP$5, IF('Unit List'!R1899='Unit List'!$P$4, 'Unit List'!$AP$4, IF('Unit List'!R1899='Unit List'!$P$7, 'Unit List'!R1899 * 'Unit List'!$AP$7, 'Unit List'!R1899)))), IF('Unit List'!AP1899='Unit List'!$P$5, 'Unit List'!$AP$5, IF('Unit List'!AP1899='Unit List'!$P$4, 'Unit List'!$AP$4, IF('Unit List'!AP1899='Unit List'!$P$7, 'Unit List'!AP1899 * 'Unit List'!$AP$7, 'Unit List'!AP1899)))), IF('Unit List'!R1899='Unit List'!$P$5, 'Unit List'!$AP$5, IF('Unit List'!R1899='Unit List'!$P$4, 'Unit List'!$AP$4, IF('Unit List'!R1899='Unit List'!$P$7, 'Unit List'!R1899 * 'Unit List'!$AP$7, 'Unit List'!R1899)))), IF('Unit List'!R1899='Unit List'!$P$5, 'Unit List'!$AP$5, IF('Unit List'!R1899='Unit List'!$P$4, 'Unit List'!$AP$4, IF('Unit List'!R1899='Unit List'!$P$7, 'Unit List'!R1899 * 'Unit List'!$AP$7, 'Unit List'!R1899)))), IF('Unit List'!AP1899='Unit List'!$P$5, 'Unit List'!$AP$5, IF('Unit List'!AP1899='Unit List'!$P$4, 'Unit List'!$AP$4, IF('Unit List'!AP1899='Unit List'!$P$7, 'Unit List'!AP1899 * 'Unit List'!$AP$7, 'Unit List'!AP1899)))),",",)</f>
        <v>0.13,</v>
      </c>
      <c r="J1995" t="str">
        <f>CONCATENATE("'",IF(ISBLANK('Unit List'!AQ1899), IF(ISBLANK('Unit List'!S1899), IF(ISBLANK('Unit List'!S1899), IF(ISBLANK('Unit List'!AQ1899), IF(ISBLANK('Unit List'!S1899), IF(ISBLANK('Unit List'!S1899), IF(ISBLANK('Unit List'!AQ1899), IF(ISBLANK('Unit List'!S1899), IF(ISBLANK('Unit List'!S1899),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List'!S1899='Unit List'!$P$5, 'Unit List'!$AQ$5, IF('Unit List'!S1899='Unit List'!$P$4, 'Unit List'!$AQ$4, 'Unit List'!S1899))), IF('Unit List'!S1899='Unit List'!$P$5, 'Unit List'!$AQ$5, IF('Unit List'!S1899='Unit List'!$P$4, 'Unit List'!$AQ$4, 'Unit List'!S1899))), IF('Unit List'!AQ1899='Unit List'!$P$5, 'Unit List'!$AQ$5, IF('Unit List'!AQ1899='Unit List'!$P$4, 'Unit List'!$AQ$4, 'Unit List'!AQ1899))), IF('Unit List'!S1899='Unit List'!$P$5, 'Unit List'!$AQ$5, IF('Unit List'!S1899='Unit List'!$P$4, 'Unit List'!$AQ$4, 'Unit List'!S1899))), IF('Unit List'!S1899='Unit List'!$P$5, 'Unit List'!$AQ$5, IF('Unit List'!S1899='Unit List'!$P$4, 'Unit List'!$AQ$4, 'Unit List'!S1899))), IF('Unit List'!AQ1899='Unit List'!$P$5, 'Unit List'!$AQ$5, IF('Unit List'!AQ1899='Unit List'!$P$4, 'Unit List'!$AQ$4, 'Unit List'!AQ1899))), IF('Unit List'!S1899='Unit List'!$P$5, 'Unit List'!$AQ$5, IF('Unit List'!S1899='Unit List'!$P$4, 'Unit List'!$AQ$4, 'Unit List'!S1899))), IF('Unit List'!S1899='Unit List'!$P$5, 'Unit List'!$AQ$5, IF('Unit List'!S1899='Unit List'!$P$4, 'Unit List'!$AQ$4, 'Unit List'!S1899))), IF('Unit List'!AQ1899='Unit List'!$P$5, 'Unit List'!$AQ$5, IF('Unit List'!AQ1899='Unit List'!$P$4, 'Unit List'!$AQ$4, 'Unit List'!AQ1899))),"'),",)</f>
        <v>'TwoBigGuns'),</v>
      </c>
    </row>
    <row r="1996" spans="1:10" x14ac:dyDescent="0.25">
      <c r="A1996" t="s">
        <v>2713</v>
      </c>
      <c r="B1996" t="str">
        <f>CONCATENATE("'_",'Unit List'!C1900,"',",)</f>
        <v>'_CANADA',</v>
      </c>
      <c r="C1996" t="str">
        <f>"'',"</f>
        <v>'',</v>
      </c>
      <c r="D1996" t="str">
        <f>CONCATENATE("'",'Unit List'!E1900,"',",)</f>
        <v>'WW1_TANK',</v>
      </c>
      <c r="E1996" t="str">
        <f>CONCATENATE("'",'Unit List'!F1900,"',",)</f>
        <v>'WW1_TANK',</v>
      </c>
      <c r="F1996" t="str">
        <f>"'',"</f>
        <v>'',</v>
      </c>
      <c r="G1996" t="str">
        <f>CONCATENATE("'",'Unit List'!H1900,"',",)</f>
        <v>'MarkIVCanada',</v>
      </c>
      <c r="H1996" t="str">
        <f>CONCATENATE(IF(ISBLANK('Unit List'!AO1900), IF(ISBLANK('Unit List'!Q1900), IF(ISBLANK('Unit List'!Q1900), IF(ISBLANK('Unit List'!AO1900), IF(ISBLANK('Unit List'!Q1900), IF(ISBLANK('Unit List'!Q1900), IF(ISBLANK('Unit List'!AO1900), IF(ISBLANK('Unit List'!Q1900), IF(ISBLANK('Unit List'!Q1900),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List'!Q1900='Unit List'!$P$5, 'Unit List'!$AO$5, IF('Unit List'!Q1900='Unit List'!$P$4, 'Unit List'!$AO$4, IF('Unit List'!Q1900='Unit List'!$P$7, 'Unit List'!Q1900 * 'Unit List'!$AO$7, 'Unit List'!Q1900)))), IF('Unit List'!Q1900='Unit List'!$P$5, 'Unit List'!$AO$5, IF('Unit List'!Q1900='Unit List'!$P$4, 'Unit List'!$AO$4, IF('Unit List'!Q1900='Unit List'!$P$7, 'Unit List'!Q1900 * 'Unit List'!$AO$7, 'Unit List'!Q1900)))), IF('Unit List'!AO1900='Unit List'!$P$5, 'Unit List'!$AO$5, IF('Unit List'!AO1900='Unit List'!$P$4, 'Unit List'!$AO$4, IF('Unit List'!AO1900='Unit List'!$P$7, 'Unit List'!AO1900 * 'Unit List'!$AO$7, 'Unit List'!AO1900)))), IF('Unit List'!Q1900='Unit List'!$P$5, 'Unit List'!$AO$5, IF('Unit List'!Q1900='Unit List'!$P$4, 'Unit List'!$AO$4, IF('Unit List'!Q1900='Unit List'!$P$7, 'Unit List'!Q1900 * 'Unit List'!$AO$7, 'Unit List'!Q1900)))), IF('Unit List'!Q1900='Unit List'!$P$5, 'Unit List'!$AO$5, IF('Unit List'!Q1900='Unit List'!$P$4, 'Unit List'!$AO$4, IF('Unit List'!Q1900='Unit List'!$P$7, 'Unit List'!Q1900 * 'Unit List'!$AO$7, 'Unit List'!Q1900)))), IF('Unit List'!AO1900='Unit List'!$P$5, 'Unit List'!$AO$5, IF('Unit List'!AO1900='Unit List'!$P$4, 'Unit List'!$AO$4, IF('Unit List'!AO1900='Unit List'!$P$7, 'Unit List'!AO1900 * 'Unit List'!$AO$7, 'Unit List'!AO1900)))), IF('Unit List'!Q1900='Unit List'!$P$5, 'Unit List'!$AO$5, IF('Unit List'!Q1900='Unit List'!$P$4, 'Unit List'!$AO$4, IF('Unit List'!Q1900='Unit List'!$P$7, 'Unit List'!Q1900 * 'Unit List'!$AO$7, 'Unit List'!Q1900)))), IF('Unit List'!Q1900='Unit List'!$P$5, 'Unit List'!$AO$5, IF('Unit List'!Q1900='Unit List'!$P$4, 'Unit List'!$AO$4, IF('Unit List'!Q1900='Unit List'!$P$7, 'Unit List'!Q1900 * 'Unit List'!$AO$7, 'Unit List'!Q1900)))), IF('Unit List'!AO1900='Unit List'!$P$5, 'Unit List'!$AO$5, IF('Unit List'!AO1900='Unit List'!$P$4, 'Unit List'!$AO$4, IF('Unit List'!AO1900='Unit List'!$P$7, 'Unit List'!AO1900 * 'Unit List'!$AO$7, 'Unit List'!AO1900)))),",",)</f>
        <v>2,</v>
      </c>
      <c r="I1996" t="str">
        <f>CONCATENATE(IF(ISBLANK('Unit List'!AP1900), IF(ISBLANK('Unit List'!R1900), IF(ISBLANK('Unit List'!R1900), IF(ISBLANK('Unit List'!AP1900), IF(ISBLANK('Unit List'!R1900), IF(ISBLANK('Unit List'!R1900), IF(ISBLANK('Unit List'!AP1900), IF(ISBLANK('Unit List'!R1900), IF(ISBLANK('Unit List'!R1900),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List'!R1900='Unit List'!$P$5, 'Unit List'!$AP$5, IF('Unit List'!R1900='Unit List'!$P$4, 'Unit List'!$AP$4, IF('Unit List'!R1900='Unit List'!$P$7, 'Unit List'!R1900 * 'Unit List'!$AP$7, 'Unit List'!R1900)))), IF('Unit List'!R1900='Unit List'!$P$5, 'Unit List'!$AP$5, IF('Unit List'!R1900='Unit List'!$P$4, 'Unit List'!$AP$4, IF('Unit List'!R1900='Unit List'!$P$7, 'Unit List'!R1900 * 'Unit List'!$AP$7, 'Unit List'!R1900)))), IF('Unit List'!AP1900='Unit List'!$P$5, 'Unit List'!$AP$5, IF('Unit List'!AP1900='Unit List'!$P$4, 'Unit List'!$AP$4, IF('Unit List'!AP1900='Unit List'!$P$7, 'Unit List'!AP1900 * 'Unit List'!$AP$7, 'Unit List'!AP1900)))), IF('Unit List'!R1900='Unit List'!$P$5, 'Unit List'!$AP$5, IF('Unit List'!R1900='Unit List'!$P$4, 'Unit List'!$AP$4, IF('Unit List'!R1900='Unit List'!$P$7, 'Unit List'!R1900 * 'Unit List'!$AP$7, 'Unit List'!R1900)))), IF('Unit List'!R1900='Unit List'!$P$5, 'Unit List'!$AP$5, IF('Unit List'!R1900='Unit List'!$P$4, 'Unit List'!$AP$4, IF('Unit List'!R1900='Unit List'!$P$7, 'Unit List'!R1900 * 'Unit List'!$AP$7, 'Unit List'!R1900)))), IF('Unit List'!AP1900='Unit List'!$P$5, 'Unit List'!$AP$5, IF('Unit List'!AP1900='Unit List'!$P$4, 'Unit List'!$AP$4, IF('Unit List'!AP1900='Unit List'!$P$7, 'Unit List'!AP1900 * 'Unit List'!$AP$7, 'Unit List'!AP1900)))), IF('Unit List'!R1900='Unit List'!$P$5, 'Unit List'!$AP$5, IF('Unit List'!R1900='Unit List'!$P$4, 'Unit List'!$AP$4, IF('Unit List'!R1900='Unit List'!$P$7, 'Unit List'!R1900 * 'Unit List'!$AP$7, 'Unit List'!R1900)))), IF('Unit List'!R1900='Unit List'!$P$5, 'Unit List'!$AP$5, IF('Unit List'!R1900='Unit List'!$P$4, 'Unit List'!$AP$4, IF('Unit List'!R1900='Unit List'!$P$7, 'Unit List'!R1900 * 'Unit List'!$AP$7, 'Unit List'!R1900)))), IF('Unit List'!AP1900='Unit List'!$P$5, 'Unit List'!$AP$5, IF('Unit List'!AP1900='Unit List'!$P$4, 'Unit List'!$AP$4, IF('Unit List'!AP1900='Unit List'!$P$7, 'Unit List'!AP1900 * 'Unit List'!$AP$7, 'Unit List'!AP1900)))),",",)</f>
        <v>0.13,</v>
      </c>
      <c r="J1996" t="str">
        <f>CONCATENATE("'",IF(ISBLANK('Unit List'!AQ1900), IF(ISBLANK('Unit List'!S1900), IF(ISBLANK('Unit List'!S1900), IF(ISBLANK('Unit List'!AQ1900), IF(ISBLANK('Unit List'!S1900), IF(ISBLANK('Unit List'!S1900), IF(ISBLANK('Unit List'!AQ1900), IF(ISBLANK('Unit List'!S1900), IF(ISBLANK('Unit List'!S1900),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List'!S1900='Unit List'!$P$5, 'Unit List'!$AQ$5, IF('Unit List'!S1900='Unit List'!$P$4, 'Unit List'!$AQ$4, 'Unit List'!S1900))), IF('Unit List'!S1900='Unit List'!$P$5, 'Unit List'!$AQ$5, IF('Unit List'!S1900='Unit List'!$P$4, 'Unit List'!$AQ$4, 'Unit List'!S1900))), IF('Unit List'!AQ1900='Unit List'!$P$5, 'Unit List'!$AQ$5, IF('Unit List'!AQ1900='Unit List'!$P$4, 'Unit List'!$AQ$4, 'Unit List'!AQ1900))), IF('Unit List'!S1900='Unit List'!$P$5, 'Unit List'!$AQ$5, IF('Unit List'!S1900='Unit List'!$P$4, 'Unit List'!$AQ$4, 'Unit List'!S1900))), IF('Unit List'!S1900='Unit List'!$P$5, 'Unit List'!$AQ$5, IF('Unit List'!S1900='Unit List'!$P$4, 'Unit List'!$AQ$4, 'Unit List'!S1900))), IF('Unit List'!AQ1900='Unit List'!$P$5, 'Unit List'!$AQ$5, IF('Unit List'!AQ1900='Unit List'!$P$4, 'Unit List'!$AQ$4, 'Unit List'!AQ1900))), IF('Unit List'!S1900='Unit List'!$P$5, 'Unit List'!$AQ$5, IF('Unit List'!S1900='Unit List'!$P$4, 'Unit List'!$AQ$4, 'Unit List'!S1900))), IF('Unit List'!S1900='Unit List'!$P$5, 'Unit List'!$AQ$5, IF('Unit List'!S1900='Unit List'!$P$4, 'Unit List'!$AQ$4, 'Unit List'!S1900))), IF('Unit List'!AQ1900='Unit List'!$P$5, 'Unit List'!$AQ$5, IF('Unit List'!AQ1900='Unit List'!$P$4, 'Unit List'!$AQ$4, 'Unit List'!AQ1900))),"'),",)</f>
        <v>'TwoBigGuns'),</v>
      </c>
    </row>
    <row r="1997" spans="1:10" x14ac:dyDescent="0.25">
      <c r="A1997" t="s">
        <v>2713</v>
      </c>
      <c r="B1997" t="str">
        <f>CONCATENATE("'_",'Unit List'!C1901,"',",)</f>
        <v>'_CELTS',</v>
      </c>
      <c r="C1997" t="str">
        <f>"'',"</f>
        <v>'',</v>
      </c>
      <c r="D1997" t="str">
        <f>CONCATENATE("'",'Unit List'!E1901,"',",)</f>
        <v>'WW1_TANK',</v>
      </c>
      <c r="E1997" t="str">
        <f>CONCATENATE("'",'Unit List'!F1901,"',",)</f>
        <v>'WW1_TANK',</v>
      </c>
      <c r="F1997" t="str">
        <f>"'',"</f>
        <v>'',</v>
      </c>
      <c r="G1997" t="str">
        <f>CONCATENATE("'",'Unit List'!H1901,"',",)</f>
        <v>'MK_A_Whippet',</v>
      </c>
      <c r="H1997" t="str">
        <f>CONCATENATE(IF(ISBLANK('Unit List'!AO1901), IF(ISBLANK('Unit List'!Q1901), IF(ISBLANK('Unit List'!Q1901), IF(ISBLANK('Unit List'!AO1901), IF(ISBLANK('Unit List'!Q1901), IF(ISBLANK('Unit List'!Q1901), IF(ISBLANK('Unit List'!AO1901), IF(ISBLANK('Unit List'!Q1901), IF(ISBLANK('Unit List'!Q1901),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List'!Q1901='Unit List'!$P$5, 'Unit List'!$AO$5, IF('Unit List'!Q1901='Unit List'!$P$4, 'Unit List'!$AO$4, IF('Unit List'!Q1901='Unit List'!$P$7, 'Unit List'!Q1901 * 'Unit List'!$AO$7, 'Unit List'!Q1901)))), IF('Unit List'!Q1901='Unit List'!$P$5, 'Unit List'!$AO$5, IF('Unit List'!Q1901='Unit List'!$P$4, 'Unit List'!$AO$4, IF('Unit List'!Q1901='Unit List'!$P$7, 'Unit List'!Q1901 * 'Unit List'!$AO$7, 'Unit List'!Q1901)))), IF('Unit List'!AO1901='Unit List'!$P$5, 'Unit List'!$AO$5, IF('Unit List'!AO1901='Unit List'!$P$4, 'Unit List'!$AO$4, IF('Unit List'!AO1901='Unit List'!$P$7, 'Unit List'!AO1901 * 'Unit List'!$AO$7, 'Unit List'!AO1901)))), IF('Unit List'!Q1901='Unit List'!$P$5, 'Unit List'!$AO$5, IF('Unit List'!Q1901='Unit List'!$P$4, 'Unit List'!$AO$4, IF('Unit List'!Q1901='Unit List'!$P$7, 'Unit List'!Q1901 * 'Unit List'!$AO$7, 'Unit List'!Q1901)))), IF('Unit List'!Q1901='Unit List'!$P$5, 'Unit List'!$AO$5, IF('Unit List'!Q1901='Unit List'!$P$4, 'Unit List'!$AO$4, IF('Unit List'!Q1901='Unit List'!$P$7, 'Unit List'!Q1901 * 'Unit List'!$AO$7, 'Unit List'!Q1901)))), IF('Unit List'!AO1901='Unit List'!$P$5, 'Unit List'!$AO$5, IF('Unit List'!AO1901='Unit List'!$P$4, 'Unit List'!$AO$4, IF('Unit List'!AO1901='Unit List'!$P$7, 'Unit List'!AO1901 * 'Unit List'!$AO$7, 'Unit List'!AO1901)))), IF('Unit List'!Q1901='Unit List'!$P$5, 'Unit List'!$AO$5, IF('Unit List'!Q1901='Unit List'!$P$4, 'Unit List'!$AO$4, IF('Unit List'!Q1901='Unit List'!$P$7, 'Unit List'!Q1901 * 'Unit List'!$AO$7, 'Unit List'!Q1901)))), IF('Unit List'!Q1901='Unit List'!$P$5, 'Unit List'!$AO$5, IF('Unit List'!Q1901='Unit List'!$P$4, 'Unit List'!$AO$4, IF('Unit List'!Q1901='Unit List'!$P$7, 'Unit List'!Q1901 * 'Unit List'!$AO$7, 'Unit List'!Q1901)))), IF('Unit List'!AO1901='Unit List'!$P$5, 'Unit List'!$AO$5, IF('Unit List'!AO1901='Unit List'!$P$4, 'Unit List'!$AO$4, IF('Unit List'!AO1901='Unit List'!$P$7, 'Unit List'!AO1901 * 'Unit List'!$AO$7, 'Unit List'!AO1901)))),",",)</f>
        <v>2,</v>
      </c>
      <c r="I1997" t="str">
        <f>CONCATENATE(IF(ISBLANK('Unit List'!AP1901), IF(ISBLANK('Unit List'!R1901), IF(ISBLANK('Unit List'!R1901), IF(ISBLANK('Unit List'!AP1901), IF(ISBLANK('Unit List'!R1901), IF(ISBLANK('Unit List'!R1901), IF(ISBLANK('Unit List'!AP1901), IF(ISBLANK('Unit List'!R1901), IF(ISBLANK('Unit List'!R1901),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List'!R1901='Unit List'!$P$5, 'Unit List'!$AP$5, IF('Unit List'!R1901='Unit List'!$P$4, 'Unit List'!$AP$4, IF('Unit List'!R1901='Unit List'!$P$7, 'Unit List'!R1901 * 'Unit List'!$AP$7, 'Unit List'!R1901)))), IF('Unit List'!R1901='Unit List'!$P$5, 'Unit List'!$AP$5, IF('Unit List'!R1901='Unit List'!$P$4, 'Unit List'!$AP$4, IF('Unit List'!R1901='Unit List'!$P$7, 'Unit List'!R1901 * 'Unit List'!$AP$7, 'Unit List'!R1901)))), IF('Unit List'!AP1901='Unit List'!$P$5, 'Unit List'!$AP$5, IF('Unit List'!AP1901='Unit List'!$P$4, 'Unit List'!$AP$4, IF('Unit List'!AP1901='Unit List'!$P$7, 'Unit List'!AP1901 * 'Unit List'!$AP$7, 'Unit List'!AP1901)))), IF('Unit List'!R1901='Unit List'!$P$5, 'Unit List'!$AP$5, IF('Unit List'!R1901='Unit List'!$P$4, 'Unit List'!$AP$4, IF('Unit List'!R1901='Unit List'!$P$7, 'Unit List'!R1901 * 'Unit List'!$AP$7, 'Unit List'!R1901)))), IF('Unit List'!R1901='Unit List'!$P$5, 'Unit List'!$AP$5, IF('Unit List'!R1901='Unit List'!$P$4, 'Unit List'!$AP$4, IF('Unit List'!R1901='Unit List'!$P$7, 'Unit List'!R1901 * 'Unit List'!$AP$7, 'Unit List'!R1901)))), IF('Unit List'!AP1901='Unit List'!$P$5, 'Unit List'!$AP$5, IF('Unit List'!AP1901='Unit List'!$P$4, 'Unit List'!$AP$4, IF('Unit List'!AP1901='Unit List'!$P$7, 'Unit List'!AP1901 * 'Unit List'!$AP$7, 'Unit List'!AP1901)))), IF('Unit List'!R1901='Unit List'!$P$5, 'Unit List'!$AP$5, IF('Unit List'!R1901='Unit List'!$P$4, 'Unit List'!$AP$4, IF('Unit List'!R1901='Unit List'!$P$7, 'Unit List'!R1901 * 'Unit List'!$AP$7, 'Unit List'!R1901)))), IF('Unit List'!R1901='Unit List'!$P$5, 'Unit List'!$AP$5, IF('Unit List'!R1901='Unit List'!$P$4, 'Unit List'!$AP$4, IF('Unit List'!R1901='Unit List'!$P$7, 'Unit List'!R1901 * 'Unit List'!$AP$7, 'Unit List'!R1901)))), IF('Unit List'!AP1901='Unit List'!$P$5, 'Unit List'!$AP$5, IF('Unit List'!AP1901='Unit List'!$P$4, 'Unit List'!$AP$4, IF('Unit List'!AP1901='Unit List'!$P$7, 'Unit List'!AP1901 * 'Unit List'!$AP$7, 'Unit List'!AP1901)))),",",)</f>
        <v>0.125,</v>
      </c>
      <c r="J1997" t="str">
        <f>CONCATENATE("'",IF(ISBLANK('Unit List'!AQ1901), IF(ISBLANK('Unit List'!S1901), IF(ISBLANK('Unit List'!S1901), IF(ISBLANK('Unit List'!AQ1901), IF(ISBLANK('Unit List'!S1901), IF(ISBLANK('Unit List'!S1901), IF(ISBLANK('Unit List'!AQ1901), IF(ISBLANK('Unit List'!S1901), IF(ISBLANK('Unit List'!S1901),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List'!S1901='Unit List'!$P$5, 'Unit List'!$AQ$5, IF('Unit List'!S1901='Unit List'!$P$4, 'Unit List'!$AQ$4, 'Unit List'!S1901))), IF('Unit List'!S1901='Unit List'!$P$5, 'Unit List'!$AQ$5, IF('Unit List'!S1901='Unit List'!$P$4, 'Unit List'!$AQ$4, 'Unit List'!S1901))), IF('Unit List'!AQ1901='Unit List'!$P$5, 'Unit List'!$AQ$5, IF('Unit List'!AQ1901='Unit List'!$P$4, 'Unit List'!$AQ$4, 'Unit List'!AQ1901))), IF('Unit List'!S1901='Unit List'!$P$5, 'Unit List'!$AQ$5, IF('Unit List'!S1901='Unit List'!$P$4, 'Unit List'!$AQ$4, 'Unit List'!S1901))), IF('Unit List'!S1901='Unit List'!$P$5, 'Unit List'!$AQ$5, IF('Unit List'!S1901='Unit List'!$P$4, 'Unit List'!$AQ$4, 'Unit List'!S1901))), IF('Unit List'!AQ1901='Unit List'!$P$5, 'Unit List'!$AQ$5, IF('Unit List'!AQ1901='Unit List'!$P$4, 'Unit List'!$AQ$4, 'Unit List'!AQ1901))), IF('Unit List'!S1901='Unit List'!$P$5, 'Unit List'!$AQ$5, IF('Unit List'!S1901='Unit List'!$P$4, 'Unit List'!$AQ$4, 'Unit List'!S1901))), IF('Unit List'!S1901='Unit List'!$P$5, 'Unit List'!$AQ$5, IF('Unit List'!S1901='Unit List'!$P$4, 'Unit List'!$AQ$4, 'Unit List'!S1901))), IF('Unit List'!AQ1901='Unit List'!$P$5, 'Unit List'!$AQ$5, IF('Unit List'!AQ1901='Unit List'!$P$4, 'Unit List'!$AQ$4, 'Unit List'!AQ1901))),"'),",)</f>
        <v>'TwoBigGuns'),</v>
      </c>
    </row>
    <row r="1998" spans="1:10" x14ac:dyDescent="0.25">
      <c r="A1998" t="s">
        <v>2713</v>
      </c>
      <c r="B1998" t="str">
        <f>CONCATENATE("'_",'Unit List'!C1902,"',",)</f>
        <v>'_ENGLAND',</v>
      </c>
      <c r="C1998" t="str">
        <f>"'',"</f>
        <v>'',</v>
      </c>
      <c r="D1998" t="str">
        <f>CONCATENATE("'",'Unit List'!E1902,"',",)</f>
        <v>'WW1_TANK',</v>
      </c>
      <c r="E1998" t="str">
        <f>CONCATENATE("'",'Unit List'!F1902,"',",)</f>
        <v>'WW1_TANK',</v>
      </c>
      <c r="F1998" t="str">
        <f>"'',"</f>
        <v>'',</v>
      </c>
      <c r="G1998" t="str">
        <f>CONCATENATE("'",'Unit List'!H1902,"',",)</f>
        <v>'WhippetMkABritish',</v>
      </c>
      <c r="H1998" t="str">
        <f>CONCATENATE(IF(ISBLANK('Unit List'!AO1902), IF(ISBLANK('Unit List'!Q1902), IF(ISBLANK('Unit List'!Q1902), IF(ISBLANK('Unit List'!AO1902), IF(ISBLANK('Unit List'!Q1902), IF(ISBLANK('Unit List'!Q1902), IF(ISBLANK('Unit List'!AO1902), IF(ISBLANK('Unit List'!Q1902), IF(ISBLANK('Unit List'!Q1902),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List'!Q1902='Unit List'!$P$5, 'Unit List'!$AO$5, IF('Unit List'!Q1902='Unit List'!$P$4, 'Unit List'!$AO$4, IF('Unit List'!Q1902='Unit List'!$P$7, 'Unit List'!Q1902 * 'Unit List'!$AO$7, 'Unit List'!Q1902)))), IF('Unit List'!Q1902='Unit List'!$P$5, 'Unit List'!$AO$5, IF('Unit List'!Q1902='Unit List'!$P$4, 'Unit List'!$AO$4, IF('Unit List'!Q1902='Unit List'!$P$7, 'Unit List'!Q1902 * 'Unit List'!$AO$7, 'Unit List'!Q1902)))), IF('Unit List'!AO1902='Unit List'!$P$5, 'Unit List'!$AO$5, IF('Unit List'!AO1902='Unit List'!$P$4, 'Unit List'!$AO$4, IF('Unit List'!AO1902='Unit List'!$P$7, 'Unit List'!AO1902 * 'Unit List'!$AO$7, 'Unit List'!AO1902)))), IF('Unit List'!Q1902='Unit List'!$P$5, 'Unit List'!$AO$5, IF('Unit List'!Q1902='Unit List'!$P$4, 'Unit List'!$AO$4, IF('Unit List'!Q1902='Unit List'!$P$7, 'Unit List'!Q1902 * 'Unit List'!$AO$7, 'Unit List'!Q1902)))), IF('Unit List'!Q1902='Unit List'!$P$5, 'Unit List'!$AO$5, IF('Unit List'!Q1902='Unit List'!$P$4, 'Unit List'!$AO$4, IF('Unit List'!Q1902='Unit List'!$P$7, 'Unit List'!Q1902 * 'Unit List'!$AO$7, 'Unit List'!Q1902)))), IF('Unit List'!AO1902='Unit List'!$P$5, 'Unit List'!$AO$5, IF('Unit List'!AO1902='Unit List'!$P$4, 'Unit List'!$AO$4, IF('Unit List'!AO1902='Unit List'!$P$7, 'Unit List'!AO1902 * 'Unit List'!$AO$7, 'Unit List'!AO1902)))), IF('Unit List'!Q1902='Unit List'!$P$5, 'Unit List'!$AO$5, IF('Unit List'!Q1902='Unit List'!$P$4, 'Unit List'!$AO$4, IF('Unit List'!Q1902='Unit List'!$P$7, 'Unit List'!Q1902 * 'Unit List'!$AO$7, 'Unit List'!Q1902)))), IF('Unit List'!Q1902='Unit List'!$P$5, 'Unit List'!$AO$5, IF('Unit List'!Q1902='Unit List'!$P$4, 'Unit List'!$AO$4, IF('Unit List'!Q1902='Unit List'!$P$7, 'Unit List'!Q1902 * 'Unit List'!$AO$7, 'Unit List'!Q1902)))), IF('Unit List'!AO1902='Unit List'!$P$5, 'Unit List'!$AO$5, IF('Unit List'!AO1902='Unit List'!$P$4, 'Unit List'!$AO$4, IF('Unit List'!AO1902='Unit List'!$P$7, 'Unit List'!AO1902 * 'Unit List'!$AO$7, 'Unit List'!AO1902)))),",",)</f>
        <v>1,</v>
      </c>
      <c r="I1998" t="str">
        <f>CONCATENATE(IF(ISBLANK('Unit List'!AP1902), IF(ISBLANK('Unit List'!R1902), IF(ISBLANK('Unit List'!R1902), IF(ISBLANK('Unit List'!AP1902), IF(ISBLANK('Unit List'!R1902), IF(ISBLANK('Unit List'!R1902), IF(ISBLANK('Unit List'!AP1902), IF(ISBLANK('Unit List'!R1902), IF(ISBLANK('Unit List'!R1902),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List'!R1902='Unit List'!$P$5, 'Unit List'!$AP$5, IF('Unit List'!R1902='Unit List'!$P$4, 'Unit List'!$AP$4, IF('Unit List'!R1902='Unit List'!$P$7, 'Unit List'!R1902 * 'Unit List'!$AP$7, 'Unit List'!R1902)))), IF('Unit List'!R1902='Unit List'!$P$5, 'Unit List'!$AP$5, IF('Unit List'!R1902='Unit List'!$P$4, 'Unit List'!$AP$4, IF('Unit List'!R1902='Unit List'!$P$7, 'Unit List'!R1902 * 'Unit List'!$AP$7, 'Unit List'!R1902)))), IF('Unit List'!AP1902='Unit List'!$P$5, 'Unit List'!$AP$5, IF('Unit List'!AP1902='Unit List'!$P$4, 'Unit List'!$AP$4, IF('Unit List'!AP1902='Unit List'!$P$7, 'Unit List'!AP1902 * 'Unit List'!$AP$7, 'Unit List'!AP1902)))), IF('Unit List'!R1902='Unit List'!$P$5, 'Unit List'!$AP$5, IF('Unit List'!R1902='Unit List'!$P$4, 'Unit List'!$AP$4, IF('Unit List'!R1902='Unit List'!$P$7, 'Unit List'!R1902 * 'Unit List'!$AP$7, 'Unit List'!R1902)))), IF('Unit List'!R1902='Unit List'!$P$5, 'Unit List'!$AP$5, IF('Unit List'!R1902='Unit List'!$P$4, 'Unit List'!$AP$4, IF('Unit List'!R1902='Unit List'!$P$7, 'Unit List'!R1902 * 'Unit List'!$AP$7, 'Unit List'!R1902)))), IF('Unit List'!AP1902='Unit List'!$P$5, 'Unit List'!$AP$5, IF('Unit List'!AP1902='Unit List'!$P$4, 'Unit List'!$AP$4, IF('Unit List'!AP1902='Unit List'!$P$7, 'Unit List'!AP1902 * 'Unit List'!$AP$7, 'Unit List'!AP1902)))), IF('Unit List'!R1902='Unit List'!$P$5, 'Unit List'!$AP$5, IF('Unit List'!R1902='Unit List'!$P$4, 'Unit List'!$AP$4, IF('Unit List'!R1902='Unit List'!$P$7, 'Unit List'!R1902 * 'Unit List'!$AP$7, 'Unit List'!R1902)))), IF('Unit List'!R1902='Unit List'!$P$5, 'Unit List'!$AP$5, IF('Unit List'!R1902='Unit List'!$P$4, 'Unit List'!$AP$4, IF('Unit List'!R1902='Unit List'!$P$7, 'Unit List'!R1902 * 'Unit List'!$AP$7, 'Unit List'!R1902)))), IF('Unit List'!AP1902='Unit List'!$P$5, 'Unit List'!$AP$5, IF('Unit List'!AP1902='Unit List'!$P$4, 'Unit List'!$AP$4, IF('Unit List'!AP1902='Unit List'!$P$7, 'Unit List'!AP1902 * 'Unit List'!$AP$7, 'Unit List'!AP1902)))),",",)</f>
        <v>0.125,</v>
      </c>
      <c r="J1998" t="str">
        <f>CONCATENATE("'",IF(ISBLANK('Unit List'!AQ1902), IF(ISBLANK('Unit List'!S1902), IF(ISBLANK('Unit List'!S1902), IF(ISBLANK('Unit List'!AQ1902), IF(ISBLANK('Unit List'!S1902), IF(ISBLANK('Unit List'!S1902), IF(ISBLANK('Unit List'!AQ1902), IF(ISBLANK('Unit List'!S1902), IF(ISBLANK('Unit List'!S1902),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List'!S1902='Unit List'!$P$5, 'Unit List'!$AQ$5, IF('Unit List'!S1902='Unit List'!$P$4, 'Unit List'!$AQ$4, 'Unit List'!S1902))), IF('Unit List'!S1902='Unit List'!$P$5, 'Unit List'!$AQ$5, IF('Unit List'!S1902='Unit List'!$P$4, 'Unit List'!$AQ$4, 'Unit List'!S1902))), IF('Unit List'!AQ1902='Unit List'!$P$5, 'Unit List'!$AQ$5, IF('Unit List'!AQ1902='Unit List'!$P$4, 'Unit List'!$AQ$4, 'Unit List'!AQ1902))), IF('Unit List'!S1902='Unit List'!$P$5, 'Unit List'!$AQ$5, IF('Unit List'!S1902='Unit List'!$P$4, 'Unit List'!$AQ$4, 'Unit List'!S1902))), IF('Unit List'!S1902='Unit List'!$P$5, 'Unit List'!$AQ$5, IF('Unit List'!S1902='Unit List'!$P$4, 'Unit List'!$AQ$4, 'Unit List'!S1902))), IF('Unit List'!AQ1902='Unit List'!$P$5, 'Unit List'!$AQ$5, IF('Unit List'!AQ1902='Unit List'!$P$4, 'Unit List'!$AQ$4, 'Unit List'!AQ1902))), IF('Unit List'!S1902='Unit List'!$P$5, 'Unit List'!$AQ$5, IF('Unit List'!S1902='Unit List'!$P$4, 'Unit List'!$AQ$4, 'Unit List'!S1902))), IF('Unit List'!S1902='Unit List'!$P$5, 'Unit List'!$AQ$5, IF('Unit List'!S1902='Unit List'!$P$4, 'Unit List'!$AQ$4, 'Unit List'!S1902))), IF('Unit List'!AQ1902='Unit List'!$P$5, 'Unit List'!$AQ$5, IF('Unit List'!AQ1902='Unit List'!$P$4, 'Unit List'!$AQ$4, 'Unit List'!AQ1902))),"'),",)</f>
        <v>'TwoBigGuns'),</v>
      </c>
    </row>
    <row r="1999" spans="1:10" x14ac:dyDescent="0.25">
      <c r="A1999" t="s">
        <v>2713</v>
      </c>
      <c r="B1999" t="str">
        <f>CONCATENATE("'_",'Unit List'!C1903,"',",)</f>
        <v>'_ENGLAND',</v>
      </c>
      <c r="C1999" t="str">
        <f>"'',"</f>
        <v>'',</v>
      </c>
      <c r="D1999" t="str">
        <f>CONCATENATE("'",'Unit List'!E1903,"',",)</f>
        <v>'WW1_TANK',</v>
      </c>
      <c r="E1999" t="str">
        <f>CONCATENATE("'",'Unit List'!F1903,"',",)</f>
        <v>'WW1_TANK',</v>
      </c>
      <c r="F1999" t="str">
        <f>CONCATENATE("'_",'Unit List'!G1903,"',",)</f>
        <v>'_V2',</v>
      </c>
      <c r="G1999" t="str">
        <f>CONCATENATE("'",'Unit List'!H1903,"',",)</f>
        <v>'MK_A_Whippet',</v>
      </c>
      <c r="H1999" t="str">
        <f>CONCATENATE(IF(ISBLANK('Unit List'!AO1903), IF(ISBLANK('Unit List'!Q1903), IF(ISBLANK('Unit List'!Q1903), IF(ISBLANK('Unit List'!AO1903), IF(ISBLANK('Unit List'!Q1903), IF(ISBLANK('Unit List'!Q1903), IF(ISBLANK('Unit List'!AO1903), IF(ISBLANK('Unit List'!Q1903), IF(ISBLANK('Unit List'!Q1903),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List'!Q1903='Unit List'!$P$5, 'Unit List'!$AO$5, IF('Unit List'!Q1903='Unit List'!$P$4, 'Unit List'!$AO$4, IF('Unit List'!Q1903='Unit List'!$P$7, 'Unit List'!Q1903 * 'Unit List'!$AO$7, 'Unit List'!Q1903)))), IF('Unit List'!Q1903='Unit List'!$P$5, 'Unit List'!$AO$5, IF('Unit List'!Q1903='Unit List'!$P$4, 'Unit List'!$AO$4, IF('Unit List'!Q1903='Unit List'!$P$7, 'Unit List'!Q1903 * 'Unit List'!$AO$7, 'Unit List'!Q1903)))), IF('Unit List'!AO1903='Unit List'!$P$5, 'Unit List'!$AO$5, IF('Unit List'!AO1903='Unit List'!$P$4, 'Unit List'!$AO$4, IF('Unit List'!AO1903='Unit List'!$P$7, 'Unit List'!AO1903 * 'Unit List'!$AO$7, 'Unit List'!AO1903)))), IF('Unit List'!Q1903='Unit List'!$P$5, 'Unit List'!$AO$5, IF('Unit List'!Q1903='Unit List'!$P$4, 'Unit List'!$AO$4, IF('Unit List'!Q1903='Unit List'!$P$7, 'Unit List'!Q1903 * 'Unit List'!$AO$7, 'Unit List'!Q1903)))), IF('Unit List'!Q1903='Unit List'!$P$5, 'Unit List'!$AO$5, IF('Unit List'!Q1903='Unit List'!$P$4, 'Unit List'!$AO$4, IF('Unit List'!Q1903='Unit List'!$P$7, 'Unit List'!Q1903 * 'Unit List'!$AO$7, 'Unit List'!Q1903)))), IF('Unit List'!AO1903='Unit List'!$P$5, 'Unit List'!$AO$5, IF('Unit List'!AO1903='Unit List'!$P$4, 'Unit List'!$AO$4, IF('Unit List'!AO1903='Unit List'!$P$7, 'Unit List'!AO1903 * 'Unit List'!$AO$7, 'Unit List'!AO1903)))), IF('Unit List'!Q1903='Unit List'!$P$5, 'Unit List'!$AO$5, IF('Unit List'!Q1903='Unit List'!$P$4, 'Unit List'!$AO$4, IF('Unit List'!Q1903='Unit List'!$P$7, 'Unit List'!Q1903 * 'Unit List'!$AO$7, 'Unit List'!Q1903)))), IF('Unit List'!Q1903='Unit List'!$P$5, 'Unit List'!$AO$5, IF('Unit List'!Q1903='Unit List'!$P$4, 'Unit List'!$AO$4, IF('Unit List'!Q1903='Unit List'!$P$7, 'Unit List'!Q1903 * 'Unit List'!$AO$7, 'Unit List'!Q1903)))), IF('Unit List'!AO1903='Unit List'!$P$5, 'Unit List'!$AO$5, IF('Unit List'!AO1903='Unit List'!$P$4, 'Unit List'!$AO$4, IF('Unit List'!AO1903='Unit List'!$P$7, 'Unit List'!AO1903 * 'Unit List'!$AO$7, 'Unit List'!AO1903)))),",",)</f>
        <v>1,</v>
      </c>
      <c r="I1999" t="str">
        <f>CONCATENATE(IF(ISBLANK('Unit List'!AP1903), IF(ISBLANK('Unit List'!R1903), IF(ISBLANK('Unit List'!R1903), IF(ISBLANK('Unit List'!AP1903), IF(ISBLANK('Unit List'!R1903), IF(ISBLANK('Unit List'!R1903), IF(ISBLANK('Unit List'!AP1903), IF(ISBLANK('Unit List'!R1903), IF(ISBLANK('Unit List'!R1903),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List'!R1903='Unit List'!$P$5, 'Unit List'!$AP$5, IF('Unit List'!R1903='Unit List'!$P$4, 'Unit List'!$AP$4, IF('Unit List'!R1903='Unit List'!$P$7, 'Unit List'!R1903 * 'Unit List'!$AP$7, 'Unit List'!R1903)))), IF('Unit List'!R1903='Unit List'!$P$5, 'Unit List'!$AP$5, IF('Unit List'!R1903='Unit List'!$P$4, 'Unit List'!$AP$4, IF('Unit List'!R1903='Unit List'!$P$7, 'Unit List'!R1903 * 'Unit List'!$AP$7, 'Unit List'!R1903)))), IF('Unit List'!AP1903='Unit List'!$P$5, 'Unit List'!$AP$5, IF('Unit List'!AP1903='Unit List'!$P$4, 'Unit List'!$AP$4, IF('Unit List'!AP1903='Unit List'!$P$7, 'Unit List'!AP1903 * 'Unit List'!$AP$7, 'Unit List'!AP1903)))), IF('Unit List'!R1903='Unit List'!$P$5, 'Unit List'!$AP$5, IF('Unit List'!R1903='Unit List'!$P$4, 'Unit List'!$AP$4, IF('Unit List'!R1903='Unit List'!$P$7, 'Unit List'!R1903 * 'Unit List'!$AP$7, 'Unit List'!R1903)))), IF('Unit List'!R1903='Unit List'!$P$5, 'Unit List'!$AP$5, IF('Unit List'!R1903='Unit List'!$P$4, 'Unit List'!$AP$4, IF('Unit List'!R1903='Unit List'!$P$7, 'Unit List'!R1903 * 'Unit List'!$AP$7, 'Unit List'!R1903)))), IF('Unit List'!AP1903='Unit List'!$P$5, 'Unit List'!$AP$5, IF('Unit List'!AP1903='Unit List'!$P$4, 'Unit List'!$AP$4, IF('Unit List'!AP1903='Unit List'!$P$7, 'Unit List'!AP1903 * 'Unit List'!$AP$7, 'Unit List'!AP1903)))), IF('Unit List'!R1903='Unit List'!$P$5, 'Unit List'!$AP$5, IF('Unit List'!R1903='Unit List'!$P$4, 'Unit List'!$AP$4, IF('Unit List'!R1903='Unit List'!$P$7, 'Unit List'!R1903 * 'Unit List'!$AP$7, 'Unit List'!R1903)))), IF('Unit List'!R1903='Unit List'!$P$5, 'Unit List'!$AP$5, IF('Unit List'!R1903='Unit List'!$P$4, 'Unit List'!$AP$4, IF('Unit List'!R1903='Unit List'!$P$7, 'Unit List'!R1903 * 'Unit List'!$AP$7, 'Unit List'!R1903)))), IF('Unit List'!AP1903='Unit List'!$P$5, 'Unit List'!$AP$5, IF('Unit List'!AP1903='Unit List'!$P$4, 'Unit List'!$AP$4, IF('Unit List'!AP1903='Unit List'!$P$7, 'Unit List'!AP1903 * 'Unit List'!$AP$7, 'Unit List'!AP1903)))),",",)</f>
        <v>0.125,</v>
      </c>
      <c r="J1999" t="str">
        <f>CONCATENATE("'",IF(ISBLANK('Unit List'!AQ1903), IF(ISBLANK('Unit List'!S1903), IF(ISBLANK('Unit List'!S1903), IF(ISBLANK('Unit List'!AQ1903), IF(ISBLANK('Unit List'!S1903), IF(ISBLANK('Unit List'!S1903), IF(ISBLANK('Unit List'!AQ1903), IF(ISBLANK('Unit List'!S1903), IF(ISBLANK('Unit List'!S1903),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List'!S1903='Unit List'!$P$5, 'Unit List'!$AQ$5, IF('Unit List'!S1903='Unit List'!$P$4, 'Unit List'!$AQ$4, 'Unit List'!S1903))), IF('Unit List'!S1903='Unit List'!$P$5, 'Unit List'!$AQ$5, IF('Unit List'!S1903='Unit List'!$P$4, 'Unit List'!$AQ$4, 'Unit List'!S1903))), IF('Unit List'!AQ1903='Unit List'!$P$5, 'Unit List'!$AQ$5, IF('Unit List'!AQ1903='Unit List'!$P$4, 'Unit List'!$AQ$4, 'Unit List'!AQ1903))), IF('Unit List'!S1903='Unit List'!$P$5, 'Unit List'!$AQ$5, IF('Unit List'!S1903='Unit List'!$P$4, 'Unit List'!$AQ$4, 'Unit List'!S1903))), IF('Unit List'!S1903='Unit List'!$P$5, 'Unit List'!$AQ$5, IF('Unit List'!S1903='Unit List'!$P$4, 'Unit List'!$AQ$4, 'Unit List'!S1903))), IF('Unit List'!AQ1903='Unit List'!$P$5, 'Unit List'!$AQ$5, IF('Unit List'!AQ1903='Unit List'!$P$4, 'Unit List'!$AQ$4, 'Unit List'!AQ1903))), IF('Unit List'!S1903='Unit List'!$P$5, 'Unit List'!$AQ$5, IF('Unit List'!S1903='Unit List'!$P$4, 'Unit List'!$AQ$4, 'Unit List'!S1903))), IF('Unit List'!S1903='Unit List'!$P$5, 'Unit List'!$AQ$5, IF('Unit List'!S1903='Unit List'!$P$4, 'Unit List'!$AQ$4, 'Unit List'!S1903))), IF('Unit List'!AQ1903='Unit List'!$P$5, 'Unit List'!$AQ$5, IF('Unit List'!AQ1903='Unit List'!$P$4, 'Unit List'!$AQ$4, 'Unit List'!AQ1903))),"'),",)</f>
        <v>'TwoBigGuns'),</v>
      </c>
    </row>
    <row r="2000" spans="1:10" x14ac:dyDescent="0.25">
      <c r="A2000" t="s">
        <v>2713</v>
      </c>
      <c r="B2000" t="str">
        <f>CONCATENATE("'_",'Unit List'!C1904,"',",)</f>
        <v>'_FRANCE',</v>
      </c>
      <c r="C2000" t="str">
        <f>"'',"</f>
        <v>'',</v>
      </c>
      <c r="D2000" t="str">
        <f>CONCATENATE("'",'Unit List'!E1904,"',",)</f>
        <v>'WW1_TANK',</v>
      </c>
      <c r="E2000" t="str">
        <f>CONCATENATE("'",'Unit List'!F1904,"',",)</f>
        <v>'WW1_TANK',</v>
      </c>
      <c r="F2000" t="str">
        <f>"'',"</f>
        <v>'',</v>
      </c>
      <c r="G2000" t="str">
        <f>CONCATENATE("'",'Unit List'!H1904,"',",)</f>
        <v>'Renault_FT-17',</v>
      </c>
      <c r="H2000" t="str">
        <f>CONCATENATE(IF(ISBLANK('Unit List'!AO1904), IF(ISBLANK('Unit List'!Q1904), IF(ISBLANK('Unit List'!Q1904), IF(ISBLANK('Unit List'!AO1904), IF(ISBLANK('Unit List'!Q1904), IF(ISBLANK('Unit List'!Q1904), IF(ISBLANK('Unit List'!AO1904), IF(ISBLANK('Unit List'!Q1904), IF(ISBLANK('Unit List'!Q1904),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List'!Q1904='Unit List'!$P$5, 'Unit List'!$AO$5, IF('Unit List'!Q1904='Unit List'!$P$4, 'Unit List'!$AO$4, IF('Unit List'!Q1904='Unit List'!$P$7, 'Unit List'!Q1904 * 'Unit List'!$AO$7, 'Unit List'!Q1904)))), IF('Unit List'!Q1904='Unit List'!$P$5, 'Unit List'!$AO$5, IF('Unit List'!Q1904='Unit List'!$P$4, 'Unit List'!$AO$4, IF('Unit List'!Q1904='Unit List'!$P$7, 'Unit List'!Q1904 * 'Unit List'!$AO$7, 'Unit List'!Q1904)))), IF('Unit List'!AO1904='Unit List'!$P$5, 'Unit List'!$AO$5, IF('Unit List'!AO1904='Unit List'!$P$4, 'Unit List'!$AO$4, IF('Unit List'!AO1904='Unit List'!$P$7, 'Unit List'!AO1904 * 'Unit List'!$AO$7, 'Unit List'!AO1904)))), IF('Unit List'!Q1904='Unit List'!$P$5, 'Unit List'!$AO$5, IF('Unit List'!Q1904='Unit List'!$P$4, 'Unit List'!$AO$4, IF('Unit List'!Q1904='Unit List'!$P$7, 'Unit List'!Q1904 * 'Unit List'!$AO$7, 'Unit List'!Q1904)))), IF('Unit List'!Q1904='Unit List'!$P$5, 'Unit List'!$AO$5, IF('Unit List'!Q1904='Unit List'!$P$4, 'Unit List'!$AO$4, IF('Unit List'!Q1904='Unit List'!$P$7, 'Unit List'!Q1904 * 'Unit List'!$AO$7, 'Unit List'!Q1904)))), IF('Unit List'!AO1904='Unit List'!$P$5, 'Unit List'!$AO$5, IF('Unit List'!AO1904='Unit List'!$P$4, 'Unit List'!$AO$4, IF('Unit List'!AO1904='Unit List'!$P$7, 'Unit List'!AO1904 * 'Unit List'!$AO$7, 'Unit List'!AO1904)))), IF('Unit List'!Q1904='Unit List'!$P$5, 'Unit List'!$AO$5, IF('Unit List'!Q1904='Unit List'!$P$4, 'Unit List'!$AO$4, IF('Unit List'!Q1904='Unit List'!$P$7, 'Unit List'!Q1904 * 'Unit List'!$AO$7, 'Unit List'!Q1904)))), IF('Unit List'!Q1904='Unit List'!$P$5, 'Unit List'!$AO$5, IF('Unit List'!Q1904='Unit List'!$P$4, 'Unit List'!$AO$4, IF('Unit List'!Q1904='Unit List'!$P$7, 'Unit List'!Q1904 * 'Unit List'!$AO$7, 'Unit List'!Q1904)))), IF('Unit List'!AO1904='Unit List'!$P$5, 'Unit List'!$AO$5, IF('Unit List'!AO1904='Unit List'!$P$4, 'Unit List'!$AO$4, IF('Unit List'!AO1904='Unit List'!$P$7, 'Unit List'!AO1904 * 'Unit List'!$AO$7, 'Unit List'!AO1904)))),",",)</f>
        <v>1,</v>
      </c>
      <c r="I2000" t="str">
        <f>CONCATENATE(IF(ISBLANK('Unit List'!AP1904), IF(ISBLANK('Unit List'!R1904), IF(ISBLANK('Unit List'!R1904), IF(ISBLANK('Unit List'!AP1904), IF(ISBLANK('Unit List'!R1904), IF(ISBLANK('Unit List'!R1904), IF(ISBLANK('Unit List'!AP1904), IF(ISBLANK('Unit List'!R1904), IF(ISBLANK('Unit List'!R1904),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List'!R1904='Unit List'!$P$5, 'Unit List'!$AP$5, IF('Unit List'!R1904='Unit List'!$P$4, 'Unit List'!$AP$4, IF('Unit List'!R1904='Unit List'!$P$7, 'Unit List'!R1904 * 'Unit List'!$AP$7, 'Unit List'!R1904)))), IF('Unit List'!R1904='Unit List'!$P$5, 'Unit List'!$AP$5, IF('Unit List'!R1904='Unit List'!$P$4, 'Unit List'!$AP$4, IF('Unit List'!R1904='Unit List'!$P$7, 'Unit List'!R1904 * 'Unit List'!$AP$7, 'Unit List'!R1904)))), IF('Unit List'!AP1904='Unit List'!$P$5, 'Unit List'!$AP$5, IF('Unit List'!AP1904='Unit List'!$P$4, 'Unit List'!$AP$4, IF('Unit List'!AP1904='Unit List'!$P$7, 'Unit List'!AP1904 * 'Unit List'!$AP$7, 'Unit List'!AP1904)))), IF('Unit List'!R1904='Unit List'!$P$5, 'Unit List'!$AP$5, IF('Unit List'!R1904='Unit List'!$P$4, 'Unit List'!$AP$4, IF('Unit List'!R1904='Unit List'!$P$7, 'Unit List'!R1904 * 'Unit List'!$AP$7, 'Unit List'!R1904)))), IF('Unit List'!R1904='Unit List'!$P$5, 'Unit List'!$AP$5, IF('Unit List'!R1904='Unit List'!$P$4, 'Unit List'!$AP$4, IF('Unit List'!R1904='Unit List'!$P$7, 'Unit List'!R1904 * 'Unit List'!$AP$7, 'Unit List'!R1904)))), IF('Unit List'!AP1904='Unit List'!$P$5, 'Unit List'!$AP$5, IF('Unit List'!AP1904='Unit List'!$P$4, 'Unit List'!$AP$4, IF('Unit List'!AP1904='Unit List'!$P$7, 'Unit List'!AP1904 * 'Unit List'!$AP$7, 'Unit List'!AP1904)))), IF('Unit List'!R1904='Unit List'!$P$5, 'Unit List'!$AP$5, IF('Unit List'!R1904='Unit List'!$P$4, 'Unit List'!$AP$4, IF('Unit List'!R1904='Unit List'!$P$7, 'Unit List'!R1904 * 'Unit List'!$AP$7, 'Unit List'!R1904)))), IF('Unit List'!R1904='Unit List'!$P$5, 'Unit List'!$AP$5, IF('Unit List'!R1904='Unit List'!$P$4, 'Unit List'!$AP$4, IF('Unit List'!R1904='Unit List'!$P$7, 'Unit List'!R1904 * 'Unit List'!$AP$7, 'Unit List'!R1904)))), IF('Unit List'!AP1904='Unit List'!$P$5, 'Unit List'!$AP$5, IF('Unit List'!AP1904='Unit List'!$P$4, 'Unit List'!$AP$4, IF('Unit List'!AP1904='Unit List'!$P$7, 'Unit List'!AP1904 * 'Unit List'!$AP$7, 'Unit List'!AP1904)))),",",)</f>
        <v>0.13,</v>
      </c>
      <c r="J2000" t="str">
        <f>CONCATENATE("'",IF(ISBLANK('Unit List'!AQ1904), IF(ISBLANK('Unit List'!S1904), IF(ISBLANK('Unit List'!S1904), IF(ISBLANK('Unit List'!AQ1904), IF(ISBLANK('Unit List'!S1904), IF(ISBLANK('Unit List'!S1904), IF(ISBLANK('Unit List'!AQ1904), IF(ISBLANK('Unit List'!S1904), IF(ISBLANK('Unit List'!S1904),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List'!AQ1904))),"'),",)</f>
        <v>'TwoBigGuns'),</v>
      </c>
    </row>
    <row r="2001" spans="1:10" x14ac:dyDescent="0.25">
      <c r="A2001" t="s">
        <v>2713</v>
      </c>
      <c r="B2001" t="str">
        <f>CONCATENATE("'_",'Unit List'!C1905,"',",)</f>
        <v>'_FRANCE',</v>
      </c>
      <c r="C2001" t="str">
        <f>"'',"</f>
        <v>'',</v>
      </c>
      <c r="D2001" t="str">
        <f>CONCATENATE("'",'Unit List'!E1905,"',",)</f>
        <v>'WW1_TANK',</v>
      </c>
      <c r="E2001" t="str">
        <f>CONCATENATE("'",'Unit List'!F1905,"',",)</f>
        <v>'WW1_TANK',</v>
      </c>
      <c r="F2001" t="str">
        <f>CONCATENATE("'_",'Unit List'!G1905,"',",)</f>
        <v>'_V2',</v>
      </c>
      <c r="G2001" t="str">
        <f>CONCATENATE("'",'Unit List'!H1905,"',",)</f>
        <v>'RenaultFTFrance1',</v>
      </c>
      <c r="H2001" t="str">
        <f>CONCATENATE(IF(ISBLANK('Unit List'!AO1905), IF(ISBLANK('Unit List'!Q1905), IF(ISBLANK('Unit List'!Q1905), IF(ISBLANK('Unit List'!AO1905), IF(ISBLANK('Unit List'!Q1905), IF(ISBLANK('Unit List'!Q1905), IF(ISBLANK('Unit List'!AO1905), IF(ISBLANK('Unit List'!Q1905), IF(ISBLANK('Unit List'!Q1905),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List'!Q1905='Unit List'!$P$5, 'Unit List'!$AO$5, IF('Unit List'!Q1905='Unit List'!$P$4, 'Unit List'!$AO$4, IF('Unit List'!Q1905='Unit List'!$P$7, 'Unit List'!Q1905 * 'Unit List'!$AO$7, 'Unit List'!Q1905)))), IF('Unit List'!Q1905='Unit List'!$P$5, 'Unit List'!$AO$5, IF('Unit List'!Q1905='Unit List'!$P$4, 'Unit List'!$AO$4, IF('Unit List'!Q1905='Unit List'!$P$7, 'Unit List'!Q1905 * 'Unit List'!$AO$7, 'Unit List'!Q1905)))), IF('Unit List'!AO1905='Unit List'!$P$5, 'Unit List'!$AO$5, IF('Unit List'!AO1905='Unit List'!$P$4, 'Unit List'!$AO$4, IF('Unit List'!AO1905='Unit List'!$P$7, 'Unit List'!AO1905 * 'Unit List'!$AO$7, 'Unit List'!AO1905)))), IF('Unit List'!Q1905='Unit List'!$P$5, 'Unit List'!$AO$5, IF('Unit List'!Q1905='Unit List'!$P$4, 'Unit List'!$AO$4, IF('Unit List'!Q1905='Unit List'!$P$7, 'Unit List'!Q1905 * 'Unit List'!$AO$7, 'Unit List'!Q1905)))), IF('Unit List'!Q1905='Unit List'!$P$5, 'Unit List'!$AO$5, IF('Unit List'!Q1905='Unit List'!$P$4, 'Unit List'!$AO$4, IF('Unit List'!Q1905='Unit List'!$P$7, 'Unit List'!Q1905 * 'Unit List'!$AO$7, 'Unit List'!Q1905)))), IF('Unit List'!AO1905='Unit List'!$P$5, 'Unit List'!$AO$5, IF('Unit List'!AO1905='Unit List'!$P$4, 'Unit List'!$AO$4, IF('Unit List'!AO1905='Unit List'!$P$7, 'Unit List'!AO1905 * 'Unit List'!$AO$7, 'Unit List'!AO1905)))), IF('Unit List'!Q1905='Unit List'!$P$5, 'Unit List'!$AO$5, IF('Unit List'!Q1905='Unit List'!$P$4, 'Unit List'!$AO$4, IF('Unit List'!Q1905='Unit List'!$P$7, 'Unit List'!Q1905 * 'Unit List'!$AO$7, 'Unit List'!Q1905)))), IF('Unit List'!Q1905='Unit List'!$P$5, 'Unit List'!$AO$5, IF('Unit List'!Q1905='Unit List'!$P$4, 'Unit List'!$AO$4, IF('Unit List'!Q1905='Unit List'!$P$7, 'Unit List'!Q1905 * 'Unit List'!$AO$7, 'Unit List'!Q1905)))), IF('Unit List'!AO1905='Unit List'!$P$5, 'Unit List'!$AO$5, IF('Unit List'!AO1905='Unit List'!$P$4, 'Unit List'!$AO$4, IF('Unit List'!AO1905='Unit List'!$P$7, 'Unit List'!AO1905 * 'Unit List'!$AO$7, 'Unit List'!AO1905)))),",",)</f>
        <v>1,</v>
      </c>
      <c r="I2001" t="str">
        <f>CONCATENATE(IF(ISBLANK('Unit List'!AP1905), IF(ISBLANK('Unit List'!R1905), IF(ISBLANK('Unit List'!R1905), IF(ISBLANK('Unit List'!AP1905), IF(ISBLANK('Unit List'!R1905), IF(ISBLANK('Unit List'!R1905), IF(ISBLANK('Unit List'!AP1905), IF(ISBLANK('Unit List'!R1905), IF(ISBLANK('Unit List'!R1905),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List'!R1905='Unit List'!$P$5, 'Unit List'!$AP$5, IF('Unit List'!R1905='Unit List'!$P$4, 'Unit List'!$AP$4, IF('Unit List'!R1905='Unit List'!$P$7, 'Unit List'!R1905 * 'Unit List'!$AP$7, 'Unit List'!R1905)))), IF('Unit List'!R1905='Unit List'!$P$5, 'Unit List'!$AP$5, IF('Unit List'!R1905='Unit List'!$P$4, 'Unit List'!$AP$4, IF('Unit List'!R1905='Unit List'!$P$7, 'Unit List'!R1905 * 'Unit List'!$AP$7, 'Unit List'!R1905)))), IF('Unit List'!AP1905='Unit List'!$P$5, 'Unit List'!$AP$5, IF('Unit List'!AP1905='Unit List'!$P$4, 'Unit List'!$AP$4, IF('Unit List'!AP1905='Unit List'!$P$7, 'Unit List'!AP1905 * 'Unit List'!$AP$7, 'Unit List'!AP1905)))), IF('Unit List'!R1905='Unit List'!$P$5, 'Unit List'!$AP$5, IF('Unit List'!R1905='Unit List'!$P$4, 'Unit List'!$AP$4, IF('Unit List'!R1905='Unit List'!$P$7, 'Unit List'!R1905 * 'Unit List'!$AP$7, 'Unit List'!R1905)))), IF('Unit List'!R1905='Unit List'!$P$5, 'Unit List'!$AP$5, IF('Unit List'!R1905='Unit List'!$P$4, 'Unit List'!$AP$4, IF('Unit List'!R1905='Unit List'!$P$7, 'Unit List'!R1905 * 'Unit List'!$AP$7, 'Unit List'!R1905)))), IF('Unit List'!AP1905='Unit List'!$P$5, 'Unit List'!$AP$5, IF('Unit List'!AP1905='Unit List'!$P$4, 'Unit List'!$AP$4, IF('Unit List'!AP1905='Unit List'!$P$7, 'Unit List'!AP1905 * 'Unit List'!$AP$7, 'Unit List'!AP1905)))), IF('Unit List'!R1905='Unit List'!$P$5, 'Unit List'!$AP$5, IF('Unit List'!R1905='Unit List'!$P$4, 'Unit List'!$AP$4, IF('Unit List'!R1905='Unit List'!$P$7, 'Unit List'!R1905 * 'Unit List'!$AP$7, 'Unit List'!R1905)))), IF('Unit List'!R1905='Unit List'!$P$5, 'Unit List'!$AP$5, IF('Unit List'!R1905='Unit List'!$P$4, 'Unit List'!$AP$4, IF('Unit List'!R1905='Unit List'!$P$7, 'Unit List'!R1905 * 'Unit List'!$AP$7, 'Unit List'!R1905)))), IF('Unit List'!AP1905='Unit List'!$P$5, 'Unit List'!$AP$5, IF('Unit List'!AP1905='Unit List'!$P$4, 'Unit List'!$AP$4, IF('Unit List'!AP1905='Unit List'!$P$7, 'Unit List'!AP1905 * 'Unit List'!$AP$7, 'Unit List'!AP1905)))),",",)</f>
        <v>0.13,</v>
      </c>
      <c r="J2001" t="str">
        <f>CONCATENATE("'",IF(ISBLANK('Unit List'!AQ1905), IF(ISBLANK('Unit List'!S1905), IF(ISBLANK('Unit List'!S1905), IF(ISBLANK('Unit List'!AQ1905), IF(ISBLANK('Unit List'!S1905), IF(ISBLANK('Unit List'!S1905), IF(ISBLANK('Unit List'!AQ1905), IF(ISBLANK('Unit List'!S1905), IF(ISBLANK('Unit List'!S1905),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List'!S1905='Unit List'!$P$5, 'Unit List'!$AQ$5, IF('Unit List'!S1905='Unit List'!$P$4, 'Unit List'!$AQ$4, 'Unit List'!S1905))), IF('Unit List'!S1905='Unit List'!$P$5, 'Unit List'!$AQ$5, IF('Unit List'!S1905='Unit List'!$P$4, 'Unit List'!$AQ$4, 'Unit List'!S1905))), IF('Unit List'!AQ1905='Unit List'!$P$5, 'Unit List'!$AQ$5, IF('Unit List'!AQ1905='Unit List'!$P$4, 'Unit List'!$AQ$4, 'Unit List'!AQ1905))), IF('Unit List'!S1905='Unit List'!$P$5, 'Unit List'!$AQ$5, IF('Unit List'!S1905='Unit List'!$P$4, 'Unit List'!$AQ$4, 'Unit List'!S1905))), IF('Unit List'!S1905='Unit List'!$P$5, 'Unit List'!$AQ$5, IF('Unit List'!S1905='Unit List'!$P$4, 'Unit List'!$AQ$4, 'Unit List'!S1905))), IF('Unit List'!AQ1905='Unit List'!$P$5, 'Unit List'!$AQ$5, IF('Unit List'!AQ1905='Unit List'!$P$4, 'Unit List'!$AQ$4, 'Unit List'!AQ1905))), IF('Unit List'!S1905='Unit List'!$P$5, 'Unit List'!$AQ$5, IF('Unit List'!S1905='Unit List'!$P$4, 'Unit List'!$AQ$4, 'Unit List'!S1905))), IF('Unit List'!S1905='Unit List'!$P$5, 'Unit List'!$AQ$5, IF('Unit List'!S1905='Unit List'!$P$4, 'Unit List'!$AQ$4, 'Unit List'!S1905))), IF('Unit List'!AQ1905='Unit List'!$P$5, 'Unit List'!$AQ$5, IF('Unit List'!AQ1905='Unit List'!$P$4, 'Unit List'!$AQ$4, 'Unit List'!AQ1905))),"'),",)</f>
        <v>'TwoBigGuns'),</v>
      </c>
    </row>
    <row r="2002" spans="1:10" x14ac:dyDescent="0.25">
      <c r="A2002" t="s">
        <v>2713</v>
      </c>
      <c r="B2002" t="str">
        <f>CONCATENATE("'_",'Unit List'!C1906,"',",)</f>
        <v>'_FRANCE',</v>
      </c>
      <c r="C2002" t="str">
        <f>"'',"</f>
        <v>'',</v>
      </c>
      <c r="D2002" t="str">
        <f>CONCATENATE("'",'Unit List'!E1906,"',",)</f>
        <v>'WW1_TANK',</v>
      </c>
      <c r="E2002" t="str">
        <f>CONCATENATE("'",'Unit List'!F1906,"',",)</f>
        <v>'WW1_TANK',</v>
      </c>
      <c r="F2002" t="str">
        <f>CONCATENATE("'_",'Unit List'!G1906,"',",)</f>
        <v>'_V3',</v>
      </c>
      <c r="G2002" t="str">
        <f>CONCATENATE("'",'Unit List'!H1906,"',",)</f>
        <v>'RenaultFTFrance2',</v>
      </c>
      <c r="H2002" t="str">
        <f>CONCATENATE(IF(ISBLANK('Unit List'!AO1906), IF(ISBLANK('Unit List'!Q1906), IF(ISBLANK('Unit List'!Q1906), IF(ISBLANK('Unit List'!AO1906), IF(ISBLANK('Unit List'!Q1906), IF(ISBLANK('Unit List'!Q1906), IF(ISBLANK('Unit List'!AO1906), IF(ISBLANK('Unit List'!Q1906), IF(ISBLANK('Unit List'!Q1906),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List'!Q1906='Unit List'!$P$5, 'Unit List'!$AO$5, IF('Unit List'!Q1906='Unit List'!$P$4, 'Unit List'!$AO$4, IF('Unit List'!Q1906='Unit List'!$P$7, 'Unit List'!Q1906 * 'Unit List'!$AO$7, 'Unit List'!Q1906)))), IF('Unit List'!Q1906='Unit List'!$P$5, 'Unit List'!$AO$5, IF('Unit List'!Q1906='Unit List'!$P$4, 'Unit List'!$AO$4, IF('Unit List'!Q1906='Unit List'!$P$7, 'Unit List'!Q1906 * 'Unit List'!$AO$7, 'Unit List'!Q1906)))), IF('Unit List'!AO1906='Unit List'!$P$5, 'Unit List'!$AO$5, IF('Unit List'!AO1906='Unit List'!$P$4, 'Unit List'!$AO$4, IF('Unit List'!AO1906='Unit List'!$P$7, 'Unit List'!AO1906 * 'Unit List'!$AO$7, 'Unit List'!AO1906)))), IF('Unit List'!Q1906='Unit List'!$P$5, 'Unit List'!$AO$5, IF('Unit List'!Q1906='Unit List'!$P$4, 'Unit List'!$AO$4, IF('Unit List'!Q1906='Unit List'!$P$7, 'Unit List'!Q1906 * 'Unit List'!$AO$7, 'Unit List'!Q1906)))), IF('Unit List'!Q1906='Unit List'!$P$5, 'Unit List'!$AO$5, IF('Unit List'!Q1906='Unit List'!$P$4, 'Unit List'!$AO$4, IF('Unit List'!Q1906='Unit List'!$P$7, 'Unit List'!Q1906 * 'Unit List'!$AO$7, 'Unit List'!Q1906)))), IF('Unit List'!AO1906='Unit List'!$P$5, 'Unit List'!$AO$5, IF('Unit List'!AO1906='Unit List'!$P$4, 'Unit List'!$AO$4, IF('Unit List'!AO1906='Unit List'!$P$7, 'Unit List'!AO1906 * 'Unit List'!$AO$7, 'Unit List'!AO1906)))), IF('Unit List'!Q1906='Unit List'!$P$5, 'Unit List'!$AO$5, IF('Unit List'!Q1906='Unit List'!$P$4, 'Unit List'!$AO$4, IF('Unit List'!Q1906='Unit List'!$P$7, 'Unit List'!Q1906 * 'Unit List'!$AO$7, 'Unit List'!Q1906)))), IF('Unit List'!Q1906='Unit List'!$P$5, 'Unit List'!$AO$5, IF('Unit List'!Q1906='Unit List'!$P$4, 'Unit List'!$AO$4, IF('Unit List'!Q1906='Unit List'!$P$7, 'Unit List'!Q1906 * 'Unit List'!$AO$7, 'Unit List'!Q1906)))), IF('Unit List'!AO1906='Unit List'!$P$5, 'Unit List'!$AO$5, IF('Unit List'!AO1906='Unit List'!$P$4, 'Unit List'!$AO$4, IF('Unit List'!AO1906='Unit List'!$P$7, 'Unit List'!AO1906 * 'Unit List'!$AO$7, 'Unit List'!AO1906)))),",",)</f>
        <v>0,</v>
      </c>
      <c r="I2002" t="str">
        <f>CONCATENATE(IF(ISBLANK('Unit List'!AP1906), IF(ISBLANK('Unit List'!R1906), IF(ISBLANK('Unit List'!R1906), IF(ISBLANK('Unit List'!AP1906), IF(ISBLANK('Unit List'!R1906), IF(ISBLANK('Unit List'!R1906), IF(ISBLANK('Unit List'!AP1906), IF(ISBLANK('Unit List'!R1906), IF(ISBLANK('Unit List'!R1906),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List'!R1906='Unit List'!$P$5, 'Unit List'!$AP$5, IF('Unit List'!R1906='Unit List'!$P$4, 'Unit List'!$AP$4, IF('Unit List'!R1906='Unit List'!$P$7, 'Unit List'!R1906 * 'Unit List'!$AP$7, 'Unit List'!R1906)))), IF('Unit List'!R1906='Unit List'!$P$5, 'Unit List'!$AP$5, IF('Unit List'!R1906='Unit List'!$P$4, 'Unit List'!$AP$4, IF('Unit List'!R1906='Unit List'!$P$7, 'Unit List'!R1906 * 'Unit List'!$AP$7, 'Unit List'!R1906)))), IF('Unit List'!AP1906='Unit List'!$P$5, 'Unit List'!$AP$5, IF('Unit List'!AP1906='Unit List'!$P$4, 'Unit List'!$AP$4, IF('Unit List'!AP1906='Unit List'!$P$7, 'Unit List'!AP1906 * 'Unit List'!$AP$7, 'Unit List'!AP1906)))), IF('Unit List'!R1906='Unit List'!$P$5, 'Unit List'!$AP$5, IF('Unit List'!R1906='Unit List'!$P$4, 'Unit List'!$AP$4, IF('Unit List'!R1906='Unit List'!$P$7, 'Unit List'!R1906 * 'Unit List'!$AP$7, 'Unit List'!R1906)))), IF('Unit List'!R1906='Unit List'!$P$5, 'Unit List'!$AP$5, IF('Unit List'!R1906='Unit List'!$P$4, 'Unit List'!$AP$4, IF('Unit List'!R1906='Unit List'!$P$7, 'Unit List'!R1906 * 'Unit List'!$AP$7, 'Unit List'!R1906)))), IF('Unit List'!AP1906='Unit List'!$P$5, 'Unit List'!$AP$5, IF('Unit List'!AP1906='Unit List'!$P$4, 'Unit List'!$AP$4, IF('Unit List'!AP1906='Unit List'!$P$7, 'Unit List'!AP1906 * 'Unit List'!$AP$7, 'Unit List'!AP1906)))), IF('Unit List'!R1906='Unit List'!$P$5, 'Unit List'!$AP$5, IF('Unit List'!R1906='Unit List'!$P$4, 'Unit List'!$AP$4, IF('Unit List'!R1906='Unit List'!$P$7, 'Unit List'!R1906 * 'Unit List'!$AP$7, 'Unit List'!R1906)))), IF('Unit List'!R1906='Unit List'!$P$5, 'Unit List'!$AP$5, IF('Unit List'!R1906='Unit List'!$P$4, 'Unit List'!$AP$4, IF('Unit List'!R1906='Unit List'!$P$7, 'Unit List'!R1906 * 'Unit List'!$AP$7, 'Unit List'!R1906)))), IF('Unit List'!AP1906='Unit List'!$P$5, 'Unit List'!$AP$5, IF('Unit List'!AP1906='Unit List'!$P$4, 'Unit List'!$AP$4, IF('Unit List'!AP1906='Unit List'!$P$7, 'Unit List'!AP1906 * 'Unit List'!$AP$7, 'Unit List'!AP1906)))),",",)</f>
        <v>0.13,</v>
      </c>
      <c r="J2002" t="str">
        <f>CONCATENATE("'",IF(ISBLANK('Unit List'!AQ1906), IF(ISBLANK('Unit List'!S1906), IF(ISBLANK('Unit List'!S1906), IF(ISBLANK('Unit List'!AQ1906), IF(ISBLANK('Unit List'!S1906), IF(ISBLANK('Unit List'!S1906), IF(ISBLANK('Unit List'!AQ1906), IF(ISBLANK('Unit List'!S1906), IF(ISBLANK('Unit List'!S1906),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List'!S1906='Unit List'!$P$5, 'Unit List'!$AQ$5, IF('Unit List'!S1906='Unit List'!$P$4, 'Unit List'!$AQ$4, 'Unit List'!S1906))), IF('Unit List'!S1906='Unit List'!$P$5, 'Unit List'!$AQ$5, IF('Unit List'!S1906='Unit List'!$P$4, 'Unit List'!$AQ$4, 'Unit List'!S1906))), IF('Unit List'!AQ1906='Unit List'!$P$5, 'Unit List'!$AQ$5, IF('Unit List'!AQ1906='Unit List'!$P$4, 'Unit List'!$AQ$4, 'Unit List'!AQ1906))), IF('Unit List'!S1906='Unit List'!$P$5, 'Unit List'!$AQ$5, IF('Unit List'!S1906='Unit List'!$P$4, 'Unit List'!$AQ$4, 'Unit List'!S1906))), IF('Unit List'!S1906='Unit List'!$P$5, 'Unit List'!$AQ$5, IF('Unit List'!S1906='Unit List'!$P$4, 'Unit List'!$AQ$4, 'Unit List'!S1906))), IF('Unit List'!AQ1906='Unit List'!$P$5, 'Unit List'!$AQ$5, IF('Unit List'!AQ1906='Unit List'!$P$4, 'Unit List'!$AQ$4, 'Unit List'!AQ1906))), IF('Unit List'!S1906='Unit List'!$P$5, 'Unit List'!$AQ$5, IF('Unit List'!S1906='Unit List'!$P$4, 'Unit List'!$AQ$4, 'Unit List'!S1906))), IF('Unit List'!S1906='Unit List'!$P$5, 'Unit List'!$AQ$5, IF('Unit List'!S1906='Unit List'!$P$4, 'Unit List'!$AQ$4, 'Unit List'!S1906))), IF('Unit List'!AQ1906='Unit List'!$P$5, 'Unit List'!$AQ$5, IF('Unit List'!AQ1906='Unit List'!$P$4, 'Unit List'!$AQ$4, 'Unit List'!AQ1906))),"'),",)</f>
        <v>'TwoBigGuns'),</v>
      </c>
    </row>
    <row r="2003" spans="1:10" x14ac:dyDescent="0.25">
      <c r="A2003" t="s">
        <v>2713</v>
      </c>
      <c r="B2003" t="str">
        <f>CONCATENATE("'_",'Unit List'!C1907,"',",)</f>
        <v>'_GERMANY',</v>
      </c>
      <c r="C2003" t="str">
        <f>"'',"</f>
        <v>'',</v>
      </c>
      <c r="D2003" t="str">
        <f>CONCATENATE("'",'Unit List'!E1907,"',",)</f>
        <v>'WW1_TANK',</v>
      </c>
      <c r="E2003" t="str">
        <f>CONCATENATE("'",'Unit List'!F1907,"',",)</f>
        <v>'WW1_TANK',</v>
      </c>
      <c r="F2003" t="str">
        <f>"'',"</f>
        <v>'',</v>
      </c>
      <c r="G2003" t="str">
        <f>CONCATENATE("'",'Unit List'!H1907,"',",)</f>
        <v>'A7V',</v>
      </c>
      <c r="H2003" t="str">
        <f>CONCATENATE(IF(ISBLANK('Unit List'!AO1907), IF(ISBLANK('Unit List'!Q1907), IF(ISBLANK('Unit List'!Q1907), IF(ISBLANK('Unit List'!AO1907), IF(ISBLANK('Unit List'!Q1907), IF(ISBLANK('Unit List'!Q1907), IF(ISBLANK('Unit List'!AO1907), IF(ISBLANK('Unit List'!Q1907), IF(ISBLANK('Unit List'!Q1907),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List'!Q1907='Unit List'!$P$5, 'Unit List'!$AO$5, IF('Unit List'!Q1907='Unit List'!$P$4, 'Unit List'!$AO$4, IF('Unit List'!Q1907='Unit List'!$P$7, 'Unit List'!Q1907 * 'Unit List'!$AO$7, 'Unit List'!Q1907)))), IF('Unit List'!Q1907='Unit List'!$P$5, 'Unit List'!$AO$5, IF('Unit List'!Q1907='Unit List'!$P$4, 'Unit List'!$AO$4, IF('Unit List'!Q1907='Unit List'!$P$7, 'Unit List'!Q1907 * 'Unit List'!$AO$7, 'Unit List'!Q1907)))), IF('Unit List'!AO1907='Unit List'!$P$5, 'Unit List'!$AO$5, IF('Unit List'!AO1907='Unit List'!$P$4, 'Unit List'!$AO$4, IF('Unit List'!AO1907='Unit List'!$P$7, 'Unit List'!AO1907 * 'Unit List'!$AO$7, 'Unit List'!AO1907)))), IF('Unit List'!Q1907='Unit List'!$P$5, 'Unit List'!$AO$5, IF('Unit List'!Q1907='Unit List'!$P$4, 'Unit List'!$AO$4, IF('Unit List'!Q1907='Unit List'!$P$7, 'Unit List'!Q1907 * 'Unit List'!$AO$7, 'Unit List'!Q1907)))), IF('Unit List'!Q1907='Unit List'!$P$5, 'Unit List'!$AO$5, IF('Unit List'!Q1907='Unit List'!$P$4, 'Unit List'!$AO$4, IF('Unit List'!Q1907='Unit List'!$P$7, 'Unit List'!Q1907 * 'Unit List'!$AO$7, 'Unit List'!Q1907)))), IF('Unit List'!AO1907='Unit List'!$P$5, 'Unit List'!$AO$5, IF('Unit List'!AO1907='Unit List'!$P$4, 'Unit List'!$AO$4, IF('Unit List'!AO1907='Unit List'!$P$7, 'Unit List'!AO1907 * 'Unit List'!$AO$7, 'Unit List'!AO1907)))), IF('Unit List'!Q1907='Unit List'!$P$5, 'Unit List'!$AO$5, IF('Unit List'!Q1907='Unit List'!$P$4, 'Unit List'!$AO$4, IF('Unit List'!Q1907='Unit List'!$P$7, 'Unit List'!Q1907 * 'Unit List'!$AO$7, 'Unit List'!Q1907)))), IF('Unit List'!Q1907='Unit List'!$P$5, 'Unit List'!$AO$5, IF('Unit List'!Q1907='Unit List'!$P$4, 'Unit List'!$AO$4, IF('Unit List'!Q1907='Unit List'!$P$7, 'Unit List'!Q1907 * 'Unit List'!$AO$7, 'Unit List'!Q1907)))), IF('Unit List'!AO1907='Unit List'!$P$5, 'Unit List'!$AO$5, IF('Unit List'!AO1907='Unit List'!$P$4, 'Unit List'!$AO$4, IF('Unit List'!AO1907='Unit List'!$P$7, 'Unit List'!AO1907 * 'Unit List'!$AO$7, 'Unit List'!AO1907)))),",",)</f>
        <v>1,</v>
      </c>
      <c r="I2003" t="str">
        <f>CONCATENATE(IF(ISBLANK('Unit List'!AP1907), IF(ISBLANK('Unit List'!R1907), IF(ISBLANK('Unit List'!R1907), IF(ISBLANK('Unit List'!AP1907), IF(ISBLANK('Unit List'!R1907), IF(ISBLANK('Unit List'!R1907), IF(ISBLANK('Unit List'!AP1907), IF(ISBLANK('Unit List'!R1907), IF(ISBLANK('Unit List'!R1907),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List'!R1907='Unit List'!$P$5, 'Unit List'!$AP$5, IF('Unit List'!R1907='Unit List'!$P$4, 'Unit List'!$AP$4, IF('Unit List'!R1907='Unit List'!$P$7, 'Unit List'!R1907 * 'Unit List'!$AP$7, 'Unit List'!R1907)))), IF('Unit List'!R1907='Unit List'!$P$5, 'Unit List'!$AP$5, IF('Unit List'!R1907='Unit List'!$P$4, 'Unit List'!$AP$4, IF('Unit List'!R1907='Unit List'!$P$7, 'Unit List'!R1907 * 'Unit List'!$AP$7, 'Unit List'!R1907)))), IF('Unit List'!AP1907='Unit List'!$P$5, 'Unit List'!$AP$5, IF('Unit List'!AP1907='Unit List'!$P$4, 'Unit List'!$AP$4, IF('Unit List'!AP1907='Unit List'!$P$7, 'Unit List'!AP1907 * 'Unit List'!$AP$7, 'Unit List'!AP1907)))), IF('Unit List'!R1907='Unit List'!$P$5, 'Unit List'!$AP$5, IF('Unit List'!R1907='Unit List'!$P$4, 'Unit List'!$AP$4, IF('Unit List'!R1907='Unit List'!$P$7, 'Unit List'!R1907 * 'Unit List'!$AP$7, 'Unit List'!R1907)))), IF('Unit List'!R1907='Unit List'!$P$5, 'Unit List'!$AP$5, IF('Unit List'!R1907='Unit List'!$P$4, 'Unit List'!$AP$4, IF('Unit List'!R1907='Unit List'!$P$7, 'Unit List'!R1907 * 'Unit List'!$AP$7, 'Unit List'!R1907)))), IF('Unit List'!AP1907='Unit List'!$P$5, 'Unit List'!$AP$5, IF('Unit List'!AP1907='Unit List'!$P$4, 'Unit List'!$AP$4, IF('Unit List'!AP1907='Unit List'!$P$7, 'Unit List'!AP1907 * 'Unit List'!$AP$7, 'Unit List'!AP1907)))), IF('Unit List'!R1907='Unit List'!$P$5, 'Unit List'!$AP$5, IF('Unit List'!R1907='Unit List'!$P$4, 'Unit List'!$AP$4, IF('Unit List'!R1907='Unit List'!$P$7, 'Unit List'!R1907 * 'Unit List'!$AP$7, 'Unit List'!R1907)))), IF('Unit List'!R1907='Unit List'!$P$5, 'Unit List'!$AP$5, IF('Unit List'!R1907='Unit List'!$P$4, 'Unit List'!$AP$4, IF('Unit List'!R1907='Unit List'!$P$7, 'Unit List'!R1907 * 'Unit List'!$AP$7, 'Unit List'!R1907)))), IF('Unit List'!AP1907='Unit List'!$P$5, 'Unit List'!$AP$5, IF('Unit List'!AP1907='Unit List'!$P$4, 'Unit List'!$AP$4, IF('Unit List'!AP1907='Unit List'!$P$7, 'Unit List'!AP1907 * 'Unit List'!$AP$7, 'Unit List'!AP1907)))),",",)</f>
        <v>0.115,</v>
      </c>
      <c r="J2003" t="str">
        <f>CONCATENATE("'",IF(ISBLANK('Unit List'!AQ1907), IF(ISBLANK('Unit List'!S1907), IF(ISBLANK('Unit List'!S1907), IF(ISBLANK('Unit List'!AQ1907), IF(ISBLANK('Unit List'!S1907), IF(ISBLANK('Unit List'!S1907), IF(ISBLANK('Unit List'!AQ1907), IF(ISBLANK('Unit List'!S1907), IF(ISBLANK('Unit List'!S1907),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List'!S1907='Unit List'!$P$5, 'Unit List'!$AQ$5, IF('Unit List'!S1907='Unit List'!$P$4, 'Unit List'!$AQ$4, 'Unit List'!S1907))), IF('Unit List'!S1907='Unit List'!$P$5, 'Unit List'!$AQ$5, IF('Unit List'!S1907='Unit List'!$P$4, 'Unit List'!$AQ$4, 'Unit List'!S1907))), IF('Unit List'!AQ1907='Unit List'!$P$5, 'Unit List'!$AQ$5, IF('Unit List'!AQ1907='Unit List'!$P$4, 'Unit List'!$AQ$4, 'Unit List'!AQ1907))), IF('Unit List'!S1907='Unit List'!$P$5, 'Unit List'!$AQ$5, IF('Unit List'!S1907='Unit List'!$P$4, 'Unit List'!$AQ$4, 'Unit List'!S1907))), IF('Unit List'!S1907='Unit List'!$P$5, 'Unit List'!$AQ$5, IF('Unit List'!S1907='Unit List'!$P$4, 'Unit List'!$AQ$4, 'Unit List'!S1907))), IF('Unit List'!AQ1907='Unit List'!$P$5, 'Unit List'!$AQ$5, IF('Unit List'!AQ1907='Unit List'!$P$4, 'Unit List'!$AQ$4, 'Unit List'!AQ1907))), IF('Unit List'!S1907='Unit List'!$P$5, 'Unit List'!$AQ$5, IF('Unit List'!S1907='Unit List'!$P$4, 'Unit List'!$AQ$4, 'Unit List'!S1907))), IF('Unit List'!S1907='Unit List'!$P$5, 'Unit List'!$AQ$5, IF('Unit List'!S1907='Unit List'!$P$4, 'Unit List'!$AQ$4, 'Unit List'!S1907))), IF('Unit List'!AQ1907='Unit List'!$P$5, 'Unit List'!$AQ$5, IF('Unit List'!AQ1907='Unit List'!$P$4, 'Unit List'!$AQ$4, 'Unit List'!AQ1907))),"'),",)</f>
        <v>'TwoBigGuns'),</v>
      </c>
    </row>
    <row r="2004" spans="1:10" x14ac:dyDescent="0.25">
      <c r="A2004" t="s">
        <v>2713</v>
      </c>
      <c r="B2004" t="str">
        <f>CONCATENATE("'_",'Unit List'!C1908,"',",)</f>
        <v>'_GERMANY',</v>
      </c>
      <c r="C2004" t="str">
        <f>"'',"</f>
        <v>'',</v>
      </c>
      <c r="D2004" t="str">
        <f>CONCATENATE("'",'Unit List'!E1908,"',",)</f>
        <v>'WW1_TANK',</v>
      </c>
      <c r="E2004" t="str">
        <f>CONCATENATE("'",'Unit List'!F1908,"',",)</f>
        <v>'WW1_TANK',</v>
      </c>
      <c r="F2004" t="str">
        <f>CONCATENATE("'_",'Unit List'!G1908,"',",)</f>
        <v>'_V2',</v>
      </c>
      <c r="G2004" t="str">
        <f>CONCATENATE("'",'Unit List'!H1908,"',",)</f>
        <v>'A7V_2',</v>
      </c>
      <c r="H2004" t="str">
        <f>CONCATENATE(IF(ISBLANK('Unit List'!AO1908), IF(ISBLANK('Unit List'!Q1908), IF(ISBLANK('Unit List'!Q1908), IF(ISBLANK('Unit List'!AO1908), IF(ISBLANK('Unit List'!Q1908), IF(ISBLANK('Unit List'!Q1908), IF(ISBLANK('Unit List'!AO1908), IF(ISBLANK('Unit List'!Q1908), IF(ISBLANK('Unit List'!Q1908),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List'!Q1908='Unit List'!$P$5, 'Unit List'!$AO$5, IF('Unit List'!Q1908='Unit List'!$P$4, 'Unit List'!$AO$4, IF('Unit List'!Q1908='Unit List'!$P$7, 'Unit List'!Q1908 * 'Unit List'!$AO$7, 'Unit List'!Q1908)))), IF('Unit List'!Q1908='Unit List'!$P$5, 'Unit List'!$AO$5, IF('Unit List'!Q1908='Unit List'!$P$4, 'Unit List'!$AO$4, IF('Unit List'!Q1908='Unit List'!$P$7, 'Unit List'!Q1908 * 'Unit List'!$AO$7, 'Unit List'!Q1908)))), IF('Unit List'!AO1908='Unit List'!$P$5, 'Unit List'!$AO$5, IF('Unit List'!AO1908='Unit List'!$P$4, 'Unit List'!$AO$4, IF('Unit List'!AO1908='Unit List'!$P$7, 'Unit List'!AO1908 * 'Unit List'!$AO$7, 'Unit List'!AO1908)))), IF('Unit List'!Q1908='Unit List'!$P$5, 'Unit List'!$AO$5, IF('Unit List'!Q1908='Unit List'!$P$4, 'Unit List'!$AO$4, IF('Unit List'!Q1908='Unit List'!$P$7, 'Unit List'!Q1908 * 'Unit List'!$AO$7, 'Unit List'!Q1908)))), IF('Unit List'!Q1908='Unit List'!$P$5, 'Unit List'!$AO$5, IF('Unit List'!Q1908='Unit List'!$P$4, 'Unit List'!$AO$4, IF('Unit List'!Q1908='Unit List'!$P$7, 'Unit List'!Q1908 * 'Unit List'!$AO$7, 'Unit List'!Q1908)))), IF('Unit List'!AO1908='Unit List'!$P$5, 'Unit List'!$AO$5, IF('Unit List'!AO1908='Unit List'!$P$4, 'Unit List'!$AO$4, IF('Unit List'!AO1908='Unit List'!$P$7, 'Unit List'!AO1908 * 'Unit List'!$AO$7, 'Unit List'!AO1908)))), IF('Unit List'!Q1908='Unit List'!$P$5, 'Unit List'!$AO$5, IF('Unit List'!Q1908='Unit List'!$P$4, 'Unit List'!$AO$4, IF('Unit List'!Q1908='Unit List'!$P$7, 'Unit List'!Q1908 * 'Unit List'!$AO$7, 'Unit List'!Q1908)))), IF('Unit List'!Q1908='Unit List'!$P$5, 'Unit List'!$AO$5, IF('Unit List'!Q1908='Unit List'!$P$4, 'Unit List'!$AO$4, IF('Unit List'!Q1908='Unit List'!$P$7, 'Unit List'!Q1908 * 'Unit List'!$AO$7, 'Unit List'!Q1908)))), IF('Unit List'!AO1908='Unit List'!$P$5, 'Unit List'!$AO$5, IF('Unit List'!AO1908='Unit List'!$P$4, 'Unit List'!$AO$4, IF('Unit List'!AO1908='Unit List'!$P$7, 'Unit List'!AO1908 * 'Unit List'!$AO$7, 'Unit List'!AO1908)))),",",)</f>
        <v>1,</v>
      </c>
      <c r="I2004" t="str">
        <f>CONCATENATE(IF(ISBLANK('Unit List'!AP1908), IF(ISBLANK('Unit List'!R1908), IF(ISBLANK('Unit List'!R1908), IF(ISBLANK('Unit List'!AP1908), IF(ISBLANK('Unit List'!R1908), IF(ISBLANK('Unit List'!R1908), IF(ISBLANK('Unit List'!AP1908), IF(ISBLANK('Unit List'!R1908), IF(ISBLANK('Unit List'!R1908),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List'!R1908='Unit List'!$P$5, 'Unit List'!$AP$5, IF('Unit List'!R1908='Unit List'!$P$4, 'Unit List'!$AP$4, IF('Unit List'!R1908='Unit List'!$P$7, 'Unit List'!R1908 * 'Unit List'!$AP$7, 'Unit List'!R1908)))), IF('Unit List'!R1908='Unit List'!$P$5, 'Unit List'!$AP$5, IF('Unit List'!R1908='Unit List'!$P$4, 'Unit List'!$AP$4, IF('Unit List'!R1908='Unit List'!$P$7, 'Unit List'!R1908 * 'Unit List'!$AP$7, 'Unit List'!R1908)))), IF('Unit List'!AP1908='Unit List'!$P$5, 'Unit List'!$AP$5, IF('Unit List'!AP1908='Unit List'!$P$4, 'Unit List'!$AP$4, IF('Unit List'!AP1908='Unit List'!$P$7, 'Unit List'!AP1908 * 'Unit List'!$AP$7, 'Unit List'!AP1908)))), IF('Unit List'!R1908='Unit List'!$P$5, 'Unit List'!$AP$5, IF('Unit List'!R1908='Unit List'!$P$4, 'Unit List'!$AP$4, IF('Unit List'!R1908='Unit List'!$P$7, 'Unit List'!R1908 * 'Unit List'!$AP$7, 'Unit List'!R1908)))), IF('Unit List'!R1908='Unit List'!$P$5, 'Unit List'!$AP$5, IF('Unit List'!R1908='Unit List'!$P$4, 'Unit List'!$AP$4, IF('Unit List'!R1908='Unit List'!$P$7, 'Unit List'!R1908 * 'Unit List'!$AP$7, 'Unit List'!R1908)))), IF('Unit List'!AP1908='Unit List'!$P$5, 'Unit List'!$AP$5, IF('Unit List'!AP1908='Unit List'!$P$4, 'Unit List'!$AP$4, IF('Unit List'!AP1908='Unit List'!$P$7, 'Unit List'!AP1908 * 'Unit List'!$AP$7, 'Unit List'!AP1908)))), IF('Unit List'!R1908='Unit List'!$P$5, 'Unit List'!$AP$5, IF('Unit List'!R1908='Unit List'!$P$4, 'Unit List'!$AP$4, IF('Unit List'!R1908='Unit List'!$P$7, 'Unit List'!R1908 * 'Unit List'!$AP$7, 'Unit List'!R1908)))), IF('Unit List'!R1908='Unit List'!$P$5, 'Unit List'!$AP$5, IF('Unit List'!R1908='Unit List'!$P$4, 'Unit List'!$AP$4, IF('Unit List'!R1908='Unit List'!$P$7, 'Unit List'!R1908 * 'Unit List'!$AP$7, 'Unit List'!R1908)))), IF('Unit List'!AP1908='Unit List'!$P$5, 'Unit List'!$AP$5, IF('Unit List'!AP1908='Unit List'!$P$4, 'Unit List'!$AP$4, IF('Unit List'!AP1908='Unit List'!$P$7, 'Unit List'!AP1908 * 'Unit List'!$AP$7, 'Unit List'!AP1908)))),",",)</f>
        <v>0.125,</v>
      </c>
      <c r="J2004" t="str">
        <f>CONCATENATE("'",IF(ISBLANK('Unit List'!AQ1908), IF(ISBLANK('Unit List'!S1908), IF(ISBLANK('Unit List'!S1908), IF(ISBLANK('Unit List'!AQ1908), IF(ISBLANK('Unit List'!S1908), IF(ISBLANK('Unit List'!S1908), IF(ISBLANK('Unit List'!AQ1908), IF(ISBLANK('Unit List'!S1908), IF(ISBLANK('Unit List'!S1908),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List'!S1908='Unit List'!$P$5, 'Unit List'!$AQ$5, IF('Unit List'!S1908='Unit List'!$P$4, 'Unit List'!$AQ$4, 'Unit List'!S1908))), IF('Unit List'!S1908='Unit List'!$P$5, 'Unit List'!$AQ$5, IF('Unit List'!S1908='Unit List'!$P$4, 'Unit List'!$AQ$4, 'Unit List'!S1908))), IF('Unit List'!AQ1908='Unit List'!$P$5, 'Unit List'!$AQ$5, IF('Unit List'!AQ1908='Unit List'!$P$4, 'Unit List'!$AQ$4, 'Unit List'!AQ1908))), IF('Unit List'!S1908='Unit List'!$P$5, 'Unit List'!$AQ$5, IF('Unit List'!S1908='Unit List'!$P$4, 'Unit List'!$AQ$4, 'Unit List'!S1908))), IF('Unit List'!S1908='Unit List'!$P$5, 'Unit List'!$AQ$5, IF('Unit List'!S1908='Unit List'!$P$4, 'Unit List'!$AQ$4, 'Unit List'!S1908))), IF('Unit List'!AQ1908='Unit List'!$P$5, 'Unit List'!$AQ$5, IF('Unit List'!AQ1908='Unit List'!$P$4, 'Unit List'!$AQ$4, 'Unit List'!AQ1908))), IF('Unit List'!S1908='Unit List'!$P$5, 'Unit List'!$AQ$5, IF('Unit List'!S1908='Unit List'!$P$4, 'Unit List'!$AQ$4, 'Unit List'!S1908))), IF('Unit List'!S1908='Unit List'!$P$5, 'Unit List'!$AQ$5, IF('Unit List'!S1908='Unit List'!$P$4, 'Unit List'!$AQ$4, 'Unit List'!S1908))), IF('Unit List'!AQ1908='Unit List'!$P$5, 'Unit List'!$AQ$5, IF('Unit List'!AQ1908='Unit List'!$P$4, 'Unit List'!$AQ$4, 'Unit List'!AQ1908))),"'),",)</f>
        <v>'TwoBigGuns'),</v>
      </c>
    </row>
    <row r="2005" spans="1:10" x14ac:dyDescent="0.25">
      <c r="A2005" t="s">
        <v>2713</v>
      </c>
      <c r="B2005" t="str">
        <f>CONCATENATE("'_",'Unit List'!C1909,"',",)</f>
        <v>'_BRAZIL',</v>
      </c>
      <c r="C2005" t="str">
        <f>"'',"</f>
        <v>'',</v>
      </c>
      <c r="D2005" t="str">
        <f>CONCATENATE("'",'Unit List'!E1909,"',",)</f>
        <v>'WW1_TANK',</v>
      </c>
      <c r="E2005" t="str">
        <f>CONCATENATE("'",'Unit List'!F1909,"',",)</f>
        <v>'WW1_TANK',</v>
      </c>
      <c r="F2005" t="str">
        <f>"'',"</f>
        <v>'',</v>
      </c>
      <c r="G2005" t="str">
        <f>CONCATENATE("'",'Unit List'!H1909,"',",)</f>
        <v>'RenaultFTBrazil',</v>
      </c>
      <c r="H2005" t="str">
        <f>CONCATENATE(IF(ISBLANK('Unit List'!AO1909), IF(ISBLANK('Unit List'!Q1909), IF(ISBLANK('Unit List'!Q1909), IF(ISBLANK('Unit List'!AO1909), IF(ISBLANK('Unit List'!Q1909), IF(ISBLANK('Unit List'!Q1909), IF(ISBLANK('Unit List'!AO1909), IF(ISBLANK('Unit List'!Q1909), IF(ISBLANK('Unit List'!Q1909),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List'!Q1909='Unit List'!$P$5, 'Unit List'!$AO$5, IF('Unit List'!Q1909='Unit List'!$P$4, 'Unit List'!$AO$4, IF('Unit List'!Q1909='Unit List'!$P$7, 'Unit List'!Q1909 * 'Unit List'!$AO$7, 'Unit List'!Q1909)))), IF('Unit List'!Q1909='Unit List'!$P$5, 'Unit List'!$AO$5, IF('Unit List'!Q1909='Unit List'!$P$4, 'Unit List'!$AO$4, IF('Unit List'!Q1909='Unit List'!$P$7, 'Unit List'!Q1909 * 'Unit List'!$AO$7, 'Unit List'!Q1909)))), IF('Unit List'!AO1909='Unit List'!$P$5, 'Unit List'!$AO$5, IF('Unit List'!AO1909='Unit List'!$P$4, 'Unit List'!$AO$4, IF('Unit List'!AO1909='Unit List'!$P$7, 'Unit List'!AO1909 * 'Unit List'!$AO$7, 'Unit List'!AO1909)))), IF('Unit List'!Q1909='Unit List'!$P$5, 'Unit List'!$AO$5, IF('Unit List'!Q1909='Unit List'!$P$4, 'Unit List'!$AO$4, IF('Unit List'!Q1909='Unit List'!$P$7, 'Unit List'!Q1909 * 'Unit List'!$AO$7, 'Unit List'!Q1909)))), IF('Unit List'!Q1909='Unit List'!$P$5, 'Unit List'!$AO$5, IF('Unit List'!Q1909='Unit List'!$P$4, 'Unit List'!$AO$4, IF('Unit List'!Q1909='Unit List'!$P$7, 'Unit List'!Q1909 * 'Unit List'!$AO$7, 'Unit List'!Q1909)))), IF('Unit List'!AO1909='Unit List'!$P$5, 'Unit List'!$AO$5, IF('Unit List'!AO1909='Unit List'!$P$4, 'Unit List'!$AO$4, IF('Unit List'!AO1909='Unit List'!$P$7, 'Unit List'!AO1909 * 'Unit List'!$AO$7, 'Unit List'!AO1909)))), IF('Unit List'!Q1909='Unit List'!$P$5, 'Unit List'!$AO$5, IF('Unit List'!Q1909='Unit List'!$P$4, 'Unit List'!$AO$4, IF('Unit List'!Q1909='Unit List'!$P$7, 'Unit List'!Q1909 * 'Unit List'!$AO$7, 'Unit List'!Q1909)))), IF('Unit List'!Q1909='Unit List'!$P$5, 'Unit List'!$AO$5, IF('Unit List'!Q1909='Unit List'!$P$4, 'Unit List'!$AO$4, IF('Unit List'!Q1909='Unit List'!$P$7, 'Unit List'!Q1909 * 'Unit List'!$AO$7, 'Unit List'!Q1909)))), IF('Unit List'!AO1909='Unit List'!$P$5, 'Unit List'!$AO$5, IF('Unit List'!AO1909='Unit List'!$P$4, 'Unit List'!$AO$4, IF('Unit List'!AO1909='Unit List'!$P$7, 'Unit List'!AO1909 * 'Unit List'!$AO$7, 'Unit List'!AO1909)))),",",)</f>
        <v>2,</v>
      </c>
      <c r="I2005" t="str">
        <f>CONCATENATE(IF(ISBLANK('Unit List'!AP1909), IF(ISBLANK('Unit List'!R1909), IF(ISBLANK('Unit List'!R1909), IF(ISBLANK('Unit List'!AP1909), IF(ISBLANK('Unit List'!R1909), IF(ISBLANK('Unit List'!R1909), IF(ISBLANK('Unit List'!AP1909), IF(ISBLANK('Unit List'!R1909), IF(ISBLANK('Unit List'!R1909),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List'!R1909='Unit List'!$P$5, 'Unit List'!$AP$5, IF('Unit List'!R1909='Unit List'!$P$4, 'Unit List'!$AP$4, IF('Unit List'!R1909='Unit List'!$P$7, 'Unit List'!R1909 * 'Unit List'!$AP$7, 'Unit List'!R1909)))), IF('Unit List'!R1909='Unit List'!$P$5, 'Unit List'!$AP$5, IF('Unit List'!R1909='Unit List'!$P$4, 'Unit List'!$AP$4, IF('Unit List'!R1909='Unit List'!$P$7, 'Unit List'!R1909 * 'Unit List'!$AP$7, 'Unit List'!R1909)))), IF('Unit List'!AP1909='Unit List'!$P$5, 'Unit List'!$AP$5, IF('Unit List'!AP1909='Unit List'!$P$4, 'Unit List'!$AP$4, IF('Unit List'!AP1909='Unit List'!$P$7, 'Unit List'!AP1909 * 'Unit List'!$AP$7, 'Unit List'!AP1909)))), IF('Unit List'!R1909='Unit List'!$P$5, 'Unit List'!$AP$5, IF('Unit List'!R1909='Unit List'!$P$4, 'Unit List'!$AP$4, IF('Unit List'!R1909='Unit List'!$P$7, 'Unit List'!R1909 * 'Unit List'!$AP$7, 'Unit List'!R1909)))), IF('Unit List'!R1909='Unit List'!$P$5, 'Unit List'!$AP$5, IF('Unit List'!R1909='Unit List'!$P$4, 'Unit List'!$AP$4, IF('Unit List'!R1909='Unit List'!$P$7, 'Unit List'!R1909 * 'Unit List'!$AP$7, 'Unit List'!R1909)))), IF('Unit List'!AP1909='Unit List'!$P$5, 'Unit List'!$AP$5, IF('Unit List'!AP1909='Unit List'!$P$4, 'Unit List'!$AP$4, IF('Unit List'!AP1909='Unit List'!$P$7, 'Unit List'!AP1909 * 'Unit List'!$AP$7, 'Unit List'!AP1909)))), IF('Unit List'!R1909='Unit List'!$P$5, 'Unit List'!$AP$5, IF('Unit List'!R1909='Unit List'!$P$4, 'Unit List'!$AP$4, IF('Unit List'!R1909='Unit List'!$P$7, 'Unit List'!R1909 * 'Unit List'!$AP$7, 'Unit List'!R1909)))), IF('Unit List'!R1909='Unit List'!$P$5, 'Unit List'!$AP$5, IF('Unit List'!R1909='Unit List'!$P$4, 'Unit List'!$AP$4, IF('Unit List'!R1909='Unit List'!$P$7, 'Unit List'!R1909 * 'Unit List'!$AP$7, 'Unit List'!R1909)))), IF('Unit List'!AP1909='Unit List'!$P$5, 'Unit List'!$AP$5, IF('Unit List'!AP1909='Unit List'!$P$4, 'Unit List'!$AP$4, IF('Unit List'!AP1909='Unit List'!$P$7, 'Unit List'!AP1909 * 'Unit List'!$AP$7, 'Unit List'!AP1909)))),",",)</f>
        <v>0.13,</v>
      </c>
      <c r="J2005" t="str">
        <f>CONCATENATE("'",IF(ISBLANK('Unit List'!AQ1909), IF(ISBLANK('Unit List'!S1909), IF(ISBLANK('Unit List'!S1909), IF(ISBLANK('Unit List'!AQ1909), IF(ISBLANK('Unit List'!S1909), IF(ISBLANK('Unit List'!S1909), IF(ISBLANK('Unit List'!AQ1909), IF(ISBLANK('Unit List'!S1909), IF(ISBLANK('Unit List'!S1909),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List'!S1909='Unit List'!$P$5, 'Unit List'!$AQ$5, IF('Unit List'!S1909='Unit List'!$P$4, 'Unit List'!$AQ$4, 'Unit List'!S1909))), IF('Unit List'!S1909='Unit List'!$P$5, 'Unit List'!$AQ$5, IF('Unit List'!S1909='Unit List'!$P$4, 'Unit List'!$AQ$4, 'Unit List'!S1909))), IF('Unit List'!AQ1909='Unit List'!$P$5, 'Unit List'!$AQ$5, IF('Unit List'!AQ1909='Unit List'!$P$4, 'Unit List'!$AQ$4, 'Unit List'!AQ1909))), IF('Unit List'!S1909='Unit List'!$P$5, 'Unit List'!$AQ$5, IF('Unit List'!S1909='Unit List'!$P$4, 'Unit List'!$AQ$4, 'Unit List'!S1909))), IF('Unit List'!S1909='Unit List'!$P$5, 'Unit List'!$AQ$5, IF('Unit List'!S1909='Unit List'!$P$4, 'Unit List'!$AQ$4, 'Unit List'!S1909))), IF('Unit List'!AQ1909='Unit List'!$P$5, 'Unit List'!$AQ$5, IF('Unit List'!AQ1909='Unit List'!$P$4, 'Unit List'!$AQ$4, 'Unit List'!AQ1909))), IF('Unit List'!S1909='Unit List'!$P$5, 'Unit List'!$AQ$5, IF('Unit List'!S1909='Unit List'!$P$4, 'Unit List'!$AQ$4, 'Unit List'!S1909))), IF('Unit List'!S1909='Unit List'!$P$5, 'Unit List'!$AQ$5, IF('Unit List'!S1909='Unit List'!$P$4, 'Unit List'!$AQ$4, 'Unit List'!S1909))), IF('Unit List'!AQ1909='Unit List'!$P$5, 'Unit List'!$AQ$5, IF('Unit List'!AQ1909='Unit List'!$P$4, 'Unit List'!$AQ$4, 'Unit List'!AQ1909))),"'),",)</f>
        <v>'TwoBigGuns'),</v>
      </c>
    </row>
    <row r="2006" spans="1:10" x14ac:dyDescent="0.25">
      <c r="A2006" t="s">
        <v>2713</v>
      </c>
      <c r="B2006" t="str">
        <f>CONCATENATE("'_",'Unit List'!C1910,"',",)</f>
        <v>'_GREECE',</v>
      </c>
      <c r="C2006" t="str">
        <f>"'',"</f>
        <v>'',</v>
      </c>
      <c r="D2006" t="str">
        <f>CONCATENATE("'",'Unit List'!E1910,"',",)</f>
        <v>'WW1_TANK',</v>
      </c>
      <c r="E2006" t="str">
        <f>CONCATENATE("'",'Unit List'!F1910,"',",)</f>
        <v>'WW1_TANK',</v>
      </c>
      <c r="F2006" t="str">
        <f>"'',"</f>
        <v>'',</v>
      </c>
      <c r="G2006" t="str">
        <f>CONCATENATE("'",'Unit List'!H1910,"',",)</f>
        <v>'Renault_FT-17_Greece',</v>
      </c>
      <c r="H2006" t="str">
        <f>CONCATENATE(IF(ISBLANK('Unit List'!AO1910), IF(ISBLANK('Unit List'!Q1910), IF(ISBLANK('Unit List'!Q1910), IF(ISBLANK('Unit List'!AO1910), IF(ISBLANK('Unit List'!Q1910), IF(ISBLANK('Unit List'!Q1910), IF(ISBLANK('Unit List'!AO1910), IF(ISBLANK('Unit List'!Q1910), IF(ISBLANK('Unit List'!Q1910),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List'!Q1910='Unit List'!$P$5, 'Unit List'!$AO$5, IF('Unit List'!Q1910='Unit List'!$P$4, 'Unit List'!$AO$4, IF('Unit List'!Q1910='Unit List'!$P$7, 'Unit List'!Q1910 * 'Unit List'!$AO$7, 'Unit List'!Q1910)))), IF('Unit List'!Q1910='Unit List'!$P$5, 'Unit List'!$AO$5, IF('Unit List'!Q1910='Unit List'!$P$4, 'Unit List'!$AO$4, IF('Unit List'!Q1910='Unit List'!$P$7, 'Unit List'!Q1910 * 'Unit List'!$AO$7, 'Unit List'!Q1910)))), IF('Unit List'!AO1910='Unit List'!$P$5, 'Unit List'!$AO$5, IF('Unit List'!AO1910='Unit List'!$P$4, 'Unit List'!$AO$4, IF('Unit List'!AO1910='Unit List'!$P$7, 'Unit List'!AO1910 * 'Unit List'!$AO$7, 'Unit List'!AO1910)))), IF('Unit List'!Q1910='Unit List'!$P$5, 'Unit List'!$AO$5, IF('Unit List'!Q1910='Unit List'!$P$4, 'Unit List'!$AO$4, IF('Unit List'!Q1910='Unit List'!$P$7, 'Unit List'!Q1910 * 'Unit List'!$AO$7, 'Unit List'!Q1910)))), IF('Unit List'!Q1910='Unit List'!$P$5, 'Unit List'!$AO$5, IF('Unit List'!Q1910='Unit List'!$P$4, 'Unit List'!$AO$4, IF('Unit List'!Q1910='Unit List'!$P$7, 'Unit List'!Q1910 * 'Unit List'!$AO$7, 'Unit List'!Q1910)))), IF('Unit List'!AO1910='Unit List'!$P$5, 'Unit List'!$AO$5, IF('Unit List'!AO1910='Unit List'!$P$4, 'Unit List'!$AO$4, IF('Unit List'!AO1910='Unit List'!$P$7, 'Unit List'!AO1910 * 'Unit List'!$AO$7, 'Unit List'!AO1910)))), IF('Unit List'!Q1910='Unit List'!$P$5, 'Unit List'!$AO$5, IF('Unit List'!Q1910='Unit List'!$P$4, 'Unit List'!$AO$4, IF('Unit List'!Q1910='Unit List'!$P$7, 'Unit List'!Q1910 * 'Unit List'!$AO$7, 'Unit List'!Q1910)))), IF('Unit List'!Q1910='Unit List'!$P$5, 'Unit List'!$AO$5, IF('Unit List'!Q1910='Unit List'!$P$4, 'Unit List'!$AO$4, IF('Unit List'!Q1910='Unit List'!$P$7, 'Unit List'!Q1910 * 'Unit List'!$AO$7, 'Unit List'!Q1910)))), IF('Unit List'!AO1910='Unit List'!$P$5, 'Unit List'!$AO$5, IF('Unit List'!AO1910='Unit List'!$P$4, 'Unit List'!$AO$4, IF('Unit List'!AO1910='Unit List'!$P$7, 'Unit List'!AO1910 * 'Unit List'!$AO$7, 'Unit List'!AO1910)))),",",)</f>
        <v>2,</v>
      </c>
      <c r="I2006" t="str">
        <f>CONCATENATE(IF(ISBLANK('Unit List'!AP1910), IF(ISBLANK('Unit List'!R1910), IF(ISBLANK('Unit List'!R1910), IF(ISBLANK('Unit List'!AP1910), IF(ISBLANK('Unit List'!R1910), IF(ISBLANK('Unit List'!R1910), IF(ISBLANK('Unit List'!AP1910), IF(ISBLANK('Unit List'!R1910), IF(ISBLANK('Unit List'!R1910),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List'!R1910='Unit List'!$P$5, 'Unit List'!$AP$5, IF('Unit List'!R1910='Unit List'!$P$4, 'Unit List'!$AP$4, IF('Unit List'!R1910='Unit List'!$P$7, 'Unit List'!R1910 * 'Unit List'!$AP$7, 'Unit List'!R1910)))), IF('Unit List'!R1910='Unit List'!$P$5, 'Unit List'!$AP$5, IF('Unit List'!R1910='Unit List'!$P$4, 'Unit List'!$AP$4, IF('Unit List'!R1910='Unit List'!$P$7, 'Unit List'!R1910 * 'Unit List'!$AP$7, 'Unit List'!R1910)))), IF('Unit List'!AP1910='Unit List'!$P$5, 'Unit List'!$AP$5, IF('Unit List'!AP1910='Unit List'!$P$4, 'Unit List'!$AP$4, IF('Unit List'!AP1910='Unit List'!$P$7, 'Unit List'!AP1910 * 'Unit List'!$AP$7, 'Unit List'!AP1910)))), IF('Unit List'!R1910='Unit List'!$P$5, 'Unit List'!$AP$5, IF('Unit List'!R1910='Unit List'!$P$4, 'Unit List'!$AP$4, IF('Unit List'!R1910='Unit List'!$P$7, 'Unit List'!R1910 * 'Unit List'!$AP$7, 'Unit List'!R1910)))), IF('Unit List'!R1910='Unit List'!$P$5, 'Unit List'!$AP$5, IF('Unit List'!R1910='Unit List'!$P$4, 'Unit List'!$AP$4, IF('Unit List'!R1910='Unit List'!$P$7, 'Unit List'!R1910 * 'Unit List'!$AP$7, 'Unit List'!R1910)))), IF('Unit List'!AP1910='Unit List'!$P$5, 'Unit List'!$AP$5, IF('Unit List'!AP1910='Unit List'!$P$4, 'Unit List'!$AP$4, IF('Unit List'!AP1910='Unit List'!$P$7, 'Unit List'!AP1910 * 'Unit List'!$AP$7, 'Unit List'!AP1910)))), IF('Unit List'!R1910='Unit List'!$P$5, 'Unit List'!$AP$5, IF('Unit List'!R1910='Unit List'!$P$4, 'Unit List'!$AP$4, IF('Unit List'!R1910='Unit List'!$P$7, 'Unit List'!R1910 * 'Unit List'!$AP$7, 'Unit List'!R1910)))), IF('Unit List'!R1910='Unit List'!$P$5, 'Unit List'!$AP$5, IF('Unit List'!R1910='Unit List'!$P$4, 'Unit List'!$AP$4, IF('Unit List'!R1910='Unit List'!$P$7, 'Unit List'!R1910 * 'Unit List'!$AP$7, 'Unit List'!R1910)))), IF('Unit List'!AP1910='Unit List'!$P$5, 'Unit List'!$AP$5, IF('Unit List'!AP1910='Unit List'!$P$4, 'Unit List'!$AP$4, IF('Unit List'!AP1910='Unit List'!$P$7, 'Unit List'!AP1910 * 'Unit List'!$AP$7, 'Unit List'!AP1910)))),",",)</f>
        <v>0.13,</v>
      </c>
      <c r="J2006" t="str">
        <f>CONCATENATE("'",IF(ISBLANK('Unit List'!AQ1910), IF(ISBLANK('Unit List'!S1910), IF(ISBLANK('Unit List'!S1910), IF(ISBLANK('Unit List'!AQ1910), IF(ISBLANK('Unit List'!S1910), IF(ISBLANK('Unit List'!S1910), IF(ISBLANK('Unit List'!AQ1910), IF(ISBLANK('Unit List'!S1910), IF(ISBLANK('Unit List'!S1910),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List'!S1910='Unit List'!$P$5, 'Unit List'!$AQ$5, IF('Unit List'!S1910='Unit List'!$P$4, 'Unit List'!$AQ$4, 'Unit List'!S1910))), IF('Unit List'!S1910='Unit List'!$P$5, 'Unit List'!$AQ$5, IF('Unit List'!S1910='Unit List'!$P$4, 'Unit List'!$AQ$4, 'Unit List'!S1910))), IF('Unit List'!AQ1910='Unit List'!$P$5, 'Unit List'!$AQ$5, IF('Unit List'!AQ1910='Unit List'!$P$4, 'Unit List'!$AQ$4, 'Unit List'!AQ1910))), IF('Unit List'!S1910='Unit List'!$P$5, 'Unit List'!$AQ$5, IF('Unit List'!S1910='Unit List'!$P$4, 'Unit List'!$AQ$4, 'Unit List'!S1910))), IF('Unit List'!S1910='Unit List'!$P$5, 'Unit List'!$AQ$5, IF('Unit List'!S1910='Unit List'!$P$4, 'Unit List'!$AQ$4, 'Unit List'!S1910))), IF('Unit List'!AQ1910='Unit List'!$P$5, 'Unit List'!$AQ$5, IF('Unit List'!AQ1910='Unit List'!$P$4, 'Unit List'!$AQ$4, 'Unit List'!AQ1910))), IF('Unit List'!S1910='Unit List'!$P$5, 'Unit List'!$AQ$5, IF('Unit List'!S1910='Unit List'!$P$4, 'Unit List'!$AQ$4, 'Unit List'!S1910))), IF('Unit List'!S1910='Unit List'!$P$5, 'Unit List'!$AQ$5, IF('Unit List'!S1910='Unit List'!$P$4, 'Unit List'!$AQ$4, 'Unit List'!S1910))), IF('Unit List'!AQ1910='Unit List'!$P$5, 'Unit List'!$AQ$5, IF('Unit List'!AQ1910='Unit List'!$P$4, 'Unit List'!$AQ$4, 'Unit List'!AQ1910))),"'),",)</f>
        <v>'TwoBigGuns'),</v>
      </c>
    </row>
    <row r="2007" spans="1:10" x14ac:dyDescent="0.25">
      <c r="A2007" t="s">
        <v>2713</v>
      </c>
      <c r="B2007" t="str">
        <f>CONCATENATE("'_",'Unit List'!C1911,"',",)</f>
        <v>'_ROME',</v>
      </c>
      <c r="C2007" t="str">
        <f>"'',"</f>
        <v>'',</v>
      </c>
      <c r="D2007" t="str">
        <f>CONCATENATE("'",'Unit List'!E1911,"',",)</f>
        <v>'WW1_TANK',</v>
      </c>
      <c r="E2007" t="str">
        <f>CONCATENATE("'",'Unit List'!F1911,"',",)</f>
        <v>'WW1_TANK',</v>
      </c>
      <c r="F2007" t="str">
        <f>"'',"</f>
        <v>'',</v>
      </c>
      <c r="G2007" t="str">
        <f>CONCATENATE("'",'Unit List'!H1911,"',",)</f>
        <v>'Fiat_3000',</v>
      </c>
      <c r="H2007" t="str">
        <f>CONCATENATE(IF(ISBLANK('Unit List'!AO1911), IF(ISBLANK('Unit List'!Q1911), IF(ISBLANK('Unit List'!Q1911), IF(ISBLANK('Unit List'!AO1911), IF(ISBLANK('Unit List'!Q1911), IF(ISBLANK('Unit List'!Q1911), IF(ISBLANK('Unit List'!AO1911), IF(ISBLANK('Unit List'!Q1911), IF(ISBLANK('Unit List'!Q1911),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List'!Q1911='Unit List'!$P$5, 'Unit List'!$AO$5, IF('Unit List'!Q1911='Unit List'!$P$4, 'Unit List'!$AO$4, IF('Unit List'!Q1911='Unit List'!$P$7, 'Unit List'!Q1911 * 'Unit List'!$AO$7, 'Unit List'!Q1911)))), IF('Unit List'!Q1911='Unit List'!$P$5, 'Unit List'!$AO$5, IF('Unit List'!Q1911='Unit List'!$P$4, 'Unit List'!$AO$4, IF('Unit List'!Q1911='Unit List'!$P$7, 'Unit List'!Q1911 * 'Unit List'!$AO$7, 'Unit List'!Q1911)))), IF('Unit List'!AO1911='Unit List'!$P$5, 'Unit List'!$AO$5, IF('Unit List'!AO1911='Unit List'!$P$4, 'Unit List'!$AO$4, IF('Unit List'!AO1911='Unit List'!$P$7, 'Unit List'!AO1911 * 'Unit List'!$AO$7, 'Unit List'!AO1911)))), IF('Unit List'!Q1911='Unit List'!$P$5, 'Unit List'!$AO$5, IF('Unit List'!Q1911='Unit List'!$P$4, 'Unit List'!$AO$4, IF('Unit List'!Q1911='Unit List'!$P$7, 'Unit List'!Q1911 * 'Unit List'!$AO$7, 'Unit List'!Q1911)))), IF('Unit List'!Q1911='Unit List'!$P$5, 'Unit List'!$AO$5, IF('Unit List'!Q1911='Unit List'!$P$4, 'Unit List'!$AO$4, IF('Unit List'!Q1911='Unit List'!$P$7, 'Unit List'!Q1911 * 'Unit List'!$AO$7, 'Unit List'!Q1911)))), IF('Unit List'!AO1911='Unit List'!$P$5, 'Unit List'!$AO$5, IF('Unit List'!AO1911='Unit List'!$P$4, 'Unit List'!$AO$4, IF('Unit List'!AO1911='Unit List'!$P$7, 'Unit List'!AO1911 * 'Unit List'!$AO$7, 'Unit List'!AO1911)))), IF('Unit List'!Q1911='Unit List'!$P$5, 'Unit List'!$AO$5, IF('Unit List'!Q1911='Unit List'!$P$4, 'Unit List'!$AO$4, IF('Unit List'!Q1911='Unit List'!$P$7, 'Unit List'!Q1911 * 'Unit List'!$AO$7, 'Unit List'!Q1911)))), IF('Unit List'!Q1911='Unit List'!$P$5, 'Unit List'!$AO$5, IF('Unit List'!Q1911='Unit List'!$P$4, 'Unit List'!$AO$4, IF('Unit List'!Q1911='Unit List'!$P$7, 'Unit List'!Q1911 * 'Unit List'!$AO$7, 'Unit List'!Q1911)))), IF('Unit List'!AO1911='Unit List'!$P$5, 'Unit List'!$AO$5, IF('Unit List'!AO1911='Unit List'!$P$4, 'Unit List'!$AO$4, IF('Unit List'!AO1911='Unit List'!$P$7, 'Unit List'!AO1911 * 'Unit List'!$AO$7, 'Unit List'!AO1911)))),",",)</f>
        <v>2,</v>
      </c>
      <c r="I2007" t="str">
        <f>CONCATENATE(IF(ISBLANK('Unit List'!AP1911), IF(ISBLANK('Unit List'!R1911), IF(ISBLANK('Unit List'!R1911), IF(ISBLANK('Unit List'!AP1911), IF(ISBLANK('Unit List'!R1911), IF(ISBLANK('Unit List'!R1911), IF(ISBLANK('Unit List'!AP1911), IF(ISBLANK('Unit List'!R1911), IF(ISBLANK('Unit List'!R1911),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List'!R1911='Unit List'!$P$5, 'Unit List'!$AP$5, IF('Unit List'!R1911='Unit List'!$P$4, 'Unit List'!$AP$4, IF('Unit List'!R1911='Unit List'!$P$7, 'Unit List'!R1911 * 'Unit List'!$AP$7, 'Unit List'!R1911)))), IF('Unit List'!R1911='Unit List'!$P$5, 'Unit List'!$AP$5, IF('Unit List'!R1911='Unit List'!$P$4, 'Unit List'!$AP$4, IF('Unit List'!R1911='Unit List'!$P$7, 'Unit List'!R1911 * 'Unit List'!$AP$7, 'Unit List'!R1911)))), IF('Unit List'!AP1911='Unit List'!$P$5, 'Unit List'!$AP$5, IF('Unit List'!AP1911='Unit List'!$P$4, 'Unit List'!$AP$4, IF('Unit List'!AP1911='Unit List'!$P$7, 'Unit List'!AP1911 * 'Unit List'!$AP$7, 'Unit List'!AP1911)))), IF('Unit List'!R1911='Unit List'!$P$5, 'Unit List'!$AP$5, IF('Unit List'!R1911='Unit List'!$P$4, 'Unit List'!$AP$4, IF('Unit List'!R1911='Unit List'!$P$7, 'Unit List'!R1911 * 'Unit List'!$AP$7, 'Unit List'!R1911)))), IF('Unit List'!R1911='Unit List'!$P$5, 'Unit List'!$AP$5, IF('Unit List'!R1911='Unit List'!$P$4, 'Unit List'!$AP$4, IF('Unit List'!R1911='Unit List'!$P$7, 'Unit List'!R1911 * 'Unit List'!$AP$7, 'Unit List'!R1911)))), IF('Unit List'!AP1911='Unit List'!$P$5, 'Unit List'!$AP$5, IF('Unit List'!AP1911='Unit List'!$P$4, 'Unit List'!$AP$4, IF('Unit List'!AP1911='Unit List'!$P$7, 'Unit List'!AP1911 * 'Unit List'!$AP$7, 'Unit List'!AP1911)))), IF('Unit List'!R1911='Unit List'!$P$5, 'Unit List'!$AP$5, IF('Unit List'!R1911='Unit List'!$P$4, 'Unit List'!$AP$4, IF('Unit List'!R1911='Unit List'!$P$7, 'Unit List'!R1911 * 'Unit List'!$AP$7, 'Unit List'!R1911)))), IF('Unit List'!R1911='Unit List'!$P$5, 'Unit List'!$AP$5, IF('Unit List'!R1911='Unit List'!$P$4, 'Unit List'!$AP$4, IF('Unit List'!R1911='Unit List'!$P$7, 'Unit List'!R1911 * 'Unit List'!$AP$7, 'Unit List'!R1911)))), IF('Unit List'!AP1911='Unit List'!$P$5, 'Unit List'!$AP$5, IF('Unit List'!AP1911='Unit List'!$P$4, 'Unit List'!$AP$4, IF('Unit List'!AP1911='Unit List'!$P$7, 'Unit List'!AP1911 * 'Unit List'!$AP$7, 'Unit List'!AP1911)))),",",)</f>
        <v>0.13,</v>
      </c>
      <c r="J2007" t="str">
        <f>CONCATENATE("'",IF(ISBLANK('Unit List'!AQ1911), IF(ISBLANK('Unit List'!S1911), IF(ISBLANK('Unit List'!S1911), IF(ISBLANK('Unit List'!AQ1911), IF(ISBLANK('Unit List'!S1911), IF(ISBLANK('Unit List'!S1911), IF(ISBLANK('Unit List'!AQ1911), IF(ISBLANK('Unit List'!S1911), IF(ISBLANK('Unit List'!S1911),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List'!S1911='Unit List'!$P$5, 'Unit List'!$AQ$5, IF('Unit List'!S1911='Unit List'!$P$4, 'Unit List'!$AQ$4, 'Unit List'!S1911))), IF('Unit List'!S1911='Unit List'!$P$5, 'Unit List'!$AQ$5, IF('Unit List'!S1911='Unit List'!$P$4, 'Unit List'!$AQ$4, 'Unit List'!S1911))), IF('Unit List'!AQ1911='Unit List'!$P$5, 'Unit List'!$AQ$5, IF('Unit List'!AQ1911='Unit List'!$P$4, 'Unit List'!$AQ$4, 'Unit List'!AQ1911))), IF('Unit List'!S1911='Unit List'!$P$5, 'Unit List'!$AQ$5, IF('Unit List'!S1911='Unit List'!$P$4, 'Unit List'!$AQ$4, 'Unit List'!S1911))), IF('Unit List'!S1911='Unit List'!$P$5, 'Unit List'!$AQ$5, IF('Unit List'!S1911='Unit List'!$P$4, 'Unit List'!$AQ$4, 'Unit List'!S1911))), IF('Unit List'!AQ1911='Unit List'!$P$5, 'Unit List'!$AQ$5, IF('Unit List'!AQ1911='Unit List'!$P$4, 'Unit List'!$AQ$4, 'Unit List'!AQ1911))), IF('Unit List'!S1911='Unit List'!$P$5, 'Unit List'!$AQ$5, IF('Unit List'!S1911='Unit List'!$P$4, 'Unit List'!$AQ$4, 'Unit List'!S1911))), IF('Unit List'!S1911='Unit List'!$P$5, 'Unit List'!$AQ$5, IF('Unit List'!S1911='Unit List'!$P$4, 'Unit List'!$AQ$4, 'Unit List'!S1911))), IF('Unit List'!AQ1911='Unit List'!$P$5, 'Unit List'!$AQ$5, IF('Unit List'!AQ1911='Unit List'!$P$4, 'Unit List'!$AQ$4, 'Unit List'!AQ1911))),"'),",)</f>
        <v>'TwoBigGuns'),</v>
      </c>
    </row>
    <row r="2008" spans="1:10" x14ac:dyDescent="0.25">
      <c r="A2008" t="s">
        <v>2713</v>
      </c>
      <c r="B2008" t="str">
        <f>CONCATENATE("'_",'Unit List'!C1912,"',",)</f>
        <v>'_SPAIN',</v>
      </c>
      <c r="C2008" t="str">
        <f>"'',"</f>
        <v>'',</v>
      </c>
      <c r="D2008" t="str">
        <f>CONCATENATE("'",'Unit List'!E1912,"',",)</f>
        <v>'WW1_TANK',</v>
      </c>
      <c r="E2008" t="str">
        <f>CONCATENATE("'",'Unit List'!F1912,"',",)</f>
        <v>'WW1_TANK',</v>
      </c>
      <c r="F2008" t="str">
        <f>"'',"</f>
        <v>'',</v>
      </c>
      <c r="G2008" t="str">
        <f>CONCATENATE("'",'Unit List'!H1912,"',",)</f>
        <v>'Renault_FT-17_Spain',</v>
      </c>
      <c r="H2008" t="str">
        <f>CONCATENATE(IF(ISBLANK('Unit List'!AO1912), IF(ISBLANK('Unit List'!Q1912), IF(ISBLANK('Unit List'!Q1912), IF(ISBLANK('Unit List'!AO1912), IF(ISBLANK('Unit List'!Q1912), IF(ISBLANK('Unit List'!Q1912), IF(ISBLANK('Unit List'!AO1912), IF(ISBLANK('Unit List'!Q1912), IF(ISBLANK('Unit List'!Q1912),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List'!Q1912='Unit List'!$P$5, 'Unit List'!$AO$5, IF('Unit List'!Q1912='Unit List'!$P$4, 'Unit List'!$AO$4, IF('Unit List'!Q1912='Unit List'!$P$7, 'Unit List'!Q1912 * 'Unit List'!$AO$7, 'Unit List'!Q1912)))), IF('Unit List'!Q1912='Unit List'!$P$5, 'Unit List'!$AO$5, IF('Unit List'!Q1912='Unit List'!$P$4, 'Unit List'!$AO$4, IF('Unit List'!Q1912='Unit List'!$P$7, 'Unit List'!Q1912 * 'Unit List'!$AO$7, 'Unit List'!Q1912)))), IF('Unit List'!AO1912='Unit List'!$P$5, 'Unit List'!$AO$5, IF('Unit List'!AO1912='Unit List'!$P$4, 'Unit List'!$AO$4, IF('Unit List'!AO1912='Unit List'!$P$7, 'Unit List'!AO1912 * 'Unit List'!$AO$7, 'Unit List'!AO1912)))), IF('Unit List'!Q1912='Unit List'!$P$5, 'Unit List'!$AO$5, IF('Unit List'!Q1912='Unit List'!$P$4, 'Unit List'!$AO$4, IF('Unit List'!Q1912='Unit List'!$P$7, 'Unit List'!Q1912 * 'Unit List'!$AO$7, 'Unit List'!Q1912)))), IF('Unit List'!Q1912='Unit List'!$P$5, 'Unit List'!$AO$5, IF('Unit List'!Q1912='Unit List'!$P$4, 'Unit List'!$AO$4, IF('Unit List'!Q1912='Unit List'!$P$7, 'Unit List'!Q1912 * 'Unit List'!$AO$7, 'Unit List'!Q1912)))), IF('Unit List'!AO1912='Unit List'!$P$5, 'Unit List'!$AO$5, IF('Unit List'!AO1912='Unit List'!$P$4, 'Unit List'!$AO$4, IF('Unit List'!AO1912='Unit List'!$P$7, 'Unit List'!AO1912 * 'Unit List'!$AO$7, 'Unit List'!AO1912)))), IF('Unit List'!Q1912='Unit List'!$P$5, 'Unit List'!$AO$5, IF('Unit List'!Q1912='Unit List'!$P$4, 'Unit List'!$AO$4, IF('Unit List'!Q1912='Unit List'!$P$7, 'Unit List'!Q1912 * 'Unit List'!$AO$7, 'Unit List'!Q1912)))), IF('Unit List'!Q1912='Unit List'!$P$5, 'Unit List'!$AO$5, IF('Unit List'!Q1912='Unit List'!$P$4, 'Unit List'!$AO$4, IF('Unit List'!Q1912='Unit List'!$P$7, 'Unit List'!Q1912 * 'Unit List'!$AO$7, 'Unit List'!Q1912)))), IF('Unit List'!AO1912='Unit List'!$P$5, 'Unit List'!$AO$5, IF('Unit List'!AO1912='Unit List'!$P$4, 'Unit List'!$AO$4, IF('Unit List'!AO1912='Unit List'!$P$7, 'Unit List'!AO1912 * 'Unit List'!$AO$7, 'Unit List'!AO1912)))),",",)</f>
        <v>2,</v>
      </c>
      <c r="I2008" t="str">
        <f>CONCATENATE(IF(ISBLANK('Unit List'!AP1912), IF(ISBLANK('Unit List'!R1912), IF(ISBLANK('Unit List'!R1912), IF(ISBLANK('Unit List'!AP1912), IF(ISBLANK('Unit List'!R1912), IF(ISBLANK('Unit List'!R1912), IF(ISBLANK('Unit List'!AP1912), IF(ISBLANK('Unit List'!R1912), IF(ISBLANK('Unit List'!R1912),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List'!R1912='Unit List'!$P$5, 'Unit List'!$AP$5, IF('Unit List'!R1912='Unit List'!$P$4, 'Unit List'!$AP$4, IF('Unit List'!R1912='Unit List'!$P$7, 'Unit List'!R1912 * 'Unit List'!$AP$7, 'Unit List'!R1912)))), IF('Unit List'!R1912='Unit List'!$P$5, 'Unit List'!$AP$5, IF('Unit List'!R1912='Unit List'!$P$4, 'Unit List'!$AP$4, IF('Unit List'!R1912='Unit List'!$P$7, 'Unit List'!R1912 * 'Unit List'!$AP$7, 'Unit List'!R1912)))), IF('Unit List'!AP1912='Unit List'!$P$5, 'Unit List'!$AP$5, IF('Unit List'!AP1912='Unit List'!$P$4, 'Unit List'!$AP$4, IF('Unit List'!AP1912='Unit List'!$P$7, 'Unit List'!AP1912 * 'Unit List'!$AP$7, 'Unit List'!AP1912)))), IF('Unit List'!R1912='Unit List'!$P$5, 'Unit List'!$AP$5, IF('Unit List'!R1912='Unit List'!$P$4, 'Unit List'!$AP$4, IF('Unit List'!R1912='Unit List'!$P$7, 'Unit List'!R1912 * 'Unit List'!$AP$7, 'Unit List'!R1912)))), IF('Unit List'!R1912='Unit List'!$P$5, 'Unit List'!$AP$5, IF('Unit List'!R1912='Unit List'!$P$4, 'Unit List'!$AP$4, IF('Unit List'!R1912='Unit List'!$P$7, 'Unit List'!R1912 * 'Unit List'!$AP$7, 'Unit List'!R1912)))), IF('Unit List'!AP1912='Unit List'!$P$5, 'Unit List'!$AP$5, IF('Unit List'!AP1912='Unit List'!$P$4, 'Unit List'!$AP$4, IF('Unit List'!AP1912='Unit List'!$P$7, 'Unit List'!AP1912 * 'Unit List'!$AP$7, 'Unit List'!AP1912)))), IF('Unit List'!R1912='Unit List'!$P$5, 'Unit List'!$AP$5, IF('Unit List'!R1912='Unit List'!$P$4, 'Unit List'!$AP$4, IF('Unit List'!R1912='Unit List'!$P$7, 'Unit List'!R1912 * 'Unit List'!$AP$7, 'Unit List'!R1912)))), IF('Unit List'!R1912='Unit List'!$P$5, 'Unit List'!$AP$5, IF('Unit List'!R1912='Unit List'!$P$4, 'Unit List'!$AP$4, IF('Unit List'!R1912='Unit List'!$P$7, 'Unit List'!R1912 * 'Unit List'!$AP$7, 'Unit List'!R1912)))), IF('Unit List'!AP1912='Unit List'!$P$5, 'Unit List'!$AP$5, IF('Unit List'!AP1912='Unit List'!$P$4, 'Unit List'!$AP$4, IF('Unit List'!AP1912='Unit List'!$P$7, 'Unit List'!AP1912 * 'Unit List'!$AP$7, 'Unit List'!AP1912)))),",",)</f>
        <v>0.13,</v>
      </c>
      <c r="J2008" t="str">
        <f>CONCATENATE("'",IF(ISBLANK('Unit List'!AQ1912), IF(ISBLANK('Unit List'!S1912), IF(ISBLANK('Unit List'!S1912), IF(ISBLANK('Unit List'!AQ1912), IF(ISBLANK('Unit List'!S1912), IF(ISBLANK('Unit List'!S1912), IF(ISBLANK('Unit List'!AQ1912), IF(ISBLANK('Unit List'!S1912), IF(ISBLANK('Unit List'!S1912),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List'!S1912='Unit List'!$P$5, 'Unit List'!$AQ$5, IF('Unit List'!S1912='Unit List'!$P$4, 'Unit List'!$AQ$4, 'Unit List'!S1912))), IF('Unit List'!S1912='Unit List'!$P$5, 'Unit List'!$AQ$5, IF('Unit List'!S1912='Unit List'!$P$4, 'Unit List'!$AQ$4, 'Unit List'!S1912))), IF('Unit List'!AQ1912='Unit List'!$P$5, 'Unit List'!$AQ$5, IF('Unit List'!AQ1912='Unit List'!$P$4, 'Unit List'!$AQ$4, 'Unit List'!AQ1912))), IF('Unit List'!S1912='Unit List'!$P$5, 'Unit List'!$AQ$5, IF('Unit List'!S1912='Unit List'!$P$4, 'Unit List'!$AQ$4, 'Unit List'!S1912))), IF('Unit List'!S1912='Unit List'!$P$5, 'Unit List'!$AQ$5, IF('Unit List'!S1912='Unit List'!$P$4, 'Unit List'!$AQ$4, 'Unit List'!S1912))), IF('Unit List'!AQ1912='Unit List'!$P$5, 'Unit List'!$AQ$5, IF('Unit List'!AQ1912='Unit List'!$P$4, 'Unit List'!$AQ$4, 'Unit List'!AQ1912))), IF('Unit List'!S1912='Unit List'!$P$5, 'Unit List'!$AQ$5, IF('Unit List'!S1912='Unit List'!$P$4, 'Unit List'!$AQ$4, 'Unit List'!S1912))), IF('Unit List'!S1912='Unit List'!$P$5, 'Unit List'!$AQ$5, IF('Unit List'!S1912='Unit List'!$P$4, 'Unit List'!$AQ$4, 'Unit List'!S1912))), IF('Unit List'!AQ1912='Unit List'!$P$5, 'Unit List'!$AQ$5, IF('Unit List'!AQ1912='Unit List'!$P$4, 'Unit List'!$AQ$4, 'Unit List'!AQ1912))),"'),",)</f>
        <v>'TwoBigGuns'),</v>
      </c>
    </row>
    <row r="2009" spans="1:10" x14ac:dyDescent="0.25">
      <c r="A2009" t="s">
        <v>2713</v>
      </c>
      <c r="B2009" t="str">
        <f>CONCATENATE("'_",'Unit List'!C1913,"',",)</f>
        <v>'_NORTHAF',</v>
      </c>
      <c r="C2009" t="str">
        <f>CONCATENATE("'_",'Unit List'!D1913,"',",)</f>
        <v>'_FRANCE',</v>
      </c>
      <c r="D2009" t="str">
        <f>CONCATENATE("'",'Unit List'!E1913,"',",)</f>
        <v>'WW1_TANK',</v>
      </c>
      <c r="E2009" t="str">
        <f>CONCATENATE("'",'Unit List'!F1913,"',",)</f>
        <v>'WW1_TANK',</v>
      </c>
      <c r="F2009" t="str">
        <f>"'',"</f>
        <v>'',</v>
      </c>
      <c r="G2009" t="str">
        <f>CONCATENATE("'",'Unit List'!H1904,"',",)</f>
        <v>'Renault_FT-17',</v>
      </c>
      <c r="H2009" t="str">
        <f>CONCATENATE(IF(ISBLANK('Unit List'!AO1913), IF(ISBLANK('Unit List'!Q1913), IF(ISBLANK('Unit List'!Q1913), IF(ISBLANK('Unit List'!AO1904), IF(ISBLANK('Unit List'!Q1904), IF(ISBLANK('Unit List'!Q1904), IF(ISBLANK('Unit List'!AO1904), IF(ISBLANK('Unit List'!Q1904), IF(ISBLANK('Unit List'!Q1904),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List'!Q1904='Unit List'!$P$5, 'Unit List'!$AO$5, IF('Unit List'!Q1904='Unit List'!$P$4, 'Unit List'!$AO$4, IF('Unit List'!Q1904='Unit List'!$P$7, 'Unit List'!Q1904 * 'Unit List'!$AO$7, 'Unit List'!Q1904)))), IF('Unit List'!Q1904='Unit List'!$P$5, 'Unit List'!$AO$5, IF('Unit List'!Q1904='Unit List'!$P$4, 'Unit List'!$AO$4, IF('Unit List'!Q1904='Unit List'!$P$7, 'Unit List'!Q1904 * 'Unit List'!$AO$7, 'Unit List'!Q1904)))), IF('Unit List'!AO1904='Unit List'!$P$5, 'Unit List'!$AO$5, IF('Unit List'!AO1904='Unit List'!$P$4, 'Unit List'!$AO$4, IF('Unit List'!AO1904='Unit List'!$P$7, 'Unit List'!AO1904 * 'Unit List'!$AO$7, 'Unit List'!AO1904)))), IF('Unit List'!Q1904='Unit List'!$P$5, 'Unit List'!$AO$5, IF('Unit List'!Q1904='Unit List'!$P$4, 'Unit List'!$AO$4, IF('Unit List'!Q1904='Unit List'!$P$7, 'Unit List'!Q1904 * 'Unit List'!$AO$7, 'Unit List'!Q1904)))), IF('Unit List'!Q1904='Unit List'!$P$5, 'Unit List'!$AO$5, IF('Unit List'!Q1904='Unit List'!$P$4, 'Unit List'!$AO$4, IF('Unit List'!Q1904='Unit List'!$P$7, 'Unit List'!Q1904 * 'Unit List'!$AO$7, 'Unit List'!Q1904)))), IF('Unit List'!AO1904='Unit List'!$P$5, 'Unit List'!$AO$5, IF('Unit List'!AO1904='Unit List'!$P$4, 'Unit List'!$AO$4, IF('Unit List'!AO1904='Unit List'!$P$7, 'Unit List'!AO1904 * 'Unit List'!$AO$7, 'Unit List'!AO1904)))), IF('Unit List'!Q1913='Unit List'!$P$5, 'Unit List'!$AO$5, IF('Unit List'!Q1913='Unit List'!$P$4, 'Unit List'!$AO$4, IF('Unit List'!Q1913='Unit List'!$P$7, 'Unit List'!Q1913 * 'Unit List'!$AO$7, 'Unit List'!Q1913)))), IF('Unit List'!Q1913='Unit List'!$P$5, 'Unit List'!$AO$5, IF('Unit List'!Q1913='Unit List'!$P$4, 'Unit List'!$AO$4, IF('Unit List'!Q1913='Unit List'!$P$7, 'Unit List'!Q1913 * 'Unit List'!$AO$7, 'Unit List'!Q1913)))), IF('Unit List'!AO1913='Unit List'!$P$5, 'Unit List'!$AO$5, IF('Unit List'!AO1913='Unit List'!$P$4, 'Unit List'!$AO$4, IF('Unit List'!AO1913='Unit List'!$P$7, 'Unit List'!AO1913 * 'Unit List'!$AO$7, 'Unit List'!AO1913)))),",",)</f>
        <v>1,</v>
      </c>
      <c r="I2009" t="str">
        <f>CONCATENATE(IF(ISBLANK('Unit List'!AP1913), IF(ISBLANK('Unit List'!R1913), IF(ISBLANK('Unit List'!R1913), IF(ISBLANK('Unit List'!AP1904), IF(ISBLANK('Unit List'!R1904), IF(ISBLANK('Unit List'!R1904), IF(ISBLANK('Unit List'!AP1904), IF(ISBLANK('Unit List'!R1904), IF(ISBLANK('Unit List'!R1904),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List'!R1904='Unit List'!$P$5, 'Unit List'!$AP$5, IF('Unit List'!R1904='Unit List'!$P$4, 'Unit List'!$AP$4, IF('Unit List'!R1904='Unit List'!$P$7, 'Unit List'!R1904 * 'Unit List'!$AP$7, 'Unit List'!R1904)))), IF('Unit List'!R1904='Unit List'!$P$5, 'Unit List'!$AP$5, IF('Unit List'!R1904='Unit List'!$P$4, 'Unit List'!$AP$4, IF('Unit List'!R1904='Unit List'!$P$7, 'Unit List'!R1904 * 'Unit List'!$AP$7, 'Unit List'!R1904)))), IF('Unit List'!AP1904='Unit List'!$P$5, 'Unit List'!$AP$5, IF('Unit List'!AP1904='Unit List'!$P$4, 'Unit List'!$AP$4, IF('Unit List'!AP1904='Unit List'!$P$7, 'Unit List'!AP1904 * 'Unit List'!$AP$7, 'Unit List'!AP1904)))), IF('Unit List'!R1904='Unit List'!$P$5, 'Unit List'!$AP$5, IF('Unit List'!R1904='Unit List'!$P$4, 'Unit List'!$AP$4, IF('Unit List'!R1904='Unit List'!$P$7, 'Unit List'!R1904 * 'Unit List'!$AP$7, 'Unit List'!R1904)))), IF('Unit List'!R1904='Unit List'!$P$5, 'Unit List'!$AP$5, IF('Unit List'!R1904='Unit List'!$P$4, 'Unit List'!$AP$4, IF('Unit List'!R1904='Unit List'!$P$7, 'Unit List'!R1904 * 'Unit List'!$AP$7, 'Unit List'!R1904)))), IF('Unit List'!AP1904='Unit List'!$P$5, 'Unit List'!$AP$5, IF('Unit List'!AP1904='Unit List'!$P$4, 'Unit List'!$AP$4, IF('Unit List'!AP1904='Unit List'!$P$7, 'Unit List'!AP1904 * 'Unit List'!$AP$7, 'Unit List'!AP1904)))), IF('Unit List'!R1913='Unit List'!$P$5, 'Unit List'!$AP$5, IF('Unit List'!R1913='Unit List'!$P$4, 'Unit List'!$AP$4, IF('Unit List'!R1913='Unit List'!$P$7, 'Unit List'!R1913 * 'Unit List'!$AP$7, 'Unit List'!R1913)))), IF('Unit List'!R1913='Unit List'!$P$5, 'Unit List'!$AP$5, IF('Unit List'!R1913='Unit List'!$P$4, 'Unit List'!$AP$4, IF('Unit List'!R1913='Unit List'!$P$7, 'Unit List'!R1913 * 'Unit List'!$AP$7, 'Unit List'!R1913)))), IF('Unit List'!AP1913='Unit List'!$P$5, 'Unit List'!$AP$5, IF('Unit List'!AP1913='Unit List'!$P$4, 'Unit List'!$AP$4, IF('Unit List'!AP1913='Unit List'!$P$7, 'Unit List'!AP1913 * 'Unit List'!$AP$7, 'Unit List'!AP1913)))),",",)</f>
        <v>0.13,</v>
      </c>
      <c r="J2009" t="str">
        <f>CONCATENATE("'",IF(ISBLANK('Unit List'!AQ1913), IF(ISBLANK('Unit List'!S1913), IF(ISBLANK('Unit List'!S1913), IF(ISBLANK('Unit List'!AQ1904), IF(ISBLANK('Unit List'!S1904), IF(ISBLANK('Unit List'!S1904), IF(ISBLANK('Unit List'!AQ1904), IF(ISBLANK('Unit List'!S1904), IF(ISBLANK('Unit List'!S1904),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 IF('Unit List'!S1913='Unit List'!$P$5, 'Unit List'!$AQ$5, IF('Unit List'!S1913='Unit List'!$P$4, 'Unit List'!$AQ$4, 'Unit List'!S1913))), IF('Unit List'!S1913='Unit List'!$P$5, 'Unit List'!$AQ$5, IF('Unit List'!S1913='Unit List'!$P$4, 'Unit List'!$AQ$4, 'Unit List'!S1913))), IF('Unit List'!AQ1913='Unit List'!$P$5, 'Unit List'!$AQ$5, IF('Unit List'!AQ1913='Unit List'!$P$4, 'Unit List'!$AQ$4, 'Unit List'!AQ1913))),"'),",)</f>
        <v>'TwoBigGuns'),</v>
      </c>
    </row>
    <row r="2010" spans="1:10" x14ac:dyDescent="0.25">
      <c r="A2010" t="s">
        <v>2713</v>
      </c>
      <c r="B2010" t="str">
        <f>CONCATENATE("'_",'Unit List'!C1913,"',",)</f>
        <v>'_NORTHAF',</v>
      </c>
      <c r="C2010" t="str">
        <f>CONCATENATE("'_",'Unit List'!D1913,"',",)</f>
        <v>'_FRANCE',</v>
      </c>
      <c r="D2010" t="str">
        <f>CONCATENATE("'",'Unit List'!E1913,"',",)</f>
        <v>'WW1_TANK',</v>
      </c>
      <c r="E2010" t="str">
        <f>CONCATENATE("'",'Unit List'!F1913,"',",)</f>
        <v>'WW1_TANK',</v>
      </c>
      <c r="F2010" t="str">
        <f>CONCATENATE("'_",'Unit List'!G1905,"',",)</f>
        <v>'_V2',</v>
      </c>
      <c r="G2010" t="str">
        <f>CONCATENATE("'",'Unit List'!H1905,"',",)</f>
        <v>'RenaultFTFrance1',</v>
      </c>
      <c r="H2010" t="str">
        <f>CONCATENATE(IF(ISBLANK('Unit List'!AO1913), IF(ISBLANK('Unit List'!Q1913), IF(ISBLANK('Unit List'!Q1913), IF(ISBLANK('Unit List'!AO1905), IF(ISBLANK('Unit List'!Q1905), IF(ISBLANK('Unit List'!Q1905), IF(ISBLANK('Unit List'!AO1905), IF(ISBLANK('Unit List'!Q1905), IF(ISBLANK('Unit List'!Q1905), IF(ISBLANK('Unit List'!AO1886), IF(ISBLANK('Unit List'!Q1886), IF(ISBLANK('Unit List'!Q1886), "1", IF('Unit List'!Q1886='Unit List'!$P$5, 'Unit List'!$AO$5, IF('Unit List'!Q1886='Unit List'!$P$4, 'Unit List'!$AO$4, IF('Unit List'!Q1886='Unit List'!$P$7, 'Unit List'!Q1886 * 'Unit List'!$AO$7, 'Unit List'!Q1886)))), IF('Unit List'!Q1886='Unit List'!$P$5, 'Unit List'!$AO$5, IF('Unit List'!Q1886='Unit List'!$P$4, 'Unit List'!$AO$4, IF('Unit List'!Q1886='Unit List'!$P$7, 'Unit List'!Q1886 * 'Unit List'!$AO$7, 'Unit List'!Q1886)))), IF('Unit List'!AO1886='Unit List'!$P$5, 'Unit List'!$AO$5, IF('Unit List'!AO1886='Unit List'!$P$4, 'Unit List'!$AO$4, IF('Unit List'!AO1886='Unit List'!$P$7, 'Unit List'!AO1886 * 'Unit List'!$AO$7, 'Unit List'!AO1886)))), IF('Unit List'!Q1905='Unit List'!$P$5, 'Unit List'!$AO$5, IF('Unit List'!Q1905='Unit List'!$P$4, 'Unit List'!$AO$4, IF('Unit List'!Q1905='Unit List'!$P$7, 'Unit List'!Q1905 * 'Unit List'!$AO$7, 'Unit List'!Q1905)))), IF('Unit List'!Q1905='Unit List'!$P$5, 'Unit List'!$AO$5, IF('Unit List'!Q1905='Unit List'!$P$4, 'Unit List'!$AO$4, IF('Unit List'!Q1905='Unit List'!$P$7, 'Unit List'!Q1905 * 'Unit List'!$AO$7, 'Unit List'!Q1905)))), IF('Unit List'!AO1905='Unit List'!$P$5, 'Unit List'!$AO$5, IF('Unit List'!AO1905='Unit List'!$P$4, 'Unit List'!$AO$4, IF('Unit List'!AO1905='Unit List'!$P$7, 'Unit List'!AO1905 * 'Unit List'!$AO$7, 'Unit List'!AO1905)))), IF('Unit List'!Q1905='Unit List'!$P$5, 'Unit List'!$AO$5, IF('Unit List'!Q1905='Unit List'!$P$4, 'Unit List'!$AO$4, IF('Unit List'!Q1905='Unit List'!$P$7, 'Unit List'!Q1905 * 'Unit List'!$AO$7, 'Unit List'!Q1905)))), IF('Unit List'!Q1905='Unit List'!$P$5, 'Unit List'!$AO$5, IF('Unit List'!Q1905='Unit List'!$P$4, 'Unit List'!$AO$4, IF('Unit List'!Q1905='Unit List'!$P$7, 'Unit List'!Q1905 * 'Unit List'!$AO$7, 'Unit List'!Q1905)))), IF('Unit List'!AO1905='Unit List'!$P$5, 'Unit List'!$AO$5, IF('Unit List'!AO1905='Unit List'!$P$4, 'Unit List'!$AO$4, IF('Unit List'!AO1905='Unit List'!$P$7, 'Unit List'!AO1905 * 'Unit List'!$AO$7, 'Unit List'!AO1905)))), IF('Unit List'!Q1913='Unit List'!$P$5, 'Unit List'!$AO$5, IF('Unit List'!Q1913='Unit List'!$P$4, 'Unit List'!$AO$4, IF('Unit List'!Q1913='Unit List'!$P$7, 'Unit List'!Q1913 * 'Unit List'!$AO$7, 'Unit List'!Q1913)))), IF('Unit List'!Q1913='Unit List'!$P$5, 'Unit List'!$AO$5, IF('Unit List'!Q1913='Unit List'!$P$4, 'Unit List'!$AO$4, IF('Unit List'!Q1913='Unit List'!$P$7, 'Unit List'!Q1913 * 'Unit List'!$AO$7, 'Unit List'!Q1913)))), IF('Unit List'!AO1913='Unit List'!$P$5, 'Unit List'!$AO$5, IF('Unit List'!AO1913='Unit List'!$P$4, 'Unit List'!$AO$4, IF('Unit List'!AO1913='Unit List'!$P$7, 'Unit List'!AO1913 * 'Unit List'!$AO$7, 'Unit List'!AO1913)))),",",)</f>
        <v>1,</v>
      </c>
      <c r="I2010" t="str">
        <f>CONCATENATE(IF(ISBLANK('Unit List'!AP1913), IF(ISBLANK('Unit List'!R1913), IF(ISBLANK('Unit List'!R1913), IF(ISBLANK('Unit List'!AP1905), IF(ISBLANK('Unit List'!R1905), IF(ISBLANK('Unit List'!R1905), IF(ISBLANK('Unit List'!AP1905), IF(ISBLANK('Unit List'!R1905), IF(ISBLANK('Unit List'!R1905), IF(ISBLANK('Unit List'!AP1886), IF(ISBLANK('Unit List'!R1886), IF(ISBLANK('Unit List'!R1886), 'Unit List'!$AP$4, IF('Unit List'!R1886='Unit List'!$P$5, 'Unit List'!$AP$5, IF('Unit List'!R1886='Unit List'!$P$4, 'Unit List'!$AP$4, IF('Unit List'!R1886='Unit List'!$P$7, 'Unit List'!R1886 * 'Unit List'!$AP$7, 'Unit List'!R1886)))), IF('Unit List'!R1886='Unit List'!$P$5, 'Unit List'!$AP$5, IF('Unit List'!R1886='Unit List'!$P$4, 'Unit List'!$AP$4, IF('Unit List'!R1886='Unit List'!$P$7, 'Unit List'!R1886 * 'Unit List'!$AP$7, 'Unit List'!R1886)))), IF('Unit List'!AP1886='Unit List'!$P$5, 'Unit List'!$AP$5, IF('Unit List'!AP1886='Unit List'!$P$4, 'Unit List'!$AP$4, IF('Unit List'!AP1886='Unit List'!$P$7, 'Unit List'!AP1886 * 'Unit List'!$AP$7, 'Unit List'!AP1886)))), IF('Unit List'!R1905='Unit List'!$P$5, 'Unit List'!$AP$5, IF('Unit List'!R1905='Unit List'!$P$4, 'Unit List'!$AP$4, IF('Unit List'!R1905='Unit List'!$P$7, 'Unit List'!R1905 * 'Unit List'!$AP$7, 'Unit List'!R1905)))), IF('Unit List'!R1905='Unit List'!$P$5, 'Unit List'!$AP$5, IF('Unit List'!R1905='Unit List'!$P$4, 'Unit List'!$AP$4, IF('Unit List'!R1905='Unit List'!$P$7, 'Unit List'!R1905 * 'Unit List'!$AP$7, 'Unit List'!R1905)))), IF('Unit List'!AP1905='Unit List'!$P$5, 'Unit List'!$AP$5, IF('Unit List'!AP1905='Unit List'!$P$4, 'Unit List'!$AP$4, IF('Unit List'!AP1905='Unit List'!$P$7, 'Unit List'!AP1905 * 'Unit List'!$AP$7, 'Unit List'!AP1905)))), IF('Unit List'!R1905='Unit List'!$P$5, 'Unit List'!$AP$5, IF('Unit List'!R1905='Unit List'!$P$4, 'Unit List'!$AP$4, IF('Unit List'!R1905='Unit List'!$P$7, 'Unit List'!R1905 * 'Unit List'!$AP$7, 'Unit List'!R1905)))), IF('Unit List'!R1905='Unit List'!$P$5, 'Unit List'!$AP$5, IF('Unit List'!R1905='Unit List'!$P$4, 'Unit List'!$AP$4, IF('Unit List'!R1905='Unit List'!$P$7, 'Unit List'!R1905 * 'Unit List'!$AP$7, 'Unit List'!R1905)))), IF('Unit List'!AP1905='Unit List'!$P$5, 'Unit List'!$AP$5, IF('Unit List'!AP1905='Unit List'!$P$4, 'Unit List'!$AP$4, IF('Unit List'!AP1905='Unit List'!$P$7, 'Unit List'!AP1905 * 'Unit List'!$AP$7, 'Unit List'!AP1905)))), IF('Unit List'!R1913='Unit List'!$P$5, 'Unit List'!$AP$5, IF('Unit List'!R1913='Unit List'!$P$4, 'Unit List'!$AP$4, IF('Unit List'!R1913='Unit List'!$P$7, 'Unit List'!R1913 * 'Unit List'!$AP$7, 'Unit List'!R1913)))), IF('Unit List'!R1913='Unit List'!$P$5, 'Unit List'!$AP$5, IF('Unit List'!R1913='Unit List'!$P$4, 'Unit List'!$AP$4, IF('Unit List'!R1913='Unit List'!$P$7, 'Unit List'!R1913 * 'Unit List'!$AP$7, 'Unit List'!R1913)))), IF('Unit List'!AP1913='Unit List'!$P$5, 'Unit List'!$AP$5, IF('Unit List'!AP1913='Unit List'!$P$4, 'Unit List'!$AP$4, IF('Unit List'!AP1913='Unit List'!$P$7, 'Unit List'!AP1913 * 'Unit List'!$AP$7, 'Unit List'!AP1913)))),",",)</f>
        <v>0.13,</v>
      </c>
      <c r="J2010" t="str">
        <f>CONCATENATE("'",IF(ISBLANK('Unit List'!AQ1913), IF(ISBLANK('Unit List'!S1913), IF(ISBLANK('Unit List'!S1913), IF(ISBLANK('Unit List'!AQ1904), IF(ISBLANK('Unit List'!S1904), IF(ISBLANK('Unit List'!S1904), IF(ISBLANK('Unit List'!AQ1904), IF(ISBLANK('Unit List'!S1904), IF(ISBLANK('Unit List'!S1904),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 IF('Unit List'!S1913='Unit List'!$P$5, 'Unit List'!$AQ$5, IF('Unit List'!S1913='Unit List'!$P$4, 'Unit List'!$AQ$4, 'Unit List'!S1913))), IF('Unit List'!S1913='Unit List'!$P$5, 'Unit List'!$AQ$5, IF('Unit List'!S1913='Unit List'!$P$4, 'Unit List'!$AQ$4, 'Unit List'!S1913))), IF('Unit List'!AQ1913='Unit List'!$P$5, 'Unit List'!$AQ$5, IF('Unit List'!AQ1913='Unit List'!$P$4, 'Unit List'!$AQ$4, 'Unit List'!AQ1913))),"'),",)</f>
        <v>'TwoBigGuns'),</v>
      </c>
    </row>
    <row r="2011" spans="1:10" x14ac:dyDescent="0.25">
      <c r="A2011" t="s">
        <v>2713</v>
      </c>
      <c r="B2011" t="str">
        <f>CONCATENATE("'_",'Unit List'!C1913,"',",)</f>
        <v>'_NORTHAF',</v>
      </c>
      <c r="C2011" t="str">
        <f>CONCATENATE("'_",'Unit List'!D1913,"',",)</f>
        <v>'_FRANCE',</v>
      </c>
      <c r="D2011" t="str">
        <f>CONCATENATE("'",'Unit List'!E1913,"',",)</f>
        <v>'WW1_TANK',</v>
      </c>
      <c r="E2011" t="str">
        <f>CONCATENATE("'",'Unit List'!F1913,"',",)</f>
        <v>'WW1_TANK',</v>
      </c>
      <c r="F2011" t="str">
        <f>CONCATENATE("'_",'Unit List'!G1906,"',",)</f>
        <v>'_V3',</v>
      </c>
      <c r="G2011" t="str">
        <f>CONCATENATE("'",'Unit List'!H1906,"',",)</f>
        <v>'RenaultFTFrance2',</v>
      </c>
      <c r="H2011" t="str">
        <f>CONCATENATE(IF(ISBLANK('Unit List'!AO1913), IF(ISBLANK('Unit List'!Q1913), IF(ISBLANK('Unit List'!Q1913), IF(ISBLANK('Unit List'!AO1906), IF(ISBLANK('Unit List'!Q1906), IF(ISBLANK('Unit List'!Q1906), IF(ISBLANK('Unit List'!AO1906), IF(ISBLANK('Unit List'!Q1906), IF(ISBLANK('Unit List'!Q1906), IF(ISBLANK('Unit List'!AO1887), IF(ISBLANK('Unit List'!Q1887), IF(ISBLANK('Unit List'!Q1887), "1", IF('Unit List'!Q1887='Unit List'!$P$5, 'Unit List'!$AO$5, IF('Unit List'!Q1887='Unit List'!$P$4, 'Unit List'!$AO$4, IF('Unit List'!Q1887='Unit List'!$P$7, 'Unit List'!Q1887 * 'Unit List'!$AO$7, 'Unit List'!Q1887)))), IF('Unit List'!Q1887='Unit List'!$P$5, 'Unit List'!$AO$5, IF('Unit List'!Q1887='Unit List'!$P$4, 'Unit List'!$AO$4, IF('Unit List'!Q1887='Unit List'!$P$7, 'Unit List'!Q1887 * 'Unit List'!$AO$7, 'Unit List'!Q1887)))), IF('Unit List'!AO1887='Unit List'!$P$5, 'Unit List'!$AO$5, IF('Unit List'!AO1887='Unit List'!$P$4, 'Unit List'!$AO$4, IF('Unit List'!AO1887='Unit List'!$P$7, 'Unit List'!AO1887 * 'Unit List'!$AO$7, 'Unit List'!AO1887)))), IF('Unit List'!Q1906='Unit List'!$P$5, 'Unit List'!$AO$5, IF('Unit List'!Q1906='Unit List'!$P$4, 'Unit List'!$AO$4, IF('Unit List'!Q1906='Unit List'!$P$7, 'Unit List'!Q1906 * 'Unit List'!$AO$7, 'Unit List'!Q1906)))), IF('Unit List'!Q1906='Unit List'!$P$5, 'Unit List'!$AO$5, IF('Unit List'!Q1906='Unit List'!$P$4, 'Unit List'!$AO$4, IF('Unit List'!Q1906='Unit List'!$P$7, 'Unit List'!Q1906 * 'Unit List'!$AO$7, 'Unit List'!Q1906)))), IF('Unit List'!AO1906='Unit List'!$P$5, 'Unit List'!$AO$5, IF('Unit List'!AO1906='Unit List'!$P$4, 'Unit List'!$AO$4, IF('Unit List'!AO1906='Unit List'!$P$7, 'Unit List'!AO1906 * 'Unit List'!$AO$7, 'Unit List'!AO1906)))), IF('Unit List'!Q1906='Unit List'!$P$5, 'Unit List'!$AO$5, IF('Unit List'!Q1906='Unit List'!$P$4, 'Unit List'!$AO$4, IF('Unit List'!Q1906='Unit List'!$P$7, 'Unit List'!Q1906 * 'Unit List'!$AO$7, 'Unit List'!Q1906)))), IF('Unit List'!Q1906='Unit List'!$P$5, 'Unit List'!$AO$5, IF('Unit List'!Q1906='Unit List'!$P$4, 'Unit List'!$AO$4, IF('Unit List'!Q1906='Unit List'!$P$7, 'Unit List'!Q1906 * 'Unit List'!$AO$7, 'Unit List'!Q1906)))), IF('Unit List'!AO1906='Unit List'!$P$5, 'Unit List'!$AO$5, IF('Unit List'!AO1906='Unit List'!$P$4, 'Unit List'!$AO$4, IF('Unit List'!AO1906='Unit List'!$P$7, 'Unit List'!AO1906 * 'Unit List'!$AO$7, 'Unit List'!AO1906)))), IF('Unit List'!Q1913='Unit List'!$P$5, 'Unit List'!$AO$5, IF('Unit List'!Q1913='Unit List'!$P$4, 'Unit List'!$AO$4, IF('Unit List'!Q1913='Unit List'!$P$7, 'Unit List'!Q1913 * 'Unit List'!$AO$7, 'Unit List'!Q1913)))), IF('Unit List'!Q1913='Unit List'!$P$5, 'Unit List'!$AO$5, IF('Unit List'!Q1913='Unit List'!$P$4, 'Unit List'!$AO$4, IF('Unit List'!Q1913='Unit List'!$P$7, 'Unit List'!Q1913 * 'Unit List'!$AO$7, 'Unit List'!Q1913)))), IF('Unit List'!AO1913='Unit List'!$P$5, 'Unit List'!$AO$5, IF('Unit List'!AO1913='Unit List'!$P$4, 'Unit List'!$AO$4, IF('Unit List'!AO1913='Unit List'!$P$7, 'Unit List'!AO1913 * 'Unit List'!$AO$7, 'Unit List'!AO1913)))),",",)</f>
        <v>0,</v>
      </c>
      <c r="I2011" t="str">
        <f>CONCATENATE(IF(ISBLANK('Unit List'!AP1913), IF(ISBLANK('Unit List'!R1913), IF(ISBLANK('Unit List'!R1913), IF(ISBLANK('Unit List'!AP1906), IF(ISBLANK('Unit List'!R1906), IF(ISBLANK('Unit List'!R1906), IF(ISBLANK('Unit List'!AP1906), IF(ISBLANK('Unit List'!R1906), IF(ISBLANK('Unit List'!R1906), IF(ISBLANK('Unit List'!AP1887), IF(ISBLANK('Unit List'!R1887), IF(ISBLANK('Unit List'!R1887), 'Unit List'!$AP$4, IF('Unit List'!R1887='Unit List'!$P$5, 'Unit List'!$AP$5, IF('Unit List'!R1887='Unit List'!$P$4, 'Unit List'!$AP$4, IF('Unit List'!R1887='Unit List'!$P$7, 'Unit List'!R1887 * 'Unit List'!$AP$7, 'Unit List'!R1887)))), IF('Unit List'!R1887='Unit List'!$P$5, 'Unit List'!$AP$5, IF('Unit List'!R1887='Unit List'!$P$4, 'Unit List'!$AP$4, IF('Unit List'!R1887='Unit List'!$P$7, 'Unit List'!R1887 * 'Unit List'!$AP$7, 'Unit List'!R1887)))), IF('Unit List'!AP1887='Unit List'!$P$5, 'Unit List'!$AP$5, IF('Unit List'!AP1887='Unit List'!$P$4, 'Unit List'!$AP$4, IF('Unit List'!AP1887='Unit List'!$P$7, 'Unit List'!AP1887 * 'Unit List'!$AP$7, 'Unit List'!AP1887)))), IF('Unit List'!R1906='Unit List'!$P$5, 'Unit List'!$AP$5, IF('Unit List'!R1906='Unit List'!$P$4, 'Unit List'!$AP$4, IF('Unit List'!R1906='Unit List'!$P$7, 'Unit List'!R1906 * 'Unit List'!$AP$7, 'Unit List'!R1906)))), IF('Unit List'!R1906='Unit List'!$P$5, 'Unit List'!$AP$5, IF('Unit List'!R1906='Unit List'!$P$4, 'Unit List'!$AP$4, IF('Unit List'!R1906='Unit List'!$P$7, 'Unit List'!R1906 * 'Unit List'!$AP$7, 'Unit List'!R1906)))), IF('Unit List'!AP1906='Unit List'!$P$5, 'Unit List'!$AP$5, IF('Unit List'!AP1906='Unit List'!$P$4, 'Unit List'!$AP$4, IF('Unit List'!AP1906='Unit List'!$P$7, 'Unit List'!AP1906 * 'Unit List'!$AP$7, 'Unit List'!AP1906)))), IF('Unit List'!R1906='Unit List'!$P$5, 'Unit List'!$AP$5, IF('Unit List'!R1906='Unit List'!$P$4, 'Unit List'!$AP$4, IF('Unit List'!R1906='Unit List'!$P$7, 'Unit List'!R1906 * 'Unit List'!$AP$7, 'Unit List'!R1906)))), IF('Unit List'!R1906='Unit List'!$P$5, 'Unit List'!$AP$5, IF('Unit List'!R1906='Unit List'!$P$4, 'Unit List'!$AP$4, IF('Unit List'!R1906='Unit List'!$P$7, 'Unit List'!R1906 * 'Unit List'!$AP$7, 'Unit List'!R1906)))), IF('Unit List'!AP1906='Unit List'!$P$5, 'Unit List'!$AP$5, IF('Unit List'!AP1906='Unit List'!$P$4, 'Unit List'!$AP$4, IF('Unit List'!AP1906='Unit List'!$P$7, 'Unit List'!AP1906 * 'Unit List'!$AP$7, 'Unit List'!AP1906)))), IF('Unit List'!R1913='Unit List'!$P$5, 'Unit List'!$AP$5, IF('Unit List'!R1913='Unit List'!$P$4, 'Unit List'!$AP$4, IF('Unit List'!R1913='Unit List'!$P$7, 'Unit List'!R1913 * 'Unit List'!$AP$7, 'Unit List'!R1913)))), IF('Unit List'!R1913='Unit List'!$P$5, 'Unit List'!$AP$5, IF('Unit List'!R1913='Unit List'!$P$4, 'Unit List'!$AP$4, IF('Unit List'!R1913='Unit List'!$P$7, 'Unit List'!R1913 * 'Unit List'!$AP$7, 'Unit List'!R1913)))), IF('Unit List'!AP1913='Unit List'!$P$5, 'Unit List'!$AP$5, IF('Unit List'!AP1913='Unit List'!$P$4, 'Unit List'!$AP$4, IF('Unit List'!AP1913='Unit List'!$P$7, 'Unit List'!AP1913 * 'Unit List'!$AP$7, 'Unit List'!AP1913)))),",",)</f>
        <v>0.13,</v>
      </c>
      <c r="J2011" t="str">
        <f>CONCATENATE("'",IF(ISBLANK('Unit List'!AQ1913), IF(ISBLANK('Unit List'!S1913), IF(ISBLANK('Unit List'!S1913), IF(ISBLANK('Unit List'!AQ1904), IF(ISBLANK('Unit List'!S1904), IF(ISBLANK('Unit List'!S1904), IF(ISBLANK('Unit List'!AQ1904), IF(ISBLANK('Unit List'!S1904), IF(ISBLANK('Unit List'!S1904),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 IF('Unit List'!S1913='Unit List'!$P$5, 'Unit List'!$AQ$5, IF('Unit List'!S1913='Unit List'!$P$4, 'Unit List'!$AQ$4, 'Unit List'!S1913))), IF('Unit List'!S1913='Unit List'!$P$5, 'Unit List'!$AQ$5, IF('Unit List'!S1913='Unit List'!$P$4, 'Unit List'!$AQ$4, 'Unit List'!S1913))), IF('Unit List'!AQ1913='Unit List'!$P$5, 'Unit List'!$AQ$5, IF('Unit List'!AQ1913='Unit List'!$P$4, 'Unit List'!$AQ$4, 'Unit List'!AQ1913))),"'),",)</f>
        <v>'TwoBigGuns'),</v>
      </c>
    </row>
    <row r="2012" spans="1:10" x14ac:dyDescent="0.25">
      <c r="A2012" t="s">
        <v>2713</v>
      </c>
      <c r="B2012" t="str">
        <f>CONCATENATE("'_",'Unit List'!C1914,"',",)</f>
        <v>'_SWEDEN',</v>
      </c>
      <c r="C2012" t="str">
        <f>"'',"</f>
        <v>'',</v>
      </c>
      <c r="D2012" t="str">
        <f>CONCATENATE("'",'Unit List'!E1914,"',",)</f>
        <v>'WW1_TANK',</v>
      </c>
      <c r="E2012" t="str">
        <f>CONCATENATE("'",'Unit List'!F1914,"',",)</f>
        <v>'WW1_TANK',</v>
      </c>
      <c r="F2012" t="str">
        <f>"'',"</f>
        <v>'',</v>
      </c>
      <c r="G2012" t="str">
        <f>CONCATENATE("'",'Unit List'!H1914,"',",)</f>
        <v>'Strv_M21',</v>
      </c>
      <c r="H2012" t="str">
        <f>CONCATENATE(IF(ISBLANK('Unit List'!AO1914), IF(ISBLANK('Unit List'!Q1914), IF(ISBLANK('Unit List'!Q1914), IF(ISBLANK('Unit List'!AO1914), IF(ISBLANK('Unit List'!Q1914), IF(ISBLANK('Unit List'!Q1914), IF(ISBLANK('Unit List'!AO1914), IF(ISBLANK('Unit List'!Q1914), IF(ISBLANK('Unit List'!Q1914),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List'!Q1914='Unit List'!$P$5, 'Unit List'!$AO$5, IF('Unit List'!Q1914='Unit List'!$P$4, 'Unit List'!$AO$4, IF('Unit List'!Q1914='Unit List'!$P$7, 'Unit List'!Q1914 * 'Unit List'!$AO$7, 'Unit List'!Q1914)))), IF('Unit List'!Q1914='Unit List'!$P$5, 'Unit List'!$AO$5, IF('Unit List'!Q1914='Unit List'!$P$4, 'Unit List'!$AO$4, IF('Unit List'!Q1914='Unit List'!$P$7, 'Unit List'!Q1914 * 'Unit List'!$AO$7, 'Unit List'!Q1914)))), IF('Unit List'!AO1914='Unit List'!$P$5, 'Unit List'!$AO$5, IF('Unit List'!AO1914='Unit List'!$P$4, 'Unit List'!$AO$4, IF('Unit List'!AO1914='Unit List'!$P$7, 'Unit List'!AO1914 * 'Unit List'!$AO$7, 'Unit List'!AO1914)))), IF('Unit List'!Q1914='Unit List'!$P$5, 'Unit List'!$AO$5, IF('Unit List'!Q1914='Unit List'!$P$4, 'Unit List'!$AO$4, IF('Unit List'!Q1914='Unit List'!$P$7, 'Unit List'!Q1914 * 'Unit List'!$AO$7, 'Unit List'!Q1914)))), IF('Unit List'!Q1914='Unit List'!$P$5, 'Unit List'!$AO$5, IF('Unit List'!Q1914='Unit List'!$P$4, 'Unit List'!$AO$4, IF('Unit List'!Q1914='Unit List'!$P$7, 'Unit List'!Q1914 * 'Unit List'!$AO$7, 'Unit List'!Q1914)))), IF('Unit List'!AO1914='Unit List'!$P$5, 'Unit List'!$AO$5, IF('Unit List'!AO1914='Unit List'!$P$4, 'Unit List'!$AO$4, IF('Unit List'!AO1914='Unit List'!$P$7, 'Unit List'!AO1914 * 'Unit List'!$AO$7, 'Unit List'!AO1914)))), IF('Unit List'!Q1914='Unit List'!$P$5, 'Unit List'!$AO$5, IF('Unit List'!Q1914='Unit List'!$P$4, 'Unit List'!$AO$4, IF('Unit List'!Q1914='Unit List'!$P$7, 'Unit List'!Q1914 * 'Unit List'!$AO$7, 'Unit List'!Q1914)))), IF('Unit List'!Q1914='Unit List'!$P$5, 'Unit List'!$AO$5, IF('Unit List'!Q1914='Unit List'!$P$4, 'Unit List'!$AO$4, IF('Unit List'!Q1914='Unit List'!$P$7, 'Unit List'!Q1914 * 'Unit List'!$AO$7, 'Unit List'!Q1914)))), IF('Unit List'!AO1914='Unit List'!$P$5, 'Unit List'!$AO$5, IF('Unit List'!AO1914='Unit List'!$P$4, 'Unit List'!$AO$4, IF('Unit List'!AO1914='Unit List'!$P$7, 'Unit List'!AO1914 * 'Unit List'!$AO$7, 'Unit List'!AO1914)))),",",)</f>
        <v>2,</v>
      </c>
      <c r="I2012" t="str">
        <f>CONCATENATE(IF(ISBLANK('Unit List'!AP1914), IF(ISBLANK('Unit List'!R1914), IF(ISBLANK('Unit List'!R1914), IF(ISBLANK('Unit List'!AP1914), IF(ISBLANK('Unit List'!R1914), IF(ISBLANK('Unit List'!R1914), IF(ISBLANK('Unit List'!AP1914), IF(ISBLANK('Unit List'!R1914), IF(ISBLANK('Unit List'!R1914),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List'!R1914='Unit List'!$P$5, 'Unit List'!$AP$5, IF('Unit List'!R1914='Unit List'!$P$4, 'Unit List'!$AP$4, IF('Unit List'!R1914='Unit List'!$P$7, 'Unit List'!R1914 * 'Unit List'!$AP$7, 'Unit List'!R1914)))), IF('Unit List'!R1914='Unit List'!$P$5, 'Unit List'!$AP$5, IF('Unit List'!R1914='Unit List'!$P$4, 'Unit List'!$AP$4, IF('Unit List'!R1914='Unit List'!$P$7, 'Unit List'!R1914 * 'Unit List'!$AP$7, 'Unit List'!R1914)))), IF('Unit List'!AP1914='Unit List'!$P$5, 'Unit List'!$AP$5, IF('Unit List'!AP1914='Unit List'!$P$4, 'Unit List'!$AP$4, IF('Unit List'!AP1914='Unit List'!$P$7, 'Unit List'!AP1914 * 'Unit List'!$AP$7, 'Unit List'!AP1914)))), IF('Unit List'!R1914='Unit List'!$P$5, 'Unit List'!$AP$5, IF('Unit List'!R1914='Unit List'!$P$4, 'Unit List'!$AP$4, IF('Unit List'!R1914='Unit List'!$P$7, 'Unit List'!R1914 * 'Unit List'!$AP$7, 'Unit List'!R1914)))), IF('Unit List'!R1914='Unit List'!$P$5, 'Unit List'!$AP$5, IF('Unit List'!R1914='Unit List'!$P$4, 'Unit List'!$AP$4, IF('Unit List'!R1914='Unit List'!$P$7, 'Unit List'!R1914 * 'Unit List'!$AP$7, 'Unit List'!R1914)))), IF('Unit List'!AP1914='Unit List'!$P$5, 'Unit List'!$AP$5, IF('Unit List'!AP1914='Unit List'!$P$4, 'Unit List'!$AP$4, IF('Unit List'!AP1914='Unit List'!$P$7, 'Unit List'!AP1914 * 'Unit List'!$AP$7, 'Unit List'!AP1914)))), IF('Unit List'!R1914='Unit List'!$P$5, 'Unit List'!$AP$5, IF('Unit List'!R1914='Unit List'!$P$4, 'Unit List'!$AP$4, IF('Unit List'!R1914='Unit List'!$P$7, 'Unit List'!R1914 * 'Unit List'!$AP$7, 'Unit List'!R1914)))), IF('Unit List'!R1914='Unit List'!$P$5, 'Unit List'!$AP$5, IF('Unit List'!R1914='Unit List'!$P$4, 'Unit List'!$AP$4, IF('Unit List'!R1914='Unit List'!$P$7, 'Unit List'!R1914 * 'Unit List'!$AP$7, 'Unit List'!R1914)))), IF('Unit List'!AP1914='Unit List'!$P$5, 'Unit List'!$AP$5, IF('Unit List'!AP1914='Unit List'!$P$4, 'Unit List'!$AP$4, IF('Unit List'!AP1914='Unit List'!$P$7, 'Unit List'!AP1914 * 'Unit List'!$AP$7, 'Unit List'!AP1914)))),",",)</f>
        <v>0.13,</v>
      </c>
      <c r="J2012" t="str">
        <f>CONCATENATE("'",IF(ISBLANK('Unit List'!AQ1914), IF(ISBLANK('Unit List'!S1914), IF(ISBLANK('Unit List'!S1914), IF(ISBLANK('Unit List'!AQ1914), IF(ISBLANK('Unit List'!S1914), IF(ISBLANK('Unit List'!S1914), IF(ISBLANK('Unit List'!AQ1914), IF(ISBLANK('Unit List'!S1914), IF(ISBLANK('Unit List'!S1914),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List'!S1914='Unit List'!$P$5, 'Unit List'!$AQ$5, IF('Unit List'!S1914='Unit List'!$P$4, 'Unit List'!$AQ$4, 'Unit List'!S1914))), IF('Unit List'!S1914='Unit List'!$P$5, 'Unit List'!$AQ$5, IF('Unit List'!S1914='Unit List'!$P$4, 'Unit List'!$AQ$4, 'Unit List'!S1914))), IF('Unit List'!AQ1914='Unit List'!$P$5, 'Unit List'!$AQ$5, IF('Unit List'!AQ1914='Unit List'!$P$4, 'Unit List'!$AQ$4, 'Unit List'!AQ1914))), IF('Unit List'!S1914='Unit List'!$P$5, 'Unit List'!$AQ$5, IF('Unit List'!S1914='Unit List'!$P$4, 'Unit List'!$AQ$4, 'Unit List'!S1914))), IF('Unit List'!S1914='Unit List'!$P$5, 'Unit List'!$AQ$5, IF('Unit List'!S1914='Unit List'!$P$4, 'Unit List'!$AQ$4, 'Unit List'!S1914))), IF('Unit List'!AQ1914='Unit List'!$P$5, 'Unit List'!$AQ$5, IF('Unit List'!AQ1914='Unit List'!$P$4, 'Unit List'!$AQ$4, 'Unit List'!AQ1914))), IF('Unit List'!S1914='Unit List'!$P$5, 'Unit List'!$AQ$5, IF('Unit List'!S1914='Unit List'!$P$4, 'Unit List'!$AQ$4, 'Unit List'!S1914))), IF('Unit List'!S1914='Unit List'!$P$5, 'Unit List'!$AQ$5, IF('Unit List'!S1914='Unit List'!$P$4, 'Unit List'!$AQ$4, 'Unit List'!S1914))), IF('Unit List'!AQ1914='Unit List'!$P$5, 'Unit List'!$AQ$5, IF('Unit List'!AQ1914='Unit List'!$P$4, 'Unit List'!$AQ$4, 'Unit List'!AQ1914))),"'),",)</f>
        <v>'TwoBigGuns'),</v>
      </c>
    </row>
    <row r="2013" spans="1:10" x14ac:dyDescent="0.25">
      <c r="A2013" t="s">
        <v>2713</v>
      </c>
      <c r="B2013" t="str">
        <f>CONCATENATE("'_",'Unit List'!C1915,"',",)</f>
        <v>'_SEASIA',</v>
      </c>
      <c r="C2013" t="str">
        <f>CONCATENATE("'_",'Unit List'!D1915,"',",)</f>
        <v>'_FRANCE',</v>
      </c>
      <c r="D2013" t="str">
        <f>CONCATENATE("'",'Unit List'!E1915,"',",)</f>
        <v>'WW1_TANK',</v>
      </c>
      <c r="E2013" t="str">
        <f>CONCATENATE("'",'Unit List'!F1915,"',",)</f>
        <v>'WW1_TANK',</v>
      </c>
      <c r="F2013" t="str">
        <f>"'',"</f>
        <v>'',</v>
      </c>
      <c r="G2013" t="str">
        <f>CONCATENATE("'",'Unit List'!H1904,"',",)</f>
        <v>'Renault_FT-17',</v>
      </c>
      <c r="H2013" t="str">
        <f>CONCATENATE(IF(ISBLANK('Unit List'!AO1915), IF(ISBLANK('Unit List'!Q1915), IF(ISBLANK('Unit List'!Q1915), IF(ISBLANK('Unit List'!AO1904), IF(ISBLANK('Unit List'!Q1904), IF(ISBLANK('Unit List'!Q1904), IF(ISBLANK('Unit List'!AO1904), IF(ISBLANK('Unit List'!Q1904), IF(ISBLANK('Unit List'!Q1904),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List'!Q1904='Unit List'!$P$5, 'Unit List'!$AO$5, IF('Unit List'!Q1904='Unit List'!$P$4, 'Unit List'!$AO$4, IF('Unit List'!Q1904='Unit List'!$P$7, 'Unit List'!Q1904 * 'Unit List'!$AO$7, 'Unit List'!Q1904)))), IF('Unit List'!Q1904='Unit List'!$P$5, 'Unit List'!$AO$5, IF('Unit List'!Q1904='Unit List'!$P$4, 'Unit List'!$AO$4, IF('Unit List'!Q1904='Unit List'!$P$7, 'Unit List'!Q1904 * 'Unit List'!$AO$7, 'Unit List'!Q1904)))), IF('Unit List'!AO1904='Unit List'!$P$5, 'Unit List'!$AO$5, IF('Unit List'!AO1904='Unit List'!$P$4, 'Unit List'!$AO$4, IF('Unit List'!AO1904='Unit List'!$P$7, 'Unit List'!AO1904 * 'Unit List'!$AO$7, 'Unit List'!AO1904)))), IF('Unit List'!Q1904='Unit List'!$P$5, 'Unit List'!$AO$5, IF('Unit List'!Q1904='Unit List'!$P$4, 'Unit List'!$AO$4, IF('Unit List'!Q1904='Unit List'!$P$7, 'Unit List'!Q1904 * 'Unit List'!$AO$7, 'Unit List'!Q1904)))), IF('Unit List'!Q1904='Unit List'!$P$5, 'Unit List'!$AO$5, IF('Unit List'!Q1904='Unit List'!$P$4, 'Unit List'!$AO$4, IF('Unit List'!Q1904='Unit List'!$P$7, 'Unit List'!Q1904 * 'Unit List'!$AO$7, 'Unit List'!Q1904)))), IF('Unit List'!AO1904='Unit List'!$P$5, 'Unit List'!$AO$5, IF('Unit List'!AO1904='Unit List'!$P$4, 'Unit List'!$AO$4, IF('Unit List'!AO1904='Unit List'!$P$7, 'Unit List'!AO1904 * 'Unit List'!$AO$7, 'Unit List'!AO1904)))), IF('Unit List'!Q1915='Unit List'!$P$5, 'Unit List'!$AO$5, IF('Unit List'!Q1915='Unit List'!$P$4, 'Unit List'!$AO$4, IF('Unit List'!Q1915='Unit List'!$P$7, 'Unit List'!Q1915 * 'Unit List'!$AO$7, 'Unit List'!Q1915)))), IF('Unit List'!Q1915='Unit List'!$P$5, 'Unit List'!$AO$5, IF('Unit List'!Q1915='Unit List'!$P$4, 'Unit List'!$AO$4, IF('Unit List'!Q1915='Unit List'!$P$7, 'Unit List'!Q1915 * 'Unit List'!$AO$7, 'Unit List'!Q1915)))), IF('Unit List'!AO1915='Unit List'!$P$5, 'Unit List'!$AO$5, IF('Unit List'!AO1915='Unit List'!$P$4, 'Unit List'!$AO$4, IF('Unit List'!AO1915='Unit List'!$P$7, 'Unit List'!AO1915 * 'Unit List'!$AO$7, 'Unit List'!AO1915)))),",",)</f>
        <v>1,</v>
      </c>
      <c r="I2013" t="str">
        <f>CONCATENATE(IF(ISBLANK('Unit List'!AP1915), IF(ISBLANK('Unit List'!R1915), IF(ISBLANK('Unit List'!R1915), IF(ISBLANK('Unit List'!AP1904), IF(ISBLANK('Unit List'!R1904), IF(ISBLANK('Unit List'!R1904), IF(ISBLANK('Unit List'!AP1904), IF(ISBLANK('Unit List'!R1904), IF(ISBLANK('Unit List'!R1904),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List'!R1904='Unit List'!$P$5, 'Unit List'!$AP$5, IF('Unit List'!R1904='Unit List'!$P$4, 'Unit List'!$AP$4, IF('Unit List'!R1904='Unit List'!$P$7, 'Unit List'!R1904 * 'Unit List'!$AP$7, 'Unit List'!R1904)))), IF('Unit List'!R1904='Unit List'!$P$5, 'Unit List'!$AP$5, IF('Unit List'!R1904='Unit List'!$P$4, 'Unit List'!$AP$4, IF('Unit List'!R1904='Unit List'!$P$7, 'Unit List'!R1904 * 'Unit List'!$AP$7, 'Unit List'!R1904)))), IF('Unit List'!AP1904='Unit List'!$P$5, 'Unit List'!$AP$5, IF('Unit List'!AP1904='Unit List'!$P$4, 'Unit List'!$AP$4, IF('Unit List'!AP1904='Unit List'!$P$7, 'Unit List'!AP1904 * 'Unit List'!$AP$7, 'Unit List'!AP1904)))), IF('Unit List'!R1904='Unit List'!$P$5, 'Unit List'!$AP$5, IF('Unit List'!R1904='Unit List'!$P$4, 'Unit List'!$AP$4, IF('Unit List'!R1904='Unit List'!$P$7, 'Unit List'!R1904 * 'Unit List'!$AP$7, 'Unit List'!R1904)))), IF('Unit List'!R1904='Unit List'!$P$5, 'Unit List'!$AP$5, IF('Unit List'!R1904='Unit List'!$P$4, 'Unit List'!$AP$4, IF('Unit List'!R1904='Unit List'!$P$7, 'Unit List'!R1904 * 'Unit List'!$AP$7, 'Unit List'!R1904)))), IF('Unit List'!AP1904='Unit List'!$P$5, 'Unit List'!$AP$5, IF('Unit List'!AP1904='Unit List'!$P$4, 'Unit List'!$AP$4, IF('Unit List'!AP1904='Unit List'!$P$7, 'Unit List'!AP1904 * 'Unit List'!$AP$7, 'Unit List'!AP1904)))), IF('Unit List'!R1915='Unit List'!$P$5, 'Unit List'!$AP$5, IF('Unit List'!R1915='Unit List'!$P$4, 'Unit List'!$AP$4, IF('Unit List'!R1915='Unit List'!$P$7, 'Unit List'!R1915 * 'Unit List'!$AP$7, 'Unit List'!R1915)))), IF('Unit List'!R1915='Unit List'!$P$5, 'Unit List'!$AP$5, IF('Unit List'!R1915='Unit List'!$P$4, 'Unit List'!$AP$4, IF('Unit List'!R1915='Unit List'!$P$7, 'Unit List'!R1915 * 'Unit List'!$AP$7, 'Unit List'!R1915)))), IF('Unit List'!AP1915='Unit List'!$P$5, 'Unit List'!$AP$5, IF('Unit List'!AP1915='Unit List'!$P$4, 'Unit List'!$AP$4, IF('Unit List'!AP1915='Unit List'!$P$7, 'Unit List'!AP1915 * 'Unit List'!$AP$7, 'Unit List'!AP1915)))),",",)</f>
        <v>0.13,</v>
      </c>
      <c r="J2013" t="str">
        <f>CONCATENATE("'",IF(ISBLANK('Unit List'!AQ1915), IF(ISBLANK('Unit List'!S1915), IF(ISBLANK('Unit List'!S1915), IF(ISBLANK('Unit List'!AQ1904), IF(ISBLANK('Unit List'!S1904), IF(ISBLANK('Unit List'!S1904), IF(ISBLANK('Unit List'!AQ1904), IF(ISBLANK('Unit List'!S1904), IF(ISBLANK('Unit List'!S1904),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 IF('Unit List'!S1915='Unit List'!$P$5, 'Unit List'!$AQ$5, IF('Unit List'!S1915='Unit List'!$P$4, 'Unit List'!$AQ$4, 'Unit List'!S1915))), IF('Unit List'!S1915='Unit List'!$P$5, 'Unit List'!$AQ$5, IF('Unit List'!S1915='Unit List'!$P$4, 'Unit List'!$AQ$4, 'Unit List'!S1915))), IF('Unit List'!AQ1915='Unit List'!$P$5, 'Unit List'!$AQ$5, IF('Unit List'!AQ1915='Unit List'!$P$4, 'Unit List'!$AQ$4, 'Unit List'!AQ1915))),"'),",)</f>
        <v>'TwoBigGuns'),</v>
      </c>
    </row>
    <row r="2014" spans="1:10" x14ac:dyDescent="0.25">
      <c r="A2014" t="s">
        <v>2713</v>
      </c>
      <c r="B2014" t="str">
        <f>CONCATENATE("'_",'Unit List'!C1915,"',",)</f>
        <v>'_SEASIA',</v>
      </c>
      <c r="C2014" t="str">
        <f>CONCATENATE("'_",'Unit List'!D1915,"',",)</f>
        <v>'_FRANCE',</v>
      </c>
      <c r="D2014" t="str">
        <f>CONCATENATE("'",'Unit List'!E1915,"',",)</f>
        <v>'WW1_TANK',</v>
      </c>
      <c r="E2014" t="str">
        <f>CONCATENATE("'",'Unit List'!F1915,"',",)</f>
        <v>'WW1_TANK',</v>
      </c>
      <c r="F2014" t="str">
        <f>CONCATENATE("'_",'Unit List'!G1905,"',",)</f>
        <v>'_V2',</v>
      </c>
      <c r="G2014" t="str">
        <f>CONCATENATE("'",'Unit List'!H1905,"',",)</f>
        <v>'RenaultFTFrance1',</v>
      </c>
      <c r="H2014" t="str">
        <f>CONCATENATE(IF(ISBLANK('Unit List'!AO1915), IF(ISBLANK('Unit List'!Q1915), IF(ISBLANK('Unit List'!Q1915), IF(ISBLANK('Unit List'!AO1905), IF(ISBLANK('Unit List'!Q1905), IF(ISBLANK('Unit List'!Q1905), IF(ISBLANK('Unit List'!AO1905), IF(ISBLANK('Unit List'!Q1905), IF(ISBLANK('Unit List'!Q1905), IF(ISBLANK('Unit List'!AO1886), IF(ISBLANK('Unit List'!Q1886), IF(ISBLANK('Unit List'!Q1886), "1", IF('Unit List'!Q1886='Unit List'!$P$5, 'Unit List'!$AO$5, IF('Unit List'!Q1886='Unit List'!$P$4, 'Unit List'!$AO$4, IF('Unit List'!Q1886='Unit List'!$P$7, 'Unit List'!Q1886 * 'Unit List'!$AO$7, 'Unit List'!Q1886)))), IF('Unit List'!Q1886='Unit List'!$P$5, 'Unit List'!$AO$5, IF('Unit List'!Q1886='Unit List'!$P$4, 'Unit List'!$AO$4, IF('Unit List'!Q1886='Unit List'!$P$7, 'Unit List'!Q1886 * 'Unit List'!$AO$7, 'Unit List'!Q1886)))), IF('Unit List'!AO1886='Unit List'!$P$5, 'Unit List'!$AO$5, IF('Unit List'!AO1886='Unit List'!$P$4, 'Unit List'!$AO$4, IF('Unit List'!AO1886='Unit List'!$P$7, 'Unit List'!AO1886 * 'Unit List'!$AO$7, 'Unit List'!AO1886)))), IF('Unit List'!Q1905='Unit List'!$P$5, 'Unit List'!$AO$5, IF('Unit List'!Q1905='Unit List'!$P$4, 'Unit List'!$AO$4, IF('Unit List'!Q1905='Unit List'!$P$7, 'Unit List'!Q1905 * 'Unit List'!$AO$7, 'Unit List'!Q1905)))), IF('Unit List'!Q1905='Unit List'!$P$5, 'Unit List'!$AO$5, IF('Unit List'!Q1905='Unit List'!$P$4, 'Unit List'!$AO$4, IF('Unit List'!Q1905='Unit List'!$P$7, 'Unit List'!Q1905 * 'Unit List'!$AO$7, 'Unit List'!Q1905)))), IF('Unit List'!AO1905='Unit List'!$P$5, 'Unit List'!$AO$5, IF('Unit List'!AO1905='Unit List'!$P$4, 'Unit List'!$AO$4, IF('Unit List'!AO1905='Unit List'!$P$7, 'Unit List'!AO1905 * 'Unit List'!$AO$7, 'Unit List'!AO1905)))), IF('Unit List'!Q1905='Unit List'!$P$5, 'Unit List'!$AO$5, IF('Unit List'!Q1905='Unit List'!$P$4, 'Unit List'!$AO$4, IF('Unit List'!Q1905='Unit List'!$P$7, 'Unit List'!Q1905 * 'Unit List'!$AO$7, 'Unit List'!Q1905)))), IF('Unit List'!Q1905='Unit List'!$P$5, 'Unit List'!$AO$5, IF('Unit List'!Q1905='Unit List'!$P$4, 'Unit List'!$AO$4, IF('Unit List'!Q1905='Unit List'!$P$7, 'Unit List'!Q1905 * 'Unit List'!$AO$7, 'Unit List'!Q1905)))), IF('Unit List'!AO1905='Unit List'!$P$5, 'Unit List'!$AO$5, IF('Unit List'!AO1905='Unit List'!$P$4, 'Unit List'!$AO$4, IF('Unit List'!AO1905='Unit List'!$P$7, 'Unit List'!AO1905 * 'Unit List'!$AO$7, 'Unit List'!AO1905)))), IF('Unit List'!Q1915='Unit List'!$P$5, 'Unit List'!$AO$5, IF('Unit List'!Q1915='Unit List'!$P$4, 'Unit List'!$AO$4, IF('Unit List'!Q1915='Unit List'!$P$7, 'Unit List'!Q1915 * 'Unit List'!$AO$7, 'Unit List'!Q1915)))), IF('Unit List'!Q1915='Unit List'!$P$5, 'Unit List'!$AO$5, IF('Unit List'!Q1915='Unit List'!$P$4, 'Unit List'!$AO$4, IF('Unit List'!Q1915='Unit List'!$P$7, 'Unit List'!Q1915 * 'Unit List'!$AO$7, 'Unit List'!Q1915)))), IF('Unit List'!AO1915='Unit List'!$P$5, 'Unit List'!$AO$5, IF('Unit List'!AO1915='Unit List'!$P$4, 'Unit List'!$AO$4, IF('Unit List'!AO1915='Unit List'!$P$7, 'Unit List'!AO1915 * 'Unit List'!$AO$7, 'Unit List'!AO1915)))),",",)</f>
        <v>1,</v>
      </c>
      <c r="I2014" t="str">
        <f>CONCATENATE(IF(ISBLANK('Unit List'!AP1915), IF(ISBLANK('Unit List'!R1915), IF(ISBLANK('Unit List'!R1915), IF(ISBLANK('Unit List'!AP1905), IF(ISBLANK('Unit List'!R1905), IF(ISBLANK('Unit List'!R1905), IF(ISBLANK('Unit List'!AP1905), IF(ISBLANK('Unit List'!R1905), IF(ISBLANK('Unit List'!R1905), IF(ISBLANK('Unit List'!AP1886), IF(ISBLANK('Unit List'!R1886), IF(ISBLANK('Unit List'!R1886), 'Unit List'!$AP$4, IF('Unit List'!R1886='Unit List'!$P$5, 'Unit List'!$AP$5, IF('Unit List'!R1886='Unit List'!$P$4, 'Unit List'!$AP$4, IF('Unit List'!R1886='Unit List'!$P$7, 'Unit List'!R1886 * 'Unit List'!$AP$7, 'Unit List'!R1886)))), IF('Unit List'!R1886='Unit List'!$P$5, 'Unit List'!$AP$5, IF('Unit List'!R1886='Unit List'!$P$4, 'Unit List'!$AP$4, IF('Unit List'!R1886='Unit List'!$P$7, 'Unit List'!R1886 * 'Unit List'!$AP$7, 'Unit List'!R1886)))), IF('Unit List'!AP1886='Unit List'!$P$5, 'Unit List'!$AP$5, IF('Unit List'!AP1886='Unit List'!$P$4, 'Unit List'!$AP$4, IF('Unit List'!AP1886='Unit List'!$P$7, 'Unit List'!AP1886 * 'Unit List'!$AP$7, 'Unit List'!AP1886)))), IF('Unit List'!R1905='Unit List'!$P$5, 'Unit List'!$AP$5, IF('Unit List'!R1905='Unit List'!$P$4, 'Unit List'!$AP$4, IF('Unit List'!R1905='Unit List'!$P$7, 'Unit List'!R1905 * 'Unit List'!$AP$7, 'Unit List'!R1905)))), IF('Unit List'!R1905='Unit List'!$P$5, 'Unit List'!$AP$5, IF('Unit List'!R1905='Unit List'!$P$4, 'Unit List'!$AP$4, IF('Unit List'!R1905='Unit List'!$P$7, 'Unit List'!R1905 * 'Unit List'!$AP$7, 'Unit List'!R1905)))), IF('Unit List'!AP1905='Unit List'!$P$5, 'Unit List'!$AP$5, IF('Unit List'!AP1905='Unit List'!$P$4, 'Unit List'!$AP$4, IF('Unit List'!AP1905='Unit List'!$P$7, 'Unit List'!AP1905 * 'Unit List'!$AP$7, 'Unit List'!AP1905)))), IF('Unit List'!R1905='Unit List'!$P$5, 'Unit List'!$AP$5, IF('Unit List'!R1905='Unit List'!$P$4, 'Unit List'!$AP$4, IF('Unit List'!R1905='Unit List'!$P$7, 'Unit List'!R1905 * 'Unit List'!$AP$7, 'Unit List'!R1905)))), IF('Unit List'!R1905='Unit List'!$P$5, 'Unit List'!$AP$5, IF('Unit List'!R1905='Unit List'!$P$4, 'Unit List'!$AP$4, IF('Unit List'!R1905='Unit List'!$P$7, 'Unit List'!R1905 * 'Unit List'!$AP$7, 'Unit List'!R1905)))), IF('Unit List'!AP1905='Unit List'!$P$5, 'Unit List'!$AP$5, IF('Unit List'!AP1905='Unit List'!$P$4, 'Unit List'!$AP$4, IF('Unit List'!AP1905='Unit List'!$P$7, 'Unit List'!AP1905 * 'Unit List'!$AP$7, 'Unit List'!AP1905)))), IF('Unit List'!R1915='Unit List'!$P$5, 'Unit List'!$AP$5, IF('Unit List'!R1915='Unit List'!$P$4, 'Unit List'!$AP$4, IF('Unit List'!R1915='Unit List'!$P$7, 'Unit List'!R1915 * 'Unit List'!$AP$7, 'Unit List'!R1915)))), IF('Unit List'!R1915='Unit List'!$P$5, 'Unit List'!$AP$5, IF('Unit List'!R1915='Unit List'!$P$4, 'Unit List'!$AP$4, IF('Unit List'!R1915='Unit List'!$P$7, 'Unit List'!R1915 * 'Unit List'!$AP$7, 'Unit List'!R1915)))), IF('Unit List'!AP1915='Unit List'!$P$5, 'Unit List'!$AP$5, IF('Unit List'!AP1915='Unit List'!$P$4, 'Unit List'!$AP$4, IF('Unit List'!AP1915='Unit List'!$P$7, 'Unit List'!AP1915 * 'Unit List'!$AP$7, 'Unit List'!AP1915)))),",",)</f>
        <v>0.13,</v>
      </c>
      <c r="J2014" t="str">
        <f>CONCATENATE("'",IF(ISBLANK('Unit List'!AQ1915), IF(ISBLANK('Unit List'!S1915), IF(ISBLANK('Unit List'!S1915), IF(ISBLANK('Unit List'!AQ1904), IF(ISBLANK('Unit List'!S1904), IF(ISBLANK('Unit List'!S1904), IF(ISBLANK('Unit List'!AQ1904), IF(ISBLANK('Unit List'!S1904), IF(ISBLANK('Unit List'!S1904),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 IF('Unit List'!S1915='Unit List'!$P$5, 'Unit List'!$AQ$5, IF('Unit List'!S1915='Unit List'!$P$4, 'Unit List'!$AQ$4, 'Unit List'!S1915))), IF('Unit List'!S1915='Unit List'!$P$5, 'Unit List'!$AQ$5, IF('Unit List'!S1915='Unit List'!$P$4, 'Unit List'!$AQ$4, 'Unit List'!S1915))), IF('Unit List'!AQ1915='Unit List'!$P$5, 'Unit List'!$AQ$5, IF('Unit List'!AQ1915='Unit List'!$P$4, 'Unit List'!$AQ$4, 'Unit List'!AQ1915))),"'),",)</f>
        <v>'TwoBigGuns'),</v>
      </c>
    </row>
    <row r="2015" spans="1:10" x14ac:dyDescent="0.25">
      <c r="A2015" t="s">
        <v>2714</v>
      </c>
    </row>
    <row r="2016" spans="1:10" x14ac:dyDescent="0.25">
      <c r="A2016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 VALUES",)</f>
        <v>INSERT INTO EDUnitGraphicConfiguration(UC_Suffix,UC_Fallback,UC_Template,UC_Member,UC_MemSuffix,UC_fxsxml,UC_Num9,UC_Scale9,UC_Form9) VALUES</v>
      </c>
    </row>
    <row r="2017" spans="1:10" x14ac:dyDescent="0.25">
      <c r="A2017" t="s">
        <v>2713</v>
      </c>
      <c r="B2017" t="str">
        <f>CONCATENATE("'_",'Unit List'!C1915,"',",)</f>
        <v>'_SEASIA',</v>
      </c>
      <c r="C2017" t="str">
        <f>CONCATENATE("'_",'Unit List'!D1915,"',",)</f>
        <v>'_FRANCE',</v>
      </c>
      <c r="D2017" t="str">
        <f>CONCATENATE("'",'Unit List'!E1915,"',",)</f>
        <v>'WW1_TANK',</v>
      </c>
      <c r="E2017" t="str">
        <f>CONCATENATE("'",'Unit List'!F1915,"',",)</f>
        <v>'WW1_TANK',</v>
      </c>
      <c r="F2017" t="str">
        <f>CONCATENATE("'_",'Unit List'!G1906,"',",)</f>
        <v>'_V3',</v>
      </c>
      <c r="G2017" t="str">
        <f>CONCATENATE("'",'Unit List'!H1906,"',",)</f>
        <v>'RenaultFTFrance2',</v>
      </c>
      <c r="H2017" t="str">
        <f>CONCATENATE(IF(ISBLANK('Unit List'!AO1915), IF(ISBLANK('Unit List'!Q1915), IF(ISBLANK('Unit List'!Q1915), IF(ISBLANK('Unit List'!AO1906), IF(ISBLANK('Unit List'!Q1906), IF(ISBLANK('Unit List'!Q1906), IF(ISBLANK('Unit List'!AO1906), IF(ISBLANK('Unit List'!Q1906), IF(ISBLANK('Unit List'!Q1906), IF(ISBLANK('Unit List'!AO1887), IF(ISBLANK('Unit List'!Q1887), IF(ISBLANK('Unit List'!Q1887), "1", IF('Unit List'!Q1887='Unit List'!$P$5, 'Unit List'!$AO$5, IF('Unit List'!Q1887='Unit List'!$P$4, 'Unit List'!$AO$4, IF('Unit List'!Q1887='Unit List'!$P$7, 'Unit List'!Q1887 * 'Unit List'!$AO$7, 'Unit List'!Q1887)))), IF('Unit List'!Q1887='Unit List'!$P$5, 'Unit List'!$AO$5, IF('Unit List'!Q1887='Unit List'!$P$4, 'Unit List'!$AO$4, IF('Unit List'!Q1887='Unit List'!$P$7, 'Unit List'!Q1887 * 'Unit List'!$AO$7, 'Unit List'!Q1887)))), IF('Unit List'!AO1887='Unit List'!$P$5, 'Unit List'!$AO$5, IF('Unit List'!AO1887='Unit List'!$P$4, 'Unit List'!$AO$4, IF('Unit List'!AO1887='Unit List'!$P$7, 'Unit List'!AO1887 * 'Unit List'!$AO$7, 'Unit List'!AO1887)))), IF('Unit List'!Q1906='Unit List'!$P$5, 'Unit List'!$AO$5, IF('Unit List'!Q1906='Unit List'!$P$4, 'Unit List'!$AO$4, IF('Unit List'!Q1906='Unit List'!$P$7, 'Unit List'!Q1906 * 'Unit List'!$AO$7, 'Unit List'!Q1906)))), IF('Unit List'!Q1906='Unit List'!$P$5, 'Unit List'!$AO$5, IF('Unit List'!Q1906='Unit List'!$P$4, 'Unit List'!$AO$4, IF('Unit List'!Q1906='Unit List'!$P$7, 'Unit List'!Q1906 * 'Unit List'!$AO$7, 'Unit List'!Q1906)))), IF('Unit List'!AO1906='Unit List'!$P$5, 'Unit List'!$AO$5, IF('Unit List'!AO1906='Unit List'!$P$4, 'Unit List'!$AO$4, IF('Unit List'!AO1906='Unit List'!$P$7, 'Unit List'!AO1906 * 'Unit List'!$AO$7, 'Unit List'!AO1906)))), IF('Unit List'!Q1906='Unit List'!$P$5, 'Unit List'!$AO$5, IF('Unit List'!Q1906='Unit List'!$P$4, 'Unit List'!$AO$4, IF('Unit List'!Q1906='Unit List'!$P$7, 'Unit List'!Q1906 * 'Unit List'!$AO$7, 'Unit List'!Q1906)))), IF('Unit List'!Q1906='Unit List'!$P$5, 'Unit List'!$AO$5, IF('Unit List'!Q1906='Unit List'!$P$4, 'Unit List'!$AO$4, IF('Unit List'!Q1906='Unit List'!$P$7, 'Unit List'!Q1906 * 'Unit List'!$AO$7, 'Unit List'!Q1906)))), IF('Unit List'!AO1906='Unit List'!$P$5, 'Unit List'!$AO$5, IF('Unit List'!AO1906='Unit List'!$P$4, 'Unit List'!$AO$4, IF('Unit List'!AO1906='Unit List'!$P$7, 'Unit List'!AO1906 * 'Unit List'!$AO$7, 'Unit List'!AO1906)))), IF('Unit List'!Q1915='Unit List'!$P$5, 'Unit List'!$AO$5, IF('Unit List'!Q1915='Unit List'!$P$4, 'Unit List'!$AO$4, IF('Unit List'!Q1915='Unit List'!$P$7, 'Unit List'!Q1915 * 'Unit List'!$AO$7, 'Unit List'!Q1915)))), IF('Unit List'!Q1915='Unit List'!$P$5, 'Unit List'!$AO$5, IF('Unit List'!Q1915='Unit List'!$P$4, 'Unit List'!$AO$4, IF('Unit List'!Q1915='Unit List'!$P$7, 'Unit List'!Q1915 * 'Unit List'!$AO$7, 'Unit List'!Q1915)))), IF('Unit List'!AO1915='Unit List'!$P$5, 'Unit List'!$AO$5, IF('Unit List'!AO1915='Unit List'!$P$4, 'Unit List'!$AO$4, IF('Unit List'!AO1915='Unit List'!$P$7, 'Unit List'!AO1915 * 'Unit List'!$AO$7, 'Unit List'!AO1915)))),",",)</f>
        <v>0,</v>
      </c>
      <c r="I2017" t="str">
        <f>CONCATENATE(IF(ISBLANK('Unit List'!AP1915), IF(ISBLANK('Unit List'!R1915), IF(ISBLANK('Unit List'!R1915), IF(ISBLANK('Unit List'!AP1906), IF(ISBLANK('Unit List'!R1906), IF(ISBLANK('Unit List'!R1906), IF(ISBLANK('Unit List'!AP1906), IF(ISBLANK('Unit List'!R1906), IF(ISBLANK('Unit List'!R1906), IF(ISBLANK('Unit List'!AP1887), IF(ISBLANK('Unit List'!R1887), IF(ISBLANK('Unit List'!R1887), 'Unit List'!$AP$4, IF('Unit List'!R1887='Unit List'!$P$5, 'Unit List'!$AP$5, IF('Unit List'!R1887='Unit List'!$P$4, 'Unit List'!$AP$4, IF('Unit List'!R1887='Unit List'!$P$7, 'Unit List'!R1887 * 'Unit List'!$AP$7, 'Unit List'!R1887)))), IF('Unit List'!R1887='Unit List'!$P$5, 'Unit List'!$AP$5, IF('Unit List'!R1887='Unit List'!$P$4, 'Unit List'!$AP$4, IF('Unit List'!R1887='Unit List'!$P$7, 'Unit List'!R1887 * 'Unit List'!$AP$7, 'Unit List'!R1887)))), IF('Unit List'!AP1887='Unit List'!$P$5, 'Unit List'!$AP$5, IF('Unit List'!AP1887='Unit List'!$P$4, 'Unit List'!$AP$4, IF('Unit List'!AP1887='Unit List'!$P$7, 'Unit List'!AP1887 * 'Unit List'!$AP$7, 'Unit List'!AP1887)))), IF('Unit List'!R1906='Unit List'!$P$5, 'Unit List'!$AP$5, IF('Unit List'!R1906='Unit List'!$P$4, 'Unit List'!$AP$4, IF('Unit List'!R1906='Unit List'!$P$7, 'Unit List'!R1906 * 'Unit List'!$AP$7, 'Unit List'!R1906)))), IF('Unit List'!R1906='Unit List'!$P$5, 'Unit List'!$AP$5, IF('Unit List'!R1906='Unit List'!$P$4, 'Unit List'!$AP$4, IF('Unit List'!R1906='Unit List'!$P$7, 'Unit List'!R1906 * 'Unit List'!$AP$7, 'Unit List'!R1906)))), IF('Unit List'!AP1906='Unit List'!$P$5, 'Unit List'!$AP$5, IF('Unit List'!AP1906='Unit List'!$P$4, 'Unit List'!$AP$4, IF('Unit List'!AP1906='Unit List'!$P$7, 'Unit List'!AP1906 * 'Unit List'!$AP$7, 'Unit List'!AP1906)))), IF('Unit List'!R1906='Unit List'!$P$5, 'Unit List'!$AP$5, IF('Unit List'!R1906='Unit List'!$P$4, 'Unit List'!$AP$4, IF('Unit List'!R1906='Unit List'!$P$7, 'Unit List'!R1906 * 'Unit List'!$AP$7, 'Unit List'!R1906)))), IF('Unit List'!R1906='Unit List'!$P$5, 'Unit List'!$AP$5, IF('Unit List'!R1906='Unit List'!$P$4, 'Unit List'!$AP$4, IF('Unit List'!R1906='Unit List'!$P$7, 'Unit List'!R1906 * 'Unit List'!$AP$7, 'Unit List'!R1906)))), IF('Unit List'!AP1906='Unit List'!$P$5, 'Unit List'!$AP$5, IF('Unit List'!AP1906='Unit List'!$P$4, 'Unit List'!$AP$4, IF('Unit List'!AP1906='Unit List'!$P$7, 'Unit List'!AP1906 * 'Unit List'!$AP$7, 'Unit List'!AP1906)))), IF('Unit List'!R1915='Unit List'!$P$5, 'Unit List'!$AP$5, IF('Unit List'!R1915='Unit List'!$P$4, 'Unit List'!$AP$4, IF('Unit List'!R1915='Unit List'!$P$7, 'Unit List'!R1915 * 'Unit List'!$AP$7, 'Unit List'!R1915)))), IF('Unit List'!R1915='Unit List'!$P$5, 'Unit List'!$AP$5, IF('Unit List'!R1915='Unit List'!$P$4, 'Unit List'!$AP$4, IF('Unit List'!R1915='Unit List'!$P$7, 'Unit List'!R1915 * 'Unit List'!$AP$7, 'Unit List'!R1915)))), IF('Unit List'!AP1915='Unit List'!$P$5, 'Unit List'!$AP$5, IF('Unit List'!AP1915='Unit List'!$P$4, 'Unit List'!$AP$4, IF('Unit List'!AP1915='Unit List'!$P$7, 'Unit List'!AP1915 * 'Unit List'!$AP$7, 'Unit List'!AP1915)))),",",)</f>
        <v>0.13,</v>
      </c>
      <c r="J2017" t="str">
        <f>CONCATENATE("'",IF(ISBLANK('Unit List'!AQ1915), IF(ISBLANK('Unit List'!S1915), IF(ISBLANK('Unit List'!S1915), IF(ISBLANK('Unit List'!AQ1904), IF(ISBLANK('Unit List'!S1904), IF(ISBLANK('Unit List'!S1904), IF(ISBLANK('Unit List'!AQ1904), IF(ISBLANK('Unit List'!S1904), IF(ISBLANK('Unit List'!S1904),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 IF('Unit List'!S1915='Unit List'!$P$5, 'Unit List'!$AQ$5, IF('Unit List'!S1915='Unit List'!$P$4, 'Unit List'!$AQ$4, 'Unit List'!S1915))), IF('Unit List'!S1915='Unit List'!$P$5, 'Unit List'!$AQ$5, IF('Unit List'!S1915='Unit List'!$P$4, 'Unit List'!$AQ$4, 'Unit List'!S1915))), IF('Unit List'!AQ1915='Unit List'!$P$5, 'Unit List'!$AQ$5, IF('Unit List'!AQ1915='Unit List'!$P$4, 'Unit List'!$AQ$4, 'Unit List'!AQ1915))),"'),",)</f>
        <v>'TwoBigGuns'),</v>
      </c>
    </row>
    <row r="2018" spans="1:10" x14ac:dyDescent="0.25">
      <c r="A2018" t="s">
        <v>2713</v>
      </c>
      <c r="B2018" t="str">
        <f>CONCATENATE("'_",'Unit List'!C1916,"',",)</f>
        <v>'_SOUTHAS',</v>
      </c>
      <c r="C2018" t="str">
        <f>CONCATENATE("'_",'Unit List'!D1916,"',",)</f>
        <v>'_CELTS',</v>
      </c>
      <c r="D2018" t="str">
        <f>CONCATENATE("'",'Unit List'!E1916,"',",)</f>
        <v>'WW1_TANK',</v>
      </c>
      <c r="E2018" t="str">
        <f>CONCATENATE("'",'Unit List'!F1916,"',",)</f>
        <v>'WW1_TANK',</v>
      </c>
      <c r="F2018" t="str">
        <f>"'',"</f>
        <v>'',</v>
      </c>
      <c r="G2018" t="str">
        <f>CONCATENATE("'",'Unit List'!H1901,"',",)</f>
        <v>'MK_A_Whippet',</v>
      </c>
      <c r="H2018" t="str">
        <f>CONCATENATE(IF(ISBLANK('Unit List'!AO1916), IF(ISBLANK('Unit List'!Q1916), IF(ISBLANK('Unit List'!Q1916), IF(ISBLANK('Unit List'!AO1901), IF(ISBLANK('Unit List'!Q1901), IF(ISBLANK('Unit List'!Q1901), IF(ISBLANK('Unit List'!AO1901), IF(ISBLANK('Unit List'!Q1901), IF(ISBLANK('Unit List'!Q1901), IF(ISBLANK('Unit List'!AO1885), IF(ISBLANK('Unit List'!Q1885), IF(ISBLANK('Unit List'!Q1885), "1",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List'!Q1901='Unit List'!$P$5, 'Unit List'!$AO$5, IF('Unit List'!Q1901='Unit List'!$P$4, 'Unit List'!$AO$4, IF('Unit List'!Q1901='Unit List'!$P$7, 'Unit List'!Q1901 * 'Unit List'!$AO$7, 'Unit List'!Q1901)))), IF('Unit List'!Q1901='Unit List'!$P$5, 'Unit List'!$AO$5, IF('Unit List'!Q1901='Unit List'!$P$4, 'Unit List'!$AO$4, IF('Unit List'!Q1901='Unit List'!$P$7, 'Unit List'!Q1901 * 'Unit List'!$AO$7, 'Unit List'!Q1901)))), IF('Unit List'!AO1901='Unit List'!$P$5, 'Unit List'!$AO$5, IF('Unit List'!AO1901='Unit List'!$P$4, 'Unit List'!$AO$4, IF('Unit List'!AO1901='Unit List'!$P$7, 'Unit List'!AO1901 * 'Unit List'!$AO$7, 'Unit List'!AO1901)))), IF('Unit List'!Q1901='Unit List'!$P$5, 'Unit List'!$AO$5, IF('Unit List'!Q1901='Unit List'!$P$4, 'Unit List'!$AO$4, IF('Unit List'!Q1901='Unit List'!$P$7, 'Unit List'!Q1901 * 'Unit List'!$AO$7, 'Unit List'!Q1901)))), IF('Unit List'!Q1901='Unit List'!$P$5, 'Unit List'!$AO$5, IF('Unit List'!Q1901='Unit List'!$P$4, 'Unit List'!$AO$4, IF('Unit List'!Q1901='Unit List'!$P$7, 'Unit List'!Q1901 * 'Unit List'!$AO$7, 'Unit List'!Q1901)))), IF('Unit List'!AO1901='Unit List'!$P$5, 'Unit List'!$AO$5, IF('Unit List'!AO1901='Unit List'!$P$4, 'Unit List'!$AO$4, IF('Unit List'!AO1901='Unit List'!$P$7, 'Unit List'!AO1901 * 'Unit List'!$AO$7, 'Unit List'!AO1901)))), IF('Unit List'!Q1916='Unit List'!$P$5, 'Unit List'!$AO$5, IF('Unit List'!Q1916='Unit List'!$P$4, 'Unit List'!$AO$4, IF('Unit List'!Q1916='Unit List'!$P$7, 'Unit List'!Q1916 * 'Unit List'!$AO$7, 'Unit List'!Q1916)))), IF('Unit List'!Q1916='Unit List'!$P$5, 'Unit List'!$AO$5, IF('Unit List'!Q1916='Unit List'!$P$4, 'Unit List'!$AO$4, IF('Unit List'!Q1916='Unit List'!$P$7, 'Unit List'!Q1916 * 'Unit List'!$AO$7, 'Unit List'!Q1916)))), IF('Unit List'!AO1916='Unit List'!$P$5, 'Unit List'!$AO$5, IF('Unit List'!AO1916='Unit List'!$P$4, 'Unit List'!$AO$4, IF('Unit List'!AO1916='Unit List'!$P$7, 'Unit List'!AO1916 * 'Unit List'!$AO$7, 'Unit List'!AO1916)))),",",)</f>
        <v>2,</v>
      </c>
      <c r="I2018" t="str">
        <f>CONCATENATE(IF(ISBLANK('Unit List'!AP1916), IF(ISBLANK('Unit List'!R1916), IF(ISBLANK('Unit List'!R1916), IF(ISBLANK('Unit List'!AP1901), IF(ISBLANK('Unit List'!R1901), IF(ISBLANK('Unit List'!R1901), IF(ISBLANK('Unit List'!AP1901), IF(ISBLANK('Unit List'!R1901), IF(ISBLANK('Unit List'!R1901), IF(ISBLANK('Unit List'!AP1885), IF(ISBLANK('Unit List'!R1885), IF(ISBLANK('Unit List'!R1885), 'Unit List'!$AP$4,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List'!R1901='Unit List'!$P$5, 'Unit List'!$AP$5, IF('Unit List'!R1901='Unit List'!$P$4, 'Unit List'!$AP$4, IF('Unit List'!R1901='Unit List'!$P$7, 'Unit List'!R1901 * 'Unit List'!$AP$7, 'Unit List'!R1901)))), IF('Unit List'!R1901='Unit List'!$P$5, 'Unit List'!$AP$5, IF('Unit List'!R1901='Unit List'!$P$4, 'Unit List'!$AP$4, IF('Unit List'!R1901='Unit List'!$P$7, 'Unit List'!R1901 * 'Unit List'!$AP$7, 'Unit List'!R1901)))), IF('Unit List'!AP1901='Unit List'!$P$5, 'Unit List'!$AP$5, IF('Unit List'!AP1901='Unit List'!$P$4, 'Unit List'!$AP$4, IF('Unit List'!AP1901='Unit List'!$P$7, 'Unit List'!AP1901 * 'Unit List'!$AP$7, 'Unit List'!AP1901)))), IF('Unit List'!R1901='Unit List'!$P$5, 'Unit List'!$AP$5, IF('Unit List'!R1901='Unit List'!$P$4, 'Unit List'!$AP$4, IF('Unit List'!R1901='Unit List'!$P$7, 'Unit List'!R1901 * 'Unit List'!$AP$7, 'Unit List'!R1901)))), IF('Unit List'!R1901='Unit List'!$P$5, 'Unit List'!$AP$5, IF('Unit List'!R1901='Unit List'!$P$4, 'Unit List'!$AP$4, IF('Unit List'!R1901='Unit List'!$P$7, 'Unit List'!R1901 * 'Unit List'!$AP$7, 'Unit List'!R1901)))), IF('Unit List'!AP1901='Unit List'!$P$5, 'Unit List'!$AP$5, IF('Unit List'!AP1901='Unit List'!$P$4, 'Unit List'!$AP$4, IF('Unit List'!AP1901='Unit List'!$P$7, 'Unit List'!AP1901 * 'Unit List'!$AP$7, 'Unit List'!AP1901)))), IF('Unit List'!R1916='Unit List'!$P$5, 'Unit List'!$AP$5, IF('Unit List'!R1916='Unit List'!$P$4, 'Unit List'!$AP$4, IF('Unit List'!R1916='Unit List'!$P$7, 'Unit List'!R1916 * 'Unit List'!$AP$7, 'Unit List'!R1916)))), IF('Unit List'!R1916='Unit List'!$P$5, 'Unit List'!$AP$5, IF('Unit List'!R1916='Unit List'!$P$4, 'Unit List'!$AP$4, IF('Unit List'!R1916='Unit List'!$P$7, 'Unit List'!R1916 * 'Unit List'!$AP$7, 'Unit List'!R1916)))), IF('Unit List'!AP1916='Unit List'!$P$5, 'Unit List'!$AP$5, IF('Unit List'!AP1916='Unit List'!$P$4, 'Unit List'!$AP$4, IF('Unit List'!AP1916='Unit List'!$P$7, 'Unit List'!AP1916 * 'Unit List'!$AP$7, 'Unit List'!AP1916)))),",",)</f>
        <v>0.125,</v>
      </c>
      <c r="J2018" t="str">
        <f>CONCATENATE("'",IF(ISBLANK('Unit List'!AQ1916), IF(ISBLANK('Unit List'!S1916), IF(ISBLANK('Unit List'!S1916), IF(ISBLANK('Unit List'!AQ1901), IF(ISBLANK('Unit List'!S1901), IF(ISBLANK('Unit List'!S1901), IF(ISBLANK('Unit List'!AQ1901), IF(ISBLANK('Unit List'!S1901), IF(ISBLANK('Unit List'!S1901), IF(ISBLANK('Unit List'!AQ1885), IF(ISBLANK('Unit List'!S1885), IF(ISBLANK('Unit List'!S1885), "",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List'!S1901='Unit List'!$P$5, 'Unit List'!$AQ$5, IF('Unit List'!S1901='Unit List'!$P$4, 'Unit List'!$AQ$4, 'Unit List'!S1901))), IF('Unit List'!S1901='Unit List'!$P$5, 'Unit List'!$AQ$5, IF('Unit List'!S1901='Unit List'!$P$4, 'Unit List'!$AQ$4, 'Unit List'!S1901))), IF('Unit List'!AQ1901='Unit List'!$P$5, 'Unit List'!$AQ$5, IF('Unit List'!AQ1901='Unit List'!$P$4, 'Unit List'!$AQ$4, 'Unit List'!AQ1901))), IF('Unit List'!S1901='Unit List'!$P$5, 'Unit List'!$AQ$5, IF('Unit List'!S1901='Unit List'!$P$4, 'Unit List'!$AQ$4, 'Unit List'!S1901))), IF('Unit List'!S1901='Unit List'!$P$5, 'Unit List'!$AQ$5, IF('Unit List'!S1901='Unit List'!$P$4, 'Unit List'!$AQ$4, 'Unit List'!S1901))), IF('Unit List'!AQ1901='Unit List'!$P$5, 'Unit List'!$AQ$5, IF('Unit List'!AQ1901='Unit List'!$P$4, 'Unit List'!$AQ$4, 'Unit List'!AQ1901))), IF('Unit List'!S1916='Unit List'!$P$5, 'Unit List'!$AQ$5, IF('Unit List'!S1916='Unit List'!$P$4, 'Unit List'!$AQ$4, 'Unit List'!S1916))), IF('Unit List'!S1916='Unit List'!$P$5, 'Unit List'!$AQ$5, IF('Unit List'!S1916='Unit List'!$P$4, 'Unit List'!$AQ$4, 'Unit List'!S1916))), IF('Unit List'!AQ1916='Unit List'!$P$5, 'Unit List'!$AQ$5, IF('Unit List'!AQ1916='Unit List'!$P$4, 'Unit List'!$AQ$4, 'Unit List'!AQ1916))),"'),",)</f>
        <v>'TwoBigGuns'),</v>
      </c>
    </row>
    <row r="2019" spans="1:10" x14ac:dyDescent="0.25">
      <c r="A2019" t="s">
        <v>2713</v>
      </c>
      <c r="B2019" t="str">
        <f>"'',"</f>
        <v>'',</v>
      </c>
      <c r="C2019" t="str">
        <f>"'',"</f>
        <v>'',</v>
      </c>
      <c r="D2019" t="str">
        <f>CONCATENATE("'",'Unit List'!E1917,"',",)</f>
        <v>'WW2_INFANTRY',</v>
      </c>
      <c r="E2019" t="str">
        <f>CONCATENATE("'",'Unit List'!F1917,"',",)</f>
        <v>'WW2_INFANTRY',</v>
      </c>
      <c r="F2019" t="str">
        <f>"'',"</f>
        <v>'',</v>
      </c>
      <c r="G2019" t="str">
        <f>CONCATENATE("'",'Unit List'!H1917,"',",)</f>
        <v>'Infantry_Generic',</v>
      </c>
      <c r="H2019" t="str">
        <f>CONCATENATE(IF(ISBLANK('Unit List'!AO1917), IF(ISBLANK('Unit List'!Q1917), IF(ISBLANK('Unit List'!Q1917), IF(ISBLANK('Unit List'!AO1917), IF(ISBLANK('Unit List'!Q1917), IF(ISBLANK('Unit List'!Q1917), IF(ISBLANK('Unit List'!AO1917), IF(ISBLANK('Unit List'!Q1917), IF(ISBLANK('Unit List'!Q1917),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List'!AO1917)))),",",)</f>
        <v>14,</v>
      </c>
      <c r="I2019" t="str">
        <f>CONCATENATE(IF(ISBLANK('Unit List'!AP1917), IF(ISBLANK('Unit List'!R1917), IF(ISBLANK('Unit List'!R1917), IF(ISBLANK('Unit List'!AP1917), IF(ISBLANK('Unit List'!R1917), IF(ISBLANK('Unit List'!R1917), IF(ISBLANK('Unit List'!AP1917), IF(ISBLANK('Unit List'!R1917), IF(ISBLANK('Unit List'!R1917),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List'!AP1917)))),",",)</f>
        <v>,</v>
      </c>
      <c r="J2019" t="str">
        <f>CONCATENATE("'",IF(ISBLANK('Unit List'!AQ1917), IF(ISBLANK('Unit List'!S1917), IF(ISBLANK('Unit List'!S1917), IF(ISBLANK('Unit List'!AQ1917), IF(ISBLANK('Unit List'!S1917), IF(ISBLANK('Unit List'!S1917), IF(ISBLANK('Unit List'!AQ1917), IF(ISBLANK('Unit List'!S1917), IF(ISBLANK('Unit List'!S1917),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List'!AQ1917))),"'),",)</f>
        <v>'UnFormed'),</v>
      </c>
    </row>
    <row r="2020" spans="1:10" x14ac:dyDescent="0.25">
      <c r="A2020" t="s">
        <v>2713</v>
      </c>
      <c r="B2020" t="str">
        <f>CONCATENATE("'_",'Unit List'!C1918,"',",)</f>
        <v>'_AFRI',</v>
      </c>
      <c r="C2020" t="str">
        <f>"'',"</f>
        <v>'',</v>
      </c>
      <c r="D2020" t="str">
        <f>CONCATENATE("'",'Unit List'!E1918,"',",)</f>
        <v>'WW2_INFANTRY',</v>
      </c>
      <c r="E2020" t="str">
        <f>CONCATENATE("'",'Unit List'!F1918,"',",)</f>
        <v>'WW2_INFANTRY',</v>
      </c>
      <c r="F2020" t="str">
        <f>"'',"</f>
        <v>'',</v>
      </c>
      <c r="G2020" t="str">
        <f>CONCATENATE("'",'Unit List'!H1918,"',",)</f>
        <v>'AfricanInfantry',</v>
      </c>
      <c r="H2020" t="str">
        <f>CONCATENATE(IF(ISBLANK('Unit List'!AO1918), IF(ISBLANK('Unit List'!Q1918), IF(ISBLANK('Unit List'!Q1918), IF(ISBLANK('Unit List'!AO1918), IF(ISBLANK('Unit List'!Q1918), IF(ISBLANK('Unit List'!Q1918), IF(ISBLANK('Unit List'!AO1918), IF(ISBLANK('Unit List'!Q1918), IF(ISBLANK('Unit List'!Q1918),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List'!Q1918='Unit List'!$P$5, 'Unit List'!$AO$5, IF('Unit List'!Q1918='Unit List'!$P$4, 'Unit List'!$AO$4, IF('Unit List'!Q1918='Unit List'!$P$7, 'Unit List'!Q1918 * 'Unit List'!$AO$7, 'Unit List'!Q1918)))), IF('Unit List'!Q1918='Unit List'!$P$5, 'Unit List'!$AO$5, IF('Unit List'!Q1918='Unit List'!$P$4, 'Unit List'!$AO$4, IF('Unit List'!Q1918='Unit List'!$P$7, 'Unit List'!Q1918 * 'Unit List'!$AO$7, 'Unit List'!Q1918)))), IF('Unit List'!AO1918='Unit List'!$P$5, 'Unit List'!$AO$5, IF('Unit List'!AO1918='Unit List'!$P$4, 'Unit List'!$AO$4, IF('Unit List'!AO1918='Unit List'!$P$7, 'Unit List'!AO1918 * 'Unit List'!$AO$7, 'Unit List'!AO1918)))), IF('Unit List'!Q1918='Unit List'!$P$5, 'Unit List'!$AO$5, IF('Unit List'!Q1918='Unit List'!$P$4, 'Unit List'!$AO$4, IF('Unit List'!Q1918='Unit List'!$P$7, 'Unit List'!Q1918 * 'Unit List'!$AO$7, 'Unit List'!Q1918)))), IF('Unit List'!Q1918='Unit List'!$P$5, 'Unit List'!$AO$5, IF('Unit List'!Q1918='Unit List'!$P$4, 'Unit List'!$AO$4, IF('Unit List'!Q1918='Unit List'!$P$7, 'Unit List'!Q1918 * 'Unit List'!$AO$7, 'Unit List'!Q1918)))), IF('Unit List'!AO1918='Unit List'!$P$5, 'Unit List'!$AO$5, IF('Unit List'!AO1918='Unit List'!$P$4, 'Unit List'!$AO$4, IF('Unit List'!AO1918='Unit List'!$P$7, 'Unit List'!AO1918 * 'Unit List'!$AO$7, 'Unit List'!AO1918)))), IF('Unit List'!Q1918='Unit List'!$P$5, 'Unit List'!$AO$5, IF('Unit List'!Q1918='Unit List'!$P$4, 'Unit List'!$AO$4, IF('Unit List'!Q1918='Unit List'!$P$7, 'Unit List'!Q1918 * 'Unit List'!$AO$7, 'Unit List'!Q1918)))), IF('Unit List'!Q1918='Unit List'!$P$5, 'Unit List'!$AO$5, IF('Unit List'!Q1918='Unit List'!$P$4, 'Unit List'!$AO$4, IF('Unit List'!Q1918='Unit List'!$P$7, 'Unit List'!Q1918 * 'Unit List'!$AO$7, 'Unit List'!Q1918)))), IF('Unit List'!AO1918='Unit List'!$P$5, 'Unit List'!$AO$5, IF('Unit List'!AO1918='Unit List'!$P$4, 'Unit List'!$AO$4, IF('Unit List'!AO1918='Unit List'!$P$7, 'Unit List'!AO1918 * 'Unit List'!$AO$7, 'Unit List'!AO1918)))),",",)</f>
        <v>14,</v>
      </c>
      <c r="I2020" t="str">
        <f>CONCATENATE(IF(ISBLANK('Unit List'!AP1918), IF(ISBLANK('Unit List'!R1918), IF(ISBLANK('Unit List'!R1918), IF(ISBLANK('Unit List'!AP1918), IF(ISBLANK('Unit List'!R1918), IF(ISBLANK('Unit List'!R1918), IF(ISBLANK('Unit List'!AP1918), IF(ISBLANK('Unit List'!R1918), IF(ISBLANK('Unit List'!R1918),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List'!R1918='Unit List'!$P$5, 'Unit List'!$AP$5, IF('Unit List'!R1918='Unit List'!$P$4, 'Unit List'!$AP$4, IF('Unit List'!R1918='Unit List'!$P$7, 'Unit List'!R1918 * 'Unit List'!$AP$7, 'Unit List'!R1918)))), IF('Unit List'!R1918='Unit List'!$P$5, 'Unit List'!$AP$5, IF('Unit List'!R1918='Unit List'!$P$4, 'Unit List'!$AP$4, IF('Unit List'!R1918='Unit List'!$P$7, 'Unit List'!R1918 * 'Unit List'!$AP$7, 'Unit List'!R1918)))), IF('Unit List'!AP1918='Unit List'!$P$5, 'Unit List'!$AP$5, IF('Unit List'!AP1918='Unit List'!$P$4, 'Unit List'!$AP$4, IF('Unit List'!AP1918='Unit List'!$P$7, 'Unit List'!AP1918 * 'Unit List'!$AP$7, 'Unit List'!AP1918)))), IF('Unit List'!R1918='Unit List'!$P$5, 'Unit List'!$AP$5, IF('Unit List'!R1918='Unit List'!$P$4, 'Unit List'!$AP$4, IF('Unit List'!R1918='Unit List'!$P$7, 'Unit List'!R1918 * 'Unit List'!$AP$7, 'Unit List'!R1918)))), IF('Unit List'!R1918='Unit List'!$P$5, 'Unit List'!$AP$5, IF('Unit List'!R1918='Unit List'!$P$4, 'Unit List'!$AP$4, IF('Unit List'!R1918='Unit List'!$P$7, 'Unit List'!R1918 * 'Unit List'!$AP$7, 'Unit List'!R1918)))), IF('Unit List'!AP1918='Unit List'!$P$5, 'Unit List'!$AP$5, IF('Unit List'!AP1918='Unit List'!$P$4, 'Unit List'!$AP$4, IF('Unit List'!AP1918='Unit List'!$P$7, 'Unit List'!AP1918 * 'Unit List'!$AP$7, 'Unit List'!AP1918)))), IF('Unit List'!R1918='Unit List'!$P$5, 'Unit List'!$AP$5, IF('Unit List'!R1918='Unit List'!$P$4, 'Unit List'!$AP$4, IF('Unit List'!R1918='Unit List'!$P$7, 'Unit List'!R1918 * 'Unit List'!$AP$7, 'Unit List'!R1918)))), IF('Unit List'!R1918='Unit List'!$P$5, 'Unit List'!$AP$5, IF('Unit List'!R1918='Unit List'!$P$4, 'Unit List'!$AP$4, IF('Unit List'!R1918='Unit List'!$P$7, 'Unit List'!R1918 * 'Unit List'!$AP$7, 'Unit List'!R1918)))), IF('Unit List'!AP1918='Unit List'!$P$5, 'Unit List'!$AP$5, IF('Unit List'!AP1918='Unit List'!$P$4, 'Unit List'!$AP$4, IF('Unit List'!AP1918='Unit List'!$P$7, 'Unit List'!AP1918 * 'Unit List'!$AP$7, 'Unit List'!AP1918)))),",",)</f>
        <v>,</v>
      </c>
      <c r="J2020" t="str">
        <f>CONCATENATE("'",IF(ISBLANK('Unit List'!AQ1918), IF(ISBLANK('Unit List'!S1918), IF(ISBLANK('Unit List'!S1918), IF(ISBLANK('Unit List'!AQ1918), IF(ISBLANK('Unit List'!S1918), IF(ISBLANK('Unit List'!S1918), IF(ISBLANK('Unit List'!AQ1918), IF(ISBLANK('Unit List'!S1918), IF(ISBLANK('Unit List'!S1918),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List'!S1918='Unit List'!$P$5, 'Unit List'!$AQ$5, IF('Unit List'!S1918='Unit List'!$P$4, 'Unit List'!$AQ$4, 'Unit List'!S1918))), IF('Unit List'!S1918='Unit List'!$P$5, 'Unit List'!$AQ$5, IF('Unit List'!S1918='Unit List'!$P$4, 'Unit List'!$AQ$4, 'Unit List'!S1918))), IF('Unit List'!AQ1918='Unit List'!$P$5, 'Unit List'!$AQ$5, IF('Unit List'!AQ1918='Unit List'!$P$4, 'Unit List'!$AQ$4, 'Unit List'!AQ1918))), IF('Unit List'!S1918='Unit List'!$P$5, 'Unit List'!$AQ$5, IF('Unit List'!S1918='Unit List'!$P$4, 'Unit List'!$AQ$4, 'Unit List'!S1918))), IF('Unit List'!S1918='Unit List'!$P$5, 'Unit List'!$AQ$5, IF('Unit List'!S1918='Unit List'!$P$4, 'Unit List'!$AQ$4, 'Unit List'!S1918))), IF('Unit List'!AQ1918='Unit List'!$P$5, 'Unit List'!$AQ$5, IF('Unit List'!AQ1918='Unit List'!$P$4, 'Unit List'!$AQ$4, 'Unit List'!AQ1918))), IF('Unit List'!S1918='Unit List'!$P$5, 'Unit List'!$AQ$5, IF('Unit List'!S1918='Unit List'!$P$4, 'Unit List'!$AQ$4, 'Unit List'!S1918))), IF('Unit List'!S1918='Unit List'!$P$5, 'Unit List'!$AQ$5, IF('Unit List'!S1918='Unit List'!$P$4, 'Unit List'!$AQ$4, 'Unit List'!S1918))), IF('Unit List'!AQ1918='Unit List'!$P$5, 'Unit List'!$AQ$5, IF('Unit List'!AQ1918='Unit List'!$P$4, 'Unit List'!$AQ$4, 'Unit List'!AQ1918))),"'),",)</f>
        <v>'UnFormed'),</v>
      </c>
    </row>
    <row r="2021" spans="1:10" x14ac:dyDescent="0.25">
      <c r="A2021" t="s">
        <v>2713</v>
      </c>
      <c r="B2021" t="str">
        <f>CONCATENATE("'_",'Unit List'!C1919,"',",)</f>
        <v>'_AMER',</v>
      </c>
      <c r="C2021" t="str">
        <f>"'',"</f>
        <v>'',</v>
      </c>
      <c r="D2021" t="str">
        <f>CONCATENATE("'",'Unit List'!E1919,"',",)</f>
        <v>'WW2_INFANTRY',</v>
      </c>
      <c r="E2021" t="str">
        <f>CONCATENATE("'",'Unit List'!F1919,"',",)</f>
        <v>'WW2_INFANTRY',</v>
      </c>
      <c r="F2021" t="str">
        <f>"'',"</f>
        <v>'',</v>
      </c>
      <c r="G2021" t="str">
        <f>CONCATENATE("'",'Unit List'!H1919,"',",)</f>
        <v>'civ5_iroinf1',</v>
      </c>
      <c r="H2021" t="str">
        <f>CONCATENATE(IF(ISBLANK('Unit List'!AO1919), IF(ISBLANK('Unit List'!Q1919), IF(ISBLANK('Unit List'!Q1919), IF(ISBLANK('Unit List'!AO1919), IF(ISBLANK('Unit List'!Q1919), IF(ISBLANK('Unit List'!Q1919), IF(ISBLANK('Unit List'!AO1919), IF(ISBLANK('Unit List'!Q1919), IF(ISBLANK('Unit List'!Q1919),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List'!Q1919='Unit List'!$P$5, 'Unit List'!$AO$5, IF('Unit List'!Q1919='Unit List'!$P$4, 'Unit List'!$AO$4, IF('Unit List'!Q1919='Unit List'!$P$7, 'Unit List'!Q1919 * 'Unit List'!$AO$7, 'Unit List'!Q1919)))), IF('Unit List'!Q1919='Unit List'!$P$5, 'Unit List'!$AO$5, IF('Unit List'!Q1919='Unit List'!$P$4, 'Unit List'!$AO$4, IF('Unit List'!Q1919='Unit List'!$P$7, 'Unit List'!Q1919 * 'Unit List'!$AO$7, 'Unit List'!Q1919)))), IF('Unit List'!AO1919='Unit List'!$P$5, 'Unit List'!$AO$5, IF('Unit List'!AO1919='Unit List'!$P$4, 'Unit List'!$AO$4, IF('Unit List'!AO1919='Unit List'!$P$7, 'Unit List'!AO1919 * 'Unit List'!$AO$7, 'Unit List'!AO1919)))), IF('Unit List'!Q1919='Unit List'!$P$5, 'Unit List'!$AO$5, IF('Unit List'!Q1919='Unit List'!$P$4, 'Unit List'!$AO$4, IF('Unit List'!Q1919='Unit List'!$P$7, 'Unit List'!Q1919 * 'Unit List'!$AO$7, 'Unit List'!Q1919)))), IF('Unit List'!Q1919='Unit List'!$P$5, 'Unit List'!$AO$5, IF('Unit List'!Q1919='Unit List'!$P$4, 'Unit List'!$AO$4, IF('Unit List'!Q1919='Unit List'!$P$7, 'Unit List'!Q1919 * 'Unit List'!$AO$7, 'Unit List'!Q1919)))), IF('Unit List'!AO1919='Unit List'!$P$5, 'Unit List'!$AO$5, IF('Unit List'!AO1919='Unit List'!$P$4, 'Unit List'!$AO$4, IF('Unit List'!AO1919='Unit List'!$P$7, 'Unit List'!AO1919 * 'Unit List'!$AO$7, 'Unit List'!AO1919)))), IF('Unit List'!Q1919='Unit List'!$P$5, 'Unit List'!$AO$5, IF('Unit List'!Q1919='Unit List'!$P$4, 'Unit List'!$AO$4, IF('Unit List'!Q1919='Unit List'!$P$7, 'Unit List'!Q1919 * 'Unit List'!$AO$7, 'Unit List'!Q1919)))), IF('Unit List'!Q1919='Unit List'!$P$5, 'Unit List'!$AO$5, IF('Unit List'!Q1919='Unit List'!$P$4, 'Unit List'!$AO$4, IF('Unit List'!Q1919='Unit List'!$P$7, 'Unit List'!Q1919 * 'Unit List'!$AO$7, 'Unit List'!Q1919)))), IF('Unit List'!AO1919='Unit List'!$P$5, 'Unit List'!$AO$5, IF('Unit List'!AO1919='Unit List'!$P$4, 'Unit List'!$AO$4, IF('Unit List'!AO1919='Unit List'!$P$7, 'Unit List'!AO1919 * 'Unit List'!$AO$7, 'Unit List'!AO1919)))),",",)</f>
        <v>14,</v>
      </c>
      <c r="I2021" t="str">
        <f>CONCATENATE(IF(ISBLANK('Unit List'!AP1919), IF(ISBLANK('Unit List'!R1919), IF(ISBLANK('Unit List'!R1919), IF(ISBLANK('Unit List'!AP1919), IF(ISBLANK('Unit List'!R1919), IF(ISBLANK('Unit List'!R1919), IF(ISBLANK('Unit List'!AP1919), IF(ISBLANK('Unit List'!R1919), IF(ISBLANK('Unit List'!R1919),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List'!R1919='Unit List'!$P$5, 'Unit List'!$AP$5, IF('Unit List'!R1919='Unit List'!$P$4, 'Unit List'!$AP$4, IF('Unit List'!R1919='Unit List'!$P$7, 'Unit List'!R1919 * 'Unit List'!$AP$7, 'Unit List'!R1919)))), IF('Unit List'!R1919='Unit List'!$P$5, 'Unit List'!$AP$5, IF('Unit List'!R1919='Unit List'!$P$4, 'Unit List'!$AP$4, IF('Unit List'!R1919='Unit List'!$P$7, 'Unit List'!R1919 * 'Unit List'!$AP$7, 'Unit List'!R1919)))), IF('Unit List'!AP1919='Unit List'!$P$5, 'Unit List'!$AP$5, IF('Unit List'!AP1919='Unit List'!$P$4, 'Unit List'!$AP$4, IF('Unit List'!AP1919='Unit List'!$P$7, 'Unit List'!AP1919 * 'Unit List'!$AP$7, 'Unit List'!AP1919)))), IF('Unit List'!R1919='Unit List'!$P$5, 'Unit List'!$AP$5, IF('Unit List'!R1919='Unit List'!$P$4, 'Unit List'!$AP$4, IF('Unit List'!R1919='Unit List'!$P$7, 'Unit List'!R1919 * 'Unit List'!$AP$7, 'Unit List'!R1919)))), IF('Unit List'!R1919='Unit List'!$P$5, 'Unit List'!$AP$5, IF('Unit List'!R1919='Unit List'!$P$4, 'Unit List'!$AP$4, IF('Unit List'!R1919='Unit List'!$P$7, 'Unit List'!R1919 * 'Unit List'!$AP$7, 'Unit List'!R1919)))), IF('Unit List'!AP1919='Unit List'!$P$5, 'Unit List'!$AP$5, IF('Unit List'!AP1919='Unit List'!$P$4, 'Unit List'!$AP$4, IF('Unit List'!AP1919='Unit List'!$P$7, 'Unit List'!AP1919 * 'Unit List'!$AP$7, 'Unit List'!AP1919)))), IF('Unit List'!R1919='Unit List'!$P$5, 'Unit List'!$AP$5, IF('Unit List'!R1919='Unit List'!$P$4, 'Unit List'!$AP$4, IF('Unit List'!R1919='Unit List'!$P$7, 'Unit List'!R1919 * 'Unit List'!$AP$7, 'Unit List'!R1919)))), IF('Unit List'!R1919='Unit List'!$P$5, 'Unit List'!$AP$5, IF('Unit List'!R1919='Unit List'!$P$4, 'Unit List'!$AP$4, IF('Unit List'!R1919='Unit List'!$P$7, 'Unit List'!R1919 * 'Unit List'!$AP$7, 'Unit List'!R1919)))), IF('Unit List'!AP1919='Unit List'!$P$5, 'Unit List'!$AP$5, IF('Unit List'!AP1919='Unit List'!$P$4, 'Unit List'!$AP$4, IF('Unit List'!AP1919='Unit List'!$P$7, 'Unit List'!AP1919 * 'Unit List'!$AP$7, 'Unit List'!AP1919)))),",",)</f>
        <v>,</v>
      </c>
      <c r="J2021" t="str">
        <f>CONCATENATE("'",IF(ISBLANK('Unit List'!AQ1919), IF(ISBLANK('Unit List'!S1919), IF(ISBLANK('Unit List'!S1919), IF(ISBLANK('Unit List'!AQ1919), IF(ISBLANK('Unit List'!S1919), IF(ISBLANK('Unit List'!S1919), IF(ISBLANK('Unit List'!AQ1919), IF(ISBLANK('Unit List'!S1919), IF(ISBLANK('Unit List'!S1919),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List'!S1919='Unit List'!$P$5, 'Unit List'!$AQ$5, IF('Unit List'!S1919='Unit List'!$P$4, 'Unit List'!$AQ$4, 'Unit List'!S1919))), IF('Unit List'!S1919='Unit List'!$P$5, 'Unit List'!$AQ$5, IF('Unit List'!S1919='Unit List'!$P$4, 'Unit List'!$AQ$4, 'Unit List'!S1919))), IF('Unit List'!AQ1919='Unit List'!$P$5, 'Unit List'!$AQ$5, IF('Unit List'!AQ1919='Unit List'!$P$4, 'Unit List'!$AQ$4, 'Unit List'!AQ1919))), IF('Unit List'!S1919='Unit List'!$P$5, 'Unit List'!$AQ$5, IF('Unit List'!S1919='Unit List'!$P$4, 'Unit List'!$AQ$4, 'Unit List'!S1919))), IF('Unit List'!S1919='Unit List'!$P$5, 'Unit List'!$AQ$5, IF('Unit List'!S1919='Unit List'!$P$4, 'Unit List'!$AQ$4, 'Unit List'!S1919))), IF('Unit List'!AQ1919='Unit List'!$P$5, 'Unit List'!$AQ$5, IF('Unit List'!AQ1919='Unit List'!$P$4, 'Unit List'!$AQ$4, 'Unit List'!AQ1919))), IF('Unit List'!S1919='Unit List'!$P$5, 'Unit List'!$AQ$5, IF('Unit List'!S1919='Unit List'!$P$4, 'Unit List'!$AQ$4, 'Unit List'!S1919))), IF('Unit List'!S1919='Unit List'!$P$5, 'Unit List'!$AQ$5, IF('Unit List'!S1919='Unit List'!$P$4, 'Unit List'!$AQ$4, 'Unit List'!S1919))), IF('Unit List'!AQ1919='Unit List'!$P$5, 'Unit List'!$AQ$5, IF('Unit List'!AQ1919='Unit List'!$P$4, 'Unit List'!$AQ$4, 'Unit List'!AQ1919))),"'),",)</f>
        <v>'UnFormed'),</v>
      </c>
    </row>
    <row r="2022" spans="1:10" x14ac:dyDescent="0.25">
      <c r="A2022" t="s">
        <v>2713</v>
      </c>
      <c r="B2022" t="str">
        <f>CONCATENATE("'_",'Unit List'!C1920,"',",)</f>
        <v>'_ASIA',</v>
      </c>
      <c r="C2022" t="str">
        <f>"'',"</f>
        <v>'',</v>
      </c>
      <c r="D2022" t="str">
        <f>CONCATENATE("'",'Unit List'!E1920,"',",)</f>
        <v>'WW2_INFANTRY',</v>
      </c>
      <c r="E2022" t="str">
        <f>CONCATENATE("'",'Unit List'!F1920,"',",)</f>
        <v>'WW2_INFANTRY',</v>
      </c>
      <c r="F2022" t="str">
        <f>"'',"</f>
        <v>'',</v>
      </c>
      <c r="G2022" t="str">
        <f>CONCATENATE("'",'Unit List'!H1920,"',",)</f>
        <v>'Infantry_China',</v>
      </c>
      <c r="H2022" t="str">
        <f>CONCATENATE(IF(ISBLANK('Unit List'!AO1920), IF(ISBLANK('Unit List'!Q1920), IF(ISBLANK('Unit List'!Q1920), IF(ISBLANK('Unit List'!AO1920), IF(ISBLANK('Unit List'!Q1920), IF(ISBLANK('Unit List'!Q1920), IF(ISBLANK('Unit List'!AO1920), IF(ISBLANK('Unit List'!Q1920), IF(ISBLANK('Unit List'!Q1920),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List'!AO1920)))),",",)</f>
        <v>14,</v>
      </c>
      <c r="I2022" t="str">
        <f>CONCATENATE(IF(ISBLANK('Unit List'!AP1920), IF(ISBLANK('Unit List'!R1920), IF(ISBLANK('Unit List'!R1920), IF(ISBLANK('Unit List'!AP1920), IF(ISBLANK('Unit List'!R1920), IF(ISBLANK('Unit List'!R1920), IF(ISBLANK('Unit List'!AP1920), IF(ISBLANK('Unit List'!R1920), IF(ISBLANK('Unit List'!R1920),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List'!AP1920)))),",",)</f>
        <v>,</v>
      </c>
      <c r="J2022" t="str">
        <f>CONCATENATE("'",IF(ISBLANK('Unit List'!AQ1920), IF(ISBLANK('Unit List'!S1920), IF(ISBLANK('Unit List'!S1920), IF(ISBLANK('Unit List'!AQ1920), IF(ISBLANK('Unit List'!S1920), IF(ISBLANK('Unit List'!S1920), IF(ISBLANK('Unit List'!AQ1920), IF(ISBLANK('Unit List'!S1920), IF(ISBLANK('Unit List'!S1920),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List'!AQ1920))),"'),",)</f>
        <v>'UnFormed'),</v>
      </c>
    </row>
    <row r="2023" spans="1:10" x14ac:dyDescent="0.25">
      <c r="A2023" t="s">
        <v>2713</v>
      </c>
      <c r="B2023" t="str">
        <f>CONCATENATE("'_",'Unit List'!C1921,"',",)</f>
        <v>'_CHINA',</v>
      </c>
      <c r="C2023" t="str">
        <f>"'',"</f>
        <v>'',</v>
      </c>
      <c r="D2023" t="str">
        <f>CONCATENATE("'",'Unit List'!E1921,"',",)</f>
        <v>'WW2_INFANTRY',</v>
      </c>
      <c r="E2023" t="str">
        <f>CONCATENATE("'",'Unit List'!F1921,"',",)</f>
        <v>'WW2_INFANTRY',</v>
      </c>
      <c r="F2023" t="str">
        <f>"'',"</f>
        <v>'',</v>
      </c>
      <c r="G2023" t="str">
        <f>CONCATENATE("'",'Unit List'!H1921,"',",)</f>
        <v>'Infantry_China_Communist',</v>
      </c>
      <c r="H2023" t="str">
        <f>CONCATENATE(IF(ISBLANK('Unit List'!AO1921), IF(ISBLANK('Unit List'!Q1921), IF(ISBLANK('Unit List'!Q1921), IF(ISBLANK('Unit List'!AO1920), IF(ISBLANK('Unit List'!Q1920), IF(ISBLANK('Unit List'!Q1920), IF(ISBLANK('Unit List'!AO1920), IF(ISBLANK('Unit List'!Q1920), IF(ISBLANK('Unit List'!Q1920),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 IF('Unit List'!Q1921='Unit List'!$P$5, 'Unit List'!$AO$5, IF('Unit List'!Q1921='Unit List'!$P$4, 'Unit List'!$AO$4, IF('Unit List'!Q1921='Unit List'!$P$7, 'Unit List'!Q1921 * 'Unit List'!$AO$7, 'Unit List'!Q1921)))), IF('Unit List'!Q1921='Unit List'!$P$5, 'Unit List'!$AO$5, IF('Unit List'!Q1921='Unit List'!$P$4, 'Unit List'!$AO$4, IF('Unit List'!Q1921='Unit List'!$P$7, 'Unit List'!Q1921 * 'Unit List'!$AO$7, 'Unit List'!Q1921)))), IF('Unit List'!AO1921='Unit List'!$P$5, 'Unit List'!$AO$5, IF('Unit List'!AO1921='Unit List'!$P$4, 'Unit List'!$AO$4, IF('Unit List'!AO1921='Unit List'!$P$7, 'Unit List'!AO1921 * 'Unit List'!$AO$7, 'Unit List'!AO1921)))),",",)</f>
        <v>14,</v>
      </c>
      <c r="I2023" t="str">
        <f>CONCATENATE(IF(ISBLANK('Unit List'!AP1921), IF(ISBLANK('Unit List'!R1921), IF(ISBLANK('Unit List'!R1921), IF(ISBLANK('Unit List'!AP1920), IF(ISBLANK('Unit List'!R1920), IF(ISBLANK('Unit List'!R1920), IF(ISBLANK('Unit List'!AP1920), IF(ISBLANK('Unit List'!R1920), IF(ISBLANK('Unit List'!R1920),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 IF('Unit List'!R1921='Unit List'!$P$5, 'Unit List'!$AP$5, IF('Unit List'!R1921='Unit List'!$P$4, 'Unit List'!$AP$4, IF('Unit List'!R1921='Unit List'!$P$7, 'Unit List'!R1921 * 'Unit List'!$AP$7, 'Unit List'!R1921)))), IF('Unit List'!R1921='Unit List'!$P$5, 'Unit List'!$AP$5, IF('Unit List'!R1921='Unit List'!$P$4, 'Unit List'!$AP$4, IF('Unit List'!R1921='Unit List'!$P$7, 'Unit List'!R1921 * 'Unit List'!$AP$7, 'Unit List'!R1921)))), IF('Unit List'!AP1921='Unit List'!$P$5, 'Unit List'!$AP$5, IF('Unit List'!AP1921='Unit List'!$P$4, 'Unit List'!$AP$4, IF('Unit List'!AP1921='Unit List'!$P$7, 'Unit List'!AP1921 * 'Unit List'!$AP$7, 'Unit List'!AP1921)))),",",)</f>
        <v>,</v>
      </c>
      <c r="J2023" t="str">
        <f>CONCATENATE("'",IF(ISBLANK('Unit List'!AQ1921), IF(ISBLANK('Unit List'!S1921), IF(ISBLANK('Unit List'!S1921), IF(ISBLANK('Unit List'!AQ1920), IF(ISBLANK('Unit List'!S1920), IF(ISBLANK('Unit List'!S1920), IF(ISBLANK('Unit List'!AQ1920), IF(ISBLANK('Unit List'!S1920), IF(ISBLANK('Unit List'!S1920),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 IF('Unit List'!S1921='Unit List'!$P$5, 'Unit List'!$AQ$5, IF('Unit List'!S1921='Unit List'!$P$4, 'Unit List'!$AQ$4, 'Unit List'!S1921))), IF('Unit List'!S1921='Unit List'!$P$5, 'Unit List'!$AQ$5, IF('Unit List'!S1921='Unit List'!$P$4, 'Unit List'!$AQ$4, 'Unit List'!S1921))), IF('Unit List'!AQ1921='Unit List'!$P$5, 'Unit List'!$AQ$5, IF('Unit List'!AQ1921='Unit List'!$P$4, 'Unit List'!$AQ$4, 'Unit List'!AQ1921))),"'),",)</f>
        <v>'UnFormed'),</v>
      </c>
    </row>
    <row r="2024" spans="1:10" x14ac:dyDescent="0.25">
      <c r="A2024" t="s">
        <v>2713</v>
      </c>
      <c r="B2024" t="str">
        <f>CONCATENATE("'_",'Unit List'!C1922,"',",)</f>
        <v>'_JAPAN',</v>
      </c>
      <c r="C2024" t="str">
        <f>"'',"</f>
        <v>'',</v>
      </c>
      <c r="D2024" t="str">
        <f>CONCATENATE("'",'Unit List'!E1922,"',",)</f>
        <v>'WW2_INFANTRY',</v>
      </c>
      <c r="E2024" t="str">
        <f>CONCATENATE("'",'Unit List'!F1922,"',",)</f>
        <v>'WW2_INFANTRY',</v>
      </c>
      <c r="F2024" t="str">
        <f>"'',"</f>
        <v>'',</v>
      </c>
      <c r="G2024" t="str">
        <f>CONCATENATE("'",'Unit List'!H1922,"',",)</f>
        <v>'Infantry_Japan_Sword',</v>
      </c>
      <c r="H2024" t="str">
        <f>CONCATENATE(IF(ISBLANK('Unit List'!AO1922), IF(ISBLANK('Unit List'!Q1922), IF(ISBLANK('Unit List'!Q1922), IF(ISBLANK('Unit List'!AO1920), IF(ISBLANK('Unit List'!Q1920), IF(ISBLANK('Unit List'!Q1920), IF(ISBLANK('Unit List'!AO1920), IF(ISBLANK('Unit List'!Q1920), IF(ISBLANK('Unit List'!Q1920),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 IF('Unit List'!Q1922='Unit List'!$P$5, 'Unit List'!$AO$5, IF('Unit List'!Q1922='Unit List'!$P$4, 'Unit List'!$AO$4, IF('Unit List'!Q1922='Unit List'!$P$7, 'Unit List'!Q1922 * 'Unit List'!$AO$7, 'Unit List'!Q1922)))), IF('Unit List'!Q1922='Unit List'!$P$5, 'Unit List'!$AO$5, IF('Unit List'!Q1922='Unit List'!$P$4, 'Unit List'!$AO$4, IF('Unit List'!Q1922='Unit List'!$P$7, 'Unit List'!Q1922 * 'Unit List'!$AO$7, 'Unit List'!Q1922)))), IF('Unit List'!AO1922='Unit List'!$P$5, 'Unit List'!$AO$5, IF('Unit List'!AO1922='Unit List'!$P$4, 'Unit List'!$AO$4, IF('Unit List'!AO1922='Unit List'!$P$7, 'Unit List'!AO1922 * 'Unit List'!$AO$7, 'Unit List'!AO1922)))),",",)</f>
        <v>1,</v>
      </c>
      <c r="I2024" t="str">
        <f>CONCATENATE(IF(ISBLANK('Unit List'!AP1922), IF(ISBLANK('Unit List'!R1922), IF(ISBLANK('Unit List'!R1922), IF(ISBLANK('Unit List'!AP1920), IF(ISBLANK('Unit List'!R1920), IF(ISBLANK('Unit List'!R1920), IF(ISBLANK('Unit List'!AP1920), IF(ISBLANK('Unit List'!R1920), IF(ISBLANK('Unit List'!R1920),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 IF('Unit List'!R1922='Unit List'!$P$5, 'Unit List'!$AP$5, IF('Unit List'!R1922='Unit List'!$P$4, 'Unit List'!$AP$4, IF('Unit List'!R1922='Unit List'!$P$7, 'Unit List'!R1922 * 'Unit List'!$AP$7, 'Unit List'!R1922)))), IF('Unit List'!R1922='Unit List'!$P$5, 'Unit List'!$AP$5, IF('Unit List'!R1922='Unit List'!$P$4, 'Unit List'!$AP$4, IF('Unit List'!R1922='Unit List'!$P$7, 'Unit List'!R1922 * 'Unit List'!$AP$7, 'Unit List'!R1922)))), IF('Unit List'!AP1922='Unit List'!$P$5, 'Unit List'!$AP$5, IF('Unit List'!AP1922='Unit List'!$P$4, 'Unit List'!$AP$4, IF('Unit List'!AP1922='Unit List'!$P$7, 'Unit List'!AP1922 * 'Unit List'!$AP$7, 'Unit List'!AP1922)))),",",)</f>
        <v>,</v>
      </c>
      <c r="J2024" t="str">
        <f>CONCATENATE("'",IF(ISBLANK('Unit List'!AQ1922), IF(ISBLANK('Unit List'!S1922), IF(ISBLANK('Unit List'!S1922), IF(ISBLANK('Unit List'!AQ1920), IF(ISBLANK('Unit List'!S1920), IF(ISBLANK('Unit List'!S1920), IF(ISBLANK('Unit List'!AQ1920), IF(ISBLANK('Unit List'!S1920), IF(ISBLANK('Unit List'!S1920),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 IF('Unit List'!S1922='Unit List'!$P$5, 'Unit List'!$AQ$5, IF('Unit List'!S1922='Unit List'!$P$4, 'Unit List'!$AQ$4, 'Unit List'!S1922))), IF('Unit List'!S1922='Unit List'!$P$5, 'Unit List'!$AQ$5, IF('Unit List'!S1922='Unit List'!$P$4, 'Unit List'!$AQ$4, 'Unit List'!S1922))), IF('Unit List'!AQ1922='Unit List'!$P$5, 'Unit List'!$AQ$5, IF('Unit List'!AQ1922='Unit List'!$P$4, 'Unit List'!$AQ$4, 'Unit List'!AQ1922))),"'),",)</f>
        <v>'UnFormed'),</v>
      </c>
    </row>
    <row r="2025" spans="1:10" x14ac:dyDescent="0.25">
      <c r="A2025" t="s">
        <v>2713</v>
      </c>
      <c r="B2025" t="str">
        <f>CONCATENATE("'_",'Unit List'!C1923,"',",)</f>
        <v>'_JAPAN',</v>
      </c>
      <c r="C2025" t="str">
        <f>"'',"</f>
        <v>'',</v>
      </c>
      <c r="D2025" t="str">
        <f>CONCATENATE("'",'Unit List'!E1923,"',",)</f>
        <v>'WW2_INFANTRY',</v>
      </c>
      <c r="E2025" t="str">
        <f>CONCATENATE("'",'Unit List'!F1923,"',",)</f>
        <v>'WW2_INFANTRY',</v>
      </c>
      <c r="F2025" t="str">
        <f>CONCATENATE("'_",'Unit List'!G1923,"',",)</f>
        <v>'_V2',</v>
      </c>
      <c r="G2025" t="str">
        <f>CONCATENATE("'",'Unit List'!H1923,"',",)</f>
        <v>'Infantry_Japan',</v>
      </c>
      <c r="H2025" t="str">
        <f>CONCATENATE(IF(ISBLANK('Unit List'!AO1923), IF(ISBLANK('Unit List'!Q1923), IF(ISBLANK('Unit List'!Q1923), IF(ISBLANK('Unit List'!AO1920), IF(ISBLANK('Unit List'!Q1920), IF(ISBLANK('Unit List'!Q1920), IF(ISBLANK('Unit List'!AO1920), IF(ISBLANK('Unit List'!Q1920), IF(ISBLANK('Unit List'!Q1920),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 IF('Unit List'!Q1923='Unit List'!$P$5, 'Unit List'!$AO$5, IF('Unit List'!Q1923='Unit List'!$P$4, 'Unit List'!$AO$4, IF('Unit List'!Q1923='Unit List'!$P$7, 'Unit List'!Q1923 * 'Unit List'!$AO$7, 'Unit List'!Q1923)))), IF('Unit List'!Q1923='Unit List'!$P$5, 'Unit List'!$AO$5, IF('Unit List'!Q1923='Unit List'!$P$4, 'Unit List'!$AO$4, IF('Unit List'!Q1923='Unit List'!$P$7, 'Unit List'!Q1923 * 'Unit List'!$AO$7, 'Unit List'!Q1923)))), IF('Unit List'!AO1923='Unit List'!$P$5, 'Unit List'!$AO$5, IF('Unit List'!AO1923='Unit List'!$P$4, 'Unit List'!$AO$4, IF('Unit List'!AO1923='Unit List'!$P$7, 'Unit List'!AO1923 * 'Unit List'!$AO$7, 'Unit List'!AO1923)))),",",)</f>
        <v>13,</v>
      </c>
      <c r="I2025" t="str">
        <f>CONCATENATE(IF(ISBLANK('Unit List'!AP1923), IF(ISBLANK('Unit List'!R1923), IF(ISBLANK('Unit List'!R1923), IF(ISBLANK('Unit List'!AP1920), IF(ISBLANK('Unit List'!R1920), IF(ISBLANK('Unit List'!R1920), IF(ISBLANK('Unit List'!AP1920), IF(ISBLANK('Unit List'!R1920), IF(ISBLANK('Unit List'!R1920),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 IF('Unit List'!R1923='Unit List'!$P$5, 'Unit List'!$AP$5, IF('Unit List'!R1923='Unit List'!$P$4, 'Unit List'!$AP$4, IF('Unit List'!R1923='Unit List'!$P$7, 'Unit List'!R1923 * 'Unit List'!$AP$7, 'Unit List'!R1923)))), IF('Unit List'!R1923='Unit List'!$P$5, 'Unit List'!$AP$5, IF('Unit List'!R1923='Unit List'!$P$4, 'Unit List'!$AP$4, IF('Unit List'!R1923='Unit List'!$P$7, 'Unit List'!R1923 * 'Unit List'!$AP$7, 'Unit List'!R1923)))), IF('Unit List'!AP1923='Unit List'!$P$5, 'Unit List'!$AP$5, IF('Unit List'!AP1923='Unit List'!$P$4, 'Unit List'!$AP$4, IF('Unit List'!AP1923='Unit List'!$P$7, 'Unit List'!AP1923 * 'Unit List'!$AP$7, 'Unit List'!AP1923)))),",",)</f>
        <v>,</v>
      </c>
      <c r="J2025" t="str">
        <f>CONCATENATE("'",IF(ISBLANK('Unit List'!AQ1923), IF(ISBLANK('Unit List'!S1923), IF(ISBLANK('Unit List'!S1923), IF(ISBLANK('Unit List'!AQ1920), IF(ISBLANK('Unit List'!S1920), IF(ISBLANK('Unit List'!S1920), IF(ISBLANK('Unit List'!AQ1920), IF(ISBLANK('Unit List'!S1920), IF(ISBLANK('Unit List'!S1920),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 IF('Unit List'!S1923='Unit List'!$P$5, 'Unit List'!$AQ$5, IF('Unit List'!S1923='Unit List'!$P$4, 'Unit List'!$AQ$4, 'Unit List'!S1923))), IF('Unit List'!S1923='Unit List'!$P$5, 'Unit List'!$AQ$5, IF('Unit List'!S1923='Unit List'!$P$4, 'Unit List'!$AQ$4, 'Unit List'!S1923))), IF('Unit List'!AQ1923='Unit List'!$P$5, 'Unit List'!$AQ$5, IF('Unit List'!AQ1923='Unit List'!$P$4, 'Unit List'!$AQ$4, 'Unit List'!AQ1923))),"'),",)</f>
        <v>'UnFormed'),</v>
      </c>
    </row>
    <row r="2026" spans="1:10" x14ac:dyDescent="0.25">
      <c r="A2026" t="s">
        <v>2713</v>
      </c>
      <c r="B2026" t="str">
        <f>CONCATENATE("'_",'Unit List'!C1924,"',",)</f>
        <v>'_JAPAN',</v>
      </c>
      <c r="C2026" t="str">
        <f>"'',"</f>
        <v>'',</v>
      </c>
      <c r="D2026" t="str">
        <f>CONCATENATE("'",'Unit List'!E1924,"',",)</f>
        <v>'WW2_INFANTRY',</v>
      </c>
      <c r="E2026" t="str">
        <f>CONCATENATE("'",'Unit List'!F1924,"',",)</f>
        <v>'WW2_INFANTRY',</v>
      </c>
      <c r="F2026" t="str">
        <f>"'',"</f>
        <v>'',</v>
      </c>
      <c r="G2026" t="str">
        <f>CONCATENATE("'",'Unit List'!H1924,"',",)</f>
        <v>'Infantry_Japan_Sword',</v>
      </c>
      <c r="H2026" t="str">
        <f>CONCATENATE(IF(ISBLANK('Unit List'!AO1924), IF(ISBLANK('Unit List'!Q1924), IF(ISBLANK('Unit List'!Q1924), IF(ISBLANK('Unit List'!AO1920), IF(ISBLANK('Unit List'!Q1920), IF(ISBLANK('Unit List'!Q1920), IF(ISBLANK('Unit List'!AO1920), IF(ISBLANK('Unit List'!Q1920), IF(ISBLANK('Unit List'!Q1920),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 IF('Unit List'!Q1924='Unit List'!$P$5, 'Unit List'!$AO$5, IF('Unit List'!Q1924='Unit List'!$P$4, 'Unit List'!$AO$4, IF('Unit List'!Q1924='Unit List'!$P$7, 'Unit List'!Q1924 * 'Unit List'!$AO$7, 'Unit List'!Q1924)))), IF('Unit List'!Q1924='Unit List'!$P$5, 'Unit List'!$AO$5, IF('Unit List'!Q1924='Unit List'!$P$4, 'Unit List'!$AO$4, IF('Unit List'!Q1924='Unit List'!$P$7, 'Unit List'!Q1924 * 'Unit List'!$AO$7, 'Unit List'!Q1924)))), IF('Unit List'!AO1924='Unit List'!$P$5, 'Unit List'!$AO$5, IF('Unit List'!AO1924='Unit List'!$P$4, 'Unit List'!$AO$4, IF('Unit List'!AO1924='Unit List'!$P$7, 'Unit List'!AO1924 * 'Unit List'!$AO$7, 'Unit List'!AO1924)))),",",)</f>
        <v>0,</v>
      </c>
      <c r="I2026" t="str">
        <f>CONCATENATE(IF(ISBLANK('Unit List'!AP1924), IF(ISBLANK('Unit List'!R1924), IF(ISBLANK('Unit List'!R1924), IF(ISBLANK('Unit List'!AP1920), IF(ISBLANK('Unit List'!R1920), IF(ISBLANK('Unit List'!R1920), IF(ISBLANK('Unit List'!AP1920), IF(ISBLANK('Unit List'!R1920), IF(ISBLANK('Unit List'!R1920),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 IF('Unit List'!R1924='Unit List'!$P$5, 'Unit List'!$AP$5, IF('Unit List'!R1924='Unit List'!$P$4, 'Unit List'!$AP$4, IF('Unit List'!R1924='Unit List'!$P$7, 'Unit List'!R1924 * 'Unit List'!$AP$7, 'Unit List'!R1924)))), IF('Unit List'!R1924='Unit List'!$P$5, 'Unit List'!$AP$5, IF('Unit List'!R1924='Unit List'!$P$4, 'Unit List'!$AP$4, IF('Unit List'!R1924='Unit List'!$P$7, 'Unit List'!R1924 * 'Unit List'!$AP$7, 'Unit List'!R1924)))), IF('Unit List'!AP1924='Unit List'!$P$5, 'Unit List'!$AP$5, IF('Unit List'!AP1924='Unit List'!$P$4, 'Unit List'!$AP$4, IF('Unit List'!AP1924='Unit List'!$P$7, 'Unit List'!AP1924 * 'Unit List'!$AP$7, 'Unit List'!AP1924)))),",",)</f>
        <v>,</v>
      </c>
      <c r="J2026" t="str">
        <f>CONCATENATE("'",IF(ISBLANK('Unit List'!AQ1924), IF(ISBLANK('Unit List'!S1924), IF(ISBLANK('Unit List'!S1924), IF(ISBLANK('Unit List'!AQ1920), IF(ISBLANK('Unit List'!S1920), IF(ISBLANK('Unit List'!S1920), IF(ISBLANK('Unit List'!AQ1920), IF(ISBLANK('Unit List'!S1920), IF(ISBLANK('Unit List'!S1920),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 IF('Unit List'!S1924='Unit List'!$P$5, 'Unit List'!$AQ$5, IF('Unit List'!S1924='Unit List'!$P$4, 'Unit List'!$AQ$4, 'Unit List'!S1924))), IF('Unit List'!S1924='Unit List'!$P$5, 'Unit List'!$AQ$5, IF('Unit List'!S1924='Unit List'!$P$4, 'Unit List'!$AQ$4, 'Unit List'!S1924))), IF('Unit List'!AQ1924='Unit List'!$P$5, 'Unit List'!$AQ$5, IF('Unit List'!AQ1924='Unit List'!$P$4, 'Unit List'!$AQ$4, 'Unit List'!AQ1924))),"'),",)</f>
        <v>'UnFormed'),</v>
      </c>
    </row>
    <row r="2027" spans="1:10" x14ac:dyDescent="0.25">
      <c r="A2027" t="s">
        <v>2713</v>
      </c>
      <c r="B2027" t="str">
        <f>CONCATENATE("'_",'Unit List'!C1925,"',",)</f>
        <v>'_JAPAN',</v>
      </c>
      <c r="C2027" t="str">
        <f>"'',"</f>
        <v>'',</v>
      </c>
      <c r="D2027" t="str">
        <f>CONCATENATE("'",'Unit List'!E1925,"',",)</f>
        <v>'WW2_INFANTRY',</v>
      </c>
      <c r="E2027" t="str">
        <f>CONCATENATE("'",'Unit List'!F1925,"',",)</f>
        <v>'WW2_INFANTRY',</v>
      </c>
      <c r="F2027" t="str">
        <f>CONCATENATE("'_",'Unit List'!G1925,"',",)</f>
        <v>'_V2',</v>
      </c>
      <c r="G2027" t="str">
        <f>CONCATENATE("'",'Unit List'!H1925,"',",)</f>
        <v>'Infantry_Japan',</v>
      </c>
      <c r="H2027" t="str">
        <f>CONCATENATE(IF(ISBLANK('Unit List'!AO1925), IF(ISBLANK('Unit List'!Q1925), IF(ISBLANK('Unit List'!Q1925), IF(ISBLANK('Unit List'!AO1920), IF(ISBLANK('Unit List'!Q1920), IF(ISBLANK('Unit List'!Q1920), IF(ISBLANK('Unit List'!AO1920), IF(ISBLANK('Unit List'!Q1920), IF(ISBLANK('Unit List'!Q1920),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List'!AO1925)))),",",)</f>
        <v>0,</v>
      </c>
      <c r="I2027" t="str">
        <f>CONCATENATE(IF(ISBLANK('Unit List'!AP1925), IF(ISBLANK('Unit List'!R1925), IF(ISBLANK('Unit List'!R1925), IF(ISBLANK('Unit List'!AP1920), IF(ISBLANK('Unit List'!R1920), IF(ISBLANK('Unit List'!R1920), IF(ISBLANK('Unit List'!AP1920), IF(ISBLANK('Unit List'!R1920), IF(ISBLANK('Unit List'!R1920),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List'!AP1925)))),",",)</f>
        <v>,</v>
      </c>
      <c r="J2027" t="str">
        <f>CONCATENATE("'",IF(ISBLANK('Unit List'!AQ1925), IF(ISBLANK('Unit List'!S1925), IF(ISBLANK('Unit List'!S1925), IF(ISBLANK('Unit List'!AQ1920), IF(ISBLANK('Unit List'!S1920), IF(ISBLANK('Unit List'!S1920), IF(ISBLANK('Unit List'!AQ1920), IF(ISBLANK('Unit List'!S1920), IF(ISBLANK('Unit List'!S1920),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List'!AQ1925))),"'),",)</f>
        <v>'UnFormed'),</v>
      </c>
    </row>
    <row r="2028" spans="1:10" x14ac:dyDescent="0.25">
      <c r="A2028" t="s">
        <v>2713</v>
      </c>
      <c r="B2028" t="str">
        <f>CONCATENATE("'_",'Unit List'!C1926,"',",)</f>
        <v>'_CENTAS',</v>
      </c>
      <c r="C2028" t="str">
        <f>"'',"</f>
        <v>'',</v>
      </c>
      <c r="D2028" t="str">
        <f>CONCATENATE("'",'Unit List'!E1926,"',",)</f>
        <v>'WW2_INFANTRY',</v>
      </c>
      <c r="E2028" t="str">
        <f>CONCATENATE("'",'Unit List'!F1926,"',",)</f>
        <v>'WW2_INFANTRY',</v>
      </c>
      <c r="F2028" t="str">
        <f>"'',"</f>
        <v>'',</v>
      </c>
      <c r="G2028" t="str">
        <f>CONCATENATE("'",'Unit List'!H1926,"',",)</f>
        <v>'Infantry_Hungary',</v>
      </c>
      <c r="H2028" t="str">
        <f>CONCATENATE(IF(ISBLANK('Unit List'!AO1926), IF(ISBLANK('Unit List'!Q1926), IF(ISBLANK('Unit List'!Q1926), IF(ISBLANK('Unit List'!AO1926), IF(ISBLANK('Unit List'!Q1926), IF(ISBLANK('Unit List'!Q1926), IF(ISBLANK('Unit List'!AO1926), IF(ISBLANK('Unit List'!Q1926), IF(ISBLANK('Unit List'!Q1926),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List'!Q1926='Unit List'!$P$5, 'Unit List'!$AO$5, IF('Unit List'!Q1926='Unit List'!$P$4, 'Unit List'!$AO$4, IF('Unit List'!Q1926='Unit List'!$P$7, 'Unit List'!Q1926 * 'Unit List'!$AO$7, 'Unit List'!Q1926)))), IF('Unit List'!Q1926='Unit List'!$P$5, 'Unit List'!$AO$5, IF('Unit List'!Q1926='Unit List'!$P$4, 'Unit List'!$AO$4, IF('Unit List'!Q1926='Unit List'!$P$7, 'Unit List'!Q1926 * 'Unit List'!$AO$7, 'Unit List'!Q1926)))), IF('Unit List'!AO1926='Unit List'!$P$5, 'Unit List'!$AO$5, IF('Unit List'!AO1926='Unit List'!$P$4, 'Unit List'!$AO$4, IF('Unit List'!AO1926='Unit List'!$P$7, 'Unit List'!AO1926 * 'Unit List'!$AO$7, 'Unit List'!AO1926)))), IF('Unit List'!Q1926='Unit List'!$P$5, 'Unit List'!$AO$5, IF('Unit List'!Q1926='Unit List'!$P$4, 'Unit List'!$AO$4, IF('Unit List'!Q1926='Unit List'!$P$7, 'Unit List'!Q1926 * 'Unit List'!$AO$7, 'Unit List'!Q1926)))), IF('Unit List'!Q1926='Unit List'!$P$5, 'Unit List'!$AO$5, IF('Unit List'!Q1926='Unit List'!$P$4, 'Unit List'!$AO$4, IF('Unit List'!Q1926='Unit List'!$P$7, 'Unit List'!Q1926 * 'Unit List'!$AO$7, 'Unit List'!Q1926)))), IF('Unit List'!AO1926='Unit List'!$P$5, 'Unit List'!$AO$5, IF('Unit List'!AO1926='Unit List'!$P$4, 'Unit List'!$AO$4, IF('Unit List'!AO1926='Unit List'!$P$7, 'Unit List'!AO1926 * 'Unit List'!$AO$7, 'Unit List'!AO1926)))), IF('Unit List'!Q1926='Unit List'!$P$5, 'Unit List'!$AO$5, IF('Unit List'!Q1926='Unit List'!$P$4, 'Unit List'!$AO$4, IF('Unit List'!Q1926='Unit List'!$P$7, 'Unit List'!Q1926 * 'Unit List'!$AO$7, 'Unit List'!Q1926)))), IF('Unit List'!Q1926='Unit List'!$P$5, 'Unit List'!$AO$5, IF('Unit List'!Q1926='Unit List'!$P$4, 'Unit List'!$AO$4, IF('Unit List'!Q1926='Unit List'!$P$7, 'Unit List'!Q1926 * 'Unit List'!$AO$7, 'Unit List'!Q1926)))), IF('Unit List'!AO1926='Unit List'!$P$5, 'Unit List'!$AO$5, IF('Unit List'!AO1926='Unit List'!$P$4, 'Unit List'!$AO$4, IF('Unit List'!AO1926='Unit List'!$P$7, 'Unit List'!AO1926 * 'Unit List'!$AO$7, 'Unit List'!AO1926)))),",",)</f>
        <v>14,</v>
      </c>
      <c r="I2028" t="str">
        <f>CONCATENATE(IF(ISBLANK('Unit List'!AP1926), IF(ISBLANK('Unit List'!R1926), IF(ISBLANK('Unit List'!R1926), IF(ISBLANK('Unit List'!AP1926), IF(ISBLANK('Unit List'!R1926), IF(ISBLANK('Unit List'!R1926), IF(ISBLANK('Unit List'!AP1926), IF(ISBLANK('Unit List'!R1926), IF(ISBLANK('Unit List'!R1926),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List'!R1926='Unit List'!$P$5, 'Unit List'!$AP$5, IF('Unit List'!R1926='Unit List'!$P$4, 'Unit List'!$AP$4, IF('Unit List'!R1926='Unit List'!$P$7, 'Unit List'!R1926 * 'Unit List'!$AP$7, 'Unit List'!R1926)))), IF('Unit List'!R1926='Unit List'!$P$5, 'Unit List'!$AP$5, IF('Unit List'!R1926='Unit List'!$P$4, 'Unit List'!$AP$4, IF('Unit List'!R1926='Unit List'!$P$7, 'Unit List'!R1926 * 'Unit List'!$AP$7, 'Unit List'!R1926)))), IF('Unit List'!AP1926='Unit List'!$P$5, 'Unit List'!$AP$5, IF('Unit List'!AP1926='Unit List'!$P$4, 'Unit List'!$AP$4, IF('Unit List'!AP1926='Unit List'!$P$7, 'Unit List'!AP1926 * 'Unit List'!$AP$7, 'Unit List'!AP1926)))), IF('Unit List'!R1926='Unit List'!$P$5, 'Unit List'!$AP$5, IF('Unit List'!R1926='Unit List'!$P$4, 'Unit List'!$AP$4, IF('Unit List'!R1926='Unit List'!$P$7, 'Unit List'!R1926 * 'Unit List'!$AP$7, 'Unit List'!R1926)))), IF('Unit List'!R1926='Unit List'!$P$5, 'Unit List'!$AP$5, IF('Unit List'!R1926='Unit List'!$P$4, 'Unit List'!$AP$4, IF('Unit List'!R1926='Unit List'!$P$7, 'Unit List'!R1926 * 'Unit List'!$AP$7, 'Unit List'!R1926)))), IF('Unit List'!AP1926='Unit List'!$P$5, 'Unit List'!$AP$5, IF('Unit List'!AP1926='Unit List'!$P$4, 'Unit List'!$AP$4, IF('Unit List'!AP1926='Unit List'!$P$7, 'Unit List'!AP1926 * 'Unit List'!$AP$7, 'Unit List'!AP1926)))), IF('Unit List'!R1926='Unit List'!$P$5, 'Unit List'!$AP$5, IF('Unit List'!R1926='Unit List'!$P$4, 'Unit List'!$AP$4, IF('Unit List'!R1926='Unit List'!$P$7, 'Unit List'!R1926 * 'Unit List'!$AP$7, 'Unit List'!R1926)))), IF('Unit List'!R1926='Unit List'!$P$5, 'Unit List'!$AP$5, IF('Unit List'!R1926='Unit List'!$P$4, 'Unit List'!$AP$4, IF('Unit List'!R1926='Unit List'!$P$7, 'Unit List'!R1926 * 'Unit List'!$AP$7, 'Unit List'!R1926)))), IF('Unit List'!AP1926='Unit List'!$P$5, 'Unit List'!$AP$5, IF('Unit List'!AP1926='Unit List'!$P$4, 'Unit List'!$AP$4, IF('Unit List'!AP1926='Unit List'!$P$7, 'Unit List'!AP1926 * 'Unit List'!$AP$7, 'Unit List'!AP1926)))),",",)</f>
        <v>0.15,</v>
      </c>
      <c r="J2028" t="str">
        <f>CONCATENATE("'",IF(ISBLANK('Unit List'!AQ1926), IF(ISBLANK('Unit List'!S1926), IF(ISBLANK('Unit List'!S1926), IF(ISBLANK('Unit List'!AQ1926), IF(ISBLANK('Unit List'!S1926), IF(ISBLANK('Unit List'!S1926), IF(ISBLANK('Unit List'!AQ1926), IF(ISBLANK('Unit List'!S1926), IF(ISBLANK('Unit List'!S1926),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List'!S1926='Unit List'!$P$5, 'Unit List'!$AQ$5, IF('Unit List'!S1926='Unit List'!$P$4, 'Unit List'!$AQ$4, 'Unit List'!S1926))), IF('Unit List'!S1926='Unit List'!$P$5, 'Unit List'!$AQ$5, IF('Unit List'!S1926='Unit List'!$P$4, 'Unit List'!$AQ$4, 'Unit List'!S1926))), IF('Unit List'!AQ1926='Unit List'!$P$5, 'Unit List'!$AQ$5, IF('Unit List'!AQ1926='Unit List'!$P$4, 'Unit List'!$AQ$4, 'Unit List'!AQ1926))), IF('Unit List'!S1926='Unit List'!$P$5, 'Unit List'!$AQ$5, IF('Unit List'!S1926='Unit List'!$P$4, 'Unit List'!$AQ$4, 'Unit List'!S1926))), IF('Unit List'!S1926='Unit List'!$P$5, 'Unit List'!$AQ$5, IF('Unit List'!S1926='Unit List'!$P$4, 'Unit List'!$AQ$4, 'Unit List'!S1926))), IF('Unit List'!AQ1926='Unit List'!$P$5, 'Unit List'!$AQ$5, IF('Unit List'!AQ1926='Unit List'!$P$4, 'Unit List'!$AQ$4, 'Unit List'!AQ1926))), IF('Unit List'!S1926='Unit List'!$P$5, 'Unit List'!$AQ$5, IF('Unit List'!S1926='Unit List'!$P$4, 'Unit List'!$AQ$4, 'Unit List'!S1926))), IF('Unit List'!S1926='Unit List'!$P$5, 'Unit List'!$AQ$5, IF('Unit List'!S1926='Unit List'!$P$4, 'Unit List'!$AQ$4, 'Unit List'!S1926))), IF('Unit List'!AQ1926='Unit List'!$P$5, 'Unit List'!$AQ$5, IF('Unit List'!AQ1926='Unit List'!$P$4, 'Unit List'!$AQ$4, 'Unit List'!AQ1926))),"'),",)</f>
        <v>'UnFormed'),</v>
      </c>
    </row>
    <row r="2029" spans="1:10" x14ac:dyDescent="0.25">
      <c r="A2029" t="s">
        <v>2713</v>
      </c>
      <c r="B2029" t="str">
        <f>CONCATENATE("'_",'Unit List'!C1927,"',",)</f>
        <v>'_EASTEU',</v>
      </c>
      <c r="C2029" t="str">
        <f>"'',"</f>
        <v>'',</v>
      </c>
      <c r="D2029" t="str">
        <f>CONCATENATE("'",'Unit List'!E1927,"',",)</f>
        <v>'WW2_INFANTRY',</v>
      </c>
      <c r="E2029" t="str">
        <f>CONCATENATE("'",'Unit List'!F1927,"',",)</f>
        <v>'WW2_INFANTRY',</v>
      </c>
      <c r="F2029" t="str">
        <f>"'',"</f>
        <v>'',</v>
      </c>
      <c r="G2029" t="str">
        <f>CONCATENATE("'",'Unit List'!H1927,"',",)</f>
        <v>'Infantry_Poland',</v>
      </c>
      <c r="H2029" t="str">
        <f>CONCATENATE(IF(ISBLANK('Unit List'!AO1927), IF(ISBLANK('Unit List'!Q1927), IF(ISBLANK('Unit List'!Q1927), IF(ISBLANK('Unit List'!AO1927), IF(ISBLANK('Unit List'!Q1927), IF(ISBLANK('Unit List'!Q1927), IF(ISBLANK('Unit List'!AO1927), IF(ISBLANK('Unit List'!Q1927), IF(ISBLANK('Unit List'!Q1927),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List'!Q1927='Unit List'!$P$5, 'Unit List'!$AO$5, IF('Unit List'!Q1927='Unit List'!$P$4, 'Unit List'!$AO$4, IF('Unit List'!Q1927='Unit List'!$P$7, 'Unit List'!Q1927 * 'Unit List'!$AO$7, 'Unit List'!Q1927)))), IF('Unit List'!Q1927='Unit List'!$P$5, 'Unit List'!$AO$5, IF('Unit List'!Q1927='Unit List'!$P$4, 'Unit List'!$AO$4, IF('Unit List'!Q1927='Unit List'!$P$7, 'Unit List'!Q1927 * 'Unit List'!$AO$7, 'Unit List'!Q1927)))), IF('Unit List'!AO1927='Unit List'!$P$5, 'Unit List'!$AO$5, IF('Unit List'!AO1927='Unit List'!$P$4, 'Unit List'!$AO$4, IF('Unit List'!AO1927='Unit List'!$P$7, 'Unit List'!AO1927 * 'Unit List'!$AO$7, 'Unit List'!AO1927)))), IF('Unit List'!Q1927='Unit List'!$P$5, 'Unit List'!$AO$5, IF('Unit List'!Q1927='Unit List'!$P$4, 'Unit List'!$AO$4, IF('Unit List'!Q1927='Unit List'!$P$7, 'Unit List'!Q1927 * 'Unit List'!$AO$7, 'Unit List'!Q1927)))), IF('Unit List'!Q1927='Unit List'!$P$5, 'Unit List'!$AO$5, IF('Unit List'!Q1927='Unit List'!$P$4, 'Unit List'!$AO$4, IF('Unit List'!Q1927='Unit List'!$P$7, 'Unit List'!Q1927 * 'Unit List'!$AO$7, 'Unit List'!Q1927)))), IF('Unit List'!AO1927='Unit List'!$P$5, 'Unit List'!$AO$5, IF('Unit List'!AO1927='Unit List'!$P$4, 'Unit List'!$AO$4, IF('Unit List'!AO1927='Unit List'!$P$7, 'Unit List'!AO1927 * 'Unit List'!$AO$7, 'Unit List'!AO1927)))), IF('Unit List'!Q1927='Unit List'!$P$5, 'Unit List'!$AO$5, IF('Unit List'!Q1927='Unit List'!$P$4, 'Unit List'!$AO$4, IF('Unit List'!Q1927='Unit List'!$P$7, 'Unit List'!Q1927 * 'Unit List'!$AO$7, 'Unit List'!Q1927)))), IF('Unit List'!Q1927='Unit List'!$P$5, 'Unit List'!$AO$5, IF('Unit List'!Q1927='Unit List'!$P$4, 'Unit List'!$AO$4, IF('Unit List'!Q1927='Unit List'!$P$7, 'Unit List'!Q1927 * 'Unit List'!$AO$7, 'Unit List'!Q1927)))), IF('Unit List'!AO1927='Unit List'!$P$5, 'Unit List'!$AO$5, IF('Unit List'!AO1927='Unit List'!$P$4, 'Unit List'!$AO$4, IF('Unit List'!AO1927='Unit List'!$P$7, 'Unit List'!AO1927 * 'Unit List'!$AO$7, 'Unit List'!AO1927)))),",",)</f>
        <v>14,</v>
      </c>
      <c r="I2029" t="str">
        <f>CONCATENATE(IF(ISBLANK('Unit List'!AP1927), IF(ISBLANK('Unit List'!R1927), IF(ISBLANK('Unit List'!R1927), IF(ISBLANK('Unit List'!AP1927), IF(ISBLANK('Unit List'!R1927), IF(ISBLANK('Unit List'!R1927), IF(ISBLANK('Unit List'!AP1927), IF(ISBLANK('Unit List'!R1927), IF(ISBLANK('Unit List'!R1927),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List'!R1927='Unit List'!$P$5, 'Unit List'!$AP$5, IF('Unit List'!R1927='Unit List'!$P$4, 'Unit List'!$AP$4, IF('Unit List'!R1927='Unit List'!$P$7, 'Unit List'!R1927 * 'Unit List'!$AP$7, 'Unit List'!R1927)))), IF('Unit List'!R1927='Unit List'!$P$5, 'Unit List'!$AP$5, IF('Unit List'!R1927='Unit List'!$P$4, 'Unit List'!$AP$4, IF('Unit List'!R1927='Unit List'!$P$7, 'Unit List'!R1927 * 'Unit List'!$AP$7, 'Unit List'!R1927)))), IF('Unit List'!AP1927='Unit List'!$P$5, 'Unit List'!$AP$5, IF('Unit List'!AP1927='Unit List'!$P$4, 'Unit List'!$AP$4, IF('Unit List'!AP1927='Unit List'!$P$7, 'Unit List'!AP1927 * 'Unit List'!$AP$7, 'Unit List'!AP1927)))), IF('Unit List'!R1927='Unit List'!$P$5, 'Unit List'!$AP$5, IF('Unit List'!R1927='Unit List'!$P$4, 'Unit List'!$AP$4, IF('Unit List'!R1927='Unit List'!$P$7, 'Unit List'!R1927 * 'Unit List'!$AP$7, 'Unit List'!R1927)))), IF('Unit List'!R1927='Unit List'!$P$5, 'Unit List'!$AP$5, IF('Unit List'!R1927='Unit List'!$P$4, 'Unit List'!$AP$4, IF('Unit List'!R1927='Unit List'!$P$7, 'Unit List'!R1927 * 'Unit List'!$AP$7, 'Unit List'!R1927)))), IF('Unit List'!AP1927='Unit List'!$P$5, 'Unit List'!$AP$5, IF('Unit List'!AP1927='Unit List'!$P$4, 'Unit List'!$AP$4, IF('Unit List'!AP1927='Unit List'!$P$7, 'Unit List'!AP1927 * 'Unit List'!$AP$7, 'Unit List'!AP1927)))), IF('Unit List'!R1927='Unit List'!$P$5, 'Unit List'!$AP$5, IF('Unit List'!R1927='Unit List'!$P$4, 'Unit List'!$AP$4, IF('Unit List'!R1927='Unit List'!$P$7, 'Unit List'!R1927 * 'Unit List'!$AP$7, 'Unit List'!R1927)))), IF('Unit List'!R1927='Unit List'!$P$5, 'Unit List'!$AP$5, IF('Unit List'!R1927='Unit List'!$P$4, 'Unit List'!$AP$4, IF('Unit List'!R1927='Unit List'!$P$7, 'Unit List'!R1927 * 'Unit List'!$AP$7, 'Unit List'!R1927)))), IF('Unit List'!AP1927='Unit List'!$P$5, 'Unit List'!$AP$5, IF('Unit List'!AP1927='Unit List'!$P$4, 'Unit List'!$AP$4, IF('Unit List'!AP1927='Unit List'!$P$7, 'Unit List'!AP1927 * 'Unit List'!$AP$7, 'Unit List'!AP1927)))),",",)</f>
        <v>,</v>
      </c>
      <c r="J2029" t="str">
        <f>CONCATENATE("'",IF(ISBLANK('Unit List'!AQ1927), IF(ISBLANK('Unit List'!S1927), IF(ISBLANK('Unit List'!S1927), IF(ISBLANK('Unit List'!AQ1927), IF(ISBLANK('Unit List'!S1927), IF(ISBLANK('Unit List'!S1927), IF(ISBLANK('Unit List'!AQ1927), IF(ISBLANK('Unit List'!S1927), IF(ISBLANK('Unit List'!S1927),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List'!S1927='Unit List'!$P$5, 'Unit List'!$AQ$5, IF('Unit List'!S1927='Unit List'!$P$4, 'Unit List'!$AQ$4, 'Unit List'!S1927))), IF('Unit List'!S1927='Unit List'!$P$5, 'Unit List'!$AQ$5, IF('Unit List'!S1927='Unit List'!$P$4, 'Unit List'!$AQ$4, 'Unit List'!S1927))), IF('Unit List'!AQ1927='Unit List'!$P$5, 'Unit List'!$AQ$5, IF('Unit List'!AQ1927='Unit List'!$P$4, 'Unit List'!$AQ$4, 'Unit List'!AQ1927))), IF('Unit List'!S1927='Unit List'!$P$5, 'Unit List'!$AQ$5, IF('Unit List'!S1927='Unit List'!$P$4, 'Unit List'!$AQ$4, 'Unit List'!S1927))), IF('Unit List'!S1927='Unit List'!$P$5, 'Unit List'!$AQ$5, IF('Unit List'!S1927='Unit List'!$P$4, 'Unit List'!$AQ$4, 'Unit List'!S1927))), IF('Unit List'!AQ1927='Unit List'!$P$5, 'Unit List'!$AQ$5, IF('Unit List'!AQ1927='Unit List'!$P$4, 'Unit List'!$AQ$4, 'Unit List'!AQ1927))), IF('Unit List'!S1927='Unit List'!$P$5, 'Unit List'!$AQ$5, IF('Unit List'!S1927='Unit List'!$P$4, 'Unit List'!$AQ$4, 'Unit List'!S1927))), IF('Unit List'!S1927='Unit List'!$P$5, 'Unit List'!$AQ$5, IF('Unit List'!S1927='Unit List'!$P$4, 'Unit List'!$AQ$4, 'Unit List'!S1927))), IF('Unit List'!AQ1927='Unit List'!$P$5, 'Unit List'!$AQ$5, IF('Unit List'!AQ1927='Unit List'!$P$4, 'Unit List'!$AQ$4, 'Unit List'!AQ1927))),"'),",)</f>
        <v>'UnFormed'),</v>
      </c>
    </row>
    <row r="2030" spans="1:10" x14ac:dyDescent="0.25">
      <c r="A2030" t="s">
        <v>2713</v>
      </c>
      <c r="B2030" t="str">
        <f>CONCATENATE("'_",'Unit List'!C1928,"',",)</f>
        <v>'_RUSSIA',</v>
      </c>
      <c r="C2030" t="str">
        <f>"'',"</f>
        <v>'',</v>
      </c>
      <c r="D2030" t="str">
        <f>CONCATENATE("'",'Unit List'!E1928,"',",)</f>
        <v>'WW2_INFANTRY',</v>
      </c>
      <c r="E2030" t="str">
        <f>CONCATENATE("'",'Unit List'!F1928,"',",)</f>
        <v>'WW2_INFANTRY',</v>
      </c>
      <c r="F2030" t="str">
        <f>"'',"</f>
        <v>'',</v>
      </c>
      <c r="G2030" t="str">
        <f>CONCATENATE("'",'Unit List'!H1928,"',",)</f>
        <v>'Infantry_Russia',</v>
      </c>
      <c r="H2030" t="str">
        <f>CONCATENATE(IF(ISBLANK('Unit List'!AO1928), IF(ISBLANK('Unit List'!Q1928), IF(ISBLANK('Unit List'!Q1928), IF(ISBLANK('Unit List'!AO1927), IF(ISBLANK('Unit List'!Q1927), IF(ISBLANK('Unit List'!Q1927), IF(ISBLANK('Unit List'!AO1927), IF(ISBLANK('Unit List'!Q1927), IF(ISBLANK('Unit List'!Q1927),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List'!Q1927='Unit List'!$P$5, 'Unit List'!$AO$5, IF('Unit List'!Q1927='Unit List'!$P$4, 'Unit List'!$AO$4, IF('Unit List'!Q1927='Unit List'!$P$7, 'Unit List'!Q1927 * 'Unit List'!$AO$7, 'Unit List'!Q1927)))), IF('Unit List'!Q1927='Unit List'!$P$5, 'Unit List'!$AO$5, IF('Unit List'!Q1927='Unit List'!$P$4, 'Unit List'!$AO$4, IF('Unit List'!Q1927='Unit List'!$P$7, 'Unit List'!Q1927 * 'Unit List'!$AO$7, 'Unit List'!Q1927)))), IF('Unit List'!AO1927='Unit List'!$P$5, 'Unit List'!$AO$5, IF('Unit List'!AO1927='Unit List'!$P$4, 'Unit List'!$AO$4, IF('Unit List'!AO1927='Unit List'!$P$7, 'Unit List'!AO1927 * 'Unit List'!$AO$7, 'Unit List'!AO1927)))), IF('Unit List'!Q1927='Unit List'!$P$5, 'Unit List'!$AO$5, IF('Unit List'!Q1927='Unit List'!$P$4, 'Unit List'!$AO$4, IF('Unit List'!Q1927='Unit List'!$P$7, 'Unit List'!Q1927 * 'Unit List'!$AO$7, 'Unit List'!Q1927)))), IF('Unit List'!Q1927='Unit List'!$P$5, 'Unit List'!$AO$5, IF('Unit List'!Q1927='Unit List'!$P$4, 'Unit List'!$AO$4, IF('Unit List'!Q1927='Unit List'!$P$7, 'Unit List'!Q1927 * 'Unit List'!$AO$7, 'Unit List'!Q1927)))), IF('Unit List'!AO1927='Unit List'!$P$5, 'Unit List'!$AO$5, IF('Unit List'!AO1927='Unit List'!$P$4, 'Unit List'!$AO$4, IF('Unit List'!AO1927='Unit List'!$P$7, 'Unit List'!AO1927 * 'Unit List'!$AO$7, 'Unit List'!AO1927)))), IF('Unit List'!Q1928='Unit List'!$P$5, 'Unit List'!$AO$5, IF('Unit List'!Q1928='Unit List'!$P$4, 'Unit List'!$AO$4, IF('Unit List'!Q1928='Unit List'!$P$7, 'Unit List'!Q1928 * 'Unit List'!$AO$7, 'Unit List'!Q1928)))), IF('Unit List'!Q1928='Unit List'!$P$5, 'Unit List'!$AO$5, IF('Unit List'!Q1928='Unit List'!$P$4, 'Unit List'!$AO$4, IF('Unit List'!Q1928='Unit List'!$P$7, 'Unit List'!Q1928 * 'Unit List'!$AO$7, 'Unit List'!Q1928)))), IF('Unit List'!AO1928='Unit List'!$P$5, 'Unit List'!$AO$5, IF('Unit List'!AO1928='Unit List'!$P$4, 'Unit List'!$AO$4, IF('Unit List'!AO1928='Unit List'!$P$7, 'Unit List'!AO1928 * 'Unit List'!$AO$7, 'Unit List'!AO1928)))),",",)</f>
        <v>14,</v>
      </c>
      <c r="I2030" t="str">
        <f>CONCATENATE(IF(ISBLANK('Unit List'!AP1928), IF(ISBLANK('Unit List'!R1928), IF(ISBLANK('Unit List'!R1928), IF(ISBLANK('Unit List'!AP1927), IF(ISBLANK('Unit List'!R1927), IF(ISBLANK('Unit List'!R1927), IF(ISBLANK('Unit List'!AP1927), IF(ISBLANK('Unit List'!R1927), IF(ISBLANK('Unit List'!R1927),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List'!R1927='Unit List'!$P$5, 'Unit List'!$AP$5, IF('Unit List'!R1927='Unit List'!$P$4, 'Unit List'!$AP$4, IF('Unit List'!R1927='Unit List'!$P$7, 'Unit List'!R1927 * 'Unit List'!$AP$7, 'Unit List'!R1927)))), IF('Unit List'!R1927='Unit List'!$P$5, 'Unit List'!$AP$5, IF('Unit List'!R1927='Unit List'!$P$4, 'Unit List'!$AP$4, IF('Unit List'!R1927='Unit List'!$P$7, 'Unit List'!R1927 * 'Unit List'!$AP$7, 'Unit List'!R1927)))), IF('Unit List'!AP1927='Unit List'!$P$5, 'Unit List'!$AP$5, IF('Unit List'!AP1927='Unit List'!$P$4, 'Unit List'!$AP$4, IF('Unit List'!AP1927='Unit List'!$P$7, 'Unit List'!AP1927 * 'Unit List'!$AP$7, 'Unit List'!AP1927)))), IF('Unit List'!R1927='Unit List'!$P$5, 'Unit List'!$AP$5, IF('Unit List'!R1927='Unit List'!$P$4, 'Unit List'!$AP$4, IF('Unit List'!R1927='Unit List'!$P$7, 'Unit List'!R1927 * 'Unit List'!$AP$7, 'Unit List'!R1927)))), IF('Unit List'!R1927='Unit List'!$P$5, 'Unit List'!$AP$5, IF('Unit List'!R1927='Unit List'!$P$4, 'Unit List'!$AP$4, IF('Unit List'!R1927='Unit List'!$P$7, 'Unit List'!R1927 * 'Unit List'!$AP$7, 'Unit List'!R1927)))), IF('Unit List'!AP1927='Unit List'!$P$5, 'Unit List'!$AP$5, IF('Unit List'!AP1927='Unit List'!$P$4, 'Unit List'!$AP$4, IF('Unit List'!AP1927='Unit List'!$P$7, 'Unit List'!AP1927 * 'Unit List'!$AP$7, 'Unit List'!AP1927)))), IF('Unit List'!R1928='Unit List'!$P$5, 'Unit List'!$AP$5, IF('Unit List'!R1928='Unit List'!$P$4, 'Unit List'!$AP$4, IF('Unit List'!R1928='Unit List'!$P$7, 'Unit List'!R1928 * 'Unit List'!$AP$7, 'Unit List'!R1928)))), IF('Unit List'!R1928='Unit List'!$P$5, 'Unit List'!$AP$5, IF('Unit List'!R1928='Unit List'!$P$4, 'Unit List'!$AP$4, IF('Unit List'!R1928='Unit List'!$P$7, 'Unit List'!R1928 * 'Unit List'!$AP$7, 'Unit List'!R1928)))), IF('Unit List'!AP1928='Unit List'!$P$5, 'Unit List'!$AP$5, IF('Unit List'!AP1928='Unit List'!$P$4, 'Unit List'!$AP$4, IF('Unit List'!AP1928='Unit List'!$P$7, 'Unit List'!AP1928 * 'Unit List'!$AP$7, 'Unit List'!AP1928)))),",",)</f>
        <v>,</v>
      </c>
      <c r="J2030" t="str">
        <f>CONCATENATE("'",IF(ISBLANK('Unit List'!AQ1928), IF(ISBLANK('Unit List'!S1928), IF(ISBLANK('Unit List'!S1928), IF(ISBLANK('Unit List'!AQ1927), IF(ISBLANK('Unit List'!S1927), IF(ISBLANK('Unit List'!S1927), IF(ISBLANK('Unit List'!AQ1927), IF(ISBLANK('Unit List'!S1927), IF(ISBLANK('Unit List'!S1927),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List'!S1927='Unit List'!$P$5, 'Unit List'!$AQ$5, IF('Unit List'!S1927='Unit List'!$P$4, 'Unit List'!$AQ$4, 'Unit List'!S1927))), IF('Unit List'!S1927='Unit List'!$P$5, 'Unit List'!$AQ$5, IF('Unit List'!S1927='Unit List'!$P$4, 'Unit List'!$AQ$4, 'Unit List'!S1927))), IF('Unit List'!AQ1927='Unit List'!$P$5, 'Unit List'!$AQ$5, IF('Unit List'!AQ1927='Unit List'!$P$4, 'Unit List'!$AQ$4, 'Unit List'!AQ1927))), IF('Unit List'!S1927='Unit List'!$P$5, 'Unit List'!$AQ$5, IF('Unit List'!S1927='Unit List'!$P$4, 'Unit List'!$AQ$4, 'Unit List'!S1927))), IF('Unit List'!S1927='Unit List'!$P$5, 'Unit List'!$AQ$5, IF('Unit List'!S1927='Unit List'!$P$4, 'Unit List'!$AQ$4, 'Unit List'!S1927))), IF('Unit List'!AQ1927='Unit List'!$P$5, 'Unit List'!$AQ$5, IF('Unit List'!AQ1927='Unit List'!$P$4, 'Unit List'!$AQ$4, 'Unit List'!AQ1927))), IF('Unit List'!S1928='Unit List'!$P$5, 'Unit List'!$AQ$5, IF('Unit List'!S1928='Unit List'!$P$4, 'Unit List'!$AQ$4, 'Unit List'!S1928))), IF('Unit List'!S1928='Unit List'!$P$5, 'Unit List'!$AQ$5, IF('Unit List'!S1928='Unit List'!$P$4, 'Unit List'!$AQ$4, 'Unit List'!S1928))), IF('Unit List'!AQ1928='Unit List'!$P$5, 'Unit List'!$AQ$5, IF('Unit List'!AQ1928='Unit List'!$P$4, 'Unit List'!$AQ$4, 'Unit List'!AQ1928))),"'),",)</f>
        <v>'UnFormed'),</v>
      </c>
    </row>
    <row r="2031" spans="1:10" x14ac:dyDescent="0.25">
      <c r="A2031" t="s">
        <v>2713</v>
      </c>
      <c r="B2031" t="str">
        <f>CONCATENATE("'_",'Unit List'!C1929,"',",)</f>
        <v>'_AMERICA',</v>
      </c>
      <c r="C2031" t="str">
        <f>"'',"</f>
        <v>'',</v>
      </c>
      <c r="D2031" t="str">
        <f>CONCATENATE("'",'Unit List'!E1929,"',",)</f>
        <v>'WW2_INFANTRY',</v>
      </c>
      <c r="E2031" t="str">
        <f>CONCATENATE("'",'Unit List'!F1929,"',",)</f>
        <v>'WW2_INFANTRY',</v>
      </c>
      <c r="F2031" t="str">
        <f>"'',"</f>
        <v>'',</v>
      </c>
      <c r="G2031" t="str">
        <f>CONCATENATE("'",'Unit List'!H1929,"',",)</f>
        <v>'Infantry_USA',</v>
      </c>
      <c r="H2031" t="str">
        <f>CONCATENATE(IF(ISBLANK('Unit List'!AO1929), IF(ISBLANK('Unit List'!Q1929), IF(ISBLANK('Unit List'!Q1929), IF(ISBLANK('Unit List'!AO1929), IF(ISBLANK('Unit List'!Q1929), IF(ISBLANK('Unit List'!Q1929), IF(ISBLANK('Unit List'!AO1929), IF(ISBLANK('Unit List'!Q1929), IF(ISBLANK('Unit List'!Q1929),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List'!Q1929='Unit List'!$P$5, 'Unit List'!$AO$5, IF('Unit List'!Q1929='Unit List'!$P$4, 'Unit List'!$AO$4, IF('Unit List'!Q1929='Unit List'!$P$7, 'Unit List'!Q1929 * 'Unit List'!$AO$7, 'Unit List'!Q1929)))), IF('Unit List'!Q1929='Unit List'!$P$5, 'Unit List'!$AO$5, IF('Unit List'!Q1929='Unit List'!$P$4, 'Unit List'!$AO$4, IF('Unit List'!Q1929='Unit List'!$P$7, 'Unit List'!Q1929 * 'Unit List'!$AO$7, 'Unit List'!Q1929)))), IF('Unit List'!AO1929='Unit List'!$P$5, 'Unit List'!$AO$5, IF('Unit List'!AO1929='Unit List'!$P$4, 'Unit List'!$AO$4, IF('Unit List'!AO1929='Unit List'!$P$7, 'Unit List'!AO1929 * 'Unit List'!$AO$7, 'Unit List'!AO1929)))), IF('Unit List'!Q1929='Unit List'!$P$5, 'Unit List'!$AO$5, IF('Unit List'!Q1929='Unit List'!$P$4, 'Unit List'!$AO$4, IF('Unit List'!Q1929='Unit List'!$P$7, 'Unit List'!Q1929 * 'Unit List'!$AO$7, 'Unit List'!Q1929)))), IF('Unit List'!Q1929='Unit List'!$P$5, 'Unit List'!$AO$5, IF('Unit List'!Q1929='Unit List'!$P$4, 'Unit List'!$AO$4, IF('Unit List'!Q1929='Unit List'!$P$7, 'Unit List'!Q1929 * 'Unit List'!$AO$7, 'Unit List'!Q1929)))), IF('Unit List'!AO1929='Unit List'!$P$5, 'Unit List'!$AO$5, IF('Unit List'!AO1929='Unit List'!$P$4, 'Unit List'!$AO$4, IF('Unit List'!AO1929='Unit List'!$P$7, 'Unit List'!AO1929 * 'Unit List'!$AO$7, 'Unit List'!AO1929)))), IF('Unit List'!Q1929='Unit List'!$P$5, 'Unit List'!$AO$5, IF('Unit List'!Q1929='Unit List'!$P$4, 'Unit List'!$AO$4, IF('Unit List'!Q1929='Unit List'!$P$7, 'Unit List'!Q1929 * 'Unit List'!$AO$7, 'Unit List'!Q1929)))), IF('Unit List'!Q1929='Unit List'!$P$5, 'Unit List'!$AO$5, IF('Unit List'!Q1929='Unit List'!$P$4, 'Unit List'!$AO$4, IF('Unit List'!Q1929='Unit List'!$P$7, 'Unit List'!Q1929 * 'Unit List'!$AO$7, 'Unit List'!Q1929)))), IF('Unit List'!AO1929='Unit List'!$P$5, 'Unit List'!$AO$5, IF('Unit List'!AO1929='Unit List'!$P$4, 'Unit List'!$AO$4, IF('Unit List'!AO1929='Unit List'!$P$7, 'Unit List'!AO1929 * 'Unit List'!$AO$7, 'Unit List'!AO1929)))),",",)</f>
        <v>14,</v>
      </c>
      <c r="I2031" t="str">
        <f>CONCATENATE(IF(ISBLANK('Unit List'!AP1929), IF(ISBLANK('Unit List'!R1929), IF(ISBLANK('Unit List'!R1929), IF(ISBLANK('Unit List'!AP1929), IF(ISBLANK('Unit List'!R1929), IF(ISBLANK('Unit List'!R1929), IF(ISBLANK('Unit List'!AP1929), IF(ISBLANK('Unit List'!R1929), IF(ISBLANK('Unit List'!R1929),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List'!R1929='Unit List'!$P$5, 'Unit List'!$AP$5, IF('Unit List'!R1929='Unit List'!$P$4, 'Unit List'!$AP$4, IF('Unit List'!R1929='Unit List'!$P$7, 'Unit List'!R1929 * 'Unit List'!$AP$7, 'Unit List'!R1929)))), IF('Unit List'!R1929='Unit List'!$P$5, 'Unit List'!$AP$5, IF('Unit List'!R1929='Unit List'!$P$4, 'Unit List'!$AP$4, IF('Unit List'!R1929='Unit List'!$P$7, 'Unit List'!R1929 * 'Unit List'!$AP$7, 'Unit List'!R1929)))), IF('Unit List'!AP1929='Unit List'!$P$5, 'Unit List'!$AP$5, IF('Unit List'!AP1929='Unit List'!$P$4, 'Unit List'!$AP$4, IF('Unit List'!AP1929='Unit List'!$P$7, 'Unit List'!AP1929 * 'Unit List'!$AP$7, 'Unit List'!AP1929)))), IF('Unit List'!R1929='Unit List'!$P$5, 'Unit List'!$AP$5, IF('Unit List'!R1929='Unit List'!$P$4, 'Unit List'!$AP$4, IF('Unit List'!R1929='Unit List'!$P$7, 'Unit List'!R1929 * 'Unit List'!$AP$7, 'Unit List'!R1929)))), IF('Unit List'!R1929='Unit List'!$P$5, 'Unit List'!$AP$5, IF('Unit List'!R1929='Unit List'!$P$4, 'Unit List'!$AP$4, IF('Unit List'!R1929='Unit List'!$P$7, 'Unit List'!R1929 * 'Unit List'!$AP$7, 'Unit List'!R1929)))), IF('Unit List'!AP1929='Unit List'!$P$5, 'Unit List'!$AP$5, IF('Unit List'!AP1929='Unit List'!$P$4, 'Unit List'!$AP$4, IF('Unit List'!AP1929='Unit List'!$P$7, 'Unit List'!AP1929 * 'Unit List'!$AP$7, 'Unit List'!AP1929)))), IF('Unit List'!R1929='Unit List'!$P$5, 'Unit List'!$AP$5, IF('Unit List'!R1929='Unit List'!$P$4, 'Unit List'!$AP$4, IF('Unit List'!R1929='Unit List'!$P$7, 'Unit List'!R1929 * 'Unit List'!$AP$7, 'Unit List'!R1929)))), IF('Unit List'!R1929='Unit List'!$P$5, 'Unit List'!$AP$5, IF('Unit List'!R1929='Unit List'!$P$4, 'Unit List'!$AP$4, IF('Unit List'!R1929='Unit List'!$P$7, 'Unit List'!R1929 * 'Unit List'!$AP$7, 'Unit List'!R1929)))), IF('Unit List'!AP1929='Unit List'!$P$5, 'Unit List'!$AP$5, IF('Unit List'!AP1929='Unit List'!$P$4, 'Unit List'!$AP$4, IF('Unit List'!AP1929='Unit List'!$P$7, 'Unit List'!AP1929 * 'Unit List'!$AP$7, 'Unit List'!AP1929)))),",",)</f>
        <v>,</v>
      </c>
      <c r="J2031" t="str">
        <f>CONCATENATE("'",IF(ISBLANK('Unit List'!AQ1929), IF(ISBLANK('Unit List'!S1929), IF(ISBLANK('Unit List'!S1929), IF(ISBLANK('Unit List'!AQ1929), IF(ISBLANK('Unit List'!S1929), IF(ISBLANK('Unit List'!S1929), IF(ISBLANK('Unit List'!AQ1929), IF(ISBLANK('Unit List'!S1929), IF(ISBLANK('Unit List'!S1929),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List'!S1929='Unit List'!$P$5, 'Unit List'!$AQ$5, IF('Unit List'!S1929='Unit List'!$P$4, 'Unit List'!$AQ$4, 'Unit List'!S1929))), IF('Unit List'!S1929='Unit List'!$P$5, 'Unit List'!$AQ$5, IF('Unit List'!S1929='Unit List'!$P$4, 'Unit List'!$AQ$4, 'Unit List'!S1929))), IF('Unit List'!AQ1929='Unit List'!$P$5, 'Unit List'!$AQ$5, IF('Unit List'!AQ1929='Unit List'!$P$4, 'Unit List'!$AQ$4, 'Unit List'!AQ1929))), IF('Unit List'!S1929='Unit List'!$P$5, 'Unit List'!$AQ$5, IF('Unit List'!S1929='Unit List'!$P$4, 'Unit List'!$AQ$4, 'Unit List'!S1929))), IF('Unit List'!S1929='Unit List'!$P$5, 'Unit List'!$AQ$5, IF('Unit List'!S1929='Unit List'!$P$4, 'Unit List'!$AQ$4, 'Unit List'!S1929))), IF('Unit List'!AQ1929='Unit List'!$P$5, 'Unit List'!$AQ$5, IF('Unit List'!AQ1929='Unit List'!$P$4, 'Unit List'!$AQ$4, 'Unit List'!AQ1929))), IF('Unit List'!S1929='Unit List'!$P$5, 'Unit List'!$AQ$5, IF('Unit List'!S1929='Unit List'!$P$4, 'Unit List'!$AQ$4, 'Unit List'!S1929))), IF('Unit List'!S1929='Unit List'!$P$5, 'Unit List'!$AQ$5, IF('Unit List'!S1929='Unit List'!$P$4, 'Unit List'!$AQ$4, 'Unit List'!S1929))), IF('Unit List'!AQ1929='Unit List'!$P$5, 'Unit List'!$AQ$5, IF('Unit List'!AQ1929='Unit List'!$P$4, 'Unit List'!$AQ$4, 'Unit List'!AQ1929))),"'),",)</f>
        <v>'UnFormed'),</v>
      </c>
    </row>
    <row r="2032" spans="1:10" x14ac:dyDescent="0.25">
      <c r="A2032" t="s">
        <v>2713</v>
      </c>
      <c r="B2032" t="str">
        <f>CONCATENATE("'_",'Unit List'!C1930,"',",)</f>
        <v>'_AUSTRALIA',</v>
      </c>
      <c r="C2032" t="str">
        <f>"'',"</f>
        <v>'',</v>
      </c>
      <c r="D2032" t="str">
        <f>CONCATENATE("'",'Unit List'!E1930,"',",)</f>
        <v>'WW2_INFANTRY',</v>
      </c>
      <c r="E2032" t="str">
        <f>CONCATENATE("'",'Unit List'!F1930,"',",)</f>
        <v>'WW2_INFANTRY',</v>
      </c>
      <c r="F2032" t="str">
        <f>"'',"</f>
        <v>'',</v>
      </c>
      <c r="G2032" t="str">
        <f>CONCATENATE("'",'Unit List'!H1930,"',",)</f>
        <v>'ANZAC_Desert',</v>
      </c>
      <c r="H2032" t="str">
        <f>CONCATENATE(IF(ISBLANK('Unit List'!AO1930), IF(ISBLANK('Unit List'!Q1930), IF(ISBLANK('Unit List'!Q1930), IF(ISBLANK('Unit List'!AO1930), IF(ISBLANK('Unit List'!Q1930), IF(ISBLANK('Unit List'!Q1930), IF(ISBLANK('Unit List'!AO1930), IF(ISBLANK('Unit List'!Q1930), IF(ISBLANK('Unit List'!Q1930),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List'!Q1930='Unit List'!$P$5, 'Unit List'!$AO$5, IF('Unit List'!Q1930='Unit List'!$P$4, 'Unit List'!$AO$4, IF('Unit List'!Q1930='Unit List'!$P$7, 'Unit List'!Q1930 * 'Unit List'!$AO$7, 'Unit List'!Q1930)))), IF('Unit List'!Q1930='Unit List'!$P$5, 'Unit List'!$AO$5, IF('Unit List'!Q1930='Unit List'!$P$4, 'Unit List'!$AO$4, IF('Unit List'!Q1930='Unit List'!$P$7, 'Unit List'!Q1930 * 'Unit List'!$AO$7, 'Unit List'!Q1930)))), IF('Unit List'!AO1930='Unit List'!$P$5, 'Unit List'!$AO$5, IF('Unit List'!AO1930='Unit List'!$P$4, 'Unit List'!$AO$4, IF('Unit List'!AO1930='Unit List'!$P$7, 'Unit List'!AO1930 * 'Unit List'!$AO$7, 'Unit List'!AO1930)))), IF('Unit List'!Q1930='Unit List'!$P$5, 'Unit List'!$AO$5, IF('Unit List'!Q1930='Unit List'!$P$4, 'Unit List'!$AO$4, IF('Unit List'!Q1930='Unit List'!$P$7, 'Unit List'!Q1930 * 'Unit List'!$AO$7, 'Unit List'!Q1930)))), IF('Unit List'!Q1930='Unit List'!$P$5, 'Unit List'!$AO$5, IF('Unit List'!Q1930='Unit List'!$P$4, 'Unit List'!$AO$4, IF('Unit List'!Q1930='Unit List'!$P$7, 'Unit List'!Q1930 * 'Unit List'!$AO$7, 'Unit List'!Q1930)))), IF('Unit List'!AO1930='Unit List'!$P$5, 'Unit List'!$AO$5, IF('Unit List'!AO1930='Unit List'!$P$4, 'Unit List'!$AO$4, IF('Unit List'!AO1930='Unit List'!$P$7, 'Unit List'!AO1930 * 'Unit List'!$AO$7, 'Unit List'!AO1930)))), IF('Unit List'!Q1930='Unit List'!$P$5, 'Unit List'!$AO$5, IF('Unit List'!Q1930='Unit List'!$P$4, 'Unit List'!$AO$4, IF('Unit List'!Q1930='Unit List'!$P$7, 'Unit List'!Q1930 * 'Unit List'!$AO$7, 'Unit List'!Q1930)))), IF('Unit List'!Q1930='Unit List'!$P$5, 'Unit List'!$AO$5, IF('Unit List'!Q1930='Unit List'!$P$4, 'Unit List'!$AO$4, IF('Unit List'!Q1930='Unit List'!$P$7, 'Unit List'!Q1930 * 'Unit List'!$AO$7, 'Unit List'!Q1930)))), IF('Unit List'!AO1930='Unit List'!$P$5, 'Unit List'!$AO$5, IF('Unit List'!AO1930='Unit List'!$P$4, 'Unit List'!$AO$4, IF('Unit List'!AO1930='Unit List'!$P$7, 'Unit List'!AO1930 * 'Unit List'!$AO$7, 'Unit List'!AO1930)))),",",)</f>
        <v>3,</v>
      </c>
      <c r="I2032" t="str">
        <f>CONCATENATE(IF(ISBLANK('Unit List'!AP1930), IF(ISBLANK('Unit List'!R1930), IF(ISBLANK('Unit List'!R1930), IF(ISBLANK('Unit List'!AP1930), IF(ISBLANK('Unit List'!R1930), IF(ISBLANK('Unit List'!R1930), IF(ISBLANK('Unit List'!AP1930), IF(ISBLANK('Unit List'!R1930), IF(ISBLANK('Unit List'!R1930),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List'!R1930='Unit List'!$P$5, 'Unit List'!$AP$5, IF('Unit List'!R1930='Unit List'!$P$4, 'Unit List'!$AP$4, IF('Unit List'!R1930='Unit List'!$P$7, 'Unit List'!R1930 * 'Unit List'!$AP$7, 'Unit List'!R1930)))), IF('Unit List'!R1930='Unit List'!$P$5, 'Unit List'!$AP$5, IF('Unit List'!R1930='Unit List'!$P$4, 'Unit List'!$AP$4, IF('Unit List'!R1930='Unit List'!$P$7, 'Unit List'!R1930 * 'Unit List'!$AP$7, 'Unit List'!R1930)))), IF('Unit List'!AP1930='Unit List'!$P$5, 'Unit List'!$AP$5, IF('Unit List'!AP1930='Unit List'!$P$4, 'Unit List'!$AP$4, IF('Unit List'!AP1930='Unit List'!$P$7, 'Unit List'!AP1930 * 'Unit List'!$AP$7, 'Unit List'!AP1930)))), IF('Unit List'!R1930='Unit List'!$P$5, 'Unit List'!$AP$5, IF('Unit List'!R1930='Unit List'!$P$4, 'Unit List'!$AP$4, IF('Unit List'!R1930='Unit List'!$P$7, 'Unit List'!R1930 * 'Unit List'!$AP$7, 'Unit List'!R1930)))), IF('Unit List'!R1930='Unit List'!$P$5, 'Unit List'!$AP$5, IF('Unit List'!R1930='Unit List'!$P$4, 'Unit List'!$AP$4, IF('Unit List'!R1930='Unit List'!$P$7, 'Unit List'!R1930 * 'Unit List'!$AP$7, 'Unit List'!R1930)))), IF('Unit List'!AP1930='Unit List'!$P$5, 'Unit List'!$AP$5, IF('Unit List'!AP1930='Unit List'!$P$4, 'Unit List'!$AP$4, IF('Unit List'!AP1930='Unit List'!$P$7, 'Unit List'!AP1930 * 'Unit List'!$AP$7, 'Unit List'!AP1930)))), IF('Unit List'!R1930='Unit List'!$P$5, 'Unit List'!$AP$5, IF('Unit List'!R1930='Unit List'!$P$4, 'Unit List'!$AP$4, IF('Unit List'!R1930='Unit List'!$P$7, 'Unit List'!R1930 * 'Unit List'!$AP$7, 'Unit List'!R1930)))), IF('Unit List'!R1930='Unit List'!$P$5, 'Unit List'!$AP$5, IF('Unit List'!R1930='Unit List'!$P$4, 'Unit List'!$AP$4, IF('Unit List'!R1930='Unit List'!$P$7, 'Unit List'!R1930 * 'Unit List'!$AP$7, 'Unit List'!R1930)))), IF('Unit List'!AP1930='Unit List'!$P$5, 'Unit List'!$AP$5, IF('Unit List'!AP1930='Unit List'!$P$4, 'Unit List'!$AP$4, IF('Unit List'!AP1930='Unit List'!$P$7, 'Unit List'!AP1930 * 'Unit List'!$AP$7, 'Unit List'!AP1930)))),",",)</f>
        <v>,</v>
      </c>
      <c r="J2032" t="str">
        <f>CONCATENATE("'",IF(ISBLANK('Unit List'!AQ1930), IF(ISBLANK('Unit List'!S1930), IF(ISBLANK('Unit List'!S1930), IF(ISBLANK('Unit List'!AQ1930), IF(ISBLANK('Unit List'!S1930), IF(ISBLANK('Unit List'!S1930), IF(ISBLANK('Unit List'!AQ1930), IF(ISBLANK('Unit List'!S1930), IF(ISBLANK('Unit List'!S1930),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List'!S1930='Unit List'!$P$5, 'Unit List'!$AQ$5, IF('Unit List'!S1930='Unit List'!$P$4, 'Unit List'!$AQ$4, 'Unit List'!S1930))), IF('Unit List'!S1930='Unit List'!$P$5, 'Unit List'!$AQ$5, IF('Unit List'!S1930='Unit List'!$P$4, 'Unit List'!$AQ$4, 'Unit List'!S1930))), IF('Unit List'!AQ1930='Unit List'!$P$5, 'Unit List'!$AQ$5, IF('Unit List'!AQ1930='Unit List'!$P$4, 'Unit List'!$AQ$4, 'Unit List'!AQ1930))), IF('Unit List'!S1930='Unit List'!$P$5, 'Unit List'!$AQ$5, IF('Unit List'!S1930='Unit List'!$P$4, 'Unit List'!$AQ$4, 'Unit List'!S1930))), IF('Unit List'!S1930='Unit List'!$P$5, 'Unit List'!$AQ$5, IF('Unit List'!S1930='Unit List'!$P$4, 'Unit List'!$AQ$4, 'Unit List'!S1930))), IF('Unit List'!AQ1930='Unit List'!$P$5, 'Unit List'!$AQ$5, IF('Unit List'!AQ1930='Unit List'!$P$4, 'Unit List'!$AQ$4, 'Unit List'!AQ1930))), IF('Unit List'!S1930='Unit List'!$P$5, 'Unit List'!$AQ$5, IF('Unit List'!S1930='Unit List'!$P$4, 'Unit List'!$AQ$4, 'Unit List'!S1930))), IF('Unit List'!S1930='Unit List'!$P$5, 'Unit List'!$AQ$5, IF('Unit List'!S1930='Unit List'!$P$4, 'Unit List'!$AQ$4, 'Unit List'!S1930))), IF('Unit List'!AQ1930='Unit List'!$P$5, 'Unit List'!$AQ$5, IF('Unit List'!AQ1930='Unit List'!$P$4, 'Unit List'!$AQ$4, 'Unit List'!AQ1930))),"'),",)</f>
        <v>'UnFormed'),</v>
      </c>
    </row>
    <row r="2033" spans="1:10" x14ac:dyDescent="0.25">
      <c r="A2033" t="s">
        <v>2713</v>
      </c>
      <c r="B2033" t="str">
        <f>CONCATENATE("'_",'Unit List'!C1931,"',",)</f>
        <v>'_AUSTRALIA',</v>
      </c>
      <c r="C2033" t="str">
        <f>"'',"</f>
        <v>'',</v>
      </c>
      <c r="D2033" t="str">
        <f>CONCATENATE("'",'Unit List'!E1931,"',",)</f>
        <v>'WW2_INFANTRY',</v>
      </c>
      <c r="E2033" t="str">
        <f>CONCATENATE("'",'Unit List'!F1931,"',",)</f>
        <v>'WW2_INFANTRY',</v>
      </c>
      <c r="F2033" t="str">
        <f>CONCATENATE("'_",'Unit List'!G1931,"',",)</f>
        <v>'_V2',</v>
      </c>
      <c r="G2033" t="str">
        <f>CONCATENATE("'",'Unit List'!H1931,"',",)</f>
        <v>'ANZAC.303_desert',</v>
      </c>
      <c r="H2033" t="str">
        <f>CONCATENATE(IF(ISBLANK('Unit List'!AO1931), IF(ISBLANK('Unit List'!Q1931), IF(ISBLANK('Unit List'!Q1931), IF(ISBLANK('Unit List'!AO1931), IF(ISBLANK('Unit List'!Q1931), IF(ISBLANK('Unit List'!Q1931), IF(ISBLANK('Unit List'!AO1931), IF(ISBLANK('Unit List'!Q1931), IF(ISBLANK('Unit List'!Q1931),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List'!Q1931='Unit List'!$P$5, 'Unit List'!$AO$5, IF('Unit List'!Q1931='Unit List'!$P$4, 'Unit List'!$AO$4, IF('Unit List'!Q1931='Unit List'!$P$7, 'Unit List'!Q1931 * 'Unit List'!$AO$7, 'Unit List'!Q1931)))), IF('Unit List'!Q1931='Unit List'!$P$5, 'Unit List'!$AO$5, IF('Unit List'!Q1931='Unit List'!$P$4, 'Unit List'!$AO$4, IF('Unit List'!Q1931='Unit List'!$P$7, 'Unit List'!Q1931 * 'Unit List'!$AO$7, 'Unit List'!Q1931)))), IF('Unit List'!AO1931='Unit List'!$P$5, 'Unit List'!$AO$5, IF('Unit List'!AO1931='Unit List'!$P$4, 'Unit List'!$AO$4, IF('Unit List'!AO1931='Unit List'!$P$7, 'Unit List'!AO1931 * 'Unit List'!$AO$7, 'Unit List'!AO1931)))), IF('Unit List'!Q1931='Unit List'!$P$5, 'Unit List'!$AO$5, IF('Unit List'!Q1931='Unit List'!$P$4, 'Unit List'!$AO$4, IF('Unit List'!Q1931='Unit List'!$P$7, 'Unit List'!Q1931 * 'Unit List'!$AO$7, 'Unit List'!Q1931)))), IF('Unit List'!Q1931='Unit List'!$P$5, 'Unit List'!$AO$5, IF('Unit List'!Q1931='Unit List'!$P$4, 'Unit List'!$AO$4, IF('Unit List'!Q1931='Unit List'!$P$7, 'Unit List'!Q1931 * 'Unit List'!$AO$7, 'Unit List'!Q1931)))), IF('Unit List'!AO1931='Unit List'!$P$5, 'Unit List'!$AO$5, IF('Unit List'!AO1931='Unit List'!$P$4, 'Unit List'!$AO$4, IF('Unit List'!AO1931='Unit List'!$P$7, 'Unit List'!AO1931 * 'Unit List'!$AO$7, 'Unit List'!AO1931)))), IF('Unit List'!Q1931='Unit List'!$P$5, 'Unit List'!$AO$5, IF('Unit List'!Q1931='Unit List'!$P$4, 'Unit List'!$AO$4, IF('Unit List'!Q1931='Unit List'!$P$7, 'Unit List'!Q1931 * 'Unit List'!$AO$7, 'Unit List'!Q1931)))), IF('Unit List'!Q1931='Unit List'!$P$5, 'Unit List'!$AO$5, IF('Unit List'!Q1931='Unit List'!$P$4, 'Unit List'!$AO$4, IF('Unit List'!Q1931='Unit List'!$P$7, 'Unit List'!Q1931 * 'Unit List'!$AO$7, 'Unit List'!Q1931)))), IF('Unit List'!AO1931='Unit List'!$P$5, 'Unit List'!$AO$5, IF('Unit List'!AO1931='Unit List'!$P$4, 'Unit List'!$AO$4, IF('Unit List'!AO1931='Unit List'!$P$7, 'Unit List'!AO1931 * 'Unit List'!$AO$7, 'Unit List'!AO1931)))),",",)</f>
        <v>4,</v>
      </c>
      <c r="I2033" t="str">
        <f>CONCATENATE(IF(ISBLANK('Unit List'!AP1931), IF(ISBLANK('Unit List'!R1931), IF(ISBLANK('Unit List'!R1931), IF(ISBLANK('Unit List'!AP1931), IF(ISBLANK('Unit List'!R1931), IF(ISBLANK('Unit List'!R1931), IF(ISBLANK('Unit List'!AP1931), IF(ISBLANK('Unit List'!R1931), IF(ISBLANK('Unit List'!R1931),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List'!R1931='Unit List'!$P$5, 'Unit List'!$AP$5, IF('Unit List'!R1931='Unit List'!$P$4, 'Unit List'!$AP$4, IF('Unit List'!R1931='Unit List'!$P$7, 'Unit List'!R1931 * 'Unit List'!$AP$7, 'Unit List'!R1931)))), IF('Unit List'!R1931='Unit List'!$P$5, 'Unit List'!$AP$5, IF('Unit List'!R1931='Unit List'!$P$4, 'Unit List'!$AP$4, IF('Unit List'!R1931='Unit List'!$P$7, 'Unit List'!R1931 * 'Unit List'!$AP$7, 'Unit List'!R1931)))), IF('Unit List'!AP1931='Unit List'!$P$5, 'Unit List'!$AP$5, IF('Unit List'!AP1931='Unit List'!$P$4, 'Unit List'!$AP$4, IF('Unit List'!AP1931='Unit List'!$P$7, 'Unit List'!AP1931 * 'Unit List'!$AP$7, 'Unit List'!AP1931)))), IF('Unit List'!R1931='Unit List'!$P$5, 'Unit List'!$AP$5, IF('Unit List'!R1931='Unit List'!$P$4, 'Unit List'!$AP$4, IF('Unit List'!R1931='Unit List'!$P$7, 'Unit List'!R1931 * 'Unit List'!$AP$7, 'Unit List'!R1931)))), IF('Unit List'!R1931='Unit List'!$P$5, 'Unit List'!$AP$5, IF('Unit List'!R1931='Unit List'!$P$4, 'Unit List'!$AP$4, IF('Unit List'!R1931='Unit List'!$P$7, 'Unit List'!R1931 * 'Unit List'!$AP$7, 'Unit List'!R1931)))), IF('Unit List'!AP1931='Unit List'!$P$5, 'Unit List'!$AP$5, IF('Unit List'!AP1931='Unit List'!$P$4, 'Unit List'!$AP$4, IF('Unit List'!AP1931='Unit List'!$P$7, 'Unit List'!AP1931 * 'Unit List'!$AP$7, 'Unit List'!AP1931)))), IF('Unit List'!R1931='Unit List'!$P$5, 'Unit List'!$AP$5, IF('Unit List'!R1931='Unit List'!$P$4, 'Unit List'!$AP$4, IF('Unit List'!R1931='Unit List'!$P$7, 'Unit List'!R1931 * 'Unit List'!$AP$7, 'Unit List'!R1931)))), IF('Unit List'!R1931='Unit List'!$P$5, 'Unit List'!$AP$5, IF('Unit List'!R1931='Unit List'!$P$4, 'Unit List'!$AP$4, IF('Unit List'!R1931='Unit List'!$P$7, 'Unit List'!R1931 * 'Unit List'!$AP$7, 'Unit List'!R1931)))), IF('Unit List'!AP1931='Unit List'!$P$5, 'Unit List'!$AP$5, IF('Unit List'!AP1931='Unit List'!$P$4, 'Unit List'!$AP$4, IF('Unit List'!AP1931='Unit List'!$P$7, 'Unit List'!AP1931 * 'Unit List'!$AP$7, 'Unit List'!AP1931)))),",",)</f>
        <v>,</v>
      </c>
      <c r="J2033" t="str">
        <f>CONCATENATE("'",IF(ISBLANK('Unit List'!AQ1931), IF(ISBLANK('Unit List'!S1931), IF(ISBLANK('Unit List'!S1931), IF(ISBLANK('Unit List'!AQ1931), IF(ISBLANK('Unit List'!S1931), IF(ISBLANK('Unit List'!S1931), IF(ISBLANK('Unit List'!AQ1931), IF(ISBLANK('Unit List'!S1931), IF(ISBLANK('Unit List'!S1931),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List'!S1931='Unit List'!$P$5, 'Unit List'!$AQ$5, IF('Unit List'!S1931='Unit List'!$P$4, 'Unit List'!$AQ$4, 'Unit List'!S1931))), IF('Unit List'!S1931='Unit List'!$P$5, 'Unit List'!$AQ$5, IF('Unit List'!S1931='Unit List'!$P$4, 'Unit List'!$AQ$4, 'Unit List'!S1931))), IF('Unit List'!AQ1931='Unit List'!$P$5, 'Unit List'!$AQ$5, IF('Unit List'!AQ1931='Unit List'!$P$4, 'Unit List'!$AQ$4, 'Unit List'!AQ1931))), IF('Unit List'!S1931='Unit List'!$P$5, 'Unit List'!$AQ$5, IF('Unit List'!S1931='Unit List'!$P$4, 'Unit List'!$AQ$4, 'Unit List'!S1931))), IF('Unit List'!S1931='Unit List'!$P$5, 'Unit List'!$AQ$5, IF('Unit List'!S1931='Unit List'!$P$4, 'Unit List'!$AQ$4, 'Unit List'!S1931))), IF('Unit List'!AQ1931='Unit List'!$P$5, 'Unit List'!$AQ$5, IF('Unit List'!AQ1931='Unit List'!$P$4, 'Unit List'!$AQ$4, 'Unit List'!AQ1931))), IF('Unit List'!S1931='Unit List'!$P$5, 'Unit List'!$AQ$5, IF('Unit List'!S1931='Unit List'!$P$4, 'Unit List'!$AQ$4, 'Unit List'!S1931))), IF('Unit List'!S1931='Unit List'!$P$5, 'Unit List'!$AQ$5, IF('Unit List'!S1931='Unit List'!$P$4, 'Unit List'!$AQ$4, 'Unit List'!S1931))), IF('Unit List'!AQ1931='Unit List'!$P$5, 'Unit List'!$AQ$5, IF('Unit List'!AQ1931='Unit List'!$P$4, 'Unit List'!$AQ$4, 'Unit List'!AQ1931))),"'),",)</f>
        <v>'UnFormed'),</v>
      </c>
    </row>
    <row r="2034" spans="1:10" x14ac:dyDescent="0.25">
      <c r="A2034" t="s">
        <v>2713</v>
      </c>
      <c r="B2034" t="str">
        <f>CONCATENATE("'_",'Unit List'!C1932,"',",)</f>
        <v>'_AUSTRALIA',</v>
      </c>
      <c r="C2034" t="str">
        <f>"'',"</f>
        <v>'',</v>
      </c>
      <c r="D2034" t="str">
        <f>CONCATENATE("'",'Unit List'!E1932,"',",)</f>
        <v>'WW2_INFANTRY',</v>
      </c>
      <c r="E2034" t="str">
        <f>CONCATENATE("'",'Unit List'!F1932,"',",)</f>
        <v>'WW2_INFANTRY',</v>
      </c>
      <c r="F2034" t="str">
        <f>"'',"</f>
        <v>'',</v>
      </c>
      <c r="G2034" t="str">
        <f>CONCATENATE("'",'Unit List'!H1932,"',",)</f>
        <v>'ANZAC_Desert',</v>
      </c>
      <c r="H2034" t="str">
        <f>CONCATENATE(IF(ISBLANK('Unit List'!AO1932), IF(ISBLANK('Unit List'!Q1932), IF(ISBLANK('Unit List'!Q1932), IF(ISBLANK('Unit List'!AO1932), IF(ISBLANK('Unit List'!Q1932), IF(ISBLANK('Unit List'!Q1932), IF(ISBLANK('Unit List'!AO1932), IF(ISBLANK('Unit List'!Q1932), IF(ISBLANK('Unit List'!Q1932),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List'!Q1932='Unit List'!$P$5, 'Unit List'!$AO$5, IF('Unit List'!Q1932='Unit List'!$P$4, 'Unit List'!$AO$4, IF('Unit List'!Q1932='Unit List'!$P$7, 'Unit List'!Q1932 * 'Unit List'!$AO$7, 'Unit List'!Q1932)))), IF('Unit List'!Q1932='Unit List'!$P$5, 'Unit List'!$AO$5, IF('Unit List'!Q1932='Unit List'!$P$4, 'Unit List'!$AO$4, IF('Unit List'!Q1932='Unit List'!$P$7, 'Unit List'!Q1932 * 'Unit List'!$AO$7, 'Unit List'!Q1932)))), IF('Unit List'!AO1932='Unit List'!$P$5, 'Unit List'!$AO$5, IF('Unit List'!AO1932='Unit List'!$P$4, 'Unit List'!$AO$4, IF('Unit List'!AO1932='Unit List'!$P$7, 'Unit List'!AO1932 * 'Unit List'!$AO$7, 'Unit List'!AO1932)))), IF('Unit List'!Q1932='Unit List'!$P$5, 'Unit List'!$AO$5, IF('Unit List'!Q1932='Unit List'!$P$4, 'Unit List'!$AO$4, IF('Unit List'!Q1932='Unit List'!$P$7, 'Unit List'!Q1932 * 'Unit List'!$AO$7, 'Unit List'!Q1932)))), IF('Unit List'!Q1932='Unit List'!$P$5, 'Unit List'!$AO$5, IF('Unit List'!Q1932='Unit List'!$P$4, 'Unit List'!$AO$4, IF('Unit List'!Q1932='Unit List'!$P$7, 'Unit List'!Q1932 * 'Unit List'!$AO$7, 'Unit List'!Q1932)))), IF('Unit List'!AO1932='Unit List'!$P$5, 'Unit List'!$AO$5, IF('Unit List'!AO1932='Unit List'!$P$4, 'Unit List'!$AO$4, IF('Unit List'!AO1932='Unit List'!$P$7, 'Unit List'!AO1932 * 'Unit List'!$AO$7, 'Unit List'!AO1932)))), IF('Unit List'!Q1932='Unit List'!$P$5, 'Unit List'!$AO$5, IF('Unit List'!Q1932='Unit List'!$P$4, 'Unit List'!$AO$4, IF('Unit List'!Q1932='Unit List'!$P$7, 'Unit List'!Q1932 * 'Unit List'!$AO$7, 'Unit List'!Q1932)))), IF('Unit List'!Q1932='Unit List'!$P$5, 'Unit List'!$AO$5, IF('Unit List'!Q1932='Unit List'!$P$4, 'Unit List'!$AO$4, IF('Unit List'!Q1932='Unit List'!$P$7, 'Unit List'!Q1932 * 'Unit List'!$AO$7, 'Unit List'!Q1932)))), IF('Unit List'!AO1932='Unit List'!$P$5, 'Unit List'!$AO$5, IF('Unit List'!AO1932='Unit List'!$P$4, 'Unit List'!$AO$4, IF('Unit List'!AO1932='Unit List'!$P$7, 'Unit List'!AO1932 * 'Unit List'!$AO$7, 'Unit List'!AO1932)))),",",)</f>
        <v>2,</v>
      </c>
      <c r="I2034" t="str">
        <f>CONCATENATE(IF(ISBLANK('Unit List'!AP1932), IF(ISBLANK('Unit List'!R1932), IF(ISBLANK('Unit List'!R1932), IF(ISBLANK('Unit List'!AP1932), IF(ISBLANK('Unit List'!R1932), IF(ISBLANK('Unit List'!R1932), IF(ISBLANK('Unit List'!AP1932), IF(ISBLANK('Unit List'!R1932), IF(ISBLANK('Unit List'!R1932),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List'!R1932='Unit List'!$P$5, 'Unit List'!$AP$5, IF('Unit List'!R1932='Unit List'!$P$4, 'Unit List'!$AP$4, IF('Unit List'!R1932='Unit List'!$P$7, 'Unit List'!R1932 * 'Unit List'!$AP$7, 'Unit List'!R1932)))), IF('Unit List'!R1932='Unit List'!$P$5, 'Unit List'!$AP$5, IF('Unit List'!R1932='Unit List'!$P$4, 'Unit List'!$AP$4, IF('Unit List'!R1932='Unit List'!$P$7, 'Unit List'!R1932 * 'Unit List'!$AP$7, 'Unit List'!R1932)))), IF('Unit List'!AP1932='Unit List'!$P$5, 'Unit List'!$AP$5, IF('Unit List'!AP1932='Unit List'!$P$4, 'Unit List'!$AP$4, IF('Unit List'!AP1932='Unit List'!$P$7, 'Unit List'!AP1932 * 'Unit List'!$AP$7, 'Unit List'!AP1932)))), IF('Unit List'!R1932='Unit List'!$P$5, 'Unit List'!$AP$5, IF('Unit List'!R1932='Unit List'!$P$4, 'Unit List'!$AP$4, IF('Unit List'!R1932='Unit List'!$P$7, 'Unit List'!R1932 * 'Unit List'!$AP$7, 'Unit List'!R1932)))), IF('Unit List'!R1932='Unit List'!$P$5, 'Unit List'!$AP$5, IF('Unit List'!R1932='Unit List'!$P$4, 'Unit List'!$AP$4, IF('Unit List'!R1932='Unit List'!$P$7, 'Unit List'!R1932 * 'Unit List'!$AP$7, 'Unit List'!R1932)))), IF('Unit List'!AP1932='Unit List'!$P$5, 'Unit List'!$AP$5, IF('Unit List'!AP1932='Unit List'!$P$4, 'Unit List'!$AP$4, IF('Unit List'!AP1932='Unit List'!$P$7, 'Unit List'!AP1932 * 'Unit List'!$AP$7, 'Unit List'!AP1932)))), IF('Unit List'!R1932='Unit List'!$P$5, 'Unit List'!$AP$5, IF('Unit List'!R1932='Unit List'!$P$4, 'Unit List'!$AP$4, IF('Unit List'!R1932='Unit List'!$P$7, 'Unit List'!R1932 * 'Unit List'!$AP$7, 'Unit List'!R1932)))), IF('Unit List'!R1932='Unit List'!$P$5, 'Unit List'!$AP$5, IF('Unit List'!R1932='Unit List'!$P$4, 'Unit List'!$AP$4, IF('Unit List'!R1932='Unit List'!$P$7, 'Unit List'!R1932 * 'Unit List'!$AP$7, 'Unit List'!R1932)))), IF('Unit List'!AP1932='Unit List'!$P$5, 'Unit List'!$AP$5, IF('Unit List'!AP1932='Unit List'!$P$4, 'Unit List'!$AP$4, IF('Unit List'!AP1932='Unit List'!$P$7, 'Unit List'!AP1932 * 'Unit List'!$AP$7, 'Unit List'!AP1932)))),",",)</f>
        <v>,</v>
      </c>
      <c r="J2034" t="str">
        <f>CONCATENATE("'",IF(ISBLANK('Unit List'!AQ1932), IF(ISBLANK('Unit List'!S1932), IF(ISBLANK('Unit List'!S1932), IF(ISBLANK('Unit List'!AQ1932), IF(ISBLANK('Unit List'!S1932), IF(ISBLANK('Unit List'!S1932), IF(ISBLANK('Unit List'!AQ1932), IF(ISBLANK('Unit List'!S1932), IF(ISBLANK('Unit List'!S1932),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List'!S1932='Unit List'!$P$5, 'Unit List'!$AQ$5, IF('Unit List'!S1932='Unit List'!$P$4, 'Unit List'!$AQ$4, 'Unit List'!S1932))), IF('Unit List'!S1932='Unit List'!$P$5, 'Unit List'!$AQ$5, IF('Unit List'!S1932='Unit List'!$P$4, 'Unit List'!$AQ$4, 'Unit List'!S1932))), IF('Unit List'!AQ1932='Unit List'!$P$5, 'Unit List'!$AQ$5, IF('Unit List'!AQ1932='Unit List'!$P$4, 'Unit List'!$AQ$4, 'Unit List'!AQ1932))), IF('Unit List'!S1932='Unit List'!$P$5, 'Unit List'!$AQ$5, IF('Unit List'!S1932='Unit List'!$P$4, 'Unit List'!$AQ$4, 'Unit List'!S1932))), IF('Unit List'!S1932='Unit List'!$P$5, 'Unit List'!$AQ$5, IF('Unit List'!S1932='Unit List'!$P$4, 'Unit List'!$AQ$4, 'Unit List'!S1932))), IF('Unit List'!AQ1932='Unit List'!$P$5, 'Unit List'!$AQ$5, IF('Unit List'!AQ1932='Unit List'!$P$4, 'Unit List'!$AQ$4, 'Unit List'!AQ1932))), IF('Unit List'!S1932='Unit List'!$P$5, 'Unit List'!$AQ$5, IF('Unit List'!S1932='Unit List'!$P$4, 'Unit List'!$AQ$4, 'Unit List'!S1932))), IF('Unit List'!S1932='Unit List'!$P$5, 'Unit List'!$AQ$5, IF('Unit List'!S1932='Unit List'!$P$4, 'Unit List'!$AQ$4, 'Unit List'!S1932))), IF('Unit List'!AQ1932='Unit List'!$P$5, 'Unit List'!$AQ$5, IF('Unit List'!AQ1932='Unit List'!$P$4, 'Unit List'!$AQ$4, 'Unit List'!AQ1932))),"'),",)</f>
        <v>'UnFormed'),</v>
      </c>
    </row>
    <row r="2035" spans="1:10" x14ac:dyDescent="0.25">
      <c r="A2035" t="s">
        <v>2713</v>
      </c>
      <c r="B2035" t="str">
        <f>CONCATENATE("'_",'Unit List'!C1933,"',",)</f>
        <v>'_AUSTRALIA',</v>
      </c>
      <c r="C2035" t="str">
        <f>"'',"</f>
        <v>'',</v>
      </c>
      <c r="D2035" t="str">
        <f>CONCATENATE("'",'Unit List'!E1933,"',",)</f>
        <v>'WW2_INFANTRY',</v>
      </c>
      <c r="E2035" t="str">
        <f>CONCATENATE("'",'Unit List'!F1933,"',",)</f>
        <v>'WW2_INFANTRY',</v>
      </c>
      <c r="F2035" t="str">
        <f>CONCATENATE("'_",'Unit List'!G1933,"',",)</f>
        <v>'_V2',</v>
      </c>
      <c r="G2035" t="str">
        <f>CONCATENATE("'",'Unit List'!H1933,"',",)</f>
        <v>'ANZAC.303_desert',</v>
      </c>
      <c r="H2035" t="str">
        <f>CONCATENATE(IF(ISBLANK('Unit List'!AO1933), IF(ISBLANK('Unit List'!Q1933), IF(ISBLANK('Unit List'!Q1933), IF(ISBLANK('Unit List'!AO1933), IF(ISBLANK('Unit List'!Q1933), IF(ISBLANK('Unit List'!Q1933), IF(ISBLANK('Unit List'!AO1933), IF(ISBLANK('Unit List'!Q1933), IF(ISBLANK('Unit List'!Q1933),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List'!Q1933='Unit List'!$P$5, 'Unit List'!$AO$5, IF('Unit List'!Q1933='Unit List'!$P$4, 'Unit List'!$AO$4, IF('Unit List'!Q1933='Unit List'!$P$7, 'Unit List'!Q1933 * 'Unit List'!$AO$7, 'Unit List'!Q1933)))), IF('Unit List'!Q1933='Unit List'!$P$5, 'Unit List'!$AO$5, IF('Unit List'!Q1933='Unit List'!$P$4, 'Unit List'!$AO$4, IF('Unit List'!Q1933='Unit List'!$P$7, 'Unit List'!Q1933 * 'Unit List'!$AO$7, 'Unit List'!Q1933)))), IF('Unit List'!AO1933='Unit List'!$P$5, 'Unit List'!$AO$5, IF('Unit List'!AO1933='Unit List'!$P$4, 'Unit List'!$AO$4, IF('Unit List'!AO1933='Unit List'!$P$7, 'Unit List'!AO1933 * 'Unit List'!$AO$7, 'Unit List'!AO1933)))), IF('Unit List'!Q1933='Unit List'!$P$5, 'Unit List'!$AO$5, IF('Unit List'!Q1933='Unit List'!$P$4, 'Unit List'!$AO$4, IF('Unit List'!Q1933='Unit List'!$P$7, 'Unit List'!Q1933 * 'Unit List'!$AO$7, 'Unit List'!Q1933)))), IF('Unit List'!Q1933='Unit List'!$P$5, 'Unit List'!$AO$5, IF('Unit List'!Q1933='Unit List'!$P$4, 'Unit List'!$AO$4, IF('Unit List'!Q1933='Unit List'!$P$7, 'Unit List'!Q1933 * 'Unit List'!$AO$7, 'Unit List'!Q1933)))), IF('Unit List'!AO1933='Unit List'!$P$5, 'Unit List'!$AO$5, IF('Unit List'!AO1933='Unit List'!$P$4, 'Unit List'!$AO$4, IF('Unit List'!AO1933='Unit List'!$P$7, 'Unit List'!AO1933 * 'Unit List'!$AO$7, 'Unit List'!AO1933)))), IF('Unit List'!Q1933='Unit List'!$P$5, 'Unit List'!$AO$5, IF('Unit List'!Q1933='Unit List'!$P$4, 'Unit List'!$AO$4, IF('Unit List'!Q1933='Unit List'!$P$7, 'Unit List'!Q1933 * 'Unit List'!$AO$7, 'Unit List'!Q1933)))), IF('Unit List'!Q1933='Unit List'!$P$5, 'Unit List'!$AO$5, IF('Unit List'!Q1933='Unit List'!$P$4, 'Unit List'!$AO$4, IF('Unit List'!Q1933='Unit List'!$P$7, 'Unit List'!Q1933 * 'Unit List'!$AO$7, 'Unit List'!Q1933)))), IF('Unit List'!AO1933='Unit List'!$P$5, 'Unit List'!$AO$5, IF('Unit List'!AO1933='Unit List'!$P$4, 'Unit List'!$AO$4, IF('Unit List'!AO1933='Unit List'!$P$7, 'Unit List'!AO1933 * 'Unit List'!$AO$7, 'Unit List'!AO1933)))),",",)</f>
        <v>5,</v>
      </c>
      <c r="I2035" t="str">
        <f>CONCATENATE(IF(ISBLANK('Unit List'!AP1933), IF(ISBLANK('Unit List'!R1933), IF(ISBLANK('Unit List'!R1933), IF(ISBLANK('Unit List'!AP1933), IF(ISBLANK('Unit List'!R1933), IF(ISBLANK('Unit List'!R1933), IF(ISBLANK('Unit List'!AP1933), IF(ISBLANK('Unit List'!R1933), IF(ISBLANK('Unit List'!R1933),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List'!R1933='Unit List'!$P$5, 'Unit List'!$AP$5, IF('Unit List'!R1933='Unit List'!$P$4, 'Unit List'!$AP$4, IF('Unit List'!R1933='Unit List'!$P$7, 'Unit List'!R1933 * 'Unit List'!$AP$7, 'Unit List'!R1933)))), IF('Unit List'!R1933='Unit List'!$P$5, 'Unit List'!$AP$5, IF('Unit List'!R1933='Unit List'!$P$4, 'Unit List'!$AP$4, IF('Unit List'!R1933='Unit List'!$P$7, 'Unit List'!R1933 * 'Unit List'!$AP$7, 'Unit List'!R1933)))), IF('Unit List'!AP1933='Unit List'!$P$5, 'Unit List'!$AP$5, IF('Unit List'!AP1933='Unit List'!$P$4, 'Unit List'!$AP$4, IF('Unit List'!AP1933='Unit List'!$P$7, 'Unit List'!AP1933 * 'Unit List'!$AP$7, 'Unit List'!AP1933)))), IF('Unit List'!R1933='Unit List'!$P$5, 'Unit List'!$AP$5, IF('Unit List'!R1933='Unit List'!$P$4, 'Unit List'!$AP$4, IF('Unit List'!R1933='Unit List'!$P$7, 'Unit List'!R1933 * 'Unit List'!$AP$7, 'Unit List'!R1933)))), IF('Unit List'!R1933='Unit List'!$P$5, 'Unit List'!$AP$5, IF('Unit List'!R1933='Unit List'!$P$4, 'Unit List'!$AP$4, IF('Unit List'!R1933='Unit List'!$P$7, 'Unit List'!R1933 * 'Unit List'!$AP$7, 'Unit List'!R1933)))), IF('Unit List'!AP1933='Unit List'!$P$5, 'Unit List'!$AP$5, IF('Unit List'!AP1933='Unit List'!$P$4, 'Unit List'!$AP$4, IF('Unit List'!AP1933='Unit List'!$P$7, 'Unit List'!AP1933 * 'Unit List'!$AP$7, 'Unit List'!AP1933)))), IF('Unit List'!R1933='Unit List'!$P$5, 'Unit List'!$AP$5, IF('Unit List'!R1933='Unit List'!$P$4, 'Unit List'!$AP$4, IF('Unit List'!R1933='Unit List'!$P$7, 'Unit List'!R1933 * 'Unit List'!$AP$7, 'Unit List'!R1933)))), IF('Unit List'!R1933='Unit List'!$P$5, 'Unit List'!$AP$5, IF('Unit List'!R1933='Unit List'!$P$4, 'Unit List'!$AP$4, IF('Unit List'!R1933='Unit List'!$P$7, 'Unit List'!R1933 * 'Unit List'!$AP$7, 'Unit List'!R1933)))), IF('Unit List'!AP1933='Unit List'!$P$5, 'Unit List'!$AP$5, IF('Unit List'!AP1933='Unit List'!$P$4, 'Unit List'!$AP$4, IF('Unit List'!AP1933='Unit List'!$P$7, 'Unit List'!AP1933 * 'Unit List'!$AP$7, 'Unit List'!AP1933)))),",",)</f>
        <v>,</v>
      </c>
      <c r="J2035" t="str">
        <f>CONCATENATE("'",IF(ISBLANK('Unit List'!AQ1933), IF(ISBLANK('Unit List'!S1933), IF(ISBLANK('Unit List'!S1933), IF(ISBLANK('Unit List'!AQ1933), IF(ISBLANK('Unit List'!S1933), IF(ISBLANK('Unit List'!S1933), IF(ISBLANK('Unit List'!AQ1933), IF(ISBLANK('Unit List'!S1933), IF(ISBLANK('Unit List'!S1933),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List'!S1933='Unit List'!$P$5, 'Unit List'!$AQ$5, IF('Unit List'!S1933='Unit List'!$P$4, 'Unit List'!$AQ$4, 'Unit List'!S1933))), IF('Unit List'!S1933='Unit List'!$P$5, 'Unit List'!$AQ$5, IF('Unit List'!S1933='Unit List'!$P$4, 'Unit List'!$AQ$4, 'Unit List'!S1933))), IF('Unit List'!AQ1933='Unit List'!$P$5, 'Unit List'!$AQ$5, IF('Unit List'!AQ1933='Unit List'!$P$4, 'Unit List'!$AQ$4, 'Unit List'!AQ1933))), IF('Unit List'!S1933='Unit List'!$P$5, 'Unit List'!$AQ$5, IF('Unit List'!S1933='Unit List'!$P$4, 'Unit List'!$AQ$4, 'Unit List'!S1933))), IF('Unit List'!S1933='Unit List'!$P$5, 'Unit List'!$AQ$5, IF('Unit List'!S1933='Unit List'!$P$4, 'Unit List'!$AQ$4, 'Unit List'!S1933))), IF('Unit List'!AQ1933='Unit List'!$P$5, 'Unit List'!$AQ$5, IF('Unit List'!AQ1933='Unit List'!$P$4, 'Unit List'!$AQ$4, 'Unit List'!AQ1933))), IF('Unit List'!S1933='Unit List'!$P$5, 'Unit List'!$AQ$5, IF('Unit List'!S1933='Unit List'!$P$4, 'Unit List'!$AQ$4, 'Unit List'!S1933))), IF('Unit List'!S1933='Unit List'!$P$5, 'Unit List'!$AQ$5, IF('Unit List'!S1933='Unit List'!$P$4, 'Unit List'!$AQ$4, 'Unit List'!S1933))), IF('Unit List'!AQ1933='Unit List'!$P$5, 'Unit List'!$AQ$5, IF('Unit List'!AQ1933='Unit List'!$P$4, 'Unit List'!$AQ$4, 'Unit List'!AQ1933))),"'),",)</f>
        <v>'UnFormed'),</v>
      </c>
    </row>
    <row r="2036" spans="1:10" x14ac:dyDescent="0.25">
      <c r="A2036" t="s">
        <v>2713</v>
      </c>
      <c r="B2036" t="str">
        <f>CONCATENATE("'_",'Unit List'!C1934,"',",)</f>
        <v>'_AUSTRIA',</v>
      </c>
      <c r="C2036" t="str">
        <f>"'',"</f>
        <v>'',</v>
      </c>
      <c r="D2036" t="str">
        <f>CONCATENATE("'",'Unit List'!E1934,"',",)</f>
        <v>'WW2_INFANTRY',</v>
      </c>
      <c r="E2036" t="str">
        <f>CONCATENATE("'",'Unit List'!F1934,"',",)</f>
        <v>'WW2_INFANTRY',</v>
      </c>
      <c r="F2036" t="str">
        <f>"'',"</f>
        <v>'',</v>
      </c>
      <c r="G2036" t="str">
        <f>CONCATENATE("'",'Unit List'!H1934,"',",)</f>
        <v>'Infantry_German_v2',</v>
      </c>
      <c r="H2036" t="str">
        <f>CONCATENATE(IF(ISBLANK('Unit List'!AO1934), IF(ISBLANK('Unit List'!Q1934), IF(ISBLANK('Unit List'!Q1934), IF(ISBLANK('Unit List'!AO1934), IF(ISBLANK('Unit List'!Q1934), IF(ISBLANK('Unit List'!Q1934), IF(ISBLANK('Unit List'!AO1934), IF(ISBLANK('Unit List'!Q1934), IF(ISBLANK('Unit List'!Q1934),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List'!Q1934='Unit List'!$P$5, 'Unit List'!$AO$5, IF('Unit List'!Q1934='Unit List'!$P$4, 'Unit List'!$AO$4, IF('Unit List'!Q1934='Unit List'!$P$7, 'Unit List'!Q1934 * 'Unit List'!$AO$7, 'Unit List'!Q1934)))), IF('Unit List'!Q1934='Unit List'!$P$5, 'Unit List'!$AO$5, IF('Unit List'!Q1934='Unit List'!$P$4, 'Unit List'!$AO$4, IF('Unit List'!Q1934='Unit List'!$P$7, 'Unit List'!Q1934 * 'Unit List'!$AO$7, 'Unit List'!Q1934)))), IF('Unit List'!AO1934='Unit List'!$P$5, 'Unit List'!$AO$5, IF('Unit List'!AO1934='Unit List'!$P$4, 'Unit List'!$AO$4, IF('Unit List'!AO1934='Unit List'!$P$7, 'Unit List'!AO1934 * 'Unit List'!$AO$7, 'Unit List'!AO1934)))), IF('Unit List'!Q1934='Unit List'!$P$5, 'Unit List'!$AO$5, IF('Unit List'!Q1934='Unit List'!$P$4, 'Unit List'!$AO$4, IF('Unit List'!Q1934='Unit List'!$P$7, 'Unit List'!Q1934 * 'Unit List'!$AO$7, 'Unit List'!Q1934)))), IF('Unit List'!Q1934='Unit List'!$P$5, 'Unit List'!$AO$5, IF('Unit List'!Q1934='Unit List'!$P$4, 'Unit List'!$AO$4, IF('Unit List'!Q1934='Unit List'!$P$7, 'Unit List'!Q1934 * 'Unit List'!$AO$7, 'Unit List'!Q1934)))), IF('Unit List'!AO1934='Unit List'!$P$5, 'Unit List'!$AO$5, IF('Unit List'!AO1934='Unit List'!$P$4, 'Unit List'!$AO$4, IF('Unit List'!AO1934='Unit List'!$P$7, 'Unit List'!AO1934 * 'Unit List'!$AO$7, 'Unit List'!AO1934)))), IF('Unit List'!Q1934='Unit List'!$P$5, 'Unit List'!$AO$5, IF('Unit List'!Q1934='Unit List'!$P$4, 'Unit List'!$AO$4, IF('Unit List'!Q1934='Unit List'!$P$7, 'Unit List'!Q1934 * 'Unit List'!$AO$7, 'Unit List'!Q1934)))), IF('Unit List'!Q1934='Unit List'!$P$5, 'Unit List'!$AO$5, IF('Unit List'!Q1934='Unit List'!$P$4, 'Unit List'!$AO$4, IF('Unit List'!Q1934='Unit List'!$P$7, 'Unit List'!Q1934 * 'Unit List'!$AO$7, 'Unit List'!Q1934)))), IF('Unit List'!AO1934='Unit List'!$P$5, 'Unit List'!$AO$5, IF('Unit List'!AO1934='Unit List'!$P$4, 'Unit List'!$AO$4, IF('Unit List'!AO1934='Unit List'!$P$7, 'Unit List'!AO1934 * 'Unit List'!$AO$7, 'Unit List'!AO1934)))),",",)</f>
        <v>14,</v>
      </c>
      <c r="I2036" t="str">
        <f>CONCATENATE(IF(ISBLANK('Unit List'!AP1934), IF(ISBLANK('Unit List'!R1934), IF(ISBLANK('Unit List'!R1934), IF(ISBLANK('Unit List'!AP1934), IF(ISBLANK('Unit List'!R1934), IF(ISBLANK('Unit List'!R1934), IF(ISBLANK('Unit List'!AP1934), IF(ISBLANK('Unit List'!R1934), IF(ISBLANK('Unit List'!R1934),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List'!R1934='Unit List'!$P$5, 'Unit List'!$AP$5, IF('Unit List'!R1934='Unit List'!$P$4, 'Unit List'!$AP$4, IF('Unit List'!R1934='Unit List'!$P$7, 'Unit List'!R1934 * 'Unit List'!$AP$7, 'Unit List'!R1934)))), IF('Unit List'!R1934='Unit List'!$P$5, 'Unit List'!$AP$5, IF('Unit List'!R1934='Unit List'!$P$4, 'Unit List'!$AP$4, IF('Unit List'!R1934='Unit List'!$P$7, 'Unit List'!R1934 * 'Unit List'!$AP$7, 'Unit List'!R1934)))), IF('Unit List'!AP1934='Unit List'!$P$5, 'Unit List'!$AP$5, IF('Unit List'!AP1934='Unit List'!$P$4, 'Unit List'!$AP$4, IF('Unit List'!AP1934='Unit List'!$P$7, 'Unit List'!AP1934 * 'Unit List'!$AP$7, 'Unit List'!AP1934)))), IF('Unit List'!R1934='Unit List'!$P$5, 'Unit List'!$AP$5, IF('Unit List'!R1934='Unit List'!$P$4, 'Unit List'!$AP$4, IF('Unit List'!R1934='Unit List'!$P$7, 'Unit List'!R1934 * 'Unit List'!$AP$7, 'Unit List'!R1934)))), IF('Unit List'!R1934='Unit List'!$P$5, 'Unit List'!$AP$5, IF('Unit List'!R1934='Unit List'!$P$4, 'Unit List'!$AP$4, IF('Unit List'!R1934='Unit List'!$P$7, 'Unit List'!R1934 * 'Unit List'!$AP$7, 'Unit List'!R1934)))), IF('Unit List'!AP1934='Unit List'!$P$5, 'Unit List'!$AP$5, IF('Unit List'!AP1934='Unit List'!$P$4, 'Unit List'!$AP$4, IF('Unit List'!AP1934='Unit List'!$P$7, 'Unit List'!AP1934 * 'Unit List'!$AP$7, 'Unit List'!AP1934)))), IF('Unit List'!R1934='Unit List'!$P$5, 'Unit List'!$AP$5, IF('Unit List'!R1934='Unit List'!$P$4, 'Unit List'!$AP$4, IF('Unit List'!R1934='Unit List'!$P$7, 'Unit List'!R1934 * 'Unit List'!$AP$7, 'Unit List'!R1934)))), IF('Unit List'!R1934='Unit List'!$P$5, 'Unit List'!$AP$5, IF('Unit List'!R1934='Unit List'!$P$4, 'Unit List'!$AP$4, IF('Unit List'!R1934='Unit List'!$P$7, 'Unit List'!R1934 * 'Unit List'!$AP$7, 'Unit List'!R1934)))), IF('Unit List'!AP1934='Unit List'!$P$5, 'Unit List'!$AP$5, IF('Unit List'!AP1934='Unit List'!$P$4, 'Unit List'!$AP$4, IF('Unit List'!AP1934='Unit List'!$P$7, 'Unit List'!AP1934 * 'Unit List'!$AP$7, 'Unit List'!AP1934)))),",",)</f>
        <v>,</v>
      </c>
      <c r="J2036" t="str">
        <f>CONCATENATE("'",IF(ISBLANK('Unit List'!AQ1934), IF(ISBLANK('Unit List'!S1934), IF(ISBLANK('Unit List'!S1934), IF(ISBLANK('Unit List'!AQ1934), IF(ISBLANK('Unit List'!S1934), IF(ISBLANK('Unit List'!S1934), IF(ISBLANK('Unit List'!AQ1934), IF(ISBLANK('Unit List'!S1934), IF(ISBLANK('Unit List'!S1934),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List'!S1934='Unit List'!$P$5, 'Unit List'!$AQ$5, IF('Unit List'!S1934='Unit List'!$P$4, 'Unit List'!$AQ$4, 'Unit List'!S1934))), IF('Unit List'!S1934='Unit List'!$P$5, 'Unit List'!$AQ$5, IF('Unit List'!S1934='Unit List'!$P$4, 'Unit List'!$AQ$4, 'Unit List'!S1934))), IF('Unit List'!AQ1934='Unit List'!$P$5, 'Unit List'!$AQ$5, IF('Unit List'!AQ1934='Unit List'!$P$4, 'Unit List'!$AQ$4, 'Unit List'!AQ1934))), IF('Unit List'!S1934='Unit List'!$P$5, 'Unit List'!$AQ$5, IF('Unit List'!S1934='Unit List'!$P$4, 'Unit List'!$AQ$4, 'Unit List'!S1934))), IF('Unit List'!S1934='Unit List'!$P$5, 'Unit List'!$AQ$5, IF('Unit List'!S1934='Unit List'!$P$4, 'Unit List'!$AQ$4, 'Unit List'!S1934))), IF('Unit List'!AQ1934='Unit List'!$P$5, 'Unit List'!$AQ$5, IF('Unit List'!AQ1934='Unit List'!$P$4, 'Unit List'!$AQ$4, 'Unit List'!AQ1934))), IF('Unit List'!S1934='Unit List'!$P$5, 'Unit List'!$AQ$5, IF('Unit List'!S1934='Unit List'!$P$4, 'Unit List'!$AQ$4, 'Unit List'!S1934))), IF('Unit List'!S1934='Unit List'!$P$5, 'Unit List'!$AQ$5, IF('Unit List'!S1934='Unit List'!$P$4, 'Unit List'!$AQ$4, 'Unit List'!S1934))), IF('Unit List'!AQ1934='Unit List'!$P$5, 'Unit List'!$AQ$5, IF('Unit List'!AQ1934='Unit List'!$P$4, 'Unit List'!$AQ$4, 'Unit List'!AQ1934))),"'),",)</f>
        <v>'UnFormed'),</v>
      </c>
    </row>
    <row r="2037" spans="1:10" x14ac:dyDescent="0.25">
      <c r="A2037" t="s">
        <v>2713</v>
      </c>
      <c r="B2037" t="str">
        <f>CONCATENATE("'_",'Unit List'!C1935,"',",)</f>
        <v>'_CELTS',</v>
      </c>
      <c r="C2037" t="str">
        <f>CONCATENATE("'_",'Unit List'!D1935,"',",)</f>
        <v>'_ENGLAND',</v>
      </c>
      <c r="D2037" t="str">
        <f>CONCATENATE("'",'Unit List'!E1935,"',",)</f>
        <v>'WW2_INFANTRY',</v>
      </c>
      <c r="E2037" t="str">
        <f>CONCATENATE("'",'Unit List'!F1935,"',",)</f>
        <v>'WW2_INFANTRY',</v>
      </c>
      <c r="F2037" t="str">
        <f>"'',"</f>
        <v>'',</v>
      </c>
      <c r="G2037" t="str">
        <f>CONCATENATE("'",'Unit List'!H1936,"',",)</f>
        <v>'Infantry_ENG',</v>
      </c>
      <c r="H2037" t="str">
        <f>CONCATENATE(IF(ISBLANK('Unit List'!AO1935), IF(ISBLANK('Unit List'!Q1935), IF(ISBLANK('Unit List'!Q1935), IF(ISBLANK('Unit List'!AO1936), IF(ISBLANK('Unit List'!Q1936), IF(ISBLANK('Unit List'!Q1936), IF(ISBLANK('Unit List'!AO1936), IF(ISBLANK('Unit List'!Q1936), IF(ISBLANK('Unit List'!Q1936),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List'!Q1936='Unit List'!$P$5, 'Unit List'!$AO$5, IF('Unit List'!Q1936='Unit List'!$P$4, 'Unit List'!$AO$4, IF('Unit List'!Q1936='Unit List'!$P$7, 'Unit List'!Q1936 * 'Unit List'!$AO$7, 'Unit List'!Q1936)))), IF('Unit List'!Q1936='Unit List'!$P$5, 'Unit List'!$AO$5, IF('Unit List'!Q1936='Unit List'!$P$4, 'Unit List'!$AO$4, IF('Unit List'!Q1936='Unit List'!$P$7, 'Unit List'!Q1936 * 'Unit List'!$AO$7, 'Unit List'!Q1936)))), IF('Unit List'!AO1936='Unit List'!$P$5, 'Unit List'!$AO$5, IF('Unit List'!AO1936='Unit List'!$P$4, 'Unit List'!$AO$4, IF('Unit List'!AO1936='Unit List'!$P$7, 'Unit List'!AO1936 * 'Unit List'!$AO$7, 'Unit List'!AO1936)))), IF('Unit List'!Q1936='Unit List'!$P$5, 'Unit List'!$AO$5, IF('Unit List'!Q1936='Unit List'!$P$4, 'Unit List'!$AO$4, IF('Unit List'!Q1936='Unit List'!$P$7, 'Unit List'!Q1936 * 'Unit List'!$AO$7, 'Unit List'!Q1936)))), IF('Unit List'!Q1936='Unit List'!$P$5, 'Unit List'!$AO$5, IF('Unit List'!Q1936='Unit List'!$P$4, 'Unit List'!$AO$4, IF('Unit List'!Q1936='Unit List'!$P$7, 'Unit List'!Q1936 * 'Unit List'!$AO$7, 'Unit List'!Q1936)))), IF('Unit List'!AO1936='Unit List'!$P$5, 'Unit List'!$AO$5, IF('Unit List'!AO1936='Unit List'!$P$4, 'Unit List'!$AO$4, IF('Unit List'!AO1936='Unit List'!$P$7, 'Unit List'!AO1936 * 'Unit List'!$AO$7, 'Unit List'!AO1936)))), IF('Unit List'!Q1935='Unit List'!$P$5, 'Unit List'!$AO$5, IF('Unit List'!Q1935='Unit List'!$P$4, 'Unit List'!$AO$4, IF('Unit List'!Q1935='Unit List'!$P$7, 'Unit List'!Q1935 * 'Unit List'!$AO$7, 'Unit List'!Q1935)))), IF('Unit List'!Q1935='Unit List'!$P$5, 'Unit List'!$AO$5, IF('Unit List'!Q1935='Unit List'!$P$4, 'Unit List'!$AO$4, IF('Unit List'!Q1935='Unit List'!$P$7, 'Unit List'!Q1935 * 'Unit List'!$AO$7, 'Unit List'!Q1935)))), IF('Unit List'!AO1935='Unit List'!$P$5, 'Unit List'!$AO$5, IF('Unit List'!AO1935='Unit List'!$P$4, 'Unit List'!$AO$4, IF('Unit List'!AO1935='Unit List'!$P$7, 'Unit List'!AO1935 * 'Unit List'!$AO$7, 'Unit List'!AO1935)))),",",)</f>
        <v>14,</v>
      </c>
      <c r="I2037" t="str">
        <f>CONCATENATE(IF(ISBLANK('Unit List'!AP1935), IF(ISBLANK('Unit List'!R1935), IF(ISBLANK('Unit List'!R1935), IF(ISBLANK('Unit List'!AP1936), IF(ISBLANK('Unit List'!R1936), IF(ISBLANK('Unit List'!R1936), IF(ISBLANK('Unit List'!AP1936), IF(ISBLANK('Unit List'!R1936), IF(ISBLANK('Unit List'!R1936),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List'!R1936='Unit List'!$P$5, 'Unit List'!$AP$5, IF('Unit List'!R1936='Unit List'!$P$4, 'Unit List'!$AP$4, IF('Unit List'!R1936='Unit List'!$P$7, 'Unit List'!R1936 * 'Unit List'!$AP$7, 'Unit List'!R1936)))), IF('Unit List'!R1936='Unit List'!$P$5, 'Unit List'!$AP$5, IF('Unit List'!R1936='Unit List'!$P$4, 'Unit List'!$AP$4, IF('Unit List'!R1936='Unit List'!$P$7, 'Unit List'!R1936 * 'Unit List'!$AP$7, 'Unit List'!R1936)))), IF('Unit List'!AP1936='Unit List'!$P$5, 'Unit List'!$AP$5, IF('Unit List'!AP1936='Unit List'!$P$4, 'Unit List'!$AP$4, IF('Unit List'!AP1936='Unit List'!$P$7, 'Unit List'!AP1936 * 'Unit List'!$AP$7, 'Unit List'!AP1936)))), IF('Unit List'!R1936='Unit List'!$P$5, 'Unit List'!$AP$5, IF('Unit List'!R1936='Unit List'!$P$4, 'Unit List'!$AP$4, IF('Unit List'!R1936='Unit List'!$P$7, 'Unit List'!R1936 * 'Unit List'!$AP$7, 'Unit List'!R1936)))), IF('Unit List'!R1936='Unit List'!$P$5, 'Unit List'!$AP$5, IF('Unit List'!R1936='Unit List'!$P$4, 'Unit List'!$AP$4, IF('Unit List'!R1936='Unit List'!$P$7, 'Unit List'!R1936 * 'Unit List'!$AP$7, 'Unit List'!R1936)))), IF('Unit List'!AP1936='Unit List'!$P$5, 'Unit List'!$AP$5, IF('Unit List'!AP1936='Unit List'!$P$4, 'Unit List'!$AP$4, IF('Unit List'!AP1936='Unit List'!$P$7, 'Unit List'!AP1936 * 'Unit List'!$AP$7, 'Unit List'!AP1936)))), IF('Unit List'!R1935='Unit List'!$P$5, 'Unit List'!$AP$5, IF('Unit List'!R1935='Unit List'!$P$4, 'Unit List'!$AP$4, IF('Unit List'!R1935='Unit List'!$P$7, 'Unit List'!R1935 * 'Unit List'!$AP$7, 'Unit List'!R1935)))), IF('Unit List'!R1935='Unit List'!$P$5, 'Unit List'!$AP$5, IF('Unit List'!R1935='Unit List'!$P$4, 'Unit List'!$AP$4, IF('Unit List'!R1935='Unit List'!$P$7, 'Unit List'!R1935 * 'Unit List'!$AP$7, 'Unit List'!R1935)))), IF('Unit List'!AP1935='Unit List'!$P$5, 'Unit List'!$AP$5, IF('Unit List'!AP1935='Unit List'!$P$4, 'Unit List'!$AP$4, IF('Unit List'!AP1935='Unit List'!$P$7, 'Unit List'!AP1935 * 'Unit List'!$AP$7, 'Unit List'!AP1935)))),",",)</f>
        <v>,</v>
      </c>
      <c r="J2037" t="str">
        <f>CONCATENATE("'",IF(ISBLANK('Unit List'!AQ1935), IF(ISBLANK('Unit List'!S1935), IF(ISBLANK('Unit List'!S1935), IF(ISBLANK('Unit List'!AQ1936), IF(ISBLANK('Unit List'!S1936), IF(ISBLANK('Unit List'!S1936), IF(ISBLANK('Unit List'!AQ1936), IF(ISBLANK('Unit List'!S1936), IF(ISBLANK('Unit List'!S1936),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List'!S1936='Unit List'!$P$5, 'Unit List'!$AQ$5, IF('Unit List'!S1936='Unit List'!$P$4, 'Unit List'!$AQ$4, 'Unit List'!S1936))), IF('Unit List'!S1936='Unit List'!$P$5, 'Unit List'!$AQ$5, IF('Unit List'!S1936='Unit List'!$P$4, 'Unit List'!$AQ$4, 'Unit List'!S1936))), IF('Unit List'!AQ1936='Unit List'!$P$5, 'Unit List'!$AQ$5, IF('Unit List'!AQ1936='Unit List'!$P$4, 'Unit List'!$AQ$4, 'Unit List'!AQ1936))), IF('Unit List'!S1936='Unit List'!$P$5, 'Unit List'!$AQ$5, IF('Unit List'!S1936='Unit List'!$P$4, 'Unit List'!$AQ$4, 'Unit List'!S1936))), IF('Unit List'!S1936='Unit List'!$P$5, 'Unit List'!$AQ$5, IF('Unit List'!S1936='Unit List'!$P$4, 'Unit List'!$AQ$4, 'Unit List'!S1936))), IF('Unit List'!AQ1936='Unit List'!$P$5, 'Unit List'!$AQ$5, IF('Unit List'!AQ1936='Unit List'!$P$4, 'Unit List'!$AQ$4, 'Unit List'!AQ1936))), IF('Unit List'!S1935='Unit List'!$P$5, 'Unit List'!$AQ$5, IF('Unit List'!S1935='Unit List'!$P$4, 'Unit List'!$AQ$4, 'Unit List'!S1935))), IF('Unit List'!S1935='Unit List'!$P$5, 'Unit List'!$AQ$5, IF('Unit List'!S1935='Unit List'!$P$4, 'Unit List'!$AQ$4, 'Unit List'!S1935))), IF('Unit List'!AQ1935='Unit List'!$P$5, 'Unit List'!$AQ$5, IF('Unit List'!AQ1935='Unit List'!$P$4, 'Unit List'!$AQ$4, 'Unit List'!AQ1935))),"'),",)</f>
        <v>'UnFormed'),</v>
      </c>
    </row>
    <row r="2038" spans="1:10" x14ac:dyDescent="0.25">
      <c r="A2038" t="s">
        <v>2713</v>
      </c>
      <c r="B2038" t="str">
        <f>CONCATENATE("'_",'Unit List'!C1936,"',",)</f>
        <v>'_ENGLAND',</v>
      </c>
      <c r="C2038" t="str">
        <f>"'',"</f>
        <v>'',</v>
      </c>
      <c r="D2038" t="str">
        <f>CONCATENATE("'",'Unit List'!E1936,"',",)</f>
        <v>'WW2_INFANTRY',</v>
      </c>
      <c r="E2038" t="str">
        <f>CONCATENATE("'",'Unit List'!F1936,"',",)</f>
        <v>'WW2_INFANTRY',</v>
      </c>
      <c r="F2038" t="str">
        <f>"'',"</f>
        <v>'',</v>
      </c>
      <c r="G2038" t="str">
        <f>CONCATENATE("'",'Unit List'!H1936,"',",)</f>
        <v>'Infantry_ENG',</v>
      </c>
      <c r="H2038" t="str">
        <f>CONCATENATE(IF(ISBLANK('Unit List'!AO1936), IF(ISBLANK('Unit List'!Q1936), IF(ISBLANK('Unit List'!Q1936), IF(ISBLANK('Unit List'!AO1936), IF(ISBLANK('Unit List'!Q1936), IF(ISBLANK('Unit List'!Q1936), IF(ISBLANK('Unit List'!AO1936), IF(ISBLANK('Unit List'!Q1936), IF(ISBLANK('Unit List'!Q1936),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List'!Q1936='Unit List'!$P$5, 'Unit List'!$AO$5, IF('Unit List'!Q1936='Unit List'!$P$4, 'Unit List'!$AO$4, IF('Unit List'!Q1936='Unit List'!$P$7, 'Unit List'!Q1936 * 'Unit List'!$AO$7, 'Unit List'!Q1936)))), IF('Unit List'!Q1936='Unit List'!$P$5, 'Unit List'!$AO$5, IF('Unit List'!Q1936='Unit List'!$P$4, 'Unit List'!$AO$4, IF('Unit List'!Q1936='Unit List'!$P$7, 'Unit List'!Q1936 * 'Unit List'!$AO$7, 'Unit List'!Q1936)))), IF('Unit List'!AO1936='Unit List'!$P$5, 'Unit List'!$AO$5, IF('Unit List'!AO1936='Unit List'!$P$4, 'Unit List'!$AO$4, IF('Unit List'!AO1936='Unit List'!$P$7, 'Unit List'!AO1936 * 'Unit List'!$AO$7, 'Unit List'!AO1936)))), IF('Unit List'!Q1936='Unit List'!$P$5, 'Unit List'!$AO$5, IF('Unit List'!Q1936='Unit List'!$P$4, 'Unit List'!$AO$4, IF('Unit List'!Q1936='Unit List'!$P$7, 'Unit List'!Q1936 * 'Unit List'!$AO$7, 'Unit List'!Q1936)))), IF('Unit List'!Q1936='Unit List'!$P$5, 'Unit List'!$AO$5, IF('Unit List'!Q1936='Unit List'!$P$4, 'Unit List'!$AO$4, IF('Unit List'!Q1936='Unit List'!$P$7, 'Unit List'!Q1936 * 'Unit List'!$AO$7, 'Unit List'!Q1936)))), IF('Unit List'!AO1936='Unit List'!$P$5, 'Unit List'!$AO$5, IF('Unit List'!AO1936='Unit List'!$P$4, 'Unit List'!$AO$4, IF('Unit List'!AO1936='Unit List'!$P$7, 'Unit List'!AO1936 * 'Unit List'!$AO$7, 'Unit List'!AO1936)))), IF('Unit List'!Q1936='Unit List'!$P$5, 'Unit List'!$AO$5, IF('Unit List'!Q1936='Unit List'!$P$4, 'Unit List'!$AO$4, IF('Unit List'!Q1936='Unit List'!$P$7, 'Unit List'!Q1936 * 'Unit List'!$AO$7, 'Unit List'!Q1936)))), IF('Unit List'!Q1936='Unit List'!$P$5, 'Unit List'!$AO$5, IF('Unit List'!Q1936='Unit List'!$P$4, 'Unit List'!$AO$4, IF('Unit List'!Q1936='Unit List'!$P$7, 'Unit List'!Q1936 * 'Unit List'!$AO$7, 'Unit List'!Q1936)))), IF('Unit List'!AO1936='Unit List'!$P$5, 'Unit List'!$AO$5, IF('Unit List'!AO1936='Unit List'!$P$4, 'Unit List'!$AO$4, IF('Unit List'!AO1936='Unit List'!$P$7, 'Unit List'!AO1936 * 'Unit List'!$AO$7, 'Unit List'!AO1936)))),",",)</f>
        <v>14,</v>
      </c>
      <c r="I2038" t="str">
        <f>CONCATENATE(IF(ISBLANK('Unit List'!AP1936), IF(ISBLANK('Unit List'!R1936), IF(ISBLANK('Unit List'!R1936), IF(ISBLANK('Unit List'!AP1936), IF(ISBLANK('Unit List'!R1936), IF(ISBLANK('Unit List'!R1936), IF(ISBLANK('Unit List'!AP1936), IF(ISBLANK('Unit List'!R1936), IF(ISBLANK('Unit List'!R1936),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List'!R1936='Unit List'!$P$5, 'Unit List'!$AP$5, IF('Unit List'!R1936='Unit List'!$P$4, 'Unit List'!$AP$4, IF('Unit List'!R1936='Unit List'!$P$7, 'Unit List'!R1936 * 'Unit List'!$AP$7, 'Unit List'!R1936)))), IF('Unit List'!R1936='Unit List'!$P$5, 'Unit List'!$AP$5, IF('Unit List'!R1936='Unit List'!$P$4, 'Unit List'!$AP$4, IF('Unit List'!R1936='Unit List'!$P$7, 'Unit List'!R1936 * 'Unit List'!$AP$7, 'Unit List'!R1936)))), IF('Unit List'!AP1936='Unit List'!$P$5, 'Unit List'!$AP$5, IF('Unit List'!AP1936='Unit List'!$P$4, 'Unit List'!$AP$4, IF('Unit List'!AP1936='Unit List'!$P$7, 'Unit List'!AP1936 * 'Unit List'!$AP$7, 'Unit List'!AP1936)))), IF('Unit List'!R1936='Unit List'!$P$5, 'Unit List'!$AP$5, IF('Unit List'!R1936='Unit List'!$P$4, 'Unit List'!$AP$4, IF('Unit List'!R1936='Unit List'!$P$7, 'Unit List'!R1936 * 'Unit List'!$AP$7, 'Unit List'!R1936)))), IF('Unit List'!R1936='Unit List'!$P$5, 'Unit List'!$AP$5, IF('Unit List'!R1936='Unit List'!$P$4, 'Unit List'!$AP$4, IF('Unit List'!R1936='Unit List'!$P$7, 'Unit List'!R1936 * 'Unit List'!$AP$7, 'Unit List'!R1936)))), IF('Unit List'!AP1936='Unit List'!$P$5, 'Unit List'!$AP$5, IF('Unit List'!AP1936='Unit List'!$P$4, 'Unit List'!$AP$4, IF('Unit List'!AP1936='Unit List'!$P$7, 'Unit List'!AP1936 * 'Unit List'!$AP$7, 'Unit List'!AP1936)))), IF('Unit List'!R1936='Unit List'!$P$5, 'Unit List'!$AP$5, IF('Unit List'!R1936='Unit List'!$P$4, 'Unit List'!$AP$4, IF('Unit List'!R1936='Unit List'!$P$7, 'Unit List'!R1936 * 'Unit List'!$AP$7, 'Unit List'!R1936)))), IF('Unit List'!R1936='Unit List'!$P$5, 'Unit List'!$AP$5, IF('Unit List'!R1936='Unit List'!$P$4, 'Unit List'!$AP$4, IF('Unit List'!R1936='Unit List'!$P$7, 'Unit List'!R1936 * 'Unit List'!$AP$7, 'Unit List'!R1936)))), IF('Unit List'!AP1936='Unit List'!$P$5, 'Unit List'!$AP$5, IF('Unit List'!AP1936='Unit List'!$P$4, 'Unit List'!$AP$4, IF('Unit List'!AP1936='Unit List'!$P$7, 'Unit List'!AP1936 * 'Unit List'!$AP$7, 'Unit List'!AP1936)))),",",)</f>
        <v>,</v>
      </c>
      <c r="J2038" t="str">
        <f>CONCATENATE("'",IF(ISBLANK('Unit List'!AQ1936), IF(ISBLANK('Unit List'!S1936), IF(ISBLANK('Unit List'!S1936), IF(ISBLANK('Unit List'!AQ1936), IF(ISBLANK('Unit List'!S1936), IF(ISBLANK('Unit List'!S1936), IF(ISBLANK('Unit List'!AQ1936), IF(ISBLANK('Unit List'!S1936), IF(ISBLANK('Unit List'!S1936),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List'!S1936='Unit List'!$P$5, 'Unit List'!$AQ$5, IF('Unit List'!S1936='Unit List'!$P$4, 'Unit List'!$AQ$4, 'Unit List'!S1936))), IF('Unit List'!S1936='Unit List'!$P$5, 'Unit List'!$AQ$5, IF('Unit List'!S1936='Unit List'!$P$4, 'Unit List'!$AQ$4, 'Unit List'!S1936))), IF('Unit List'!AQ1936='Unit List'!$P$5, 'Unit List'!$AQ$5, IF('Unit List'!AQ1936='Unit List'!$P$4, 'Unit List'!$AQ$4, 'Unit List'!AQ1936))), IF('Unit List'!S1936='Unit List'!$P$5, 'Unit List'!$AQ$5, IF('Unit List'!S1936='Unit List'!$P$4, 'Unit List'!$AQ$4, 'Unit List'!S1936))), IF('Unit List'!S1936='Unit List'!$P$5, 'Unit List'!$AQ$5, IF('Unit List'!S1936='Unit List'!$P$4, 'Unit List'!$AQ$4, 'Unit List'!S1936))), IF('Unit List'!AQ1936='Unit List'!$P$5, 'Unit List'!$AQ$5, IF('Unit List'!AQ1936='Unit List'!$P$4, 'Unit List'!$AQ$4, 'Unit List'!AQ1936))), IF('Unit List'!S1936='Unit List'!$P$5, 'Unit List'!$AQ$5, IF('Unit List'!S1936='Unit List'!$P$4, 'Unit List'!$AQ$4, 'Unit List'!S1936))), IF('Unit List'!S1936='Unit List'!$P$5, 'Unit List'!$AQ$5, IF('Unit List'!S1936='Unit List'!$P$4, 'Unit List'!$AQ$4, 'Unit List'!S1936))), IF('Unit List'!AQ1936='Unit List'!$P$5, 'Unit List'!$AQ$5, IF('Unit List'!AQ1936='Unit List'!$P$4, 'Unit List'!$AQ$4, 'Unit List'!AQ1936))),"'),",)</f>
        <v>'UnFormed'),</v>
      </c>
    </row>
    <row r="2039" spans="1:10" x14ac:dyDescent="0.25">
      <c r="A2039" t="s">
        <v>2713</v>
      </c>
      <c r="B2039" t="str">
        <f>CONCATENATE("'_",'Unit List'!C1937,"',",)</f>
        <v>'_FRANCE',</v>
      </c>
      <c r="C2039" t="str">
        <f>"'',"</f>
        <v>'',</v>
      </c>
      <c r="D2039" t="str">
        <f>CONCATENATE("'",'Unit List'!E1937,"',",)</f>
        <v>'WW2_INFANTRY',</v>
      </c>
      <c r="E2039" t="str">
        <f>CONCATENATE("'",'Unit List'!F1937,"',",)</f>
        <v>'WW2_INFANTRY',</v>
      </c>
      <c r="F2039" t="str">
        <f>"'',"</f>
        <v>'',</v>
      </c>
      <c r="G2039" t="str">
        <f>CONCATENATE("'",'Unit List'!H1937,"',",)</f>
        <v>'Infantry_France',</v>
      </c>
      <c r="H2039" t="str">
        <f>CONCATENATE(IF(ISBLANK('Unit List'!AO1937), IF(ISBLANK('Unit List'!Q1937), IF(ISBLANK('Unit List'!Q1937), IF(ISBLANK('Unit List'!AO1937), IF(ISBLANK('Unit List'!Q1937), IF(ISBLANK('Unit List'!Q1937), IF(ISBLANK('Unit List'!AO1937), IF(ISBLANK('Unit List'!Q1937), IF(ISBLANK('Unit List'!Q1937),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List'!Q1937='Unit List'!$P$5, 'Unit List'!$AO$5, IF('Unit List'!Q1937='Unit List'!$P$4, 'Unit List'!$AO$4, IF('Unit List'!Q1937='Unit List'!$P$7, 'Unit List'!Q1937 * 'Unit List'!$AO$7, 'Unit List'!Q1937)))), IF('Unit List'!Q1937='Unit List'!$P$5, 'Unit List'!$AO$5, IF('Unit List'!Q1937='Unit List'!$P$4, 'Unit List'!$AO$4, IF('Unit List'!Q1937='Unit List'!$P$7, 'Unit List'!Q1937 * 'Unit List'!$AO$7, 'Unit List'!Q1937)))), IF('Unit List'!AO1937='Unit List'!$P$5, 'Unit List'!$AO$5, IF('Unit List'!AO1937='Unit List'!$P$4, 'Unit List'!$AO$4, IF('Unit List'!AO1937='Unit List'!$P$7, 'Unit List'!AO1937 * 'Unit List'!$AO$7, 'Unit List'!AO1937)))), IF('Unit List'!Q1937='Unit List'!$P$5, 'Unit List'!$AO$5, IF('Unit List'!Q1937='Unit List'!$P$4, 'Unit List'!$AO$4, IF('Unit List'!Q1937='Unit List'!$P$7, 'Unit List'!Q1937 * 'Unit List'!$AO$7, 'Unit List'!Q1937)))), IF('Unit List'!Q1937='Unit List'!$P$5, 'Unit List'!$AO$5, IF('Unit List'!Q1937='Unit List'!$P$4, 'Unit List'!$AO$4, IF('Unit List'!Q1937='Unit List'!$P$7, 'Unit List'!Q1937 * 'Unit List'!$AO$7, 'Unit List'!Q1937)))), IF('Unit List'!AO1937='Unit List'!$P$5, 'Unit List'!$AO$5, IF('Unit List'!AO1937='Unit List'!$P$4, 'Unit List'!$AO$4, IF('Unit List'!AO1937='Unit List'!$P$7, 'Unit List'!AO1937 * 'Unit List'!$AO$7, 'Unit List'!AO1937)))), IF('Unit List'!Q1937='Unit List'!$P$5, 'Unit List'!$AO$5, IF('Unit List'!Q1937='Unit List'!$P$4, 'Unit List'!$AO$4, IF('Unit List'!Q1937='Unit List'!$P$7, 'Unit List'!Q1937 * 'Unit List'!$AO$7, 'Unit List'!Q1937)))), IF('Unit List'!Q1937='Unit List'!$P$5, 'Unit List'!$AO$5, IF('Unit List'!Q1937='Unit List'!$P$4, 'Unit List'!$AO$4, IF('Unit List'!Q1937='Unit List'!$P$7, 'Unit List'!Q1937 * 'Unit List'!$AO$7, 'Unit List'!Q1937)))), IF('Unit List'!AO1937='Unit List'!$P$5, 'Unit List'!$AO$5, IF('Unit List'!AO1937='Unit List'!$P$4, 'Unit List'!$AO$4, IF('Unit List'!AO1937='Unit List'!$P$7, 'Unit List'!AO1937 * 'Unit List'!$AO$7, 'Unit List'!AO1937)))),",",)</f>
        <v>14,</v>
      </c>
      <c r="I2039" t="str">
        <f>CONCATENATE(IF(ISBLANK('Unit List'!AP1937), IF(ISBLANK('Unit List'!R1937), IF(ISBLANK('Unit List'!R1937), IF(ISBLANK('Unit List'!AP1937), IF(ISBLANK('Unit List'!R1937), IF(ISBLANK('Unit List'!R1937), IF(ISBLANK('Unit List'!AP1937), IF(ISBLANK('Unit List'!R1937), IF(ISBLANK('Unit List'!R1937),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List'!R1937='Unit List'!$P$5, 'Unit List'!$AP$5, IF('Unit List'!R1937='Unit List'!$P$4, 'Unit List'!$AP$4, IF('Unit List'!R1937='Unit List'!$P$7, 'Unit List'!R1937 * 'Unit List'!$AP$7, 'Unit List'!R1937)))), IF('Unit List'!R1937='Unit List'!$P$5, 'Unit List'!$AP$5, IF('Unit List'!R1937='Unit List'!$P$4, 'Unit List'!$AP$4, IF('Unit List'!R1937='Unit List'!$P$7, 'Unit List'!R1937 * 'Unit List'!$AP$7, 'Unit List'!R1937)))), IF('Unit List'!AP1937='Unit List'!$P$5, 'Unit List'!$AP$5, IF('Unit List'!AP1937='Unit List'!$P$4, 'Unit List'!$AP$4, IF('Unit List'!AP1937='Unit List'!$P$7, 'Unit List'!AP1937 * 'Unit List'!$AP$7, 'Unit List'!AP1937)))), IF('Unit List'!R1937='Unit List'!$P$5, 'Unit List'!$AP$5, IF('Unit List'!R1937='Unit List'!$P$4, 'Unit List'!$AP$4, IF('Unit List'!R1937='Unit List'!$P$7, 'Unit List'!R1937 * 'Unit List'!$AP$7, 'Unit List'!R1937)))), IF('Unit List'!R1937='Unit List'!$P$5, 'Unit List'!$AP$5, IF('Unit List'!R1937='Unit List'!$P$4, 'Unit List'!$AP$4, IF('Unit List'!R1937='Unit List'!$P$7, 'Unit List'!R1937 * 'Unit List'!$AP$7, 'Unit List'!R1937)))), IF('Unit List'!AP1937='Unit List'!$P$5, 'Unit List'!$AP$5, IF('Unit List'!AP1937='Unit List'!$P$4, 'Unit List'!$AP$4, IF('Unit List'!AP1937='Unit List'!$P$7, 'Unit List'!AP1937 * 'Unit List'!$AP$7, 'Unit List'!AP1937)))), IF('Unit List'!R1937='Unit List'!$P$5, 'Unit List'!$AP$5, IF('Unit List'!R1937='Unit List'!$P$4, 'Unit List'!$AP$4, IF('Unit List'!R1937='Unit List'!$P$7, 'Unit List'!R1937 * 'Unit List'!$AP$7, 'Unit List'!R1937)))), IF('Unit List'!R1937='Unit List'!$P$5, 'Unit List'!$AP$5, IF('Unit List'!R1937='Unit List'!$P$4, 'Unit List'!$AP$4, IF('Unit List'!R1937='Unit List'!$P$7, 'Unit List'!R1937 * 'Unit List'!$AP$7, 'Unit List'!R1937)))), IF('Unit List'!AP1937='Unit List'!$P$5, 'Unit List'!$AP$5, IF('Unit List'!AP1937='Unit List'!$P$4, 'Unit List'!$AP$4, IF('Unit List'!AP1937='Unit List'!$P$7, 'Unit List'!AP1937 * 'Unit List'!$AP$7, 'Unit List'!AP1937)))),",",)</f>
        <v>,</v>
      </c>
      <c r="J2039" t="str">
        <f>CONCATENATE("'",IF(ISBLANK('Unit List'!AQ1937), IF(ISBLANK('Unit List'!S1937), IF(ISBLANK('Unit List'!S1937), IF(ISBLANK('Unit List'!AQ1937), IF(ISBLANK('Unit List'!S1937), IF(ISBLANK('Unit List'!S1937), IF(ISBLANK('Unit List'!AQ1937), IF(ISBLANK('Unit List'!S1937), IF(ISBLANK('Unit List'!S1937),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List'!S1937='Unit List'!$P$5, 'Unit List'!$AQ$5, IF('Unit List'!S1937='Unit List'!$P$4, 'Unit List'!$AQ$4, 'Unit List'!S1937))), IF('Unit List'!S1937='Unit List'!$P$5, 'Unit List'!$AQ$5, IF('Unit List'!S1937='Unit List'!$P$4, 'Unit List'!$AQ$4, 'Unit List'!S1937))), IF('Unit List'!AQ1937='Unit List'!$P$5, 'Unit List'!$AQ$5, IF('Unit List'!AQ1937='Unit List'!$P$4, 'Unit List'!$AQ$4, 'Unit List'!AQ1937))), IF('Unit List'!S1937='Unit List'!$P$5, 'Unit List'!$AQ$5, IF('Unit List'!S1937='Unit List'!$P$4, 'Unit List'!$AQ$4, 'Unit List'!S1937))), IF('Unit List'!S1937='Unit List'!$P$5, 'Unit List'!$AQ$5, IF('Unit List'!S1937='Unit List'!$P$4, 'Unit List'!$AQ$4, 'Unit List'!S1937))), IF('Unit List'!AQ1937='Unit List'!$P$5, 'Unit List'!$AQ$5, IF('Unit List'!AQ1937='Unit List'!$P$4, 'Unit List'!$AQ$4, 'Unit List'!AQ1937))), IF('Unit List'!S1937='Unit List'!$P$5, 'Unit List'!$AQ$5, IF('Unit List'!S1937='Unit List'!$P$4, 'Unit List'!$AQ$4, 'Unit List'!S1937))), IF('Unit List'!S1937='Unit List'!$P$5, 'Unit List'!$AQ$5, IF('Unit List'!S1937='Unit List'!$P$4, 'Unit List'!$AQ$4, 'Unit List'!S1937))), IF('Unit List'!AQ1937='Unit List'!$P$5, 'Unit List'!$AQ$5, IF('Unit List'!AQ1937='Unit List'!$P$4, 'Unit List'!$AQ$4, 'Unit List'!AQ1937))),"'),",)</f>
        <v>'UnFormed'),</v>
      </c>
    </row>
    <row r="2040" spans="1:10" x14ac:dyDescent="0.25">
      <c r="A2040" t="s">
        <v>2713</v>
      </c>
      <c r="B2040" t="str">
        <f>CONCATENATE("'_",'Unit List'!C1938,"',",)</f>
        <v>'_GERMANY',</v>
      </c>
      <c r="C2040" t="str">
        <f>"'',"</f>
        <v>'',</v>
      </c>
      <c r="D2040" t="str">
        <f>CONCATENATE("'",'Unit List'!E1938,"',",)</f>
        <v>'WW2_INFANTRY',</v>
      </c>
      <c r="E2040" t="str">
        <f>CONCATENATE("'",'Unit List'!F1938,"',",)</f>
        <v>'WW2_INFANTRY',</v>
      </c>
      <c r="F2040" t="str">
        <f>"'',"</f>
        <v>'',</v>
      </c>
      <c r="G2040" t="str">
        <f>CONCATENATE("'",'Unit List'!H1938,"',",)</f>
        <v>'Infantry_German',</v>
      </c>
      <c r="H2040" t="str">
        <f>CONCATENATE(IF(ISBLANK('Unit List'!AO1938), IF(ISBLANK('Unit List'!Q1938), IF(ISBLANK('Unit List'!Q1938), IF(ISBLANK('Unit List'!AO1938), IF(ISBLANK('Unit List'!Q1938), IF(ISBLANK('Unit List'!Q1938), IF(ISBLANK('Unit List'!AO1938), IF(ISBLANK('Unit List'!Q1938), IF(ISBLANK('Unit List'!Q1938),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List'!Q1938='Unit List'!$P$5, 'Unit List'!$AO$5, IF('Unit List'!Q1938='Unit List'!$P$4, 'Unit List'!$AO$4, IF('Unit List'!Q1938='Unit List'!$P$7, 'Unit List'!Q1938 * 'Unit List'!$AO$7, 'Unit List'!Q1938)))), IF('Unit List'!Q1938='Unit List'!$P$5, 'Unit List'!$AO$5, IF('Unit List'!Q1938='Unit List'!$P$4, 'Unit List'!$AO$4, IF('Unit List'!Q1938='Unit List'!$P$7, 'Unit List'!Q1938 * 'Unit List'!$AO$7, 'Unit List'!Q1938)))), IF('Unit List'!AO1938='Unit List'!$P$5, 'Unit List'!$AO$5, IF('Unit List'!AO1938='Unit List'!$P$4, 'Unit List'!$AO$4, IF('Unit List'!AO1938='Unit List'!$P$7, 'Unit List'!AO1938 * 'Unit List'!$AO$7, 'Unit List'!AO1938)))), IF('Unit List'!Q1938='Unit List'!$P$5, 'Unit List'!$AO$5, IF('Unit List'!Q1938='Unit List'!$P$4, 'Unit List'!$AO$4, IF('Unit List'!Q1938='Unit List'!$P$7, 'Unit List'!Q1938 * 'Unit List'!$AO$7, 'Unit List'!Q1938)))), IF('Unit List'!Q1938='Unit List'!$P$5, 'Unit List'!$AO$5, IF('Unit List'!Q1938='Unit List'!$P$4, 'Unit List'!$AO$4, IF('Unit List'!Q1938='Unit List'!$P$7, 'Unit List'!Q1938 * 'Unit List'!$AO$7, 'Unit List'!Q1938)))), IF('Unit List'!AO1938='Unit List'!$P$5, 'Unit List'!$AO$5, IF('Unit List'!AO1938='Unit List'!$P$4, 'Unit List'!$AO$4, IF('Unit List'!AO1938='Unit List'!$P$7, 'Unit List'!AO1938 * 'Unit List'!$AO$7, 'Unit List'!AO1938)))), IF('Unit List'!Q1938='Unit List'!$P$5, 'Unit List'!$AO$5, IF('Unit List'!Q1938='Unit List'!$P$4, 'Unit List'!$AO$4, IF('Unit List'!Q1938='Unit List'!$P$7, 'Unit List'!Q1938 * 'Unit List'!$AO$7, 'Unit List'!Q1938)))), IF('Unit List'!Q1938='Unit List'!$P$5, 'Unit List'!$AO$5, IF('Unit List'!Q1938='Unit List'!$P$4, 'Unit List'!$AO$4, IF('Unit List'!Q1938='Unit List'!$P$7, 'Unit List'!Q1938 * 'Unit List'!$AO$7, 'Unit List'!Q1938)))), IF('Unit List'!AO1938='Unit List'!$P$5, 'Unit List'!$AO$5, IF('Unit List'!AO1938='Unit List'!$P$4, 'Unit List'!$AO$4, IF('Unit List'!AO1938='Unit List'!$P$7, 'Unit List'!AO1938 * 'Unit List'!$AO$7, 'Unit List'!AO1938)))),",",)</f>
        <v>14,</v>
      </c>
      <c r="I2040" t="str">
        <f>CONCATENATE(IF(ISBLANK('Unit List'!AP1938), IF(ISBLANK('Unit List'!R1938), IF(ISBLANK('Unit List'!R1938), IF(ISBLANK('Unit List'!AP1938), IF(ISBLANK('Unit List'!R1938), IF(ISBLANK('Unit List'!R1938), IF(ISBLANK('Unit List'!AP1938), IF(ISBLANK('Unit List'!R1938), IF(ISBLANK('Unit List'!R1938),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List'!R1938='Unit List'!$P$5, 'Unit List'!$AP$5, IF('Unit List'!R1938='Unit List'!$P$4, 'Unit List'!$AP$4, IF('Unit List'!R1938='Unit List'!$P$7, 'Unit List'!R1938 * 'Unit List'!$AP$7, 'Unit List'!R1938)))), IF('Unit List'!R1938='Unit List'!$P$5, 'Unit List'!$AP$5, IF('Unit List'!R1938='Unit List'!$P$4, 'Unit List'!$AP$4, IF('Unit List'!R1938='Unit List'!$P$7, 'Unit List'!R1938 * 'Unit List'!$AP$7, 'Unit List'!R1938)))), IF('Unit List'!AP1938='Unit List'!$P$5, 'Unit List'!$AP$5, IF('Unit List'!AP1938='Unit List'!$P$4, 'Unit List'!$AP$4, IF('Unit List'!AP1938='Unit List'!$P$7, 'Unit List'!AP1938 * 'Unit List'!$AP$7, 'Unit List'!AP1938)))), IF('Unit List'!R1938='Unit List'!$P$5, 'Unit List'!$AP$5, IF('Unit List'!R1938='Unit List'!$P$4, 'Unit List'!$AP$4, IF('Unit List'!R1938='Unit List'!$P$7, 'Unit List'!R1938 * 'Unit List'!$AP$7, 'Unit List'!R1938)))), IF('Unit List'!R1938='Unit List'!$P$5, 'Unit List'!$AP$5, IF('Unit List'!R1938='Unit List'!$P$4, 'Unit List'!$AP$4, IF('Unit List'!R1938='Unit List'!$P$7, 'Unit List'!R1938 * 'Unit List'!$AP$7, 'Unit List'!R1938)))), IF('Unit List'!AP1938='Unit List'!$P$5, 'Unit List'!$AP$5, IF('Unit List'!AP1938='Unit List'!$P$4, 'Unit List'!$AP$4, IF('Unit List'!AP1938='Unit List'!$P$7, 'Unit List'!AP1938 * 'Unit List'!$AP$7, 'Unit List'!AP1938)))), IF('Unit List'!R1938='Unit List'!$P$5, 'Unit List'!$AP$5, IF('Unit List'!R1938='Unit List'!$P$4, 'Unit List'!$AP$4, IF('Unit List'!R1938='Unit List'!$P$7, 'Unit List'!R1938 * 'Unit List'!$AP$7, 'Unit List'!R1938)))), IF('Unit List'!R1938='Unit List'!$P$5, 'Unit List'!$AP$5, IF('Unit List'!R1938='Unit List'!$P$4, 'Unit List'!$AP$4, IF('Unit List'!R1938='Unit List'!$P$7, 'Unit List'!R1938 * 'Unit List'!$AP$7, 'Unit List'!R1938)))), IF('Unit List'!AP1938='Unit List'!$P$5, 'Unit List'!$AP$5, IF('Unit List'!AP1938='Unit List'!$P$4, 'Unit List'!$AP$4, IF('Unit List'!AP1938='Unit List'!$P$7, 'Unit List'!AP1938 * 'Unit List'!$AP$7, 'Unit List'!AP1938)))),",",)</f>
        <v>,</v>
      </c>
      <c r="J2040" t="str">
        <f>CONCATENATE("'",IF(ISBLANK('Unit List'!AQ1938), IF(ISBLANK('Unit List'!S1938), IF(ISBLANK('Unit List'!S1938), IF(ISBLANK('Unit List'!AQ1938), IF(ISBLANK('Unit List'!S1938), IF(ISBLANK('Unit List'!S1938), IF(ISBLANK('Unit List'!AQ1938), IF(ISBLANK('Unit List'!S1938), IF(ISBLANK('Unit List'!S1938),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List'!S1938='Unit List'!$P$5, 'Unit List'!$AQ$5, IF('Unit List'!S1938='Unit List'!$P$4, 'Unit List'!$AQ$4, 'Unit List'!S1938))), IF('Unit List'!S1938='Unit List'!$P$5, 'Unit List'!$AQ$5, IF('Unit List'!S1938='Unit List'!$P$4, 'Unit List'!$AQ$4, 'Unit List'!S1938))), IF('Unit List'!AQ1938='Unit List'!$P$5, 'Unit List'!$AQ$5, IF('Unit List'!AQ1938='Unit List'!$P$4, 'Unit List'!$AQ$4, 'Unit List'!AQ1938))), IF('Unit List'!S1938='Unit List'!$P$5, 'Unit List'!$AQ$5, IF('Unit List'!S1938='Unit List'!$P$4, 'Unit List'!$AQ$4, 'Unit List'!S1938))), IF('Unit List'!S1938='Unit List'!$P$5, 'Unit List'!$AQ$5, IF('Unit List'!S1938='Unit List'!$P$4, 'Unit List'!$AQ$4, 'Unit List'!S1938))), IF('Unit List'!AQ1938='Unit List'!$P$5, 'Unit List'!$AQ$5, IF('Unit List'!AQ1938='Unit List'!$P$4, 'Unit List'!$AQ$4, 'Unit List'!AQ1938))), IF('Unit List'!S1938='Unit List'!$P$5, 'Unit List'!$AQ$5, IF('Unit List'!S1938='Unit List'!$P$4, 'Unit List'!$AQ$4, 'Unit List'!S1938))), IF('Unit List'!S1938='Unit List'!$P$5, 'Unit List'!$AQ$5, IF('Unit List'!S1938='Unit List'!$P$4, 'Unit List'!$AQ$4, 'Unit List'!S1938))), IF('Unit List'!AQ1938='Unit List'!$P$5, 'Unit List'!$AQ$5, IF('Unit List'!AQ1938='Unit List'!$P$4, 'Unit List'!$AQ$4, 'Unit List'!AQ1938))),"'),",)</f>
        <v>'UnFormed'),</v>
      </c>
    </row>
    <row r="2041" spans="1:10" x14ac:dyDescent="0.25">
      <c r="A2041" t="s">
        <v>2713</v>
      </c>
      <c r="B2041" t="str">
        <f>CONCATENATE("'_",'Unit List'!C1939,"',",)</f>
        <v>'_NETHERLANDS',</v>
      </c>
      <c r="C2041" t="str">
        <f>"'',"</f>
        <v>'',</v>
      </c>
      <c r="D2041" t="str">
        <f>CONCATENATE("'",'Unit List'!E1939,"',",)</f>
        <v>'WW2_INFANTRY',</v>
      </c>
      <c r="E2041" t="str">
        <f>CONCATENATE("'",'Unit List'!F1939,"',",)</f>
        <v>'WW2_INFANTRY',</v>
      </c>
      <c r="F2041" t="str">
        <f>"'',"</f>
        <v>'',</v>
      </c>
      <c r="G2041" t="str">
        <f>CONCATENATE("'",'Unit List'!H1939,"',",)</f>
        <v>'Infantry_Dutch',</v>
      </c>
      <c r="H2041" t="str">
        <f>CONCATENATE(IF(ISBLANK('Unit List'!AO1939), IF(ISBLANK('Unit List'!Q1939), IF(ISBLANK('Unit List'!Q1939), IF(ISBLANK('Unit List'!AO1939), IF(ISBLANK('Unit List'!Q1939), IF(ISBLANK('Unit List'!Q1939), IF(ISBLANK('Unit List'!AO1939), IF(ISBLANK('Unit List'!Q1939), IF(ISBLANK('Unit List'!Q1939),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List'!Q1939='Unit List'!$P$5, 'Unit List'!$AO$5, IF('Unit List'!Q1939='Unit List'!$P$4, 'Unit List'!$AO$4, IF('Unit List'!Q1939='Unit List'!$P$7, 'Unit List'!Q1939 * 'Unit List'!$AO$7, 'Unit List'!Q1939)))), IF('Unit List'!Q1939='Unit List'!$P$5, 'Unit List'!$AO$5, IF('Unit List'!Q1939='Unit List'!$P$4, 'Unit List'!$AO$4, IF('Unit List'!Q1939='Unit List'!$P$7, 'Unit List'!Q1939 * 'Unit List'!$AO$7, 'Unit List'!Q1939)))), IF('Unit List'!AO1939='Unit List'!$P$5, 'Unit List'!$AO$5, IF('Unit List'!AO1939='Unit List'!$P$4, 'Unit List'!$AO$4, IF('Unit List'!AO1939='Unit List'!$P$7, 'Unit List'!AO1939 * 'Unit List'!$AO$7, 'Unit List'!AO1939)))), IF('Unit List'!Q1939='Unit List'!$P$5, 'Unit List'!$AO$5, IF('Unit List'!Q1939='Unit List'!$P$4, 'Unit List'!$AO$4, IF('Unit List'!Q1939='Unit List'!$P$7, 'Unit List'!Q1939 * 'Unit List'!$AO$7, 'Unit List'!Q1939)))), IF('Unit List'!Q1939='Unit List'!$P$5, 'Unit List'!$AO$5, IF('Unit List'!Q1939='Unit List'!$P$4, 'Unit List'!$AO$4, IF('Unit List'!Q1939='Unit List'!$P$7, 'Unit List'!Q1939 * 'Unit List'!$AO$7, 'Unit List'!Q1939)))), IF('Unit List'!AO1939='Unit List'!$P$5, 'Unit List'!$AO$5, IF('Unit List'!AO1939='Unit List'!$P$4, 'Unit List'!$AO$4, IF('Unit List'!AO1939='Unit List'!$P$7, 'Unit List'!AO1939 * 'Unit List'!$AO$7, 'Unit List'!AO1939)))), IF('Unit List'!Q1939='Unit List'!$P$5, 'Unit List'!$AO$5, IF('Unit List'!Q1939='Unit List'!$P$4, 'Unit List'!$AO$4, IF('Unit List'!Q1939='Unit List'!$P$7, 'Unit List'!Q1939 * 'Unit List'!$AO$7, 'Unit List'!Q1939)))), IF('Unit List'!Q1939='Unit List'!$P$5, 'Unit List'!$AO$5, IF('Unit List'!Q1939='Unit List'!$P$4, 'Unit List'!$AO$4, IF('Unit List'!Q1939='Unit List'!$P$7, 'Unit List'!Q1939 * 'Unit List'!$AO$7, 'Unit List'!Q1939)))), IF('Unit List'!AO1939='Unit List'!$P$5, 'Unit List'!$AO$5, IF('Unit List'!AO1939='Unit List'!$P$4, 'Unit List'!$AO$4, IF('Unit List'!AO1939='Unit List'!$P$7, 'Unit List'!AO1939 * 'Unit List'!$AO$7, 'Unit List'!AO1939)))),",",)</f>
        <v>14,</v>
      </c>
      <c r="I2041" t="str">
        <f>CONCATENATE(IF(ISBLANK('Unit List'!AP1939), IF(ISBLANK('Unit List'!R1939), IF(ISBLANK('Unit List'!R1939), IF(ISBLANK('Unit List'!AP1939), IF(ISBLANK('Unit List'!R1939), IF(ISBLANK('Unit List'!R1939), IF(ISBLANK('Unit List'!AP1939), IF(ISBLANK('Unit List'!R1939), IF(ISBLANK('Unit List'!R1939),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List'!R1939='Unit List'!$P$5, 'Unit List'!$AP$5, IF('Unit List'!R1939='Unit List'!$P$4, 'Unit List'!$AP$4, IF('Unit List'!R1939='Unit List'!$P$7, 'Unit List'!R1939 * 'Unit List'!$AP$7, 'Unit List'!R1939)))), IF('Unit List'!R1939='Unit List'!$P$5, 'Unit List'!$AP$5, IF('Unit List'!R1939='Unit List'!$P$4, 'Unit List'!$AP$4, IF('Unit List'!R1939='Unit List'!$P$7, 'Unit List'!R1939 * 'Unit List'!$AP$7, 'Unit List'!R1939)))), IF('Unit List'!AP1939='Unit List'!$P$5, 'Unit List'!$AP$5, IF('Unit List'!AP1939='Unit List'!$P$4, 'Unit List'!$AP$4, IF('Unit List'!AP1939='Unit List'!$P$7, 'Unit List'!AP1939 * 'Unit List'!$AP$7, 'Unit List'!AP1939)))), IF('Unit List'!R1939='Unit List'!$P$5, 'Unit List'!$AP$5, IF('Unit List'!R1939='Unit List'!$P$4, 'Unit List'!$AP$4, IF('Unit List'!R1939='Unit List'!$P$7, 'Unit List'!R1939 * 'Unit List'!$AP$7, 'Unit List'!R1939)))), IF('Unit List'!R1939='Unit List'!$P$5, 'Unit List'!$AP$5, IF('Unit List'!R1939='Unit List'!$P$4, 'Unit List'!$AP$4, IF('Unit List'!R1939='Unit List'!$P$7, 'Unit List'!R1939 * 'Unit List'!$AP$7, 'Unit List'!R1939)))), IF('Unit List'!AP1939='Unit List'!$P$5, 'Unit List'!$AP$5, IF('Unit List'!AP1939='Unit List'!$P$4, 'Unit List'!$AP$4, IF('Unit List'!AP1939='Unit List'!$P$7, 'Unit List'!AP1939 * 'Unit List'!$AP$7, 'Unit List'!AP1939)))), IF('Unit List'!R1939='Unit List'!$P$5, 'Unit List'!$AP$5, IF('Unit List'!R1939='Unit List'!$P$4, 'Unit List'!$AP$4, IF('Unit List'!R1939='Unit List'!$P$7, 'Unit List'!R1939 * 'Unit List'!$AP$7, 'Unit List'!R1939)))), IF('Unit List'!R1939='Unit List'!$P$5, 'Unit List'!$AP$5, IF('Unit List'!R1939='Unit List'!$P$4, 'Unit List'!$AP$4, IF('Unit List'!R1939='Unit List'!$P$7, 'Unit List'!R1939 * 'Unit List'!$AP$7, 'Unit List'!R1939)))), IF('Unit List'!AP1939='Unit List'!$P$5, 'Unit List'!$AP$5, IF('Unit List'!AP1939='Unit List'!$P$4, 'Unit List'!$AP$4, IF('Unit List'!AP1939='Unit List'!$P$7, 'Unit List'!AP1939 * 'Unit List'!$AP$7, 'Unit List'!AP1939)))),",",)</f>
        <v>,</v>
      </c>
      <c r="J2041" t="str">
        <f>CONCATENATE("'",IF(ISBLANK('Unit List'!AQ1939), IF(ISBLANK('Unit List'!S1939), IF(ISBLANK('Unit List'!S1939), IF(ISBLANK('Unit List'!AQ1939), IF(ISBLANK('Unit List'!S1939), IF(ISBLANK('Unit List'!S1939), IF(ISBLANK('Unit List'!AQ1939), IF(ISBLANK('Unit List'!S1939), IF(ISBLANK('Unit List'!S1939),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List'!S1939='Unit List'!$P$5, 'Unit List'!$AQ$5, IF('Unit List'!S1939='Unit List'!$P$4, 'Unit List'!$AQ$4, 'Unit List'!S1939))), IF('Unit List'!S1939='Unit List'!$P$5, 'Unit List'!$AQ$5, IF('Unit List'!S1939='Unit List'!$P$4, 'Unit List'!$AQ$4, 'Unit List'!S1939))), IF('Unit List'!AQ1939='Unit List'!$P$5, 'Unit List'!$AQ$5, IF('Unit List'!AQ1939='Unit List'!$P$4, 'Unit List'!$AQ$4, 'Unit List'!AQ1939))), IF('Unit List'!S1939='Unit List'!$P$5, 'Unit List'!$AQ$5, IF('Unit List'!S1939='Unit List'!$P$4, 'Unit List'!$AQ$4, 'Unit List'!S1939))), IF('Unit List'!S1939='Unit List'!$P$5, 'Unit List'!$AQ$5, IF('Unit List'!S1939='Unit List'!$P$4, 'Unit List'!$AQ$4, 'Unit List'!S1939))), IF('Unit List'!AQ1939='Unit List'!$P$5, 'Unit List'!$AQ$5, IF('Unit List'!AQ1939='Unit List'!$P$4, 'Unit List'!$AQ$4, 'Unit List'!AQ1939))), IF('Unit List'!S1939='Unit List'!$P$5, 'Unit List'!$AQ$5, IF('Unit List'!S1939='Unit List'!$P$4, 'Unit List'!$AQ$4, 'Unit List'!S1939))), IF('Unit List'!S1939='Unit List'!$P$5, 'Unit List'!$AQ$5, IF('Unit List'!S1939='Unit List'!$P$4, 'Unit List'!$AQ$4, 'Unit List'!S1939))), IF('Unit List'!AQ1939='Unit List'!$P$5, 'Unit List'!$AQ$5, IF('Unit List'!AQ1939='Unit List'!$P$4, 'Unit List'!$AQ$4, 'Unit List'!AQ1939))),"'),",)</f>
        <v>'UnFormed'),</v>
      </c>
    </row>
    <row r="2042" spans="1:10" x14ac:dyDescent="0.25">
      <c r="A2042" t="s">
        <v>2713</v>
      </c>
      <c r="B2042" t="str">
        <f>CONCATENATE("'_",'Unit List'!C1940,"',",)</f>
        <v>'_GREECE',</v>
      </c>
      <c r="C2042" t="str">
        <f>"'',"</f>
        <v>'',</v>
      </c>
      <c r="D2042" t="str">
        <f>CONCATENATE("'",'Unit List'!E1940,"',",)</f>
        <v>'WW2_INFANTRY',</v>
      </c>
      <c r="E2042" t="str">
        <f>CONCATENATE("'",'Unit List'!F1940,"',",)</f>
        <v>'WW2_INFANTRY',</v>
      </c>
      <c r="F2042" t="str">
        <f>"'',"</f>
        <v>'',</v>
      </c>
      <c r="G2042" t="str">
        <f>CONCATENATE("'",'Unit List'!H1940,"',",)</f>
        <v>'Infantry_Greece',</v>
      </c>
      <c r="H2042" t="str">
        <f>CONCATENATE(IF(ISBLANK('Unit List'!AO1940), IF(ISBLANK('Unit List'!Q1940), IF(ISBLANK('Unit List'!Q1940), IF(ISBLANK('Unit List'!AO1940), IF(ISBLANK('Unit List'!Q1940), IF(ISBLANK('Unit List'!Q1940), IF(ISBLANK('Unit List'!AO1940), IF(ISBLANK('Unit List'!Q1940), IF(ISBLANK('Unit List'!Q1940),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List'!Q1940='Unit List'!$P$5, 'Unit List'!$AO$5, IF('Unit List'!Q1940='Unit List'!$P$4, 'Unit List'!$AO$4, IF('Unit List'!Q1940='Unit List'!$P$7, 'Unit List'!Q1940 * 'Unit List'!$AO$7, 'Unit List'!Q1940)))), IF('Unit List'!Q1940='Unit List'!$P$5, 'Unit List'!$AO$5, IF('Unit List'!Q1940='Unit List'!$P$4, 'Unit List'!$AO$4, IF('Unit List'!Q1940='Unit List'!$P$7, 'Unit List'!Q1940 * 'Unit List'!$AO$7, 'Unit List'!Q1940)))), IF('Unit List'!AO1940='Unit List'!$P$5, 'Unit List'!$AO$5, IF('Unit List'!AO1940='Unit List'!$P$4, 'Unit List'!$AO$4, IF('Unit List'!AO1940='Unit List'!$P$7, 'Unit List'!AO1940 * 'Unit List'!$AO$7, 'Unit List'!AO1940)))), IF('Unit List'!Q1940='Unit List'!$P$5, 'Unit List'!$AO$5, IF('Unit List'!Q1940='Unit List'!$P$4, 'Unit List'!$AO$4, IF('Unit List'!Q1940='Unit List'!$P$7, 'Unit List'!Q1940 * 'Unit List'!$AO$7, 'Unit List'!Q1940)))), IF('Unit List'!Q1940='Unit List'!$P$5, 'Unit List'!$AO$5, IF('Unit List'!Q1940='Unit List'!$P$4, 'Unit List'!$AO$4, IF('Unit List'!Q1940='Unit List'!$P$7, 'Unit List'!Q1940 * 'Unit List'!$AO$7, 'Unit List'!Q1940)))), IF('Unit List'!AO1940='Unit List'!$P$5, 'Unit List'!$AO$5, IF('Unit List'!AO1940='Unit List'!$P$4, 'Unit List'!$AO$4, IF('Unit List'!AO1940='Unit List'!$P$7, 'Unit List'!AO1940 * 'Unit List'!$AO$7, 'Unit List'!AO1940)))), IF('Unit List'!Q1940='Unit List'!$P$5, 'Unit List'!$AO$5, IF('Unit List'!Q1940='Unit List'!$P$4, 'Unit List'!$AO$4, IF('Unit List'!Q1940='Unit List'!$P$7, 'Unit List'!Q1940 * 'Unit List'!$AO$7, 'Unit List'!Q1940)))), IF('Unit List'!Q1940='Unit List'!$P$5, 'Unit List'!$AO$5, IF('Unit List'!Q1940='Unit List'!$P$4, 'Unit List'!$AO$4, IF('Unit List'!Q1940='Unit List'!$P$7, 'Unit List'!Q1940 * 'Unit List'!$AO$7, 'Unit List'!Q1940)))), IF('Unit List'!AO1940='Unit List'!$P$5, 'Unit List'!$AO$5, IF('Unit List'!AO1940='Unit List'!$P$4, 'Unit List'!$AO$4, IF('Unit List'!AO1940='Unit List'!$P$7, 'Unit List'!AO1940 * 'Unit List'!$AO$7, 'Unit List'!AO1940)))),",",)</f>
        <v>14,</v>
      </c>
      <c r="I2042" t="str">
        <f>CONCATENATE(IF(ISBLANK('Unit List'!AP1940), IF(ISBLANK('Unit List'!R1940), IF(ISBLANK('Unit List'!R1940), IF(ISBLANK('Unit List'!AP1940), IF(ISBLANK('Unit List'!R1940), IF(ISBLANK('Unit List'!R1940), IF(ISBLANK('Unit List'!AP1940), IF(ISBLANK('Unit List'!R1940), IF(ISBLANK('Unit List'!R1940),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List'!R1940='Unit List'!$P$5, 'Unit List'!$AP$5, IF('Unit List'!R1940='Unit List'!$P$4, 'Unit List'!$AP$4, IF('Unit List'!R1940='Unit List'!$P$7, 'Unit List'!R1940 * 'Unit List'!$AP$7, 'Unit List'!R1940)))), IF('Unit List'!R1940='Unit List'!$P$5, 'Unit List'!$AP$5, IF('Unit List'!R1940='Unit List'!$P$4, 'Unit List'!$AP$4, IF('Unit List'!R1940='Unit List'!$P$7, 'Unit List'!R1940 * 'Unit List'!$AP$7, 'Unit List'!R1940)))), IF('Unit List'!AP1940='Unit List'!$P$5, 'Unit List'!$AP$5, IF('Unit List'!AP1940='Unit List'!$P$4, 'Unit List'!$AP$4, IF('Unit List'!AP1940='Unit List'!$P$7, 'Unit List'!AP1940 * 'Unit List'!$AP$7, 'Unit List'!AP1940)))), IF('Unit List'!R1940='Unit List'!$P$5, 'Unit List'!$AP$5, IF('Unit List'!R1940='Unit List'!$P$4, 'Unit List'!$AP$4, IF('Unit List'!R1940='Unit List'!$P$7, 'Unit List'!R1940 * 'Unit List'!$AP$7, 'Unit List'!R1940)))), IF('Unit List'!R1940='Unit List'!$P$5, 'Unit List'!$AP$5, IF('Unit List'!R1940='Unit List'!$P$4, 'Unit List'!$AP$4, IF('Unit List'!R1940='Unit List'!$P$7, 'Unit List'!R1940 * 'Unit List'!$AP$7, 'Unit List'!R1940)))), IF('Unit List'!AP1940='Unit List'!$P$5, 'Unit List'!$AP$5, IF('Unit List'!AP1940='Unit List'!$P$4, 'Unit List'!$AP$4, IF('Unit List'!AP1940='Unit List'!$P$7, 'Unit List'!AP1940 * 'Unit List'!$AP$7, 'Unit List'!AP1940)))), IF('Unit List'!R1940='Unit List'!$P$5, 'Unit List'!$AP$5, IF('Unit List'!R1940='Unit List'!$P$4, 'Unit List'!$AP$4, IF('Unit List'!R1940='Unit List'!$P$7, 'Unit List'!R1940 * 'Unit List'!$AP$7, 'Unit List'!R1940)))), IF('Unit List'!R1940='Unit List'!$P$5, 'Unit List'!$AP$5, IF('Unit List'!R1940='Unit List'!$P$4, 'Unit List'!$AP$4, IF('Unit List'!R1940='Unit List'!$P$7, 'Unit List'!R1940 * 'Unit List'!$AP$7, 'Unit List'!R1940)))), IF('Unit List'!AP1940='Unit List'!$P$5, 'Unit List'!$AP$5, IF('Unit List'!AP1940='Unit List'!$P$4, 'Unit List'!$AP$4, IF('Unit List'!AP1940='Unit List'!$P$7, 'Unit List'!AP1940 * 'Unit List'!$AP$7, 'Unit List'!AP1940)))),",",)</f>
        <v>,</v>
      </c>
      <c r="J2042" t="str">
        <f>CONCATENATE("'",IF(ISBLANK('Unit List'!AQ1940), IF(ISBLANK('Unit List'!S1940), IF(ISBLANK('Unit List'!S1940), IF(ISBLANK('Unit List'!AQ1940), IF(ISBLANK('Unit List'!S1940), IF(ISBLANK('Unit List'!S1940), IF(ISBLANK('Unit List'!AQ1940), IF(ISBLANK('Unit List'!S1940), IF(ISBLANK('Unit List'!S1940),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List'!S1940='Unit List'!$P$5, 'Unit List'!$AQ$5, IF('Unit List'!S1940='Unit List'!$P$4, 'Unit List'!$AQ$4, 'Unit List'!S1940))), IF('Unit List'!S1940='Unit List'!$P$5, 'Unit List'!$AQ$5, IF('Unit List'!S1940='Unit List'!$P$4, 'Unit List'!$AQ$4, 'Unit List'!S1940))), IF('Unit List'!AQ1940='Unit List'!$P$5, 'Unit List'!$AQ$5, IF('Unit List'!AQ1940='Unit List'!$P$4, 'Unit List'!$AQ$4, 'Unit List'!AQ1940))), IF('Unit List'!S1940='Unit List'!$P$5, 'Unit List'!$AQ$5, IF('Unit List'!S1940='Unit List'!$P$4, 'Unit List'!$AQ$4, 'Unit List'!S1940))), IF('Unit List'!S1940='Unit List'!$P$5, 'Unit List'!$AQ$5, IF('Unit List'!S1940='Unit List'!$P$4, 'Unit List'!$AQ$4, 'Unit List'!S1940))), IF('Unit List'!AQ1940='Unit List'!$P$5, 'Unit List'!$AQ$5, IF('Unit List'!AQ1940='Unit List'!$P$4, 'Unit List'!$AQ$4, 'Unit List'!AQ1940))), IF('Unit List'!S1940='Unit List'!$P$5, 'Unit List'!$AQ$5, IF('Unit List'!S1940='Unit List'!$P$4, 'Unit List'!$AQ$4, 'Unit List'!S1940))), IF('Unit List'!S1940='Unit List'!$P$5, 'Unit List'!$AQ$5, IF('Unit List'!S1940='Unit List'!$P$4, 'Unit List'!$AQ$4, 'Unit List'!S1940))), IF('Unit List'!AQ1940='Unit List'!$P$5, 'Unit List'!$AQ$5, IF('Unit List'!AQ1940='Unit List'!$P$4, 'Unit List'!$AQ$4, 'Unit List'!AQ1940))),"'),",)</f>
        <v>'UnFormed'),</v>
      </c>
    </row>
    <row r="2043" spans="1:10" x14ac:dyDescent="0.25">
      <c r="A2043" t="s">
        <v>2713</v>
      </c>
      <c r="B2043" t="str">
        <f>CONCATENATE("'_",'Unit List'!C1941,"',",)</f>
        <v>'_ROME',</v>
      </c>
      <c r="C2043" t="str">
        <f>"'',"</f>
        <v>'',</v>
      </c>
      <c r="D2043" t="str">
        <f>CONCATENATE("'",'Unit List'!E1941,"',",)</f>
        <v>'WW2_INFANTRY',</v>
      </c>
      <c r="E2043" t="str">
        <f>CONCATENATE("'",'Unit List'!F1941,"',",)</f>
        <v>'WW2_INFANTRY',</v>
      </c>
      <c r="F2043" t="str">
        <f>"'',"</f>
        <v>'',</v>
      </c>
      <c r="G2043" t="str">
        <f>CONCATENATE("'",'Unit List'!H1941,"',",)</f>
        <v>'Infantry_Italy',</v>
      </c>
      <c r="H2043" t="str">
        <f>CONCATENATE(IF(ISBLANK('Unit List'!AO1941), IF(ISBLANK('Unit List'!Q1941), IF(ISBLANK('Unit List'!Q1941), IF(ISBLANK('Unit List'!AO1941), IF(ISBLANK('Unit List'!Q1941), IF(ISBLANK('Unit List'!Q1941), IF(ISBLANK('Unit List'!AO1941), IF(ISBLANK('Unit List'!Q1941), IF(ISBLANK('Unit List'!Q1941),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List'!Q1941='Unit List'!$P$5, 'Unit List'!$AO$5, IF('Unit List'!Q1941='Unit List'!$P$4, 'Unit List'!$AO$4, IF('Unit List'!Q1941='Unit List'!$P$7, 'Unit List'!Q1941 * 'Unit List'!$AO$7, 'Unit List'!Q1941)))), IF('Unit List'!Q1941='Unit List'!$P$5, 'Unit List'!$AO$5, IF('Unit List'!Q1941='Unit List'!$P$4, 'Unit List'!$AO$4, IF('Unit List'!Q1941='Unit List'!$P$7, 'Unit List'!Q1941 * 'Unit List'!$AO$7, 'Unit List'!Q1941)))), IF('Unit List'!AO1941='Unit List'!$P$5, 'Unit List'!$AO$5, IF('Unit List'!AO1941='Unit List'!$P$4, 'Unit List'!$AO$4, IF('Unit List'!AO1941='Unit List'!$P$7, 'Unit List'!AO1941 * 'Unit List'!$AO$7, 'Unit List'!AO1941)))), IF('Unit List'!Q1941='Unit List'!$P$5, 'Unit List'!$AO$5, IF('Unit List'!Q1941='Unit List'!$P$4, 'Unit List'!$AO$4, IF('Unit List'!Q1941='Unit List'!$P$7, 'Unit List'!Q1941 * 'Unit List'!$AO$7, 'Unit List'!Q1941)))), IF('Unit List'!Q1941='Unit List'!$P$5, 'Unit List'!$AO$5, IF('Unit List'!Q1941='Unit List'!$P$4, 'Unit List'!$AO$4, IF('Unit List'!Q1941='Unit List'!$P$7, 'Unit List'!Q1941 * 'Unit List'!$AO$7, 'Unit List'!Q1941)))), IF('Unit List'!AO1941='Unit List'!$P$5, 'Unit List'!$AO$5, IF('Unit List'!AO1941='Unit List'!$P$4, 'Unit List'!$AO$4, IF('Unit List'!AO1941='Unit List'!$P$7, 'Unit List'!AO1941 * 'Unit List'!$AO$7, 'Unit List'!AO1941)))), IF('Unit List'!Q1941='Unit List'!$P$5, 'Unit List'!$AO$5, IF('Unit List'!Q1941='Unit List'!$P$4, 'Unit List'!$AO$4, IF('Unit List'!Q1941='Unit List'!$P$7, 'Unit List'!Q1941 * 'Unit List'!$AO$7, 'Unit List'!Q1941)))), IF('Unit List'!Q1941='Unit List'!$P$5, 'Unit List'!$AO$5, IF('Unit List'!Q1941='Unit List'!$P$4, 'Unit List'!$AO$4, IF('Unit List'!Q1941='Unit List'!$P$7, 'Unit List'!Q1941 * 'Unit List'!$AO$7, 'Unit List'!Q1941)))), IF('Unit List'!AO1941='Unit List'!$P$5, 'Unit List'!$AO$5, IF('Unit List'!AO1941='Unit List'!$P$4, 'Unit List'!$AO$4, IF('Unit List'!AO1941='Unit List'!$P$7, 'Unit List'!AO1941 * 'Unit List'!$AO$7, 'Unit List'!AO1941)))),",",)</f>
        <v>14,</v>
      </c>
      <c r="I2043" t="str">
        <f>CONCATENATE(IF(ISBLANK('Unit List'!AP1941), IF(ISBLANK('Unit List'!R1941), IF(ISBLANK('Unit List'!R1941), IF(ISBLANK('Unit List'!AP1941), IF(ISBLANK('Unit List'!R1941), IF(ISBLANK('Unit List'!R1941), IF(ISBLANK('Unit List'!AP1941), IF(ISBLANK('Unit List'!R1941), IF(ISBLANK('Unit List'!R1941),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List'!R1941='Unit List'!$P$5, 'Unit List'!$AP$5, IF('Unit List'!R1941='Unit List'!$P$4, 'Unit List'!$AP$4, IF('Unit List'!R1941='Unit List'!$P$7, 'Unit List'!R1941 * 'Unit List'!$AP$7, 'Unit List'!R1941)))), IF('Unit List'!R1941='Unit List'!$P$5, 'Unit List'!$AP$5, IF('Unit List'!R1941='Unit List'!$P$4, 'Unit List'!$AP$4, IF('Unit List'!R1941='Unit List'!$P$7, 'Unit List'!R1941 * 'Unit List'!$AP$7, 'Unit List'!R1941)))), IF('Unit List'!AP1941='Unit List'!$P$5, 'Unit List'!$AP$5, IF('Unit List'!AP1941='Unit List'!$P$4, 'Unit List'!$AP$4, IF('Unit List'!AP1941='Unit List'!$P$7, 'Unit List'!AP1941 * 'Unit List'!$AP$7, 'Unit List'!AP1941)))), IF('Unit List'!R1941='Unit List'!$P$5, 'Unit List'!$AP$5, IF('Unit List'!R1941='Unit List'!$P$4, 'Unit List'!$AP$4, IF('Unit List'!R1941='Unit List'!$P$7, 'Unit List'!R1941 * 'Unit List'!$AP$7, 'Unit List'!R1941)))), IF('Unit List'!R1941='Unit List'!$P$5, 'Unit List'!$AP$5, IF('Unit List'!R1941='Unit List'!$P$4, 'Unit List'!$AP$4, IF('Unit List'!R1941='Unit List'!$P$7, 'Unit List'!R1941 * 'Unit List'!$AP$7, 'Unit List'!R1941)))), IF('Unit List'!AP1941='Unit List'!$P$5, 'Unit List'!$AP$5, IF('Unit List'!AP1941='Unit List'!$P$4, 'Unit List'!$AP$4, IF('Unit List'!AP1941='Unit List'!$P$7, 'Unit List'!AP1941 * 'Unit List'!$AP$7, 'Unit List'!AP1941)))), IF('Unit List'!R1941='Unit List'!$P$5, 'Unit List'!$AP$5, IF('Unit List'!R1941='Unit List'!$P$4, 'Unit List'!$AP$4, IF('Unit List'!R1941='Unit List'!$P$7, 'Unit List'!R1941 * 'Unit List'!$AP$7, 'Unit List'!R1941)))), IF('Unit List'!R1941='Unit List'!$P$5, 'Unit List'!$AP$5, IF('Unit List'!R1941='Unit List'!$P$4, 'Unit List'!$AP$4, IF('Unit List'!R1941='Unit List'!$P$7, 'Unit List'!R1941 * 'Unit List'!$AP$7, 'Unit List'!R1941)))), IF('Unit List'!AP1941='Unit List'!$P$5, 'Unit List'!$AP$5, IF('Unit List'!AP1941='Unit List'!$P$4, 'Unit List'!$AP$4, IF('Unit List'!AP1941='Unit List'!$P$7, 'Unit List'!AP1941 * 'Unit List'!$AP$7, 'Unit List'!AP1941)))),",",)</f>
        <v>,</v>
      </c>
      <c r="J2043" t="str">
        <f>CONCATENATE("'",IF(ISBLANK('Unit List'!AQ1941), IF(ISBLANK('Unit List'!S1941), IF(ISBLANK('Unit List'!S1941), IF(ISBLANK('Unit List'!AQ1941), IF(ISBLANK('Unit List'!S1941), IF(ISBLANK('Unit List'!S1941), IF(ISBLANK('Unit List'!AQ1941), IF(ISBLANK('Unit List'!S1941), IF(ISBLANK('Unit List'!S1941),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List'!S1941='Unit List'!$P$5, 'Unit List'!$AQ$5, IF('Unit List'!S1941='Unit List'!$P$4, 'Unit List'!$AQ$4, 'Unit List'!S1941))), IF('Unit List'!S1941='Unit List'!$P$5, 'Unit List'!$AQ$5, IF('Unit List'!S1941='Unit List'!$P$4, 'Unit List'!$AQ$4, 'Unit List'!S1941))), IF('Unit List'!AQ1941='Unit List'!$P$5, 'Unit List'!$AQ$5, IF('Unit List'!AQ1941='Unit List'!$P$4, 'Unit List'!$AQ$4, 'Unit List'!AQ1941))), IF('Unit List'!S1941='Unit List'!$P$5, 'Unit List'!$AQ$5, IF('Unit List'!S1941='Unit List'!$P$4, 'Unit List'!$AQ$4, 'Unit List'!S1941))), IF('Unit List'!S1941='Unit List'!$P$5, 'Unit List'!$AQ$5, IF('Unit List'!S1941='Unit List'!$P$4, 'Unit List'!$AQ$4, 'Unit List'!S1941))), IF('Unit List'!AQ1941='Unit List'!$P$5, 'Unit List'!$AQ$5, IF('Unit List'!AQ1941='Unit List'!$P$4, 'Unit List'!$AQ$4, 'Unit List'!AQ1941))), IF('Unit List'!S1941='Unit List'!$P$5, 'Unit List'!$AQ$5, IF('Unit List'!S1941='Unit List'!$P$4, 'Unit List'!$AQ$4, 'Unit List'!S1941))), IF('Unit List'!S1941='Unit List'!$P$5, 'Unit List'!$AQ$5, IF('Unit List'!S1941='Unit List'!$P$4, 'Unit List'!$AQ$4, 'Unit List'!S1941))), IF('Unit List'!AQ1941='Unit List'!$P$5, 'Unit List'!$AQ$5, IF('Unit List'!AQ1941='Unit List'!$P$4, 'Unit List'!$AQ$4, 'Unit List'!AQ1941))),"'),",)</f>
        <v>'UnFormed'),</v>
      </c>
    </row>
    <row r="2044" spans="1:10" x14ac:dyDescent="0.25">
      <c r="A2044" t="s">
        <v>2713</v>
      </c>
      <c r="B2044" t="str">
        <f>CONCATENATE("'_",'Unit List'!C1942,"',",)</f>
        <v>'_SPAIN',</v>
      </c>
      <c r="C2044" t="str">
        <f>"'',"</f>
        <v>'',</v>
      </c>
      <c r="D2044" t="str">
        <f>CONCATENATE("'",'Unit List'!E1942,"',",)</f>
        <v>'WW2_INFANTRY',</v>
      </c>
      <c r="E2044" t="str">
        <f>CONCATENATE("'",'Unit List'!F1942,"',",)</f>
        <v>'WW2_INFANTRY',</v>
      </c>
      <c r="F2044" t="str">
        <f>"'',"</f>
        <v>'',</v>
      </c>
      <c r="G2044" t="str">
        <f>CONCATENATE("'",'Unit List'!H1942,"',",)</f>
        <v>'Infantry_Spain',</v>
      </c>
      <c r="H2044" t="str">
        <f>CONCATENATE(IF(ISBLANK('Unit List'!AO1942), IF(ISBLANK('Unit List'!Q1942), IF(ISBLANK('Unit List'!Q1942), IF(ISBLANK('Unit List'!AO1942), IF(ISBLANK('Unit List'!Q1942), IF(ISBLANK('Unit List'!Q1942), IF(ISBLANK('Unit List'!AO1942), IF(ISBLANK('Unit List'!Q1942), IF(ISBLANK('Unit List'!Q1942),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List'!Q1942='Unit List'!$P$5, 'Unit List'!$AO$5, IF('Unit List'!Q1942='Unit List'!$P$4, 'Unit List'!$AO$4, IF('Unit List'!Q1942='Unit List'!$P$7, 'Unit List'!Q1942 * 'Unit List'!$AO$7, 'Unit List'!Q1942)))), IF('Unit List'!Q1942='Unit List'!$P$5, 'Unit List'!$AO$5, IF('Unit List'!Q1942='Unit List'!$P$4, 'Unit List'!$AO$4, IF('Unit List'!Q1942='Unit List'!$P$7, 'Unit List'!Q1942 * 'Unit List'!$AO$7, 'Unit List'!Q1942)))), IF('Unit List'!AO1942='Unit List'!$P$5, 'Unit List'!$AO$5, IF('Unit List'!AO1942='Unit List'!$P$4, 'Unit List'!$AO$4, IF('Unit List'!AO1942='Unit List'!$P$7, 'Unit List'!AO1942 * 'Unit List'!$AO$7, 'Unit List'!AO1942)))), IF('Unit List'!Q1942='Unit List'!$P$5, 'Unit List'!$AO$5, IF('Unit List'!Q1942='Unit List'!$P$4, 'Unit List'!$AO$4, IF('Unit List'!Q1942='Unit List'!$P$7, 'Unit List'!Q1942 * 'Unit List'!$AO$7, 'Unit List'!Q1942)))), IF('Unit List'!Q1942='Unit List'!$P$5, 'Unit List'!$AO$5, IF('Unit List'!Q1942='Unit List'!$P$4, 'Unit List'!$AO$4, IF('Unit List'!Q1942='Unit List'!$P$7, 'Unit List'!Q1942 * 'Unit List'!$AO$7, 'Unit List'!Q1942)))), IF('Unit List'!AO1942='Unit List'!$P$5, 'Unit List'!$AO$5, IF('Unit List'!AO1942='Unit List'!$P$4, 'Unit List'!$AO$4, IF('Unit List'!AO1942='Unit List'!$P$7, 'Unit List'!AO1942 * 'Unit List'!$AO$7, 'Unit List'!AO1942)))), IF('Unit List'!Q1942='Unit List'!$P$5, 'Unit List'!$AO$5, IF('Unit List'!Q1942='Unit List'!$P$4, 'Unit List'!$AO$4, IF('Unit List'!Q1942='Unit List'!$P$7, 'Unit List'!Q1942 * 'Unit List'!$AO$7, 'Unit List'!Q1942)))), IF('Unit List'!Q1942='Unit List'!$P$5, 'Unit List'!$AO$5, IF('Unit List'!Q1942='Unit List'!$P$4, 'Unit List'!$AO$4, IF('Unit List'!Q1942='Unit List'!$P$7, 'Unit List'!Q1942 * 'Unit List'!$AO$7, 'Unit List'!Q1942)))), IF('Unit List'!AO1942='Unit List'!$P$5, 'Unit List'!$AO$5, IF('Unit List'!AO1942='Unit List'!$P$4, 'Unit List'!$AO$4, IF('Unit List'!AO1942='Unit List'!$P$7, 'Unit List'!AO1942 * 'Unit List'!$AO$7, 'Unit List'!AO1942)))),",",)</f>
        <v>14,</v>
      </c>
      <c r="I2044" t="str">
        <f>CONCATENATE(IF(ISBLANK('Unit List'!AP1942), IF(ISBLANK('Unit List'!R1942), IF(ISBLANK('Unit List'!R1942), IF(ISBLANK('Unit List'!AP1942), IF(ISBLANK('Unit List'!R1942), IF(ISBLANK('Unit List'!R1942), IF(ISBLANK('Unit List'!AP1942), IF(ISBLANK('Unit List'!R1942), IF(ISBLANK('Unit List'!R1942),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List'!R1942='Unit List'!$P$5, 'Unit List'!$AP$5, IF('Unit List'!R1942='Unit List'!$P$4, 'Unit List'!$AP$4, IF('Unit List'!R1942='Unit List'!$P$7, 'Unit List'!R1942 * 'Unit List'!$AP$7, 'Unit List'!R1942)))), IF('Unit List'!R1942='Unit List'!$P$5, 'Unit List'!$AP$5, IF('Unit List'!R1942='Unit List'!$P$4, 'Unit List'!$AP$4, IF('Unit List'!R1942='Unit List'!$P$7, 'Unit List'!R1942 * 'Unit List'!$AP$7, 'Unit List'!R1942)))), IF('Unit List'!AP1942='Unit List'!$P$5, 'Unit List'!$AP$5, IF('Unit List'!AP1942='Unit List'!$P$4, 'Unit List'!$AP$4, IF('Unit List'!AP1942='Unit List'!$P$7, 'Unit List'!AP1942 * 'Unit List'!$AP$7, 'Unit List'!AP1942)))), IF('Unit List'!R1942='Unit List'!$P$5, 'Unit List'!$AP$5, IF('Unit List'!R1942='Unit List'!$P$4, 'Unit List'!$AP$4, IF('Unit List'!R1942='Unit List'!$P$7, 'Unit List'!R1942 * 'Unit List'!$AP$7, 'Unit List'!R1942)))), IF('Unit List'!R1942='Unit List'!$P$5, 'Unit List'!$AP$5, IF('Unit List'!R1942='Unit List'!$P$4, 'Unit List'!$AP$4, IF('Unit List'!R1942='Unit List'!$P$7, 'Unit List'!R1942 * 'Unit List'!$AP$7, 'Unit List'!R1942)))), IF('Unit List'!AP1942='Unit List'!$P$5, 'Unit List'!$AP$5, IF('Unit List'!AP1942='Unit List'!$P$4, 'Unit List'!$AP$4, IF('Unit List'!AP1942='Unit List'!$P$7, 'Unit List'!AP1942 * 'Unit List'!$AP$7, 'Unit List'!AP1942)))), IF('Unit List'!R1942='Unit List'!$P$5, 'Unit List'!$AP$5, IF('Unit List'!R1942='Unit List'!$P$4, 'Unit List'!$AP$4, IF('Unit List'!R1942='Unit List'!$P$7, 'Unit List'!R1942 * 'Unit List'!$AP$7, 'Unit List'!R1942)))), IF('Unit List'!R1942='Unit List'!$P$5, 'Unit List'!$AP$5, IF('Unit List'!R1942='Unit List'!$P$4, 'Unit List'!$AP$4, IF('Unit List'!R1942='Unit List'!$P$7, 'Unit List'!R1942 * 'Unit List'!$AP$7, 'Unit List'!R1942)))), IF('Unit List'!AP1942='Unit List'!$P$5, 'Unit List'!$AP$5, IF('Unit List'!AP1942='Unit List'!$P$4, 'Unit List'!$AP$4, IF('Unit List'!AP1942='Unit List'!$P$7, 'Unit List'!AP1942 * 'Unit List'!$AP$7, 'Unit List'!AP1942)))),",",)</f>
        <v>,</v>
      </c>
      <c r="J2044" t="str">
        <f>CONCATENATE("'",IF(ISBLANK('Unit List'!AQ1942), IF(ISBLANK('Unit List'!S1942), IF(ISBLANK('Unit List'!S1942), IF(ISBLANK('Unit List'!AQ1942), IF(ISBLANK('Unit List'!S1942), IF(ISBLANK('Unit List'!S1942), IF(ISBLANK('Unit List'!AQ1942), IF(ISBLANK('Unit List'!S1942), IF(ISBLANK('Unit List'!S1942),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List'!S1942='Unit List'!$P$5, 'Unit List'!$AQ$5, IF('Unit List'!S1942='Unit List'!$P$4, 'Unit List'!$AQ$4, 'Unit List'!S1942))), IF('Unit List'!S1942='Unit List'!$P$5, 'Unit List'!$AQ$5, IF('Unit List'!S1942='Unit List'!$P$4, 'Unit List'!$AQ$4, 'Unit List'!S1942))), IF('Unit List'!AQ1942='Unit List'!$P$5, 'Unit List'!$AQ$5, IF('Unit List'!AQ1942='Unit List'!$P$4, 'Unit List'!$AQ$4, 'Unit List'!AQ1942))), IF('Unit List'!S1942='Unit List'!$P$5, 'Unit List'!$AQ$5, IF('Unit List'!S1942='Unit List'!$P$4, 'Unit List'!$AQ$4, 'Unit List'!S1942))), IF('Unit List'!S1942='Unit List'!$P$5, 'Unit List'!$AQ$5, IF('Unit List'!S1942='Unit List'!$P$4, 'Unit List'!$AQ$4, 'Unit List'!S1942))), IF('Unit List'!AQ1942='Unit List'!$P$5, 'Unit List'!$AQ$5, IF('Unit List'!AQ1942='Unit List'!$P$4, 'Unit List'!$AQ$4, 'Unit List'!AQ1942))), IF('Unit List'!S1942='Unit List'!$P$5, 'Unit List'!$AQ$5, IF('Unit List'!S1942='Unit List'!$P$4, 'Unit List'!$AQ$4, 'Unit List'!S1942))), IF('Unit List'!S1942='Unit List'!$P$5, 'Unit List'!$AQ$5, IF('Unit List'!S1942='Unit List'!$P$4, 'Unit List'!$AQ$4, 'Unit List'!S1942))), IF('Unit List'!AQ1942='Unit List'!$P$5, 'Unit List'!$AQ$5, IF('Unit List'!AQ1942='Unit List'!$P$4, 'Unit List'!$AQ$4, 'Unit List'!AQ1942))),"'),",)</f>
        <v>'UnFormed'),</v>
      </c>
    </row>
    <row r="2045" spans="1:10" x14ac:dyDescent="0.25">
      <c r="A2045" t="s">
        <v>2713</v>
      </c>
      <c r="B2045" t="str">
        <f>CONCATENATE("'_",'Unit List'!C1943,"',",)</f>
        <v>'_SWEDEN',</v>
      </c>
      <c r="C2045" t="str">
        <f>"'',"</f>
        <v>'',</v>
      </c>
      <c r="D2045" t="str">
        <f>CONCATENATE("'",'Unit List'!E1943,"',",)</f>
        <v>'WW2_INFANTRY',</v>
      </c>
      <c r="E2045" t="str">
        <f>CONCATENATE("'",'Unit List'!F1943,"',",)</f>
        <v>'WW2_INFANTRY',</v>
      </c>
      <c r="F2045" t="str">
        <f>"'',"</f>
        <v>'',</v>
      </c>
      <c r="G2045" t="str">
        <f>CONCATENATE("'",'Unit List'!H1943,"',",)</f>
        <v>'Infantry_Sweden',</v>
      </c>
      <c r="H2045" t="str">
        <f>CONCATENATE(IF(ISBLANK('Unit List'!AO1943), IF(ISBLANK('Unit List'!Q1943), IF(ISBLANK('Unit List'!Q1943), IF(ISBLANK('Unit List'!AO1943), IF(ISBLANK('Unit List'!Q1943), IF(ISBLANK('Unit List'!Q1943), IF(ISBLANK('Unit List'!AO1943), IF(ISBLANK('Unit List'!Q1943), IF(ISBLANK('Unit List'!Q1943),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List'!Q1943='Unit List'!$P$5, 'Unit List'!$AO$5, IF('Unit List'!Q1943='Unit List'!$P$4, 'Unit List'!$AO$4, IF('Unit List'!Q1943='Unit List'!$P$7, 'Unit List'!Q1943 * 'Unit List'!$AO$7, 'Unit List'!Q1943)))), IF('Unit List'!Q1943='Unit List'!$P$5, 'Unit List'!$AO$5, IF('Unit List'!Q1943='Unit List'!$P$4, 'Unit List'!$AO$4, IF('Unit List'!Q1943='Unit List'!$P$7, 'Unit List'!Q1943 * 'Unit List'!$AO$7, 'Unit List'!Q1943)))), IF('Unit List'!AO1943='Unit List'!$P$5, 'Unit List'!$AO$5, IF('Unit List'!AO1943='Unit List'!$P$4, 'Unit List'!$AO$4, IF('Unit List'!AO1943='Unit List'!$P$7, 'Unit List'!AO1943 * 'Unit List'!$AO$7, 'Unit List'!AO1943)))), IF('Unit List'!Q1943='Unit List'!$P$5, 'Unit List'!$AO$5, IF('Unit List'!Q1943='Unit List'!$P$4, 'Unit List'!$AO$4, IF('Unit List'!Q1943='Unit List'!$P$7, 'Unit List'!Q1943 * 'Unit List'!$AO$7, 'Unit List'!Q1943)))), IF('Unit List'!Q1943='Unit List'!$P$5, 'Unit List'!$AO$5, IF('Unit List'!Q1943='Unit List'!$P$4, 'Unit List'!$AO$4, IF('Unit List'!Q1943='Unit List'!$P$7, 'Unit List'!Q1943 * 'Unit List'!$AO$7, 'Unit List'!Q1943)))), IF('Unit List'!AO1943='Unit List'!$P$5, 'Unit List'!$AO$5, IF('Unit List'!AO1943='Unit List'!$P$4, 'Unit List'!$AO$4, IF('Unit List'!AO1943='Unit List'!$P$7, 'Unit List'!AO1943 * 'Unit List'!$AO$7, 'Unit List'!AO1943)))), IF('Unit List'!Q1943='Unit List'!$P$5, 'Unit List'!$AO$5, IF('Unit List'!Q1943='Unit List'!$P$4, 'Unit List'!$AO$4, IF('Unit List'!Q1943='Unit List'!$P$7, 'Unit List'!Q1943 * 'Unit List'!$AO$7, 'Unit List'!Q1943)))), IF('Unit List'!Q1943='Unit List'!$P$5, 'Unit List'!$AO$5, IF('Unit List'!Q1943='Unit List'!$P$4, 'Unit List'!$AO$4, IF('Unit List'!Q1943='Unit List'!$P$7, 'Unit List'!Q1943 * 'Unit List'!$AO$7, 'Unit List'!Q1943)))), IF('Unit List'!AO1943='Unit List'!$P$5, 'Unit List'!$AO$5, IF('Unit List'!AO1943='Unit List'!$P$4, 'Unit List'!$AO$4, IF('Unit List'!AO1943='Unit List'!$P$7, 'Unit List'!AO1943 * 'Unit List'!$AO$7, 'Unit List'!AO1943)))),",",)</f>
        <v>14,</v>
      </c>
      <c r="I2045" t="str">
        <f>CONCATENATE(IF(ISBLANK('Unit List'!AP1943), IF(ISBLANK('Unit List'!R1943), IF(ISBLANK('Unit List'!R1943), IF(ISBLANK('Unit List'!AP1943), IF(ISBLANK('Unit List'!R1943), IF(ISBLANK('Unit List'!R1943), IF(ISBLANK('Unit List'!AP1943), IF(ISBLANK('Unit List'!R1943), IF(ISBLANK('Unit List'!R1943),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List'!R1943='Unit List'!$P$5, 'Unit List'!$AP$5, IF('Unit List'!R1943='Unit List'!$P$4, 'Unit List'!$AP$4, IF('Unit List'!R1943='Unit List'!$P$7, 'Unit List'!R1943 * 'Unit List'!$AP$7, 'Unit List'!R1943)))), IF('Unit List'!R1943='Unit List'!$P$5, 'Unit List'!$AP$5, IF('Unit List'!R1943='Unit List'!$P$4, 'Unit List'!$AP$4, IF('Unit List'!R1943='Unit List'!$P$7, 'Unit List'!R1943 * 'Unit List'!$AP$7, 'Unit List'!R1943)))), IF('Unit List'!AP1943='Unit List'!$P$5, 'Unit List'!$AP$5, IF('Unit List'!AP1943='Unit List'!$P$4, 'Unit List'!$AP$4, IF('Unit List'!AP1943='Unit List'!$P$7, 'Unit List'!AP1943 * 'Unit List'!$AP$7, 'Unit List'!AP1943)))), IF('Unit List'!R1943='Unit List'!$P$5, 'Unit List'!$AP$5, IF('Unit List'!R1943='Unit List'!$P$4, 'Unit List'!$AP$4, IF('Unit List'!R1943='Unit List'!$P$7, 'Unit List'!R1943 * 'Unit List'!$AP$7, 'Unit List'!R1943)))), IF('Unit List'!R1943='Unit List'!$P$5, 'Unit List'!$AP$5, IF('Unit List'!R1943='Unit List'!$P$4, 'Unit List'!$AP$4, IF('Unit List'!R1943='Unit List'!$P$7, 'Unit List'!R1943 * 'Unit List'!$AP$7, 'Unit List'!R1943)))), IF('Unit List'!AP1943='Unit List'!$P$5, 'Unit List'!$AP$5, IF('Unit List'!AP1943='Unit List'!$P$4, 'Unit List'!$AP$4, IF('Unit List'!AP1943='Unit List'!$P$7, 'Unit List'!AP1943 * 'Unit List'!$AP$7, 'Unit List'!AP1943)))), IF('Unit List'!R1943='Unit List'!$P$5, 'Unit List'!$AP$5, IF('Unit List'!R1943='Unit List'!$P$4, 'Unit List'!$AP$4, IF('Unit List'!R1943='Unit List'!$P$7, 'Unit List'!R1943 * 'Unit List'!$AP$7, 'Unit List'!R1943)))), IF('Unit List'!R1943='Unit List'!$P$5, 'Unit List'!$AP$5, IF('Unit List'!R1943='Unit List'!$P$4, 'Unit List'!$AP$4, IF('Unit List'!R1943='Unit List'!$P$7, 'Unit List'!R1943 * 'Unit List'!$AP$7, 'Unit List'!R1943)))), IF('Unit List'!AP1943='Unit List'!$P$5, 'Unit List'!$AP$5, IF('Unit List'!AP1943='Unit List'!$P$4, 'Unit List'!$AP$4, IF('Unit List'!AP1943='Unit List'!$P$7, 'Unit List'!AP1943 * 'Unit List'!$AP$7, 'Unit List'!AP1943)))),",",)</f>
        <v>,</v>
      </c>
      <c r="J2045" t="str">
        <f>CONCATENATE("'",IF(ISBLANK('Unit List'!AQ1943), IF(ISBLANK('Unit List'!S1943), IF(ISBLANK('Unit List'!S1943), IF(ISBLANK('Unit List'!AQ1943), IF(ISBLANK('Unit List'!S1943), IF(ISBLANK('Unit List'!S1943), IF(ISBLANK('Unit List'!AQ1943), IF(ISBLANK('Unit List'!S1943), IF(ISBLANK('Unit List'!S1943),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List'!S1943='Unit List'!$P$5, 'Unit List'!$AQ$5, IF('Unit List'!S1943='Unit List'!$P$4, 'Unit List'!$AQ$4, 'Unit List'!S1943))), IF('Unit List'!S1943='Unit List'!$P$5, 'Unit List'!$AQ$5, IF('Unit List'!S1943='Unit List'!$P$4, 'Unit List'!$AQ$4, 'Unit List'!S1943))), IF('Unit List'!AQ1943='Unit List'!$P$5, 'Unit List'!$AQ$5, IF('Unit List'!AQ1943='Unit List'!$P$4, 'Unit List'!$AQ$4, 'Unit List'!AQ1943))), IF('Unit List'!S1943='Unit List'!$P$5, 'Unit List'!$AQ$5, IF('Unit List'!S1943='Unit List'!$P$4, 'Unit List'!$AQ$4, 'Unit List'!S1943))), IF('Unit List'!S1943='Unit List'!$P$5, 'Unit List'!$AQ$5, IF('Unit List'!S1943='Unit List'!$P$4, 'Unit List'!$AQ$4, 'Unit List'!S1943))), IF('Unit List'!AQ1943='Unit List'!$P$5, 'Unit List'!$AQ$5, IF('Unit List'!AQ1943='Unit List'!$P$4, 'Unit List'!$AQ$4, 'Unit List'!AQ1943))), IF('Unit List'!S1943='Unit List'!$P$5, 'Unit List'!$AQ$5, IF('Unit List'!S1943='Unit List'!$P$4, 'Unit List'!$AQ$4, 'Unit List'!S1943))), IF('Unit List'!S1943='Unit List'!$P$5, 'Unit List'!$AQ$5, IF('Unit List'!S1943='Unit List'!$P$4, 'Unit List'!$AQ$4, 'Unit List'!S1943))), IF('Unit List'!AQ1943='Unit List'!$P$5, 'Unit List'!$AQ$5, IF('Unit List'!AQ1943='Unit List'!$P$4, 'Unit List'!$AQ$4, 'Unit List'!AQ1943))),"'),",)</f>
        <v>'UnFormed'),</v>
      </c>
    </row>
    <row r="2046" spans="1:10" x14ac:dyDescent="0.25">
      <c r="A2046" t="s">
        <v>2713</v>
      </c>
      <c r="B2046" t="str">
        <f>CONCATENATE("'_",'Unit List'!C1944,"',",)</f>
        <v>'_SAHUL',</v>
      </c>
      <c r="C2046" t="str">
        <f>"'',"</f>
        <v>'',</v>
      </c>
      <c r="D2046" t="str">
        <f>CONCATENATE("'",'Unit List'!E1944,"',",)</f>
        <v>'WW2_INFANTRY',</v>
      </c>
      <c r="E2046" t="str">
        <f>CONCATENATE("'",'Unit List'!F1944,"',",)</f>
        <v>'WW2_INFANTRY',</v>
      </c>
      <c r="F2046" t="str">
        <f>"'',"</f>
        <v>'',</v>
      </c>
      <c r="G2046" t="str">
        <f>CONCATENATE("'",'Unit List'!H1944,"',",)</f>
        <v>'ANZAC',</v>
      </c>
      <c r="H2046" t="str">
        <f>CONCATENATE(IF(ISBLANK('Unit List'!AO1944), IF(ISBLANK('Unit List'!Q1944), IF(ISBLANK('Unit List'!Q1944), IF(ISBLANK('Unit List'!AO1944), IF(ISBLANK('Unit List'!Q1944), IF(ISBLANK('Unit List'!Q1944), IF(ISBLANK('Unit List'!AO1944), IF(ISBLANK('Unit List'!Q1944), IF(ISBLANK('Unit List'!Q1944),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List'!Q1944='Unit List'!$P$5, 'Unit List'!$AO$5, IF('Unit List'!Q1944='Unit List'!$P$4, 'Unit List'!$AO$4, IF('Unit List'!Q1944='Unit List'!$P$7, 'Unit List'!Q1944 * 'Unit List'!$AO$7, 'Unit List'!Q1944)))), IF('Unit List'!Q1944='Unit List'!$P$5, 'Unit List'!$AO$5, IF('Unit List'!Q1944='Unit List'!$P$4, 'Unit List'!$AO$4, IF('Unit List'!Q1944='Unit List'!$P$7, 'Unit List'!Q1944 * 'Unit List'!$AO$7, 'Unit List'!Q1944)))), IF('Unit List'!AO1944='Unit List'!$P$5, 'Unit List'!$AO$5, IF('Unit List'!AO1944='Unit List'!$P$4, 'Unit List'!$AO$4, IF('Unit List'!AO1944='Unit List'!$P$7, 'Unit List'!AO1944 * 'Unit List'!$AO$7, 'Unit List'!AO1944)))), IF('Unit List'!Q1944='Unit List'!$P$5, 'Unit List'!$AO$5, IF('Unit List'!Q1944='Unit List'!$P$4, 'Unit List'!$AO$4, IF('Unit List'!Q1944='Unit List'!$P$7, 'Unit List'!Q1944 * 'Unit List'!$AO$7, 'Unit List'!Q1944)))), IF('Unit List'!Q1944='Unit List'!$P$5, 'Unit List'!$AO$5, IF('Unit List'!Q1944='Unit List'!$P$4, 'Unit List'!$AO$4, IF('Unit List'!Q1944='Unit List'!$P$7, 'Unit List'!Q1944 * 'Unit List'!$AO$7, 'Unit List'!Q1944)))), IF('Unit List'!AO1944='Unit List'!$P$5, 'Unit List'!$AO$5, IF('Unit List'!AO1944='Unit List'!$P$4, 'Unit List'!$AO$4, IF('Unit List'!AO1944='Unit List'!$P$7, 'Unit List'!AO1944 * 'Unit List'!$AO$7, 'Unit List'!AO1944)))), IF('Unit List'!Q1944='Unit List'!$P$5, 'Unit List'!$AO$5, IF('Unit List'!Q1944='Unit List'!$P$4, 'Unit List'!$AO$4, IF('Unit List'!Q1944='Unit List'!$P$7, 'Unit List'!Q1944 * 'Unit List'!$AO$7, 'Unit List'!Q1944)))), IF('Unit List'!Q1944='Unit List'!$P$5, 'Unit List'!$AO$5, IF('Unit List'!Q1944='Unit List'!$P$4, 'Unit List'!$AO$4, IF('Unit List'!Q1944='Unit List'!$P$7, 'Unit List'!Q1944 * 'Unit List'!$AO$7, 'Unit List'!Q1944)))), IF('Unit List'!AO1944='Unit List'!$P$5, 'Unit List'!$AO$5, IF('Unit List'!AO1944='Unit List'!$P$4, 'Unit List'!$AO$4, IF('Unit List'!AO1944='Unit List'!$P$7, 'Unit List'!AO1944 * 'Unit List'!$AO$7, 'Unit List'!AO1944)))),",",)</f>
        <v>3,</v>
      </c>
      <c r="I2046" t="str">
        <f>CONCATENATE(IF(ISBLANK('Unit List'!AP1944), IF(ISBLANK('Unit List'!R1944), IF(ISBLANK('Unit List'!R1944), IF(ISBLANK('Unit List'!AP1944), IF(ISBLANK('Unit List'!R1944), IF(ISBLANK('Unit List'!R1944), IF(ISBLANK('Unit List'!AP1944), IF(ISBLANK('Unit List'!R1944), IF(ISBLANK('Unit List'!R1944),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List'!R1944='Unit List'!$P$5, 'Unit List'!$AP$5, IF('Unit List'!R1944='Unit List'!$P$4, 'Unit List'!$AP$4, IF('Unit List'!R1944='Unit List'!$P$7, 'Unit List'!R1944 * 'Unit List'!$AP$7, 'Unit List'!R1944)))), IF('Unit List'!R1944='Unit List'!$P$5, 'Unit List'!$AP$5, IF('Unit List'!R1944='Unit List'!$P$4, 'Unit List'!$AP$4, IF('Unit List'!R1944='Unit List'!$P$7, 'Unit List'!R1944 * 'Unit List'!$AP$7, 'Unit List'!R1944)))), IF('Unit List'!AP1944='Unit List'!$P$5, 'Unit List'!$AP$5, IF('Unit List'!AP1944='Unit List'!$P$4, 'Unit List'!$AP$4, IF('Unit List'!AP1944='Unit List'!$P$7, 'Unit List'!AP1944 * 'Unit List'!$AP$7, 'Unit List'!AP1944)))), IF('Unit List'!R1944='Unit List'!$P$5, 'Unit List'!$AP$5, IF('Unit List'!R1944='Unit List'!$P$4, 'Unit List'!$AP$4, IF('Unit List'!R1944='Unit List'!$P$7, 'Unit List'!R1944 * 'Unit List'!$AP$7, 'Unit List'!R1944)))), IF('Unit List'!R1944='Unit List'!$P$5, 'Unit List'!$AP$5, IF('Unit List'!R1944='Unit List'!$P$4, 'Unit List'!$AP$4, IF('Unit List'!R1944='Unit List'!$P$7, 'Unit List'!R1944 * 'Unit List'!$AP$7, 'Unit List'!R1944)))), IF('Unit List'!AP1944='Unit List'!$P$5, 'Unit List'!$AP$5, IF('Unit List'!AP1944='Unit List'!$P$4, 'Unit List'!$AP$4, IF('Unit List'!AP1944='Unit List'!$P$7, 'Unit List'!AP1944 * 'Unit List'!$AP$7, 'Unit List'!AP1944)))), IF('Unit List'!R1944='Unit List'!$P$5, 'Unit List'!$AP$5, IF('Unit List'!R1944='Unit List'!$P$4, 'Unit List'!$AP$4, IF('Unit List'!R1944='Unit List'!$P$7, 'Unit List'!R1944 * 'Unit List'!$AP$7, 'Unit List'!R1944)))), IF('Unit List'!R1944='Unit List'!$P$5, 'Unit List'!$AP$5, IF('Unit List'!R1944='Unit List'!$P$4, 'Unit List'!$AP$4, IF('Unit List'!R1944='Unit List'!$P$7, 'Unit List'!R1944 * 'Unit List'!$AP$7, 'Unit List'!R1944)))), IF('Unit List'!AP1944='Unit List'!$P$5, 'Unit List'!$AP$5, IF('Unit List'!AP1944='Unit List'!$P$4, 'Unit List'!$AP$4, IF('Unit List'!AP1944='Unit List'!$P$7, 'Unit List'!AP1944 * 'Unit List'!$AP$7, 'Unit List'!AP1944)))),",",)</f>
        <v>,</v>
      </c>
      <c r="J2046" t="str">
        <f>CONCATENATE("'",IF(ISBLANK('Unit List'!AQ1944), IF(ISBLANK('Unit List'!S1944), IF(ISBLANK('Unit List'!S1944), IF(ISBLANK('Unit List'!AQ1944), IF(ISBLANK('Unit List'!S1944), IF(ISBLANK('Unit List'!S1944), IF(ISBLANK('Unit List'!AQ1944), IF(ISBLANK('Unit List'!S1944), IF(ISBLANK('Unit List'!S1944),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List'!S1944='Unit List'!$P$5, 'Unit List'!$AQ$5, IF('Unit List'!S1944='Unit List'!$P$4, 'Unit List'!$AQ$4, 'Unit List'!S1944))), IF('Unit List'!S1944='Unit List'!$P$5, 'Unit List'!$AQ$5, IF('Unit List'!S1944='Unit List'!$P$4, 'Unit List'!$AQ$4, 'Unit List'!S1944))), IF('Unit List'!AQ1944='Unit List'!$P$5, 'Unit List'!$AQ$5, IF('Unit List'!AQ1944='Unit List'!$P$4, 'Unit List'!$AQ$4, 'Unit List'!AQ1944))), IF('Unit List'!S1944='Unit List'!$P$5, 'Unit List'!$AQ$5, IF('Unit List'!S1944='Unit List'!$P$4, 'Unit List'!$AQ$4, 'Unit List'!S1944))), IF('Unit List'!S1944='Unit List'!$P$5, 'Unit List'!$AQ$5, IF('Unit List'!S1944='Unit List'!$P$4, 'Unit List'!$AQ$4, 'Unit List'!S1944))), IF('Unit List'!AQ1944='Unit List'!$P$5, 'Unit List'!$AQ$5, IF('Unit List'!AQ1944='Unit List'!$P$4, 'Unit List'!$AQ$4, 'Unit List'!AQ1944))), IF('Unit List'!S1944='Unit List'!$P$5, 'Unit List'!$AQ$5, IF('Unit List'!S1944='Unit List'!$P$4, 'Unit List'!$AQ$4, 'Unit List'!S1944))), IF('Unit List'!S1944='Unit List'!$P$5, 'Unit List'!$AQ$5, IF('Unit List'!S1944='Unit List'!$P$4, 'Unit List'!$AQ$4, 'Unit List'!S1944))), IF('Unit List'!AQ1944='Unit List'!$P$5, 'Unit List'!$AQ$5, IF('Unit List'!AQ1944='Unit List'!$P$4, 'Unit List'!$AQ$4, 'Unit List'!AQ1944))),"'),",)</f>
        <v>'UnFormed'),</v>
      </c>
    </row>
    <row r="2047" spans="1:10" x14ac:dyDescent="0.25">
      <c r="A2047" t="s">
        <v>2713</v>
      </c>
      <c r="B2047" t="str">
        <f>CONCATENATE("'_",'Unit List'!C1945,"',",)</f>
        <v>'_SAHUL',</v>
      </c>
      <c r="C2047" t="str">
        <f>"'',"</f>
        <v>'',</v>
      </c>
      <c r="D2047" t="str">
        <f>CONCATENATE("'",'Unit List'!E1945,"',",)</f>
        <v>'WW2_INFANTRY',</v>
      </c>
      <c r="E2047" t="str">
        <f>CONCATENATE("'",'Unit List'!F1945,"',",)</f>
        <v>'WW2_INFANTRY',</v>
      </c>
      <c r="F2047" t="str">
        <f>CONCATENATE("'_",'Unit List'!G1945,"',",)</f>
        <v>'_V2',</v>
      </c>
      <c r="G2047" t="str">
        <f>CONCATENATE("'",'Unit List'!H1945,"',",)</f>
        <v>'ANZAC.303',</v>
      </c>
      <c r="H2047" t="str">
        <f>CONCATENATE(IF(ISBLANK('Unit List'!AO1945), IF(ISBLANK('Unit List'!Q1945), IF(ISBLANK('Unit List'!Q1945), IF(ISBLANK('Unit List'!AO1945), IF(ISBLANK('Unit List'!Q1945), IF(ISBLANK('Unit List'!Q1945), IF(ISBLANK('Unit List'!AO1945), IF(ISBLANK('Unit List'!Q1945), IF(ISBLANK('Unit List'!Q1945),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List'!Q1945='Unit List'!$P$5, 'Unit List'!$AO$5, IF('Unit List'!Q1945='Unit List'!$P$4, 'Unit List'!$AO$4, IF('Unit List'!Q1945='Unit List'!$P$7, 'Unit List'!Q1945 * 'Unit List'!$AO$7, 'Unit List'!Q1945)))), IF('Unit List'!Q1945='Unit List'!$P$5, 'Unit List'!$AO$5, IF('Unit List'!Q1945='Unit List'!$P$4, 'Unit List'!$AO$4, IF('Unit List'!Q1945='Unit List'!$P$7, 'Unit List'!Q1945 * 'Unit List'!$AO$7, 'Unit List'!Q1945)))), IF('Unit List'!AO1945='Unit List'!$P$5, 'Unit List'!$AO$5, IF('Unit List'!AO1945='Unit List'!$P$4, 'Unit List'!$AO$4, IF('Unit List'!AO1945='Unit List'!$P$7, 'Unit List'!AO1945 * 'Unit List'!$AO$7, 'Unit List'!AO1945)))), IF('Unit List'!Q1945='Unit List'!$P$5, 'Unit List'!$AO$5, IF('Unit List'!Q1945='Unit List'!$P$4, 'Unit List'!$AO$4, IF('Unit List'!Q1945='Unit List'!$P$7, 'Unit List'!Q1945 * 'Unit List'!$AO$7, 'Unit List'!Q1945)))), IF('Unit List'!Q1945='Unit List'!$P$5, 'Unit List'!$AO$5, IF('Unit List'!Q1945='Unit List'!$P$4, 'Unit List'!$AO$4, IF('Unit List'!Q1945='Unit List'!$P$7, 'Unit List'!Q1945 * 'Unit List'!$AO$7, 'Unit List'!Q1945)))), IF('Unit List'!AO1945='Unit List'!$P$5, 'Unit List'!$AO$5, IF('Unit List'!AO1945='Unit List'!$P$4, 'Unit List'!$AO$4, IF('Unit List'!AO1945='Unit List'!$P$7, 'Unit List'!AO1945 * 'Unit List'!$AO$7, 'Unit List'!AO1945)))), IF('Unit List'!Q1945='Unit List'!$P$5, 'Unit List'!$AO$5, IF('Unit List'!Q1945='Unit List'!$P$4, 'Unit List'!$AO$4, IF('Unit List'!Q1945='Unit List'!$P$7, 'Unit List'!Q1945 * 'Unit List'!$AO$7, 'Unit List'!Q1945)))), IF('Unit List'!Q1945='Unit List'!$P$5, 'Unit List'!$AO$5, IF('Unit List'!Q1945='Unit List'!$P$4, 'Unit List'!$AO$4, IF('Unit List'!Q1945='Unit List'!$P$7, 'Unit List'!Q1945 * 'Unit List'!$AO$7, 'Unit List'!Q1945)))), IF('Unit List'!AO1945='Unit List'!$P$5, 'Unit List'!$AO$5, IF('Unit List'!AO1945='Unit List'!$P$4, 'Unit List'!$AO$4, IF('Unit List'!AO1945='Unit List'!$P$7, 'Unit List'!AO1945 * 'Unit List'!$AO$7, 'Unit List'!AO1945)))),",",)</f>
        <v>4,</v>
      </c>
      <c r="I2047" t="str">
        <f>CONCATENATE(IF(ISBLANK('Unit List'!AP1945), IF(ISBLANK('Unit List'!R1945), IF(ISBLANK('Unit List'!R1945), IF(ISBLANK('Unit List'!AP1945), IF(ISBLANK('Unit List'!R1945), IF(ISBLANK('Unit List'!R1945), IF(ISBLANK('Unit List'!AP1945), IF(ISBLANK('Unit List'!R1945), IF(ISBLANK('Unit List'!R1945),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List'!R1945='Unit List'!$P$5, 'Unit List'!$AP$5, IF('Unit List'!R1945='Unit List'!$P$4, 'Unit List'!$AP$4, IF('Unit List'!R1945='Unit List'!$P$7, 'Unit List'!R1945 * 'Unit List'!$AP$7, 'Unit List'!R1945)))), IF('Unit List'!R1945='Unit List'!$P$5, 'Unit List'!$AP$5, IF('Unit List'!R1945='Unit List'!$P$4, 'Unit List'!$AP$4, IF('Unit List'!R1945='Unit List'!$P$7, 'Unit List'!R1945 * 'Unit List'!$AP$7, 'Unit List'!R1945)))), IF('Unit List'!AP1945='Unit List'!$P$5, 'Unit List'!$AP$5, IF('Unit List'!AP1945='Unit List'!$P$4, 'Unit List'!$AP$4, IF('Unit List'!AP1945='Unit List'!$P$7, 'Unit List'!AP1945 * 'Unit List'!$AP$7, 'Unit List'!AP1945)))), IF('Unit List'!R1945='Unit List'!$P$5, 'Unit List'!$AP$5, IF('Unit List'!R1945='Unit List'!$P$4, 'Unit List'!$AP$4, IF('Unit List'!R1945='Unit List'!$P$7, 'Unit List'!R1945 * 'Unit List'!$AP$7, 'Unit List'!R1945)))), IF('Unit List'!R1945='Unit List'!$P$5, 'Unit List'!$AP$5, IF('Unit List'!R1945='Unit List'!$P$4, 'Unit List'!$AP$4, IF('Unit List'!R1945='Unit List'!$P$7, 'Unit List'!R1945 * 'Unit List'!$AP$7, 'Unit List'!R1945)))), IF('Unit List'!AP1945='Unit List'!$P$5, 'Unit List'!$AP$5, IF('Unit List'!AP1945='Unit List'!$P$4, 'Unit List'!$AP$4, IF('Unit List'!AP1945='Unit List'!$P$7, 'Unit List'!AP1945 * 'Unit List'!$AP$7, 'Unit List'!AP1945)))), IF('Unit List'!R1945='Unit List'!$P$5, 'Unit List'!$AP$5, IF('Unit List'!R1945='Unit List'!$P$4, 'Unit List'!$AP$4, IF('Unit List'!R1945='Unit List'!$P$7, 'Unit List'!R1945 * 'Unit List'!$AP$7, 'Unit List'!R1945)))), IF('Unit List'!R1945='Unit List'!$P$5, 'Unit List'!$AP$5, IF('Unit List'!R1945='Unit List'!$P$4, 'Unit List'!$AP$4, IF('Unit List'!R1945='Unit List'!$P$7, 'Unit List'!R1945 * 'Unit List'!$AP$7, 'Unit List'!R1945)))), IF('Unit List'!AP1945='Unit List'!$P$5, 'Unit List'!$AP$5, IF('Unit List'!AP1945='Unit List'!$P$4, 'Unit List'!$AP$4, IF('Unit List'!AP1945='Unit List'!$P$7, 'Unit List'!AP1945 * 'Unit List'!$AP$7, 'Unit List'!AP1945)))),",",)</f>
        <v>,</v>
      </c>
      <c r="J2047" t="str">
        <f>CONCATENATE("'",IF(ISBLANK('Unit List'!AQ1945), IF(ISBLANK('Unit List'!S1945), IF(ISBLANK('Unit List'!S1945), IF(ISBLANK('Unit List'!AQ1945), IF(ISBLANK('Unit List'!S1945), IF(ISBLANK('Unit List'!S1945), IF(ISBLANK('Unit List'!AQ1945), IF(ISBLANK('Unit List'!S1945), IF(ISBLANK('Unit List'!S1945),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List'!S1945='Unit List'!$P$5, 'Unit List'!$AQ$5, IF('Unit List'!S1945='Unit List'!$P$4, 'Unit List'!$AQ$4, 'Unit List'!S1945))), IF('Unit List'!S1945='Unit List'!$P$5, 'Unit List'!$AQ$5, IF('Unit List'!S1945='Unit List'!$P$4, 'Unit List'!$AQ$4, 'Unit List'!S1945))), IF('Unit List'!AQ1945='Unit List'!$P$5, 'Unit List'!$AQ$5, IF('Unit List'!AQ1945='Unit List'!$P$4, 'Unit List'!$AQ$4, 'Unit List'!AQ1945))), IF('Unit List'!S1945='Unit List'!$P$5, 'Unit List'!$AQ$5, IF('Unit List'!S1945='Unit List'!$P$4, 'Unit List'!$AQ$4, 'Unit List'!S1945))), IF('Unit List'!S1945='Unit List'!$P$5, 'Unit List'!$AQ$5, IF('Unit List'!S1945='Unit List'!$P$4, 'Unit List'!$AQ$4, 'Unit List'!S1945))), IF('Unit List'!AQ1945='Unit List'!$P$5, 'Unit List'!$AQ$5, IF('Unit List'!AQ1945='Unit List'!$P$4, 'Unit List'!$AQ$4, 'Unit List'!AQ1945))), IF('Unit List'!S1945='Unit List'!$P$5, 'Unit List'!$AQ$5, IF('Unit List'!S1945='Unit List'!$P$4, 'Unit List'!$AQ$4, 'Unit List'!S1945))), IF('Unit List'!S1945='Unit List'!$P$5, 'Unit List'!$AQ$5, IF('Unit List'!S1945='Unit List'!$P$4, 'Unit List'!$AQ$4, 'Unit List'!S1945))), IF('Unit List'!AQ1945='Unit List'!$P$5, 'Unit List'!$AQ$5, IF('Unit List'!AQ1945='Unit List'!$P$4, 'Unit List'!$AQ$4, 'Unit List'!AQ1945))),"'),",)</f>
        <v>'UnFormed'),</v>
      </c>
    </row>
    <row r="2048" spans="1:10" x14ac:dyDescent="0.25">
      <c r="A2048" t="s">
        <v>2713</v>
      </c>
      <c r="B2048" t="str">
        <f>CONCATENATE("'_",'Unit List'!C1946,"',",)</f>
        <v>'_SAHUL',</v>
      </c>
      <c r="C2048" t="str">
        <f>"'',"</f>
        <v>'',</v>
      </c>
      <c r="D2048" t="str">
        <f>CONCATENATE("'",'Unit List'!E1946,"',",)</f>
        <v>'WW2_INFANTRY',</v>
      </c>
      <c r="E2048" t="str">
        <f>CONCATENATE("'",'Unit List'!F1946,"',",)</f>
        <v>'WW2_INFANTRY',</v>
      </c>
      <c r="F2048" t="str">
        <f>"'',"</f>
        <v>'',</v>
      </c>
      <c r="G2048" t="str">
        <f>CONCATENATE("'",'Unit List'!H1946,"',",)</f>
        <v>'ANZAC',</v>
      </c>
      <c r="H2048" t="str">
        <f>CONCATENATE(IF(ISBLANK('Unit List'!AO1946), IF(ISBLANK('Unit List'!Q1946), IF(ISBLANK('Unit List'!Q1946), IF(ISBLANK('Unit List'!AO1946), IF(ISBLANK('Unit List'!Q1946), IF(ISBLANK('Unit List'!Q1946), IF(ISBLANK('Unit List'!AO1946), IF(ISBLANK('Unit List'!Q1946), IF(ISBLANK('Unit List'!Q1946),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List'!Q1946='Unit List'!$P$5, 'Unit List'!$AO$5, IF('Unit List'!Q1946='Unit List'!$P$4, 'Unit List'!$AO$4, IF('Unit List'!Q1946='Unit List'!$P$7, 'Unit List'!Q1946 * 'Unit List'!$AO$7, 'Unit List'!Q1946)))), IF('Unit List'!Q1946='Unit List'!$P$5, 'Unit List'!$AO$5, IF('Unit List'!Q1946='Unit List'!$P$4, 'Unit List'!$AO$4, IF('Unit List'!Q1946='Unit List'!$P$7, 'Unit List'!Q1946 * 'Unit List'!$AO$7, 'Unit List'!Q1946)))), IF('Unit List'!AO1946='Unit List'!$P$5, 'Unit List'!$AO$5, IF('Unit List'!AO1946='Unit List'!$P$4, 'Unit List'!$AO$4, IF('Unit List'!AO1946='Unit List'!$P$7, 'Unit List'!AO1946 * 'Unit List'!$AO$7, 'Unit List'!AO1946)))), IF('Unit List'!Q1946='Unit List'!$P$5, 'Unit List'!$AO$5, IF('Unit List'!Q1946='Unit List'!$P$4, 'Unit List'!$AO$4, IF('Unit List'!Q1946='Unit List'!$P$7, 'Unit List'!Q1946 * 'Unit List'!$AO$7, 'Unit List'!Q1946)))), IF('Unit List'!Q1946='Unit List'!$P$5, 'Unit List'!$AO$5, IF('Unit List'!Q1946='Unit List'!$P$4, 'Unit List'!$AO$4, IF('Unit List'!Q1946='Unit List'!$P$7, 'Unit List'!Q1946 * 'Unit List'!$AO$7, 'Unit List'!Q1946)))), IF('Unit List'!AO1946='Unit List'!$P$5, 'Unit List'!$AO$5, IF('Unit List'!AO1946='Unit List'!$P$4, 'Unit List'!$AO$4, IF('Unit List'!AO1946='Unit List'!$P$7, 'Unit List'!AO1946 * 'Unit List'!$AO$7, 'Unit List'!AO1946)))), IF('Unit List'!Q1946='Unit List'!$P$5, 'Unit List'!$AO$5, IF('Unit List'!Q1946='Unit List'!$P$4, 'Unit List'!$AO$4, IF('Unit List'!Q1946='Unit List'!$P$7, 'Unit List'!Q1946 * 'Unit List'!$AO$7, 'Unit List'!Q1946)))), IF('Unit List'!Q1946='Unit List'!$P$5, 'Unit List'!$AO$5, IF('Unit List'!Q1946='Unit List'!$P$4, 'Unit List'!$AO$4, IF('Unit List'!Q1946='Unit List'!$P$7, 'Unit List'!Q1946 * 'Unit List'!$AO$7, 'Unit List'!Q1946)))), IF('Unit List'!AO1946='Unit List'!$P$5, 'Unit List'!$AO$5, IF('Unit List'!AO1946='Unit List'!$P$4, 'Unit List'!$AO$4, IF('Unit List'!AO1946='Unit List'!$P$7, 'Unit List'!AO1946 * 'Unit List'!$AO$7, 'Unit List'!AO1946)))),",",)</f>
        <v>2,</v>
      </c>
      <c r="I2048" t="str">
        <f>CONCATENATE(IF(ISBLANK('Unit List'!AP1946), IF(ISBLANK('Unit List'!R1946), IF(ISBLANK('Unit List'!R1946), IF(ISBLANK('Unit List'!AP1946), IF(ISBLANK('Unit List'!R1946), IF(ISBLANK('Unit List'!R1946), IF(ISBLANK('Unit List'!AP1946), IF(ISBLANK('Unit List'!R1946), IF(ISBLANK('Unit List'!R1946),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List'!R1946='Unit List'!$P$5, 'Unit List'!$AP$5, IF('Unit List'!R1946='Unit List'!$P$4, 'Unit List'!$AP$4, IF('Unit List'!R1946='Unit List'!$P$7, 'Unit List'!R1946 * 'Unit List'!$AP$7, 'Unit List'!R1946)))), IF('Unit List'!R1946='Unit List'!$P$5, 'Unit List'!$AP$5, IF('Unit List'!R1946='Unit List'!$P$4, 'Unit List'!$AP$4, IF('Unit List'!R1946='Unit List'!$P$7, 'Unit List'!R1946 * 'Unit List'!$AP$7, 'Unit List'!R1946)))), IF('Unit List'!AP1946='Unit List'!$P$5, 'Unit List'!$AP$5, IF('Unit List'!AP1946='Unit List'!$P$4, 'Unit List'!$AP$4, IF('Unit List'!AP1946='Unit List'!$P$7, 'Unit List'!AP1946 * 'Unit List'!$AP$7, 'Unit List'!AP1946)))), IF('Unit List'!R1946='Unit List'!$P$5, 'Unit List'!$AP$5, IF('Unit List'!R1946='Unit List'!$P$4, 'Unit List'!$AP$4, IF('Unit List'!R1946='Unit List'!$P$7, 'Unit List'!R1946 * 'Unit List'!$AP$7, 'Unit List'!R1946)))), IF('Unit List'!R1946='Unit List'!$P$5, 'Unit List'!$AP$5, IF('Unit List'!R1946='Unit List'!$P$4, 'Unit List'!$AP$4, IF('Unit List'!R1946='Unit List'!$P$7, 'Unit List'!R1946 * 'Unit List'!$AP$7, 'Unit List'!R1946)))), IF('Unit List'!AP1946='Unit List'!$P$5, 'Unit List'!$AP$5, IF('Unit List'!AP1946='Unit List'!$P$4, 'Unit List'!$AP$4, IF('Unit List'!AP1946='Unit List'!$P$7, 'Unit List'!AP1946 * 'Unit List'!$AP$7, 'Unit List'!AP1946)))), IF('Unit List'!R1946='Unit List'!$P$5, 'Unit List'!$AP$5, IF('Unit List'!R1946='Unit List'!$P$4, 'Unit List'!$AP$4, IF('Unit List'!R1946='Unit List'!$P$7, 'Unit List'!R1946 * 'Unit List'!$AP$7, 'Unit List'!R1946)))), IF('Unit List'!R1946='Unit List'!$P$5, 'Unit List'!$AP$5, IF('Unit List'!R1946='Unit List'!$P$4, 'Unit List'!$AP$4, IF('Unit List'!R1946='Unit List'!$P$7, 'Unit List'!R1946 * 'Unit List'!$AP$7, 'Unit List'!R1946)))), IF('Unit List'!AP1946='Unit List'!$P$5, 'Unit List'!$AP$5, IF('Unit List'!AP1946='Unit List'!$P$4, 'Unit List'!$AP$4, IF('Unit List'!AP1946='Unit List'!$P$7, 'Unit List'!AP1946 * 'Unit List'!$AP$7, 'Unit List'!AP1946)))),",",)</f>
        <v>,</v>
      </c>
      <c r="J2048" t="str">
        <f>CONCATENATE("'",IF(ISBLANK('Unit List'!AQ1946), IF(ISBLANK('Unit List'!S1946), IF(ISBLANK('Unit List'!S1946), IF(ISBLANK('Unit List'!AQ1946), IF(ISBLANK('Unit List'!S1946), IF(ISBLANK('Unit List'!S1946), IF(ISBLANK('Unit List'!AQ1946), IF(ISBLANK('Unit List'!S1946), IF(ISBLANK('Unit List'!S1946),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List'!S1946='Unit List'!$P$5, 'Unit List'!$AQ$5, IF('Unit List'!S1946='Unit List'!$P$4, 'Unit List'!$AQ$4, 'Unit List'!S1946))), IF('Unit List'!S1946='Unit List'!$P$5, 'Unit List'!$AQ$5, IF('Unit List'!S1946='Unit List'!$P$4, 'Unit List'!$AQ$4, 'Unit List'!S1946))), IF('Unit List'!AQ1946='Unit List'!$P$5, 'Unit List'!$AQ$5, IF('Unit List'!AQ1946='Unit List'!$P$4, 'Unit List'!$AQ$4, 'Unit List'!AQ1946))), IF('Unit List'!S1946='Unit List'!$P$5, 'Unit List'!$AQ$5, IF('Unit List'!S1946='Unit List'!$P$4, 'Unit List'!$AQ$4, 'Unit List'!S1946))), IF('Unit List'!S1946='Unit List'!$P$5, 'Unit List'!$AQ$5, IF('Unit List'!S1946='Unit List'!$P$4, 'Unit List'!$AQ$4, 'Unit List'!S1946))), IF('Unit List'!AQ1946='Unit List'!$P$5, 'Unit List'!$AQ$5, IF('Unit List'!AQ1946='Unit List'!$P$4, 'Unit List'!$AQ$4, 'Unit List'!AQ1946))), IF('Unit List'!S1946='Unit List'!$P$5, 'Unit List'!$AQ$5, IF('Unit List'!S1946='Unit List'!$P$4, 'Unit List'!$AQ$4, 'Unit List'!S1946))), IF('Unit List'!S1946='Unit List'!$P$5, 'Unit List'!$AQ$5, IF('Unit List'!S1946='Unit List'!$P$4, 'Unit List'!$AQ$4, 'Unit List'!S1946))), IF('Unit List'!AQ1946='Unit List'!$P$5, 'Unit List'!$AQ$5, IF('Unit List'!AQ1946='Unit List'!$P$4, 'Unit List'!$AQ$4, 'Unit List'!AQ1946))),"'),",)</f>
        <v>'UnFormed'),</v>
      </c>
    </row>
    <row r="2049" spans="1:10" x14ac:dyDescent="0.25">
      <c r="A2049" t="s">
        <v>2713</v>
      </c>
      <c r="B2049" t="str">
        <f>CONCATENATE("'_",'Unit List'!C1947,"',",)</f>
        <v>'_SAHUL',</v>
      </c>
      <c r="C2049" t="str">
        <f>"'',"</f>
        <v>'',</v>
      </c>
      <c r="D2049" t="str">
        <f>CONCATENATE("'",'Unit List'!E1947,"',",)</f>
        <v>'WW2_INFANTRY',</v>
      </c>
      <c r="E2049" t="str">
        <f>CONCATENATE("'",'Unit List'!F1947,"',",)</f>
        <v>'WW2_INFANTRY',</v>
      </c>
      <c r="F2049" t="str">
        <f>CONCATENATE("'_",'Unit List'!G1947,"',",)</f>
        <v>'_V2',</v>
      </c>
      <c r="G2049" t="str">
        <f>CONCATENATE("'",'Unit List'!H1947,"',",)</f>
        <v>'ANZAC.303',</v>
      </c>
      <c r="H2049" t="str">
        <f>CONCATENATE(IF(ISBLANK('Unit List'!AO1947), IF(ISBLANK('Unit List'!Q1947), IF(ISBLANK('Unit List'!Q1947), IF(ISBLANK('Unit List'!AO1947), IF(ISBLANK('Unit List'!Q1947), IF(ISBLANK('Unit List'!Q1947), IF(ISBLANK('Unit List'!AO1947), IF(ISBLANK('Unit List'!Q1947), IF(ISBLANK('Unit List'!Q1947),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List'!Q1947='Unit List'!$P$5, 'Unit List'!$AO$5, IF('Unit List'!Q1947='Unit List'!$P$4, 'Unit List'!$AO$4, IF('Unit List'!Q1947='Unit List'!$P$7, 'Unit List'!Q1947 * 'Unit List'!$AO$7, 'Unit List'!Q1947)))), IF('Unit List'!Q1947='Unit List'!$P$5, 'Unit List'!$AO$5, IF('Unit List'!Q1947='Unit List'!$P$4, 'Unit List'!$AO$4, IF('Unit List'!Q1947='Unit List'!$P$7, 'Unit List'!Q1947 * 'Unit List'!$AO$7, 'Unit List'!Q1947)))), IF('Unit List'!AO1947='Unit List'!$P$5, 'Unit List'!$AO$5, IF('Unit List'!AO1947='Unit List'!$P$4, 'Unit List'!$AO$4, IF('Unit List'!AO1947='Unit List'!$P$7, 'Unit List'!AO1947 * 'Unit List'!$AO$7, 'Unit List'!AO1947)))), IF('Unit List'!Q1947='Unit List'!$P$5, 'Unit List'!$AO$5, IF('Unit List'!Q1947='Unit List'!$P$4, 'Unit List'!$AO$4, IF('Unit List'!Q1947='Unit List'!$P$7, 'Unit List'!Q1947 * 'Unit List'!$AO$7, 'Unit List'!Q1947)))), IF('Unit List'!Q1947='Unit List'!$P$5, 'Unit List'!$AO$5, IF('Unit List'!Q1947='Unit List'!$P$4, 'Unit List'!$AO$4, IF('Unit List'!Q1947='Unit List'!$P$7, 'Unit List'!Q1947 * 'Unit List'!$AO$7, 'Unit List'!Q1947)))), IF('Unit List'!AO1947='Unit List'!$P$5, 'Unit List'!$AO$5, IF('Unit List'!AO1947='Unit List'!$P$4, 'Unit List'!$AO$4, IF('Unit List'!AO1947='Unit List'!$P$7, 'Unit List'!AO1947 * 'Unit List'!$AO$7, 'Unit List'!AO1947)))), IF('Unit List'!Q1947='Unit List'!$P$5, 'Unit List'!$AO$5, IF('Unit List'!Q1947='Unit List'!$P$4, 'Unit List'!$AO$4, IF('Unit List'!Q1947='Unit List'!$P$7, 'Unit List'!Q1947 * 'Unit List'!$AO$7, 'Unit List'!Q1947)))), IF('Unit List'!Q1947='Unit List'!$P$5, 'Unit List'!$AO$5, IF('Unit List'!Q1947='Unit List'!$P$4, 'Unit List'!$AO$4, IF('Unit List'!Q1947='Unit List'!$P$7, 'Unit List'!Q1947 * 'Unit List'!$AO$7, 'Unit List'!Q1947)))), IF('Unit List'!AO1947='Unit List'!$P$5, 'Unit List'!$AO$5, IF('Unit List'!AO1947='Unit List'!$P$4, 'Unit List'!$AO$4, IF('Unit List'!AO1947='Unit List'!$P$7, 'Unit List'!AO1947 * 'Unit List'!$AO$7, 'Unit List'!AO1947)))),",",)</f>
        <v>5,</v>
      </c>
      <c r="I2049" t="str">
        <f>CONCATENATE(IF(ISBLANK('Unit List'!AP1947), IF(ISBLANK('Unit List'!R1947), IF(ISBLANK('Unit List'!R1947), IF(ISBLANK('Unit List'!AP1947), IF(ISBLANK('Unit List'!R1947), IF(ISBLANK('Unit List'!R1947), IF(ISBLANK('Unit List'!AP1947), IF(ISBLANK('Unit List'!R1947), IF(ISBLANK('Unit List'!R1947),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List'!R1947='Unit List'!$P$5, 'Unit List'!$AP$5, IF('Unit List'!R1947='Unit List'!$P$4, 'Unit List'!$AP$4, IF('Unit List'!R1947='Unit List'!$P$7, 'Unit List'!R1947 * 'Unit List'!$AP$7, 'Unit List'!R1947)))), IF('Unit List'!R1947='Unit List'!$P$5, 'Unit List'!$AP$5, IF('Unit List'!R1947='Unit List'!$P$4, 'Unit List'!$AP$4, IF('Unit List'!R1947='Unit List'!$P$7, 'Unit List'!R1947 * 'Unit List'!$AP$7, 'Unit List'!R1947)))), IF('Unit List'!AP1947='Unit List'!$P$5, 'Unit List'!$AP$5, IF('Unit List'!AP1947='Unit List'!$P$4, 'Unit List'!$AP$4, IF('Unit List'!AP1947='Unit List'!$P$7, 'Unit List'!AP1947 * 'Unit List'!$AP$7, 'Unit List'!AP1947)))), IF('Unit List'!R1947='Unit List'!$P$5, 'Unit List'!$AP$5, IF('Unit List'!R1947='Unit List'!$P$4, 'Unit List'!$AP$4, IF('Unit List'!R1947='Unit List'!$P$7, 'Unit List'!R1947 * 'Unit List'!$AP$7, 'Unit List'!R1947)))), IF('Unit List'!R1947='Unit List'!$P$5, 'Unit List'!$AP$5, IF('Unit List'!R1947='Unit List'!$P$4, 'Unit List'!$AP$4, IF('Unit List'!R1947='Unit List'!$P$7, 'Unit List'!R1947 * 'Unit List'!$AP$7, 'Unit List'!R1947)))), IF('Unit List'!AP1947='Unit List'!$P$5, 'Unit List'!$AP$5, IF('Unit List'!AP1947='Unit List'!$P$4, 'Unit List'!$AP$4, IF('Unit List'!AP1947='Unit List'!$P$7, 'Unit List'!AP1947 * 'Unit List'!$AP$7, 'Unit List'!AP1947)))), IF('Unit List'!R1947='Unit List'!$P$5, 'Unit List'!$AP$5, IF('Unit List'!R1947='Unit List'!$P$4, 'Unit List'!$AP$4, IF('Unit List'!R1947='Unit List'!$P$7, 'Unit List'!R1947 * 'Unit List'!$AP$7, 'Unit List'!R1947)))), IF('Unit List'!R1947='Unit List'!$P$5, 'Unit List'!$AP$5, IF('Unit List'!R1947='Unit List'!$P$4, 'Unit List'!$AP$4, IF('Unit List'!R1947='Unit List'!$P$7, 'Unit List'!R1947 * 'Unit List'!$AP$7, 'Unit List'!R1947)))), IF('Unit List'!AP1947='Unit List'!$P$5, 'Unit List'!$AP$5, IF('Unit List'!AP1947='Unit List'!$P$4, 'Unit List'!$AP$4, IF('Unit List'!AP1947='Unit List'!$P$7, 'Unit List'!AP1947 * 'Unit List'!$AP$7, 'Unit List'!AP1947)))),",",)</f>
        <v>,</v>
      </c>
      <c r="J2049" t="str">
        <f>CONCATENATE("'",IF(ISBLANK('Unit List'!AQ1947), IF(ISBLANK('Unit List'!S1947), IF(ISBLANK('Unit List'!S1947), IF(ISBLANK('Unit List'!AQ1947), IF(ISBLANK('Unit List'!S1947), IF(ISBLANK('Unit List'!S1947), IF(ISBLANK('Unit List'!AQ1947), IF(ISBLANK('Unit List'!S1947), IF(ISBLANK('Unit List'!S1947),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List'!S1947='Unit List'!$P$5, 'Unit List'!$AQ$5, IF('Unit List'!S1947='Unit List'!$P$4, 'Unit List'!$AQ$4, 'Unit List'!S1947))), IF('Unit List'!S1947='Unit List'!$P$5, 'Unit List'!$AQ$5, IF('Unit List'!S1947='Unit List'!$P$4, 'Unit List'!$AQ$4, 'Unit List'!S1947))), IF('Unit List'!AQ1947='Unit List'!$P$5, 'Unit List'!$AQ$5, IF('Unit List'!AQ1947='Unit List'!$P$4, 'Unit List'!$AQ$4, 'Unit List'!AQ1947))), IF('Unit List'!S1947='Unit List'!$P$5, 'Unit List'!$AQ$5, IF('Unit List'!S1947='Unit List'!$P$4, 'Unit List'!$AQ$4, 'Unit List'!S1947))), IF('Unit List'!S1947='Unit List'!$P$5, 'Unit List'!$AQ$5, IF('Unit List'!S1947='Unit List'!$P$4, 'Unit List'!$AQ$4, 'Unit List'!S1947))), IF('Unit List'!AQ1947='Unit List'!$P$5, 'Unit List'!$AQ$5, IF('Unit List'!AQ1947='Unit List'!$P$4, 'Unit List'!$AQ$4, 'Unit List'!AQ1947))), IF('Unit List'!S1947='Unit List'!$P$5, 'Unit List'!$AQ$5, IF('Unit List'!S1947='Unit List'!$P$4, 'Unit List'!$AQ$4, 'Unit List'!S1947))), IF('Unit List'!S1947='Unit List'!$P$5, 'Unit List'!$AQ$5, IF('Unit List'!S1947='Unit List'!$P$4, 'Unit List'!$AQ$4, 'Unit List'!S1947))), IF('Unit List'!AQ1947='Unit List'!$P$5, 'Unit List'!$AQ$5, IF('Unit List'!AQ1947='Unit List'!$P$4, 'Unit List'!$AQ$4, 'Unit List'!AQ1947))),"'),",)</f>
        <v>'UnFormed'),</v>
      </c>
    </row>
    <row r="2050" spans="1:10" x14ac:dyDescent="0.25">
      <c r="A2050" t="s">
        <v>2713</v>
      </c>
      <c r="B2050" t="str">
        <f>CONCATENATE("'_",'Unit List'!C1948,"',",)</f>
        <v>'_SEASIA',</v>
      </c>
      <c r="C2050" t="str">
        <f>CONCATENATE("'_",'Unit List'!D1948,"',",)</f>
        <v>'_ASIA',</v>
      </c>
      <c r="D2050" t="str">
        <f>CONCATENATE("'",'Unit List'!E1948,"',",)</f>
        <v>'WW2_INFANTRY',</v>
      </c>
      <c r="E2050" t="str">
        <f>CONCATENATE("'",'Unit List'!F1948,"',",)</f>
        <v>'WW2_INFANTRY',</v>
      </c>
      <c r="F2050" t="str">
        <f>"'',"</f>
        <v>'',</v>
      </c>
      <c r="G2050" t="str">
        <f>CONCATENATE("'",'Unit List'!H1920,"',",)</f>
        <v>'Infantry_China',</v>
      </c>
      <c r="H2050" t="str">
        <f>CONCATENATE(IF(ISBLANK('Unit List'!AO1948), IF(ISBLANK('Unit List'!Q1948), IF(ISBLANK('Unit List'!Q1948), IF(ISBLANK('Unit List'!AO1920), IF(ISBLANK('Unit List'!Q1920), IF(ISBLANK('Unit List'!Q1920), IF(ISBLANK('Unit List'!AO1920), IF(ISBLANK('Unit List'!Q1920), IF(ISBLANK('Unit List'!Q1920),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 IF('Unit List'!Q1948='Unit List'!$P$5, 'Unit List'!$AO$5, IF('Unit List'!Q1948='Unit List'!$P$4, 'Unit List'!$AO$4, IF('Unit List'!Q1948='Unit List'!$P$7, 'Unit List'!Q1948 * 'Unit List'!$AO$7, 'Unit List'!Q1948)))), IF('Unit List'!Q1948='Unit List'!$P$5, 'Unit List'!$AO$5, IF('Unit List'!Q1948='Unit List'!$P$4, 'Unit List'!$AO$4, IF('Unit List'!Q1948='Unit List'!$P$7, 'Unit List'!Q1948 * 'Unit List'!$AO$7, 'Unit List'!Q1948)))), IF('Unit List'!AO1948='Unit List'!$P$5, 'Unit List'!$AO$5, IF('Unit List'!AO1948='Unit List'!$P$4, 'Unit List'!$AO$4, IF('Unit List'!AO1948='Unit List'!$P$7, 'Unit List'!AO1948 * 'Unit List'!$AO$7, 'Unit List'!AO1948)))),",",)</f>
        <v>14,</v>
      </c>
      <c r="I2050" t="str">
        <f>CONCATENATE(IF(ISBLANK('Unit List'!AP1948), IF(ISBLANK('Unit List'!R1948), IF(ISBLANK('Unit List'!R1948), IF(ISBLANK('Unit List'!AP1920), IF(ISBLANK('Unit List'!R1920), IF(ISBLANK('Unit List'!R1920), IF(ISBLANK('Unit List'!AP1920), IF(ISBLANK('Unit List'!R1920), IF(ISBLANK('Unit List'!R1920),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 IF('Unit List'!R1948='Unit List'!$P$5, 'Unit List'!$AP$5, IF('Unit List'!R1948='Unit List'!$P$4, 'Unit List'!$AP$4, IF('Unit List'!R1948='Unit List'!$P$7, 'Unit List'!R1948 * 'Unit List'!$AP$7, 'Unit List'!R1948)))), IF('Unit List'!R1948='Unit List'!$P$5, 'Unit List'!$AP$5, IF('Unit List'!R1948='Unit List'!$P$4, 'Unit List'!$AP$4, IF('Unit List'!R1948='Unit List'!$P$7, 'Unit List'!R1948 * 'Unit List'!$AP$7, 'Unit List'!R1948)))), IF('Unit List'!AP1948='Unit List'!$P$5, 'Unit List'!$AP$5, IF('Unit List'!AP1948='Unit List'!$P$4, 'Unit List'!$AP$4, IF('Unit List'!AP1948='Unit List'!$P$7, 'Unit List'!AP1948 * 'Unit List'!$AP$7, 'Unit List'!AP1948)))),",",)</f>
        <v>,</v>
      </c>
      <c r="J2050" t="str">
        <f>CONCATENATE("'",IF(ISBLANK('Unit List'!AQ1948), IF(ISBLANK('Unit List'!S1948), IF(ISBLANK('Unit List'!S1948), IF(ISBLANK('Unit List'!AQ1920), IF(ISBLANK('Unit List'!S1920), IF(ISBLANK('Unit List'!S1920), IF(ISBLANK('Unit List'!AQ1920), IF(ISBLANK('Unit List'!S1920), IF(ISBLANK('Unit List'!S1920),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 IF('Unit List'!S1948='Unit List'!$P$5, 'Unit List'!$AQ$5, IF('Unit List'!S1948='Unit List'!$P$4, 'Unit List'!$AQ$4, 'Unit List'!S1948))), IF('Unit List'!S1948='Unit List'!$P$5, 'Unit List'!$AQ$5, IF('Unit List'!S1948='Unit List'!$P$4, 'Unit List'!$AQ$4, 'Unit List'!S1948))), IF('Unit List'!AQ1948='Unit List'!$P$5, 'Unit List'!$AQ$5, IF('Unit List'!AQ1948='Unit List'!$P$4, 'Unit List'!$AQ$4, 'Unit List'!AQ1948))),"'),",)</f>
        <v>'UnFormed'),</v>
      </c>
    </row>
    <row r="2051" spans="1:10" x14ac:dyDescent="0.25">
      <c r="A2051" t="s">
        <v>2713</v>
      </c>
      <c r="B2051" t="str">
        <f>CONCATENATE("'_",'Unit List'!C1949,"',",)</f>
        <v>'_SIAM',</v>
      </c>
      <c r="C2051" t="str">
        <f>"'',"</f>
        <v>'',</v>
      </c>
      <c r="D2051" t="str">
        <f>CONCATENATE("'",'Unit List'!E1949,"',",)</f>
        <v>'WW2_INFANTRY',</v>
      </c>
      <c r="E2051" t="str">
        <f>CONCATENATE("'",'Unit List'!F1949,"',",)</f>
        <v>'WW2_INFANTRY',</v>
      </c>
      <c r="F2051" t="str">
        <f>"'',"</f>
        <v>'',</v>
      </c>
      <c r="G2051" t="str">
        <f>CONCATENATE("'",'Unit List'!H1949,"',",)</f>
        <v>'Infantry_China_Communist_v2',</v>
      </c>
      <c r="H2051" t="str">
        <f>CONCATENATE(IF(ISBLANK('Unit List'!AO1949), IF(ISBLANK('Unit List'!Q1949), IF(ISBLANK('Unit List'!Q1949), IF(ISBLANK('Unit List'!AO1948), IF(ISBLANK('Unit List'!Q1948), IF(ISBLANK('Unit List'!Q1948), IF(ISBLANK('Unit List'!AO1948), IF(ISBLANK('Unit List'!Q1948), IF(ISBLANK('Unit List'!Q1948),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List'!Q1948='Unit List'!$P$5, 'Unit List'!$AO$5, IF('Unit List'!Q1948='Unit List'!$P$4, 'Unit List'!$AO$4, IF('Unit List'!Q1948='Unit List'!$P$7, 'Unit List'!Q1948 * 'Unit List'!$AO$7, 'Unit List'!Q1948)))), IF('Unit List'!Q1948='Unit List'!$P$5, 'Unit List'!$AO$5, IF('Unit List'!Q1948='Unit List'!$P$4, 'Unit List'!$AO$4, IF('Unit List'!Q1948='Unit List'!$P$7, 'Unit List'!Q1948 * 'Unit List'!$AO$7, 'Unit List'!Q1948)))), IF('Unit List'!AO1948='Unit List'!$P$5, 'Unit List'!$AO$5, IF('Unit List'!AO1948='Unit List'!$P$4, 'Unit List'!$AO$4, IF('Unit List'!AO1948='Unit List'!$P$7, 'Unit List'!AO1948 * 'Unit List'!$AO$7, 'Unit List'!AO1948)))), IF('Unit List'!Q1948='Unit List'!$P$5, 'Unit List'!$AO$5, IF('Unit List'!Q1948='Unit List'!$P$4, 'Unit List'!$AO$4, IF('Unit List'!Q1948='Unit List'!$P$7, 'Unit List'!Q1948 * 'Unit List'!$AO$7, 'Unit List'!Q1948)))), IF('Unit List'!Q1948='Unit List'!$P$5, 'Unit List'!$AO$5, IF('Unit List'!Q1948='Unit List'!$P$4, 'Unit List'!$AO$4, IF('Unit List'!Q1948='Unit List'!$P$7, 'Unit List'!Q1948 * 'Unit List'!$AO$7, 'Unit List'!Q1948)))), IF('Unit List'!AO1948='Unit List'!$P$5, 'Unit List'!$AO$5, IF('Unit List'!AO1948='Unit List'!$P$4, 'Unit List'!$AO$4, IF('Unit List'!AO1948='Unit List'!$P$7, 'Unit List'!AO1948 * 'Unit List'!$AO$7, 'Unit List'!AO1948)))), IF('Unit List'!Q1949='Unit List'!$P$5, 'Unit List'!$AO$5, IF('Unit List'!Q1949='Unit List'!$P$4, 'Unit List'!$AO$4, IF('Unit List'!Q1949='Unit List'!$P$7, 'Unit List'!Q1949 * 'Unit List'!$AO$7, 'Unit List'!Q1949)))), IF('Unit List'!Q1949='Unit List'!$P$5, 'Unit List'!$AO$5, IF('Unit List'!Q1949='Unit List'!$P$4, 'Unit List'!$AO$4, IF('Unit List'!Q1949='Unit List'!$P$7, 'Unit List'!Q1949 * 'Unit List'!$AO$7, 'Unit List'!Q1949)))), IF('Unit List'!AO1949='Unit List'!$P$5, 'Unit List'!$AO$5, IF('Unit List'!AO1949='Unit List'!$P$4, 'Unit List'!$AO$4, IF('Unit List'!AO1949='Unit List'!$P$7, 'Unit List'!AO1949 * 'Unit List'!$AO$7, 'Unit List'!AO1949)))),",",)</f>
        <v>14,</v>
      </c>
      <c r="I2051" t="str">
        <f>CONCATENATE(IF(ISBLANK('Unit List'!AP1949), IF(ISBLANK('Unit List'!R1949), IF(ISBLANK('Unit List'!R1949), IF(ISBLANK('Unit List'!AP1948), IF(ISBLANK('Unit List'!R1948), IF(ISBLANK('Unit List'!R1948), IF(ISBLANK('Unit List'!AP1948), IF(ISBLANK('Unit List'!R1948), IF(ISBLANK('Unit List'!R1948),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List'!R1948='Unit List'!$P$5, 'Unit List'!$AP$5, IF('Unit List'!R1948='Unit List'!$P$4, 'Unit List'!$AP$4, IF('Unit List'!R1948='Unit List'!$P$7, 'Unit List'!R1948 * 'Unit List'!$AP$7, 'Unit List'!R1948)))), IF('Unit List'!R1948='Unit List'!$P$5, 'Unit List'!$AP$5, IF('Unit List'!R1948='Unit List'!$P$4, 'Unit List'!$AP$4, IF('Unit List'!R1948='Unit List'!$P$7, 'Unit List'!R1948 * 'Unit List'!$AP$7, 'Unit List'!R1948)))), IF('Unit List'!AP1948='Unit List'!$P$5, 'Unit List'!$AP$5, IF('Unit List'!AP1948='Unit List'!$P$4, 'Unit List'!$AP$4, IF('Unit List'!AP1948='Unit List'!$P$7, 'Unit List'!AP1948 * 'Unit List'!$AP$7, 'Unit List'!AP1948)))), IF('Unit List'!R1948='Unit List'!$P$5, 'Unit List'!$AP$5, IF('Unit List'!R1948='Unit List'!$P$4, 'Unit List'!$AP$4, IF('Unit List'!R1948='Unit List'!$P$7, 'Unit List'!R1948 * 'Unit List'!$AP$7, 'Unit List'!R1948)))), IF('Unit List'!R1948='Unit List'!$P$5, 'Unit List'!$AP$5, IF('Unit List'!R1948='Unit List'!$P$4, 'Unit List'!$AP$4, IF('Unit List'!R1948='Unit List'!$P$7, 'Unit List'!R1948 * 'Unit List'!$AP$7, 'Unit List'!R1948)))), IF('Unit List'!AP1948='Unit List'!$P$5, 'Unit List'!$AP$5, IF('Unit List'!AP1948='Unit List'!$P$4, 'Unit List'!$AP$4, IF('Unit List'!AP1948='Unit List'!$P$7, 'Unit List'!AP1948 * 'Unit List'!$AP$7, 'Unit List'!AP1948)))), IF('Unit List'!R1949='Unit List'!$P$5, 'Unit List'!$AP$5, IF('Unit List'!R1949='Unit List'!$P$4, 'Unit List'!$AP$4, IF('Unit List'!R1949='Unit List'!$P$7, 'Unit List'!R1949 * 'Unit List'!$AP$7, 'Unit List'!R1949)))), IF('Unit List'!R1949='Unit List'!$P$5, 'Unit List'!$AP$5, IF('Unit List'!R1949='Unit List'!$P$4, 'Unit List'!$AP$4, IF('Unit List'!R1949='Unit List'!$P$7, 'Unit List'!R1949 * 'Unit List'!$AP$7, 'Unit List'!R1949)))), IF('Unit List'!AP1949='Unit List'!$P$5, 'Unit List'!$AP$5, IF('Unit List'!AP1949='Unit List'!$P$4, 'Unit List'!$AP$4, IF('Unit List'!AP1949='Unit List'!$P$7, 'Unit List'!AP1949 * 'Unit List'!$AP$7, 'Unit List'!AP1949)))),",",)</f>
        <v>,</v>
      </c>
      <c r="J2051" t="str">
        <f>CONCATENATE("'",IF(ISBLANK('Unit List'!AQ1949), IF(ISBLANK('Unit List'!S1949), IF(ISBLANK('Unit List'!S1949), IF(ISBLANK('Unit List'!AQ1948), IF(ISBLANK('Unit List'!S1948), IF(ISBLANK('Unit List'!S1948), IF(ISBLANK('Unit List'!AQ1948), IF(ISBLANK('Unit List'!S1948), IF(ISBLANK('Unit List'!S1948),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List'!S1948='Unit List'!$P$5, 'Unit List'!$AQ$5, IF('Unit List'!S1948='Unit List'!$P$4, 'Unit List'!$AQ$4, 'Unit List'!S1948))), IF('Unit List'!S1948='Unit List'!$P$5, 'Unit List'!$AQ$5, IF('Unit List'!S1948='Unit List'!$P$4, 'Unit List'!$AQ$4, 'Unit List'!S1948))), IF('Unit List'!AQ1948='Unit List'!$P$5, 'Unit List'!$AQ$5, IF('Unit List'!AQ1948='Unit List'!$P$4, 'Unit List'!$AQ$4, 'Unit List'!AQ1948))), IF('Unit List'!S1948='Unit List'!$P$5, 'Unit List'!$AQ$5, IF('Unit List'!S1948='Unit List'!$P$4, 'Unit List'!$AQ$4, 'Unit List'!S1948))), IF('Unit List'!S1948='Unit List'!$P$5, 'Unit List'!$AQ$5, IF('Unit List'!S1948='Unit List'!$P$4, 'Unit List'!$AQ$4, 'Unit List'!S1948))), IF('Unit List'!AQ1948='Unit List'!$P$5, 'Unit List'!$AQ$5, IF('Unit List'!AQ1948='Unit List'!$P$4, 'Unit List'!$AQ$4, 'Unit List'!AQ1948))), IF('Unit List'!S1949='Unit List'!$P$5, 'Unit List'!$AQ$5, IF('Unit List'!S1949='Unit List'!$P$4, 'Unit List'!$AQ$4, 'Unit List'!S1949))), IF('Unit List'!S1949='Unit List'!$P$5, 'Unit List'!$AQ$5, IF('Unit List'!S1949='Unit List'!$P$4, 'Unit List'!$AQ$4, 'Unit List'!S1949))), IF('Unit List'!AQ1949='Unit List'!$P$5, 'Unit List'!$AQ$5, IF('Unit List'!AQ1949='Unit List'!$P$4, 'Unit List'!$AQ$4, 'Unit List'!AQ1949))),"'),",)</f>
        <v>'UnFormed'),</v>
      </c>
    </row>
    <row r="2052" spans="1:10" x14ac:dyDescent="0.25">
      <c r="A2052" t="s">
        <v>2713</v>
      </c>
      <c r="B2052" t="str">
        <f>"'',"</f>
        <v>'',</v>
      </c>
      <c r="C2052" t="str">
        <f>"'',"</f>
        <v>'',</v>
      </c>
      <c r="D2052" t="str">
        <f>CONCATENATE("'",'Unit List'!E1950,"',",)</f>
        <v>'XCOM_SQUAD',</v>
      </c>
      <c r="E2052" t="str">
        <f>CONCATENATE("'",'Unit List'!F1950,"',",)</f>
        <v>'XCOM_SQUAD',</v>
      </c>
      <c r="F2052" t="str">
        <f>"'',"</f>
        <v>'',</v>
      </c>
      <c r="G2052" t="str">
        <f>CONCATENATE("'",'Unit List'!H1950,"',",)</f>
        <v>'Heavy_Infantry_XCOM',</v>
      </c>
      <c r="H2052" t="str">
        <f>CONCATENATE(IF(ISBLANK('Unit List'!AO1950), IF(ISBLANK('Unit List'!Q1950), IF(ISBLANK('Unit List'!Q1950), IF(ISBLANK('Unit List'!AO1950), IF(ISBLANK('Unit List'!Q1950), IF(ISBLANK('Unit List'!Q1950), IF(ISBLANK('Unit List'!AO1950), IF(ISBLANK('Unit List'!Q1950), IF(ISBLANK('Unit List'!Q1950), IF(ISBLANK('Unit List'!AO1950), IF(ISBLANK('Unit List'!Q1950), IF(ISBLANK('Unit List'!Q1950), "1", IF('Unit List'!Q1950='Unit List'!$P$5, 'Unit List'!$AO$5, IF('Unit List'!Q1950='Unit List'!$P$4, 'Unit List'!$AO$4, IF('Unit List'!Q1950='Unit List'!$P$7, 'Unit List'!Q1950 * 'Unit List'!$AO$7, 'Unit List'!Q1950)))), IF('Unit List'!Q1950='Unit List'!$P$5, 'Unit List'!$AO$5, IF('Unit List'!Q1950='Unit List'!$P$4, 'Unit List'!$AO$4, IF('Unit List'!Q1950='Unit List'!$P$7, 'Unit List'!Q1950 * 'Unit List'!$AO$7, 'Unit List'!Q1950)))), IF('Unit List'!AO1950='Unit List'!$P$5, 'Unit List'!$AO$5, IF('Unit List'!AO1950='Unit List'!$P$4, 'Unit List'!$AO$4, IF('Unit List'!AO1950='Unit List'!$P$7, 'Unit List'!AO1950 * 'Unit List'!$AO$7, 'Unit List'!AO1950)))), IF('Unit List'!Q1950='Unit List'!$P$5, 'Unit List'!$AO$5, IF('Unit List'!Q1950='Unit List'!$P$4, 'Unit List'!$AO$4, IF('Unit List'!Q1950='Unit List'!$P$7, 'Unit List'!Q1950 * 'Unit List'!$AO$7, 'Unit List'!Q1950)))), IF('Unit List'!Q1950='Unit List'!$P$5, 'Unit List'!$AO$5, IF('Unit List'!Q1950='Unit List'!$P$4, 'Unit List'!$AO$4, IF('Unit List'!Q1950='Unit List'!$P$7, 'Unit List'!Q1950 * 'Unit List'!$AO$7, 'Unit List'!Q1950)))), IF('Unit List'!AO1950='Unit List'!$P$5, 'Unit List'!$AO$5, IF('Unit List'!AO1950='Unit List'!$P$4, 'Unit List'!$AO$4, IF('Unit List'!AO1950='Unit List'!$P$7, 'Unit List'!AO1950 * 'Unit List'!$AO$7, 'Unit List'!AO1950)))), IF('Unit List'!Q1950='Unit List'!$P$5, 'Unit List'!$AO$5, IF('Unit List'!Q1950='Unit List'!$P$4, 'Unit List'!$AO$4, IF('Unit List'!Q1950='Unit List'!$P$7, 'Unit List'!Q1950 * 'Unit List'!$AO$7, 'Unit List'!Q1950)))), IF('Unit List'!Q1950='Unit List'!$P$5, 'Unit List'!$AO$5, IF('Unit List'!Q1950='Unit List'!$P$4, 'Unit List'!$AO$4, IF('Unit List'!Q1950='Unit List'!$P$7, 'Unit List'!Q1950 * 'Unit List'!$AO$7, 'Unit List'!Q1950)))), IF('Unit List'!AO1950='Unit List'!$P$5, 'Unit List'!$AO$5, IF('Unit List'!AO1950='Unit List'!$P$4, 'Unit List'!$AO$4, IF('Unit List'!AO1950='Unit List'!$P$7, 'Unit List'!AO1950 * 'Unit List'!$AO$7, 'Unit List'!AO1950)))), IF('Unit List'!Q1950='Unit List'!$P$5, 'Unit List'!$AO$5, IF('Unit List'!Q1950='Unit List'!$P$4, 'Unit List'!$AO$4, IF('Unit List'!Q1950='Unit List'!$P$7, 'Unit List'!Q1950 * 'Unit List'!$AO$7, 'Unit List'!Q1950)))), IF('Unit List'!Q1950='Unit List'!$P$5, 'Unit List'!$AO$5, IF('Unit List'!Q1950='Unit List'!$P$4, 'Unit List'!$AO$4, IF('Unit List'!Q1950='Unit List'!$P$7, 'Unit List'!Q1950 * 'Unit List'!$AO$7, 'Unit List'!Q1950)))), IF('Unit List'!AO1950='Unit List'!$P$5, 'Unit List'!$AO$5, IF('Unit List'!AO1950='Unit List'!$P$4, 'Unit List'!$AO$4, IF('Unit List'!AO1950='Unit List'!$P$7, 'Unit List'!AO1950 * 'Unit List'!$AO$7, 'Unit List'!AO1950)))),",",)</f>
        <v>6,</v>
      </c>
      <c r="I2052" t="str">
        <f>CONCATENATE(IF(ISBLANK('Unit List'!AP1950), IF(ISBLANK('Unit List'!R1950), IF(ISBLANK('Unit List'!R1950), IF(ISBLANK('Unit List'!AP1950), IF(ISBLANK('Unit List'!R1950), IF(ISBLANK('Unit List'!R1950), IF(ISBLANK('Unit List'!AP1950), IF(ISBLANK('Unit List'!R1950), IF(ISBLANK('Unit List'!R1950), IF(ISBLANK('Unit List'!AP1950), IF(ISBLANK('Unit List'!R1950), IF(ISBLANK('Unit List'!R1950), 'Unit List'!$AP$4, IF('Unit List'!R1950='Unit List'!$P$5, 'Unit List'!$AP$5, IF('Unit List'!R1950='Unit List'!$P$4, 'Unit List'!$AP$4, IF('Unit List'!R1950='Unit List'!$P$7, 'Unit List'!R1950 * 'Unit List'!$AP$7, 'Unit List'!R1950)))), IF('Unit List'!R1950='Unit List'!$P$5, 'Unit List'!$AP$5, IF('Unit List'!R1950='Unit List'!$P$4, 'Unit List'!$AP$4, IF('Unit List'!R1950='Unit List'!$P$7, 'Unit List'!R1950 * 'Unit List'!$AP$7, 'Unit List'!R1950)))), IF('Unit List'!AP1950='Unit List'!$P$5, 'Unit List'!$AP$5, IF('Unit List'!AP1950='Unit List'!$P$4, 'Unit List'!$AP$4, IF('Unit List'!AP1950='Unit List'!$P$7, 'Unit List'!AP1950 * 'Unit List'!$AP$7, 'Unit List'!AP1950)))), IF('Unit List'!R1950='Unit List'!$P$5, 'Unit List'!$AP$5, IF('Unit List'!R1950='Unit List'!$P$4, 'Unit List'!$AP$4, IF('Unit List'!R1950='Unit List'!$P$7, 'Unit List'!R1950 * 'Unit List'!$AP$7, 'Unit List'!R1950)))), IF('Unit List'!R1950='Unit List'!$P$5, 'Unit List'!$AP$5, IF('Unit List'!R1950='Unit List'!$P$4, 'Unit List'!$AP$4, IF('Unit List'!R1950='Unit List'!$P$7, 'Unit List'!R1950 * 'Unit List'!$AP$7, 'Unit List'!R1950)))), IF('Unit List'!AP1950='Unit List'!$P$5, 'Unit List'!$AP$5, IF('Unit List'!AP1950='Unit List'!$P$4, 'Unit List'!$AP$4, IF('Unit List'!AP1950='Unit List'!$P$7, 'Unit List'!AP1950 * 'Unit List'!$AP$7, 'Unit List'!AP1950)))), IF('Unit List'!R1950='Unit List'!$P$5, 'Unit List'!$AP$5, IF('Unit List'!R1950='Unit List'!$P$4, 'Unit List'!$AP$4, IF('Unit List'!R1950='Unit List'!$P$7, 'Unit List'!R1950 * 'Unit List'!$AP$7, 'Unit List'!R1950)))), IF('Unit List'!R1950='Unit List'!$P$5, 'Unit List'!$AP$5, IF('Unit List'!R1950='Unit List'!$P$4, 'Unit List'!$AP$4, IF('Unit List'!R1950='Unit List'!$P$7, 'Unit List'!R1950 * 'Unit List'!$AP$7, 'Unit List'!R1950)))), IF('Unit List'!AP1950='Unit List'!$P$5, 'Unit List'!$AP$5, IF('Unit List'!AP1950='Unit List'!$P$4, 'Unit List'!$AP$4, IF('Unit List'!AP1950='Unit List'!$P$7, 'Unit List'!AP1950 * 'Unit List'!$AP$7, 'Unit List'!AP1950)))), IF('Unit List'!R1950='Unit List'!$P$5, 'Unit List'!$AP$5, IF('Unit List'!R1950='Unit List'!$P$4, 'Unit List'!$AP$4, IF('Unit List'!R1950='Unit List'!$P$7, 'Unit List'!R1950 * 'Unit List'!$AP$7, 'Unit List'!R1950)))), IF('Unit List'!R1950='Unit List'!$P$5, 'Unit List'!$AP$5, IF('Unit List'!R1950='Unit List'!$P$4, 'Unit List'!$AP$4, IF('Unit List'!R1950='Unit List'!$P$7, 'Unit List'!R1950 * 'Unit List'!$AP$7, 'Unit List'!R1950)))), IF('Unit List'!AP1950='Unit List'!$P$5, 'Unit List'!$AP$5, IF('Unit List'!AP1950='Unit List'!$P$4, 'Unit List'!$AP$4, IF('Unit List'!AP1950='Unit List'!$P$7, 'Unit List'!AP1950 * 'Unit List'!$AP$7, 'Unit List'!AP1950)))),",",)</f>
        <v>,</v>
      </c>
      <c r="J2052" t="str">
        <f>CONCATENATE("'",IF(ISBLANK('Unit List'!AQ1950), IF(ISBLANK('Unit List'!S1950), IF(ISBLANK('Unit List'!S1950), IF(ISBLANK('Unit List'!AQ1950), IF(ISBLANK('Unit List'!S1950), IF(ISBLANK('Unit List'!S1950), IF(ISBLANK('Unit List'!AQ1950), IF(ISBLANK('Unit List'!S1950), IF(ISBLANK('Unit List'!S1950), IF(ISBLANK('Unit List'!AQ1950), IF(ISBLANK('Unit List'!S1950), IF(ISBLANK('Unit List'!S1950), "", IF('Unit List'!S1950='Unit List'!$P$5, 'Unit List'!$AQ$5, IF('Unit List'!S1950='Unit List'!$P$4, 'Unit List'!$AQ$4, 'Unit List'!S1950))), IF('Unit List'!S1950='Unit List'!$P$5, 'Unit List'!$AQ$5, IF('Unit List'!S1950='Unit List'!$P$4, 'Unit List'!$AQ$4, 'Unit List'!S1950))), IF('Unit List'!AQ1950='Unit List'!$P$5, 'Unit List'!$AQ$5, IF('Unit List'!AQ1950='Unit List'!$P$4, 'Unit List'!$AQ$4, 'Unit List'!AQ1950))), IF('Unit List'!S1950='Unit List'!$P$5, 'Unit List'!$AQ$5, IF('Unit List'!S1950='Unit List'!$P$4, 'Unit List'!$AQ$4, 'Unit List'!S1950))), IF('Unit List'!S1950='Unit List'!$P$5, 'Unit List'!$AQ$5, IF('Unit List'!S1950='Unit List'!$P$4, 'Unit List'!$AQ$4, 'Unit List'!S1950))), IF('Unit List'!AQ1950='Unit List'!$P$5, 'Unit List'!$AQ$5, IF('Unit List'!AQ1950='Unit List'!$P$4, 'Unit List'!$AQ$4, 'Unit List'!AQ1950))), IF('Unit List'!S1950='Unit List'!$P$5, 'Unit List'!$AQ$5, IF('Unit List'!S1950='Unit List'!$P$4, 'Unit List'!$AQ$4, 'Unit List'!S1950))), IF('Unit List'!S1950='Unit List'!$P$5, 'Unit List'!$AQ$5, IF('Unit List'!S1950='Unit List'!$P$4, 'Unit List'!$AQ$4, 'Unit List'!S1950))), IF('Unit List'!AQ1950='Unit List'!$P$5, 'Unit List'!$AQ$5, IF('Unit List'!AQ1950='Unit List'!$P$4, 'Unit List'!$AQ$4, 'Unit List'!AQ1950))), IF('Unit List'!S1950='Unit List'!$P$5, 'Unit List'!$AQ$5, IF('Unit List'!S1950='Unit List'!$P$4, 'Unit List'!$AQ$4, 'Unit List'!S1950))), IF('Unit List'!S1950='Unit List'!$P$5, 'Unit List'!$AQ$5, IF('Unit List'!S1950='Unit List'!$P$4, 'Unit List'!$AQ$4, 'Unit List'!S1950))), IF('Unit List'!AQ1950='Unit List'!$P$5, 'Unit List'!$AQ$5, IF('Unit List'!AQ1950='Unit List'!$P$4, 'Unit List'!$AQ$4, 'Unit List'!AQ1950))),"'),",)</f>
        <v>'EarlyGreatArtist'),</v>
      </c>
    </row>
    <row r="2053" spans="1:10" x14ac:dyDescent="0.25">
      <c r="A2053" t="s">
        <v>2713</v>
      </c>
      <c r="B2053" t="str">
        <f>"'',"</f>
        <v>'',</v>
      </c>
      <c r="C2053" t="str">
        <f>"'',"</f>
        <v>'',</v>
      </c>
      <c r="D2053" t="str">
        <f>CONCATENATE("'",'Unit List'!E1951,"',",)</f>
        <v>'XP_PRIVATEER',</v>
      </c>
      <c r="E2053" t="str">
        <f>CONCATENATE("'",'Unit List'!F1951,"',",)</f>
        <v>'XP_PRIVATEER',</v>
      </c>
      <c r="F2053" t="str">
        <f>"'',"</f>
        <v>'',</v>
      </c>
      <c r="G2053" t="str">
        <f>CONCATENATE("'",'Unit List'!H1951,"',",)</f>
        <v>'XP_Privateer',</v>
      </c>
      <c r="H2053" t="str">
        <f>CONCATENATE(IF(ISBLANK('Unit List'!AO1951), IF(ISBLANK('Unit List'!Q1951), IF(ISBLANK('Unit List'!Q1951), IF(ISBLANK('Unit List'!AO1951), IF(ISBLANK('Unit List'!Q1951), IF(ISBLANK('Unit List'!Q1951), IF(ISBLANK('Unit List'!AO1951), IF(ISBLANK('Unit List'!Q1951), IF(ISBLANK('Unit List'!Q1951), IF(ISBLANK('Unit List'!AO1951), IF(ISBLANK('Unit List'!Q1951), IF(ISBLANK('Unit List'!Q1951), "1", IF('Unit List'!Q1951='Unit List'!$P$5, 'Unit List'!$AO$5, IF('Unit List'!Q1951='Unit List'!$P$4, 'Unit List'!$AO$4, IF('Unit List'!Q1951='Unit List'!$P$7, 'Unit List'!Q1951 * 'Unit List'!$AO$7, 'Unit List'!Q1951)))), IF('Unit List'!Q1951='Unit List'!$P$5, 'Unit List'!$AO$5, IF('Unit List'!Q1951='Unit List'!$P$4, 'Unit List'!$AO$4, IF('Unit List'!Q1951='Unit List'!$P$7, 'Unit List'!Q1951 * 'Unit List'!$AO$7, 'Unit List'!Q1951)))), IF('Unit List'!AO1951='Unit List'!$P$5, 'Unit List'!$AO$5, IF('Unit List'!AO1951='Unit List'!$P$4, 'Unit List'!$AO$4, IF('Unit List'!AO1951='Unit List'!$P$7, 'Unit List'!AO1951 * 'Unit List'!$AO$7, 'Unit List'!AO1951)))), IF('Unit List'!Q1951='Unit List'!$P$5, 'Unit List'!$AO$5, IF('Unit List'!Q1951='Unit List'!$P$4, 'Unit List'!$AO$4, IF('Unit List'!Q1951='Unit List'!$P$7, 'Unit List'!Q1951 * 'Unit List'!$AO$7, 'Unit List'!Q1951)))), IF('Unit List'!Q1951='Unit List'!$P$5, 'Unit List'!$AO$5, IF('Unit List'!Q1951='Unit List'!$P$4, 'Unit List'!$AO$4, IF('Unit List'!Q1951='Unit List'!$P$7, 'Unit List'!Q1951 * 'Unit List'!$AO$7, 'Unit List'!Q1951)))), IF('Unit List'!AO1951='Unit List'!$P$5, 'Unit List'!$AO$5, IF('Unit List'!AO1951='Unit List'!$P$4, 'Unit List'!$AO$4, IF('Unit List'!AO1951='Unit List'!$P$7, 'Unit List'!AO1951 * 'Unit List'!$AO$7, 'Unit List'!AO1951)))), IF('Unit List'!Q1951='Unit List'!$P$5, 'Unit List'!$AO$5, IF('Unit List'!Q1951='Unit List'!$P$4, 'Unit List'!$AO$4, IF('Unit List'!Q1951='Unit List'!$P$7, 'Unit List'!Q1951 * 'Unit List'!$AO$7, 'Unit List'!Q1951)))), IF('Unit List'!Q1951='Unit List'!$P$5, 'Unit List'!$AO$5, IF('Unit List'!Q1951='Unit List'!$P$4, 'Unit List'!$AO$4, IF('Unit List'!Q1951='Unit List'!$P$7, 'Unit List'!Q1951 * 'Unit List'!$AO$7, 'Unit List'!Q1951)))), IF('Unit List'!AO1951='Unit List'!$P$5, 'Unit List'!$AO$5, IF('Unit List'!AO1951='Unit List'!$P$4, 'Unit List'!$AO$4, IF('Unit List'!AO1951='Unit List'!$P$7, 'Unit List'!AO1951 * 'Unit List'!$AO$7, 'Unit List'!AO1951)))), IF('Unit List'!Q1951='Unit List'!$P$5, 'Unit List'!$AO$5, IF('Unit List'!Q1951='Unit List'!$P$4, 'Unit List'!$AO$4, IF('Unit List'!Q1951='Unit List'!$P$7, 'Unit List'!Q1951 * 'Unit List'!$AO$7, 'Unit List'!Q1951)))), IF('Unit List'!Q1951='Unit List'!$P$5, 'Unit List'!$AO$5, IF('Unit List'!Q1951='Unit List'!$P$4, 'Unit List'!$AO$4, IF('Unit List'!Q1951='Unit List'!$P$7, 'Unit List'!Q1951 * 'Unit List'!$AO$7, 'Unit List'!Q1951)))), IF('Unit List'!AO1951='Unit List'!$P$5, 'Unit List'!$AO$5, IF('Unit List'!AO1951='Unit List'!$P$4, 'Unit List'!$AO$4, IF('Unit List'!AO1951='Unit List'!$P$7, 'Unit List'!AO1951 * 'Unit List'!$AO$7, 'Unit List'!AO1951)))),",",)</f>
        <v>1,</v>
      </c>
      <c r="I2053" t="str">
        <f>CONCATENATE(IF(ISBLANK('Unit List'!AP1951), IF(ISBLANK('Unit List'!R1951), IF(ISBLANK('Unit List'!R1951), IF(ISBLANK('Unit List'!AP1951), IF(ISBLANK('Unit List'!R1951), IF(ISBLANK('Unit List'!R1951), IF(ISBLANK('Unit List'!AP1951), IF(ISBLANK('Unit List'!R1951), IF(ISBLANK('Unit List'!R1951), IF(ISBLANK('Unit List'!AP1951), IF(ISBLANK('Unit List'!R1951), IF(ISBLANK('Unit List'!R1951), 'Unit List'!$AP$4, IF('Unit List'!R1951='Unit List'!$P$5, 'Unit List'!$AP$5, IF('Unit List'!R1951='Unit List'!$P$4, 'Unit List'!$AP$4, IF('Unit List'!R1951='Unit List'!$P$7, 'Unit List'!R1951 * 'Unit List'!$AP$7, 'Unit List'!R1951)))), IF('Unit List'!R1951='Unit List'!$P$5, 'Unit List'!$AP$5, IF('Unit List'!R1951='Unit List'!$P$4, 'Unit List'!$AP$4, IF('Unit List'!R1951='Unit List'!$P$7, 'Unit List'!R1951 * 'Unit List'!$AP$7, 'Unit List'!R1951)))), IF('Unit List'!AP1951='Unit List'!$P$5, 'Unit List'!$AP$5, IF('Unit List'!AP1951='Unit List'!$P$4, 'Unit List'!$AP$4, IF('Unit List'!AP1951='Unit List'!$P$7, 'Unit List'!AP1951 * 'Unit List'!$AP$7, 'Unit List'!AP1951)))), IF('Unit List'!R1951='Unit List'!$P$5, 'Unit List'!$AP$5, IF('Unit List'!R1951='Unit List'!$P$4, 'Unit List'!$AP$4, IF('Unit List'!R1951='Unit List'!$P$7, 'Unit List'!R1951 * 'Unit List'!$AP$7, 'Unit List'!R1951)))), IF('Unit List'!R1951='Unit List'!$P$5, 'Unit List'!$AP$5, IF('Unit List'!R1951='Unit List'!$P$4, 'Unit List'!$AP$4, IF('Unit List'!R1951='Unit List'!$P$7, 'Unit List'!R1951 * 'Unit List'!$AP$7, 'Unit List'!R1951)))), IF('Unit List'!AP1951='Unit List'!$P$5, 'Unit List'!$AP$5, IF('Unit List'!AP1951='Unit List'!$P$4, 'Unit List'!$AP$4, IF('Unit List'!AP1951='Unit List'!$P$7, 'Unit List'!AP1951 * 'Unit List'!$AP$7, 'Unit List'!AP1951)))), IF('Unit List'!R1951='Unit List'!$P$5, 'Unit List'!$AP$5, IF('Unit List'!R1951='Unit List'!$P$4, 'Unit List'!$AP$4, IF('Unit List'!R1951='Unit List'!$P$7, 'Unit List'!R1951 * 'Unit List'!$AP$7, 'Unit List'!R1951)))), IF('Unit List'!R1951='Unit List'!$P$5, 'Unit List'!$AP$5, IF('Unit List'!R1951='Unit List'!$P$4, 'Unit List'!$AP$4, IF('Unit List'!R1951='Unit List'!$P$7, 'Unit List'!R1951 * 'Unit List'!$AP$7, 'Unit List'!R1951)))), IF('Unit List'!AP1951='Unit List'!$P$5, 'Unit List'!$AP$5, IF('Unit List'!AP1951='Unit List'!$P$4, 'Unit List'!$AP$4, IF('Unit List'!AP1951='Unit List'!$P$7, 'Unit List'!AP1951 * 'Unit List'!$AP$7, 'Unit List'!AP1951)))), IF('Unit List'!R1951='Unit List'!$P$5, 'Unit List'!$AP$5, IF('Unit List'!R1951='Unit List'!$P$4, 'Unit List'!$AP$4, IF('Unit List'!R1951='Unit List'!$P$7, 'Unit List'!R1951 * 'Unit List'!$AP$7, 'Unit List'!R1951)))), IF('Unit List'!R1951='Unit List'!$P$5, 'Unit List'!$AP$5, IF('Unit List'!R1951='Unit List'!$P$4, 'Unit List'!$AP$4, IF('Unit List'!R1951='Unit List'!$P$7, 'Unit List'!R1951 * 'Unit List'!$AP$7, 'Unit List'!R1951)))), IF('Unit List'!AP1951='Unit List'!$P$5, 'Unit List'!$AP$5, IF('Unit List'!AP1951='Unit List'!$P$4, 'Unit List'!$AP$4, IF('Unit List'!AP1951='Unit List'!$P$7, 'Unit List'!AP1951 * 'Unit List'!$AP$7, 'Unit List'!AP1951)))),",",)</f>
        <v>,</v>
      </c>
      <c r="J2053" t="str">
        <f>CONCATENATE("'",IF(ISBLANK('Unit List'!AQ1951), IF(ISBLANK('Unit List'!S1951), IF(ISBLANK('Unit List'!S1951), IF(ISBLANK('Unit List'!AQ1951), IF(ISBLANK('Unit List'!S1951), IF(ISBLANK('Unit List'!S1951), IF(ISBLANK('Unit List'!AQ1951), IF(ISBLANK('Unit List'!S1951), IF(ISBLANK('Unit List'!S1951), IF(ISBLANK('Unit List'!AQ1951), IF(ISBLANK('Unit List'!S1951), IF(ISBLANK('Unit List'!S1951), "", IF('Unit List'!S1951='Unit List'!$P$5, 'Unit List'!$AQ$5, IF('Unit List'!S1951='Unit List'!$P$4, 'Unit List'!$AQ$4, 'Unit List'!S1951))), IF('Unit List'!S1951='Unit List'!$P$5, 'Unit List'!$AQ$5, IF('Unit List'!S1951='Unit List'!$P$4, 'Unit List'!$AQ$4, 'Unit List'!S1951))), IF('Unit List'!AQ1951='Unit List'!$P$5, 'Unit List'!$AQ$5, IF('Unit List'!AQ1951='Unit List'!$P$4, 'Unit List'!$AQ$4, 'Unit List'!AQ1951))), IF('Unit List'!S1951='Unit List'!$P$5, 'Unit List'!$AQ$5, IF('Unit List'!S1951='Unit List'!$P$4, 'Unit List'!$AQ$4, 'Unit List'!S1951))), IF('Unit List'!S1951='Unit List'!$P$5, 'Unit List'!$AQ$5, IF('Unit List'!S1951='Unit List'!$P$4, 'Unit List'!$AQ$4, 'Unit List'!S1951))), IF('Unit List'!AQ1951='Unit List'!$P$5, 'Unit List'!$AQ$5, IF('Unit List'!AQ1951='Unit List'!$P$4, 'Unit List'!$AQ$4, 'Unit List'!AQ1951))), IF('Unit List'!S1951='Unit List'!$P$5, 'Unit List'!$AQ$5, IF('Unit List'!S1951='Unit List'!$P$4, 'Unit List'!$AQ$4, 'Unit List'!S1951))), IF('Unit List'!S1951='Unit List'!$P$5, 'Unit List'!$AQ$5, IF('Unit List'!S1951='Unit List'!$P$4, 'Unit List'!$AQ$4, 'Unit List'!S1951))), IF('Unit List'!AQ1951='Unit List'!$P$5, 'Unit List'!$AQ$5, IF('Unit List'!AQ1951='Unit List'!$P$4, 'Unit List'!$AQ$4, 'Unit List'!AQ1951))), IF('Unit List'!S1951='Unit List'!$P$5, 'Unit List'!$AQ$5, IF('Unit List'!S1951='Unit List'!$P$4, 'Unit List'!$AQ$4, 'Unit List'!S1951))), IF('Unit List'!S1951='Unit List'!$P$5, 'Unit List'!$AQ$5, IF('Unit List'!S1951='Unit List'!$P$4, 'Unit List'!$AQ$4, 'Unit List'!S1951))), IF('Unit List'!AQ1951='Unit List'!$P$5, 'Unit List'!$AQ$5, IF('Unit List'!AQ1951='Unit List'!$P$4, 'Unit List'!$AQ$4, 'Unit List'!AQ1951))),"'),",)</f>
        <v>''),</v>
      </c>
    </row>
    <row r="2054" spans="1:10" x14ac:dyDescent="0.25">
      <c r="A2054" t="s">
        <v>2713</v>
      </c>
      <c r="B2054" t="str">
        <f>"'',"</f>
        <v>'',</v>
      </c>
      <c r="C2054" t="str">
        <f>"'',"</f>
        <v>'',</v>
      </c>
      <c r="D2054" t="str">
        <f>CONCATENATE("'",'Unit List'!E1952,"',",)</f>
        <v>'AUTOCHTHON',</v>
      </c>
      <c r="E2054" t="str">
        <f>CONCATENATE("'",'Unit List'!F1952,"',",)</f>
        <v>'AUTOCHTHON',</v>
      </c>
      <c r="F2054" t="str">
        <f>"'',"</f>
        <v>'',</v>
      </c>
      <c r="G2054" t="str">
        <f>CONCATENATE("'",'Unit List'!H1952,"',",)</f>
        <v>'Autochthon',</v>
      </c>
      <c r="H2054" t="str">
        <f>CONCATENATE(IF(ISBLANK('Unit List'!AO1952), IF(ISBLANK('Unit List'!Q1952), IF(ISBLANK('Unit List'!Q1952), IF(ISBLANK('Unit List'!AO1952), IF(ISBLANK('Unit List'!Q1952), IF(ISBLANK('Unit List'!Q1952), IF(ISBLANK('Unit List'!AO1952), IF(ISBLANK('Unit List'!Q1952), IF(ISBLANK('Unit List'!Q1952), IF(ISBLANK('Unit List'!AO1952), IF(ISBLANK('Unit List'!Q1952), IF(ISBLANK('Unit List'!Q1952), "1", IF('Unit List'!Q1952='Unit List'!$P$5, 'Unit List'!$AO$5, IF('Unit List'!Q1952='Unit List'!$P$4, 'Unit List'!$AO$4, IF('Unit List'!Q1952='Unit List'!$P$7, 'Unit List'!Q1952 * 'Unit List'!$AO$7, 'Unit List'!Q1952)))), IF('Unit List'!Q1952='Unit List'!$P$5, 'Unit List'!$AO$5, IF('Unit List'!Q1952='Unit List'!$P$4, 'Unit List'!$AO$4, IF('Unit List'!Q1952='Unit List'!$P$7, 'Unit List'!Q1952 * 'Unit List'!$AO$7, 'Unit List'!Q1952)))), IF('Unit List'!AO1952='Unit List'!$P$5, 'Unit List'!$AO$5, IF('Unit List'!AO1952='Unit List'!$P$4, 'Unit List'!$AO$4, IF('Unit List'!AO1952='Unit List'!$P$7, 'Unit List'!AO1952 * 'Unit List'!$AO$7, 'Unit List'!AO1952)))), IF('Unit List'!Q1952='Unit List'!$P$5, 'Unit List'!$AO$5, IF('Unit List'!Q1952='Unit List'!$P$4, 'Unit List'!$AO$4, IF('Unit List'!Q1952='Unit List'!$P$7, 'Unit List'!Q1952 * 'Unit List'!$AO$7, 'Unit List'!Q1952)))), IF('Unit List'!Q1952='Unit List'!$P$5, 'Unit List'!$AO$5, IF('Unit List'!Q1952='Unit List'!$P$4, 'Unit List'!$AO$4, IF('Unit List'!Q1952='Unit List'!$P$7, 'Unit List'!Q1952 * 'Unit List'!$AO$7, 'Unit List'!Q1952)))), IF('Unit List'!AO1952='Unit List'!$P$5, 'Unit List'!$AO$5, IF('Unit List'!AO1952='Unit List'!$P$4, 'Unit List'!$AO$4, IF('Unit List'!AO1952='Unit List'!$P$7, 'Unit List'!AO1952 * 'Unit List'!$AO$7, 'Unit List'!AO1952)))), IF('Unit List'!Q1952='Unit List'!$P$5, 'Unit List'!$AO$5, IF('Unit List'!Q1952='Unit List'!$P$4, 'Unit List'!$AO$4, IF('Unit List'!Q1952='Unit List'!$P$7, 'Unit List'!Q1952 * 'Unit List'!$AO$7, 'Unit List'!Q1952)))), IF('Unit List'!Q1952='Unit List'!$P$5, 'Unit List'!$AO$5, IF('Unit List'!Q1952='Unit List'!$P$4, 'Unit List'!$AO$4, IF('Unit List'!Q1952='Unit List'!$P$7, 'Unit List'!Q1952 * 'Unit List'!$AO$7, 'Unit List'!Q1952)))), IF('Unit List'!AO1952='Unit List'!$P$5, 'Unit List'!$AO$5, IF('Unit List'!AO1952='Unit List'!$P$4, 'Unit List'!$AO$4, IF('Unit List'!AO1952='Unit List'!$P$7, 'Unit List'!AO1952 * 'Unit List'!$AO$7, 'Unit List'!AO1952)))), IF('Unit List'!Q1952='Unit List'!$P$5, 'Unit List'!$AO$5, IF('Unit List'!Q1952='Unit List'!$P$4, 'Unit List'!$AO$4, IF('Unit List'!Q1952='Unit List'!$P$7, 'Unit List'!Q1952 * 'Unit List'!$AO$7, 'Unit List'!Q1952)))), IF('Unit List'!Q1952='Unit List'!$P$5, 'Unit List'!$AO$5, IF('Unit List'!Q1952='Unit List'!$P$4, 'Unit List'!$AO$4, IF('Unit List'!Q1952='Unit List'!$P$7, 'Unit List'!Q1952 * 'Unit List'!$AO$7, 'Unit List'!Q1952)))), IF('Unit List'!AO1952='Unit List'!$P$5, 'Unit List'!$AO$5, IF('Unit List'!AO1952='Unit List'!$P$4, 'Unit List'!$AO$4, IF('Unit List'!AO1952='Unit List'!$P$7, 'Unit List'!AO1952 * 'Unit List'!$AO$7, 'Unit List'!AO1952)))),",",)</f>
        <v>6,</v>
      </c>
      <c r="I2054" t="str">
        <f>CONCATENATE(IF(ISBLANK('Unit List'!AP1952), IF(ISBLANK('Unit List'!R1952), IF(ISBLANK('Unit List'!R1952), IF(ISBLANK('Unit List'!AP1952), IF(ISBLANK('Unit List'!R1952), IF(ISBLANK('Unit List'!R1952), IF(ISBLANK('Unit List'!AP1952), IF(ISBLANK('Unit List'!R1952), IF(ISBLANK('Unit List'!R1952), IF(ISBLANK('Unit List'!AP1952), IF(ISBLANK('Unit List'!R1952), IF(ISBLANK('Unit List'!R1952), 'Unit List'!$AP$4, IF('Unit List'!R1952='Unit List'!$P$5, 'Unit List'!$AP$5, IF('Unit List'!R1952='Unit List'!$P$4, 'Unit List'!$AP$4, IF('Unit List'!R1952='Unit List'!$P$7, 'Unit List'!R1952 * 'Unit List'!$AP$7, 'Unit List'!R1952)))), IF('Unit List'!R1952='Unit List'!$P$5, 'Unit List'!$AP$5, IF('Unit List'!R1952='Unit List'!$P$4, 'Unit List'!$AP$4, IF('Unit List'!R1952='Unit List'!$P$7, 'Unit List'!R1952 * 'Unit List'!$AP$7, 'Unit List'!R1952)))), IF('Unit List'!AP1952='Unit List'!$P$5, 'Unit List'!$AP$5, IF('Unit List'!AP1952='Unit List'!$P$4, 'Unit List'!$AP$4, IF('Unit List'!AP1952='Unit List'!$P$7, 'Unit List'!AP1952 * 'Unit List'!$AP$7, 'Unit List'!AP1952)))), IF('Unit List'!R1952='Unit List'!$P$5, 'Unit List'!$AP$5, IF('Unit List'!R1952='Unit List'!$P$4, 'Unit List'!$AP$4, IF('Unit List'!R1952='Unit List'!$P$7, 'Unit List'!R1952 * 'Unit List'!$AP$7, 'Unit List'!R1952)))), IF('Unit List'!R1952='Unit List'!$P$5, 'Unit List'!$AP$5, IF('Unit List'!R1952='Unit List'!$P$4, 'Unit List'!$AP$4, IF('Unit List'!R1952='Unit List'!$P$7, 'Unit List'!R1952 * 'Unit List'!$AP$7, 'Unit List'!R1952)))), IF('Unit List'!AP1952='Unit List'!$P$5, 'Unit List'!$AP$5, IF('Unit List'!AP1952='Unit List'!$P$4, 'Unit List'!$AP$4, IF('Unit List'!AP1952='Unit List'!$P$7, 'Unit List'!AP1952 * 'Unit List'!$AP$7, 'Unit List'!AP1952)))), IF('Unit List'!R1952='Unit List'!$P$5, 'Unit List'!$AP$5, IF('Unit List'!R1952='Unit List'!$P$4, 'Unit List'!$AP$4, IF('Unit List'!R1952='Unit List'!$P$7, 'Unit List'!R1952 * 'Unit List'!$AP$7, 'Unit List'!R1952)))), IF('Unit List'!R1952='Unit List'!$P$5, 'Unit List'!$AP$5, IF('Unit List'!R1952='Unit List'!$P$4, 'Unit List'!$AP$4, IF('Unit List'!R1952='Unit List'!$P$7, 'Unit List'!R1952 * 'Unit List'!$AP$7, 'Unit List'!R1952)))), IF('Unit List'!AP1952='Unit List'!$P$5, 'Unit List'!$AP$5, IF('Unit List'!AP1952='Unit List'!$P$4, 'Unit List'!$AP$4, IF('Unit List'!AP1952='Unit List'!$P$7, 'Unit List'!AP1952 * 'Unit List'!$AP$7, 'Unit List'!AP1952)))), IF('Unit List'!R1952='Unit List'!$P$5, 'Unit List'!$AP$5, IF('Unit List'!R1952='Unit List'!$P$4, 'Unit List'!$AP$4, IF('Unit List'!R1952='Unit List'!$P$7, 'Unit List'!R1952 * 'Unit List'!$AP$7, 'Unit List'!R1952)))), IF('Unit List'!R1952='Unit List'!$P$5, 'Unit List'!$AP$5, IF('Unit List'!R1952='Unit List'!$P$4, 'Unit List'!$AP$4, IF('Unit List'!R1952='Unit List'!$P$7, 'Unit List'!R1952 * 'Unit List'!$AP$7, 'Unit List'!R1952)))), IF('Unit List'!AP1952='Unit List'!$P$5, 'Unit List'!$AP$5, IF('Unit List'!AP1952='Unit List'!$P$4, 'Unit List'!$AP$4, IF('Unit List'!AP1952='Unit List'!$P$7, 'Unit List'!AP1952 * 'Unit List'!$AP$7, 'Unit List'!AP1952)))),",",)</f>
        <v>0.135,</v>
      </c>
      <c r="J2054" t="str">
        <f>CONCATENATE("'",IF(ISBLANK('Unit List'!AQ1952), IF(ISBLANK('Unit List'!S1952), IF(ISBLANK('Unit List'!S1952), IF(ISBLANK('Unit List'!AQ1952), IF(ISBLANK('Unit List'!S1952), IF(ISBLANK('Unit List'!S1952), IF(ISBLANK('Unit List'!AQ1952), IF(ISBLANK('Unit List'!S1952), IF(ISBLANK('Unit List'!S1952), IF(ISBLANK('Unit List'!AQ1952), IF(ISBLANK('Unit List'!S1952), IF(ISBLANK('Unit List'!S1952), "", IF('Unit List'!S1952='Unit List'!$P$5, 'Unit List'!$AQ$5, IF('Unit List'!S1952='Unit List'!$P$4, 'Unit List'!$AQ$4, 'Unit List'!S1952))), IF('Unit List'!S1952='Unit List'!$P$5, 'Unit List'!$AQ$5, IF('Unit List'!S1952='Unit List'!$P$4, 'Unit List'!$AQ$4, 'Unit List'!S1952))), IF('Unit List'!AQ1952='Unit List'!$P$5, 'Unit List'!$AQ$5, IF('Unit List'!AQ1952='Unit List'!$P$4, 'Unit List'!$AQ$4, 'Unit List'!AQ1952))), IF('Unit List'!S1952='Unit List'!$P$5, 'Unit List'!$AQ$5, IF('Unit List'!S1952='Unit List'!$P$4, 'Unit List'!$AQ$4, 'Unit List'!S1952))), IF('Unit List'!S1952='Unit List'!$P$5, 'Unit List'!$AQ$5, IF('Unit List'!S1952='Unit List'!$P$4, 'Unit List'!$AQ$4, 'Unit List'!S1952))), IF('Unit List'!AQ1952='Unit List'!$P$5, 'Unit List'!$AQ$5, IF('Unit List'!AQ1952='Unit List'!$P$4, 'Unit List'!$AQ$4, 'Unit List'!AQ1952))), IF('Unit List'!S1952='Unit List'!$P$5, 'Unit List'!$AQ$5, IF('Unit List'!S1952='Unit List'!$P$4, 'Unit List'!$AQ$4, 'Unit List'!S1952))), IF('Unit List'!S1952='Unit List'!$P$5, 'Unit List'!$AQ$5, IF('Unit List'!S1952='Unit List'!$P$4, 'Unit List'!$AQ$4, 'Unit List'!S1952))), IF('Unit List'!AQ1952='Unit List'!$P$5, 'Unit List'!$AQ$5, IF('Unit List'!AQ1952='Unit List'!$P$4, 'Unit List'!$AQ$4, 'Unit List'!AQ1952))), IF('Unit List'!S1952='Unit List'!$P$5, 'Unit List'!$AQ$5, IF('Unit List'!S1952='Unit List'!$P$4, 'Unit List'!$AQ$4, 'Unit List'!S1952))), IF('Unit List'!S1952='Unit List'!$P$5, 'Unit List'!$AQ$5, IF('Unit List'!S1952='Unit List'!$P$4, 'Unit List'!$AQ$4, 'Unit List'!S1952))), IF('Unit List'!AQ1952='Unit List'!$P$5, 'Unit List'!$AQ$5, IF('Unit List'!AQ1952='Unit List'!$P$4, 'Unit List'!$AQ$4, 'Unit List'!AQ1952))),"'),",)</f>
        <v>'Scout'),</v>
      </c>
    </row>
    <row r="2055" spans="1:10" x14ac:dyDescent="0.25">
      <c r="A2055" t="s">
        <v>2713</v>
      </c>
      <c r="B2055" t="str">
        <f>"'',"</f>
        <v>'',</v>
      </c>
      <c r="C2055" t="str">
        <f>"'',"</f>
        <v>'',</v>
      </c>
      <c r="D2055" t="str">
        <f>CONCATENATE("'",'Unit List'!E1953,"',",)</f>
        <v>'AUTOCHTHON_ED',</v>
      </c>
      <c r="E2055" t="str">
        <f>CONCATENATE("'",'Unit List'!F1953,"',",)</f>
        <v>'AUTOCHTHON_ED',</v>
      </c>
      <c r="F2055" t="str">
        <f>"'',"</f>
        <v>'',</v>
      </c>
      <c r="G2055" t="str">
        <f>CONCATENATE("'",'Unit List'!H1953,"',",)</f>
        <v>'Africa_SA_Hunter',</v>
      </c>
      <c r="H2055" t="str">
        <f>CONCATENATE(IF(ISBLANK('Unit List'!AO1953), IF(ISBLANK('Unit List'!Q1953), IF(ISBLANK('Unit List'!Q1953), IF(ISBLANK('Unit List'!AO1953), IF(ISBLANK('Unit List'!Q1953), IF(ISBLANK('Unit List'!Q1953), IF(ISBLANK('Unit List'!AO1953), IF(ISBLANK('Unit List'!Q1953), IF(ISBLANK('Unit List'!Q1953), IF(ISBLANK('Unit List'!AO1953), IF(ISBLANK('Unit List'!Q1953), IF(ISBLANK('Unit List'!Q1953), "1",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List'!AO1953)))),",",)</f>
        <v>1,</v>
      </c>
      <c r="I2055" t="str">
        <f>CONCATENATE(IF(ISBLANK('Unit List'!AP1953), IF(ISBLANK('Unit List'!R1953), IF(ISBLANK('Unit List'!R1953), IF(ISBLANK('Unit List'!AP1953), IF(ISBLANK('Unit List'!R1953), IF(ISBLANK('Unit List'!R1953), IF(ISBLANK('Unit List'!AP1953), IF(ISBLANK('Unit List'!R1953), IF(ISBLANK('Unit List'!R1953), IF(ISBLANK('Unit List'!AP1953), IF(ISBLANK('Unit List'!R1953), IF(ISBLANK('Unit List'!R1953), 'Unit List'!$AP$4,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List'!AP1953)))),",",)</f>
        <v>,</v>
      </c>
      <c r="J2055" t="str">
        <f>CONCATENATE("'",IF(ISBLANK('Unit List'!AQ1953), IF(ISBLANK('Unit List'!S1953), IF(ISBLANK('Unit List'!S1953), IF(ISBLANK('Unit List'!AQ1953), IF(ISBLANK('Unit List'!S1953), IF(ISBLANK('Unit List'!S1953), IF(ISBLANK('Unit List'!AQ1953), IF(ISBLANK('Unit List'!S1953), IF(ISBLANK('Unit List'!S1953), IF(ISBLANK('Unit List'!AQ1953), IF(ISBLANK('Unit List'!S1953), IF(ISBLANK('Unit List'!S1953), "",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List'!AQ1953))),"'),",)</f>
        <v>''),</v>
      </c>
    </row>
    <row r="2056" spans="1:10" x14ac:dyDescent="0.25">
      <c r="A2056" t="s">
        <v>2713</v>
      </c>
      <c r="B2056" t="str">
        <f>CONCATENATE("'_",'Unit List'!C1954,"',",)</f>
        <v>'_AMER',</v>
      </c>
      <c r="C2056" t="str">
        <f>"'',"</f>
        <v>'',</v>
      </c>
      <c r="D2056" t="str">
        <f>CONCATENATE("'",'Unit List'!E1954,"',",)</f>
        <v>'AUTOCHTHON_ED',</v>
      </c>
      <c r="E2056" t="str">
        <f>CONCATENATE("'",'Unit List'!F1954,"',",)</f>
        <v>'AUTOCHTHON_ED',</v>
      </c>
      <c r="F2056" t="str">
        <f>"'',"</f>
        <v>'',</v>
      </c>
      <c r="G2056" t="str">
        <f>CONCATENATE("'",'Unit List'!H1954,"',",)</f>
        <v>'Native_American_SA_Hunter',</v>
      </c>
      <c r="H2056" t="str">
        <f>CONCATENATE(IF(ISBLANK('Unit List'!AO1954), IF(ISBLANK('Unit List'!Q1954), IF(ISBLANK('Unit List'!Q1954), IF(ISBLANK('Unit List'!AO1954), IF(ISBLANK('Unit List'!Q1954), IF(ISBLANK('Unit List'!Q1954), IF(ISBLANK('Unit List'!AO1954), IF(ISBLANK('Unit List'!Q1954), IF(ISBLANK('Unit List'!Q1954), IF(ISBLANK('Unit List'!AO1953), IF(ISBLANK('Unit List'!Q1953), IF(ISBLANK('Unit List'!Q1953), "1",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List'!Q1954='Unit List'!$P$5, 'Unit List'!$AO$5, IF('Unit List'!Q1954='Unit List'!$P$4, 'Unit List'!$AO$4, IF('Unit List'!Q1954='Unit List'!$P$7, 'Unit List'!Q1954 * 'Unit List'!$AO$7, 'Unit List'!Q1954)))), IF('Unit List'!Q1954='Unit List'!$P$5, 'Unit List'!$AO$5, IF('Unit List'!Q1954='Unit List'!$P$4, 'Unit List'!$AO$4, IF('Unit List'!Q1954='Unit List'!$P$7, 'Unit List'!Q1954 * 'Unit List'!$AO$7, 'Unit List'!Q1954)))), IF('Unit List'!AO1954='Unit List'!$P$5, 'Unit List'!$AO$5, IF('Unit List'!AO1954='Unit List'!$P$4, 'Unit List'!$AO$4, IF('Unit List'!AO1954='Unit List'!$P$7, 'Unit List'!AO1954 * 'Unit List'!$AO$7, 'Unit List'!AO1954)))), IF('Unit List'!Q1954='Unit List'!$P$5, 'Unit List'!$AO$5, IF('Unit List'!Q1954='Unit List'!$P$4, 'Unit List'!$AO$4, IF('Unit List'!Q1954='Unit List'!$P$7, 'Unit List'!Q1954 * 'Unit List'!$AO$7, 'Unit List'!Q1954)))), IF('Unit List'!Q1954='Unit List'!$P$5, 'Unit List'!$AO$5, IF('Unit List'!Q1954='Unit List'!$P$4, 'Unit List'!$AO$4, IF('Unit List'!Q1954='Unit List'!$P$7, 'Unit List'!Q1954 * 'Unit List'!$AO$7, 'Unit List'!Q1954)))), IF('Unit List'!AO1954='Unit List'!$P$5, 'Unit List'!$AO$5, IF('Unit List'!AO1954='Unit List'!$P$4, 'Unit List'!$AO$4, IF('Unit List'!AO1954='Unit List'!$P$7, 'Unit List'!AO1954 * 'Unit List'!$AO$7, 'Unit List'!AO1954)))), IF('Unit List'!Q1954='Unit List'!$P$5, 'Unit List'!$AO$5, IF('Unit List'!Q1954='Unit List'!$P$4, 'Unit List'!$AO$4, IF('Unit List'!Q1954='Unit List'!$P$7, 'Unit List'!Q1954 * 'Unit List'!$AO$7, 'Unit List'!Q1954)))), IF('Unit List'!Q1954='Unit List'!$P$5, 'Unit List'!$AO$5, IF('Unit List'!Q1954='Unit List'!$P$4, 'Unit List'!$AO$4, IF('Unit List'!Q1954='Unit List'!$P$7, 'Unit List'!Q1954 * 'Unit List'!$AO$7, 'Unit List'!Q1954)))), IF('Unit List'!AO1954='Unit List'!$P$5, 'Unit List'!$AO$5, IF('Unit List'!AO1954='Unit List'!$P$4, 'Unit List'!$AO$4, IF('Unit List'!AO1954='Unit List'!$P$7, 'Unit List'!AO1954 * 'Unit List'!$AO$7, 'Unit List'!AO1954)))),",",)</f>
        <v>1,</v>
      </c>
      <c r="I2056" t="str">
        <f>CONCATENATE(IF(ISBLANK('Unit List'!AP1954), IF(ISBLANK('Unit List'!R1954), IF(ISBLANK('Unit List'!R1954), IF(ISBLANK('Unit List'!AP1954), IF(ISBLANK('Unit List'!R1954), IF(ISBLANK('Unit List'!R1954), IF(ISBLANK('Unit List'!AP1954), IF(ISBLANK('Unit List'!R1954), IF(ISBLANK('Unit List'!R1954), IF(ISBLANK('Unit List'!AP1953), IF(ISBLANK('Unit List'!R1953), IF(ISBLANK('Unit List'!R1953), 'Unit List'!$AP$4,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List'!R1954='Unit List'!$P$5, 'Unit List'!$AP$5, IF('Unit List'!R1954='Unit List'!$P$4, 'Unit List'!$AP$4, IF('Unit List'!R1954='Unit List'!$P$7, 'Unit List'!R1954 * 'Unit List'!$AP$7, 'Unit List'!R1954)))), IF('Unit List'!R1954='Unit List'!$P$5, 'Unit List'!$AP$5, IF('Unit List'!R1954='Unit List'!$P$4, 'Unit List'!$AP$4, IF('Unit List'!R1954='Unit List'!$P$7, 'Unit List'!R1954 * 'Unit List'!$AP$7, 'Unit List'!R1954)))), IF('Unit List'!AP1954='Unit List'!$P$5, 'Unit List'!$AP$5, IF('Unit List'!AP1954='Unit List'!$P$4, 'Unit List'!$AP$4, IF('Unit List'!AP1954='Unit List'!$P$7, 'Unit List'!AP1954 * 'Unit List'!$AP$7, 'Unit List'!AP1954)))), IF('Unit List'!R1954='Unit List'!$P$5, 'Unit List'!$AP$5, IF('Unit List'!R1954='Unit List'!$P$4, 'Unit List'!$AP$4, IF('Unit List'!R1954='Unit List'!$P$7, 'Unit List'!R1954 * 'Unit List'!$AP$7, 'Unit List'!R1954)))), IF('Unit List'!R1954='Unit List'!$P$5, 'Unit List'!$AP$5, IF('Unit List'!R1954='Unit List'!$P$4, 'Unit List'!$AP$4, IF('Unit List'!R1954='Unit List'!$P$7, 'Unit List'!R1954 * 'Unit List'!$AP$7, 'Unit List'!R1954)))), IF('Unit List'!AP1954='Unit List'!$P$5, 'Unit List'!$AP$5, IF('Unit List'!AP1954='Unit List'!$P$4, 'Unit List'!$AP$4, IF('Unit List'!AP1954='Unit List'!$P$7, 'Unit List'!AP1954 * 'Unit List'!$AP$7, 'Unit List'!AP1954)))), IF('Unit List'!R1954='Unit List'!$P$5, 'Unit List'!$AP$5, IF('Unit List'!R1954='Unit List'!$P$4, 'Unit List'!$AP$4, IF('Unit List'!R1954='Unit List'!$P$7, 'Unit List'!R1954 * 'Unit List'!$AP$7, 'Unit List'!R1954)))), IF('Unit List'!R1954='Unit List'!$P$5, 'Unit List'!$AP$5, IF('Unit List'!R1954='Unit List'!$P$4, 'Unit List'!$AP$4, IF('Unit List'!R1954='Unit List'!$P$7, 'Unit List'!R1954 * 'Unit List'!$AP$7, 'Unit List'!R1954)))), IF('Unit List'!AP1954='Unit List'!$P$5, 'Unit List'!$AP$5, IF('Unit List'!AP1954='Unit List'!$P$4, 'Unit List'!$AP$4, IF('Unit List'!AP1954='Unit List'!$P$7, 'Unit List'!AP1954 * 'Unit List'!$AP$7, 'Unit List'!AP1954)))),",",)</f>
        <v>,</v>
      </c>
      <c r="J2056" t="str">
        <f>CONCATENATE("'",IF(ISBLANK('Unit List'!AQ1954), IF(ISBLANK('Unit List'!S1954), IF(ISBLANK('Unit List'!S1954), IF(ISBLANK('Unit List'!AQ1954), IF(ISBLANK('Unit List'!S1954), IF(ISBLANK('Unit List'!S1954), IF(ISBLANK('Unit List'!AQ1954), IF(ISBLANK('Unit List'!S1954), IF(ISBLANK('Unit List'!S1954), IF(ISBLANK('Unit List'!AQ1953), IF(ISBLANK('Unit List'!S1953), IF(ISBLANK('Unit List'!S1953), "",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List'!S1954='Unit List'!$P$5, 'Unit List'!$AQ$5, IF('Unit List'!S1954='Unit List'!$P$4, 'Unit List'!$AQ$4, 'Unit List'!S1954))), IF('Unit List'!S1954='Unit List'!$P$5, 'Unit List'!$AQ$5, IF('Unit List'!S1954='Unit List'!$P$4, 'Unit List'!$AQ$4, 'Unit List'!S1954))), IF('Unit List'!AQ1954='Unit List'!$P$5, 'Unit List'!$AQ$5, IF('Unit List'!AQ1954='Unit List'!$P$4, 'Unit List'!$AQ$4, 'Unit List'!AQ1954))), IF('Unit List'!S1954='Unit List'!$P$5, 'Unit List'!$AQ$5, IF('Unit List'!S1954='Unit List'!$P$4, 'Unit List'!$AQ$4, 'Unit List'!S1954))), IF('Unit List'!S1954='Unit List'!$P$5, 'Unit List'!$AQ$5, IF('Unit List'!S1954='Unit List'!$P$4, 'Unit List'!$AQ$4, 'Unit List'!S1954))), IF('Unit List'!AQ1954='Unit List'!$P$5, 'Unit List'!$AQ$5, IF('Unit List'!AQ1954='Unit List'!$P$4, 'Unit List'!$AQ$4, 'Unit List'!AQ1954))), IF('Unit List'!S1954='Unit List'!$P$5, 'Unit List'!$AQ$5, IF('Unit List'!S1954='Unit List'!$P$4, 'Unit List'!$AQ$4, 'Unit List'!S1954))), IF('Unit List'!S1954='Unit List'!$P$5, 'Unit List'!$AQ$5, IF('Unit List'!S1954='Unit List'!$P$4, 'Unit List'!$AQ$4, 'Unit List'!S1954))), IF('Unit List'!AQ1954='Unit List'!$P$5, 'Unit List'!$AQ$5, IF('Unit List'!AQ1954='Unit List'!$P$4, 'Unit List'!$AQ$4, 'Unit List'!AQ1954))),"'),",)</f>
        <v>''),</v>
      </c>
    </row>
    <row r="2057" spans="1:10" x14ac:dyDescent="0.25">
      <c r="A2057" t="s">
        <v>2713</v>
      </c>
      <c r="B2057" t="str">
        <f>CONCATENATE("'_",'Unit List'!C1955,"',",)</f>
        <v>'_ASIA',</v>
      </c>
      <c r="C2057" t="str">
        <f>"'',"</f>
        <v>'',</v>
      </c>
      <c r="D2057" t="str">
        <f>CONCATENATE("'",'Unit List'!E1955,"',",)</f>
        <v>'AUTOCHTHON_ED',</v>
      </c>
      <c r="E2057" t="str">
        <f>CONCATENATE("'",'Unit List'!F1955,"',",)</f>
        <v>'AUTOCHTHON_ED',</v>
      </c>
      <c r="F2057" t="str">
        <f>"'',"</f>
        <v>'',</v>
      </c>
      <c r="G2057" t="str">
        <f>CONCATENATE("'",'Unit List'!H1955,"',",)</f>
        <v>'Asia_SA_Hunter',</v>
      </c>
      <c r="H2057" t="str">
        <f>CONCATENATE(IF(ISBLANK('Unit List'!AO1955), IF(ISBLANK('Unit List'!Q1955), IF(ISBLANK('Unit List'!Q1955), IF(ISBLANK('Unit List'!AO1955), IF(ISBLANK('Unit List'!Q1955), IF(ISBLANK('Unit List'!Q1955), IF(ISBLANK('Unit List'!AO1955), IF(ISBLANK('Unit List'!Q1955), IF(ISBLANK('Unit List'!Q1955), IF(ISBLANK('Unit List'!AO1953), IF(ISBLANK('Unit List'!Q1953), IF(ISBLANK('Unit List'!Q1953), "1",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List'!Q1955='Unit List'!$P$5, 'Unit List'!$AO$5, IF('Unit List'!Q1955='Unit List'!$P$4, 'Unit List'!$AO$4, IF('Unit List'!Q1955='Unit List'!$P$7, 'Unit List'!Q1955 * 'Unit List'!$AO$7, 'Unit List'!Q1955)))), IF('Unit List'!Q1955='Unit List'!$P$5, 'Unit List'!$AO$5, IF('Unit List'!Q1955='Unit List'!$P$4, 'Unit List'!$AO$4, IF('Unit List'!Q1955='Unit List'!$P$7, 'Unit List'!Q1955 * 'Unit List'!$AO$7, 'Unit List'!Q1955)))), IF('Unit List'!AO1955='Unit List'!$P$5, 'Unit List'!$AO$5, IF('Unit List'!AO1955='Unit List'!$P$4, 'Unit List'!$AO$4, IF('Unit List'!AO1955='Unit List'!$P$7, 'Unit List'!AO1955 * 'Unit List'!$AO$7, 'Unit List'!AO1955)))), IF('Unit List'!Q1955='Unit List'!$P$5, 'Unit List'!$AO$5, IF('Unit List'!Q1955='Unit List'!$P$4, 'Unit List'!$AO$4, IF('Unit List'!Q1955='Unit List'!$P$7, 'Unit List'!Q1955 * 'Unit List'!$AO$7, 'Unit List'!Q1955)))), IF('Unit List'!Q1955='Unit List'!$P$5, 'Unit List'!$AO$5, IF('Unit List'!Q1955='Unit List'!$P$4, 'Unit List'!$AO$4, IF('Unit List'!Q1955='Unit List'!$P$7, 'Unit List'!Q1955 * 'Unit List'!$AO$7, 'Unit List'!Q1955)))), IF('Unit List'!AO1955='Unit List'!$P$5, 'Unit List'!$AO$5, IF('Unit List'!AO1955='Unit List'!$P$4, 'Unit List'!$AO$4, IF('Unit List'!AO1955='Unit List'!$P$7, 'Unit List'!AO1955 * 'Unit List'!$AO$7, 'Unit List'!AO1955)))), IF('Unit List'!Q1955='Unit List'!$P$5, 'Unit List'!$AO$5, IF('Unit List'!Q1955='Unit List'!$P$4, 'Unit List'!$AO$4, IF('Unit List'!Q1955='Unit List'!$P$7, 'Unit List'!Q1955 * 'Unit List'!$AO$7, 'Unit List'!Q1955)))), IF('Unit List'!Q1955='Unit List'!$P$5, 'Unit List'!$AO$5, IF('Unit List'!Q1955='Unit List'!$P$4, 'Unit List'!$AO$4, IF('Unit List'!Q1955='Unit List'!$P$7, 'Unit List'!Q1955 * 'Unit List'!$AO$7, 'Unit List'!Q1955)))), IF('Unit List'!AO1955='Unit List'!$P$5, 'Unit List'!$AO$5, IF('Unit List'!AO1955='Unit List'!$P$4, 'Unit List'!$AO$4, IF('Unit List'!AO1955='Unit List'!$P$7, 'Unit List'!AO1955 * 'Unit List'!$AO$7, 'Unit List'!AO1955)))),",",)</f>
        <v>1,</v>
      </c>
      <c r="I2057" t="str">
        <f>CONCATENATE(IF(ISBLANK('Unit List'!AP1955), IF(ISBLANK('Unit List'!R1955), IF(ISBLANK('Unit List'!R1955), IF(ISBLANK('Unit List'!AP1955), IF(ISBLANK('Unit List'!R1955), IF(ISBLANK('Unit List'!R1955), IF(ISBLANK('Unit List'!AP1955), IF(ISBLANK('Unit List'!R1955), IF(ISBLANK('Unit List'!R1955), IF(ISBLANK('Unit List'!AP1953), IF(ISBLANK('Unit List'!R1953), IF(ISBLANK('Unit List'!R1953), 'Unit List'!$AP$4,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List'!R1955='Unit List'!$P$5, 'Unit List'!$AP$5, IF('Unit List'!R1955='Unit List'!$P$4, 'Unit List'!$AP$4, IF('Unit List'!R1955='Unit List'!$P$7, 'Unit List'!R1955 * 'Unit List'!$AP$7, 'Unit List'!R1955)))), IF('Unit List'!R1955='Unit List'!$P$5, 'Unit List'!$AP$5, IF('Unit List'!R1955='Unit List'!$P$4, 'Unit List'!$AP$4, IF('Unit List'!R1955='Unit List'!$P$7, 'Unit List'!R1955 * 'Unit List'!$AP$7, 'Unit List'!R1955)))), IF('Unit List'!AP1955='Unit List'!$P$5, 'Unit List'!$AP$5, IF('Unit List'!AP1955='Unit List'!$P$4, 'Unit List'!$AP$4, IF('Unit List'!AP1955='Unit List'!$P$7, 'Unit List'!AP1955 * 'Unit List'!$AP$7, 'Unit List'!AP1955)))), IF('Unit List'!R1955='Unit List'!$P$5, 'Unit List'!$AP$5, IF('Unit List'!R1955='Unit List'!$P$4, 'Unit List'!$AP$4, IF('Unit List'!R1955='Unit List'!$P$7, 'Unit List'!R1955 * 'Unit List'!$AP$7, 'Unit List'!R1955)))), IF('Unit List'!R1955='Unit List'!$P$5, 'Unit List'!$AP$5, IF('Unit List'!R1955='Unit List'!$P$4, 'Unit List'!$AP$4, IF('Unit List'!R1955='Unit List'!$P$7, 'Unit List'!R1955 * 'Unit List'!$AP$7, 'Unit List'!R1955)))), IF('Unit List'!AP1955='Unit List'!$P$5, 'Unit List'!$AP$5, IF('Unit List'!AP1955='Unit List'!$P$4, 'Unit List'!$AP$4, IF('Unit List'!AP1955='Unit List'!$P$7, 'Unit List'!AP1955 * 'Unit List'!$AP$7, 'Unit List'!AP1955)))), IF('Unit List'!R1955='Unit List'!$P$5, 'Unit List'!$AP$5, IF('Unit List'!R1955='Unit List'!$P$4, 'Unit List'!$AP$4, IF('Unit List'!R1955='Unit List'!$P$7, 'Unit List'!R1955 * 'Unit List'!$AP$7, 'Unit List'!R1955)))), IF('Unit List'!R1955='Unit List'!$P$5, 'Unit List'!$AP$5, IF('Unit List'!R1955='Unit List'!$P$4, 'Unit List'!$AP$4, IF('Unit List'!R1955='Unit List'!$P$7, 'Unit List'!R1955 * 'Unit List'!$AP$7, 'Unit List'!R1955)))), IF('Unit List'!AP1955='Unit List'!$P$5, 'Unit List'!$AP$5, IF('Unit List'!AP1955='Unit List'!$P$4, 'Unit List'!$AP$4, IF('Unit List'!AP1955='Unit List'!$P$7, 'Unit List'!AP1955 * 'Unit List'!$AP$7, 'Unit List'!AP1955)))),",",)</f>
        <v>,</v>
      </c>
      <c r="J2057" t="str">
        <f>CONCATENATE("'",IF(ISBLANK('Unit List'!AQ1955), IF(ISBLANK('Unit List'!S1955), IF(ISBLANK('Unit List'!S1955), IF(ISBLANK('Unit List'!AQ1955), IF(ISBLANK('Unit List'!S1955), IF(ISBLANK('Unit List'!S1955), IF(ISBLANK('Unit List'!AQ1955), IF(ISBLANK('Unit List'!S1955), IF(ISBLANK('Unit List'!S1955), IF(ISBLANK('Unit List'!AQ1953), IF(ISBLANK('Unit List'!S1953), IF(ISBLANK('Unit List'!S1953), "",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List'!S1955='Unit List'!$P$5, 'Unit List'!$AQ$5, IF('Unit List'!S1955='Unit List'!$P$4, 'Unit List'!$AQ$4, 'Unit List'!S1955))), IF('Unit List'!S1955='Unit List'!$P$5, 'Unit List'!$AQ$5, IF('Unit List'!S1955='Unit List'!$P$4, 'Unit List'!$AQ$4, 'Unit List'!S1955))), IF('Unit List'!AQ1955='Unit List'!$P$5, 'Unit List'!$AQ$5, IF('Unit List'!AQ1955='Unit List'!$P$4, 'Unit List'!$AQ$4, 'Unit List'!AQ1955))), IF('Unit List'!S1955='Unit List'!$P$5, 'Unit List'!$AQ$5, IF('Unit List'!S1955='Unit List'!$P$4, 'Unit List'!$AQ$4, 'Unit List'!S1955))), IF('Unit List'!S1955='Unit List'!$P$5, 'Unit List'!$AQ$5, IF('Unit List'!S1955='Unit List'!$P$4, 'Unit List'!$AQ$4, 'Unit List'!S1955))), IF('Unit List'!AQ1955='Unit List'!$P$5, 'Unit List'!$AQ$5, IF('Unit List'!AQ1955='Unit List'!$P$4, 'Unit List'!$AQ$4, 'Unit List'!AQ1955))), IF('Unit List'!S1955='Unit List'!$P$5, 'Unit List'!$AQ$5, IF('Unit List'!S1955='Unit List'!$P$4, 'Unit List'!$AQ$4, 'Unit List'!S1955))), IF('Unit List'!S1955='Unit List'!$P$5, 'Unit List'!$AQ$5, IF('Unit List'!S1955='Unit List'!$P$4, 'Unit List'!$AQ$4, 'Unit List'!S1955))), IF('Unit List'!AQ1955='Unit List'!$P$5, 'Unit List'!$AQ$5, IF('Unit List'!AQ1955='Unit List'!$P$4, 'Unit List'!$AQ$4, 'Unit List'!AQ1955))),"'),",)</f>
        <v>''),</v>
      </c>
    </row>
    <row r="2058" spans="1:10" x14ac:dyDescent="0.25">
      <c r="A2058" t="s">
        <v>2713</v>
      </c>
      <c r="B2058" t="str">
        <f>CONCATENATE("'_",'Unit List'!C1956,"',",)</f>
        <v>'_JAPAN',</v>
      </c>
      <c r="C2058" t="str">
        <f>"'',"</f>
        <v>'',</v>
      </c>
      <c r="D2058" t="str">
        <f>CONCATENATE("'",'Unit List'!E1956,"',",)</f>
        <v>'AUTOCHTHON_ED',</v>
      </c>
      <c r="E2058" t="str">
        <f>CONCATENATE("'",'Unit List'!F1956,"',",)</f>
        <v>'AUTOCHTHON_ED',</v>
      </c>
      <c r="F2058" t="str">
        <f>"'',"</f>
        <v>'',</v>
      </c>
      <c r="G2058" t="str">
        <f>CONCATENATE("'",'Unit List'!H1956,"',",)</f>
        <v>'Japan_SA_Hunter',</v>
      </c>
      <c r="H2058" t="str">
        <f>CONCATENATE(IF(ISBLANK('Unit List'!AO1956), IF(ISBLANK('Unit List'!Q1956), IF(ISBLANK('Unit List'!Q1956), IF(ISBLANK('Unit List'!AO1955), IF(ISBLANK('Unit List'!Q1955), IF(ISBLANK('Unit List'!Q1955), IF(ISBLANK('Unit List'!AO1955), IF(ISBLANK('Unit List'!Q1955), IF(ISBLANK('Unit List'!Q1955), IF(ISBLANK('Unit List'!AO1953), IF(ISBLANK('Unit List'!Q1953), IF(ISBLANK('Unit List'!Q1953), "1",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List'!Q1955='Unit List'!$P$5, 'Unit List'!$AO$5, IF('Unit List'!Q1955='Unit List'!$P$4, 'Unit List'!$AO$4, IF('Unit List'!Q1955='Unit List'!$P$7, 'Unit List'!Q1955 * 'Unit List'!$AO$7, 'Unit List'!Q1955)))), IF('Unit List'!Q1955='Unit List'!$P$5, 'Unit List'!$AO$5, IF('Unit List'!Q1955='Unit List'!$P$4, 'Unit List'!$AO$4, IF('Unit List'!Q1955='Unit List'!$P$7, 'Unit List'!Q1955 * 'Unit List'!$AO$7, 'Unit List'!Q1955)))), IF('Unit List'!AO1955='Unit List'!$P$5, 'Unit List'!$AO$5, IF('Unit List'!AO1955='Unit List'!$P$4, 'Unit List'!$AO$4, IF('Unit List'!AO1955='Unit List'!$P$7, 'Unit List'!AO1955 * 'Unit List'!$AO$7, 'Unit List'!AO1955)))), IF('Unit List'!Q1955='Unit List'!$P$5, 'Unit List'!$AO$5, IF('Unit List'!Q1955='Unit List'!$P$4, 'Unit List'!$AO$4, IF('Unit List'!Q1955='Unit List'!$P$7, 'Unit List'!Q1955 * 'Unit List'!$AO$7, 'Unit List'!Q1955)))), IF('Unit List'!Q1955='Unit List'!$P$5, 'Unit List'!$AO$5, IF('Unit List'!Q1955='Unit List'!$P$4, 'Unit List'!$AO$4, IF('Unit List'!Q1955='Unit List'!$P$7, 'Unit List'!Q1955 * 'Unit List'!$AO$7, 'Unit List'!Q1955)))), IF('Unit List'!AO1955='Unit List'!$P$5, 'Unit List'!$AO$5, IF('Unit List'!AO1955='Unit List'!$P$4, 'Unit List'!$AO$4, IF('Unit List'!AO1955='Unit List'!$P$7, 'Unit List'!AO1955 * 'Unit List'!$AO$7, 'Unit List'!AO1955)))), IF('Unit List'!Q1956='Unit List'!$P$5, 'Unit List'!$AO$5, IF('Unit List'!Q1956='Unit List'!$P$4, 'Unit List'!$AO$4, IF('Unit List'!Q1956='Unit List'!$P$7, 'Unit List'!Q1956 * 'Unit List'!$AO$7, 'Unit List'!Q1956)))), IF('Unit List'!Q1956='Unit List'!$P$5, 'Unit List'!$AO$5, IF('Unit List'!Q1956='Unit List'!$P$4, 'Unit List'!$AO$4, IF('Unit List'!Q1956='Unit List'!$P$7, 'Unit List'!Q1956 * 'Unit List'!$AO$7, 'Unit List'!Q1956)))), IF('Unit List'!AO1956='Unit List'!$P$5, 'Unit List'!$AO$5, IF('Unit List'!AO1956='Unit List'!$P$4, 'Unit List'!$AO$4, IF('Unit List'!AO1956='Unit List'!$P$7, 'Unit List'!AO1956 * 'Unit List'!$AO$7, 'Unit List'!AO1956)))),",",)</f>
        <v>1,</v>
      </c>
      <c r="I2058" t="str">
        <f>CONCATENATE(IF(ISBLANK('Unit List'!AP1956), IF(ISBLANK('Unit List'!R1956), IF(ISBLANK('Unit List'!R1956), IF(ISBLANK('Unit List'!AP1955), IF(ISBLANK('Unit List'!R1955), IF(ISBLANK('Unit List'!R1955), IF(ISBLANK('Unit List'!AP1955), IF(ISBLANK('Unit List'!R1955), IF(ISBLANK('Unit List'!R1955), IF(ISBLANK('Unit List'!AP1953), IF(ISBLANK('Unit List'!R1953), IF(ISBLANK('Unit List'!R1953), 'Unit List'!$AP$4,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List'!R1955='Unit List'!$P$5, 'Unit List'!$AP$5, IF('Unit List'!R1955='Unit List'!$P$4, 'Unit List'!$AP$4, IF('Unit List'!R1955='Unit List'!$P$7, 'Unit List'!R1955 * 'Unit List'!$AP$7, 'Unit List'!R1955)))), IF('Unit List'!R1955='Unit List'!$P$5, 'Unit List'!$AP$5, IF('Unit List'!R1955='Unit List'!$P$4, 'Unit List'!$AP$4, IF('Unit List'!R1955='Unit List'!$P$7, 'Unit List'!R1955 * 'Unit List'!$AP$7, 'Unit List'!R1955)))), IF('Unit List'!AP1955='Unit List'!$P$5, 'Unit List'!$AP$5, IF('Unit List'!AP1955='Unit List'!$P$4, 'Unit List'!$AP$4, IF('Unit List'!AP1955='Unit List'!$P$7, 'Unit List'!AP1955 * 'Unit List'!$AP$7, 'Unit List'!AP1955)))), IF('Unit List'!R1955='Unit List'!$P$5, 'Unit List'!$AP$5, IF('Unit List'!R1955='Unit List'!$P$4, 'Unit List'!$AP$4, IF('Unit List'!R1955='Unit List'!$P$7, 'Unit List'!R1955 * 'Unit List'!$AP$7, 'Unit List'!R1955)))), IF('Unit List'!R1955='Unit List'!$P$5, 'Unit List'!$AP$5, IF('Unit List'!R1955='Unit List'!$P$4, 'Unit List'!$AP$4, IF('Unit List'!R1955='Unit List'!$P$7, 'Unit List'!R1955 * 'Unit List'!$AP$7, 'Unit List'!R1955)))), IF('Unit List'!AP1955='Unit List'!$P$5, 'Unit List'!$AP$5, IF('Unit List'!AP1955='Unit List'!$P$4, 'Unit List'!$AP$4, IF('Unit List'!AP1955='Unit List'!$P$7, 'Unit List'!AP1955 * 'Unit List'!$AP$7, 'Unit List'!AP1955)))), IF('Unit List'!R1956='Unit List'!$P$5, 'Unit List'!$AP$5, IF('Unit List'!R1956='Unit List'!$P$4, 'Unit List'!$AP$4, IF('Unit List'!R1956='Unit List'!$P$7, 'Unit List'!R1956 * 'Unit List'!$AP$7, 'Unit List'!R1956)))), IF('Unit List'!R1956='Unit List'!$P$5, 'Unit List'!$AP$5, IF('Unit List'!R1956='Unit List'!$P$4, 'Unit List'!$AP$4, IF('Unit List'!R1956='Unit List'!$P$7, 'Unit List'!R1956 * 'Unit List'!$AP$7, 'Unit List'!R1956)))), IF('Unit List'!AP1956='Unit List'!$P$5, 'Unit List'!$AP$5, IF('Unit List'!AP1956='Unit List'!$P$4, 'Unit List'!$AP$4, IF('Unit List'!AP1956='Unit List'!$P$7, 'Unit List'!AP1956 * 'Unit List'!$AP$7, 'Unit List'!AP1956)))),",",)</f>
        <v>,</v>
      </c>
      <c r="J2058" t="str">
        <f>CONCATENATE("'",IF(ISBLANK('Unit List'!AQ1956), IF(ISBLANK('Unit List'!S1956), IF(ISBLANK('Unit List'!S1956), IF(ISBLANK('Unit List'!AQ1955), IF(ISBLANK('Unit List'!S1955), IF(ISBLANK('Unit List'!S1955), IF(ISBLANK('Unit List'!AQ1955), IF(ISBLANK('Unit List'!S1955), IF(ISBLANK('Unit List'!S1955), IF(ISBLANK('Unit List'!AQ1953), IF(ISBLANK('Unit List'!S1953), IF(ISBLANK('Unit List'!S1953), "",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List'!S1955='Unit List'!$P$5, 'Unit List'!$AQ$5, IF('Unit List'!S1955='Unit List'!$P$4, 'Unit List'!$AQ$4, 'Unit List'!S1955))), IF('Unit List'!S1955='Unit List'!$P$5, 'Unit List'!$AQ$5, IF('Unit List'!S1955='Unit List'!$P$4, 'Unit List'!$AQ$4, 'Unit List'!S1955))), IF('Unit List'!AQ1955='Unit List'!$P$5, 'Unit List'!$AQ$5, IF('Unit List'!AQ1955='Unit List'!$P$4, 'Unit List'!$AQ$4, 'Unit List'!AQ1955))), IF('Unit List'!S1955='Unit List'!$P$5, 'Unit List'!$AQ$5, IF('Unit List'!S1955='Unit List'!$P$4, 'Unit List'!$AQ$4, 'Unit List'!S1955))), IF('Unit List'!S1955='Unit List'!$P$5, 'Unit List'!$AQ$5, IF('Unit List'!S1955='Unit List'!$P$4, 'Unit List'!$AQ$4, 'Unit List'!S1955))), IF('Unit List'!AQ1955='Unit List'!$P$5, 'Unit List'!$AQ$5, IF('Unit List'!AQ1955='Unit List'!$P$4, 'Unit List'!$AQ$4, 'Unit List'!AQ1955))), IF('Unit List'!S1956='Unit List'!$P$5, 'Unit List'!$AQ$5, IF('Unit List'!S1956='Unit List'!$P$4, 'Unit List'!$AQ$4, 'Unit List'!S1956))), IF('Unit List'!S1956='Unit List'!$P$5, 'Unit List'!$AQ$5, IF('Unit List'!S1956='Unit List'!$P$4, 'Unit List'!$AQ$4, 'Unit List'!S1956))), IF('Unit List'!AQ1956='Unit List'!$P$5, 'Unit List'!$AQ$5, IF('Unit List'!AQ1956='Unit List'!$P$4, 'Unit List'!$AQ$4, 'Unit List'!AQ1956))),"'),",)</f>
        <v>''),</v>
      </c>
    </row>
    <row r="2059" spans="1:10" x14ac:dyDescent="0.25">
      <c r="A2059" t="s">
        <v>2713</v>
      </c>
      <c r="B2059" t="str">
        <f>CONCATENATE("'_",'Unit List'!C1957,"',",)</f>
        <v>'_KOREA',</v>
      </c>
      <c r="C2059" t="str">
        <f>CONCATENATE("'_",'Unit List'!D1957,"',",)</f>
        <v>'_JAPAN',</v>
      </c>
      <c r="D2059" t="str">
        <f>CONCATENATE("'",'Unit List'!E1957,"',",)</f>
        <v>'AUTOCHTHON_ED',</v>
      </c>
      <c r="E2059" t="str">
        <f>CONCATENATE("'",'Unit List'!F1957,"',",)</f>
        <v>'AUTOCHTHON_ED',</v>
      </c>
      <c r="F2059" t="str">
        <f>"'',"</f>
        <v>'',</v>
      </c>
      <c r="G2059" t="str">
        <f>CONCATENATE("'",'Unit List'!H1956,"',",)</f>
        <v>'Japan_SA_Hunter',</v>
      </c>
      <c r="H2059" t="str">
        <f>CONCATENATE(IF(ISBLANK('Unit List'!AO1957), IF(ISBLANK('Unit List'!Q1957), IF(ISBLANK('Unit List'!Q1957), IF(ISBLANK('Unit List'!AO1956), IF(ISBLANK('Unit List'!Q1956), IF(ISBLANK('Unit List'!Q1956), IF(ISBLANK('Unit List'!AO1956), IF(ISBLANK('Unit List'!Q1956), IF(ISBLANK('Unit List'!Q1956), IF(ISBLANK('Unit List'!AO1953), IF(ISBLANK('Unit List'!Q1953), IF(ISBLANK('Unit List'!Q1953), "1",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List'!Q1956='Unit List'!$P$5, 'Unit List'!$AO$5, IF('Unit List'!Q1956='Unit List'!$P$4, 'Unit List'!$AO$4, IF('Unit List'!Q1956='Unit List'!$P$7, 'Unit List'!Q1956 * 'Unit List'!$AO$7, 'Unit List'!Q1956)))), IF('Unit List'!Q1956='Unit List'!$P$5, 'Unit List'!$AO$5, IF('Unit List'!Q1956='Unit List'!$P$4, 'Unit List'!$AO$4, IF('Unit List'!Q1956='Unit List'!$P$7, 'Unit List'!Q1956 * 'Unit List'!$AO$7, 'Unit List'!Q1956)))), IF('Unit List'!AO1956='Unit List'!$P$5, 'Unit List'!$AO$5, IF('Unit List'!AO1956='Unit List'!$P$4, 'Unit List'!$AO$4, IF('Unit List'!AO1956='Unit List'!$P$7, 'Unit List'!AO1956 * 'Unit List'!$AO$7, 'Unit List'!AO1956)))), IF('Unit List'!Q1956='Unit List'!$P$5, 'Unit List'!$AO$5, IF('Unit List'!Q1956='Unit List'!$P$4, 'Unit List'!$AO$4, IF('Unit List'!Q1956='Unit List'!$P$7, 'Unit List'!Q1956 * 'Unit List'!$AO$7, 'Unit List'!Q1956)))), IF('Unit List'!Q1956='Unit List'!$P$5, 'Unit List'!$AO$5, IF('Unit List'!Q1956='Unit List'!$P$4, 'Unit List'!$AO$4, IF('Unit List'!Q1956='Unit List'!$P$7, 'Unit List'!Q1956 * 'Unit List'!$AO$7, 'Unit List'!Q1956)))), IF('Unit List'!AO1956='Unit List'!$P$5, 'Unit List'!$AO$5, IF('Unit List'!AO1956='Unit List'!$P$4, 'Unit List'!$AO$4, IF('Unit List'!AO1956='Unit List'!$P$7, 'Unit List'!AO1956 * 'Unit List'!$AO$7, 'Unit List'!AO1956)))), IF('Unit List'!Q1957='Unit List'!$P$5, 'Unit List'!$AO$5, IF('Unit List'!Q1957='Unit List'!$P$4, 'Unit List'!$AO$4, IF('Unit List'!Q1957='Unit List'!$P$7, 'Unit List'!Q1957 * 'Unit List'!$AO$7, 'Unit List'!Q1957)))), IF('Unit List'!Q1957='Unit List'!$P$5, 'Unit List'!$AO$5, IF('Unit List'!Q1957='Unit List'!$P$4, 'Unit List'!$AO$4, IF('Unit List'!Q1957='Unit List'!$P$7, 'Unit List'!Q1957 * 'Unit List'!$AO$7, 'Unit List'!Q1957)))), IF('Unit List'!AO1957='Unit List'!$P$5, 'Unit List'!$AO$5, IF('Unit List'!AO1957='Unit List'!$P$4, 'Unit List'!$AO$4, IF('Unit List'!AO1957='Unit List'!$P$7, 'Unit List'!AO1957 * 'Unit List'!$AO$7, 'Unit List'!AO1957)))),",",)</f>
        <v>1,</v>
      </c>
      <c r="I2059" t="str">
        <f>CONCATENATE(IF(ISBLANK('Unit List'!AP1957), IF(ISBLANK('Unit List'!R1957), IF(ISBLANK('Unit List'!R1957), IF(ISBLANK('Unit List'!AP1956), IF(ISBLANK('Unit List'!R1956), IF(ISBLANK('Unit List'!R1956), IF(ISBLANK('Unit List'!AP1956), IF(ISBLANK('Unit List'!R1956), IF(ISBLANK('Unit List'!R1956), IF(ISBLANK('Unit List'!AP1953), IF(ISBLANK('Unit List'!R1953), IF(ISBLANK('Unit List'!R1953), 'Unit List'!$AP$4,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List'!R1956='Unit List'!$P$5, 'Unit List'!$AP$5, IF('Unit List'!R1956='Unit List'!$P$4, 'Unit List'!$AP$4, IF('Unit List'!R1956='Unit List'!$P$7, 'Unit List'!R1956 * 'Unit List'!$AP$7, 'Unit List'!R1956)))), IF('Unit List'!R1956='Unit List'!$P$5, 'Unit List'!$AP$5, IF('Unit List'!R1956='Unit List'!$P$4, 'Unit List'!$AP$4, IF('Unit List'!R1956='Unit List'!$P$7, 'Unit List'!R1956 * 'Unit List'!$AP$7, 'Unit List'!R1956)))), IF('Unit List'!AP1956='Unit List'!$P$5, 'Unit List'!$AP$5, IF('Unit List'!AP1956='Unit List'!$P$4, 'Unit List'!$AP$4, IF('Unit List'!AP1956='Unit List'!$P$7, 'Unit List'!AP1956 * 'Unit List'!$AP$7, 'Unit List'!AP1956)))), IF('Unit List'!R1956='Unit List'!$P$5, 'Unit List'!$AP$5, IF('Unit List'!R1956='Unit List'!$P$4, 'Unit List'!$AP$4, IF('Unit List'!R1956='Unit List'!$P$7, 'Unit List'!R1956 * 'Unit List'!$AP$7, 'Unit List'!R1956)))), IF('Unit List'!R1956='Unit List'!$P$5, 'Unit List'!$AP$5, IF('Unit List'!R1956='Unit List'!$P$4, 'Unit List'!$AP$4, IF('Unit List'!R1956='Unit List'!$P$7, 'Unit List'!R1956 * 'Unit List'!$AP$7, 'Unit List'!R1956)))), IF('Unit List'!AP1956='Unit List'!$P$5, 'Unit List'!$AP$5, IF('Unit List'!AP1956='Unit List'!$P$4, 'Unit List'!$AP$4, IF('Unit List'!AP1956='Unit List'!$P$7, 'Unit List'!AP1956 * 'Unit List'!$AP$7, 'Unit List'!AP1956)))), IF('Unit List'!R1957='Unit List'!$P$5, 'Unit List'!$AP$5, IF('Unit List'!R1957='Unit List'!$P$4, 'Unit List'!$AP$4, IF('Unit List'!R1957='Unit List'!$P$7, 'Unit List'!R1957 * 'Unit List'!$AP$7, 'Unit List'!R1957)))), IF('Unit List'!R1957='Unit List'!$P$5, 'Unit List'!$AP$5, IF('Unit List'!R1957='Unit List'!$P$4, 'Unit List'!$AP$4, IF('Unit List'!R1957='Unit List'!$P$7, 'Unit List'!R1957 * 'Unit List'!$AP$7, 'Unit List'!R1957)))), IF('Unit List'!AP1957='Unit List'!$P$5, 'Unit List'!$AP$5, IF('Unit List'!AP1957='Unit List'!$P$4, 'Unit List'!$AP$4, IF('Unit List'!AP1957='Unit List'!$P$7, 'Unit List'!AP1957 * 'Unit List'!$AP$7, 'Unit List'!AP1957)))),",",)</f>
        <v>,</v>
      </c>
      <c r="J2059" t="str">
        <f>CONCATENATE("'",IF(ISBLANK('Unit List'!AQ1957), IF(ISBLANK('Unit List'!S1957), IF(ISBLANK('Unit List'!S1957), IF(ISBLANK('Unit List'!AQ1956), IF(ISBLANK('Unit List'!S1956), IF(ISBLANK('Unit List'!S1956), IF(ISBLANK('Unit List'!AQ1956), IF(ISBLANK('Unit List'!S1956), IF(ISBLANK('Unit List'!S1956), IF(ISBLANK('Unit List'!AQ1953), IF(ISBLANK('Unit List'!S1953), IF(ISBLANK('Unit List'!S1953), "",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List'!S1956='Unit List'!$P$5, 'Unit List'!$AQ$5, IF('Unit List'!S1956='Unit List'!$P$4, 'Unit List'!$AQ$4, 'Unit List'!S1956))), IF('Unit List'!S1956='Unit List'!$P$5, 'Unit List'!$AQ$5, IF('Unit List'!S1956='Unit List'!$P$4, 'Unit List'!$AQ$4, 'Unit List'!S1956))), IF('Unit List'!AQ1956='Unit List'!$P$5, 'Unit List'!$AQ$5, IF('Unit List'!AQ1956='Unit List'!$P$4, 'Unit List'!$AQ$4, 'Unit List'!AQ1956))), IF('Unit List'!S1956='Unit List'!$P$5, 'Unit List'!$AQ$5, IF('Unit List'!S1956='Unit List'!$P$4, 'Unit List'!$AQ$4, 'Unit List'!S1956))), IF('Unit List'!S1956='Unit List'!$P$5, 'Unit List'!$AQ$5, IF('Unit List'!S1956='Unit List'!$P$4, 'Unit List'!$AQ$4, 'Unit List'!S1956))), IF('Unit List'!AQ1956='Unit List'!$P$5, 'Unit List'!$AQ$5, IF('Unit List'!AQ1956='Unit List'!$P$4, 'Unit List'!$AQ$4, 'Unit List'!AQ1956))), IF('Unit List'!S1957='Unit List'!$P$5, 'Unit List'!$AQ$5, IF('Unit List'!S1957='Unit List'!$P$4, 'Unit List'!$AQ$4, 'Unit List'!S1957))), IF('Unit List'!S1957='Unit List'!$P$5, 'Unit List'!$AQ$5, IF('Unit List'!S1957='Unit List'!$P$4, 'Unit List'!$AQ$4, 'Unit List'!S1957))), IF('Unit List'!AQ1957='Unit List'!$P$5, 'Unit List'!$AQ$5, IF('Unit List'!AQ1957='Unit List'!$P$4, 'Unit List'!$AQ$4, 'Unit List'!AQ1957))),"'),",)</f>
        <v>''),</v>
      </c>
    </row>
    <row r="2060" spans="1:10" x14ac:dyDescent="0.25">
      <c r="A2060" t="s">
        <v>2713</v>
      </c>
      <c r="B2060" t="str">
        <f>CONCATENATE("'_",'Unit List'!C1958,"',",)</f>
        <v>'_CENTAS',</v>
      </c>
      <c r="C2060" t="str">
        <f>CONCATENATE("'_",'Unit List'!D1958,"',",)</f>
        <v>'_EASTEU',</v>
      </c>
      <c r="D2060" t="str">
        <f>CONCATENATE("'",'Unit List'!E1958,"',",)</f>
        <v>'AUTOCHTHON_ED',</v>
      </c>
      <c r="E2060" t="str">
        <f>CONCATENATE("'",'Unit List'!F1958,"',",)</f>
        <v>'AUTOCHTHON_ED',</v>
      </c>
      <c r="F2060" t="str">
        <f>"'',"</f>
        <v>'',</v>
      </c>
      <c r="G2060" t="str">
        <f>CONCATENATE("'",'Unit List'!H1959,"',",)</f>
        <v>'EEurope_SA_Hunter',</v>
      </c>
      <c r="H2060" t="str">
        <f>CONCATENATE(IF(ISBLANK('Unit List'!AO1958), IF(ISBLANK('Unit List'!Q1958), IF(ISBLANK('Unit List'!Q1958), IF(ISBLANK('Unit List'!AO1959), IF(ISBLANK('Unit List'!Q1959), IF(ISBLANK('Unit List'!Q1959), IF(ISBLANK('Unit List'!AO1959), IF(ISBLANK('Unit List'!Q1959), IF(ISBLANK('Unit List'!Q1959), IF(ISBLANK('Unit List'!AO1953), IF(ISBLANK('Unit List'!Q1953), IF(ISBLANK('Unit List'!Q1953), "1",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List'!Q1959='Unit List'!$P$5, 'Unit List'!$AO$5, IF('Unit List'!Q1959='Unit List'!$P$4, 'Unit List'!$AO$4, IF('Unit List'!Q1959='Unit List'!$P$7, 'Unit List'!Q1959 * 'Unit List'!$AO$7, 'Unit List'!Q1959)))), IF('Unit List'!Q1959='Unit List'!$P$5, 'Unit List'!$AO$5, IF('Unit List'!Q1959='Unit List'!$P$4, 'Unit List'!$AO$4, IF('Unit List'!Q1959='Unit List'!$P$7, 'Unit List'!Q1959 * 'Unit List'!$AO$7, 'Unit List'!Q1959)))), IF('Unit List'!AO1959='Unit List'!$P$5, 'Unit List'!$AO$5, IF('Unit List'!AO1959='Unit List'!$P$4, 'Unit List'!$AO$4, IF('Unit List'!AO1959='Unit List'!$P$7, 'Unit List'!AO1959 * 'Unit List'!$AO$7, 'Unit List'!AO1959)))), IF('Unit List'!Q1959='Unit List'!$P$5, 'Unit List'!$AO$5, IF('Unit List'!Q1959='Unit List'!$P$4, 'Unit List'!$AO$4, IF('Unit List'!Q1959='Unit List'!$P$7, 'Unit List'!Q1959 * 'Unit List'!$AO$7, 'Unit List'!Q1959)))), IF('Unit List'!Q1959='Unit List'!$P$5, 'Unit List'!$AO$5, IF('Unit List'!Q1959='Unit List'!$P$4, 'Unit List'!$AO$4, IF('Unit List'!Q1959='Unit List'!$P$7, 'Unit List'!Q1959 * 'Unit List'!$AO$7, 'Unit List'!Q1959)))), IF('Unit List'!AO1959='Unit List'!$P$5, 'Unit List'!$AO$5, IF('Unit List'!AO1959='Unit List'!$P$4, 'Unit List'!$AO$4, IF('Unit List'!AO1959='Unit List'!$P$7, 'Unit List'!AO1959 * 'Unit List'!$AO$7, 'Unit List'!AO1959)))), IF('Unit List'!Q1958='Unit List'!$P$5, 'Unit List'!$AO$5, IF('Unit List'!Q1958='Unit List'!$P$4, 'Unit List'!$AO$4, IF('Unit List'!Q1958='Unit List'!$P$7, 'Unit List'!Q1958 * 'Unit List'!$AO$7, 'Unit List'!Q1958)))), IF('Unit List'!Q1958='Unit List'!$P$5, 'Unit List'!$AO$5, IF('Unit List'!Q1958='Unit List'!$P$4, 'Unit List'!$AO$4, IF('Unit List'!Q1958='Unit List'!$P$7, 'Unit List'!Q1958 * 'Unit List'!$AO$7, 'Unit List'!Q1958)))), IF('Unit List'!AO1958='Unit List'!$P$5, 'Unit List'!$AO$5, IF('Unit List'!AO1958='Unit List'!$P$4, 'Unit List'!$AO$4, IF('Unit List'!AO1958='Unit List'!$P$7, 'Unit List'!AO1958 * 'Unit List'!$AO$7, 'Unit List'!AO1958)))),",",)</f>
        <v>1,</v>
      </c>
      <c r="I2060" t="str">
        <f>CONCATENATE(IF(ISBLANK('Unit List'!AP1958), IF(ISBLANK('Unit List'!R1958), IF(ISBLANK('Unit List'!R1958), IF(ISBLANK('Unit List'!AP1959), IF(ISBLANK('Unit List'!R1959), IF(ISBLANK('Unit List'!R1959), IF(ISBLANK('Unit List'!AP1959), IF(ISBLANK('Unit List'!R1959), IF(ISBLANK('Unit List'!R1959), IF(ISBLANK('Unit List'!AP1953), IF(ISBLANK('Unit List'!R1953), IF(ISBLANK('Unit List'!R1953), 'Unit List'!$AP$4,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List'!R1959='Unit List'!$P$5, 'Unit List'!$AP$5, IF('Unit List'!R1959='Unit List'!$P$4, 'Unit List'!$AP$4, IF('Unit List'!R1959='Unit List'!$P$7, 'Unit List'!R1959 * 'Unit List'!$AP$7, 'Unit List'!R1959)))), IF('Unit List'!R1959='Unit List'!$P$5, 'Unit List'!$AP$5, IF('Unit List'!R1959='Unit List'!$P$4, 'Unit List'!$AP$4, IF('Unit List'!R1959='Unit List'!$P$7, 'Unit List'!R1959 * 'Unit List'!$AP$7, 'Unit List'!R1959)))), IF('Unit List'!AP1959='Unit List'!$P$5, 'Unit List'!$AP$5, IF('Unit List'!AP1959='Unit List'!$P$4, 'Unit List'!$AP$4, IF('Unit List'!AP1959='Unit List'!$P$7, 'Unit List'!AP1959 * 'Unit List'!$AP$7, 'Unit List'!AP1959)))), IF('Unit List'!R1959='Unit List'!$P$5, 'Unit List'!$AP$5, IF('Unit List'!R1959='Unit List'!$P$4, 'Unit List'!$AP$4, IF('Unit List'!R1959='Unit List'!$P$7, 'Unit List'!R1959 * 'Unit List'!$AP$7, 'Unit List'!R1959)))), IF('Unit List'!R1959='Unit List'!$P$5, 'Unit List'!$AP$5, IF('Unit List'!R1959='Unit List'!$P$4, 'Unit List'!$AP$4, IF('Unit List'!R1959='Unit List'!$P$7, 'Unit List'!R1959 * 'Unit List'!$AP$7, 'Unit List'!R1959)))), IF('Unit List'!AP1959='Unit List'!$P$5, 'Unit List'!$AP$5, IF('Unit List'!AP1959='Unit List'!$P$4, 'Unit List'!$AP$4, IF('Unit List'!AP1959='Unit List'!$P$7, 'Unit List'!AP1959 * 'Unit List'!$AP$7, 'Unit List'!AP1959)))), IF('Unit List'!R1958='Unit List'!$P$5, 'Unit List'!$AP$5, IF('Unit List'!R1958='Unit List'!$P$4, 'Unit List'!$AP$4, IF('Unit List'!R1958='Unit List'!$P$7, 'Unit List'!R1958 * 'Unit List'!$AP$7, 'Unit List'!R1958)))), IF('Unit List'!R1958='Unit List'!$P$5, 'Unit List'!$AP$5, IF('Unit List'!R1958='Unit List'!$P$4, 'Unit List'!$AP$4, IF('Unit List'!R1958='Unit List'!$P$7, 'Unit List'!R1958 * 'Unit List'!$AP$7, 'Unit List'!R1958)))), IF('Unit List'!AP1958='Unit List'!$P$5, 'Unit List'!$AP$5, IF('Unit List'!AP1958='Unit List'!$P$4, 'Unit List'!$AP$4, IF('Unit List'!AP1958='Unit List'!$P$7, 'Unit List'!AP1958 * 'Unit List'!$AP$7, 'Unit List'!AP1958)))),",",)</f>
        <v>,</v>
      </c>
      <c r="J2060" t="str">
        <f>CONCATENATE("'",IF(ISBLANK('Unit List'!AQ1958), IF(ISBLANK('Unit List'!S1958), IF(ISBLANK('Unit List'!S1958), IF(ISBLANK('Unit List'!AQ1959), IF(ISBLANK('Unit List'!S1959), IF(ISBLANK('Unit List'!S1959), IF(ISBLANK('Unit List'!AQ1959), IF(ISBLANK('Unit List'!S1959), IF(ISBLANK('Unit List'!S1959), IF(ISBLANK('Unit List'!AQ1953), IF(ISBLANK('Unit List'!S1953), IF(ISBLANK('Unit List'!S1953), "",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List'!S1959='Unit List'!$P$5, 'Unit List'!$AQ$5, IF('Unit List'!S1959='Unit List'!$P$4, 'Unit List'!$AQ$4, 'Unit List'!S1959))), IF('Unit List'!S1959='Unit List'!$P$5, 'Unit List'!$AQ$5, IF('Unit List'!S1959='Unit List'!$P$4, 'Unit List'!$AQ$4, 'Unit List'!S1959))), IF('Unit List'!AQ1959='Unit List'!$P$5, 'Unit List'!$AQ$5, IF('Unit List'!AQ1959='Unit List'!$P$4, 'Unit List'!$AQ$4, 'Unit List'!AQ1959))), IF('Unit List'!S1959='Unit List'!$P$5, 'Unit List'!$AQ$5, IF('Unit List'!S1959='Unit List'!$P$4, 'Unit List'!$AQ$4, 'Unit List'!S1959))), IF('Unit List'!S1959='Unit List'!$P$5, 'Unit List'!$AQ$5, IF('Unit List'!S1959='Unit List'!$P$4, 'Unit List'!$AQ$4, 'Unit List'!S1959))), IF('Unit List'!AQ1959='Unit List'!$P$5, 'Unit List'!$AQ$5, IF('Unit List'!AQ1959='Unit List'!$P$4, 'Unit List'!$AQ$4, 'Unit List'!AQ1959))), IF('Unit List'!S1958='Unit List'!$P$5, 'Unit List'!$AQ$5, IF('Unit List'!S1958='Unit List'!$P$4, 'Unit List'!$AQ$4, 'Unit List'!S1958))), IF('Unit List'!S1958='Unit List'!$P$5, 'Unit List'!$AQ$5, IF('Unit List'!S1958='Unit List'!$P$4, 'Unit List'!$AQ$4, 'Unit List'!S1958))), IF('Unit List'!AQ1958='Unit List'!$P$5, 'Unit List'!$AQ$5, IF('Unit List'!AQ1958='Unit List'!$P$4, 'Unit List'!$AQ$4, 'Unit List'!AQ1958))),"'),",)</f>
        <v>''),</v>
      </c>
    </row>
    <row r="2061" spans="1:10" x14ac:dyDescent="0.25">
      <c r="A2061" t="s">
        <v>2713</v>
      </c>
      <c r="B2061" t="str">
        <f>CONCATENATE("'_",'Unit List'!C1959,"',",)</f>
        <v>'_EASTEU',</v>
      </c>
      <c r="C2061" t="str">
        <f>"'',"</f>
        <v>'',</v>
      </c>
      <c r="D2061" t="str">
        <f>CONCATENATE("'",'Unit List'!E1959,"',",)</f>
        <v>'AUTOCHTHON_ED',</v>
      </c>
      <c r="E2061" t="str">
        <f>CONCATENATE("'",'Unit List'!F1959,"',",)</f>
        <v>'AUTOCHTHON_ED',</v>
      </c>
      <c r="F2061" t="str">
        <f>"'',"</f>
        <v>'',</v>
      </c>
      <c r="G2061" t="str">
        <f>CONCATENATE("'",'Unit List'!H1959,"',",)</f>
        <v>'EEurope_SA_Hunter',</v>
      </c>
      <c r="H2061" t="str">
        <f>CONCATENATE(IF(ISBLANK('Unit List'!AO1959), IF(ISBLANK('Unit List'!Q1959), IF(ISBLANK('Unit List'!Q1959), IF(ISBLANK('Unit List'!AO1959), IF(ISBLANK('Unit List'!Q1959), IF(ISBLANK('Unit List'!Q1959), IF(ISBLANK('Unit List'!AO1959), IF(ISBLANK('Unit List'!Q1959), IF(ISBLANK('Unit List'!Q1959), IF(ISBLANK('Unit List'!AO1953), IF(ISBLANK('Unit List'!Q1953), IF(ISBLANK('Unit List'!Q1953), "1",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List'!Q1959='Unit List'!$P$5, 'Unit List'!$AO$5, IF('Unit List'!Q1959='Unit List'!$P$4, 'Unit List'!$AO$4, IF('Unit List'!Q1959='Unit List'!$P$7, 'Unit List'!Q1959 * 'Unit List'!$AO$7, 'Unit List'!Q1959)))), IF('Unit List'!Q1959='Unit List'!$P$5, 'Unit List'!$AO$5, IF('Unit List'!Q1959='Unit List'!$P$4, 'Unit List'!$AO$4, IF('Unit List'!Q1959='Unit List'!$P$7, 'Unit List'!Q1959 * 'Unit List'!$AO$7, 'Unit List'!Q1959)))), IF('Unit List'!AO1959='Unit List'!$P$5, 'Unit List'!$AO$5, IF('Unit List'!AO1959='Unit List'!$P$4, 'Unit List'!$AO$4, IF('Unit List'!AO1959='Unit List'!$P$7, 'Unit List'!AO1959 * 'Unit List'!$AO$7, 'Unit List'!AO1959)))), IF('Unit List'!Q1959='Unit List'!$P$5, 'Unit List'!$AO$5, IF('Unit List'!Q1959='Unit List'!$P$4, 'Unit List'!$AO$4, IF('Unit List'!Q1959='Unit List'!$P$7, 'Unit List'!Q1959 * 'Unit List'!$AO$7, 'Unit List'!Q1959)))), IF('Unit List'!Q1959='Unit List'!$P$5, 'Unit List'!$AO$5, IF('Unit List'!Q1959='Unit List'!$P$4, 'Unit List'!$AO$4, IF('Unit List'!Q1959='Unit List'!$P$7, 'Unit List'!Q1959 * 'Unit List'!$AO$7, 'Unit List'!Q1959)))), IF('Unit List'!AO1959='Unit List'!$P$5, 'Unit List'!$AO$5, IF('Unit List'!AO1959='Unit List'!$P$4, 'Unit List'!$AO$4, IF('Unit List'!AO1959='Unit List'!$P$7, 'Unit List'!AO1959 * 'Unit List'!$AO$7, 'Unit List'!AO1959)))), IF('Unit List'!Q1959='Unit List'!$P$5, 'Unit List'!$AO$5, IF('Unit List'!Q1959='Unit List'!$P$4, 'Unit List'!$AO$4, IF('Unit List'!Q1959='Unit List'!$P$7, 'Unit List'!Q1959 * 'Unit List'!$AO$7, 'Unit List'!Q1959)))), IF('Unit List'!Q1959='Unit List'!$P$5, 'Unit List'!$AO$5, IF('Unit List'!Q1959='Unit List'!$P$4, 'Unit List'!$AO$4, IF('Unit List'!Q1959='Unit List'!$P$7, 'Unit List'!Q1959 * 'Unit List'!$AO$7, 'Unit List'!Q1959)))), IF('Unit List'!AO1959='Unit List'!$P$5, 'Unit List'!$AO$5, IF('Unit List'!AO1959='Unit List'!$P$4, 'Unit List'!$AO$4, IF('Unit List'!AO1959='Unit List'!$P$7, 'Unit List'!AO1959 * 'Unit List'!$AO$7, 'Unit List'!AO1959)))),",",)</f>
        <v>1,</v>
      </c>
      <c r="I2061" t="str">
        <f>CONCATENATE(IF(ISBLANK('Unit List'!AP1959), IF(ISBLANK('Unit List'!R1959), IF(ISBLANK('Unit List'!R1959), IF(ISBLANK('Unit List'!AP1959), IF(ISBLANK('Unit List'!R1959), IF(ISBLANK('Unit List'!R1959), IF(ISBLANK('Unit List'!AP1959), IF(ISBLANK('Unit List'!R1959), IF(ISBLANK('Unit List'!R1959), IF(ISBLANK('Unit List'!AP1953), IF(ISBLANK('Unit List'!R1953), IF(ISBLANK('Unit List'!R1953), 'Unit List'!$AP$4,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List'!R1959='Unit List'!$P$5, 'Unit List'!$AP$5, IF('Unit List'!R1959='Unit List'!$P$4, 'Unit List'!$AP$4, IF('Unit List'!R1959='Unit List'!$P$7, 'Unit List'!R1959 * 'Unit List'!$AP$7, 'Unit List'!R1959)))), IF('Unit List'!R1959='Unit List'!$P$5, 'Unit List'!$AP$5, IF('Unit List'!R1959='Unit List'!$P$4, 'Unit List'!$AP$4, IF('Unit List'!R1959='Unit List'!$P$7, 'Unit List'!R1959 * 'Unit List'!$AP$7, 'Unit List'!R1959)))), IF('Unit List'!AP1959='Unit List'!$P$5, 'Unit List'!$AP$5, IF('Unit List'!AP1959='Unit List'!$P$4, 'Unit List'!$AP$4, IF('Unit List'!AP1959='Unit List'!$P$7, 'Unit List'!AP1959 * 'Unit List'!$AP$7, 'Unit List'!AP1959)))), IF('Unit List'!R1959='Unit List'!$P$5, 'Unit List'!$AP$5, IF('Unit List'!R1959='Unit List'!$P$4, 'Unit List'!$AP$4, IF('Unit List'!R1959='Unit List'!$P$7, 'Unit List'!R1959 * 'Unit List'!$AP$7, 'Unit List'!R1959)))), IF('Unit List'!R1959='Unit List'!$P$5, 'Unit List'!$AP$5, IF('Unit List'!R1959='Unit List'!$P$4, 'Unit List'!$AP$4, IF('Unit List'!R1959='Unit List'!$P$7, 'Unit List'!R1959 * 'Unit List'!$AP$7, 'Unit List'!R1959)))), IF('Unit List'!AP1959='Unit List'!$P$5, 'Unit List'!$AP$5, IF('Unit List'!AP1959='Unit List'!$P$4, 'Unit List'!$AP$4, IF('Unit List'!AP1959='Unit List'!$P$7, 'Unit List'!AP1959 * 'Unit List'!$AP$7, 'Unit List'!AP1959)))), IF('Unit List'!R1959='Unit List'!$P$5, 'Unit List'!$AP$5, IF('Unit List'!R1959='Unit List'!$P$4, 'Unit List'!$AP$4, IF('Unit List'!R1959='Unit List'!$P$7, 'Unit List'!R1959 * 'Unit List'!$AP$7, 'Unit List'!R1959)))), IF('Unit List'!R1959='Unit List'!$P$5, 'Unit List'!$AP$5, IF('Unit List'!R1959='Unit List'!$P$4, 'Unit List'!$AP$4, IF('Unit List'!R1959='Unit List'!$P$7, 'Unit List'!R1959 * 'Unit List'!$AP$7, 'Unit List'!R1959)))), IF('Unit List'!AP1959='Unit List'!$P$5, 'Unit List'!$AP$5, IF('Unit List'!AP1959='Unit List'!$P$4, 'Unit List'!$AP$4, IF('Unit List'!AP1959='Unit List'!$P$7, 'Unit List'!AP1959 * 'Unit List'!$AP$7, 'Unit List'!AP1959)))),",",)</f>
        <v>,</v>
      </c>
      <c r="J2061" t="str">
        <f>CONCATENATE("'",IF(ISBLANK('Unit List'!AQ1959), IF(ISBLANK('Unit List'!S1959), IF(ISBLANK('Unit List'!S1959), IF(ISBLANK('Unit List'!AQ1959), IF(ISBLANK('Unit List'!S1959), IF(ISBLANK('Unit List'!S1959), IF(ISBLANK('Unit List'!AQ1959), IF(ISBLANK('Unit List'!S1959), IF(ISBLANK('Unit List'!S1959), IF(ISBLANK('Unit List'!AQ1953), IF(ISBLANK('Unit List'!S1953), IF(ISBLANK('Unit List'!S1953), "",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List'!S1959='Unit List'!$P$5, 'Unit List'!$AQ$5, IF('Unit List'!S1959='Unit List'!$P$4, 'Unit List'!$AQ$4, 'Unit List'!S1959))), IF('Unit List'!S1959='Unit List'!$P$5, 'Unit List'!$AQ$5, IF('Unit List'!S1959='Unit List'!$P$4, 'Unit List'!$AQ$4, 'Unit List'!S1959))), IF('Unit List'!AQ1959='Unit List'!$P$5, 'Unit List'!$AQ$5, IF('Unit List'!AQ1959='Unit List'!$P$4, 'Unit List'!$AQ$4, 'Unit List'!AQ1959))), IF('Unit List'!S1959='Unit List'!$P$5, 'Unit List'!$AQ$5, IF('Unit List'!S1959='Unit List'!$P$4, 'Unit List'!$AQ$4, 'Unit List'!S1959))), IF('Unit List'!S1959='Unit List'!$P$5, 'Unit List'!$AQ$5, IF('Unit List'!S1959='Unit List'!$P$4, 'Unit List'!$AQ$4, 'Unit List'!S1959))), IF('Unit List'!AQ1959='Unit List'!$P$5, 'Unit List'!$AQ$5, IF('Unit List'!AQ1959='Unit List'!$P$4, 'Unit List'!$AQ$4, 'Unit List'!AQ1959))), IF('Unit List'!S1959='Unit List'!$P$5, 'Unit List'!$AQ$5, IF('Unit List'!S1959='Unit List'!$P$4, 'Unit List'!$AQ$4, 'Unit List'!S1959))), IF('Unit List'!S1959='Unit List'!$P$5, 'Unit List'!$AQ$5, IF('Unit List'!S1959='Unit List'!$P$4, 'Unit List'!$AQ$4, 'Unit List'!S1959))), IF('Unit List'!AQ1959='Unit List'!$P$5, 'Unit List'!$AQ$5, IF('Unit List'!AQ1959='Unit List'!$P$4, 'Unit List'!$AQ$4, 'Unit List'!AQ1959))),"'),",)</f>
        <v>''),</v>
      </c>
    </row>
    <row r="2062" spans="1:10" x14ac:dyDescent="0.25">
      <c r="A2062" t="s">
        <v>2713</v>
      </c>
      <c r="B2062" t="str">
        <f>CONCATENATE("'_",'Unit List'!C1960,"',",)</f>
        <v>'_EURO',</v>
      </c>
      <c r="C2062" t="str">
        <f>"'',"</f>
        <v>'',</v>
      </c>
      <c r="D2062" t="str">
        <f>CONCATENATE("'",'Unit List'!E1960,"',",)</f>
        <v>'AUTOCHTHON_ED',</v>
      </c>
      <c r="E2062" t="str">
        <f>CONCATENATE("'",'Unit List'!F1960,"',",)</f>
        <v>'AUTOCHTHON_ED',</v>
      </c>
      <c r="F2062" t="str">
        <f>"'',"</f>
        <v>'',</v>
      </c>
      <c r="G2062" t="str">
        <f>CONCATENATE("'",'Unit List'!H1960,"',",)</f>
        <v>'WEurope_SA_Hunter',</v>
      </c>
      <c r="H2062" t="str">
        <f>CONCATENATE(IF(ISBLANK('Unit List'!AO1960), IF(ISBLANK('Unit List'!Q1960), IF(ISBLANK('Unit List'!Q1960), IF(ISBLANK('Unit List'!AO1960), IF(ISBLANK('Unit List'!Q1960), IF(ISBLANK('Unit List'!Q1960), IF(ISBLANK('Unit List'!AO1960), IF(ISBLANK('Unit List'!Q1960), IF(ISBLANK('Unit List'!Q1960), IF(ISBLANK('Unit List'!AO1953), IF(ISBLANK('Unit List'!Q1953), IF(ISBLANK('Unit List'!Q1953), "1",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List'!Q1960='Unit List'!$P$5, 'Unit List'!$AO$5, IF('Unit List'!Q1960='Unit List'!$P$4, 'Unit List'!$AO$4, IF('Unit List'!Q1960='Unit List'!$P$7, 'Unit List'!Q1960 * 'Unit List'!$AO$7, 'Unit List'!Q1960)))), IF('Unit List'!Q1960='Unit List'!$P$5, 'Unit List'!$AO$5, IF('Unit List'!Q1960='Unit List'!$P$4, 'Unit List'!$AO$4, IF('Unit List'!Q1960='Unit List'!$P$7, 'Unit List'!Q1960 * 'Unit List'!$AO$7, 'Unit List'!Q1960)))), IF('Unit List'!AO1960='Unit List'!$P$5, 'Unit List'!$AO$5, IF('Unit List'!AO1960='Unit List'!$P$4, 'Unit List'!$AO$4, IF('Unit List'!AO1960='Unit List'!$P$7, 'Unit List'!AO1960 * 'Unit List'!$AO$7, 'Unit List'!AO1960)))), IF('Unit List'!Q1960='Unit List'!$P$5, 'Unit List'!$AO$5, IF('Unit List'!Q1960='Unit List'!$P$4, 'Unit List'!$AO$4, IF('Unit List'!Q1960='Unit List'!$P$7, 'Unit List'!Q1960 * 'Unit List'!$AO$7, 'Unit List'!Q1960)))), IF('Unit List'!Q1960='Unit List'!$P$5, 'Unit List'!$AO$5, IF('Unit List'!Q1960='Unit List'!$P$4, 'Unit List'!$AO$4, IF('Unit List'!Q1960='Unit List'!$P$7, 'Unit List'!Q1960 * 'Unit List'!$AO$7, 'Unit List'!Q1960)))), IF('Unit List'!AO1960='Unit List'!$P$5, 'Unit List'!$AO$5, IF('Unit List'!AO1960='Unit List'!$P$4, 'Unit List'!$AO$4, IF('Unit List'!AO1960='Unit List'!$P$7, 'Unit List'!AO1960 * 'Unit List'!$AO$7, 'Unit List'!AO1960)))), IF('Unit List'!Q1960='Unit List'!$P$5, 'Unit List'!$AO$5, IF('Unit List'!Q1960='Unit List'!$P$4, 'Unit List'!$AO$4, IF('Unit List'!Q1960='Unit List'!$P$7, 'Unit List'!Q1960 * 'Unit List'!$AO$7, 'Unit List'!Q1960)))), IF('Unit List'!Q1960='Unit List'!$P$5, 'Unit List'!$AO$5, IF('Unit List'!Q1960='Unit List'!$P$4, 'Unit List'!$AO$4, IF('Unit List'!Q1960='Unit List'!$P$7, 'Unit List'!Q1960 * 'Unit List'!$AO$7, 'Unit List'!Q1960)))), IF('Unit List'!AO1960='Unit List'!$P$5, 'Unit List'!$AO$5, IF('Unit List'!AO1960='Unit List'!$P$4, 'Unit List'!$AO$4, IF('Unit List'!AO1960='Unit List'!$P$7, 'Unit List'!AO1960 * 'Unit List'!$AO$7, 'Unit List'!AO1960)))),",",)</f>
        <v>1,</v>
      </c>
      <c r="I2062" t="str">
        <f>CONCATENATE(IF(ISBLANK('Unit List'!AP1960), IF(ISBLANK('Unit List'!R1960), IF(ISBLANK('Unit List'!R1960), IF(ISBLANK('Unit List'!AP1960), IF(ISBLANK('Unit List'!R1960), IF(ISBLANK('Unit List'!R1960), IF(ISBLANK('Unit List'!AP1960), IF(ISBLANK('Unit List'!R1960), IF(ISBLANK('Unit List'!R1960), IF(ISBLANK('Unit List'!AP1953), IF(ISBLANK('Unit List'!R1953), IF(ISBLANK('Unit List'!R1953), 'Unit List'!$AP$4,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List'!R1960='Unit List'!$P$5, 'Unit List'!$AP$5, IF('Unit List'!R1960='Unit List'!$P$4, 'Unit List'!$AP$4, IF('Unit List'!R1960='Unit List'!$P$7, 'Unit List'!R1960 * 'Unit List'!$AP$7, 'Unit List'!R1960)))), IF('Unit List'!R1960='Unit List'!$P$5, 'Unit List'!$AP$5, IF('Unit List'!R1960='Unit List'!$P$4, 'Unit List'!$AP$4, IF('Unit List'!R1960='Unit List'!$P$7, 'Unit List'!R1960 * 'Unit List'!$AP$7, 'Unit List'!R1960)))), IF('Unit List'!AP1960='Unit List'!$P$5, 'Unit List'!$AP$5, IF('Unit List'!AP1960='Unit List'!$P$4, 'Unit List'!$AP$4, IF('Unit List'!AP1960='Unit List'!$P$7, 'Unit List'!AP1960 * 'Unit List'!$AP$7, 'Unit List'!AP1960)))), IF('Unit List'!R1960='Unit List'!$P$5, 'Unit List'!$AP$5, IF('Unit List'!R1960='Unit List'!$P$4, 'Unit List'!$AP$4, IF('Unit List'!R1960='Unit List'!$P$7, 'Unit List'!R1960 * 'Unit List'!$AP$7, 'Unit List'!R1960)))), IF('Unit List'!R1960='Unit List'!$P$5, 'Unit List'!$AP$5, IF('Unit List'!R1960='Unit List'!$P$4, 'Unit List'!$AP$4, IF('Unit List'!R1960='Unit List'!$P$7, 'Unit List'!R1960 * 'Unit List'!$AP$7, 'Unit List'!R1960)))), IF('Unit List'!AP1960='Unit List'!$P$5, 'Unit List'!$AP$5, IF('Unit List'!AP1960='Unit List'!$P$4, 'Unit List'!$AP$4, IF('Unit List'!AP1960='Unit List'!$P$7, 'Unit List'!AP1960 * 'Unit List'!$AP$7, 'Unit List'!AP1960)))), IF('Unit List'!R1960='Unit List'!$P$5, 'Unit List'!$AP$5, IF('Unit List'!R1960='Unit List'!$P$4, 'Unit List'!$AP$4, IF('Unit List'!R1960='Unit List'!$P$7, 'Unit List'!R1960 * 'Unit List'!$AP$7, 'Unit List'!R1960)))), IF('Unit List'!R1960='Unit List'!$P$5, 'Unit List'!$AP$5, IF('Unit List'!R1960='Unit List'!$P$4, 'Unit List'!$AP$4, IF('Unit List'!R1960='Unit List'!$P$7, 'Unit List'!R1960 * 'Unit List'!$AP$7, 'Unit List'!R1960)))), IF('Unit List'!AP1960='Unit List'!$P$5, 'Unit List'!$AP$5, IF('Unit List'!AP1960='Unit List'!$P$4, 'Unit List'!$AP$4, IF('Unit List'!AP1960='Unit List'!$P$7, 'Unit List'!AP1960 * 'Unit List'!$AP$7, 'Unit List'!AP1960)))),",",)</f>
        <v>,</v>
      </c>
      <c r="J2062" t="str">
        <f>CONCATENATE("'",IF(ISBLANK('Unit List'!AQ1960), IF(ISBLANK('Unit List'!S1960), IF(ISBLANK('Unit List'!S1960), IF(ISBLANK('Unit List'!AQ1960), IF(ISBLANK('Unit List'!S1960), IF(ISBLANK('Unit List'!S1960), IF(ISBLANK('Unit List'!AQ1960), IF(ISBLANK('Unit List'!S1960), IF(ISBLANK('Unit List'!S1960), IF(ISBLANK('Unit List'!AQ1953), IF(ISBLANK('Unit List'!S1953), IF(ISBLANK('Unit List'!S1953), "",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List'!S1960='Unit List'!$P$5, 'Unit List'!$AQ$5, IF('Unit List'!S1960='Unit List'!$P$4, 'Unit List'!$AQ$4, 'Unit List'!S1960))), IF('Unit List'!S1960='Unit List'!$P$5, 'Unit List'!$AQ$5, IF('Unit List'!S1960='Unit List'!$P$4, 'Unit List'!$AQ$4, 'Unit List'!S1960))), IF('Unit List'!AQ1960='Unit List'!$P$5, 'Unit List'!$AQ$5, IF('Unit List'!AQ1960='Unit List'!$P$4, 'Unit List'!$AQ$4, 'Unit List'!AQ1960))), IF('Unit List'!S1960='Unit List'!$P$5, 'Unit List'!$AQ$5, IF('Unit List'!S1960='Unit List'!$P$4, 'Unit List'!$AQ$4, 'Unit List'!S1960))), IF('Unit List'!S1960='Unit List'!$P$5, 'Unit List'!$AQ$5, IF('Unit List'!S1960='Unit List'!$P$4, 'Unit List'!$AQ$4, 'Unit List'!S1960))), IF('Unit List'!AQ1960='Unit List'!$P$5, 'Unit List'!$AQ$5, IF('Unit List'!AQ1960='Unit List'!$P$4, 'Unit List'!$AQ$4, 'Unit List'!AQ1960))), IF('Unit List'!S1960='Unit List'!$P$5, 'Unit List'!$AQ$5, IF('Unit List'!S1960='Unit List'!$P$4, 'Unit List'!$AQ$4, 'Unit List'!S1960))), IF('Unit List'!S1960='Unit List'!$P$5, 'Unit List'!$AQ$5, IF('Unit List'!S1960='Unit List'!$P$4, 'Unit List'!$AQ$4, 'Unit List'!S1960))), IF('Unit List'!AQ1960='Unit List'!$P$5, 'Unit List'!$AQ$5, IF('Unit List'!AQ1960='Unit List'!$P$4, 'Unit List'!$AQ$4, 'Unit List'!AQ1960))),"'),",)</f>
        <v>''),</v>
      </c>
    </row>
    <row r="2063" spans="1:10" x14ac:dyDescent="0.25">
      <c r="A2063" t="s">
        <v>2713</v>
      </c>
      <c r="B2063" t="str">
        <f>CONCATENATE("'_",'Unit List'!C1961,"',",)</f>
        <v>'_AUSTRIA',</v>
      </c>
      <c r="C2063" t="str">
        <f>CONCATENATE("'_",'Unit List'!D1961,"',",)</f>
        <v>'_GERMANY',</v>
      </c>
      <c r="D2063" t="str">
        <f>CONCATENATE("'",'Unit List'!E1961,"',",)</f>
        <v>'AUTOCHTHON_ED',</v>
      </c>
      <c r="E2063" t="str">
        <f>CONCATENATE("'",'Unit List'!F1961,"',",)</f>
        <v>'AUTOCHTHON_ED',</v>
      </c>
      <c r="F2063" t="str">
        <f>"'',"</f>
        <v>'',</v>
      </c>
      <c r="G2063" t="str">
        <f>CONCATENATE("'",'Unit List'!H1964,"',",)</f>
        <v>'Germany_SA_Hunter',</v>
      </c>
      <c r="H2063" t="str">
        <f>CONCATENATE(IF(ISBLANK('Unit List'!AO1961), IF(ISBLANK('Unit List'!Q1961), IF(ISBLANK('Unit List'!Q1961), IF(ISBLANK('Unit List'!AO1964), IF(ISBLANK('Unit List'!Q1964), IF(ISBLANK('Unit List'!Q1964), IF(ISBLANK('Unit List'!AO1964), IF(ISBLANK('Unit List'!Q1964), IF(ISBLANK('Unit List'!Q1964), IF(ISBLANK('Unit List'!AO1953), IF(ISBLANK('Unit List'!Q1953), IF(ISBLANK('Unit List'!Q1953), "1",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List'!Q1964='Unit List'!$P$5, 'Unit List'!$AO$5, IF('Unit List'!Q1964='Unit List'!$P$4, 'Unit List'!$AO$4, IF('Unit List'!Q1964='Unit List'!$P$7, 'Unit List'!Q1964 * 'Unit List'!$AO$7, 'Unit List'!Q1964)))), IF('Unit List'!Q1964='Unit List'!$P$5, 'Unit List'!$AO$5, IF('Unit List'!Q1964='Unit List'!$P$4, 'Unit List'!$AO$4, IF('Unit List'!Q1964='Unit List'!$P$7, 'Unit List'!Q1964 * 'Unit List'!$AO$7, 'Unit List'!Q1964)))), IF('Unit List'!AO1964='Unit List'!$P$5, 'Unit List'!$AO$5, IF('Unit List'!AO1964='Unit List'!$P$4, 'Unit List'!$AO$4, IF('Unit List'!AO1964='Unit List'!$P$7, 'Unit List'!AO1964 * 'Unit List'!$AO$7, 'Unit List'!AO1964)))), IF('Unit List'!Q1964='Unit List'!$P$5, 'Unit List'!$AO$5, IF('Unit List'!Q1964='Unit List'!$P$4, 'Unit List'!$AO$4, IF('Unit List'!Q1964='Unit List'!$P$7, 'Unit List'!Q1964 * 'Unit List'!$AO$7, 'Unit List'!Q1964)))), IF('Unit List'!Q1964='Unit List'!$P$5, 'Unit List'!$AO$5, IF('Unit List'!Q1964='Unit List'!$P$4, 'Unit List'!$AO$4, IF('Unit List'!Q1964='Unit List'!$P$7, 'Unit List'!Q1964 * 'Unit List'!$AO$7, 'Unit List'!Q1964)))), IF('Unit List'!AO1964='Unit List'!$P$5, 'Unit List'!$AO$5, IF('Unit List'!AO1964='Unit List'!$P$4, 'Unit List'!$AO$4, IF('Unit List'!AO1964='Unit List'!$P$7, 'Unit List'!AO1964 * 'Unit List'!$AO$7, 'Unit List'!AO1964)))), IF('Unit List'!Q1961='Unit List'!$P$5, 'Unit List'!$AO$5, IF('Unit List'!Q1961='Unit List'!$P$4, 'Unit List'!$AO$4, IF('Unit List'!Q1961='Unit List'!$P$7, 'Unit List'!Q1961 * 'Unit List'!$AO$7, 'Unit List'!Q1961)))), IF('Unit List'!Q1961='Unit List'!$P$5, 'Unit List'!$AO$5, IF('Unit List'!Q1961='Unit List'!$P$4, 'Unit List'!$AO$4, IF('Unit List'!Q1961='Unit List'!$P$7, 'Unit List'!Q1961 * 'Unit List'!$AO$7, 'Unit List'!Q1961)))), IF('Unit List'!AO1961='Unit List'!$P$5, 'Unit List'!$AO$5, IF('Unit List'!AO1961='Unit List'!$P$4, 'Unit List'!$AO$4, IF('Unit List'!AO1961='Unit List'!$P$7, 'Unit List'!AO1961 * 'Unit List'!$AO$7, 'Unit List'!AO1961)))),",",)</f>
        <v>1,</v>
      </c>
      <c r="I2063" t="str">
        <f>CONCATENATE(IF(ISBLANK('Unit List'!AP1961), IF(ISBLANK('Unit List'!R1961), IF(ISBLANK('Unit List'!R1961), IF(ISBLANK('Unit List'!AP1964), IF(ISBLANK('Unit List'!R1964), IF(ISBLANK('Unit List'!R1964), IF(ISBLANK('Unit List'!AP1964), IF(ISBLANK('Unit List'!R1964), IF(ISBLANK('Unit List'!R1964), IF(ISBLANK('Unit List'!AP1953), IF(ISBLANK('Unit List'!R1953), IF(ISBLANK('Unit List'!R1953), 'Unit List'!$AP$4,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List'!R1964='Unit List'!$P$5, 'Unit List'!$AP$5, IF('Unit List'!R1964='Unit List'!$P$4, 'Unit List'!$AP$4, IF('Unit List'!R1964='Unit List'!$P$7, 'Unit List'!R1964 * 'Unit List'!$AP$7, 'Unit List'!R1964)))), IF('Unit List'!R1964='Unit List'!$P$5, 'Unit List'!$AP$5, IF('Unit List'!R1964='Unit List'!$P$4, 'Unit List'!$AP$4, IF('Unit List'!R1964='Unit List'!$P$7, 'Unit List'!R1964 * 'Unit List'!$AP$7, 'Unit List'!R1964)))), IF('Unit List'!AP1964='Unit List'!$P$5, 'Unit List'!$AP$5, IF('Unit List'!AP1964='Unit List'!$P$4, 'Unit List'!$AP$4, IF('Unit List'!AP1964='Unit List'!$P$7, 'Unit List'!AP1964 * 'Unit List'!$AP$7, 'Unit List'!AP1964)))), IF('Unit List'!R1964='Unit List'!$P$5, 'Unit List'!$AP$5, IF('Unit List'!R1964='Unit List'!$P$4, 'Unit List'!$AP$4, IF('Unit List'!R1964='Unit List'!$P$7, 'Unit List'!R1964 * 'Unit List'!$AP$7, 'Unit List'!R1964)))), IF('Unit List'!R1964='Unit List'!$P$5, 'Unit List'!$AP$5, IF('Unit List'!R1964='Unit List'!$P$4, 'Unit List'!$AP$4, IF('Unit List'!R1964='Unit List'!$P$7, 'Unit List'!R1964 * 'Unit List'!$AP$7, 'Unit List'!R1964)))), IF('Unit List'!AP1964='Unit List'!$P$5, 'Unit List'!$AP$5, IF('Unit List'!AP1964='Unit List'!$P$4, 'Unit List'!$AP$4, IF('Unit List'!AP1964='Unit List'!$P$7, 'Unit List'!AP1964 * 'Unit List'!$AP$7, 'Unit List'!AP1964)))), IF('Unit List'!R1961='Unit List'!$P$5, 'Unit List'!$AP$5, IF('Unit List'!R1961='Unit List'!$P$4, 'Unit List'!$AP$4, IF('Unit List'!R1961='Unit List'!$P$7, 'Unit List'!R1961 * 'Unit List'!$AP$7, 'Unit List'!R1961)))), IF('Unit List'!R1961='Unit List'!$P$5, 'Unit List'!$AP$5, IF('Unit List'!R1961='Unit List'!$P$4, 'Unit List'!$AP$4, IF('Unit List'!R1961='Unit List'!$P$7, 'Unit List'!R1961 * 'Unit List'!$AP$7, 'Unit List'!R1961)))), IF('Unit List'!AP1961='Unit List'!$P$5, 'Unit List'!$AP$5, IF('Unit List'!AP1961='Unit List'!$P$4, 'Unit List'!$AP$4, IF('Unit List'!AP1961='Unit List'!$P$7, 'Unit List'!AP1961 * 'Unit List'!$AP$7, 'Unit List'!AP1961)))),",",)</f>
        <v>,</v>
      </c>
      <c r="J2063" t="str">
        <f>CONCATENATE("'",IF(ISBLANK('Unit List'!AQ1961), IF(ISBLANK('Unit List'!S1961), IF(ISBLANK('Unit List'!S1961), IF(ISBLANK('Unit List'!AQ1964), IF(ISBLANK('Unit List'!S1964), IF(ISBLANK('Unit List'!S1964), IF(ISBLANK('Unit List'!AQ1964), IF(ISBLANK('Unit List'!S1964), IF(ISBLANK('Unit List'!S1964), IF(ISBLANK('Unit List'!AQ1953), IF(ISBLANK('Unit List'!S1953), IF(ISBLANK('Unit List'!S1953), "",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List'!S1964='Unit List'!$P$5, 'Unit List'!$AQ$5, IF('Unit List'!S1964='Unit List'!$P$4, 'Unit List'!$AQ$4, 'Unit List'!S1964))), IF('Unit List'!S1964='Unit List'!$P$5, 'Unit List'!$AQ$5, IF('Unit List'!S1964='Unit List'!$P$4, 'Unit List'!$AQ$4, 'Unit List'!S1964))), IF('Unit List'!AQ1964='Unit List'!$P$5, 'Unit List'!$AQ$5, IF('Unit List'!AQ1964='Unit List'!$P$4, 'Unit List'!$AQ$4, 'Unit List'!AQ1964))), IF('Unit List'!S1964='Unit List'!$P$5, 'Unit List'!$AQ$5, IF('Unit List'!S1964='Unit List'!$P$4, 'Unit List'!$AQ$4, 'Unit List'!S1964))), IF('Unit List'!S1964='Unit List'!$P$5, 'Unit List'!$AQ$5, IF('Unit List'!S1964='Unit List'!$P$4, 'Unit List'!$AQ$4, 'Unit List'!S1964))), IF('Unit List'!AQ1964='Unit List'!$P$5, 'Unit List'!$AQ$5, IF('Unit List'!AQ1964='Unit List'!$P$4, 'Unit List'!$AQ$4, 'Unit List'!AQ1964))), IF('Unit List'!S1961='Unit List'!$P$5, 'Unit List'!$AQ$5, IF('Unit List'!S1961='Unit List'!$P$4, 'Unit List'!$AQ$4, 'Unit List'!S1961))), IF('Unit List'!S1961='Unit List'!$P$5, 'Unit List'!$AQ$5, IF('Unit List'!S1961='Unit List'!$P$4, 'Unit List'!$AQ$4, 'Unit List'!S1961))), IF('Unit List'!AQ1961='Unit List'!$P$5, 'Unit List'!$AQ$5, IF('Unit List'!AQ1961='Unit List'!$P$4, 'Unit List'!$AQ$4, 'Unit List'!AQ1961))),"'),",)</f>
        <v>''),</v>
      </c>
    </row>
    <row r="2064" spans="1:10" x14ac:dyDescent="0.25">
      <c r="A2064" t="s">
        <v>2713</v>
      </c>
      <c r="B2064" t="str">
        <f>CONCATENATE("'_",'Unit List'!C1962,"',",)</f>
        <v>'_CELTS',</v>
      </c>
      <c r="C2064" t="str">
        <f>CONCATENATE("'_",'Unit List'!D1962,"',",)</f>
        <v>'_GERMANY',</v>
      </c>
      <c r="D2064" t="str">
        <f>CONCATENATE("'",'Unit List'!E1962,"',",)</f>
        <v>'AUTOCHTHON_ED',</v>
      </c>
      <c r="E2064" t="str">
        <f>CONCATENATE("'",'Unit List'!F1962,"',",)</f>
        <v>'AUTOCHTHON_ED',</v>
      </c>
      <c r="F2064" t="str">
        <f>"'',"</f>
        <v>'',</v>
      </c>
      <c r="G2064" t="str">
        <f>CONCATENATE("'",'Unit List'!H1964,"',",)</f>
        <v>'Germany_SA_Hunter',</v>
      </c>
      <c r="H2064" t="str">
        <f>CONCATENATE(IF(ISBLANK('Unit List'!AO1962), IF(ISBLANK('Unit List'!Q1962), IF(ISBLANK('Unit List'!Q1962), IF(ISBLANK('Unit List'!AO1964), IF(ISBLANK('Unit List'!Q1964), IF(ISBLANK('Unit List'!Q1964), IF(ISBLANK('Unit List'!AO1964), IF(ISBLANK('Unit List'!Q1964), IF(ISBLANK('Unit List'!Q1964), IF(ISBLANK('Unit List'!AO1953), IF(ISBLANK('Unit List'!Q1953), IF(ISBLANK('Unit List'!Q1953), "1",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List'!Q1964='Unit List'!$P$5, 'Unit List'!$AO$5, IF('Unit List'!Q1964='Unit List'!$P$4, 'Unit List'!$AO$4, IF('Unit List'!Q1964='Unit List'!$P$7, 'Unit List'!Q1964 * 'Unit List'!$AO$7, 'Unit List'!Q1964)))), IF('Unit List'!Q1964='Unit List'!$P$5, 'Unit List'!$AO$5, IF('Unit List'!Q1964='Unit List'!$P$4, 'Unit List'!$AO$4, IF('Unit List'!Q1964='Unit List'!$P$7, 'Unit List'!Q1964 * 'Unit List'!$AO$7, 'Unit List'!Q1964)))), IF('Unit List'!AO1964='Unit List'!$P$5, 'Unit List'!$AO$5, IF('Unit List'!AO1964='Unit List'!$P$4, 'Unit List'!$AO$4, IF('Unit List'!AO1964='Unit List'!$P$7, 'Unit List'!AO1964 * 'Unit List'!$AO$7, 'Unit List'!AO1964)))), IF('Unit List'!Q1964='Unit List'!$P$5, 'Unit List'!$AO$5, IF('Unit List'!Q1964='Unit List'!$P$4, 'Unit List'!$AO$4, IF('Unit List'!Q1964='Unit List'!$P$7, 'Unit List'!Q1964 * 'Unit List'!$AO$7, 'Unit List'!Q1964)))), IF('Unit List'!Q1964='Unit List'!$P$5, 'Unit List'!$AO$5, IF('Unit List'!Q1964='Unit List'!$P$4, 'Unit List'!$AO$4, IF('Unit List'!Q1964='Unit List'!$P$7, 'Unit List'!Q1964 * 'Unit List'!$AO$7, 'Unit List'!Q1964)))), IF('Unit List'!AO1964='Unit List'!$P$5, 'Unit List'!$AO$5, IF('Unit List'!AO1964='Unit List'!$P$4, 'Unit List'!$AO$4, IF('Unit List'!AO1964='Unit List'!$P$7, 'Unit List'!AO1964 * 'Unit List'!$AO$7, 'Unit List'!AO1964)))), IF('Unit List'!Q1962='Unit List'!$P$5, 'Unit List'!$AO$5, IF('Unit List'!Q1962='Unit List'!$P$4, 'Unit List'!$AO$4, IF('Unit List'!Q1962='Unit List'!$P$7, 'Unit List'!Q1962 * 'Unit List'!$AO$7, 'Unit List'!Q1962)))), IF('Unit List'!Q1962='Unit List'!$P$5, 'Unit List'!$AO$5, IF('Unit List'!Q1962='Unit List'!$P$4, 'Unit List'!$AO$4, IF('Unit List'!Q1962='Unit List'!$P$7, 'Unit List'!Q1962 * 'Unit List'!$AO$7, 'Unit List'!Q1962)))), IF('Unit List'!AO1962='Unit List'!$P$5, 'Unit List'!$AO$5, IF('Unit List'!AO1962='Unit List'!$P$4, 'Unit List'!$AO$4, IF('Unit List'!AO1962='Unit List'!$P$7, 'Unit List'!AO1962 * 'Unit List'!$AO$7, 'Unit List'!AO1962)))),",",)</f>
        <v>1,</v>
      </c>
      <c r="I2064" t="str">
        <f>CONCATENATE(IF(ISBLANK('Unit List'!AP1962), IF(ISBLANK('Unit List'!R1962), IF(ISBLANK('Unit List'!R1962), IF(ISBLANK('Unit List'!AP1964), IF(ISBLANK('Unit List'!R1964), IF(ISBLANK('Unit List'!R1964), IF(ISBLANK('Unit List'!AP1964), IF(ISBLANK('Unit List'!R1964), IF(ISBLANK('Unit List'!R1964), IF(ISBLANK('Unit List'!AP1953), IF(ISBLANK('Unit List'!R1953), IF(ISBLANK('Unit List'!R1953), 'Unit List'!$AP$4,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List'!R1964='Unit List'!$P$5, 'Unit List'!$AP$5, IF('Unit List'!R1964='Unit List'!$P$4, 'Unit List'!$AP$4, IF('Unit List'!R1964='Unit List'!$P$7, 'Unit List'!R1964 * 'Unit List'!$AP$7, 'Unit List'!R1964)))), IF('Unit List'!R1964='Unit List'!$P$5, 'Unit List'!$AP$5, IF('Unit List'!R1964='Unit List'!$P$4, 'Unit List'!$AP$4, IF('Unit List'!R1964='Unit List'!$P$7, 'Unit List'!R1964 * 'Unit List'!$AP$7, 'Unit List'!R1964)))), IF('Unit List'!AP1964='Unit List'!$P$5, 'Unit List'!$AP$5, IF('Unit List'!AP1964='Unit List'!$P$4, 'Unit List'!$AP$4, IF('Unit List'!AP1964='Unit List'!$P$7, 'Unit List'!AP1964 * 'Unit List'!$AP$7, 'Unit List'!AP1964)))), IF('Unit List'!R1964='Unit List'!$P$5, 'Unit List'!$AP$5, IF('Unit List'!R1964='Unit List'!$P$4, 'Unit List'!$AP$4, IF('Unit List'!R1964='Unit List'!$P$7, 'Unit List'!R1964 * 'Unit List'!$AP$7, 'Unit List'!R1964)))), IF('Unit List'!R1964='Unit List'!$P$5, 'Unit List'!$AP$5, IF('Unit List'!R1964='Unit List'!$P$4, 'Unit List'!$AP$4, IF('Unit List'!R1964='Unit List'!$P$7, 'Unit List'!R1964 * 'Unit List'!$AP$7, 'Unit List'!R1964)))), IF('Unit List'!AP1964='Unit List'!$P$5, 'Unit List'!$AP$5, IF('Unit List'!AP1964='Unit List'!$P$4, 'Unit List'!$AP$4, IF('Unit List'!AP1964='Unit List'!$P$7, 'Unit List'!AP1964 * 'Unit List'!$AP$7, 'Unit List'!AP1964)))), IF('Unit List'!R1962='Unit List'!$P$5, 'Unit List'!$AP$5, IF('Unit List'!R1962='Unit List'!$P$4, 'Unit List'!$AP$4, IF('Unit List'!R1962='Unit List'!$P$7, 'Unit List'!R1962 * 'Unit List'!$AP$7, 'Unit List'!R1962)))), IF('Unit List'!R1962='Unit List'!$P$5, 'Unit List'!$AP$5, IF('Unit List'!R1962='Unit List'!$P$4, 'Unit List'!$AP$4, IF('Unit List'!R1962='Unit List'!$P$7, 'Unit List'!R1962 * 'Unit List'!$AP$7, 'Unit List'!R1962)))), IF('Unit List'!AP1962='Unit List'!$P$5, 'Unit List'!$AP$5, IF('Unit List'!AP1962='Unit List'!$P$4, 'Unit List'!$AP$4, IF('Unit List'!AP1962='Unit List'!$P$7, 'Unit List'!AP1962 * 'Unit List'!$AP$7, 'Unit List'!AP1962)))),",",)</f>
        <v>,</v>
      </c>
      <c r="J2064" t="str">
        <f>CONCATENATE("'",IF(ISBLANK('Unit List'!AQ1962), IF(ISBLANK('Unit List'!S1962), IF(ISBLANK('Unit List'!S1962), IF(ISBLANK('Unit List'!AQ1964), IF(ISBLANK('Unit List'!S1964), IF(ISBLANK('Unit List'!S1964), IF(ISBLANK('Unit List'!AQ1964), IF(ISBLANK('Unit List'!S1964), IF(ISBLANK('Unit List'!S1964), IF(ISBLANK('Unit List'!AQ1953), IF(ISBLANK('Unit List'!S1953), IF(ISBLANK('Unit List'!S1953), "",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List'!S1964='Unit List'!$P$5, 'Unit List'!$AQ$5, IF('Unit List'!S1964='Unit List'!$P$4, 'Unit List'!$AQ$4, 'Unit List'!S1964))), IF('Unit List'!S1964='Unit List'!$P$5, 'Unit List'!$AQ$5, IF('Unit List'!S1964='Unit List'!$P$4, 'Unit List'!$AQ$4, 'Unit List'!S1964))), IF('Unit List'!AQ1964='Unit List'!$P$5, 'Unit List'!$AQ$5, IF('Unit List'!AQ1964='Unit List'!$P$4, 'Unit List'!$AQ$4, 'Unit List'!AQ1964))), IF('Unit List'!S1964='Unit List'!$P$5, 'Unit List'!$AQ$5, IF('Unit List'!S1964='Unit List'!$P$4, 'Unit List'!$AQ$4, 'Unit List'!S1964))), IF('Unit List'!S1964='Unit List'!$P$5, 'Unit List'!$AQ$5, IF('Unit List'!S1964='Unit List'!$P$4, 'Unit List'!$AQ$4, 'Unit List'!S1964))), IF('Unit List'!AQ1964='Unit List'!$P$5, 'Unit List'!$AQ$5, IF('Unit List'!AQ1964='Unit List'!$P$4, 'Unit List'!$AQ$4, 'Unit List'!AQ1964))), IF('Unit List'!S1962='Unit List'!$P$5, 'Unit List'!$AQ$5, IF('Unit List'!S1962='Unit List'!$P$4, 'Unit List'!$AQ$4, 'Unit List'!S1962))), IF('Unit List'!S1962='Unit List'!$P$5, 'Unit List'!$AQ$5, IF('Unit List'!S1962='Unit List'!$P$4, 'Unit List'!$AQ$4, 'Unit List'!S1962))), IF('Unit List'!AQ1962='Unit List'!$P$5, 'Unit List'!$AQ$5, IF('Unit List'!AQ1962='Unit List'!$P$4, 'Unit List'!$AQ$4, 'Unit List'!AQ1962))),"'),",)</f>
        <v>''),</v>
      </c>
    </row>
    <row r="2065" spans="1:10" x14ac:dyDescent="0.25">
      <c r="A2065" t="s">
        <v>2713</v>
      </c>
      <c r="B2065" t="str">
        <f>CONCATENATE("'_",'Unit List'!C1963,"',",)</f>
        <v>'_ENGLAND',</v>
      </c>
      <c r="C2065" t="str">
        <f>CONCATENATE("'_",'Unit List'!D1963,"',",)</f>
        <v>'_GERMANY',</v>
      </c>
      <c r="D2065" t="str">
        <f>CONCATENATE("'",'Unit List'!E1963,"',",)</f>
        <v>'AUTOCHTHON_ED',</v>
      </c>
      <c r="E2065" t="str">
        <f>CONCATENATE("'",'Unit List'!F1963,"',",)</f>
        <v>'AUTOCHTHON_ED',</v>
      </c>
      <c r="F2065" t="str">
        <f>"'',"</f>
        <v>'',</v>
      </c>
      <c r="G2065" t="str">
        <f>CONCATENATE("'",'Unit List'!H1964,"',",)</f>
        <v>'Germany_SA_Hunter',</v>
      </c>
      <c r="H2065" t="str">
        <f>CONCATENATE(IF(ISBLANK('Unit List'!AO1963), IF(ISBLANK('Unit List'!Q1963), IF(ISBLANK('Unit List'!Q1963), IF(ISBLANK('Unit List'!AO1964), IF(ISBLANK('Unit List'!Q1964), IF(ISBLANK('Unit List'!Q1964), IF(ISBLANK('Unit List'!AO1964), IF(ISBLANK('Unit List'!Q1964), IF(ISBLANK('Unit List'!Q1964), IF(ISBLANK('Unit List'!AO1953), IF(ISBLANK('Unit List'!Q1953), IF(ISBLANK('Unit List'!Q1953), "1",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List'!Q1964='Unit List'!$P$5, 'Unit List'!$AO$5, IF('Unit List'!Q1964='Unit List'!$P$4, 'Unit List'!$AO$4, IF('Unit List'!Q1964='Unit List'!$P$7, 'Unit List'!Q1964 * 'Unit List'!$AO$7, 'Unit List'!Q1964)))), IF('Unit List'!Q1964='Unit List'!$P$5, 'Unit List'!$AO$5, IF('Unit List'!Q1964='Unit List'!$P$4, 'Unit List'!$AO$4, IF('Unit List'!Q1964='Unit List'!$P$7, 'Unit List'!Q1964 * 'Unit List'!$AO$7, 'Unit List'!Q1964)))), IF('Unit List'!AO1964='Unit List'!$P$5, 'Unit List'!$AO$5, IF('Unit List'!AO1964='Unit List'!$P$4, 'Unit List'!$AO$4, IF('Unit List'!AO1964='Unit List'!$P$7, 'Unit List'!AO1964 * 'Unit List'!$AO$7, 'Unit List'!AO1964)))), IF('Unit List'!Q1964='Unit List'!$P$5, 'Unit List'!$AO$5, IF('Unit List'!Q1964='Unit List'!$P$4, 'Unit List'!$AO$4, IF('Unit List'!Q1964='Unit List'!$P$7, 'Unit List'!Q1964 * 'Unit List'!$AO$7, 'Unit List'!Q1964)))), IF('Unit List'!Q1964='Unit List'!$P$5, 'Unit List'!$AO$5, IF('Unit List'!Q1964='Unit List'!$P$4, 'Unit List'!$AO$4, IF('Unit List'!Q1964='Unit List'!$P$7, 'Unit List'!Q1964 * 'Unit List'!$AO$7, 'Unit List'!Q1964)))), IF('Unit List'!AO1964='Unit List'!$P$5, 'Unit List'!$AO$5, IF('Unit List'!AO1964='Unit List'!$P$4, 'Unit List'!$AO$4, IF('Unit List'!AO1964='Unit List'!$P$7, 'Unit List'!AO1964 * 'Unit List'!$AO$7, 'Unit List'!AO1964)))), IF('Unit List'!Q1963='Unit List'!$P$5, 'Unit List'!$AO$5, IF('Unit List'!Q1963='Unit List'!$P$4, 'Unit List'!$AO$4, IF('Unit List'!Q1963='Unit List'!$P$7, 'Unit List'!Q1963 * 'Unit List'!$AO$7, 'Unit List'!Q1963)))), IF('Unit List'!Q1963='Unit List'!$P$5, 'Unit List'!$AO$5, IF('Unit List'!Q1963='Unit List'!$P$4, 'Unit List'!$AO$4, IF('Unit List'!Q1963='Unit List'!$P$7, 'Unit List'!Q1963 * 'Unit List'!$AO$7, 'Unit List'!Q1963)))), IF('Unit List'!AO1963='Unit List'!$P$5, 'Unit List'!$AO$5, IF('Unit List'!AO1963='Unit List'!$P$4, 'Unit List'!$AO$4, IF('Unit List'!AO1963='Unit List'!$P$7, 'Unit List'!AO1963 * 'Unit List'!$AO$7, 'Unit List'!AO1963)))),",",)</f>
        <v>1,</v>
      </c>
      <c r="I2065" t="str">
        <f>CONCATENATE(IF(ISBLANK('Unit List'!AP1963), IF(ISBLANK('Unit List'!R1963), IF(ISBLANK('Unit List'!R1963), IF(ISBLANK('Unit List'!AP1964), IF(ISBLANK('Unit List'!R1964), IF(ISBLANK('Unit List'!R1964), IF(ISBLANK('Unit List'!AP1964), IF(ISBLANK('Unit List'!R1964), IF(ISBLANK('Unit List'!R1964), IF(ISBLANK('Unit List'!AP1953), IF(ISBLANK('Unit List'!R1953), IF(ISBLANK('Unit List'!R1953), 'Unit List'!$AP$4,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List'!R1964='Unit List'!$P$5, 'Unit List'!$AP$5, IF('Unit List'!R1964='Unit List'!$P$4, 'Unit List'!$AP$4, IF('Unit List'!R1964='Unit List'!$P$7, 'Unit List'!R1964 * 'Unit List'!$AP$7, 'Unit List'!R1964)))), IF('Unit List'!R1964='Unit List'!$P$5, 'Unit List'!$AP$5, IF('Unit List'!R1964='Unit List'!$P$4, 'Unit List'!$AP$4, IF('Unit List'!R1964='Unit List'!$P$7, 'Unit List'!R1964 * 'Unit List'!$AP$7, 'Unit List'!R1964)))), IF('Unit List'!AP1964='Unit List'!$P$5, 'Unit List'!$AP$5, IF('Unit List'!AP1964='Unit List'!$P$4, 'Unit List'!$AP$4, IF('Unit List'!AP1964='Unit List'!$P$7, 'Unit List'!AP1964 * 'Unit List'!$AP$7, 'Unit List'!AP1964)))), IF('Unit List'!R1964='Unit List'!$P$5, 'Unit List'!$AP$5, IF('Unit List'!R1964='Unit List'!$P$4, 'Unit List'!$AP$4, IF('Unit List'!R1964='Unit List'!$P$7, 'Unit List'!R1964 * 'Unit List'!$AP$7, 'Unit List'!R1964)))), IF('Unit List'!R1964='Unit List'!$P$5, 'Unit List'!$AP$5, IF('Unit List'!R1964='Unit List'!$P$4, 'Unit List'!$AP$4, IF('Unit List'!R1964='Unit List'!$P$7, 'Unit List'!R1964 * 'Unit List'!$AP$7, 'Unit List'!R1964)))), IF('Unit List'!AP1964='Unit List'!$P$5, 'Unit List'!$AP$5, IF('Unit List'!AP1964='Unit List'!$P$4, 'Unit List'!$AP$4, IF('Unit List'!AP1964='Unit List'!$P$7, 'Unit List'!AP1964 * 'Unit List'!$AP$7, 'Unit List'!AP1964)))), IF('Unit List'!R1963='Unit List'!$P$5, 'Unit List'!$AP$5, IF('Unit List'!R1963='Unit List'!$P$4, 'Unit List'!$AP$4, IF('Unit List'!R1963='Unit List'!$P$7, 'Unit List'!R1963 * 'Unit List'!$AP$7, 'Unit List'!R1963)))), IF('Unit List'!R1963='Unit List'!$P$5, 'Unit List'!$AP$5, IF('Unit List'!R1963='Unit List'!$P$4, 'Unit List'!$AP$4, IF('Unit List'!R1963='Unit List'!$P$7, 'Unit List'!R1963 * 'Unit List'!$AP$7, 'Unit List'!R1963)))), IF('Unit List'!AP1963='Unit List'!$P$5, 'Unit List'!$AP$5, IF('Unit List'!AP1963='Unit List'!$P$4, 'Unit List'!$AP$4, IF('Unit List'!AP1963='Unit List'!$P$7, 'Unit List'!AP1963 * 'Unit List'!$AP$7, 'Unit List'!AP1963)))),",",)</f>
        <v>,</v>
      </c>
      <c r="J2065" t="str">
        <f>CONCATENATE("'",IF(ISBLANK('Unit List'!AQ1963), IF(ISBLANK('Unit List'!S1963), IF(ISBLANK('Unit List'!S1963), IF(ISBLANK('Unit List'!AQ1964), IF(ISBLANK('Unit List'!S1964), IF(ISBLANK('Unit List'!S1964), IF(ISBLANK('Unit List'!AQ1964), IF(ISBLANK('Unit List'!S1964), IF(ISBLANK('Unit List'!S1964), IF(ISBLANK('Unit List'!AQ1953), IF(ISBLANK('Unit List'!S1953), IF(ISBLANK('Unit List'!S1953), "",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List'!S1964='Unit List'!$P$5, 'Unit List'!$AQ$5, IF('Unit List'!S1964='Unit List'!$P$4, 'Unit List'!$AQ$4, 'Unit List'!S1964))), IF('Unit List'!S1964='Unit List'!$P$5, 'Unit List'!$AQ$5, IF('Unit List'!S1964='Unit List'!$P$4, 'Unit List'!$AQ$4, 'Unit List'!S1964))), IF('Unit List'!AQ1964='Unit List'!$P$5, 'Unit List'!$AQ$5, IF('Unit List'!AQ1964='Unit List'!$P$4, 'Unit List'!$AQ$4, 'Unit List'!AQ1964))), IF('Unit List'!S1964='Unit List'!$P$5, 'Unit List'!$AQ$5, IF('Unit List'!S1964='Unit List'!$P$4, 'Unit List'!$AQ$4, 'Unit List'!S1964))), IF('Unit List'!S1964='Unit List'!$P$5, 'Unit List'!$AQ$5, IF('Unit List'!S1964='Unit List'!$P$4, 'Unit List'!$AQ$4, 'Unit List'!S1964))), IF('Unit List'!AQ1964='Unit List'!$P$5, 'Unit List'!$AQ$5, IF('Unit List'!AQ1964='Unit List'!$P$4, 'Unit List'!$AQ$4, 'Unit List'!AQ1964))), IF('Unit List'!S1963='Unit List'!$P$5, 'Unit List'!$AQ$5, IF('Unit List'!S1963='Unit List'!$P$4, 'Unit List'!$AQ$4, 'Unit List'!S1963))), IF('Unit List'!S1963='Unit List'!$P$5, 'Unit List'!$AQ$5, IF('Unit List'!S1963='Unit List'!$P$4, 'Unit List'!$AQ$4, 'Unit List'!S1963))), IF('Unit List'!AQ1963='Unit List'!$P$5, 'Unit List'!$AQ$5, IF('Unit List'!AQ1963='Unit List'!$P$4, 'Unit List'!$AQ$4, 'Unit List'!AQ1963))),"'),",)</f>
        <v>''),</v>
      </c>
    </row>
    <row r="2066" spans="1:10" x14ac:dyDescent="0.25">
      <c r="A2066" t="s">
        <v>2713</v>
      </c>
      <c r="B2066" t="str">
        <f>CONCATENATE("'_",'Unit List'!C1964,"',",)</f>
        <v>'_GERMANY',</v>
      </c>
      <c r="C2066" t="str">
        <f>"'',"</f>
        <v>'',</v>
      </c>
      <c r="D2066" t="str">
        <f>CONCATENATE("'",'Unit List'!E1964,"',",)</f>
        <v>'AUTOCHTHON_ED',</v>
      </c>
      <c r="E2066" t="str">
        <f>CONCATENATE("'",'Unit List'!F1964,"',",)</f>
        <v>'AUTOCHTHON_ED',</v>
      </c>
      <c r="F2066" t="str">
        <f>"'',"</f>
        <v>'',</v>
      </c>
      <c r="G2066" t="str">
        <f>CONCATENATE("'",'Unit List'!H1964,"',",)</f>
        <v>'Germany_SA_Hunter',</v>
      </c>
      <c r="H2066" t="str">
        <f>CONCATENATE(IF(ISBLANK('Unit List'!AO1964), IF(ISBLANK('Unit List'!Q1964), IF(ISBLANK('Unit List'!Q1964), IF(ISBLANK('Unit List'!AO1960), IF(ISBLANK('Unit List'!Q1960), IF(ISBLANK('Unit List'!Q1960), IF(ISBLANK('Unit List'!AO1960), IF(ISBLANK('Unit List'!Q1960), IF(ISBLANK('Unit List'!Q1960), IF(ISBLANK('Unit List'!AO1953), IF(ISBLANK('Unit List'!Q1953), IF(ISBLANK('Unit List'!Q1953), "1",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List'!Q1960='Unit List'!$P$5, 'Unit List'!$AO$5, IF('Unit List'!Q1960='Unit List'!$P$4, 'Unit List'!$AO$4, IF('Unit List'!Q1960='Unit List'!$P$7, 'Unit List'!Q1960 * 'Unit List'!$AO$7, 'Unit List'!Q1960)))), IF('Unit List'!Q1960='Unit List'!$P$5, 'Unit List'!$AO$5, IF('Unit List'!Q1960='Unit List'!$P$4, 'Unit List'!$AO$4, IF('Unit List'!Q1960='Unit List'!$P$7, 'Unit List'!Q1960 * 'Unit List'!$AO$7, 'Unit List'!Q1960)))), IF('Unit List'!AO1960='Unit List'!$P$5, 'Unit List'!$AO$5, IF('Unit List'!AO1960='Unit List'!$P$4, 'Unit List'!$AO$4, IF('Unit List'!AO1960='Unit List'!$P$7, 'Unit List'!AO1960 * 'Unit List'!$AO$7, 'Unit List'!AO1960)))), IF('Unit List'!Q1960='Unit List'!$P$5, 'Unit List'!$AO$5, IF('Unit List'!Q1960='Unit List'!$P$4, 'Unit List'!$AO$4, IF('Unit List'!Q1960='Unit List'!$P$7, 'Unit List'!Q1960 * 'Unit List'!$AO$7, 'Unit List'!Q1960)))), IF('Unit List'!Q1960='Unit List'!$P$5, 'Unit List'!$AO$5, IF('Unit List'!Q1960='Unit List'!$P$4, 'Unit List'!$AO$4, IF('Unit List'!Q1960='Unit List'!$P$7, 'Unit List'!Q1960 * 'Unit List'!$AO$7, 'Unit List'!Q1960)))), IF('Unit List'!AO1960='Unit List'!$P$5, 'Unit List'!$AO$5, IF('Unit List'!AO1960='Unit List'!$P$4, 'Unit List'!$AO$4, IF('Unit List'!AO1960='Unit List'!$P$7, 'Unit List'!AO1960 * 'Unit List'!$AO$7, 'Unit List'!AO1960)))), IF('Unit List'!Q1964='Unit List'!$P$5, 'Unit List'!$AO$5, IF('Unit List'!Q1964='Unit List'!$P$4, 'Unit List'!$AO$4, IF('Unit List'!Q1964='Unit List'!$P$7, 'Unit List'!Q1964 * 'Unit List'!$AO$7, 'Unit List'!Q1964)))), IF('Unit List'!Q1964='Unit List'!$P$5, 'Unit List'!$AO$5, IF('Unit List'!Q1964='Unit List'!$P$4, 'Unit List'!$AO$4, IF('Unit List'!Q1964='Unit List'!$P$7, 'Unit List'!Q1964 * 'Unit List'!$AO$7, 'Unit List'!Q1964)))), IF('Unit List'!AO1964='Unit List'!$P$5, 'Unit List'!$AO$5, IF('Unit List'!AO1964='Unit List'!$P$4, 'Unit List'!$AO$4, IF('Unit List'!AO1964='Unit List'!$P$7, 'Unit List'!AO1964 * 'Unit List'!$AO$7, 'Unit List'!AO1964)))),",",)</f>
        <v>1,</v>
      </c>
      <c r="I2066" t="str">
        <f>CONCATENATE(IF(ISBLANK('Unit List'!AP1964), IF(ISBLANK('Unit List'!R1964), IF(ISBLANK('Unit List'!R1964), IF(ISBLANK('Unit List'!AP1960), IF(ISBLANK('Unit List'!R1960), IF(ISBLANK('Unit List'!R1960), IF(ISBLANK('Unit List'!AP1960), IF(ISBLANK('Unit List'!R1960), IF(ISBLANK('Unit List'!R1960), IF(ISBLANK('Unit List'!AP1953), IF(ISBLANK('Unit List'!R1953), IF(ISBLANK('Unit List'!R1953), 'Unit List'!$AP$4,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List'!R1960='Unit List'!$P$5, 'Unit List'!$AP$5, IF('Unit List'!R1960='Unit List'!$P$4, 'Unit List'!$AP$4, IF('Unit List'!R1960='Unit List'!$P$7, 'Unit List'!R1960 * 'Unit List'!$AP$7, 'Unit List'!R1960)))), IF('Unit List'!R1960='Unit List'!$P$5, 'Unit List'!$AP$5, IF('Unit List'!R1960='Unit List'!$P$4, 'Unit List'!$AP$4, IF('Unit List'!R1960='Unit List'!$P$7, 'Unit List'!R1960 * 'Unit List'!$AP$7, 'Unit List'!R1960)))), IF('Unit List'!AP1960='Unit List'!$P$5, 'Unit List'!$AP$5, IF('Unit List'!AP1960='Unit List'!$P$4, 'Unit List'!$AP$4, IF('Unit List'!AP1960='Unit List'!$P$7, 'Unit List'!AP1960 * 'Unit List'!$AP$7, 'Unit List'!AP1960)))), IF('Unit List'!R1960='Unit List'!$P$5, 'Unit List'!$AP$5, IF('Unit List'!R1960='Unit List'!$P$4, 'Unit List'!$AP$4, IF('Unit List'!R1960='Unit List'!$P$7, 'Unit List'!R1960 * 'Unit List'!$AP$7, 'Unit List'!R1960)))), IF('Unit List'!R1960='Unit List'!$P$5, 'Unit List'!$AP$5, IF('Unit List'!R1960='Unit List'!$P$4, 'Unit List'!$AP$4, IF('Unit List'!R1960='Unit List'!$P$7, 'Unit List'!R1960 * 'Unit List'!$AP$7, 'Unit List'!R1960)))), IF('Unit List'!AP1960='Unit List'!$P$5, 'Unit List'!$AP$5, IF('Unit List'!AP1960='Unit List'!$P$4, 'Unit List'!$AP$4, IF('Unit List'!AP1960='Unit List'!$P$7, 'Unit List'!AP1960 * 'Unit List'!$AP$7, 'Unit List'!AP1960)))), IF('Unit List'!R1964='Unit List'!$P$5, 'Unit List'!$AP$5, IF('Unit List'!R1964='Unit List'!$P$4, 'Unit List'!$AP$4, IF('Unit List'!R1964='Unit List'!$P$7, 'Unit List'!R1964 * 'Unit List'!$AP$7, 'Unit List'!R1964)))), IF('Unit List'!R1964='Unit List'!$P$5, 'Unit List'!$AP$5, IF('Unit List'!R1964='Unit List'!$P$4, 'Unit List'!$AP$4, IF('Unit List'!R1964='Unit List'!$P$7, 'Unit List'!R1964 * 'Unit List'!$AP$7, 'Unit List'!R1964)))), IF('Unit List'!AP1964='Unit List'!$P$5, 'Unit List'!$AP$5, IF('Unit List'!AP1964='Unit List'!$P$4, 'Unit List'!$AP$4, IF('Unit List'!AP1964='Unit List'!$P$7, 'Unit List'!AP1964 * 'Unit List'!$AP$7, 'Unit List'!AP1964)))),",",)</f>
        <v>,</v>
      </c>
      <c r="J2066" t="str">
        <f>CONCATENATE("'",IF(ISBLANK('Unit List'!AQ1964), IF(ISBLANK('Unit List'!S1964), IF(ISBLANK('Unit List'!S1964), IF(ISBLANK('Unit List'!AQ1960), IF(ISBLANK('Unit List'!S1960), IF(ISBLANK('Unit List'!S1960), IF(ISBLANK('Unit List'!AQ1960), IF(ISBLANK('Unit List'!S1960), IF(ISBLANK('Unit List'!S1960), IF(ISBLANK('Unit List'!AQ1953), IF(ISBLANK('Unit List'!S1953), IF(ISBLANK('Unit List'!S1953), "",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List'!S1960='Unit List'!$P$5, 'Unit List'!$AQ$5, IF('Unit List'!S1960='Unit List'!$P$4, 'Unit List'!$AQ$4, 'Unit List'!S1960))), IF('Unit List'!S1960='Unit List'!$P$5, 'Unit List'!$AQ$5, IF('Unit List'!S1960='Unit List'!$P$4, 'Unit List'!$AQ$4, 'Unit List'!S1960))), IF('Unit List'!AQ1960='Unit List'!$P$5, 'Unit List'!$AQ$5, IF('Unit List'!AQ1960='Unit List'!$P$4, 'Unit List'!$AQ$4, 'Unit List'!AQ1960))), IF('Unit List'!S1960='Unit List'!$P$5, 'Unit List'!$AQ$5, IF('Unit List'!S1960='Unit List'!$P$4, 'Unit List'!$AQ$4, 'Unit List'!S1960))), IF('Unit List'!S1960='Unit List'!$P$5, 'Unit List'!$AQ$5, IF('Unit List'!S1960='Unit List'!$P$4, 'Unit List'!$AQ$4, 'Unit List'!S1960))), IF('Unit List'!AQ1960='Unit List'!$P$5, 'Unit List'!$AQ$5, IF('Unit List'!AQ1960='Unit List'!$P$4, 'Unit List'!$AQ$4, 'Unit List'!AQ1960))), IF('Unit List'!S1964='Unit List'!$P$5, 'Unit List'!$AQ$5, IF('Unit List'!S1964='Unit List'!$P$4, 'Unit List'!$AQ$4, 'Unit List'!S1964))), IF('Unit List'!S1964='Unit List'!$P$5, 'Unit List'!$AQ$5, IF('Unit List'!S1964='Unit List'!$P$4, 'Unit List'!$AQ$4, 'Unit List'!S1964))), IF('Unit List'!AQ1964='Unit List'!$P$5, 'Unit List'!$AQ$5, IF('Unit List'!AQ1964='Unit List'!$P$4, 'Unit List'!$AQ$4, 'Unit List'!AQ1964))),"'),",)</f>
        <v>''),</v>
      </c>
    </row>
    <row r="2067" spans="1:10" x14ac:dyDescent="0.25">
      <c r="A2067" t="s">
        <v>2713</v>
      </c>
      <c r="B2067" t="str">
        <f>CONCATENATE("'_",'Unit List'!C1965,"',",)</f>
        <v>'_MED',</v>
      </c>
      <c r="C2067" t="str">
        <f>"'',"</f>
        <v>'',</v>
      </c>
      <c r="D2067" t="str">
        <f>CONCATENATE("'",'Unit List'!E1965,"',",)</f>
        <v>'AUTOCHTHON_ED',</v>
      </c>
      <c r="E2067" t="str">
        <f>CONCATENATE("'",'Unit List'!F1965,"',",)</f>
        <v>'AUTOCHTHON_ED',</v>
      </c>
      <c r="F2067" t="str">
        <f>"'',"</f>
        <v>'',</v>
      </c>
      <c r="G2067" t="str">
        <f>CONCATENATE("'",'Unit List'!H1965,"',",)</f>
        <v>'Carthage_SA_Hunter',</v>
      </c>
      <c r="H2067" t="str">
        <f>CONCATENATE(IF(ISBLANK('Unit List'!AO1965), IF(ISBLANK('Unit List'!Q1965), IF(ISBLANK('Unit List'!Q1965), IF(ISBLANK('Unit List'!AO1965), IF(ISBLANK('Unit List'!Q1965), IF(ISBLANK('Unit List'!Q1965), IF(ISBLANK('Unit List'!AO1965), IF(ISBLANK('Unit List'!Q1965), IF(ISBLANK('Unit List'!Q1965), IF(ISBLANK('Unit List'!AO1953), IF(ISBLANK('Unit List'!Q1953), IF(ISBLANK('Unit List'!Q1953), "1",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List'!Q1965='Unit List'!$P$5, 'Unit List'!$AO$5, IF('Unit List'!Q1965='Unit List'!$P$4, 'Unit List'!$AO$4, IF('Unit List'!Q1965='Unit List'!$P$7, 'Unit List'!Q1965 * 'Unit List'!$AO$7, 'Unit List'!Q1965)))), IF('Unit List'!Q1965='Unit List'!$P$5, 'Unit List'!$AO$5, IF('Unit List'!Q1965='Unit List'!$P$4, 'Unit List'!$AO$4, IF('Unit List'!Q1965='Unit List'!$P$7, 'Unit List'!Q1965 * 'Unit List'!$AO$7, 'Unit List'!Q1965)))), IF('Unit List'!AO1965='Unit List'!$P$5, 'Unit List'!$AO$5, IF('Unit List'!AO1965='Unit List'!$P$4, 'Unit List'!$AO$4, IF('Unit List'!AO1965='Unit List'!$P$7, 'Unit List'!AO1965 * 'Unit List'!$AO$7, 'Unit List'!AO1965)))), IF('Unit List'!Q1965='Unit List'!$P$5, 'Unit List'!$AO$5, IF('Unit List'!Q1965='Unit List'!$P$4, 'Unit List'!$AO$4, IF('Unit List'!Q1965='Unit List'!$P$7, 'Unit List'!Q1965 * 'Unit List'!$AO$7, 'Unit List'!Q1965)))), IF('Unit List'!Q1965='Unit List'!$P$5, 'Unit List'!$AO$5, IF('Unit List'!Q1965='Unit List'!$P$4, 'Unit List'!$AO$4, IF('Unit List'!Q1965='Unit List'!$P$7, 'Unit List'!Q1965 * 'Unit List'!$AO$7, 'Unit List'!Q1965)))), IF('Unit List'!AO1965='Unit List'!$P$5, 'Unit List'!$AO$5, IF('Unit List'!AO1965='Unit List'!$P$4, 'Unit List'!$AO$4, IF('Unit List'!AO1965='Unit List'!$P$7, 'Unit List'!AO1965 * 'Unit List'!$AO$7, 'Unit List'!AO1965)))), IF('Unit List'!Q1965='Unit List'!$P$5, 'Unit List'!$AO$5, IF('Unit List'!Q1965='Unit List'!$P$4, 'Unit List'!$AO$4, IF('Unit List'!Q1965='Unit List'!$P$7, 'Unit List'!Q1965 * 'Unit List'!$AO$7, 'Unit List'!Q1965)))), IF('Unit List'!Q1965='Unit List'!$P$5, 'Unit List'!$AO$5, IF('Unit List'!Q1965='Unit List'!$P$4, 'Unit List'!$AO$4, IF('Unit List'!Q1965='Unit List'!$P$7, 'Unit List'!Q1965 * 'Unit List'!$AO$7, 'Unit List'!Q1965)))), IF('Unit List'!AO1965='Unit List'!$P$5, 'Unit List'!$AO$5, IF('Unit List'!AO1965='Unit List'!$P$4, 'Unit List'!$AO$4, IF('Unit List'!AO1965='Unit List'!$P$7, 'Unit List'!AO1965 * 'Unit List'!$AO$7, 'Unit List'!AO1965)))),",",)</f>
        <v>1,</v>
      </c>
      <c r="I2067" t="str">
        <f>CONCATENATE(IF(ISBLANK('Unit List'!AP1965), IF(ISBLANK('Unit List'!R1965), IF(ISBLANK('Unit List'!R1965), IF(ISBLANK('Unit List'!AP1965), IF(ISBLANK('Unit List'!R1965), IF(ISBLANK('Unit List'!R1965), IF(ISBLANK('Unit List'!AP1965), IF(ISBLANK('Unit List'!R1965), IF(ISBLANK('Unit List'!R1965), IF(ISBLANK('Unit List'!AP1953), IF(ISBLANK('Unit List'!R1953), IF(ISBLANK('Unit List'!R1953), 'Unit List'!$AP$4,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List'!R1965='Unit List'!$P$5, 'Unit List'!$AP$5, IF('Unit List'!R1965='Unit List'!$P$4, 'Unit List'!$AP$4, IF('Unit List'!R1965='Unit List'!$P$7, 'Unit List'!R1965 * 'Unit List'!$AP$7, 'Unit List'!R1965)))), IF('Unit List'!R1965='Unit List'!$P$5, 'Unit List'!$AP$5, IF('Unit List'!R1965='Unit List'!$P$4, 'Unit List'!$AP$4, IF('Unit List'!R1965='Unit List'!$P$7, 'Unit List'!R1965 * 'Unit List'!$AP$7, 'Unit List'!R1965)))), IF('Unit List'!AP1965='Unit List'!$P$5, 'Unit List'!$AP$5, IF('Unit List'!AP1965='Unit List'!$P$4, 'Unit List'!$AP$4, IF('Unit List'!AP1965='Unit List'!$P$7, 'Unit List'!AP1965 * 'Unit List'!$AP$7, 'Unit List'!AP1965)))), IF('Unit List'!R1965='Unit List'!$P$5, 'Unit List'!$AP$5, IF('Unit List'!R1965='Unit List'!$P$4, 'Unit List'!$AP$4, IF('Unit List'!R1965='Unit List'!$P$7, 'Unit List'!R1965 * 'Unit List'!$AP$7, 'Unit List'!R1965)))), IF('Unit List'!R1965='Unit List'!$P$5, 'Unit List'!$AP$5, IF('Unit List'!R1965='Unit List'!$P$4, 'Unit List'!$AP$4, IF('Unit List'!R1965='Unit List'!$P$7, 'Unit List'!R1965 * 'Unit List'!$AP$7, 'Unit List'!R1965)))), IF('Unit List'!AP1965='Unit List'!$P$5, 'Unit List'!$AP$5, IF('Unit List'!AP1965='Unit List'!$P$4, 'Unit List'!$AP$4, IF('Unit List'!AP1965='Unit List'!$P$7, 'Unit List'!AP1965 * 'Unit List'!$AP$7, 'Unit List'!AP1965)))), IF('Unit List'!R1965='Unit List'!$P$5, 'Unit List'!$AP$5, IF('Unit List'!R1965='Unit List'!$P$4, 'Unit List'!$AP$4, IF('Unit List'!R1965='Unit List'!$P$7, 'Unit List'!R1965 * 'Unit List'!$AP$7, 'Unit List'!R1965)))), IF('Unit List'!R1965='Unit List'!$P$5, 'Unit List'!$AP$5, IF('Unit List'!R1965='Unit List'!$P$4, 'Unit List'!$AP$4, IF('Unit List'!R1965='Unit List'!$P$7, 'Unit List'!R1965 * 'Unit List'!$AP$7, 'Unit List'!R1965)))), IF('Unit List'!AP1965='Unit List'!$P$5, 'Unit List'!$AP$5, IF('Unit List'!AP1965='Unit List'!$P$4, 'Unit List'!$AP$4, IF('Unit List'!AP1965='Unit List'!$P$7, 'Unit List'!AP1965 * 'Unit List'!$AP$7, 'Unit List'!AP1965)))),",",)</f>
        <v>,</v>
      </c>
      <c r="J2067" t="str">
        <f>CONCATENATE("'",IF(ISBLANK('Unit List'!AQ1965), IF(ISBLANK('Unit List'!S1965), IF(ISBLANK('Unit List'!S1965), IF(ISBLANK('Unit List'!AQ1965), IF(ISBLANK('Unit List'!S1965), IF(ISBLANK('Unit List'!S1965), IF(ISBLANK('Unit List'!AQ1965), IF(ISBLANK('Unit List'!S1965), IF(ISBLANK('Unit List'!S1965), IF(ISBLANK('Unit List'!AQ1953), IF(ISBLANK('Unit List'!S1953), IF(ISBLANK('Unit List'!S1953), "",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List'!S1965='Unit List'!$P$5, 'Unit List'!$AQ$5, IF('Unit List'!S1965='Unit List'!$P$4, 'Unit List'!$AQ$4, 'Unit List'!S1965))), IF('Unit List'!S1965='Unit List'!$P$5, 'Unit List'!$AQ$5, IF('Unit List'!S1965='Unit List'!$P$4, 'Unit List'!$AQ$4, 'Unit List'!S1965))), IF('Unit List'!AQ1965='Unit List'!$P$5, 'Unit List'!$AQ$5, IF('Unit List'!AQ1965='Unit List'!$P$4, 'Unit List'!$AQ$4, 'Unit List'!AQ1965))), IF('Unit List'!S1965='Unit List'!$P$5, 'Unit List'!$AQ$5, IF('Unit List'!S1965='Unit List'!$P$4, 'Unit List'!$AQ$4, 'Unit List'!S1965))), IF('Unit List'!S1965='Unit List'!$P$5, 'Unit List'!$AQ$5, IF('Unit List'!S1965='Unit List'!$P$4, 'Unit List'!$AQ$4, 'Unit List'!S1965))), IF('Unit List'!AQ1965='Unit List'!$P$5, 'Unit List'!$AQ$5, IF('Unit List'!AQ1965='Unit List'!$P$4, 'Unit List'!$AQ$4, 'Unit List'!AQ1965))), IF('Unit List'!S1965='Unit List'!$P$5, 'Unit List'!$AQ$5, IF('Unit List'!S1965='Unit List'!$P$4, 'Unit List'!$AQ$4, 'Unit List'!S1965))), IF('Unit List'!S1965='Unit List'!$P$5, 'Unit List'!$AQ$5, IF('Unit List'!S1965='Unit List'!$P$4, 'Unit List'!$AQ$4, 'Unit List'!S1965))), IF('Unit List'!AQ1965='Unit List'!$P$5, 'Unit List'!$AQ$5, IF('Unit List'!AQ1965='Unit List'!$P$4, 'Unit List'!$AQ$4, 'Unit List'!AQ1965))),"'),",)</f>
        <v>''),</v>
      </c>
    </row>
    <row r="2068" spans="1:10" x14ac:dyDescent="0.25">
      <c r="A2068" t="s">
        <v>2713</v>
      </c>
      <c r="B2068" t="str">
        <f>CONCATENATE("'_",'Unit List'!C1966,"',",)</f>
        <v>'_MIDEAST',</v>
      </c>
      <c r="C2068" t="str">
        <f>"'',"</f>
        <v>'',</v>
      </c>
      <c r="D2068" t="str">
        <f>CONCATENATE("'",'Unit List'!E1966,"',",)</f>
        <v>'AUTOCHTHON_ED',</v>
      </c>
      <c r="E2068" t="str">
        <f>CONCATENATE("'",'Unit List'!F1966,"',",)</f>
        <v>'AUTOCHTHON_ED',</v>
      </c>
      <c r="F2068" t="str">
        <f>"'',"</f>
        <v>'',</v>
      </c>
      <c r="G2068" t="str">
        <f>CONCATENATE("'",'Unit List'!H1966,"',",)</f>
        <v>'Middle_East_SA_Hunter',</v>
      </c>
      <c r="H2068" t="str">
        <f>CONCATENATE(IF(ISBLANK('Unit List'!AO1966), IF(ISBLANK('Unit List'!Q1966), IF(ISBLANK('Unit List'!Q1966), IF(ISBLANK('Unit List'!AO1966), IF(ISBLANK('Unit List'!Q1966), IF(ISBLANK('Unit List'!Q1966), IF(ISBLANK('Unit List'!AO1966), IF(ISBLANK('Unit List'!Q1966), IF(ISBLANK('Unit List'!Q1966), IF(ISBLANK('Unit List'!AO1953), IF(ISBLANK('Unit List'!Q1953), IF(ISBLANK('Unit List'!Q1953), "1",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List'!Q1966='Unit List'!$P$5, 'Unit List'!$AO$5, IF('Unit List'!Q1966='Unit List'!$P$4, 'Unit List'!$AO$4, IF('Unit List'!Q1966='Unit List'!$P$7, 'Unit List'!Q1966 * 'Unit List'!$AO$7, 'Unit List'!Q1966)))), IF('Unit List'!Q1966='Unit List'!$P$5, 'Unit List'!$AO$5, IF('Unit List'!Q1966='Unit List'!$P$4, 'Unit List'!$AO$4, IF('Unit List'!Q1966='Unit List'!$P$7, 'Unit List'!Q1966 * 'Unit List'!$AO$7, 'Unit List'!Q1966)))), IF('Unit List'!AO1966='Unit List'!$P$5, 'Unit List'!$AO$5, IF('Unit List'!AO1966='Unit List'!$P$4, 'Unit List'!$AO$4, IF('Unit List'!AO1966='Unit List'!$P$7, 'Unit List'!AO1966 * 'Unit List'!$AO$7, 'Unit List'!AO1966)))), IF('Unit List'!Q1966='Unit List'!$P$5, 'Unit List'!$AO$5, IF('Unit List'!Q1966='Unit List'!$P$4, 'Unit List'!$AO$4, IF('Unit List'!Q1966='Unit List'!$P$7, 'Unit List'!Q1966 * 'Unit List'!$AO$7, 'Unit List'!Q1966)))), IF('Unit List'!Q1966='Unit List'!$P$5, 'Unit List'!$AO$5, IF('Unit List'!Q1966='Unit List'!$P$4, 'Unit List'!$AO$4, IF('Unit List'!Q1966='Unit List'!$P$7, 'Unit List'!Q1966 * 'Unit List'!$AO$7, 'Unit List'!Q1966)))), IF('Unit List'!AO1966='Unit List'!$P$5, 'Unit List'!$AO$5, IF('Unit List'!AO1966='Unit List'!$P$4, 'Unit List'!$AO$4, IF('Unit List'!AO1966='Unit List'!$P$7, 'Unit List'!AO1966 * 'Unit List'!$AO$7, 'Unit List'!AO1966)))), IF('Unit List'!Q1966='Unit List'!$P$5, 'Unit List'!$AO$5, IF('Unit List'!Q1966='Unit List'!$P$4, 'Unit List'!$AO$4, IF('Unit List'!Q1966='Unit List'!$P$7, 'Unit List'!Q1966 * 'Unit List'!$AO$7, 'Unit List'!Q1966)))), IF('Unit List'!Q1966='Unit List'!$P$5, 'Unit List'!$AO$5, IF('Unit List'!Q1966='Unit List'!$P$4, 'Unit List'!$AO$4, IF('Unit List'!Q1966='Unit List'!$P$7, 'Unit List'!Q1966 * 'Unit List'!$AO$7, 'Unit List'!Q1966)))), IF('Unit List'!AO1966='Unit List'!$P$5, 'Unit List'!$AO$5, IF('Unit List'!AO1966='Unit List'!$P$4, 'Unit List'!$AO$4, IF('Unit List'!AO1966='Unit List'!$P$7, 'Unit List'!AO1966 * 'Unit List'!$AO$7, 'Unit List'!AO1966)))),",",)</f>
        <v>1,</v>
      </c>
      <c r="I2068" t="str">
        <f>CONCATENATE(IF(ISBLANK('Unit List'!AP1966), IF(ISBLANK('Unit List'!R1966), IF(ISBLANK('Unit List'!R1966), IF(ISBLANK('Unit List'!AP1966), IF(ISBLANK('Unit List'!R1966), IF(ISBLANK('Unit List'!R1966), IF(ISBLANK('Unit List'!AP1966), IF(ISBLANK('Unit List'!R1966), IF(ISBLANK('Unit List'!R1966), IF(ISBLANK('Unit List'!AP1953), IF(ISBLANK('Unit List'!R1953), IF(ISBLANK('Unit List'!R1953), 'Unit List'!$AP$4,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List'!R1966='Unit List'!$P$5, 'Unit List'!$AP$5, IF('Unit List'!R1966='Unit List'!$P$4, 'Unit List'!$AP$4, IF('Unit List'!R1966='Unit List'!$P$7, 'Unit List'!R1966 * 'Unit List'!$AP$7, 'Unit List'!R1966)))), IF('Unit List'!R1966='Unit List'!$P$5, 'Unit List'!$AP$5, IF('Unit List'!R1966='Unit List'!$P$4, 'Unit List'!$AP$4, IF('Unit List'!R1966='Unit List'!$P$7, 'Unit List'!R1966 * 'Unit List'!$AP$7, 'Unit List'!R1966)))), IF('Unit List'!AP1966='Unit List'!$P$5, 'Unit List'!$AP$5, IF('Unit List'!AP1966='Unit List'!$P$4, 'Unit List'!$AP$4, IF('Unit List'!AP1966='Unit List'!$P$7, 'Unit List'!AP1966 * 'Unit List'!$AP$7, 'Unit List'!AP1966)))), IF('Unit List'!R1966='Unit List'!$P$5, 'Unit List'!$AP$5, IF('Unit List'!R1966='Unit List'!$P$4, 'Unit List'!$AP$4, IF('Unit List'!R1966='Unit List'!$P$7, 'Unit List'!R1966 * 'Unit List'!$AP$7, 'Unit List'!R1966)))), IF('Unit List'!R1966='Unit List'!$P$5, 'Unit List'!$AP$5, IF('Unit List'!R1966='Unit List'!$P$4, 'Unit List'!$AP$4, IF('Unit List'!R1966='Unit List'!$P$7, 'Unit List'!R1966 * 'Unit List'!$AP$7, 'Unit List'!R1966)))), IF('Unit List'!AP1966='Unit List'!$P$5, 'Unit List'!$AP$5, IF('Unit List'!AP1966='Unit List'!$P$4, 'Unit List'!$AP$4, IF('Unit List'!AP1966='Unit List'!$P$7, 'Unit List'!AP1966 * 'Unit List'!$AP$7, 'Unit List'!AP1966)))), IF('Unit List'!R1966='Unit List'!$P$5, 'Unit List'!$AP$5, IF('Unit List'!R1966='Unit List'!$P$4, 'Unit List'!$AP$4, IF('Unit List'!R1966='Unit List'!$P$7, 'Unit List'!R1966 * 'Unit List'!$AP$7, 'Unit List'!R1966)))), IF('Unit List'!R1966='Unit List'!$P$5, 'Unit List'!$AP$5, IF('Unit List'!R1966='Unit List'!$P$4, 'Unit List'!$AP$4, IF('Unit List'!R1966='Unit List'!$P$7, 'Unit List'!R1966 * 'Unit List'!$AP$7, 'Unit List'!R1966)))), IF('Unit List'!AP1966='Unit List'!$P$5, 'Unit List'!$AP$5, IF('Unit List'!AP1966='Unit List'!$P$4, 'Unit List'!$AP$4, IF('Unit List'!AP1966='Unit List'!$P$7, 'Unit List'!AP1966 * 'Unit List'!$AP$7, 'Unit List'!AP1966)))),",",)</f>
        <v>,</v>
      </c>
      <c r="J2068" t="str">
        <f>CONCATENATE("'",IF(ISBLANK('Unit List'!AQ1966), IF(ISBLANK('Unit List'!S1966), IF(ISBLANK('Unit List'!S1966), IF(ISBLANK('Unit List'!AQ1966), IF(ISBLANK('Unit List'!S1966), IF(ISBLANK('Unit List'!S1966), IF(ISBLANK('Unit List'!AQ1966), IF(ISBLANK('Unit List'!S1966), IF(ISBLANK('Unit List'!S1966), IF(ISBLANK('Unit List'!AQ1953), IF(ISBLANK('Unit List'!S1953), IF(ISBLANK('Unit List'!S1953), "",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List'!S1966='Unit List'!$P$5, 'Unit List'!$AQ$5, IF('Unit List'!S1966='Unit List'!$P$4, 'Unit List'!$AQ$4, 'Unit List'!S1966))), IF('Unit List'!S1966='Unit List'!$P$5, 'Unit List'!$AQ$5, IF('Unit List'!S1966='Unit List'!$P$4, 'Unit List'!$AQ$4, 'Unit List'!S1966))), IF('Unit List'!AQ1966='Unit List'!$P$5, 'Unit List'!$AQ$5, IF('Unit List'!AQ1966='Unit List'!$P$4, 'Unit List'!$AQ$4, 'Unit List'!AQ1966))), IF('Unit List'!S1966='Unit List'!$P$5, 'Unit List'!$AQ$5, IF('Unit List'!S1966='Unit List'!$P$4, 'Unit List'!$AQ$4, 'Unit List'!S1966))), IF('Unit List'!S1966='Unit List'!$P$5, 'Unit List'!$AQ$5, IF('Unit List'!S1966='Unit List'!$P$4, 'Unit List'!$AQ$4, 'Unit List'!S1966))), IF('Unit List'!AQ1966='Unit List'!$P$5, 'Unit List'!$AQ$5, IF('Unit List'!AQ1966='Unit List'!$P$4, 'Unit List'!$AQ$4, 'Unit List'!AQ1966))), IF('Unit List'!S1966='Unit List'!$P$5, 'Unit List'!$AQ$5, IF('Unit List'!S1966='Unit List'!$P$4, 'Unit List'!$AQ$4, 'Unit List'!S1966))), IF('Unit List'!S1966='Unit List'!$P$5, 'Unit List'!$AQ$5, IF('Unit List'!S1966='Unit List'!$P$4, 'Unit List'!$AQ$4, 'Unit List'!S1966))), IF('Unit List'!AQ1966='Unit List'!$P$5, 'Unit List'!$AQ$5, IF('Unit List'!AQ1966='Unit List'!$P$4, 'Unit List'!$AQ$4, 'Unit List'!AQ1966))),"'),",)</f>
        <v>''),</v>
      </c>
    </row>
    <row r="2069" spans="1:10" x14ac:dyDescent="0.25">
      <c r="A2069" t="s">
        <v>2713</v>
      </c>
      <c r="B2069" t="str">
        <f>CONCATENATE("'_",'Unit List'!C1967,"',",)</f>
        <v>'_NORTHEU',</v>
      </c>
      <c r="C2069" t="str">
        <f>"'',"</f>
        <v>'',</v>
      </c>
      <c r="D2069" t="str">
        <f>CONCATENATE("'",'Unit List'!E1967,"',",)</f>
        <v>'AUTOCHTHON_ED',</v>
      </c>
      <c r="E2069" t="str">
        <f>CONCATENATE("'",'Unit List'!F1967,"',",)</f>
        <v>'AUTOCHTHON_ED',</v>
      </c>
      <c r="F2069" t="str">
        <f>"'',"</f>
        <v>'',</v>
      </c>
      <c r="G2069" t="str">
        <f>CONCATENATE("'",'Unit List'!H1967,"',",)</f>
        <v>'Sweden_SA_Hunter',</v>
      </c>
      <c r="H2069" t="str">
        <f>CONCATENATE(IF(ISBLANK('Unit List'!AO1967), IF(ISBLANK('Unit List'!Q1967), IF(ISBLANK('Unit List'!Q1967), IF(ISBLANK('Unit List'!AO1967), IF(ISBLANK('Unit List'!Q1967), IF(ISBLANK('Unit List'!Q1967), IF(ISBLANK('Unit List'!AO1967), IF(ISBLANK('Unit List'!Q1967), IF(ISBLANK('Unit List'!Q1967), IF(ISBLANK('Unit List'!AO1953), IF(ISBLANK('Unit List'!Q1953), IF(ISBLANK('Unit List'!Q1953), "1",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List'!Q1967='Unit List'!$P$5, 'Unit List'!$AO$5, IF('Unit List'!Q1967='Unit List'!$P$4, 'Unit List'!$AO$4, IF('Unit List'!Q1967='Unit List'!$P$7, 'Unit List'!Q1967 * 'Unit List'!$AO$7, 'Unit List'!Q1967)))), IF('Unit List'!Q1967='Unit List'!$P$5, 'Unit List'!$AO$5, IF('Unit List'!Q1967='Unit List'!$P$4, 'Unit List'!$AO$4, IF('Unit List'!Q1967='Unit List'!$P$7, 'Unit List'!Q1967 * 'Unit List'!$AO$7, 'Unit List'!Q1967)))), IF('Unit List'!AO1967='Unit List'!$P$5, 'Unit List'!$AO$5, IF('Unit List'!AO1967='Unit List'!$P$4, 'Unit List'!$AO$4, IF('Unit List'!AO1967='Unit List'!$P$7, 'Unit List'!AO1967 * 'Unit List'!$AO$7, 'Unit List'!AO1967)))), IF('Unit List'!Q1967='Unit List'!$P$5, 'Unit List'!$AO$5, IF('Unit List'!Q1967='Unit List'!$P$4, 'Unit List'!$AO$4, IF('Unit List'!Q1967='Unit List'!$P$7, 'Unit List'!Q1967 * 'Unit List'!$AO$7, 'Unit List'!Q1967)))), IF('Unit List'!Q1967='Unit List'!$P$5, 'Unit List'!$AO$5, IF('Unit List'!Q1967='Unit List'!$P$4, 'Unit List'!$AO$4, IF('Unit List'!Q1967='Unit List'!$P$7, 'Unit List'!Q1967 * 'Unit List'!$AO$7, 'Unit List'!Q1967)))), IF('Unit List'!AO1967='Unit List'!$P$5, 'Unit List'!$AO$5, IF('Unit List'!AO1967='Unit List'!$P$4, 'Unit List'!$AO$4, IF('Unit List'!AO1967='Unit List'!$P$7, 'Unit List'!AO1967 * 'Unit List'!$AO$7, 'Unit List'!AO1967)))), IF('Unit List'!Q1967='Unit List'!$P$5, 'Unit List'!$AO$5, IF('Unit List'!Q1967='Unit List'!$P$4, 'Unit List'!$AO$4, IF('Unit List'!Q1967='Unit List'!$P$7, 'Unit List'!Q1967 * 'Unit List'!$AO$7, 'Unit List'!Q1967)))), IF('Unit List'!Q1967='Unit List'!$P$5, 'Unit List'!$AO$5, IF('Unit List'!Q1967='Unit List'!$P$4, 'Unit List'!$AO$4, IF('Unit List'!Q1967='Unit List'!$P$7, 'Unit List'!Q1967 * 'Unit List'!$AO$7, 'Unit List'!Q1967)))), IF('Unit List'!AO1967='Unit List'!$P$5, 'Unit List'!$AO$5, IF('Unit List'!AO1967='Unit List'!$P$4, 'Unit List'!$AO$4, IF('Unit List'!AO1967='Unit List'!$P$7, 'Unit List'!AO1967 * 'Unit List'!$AO$7, 'Unit List'!AO1967)))),",",)</f>
        <v>1,</v>
      </c>
      <c r="I2069" t="str">
        <f>CONCATENATE(IF(ISBLANK('Unit List'!AP1967), IF(ISBLANK('Unit List'!R1967), IF(ISBLANK('Unit List'!R1967), IF(ISBLANK('Unit List'!AP1967), IF(ISBLANK('Unit List'!R1967), IF(ISBLANK('Unit List'!R1967), IF(ISBLANK('Unit List'!AP1967), IF(ISBLANK('Unit List'!R1967), IF(ISBLANK('Unit List'!R1967), IF(ISBLANK('Unit List'!AP1953), IF(ISBLANK('Unit List'!R1953), IF(ISBLANK('Unit List'!R1953), 'Unit List'!$AP$4,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List'!R1967='Unit List'!$P$5, 'Unit List'!$AP$5, IF('Unit List'!R1967='Unit List'!$P$4, 'Unit List'!$AP$4, IF('Unit List'!R1967='Unit List'!$P$7, 'Unit List'!R1967 * 'Unit List'!$AP$7, 'Unit List'!R1967)))), IF('Unit List'!R1967='Unit List'!$P$5, 'Unit List'!$AP$5, IF('Unit List'!R1967='Unit List'!$P$4, 'Unit List'!$AP$4, IF('Unit List'!R1967='Unit List'!$P$7, 'Unit List'!R1967 * 'Unit List'!$AP$7, 'Unit List'!R1967)))), IF('Unit List'!AP1967='Unit List'!$P$5, 'Unit List'!$AP$5, IF('Unit List'!AP1967='Unit List'!$P$4, 'Unit List'!$AP$4, IF('Unit List'!AP1967='Unit List'!$P$7, 'Unit List'!AP1967 * 'Unit List'!$AP$7, 'Unit List'!AP1967)))), IF('Unit List'!R1967='Unit List'!$P$5, 'Unit List'!$AP$5, IF('Unit List'!R1967='Unit List'!$P$4, 'Unit List'!$AP$4, IF('Unit List'!R1967='Unit List'!$P$7, 'Unit List'!R1967 * 'Unit List'!$AP$7, 'Unit List'!R1967)))), IF('Unit List'!R1967='Unit List'!$P$5, 'Unit List'!$AP$5, IF('Unit List'!R1967='Unit List'!$P$4, 'Unit List'!$AP$4, IF('Unit List'!R1967='Unit List'!$P$7, 'Unit List'!R1967 * 'Unit List'!$AP$7, 'Unit List'!R1967)))), IF('Unit List'!AP1967='Unit List'!$P$5, 'Unit List'!$AP$5, IF('Unit List'!AP1967='Unit List'!$P$4, 'Unit List'!$AP$4, IF('Unit List'!AP1967='Unit List'!$P$7, 'Unit List'!AP1967 * 'Unit List'!$AP$7, 'Unit List'!AP1967)))), IF('Unit List'!R1967='Unit List'!$P$5, 'Unit List'!$AP$5, IF('Unit List'!R1967='Unit List'!$P$4, 'Unit List'!$AP$4, IF('Unit List'!R1967='Unit List'!$P$7, 'Unit List'!R1967 * 'Unit List'!$AP$7, 'Unit List'!R1967)))), IF('Unit List'!R1967='Unit List'!$P$5, 'Unit List'!$AP$5, IF('Unit List'!R1967='Unit List'!$P$4, 'Unit List'!$AP$4, IF('Unit List'!R1967='Unit List'!$P$7, 'Unit List'!R1967 * 'Unit List'!$AP$7, 'Unit List'!R1967)))), IF('Unit List'!AP1967='Unit List'!$P$5, 'Unit List'!$AP$5, IF('Unit List'!AP1967='Unit List'!$P$4, 'Unit List'!$AP$4, IF('Unit List'!AP1967='Unit List'!$P$7, 'Unit List'!AP1967 * 'Unit List'!$AP$7, 'Unit List'!AP1967)))),",",)</f>
        <v>,</v>
      </c>
      <c r="J2069" t="str">
        <f>CONCATENATE("'",IF(ISBLANK('Unit List'!AQ1967), IF(ISBLANK('Unit List'!S1967), IF(ISBLANK('Unit List'!S1967), IF(ISBLANK('Unit List'!AQ1967), IF(ISBLANK('Unit List'!S1967), IF(ISBLANK('Unit List'!S1967), IF(ISBLANK('Unit List'!AQ1967), IF(ISBLANK('Unit List'!S1967), IF(ISBLANK('Unit List'!S1967), IF(ISBLANK('Unit List'!AQ1953), IF(ISBLANK('Unit List'!S1953), IF(ISBLANK('Unit List'!S1953), "",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List'!S1967='Unit List'!$P$5, 'Unit List'!$AQ$5, IF('Unit List'!S1967='Unit List'!$P$4, 'Unit List'!$AQ$4, 'Unit List'!S1967))), IF('Unit List'!S1967='Unit List'!$P$5, 'Unit List'!$AQ$5, IF('Unit List'!S1967='Unit List'!$P$4, 'Unit List'!$AQ$4, 'Unit List'!S1967))), IF('Unit List'!AQ1967='Unit List'!$P$5, 'Unit List'!$AQ$5, IF('Unit List'!AQ1967='Unit List'!$P$4, 'Unit List'!$AQ$4, 'Unit List'!AQ1967))), IF('Unit List'!S1967='Unit List'!$P$5, 'Unit List'!$AQ$5, IF('Unit List'!S1967='Unit List'!$P$4, 'Unit List'!$AQ$4, 'Unit List'!S1967))), IF('Unit List'!S1967='Unit List'!$P$5, 'Unit List'!$AQ$5, IF('Unit List'!S1967='Unit List'!$P$4, 'Unit List'!$AQ$4, 'Unit List'!S1967))), IF('Unit List'!AQ1967='Unit List'!$P$5, 'Unit List'!$AQ$5, IF('Unit List'!AQ1967='Unit List'!$P$4, 'Unit List'!$AQ$4, 'Unit List'!AQ1967))), IF('Unit List'!S1967='Unit List'!$P$5, 'Unit List'!$AQ$5, IF('Unit List'!S1967='Unit List'!$P$4, 'Unit List'!$AQ$4, 'Unit List'!S1967))), IF('Unit List'!S1967='Unit List'!$P$5, 'Unit List'!$AQ$5, IF('Unit List'!S1967='Unit List'!$P$4, 'Unit List'!$AQ$4, 'Unit List'!S1967))), IF('Unit List'!AQ1967='Unit List'!$P$5, 'Unit List'!$AQ$5, IF('Unit List'!AQ1967='Unit List'!$P$4, 'Unit List'!$AQ$4, 'Unit List'!AQ1967))),"'),",)</f>
        <v>''),</v>
      </c>
    </row>
    <row r="2070" spans="1:10" x14ac:dyDescent="0.25">
      <c r="A2070" t="s">
        <v>2713</v>
      </c>
      <c r="B2070" t="str">
        <f>CONCATENATE("'_",'Unit List'!C1968,"',",)</f>
        <v>'_SEASIA',</v>
      </c>
      <c r="C2070" t="str">
        <f>CONCATENATE("'_",'Unit List'!D1968,"',",)</f>
        <v>'_ASIA',</v>
      </c>
      <c r="D2070" t="str">
        <f>CONCATENATE("'",'Unit List'!E1968,"',",)</f>
        <v>'AUTOCHTHON_ED',</v>
      </c>
      <c r="E2070" t="str">
        <f>CONCATENATE("'",'Unit List'!F1968,"',",)</f>
        <v>'AUTOCHTHON_ED',</v>
      </c>
      <c r="F2070" t="str">
        <f>"'',"</f>
        <v>'',</v>
      </c>
      <c r="G2070" t="str">
        <f>CONCATENATE("'",'Unit List'!H1955,"',",)</f>
        <v>'Asia_SA_Hunter',</v>
      </c>
      <c r="H2070" t="str">
        <f>CONCATENATE(IF(ISBLANK('Unit List'!AO1968), IF(ISBLANK('Unit List'!Q1968), IF(ISBLANK('Unit List'!Q1968), IF(ISBLANK('Unit List'!AO1955), IF(ISBLANK('Unit List'!Q1955), IF(ISBLANK('Unit List'!Q1955), IF(ISBLANK('Unit List'!AO1955), IF(ISBLANK('Unit List'!Q1955), IF(ISBLANK('Unit List'!Q1955), IF(ISBLANK('Unit List'!AO1953), IF(ISBLANK('Unit List'!Q1953), IF(ISBLANK('Unit List'!Q1953), "1",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List'!Q1955='Unit List'!$P$5, 'Unit List'!$AO$5, IF('Unit List'!Q1955='Unit List'!$P$4, 'Unit List'!$AO$4, IF('Unit List'!Q1955='Unit List'!$P$7, 'Unit List'!Q1955 * 'Unit List'!$AO$7, 'Unit List'!Q1955)))), IF('Unit List'!Q1955='Unit List'!$P$5, 'Unit List'!$AO$5, IF('Unit List'!Q1955='Unit List'!$P$4, 'Unit List'!$AO$4, IF('Unit List'!Q1955='Unit List'!$P$7, 'Unit List'!Q1955 * 'Unit List'!$AO$7, 'Unit List'!Q1955)))), IF('Unit List'!AO1955='Unit List'!$P$5, 'Unit List'!$AO$5, IF('Unit List'!AO1955='Unit List'!$P$4, 'Unit List'!$AO$4, IF('Unit List'!AO1955='Unit List'!$P$7, 'Unit List'!AO1955 * 'Unit List'!$AO$7, 'Unit List'!AO1955)))), IF('Unit List'!Q1955='Unit List'!$P$5, 'Unit List'!$AO$5, IF('Unit List'!Q1955='Unit List'!$P$4, 'Unit List'!$AO$4, IF('Unit List'!Q1955='Unit List'!$P$7, 'Unit List'!Q1955 * 'Unit List'!$AO$7, 'Unit List'!Q1955)))), IF('Unit List'!Q1955='Unit List'!$P$5, 'Unit List'!$AO$5, IF('Unit List'!Q1955='Unit List'!$P$4, 'Unit List'!$AO$4, IF('Unit List'!Q1955='Unit List'!$P$7, 'Unit List'!Q1955 * 'Unit List'!$AO$7, 'Unit List'!Q1955)))), IF('Unit List'!AO1955='Unit List'!$P$5, 'Unit List'!$AO$5, IF('Unit List'!AO1955='Unit List'!$P$4, 'Unit List'!$AO$4, IF('Unit List'!AO1955='Unit List'!$P$7, 'Unit List'!AO1955 * 'Unit List'!$AO$7, 'Unit List'!AO1955)))), IF('Unit List'!Q1968='Unit List'!$P$5, 'Unit List'!$AO$5, IF('Unit List'!Q1968='Unit List'!$P$4, 'Unit List'!$AO$4, IF('Unit List'!Q1968='Unit List'!$P$7, 'Unit List'!Q1968 * 'Unit List'!$AO$7, 'Unit List'!Q1968)))), IF('Unit List'!Q1968='Unit List'!$P$5, 'Unit List'!$AO$5, IF('Unit List'!Q1968='Unit List'!$P$4, 'Unit List'!$AO$4, IF('Unit List'!Q1968='Unit List'!$P$7, 'Unit List'!Q1968 * 'Unit List'!$AO$7, 'Unit List'!Q1968)))), IF('Unit List'!AO1968='Unit List'!$P$5, 'Unit List'!$AO$5, IF('Unit List'!AO1968='Unit List'!$P$4, 'Unit List'!$AO$4, IF('Unit List'!AO1968='Unit List'!$P$7, 'Unit List'!AO1968 * 'Unit List'!$AO$7, 'Unit List'!AO1968)))),",",)</f>
        <v>1,</v>
      </c>
      <c r="I2070" t="str">
        <f>CONCATENATE(IF(ISBLANK('Unit List'!AP1968), IF(ISBLANK('Unit List'!R1968), IF(ISBLANK('Unit List'!R1968), IF(ISBLANK('Unit List'!AP1955), IF(ISBLANK('Unit List'!R1955), IF(ISBLANK('Unit List'!R1955), IF(ISBLANK('Unit List'!AP1955), IF(ISBLANK('Unit List'!R1955), IF(ISBLANK('Unit List'!R1955), IF(ISBLANK('Unit List'!AP1953), IF(ISBLANK('Unit List'!R1953), IF(ISBLANK('Unit List'!R1953), 'Unit List'!$AP$4,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List'!R1955='Unit List'!$P$5, 'Unit List'!$AP$5, IF('Unit List'!R1955='Unit List'!$P$4, 'Unit List'!$AP$4, IF('Unit List'!R1955='Unit List'!$P$7, 'Unit List'!R1955 * 'Unit List'!$AP$7, 'Unit List'!R1955)))), IF('Unit List'!R1955='Unit List'!$P$5, 'Unit List'!$AP$5, IF('Unit List'!R1955='Unit List'!$P$4, 'Unit List'!$AP$4, IF('Unit List'!R1955='Unit List'!$P$7, 'Unit List'!R1955 * 'Unit List'!$AP$7, 'Unit List'!R1955)))), IF('Unit List'!AP1955='Unit List'!$P$5, 'Unit List'!$AP$5, IF('Unit List'!AP1955='Unit List'!$P$4, 'Unit List'!$AP$4, IF('Unit List'!AP1955='Unit List'!$P$7, 'Unit List'!AP1955 * 'Unit List'!$AP$7, 'Unit List'!AP1955)))), IF('Unit List'!R1955='Unit List'!$P$5, 'Unit List'!$AP$5, IF('Unit List'!R1955='Unit List'!$P$4, 'Unit List'!$AP$4, IF('Unit List'!R1955='Unit List'!$P$7, 'Unit List'!R1955 * 'Unit List'!$AP$7, 'Unit List'!R1955)))), IF('Unit List'!R1955='Unit List'!$P$5, 'Unit List'!$AP$5, IF('Unit List'!R1955='Unit List'!$P$4, 'Unit List'!$AP$4, IF('Unit List'!R1955='Unit List'!$P$7, 'Unit List'!R1955 * 'Unit List'!$AP$7, 'Unit List'!R1955)))), IF('Unit List'!AP1955='Unit List'!$P$5, 'Unit List'!$AP$5, IF('Unit List'!AP1955='Unit List'!$P$4, 'Unit List'!$AP$4, IF('Unit List'!AP1955='Unit List'!$P$7, 'Unit List'!AP1955 * 'Unit List'!$AP$7, 'Unit List'!AP1955)))), IF('Unit List'!R1968='Unit List'!$P$5, 'Unit List'!$AP$5, IF('Unit List'!R1968='Unit List'!$P$4, 'Unit List'!$AP$4, IF('Unit List'!R1968='Unit List'!$P$7, 'Unit List'!R1968 * 'Unit List'!$AP$7, 'Unit List'!R1968)))), IF('Unit List'!R1968='Unit List'!$P$5, 'Unit List'!$AP$5, IF('Unit List'!R1968='Unit List'!$P$4, 'Unit List'!$AP$4, IF('Unit List'!R1968='Unit List'!$P$7, 'Unit List'!R1968 * 'Unit List'!$AP$7, 'Unit List'!R1968)))), IF('Unit List'!AP1968='Unit List'!$P$5, 'Unit List'!$AP$5, IF('Unit List'!AP1968='Unit List'!$P$4, 'Unit List'!$AP$4, IF('Unit List'!AP1968='Unit List'!$P$7, 'Unit List'!AP1968 * 'Unit List'!$AP$7, 'Unit List'!AP1968)))),",",)</f>
        <v>,</v>
      </c>
      <c r="J2070" t="str">
        <f>CONCATENATE("'",IF(ISBLANK('Unit List'!AQ1968), IF(ISBLANK('Unit List'!S1968), IF(ISBLANK('Unit List'!S1968), IF(ISBLANK('Unit List'!AQ1955), IF(ISBLANK('Unit List'!S1955), IF(ISBLANK('Unit List'!S1955), IF(ISBLANK('Unit List'!AQ1955), IF(ISBLANK('Unit List'!S1955), IF(ISBLANK('Unit List'!S1955), IF(ISBLANK('Unit List'!AQ1953), IF(ISBLANK('Unit List'!S1953), IF(ISBLANK('Unit List'!S1953), "",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List'!S1955='Unit List'!$P$5, 'Unit List'!$AQ$5, IF('Unit List'!S1955='Unit List'!$P$4, 'Unit List'!$AQ$4, 'Unit List'!S1955))), IF('Unit List'!S1955='Unit List'!$P$5, 'Unit List'!$AQ$5, IF('Unit List'!S1955='Unit List'!$P$4, 'Unit List'!$AQ$4, 'Unit List'!S1955))), IF('Unit List'!AQ1955='Unit List'!$P$5, 'Unit List'!$AQ$5, IF('Unit List'!AQ1955='Unit List'!$P$4, 'Unit List'!$AQ$4, 'Unit List'!AQ1955))), IF('Unit List'!S1955='Unit List'!$P$5, 'Unit List'!$AQ$5, IF('Unit List'!S1955='Unit List'!$P$4, 'Unit List'!$AQ$4, 'Unit List'!S1955))), IF('Unit List'!S1955='Unit List'!$P$5, 'Unit List'!$AQ$5, IF('Unit List'!S1955='Unit List'!$P$4, 'Unit List'!$AQ$4, 'Unit List'!S1955))), IF('Unit List'!AQ1955='Unit List'!$P$5, 'Unit List'!$AQ$5, IF('Unit List'!AQ1955='Unit List'!$P$4, 'Unit List'!$AQ$4, 'Unit List'!AQ1955))), IF('Unit List'!S1968='Unit List'!$P$5, 'Unit List'!$AQ$5, IF('Unit List'!S1968='Unit List'!$P$4, 'Unit List'!$AQ$4, 'Unit List'!S1968))), IF('Unit List'!S1968='Unit List'!$P$5, 'Unit List'!$AQ$5, IF('Unit List'!S1968='Unit List'!$P$4, 'Unit List'!$AQ$4, 'Unit List'!S1968))), IF('Unit List'!AQ1968='Unit List'!$P$5, 'Unit List'!$AQ$5, IF('Unit List'!AQ1968='Unit List'!$P$4, 'Unit List'!$AQ$4, 'Unit List'!AQ1968))),"'),",)</f>
        <v>''),</v>
      </c>
    </row>
    <row r="2071" spans="1:10" x14ac:dyDescent="0.25">
      <c r="A2071" t="s">
        <v>2713</v>
      </c>
      <c r="B2071" t="str">
        <f>CONCATENATE("'_",'Unit List'!C1969,"',",)</f>
        <v>'_SOUTHAM',</v>
      </c>
      <c r="C2071" t="str">
        <f>CONCATENATE("'_",'Unit List'!D1969,"',",)</f>
        <v>'_AMER',</v>
      </c>
      <c r="D2071" t="str">
        <f>CONCATENATE("'",'Unit List'!E1969,"',",)</f>
        <v>'AUTOCHTHON_ED',</v>
      </c>
      <c r="E2071" t="str">
        <f>CONCATENATE("'",'Unit List'!F1969,"',",)</f>
        <v>'AUTOCHTHON_ED',</v>
      </c>
      <c r="F2071" t="str">
        <f>"'',"</f>
        <v>'',</v>
      </c>
      <c r="G2071" t="str">
        <f>CONCATENATE("'",'Unit List'!H1954,"',",)</f>
        <v>'Native_American_SA_Hunter',</v>
      </c>
      <c r="H2071" t="str">
        <f>CONCATENATE(IF(ISBLANK('Unit List'!AO1969), IF(ISBLANK('Unit List'!Q1969), IF(ISBLANK('Unit List'!Q1969), IF(ISBLANK('Unit List'!AO1954), IF(ISBLANK('Unit List'!Q1954), IF(ISBLANK('Unit List'!Q1954), IF(ISBLANK('Unit List'!AO1954), IF(ISBLANK('Unit List'!Q1954), IF(ISBLANK('Unit List'!Q1954), IF(ISBLANK('Unit List'!AO1953), IF(ISBLANK('Unit List'!Q1953), IF(ISBLANK('Unit List'!Q1953), "1",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List'!Q1954='Unit List'!$P$5, 'Unit List'!$AO$5, IF('Unit List'!Q1954='Unit List'!$P$4, 'Unit List'!$AO$4, IF('Unit List'!Q1954='Unit List'!$P$7, 'Unit List'!Q1954 * 'Unit List'!$AO$7, 'Unit List'!Q1954)))), IF('Unit List'!Q1954='Unit List'!$P$5, 'Unit List'!$AO$5, IF('Unit List'!Q1954='Unit List'!$P$4, 'Unit List'!$AO$4, IF('Unit List'!Q1954='Unit List'!$P$7, 'Unit List'!Q1954 * 'Unit List'!$AO$7, 'Unit List'!Q1954)))), IF('Unit List'!AO1954='Unit List'!$P$5, 'Unit List'!$AO$5, IF('Unit List'!AO1954='Unit List'!$P$4, 'Unit List'!$AO$4, IF('Unit List'!AO1954='Unit List'!$P$7, 'Unit List'!AO1954 * 'Unit List'!$AO$7, 'Unit List'!AO1954)))), IF('Unit List'!Q1954='Unit List'!$P$5, 'Unit List'!$AO$5, IF('Unit List'!Q1954='Unit List'!$P$4, 'Unit List'!$AO$4, IF('Unit List'!Q1954='Unit List'!$P$7, 'Unit List'!Q1954 * 'Unit List'!$AO$7, 'Unit List'!Q1954)))), IF('Unit List'!Q1954='Unit List'!$P$5, 'Unit List'!$AO$5, IF('Unit List'!Q1954='Unit List'!$P$4, 'Unit List'!$AO$4, IF('Unit List'!Q1954='Unit List'!$P$7, 'Unit List'!Q1954 * 'Unit List'!$AO$7, 'Unit List'!Q1954)))), IF('Unit List'!AO1954='Unit List'!$P$5, 'Unit List'!$AO$5, IF('Unit List'!AO1954='Unit List'!$P$4, 'Unit List'!$AO$4, IF('Unit List'!AO1954='Unit List'!$P$7, 'Unit List'!AO1954 * 'Unit List'!$AO$7, 'Unit List'!AO1954)))), IF('Unit List'!Q1969='Unit List'!$P$5, 'Unit List'!$AO$5, IF('Unit List'!Q1969='Unit List'!$P$4, 'Unit List'!$AO$4, IF('Unit List'!Q1969='Unit List'!$P$7, 'Unit List'!Q1969 * 'Unit List'!$AO$7, 'Unit List'!Q1969)))), IF('Unit List'!Q1969='Unit List'!$P$5, 'Unit List'!$AO$5, IF('Unit List'!Q1969='Unit List'!$P$4, 'Unit List'!$AO$4, IF('Unit List'!Q1969='Unit List'!$P$7, 'Unit List'!Q1969 * 'Unit List'!$AO$7, 'Unit List'!Q1969)))), IF('Unit List'!AO1969='Unit List'!$P$5, 'Unit List'!$AO$5, IF('Unit List'!AO1969='Unit List'!$P$4, 'Unit List'!$AO$4, IF('Unit List'!AO1969='Unit List'!$P$7, 'Unit List'!AO1969 * 'Unit List'!$AO$7, 'Unit List'!AO1969)))),",",)</f>
        <v>1,</v>
      </c>
      <c r="I2071" t="str">
        <f>CONCATENATE(IF(ISBLANK('Unit List'!AP1969), IF(ISBLANK('Unit List'!R1969), IF(ISBLANK('Unit List'!R1969), IF(ISBLANK('Unit List'!AP1954), IF(ISBLANK('Unit List'!R1954), IF(ISBLANK('Unit List'!R1954), IF(ISBLANK('Unit List'!AP1954), IF(ISBLANK('Unit List'!R1954), IF(ISBLANK('Unit List'!R1954), IF(ISBLANK('Unit List'!AP1953), IF(ISBLANK('Unit List'!R1953), IF(ISBLANK('Unit List'!R1953), 'Unit List'!$AP$4,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List'!R1954='Unit List'!$P$5, 'Unit List'!$AP$5, IF('Unit List'!R1954='Unit List'!$P$4, 'Unit List'!$AP$4, IF('Unit List'!R1954='Unit List'!$P$7, 'Unit List'!R1954 * 'Unit List'!$AP$7, 'Unit List'!R1954)))), IF('Unit List'!R1954='Unit List'!$P$5, 'Unit List'!$AP$5, IF('Unit List'!R1954='Unit List'!$P$4, 'Unit List'!$AP$4, IF('Unit List'!R1954='Unit List'!$P$7, 'Unit List'!R1954 * 'Unit List'!$AP$7, 'Unit List'!R1954)))), IF('Unit List'!AP1954='Unit List'!$P$5, 'Unit List'!$AP$5, IF('Unit List'!AP1954='Unit List'!$P$4, 'Unit List'!$AP$4, IF('Unit List'!AP1954='Unit List'!$P$7, 'Unit List'!AP1954 * 'Unit List'!$AP$7, 'Unit List'!AP1954)))), IF('Unit List'!R1954='Unit List'!$P$5, 'Unit List'!$AP$5, IF('Unit List'!R1954='Unit List'!$P$4, 'Unit List'!$AP$4, IF('Unit List'!R1954='Unit List'!$P$7, 'Unit List'!R1954 * 'Unit List'!$AP$7, 'Unit List'!R1954)))), IF('Unit List'!R1954='Unit List'!$P$5, 'Unit List'!$AP$5, IF('Unit List'!R1954='Unit List'!$P$4, 'Unit List'!$AP$4, IF('Unit List'!R1954='Unit List'!$P$7, 'Unit List'!R1954 * 'Unit List'!$AP$7, 'Unit List'!R1954)))), IF('Unit List'!AP1954='Unit List'!$P$5, 'Unit List'!$AP$5, IF('Unit List'!AP1954='Unit List'!$P$4, 'Unit List'!$AP$4, IF('Unit List'!AP1954='Unit List'!$P$7, 'Unit List'!AP1954 * 'Unit List'!$AP$7, 'Unit List'!AP1954)))), IF('Unit List'!R1969='Unit List'!$P$5, 'Unit List'!$AP$5, IF('Unit List'!R1969='Unit List'!$P$4, 'Unit List'!$AP$4, IF('Unit List'!R1969='Unit List'!$P$7, 'Unit List'!R1969 * 'Unit List'!$AP$7, 'Unit List'!R1969)))), IF('Unit List'!R1969='Unit List'!$P$5, 'Unit List'!$AP$5, IF('Unit List'!R1969='Unit List'!$P$4, 'Unit List'!$AP$4, IF('Unit List'!R1969='Unit List'!$P$7, 'Unit List'!R1969 * 'Unit List'!$AP$7, 'Unit List'!R1969)))), IF('Unit List'!AP1969='Unit List'!$P$5, 'Unit List'!$AP$5, IF('Unit List'!AP1969='Unit List'!$P$4, 'Unit List'!$AP$4, IF('Unit List'!AP1969='Unit List'!$P$7, 'Unit List'!AP1969 * 'Unit List'!$AP$7, 'Unit List'!AP1969)))),",",)</f>
        <v>,</v>
      </c>
      <c r="J2071" t="str">
        <f>CONCATENATE("'",IF(ISBLANK('Unit List'!AQ1969), IF(ISBLANK('Unit List'!S1969), IF(ISBLANK('Unit List'!S1969), IF(ISBLANK('Unit List'!AQ1954), IF(ISBLANK('Unit List'!S1954), IF(ISBLANK('Unit List'!S1954), IF(ISBLANK('Unit List'!AQ1954), IF(ISBLANK('Unit List'!S1954), IF(ISBLANK('Unit List'!S1954), IF(ISBLANK('Unit List'!AQ1953), IF(ISBLANK('Unit List'!S1953), IF(ISBLANK('Unit List'!S1953), "",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List'!S1954='Unit List'!$P$5, 'Unit List'!$AQ$5, IF('Unit List'!S1954='Unit List'!$P$4, 'Unit List'!$AQ$4, 'Unit List'!S1954))), IF('Unit List'!S1954='Unit List'!$P$5, 'Unit List'!$AQ$5, IF('Unit List'!S1954='Unit List'!$P$4, 'Unit List'!$AQ$4, 'Unit List'!S1954))), IF('Unit List'!AQ1954='Unit List'!$P$5, 'Unit List'!$AQ$5, IF('Unit List'!AQ1954='Unit List'!$P$4, 'Unit List'!$AQ$4, 'Unit List'!AQ1954))), IF('Unit List'!S1954='Unit List'!$P$5, 'Unit List'!$AQ$5, IF('Unit List'!S1954='Unit List'!$P$4, 'Unit List'!$AQ$4, 'Unit List'!S1954))), IF('Unit List'!S1954='Unit List'!$P$5, 'Unit List'!$AQ$5, IF('Unit List'!S1954='Unit List'!$P$4, 'Unit List'!$AQ$4, 'Unit List'!S1954))), IF('Unit List'!AQ1954='Unit List'!$P$5, 'Unit List'!$AQ$5, IF('Unit List'!AQ1954='Unit List'!$P$4, 'Unit List'!$AQ$4, 'Unit List'!AQ1954))), IF('Unit List'!S1969='Unit List'!$P$5, 'Unit List'!$AQ$5, IF('Unit List'!S1969='Unit List'!$P$4, 'Unit List'!$AQ$4, 'Unit List'!S1969))), IF('Unit List'!S1969='Unit List'!$P$5, 'Unit List'!$AQ$5, IF('Unit List'!S1969='Unit List'!$P$4, 'Unit List'!$AQ$4, 'Unit List'!S1969))), IF('Unit List'!AQ1969='Unit List'!$P$5, 'Unit List'!$AQ$5, IF('Unit List'!AQ1969='Unit List'!$P$4, 'Unit List'!$AQ$4, 'Unit List'!AQ1969))),"'),",)</f>
        <v>''),</v>
      </c>
    </row>
    <row r="2072" spans="1:10" x14ac:dyDescent="0.25">
      <c r="A2072" t="s">
        <v>2713</v>
      </c>
      <c r="B2072" t="str">
        <f>CONCATENATE("'_",'Unit List'!C1970,"',",)</f>
        <v>'_SOUTHAS',</v>
      </c>
      <c r="C2072" t="str">
        <f>"'',"</f>
        <v>'',</v>
      </c>
      <c r="D2072" t="str">
        <f>CONCATENATE("'",'Unit List'!E1970,"',",)</f>
        <v>'AUTOCHTHON_ED',</v>
      </c>
      <c r="E2072" t="str">
        <f>CONCATENATE("'",'Unit List'!F1970,"',",)</f>
        <v>'AUTOCHTHON_ED',</v>
      </c>
      <c r="F2072" t="str">
        <f>"'',"</f>
        <v>'',</v>
      </c>
      <c r="G2072" t="str">
        <f>CONCATENATE("'",'Unit List'!H1970,"',",)</f>
        <v>'India_SA_Hunter',</v>
      </c>
      <c r="H2072" t="str">
        <f>CONCATENATE(IF(ISBLANK('Unit List'!AO1970), IF(ISBLANK('Unit List'!Q1970), IF(ISBLANK('Unit List'!Q1970), IF(ISBLANK('Unit List'!AO1970), IF(ISBLANK('Unit List'!Q1970), IF(ISBLANK('Unit List'!Q1970), IF(ISBLANK('Unit List'!AO1970), IF(ISBLANK('Unit List'!Q1970), IF(ISBLANK('Unit List'!Q1970), IF(ISBLANK('Unit List'!AO1953), IF(ISBLANK('Unit List'!Q1953), IF(ISBLANK('Unit List'!Q1953), "1",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List'!Q1970='Unit List'!$P$5, 'Unit List'!$AO$5, IF('Unit List'!Q1970='Unit List'!$P$4, 'Unit List'!$AO$4, IF('Unit List'!Q1970='Unit List'!$P$7, 'Unit List'!Q1970 * 'Unit List'!$AO$7, 'Unit List'!Q1970)))), IF('Unit List'!Q1970='Unit List'!$P$5, 'Unit List'!$AO$5, IF('Unit List'!Q1970='Unit List'!$P$4, 'Unit List'!$AO$4, IF('Unit List'!Q1970='Unit List'!$P$7, 'Unit List'!Q1970 * 'Unit List'!$AO$7, 'Unit List'!Q1970)))), IF('Unit List'!AO1970='Unit List'!$P$5, 'Unit List'!$AO$5, IF('Unit List'!AO1970='Unit List'!$P$4, 'Unit List'!$AO$4, IF('Unit List'!AO1970='Unit List'!$P$7, 'Unit List'!AO1970 * 'Unit List'!$AO$7, 'Unit List'!AO1970)))), IF('Unit List'!Q1970='Unit List'!$P$5, 'Unit List'!$AO$5, IF('Unit List'!Q1970='Unit List'!$P$4, 'Unit List'!$AO$4, IF('Unit List'!Q1970='Unit List'!$P$7, 'Unit List'!Q1970 * 'Unit List'!$AO$7, 'Unit List'!Q1970)))), IF('Unit List'!Q1970='Unit List'!$P$5, 'Unit List'!$AO$5, IF('Unit List'!Q1970='Unit List'!$P$4, 'Unit List'!$AO$4, IF('Unit List'!Q1970='Unit List'!$P$7, 'Unit List'!Q1970 * 'Unit List'!$AO$7, 'Unit List'!Q1970)))), IF('Unit List'!AO1970='Unit List'!$P$5, 'Unit List'!$AO$5, IF('Unit List'!AO1970='Unit List'!$P$4, 'Unit List'!$AO$4, IF('Unit List'!AO1970='Unit List'!$P$7, 'Unit List'!AO1970 * 'Unit List'!$AO$7, 'Unit List'!AO1970)))), IF('Unit List'!Q1970='Unit List'!$P$5, 'Unit List'!$AO$5, IF('Unit List'!Q1970='Unit List'!$P$4, 'Unit List'!$AO$4, IF('Unit List'!Q1970='Unit List'!$P$7, 'Unit List'!Q1970 * 'Unit List'!$AO$7, 'Unit List'!Q1970)))), IF('Unit List'!Q1970='Unit List'!$P$5, 'Unit List'!$AO$5, IF('Unit List'!Q1970='Unit List'!$P$4, 'Unit List'!$AO$4, IF('Unit List'!Q1970='Unit List'!$P$7, 'Unit List'!Q1970 * 'Unit List'!$AO$7, 'Unit List'!Q1970)))), IF('Unit List'!AO1970='Unit List'!$P$5, 'Unit List'!$AO$5, IF('Unit List'!AO1970='Unit List'!$P$4, 'Unit List'!$AO$4, IF('Unit List'!AO1970='Unit List'!$P$7, 'Unit List'!AO1970 * 'Unit List'!$AO$7, 'Unit List'!AO1970)))),",",)</f>
        <v>1,</v>
      </c>
      <c r="I2072" t="str">
        <f>CONCATENATE(IF(ISBLANK('Unit List'!AP1970), IF(ISBLANK('Unit List'!R1970), IF(ISBLANK('Unit List'!R1970), IF(ISBLANK('Unit List'!AP1970), IF(ISBLANK('Unit List'!R1970), IF(ISBLANK('Unit List'!R1970), IF(ISBLANK('Unit List'!AP1970), IF(ISBLANK('Unit List'!R1970), IF(ISBLANK('Unit List'!R1970), IF(ISBLANK('Unit List'!AP1953), IF(ISBLANK('Unit List'!R1953), IF(ISBLANK('Unit List'!R1953), 'Unit List'!$AP$4,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List'!R1970='Unit List'!$P$5, 'Unit List'!$AP$5, IF('Unit List'!R1970='Unit List'!$P$4, 'Unit List'!$AP$4, IF('Unit List'!R1970='Unit List'!$P$7, 'Unit List'!R1970 * 'Unit List'!$AP$7, 'Unit List'!R1970)))), IF('Unit List'!R1970='Unit List'!$P$5, 'Unit List'!$AP$5, IF('Unit List'!R1970='Unit List'!$P$4, 'Unit List'!$AP$4, IF('Unit List'!R1970='Unit List'!$P$7, 'Unit List'!R1970 * 'Unit List'!$AP$7, 'Unit List'!R1970)))), IF('Unit List'!AP1970='Unit List'!$P$5, 'Unit List'!$AP$5, IF('Unit List'!AP1970='Unit List'!$P$4, 'Unit List'!$AP$4, IF('Unit List'!AP1970='Unit List'!$P$7, 'Unit List'!AP1970 * 'Unit List'!$AP$7, 'Unit List'!AP1970)))), IF('Unit List'!R1970='Unit List'!$P$5, 'Unit List'!$AP$5, IF('Unit List'!R1970='Unit List'!$P$4, 'Unit List'!$AP$4, IF('Unit List'!R1970='Unit List'!$P$7, 'Unit List'!R1970 * 'Unit List'!$AP$7, 'Unit List'!R1970)))), IF('Unit List'!R1970='Unit List'!$P$5, 'Unit List'!$AP$5, IF('Unit List'!R1970='Unit List'!$P$4, 'Unit List'!$AP$4, IF('Unit List'!R1970='Unit List'!$P$7, 'Unit List'!R1970 * 'Unit List'!$AP$7, 'Unit List'!R1970)))), IF('Unit List'!AP1970='Unit List'!$P$5, 'Unit List'!$AP$5, IF('Unit List'!AP1970='Unit List'!$P$4, 'Unit List'!$AP$4, IF('Unit List'!AP1970='Unit List'!$P$7, 'Unit List'!AP1970 * 'Unit List'!$AP$7, 'Unit List'!AP1970)))), IF('Unit List'!R1970='Unit List'!$P$5, 'Unit List'!$AP$5, IF('Unit List'!R1970='Unit List'!$P$4, 'Unit List'!$AP$4, IF('Unit List'!R1970='Unit List'!$P$7, 'Unit List'!R1970 * 'Unit List'!$AP$7, 'Unit List'!R1970)))), IF('Unit List'!R1970='Unit List'!$P$5, 'Unit List'!$AP$5, IF('Unit List'!R1970='Unit List'!$P$4, 'Unit List'!$AP$4, IF('Unit List'!R1970='Unit List'!$P$7, 'Unit List'!R1970 * 'Unit List'!$AP$7, 'Unit List'!R1970)))), IF('Unit List'!AP1970='Unit List'!$P$5, 'Unit List'!$AP$5, IF('Unit List'!AP1970='Unit List'!$P$4, 'Unit List'!$AP$4, IF('Unit List'!AP1970='Unit List'!$P$7, 'Unit List'!AP1970 * 'Unit List'!$AP$7, 'Unit List'!AP1970)))),",",)</f>
        <v>,</v>
      </c>
      <c r="J2072" t="str">
        <f>CONCATENATE("'",IF(ISBLANK('Unit List'!AQ1970), IF(ISBLANK('Unit List'!S1970), IF(ISBLANK('Unit List'!S1970), IF(ISBLANK('Unit List'!AQ1970), IF(ISBLANK('Unit List'!S1970), IF(ISBLANK('Unit List'!S1970), IF(ISBLANK('Unit List'!AQ1970), IF(ISBLANK('Unit List'!S1970), IF(ISBLANK('Unit List'!S1970), IF(ISBLANK('Unit List'!AQ1953), IF(ISBLANK('Unit List'!S1953), IF(ISBLANK('Unit List'!S1953), "",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List'!S1970='Unit List'!$P$5, 'Unit List'!$AQ$5, IF('Unit List'!S1970='Unit List'!$P$4, 'Unit List'!$AQ$4, 'Unit List'!S1970))), IF('Unit List'!S1970='Unit List'!$P$5, 'Unit List'!$AQ$5, IF('Unit List'!S1970='Unit List'!$P$4, 'Unit List'!$AQ$4, 'Unit List'!S1970))), IF('Unit List'!AQ1970='Unit List'!$P$5, 'Unit List'!$AQ$5, IF('Unit List'!AQ1970='Unit List'!$P$4, 'Unit List'!$AQ$4, 'Unit List'!AQ1970))), IF('Unit List'!S1970='Unit List'!$P$5, 'Unit List'!$AQ$5, IF('Unit List'!S1970='Unit List'!$P$4, 'Unit List'!$AQ$4, 'Unit List'!S1970))), IF('Unit List'!S1970='Unit List'!$P$5, 'Unit List'!$AQ$5, IF('Unit List'!S1970='Unit List'!$P$4, 'Unit List'!$AQ$4, 'Unit List'!S1970))), IF('Unit List'!AQ1970='Unit List'!$P$5, 'Unit List'!$AQ$5, IF('Unit List'!AQ1970='Unit List'!$P$4, 'Unit List'!$AQ$4, 'Unit List'!AQ1970))), IF('Unit List'!S1970='Unit List'!$P$5, 'Unit List'!$AQ$5, IF('Unit List'!S1970='Unit List'!$P$4, 'Unit List'!$AQ$4, 'Unit List'!S1970))), IF('Unit List'!S1970='Unit List'!$P$5, 'Unit List'!$AQ$5, IF('Unit List'!S1970='Unit List'!$P$4, 'Unit List'!$AQ$4, 'Unit List'!S1970))), IF('Unit List'!AQ1970='Unit List'!$P$5, 'Unit List'!$AQ$5, IF('Unit List'!AQ1970='Unit List'!$P$4, 'Unit List'!$AQ$4, 'Unit List'!AQ1970))),"'),",)</f>
        <v>''),</v>
      </c>
    </row>
    <row r="2073" spans="1:10" x14ac:dyDescent="0.25">
      <c r="A2073" t="s">
        <v>2713</v>
      </c>
      <c r="B2073" t="str">
        <f>"'',"</f>
        <v>'',</v>
      </c>
      <c r="C2073" t="str">
        <f>"'',"</f>
        <v>'',</v>
      </c>
      <c r="D2073" t="str">
        <f>CONCATENATE("'",'Unit List'!E1971,"',",)</f>
        <v>'CAVEMAN',</v>
      </c>
      <c r="E2073" t="str">
        <f>CONCATENATE("'",'Unit List'!F1971,"',",)</f>
        <v>'CAVEMAN',</v>
      </c>
      <c r="F2073" t="str">
        <f>"'',"</f>
        <v>'',</v>
      </c>
      <c r="G2073" t="str">
        <f>CONCATENATE("'",'Unit List'!H1971,"',",)</f>
        <v>'Barbarian_EURO_Alpha',</v>
      </c>
      <c r="H2073" t="str">
        <f>CONCATENATE(IF(ISBLANK('Unit List'!AO1971), IF(ISBLANK('Unit List'!Q1971), IF(ISBLANK('Unit List'!Q1971), IF(ISBLANK('Unit List'!AO1971), IF(ISBLANK('Unit List'!Q1971), IF(ISBLANK('Unit List'!Q1971), IF(ISBLANK('Unit List'!AO1971), IF(ISBLANK('Unit List'!Q1971), IF(ISBLANK('Unit List'!Q1971), IF(ISBLANK('Unit List'!AO1971), IF(ISBLANK('Unit List'!Q1971), IF(ISBLANK('Unit List'!Q1971), "1", IF('Unit List'!Q1971='Unit List'!$P$5, 'Unit List'!$AO$5, IF('Unit List'!Q1971='Unit List'!$P$4, 'Unit List'!$AO$4, IF('Unit List'!Q1971='Unit List'!$P$7, 'Unit List'!Q1971 * 'Unit List'!$AO$7, 'Unit List'!Q1971)))), IF('Unit List'!Q1971='Unit List'!$P$5, 'Unit List'!$AO$5, IF('Unit List'!Q1971='Unit List'!$P$4, 'Unit List'!$AO$4, IF('Unit List'!Q1971='Unit List'!$P$7, 'Unit List'!Q1971 * 'Unit List'!$AO$7, 'Unit List'!Q1971)))), IF('Unit List'!AO1971='Unit List'!$P$5, 'Unit List'!$AO$5, IF('Unit List'!AO1971='Unit List'!$P$4, 'Unit List'!$AO$4, IF('Unit List'!AO1971='Unit List'!$P$7, 'Unit List'!AO1971 * 'Unit List'!$AO$7, 'Unit List'!AO1971)))), IF('Unit List'!Q1971='Unit List'!$P$5, 'Unit List'!$AO$5, IF('Unit List'!Q1971='Unit List'!$P$4, 'Unit List'!$AO$4, IF('Unit List'!Q1971='Unit List'!$P$7, 'Unit List'!Q1971 * 'Unit List'!$AO$7, 'Unit List'!Q1971)))), IF('Unit List'!Q1971='Unit List'!$P$5, 'Unit List'!$AO$5, IF('Unit List'!Q1971='Unit List'!$P$4, 'Unit List'!$AO$4, IF('Unit List'!Q1971='Unit List'!$P$7, 'Unit List'!Q1971 * 'Unit List'!$AO$7, 'Unit List'!Q1971)))), IF('Unit List'!AO1971='Unit List'!$P$5, 'Unit List'!$AO$5, IF('Unit List'!AO1971='Unit List'!$P$4, 'Unit List'!$AO$4, IF('Unit List'!AO1971='Unit List'!$P$7, 'Unit List'!AO1971 * 'Unit List'!$AO$7, 'Unit List'!AO1971)))), IF('Unit List'!Q1971='Unit List'!$P$5, 'Unit List'!$AO$5, IF('Unit List'!Q1971='Unit List'!$P$4, 'Unit List'!$AO$4, IF('Unit List'!Q1971='Unit List'!$P$7, 'Unit List'!Q1971 * 'Unit List'!$AO$7, 'Unit List'!Q1971)))), IF('Unit List'!Q1971='Unit List'!$P$5, 'Unit List'!$AO$5, IF('Unit List'!Q1971='Unit List'!$P$4, 'Unit List'!$AO$4, IF('Unit List'!Q1971='Unit List'!$P$7, 'Unit List'!Q1971 * 'Unit List'!$AO$7, 'Unit List'!Q1971)))), IF('Unit List'!AO1971='Unit List'!$P$5, 'Unit List'!$AO$5, IF('Unit List'!AO1971='Unit List'!$P$4, 'Unit List'!$AO$4, IF('Unit List'!AO1971='Unit List'!$P$7, 'Unit List'!AO1971 * 'Unit List'!$AO$7, 'Unit List'!AO1971)))), IF('Unit List'!Q1971='Unit List'!$P$5, 'Unit List'!$AO$5, IF('Unit List'!Q1971='Unit List'!$P$4, 'Unit List'!$AO$4, IF('Unit List'!Q1971='Unit List'!$P$7, 'Unit List'!Q1971 * 'Unit List'!$AO$7, 'Unit List'!Q1971)))), IF('Unit List'!Q1971='Unit List'!$P$5, 'Unit List'!$AO$5, IF('Unit List'!Q1971='Unit List'!$P$4, 'Unit List'!$AO$4, IF('Unit List'!Q1971='Unit List'!$P$7, 'Unit List'!Q1971 * 'Unit List'!$AO$7, 'Unit List'!Q1971)))), IF('Unit List'!AO1971='Unit List'!$P$5, 'Unit List'!$AO$5, IF('Unit List'!AO1971='Unit List'!$P$4, 'Unit List'!$AO$4, IF('Unit List'!AO1971='Unit List'!$P$7, 'Unit List'!AO1971 * 'Unit List'!$AO$7, 'Unit List'!AO1971)))),",",)</f>
        <v>2,</v>
      </c>
      <c r="I2073" t="str">
        <f>CONCATENATE(IF(ISBLANK('Unit List'!AP1971), IF(ISBLANK('Unit List'!R1971), IF(ISBLANK('Unit List'!R1971), IF(ISBLANK('Unit List'!AP1971), IF(ISBLANK('Unit List'!R1971), IF(ISBLANK('Unit List'!R1971), IF(ISBLANK('Unit List'!AP1971), IF(ISBLANK('Unit List'!R1971), IF(ISBLANK('Unit List'!R1971), IF(ISBLANK('Unit List'!AP1971), IF(ISBLANK('Unit List'!R1971), IF(ISBLANK('Unit List'!R1971), 'Unit List'!$AP$4, IF('Unit List'!R1971='Unit List'!$P$5, 'Unit List'!$AP$5, IF('Unit List'!R1971='Unit List'!$P$4, 'Unit List'!$AP$4, IF('Unit List'!R1971='Unit List'!$P$7, 'Unit List'!R1971 * 'Unit List'!$AP$7, 'Unit List'!R1971)))), IF('Unit List'!R1971='Unit List'!$P$5, 'Unit List'!$AP$5, IF('Unit List'!R1971='Unit List'!$P$4, 'Unit List'!$AP$4, IF('Unit List'!R1971='Unit List'!$P$7, 'Unit List'!R1971 * 'Unit List'!$AP$7, 'Unit List'!R1971)))), IF('Unit List'!AP1971='Unit List'!$P$5, 'Unit List'!$AP$5, IF('Unit List'!AP1971='Unit List'!$P$4, 'Unit List'!$AP$4, IF('Unit List'!AP1971='Unit List'!$P$7, 'Unit List'!AP1971 * 'Unit List'!$AP$7, 'Unit List'!AP1971)))), IF('Unit List'!R1971='Unit List'!$P$5, 'Unit List'!$AP$5, IF('Unit List'!R1971='Unit List'!$P$4, 'Unit List'!$AP$4, IF('Unit List'!R1971='Unit List'!$P$7, 'Unit List'!R1971 * 'Unit List'!$AP$7, 'Unit List'!R1971)))), IF('Unit List'!R1971='Unit List'!$P$5, 'Unit List'!$AP$5, IF('Unit List'!R1971='Unit List'!$P$4, 'Unit List'!$AP$4, IF('Unit List'!R1971='Unit List'!$P$7, 'Unit List'!R1971 * 'Unit List'!$AP$7, 'Unit List'!R1971)))), IF('Unit List'!AP1971='Unit List'!$P$5, 'Unit List'!$AP$5, IF('Unit List'!AP1971='Unit List'!$P$4, 'Unit List'!$AP$4, IF('Unit List'!AP1971='Unit List'!$P$7, 'Unit List'!AP1971 * 'Unit List'!$AP$7, 'Unit List'!AP1971)))), IF('Unit List'!R1971='Unit List'!$P$5, 'Unit List'!$AP$5, IF('Unit List'!R1971='Unit List'!$P$4, 'Unit List'!$AP$4, IF('Unit List'!R1971='Unit List'!$P$7, 'Unit List'!R1971 * 'Unit List'!$AP$7, 'Unit List'!R1971)))), IF('Unit List'!R1971='Unit List'!$P$5, 'Unit List'!$AP$5, IF('Unit List'!R1971='Unit List'!$P$4, 'Unit List'!$AP$4, IF('Unit List'!R1971='Unit List'!$P$7, 'Unit List'!R1971 * 'Unit List'!$AP$7, 'Unit List'!R1971)))), IF('Unit List'!AP1971='Unit List'!$P$5, 'Unit List'!$AP$5, IF('Unit List'!AP1971='Unit List'!$P$4, 'Unit List'!$AP$4, IF('Unit List'!AP1971='Unit List'!$P$7, 'Unit List'!AP1971 * 'Unit List'!$AP$7, 'Unit List'!AP1971)))), IF('Unit List'!R1971='Unit List'!$P$5, 'Unit List'!$AP$5, IF('Unit List'!R1971='Unit List'!$P$4, 'Unit List'!$AP$4, IF('Unit List'!R1971='Unit List'!$P$7, 'Unit List'!R1971 * 'Unit List'!$AP$7, 'Unit List'!R1971)))), IF('Unit List'!R1971='Unit List'!$P$5, 'Unit List'!$AP$5, IF('Unit List'!R1971='Unit List'!$P$4, 'Unit List'!$AP$4, IF('Unit List'!R1971='Unit List'!$P$7, 'Unit List'!R1971 * 'Unit List'!$AP$7, 'Unit List'!R1971)))), IF('Unit List'!AP1971='Unit List'!$P$5, 'Unit List'!$AP$5, IF('Unit List'!AP1971='Unit List'!$P$4, 'Unit List'!$AP$4, IF('Unit List'!AP1971='Unit List'!$P$7, 'Unit List'!AP1971 * 'Unit List'!$AP$7, 'Unit List'!AP1971)))),",",)</f>
        <v>,</v>
      </c>
      <c r="J2073" t="str">
        <f>CONCATENATE("'",IF(ISBLANK('Unit List'!AQ1971), IF(ISBLANK('Unit List'!S1971), IF(ISBLANK('Unit List'!S1971), IF(ISBLANK('Unit List'!AQ1971), IF(ISBLANK('Unit List'!S1971), IF(ISBLANK('Unit List'!S1971), IF(ISBLANK('Unit List'!AQ1971), IF(ISBLANK('Unit List'!S1971), IF(ISBLANK('Unit List'!S1971), IF(ISBLANK('Unit List'!AQ1971), IF(ISBLANK('Unit List'!S1971), IF(ISBLANK('Unit List'!S1971), "", IF('Unit List'!S1971='Unit List'!$P$5, 'Unit List'!$AQ$5, IF('Unit List'!S1971='Unit List'!$P$4, 'Unit List'!$AQ$4, 'Unit List'!S1971))), IF('Unit List'!S1971='Unit List'!$P$5, 'Unit List'!$AQ$5, IF('Unit List'!S1971='Unit List'!$P$4, 'Unit List'!$AQ$4, 'Unit List'!S1971))), IF('Unit List'!AQ1971='Unit List'!$P$5, 'Unit List'!$AQ$5, IF('Unit List'!AQ1971='Unit List'!$P$4, 'Unit List'!$AQ$4, 'Unit List'!AQ1971))), IF('Unit List'!S1971='Unit List'!$P$5, 'Unit List'!$AQ$5, IF('Unit List'!S1971='Unit List'!$P$4, 'Unit List'!$AQ$4, 'Unit List'!S1971))), IF('Unit List'!S1971='Unit List'!$P$5, 'Unit List'!$AQ$5, IF('Unit List'!S1971='Unit List'!$P$4, 'Unit List'!$AQ$4, 'Unit List'!S1971))), IF('Unit List'!AQ1971='Unit List'!$P$5, 'Unit List'!$AQ$5, IF('Unit List'!AQ1971='Unit List'!$P$4, 'Unit List'!$AQ$4, 'Unit List'!AQ1971))), IF('Unit List'!S1971='Unit List'!$P$5, 'Unit List'!$AQ$5, IF('Unit List'!S1971='Unit List'!$P$4, 'Unit List'!$AQ$4, 'Unit List'!S1971))), IF('Unit List'!S1971='Unit List'!$P$5, 'Unit List'!$AQ$5, IF('Unit List'!S1971='Unit List'!$P$4, 'Unit List'!$AQ$4, 'Unit List'!S1971))), IF('Unit List'!AQ1971='Unit List'!$P$5, 'Unit List'!$AQ$5, IF('Unit List'!AQ1971='Unit List'!$P$4, 'Unit List'!$AQ$4, 'Unit List'!AQ1971))), IF('Unit List'!S1971='Unit List'!$P$5, 'Unit List'!$AQ$5, IF('Unit List'!S1971='Unit List'!$P$4, 'Unit List'!$AQ$4, 'Unit List'!S1971))), IF('Unit List'!S1971='Unit List'!$P$5, 'Unit List'!$AQ$5, IF('Unit List'!S1971='Unit List'!$P$4, 'Unit List'!$AQ$4, 'Unit List'!S1971))), IF('Unit List'!AQ1971='Unit List'!$P$5, 'Unit List'!$AQ$5, IF('Unit List'!AQ1971='Unit List'!$P$4, 'Unit List'!$AQ$4, 'Unit List'!AQ1971))),"'),",)</f>
        <v>'Barbarian'),</v>
      </c>
    </row>
    <row r="2074" spans="1:10" x14ac:dyDescent="0.25">
      <c r="A2074" t="s">
        <v>2713</v>
      </c>
      <c r="B2074" t="str">
        <f>"'',"</f>
        <v>'',</v>
      </c>
      <c r="C2074" t="str">
        <f>"'',"</f>
        <v>'',</v>
      </c>
      <c r="D2074" t="str">
        <f>CONCATENATE("'",'Unit List'!E1972,"',",)</f>
        <v>'CAVEMAN',</v>
      </c>
      <c r="E2074" t="str">
        <f>CONCATENATE("'",'Unit List'!F1972,"',",)</f>
        <v>'CAVEMAN',</v>
      </c>
      <c r="F2074" t="str">
        <f>CONCATENATE("'_",'Unit List'!G1972,"',",)</f>
        <v>'_V2',</v>
      </c>
      <c r="G2074" t="str">
        <f>CONCATENATE("'",'Unit List'!H1972,"',",)</f>
        <v>'Barbarian_EURO_Bravo',</v>
      </c>
      <c r="H2074" t="str">
        <f>CONCATENATE(IF(ISBLANK('Unit List'!AO1972), IF(ISBLANK('Unit List'!Q1972), IF(ISBLANK('Unit List'!Q1972), IF(ISBLANK('Unit List'!AO1972), IF(ISBLANK('Unit List'!Q1972), IF(ISBLANK('Unit List'!Q1972), IF(ISBLANK('Unit List'!AO1972), IF(ISBLANK('Unit List'!Q1972), IF(ISBLANK('Unit List'!Q1972), IF(ISBLANK('Unit List'!AO1971), IF(ISBLANK('Unit List'!Q1971), IF(ISBLANK('Unit List'!Q1971), "1", IF('Unit List'!Q1971='Unit List'!$P$5, 'Unit List'!$AO$5, IF('Unit List'!Q1971='Unit List'!$P$4, 'Unit List'!$AO$4, IF('Unit List'!Q1971='Unit List'!$P$7, 'Unit List'!Q1971 * 'Unit List'!$AO$7, 'Unit List'!Q1971)))), IF('Unit List'!Q1971='Unit List'!$P$5, 'Unit List'!$AO$5, IF('Unit List'!Q1971='Unit List'!$P$4, 'Unit List'!$AO$4, IF('Unit List'!Q1971='Unit List'!$P$7, 'Unit List'!Q1971 * 'Unit List'!$AO$7, 'Unit List'!Q1971)))), IF('Unit List'!AO1971='Unit List'!$P$5, 'Unit List'!$AO$5, IF('Unit List'!AO1971='Unit List'!$P$4, 'Unit List'!$AO$4, IF('Unit List'!AO1971='Unit List'!$P$7, 'Unit List'!AO1971 * 'Unit List'!$AO$7, 'Unit List'!AO1971)))), IF('Unit List'!Q1972='Unit List'!$P$5, 'Unit List'!$AO$5, IF('Unit List'!Q1972='Unit List'!$P$4, 'Unit List'!$AO$4, IF('Unit List'!Q1972='Unit List'!$P$7, 'Unit List'!Q1972 * 'Unit List'!$AO$7, 'Unit List'!Q1972)))), IF('Unit List'!Q1972='Unit List'!$P$5, 'Unit List'!$AO$5, IF('Unit List'!Q1972='Unit List'!$P$4, 'Unit List'!$AO$4, IF('Unit List'!Q1972='Unit List'!$P$7, 'Unit List'!Q1972 * 'Unit List'!$AO$7, 'Unit List'!Q1972)))), IF('Unit List'!AO1972='Unit List'!$P$5, 'Unit List'!$AO$5, IF('Unit List'!AO1972='Unit List'!$P$4, 'Unit List'!$AO$4, IF('Unit List'!AO1972='Unit List'!$P$7, 'Unit List'!AO1972 * 'Unit List'!$AO$7, 'Unit List'!AO1972)))), IF('Unit List'!Q1972='Unit List'!$P$5, 'Unit List'!$AO$5, IF('Unit List'!Q1972='Unit List'!$P$4, 'Unit List'!$AO$4, IF('Unit List'!Q1972='Unit List'!$P$7, 'Unit List'!Q1972 * 'Unit List'!$AO$7, 'Unit List'!Q1972)))), IF('Unit List'!Q1972='Unit List'!$P$5, 'Unit List'!$AO$5, IF('Unit List'!Q1972='Unit List'!$P$4, 'Unit List'!$AO$4, IF('Unit List'!Q1972='Unit List'!$P$7, 'Unit List'!Q1972 * 'Unit List'!$AO$7, 'Unit List'!Q1972)))), IF('Unit List'!AO1972='Unit List'!$P$5, 'Unit List'!$AO$5, IF('Unit List'!AO1972='Unit List'!$P$4, 'Unit List'!$AO$4, IF('Unit List'!AO1972='Unit List'!$P$7, 'Unit List'!AO1972 * 'Unit List'!$AO$7, 'Unit List'!AO1972)))), IF('Unit List'!Q1972='Unit List'!$P$5, 'Unit List'!$AO$5, IF('Unit List'!Q1972='Unit List'!$P$4, 'Unit List'!$AO$4, IF('Unit List'!Q1972='Unit List'!$P$7, 'Unit List'!Q1972 * 'Unit List'!$AO$7, 'Unit List'!Q1972)))), IF('Unit List'!Q1972='Unit List'!$P$5, 'Unit List'!$AO$5, IF('Unit List'!Q1972='Unit List'!$P$4, 'Unit List'!$AO$4, IF('Unit List'!Q1972='Unit List'!$P$7, 'Unit List'!Q1972 * 'Unit List'!$AO$7, 'Unit List'!Q1972)))), IF('Unit List'!AO1972='Unit List'!$P$5, 'Unit List'!$AO$5, IF('Unit List'!AO1972='Unit List'!$P$4, 'Unit List'!$AO$4, IF('Unit List'!AO1972='Unit List'!$P$7, 'Unit List'!AO1972 * 'Unit List'!$AO$7, 'Unit List'!AO1972)))),",",)</f>
        <v>4,</v>
      </c>
      <c r="I2074" t="str">
        <f>CONCATENATE(IF(ISBLANK('Unit List'!AP1972), IF(ISBLANK('Unit List'!R1972), IF(ISBLANK('Unit List'!R1972), IF(ISBLANK('Unit List'!AP1972), IF(ISBLANK('Unit List'!R1972), IF(ISBLANK('Unit List'!R1972), IF(ISBLANK('Unit List'!AP1972), IF(ISBLANK('Unit List'!R1972), IF(ISBLANK('Unit List'!R1972), IF(ISBLANK('Unit List'!AP1971), IF(ISBLANK('Unit List'!R1971), IF(ISBLANK('Unit List'!R1971), 'Unit List'!$AP$4, IF('Unit List'!R1971='Unit List'!$P$5, 'Unit List'!$AP$5, IF('Unit List'!R1971='Unit List'!$P$4, 'Unit List'!$AP$4, IF('Unit List'!R1971='Unit List'!$P$7, 'Unit List'!R1971 * 'Unit List'!$AP$7, 'Unit List'!R1971)))), IF('Unit List'!R1971='Unit List'!$P$5, 'Unit List'!$AP$5, IF('Unit List'!R1971='Unit List'!$P$4, 'Unit List'!$AP$4, IF('Unit List'!R1971='Unit List'!$P$7, 'Unit List'!R1971 * 'Unit List'!$AP$7, 'Unit List'!R1971)))), IF('Unit List'!AP1971='Unit List'!$P$5, 'Unit List'!$AP$5, IF('Unit List'!AP1971='Unit List'!$P$4, 'Unit List'!$AP$4, IF('Unit List'!AP1971='Unit List'!$P$7, 'Unit List'!AP1971 * 'Unit List'!$AP$7, 'Unit List'!AP1971)))), IF('Unit List'!R1972='Unit List'!$P$5, 'Unit List'!$AP$5, IF('Unit List'!R1972='Unit List'!$P$4, 'Unit List'!$AP$4, IF('Unit List'!R1972='Unit List'!$P$7, 'Unit List'!R1972 * 'Unit List'!$AP$7, 'Unit List'!R1972)))), IF('Unit List'!R1972='Unit List'!$P$5, 'Unit List'!$AP$5, IF('Unit List'!R1972='Unit List'!$P$4, 'Unit List'!$AP$4, IF('Unit List'!R1972='Unit List'!$P$7, 'Unit List'!R1972 * 'Unit List'!$AP$7, 'Unit List'!R1972)))), IF('Unit List'!AP1972='Unit List'!$P$5, 'Unit List'!$AP$5, IF('Unit List'!AP1972='Unit List'!$P$4, 'Unit List'!$AP$4, IF('Unit List'!AP1972='Unit List'!$P$7, 'Unit List'!AP1972 * 'Unit List'!$AP$7, 'Unit List'!AP1972)))), IF('Unit List'!R1972='Unit List'!$P$5, 'Unit List'!$AP$5, IF('Unit List'!R1972='Unit List'!$P$4, 'Unit List'!$AP$4, IF('Unit List'!R1972='Unit List'!$P$7, 'Unit List'!R1972 * 'Unit List'!$AP$7, 'Unit List'!R1972)))), IF('Unit List'!R1972='Unit List'!$P$5, 'Unit List'!$AP$5, IF('Unit List'!R1972='Unit List'!$P$4, 'Unit List'!$AP$4, IF('Unit List'!R1972='Unit List'!$P$7, 'Unit List'!R1972 * 'Unit List'!$AP$7, 'Unit List'!R1972)))), IF('Unit List'!AP1972='Unit List'!$P$5, 'Unit List'!$AP$5, IF('Unit List'!AP1972='Unit List'!$P$4, 'Unit List'!$AP$4, IF('Unit List'!AP1972='Unit List'!$P$7, 'Unit List'!AP1972 * 'Unit List'!$AP$7, 'Unit List'!AP1972)))), IF('Unit List'!R1972='Unit List'!$P$5, 'Unit List'!$AP$5, IF('Unit List'!R1972='Unit List'!$P$4, 'Unit List'!$AP$4, IF('Unit List'!R1972='Unit List'!$P$7, 'Unit List'!R1972 * 'Unit List'!$AP$7, 'Unit List'!R1972)))), IF('Unit List'!R1972='Unit List'!$P$5, 'Unit List'!$AP$5, IF('Unit List'!R1972='Unit List'!$P$4, 'Unit List'!$AP$4, IF('Unit List'!R1972='Unit List'!$P$7, 'Unit List'!R1972 * 'Unit List'!$AP$7, 'Unit List'!R1972)))), IF('Unit List'!AP1972='Unit List'!$P$5, 'Unit List'!$AP$5, IF('Unit List'!AP1972='Unit List'!$P$4, 'Unit List'!$AP$4, IF('Unit List'!AP1972='Unit List'!$P$7, 'Unit List'!AP1972 * 'Unit List'!$AP$7, 'Unit List'!AP1972)))),",",)</f>
        <v>,</v>
      </c>
      <c r="J2074" t="str">
        <f>CONCATENATE("'",IF(ISBLANK('Unit List'!AQ1972), IF(ISBLANK('Unit List'!S1972), IF(ISBLANK('Unit List'!S1972), IF(ISBLANK('Unit List'!AQ1972), IF(ISBLANK('Unit List'!S1972), IF(ISBLANK('Unit List'!S1972), IF(ISBLANK('Unit List'!AQ1972), IF(ISBLANK('Unit List'!S1972), IF(ISBLANK('Unit List'!S1972), IF(ISBLANK('Unit List'!AQ1971), IF(ISBLANK('Unit List'!S1971), IF(ISBLANK('Unit List'!S1971), "", IF('Unit List'!S1971='Unit List'!$P$5, 'Unit List'!$AQ$5, IF('Unit List'!S1971='Unit List'!$P$4, 'Unit List'!$AQ$4, 'Unit List'!S1971))), IF('Unit List'!S1971='Unit List'!$P$5, 'Unit List'!$AQ$5, IF('Unit List'!S1971='Unit List'!$P$4, 'Unit List'!$AQ$4, 'Unit List'!S1971))), IF('Unit List'!AQ1971='Unit List'!$P$5, 'Unit List'!$AQ$5, IF('Unit List'!AQ1971='Unit List'!$P$4, 'Unit List'!$AQ$4, 'Unit List'!AQ1971))), IF('Unit List'!S1972='Unit List'!$P$5, 'Unit List'!$AQ$5, IF('Unit List'!S1972='Unit List'!$P$4, 'Unit List'!$AQ$4, 'Unit List'!S1972))), IF('Unit List'!S1972='Unit List'!$P$5, 'Unit List'!$AQ$5, IF('Unit List'!S1972='Unit List'!$P$4, 'Unit List'!$AQ$4, 'Unit List'!S1972))), IF('Unit List'!AQ1972='Unit List'!$P$5, 'Unit List'!$AQ$5, IF('Unit List'!AQ1972='Unit List'!$P$4, 'Unit List'!$AQ$4, 'Unit List'!AQ1972))), IF('Unit List'!S1972='Unit List'!$P$5, 'Unit List'!$AQ$5, IF('Unit List'!S1972='Unit List'!$P$4, 'Unit List'!$AQ$4, 'Unit List'!S1972))), IF('Unit List'!S1972='Unit List'!$P$5, 'Unit List'!$AQ$5, IF('Unit List'!S1972='Unit List'!$P$4, 'Unit List'!$AQ$4, 'Unit List'!S1972))), IF('Unit List'!AQ1972='Unit List'!$P$5, 'Unit List'!$AQ$5, IF('Unit List'!AQ1972='Unit List'!$P$4, 'Unit List'!$AQ$4, 'Unit List'!AQ1972))), IF('Unit List'!S1972='Unit List'!$P$5, 'Unit List'!$AQ$5, IF('Unit List'!S1972='Unit List'!$P$4, 'Unit List'!$AQ$4, 'Unit List'!S1972))), IF('Unit List'!S1972='Unit List'!$P$5, 'Unit List'!$AQ$5, IF('Unit List'!S1972='Unit List'!$P$4, 'Unit List'!$AQ$4, 'Unit List'!S1972))), IF('Unit List'!AQ1972='Unit List'!$P$5, 'Unit List'!$AQ$5, IF('Unit List'!AQ1972='Unit List'!$P$4, 'Unit List'!$AQ$4, 'Unit List'!AQ1972))),"'),",)</f>
        <v>'Barbarian'),</v>
      </c>
    </row>
    <row r="2075" spans="1:10" x14ac:dyDescent="0.25">
      <c r="A2075" t="s">
        <v>2713</v>
      </c>
      <c r="B2075" t="str">
        <f>"'',"</f>
        <v>'',</v>
      </c>
      <c r="C2075" t="str">
        <f>"'',"</f>
        <v>'',</v>
      </c>
      <c r="D2075" t="str">
        <f>CONCATENATE("'",'Unit List'!E1973,"',",)</f>
        <v>'CAVEMAN',</v>
      </c>
      <c r="E2075" t="str">
        <f>CONCATENATE("'",'Unit List'!F1973,"',",)</f>
        <v>'CAVEMAN',</v>
      </c>
      <c r="F2075" t="str">
        <f>CONCATENATE("'_",'Unit List'!G1973,"',",)</f>
        <v>'_V3',</v>
      </c>
      <c r="G2075" t="str">
        <f>CONCATENATE("'",'Unit List'!H1973,"',",)</f>
        <v>'Barbarian_EURO_Charlie',</v>
      </c>
      <c r="H2075" t="str">
        <f>CONCATENATE(IF(ISBLANK('Unit List'!AO1973), IF(ISBLANK('Unit List'!Q1973), IF(ISBLANK('Unit List'!Q1973), IF(ISBLANK('Unit List'!AO1973), IF(ISBLANK('Unit List'!Q1973), IF(ISBLANK('Unit List'!Q1973), IF(ISBLANK('Unit List'!AO1973), IF(ISBLANK('Unit List'!Q1973), IF(ISBLANK('Unit List'!Q1973), IF(ISBLANK('Unit List'!AO1971), IF(ISBLANK('Unit List'!Q1971), IF(ISBLANK('Unit List'!Q1971), "1", IF('Unit List'!Q1971='Unit List'!$P$5, 'Unit List'!$AO$5, IF('Unit List'!Q1971='Unit List'!$P$4, 'Unit List'!$AO$4, IF('Unit List'!Q1971='Unit List'!$P$7, 'Unit List'!Q1971 * 'Unit List'!$AO$7, 'Unit List'!Q1971)))), IF('Unit List'!Q1971='Unit List'!$P$5, 'Unit List'!$AO$5, IF('Unit List'!Q1971='Unit List'!$P$4, 'Unit List'!$AO$4, IF('Unit List'!Q1971='Unit List'!$P$7, 'Unit List'!Q1971 * 'Unit List'!$AO$7, 'Unit List'!Q1971)))), IF('Unit List'!AO1971='Unit List'!$P$5, 'Unit List'!$AO$5, IF('Unit List'!AO1971='Unit List'!$P$4, 'Unit List'!$AO$4, IF('Unit List'!AO1971='Unit List'!$P$7, 'Unit List'!AO1971 * 'Unit List'!$AO$7, 'Unit List'!AO1971)))), IF('Unit List'!Q1973='Unit List'!$P$5, 'Unit List'!$AO$5, IF('Unit List'!Q1973='Unit List'!$P$4, 'Unit List'!$AO$4, IF('Unit List'!Q1973='Unit List'!$P$7, 'Unit List'!Q1973 * 'Unit List'!$AO$7, 'Unit List'!Q1973)))), IF('Unit List'!Q1973='Unit List'!$P$5, 'Unit List'!$AO$5, IF('Unit List'!Q1973='Unit List'!$P$4, 'Unit List'!$AO$4, IF('Unit List'!Q1973='Unit List'!$P$7, 'Unit List'!Q1973 * 'Unit List'!$AO$7, 'Unit List'!Q1973)))), IF('Unit List'!AO1973='Unit List'!$P$5, 'Unit List'!$AO$5, IF('Unit List'!AO1973='Unit List'!$P$4, 'Unit List'!$AO$4, IF('Unit List'!AO1973='Unit List'!$P$7, 'Unit List'!AO1973 * 'Unit List'!$AO$7, 'Unit List'!AO1973)))), IF('Unit List'!Q1973='Unit List'!$P$5, 'Unit List'!$AO$5, IF('Unit List'!Q1973='Unit List'!$P$4, 'Unit List'!$AO$4, IF('Unit List'!Q1973='Unit List'!$P$7, 'Unit List'!Q1973 * 'Unit List'!$AO$7, 'Unit List'!Q1973)))), IF('Unit List'!Q1973='Unit List'!$P$5, 'Unit List'!$AO$5, IF('Unit List'!Q1973='Unit List'!$P$4, 'Unit List'!$AO$4, IF('Unit List'!Q1973='Unit List'!$P$7, 'Unit List'!Q1973 * 'Unit List'!$AO$7, 'Unit List'!Q1973)))), IF('Unit List'!AO1973='Unit List'!$P$5, 'Unit List'!$AO$5, IF('Unit List'!AO1973='Unit List'!$P$4, 'Unit List'!$AO$4, IF('Unit List'!AO1973='Unit List'!$P$7, 'Unit List'!AO1973 * 'Unit List'!$AO$7, 'Unit List'!AO1973)))), IF('Unit List'!Q1973='Unit List'!$P$5, 'Unit List'!$AO$5, IF('Unit List'!Q1973='Unit List'!$P$4, 'Unit List'!$AO$4, IF('Unit List'!Q1973='Unit List'!$P$7, 'Unit List'!Q1973 * 'Unit List'!$AO$7, 'Unit List'!Q1973)))), IF('Unit List'!Q1973='Unit List'!$P$5, 'Unit List'!$AO$5, IF('Unit List'!Q1973='Unit List'!$P$4, 'Unit List'!$AO$4, IF('Unit List'!Q1973='Unit List'!$P$7, 'Unit List'!Q1973 * 'Unit List'!$AO$7, 'Unit List'!Q1973)))), IF('Unit List'!AO1973='Unit List'!$P$5, 'Unit List'!$AO$5, IF('Unit List'!AO1973='Unit List'!$P$4, 'Unit List'!$AO$4, IF('Unit List'!AO1973='Unit List'!$P$7, 'Unit List'!AO1973 * 'Unit List'!$AO$7, 'Unit List'!AO1973)))),",",)</f>
        <v>4,</v>
      </c>
      <c r="I2075" t="str">
        <f>CONCATENATE(IF(ISBLANK('Unit List'!AP1973), IF(ISBLANK('Unit List'!R1973), IF(ISBLANK('Unit List'!R1973), IF(ISBLANK('Unit List'!AP1973), IF(ISBLANK('Unit List'!R1973), IF(ISBLANK('Unit List'!R1973), IF(ISBLANK('Unit List'!AP1973), IF(ISBLANK('Unit List'!R1973), IF(ISBLANK('Unit List'!R1973), IF(ISBLANK('Unit List'!AP1971), IF(ISBLANK('Unit List'!R1971), IF(ISBLANK('Unit List'!R1971), 'Unit List'!$AP$4, IF('Unit List'!R1971='Unit List'!$P$5, 'Unit List'!$AP$5, IF('Unit List'!R1971='Unit List'!$P$4, 'Unit List'!$AP$4, IF('Unit List'!R1971='Unit List'!$P$7, 'Unit List'!R1971 * 'Unit List'!$AP$7, 'Unit List'!R1971)))), IF('Unit List'!R1971='Unit List'!$P$5, 'Unit List'!$AP$5, IF('Unit List'!R1971='Unit List'!$P$4, 'Unit List'!$AP$4, IF('Unit List'!R1971='Unit List'!$P$7, 'Unit List'!R1971 * 'Unit List'!$AP$7, 'Unit List'!R1971)))), IF('Unit List'!AP1971='Unit List'!$P$5, 'Unit List'!$AP$5, IF('Unit List'!AP1971='Unit List'!$P$4, 'Unit List'!$AP$4, IF('Unit List'!AP1971='Unit List'!$P$7, 'Unit List'!AP1971 * 'Unit List'!$AP$7, 'Unit List'!AP1971)))), IF('Unit List'!R1973='Unit List'!$P$5, 'Unit List'!$AP$5, IF('Unit List'!R1973='Unit List'!$P$4, 'Unit List'!$AP$4, IF('Unit List'!R1973='Unit List'!$P$7, 'Unit List'!R1973 * 'Unit List'!$AP$7, 'Unit List'!R1973)))), IF('Unit List'!R1973='Unit List'!$P$5, 'Unit List'!$AP$5, IF('Unit List'!R1973='Unit List'!$P$4, 'Unit List'!$AP$4, IF('Unit List'!R1973='Unit List'!$P$7, 'Unit List'!R1973 * 'Unit List'!$AP$7, 'Unit List'!R1973)))), IF('Unit List'!AP1973='Unit List'!$P$5, 'Unit List'!$AP$5, IF('Unit List'!AP1973='Unit List'!$P$4, 'Unit List'!$AP$4, IF('Unit List'!AP1973='Unit List'!$P$7, 'Unit List'!AP1973 * 'Unit List'!$AP$7, 'Unit List'!AP1973)))), IF('Unit List'!R1973='Unit List'!$P$5, 'Unit List'!$AP$5, IF('Unit List'!R1973='Unit List'!$P$4, 'Unit List'!$AP$4, IF('Unit List'!R1973='Unit List'!$P$7, 'Unit List'!R1973 * 'Unit List'!$AP$7, 'Unit List'!R1973)))), IF('Unit List'!R1973='Unit List'!$P$5, 'Unit List'!$AP$5, IF('Unit List'!R1973='Unit List'!$P$4, 'Unit List'!$AP$4, IF('Unit List'!R1973='Unit List'!$P$7, 'Unit List'!R1973 * 'Unit List'!$AP$7, 'Unit List'!R1973)))), IF('Unit List'!AP1973='Unit List'!$P$5, 'Unit List'!$AP$5, IF('Unit List'!AP1973='Unit List'!$P$4, 'Unit List'!$AP$4, IF('Unit List'!AP1973='Unit List'!$P$7, 'Unit List'!AP1973 * 'Unit List'!$AP$7, 'Unit List'!AP1973)))), IF('Unit List'!R1973='Unit List'!$P$5, 'Unit List'!$AP$5, IF('Unit List'!R1973='Unit List'!$P$4, 'Unit List'!$AP$4, IF('Unit List'!R1973='Unit List'!$P$7, 'Unit List'!R1973 * 'Unit List'!$AP$7, 'Unit List'!R1973)))), IF('Unit List'!R1973='Unit List'!$P$5, 'Unit List'!$AP$5, IF('Unit List'!R1973='Unit List'!$P$4, 'Unit List'!$AP$4, IF('Unit List'!R1973='Unit List'!$P$7, 'Unit List'!R1973 * 'Unit List'!$AP$7, 'Unit List'!R1973)))), IF('Unit List'!AP1973='Unit List'!$P$5, 'Unit List'!$AP$5, IF('Unit List'!AP1973='Unit List'!$P$4, 'Unit List'!$AP$4, IF('Unit List'!AP1973='Unit List'!$P$7, 'Unit List'!AP1973 * 'Unit List'!$AP$7, 'Unit List'!AP1973)))),",",)</f>
        <v>,</v>
      </c>
      <c r="J2075" t="str">
        <f>CONCATENATE("'",IF(ISBLANK('Unit List'!AQ1973), IF(ISBLANK('Unit List'!S1973), IF(ISBLANK('Unit List'!S1973), IF(ISBLANK('Unit List'!AQ1973), IF(ISBLANK('Unit List'!S1973), IF(ISBLANK('Unit List'!S1973), IF(ISBLANK('Unit List'!AQ1973), IF(ISBLANK('Unit List'!S1973), IF(ISBLANK('Unit List'!S1973), IF(ISBLANK('Unit List'!AQ1971), IF(ISBLANK('Unit List'!S1971), IF(ISBLANK('Unit List'!S1971), "", IF('Unit List'!S1971='Unit List'!$P$5, 'Unit List'!$AQ$5, IF('Unit List'!S1971='Unit List'!$P$4, 'Unit List'!$AQ$4, 'Unit List'!S1971))), IF('Unit List'!S1971='Unit List'!$P$5, 'Unit List'!$AQ$5, IF('Unit List'!S1971='Unit List'!$P$4, 'Unit List'!$AQ$4, 'Unit List'!S1971))), IF('Unit List'!AQ1971='Unit List'!$P$5, 'Unit List'!$AQ$5, IF('Unit List'!AQ1971='Unit List'!$P$4, 'Unit List'!$AQ$4, 'Unit List'!AQ1971))), IF('Unit List'!S1973='Unit List'!$P$5, 'Unit List'!$AQ$5, IF('Unit List'!S1973='Unit List'!$P$4, 'Unit List'!$AQ$4, 'Unit List'!S1973))), IF('Unit List'!S1973='Unit List'!$P$5, 'Unit List'!$AQ$5, IF('Unit List'!S1973='Unit List'!$P$4, 'Unit List'!$AQ$4, 'Unit List'!S1973))), IF('Unit List'!AQ1973='Unit List'!$P$5, 'Unit List'!$AQ$5, IF('Unit List'!AQ1973='Unit List'!$P$4, 'Unit List'!$AQ$4, 'Unit List'!AQ1973))), IF('Unit List'!S1973='Unit List'!$P$5, 'Unit List'!$AQ$5, IF('Unit List'!S1973='Unit List'!$P$4, 'Unit List'!$AQ$4, 'Unit List'!S1973))), IF('Unit List'!S1973='Unit List'!$P$5, 'Unit List'!$AQ$5, IF('Unit List'!S1973='Unit List'!$P$4, 'Unit List'!$AQ$4, 'Unit List'!S1973))), IF('Unit List'!AQ1973='Unit List'!$P$5, 'Unit List'!$AQ$5, IF('Unit List'!AQ1973='Unit List'!$P$4, 'Unit List'!$AQ$4, 'Unit List'!AQ1973))), IF('Unit List'!S1973='Unit List'!$P$5, 'Unit List'!$AQ$5, IF('Unit List'!S1973='Unit List'!$P$4, 'Unit List'!$AQ$4, 'Unit List'!S1973))), IF('Unit List'!S1973='Unit List'!$P$5, 'Unit List'!$AQ$5, IF('Unit List'!S1973='Unit List'!$P$4, 'Unit List'!$AQ$4, 'Unit List'!S1973))), IF('Unit List'!AQ1973='Unit List'!$P$5, 'Unit List'!$AQ$5, IF('Unit List'!AQ1973='Unit List'!$P$4, 'Unit List'!$AQ$4, 'Unit List'!AQ1973))),"'),",)</f>
        <v>'Barbarian'),</v>
      </c>
    </row>
    <row r="2076" spans="1:10" x14ac:dyDescent="0.25">
      <c r="A2076" t="s">
        <v>2713</v>
      </c>
      <c r="B2076" t="str">
        <f>"'',"</f>
        <v>'',</v>
      </c>
      <c r="C2076" t="str">
        <f>"'',"</f>
        <v>'',</v>
      </c>
      <c r="D2076" t="str">
        <f>CONCATENATE("'",'Unit List'!E1974,"',",)</f>
        <v>'CAVEMAN',</v>
      </c>
      <c r="E2076" t="str">
        <f>CONCATENATE("'",'Unit List'!F1974,"',",)</f>
        <v>'CAVEMAN',</v>
      </c>
      <c r="F2076" t="str">
        <f>"'',"</f>
        <v>'',</v>
      </c>
      <c r="G2076" t="str">
        <f>CONCATENATE("'",'Unit List'!H1974,"',",)</f>
        <v>'Barbarian_EURO_Alpha',</v>
      </c>
      <c r="H2076" t="str">
        <f>CONCATENATE(IF(ISBLANK('Unit List'!AO1974), IF(ISBLANK('Unit List'!Q1974), IF(ISBLANK('Unit List'!Q1974), IF(ISBLANK('Unit List'!AO1974), IF(ISBLANK('Unit List'!Q1974), IF(ISBLANK('Unit List'!Q1974), IF(ISBLANK('Unit List'!AO1974), IF(ISBLANK('Unit List'!Q1974), IF(ISBLANK('Unit List'!Q1974), IF(ISBLANK('Unit List'!AO1971), IF(ISBLANK('Unit List'!Q1971), IF(ISBLANK('Unit List'!Q1971), "1", IF('Unit List'!Q1971='Unit List'!$P$5, 'Unit List'!$AO$5, IF('Unit List'!Q1971='Unit List'!$P$4, 'Unit List'!$AO$4, IF('Unit List'!Q1971='Unit List'!$P$7, 'Unit List'!Q1971 * 'Unit List'!$AO$7, 'Unit List'!Q1971)))), IF('Unit List'!Q1971='Unit List'!$P$5, 'Unit List'!$AO$5, IF('Unit List'!Q1971='Unit List'!$P$4, 'Unit List'!$AO$4, IF('Unit List'!Q1971='Unit List'!$P$7, 'Unit List'!Q1971 * 'Unit List'!$AO$7, 'Unit List'!Q1971)))), IF('Unit List'!AO1971='Unit List'!$P$5, 'Unit List'!$AO$5, IF('Unit List'!AO1971='Unit List'!$P$4, 'Unit List'!$AO$4, IF('Unit List'!AO1971='Unit List'!$P$7, 'Unit List'!AO1971 * 'Unit List'!$AO$7, 'Unit List'!AO1971)))), IF('Unit List'!Q1974='Unit List'!$P$5, 'Unit List'!$AO$5, IF('Unit List'!Q1974='Unit List'!$P$4, 'Unit List'!$AO$4, IF('Unit List'!Q1974='Unit List'!$P$7, 'Unit List'!Q1974 * 'Unit List'!$AO$7, 'Unit List'!Q1974)))), IF('Unit List'!Q1974='Unit List'!$P$5, 'Unit List'!$AO$5, IF('Unit List'!Q1974='Unit List'!$P$4, 'Unit List'!$AO$4, IF('Unit List'!Q1974='Unit List'!$P$7, 'Unit List'!Q1974 * 'Unit List'!$AO$7, 'Unit List'!Q1974)))), IF('Unit List'!AO1974='Unit List'!$P$5, 'Unit List'!$AO$5, IF('Unit List'!AO1974='Unit List'!$P$4, 'Unit List'!$AO$4, IF('Unit List'!AO1974='Unit List'!$P$7, 'Unit List'!AO1974 * 'Unit List'!$AO$7, 'Unit List'!AO1974)))), IF('Unit List'!Q1974='Unit List'!$P$5, 'Unit List'!$AO$5, IF('Unit List'!Q1974='Unit List'!$P$4, 'Unit List'!$AO$4, IF('Unit List'!Q1974='Unit List'!$P$7, 'Unit List'!Q1974 * 'Unit List'!$AO$7, 'Unit List'!Q1974)))), IF('Unit List'!Q1974='Unit List'!$P$5, 'Unit List'!$AO$5, IF('Unit List'!Q1974='Unit List'!$P$4, 'Unit List'!$AO$4, IF('Unit List'!Q1974='Unit List'!$P$7, 'Unit List'!Q1974 * 'Unit List'!$AO$7, 'Unit List'!Q1974)))), IF('Unit List'!AO1974='Unit List'!$P$5, 'Unit List'!$AO$5, IF('Unit List'!AO1974='Unit List'!$P$4, 'Unit List'!$AO$4, IF('Unit List'!AO1974='Unit List'!$P$7, 'Unit List'!AO1974 * 'Unit List'!$AO$7, 'Unit List'!AO1974)))), IF('Unit List'!Q1974='Unit List'!$P$5, 'Unit List'!$AO$5, IF('Unit List'!Q1974='Unit List'!$P$4, 'Unit List'!$AO$4, IF('Unit List'!Q1974='Unit List'!$P$7, 'Unit List'!Q1974 * 'Unit List'!$AO$7, 'Unit List'!Q1974)))), IF('Unit List'!Q1974='Unit List'!$P$5, 'Unit List'!$AO$5, IF('Unit List'!Q1974='Unit List'!$P$4, 'Unit List'!$AO$4, IF('Unit List'!Q1974='Unit List'!$P$7, 'Unit List'!Q1974 * 'Unit List'!$AO$7, 'Unit List'!Q1974)))), IF('Unit List'!AO1974='Unit List'!$P$5, 'Unit List'!$AO$5, IF('Unit List'!AO1974='Unit List'!$P$4, 'Unit List'!$AO$4, IF('Unit List'!AO1974='Unit List'!$P$7, 'Unit List'!AO1974 * 'Unit List'!$AO$7, 'Unit List'!AO1974)))),",",)</f>
        <v>0,</v>
      </c>
      <c r="I2076" t="str">
        <f>CONCATENATE(IF(ISBLANK('Unit List'!AP1974), IF(ISBLANK('Unit List'!R1974), IF(ISBLANK('Unit List'!R1974), IF(ISBLANK('Unit List'!AP1974), IF(ISBLANK('Unit List'!R1974), IF(ISBLANK('Unit List'!R1974), IF(ISBLANK('Unit List'!AP1974), IF(ISBLANK('Unit List'!R1974), IF(ISBLANK('Unit List'!R1974), IF(ISBLANK('Unit List'!AP1971), IF(ISBLANK('Unit List'!R1971), IF(ISBLANK('Unit List'!R1971), 'Unit List'!$AP$4, IF('Unit List'!R1971='Unit List'!$P$5, 'Unit List'!$AP$5, IF('Unit List'!R1971='Unit List'!$P$4, 'Unit List'!$AP$4, IF('Unit List'!R1971='Unit List'!$P$7, 'Unit List'!R1971 * 'Unit List'!$AP$7, 'Unit List'!R1971)))), IF('Unit List'!R1971='Unit List'!$P$5, 'Unit List'!$AP$5, IF('Unit List'!R1971='Unit List'!$P$4, 'Unit List'!$AP$4, IF('Unit List'!R1971='Unit List'!$P$7, 'Unit List'!R1971 * 'Unit List'!$AP$7, 'Unit List'!R1971)))), IF('Unit List'!AP1971='Unit List'!$P$5, 'Unit List'!$AP$5, IF('Unit List'!AP1971='Unit List'!$P$4, 'Unit List'!$AP$4, IF('Unit List'!AP1971='Unit List'!$P$7, 'Unit List'!AP1971 * 'Unit List'!$AP$7, 'Unit List'!AP1971)))), IF('Unit List'!R1974='Unit List'!$P$5, 'Unit List'!$AP$5, IF('Unit List'!R1974='Unit List'!$P$4, 'Unit List'!$AP$4, IF('Unit List'!R1974='Unit List'!$P$7, 'Unit List'!R1974 * 'Unit List'!$AP$7, 'Unit List'!R1974)))), IF('Unit List'!R1974='Unit List'!$P$5, 'Unit List'!$AP$5, IF('Unit List'!R1974='Unit List'!$P$4, 'Unit List'!$AP$4, IF('Unit List'!R1974='Unit List'!$P$7, 'Unit List'!R1974 * 'Unit List'!$AP$7, 'Unit List'!R1974)))), IF('Unit List'!AP1974='Unit List'!$P$5, 'Unit List'!$AP$5, IF('Unit List'!AP1974='Unit List'!$P$4, 'Unit List'!$AP$4, IF('Unit List'!AP1974='Unit List'!$P$7, 'Unit List'!AP1974 * 'Unit List'!$AP$7, 'Unit List'!AP1974)))), IF('Unit List'!R1974='Unit List'!$P$5, 'Unit List'!$AP$5, IF('Unit List'!R1974='Unit List'!$P$4, 'Unit List'!$AP$4, IF('Unit List'!R1974='Unit List'!$P$7, 'Unit List'!R1974 * 'Unit List'!$AP$7, 'Unit List'!R1974)))), IF('Unit List'!R1974='Unit List'!$P$5, 'Unit List'!$AP$5, IF('Unit List'!R1974='Unit List'!$P$4, 'Unit List'!$AP$4, IF('Unit List'!R1974='Unit List'!$P$7, 'Unit List'!R1974 * 'Unit List'!$AP$7, 'Unit List'!R1974)))), IF('Unit List'!AP1974='Unit List'!$P$5, 'Unit List'!$AP$5, IF('Unit List'!AP1974='Unit List'!$P$4, 'Unit List'!$AP$4, IF('Unit List'!AP1974='Unit List'!$P$7, 'Unit List'!AP1974 * 'Unit List'!$AP$7, 'Unit List'!AP1974)))), IF('Unit List'!R1974='Unit List'!$P$5, 'Unit List'!$AP$5, IF('Unit List'!R1974='Unit List'!$P$4, 'Unit List'!$AP$4, IF('Unit List'!R1974='Unit List'!$P$7, 'Unit List'!R1974 * 'Unit List'!$AP$7, 'Unit List'!R1974)))), IF('Unit List'!R1974='Unit List'!$P$5, 'Unit List'!$AP$5, IF('Unit List'!R1974='Unit List'!$P$4, 'Unit List'!$AP$4, IF('Unit List'!R1974='Unit List'!$P$7, 'Unit List'!R1974 * 'Unit List'!$AP$7, 'Unit List'!R1974)))), IF('Unit List'!AP1974='Unit List'!$P$5, 'Unit List'!$AP$5, IF('Unit List'!AP1974='Unit List'!$P$4, 'Unit List'!$AP$4, IF('Unit List'!AP1974='Unit List'!$P$7, 'Unit List'!AP1974 * 'Unit List'!$AP$7, 'Unit List'!AP1974)))),",",)</f>
        <v>,</v>
      </c>
      <c r="J2076" t="str">
        <f>CONCATENATE("'",IF(ISBLANK('Unit List'!AQ1974), IF(ISBLANK('Unit List'!S1974), IF(ISBLANK('Unit List'!S1974), IF(ISBLANK('Unit List'!AQ1974), IF(ISBLANK('Unit List'!S1974), IF(ISBLANK('Unit List'!S1974), IF(ISBLANK('Unit List'!AQ1974), IF(ISBLANK('Unit List'!S1974), IF(ISBLANK('Unit List'!S1974), IF(ISBLANK('Unit List'!AQ1971), IF(ISBLANK('Unit List'!S1971), IF(ISBLANK('Unit List'!S1971), "", IF('Unit List'!S1971='Unit List'!$P$5, 'Unit List'!$AQ$5, IF('Unit List'!S1971='Unit List'!$P$4, 'Unit List'!$AQ$4, 'Unit List'!S1971))), IF('Unit List'!S1971='Unit List'!$P$5, 'Unit List'!$AQ$5, IF('Unit List'!S1971='Unit List'!$P$4, 'Unit List'!$AQ$4, 'Unit List'!S1971))), IF('Unit List'!AQ1971='Unit List'!$P$5, 'Unit List'!$AQ$5, IF('Unit List'!AQ1971='Unit List'!$P$4, 'Unit List'!$AQ$4, 'Unit List'!AQ1971))), IF('Unit List'!S1974='Unit List'!$P$5, 'Unit List'!$AQ$5, IF('Unit List'!S1974='Unit List'!$P$4, 'Unit List'!$AQ$4, 'Unit List'!S1974))), IF('Unit List'!S1974='Unit List'!$P$5, 'Unit List'!$AQ$5, IF('Unit List'!S1974='Unit List'!$P$4, 'Unit List'!$AQ$4, 'Unit List'!S1974))), IF('Unit List'!AQ1974='Unit List'!$P$5, 'Unit List'!$AQ$5, IF('Unit List'!AQ1974='Unit List'!$P$4, 'Unit List'!$AQ$4, 'Unit List'!AQ1974))), IF('Unit List'!S1974='Unit List'!$P$5, 'Unit List'!$AQ$5, IF('Unit List'!S1974='Unit List'!$P$4, 'Unit List'!$AQ$4, 'Unit List'!S1974))), IF('Unit List'!S1974='Unit List'!$P$5, 'Unit List'!$AQ$5, IF('Unit List'!S1974='Unit List'!$P$4, 'Unit List'!$AQ$4, 'Unit List'!S1974))), IF('Unit List'!AQ1974='Unit List'!$P$5, 'Unit List'!$AQ$5, IF('Unit List'!AQ1974='Unit List'!$P$4, 'Unit List'!$AQ$4, 'Unit List'!AQ1974))), IF('Unit List'!S1974='Unit List'!$P$5, 'Unit List'!$AQ$5, IF('Unit List'!S1974='Unit List'!$P$4, 'Unit List'!$AQ$4, 'Unit List'!S1974))), IF('Unit List'!S1974='Unit List'!$P$5, 'Unit List'!$AQ$5, IF('Unit List'!S1974='Unit List'!$P$4, 'Unit List'!$AQ$4, 'Unit List'!S1974))), IF('Unit List'!AQ1974='Unit List'!$P$5, 'Unit List'!$AQ$5, IF('Unit List'!AQ1974='Unit List'!$P$4, 'Unit List'!$AQ$4, 'Unit List'!AQ1974))),"'),",)</f>
        <v>'Barbarian'),</v>
      </c>
    </row>
    <row r="2077" spans="1:10" x14ac:dyDescent="0.25">
      <c r="A2077" t="s">
        <v>2713</v>
      </c>
      <c r="B2077" t="str">
        <f>"'',"</f>
        <v>'',</v>
      </c>
      <c r="C2077" t="str">
        <f>"'',"</f>
        <v>'',</v>
      </c>
      <c r="D2077" t="str">
        <f>CONCATENATE("'",'Unit List'!E1975,"',",)</f>
        <v>'CAVEMAN',</v>
      </c>
      <c r="E2077" t="str">
        <f>CONCATENATE("'",'Unit List'!F1975,"',",)</f>
        <v>'CAVEMAN',</v>
      </c>
      <c r="F2077" t="str">
        <f>CONCATENATE("'_",'Unit List'!G1975,"',",)</f>
        <v>'_V2',</v>
      </c>
      <c r="G2077" t="str">
        <f>CONCATENATE("'",'Unit List'!H1975,"',",)</f>
        <v>'Barbarian_EURO_Bravo',</v>
      </c>
      <c r="H2077" t="str">
        <f>CONCATENATE(IF(ISBLANK('Unit List'!AO1975), IF(ISBLANK('Unit List'!Q1975), IF(ISBLANK('Unit List'!Q1975), IF(ISBLANK('Unit List'!AO1975), IF(ISBLANK('Unit List'!Q1975), IF(ISBLANK('Unit List'!Q1975), IF(ISBLANK('Unit List'!AO1975), IF(ISBLANK('Unit List'!Q1975), IF(ISBLANK('Unit List'!Q1975), IF(ISBLANK('Unit List'!AO1971), IF(ISBLANK('Unit List'!Q1971), IF(ISBLANK('Unit List'!Q1971), "1", IF('Unit List'!Q1971='Unit List'!$P$5, 'Unit List'!$AO$5, IF('Unit List'!Q1971='Unit List'!$P$4, 'Unit List'!$AO$4, IF('Unit List'!Q1971='Unit List'!$P$7, 'Unit List'!Q1971 * 'Unit List'!$AO$7, 'Unit List'!Q1971)))), IF('Unit List'!Q1971='Unit List'!$P$5, 'Unit List'!$AO$5, IF('Unit List'!Q1971='Unit List'!$P$4, 'Unit List'!$AO$4, IF('Unit List'!Q1971='Unit List'!$P$7, 'Unit List'!Q1971 * 'Unit List'!$AO$7, 'Unit List'!Q1971)))), IF('Unit List'!AO1971='Unit List'!$P$5, 'Unit List'!$AO$5, IF('Unit List'!AO1971='Unit List'!$P$4, 'Unit List'!$AO$4, IF('Unit List'!AO1971='Unit List'!$P$7, 'Unit List'!AO1971 * 'Unit List'!$AO$7, 'Unit List'!AO1971)))), IF('Unit List'!Q1975='Unit List'!$P$5, 'Unit List'!$AO$5, IF('Unit List'!Q1975='Unit List'!$P$4, 'Unit List'!$AO$4, IF('Unit List'!Q1975='Unit List'!$P$7, 'Unit List'!Q1975 * 'Unit List'!$AO$7, 'Unit List'!Q1975)))), IF('Unit List'!Q1975='Unit List'!$P$5, 'Unit List'!$AO$5, IF('Unit List'!Q1975='Unit List'!$P$4, 'Unit List'!$AO$4, IF('Unit List'!Q1975='Unit List'!$P$7, 'Unit List'!Q1975 * 'Unit List'!$AO$7, 'Unit List'!Q1975)))), IF('Unit List'!AO1975='Unit List'!$P$5, 'Unit List'!$AO$5, IF('Unit List'!AO1975='Unit List'!$P$4, 'Unit List'!$AO$4, IF('Unit List'!AO1975='Unit List'!$P$7, 'Unit List'!AO1975 * 'Unit List'!$AO$7, 'Unit List'!AO1975)))), IF('Unit List'!Q1975='Unit List'!$P$5, 'Unit List'!$AO$5, IF('Unit List'!Q1975='Unit List'!$P$4, 'Unit List'!$AO$4, IF('Unit List'!Q1975='Unit List'!$P$7, 'Unit List'!Q1975 * 'Unit List'!$AO$7, 'Unit List'!Q1975)))), IF('Unit List'!Q1975='Unit List'!$P$5, 'Unit List'!$AO$5, IF('Unit List'!Q1975='Unit List'!$P$4, 'Unit List'!$AO$4, IF('Unit List'!Q1975='Unit List'!$P$7, 'Unit List'!Q1975 * 'Unit List'!$AO$7, 'Unit List'!Q1975)))), IF('Unit List'!AO1975='Unit List'!$P$5, 'Unit List'!$AO$5, IF('Unit List'!AO1975='Unit List'!$P$4, 'Unit List'!$AO$4, IF('Unit List'!AO1975='Unit List'!$P$7, 'Unit List'!AO1975 * 'Unit List'!$AO$7, 'Unit List'!AO1975)))), IF('Unit List'!Q1975='Unit List'!$P$5, 'Unit List'!$AO$5, IF('Unit List'!Q1975='Unit List'!$P$4, 'Unit List'!$AO$4, IF('Unit List'!Q1975='Unit List'!$P$7, 'Unit List'!Q1975 * 'Unit List'!$AO$7, 'Unit List'!Q1975)))), IF('Unit List'!Q1975='Unit List'!$P$5, 'Unit List'!$AO$5, IF('Unit List'!Q1975='Unit List'!$P$4, 'Unit List'!$AO$4, IF('Unit List'!Q1975='Unit List'!$P$7, 'Unit List'!Q1975 * 'Unit List'!$AO$7, 'Unit List'!Q1975)))), IF('Unit List'!AO1975='Unit List'!$P$5, 'Unit List'!$AO$5, IF('Unit List'!AO1975='Unit List'!$P$4, 'Unit List'!$AO$4, IF('Unit List'!AO1975='Unit List'!$P$7, 'Unit List'!AO1975 * 'Unit List'!$AO$7, 'Unit List'!AO1975)))),",",)</f>
        <v>0,</v>
      </c>
      <c r="I2077" t="str">
        <f>CONCATENATE(IF(ISBLANK('Unit List'!AP1975), IF(ISBLANK('Unit List'!R1975), IF(ISBLANK('Unit List'!R1975), IF(ISBLANK('Unit List'!AP1975), IF(ISBLANK('Unit List'!R1975), IF(ISBLANK('Unit List'!R1975), IF(ISBLANK('Unit List'!AP1975), IF(ISBLANK('Unit List'!R1975), IF(ISBLANK('Unit List'!R1975), IF(ISBLANK('Unit List'!AP1971), IF(ISBLANK('Unit List'!R1971), IF(ISBLANK('Unit List'!R1971), 'Unit List'!$AP$4, IF('Unit List'!R1971='Unit List'!$P$5, 'Unit List'!$AP$5, IF('Unit List'!R1971='Unit List'!$P$4, 'Unit List'!$AP$4, IF('Unit List'!R1971='Unit List'!$P$7, 'Unit List'!R1971 * 'Unit List'!$AP$7, 'Unit List'!R1971)))), IF('Unit List'!R1971='Unit List'!$P$5, 'Unit List'!$AP$5, IF('Unit List'!R1971='Unit List'!$P$4, 'Unit List'!$AP$4, IF('Unit List'!R1971='Unit List'!$P$7, 'Unit List'!R1971 * 'Unit List'!$AP$7, 'Unit List'!R1971)))), IF('Unit List'!AP1971='Unit List'!$P$5, 'Unit List'!$AP$5, IF('Unit List'!AP1971='Unit List'!$P$4, 'Unit List'!$AP$4, IF('Unit List'!AP1971='Unit List'!$P$7, 'Unit List'!AP1971 * 'Unit List'!$AP$7, 'Unit List'!AP1971)))), IF('Unit List'!R1975='Unit List'!$P$5, 'Unit List'!$AP$5, IF('Unit List'!R1975='Unit List'!$P$4, 'Unit List'!$AP$4, IF('Unit List'!R1975='Unit List'!$P$7, 'Unit List'!R1975 * 'Unit List'!$AP$7, 'Unit List'!R1975)))), IF('Unit List'!R1975='Unit List'!$P$5, 'Unit List'!$AP$5, IF('Unit List'!R1975='Unit List'!$P$4, 'Unit List'!$AP$4, IF('Unit List'!R1975='Unit List'!$P$7, 'Unit List'!R1975 * 'Unit List'!$AP$7, 'Unit List'!R1975)))), IF('Unit List'!AP1975='Unit List'!$P$5, 'Unit List'!$AP$5, IF('Unit List'!AP1975='Unit List'!$P$4, 'Unit List'!$AP$4, IF('Unit List'!AP1975='Unit List'!$P$7, 'Unit List'!AP1975 * 'Unit List'!$AP$7, 'Unit List'!AP1975)))), IF('Unit List'!R1975='Unit List'!$P$5, 'Unit List'!$AP$5, IF('Unit List'!R1975='Unit List'!$P$4, 'Unit List'!$AP$4, IF('Unit List'!R1975='Unit List'!$P$7, 'Unit List'!R1975 * 'Unit List'!$AP$7, 'Unit List'!R1975)))), IF('Unit List'!R1975='Unit List'!$P$5, 'Unit List'!$AP$5, IF('Unit List'!R1975='Unit List'!$P$4, 'Unit List'!$AP$4, IF('Unit List'!R1975='Unit List'!$P$7, 'Unit List'!R1975 * 'Unit List'!$AP$7, 'Unit List'!R1975)))), IF('Unit List'!AP1975='Unit List'!$P$5, 'Unit List'!$AP$5, IF('Unit List'!AP1975='Unit List'!$P$4, 'Unit List'!$AP$4, IF('Unit List'!AP1975='Unit List'!$P$7, 'Unit List'!AP1975 * 'Unit List'!$AP$7, 'Unit List'!AP1975)))), IF('Unit List'!R1975='Unit List'!$P$5, 'Unit List'!$AP$5, IF('Unit List'!R1975='Unit List'!$P$4, 'Unit List'!$AP$4, IF('Unit List'!R1975='Unit List'!$P$7, 'Unit List'!R1975 * 'Unit List'!$AP$7, 'Unit List'!R1975)))), IF('Unit List'!R1975='Unit List'!$P$5, 'Unit List'!$AP$5, IF('Unit List'!R1975='Unit List'!$P$4, 'Unit List'!$AP$4, IF('Unit List'!R1975='Unit List'!$P$7, 'Unit List'!R1975 * 'Unit List'!$AP$7, 'Unit List'!R1975)))), IF('Unit List'!AP1975='Unit List'!$P$5, 'Unit List'!$AP$5, IF('Unit List'!AP1975='Unit List'!$P$4, 'Unit List'!$AP$4, IF('Unit List'!AP1975='Unit List'!$P$7, 'Unit List'!AP1975 * 'Unit List'!$AP$7, 'Unit List'!AP1975)))),",",)</f>
        <v>,</v>
      </c>
      <c r="J2077" t="str">
        <f>CONCATENATE("'",IF(ISBLANK('Unit List'!AQ1975), IF(ISBLANK('Unit List'!S1975), IF(ISBLANK('Unit List'!S1975), IF(ISBLANK('Unit List'!AQ1975), IF(ISBLANK('Unit List'!S1975), IF(ISBLANK('Unit List'!S1975), IF(ISBLANK('Unit List'!AQ1975), IF(ISBLANK('Unit List'!S1975), IF(ISBLANK('Unit List'!S1975), IF(ISBLANK('Unit List'!AQ1971), IF(ISBLANK('Unit List'!S1971), IF(ISBLANK('Unit List'!S1971), "", IF('Unit List'!S1971='Unit List'!$P$5, 'Unit List'!$AQ$5, IF('Unit List'!S1971='Unit List'!$P$4, 'Unit List'!$AQ$4, 'Unit List'!S1971))), IF('Unit List'!S1971='Unit List'!$P$5, 'Unit List'!$AQ$5, IF('Unit List'!S1971='Unit List'!$P$4, 'Unit List'!$AQ$4, 'Unit List'!S1971))), IF('Unit List'!AQ1971='Unit List'!$P$5, 'Unit List'!$AQ$5, IF('Unit List'!AQ1971='Unit List'!$P$4, 'Unit List'!$AQ$4, 'Unit List'!AQ1971))), IF('Unit List'!S1975='Unit List'!$P$5, 'Unit List'!$AQ$5, IF('Unit List'!S1975='Unit List'!$P$4, 'Unit List'!$AQ$4, 'Unit List'!S1975))), IF('Unit List'!S1975='Unit List'!$P$5, 'Unit List'!$AQ$5, IF('Unit List'!S1975='Unit List'!$P$4, 'Unit List'!$AQ$4, 'Unit List'!S1975))), IF('Unit List'!AQ1975='Unit List'!$P$5, 'Unit List'!$AQ$5, IF('Unit List'!AQ1975='Unit List'!$P$4, 'Unit List'!$AQ$4, 'Unit List'!AQ1975))), IF('Unit List'!S1975='Unit List'!$P$5, 'Unit List'!$AQ$5, IF('Unit List'!S1975='Unit List'!$P$4, 'Unit List'!$AQ$4, 'Unit List'!S1975))), IF('Unit List'!S1975='Unit List'!$P$5, 'Unit List'!$AQ$5, IF('Unit List'!S1975='Unit List'!$P$4, 'Unit List'!$AQ$4, 'Unit List'!S1975))), IF('Unit List'!AQ1975='Unit List'!$P$5, 'Unit List'!$AQ$5, IF('Unit List'!AQ1975='Unit List'!$P$4, 'Unit List'!$AQ$4, 'Unit List'!AQ1975))), IF('Unit List'!S1975='Unit List'!$P$5, 'Unit List'!$AQ$5, IF('Unit List'!S1975='Unit List'!$P$4, 'Unit List'!$AQ$4, 'Unit List'!S1975))), IF('Unit List'!S1975='Unit List'!$P$5, 'Unit List'!$AQ$5, IF('Unit List'!S1975='Unit List'!$P$4, 'Unit List'!$AQ$4, 'Unit List'!S1975))), IF('Unit List'!AQ1975='Unit List'!$P$5, 'Unit List'!$AQ$5, IF('Unit List'!AQ1975='Unit List'!$P$4, 'Unit List'!$AQ$4, 'Unit List'!AQ1975))),"'),",)</f>
        <v>'Barbarian'),</v>
      </c>
    </row>
    <row r="2078" spans="1:10" x14ac:dyDescent="0.25">
      <c r="A2078" t="s">
        <v>2713</v>
      </c>
      <c r="B2078" t="str">
        <f>"'',"</f>
        <v>'',</v>
      </c>
      <c r="C2078" t="str">
        <f>"'',"</f>
        <v>'',</v>
      </c>
      <c r="D2078" t="str">
        <f>CONCATENATE("'",'Unit List'!E1976,"',",)</f>
        <v>'CAVEMAN',</v>
      </c>
      <c r="E2078" t="str">
        <f>CONCATENATE("'",'Unit List'!F1976,"',",)</f>
        <v>'CAVEMAN',</v>
      </c>
      <c r="F2078" t="str">
        <f>CONCATENATE("'_",'Unit List'!G1976,"',",)</f>
        <v>'_V3',</v>
      </c>
      <c r="G2078" t="str">
        <f>CONCATENATE("'",'Unit List'!H1976,"',",)</f>
        <v>'Barbarian_EURO_Charlie',</v>
      </c>
      <c r="H2078" t="str">
        <f>CONCATENATE(IF(ISBLANK('Unit List'!AO1976), IF(ISBLANK('Unit List'!Q1976), IF(ISBLANK('Unit List'!Q1976), IF(ISBLANK('Unit List'!AO1976), IF(ISBLANK('Unit List'!Q1976), IF(ISBLANK('Unit List'!Q1976), IF(ISBLANK('Unit List'!AO1976), IF(ISBLANK('Unit List'!Q1976), IF(ISBLANK('Unit List'!Q1976), IF(ISBLANK('Unit List'!AO1971), IF(ISBLANK('Unit List'!Q1971), IF(ISBLANK('Unit List'!Q1971), "1", IF('Unit List'!Q1971='Unit List'!$P$5, 'Unit List'!$AO$5, IF('Unit List'!Q1971='Unit List'!$P$4, 'Unit List'!$AO$4, IF('Unit List'!Q1971='Unit List'!$P$7, 'Unit List'!Q1971 * 'Unit List'!$AO$7, 'Unit List'!Q1971)))), IF('Unit List'!Q1971='Unit List'!$P$5, 'Unit List'!$AO$5, IF('Unit List'!Q1971='Unit List'!$P$4, 'Unit List'!$AO$4, IF('Unit List'!Q1971='Unit List'!$P$7, 'Unit List'!Q1971 * 'Unit List'!$AO$7, 'Unit List'!Q1971)))), IF('Unit List'!AO1971='Unit List'!$P$5, 'Unit List'!$AO$5, IF('Unit List'!AO1971='Unit List'!$P$4, 'Unit List'!$AO$4, IF('Unit List'!AO1971='Unit List'!$P$7, 'Unit List'!AO1971 * 'Unit List'!$AO$7, 'Unit List'!AO1971)))), IF('Unit List'!Q1976='Unit List'!$P$5, 'Unit List'!$AO$5, IF('Unit List'!Q1976='Unit List'!$P$4, 'Unit List'!$AO$4, IF('Unit List'!Q1976='Unit List'!$P$7, 'Unit List'!Q1976 * 'Unit List'!$AO$7, 'Unit List'!Q1976)))), IF('Unit List'!Q1976='Unit List'!$P$5, 'Unit List'!$AO$5, IF('Unit List'!Q1976='Unit List'!$P$4, 'Unit List'!$AO$4, IF('Unit List'!Q1976='Unit List'!$P$7, 'Unit List'!Q1976 * 'Unit List'!$AO$7, 'Unit List'!Q1976)))), IF('Unit List'!AO1976='Unit List'!$P$5, 'Unit List'!$AO$5, IF('Unit List'!AO1976='Unit List'!$P$4, 'Unit List'!$AO$4, IF('Unit List'!AO1976='Unit List'!$P$7, 'Unit List'!AO1976 * 'Unit List'!$AO$7, 'Unit List'!AO1976)))), IF('Unit List'!Q1976='Unit List'!$P$5, 'Unit List'!$AO$5, IF('Unit List'!Q1976='Unit List'!$P$4, 'Unit List'!$AO$4, IF('Unit List'!Q1976='Unit List'!$P$7, 'Unit List'!Q1976 * 'Unit List'!$AO$7, 'Unit List'!Q1976)))), IF('Unit List'!Q1976='Unit List'!$P$5, 'Unit List'!$AO$5, IF('Unit List'!Q1976='Unit List'!$P$4, 'Unit List'!$AO$4, IF('Unit List'!Q1976='Unit List'!$P$7, 'Unit List'!Q1976 * 'Unit List'!$AO$7, 'Unit List'!Q1976)))), IF('Unit List'!AO1976='Unit List'!$P$5, 'Unit List'!$AO$5, IF('Unit List'!AO1976='Unit List'!$P$4, 'Unit List'!$AO$4, IF('Unit List'!AO1976='Unit List'!$P$7, 'Unit List'!AO1976 * 'Unit List'!$AO$7, 'Unit List'!AO1976)))), IF('Unit List'!Q1976='Unit List'!$P$5, 'Unit List'!$AO$5, IF('Unit List'!Q1976='Unit List'!$P$4, 'Unit List'!$AO$4, IF('Unit List'!Q1976='Unit List'!$P$7, 'Unit List'!Q1976 * 'Unit List'!$AO$7, 'Unit List'!Q1976)))), IF('Unit List'!Q1976='Unit List'!$P$5, 'Unit List'!$AO$5, IF('Unit List'!Q1976='Unit List'!$P$4, 'Unit List'!$AO$4, IF('Unit List'!Q1976='Unit List'!$P$7, 'Unit List'!Q1976 * 'Unit List'!$AO$7, 'Unit List'!Q1976)))), IF('Unit List'!AO1976='Unit List'!$P$5, 'Unit List'!$AO$5, IF('Unit List'!AO1976='Unit List'!$P$4, 'Unit List'!$AO$4, IF('Unit List'!AO1976='Unit List'!$P$7, 'Unit List'!AO1976 * 'Unit List'!$AO$7, 'Unit List'!AO1976)))),",",)</f>
        <v>0,</v>
      </c>
      <c r="I2078" t="str">
        <f>CONCATENATE(IF(ISBLANK('Unit List'!AP1976), IF(ISBLANK('Unit List'!R1976), IF(ISBLANK('Unit List'!R1976), IF(ISBLANK('Unit List'!AP1976), IF(ISBLANK('Unit List'!R1976), IF(ISBLANK('Unit List'!R1976), IF(ISBLANK('Unit List'!AP1976), IF(ISBLANK('Unit List'!R1976), IF(ISBLANK('Unit List'!R1976), IF(ISBLANK('Unit List'!AP1971), IF(ISBLANK('Unit List'!R1971), IF(ISBLANK('Unit List'!R1971), 'Unit List'!$AP$4, IF('Unit List'!R1971='Unit List'!$P$5, 'Unit List'!$AP$5, IF('Unit List'!R1971='Unit List'!$P$4, 'Unit List'!$AP$4, IF('Unit List'!R1971='Unit List'!$P$7, 'Unit List'!R1971 * 'Unit List'!$AP$7, 'Unit List'!R1971)))), IF('Unit List'!R1971='Unit List'!$P$5, 'Unit List'!$AP$5, IF('Unit List'!R1971='Unit List'!$P$4, 'Unit List'!$AP$4, IF('Unit List'!R1971='Unit List'!$P$7, 'Unit List'!R1971 * 'Unit List'!$AP$7, 'Unit List'!R1971)))), IF('Unit List'!AP1971='Unit List'!$P$5, 'Unit List'!$AP$5, IF('Unit List'!AP1971='Unit List'!$P$4, 'Unit List'!$AP$4, IF('Unit List'!AP1971='Unit List'!$P$7, 'Unit List'!AP1971 * 'Unit List'!$AP$7, 'Unit List'!AP1971)))), IF('Unit List'!R1976='Unit List'!$P$5, 'Unit List'!$AP$5, IF('Unit List'!R1976='Unit List'!$P$4, 'Unit List'!$AP$4, IF('Unit List'!R1976='Unit List'!$P$7, 'Unit List'!R1976 * 'Unit List'!$AP$7, 'Unit List'!R1976)))), IF('Unit List'!R1976='Unit List'!$P$5, 'Unit List'!$AP$5, IF('Unit List'!R1976='Unit List'!$P$4, 'Unit List'!$AP$4, IF('Unit List'!R1976='Unit List'!$P$7, 'Unit List'!R1976 * 'Unit List'!$AP$7, 'Unit List'!R1976)))), IF('Unit List'!AP1976='Unit List'!$P$5, 'Unit List'!$AP$5, IF('Unit List'!AP1976='Unit List'!$P$4, 'Unit List'!$AP$4, IF('Unit List'!AP1976='Unit List'!$P$7, 'Unit List'!AP1976 * 'Unit List'!$AP$7, 'Unit List'!AP1976)))), IF('Unit List'!R1976='Unit List'!$P$5, 'Unit List'!$AP$5, IF('Unit List'!R1976='Unit List'!$P$4, 'Unit List'!$AP$4, IF('Unit List'!R1976='Unit List'!$P$7, 'Unit List'!R1976 * 'Unit List'!$AP$7, 'Unit List'!R1976)))), IF('Unit List'!R1976='Unit List'!$P$5, 'Unit List'!$AP$5, IF('Unit List'!R1976='Unit List'!$P$4, 'Unit List'!$AP$4, IF('Unit List'!R1976='Unit List'!$P$7, 'Unit List'!R1976 * 'Unit List'!$AP$7, 'Unit List'!R1976)))), IF('Unit List'!AP1976='Unit List'!$P$5, 'Unit List'!$AP$5, IF('Unit List'!AP1976='Unit List'!$P$4, 'Unit List'!$AP$4, IF('Unit List'!AP1976='Unit List'!$P$7, 'Unit List'!AP1976 * 'Unit List'!$AP$7, 'Unit List'!AP1976)))), IF('Unit List'!R1976='Unit List'!$P$5, 'Unit List'!$AP$5, IF('Unit List'!R1976='Unit List'!$P$4, 'Unit List'!$AP$4, IF('Unit List'!R1976='Unit List'!$P$7, 'Unit List'!R1976 * 'Unit List'!$AP$7, 'Unit List'!R1976)))), IF('Unit List'!R1976='Unit List'!$P$5, 'Unit List'!$AP$5, IF('Unit List'!R1976='Unit List'!$P$4, 'Unit List'!$AP$4, IF('Unit List'!R1976='Unit List'!$P$7, 'Unit List'!R1976 * 'Unit List'!$AP$7, 'Unit List'!R1976)))), IF('Unit List'!AP1976='Unit List'!$P$5, 'Unit List'!$AP$5, IF('Unit List'!AP1976='Unit List'!$P$4, 'Unit List'!$AP$4, IF('Unit List'!AP1976='Unit List'!$P$7, 'Unit List'!AP1976 * 'Unit List'!$AP$7, 'Unit List'!AP1976)))),",",)</f>
        <v>,</v>
      </c>
      <c r="J2078" t="str">
        <f>CONCATENATE("'",IF(ISBLANK('Unit List'!AQ1976), IF(ISBLANK('Unit List'!S1976), IF(ISBLANK('Unit List'!S1976), IF(ISBLANK('Unit List'!AQ1976), IF(ISBLANK('Unit List'!S1976), IF(ISBLANK('Unit List'!S1976), IF(ISBLANK('Unit List'!AQ1976), IF(ISBLANK('Unit List'!S1976), IF(ISBLANK('Unit List'!S1976), IF(ISBLANK('Unit List'!AQ1971), IF(ISBLANK('Unit List'!S1971), IF(ISBLANK('Unit List'!S1971), "", IF('Unit List'!S1971='Unit List'!$P$5, 'Unit List'!$AQ$5, IF('Unit List'!S1971='Unit List'!$P$4, 'Unit List'!$AQ$4, 'Unit List'!S1971))), IF('Unit List'!S1971='Unit List'!$P$5, 'Unit List'!$AQ$5, IF('Unit List'!S1971='Unit List'!$P$4, 'Unit List'!$AQ$4, 'Unit List'!S1971))), IF('Unit List'!AQ1971='Unit List'!$P$5, 'Unit List'!$AQ$5, IF('Unit List'!AQ1971='Unit List'!$P$4, 'Unit List'!$AQ$4, 'Unit List'!AQ1971))), IF('Unit List'!S1976='Unit List'!$P$5, 'Unit List'!$AQ$5, IF('Unit List'!S1976='Unit List'!$P$4, 'Unit List'!$AQ$4, 'Unit List'!S1976))), IF('Unit List'!S1976='Unit List'!$P$5, 'Unit List'!$AQ$5, IF('Unit List'!S1976='Unit List'!$P$4, 'Unit List'!$AQ$4, 'Unit List'!S1976))), IF('Unit List'!AQ1976='Unit List'!$P$5, 'Unit List'!$AQ$5, IF('Unit List'!AQ1976='Unit List'!$P$4, 'Unit List'!$AQ$4, 'Unit List'!AQ1976))), IF('Unit List'!S1976='Unit List'!$P$5, 'Unit List'!$AQ$5, IF('Unit List'!S1976='Unit List'!$P$4, 'Unit List'!$AQ$4, 'Unit List'!S1976))), IF('Unit List'!S1976='Unit List'!$P$5, 'Unit List'!$AQ$5, IF('Unit List'!S1976='Unit List'!$P$4, 'Unit List'!$AQ$4, 'Unit List'!S1976))), IF('Unit List'!AQ1976='Unit List'!$P$5, 'Unit List'!$AQ$5, IF('Unit List'!AQ1976='Unit List'!$P$4, 'Unit List'!$AQ$4, 'Unit List'!AQ1976))), IF('Unit List'!S1976='Unit List'!$P$5, 'Unit List'!$AQ$5, IF('Unit List'!S1976='Unit List'!$P$4, 'Unit List'!$AQ$4, 'Unit List'!S1976))), IF('Unit List'!S1976='Unit List'!$P$5, 'Unit List'!$AQ$5, IF('Unit List'!S1976='Unit List'!$P$4, 'Unit List'!$AQ$4, 'Unit List'!S1976))), IF('Unit List'!AQ1976='Unit List'!$P$5, 'Unit List'!$AQ$5, IF('Unit List'!AQ1976='Unit List'!$P$4, 'Unit List'!$AQ$4, 'Unit List'!AQ1976))),"'),",)</f>
        <v>'Barbarian'),</v>
      </c>
    </row>
    <row r="2079" spans="1:10" x14ac:dyDescent="0.25">
      <c r="A2079" t="s">
        <v>2713</v>
      </c>
      <c r="B2079" t="str">
        <f>"'',"</f>
        <v>'',</v>
      </c>
      <c r="C2079" t="str">
        <f>"'',"</f>
        <v>'',</v>
      </c>
      <c r="D2079" t="str">
        <f>CONCATENATE("'",'Unit List'!E1977,"',",)</f>
        <v>'CAVEMAN_ED',</v>
      </c>
      <c r="E2079" t="str">
        <f>CONCATENATE("'",'Unit List'!F1977,"',",)</f>
        <v>'CAVEMAN_ED',</v>
      </c>
      <c r="F2079" t="str">
        <f>"'',"</f>
        <v>'',</v>
      </c>
      <c r="G2079" t="str">
        <f>CONCATENATE("'",'Unit List'!H1977,"',",)</f>
        <v>'SA_Caveman',</v>
      </c>
      <c r="H2079" t="str">
        <f>CONCATENATE(IF(ISBLANK('Unit List'!AO1977), IF(ISBLANK('Unit List'!Q1977), IF(ISBLANK('Unit List'!Q1977), IF(ISBLANK('Unit List'!AO1977), IF(ISBLANK('Unit List'!Q1977), IF(ISBLANK('Unit List'!Q1977), IF(ISBLANK('Unit List'!AO1977), IF(ISBLANK('Unit List'!Q1977), IF(ISBLANK('Unit List'!Q1977), IF(ISBLANK('Unit List'!AO1977), IF(ISBLANK('Unit List'!Q1977), IF(ISBLANK('Unit List'!Q1977), "1", IF('Unit List'!Q1977='Unit List'!$P$5, 'Unit List'!$AO$5, IF('Unit List'!Q1977='Unit List'!$P$4, 'Unit List'!$AO$4, IF('Unit List'!Q1977='Unit List'!$P$7, 'Unit List'!Q1977 * 'Unit List'!$AO$7, 'Unit List'!Q1977)))), IF('Unit List'!Q1977='Unit List'!$P$5, 'Unit List'!$AO$5, IF('Unit List'!Q1977='Unit List'!$P$4, 'Unit List'!$AO$4, IF('Unit List'!Q1977='Unit List'!$P$7, 'Unit List'!Q1977 * 'Unit List'!$AO$7, 'Unit List'!Q1977)))), IF('Unit List'!AO1977='Unit List'!$P$5, 'Unit List'!$AO$5, IF('Unit List'!AO1977='Unit List'!$P$4, 'Unit List'!$AO$4, IF('Unit List'!AO1977='Unit List'!$P$7, 'Unit List'!AO1977 * 'Unit List'!$AO$7, 'Unit List'!AO1977)))), IF('Unit List'!Q1977='Unit List'!$P$5, 'Unit List'!$AO$5, IF('Unit List'!Q1977='Unit List'!$P$4, 'Unit List'!$AO$4, IF('Unit List'!Q1977='Unit List'!$P$7, 'Unit List'!Q1977 * 'Unit List'!$AO$7, 'Unit List'!Q1977)))), IF('Unit List'!Q1977='Unit List'!$P$5, 'Unit List'!$AO$5, IF('Unit List'!Q1977='Unit List'!$P$4, 'Unit List'!$AO$4, IF('Unit List'!Q1977='Unit List'!$P$7, 'Unit List'!Q1977 * 'Unit List'!$AO$7, 'Unit List'!Q1977)))), IF('Unit List'!AO1977='Unit List'!$P$5, 'Unit List'!$AO$5, IF('Unit List'!AO1977='Unit List'!$P$4, 'Unit List'!$AO$4, IF('Unit List'!AO1977='Unit List'!$P$7, 'Unit List'!AO1977 * 'Unit List'!$AO$7, 'Unit List'!AO1977)))), IF('Unit List'!Q1977='Unit List'!$P$5, 'Unit List'!$AO$5, IF('Unit List'!Q1977='Unit List'!$P$4, 'Unit List'!$AO$4, IF('Unit List'!Q1977='Unit List'!$P$7, 'Unit List'!Q1977 * 'Unit List'!$AO$7, 'Unit List'!Q1977)))), IF('Unit List'!Q1977='Unit List'!$P$5, 'Unit List'!$AO$5, IF('Unit List'!Q1977='Unit List'!$P$4, 'Unit List'!$AO$4, IF('Unit List'!Q1977='Unit List'!$P$7, 'Unit List'!Q1977 * 'Unit List'!$AO$7, 'Unit List'!Q1977)))), IF('Unit List'!AO1977='Unit List'!$P$5, 'Unit List'!$AO$5, IF('Unit List'!AO1977='Unit List'!$P$4, 'Unit List'!$AO$4, IF('Unit List'!AO1977='Unit List'!$P$7, 'Unit List'!AO1977 * 'Unit List'!$AO$7, 'Unit List'!AO1977)))), IF('Unit List'!Q1977='Unit List'!$P$5, 'Unit List'!$AO$5, IF('Unit List'!Q1977='Unit List'!$P$4, 'Unit List'!$AO$4, IF('Unit List'!Q1977='Unit List'!$P$7, 'Unit List'!Q1977 * 'Unit List'!$AO$7, 'Unit List'!Q1977)))), IF('Unit List'!Q1977='Unit List'!$P$5, 'Unit List'!$AO$5, IF('Unit List'!Q1977='Unit List'!$P$4, 'Unit List'!$AO$4, IF('Unit List'!Q1977='Unit List'!$P$7, 'Unit List'!Q1977 * 'Unit List'!$AO$7, 'Unit List'!Q1977)))), IF('Unit List'!AO1977='Unit List'!$P$5, 'Unit List'!$AO$5, IF('Unit List'!AO1977='Unit List'!$P$4, 'Unit List'!$AO$4, IF('Unit List'!AO1977='Unit List'!$P$7, 'Unit List'!AO1977 * 'Unit List'!$AO$7, 'Unit List'!AO1977)))),",",)</f>
        <v>6,</v>
      </c>
      <c r="I2079" t="str">
        <f>CONCATENATE(IF(ISBLANK('Unit List'!AP1977), IF(ISBLANK('Unit List'!R1977), IF(ISBLANK('Unit List'!R1977), IF(ISBLANK('Unit List'!AP1977), IF(ISBLANK('Unit List'!R1977), IF(ISBLANK('Unit List'!R1977), IF(ISBLANK('Unit List'!AP1977), IF(ISBLANK('Unit List'!R1977), IF(ISBLANK('Unit List'!R1977), IF(ISBLANK('Unit List'!AP1977), IF(ISBLANK('Unit List'!R1977), IF(ISBLANK('Unit List'!R1977), 'Unit List'!$AP$4, IF('Unit List'!R1977='Unit List'!$P$5, 'Unit List'!$AP$5, IF('Unit List'!R1977='Unit List'!$P$4, 'Unit List'!$AP$4, IF('Unit List'!R1977='Unit List'!$P$7, 'Unit List'!R1977 * 'Unit List'!$AP$7, 'Unit List'!R1977)))), IF('Unit List'!R1977='Unit List'!$P$5, 'Unit List'!$AP$5, IF('Unit List'!R1977='Unit List'!$P$4, 'Unit List'!$AP$4, IF('Unit List'!R1977='Unit List'!$P$7, 'Unit List'!R1977 * 'Unit List'!$AP$7, 'Unit List'!R1977)))), IF('Unit List'!AP1977='Unit List'!$P$5, 'Unit List'!$AP$5, IF('Unit List'!AP1977='Unit List'!$P$4, 'Unit List'!$AP$4, IF('Unit List'!AP1977='Unit List'!$P$7, 'Unit List'!AP1977 * 'Unit List'!$AP$7, 'Unit List'!AP1977)))), IF('Unit List'!R1977='Unit List'!$P$5, 'Unit List'!$AP$5, IF('Unit List'!R1977='Unit List'!$P$4, 'Unit List'!$AP$4, IF('Unit List'!R1977='Unit List'!$P$7, 'Unit List'!R1977 * 'Unit List'!$AP$7, 'Unit List'!R1977)))), IF('Unit List'!R1977='Unit List'!$P$5, 'Unit List'!$AP$5, IF('Unit List'!R1977='Unit List'!$P$4, 'Unit List'!$AP$4, IF('Unit List'!R1977='Unit List'!$P$7, 'Unit List'!R1977 * 'Unit List'!$AP$7, 'Unit List'!R1977)))), IF('Unit List'!AP1977='Unit List'!$P$5, 'Unit List'!$AP$5, IF('Unit List'!AP1977='Unit List'!$P$4, 'Unit List'!$AP$4, IF('Unit List'!AP1977='Unit List'!$P$7, 'Unit List'!AP1977 * 'Unit List'!$AP$7, 'Unit List'!AP1977)))), IF('Unit List'!R1977='Unit List'!$P$5, 'Unit List'!$AP$5, IF('Unit List'!R1977='Unit List'!$P$4, 'Unit List'!$AP$4, IF('Unit List'!R1977='Unit List'!$P$7, 'Unit List'!R1977 * 'Unit List'!$AP$7, 'Unit List'!R1977)))), IF('Unit List'!R1977='Unit List'!$P$5, 'Unit List'!$AP$5, IF('Unit List'!R1977='Unit List'!$P$4, 'Unit List'!$AP$4, IF('Unit List'!R1977='Unit List'!$P$7, 'Unit List'!R1977 * 'Unit List'!$AP$7, 'Unit List'!R1977)))), IF('Unit List'!AP1977='Unit List'!$P$5, 'Unit List'!$AP$5, IF('Unit List'!AP1977='Unit List'!$P$4, 'Unit List'!$AP$4, IF('Unit List'!AP1977='Unit List'!$P$7, 'Unit List'!AP1977 * 'Unit List'!$AP$7, 'Unit List'!AP1977)))), IF('Unit List'!R1977='Unit List'!$P$5, 'Unit List'!$AP$5, IF('Unit List'!R1977='Unit List'!$P$4, 'Unit List'!$AP$4, IF('Unit List'!R1977='Unit List'!$P$7, 'Unit List'!R1977 * 'Unit List'!$AP$7, 'Unit List'!R1977)))), IF('Unit List'!R1977='Unit List'!$P$5, 'Unit List'!$AP$5, IF('Unit List'!R1977='Unit List'!$P$4, 'Unit List'!$AP$4, IF('Unit List'!R1977='Unit List'!$P$7, 'Unit List'!R1977 * 'Unit List'!$AP$7, 'Unit List'!R1977)))), IF('Unit List'!AP1977='Unit List'!$P$5, 'Unit List'!$AP$5, IF('Unit List'!AP1977='Unit List'!$P$4, 'Unit List'!$AP$4, IF('Unit List'!AP1977='Unit List'!$P$7, 'Unit List'!AP1977 * 'Unit List'!$AP$7, 'Unit List'!AP1977)))),",",)</f>
        <v>,</v>
      </c>
      <c r="J2079" t="str">
        <f>CONCATENATE("'",IF(ISBLANK('Unit List'!AQ1977), IF(ISBLANK('Unit List'!S1977), IF(ISBLANK('Unit List'!S1977), IF(ISBLANK('Unit List'!AQ1977), IF(ISBLANK('Unit List'!S1977), IF(ISBLANK('Unit List'!S1977), IF(ISBLANK('Unit List'!AQ1977), IF(ISBLANK('Unit List'!S1977), IF(ISBLANK('Unit List'!S1977), IF(ISBLANK('Unit List'!AQ1977), IF(ISBLANK('Unit List'!S1977), IF(ISBLANK('Unit List'!S1977), "", IF('Unit List'!S1977='Unit List'!$P$5, 'Unit List'!$AQ$5, IF('Unit List'!S1977='Unit List'!$P$4, 'Unit List'!$AQ$4, 'Unit List'!S1977))), IF('Unit List'!S1977='Unit List'!$P$5, 'Unit List'!$AQ$5, IF('Unit List'!S1977='Unit List'!$P$4, 'Unit List'!$AQ$4, 'Unit List'!S1977))), IF('Unit List'!AQ1977='Unit List'!$P$5, 'Unit List'!$AQ$5, IF('Unit List'!AQ1977='Unit List'!$P$4, 'Unit List'!$AQ$4, 'Unit List'!AQ1977))), IF('Unit List'!S1977='Unit List'!$P$5, 'Unit List'!$AQ$5, IF('Unit List'!S1977='Unit List'!$P$4, 'Unit List'!$AQ$4, 'Unit List'!S1977))), IF('Unit List'!S1977='Unit List'!$P$5, 'Unit List'!$AQ$5, IF('Unit List'!S1977='Unit List'!$P$4, 'Unit List'!$AQ$4, 'Unit List'!S1977))), IF('Unit List'!AQ1977='Unit List'!$P$5, 'Unit List'!$AQ$5, IF('Unit List'!AQ1977='Unit List'!$P$4, 'Unit List'!$AQ$4, 'Unit List'!AQ1977))), IF('Unit List'!S1977='Unit List'!$P$5, 'Unit List'!$AQ$5, IF('Unit List'!S1977='Unit List'!$P$4, 'Unit List'!$AQ$4, 'Unit List'!S1977))), IF('Unit List'!S1977='Unit List'!$P$5, 'Unit List'!$AQ$5, IF('Unit List'!S1977='Unit List'!$P$4, 'Unit List'!$AQ$4, 'Unit List'!S1977))), IF('Unit List'!AQ1977='Unit List'!$P$5, 'Unit List'!$AQ$5, IF('Unit List'!AQ1977='Unit List'!$P$4, 'Unit List'!$AQ$4, 'Unit List'!AQ1977))), IF('Unit List'!S1977='Unit List'!$P$5, 'Unit List'!$AQ$5, IF('Unit List'!S1977='Unit List'!$P$4, 'Unit List'!$AQ$4, 'Unit List'!S1977))), IF('Unit List'!S1977='Unit List'!$P$5, 'Unit List'!$AQ$5, IF('Unit List'!S1977='Unit List'!$P$4, 'Unit List'!$AQ$4, 'Unit List'!S1977))), IF('Unit List'!AQ1977='Unit List'!$P$5, 'Unit List'!$AQ$5, IF('Unit List'!AQ1977='Unit List'!$P$4, 'Unit List'!$AQ$4, 'Unit List'!AQ1977))),"'),",)</f>
        <v>''),</v>
      </c>
    </row>
    <row r="2080" spans="1:10" x14ac:dyDescent="0.25">
      <c r="A2080" t="s">
        <v>2713</v>
      </c>
      <c r="B2080" t="str">
        <f>CONCATENATE("'_",'Unit List'!C1978,"',",)</f>
        <v>'_AFRI',</v>
      </c>
      <c r="C2080" t="str">
        <f>"'',"</f>
        <v>'',</v>
      </c>
      <c r="D2080" t="str">
        <f>CONCATENATE("'",'Unit List'!E1978,"',",)</f>
        <v>'CAVEMAN_ED',</v>
      </c>
      <c r="E2080" t="str">
        <f>CONCATENATE("'",'Unit List'!F1978,"',",)</f>
        <v>'CAVEMAN_ED',</v>
      </c>
      <c r="F2080" t="str">
        <f>"'',"</f>
        <v>'',</v>
      </c>
      <c r="G2080" t="str">
        <f>CONCATENATE("'",'Unit List'!H1978,"',",)</f>
        <v>'SA_EthiopiaClub',</v>
      </c>
      <c r="H2080" t="str">
        <f>CONCATENATE(IF(ISBLANK('Unit List'!AO1978), IF(ISBLANK('Unit List'!Q1978), IF(ISBLANK('Unit List'!Q1978), IF(ISBLANK('Unit List'!AO1978), IF(ISBLANK('Unit List'!Q1978), IF(ISBLANK('Unit List'!Q1978), IF(ISBLANK('Unit List'!AO1978), IF(ISBLANK('Unit List'!Q1978), IF(ISBLANK('Unit List'!Q1978), IF(ISBLANK('Unit List'!AO1977), IF(ISBLANK('Unit List'!Q1977), IF(ISBLANK('Unit List'!Q1977), "1", IF('Unit List'!Q1977='Unit List'!$P$5, 'Unit List'!$AO$5, IF('Unit List'!Q1977='Unit List'!$P$4, 'Unit List'!$AO$4, IF('Unit List'!Q1977='Unit List'!$P$7, 'Unit List'!Q1977 * 'Unit List'!$AO$7, 'Unit List'!Q1977)))), IF('Unit List'!Q1977='Unit List'!$P$5, 'Unit List'!$AO$5, IF('Unit List'!Q1977='Unit List'!$P$4, 'Unit List'!$AO$4, IF('Unit List'!Q1977='Unit List'!$P$7, 'Unit List'!Q1977 * 'Unit List'!$AO$7, 'Unit List'!Q1977)))), IF('Unit List'!AO1977='Unit List'!$P$5, 'Unit List'!$AO$5, IF('Unit List'!AO1977='Unit List'!$P$4, 'Unit List'!$AO$4, IF('Unit List'!AO1977='Unit List'!$P$7, 'Unit List'!AO1977 * 'Unit List'!$AO$7, 'Unit List'!AO1977)))),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List'!AO1978)))),",",)</f>
        <v>6,</v>
      </c>
      <c r="I2080" t="str">
        <f>CONCATENATE(IF(ISBLANK('Unit List'!AP1978), IF(ISBLANK('Unit List'!R1978), IF(ISBLANK('Unit List'!R1978), IF(ISBLANK('Unit List'!AP1978), IF(ISBLANK('Unit List'!R1978), IF(ISBLANK('Unit List'!R1978), IF(ISBLANK('Unit List'!AP1978), IF(ISBLANK('Unit List'!R1978), IF(ISBLANK('Unit List'!R1978), IF(ISBLANK('Unit List'!AP1977), IF(ISBLANK('Unit List'!R1977), IF(ISBLANK('Unit List'!R1977), 'Unit List'!$AP$4, IF('Unit List'!R1977='Unit List'!$P$5, 'Unit List'!$AP$5, IF('Unit List'!R1977='Unit List'!$P$4, 'Unit List'!$AP$4, IF('Unit List'!R1977='Unit List'!$P$7, 'Unit List'!R1977 * 'Unit List'!$AP$7, 'Unit List'!R1977)))), IF('Unit List'!R1977='Unit List'!$P$5, 'Unit List'!$AP$5, IF('Unit List'!R1977='Unit List'!$P$4, 'Unit List'!$AP$4, IF('Unit List'!R1977='Unit List'!$P$7, 'Unit List'!R1977 * 'Unit List'!$AP$7, 'Unit List'!R1977)))), IF('Unit List'!AP1977='Unit List'!$P$5, 'Unit List'!$AP$5, IF('Unit List'!AP1977='Unit List'!$P$4, 'Unit List'!$AP$4, IF('Unit List'!AP1977='Unit List'!$P$7, 'Unit List'!AP1977 * 'Unit List'!$AP$7, 'Unit List'!AP1977)))),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List'!AP1978)))),",",)</f>
        <v>,</v>
      </c>
      <c r="J2080" t="str">
        <f>CONCATENATE("'",IF(ISBLANK('Unit List'!AQ1978), IF(ISBLANK('Unit List'!S1978), IF(ISBLANK('Unit List'!S1978), IF(ISBLANK('Unit List'!AQ1978), IF(ISBLANK('Unit List'!S1978), IF(ISBLANK('Unit List'!S1978), IF(ISBLANK('Unit List'!AQ1978), IF(ISBLANK('Unit List'!S1978), IF(ISBLANK('Unit List'!S1978), IF(ISBLANK('Unit List'!AQ1977), IF(ISBLANK('Unit List'!S1977), IF(ISBLANK('Unit List'!S1977), "", IF('Unit List'!S1977='Unit List'!$P$5, 'Unit List'!$AQ$5, IF('Unit List'!S1977='Unit List'!$P$4, 'Unit List'!$AQ$4, 'Unit List'!S1977))), IF('Unit List'!S1977='Unit List'!$P$5, 'Unit List'!$AQ$5, IF('Unit List'!S1977='Unit List'!$P$4, 'Unit List'!$AQ$4, 'Unit List'!S1977))), IF('Unit List'!AQ1977='Unit List'!$P$5, 'Unit List'!$AQ$5, IF('Unit List'!AQ1977='Unit List'!$P$4, 'Unit List'!$AQ$4, 'Unit List'!AQ1977))),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List'!AQ1978))),"'),",)</f>
        <v>''),</v>
      </c>
    </row>
    <row r="2081" spans="1:10" x14ac:dyDescent="0.25">
      <c r="A2081" t="s">
        <v>2713</v>
      </c>
      <c r="B2081" t="str">
        <f>CONCATENATE("'_",'Unit List'!C1979,"',",)</f>
        <v>'_CENTAS',</v>
      </c>
      <c r="C2081" t="str">
        <f>"'',"</f>
        <v>'',</v>
      </c>
      <c r="D2081" t="str">
        <f>CONCATENATE("'",'Unit List'!E1979,"',",)</f>
        <v>'CAVEMAN_ED',</v>
      </c>
      <c r="E2081" t="str">
        <f>CONCATENATE("'",'Unit List'!F1979,"',",)</f>
        <v>'CAVEMAN_ED',</v>
      </c>
      <c r="F2081" t="str">
        <f>"'',"</f>
        <v>'',</v>
      </c>
      <c r="G2081" t="str">
        <f>CONCATENATE("'",'Unit List'!H1979,"',",)</f>
        <v>'steppe_warrior',</v>
      </c>
      <c r="H2081" t="str">
        <f>CONCATENATE(IF(ISBLANK('Unit List'!AO1979), IF(ISBLANK('Unit List'!Q1979), IF(ISBLANK('Unit List'!Q1979), IF(ISBLANK('Unit List'!AO1979), IF(ISBLANK('Unit List'!Q1979), IF(ISBLANK('Unit List'!Q1979), IF(ISBLANK('Unit List'!AO1979), IF(ISBLANK('Unit List'!Q1979), IF(ISBLANK('Unit List'!Q1979), IF(ISBLANK('Unit List'!AO1977), IF(ISBLANK('Unit List'!Q1977), IF(ISBLANK('Unit List'!Q1977), "1", IF('Unit List'!Q1977='Unit List'!$P$5, 'Unit List'!$AO$5, IF('Unit List'!Q1977='Unit List'!$P$4, 'Unit List'!$AO$4, IF('Unit List'!Q1977='Unit List'!$P$7, 'Unit List'!Q1977 * 'Unit List'!$AO$7, 'Unit List'!Q1977)))), IF('Unit List'!Q1977='Unit List'!$P$5, 'Unit List'!$AO$5, IF('Unit List'!Q1977='Unit List'!$P$4, 'Unit List'!$AO$4, IF('Unit List'!Q1977='Unit List'!$P$7, 'Unit List'!Q1977 * 'Unit List'!$AO$7, 'Unit List'!Q1977)))), IF('Unit List'!AO1977='Unit List'!$P$5, 'Unit List'!$AO$5, IF('Unit List'!AO1977='Unit List'!$P$4, 'Unit List'!$AO$4, IF('Unit List'!AO1977='Unit List'!$P$7, 'Unit List'!AO1977 * 'Unit List'!$AO$7, 'Unit List'!AO1977)))), IF('Unit List'!Q1979='Unit List'!$P$5, 'Unit List'!$AO$5, IF('Unit List'!Q1979='Unit List'!$P$4, 'Unit List'!$AO$4, IF('Unit List'!Q1979='Unit List'!$P$7, 'Unit List'!Q1979 * 'Unit List'!$AO$7, 'Unit List'!Q1979)))), IF('Unit List'!Q1979='Unit List'!$P$5, 'Unit List'!$AO$5, IF('Unit List'!Q1979='Unit List'!$P$4, 'Unit List'!$AO$4, IF('Unit List'!Q1979='Unit List'!$P$7, 'Unit List'!Q1979 * 'Unit List'!$AO$7, 'Unit List'!Q1979)))), IF('Unit List'!AO1979='Unit List'!$P$5, 'Unit List'!$AO$5, IF('Unit List'!AO1979='Unit List'!$P$4, 'Unit List'!$AO$4, IF('Unit List'!AO1979='Unit List'!$P$7, 'Unit List'!AO1979 * 'Unit List'!$AO$7, 'Unit List'!AO1979)))), IF('Unit List'!Q1979='Unit List'!$P$5, 'Unit List'!$AO$5, IF('Unit List'!Q1979='Unit List'!$P$4, 'Unit List'!$AO$4, IF('Unit List'!Q1979='Unit List'!$P$7, 'Unit List'!Q1979 * 'Unit List'!$AO$7, 'Unit List'!Q1979)))), IF('Unit List'!Q1979='Unit List'!$P$5, 'Unit List'!$AO$5, IF('Unit List'!Q1979='Unit List'!$P$4, 'Unit List'!$AO$4, IF('Unit List'!Q1979='Unit List'!$P$7, 'Unit List'!Q1979 * 'Unit List'!$AO$7, 'Unit List'!Q1979)))), IF('Unit List'!AO1979='Unit List'!$P$5, 'Unit List'!$AO$5, IF('Unit List'!AO1979='Unit List'!$P$4, 'Unit List'!$AO$4, IF('Unit List'!AO1979='Unit List'!$P$7, 'Unit List'!AO1979 * 'Unit List'!$AO$7, 'Unit List'!AO1979)))), IF('Unit List'!Q1979='Unit List'!$P$5, 'Unit List'!$AO$5, IF('Unit List'!Q1979='Unit List'!$P$4, 'Unit List'!$AO$4, IF('Unit List'!Q1979='Unit List'!$P$7, 'Unit List'!Q1979 * 'Unit List'!$AO$7, 'Unit List'!Q1979)))), IF('Unit List'!Q1979='Unit List'!$P$5, 'Unit List'!$AO$5, IF('Unit List'!Q1979='Unit List'!$P$4, 'Unit List'!$AO$4, IF('Unit List'!Q1979='Unit List'!$P$7, 'Unit List'!Q1979 * 'Unit List'!$AO$7, 'Unit List'!Q1979)))), IF('Unit List'!AO1979='Unit List'!$P$5, 'Unit List'!$AO$5, IF('Unit List'!AO1979='Unit List'!$P$4, 'Unit List'!$AO$4, IF('Unit List'!AO1979='Unit List'!$P$7, 'Unit List'!AO1979 * 'Unit List'!$AO$7, 'Unit List'!AO1979)))),",",)</f>
        <v>6,</v>
      </c>
      <c r="I2081" t="str">
        <f>CONCATENATE(IF(ISBLANK('Unit List'!AP1979), IF(ISBLANK('Unit List'!R1979), IF(ISBLANK('Unit List'!R1979), IF(ISBLANK('Unit List'!AP1979), IF(ISBLANK('Unit List'!R1979), IF(ISBLANK('Unit List'!R1979), IF(ISBLANK('Unit List'!AP1979), IF(ISBLANK('Unit List'!R1979), IF(ISBLANK('Unit List'!R1979), IF(ISBLANK('Unit List'!AP1977), IF(ISBLANK('Unit List'!R1977), IF(ISBLANK('Unit List'!R1977), 'Unit List'!$AP$4, IF('Unit List'!R1977='Unit List'!$P$5, 'Unit List'!$AP$5, IF('Unit List'!R1977='Unit List'!$P$4, 'Unit List'!$AP$4, IF('Unit List'!R1977='Unit List'!$P$7, 'Unit List'!R1977 * 'Unit List'!$AP$7, 'Unit List'!R1977)))), IF('Unit List'!R1977='Unit List'!$P$5, 'Unit List'!$AP$5, IF('Unit List'!R1977='Unit List'!$P$4, 'Unit List'!$AP$4, IF('Unit List'!R1977='Unit List'!$P$7, 'Unit List'!R1977 * 'Unit List'!$AP$7, 'Unit List'!R1977)))), IF('Unit List'!AP1977='Unit List'!$P$5, 'Unit List'!$AP$5, IF('Unit List'!AP1977='Unit List'!$P$4, 'Unit List'!$AP$4, IF('Unit List'!AP1977='Unit List'!$P$7, 'Unit List'!AP1977 * 'Unit List'!$AP$7, 'Unit List'!AP1977)))), IF('Unit List'!R1979='Unit List'!$P$5, 'Unit List'!$AP$5, IF('Unit List'!R1979='Unit List'!$P$4, 'Unit List'!$AP$4, IF('Unit List'!R1979='Unit List'!$P$7, 'Unit List'!R1979 * 'Unit List'!$AP$7, 'Unit List'!R1979)))), IF('Unit List'!R1979='Unit List'!$P$5, 'Unit List'!$AP$5, IF('Unit List'!R1979='Unit List'!$P$4, 'Unit List'!$AP$4, IF('Unit List'!R1979='Unit List'!$P$7, 'Unit List'!R1979 * 'Unit List'!$AP$7, 'Unit List'!R1979)))), IF('Unit List'!AP1979='Unit List'!$P$5, 'Unit List'!$AP$5, IF('Unit List'!AP1979='Unit List'!$P$4, 'Unit List'!$AP$4, IF('Unit List'!AP1979='Unit List'!$P$7, 'Unit List'!AP1979 * 'Unit List'!$AP$7, 'Unit List'!AP1979)))), IF('Unit List'!R1979='Unit List'!$P$5, 'Unit List'!$AP$5, IF('Unit List'!R1979='Unit List'!$P$4, 'Unit List'!$AP$4, IF('Unit List'!R1979='Unit List'!$P$7, 'Unit List'!R1979 * 'Unit List'!$AP$7, 'Unit List'!R1979)))), IF('Unit List'!R1979='Unit List'!$P$5, 'Unit List'!$AP$5, IF('Unit List'!R1979='Unit List'!$P$4, 'Unit List'!$AP$4, IF('Unit List'!R1979='Unit List'!$P$7, 'Unit List'!R1979 * 'Unit List'!$AP$7, 'Unit List'!R1979)))), IF('Unit List'!AP1979='Unit List'!$P$5, 'Unit List'!$AP$5, IF('Unit List'!AP1979='Unit List'!$P$4, 'Unit List'!$AP$4, IF('Unit List'!AP1979='Unit List'!$P$7, 'Unit List'!AP1979 * 'Unit List'!$AP$7, 'Unit List'!AP1979)))), IF('Unit List'!R1979='Unit List'!$P$5, 'Unit List'!$AP$5, IF('Unit List'!R1979='Unit List'!$P$4, 'Unit List'!$AP$4, IF('Unit List'!R1979='Unit List'!$P$7, 'Unit List'!R1979 * 'Unit List'!$AP$7, 'Unit List'!R1979)))), IF('Unit List'!R1979='Unit List'!$P$5, 'Unit List'!$AP$5, IF('Unit List'!R1979='Unit List'!$P$4, 'Unit List'!$AP$4, IF('Unit List'!R1979='Unit List'!$P$7, 'Unit List'!R1979 * 'Unit List'!$AP$7, 'Unit List'!R1979)))), IF('Unit List'!AP1979='Unit List'!$P$5, 'Unit List'!$AP$5, IF('Unit List'!AP1979='Unit List'!$P$4, 'Unit List'!$AP$4, IF('Unit List'!AP1979='Unit List'!$P$7, 'Unit List'!AP1979 * 'Unit List'!$AP$7, 'Unit List'!AP1979)))),",",)</f>
        <v>,</v>
      </c>
      <c r="J2081" t="str">
        <f>CONCATENATE("'",IF(ISBLANK('Unit List'!AQ1979), IF(ISBLANK('Unit List'!S1979), IF(ISBLANK('Unit List'!S1979), IF(ISBLANK('Unit List'!AQ1979), IF(ISBLANK('Unit List'!S1979), IF(ISBLANK('Unit List'!S1979), IF(ISBLANK('Unit List'!AQ1979), IF(ISBLANK('Unit List'!S1979), IF(ISBLANK('Unit List'!S1979), IF(ISBLANK('Unit List'!AQ1977), IF(ISBLANK('Unit List'!S1977), IF(ISBLANK('Unit List'!S1977), "", IF('Unit List'!S1977='Unit List'!$P$5, 'Unit List'!$AQ$5, IF('Unit List'!S1977='Unit List'!$P$4, 'Unit List'!$AQ$4, 'Unit List'!S1977))), IF('Unit List'!S1977='Unit List'!$P$5, 'Unit List'!$AQ$5, IF('Unit List'!S1977='Unit List'!$P$4, 'Unit List'!$AQ$4, 'Unit List'!S1977))), IF('Unit List'!AQ1977='Unit List'!$P$5, 'Unit List'!$AQ$5, IF('Unit List'!AQ1977='Unit List'!$P$4, 'Unit List'!$AQ$4, 'Unit List'!AQ1977))), IF('Unit List'!S1979='Unit List'!$P$5, 'Unit List'!$AQ$5, IF('Unit List'!S1979='Unit List'!$P$4, 'Unit List'!$AQ$4, 'Unit List'!S1979))), IF('Unit List'!S1979='Unit List'!$P$5, 'Unit List'!$AQ$5, IF('Unit List'!S1979='Unit List'!$P$4, 'Unit List'!$AQ$4, 'Unit List'!S1979))), IF('Unit List'!AQ1979='Unit List'!$P$5, 'Unit List'!$AQ$5, IF('Unit List'!AQ1979='Unit List'!$P$4, 'Unit List'!$AQ$4, 'Unit List'!AQ1979))), IF('Unit List'!S1979='Unit List'!$P$5, 'Unit List'!$AQ$5, IF('Unit List'!S1979='Unit List'!$P$4, 'Unit List'!$AQ$4, 'Unit List'!S1979))), IF('Unit List'!S1979='Unit List'!$P$5, 'Unit List'!$AQ$5, IF('Unit List'!S1979='Unit List'!$P$4, 'Unit List'!$AQ$4, 'Unit List'!S1979))), IF('Unit List'!AQ1979='Unit List'!$P$5, 'Unit List'!$AQ$5, IF('Unit List'!AQ1979='Unit List'!$P$4, 'Unit List'!$AQ$4, 'Unit List'!AQ1979))), IF('Unit List'!S1979='Unit List'!$P$5, 'Unit List'!$AQ$5, IF('Unit List'!S1979='Unit List'!$P$4, 'Unit List'!$AQ$4, 'Unit List'!S1979))), IF('Unit List'!S1979='Unit List'!$P$5, 'Unit List'!$AQ$5, IF('Unit List'!S1979='Unit List'!$P$4, 'Unit List'!$AQ$4, 'Unit List'!S1979))), IF('Unit List'!AQ1979='Unit List'!$P$5, 'Unit List'!$AQ$5, IF('Unit List'!AQ1979='Unit List'!$P$4, 'Unit List'!$AQ$4, 'Unit List'!AQ1979))),"'),",)</f>
        <v>''),</v>
      </c>
    </row>
    <row r="2082" spans="1:10" x14ac:dyDescent="0.25">
      <c r="A2082" t="s">
        <v>2713</v>
      </c>
      <c r="B2082" t="str">
        <f>CONCATENATE("'_",'Unit List'!C1980,"',",)</f>
        <v>'_MED',</v>
      </c>
      <c r="C2082" t="str">
        <f>"'',"</f>
        <v>'',</v>
      </c>
      <c r="D2082" t="str">
        <f>CONCATENATE("'",'Unit List'!E1980,"',",)</f>
        <v>'CAVEMAN_ED',</v>
      </c>
      <c r="E2082" t="str">
        <f>CONCATENATE("'",'Unit List'!F1980,"',",)</f>
        <v>'CAVEMAN_ED',</v>
      </c>
      <c r="F2082" t="str">
        <f>"'',"</f>
        <v>'',</v>
      </c>
      <c r="G2082" t="str">
        <f>CONCATENATE("'",'Unit List'!H1980,"',",)</f>
        <v>'MedWarrior',</v>
      </c>
      <c r="H2082" t="str">
        <f>CONCATENATE(IF(ISBLANK('Unit List'!AO1980), IF(ISBLANK('Unit List'!Q1980), IF(ISBLANK('Unit List'!Q1980), IF(ISBLANK('Unit List'!AO1980), IF(ISBLANK('Unit List'!Q1980), IF(ISBLANK('Unit List'!Q1980), IF(ISBLANK('Unit List'!AO1980), IF(ISBLANK('Unit List'!Q1980), IF(ISBLANK('Unit List'!Q1980), IF(ISBLANK('Unit List'!AO1977), IF(ISBLANK('Unit List'!Q1977), IF(ISBLANK('Unit List'!Q1977), "1", IF('Unit List'!Q1977='Unit List'!$P$5, 'Unit List'!$AO$5, IF('Unit List'!Q1977='Unit List'!$P$4, 'Unit List'!$AO$4, IF('Unit List'!Q1977='Unit List'!$P$7, 'Unit List'!Q1977 * 'Unit List'!$AO$7, 'Unit List'!Q1977)))), IF('Unit List'!Q1977='Unit List'!$P$5, 'Unit List'!$AO$5, IF('Unit List'!Q1977='Unit List'!$P$4, 'Unit List'!$AO$4, IF('Unit List'!Q1977='Unit List'!$P$7, 'Unit List'!Q1977 * 'Unit List'!$AO$7, 'Unit List'!Q1977)))), IF('Unit List'!AO1977='Unit List'!$P$5, 'Unit List'!$AO$5, IF('Unit List'!AO1977='Unit List'!$P$4, 'Unit List'!$AO$4, IF('Unit List'!AO1977='Unit List'!$P$7, 'Unit List'!AO1977 * 'Unit List'!$AO$7, 'Unit List'!AO1977)))), IF('Unit List'!Q1980='Unit List'!$P$5, 'Unit List'!$AO$5, IF('Unit List'!Q1980='Unit List'!$P$4, 'Unit List'!$AO$4, IF('Unit List'!Q1980='Unit List'!$P$7, 'Unit List'!Q1980 * 'Unit List'!$AO$7, 'Unit List'!Q1980)))), IF('Unit List'!Q1980='Unit List'!$P$5, 'Unit List'!$AO$5, IF('Unit List'!Q1980='Unit List'!$P$4, 'Unit List'!$AO$4, IF('Unit List'!Q1980='Unit List'!$P$7, 'Unit List'!Q1980 * 'Unit List'!$AO$7, 'Unit List'!Q1980)))), IF('Unit List'!AO1980='Unit List'!$P$5, 'Unit List'!$AO$5, IF('Unit List'!AO1980='Unit List'!$P$4, 'Unit List'!$AO$4, IF('Unit List'!AO1980='Unit List'!$P$7, 'Unit List'!AO1980 * 'Unit List'!$AO$7, 'Unit List'!AO1980)))), IF('Unit List'!Q1980='Unit List'!$P$5, 'Unit List'!$AO$5, IF('Unit List'!Q1980='Unit List'!$P$4, 'Unit List'!$AO$4, IF('Unit List'!Q1980='Unit List'!$P$7, 'Unit List'!Q1980 * 'Unit List'!$AO$7, 'Unit List'!Q1980)))), IF('Unit List'!Q1980='Unit List'!$P$5, 'Unit List'!$AO$5, IF('Unit List'!Q1980='Unit List'!$P$4, 'Unit List'!$AO$4, IF('Unit List'!Q1980='Unit List'!$P$7, 'Unit List'!Q1980 * 'Unit List'!$AO$7, 'Unit List'!Q1980)))), IF('Unit List'!AO1980='Unit List'!$P$5, 'Unit List'!$AO$5, IF('Unit List'!AO1980='Unit List'!$P$4, 'Unit List'!$AO$4, IF('Unit List'!AO1980='Unit List'!$P$7, 'Unit List'!AO1980 * 'Unit List'!$AO$7, 'Unit List'!AO1980)))), IF('Unit List'!Q1980='Unit List'!$P$5, 'Unit List'!$AO$5, IF('Unit List'!Q1980='Unit List'!$P$4, 'Unit List'!$AO$4, IF('Unit List'!Q1980='Unit List'!$P$7, 'Unit List'!Q1980 * 'Unit List'!$AO$7, 'Unit List'!Q1980)))), IF('Unit List'!Q1980='Unit List'!$P$5, 'Unit List'!$AO$5, IF('Unit List'!Q1980='Unit List'!$P$4, 'Unit List'!$AO$4, IF('Unit List'!Q1980='Unit List'!$P$7, 'Unit List'!Q1980 * 'Unit List'!$AO$7, 'Unit List'!Q1980)))), IF('Unit List'!AO1980='Unit List'!$P$5, 'Unit List'!$AO$5, IF('Unit List'!AO1980='Unit List'!$P$4, 'Unit List'!$AO$4, IF('Unit List'!AO1980='Unit List'!$P$7, 'Unit List'!AO1980 * 'Unit List'!$AO$7, 'Unit List'!AO1980)))),",",)</f>
        <v>6,</v>
      </c>
      <c r="I2082" t="str">
        <f>CONCATENATE(IF(ISBLANK('Unit List'!AP1980), IF(ISBLANK('Unit List'!R1980), IF(ISBLANK('Unit List'!R1980), IF(ISBLANK('Unit List'!AP1980), IF(ISBLANK('Unit List'!R1980), IF(ISBLANK('Unit List'!R1980), IF(ISBLANK('Unit List'!AP1980), IF(ISBLANK('Unit List'!R1980), IF(ISBLANK('Unit List'!R1980), IF(ISBLANK('Unit List'!AP1977), IF(ISBLANK('Unit List'!R1977), IF(ISBLANK('Unit List'!R1977), 'Unit List'!$AP$4, IF('Unit List'!R1977='Unit List'!$P$5, 'Unit List'!$AP$5, IF('Unit List'!R1977='Unit List'!$P$4, 'Unit List'!$AP$4, IF('Unit List'!R1977='Unit List'!$P$7, 'Unit List'!R1977 * 'Unit List'!$AP$7, 'Unit List'!R1977)))), IF('Unit List'!R1977='Unit List'!$P$5, 'Unit List'!$AP$5, IF('Unit List'!R1977='Unit List'!$P$4, 'Unit List'!$AP$4, IF('Unit List'!R1977='Unit List'!$P$7, 'Unit List'!R1977 * 'Unit List'!$AP$7, 'Unit List'!R1977)))), IF('Unit List'!AP1977='Unit List'!$P$5, 'Unit List'!$AP$5, IF('Unit List'!AP1977='Unit List'!$P$4, 'Unit List'!$AP$4, IF('Unit List'!AP1977='Unit List'!$P$7, 'Unit List'!AP1977 * 'Unit List'!$AP$7, 'Unit List'!AP1977)))), IF('Unit List'!R1980='Unit List'!$P$5, 'Unit List'!$AP$5, IF('Unit List'!R1980='Unit List'!$P$4, 'Unit List'!$AP$4, IF('Unit List'!R1980='Unit List'!$P$7, 'Unit List'!R1980 * 'Unit List'!$AP$7, 'Unit List'!R1980)))), IF('Unit List'!R1980='Unit List'!$P$5, 'Unit List'!$AP$5, IF('Unit List'!R1980='Unit List'!$P$4, 'Unit List'!$AP$4, IF('Unit List'!R1980='Unit List'!$P$7, 'Unit List'!R1980 * 'Unit List'!$AP$7, 'Unit List'!R1980)))), IF('Unit List'!AP1980='Unit List'!$P$5, 'Unit List'!$AP$5, IF('Unit List'!AP1980='Unit List'!$P$4, 'Unit List'!$AP$4, IF('Unit List'!AP1980='Unit List'!$P$7, 'Unit List'!AP1980 * 'Unit List'!$AP$7, 'Unit List'!AP1980)))), IF('Unit List'!R1980='Unit List'!$P$5, 'Unit List'!$AP$5, IF('Unit List'!R1980='Unit List'!$P$4, 'Unit List'!$AP$4, IF('Unit List'!R1980='Unit List'!$P$7, 'Unit List'!R1980 * 'Unit List'!$AP$7, 'Unit List'!R1980)))), IF('Unit List'!R1980='Unit List'!$P$5, 'Unit List'!$AP$5, IF('Unit List'!R1980='Unit List'!$P$4, 'Unit List'!$AP$4, IF('Unit List'!R1980='Unit List'!$P$7, 'Unit List'!R1980 * 'Unit List'!$AP$7, 'Unit List'!R1980)))), IF('Unit List'!AP1980='Unit List'!$P$5, 'Unit List'!$AP$5, IF('Unit List'!AP1980='Unit List'!$P$4, 'Unit List'!$AP$4, IF('Unit List'!AP1980='Unit List'!$P$7, 'Unit List'!AP1980 * 'Unit List'!$AP$7, 'Unit List'!AP1980)))), IF('Unit List'!R1980='Unit List'!$P$5, 'Unit List'!$AP$5, IF('Unit List'!R1980='Unit List'!$P$4, 'Unit List'!$AP$4, IF('Unit List'!R1980='Unit List'!$P$7, 'Unit List'!R1980 * 'Unit List'!$AP$7, 'Unit List'!R1980)))), IF('Unit List'!R1980='Unit List'!$P$5, 'Unit List'!$AP$5, IF('Unit List'!R1980='Unit List'!$P$4, 'Unit List'!$AP$4, IF('Unit List'!R1980='Unit List'!$P$7, 'Unit List'!R1980 * 'Unit List'!$AP$7, 'Unit List'!R1980)))), IF('Unit List'!AP1980='Unit List'!$P$5, 'Unit List'!$AP$5, IF('Unit List'!AP1980='Unit List'!$P$4, 'Unit List'!$AP$4, IF('Unit List'!AP1980='Unit List'!$P$7, 'Unit List'!AP1980 * 'Unit List'!$AP$7, 'Unit List'!AP1980)))),",",)</f>
        <v>,</v>
      </c>
      <c r="J2082" t="str">
        <f>CONCATENATE("'",IF(ISBLANK('Unit List'!AQ1980), IF(ISBLANK('Unit List'!S1980), IF(ISBLANK('Unit List'!S1980), IF(ISBLANK('Unit List'!AQ1980), IF(ISBLANK('Unit List'!S1980), IF(ISBLANK('Unit List'!S1980), IF(ISBLANK('Unit List'!AQ1980), IF(ISBLANK('Unit List'!S1980), IF(ISBLANK('Unit List'!S1980), IF(ISBLANK('Unit List'!AQ1977), IF(ISBLANK('Unit List'!S1977), IF(ISBLANK('Unit List'!S1977), "", IF('Unit List'!S1977='Unit List'!$P$5, 'Unit List'!$AQ$5, IF('Unit List'!S1977='Unit List'!$P$4, 'Unit List'!$AQ$4, 'Unit List'!S1977))), IF('Unit List'!S1977='Unit List'!$P$5, 'Unit List'!$AQ$5, IF('Unit List'!S1977='Unit List'!$P$4, 'Unit List'!$AQ$4, 'Unit List'!S1977))), IF('Unit List'!AQ1977='Unit List'!$P$5, 'Unit List'!$AQ$5, IF('Unit List'!AQ1977='Unit List'!$P$4, 'Unit List'!$AQ$4, 'Unit List'!AQ1977))), IF('Unit List'!S1980='Unit List'!$P$5, 'Unit List'!$AQ$5, IF('Unit List'!S1980='Unit List'!$P$4, 'Unit List'!$AQ$4, 'Unit List'!S1980))), IF('Unit List'!S1980='Unit List'!$P$5, 'Unit List'!$AQ$5, IF('Unit List'!S1980='Unit List'!$P$4, 'Unit List'!$AQ$4, 'Unit List'!S1980))), IF('Unit List'!AQ1980='Unit List'!$P$5, 'Unit List'!$AQ$5, IF('Unit List'!AQ1980='Unit List'!$P$4, 'Unit List'!$AQ$4, 'Unit List'!AQ1980))), IF('Unit List'!S1980='Unit List'!$P$5, 'Unit List'!$AQ$5, IF('Unit List'!S1980='Unit List'!$P$4, 'Unit List'!$AQ$4, 'Unit List'!S1980))), IF('Unit List'!S1980='Unit List'!$P$5, 'Unit List'!$AQ$5, IF('Unit List'!S1980='Unit List'!$P$4, 'Unit List'!$AQ$4, 'Unit List'!S1980))), IF('Unit List'!AQ1980='Unit List'!$P$5, 'Unit List'!$AQ$5, IF('Unit List'!AQ1980='Unit List'!$P$4, 'Unit List'!$AQ$4, 'Unit List'!AQ1980))), IF('Unit List'!S1980='Unit List'!$P$5, 'Unit List'!$AQ$5, IF('Unit List'!S1980='Unit List'!$P$4, 'Unit List'!$AQ$4, 'Unit List'!S1980))), IF('Unit List'!S1980='Unit List'!$P$5, 'Unit List'!$AQ$5, IF('Unit List'!S1980='Unit List'!$P$4, 'Unit List'!$AQ$4, 'Unit List'!S1980))), IF('Unit List'!AQ1980='Unit List'!$P$5, 'Unit List'!$AQ$5, IF('Unit List'!AQ1980='Unit List'!$P$4, 'Unit List'!$AQ$4, 'Unit List'!AQ1980))),"'),",)</f>
        <v>''),</v>
      </c>
    </row>
    <row r="2083" spans="1:10" x14ac:dyDescent="0.25">
      <c r="A2083" t="s">
        <v>2713</v>
      </c>
      <c r="B2083" t="str">
        <f>CONCATENATE("'_",'Unit List'!C1981,"',",)</f>
        <v>'_NORTHAF',</v>
      </c>
      <c r="C2083" t="str">
        <f>"'',"</f>
        <v>'',</v>
      </c>
      <c r="D2083" t="str">
        <f>CONCATENATE("'",'Unit List'!E1981,"',",)</f>
        <v>'CAVEMAN_ED',</v>
      </c>
      <c r="E2083" t="str">
        <f>CONCATENATE("'",'Unit List'!F1981,"',",)</f>
        <v>'CAVEMAN_ED',</v>
      </c>
      <c r="F2083" t="str">
        <f>"'',"</f>
        <v>'',</v>
      </c>
      <c r="G2083" t="str">
        <f>CONCATENATE("'",'Unit List'!H1981,"',",)</f>
        <v>'SA_SonghaiAxe',</v>
      </c>
      <c r="H2083" t="str">
        <f>CONCATENATE(IF(ISBLANK('Unit List'!AO1981), IF(ISBLANK('Unit List'!Q1981), IF(ISBLANK('Unit List'!Q1981), IF(ISBLANK('Unit List'!AO1981), IF(ISBLANK('Unit List'!Q1981), IF(ISBLANK('Unit List'!Q1981), IF(ISBLANK('Unit List'!AO1981), IF(ISBLANK('Unit List'!Q1981), IF(ISBLANK('Unit List'!Q1981), IF(ISBLANK('Unit List'!AO1977), IF(ISBLANK('Unit List'!Q1977), IF(ISBLANK('Unit List'!Q1977), "1", IF('Unit List'!Q1977='Unit List'!$P$5, 'Unit List'!$AO$5, IF('Unit List'!Q1977='Unit List'!$P$4, 'Unit List'!$AO$4, IF('Unit List'!Q1977='Unit List'!$P$7, 'Unit List'!Q1977 * 'Unit List'!$AO$7, 'Unit List'!Q1977)))), IF('Unit List'!Q1977='Unit List'!$P$5, 'Unit List'!$AO$5, IF('Unit List'!Q1977='Unit List'!$P$4, 'Unit List'!$AO$4, IF('Unit List'!Q1977='Unit List'!$P$7, 'Unit List'!Q1977 * 'Unit List'!$AO$7, 'Unit List'!Q1977)))), IF('Unit List'!AO1977='Unit List'!$P$5, 'Unit List'!$AO$5, IF('Unit List'!AO1977='Unit List'!$P$4, 'Unit List'!$AO$4, IF('Unit List'!AO1977='Unit List'!$P$7, 'Unit List'!AO1977 * 'Unit List'!$AO$7, 'Unit List'!AO1977)))), IF('Unit List'!Q1981='Unit List'!$P$5, 'Unit List'!$AO$5, IF('Unit List'!Q1981='Unit List'!$P$4, 'Unit List'!$AO$4, IF('Unit List'!Q1981='Unit List'!$P$7, 'Unit List'!Q1981 * 'Unit List'!$AO$7, 'Unit List'!Q1981)))), IF('Unit List'!Q1981='Unit List'!$P$5, 'Unit List'!$AO$5, IF('Unit List'!Q1981='Unit List'!$P$4, 'Unit List'!$AO$4, IF('Unit List'!Q1981='Unit List'!$P$7, 'Unit List'!Q1981 * 'Unit List'!$AO$7, 'Unit List'!Q1981)))), IF('Unit List'!AO1981='Unit List'!$P$5, 'Unit List'!$AO$5, IF('Unit List'!AO1981='Unit List'!$P$4, 'Unit List'!$AO$4, IF('Unit List'!AO1981='Unit List'!$P$7, 'Unit List'!AO1981 * 'Unit List'!$AO$7, 'Unit List'!AO1981)))), IF('Unit List'!Q1981='Unit List'!$P$5, 'Unit List'!$AO$5, IF('Unit List'!Q1981='Unit List'!$P$4, 'Unit List'!$AO$4, IF('Unit List'!Q1981='Unit List'!$P$7, 'Unit List'!Q1981 * 'Unit List'!$AO$7, 'Unit List'!Q1981)))), IF('Unit List'!Q1981='Unit List'!$P$5, 'Unit List'!$AO$5, IF('Unit List'!Q1981='Unit List'!$P$4, 'Unit List'!$AO$4, IF('Unit List'!Q1981='Unit List'!$P$7, 'Unit List'!Q1981 * 'Unit List'!$AO$7, 'Unit List'!Q1981)))), IF('Unit List'!AO1981='Unit List'!$P$5, 'Unit List'!$AO$5, IF('Unit List'!AO1981='Unit List'!$P$4, 'Unit List'!$AO$4, IF('Unit List'!AO1981='Unit List'!$P$7, 'Unit List'!AO1981 * 'Unit List'!$AO$7, 'Unit List'!AO1981)))), IF('Unit List'!Q1981='Unit List'!$P$5, 'Unit List'!$AO$5, IF('Unit List'!Q1981='Unit List'!$P$4, 'Unit List'!$AO$4, IF('Unit List'!Q1981='Unit List'!$P$7, 'Unit List'!Q1981 * 'Unit List'!$AO$7, 'Unit List'!Q1981)))), IF('Unit List'!Q1981='Unit List'!$P$5, 'Unit List'!$AO$5, IF('Unit List'!Q1981='Unit List'!$P$4, 'Unit List'!$AO$4, IF('Unit List'!Q1981='Unit List'!$P$7, 'Unit List'!Q1981 * 'Unit List'!$AO$7, 'Unit List'!Q1981)))), IF('Unit List'!AO1981='Unit List'!$P$5, 'Unit List'!$AO$5, IF('Unit List'!AO1981='Unit List'!$P$4, 'Unit List'!$AO$4, IF('Unit List'!AO1981='Unit List'!$P$7, 'Unit List'!AO1981 * 'Unit List'!$AO$7, 'Unit List'!AO1981)))),",",)</f>
        <v>6,</v>
      </c>
      <c r="I2083" t="str">
        <f>CONCATENATE(IF(ISBLANK('Unit List'!AP1981), IF(ISBLANK('Unit List'!R1981), IF(ISBLANK('Unit List'!R1981), IF(ISBLANK('Unit List'!AP1981), IF(ISBLANK('Unit List'!R1981), IF(ISBLANK('Unit List'!R1981), IF(ISBLANK('Unit List'!AP1981), IF(ISBLANK('Unit List'!R1981), IF(ISBLANK('Unit List'!R1981), IF(ISBLANK('Unit List'!AP1977), IF(ISBLANK('Unit List'!R1977), IF(ISBLANK('Unit List'!R1977), 'Unit List'!$AP$4, IF('Unit List'!R1977='Unit List'!$P$5, 'Unit List'!$AP$5, IF('Unit List'!R1977='Unit List'!$P$4, 'Unit List'!$AP$4, IF('Unit List'!R1977='Unit List'!$P$7, 'Unit List'!R1977 * 'Unit List'!$AP$7, 'Unit List'!R1977)))), IF('Unit List'!R1977='Unit List'!$P$5, 'Unit List'!$AP$5, IF('Unit List'!R1977='Unit List'!$P$4, 'Unit List'!$AP$4, IF('Unit List'!R1977='Unit List'!$P$7, 'Unit List'!R1977 * 'Unit List'!$AP$7, 'Unit List'!R1977)))), IF('Unit List'!AP1977='Unit List'!$P$5, 'Unit List'!$AP$5, IF('Unit List'!AP1977='Unit List'!$P$4, 'Unit List'!$AP$4, IF('Unit List'!AP1977='Unit List'!$P$7, 'Unit List'!AP1977 * 'Unit List'!$AP$7, 'Unit List'!AP1977)))), IF('Unit List'!R1981='Unit List'!$P$5, 'Unit List'!$AP$5, IF('Unit List'!R1981='Unit List'!$P$4, 'Unit List'!$AP$4, IF('Unit List'!R1981='Unit List'!$P$7, 'Unit List'!R1981 * 'Unit List'!$AP$7, 'Unit List'!R1981)))), IF('Unit List'!R1981='Unit List'!$P$5, 'Unit List'!$AP$5, IF('Unit List'!R1981='Unit List'!$P$4, 'Unit List'!$AP$4, IF('Unit List'!R1981='Unit List'!$P$7, 'Unit List'!R1981 * 'Unit List'!$AP$7, 'Unit List'!R1981)))), IF('Unit List'!AP1981='Unit List'!$P$5, 'Unit List'!$AP$5, IF('Unit List'!AP1981='Unit List'!$P$4, 'Unit List'!$AP$4, IF('Unit List'!AP1981='Unit List'!$P$7, 'Unit List'!AP1981 * 'Unit List'!$AP$7, 'Unit List'!AP1981)))), IF('Unit List'!R1981='Unit List'!$P$5, 'Unit List'!$AP$5, IF('Unit List'!R1981='Unit List'!$P$4, 'Unit List'!$AP$4, IF('Unit List'!R1981='Unit List'!$P$7, 'Unit List'!R1981 * 'Unit List'!$AP$7, 'Unit List'!R1981)))), IF('Unit List'!R1981='Unit List'!$P$5, 'Unit List'!$AP$5, IF('Unit List'!R1981='Unit List'!$P$4, 'Unit List'!$AP$4, IF('Unit List'!R1981='Unit List'!$P$7, 'Unit List'!R1981 * 'Unit List'!$AP$7, 'Unit List'!R1981)))), IF('Unit List'!AP1981='Unit List'!$P$5, 'Unit List'!$AP$5, IF('Unit List'!AP1981='Unit List'!$P$4, 'Unit List'!$AP$4, IF('Unit List'!AP1981='Unit List'!$P$7, 'Unit List'!AP1981 * 'Unit List'!$AP$7, 'Unit List'!AP1981)))), IF('Unit List'!R1981='Unit List'!$P$5, 'Unit List'!$AP$5, IF('Unit List'!R1981='Unit List'!$P$4, 'Unit List'!$AP$4, IF('Unit List'!R1981='Unit List'!$P$7, 'Unit List'!R1981 * 'Unit List'!$AP$7, 'Unit List'!R1981)))), IF('Unit List'!R1981='Unit List'!$P$5, 'Unit List'!$AP$5, IF('Unit List'!R1981='Unit List'!$P$4, 'Unit List'!$AP$4, IF('Unit List'!R1981='Unit List'!$P$7, 'Unit List'!R1981 * 'Unit List'!$AP$7, 'Unit List'!R1981)))), IF('Unit List'!AP1981='Unit List'!$P$5, 'Unit List'!$AP$5, IF('Unit List'!AP1981='Unit List'!$P$4, 'Unit List'!$AP$4, IF('Unit List'!AP1981='Unit List'!$P$7, 'Unit List'!AP1981 * 'Unit List'!$AP$7, 'Unit List'!AP1981)))),",",)</f>
        <v>,</v>
      </c>
      <c r="J2083" t="str">
        <f>CONCATENATE("'",IF(ISBLANK('Unit List'!AQ1981), IF(ISBLANK('Unit List'!S1981), IF(ISBLANK('Unit List'!S1981), IF(ISBLANK('Unit List'!AQ1981), IF(ISBLANK('Unit List'!S1981), IF(ISBLANK('Unit List'!S1981), IF(ISBLANK('Unit List'!AQ1981), IF(ISBLANK('Unit List'!S1981), IF(ISBLANK('Unit List'!S1981), IF(ISBLANK('Unit List'!AQ1977), IF(ISBLANK('Unit List'!S1977), IF(ISBLANK('Unit List'!S1977), "", IF('Unit List'!S1977='Unit List'!$P$5, 'Unit List'!$AQ$5, IF('Unit List'!S1977='Unit List'!$P$4, 'Unit List'!$AQ$4, 'Unit List'!S1977))), IF('Unit List'!S1977='Unit List'!$P$5, 'Unit List'!$AQ$5, IF('Unit List'!S1977='Unit List'!$P$4, 'Unit List'!$AQ$4, 'Unit List'!S1977))), IF('Unit List'!AQ1977='Unit List'!$P$5, 'Unit List'!$AQ$5, IF('Unit List'!AQ1977='Unit List'!$P$4, 'Unit List'!$AQ$4, 'Unit List'!AQ1977))), IF('Unit List'!S1981='Unit List'!$P$5, 'Unit List'!$AQ$5, IF('Unit List'!S1981='Unit List'!$P$4, 'Unit List'!$AQ$4, 'Unit List'!S1981))), IF('Unit List'!S1981='Unit List'!$P$5, 'Unit List'!$AQ$5, IF('Unit List'!S1981='Unit List'!$P$4, 'Unit List'!$AQ$4, 'Unit List'!S1981))), IF('Unit List'!AQ1981='Unit List'!$P$5, 'Unit List'!$AQ$5, IF('Unit List'!AQ1981='Unit List'!$P$4, 'Unit List'!$AQ$4, 'Unit List'!AQ1981))), IF('Unit List'!S1981='Unit List'!$P$5, 'Unit List'!$AQ$5, IF('Unit List'!S1981='Unit List'!$P$4, 'Unit List'!$AQ$4, 'Unit List'!S1981))), IF('Unit List'!S1981='Unit List'!$P$5, 'Unit List'!$AQ$5, IF('Unit List'!S1981='Unit List'!$P$4, 'Unit List'!$AQ$4, 'Unit List'!S1981))), IF('Unit List'!AQ1981='Unit List'!$P$5, 'Unit List'!$AQ$5, IF('Unit List'!AQ1981='Unit List'!$P$4, 'Unit List'!$AQ$4, 'Unit List'!AQ1981))), IF('Unit List'!S1981='Unit List'!$P$5, 'Unit List'!$AQ$5, IF('Unit List'!S1981='Unit List'!$P$4, 'Unit List'!$AQ$4, 'Unit List'!S1981))), IF('Unit List'!S1981='Unit List'!$P$5, 'Unit List'!$AQ$5, IF('Unit List'!S1981='Unit List'!$P$4, 'Unit List'!$AQ$4, 'Unit List'!S1981))), IF('Unit List'!AQ1981='Unit List'!$P$5, 'Unit List'!$AQ$5, IF('Unit List'!AQ1981='Unit List'!$P$4, 'Unit List'!$AQ$4, 'Unit List'!AQ1981))),"'),",)</f>
        <v>''),</v>
      </c>
    </row>
    <row r="2084" spans="1:10" x14ac:dyDescent="0.25">
      <c r="A2084" t="s">
        <v>2713</v>
      </c>
      <c r="B2084" t="str">
        <f>CONCATENATE("'_",'Unit List'!C1982,"',",)</f>
        <v>'_OCEAN',</v>
      </c>
      <c r="C2084" t="str">
        <f>"'',"</f>
        <v>'',</v>
      </c>
      <c r="D2084" t="str">
        <f>CONCATENATE("'",'Unit List'!E1982,"',",)</f>
        <v>'CAVEMAN_ED',</v>
      </c>
      <c r="E2084" t="str">
        <f>CONCATENATE("'",'Unit List'!F1982,"',",)</f>
        <v>'CAVEMAN_ED',</v>
      </c>
      <c r="F2084" t="str">
        <f>"'',"</f>
        <v>'',</v>
      </c>
      <c r="G2084" t="str">
        <f>CONCATENATE("'",'Unit List'!H1982,"',",)</f>
        <v>'Oceanic_warrior',</v>
      </c>
      <c r="H2084" t="str">
        <f>CONCATENATE(IF(ISBLANK('Unit List'!AO1982), IF(ISBLANK('Unit List'!Q1982), IF(ISBLANK('Unit List'!Q1982), IF(ISBLANK('Unit List'!AO1982), IF(ISBLANK('Unit List'!Q1982), IF(ISBLANK('Unit List'!Q1982), IF(ISBLANK('Unit List'!AO1982), IF(ISBLANK('Unit List'!Q1982), IF(ISBLANK('Unit List'!Q1982), IF(ISBLANK('Unit List'!AO1977), IF(ISBLANK('Unit List'!Q1977), IF(ISBLANK('Unit List'!Q1977), "1", IF('Unit List'!Q1977='Unit List'!$P$5, 'Unit List'!$AO$5, IF('Unit List'!Q1977='Unit List'!$P$4, 'Unit List'!$AO$4, IF('Unit List'!Q1977='Unit List'!$P$7, 'Unit List'!Q1977 * 'Unit List'!$AO$7, 'Unit List'!Q1977)))), IF('Unit List'!Q1977='Unit List'!$P$5, 'Unit List'!$AO$5, IF('Unit List'!Q1977='Unit List'!$P$4, 'Unit List'!$AO$4, IF('Unit List'!Q1977='Unit List'!$P$7, 'Unit List'!Q1977 * 'Unit List'!$AO$7, 'Unit List'!Q1977)))), IF('Unit List'!AO1977='Unit List'!$P$5, 'Unit List'!$AO$5, IF('Unit List'!AO1977='Unit List'!$P$4, 'Unit List'!$AO$4, IF('Unit List'!AO1977='Unit List'!$P$7, 'Unit List'!AO1977 * 'Unit List'!$AO$7, 'Unit List'!AO1977)))), IF('Unit List'!Q1982='Unit List'!$P$5, 'Unit List'!$AO$5, IF('Unit List'!Q1982='Unit List'!$P$4, 'Unit List'!$AO$4, IF('Unit List'!Q1982='Unit List'!$P$7, 'Unit List'!Q1982 * 'Unit List'!$AO$7, 'Unit List'!Q1982)))), IF('Unit List'!Q1982='Unit List'!$P$5, 'Unit List'!$AO$5, IF('Unit List'!Q1982='Unit List'!$P$4, 'Unit List'!$AO$4, IF('Unit List'!Q1982='Unit List'!$P$7, 'Unit List'!Q1982 * 'Unit List'!$AO$7, 'Unit List'!Q1982)))), IF('Unit List'!AO1982='Unit List'!$P$5, 'Unit List'!$AO$5, IF('Unit List'!AO1982='Unit List'!$P$4, 'Unit List'!$AO$4, IF('Unit List'!AO1982='Unit List'!$P$7, 'Unit List'!AO1982 * 'Unit List'!$AO$7, 'Unit List'!AO1982)))), IF('Unit List'!Q1982='Unit List'!$P$5, 'Unit List'!$AO$5, IF('Unit List'!Q1982='Unit List'!$P$4, 'Unit List'!$AO$4, IF('Unit List'!Q1982='Unit List'!$P$7, 'Unit List'!Q1982 * 'Unit List'!$AO$7, 'Unit List'!Q1982)))), IF('Unit List'!Q1982='Unit List'!$P$5, 'Unit List'!$AO$5, IF('Unit List'!Q1982='Unit List'!$P$4, 'Unit List'!$AO$4, IF('Unit List'!Q1982='Unit List'!$P$7, 'Unit List'!Q1982 * 'Unit List'!$AO$7, 'Unit List'!Q1982)))), IF('Unit List'!AO1982='Unit List'!$P$5, 'Unit List'!$AO$5, IF('Unit List'!AO1982='Unit List'!$P$4, 'Unit List'!$AO$4, IF('Unit List'!AO1982='Unit List'!$P$7, 'Unit List'!AO1982 * 'Unit List'!$AO$7, 'Unit List'!AO1982)))), IF('Unit List'!Q1982='Unit List'!$P$5, 'Unit List'!$AO$5, IF('Unit List'!Q1982='Unit List'!$P$4, 'Unit List'!$AO$4, IF('Unit List'!Q1982='Unit List'!$P$7, 'Unit List'!Q1982 * 'Unit List'!$AO$7, 'Unit List'!Q1982)))), IF('Unit List'!Q1982='Unit List'!$P$5, 'Unit List'!$AO$5, IF('Unit List'!Q1982='Unit List'!$P$4, 'Unit List'!$AO$4, IF('Unit List'!Q1982='Unit List'!$P$7, 'Unit List'!Q1982 * 'Unit List'!$AO$7, 'Unit List'!Q1982)))), IF('Unit List'!AO1982='Unit List'!$P$5, 'Unit List'!$AO$5, IF('Unit List'!AO1982='Unit List'!$P$4, 'Unit List'!$AO$4, IF('Unit List'!AO1982='Unit List'!$P$7, 'Unit List'!AO1982 * 'Unit List'!$AO$7, 'Unit List'!AO1982)))),",",)</f>
        <v>6,</v>
      </c>
      <c r="I2084" t="str">
        <f>CONCATENATE(IF(ISBLANK('Unit List'!AP1982), IF(ISBLANK('Unit List'!R1982), IF(ISBLANK('Unit List'!R1982), IF(ISBLANK('Unit List'!AP1982), IF(ISBLANK('Unit List'!R1982), IF(ISBLANK('Unit List'!R1982), IF(ISBLANK('Unit List'!AP1982), IF(ISBLANK('Unit List'!R1982), IF(ISBLANK('Unit List'!R1982), IF(ISBLANK('Unit List'!AP1977), IF(ISBLANK('Unit List'!R1977), IF(ISBLANK('Unit List'!R1977), 'Unit List'!$AP$4, IF('Unit List'!R1977='Unit List'!$P$5, 'Unit List'!$AP$5, IF('Unit List'!R1977='Unit List'!$P$4, 'Unit List'!$AP$4, IF('Unit List'!R1977='Unit List'!$P$7, 'Unit List'!R1977 * 'Unit List'!$AP$7, 'Unit List'!R1977)))), IF('Unit List'!R1977='Unit List'!$P$5, 'Unit List'!$AP$5, IF('Unit List'!R1977='Unit List'!$P$4, 'Unit List'!$AP$4, IF('Unit List'!R1977='Unit List'!$P$7, 'Unit List'!R1977 * 'Unit List'!$AP$7, 'Unit List'!R1977)))), IF('Unit List'!AP1977='Unit List'!$P$5, 'Unit List'!$AP$5, IF('Unit List'!AP1977='Unit List'!$P$4, 'Unit List'!$AP$4, IF('Unit List'!AP1977='Unit List'!$P$7, 'Unit List'!AP1977 * 'Unit List'!$AP$7, 'Unit List'!AP1977)))), IF('Unit List'!R1982='Unit List'!$P$5, 'Unit List'!$AP$5, IF('Unit List'!R1982='Unit List'!$P$4, 'Unit List'!$AP$4, IF('Unit List'!R1982='Unit List'!$P$7, 'Unit List'!R1982 * 'Unit List'!$AP$7, 'Unit List'!R1982)))), IF('Unit List'!R1982='Unit List'!$P$5, 'Unit List'!$AP$5, IF('Unit List'!R1982='Unit List'!$P$4, 'Unit List'!$AP$4, IF('Unit List'!R1982='Unit List'!$P$7, 'Unit List'!R1982 * 'Unit List'!$AP$7, 'Unit List'!R1982)))), IF('Unit List'!AP1982='Unit List'!$P$5, 'Unit List'!$AP$5, IF('Unit List'!AP1982='Unit List'!$P$4, 'Unit List'!$AP$4, IF('Unit List'!AP1982='Unit List'!$P$7, 'Unit List'!AP1982 * 'Unit List'!$AP$7, 'Unit List'!AP1982)))), IF('Unit List'!R1982='Unit List'!$P$5, 'Unit List'!$AP$5, IF('Unit List'!R1982='Unit List'!$P$4, 'Unit List'!$AP$4, IF('Unit List'!R1982='Unit List'!$P$7, 'Unit List'!R1982 * 'Unit List'!$AP$7, 'Unit List'!R1982)))), IF('Unit List'!R1982='Unit List'!$P$5, 'Unit List'!$AP$5, IF('Unit List'!R1982='Unit List'!$P$4, 'Unit List'!$AP$4, IF('Unit List'!R1982='Unit List'!$P$7, 'Unit List'!R1982 * 'Unit List'!$AP$7, 'Unit List'!R1982)))), IF('Unit List'!AP1982='Unit List'!$P$5, 'Unit List'!$AP$5, IF('Unit List'!AP1982='Unit List'!$P$4, 'Unit List'!$AP$4, IF('Unit List'!AP1982='Unit List'!$P$7, 'Unit List'!AP1982 * 'Unit List'!$AP$7, 'Unit List'!AP1982)))), IF('Unit List'!R1982='Unit List'!$P$5, 'Unit List'!$AP$5, IF('Unit List'!R1982='Unit List'!$P$4, 'Unit List'!$AP$4, IF('Unit List'!R1982='Unit List'!$P$7, 'Unit List'!R1982 * 'Unit List'!$AP$7, 'Unit List'!R1982)))), IF('Unit List'!R1982='Unit List'!$P$5, 'Unit List'!$AP$5, IF('Unit List'!R1982='Unit List'!$P$4, 'Unit List'!$AP$4, IF('Unit List'!R1982='Unit List'!$P$7, 'Unit List'!R1982 * 'Unit List'!$AP$7, 'Unit List'!R1982)))), IF('Unit List'!AP1982='Unit List'!$P$5, 'Unit List'!$AP$5, IF('Unit List'!AP1982='Unit List'!$P$4, 'Unit List'!$AP$4, IF('Unit List'!AP1982='Unit List'!$P$7, 'Unit List'!AP1982 * 'Unit List'!$AP$7, 'Unit List'!AP1982)))),",",)</f>
        <v>,</v>
      </c>
      <c r="J2084" t="str">
        <f>CONCATENATE("'",IF(ISBLANK('Unit List'!AQ1982), IF(ISBLANK('Unit List'!S1982), IF(ISBLANK('Unit List'!S1982), IF(ISBLANK('Unit List'!AQ1982), IF(ISBLANK('Unit List'!S1982), IF(ISBLANK('Unit List'!S1982), IF(ISBLANK('Unit List'!AQ1982), IF(ISBLANK('Unit List'!S1982), IF(ISBLANK('Unit List'!S1982), IF(ISBLANK('Unit List'!AQ1977), IF(ISBLANK('Unit List'!S1977), IF(ISBLANK('Unit List'!S1977), "", IF('Unit List'!S1977='Unit List'!$P$5, 'Unit List'!$AQ$5, IF('Unit List'!S1977='Unit List'!$P$4, 'Unit List'!$AQ$4, 'Unit List'!S1977))), IF('Unit List'!S1977='Unit List'!$P$5, 'Unit List'!$AQ$5, IF('Unit List'!S1977='Unit List'!$P$4, 'Unit List'!$AQ$4, 'Unit List'!S1977))), IF('Unit List'!AQ1977='Unit List'!$P$5, 'Unit List'!$AQ$5, IF('Unit List'!AQ1977='Unit List'!$P$4, 'Unit List'!$AQ$4, 'Unit List'!AQ1977))), IF('Unit List'!S1982='Unit List'!$P$5, 'Unit List'!$AQ$5, IF('Unit List'!S1982='Unit List'!$P$4, 'Unit List'!$AQ$4, 'Unit List'!S1982))), IF('Unit List'!S1982='Unit List'!$P$5, 'Unit List'!$AQ$5, IF('Unit List'!S1982='Unit List'!$P$4, 'Unit List'!$AQ$4, 'Unit List'!S1982))), IF('Unit List'!AQ1982='Unit List'!$P$5, 'Unit List'!$AQ$5, IF('Unit List'!AQ1982='Unit List'!$P$4, 'Unit List'!$AQ$4, 'Unit List'!AQ1982))), IF('Unit List'!S1982='Unit List'!$P$5, 'Unit List'!$AQ$5, IF('Unit List'!S1982='Unit List'!$P$4, 'Unit List'!$AQ$4, 'Unit List'!S1982))), IF('Unit List'!S1982='Unit List'!$P$5, 'Unit List'!$AQ$5, IF('Unit List'!S1982='Unit List'!$P$4, 'Unit List'!$AQ$4, 'Unit List'!S1982))), IF('Unit List'!AQ1982='Unit List'!$P$5, 'Unit List'!$AQ$5, IF('Unit List'!AQ1982='Unit List'!$P$4, 'Unit List'!$AQ$4, 'Unit List'!AQ1982))), IF('Unit List'!S1982='Unit List'!$P$5, 'Unit List'!$AQ$5, IF('Unit List'!S1982='Unit List'!$P$4, 'Unit List'!$AQ$4, 'Unit List'!S1982))), IF('Unit List'!S1982='Unit List'!$P$5, 'Unit List'!$AQ$5, IF('Unit List'!S1982='Unit List'!$P$4, 'Unit List'!$AQ$4, 'Unit List'!S1982))), IF('Unit List'!AQ1982='Unit List'!$P$5, 'Unit List'!$AQ$5, IF('Unit List'!AQ1982='Unit List'!$P$4, 'Unit List'!$AQ$4, 'Unit List'!AQ1982))),"'),",)</f>
        <v>''),</v>
      </c>
    </row>
    <row r="2085" spans="1:10" x14ac:dyDescent="0.25">
      <c r="A2085" t="s">
        <v>2713</v>
      </c>
      <c r="B2085" t="str">
        <f>"'',"</f>
        <v>'',</v>
      </c>
      <c r="C2085" t="str">
        <f>"'',"</f>
        <v>'',</v>
      </c>
      <c r="D2085" t="str">
        <f>CONCATENATE("'",'Unit List'!E1983,"',",)</f>
        <v>'EXPLORER',</v>
      </c>
      <c r="E2085" t="str">
        <f>CONCATENATE("'",'Unit List'!F1983,"',",)</f>
        <v>'EXPLORER',</v>
      </c>
      <c r="F2085" t="str">
        <f>"'',"</f>
        <v>'',</v>
      </c>
      <c r="G2085" t="str">
        <f>CONCATENATE("'",'Unit List'!H1983,"',",)</f>
        <v>'Horseman_Mongol',</v>
      </c>
      <c r="H2085" t="str">
        <f>CONCATENATE(IF(ISBLANK('Unit List'!AO1983), IF(ISBLANK('Unit List'!Q1983), IF(ISBLANK('Unit List'!Q1983), IF(ISBLANK('Unit List'!AO1983), IF(ISBLANK('Unit List'!Q1983), IF(ISBLANK('Unit List'!Q1983), IF(ISBLANK('Unit List'!AO1983), IF(ISBLANK('Unit List'!Q1983), IF(ISBLANK('Unit List'!Q1983), IF(ISBLANK('Unit List'!AO536), IF(ISBLANK('Unit List'!Q536), IF(ISBLANK('Unit List'!Q536), "1", IF('Unit List'!Q536='Unit List'!$P$5, 'Unit List'!$AO$5, IF('Unit List'!Q536='Unit List'!$P$4, 'Unit List'!$AO$4, IF('Unit List'!Q536='Unit List'!$P$7, 'Unit List'!Q536 * 'Unit List'!$AO$7, 'Unit List'!Q536)))), IF('Unit List'!Q536='Unit List'!$P$5, 'Unit List'!$AO$5, IF('Unit List'!Q536='Unit List'!$P$4, 'Unit List'!$AO$4, IF('Unit List'!Q536='Unit List'!$P$7, 'Unit List'!Q536 * 'Unit List'!$AO$7, 'Unit List'!Q536)))), IF('Unit List'!AO536='Unit List'!$P$5, 'Unit List'!$AO$5, IF('Unit List'!AO536='Unit List'!$P$4, 'Unit List'!$AO$4, IF('Unit List'!AO536='Unit List'!$P$7, 'Unit List'!AO536 * 'Unit List'!$AO$7, 'Unit List'!AO536)))), IF('Unit List'!Q1983='Unit List'!$P$5, 'Unit List'!$AO$5, IF('Unit List'!Q1983='Unit List'!$P$4, 'Unit List'!$AO$4, IF('Unit List'!Q1983='Unit List'!$P$7, 'Unit List'!Q1983 * 'Unit List'!$AO$7, 'Unit List'!Q1983)))), IF('Unit List'!Q1983='Unit List'!$P$5, 'Unit List'!$AO$5, IF('Unit List'!Q1983='Unit List'!$P$4, 'Unit List'!$AO$4, IF('Unit List'!Q1983='Unit List'!$P$7, 'Unit List'!Q1983 * 'Unit List'!$AO$7, 'Unit List'!Q1983)))), IF('Unit List'!AO1983='Unit List'!$P$5, 'Unit List'!$AO$5, IF('Unit List'!AO1983='Unit List'!$P$4, 'Unit List'!$AO$4, IF('Unit List'!AO1983='Unit List'!$P$7, 'Unit List'!AO1983 * 'Unit List'!$AO$7, 'Unit List'!AO1983)))), IF('Unit List'!Q1983='Unit List'!$P$5, 'Unit List'!$AO$5, IF('Unit List'!Q1983='Unit List'!$P$4, 'Unit List'!$AO$4, IF('Unit List'!Q1983='Unit List'!$P$7, 'Unit List'!Q1983 * 'Unit List'!$AO$7, 'Unit List'!Q1983)))), IF('Unit List'!Q1983='Unit List'!$P$5, 'Unit List'!$AO$5, IF('Unit List'!Q1983='Unit List'!$P$4, 'Unit List'!$AO$4, IF('Unit List'!Q1983='Unit List'!$P$7, 'Unit List'!Q1983 * 'Unit List'!$AO$7, 'Unit List'!Q1983)))), IF('Unit List'!AO1983='Unit List'!$P$5, 'Unit List'!$AO$5, IF('Unit List'!AO1983='Unit List'!$P$4, 'Unit List'!$AO$4, IF('Unit List'!AO1983='Unit List'!$P$7, 'Unit List'!AO1983 * 'Unit List'!$AO$7, 'Unit List'!AO1983)))), IF('Unit List'!Q1983='Unit List'!$P$5, 'Unit List'!$AO$5, IF('Unit List'!Q1983='Unit List'!$P$4, 'Unit List'!$AO$4, IF('Unit List'!Q1983='Unit List'!$P$7, 'Unit List'!Q1983 * 'Unit List'!$AO$7, 'Unit List'!Q1983)))), IF('Unit List'!Q1983='Unit List'!$P$5, 'Unit List'!$AO$5, IF('Unit List'!Q1983='Unit List'!$P$4, 'Unit List'!$AO$4, IF('Unit List'!Q1983='Unit List'!$P$7, 'Unit List'!Q1983 * 'Unit List'!$AO$7, 'Unit List'!Q1983)))), IF('Unit List'!AO1983='Unit List'!$P$5, 'Unit List'!$AO$5, IF('Unit List'!AO1983='Unit List'!$P$4, 'Unit List'!$AO$4, IF('Unit List'!AO1983='Unit List'!$P$7, 'Unit List'!AO1983 * 'Unit List'!$AO$7, 'Unit List'!AO1983)))),",",)</f>
        <v>2,</v>
      </c>
      <c r="I2085" t="str">
        <f>CONCATENATE(IF(ISBLANK('Unit List'!AP1983), IF(ISBLANK('Unit List'!R1983), IF(ISBLANK('Unit List'!R1983), IF(ISBLANK('Unit List'!AP1983), IF(ISBLANK('Unit List'!R1983), IF(ISBLANK('Unit List'!R1983), IF(ISBLANK('Unit List'!AP1983), IF(ISBLANK('Unit List'!R1983), IF(ISBLANK('Unit List'!R1983), IF(ISBLANK('Unit List'!AP536), IF(ISBLANK('Unit List'!R536), IF(ISBLANK('Unit List'!R536), 'Unit List'!$AP$4, IF('Unit List'!R536='Unit List'!$P$5, 'Unit List'!$AP$5, IF('Unit List'!R536='Unit List'!$P$4, 'Unit List'!$AP$4, IF('Unit List'!R536='Unit List'!$P$7, 'Unit List'!R536 * 'Unit List'!$AP$7, 'Unit List'!R536)))), IF('Unit List'!R536='Unit List'!$P$5, 'Unit List'!$AP$5, IF('Unit List'!R536='Unit List'!$P$4, 'Unit List'!$AP$4, IF('Unit List'!R536='Unit List'!$P$7, 'Unit List'!R536 * 'Unit List'!$AP$7, 'Unit List'!R536)))), IF('Unit List'!AP536='Unit List'!$P$5, 'Unit List'!$AP$5, IF('Unit List'!AP536='Unit List'!$P$4, 'Unit List'!$AP$4, IF('Unit List'!AP536='Unit List'!$P$7, 'Unit List'!AP536 * 'Unit List'!$AP$7, 'Unit List'!AP536)))), IF('Unit List'!R1983='Unit List'!$P$5, 'Unit List'!$AP$5, IF('Unit List'!R1983='Unit List'!$P$4, 'Unit List'!$AP$4, IF('Unit List'!R1983='Unit List'!$P$7, 'Unit List'!R1983 * 'Unit List'!$AP$7, 'Unit List'!R1983)))), IF('Unit List'!R1983='Unit List'!$P$5, 'Unit List'!$AP$5, IF('Unit List'!R1983='Unit List'!$P$4, 'Unit List'!$AP$4, IF('Unit List'!R1983='Unit List'!$P$7, 'Unit List'!R1983 * 'Unit List'!$AP$7, 'Unit List'!R1983)))), IF('Unit List'!AP1983='Unit List'!$P$5, 'Unit List'!$AP$5, IF('Unit List'!AP1983='Unit List'!$P$4, 'Unit List'!$AP$4, IF('Unit List'!AP1983='Unit List'!$P$7, 'Unit List'!AP1983 * 'Unit List'!$AP$7, 'Unit List'!AP1983)))), IF('Unit List'!R1983='Unit List'!$P$5, 'Unit List'!$AP$5, IF('Unit List'!R1983='Unit List'!$P$4, 'Unit List'!$AP$4, IF('Unit List'!R1983='Unit List'!$P$7, 'Unit List'!R1983 * 'Unit List'!$AP$7, 'Unit List'!R1983)))), IF('Unit List'!R1983='Unit List'!$P$5, 'Unit List'!$AP$5, IF('Unit List'!R1983='Unit List'!$P$4, 'Unit List'!$AP$4, IF('Unit List'!R1983='Unit List'!$P$7, 'Unit List'!R1983 * 'Unit List'!$AP$7, 'Unit List'!R1983)))), IF('Unit List'!AP1983='Unit List'!$P$5, 'Unit List'!$AP$5, IF('Unit List'!AP1983='Unit List'!$P$4, 'Unit List'!$AP$4, IF('Unit List'!AP1983='Unit List'!$P$7, 'Unit List'!AP1983 * 'Unit List'!$AP$7, 'Unit List'!AP1983)))), IF('Unit List'!R1983='Unit List'!$P$5, 'Unit List'!$AP$5, IF('Unit List'!R1983='Unit List'!$P$4, 'Unit List'!$AP$4, IF('Unit List'!R1983='Unit List'!$P$7, 'Unit List'!R1983 * 'Unit List'!$AP$7, 'Unit List'!R1983)))), IF('Unit List'!R1983='Unit List'!$P$5, 'Unit List'!$AP$5, IF('Unit List'!R1983='Unit List'!$P$4, 'Unit List'!$AP$4, IF('Unit List'!R1983='Unit List'!$P$7, 'Unit List'!R1983 * 'Unit List'!$AP$7, 'Unit List'!R1983)))), IF('Unit List'!AP1983='Unit List'!$P$5, 'Unit List'!$AP$5, IF('Unit List'!AP1983='Unit List'!$P$4, 'Unit List'!$AP$4, IF('Unit List'!AP1983='Unit List'!$P$7, 'Unit List'!AP1983 * 'Unit List'!$AP$7, 'Unit List'!AP1983)))),",",)</f>
        <v>,</v>
      </c>
      <c r="J2085" t="str">
        <f>CONCATENATE("'",IF(ISBLANK('Unit List'!AQ1983), IF(ISBLANK('Unit List'!S1983), IF(ISBLANK('Unit List'!S1983), IF(ISBLANK('Unit List'!AQ1983), IF(ISBLANK('Unit List'!S1983), IF(ISBLANK('Unit List'!S1983), IF(ISBLANK('Unit List'!AQ1983), IF(ISBLANK('Unit List'!S1983), IF(ISBLANK('Unit List'!S1983), IF(ISBLANK('Unit List'!AQ536), IF(ISBLANK('Unit List'!S536), IF(ISBLANK('Unit List'!S536), "", IF('Unit List'!S536='Unit List'!$P$5, 'Unit List'!$AQ$5, IF('Unit List'!S536='Unit List'!$P$4, 'Unit List'!$AQ$4, 'Unit List'!S536))), IF('Unit List'!S536='Unit List'!$P$5, 'Unit List'!$AQ$5, IF('Unit List'!S536='Unit List'!$P$4, 'Unit List'!$AQ$4, 'Unit List'!S536))), IF('Unit List'!AQ536='Unit List'!$P$5, 'Unit List'!$AQ$5, IF('Unit List'!AQ536='Unit List'!$P$4, 'Unit List'!$AQ$4, 'Unit List'!AQ536))), IF('Unit List'!S1983='Unit List'!$P$5, 'Unit List'!$AQ$5, IF('Unit List'!S1983='Unit List'!$P$4, 'Unit List'!$AQ$4, 'Unit List'!S1983))), IF('Unit List'!S1983='Unit List'!$P$5, 'Unit List'!$AQ$5, IF('Unit List'!S1983='Unit List'!$P$4, 'Unit List'!$AQ$4, 'Unit List'!S1983))), IF('Unit List'!AQ1983='Unit List'!$P$5, 'Unit List'!$AQ$5, IF('Unit List'!AQ1983='Unit List'!$P$4, 'Unit List'!$AQ$4, 'Unit List'!AQ1983))), IF('Unit List'!S1983='Unit List'!$P$5, 'Unit List'!$AQ$5, IF('Unit List'!S1983='Unit List'!$P$4, 'Unit List'!$AQ$4, 'Unit List'!S1983))), IF('Unit List'!S1983='Unit List'!$P$5, 'Unit List'!$AQ$5, IF('Unit List'!S1983='Unit List'!$P$4, 'Unit List'!$AQ$4, 'Unit List'!S1983))), IF('Unit List'!AQ1983='Unit List'!$P$5, 'Unit List'!$AQ$5, IF('Unit List'!AQ1983='Unit List'!$P$4, 'Unit List'!$AQ$4, 'Unit List'!AQ1983))), IF('Unit List'!S1983='Unit List'!$P$5, 'Unit List'!$AQ$5, IF('Unit List'!S1983='Unit List'!$P$4, 'Unit List'!$AQ$4, 'Unit List'!S1983))), IF('Unit List'!S1983='Unit List'!$P$5, 'Unit List'!$AQ$5, IF('Unit List'!S1983='Unit List'!$P$4, 'Unit List'!$AQ$4, 'Unit List'!S1983))), IF('Unit List'!AQ1983='Unit List'!$P$5, 'Unit List'!$AQ$5, IF('Unit List'!AQ1983='Unit List'!$P$4, 'Unit List'!$AQ$4, 'Unit List'!AQ1983))),"'),",)</f>
        <v>'TwoBigGuns'),</v>
      </c>
    </row>
    <row r="2086" spans="1:10" x14ac:dyDescent="0.25">
      <c r="A2086" t="s">
        <v>2713</v>
      </c>
      <c r="B2086" t="str">
        <f>"'',"</f>
        <v>'',</v>
      </c>
      <c r="C2086" t="str">
        <f>"'',"</f>
        <v>'',</v>
      </c>
      <c r="D2086" t="str">
        <f>CONCATENATE("'",'Unit List'!E1984,"',",)</f>
        <v>'EXPLORER_ED',</v>
      </c>
      <c r="E2086" t="str">
        <f>CONCATENATE("'",'Unit List'!F1984,"',",)</f>
        <v>'EXPLORER_ED',</v>
      </c>
      <c r="F2086" t="str">
        <f>"'',"</f>
        <v>'',</v>
      </c>
      <c r="G2086" t="str">
        <f>CONCATENATE("'",'Unit List'!H1984,"',",)</f>
        <v>'Horseman_Mongol',</v>
      </c>
      <c r="H2086" t="str">
        <f>CONCATENATE(IF(ISBLANK('Unit List'!AO1984), IF(ISBLANK('Unit List'!Q1984), IF(ISBLANK('Unit List'!Q1984), IF(ISBLANK('Unit List'!AO1984), IF(ISBLANK('Unit List'!Q1984), IF(ISBLANK('Unit List'!Q1984), IF(ISBLANK('Unit List'!AO1984), IF(ISBLANK('Unit List'!Q1984), IF(ISBLANK('Unit List'!Q1984), IF(ISBLANK('Unit List'!AO1984), IF(ISBLANK('Unit List'!Q1984), IF(ISBLANK('Unit List'!Q1984), "1", IF('Unit List'!Q1984='Unit List'!$P$5, 'Unit List'!$AO$5, IF('Unit List'!Q1984='Unit List'!$P$4, 'Unit List'!$AO$4, IF('Unit List'!Q1984='Unit List'!$P$7, 'Unit List'!Q1984 * 'Unit List'!$AO$7, 'Unit List'!Q1984)))), IF('Unit List'!Q1984='Unit List'!$P$5, 'Unit List'!$AO$5, IF('Unit List'!Q1984='Unit List'!$P$4, 'Unit List'!$AO$4, IF('Unit List'!Q1984='Unit List'!$P$7, 'Unit List'!Q1984 * 'Unit List'!$AO$7, 'Unit List'!Q1984)))), IF('Unit List'!AO1984='Unit List'!$P$5, 'Unit List'!$AO$5, IF('Unit List'!AO1984='Unit List'!$P$4, 'Unit List'!$AO$4, IF('Unit List'!AO1984='Unit List'!$P$7, 'Unit List'!AO1984 * 'Unit List'!$AO$7, 'Unit List'!AO1984)))), IF('Unit List'!Q1984='Unit List'!$P$5, 'Unit List'!$AO$5, IF('Unit List'!Q1984='Unit List'!$P$4, 'Unit List'!$AO$4, IF('Unit List'!Q1984='Unit List'!$P$7, 'Unit List'!Q1984 * 'Unit List'!$AO$7, 'Unit List'!Q1984)))), IF('Unit List'!Q1984='Unit List'!$P$5, 'Unit List'!$AO$5, IF('Unit List'!Q1984='Unit List'!$P$4, 'Unit List'!$AO$4, IF('Unit List'!Q1984='Unit List'!$P$7, 'Unit List'!Q1984 * 'Unit List'!$AO$7, 'Unit List'!Q1984)))), IF('Unit List'!AO1984='Unit List'!$P$5, 'Unit List'!$AO$5, IF('Unit List'!AO1984='Unit List'!$P$4, 'Unit List'!$AO$4, IF('Unit List'!AO1984='Unit List'!$P$7, 'Unit List'!AO1984 * 'Unit List'!$AO$7, 'Unit List'!AO1984)))), IF('Unit List'!Q1984='Unit List'!$P$5, 'Unit List'!$AO$5, IF('Unit List'!Q1984='Unit List'!$P$4, 'Unit List'!$AO$4, IF('Unit List'!Q1984='Unit List'!$P$7, 'Unit List'!Q1984 * 'Unit List'!$AO$7, 'Unit List'!Q1984)))), IF('Unit List'!Q1984='Unit List'!$P$5, 'Unit List'!$AO$5, IF('Unit List'!Q1984='Unit List'!$P$4, 'Unit List'!$AO$4, IF('Unit List'!Q1984='Unit List'!$P$7, 'Unit List'!Q1984 * 'Unit List'!$AO$7, 'Unit List'!Q1984)))), IF('Unit List'!AO1984='Unit List'!$P$5, 'Unit List'!$AO$5, IF('Unit List'!AO1984='Unit List'!$P$4, 'Unit List'!$AO$4, IF('Unit List'!AO1984='Unit List'!$P$7, 'Unit List'!AO1984 * 'Unit List'!$AO$7, 'Unit List'!AO1984)))), IF('Unit List'!Q1984='Unit List'!$P$5, 'Unit List'!$AO$5, IF('Unit List'!Q1984='Unit List'!$P$4, 'Unit List'!$AO$4, IF('Unit List'!Q1984='Unit List'!$P$7, 'Unit List'!Q1984 * 'Unit List'!$AO$7, 'Unit List'!Q1984)))), IF('Unit List'!Q1984='Unit List'!$P$5, 'Unit List'!$AO$5, IF('Unit List'!Q1984='Unit List'!$P$4, 'Unit List'!$AO$4, IF('Unit List'!Q1984='Unit List'!$P$7, 'Unit List'!Q1984 * 'Unit List'!$AO$7, 'Unit List'!Q1984)))), IF('Unit List'!AO1984='Unit List'!$P$5, 'Unit List'!$AO$5, IF('Unit List'!AO1984='Unit List'!$P$4, 'Unit List'!$AO$4, IF('Unit List'!AO1984='Unit List'!$P$7, 'Unit List'!AO1984 * 'Unit List'!$AO$7, 'Unit List'!AO1984)))),",",)</f>
        <v>2,</v>
      </c>
      <c r="I2086" t="str">
        <f>CONCATENATE(IF(ISBLANK('Unit List'!AP1984), IF(ISBLANK('Unit List'!R1984), IF(ISBLANK('Unit List'!R1984), IF(ISBLANK('Unit List'!AP1984), IF(ISBLANK('Unit List'!R1984), IF(ISBLANK('Unit List'!R1984), IF(ISBLANK('Unit List'!AP1984), IF(ISBLANK('Unit List'!R1984), IF(ISBLANK('Unit List'!R1984), IF(ISBLANK('Unit List'!AP1984), IF(ISBLANK('Unit List'!R1984), IF(ISBLANK('Unit List'!R1984), 'Unit List'!$AP$4, IF('Unit List'!R1984='Unit List'!$P$5, 'Unit List'!$AP$5, IF('Unit List'!R1984='Unit List'!$P$4, 'Unit List'!$AP$4, IF('Unit List'!R1984='Unit List'!$P$7, 'Unit List'!R1984 * 'Unit List'!$AP$7, 'Unit List'!R1984)))), IF('Unit List'!R1984='Unit List'!$P$5, 'Unit List'!$AP$5, IF('Unit List'!R1984='Unit List'!$P$4, 'Unit List'!$AP$4, IF('Unit List'!R1984='Unit List'!$P$7, 'Unit List'!R1984 * 'Unit List'!$AP$7, 'Unit List'!R1984)))), IF('Unit List'!AP1984='Unit List'!$P$5, 'Unit List'!$AP$5, IF('Unit List'!AP1984='Unit List'!$P$4, 'Unit List'!$AP$4, IF('Unit List'!AP1984='Unit List'!$P$7, 'Unit List'!AP1984 * 'Unit List'!$AP$7, 'Unit List'!AP1984)))), IF('Unit List'!R1984='Unit List'!$P$5, 'Unit List'!$AP$5, IF('Unit List'!R1984='Unit List'!$P$4, 'Unit List'!$AP$4, IF('Unit List'!R1984='Unit List'!$P$7, 'Unit List'!R1984 * 'Unit List'!$AP$7, 'Unit List'!R1984)))), IF('Unit List'!R1984='Unit List'!$P$5, 'Unit List'!$AP$5, IF('Unit List'!R1984='Unit List'!$P$4, 'Unit List'!$AP$4, IF('Unit List'!R1984='Unit List'!$P$7, 'Unit List'!R1984 * 'Unit List'!$AP$7, 'Unit List'!R1984)))), IF('Unit List'!AP1984='Unit List'!$P$5, 'Unit List'!$AP$5, IF('Unit List'!AP1984='Unit List'!$P$4, 'Unit List'!$AP$4, IF('Unit List'!AP1984='Unit List'!$P$7, 'Unit List'!AP1984 * 'Unit List'!$AP$7, 'Unit List'!AP1984)))), IF('Unit List'!R1984='Unit List'!$P$5, 'Unit List'!$AP$5, IF('Unit List'!R1984='Unit List'!$P$4, 'Unit List'!$AP$4, IF('Unit List'!R1984='Unit List'!$P$7, 'Unit List'!R1984 * 'Unit List'!$AP$7, 'Unit List'!R1984)))), IF('Unit List'!R1984='Unit List'!$P$5, 'Unit List'!$AP$5, IF('Unit List'!R1984='Unit List'!$P$4, 'Unit List'!$AP$4, IF('Unit List'!R1984='Unit List'!$P$7, 'Unit List'!R1984 * 'Unit List'!$AP$7, 'Unit List'!R1984)))), IF('Unit List'!AP1984='Unit List'!$P$5, 'Unit List'!$AP$5, IF('Unit List'!AP1984='Unit List'!$P$4, 'Unit List'!$AP$4, IF('Unit List'!AP1984='Unit List'!$P$7, 'Unit List'!AP1984 * 'Unit List'!$AP$7, 'Unit List'!AP1984)))), IF('Unit List'!R1984='Unit List'!$P$5, 'Unit List'!$AP$5, IF('Unit List'!R1984='Unit List'!$P$4, 'Unit List'!$AP$4, IF('Unit List'!R1984='Unit List'!$P$7, 'Unit List'!R1984 * 'Unit List'!$AP$7, 'Unit List'!R1984)))), IF('Unit List'!R1984='Unit List'!$P$5, 'Unit List'!$AP$5, IF('Unit List'!R1984='Unit List'!$P$4, 'Unit List'!$AP$4, IF('Unit List'!R1984='Unit List'!$P$7, 'Unit List'!R1984 * 'Unit List'!$AP$7, 'Unit List'!R1984)))), IF('Unit List'!AP1984='Unit List'!$P$5, 'Unit List'!$AP$5, IF('Unit List'!AP1984='Unit List'!$P$4, 'Unit List'!$AP$4, IF('Unit List'!AP1984='Unit List'!$P$7, 'Unit List'!AP1984 * 'Unit List'!$AP$7, 'Unit List'!AP1984)))),",",)</f>
        <v>,</v>
      </c>
      <c r="J2086" t="str">
        <f>CONCATENATE("'",IF(ISBLANK('Unit List'!AQ1984), IF(ISBLANK('Unit List'!S1984), IF(ISBLANK('Unit List'!S1984), IF(ISBLANK('Unit List'!AQ1984), IF(ISBLANK('Unit List'!S1984), IF(ISBLANK('Unit List'!S1984), IF(ISBLANK('Unit List'!AQ1984), IF(ISBLANK('Unit List'!S1984), IF(ISBLANK('Unit List'!S1984), IF(ISBLANK('Unit List'!AQ1984), IF(ISBLANK('Unit List'!S1984), IF(ISBLANK('Unit List'!S1984), "", IF('Unit List'!S1984='Unit List'!$P$5, 'Unit List'!$AQ$5, IF('Unit List'!S1984='Unit List'!$P$4, 'Unit List'!$AQ$4, 'Unit List'!S1984))), IF('Unit List'!S1984='Unit List'!$P$5, 'Unit List'!$AQ$5, IF('Unit List'!S1984='Unit List'!$P$4, 'Unit List'!$AQ$4, 'Unit List'!S1984))), IF('Unit List'!AQ1984='Unit List'!$P$5, 'Unit List'!$AQ$5, IF('Unit List'!AQ1984='Unit List'!$P$4, 'Unit List'!$AQ$4, 'Unit List'!AQ1984))), IF('Unit List'!S1984='Unit List'!$P$5, 'Unit List'!$AQ$5, IF('Unit List'!S1984='Unit List'!$P$4, 'Unit List'!$AQ$4, 'Unit List'!S1984))), IF('Unit List'!S1984='Unit List'!$P$5, 'Unit List'!$AQ$5, IF('Unit List'!S1984='Unit List'!$P$4, 'Unit List'!$AQ$4, 'Unit List'!S1984))), IF('Unit List'!AQ1984='Unit List'!$P$5, 'Unit List'!$AQ$5, IF('Unit List'!AQ1984='Unit List'!$P$4, 'Unit List'!$AQ$4, 'Unit List'!AQ1984))), IF('Unit List'!S1984='Unit List'!$P$5, 'Unit List'!$AQ$5, IF('Unit List'!S1984='Unit List'!$P$4, 'Unit List'!$AQ$4, 'Unit List'!S1984))), IF('Unit List'!S1984='Unit List'!$P$5, 'Unit List'!$AQ$5, IF('Unit List'!S1984='Unit List'!$P$4, 'Unit List'!$AQ$4, 'Unit List'!S1984))), IF('Unit List'!AQ1984='Unit List'!$P$5, 'Unit List'!$AQ$5, IF('Unit List'!AQ1984='Unit List'!$P$4, 'Unit List'!$AQ$4, 'Unit List'!AQ1984))), IF('Unit List'!S1984='Unit List'!$P$5, 'Unit List'!$AQ$5, IF('Unit List'!S1984='Unit List'!$P$4, 'Unit List'!$AQ$4, 'Unit List'!S1984))), IF('Unit List'!S1984='Unit List'!$P$5, 'Unit List'!$AQ$5, IF('Unit List'!S1984='Unit List'!$P$4, 'Unit List'!$AQ$4, 'Unit List'!S1984))), IF('Unit List'!AQ1984='Unit List'!$P$5, 'Unit List'!$AQ$5, IF('Unit List'!AQ1984='Unit List'!$P$4, 'Unit List'!$AQ$4, 'Unit List'!AQ1984))),"'),",)</f>
        <v>'TwoBigGuns'),</v>
      </c>
    </row>
    <row r="2087" spans="1:10" x14ac:dyDescent="0.25">
      <c r="A2087" t="s">
        <v>2713</v>
      </c>
      <c r="B2087" t="str">
        <f>"'',"</f>
        <v>'',</v>
      </c>
      <c r="C2087" t="str">
        <f>"'',"</f>
        <v>'',</v>
      </c>
      <c r="D2087" t="str">
        <f>CONCATENATE("'",'Unit List'!E1985,"',",)</f>
        <v>'HUNTER',</v>
      </c>
      <c r="E2087" t="str">
        <f>CONCATENATE("'",'Unit List'!F1985,"',",)</f>
        <v>'HUNTER',</v>
      </c>
      <c r="F2087" t="str">
        <f>"'',"</f>
        <v>'',</v>
      </c>
      <c r="G2087" t="str">
        <f>CONCATENATE("'",'Unit List'!H1985,"',",)</f>
        <v>'SonghaiScout',</v>
      </c>
      <c r="H2087" t="str">
        <f>CONCATENATE(IF(ISBLANK('Unit List'!AO1985), IF(ISBLANK('Unit List'!Q1985), IF(ISBLANK('Unit List'!Q1985), IF(ISBLANK('Unit List'!AO1985), IF(ISBLANK('Unit List'!Q1985), IF(ISBLANK('Unit List'!Q1985), IF(ISBLANK('Unit List'!AO1985), IF(ISBLANK('Unit List'!Q1985), IF(ISBLANK('Unit List'!Q1985), IF(ISBLANK('Unit List'!AO1985), IF(ISBLANK('Unit List'!Q1985), IF(ISBLANK('Unit List'!Q1985), "1", IF('Unit List'!Q1985='Unit List'!$P$5, 'Unit List'!$AO$5, IF('Unit List'!Q1985='Unit List'!$P$4, 'Unit List'!$AO$4, IF('Unit List'!Q1985='Unit List'!$P$7, 'Unit List'!Q1985 * 'Unit List'!$AO$7, 'Unit List'!Q1985)))), IF('Unit List'!Q1985='Unit List'!$P$5, 'Unit List'!$AO$5, IF('Unit List'!Q1985='Unit List'!$P$4, 'Unit List'!$AO$4, IF('Unit List'!Q1985='Unit List'!$P$7, 'Unit List'!Q1985 * 'Unit List'!$AO$7, 'Unit List'!Q1985)))), IF('Unit List'!AO1985='Unit List'!$P$5, 'Unit List'!$AO$5, IF('Unit List'!AO1985='Unit List'!$P$4, 'Unit List'!$AO$4, IF('Unit List'!AO1985='Unit List'!$P$7, 'Unit List'!AO1985 * 'Unit List'!$AO$7, 'Unit List'!AO1985)))), IF('Unit List'!Q1985='Unit List'!$P$5, 'Unit List'!$AO$5, IF('Unit List'!Q1985='Unit List'!$P$4, 'Unit List'!$AO$4, IF('Unit List'!Q1985='Unit List'!$P$7, 'Unit List'!Q1985 * 'Unit List'!$AO$7, 'Unit List'!Q1985)))), IF('Unit List'!Q1985='Unit List'!$P$5, 'Unit List'!$AO$5, IF('Unit List'!Q1985='Unit List'!$P$4, 'Unit List'!$AO$4, IF('Unit List'!Q1985='Unit List'!$P$7, 'Unit List'!Q1985 * 'Unit List'!$AO$7, 'Unit List'!Q1985)))), IF('Unit List'!AO1985='Unit List'!$P$5, 'Unit List'!$AO$5, IF('Unit List'!AO1985='Unit List'!$P$4, 'Unit List'!$AO$4, IF('Unit List'!AO1985='Unit List'!$P$7, 'Unit List'!AO1985 * 'Unit List'!$AO$7, 'Unit List'!AO1985)))), IF('Unit List'!Q1985='Unit List'!$P$5, 'Unit List'!$AO$5, IF('Unit List'!Q1985='Unit List'!$P$4, 'Unit List'!$AO$4, IF('Unit List'!Q1985='Unit List'!$P$7, 'Unit List'!Q1985 * 'Unit List'!$AO$7, 'Unit List'!Q1985)))), IF('Unit List'!Q1985='Unit List'!$P$5, 'Unit List'!$AO$5, IF('Unit List'!Q1985='Unit List'!$P$4, 'Unit List'!$AO$4, IF('Unit List'!Q1985='Unit List'!$P$7, 'Unit List'!Q1985 * 'Unit List'!$AO$7, 'Unit List'!Q1985)))), IF('Unit List'!AO1985='Unit List'!$P$5, 'Unit List'!$AO$5, IF('Unit List'!AO1985='Unit List'!$P$4, 'Unit List'!$AO$4, IF('Unit List'!AO1985='Unit List'!$P$7, 'Unit List'!AO1985 * 'Unit List'!$AO$7, 'Unit List'!AO1985)))), IF('Unit List'!Q1985='Unit List'!$P$5, 'Unit List'!$AO$5, IF('Unit List'!Q1985='Unit List'!$P$4, 'Unit List'!$AO$4, IF('Unit List'!Q1985='Unit List'!$P$7, 'Unit List'!Q1985 * 'Unit List'!$AO$7, 'Unit List'!Q1985)))), IF('Unit List'!Q1985='Unit List'!$P$5, 'Unit List'!$AO$5, IF('Unit List'!Q1985='Unit List'!$P$4, 'Unit List'!$AO$4, IF('Unit List'!Q1985='Unit List'!$P$7, 'Unit List'!Q1985 * 'Unit List'!$AO$7, 'Unit List'!Q1985)))), IF('Unit List'!AO1985='Unit List'!$P$5, 'Unit List'!$AO$5, IF('Unit List'!AO1985='Unit List'!$P$4, 'Unit List'!$AO$4, IF('Unit List'!AO1985='Unit List'!$P$7, 'Unit List'!AO1985 * 'Unit List'!$AO$7, 'Unit List'!AO1985)))),",",)</f>
        <v>3,</v>
      </c>
      <c r="I2087" t="str">
        <f>CONCATENATE(IF(ISBLANK('Unit List'!AP1985), IF(ISBLANK('Unit List'!R1985), IF(ISBLANK('Unit List'!R1985), IF(ISBLANK('Unit List'!AP1985), IF(ISBLANK('Unit List'!R1985), IF(ISBLANK('Unit List'!R1985), IF(ISBLANK('Unit List'!AP1985), IF(ISBLANK('Unit List'!R1985), IF(ISBLANK('Unit List'!R1985), IF(ISBLANK('Unit List'!AP1985), IF(ISBLANK('Unit List'!R1985), IF(ISBLANK('Unit List'!R1985), 'Unit List'!$AP$4, IF('Unit List'!R1985='Unit List'!$P$5, 'Unit List'!$AP$5, IF('Unit List'!R1985='Unit List'!$P$4, 'Unit List'!$AP$4, IF('Unit List'!R1985='Unit List'!$P$7, 'Unit List'!R1985 * 'Unit List'!$AP$7, 'Unit List'!R1985)))), IF('Unit List'!R1985='Unit List'!$P$5, 'Unit List'!$AP$5, IF('Unit List'!R1985='Unit List'!$P$4, 'Unit List'!$AP$4, IF('Unit List'!R1985='Unit List'!$P$7, 'Unit List'!R1985 * 'Unit List'!$AP$7, 'Unit List'!R1985)))), IF('Unit List'!AP1985='Unit List'!$P$5, 'Unit List'!$AP$5, IF('Unit List'!AP1985='Unit List'!$P$4, 'Unit List'!$AP$4, IF('Unit List'!AP1985='Unit List'!$P$7, 'Unit List'!AP1985 * 'Unit List'!$AP$7, 'Unit List'!AP1985)))), IF('Unit List'!R1985='Unit List'!$P$5, 'Unit List'!$AP$5, IF('Unit List'!R1985='Unit List'!$P$4, 'Unit List'!$AP$4, IF('Unit List'!R1985='Unit List'!$P$7, 'Unit List'!R1985 * 'Unit List'!$AP$7, 'Unit List'!R1985)))), IF('Unit List'!R1985='Unit List'!$P$5, 'Unit List'!$AP$5, IF('Unit List'!R1985='Unit List'!$P$4, 'Unit List'!$AP$4, IF('Unit List'!R1985='Unit List'!$P$7, 'Unit List'!R1985 * 'Unit List'!$AP$7, 'Unit List'!R1985)))), IF('Unit List'!AP1985='Unit List'!$P$5, 'Unit List'!$AP$5, IF('Unit List'!AP1985='Unit List'!$P$4, 'Unit List'!$AP$4, IF('Unit List'!AP1985='Unit List'!$P$7, 'Unit List'!AP1985 * 'Unit List'!$AP$7, 'Unit List'!AP1985)))), IF('Unit List'!R1985='Unit List'!$P$5, 'Unit List'!$AP$5, IF('Unit List'!R1985='Unit List'!$P$4, 'Unit List'!$AP$4, IF('Unit List'!R1985='Unit List'!$P$7, 'Unit List'!R1985 * 'Unit List'!$AP$7, 'Unit List'!R1985)))), IF('Unit List'!R1985='Unit List'!$P$5, 'Unit List'!$AP$5, IF('Unit List'!R1985='Unit List'!$P$4, 'Unit List'!$AP$4, IF('Unit List'!R1985='Unit List'!$P$7, 'Unit List'!R1985 * 'Unit List'!$AP$7, 'Unit List'!R1985)))), IF('Unit List'!AP1985='Unit List'!$P$5, 'Unit List'!$AP$5, IF('Unit List'!AP1985='Unit List'!$P$4, 'Unit List'!$AP$4, IF('Unit List'!AP1985='Unit List'!$P$7, 'Unit List'!AP1985 * 'Unit List'!$AP$7, 'Unit List'!AP1985)))), IF('Unit List'!R1985='Unit List'!$P$5, 'Unit List'!$AP$5, IF('Unit List'!R1985='Unit List'!$P$4, 'Unit List'!$AP$4, IF('Unit List'!R1985='Unit List'!$P$7, 'Unit List'!R1985 * 'Unit List'!$AP$7, 'Unit List'!R1985)))), IF('Unit List'!R1985='Unit List'!$P$5, 'Unit List'!$AP$5, IF('Unit List'!R1985='Unit List'!$P$4, 'Unit List'!$AP$4, IF('Unit List'!R1985='Unit List'!$P$7, 'Unit List'!R1985 * 'Unit List'!$AP$7, 'Unit List'!R1985)))), IF('Unit List'!AP1985='Unit List'!$P$5, 'Unit List'!$AP$5, IF('Unit List'!AP1985='Unit List'!$P$4, 'Unit List'!$AP$4, IF('Unit List'!AP1985='Unit List'!$P$7, 'Unit List'!AP1985 * 'Unit List'!$AP$7, 'Unit List'!AP1985)))),",",)</f>
        <v>0.175,</v>
      </c>
      <c r="J2087" t="str">
        <f>CONCATENATE("'",IF(ISBLANK('Unit List'!AQ1985), IF(ISBLANK('Unit List'!S1985), IF(ISBLANK('Unit List'!S1985), IF(ISBLANK('Unit List'!AQ1985), IF(ISBLANK('Unit List'!S1985), IF(ISBLANK('Unit List'!S1985), IF(ISBLANK('Unit List'!AQ1985), IF(ISBLANK('Unit List'!S1985), IF(ISBLANK('Unit List'!S1985), IF(ISBLANK('Unit List'!AQ1985), IF(ISBLANK('Unit List'!S1985), IF(ISBLANK('Unit List'!S1985), "", IF('Unit List'!S1985='Unit List'!$P$5, 'Unit List'!$AQ$5, IF('Unit List'!S1985='Unit List'!$P$4, 'Unit List'!$AQ$4, 'Unit List'!S1985))), IF('Unit List'!S1985='Unit List'!$P$5, 'Unit List'!$AQ$5, IF('Unit List'!S1985='Unit List'!$P$4, 'Unit List'!$AQ$4, 'Unit List'!S1985))), IF('Unit List'!AQ1985='Unit List'!$P$5, 'Unit List'!$AQ$5, IF('Unit List'!AQ1985='Unit List'!$P$4, 'Unit List'!$AQ$4, 'Unit List'!AQ1985))), IF('Unit List'!S1985='Unit List'!$P$5, 'Unit List'!$AQ$5, IF('Unit List'!S1985='Unit List'!$P$4, 'Unit List'!$AQ$4, 'Unit List'!S1985))), IF('Unit List'!S1985='Unit List'!$P$5, 'Unit List'!$AQ$5, IF('Unit List'!S1985='Unit List'!$P$4, 'Unit List'!$AQ$4, 'Unit List'!S1985))), IF('Unit List'!AQ1985='Unit List'!$P$5, 'Unit List'!$AQ$5, IF('Unit List'!AQ1985='Unit List'!$P$4, 'Unit List'!$AQ$4, 'Unit List'!AQ1985))), IF('Unit List'!S1985='Unit List'!$P$5, 'Unit List'!$AQ$5, IF('Unit List'!S1985='Unit List'!$P$4, 'Unit List'!$AQ$4, 'Unit List'!S1985))), IF('Unit List'!S1985='Unit List'!$P$5, 'Unit List'!$AQ$5, IF('Unit List'!S1985='Unit List'!$P$4, 'Unit List'!$AQ$4, 'Unit List'!S1985))), IF('Unit List'!AQ1985='Unit List'!$P$5, 'Unit List'!$AQ$5, IF('Unit List'!AQ1985='Unit List'!$P$4, 'Unit List'!$AQ$4, 'Unit List'!AQ1985))), IF('Unit List'!S1985='Unit List'!$P$5, 'Unit List'!$AQ$5, IF('Unit List'!S1985='Unit List'!$P$4, 'Unit List'!$AQ$4, 'Unit List'!S1985))), IF('Unit List'!S1985='Unit List'!$P$5, 'Unit List'!$AQ$5, IF('Unit List'!S1985='Unit List'!$P$4, 'Unit List'!$AQ$4, 'Unit List'!S1985))), IF('Unit List'!AQ1985='Unit List'!$P$5, 'Unit List'!$AQ$5, IF('Unit List'!AQ1985='Unit List'!$P$4, 'Unit List'!$AQ$4, 'Unit List'!AQ1985))),"'),",)</f>
        <v>'Scout'),</v>
      </c>
    </row>
    <row r="2088" spans="1:10" x14ac:dyDescent="0.25">
      <c r="A2088" t="s">
        <v>2713</v>
      </c>
      <c r="B2088" t="str">
        <f>"'',"</f>
        <v>'',</v>
      </c>
      <c r="C2088" t="str">
        <f>"'',"</f>
        <v>'',</v>
      </c>
      <c r="D2088" t="str">
        <f>CONCATENATE("'",'Unit List'!E1986,"',",)</f>
        <v>'HUNTER_ED',</v>
      </c>
      <c r="E2088" t="str">
        <f>CONCATENATE("'",'Unit List'!F1986,"',",)</f>
        <v>'HUNTER_ED',</v>
      </c>
      <c r="F2088" t="str">
        <f>"'',"</f>
        <v>'',</v>
      </c>
      <c r="G2088" t="str">
        <f>CONCATENATE("'",'Unit List'!H1986,"',",)</f>
        <v>'SA_Native',</v>
      </c>
      <c r="H2088" t="str">
        <f>CONCATENATE(IF(ISBLANK('Unit List'!AO1986), IF(ISBLANK('Unit List'!Q1986), IF(ISBLANK('Unit List'!Q1986), IF(ISBLANK('Unit List'!AO1986), IF(ISBLANK('Unit List'!Q1986), IF(ISBLANK('Unit List'!Q1986), IF(ISBLANK('Unit List'!AO1986), IF(ISBLANK('Unit List'!Q1986), IF(ISBLANK('Unit List'!Q1986), IF(ISBLANK('Unit List'!AO1986), IF(ISBLANK('Unit List'!Q1986), IF(ISBLANK('Unit List'!Q1986), "1", IF('Unit List'!Q1986='Unit List'!$P$5, 'Unit List'!$AO$5, IF('Unit List'!Q1986='Unit List'!$P$4, 'Unit List'!$AO$4, IF('Unit List'!Q1986='Unit List'!$P$7, 'Unit List'!Q1986 * 'Unit List'!$AO$7, 'Unit List'!Q1986)))), IF('Unit List'!Q1986='Unit List'!$P$5, 'Unit List'!$AO$5, IF('Unit List'!Q1986='Unit List'!$P$4, 'Unit List'!$AO$4, IF('Unit List'!Q1986='Unit List'!$P$7, 'Unit List'!Q1986 * 'Unit List'!$AO$7, 'Unit List'!Q1986)))), IF('Unit List'!AO1986='Unit List'!$P$5, 'Unit List'!$AO$5, IF('Unit List'!AO1986='Unit List'!$P$4, 'Unit List'!$AO$4, IF('Unit List'!AO1986='Unit List'!$P$7, 'Unit List'!AO1986 * 'Unit List'!$AO$7, 'Unit List'!AO1986)))), IF('Unit List'!Q1986='Unit List'!$P$5, 'Unit List'!$AO$5, IF('Unit List'!Q1986='Unit List'!$P$4, 'Unit List'!$AO$4, IF('Unit List'!Q1986='Unit List'!$P$7, 'Unit List'!Q1986 * 'Unit List'!$AO$7, 'Unit List'!Q1986)))), IF('Unit List'!Q1986='Unit List'!$P$5, 'Unit List'!$AO$5, IF('Unit List'!Q1986='Unit List'!$P$4, 'Unit List'!$AO$4, IF('Unit List'!Q1986='Unit List'!$P$7, 'Unit List'!Q1986 * 'Unit List'!$AO$7, 'Unit List'!Q1986)))), IF('Unit List'!AO1986='Unit List'!$P$5, 'Unit List'!$AO$5, IF('Unit List'!AO1986='Unit List'!$P$4, 'Unit List'!$AO$4, IF('Unit List'!AO1986='Unit List'!$P$7, 'Unit List'!AO1986 * 'Unit List'!$AO$7, 'Unit List'!AO1986)))), IF('Unit List'!Q1986='Unit List'!$P$5, 'Unit List'!$AO$5, IF('Unit List'!Q1986='Unit List'!$P$4, 'Unit List'!$AO$4, IF('Unit List'!Q1986='Unit List'!$P$7, 'Unit List'!Q1986 * 'Unit List'!$AO$7, 'Unit List'!Q1986)))), IF('Unit List'!Q1986='Unit List'!$P$5, 'Unit List'!$AO$5, IF('Unit List'!Q1986='Unit List'!$P$4, 'Unit List'!$AO$4, IF('Unit List'!Q1986='Unit List'!$P$7, 'Unit List'!Q1986 * 'Unit List'!$AO$7, 'Unit List'!Q1986)))), IF('Unit List'!AO1986='Unit List'!$P$5, 'Unit List'!$AO$5, IF('Unit List'!AO1986='Unit List'!$P$4, 'Unit List'!$AO$4, IF('Unit List'!AO1986='Unit List'!$P$7, 'Unit List'!AO1986 * 'Unit List'!$AO$7, 'Unit List'!AO1986)))), IF('Unit List'!Q1986='Unit List'!$P$5, 'Unit List'!$AO$5, IF('Unit List'!Q1986='Unit List'!$P$4, 'Unit List'!$AO$4, IF('Unit List'!Q1986='Unit List'!$P$7, 'Unit List'!Q1986 * 'Unit List'!$AO$7, 'Unit List'!Q1986)))), IF('Unit List'!Q1986='Unit List'!$P$5, 'Unit List'!$AO$5, IF('Unit List'!Q1986='Unit List'!$P$4, 'Unit List'!$AO$4, IF('Unit List'!Q1986='Unit List'!$P$7, 'Unit List'!Q1986 * 'Unit List'!$AO$7, 'Unit List'!Q1986)))), IF('Unit List'!AO1986='Unit List'!$P$5, 'Unit List'!$AO$5, IF('Unit List'!AO1986='Unit List'!$P$4, 'Unit List'!$AO$4, IF('Unit List'!AO1986='Unit List'!$P$7, 'Unit List'!AO1986 * 'Unit List'!$AO$7, 'Unit List'!AO1986)))),",",)</f>
        <v>3,</v>
      </c>
      <c r="I2088" t="str">
        <f>CONCATENATE(IF(ISBLANK('Unit List'!AP1986), IF(ISBLANK('Unit List'!R1986), IF(ISBLANK('Unit List'!R1986), IF(ISBLANK('Unit List'!AP1986), IF(ISBLANK('Unit List'!R1986), IF(ISBLANK('Unit List'!R1986), IF(ISBLANK('Unit List'!AP1986), IF(ISBLANK('Unit List'!R1986), IF(ISBLANK('Unit List'!R1986), IF(ISBLANK('Unit List'!AP1986), IF(ISBLANK('Unit List'!R1986), IF(ISBLANK('Unit List'!R1986), 'Unit List'!$AP$4, IF('Unit List'!R1986='Unit List'!$P$5, 'Unit List'!$AP$5, IF('Unit List'!R1986='Unit List'!$P$4, 'Unit List'!$AP$4, IF('Unit List'!R1986='Unit List'!$P$7, 'Unit List'!R1986 * 'Unit List'!$AP$7, 'Unit List'!R1986)))), IF('Unit List'!R1986='Unit List'!$P$5, 'Unit List'!$AP$5, IF('Unit List'!R1986='Unit List'!$P$4, 'Unit List'!$AP$4, IF('Unit List'!R1986='Unit List'!$P$7, 'Unit List'!R1986 * 'Unit List'!$AP$7, 'Unit List'!R1986)))), IF('Unit List'!AP1986='Unit List'!$P$5, 'Unit List'!$AP$5, IF('Unit List'!AP1986='Unit List'!$P$4, 'Unit List'!$AP$4, IF('Unit List'!AP1986='Unit List'!$P$7, 'Unit List'!AP1986 * 'Unit List'!$AP$7, 'Unit List'!AP1986)))), IF('Unit List'!R1986='Unit List'!$P$5, 'Unit List'!$AP$5, IF('Unit List'!R1986='Unit List'!$P$4, 'Unit List'!$AP$4, IF('Unit List'!R1986='Unit List'!$P$7, 'Unit List'!R1986 * 'Unit List'!$AP$7, 'Unit List'!R1986)))), IF('Unit List'!R1986='Unit List'!$P$5, 'Unit List'!$AP$5, IF('Unit List'!R1986='Unit List'!$P$4, 'Unit List'!$AP$4, IF('Unit List'!R1986='Unit List'!$P$7, 'Unit List'!R1986 * 'Unit List'!$AP$7, 'Unit List'!R1986)))), IF('Unit List'!AP1986='Unit List'!$P$5, 'Unit List'!$AP$5, IF('Unit List'!AP1986='Unit List'!$P$4, 'Unit List'!$AP$4, IF('Unit List'!AP1986='Unit List'!$P$7, 'Unit List'!AP1986 * 'Unit List'!$AP$7, 'Unit List'!AP1986)))), IF('Unit List'!R1986='Unit List'!$P$5, 'Unit List'!$AP$5, IF('Unit List'!R1986='Unit List'!$P$4, 'Unit List'!$AP$4, IF('Unit List'!R1986='Unit List'!$P$7, 'Unit List'!R1986 * 'Unit List'!$AP$7, 'Unit List'!R1986)))), IF('Unit List'!R1986='Unit List'!$P$5, 'Unit List'!$AP$5, IF('Unit List'!R1986='Unit List'!$P$4, 'Unit List'!$AP$4, IF('Unit List'!R1986='Unit List'!$P$7, 'Unit List'!R1986 * 'Unit List'!$AP$7, 'Unit List'!R1986)))), IF('Unit List'!AP1986='Unit List'!$P$5, 'Unit List'!$AP$5, IF('Unit List'!AP1986='Unit List'!$P$4, 'Unit List'!$AP$4, IF('Unit List'!AP1986='Unit List'!$P$7, 'Unit List'!AP1986 * 'Unit List'!$AP$7, 'Unit List'!AP1986)))), IF('Unit List'!R1986='Unit List'!$P$5, 'Unit List'!$AP$5, IF('Unit List'!R1986='Unit List'!$P$4, 'Unit List'!$AP$4, IF('Unit List'!R1986='Unit List'!$P$7, 'Unit List'!R1986 * 'Unit List'!$AP$7, 'Unit List'!R1986)))), IF('Unit List'!R1986='Unit List'!$P$5, 'Unit List'!$AP$5, IF('Unit List'!R1986='Unit List'!$P$4, 'Unit List'!$AP$4, IF('Unit List'!R1986='Unit List'!$P$7, 'Unit List'!R1986 * 'Unit List'!$AP$7, 'Unit List'!R1986)))), IF('Unit List'!AP1986='Unit List'!$P$5, 'Unit List'!$AP$5, IF('Unit List'!AP1986='Unit List'!$P$4, 'Unit List'!$AP$4, IF('Unit List'!AP1986='Unit List'!$P$7, 'Unit List'!AP1986 * 'Unit List'!$AP$7, 'Unit List'!AP1986)))),",",)</f>
        <v>0.175,</v>
      </c>
      <c r="J2088" t="str">
        <f>CONCATENATE("'",IF(ISBLANK('Unit List'!AQ1986), IF(ISBLANK('Unit List'!S1986), IF(ISBLANK('Unit List'!S1986), IF(ISBLANK('Unit List'!AQ1986), IF(ISBLANK('Unit List'!S1986), IF(ISBLANK('Unit List'!S1986), IF(ISBLANK('Unit List'!AQ1986), IF(ISBLANK('Unit List'!S1986), IF(ISBLANK('Unit List'!S1986), IF(ISBLANK('Unit List'!AQ1986), IF(ISBLANK('Unit List'!S1986), IF(ISBLANK('Unit List'!S1986), "",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List'!AQ1986))),"'),",)</f>
        <v>'Scout'),</v>
      </c>
    </row>
    <row r="2089" spans="1:10" x14ac:dyDescent="0.25">
      <c r="A2089" t="s">
        <v>2713</v>
      </c>
      <c r="B2089" t="str">
        <f>CONCATENATE("'_",'Unit List'!C1987,"',",)</f>
        <v>'_EASTEU',</v>
      </c>
      <c r="C2089" t="str">
        <f>CONCATENATE("'_",'Unit List'!D1987,"',",)</f>
        <v>'_NORTHEU',</v>
      </c>
      <c r="D2089" t="str">
        <f>CONCATENATE("'",'Unit List'!E1987,"',",)</f>
        <v>'HUNTER_ED',</v>
      </c>
      <c r="E2089" t="str">
        <f>CONCATENATE("'",'Unit List'!F1987,"',",)</f>
        <v>'HUNTER_ED',</v>
      </c>
      <c r="F2089" t="str">
        <f>"'',"</f>
        <v>'',</v>
      </c>
      <c r="G2089" t="str">
        <f>CONCATENATE("'",'Unit List'!H1990,"',",)</f>
        <v>'SwedenWarrior',</v>
      </c>
      <c r="H2089" t="str">
        <f>CONCATENATE(IF(ISBLANK('Unit List'!AO1987), IF(ISBLANK('Unit List'!Q1987), IF(ISBLANK('Unit List'!Q1987), IF(ISBLANK('Unit List'!AO1990), IF(ISBLANK('Unit List'!Q1990), IF(ISBLANK('Unit List'!Q1990), IF(ISBLANK('Unit List'!AO1990), IF(ISBLANK('Unit List'!Q1990), IF(ISBLANK('Unit List'!Q1990), IF(ISBLANK('Unit List'!AO1986), IF(ISBLANK('Unit List'!Q1986), IF(ISBLANK('Unit List'!Q1986), "1", IF('Unit List'!Q1986='Unit List'!$P$5, 'Unit List'!$AO$5, IF('Unit List'!Q1986='Unit List'!$P$4, 'Unit List'!$AO$4, IF('Unit List'!Q1986='Unit List'!$P$7, 'Unit List'!Q1986 * 'Unit List'!$AO$7, 'Unit List'!Q1986)))), IF('Unit List'!Q1986='Unit List'!$P$5, 'Unit List'!$AO$5, IF('Unit List'!Q1986='Unit List'!$P$4, 'Unit List'!$AO$4, IF('Unit List'!Q1986='Unit List'!$P$7, 'Unit List'!Q1986 * 'Unit List'!$AO$7, 'Unit List'!Q1986)))), IF('Unit List'!AO1986='Unit List'!$P$5, 'Unit List'!$AO$5, IF('Unit List'!AO1986='Unit List'!$P$4, 'Unit List'!$AO$4, IF('Unit List'!AO1986='Unit List'!$P$7, 'Unit List'!AO1986 * 'Unit List'!$AO$7, 'Unit List'!AO1986)))), IF('Unit List'!Q1990='Unit List'!$P$5, 'Unit List'!$AO$5, IF('Unit List'!Q1990='Unit List'!$P$4, 'Unit List'!$AO$4, IF('Unit List'!Q1990='Unit List'!$P$7, 'Unit List'!Q1990 * 'Unit List'!$AO$7, 'Unit List'!Q1990)))), IF('Unit List'!Q1990='Unit List'!$P$5, 'Unit List'!$AO$5, IF('Unit List'!Q1990='Unit List'!$P$4, 'Unit List'!$AO$4, IF('Unit List'!Q1990='Unit List'!$P$7, 'Unit List'!Q1990 * 'Unit List'!$AO$7, 'Unit List'!Q1990)))), IF('Unit List'!AO1990='Unit List'!$P$5, 'Unit List'!$AO$5, IF('Unit List'!AO1990='Unit List'!$P$4, 'Unit List'!$AO$4, IF('Unit List'!AO1990='Unit List'!$P$7, 'Unit List'!AO1990 * 'Unit List'!$AO$7, 'Unit List'!AO1990)))), IF('Unit List'!Q1990='Unit List'!$P$5, 'Unit List'!$AO$5, IF('Unit List'!Q1990='Unit List'!$P$4, 'Unit List'!$AO$4, IF('Unit List'!Q1990='Unit List'!$P$7, 'Unit List'!Q1990 * 'Unit List'!$AO$7, 'Unit List'!Q1990)))), IF('Unit List'!Q1990='Unit List'!$P$5, 'Unit List'!$AO$5, IF('Unit List'!Q1990='Unit List'!$P$4, 'Unit List'!$AO$4, IF('Unit List'!Q1990='Unit List'!$P$7, 'Unit List'!Q1990 * 'Unit List'!$AO$7, 'Unit List'!Q1990)))), IF('Unit List'!AO1990='Unit List'!$P$5, 'Unit List'!$AO$5, IF('Unit List'!AO1990='Unit List'!$P$4, 'Unit List'!$AO$4, IF('Unit List'!AO1990='Unit List'!$P$7, 'Unit List'!AO1990 * 'Unit List'!$AO$7, 'Unit List'!AO1990)))), IF('Unit List'!Q1987='Unit List'!$P$5, 'Unit List'!$AO$5, IF('Unit List'!Q1987='Unit List'!$P$4, 'Unit List'!$AO$4, IF('Unit List'!Q1987='Unit List'!$P$7, 'Unit List'!Q1987 * 'Unit List'!$AO$7, 'Unit List'!Q1987)))), IF('Unit List'!Q1987='Unit List'!$P$5, 'Unit List'!$AO$5, IF('Unit List'!Q1987='Unit List'!$P$4, 'Unit List'!$AO$4, IF('Unit List'!Q1987='Unit List'!$P$7, 'Unit List'!Q1987 * 'Unit List'!$AO$7, 'Unit List'!Q1987)))), IF('Unit List'!AO1987='Unit List'!$P$5, 'Unit List'!$AO$5, IF('Unit List'!AO1987='Unit List'!$P$4, 'Unit List'!$AO$4, IF('Unit List'!AO1987='Unit List'!$P$7, 'Unit List'!AO1987 * 'Unit List'!$AO$7, 'Unit List'!AO1987)))),",",)</f>
        <v>3,</v>
      </c>
      <c r="I2089" t="str">
        <f>CONCATENATE(IF(ISBLANK('Unit List'!AP1987), IF(ISBLANK('Unit List'!R1987), IF(ISBLANK('Unit List'!R1987), IF(ISBLANK('Unit List'!AP1990), IF(ISBLANK('Unit List'!R1990), IF(ISBLANK('Unit List'!R1990), IF(ISBLANK('Unit List'!AP1990), IF(ISBLANK('Unit List'!R1990), IF(ISBLANK('Unit List'!R1990), IF(ISBLANK('Unit List'!AP1986), IF(ISBLANK('Unit List'!R1986), IF(ISBLANK('Unit List'!R1986), 'Unit List'!$AP$4, IF('Unit List'!R1986='Unit List'!$P$5, 'Unit List'!$AP$5, IF('Unit List'!R1986='Unit List'!$P$4, 'Unit List'!$AP$4, IF('Unit List'!R1986='Unit List'!$P$7, 'Unit List'!R1986 * 'Unit List'!$AP$7, 'Unit List'!R1986)))), IF('Unit List'!R1986='Unit List'!$P$5, 'Unit List'!$AP$5, IF('Unit List'!R1986='Unit List'!$P$4, 'Unit List'!$AP$4, IF('Unit List'!R1986='Unit List'!$P$7, 'Unit List'!R1986 * 'Unit List'!$AP$7, 'Unit List'!R1986)))), IF('Unit List'!AP1986='Unit List'!$P$5, 'Unit List'!$AP$5, IF('Unit List'!AP1986='Unit List'!$P$4, 'Unit List'!$AP$4, IF('Unit List'!AP1986='Unit List'!$P$7, 'Unit List'!AP1986 * 'Unit List'!$AP$7, 'Unit List'!AP1986)))), IF('Unit List'!R1990='Unit List'!$P$5, 'Unit List'!$AP$5, IF('Unit List'!R1990='Unit List'!$P$4, 'Unit List'!$AP$4, IF('Unit List'!R1990='Unit List'!$P$7, 'Unit List'!R1990 * 'Unit List'!$AP$7, 'Unit List'!R1990)))), IF('Unit List'!R1990='Unit List'!$P$5, 'Unit List'!$AP$5, IF('Unit List'!R1990='Unit List'!$P$4, 'Unit List'!$AP$4, IF('Unit List'!R1990='Unit List'!$P$7, 'Unit List'!R1990 * 'Unit List'!$AP$7, 'Unit List'!R1990)))), IF('Unit List'!AP1990='Unit List'!$P$5, 'Unit List'!$AP$5, IF('Unit List'!AP1990='Unit List'!$P$4, 'Unit List'!$AP$4, IF('Unit List'!AP1990='Unit List'!$P$7, 'Unit List'!AP1990 * 'Unit List'!$AP$7, 'Unit List'!AP1990)))), IF('Unit List'!R1990='Unit List'!$P$5, 'Unit List'!$AP$5, IF('Unit List'!R1990='Unit List'!$P$4, 'Unit List'!$AP$4, IF('Unit List'!R1990='Unit List'!$P$7, 'Unit List'!R1990 * 'Unit List'!$AP$7, 'Unit List'!R1990)))), IF('Unit List'!R1990='Unit List'!$P$5, 'Unit List'!$AP$5, IF('Unit List'!R1990='Unit List'!$P$4, 'Unit List'!$AP$4, IF('Unit List'!R1990='Unit List'!$P$7, 'Unit List'!R1990 * 'Unit List'!$AP$7, 'Unit List'!R1990)))), IF('Unit List'!AP1990='Unit List'!$P$5, 'Unit List'!$AP$5, IF('Unit List'!AP1990='Unit List'!$P$4, 'Unit List'!$AP$4, IF('Unit List'!AP1990='Unit List'!$P$7, 'Unit List'!AP1990 * 'Unit List'!$AP$7, 'Unit List'!AP1990)))), IF('Unit List'!R1987='Unit List'!$P$5, 'Unit List'!$AP$5, IF('Unit List'!R1987='Unit List'!$P$4, 'Unit List'!$AP$4, IF('Unit List'!R1987='Unit List'!$P$7, 'Unit List'!R1987 * 'Unit List'!$AP$7, 'Unit List'!R1987)))), IF('Unit List'!R1987='Unit List'!$P$5, 'Unit List'!$AP$5, IF('Unit List'!R1987='Unit List'!$P$4, 'Unit List'!$AP$4, IF('Unit List'!R1987='Unit List'!$P$7, 'Unit List'!R1987 * 'Unit List'!$AP$7, 'Unit List'!R1987)))), IF('Unit List'!AP1987='Unit List'!$P$5, 'Unit List'!$AP$5, IF('Unit List'!AP1987='Unit List'!$P$4, 'Unit List'!$AP$4, IF('Unit List'!AP1987='Unit List'!$P$7, 'Unit List'!AP1987 * 'Unit List'!$AP$7, 'Unit List'!AP1987)))),",",)</f>
        <v>0.175,</v>
      </c>
      <c r="J2089" t="str">
        <f>CONCATENATE("'",IF(ISBLANK('Unit List'!AQ1987), IF(ISBLANK('Unit List'!S1987), IF(ISBLANK('Unit List'!S1987), IF(ISBLANK('Unit List'!AQ1990), IF(ISBLANK('Unit List'!S1990), IF(ISBLANK('Unit List'!S1990), IF(ISBLANK('Unit List'!AQ1990), IF(ISBLANK('Unit List'!S1990), IF(ISBLANK('Unit List'!S1990), IF(ISBLANK('Unit List'!AQ1986), IF(ISBLANK('Unit List'!S1986), IF(ISBLANK('Unit List'!S1986), "",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List'!S1987='Unit List'!$P$5, 'Unit List'!$AQ$5, IF('Unit List'!S1987='Unit List'!$P$4, 'Unit List'!$AQ$4, 'Unit List'!S1987))), IF('Unit List'!S1987='Unit List'!$P$5, 'Unit List'!$AQ$5, IF('Unit List'!S1987='Unit List'!$P$4, 'Unit List'!$AQ$4, 'Unit List'!S1987))), IF('Unit List'!AQ1987='Unit List'!$P$5, 'Unit List'!$AQ$5, IF('Unit List'!AQ1987='Unit List'!$P$4, 'Unit List'!$AQ$4, 'Unit List'!AQ1987))),"'),",)</f>
        <v>'Scout'),</v>
      </c>
    </row>
    <row r="2090" spans="1:10" x14ac:dyDescent="0.25">
      <c r="A2090" t="s">
        <v>2713</v>
      </c>
      <c r="B2090" t="str">
        <f>CONCATENATE("'_",'Unit List'!C1987,"',",)</f>
        <v>'_EASTEU',</v>
      </c>
      <c r="C2090" t="str">
        <f>CONCATENATE("'_",'Unit List'!D1987,"',",)</f>
        <v>'_NORTHEU',</v>
      </c>
      <c r="D2090" t="str">
        <f>CONCATENATE("'",'Unit List'!E1987,"',",)</f>
        <v>'HUNTER_ED',</v>
      </c>
      <c r="E2090" t="str">
        <f>CONCATENATE("'",'Unit List'!F1987,"',",)</f>
        <v>'HUNTER_ED',</v>
      </c>
      <c r="F2090" t="str">
        <f>CONCATENATE("'_",'Unit List'!G1991,"',",)</f>
        <v>'_V2',</v>
      </c>
      <c r="G2090" t="str">
        <f>CONCATENATE("'",'Unit List'!H1991,"',",)</f>
        <v>'SwedenWarrior2',</v>
      </c>
      <c r="H2090" t="str">
        <f>CONCATENATE(IF(ISBLANK('Unit List'!AO1987), IF(ISBLANK('Unit List'!Q1987), IF(ISBLANK('Unit List'!Q1987), IF(ISBLANK('Unit List'!AO1991), IF(ISBLANK('Unit List'!Q1991), IF(ISBLANK('Unit List'!Q1991), IF(ISBLANK('Unit List'!AO1991), IF(ISBLANK('Unit List'!Q1991), IF(ISBLANK('Unit List'!Q1991), IF(ISBLANK('Unit List'!AO1987), IF(ISBLANK('Unit List'!Q1987), IF(ISBLANK('Unit List'!Q1987), "1", IF('Unit List'!Q1987='Unit List'!$P$5, 'Unit List'!$AO$5, IF('Unit List'!Q1987='Unit List'!$P$4, 'Unit List'!$AO$4, IF('Unit List'!Q1987='Unit List'!$P$7, 'Unit List'!Q1987 * 'Unit List'!$AO$7, 'Unit List'!Q1987)))), IF('Unit List'!Q1987='Unit List'!$P$5, 'Unit List'!$AO$5, IF('Unit List'!Q1987='Unit List'!$P$4, 'Unit List'!$AO$4, IF('Unit List'!Q1987='Unit List'!$P$7, 'Unit List'!Q1987 * 'Unit List'!$AO$7, 'Unit List'!Q1987)))), IF('Unit List'!AO1987='Unit List'!$P$5, 'Unit List'!$AO$5, IF('Unit List'!AO1987='Unit List'!$P$4, 'Unit List'!$AO$4, IF('Unit List'!AO1987='Unit List'!$P$7, 'Unit List'!AO1987 * 'Unit List'!$AO$7, 'Unit List'!AO1987)))),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List'!Q1987='Unit List'!$P$5, 'Unit List'!$AO$5, IF('Unit List'!Q1987='Unit List'!$P$4, 'Unit List'!$AO$4, IF('Unit List'!Q1987='Unit List'!$P$7, 'Unit List'!Q1987 * 'Unit List'!$AO$7, 'Unit List'!Q1987)))), IF('Unit List'!Q1987='Unit List'!$P$5, 'Unit List'!$AO$5, IF('Unit List'!Q1987='Unit List'!$P$4, 'Unit List'!$AO$4, IF('Unit List'!Q1987='Unit List'!$P$7, 'Unit List'!Q1987 * 'Unit List'!$AO$7, 'Unit List'!Q1987)))), IF('Unit List'!AO1987='Unit List'!$P$5, 'Unit List'!$AO$5, IF('Unit List'!AO1987='Unit List'!$P$4, 'Unit List'!$AO$4, IF('Unit List'!AO1987='Unit List'!$P$7, 'Unit List'!AO1987 * 'Unit List'!$AO$7, 'Unit List'!AO1987)))),",",)</f>
        <v>1,</v>
      </c>
      <c r="I2090" t="str">
        <f>CONCATENATE(IF(ISBLANK('Unit List'!AP1987), IF(ISBLANK('Unit List'!R1987), IF(ISBLANK('Unit List'!R1987), IF(ISBLANK('Unit List'!AP1991), IF(ISBLANK('Unit List'!R1991), IF(ISBLANK('Unit List'!R1991), IF(ISBLANK('Unit List'!AP1991), IF(ISBLANK('Unit List'!R1991), IF(ISBLANK('Unit List'!R1991), IF(ISBLANK('Unit List'!AP1987), IF(ISBLANK('Unit List'!R1987), IF(ISBLANK('Unit List'!R1987), 'Unit List'!$AP$4, IF('Unit List'!R1987='Unit List'!$P$5, 'Unit List'!$AP$5, IF('Unit List'!R1987='Unit List'!$P$4, 'Unit List'!$AP$4, IF('Unit List'!R1987='Unit List'!$P$7, 'Unit List'!R1987 * 'Unit List'!$AP$7, 'Unit List'!R1987)))), IF('Unit List'!R1987='Unit List'!$P$5, 'Unit List'!$AP$5, IF('Unit List'!R1987='Unit List'!$P$4, 'Unit List'!$AP$4, IF('Unit List'!R1987='Unit List'!$P$7, 'Unit List'!R1987 * 'Unit List'!$AP$7, 'Unit List'!R1987)))), IF('Unit List'!AP1987='Unit List'!$P$5, 'Unit List'!$AP$5, IF('Unit List'!AP1987='Unit List'!$P$4, 'Unit List'!$AP$4, IF('Unit List'!AP1987='Unit List'!$P$7, 'Unit List'!AP1987 * 'Unit List'!$AP$7, 'Unit List'!AP1987)))),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List'!R1987='Unit List'!$P$5, 'Unit List'!$AP$5, IF('Unit List'!R1987='Unit List'!$P$4, 'Unit List'!$AP$4, IF('Unit List'!R1987='Unit List'!$P$7, 'Unit List'!R1987 * 'Unit List'!$AP$7, 'Unit List'!R1987)))), IF('Unit List'!R1987='Unit List'!$P$5, 'Unit List'!$AP$5, IF('Unit List'!R1987='Unit List'!$P$4, 'Unit List'!$AP$4, IF('Unit List'!R1987='Unit List'!$P$7, 'Unit List'!R1987 * 'Unit List'!$AP$7, 'Unit List'!R1987)))), IF('Unit List'!AP1987='Unit List'!$P$5, 'Unit List'!$AP$5, IF('Unit List'!AP1987='Unit List'!$P$4, 'Unit List'!$AP$4, IF('Unit List'!AP1987='Unit List'!$P$7, 'Unit List'!AP1987 * 'Unit List'!$AP$7, 'Unit List'!AP1987)))),",",)</f>
        <v>,</v>
      </c>
      <c r="J2090" t="str">
        <f>CONCATENATE("'",IF(ISBLANK('Unit List'!AQ1987), IF(ISBLANK('Unit List'!S1987), IF(ISBLANK('Unit List'!S1987), IF(ISBLANK('Unit List'!AQ1990), IF(ISBLANK('Unit List'!S1990), IF(ISBLANK('Unit List'!S1990), IF(ISBLANK('Unit List'!AQ1990), IF(ISBLANK('Unit List'!S1990), IF(ISBLANK('Unit List'!S1990), IF(ISBLANK('Unit List'!AQ1986), IF(ISBLANK('Unit List'!S1986), IF(ISBLANK('Unit List'!S1986), "",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List'!S1987='Unit List'!$P$5, 'Unit List'!$AQ$5, IF('Unit List'!S1987='Unit List'!$P$4, 'Unit List'!$AQ$4, 'Unit List'!S1987))), IF('Unit List'!S1987='Unit List'!$P$5, 'Unit List'!$AQ$5, IF('Unit List'!S1987='Unit List'!$P$4, 'Unit List'!$AQ$4, 'Unit List'!S1987))), IF('Unit List'!AQ1987='Unit List'!$P$5, 'Unit List'!$AQ$5, IF('Unit List'!AQ1987='Unit List'!$P$4, 'Unit List'!$AQ$4, 'Unit List'!AQ1987))),"'),",)</f>
        <v>'Scout'),</v>
      </c>
    </row>
    <row r="2091" spans="1:10" x14ac:dyDescent="0.25">
      <c r="A2091" t="s">
        <v>2713</v>
      </c>
      <c r="B2091" t="str">
        <f>CONCATENATE("'_",'Unit List'!C1987,"',",)</f>
        <v>'_EASTEU',</v>
      </c>
      <c r="C2091" t="str">
        <f>CONCATENATE("'_",'Unit List'!D1987,"',",)</f>
        <v>'_NORTHEU',</v>
      </c>
      <c r="D2091" t="str">
        <f>CONCATENATE("'",'Unit List'!E1987,"',",)</f>
        <v>'HUNTER_ED',</v>
      </c>
      <c r="E2091" t="str">
        <f>CONCATENATE("'",'Unit List'!F1987,"',",)</f>
        <v>'HUNTER_ED',</v>
      </c>
      <c r="F2091" t="str">
        <f>"'',"</f>
        <v>'',</v>
      </c>
      <c r="G2091" t="str">
        <f>CONCATENATE("'",'Unit List'!H1992,"',",)</f>
        <v>'SwedenWarrior',</v>
      </c>
      <c r="H2091" t="str">
        <f>CONCATENATE(IF(ISBLANK('Unit List'!AO1987), IF(ISBLANK('Unit List'!Q1987), IF(ISBLANK('Unit List'!Q1987), IF(ISBLANK('Unit List'!AO1992), IF(ISBLANK('Unit List'!Q1992), IF(ISBLANK('Unit List'!Q1992), IF(ISBLANK('Unit List'!AO1992), IF(ISBLANK('Unit List'!Q1992), IF(ISBLANK('Unit List'!Q1992), IF(ISBLANK('Unit List'!AO1988), IF(ISBLANK('Unit List'!Q1988), IF(ISBLANK('Unit List'!Q1988), "1", IF('Unit List'!Q1988='Unit List'!$P$5, 'Unit List'!$AO$5, IF('Unit List'!Q1988='Unit List'!$P$4, 'Unit List'!$AO$4, IF('Unit List'!Q1988='Unit List'!$P$7, 'Unit List'!Q1988 * 'Unit List'!$AO$7, 'Unit List'!Q1988)))), IF('Unit List'!Q1988='Unit List'!$P$5, 'Unit List'!$AO$5, IF('Unit List'!Q1988='Unit List'!$P$4, 'Unit List'!$AO$4, IF('Unit List'!Q1988='Unit List'!$P$7, 'Unit List'!Q1988 * 'Unit List'!$AO$7, 'Unit List'!Q1988)))), IF('Unit List'!AO1988='Unit List'!$P$5, 'Unit List'!$AO$5, IF('Unit List'!AO1988='Unit List'!$P$4, 'Unit List'!$AO$4, IF('Unit List'!AO1988='Unit List'!$P$7, 'Unit List'!AO1988 * 'Unit List'!$AO$7, 'Unit List'!AO1988)))), IF('Unit List'!Q1992='Unit List'!$P$5, 'Unit List'!$AO$5, IF('Unit List'!Q1992='Unit List'!$P$4, 'Unit List'!$AO$4, IF('Unit List'!Q1992='Unit List'!$P$7, 'Unit List'!Q1992 * 'Unit List'!$AO$7, 'Unit List'!Q1992)))), IF('Unit List'!Q1992='Unit List'!$P$5, 'Unit List'!$AO$5, IF('Unit List'!Q1992='Unit List'!$P$4, 'Unit List'!$AO$4, IF('Unit List'!Q1992='Unit List'!$P$7, 'Unit List'!Q1992 * 'Unit List'!$AO$7, 'Unit List'!Q1992)))), IF('Unit List'!AO1992='Unit List'!$P$5, 'Unit List'!$AO$5, IF('Unit List'!AO1992='Unit List'!$P$4, 'Unit List'!$AO$4, IF('Unit List'!AO1992='Unit List'!$P$7, 'Unit List'!AO1992 * 'Unit List'!$AO$7, 'Unit List'!AO1992)))), IF('Unit List'!Q1992='Unit List'!$P$5, 'Unit List'!$AO$5, IF('Unit List'!Q1992='Unit List'!$P$4, 'Unit List'!$AO$4, IF('Unit List'!Q1992='Unit List'!$P$7, 'Unit List'!Q1992 * 'Unit List'!$AO$7, 'Unit List'!Q1992)))), IF('Unit List'!Q1992='Unit List'!$P$5, 'Unit List'!$AO$5, IF('Unit List'!Q1992='Unit List'!$P$4, 'Unit List'!$AO$4, IF('Unit List'!Q1992='Unit List'!$P$7, 'Unit List'!Q1992 * 'Unit List'!$AO$7, 'Unit List'!Q1992)))), IF('Unit List'!AO1992='Unit List'!$P$5, 'Unit List'!$AO$5, IF('Unit List'!AO1992='Unit List'!$P$4, 'Unit List'!$AO$4, IF('Unit List'!AO1992='Unit List'!$P$7, 'Unit List'!AO1992 * 'Unit List'!$AO$7, 'Unit List'!AO1992)))), IF('Unit List'!Q1987='Unit List'!$P$5, 'Unit List'!$AO$5, IF('Unit List'!Q1987='Unit List'!$P$4, 'Unit List'!$AO$4, IF('Unit List'!Q1987='Unit List'!$P$7, 'Unit List'!Q1987 * 'Unit List'!$AO$7, 'Unit List'!Q1987)))), IF('Unit List'!Q1987='Unit List'!$P$5, 'Unit List'!$AO$5, IF('Unit List'!Q1987='Unit List'!$P$4, 'Unit List'!$AO$4, IF('Unit List'!Q1987='Unit List'!$P$7, 'Unit List'!Q1987 * 'Unit List'!$AO$7, 'Unit List'!Q1987)))), IF('Unit List'!AO1987='Unit List'!$P$5, 'Unit List'!$AO$5, IF('Unit List'!AO1987='Unit List'!$P$4, 'Unit List'!$AO$4, IF('Unit List'!AO1987='Unit List'!$P$7, 'Unit List'!AO1987 * 'Unit List'!$AO$7, 'Unit List'!AO1987)))),",",)</f>
        <v>1,</v>
      </c>
      <c r="I2091" t="str">
        <f>CONCATENATE(IF(ISBLANK('Unit List'!AP1987), IF(ISBLANK('Unit List'!R1987), IF(ISBLANK('Unit List'!R1987), IF(ISBLANK('Unit List'!AP1992), IF(ISBLANK('Unit List'!R1992), IF(ISBLANK('Unit List'!R1992), IF(ISBLANK('Unit List'!AP1992), IF(ISBLANK('Unit List'!R1992), IF(ISBLANK('Unit List'!R1992), IF(ISBLANK('Unit List'!AP1988), IF(ISBLANK('Unit List'!R1988), IF(ISBLANK('Unit List'!R1988), 'Unit List'!$AP$4, IF('Unit List'!R1988='Unit List'!$P$5, 'Unit List'!$AP$5, IF('Unit List'!R1988='Unit List'!$P$4, 'Unit List'!$AP$4, IF('Unit List'!R1988='Unit List'!$P$7, 'Unit List'!R1988 * 'Unit List'!$AP$7, 'Unit List'!R1988)))), IF('Unit List'!R1988='Unit List'!$P$5, 'Unit List'!$AP$5, IF('Unit List'!R1988='Unit List'!$P$4, 'Unit List'!$AP$4, IF('Unit List'!R1988='Unit List'!$P$7, 'Unit List'!R1988 * 'Unit List'!$AP$7, 'Unit List'!R1988)))), IF('Unit List'!AP1988='Unit List'!$P$5, 'Unit List'!$AP$5, IF('Unit List'!AP1988='Unit List'!$P$4, 'Unit List'!$AP$4, IF('Unit List'!AP1988='Unit List'!$P$7, 'Unit List'!AP1988 * 'Unit List'!$AP$7, 'Unit List'!AP1988)))), IF('Unit List'!R1992='Unit List'!$P$5, 'Unit List'!$AP$5, IF('Unit List'!R1992='Unit List'!$P$4, 'Unit List'!$AP$4, IF('Unit List'!R1992='Unit List'!$P$7, 'Unit List'!R1992 * 'Unit List'!$AP$7, 'Unit List'!R1992)))), IF('Unit List'!R1992='Unit List'!$P$5, 'Unit List'!$AP$5, IF('Unit List'!R1992='Unit List'!$P$4, 'Unit List'!$AP$4, IF('Unit List'!R1992='Unit List'!$P$7, 'Unit List'!R1992 * 'Unit List'!$AP$7, 'Unit List'!R1992)))), IF('Unit List'!AP1992='Unit List'!$P$5, 'Unit List'!$AP$5, IF('Unit List'!AP1992='Unit List'!$P$4, 'Unit List'!$AP$4, IF('Unit List'!AP1992='Unit List'!$P$7, 'Unit List'!AP1992 * 'Unit List'!$AP$7, 'Unit List'!AP1992)))), IF('Unit List'!R1992='Unit List'!$P$5, 'Unit List'!$AP$5, IF('Unit List'!R1992='Unit List'!$P$4, 'Unit List'!$AP$4, IF('Unit List'!R1992='Unit List'!$P$7, 'Unit List'!R1992 * 'Unit List'!$AP$7, 'Unit List'!R1992)))), IF('Unit List'!R1992='Unit List'!$P$5, 'Unit List'!$AP$5, IF('Unit List'!R1992='Unit List'!$P$4, 'Unit List'!$AP$4, IF('Unit List'!R1992='Unit List'!$P$7, 'Unit List'!R1992 * 'Unit List'!$AP$7, 'Unit List'!R1992)))), IF('Unit List'!AP1992='Unit List'!$P$5, 'Unit List'!$AP$5, IF('Unit List'!AP1992='Unit List'!$P$4, 'Unit List'!$AP$4, IF('Unit List'!AP1992='Unit List'!$P$7, 'Unit List'!AP1992 * 'Unit List'!$AP$7, 'Unit List'!AP1992)))), IF('Unit List'!R1987='Unit List'!$P$5, 'Unit List'!$AP$5, IF('Unit List'!R1987='Unit List'!$P$4, 'Unit List'!$AP$4, IF('Unit List'!R1987='Unit List'!$P$7, 'Unit List'!R1987 * 'Unit List'!$AP$7, 'Unit List'!R1987)))), IF('Unit List'!R1987='Unit List'!$P$5, 'Unit List'!$AP$5, IF('Unit List'!R1987='Unit List'!$P$4, 'Unit List'!$AP$4, IF('Unit List'!R1987='Unit List'!$P$7, 'Unit List'!R1987 * 'Unit List'!$AP$7, 'Unit List'!R1987)))), IF('Unit List'!AP1987='Unit List'!$P$5, 'Unit List'!$AP$5, IF('Unit List'!AP1987='Unit List'!$P$4, 'Unit List'!$AP$4, IF('Unit List'!AP1987='Unit List'!$P$7, 'Unit List'!AP1987 * 'Unit List'!$AP$7, 'Unit List'!AP1987)))),",",)</f>
        <v>,</v>
      </c>
      <c r="J2091" t="str">
        <f>CONCATENATE("'",IF(ISBLANK('Unit List'!AQ1987), IF(ISBLANK('Unit List'!S1987), IF(ISBLANK('Unit List'!S1987), IF(ISBLANK('Unit List'!AQ1990), IF(ISBLANK('Unit List'!S1990), IF(ISBLANK('Unit List'!S1990), IF(ISBLANK('Unit List'!AQ1990), IF(ISBLANK('Unit List'!S1990), IF(ISBLANK('Unit List'!S1990), IF(ISBLANK('Unit List'!AQ1986), IF(ISBLANK('Unit List'!S1986), IF(ISBLANK('Unit List'!S1986), "",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List'!S1987='Unit List'!$P$5, 'Unit List'!$AQ$5, IF('Unit List'!S1987='Unit List'!$P$4, 'Unit List'!$AQ$4, 'Unit List'!S1987))), IF('Unit List'!S1987='Unit List'!$P$5, 'Unit List'!$AQ$5, IF('Unit List'!S1987='Unit List'!$P$4, 'Unit List'!$AQ$4, 'Unit List'!S1987))), IF('Unit List'!AQ1987='Unit List'!$P$5, 'Unit List'!$AQ$5, IF('Unit List'!AQ1987='Unit List'!$P$4, 'Unit List'!$AQ$4, 'Unit List'!AQ1987))),"'),",)</f>
        <v>'Scout'),</v>
      </c>
    </row>
    <row r="2092" spans="1:10" x14ac:dyDescent="0.25">
      <c r="A2092" t="s">
        <v>2713</v>
      </c>
      <c r="B2092" t="str">
        <f>CONCATENATE("'_",'Unit List'!C1987,"',",)</f>
        <v>'_EASTEU',</v>
      </c>
      <c r="C2092" t="str">
        <f>CONCATENATE("'_",'Unit List'!D1987,"',",)</f>
        <v>'_NORTHEU',</v>
      </c>
      <c r="D2092" t="str">
        <f>CONCATENATE("'",'Unit List'!E1987,"',",)</f>
        <v>'HUNTER_ED',</v>
      </c>
      <c r="E2092" t="str">
        <f>CONCATENATE("'",'Unit List'!F1987,"',",)</f>
        <v>'HUNTER_ED',</v>
      </c>
      <c r="F2092" t="str">
        <f>CONCATENATE("'_",'Unit List'!G1993,"',",)</f>
        <v>'_V2',</v>
      </c>
      <c r="G2092" t="str">
        <f>CONCATENATE("'",'Unit List'!H1993,"',",)</f>
        <v>'SwedenWarrior2',</v>
      </c>
      <c r="H2092" t="str">
        <f>CONCATENATE(IF(ISBLANK('Unit List'!AO1987), IF(ISBLANK('Unit List'!Q1987), IF(ISBLANK('Unit List'!Q1987), IF(ISBLANK('Unit List'!AO1993), IF(ISBLANK('Unit List'!Q1993), IF(ISBLANK('Unit List'!Q1993), IF(ISBLANK('Unit List'!AO1993), IF(ISBLANK('Unit List'!Q1993), IF(ISBLANK('Unit List'!Q1993), IF(ISBLANK('Unit List'!AO1989), IF(ISBLANK('Unit List'!Q1989), IF(ISBLANK('Unit List'!Q1989), "1", IF('Unit List'!Q1989='Unit List'!$P$5, 'Unit List'!$AO$5, IF('Unit List'!Q1989='Unit List'!$P$4, 'Unit List'!$AO$4, IF('Unit List'!Q1989='Unit List'!$P$7, 'Unit List'!Q1989 * 'Unit List'!$AO$7, 'Unit List'!Q1989)))), IF('Unit List'!Q1989='Unit List'!$P$5, 'Unit List'!$AO$5, IF('Unit List'!Q1989='Unit List'!$P$4, 'Unit List'!$AO$4, IF('Unit List'!Q1989='Unit List'!$P$7, 'Unit List'!Q1989 * 'Unit List'!$AO$7, 'Unit List'!Q1989)))), IF('Unit List'!AO1989='Unit List'!$P$5, 'Unit List'!$AO$5, IF('Unit List'!AO1989='Unit List'!$P$4, 'Unit List'!$AO$4, IF('Unit List'!AO1989='Unit List'!$P$7, 'Unit List'!AO1989 * 'Unit List'!$AO$7, 'Unit List'!AO1989)))), IF('Unit List'!Q1993='Unit List'!$P$5, 'Unit List'!$AO$5, IF('Unit List'!Q1993='Unit List'!$P$4, 'Unit List'!$AO$4, IF('Unit List'!Q1993='Unit List'!$P$7, 'Unit List'!Q1993 * 'Unit List'!$AO$7, 'Unit List'!Q1993)))), IF('Unit List'!Q1993='Unit List'!$P$5, 'Unit List'!$AO$5, IF('Unit List'!Q1993='Unit List'!$P$4, 'Unit List'!$AO$4, IF('Unit List'!Q1993='Unit List'!$P$7, 'Unit List'!Q1993 * 'Unit List'!$AO$7, 'Unit List'!Q1993)))), IF('Unit List'!AO1993='Unit List'!$P$5, 'Unit List'!$AO$5, IF('Unit List'!AO1993='Unit List'!$P$4, 'Unit List'!$AO$4, IF('Unit List'!AO1993='Unit List'!$P$7, 'Unit List'!AO1993 * 'Unit List'!$AO$7, 'Unit List'!AO1993)))), IF('Unit List'!Q1993='Unit List'!$P$5, 'Unit List'!$AO$5, IF('Unit List'!Q1993='Unit List'!$P$4, 'Unit List'!$AO$4, IF('Unit List'!Q1993='Unit List'!$P$7, 'Unit List'!Q1993 * 'Unit List'!$AO$7, 'Unit List'!Q1993)))), IF('Unit List'!Q1993='Unit List'!$P$5, 'Unit List'!$AO$5, IF('Unit List'!Q1993='Unit List'!$P$4, 'Unit List'!$AO$4, IF('Unit List'!Q1993='Unit List'!$P$7, 'Unit List'!Q1993 * 'Unit List'!$AO$7, 'Unit List'!Q1993)))), IF('Unit List'!AO1993='Unit List'!$P$5, 'Unit List'!$AO$5, IF('Unit List'!AO1993='Unit List'!$P$4, 'Unit List'!$AO$4, IF('Unit List'!AO1993='Unit List'!$P$7, 'Unit List'!AO1993 * 'Unit List'!$AO$7, 'Unit List'!AO1993)))), IF('Unit List'!Q1987='Unit List'!$P$5, 'Unit List'!$AO$5, IF('Unit List'!Q1987='Unit List'!$P$4, 'Unit List'!$AO$4, IF('Unit List'!Q1987='Unit List'!$P$7, 'Unit List'!Q1987 * 'Unit List'!$AO$7, 'Unit List'!Q1987)))), IF('Unit List'!Q1987='Unit List'!$P$5, 'Unit List'!$AO$5, IF('Unit List'!Q1987='Unit List'!$P$4, 'Unit List'!$AO$4, IF('Unit List'!Q1987='Unit List'!$P$7, 'Unit List'!Q1987 * 'Unit List'!$AO$7, 'Unit List'!Q1987)))), IF('Unit List'!AO1987='Unit List'!$P$5, 'Unit List'!$AO$5, IF('Unit List'!AO1987='Unit List'!$P$4, 'Unit List'!$AO$4, IF('Unit List'!AO1987='Unit List'!$P$7, 'Unit List'!AO1987 * 'Unit List'!$AO$7, 'Unit List'!AO1987)))),",",)</f>
        <v>1,</v>
      </c>
      <c r="I2092" t="str">
        <f>CONCATENATE(IF(ISBLANK('Unit List'!AP1987), IF(ISBLANK('Unit List'!R1987), IF(ISBLANK('Unit List'!R1987), IF(ISBLANK('Unit List'!AP1993), IF(ISBLANK('Unit List'!R1993), IF(ISBLANK('Unit List'!R1993), IF(ISBLANK('Unit List'!AP1993), IF(ISBLANK('Unit List'!R1993), IF(ISBLANK('Unit List'!R1993), IF(ISBLANK('Unit List'!AP1989), IF(ISBLANK('Unit List'!R1989), IF(ISBLANK('Unit List'!R1989), 'Unit List'!$AP$4, IF('Unit List'!R1989='Unit List'!$P$5, 'Unit List'!$AP$5, IF('Unit List'!R1989='Unit List'!$P$4, 'Unit List'!$AP$4, IF('Unit List'!R1989='Unit List'!$P$7, 'Unit List'!R1989 * 'Unit List'!$AP$7, 'Unit List'!R1989)))), IF('Unit List'!R1989='Unit List'!$P$5, 'Unit List'!$AP$5, IF('Unit List'!R1989='Unit List'!$P$4, 'Unit List'!$AP$4, IF('Unit List'!R1989='Unit List'!$P$7, 'Unit List'!R1989 * 'Unit List'!$AP$7, 'Unit List'!R1989)))), IF('Unit List'!AP1989='Unit List'!$P$5, 'Unit List'!$AP$5, IF('Unit List'!AP1989='Unit List'!$P$4, 'Unit List'!$AP$4, IF('Unit List'!AP1989='Unit List'!$P$7, 'Unit List'!AP1989 * 'Unit List'!$AP$7, 'Unit List'!AP1989)))), IF('Unit List'!R1993='Unit List'!$P$5, 'Unit List'!$AP$5, IF('Unit List'!R1993='Unit List'!$P$4, 'Unit List'!$AP$4, IF('Unit List'!R1993='Unit List'!$P$7, 'Unit List'!R1993 * 'Unit List'!$AP$7, 'Unit List'!R1993)))), IF('Unit List'!R1993='Unit List'!$P$5, 'Unit List'!$AP$5, IF('Unit List'!R1993='Unit List'!$P$4, 'Unit List'!$AP$4, IF('Unit List'!R1993='Unit List'!$P$7, 'Unit List'!R1993 * 'Unit List'!$AP$7, 'Unit List'!R1993)))), IF('Unit List'!AP1993='Unit List'!$P$5, 'Unit List'!$AP$5, IF('Unit List'!AP1993='Unit List'!$P$4, 'Unit List'!$AP$4, IF('Unit List'!AP1993='Unit List'!$P$7, 'Unit List'!AP1993 * 'Unit List'!$AP$7, 'Unit List'!AP1993)))), IF('Unit List'!R1993='Unit List'!$P$5, 'Unit List'!$AP$5, IF('Unit List'!R1993='Unit List'!$P$4, 'Unit List'!$AP$4, IF('Unit List'!R1993='Unit List'!$P$7, 'Unit List'!R1993 * 'Unit List'!$AP$7, 'Unit List'!R1993)))), IF('Unit List'!R1993='Unit List'!$P$5, 'Unit List'!$AP$5, IF('Unit List'!R1993='Unit List'!$P$4, 'Unit List'!$AP$4, IF('Unit List'!R1993='Unit List'!$P$7, 'Unit List'!R1993 * 'Unit List'!$AP$7, 'Unit List'!R1993)))), IF('Unit List'!AP1993='Unit List'!$P$5, 'Unit List'!$AP$5, IF('Unit List'!AP1993='Unit List'!$P$4, 'Unit List'!$AP$4, IF('Unit List'!AP1993='Unit List'!$P$7, 'Unit List'!AP1993 * 'Unit List'!$AP$7, 'Unit List'!AP1993)))), IF('Unit List'!R1987='Unit List'!$P$5, 'Unit List'!$AP$5, IF('Unit List'!R1987='Unit List'!$P$4, 'Unit List'!$AP$4, IF('Unit List'!R1987='Unit List'!$P$7, 'Unit List'!R1987 * 'Unit List'!$AP$7, 'Unit List'!R1987)))), IF('Unit List'!R1987='Unit List'!$P$5, 'Unit List'!$AP$5, IF('Unit List'!R1987='Unit List'!$P$4, 'Unit List'!$AP$4, IF('Unit List'!R1987='Unit List'!$P$7, 'Unit List'!R1987 * 'Unit List'!$AP$7, 'Unit List'!R1987)))), IF('Unit List'!AP1987='Unit List'!$P$5, 'Unit List'!$AP$5, IF('Unit List'!AP1987='Unit List'!$P$4, 'Unit List'!$AP$4, IF('Unit List'!AP1987='Unit List'!$P$7, 'Unit List'!AP1987 * 'Unit List'!$AP$7, 'Unit List'!AP1987)))),",",)</f>
        <v>,</v>
      </c>
      <c r="J2092" t="str">
        <f>CONCATENATE("'",IF(ISBLANK('Unit List'!AQ1987), IF(ISBLANK('Unit List'!S1987), IF(ISBLANK('Unit List'!S1987), IF(ISBLANK('Unit List'!AQ1990), IF(ISBLANK('Unit List'!S1990), IF(ISBLANK('Unit List'!S1990), IF(ISBLANK('Unit List'!AQ1990), IF(ISBLANK('Unit List'!S1990), IF(ISBLANK('Unit List'!S1990), IF(ISBLANK('Unit List'!AQ1986), IF(ISBLANK('Unit List'!S1986), IF(ISBLANK('Unit List'!S1986), "",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List'!S1987='Unit List'!$P$5, 'Unit List'!$AQ$5, IF('Unit List'!S1987='Unit List'!$P$4, 'Unit List'!$AQ$4, 'Unit List'!S1987))), IF('Unit List'!S1987='Unit List'!$P$5, 'Unit List'!$AQ$5, IF('Unit List'!S1987='Unit List'!$P$4, 'Unit List'!$AQ$4, 'Unit List'!S1987))), IF('Unit List'!AQ1987='Unit List'!$P$5, 'Unit List'!$AQ$5, IF('Unit List'!AQ1987='Unit List'!$P$4, 'Unit List'!$AQ$4, 'Unit List'!AQ1987))),"'),",)</f>
        <v>'Scout'),</v>
      </c>
    </row>
    <row r="2093" spans="1:10" x14ac:dyDescent="0.25">
      <c r="A2093" t="s">
        <v>2713</v>
      </c>
      <c r="B2093" t="str">
        <f>CONCATENATE("'_",'Unit List'!C1988,"',",)</f>
        <v>'_EURO',</v>
      </c>
      <c r="C2093" t="str">
        <f>CONCATENATE("'_",'Unit List'!D1988,"',",)</f>
        <v>'_NORTHEU',</v>
      </c>
      <c r="D2093" t="str">
        <f>CONCATENATE("'",'Unit List'!E1988,"',",)</f>
        <v>'HUNTER_ED',</v>
      </c>
      <c r="E2093" t="str">
        <f>CONCATENATE("'",'Unit List'!F1988,"',",)</f>
        <v>'HUNTER_ED',</v>
      </c>
      <c r="F2093" t="str">
        <f>"'',"</f>
        <v>'',</v>
      </c>
      <c r="G2093" t="str">
        <f>CONCATENATE("'",'Unit List'!H1990,"',",)</f>
        <v>'SwedenWarrior',</v>
      </c>
      <c r="H2093" t="str">
        <f>CONCATENATE(IF(ISBLANK('Unit List'!AO1988), IF(ISBLANK('Unit List'!Q1988), IF(ISBLANK('Unit List'!Q1988), IF(ISBLANK('Unit List'!AO1990), IF(ISBLANK('Unit List'!Q1990), IF(ISBLANK('Unit List'!Q1990), IF(ISBLANK('Unit List'!AO1990), IF(ISBLANK('Unit List'!Q1990), IF(ISBLANK('Unit List'!Q1990), IF(ISBLANK('Unit List'!AO1986), IF(ISBLANK('Unit List'!Q1986), IF(ISBLANK('Unit List'!Q1986), "1", IF('Unit List'!Q1986='Unit List'!$P$5, 'Unit List'!$AO$5, IF('Unit List'!Q1986='Unit List'!$P$4, 'Unit List'!$AO$4, IF('Unit List'!Q1986='Unit List'!$P$7, 'Unit List'!Q1986 * 'Unit List'!$AO$7, 'Unit List'!Q1986)))), IF('Unit List'!Q1986='Unit List'!$P$5, 'Unit List'!$AO$5, IF('Unit List'!Q1986='Unit List'!$P$4, 'Unit List'!$AO$4, IF('Unit List'!Q1986='Unit List'!$P$7, 'Unit List'!Q1986 * 'Unit List'!$AO$7, 'Unit List'!Q1986)))), IF('Unit List'!AO1986='Unit List'!$P$5, 'Unit List'!$AO$5, IF('Unit List'!AO1986='Unit List'!$P$4, 'Unit List'!$AO$4, IF('Unit List'!AO1986='Unit List'!$P$7, 'Unit List'!AO1986 * 'Unit List'!$AO$7, 'Unit List'!AO1986)))), IF('Unit List'!Q1990='Unit List'!$P$5, 'Unit List'!$AO$5, IF('Unit List'!Q1990='Unit List'!$P$4, 'Unit List'!$AO$4, IF('Unit List'!Q1990='Unit List'!$P$7, 'Unit List'!Q1990 * 'Unit List'!$AO$7, 'Unit List'!Q1990)))), IF('Unit List'!Q1990='Unit List'!$P$5, 'Unit List'!$AO$5, IF('Unit List'!Q1990='Unit List'!$P$4, 'Unit List'!$AO$4, IF('Unit List'!Q1990='Unit List'!$P$7, 'Unit List'!Q1990 * 'Unit List'!$AO$7, 'Unit List'!Q1990)))), IF('Unit List'!AO1990='Unit List'!$P$5, 'Unit List'!$AO$5, IF('Unit List'!AO1990='Unit List'!$P$4, 'Unit List'!$AO$4, IF('Unit List'!AO1990='Unit List'!$P$7, 'Unit List'!AO1990 * 'Unit List'!$AO$7, 'Unit List'!AO1990)))), IF('Unit List'!Q1990='Unit List'!$P$5, 'Unit List'!$AO$5, IF('Unit List'!Q1990='Unit List'!$P$4, 'Unit List'!$AO$4, IF('Unit List'!Q1990='Unit List'!$P$7, 'Unit List'!Q1990 * 'Unit List'!$AO$7, 'Unit List'!Q1990)))), IF('Unit List'!Q1990='Unit List'!$P$5, 'Unit List'!$AO$5, IF('Unit List'!Q1990='Unit List'!$P$4, 'Unit List'!$AO$4, IF('Unit List'!Q1990='Unit List'!$P$7, 'Unit List'!Q1990 * 'Unit List'!$AO$7, 'Unit List'!Q1990)))), IF('Unit List'!AO1990='Unit List'!$P$5, 'Unit List'!$AO$5, IF('Unit List'!AO1990='Unit List'!$P$4, 'Unit List'!$AO$4, IF('Unit List'!AO1990='Unit List'!$P$7, 'Unit List'!AO1990 * 'Unit List'!$AO$7, 'Unit List'!AO1990)))), IF('Unit List'!Q1988='Unit List'!$P$5, 'Unit List'!$AO$5, IF('Unit List'!Q1988='Unit List'!$P$4, 'Unit List'!$AO$4, IF('Unit List'!Q1988='Unit List'!$P$7, 'Unit List'!Q1988 * 'Unit List'!$AO$7, 'Unit List'!Q1988)))), IF('Unit List'!Q1988='Unit List'!$P$5, 'Unit List'!$AO$5, IF('Unit List'!Q1988='Unit List'!$P$4, 'Unit List'!$AO$4, IF('Unit List'!Q1988='Unit List'!$P$7, 'Unit List'!Q1988 * 'Unit List'!$AO$7, 'Unit List'!Q1988)))), IF('Unit List'!AO1988='Unit List'!$P$5, 'Unit List'!$AO$5, IF('Unit List'!AO1988='Unit List'!$P$4, 'Unit List'!$AO$4, IF('Unit List'!AO1988='Unit List'!$P$7, 'Unit List'!AO1988 * 'Unit List'!$AO$7, 'Unit List'!AO1988)))),",",)</f>
        <v>3,</v>
      </c>
      <c r="I2093" t="str">
        <f>CONCATENATE(IF(ISBLANK('Unit List'!AP1988), IF(ISBLANK('Unit List'!R1988), IF(ISBLANK('Unit List'!R1988), IF(ISBLANK('Unit List'!AP1990), IF(ISBLANK('Unit List'!R1990), IF(ISBLANK('Unit List'!R1990), IF(ISBLANK('Unit List'!AP1990), IF(ISBLANK('Unit List'!R1990), IF(ISBLANK('Unit List'!R1990), IF(ISBLANK('Unit List'!AP1986), IF(ISBLANK('Unit List'!R1986), IF(ISBLANK('Unit List'!R1986), 'Unit List'!$AP$4, IF('Unit List'!R1986='Unit List'!$P$5, 'Unit List'!$AP$5, IF('Unit List'!R1986='Unit List'!$P$4, 'Unit List'!$AP$4, IF('Unit List'!R1986='Unit List'!$P$7, 'Unit List'!R1986 * 'Unit List'!$AP$7, 'Unit List'!R1986)))), IF('Unit List'!R1986='Unit List'!$P$5, 'Unit List'!$AP$5, IF('Unit List'!R1986='Unit List'!$P$4, 'Unit List'!$AP$4, IF('Unit List'!R1986='Unit List'!$P$7, 'Unit List'!R1986 * 'Unit List'!$AP$7, 'Unit List'!R1986)))), IF('Unit List'!AP1986='Unit List'!$P$5, 'Unit List'!$AP$5, IF('Unit List'!AP1986='Unit List'!$P$4, 'Unit List'!$AP$4, IF('Unit List'!AP1986='Unit List'!$P$7, 'Unit List'!AP1986 * 'Unit List'!$AP$7, 'Unit List'!AP1986)))), IF('Unit List'!R1990='Unit List'!$P$5, 'Unit List'!$AP$5, IF('Unit List'!R1990='Unit List'!$P$4, 'Unit List'!$AP$4, IF('Unit List'!R1990='Unit List'!$P$7, 'Unit List'!R1990 * 'Unit List'!$AP$7, 'Unit List'!R1990)))), IF('Unit List'!R1990='Unit List'!$P$5, 'Unit List'!$AP$5, IF('Unit List'!R1990='Unit List'!$P$4, 'Unit List'!$AP$4, IF('Unit List'!R1990='Unit List'!$P$7, 'Unit List'!R1990 * 'Unit List'!$AP$7, 'Unit List'!R1990)))), IF('Unit List'!AP1990='Unit List'!$P$5, 'Unit List'!$AP$5, IF('Unit List'!AP1990='Unit List'!$P$4, 'Unit List'!$AP$4, IF('Unit List'!AP1990='Unit List'!$P$7, 'Unit List'!AP1990 * 'Unit List'!$AP$7, 'Unit List'!AP1990)))), IF('Unit List'!R1990='Unit List'!$P$5, 'Unit List'!$AP$5, IF('Unit List'!R1990='Unit List'!$P$4, 'Unit List'!$AP$4, IF('Unit List'!R1990='Unit List'!$P$7, 'Unit List'!R1990 * 'Unit List'!$AP$7, 'Unit List'!R1990)))), IF('Unit List'!R1990='Unit List'!$P$5, 'Unit List'!$AP$5, IF('Unit List'!R1990='Unit List'!$P$4, 'Unit List'!$AP$4, IF('Unit List'!R1990='Unit List'!$P$7, 'Unit List'!R1990 * 'Unit List'!$AP$7, 'Unit List'!R1990)))), IF('Unit List'!AP1990='Unit List'!$P$5, 'Unit List'!$AP$5, IF('Unit List'!AP1990='Unit List'!$P$4, 'Unit List'!$AP$4, IF('Unit List'!AP1990='Unit List'!$P$7, 'Unit List'!AP1990 * 'Unit List'!$AP$7, 'Unit List'!AP1990)))), IF('Unit List'!R1988='Unit List'!$P$5, 'Unit List'!$AP$5, IF('Unit List'!R1988='Unit List'!$P$4, 'Unit List'!$AP$4, IF('Unit List'!R1988='Unit List'!$P$7, 'Unit List'!R1988 * 'Unit List'!$AP$7, 'Unit List'!R1988)))), IF('Unit List'!R1988='Unit List'!$P$5, 'Unit List'!$AP$5, IF('Unit List'!R1988='Unit List'!$P$4, 'Unit List'!$AP$4, IF('Unit List'!R1988='Unit List'!$P$7, 'Unit List'!R1988 * 'Unit List'!$AP$7, 'Unit List'!R1988)))), IF('Unit List'!AP1988='Unit List'!$P$5, 'Unit List'!$AP$5, IF('Unit List'!AP1988='Unit List'!$P$4, 'Unit List'!$AP$4, IF('Unit List'!AP1988='Unit List'!$P$7, 'Unit List'!AP1988 * 'Unit List'!$AP$7, 'Unit List'!AP1988)))),",",)</f>
        <v>0.175,</v>
      </c>
      <c r="J2093" t="str">
        <f>CONCATENATE("'",IF(ISBLANK('Unit List'!AQ1988), IF(ISBLANK('Unit List'!S1988), IF(ISBLANK('Unit List'!S1988), IF(ISBLANK('Unit List'!AQ1990), IF(ISBLANK('Unit List'!S1990), IF(ISBLANK('Unit List'!S1990), IF(ISBLANK('Unit List'!AQ1990), IF(ISBLANK('Unit List'!S1990), IF(ISBLANK('Unit List'!S1990), IF(ISBLANK('Unit List'!AQ1986), IF(ISBLANK('Unit List'!S1986), IF(ISBLANK('Unit List'!S1986), "",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List'!S1988='Unit List'!$P$5, 'Unit List'!$AQ$5, IF('Unit List'!S1988='Unit List'!$P$4, 'Unit List'!$AQ$4, 'Unit List'!S1988))), IF('Unit List'!S1988='Unit List'!$P$5, 'Unit List'!$AQ$5, IF('Unit List'!S1988='Unit List'!$P$4, 'Unit List'!$AQ$4, 'Unit List'!S1988))), IF('Unit List'!AQ1988='Unit List'!$P$5, 'Unit List'!$AQ$5, IF('Unit List'!AQ1988='Unit List'!$P$4, 'Unit List'!$AQ$4, 'Unit List'!AQ1988))),"'),",)</f>
        <v>'Scout'),</v>
      </c>
    </row>
    <row r="2094" spans="1:10" x14ac:dyDescent="0.25">
      <c r="A2094" t="s">
        <v>2713</v>
      </c>
      <c r="B2094" t="str">
        <f>CONCATENATE("'_",'Unit List'!C1988,"',",)</f>
        <v>'_EURO',</v>
      </c>
      <c r="C2094" t="str">
        <f>CONCATENATE("'_",'Unit List'!D1988,"',",)</f>
        <v>'_NORTHEU',</v>
      </c>
      <c r="D2094" t="str">
        <f>CONCATENATE("'",'Unit List'!E1988,"',",)</f>
        <v>'HUNTER_ED',</v>
      </c>
      <c r="E2094" t="str">
        <f>CONCATENATE("'",'Unit List'!F1988,"',",)</f>
        <v>'HUNTER_ED',</v>
      </c>
      <c r="F2094" t="str">
        <f>CONCATENATE("'_",'Unit List'!G1991,"',",)</f>
        <v>'_V2',</v>
      </c>
      <c r="G2094" t="str">
        <f>CONCATENATE("'",'Unit List'!H1991,"',",)</f>
        <v>'SwedenWarrior2',</v>
      </c>
      <c r="H2094" t="str">
        <f>CONCATENATE(IF(ISBLANK('Unit List'!AO1988), IF(ISBLANK('Unit List'!Q1988), IF(ISBLANK('Unit List'!Q1988), IF(ISBLANK('Unit List'!AO1991), IF(ISBLANK('Unit List'!Q1991), IF(ISBLANK('Unit List'!Q1991), IF(ISBLANK('Unit List'!AO1991), IF(ISBLANK('Unit List'!Q1991), IF(ISBLANK('Unit List'!Q1991), IF(ISBLANK('Unit List'!AO1987), IF(ISBLANK('Unit List'!Q1987), IF(ISBLANK('Unit List'!Q1987), "1", IF('Unit List'!Q1987='Unit List'!$P$5, 'Unit List'!$AO$5, IF('Unit List'!Q1987='Unit List'!$P$4, 'Unit List'!$AO$4, IF('Unit List'!Q1987='Unit List'!$P$7, 'Unit List'!Q1987 * 'Unit List'!$AO$7, 'Unit List'!Q1987)))), IF('Unit List'!Q1987='Unit List'!$P$5, 'Unit List'!$AO$5, IF('Unit List'!Q1987='Unit List'!$P$4, 'Unit List'!$AO$4, IF('Unit List'!Q1987='Unit List'!$P$7, 'Unit List'!Q1987 * 'Unit List'!$AO$7, 'Unit List'!Q1987)))), IF('Unit List'!AO1987='Unit List'!$P$5, 'Unit List'!$AO$5, IF('Unit List'!AO1987='Unit List'!$P$4, 'Unit List'!$AO$4, IF('Unit List'!AO1987='Unit List'!$P$7, 'Unit List'!AO1987 * 'Unit List'!$AO$7, 'Unit List'!AO1987)))),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List'!Q1988='Unit List'!$P$5, 'Unit List'!$AO$5, IF('Unit List'!Q1988='Unit List'!$P$4, 'Unit List'!$AO$4, IF('Unit List'!Q1988='Unit List'!$P$7, 'Unit List'!Q1988 * 'Unit List'!$AO$7, 'Unit List'!Q1988)))), IF('Unit List'!Q1988='Unit List'!$P$5, 'Unit List'!$AO$5, IF('Unit List'!Q1988='Unit List'!$P$4, 'Unit List'!$AO$4, IF('Unit List'!Q1988='Unit List'!$P$7, 'Unit List'!Q1988 * 'Unit List'!$AO$7, 'Unit List'!Q1988)))), IF('Unit List'!AO1988='Unit List'!$P$5, 'Unit List'!$AO$5, IF('Unit List'!AO1988='Unit List'!$P$4, 'Unit List'!$AO$4, IF('Unit List'!AO1988='Unit List'!$P$7, 'Unit List'!AO1988 * 'Unit List'!$AO$7, 'Unit List'!AO1988)))),",",)</f>
        <v>1,</v>
      </c>
      <c r="I2094" t="str">
        <f>CONCATENATE(IF(ISBLANK('Unit List'!AP1988), IF(ISBLANK('Unit List'!R1988), IF(ISBLANK('Unit List'!R1988), IF(ISBLANK('Unit List'!AP1991), IF(ISBLANK('Unit List'!R1991), IF(ISBLANK('Unit List'!R1991), IF(ISBLANK('Unit List'!AP1991), IF(ISBLANK('Unit List'!R1991), IF(ISBLANK('Unit List'!R1991), IF(ISBLANK('Unit List'!AP1987), IF(ISBLANK('Unit List'!R1987), IF(ISBLANK('Unit List'!R1987), 'Unit List'!$AP$4, IF('Unit List'!R1987='Unit List'!$P$5, 'Unit List'!$AP$5, IF('Unit List'!R1987='Unit List'!$P$4, 'Unit List'!$AP$4, IF('Unit List'!R1987='Unit List'!$P$7, 'Unit List'!R1987 * 'Unit List'!$AP$7, 'Unit List'!R1987)))), IF('Unit List'!R1987='Unit List'!$P$5, 'Unit List'!$AP$5, IF('Unit List'!R1987='Unit List'!$P$4, 'Unit List'!$AP$4, IF('Unit List'!R1987='Unit List'!$P$7, 'Unit List'!R1987 * 'Unit List'!$AP$7, 'Unit List'!R1987)))), IF('Unit List'!AP1987='Unit List'!$P$5, 'Unit List'!$AP$5, IF('Unit List'!AP1987='Unit List'!$P$4, 'Unit List'!$AP$4, IF('Unit List'!AP1987='Unit List'!$P$7, 'Unit List'!AP1987 * 'Unit List'!$AP$7, 'Unit List'!AP1987)))),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List'!R1988='Unit List'!$P$5, 'Unit List'!$AP$5, IF('Unit List'!R1988='Unit List'!$P$4, 'Unit List'!$AP$4, IF('Unit List'!R1988='Unit List'!$P$7, 'Unit List'!R1988 * 'Unit List'!$AP$7, 'Unit List'!R1988)))), IF('Unit List'!R1988='Unit List'!$P$5, 'Unit List'!$AP$5, IF('Unit List'!R1988='Unit List'!$P$4, 'Unit List'!$AP$4, IF('Unit List'!R1988='Unit List'!$P$7, 'Unit List'!R1988 * 'Unit List'!$AP$7, 'Unit List'!R1988)))), IF('Unit List'!AP1988='Unit List'!$P$5, 'Unit List'!$AP$5, IF('Unit List'!AP1988='Unit List'!$P$4, 'Unit List'!$AP$4, IF('Unit List'!AP1988='Unit List'!$P$7, 'Unit List'!AP1988 * 'Unit List'!$AP$7, 'Unit List'!AP1988)))),",",)</f>
        <v>,</v>
      </c>
      <c r="J2094" t="str">
        <f>CONCATENATE("'",IF(ISBLANK('Unit List'!AQ1988), IF(ISBLANK('Unit List'!S1988), IF(ISBLANK('Unit List'!S1988), IF(ISBLANK('Unit List'!AQ1990), IF(ISBLANK('Unit List'!S1990), IF(ISBLANK('Unit List'!S1990), IF(ISBLANK('Unit List'!AQ1990), IF(ISBLANK('Unit List'!S1990), IF(ISBLANK('Unit List'!S1990), IF(ISBLANK('Unit List'!AQ1986), IF(ISBLANK('Unit List'!S1986), IF(ISBLANK('Unit List'!S1986), "",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List'!S1988='Unit List'!$P$5, 'Unit List'!$AQ$5, IF('Unit List'!S1988='Unit List'!$P$4, 'Unit List'!$AQ$4, 'Unit List'!S1988))), IF('Unit List'!S1988='Unit List'!$P$5, 'Unit List'!$AQ$5, IF('Unit List'!S1988='Unit List'!$P$4, 'Unit List'!$AQ$4, 'Unit List'!S1988))), IF('Unit List'!AQ1988='Unit List'!$P$5, 'Unit List'!$AQ$5, IF('Unit List'!AQ1988='Unit List'!$P$4, 'Unit List'!$AQ$4, 'Unit List'!AQ1988))),"'),",)</f>
        <v>'Scout'),</v>
      </c>
    </row>
    <row r="2095" spans="1:10" x14ac:dyDescent="0.25">
      <c r="A2095" t="s">
        <v>2713</v>
      </c>
      <c r="B2095" t="str">
        <f>CONCATENATE("'_",'Unit List'!C1988,"',",)</f>
        <v>'_EURO',</v>
      </c>
      <c r="C2095" t="str">
        <f>CONCATENATE("'_",'Unit List'!D1988,"',",)</f>
        <v>'_NORTHEU',</v>
      </c>
      <c r="D2095" t="str">
        <f>CONCATENATE("'",'Unit List'!E1988,"',",)</f>
        <v>'HUNTER_ED',</v>
      </c>
      <c r="E2095" t="str">
        <f>CONCATENATE("'",'Unit List'!F1988,"',",)</f>
        <v>'HUNTER_ED',</v>
      </c>
      <c r="F2095" t="str">
        <f>"'',"</f>
        <v>'',</v>
      </c>
      <c r="G2095" t="str">
        <f>CONCATENATE("'",'Unit List'!H1992,"',",)</f>
        <v>'SwedenWarrior',</v>
      </c>
      <c r="H2095" t="str">
        <f>CONCATENATE(IF(ISBLANK('Unit List'!AO1988), IF(ISBLANK('Unit List'!Q1988), IF(ISBLANK('Unit List'!Q1988), IF(ISBLANK('Unit List'!AO1992), IF(ISBLANK('Unit List'!Q1992), IF(ISBLANK('Unit List'!Q1992), IF(ISBLANK('Unit List'!AO1992), IF(ISBLANK('Unit List'!Q1992), IF(ISBLANK('Unit List'!Q1992), IF(ISBLANK('Unit List'!AO1988), IF(ISBLANK('Unit List'!Q1988), IF(ISBLANK('Unit List'!Q1988), "1", IF('Unit List'!Q1988='Unit List'!$P$5, 'Unit List'!$AO$5, IF('Unit List'!Q1988='Unit List'!$P$4, 'Unit List'!$AO$4, IF('Unit List'!Q1988='Unit List'!$P$7, 'Unit List'!Q1988 * 'Unit List'!$AO$7, 'Unit List'!Q1988)))), IF('Unit List'!Q1988='Unit List'!$P$5, 'Unit List'!$AO$5, IF('Unit List'!Q1988='Unit List'!$P$4, 'Unit List'!$AO$4, IF('Unit List'!Q1988='Unit List'!$P$7, 'Unit List'!Q1988 * 'Unit List'!$AO$7, 'Unit List'!Q1988)))), IF('Unit List'!AO1988='Unit List'!$P$5, 'Unit List'!$AO$5, IF('Unit List'!AO1988='Unit List'!$P$4, 'Unit List'!$AO$4, IF('Unit List'!AO1988='Unit List'!$P$7, 'Unit List'!AO1988 * 'Unit List'!$AO$7, 'Unit List'!AO1988)))), IF('Unit List'!Q1992='Unit List'!$P$5, 'Unit List'!$AO$5, IF('Unit List'!Q1992='Unit List'!$P$4, 'Unit List'!$AO$4, IF('Unit List'!Q1992='Unit List'!$P$7, 'Unit List'!Q1992 * 'Unit List'!$AO$7, 'Unit List'!Q1992)))), IF('Unit List'!Q1992='Unit List'!$P$5, 'Unit List'!$AO$5, IF('Unit List'!Q1992='Unit List'!$P$4, 'Unit List'!$AO$4, IF('Unit List'!Q1992='Unit List'!$P$7, 'Unit List'!Q1992 * 'Unit List'!$AO$7, 'Unit List'!Q1992)))), IF('Unit List'!AO1992='Unit List'!$P$5, 'Unit List'!$AO$5, IF('Unit List'!AO1992='Unit List'!$P$4, 'Unit List'!$AO$4, IF('Unit List'!AO1992='Unit List'!$P$7, 'Unit List'!AO1992 * 'Unit List'!$AO$7, 'Unit List'!AO1992)))), IF('Unit List'!Q1992='Unit List'!$P$5, 'Unit List'!$AO$5, IF('Unit List'!Q1992='Unit List'!$P$4, 'Unit List'!$AO$4, IF('Unit List'!Q1992='Unit List'!$P$7, 'Unit List'!Q1992 * 'Unit List'!$AO$7, 'Unit List'!Q1992)))), IF('Unit List'!Q1992='Unit List'!$P$5, 'Unit List'!$AO$5, IF('Unit List'!Q1992='Unit List'!$P$4, 'Unit List'!$AO$4, IF('Unit List'!Q1992='Unit List'!$P$7, 'Unit List'!Q1992 * 'Unit List'!$AO$7, 'Unit List'!Q1992)))), IF('Unit List'!AO1992='Unit List'!$P$5, 'Unit List'!$AO$5, IF('Unit List'!AO1992='Unit List'!$P$4, 'Unit List'!$AO$4, IF('Unit List'!AO1992='Unit List'!$P$7, 'Unit List'!AO1992 * 'Unit List'!$AO$7, 'Unit List'!AO1992)))), IF('Unit List'!Q1988='Unit List'!$P$5, 'Unit List'!$AO$5, IF('Unit List'!Q1988='Unit List'!$P$4, 'Unit List'!$AO$4, IF('Unit List'!Q1988='Unit List'!$P$7, 'Unit List'!Q1988 * 'Unit List'!$AO$7, 'Unit List'!Q1988)))), IF('Unit List'!Q1988='Unit List'!$P$5, 'Unit List'!$AO$5, IF('Unit List'!Q1988='Unit List'!$P$4, 'Unit List'!$AO$4, IF('Unit List'!Q1988='Unit List'!$P$7, 'Unit List'!Q1988 * 'Unit List'!$AO$7, 'Unit List'!Q1988)))), IF('Unit List'!AO1988='Unit List'!$P$5, 'Unit List'!$AO$5, IF('Unit List'!AO1988='Unit List'!$P$4, 'Unit List'!$AO$4, IF('Unit List'!AO1988='Unit List'!$P$7, 'Unit List'!AO1988 * 'Unit List'!$AO$7, 'Unit List'!AO1988)))),",",)</f>
        <v>1,</v>
      </c>
      <c r="I2095" t="str">
        <f>CONCATENATE(IF(ISBLANK('Unit List'!AP1988), IF(ISBLANK('Unit List'!R1988), IF(ISBLANK('Unit List'!R1988), IF(ISBLANK('Unit List'!AP1992), IF(ISBLANK('Unit List'!R1992), IF(ISBLANK('Unit List'!R1992), IF(ISBLANK('Unit List'!AP1992), IF(ISBLANK('Unit List'!R1992), IF(ISBLANK('Unit List'!R1992), IF(ISBLANK('Unit List'!AP1988), IF(ISBLANK('Unit List'!R1988), IF(ISBLANK('Unit List'!R1988), 'Unit List'!$AP$4, IF('Unit List'!R1988='Unit List'!$P$5, 'Unit List'!$AP$5, IF('Unit List'!R1988='Unit List'!$P$4, 'Unit List'!$AP$4, IF('Unit List'!R1988='Unit List'!$P$7, 'Unit List'!R1988 * 'Unit List'!$AP$7, 'Unit List'!R1988)))), IF('Unit List'!R1988='Unit List'!$P$5, 'Unit List'!$AP$5, IF('Unit List'!R1988='Unit List'!$P$4, 'Unit List'!$AP$4, IF('Unit List'!R1988='Unit List'!$P$7, 'Unit List'!R1988 * 'Unit List'!$AP$7, 'Unit List'!R1988)))), IF('Unit List'!AP1988='Unit List'!$P$5, 'Unit List'!$AP$5, IF('Unit List'!AP1988='Unit List'!$P$4, 'Unit List'!$AP$4, IF('Unit List'!AP1988='Unit List'!$P$7, 'Unit List'!AP1988 * 'Unit List'!$AP$7, 'Unit List'!AP1988)))), IF('Unit List'!R1992='Unit List'!$P$5, 'Unit List'!$AP$5, IF('Unit List'!R1992='Unit List'!$P$4, 'Unit List'!$AP$4, IF('Unit List'!R1992='Unit List'!$P$7, 'Unit List'!R1992 * 'Unit List'!$AP$7, 'Unit List'!R1992)))), IF('Unit List'!R1992='Unit List'!$P$5, 'Unit List'!$AP$5, IF('Unit List'!R1992='Unit List'!$P$4, 'Unit List'!$AP$4, IF('Unit List'!R1992='Unit List'!$P$7, 'Unit List'!R1992 * 'Unit List'!$AP$7, 'Unit List'!R1992)))), IF('Unit List'!AP1992='Unit List'!$P$5, 'Unit List'!$AP$5, IF('Unit List'!AP1992='Unit List'!$P$4, 'Unit List'!$AP$4, IF('Unit List'!AP1992='Unit List'!$P$7, 'Unit List'!AP1992 * 'Unit List'!$AP$7, 'Unit List'!AP1992)))), IF('Unit List'!R1992='Unit List'!$P$5, 'Unit List'!$AP$5, IF('Unit List'!R1992='Unit List'!$P$4, 'Unit List'!$AP$4, IF('Unit List'!R1992='Unit List'!$P$7, 'Unit List'!R1992 * 'Unit List'!$AP$7, 'Unit List'!R1992)))), IF('Unit List'!R1992='Unit List'!$P$5, 'Unit List'!$AP$5, IF('Unit List'!R1992='Unit List'!$P$4, 'Unit List'!$AP$4, IF('Unit List'!R1992='Unit List'!$P$7, 'Unit List'!R1992 * 'Unit List'!$AP$7, 'Unit List'!R1992)))), IF('Unit List'!AP1992='Unit List'!$P$5, 'Unit List'!$AP$5, IF('Unit List'!AP1992='Unit List'!$P$4, 'Unit List'!$AP$4, IF('Unit List'!AP1992='Unit List'!$P$7, 'Unit List'!AP1992 * 'Unit List'!$AP$7, 'Unit List'!AP1992)))), IF('Unit List'!R1988='Unit List'!$P$5, 'Unit List'!$AP$5, IF('Unit List'!R1988='Unit List'!$P$4, 'Unit List'!$AP$4, IF('Unit List'!R1988='Unit List'!$P$7, 'Unit List'!R1988 * 'Unit List'!$AP$7, 'Unit List'!R1988)))), IF('Unit List'!R1988='Unit List'!$P$5, 'Unit List'!$AP$5, IF('Unit List'!R1988='Unit List'!$P$4, 'Unit List'!$AP$4, IF('Unit List'!R1988='Unit List'!$P$7, 'Unit List'!R1988 * 'Unit List'!$AP$7, 'Unit List'!R1988)))), IF('Unit List'!AP1988='Unit List'!$P$5, 'Unit List'!$AP$5, IF('Unit List'!AP1988='Unit List'!$P$4, 'Unit List'!$AP$4, IF('Unit List'!AP1988='Unit List'!$P$7, 'Unit List'!AP1988 * 'Unit List'!$AP$7, 'Unit List'!AP1988)))),",",)</f>
        <v>,</v>
      </c>
      <c r="J2095" t="str">
        <f>CONCATENATE("'",IF(ISBLANK('Unit List'!AQ1988), IF(ISBLANK('Unit List'!S1988), IF(ISBLANK('Unit List'!S1988), IF(ISBLANK('Unit List'!AQ1990), IF(ISBLANK('Unit List'!S1990), IF(ISBLANK('Unit List'!S1990), IF(ISBLANK('Unit List'!AQ1990), IF(ISBLANK('Unit List'!S1990), IF(ISBLANK('Unit List'!S1990), IF(ISBLANK('Unit List'!AQ1986), IF(ISBLANK('Unit List'!S1986), IF(ISBLANK('Unit List'!S1986), "",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List'!S1988='Unit List'!$P$5, 'Unit List'!$AQ$5, IF('Unit List'!S1988='Unit List'!$P$4, 'Unit List'!$AQ$4, 'Unit List'!S1988))), IF('Unit List'!S1988='Unit List'!$P$5, 'Unit List'!$AQ$5, IF('Unit List'!S1988='Unit List'!$P$4, 'Unit List'!$AQ$4, 'Unit List'!S1988))), IF('Unit List'!AQ1988='Unit List'!$P$5, 'Unit List'!$AQ$5, IF('Unit List'!AQ1988='Unit List'!$P$4, 'Unit List'!$AQ$4, 'Unit List'!AQ1988))),"'),",)</f>
        <v>'Scout'),</v>
      </c>
    </row>
    <row r="2096" spans="1:10" x14ac:dyDescent="0.25">
      <c r="A2096" t="s">
        <v>2713</v>
      </c>
      <c r="B2096" t="str">
        <f>CONCATENATE("'_",'Unit List'!C1988,"',",)</f>
        <v>'_EURO',</v>
      </c>
      <c r="C2096" t="str">
        <f>CONCATENATE("'_",'Unit List'!D1988,"',",)</f>
        <v>'_NORTHEU',</v>
      </c>
      <c r="D2096" t="str">
        <f>CONCATENATE("'",'Unit List'!E1988,"',",)</f>
        <v>'HUNTER_ED',</v>
      </c>
      <c r="E2096" t="str">
        <f>CONCATENATE("'",'Unit List'!F1988,"',",)</f>
        <v>'HUNTER_ED',</v>
      </c>
      <c r="F2096" t="str">
        <f>CONCATENATE("'_",'Unit List'!G1993,"',",)</f>
        <v>'_V2',</v>
      </c>
      <c r="G2096" t="str">
        <f>CONCATENATE("'",'Unit List'!H1993,"',",)</f>
        <v>'SwedenWarrior2',</v>
      </c>
      <c r="H2096" t="str">
        <f>CONCATENATE(IF(ISBLANK('Unit List'!AO1988), IF(ISBLANK('Unit List'!Q1988), IF(ISBLANK('Unit List'!Q1988), IF(ISBLANK('Unit List'!AO1993), IF(ISBLANK('Unit List'!Q1993), IF(ISBLANK('Unit List'!Q1993), IF(ISBLANK('Unit List'!AO1993), IF(ISBLANK('Unit List'!Q1993), IF(ISBLANK('Unit List'!Q1993), IF(ISBLANK('Unit List'!AO1989), IF(ISBLANK('Unit List'!Q1989), IF(ISBLANK('Unit List'!Q1989), "1", IF('Unit List'!Q1989='Unit List'!$P$5, 'Unit List'!$AO$5, IF('Unit List'!Q1989='Unit List'!$P$4, 'Unit List'!$AO$4, IF('Unit List'!Q1989='Unit List'!$P$7, 'Unit List'!Q1989 * 'Unit List'!$AO$7, 'Unit List'!Q1989)))), IF('Unit List'!Q1989='Unit List'!$P$5, 'Unit List'!$AO$5, IF('Unit List'!Q1989='Unit List'!$P$4, 'Unit List'!$AO$4, IF('Unit List'!Q1989='Unit List'!$P$7, 'Unit List'!Q1989 * 'Unit List'!$AO$7, 'Unit List'!Q1989)))), IF('Unit List'!AO1989='Unit List'!$P$5, 'Unit List'!$AO$5, IF('Unit List'!AO1989='Unit List'!$P$4, 'Unit List'!$AO$4, IF('Unit List'!AO1989='Unit List'!$P$7, 'Unit List'!AO1989 * 'Unit List'!$AO$7, 'Unit List'!AO1989)))), IF('Unit List'!Q1993='Unit List'!$P$5, 'Unit List'!$AO$5, IF('Unit List'!Q1993='Unit List'!$P$4, 'Unit List'!$AO$4, IF('Unit List'!Q1993='Unit List'!$P$7, 'Unit List'!Q1993 * 'Unit List'!$AO$7, 'Unit List'!Q1993)))), IF('Unit List'!Q1993='Unit List'!$P$5, 'Unit List'!$AO$5, IF('Unit List'!Q1993='Unit List'!$P$4, 'Unit List'!$AO$4, IF('Unit List'!Q1993='Unit List'!$P$7, 'Unit List'!Q1993 * 'Unit List'!$AO$7, 'Unit List'!Q1993)))), IF('Unit List'!AO1993='Unit List'!$P$5, 'Unit List'!$AO$5, IF('Unit List'!AO1993='Unit List'!$P$4, 'Unit List'!$AO$4, IF('Unit List'!AO1993='Unit List'!$P$7, 'Unit List'!AO1993 * 'Unit List'!$AO$7, 'Unit List'!AO1993)))), IF('Unit List'!Q1993='Unit List'!$P$5, 'Unit List'!$AO$5, IF('Unit List'!Q1993='Unit List'!$P$4, 'Unit List'!$AO$4, IF('Unit List'!Q1993='Unit List'!$P$7, 'Unit List'!Q1993 * 'Unit List'!$AO$7, 'Unit List'!Q1993)))), IF('Unit List'!Q1993='Unit List'!$P$5, 'Unit List'!$AO$5, IF('Unit List'!Q1993='Unit List'!$P$4, 'Unit List'!$AO$4, IF('Unit List'!Q1993='Unit List'!$P$7, 'Unit List'!Q1993 * 'Unit List'!$AO$7, 'Unit List'!Q1993)))), IF('Unit List'!AO1993='Unit List'!$P$5, 'Unit List'!$AO$5, IF('Unit List'!AO1993='Unit List'!$P$4, 'Unit List'!$AO$4, IF('Unit List'!AO1993='Unit List'!$P$7, 'Unit List'!AO1993 * 'Unit List'!$AO$7, 'Unit List'!AO1993)))), IF('Unit List'!Q1988='Unit List'!$P$5, 'Unit List'!$AO$5, IF('Unit List'!Q1988='Unit List'!$P$4, 'Unit List'!$AO$4, IF('Unit List'!Q1988='Unit List'!$P$7, 'Unit List'!Q1988 * 'Unit List'!$AO$7, 'Unit List'!Q1988)))), IF('Unit List'!Q1988='Unit List'!$P$5, 'Unit List'!$AO$5, IF('Unit List'!Q1988='Unit List'!$P$4, 'Unit List'!$AO$4, IF('Unit List'!Q1988='Unit List'!$P$7, 'Unit List'!Q1988 * 'Unit List'!$AO$7, 'Unit List'!Q1988)))), IF('Unit List'!AO1988='Unit List'!$P$5, 'Unit List'!$AO$5, IF('Unit List'!AO1988='Unit List'!$P$4, 'Unit List'!$AO$4, IF('Unit List'!AO1988='Unit List'!$P$7, 'Unit List'!AO1988 * 'Unit List'!$AO$7, 'Unit List'!AO1988)))),",",)</f>
        <v>1,</v>
      </c>
      <c r="I2096" t="str">
        <f>CONCATENATE(IF(ISBLANK('Unit List'!AP1988), IF(ISBLANK('Unit List'!R1988), IF(ISBLANK('Unit List'!R1988), IF(ISBLANK('Unit List'!AP1993), IF(ISBLANK('Unit List'!R1993), IF(ISBLANK('Unit List'!R1993), IF(ISBLANK('Unit List'!AP1993), IF(ISBLANK('Unit List'!R1993), IF(ISBLANK('Unit List'!R1993), IF(ISBLANK('Unit List'!AP1989), IF(ISBLANK('Unit List'!R1989), IF(ISBLANK('Unit List'!R1989), 'Unit List'!$AP$4, IF('Unit List'!R1989='Unit List'!$P$5, 'Unit List'!$AP$5, IF('Unit List'!R1989='Unit List'!$P$4, 'Unit List'!$AP$4, IF('Unit List'!R1989='Unit List'!$P$7, 'Unit List'!R1989 * 'Unit List'!$AP$7, 'Unit List'!R1989)))), IF('Unit List'!R1989='Unit List'!$P$5, 'Unit List'!$AP$5, IF('Unit List'!R1989='Unit List'!$P$4, 'Unit List'!$AP$4, IF('Unit List'!R1989='Unit List'!$P$7, 'Unit List'!R1989 * 'Unit List'!$AP$7, 'Unit List'!R1989)))), IF('Unit List'!AP1989='Unit List'!$P$5, 'Unit List'!$AP$5, IF('Unit List'!AP1989='Unit List'!$P$4, 'Unit List'!$AP$4, IF('Unit List'!AP1989='Unit List'!$P$7, 'Unit List'!AP1989 * 'Unit List'!$AP$7, 'Unit List'!AP1989)))), IF('Unit List'!R1993='Unit List'!$P$5, 'Unit List'!$AP$5, IF('Unit List'!R1993='Unit List'!$P$4, 'Unit List'!$AP$4, IF('Unit List'!R1993='Unit List'!$P$7, 'Unit List'!R1993 * 'Unit List'!$AP$7, 'Unit List'!R1993)))), IF('Unit List'!R1993='Unit List'!$P$5, 'Unit List'!$AP$5, IF('Unit List'!R1993='Unit List'!$P$4, 'Unit List'!$AP$4, IF('Unit List'!R1993='Unit List'!$P$7, 'Unit List'!R1993 * 'Unit List'!$AP$7, 'Unit List'!R1993)))), IF('Unit List'!AP1993='Unit List'!$P$5, 'Unit List'!$AP$5, IF('Unit List'!AP1993='Unit List'!$P$4, 'Unit List'!$AP$4, IF('Unit List'!AP1993='Unit List'!$P$7, 'Unit List'!AP1993 * 'Unit List'!$AP$7, 'Unit List'!AP1993)))), IF('Unit List'!R1993='Unit List'!$P$5, 'Unit List'!$AP$5, IF('Unit List'!R1993='Unit List'!$P$4, 'Unit List'!$AP$4, IF('Unit List'!R1993='Unit List'!$P$7, 'Unit List'!R1993 * 'Unit List'!$AP$7, 'Unit List'!R1993)))), IF('Unit List'!R1993='Unit List'!$P$5, 'Unit List'!$AP$5, IF('Unit List'!R1993='Unit List'!$P$4, 'Unit List'!$AP$4, IF('Unit List'!R1993='Unit List'!$P$7, 'Unit List'!R1993 * 'Unit List'!$AP$7, 'Unit List'!R1993)))), IF('Unit List'!AP1993='Unit List'!$P$5, 'Unit List'!$AP$5, IF('Unit List'!AP1993='Unit List'!$P$4, 'Unit List'!$AP$4, IF('Unit List'!AP1993='Unit List'!$P$7, 'Unit List'!AP1993 * 'Unit List'!$AP$7, 'Unit List'!AP1993)))), IF('Unit List'!R1988='Unit List'!$P$5, 'Unit List'!$AP$5, IF('Unit List'!R1988='Unit List'!$P$4, 'Unit List'!$AP$4, IF('Unit List'!R1988='Unit List'!$P$7, 'Unit List'!R1988 * 'Unit List'!$AP$7, 'Unit List'!R1988)))), IF('Unit List'!R1988='Unit List'!$P$5, 'Unit List'!$AP$5, IF('Unit List'!R1988='Unit List'!$P$4, 'Unit List'!$AP$4, IF('Unit List'!R1988='Unit List'!$P$7, 'Unit List'!R1988 * 'Unit List'!$AP$7, 'Unit List'!R1988)))), IF('Unit List'!AP1988='Unit List'!$P$5, 'Unit List'!$AP$5, IF('Unit List'!AP1988='Unit List'!$P$4, 'Unit List'!$AP$4, IF('Unit List'!AP1988='Unit List'!$P$7, 'Unit List'!AP1988 * 'Unit List'!$AP$7, 'Unit List'!AP1988)))),",",)</f>
        <v>,</v>
      </c>
      <c r="J2096" t="str">
        <f>CONCATENATE("'",IF(ISBLANK('Unit List'!AQ1988), IF(ISBLANK('Unit List'!S1988), IF(ISBLANK('Unit List'!S1988), IF(ISBLANK('Unit List'!AQ1990), IF(ISBLANK('Unit List'!S1990), IF(ISBLANK('Unit List'!S1990), IF(ISBLANK('Unit List'!AQ1990), IF(ISBLANK('Unit List'!S1990), IF(ISBLANK('Unit List'!S1990), IF(ISBLANK('Unit List'!AQ1986), IF(ISBLANK('Unit List'!S1986), IF(ISBLANK('Unit List'!S1986), "",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List'!S1988='Unit List'!$P$5, 'Unit List'!$AQ$5, IF('Unit List'!S1988='Unit List'!$P$4, 'Unit List'!$AQ$4, 'Unit List'!S1988))), IF('Unit List'!S1988='Unit List'!$P$5, 'Unit List'!$AQ$5, IF('Unit List'!S1988='Unit List'!$P$4, 'Unit List'!$AQ$4, 'Unit List'!S1988))), IF('Unit List'!AQ1988='Unit List'!$P$5, 'Unit List'!$AQ$5, IF('Unit List'!AQ1988='Unit List'!$P$4, 'Unit List'!$AQ$4, 'Unit List'!AQ1988))),"'),",)</f>
        <v>'Scout'),</v>
      </c>
    </row>
    <row r="2097" spans="1:10" x14ac:dyDescent="0.25">
      <c r="A2097" t="s">
        <v>2713</v>
      </c>
      <c r="B2097" t="str">
        <f>CONCATENATE("'_",'Unit List'!C1989,"',",)</f>
        <v>'_MED',</v>
      </c>
      <c r="C2097" t="str">
        <f>CONCATENATE("'_",'Unit List'!D1989,"',",)</f>
        <v>'_NORTHEU',</v>
      </c>
      <c r="D2097" t="str">
        <f>CONCATENATE("'",'Unit List'!E1989,"',",)</f>
        <v>'HUNTER_ED',</v>
      </c>
      <c r="E2097" t="str">
        <f>CONCATENATE("'",'Unit List'!F1989,"',",)</f>
        <v>'HUNTER_ED',</v>
      </c>
      <c r="F2097" t="str">
        <f>"'',"</f>
        <v>'',</v>
      </c>
      <c r="G2097" t="str">
        <f>CONCATENATE("'",'Unit List'!H1990,"',",)</f>
        <v>'SwedenWarrior',</v>
      </c>
      <c r="H2097" t="str">
        <f>CONCATENATE(IF(ISBLANK('Unit List'!AO1989), IF(ISBLANK('Unit List'!Q1989), IF(ISBLANK('Unit List'!Q1989), IF(ISBLANK('Unit List'!AO1990), IF(ISBLANK('Unit List'!Q1990), IF(ISBLANK('Unit List'!Q1990), IF(ISBLANK('Unit List'!AO1990), IF(ISBLANK('Unit List'!Q1990), IF(ISBLANK('Unit List'!Q1990), IF(ISBLANK('Unit List'!AO1986), IF(ISBLANK('Unit List'!Q1986), IF(ISBLANK('Unit List'!Q1986), "1", IF('Unit List'!Q1986='Unit List'!$P$5, 'Unit List'!$AO$5, IF('Unit List'!Q1986='Unit List'!$P$4, 'Unit List'!$AO$4, IF('Unit List'!Q1986='Unit List'!$P$7, 'Unit List'!Q1986 * 'Unit List'!$AO$7, 'Unit List'!Q1986)))), IF('Unit List'!Q1986='Unit List'!$P$5, 'Unit List'!$AO$5, IF('Unit List'!Q1986='Unit List'!$P$4, 'Unit List'!$AO$4, IF('Unit List'!Q1986='Unit List'!$P$7, 'Unit List'!Q1986 * 'Unit List'!$AO$7, 'Unit List'!Q1986)))), IF('Unit List'!AO1986='Unit List'!$P$5, 'Unit List'!$AO$5, IF('Unit List'!AO1986='Unit List'!$P$4, 'Unit List'!$AO$4, IF('Unit List'!AO1986='Unit List'!$P$7, 'Unit List'!AO1986 * 'Unit List'!$AO$7, 'Unit List'!AO1986)))), IF('Unit List'!Q1990='Unit List'!$P$5, 'Unit List'!$AO$5, IF('Unit List'!Q1990='Unit List'!$P$4, 'Unit List'!$AO$4, IF('Unit List'!Q1990='Unit List'!$P$7, 'Unit List'!Q1990 * 'Unit List'!$AO$7, 'Unit List'!Q1990)))), IF('Unit List'!Q1990='Unit List'!$P$5, 'Unit List'!$AO$5, IF('Unit List'!Q1990='Unit List'!$P$4, 'Unit List'!$AO$4, IF('Unit List'!Q1990='Unit List'!$P$7, 'Unit List'!Q1990 * 'Unit List'!$AO$7, 'Unit List'!Q1990)))), IF('Unit List'!AO1990='Unit List'!$P$5, 'Unit List'!$AO$5, IF('Unit List'!AO1990='Unit List'!$P$4, 'Unit List'!$AO$4, IF('Unit List'!AO1990='Unit List'!$P$7, 'Unit List'!AO1990 * 'Unit List'!$AO$7, 'Unit List'!AO1990)))), IF('Unit List'!Q1990='Unit List'!$P$5, 'Unit List'!$AO$5, IF('Unit List'!Q1990='Unit List'!$P$4, 'Unit List'!$AO$4, IF('Unit List'!Q1990='Unit List'!$P$7, 'Unit List'!Q1990 * 'Unit List'!$AO$7, 'Unit List'!Q1990)))), IF('Unit List'!Q1990='Unit List'!$P$5, 'Unit List'!$AO$5, IF('Unit List'!Q1990='Unit List'!$P$4, 'Unit List'!$AO$4, IF('Unit List'!Q1990='Unit List'!$P$7, 'Unit List'!Q1990 * 'Unit List'!$AO$7, 'Unit List'!Q1990)))), IF('Unit List'!AO1990='Unit List'!$P$5, 'Unit List'!$AO$5, IF('Unit List'!AO1990='Unit List'!$P$4, 'Unit List'!$AO$4, IF('Unit List'!AO1990='Unit List'!$P$7, 'Unit List'!AO1990 * 'Unit List'!$AO$7, 'Unit List'!AO1990)))), IF('Unit List'!Q1989='Unit List'!$P$5, 'Unit List'!$AO$5, IF('Unit List'!Q1989='Unit List'!$P$4, 'Unit List'!$AO$4, IF('Unit List'!Q1989='Unit List'!$P$7, 'Unit List'!Q1989 * 'Unit List'!$AO$7, 'Unit List'!Q1989)))), IF('Unit List'!Q1989='Unit List'!$P$5, 'Unit List'!$AO$5, IF('Unit List'!Q1989='Unit List'!$P$4, 'Unit List'!$AO$4, IF('Unit List'!Q1989='Unit List'!$P$7, 'Unit List'!Q1989 * 'Unit List'!$AO$7, 'Unit List'!Q1989)))), IF('Unit List'!AO1989='Unit List'!$P$5, 'Unit List'!$AO$5, IF('Unit List'!AO1989='Unit List'!$P$4, 'Unit List'!$AO$4, IF('Unit List'!AO1989='Unit List'!$P$7, 'Unit List'!AO1989 * 'Unit List'!$AO$7, 'Unit List'!AO1989)))),",",)</f>
        <v>3,</v>
      </c>
      <c r="I2097" t="str">
        <f>CONCATENATE(IF(ISBLANK('Unit List'!AP1989), IF(ISBLANK('Unit List'!R1989), IF(ISBLANK('Unit List'!R1989), IF(ISBLANK('Unit List'!AP1990), IF(ISBLANK('Unit List'!R1990), IF(ISBLANK('Unit List'!R1990), IF(ISBLANK('Unit List'!AP1990), IF(ISBLANK('Unit List'!R1990), IF(ISBLANK('Unit List'!R1990), IF(ISBLANK('Unit List'!AP1986), IF(ISBLANK('Unit List'!R1986), IF(ISBLANK('Unit List'!R1986), 'Unit List'!$AP$4, IF('Unit List'!R1986='Unit List'!$P$5, 'Unit List'!$AP$5, IF('Unit List'!R1986='Unit List'!$P$4, 'Unit List'!$AP$4, IF('Unit List'!R1986='Unit List'!$P$7, 'Unit List'!R1986 * 'Unit List'!$AP$7, 'Unit List'!R1986)))), IF('Unit List'!R1986='Unit List'!$P$5, 'Unit List'!$AP$5, IF('Unit List'!R1986='Unit List'!$P$4, 'Unit List'!$AP$4, IF('Unit List'!R1986='Unit List'!$P$7, 'Unit List'!R1986 * 'Unit List'!$AP$7, 'Unit List'!R1986)))), IF('Unit List'!AP1986='Unit List'!$P$5, 'Unit List'!$AP$5, IF('Unit List'!AP1986='Unit List'!$P$4, 'Unit List'!$AP$4, IF('Unit List'!AP1986='Unit List'!$P$7, 'Unit List'!AP1986 * 'Unit List'!$AP$7, 'Unit List'!AP1986)))), IF('Unit List'!R1990='Unit List'!$P$5, 'Unit List'!$AP$5, IF('Unit List'!R1990='Unit List'!$P$4, 'Unit List'!$AP$4, IF('Unit List'!R1990='Unit List'!$P$7, 'Unit List'!R1990 * 'Unit List'!$AP$7, 'Unit List'!R1990)))), IF('Unit List'!R1990='Unit List'!$P$5, 'Unit List'!$AP$5, IF('Unit List'!R1990='Unit List'!$P$4, 'Unit List'!$AP$4, IF('Unit List'!R1990='Unit List'!$P$7, 'Unit List'!R1990 * 'Unit List'!$AP$7, 'Unit List'!R1990)))), IF('Unit List'!AP1990='Unit List'!$P$5, 'Unit List'!$AP$5, IF('Unit List'!AP1990='Unit List'!$P$4, 'Unit List'!$AP$4, IF('Unit List'!AP1990='Unit List'!$P$7, 'Unit List'!AP1990 * 'Unit List'!$AP$7, 'Unit List'!AP1990)))), IF('Unit List'!R1990='Unit List'!$P$5, 'Unit List'!$AP$5, IF('Unit List'!R1990='Unit List'!$P$4, 'Unit List'!$AP$4, IF('Unit List'!R1990='Unit List'!$P$7, 'Unit List'!R1990 * 'Unit List'!$AP$7, 'Unit List'!R1990)))), IF('Unit List'!R1990='Unit List'!$P$5, 'Unit List'!$AP$5, IF('Unit List'!R1990='Unit List'!$P$4, 'Unit List'!$AP$4, IF('Unit List'!R1990='Unit List'!$P$7, 'Unit List'!R1990 * 'Unit List'!$AP$7, 'Unit List'!R1990)))), IF('Unit List'!AP1990='Unit List'!$P$5, 'Unit List'!$AP$5, IF('Unit List'!AP1990='Unit List'!$P$4, 'Unit List'!$AP$4, IF('Unit List'!AP1990='Unit List'!$P$7, 'Unit List'!AP1990 * 'Unit List'!$AP$7, 'Unit List'!AP1990)))), IF('Unit List'!R1989='Unit List'!$P$5, 'Unit List'!$AP$5, IF('Unit List'!R1989='Unit List'!$P$4, 'Unit List'!$AP$4, IF('Unit List'!R1989='Unit List'!$P$7, 'Unit List'!R1989 * 'Unit List'!$AP$7, 'Unit List'!R1989)))), IF('Unit List'!R1989='Unit List'!$P$5, 'Unit List'!$AP$5, IF('Unit List'!R1989='Unit List'!$P$4, 'Unit List'!$AP$4, IF('Unit List'!R1989='Unit List'!$P$7, 'Unit List'!R1989 * 'Unit List'!$AP$7, 'Unit List'!R1989)))), IF('Unit List'!AP1989='Unit List'!$P$5, 'Unit List'!$AP$5, IF('Unit List'!AP1989='Unit List'!$P$4, 'Unit List'!$AP$4, IF('Unit List'!AP1989='Unit List'!$P$7, 'Unit List'!AP1989 * 'Unit List'!$AP$7, 'Unit List'!AP1989)))),",",)</f>
        <v>0.175,</v>
      </c>
      <c r="J2097" t="str">
        <f>CONCATENATE("'",IF(ISBLANK('Unit List'!AQ1989), IF(ISBLANK('Unit List'!S1989), IF(ISBLANK('Unit List'!S1989), IF(ISBLANK('Unit List'!AQ1990), IF(ISBLANK('Unit List'!S1990), IF(ISBLANK('Unit List'!S1990), IF(ISBLANK('Unit List'!AQ1990), IF(ISBLANK('Unit List'!S1990), IF(ISBLANK('Unit List'!S1990), IF(ISBLANK('Unit List'!AQ1986), IF(ISBLANK('Unit List'!S1986), IF(ISBLANK('Unit List'!S1986), "",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List'!S1989='Unit List'!$P$5, 'Unit List'!$AQ$5, IF('Unit List'!S1989='Unit List'!$P$4, 'Unit List'!$AQ$4, 'Unit List'!S1989))), IF('Unit List'!S1989='Unit List'!$P$5, 'Unit List'!$AQ$5, IF('Unit List'!S1989='Unit List'!$P$4, 'Unit List'!$AQ$4, 'Unit List'!S1989))), IF('Unit List'!AQ1989='Unit List'!$P$5, 'Unit List'!$AQ$5, IF('Unit List'!AQ1989='Unit List'!$P$4, 'Unit List'!$AQ$4, 'Unit List'!AQ1989))),"'),",)</f>
        <v>'Scout'),</v>
      </c>
    </row>
    <row r="2098" spans="1:10" x14ac:dyDescent="0.25">
      <c r="A2098" t="s">
        <v>2713</v>
      </c>
      <c r="B2098" t="str">
        <f>CONCATENATE("'_",'Unit List'!C1989,"',",)</f>
        <v>'_MED',</v>
      </c>
      <c r="C2098" t="str">
        <f>CONCATENATE("'_",'Unit List'!D1989,"',",)</f>
        <v>'_NORTHEU',</v>
      </c>
      <c r="D2098" t="str">
        <f>CONCATENATE("'",'Unit List'!E1989,"',",)</f>
        <v>'HUNTER_ED',</v>
      </c>
      <c r="E2098" t="str">
        <f>CONCATENATE("'",'Unit List'!F1989,"',",)</f>
        <v>'HUNTER_ED',</v>
      </c>
      <c r="F2098" t="str">
        <f>CONCATENATE("'_",'Unit List'!G1991,"',",)</f>
        <v>'_V2',</v>
      </c>
      <c r="G2098" t="str">
        <f>CONCATENATE("'",'Unit List'!H1991,"',",)</f>
        <v>'SwedenWarrior2',</v>
      </c>
      <c r="H2098" t="str">
        <f>CONCATENATE(IF(ISBLANK('Unit List'!AO1989), IF(ISBLANK('Unit List'!Q1989), IF(ISBLANK('Unit List'!Q1989), IF(ISBLANK('Unit List'!AO1991), IF(ISBLANK('Unit List'!Q1991), IF(ISBLANK('Unit List'!Q1991), IF(ISBLANK('Unit List'!AO1991), IF(ISBLANK('Unit List'!Q1991), IF(ISBLANK('Unit List'!Q1991), IF(ISBLANK('Unit List'!AO1987), IF(ISBLANK('Unit List'!Q1987), IF(ISBLANK('Unit List'!Q1987), "1", IF('Unit List'!Q1987='Unit List'!$P$5, 'Unit List'!$AO$5, IF('Unit List'!Q1987='Unit List'!$P$4, 'Unit List'!$AO$4, IF('Unit List'!Q1987='Unit List'!$P$7, 'Unit List'!Q1987 * 'Unit List'!$AO$7, 'Unit List'!Q1987)))), IF('Unit List'!Q1987='Unit List'!$P$5, 'Unit List'!$AO$5, IF('Unit List'!Q1987='Unit List'!$P$4, 'Unit List'!$AO$4, IF('Unit List'!Q1987='Unit List'!$P$7, 'Unit List'!Q1987 * 'Unit List'!$AO$7, 'Unit List'!Q1987)))), IF('Unit List'!AO1987='Unit List'!$P$5, 'Unit List'!$AO$5, IF('Unit List'!AO1987='Unit List'!$P$4, 'Unit List'!$AO$4, IF('Unit List'!AO1987='Unit List'!$P$7, 'Unit List'!AO1987 * 'Unit List'!$AO$7, 'Unit List'!AO1987)))),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List'!Q1989='Unit List'!$P$5, 'Unit List'!$AO$5, IF('Unit List'!Q1989='Unit List'!$P$4, 'Unit List'!$AO$4, IF('Unit List'!Q1989='Unit List'!$P$7, 'Unit List'!Q1989 * 'Unit List'!$AO$7, 'Unit List'!Q1989)))), IF('Unit List'!Q1989='Unit List'!$P$5, 'Unit List'!$AO$5, IF('Unit List'!Q1989='Unit List'!$P$4, 'Unit List'!$AO$4, IF('Unit List'!Q1989='Unit List'!$P$7, 'Unit List'!Q1989 * 'Unit List'!$AO$7, 'Unit List'!Q1989)))), IF('Unit List'!AO1989='Unit List'!$P$5, 'Unit List'!$AO$5, IF('Unit List'!AO1989='Unit List'!$P$4, 'Unit List'!$AO$4, IF('Unit List'!AO1989='Unit List'!$P$7, 'Unit List'!AO1989 * 'Unit List'!$AO$7, 'Unit List'!AO1989)))),",",)</f>
        <v>1,</v>
      </c>
      <c r="I2098" t="str">
        <f>CONCATENATE(IF(ISBLANK('Unit List'!AP1989), IF(ISBLANK('Unit List'!R1989), IF(ISBLANK('Unit List'!R1989), IF(ISBLANK('Unit List'!AP1991), IF(ISBLANK('Unit List'!R1991), IF(ISBLANK('Unit List'!R1991), IF(ISBLANK('Unit List'!AP1991), IF(ISBLANK('Unit List'!R1991), IF(ISBLANK('Unit List'!R1991), IF(ISBLANK('Unit List'!AP1987), IF(ISBLANK('Unit List'!R1987), IF(ISBLANK('Unit List'!R1987), 'Unit List'!$AP$4, IF('Unit List'!R1987='Unit List'!$P$5, 'Unit List'!$AP$5, IF('Unit List'!R1987='Unit List'!$P$4, 'Unit List'!$AP$4, IF('Unit List'!R1987='Unit List'!$P$7, 'Unit List'!R1987 * 'Unit List'!$AP$7, 'Unit List'!R1987)))), IF('Unit List'!R1987='Unit List'!$P$5, 'Unit List'!$AP$5, IF('Unit List'!R1987='Unit List'!$P$4, 'Unit List'!$AP$4, IF('Unit List'!R1987='Unit List'!$P$7, 'Unit List'!R1987 * 'Unit List'!$AP$7, 'Unit List'!R1987)))), IF('Unit List'!AP1987='Unit List'!$P$5, 'Unit List'!$AP$5, IF('Unit List'!AP1987='Unit List'!$P$4, 'Unit List'!$AP$4, IF('Unit List'!AP1987='Unit List'!$P$7, 'Unit List'!AP1987 * 'Unit List'!$AP$7, 'Unit List'!AP1987)))),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List'!R1989='Unit List'!$P$5, 'Unit List'!$AP$5, IF('Unit List'!R1989='Unit List'!$P$4, 'Unit List'!$AP$4, IF('Unit List'!R1989='Unit List'!$P$7, 'Unit List'!R1989 * 'Unit List'!$AP$7, 'Unit List'!R1989)))), IF('Unit List'!R1989='Unit List'!$P$5, 'Unit List'!$AP$5, IF('Unit List'!R1989='Unit List'!$P$4, 'Unit List'!$AP$4, IF('Unit List'!R1989='Unit List'!$P$7, 'Unit List'!R1989 * 'Unit List'!$AP$7, 'Unit List'!R1989)))), IF('Unit List'!AP1989='Unit List'!$P$5, 'Unit List'!$AP$5, IF('Unit List'!AP1989='Unit List'!$P$4, 'Unit List'!$AP$4, IF('Unit List'!AP1989='Unit List'!$P$7, 'Unit List'!AP1989 * 'Unit List'!$AP$7, 'Unit List'!AP1989)))),",",)</f>
        <v>,</v>
      </c>
      <c r="J2098" t="str">
        <f>CONCATENATE("'",IF(ISBLANK('Unit List'!AQ1989), IF(ISBLANK('Unit List'!S1989), IF(ISBLANK('Unit List'!S1989), IF(ISBLANK('Unit List'!AQ1990), IF(ISBLANK('Unit List'!S1990), IF(ISBLANK('Unit List'!S1990), IF(ISBLANK('Unit List'!AQ1990), IF(ISBLANK('Unit List'!S1990), IF(ISBLANK('Unit List'!S1990), IF(ISBLANK('Unit List'!AQ1986), IF(ISBLANK('Unit List'!S1986), IF(ISBLANK('Unit List'!S1986), "",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List'!S1989='Unit List'!$P$5, 'Unit List'!$AQ$5, IF('Unit List'!S1989='Unit List'!$P$4, 'Unit List'!$AQ$4, 'Unit List'!S1989))), IF('Unit List'!S1989='Unit List'!$P$5, 'Unit List'!$AQ$5, IF('Unit List'!S1989='Unit List'!$P$4, 'Unit List'!$AQ$4, 'Unit List'!S1989))), IF('Unit List'!AQ1989='Unit List'!$P$5, 'Unit List'!$AQ$5, IF('Unit List'!AQ1989='Unit List'!$P$4, 'Unit List'!$AQ$4, 'Unit List'!AQ1989))),"'),",)</f>
        <v>'Scout'),</v>
      </c>
    </row>
    <row r="2099" spans="1:10" x14ac:dyDescent="0.25">
      <c r="A2099" t="s">
        <v>2713</v>
      </c>
      <c r="B2099" t="str">
        <f>CONCATENATE("'_",'Unit List'!C1989,"',",)</f>
        <v>'_MED',</v>
      </c>
      <c r="C2099" t="str">
        <f>CONCATENATE("'_",'Unit List'!D1989,"',",)</f>
        <v>'_NORTHEU',</v>
      </c>
      <c r="D2099" t="str">
        <f>CONCATENATE("'",'Unit List'!E1989,"',",)</f>
        <v>'HUNTER_ED',</v>
      </c>
      <c r="E2099" t="str">
        <f>CONCATENATE("'",'Unit List'!F1989,"',",)</f>
        <v>'HUNTER_ED',</v>
      </c>
      <c r="F2099" t="str">
        <f>"'',"</f>
        <v>'',</v>
      </c>
      <c r="G2099" t="str">
        <f>CONCATENATE("'",'Unit List'!H1992,"',",)</f>
        <v>'SwedenWarrior',</v>
      </c>
      <c r="H2099" t="str">
        <f>CONCATENATE(IF(ISBLANK('Unit List'!AO1989), IF(ISBLANK('Unit List'!Q1989), IF(ISBLANK('Unit List'!Q1989), IF(ISBLANK('Unit List'!AO1992), IF(ISBLANK('Unit List'!Q1992), IF(ISBLANK('Unit List'!Q1992), IF(ISBLANK('Unit List'!AO1992), IF(ISBLANK('Unit List'!Q1992), IF(ISBLANK('Unit List'!Q1992), IF(ISBLANK('Unit List'!AO1988), IF(ISBLANK('Unit List'!Q1988), IF(ISBLANK('Unit List'!Q1988), "1", IF('Unit List'!Q1988='Unit List'!$P$5, 'Unit List'!$AO$5, IF('Unit List'!Q1988='Unit List'!$P$4, 'Unit List'!$AO$4, IF('Unit List'!Q1988='Unit List'!$P$7, 'Unit List'!Q1988 * 'Unit List'!$AO$7, 'Unit List'!Q1988)))), IF('Unit List'!Q1988='Unit List'!$P$5, 'Unit List'!$AO$5, IF('Unit List'!Q1988='Unit List'!$P$4, 'Unit List'!$AO$4, IF('Unit List'!Q1988='Unit List'!$P$7, 'Unit List'!Q1988 * 'Unit List'!$AO$7, 'Unit List'!Q1988)))), IF('Unit List'!AO1988='Unit List'!$P$5, 'Unit List'!$AO$5, IF('Unit List'!AO1988='Unit List'!$P$4, 'Unit List'!$AO$4, IF('Unit List'!AO1988='Unit List'!$P$7, 'Unit List'!AO1988 * 'Unit List'!$AO$7, 'Unit List'!AO1988)))), IF('Unit List'!Q1992='Unit List'!$P$5, 'Unit List'!$AO$5, IF('Unit List'!Q1992='Unit List'!$P$4, 'Unit List'!$AO$4, IF('Unit List'!Q1992='Unit List'!$P$7, 'Unit List'!Q1992 * 'Unit List'!$AO$7, 'Unit List'!Q1992)))), IF('Unit List'!Q1992='Unit List'!$P$5, 'Unit List'!$AO$5, IF('Unit List'!Q1992='Unit List'!$P$4, 'Unit List'!$AO$4, IF('Unit List'!Q1992='Unit List'!$P$7, 'Unit List'!Q1992 * 'Unit List'!$AO$7, 'Unit List'!Q1992)))), IF('Unit List'!AO1992='Unit List'!$P$5, 'Unit List'!$AO$5, IF('Unit List'!AO1992='Unit List'!$P$4, 'Unit List'!$AO$4, IF('Unit List'!AO1992='Unit List'!$P$7, 'Unit List'!AO1992 * 'Unit List'!$AO$7, 'Unit List'!AO1992)))), IF('Unit List'!Q1992='Unit List'!$P$5, 'Unit List'!$AO$5, IF('Unit List'!Q1992='Unit List'!$P$4, 'Unit List'!$AO$4, IF('Unit List'!Q1992='Unit List'!$P$7, 'Unit List'!Q1992 * 'Unit List'!$AO$7, 'Unit List'!Q1992)))), IF('Unit List'!Q1992='Unit List'!$P$5, 'Unit List'!$AO$5, IF('Unit List'!Q1992='Unit List'!$P$4, 'Unit List'!$AO$4, IF('Unit List'!Q1992='Unit List'!$P$7, 'Unit List'!Q1992 * 'Unit List'!$AO$7, 'Unit List'!Q1992)))), IF('Unit List'!AO1992='Unit List'!$P$5, 'Unit List'!$AO$5, IF('Unit List'!AO1992='Unit List'!$P$4, 'Unit List'!$AO$4, IF('Unit List'!AO1992='Unit List'!$P$7, 'Unit List'!AO1992 * 'Unit List'!$AO$7, 'Unit List'!AO1992)))), IF('Unit List'!Q1989='Unit List'!$P$5, 'Unit List'!$AO$5, IF('Unit List'!Q1989='Unit List'!$P$4, 'Unit List'!$AO$4, IF('Unit List'!Q1989='Unit List'!$P$7, 'Unit List'!Q1989 * 'Unit List'!$AO$7, 'Unit List'!Q1989)))), IF('Unit List'!Q1989='Unit List'!$P$5, 'Unit List'!$AO$5, IF('Unit List'!Q1989='Unit List'!$P$4, 'Unit List'!$AO$4, IF('Unit List'!Q1989='Unit List'!$P$7, 'Unit List'!Q1989 * 'Unit List'!$AO$7, 'Unit List'!Q1989)))), IF('Unit List'!AO1989='Unit List'!$P$5, 'Unit List'!$AO$5, IF('Unit List'!AO1989='Unit List'!$P$4, 'Unit List'!$AO$4, IF('Unit List'!AO1989='Unit List'!$P$7, 'Unit List'!AO1989 * 'Unit List'!$AO$7, 'Unit List'!AO1989)))),",",)</f>
        <v>1,</v>
      </c>
      <c r="I2099" t="str">
        <f>CONCATENATE(IF(ISBLANK('Unit List'!AP1989), IF(ISBLANK('Unit List'!R1989), IF(ISBLANK('Unit List'!R1989), IF(ISBLANK('Unit List'!AP1992), IF(ISBLANK('Unit List'!R1992), IF(ISBLANK('Unit List'!R1992), IF(ISBLANK('Unit List'!AP1992), IF(ISBLANK('Unit List'!R1992), IF(ISBLANK('Unit List'!R1992), IF(ISBLANK('Unit List'!AP1988), IF(ISBLANK('Unit List'!R1988), IF(ISBLANK('Unit List'!R1988), 'Unit List'!$AP$4, IF('Unit List'!R1988='Unit List'!$P$5, 'Unit List'!$AP$5, IF('Unit List'!R1988='Unit List'!$P$4, 'Unit List'!$AP$4, IF('Unit List'!R1988='Unit List'!$P$7, 'Unit List'!R1988 * 'Unit List'!$AP$7, 'Unit List'!R1988)))), IF('Unit List'!R1988='Unit List'!$P$5, 'Unit List'!$AP$5, IF('Unit List'!R1988='Unit List'!$P$4, 'Unit List'!$AP$4, IF('Unit List'!R1988='Unit List'!$P$7, 'Unit List'!R1988 * 'Unit List'!$AP$7, 'Unit List'!R1988)))), IF('Unit List'!AP1988='Unit List'!$P$5, 'Unit List'!$AP$5, IF('Unit List'!AP1988='Unit List'!$P$4, 'Unit List'!$AP$4, IF('Unit List'!AP1988='Unit List'!$P$7, 'Unit List'!AP1988 * 'Unit List'!$AP$7, 'Unit List'!AP1988)))), IF('Unit List'!R1992='Unit List'!$P$5, 'Unit List'!$AP$5, IF('Unit List'!R1992='Unit List'!$P$4, 'Unit List'!$AP$4, IF('Unit List'!R1992='Unit List'!$P$7, 'Unit List'!R1992 * 'Unit List'!$AP$7, 'Unit List'!R1992)))), IF('Unit List'!R1992='Unit List'!$P$5, 'Unit List'!$AP$5, IF('Unit List'!R1992='Unit List'!$P$4, 'Unit List'!$AP$4, IF('Unit List'!R1992='Unit List'!$P$7, 'Unit List'!R1992 * 'Unit List'!$AP$7, 'Unit List'!R1992)))), IF('Unit List'!AP1992='Unit List'!$P$5, 'Unit List'!$AP$5, IF('Unit List'!AP1992='Unit List'!$P$4, 'Unit List'!$AP$4, IF('Unit List'!AP1992='Unit List'!$P$7, 'Unit List'!AP1992 * 'Unit List'!$AP$7, 'Unit List'!AP1992)))), IF('Unit List'!R1992='Unit List'!$P$5, 'Unit List'!$AP$5, IF('Unit List'!R1992='Unit List'!$P$4, 'Unit List'!$AP$4, IF('Unit List'!R1992='Unit List'!$P$7, 'Unit List'!R1992 * 'Unit List'!$AP$7, 'Unit List'!R1992)))), IF('Unit List'!R1992='Unit List'!$P$5, 'Unit List'!$AP$5, IF('Unit List'!R1992='Unit List'!$P$4, 'Unit List'!$AP$4, IF('Unit List'!R1992='Unit List'!$P$7, 'Unit List'!R1992 * 'Unit List'!$AP$7, 'Unit List'!R1992)))), IF('Unit List'!AP1992='Unit List'!$P$5, 'Unit List'!$AP$5, IF('Unit List'!AP1992='Unit List'!$P$4, 'Unit List'!$AP$4, IF('Unit List'!AP1992='Unit List'!$P$7, 'Unit List'!AP1992 * 'Unit List'!$AP$7, 'Unit List'!AP1992)))), IF('Unit List'!R1989='Unit List'!$P$5, 'Unit List'!$AP$5, IF('Unit List'!R1989='Unit List'!$P$4, 'Unit List'!$AP$4, IF('Unit List'!R1989='Unit List'!$P$7, 'Unit List'!R1989 * 'Unit List'!$AP$7, 'Unit List'!R1989)))), IF('Unit List'!R1989='Unit List'!$P$5, 'Unit List'!$AP$5, IF('Unit List'!R1989='Unit List'!$P$4, 'Unit List'!$AP$4, IF('Unit List'!R1989='Unit List'!$P$7, 'Unit List'!R1989 * 'Unit List'!$AP$7, 'Unit List'!R1989)))), IF('Unit List'!AP1989='Unit List'!$P$5, 'Unit List'!$AP$5, IF('Unit List'!AP1989='Unit List'!$P$4, 'Unit List'!$AP$4, IF('Unit List'!AP1989='Unit List'!$P$7, 'Unit List'!AP1989 * 'Unit List'!$AP$7, 'Unit List'!AP1989)))),",",)</f>
        <v>,</v>
      </c>
      <c r="J2099" t="str">
        <f>CONCATENATE("'",IF(ISBLANK('Unit List'!AQ1989), IF(ISBLANK('Unit List'!S1989), IF(ISBLANK('Unit List'!S1989), IF(ISBLANK('Unit List'!AQ1990), IF(ISBLANK('Unit List'!S1990), IF(ISBLANK('Unit List'!S1990), IF(ISBLANK('Unit List'!AQ1990), IF(ISBLANK('Unit List'!S1990), IF(ISBLANK('Unit List'!S1990), IF(ISBLANK('Unit List'!AQ1986), IF(ISBLANK('Unit List'!S1986), IF(ISBLANK('Unit List'!S1986), "",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List'!S1989='Unit List'!$P$5, 'Unit List'!$AQ$5, IF('Unit List'!S1989='Unit List'!$P$4, 'Unit List'!$AQ$4, 'Unit List'!S1989))), IF('Unit List'!S1989='Unit List'!$P$5, 'Unit List'!$AQ$5, IF('Unit List'!S1989='Unit List'!$P$4, 'Unit List'!$AQ$4, 'Unit List'!S1989))), IF('Unit List'!AQ1989='Unit List'!$P$5, 'Unit List'!$AQ$5, IF('Unit List'!AQ1989='Unit List'!$P$4, 'Unit List'!$AQ$4, 'Unit List'!AQ1989))),"'),",)</f>
        <v>'Scout'),</v>
      </c>
    </row>
    <row r="2100" spans="1:10" x14ac:dyDescent="0.25">
      <c r="A2100" t="s">
        <v>2713</v>
      </c>
      <c r="B2100" t="str">
        <f>CONCATENATE("'_",'Unit List'!C1989,"',",)</f>
        <v>'_MED',</v>
      </c>
      <c r="C2100" t="str">
        <f>CONCATENATE("'_",'Unit List'!D1989,"',",)</f>
        <v>'_NORTHEU',</v>
      </c>
      <c r="D2100" t="str">
        <f>CONCATENATE("'",'Unit List'!E1989,"',",)</f>
        <v>'HUNTER_ED',</v>
      </c>
      <c r="E2100" t="str">
        <f>CONCATENATE("'",'Unit List'!F1989,"',",)</f>
        <v>'HUNTER_ED',</v>
      </c>
      <c r="F2100" t="str">
        <f>CONCATENATE("'_",'Unit List'!G1993,"',",)</f>
        <v>'_V2',</v>
      </c>
      <c r="G2100" t="str">
        <f>CONCATENATE("'",'Unit List'!H1993,"',",)</f>
        <v>'SwedenWarrior2',</v>
      </c>
      <c r="H2100" t="str">
        <f>CONCATENATE(IF(ISBLANK('Unit List'!AO1989), IF(ISBLANK('Unit List'!Q1989), IF(ISBLANK('Unit List'!Q1989), IF(ISBLANK('Unit List'!AO1993), IF(ISBLANK('Unit List'!Q1993), IF(ISBLANK('Unit List'!Q1993), IF(ISBLANK('Unit List'!AO1993), IF(ISBLANK('Unit List'!Q1993), IF(ISBLANK('Unit List'!Q1993), IF(ISBLANK('Unit List'!AO1989), IF(ISBLANK('Unit List'!Q1989), IF(ISBLANK('Unit List'!Q1989), "1", IF('Unit List'!Q1989='Unit List'!$P$5, 'Unit List'!$AO$5, IF('Unit List'!Q1989='Unit List'!$P$4, 'Unit List'!$AO$4, IF('Unit List'!Q1989='Unit List'!$P$7, 'Unit List'!Q1989 * 'Unit List'!$AO$7, 'Unit List'!Q1989)))), IF('Unit List'!Q1989='Unit List'!$P$5, 'Unit List'!$AO$5, IF('Unit List'!Q1989='Unit List'!$P$4, 'Unit List'!$AO$4, IF('Unit List'!Q1989='Unit List'!$P$7, 'Unit List'!Q1989 * 'Unit List'!$AO$7, 'Unit List'!Q1989)))), IF('Unit List'!AO1989='Unit List'!$P$5, 'Unit List'!$AO$5, IF('Unit List'!AO1989='Unit List'!$P$4, 'Unit List'!$AO$4, IF('Unit List'!AO1989='Unit List'!$P$7, 'Unit List'!AO1989 * 'Unit List'!$AO$7, 'Unit List'!AO1989)))), IF('Unit List'!Q1993='Unit List'!$P$5, 'Unit List'!$AO$5, IF('Unit List'!Q1993='Unit List'!$P$4, 'Unit List'!$AO$4, IF('Unit List'!Q1993='Unit List'!$P$7, 'Unit List'!Q1993 * 'Unit List'!$AO$7, 'Unit List'!Q1993)))), IF('Unit List'!Q1993='Unit List'!$P$5, 'Unit List'!$AO$5, IF('Unit List'!Q1993='Unit List'!$P$4, 'Unit List'!$AO$4, IF('Unit List'!Q1993='Unit List'!$P$7, 'Unit List'!Q1993 * 'Unit List'!$AO$7, 'Unit List'!Q1993)))), IF('Unit List'!AO1993='Unit List'!$P$5, 'Unit List'!$AO$5, IF('Unit List'!AO1993='Unit List'!$P$4, 'Unit List'!$AO$4, IF('Unit List'!AO1993='Unit List'!$P$7, 'Unit List'!AO1993 * 'Unit List'!$AO$7, 'Unit List'!AO1993)))), IF('Unit List'!Q1993='Unit List'!$P$5, 'Unit List'!$AO$5, IF('Unit List'!Q1993='Unit List'!$P$4, 'Unit List'!$AO$4, IF('Unit List'!Q1993='Unit List'!$P$7, 'Unit List'!Q1993 * 'Unit List'!$AO$7, 'Unit List'!Q1993)))), IF('Unit List'!Q1993='Unit List'!$P$5, 'Unit List'!$AO$5, IF('Unit List'!Q1993='Unit List'!$P$4, 'Unit List'!$AO$4, IF('Unit List'!Q1993='Unit List'!$P$7, 'Unit List'!Q1993 * 'Unit List'!$AO$7, 'Unit List'!Q1993)))), IF('Unit List'!AO1993='Unit List'!$P$5, 'Unit List'!$AO$5, IF('Unit List'!AO1993='Unit List'!$P$4, 'Unit List'!$AO$4, IF('Unit List'!AO1993='Unit List'!$P$7, 'Unit List'!AO1993 * 'Unit List'!$AO$7, 'Unit List'!AO1993)))), IF('Unit List'!Q1989='Unit List'!$P$5, 'Unit List'!$AO$5, IF('Unit List'!Q1989='Unit List'!$P$4, 'Unit List'!$AO$4, IF('Unit List'!Q1989='Unit List'!$P$7, 'Unit List'!Q1989 * 'Unit List'!$AO$7, 'Unit List'!Q1989)))), IF('Unit List'!Q1989='Unit List'!$P$5, 'Unit List'!$AO$5, IF('Unit List'!Q1989='Unit List'!$P$4, 'Unit List'!$AO$4, IF('Unit List'!Q1989='Unit List'!$P$7, 'Unit List'!Q1989 * 'Unit List'!$AO$7, 'Unit List'!Q1989)))), IF('Unit List'!AO1989='Unit List'!$P$5, 'Unit List'!$AO$5, IF('Unit List'!AO1989='Unit List'!$P$4, 'Unit List'!$AO$4, IF('Unit List'!AO1989='Unit List'!$P$7, 'Unit List'!AO1989 * 'Unit List'!$AO$7, 'Unit List'!AO1989)))),",",)</f>
        <v>1,</v>
      </c>
      <c r="I2100" t="str">
        <f>CONCATENATE(IF(ISBLANK('Unit List'!AP1989), IF(ISBLANK('Unit List'!R1989), IF(ISBLANK('Unit List'!R1989), IF(ISBLANK('Unit List'!AP1993), IF(ISBLANK('Unit List'!R1993), IF(ISBLANK('Unit List'!R1993), IF(ISBLANK('Unit List'!AP1993), IF(ISBLANK('Unit List'!R1993), IF(ISBLANK('Unit List'!R1993), IF(ISBLANK('Unit List'!AP1989), IF(ISBLANK('Unit List'!R1989), IF(ISBLANK('Unit List'!R1989), 'Unit List'!$AP$4, IF('Unit List'!R1989='Unit List'!$P$5, 'Unit List'!$AP$5, IF('Unit List'!R1989='Unit List'!$P$4, 'Unit List'!$AP$4, IF('Unit List'!R1989='Unit List'!$P$7, 'Unit List'!R1989 * 'Unit List'!$AP$7, 'Unit List'!R1989)))), IF('Unit List'!R1989='Unit List'!$P$5, 'Unit List'!$AP$5, IF('Unit List'!R1989='Unit List'!$P$4, 'Unit List'!$AP$4, IF('Unit List'!R1989='Unit List'!$P$7, 'Unit List'!R1989 * 'Unit List'!$AP$7, 'Unit List'!R1989)))), IF('Unit List'!AP1989='Unit List'!$P$5, 'Unit List'!$AP$5, IF('Unit List'!AP1989='Unit List'!$P$4, 'Unit List'!$AP$4, IF('Unit List'!AP1989='Unit List'!$P$7, 'Unit List'!AP1989 * 'Unit List'!$AP$7, 'Unit List'!AP1989)))), IF('Unit List'!R1993='Unit List'!$P$5, 'Unit List'!$AP$5, IF('Unit List'!R1993='Unit List'!$P$4, 'Unit List'!$AP$4, IF('Unit List'!R1993='Unit List'!$P$7, 'Unit List'!R1993 * 'Unit List'!$AP$7, 'Unit List'!R1993)))), IF('Unit List'!R1993='Unit List'!$P$5, 'Unit List'!$AP$5, IF('Unit List'!R1993='Unit List'!$P$4, 'Unit List'!$AP$4, IF('Unit List'!R1993='Unit List'!$P$7, 'Unit List'!R1993 * 'Unit List'!$AP$7, 'Unit List'!R1993)))), IF('Unit List'!AP1993='Unit List'!$P$5, 'Unit List'!$AP$5, IF('Unit List'!AP1993='Unit List'!$P$4, 'Unit List'!$AP$4, IF('Unit List'!AP1993='Unit List'!$P$7, 'Unit List'!AP1993 * 'Unit List'!$AP$7, 'Unit List'!AP1993)))), IF('Unit List'!R1993='Unit List'!$P$5, 'Unit List'!$AP$5, IF('Unit List'!R1993='Unit List'!$P$4, 'Unit List'!$AP$4, IF('Unit List'!R1993='Unit List'!$P$7, 'Unit List'!R1993 * 'Unit List'!$AP$7, 'Unit List'!R1993)))), IF('Unit List'!R1993='Unit List'!$P$5, 'Unit List'!$AP$5, IF('Unit List'!R1993='Unit List'!$P$4, 'Unit List'!$AP$4, IF('Unit List'!R1993='Unit List'!$P$7, 'Unit List'!R1993 * 'Unit List'!$AP$7, 'Unit List'!R1993)))), IF('Unit List'!AP1993='Unit List'!$P$5, 'Unit List'!$AP$5, IF('Unit List'!AP1993='Unit List'!$P$4, 'Unit List'!$AP$4, IF('Unit List'!AP1993='Unit List'!$P$7, 'Unit List'!AP1993 * 'Unit List'!$AP$7, 'Unit List'!AP1993)))), IF('Unit List'!R1989='Unit List'!$P$5, 'Unit List'!$AP$5, IF('Unit List'!R1989='Unit List'!$P$4, 'Unit List'!$AP$4, IF('Unit List'!R1989='Unit List'!$P$7, 'Unit List'!R1989 * 'Unit List'!$AP$7, 'Unit List'!R1989)))), IF('Unit List'!R1989='Unit List'!$P$5, 'Unit List'!$AP$5, IF('Unit List'!R1989='Unit List'!$P$4, 'Unit List'!$AP$4, IF('Unit List'!R1989='Unit List'!$P$7, 'Unit List'!R1989 * 'Unit List'!$AP$7, 'Unit List'!R1989)))), IF('Unit List'!AP1989='Unit List'!$P$5, 'Unit List'!$AP$5, IF('Unit List'!AP1989='Unit List'!$P$4, 'Unit List'!$AP$4, IF('Unit List'!AP1989='Unit List'!$P$7, 'Unit List'!AP1989 * 'Unit List'!$AP$7, 'Unit List'!AP1989)))),",",)</f>
        <v>,</v>
      </c>
      <c r="J2100" t="str">
        <f>CONCATENATE("'",IF(ISBLANK('Unit List'!AQ1989), IF(ISBLANK('Unit List'!S1989), IF(ISBLANK('Unit List'!S1989), IF(ISBLANK('Unit List'!AQ1990), IF(ISBLANK('Unit List'!S1990), IF(ISBLANK('Unit List'!S1990), IF(ISBLANK('Unit List'!AQ1990), IF(ISBLANK('Unit List'!S1990), IF(ISBLANK('Unit List'!S1990), IF(ISBLANK('Unit List'!AQ1986), IF(ISBLANK('Unit List'!S1986), IF(ISBLANK('Unit List'!S1986), "",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List'!S1989='Unit List'!$P$5, 'Unit List'!$AQ$5, IF('Unit List'!S1989='Unit List'!$P$4, 'Unit List'!$AQ$4, 'Unit List'!S1989))), IF('Unit List'!S1989='Unit List'!$P$5, 'Unit List'!$AQ$5, IF('Unit List'!S1989='Unit List'!$P$4, 'Unit List'!$AQ$4, 'Unit List'!S1989))), IF('Unit List'!AQ1989='Unit List'!$P$5, 'Unit List'!$AQ$5, IF('Unit List'!AQ1989='Unit List'!$P$4, 'Unit List'!$AQ$4, 'Unit List'!AQ1989))),"'),",)</f>
        <v>'Scout'),</v>
      </c>
    </row>
    <row r="2101" spans="1:10" x14ac:dyDescent="0.25">
      <c r="A2101" t="s">
        <v>2713</v>
      </c>
      <c r="B2101" t="str">
        <f>CONCATENATE("'_",'Unit List'!C1990,"',",)</f>
        <v>'_NORTHEU',</v>
      </c>
      <c r="C2101" t="str">
        <f>"'',"</f>
        <v>'',</v>
      </c>
      <c r="D2101" t="str">
        <f>CONCATENATE("'",'Unit List'!E1990,"',",)</f>
        <v>'HUNTER_ED',</v>
      </c>
      <c r="E2101" t="str">
        <f>CONCATENATE("'",'Unit List'!F1990,"',",)</f>
        <v>'HUNTER_ED',</v>
      </c>
      <c r="F2101" t="str">
        <f>"'',"</f>
        <v>'',</v>
      </c>
      <c r="G2101" t="str">
        <f>CONCATENATE("'",'Unit List'!H1990,"',",)</f>
        <v>'SwedenWarrior',</v>
      </c>
      <c r="H2101" t="str">
        <f>CONCATENATE(IF(ISBLANK('Unit List'!AO1990), IF(ISBLANK('Unit List'!Q1990), IF(ISBLANK('Unit List'!Q1990), IF(ISBLANK('Unit List'!AO1990), IF(ISBLANK('Unit List'!Q1990), IF(ISBLANK('Unit List'!Q1990), IF(ISBLANK('Unit List'!AO1990), IF(ISBLANK('Unit List'!Q1990), IF(ISBLANK('Unit List'!Q1990), IF(ISBLANK('Unit List'!AO1986), IF(ISBLANK('Unit List'!Q1986), IF(ISBLANK('Unit List'!Q1986), "1", IF('Unit List'!Q1986='Unit List'!$P$5, 'Unit List'!$AO$5, IF('Unit List'!Q1986='Unit List'!$P$4, 'Unit List'!$AO$4, IF('Unit List'!Q1986='Unit List'!$P$7, 'Unit List'!Q1986 * 'Unit List'!$AO$7, 'Unit List'!Q1986)))), IF('Unit List'!Q1986='Unit List'!$P$5, 'Unit List'!$AO$5, IF('Unit List'!Q1986='Unit List'!$P$4, 'Unit List'!$AO$4, IF('Unit List'!Q1986='Unit List'!$P$7, 'Unit List'!Q1986 * 'Unit List'!$AO$7, 'Unit List'!Q1986)))), IF('Unit List'!AO1986='Unit List'!$P$5, 'Unit List'!$AO$5, IF('Unit List'!AO1986='Unit List'!$P$4, 'Unit List'!$AO$4, IF('Unit List'!AO1986='Unit List'!$P$7, 'Unit List'!AO1986 * 'Unit List'!$AO$7, 'Unit List'!AO1986)))), IF('Unit List'!Q1990='Unit List'!$P$5, 'Unit List'!$AO$5, IF('Unit List'!Q1990='Unit List'!$P$4, 'Unit List'!$AO$4, IF('Unit List'!Q1990='Unit List'!$P$7, 'Unit List'!Q1990 * 'Unit List'!$AO$7, 'Unit List'!Q1990)))), IF('Unit List'!Q1990='Unit List'!$P$5, 'Unit List'!$AO$5, IF('Unit List'!Q1990='Unit List'!$P$4, 'Unit List'!$AO$4, IF('Unit List'!Q1990='Unit List'!$P$7, 'Unit List'!Q1990 * 'Unit List'!$AO$7, 'Unit List'!Q1990)))), IF('Unit List'!AO1990='Unit List'!$P$5, 'Unit List'!$AO$5, IF('Unit List'!AO1990='Unit List'!$P$4, 'Unit List'!$AO$4, IF('Unit List'!AO1990='Unit List'!$P$7, 'Unit List'!AO1990 * 'Unit List'!$AO$7, 'Unit List'!AO1990)))), IF('Unit List'!Q1990='Unit List'!$P$5, 'Unit List'!$AO$5, IF('Unit List'!Q1990='Unit List'!$P$4, 'Unit List'!$AO$4, IF('Unit List'!Q1990='Unit List'!$P$7, 'Unit List'!Q1990 * 'Unit List'!$AO$7, 'Unit List'!Q1990)))), IF('Unit List'!Q1990='Unit List'!$P$5, 'Unit List'!$AO$5, IF('Unit List'!Q1990='Unit List'!$P$4, 'Unit List'!$AO$4, IF('Unit List'!Q1990='Unit List'!$P$7, 'Unit List'!Q1990 * 'Unit List'!$AO$7, 'Unit List'!Q1990)))), IF('Unit List'!AO1990='Unit List'!$P$5, 'Unit List'!$AO$5, IF('Unit List'!AO1990='Unit List'!$P$4, 'Unit List'!$AO$4, IF('Unit List'!AO1990='Unit List'!$P$7, 'Unit List'!AO1990 * 'Unit List'!$AO$7, 'Unit List'!AO1990)))), IF('Unit List'!Q1990='Unit List'!$P$5, 'Unit List'!$AO$5, IF('Unit List'!Q1990='Unit List'!$P$4, 'Unit List'!$AO$4, IF('Unit List'!Q1990='Unit List'!$P$7, 'Unit List'!Q1990 * 'Unit List'!$AO$7, 'Unit List'!Q1990)))), IF('Unit List'!Q1990='Unit List'!$P$5, 'Unit List'!$AO$5, IF('Unit List'!Q1990='Unit List'!$P$4, 'Unit List'!$AO$4, IF('Unit List'!Q1990='Unit List'!$P$7, 'Unit List'!Q1990 * 'Unit List'!$AO$7, 'Unit List'!Q1990)))), IF('Unit List'!AO1990='Unit List'!$P$5, 'Unit List'!$AO$5, IF('Unit List'!AO1990='Unit List'!$P$4, 'Unit List'!$AO$4, IF('Unit List'!AO1990='Unit List'!$P$7, 'Unit List'!AO1990 * 'Unit List'!$AO$7, 'Unit List'!AO1990)))),",",)</f>
        <v>3,</v>
      </c>
      <c r="I2101" t="str">
        <f>CONCATENATE(IF(ISBLANK('Unit List'!AP1990), IF(ISBLANK('Unit List'!R1990), IF(ISBLANK('Unit List'!R1990), IF(ISBLANK('Unit List'!AP1990), IF(ISBLANK('Unit List'!R1990), IF(ISBLANK('Unit List'!R1990), IF(ISBLANK('Unit List'!AP1990), IF(ISBLANK('Unit List'!R1990), IF(ISBLANK('Unit List'!R1990), IF(ISBLANK('Unit List'!AP1986), IF(ISBLANK('Unit List'!R1986), IF(ISBLANK('Unit List'!R1986), 'Unit List'!$AP$4, IF('Unit List'!R1986='Unit List'!$P$5, 'Unit List'!$AP$5, IF('Unit List'!R1986='Unit List'!$P$4, 'Unit List'!$AP$4, IF('Unit List'!R1986='Unit List'!$P$7, 'Unit List'!R1986 * 'Unit List'!$AP$7, 'Unit List'!R1986)))), IF('Unit List'!R1986='Unit List'!$P$5, 'Unit List'!$AP$5, IF('Unit List'!R1986='Unit List'!$P$4, 'Unit List'!$AP$4, IF('Unit List'!R1986='Unit List'!$P$7, 'Unit List'!R1986 * 'Unit List'!$AP$7, 'Unit List'!R1986)))), IF('Unit List'!AP1986='Unit List'!$P$5, 'Unit List'!$AP$5, IF('Unit List'!AP1986='Unit List'!$P$4, 'Unit List'!$AP$4, IF('Unit List'!AP1986='Unit List'!$P$7, 'Unit List'!AP1986 * 'Unit List'!$AP$7, 'Unit List'!AP1986)))), IF('Unit List'!R1990='Unit List'!$P$5, 'Unit List'!$AP$5, IF('Unit List'!R1990='Unit List'!$P$4, 'Unit List'!$AP$4, IF('Unit List'!R1990='Unit List'!$P$7, 'Unit List'!R1990 * 'Unit List'!$AP$7, 'Unit List'!R1990)))), IF('Unit List'!R1990='Unit List'!$P$5, 'Unit List'!$AP$5, IF('Unit List'!R1990='Unit List'!$P$4, 'Unit List'!$AP$4, IF('Unit List'!R1990='Unit List'!$P$7, 'Unit List'!R1990 * 'Unit List'!$AP$7, 'Unit List'!R1990)))), IF('Unit List'!AP1990='Unit List'!$P$5, 'Unit List'!$AP$5, IF('Unit List'!AP1990='Unit List'!$P$4, 'Unit List'!$AP$4, IF('Unit List'!AP1990='Unit List'!$P$7, 'Unit List'!AP1990 * 'Unit List'!$AP$7, 'Unit List'!AP1990)))), IF('Unit List'!R1990='Unit List'!$P$5, 'Unit List'!$AP$5, IF('Unit List'!R1990='Unit List'!$P$4, 'Unit List'!$AP$4, IF('Unit List'!R1990='Unit List'!$P$7, 'Unit List'!R1990 * 'Unit List'!$AP$7, 'Unit List'!R1990)))), IF('Unit List'!R1990='Unit List'!$P$5, 'Unit List'!$AP$5, IF('Unit List'!R1990='Unit List'!$P$4, 'Unit List'!$AP$4, IF('Unit List'!R1990='Unit List'!$P$7, 'Unit List'!R1990 * 'Unit List'!$AP$7, 'Unit List'!R1990)))), IF('Unit List'!AP1990='Unit List'!$P$5, 'Unit List'!$AP$5, IF('Unit List'!AP1990='Unit List'!$P$4, 'Unit List'!$AP$4, IF('Unit List'!AP1990='Unit List'!$P$7, 'Unit List'!AP1990 * 'Unit List'!$AP$7, 'Unit List'!AP1990)))), IF('Unit List'!R1990='Unit List'!$P$5, 'Unit List'!$AP$5, IF('Unit List'!R1990='Unit List'!$P$4, 'Unit List'!$AP$4, IF('Unit List'!R1990='Unit List'!$P$7, 'Unit List'!R1990 * 'Unit List'!$AP$7, 'Unit List'!R1990)))), IF('Unit List'!R1990='Unit List'!$P$5, 'Unit List'!$AP$5, IF('Unit List'!R1990='Unit List'!$P$4, 'Unit List'!$AP$4, IF('Unit List'!R1990='Unit List'!$P$7, 'Unit List'!R1990 * 'Unit List'!$AP$7, 'Unit List'!R1990)))), IF('Unit List'!AP1990='Unit List'!$P$5, 'Unit List'!$AP$5, IF('Unit List'!AP1990='Unit List'!$P$4, 'Unit List'!$AP$4, IF('Unit List'!AP1990='Unit List'!$P$7, 'Unit List'!AP1990 * 'Unit List'!$AP$7, 'Unit List'!AP1990)))),",",)</f>
        <v>0.175,</v>
      </c>
      <c r="J2101" t="str">
        <f>CONCATENATE("'",IF(ISBLANK('Unit List'!AQ1990), IF(ISBLANK('Unit List'!S1990), IF(ISBLANK('Unit List'!S1990), IF(ISBLANK('Unit List'!AQ1990), IF(ISBLANK('Unit List'!S1990), IF(ISBLANK('Unit List'!S1990), IF(ISBLANK('Unit List'!AQ1990), IF(ISBLANK('Unit List'!S1990), IF(ISBLANK('Unit List'!S1990), IF(ISBLANK('Unit List'!AQ1986), IF(ISBLANK('Unit List'!S1986), IF(ISBLANK('Unit List'!S1986), "",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List'!AQ1990))),"'),",)</f>
        <v>'Scout'),</v>
      </c>
    </row>
    <row r="2102" spans="1:10" x14ac:dyDescent="0.25">
      <c r="A2102" t="s">
        <v>2713</v>
      </c>
      <c r="B2102" t="str">
        <f>CONCATENATE("'_",'Unit List'!C1991,"',",)</f>
        <v>'_NORTHEU',</v>
      </c>
      <c r="C2102" t="str">
        <f>"'',"</f>
        <v>'',</v>
      </c>
      <c r="D2102" t="str">
        <f>CONCATENATE("'",'Unit List'!E1991,"',",)</f>
        <v>'HUNTER_ED',</v>
      </c>
      <c r="E2102" t="str">
        <f>CONCATENATE("'",'Unit List'!F1991,"',",)</f>
        <v>'HUNTER_ED',</v>
      </c>
      <c r="F2102" t="str">
        <f>CONCATENATE("'_",'Unit List'!G1991,"',",)</f>
        <v>'_V2',</v>
      </c>
      <c r="G2102" t="str">
        <f>CONCATENATE("'",'Unit List'!H1991,"',",)</f>
        <v>'SwedenWarrior2',</v>
      </c>
      <c r="H2102" t="str">
        <f>CONCATENATE(IF(ISBLANK('Unit List'!AO1991), IF(ISBLANK('Unit List'!Q1991), IF(ISBLANK('Unit List'!Q1991), IF(ISBLANK('Unit List'!AO1991), IF(ISBLANK('Unit List'!Q1991), IF(ISBLANK('Unit List'!Q1991), IF(ISBLANK('Unit List'!AO1991), IF(ISBLANK('Unit List'!Q1991), IF(ISBLANK('Unit List'!Q1991), IF(ISBLANK('Unit List'!AO1986), IF(ISBLANK('Unit List'!Q1986), IF(ISBLANK('Unit List'!Q1986), "1", IF('Unit List'!Q1986='Unit List'!$P$5, 'Unit List'!$AO$5, IF('Unit List'!Q1986='Unit List'!$P$4, 'Unit List'!$AO$4, IF('Unit List'!Q1986='Unit List'!$P$7, 'Unit List'!Q1986 * 'Unit List'!$AO$7, 'Unit List'!Q1986)))), IF('Unit List'!Q1986='Unit List'!$P$5, 'Unit List'!$AO$5, IF('Unit List'!Q1986='Unit List'!$P$4, 'Unit List'!$AO$4, IF('Unit List'!Q1986='Unit List'!$P$7, 'Unit List'!Q1986 * 'Unit List'!$AO$7, 'Unit List'!Q1986)))), IF('Unit List'!AO1986='Unit List'!$P$5, 'Unit List'!$AO$5, IF('Unit List'!AO1986='Unit List'!$P$4, 'Unit List'!$AO$4, IF('Unit List'!AO1986='Unit List'!$P$7, 'Unit List'!AO1986 * 'Unit List'!$AO$7, 'Unit List'!AO1986)))),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List'!AO1991)))),",",)</f>
        <v>3,</v>
      </c>
      <c r="I2102" t="str">
        <f>CONCATENATE(IF(ISBLANK('Unit List'!AP1991), IF(ISBLANK('Unit List'!R1991), IF(ISBLANK('Unit List'!R1991), IF(ISBLANK('Unit List'!AP1991), IF(ISBLANK('Unit List'!R1991), IF(ISBLANK('Unit List'!R1991), IF(ISBLANK('Unit List'!AP1991), IF(ISBLANK('Unit List'!R1991), IF(ISBLANK('Unit List'!R1991), IF(ISBLANK('Unit List'!AP1986), IF(ISBLANK('Unit List'!R1986), IF(ISBLANK('Unit List'!R1986), 'Unit List'!$AP$4, IF('Unit List'!R1986='Unit List'!$P$5, 'Unit List'!$AP$5, IF('Unit List'!R1986='Unit List'!$P$4, 'Unit List'!$AP$4, IF('Unit List'!R1986='Unit List'!$P$7, 'Unit List'!R1986 * 'Unit List'!$AP$7, 'Unit List'!R1986)))), IF('Unit List'!R1986='Unit List'!$P$5, 'Unit List'!$AP$5, IF('Unit List'!R1986='Unit List'!$P$4, 'Unit List'!$AP$4, IF('Unit List'!R1986='Unit List'!$P$7, 'Unit List'!R1986 * 'Unit List'!$AP$7, 'Unit List'!R1986)))), IF('Unit List'!AP1986='Unit List'!$P$5, 'Unit List'!$AP$5, IF('Unit List'!AP1986='Unit List'!$P$4, 'Unit List'!$AP$4, IF('Unit List'!AP1986='Unit List'!$P$7, 'Unit List'!AP1986 * 'Unit List'!$AP$7, 'Unit List'!AP1986)))),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List'!AP1991)))),",",)</f>
        <v>0.175,</v>
      </c>
      <c r="J2102" t="str">
        <f>CONCATENATE("'",IF(ISBLANK('Unit List'!AQ1991), IF(ISBLANK('Unit List'!S1991), IF(ISBLANK('Unit List'!S1991), IF(ISBLANK('Unit List'!AQ1991), IF(ISBLANK('Unit List'!S1991), IF(ISBLANK('Unit List'!S1991), IF(ISBLANK('Unit List'!AQ1991), IF(ISBLANK('Unit List'!S1991), IF(ISBLANK('Unit List'!S1991), IF(ISBLANK('Unit List'!AQ1986), IF(ISBLANK('Unit List'!S1986), IF(ISBLANK('Unit List'!S1986), "",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List'!AQ1991))),"'),",)</f>
        <v>'Scout'),</v>
      </c>
    </row>
    <row r="2103" spans="1:10" x14ac:dyDescent="0.25">
      <c r="A2103" t="s">
        <v>2713</v>
      </c>
      <c r="B2103" t="str">
        <f>CONCATENATE("'_",'Unit List'!C1992,"',",)</f>
        <v>'_NORTHEU',</v>
      </c>
      <c r="C2103" t="str">
        <f>"'',"</f>
        <v>'',</v>
      </c>
      <c r="D2103" t="str">
        <f>CONCATENATE("'",'Unit List'!E1992,"',",)</f>
        <v>'HUNTER_ED',</v>
      </c>
      <c r="E2103" t="str">
        <f>CONCATENATE("'",'Unit List'!F1992,"',",)</f>
        <v>'HUNTER_ED',</v>
      </c>
      <c r="F2103" t="str">
        <f>"'',"</f>
        <v>'',</v>
      </c>
      <c r="G2103" t="str">
        <f>CONCATENATE("'",'Unit List'!H1992,"',",)</f>
        <v>'SwedenWarrior',</v>
      </c>
      <c r="H2103" t="str">
        <f>CONCATENATE(IF(ISBLANK('Unit List'!AO1992), IF(ISBLANK('Unit List'!Q1992), IF(ISBLANK('Unit List'!Q1992), IF(ISBLANK('Unit List'!AO1992), IF(ISBLANK('Unit List'!Q1992), IF(ISBLANK('Unit List'!Q1992), IF(ISBLANK('Unit List'!AO1992), IF(ISBLANK('Unit List'!Q1992), IF(ISBLANK('Unit List'!Q1992), IF(ISBLANK('Unit List'!AO1986), IF(ISBLANK('Unit List'!Q1986), IF(ISBLANK('Unit List'!Q1986), "1", IF('Unit List'!Q1986='Unit List'!$P$5, 'Unit List'!$AO$5, IF('Unit List'!Q1986='Unit List'!$P$4, 'Unit List'!$AO$4, IF('Unit List'!Q1986='Unit List'!$P$7, 'Unit List'!Q1986 * 'Unit List'!$AO$7, 'Unit List'!Q1986)))), IF('Unit List'!Q1986='Unit List'!$P$5, 'Unit List'!$AO$5, IF('Unit List'!Q1986='Unit List'!$P$4, 'Unit List'!$AO$4, IF('Unit List'!Q1986='Unit List'!$P$7, 'Unit List'!Q1986 * 'Unit List'!$AO$7, 'Unit List'!Q1986)))), IF('Unit List'!AO1986='Unit List'!$P$5, 'Unit List'!$AO$5, IF('Unit List'!AO1986='Unit List'!$P$4, 'Unit List'!$AO$4, IF('Unit List'!AO1986='Unit List'!$P$7, 'Unit List'!AO1986 * 'Unit List'!$AO$7, 'Unit List'!AO1986)))), IF('Unit List'!Q1992='Unit List'!$P$5, 'Unit List'!$AO$5, IF('Unit List'!Q1992='Unit List'!$P$4, 'Unit List'!$AO$4, IF('Unit List'!Q1992='Unit List'!$P$7, 'Unit List'!Q1992 * 'Unit List'!$AO$7, 'Unit List'!Q1992)))), IF('Unit List'!Q1992='Unit List'!$P$5, 'Unit List'!$AO$5, IF('Unit List'!Q1992='Unit List'!$P$4, 'Unit List'!$AO$4, IF('Unit List'!Q1992='Unit List'!$P$7, 'Unit List'!Q1992 * 'Unit List'!$AO$7, 'Unit List'!Q1992)))), IF('Unit List'!AO1992='Unit List'!$P$5, 'Unit List'!$AO$5, IF('Unit List'!AO1992='Unit List'!$P$4, 'Unit List'!$AO$4, IF('Unit List'!AO1992='Unit List'!$P$7, 'Unit List'!AO1992 * 'Unit List'!$AO$7, 'Unit List'!AO1992)))), IF('Unit List'!Q1992='Unit List'!$P$5, 'Unit List'!$AO$5, IF('Unit List'!Q1992='Unit List'!$P$4, 'Unit List'!$AO$4, IF('Unit List'!Q1992='Unit List'!$P$7, 'Unit List'!Q1992 * 'Unit List'!$AO$7, 'Unit List'!Q1992)))), IF('Unit List'!Q1992='Unit List'!$P$5, 'Unit List'!$AO$5, IF('Unit List'!Q1992='Unit List'!$P$4, 'Unit List'!$AO$4, IF('Unit List'!Q1992='Unit List'!$P$7, 'Unit List'!Q1992 * 'Unit List'!$AO$7, 'Unit List'!Q1992)))), IF('Unit List'!AO1992='Unit List'!$P$5, 'Unit List'!$AO$5, IF('Unit List'!AO1992='Unit List'!$P$4, 'Unit List'!$AO$4, IF('Unit List'!AO1992='Unit List'!$P$7, 'Unit List'!AO1992 * 'Unit List'!$AO$7, 'Unit List'!AO1992)))), IF('Unit List'!Q1992='Unit List'!$P$5, 'Unit List'!$AO$5, IF('Unit List'!Q1992='Unit List'!$P$4, 'Unit List'!$AO$4, IF('Unit List'!Q1992='Unit List'!$P$7, 'Unit List'!Q1992 * 'Unit List'!$AO$7, 'Unit List'!Q1992)))), IF('Unit List'!Q1992='Unit List'!$P$5, 'Unit List'!$AO$5, IF('Unit List'!Q1992='Unit List'!$P$4, 'Unit List'!$AO$4, IF('Unit List'!Q1992='Unit List'!$P$7, 'Unit List'!Q1992 * 'Unit List'!$AO$7, 'Unit List'!Q1992)))), IF('Unit List'!AO1992='Unit List'!$P$5, 'Unit List'!$AO$5, IF('Unit List'!AO1992='Unit List'!$P$4, 'Unit List'!$AO$4, IF('Unit List'!AO1992='Unit List'!$P$7, 'Unit List'!AO1992 * 'Unit List'!$AO$7, 'Unit List'!AO1992)))),",",)</f>
        <v>3,</v>
      </c>
      <c r="I2103" t="str">
        <f>CONCATENATE(IF(ISBLANK('Unit List'!AP1992), IF(ISBLANK('Unit List'!R1992), IF(ISBLANK('Unit List'!R1992), IF(ISBLANK('Unit List'!AP1992), IF(ISBLANK('Unit List'!R1992), IF(ISBLANK('Unit List'!R1992), IF(ISBLANK('Unit List'!AP1992), IF(ISBLANK('Unit List'!R1992), IF(ISBLANK('Unit List'!R1992), IF(ISBLANK('Unit List'!AP1986), IF(ISBLANK('Unit List'!R1986), IF(ISBLANK('Unit List'!R1986), 'Unit List'!$AP$4, IF('Unit List'!R1986='Unit List'!$P$5, 'Unit List'!$AP$5, IF('Unit List'!R1986='Unit List'!$P$4, 'Unit List'!$AP$4, IF('Unit List'!R1986='Unit List'!$P$7, 'Unit List'!R1986 * 'Unit List'!$AP$7, 'Unit List'!R1986)))), IF('Unit List'!R1986='Unit List'!$P$5, 'Unit List'!$AP$5, IF('Unit List'!R1986='Unit List'!$P$4, 'Unit List'!$AP$4, IF('Unit List'!R1986='Unit List'!$P$7, 'Unit List'!R1986 * 'Unit List'!$AP$7, 'Unit List'!R1986)))), IF('Unit List'!AP1986='Unit List'!$P$5, 'Unit List'!$AP$5, IF('Unit List'!AP1986='Unit List'!$P$4, 'Unit List'!$AP$4, IF('Unit List'!AP1986='Unit List'!$P$7, 'Unit List'!AP1986 * 'Unit List'!$AP$7, 'Unit List'!AP1986)))), IF('Unit List'!R1992='Unit List'!$P$5, 'Unit List'!$AP$5, IF('Unit List'!R1992='Unit List'!$P$4, 'Unit List'!$AP$4, IF('Unit List'!R1992='Unit List'!$P$7, 'Unit List'!R1992 * 'Unit List'!$AP$7, 'Unit List'!R1992)))), IF('Unit List'!R1992='Unit List'!$P$5, 'Unit List'!$AP$5, IF('Unit List'!R1992='Unit List'!$P$4, 'Unit List'!$AP$4, IF('Unit List'!R1992='Unit List'!$P$7, 'Unit List'!R1992 * 'Unit List'!$AP$7, 'Unit List'!R1992)))), IF('Unit List'!AP1992='Unit List'!$P$5, 'Unit List'!$AP$5, IF('Unit List'!AP1992='Unit List'!$P$4, 'Unit List'!$AP$4, IF('Unit List'!AP1992='Unit List'!$P$7, 'Unit List'!AP1992 * 'Unit List'!$AP$7, 'Unit List'!AP1992)))), IF('Unit List'!R1992='Unit List'!$P$5, 'Unit List'!$AP$5, IF('Unit List'!R1992='Unit List'!$P$4, 'Unit List'!$AP$4, IF('Unit List'!R1992='Unit List'!$P$7, 'Unit List'!R1992 * 'Unit List'!$AP$7, 'Unit List'!R1992)))), IF('Unit List'!R1992='Unit List'!$P$5, 'Unit List'!$AP$5, IF('Unit List'!R1992='Unit List'!$P$4, 'Unit List'!$AP$4, IF('Unit List'!R1992='Unit List'!$P$7, 'Unit List'!R1992 * 'Unit List'!$AP$7, 'Unit List'!R1992)))), IF('Unit List'!AP1992='Unit List'!$P$5, 'Unit List'!$AP$5, IF('Unit List'!AP1992='Unit List'!$P$4, 'Unit List'!$AP$4, IF('Unit List'!AP1992='Unit List'!$P$7, 'Unit List'!AP1992 * 'Unit List'!$AP$7, 'Unit List'!AP1992)))), IF('Unit List'!R1992='Unit List'!$P$5, 'Unit List'!$AP$5, IF('Unit List'!R1992='Unit List'!$P$4, 'Unit List'!$AP$4, IF('Unit List'!R1992='Unit List'!$P$7, 'Unit List'!R1992 * 'Unit List'!$AP$7, 'Unit List'!R1992)))), IF('Unit List'!R1992='Unit List'!$P$5, 'Unit List'!$AP$5, IF('Unit List'!R1992='Unit List'!$P$4, 'Unit List'!$AP$4, IF('Unit List'!R1992='Unit List'!$P$7, 'Unit List'!R1992 * 'Unit List'!$AP$7, 'Unit List'!R1992)))), IF('Unit List'!AP1992='Unit List'!$P$5, 'Unit List'!$AP$5, IF('Unit List'!AP1992='Unit List'!$P$4, 'Unit List'!$AP$4, IF('Unit List'!AP1992='Unit List'!$P$7, 'Unit List'!AP1992 * 'Unit List'!$AP$7, 'Unit List'!AP1992)))),",",)</f>
        <v>0.175,</v>
      </c>
      <c r="J2103" t="str">
        <f>CONCATENATE("'",IF(ISBLANK('Unit List'!AQ1992), IF(ISBLANK('Unit List'!S1992), IF(ISBLANK('Unit List'!S1992), IF(ISBLANK('Unit List'!AQ1992), IF(ISBLANK('Unit List'!S1992), IF(ISBLANK('Unit List'!S1992), IF(ISBLANK('Unit List'!AQ1992), IF(ISBLANK('Unit List'!S1992), IF(ISBLANK('Unit List'!S1992), IF(ISBLANK('Unit List'!AQ1986), IF(ISBLANK('Unit List'!S1986), IF(ISBLANK('Unit List'!S1986), "",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List'!S1992='Unit List'!$P$5, 'Unit List'!$AQ$5, IF('Unit List'!S1992='Unit List'!$P$4, 'Unit List'!$AQ$4, 'Unit List'!S1992))), IF('Unit List'!S1992='Unit List'!$P$5, 'Unit List'!$AQ$5, IF('Unit List'!S1992='Unit List'!$P$4, 'Unit List'!$AQ$4, 'Unit List'!S1992))), IF('Unit List'!AQ1992='Unit List'!$P$5, 'Unit List'!$AQ$5, IF('Unit List'!AQ1992='Unit List'!$P$4, 'Unit List'!$AQ$4, 'Unit List'!AQ1992))), IF('Unit List'!S1992='Unit List'!$P$5, 'Unit List'!$AQ$5, IF('Unit List'!S1992='Unit List'!$P$4, 'Unit List'!$AQ$4, 'Unit List'!S1992))), IF('Unit List'!S1992='Unit List'!$P$5, 'Unit List'!$AQ$5, IF('Unit List'!S1992='Unit List'!$P$4, 'Unit List'!$AQ$4, 'Unit List'!S1992))), IF('Unit List'!AQ1992='Unit List'!$P$5, 'Unit List'!$AQ$5, IF('Unit List'!AQ1992='Unit List'!$P$4, 'Unit List'!$AQ$4, 'Unit List'!AQ1992))), IF('Unit List'!S1992='Unit List'!$P$5, 'Unit List'!$AQ$5, IF('Unit List'!S1992='Unit List'!$P$4, 'Unit List'!$AQ$4, 'Unit List'!S1992))), IF('Unit List'!S1992='Unit List'!$P$5, 'Unit List'!$AQ$5, IF('Unit List'!S1992='Unit List'!$P$4, 'Unit List'!$AQ$4, 'Unit List'!S1992))), IF('Unit List'!AQ1992='Unit List'!$P$5, 'Unit List'!$AQ$5, IF('Unit List'!AQ1992='Unit List'!$P$4, 'Unit List'!$AQ$4, 'Unit List'!AQ1992))),"'),",)</f>
        <v>'Scout'),</v>
      </c>
    </row>
    <row r="2104" spans="1:10" x14ac:dyDescent="0.25">
      <c r="A2104" t="s">
        <v>2713</v>
      </c>
      <c r="B2104" t="str">
        <f>CONCATENATE("'_",'Unit List'!C1993,"',",)</f>
        <v>'_NORTHEU',</v>
      </c>
      <c r="C2104" t="str">
        <f>"'',"</f>
        <v>'',</v>
      </c>
      <c r="D2104" t="str">
        <f>CONCATENATE("'",'Unit List'!E1993,"',",)</f>
        <v>'HUNTER_ED',</v>
      </c>
      <c r="E2104" t="str">
        <f>CONCATENATE("'",'Unit List'!F1993,"',",)</f>
        <v>'HUNTER_ED',</v>
      </c>
      <c r="F2104" t="str">
        <f>CONCATENATE("'_",'Unit List'!G1993,"',",)</f>
        <v>'_V2',</v>
      </c>
      <c r="G2104" t="str">
        <f>CONCATENATE("'",'Unit List'!H1993,"',",)</f>
        <v>'SwedenWarrior2',</v>
      </c>
      <c r="H2104" t="str">
        <f>CONCATENATE(IF(ISBLANK('Unit List'!AO1993), IF(ISBLANK('Unit List'!Q1993), IF(ISBLANK('Unit List'!Q1993), IF(ISBLANK('Unit List'!AO1993), IF(ISBLANK('Unit List'!Q1993), IF(ISBLANK('Unit List'!Q1993), IF(ISBLANK('Unit List'!AO1993), IF(ISBLANK('Unit List'!Q1993), IF(ISBLANK('Unit List'!Q1993), IF(ISBLANK('Unit List'!AO1986), IF(ISBLANK('Unit List'!Q1986), IF(ISBLANK('Unit List'!Q1986), "1", IF('Unit List'!Q1986='Unit List'!$P$5, 'Unit List'!$AO$5, IF('Unit List'!Q1986='Unit List'!$P$4, 'Unit List'!$AO$4, IF('Unit List'!Q1986='Unit List'!$P$7, 'Unit List'!Q1986 * 'Unit List'!$AO$7, 'Unit List'!Q1986)))), IF('Unit List'!Q1986='Unit List'!$P$5, 'Unit List'!$AO$5, IF('Unit List'!Q1986='Unit List'!$P$4, 'Unit List'!$AO$4, IF('Unit List'!Q1986='Unit List'!$P$7, 'Unit List'!Q1986 * 'Unit List'!$AO$7, 'Unit List'!Q1986)))), IF('Unit List'!AO1986='Unit List'!$P$5, 'Unit List'!$AO$5, IF('Unit List'!AO1986='Unit List'!$P$4, 'Unit List'!$AO$4, IF('Unit List'!AO1986='Unit List'!$P$7, 'Unit List'!AO1986 * 'Unit List'!$AO$7, 'Unit List'!AO1986)))), IF('Unit List'!Q1993='Unit List'!$P$5, 'Unit List'!$AO$5, IF('Unit List'!Q1993='Unit List'!$P$4, 'Unit List'!$AO$4, IF('Unit List'!Q1993='Unit List'!$P$7, 'Unit List'!Q1993 * 'Unit List'!$AO$7, 'Unit List'!Q1993)))), IF('Unit List'!Q1993='Unit List'!$P$5, 'Unit List'!$AO$5, IF('Unit List'!Q1993='Unit List'!$P$4, 'Unit List'!$AO$4, IF('Unit List'!Q1993='Unit List'!$P$7, 'Unit List'!Q1993 * 'Unit List'!$AO$7, 'Unit List'!Q1993)))), IF('Unit List'!AO1993='Unit List'!$P$5, 'Unit List'!$AO$5, IF('Unit List'!AO1993='Unit List'!$P$4, 'Unit List'!$AO$4, IF('Unit List'!AO1993='Unit List'!$P$7, 'Unit List'!AO1993 * 'Unit List'!$AO$7, 'Unit List'!AO1993)))), IF('Unit List'!Q1993='Unit List'!$P$5, 'Unit List'!$AO$5, IF('Unit List'!Q1993='Unit List'!$P$4, 'Unit List'!$AO$4, IF('Unit List'!Q1993='Unit List'!$P$7, 'Unit List'!Q1993 * 'Unit List'!$AO$7, 'Unit List'!Q1993)))), IF('Unit List'!Q1993='Unit List'!$P$5, 'Unit List'!$AO$5, IF('Unit List'!Q1993='Unit List'!$P$4, 'Unit List'!$AO$4, IF('Unit List'!Q1993='Unit List'!$P$7, 'Unit List'!Q1993 * 'Unit List'!$AO$7, 'Unit List'!Q1993)))), IF('Unit List'!AO1993='Unit List'!$P$5, 'Unit List'!$AO$5, IF('Unit List'!AO1993='Unit List'!$P$4, 'Unit List'!$AO$4, IF('Unit List'!AO1993='Unit List'!$P$7, 'Unit List'!AO1993 * 'Unit List'!$AO$7, 'Unit List'!AO1993)))), IF('Unit List'!Q1993='Unit List'!$P$5, 'Unit List'!$AO$5, IF('Unit List'!Q1993='Unit List'!$P$4, 'Unit List'!$AO$4, IF('Unit List'!Q1993='Unit List'!$P$7, 'Unit List'!Q1993 * 'Unit List'!$AO$7, 'Unit List'!Q1993)))), IF('Unit List'!Q1993='Unit List'!$P$5, 'Unit List'!$AO$5, IF('Unit List'!Q1993='Unit List'!$P$4, 'Unit List'!$AO$4, IF('Unit List'!Q1993='Unit List'!$P$7, 'Unit List'!Q1993 * 'Unit List'!$AO$7, 'Unit List'!Q1993)))), IF('Unit List'!AO1993='Unit List'!$P$5, 'Unit List'!$AO$5, IF('Unit List'!AO1993='Unit List'!$P$4, 'Unit List'!$AO$4, IF('Unit List'!AO1993='Unit List'!$P$7, 'Unit List'!AO1993 * 'Unit List'!$AO$7, 'Unit List'!AO1993)))),",",)</f>
        <v>3,</v>
      </c>
      <c r="I2104" t="str">
        <f>CONCATENATE(IF(ISBLANK('Unit List'!AP1993), IF(ISBLANK('Unit List'!R1993), IF(ISBLANK('Unit List'!R1993), IF(ISBLANK('Unit List'!AP1993), IF(ISBLANK('Unit List'!R1993), IF(ISBLANK('Unit List'!R1993), IF(ISBLANK('Unit List'!AP1993), IF(ISBLANK('Unit List'!R1993), IF(ISBLANK('Unit List'!R1993), IF(ISBLANK('Unit List'!AP1986), IF(ISBLANK('Unit List'!R1986), IF(ISBLANK('Unit List'!R1986), 'Unit List'!$AP$4, IF('Unit List'!R1986='Unit List'!$P$5, 'Unit List'!$AP$5, IF('Unit List'!R1986='Unit List'!$P$4, 'Unit List'!$AP$4, IF('Unit List'!R1986='Unit List'!$P$7, 'Unit List'!R1986 * 'Unit List'!$AP$7, 'Unit List'!R1986)))), IF('Unit List'!R1986='Unit List'!$P$5, 'Unit List'!$AP$5, IF('Unit List'!R1986='Unit List'!$P$4, 'Unit List'!$AP$4, IF('Unit List'!R1986='Unit List'!$P$7, 'Unit List'!R1986 * 'Unit List'!$AP$7, 'Unit List'!R1986)))), IF('Unit List'!AP1986='Unit List'!$P$5, 'Unit List'!$AP$5, IF('Unit List'!AP1986='Unit List'!$P$4, 'Unit List'!$AP$4, IF('Unit List'!AP1986='Unit List'!$P$7, 'Unit List'!AP1986 * 'Unit List'!$AP$7, 'Unit List'!AP1986)))), IF('Unit List'!R1993='Unit List'!$P$5, 'Unit List'!$AP$5, IF('Unit List'!R1993='Unit List'!$P$4, 'Unit List'!$AP$4, IF('Unit List'!R1993='Unit List'!$P$7, 'Unit List'!R1993 * 'Unit List'!$AP$7, 'Unit List'!R1993)))), IF('Unit List'!R1993='Unit List'!$P$5, 'Unit List'!$AP$5, IF('Unit List'!R1993='Unit List'!$P$4, 'Unit List'!$AP$4, IF('Unit List'!R1993='Unit List'!$P$7, 'Unit List'!R1993 * 'Unit List'!$AP$7, 'Unit List'!R1993)))), IF('Unit List'!AP1993='Unit List'!$P$5, 'Unit List'!$AP$5, IF('Unit List'!AP1993='Unit List'!$P$4, 'Unit List'!$AP$4, IF('Unit List'!AP1993='Unit List'!$P$7, 'Unit List'!AP1993 * 'Unit List'!$AP$7, 'Unit List'!AP1993)))), IF('Unit List'!R1993='Unit List'!$P$5, 'Unit List'!$AP$5, IF('Unit List'!R1993='Unit List'!$P$4, 'Unit List'!$AP$4, IF('Unit List'!R1993='Unit List'!$P$7, 'Unit List'!R1993 * 'Unit List'!$AP$7, 'Unit List'!R1993)))), IF('Unit List'!R1993='Unit List'!$P$5, 'Unit List'!$AP$5, IF('Unit List'!R1993='Unit List'!$P$4, 'Unit List'!$AP$4, IF('Unit List'!R1993='Unit List'!$P$7, 'Unit List'!R1993 * 'Unit List'!$AP$7, 'Unit List'!R1993)))), IF('Unit List'!AP1993='Unit List'!$P$5, 'Unit List'!$AP$5, IF('Unit List'!AP1993='Unit List'!$P$4, 'Unit List'!$AP$4, IF('Unit List'!AP1993='Unit List'!$P$7, 'Unit List'!AP1993 * 'Unit List'!$AP$7, 'Unit List'!AP1993)))), IF('Unit List'!R1993='Unit List'!$P$5, 'Unit List'!$AP$5, IF('Unit List'!R1993='Unit List'!$P$4, 'Unit List'!$AP$4, IF('Unit List'!R1993='Unit List'!$P$7, 'Unit List'!R1993 * 'Unit List'!$AP$7, 'Unit List'!R1993)))), IF('Unit List'!R1993='Unit List'!$P$5, 'Unit List'!$AP$5, IF('Unit List'!R1993='Unit List'!$P$4, 'Unit List'!$AP$4, IF('Unit List'!R1993='Unit List'!$P$7, 'Unit List'!R1993 * 'Unit List'!$AP$7, 'Unit List'!R1993)))), IF('Unit List'!AP1993='Unit List'!$P$5, 'Unit List'!$AP$5, IF('Unit List'!AP1993='Unit List'!$P$4, 'Unit List'!$AP$4, IF('Unit List'!AP1993='Unit List'!$P$7, 'Unit List'!AP1993 * 'Unit List'!$AP$7, 'Unit List'!AP1993)))),",",)</f>
        <v>0.175,</v>
      </c>
      <c r="J2104" t="str">
        <f>CONCATENATE("'",IF(ISBLANK('Unit List'!AQ1993), IF(ISBLANK('Unit List'!S1993), IF(ISBLANK('Unit List'!S1993), IF(ISBLANK('Unit List'!AQ1993), IF(ISBLANK('Unit List'!S1993), IF(ISBLANK('Unit List'!S1993), IF(ISBLANK('Unit List'!AQ1993), IF(ISBLANK('Unit List'!S1993), IF(ISBLANK('Unit List'!S1993), IF(ISBLANK('Unit List'!AQ1986), IF(ISBLANK('Unit List'!S1986), IF(ISBLANK('Unit List'!S1986), "",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List'!S1993='Unit List'!$P$5, 'Unit List'!$AQ$5, IF('Unit List'!S1993='Unit List'!$P$4, 'Unit List'!$AQ$4, 'Unit List'!S1993))), IF('Unit List'!S1993='Unit List'!$P$5, 'Unit List'!$AQ$5, IF('Unit List'!S1993='Unit List'!$P$4, 'Unit List'!$AQ$4, 'Unit List'!S1993))), IF('Unit List'!AQ1993='Unit List'!$P$5, 'Unit List'!$AQ$5, IF('Unit List'!AQ1993='Unit List'!$P$4, 'Unit List'!$AQ$4, 'Unit List'!AQ1993))), IF('Unit List'!S1993='Unit List'!$P$5, 'Unit List'!$AQ$5, IF('Unit List'!S1993='Unit List'!$P$4, 'Unit List'!$AQ$4, 'Unit List'!S1993))), IF('Unit List'!S1993='Unit List'!$P$5, 'Unit List'!$AQ$5, IF('Unit List'!S1993='Unit List'!$P$4, 'Unit List'!$AQ$4, 'Unit List'!S1993))), IF('Unit List'!AQ1993='Unit List'!$P$5, 'Unit List'!$AQ$5, IF('Unit List'!AQ1993='Unit List'!$P$4, 'Unit List'!$AQ$4, 'Unit List'!AQ1993))), IF('Unit List'!S1993='Unit List'!$P$5, 'Unit List'!$AQ$5, IF('Unit List'!S1993='Unit List'!$P$4, 'Unit List'!$AQ$4, 'Unit List'!S1993))), IF('Unit List'!S1993='Unit List'!$P$5, 'Unit List'!$AQ$5, IF('Unit List'!S1993='Unit List'!$P$4, 'Unit List'!$AQ$4, 'Unit List'!S1993))), IF('Unit List'!AQ1993='Unit List'!$P$5, 'Unit List'!$AQ$5, IF('Unit List'!AQ1993='Unit List'!$P$4, 'Unit List'!$AQ$4, 'Unit List'!AQ1993))),"'),",)</f>
        <v>'Scout'),</v>
      </c>
    </row>
    <row r="2105" spans="1:10" x14ac:dyDescent="0.25">
      <c r="A2105" t="s">
        <v>2713</v>
      </c>
      <c r="B2105" t="str">
        <f>"'',"</f>
        <v>'',</v>
      </c>
      <c r="C2105" t="str">
        <f>"'',"</f>
        <v>'',</v>
      </c>
      <c r="D2105" t="str">
        <f>CONCATENATE("'",'Unit List'!E1994,"',",)</f>
        <v>'PRIMITIVE_ARCHER',</v>
      </c>
      <c r="E2105" t="str">
        <f>CONCATENATE("'",'Unit List'!F1994,"',",)</f>
        <v>'PRIMITIVE_ARCHER',</v>
      </c>
      <c r="F2105" t="str">
        <f>"'',"</f>
        <v>'',</v>
      </c>
      <c r="G2105" t="str">
        <f>CONCATENATE("'",'Unit List'!H1994,"',",)</f>
        <v>'PrimitiveArcher',</v>
      </c>
      <c r="H2105" t="str">
        <f>CONCATENATE(IF(ISBLANK('Unit List'!AO1994), IF(ISBLANK('Unit List'!Q1994), IF(ISBLANK('Unit List'!Q1994), IF(ISBLANK('Unit List'!AO1994), IF(ISBLANK('Unit List'!Q1994), IF(ISBLANK('Unit List'!Q1994), IF(ISBLANK('Unit List'!AO1994), IF(ISBLANK('Unit List'!Q1994), IF(ISBLANK('Unit List'!Q1994), IF(ISBLANK('Unit List'!AO1994), IF(ISBLANK('Unit List'!Q1994), IF(ISBLANK('Unit List'!Q1994), "1", IF('Unit List'!Q1994='Unit List'!$P$5, 'Unit List'!$AO$5, IF('Unit List'!Q1994='Unit List'!$P$4, 'Unit List'!$AO$4, IF('Unit List'!Q1994='Unit List'!$P$7, 'Unit List'!Q1994 * 'Unit List'!$AO$7, 'Unit List'!Q1994)))), IF('Unit List'!Q1994='Unit List'!$P$5, 'Unit List'!$AO$5, IF('Unit List'!Q1994='Unit List'!$P$4, 'Unit List'!$AO$4, IF('Unit List'!Q1994='Unit List'!$P$7, 'Unit List'!Q1994 * 'Unit List'!$AO$7, 'Unit List'!Q1994)))), IF('Unit List'!AO1994='Unit List'!$P$5, 'Unit List'!$AO$5, IF('Unit List'!AO1994='Unit List'!$P$4, 'Unit List'!$AO$4, IF('Unit List'!AO1994='Unit List'!$P$7, 'Unit List'!AO1994 * 'Unit List'!$AO$7, 'Unit List'!AO1994)))), IF('Unit List'!Q1994='Unit List'!$P$5, 'Unit List'!$AO$5, IF('Unit List'!Q1994='Unit List'!$P$4, 'Unit List'!$AO$4, IF('Unit List'!Q1994='Unit List'!$P$7, 'Unit List'!Q1994 * 'Unit List'!$AO$7, 'Unit List'!Q1994)))), IF('Unit List'!Q1994='Unit List'!$P$5, 'Unit List'!$AO$5, IF('Unit List'!Q1994='Unit List'!$P$4, 'Unit List'!$AO$4, IF('Unit List'!Q1994='Unit List'!$P$7, 'Unit List'!Q1994 * 'Unit List'!$AO$7, 'Unit List'!Q1994)))), IF('Unit List'!AO1994='Unit List'!$P$5, 'Unit List'!$AO$5, IF('Unit List'!AO1994='Unit List'!$P$4, 'Unit List'!$AO$4, IF('Unit List'!AO1994='Unit List'!$P$7, 'Unit List'!AO1994 * 'Unit List'!$AO$7, 'Unit List'!AO1994)))), IF('Unit List'!Q1994='Unit List'!$P$5, 'Unit List'!$AO$5, IF('Unit List'!Q1994='Unit List'!$P$4, 'Unit List'!$AO$4, IF('Unit List'!Q1994='Unit List'!$P$7, 'Unit List'!Q1994 * 'Unit List'!$AO$7, 'Unit List'!Q1994)))), IF('Unit List'!Q1994='Unit List'!$P$5, 'Unit List'!$AO$5, IF('Unit List'!Q1994='Unit List'!$P$4, 'Unit List'!$AO$4, IF('Unit List'!Q1994='Unit List'!$P$7, 'Unit List'!Q1994 * 'Unit List'!$AO$7, 'Unit List'!Q1994)))), IF('Unit List'!AO1994='Unit List'!$P$5, 'Unit List'!$AO$5, IF('Unit List'!AO1994='Unit List'!$P$4, 'Unit List'!$AO$4, IF('Unit List'!AO1994='Unit List'!$P$7, 'Unit List'!AO1994 * 'Unit List'!$AO$7, 'Unit List'!AO1994)))), IF('Unit List'!Q1994='Unit List'!$P$5, 'Unit List'!$AO$5, IF('Unit List'!Q1994='Unit List'!$P$4, 'Unit List'!$AO$4, IF('Unit List'!Q1994='Unit List'!$P$7, 'Unit List'!Q1994 * 'Unit List'!$AO$7, 'Unit List'!Q1994)))), IF('Unit List'!Q1994='Unit List'!$P$5, 'Unit List'!$AO$5, IF('Unit List'!Q1994='Unit List'!$P$4, 'Unit List'!$AO$4, IF('Unit List'!Q1994='Unit List'!$P$7, 'Unit List'!Q1994 * 'Unit List'!$AO$7, 'Unit List'!Q1994)))), IF('Unit List'!AO1994='Unit List'!$P$5, 'Unit List'!$AO$5, IF('Unit List'!AO1994='Unit List'!$P$4, 'Unit List'!$AO$4, IF('Unit List'!AO1994='Unit List'!$P$7, 'Unit List'!AO1994 * 'Unit List'!$AO$7, 'Unit List'!AO1994)))),",",)</f>
        <v>6,</v>
      </c>
      <c r="I2105" t="str">
        <f>CONCATENATE(IF(ISBLANK('Unit List'!AP1994), IF(ISBLANK('Unit List'!R1994), IF(ISBLANK('Unit List'!R1994), IF(ISBLANK('Unit List'!AP1994), IF(ISBLANK('Unit List'!R1994), IF(ISBLANK('Unit List'!R1994), IF(ISBLANK('Unit List'!AP1994), IF(ISBLANK('Unit List'!R1994), IF(ISBLANK('Unit List'!R1994), IF(ISBLANK('Unit List'!AP1994), IF(ISBLANK('Unit List'!R1994), IF(ISBLANK('Unit List'!R1994), 'Unit List'!$AP$4, IF('Unit List'!R1994='Unit List'!$P$5, 'Unit List'!$AP$5, IF('Unit List'!R1994='Unit List'!$P$4, 'Unit List'!$AP$4, IF('Unit List'!R1994='Unit List'!$P$7, 'Unit List'!R1994 * 'Unit List'!$AP$7, 'Unit List'!R1994)))), IF('Unit List'!R1994='Unit List'!$P$5, 'Unit List'!$AP$5, IF('Unit List'!R1994='Unit List'!$P$4, 'Unit List'!$AP$4, IF('Unit List'!R1994='Unit List'!$P$7, 'Unit List'!R1994 * 'Unit List'!$AP$7, 'Unit List'!R1994)))), IF('Unit List'!AP1994='Unit List'!$P$5, 'Unit List'!$AP$5, IF('Unit List'!AP1994='Unit List'!$P$4, 'Unit List'!$AP$4, IF('Unit List'!AP1994='Unit List'!$P$7, 'Unit List'!AP1994 * 'Unit List'!$AP$7, 'Unit List'!AP1994)))), IF('Unit List'!R1994='Unit List'!$P$5, 'Unit List'!$AP$5, IF('Unit List'!R1994='Unit List'!$P$4, 'Unit List'!$AP$4, IF('Unit List'!R1994='Unit List'!$P$7, 'Unit List'!R1994 * 'Unit List'!$AP$7, 'Unit List'!R1994)))), IF('Unit List'!R1994='Unit List'!$P$5, 'Unit List'!$AP$5, IF('Unit List'!R1994='Unit List'!$P$4, 'Unit List'!$AP$4, IF('Unit List'!R1994='Unit List'!$P$7, 'Unit List'!R1994 * 'Unit List'!$AP$7, 'Unit List'!R1994)))), IF('Unit List'!AP1994='Unit List'!$P$5, 'Unit List'!$AP$5, IF('Unit List'!AP1994='Unit List'!$P$4, 'Unit List'!$AP$4, IF('Unit List'!AP1994='Unit List'!$P$7, 'Unit List'!AP1994 * 'Unit List'!$AP$7, 'Unit List'!AP1994)))), IF('Unit List'!R1994='Unit List'!$P$5, 'Unit List'!$AP$5, IF('Unit List'!R1994='Unit List'!$P$4, 'Unit List'!$AP$4, IF('Unit List'!R1994='Unit List'!$P$7, 'Unit List'!R1994 * 'Unit List'!$AP$7, 'Unit List'!R1994)))), IF('Unit List'!R1994='Unit List'!$P$5, 'Unit List'!$AP$5, IF('Unit List'!R1994='Unit List'!$P$4, 'Unit List'!$AP$4, IF('Unit List'!R1994='Unit List'!$P$7, 'Unit List'!R1994 * 'Unit List'!$AP$7, 'Unit List'!R1994)))), IF('Unit List'!AP1994='Unit List'!$P$5, 'Unit List'!$AP$5, IF('Unit List'!AP1994='Unit List'!$P$4, 'Unit List'!$AP$4, IF('Unit List'!AP1994='Unit List'!$P$7, 'Unit List'!AP1994 * 'Unit List'!$AP$7, 'Unit List'!AP1994)))), IF('Unit List'!R1994='Unit List'!$P$5, 'Unit List'!$AP$5, IF('Unit List'!R1994='Unit List'!$P$4, 'Unit List'!$AP$4, IF('Unit List'!R1994='Unit List'!$P$7, 'Unit List'!R1994 * 'Unit List'!$AP$7, 'Unit List'!R1994)))), IF('Unit List'!R1994='Unit List'!$P$5, 'Unit List'!$AP$5, IF('Unit List'!R1994='Unit List'!$P$4, 'Unit List'!$AP$4, IF('Unit List'!R1994='Unit List'!$P$7, 'Unit List'!R1994 * 'Unit List'!$AP$7, 'Unit List'!R1994)))), IF('Unit List'!AP1994='Unit List'!$P$5, 'Unit List'!$AP$5, IF('Unit List'!AP1994='Unit List'!$P$4, 'Unit List'!$AP$4, IF('Unit List'!AP1994='Unit List'!$P$7, 'Unit List'!AP1994 * 'Unit List'!$AP$7, 'Unit List'!AP1994)))),",",)</f>
        <v>0.13,</v>
      </c>
      <c r="J2105" t="str">
        <f>CONCATENATE("'",IF(ISBLANK('Unit List'!AQ1994), IF(ISBLANK('Unit List'!S1994), IF(ISBLANK('Unit List'!S1994), IF(ISBLANK('Unit List'!AQ1994), IF(ISBLANK('Unit List'!S1994), IF(ISBLANK('Unit List'!S1994), IF(ISBLANK('Unit List'!AQ1994), IF(ISBLANK('Unit List'!S1994), IF(ISBLANK('Unit List'!S1994), IF(ISBLANK('Unit List'!AQ1994), IF(ISBLANK('Unit List'!S1994), IF(ISBLANK('Unit List'!S1994), "", IF('Unit List'!S1994='Unit List'!$P$5, 'Unit List'!$AQ$5, IF('Unit List'!S1994='Unit List'!$P$4, 'Unit List'!$AQ$4, 'Unit List'!S1994))), IF('Unit List'!S1994='Unit List'!$P$5, 'Unit List'!$AQ$5, IF('Unit List'!S1994='Unit List'!$P$4, 'Unit List'!$AQ$4, 'Unit List'!S1994))), IF('Unit List'!AQ1994='Unit List'!$P$5, 'Unit List'!$AQ$5, IF('Unit List'!AQ1994='Unit List'!$P$4, 'Unit List'!$AQ$4, 'Unit List'!AQ1994))), IF('Unit List'!S1994='Unit List'!$P$5, 'Unit List'!$AQ$5, IF('Unit List'!S1994='Unit List'!$P$4, 'Unit List'!$AQ$4, 'Unit List'!S1994))), IF('Unit List'!S1994='Unit List'!$P$5, 'Unit List'!$AQ$5, IF('Unit List'!S1994='Unit List'!$P$4, 'Unit List'!$AQ$4, 'Unit List'!S1994))), IF('Unit List'!AQ1994='Unit List'!$P$5, 'Unit List'!$AQ$5, IF('Unit List'!AQ1994='Unit List'!$P$4, 'Unit List'!$AQ$4, 'Unit List'!AQ1994))), IF('Unit List'!S1994='Unit List'!$P$5, 'Unit List'!$AQ$5, IF('Unit List'!S1994='Unit List'!$P$4, 'Unit List'!$AQ$4, 'Unit List'!S1994))), IF('Unit List'!S1994='Unit List'!$P$5, 'Unit List'!$AQ$5, IF('Unit List'!S1994='Unit List'!$P$4, 'Unit List'!$AQ$4, 'Unit List'!S1994))), IF('Unit List'!AQ1994='Unit List'!$P$5, 'Unit List'!$AQ$5, IF('Unit List'!AQ1994='Unit List'!$P$4, 'Unit List'!$AQ$4, 'Unit List'!AQ1994))), IF('Unit List'!S1994='Unit List'!$P$5, 'Unit List'!$AQ$5, IF('Unit List'!S1994='Unit List'!$P$4, 'Unit List'!$AQ$4, 'Unit List'!S1994))), IF('Unit List'!S1994='Unit List'!$P$5, 'Unit List'!$AQ$5, IF('Unit List'!S1994='Unit List'!$P$4, 'Unit List'!$AQ$4, 'Unit List'!S1994))), IF('Unit List'!AQ1994='Unit List'!$P$5, 'Unit List'!$AQ$5, IF('Unit List'!AQ1994='Unit List'!$P$4, 'Unit List'!$AQ$4, 'Unit List'!AQ1994))),"'),",)</f>
        <v>'Scout'),</v>
      </c>
    </row>
    <row r="2106" spans="1:10" x14ac:dyDescent="0.25">
      <c r="A2106" t="s">
        <v>2713</v>
      </c>
      <c r="B2106" t="str">
        <f>CONCATENATE("'_",'Unit List'!C1995,"',",)</f>
        <v>'_AFRI',</v>
      </c>
      <c r="C2106" t="str">
        <f>"'',"</f>
        <v>'',</v>
      </c>
      <c r="D2106" t="str">
        <f>CONCATENATE("'",'Unit List'!E1995,"',",)</f>
        <v>'PRIMITIVE_ARCHER',</v>
      </c>
      <c r="E2106" t="str">
        <f>CONCATENATE("'",'Unit List'!F1995,"',",)</f>
        <v>'PRIMITIVE_ARCHER',</v>
      </c>
      <c r="F2106" t="str">
        <f>"'',"</f>
        <v>'',</v>
      </c>
      <c r="G2106" t="str">
        <f>CONCATENATE("'",'Unit List'!H1995,"',",)</f>
        <v>'SonghaiArcher',</v>
      </c>
      <c r="H2106" t="str">
        <f>CONCATENATE(IF(ISBLANK('Unit List'!AO1995), IF(ISBLANK('Unit List'!Q1995), IF(ISBLANK('Unit List'!Q1995), IF(ISBLANK('Unit List'!AO1995), IF(ISBLANK('Unit List'!Q1995), IF(ISBLANK('Unit List'!Q1995), IF(ISBLANK('Unit List'!AO1995), IF(ISBLANK('Unit List'!Q1995), IF(ISBLANK('Unit List'!Q1995), IF(ISBLANK('Unit List'!AO1994), IF(ISBLANK('Unit List'!Q1994), IF(ISBLANK('Unit List'!Q1994), "1", IF('Unit List'!Q1994='Unit List'!$P$5, 'Unit List'!$AO$5, IF('Unit List'!Q1994='Unit List'!$P$4, 'Unit List'!$AO$4, IF('Unit List'!Q1994='Unit List'!$P$7, 'Unit List'!Q1994 * 'Unit List'!$AO$7, 'Unit List'!Q1994)))), IF('Unit List'!Q1994='Unit List'!$P$5, 'Unit List'!$AO$5, IF('Unit List'!Q1994='Unit List'!$P$4, 'Unit List'!$AO$4, IF('Unit List'!Q1994='Unit List'!$P$7, 'Unit List'!Q1994 * 'Unit List'!$AO$7, 'Unit List'!Q1994)))), IF('Unit List'!AO1994='Unit List'!$P$5, 'Unit List'!$AO$5, IF('Unit List'!AO1994='Unit List'!$P$4, 'Unit List'!$AO$4, IF('Unit List'!AO1994='Unit List'!$P$7, 'Unit List'!AO1994 * 'Unit List'!$AO$7, 'Unit List'!AO1994)))), IF('Unit List'!Q1995='Unit List'!$P$5, 'Unit List'!$AO$5, IF('Unit List'!Q1995='Unit List'!$P$4, 'Unit List'!$AO$4, IF('Unit List'!Q1995='Unit List'!$P$7, 'Unit List'!Q1995 * 'Unit List'!$AO$7, 'Unit List'!Q1995)))), IF('Unit List'!Q1995='Unit List'!$P$5, 'Unit List'!$AO$5, IF('Unit List'!Q1995='Unit List'!$P$4, 'Unit List'!$AO$4, IF('Unit List'!Q1995='Unit List'!$P$7, 'Unit List'!Q1995 * 'Unit List'!$AO$7, 'Unit List'!Q1995)))), IF('Unit List'!AO1995='Unit List'!$P$5, 'Unit List'!$AO$5, IF('Unit List'!AO1995='Unit List'!$P$4, 'Unit List'!$AO$4, IF('Unit List'!AO1995='Unit List'!$P$7, 'Unit List'!AO1995 * 'Unit List'!$AO$7, 'Unit List'!AO1995)))), IF('Unit List'!Q1995='Unit List'!$P$5, 'Unit List'!$AO$5, IF('Unit List'!Q1995='Unit List'!$P$4, 'Unit List'!$AO$4, IF('Unit List'!Q1995='Unit List'!$P$7, 'Unit List'!Q1995 * 'Unit List'!$AO$7, 'Unit List'!Q1995)))), IF('Unit List'!Q1995='Unit List'!$P$5, 'Unit List'!$AO$5, IF('Unit List'!Q1995='Unit List'!$P$4, 'Unit List'!$AO$4, IF('Unit List'!Q1995='Unit List'!$P$7, 'Unit List'!Q1995 * 'Unit List'!$AO$7, 'Unit List'!Q1995)))), IF('Unit List'!AO1995='Unit List'!$P$5, 'Unit List'!$AO$5, IF('Unit List'!AO1995='Unit List'!$P$4, 'Unit List'!$AO$4, IF('Unit List'!AO1995='Unit List'!$P$7, 'Unit List'!AO1995 * 'Unit List'!$AO$7, 'Unit List'!AO1995)))), IF('Unit List'!Q1995='Unit List'!$P$5, 'Unit List'!$AO$5, IF('Unit List'!Q1995='Unit List'!$P$4, 'Unit List'!$AO$4, IF('Unit List'!Q1995='Unit List'!$P$7, 'Unit List'!Q1995 * 'Unit List'!$AO$7, 'Unit List'!Q1995)))), IF('Unit List'!Q1995='Unit List'!$P$5, 'Unit List'!$AO$5, IF('Unit List'!Q1995='Unit List'!$P$4, 'Unit List'!$AO$4, IF('Unit List'!Q1995='Unit List'!$P$7, 'Unit List'!Q1995 * 'Unit List'!$AO$7, 'Unit List'!Q1995)))), IF('Unit List'!AO1995='Unit List'!$P$5, 'Unit List'!$AO$5, IF('Unit List'!AO1995='Unit List'!$P$4, 'Unit List'!$AO$4, IF('Unit List'!AO1995='Unit List'!$P$7, 'Unit List'!AO1995 * 'Unit List'!$AO$7, 'Unit List'!AO1995)))),",",)</f>
        <v>6,</v>
      </c>
      <c r="I2106" t="str">
        <f>CONCATENATE(IF(ISBLANK('Unit List'!AP1995), IF(ISBLANK('Unit List'!R1995), IF(ISBLANK('Unit List'!R1995), IF(ISBLANK('Unit List'!AP1995), IF(ISBLANK('Unit List'!R1995), IF(ISBLANK('Unit List'!R1995), IF(ISBLANK('Unit List'!AP1995), IF(ISBLANK('Unit List'!R1995), IF(ISBLANK('Unit List'!R1995), IF(ISBLANK('Unit List'!AP1994), IF(ISBLANK('Unit List'!R1994), IF(ISBLANK('Unit List'!R1994), 'Unit List'!$AP$4, IF('Unit List'!R1994='Unit List'!$P$5, 'Unit List'!$AP$5, IF('Unit List'!R1994='Unit List'!$P$4, 'Unit List'!$AP$4, IF('Unit List'!R1994='Unit List'!$P$7, 'Unit List'!R1994 * 'Unit List'!$AP$7, 'Unit List'!R1994)))), IF('Unit List'!R1994='Unit List'!$P$5, 'Unit List'!$AP$5, IF('Unit List'!R1994='Unit List'!$P$4, 'Unit List'!$AP$4, IF('Unit List'!R1994='Unit List'!$P$7, 'Unit List'!R1994 * 'Unit List'!$AP$7, 'Unit List'!R1994)))), IF('Unit List'!AP1994='Unit List'!$P$5, 'Unit List'!$AP$5, IF('Unit List'!AP1994='Unit List'!$P$4, 'Unit List'!$AP$4, IF('Unit List'!AP1994='Unit List'!$P$7, 'Unit List'!AP1994 * 'Unit List'!$AP$7, 'Unit List'!AP1994)))), IF('Unit List'!R1995='Unit List'!$P$5, 'Unit List'!$AP$5, IF('Unit List'!R1995='Unit List'!$P$4, 'Unit List'!$AP$4, IF('Unit List'!R1995='Unit List'!$P$7, 'Unit List'!R1995 * 'Unit List'!$AP$7, 'Unit List'!R1995)))), IF('Unit List'!R1995='Unit List'!$P$5, 'Unit List'!$AP$5, IF('Unit List'!R1995='Unit List'!$P$4, 'Unit List'!$AP$4, IF('Unit List'!R1995='Unit List'!$P$7, 'Unit List'!R1995 * 'Unit List'!$AP$7, 'Unit List'!R1995)))), IF('Unit List'!AP1995='Unit List'!$P$5, 'Unit List'!$AP$5, IF('Unit List'!AP1995='Unit List'!$P$4, 'Unit List'!$AP$4, IF('Unit List'!AP1995='Unit List'!$P$7, 'Unit List'!AP1995 * 'Unit List'!$AP$7, 'Unit List'!AP1995)))), IF('Unit List'!R1995='Unit List'!$P$5, 'Unit List'!$AP$5, IF('Unit List'!R1995='Unit List'!$P$4, 'Unit List'!$AP$4, IF('Unit List'!R1995='Unit List'!$P$7, 'Unit List'!R1995 * 'Unit List'!$AP$7, 'Unit List'!R1995)))), IF('Unit List'!R1995='Unit List'!$P$5, 'Unit List'!$AP$5, IF('Unit List'!R1995='Unit List'!$P$4, 'Unit List'!$AP$4, IF('Unit List'!R1995='Unit List'!$P$7, 'Unit List'!R1995 * 'Unit List'!$AP$7, 'Unit List'!R1995)))), IF('Unit List'!AP1995='Unit List'!$P$5, 'Unit List'!$AP$5, IF('Unit List'!AP1995='Unit List'!$P$4, 'Unit List'!$AP$4, IF('Unit List'!AP1995='Unit List'!$P$7, 'Unit List'!AP1995 * 'Unit List'!$AP$7, 'Unit List'!AP1995)))), IF('Unit List'!R1995='Unit List'!$P$5, 'Unit List'!$AP$5, IF('Unit List'!R1995='Unit List'!$P$4, 'Unit List'!$AP$4, IF('Unit List'!R1995='Unit List'!$P$7, 'Unit List'!R1995 * 'Unit List'!$AP$7, 'Unit List'!R1995)))), IF('Unit List'!R1995='Unit List'!$P$5, 'Unit List'!$AP$5, IF('Unit List'!R1995='Unit List'!$P$4, 'Unit List'!$AP$4, IF('Unit List'!R1995='Unit List'!$P$7, 'Unit List'!R1995 * 'Unit List'!$AP$7, 'Unit List'!R1995)))), IF('Unit List'!AP1995='Unit List'!$P$5, 'Unit List'!$AP$5, IF('Unit List'!AP1995='Unit List'!$P$4, 'Unit List'!$AP$4, IF('Unit List'!AP1995='Unit List'!$P$7, 'Unit List'!AP1995 * 'Unit List'!$AP$7, 'Unit List'!AP1995)))),",",)</f>
        <v>0.13,</v>
      </c>
      <c r="J2106" t="str">
        <f>CONCATENATE("'",IF(ISBLANK('Unit List'!AQ1995), IF(ISBLANK('Unit List'!S1995), IF(ISBLANK('Unit List'!S1995), IF(ISBLANK('Unit List'!AQ1995), IF(ISBLANK('Unit List'!S1995), IF(ISBLANK('Unit List'!S1995), IF(ISBLANK('Unit List'!AQ1995), IF(ISBLANK('Unit List'!S1995), IF(ISBLANK('Unit List'!S1995), IF(ISBLANK('Unit List'!AQ1994), IF(ISBLANK('Unit List'!S1994), IF(ISBLANK('Unit List'!S1994), "", IF('Unit List'!S1994='Unit List'!$P$5, 'Unit List'!$AQ$5, IF('Unit List'!S1994='Unit List'!$P$4, 'Unit List'!$AQ$4, 'Unit List'!S1994))), IF('Unit List'!S1994='Unit List'!$P$5, 'Unit List'!$AQ$5, IF('Unit List'!S1994='Unit List'!$P$4, 'Unit List'!$AQ$4, 'Unit List'!S1994))), IF('Unit List'!AQ1994='Unit List'!$P$5, 'Unit List'!$AQ$5, IF('Unit List'!AQ1994='Unit List'!$P$4, 'Unit List'!$AQ$4, 'Unit List'!AQ1994))), IF('Unit List'!S1995='Unit List'!$P$5, 'Unit List'!$AQ$5, IF('Unit List'!S1995='Unit List'!$P$4, 'Unit List'!$AQ$4, 'Unit List'!S1995))), IF('Unit List'!S1995='Unit List'!$P$5, 'Unit List'!$AQ$5, IF('Unit List'!S1995='Unit List'!$P$4, 'Unit List'!$AQ$4, 'Unit List'!S1995))), IF('Unit List'!AQ1995='Unit List'!$P$5, 'Unit List'!$AQ$5, IF('Unit List'!AQ1995='Unit List'!$P$4, 'Unit List'!$AQ$4, 'Unit List'!AQ1995))), IF('Unit List'!S1995='Unit List'!$P$5, 'Unit List'!$AQ$5, IF('Unit List'!S1995='Unit List'!$P$4, 'Unit List'!$AQ$4, 'Unit List'!S1995))), IF('Unit List'!S1995='Unit List'!$P$5, 'Unit List'!$AQ$5, IF('Unit List'!S1995='Unit List'!$P$4, 'Unit List'!$AQ$4, 'Unit List'!S1995))), IF('Unit List'!AQ1995='Unit List'!$P$5, 'Unit List'!$AQ$5, IF('Unit List'!AQ1995='Unit List'!$P$4, 'Unit List'!$AQ$4, 'Unit List'!AQ1995))), IF('Unit List'!S1995='Unit List'!$P$5, 'Unit List'!$AQ$5, IF('Unit List'!S1995='Unit List'!$P$4, 'Unit List'!$AQ$4, 'Unit List'!S1995))), IF('Unit List'!S1995='Unit List'!$P$5, 'Unit List'!$AQ$5, IF('Unit List'!S1995='Unit List'!$P$4, 'Unit List'!$AQ$4, 'Unit List'!S1995))), IF('Unit List'!AQ1995='Unit List'!$P$5, 'Unit List'!$AQ$5, IF('Unit List'!AQ1995='Unit List'!$P$4, 'Unit List'!$AQ$4, 'Unit List'!AQ1995))),"'),",)</f>
        <v>'Scout'),</v>
      </c>
    </row>
    <row r="2107" spans="1:10" x14ac:dyDescent="0.25">
      <c r="A2107" t="s">
        <v>2713</v>
      </c>
      <c r="B2107" t="str">
        <f>"'',"</f>
        <v>'',</v>
      </c>
      <c r="C2107" t="str">
        <f>"'',"</f>
        <v>'',</v>
      </c>
      <c r="D2107" t="str">
        <f>CONCATENATE("'",'Unit List'!E1996,"',",)</f>
        <v>'SAVAGE',</v>
      </c>
      <c r="E2107" t="str">
        <f>CONCATENATE("'",'Unit List'!F1996,"',",)</f>
        <v>'SAVAGE',</v>
      </c>
      <c r="F2107" t="str">
        <f>"'',"</f>
        <v>'',</v>
      </c>
      <c r="G2107" t="str">
        <f>CONCATENATE("'",'Unit List'!H1996,"',",)</f>
        <v>'Savage',</v>
      </c>
      <c r="H2107" t="str">
        <f>CONCATENATE(IF(ISBLANK('Unit List'!AO1996), IF(ISBLANK('Unit List'!Q1996), IF(ISBLANK('Unit List'!Q1996), IF(ISBLANK('Unit List'!AO1996), IF(ISBLANK('Unit List'!Q1996), IF(ISBLANK('Unit List'!Q1996), IF(ISBLANK('Unit List'!AO1996), IF(ISBLANK('Unit List'!Q1996), IF(ISBLANK('Unit List'!Q1996),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List'!AO1996)))),",",)</f>
        <v>6,</v>
      </c>
      <c r="I2107" t="str">
        <f>CONCATENATE(IF(ISBLANK('Unit List'!AP1996), IF(ISBLANK('Unit List'!R1996), IF(ISBLANK('Unit List'!R1996), IF(ISBLANK('Unit List'!AP1996), IF(ISBLANK('Unit List'!R1996), IF(ISBLANK('Unit List'!R1996), IF(ISBLANK('Unit List'!AP1996), IF(ISBLANK('Unit List'!R1996), IF(ISBLANK('Unit List'!R1996),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List'!AP1996)))),",",)</f>
        <v>0.14,</v>
      </c>
      <c r="J2107" t="str">
        <f>CONCATENATE("'",IF(ISBLANK('Unit List'!AQ1996), IF(ISBLANK('Unit List'!S1996), IF(ISBLANK('Unit List'!S1996), IF(ISBLANK('Unit List'!AQ1996), IF(ISBLANK('Unit List'!S1996), IF(ISBLANK('Unit List'!S1996), IF(ISBLANK('Unit List'!AQ1996), IF(ISBLANK('Unit List'!S1996), IF(ISBLANK('Unit List'!S1996),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List'!AQ1996))),"'),",)</f>
        <v>'UnFormed'),</v>
      </c>
    </row>
    <row r="2108" spans="1:10" x14ac:dyDescent="0.25">
      <c r="A2108" t="s">
        <v>2713</v>
      </c>
      <c r="B2108" t="str">
        <f>CONCATENATE("'_",'Unit List'!C1997,"',",)</f>
        <v>'_AFRI',</v>
      </c>
      <c r="C2108" t="str">
        <f>"'',"</f>
        <v>'',</v>
      </c>
      <c r="D2108" t="str">
        <f>CONCATENATE("'",'Unit List'!E1997,"',",)</f>
        <v>'SAVAGE',</v>
      </c>
      <c r="E2108" t="str">
        <f>CONCATENATE("'",'Unit List'!F1997,"',",)</f>
        <v>'SAVAGE',</v>
      </c>
      <c r="F2108" t="str">
        <f>"'',"</f>
        <v>'',</v>
      </c>
      <c r="G2108" t="str">
        <f>CONCATENATE("'",'Unit List'!H1997,"',",)</f>
        <v>'SA_EthiopiaAxe',</v>
      </c>
      <c r="H2108" t="str">
        <f>CONCATENATE(IF(ISBLANK('Unit List'!AO1997), IF(ISBLANK('Unit List'!Q1997), IF(ISBLANK('Unit List'!Q1997), IF(ISBLANK('Unit List'!AO1997), IF(ISBLANK('Unit List'!Q1997), IF(ISBLANK('Unit List'!Q1997), IF(ISBLANK('Unit List'!AO1997), IF(ISBLANK('Unit List'!Q1997), IF(ISBLANK('Unit List'!Q1997),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List'!Q1997='Unit List'!$P$5, 'Unit List'!$AO$5, IF('Unit List'!Q1997='Unit List'!$P$4, 'Unit List'!$AO$4, IF('Unit List'!Q1997='Unit List'!$P$7, 'Unit List'!Q1997 * 'Unit List'!$AO$7, 'Unit List'!Q1997)))), IF('Unit List'!Q1997='Unit List'!$P$5, 'Unit List'!$AO$5, IF('Unit List'!Q1997='Unit List'!$P$4, 'Unit List'!$AO$4, IF('Unit List'!Q1997='Unit List'!$P$7, 'Unit List'!Q1997 * 'Unit List'!$AO$7, 'Unit List'!Q1997)))), IF('Unit List'!AO1997='Unit List'!$P$5, 'Unit List'!$AO$5, IF('Unit List'!AO1997='Unit List'!$P$4, 'Unit List'!$AO$4, IF('Unit List'!AO1997='Unit List'!$P$7, 'Unit List'!AO1997 * 'Unit List'!$AO$7, 'Unit List'!AO1997)))), IF('Unit List'!Q1997='Unit List'!$P$5, 'Unit List'!$AO$5, IF('Unit List'!Q1997='Unit List'!$P$4, 'Unit List'!$AO$4, IF('Unit List'!Q1997='Unit List'!$P$7, 'Unit List'!Q1997 * 'Unit List'!$AO$7, 'Unit List'!Q1997)))), IF('Unit List'!Q1997='Unit List'!$P$5, 'Unit List'!$AO$5, IF('Unit List'!Q1997='Unit List'!$P$4, 'Unit List'!$AO$4, IF('Unit List'!Q1997='Unit List'!$P$7, 'Unit List'!Q1997 * 'Unit List'!$AO$7, 'Unit List'!Q1997)))), IF('Unit List'!AO1997='Unit List'!$P$5, 'Unit List'!$AO$5, IF('Unit List'!AO1997='Unit List'!$P$4, 'Unit List'!$AO$4, IF('Unit List'!AO1997='Unit List'!$P$7, 'Unit List'!AO1997 * 'Unit List'!$AO$7, 'Unit List'!AO1997)))), IF('Unit List'!Q1997='Unit List'!$P$5, 'Unit List'!$AO$5, IF('Unit List'!Q1997='Unit List'!$P$4, 'Unit List'!$AO$4, IF('Unit List'!Q1997='Unit List'!$P$7, 'Unit List'!Q1997 * 'Unit List'!$AO$7, 'Unit List'!Q1997)))), IF('Unit List'!Q1997='Unit List'!$P$5, 'Unit List'!$AO$5, IF('Unit List'!Q1997='Unit List'!$P$4, 'Unit List'!$AO$4, IF('Unit List'!Q1997='Unit List'!$P$7, 'Unit List'!Q1997 * 'Unit List'!$AO$7, 'Unit List'!Q1997)))), IF('Unit List'!AO1997='Unit List'!$P$5, 'Unit List'!$AO$5, IF('Unit List'!AO1997='Unit List'!$P$4, 'Unit List'!$AO$4, IF('Unit List'!AO1997='Unit List'!$P$7, 'Unit List'!AO1997 * 'Unit List'!$AO$7, 'Unit List'!AO1997)))),",",)</f>
        <v>6,</v>
      </c>
      <c r="I2108" t="str">
        <f>CONCATENATE(IF(ISBLANK('Unit List'!AP1997), IF(ISBLANK('Unit List'!R1997), IF(ISBLANK('Unit List'!R1997), IF(ISBLANK('Unit List'!AP1997), IF(ISBLANK('Unit List'!R1997), IF(ISBLANK('Unit List'!R1997), IF(ISBLANK('Unit List'!AP1997), IF(ISBLANK('Unit List'!R1997), IF(ISBLANK('Unit List'!R1997),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List'!R1997='Unit List'!$P$5, 'Unit List'!$AP$5, IF('Unit List'!R1997='Unit List'!$P$4, 'Unit List'!$AP$4, IF('Unit List'!R1997='Unit List'!$P$7, 'Unit List'!R1997 * 'Unit List'!$AP$7, 'Unit List'!R1997)))), IF('Unit List'!R1997='Unit List'!$P$5, 'Unit List'!$AP$5, IF('Unit List'!R1997='Unit List'!$P$4, 'Unit List'!$AP$4, IF('Unit List'!R1997='Unit List'!$P$7, 'Unit List'!R1997 * 'Unit List'!$AP$7, 'Unit List'!R1997)))), IF('Unit List'!AP1997='Unit List'!$P$5, 'Unit List'!$AP$5, IF('Unit List'!AP1997='Unit List'!$P$4, 'Unit List'!$AP$4, IF('Unit List'!AP1997='Unit List'!$P$7, 'Unit List'!AP1997 * 'Unit List'!$AP$7, 'Unit List'!AP1997)))), IF('Unit List'!R1997='Unit List'!$P$5, 'Unit List'!$AP$5, IF('Unit List'!R1997='Unit List'!$P$4, 'Unit List'!$AP$4, IF('Unit List'!R1997='Unit List'!$P$7, 'Unit List'!R1997 * 'Unit List'!$AP$7, 'Unit List'!R1997)))), IF('Unit List'!R1997='Unit List'!$P$5, 'Unit List'!$AP$5, IF('Unit List'!R1997='Unit List'!$P$4, 'Unit List'!$AP$4, IF('Unit List'!R1997='Unit List'!$P$7, 'Unit List'!R1997 * 'Unit List'!$AP$7, 'Unit List'!R1997)))), IF('Unit List'!AP1997='Unit List'!$P$5, 'Unit List'!$AP$5, IF('Unit List'!AP1997='Unit List'!$P$4, 'Unit List'!$AP$4, IF('Unit List'!AP1997='Unit List'!$P$7, 'Unit List'!AP1997 * 'Unit List'!$AP$7, 'Unit List'!AP1997)))), IF('Unit List'!R1997='Unit List'!$P$5, 'Unit List'!$AP$5, IF('Unit List'!R1997='Unit List'!$P$4, 'Unit List'!$AP$4, IF('Unit List'!R1997='Unit List'!$P$7, 'Unit List'!R1997 * 'Unit List'!$AP$7, 'Unit List'!R1997)))), IF('Unit List'!R1997='Unit List'!$P$5, 'Unit List'!$AP$5, IF('Unit List'!R1997='Unit List'!$P$4, 'Unit List'!$AP$4, IF('Unit List'!R1997='Unit List'!$P$7, 'Unit List'!R1997 * 'Unit List'!$AP$7, 'Unit List'!R1997)))), IF('Unit List'!AP1997='Unit List'!$P$5, 'Unit List'!$AP$5, IF('Unit List'!AP1997='Unit List'!$P$4, 'Unit List'!$AP$4, IF('Unit List'!AP1997='Unit List'!$P$7, 'Unit List'!AP1997 * 'Unit List'!$AP$7, 'Unit List'!AP1997)))),",",)</f>
        <v>0.14,</v>
      </c>
      <c r="J2108" t="str">
        <f>CONCATENATE("'",IF(ISBLANK('Unit List'!AQ1997), IF(ISBLANK('Unit List'!S1997), IF(ISBLANK('Unit List'!S1997), IF(ISBLANK('Unit List'!AQ1997), IF(ISBLANK('Unit List'!S1997), IF(ISBLANK('Unit List'!S1997), IF(ISBLANK('Unit List'!AQ1997), IF(ISBLANK('Unit List'!S1997), IF(ISBLANK('Unit List'!S1997),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List'!S1997='Unit List'!$P$5, 'Unit List'!$AQ$5, IF('Unit List'!S1997='Unit List'!$P$4, 'Unit List'!$AQ$4, 'Unit List'!S1997))), IF('Unit List'!S1997='Unit List'!$P$5, 'Unit List'!$AQ$5, IF('Unit List'!S1997='Unit List'!$P$4, 'Unit List'!$AQ$4, 'Unit List'!S1997))), IF('Unit List'!AQ1997='Unit List'!$P$5, 'Unit List'!$AQ$5, IF('Unit List'!AQ1997='Unit List'!$P$4, 'Unit List'!$AQ$4, 'Unit List'!AQ1997))), IF('Unit List'!S1997='Unit List'!$P$5, 'Unit List'!$AQ$5, IF('Unit List'!S1997='Unit List'!$P$4, 'Unit List'!$AQ$4, 'Unit List'!S1997))), IF('Unit List'!S1997='Unit List'!$P$5, 'Unit List'!$AQ$5, IF('Unit List'!S1997='Unit List'!$P$4, 'Unit List'!$AQ$4, 'Unit List'!S1997))), IF('Unit List'!AQ1997='Unit List'!$P$5, 'Unit List'!$AQ$5, IF('Unit List'!AQ1997='Unit List'!$P$4, 'Unit List'!$AQ$4, 'Unit List'!AQ1997))), IF('Unit List'!S1997='Unit List'!$P$5, 'Unit List'!$AQ$5, IF('Unit List'!S1997='Unit List'!$P$4, 'Unit List'!$AQ$4, 'Unit List'!S1997))), IF('Unit List'!S1997='Unit List'!$P$5, 'Unit List'!$AQ$5, IF('Unit List'!S1997='Unit List'!$P$4, 'Unit List'!$AQ$4, 'Unit List'!S1997))), IF('Unit List'!AQ1997='Unit List'!$P$5, 'Unit List'!$AQ$5, IF('Unit List'!AQ1997='Unit List'!$P$4, 'Unit List'!$AQ$4, 'Unit List'!AQ1997))),"'),",)</f>
        <v>'UnFormed'),</v>
      </c>
    </row>
    <row r="2109" spans="1:10" x14ac:dyDescent="0.25">
      <c r="A2109" t="s">
        <v>2713</v>
      </c>
      <c r="B2109" t="str">
        <f>CONCATENATE("'_",'Unit List'!C1998,"',",)</f>
        <v>'_EASTEU',</v>
      </c>
      <c r="C2109" t="str">
        <f>"'',"</f>
        <v>'',</v>
      </c>
      <c r="D2109" t="str">
        <f>CONCATENATE("'",'Unit List'!E1998,"',",)</f>
        <v>'SAVAGE',</v>
      </c>
      <c r="E2109" t="str">
        <f>CONCATENATE("'",'Unit List'!F1998,"',",)</f>
        <v>'SAVAGE',</v>
      </c>
      <c r="F2109" t="str">
        <f>"'',"</f>
        <v>'',</v>
      </c>
      <c r="G2109" t="str">
        <f>CONCATENATE("'",'Unit List'!H1998,"',",)</f>
        <v>'BearWarrior',</v>
      </c>
      <c r="H2109" t="str">
        <f>CONCATENATE(IF(ISBLANK('Unit List'!AO1998), IF(ISBLANK('Unit List'!Q1998), IF(ISBLANK('Unit List'!Q1998), IF(ISBLANK('Unit List'!AO1998), IF(ISBLANK('Unit List'!Q1998), IF(ISBLANK('Unit List'!Q1998), IF(ISBLANK('Unit List'!AO1998), IF(ISBLANK('Unit List'!Q1998), IF(ISBLANK('Unit List'!Q1998),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List'!Q1998='Unit List'!$P$5, 'Unit List'!$AO$5, IF('Unit List'!Q1998='Unit List'!$P$4, 'Unit List'!$AO$4, IF('Unit List'!Q1998='Unit List'!$P$7, 'Unit List'!Q1998 * 'Unit List'!$AO$7, 'Unit List'!Q1998)))), IF('Unit List'!Q1998='Unit List'!$P$5, 'Unit List'!$AO$5, IF('Unit List'!Q1998='Unit List'!$P$4, 'Unit List'!$AO$4, IF('Unit List'!Q1998='Unit List'!$P$7, 'Unit List'!Q1998 * 'Unit List'!$AO$7, 'Unit List'!Q1998)))), IF('Unit List'!AO1998='Unit List'!$P$5, 'Unit List'!$AO$5, IF('Unit List'!AO1998='Unit List'!$P$4, 'Unit List'!$AO$4, IF('Unit List'!AO1998='Unit List'!$P$7, 'Unit List'!AO1998 * 'Unit List'!$AO$7, 'Unit List'!AO1998)))), IF('Unit List'!Q1998='Unit List'!$P$5, 'Unit List'!$AO$5, IF('Unit List'!Q1998='Unit List'!$P$4, 'Unit List'!$AO$4, IF('Unit List'!Q1998='Unit List'!$P$7, 'Unit List'!Q1998 * 'Unit List'!$AO$7, 'Unit List'!Q1998)))), IF('Unit List'!Q1998='Unit List'!$P$5, 'Unit List'!$AO$5, IF('Unit List'!Q1998='Unit List'!$P$4, 'Unit List'!$AO$4, IF('Unit List'!Q1998='Unit List'!$P$7, 'Unit List'!Q1998 * 'Unit List'!$AO$7, 'Unit List'!Q1998)))), IF('Unit List'!AO1998='Unit List'!$P$5, 'Unit List'!$AO$5, IF('Unit List'!AO1998='Unit List'!$P$4, 'Unit List'!$AO$4, IF('Unit List'!AO1998='Unit List'!$P$7, 'Unit List'!AO1998 * 'Unit List'!$AO$7, 'Unit List'!AO1998)))), IF('Unit List'!Q1998='Unit List'!$P$5, 'Unit List'!$AO$5, IF('Unit List'!Q1998='Unit List'!$P$4, 'Unit List'!$AO$4, IF('Unit List'!Q1998='Unit List'!$P$7, 'Unit List'!Q1998 * 'Unit List'!$AO$7, 'Unit List'!Q1998)))), IF('Unit List'!Q1998='Unit List'!$P$5, 'Unit List'!$AO$5, IF('Unit List'!Q1998='Unit List'!$P$4, 'Unit List'!$AO$4, IF('Unit List'!Q1998='Unit List'!$P$7, 'Unit List'!Q1998 * 'Unit List'!$AO$7, 'Unit List'!Q1998)))), IF('Unit List'!AO1998='Unit List'!$P$5, 'Unit List'!$AO$5, IF('Unit List'!AO1998='Unit List'!$P$4, 'Unit List'!$AO$4, IF('Unit List'!AO1998='Unit List'!$P$7, 'Unit List'!AO1998 * 'Unit List'!$AO$7, 'Unit List'!AO1998)))),",",)</f>
        <v>6,</v>
      </c>
      <c r="I2109" t="str">
        <f>CONCATENATE(IF(ISBLANK('Unit List'!AP1998), IF(ISBLANK('Unit List'!R1998), IF(ISBLANK('Unit List'!R1998), IF(ISBLANK('Unit List'!AP1998), IF(ISBLANK('Unit List'!R1998), IF(ISBLANK('Unit List'!R1998), IF(ISBLANK('Unit List'!AP1998), IF(ISBLANK('Unit List'!R1998), IF(ISBLANK('Unit List'!R1998),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List'!R1998='Unit List'!$P$5, 'Unit List'!$AP$5, IF('Unit List'!R1998='Unit List'!$P$4, 'Unit List'!$AP$4, IF('Unit List'!R1998='Unit List'!$P$7, 'Unit List'!R1998 * 'Unit List'!$AP$7, 'Unit List'!R1998)))), IF('Unit List'!R1998='Unit List'!$P$5, 'Unit List'!$AP$5, IF('Unit List'!R1998='Unit List'!$P$4, 'Unit List'!$AP$4, IF('Unit List'!R1998='Unit List'!$P$7, 'Unit List'!R1998 * 'Unit List'!$AP$7, 'Unit List'!R1998)))), IF('Unit List'!AP1998='Unit List'!$P$5, 'Unit List'!$AP$5, IF('Unit List'!AP1998='Unit List'!$P$4, 'Unit List'!$AP$4, IF('Unit List'!AP1998='Unit List'!$P$7, 'Unit List'!AP1998 * 'Unit List'!$AP$7, 'Unit List'!AP1998)))), IF('Unit List'!R1998='Unit List'!$P$5, 'Unit List'!$AP$5, IF('Unit List'!R1998='Unit List'!$P$4, 'Unit List'!$AP$4, IF('Unit List'!R1998='Unit List'!$P$7, 'Unit List'!R1998 * 'Unit List'!$AP$7, 'Unit List'!R1998)))), IF('Unit List'!R1998='Unit List'!$P$5, 'Unit List'!$AP$5, IF('Unit List'!R1998='Unit List'!$P$4, 'Unit List'!$AP$4, IF('Unit List'!R1998='Unit List'!$P$7, 'Unit List'!R1998 * 'Unit List'!$AP$7, 'Unit List'!R1998)))), IF('Unit List'!AP1998='Unit List'!$P$5, 'Unit List'!$AP$5, IF('Unit List'!AP1998='Unit List'!$P$4, 'Unit List'!$AP$4, IF('Unit List'!AP1998='Unit List'!$P$7, 'Unit List'!AP1998 * 'Unit List'!$AP$7, 'Unit List'!AP1998)))), IF('Unit List'!R1998='Unit List'!$P$5, 'Unit List'!$AP$5, IF('Unit List'!R1998='Unit List'!$P$4, 'Unit List'!$AP$4, IF('Unit List'!R1998='Unit List'!$P$7, 'Unit List'!R1998 * 'Unit List'!$AP$7, 'Unit List'!R1998)))), IF('Unit List'!R1998='Unit List'!$P$5, 'Unit List'!$AP$5, IF('Unit List'!R1998='Unit List'!$P$4, 'Unit List'!$AP$4, IF('Unit List'!R1998='Unit List'!$P$7, 'Unit List'!R1998 * 'Unit List'!$AP$7, 'Unit List'!R1998)))), IF('Unit List'!AP1998='Unit List'!$P$5, 'Unit List'!$AP$5, IF('Unit List'!AP1998='Unit List'!$P$4, 'Unit List'!$AP$4, IF('Unit List'!AP1998='Unit List'!$P$7, 'Unit List'!AP1998 * 'Unit List'!$AP$7, 'Unit List'!AP1998)))),",",)</f>
        <v>0.14,</v>
      </c>
      <c r="J2109" t="str">
        <f>CONCATENATE("'",IF(ISBLANK('Unit List'!AQ1998), IF(ISBLANK('Unit List'!S1998), IF(ISBLANK('Unit List'!S1998), IF(ISBLANK('Unit List'!AQ1998), IF(ISBLANK('Unit List'!S1998), IF(ISBLANK('Unit List'!S1998), IF(ISBLANK('Unit List'!AQ1998), IF(ISBLANK('Unit List'!S1998), IF(ISBLANK('Unit List'!S1998),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List'!S1998='Unit List'!$P$5, 'Unit List'!$AQ$5, IF('Unit List'!S1998='Unit List'!$P$4, 'Unit List'!$AQ$4, 'Unit List'!S1998))), IF('Unit List'!S1998='Unit List'!$P$5, 'Unit List'!$AQ$5, IF('Unit List'!S1998='Unit List'!$P$4, 'Unit List'!$AQ$4, 'Unit List'!S1998))), IF('Unit List'!AQ1998='Unit List'!$P$5, 'Unit List'!$AQ$5, IF('Unit List'!AQ1998='Unit List'!$P$4, 'Unit List'!$AQ$4, 'Unit List'!AQ1998))), IF('Unit List'!S1998='Unit List'!$P$5, 'Unit List'!$AQ$5, IF('Unit List'!S1998='Unit List'!$P$4, 'Unit List'!$AQ$4, 'Unit List'!S1998))), IF('Unit List'!S1998='Unit List'!$P$5, 'Unit List'!$AQ$5, IF('Unit List'!S1998='Unit List'!$P$4, 'Unit List'!$AQ$4, 'Unit List'!S1998))), IF('Unit List'!AQ1998='Unit List'!$P$5, 'Unit List'!$AQ$5, IF('Unit List'!AQ1998='Unit List'!$P$4, 'Unit List'!$AQ$4, 'Unit List'!AQ1998))), IF('Unit List'!S1998='Unit List'!$P$5, 'Unit List'!$AQ$5, IF('Unit List'!S1998='Unit List'!$P$4, 'Unit List'!$AQ$4, 'Unit List'!S1998))), IF('Unit List'!S1998='Unit List'!$P$5, 'Unit List'!$AQ$5, IF('Unit List'!S1998='Unit List'!$P$4, 'Unit List'!$AQ$4, 'Unit List'!S1998))), IF('Unit List'!AQ1998='Unit List'!$P$5, 'Unit List'!$AQ$5, IF('Unit List'!AQ1998='Unit List'!$P$4, 'Unit List'!$AQ$4, 'Unit List'!AQ1998))),"'),",)</f>
        <v>'UnFormed'),</v>
      </c>
    </row>
    <row r="2110" spans="1:10" x14ac:dyDescent="0.25">
      <c r="A2110" t="s">
        <v>2713</v>
      </c>
      <c r="B2110" t="str">
        <f>CONCATENATE("'_",'Unit List'!C1999,"',",)</f>
        <v>'_CELTS',</v>
      </c>
      <c r="C2110" t="str">
        <f>"'',"</f>
        <v>'',</v>
      </c>
      <c r="D2110" t="str">
        <f>CONCATENATE("'",'Unit List'!E1999,"',",)</f>
        <v>'SAVAGE',</v>
      </c>
      <c r="E2110" t="str">
        <f>CONCATENATE("'",'Unit List'!F1999,"',",)</f>
        <v>'SAVAGE',</v>
      </c>
      <c r="F2110" t="str">
        <f>"'',"</f>
        <v>'',</v>
      </c>
      <c r="G2110" t="str">
        <f>CONCATENATE("'",'Unit List'!H1999,"',",)</f>
        <v>'EuroWarrior',</v>
      </c>
      <c r="H2110" t="str">
        <f>CONCATENATE(IF(ISBLANK('Unit List'!AO1999), IF(ISBLANK('Unit List'!Q1999), IF(ISBLANK('Unit List'!Q1999), IF(ISBLANK('Unit List'!AO1999), IF(ISBLANK('Unit List'!Q1999), IF(ISBLANK('Unit List'!Q1999), IF(ISBLANK('Unit List'!AO1999), IF(ISBLANK('Unit List'!Q1999), IF(ISBLANK('Unit List'!Q1999),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List'!Q1999='Unit List'!$P$5, 'Unit List'!$AO$5, IF('Unit List'!Q1999='Unit List'!$P$4, 'Unit List'!$AO$4, IF('Unit List'!Q1999='Unit List'!$P$7, 'Unit List'!Q1999 * 'Unit List'!$AO$7, 'Unit List'!Q1999)))), IF('Unit List'!Q1999='Unit List'!$P$5, 'Unit List'!$AO$5, IF('Unit List'!Q1999='Unit List'!$P$4, 'Unit List'!$AO$4, IF('Unit List'!Q1999='Unit List'!$P$7, 'Unit List'!Q1999 * 'Unit List'!$AO$7, 'Unit List'!Q1999)))), IF('Unit List'!AO1999='Unit List'!$P$5, 'Unit List'!$AO$5, IF('Unit List'!AO1999='Unit List'!$P$4, 'Unit List'!$AO$4, IF('Unit List'!AO1999='Unit List'!$P$7, 'Unit List'!AO1999 * 'Unit List'!$AO$7, 'Unit List'!AO1999)))), IF('Unit List'!Q1999='Unit List'!$P$5, 'Unit List'!$AO$5, IF('Unit List'!Q1999='Unit List'!$P$4, 'Unit List'!$AO$4, IF('Unit List'!Q1999='Unit List'!$P$7, 'Unit List'!Q1999 * 'Unit List'!$AO$7, 'Unit List'!Q1999)))), IF('Unit List'!Q1999='Unit List'!$P$5, 'Unit List'!$AO$5, IF('Unit List'!Q1999='Unit List'!$P$4, 'Unit List'!$AO$4, IF('Unit List'!Q1999='Unit List'!$P$7, 'Unit List'!Q1999 * 'Unit List'!$AO$7, 'Unit List'!Q1999)))), IF('Unit List'!AO1999='Unit List'!$P$5, 'Unit List'!$AO$5, IF('Unit List'!AO1999='Unit List'!$P$4, 'Unit List'!$AO$4, IF('Unit List'!AO1999='Unit List'!$P$7, 'Unit List'!AO1999 * 'Unit List'!$AO$7, 'Unit List'!AO1999)))), IF('Unit List'!Q1999='Unit List'!$P$5, 'Unit List'!$AO$5, IF('Unit List'!Q1999='Unit List'!$P$4, 'Unit List'!$AO$4, IF('Unit List'!Q1999='Unit List'!$P$7, 'Unit List'!Q1999 * 'Unit List'!$AO$7, 'Unit List'!Q1999)))), IF('Unit List'!Q1999='Unit List'!$P$5, 'Unit List'!$AO$5, IF('Unit List'!Q1999='Unit List'!$P$4, 'Unit List'!$AO$4, IF('Unit List'!Q1999='Unit List'!$P$7, 'Unit List'!Q1999 * 'Unit List'!$AO$7, 'Unit List'!Q1999)))), IF('Unit List'!AO1999='Unit List'!$P$5, 'Unit List'!$AO$5, IF('Unit List'!AO1999='Unit List'!$P$4, 'Unit List'!$AO$4, IF('Unit List'!AO1999='Unit List'!$P$7, 'Unit List'!AO1999 * 'Unit List'!$AO$7, 'Unit List'!AO1999)))),",",)</f>
        <v>6,</v>
      </c>
      <c r="I2110" t="str">
        <f>CONCATENATE(IF(ISBLANK('Unit List'!AP1999), IF(ISBLANK('Unit List'!R1999), IF(ISBLANK('Unit List'!R1999), IF(ISBLANK('Unit List'!AP1999), IF(ISBLANK('Unit List'!R1999), IF(ISBLANK('Unit List'!R1999), IF(ISBLANK('Unit List'!AP1999), IF(ISBLANK('Unit List'!R1999), IF(ISBLANK('Unit List'!R1999),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List'!R1999='Unit List'!$P$5, 'Unit List'!$AP$5, IF('Unit List'!R1999='Unit List'!$P$4, 'Unit List'!$AP$4, IF('Unit List'!R1999='Unit List'!$P$7, 'Unit List'!R1999 * 'Unit List'!$AP$7, 'Unit List'!R1999)))), IF('Unit List'!R1999='Unit List'!$P$5, 'Unit List'!$AP$5, IF('Unit List'!R1999='Unit List'!$P$4, 'Unit List'!$AP$4, IF('Unit List'!R1999='Unit List'!$P$7, 'Unit List'!R1999 * 'Unit List'!$AP$7, 'Unit List'!R1999)))), IF('Unit List'!AP1999='Unit List'!$P$5, 'Unit List'!$AP$5, IF('Unit List'!AP1999='Unit List'!$P$4, 'Unit List'!$AP$4, IF('Unit List'!AP1999='Unit List'!$P$7, 'Unit List'!AP1999 * 'Unit List'!$AP$7, 'Unit List'!AP1999)))), IF('Unit List'!R1999='Unit List'!$P$5, 'Unit List'!$AP$5, IF('Unit List'!R1999='Unit List'!$P$4, 'Unit List'!$AP$4, IF('Unit List'!R1999='Unit List'!$P$7, 'Unit List'!R1999 * 'Unit List'!$AP$7, 'Unit List'!R1999)))), IF('Unit List'!R1999='Unit List'!$P$5, 'Unit List'!$AP$5, IF('Unit List'!R1999='Unit List'!$P$4, 'Unit List'!$AP$4, IF('Unit List'!R1999='Unit List'!$P$7, 'Unit List'!R1999 * 'Unit List'!$AP$7, 'Unit List'!R1999)))), IF('Unit List'!AP1999='Unit List'!$P$5, 'Unit List'!$AP$5, IF('Unit List'!AP1999='Unit List'!$P$4, 'Unit List'!$AP$4, IF('Unit List'!AP1999='Unit List'!$P$7, 'Unit List'!AP1999 * 'Unit List'!$AP$7, 'Unit List'!AP1999)))), IF('Unit List'!R1999='Unit List'!$P$5, 'Unit List'!$AP$5, IF('Unit List'!R1999='Unit List'!$P$4, 'Unit List'!$AP$4, IF('Unit List'!R1999='Unit List'!$P$7, 'Unit List'!R1999 * 'Unit List'!$AP$7, 'Unit List'!R1999)))), IF('Unit List'!R1999='Unit List'!$P$5, 'Unit List'!$AP$5, IF('Unit List'!R1999='Unit List'!$P$4, 'Unit List'!$AP$4, IF('Unit List'!R1999='Unit List'!$P$7, 'Unit List'!R1999 * 'Unit List'!$AP$7, 'Unit List'!R1999)))), IF('Unit List'!AP1999='Unit List'!$P$5, 'Unit List'!$AP$5, IF('Unit List'!AP1999='Unit List'!$P$4, 'Unit List'!$AP$4, IF('Unit List'!AP1999='Unit List'!$P$7, 'Unit List'!AP1999 * 'Unit List'!$AP$7, 'Unit List'!AP1999)))),",",)</f>
        <v>0.14,</v>
      </c>
      <c r="J2110" t="str">
        <f>CONCATENATE("'",IF(ISBLANK('Unit List'!AQ1999), IF(ISBLANK('Unit List'!S1999), IF(ISBLANK('Unit List'!S1999), IF(ISBLANK('Unit List'!AQ1999), IF(ISBLANK('Unit List'!S1999), IF(ISBLANK('Unit List'!S1999), IF(ISBLANK('Unit List'!AQ1999), IF(ISBLANK('Unit List'!S1999), IF(ISBLANK('Unit List'!S1999),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List'!S1999='Unit List'!$P$5, 'Unit List'!$AQ$5, IF('Unit List'!S1999='Unit List'!$P$4, 'Unit List'!$AQ$4, 'Unit List'!S1999))), IF('Unit List'!S1999='Unit List'!$P$5, 'Unit List'!$AQ$5, IF('Unit List'!S1999='Unit List'!$P$4, 'Unit List'!$AQ$4, 'Unit List'!S1999))), IF('Unit List'!AQ1999='Unit List'!$P$5, 'Unit List'!$AQ$5, IF('Unit List'!AQ1999='Unit List'!$P$4, 'Unit List'!$AQ$4, 'Unit List'!AQ1999))), IF('Unit List'!S1999='Unit List'!$P$5, 'Unit List'!$AQ$5, IF('Unit List'!S1999='Unit List'!$P$4, 'Unit List'!$AQ$4, 'Unit List'!S1999))), IF('Unit List'!S1999='Unit List'!$P$5, 'Unit List'!$AQ$5, IF('Unit List'!S1999='Unit List'!$P$4, 'Unit List'!$AQ$4, 'Unit List'!S1999))), IF('Unit List'!AQ1999='Unit List'!$P$5, 'Unit List'!$AQ$5, IF('Unit List'!AQ1999='Unit List'!$P$4, 'Unit List'!$AQ$4, 'Unit List'!AQ1999))), IF('Unit List'!S1999='Unit List'!$P$5, 'Unit List'!$AQ$5, IF('Unit List'!S1999='Unit List'!$P$4, 'Unit List'!$AQ$4, 'Unit List'!S1999))), IF('Unit List'!S1999='Unit List'!$P$5, 'Unit List'!$AQ$5, IF('Unit List'!S1999='Unit List'!$P$4, 'Unit List'!$AQ$4, 'Unit List'!S1999))), IF('Unit List'!AQ1999='Unit List'!$P$5, 'Unit List'!$AQ$5, IF('Unit List'!AQ1999='Unit List'!$P$4, 'Unit List'!$AQ$4, 'Unit List'!AQ1999))),"'),",)</f>
        <v>'UnFormed'),</v>
      </c>
    </row>
    <row r="2111" spans="1:10" x14ac:dyDescent="0.25">
      <c r="A2111" t="s">
        <v>2713</v>
      </c>
      <c r="B2111" t="str">
        <f>CONCATENATE("'_",'Unit List'!C2000,"',",)</f>
        <v>'_ENGLAND',</v>
      </c>
      <c r="C2111" t="str">
        <f>CONCATENATE("'_",'Unit List'!D2000,"',",)</f>
        <v>'_CELTS',</v>
      </c>
      <c r="D2111" t="str">
        <f>CONCATENATE("'",'Unit List'!E2000,"',",)</f>
        <v>'SAVAGE',</v>
      </c>
      <c r="E2111" t="str">
        <f>CONCATENATE("'",'Unit List'!F2000,"',",)</f>
        <v>'SAVAGE',</v>
      </c>
      <c r="F2111" t="str">
        <f>"'',"</f>
        <v>'',</v>
      </c>
      <c r="G2111" t="str">
        <f>CONCATENATE("'",'Unit List'!H1999,"',",)</f>
        <v>'EuroWarrior',</v>
      </c>
      <c r="H2111" t="str">
        <f>CONCATENATE(IF(ISBLANK('Unit List'!AO2000), IF(ISBLANK('Unit List'!Q2000), IF(ISBLANK('Unit List'!Q2000), IF(ISBLANK('Unit List'!AO1999), IF(ISBLANK('Unit List'!Q1999), IF(ISBLANK('Unit List'!Q1999), IF(ISBLANK('Unit List'!AO1999), IF(ISBLANK('Unit List'!Q1999), IF(ISBLANK('Unit List'!Q1999),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List'!Q1999='Unit List'!$P$5, 'Unit List'!$AO$5, IF('Unit List'!Q1999='Unit List'!$P$4, 'Unit List'!$AO$4, IF('Unit List'!Q1999='Unit List'!$P$7, 'Unit List'!Q1999 * 'Unit List'!$AO$7, 'Unit List'!Q1999)))), IF('Unit List'!Q1999='Unit List'!$P$5, 'Unit List'!$AO$5, IF('Unit List'!Q1999='Unit List'!$P$4, 'Unit List'!$AO$4, IF('Unit List'!Q1999='Unit List'!$P$7, 'Unit List'!Q1999 * 'Unit List'!$AO$7, 'Unit List'!Q1999)))), IF('Unit List'!AO1999='Unit List'!$P$5, 'Unit List'!$AO$5, IF('Unit List'!AO1999='Unit List'!$P$4, 'Unit List'!$AO$4, IF('Unit List'!AO1999='Unit List'!$P$7, 'Unit List'!AO1999 * 'Unit List'!$AO$7, 'Unit List'!AO1999)))), IF('Unit List'!Q1999='Unit List'!$P$5, 'Unit List'!$AO$5, IF('Unit List'!Q1999='Unit List'!$P$4, 'Unit List'!$AO$4, IF('Unit List'!Q1999='Unit List'!$P$7, 'Unit List'!Q1999 * 'Unit List'!$AO$7, 'Unit List'!Q1999)))), IF('Unit List'!Q1999='Unit List'!$P$5, 'Unit List'!$AO$5, IF('Unit List'!Q1999='Unit List'!$P$4, 'Unit List'!$AO$4, IF('Unit List'!Q1999='Unit List'!$P$7, 'Unit List'!Q1999 * 'Unit List'!$AO$7, 'Unit List'!Q1999)))), IF('Unit List'!AO1999='Unit List'!$P$5, 'Unit List'!$AO$5, IF('Unit List'!AO1999='Unit List'!$P$4, 'Unit List'!$AO$4, IF('Unit List'!AO1999='Unit List'!$P$7, 'Unit List'!AO1999 * 'Unit List'!$AO$7, 'Unit List'!AO1999)))), IF('Unit List'!Q2000='Unit List'!$P$5, 'Unit List'!$AO$5, IF('Unit List'!Q2000='Unit List'!$P$4, 'Unit List'!$AO$4, IF('Unit List'!Q2000='Unit List'!$P$7, 'Unit List'!Q2000 * 'Unit List'!$AO$7, 'Unit List'!Q2000)))), IF('Unit List'!Q2000='Unit List'!$P$5, 'Unit List'!$AO$5, IF('Unit List'!Q2000='Unit List'!$P$4, 'Unit List'!$AO$4, IF('Unit List'!Q2000='Unit List'!$P$7, 'Unit List'!Q2000 * 'Unit List'!$AO$7, 'Unit List'!Q2000)))), IF('Unit List'!AO2000='Unit List'!$P$5, 'Unit List'!$AO$5, IF('Unit List'!AO2000='Unit List'!$P$4, 'Unit List'!$AO$4, IF('Unit List'!AO2000='Unit List'!$P$7, 'Unit List'!AO2000 * 'Unit List'!$AO$7, 'Unit List'!AO2000)))),",",)</f>
        <v>6,</v>
      </c>
      <c r="I2111" t="str">
        <f>CONCATENATE(IF(ISBLANK('Unit List'!AP2000), IF(ISBLANK('Unit List'!R2000), IF(ISBLANK('Unit List'!R2000), IF(ISBLANK('Unit List'!AP1999), IF(ISBLANK('Unit List'!R1999), IF(ISBLANK('Unit List'!R1999), IF(ISBLANK('Unit List'!AP1999), IF(ISBLANK('Unit List'!R1999), IF(ISBLANK('Unit List'!R1999),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List'!R1999='Unit List'!$P$5, 'Unit List'!$AP$5, IF('Unit List'!R1999='Unit List'!$P$4, 'Unit List'!$AP$4, IF('Unit List'!R1999='Unit List'!$P$7, 'Unit List'!R1999 * 'Unit List'!$AP$7, 'Unit List'!R1999)))), IF('Unit List'!R1999='Unit List'!$P$5, 'Unit List'!$AP$5, IF('Unit List'!R1999='Unit List'!$P$4, 'Unit List'!$AP$4, IF('Unit List'!R1999='Unit List'!$P$7, 'Unit List'!R1999 * 'Unit List'!$AP$7, 'Unit List'!R1999)))), IF('Unit List'!AP1999='Unit List'!$P$5, 'Unit List'!$AP$5, IF('Unit List'!AP1999='Unit List'!$P$4, 'Unit List'!$AP$4, IF('Unit List'!AP1999='Unit List'!$P$7, 'Unit List'!AP1999 * 'Unit List'!$AP$7, 'Unit List'!AP1999)))), IF('Unit List'!R1999='Unit List'!$P$5, 'Unit List'!$AP$5, IF('Unit List'!R1999='Unit List'!$P$4, 'Unit List'!$AP$4, IF('Unit List'!R1999='Unit List'!$P$7, 'Unit List'!R1999 * 'Unit List'!$AP$7, 'Unit List'!R1999)))), IF('Unit List'!R1999='Unit List'!$P$5, 'Unit List'!$AP$5, IF('Unit List'!R1999='Unit List'!$P$4, 'Unit List'!$AP$4, IF('Unit List'!R1999='Unit List'!$P$7, 'Unit List'!R1999 * 'Unit List'!$AP$7, 'Unit List'!R1999)))), IF('Unit List'!AP1999='Unit List'!$P$5, 'Unit List'!$AP$5, IF('Unit List'!AP1999='Unit List'!$P$4, 'Unit List'!$AP$4, IF('Unit List'!AP1999='Unit List'!$P$7, 'Unit List'!AP1999 * 'Unit List'!$AP$7, 'Unit List'!AP1999)))), IF('Unit List'!R2000='Unit List'!$P$5, 'Unit List'!$AP$5, IF('Unit List'!R2000='Unit List'!$P$4, 'Unit List'!$AP$4, IF('Unit List'!R2000='Unit List'!$P$7, 'Unit List'!R2000 * 'Unit List'!$AP$7, 'Unit List'!R2000)))), IF('Unit List'!R2000='Unit List'!$P$5, 'Unit List'!$AP$5, IF('Unit List'!R2000='Unit List'!$P$4, 'Unit List'!$AP$4, IF('Unit List'!R2000='Unit List'!$P$7, 'Unit List'!R2000 * 'Unit List'!$AP$7, 'Unit List'!R2000)))), IF('Unit List'!AP2000='Unit List'!$P$5, 'Unit List'!$AP$5, IF('Unit List'!AP2000='Unit List'!$P$4, 'Unit List'!$AP$4, IF('Unit List'!AP2000='Unit List'!$P$7, 'Unit List'!AP2000 * 'Unit List'!$AP$7, 'Unit List'!AP2000)))),",",)</f>
        <v>0.14,</v>
      </c>
      <c r="J2111" t="str">
        <f>CONCATENATE("'",IF(ISBLANK('Unit List'!AQ2000), IF(ISBLANK('Unit List'!S2000), IF(ISBLANK('Unit List'!S2000), IF(ISBLANK('Unit List'!AQ1999), IF(ISBLANK('Unit List'!S1999), IF(ISBLANK('Unit List'!S1999), IF(ISBLANK('Unit List'!AQ1999), IF(ISBLANK('Unit List'!S1999), IF(ISBLANK('Unit List'!S1999),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List'!S1999='Unit List'!$P$5, 'Unit List'!$AQ$5, IF('Unit List'!S1999='Unit List'!$P$4, 'Unit List'!$AQ$4, 'Unit List'!S1999))), IF('Unit List'!S1999='Unit List'!$P$5, 'Unit List'!$AQ$5, IF('Unit List'!S1999='Unit List'!$P$4, 'Unit List'!$AQ$4, 'Unit List'!S1999))), IF('Unit List'!AQ1999='Unit List'!$P$5, 'Unit List'!$AQ$5, IF('Unit List'!AQ1999='Unit List'!$P$4, 'Unit List'!$AQ$4, 'Unit List'!AQ1999))), IF('Unit List'!S1999='Unit List'!$P$5, 'Unit List'!$AQ$5, IF('Unit List'!S1999='Unit List'!$P$4, 'Unit List'!$AQ$4, 'Unit List'!S1999))), IF('Unit List'!S1999='Unit List'!$P$5, 'Unit List'!$AQ$5, IF('Unit List'!S1999='Unit List'!$P$4, 'Unit List'!$AQ$4, 'Unit List'!S1999))), IF('Unit List'!AQ1999='Unit List'!$P$5, 'Unit List'!$AQ$5, IF('Unit List'!AQ1999='Unit List'!$P$4, 'Unit List'!$AQ$4, 'Unit List'!AQ1999))), IF('Unit List'!S2000='Unit List'!$P$5, 'Unit List'!$AQ$5, IF('Unit List'!S2000='Unit List'!$P$4, 'Unit List'!$AQ$4, 'Unit List'!S2000))), IF('Unit List'!S2000='Unit List'!$P$5, 'Unit List'!$AQ$5, IF('Unit List'!S2000='Unit List'!$P$4, 'Unit List'!$AQ$4, 'Unit List'!S2000))), IF('Unit List'!AQ2000='Unit List'!$P$5, 'Unit List'!$AQ$5, IF('Unit List'!AQ2000='Unit List'!$P$4, 'Unit List'!$AQ$4, 'Unit List'!AQ2000))),"'),",)</f>
        <v>'UnFormed'),</v>
      </c>
    </row>
    <row r="2112" spans="1:10" x14ac:dyDescent="0.25">
      <c r="A2112" t="s">
        <v>2713</v>
      </c>
      <c r="B2112" t="str">
        <f>CONCATENATE("'_",'Unit List'!C2001,"',",)</f>
        <v>'_GERMANY',</v>
      </c>
      <c r="C2112" t="str">
        <f>CONCATENATE("'_",'Unit List'!D2001,"',",)</f>
        <v>'_EASTEU',</v>
      </c>
      <c r="D2112" t="str">
        <f>CONCATENATE("'",'Unit List'!E2001,"',",)</f>
        <v>'SAVAGE',</v>
      </c>
      <c r="E2112" t="str">
        <f>CONCATENATE("'",'Unit List'!F2001,"',",)</f>
        <v>'SAVAGE',</v>
      </c>
      <c r="F2112" t="str">
        <f>"'',"</f>
        <v>'',</v>
      </c>
      <c r="G2112" t="str">
        <f>CONCATENATE("'",'Unit List'!H1998,"',",)</f>
        <v>'BearWarrior',</v>
      </c>
      <c r="H2112" t="str">
        <f>CONCATENATE(IF(ISBLANK('Unit List'!AO2001), IF(ISBLANK('Unit List'!Q2001), IF(ISBLANK('Unit List'!Q2001), IF(ISBLANK('Unit List'!AO1998), IF(ISBLANK('Unit List'!Q1998), IF(ISBLANK('Unit List'!Q1998), IF(ISBLANK('Unit List'!AO1998), IF(ISBLANK('Unit List'!Q1998), IF(ISBLANK('Unit List'!Q1998),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List'!Q1998='Unit List'!$P$5, 'Unit List'!$AO$5, IF('Unit List'!Q1998='Unit List'!$P$4, 'Unit List'!$AO$4, IF('Unit List'!Q1998='Unit List'!$P$7, 'Unit List'!Q1998 * 'Unit List'!$AO$7, 'Unit List'!Q1998)))), IF('Unit List'!Q1998='Unit List'!$P$5, 'Unit List'!$AO$5, IF('Unit List'!Q1998='Unit List'!$P$4, 'Unit List'!$AO$4, IF('Unit List'!Q1998='Unit List'!$P$7, 'Unit List'!Q1998 * 'Unit List'!$AO$7, 'Unit List'!Q1998)))), IF('Unit List'!AO1998='Unit List'!$P$5, 'Unit List'!$AO$5, IF('Unit List'!AO1998='Unit List'!$P$4, 'Unit List'!$AO$4, IF('Unit List'!AO1998='Unit List'!$P$7, 'Unit List'!AO1998 * 'Unit List'!$AO$7, 'Unit List'!AO1998)))), IF('Unit List'!Q1998='Unit List'!$P$5, 'Unit List'!$AO$5, IF('Unit List'!Q1998='Unit List'!$P$4, 'Unit List'!$AO$4, IF('Unit List'!Q1998='Unit List'!$P$7, 'Unit List'!Q1998 * 'Unit List'!$AO$7, 'Unit List'!Q1998)))), IF('Unit List'!Q1998='Unit List'!$P$5, 'Unit List'!$AO$5, IF('Unit List'!Q1998='Unit List'!$P$4, 'Unit List'!$AO$4, IF('Unit List'!Q1998='Unit List'!$P$7, 'Unit List'!Q1998 * 'Unit List'!$AO$7, 'Unit List'!Q1998)))), IF('Unit List'!AO1998='Unit List'!$P$5, 'Unit List'!$AO$5, IF('Unit List'!AO1998='Unit List'!$P$4, 'Unit List'!$AO$4, IF('Unit List'!AO1998='Unit List'!$P$7, 'Unit List'!AO1998 * 'Unit List'!$AO$7, 'Unit List'!AO1998)))), IF('Unit List'!Q2001='Unit List'!$P$5, 'Unit List'!$AO$5, IF('Unit List'!Q2001='Unit List'!$P$4, 'Unit List'!$AO$4, IF('Unit List'!Q2001='Unit List'!$P$7, 'Unit List'!Q2001 * 'Unit List'!$AO$7, 'Unit List'!Q2001)))), IF('Unit List'!Q2001='Unit List'!$P$5, 'Unit List'!$AO$5, IF('Unit List'!Q2001='Unit List'!$P$4, 'Unit List'!$AO$4, IF('Unit List'!Q2001='Unit List'!$P$7, 'Unit List'!Q2001 * 'Unit List'!$AO$7, 'Unit List'!Q2001)))), IF('Unit List'!AO2001='Unit List'!$P$5, 'Unit List'!$AO$5, IF('Unit List'!AO2001='Unit List'!$P$4, 'Unit List'!$AO$4, IF('Unit List'!AO2001='Unit List'!$P$7, 'Unit List'!AO2001 * 'Unit List'!$AO$7, 'Unit List'!AO2001)))),",",)</f>
        <v>6,</v>
      </c>
      <c r="I2112" t="str">
        <f>CONCATENATE(IF(ISBLANK('Unit List'!AP2001), IF(ISBLANK('Unit List'!R2001), IF(ISBLANK('Unit List'!R2001), IF(ISBLANK('Unit List'!AP1998), IF(ISBLANK('Unit List'!R1998), IF(ISBLANK('Unit List'!R1998), IF(ISBLANK('Unit List'!AP1998), IF(ISBLANK('Unit List'!R1998), IF(ISBLANK('Unit List'!R1998),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List'!R1998='Unit List'!$P$5, 'Unit List'!$AP$5, IF('Unit List'!R1998='Unit List'!$P$4, 'Unit List'!$AP$4, IF('Unit List'!R1998='Unit List'!$P$7, 'Unit List'!R1998 * 'Unit List'!$AP$7, 'Unit List'!R1998)))), IF('Unit List'!R1998='Unit List'!$P$5, 'Unit List'!$AP$5, IF('Unit List'!R1998='Unit List'!$P$4, 'Unit List'!$AP$4, IF('Unit List'!R1998='Unit List'!$P$7, 'Unit List'!R1998 * 'Unit List'!$AP$7, 'Unit List'!R1998)))), IF('Unit List'!AP1998='Unit List'!$P$5, 'Unit List'!$AP$5, IF('Unit List'!AP1998='Unit List'!$P$4, 'Unit List'!$AP$4, IF('Unit List'!AP1998='Unit List'!$P$7, 'Unit List'!AP1998 * 'Unit List'!$AP$7, 'Unit List'!AP1998)))), IF('Unit List'!R1998='Unit List'!$P$5, 'Unit List'!$AP$5, IF('Unit List'!R1998='Unit List'!$P$4, 'Unit List'!$AP$4, IF('Unit List'!R1998='Unit List'!$P$7, 'Unit List'!R1998 * 'Unit List'!$AP$7, 'Unit List'!R1998)))), IF('Unit List'!R1998='Unit List'!$P$5, 'Unit List'!$AP$5, IF('Unit List'!R1998='Unit List'!$P$4, 'Unit List'!$AP$4, IF('Unit List'!R1998='Unit List'!$P$7, 'Unit List'!R1998 * 'Unit List'!$AP$7, 'Unit List'!R1998)))), IF('Unit List'!AP1998='Unit List'!$P$5, 'Unit List'!$AP$5, IF('Unit List'!AP1998='Unit List'!$P$4, 'Unit List'!$AP$4, IF('Unit List'!AP1998='Unit List'!$P$7, 'Unit List'!AP1998 * 'Unit List'!$AP$7, 'Unit List'!AP1998)))), IF('Unit List'!R2001='Unit List'!$P$5, 'Unit List'!$AP$5, IF('Unit List'!R2001='Unit List'!$P$4, 'Unit List'!$AP$4, IF('Unit List'!R2001='Unit List'!$P$7, 'Unit List'!R2001 * 'Unit List'!$AP$7, 'Unit List'!R2001)))), IF('Unit List'!R2001='Unit List'!$P$5, 'Unit List'!$AP$5, IF('Unit List'!R2001='Unit List'!$P$4, 'Unit List'!$AP$4, IF('Unit List'!R2001='Unit List'!$P$7, 'Unit List'!R2001 * 'Unit List'!$AP$7, 'Unit List'!R2001)))), IF('Unit List'!AP2001='Unit List'!$P$5, 'Unit List'!$AP$5, IF('Unit List'!AP2001='Unit List'!$P$4, 'Unit List'!$AP$4, IF('Unit List'!AP2001='Unit List'!$P$7, 'Unit List'!AP2001 * 'Unit List'!$AP$7, 'Unit List'!AP2001)))),",",)</f>
        <v>0.14,</v>
      </c>
      <c r="J2112" t="str">
        <f>CONCATENATE("'",IF(ISBLANK('Unit List'!AQ2001), IF(ISBLANK('Unit List'!S2001), IF(ISBLANK('Unit List'!S2001), IF(ISBLANK('Unit List'!AQ1998), IF(ISBLANK('Unit List'!S1998), IF(ISBLANK('Unit List'!S1998), IF(ISBLANK('Unit List'!AQ1998), IF(ISBLANK('Unit List'!S1998), IF(ISBLANK('Unit List'!S1998),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List'!S1998='Unit List'!$P$5, 'Unit List'!$AQ$5, IF('Unit List'!S1998='Unit List'!$P$4, 'Unit List'!$AQ$4, 'Unit List'!S1998))), IF('Unit List'!S1998='Unit List'!$P$5, 'Unit List'!$AQ$5, IF('Unit List'!S1998='Unit List'!$P$4, 'Unit List'!$AQ$4, 'Unit List'!S1998))), IF('Unit List'!AQ1998='Unit List'!$P$5, 'Unit List'!$AQ$5, IF('Unit List'!AQ1998='Unit List'!$P$4, 'Unit List'!$AQ$4, 'Unit List'!AQ1998))), IF('Unit List'!S1998='Unit List'!$P$5, 'Unit List'!$AQ$5, IF('Unit List'!S1998='Unit List'!$P$4, 'Unit List'!$AQ$4, 'Unit List'!S1998))), IF('Unit List'!S1998='Unit List'!$P$5, 'Unit List'!$AQ$5, IF('Unit List'!S1998='Unit List'!$P$4, 'Unit List'!$AQ$4, 'Unit List'!S1998))), IF('Unit List'!AQ1998='Unit List'!$P$5, 'Unit List'!$AQ$5, IF('Unit List'!AQ1998='Unit List'!$P$4, 'Unit List'!$AQ$4, 'Unit List'!AQ1998))), IF('Unit List'!S2001='Unit List'!$P$5, 'Unit List'!$AQ$5, IF('Unit List'!S2001='Unit List'!$P$4, 'Unit List'!$AQ$4, 'Unit List'!S2001))), IF('Unit List'!S2001='Unit List'!$P$5, 'Unit List'!$AQ$5, IF('Unit List'!S2001='Unit List'!$P$4, 'Unit List'!$AQ$4, 'Unit List'!S2001))), IF('Unit List'!AQ2001='Unit List'!$P$5, 'Unit List'!$AQ$5, IF('Unit List'!AQ2001='Unit List'!$P$4, 'Unit List'!$AQ$4, 'Unit List'!AQ2001))),"'),",)</f>
        <v>'UnFormed'),</v>
      </c>
    </row>
    <row r="2113" spans="1:10" x14ac:dyDescent="0.25">
      <c r="A2113" t="s">
        <v>2713</v>
      </c>
      <c r="B2113" t="str">
        <f>CONCATENATE("'_",'Unit List'!C2002,"',",)</f>
        <v>'_MIDEAST',</v>
      </c>
      <c r="C2113" t="str">
        <f>"'',"</f>
        <v>'',</v>
      </c>
      <c r="D2113" t="str">
        <f>CONCATENATE("'",'Unit List'!E2002,"',",)</f>
        <v>'SAVAGE',</v>
      </c>
      <c r="E2113" t="str">
        <f>CONCATENATE("'",'Unit List'!F2002,"',",)</f>
        <v>'SAVAGE',</v>
      </c>
      <c r="F2113" t="str">
        <f>"'',"</f>
        <v>'',</v>
      </c>
      <c r="G2113" t="str">
        <f>CONCATENATE("'",'Unit List'!H2002,"',",)</f>
        <v>'Mesopotamic_warrior_tc',</v>
      </c>
      <c r="H2113" t="str">
        <f>CONCATENATE(IF(ISBLANK('Unit List'!AO2002), IF(ISBLANK('Unit List'!Q2002), IF(ISBLANK('Unit List'!Q2002), IF(ISBLANK('Unit List'!AO2002), IF(ISBLANK('Unit List'!Q2002), IF(ISBLANK('Unit List'!Q2002), IF(ISBLANK('Unit List'!AO2002), IF(ISBLANK('Unit List'!Q2002), IF(ISBLANK('Unit List'!Q2002),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List'!Q2002='Unit List'!$P$5, 'Unit List'!$AO$5, IF('Unit List'!Q2002='Unit List'!$P$4, 'Unit List'!$AO$4, IF('Unit List'!Q2002='Unit List'!$P$7, 'Unit List'!Q2002 * 'Unit List'!$AO$7, 'Unit List'!Q2002)))), IF('Unit List'!Q2002='Unit List'!$P$5, 'Unit List'!$AO$5, IF('Unit List'!Q2002='Unit List'!$P$4, 'Unit List'!$AO$4, IF('Unit List'!Q2002='Unit List'!$P$7, 'Unit List'!Q2002 * 'Unit List'!$AO$7, 'Unit List'!Q2002)))), IF('Unit List'!AO2002='Unit List'!$P$5, 'Unit List'!$AO$5, IF('Unit List'!AO2002='Unit List'!$P$4, 'Unit List'!$AO$4, IF('Unit List'!AO2002='Unit List'!$P$7, 'Unit List'!AO2002 * 'Unit List'!$AO$7, 'Unit List'!AO2002)))), IF('Unit List'!Q2002='Unit List'!$P$5, 'Unit List'!$AO$5, IF('Unit List'!Q2002='Unit List'!$P$4, 'Unit List'!$AO$4, IF('Unit List'!Q2002='Unit List'!$P$7, 'Unit List'!Q2002 * 'Unit List'!$AO$7, 'Unit List'!Q2002)))), IF('Unit List'!Q2002='Unit List'!$P$5, 'Unit List'!$AO$5, IF('Unit List'!Q2002='Unit List'!$P$4, 'Unit List'!$AO$4, IF('Unit List'!Q2002='Unit List'!$P$7, 'Unit List'!Q2002 * 'Unit List'!$AO$7, 'Unit List'!Q2002)))), IF('Unit List'!AO2002='Unit List'!$P$5, 'Unit List'!$AO$5, IF('Unit List'!AO2002='Unit List'!$P$4, 'Unit List'!$AO$4, IF('Unit List'!AO2002='Unit List'!$P$7, 'Unit List'!AO2002 * 'Unit List'!$AO$7, 'Unit List'!AO2002)))), IF('Unit List'!Q2002='Unit List'!$P$5, 'Unit List'!$AO$5, IF('Unit List'!Q2002='Unit List'!$P$4, 'Unit List'!$AO$4, IF('Unit List'!Q2002='Unit List'!$P$7, 'Unit List'!Q2002 * 'Unit List'!$AO$7, 'Unit List'!Q2002)))), IF('Unit List'!Q2002='Unit List'!$P$5, 'Unit List'!$AO$5, IF('Unit List'!Q2002='Unit List'!$P$4, 'Unit List'!$AO$4, IF('Unit List'!Q2002='Unit List'!$P$7, 'Unit List'!Q2002 * 'Unit List'!$AO$7, 'Unit List'!Q2002)))), IF('Unit List'!AO2002='Unit List'!$P$5, 'Unit List'!$AO$5, IF('Unit List'!AO2002='Unit List'!$P$4, 'Unit List'!$AO$4, IF('Unit List'!AO2002='Unit List'!$P$7, 'Unit List'!AO2002 * 'Unit List'!$AO$7, 'Unit List'!AO2002)))),",",)</f>
        <v>6,</v>
      </c>
      <c r="I2113" t="str">
        <f>CONCATENATE(IF(ISBLANK('Unit List'!AP2002), IF(ISBLANK('Unit List'!R2002), IF(ISBLANK('Unit List'!R2002), IF(ISBLANK('Unit List'!AP2002), IF(ISBLANK('Unit List'!R2002), IF(ISBLANK('Unit List'!R2002), IF(ISBLANK('Unit List'!AP2002), IF(ISBLANK('Unit List'!R2002), IF(ISBLANK('Unit List'!R2002),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List'!R2002='Unit List'!$P$5, 'Unit List'!$AP$5, IF('Unit List'!R2002='Unit List'!$P$4, 'Unit List'!$AP$4, IF('Unit List'!R2002='Unit List'!$P$7, 'Unit List'!R2002 * 'Unit List'!$AP$7, 'Unit List'!R2002)))), IF('Unit List'!R2002='Unit List'!$P$5, 'Unit List'!$AP$5, IF('Unit List'!R2002='Unit List'!$P$4, 'Unit List'!$AP$4, IF('Unit List'!R2002='Unit List'!$P$7, 'Unit List'!R2002 * 'Unit List'!$AP$7, 'Unit List'!R2002)))), IF('Unit List'!AP2002='Unit List'!$P$5, 'Unit List'!$AP$5, IF('Unit List'!AP2002='Unit List'!$P$4, 'Unit List'!$AP$4, IF('Unit List'!AP2002='Unit List'!$P$7, 'Unit List'!AP2002 * 'Unit List'!$AP$7, 'Unit List'!AP2002)))), IF('Unit List'!R2002='Unit List'!$P$5, 'Unit List'!$AP$5, IF('Unit List'!R2002='Unit List'!$P$4, 'Unit List'!$AP$4, IF('Unit List'!R2002='Unit List'!$P$7, 'Unit List'!R2002 * 'Unit List'!$AP$7, 'Unit List'!R2002)))), IF('Unit List'!R2002='Unit List'!$P$5, 'Unit List'!$AP$5, IF('Unit List'!R2002='Unit List'!$P$4, 'Unit List'!$AP$4, IF('Unit List'!R2002='Unit List'!$P$7, 'Unit List'!R2002 * 'Unit List'!$AP$7, 'Unit List'!R2002)))), IF('Unit List'!AP2002='Unit List'!$P$5, 'Unit List'!$AP$5, IF('Unit List'!AP2002='Unit List'!$P$4, 'Unit List'!$AP$4, IF('Unit List'!AP2002='Unit List'!$P$7, 'Unit List'!AP2002 * 'Unit List'!$AP$7, 'Unit List'!AP2002)))), IF('Unit List'!R2002='Unit List'!$P$5, 'Unit List'!$AP$5, IF('Unit List'!R2002='Unit List'!$P$4, 'Unit List'!$AP$4, IF('Unit List'!R2002='Unit List'!$P$7, 'Unit List'!R2002 * 'Unit List'!$AP$7, 'Unit List'!R2002)))), IF('Unit List'!R2002='Unit List'!$P$5, 'Unit List'!$AP$5, IF('Unit List'!R2002='Unit List'!$P$4, 'Unit List'!$AP$4, IF('Unit List'!R2002='Unit List'!$P$7, 'Unit List'!R2002 * 'Unit List'!$AP$7, 'Unit List'!R2002)))), IF('Unit List'!AP2002='Unit List'!$P$5, 'Unit List'!$AP$5, IF('Unit List'!AP2002='Unit List'!$P$4, 'Unit List'!$AP$4, IF('Unit List'!AP2002='Unit List'!$P$7, 'Unit List'!AP2002 * 'Unit List'!$AP$7, 'Unit List'!AP2002)))),",",)</f>
        <v>0.14,</v>
      </c>
      <c r="J2113" t="str">
        <f>CONCATENATE("'",IF(ISBLANK('Unit List'!AQ2002), IF(ISBLANK('Unit List'!S2002), IF(ISBLANK('Unit List'!S2002), IF(ISBLANK('Unit List'!AQ2002), IF(ISBLANK('Unit List'!S2002), IF(ISBLANK('Unit List'!S2002), IF(ISBLANK('Unit List'!AQ2002), IF(ISBLANK('Unit List'!S2002), IF(ISBLANK('Unit List'!S2002),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List'!S2002='Unit List'!$P$5, 'Unit List'!$AQ$5, IF('Unit List'!S2002='Unit List'!$P$4, 'Unit List'!$AQ$4, 'Unit List'!S2002))), IF('Unit List'!S2002='Unit List'!$P$5, 'Unit List'!$AQ$5, IF('Unit List'!S2002='Unit List'!$P$4, 'Unit List'!$AQ$4, 'Unit List'!S2002))), IF('Unit List'!AQ2002='Unit List'!$P$5, 'Unit List'!$AQ$5, IF('Unit List'!AQ2002='Unit List'!$P$4, 'Unit List'!$AQ$4, 'Unit List'!AQ2002))), IF('Unit List'!S2002='Unit List'!$P$5, 'Unit List'!$AQ$5, IF('Unit List'!S2002='Unit List'!$P$4, 'Unit List'!$AQ$4, 'Unit List'!S2002))), IF('Unit List'!S2002='Unit List'!$P$5, 'Unit List'!$AQ$5, IF('Unit List'!S2002='Unit List'!$P$4, 'Unit List'!$AQ$4, 'Unit List'!S2002))), IF('Unit List'!AQ2002='Unit List'!$P$5, 'Unit List'!$AQ$5, IF('Unit List'!AQ2002='Unit List'!$P$4, 'Unit List'!$AQ$4, 'Unit List'!AQ2002))), IF('Unit List'!S2002='Unit List'!$P$5, 'Unit List'!$AQ$5, IF('Unit List'!S2002='Unit List'!$P$4, 'Unit List'!$AQ$4, 'Unit List'!S2002))), IF('Unit List'!S2002='Unit List'!$P$5, 'Unit List'!$AQ$5, IF('Unit List'!S2002='Unit List'!$P$4, 'Unit List'!$AQ$4, 'Unit List'!S2002))), IF('Unit List'!AQ2002='Unit List'!$P$5, 'Unit List'!$AQ$5, IF('Unit List'!AQ2002='Unit List'!$P$4, 'Unit List'!$AQ$4, 'Unit List'!AQ2002))),"'),",)</f>
        <v>'UnFormed'),</v>
      </c>
    </row>
    <row r="2114" spans="1:10" x14ac:dyDescent="0.25">
      <c r="A2114" t="s">
        <v>2713</v>
      </c>
      <c r="B2114" t="str">
        <f>CONCATENATE("'_",'Unit List'!C2003,"',",)</f>
        <v>'_NORTHAF',</v>
      </c>
      <c r="C2114" t="str">
        <f>"'',"</f>
        <v>'',</v>
      </c>
      <c r="D2114" t="str">
        <f>CONCATENATE("'",'Unit List'!E2003,"',",)</f>
        <v>'SAVAGE',</v>
      </c>
      <c r="E2114" t="str">
        <f>CONCATENATE("'",'Unit List'!F2003,"',",)</f>
        <v>'SAVAGE',</v>
      </c>
      <c r="F2114" t="str">
        <f>"'',"</f>
        <v>'',</v>
      </c>
      <c r="G2114" t="str">
        <f>CONCATENATE("'",'Unit List'!H2003,"',",)</f>
        <v>'SonghaiSwordsman',</v>
      </c>
      <c r="H2114" t="str">
        <f>CONCATENATE(IF(ISBLANK('Unit List'!AO2003), IF(ISBLANK('Unit List'!Q2003), IF(ISBLANK('Unit List'!Q2003), IF(ISBLANK('Unit List'!AO2003), IF(ISBLANK('Unit List'!Q2003), IF(ISBLANK('Unit List'!Q2003), IF(ISBLANK('Unit List'!AO2003), IF(ISBLANK('Unit List'!Q2003), IF(ISBLANK('Unit List'!Q2003),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List'!Q2003='Unit List'!$P$5, 'Unit List'!$AO$5, IF('Unit List'!Q2003='Unit List'!$P$4, 'Unit List'!$AO$4, IF('Unit List'!Q2003='Unit List'!$P$7, 'Unit List'!Q2003 * 'Unit List'!$AO$7, 'Unit List'!Q2003)))), IF('Unit List'!Q2003='Unit List'!$P$5, 'Unit List'!$AO$5, IF('Unit List'!Q2003='Unit List'!$P$4, 'Unit List'!$AO$4, IF('Unit List'!Q2003='Unit List'!$P$7, 'Unit List'!Q2003 * 'Unit List'!$AO$7, 'Unit List'!Q2003)))), IF('Unit List'!AO2003='Unit List'!$P$5, 'Unit List'!$AO$5, IF('Unit List'!AO2003='Unit List'!$P$4, 'Unit List'!$AO$4, IF('Unit List'!AO2003='Unit List'!$P$7, 'Unit List'!AO2003 * 'Unit List'!$AO$7, 'Unit List'!AO2003)))), IF('Unit List'!Q2003='Unit List'!$P$5, 'Unit List'!$AO$5, IF('Unit List'!Q2003='Unit List'!$P$4, 'Unit List'!$AO$4, IF('Unit List'!Q2003='Unit List'!$P$7, 'Unit List'!Q2003 * 'Unit List'!$AO$7, 'Unit List'!Q2003)))), IF('Unit List'!Q2003='Unit List'!$P$5, 'Unit List'!$AO$5, IF('Unit List'!Q2003='Unit List'!$P$4, 'Unit List'!$AO$4, IF('Unit List'!Q2003='Unit List'!$P$7, 'Unit List'!Q2003 * 'Unit List'!$AO$7, 'Unit List'!Q2003)))), IF('Unit List'!AO2003='Unit List'!$P$5, 'Unit List'!$AO$5, IF('Unit List'!AO2003='Unit List'!$P$4, 'Unit List'!$AO$4, IF('Unit List'!AO2003='Unit List'!$P$7, 'Unit List'!AO2003 * 'Unit List'!$AO$7, 'Unit List'!AO2003)))), IF('Unit List'!Q2003='Unit List'!$P$5, 'Unit List'!$AO$5, IF('Unit List'!Q2003='Unit List'!$P$4, 'Unit List'!$AO$4, IF('Unit List'!Q2003='Unit List'!$P$7, 'Unit List'!Q2003 * 'Unit List'!$AO$7, 'Unit List'!Q2003)))), IF('Unit List'!Q2003='Unit List'!$P$5, 'Unit List'!$AO$5, IF('Unit List'!Q2003='Unit List'!$P$4, 'Unit List'!$AO$4, IF('Unit List'!Q2003='Unit List'!$P$7, 'Unit List'!Q2003 * 'Unit List'!$AO$7, 'Unit List'!Q2003)))), IF('Unit List'!AO2003='Unit List'!$P$5, 'Unit List'!$AO$5, IF('Unit List'!AO2003='Unit List'!$P$4, 'Unit List'!$AO$4, IF('Unit List'!AO2003='Unit List'!$P$7, 'Unit List'!AO2003 * 'Unit List'!$AO$7, 'Unit List'!AO2003)))),",",)</f>
        <v>2,</v>
      </c>
      <c r="I2114" t="str">
        <f>CONCATENATE(IF(ISBLANK('Unit List'!AP2003), IF(ISBLANK('Unit List'!R2003), IF(ISBLANK('Unit List'!R2003), IF(ISBLANK('Unit List'!AP2003), IF(ISBLANK('Unit List'!R2003), IF(ISBLANK('Unit List'!R2003), IF(ISBLANK('Unit List'!AP2003), IF(ISBLANK('Unit List'!R2003), IF(ISBLANK('Unit List'!R2003),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List'!R2003='Unit List'!$P$5, 'Unit List'!$AP$5, IF('Unit List'!R2003='Unit List'!$P$4, 'Unit List'!$AP$4, IF('Unit List'!R2003='Unit List'!$P$7, 'Unit List'!R2003 * 'Unit List'!$AP$7, 'Unit List'!R2003)))), IF('Unit List'!R2003='Unit List'!$P$5, 'Unit List'!$AP$5, IF('Unit List'!R2003='Unit List'!$P$4, 'Unit List'!$AP$4, IF('Unit List'!R2003='Unit List'!$P$7, 'Unit List'!R2003 * 'Unit List'!$AP$7, 'Unit List'!R2003)))), IF('Unit List'!AP2003='Unit List'!$P$5, 'Unit List'!$AP$5, IF('Unit List'!AP2003='Unit List'!$P$4, 'Unit List'!$AP$4, IF('Unit List'!AP2003='Unit List'!$P$7, 'Unit List'!AP2003 * 'Unit List'!$AP$7, 'Unit List'!AP2003)))), IF('Unit List'!R2003='Unit List'!$P$5, 'Unit List'!$AP$5, IF('Unit List'!R2003='Unit List'!$P$4, 'Unit List'!$AP$4, IF('Unit List'!R2003='Unit List'!$P$7, 'Unit List'!R2003 * 'Unit List'!$AP$7, 'Unit List'!R2003)))), IF('Unit List'!R2003='Unit List'!$P$5, 'Unit List'!$AP$5, IF('Unit List'!R2003='Unit List'!$P$4, 'Unit List'!$AP$4, IF('Unit List'!R2003='Unit List'!$P$7, 'Unit List'!R2003 * 'Unit List'!$AP$7, 'Unit List'!R2003)))), IF('Unit List'!AP2003='Unit List'!$P$5, 'Unit List'!$AP$5, IF('Unit List'!AP2003='Unit List'!$P$4, 'Unit List'!$AP$4, IF('Unit List'!AP2003='Unit List'!$P$7, 'Unit List'!AP2003 * 'Unit List'!$AP$7, 'Unit List'!AP2003)))), IF('Unit List'!R2003='Unit List'!$P$5, 'Unit List'!$AP$5, IF('Unit List'!R2003='Unit List'!$P$4, 'Unit List'!$AP$4, IF('Unit List'!R2003='Unit List'!$P$7, 'Unit List'!R2003 * 'Unit List'!$AP$7, 'Unit List'!R2003)))), IF('Unit List'!R2003='Unit List'!$P$5, 'Unit List'!$AP$5, IF('Unit List'!R2003='Unit List'!$P$4, 'Unit List'!$AP$4, IF('Unit List'!R2003='Unit List'!$P$7, 'Unit List'!R2003 * 'Unit List'!$AP$7, 'Unit List'!R2003)))), IF('Unit List'!AP2003='Unit List'!$P$5, 'Unit List'!$AP$5, IF('Unit List'!AP2003='Unit List'!$P$4, 'Unit List'!$AP$4, IF('Unit List'!AP2003='Unit List'!$P$7, 'Unit List'!AP2003 * 'Unit List'!$AP$7, 'Unit List'!AP2003)))),",",)</f>
        <v>0.14,</v>
      </c>
      <c r="J2114" t="str">
        <f>CONCATENATE("'",IF(ISBLANK('Unit List'!AQ2003), IF(ISBLANK('Unit List'!S2003), IF(ISBLANK('Unit List'!S2003), IF(ISBLANK('Unit List'!AQ2003), IF(ISBLANK('Unit List'!S2003), IF(ISBLANK('Unit List'!S2003), IF(ISBLANK('Unit List'!AQ2003), IF(ISBLANK('Unit List'!S2003), IF(ISBLANK('Unit List'!S2003),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List'!S2003='Unit List'!$P$5, 'Unit List'!$AQ$5, IF('Unit List'!S2003='Unit List'!$P$4, 'Unit List'!$AQ$4, 'Unit List'!S2003))), IF('Unit List'!S2003='Unit List'!$P$5, 'Unit List'!$AQ$5, IF('Unit List'!S2003='Unit List'!$P$4, 'Unit List'!$AQ$4, 'Unit List'!S2003))), IF('Unit List'!AQ2003='Unit List'!$P$5, 'Unit List'!$AQ$5, IF('Unit List'!AQ2003='Unit List'!$P$4, 'Unit List'!$AQ$4, 'Unit List'!AQ2003))), IF('Unit List'!S2003='Unit List'!$P$5, 'Unit List'!$AQ$5, IF('Unit List'!S2003='Unit List'!$P$4, 'Unit List'!$AQ$4, 'Unit List'!S2003))), IF('Unit List'!S2003='Unit List'!$P$5, 'Unit List'!$AQ$5, IF('Unit List'!S2003='Unit List'!$P$4, 'Unit List'!$AQ$4, 'Unit List'!S2003))), IF('Unit List'!AQ2003='Unit List'!$P$5, 'Unit List'!$AQ$5, IF('Unit List'!AQ2003='Unit List'!$P$4, 'Unit List'!$AQ$4, 'Unit List'!AQ2003))), IF('Unit List'!S2003='Unit List'!$P$5, 'Unit List'!$AQ$5, IF('Unit List'!S2003='Unit List'!$P$4, 'Unit List'!$AQ$4, 'Unit List'!S2003))), IF('Unit List'!S2003='Unit List'!$P$5, 'Unit List'!$AQ$5, IF('Unit List'!S2003='Unit List'!$P$4, 'Unit List'!$AQ$4, 'Unit List'!S2003))), IF('Unit List'!AQ2003='Unit List'!$P$5, 'Unit List'!$AQ$5, IF('Unit List'!AQ2003='Unit List'!$P$4, 'Unit List'!$AQ$4, 'Unit List'!AQ2003))),"'),",)</f>
        <v>'UnFormed'),</v>
      </c>
    </row>
    <row r="2115" spans="1:10" x14ac:dyDescent="0.25">
      <c r="A2115" t="s">
        <v>2713</v>
      </c>
      <c r="B2115" t="str">
        <f>CONCATENATE("'_",'Unit List'!C2004,"',",)</f>
        <v>'_NORTHAF',</v>
      </c>
      <c r="C2115" t="str">
        <f>"'',"</f>
        <v>'',</v>
      </c>
      <c r="D2115" t="str">
        <f>CONCATENATE("'",'Unit List'!E2004,"',",)</f>
        <v>'SAVAGE',</v>
      </c>
      <c r="E2115" t="str">
        <f>CONCATENATE("'",'Unit List'!F2004,"',",)</f>
        <v>'SAVAGE',</v>
      </c>
      <c r="F2115" t="str">
        <f>CONCATENATE("'_",'Unit List'!G2004,"',",)</f>
        <v>'_V2',</v>
      </c>
      <c r="G2115" t="str">
        <f>CONCATENATE("'",'Unit List'!H2004,"',",)</f>
        <v>'SonghaiSwordsman2',</v>
      </c>
      <c r="H2115" t="str">
        <f>CONCATENATE(IF(ISBLANK('Unit List'!AO2004), IF(ISBLANK('Unit List'!Q2004), IF(ISBLANK('Unit List'!Q2004), IF(ISBLANK('Unit List'!AO2004), IF(ISBLANK('Unit List'!Q2004), IF(ISBLANK('Unit List'!Q2004), IF(ISBLANK('Unit List'!AO2004), IF(ISBLANK('Unit List'!Q2004), IF(ISBLANK('Unit List'!Q2004),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List'!Q2004='Unit List'!$P$5, 'Unit List'!$AO$5, IF('Unit List'!Q2004='Unit List'!$P$4, 'Unit List'!$AO$4, IF('Unit List'!Q2004='Unit List'!$P$7, 'Unit List'!Q2004 * 'Unit List'!$AO$7, 'Unit List'!Q2004)))), IF('Unit List'!Q2004='Unit List'!$P$5, 'Unit List'!$AO$5, IF('Unit List'!Q2004='Unit List'!$P$4, 'Unit List'!$AO$4, IF('Unit List'!Q2004='Unit List'!$P$7, 'Unit List'!Q2004 * 'Unit List'!$AO$7, 'Unit List'!Q2004)))), IF('Unit List'!AO2004='Unit List'!$P$5, 'Unit List'!$AO$5, IF('Unit List'!AO2004='Unit List'!$P$4, 'Unit List'!$AO$4, IF('Unit List'!AO2004='Unit List'!$P$7, 'Unit List'!AO2004 * 'Unit List'!$AO$7, 'Unit List'!AO2004)))), IF('Unit List'!Q2004='Unit List'!$P$5, 'Unit List'!$AO$5, IF('Unit List'!Q2004='Unit List'!$P$4, 'Unit List'!$AO$4, IF('Unit List'!Q2004='Unit List'!$P$7, 'Unit List'!Q2004 * 'Unit List'!$AO$7, 'Unit List'!Q2004)))), IF('Unit List'!Q2004='Unit List'!$P$5, 'Unit List'!$AO$5, IF('Unit List'!Q2004='Unit List'!$P$4, 'Unit List'!$AO$4, IF('Unit List'!Q2004='Unit List'!$P$7, 'Unit List'!Q2004 * 'Unit List'!$AO$7, 'Unit List'!Q2004)))), IF('Unit List'!AO2004='Unit List'!$P$5, 'Unit List'!$AO$5, IF('Unit List'!AO2004='Unit List'!$P$4, 'Unit List'!$AO$4, IF('Unit List'!AO2004='Unit List'!$P$7, 'Unit List'!AO2004 * 'Unit List'!$AO$7, 'Unit List'!AO2004)))), IF('Unit List'!Q2004='Unit List'!$P$5, 'Unit List'!$AO$5, IF('Unit List'!Q2004='Unit List'!$P$4, 'Unit List'!$AO$4, IF('Unit List'!Q2004='Unit List'!$P$7, 'Unit List'!Q2004 * 'Unit List'!$AO$7, 'Unit List'!Q2004)))), IF('Unit List'!Q2004='Unit List'!$P$5, 'Unit List'!$AO$5, IF('Unit List'!Q2004='Unit List'!$P$4, 'Unit List'!$AO$4, IF('Unit List'!Q2004='Unit List'!$P$7, 'Unit List'!Q2004 * 'Unit List'!$AO$7, 'Unit List'!Q2004)))), IF('Unit List'!AO2004='Unit List'!$P$5, 'Unit List'!$AO$5, IF('Unit List'!AO2004='Unit List'!$P$4, 'Unit List'!$AO$4, IF('Unit List'!AO2004='Unit List'!$P$7, 'Unit List'!AO2004 * 'Unit List'!$AO$7, 'Unit List'!AO2004)))),",",)</f>
        <v>2,</v>
      </c>
      <c r="I2115" t="str">
        <f>CONCATENATE(IF(ISBLANK('Unit List'!AP2004), IF(ISBLANK('Unit List'!R2004), IF(ISBLANK('Unit List'!R2004), IF(ISBLANK('Unit List'!AP2004), IF(ISBLANK('Unit List'!R2004), IF(ISBLANK('Unit List'!R2004), IF(ISBLANK('Unit List'!AP2004), IF(ISBLANK('Unit List'!R2004), IF(ISBLANK('Unit List'!R2004),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List'!R2004='Unit List'!$P$5, 'Unit List'!$AP$5, IF('Unit List'!R2004='Unit List'!$P$4, 'Unit List'!$AP$4, IF('Unit List'!R2004='Unit List'!$P$7, 'Unit List'!R2004 * 'Unit List'!$AP$7, 'Unit List'!R2004)))), IF('Unit List'!R2004='Unit List'!$P$5, 'Unit List'!$AP$5, IF('Unit List'!R2004='Unit List'!$P$4, 'Unit List'!$AP$4, IF('Unit List'!R2004='Unit List'!$P$7, 'Unit List'!R2004 * 'Unit List'!$AP$7, 'Unit List'!R2004)))), IF('Unit List'!AP2004='Unit List'!$P$5, 'Unit List'!$AP$5, IF('Unit List'!AP2004='Unit List'!$P$4, 'Unit List'!$AP$4, IF('Unit List'!AP2004='Unit List'!$P$7, 'Unit List'!AP2004 * 'Unit List'!$AP$7, 'Unit List'!AP2004)))), IF('Unit List'!R2004='Unit List'!$P$5, 'Unit List'!$AP$5, IF('Unit List'!R2004='Unit List'!$P$4, 'Unit List'!$AP$4, IF('Unit List'!R2004='Unit List'!$P$7, 'Unit List'!R2004 * 'Unit List'!$AP$7, 'Unit List'!R2004)))), IF('Unit List'!R2004='Unit List'!$P$5, 'Unit List'!$AP$5, IF('Unit List'!R2004='Unit List'!$P$4, 'Unit List'!$AP$4, IF('Unit List'!R2004='Unit List'!$P$7, 'Unit List'!R2004 * 'Unit List'!$AP$7, 'Unit List'!R2004)))), IF('Unit List'!AP2004='Unit List'!$P$5, 'Unit List'!$AP$5, IF('Unit List'!AP2004='Unit List'!$P$4, 'Unit List'!$AP$4, IF('Unit List'!AP2004='Unit List'!$P$7, 'Unit List'!AP2004 * 'Unit List'!$AP$7, 'Unit List'!AP2004)))), IF('Unit List'!R2004='Unit List'!$P$5, 'Unit List'!$AP$5, IF('Unit List'!R2004='Unit List'!$P$4, 'Unit List'!$AP$4, IF('Unit List'!R2004='Unit List'!$P$7, 'Unit List'!R2004 * 'Unit List'!$AP$7, 'Unit List'!R2004)))), IF('Unit List'!R2004='Unit List'!$P$5, 'Unit List'!$AP$5, IF('Unit List'!R2004='Unit List'!$P$4, 'Unit List'!$AP$4, IF('Unit List'!R2004='Unit List'!$P$7, 'Unit List'!R2004 * 'Unit List'!$AP$7, 'Unit List'!R2004)))), IF('Unit List'!AP2004='Unit List'!$P$5, 'Unit List'!$AP$5, IF('Unit List'!AP2004='Unit List'!$P$4, 'Unit List'!$AP$4, IF('Unit List'!AP2004='Unit List'!$P$7, 'Unit List'!AP2004 * 'Unit List'!$AP$7, 'Unit List'!AP2004)))),",",)</f>
        <v>0.14,</v>
      </c>
      <c r="J2115" t="str">
        <f>CONCATENATE("'",IF(ISBLANK('Unit List'!AQ2004), IF(ISBLANK('Unit List'!S2004), IF(ISBLANK('Unit List'!S2004), IF(ISBLANK('Unit List'!AQ2004), IF(ISBLANK('Unit List'!S2004), IF(ISBLANK('Unit List'!S2004), IF(ISBLANK('Unit List'!AQ2004), IF(ISBLANK('Unit List'!S2004), IF(ISBLANK('Unit List'!S2004),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List'!S2004='Unit List'!$P$5, 'Unit List'!$AQ$5, IF('Unit List'!S2004='Unit List'!$P$4, 'Unit List'!$AQ$4, 'Unit List'!S2004))), IF('Unit List'!S2004='Unit List'!$P$5, 'Unit List'!$AQ$5, IF('Unit List'!S2004='Unit List'!$P$4, 'Unit List'!$AQ$4, 'Unit List'!S2004))), IF('Unit List'!AQ2004='Unit List'!$P$5, 'Unit List'!$AQ$5, IF('Unit List'!AQ2004='Unit List'!$P$4, 'Unit List'!$AQ$4, 'Unit List'!AQ2004))), IF('Unit List'!S2004='Unit List'!$P$5, 'Unit List'!$AQ$5, IF('Unit List'!S2004='Unit List'!$P$4, 'Unit List'!$AQ$4, 'Unit List'!S2004))), IF('Unit List'!S2004='Unit List'!$P$5, 'Unit List'!$AQ$5, IF('Unit List'!S2004='Unit List'!$P$4, 'Unit List'!$AQ$4, 'Unit List'!S2004))), IF('Unit List'!AQ2004='Unit List'!$P$5, 'Unit List'!$AQ$5, IF('Unit List'!AQ2004='Unit List'!$P$4, 'Unit List'!$AQ$4, 'Unit List'!AQ2004))), IF('Unit List'!S2004='Unit List'!$P$5, 'Unit List'!$AQ$5, IF('Unit List'!S2004='Unit List'!$P$4, 'Unit List'!$AQ$4, 'Unit List'!S2004))), IF('Unit List'!S2004='Unit List'!$P$5, 'Unit List'!$AQ$5, IF('Unit List'!S2004='Unit List'!$P$4, 'Unit List'!$AQ$4, 'Unit List'!S2004))), IF('Unit List'!AQ2004='Unit List'!$P$5, 'Unit List'!$AQ$5, IF('Unit List'!AQ2004='Unit List'!$P$4, 'Unit List'!$AQ$4, 'Unit List'!AQ2004))),"'),",)</f>
        <v>'UnFormed'),</v>
      </c>
    </row>
    <row r="2116" spans="1:10" x14ac:dyDescent="0.25">
      <c r="A2116" t="s">
        <v>2713</v>
      </c>
      <c r="B2116" t="str">
        <f>CONCATENATE("'_",'Unit List'!C2005,"',",)</f>
        <v>'_NORTHAF',</v>
      </c>
      <c r="C2116" t="str">
        <f>"'',"</f>
        <v>'',</v>
      </c>
      <c r="D2116" t="str">
        <f>CONCATENATE("'",'Unit List'!E2005,"',",)</f>
        <v>'SAVAGE',</v>
      </c>
      <c r="E2116" t="str">
        <f>CONCATENATE("'",'Unit List'!F2005,"',",)</f>
        <v>'SAVAGE',</v>
      </c>
      <c r="F2116" t="str">
        <f>"'',"</f>
        <v>'',</v>
      </c>
      <c r="G2116" t="str">
        <f>CONCATENATE("'",'Unit List'!H2005,"',",)</f>
        <v>'SonghaiSwordsman',</v>
      </c>
      <c r="H2116" t="str">
        <f>CONCATENATE(IF(ISBLANK('Unit List'!AO2005), IF(ISBLANK('Unit List'!Q2005), IF(ISBLANK('Unit List'!Q2005), IF(ISBLANK('Unit List'!AO2005), IF(ISBLANK('Unit List'!Q2005), IF(ISBLANK('Unit List'!Q2005), IF(ISBLANK('Unit List'!AO2005), IF(ISBLANK('Unit List'!Q2005), IF(ISBLANK('Unit List'!Q2005),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List'!Q2005='Unit List'!$P$5, 'Unit List'!$AO$5, IF('Unit List'!Q2005='Unit List'!$P$4, 'Unit List'!$AO$4, IF('Unit List'!Q2005='Unit List'!$P$7, 'Unit List'!Q2005 * 'Unit List'!$AO$7, 'Unit List'!Q2005)))), IF('Unit List'!Q2005='Unit List'!$P$5, 'Unit List'!$AO$5, IF('Unit List'!Q2005='Unit List'!$P$4, 'Unit List'!$AO$4, IF('Unit List'!Q2005='Unit List'!$P$7, 'Unit List'!Q2005 * 'Unit List'!$AO$7, 'Unit List'!Q2005)))), IF('Unit List'!AO2005='Unit List'!$P$5, 'Unit List'!$AO$5, IF('Unit List'!AO2005='Unit List'!$P$4, 'Unit List'!$AO$4, IF('Unit List'!AO2005='Unit List'!$P$7, 'Unit List'!AO2005 * 'Unit List'!$AO$7, 'Unit List'!AO2005)))), IF('Unit List'!Q2005='Unit List'!$P$5, 'Unit List'!$AO$5, IF('Unit List'!Q2005='Unit List'!$P$4, 'Unit List'!$AO$4, IF('Unit List'!Q2005='Unit List'!$P$7, 'Unit List'!Q2005 * 'Unit List'!$AO$7, 'Unit List'!Q2005)))), IF('Unit List'!Q2005='Unit List'!$P$5, 'Unit List'!$AO$5, IF('Unit List'!Q2005='Unit List'!$P$4, 'Unit List'!$AO$4, IF('Unit List'!Q2005='Unit List'!$P$7, 'Unit List'!Q2005 * 'Unit List'!$AO$7, 'Unit List'!Q2005)))), IF('Unit List'!AO2005='Unit List'!$P$5, 'Unit List'!$AO$5, IF('Unit List'!AO2005='Unit List'!$P$4, 'Unit List'!$AO$4, IF('Unit List'!AO2005='Unit List'!$P$7, 'Unit List'!AO2005 * 'Unit List'!$AO$7, 'Unit List'!AO2005)))), IF('Unit List'!Q2005='Unit List'!$P$5, 'Unit List'!$AO$5, IF('Unit List'!Q2005='Unit List'!$P$4, 'Unit List'!$AO$4, IF('Unit List'!Q2005='Unit List'!$P$7, 'Unit List'!Q2005 * 'Unit List'!$AO$7, 'Unit List'!Q2005)))), IF('Unit List'!Q2005='Unit List'!$P$5, 'Unit List'!$AO$5, IF('Unit List'!Q2005='Unit List'!$P$4, 'Unit List'!$AO$4, IF('Unit List'!Q2005='Unit List'!$P$7, 'Unit List'!Q2005 * 'Unit List'!$AO$7, 'Unit List'!Q2005)))), IF('Unit List'!AO2005='Unit List'!$P$5, 'Unit List'!$AO$5, IF('Unit List'!AO2005='Unit List'!$P$4, 'Unit List'!$AO$4, IF('Unit List'!AO2005='Unit List'!$P$7, 'Unit List'!AO2005 * 'Unit List'!$AO$7, 'Unit List'!AO2005)))),",",)</f>
        <v>2,</v>
      </c>
      <c r="I2116" t="str">
        <f>CONCATENATE(IF(ISBLANK('Unit List'!AP2005), IF(ISBLANK('Unit List'!R2005), IF(ISBLANK('Unit List'!R2005), IF(ISBLANK('Unit List'!AP2005), IF(ISBLANK('Unit List'!R2005), IF(ISBLANK('Unit List'!R2005), IF(ISBLANK('Unit List'!AP2005), IF(ISBLANK('Unit List'!R2005), IF(ISBLANK('Unit List'!R2005),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List'!R2005='Unit List'!$P$5, 'Unit List'!$AP$5, IF('Unit List'!R2005='Unit List'!$P$4, 'Unit List'!$AP$4, IF('Unit List'!R2005='Unit List'!$P$7, 'Unit List'!R2005 * 'Unit List'!$AP$7, 'Unit List'!R2005)))), IF('Unit List'!R2005='Unit List'!$P$5, 'Unit List'!$AP$5, IF('Unit List'!R2005='Unit List'!$P$4, 'Unit List'!$AP$4, IF('Unit List'!R2005='Unit List'!$P$7, 'Unit List'!R2005 * 'Unit List'!$AP$7, 'Unit List'!R2005)))), IF('Unit List'!AP2005='Unit List'!$P$5, 'Unit List'!$AP$5, IF('Unit List'!AP2005='Unit List'!$P$4, 'Unit List'!$AP$4, IF('Unit List'!AP2005='Unit List'!$P$7, 'Unit List'!AP2005 * 'Unit List'!$AP$7, 'Unit List'!AP2005)))), IF('Unit List'!R2005='Unit List'!$P$5, 'Unit List'!$AP$5, IF('Unit List'!R2005='Unit List'!$P$4, 'Unit List'!$AP$4, IF('Unit List'!R2005='Unit List'!$P$7, 'Unit List'!R2005 * 'Unit List'!$AP$7, 'Unit List'!R2005)))), IF('Unit List'!R2005='Unit List'!$P$5, 'Unit List'!$AP$5, IF('Unit List'!R2005='Unit List'!$P$4, 'Unit List'!$AP$4, IF('Unit List'!R2005='Unit List'!$P$7, 'Unit List'!R2005 * 'Unit List'!$AP$7, 'Unit List'!R2005)))), IF('Unit List'!AP2005='Unit List'!$P$5, 'Unit List'!$AP$5, IF('Unit List'!AP2005='Unit List'!$P$4, 'Unit List'!$AP$4, IF('Unit List'!AP2005='Unit List'!$P$7, 'Unit List'!AP2005 * 'Unit List'!$AP$7, 'Unit List'!AP2005)))), IF('Unit List'!R2005='Unit List'!$P$5, 'Unit List'!$AP$5, IF('Unit List'!R2005='Unit List'!$P$4, 'Unit List'!$AP$4, IF('Unit List'!R2005='Unit List'!$P$7, 'Unit List'!R2005 * 'Unit List'!$AP$7, 'Unit List'!R2005)))), IF('Unit List'!R2005='Unit List'!$P$5, 'Unit List'!$AP$5, IF('Unit List'!R2005='Unit List'!$P$4, 'Unit List'!$AP$4, IF('Unit List'!R2005='Unit List'!$P$7, 'Unit List'!R2005 * 'Unit List'!$AP$7, 'Unit List'!R2005)))), IF('Unit List'!AP2005='Unit List'!$P$5, 'Unit List'!$AP$5, IF('Unit List'!AP2005='Unit List'!$P$4, 'Unit List'!$AP$4, IF('Unit List'!AP2005='Unit List'!$P$7, 'Unit List'!AP2005 * 'Unit List'!$AP$7, 'Unit List'!AP2005)))),",",)</f>
        <v>0.14,</v>
      </c>
      <c r="J2116" t="str">
        <f>CONCATENATE("'",IF(ISBLANK('Unit List'!AQ2005), IF(ISBLANK('Unit List'!S2005), IF(ISBLANK('Unit List'!S2005), IF(ISBLANK('Unit List'!AQ2005), IF(ISBLANK('Unit List'!S2005), IF(ISBLANK('Unit List'!S2005), IF(ISBLANK('Unit List'!AQ2005), IF(ISBLANK('Unit List'!S2005), IF(ISBLANK('Unit List'!S2005),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List'!S2005='Unit List'!$P$5, 'Unit List'!$AQ$5, IF('Unit List'!S2005='Unit List'!$P$4, 'Unit List'!$AQ$4, 'Unit List'!S2005))), IF('Unit List'!S2005='Unit List'!$P$5, 'Unit List'!$AQ$5, IF('Unit List'!S2005='Unit List'!$P$4, 'Unit List'!$AQ$4, 'Unit List'!S2005))), IF('Unit List'!AQ2005='Unit List'!$P$5, 'Unit List'!$AQ$5, IF('Unit List'!AQ2005='Unit List'!$P$4, 'Unit List'!$AQ$4, 'Unit List'!AQ2005))), IF('Unit List'!S2005='Unit List'!$P$5, 'Unit List'!$AQ$5, IF('Unit List'!S2005='Unit List'!$P$4, 'Unit List'!$AQ$4, 'Unit List'!S2005))), IF('Unit List'!S2005='Unit List'!$P$5, 'Unit List'!$AQ$5, IF('Unit List'!S2005='Unit List'!$P$4, 'Unit List'!$AQ$4, 'Unit List'!S2005))), IF('Unit List'!AQ2005='Unit List'!$P$5, 'Unit List'!$AQ$5, IF('Unit List'!AQ2005='Unit List'!$P$4, 'Unit List'!$AQ$4, 'Unit List'!AQ2005))), IF('Unit List'!S2005='Unit List'!$P$5, 'Unit List'!$AQ$5, IF('Unit List'!S2005='Unit List'!$P$4, 'Unit List'!$AQ$4, 'Unit List'!S2005))), IF('Unit List'!S2005='Unit List'!$P$5, 'Unit List'!$AQ$5, IF('Unit List'!S2005='Unit List'!$P$4, 'Unit List'!$AQ$4, 'Unit List'!S2005))), IF('Unit List'!AQ2005='Unit List'!$P$5, 'Unit List'!$AQ$5, IF('Unit List'!AQ2005='Unit List'!$P$4, 'Unit List'!$AQ$4, 'Unit List'!AQ2005))),"'),",)</f>
        <v>'UnFormed'),</v>
      </c>
    </row>
    <row r="2117" spans="1:10" x14ac:dyDescent="0.25">
      <c r="A2117" t="s">
        <v>2713</v>
      </c>
      <c r="B2117" t="str">
        <f>CONCATENATE("'_",'Unit List'!C2006,"',",)</f>
        <v>'_NORTHAF',</v>
      </c>
      <c r="C2117" t="str">
        <f>"'',"</f>
        <v>'',</v>
      </c>
      <c r="D2117" t="str">
        <f>CONCATENATE("'",'Unit List'!E2006,"',",)</f>
        <v>'SAVAGE',</v>
      </c>
      <c r="E2117" t="str">
        <f>CONCATENATE("'",'Unit List'!F2006,"',",)</f>
        <v>'SAVAGE',</v>
      </c>
      <c r="F2117" t="str">
        <f>CONCATENATE("'_",'Unit List'!G2006,"',",)</f>
        <v>'_V2',</v>
      </c>
      <c r="G2117" t="str">
        <f>CONCATENATE("'",'Unit List'!H2006,"',",)</f>
        <v>'SonghaiSwordsman2',</v>
      </c>
      <c r="H2117" t="str">
        <f>CONCATENATE(IF(ISBLANK('Unit List'!AO2006), IF(ISBLANK('Unit List'!Q2006), IF(ISBLANK('Unit List'!Q2006), IF(ISBLANK('Unit List'!AO2006), IF(ISBLANK('Unit List'!Q2006), IF(ISBLANK('Unit List'!Q2006), IF(ISBLANK('Unit List'!AO2006), IF(ISBLANK('Unit List'!Q2006), IF(ISBLANK('Unit List'!Q2006),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List'!Q2006='Unit List'!$P$5, 'Unit List'!$AO$5, IF('Unit List'!Q2006='Unit List'!$P$4, 'Unit List'!$AO$4, IF('Unit List'!Q2006='Unit List'!$P$7, 'Unit List'!Q2006 * 'Unit List'!$AO$7, 'Unit List'!Q2006)))), IF('Unit List'!Q2006='Unit List'!$P$5, 'Unit List'!$AO$5, IF('Unit List'!Q2006='Unit List'!$P$4, 'Unit List'!$AO$4, IF('Unit List'!Q2006='Unit List'!$P$7, 'Unit List'!Q2006 * 'Unit List'!$AO$7, 'Unit List'!Q2006)))), IF('Unit List'!AO2006='Unit List'!$P$5, 'Unit List'!$AO$5, IF('Unit List'!AO2006='Unit List'!$P$4, 'Unit List'!$AO$4, IF('Unit List'!AO2006='Unit List'!$P$7, 'Unit List'!AO2006 * 'Unit List'!$AO$7, 'Unit List'!AO2006)))), IF('Unit List'!Q2006='Unit List'!$P$5, 'Unit List'!$AO$5, IF('Unit List'!Q2006='Unit List'!$P$4, 'Unit List'!$AO$4, IF('Unit List'!Q2006='Unit List'!$P$7, 'Unit List'!Q2006 * 'Unit List'!$AO$7, 'Unit List'!Q2006)))), IF('Unit List'!Q2006='Unit List'!$P$5, 'Unit List'!$AO$5, IF('Unit List'!Q2006='Unit List'!$P$4, 'Unit List'!$AO$4, IF('Unit List'!Q2006='Unit List'!$P$7, 'Unit List'!Q2006 * 'Unit List'!$AO$7, 'Unit List'!Q2006)))), IF('Unit List'!AO2006='Unit List'!$P$5, 'Unit List'!$AO$5, IF('Unit List'!AO2006='Unit List'!$P$4, 'Unit List'!$AO$4, IF('Unit List'!AO2006='Unit List'!$P$7, 'Unit List'!AO2006 * 'Unit List'!$AO$7, 'Unit List'!AO2006)))), IF('Unit List'!Q2006='Unit List'!$P$5, 'Unit List'!$AO$5, IF('Unit List'!Q2006='Unit List'!$P$4, 'Unit List'!$AO$4, IF('Unit List'!Q2006='Unit List'!$P$7, 'Unit List'!Q2006 * 'Unit List'!$AO$7, 'Unit List'!Q2006)))), IF('Unit List'!Q2006='Unit List'!$P$5, 'Unit List'!$AO$5, IF('Unit List'!Q2006='Unit List'!$P$4, 'Unit List'!$AO$4, IF('Unit List'!Q2006='Unit List'!$P$7, 'Unit List'!Q2006 * 'Unit List'!$AO$7, 'Unit List'!Q2006)))), IF('Unit List'!AO2006='Unit List'!$P$5, 'Unit List'!$AO$5, IF('Unit List'!AO2006='Unit List'!$P$4, 'Unit List'!$AO$4, IF('Unit List'!AO2006='Unit List'!$P$7, 'Unit List'!AO2006 * 'Unit List'!$AO$7, 'Unit List'!AO2006)))),",",)</f>
        <v>0,</v>
      </c>
      <c r="I2117" t="str">
        <f>CONCATENATE(IF(ISBLANK('Unit List'!AP2006), IF(ISBLANK('Unit List'!R2006), IF(ISBLANK('Unit List'!R2006), IF(ISBLANK('Unit List'!AP2006), IF(ISBLANK('Unit List'!R2006), IF(ISBLANK('Unit List'!R2006), IF(ISBLANK('Unit List'!AP2006), IF(ISBLANK('Unit List'!R2006), IF(ISBLANK('Unit List'!R2006),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List'!R2006='Unit List'!$P$5, 'Unit List'!$AP$5, IF('Unit List'!R2006='Unit List'!$P$4, 'Unit List'!$AP$4, IF('Unit List'!R2006='Unit List'!$P$7, 'Unit List'!R2006 * 'Unit List'!$AP$7, 'Unit List'!R2006)))), IF('Unit List'!R2006='Unit List'!$P$5, 'Unit List'!$AP$5, IF('Unit List'!R2006='Unit List'!$P$4, 'Unit List'!$AP$4, IF('Unit List'!R2006='Unit List'!$P$7, 'Unit List'!R2006 * 'Unit List'!$AP$7, 'Unit List'!R2006)))), IF('Unit List'!AP2006='Unit List'!$P$5, 'Unit List'!$AP$5, IF('Unit List'!AP2006='Unit List'!$P$4, 'Unit List'!$AP$4, IF('Unit List'!AP2006='Unit List'!$P$7, 'Unit List'!AP2006 * 'Unit List'!$AP$7, 'Unit List'!AP2006)))), IF('Unit List'!R2006='Unit List'!$P$5, 'Unit List'!$AP$5, IF('Unit List'!R2006='Unit List'!$P$4, 'Unit List'!$AP$4, IF('Unit List'!R2006='Unit List'!$P$7, 'Unit List'!R2006 * 'Unit List'!$AP$7, 'Unit List'!R2006)))), IF('Unit List'!R2006='Unit List'!$P$5, 'Unit List'!$AP$5, IF('Unit List'!R2006='Unit List'!$P$4, 'Unit List'!$AP$4, IF('Unit List'!R2006='Unit List'!$P$7, 'Unit List'!R2006 * 'Unit List'!$AP$7, 'Unit List'!R2006)))), IF('Unit List'!AP2006='Unit List'!$P$5, 'Unit List'!$AP$5, IF('Unit List'!AP2006='Unit List'!$P$4, 'Unit List'!$AP$4, IF('Unit List'!AP2006='Unit List'!$P$7, 'Unit List'!AP2006 * 'Unit List'!$AP$7, 'Unit List'!AP2006)))), IF('Unit List'!R2006='Unit List'!$P$5, 'Unit List'!$AP$5, IF('Unit List'!R2006='Unit List'!$P$4, 'Unit List'!$AP$4, IF('Unit List'!R2006='Unit List'!$P$7, 'Unit List'!R2006 * 'Unit List'!$AP$7, 'Unit List'!R2006)))), IF('Unit List'!R2006='Unit List'!$P$5, 'Unit List'!$AP$5, IF('Unit List'!R2006='Unit List'!$P$4, 'Unit List'!$AP$4, IF('Unit List'!R2006='Unit List'!$P$7, 'Unit List'!R2006 * 'Unit List'!$AP$7, 'Unit List'!R2006)))), IF('Unit List'!AP2006='Unit List'!$P$5, 'Unit List'!$AP$5, IF('Unit List'!AP2006='Unit List'!$P$4, 'Unit List'!$AP$4, IF('Unit List'!AP2006='Unit List'!$P$7, 'Unit List'!AP2006 * 'Unit List'!$AP$7, 'Unit List'!AP2006)))),",",)</f>
        <v>0.14,</v>
      </c>
      <c r="J2117" t="str">
        <f>CONCATENATE("'",IF(ISBLANK('Unit List'!AQ2006), IF(ISBLANK('Unit List'!S2006), IF(ISBLANK('Unit List'!S2006), IF(ISBLANK('Unit List'!AQ2006), IF(ISBLANK('Unit List'!S2006), IF(ISBLANK('Unit List'!S2006), IF(ISBLANK('Unit List'!AQ2006), IF(ISBLANK('Unit List'!S2006), IF(ISBLANK('Unit List'!S2006),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List'!S2006='Unit List'!$P$5, 'Unit List'!$AQ$5, IF('Unit List'!S2006='Unit List'!$P$4, 'Unit List'!$AQ$4, 'Unit List'!S2006))), IF('Unit List'!S2006='Unit List'!$P$5, 'Unit List'!$AQ$5, IF('Unit List'!S2006='Unit List'!$P$4, 'Unit List'!$AQ$4, 'Unit List'!S2006))), IF('Unit List'!AQ2006='Unit List'!$P$5, 'Unit List'!$AQ$5, IF('Unit List'!AQ2006='Unit List'!$P$4, 'Unit List'!$AQ$4, 'Unit List'!AQ2006))), IF('Unit List'!S2006='Unit List'!$P$5, 'Unit List'!$AQ$5, IF('Unit List'!S2006='Unit List'!$P$4, 'Unit List'!$AQ$4, 'Unit List'!S2006))), IF('Unit List'!S2006='Unit List'!$P$5, 'Unit List'!$AQ$5, IF('Unit List'!S2006='Unit List'!$P$4, 'Unit List'!$AQ$4, 'Unit List'!S2006))), IF('Unit List'!AQ2006='Unit List'!$P$5, 'Unit List'!$AQ$5, IF('Unit List'!AQ2006='Unit List'!$P$4, 'Unit List'!$AQ$4, 'Unit List'!AQ2006))), IF('Unit List'!S2006='Unit List'!$P$5, 'Unit List'!$AQ$5, IF('Unit List'!S2006='Unit List'!$P$4, 'Unit List'!$AQ$4, 'Unit List'!S2006))), IF('Unit List'!S2006='Unit List'!$P$5, 'Unit List'!$AQ$5, IF('Unit List'!S2006='Unit List'!$P$4, 'Unit List'!$AQ$4, 'Unit List'!S2006))), IF('Unit List'!AQ2006='Unit List'!$P$5, 'Unit List'!$AQ$5, IF('Unit List'!AQ2006='Unit List'!$P$4, 'Unit List'!$AQ$4, 'Unit List'!AQ2006))),"'),",)</f>
        <v>'UnFormed'),</v>
      </c>
    </row>
    <row r="2118" spans="1:10" x14ac:dyDescent="0.25">
      <c r="A2118" t="s">
        <v>2713</v>
      </c>
      <c r="B2118" t="str">
        <f>"'',"</f>
        <v>'',</v>
      </c>
      <c r="C2118" t="str">
        <f>"'',"</f>
        <v>'',</v>
      </c>
      <c r="D2118" t="str">
        <f>CONCATENATE("'",'Unit List'!E2007,"',",)</f>
        <v>'SAVAGE_ED',</v>
      </c>
      <c r="E2118" t="str">
        <f>CONCATENATE("'",'Unit List'!F2007,"',",)</f>
        <v>'SAVAGE_ED',</v>
      </c>
      <c r="F2118" t="str">
        <f>"'',"</f>
        <v>'',</v>
      </c>
      <c r="G2118" t="str">
        <f>CONCATENATE("'",'Unit List'!H2007,"',",)</f>
        <v>'civ5_nedwa1_tc',</v>
      </c>
      <c r="H2118" t="str">
        <f>CONCATENATE(IF(ISBLANK('Unit List'!AO2007), IF(ISBLANK('Unit List'!Q2007), IF(ISBLANK('Unit List'!Q2007), IF(ISBLANK('Unit List'!AO2007), IF(ISBLANK('Unit List'!Q2007), IF(ISBLANK('Unit List'!Q2007), IF(ISBLANK('Unit List'!AO2007), IF(ISBLANK('Unit List'!Q2007), IF(ISBLANK('Unit List'!Q2007), IF(ISBLANK('Unit List'!AO2007), IF(ISBLANK('Unit List'!Q2007), IF(ISBLANK('Unit List'!Q2007), "1", IF('Unit List'!Q2007='Unit List'!$P$5, 'Unit List'!$AO$5, IF('Unit List'!Q2007='Unit List'!$P$4, 'Unit List'!$AO$4, IF('Unit List'!Q2007='Unit List'!$P$7, 'Unit List'!Q2007 * 'Unit List'!$AO$7, 'Unit List'!Q2007)))), IF('Unit List'!Q2007='Unit List'!$P$5, 'Unit List'!$AO$5, IF('Unit List'!Q2007='Unit List'!$P$4, 'Unit List'!$AO$4, IF('Unit List'!Q2007='Unit List'!$P$7, 'Unit List'!Q2007 * 'Unit List'!$AO$7, 'Unit List'!Q2007)))), IF('Unit List'!AO2007='Unit List'!$P$5, 'Unit List'!$AO$5, IF('Unit List'!AO2007='Unit List'!$P$4, 'Unit List'!$AO$4, IF('Unit List'!AO2007='Unit List'!$P$7, 'Unit List'!AO2007 * 'Unit List'!$AO$7, 'Unit List'!AO2007)))), IF('Unit List'!Q2007='Unit List'!$P$5, 'Unit List'!$AO$5, IF('Unit List'!Q2007='Unit List'!$P$4, 'Unit List'!$AO$4, IF('Unit List'!Q2007='Unit List'!$P$7, 'Unit List'!Q2007 * 'Unit List'!$AO$7, 'Unit List'!Q2007)))), IF('Unit List'!Q2007='Unit List'!$P$5, 'Unit List'!$AO$5, IF('Unit List'!Q2007='Unit List'!$P$4, 'Unit List'!$AO$4, IF('Unit List'!Q2007='Unit List'!$P$7, 'Unit List'!Q2007 * 'Unit List'!$AO$7, 'Unit List'!Q2007)))), IF('Unit List'!AO2007='Unit List'!$P$5, 'Unit List'!$AO$5, IF('Unit List'!AO2007='Unit List'!$P$4, 'Unit List'!$AO$4, IF('Unit List'!AO2007='Unit List'!$P$7, 'Unit List'!AO2007 * 'Unit List'!$AO$7, 'Unit List'!AO2007)))), IF('Unit List'!Q2007='Unit List'!$P$5, 'Unit List'!$AO$5, IF('Unit List'!Q2007='Unit List'!$P$4, 'Unit List'!$AO$4, IF('Unit List'!Q2007='Unit List'!$P$7, 'Unit List'!Q2007 * 'Unit List'!$AO$7, 'Unit List'!Q2007)))), IF('Unit List'!Q2007='Unit List'!$P$5, 'Unit List'!$AO$5, IF('Unit List'!Q2007='Unit List'!$P$4, 'Unit List'!$AO$4, IF('Unit List'!Q2007='Unit List'!$P$7, 'Unit List'!Q2007 * 'Unit List'!$AO$7, 'Unit List'!Q2007)))), IF('Unit List'!AO2007='Unit List'!$P$5, 'Unit List'!$AO$5, IF('Unit List'!AO2007='Unit List'!$P$4, 'Unit List'!$AO$4, IF('Unit List'!AO2007='Unit List'!$P$7, 'Unit List'!AO2007 * 'Unit List'!$AO$7, 'Unit List'!AO2007)))), IF('Unit List'!Q2007='Unit List'!$P$5, 'Unit List'!$AO$5, IF('Unit List'!Q2007='Unit List'!$P$4, 'Unit List'!$AO$4, IF('Unit List'!Q2007='Unit List'!$P$7, 'Unit List'!Q2007 * 'Unit List'!$AO$7, 'Unit List'!Q2007)))), IF('Unit List'!Q2007='Unit List'!$P$5, 'Unit List'!$AO$5, IF('Unit List'!Q2007='Unit List'!$P$4, 'Unit List'!$AO$4, IF('Unit List'!Q2007='Unit List'!$P$7, 'Unit List'!Q2007 * 'Unit List'!$AO$7, 'Unit List'!Q2007)))), IF('Unit List'!AO2007='Unit List'!$P$5, 'Unit List'!$AO$5, IF('Unit List'!AO2007='Unit List'!$P$4, 'Unit List'!$AO$4, IF('Unit List'!AO2007='Unit List'!$P$7, 'Unit List'!AO2007 * 'Unit List'!$AO$7, 'Unit List'!AO2007)))),",",)</f>
        <v>6,</v>
      </c>
      <c r="I2118" t="str">
        <f>CONCATENATE(IF(ISBLANK('Unit List'!AP2007), IF(ISBLANK('Unit List'!R2007), IF(ISBLANK('Unit List'!R2007), IF(ISBLANK('Unit List'!AP2007), IF(ISBLANK('Unit List'!R2007), IF(ISBLANK('Unit List'!R2007), IF(ISBLANK('Unit List'!AP2007), IF(ISBLANK('Unit List'!R2007), IF(ISBLANK('Unit List'!R2007), IF(ISBLANK('Unit List'!AP2007), IF(ISBLANK('Unit List'!R2007), IF(ISBLANK('Unit List'!R2007), 'Unit List'!$AP$4, IF('Unit List'!R2007='Unit List'!$P$5, 'Unit List'!$AP$5, IF('Unit List'!R2007='Unit List'!$P$4, 'Unit List'!$AP$4, IF('Unit List'!R2007='Unit List'!$P$7, 'Unit List'!R2007 * 'Unit List'!$AP$7, 'Unit List'!R2007)))), IF('Unit List'!R2007='Unit List'!$P$5, 'Unit List'!$AP$5, IF('Unit List'!R2007='Unit List'!$P$4, 'Unit List'!$AP$4, IF('Unit List'!R2007='Unit List'!$P$7, 'Unit List'!R2007 * 'Unit List'!$AP$7, 'Unit List'!R2007)))), IF('Unit List'!AP2007='Unit List'!$P$5, 'Unit List'!$AP$5, IF('Unit List'!AP2007='Unit List'!$P$4, 'Unit List'!$AP$4, IF('Unit List'!AP2007='Unit List'!$P$7, 'Unit List'!AP2007 * 'Unit List'!$AP$7, 'Unit List'!AP2007)))), IF('Unit List'!R2007='Unit List'!$P$5, 'Unit List'!$AP$5, IF('Unit List'!R2007='Unit List'!$P$4, 'Unit List'!$AP$4, IF('Unit List'!R2007='Unit List'!$P$7, 'Unit List'!R2007 * 'Unit List'!$AP$7, 'Unit List'!R2007)))), IF('Unit List'!R2007='Unit List'!$P$5, 'Unit List'!$AP$5, IF('Unit List'!R2007='Unit List'!$P$4, 'Unit List'!$AP$4, IF('Unit List'!R2007='Unit List'!$P$7, 'Unit List'!R2007 * 'Unit List'!$AP$7, 'Unit List'!R2007)))), IF('Unit List'!AP2007='Unit List'!$P$5, 'Unit List'!$AP$5, IF('Unit List'!AP2007='Unit List'!$P$4, 'Unit List'!$AP$4, IF('Unit List'!AP2007='Unit List'!$P$7, 'Unit List'!AP2007 * 'Unit List'!$AP$7, 'Unit List'!AP2007)))), IF('Unit List'!R2007='Unit List'!$P$5, 'Unit List'!$AP$5, IF('Unit List'!R2007='Unit List'!$P$4, 'Unit List'!$AP$4, IF('Unit List'!R2007='Unit List'!$P$7, 'Unit List'!R2007 * 'Unit List'!$AP$7, 'Unit List'!R2007)))), IF('Unit List'!R2007='Unit List'!$P$5, 'Unit List'!$AP$5, IF('Unit List'!R2007='Unit List'!$P$4, 'Unit List'!$AP$4, IF('Unit List'!R2007='Unit List'!$P$7, 'Unit List'!R2007 * 'Unit List'!$AP$7, 'Unit List'!R2007)))), IF('Unit List'!AP2007='Unit List'!$P$5, 'Unit List'!$AP$5, IF('Unit List'!AP2007='Unit List'!$P$4, 'Unit List'!$AP$4, IF('Unit List'!AP2007='Unit List'!$P$7, 'Unit List'!AP2007 * 'Unit List'!$AP$7, 'Unit List'!AP2007)))), IF('Unit List'!R2007='Unit List'!$P$5, 'Unit List'!$AP$5, IF('Unit List'!R2007='Unit List'!$P$4, 'Unit List'!$AP$4, IF('Unit List'!R2007='Unit List'!$P$7, 'Unit List'!R2007 * 'Unit List'!$AP$7, 'Unit List'!R2007)))), IF('Unit List'!R2007='Unit List'!$P$5, 'Unit List'!$AP$5, IF('Unit List'!R2007='Unit List'!$P$4, 'Unit List'!$AP$4, IF('Unit List'!R2007='Unit List'!$P$7, 'Unit List'!R2007 * 'Unit List'!$AP$7, 'Unit List'!R2007)))), IF('Unit List'!AP2007='Unit List'!$P$5, 'Unit List'!$AP$5, IF('Unit List'!AP2007='Unit List'!$P$4, 'Unit List'!$AP$4, IF('Unit List'!AP2007='Unit List'!$P$7, 'Unit List'!AP2007 * 'Unit List'!$AP$7, 'Unit List'!AP2007)))),",",)</f>
        <v>0.14,</v>
      </c>
      <c r="J2118" t="str">
        <f>CONCATENATE("'",IF(ISBLANK('Unit List'!AQ2007), IF(ISBLANK('Unit List'!S2007), IF(ISBLANK('Unit List'!S2007), IF(ISBLANK('Unit List'!AQ2007), IF(ISBLANK('Unit List'!S2007), IF(ISBLANK('Unit List'!S2007), IF(ISBLANK('Unit List'!AQ2007), IF(ISBLANK('Unit List'!S2007), IF(ISBLANK('Unit List'!S2007), IF(ISBLANK('Unit List'!AQ2007), IF(ISBLANK('Unit List'!S2007), IF(ISBLANK('Unit List'!S2007), "", IF('Unit List'!S2007='Unit List'!$P$5, 'Unit List'!$AQ$5, IF('Unit List'!S2007='Unit List'!$P$4, 'Unit List'!$AQ$4, 'Unit List'!S2007))), IF('Unit List'!S2007='Unit List'!$P$5, 'Unit List'!$AQ$5, IF('Unit List'!S2007='Unit List'!$P$4, 'Unit List'!$AQ$4, 'Unit List'!S2007))), IF('Unit List'!AQ2007='Unit List'!$P$5, 'Unit List'!$AQ$5, IF('Unit List'!AQ2007='Unit List'!$P$4, 'Unit List'!$AQ$4, 'Unit List'!AQ2007))), IF('Unit List'!S2007='Unit List'!$P$5, 'Unit List'!$AQ$5, IF('Unit List'!S2007='Unit List'!$P$4, 'Unit List'!$AQ$4, 'Unit List'!S2007))), IF('Unit List'!S2007='Unit List'!$P$5, 'Unit List'!$AQ$5, IF('Unit List'!S2007='Unit List'!$P$4, 'Unit List'!$AQ$4, 'Unit List'!S2007))), IF('Unit List'!AQ2007='Unit List'!$P$5, 'Unit List'!$AQ$5, IF('Unit List'!AQ2007='Unit List'!$P$4, 'Unit List'!$AQ$4, 'Unit List'!AQ2007))), IF('Unit List'!S2007='Unit List'!$P$5, 'Unit List'!$AQ$5, IF('Unit List'!S2007='Unit List'!$P$4, 'Unit List'!$AQ$4, 'Unit List'!S2007))), IF('Unit List'!S2007='Unit List'!$P$5, 'Unit List'!$AQ$5, IF('Unit List'!S2007='Unit List'!$P$4, 'Unit List'!$AQ$4, 'Unit List'!S2007))), IF('Unit List'!AQ2007='Unit List'!$P$5, 'Unit List'!$AQ$5, IF('Unit List'!AQ2007='Unit List'!$P$4, 'Unit List'!$AQ$4, 'Unit List'!AQ2007))), IF('Unit List'!S2007='Unit List'!$P$5, 'Unit List'!$AQ$5, IF('Unit List'!S2007='Unit List'!$P$4, 'Unit List'!$AQ$4, 'Unit List'!S2007))), IF('Unit List'!S2007='Unit List'!$P$5, 'Unit List'!$AQ$5, IF('Unit List'!S2007='Unit List'!$P$4, 'Unit List'!$AQ$4, 'Unit List'!S2007))), IF('Unit List'!AQ2007='Unit List'!$P$5, 'Unit List'!$AQ$5, IF('Unit List'!AQ2007='Unit List'!$P$4, 'Unit List'!$AQ$4, 'Unit List'!AQ2007))),"'),",)</f>
        <v>'UnFormed'),</v>
      </c>
    </row>
    <row r="2119" spans="1:10" x14ac:dyDescent="0.25">
      <c r="A2119" t="s">
        <v>2713</v>
      </c>
      <c r="B2119" t="str">
        <f>CONCATENATE("'_",'Unit List'!C2008,"',",)</f>
        <v>'_AFRI',</v>
      </c>
      <c r="C2119" t="str">
        <f>"'',"</f>
        <v>'',</v>
      </c>
      <c r="D2119" t="str">
        <f>CONCATENATE("'",'Unit List'!E2008,"',",)</f>
        <v>'SAVAGE_ED',</v>
      </c>
      <c r="E2119" t="str">
        <f>CONCATENATE("'",'Unit List'!F2008,"',",)</f>
        <v>'SAVAGE_ED',</v>
      </c>
      <c r="F2119" t="str">
        <f>"'',"</f>
        <v>'',</v>
      </c>
      <c r="G2119" t="str">
        <f>CONCATENATE("'",'Unit List'!H2008,"',",)</f>
        <v>'SA_EthiopiaAxe',</v>
      </c>
      <c r="H2119" t="str">
        <f>CONCATENATE(IF(ISBLANK('Unit List'!AO2008), IF(ISBLANK('Unit List'!Q2008), IF(ISBLANK('Unit List'!Q2008), IF(ISBLANK('Unit List'!AO2008), IF(ISBLANK('Unit List'!Q2008), IF(ISBLANK('Unit List'!Q2008), IF(ISBLANK('Unit List'!AO2008), IF(ISBLANK('Unit List'!Q2008), IF(ISBLANK('Unit List'!Q2008), IF(ISBLANK('Unit List'!AO2007), IF(ISBLANK('Unit List'!Q2007), IF(ISBLANK('Unit List'!Q2007), "1", IF('Unit List'!Q2007='Unit List'!$P$5, 'Unit List'!$AO$5, IF('Unit List'!Q2007='Unit List'!$P$4, 'Unit List'!$AO$4, IF('Unit List'!Q2007='Unit List'!$P$7, 'Unit List'!Q2007 * 'Unit List'!$AO$7, 'Unit List'!Q2007)))), IF('Unit List'!Q2007='Unit List'!$P$5, 'Unit List'!$AO$5, IF('Unit List'!Q2007='Unit List'!$P$4, 'Unit List'!$AO$4, IF('Unit List'!Q2007='Unit List'!$P$7, 'Unit List'!Q2007 * 'Unit List'!$AO$7, 'Unit List'!Q2007)))), IF('Unit List'!AO2007='Unit List'!$P$5, 'Unit List'!$AO$5, IF('Unit List'!AO2007='Unit List'!$P$4, 'Unit List'!$AO$4, IF('Unit List'!AO2007='Unit List'!$P$7, 'Unit List'!AO2007 * 'Unit List'!$AO$7, 'Unit List'!AO2007)))), IF('Unit List'!Q2008='Unit List'!$P$5, 'Unit List'!$AO$5, IF('Unit List'!Q2008='Unit List'!$P$4, 'Unit List'!$AO$4, IF('Unit List'!Q2008='Unit List'!$P$7, 'Unit List'!Q2008 * 'Unit List'!$AO$7, 'Unit List'!Q2008)))), IF('Unit List'!Q2008='Unit List'!$P$5, 'Unit List'!$AO$5, IF('Unit List'!Q2008='Unit List'!$P$4, 'Unit List'!$AO$4, IF('Unit List'!Q2008='Unit List'!$P$7, 'Unit List'!Q2008 * 'Unit List'!$AO$7, 'Unit List'!Q2008)))), IF('Unit List'!AO2008='Unit List'!$P$5, 'Unit List'!$AO$5, IF('Unit List'!AO2008='Unit List'!$P$4, 'Unit List'!$AO$4, IF('Unit List'!AO2008='Unit List'!$P$7, 'Unit List'!AO2008 * 'Unit List'!$AO$7, 'Unit List'!AO2008)))), IF('Unit List'!Q2008='Unit List'!$P$5, 'Unit List'!$AO$5, IF('Unit List'!Q2008='Unit List'!$P$4, 'Unit List'!$AO$4, IF('Unit List'!Q2008='Unit List'!$P$7, 'Unit List'!Q2008 * 'Unit List'!$AO$7, 'Unit List'!Q2008)))), IF('Unit List'!Q2008='Unit List'!$P$5, 'Unit List'!$AO$5, IF('Unit List'!Q2008='Unit List'!$P$4, 'Unit List'!$AO$4, IF('Unit List'!Q2008='Unit List'!$P$7, 'Unit List'!Q2008 * 'Unit List'!$AO$7, 'Unit List'!Q2008)))), IF('Unit List'!AO2008='Unit List'!$P$5, 'Unit List'!$AO$5, IF('Unit List'!AO2008='Unit List'!$P$4, 'Unit List'!$AO$4, IF('Unit List'!AO2008='Unit List'!$P$7, 'Unit List'!AO2008 * 'Unit List'!$AO$7, 'Unit List'!AO2008)))), IF('Unit List'!Q2008='Unit List'!$P$5, 'Unit List'!$AO$5, IF('Unit List'!Q2008='Unit List'!$P$4, 'Unit List'!$AO$4, IF('Unit List'!Q2008='Unit List'!$P$7, 'Unit List'!Q2008 * 'Unit List'!$AO$7, 'Unit List'!Q2008)))), IF('Unit List'!Q2008='Unit List'!$P$5, 'Unit List'!$AO$5, IF('Unit List'!Q2008='Unit List'!$P$4, 'Unit List'!$AO$4, IF('Unit List'!Q2008='Unit List'!$P$7, 'Unit List'!Q2008 * 'Unit List'!$AO$7, 'Unit List'!Q2008)))), IF('Unit List'!AO2008='Unit List'!$P$5, 'Unit List'!$AO$5, IF('Unit List'!AO2008='Unit List'!$P$4, 'Unit List'!$AO$4, IF('Unit List'!AO2008='Unit List'!$P$7, 'Unit List'!AO2008 * 'Unit List'!$AO$7, 'Unit List'!AO2008)))),",",)</f>
        <v>6,</v>
      </c>
      <c r="I2119" t="str">
        <f>CONCATENATE(IF(ISBLANK('Unit List'!AP2008), IF(ISBLANK('Unit List'!R2008), IF(ISBLANK('Unit List'!R2008), IF(ISBLANK('Unit List'!AP2008), IF(ISBLANK('Unit List'!R2008), IF(ISBLANK('Unit List'!R2008), IF(ISBLANK('Unit List'!AP2008), IF(ISBLANK('Unit List'!R2008), IF(ISBLANK('Unit List'!R2008), IF(ISBLANK('Unit List'!AP2007), IF(ISBLANK('Unit List'!R2007), IF(ISBLANK('Unit List'!R2007), 'Unit List'!$AP$4, IF('Unit List'!R2007='Unit List'!$P$5, 'Unit List'!$AP$5, IF('Unit List'!R2007='Unit List'!$P$4, 'Unit List'!$AP$4, IF('Unit List'!R2007='Unit List'!$P$7, 'Unit List'!R2007 * 'Unit List'!$AP$7, 'Unit List'!R2007)))), IF('Unit List'!R2007='Unit List'!$P$5, 'Unit List'!$AP$5, IF('Unit List'!R2007='Unit List'!$P$4, 'Unit List'!$AP$4, IF('Unit List'!R2007='Unit List'!$P$7, 'Unit List'!R2007 * 'Unit List'!$AP$7, 'Unit List'!R2007)))), IF('Unit List'!AP2007='Unit List'!$P$5, 'Unit List'!$AP$5, IF('Unit List'!AP2007='Unit List'!$P$4, 'Unit List'!$AP$4, IF('Unit List'!AP2007='Unit List'!$P$7, 'Unit List'!AP2007 * 'Unit List'!$AP$7, 'Unit List'!AP2007)))), IF('Unit List'!R2008='Unit List'!$P$5, 'Unit List'!$AP$5, IF('Unit List'!R2008='Unit List'!$P$4, 'Unit List'!$AP$4, IF('Unit List'!R2008='Unit List'!$P$7, 'Unit List'!R2008 * 'Unit List'!$AP$7, 'Unit List'!R2008)))), IF('Unit List'!R2008='Unit List'!$P$5, 'Unit List'!$AP$5, IF('Unit List'!R2008='Unit List'!$P$4, 'Unit List'!$AP$4, IF('Unit List'!R2008='Unit List'!$P$7, 'Unit List'!R2008 * 'Unit List'!$AP$7, 'Unit List'!R2008)))), IF('Unit List'!AP2008='Unit List'!$P$5, 'Unit List'!$AP$5, IF('Unit List'!AP2008='Unit List'!$P$4, 'Unit List'!$AP$4, IF('Unit List'!AP2008='Unit List'!$P$7, 'Unit List'!AP2008 * 'Unit List'!$AP$7, 'Unit List'!AP2008)))), IF('Unit List'!R2008='Unit List'!$P$5, 'Unit List'!$AP$5, IF('Unit List'!R2008='Unit List'!$P$4, 'Unit List'!$AP$4, IF('Unit List'!R2008='Unit List'!$P$7, 'Unit List'!R2008 * 'Unit List'!$AP$7, 'Unit List'!R2008)))), IF('Unit List'!R2008='Unit List'!$P$5, 'Unit List'!$AP$5, IF('Unit List'!R2008='Unit List'!$P$4, 'Unit List'!$AP$4, IF('Unit List'!R2008='Unit List'!$P$7, 'Unit List'!R2008 * 'Unit List'!$AP$7, 'Unit List'!R2008)))), IF('Unit List'!AP2008='Unit List'!$P$5, 'Unit List'!$AP$5, IF('Unit List'!AP2008='Unit List'!$P$4, 'Unit List'!$AP$4, IF('Unit List'!AP2008='Unit List'!$P$7, 'Unit List'!AP2008 * 'Unit List'!$AP$7, 'Unit List'!AP2008)))), IF('Unit List'!R2008='Unit List'!$P$5, 'Unit List'!$AP$5, IF('Unit List'!R2008='Unit List'!$P$4, 'Unit List'!$AP$4, IF('Unit List'!R2008='Unit List'!$P$7, 'Unit List'!R2008 * 'Unit List'!$AP$7, 'Unit List'!R2008)))), IF('Unit List'!R2008='Unit List'!$P$5, 'Unit List'!$AP$5, IF('Unit List'!R2008='Unit List'!$P$4, 'Unit List'!$AP$4, IF('Unit List'!R2008='Unit List'!$P$7, 'Unit List'!R2008 * 'Unit List'!$AP$7, 'Unit List'!R2008)))), IF('Unit List'!AP2008='Unit List'!$P$5, 'Unit List'!$AP$5, IF('Unit List'!AP2008='Unit List'!$P$4, 'Unit List'!$AP$4, IF('Unit List'!AP2008='Unit List'!$P$7, 'Unit List'!AP2008 * 'Unit List'!$AP$7, 'Unit List'!AP2008)))),",",)</f>
        <v>0.14,</v>
      </c>
      <c r="J2119" t="str">
        <f>CONCATENATE("'",IF(ISBLANK('Unit List'!AQ2008), IF(ISBLANK('Unit List'!S2008), IF(ISBLANK('Unit List'!S2008), IF(ISBLANK('Unit List'!AQ2008), IF(ISBLANK('Unit List'!S2008), IF(ISBLANK('Unit List'!S2008), IF(ISBLANK('Unit List'!AQ2008), IF(ISBLANK('Unit List'!S2008), IF(ISBLANK('Unit List'!S2008), IF(ISBLANK('Unit List'!AQ2007), IF(ISBLANK('Unit List'!S2007), IF(ISBLANK('Unit List'!S2007), "", IF('Unit List'!S2007='Unit List'!$P$5, 'Unit List'!$AQ$5, IF('Unit List'!S2007='Unit List'!$P$4, 'Unit List'!$AQ$4, 'Unit List'!S2007))), IF('Unit List'!S2007='Unit List'!$P$5, 'Unit List'!$AQ$5, IF('Unit List'!S2007='Unit List'!$P$4, 'Unit List'!$AQ$4, 'Unit List'!S2007))), IF('Unit List'!AQ2007='Unit List'!$P$5, 'Unit List'!$AQ$5, IF('Unit List'!AQ2007='Unit List'!$P$4, 'Unit List'!$AQ$4, 'Unit List'!AQ2007))), IF('Unit List'!S2008='Unit List'!$P$5, 'Unit List'!$AQ$5, IF('Unit List'!S2008='Unit List'!$P$4, 'Unit List'!$AQ$4, 'Unit List'!S2008))), IF('Unit List'!S2008='Unit List'!$P$5, 'Unit List'!$AQ$5, IF('Unit List'!S2008='Unit List'!$P$4, 'Unit List'!$AQ$4, 'Unit List'!S2008))), IF('Unit List'!AQ2008='Unit List'!$P$5, 'Unit List'!$AQ$5, IF('Unit List'!AQ2008='Unit List'!$P$4, 'Unit List'!$AQ$4, 'Unit List'!AQ2008))), IF('Unit List'!S2008='Unit List'!$P$5, 'Unit List'!$AQ$5, IF('Unit List'!S2008='Unit List'!$P$4, 'Unit List'!$AQ$4, 'Unit List'!S2008))), IF('Unit List'!S2008='Unit List'!$P$5, 'Unit List'!$AQ$5, IF('Unit List'!S2008='Unit List'!$P$4, 'Unit List'!$AQ$4, 'Unit List'!S2008))), IF('Unit List'!AQ2008='Unit List'!$P$5, 'Unit List'!$AQ$5, IF('Unit List'!AQ2008='Unit List'!$P$4, 'Unit List'!$AQ$4, 'Unit List'!AQ2008))), IF('Unit List'!S2008='Unit List'!$P$5, 'Unit List'!$AQ$5, IF('Unit List'!S2008='Unit List'!$P$4, 'Unit List'!$AQ$4, 'Unit List'!S2008))), IF('Unit List'!S2008='Unit List'!$P$5, 'Unit List'!$AQ$5, IF('Unit List'!S2008='Unit List'!$P$4, 'Unit List'!$AQ$4, 'Unit List'!S2008))), IF('Unit List'!AQ2008='Unit List'!$P$5, 'Unit List'!$AQ$5, IF('Unit List'!AQ2008='Unit List'!$P$4, 'Unit List'!$AQ$4, 'Unit List'!AQ2008))),"'),",)</f>
        <v>'UnFormed'),</v>
      </c>
    </row>
    <row r="2120" spans="1:10" x14ac:dyDescent="0.25">
      <c r="A2120" t="s">
        <v>2713</v>
      </c>
      <c r="B2120" t="str">
        <f>CONCATENATE("'_",'Unit List'!C2009,"',",)</f>
        <v>'_EASTEU',</v>
      </c>
      <c r="C2120" t="str">
        <f>"'',"</f>
        <v>'',</v>
      </c>
      <c r="D2120" t="str">
        <f>CONCATENATE("'",'Unit List'!E2009,"',",)</f>
        <v>'SAVAGE_ED',</v>
      </c>
      <c r="E2120" t="str">
        <f>CONCATENATE("'",'Unit List'!F2009,"',",)</f>
        <v>'SAVAGE_ED',</v>
      </c>
      <c r="F2120" t="str">
        <f>"'',"</f>
        <v>'',</v>
      </c>
      <c r="G2120" t="str">
        <f>CONCATENATE("'",'Unit List'!H2009,"',",)</f>
        <v>'BearWarrior',</v>
      </c>
      <c r="H2120" t="str">
        <f>CONCATENATE(IF(ISBLANK('Unit List'!AO2009), IF(ISBLANK('Unit List'!Q2009), IF(ISBLANK('Unit List'!Q2009), IF(ISBLANK('Unit List'!AO2009), IF(ISBLANK('Unit List'!Q2009), IF(ISBLANK('Unit List'!Q2009), IF(ISBLANK('Unit List'!AO2009), IF(ISBLANK('Unit List'!Q2009), IF(ISBLANK('Unit List'!Q2009), IF(ISBLANK('Unit List'!AO2007), IF(ISBLANK('Unit List'!Q2007), IF(ISBLANK('Unit List'!Q2007), "1", IF('Unit List'!Q2007='Unit List'!$P$5, 'Unit List'!$AO$5, IF('Unit List'!Q2007='Unit List'!$P$4, 'Unit List'!$AO$4, IF('Unit List'!Q2007='Unit List'!$P$7, 'Unit List'!Q2007 * 'Unit List'!$AO$7, 'Unit List'!Q2007)))), IF('Unit List'!Q2007='Unit List'!$P$5, 'Unit List'!$AO$5, IF('Unit List'!Q2007='Unit List'!$P$4, 'Unit List'!$AO$4, IF('Unit List'!Q2007='Unit List'!$P$7, 'Unit List'!Q2007 * 'Unit List'!$AO$7, 'Unit List'!Q2007)))), IF('Unit List'!AO2007='Unit List'!$P$5, 'Unit List'!$AO$5, IF('Unit List'!AO2007='Unit List'!$P$4, 'Unit List'!$AO$4, IF('Unit List'!AO2007='Unit List'!$P$7, 'Unit List'!AO2007 * 'Unit List'!$AO$7, 'Unit List'!AO2007)))), IF('Unit List'!Q2009='Unit List'!$P$5, 'Unit List'!$AO$5, IF('Unit List'!Q2009='Unit List'!$P$4, 'Unit List'!$AO$4, IF('Unit List'!Q2009='Unit List'!$P$7, 'Unit List'!Q2009 * 'Unit List'!$AO$7, 'Unit List'!Q2009)))), IF('Unit List'!Q2009='Unit List'!$P$5, 'Unit List'!$AO$5, IF('Unit List'!Q2009='Unit List'!$P$4, 'Unit List'!$AO$4, IF('Unit List'!Q2009='Unit List'!$P$7, 'Unit List'!Q2009 * 'Unit List'!$AO$7, 'Unit List'!Q2009)))), IF('Unit List'!AO2009='Unit List'!$P$5, 'Unit List'!$AO$5, IF('Unit List'!AO2009='Unit List'!$P$4, 'Unit List'!$AO$4, IF('Unit List'!AO2009='Unit List'!$P$7, 'Unit List'!AO2009 * 'Unit List'!$AO$7, 'Unit List'!AO2009)))), IF('Unit List'!Q2009='Unit List'!$P$5, 'Unit List'!$AO$5, IF('Unit List'!Q2009='Unit List'!$P$4, 'Unit List'!$AO$4, IF('Unit List'!Q2009='Unit List'!$P$7, 'Unit List'!Q2009 * 'Unit List'!$AO$7, 'Unit List'!Q2009)))), IF('Unit List'!Q2009='Unit List'!$P$5, 'Unit List'!$AO$5, IF('Unit List'!Q2009='Unit List'!$P$4, 'Unit List'!$AO$4, IF('Unit List'!Q2009='Unit List'!$P$7, 'Unit List'!Q2009 * 'Unit List'!$AO$7, 'Unit List'!Q2009)))), IF('Unit List'!AO2009='Unit List'!$P$5, 'Unit List'!$AO$5, IF('Unit List'!AO2009='Unit List'!$P$4, 'Unit List'!$AO$4, IF('Unit List'!AO2009='Unit List'!$P$7, 'Unit List'!AO2009 * 'Unit List'!$AO$7, 'Unit List'!AO2009)))), IF('Unit List'!Q2009='Unit List'!$P$5, 'Unit List'!$AO$5, IF('Unit List'!Q2009='Unit List'!$P$4, 'Unit List'!$AO$4, IF('Unit List'!Q2009='Unit List'!$P$7, 'Unit List'!Q2009 * 'Unit List'!$AO$7, 'Unit List'!Q2009)))), IF('Unit List'!Q2009='Unit List'!$P$5, 'Unit List'!$AO$5, IF('Unit List'!Q2009='Unit List'!$P$4, 'Unit List'!$AO$4, IF('Unit List'!Q2009='Unit List'!$P$7, 'Unit List'!Q2009 * 'Unit List'!$AO$7, 'Unit List'!Q2009)))), IF('Unit List'!AO2009='Unit List'!$P$5, 'Unit List'!$AO$5, IF('Unit List'!AO2009='Unit List'!$P$4, 'Unit List'!$AO$4, IF('Unit List'!AO2009='Unit List'!$P$7, 'Unit List'!AO2009 * 'Unit List'!$AO$7, 'Unit List'!AO2009)))),",",)</f>
        <v>6,</v>
      </c>
      <c r="I2120" t="str">
        <f>CONCATENATE(IF(ISBLANK('Unit List'!AP2009), IF(ISBLANK('Unit List'!R2009), IF(ISBLANK('Unit List'!R2009), IF(ISBLANK('Unit List'!AP2009), IF(ISBLANK('Unit List'!R2009), IF(ISBLANK('Unit List'!R2009), IF(ISBLANK('Unit List'!AP2009), IF(ISBLANK('Unit List'!R2009), IF(ISBLANK('Unit List'!R2009), IF(ISBLANK('Unit List'!AP2007), IF(ISBLANK('Unit List'!R2007), IF(ISBLANK('Unit List'!R2007), 'Unit List'!$AP$4, IF('Unit List'!R2007='Unit List'!$P$5, 'Unit List'!$AP$5, IF('Unit List'!R2007='Unit List'!$P$4, 'Unit List'!$AP$4, IF('Unit List'!R2007='Unit List'!$P$7, 'Unit List'!R2007 * 'Unit List'!$AP$7, 'Unit List'!R2007)))), IF('Unit List'!R2007='Unit List'!$P$5, 'Unit List'!$AP$5, IF('Unit List'!R2007='Unit List'!$P$4, 'Unit List'!$AP$4, IF('Unit List'!R2007='Unit List'!$P$7, 'Unit List'!R2007 * 'Unit List'!$AP$7, 'Unit List'!R2007)))), IF('Unit List'!AP2007='Unit List'!$P$5, 'Unit List'!$AP$5, IF('Unit List'!AP2007='Unit List'!$P$4, 'Unit List'!$AP$4, IF('Unit List'!AP2007='Unit List'!$P$7, 'Unit List'!AP2007 * 'Unit List'!$AP$7, 'Unit List'!AP2007)))), IF('Unit List'!R2009='Unit List'!$P$5, 'Unit List'!$AP$5, IF('Unit List'!R2009='Unit List'!$P$4, 'Unit List'!$AP$4, IF('Unit List'!R2009='Unit List'!$P$7, 'Unit List'!R2009 * 'Unit List'!$AP$7, 'Unit List'!R2009)))), IF('Unit List'!R2009='Unit List'!$P$5, 'Unit List'!$AP$5, IF('Unit List'!R2009='Unit List'!$P$4, 'Unit List'!$AP$4, IF('Unit List'!R2009='Unit List'!$P$7, 'Unit List'!R2009 * 'Unit List'!$AP$7, 'Unit List'!R2009)))), IF('Unit List'!AP2009='Unit List'!$P$5, 'Unit List'!$AP$5, IF('Unit List'!AP2009='Unit List'!$P$4, 'Unit List'!$AP$4, IF('Unit List'!AP2009='Unit List'!$P$7, 'Unit List'!AP2009 * 'Unit List'!$AP$7, 'Unit List'!AP2009)))), IF('Unit List'!R2009='Unit List'!$P$5, 'Unit List'!$AP$5, IF('Unit List'!R2009='Unit List'!$P$4, 'Unit List'!$AP$4, IF('Unit List'!R2009='Unit List'!$P$7, 'Unit List'!R2009 * 'Unit List'!$AP$7, 'Unit List'!R2009)))), IF('Unit List'!R2009='Unit List'!$P$5, 'Unit List'!$AP$5, IF('Unit List'!R2009='Unit List'!$P$4, 'Unit List'!$AP$4, IF('Unit List'!R2009='Unit List'!$P$7, 'Unit List'!R2009 * 'Unit List'!$AP$7, 'Unit List'!R2009)))), IF('Unit List'!AP2009='Unit List'!$P$5, 'Unit List'!$AP$5, IF('Unit List'!AP2009='Unit List'!$P$4, 'Unit List'!$AP$4, IF('Unit List'!AP2009='Unit List'!$P$7, 'Unit List'!AP2009 * 'Unit List'!$AP$7, 'Unit List'!AP2009)))), IF('Unit List'!R2009='Unit List'!$P$5, 'Unit List'!$AP$5, IF('Unit List'!R2009='Unit List'!$P$4, 'Unit List'!$AP$4, IF('Unit List'!R2009='Unit List'!$P$7, 'Unit List'!R2009 * 'Unit List'!$AP$7, 'Unit List'!R2009)))), IF('Unit List'!R2009='Unit List'!$P$5, 'Unit List'!$AP$5, IF('Unit List'!R2009='Unit List'!$P$4, 'Unit List'!$AP$4, IF('Unit List'!R2009='Unit List'!$P$7, 'Unit List'!R2009 * 'Unit List'!$AP$7, 'Unit List'!R2009)))), IF('Unit List'!AP2009='Unit List'!$P$5, 'Unit List'!$AP$5, IF('Unit List'!AP2009='Unit List'!$P$4, 'Unit List'!$AP$4, IF('Unit List'!AP2009='Unit List'!$P$7, 'Unit List'!AP2009 * 'Unit List'!$AP$7, 'Unit List'!AP2009)))),",",)</f>
        <v>0.14,</v>
      </c>
      <c r="J2120" t="str">
        <f>CONCATENATE("'",IF(ISBLANK('Unit List'!AQ2009), IF(ISBLANK('Unit List'!S2009), IF(ISBLANK('Unit List'!S2009), IF(ISBLANK('Unit List'!AQ2009), IF(ISBLANK('Unit List'!S2009), IF(ISBLANK('Unit List'!S2009), IF(ISBLANK('Unit List'!AQ2009), IF(ISBLANK('Unit List'!S2009), IF(ISBLANK('Unit List'!S2009), IF(ISBLANK('Unit List'!AQ2007), IF(ISBLANK('Unit List'!S2007), IF(ISBLANK('Unit List'!S2007), "", IF('Unit List'!S2007='Unit List'!$P$5, 'Unit List'!$AQ$5, IF('Unit List'!S2007='Unit List'!$P$4, 'Unit List'!$AQ$4, 'Unit List'!S2007))), IF('Unit List'!S2007='Unit List'!$P$5, 'Unit List'!$AQ$5, IF('Unit List'!S2007='Unit List'!$P$4, 'Unit List'!$AQ$4, 'Unit List'!S2007))), IF('Unit List'!AQ2007='Unit List'!$P$5, 'Unit List'!$AQ$5, IF('Unit List'!AQ2007='Unit List'!$P$4, 'Unit List'!$AQ$4, 'Unit List'!AQ2007))), IF('Unit List'!S2009='Unit List'!$P$5, 'Unit List'!$AQ$5, IF('Unit List'!S2009='Unit List'!$P$4, 'Unit List'!$AQ$4, 'Unit List'!S2009))), IF('Unit List'!S2009='Unit List'!$P$5, 'Unit List'!$AQ$5, IF('Unit List'!S2009='Unit List'!$P$4, 'Unit List'!$AQ$4, 'Unit List'!S2009))), IF('Unit List'!AQ2009='Unit List'!$P$5, 'Unit List'!$AQ$5, IF('Unit List'!AQ2009='Unit List'!$P$4, 'Unit List'!$AQ$4, 'Unit List'!AQ2009))), IF('Unit List'!S2009='Unit List'!$P$5, 'Unit List'!$AQ$5, IF('Unit List'!S2009='Unit List'!$P$4, 'Unit List'!$AQ$4, 'Unit List'!S2009))), IF('Unit List'!S2009='Unit List'!$P$5, 'Unit List'!$AQ$5, IF('Unit List'!S2009='Unit List'!$P$4, 'Unit List'!$AQ$4, 'Unit List'!S2009))), IF('Unit List'!AQ2009='Unit List'!$P$5, 'Unit List'!$AQ$5, IF('Unit List'!AQ2009='Unit List'!$P$4, 'Unit List'!$AQ$4, 'Unit List'!AQ2009))), IF('Unit List'!S2009='Unit List'!$P$5, 'Unit List'!$AQ$5, IF('Unit List'!S2009='Unit List'!$P$4, 'Unit List'!$AQ$4, 'Unit List'!S2009))), IF('Unit List'!S2009='Unit List'!$P$5, 'Unit List'!$AQ$5, IF('Unit List'!S2009='Unit List'!$P$4, 'Unit List'!$AQ$4, 'Unit List'!S2009))), IF('Unit List'!AQ2009='Unit List'!$P$5, 'Unit List'!$AQ$5, IF('Unit List'!AQ2009='Unit List'!$P$4, 'Unit List'!$AQ$4, 'Unit List'!AQ2009))),"'),",)</f>
        <v>'UnFormed'),</v>
      </c>
    </row>
    <row r="2121" spans="1:10" x14ac:dyDescent="0.25">
      <c r="A2121" t="s">
        <v>2713</v>
      </c>
      <c r="B2121" t="str">
        <f>CONCATENATE("'_",'Unit List'!C2010,"',",)</f>
        <v>'_CELTS',</v>
      </c>
      <c r="C2121" t="str">
        <f>"'',"</f>
        <v>'',</v>
      </c>
      <c r="D2121" t="str">
        <f>CONCATENATE("'",'Unit List'!E2010,"',",)</f>
        <v>'SAVAGE_ED',</v>
      </c>
      <c r="E2121" t="str">
        <f>CONCATENATE("'",'Unit List'!F2010,"',",)</f>
        <v>'SAVAGE_ED',</v>
      </c>
      <c r="F2121" t="str">
        <f>"'',"</f>
        <v>'',</v>
      </c>
      <c r="G2121" t="str">
        <f>CONCATENATE("'",'Unit List'!H2010,"',",)</f>
        <v>'EuroWarrior',</v>
      </c>
      <c r="H2121" t="str">
        <f>CONCATENATE(IF(ISBLANK('Unit List'!AO2010), IF(ISBLANK('Unit List'!Q2010), IF(ISBLANK('Unit List'!Q2010), IF(ISBLANK('Unit List'!AO2010), IF(ISBLANK('Unit List'!Q2010), IF(ISBLANK('Unit List'!Q2010), IF(ISBLANK('Unit List'!AO2010), IF(ISBLANK('Unit List'!Q2010), IF(ISBLANK('Unit List'!Q2010), IF(ISBLANK('Unit List'!AO2007), IF(ISBLANK('Unit List'!Q2007), IF(ISBLANK('Unit List'!Q2007), "1", IF('Unit List'!Q2007='Unit List'!$P$5, 'Unit List'!$AO$5, IF('Unit List'!Q2007='Unit List'!$P$4, 'Unit List'!$AO$4, IF('Unit List'!Q2007='Unit List'!$P$7, 'Unit List'!Q2007 * 'Unit List'!$AO$7, 'Unit List'!Q2007)))), IF('Unit List'!Q2007='Unit List'!$P$5, 'Unit List'!$AO$5, IF('Unit List'!Q2007='Unit List'!$P$4, 'Unit List'!$AO$4, IF('Unit List'!Q2007='Unit List'!$P$7, 'Unit List'!Q2007 * 'Unit List'!$AO$7, 'Unit List'!Q2007)))), IF('Unit List'!AO2007='Unit List'!$P$5, 'Unit List'!$AO$5, IF('Unit List'!AO2007='Unit List'!$P$4, 'Unit List'!$AO$4, IF('Unit List'!AO2007='Unit List'!$P$7, 'Unit List'!AO2007 * 'Unit List'!$AO$7, 'Unit List'!AO2007)))), IF('Unit List'!Q2010='Unit List'!$P$5, 'Unit List'!$AO$5, IF('Unit List'!Q2010='Unit List'!$P$4, 'Unit List'!$AO$4, IF('Unit List'!Q2010='Unit List'!$P$7, 'Unit List'!Q2010 * 'Unit List'!$AO$7, 'Unit List'!Q2010)))), IF('Unit List'!Q2010='Unit List'!$P$5, 'Unit List'!$AO$5, IF('Unit List'!Q2010='Unit List'!$P$4, 'Unit List'!$AO$4, IF('Unit List'!Q2010='Unit List'!$P$7, 'Unit List'!Q2010 * 'Unit List'!$AO$7, 'Unit List'!Q2010)))), IF('Unit List'!AO2010='Unit List'!$P$5, 'Unit List'!$AO$5, IF('Unit List'!AO2010='Unit List'!$P$4, 'Unit List'!$AO$4, IF('Unit List'!AO2010='Unit List'!$P$7, 'Unit List'!AO2010 * 'Unit List'!$AO$7, 'Unit List'!AO2010)))), IF('Unit List'!Q2010='Unit List'!$P$5, 'Unit List'!$AO$5, IF('Unit List'!Q2010='Unit List'!$P$4, 'Unit List'!$AO$4, IF('Unit List'!Q2010='Unit List'!$P$7, 'Unit List'!Q2010 * 'Unit List'!$AO$7, 'Unit List'!Q2010)))), IF('Unit List'!Q2010='Unit List'!$P$5, 'Unit List'!$AO$5, IF('Unit List'!Q2010='Unit List'!$P$4, 'Unit List'!$AO$4, IF('Unit List'!Q2010='Unit List'!$P$7, 'Unit List'!Q2010 * 'Unit List'!$AO$7, 'Unit List'!Q2010)))), IF('Unit List'!AO2010='Unit List'!$P$5, 'Unit List'!$AO$5, IF('Unit List'!AO2010='Unit List'!$P$4, 'Unit List'!$AO$4, IF('Unit List'!AO2010='Unit List'!$P$7, 'Unit List'!AO2010 * 'Unit List'!$AO$7, 'Unit List'!AO2010)))), IF('Unit List'!Q2010='Unit List'!$P$5, 'Unit List'!$AO$5, IF('Unit List'!Q2010='Unit List'!$P$4, 'Unit List'!$AO$4, IF('Unit List'!Q2010='Unit List'!$P$7, 'Unit List'!Q2010 * 'Unit List'!$AO$7, 'Unit List'!Q2010)))), IF('Unit List'!Q2010='Unit List'!$P$5, 'Unit List'!$AO$5, IF('Unit List'!Q2010='Unit List'!$P$4, 'Unit List'!$AO$4, IF('Unit List'!Q2010='Unit List'!$P$7, 'Unit List'!Q2010 * 'Unit List'!$AO$7, 'Unit List'!Q2010)))), IF('Unit List'!AO2010='Unit List'!$P$5, 'Unit List'!$AO$5, IF('Unit List'!AO2010='Unit List'!$P$4, 'Unit List'!$AO$4, IF('Unit List'!AO2010='Unit List'!$P$7, 'Unit List'!AO2010 * 'Unit List'!$AO$7, 'Unit List'!AO2010)))),",",)</f>
        <v>6,</v>
      </c>
      <c r="I2121" t="str">
        <f>CONCATENATE(IF(ISBLANK('Unit List'!AP2010), IF(ISBLANK('Unit List'!R2010), IF(ISBLANK('Unit List'!R2010), IF(ISBLANK('Unit List'!AP2010), IF(ISBLANK('Unit List'!R2010), IF(ISBLANK('Unit List'!R2010), IF(ISBLANK('Unit List'!AP2010), IF(ISBLANK('Unit List'!R2010), IF(ISBLANK('Unit List'!R2010), IF(ISBLANK('Unit List'!AP2007), IF(ISBLANK('Unit List'!R2007), IF(ISBLANK('Unit List'!R2007), 'Unit List'!$AP$4, IF('Unit List'!R2007='Unit List'!$P$5, 'Unit List'!$AP$5, IF('Unit List'!R2007='Unit List'!$P$4, 'Unit List'!$AP$4, IF('Unit List'!R2007='Unit List'!$P$7, 'Unit List'!R2007 * 'Unit List'!$AP$7, 'Unit List'!R2007)))), IF('Unit List'!R2007='Unit List'!$P$5, 'Unit List'!$AP$5, IF('Unit List'!R2007='Unit List'!$P$4, 'Unit List'!$AP$4, IF('Unit List'!R2007='Unit List'!$P$7, 'Unit List'!R2007 * 'Unit List'!$AP$7, 'Unit List'!R2007)))), IF('Unit List'!AP2007='Unit List'!$P$5, 'Unit List'!$AP$5, IF('Unit List'!AP2007='Unit List'!$P$4, 'Unit List'!$AP$4, IF('Unit List'!AP2007='Unit List'!$P$7, 'Unit List'!AP2007 * 'Unit List'!$AP$7, 'Unit List'!AP2007)))), IF('Unit List'!R2010='Unit List'!$P$5, 'Unit List'!$AP$5, IF('Unit List'!R2010='Unit List'!$P$4, 'Unit List'!$AP$4, IF('Unit List'!R2010='Unit List'!$P$7, 'Unit List'!R2010 * 'Unit List'!$AP$7, 'Unit List'!R2010)))), IF('Unit List'!R2010='Unit List'!$P$5, 'Unit List'!$AP$5, IF('Unit List'!R2010='Unit List'!$P$4, 'Unit List'!$AP$4, IF('Unit List'!R2010='Unit List'!$P$7, 'Unit List'!R2010 * 'Unit List'!$AP$7, 'Unit List'!R2010)))), IF('Unit List'!AP2010='Unit List'!$P$5, 'Unit List'!$AP$5, IF('Unit List'!AP2010='Unit List'!$P$4, 'Unit List'!$AP$4, IF('Unit List'!AP2010='Unit List'!$P$7, 'Unit List'!AP2010 * 'Unit List'!$AP$7, 'Unit List'!AP2010)))), IF('Unit List'!R2010='Unit List'!$P$5, 'Unit List'!$AP$5, IF('Unit List'!R2010='Unit List'!$P$4, 'Unit List'!$AP$4, IF('Unit List'!R2010='Unit List'!$P$7, 'Unit List'!R2010 * 'Unit List'!$AP$7, 'Unit List'!R2010)))), IF('Unit List'!R2010='Unit List'!$P$5, 'Unit List'!$AP$5, IF('Unit List'!R2010='Unit List'!$P$4, 'Unit List'!$AP$4, IF('Unit List'!R2010='Unit List'!$P$7, 'Unit List'!R2010 * 'Unit List'!$AP$7, 'Unit List'!R2010)))), IF('Unit List'!AP2010='Unit List'!$P$5, 'Unit List'!$AP$5, IF('Unit List'!AP2010='Unit List'!$P$4, 'Unit List'!$AP$4, IF('Unit List'!AP2010='Unit List'!$P$7, 'Unit List'!AP2010 * 'Unit List'!$AP$7, 'Unit List'!AP2010)))), IF('Unit List'!R2010='Unit List'!$P$5, 'Unit List'!$AP$5, IF('Unit List'!R2010='Unit List'!$P$4, 'Unit List'!$AP$4, IF('Unit List'!R2010='Unit List'!$P$7, 'Unit List'!R2010 * 'Unit List'!$AP$7, 'Unit List'!R2010)))), IF('Unit List'!R2010='Unit List'!$P$5, 'Unit List'!$AP$5, IF('Unit List'!R2010='Unit List'!$P$4, 'Unit List'!$AP$4, IF('Unit List'!R2010='Unit List'!$P$7, 'Unit List'!R2010 * 'Unit List'!$AP$7, 'Unit List'!R2010)))), IF('Unit List'!AP2010='Unit List'!$P$5, 'Unit List'!$AP$5, IF('Unit List'!AP2010='Unit List'!$P$4, 'Unit List'!$AP$4, IF('Unit List'!AP2010='Unit List'!$P$7, 'Unit List'!AP2010 * 'Unit List'!$AP$7, 'Unit List'!AP2010)))),",",)</f>
        <v>0.14,</v>
      </c>
      <c r="J2121" t="str">
        <f>CONCATENATE("'",IF(ISBLANK('Unit List'!AQ2010), IF(ISBLANK('Unit List'!S2010), IF(ISBLANK('Unit List'!S2010), IF(ISBLANK('Unit List'!AQ2010), IF(ISBLANK('Unit List'!S2010), IF(ISBLANK('Unit List'!S2010), IF(ISBLANK('Unit List'!AQ2010), IF(ISBLANK('Unit List'!S2010), IF(ISBLANK('Unit List'!S2010), IF(ISBLANK('Unit List'!AQ2007), IF(ISBLANK('Unit List'!S2007), IF(ISBLANK('Unit List'!S2007), "", IF('Unit List'!S2007='Unit List'!$P$5, 'Unit List'!$AQ$5, IF('Unit List'!S2007='Unit List'!$P$4, 'Unit List'!$AQ$4, 'Unit List'!S2007))), IF('Unit List'!S2007='Unit List'!$P$5, 'Unit List'!$AQ$5, IF('Unit List'!S2007='Unit List'!$P$4, 'Unit List'!$AQ$4, 'Unit List'!S2007))), IF('Unit List'!AQ2007='Unit List'!$P$5, 'Unit List'!$AQ$5, IF('Unit List'!AQ2007='Unit List'!$P$4, 'Unit List'!$AQ$4, 'Unit List'!AQ2007))), IF('Unit List'!S2010='Unit List'!$P$5, 'Unit List'!$AQ$5, IF('Unit List'!S2010='Unit List'!$P$4, 'Unit List'!$AQ$4, 'Unit List'!S2010))), IF('Unit List'!S2010='Unit List'!$P$5, 'Unit List'!$AQ$5, IF('Unit List'!S2010='Unit List'!$P$4, 'Unit List'!$AQ$4, 'Unit List'!S2010))), IF('Unit List'!AQ2010='Unit List'!$P$5, 'Unit List'!$AQ$5, IF('Unit List'!AQ2010='Unit List'!$P$4, 'Unit List'!$AQ$4, 'Unit List'!AQ2010))), IF('Unit List'!S2010='Unit List'!$P$5, 'Unit List'!$AQ$5, IF('Unit List'!S2010='Unit List'!$P$4, 'Unit List'!$AQ$4, 'Unit List'!S2010))), IF('Unit List'!S2010='Unit List'!$P$5, 'Unit List'!$AQ$5, IF('Unit List'!S2010='Unit List'!$P$4, 'Unit List'!$AQ$4, 'Unit List'!S2010))), IF('Unit List'!AQ2010='Unit List'!$P$5, 'Unit List'!$AQ$5, IF('Unit List'!AQ2010='Unit List'!$P$4, 'Unit List'!$AQ$4, 'Unit List'!AQ2010))), IF('Unit List'!S2010='Unit List'!$P$5, 'Unit List'!$AQ$5, IF('Unit List'!S2010='Unit List'!$P$4, 'Unit List'!$AQ$4, 'Unit List'!S2010))), IF('Unit List'!S2010='Unit List'!$P$5, 'Unit List'!$AQ$5, IF('Unit List'!S2010='Unit List'!$P$4, 'Unit List'!$AQ$4, 'Unit List'!S2010))), IF('Unit List'!AQ2010='Unit List'!$P$5, 'Unit List'!$AQ$5, IF('Unit List'!AQ2010='Unit List'!$P$4, 'Unit List'!$AQ$4, 'Unit List'!AQ2010))),"'),",)</f>
        <v>'UnFormed'),</v>
      </c>
    </row>
    <row r="2122" spans="1:10" x14ac:dyDescent="0.25">
      <c r="A2122" t="s">
        <v>2713</v>
      </c>
      <c r="B2122" t="str">
        <f>CONCATENATE("'_",'Unit List'!C2011,"',",)</f>
        <v>'_ENGLAND',</v>
      </c>
      <c r="C2122" t="str">
        <f>CONCATENATE("'_",'Unit List'!D2011,"',",)</f>
        <v>'_CELTS',</v>
      </c>
      <c r="D2122" t="str">
        <f>CONCATENATE("'",'Unit List'!E2011,"',",)</f>
        <v>'SAVAGE_ED',</v>
      </c>
      <c r="E2122" t="str">
        <f>CONCATENATE("'",'Unit List'!F2011,"',",)</f>
        <v>'SAVAGE_ED',</v>
      </c>
      <c r="F2122" t="str">
        <f>"'',"</f>
        <v>'',</v>
      </c>
      <c r="G2122" t="str">
        <f>CONCATENATE("'",'Unit List'!H2010,"',",)</f>
        <v>'EuroWarrior',</v>
      </c>
      <c r="H2122" t="str">
        <f>CONCATENATE(IF(ISBLANK('Unit List'!AO2011), IF(ISBLANK('Unit List'!Q2011), IF(ISBLANK('Unit List'!Q2011), IF(ISBLANK('Unit List'!AO2010), IF(ISBLANK('Unit List'!Q2010), IF(ISBLANK('Unit List'!Q2010), IF(ISBLANK('Unit List'!AO2010), IF(ISBLANK('Unit List'!Q2010), IF(ISBLANK('Unit List'!Q2010), IF(ISBLANK('Unit List'!AO2007), IF(ISBLANK('Unit List'!Q2007), IF(ISBLANK('Unit List'!Q2007), "1", IF('Unit List'!Q2007='Unit List'!$P$5, 'Unit List'!$AO$5, IF('Unit List'!Q2007='Unit List'!$P$4, 'Unit List'!$AO$4, IF('Unit List'!Q2007='Unit List'!$P$7, 'Unit List'!Q2007 * 'Unit List'!$AO$7, 'Unit List'!Q2007)))), IF('Unit List'!Q2007='Unit List'!$P$5, 'Unit List'!$AO$5, IF('Unit List'!Q2007='Unit List'!$P$4, 'Unit List'!$AO$4, IF('Unit List'!Q2007='Unit List'!$P$7, 'Unit List'!Q2007 * 'Unit List'!$AO$7, 'Unit List'!Q2007)))), IF('Unit List'!AO2007='Unit List'!$P$5, 'Unit List'!$AO$5, IF('Unit List'!AO2007='Unit List'!$P$4, 'Unit List'!$AO$4, IF('Unit List'!AO2007='Unit List'!$P$7, 'Unit List'!AO2007 * 'Unit List'!$AO$7, 'Unit List'!AO2007)))), IF('Unit List'!Q2010='Unit List'!$P$5, 'Unit List'!$AO$5, IF('Unit List'!Q2010='Unit List'!$P$4, 'Unit List'!$AO$4, IF('Unit List'!Q2010='Unit List'!$P$7, 'Unit List'!Q2010 * 'Unit List'!$AO$7, 'Unit List'!Q2010)))), IF('Unit List'!Q2010='Unit List'!$P$5, 'Unit List'!$AO$5, IF('Unit List'!Q2010='Unit List'!$P$4, 'Unit List'!$AO$4, IF('Unit List'!Q2010='Unit List'!$P$7, 'Unit List'!Q2010 * 'Unit List'!$AO$7, 'Unit List'!Q2010)))), IF('Unit List'!AO2010='Unit List'!$P$5, 'Unit List'!$AO$5, IF('Unit List'!AO2010='Unit List'!$P$4, 'Unit List'!$AO$4, IF('Unit List'!AO2010='Unit List'!$P$7, 'Unit List'!AO2010 * 'Unit List'!$AO$7, 'Unit List'!AO2010)))), IF('Unit List'!Q2010='Unit List'!$P$5, 'Unit List'!$AO$5, IF('Unit List'!Q2010='Unit List'!$P$4, 'Unit List'!$AO$4, IF('Unit List'!Q2010='Unit List'!$P$7, 'Unit List'!Q2010 * 'Unit List'!$AO$7, 'Unit List'!Q2010)))), IF('Unit List'!Q2010='Unit List'!$P$5, 'Unit List'!$AO$5, IF('Unit List'!Q2010='Unit List'!$P$4, 'Unit List'!$AO$4, IF('Unit List'!Q2010='Unit List'!$P$7, 'Unit List'!Q2010 * 'Unit List'!$AO$7, 'Unit List'!Q2010)))), IF('Unit List'!AO2010='Unit List'!$P$5, 'Unit List'!$AO$5, IF('Unit List'!AO2010='Unit List'!$P$4, 'Unit List'!$AO$4, IF('Unit List'!AO2010='Unit List'!$P$7, 'Unit List'!AO2010 * 'Unit List'!$AO$7, 'Unit List'!AO2010)))), IF('Unit List'!Q2011='Unit List'!$P$5, 'Unit List'!$AO$5, IF('Unit List'!Q2011='Unit List'!$P$4, 'Unit List'!$AO$4, IF('Unit List'!Q2011='Unit List'!$P$7, 'Unit List'!Q2011 * 'Unit List'!$AO$7, 'Unit List'!Q2011)))), IF('Unit List'!Q2011='Unit List'!$P$5, 'Unit List'!$AO$5, IF('Unit List'!Q2011='Unit List'!$P$4, 'Unit List'!$AO$4, IF('Unit List'!Q2011='Unit List'!$P$7, 'Unit List'!Q2011 * 'Unit List'!$AO$7, 'Unit List'!Q2011)))), IF('Unit List'!AO2011='Unit List'!$P$5, 'Unit List'!$AO$5, IF('Unit List'!AO2011='Unit List'!$P$4, 'Unit List'!$AO$4, IF('Unit List'!AO2011='Unit List'!$P$7, 'Unit List'!AO2011 * 'Unit List'!$AO$7, 'Unit List'!AO2011)))),",",)</f>
        <v>6,</v>
      </c>
      <c r="I2122" t="str">
        <f>CONCATENATE(IF(ISBLANK('Unit List'!AP2011), IF(ISBLANK('Unit List'!R2011), IF(ISBLANK('Unit List'!R2011), IF(ISBLANK('Unit List'!AP2010), IF(ISBLANK('Unit List'!R2010), IF(ISBLANK('Unit List'!R2010), IF(ISBLANK('Unit List'!AP2010), IF(ISBLANK('Unit List'!R2010), IF(ISBLANK('Unit List'!R2010), IF(ISBLANK('Unit List'!AP2007), IF(ISBLANK('Unit List'!R2007), IF(ISBLANK('Unit List'!R2007), 'Unit List'!$AP$4, IF('Unit List'!R2007='Unit List'!$P$5, 'Unit List'!$AP$5, IF('Unit List'!R2007='Unit List'!$P$4, 'Unit List'!$AP$4, IF('Unit List'!R2007='Unit List'!$P$7, 'Unit List'!R2007 * 'Unit List'!$AP$7, 'Unit List'!R2007)))), IF('Unit List'!R2007='Unit List'!$P$5, 'Unit List'!$AP$5, IF('Unit List'!R2007='Unit List'!$P$4, 'Unit List'!$AP$4, IF('Unit List'!R2007='Unit List'!$P$7, 'Unit List'!R2007 * 'Unit List'!$AP$7, 'Unit List'!R2007)))), IF('Unit List'!AP2007='Unit List'!$P$5, 'Unit List'!$AP$5, IF('Unit List'!AP2007='Unit List'!$P$4, 'Unit List'!$AP$4, IF('Unit List'!AP2007='Unit List'!$P$7, 'Unit List'!AP2007 * 'Unit List'!$AP$7, 'Unit List'!AP2007)))), IF('Unit List'!R2010='Unit List'!$P$5, 'Unit List'!$AP$5, IF('Unit List'!R2010='Unit List'!$P$4, 'Unit List'!$AP$4, IF('Unit List'!R2010='Unit List'!$P$7, 'Unit List'!R2010 * 'Unit List'!$AP$7, 'Unit List'!R2010)))), IF('Unit List'!R2010='Unit List'!$P$5, 'Unit List'!$AP$5, IF('Unit List'!R2010='Unit List'!$P$4, 'Unit List'!$AP$4, IF('Unit List'!R2010='Unit List'!$P$7, 'Unit List'!R2010 * 'Unit List'!$AP$7, 'Unit List'!R2010)))), IF('Unit List'!AP2010='Unit List'!$P$5, 'Unit List'!$AP$5, IF('Unit List'!AP2010='Unit List'!$P$4, 'Unit List'!$AP$4, IF('Unit List'!AP2010='Unit List'!$P$7, 'Unit List'!AP2010 * 'Unit List'!$AP$7, 'Unit List'!AP2010)))), IF('Unit List'!R2010='Unit List'!$P$5, 'Unit List'!$AP$5, IF('Unit List'!R2010='Unit List'!$P$4, 'Unit List'!$AP$4, IF('Unit List'!R2010='Unit List'!$P$7, 'Unit List'!R2010 * 'Unit List'!$AP$7, 'Unit List'!R2010)))), IF('Unit List'!R2010='Unit List'!$P$5, 'Unit List'!$AP$5, IF('Unit List'!R2010='Unit List'!$P$4, 'Unit List'!$AP$4, IF('Unit List'!R2010='Unit List'!$P$7, 'Unit List'!R2010 * 'Unit List'!$AP$7, 'Unit List'!R2010)))), IF('Unit List'!AP2010='Unit List'!$P$5, 'Unit List'!$AP$5, IF('Unit List'!AP2010='Unit List'!$P$4, 'Unit List'!$AP$4, IF('Unit List'!AP2010='Unit List'!$P$7, 'Unit List'!AP2010 * 'Unit List'!$AP$7, 'Unit List'!AP2010)))), IF('Unit List'!R2011='Unit List'!$P$5, 'Unit List'!$AP$5, IF('Unit List'!R2011='Unit List'!$P$4, 'Unit List'!$AP$4, IF('Unit List'!R2011='Unit List'!$P$7, 'Unit List'!R2011 * 'Unit List'!$AP$7, 'Unit List'!R2011)))), IF('Unit List'!R2011='Unit List'!$P$5, 'Unit List'!$AP$5, IF('Unit List'!R2011='Unit List'!$P$4, 'Unit List'!$AP$4, IF('Unit List'!R2011='Unit List'!$P$7, 'Unit List'!R2011 * 'Unit List'!$AP$7, 'Unit List'!R2011)))), IF('Unit List'!AP2011='Unit List'!$P$5, 'Unit List'!$AP$5, IF('Unit List'!AP2011='Unit List'!$P$4, 'Unit List'!$AP$4, IF('Unit List'!AP2011='Unit List'!$P$7, 'Unit List'!AP2011 * 'Unit List'!$AP$7, 'Unit List'!AP2011)))),",",)</f>
        <v>0.14,</v>
      </c>
      <c r="J2122" t="str">
        <f>CONCATENATE("'",IF(ISBLANK('Unit List'!AQ2011), IF(ISBLANK('Unit List'!S2011), IF(ISBLANK('Unit List'!S2011), IF(ISBLANK('Unit List'!AQ2010), IF(ISBLANK('Unit List'!S2010), IF(ISBLANK('Unit List'!S2010), IF(ISBLANK('Unit List'!AQ2010), IF(ISBLANK('Unit List'!S2010), IF(ISBLANK('Unit List'!S2010), IF(ISBLANK('Unit List'!AQ2007), IF(ISBLANK('Unit List'!S2007), IF(ISBLANK('Unit List'!S2007), "", IF('Unit List'!S2007='Unit List'!$P$5, 'Unit List'!$AQ$5, IF('Unit List'!S2007='Unit List'!$P$4, 'Unit List'!$AQ$4, 'Unit List'!S2007))), IF('Unit List'!S2007='Unit List'!$P$5, 'Unit List'!$AQ$5, IF('Unit List'!S2007='Unit List'!$P$4, 'Unit List'!$AQ$4, 'Unit List'!S2007))), IF('Unit List'!AQ2007='Unit List'!$P$5, 'Unit List'!$AQ$5, IF('Unit List'!AQ2007='Unit List'!$P$4, 'Unit List'!$AQ$4, 'Unit List'!AQ2007))), IF('Unit List'!S2010='Unit List'!$P$5, 'Unit List'!$AQ$5, IF('Unit List'!S2010='Unit List'!$P$4, 'Unit List'!$AQ$4, 'Unit List'!S2010))), IF('Unit List'!S2010='Unit List'!$P$5, 'Unit List'!$AQ$5, IF('Unit List'!S2010='Unit List'!$P$4, 'Unit List'!$AQ$4, 'Unit List'!S2010))), IF('Unit List'!AQ2010='Unit List'!$P$5, 'Unit List'!$AQ$5, IF('Unit List'!AQ2010='Unit List'!$P$4, 'Unit List'!$AQ$4, 'Unit List'!AQ2010))), IF('Unit List'!S2010='Unit List'!$P$5, 'Unit List'!$AQ$5, IF('Unit List'!S2010='Unit List'!$P$4, 'Unit List'!$AQ$4, 'Unit List'!S2010))), IF('Unit List'!S2010='Unit List'!$P$5, 'Unit List'!$AQ$5, IF('Unit List'!S2010='Unit List'!$P$4, 'Unit List'!$AQ$4, 'Unit List'!S2010))), IF('Unit List'!AQ2010='Unit List'!$P$5, 'Unit List'!$AQ$5, IF('Unit List'!AQ2010='Unit List'!$P$4, 'Unit List'!$AQ$4, 'Unit List'!AQ2010))), IF('Unit List'!S2011='Unit List'!$P$5, 'Unit List'!$AQ$5, IF('Unit List'!S2011='Unit List'!$P$4, 'Unit List'!$AQ$4, 'Unit List'!S2011))), IF('Unit List'!S2011='Unit List'!$P$5, 'Unit List'!$AQ$5, IF('Unit List'!S2011='Unit List'!$P$4, 'Unit List'!$AQ$4, 'Unit List'!S2011))), IF('Unit List'!AQ2011='Unit List'!$P$5, 'Unit List'!$AQ$5, IF('Unit List'!AQ2011='Unit List'!$P$4, 'Unit List'!$AQ$4, 'Unit List'!AQ2011))),"'),",)</f>
        <v>'UnFormed'),</v>
      </c>
    </row>
    <row r="2123" spans="1:10" x14ac:dyDescent="0.25">
      <c r="A2123" t="s">
        <v>2713</v>
      </c>
      <c r="B2123" t="str">
        <f>CONCATENATE("'_",'Unit List'!C2012,"',",)</f>
        <v>'_GERMANY',</v>
      </c>
      <c r="C2123" t="str">
        <f>CONCATENATE("'_",'Unit List'!D2012,"',",)</f>
        <v>'_EASTEU',</v>
      </c>
      <c r="D2123" t="str">
        <f>CONCATENATE("'",'Unit List'!E2012,"',",)</f>
        <v>'SAVAGE_ED',</v>
      </c>
      <c r="E2123" t="str">
        <f>CONCATENATE("'",'Unit List'!F2012,"',",)</f>
        <v>'SAVAGE_ED',</v>
      </c>
      <c r="F2123" t="str">
        <f>"'',"</f>
        <v>'',</v>
      </c>
      <c r="G2123" t="str">
        <f>CONCATENATE("'",'Unit List'!H2009,"',",)</f>
        <v>'BearWarrior',</v>
      </c>
      <c r="H2123" t="str">
        <f>CONCATENATE(IF(ISBLANK('Unit List'!AO2012), IF(ISBLANK('Unit List'!Q2012), IF(ISBLANK('Unit List'!Q2012), IF(ISBLANK('Unit List'!AO2009), IF(ISBLANK('Unit List'!Q2009), IF(ISBLANK('Unit List'!Q2009), IF(ISBLANK('Unit List'!AO2009), IF(ISBLANK('Unit List'!Q2009), IF(ISBLANK('Unit List'!Q2009), IF(ISBLANK('Unit List'!AO2007), IF(ISBLANK('Unit List'!Q2007), IF(ISBLANK('Unit List'!Q2007), "1", IF('Unit List'!Q2007='Unit List'!$P$5, 'Unit List'!$AO$5, IF('Unit List'!Q2007='Unit List'!$P$4, 'Unit List'!$AO$4, IF('Unit List'!Q2007='Unit List'!$P$7, 'Unit List'!Q2007 * 'Unit List'!$AO$7, 'Unit List'!Q2007)))), IF('Unit List'!Q2007='Unit List'!$P$5, 'Unit List'!$AO$5, IF('Unit List'!Q2007='Unit List'!$P$4, 'Unit List'!$AO$4, IF('Unit List'!Q2007='Unit List'!$P$7, 'Unit List'!Q2007 * 'Unit List'!$AO$7, 'Unit List'!Q2007)))), IF('Unit List'!AO2007='Unit List'!$P$5, 'Unit List'!$AO$5, IF('Unit List'!AO2007='Unit List'!$P$4, 'Unit List'!$AO$4, IF('Unit List'!AO2007='Unit List'!$P$7, 'Unit List'!AO2007 * 'Unit List'!$AO$7, 'Unit List'!AO2007)))), IF('Unit List'!Q2009='Unit List'!$P$5, 'Unit List'!$AO$5, IF('Unit List'!Q2009='Unit List'!$P$4, 'Unit List'!$AO$4, IF('Unit List'!Q2009='Unit List'!$P$7, 'Unit List'!Q2009 * 'Unit List'!$AO$7, 'Unit List'!Q2009)))), IF('Unit List'!Q2009='Unit List'!$P$5, 'Unit List'!$AO$5, IF('Unit List'!Q2009='Unit List'!$P$4, 'Unit List'!$AO$4, IF('Unit List'!Q2009='Unit List'!$P$7, 'Unit List'!Q2009 * 'Unit List'!$AO$7, 'Unit List'!Q2009)))), IF('Unit List'!AO2009='Unit List'!$P$5, 'Unit List'!$AO$5, IF('Unit List'!AO2009='Unit List'!$P$4, 'Unit List'!$AO$4, IF('Unit List'!AO2009='Unit List'!$P$7, 'Unit List'!AO2009 * 'Unit List'!$AO$7, 'Unit List'!AO2009)))), IF('Unit List'!Q2009='Unit List'!$P$5, 'Unit List'!$AO$5, IF('Unit List'!Q2009='Unit List'!$P$4, 'Unit List'!$AO$4, IF('Unit List'!Q2009='Unit List'!$P$7, 'Unit List'!Q2009 * 'Unit List'!$AO$7, 'Unit List'!Q2009)))), IF('Unit List'!Q2009='Unit List'!$P$5, 'Unit List'!$AO$5, IF('Unit List'!Q2009='Unit List'!$P$4, 'Unit List'!$AO$4, IF('Unit List'!Q2009='Unit List'!$P$7, 'Unit List'!Q2009 * 'Unit List'!$AO$7, 'Unit List'!Q2009)))), IF('Unit List'!AO2009='Unit List'!$P$5, 'Unit List'!$AO$5, IF('Unit List'!AO2009='Unit List'!$P$4, 'Unit List'!$AO$4, IF('Unit List'!AO2009='Unit List'!$P$7, 'Unit List'!AO2009 * 'Unit List'!$AO$7, 'Unit List'!AO2009)))), IF('Unit List'!Q2012='Unit List'!$P$5, 'Unit List'!$AO$5, IF('Unit List'!Q2012='Unit List'!$P$4, 'Unit List'!$AO$4, IF('Unit List'!Q2012='Unit List'!$P$7, 'Unit List'!Q2012 * 'Unit List'!$AO$7, 'Unit List'!Q2012)))), IF('Unit List'!Q2012='Unit List'!$P$5, 'Unit List'!$AO$5, IF('Unit List'!Q2012='Unit List'!$P$4, 'Unit List'!$AO$4, IF('Unit List'!Q2012='Unit List'!$P$7, 'Unit List'!Q2012 * 'Unit List'!$AO$7, 'Unit List'!Q2012)))), IF('Unit List'!AO2012='Unit List'!$P$5, 'Unit List'!$AO$5, IF('Unit List'!AO2012='Unit List'!$P$4, 'Unit List'!$AO$4, IF('Unit List'!AO2012='Unit List'!$P$7, 'Unit List'!AO2012 * 'Unit List'!$AO$7, 'Unit List'!AO2012)))),",",)</f>
        <v>6,</v>
      </c>
      <c r="I2123" t="str">
        <f>CONCATENATE(IF(ISBLANK('Unit List'!AP2012), IF(ISBLANK('Unit List'!R2012), IF(ISBLANK('Unit List'!R2012), IF(ISBLANK('Unit List'!AP2009), IF(ISBLANK('Unit List'!R2009), IF(ISBLANK('Unit List'!R2009), IF(ISBLANK('Unit List'!AP2009), IF(ISBLANK('Unit List'!R2009), IF(ISBLANK('Unit List'!R2009), IF(ISBLANK('Unit List'!AP2007), IF(ISBLANK('Unit List'!R2007), IF(ISBLANK('Unit List'!R2007), 'Unit List'!$AP$4, IF('Unit List'!R2007='Unit List'!$P$5, 'Unit List'!$AP$5, IF('Unit List'!R2007='Unit List'!$P$4, 'Unit List'!$AP$4, IF('Unit List'!R2007='Unit List'!$P$7, 'Unit List'!R2007 * 'Unit List'!$AP$7, 'Unit List'!R2007)))), IF('Unit List'!R2007='Unit List'!$P$5, 'Unit List'!$AP$5, IF('Unit List'!R2007='Unit List'!$P$4, 'Unit List'!$AP$4, IF('Unit List'!R2007='Unit List'!$P$7, 'Unit List'!R2007 * 'Unit List'!$AP$7, 'Unit List'!R2007)))), IF('Unit List'!AP2007='Unit List'!$P$5, 'Unit List'!$AP$5, IF('Unit List'!AP2007='Unit List'!$P$4, 'Unit List'!$AP$4, IF('Unit List'!AP2007='Unit List'!$P$7, 'Unit List'!AP2007 * 'Unit List'!$AP$7, 'Unit List'!AP2007)))), IF('Unit List'!R2009='Unit List'!$P$5, 'Unit List'!$AP$5, IF('Unit List'!R2009='Unit List'!$P$4, 'Unit List'!$AP$4, IF('Unit List'!R2009='Unit List'!$P$7, 'Unit List'!R2009 * 'Unit List'!$AP$7, 'Unit List'!R2009)))), IF('Unit List'!R2009='Unit List'!$P$5, 'Unit List'!$AP$5, IF('Unit List'!R2009='Unit List'!$P$4, 'Unit List'!$AP$4, IF('Unit List'!R2009='Unit List'!$P$7, 'Unit List'!R2009 * 'Unit List'!$AP$7, 'Unit List'!R2009)))), IF('Unit List'!AP2009='Unit List'!$P$5, 'Unit List'!$AP$5, IF('Unit List'!AP2009='Unit List'!$P$4, 'Unit List'!$AP$4, IF('Unit List'!AP2009='Unit List'!$P$7, 'Unit List'!AP2009 * 'Unit List'!$AP$7, 'Unit List'!AP2009)))), IF('Unit List'!R2009='Unit List'!$P$5, 'Unit List'!$AP$5, IF('Unit List'!R2009='Unit List'!$P$4, 'Unit List'!$AP$4, IF('Unit List'!R2009='Unit List'!$P$7, 'Unit List'!R2009 * 'Unit List'!$AP$7, 'Unit List'!R2009)))), IF('Unit List'!R2009='Unit List'!$P$5, 'Unit List'!$AP$5, IF('Unit List'!R2009='Unit List'!$P$4, 'Unit List'!$AP$4, IF('Unit List'!R2009='Unit List'!$P$7, 'Unit List'!R2009 * 'Unit List'!$AP$7, 'Unit List'!R2009)))), IF('Unit List'!AP2009='Unit List'!$P$5, 'Unit List'!$AP$5, IF('Unit List'!AP2009='Unit List'!$P$4, 'Unit List'!$AP$4, IF('Unit List'!AP2009='Unit List'!$P$7, 'Unit List'!AP2009 * 'Unit List'!$AP$7, 'Unit List'!AP2009)))), IF('Unit List'!R2012='Unit List'!$P$5, 'Unit List'!$AP$5, IF('Unit List'!R2012='Unit List'!$P$4, 'Unit List'!$AP$4, IF('Unit List'!R2012='Unit List'!$P$7, 'Unit List'!R2012 * 'Unit List'!$AP$7, 'Unit List'!R2012)))), IF('Unit List'!R2012='Unit List'!$P$5, 'Unit List'!$AP$5, IF('Unit List'!R2012='Unit List'!$P$4, 'Unit List'!$AP$4, IF('Unit List'!R2012='Unit List'!$P$7, 'Unit List'!R2012 * 'Unit List'!$AP$7, 'Unit List'!R2012)))), IF('Unit List'!AP2012='Unit List'!$P$5, 'Unit List'!$AP$5, IF('Unit List'!AP2012='Unit List'!$P$4, 'Unit List'!$AP$4, IF('Unit List'!AP2012='Unit List'!$P$7, 'Unit List'!AP2012 * 'Unit List'!$AP$7, 'Unit List'!AP2012)))),",",)</f>
        <v>0.14,</v>
      </c>
      <c r="J2123" t="str">
        <f>CONCATENATE("'",IF(ISBLANK('Unit List'!AQ2012), IF(ISBLANK('Unit List'!S2012), IF(ISBLANK('Unit List'!S2012), IF(ISBLANK('Unit List'!AQ2009), IF(ISBLANK('Unit List'!S2009), IF(ISBLANK('Unit List'!S2009), IF(ISBLANK('Unit List'!AQ2009), IF(ISBLANK('Unit List'!S2009), IF(ISBLANK('Unit List'!S2009), IF(ISBLANK('Unit List'!AQ2007), IF(ISBLANK('Unit List'!S2007), IF(ISBLANK('Unit List'!S2007), "", IF('Unit List'!S2007='Unit List'!$P$5, 'Unit List'!$AQ$5, IF('Unit List'!S2007='Unit List'!$P$4, 'Unit List'!$AQ$4, 'Unit List'!S2007))), IF('Unit List'!S2007='Unit List'!$P$5, 'Unit List'!$AQ$5, IF('Unit List'!S2007='Unit List'!$P$4, 'Unit List'!$AQ$4, 'Unit List'!S2007))), IF('Unit List'!AQ2007='Unit List'!$P$5, 'Unit List'!$AQ$5, IF('Unit List'!AQ2007='Unit List'!$P$4, 'Unit List'!$AQ$4, 'Unit List'!AQ2007))), IF('Unit List'!S2009='Unit List'!$P$5, 'Unit List'!$AQ$5, IF('Unit List'!S2009='Unit List'!$P$4, 'Unit List'!$AQ$4, 'Unit List'!S2009))), IF('Unit List'!S2009='Unit List'!$P$5, 'Unit List'!$AQ$5, IF('Unit List'!S2009='Unit List'!$P$4, 'Unit List'!$AQ$4, 'Unit List'!S2009))), IF('Unit List'!AQ2009='Unit List'!$P$5, 'Unit List'!$AQ$5, IF('Unit List'!AQ2009='Unit List'!$P$4, 'Unit List'!$AQ$4, 'Unit List'!AQ2009))), IF('Unit List'!S2009='Unit List'!$P$5, 'Unit List'!$AQ$5, IF('Unit List'!S2009='Unit List'!$P$4, 'Unit List'!$AQ$4, 'Unit List'!S2009))), IF('Unit List'!S2009='Unit List'!$P$5, 'Unit List'!$AQ$5, IF('Unit List'!S2009='Unit List'!$P$4, 'Unit List'!$AQ$4, 'Unit List'!S2009))), IF('Unit List'!AQ2009='Unit List'!$P$5, 'Unit List'!$AQ$5, IF('Unit List'!AQ2009='Unit List'!$P$4, 'Unit List'!$AQ$4, 'Unit List'!AQ2009))), IF('Unit List'!S2012='Unit List'!$P$5, 'Unit List'!$AQ$5, IF('Unit List'!S2012='Unit List'!$P$4, 'Unit List'!$AQ$4, 'Unit List'!S2012))), IF('Unit List'!S2012='Unit List'!$P$5, 'Unit List'!$AQ$5, IF('Unit List'!S2012='Unit List'!$P$4, 'Unit List'!$AQ$4, 'Unit List'!S2012))), IF('Unit List'!AQ2012='Unit List'!$P$5, 'Unit List'!$AQ$5, IF('Unit List'!AQ2012='Unit List'!$P$4, 'Unit List'!$AQ$4, 'Unit List'!AQ2012))),"'),",)</f>
        <v>'UnFormed'),</v>
      </c>
    </row>
    <row r="2124" spans="1:10" x14ac:dyDescent="0.25">
      <c r="A2124" t="s">
        <v>2713</v>
      </c>
      <c r="B2124" t="str">
        <f>CONCATENATE("'_",'Unit List'!C2013,"',",)</f>
        <v>'_MIDEAST',</v>
      </c>
      <c r="C2124" t="str">
        <f>"'',"</f>
        <v>'',</v>
      </c>
      <c r="D2124" t="str">
        <f>CONCATENATE("'",'Unit List'!E2013,"',",)</f>
        <v>'SAVAGE_ED',</v>
      </c>
      <c r="E2124" t="str">
        <f>CONCATENATE("'",'Unit List'!F2013,"',",)</f>
        <v>'SAVAGE_ED',</v>
      </c>
      <c r="F2124" t="str">
        <f>"'',"</f>
        <v>'',</v>
      </c>
      <c r="G2124" t="str">
        <f>CONCATENATE("'",'Unit List'!H2013,"',",)</f>
        <v>'Mesopotamic_warrior_tc',</v>
      </c>
      <c r="H2124" t="str">
        <f>CONCATENATE(IF(ISBLANK('Unit List'!AO2013), IF(ISBLANK('Unit List'!Q2013), IF(ISBLANK('Unit List'!Q2013), IF(ISBLANK('Unit List'!AO2013), IF(ISBLANK('Unit List'!Q2013), IF(ISBLANK('Unit List'!Q2013), IF(ISBLANK('Unit List'!AO2013), IF(ISBLANK('Unit List'!Q2013), IF(ISBLANK('Unit List'!Q2013), IF(ISBLANK('Unit List'!AO2007), IF(ISBLANK('Unit List'!Q2007), IF(ISBLANK('Unit List'!Q2007), "1", IF('Unit List'!Q2007='Unit List'!$P$5, 'Unit List'!$AO$5, IF('Unit List'!Q2007='Unit List'!$P$4, 'Unit List'!$AO$4, IF('Unit List'!Q2007='Unit List'!$P$7, 'Unit List'!Q2007 * 'Unit List'!$AO$7, 'Unit List'!Q2007)))), IF('Unit List'!Q2007='Unit List'!$P$5, 'Unit List'!$AO$5, IF('Unit List'!Q2007='Unit List'!$P$4, 'Unit List'!$AO$4, IF('Unit List'!Q2007='Unit List'!$P$7, 'Unit List'!Q2007 * 'Unit List'!$AO$7, 'Unit List'!Q2007)))), IF('Unit List'!AO2007='Unit List'!$P$5, 'Unit List'!$AO$5, IF('Unit List'!AO2007='Unit List'!$P$4, 'Unit List'!$AO$4, IF('Unit List'!AO2007='Unit List'!$P$7, 'Unit List'!AO2007 * 'Unit List'!$AO$7, 'Unit List'!AO2007)))), IF('Unit List'!Q2013='Unit List'!$P$5, 'Unit List'!$AO$5, IF('Unit List'!Q2013='Unit List'!$P$4, 'Unit List'!$AO$4, IF('Unit List'!Q2013='Unit List'!$P$7, 'Unit List'!Q2013 * 'Unit List'!$AO$7, 'Unit List'!Q2013)))), IF('Unit List'!Q2013='Unit List'!$P$5, 'Unit List'!$AO$5, IF('Unit List'!Q2013='Unit List'!$P$4, 'Unit List'!$AO$4, IF('Unit List'!Q2013='Unit List'!$P$7, 'Unit List'!Q2013 * 'Unit List'!$AO$7, 'Unit List'!Q2013)))), IF('Unit List'!AO2013='Unit List'!$P$5, 'Unit List'!$AO$5, IF('Unit List'!AO2013='Unit List'!$P$4, 'Unit List'!$AO$4, IF('Unit List'!AO2013='Unit List'!$P$7, 'Unit List'!AO2013 * 'Unit List'!$AO$7, 'Unit List'!AO2013)))), IF('Unit List'!Q2013='Unit List'!$P$5, 'Unit List'!$AO$5, IF('Unit List'!Q2013='Unit List'!$P$4, 'Unit List'!$AO$4, IF('Unit List'!Q2013='Unit List'!$P$7, 'Unit List'!Q2013 * 'Unit List'!$AO$7, 'Unit List'!Q2013)))), IF('Unit List'!Q2013='Unit List'!$P$5, 'Unit List'!$AO$5, IF('Unit List'!Q2013='Unit List'!$P$4, 'Unit List'!$AO$4, IF('Unit List'!Q2013='Unit List'!$P$7, 'Unit List'!Q2013 * 'Unit List'!$AO$7, 'Unit List'!Q2013)))), IF('Unit List'!AO2013='Unit List'!$P$5, 'Unit List'!$AO$5, IF('Unit List'!AO2013='Unit List'!$P$4, 'Unit List'!$AO$4, IF('Unit List'!AO2013='Unit List'!$P$7, 'Unit List'!AO2013 * 'Unit List'!$AO$7, 'Unit List'!AO2013)))), IF('Unit List'!Q2013='Unit List'!$P$5, 'Unit List'!$AO$5, IF('Unit List'!Q2013='Unit List'!$P$4, 'Unit List'!$AO$4, IF('Unit List'!Q2013='Unit List'!$P$7, 'Unit List'!Q2013 * 'Unit List'!$AO$7, 'Unit List'!Q2013)))), IF('Unit List'!Q2013='Unit List'!$P$5, 'Unit List'!$AO$5, IF('Unit List'!Q2013='Unit List'!$P$4, 'Unit List'!$AO$4, IF('Unit List'!Q2013='Unit List'!$P$7, 'Unit List'!Q2013 * 'Unit List'!$AO$7, 'Unit List'!Q2013)))), IF('Unit List'!AO2013='Unit List'!$P$5, 'Unit List'!$AO$5, IF('Unit List'!AO2013='Unit List'!$P$4, 'Unit List'!$AO$4, IF('Unit List'!AO2013='Unit List'!$P$7, 'Unit List'!AO2013 * 'Unit List'!$AO$7, 'Unit List'!AO2013)))),",",)</f>
        <v>6,</v>
      </c>
      <c r="I2124" t="str">
        <f>CONCATENATE(IF(ISBLANK('Unit List'!AP2013), IF(ISBLANK('Unit List'!R2013), IF(ISBLANK('Unit List'!R2013), IF(ISBLANK('Unit List'!AP2013), IF(ISBLANK('Unit List'!R2013), IF(ISBLANK('Unit List'!R2013), IF(ISBLANK('Unit List'!AP2013), IF(ISBLANK('Unit List'!R2013), IF(ISBLANK('Unit List'!R2013), IF(ISBLANK('Unit List'!AP2007), IF(ISBLANK('Unit List'!R2007), IF(ISBLANK('Unit List'!R2007), 'Unit List'!$AP$4, IF('Unit List'!R2007='Unit List'!$P$5, 'Unit List'!$AP$5, IF('Unit List'!R2007='Unit List'!$P$4, 'Unit List'!$AP$4, IF('Unit List'!R2007='Unit List'!$P$7, 'Unit List'!R2007 * 'Unit List'!$AP$7, 'Unit List'!R2007)))), IF('Unit List'!R2007='Unit List'!$P$5, 'Unit List'!$AP$5, IF('Unit List'!R2007='Unit List'!$P$4, 'Unit List'!$AP$4, IF('Unit List'!R2007='Unit List'!$P$7, 'Unit List'!R2007 * 'Unit List'!$AP$7, 'Unit List'!R2007)))), IF('Unit List'!AP2007='Unit List'!$P$5, 'Unit List'!$AP$5, IF('Unit List'!AP2007='Unit List'!$P$4, 'Unit List'!$AP$4, IF('Unit List'!AP2007='Unit List'!$P$7, 'Unit List'!AP2007 * 'Unit List'!$AP$7, 'Unit List'!AP2007)))), IF('Unit List'!R2013='Unit List'!$P$5, 'Unit List'!$AP$5, IF('Unit List'!R2013='Unit List'!$P$4, 'Unit List'!$AP$4, IF('Unit List'!R2013='Unit List'!$P$7, 'Unit List'!R2013 * 'Unit List'!$AP$7, 'Unit List'!R2013)))), IF('Unit List'!R2013='Unit List'!$P$5, 'Unit List'!$AP$5, IF('Unit List'!R2013='Unit List'!$P$4, 'Unit List'!$AP$4, IF('Unit List'!R2013='Unit List'!$P$7, 'Unit List'!R2013 * 'Unit List'!$AP$7, 'Unit List'!R2013)))), IF('Unit List'!AP2013='Unit List'!$P$5, 'Unit List'!$AP$5, IF('Unit List'!AP2013='Unit List'!$P$4, 'Unit List'!$AP$4, IF('Unit List'!AP2013='Unit List'!$P$7, 'Unit List'!AP2013 * 'Unit List'!$AP$7, 'Unit List'!AP2013)))), IF('Unit List'!R2013='Unit List'!$P$5, 'Unit List'!$AP$5, IF('Unit List'!R2013='Unit List'!$P$4, 'Unit List'!$AP$4, IF('Unit List'!R2013='Unit List'!$P$7, 'Unit List'!R2013 * 'Unit List'!$AP$7, 'Unit List'!R2013)))), IF('Unit List'!R2013='Unit List'!$P$5, 'Unit List'!$AP$5, IF('Unit List'!R2013='Unit List'!$P$4, 'Unit List'!$AP$4, IF('Unit List'!R2013='Unit List'!$P$7, 'Unit List'!R2013 * 'Unit List'!$AP$7, 'Unit List'!R2013)))), IF('Unit List'!AP2013='Unit List'!$P$5, 'Unit List'!$AP$5, IF('Unit List'!AP2013='Unit List'!$P$4, 'Unit List'!$AP$4, IF('Unit List'!AP2013='Unit List'!$P$7, 'Unit List'!AP2013 * 'Unit List'!$AP$7, 'Unit List'!AP2013)))), IF('Unit List'!R2013='Unit List'!$P$5, 'Unit List'!$AP$5, IF('Unit List'!R2013='Unit List'!$P$4, 'Unit List'!$AP$4, IF('Unit List'!R2013='Unit List'!$P$7, 'Unit List'!R2013 * 'Unit List'!$AP$7, 'Unit List'!R2013)))), IF('Unit List'!R2013='Unit List'!$P$5, 'Unit List'!$AP$5, IF('Unit List'!R2013='Unit List'!$P$4, 'Unit List'!$AP$4, IF('Unit List'!R2013='Unit List'!$P$7, 'Unit List'!R2013 * 'Unit List'!$AP$7, 'Unit List'!R2013)))), IF('Unit List'!AP2013='Unit List'!$P$5, 'Unit List'!$AP$5, IF('Unit List'!AP2013='Unit List'!$P$4, 'Unit List'!$AP$4, IF('Unit List'!AP2013='Unit List'!$P$7, 'Unit List'!AP2013 * 'Unit List'!$AP$7, 'Unit List'!AP2013)))),",",)</f>
        <v>0.14,</v>
      </c>
      <c r="J2124" t="str">
        <f>CONCATENATE("'",IF(ISBLANK('Unit List'!AQ2013), IF(ISBLANK('Unit List'!S2013), IF(ISBLANK('Unit List'!S2013), IF(ISBLANK('Unit List'!AQ2013), IF(ISBLANK('Unit List'!S2013), IF(ISBLANK('Unit List'!S2013), IF(ISBLANK('Unit List'!AQ2013), IF(ISBLANK('Unit List'!S2013), IF(ISBLANK('Unit List'!S2013), IF(ISBLANK('Unit List'!AQ2007), IF(ISBLANK('Unit List'!S2007), IF(ISBLANK('Unit List'!S2007), "", IF('Unit List'!S2007='Unit List'!$P$5, 'Unit List'!$AQ$5, IF('Unit List'!S2007='Unit List'!$P$4, 'Unit List'!$AQ$4, 'Unit List'!S2007))), IF('Unit List'!S2007='Unit List'!$P$5, 'Unit List'!$AQ$5, IF('Unit List'!S2007='Unit List'!$P$4, 'Unit List'!$AQ$4, 'Unit List'!S2007))), IF('Unit List'!AQ2007='Unit List'!$P$5, 'Unit List'!$AQ$5, IF('Unit List'!AQ2007='Unit List'!$P$4, 'Unit List'!$AQ$4, 'Unit List'!AQ2007))), IF('Unit List'!S2013='Unit List'!$P$5, 'Unit List'!$AQ$5, IF('Unit List'!S2013='Unit List'!$P$4, 'Unit List'!$AQ$4, 'Unit List'!S2013))), IF('Unit List'!S2013='Unit List'!$P$5, 'Unit List'!$AQ$5, IF('Unit List'!S2013='Unit List'!$P$4, 'Unit List'!$AQ$4, 'Unit List'!S2013))), IF('Unit List'!AQ2013='Unit List'!$P$5, 'Unit List'!$AQ$5, IF('Unit List'!AQ2013='Unit List'!$P$4, 'Unit List'!$AQ$4, 'Unit List'!AQ2013))), IF('Unit List'!S2013='Unit List'!$P$5, 'Unit List'!$AQ$5, IF('Unit List'!S2013='Unit List'!$P$4, 'Unit List'!$AQ$4, 'Unit List'!S2013))), IF('Unit List'!S2013='Unit List'!$P$5, 'Unit List'!$AQ$5, IF('Unit List'!S2013='Unit List'!$P$4, 'Unit List'!$AQ$4, 'Unit List'!S2013))), IF('Unit List'!AQ2013='Unit List'!$P$5, 'Unit List'!$AQ$5, IF('Unit List'!AQ2013='Unit List'!$P$4, 'Unit List'!$AQ$4, 'Unit List'!AQ2013))), IF('Unit List'!S2013='Unit List'!$P$5, 'Unit List'!$AQ$5, IF('Unit List'!S2013='Unit List'!$P$4, 'Unit List'!$AQ$4, 'Unit List'!S2013))), IF('Unit List'!S2013='Unit List'!$P$5, 'Unit List'!$AQ$5, IF('Unit List'!S2013='Unit List'!$P$4, 'Unit List'!$AQ$4, 'Unit List'!S2013))), IF('Unit List'!AQ2013='Unit List'!$P$5, 'Unit List'!$AQ$5, IF('Unit List'!AQ2013='Unit List'!$P$4, 'Unit List'!$AQ$4, 'Unit List'!AQ2013))),"'),",)</f>
        <v>'UnFormed'),</v>
      </c>
    </row>
    <row r="2125" spans="1:10" x14ac:dyDescent="0.25">
      <c r="A2125" t="s">
        <v>2713</v>
      </c>
      <c r="B2125" t="str">
        <f>CONCATENATE("'_",'Unit List'!C2014,"',",)</f>
        <v>'_NORTHEU',</v>
      </c>
      <c r="C2125" t="str">
        <f>"'',"</f>
        <v>'',</v>
      </c>
      <c r="D2125" t="str">
        <f>CONCATENATE("'",'Unit List'!E2014,"',",)</f>
        <v>'SAVAGE_ED',</v>
      </c>
      <c r="E2125" t="str">
        <f>CONCATENATE("'",'Unit List'!F2014,"',",)</f>
        <v>'SAVAGE_ED',</v>
      </c>
      <c r="F2125" t="str">
        <f>"'',"</f>
        <v>'',</v>
      </c>
      <c r="G2125" t="str">
        <f>CONCATENATE("'",'Unit List'!H2014,"',",)</f>
        <v>'Savage_tc',</v>
      </c>
      <c r="H2125" t="str">
        <f>CONCATENATE(IF(ISBLANK('Unit List'!AO2014), IF(ISBLANK('Unit List'!Q2014), IF(ISBLANK('Unit List'!Q2014), IF(ISBLANK('Unit List'!AO2014), IF(ISBLANK('Unit List'!Q2014), IF(ISBLANK('Unit List'!Q2014), IF(ISBLANK('Unit List'!AO2014), IF(ISBLANK('Unit List'!Q2014), IF(ISBLANK('Unit List'!Q2014), IF(ISBLANK('Unit List'!AO2007), IF(ISBLANK('Unit List'!Q2007), IF(ISBLANK('Unit List'!Q2007), "1", IF('Unit List'!Q2007='Unit List'!$P$5, 'Unit List'!$AO$5, IF('Unit List'!Q2007='Unit List'!$P$4, 'Unit List'!$AO$4, IF('Unit List'!Q2007='Unit List'!$P$7, 'Unit List'!Q2007 * 'Unit List'!$AO$7, 'Unit List'!Q2007)))), IF('Unit List'!Q2007='Unit List'!$P$5, 'Unit List'!$AO$5, IF('Unit List'!Q2007='Unit List'!$P$4, 'Unit List'!$AO$4, IF('Unit List'!Q2007='Unit List'!$P$7, 'Unit List'!Q2007 * 'Unit List'!$AO$7, 'Unit List'!Q2007)))), IF('Unit List'!AO2007='Unit List'!$P$5, 'Unit List'!$AO$5, IF('Unit List'!AO2007='Unit List'!$P$4, 'Unit List'!$AO$4, IF('Unit List'!AO2007='Unit List'!$P$7, 'Unit List'!AO2007 * 'Unit List'!$AO$7, 'Unit List'!AO2007)))), IF('Unit List'!Q2014='Unit List'!$P$5, 'Unit List'!$AO$5, IF('Unit List'!Q2014='Unit List'!$P$4, 'Unit List'!$AO$4, IF('Unit List'!Q2014='Unit List'!$P$7, 'Unit List'!Q2014 * 'Unit List'!$AO$7, 'Unit List'!Q2014)))), IF('Unit List'!Q2014='Unit List'!$P$5, 'Unit List'!$AO$5, IF('Unit List'!Q2014='Unit List'!$P$4, 'Unit List'!$AO$4, IF('Unit List'!Q2014='Unit List'!$P$7, 'Unit List'!Q2014 * 'Unit List'!$AO$7, 'Unit List'!Q2014)))), IF('Unit List'!AO2014='Unit List'!$P$5, 'Unit List'!$AO$5, IF('Unit List'!AO2014='Unit List'!$P$4, 'Unit List'!$AO$4, IF('Unit List'!AO2014='Unit List'!$P$7, 'Unit List'!AO2014 * 'Unit List'!$AO$7, 'Unit List'!AO2014)))), IF('Unit List'!Q2014='Unit List'!$P$5, 'Unit List'!$AO$5, IF('Unit List'!Q2014='Unit List'!$P$4, 'Unit List'!$AO$4, IF('Unit List'!Q2014='Unit List'!$P$7, 'Unit List'!Q2014 * 'Unit List'!$AO$7, 'Unit List'!Q2014)))), IF('Unit List'!Q2014='Unit List'!$P$5, 'Unit List'!$AO$5, IF('Unit List'!Q2014='Unit List'!$P$4, 'Unit List'!$AO$4, IF('Unit List'!Q2014='Unit List'!$P$7, 'Unit List'!Q2014 * 'Unit List'!$AO$7, 'Unit List'!Q2014)))), IF('Unit List'!AO2014='Unit List'!$P$5, 'Unit List'!$AO$5, IF('Unit List'!AO2014='Unit List'!$P$4, 'Unit List'!$AO$4, IF('Unit List'!AO2014='Unit List'!$P$7, 'Unit List'!AO2014 * 'Unit List'!$AO$7, 'Unit List'!AO2014)))), IF('Unit List'!Q2014='Unit List'!$P$5, 'Unit List'!$AO$5, IF('Unit List'!Q2014='Unit List'!$P$4, 'Unit List'!$AO$4, IF('Unit List'!Q2014='Unit List'!$P$7, 'Unit List'!Q2014 * 'Unit List'!$AO$7, 'Unit List'!Q2014)))), IF('Unit List'!Q2014='Unit List'!$P$5, 'Unit List'!$AO$5, IF('Unit List'!Q2014='Unit List'!$P$4, 'Unit List'!$AO$4, IF('Unit List'!Q2014='Unit List'!$P$7, 'Unit List'!Q2014 * 'Unit List'!$AO$7, 'Unit List'!Q2014)))), IF('Unit List'!AO2014='Unit List'!$P$5, 'Unit List'!$AO$5, IF('Unit List'!AO2014='Unit List'!$P$4, 'Unit List'!$AO$4, IF('Unit List'!AO2014='Unit List'!$P$7, 'Unit List'!AO2014 * 'Unit List'!$AO$7, 'Unit List'!AO2014)))),",",)</f>
        <v>6,</v>
      </c>
      <c r="I2125" t="str">
        <f>CONCATENATE(IF(ISBLANK('Unit List'!AP2014), IF(ISBLANK('Unit List'!R2014), IF(ISBLANK('Unit List'!R2014), IF(ISBLANK('Unit List'!AP2014), IF(ISBLANK('Unit List'!R2014), IF(ISBLANK('Unit List'!R2014), IF(ISBLANK('Unit List'!AP2014), IF(ISBLANK('Unit List'!R2014), IF(ISBLANK('Unit List'!R2014), IF(ISBLANK('Unit List'!AP2007), IF(ISBLANK('Unit List'!R2007), IF(ISBLANK('Unit List'!R2007), 'Unit List'!$AP$4, IF('Unit List'!R2007='Unit List'!$P$5, 'Unit List'!$AP$5, IF('Unit List'!R2007='Unit List'!$P$4, 'Unit List'!$AP$4, IF('Unit List'!R2007='Unit List'!$P$7, 'Unit List'!R2007 * 'Unit List'!$AP$7, 'Unit List'!R2007)))), IF('Unit List'!R2007='Unit List'!$P$5, 'Unit List'!$AP$5, IF('Unit List'!R2007='Unit List'!$P$4, 'Unit List'!$AP$4, IF('Unit List'!R2007='Unit List'!$P$7, 'Unit List'!R2007 * 'Unit List'!$AP$7, 'Unit List'!R2007)))), IF('Unit List'!AP2007='Unit List'!$P$5, 'Unit List'!$AP$5, IF('Unit List'!AP2007='Unit List'!$P$4, 'Unit List'!$AP$4, IF('Unit List'!AP2007='Unit List'!$P$7, 'Unit List'!AP2007 * 'Unit List'!$AP$7, 'Unit List'!AP2007)))), IF('Unit List'!R2014='Unit List'!$P$5, 'Unit List'!$AP$5, IF('Unit List'!R2014='Unit List'!$P$4, 'Unit List'!$AP$4, IF('Unit List'!R2014='Unit List'!$P$7, 'Unit List'!R2014 * 'Unit List'!$AP$7, 'Unit List'!R2014)))), IF('Unit List'!R2014='Unit List'!$P$5, 'Unit List'!$AP$5, IF('Unit List'!R2014='Unit List'!$P$4, 'Unit List'!$AP$4, IF('Unit List'!R2014='Unit List'!$P$7, 'Unit List'!R2014 * 'Unit List'!$AP$7, 'Unit List'!R2014)))), IF('Unit List'!AP2014='Unit List'!$P$5, 'Unit List'!$AP$5, IF('Unit List'!AP2014='Unit List'!$P$4, 'Unit List'!$AP$4, IF('Unit List'!AP2014='Unit List'!$P$7, 'Unit List'!AP2014 * 'Unit List'!$AP$7, 'Unit List'!AP2014)))), IF('Unit List'!R2014='Unit List'!$P$5, 'Unit List'!$AP$5, IF('Unit List'!R2014='Unit List'!$P$4, 'Unit List'!$AP$4, IF('Unit List'!R2014='Unit List'!$P$7, 'Unit List'!R2014 * 'Unit List'!$AP$7, 'Unit List'!R2014)))), IF('Unit List'!R2014='Unit List'!$P$5, 'Unit List'!$AP$5, IF('Unit List'!R2014='Unit List'!$P$4, 'Unit List'!$AP$4, IF('Unit List'!R2014='Unit List'!$P$7, 'Unit List'!R2014 * 'Unit List'!$AP$7, 'Unit List'!R2014)))), IF('Unit List'!AP2014='Unit List'!$P$5, 'Unit List'!$AP$5, IF('Unit List'!AP2014='Unit List'!$P$4, 'Unit List'!$AP$4, IF('Unit List'!AP2014='Unit List'!$P$7, 'Unit List'!AP2014 * 'Unit List'!$AP$7, 'Unit List'!AP2014)))), IF('Unit List'!R2014='Unit List'!$P$5, 'Unit List'!$AP$5, IF('Unit List'!R2014='Unit List'!$P$4, 'Unit List'!$AP$4, IF('Unit List'!R2014='Unit List'!$P$7, 'Unit List'!R2014 * 'Unit List'!$AP$7, 'Unit List'!R2014)))), IF('Unit List'!R2014='Unit List'!$P$5, 'Unit List'!$AP$5, IF('Unit List'!R2014='Unit List'!$P$4, 'Unit List'!$AP$4, IF('Unit List'!R2014='Unit List'!$P$7, 'Unit List'!R2014 * 'Unit List'!$AP$7, 'Unit List'!R2014)))), IF('Unit List'!AP2014='Unit List'!$P$5, 'Unit List'!$AP$5, IF('Unit List'!AP2014='Unit List'!$P$4, 'Unit List'!$AP$4, IF('Unit List'!AP2014='Unit List'!$P$7, 'Unit List'!AP2014 * 'Unit List'!$AP$7, 'Unit List'!AP2014)))),",",)</f>
        <v>0.14,</v>
      </c>
      <c r="J2125" t="str">
        <f>CONCATENATE("'",IF(ISBLANK('Unit List'!AQ2014), IF(ISBLANK('Unit List'!S2014), IF(ISBLANK('Unit List'!S2014), IF(ISBLANK('Unit List'!AQ2014), IF(ISBLANK('Unit List'!S2014), IF(ISBLANK('Unit List'!S2014), IF(ISBLANK('Unit List'!AQ2014), IF(ISBLANK('Unit List'!S2014), IF(ISBLANK('Unit List'!S2014), IF(ISBLANK('Unit List'!AQ2007), IF(ISBLANK('Unit List'!S2007), IF(ISBLANK('Unit List'!S2007), "", IF('Unit List'!S2007='Unit List'!$P$5, 'Unit List'!$AQ$5, IF('Unit List'!S2007='Unit List'!$P$4, 'Unit List'!$AQ$4, 'Unit List'!S2007))), IF('Unit List'!S2007='Unit List'!$P$5, 'Unit List'!$AQ$5, IF('Unit List'!S2007='Unit List'!$P$4, 'Unit List'!$AQ$4, 'Unit List'!S2007))), IF('Unit List'!AQ2007='Unit List'!$P$5, 'Unit List'!$AQ$5, IF('Unit List'!AQ2007='Unit List'!$P$4, 'Unit List'!$AQ$4, 'Unit List'!AQ2007))), IF('Unit List'!S2014='Unit List'!$P$5, 'Unit List'!$AQ$5, IF('Unit List'!S2014='Unit List'!$P$4, 'Unit List'!$AQ$4, 'Unit List'!S2014))), IF('Unit List'!S2014='Unit List'!$P$5, 'Unit List'!$AQ$5, IF('Unit List'!S2014='Unit List'!$P$4, 'Unit List'!$AQ$4, 'Unit List'!S2014))), IF('Unit List'!AQ2014='Unit List'!$P$5, 'Unit List'!$AQ$5, IF('Unit List'!AQ2014='Unit List'!$P$4, 'Unit List'!$AQ$4, 'Unit List'!AQ2014))), IF('Unit List'!S2014='Unit List'!$P$5, 'Unit List'!$AQ$5, IF('Unit List'!S2014='Unit List'!$P$4, 'Unit List'!$AQ$4, 'Unit List'!S2014))), IF('Unit List'!S2014='Unit List'!$P$5, 'Unit List'!$AQ$5, IF('Unit List'!S2014='Unit List'!$P$4, 'Unit List'!$AQ$4, 'Unit List'!S2014))), IF('Unit List'!AQ2014='Unit List'!$P$5, 'Unit List'!$AQ$5, IF('Unit List'!AQ2014='Unit List'!$P$4, 'Unit List'!$AQ$4, 'Unit List'!AQ2014))), IF('Unit List'!S2014='Unit List'!$P$5, 'Unit List'!$AQ$5, IF('Unit List'!S2014='Unit List'!$P$4, 'Unit List'!$AQ$4, 'Unit List'!S2014))), IF('Unit List'!S2014='Unit List'!$P$5, 'Unit List'!$AQ$5, IF('Unit List'!S2014='Unit List'!$P$4, 'Unit List'!$AQ$4, 'Unit List'!S2014))), IF('Unit List'!AQ2014='Unit List'!$P$5, 'Unit List'!$AQ$5, IF('Unit List'!AQ2014='Unit List'!$P$4, 'Unit List'!$AQ$4, 'Unit List'!AQ2014))),"'),",)</f>
        <v>'UnFormed'),</v>
      </c>
    </row>
    <row r="2126" spans="1:10" x14ac:dyDescent="0.25">
      <c r="A2126" t="s">
        <v>2713</v>
      </c>
      <c r="B2126" t="str">
        <f>CONCATENATE("'_",'Unit List'!C2015,"',",)</f>
        <v>'_NORTHAF',</v>
      </c>
      <c r="C2126" t="str">
        <f>"'',"</f>
        <v>'',</v>
      </c>
      <c r="D2126" t="str">
        <f>CONCATENATE("'",'Unit List'!E2015,"',",)</f>
        <v>'SAVAGE_ED',</v>
      </c>
      <c r="E2126" t="str">
        <f>CONCATENATE("'",'Unit List'!F2015,"',",)</f>
        <v>'SAVAGE_ED',</v>
      </c>
      <c r="F2126" t="str">
        <f>"'',"</f>
        <v>'',</v>
      </c>
      <c r="G2126" t="str">
        <f>CONCATENATE("'",'Unit List'!H2015,"',",)</f>
        <v>'SonghaiSwordsman',</v>
      </c>
      <c r="H2126" t="str">
        <f>CONCATENATE(IF(ISBLANK('Unit List'!AO2015), IF(ISBLANK('Unit List'!Q2015), IF(ISBLANK('Unit List'!Q2015), IF(ISBLANK('Unit List'!AO2015), IF(ISBLANK('Unit List'!Q2015), IF(ISBLANK('Unit List'!Q2015), IF(ISBLANK('Unit List'!AO2015), IF(ISBLANK('Unit List'!Q2015), IF(ISBLANK('Unit List'!Q2015), IF(ISBLANK('Unit List'!AO2007), IF(ISBLANK('Unit List'!Q2007), IF(ISBLANK('Unit List'!Q2007), "1", IF('Unit List'!Q2007='Unit List'!$P$5, 'Unit List'!$AO$5, IF('Unit List'!Q2007='Unit List'!$P$4, 'Unit List'!$AO$4, IF('Unit List'!Q2007='Unit List'!$P$7, 'Unit List'!Q2007 * 'Unit List'!$AO$7, 'Unit List'!Q2007)))), IF('Unit List'!Q2007='Unit List'!$P$5, 'Unit List'!$AO$5, IF('Unit List'!Q2007='Unit List'!$P$4, 'Unit List'!$AO$4, IF('Unit List'!Q2007='Unit List'!$P$7, 'Unit List'!Q2007 * 'Unit List'!$AO$7, 'Unit List'!Q2007)))), IF('Unit List'!AO2007='Unit List'!$P$5, 'Unit List'!$AO$5, IF('Unit List'!AO2007='Unit List'!$P$4, 'Unit List'!$AO$4, IF('Unit List'!AO2007='Unit List'!$P$7, 'Unit List'!AO2007 * 'Unit List'!$AO$7, 'Unit List'!AO2007)))), IF('Unit List'!Q2015='Unit List'!$P$5, 'Unit List'!$AO$5, IF('Unit List'!Q2015='Unit List'!$P$4, 'Unit List'!$AO$4, IF('Unit List'!Q2015='Unit List'!$P$7, 'Unit List'!Q2015 * 'Unit List'!$AO$7, 'Unit List'!Q2015)))), IF('Unit List'!Q2015='Unit List'!$P$5, 'Unit List'!$AO$5, IF('Unit List'!Q2015='Unit List'!$P$4, 'Unit List'!$AO$4, IF('Unit List'!Q2015='Unit List'!$P$7, 'Unit List'!Q2015 * 'Unit List'!$AO$7, 'Unit List'!Q2015)))), IF('Unit List'!AO2015='Unit List'!$P$5, 'Unit List'!$AO$5, IF('Unit List'!AO2015='Unit List'!$P$4, 'Unit List'!$AO$4, IF('Unit List'!AO2015='Unit List'!$P$7, 'Unit List'!AO2015 * 'Unit List'!$AO$7, 'Unit List'!AO2015)))), IF('Unit List'!Q2015='Unit List'!$P$5, 'Unit List'!$AO$5, IF('Unit List'!Q2015='Unit List'!$P$4, 'Unit List'!$AO$4, IF('Unit List'!Q2015='Unit List'!$P$7, 'Unit List'!Q2015 * 'Unit List'!$AO$7, 'Unit List'!Q2015)))), IF('Unit List'!Q2015='Unit List'!$P$5, 'Unit List'!$AO$5, IF('Unit List'!Q2015='Unit List'!$P$4, 'Unit List'!$AO$4, IF('Unit List'!Q2015='Unit List'!$P$7, 'Unit List'!Q2015 * 'Unit List'!$AO$7, 'Unit List'!Q2015)))), IF('Unit List'!AO2015='Unit List'!$P$5, 'Unit List'!$AO$5, IF('Unit List'!AO2015='Unit List'!$P$4, 'Unit List'!$AO$4, IF('Unit List'!AO2015='Unit List'!$P$7, 'Unit List'!AO2015 * 'Unit List'!$AO$7, 'Unit List'!AO2015)))), IF('Unit List'!Q2015='Unit List'!$P$5, 'Unit List'!$AO$5, IF('Unit List'!Q2015='Unit List'!$P$4, 'Unit List'!$AO$4, IF('Unit List'!Q2015='Unit List'!$P$7, 'Unit List'!Q2015 * 'Unit List'!$AO$7, 'Unit List'!Q2015)))), IF('Unit List'!Q2015='Unit List'!$P$5, 'Unit List'!$AO$5, IF('Unit List'!Q2015='Unit List'!$P$4, 'Unit List'!$AO$4, IF('Unit List'!Q2015='Unit List'!$P$7, 'Unit List'!Q2015 * 'Unit List'!$AO$7, 'Unit List'!Q2015)))), IF('Unit List'!AO2015='Unit List'!$P$5, 'Unit List'!$AO$5, IF('Unit List'!AO2015='Unit List'!$P$4, 'Unit List'!$AO$4, IF('Unit List'!AO2015='Unit List'!$P$7, 'Unit List'!AO2015 * 'Unit List'!$AO$7, 'Unit List'!AO2015)))),",",)</f>
        <v>2,</v>
      </c>
      <c r="I2126" t="str">
        <f>CONCATENATE(IF(ISBLANK('Unit List'!AP2015), IF(ISBLANK('Unit List'!R2015), IF(ISBLANK('Unit List'!R2015), IF(ISBLANK('Unit List'!AP2015), IF(ISBLANK('Unit List'!R2015), IF(ISBLANK('Unit List'!R2015), IF(ISBLANK('Unit List'!AP2015), IF(ISBLANK('Unit List'!R2015), IF(ISBLANK('Unit List'!R2015), IF(ISBLANK('Unit List'!AP2007), IF(ISBLANK('Unit List'!R2007), IF(ISBLANK('Unit List'!R2007), 'Unit List'!$AP$4, IF('Unit List'!R2007='Unit List'!$P$5, 'Unit List'!$AP$5, IF('Unit List'!R2007='Unit List'!$P$4, 'Unit List'!$AP$4, IF('Unit List'!R2007='Unit List'!$P$7, 'Unit List'!R2007 * 'Unit List'!$AP$7, 'Unit List'!R2007)))), IF('Unit List'!R2007='Unit List'!$P$5, 'Unit List'!$AP$5, IF('Unit List'!R2007='Unit List'!$P$4, 'Unit List'!$AP$4, IF('Unit List'!R2007='Unit List'!$P$7, 'Unit List'!R2007 * 'Unit List'!$AP$7, 'Unit List'!R2007)))), IF('Unit List'!AP2007='Unit List'!$P$5, 'Unit List'!$AP$5, IF('Unit List'!AP2007='Unit List'!$P$4, 'Unit List'!$AP$4, IF('Unit List'!AP2007='Unit List'!$P$7, 'Unit List'!AP2007 * 'Unit List'!$AP$7, 'Unit List'!AP2007)))), IF('Unit List'!R2015='Unit List'!$P$5, 'Unit List'!$AP$5, IF('Unit List'!R2015='Unit List'!$P$4, 'Unit List'!$AP$4, IF('Unit List'!R2015='Unit List'!$P$7, 'Unit List'!R2015 * 'Unit List'!$AP$7, 'Unit List'!R2015)))), IF('Unit List'!R2015='Unit List'!$P$5, 'Unit List'!$AP$5, IF('Unit List'!R2015='Unit List'!$P$4, 'Unit List'!$AP$4, IF('Unit List'!R2015='Unit List'!$P$7, 'Unit List'!R2015 * 'Unit List'!$AP$7, 'Unit List'!R2015)))), IF('Unit List'!AP2015='Unit List'!$P$5, 'Unit List'!$AP$5, IF('Unit List'!AP2015='Unit List'!$P$4, 'Unit List'!$AP$4, IF('Unit List'!AP2015='Unit List'!$P$7, 'Unit List'!AP2015 * 'Unit List'!$AP$7, 'Unit List'!AP2015)))), IF('Unit List'!R2015='Unit List'!$P$5, 'Unit List'!$AP$5, IF('Unit List'!R2015='Unit List'!$P$4, 'Unit List'!$AP$4, IF('Unit List'!R2015='Unit List'!$P$7, 'Unit List'!R2015 * 'Unit List'!$AP$7, 'Unit List'!R2015)))), IF('Unit List'!R2015='Unit List'!$P$5, 'Unit List'!$AP$5, IF('Unit List'!R2015='Unit List'!$P$4, 'Unit List'!$AP$4, IF('Unit List'!R2015='Unit List'!$P$7, 'Unit List'!R2015 * 'Unit List'!$AP$7, 'Unit List'!R2015)))), IF('Unit List'!AP2015='Unit List'!$P$5, 'Unit List'!$AP$5, IF('Unit List'!AP2015='Unit List'!$P$4, 'Unit List'!$AP$4, IF('Unit List'!AP2015='Unit List'!$P$7, 'Unit List'!AP2015 * 'Unit List'!$AP$7, 'Unit List'!AP2015)))), IF('Unit List'!R2015='Unit List'!$P$5, 'Unit List'!$AP$5, IF('Unit List'!R2015='Unit List'!$P$4, 'Unit List'!$AP$4, IF('Unit List'!R2015='Unit List'!$P$7, 'Unit List'!R2015 * 'Unit List'!$AP$7, 'Unit List'!R2015)))), IF('Unit List'!R2015='Unit List'!$P$5, 'Unit List'!$AP$5, IF('Unit List'!R2015='Unit List'!$P$4, 'Unit List'!$AP$4, IF('Unit List'!R2015='Unit List'!$P$7, 'Unit List'!R2015 * 'Unit List'!$AP$7, 'Unit List'!R2015)))), IF('Unit List'!AP2015='Unit List'!$P$5, 'Unit List'!$AP$5, IF('Unit List'!AP2015='Unit List'!$P$4, 'Unit List'!$AP$4, IF('Unit List'!AP2015='Unit List'!$P$7, 'Unit List'!AP2015 * 'Unit List'!$AP$7, 'Unit List'!AP2015)))),",",)</f>
        <v>0.14,</v>
      </c>
      <c r="J2126" t="str">
        <f>CONCATENATE("'",IF(ISBLANK('Unit List'!AQ2015), IF(ISBLANK('Unit List'!S2015), IF(ISBLANK('Unit List'!S2015), IF(ISBLANK('Unit List'!AQ2015), IF(ISBLANK('Unit List'!S2015), IF(ISBLANK('Unit List'!S2015), IF(ISBLANK('Unit List'!AQ2015), IF(ISBLANK('Unit List'!S2015), IF(ISBLANK('Unit List'!S2015), IF(ISBLANK('Unit List'!AQ2007), IF(ISBLANK('Unit List'!S2007), IF(ISBLANK('Unit List'!S2007), "", IF('Unit List'!S2007='Unit List'!$P$5, 'Unit List'!$AQ$5, IF('Unit List'!S2007='Unit List'!$P$4, 'Unit List'!$AQ$4, 'Unit List'!S2007))), IF('Unit List'!S2007='Unit List'!$P$5, 'Unit List'!$AQ$5, IF('Unit List'!S2007='Unit List'!$P$4, 'Unit List'!$AQ$4, 'Unit List'!S2007))), IF('Unit List'!AQ2007='Unit List'!$P$5, 'Unit List'!$AQ$5, IF('Unit List'!AQ2007='Unit List'!$P$4, 'Unit List'!$AQ$4, 'Unit List'!AQ2007))), IF('Unit List'!S2015='Unit List'!$P$5, 'Unit List'!$AQ$5, IF('Unit List'!S2015='Unit List'!$P$4, 'Unit List'!$AQ$4, 'Unit List'!S2015))), IF('Unit List'!S2015='Unit List'!$P$5, 'Unit List'!$AQ$5, IF('Unit List'!S2015='Unit List'!$P$4, 'Unit List'!$AQ$4, 'Unit List'!S2015))), IF('Unit List'!AQ2015='Unit List'!$P$5, 'Unit List'!$AQ$5, IF('Unit List'!AQ2015='Unit List'!$P$4, 'Unit List'!$AQ$4, 'Unit List'!AQ2015))), IF('Unit List'!S2015='Unit List'!$P$5, 'Unit List'!$AQ$5, IF('Unit List'!S2015='Unit List'!$P$4, 'Unit List'!$AQ$4, 'Unit List'!S2015))), IF('Unit List'!S2015='Unit List'!$P$5, 'Unit List'!$AQ$5, IF('Unit List'!S2015='Unit List'!$P$4, 'Unit List'!$AQ$4, 'Unit List'!S2015))), IF('Unit List'!AQ2015='Unit List'!$P$5, 'Unit List'!$AQ$5, IF('Unit List'!AQ2015='Unit List'!$P$4, 'Unit List'!$AQ$4, 'Unit List'!AQ2015))), IF('Unit List'!S2015='Unit List'!$P$5, 'Unit List'!$AQ$5, IF('Unit List'!S2015='Unit List'!$P$4, 'Unit List'!$AQ$4, 'Unit List'!S2015))), IF('Unit List'!S2015='Unit List'!$P$5, 'Unit List'!$AQ$5, IF('Unit List'!S2015='Unit List'!$P$4, 'Unit List'!$AQ$4, 'Unit List'!S2015))), IF('Unit List'!AQ2015='Unit List'!$P$5, 'Unit List'!$AQ$5, IF('Unit List'!AQ2015='Unit List'!$P$4, 'Unit List'!$AQ$4, 'Unit List'!AQ2015))),"'),",)</f>
        <v>'UnFormed'),</v>
      </c>
    </row>
    <row r="2127" spans="1:10" x14ac:dyDescent="0.25">
      <c r="A2127" t="s">
        <v>2713</v>
      </c>
      <c r="B2127" t="str">
        <f>CONCATENATE("'_",'Unit List'!C2016,"',",)</f>
        <v>'_NORTHAF',</v>
      </c>
      <c r="C2127" t="str">
        <f>"'',"</f>
        <v>'',</v>
      </c>
      <c r="D2127" t="str">
        <f>CONCATENATE("'",'Unit List'!E2016,"',",)</f>
        <v>'SAVAGE_ED',</v>
      </c>
      <c r="E2127" t="str">
        <f>CONCATENATE("'",'Unit List'!F2016,"',",)</f>
        <v>'SAVAGE_ED',</v>
      </c>
      <c r="F2127" t="str">
        <f>CONCATENATE("'_",'Unit List'!G2016,"',",)</f>
        <v>'_V2',</v>
      </c>
      <c r="G2127" t="str">
        <f>CONCATENATE("'",'Unit List'!H2016,"',",)</f>
        <v>'SonghaiSwordsman2',</v>
      </c>
      <c r="H2127" t="str">
        <f>CONCATENATE(IF(ISBLANK('Unit List'!AO2016), IF(ISBLANK('Unit List'!Q2016), IF(ISBLANK('Unit List'!Q2016), IF(ISBLANK('Unit List'!AO2016), IF(ISBLANK('Unit List'!Q2016), IF(ISBLANK('Unit List'!Q2016), IF(ISBLANK('Unit List'!AO2016), IF(ISBLANK('Unit List'!Q2016), IF(ISBLANK('Unit List'!Q2016), IF(ISBLANK('Unit List'!AO2007), IF(ISBLANK('Unit List'!Q2007), IF(ISBLANK('Unit List'!Q2007), "1", IF('Unit List'!Q2007='Unit List'!$P$5, 'Unit List'!$AO$5, IF('Unit List'!Q2007='Unit List'!$P$4, 'Unit List'!$AO$4, IF('Unit List'!Q2007='Unit List'!$P$7, 'Unit List'!Q2007 * 'Unit List'!$AO$7, 'Unit List'!Q2007)))), IF('Unit List'!Q2007='Unit List'!$P$5, 'Unit List'!$AO$5, IF('Unit List'!Q2007='Unit List'!$P$4, 'Unit List'!$AO$4, IF('Unit List'!Q2007='Unit List'!$P$7, 'Unit List'!Q2007 * 'Unit List'!$AO$7, 'Unit List'!Q2007)))), IF('Unit List'!AO2007='Unit List'!$P$5, 'Unit List'!$AO$5, IF('Unit List'!AO2007='Unit List'!$P$4, 'Unit List'!$AO$4, IF('Unit List'!AO2007='Unit List'!$P$7, 'Unit List'!AO2007 * 'Unit List'!$AO$7, 'Unit List'!AO2007)))), IF('Unit List'!Q2016='Unit List'!$P$5, 'Unit List'!$AO$5, IF('Unit List'!Q2016='Unit List'!$P$4, 'Unit List'!$AO$4, IF('Unit List'!Q2016='Unit List'!$P$7, 'Unit List'!Q2016 * 'Unit List'!$AO$7, 'Unit List'!Q2016)))), IF('Unit List'!Q2016='Unit List'!$P$5, 'Unit List'!$AO$5, IF('Unit List'!Q2016='Unit List'!$P$4, 'Unit List'!$AO$4, IF('Unit List'!Q2016='Unit List'!$P$7, 'Unit List'!Q2016 * 'Unit List'!$AO$7, 'Unit List'!Q2016)))), IF('Unit List'!AO2016='Unit List'!$P$5, 'Unit List'!$AO$5, IF('Unit List'!AO2016='Unit List'!$P$4, 'Unit List'!$AO$4, IF('Unit List'!AO2016='Unit List'!$P$7, 'Unit List'!AO2016 * 'Unit List'!$AO$7, 'Unit List'!AO2016)))), IF('Unit List'!Q2016='Unit List'!$P$5, 'Unit List'!$AO$5, IF('Unit List'!Q2016='Unit List'!$P$4, 'Unit List'!$AO$4, IF('Unit List'!Q2016='Unit List'!$P$7, 'Unit List'!Q2016 * 'Unit List'!$AO$7, 'Unit List'!Q2016)))), IF('Unit List'!Q2016='Unit List'!$P$5, 'Unit List'!$AO$5, IF('Unit List'!Q2016='Unit List'!$P$4, 'Unit List'!$AO$4, IF('Unit List'!Q2016='Unit List'!$P$7, 'Unit List'!Q2016 * 'Unit List'!$AO$7, 'Unit List'!Q2016)))), IF('Unit List'!AO2016='Unit List'!$P$5, 'Unit List'!$AO$5, IF('Unit List'!AO2016='Unit List'!$P$4, 'Unit List'!$AO$4, IF('Unit List'!AO2016='Unit List'!$P$7, 'Unit List'!AO2016 * 'Unit List'!$AO$7, 'Unit List'!AO2016)))), IF('Unit List'!Q2016='Unit List'!$P$5, 'Unit List'!$AO$5, IF('Unit List'!Q2016='Unit List'!$P$4, 'Unit List'!$AO$4, IF('Unit List'!Q2016='Unit List'!$P$7, 'Unit List'!Q2016 * 'Unit List'!$AO$7, 'Unit List'!Q2016)))), IF('Unit List'!Q2016='Unit List'!$P$5, 'Unit List'!$AO$5, IF('Unit List'!Q2016='Unit List'!$P$4, 'Unit List'!$AO$4, IF('Unit List'!Q2016='Unit List'!$P$7, 'Unit List'!Q2016 * 'Unit List'!$AO$7, 'Unit List'!Q2016)))), IF('Unit List'!AO2016='Unit List'!$P$5, 'Unit List'!$AO$5, IF('Unit List'!AO2016='Unit List'!$P$4, 'Unit List'!$AO$4, IF('Unit List'!AO2016='Unit List'!$P$7, 'Unit List'!AO2016 * 'Unit List'!$AO$7, 'Unit List'!AO2016)))),",",)</f>
        <v>2,</v>
      </c>
      <c r="I2127" t="str">
        <f>CONCATENATE(IF(ISBLANK('Unit List'!AP2016), IF(ISBLANK('Unit List'!R2016), IF(ISBLANK('Unit List'!R2016), IF(ISBLANK('Unit List'!AP2016), IF(ISBLANK('Unit List'!R2016), IF(ISBLANK('Unit List'!R2016), IF(ISBLANK('Unit List'!AP2016), IF(ISBLANK('Unit List'!R2016), IF(ISBLANK('Unit List'!R2016), IF(ISBLANK('Unit List'!AP2007), IF(ISBLANK('Unit List'!R2007), IF(ISBLANK('Unit List'!R2007), 'Unit List'!$AP$4, IF('Unit List'!R2007='Unit List'!$P$5, 'Unit List'!$AP$5, IF('Unit List'!R2007='Unit List'!$P$4, 'Unit List'!$AP$4, IF('Unit List'!R2007='Unit List'!$P$7, 'Unit List'!R2007 * 'Unit List'!$AP$7, 'Unit List'!R2007)))), IF('Unit List'!R2007='Unit List'!$P$5, 'Unit List'!$AP$5, IF('Unit List'!R2007='Unit List'!$P$4, 'Unit List'!$AP$4, IF('Unit List'!R2007='Unit List'!$P$7, 'Unit List'!R2007 * 'Unit List'!$AP$7, 'Unit List'!R2007)))), IF('Unit List'!AP2007='Unit List'!$P$5, 'Unit List'!$AP$5, IF('Unit List'!AP2007='Unit List'!$P$4, 'Unit List'!$AP$4, IF('Unit List'!AP2007='Unit List'!$P$7, 'Unit List'!AP2007 * 'Unit List'!$AP$7, 'Unit List'!AP2007)))), IF('Unit List'!R2016='Unit List'!$P$5, 'Unit List'!$AP$5, IF('Unit List'!R2016='Unit List'!$P$4, 'Unit List'!$AP$4, IF('Unit List'!R2016='Unit List'!$P$7, 'Unit List'!R2016 * 'Unit List'!$AP$7, 'Unit List'!R2016)))), IF('Unit List'!R2016='Unit List'!$P$5, 'Unit List'!$AP$5, IF('Unit List'!R2016='Unit List'!$P$4, 'Unit List'!$AP$4, IF('Unit List'!R2016='Unit List'!$P$7, 'Unit List'!R2016 * 'Unit List'!$AP$7, 'Unit List'!R2016)))), IF('Unit List'!AP2016='Unit List'!$P$5, 'Unit List'!$AP$5, IF('Unit List'!AP2016='Unit List'!$P$4, 'Unit List'!$AP$4, IF('Unit List'!AP2016='Unit List'!$P$7, 'Unit List'!AP2016 * 'Unit List'!$AP$7, 'Unit List'!AP2016)))), IF('Unit List'!R2016='Unit List'!$P$5, 'Unit List'!$AP$5, IF('Unit List'!R2016='Unit List'!$P$4, 'Unit List'!$AP$4, IF('Unit List'!R2016='Unit List'!$P$7, 'Unit List'!R2016 * 'Unit List'!$AP$7, 'Unit List'!R2016)))), IF('Unit List'!R2016='Unit List'!$P$5, 'Unit List'!$AP$5, IF('Unit List'!R2016='Unit List'!$P$4, 'Unit List'!$AP$4, IF('Unit List'!R2016='Unit List'!$P$7, 'Unit List'!R2016 * 'Unit List'!$AP$7, 'Unit List'!R2016)))), IF('Unit List'!AP2016='Unit List'!$P$5, 'Unit List'!$AP$5, IF('Unit List'!AP2016='Unit List'!$P$4, 'Unit List'!$AP$4, IF('Unit List'!AP2016='Unit List'!$P$7, 'Unit List'!AP2016 * 'Unit List'!$AP$7, 'Unit List'!AP2016)))), IF('Unit List'!R2016='Unit List'!$P$5, 'Unit List'!$AP$5, IF('Unit List'!R2016='Unit List'!$P$4, 'Unit List'!$AP$4, IF('Unit List'!R2016='Unit List'!$P$7, 'Unit List'!R2016 * 'Unit List'!$AP$7, 'Unit List'!R2016)))), IF('Unit List'!R2016='Unit List'!$P$5, 'Unit List'!$AP$5, IF('Unit List'!R2016='Unit List'!$P$4, 'Unit List'!$AP$4, IF('Unit List'!R2016='Unit List'!$P$7, 'Unit List'!R2016 * 'Unit List'!$AP$7, 'Unit List'!R2016)))), IF('Unit List'!AP2016='Unit List'!$P$5, 'Unit List'!$AP$5, IF('Unit List'!AP2016='Unit List'!$P$4, 'Unit List'!$AP$4, IF('Unit List'!AP2016='Unit List'!$P$7, 'Unit List'!AP2016 * 'Unit List'!$AP$7, 'Unit List'!AP2016)))),",",)</f>
        <v>0.14,</v>
      </c>
      <c r="J2127" t="str">
        <f>CONCATENATE("'",IF(ISBLANK('Unit List'!AQ2016), IF(ISBLANK('Unit List'!S2016), IF(ISBLANK('Unit List'!S2016), IF(ISBLANK('Unit List'!AQ2016), IF(ISBLANK('Unit List'!S2016), IF(ISBLANK('Unit List'!S2016), IF(ISBLANK('Unit List'!AQ2016), IF(ISBLANK('Unit List'!S2016), IF(ISBLANK('Unit List'!S2016), IF(ISBLANK('Unit List'!AQ2007), IF(ISBLANK('Unit List'!S2007), IF(ISBLANK('Unit List'!S2007), "", IF('Unit List'!S2007='Unit List'!$P$5, 'Unit List'!$AQ$5, IF('Unit List'!S2007='Unit List'!$P$4, 'Unit List'!$AQ$4, 'Unit List'!S2007))), IF('Unit List'!S2007='Unit List'!$P$5, 'Unit List'!$AQ$5, IF('Unit List'!S2007='Unit List'!$P$4, 'Unit List'!$AQ$4, 'Unit List'!S2007))), IF('Unit List'!AQ2007='Unit List'!$P$5, 'Unit List'!$AQ$5, IF('Unit List'!AQ2007='Unit List'!$P$4, 'Unit List'!$AQ$4, 'Unit List'!AQ2007))), IF('Unit List'!S2016='Unit List'!$P$5, 'Unit List'!$AQ$5, IF('Unit List'!S2016='Unit List'!$P$4, 'Unit List'!$AQ$4, 'Unit List'!S2016))), IF('Unit List'!S2016='Unit List'!$P$5, 'Unit List'!$AQ$5, IF('Unit List'!S2016='Unit List'!$P$4, 'Unit List'!$AQ$4, 'Unit List'!S2016))), IF('Unit List'!AQ2016='Unit List'!$P$5, 'Unit List'!$AQ$5, IF('Unit List'!AQ2016='Unit List'!$P$4, 'Unit List'!$AQ$4, 'Unit List'!AQ2016))), IF('Unit List'!S2016='Unit List'!$P$5, 'Unit List'!$AQ$5, IF('Unit List'!S2016='Unit List'!$P$4, 'Unit List'!$AQ$4, 'Unit List'!S2016))), IF('Unit List'!S2016='Unit List'!$P$5, 'Unit List'!$AQ$5, IF('Unit List'!S2016='Unit List'!$P$4, 'Unit List'!$AQ$4, 'Unit List'!S2016))), IF('Unit List'!AQ2016='Unit List'!$P$5, 'Unit List'!$AQ$5, IF('Unit List'!AQ2016='Unit List'!$P$4, 'Unit List'!$AQ$4, 'Unit List'!AQ2016))), IF('Unit List'!S2016='Unit List'!$P$5, 'Unit List'!$AQ$5, IF('Unit List'!S2016='Unit List'!$P$4, 'Unit List'!$AQ$4, 'Unit List'!S2016))), IF('Unit List'!S2016='Unit List'!$P$5, 'Unit List'!$AQ$5, IF('Unit List'!S2016='Unit List'!$P$4, 'Unit List'!$AQ$4, 'Unit List'!S2016))), IF('Unit List'!AQ2016='Unit List'!$P$5, 'Unit List'!$AQ$5, IF('Unit List'!AQ2016='Unit List'!$P$4, 'Unit List'!$AQ$4, 'Unit List'!AQ2016))),"'),",)</f>
        <v>'UnFormed'),</v>
      </c>
    </row>
    <row r="2128" spans="1:10" x14ac:dyDescent="0.25">
      <c r="A2128" t="s">
        <v>2713</v>
      </c>
      <c r="B2128" t="str">
        <f>CONCATENATE("'_",'Unit List'!C2017,"',",)</f>
        <v>'_NORTHAF',</v>
      </c>
      <c r="C2128" t="str">
        <f>"'',"</f>
        <v>'',</v>
      </c>
      <c r="D2128" t="str">
        <f>CONCATENATE("'",'Unit List'!E2017,"',",)</f>
        <v>'SAVAGE_ED',</v>
      </c>
      <c r="E2128" t="str">
        <f>CONCATENATE("'",'Unit List'!F2017,"',",)</f>
        <v>'SAVAGE_ED',</v>
      </c>
      <c r="F2128" t="str">
        <f>"'',"</f>
        <v>'',</v>
      </c>
      <c r="G2128" t="str">
        <f>CONCATENATE("'",'Unit List'!H2017,"',",)</f>
        <v>'SonghaiSwordsman',</v>
      </c>
      <c r="H2128" t="str">
        <f>CONCATENATE(IF(ISBLANK('Unit List'!AO2017), IF(ISBLANK('Unit List'!Q2017), IF(ISBLANK('Unit List'!Q2017), IF(ISBLANK('Unit List'!AO2017), IF(ISBLANK('Unit List'!Q2017), IF(ISBLANK('Unit List'!Q2017), IF(ISBLANK('Unit List'!AO2017), IF(ISBLANK('Unit List'!Q2017), IF(ISBLANK('Unit List'!Q2017), IF(ISBLANK('Unit List'!AO2007), IF(ISBLANK('Unit List'!Q2007), IF(ISBLANK('Unit List'!Q2007), "1", IF('Unit List'!Q2007='Unit List'!$P$5, 'Unit List'!$AO$5, IF('Unit List'!Q2007='Unit List'!$P$4, 'Unit List'!$AO$4, IF('Unit List'!Q2007='Unit List'!$P$7, 'Unit List'!Q2007 * 'Unit List'!$AO$7, 'Unit List'!Q2007)))), IF('Unit List'!Q2007='Unit List'!$P$5, 'Unit List'!$AO$5, IF('Unit List'!Q2007='Unit List'!$P$4, 'Unit List'!$AO$4, IF('Unit List'!Q2007='Unit List'!$P$7, 'Unit List'!Q2007 * 'Unit List'!$AO$7, 'Unit List'!Q2007)))), IF('Unit List'!AO2007='Unit List'!$P$5, 'Unit List'!$AO$5, IF('Unit List'!AO2007='Unit List'!$P$4, 'Unit List'!$AO$4, IF('Unit List'!AO2007='Unit List'!$P$7, 'Unit List'!AO2007 * 'Unit List'!$AO$7, 'Unit List'!AO2007)))), IF('Unit List'!Q2017='Unit List'!$P$5, 'Unit List'!$AO$5, IF('Unit List'!Q2017='Unit List'!$P$4, 'Unit List'!$AO$4, IF('Unit List'!Q2017='Unit List'!$P$7, 'Unit List'!Q2017 * 'Unit List'!$AO$7, 'Unit List'!Q2017)))), IF('Unit List'!Q2017='Unit List'!$P$5, 'Unit List'!$AO$5, IF('Unit List'!Q2017='Unit List'!$P$4, 'Unit List'!$AO$4, IF('Unit List'!Q2017='Unit List'!$P$7, 'Unit List'!Q2017 * 'Unit List'!$AO$7, 'Unit List'!Q2017)))), IF('Unit List'!AO2017='Unit List'!$P$5, 'Unit List'!$AO$5, IF('Unit List'!AO2017='Unit List'!$P$4, 'Unit List'!$AO$4, IF('Unit List'!AO2017='Unit List'!$P$7, 'Unit List'!AO2017 * 'Unit List'!$AO$7, 'Unit List'!AO2017)))), IF('Unit List'!Q2017='Unit List'!$P$5, 'Unit List'!$AO$5, IF('Unit List'!Q2017='Unit List'!$P$4, 'Unit List'!$AO$4, IF('Unit List'!Q2017='Unit List'!$P$7, 'Unit List'!Q2017 * 'Unit List'!$AO$7, 'Unit List'!Q2017)))), IF('Unit List'!Q2017='Unit List'!$P$5, 'Unit List'!$AO$5, IF('Unit List'!Q2017='Unit List'!$P$4, 'Unit List'!$AO$4, IF('Unit List'!Q2017='Unit List'!$P$7, 'Unit List'!Q2017 * 'Unit List'!$AO$7, 'Unit List'!Q2017)))), IF('Unit List'!AO2017='Unit List'!$P$5, 'Unit List'!$AO$5, IF('Unit List'!AO2017='Unit List'!$P$4, 'Unit List'!$AO$4, IF('Unit List'!AO2017='Unit List'!$P$7, 'Unit List'!AO2017 * 'Unit List'!$AO$7, 'Unit List'!AO2017)))), IF('Unit List'!Q2017='Unit List'!$P$5, 'Unit List'!$AO$5, IF('Unit List'!Q2017='Unit List'!$P$4, 'Unit List'!$AO$4, IF('Unit List'!Q2017='Unit List'!$P$7, 'Unit List'!Q2017 * 'Unit List'!$AO$7, 'Unit List'!Q2017)))), IF('Unit List'!Q2017='Unit List'!$P$5, 'Unit List'!$AO$5, IF('Unit List'!Q2017='Unit List'!$P$4, 'Unit List'!$AO$4, IF('Unit List'!Q2017='Unit List'!$P$7, 'Unit List'!Q2017 * 'Unit List'!$AO$7, 'Unit List'!Q2017)))), IF('Unit List'!AO2017='Unit List'!$P$5, 'Unit List'!$AO$5, IF('Unit List'!AO2017='Unit List'!$P$4, 'Unit List'!$AO$4, IF('Unit List'!AO2017='Unit List'!$P$7, 'Unit List'!AO2017 * 'Unit List'!$AO$7, 'Unit List'!AO2017)))),",",)</f>
        <v>2,</v>
      </c>
      <c r="I2128" t="str">
        <f>CONCATENATE(IF(ISBLANK('Unit List'!AP2017), IF(ISBLANK('Unit List'!R2017), IF(ISBLANK('Unit List'!R2017), IF(ISBLANK('Unit List'!AP2017), IF(ISBLANK('Unit List'!R2017), IF(ISBLANK('Unit List'!R2017), IF(ISBLANK('Unit List'!AP2017), IF(ISBLANK('Unit List'!R2017), IF(ISBLANK('Unit List'!R2017), IF(ISBLANK('Unit List'!AP2007), IF(ISBLANK('Unit List'!R2007), IF(ISBLANK('Unit List'!R2007), 'Unit List'!$AP$4, IF('Unit List'!R2007='Unit List'!$P$5, 'Unit List'!$AP$5, IF('Unit List'!R2007='Unit List'!$P$4, 'Unit List'!$AP$4, IF('Unit List'!R2007='Unit List'!$P$7, 'Unit List'!R2007 * 'Unit List'!$AP$7, 'Unit List'!R2007)))), IF('Unit List'!R2007='Unit List'!$P$5, 'Unit List'!$AP$5, IF('Unit List'!R2007='Unit List'!$P$4, 'Unit List'!$AP$4, IF('Unit List'!R2007='Unit List'!$P$7, 'Unit List'!R2007 * 'Unit List'!$AP$7, 'Unit List'!R2007)))), IF('Unit List'!AP2007='Unit List'!$P$5, 'Unit List'!$AP$5, IF('Unit List'!AP2007='Unit List'!$P$4, 'Unit List'!$AP$4, IF('Unit List'!AP2007='Unit List'!$P$7, 'Unit List'!AP2007 * 'Unit List'!$AP$7, 'Unit List'!AP2007)))), IF('Unit List'!R2017='Unit List'!$P$5, 'Unit List'!$AP$5, IF('Unit List'!R2017='Unit List'!$P$4, 'Unit List'!$AP$4, IF('Unit List'!R2017='Unit List'!$P$7, 'Unit List'!R2017 * 'Unit List'!$AP$7, 'Unit List'!R2017)))), IF('Unit List'!R2017='Unit List'!$P$5, 'Unit List'!$AP$5, IF('Unit List'!R2017='Unit List'!$P$4, 'Unit List'!$AP$4, IF('Unit List'!R2017='Unit List'!$P$7, 'Unit List'!R2017 * 'Unit List'!$AP$7, 'Unit List'!R2017)))), IF('Unit List'!AP2017='Unit List'!$P$5, 'Unit List'!$AP$5, IF('Unit List'!AP2017='Unit List'!$P$4, 'Unit List'!$AP$4, IF('Unit List'!AP2017='Unit List'!$P$7, 'Unit List'!AP2017 * 'Unit List'!$AP$7, 'Unit List'!AP2017)))), IF('Unit List'!R2017='Unit List'!$P$5, 'Unit List'!$AP$5, IF('Unit List'!R2017='Unit List'!$P$4, 'Unit List'!$AP$4, IF('Unit List'!R2017='Unit List'!$P$7, 'Unit List'!R2017 * 'Unit List'!$AP$7, 'Unit List'!R2017)))), IF('Unit List'!R2017='Unit List'!$P$5, 'Unit List'!$AP$5, IF('Unit List'!R2017='Unit List'!$P$4, 'Unit List'!$AP$4, IF('Unit List'!R2017='Unit List'!$P$7, 'Unit List'!R2017 * 'Unit List'!$AP$7, 'Unit List'!R2017)))), IF('Unit List'!AP2017='Unit List'!$P$5, 'Unit List'!$AP$5, IF('Unit List'!AP2017='Unit List'!$P$4, 'Unit List'!$AP$4, IF('Unit List'!AP2017='Unit List'!$P$7, 'Unit List'!AP2017 * 'Unit List'!$AP$7, 'Unit List'!AP2017)))), IF('Unit List'!R2017='Unit List'!$P$5, 'Unit List'!$AP$5, IF('Unit List'!R2017='Unit List'!$P$4, 'Unit List'!$AP$4, IF('Unit List'!R2017='Unit List'!$P$7, 'Unit List'!R2017 * 'Unit List'!$AP$7, 'Unit List'!R2017)))), IF('Unit List'!R2017='Unit List'!$P$5, 'Unit List'!$AP$5, IF('Unit List'!R2017='Unit List'!$P$4, 'Unit List'!$AP$4, IF('Unit List'!R2017='Unit List'!$P$7, 'Unit List'!R2017 * 'Unit List'!$AP$7, 'Unit List'!R2017)))), IF('Unit List'!AP2017='Unit List'!$P$5, 'Unit List'!$AP$5, IF('Unit List'!AP2017='Unit List'!$P$4, 'Unit List'!$AP$4, IF('Unit List'!AP2017='Unit List'!$P$7, 'Unit List'!AP2017 * 'Unit List'!$AP$7, 'Unit List'!AP2017)))),",",)</f>
        <v>0.14,</v>
      </c>
      <c r="J2128" t="str">
        <f>CONCATENATE("'",IF(ISBLANK('Unit List'!AQ2017), IF(ISBLANK('Unit List'!S2017), IF(ISBLANK('Unit List'!S2017), IF(ISBLANK('Unit List'!AQ2017), IF(ISBLANK('Unit List'!S2017), IF(ISBLANK('Unit List'!S2017), IF(ISBLANK('Unit List'!AQ2017), IF(ISBLANK('Unit List'!S2017), IF(ISBLANK('Unit List'!S2017), IF(ISBLANK('Unit List'!AQ2007), IF(ISBLANK('Unit List'!S2007), IF(ISBLANK('Unit List'!S2007), "", IF('Unit List'!S2007='Unit List'!$P$5, 'Unit List'!$AQ$5, IF('Unit List'!S2007='Unit List'!$P$4, 'Unit List'!$AQ$4, 'Unit List'!S2007))), IF('Unit List'!S2007='Unit List'!$P$5, 'Unit List'!$AQ$5, IF('Unit List'!S2007='Unit List'!$P$4, 'Unit List'!$AQ$4, 'Unit List'!S2007))), IF('Unit List'!AQ2007='Unit List'!$P$5, 'Unit List'!$AQ$5, IF('Unit List'!AQ2007='Unit List'!$P$4, 'Unit List'!$AQ$4, 'Unit List'!AQ2007))), IF('Unit List'!S2017='Unit List'!$P$5, 'Unit List'!$AQ$5, IF('Unit List'!S2017='Unit List'!$P$4, 'Unit List'!$AQ$4, 'Unit List'!S2017))), IF('Unit List'!S2017='Unit List'!$P$5, 'Unit List'!$AQ$5, IF('Unit List'!S2017='Unit List'!$P$4, 'Unit List'!$AQ$4, 'Unit List'!S2017))), IF('Unit List'!AQ2017='Unit List'!$P$5, 'Unit List'!$AQ$5, IF('Unit List'!AQ2017='Unit List'!$P$4, 'Unit List'!$AQ$4, 'Unit List'!AQ2017))), IF('Unit List'!S2017='Unit List'!$P$5, 'Unit List'!$AQ$5, IF('Unit List'!S2017='Unit List'!$P$4, 'Unit List'!$AQ$4, 'Unit List'!S2017))), IF('Unit List'!S2017='Unit List'!$P$5, 'Unit List'!$AQ$5, IF('Unit List'!S2017='Unit List'!$P$4, 'Unit List'!$AQ$4, 'Unit List'!S2017))), IF('Unit List'!AQ2017='Unit List'!$P$5, 'Unit List'!$AQ$5, IF('Unit List'!AQ2017='Unit List'!$P$4, 'Unit List'!$AQ$4, 'Unit List'!AQ2017))), IF('Unit List'!S2017='Unit List'!$P$5, 'Unit List'!$AQ$5, IF('Unit List'!S2017='Unit List'!$P$4, 'Unit List'!$AQ$4, 'Unit List'!S2017))), IF('Unit List'!S2017='Unit List'!$P$5, 'Unit List'!$AQ$5, IF('Unit List'!S2017='Unit List'!$P$4, 'Unit List'!$AQ$4, 'Unit List'!S2017))), IF('Unit List'!AQ2017='Unit List'!$P$5, 'Unit List'!$AQ$5, IF('Unit List'!AQ2017='Unit List'!$P$4, 'Unit List'!$AQ$4, 'Unit List'!AQ2017))),"'),",)</f>
        <v>'UnFormed'),</v>
      </c>
    </row>
    <row r="2129" spans="1:10" x14ac:dyDescent="0.25">
      <c r="A2129" t="s">
        <v>2713</v>
      </c>
      <c r="B2129" t="str">
        <f>CONCATENATE("'_",'Unit List'!C2018,"',",)</f>
        <v>'_NORTHAF',</v>
      </c>
      <c r="C2129" t="str">
        <f>"'',"</f>
        <v>'',</v>
      </c>
      <c r="D2129" t="str">
        <f>CONCATENATE("'",'Unit List'!E2018,"',",)</f>
        <v>'SAVAGE_ED',</v>
      </c>
      <c r="E2129" t="str">
        <f>CONCATENATE("'",'Unit List'!F2018,"',",)</f>
        <v>'SAVAGE_ED',</v>
      </c>
      <c r="F2129" t="str">
        <f>CONCATENATE("'_",'Unit List'!G2018,"',",)</f>
        <v>'_V2',</v>
      </c>
      <c r="G2129" t="str">
        <f>CONCATENATE("'",'Unit List'!H2018,"',",)</f>
        <v>'SonghaiSwordsman2',</v>
      </c>
      <c r="H2129" t="str">
        <f>CONCATENATE(IF(ISBLANK('Unit List'!AO2018), IF(ISBLANK('Unit List'!Q2018), IF(ISBLANK('Unit List'!Q2018), IF(ISBLANK('Unit List'!AO2018), IF(ISBLANK('Unit List'!Q2018), IF(ISBLANK('Unit List'!Q2018), IF(ISBLANK('Unit List'!AO2018), IF(ISBLANK('Unit List'!Q2018), IF(ISBLANK('Unit List'!Q2018), IF(ISBLANK('Unit List'!AO2007), IF(ISBLANK('Unit List'!Q2007), IF(ISBLANK('Unit List'!Q2007), "1", IF('Unit List'!Q2007='Unit List'!$P$5, 'Unit List'!$AO$5, IF('Unit List'!Q2007='Unit List'!$P$4, 'Unit List'!$AO$4, IF('Unit List'!Q2007='Unit List'!$P$7, 'Unit List'!Q2007 * 'Unit List'!$AO$7, 'Unit List'!Q2007)))), IF('Unit List'!Q2007='Unit List'!$P$5, 'Unit List'!$AO$5, IF('Unit List'!Q2007='Unit List'!$P$4, 'Unit List'!$AO$4, IF('Unit List'!Q2007='Unit List'!$P$7, 'Unit List'!Q2007 * 'Unit List'!$AO$7, 'Unit List'!Q2007)))), IF('Unit List'!AO2007='Unit List'!$P$5, 'Unit List'!$AO$5, IF('Unit List'!AO2007='Unit List'!$P$4, 'Unit List'!$AO$4, IF('Unit List'!AO2007='Unit List'!$P$7, 'Unit List'!AO2007 * 'Unit List'!$AO$7, 'Unit List'!AO2007)))), IF('Unit List'!Q2018='Unit List'!$P$5, 'Unit List'!$AO$5, IF('Unit List'!Q2018='Unit List'!$P$4, 'Unit List'!$AO$4, IF('Unit List'!Q2018='Unit List'!$P$7, 'Unit List'!Q2018 * 'Unit List'!$AO$7, 'Unit List'!Q2018)))), IF('Unit List'!Q2018='Unit List'!$P$5, 'Unit List'!$AO$5, IF('Unit List'!Q2018='Unit List'!$P$4, 'Unit List'!$AO$4, IF('Unit List'!Q2018='Unit List'!$P$7, 'Unit List'!Q2018 * 'Unit List'!$AO$7, 'Unit List'!Q2018)))), IF('Unit List'!AO2018='Unit List'!$P$5, 'Unit List'!$AO$5, IF('Unit List'!AO2018='Unit List'!$P$4, 'Unit List'!$AO$4, IF('Unit List'!AO2018='Unit List'!$P$7, 'Unit List'!AO2018 * 'Unit List'!$AO$7, 'Unit List'!AO2018)))), IF('Unit List'!Q2018='Unit List'!$P$5, 'Unit List'!$AO$5, IF('Unit List'!Q2018='Unit List'!$P$4, 'Unit List'!$AO$4, IF('Unit List'!Q2018='Unit List'!$P$7, 'Unit List'!Q2018 * 'Unit List'!$AO$7, 'Unit List'!Q2018)))), IF('Unit List'!Q2018='Unit List'!$P$5, 'Unit List'!$AO$5, IF('Unit List'!Q2018='Unit List'!$P$4, 'Unit List'!$AO$4, IF('Unit List'!Q2018='Unit List'!$P$7, 'Unit List'!Q2018 * 'Unit List'!$AO$7, 'Unit List'!Q2018)))), IF('Unit List'!AO2018='Unit List'!$P$5, 'Unit List'!$AO$5, IF('Unit List'!AO2018='Unit List'!$P$4, 'Unit List'!$AO$4, IF('Unit List'!AO2018='Unit List'!$P$7, 'Unit List'!AO2018 * 'Unit List'!$AO$7, 'Unit List'!AO2018)))), IF('Unit List'!Q2018='Unit List'!$P$5, 'Unit List'!$AO$5, IF('Unit List'!Q2018='Unit List'!$P$4, 'Unit List'!$AO$4, IF('Unit List'!Q2018='Unit List'!$P$7, 'Unit List'!Q2018 * 'Unit List'!$AO$7, 'Unit List'!Q2018)))), IF('Unit List'!Q2018='Unit List'!$P$5, 'Unit List'!$AO$5, IF('Unit List'!Q2018='Unit List'!$P$4, 'Unit List'!$AO$4, IF('Unit List'!Q2018='Unit List'!$P$7, 'Unit List'!Q2018 * 'Unit List'!$AO$7, 'Unit List'!Q2018)))), IF('Unit List'!AO2018='Unit List'!$P$5, 'Unit List'!$AO$5, IF('Unit List'!AO2018='Unit List'!$P$4, 'Unit List'!$AO$4, IF('Unit List'!AO2018='Unit List'!$P$7, 'Unit List'!AO2018 * 'Unit List'!$AO$7, 'Unit List'!AO2018)))),",",)</f>
        <v>0,</v>
      </c>
      <c r="I2129" t="str">
        <f>CONCATENATE(IF(ISBLANK('Unit List'!AP2018), IF(ISBLANK('Unit List'!R2018), IF(ISBLANK('Unit List'!R2018), IF(ISBLANK('Unit List'!AP2018), IF(ISBLANK('Unit List'!R2018), IF(ISBLANK('Unit List'!R2018), IF(ISBLANK('Unit List'!AP2018), IF(ISBLANK('Unit List'!R2018), IF(ISBLANK('Unit List'!R2018), IF(ISBLANK('Unit List'!AP2007), IF(ISBLANK('Unit List'!R2007), IF(ISBLANK('Unit List'!R2007), 'Unit List'!$AP$4, IF('Unit List'!R2007='Unit List'!$P$5, 'Unit List'!$AP$5, IF('Unit List'!R2007='Unit List'!$P$4, 'Unit List'!$AP$4, IF('Unit List'!R2007='Unit List'!$P$7, 'Unit List'!R2007 * 'Unit List'!$AP$7, 'Unit List'!R2007)))), IF('Unit List'!R2007='Unit List'!$P$5, 'Unit List'!$AP$5, IF('Unit List'!R2007='Unit List'!$P$4, 'Unit List'!$AP$4, IF('Unit List'!R2007='Unit List'!$P$7, 'Unit List'!R2007 * 'Unit List'!$AP$7, 'Unit List'!R2007)))), IF('Unit List'!AP2007='Unit List'!$P$5, 'Unit List'!$AP$5, IF('Unit List'!AP2007='Unit List'!$P$4, 'Unit List'!$AP$4, IF('Unit List'!AP2007='Unit List'!$P$7, 'Unit List'!AP2007 * 'Unit List'!$AP$7, 'Unit List'!AP2007)))), IF('Unit List'!R2018='Unit List'!$P$5, 'Unit List'!$AP$5, IF('Unit List'!R2018='Unit List'!$P$4, 'Unit List'!$AP$4, IF('Unit List'!R2018='Unit List'!$P$7, 'Unit List'!R2018 * 'Unit List'!$AP$7, 'Unit List'!R2018)))), IF('Unit List'!R2018='Unit List'!$P$5, 'Unit List'!$AP$5, IF('Unit List'!R2018='Unit List'!$P$4, 'Unit List'!$AP$4, IF('Unit List'!R2018='Unit List'!$P$7, 'Unit List'!R2018 * 'Unit List'!$AP$7, 'Unit List'!R2018)))), IF('Unit List'!AP2018='Unit List'!$P$5, 'Unit List'!$AP$5, IF('Unit List'!AP2018='Unit List'!$P$4, 'Unit List'!$AP$4, IF('Unit List'!AP2018='Unit List'!$P$7, 'Unit List'!AP2018 * 'Unit List'!$AP$7, 'Unit List'!AP2018)))), IF('Unit List'!R2018='Unit List'!$P$5, 'Unit List'!$AP$5, IF('Unit List'!R2018='Unit List'!$P$4, 'Unit List'!$AP$4, IF('Unit List'!R2018='Unit List'!$P$7, 'Unit List'!R2018 * 'Unit List'!$AP$7, 'Unit List'!R2018)))), IF('Unit List'!R2018='Unit List'!$P$5, 'Unit List'!$AP$5, IF('Unit List'!R2018='Unit List'!$P$4, 'Unit List'!$AP$4, IF('Unit List'!R2018='Unit List'!$P$7, 'Unit List'!R2018 * 'Unit List'!$AP$7, 'Unit List'!R2018)))), IF('Unit List'!AP2018='Unit List'!$P$5, 'Unit List'!$AP$5, IF('Unit List'!AP2018='Unit List'!$P$4, 'Unit List'!$AP$4, IF('Unit List'!AP2018='Unit List'!$P$7, 'Unit List'!AP2018 * 'Unit List'!$AP$7, 'Unit List'!AP2018)))), IF('Unit List'!R2018='Unit List'!$P$5, 'Unit List'!$AP$5, IF('Unit List'!R2018='Unit List'!$P$4, 'Unit List'!$AP$4, IF('Unit List'!R2018='Unit List'!$P$7, 'Unit List'!R2018 * 'Unit List'!$AP$7, 'Unit List'!R2018)))), IF('Unit List'!R2018='Unit List'!$P$5, 'Unit List'!$AP$5, IF('Unit List'!R2018='Unit List'!$P$4, 'Unit List'!$AP$4, IF('Unit List'!R2018='Unit List'!$P$7, 'Unit List'!R2018 * 'Unit List'!$AP$7, 'Unit List'!R2018)))), IF('Unit List'!AP2018='Unit List'!$P$5, 'Unit List'!$AP$5, IF('Unit List'!AP2018='Unit List'!$P$4, 'Unit List'!$AP$4, IF('Unit List'!AP2018='Unit List'!$P$7, 'Unit List'!AP2018 * 'Unit List'!$AP$7, 'Unit List'!AP2018)))),",",)</f>
        <v>0.14,</v>
      </c>
      <c r="J2129" t="str">
        <f>CONCATENATE("'",IF(ISBLANK('Unit List'!AQ2018), IF(ISBLANK('Unit List'!S2018), IF(ISBLANK('Unit List'!S2018), IF(ISBLANK('Unit List'!AQ2018), IF(ISBLANK('Unit List'!S2018), IF(ISBLANK('Unit List'!S2018), IF(ISBLANK('Unit List'!AQ2018), IF(ISBLANK('Unit List'!S2018), IF(ISBLANK('Unit List'!S2018), IF(ISBLANK('Unit List'!AQ2007), IF(ISBLANK('Unit List'!S2007), IF(ISBLANK('Unit List'!S2007), "", IF('Unit List'!S2007='Unit List'!$P$5, 'Unit List'!$AQ$5, IF('Unit List'!S2007='Unit List'!$P$4, 'Unit List'!$AQ$4, 'Unit List'!S2007))), IF('Unit List'!S2007='Unit List'!$P$5, 'Unit List'!$AQ$5, IF('Unit List'!S2007='Unit List'!$P$4, 'Unit List'!$AQ$4, 'Unit List'!S2007))), IF('Unit List'!AQ2007='Unit List'!$P$5, 'Unit List'!$AQ$5, IF('Unit List'!AQ2007='Unit List'!$P$4, 'Unit List'!$AQ$4, 'Unit List'!AQ2007))), IF('Unit List'!S2018='Unit List'!$P$5, 'Unit List'!$AQ$5, IF('Unit List'!S2018='Unit List'!$P$4, 'Unit List'!$AQ$4, 'Unit List'!S2018))), IF('Unit List'!S2018='Unit List'!$P$5, 'Unit List'!$AQ$5, IF('Unit List'!S2018='Unit List'!$P$4, 'Unit List'!$AQ$4, 'Unit List'!S2018))), IF('Unit List'!AQ2018='Unit List'!$P$5, 'Unit List'!$AQ$5, IF('Unit List'!AQ2018='Unit List'!$P$4, 'Unit List'!$AQ$4, 'Unit List'!AQ2018))), IF('Unit List'!S2018='Unit List'!$P$5, 'Unit List'!$AQ$5, IF('Unit List'!S2018='Unit List'!$P$4, 'Unit List'!$AQ$4, 'Unit List'!S2018))), IF('Unit List'!S2018='Unit List'!$P$5, 'Unit List'!$AQ$5, IF('Unit List'!S2018='Unit List'!$P$4, 'Unit List'!$AQ$4, 'Unit List'!S2018))), IF('Unit List'!AQ2018='Unit List'!$P$5, 'Unit List'!$AQ$5, IF('Unit List'!AQ2018='Unit List'!$P$4, 'Unit List'!$AQ$4, 'Unit List'!AQ2018))), IF('Unit List'!S2018='Unit List'!$P$5, 'Unit List'!$AQ$5, IF('Unit List'!S2018='Unit List'!$P$4, 'Unit List'!$AQ$4, 'Unit List'!S2018))), IF('Unit List'!S2018='Unit List'!$P$5, 'Unit List'!$AQ$5, IF('Unit List'!S2018='Unit List'!$P$4, 'Unit List'!$AQ$4, 'Unit List'!S2018))), IF('Unit List'!AQ2018='Unit List'!$P$5, 'Unit List'!$AQ$5, IF('Unit List'!AQ2018='Unit List'!$P$4, 'Unit List'!$AQ$4, 'Unit List'!AQ2018))),"'),",)</f>
        <v>'UnFormed'),</v>
      </c>
    </row>
    <row r="2130" spans="1:10" x14ac:dyDescent="0.25">
      <c r="A2130" t="s">
        <v>2713</v>
      </c>
      <c r="B2130" t="str">
        <f>"'',"</f>
        <v>'',</v>
      </c>
      <c r="C2130" t="str">
        <f>"'',"</f>
        <v>'',</v>
      </c>
      <c r="D2130" t="str">
        <f>CONCATENATE("'",'Unit List'!E2019,"',",)</f>
        <v>'SHAMAN',</v>
      </c>
      <c r="E2130" t="str">
        <f>CONCATENATE("'",'Unit List'!F2019,"',",)</f>
        <v>'SHAMAN',</v>
      </c>
      <c r="F2130" t="str">
        <f>"'',"</f>
        <v>'',</v>
      </c>
      <c r="G2130" t="str">
        <f>CONCATENATE("'",'Unit List'!H2019,"',",)</f>
        <v>'Shaman',</v>
      </c>
      <c r="H2130" t="str">
        <f>CONCATENATE(IF(ISBLANK('Unit List'!AO2019), IF(ISBLANK('Unit List'!Q2019), IF(ISBLANK('Unit List'!Q2019), IF(ISBLANK('Unit List'!AO2019), IF(ISBLANK('Unit List'!Q2019), IF(ISBLANK('Unit List'!Q2019), IF(ISBLANK('Unit List'!AO2019), IF(ISBLANK('Unit List'!Q2019), IF(ISBLANK('Unit List'!Q2019), IF(ISBLANK('Unit List'!AO2019), IF(ISBLANK('Unit List'!Q2019), IF(ISBLANK('Unit List'!Q2019), "1", IF('Unit List'!Q2019='Unit List'!$P$5, 'Unit List'!$AO$5, IF('Unit List'!Q2019='Unit List'!$P$4, 'Unit List'!$AO$4, IF('Unit List'!Q2019='Unit List'!$P$7, 'Unit List'!Q2019 * 'Unit List'!$AO$7, 'Unit List'!Q2019)))), IF('Unit List'!Q2019='Unit List'!$P$5, 'Unit List'!$AO$5, IF('Unit List'!Q2019='Unit List'!$P$4, 'Unit List'!$AO$4, IF('Unit List'!Q2019='Unit List'!$P$7, 'Unit List'!Q2019 * 'Unit List'!$AO$7, 'Unit List'!Q2019)))), IF('Unit List'!AO2019='Unit List'!$P$5, 'Unit List'!$AO$5, IF('Unit List'!AO2019='Unit List'!$P$4, 'Unit List'!$AO$4, IF('Unit List'!AO2019='Unit List'!$P$7, 'Unit List'!AO2019 * 'Unit List'!$AO$7, 'Unit List'!AO2019)))), IF('Unit List'!Q2019='Unit List'!$P$5, 'Unit List'!$AO$5, IF('Unit List'!Q2019='Unit List'!$P$4, 'Unit List'!$AO$4, IF('Unit List'!Q2019='Unit List'!$P$7, 'Unit List'!Q2019 * 'Unit List'!$AO$7, 'Unit List'!Q2019)))), IF('Unit List'!Q2019='Unit List'!$P$5, 'Unit List'!$AO$5, IF('Unit List'!Q2019='Unit List'!$P$4, 'Unit List'!$AO$4, IF('Unit List'!Q2019='Unit List'!$P$7, 'Unit List'!Q2019 * 'Unit List'!$AO$7, 'Unit List'!Q2019)))), IF('Unit List'!AO2019='Unit List'!$P$5, 'Unit List'!$AO$5, IF('Unit List'!AO2019='Unit List'!$P$4, 'Unit List'!$AO$4, IF('Unit List'!AO2019='Unit List'!$P$7, 'Unit List'!AO2019 * 'Unit List'!$AO$7, 'Unit List'!AO2019)))), IF('Unit List'!Q2019='Unit List'!$P$5, 'Unit List'!$AO$5, IF('Unit List'!Q2019='Unit List'!$P$4, 'Unit List'!$AO$4, IF('Unit List'!Q2019='Unit List'!$P$7, 'Unit List'!Q2019 * 'Unit List'!$AO$7, 'Unit List'!Q2019)))), IF('Unit List'!Q2019='Unit List'!$P$5, 'Unit List'!$AO$5, IF('Unit List'!Q2019='Unit List'!$P$4, 'Unit List'!$AO$4, IF('Unit List'!Q2019='Unit List'!$P$7, 'Unit List'!Q2019 * 'Unit List'!$AO$7, 'Unit List'!Q2019)))), IF('Unit List'!AO2019='Unit List'!$P$5, 'Unit List'!$AO$5, IF('Unit List'!AO2019='Unit List'!$P$4, 'Unit List'!$AO$4, IF('Unit List'!AO2019='Unit List'!$P$7, 'Unit List'!AO2019 * 'Unit List'!$AO$7, 'Unit List'!AO2019)))), IF('Unit List'!Q2019='Unit List'!$P$5, 'Unit List'!$AO$5, IF('Unit List'!Q2019='Unit List'!$P$4, 'Unit List'!$AO$4, IF('Unit List'!Q2019='Unit List'!$P$7, 'Unit List'!Q2019 * 'Unit List'!$AO$7, 'Unit List'!Q2019)))), IF('Unit List'!Q2019='Unit List'!$P$5, 'Unit List'!$AO$5, IF('Unit List'!Q2019='Unit List'!$P$4, 'Unit List'!$AO$4, IF('Unit List'!Q2019='Unit List'!$P$7, 'Unit List'!Q2019 * 'Unit List'!$AO$7, 'Unit List'!Q2019)))), IF('Unit List'!AO2019='Unit List'!$P$5, 'Unit List'!$AO$5, IF('Unit List'!AO2019='Unit List'!$P$4, 'Unit List'!$AO$4, IF('Unit List'!AO2019='Unit List'!$P$7, 'Unit List'!AO2019 * 'Unit List'!$AO$7, 'Unit List'!AO2019)))),",",)</f>
        <v>3,</v>
      </c>
      <c r="I2130" t="str">
        <f>CONCATENATE(IF(ISBLANK('Unit List'!AP2019), IF(ISBLANK('Unit List'!R2019), IF(ISBLANK('Unit List'!R2019), IF(ISBLANK('Unit List'!AP2019), IF(ISBLANK('Unit List'!R2019), IF(ISBLANK('Unit List'!R2019), IF(ISBLANK('Unit List'!AP2019), IF(ISBLANK('Unit List'!R2019), IF(ISBLANK('Unit List'!R2019), IF(ISBLANK('Unit List'!AP2019), IF(ISBLANK('Unit List'!R2019), IF(ISBLANK('Unit List'!R2019), 'Unit List'!$AP$4, IF('Unit List'!R2019='Unit List'!$P$5, 'Unit List'!$AP$5, IF('Unit List'!R2019='Unit List'!$P$4, 'Unit List'!$AP$4, IF('Unit List'!R2019='Unit List'!$P$7, 'Unit List'!R2019 * 'Unit List'!$AP$7, 'Unit List'!R2019)))), IF('Unit List'!R2019='Unit List'!$P$5, 'Unit List'!$AP$5, IF('Unit List'!R2019='Unit List'!$P$4, 'Unit List'!$AP$4, IF('Unit List'!R2019='Unit List'!$P$7, 'Unit List'!R2019 * 'Unit List'!$AP$7, 'Unit List'!R2019)))), IF('Unit List'!AP2019='Unit List'!$P$5, 'Unit List'!$AP$5, IF('Unit List'!AP2019='Unit List'!$P$4, 'Unit List'!$AP$4, IF('Unit List'!AP2019='Unit List'!$P$7, 'Unit List'!AP2019 * 'Unit List'!$AP$7, 'Unit List'!AP2019)))), IF('Unit List'!R2019='Unit List'!$P$5, 'Unit List'!$AP$5, IF('Unit List'!R2019='Unit List'!$P$4, 'Unit List'!$AP$4, IF('Unit List'!R2019='Unit List'!$P$7, 'Unit List'!R2019 * 'Unit List'!$AP$7, 'Unit List'!R2019)))), IF('Unit List'!R2019='Unit List'!$P$5, 'Unit List'!$AP$5, IF('Unit List'!R2019='Unit List'!$P$4, 'Unit List'!$AP$4, IF('Unit List'!R2019='Unit List'!$P$7, 'Unit List'!R2019 * 'Unit List'!$AP$7, 'Unit List'!R2019)))), IF('Unit List'!AP2019='Unit List'!$P$5, 'Unit List'!$AP$5, IF('Unit List'!AP2019='Unit List'!$P$4, 'Unit List'!$AP$4, IF('Unit List'!AP2019='Unit List'!$P$7, 'Unit List'!AP2019 * 'Unit List'!$AP$7, 'Unit List'!AP2019)))), IF('Unit List'!R2019='Unit List'!$P$5, 'Unit List'!$AP$5, IF('Unit List'!R2019='Unit List'!$P$4, 'Unit List'!$AP$4, IF('Unit List'!R2019='Unit List'!$P$7, 'Unit List'!R2019 * 'Unit List'!$AP$7, 'Unit List'!R2019)))), IF('Unit List'!R2019='Unit List'!$P$5, 'Unit List'!$AP$5, IF('Unit List'!R2019='Unit List'!$P$4, 'Unit List'!$AP$4, IF('Unit List'!R2019='Unit List'!$P$7, 'Unit List'!R2019 * 'Unit List'!$AP$7, 'Unit List'!R2019)))), IF('Unit List'!AP2019='Unit List'!$P$5, 'Unit List'!$AP$5, IF('Unit List'!AP2019='Unit List'!$P$4, 'Unit List'!$AP$4, IF('Unit List'!AP2019='Unit List'!$P$7, 'Unit List'!AP2019 * 'Unit List'!$AP$7, 'Unit List'!AP2019)))), IF('Unit List'!R2019='Unit List'!$P$5, 'Unit List'!$AP$5, IF('Unit List'!R2019='Unit List'!$P$4, 'Unit List'!$AP$4, IF('Unit List'!R2019='Unit List'!$P$7, 'Unit List'!R2019 * 'Unit List'!$AP$7, 'Unit List'!R2019)))), IF('Unit List'!R2019='Unit List'!$P$5, 'Unit List'!$AP$5, IF('Unit List'!R2019='Unit List'!$P$4, 'Unit List'!$AP$4, IF('Unit List'!R2019='Unit List'!$P$7, 'Unit List'!R2019 * 'Unit List'!$AP$7, 'Unit List'!R2019)))), IF('Unit List'!AP2019='Unit List'!$P$5, 'Unit List'!$AP$5, IF('Unit List'!AP2019='Unit List'!$P$4, 'Unit List'!$AP$4, IF('Unit List'!AP2019='Unit List'!$P$7, 'Unit List'!AP2019 * 'Unit List'!$AP$7, 'Unit List'!AP2019)))),",",)</f>
        <v>0.135,</v>
      </c>
      <c r="J2130" t="str">
        <f>CONCATENATE("'",IF(ISBLANK('Unit List'!AQ2019), IF(ISBLANK('Unit List'!S2019), IF(ISBLANK('Unit List'!S2019), IF(ISBLANK('Unit List'!AQ2019), IF(ISBLANK('Unit List'!S2019), IF(ISBLANK('Unit List'!S2019), IF(ISBLANK('Unit List'!AQ2019), IF(ISBLANK('Unit List'!S2019), IF(ISBLANK('Unit List'!S2019), IF(ISBLANK('Unit List'!AQ2019), IF(ISBLANK('Unit List'!S2019), IF(ISBLANK('Unit List'!S2019), "", IF('Unit List'!S2019='Unit List'!$P$5, 'Unit List'!$AQ$5, IF('Unit List'!S2019='Unit List'!$P$4, 'Unit List'!$AQ$4, 'Unit List'!S2019))), IF('Unit List'!S2019='Unit List'!$P$5, 'Unit List'!$AQ$5, IF('Unit List'!S2019='Unit List'!$P$4, 'Unit List'!$AQ$4, 'Unit List'!S2019))), IF('Unit List'!AQ2019='Unit List'!$P$5, 'Unit List'!$AQ$5, IF('Unit List'!AQ2019='Unit List'!$P$4, 'Unit List'!$AQ$4, 'Unit List'!AQ2019))), IF('Unit List'!S2019='Unit List'!$P$5, 'Unit List'!$AQ$5, IF('Unit List'!S2019='Unit List'!$P$4, 'Unit List'!$AQ$4, 'Unit List'!S2019))), IF('Unit List'!S2019='Unit List'!$P$5, 'Unit List'!$AQ$5, IF('Unit List'!S2019='Unit List'!$P$4, 'Unit List'!$AQ$4, 'Unit List'!S2019))), IF('Unit List'!AQ2019='Unit List'!$P$5, 'Unit List'!$AQ$5, IF('Unit List'!AQ2019='Unit List'!$P$4, 'Unit List'!$AQ$4, 'Unit List'!AQ2019))), IF('Unit List'!S2019='Unit List'!$P$5, 'Unit List'!$AQ$5, IF('Unit List'!S2019='Unit List'!$P$4, 'Unit List'!$AQ$4, 'Unit List'!S2019))), IF('Unit List'!S2019='Unit List'!$P$5, 'Unit List'!$AQ$5, IF('Unit List'!S2019='Unit List'!$P$4, 'Unit List'!$AQ$4, 'Unit List'!S2019))), IF('Unit List'!AQ2019='Unit List'!$P$5, 'Unit List'!$AQ$5, IF('Unit List'!AQ2019='Unit List'!$P$4, 'Unit List'!$AQ$4, 'Unit List'!AQ2019))), IF('Unit List'!S2019='Unit List'!$P$5, 'Unit List'!$AQ$5, IF('Unit List'!S2019='Unit List'!$P$4, 'Unit List'!$AQ$4, 'Unit List'!S2019))), IF('Unit List'!S2019='Unit List'!$P$5, 'Unit List'!$AQ$5, IF('Unit List'!S2019='Unit List'!$P$4, 'Unit List'!$AQ$4, 'Unit List'!S2019))), IF('Unit List'!AQ2019='Unit List'!$P$5, 'Unit List'!$AQ$5, IF('Unit List'!AQ2019='Unit List'!$P$4, 'Unit List'!$AQ$4, 'Unit List'!AQ2019))),"'),",)</f>
        <v>'EarlyGreatArtist'),</v>
      </c>
    </row>
    <row r="2131" spans="1:10" x14ac:dyDescent="0.25">
      <c r="A2131" t="s">
        <v>2713</v>
      </c>
      <c r="B2131" t="str">
        <f>"'',"</f>
        <v>'',</v>
      </c>
      <c r="C2131" t="str">
        <f>"'',"</f>
        <v>'',</v>
      </c>
      <c r="D2131" t="str">
        <f>CONCATENATE("'",'Unit List'!E2020,"',",)</f>
        <v>'2HANDER',</v>
      </c>
      <c r="E2131" t="str">
        <f>CONCATENATE("'",'Unit List'!F2020,"',",)</f>
        <v>'2HANDER',</v>
      </c>
      <c r="F2131" t="str">
        <f>"'',"</f>
        <v>'',</v>
      </c>
      <c r="G2131" t="str">
        <f>CONCATENATE("'",'Unit List'!H2020,"',",)</f>
        <v>'2hswordsman_black',</v>
      </c>
      <c r="H2131" t="str">
        <f>CONCATENATE(IF(ISBLANK('Unit List'!AO2020), IF(ISBLANK('Unit List'!Q2020), IF(ISBLANK('Unit List'!Q2020), IF(ISBLANK('Unit List'!AO2020), IF(ISBLANK('Unit List'!Q2020), IF(ISBLANK('Unit List'!Q2020), IF(ISBLANK('Unit List'!AO2020), IF(ISBLANK('Unit List'!Q2020), IF(ISBLANK('Unit List'!Q2020), IF(ISBLANK('Unit List'!AO2020), IF(ISBLANK('Unit List'!Q2020), IF(ISBLANK('Unit List'!Q2020), "1", IF('Unit List'!Q2020='Unit List'!$P$5, 'Unit List'!$AO$5, IF('Unit List'!Q2020='Unit List'!$P$4, 'Unit List'!$AO$4, IF('Unit List'!Q2020='Unit List'!$P$7, 'Unit List'!Q2020 * 'Unit List'!$AO$7, 'Unit List'!Q2020)))), IF('Unit List'!Q2020='Unit List'!$P$5, 'Unit List'!$AO$5, IF('Unit List'!Q2020='Unit List'!$P$4, 'Unit List'!$AO$4, IF('Unit List'!Q2020='Unit List'!$P$7, 'Unit List'!Q2020 * 'Unit List'!$AO$7, 'Unit List'!Q2020)))), IF('Unit List'!AO2020='Unit List'!$P$5, 'Unit List'!$AO$5, IF('Unit List'!AO2020='Unit List'!$P$4, 'Unit List'!$AO$4, IF('Unit List'!AO2020='Unit List'!$P$7, 'Unit List'!AO2020 * 'Unit List'!$AO$7, 'Unit List'!AO2020)))), IF('Unit List'!Q2020='Unit List'!$P$5, 'Unit List'!$AO$5, IF('Unit List'!Q2020='Unit List'!$P$4, 'Unit List'!$AO$4, IF('Unit List'!Q2020='Unit List'!$P$7, 'Unit List'!Q2020 * 'Unit List'!$AO$7, 'Unit List'!Q2020)))), IF('Unit List'!Q2020='Unit List'!$P$5, 'Unit List'!$AO$5, IF('Unit List'!Q2020='Unit List'!$P$4, 'Unit List'!$AO$4, IF('Unit List'!Q2020='Unit List'!$P$7, 'Unit List'!Q2020 * 'Unit List'!$AO$7, 'Unit List'!Q2020)))), IF('Unit List'!AO2020='Unit List'!$P$5, 'Unit List'!$AO$5, IF('Unit List'!AO2020='Unit List'!$P$4, 'Unit List'!$AO$4, IF('Unit List'!AO2020='Unit List'!$P$7, 'Unit List'!AO2020 * 'Unit List'!$AO$7, 'Unit List'!AO2020)))), IF('Unit List'!Q2020='Unit List'!$P$5, 'Unit List'!$AO$5, IF('Unit List'!Q2020='Unit List'!$P$4, 'Unit List'!$AO$4, IF('Unit List'!Q2020='Unit List'!$P$7, 'Unit List'!Q2020 * 'Unit List'!$AO$7, 'Unit List'!Q2020)))), IF('Unit List'!Q2020='Unit List'!$P$5, 'Unit List'!$AO$5, IF('Unit List'!Q2020='Unit List'!$P$4, 'Unit List'!$AO$4, IF('Unit List'!Q2020='Unit List'!$P$7, 'Unit List'!Q2020 * 'Unit List'!$AO$7, 'Unit List'!Q2020)))), IF('Unit List'!AO2020='Unit List'!$P$5, 'Unit List'!$AO$5, IF('Unit List'!AO2020='Unit List'!$P$4, 'Unit List'!$AO$4, IF('Unit List'!AO2020='Unit List'!$P$7, 'Unit List'!AO2020 * 'Unit List'!$AO$7, 'Unit List'!AO2020)))), IF('Unit List'!Q2020='Unit List'!$P$5, 'Unit List'!$AO$5, IF('Unit List'!Q2020='Unit List'!$P$4, 'Unit List'!$AO$4, IF('Unit List'!Q2020='Unit List'!$P$7, 'Unit List'!Q2020 * 'Unit List'!$AO$7, 'Unit List'!Q2020)))), IF('Unit List'!Q2020='Unit List'!$P$5, 'Unit List'!$AO$5, IF('Unit List'!Q2020='Unit List'!$P$4, 'Unit List'!$AO$4, IF('Unit List'!Q2020='Unit List'!$P$7, 'Unit List'!Q2020 * 'Unit List'!$AO$7, 'Unit List'!Q2020)))), IF('Unit List'!AO2020='Unit List'!$P$5, 'Unit List'!$AO$5, IF('Unit List'!AO2020='Unit List'!$P$4, 'Unit List'!$AO$4, IF('Unit List'!AO2020='Unit List'!$P$7, 'Unit List'!AO2020 * 'Unit List'!$AO$7, 'Unit List'!AO2020)))),",",)</f>
        <v>,</v>
      </c>
      <c r="I2131" t="str">
        <f>CONCATENATE(IF(ISBLANK('Unit List'!AP2020), IF(ISBLANK('Unit List'!R2020), IF(ISBLANK('Unit List'!R2020), IF(ISBLANK('Unit List'!AP2020), IF(ISBLANK('Unit List'!R2020), IF(ISBLANK('Unit List'!R2020), IF(ISBLANK('Unit List'!AP2020), IF(ISBLANK('Unit List'!R2020), IF(ISBLANK('Unit List'!R2020), IF(ISBLANK('Unit List'!AP2020), IF(ISBLANK('Unit List'!R2020), IF(ISBLANK('Unit List'!R2020), 'Unit List'!$AP$4, IF('Unit List'!R2020='Unit List'!$P$5, 'Unit List'!$AP$5, IF('Unit List'!R2020='Unit List'!$P$4, 'Unit List'!$AP$4, IF('Unit List'!R2020='Unit List'!$P$7, 'Unit List'!R2020 * 'Unit List'!$AP$7, 'Unit List'!R2020)))), IF('Unit List'!R2020='Unit List'!$P$5, 'Unit List'!$AP$5, IF('Unit List'!R2020='Unit List'!$P$4, 'Unit List'!$AP$4, IF('Unit List'!R2020='Unit List'!$P$7, 'Unit List'!R2020 * 'Unit List'!$AP$7, 'Unit List'!R2020)))), IF('Unit List'!AP2020='Unit List'!$P$5, 'Unit List'!$AP$5, IF('Unit List'!AP2020='Unit List'!$P$4, 'Unit List'!$AP$4, IF('Unit List'!AP2020='Unit List'!$P$7, 'Unit List'!AP2020 * 'Unit List'!$AP$7, 'Unit List'!AP2020)))), IF('Unit List'!R2020='Unit List'!$P$5, 'Unit List'!$AP$5, IF('Unit List'!R2020='Unit List'!$P$4, 'Unit List'!$AP$4, IF('Unit List'!R2020='Unit List'!$P$7, 'Unit List'!R2020 * 'Unit List'!$AP$7, 'Unit List'!R2020)))), IF('Unit List'!R2020='Unit List'!$P$5, 'Unit List'!$AP$5, IF('Unit List'!R2020='Unit List'!$P$4, 'Unit List'!$AP$4, IF('Unit List'!R2020='Unit List'!$P$7, 'Unit List'!R2020 * 'Unit List'!$AP$7, 'Unit List'!R2020)))), IF('Unit List'!AP2020='Unit List'!$P$5, 'Unit List'!$AP$5, IF('Unit List'!AP2020='Unit List'!$P$4, 'Unit List'!$AP$4, IF('Unit List'!AP2020='Unit List'!$P$7, 'Unit List'!AP2020 * 'Unit List'!$AP$7, 'Unit List'!AP2020)))), IF('Unit List'!R2020='Unit List'!$P$5, 'Unit List'!$AP$5, IF('Unit List'!R2020='Unit List'!$P$4, 'Unit List'!$AP$4, IF('Unit List'!R2020='Unit List'!$P$7, 'Unit List'!R2020 * 'Unit List'!$AP$7, 'Unit List'!R2020)))), IF('Unit List'!R2020='Unit List'!$P$5, 'Unit List'!$AP$5, IF('Unit List'!R2020='Unit List'!$P$4, 'Unit List'!$AP$4, IF('Unit List'!R2020='Unit List'!$P$7, 'Unit List'!R2020 * 'Unit List'!$AP$7, 'Unit List'!R2020)))), IF('Unit List'!AP2020='Unit List'!$P$5, 'Unit List'!$AP$5, IF('Unit List'!AP2020='Unit List'!$P$4, 'Unit List'!$AP$4, IF('Unit List'!AP2020='Unit List'!$P$7, 'Unit List'!AP2020 * 'Unit List'!$AP$7, 'Unit List'!AP2020)))), IF('Unit List'!R2020='Unit List'!$P$5, 'Unit List'!$AP$5, IF('Unit List'!R2020='Unit List'!$P$4, 'Unit List'!$AP$4, IF('Unit List'!R2020='Unit List'!$P$7, 'Unit List'!R2020 * 'Unit List'!$AP$7, 'Unit List'!R2020)))), IF('Unit List'!R2020='Unit List'!$P$5, 'Unit List'!$AP$5, IF('Unit List'!R2020='Unit List'!$P$4, 'Unit List'!$AP$4, IF('Unit List'!R2020='Unit List'!$P$7, 'Unit List'!R2020 * 'Unit List'!$AP$7, 'Unit List'!R2020)))), IF('Unit List'!AP2020='Unit List'!$P$5, 'Unit List'!$AP$5, IF('Unit List'!AP2020='Unit List'!$P$4, 'Unit List'!$AP$4, IF('Unit List'!AP2020='Unit List'!$P$7, 'Unit List'!AP2020 * 'Unit List'!$AP$7, 'Unit List'!AP2020)))),",",)</f>
        <v>,</v>
      </c>
      <c r="J2131" t="str">
        <f>CONCATENATE("'",IF(ISBLANK('Unit List'!AQ2020), IF(ISBLANK('Unit List'!S2020), IF(ISBLANK('Unit List'!S2020), IF(ISBLANK('Unit List'!AQ2020), IF(ISBLANK('Unit List'!S2020), IF(ISBLANK('Unit List'!S2020), IF(ISBLANK('Unit List'!AQ2020), IF(ISBLANK('Unit List'!S2020), IF(ISBLANK('Unit List'!S2020), IF(ISBLANK('Unit List'!AQ2020), IF(ISBLANK('Unit List'!S2020), IF(ISBLANK('Unit List'!S2020), "", IF('Unit List'!S2020='Unit List'!$P$5, 'Unit List'!$AQ$5, IF('Unit List'!S2020='Unit List'!$P$4, 'Unit List'!$AQ$4, 'Unit List'!S2020))), IF('Unit List'!S2020='Unit List'!$P$5, 'Unit List'!$AQ$5, IF('Unit List'!S2020='Unit List'!$P$4, 'Unit List'!$AQ$4, 'Unit List'!S2020))), IF('Unit List'!AQ2020='Unit List'!$P$5, 'Unit List'!$AQ$5, IF('Unit List'!AQ2020='Unit List'!$P$4, 'Unit List'!$AQ$4, 'Unit List'!AQ2020))), IF('Unit List'!S2020='Unit List'!$P$5, 'Unit List'!$AQ$5, IF('Unit List'!S2020='Unit List'!$P$4, 'Unit List'!$AQ$4, 'Unit List'!S2020))), IF('Unit List'!S2020='Unit List'!$P$5, 'Unit List'!$AQ$5, IF('Unit List'!S2020='Unit List'!$P$4, 'Unit List'!$AQ$4, 'Unit List'!S2020))), IF('Unit List'!AQ2020='Unit List'!$P$5, 'Unit List'!$AQ$5, IF('Unit List'!AQ2020='Unit List'!$P$4, 'Unit List'!$AQ$4, 'Unit List'!AQ2020))), IF('Unit List'!S2020='Unit List'!$P$5, 'Unit List'!$AQ$5, IF('Unit List'!S2020='Unit List'!$P$4, 'Unit List'!$AQ$4, 'Unit List'!S2020))), IF('Unit List'!S2020='Unit List'!$P$5, 'Unit List'!$AQ$5, IF('Unit List'!S2020='Unit List'!$P$4, 'Unit List'!$AQ$4, 'Unit List'!S2020))), IF('Unit List'!AQ2020='Unit List'!$P$5, 'Unit List'!$AQ$5, IF('Unit List'!AQ2020='Unit List'!$P$4, 'Unit List'!$AQ$4, 'Unit List'!AQ2020))), IF('Unit List'!S2020='Unit List'!$P$5, 'Unit List'!$AQ$5, IF('Unit List'!S2020='Unit List'!$P$4, 'Unit List'!$AQ$4, 'Unit List'!S2020))), IF('Unit List'!S2020='Unit List'!$P$5, 'Unit List'!$AQ$5, IF('Unit List'!S2020='Unit List'!$P$4, 'Unit List'!$AQ$4, 'Unit List'!S2020))), IF('Unit List'!AQ2020='Unit List'!$P$5, 'Unit List'!$AQ$5, IF('Unit List'!AQ2020='Unit List'!$P$4, 'Unit List'!$AQ$4, 'Unit List'!AQ2020))),"'),",)</f>
        <v>'Pikeman'),</v>
      </c>
    </row>
    <row r="2132" spans="1:10" x14ac:dyDescent="0.25">
      <c r="A2132" t="s">
        <v>2713</v>
      </c>
      <c r="B2132" t="str">
        <f>"'',"</f>
        <v>'',</v>
      </c>
      <c r="C2132" t="str">
        <f>"'',"</f>
        <v>'',</v>
      </c>
      <c r="D2132" t="str">
        <f>CONCATENATE("'",'Unit List'!E2021,"',",)</f>
        <v>'2HANDER_ED',</v>
      </c>
      <c r="E2132" t="str">
        <f>CONCATENATE("'",'Unit List'!F2021,"',",)</f>
        <v>'2HANDER_ED',</v>
      </c>
      <c r="F2132" t="str">
        <f>"'',"</f>
        <v>'',</v>
      </c>
      <c r="G2132" t="str">
        <f>CONCATENATE("'",'Unit List'!H2021,"',",)</f>
        <v>'2hswordsman_black',</v>
      </c>
      <c r="H2132" t="str">
        <f>CONCATENATE(IF(ISBLANK('Unit List'!AO2021), IF(ISBLANK('Unit List'!Q2021), IF(ISBLANK('Unit List'!Q2021), IF(ISBLANK('Unit List'!AO2021), IF(ISBLANK('Unit List'!Q2021), IF(ISBLANK('Unit List'!Q2021), IF(ISBLANK('Unit List'!AO2021), IF(ISBLANK('Unit List'!Q2021), IF(ISBLANK('Unit List'!Q2021), IF(ISBLANK('Unit List'!AO2021), IF(ISBLANK('Unit List'!Q2021), IF(ISBLANK('Unit List'!Q2021), "1", IF('Unit List'!Q2021='Unit List'!$P$5, 'Unit List'!$AO$5, IF('Unit List'!Q2021='Unit List'!$P$4, 'Unit List'!$AO$4, IF('Unit List'!Q2021='Unit List'!$P$7, 'Unit List'!Q2021 * 'Unit List'!$AO$7, 'Unit List'!Q2021)))), IF('Unit List'!Q2021='Unit List'!$P$5, 'Unit List'!$AO$5, IF('Unit List'!Q2021='Unit List'!$P$4, 'Unit List'!$AO$4, IF('Unit List'!Q2021='Unit List'!$P$7, 'Unit List'!Q2021 * 'Unit List'!$AO$7, 'Unit List'!Q2021)))), IF('Unit List'!AO2021='Unit List'!$P$5, 'Unit List'!$AO$5, IF('Unit List'!AO2021='Unit List'!$P$4, 'Unit List'!$AO$4, IF('Unit List'!AO2021='Unit List'!$P$7, 'Unit List'!AO2021 * 'Unit List'!$AO$7, 'Unit List'!AO2021)))), IF('Unit List'!Q2021='Unit List'!$P$5, 'Unit List'!$AO$5, IF('Unit List'!Q2021='Unit List'!$P$4, 'Unit List'!$AO$4, IF('Unit List'!Q2021='Unit List'!$P$7, 'Unit List'!Q2021 * 'Unit List'!$AO$7, 'Unit List'!Q2021)))), IF('Unit List'!Q2021='Unit List'!$P$5, 'Unit List'!$AO$5, IF('Unit List'!Q2021='Unit List'!$P$4, 'Unit List'!$AO$4, IF('Unit List'!Q2021='Unit List'!$P$7, 'Unit List'!Q2021 * 'Unit List'!$AO$7, 'Unit List'!Q2021)))), IF('Unit List'!AO2021='Unit List'!$P$5, 'Unit List'!$AO$5, IF('Unit List'!AO2021='Unit List'!$P$4, 'Unit List'!$AO$4, IF('Unit List'!AO2021='Unit List'!$P$7, 'Unit List'!AO2021 * 'Unit List'!$AO$7, 'Unit List'!AO2021)))), IF('Unit List'!Q2021='Unit List'!$P$5, 'Unit List'!$AO$5, IF('Unit List'!Q2021='Unit List'!$P$4, 'Unit List'!$AO$4, IF('Unit List'!Q2021='Unit List'!$P$7, 'Unit List'!Q2021 * 'Unit List'!$AO$7, 'Unit List'!Q2021)))), IF('Unit List'!Q2021='Unit List'!$P$5, 'Unit List'!$AO$5, IF('Unit List'!Q2021='Unit List'!$P$4, 'Unit List'!$AO$4, IF('Unit List'!Q2021='Unit List'!$P$7, 'Unit List'!Q2021 * 'Unit List'!$AO$7, 'Unit List'!Q2021)))), IF('Unit List'!AO2021='Unit List'!$P$5, 'Unit List'!$AO$5, IF('Unit List'!AO2021='Unit List'!$P$4, 'Unit List'!$AO$4, IF('Unit List'!AO2021='Unit List'!$P$7, 'Unit List'!AO2021 * 'Unit List'!$AO$7, 'Unit List'!AO2021)))), IF('Unit List'!Q2021='Unit List'!$P$5, 'Unit List'!$AO$5, IF('Unit List'!Q2021='Unit List'!$P$4, 'Unit List'!$AO$4, IF('Unit List'!Q2021='Unit List'!$P$7, 'Unit List'!Q2021 * 'Unit List'!$AO$7, 'Unit List'!Q2021)))), IF('Unit List'!Q2021='Unit List'!$P$5, 'Unit List'!$AO$5, IF('Unit List'!Q2021='Unit List'!$P$4, 'Unit List'!$AO$4, IF('Unit List'!Q2021='Unit List'!$P$7, 'Unit List'!Q2021 * 'Unit List'!$AO$7, 'Unit List'!Q2021)))), IF('Unit List'!AO2021='Unit List'!$P$5, 'Unit List'!$AO$5, IF('Unit List'!AO2021='Unit List'!$P$4, 'Unit List'!$AO$4, IF('Unit List'!AO2021='Unit List'!$P$7, 'Unit List'!AO2021 * 'Unit List'!$AO$7, 'Unit List'!AO2021)))),",",)</f>
        <v>,</v>
      </c>
      <c r="I2132" t="str">
        <f>CONCATENATE(IF(ISBLANK('Unit List'!AP2021), IF(ISBLANK('Unit List'!R2021), IF(ISBLANK('Unit List'!R2021), IF(ISBLANK('Unit List'!AP2021), IF(ISBLANK('Unit List'!R2021), IF(ISBLANK('Unit List'!R2021), IF(ISBLANK('Unit List'!AP2021), IF(ISBLANK('Unit List'!R2021), IF(ISBLANK('Unit List'!R2021), IF(ISBLANK('Unit List'!AP2021), IF(ISBLANK('Unit List'!R2021), IF(ISBLANK('Unit List'!R2021), 'Unit List'!$AP$4, IF('Unit List'!R2021='Unit List'!$P$5, 'Unit List'!$AP$5, IF('Unit List'!R2021='Unit List'!$P$4, 'Unit List'!$AP$4, IF('Unit List'!R2021='Unit List'!$P$7, 'Unit List'!R2021 * 'Unit List'!$AP$7, 'Unit List'!R2021)))), IF('Unit List'!R2021='Unit List'!$P$5, 'Unit List'!$AP$5, IF('Unit List'!R2021='Unit List'!$P$4, 'Unit List'!$AP$4, IF('Unit List'!R2021='Unit List'!$P$7, 'Unit List'!R2021 * 'Unit List'!$AP$7, 'Unit List'!R2021)))), IF('Unit List'!AP2021='Unit List'!$P$5, 'Unit List'!$AP$5, IF('Unit List'!AP2021='Unit List'!$P$4, 'Unit List'!$AP$4, IF('Unit List'!AP2021='Unit List'!$P$7, 'Unit List'!AP2021 * 'Unit List'!$AP$7, 'Unit List'!AP2021)))), IF('Unit List'!R2021='Unit List'!$P$5, 'Unit List'!$AP$5, IF('Unit List'!R2021='Unit List'!$P$4, 'Unit List'!$AP$4, IF('Unit List'!R2021='Unit List'!$P$7, 'Unit List'!R2021 * 'Unit List'!$AP$7, 'Unit List'!R2021)))), IF('Unit List'!R2021='Unit List'!$P$5, 'Unit List'!$AP$5, IF('Unit List'!R2021='Unit List'!$P$4, 'Unit List'!$AP$4, IF('Unit List'!R2021='Unit List'!$P$7, 'Unit List'!R2021 * 'Unit List'!$AP$7, 'Unit List'!R2021)))), IF('Unit List'!AP2021='Unit List'!$P$5, 'Unit List'!$AP$5, IF('Unit List'!AP2021='Unit List'!$P$4, 'Unit List'!$AP$4, IF('Unit List'!AP2021='Unit List'!$P$7, 'Unit List'!AP2021 * 'Unit List'!$AP$7, 'Unit List'!AP2021)))), IF('Unit List'!R2021='Unit List'!$P$5, 'Unit List'!$AP$5, IF('Unit List'!R2021='Unit List'!$P$4, 'Unit List'!$AP$4, IF('Unit List'!R2021='Unit List'!$P$7, 'Unit List'!R2021 * 'Unit List'!$AP$7, 'Unit List'!R2021)))), IF('Unit List'!R2021='Unit List'!$P$5, 'Unit List'!$AP$5, IF('Unit List'!R2021='Unit List'!$P$4, 'Unit List'!$AP$4, IF('Unit List'!R2021='Unit List'!$P$7, 'Unit List'!R2021 * 'Unit List'!$AP$7, 'Unit List'!R2021)))), IF('Unit List'!AP2021='Unit List'!$P$5, 'Unit List'!$AP$5, IF('Unit List'!AP2021='Unit List'!$P$4, 'Unit List'!$AP$4, IF('Unit List'!AP2021='Unit List'!$P$7, 'Unit List'!AP2021 * 'Unit List'!$AP$7, 'Unit List'!AP2021)))), IF('Unit List'!R2021='Unit List'!$P$5, 'Unit List'!$AP$5, IF('Unit List'!R2021='Unit List'!$P$4, 'Unit List'!$AP$4, IF('Unit List'!R2021='Unit List'!$P$7, 'Unit List'!R2021 * 'Unit List'!$AP$7, 'Unit List'!R2021)))), IF('Unit List'!R2021='Unit List'!$P$5, 'Unit List'!$AP$5, IF('Unit List'!R2021='Unit List'!$P$4, 'Unit List'!$AP$4, IF('Unit List'!R2021='Unit List'!$P$7, 'Unit List'!R2021 * 'Unit List'!$AP$7, 'Unit List'!R2021)))), IF('Unit List'!AP2021='Unit List'!$P$5, 'Unit List'!$AP$5, IF('Unit List'!AP2021='Unit List'!$P$4, 'Unit List'!$AP$4, IF('Unit List'!AP2021='Unit List'!$P$7, 'Unit List'!AP2021 * 'Unit List'!$AP$7, 'Unit List'!AP2021)))),",",)</f>
        <v>,</v>
      </c>
      <c r="J2132" t="str">
        <f>CONCATENATE("'",IF(ISBLANK('Unit List'!AQ2021), IF(ISBLANK('Unit List'!S2021), IF(ISBLANK('Unit List'!S2021), IF(ISBLANK('Unit List'!AQ2021), IF(ISBLANK('Unit List'!S2021), IF(ISBLANK('Unit List'!S2021), IF(ISBLANK('Unit List'!AQ2021), IF(ISBLANK('Unit List'!S2021), IF(ISBLANK('Unit List'!S2021),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List'!AQ2021))),"'),",)</f>
        <v>'Pikeman'),</v>
      </c>
    </row>
    <row r="2133" spans="1:10" x14ac:dyDescent="0.25">
      <c r="A2133" t="s">
        <v>2713</v>
      </c>
      <c r="B2133" t="str">
        <f>CONCATENATE("'_",'Unit List'!C2022,"',",)</f>
        <v>'_AUSTRIA',</v>
      </c>
      <c r="C2133" t="str">
        <f>CONCATENATE("'_",'Unit List'!D2022,"',",)</f>
        <v>'_GERMANY',</v>
      </c>
      <c r="D2133" t="str">
        <f>CONCATENATE("'",'Unit List'!E2022,"',",)</f>
        <v>'2HANDER_ED',</v>
      </c>
      <c r="E2133" t="str">
        <f>CONCATENATE("'",'Unit List'!F2022,"',",)</f>
        <v>'2HANDER_ED',</v>
      </c>
      <c r="F2133" t="str">
        <f>"'',"</f>
        <v>'',</v>
      </c>
      <c r="G2133" t="str">
        <f>CONCATENATE("'",'Unit List'!H2025,"',",)</f>
        <v>'dopp_a',</v>
      </c>
      <c r="H2133" t="str">
        <f>CONCATENATE(IF(ISBLANK('Unit List'!AO2022), IF(ISBLANK('Unit List'!Q2022), IF(ISBLANK('Unit List'!Q2022), IF(ISBLANK('Unit List'!AO2025), IF(ISBLANK('Unit List'!Q2025), IF(ISBLANK('Unit List'!Q2025), IF(ISBLANK('Unit List'!AO2025), IF(ISBLANK('Unit List'!Q2025), IF(ISBLANK('Unit List'!Q2025), IF(ISBLANK('Unit List'!AO2021), IF(ISBLANK('Unit List'!Q2021), IF(ISBLANK('Unit List'!Q2021), "1", IF('Unit List'!Q2021='Unit List'!$P$5, 'Unit List'!$AO$5, IF('Unit List'!Q2021='Unit List'!$P$4, 'Unit List'!$AO$4, IF('Unit List'!Q2021='Unit List'!$P$7, 'Unit List'!Q2021 * 'Unit List'!$AO$7, 'Unit List'!Q2021)))), IF('Unit List'!Q2021='Unit List'!$P$5, 'Unit List'!$AO$5, IF('Unit List'!Q2021='Unit List'!$P$4, 'Unit List'!$AO$4, IF('Unit List'!Q2021='Unit List'!$P$7, 'Unit List'!Q2021 * 'Unit List'!$AO$7, 'Unit List'!Q2021)))), IF('Unit List'!AO2021='Unit List'!$P$5, 'Unit List'!$AO$5, IF('Unit List'!AO2021='Unit List'!$P$4, 'Unit List'!$AO$4, IF('Unit List'!AO2021='Unit List'!$P$7, 'Unit List'!AO2021 * 'Unit List'!$AO$7, 'Unit List'!AO2021)))), IF('Unit List'!Q2025='Unit List'!$P$5, 'Unit List'!$AO$5, IF('Unit List'!Q2025='Unit List'!$P$4, 'Unit List'!$AO$4, IF('Unit List'!Q2025='Unit List'!$P$7, 'Unit List'!Q2025 * 'Unit List'!$AO$7, 'Unit List'!Q2025)))), IF('Unit List'!Q2025='Unit List'!$P$5, 'Unit List'!$AO$5, IF('Unit List'!Q2025='Unit List'!$P$4, 'Unit List'!$AO$4, IF('Unit List'!Q2025='Unit List'!$P$7, 'Unit List'!Q2025 * 'Unit List'!$AO$7, 'Unit List'!Q2025)))), IF('Unit List'!AO2025='Unit List'!$P$5, 'Unit List'!$AO$5, IF('Unit List'!AO2025='Unit List'!$P$4, 'Unit List'!$AO$4, IF('Unit List'!AO2025='Unit List'!$P$7, 'Unit List'!AO2025 * 'Unit List'!$AO$7, 'Unit List'!AO2025)))), IF('Unit List'!Q2025='Unit List'!$P$5, 'Unit List'!$AO$5, IF('Unit List'!Q2025='Unit List'!$P$4, 'Unit List'!$AO$4, IF('Unit List'!Q2025='Unit List'!$P$7, 'Unit List'!Q2025 * 'Unit List'!$AO$7, 'Unit List'!Q2025)))), IF('Unit List'!Q2025='Unit List'!$P$5, 'Unit List'!$AO$5, IF('Unit List'!Q2025='Unit List'!$P$4, 'Unit List'!$AO$4, IF('Unit List'!Q2025='Unit List'!$P$7, 'Unit List'!Q2025 * 'Unit List'!$AO$7, 'Unit List'!Q2025)))), IF('Unit List'!AO2025='Unit List'!$P$5, 'Unit List'!$AO$5, IF('Unit List'!AO2025='Unit List'!$P$4, 'Unit List'!$AO$4, IF('Unit List'!AO2025='Unit List'!$P$7, 'Unit List'!AO2025 * 'Unit List'!$AO$7, 'Unit List'!AO2025)))), IF('Unit List'!Q2022='Unit List'!$P$5, 'Unit List'!$AO$5, IF('Unit List'!Q2022='Unit List'!$P$4, 'Unit List'!$AO$4, IF('Unit List'!Q2022='Unit List'!$P$7, 'Unit List'!Q2022 * 'Unit List'!$AO$7, 'Unit List'!Q2022)))), IF('Unit List'!Q2022='Unit List'!$P$5, 'Unit List'!$AO$5, IF('Unit List'!Q2022='Unit List'!$P$4, 'Unit List'!$AO$4, IF('Unit List'!Q2022='Unit List'!$P$7, 'Unit List'!Q2022 * 'Unit List'!$AO$7, 'Unit List'!Q2022)))), IF('Unit List'!AO2022='Unit List'!$P$5, 'Unit List'!$AO$5, IF('Unit List'!AO2022='Unit List'!$P$4, 'Unit List'!$AO$4, IF('Unit List'!AO2022='Unit List'!$P$7, 'Unit List'!AO2022 * 'Unit List'!$AO$7, 'Unit List'!AO2022)))),",",)</f>
        <v>3,</v>
      </c>
      <c r="I2133" t="str">
        <f>CONCATENATE(IF(ISBLANK('Unit List'!AP2022), IF(ISBLANK('Unit List'!R2022), IF(ISBLANK('Unit List'!R2022), IF(ISBLANK('Unit List'!AP2025), IF(ISBLANK('Unit List'!R2025), IF(ISBLANK('Unit List'!R2025), IF(ISBLANK('Unit List'!AP2025), IF(ISBLANK('Unit List'!R2025), IF(ISBLANK('Unit List'!R2025), IF(ISBLANK('Unit List'!AP2021), IF(ISBLANK('Unit List'!R2021), IF(ISBLANK('Unit List'!R2021), 'Unit List'!$AP$4, IF('Unit List'!R2021='Unit List'!$P$5, 'Unit List'!$AP$5, IF('Unit List'!R2021='Unit List'!$P$4, 'Unit List'!$AP$4, IF('Unit List'!R2021='Unit List'!$P$7, 'Unit List'!R2021 * 'Unit List'!$AP$7, 'Unit List'!R2021)))), IF('Unit List'!R2021='Unit List'!$P$5, 'Unit List'!$AP$5, IF('Unit List'!R2021='Unit List'!$P$4, 'Unit List'!$AP$4, IF('Unit List'!R2021='Unit List'!$P$7, 'Unit List'!R2021 * 'Unit List'!$AP$7, 'Unit List'!R2021)))), IF('Unit List'!AP2021='Unit List'!$P$5, 'Unit List'!$AP$5, IF('Unit List'!AP2021='Unit List'!$P$4, 'Unit List'!$AP$4, IF('Unit List'!AP2021='Unit List'!$P$7, 'Unit List'!AP2021 * 'Unit List'!$AP$7, 'Unit List'!AP2021)))), IF('Unit List'!R2025='Unit List'!$P$5, 'Unit List'!$AP$5, IF('Unit List'!R2025='Unit List'!$P$4, 'Unit List'!$AP$4, IF('Unit List'!R2025='Unit List'!$P$7, 'Unit List'!R2025 * 'Unit List'!$AP$7, 'Unit List'!R2025)))), IF('Unit List'!R2025='Unit List'!$P$5, 'Unit List'!$AP$5, IF('Unit List'!R2025='Unit List'!$P$4, 'Unit List'!$AP$4, IF('Unit List'!R2025='Unit List'!$P$7, 'Unit List'!R2025 * 'Unit List'!$AP$7, 'Unit List'!R2025)))), IF('Unit List'!AP2025='Unit List'!$P$5, 'Unit List'!$AP$5, IF('Unit List'!AP2025='Unit List'!$P$4, 'Unit List'!$AP$4, IF('Unit List'!AP2025='Unit List'!$P$7, 'Unit List'!AP2025 * 'Unit List'!$AP$7, 'Unit List'!AP2025)))), IF('Unit List'!R2025='Unit List'!$P$5, 'Unit List'!$AP$5, IF('Unit List'!R2025='Unit List'!$P$4, 'Unit List'!$AP$4, IF('Unit List'!R2025='Unit List'!$P$7, 'Unit List'!R2025 * 'Unit List'!$AP$7, 'Unit List'!R2025)))), IF('Unit List'!R2025='Unit List'!$P$5, 'Unit List'!$AP$5, IF('Unit List'!R2025='Unit List'!$P$4, 'Unit List'!$AP$4, IF('Unit List'!R2025='Unit List'!$P$7, 'Unit List'!R2025 * 'Unit List'!$AP$7, 'Unit List'!R2025)))), IF('Unit List'!AP2025='Unit List'!$P$5, 'Unit List'!$AP$5, IF('Unit List'!AP2025='Unit List'!$P$4, 'Unit List'!$AP$4, IF('Unit List'!AP2025='Unit List'!$P$7, 'Unit List'!AP2025 * 'Unit List'!$AP$7, 'Unit List'!AP2025)))), IF('Unit List'!R2022='Unit List'!$P$5, 'Unit List'!$AP$5, IF('Unit List'!R2022='Unit List'!$P$4, 'Unit List'!$AP$4, IF('Unit List'!R2022='Unit List'!$P$7, 'Unit List'!R2022 * 'Unit List'!$AP$7, 'Unit List'!R2022)))), IF('Unit List'!R2022='Unit List'!$P$5, 'Unit List'!$AP$5, IF('Unit List'!R2022='Unit List'!$P$4, 'Unit List'!$AP$4, IF('Unit List'!R2022='Unit List'!$P$7, 'Unit List'!R2022 * 'Unit List'!$AP$7, 'Unit List'!R2022)))), IF('Unit List'!AP2022='Unit List'!$P$5, 'Unit List'!$AP$5, IF('Unit List'!AP2022='Unit List'!$P$4, 'Unit List'!$AP$4, IF('Unit List'!AP2022='Unit List'!$P$7, 'Unit List'!AP2022 * 'Unit List'!$AP$7, 'Unit List'!AP2022)))),",",)</f>
        <v>,</v>
      </c>
      <c r="J2133" t="str">
        <f>CONCATENATE("'",IF(ISBLANK('Unit List'!AQ2022), IF(ISBLANK('Unit List'!S2022), IF(ISBLANK('Unit List'!S2022), IF(ISBLANK('Unit List'!AQ2025), IF(ISBLANK('Unit List'!S2025), IF(ISBLANK('Unit List'!S2025), IF(ISBLANK('Unit List'!AQ2025), IF(ISBLANK('Unit List'!S2025), IF(ISBLANK('Unit List'!S2025),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List'!S2022='Unit List'!$P$5, 'Unit List'!$AQ$5, IF('Unit List'!S2022='Unit List'!$P$4, 'Unit List'!$AQ$4, 'Unit List'!S2022))), IF('Unit List'!S2022='Unit List'!$P$5, 'Unit List'!$AQ$5, IF('Unit List'!S2022='Unit List'!$P$4, 'Unit List'!$AQ$4, 'Unit List'!S2022))), IF('Unit List'!AQ2022='Unit List'!$P$5, 'Unit List'!$AQ$5, IF('Unit List'!AQ2022='Unit List'!$P$4, 'Unit List'!$AQ$4, 'Unit List'!AQ2022))),"'),",)</f>
        <v>'Pikeman'),</v>
      </c>
    </row>
    <row r="2134" spans="1:10" x14ac:dyDescent="0.25">
      <c r="A2134" t="s">
        <v>2713</v>
      </c>
      <c r="B2134" t="str">
        <f>CONCATENATE("'_",'Unit List'!C2022,"',",)</f>
        <v>'_AUSTRIA',</v>
      </c>
      <c r="C2134" t="str">
        <f>CONCATENATE("'_",'Unit List'!D2022,"',",)</f>
        <v>'_GERMANY',</v>
      </c>
      <c r="D2134" t="str">
        <f>CONCATENATE("'",'Unit List'!E2022,"',",)</f>
        <v>'2HANDER_ED',</v>
      </c>
      <c r="E2134" t="str">
        <f>CONCATENATE("'",'Unit List'!F2022,"',",)</f>
        <v>'2HANDER_ED',</v>
      </c>
      <c r="F2134" t="str">
        <f>CONCATENATE("'_",'Unit List'!G2026,"',",)</f>
        <v>'_V2',</v>
      </c>
      <c r="G2134" t="str">
        <f>CONCATENATE("'",'Unit List'!H2026,"',",)</f>
        <v>'dopp_b',</v>
      </c>
      <c r="H2134" t="str">
        <f>CONCATENATE(IF(ISBLANK('Unit List'!AO2022), IF(ISBLANK('Unit List'!Q2022), IF(ISBLANK('Unit List'!Q2022), IF(ISBLANK('Unit List'!AO2026), IF(ISBLANK('Unit List'!Q2026), IF(ISBLANK('Unit List'!Q2026), IF(ISBLANK('Unit List'!AO2026), IF(ISBLANK('Unit List'!Q2026), IF(ISBLANK('Unit List'!Q2026), IF(ISBLANK('Unit List'!AO2022), IF(ISBLANK('Unit List'!Q2022), IF(ISBLANK('Unit List'!Q2022), "1", IF('Unit List'!Q2022='Unit List'!$P$5, 'Unit List'!$AO$5, IF('Unit List'!Q2022='Unit List'!$P$4, 'Unit List'!$AO$4, IF('Unit List'!Q2022='Unit List'!$P$7, 'Unit List'!Q2022 * 'Unit List'!$AO$7, 'Unit List'!Q2022)))), IF('Unit List'!Q2022='Unit List'!$P$5, 'Unit List'!$AO$5, IF('Unit List'!Q2022='Unit List'!$P$4, 'Unit List'!$AO$4, IF('Unit List'!Q2022='Unit List'!$P$7, 'Unit List'!Q2022 * 'Unit List'!$AO$7, 'Unit List'!Q2022)))), IF('Unit List'!AO2022='Unit List'!$P$5, 'Unit List'!$AO$5, IF('Unit List'!AO2022='Unit List'!$P$4, 'Unit List'!$AO$4, IF('Unit List'!AO2022='Unit List'!$P$7, 'Unit List'!AO2022 * 'Unit List'!$AO$7, 'Unit List'!AO2022)))), IF('Unit List'!Q2026='Unit List'!$P$5, 'Unit List'!$AO$5, IF('Unit List'!Q2026='Unit List'!$P$4, 'Unit List'!$AO$4, IF('Unit List'!Q2026='Unit List'!$P$7, 'Unit List'!Q2026 * 'Unit List'!$AO$7, 'Unit List'!Q2026)))), IF('Unit List'!Q2026='Unit List'!$P$5, 'Unit List'!$AO$5, IF('Unit List'!Q2026='Unit List'!$P$4, 'Unit List'!$AO$4, IF('Unit List'!Q2026='Unit List'!$P$7, 'Unit List'!Q2026 * 'Unit List'!$AO$7, 'Unit List'!Q2026)))), IF('Unit List'!AO2026='Unit List'!$P$5, 'Unit List'!$AO$5, IF('Unit List'!AO2026='Unit List'!$P$4, 'Unit List'!$AO$4, IF('Unit List'!AO2026='Unit List'!$P$7, 'Unit List'!AO2026 * 'Unit List'!$AO$7, 'Unit List'!AO2026)))), IF('Unit List'!Q2026='Unit List'!$P$5, 'Unit List'!$AO$5, IF('Unit List'!Q2026='Unit List'!$P$4, 'Unit List'!$AO$4, IF('Unit List'!Q2026='Unit List'!$P$7, 'Unit List'!Q2026 * 'Unit List'!$AO$7, 'Unit List'!Q2026)))), IF('Unit List'!Q2026='Unit List'!$P$5, 'Unit List'!$AO$5, IF('Unit List'!Q2026='Unit List'!$P$4, 'Unit List'!$AO$4, IF('Unit List'!Q2026='Unit List'!$P$7, 'Unit List'!Q2026 * 'Unit List'!$AO$7, 'Unit List'!Q2026)))), IF('Unit List'!AO2026='Unit List'!$P$5, 'Unit List'!$AO$5, IF('Unit List'!AO2026='Unit List'!$P$4, 'Unit List'!$AO$4, IF('Unit List'!AO2026='Unit List'!$P$7, 'Unit List'!AO2026 * 'Unit List'!$AO$7, 'Unit List'!AO2026)))), IF('Unit List'!Q2022='Unit List'!$P$5, 'Unit List'!$AO$5, IF('Unit List'!Q2022='Unit List'!$P$4, 'Unit List'!$AO$4, IF('Unit List'!Q2022='Unit List'!$P$7, 'Unit List'!Q2022 * 'Unit List'!$AO$7, 'Unit List'!Q2022)))), IF('Unit List'!Q2022='Unit List'!$P$5, 'Unit List'!$AO$5, IF('Unit List'!Q2022='Unit List'!$P$4, 'Unit List'!$AO$4, IF('Unit List'!Q2022='Unit List'!$P$7, 'Unit List'!Q2022 * 'Unit List'!$AO$7, 'Unit List'!Q2022)))), IF('Unit List'!AO2022='Unit List'!$P$5, 'Unit List'!$AO$5, IF('Unit List'!AO2022='Unit List'!$P$4, 'Unit List'!$AO$4, IF('Unit List'!AO2022='Unit List'!$P$7, 'Unit List'!AO2022 * 'Unit List'!$AO$7, 'Unit List'!AO2022)))),",",)</f>
        <v>4,</v>
      </c>
      <c r="I2134" t="str">
        <f>CONCATENATE(IF(ISBLANK('Unit List'!AP2022), IF(ISBLANK('Unit List'!R2022), IF(ISBLANK('Unit List'!R2022), IF(ISBLANK('Unit List'!AP2026), IF(ISBLANK('Unit List'!R2026), IF(ISBLANK('Unit List'!R2026), IF(ISBLANK('Unit List'!AP2026), IF(ISBLANK('Unit List'!R2026), IF(ISBLANK('Unit List'!R2026), IF(ISBLANK('Unit List'!AP2022), IF(ISBLANK('Unit List'!R2022), IF(ISBLANK('Unit List'!R2022), 'Unit List'!$AP$4, IF('Unit List'!R2022='Unit List'!$P$5, 'Unit List'!$AP$5, IF('Unit List'!R2022='Unit List'!$P$4, 'Unit List'!$AP$4, IF('Unit List'!R2022='Unit List'!$P$7, 'Unit List'!R2022 * 'Unit List'!$AP$7, 'Unit List'!R2022)))), IF('Unit List'!R2022='Unit List'!$P$5, 'Unit List'!$AP$5, IF('Unit List'!R2022='Unit List'!$P$4, 'Unit List'!$AP$4, IF('Unit List'!R2022='Unit List'!$P$7, 'Unit List'!R2022 * 'Unit List'!$AP$7, 'Unit List'!R2022)))), IF('Unit List'!AP2022='Unit List'!$P$5, 'Unit List'!$AP$5, IF('Unit List'!AP2022='Unit List'!$P$4, 'Unit List'!$AP$4, IF('Unit List'!AP2022='Unit List'!$P$7, 'Unit List'!AP2022 * 'Unit List'!$AP$7, 'Unit List'!AP2022)))), IF('Unit List'!R2026='Unit List'!$P$5, 'Unit List'!$AP$5, IF('Unit List'!R2026='Unit List'!$P$4, 'Unit List'!$AP$4, IF('Unit List'!R2026='Unit List'!$P$7, 'Unit List'!R2026 * 'Unit List'!$AP$7, 'Unit List'!R2026)))), IF('Unit List'!R2026='Unit List'!$P$5, 'Unit List'!$AP$5, IF('Unit List'!R2026='Unit List'!$P$4, 'Unit List'!$AP$4, IF('Unit List'!R2026='Unit List'!$P$7, 'Unit List'!R2026 * 'Unit List'!$AP$7, 'Unit List'!R2026)))), IF('Unit List'!AP2026='Unit List'!$P$5, 'Unit List'!$AP$5, IF('Unit List'!AP2026='Unit List'!$P$4, 'Unit List'!$AP$4, IF('Unit List'!AP2026='Unit List'!$P$7, 'Unit List'!AP2026 * 'Unit List'!$AP$7, 'Unit List'!AP2026)))), IF('Unit List'!R2026='Unit List'!$P$5, 'Unit List'!$AP$5, IF('Unit List'!R2026='Unit List'!$P$4, 'Unit List'!$AP$4, IF('Unit List'!R2026='Unit List'!$P$7, 'Unit List'!R2026 * 'Unit List'!$AP$7, 'Unit List'!R2026)))), IF('Unit List'!R2026='Unit List'!$P$5, 'Unit List'!$AP$5, IF('Unit List'!R2026='Unit List'!$P$4, 'Unit List'!$AP$4, IF('Unit List'!R2026='Unit List'!$P$7, 'Unit List'!R2026 * 'Unit List'!$AP$7, 'Unit List'!R2026)))), IF('Unit List'!AP2026='Unit List'!$P$5, 'Unit List'!$AP$5, IF('Unit List'!AP2026='Unit List'!$P$4, 'Unit List'!$AP$4, IF('Unit List'!AP2026='Unit List'!$P$7, 'Unit List'!AP2026 * 'Unit List'!$AP$7, 'Unit List'!AP2026)))), IF('Unit List'!R2022='Unit List'!$P$5, 'Unit List'!$AP$5, IF('Unit List'!R2022='Unit List'!$P$4, 'Unit List'!$AP$4, IF('Unit List'!R2022='Unit List'!$P$7, 'Unit List'!R2022 * 'Unit List'!$AP$7, 'Unit List'!R2022)))), IF('Unit List'!R2022='Unit List'!$P$5, 'Unit List'!$AP$5, IF('Unit List'!R2022='Unit List'!$P$4, 'Unit List'!$AP$4, IF('Unit List'!R2022='Unit List'!$P$7, 'Unit List'!R2022 * 'Unit List'!$AP$7, 'Unit List'!R2022)))), IF('Unit List'!AP2022='Unit List'!$P$5, 'Unit List'!$AP$5, IF('Unit List'!AP2022='Unit List'!$P$4, 'Unit List'!$AP$4, IF('Unit List'!AP2022='Unit List'!$P$7, 'Unit List'!AP2022 * 'Unit List'!$AP$7, 'Unit List'!AP2022)))),",",)</f>
        <v>,</v>
      </c>
      <c r="J2134" t="str">
        <f>CONCATENATE("'",IF(ISBLANK('Unit List'!AQ2022), IF(ISBLANK('Unit List'!S2022), IF(ISBLANK('Unit List'!S2022), IF(ISBLANK('Unit List'!AQ2025), IF(ISBLANK('Unit List'!S2025), IF(ISBLANK('Unit List'!S2025), IF(ISBLANK('Unit List'!AQ2025), IF(ISBLANK('Unit List'!S2025), IF(ISBLANK('Unit List'!S2025),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List'!S2022='Unit List'!$P$5, 'Unit List'!$AQ$5, IF('Unit List'!S2022='Unit List'!$P$4, 'Unit List'!$AQ$4, 'Unit List'!S2022))), IF('Unit List'!S2022='Unit List'!$P$5, 'Unit List'!$AQ$5, IF('Unit List'!S2022='Unit List'!$P$4, 'Unit List'!$AQ$4, 'Unit List'!S2022))), IF('Unit List'!AQ2022='Unit List'!$P$5, 'Unit List'!$AQ$5, IF('Unit List'!AQ2022='Unit List'!$P$4, 'Unit List'!$AQ$4, 'Unit List'!AQ2022))),"'),",)</f>
        <v>'Pikeman'),</v>
      </c>
    </row>
    <row r="2135" spans="1:10" x14ac:dyDescent="0.25">
      <c r="A2135" t="s">
        <v>2713</v>
      </c>
      <c r="B2135" t="str">
        <f>CONCATENATE("'_",'Unit List'!C2022,"',",)</f>
        <v>'_AUSTRIA',</v>
      </c>
      <c r="C2135" t="str">
        <f>CONCATENATE("'_",'Unit List'!D2022,"',",)</f>
        <v>'_GERMANY',</v>
      </c>
      <c r="D2135" t="str">
        <f>CONCATENATE("'",'Unit List'!E2022,"',",)</f>
        <v>'2HANDER_ED',</v>
      </c>
      <c r="E2135" t="str">
        <f>CONCATENATE("'",'Unit List'!F2022,"',",)</f>
        <v>'2HANDER_ED',</v>
      </c>
      <c r="F2135" t="str">
        <f>"'',"</f>
        <v>'',</v>
      </c>
      <c r="G2135" t="str">
        <f>CONCATENATE("'",'Unit List'!H2027,"',",)</f>
        <v>'dopp_a',</v>
      </c>
      <c r="H2135" t="str">
        <f>CONCATENATE(IF(ISBLANK('Unit List'!AO2022), IF(ISBLANK('Unit List'!Q2022), IF(ISBLANK('Unit List'!Q2022), IF(ISBLANK('Unit List'!AO2027), IF(ISBLANK('Unit List'!Q2027), IF(ISBLANK('Unit List'!Q2027), IF(ISBLANK('Unit List'!AO2027), IF(ISBLANK('Unit List'!Q2027), IF(ISBLANK('Unit List'!Q2027), IF(ISBLANK('Unit List'!AO2023), IF(ISBLANK('Unit List'!Q2023), IF(ISBLANK('Unit List'!Q2023), "1", IF('Unit List'!Q2023='Unit List'!$P$5, 'Unit List'!$AO$5, IF('Unit List'!Q2023='Unit List'!$P$4, 'Unit List'!$AO$4, IF('Unit List'!Q2023='Unit List'!$P$7, 'Unit List'!Q2023 * 'Unit List'!$AO$7, 'Unit List'!Q2023)))), IF('Unit List'!Q2023='Unit List'!$P$5, 'Unit List'!$AO$5, IF('Unit List'!Q2023='Unit List'!$P$4, 'Unit List'!$AO$4, IF('Unit List'!Q2023='Unit List'!$P$7, 'Unit List'!Q2023 * 'Unit List'!$AO$7, 'Unit List'!Q2023)))), IF('Unit List'!AO2023='Unit List'!$P$5, 'Unit List'!$AO$5, IF('Unit List'!AO2023='Unit List'!$P$4, 'Unit List'!$AO$4, IF('Unit List'!AO2023='Unit List'!$P$7, 'Unit List'!AO2023 * 'Unit List'!$AO$7, 'Unit List'!AO2023)))), IF('Unit List'!Q2027='Unit List'!$P$5, 'Unit List'!$AO$5, IF('Unit List'!Q2027='Unit List'!$P$4, 'Unit List'!$AO$4, IF('Unit List'!Q2027='Unit List'!$P$7, 'Unit List'!Q2027 * 'Unit List'!$AO$7, 'Unit List'!Q2027)))), IF('Unit List'!Q2027='Unit List'!$P$5, 'Unit List'!$AO$5, IF('Unit List'!Q2027='Unit List'!$P$4, 'Unit List'!$AO$4, IF('Unit List'!Q2027='Unit List'!$P$7, 'Unit List'!Q2027 * 'Unit List'!$AO$7, 'Unit List'!Q2027)))), IF('Unit List'!AO2027='Unit List'!$P$5, 'Unit List'!$AO$5, IF('Unit List'!AO2027='Unit List'!$P$4, 'Unit List'!$AO$4, IF('Unit List'!AO2027='Unit List'!$P$7, 'Unit List'!AO2027 * 'Unit List'!$AO$7, 'Unit List'!AO2027)))), IF('Unit List'!Q2027='Unit List'!$P$5, 'Unit List'!$AO$5, IF('Unit List'!Q2027='Unit List'!$P$4, 'Unit List'!$AO$4, IF('Unit List'!Q2027='Unit List'!$P$7, 'Unit List'!Q2027 * 'Unit List'!$AO$7, 'Unit List'!Q2027)))), IF('Unit List'!Q2027='Unit List'!$P$5, 'Unit List'!$AO$5, IF('Unit List'!Q2027='Unit List'!$P$4, 'Unit List'!$AO$4, IF('Unit List'!Q2027='Unit List'!$P$7, 'Unit List'!Q2027 * 'Unit List'!$AO$7, 'Unit List'!Q2027)))), IF('Unit List'!AO2027='Unit List'!$P$5, 'Unit List'!$AO$5, IF('Unit List'!AO2027='Unit List'!$P$4, 'Unit List'!$AO$4, IF('Unit List'!AO2027='Unit List'!$P$7, 'Unit List'!AO2027 * 'Unit List'!$AO$7, 'Unit List'!AO2027)))), IF('Unit List'!Q2022='Unit List'!$P$5, 'Unit List'!$AO$5, IF('Unit List'!Q2022='Unit List'!$P$4, 'Unit List'!$AO$4, IF('Unit List'!Q2022='Unit List'!$P$7, 'Unit List'!Q2022 * 'Unit List'!$AO$7, 'Unit List'!Q2022)))), IF('Unit List'!Q2022='Unit List'!$P$5, 'Unit List'!$AO$5, IF('Unit List'!Q2022='Unit List'!$P$4, 'Unit List'!$AO$4, IF('Unit List'!Q2022='Unit List'!$P$7, 'Unit List'!Q2022 * 'Unit List'!$AO$7, 'Unit List'!Q2022)))), IF('Unit List'!AO2022='Unit List'!$P$5, 'Unit List'!$AO$5, IF('Unit List'!AO2022='Unit List'!$P$4, 'Unit List'!$AO$4, IF('Unit List'!AO2022='Unit List'!$P$7, 'Unit List'!AO2022 * 'Unit List'!$AO$7, 'Unit List'!AO2022)))),",",)</f>
        <v>3,</v>
      </c>
      <c r="I2135" t="str">
        <f>CONCATENATE(IF(ISBLANK('Unit List'!AP2022), IF(ISBLANK('Unit List'!R2022), IF(ISBLANK('Unit List'!R2022), IF(ISBLANK('Unit List'!AP2027), IF(ISBLANK('Unit List'!R2027), IF(ISBLANK('Unit List'!R2027), IF(ISBLANK('Unit List'!AP2027), IF(ISBLANK('Unit List'!R2027), IF(ISBLANK('Unit List'!R2027), IF(ISBLANK('Unit List'!AP2023), IF(ISBLANK('Unit List'!R2023), IF(ISBLANK('Unit List'!R2023), 'Unit List'!$AP$4, IF('Unit List'!R2023='Unit List'!$P$5, 'Unit List'!$AP$5, IF('Unit List'!R2023='Unit List'!$P$4, 'Unit List'!$AP$4, IF('Unit List'!R2023='Unit List'!$P$7, 'Unit List'!R2023 * 'Unit List'!$AP$7, 'Unit List'!R2023)))), IF('Unit List'!R2023='Unit List'!$P$5, 'Unit List'!$AP$5, IF('Unit List'!R2023='Unit List'!$P$4, 'Unit List'!$AP$4, IF('Unit List'!R2023='Unit List'!$P$7, 'Unit List'!R2023 * 'Unit List'!$AP$7, 'Unit List'!R2023)))), IF('Unit List'!AP2023='Unit List'!$P$5, 'Unit List'!$AP$5, IF('Unit List'!AP2023='Unit List'!$P$4, 'Unit List'!$AP$4, IF('Unit List'!AP2023='Unit List'!$P$7, 'Unit List'!AP2023 * 'Unit List'!$AP$7, 'Unit List'!AP2023)))), IF('Unit List'!R2027='Unit List'!$P$5, 'Unit List'!$AP$5, IF('Unit List'!R2027='Unit List'!$P$4, 'Unit List'!$AP$4, IF('Unit List'!R2027='Unit List'!$P$7, 'Unit List'!R2027 * 'Unit List'!$AP$7, 'Unit List'!R2027)))), IF('Unit List'!R2027='Unit List'!$P$5, 'Unit List'!$AP$5, IF('Unit List'!R2027='Unit List'!$P$4, 'Unit List'!$AP$4, IF('Unit List'!R2027='Unit List'!$P$7, 'Unit List'!R2027 * 'Unit List'!$AP$7, 'Unit List'!R2027)))), IF('Unit List'!AP2027='Unit List'!$P$5, 'Unit List'!$AP$5, IF('Unit List'!AP2027='Unit List'!$P$4, 'Unit List'!$AP$4, IF('Unit List'!AP2027='Unit List'!$P$7, 'Unit List'!AP2027 * 'Unit List'!$AP$7, 'Unit List'!AP2027)))), IF('Unit List'!R2027='Unit List'!$P$5, 'Unit List'!$AP$5, IF('Unit List'!R2027='Unit List'!$P$4, 'Unit List'!$AP$4, IF('Unit List'!R2027='Unit List'!$P$7, 'Unit List'!R2027 * 'Unit List'!$AP$7, 'Unit List'!R2027)))), IF('Unit List'!R2027='Unit List'!$P$5, 'Unit List'!$AP$5, IF('Unit List'!R2027='Unit List'!$P$4, 'Unit List'!$AP$4, IF('Unit List'!R2027='Unit List'!$P$7, 'Unit List'!R2027 * 'Unit List'!$AP$7, 'Unit List'!R2027)))), IF('Unit List'!AP2027='Unit List'!$P$5, 'Unit List'!$AP$5, IF('Unit List'!AP2027='Unit List'!$P$4, 'Unit List'!$AP$4, IF('Unit List'!AP2027='Unit List'!$P$7, 'Unit List'!AP2027 * 'Unit List'!$AP$7, 'Unit List'!AP2027)))), IF('Unit List'!R2022='Unit List'!$P$5, 'Unit List'!$AP$5, IF('Unit List'!R2022='Unit List'!$P$4, 'Unit List'!$AP$4, IF('Unit List'!R2022='Unit List'!$P$7, 'Unit List'!R2022 * 'Unit List'!$AP$7, 'Unit List'!R2022)))), IF('Unit List'!R2022='Unit List'!$P$5, 'Unit List'!$AP$5, IF('Unit List'!R2022='Unit List'!$P$4, 'Unit List'!$AP$4, IF('Unit List'!R2022='Unit List'!$P$7, 'Unit List'!R2022 * 'Unit List'!$AP$7, 'Unit List'!R2022)))), IF('Unit List'!AP2022='Unit List'!$P$5, 'Unit List'!$AP$5, IF('Unit List'!AP2022='Unit List'!$P$4, 'Unit List'!$AP$4, IF('Unit List'!AP2022='Unit List'!$P$7, 'Unit List'!AP2022 * 'Unit List'!$AP$7, 'Unit List'!AP2022)))),",",)</f>
        <v>,</v>
      </c>
      <c r="J2135" t="str">
        <f>CONCATENATE("'",IF(ISBLANK('Unit List'!AQ2022), IF(ISBLANK('Unit List'!S2022), IF(ISBLANK('Unit List'!S2022), IF(ISBLANK('Unit List'!AQ2025), IF(ISBLANK('Unit List'!S2025), IF(ISBLANK('Unit List'!S2025), IF(ISBLANK('Unit List'!AQ2025), IF(ISBLANK('Unit List'!S2025), IF(ISBLANK('Unit List'!S2025),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List'!S2022='Unit List'!$P$5, 'Unit List'!$AQ$5, IF('Unit List'!S2022='Unit List'!$P$4, 'Unit List'!$AQ$4, 'Unit List'!S2022))), IF('Unit List'!S2022='Unit List'!$P$5, 'Unit List'!$AQ$5, IF('Unit List'!S2022='Unit List'!$P$4, 'Unit List'!$AQ$4, 'Unit List'!S2022))), IF('Unit List'!AQ2022='Unit List'!$P$5, 'Unit List'!$AQ$5, IF('Unit List'!AQ2022='Unit List'!$P$4, 'Unit List'!$AQ$4, 'Unit List'!AQ2022))),"'),",)</f>
        <v>'Pikeman'),</v>
      </c>
    </row>
    <row r="2136" spans="1:10" x14ac:dyDescent="0.25">
      <c r="A2136" t="s">
        <v>2713</v>
      </c>
      <c r="B2136" t="str">
        <f>CONCATENATE("'_",'Unit List'!C2022,"',",)</f>
        <v>'_AUSTRIA',</v>
      </c>
      <c r="C2136" t="str">
        <f>CONCATENATE("'_",'Unit List'!D2022,"',",)</f>
        <v>'_GERMANY',</v>
      </c>
      <c r="D2136" t="str">
        <f>CONCATENATE("'",'Unit List'!E2022,"',",)</f>
        <v>'2HANDER_ED',</v>
      </c>
      <c r="E2136" t="str">
        <f>CONCATENATE("'",'Unit List'!F2022,"',",)</f>
        <v>'2HANDER_ED',</v>
      </c>
      <c r="F2136" t="str">
        <f>CONCATENATE("'_",'Unit List'!G2028,"',",)</f>
        <v>'_V2',</v>
      </c>
      <c r="G2136" t="str">
        <f>CONCATENATE("'",'Unit List'!H2028,"',",)</f>
        <v>'dopp_b',</v>
      </c>
      <c r="H2136" t="str">
        <f>CONCATENATE(IF(ISBLANK('Unit List'!AO2022), IF(ISBLANK('Unit List'!Q2022), IF(ISBLANK('Unit List'!Q2022), IF(ISBLANK('Unit List'!AO2028), IF(ISBLANK('Unit List'!Q2028), IF(ISBLANK('Unit List'!Q2028), IF(ISBLANK('Unit List'!AO2028), IF(ISBLANK('Unit List'!Q2028), IF(ISBLANK('Unit List'!Q2028), IF(ISBLANK('Unit List'!AO2024), IF(ISBLANK('Unit List'!Q2024), IF(ISBLANK('Unit List'!Q2024), "1", IF('Unit List'!Q2024='Unit List'!$P$5, 'Unit List'!$AO$5, IF('Unit List'!Q2024='Unit List'!$P$4, 'Unit List'!$AO$4, IF('Unit List'!Q2024='Unit List'!$P$7, 'Unit List'!Q2024 * 'Unit List'!$AO$7, 'Unit List'!Q2024)))), IF('Unit List'!Q2024='Unit List'!$P$5, 'Unit List'!$AO$5, IF('Unit List'!Q2024='Unit List'!$P$4, 'Unit List'!$AO$4, IF('Unit List'!Q2024='Unit List'!$P$7, 'Unit List'!Q2024 * 'Unit List'!$AO$7, 'Unit List'!Q2024)))), IF('Unit List'!AO2024='Unit List'!$P$5, 'Unit List'!$AO$5, IF('Unit List'!AO2024='Unit List'!$P$4, 'Unit List'!$AO$4, IF('Unit List'!AO2024='Unit List'!$P$7, 'Unit List'!AO2024 * 'Unit List'!$AO$7, 'Unit List'!AO2024)))), IF('Unit List'!Q2028='Unit List'!$P$5, 'Unit List'!$AO$5, IF('Unit List'!Q2028='Unit List'!$P$4, 'Unit List'!$AO$4, IF('Unit List'!Q2028='Unit List'!$P$7, 'Unit List'!Q2028 * 'Unit List'!$AO$7, 'Unit List'!Q2028)))), IF('Unit List'!Q2028='Unit List'!$P$5, 'Unit List'!$AO$5, IF('Unit List'!Q2028='Unit List'!$P$4, 'Unit List'!$AO$4, IF('Unit List'!Q2028='Unit List'!$P$7, 'Unit List'!Q2028 * 'Unit List'!$AO$7, 'Unit List'!Q2028)))), IF('Unit List'!AO2028='Unit List'!$P$5, 'Unit List'!$AO$5, IF('Unit List'!AO2028='Unit List'!$P$4, 'Unit List'!$AO$4, IF('Unit List'!AO2028='Unit List'!$P$7, 'Unit List'!AO2028 * 'Unit List'!$AO$7, 'Unit List'!AO2028)))), IF('Unit List'!Q2028='Unit List'!$P$5, 'Unit List'!$AO$5, IF('Unit List'!Q2028='Unit List'!$P$4, 'Unit List'!$AO$4, IF('Unit List'!Q2028='Unit List'!$P$7, 'Unit List'!Q2028 * 'Unit List'!$AO$7, 'Unit List'!Q2028)))), IF('Unit List'!Q2028='Unit List'!$P$5, 'Unit List'!$AO$5, IF('Unit List'!Q2028='Unit List'!$P$4, 'Unit List'!$AO$4, IF('Unit List'!Q2028='Unit List'!$P$7, 'Unit List'!Q2028 * 'Unit List'!$AO$7, 'Unit List'!Q2028)))), IF('Unit List'!AO2028='Unit List'!$P$5, 'Unit List'!$AO$5, IF('Unit List'!AO2028='Unit List'!$P$4, 'Unit List'!$AO$4, IF('Unit List'!AO2028='Unit List'!$P$7, 'Unit List'!AO2028 * 'Unit List'!$AO$7, 'Unit List'!AO2028)))), IF('Unit List'!Q2022='Unit List'!$P$5, 'Unit List'!$AO$5, IF('Unit List'!Q2022='Unit List'!$P$4, 'Unit List'!$AO$4, IF('Unit List'!Q2022='Unit List'!$P$7, 'Unit List'!Q2022 * 'Unit List'!$AO$7, 'Unit List'!Q2022)))), IF('Unit List'!Q2022='Unit List'!$P$5, 'Unit List'!$AO$5, IF('Unit List'!Q2022='Unit List'!$P$4, 'Unit List'!$AO$4, IF('Unit List'!Q2022='Unit List'!$P$7, 'Unit List'!Q2022 * 'Unit List'!$AO$7, 'Unit List'!Q2022)))), IF('Unit List'!AO2022='Unit List'!$P$5, 'Unit List'!$AO$5, IF('Unit List'!AO2022='Unit List'!$P$4, 'Unit List'!$AO$4, IF('Unit List'!AO2022='Unit List'!$P$7, 'Unit List'!AO2022 * 'Unit List'!$AO$7, 'Unit List'!AO2022)))),",",)</f>
        <v>2,</v>
      </c>
      <c r="I2136" t="str">
        <f>CONCATENATE(IF(ISBLANK('Unit List'!AP2022), IF(ISBLANK('Unit List'!R2022), IF(ISBLANK('Unit List'!R2022), IF(ISBLANK('Unit List'!AP2028), IF(ISBLANK('Unit List'!R2028), IF(ISBLANK('Unit List'!R2028), IF(ISBLANK('Unit List'!AP2028), IF(ISBLANK('Unit List'!R2028), IF(ISBLANK('Unit List'!R2028), IF(ISBLANK('Unit List'!AP2024), IF(ISBLANK('Unit List'!R2024), IF(ISBLANK('Unit List'!R2024), 'Unit List'!$AP$4, IF('Unit List'!R2024='Unit List'!$P$5, 'Unit List'!$AP$5, IF('Unit List'!R2024='Unit List'!$P$4, 'Unit List'!$AP$4, IF('Unit List'!R2024='Unit List'!$P$7, 'Unit List'!R2024 * 'Unit List'!$AP$7, 'Unit List'!R2024)))), IF('Unit List'!R2024='Unit List'!$P$5, 'Unit List'!$AP$5, IF('Unit List'!R2024='Unit List'!$P$4, 'Unit List'!$AP$4, IF('Unit List'!R2024='Unit List'!$P$7, 'Unit List'!R2024 * 'Unit List'!$AP$7, 'Unit List'!R2024)))), IF('Unit List'!AP2024='Unit List'!$P$5, 'Unit List'!$AP$5, IF('Unit List'!AP2024='Unit List'!$P$4, 'Unit List'!$AP$4, IF('Unit List'!AP2024='Unit List'!$P$7, 'Unit List'!AP2024 * 'Unit List'!$AP$7, 'Unit List'!AP2024)))), IF('Unit List'!R2028='Unit List'!$P$5, 'Unit List'!$AP$5, IF('Unit List'!R2028='Unit List'!$P$4, 'Unit List'!$AP$4, IF('Unit List'!R2028='Unit List'!$P$7, 'Unit List'!R2028 * 'Unit List'!$AP$7, 'Unit List'!R2028)))), IF('Unit List'!R2028='Unit List'!$P$5, 'Unit List'!$AP$5, IF('Unit List'!R2028='Unit List'!$P$4, 'Unit List'!$AP$4, IF('Unit List'!R2028='Unit List'!$P$7, 'Unit List'!R2028 * 'Unit List'!$AP$7, 'Unit List'!R2028)))), IF('Unit List'!AP2028='Unit List'!$P$5, 'Unit List'!$AP$5, IF('Unit List'!AP2028='Unit List'!$P$4, 'Unit List'!$AP$4, IF('Unit List'!AP2028='Unit List'!$P$7, 'Unit List'!AP2028 * 'Unit List'!$AP$7, 'Unit List'!AP2028)))), IF('Unit List'!R2028='Unit List'!$P$5, 'Unit List'!$AP$5, IF('Unit List'!R2028='Unit List'!$P$4, 'Unit List'!$AP$4, IF('Unit List'!R2028='Unit List'!$P$7, 'Unit List'!R2028 * 'Unit List'!$AP$7, 'Unit List'!R2028)))), IF('Unit List'!R2028='Unit List'!$P$5, 'Unit List'!$AP$5, IF('Unit List'!R2028='Unit List'!$P$4, 'Unit List'!$AP$4, IF('Unit List'!R2028='Unit List'!$P$7, 'Unit List'!R2028 * 'Unit List'!$AP$7, 'Unit List'!R2028)))), IF('Unit List'!AP2028='Unit List'!$P$5, 'Unit List'!$AP$5, IF('Unit List'!AP2028='Unit List'!$P$4, 'Unit List'!$AP$4, IF('Unit List'!AP2028='Unit List'!$P$7, 'Unit List'!AP2028 * 'Unit List'!$AP$7, 'Unit List'!AP2028)))), IF('Unit List'!R2022='Unit List'!$P$5, 'Unit List'!$AP$5, IF('Unit List'!R2022='Unit List'!$P$4, 'Unit List'!$AP$4, IF('Unit List'!R2022='Unit List'!$P$7, 'Unit List'!R2022 * 'Unit List'!$AP$7, 'Unit List'!R2022)))), IF('Unit List'!R2022='Unit List'!$P$5, 'Unit List'!$AP$5, IF('Unit List'!R2022='Unit List'!$P$4, 'Unit List'!$AP$4, IF('Unit List'!R2022='Unit List'!$P$7, 'Unit List'!R2022 * 'Unit List'!$AP$7, 'Unit List'!R2022)))), IF('Unit List'!AP2022='Unit List'!$P$5, 'Unit List'!$AP$5, IF('Unit List'!AP2022='Unit List'!$P$4, 'Unit List'!$AP$4, IF('Unit List'!AP2022='Unit List'!$P$7, 'Unit List'!AP2022 * 'Unit List'!$AP$7, 'Unit List'!AP2022)))),",",)</f>
        <v>,</v>
      </c>
      <c r="J2136" t="str">
        <f>CONCATENATE("'",IF(ISBLANK('Unit List'!AQ2022), IF(ISBLANK('Unit List'!S2022), IF(ISBLANK('Unit List'!S2022), IF(ISBLANK('Unit List'!AQ2025), IF(ISBLANK('Unit List'!S2025), IF(ISBLANK('Unit List'!S2025), IF(ISBLANK('Unit List'!AQ2025), IF(ISBLANK('Unit List'!S2025), IF(ISBLANK('Unit List'!S2025),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List'!S2022='Unit List'!$P$5, 'Unit List'!$AQ$5, IF('Unit List'!S2022='Unit List'!$P$4, 'Unit List'!$AQ$4, 'Unit List'!S2022))), IF('Unit List'!S2022='Unit List'!$P$5, 'Unit List'!$AQ$5, IF('Unit List'!S2022='Unit List'!$P$4, 'Unit List'!$AQ$4, 'Unit List'!S2022))), IF('Unit List'!AQ2022='Unit List'!$P$5, 'Unit List'!$AQ$5, IF('Unit List'!AQ2022='Unit List'!$P$4, 'Unit List'!$AQ$4, 'Unit List'!AQ2022))),"'),",)</f>
        <v>'Pikeman'),</v>
      </c>
    </row>
    <row r="2137" spans="1:10" x14ac:dyDescent="0.25">
      <c r="A2137" t="s">
        <v>2713</v>
      </c>
      <c r="B2137" t="str">
        <f>CONCATENATE("'_",'Unit List'!C2023,"',",)</f>
        <v>'_BELGIUM',</v>
      </c>
      <c r="C2137" t="str">
        <f>CONCATENATE("'_",'Unit List'!D2023,"',",)</f>
        <v>'_GERMANY',</v>
      </c>
      <c r="D2137" t="str">
        <f>CONCATENATE("'",'Unit List'!E2023,"',",)</f>
        <v>'2HANDER_ED',</v>
      </c>
      <c r="E2137" t="str">
        <f>CONCATENATE("'",'Unit List'!F2023,"',",)</f>
        <v>'2HANDER_ED',</v>
      </c>
      <c r="F2137" t="str">
        <f>"'',"</f>
        <v>'',</v>
      </c>
      <c r="G2137" t="str">
        <f>CONCATENATE("'",'Unit List'!H2025,"',",)</f>
        <v>'dopp_a',</v>
      </c>
      <c r="H2137" t="str">
        <f>CONCATENATE(IF(ISBLANK('Unit List'!AO2023), IF(ISBLANK('Unit List'!Q2023), IF(ISBLANK('Unit List'!Q2023), IF(ISBLANK('Unit List'!AO2025), IF(ISBLANK('Unit List'!Q2025), IF(ISBLANK('Unit List'!Q2025), IF(ISBLANK('Unit List'!AO2025), IF(ISBLANK('Unit List'!Q2025), IF(ISBLANK('Unit List'!Q2025), IF(ISBLANK('Unit List'!AO2021), IF(ISBLANK('Unit List'!Q2021), IF(ISBLANK('Unit List'!Q2021), "1", IF('Unit List'!Q2021='Unit List'!$P$5, 'Unit List'!$AO$5, IF('Unit List'!Q2021='Unit List'!$P$4, 'Unit List'!$AO$4, IF('Unit List'!Q2021='Unit List'!$P$7, 'Unit List'!Q2021 * 'Unit List'!$AO$7, 'Unit List'!Q2021)))), IF('Unit List'!Q2021='Unit List'!$P$5, 'Unit List'!$AO$5, IF('Unit List'!Q2021='Unit List'!$P$4, 'Unit List'!$AO$4, IF('Unit List'!Q2021='Unit List'!$P$7, 'Unit List'!Q2021 * 'Unit List'!$AO$7, 'Unit List'!Q2021)))), IF('Unit List'!AO2021='Unit List'!$P$5, 'Unit List'!$AO$5, IF('Unit List'!AO2021='Unit List'!$P$4, 'Unit List'!$AO$4, IF('Unit List'!AO2021='Unit List'!$P$7, 'Unit List'!AO2021 * 'Unit List'!$AO$7, 'Unit List'!AO2021)))), IF('Unit List'!Q2025='Unit List'!$P$5, 'Unit List'!$AO$5, IF('Unit List'!Q2025='Unit List'!$P$4, 'Unit List'!$AO$4, IF('Unit List'!Q2025='Unit List'!$P$7, 'Unit List'!Q2025 * 'Unit List'!$AO$7, 'Unit List'!Q2025)))), IF('Unit List'!Q2025='Unit List'!$P$5, 'Unit List'!$AO$5, IF('Unit List'!Q2025='Unit List'!$P$4, 'Unit List'!$AO$4, IF('Unit List'!Q2025='Unit List'!$P$7, 'Unit List'!Q2025 * 'Unit List'!$AO$7, 'Unit List'!Q2025)))), IF('Unit List'!AO2025='Unit List'!$P$5, 'Unit List'!$AO$5, IF('Unit List'!AO2025='Unit List'!$P$4, 'Unit List'!$AO$4, IF('Unit List'!AO2025='Unit List'!$P$7, 'Unit List'!AO2025 * 'Unit List'!$AO$7, 'Unit List'!AO2025)))), IF('Unit List'!Q2025='Unit List'!$P$5, 'Unit List'!$AO$5, IF('Unit List'!Q2025='Unit List'!$P$4, 'Unit List'!$AO$4, IF('Unit List'!Q2025='Unit List'!$P$7, 'Unit List'!Q2025 * 'Unit List'!$AO$7, 'Unit List'!Q2025)))), IF('Unit List'!Q2025='Unit List'!$P$5, 'Unit List'!$AO$5, IF('Unit List'!Q2025='Unit List'!$P$4, 'Unit List'!$AO$4, IF('Unit List'!Q2025='Unit List'!$P$7, 'Unit List'!Q2025 * 'Unit List'!$AO$7, 'Unit List'!Q2025)))), IF('Unit List'!AO2025='Unit List'!$P$5, 'Unit List'!$AO$5, IF('Unit List'!AO2025='Unit List'!$P$4, 'Unit List'!$AO$4, IF('Unit List'!AO2025='Unit List'!$P$7, 'Unit List'!AO2025 * 'Unit List'!$AO$7, 'Unit List'!AO2025)))), IF('Unit List'!Q2023='Unit List'!$P$5, 'Unit List'!$AO$5, IF('Unit List'!Q2023='Unit List'!$P$4, 'Unit List'!$AO$4, IF('Unit List'!Q2023='Unit List'!$P$7, 'Unit List'!Q2023 * 'Unit List'!$AO$7, 'Unit List'!Q2023)))), IF('Unit List'!Q2023='Unit List'!$P$5, 'Unit List'!$AO$5, IF('Unit List'!Q2023='Unit List'!$P$4, 'Unit List'!$AO$4, IF('Unit List'!Q2023='Unit List'!$P$7, 'Unit List'!Q2023 * 'Unit List'!$AO$7, 'Unit List'!Q2023)))), IF('Unit List'!AO2023='Unit List'!$P$5, 'Unit List'!$AO$5, IF('Unit List'!AO2023='Unit List'!$P$4, 'Unit List'!$AO$4, IF('Unit List'!AO2023='Unit List'!$P$7, 'Unit List'!AO2023 * 'Unit List'!$AO$7, 'Unit List'!AO2023)))),",",)</f>
        <v>3,</v>
      </c>
      <c r="I2137" t="str">
        <f>CONCATENATE(IF(ISBLANK('Unit List'!AP2023), IF(ISBLANK('Unit List'!R2023), IF(ISBLANK('Unit List'!R2023), IF(ISBLANK('Unit List'!AP2025), IF(ISBLANK('Unit List'!R2025), IF(ISBLANK('Unit List'!R2025), IF(ISBLANK('Unit List'!AP2025), IF(ISBLANK('Unit List'!R2025), IF(ISBLANK('Unit List'!R2025), IF(ISBLANK('Unit List'!AP2021), IF(ISBLANK('Unit List'!R2021), IF(ISBLANK('Unit List'!R2021), 'Unit List'!$AP$4, IF('Unit List'!R2021='Unit List'!$P$5, 'Unit List'!$AP$5, IF('Unit List'!R2021='Unit List'!$P$4, 'Unit List'!$AP$4, IF('Unit List'!R2021='Unit List'!$P$7, 'Unit List'!R2021 * 'Unit List'!$AP$7, 'Unit List'!R2021)))), IF('Unit List'!R2021='Unit List'!$P$5, 'Unit List'!$AP$5, IF('Unit List'!R2021='Unit List'!$P$4, 'Unit List'!$AP$4, IF('Unit List'!R2021='Unit List'!$P$7, 'Unit List'!R2021 * 'Unit List'!$AP$7, 'Unit List'!R2021)))), IF('Unit List'!AP2021='Unit List'!$P$5, 'Unit List'!$AP$5, IF('Unit List'!AP2021='Unit List'!$P$4, 'Unit List'!$AP$4, IF('Unit List'!AP2021='Unit List'!$P$7, 'Unit List'!AP2021 * 'Unit List'!$AP$7, 'Unit List'!AP2021)))), IF('Unit List'!R2025='Unit List'!$P$5, 'Unit List'!$AP$5, IF('Unit List'!R2025='Unit List'!$P$4, 'Unit List'!$AP$4, IF('Unit List'!R2025='Unit List'!$P$7, 'Unit List'!R2025 * 'Unit List'!$AP$7, 'Unit List'!R2025)))), IF('Unit List'!R2025='Unit List'!$P$5, 'Unit List'!$AP$5, IF('Unit List'!R2025='Unit List'!$P$4, 'Unit List'!$AP$4, IF('Unit List'!R2025='Unit List'!$P$7, 'Unit List'!R2025 * 'Unit List'!$AP$7, 'Unit List'!R2025)))), IF('Unit List'!AP2025='Unit List'!$P$5, 'Unit List'!$AP$5, IF('Unit List'!AP2025='Unit List'!$P$4, 'Unit List'!$AP$4, IF('Unit List'!AP2025='Unit List'!$P$7, 'Unit List'!AP2025 * 'Unit List'!$AP$7, 'Unit List'!AP2025)))), IF('Unit List'!R2025='Unit List'!$P$5, 'Unit List'!$AP$5, IF('Unit List'!R2025='Unit List'!$P$4, 'Unit List'!$AP$4, IF('Unit List'!R2025='Unit List'!$P$7, 'Unit List'!R2025 * 'Unit List'!$AP$7, 'Unit List'!R2025)))), IF('Unit List'!R2025='Unit List'!$P$5, 'Unit List'!$AP$5, IF('Unit List'!R2025='Unit List'!$P$4, 'Unit List'!$AP$4, IF('Unit List'!R2025='Unit List'!$P$7, 'Unit List'!R2025 * 'Unit List'!$AP$7, 'Unit List'!R2025)))), IF('Unit List'!AP2025='Unit List'!$P$5, 'Unit List'!$AP$5, IF('Unit List'!AP2025='Unit List'!$P$4, 'Unit List'!$AP$4, IF('Unit List'!AP2025='Unit List'!$P$7, 'Unit List'!AP2025 * 'Unit List'!$AP$7, 'Unit List'!AP2025)))), IF('Unit List'!R2023='Unit List'!$P$5, 'Unit List'!$AP$5, IF('Unit List'!R2023='Unit List'!$P$4, 'Unit List'!$AP$4, IF('Unit List'!R2023='Unit List'!$P$7, 'Unit List'!R2023 * 'Unit List'!$AP$7, 'Unit List'!R2023)))), IF('Unit List'!R2023='Unit List'!$P$5, 'Unit List'!$AP$5, IF('Unit List'!R2023='Unit List'!$P$4, 'Unit List'!$AP$4, IF('Unit List'!R2023='Unit List'!$P$7, 'Unit List'!R2023 * 'Unit List'!$AP$7, 'Unit List'!R2023)))), IF('Unit List'!AP2023='Unit List'!$P$5, 'Unit List'!$AP$5, IF('Unit List'!AP2023='Unit List'!$P$4, 'Unit List'!$AP$4, IF('Unit List'!AP2023='Unit List'!$P$7, 'Unit List'!AP2023 * 'Unit List'!$AP$7, 'Unit List'!AP2023)))),",",)</f>
        <v>,</v>
      </c>
      <c r="J2137" t="str">
        <f>CONCATENATE("'",IF(ISBLANK('Unit List'!AQ2023), IF(ISBLANK('Unit List'!S2023), IF(ISBLANK('Unit List'!S2023), IF(ISBLANK('Unit List'!AQ2025), IF(ISBLANK('Unit List'!S2025), IF(ISBLANK('Unit List'!S2025), IF(ISBLANK('Unit List'!AQ2025), IF(ISBLANK('Unit List'!S2025), IF(ISBLANK('Unit List'!S2025),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List'!S2023='Unit List'!$P$5, 'Unit List'!$AQ$5, IF('Unit List'!S2023='Unit List'!$P$4, 'Unit List'!$AQ$4, 'Unit List'!S2023))), IF('Unit List'!S2023='Unit List'!$P$5, 'Unit List'!$AQ$5, IF('Unit List'!S2023='Unit List'!$P$4, 'Unit List'!$AQ$4, 'Unit List'!S2023))), IF('Unit List'!AQ2023='Unit List'!$P$5, 'Unit List'!$AQ$5, IF('Unit List'!AQ2023='Unit List'!$P$4, 'Unit List'!$AQ$4, 'Unit List'!AQ2023))),"'),",)</f>
        <v>'Pikeman'),</v>
      </c>
    </row>
    <row r="2138" spans="1:10" x14ac:dyDescent="0.25">
      <c r="A2138" t="s">
        <v>2713</v>
      </c>
      <c r="B2138" t="str">
        <f>CONCATENATE("'_",'Unit List'!C2023,"',",)</f>
        <v>'_BELGIUM',</v>
      </c>
      <c r="C2138" t="str">
        <f>CONCATENATE("'_",'Unit List'!D2023,"',",)</f>
        <v>'_GERMANY',</v>
      </c>
      <c r="D2138" t="str">
        <f>CONCATENATE("'",'Unit List'!E2023,"',",)</f>
        <v>'2HANDER_ED',</v>
      </c>
      <c r="E2138" t="str">
        <f>CONCATENATE("'",'Unit List'!F2023,"',",)</f>
        <v>'2HANDER_ED',</v>
      </c>
      <c r="F2138" t="str">
        <f>CONCATENATE("'_",'Unit List'!G2026,"',",)</f>
        <v>'_V2',</v>
      </c>
      <c r="G2138" t="str">
        <f>CONCATENATE("'",'Unit List'!H2026,"',",)</f>
        <v>'dopp_b',</v>
      </c>
      <c r="H2138" t="str">
        <f>CONCATENATE(IF(ISBLANK('Unit List'!AO2023), IF(ISBLANK('Unit List'!Q2023), IF(ISBLANK('Unit List'!Q2023), IF(ISBLANK('Unit List'!AO2026), IF(ISBLANK('Unit List'!Q2026), IF(ISBLANK('Unit List'!Q2026), IF(ISBLANK('Unit List'!AO2026), IF(ISBLANK('Unit List'!Q2026), IF(ISBLANK('Unit List'!Q2026), IF(ISBLANK('Unit List'!AO2022), IF(ISBLANK('Unit List'!Q2022), IF(ISBLANK('Unit List'!Q2022), "1", IF('Unit List'!Q2022='Unit List'!$P$5, 'Unit List'!$AO$5, IF('Unit List'!Q2022='Unit List'!$P$4, 'Unit List'!$AO$4, IF('Unit List'!Q2022='Unit List'!$P$7, 'Unit List'!Q2022 * 'Unit List'!$AO$7, 'Unit List'!Q2022)))), IF('Unit List'!Q2022='Unit List'!$P$5, 'Unit List'!$AO$5, IF('Unit List'!Q2022='Unit List'!$P$4, 'Unit List'!$AO$4, IF('Unit List'!Q2022='Unit List'!$P$7, 'Unit List'!Q2022 * 'Unit List'!$AO$7, 'Unit List'!Q2022)))), IF('Unit List'!AO2022='Unit List'!$P$5, 'Unit List'!$AO$5, IF('Unit List'!AO2022='Unit List'!$P$4, 'Unit List'!$AO$4, IF('Unit List'!AO2022='Unit List'!$P$7, 'Unit List'!AO2022 * 'Unit List'!$AO$7, 'Unit List'!AO2022)))), IF('Unit List'!Q2026='Unit List'!$P$5, 'Unit List'!$AO$5, IF('Unit List'!Q2026='Unit List'!$P$4, 'Unit List'!$AO$4, IF('Unit List'!Q2026='Unit List'!$P$7, 'Unit List'!Q2026 * 'Unit List'!$AO$7, 'Unit List'!Q2026)))), IF('Unit List'!Q2026='Unit List'!$P$5, 'Unit List'!$AO$5, IF('Unit List'!Q2026='Unit List'!$P$4, 'Unit List'!$AO$4, IF('Unit List'!Q2026='Unit List'!$P$7, 'Unit List'!Q2026 * 'Unit List'!$AO$7, 'Unit List'!Q2026)))), IF('Unit List'!AO2026='Unit List'!$P$5, 'Unit List'!$AO$5, IF('Unit List'!AO2026='Unit List'!$P$4, 'Unit List'!$AO$4, IF('Unit List'!AO2026='Unit List'!$P$7, 'Unit List'!AO2026 * 'Unit List'!$AO$7, 'Unit List'!AO2026)))), IF('Unit List'!Q2026='Unit List'!$P$5, 'Unit List'!$AO$5, IF('Unit List'!Q2026='Unit List'!$P$4, 'Unit List'!$AO$4, IF('Unit List'!Q2026='Unit List'!$P$7, 'Unit List'!Q2026 * 'Unit List'!$AO$7, 'Unit List'!Q2026)))), IF('Unit List'!Q2026='Unit List'!$P$5, 'Unit List'!$AO$5, IF('Unit List'!Q2026='Unit List'!$P$4, 'Unit List'!$AO$4, IF('Unit List'!Q2026='Unit List'!$P$7, 'Unit List'!Q2026 * 'Unit List'!$AO$7, 'Unit List'!Q2026)))), IF('Unit List'!AO2026='Unit List'!$P$5, 'Unit List'!$AO$5, IF('Unit List'!AO2026='Unit List'!$P$4, 'Unit List'!$AO$4, IF('Unit List'!AO2026='Unit List'!$P$7, 'Unit List'!AO2026 * 'Unit List'!$AO$7, 'Unit List'!AO2026)))), IF('Unit List'!Q2023='Unit List'!$P$5, 'Unit List'!$AO$5, IF('Unit List'!Q2023='Unit List'!$P$4, 'Unit List'!$AO$4, IF('Unit List'!Q2023='Unit List'!$P$7, 'Unit List'!Q2023 * 'Unit List'!$AO$7, 'Unit List'!Q2023)))), IF('Unit List'!Q2023='Unit List'!$P$5, 'Unit List'!$AO$5, IF('Unit List'!Q2023='Unit List'!$P$4, 'Unit List'!$AO$4, IF('Unit List'!Q2023='Unit List'!$P$7, 'Unit List'!Q2023 * 'Unit List'!$AO$7, 'Unit List'!Q2023)))), IF('Unit List'!AO2023='Unit List'!$P$5, 'Unit List'!$AO$5, IF('Unit List'!AO2023='Unit List'!$P$4, 'Unit List'!$AO$4, IF('Unit List'!AO2023='Unit List'!$P$7, 'Unit List'!AO2023 * 'Unit List'!$AO$7, 'Unit List'!AO2023)))),",",)</f>
        <v>4,</v>
      </c>
      <c r="I2138" t="str">
        <f>CONCATENATE(IF(ISBLANK('Unit List'!AP2023), IF(ISBLANK('Unit List'!R2023), IF(ISBLANK('Unit List'!R2023), IF(ISBLANK('Unit List'!AP2026), IF(ISBLANK('Unit List'!R2026), IF(ISBLANK('Unit List'!R2026), IF(ISBLANK('Unit List'!AP2026), IF(ISBLANK('Unit List'!R2026), IF(ISBLANK('Unit List'!R2026), IF(ISBLANK('Unit List'!AP2022), IF(ISBLANK('Unit List'!R2022), IF(ISBLANK('Unit List'!R2022), 'Unit List'!$AP$4, IF('Unit List'!R2022='Unit List'!$P$5, 'Unit List'!$AP$5, IF('Unit List'!R2022='Unit List'!$P$4, 'Unit List'!$AP$4, IF('Unit List'!R2022='Unit List'!$P$7, 'Unit List'!R2022 * 'Unit List'!$AP$7, 'Unit List'!R2022)))), IF('Unit List'!R2022='Unit List'!$P$5, 'Unit List'!$AP$5, IF('Unit List'!R2022='Unit List'!$P$4, 'Unit List'!$AP$4, IF('Unit List'!R2022='Unit List'!$P$7, 'Unit List'!R2022 * 'Unit List'!$AP$7, 'Unit List'!R2022)))), IF('Unit List'!AP2022='Unit List'!$P$5, 'Unit List'!$AP$5, IF('Unit List'!AP2022='Unit List'!$P$4, 'Unit List'!$AP$4, IF('Unit List'!AP2022='Unit List'!$P$7, 'Unit List'!AP2022 * 'Unit List'!$AP$7, 'Unit List'!AP2022)))), IF('Unit List'!R2026='Unit List'!$P$5, 'Unit List'!$AP$5, IF('Unit List'!R2026='Unit List'!$P$4, 'Unit List'!$AP$4, IF('Unit List'!R2026='Unit List'!$P$7, 'Unit List'!R2026 * 'Unit List'!$AP$7, 'Unit List'!R2026)))), IF('Unit List'!R2026='Unit List'!$P$5, 'Unit List'!$AP$5, IF('Unit List'!R2026='Unit List'!$P$4, 'Unit List'!$AP$4, IF('Unit List'!R2026='Unit List'!$P$7, 'Unit List'!R2026 * 'Unit List'!$AP$7, 'Unit List'!R2026)))), IF('Unit List'!AP2026='Unit List'!$P$5, 'Unit List'!$AP$5, IF('Unit List'!AP2026='Unit List'!$P$4, 'Unit List'!$AP$4, IF('Unit List'!AP2026='Unit List'!$P$7, 'Unit List'!AP2026 * 'Unit List'!$AP$7, 'Unit List'!AP2026)))), IF('Unit List'!R2026='Unit List'!$P$5, 'Unit List'!$AP$5, IF('Unit List'!R2026='Unit List'!$P$4, 'Unit List'!$AP$4, IF('Unit List'!R2026='Unit List'!$P$7, 'Unit List'!R2026 * 'Unit List'!$AP$7, 'Unit List'!R2026)))), IF('Unit List'!R2026='Unit List'!$P$5, 'Unit List'!$AP$5, IF('Unit List'!R2026='Unit List'!$P$4, 'Unit List'!$AP$4, IF('Unit List'!R2026='Unit List'!$P$7, 'Unit List'!R2026 * 'Unit List'!$AP$7, 'Unit List'!R2026)))), IF('Unit List'!AP2026='Unit List'!$P$5, 'Unit List'!$AP$5, IF('Unit List'!AP2026='Unit List'!$P$4, 'Unit List'!$AP$4, IF('Unit List'!AP2026='Unit List'!$P$7, 'Unit List'!AP2026 * 'Unit List'!$AP$7, 'Unit List'!AP2026)))), IF('Unit List'!R2023='Unit List'!$P$5, 'Unit List'!$AP$5, IF('Unit List'!R2023='Unit List'!$P$4, 'Unit List'!$AP$4, IF('Unit List'!R2023='Unit List'!$P$7, 'Unit List'!R2023 * 'Unit List'!$AP$7, 'Unit List'!R2023)))), IF('Unit List'!R2023='Unit List'!$P$5, 'Unit List'!$AP$5, IF('Unit List'!R2023='Unit List'!$P$4, 'Unit List'!$AP$4, IF('Unit List'!R2023='Unit List'!$P$7, 'Unit List'!R2023 * 'Unit List'!$AP$7, 'Unit List'!R2023)))), IF('Unit List'!AP2023='Unit List'!$P$5, 'Unit List'!$AP$5, IF('Unit List'!AP2023='Unit List'!$P$4, 'Unit List'!$AP$4, IF('Unit List'!AP2023='Unit List'!$P$7, 'Unit List'!AP2023 * 'Unit List'!$AP$7, 'Unit List'!AP2023)))),",",)</f>
        <v>,</v>
      </c>
      <c r="J2138" t="str">
        <f>CONCATENATE("'",IF(ISBLANK('Unit List'!AQ2023), IF(ISBLANK('Unit List'!S2023), IF(ISBLANK('Unit List'!S2023), IF(ISBLANK('Unit List'!AQ2025), IF(ISBLANK('Unit List'!S2025), IF(ISBLANK('Unit List'!S2025), IF(ISBLANK('Unit List'!AQ2025), IF(ISBLANK('Unit List'!S2025), IF(ISBLANK('Unit List'!S2025),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List'!S2023='Unit List'!$P$5, 'Unit List'!$AQ$5, IF('Unit List'!S2023='Unit List'!$P$4, 'Unit List'!$AQ$4, 'Unit List'!S2023))), IF('Unit List'!S2023='Unit List'!$P$5, 'Unit List'!$AQ$5, IF('Unit List'!S2023='Unit List'!$P$4, 'Unit List'!$AQ$4, 'Unit List'!S2023))), IF('Unit List'!AQ2023='Unit List'!$P$5, 'Unit List'!$AQ$5, IF('Unit List'!AQ2023='Unit List'!$P$4, 'Unit List'!$AQ$4, 'Unit List'!AQ2023))),"'),",)</f>
        <v>'Pikeman'),</v>
      </c>
    </row>
    <row r="2139" spans="1:10" x14ac:dyDescent="0.25">
      <c r="A2139" t="s">
        <v>2713</v>
      </c>
      <c r="B2139" t="str">
        <f>CONCATENATE("'_",'Unit List'!C2023,"',",)</f>
        <v>'_BELGIUM',</v>
      </c>
      <c r="C2139" t="str">
        <f>CONCATENATE("'_",'Unit List'!D2023,"',",)</f>
        <v>'_GERMANY',</v>
      </c>
      <c r="D2139" t="str">
        <f>CONCATENATE("'",'Unit List'!E2023,"',",)</f>
        <v>'2HANDER_ED',</v>
      </c>
      <c r="E2139" t="str">
        <f>CONCATENATE("'",'Unit List'!F2023,"',",)</f>
        <v>'2HANDER_ED',</v>
      </c>
      <c r="F2139" t="str">
        <f>"'',"</f>
        <v>'',</v>
      </c>
      <c r="G2139" t="str">
        <f>CONCATENATE("'",'Unit List'!H2027,"',",)</f>
        <v>'dopp_a',</v>
      </c>
      <c r="H2139" t="str">
        <f>CONCATENATE(IF(ISBLANK('Unit List'!AO2023), IF(ISBLANK('Unit List'!Q2023), IF(ISBLANK('Unit List'!Q2023), IF(ISBLANK('Unit List'!AO2027), IF(ISBLANK('Unit List'!Q2027), IF(ISBLANK('Unit List'!Q2027), IF(ISBLANK('Unit List'!AO2027), IF(ISBLANK('Unit List'!Q2027), IF(ISBLANK('Unit List'!Q2027), IF(ISBLANK('Unit List'!AO2023), IF(ISBLANK('Unit List'!Q2023), IF(ISBLANK('Unit List'!Q2023), "1", IF('Unit List'!Q2023='Unit List'!$P$5, 'Unit List'!$AO$5, IF('Unit List'!Q2023='Unit List'!$P$4, 'Unit List'!$AO$4, IF('Unit List'!Q2023='Unit List'!$P$7, 'Unit List'!Q2023 * 'Unit List'!$AO$7, 'Unit List'!Q2023)))), IF('Unit List'!Q2023='Unit List'!$P$5, 'Unit List'!$AO$5, IF('Unit List'!Q2023='Unit List'!$P$4, 'Unit List'!$AO$4, IF('Unit List'!Q2023='Unit List'!$P$7, 'Unit List'!Q2023 * 'Unit List'!$AO$7, 'Unit List'!Q2023)))), IF('Unit List'!AO2023='Unit List'!$P$5, 'Unit List'!$AO$5, IF('Unit List'!AO2023='Unit List'!$P$4, 'Unit List'!$AO$4, IF('Unit List'!AO2023='Unit List'!$P$7, 'Unit List'!AO2023 * 'Unit List'!$AO$7, 'Unit List'!AO2023)))), IF('Unit List'!Q2027='Unit List'!$P$5, 'Unit List'!$AO$5, IF('Unit List'!Q2027='Unit List'!$P$4, 'Unit List'!$AO$4, IF('Unit List'!Q2027='Unit List'!$P$7, 'Unit List'!Q2027 * 'Unit List'!$AO$7, 'Unit List'!Q2027)))), IF('Unit List'!Q2027='Unit List'!$P$5, 'Unit List'!$AO$5, IF('Unit List'!Q2027='Unit List'!$P$4, 'Unit List'!$AO$4, IF('Unit List'!Q2027='Unit List'!$P$7, 'Unit List'!Q2027 * 'Unit List'!$AO$7, 'Unit List'!Q2027)))), IF('Unit List'!AO2027='Unit List'!$P$5, 'Unit List'!$AO$5, IF('Unit List'!AO2027='Unit List'!$P$4, 'Unit List'!$AO$4, IF('Unit List'!AO2027='Unit List'!$P$7, 'Unit List'!AO2027 * 'Unit List'!$AO$7, 'Unit List'!AO2027)))), IF('Unit List'!Q2027='Unit List'!$P$5, 'Unit List'!$AO$5, IF('Unit List'!Q2027='Unit List'!$P$4, 'Unit List'!$AO$4, IF('Unit List'!Q2027='Unit List'!$P$7, 'Unit List'!Q2027 * 'Unit List'!$AO$7, 'Unit List'!Q2027)))), IF('Unit List'!Q2027='Unit List'!$P$5, 'Unit List'!$AO$5, IF('Unit List'!Q2027='Unit List'!$P$4, 'Unit List'!$AO$4, IF('Unit List'!Q2027='Unit List'!$P$7, 'Unit List'!Q2027 * 'Unit List'!$AO$7, 'Unit List'!Q2027)))), IF('Unit List'!AO2027='Unit List'!$P$5, 'Unit List'!$AO$5, IF('Unit List'!AO2027='Unit List'!$P$4, 'Unit List'!$AO$4, IF('Unit List'!AO2027='Unit List'!$P$7, 'Unit List'!AO2027 * 'Unit List'!$AO$7, 'Unit List'!AO2027)))), IF('Unit List'!Q2023='Unit List'!$P$5, 'Unit List'!$AO$5, IF('Unit List'!Q2023='Unit List'!$P$4, 'Unit List'!$AO$4, IF('Unit List'!Q2023='Unit List'!$P$7, 'Unit List'!Q2023 * 'Unit List'!$AO$7, 'Unit List'!Q2023)))), IF('Unit List'!Q2023='Unit List'!$P$5, 'Unit List'!$AO$5, IF('Unit List'!Q2023='Unit List'!$P$4, 'Unit List'!$AO$4, IF('Unit List'!Q2023='Unit List'!$P$7, 'Unit List'!Q2023 * 'Unit List'!$AO$7, 'Unit List'!Q2023)))), IF('Unit List'!AO2023='Unit List'!$P$5, 'Unit List'!$AO$5, IF('Unit List'!AO2023='Unit List'!$P$4, 'Unit List'!$AO$4, IF('Unit List'!AO2023='Unit List'!$P$7, 'Unit List'!AO2023 * 'Unit List'!$AO$7, 'Unit List'!AO2023)))),",",)</f>
        <v>3,</v>
      </c>
      <c r="I2139" t="str">
        <f>CONCATENATE(IF(ISBLANK('Unit List'!AP2023), IF(ISBLANK('Unit List'!R2023), IF(ISBLANK('Unit List'!R2023), IF(ISBLANK('Unit List'!AP2027), IF(ISBLANK('Unit List'!R2027), IF(ISBLANK('Unit List'!R2027), IF(ISBLANK('Unit List'!AP2027), IF(ISBLANK('Unit List'!R2027), IF(ISBLANK('Unit List'!R2027), IF(ISBLANK('Unit List'!AP2023), IF(ISBLANK('Unit List'!R2023), IF(ISBLANK('Unit List'!R2023), 'Unit List'!$AP$4, IF('Unit List'!R2023='Unit List'!$P$5, 'Unit List'!$AP$5, IF('Unit List'!R2023='Unit List'!$P$4, 'Unit List'!$AP$4, IF('Unit List'!R2023='Unit List'!$P$7, 'Unit List'!R2023 * 'Unit List'!$AP$7, 'Unit List'!R2023)))), IF('Unit List'!R2023='Unit List'!$P$5, 'Unit List'!$AP$5, IF('Unit List'!R2023='Unit List'!$P$4, 'Unit List'!$AP$4, IF('Unit List'!R2023='Unit List'!$P$7, 'Unit List'!R2023 * 'Unit List'!$AP$7, 'Unit List'!R2023)))), IF('Unit List'!AP2023='Unit List'!$P$5, 'Unit List'!$AP$5, IF('Unit List'!AP2023='Unit List'!$P$4, 'Unit List'!$AP$4, IF('Unit List'!AP2023='Unit List'!$P$7, 'Unit List'!AP2023 * 'Unit List'!$AP$7, 'Unit List'!AP2023)))), IF('Unit List'!R2027='Unit List'!$P$5, 'Unit List'!$AP$5, IF('Unit List'!R2027='Unit List'!$P$4, 'Unit List'!$AP$4, IF('Unit List'!R2027='Unit List'!$P$7, 'Unit List'!R2027 * 'Unit List'!$AP$7, 'Unit List'!R2027)))), IF('Unit List'!R2027='Unit List'!$P$5, 'Unit List'!$AP$5, IF('Unit List'!R2027='Unit List'!$P$4, 'Unit List'!$AP$4, IF('Unit List'!R2027='Unit List'!$P$7, 'Unit List'!R2027 * 'Unit List'!$AP$7, 'Unit List'!R2027)))), IF('Unit List'!AP2027='Unit List'!$P$5, 'Unit List'!$AP$5, IF('Unit List'!AP2027='Unit List'!$P$4, 'Unit List'!$AP$4, IF('Unit List'!AP2027='Unit List'!$P$7, 'Unit List'!AP2027 * 'Unit List'!$AP$7, 'Unit List'!AP2027)))), IF('Unit List'!R2027='Unit List'!$P$5, 'Unit List'!$AP$5, IF('Unit List'!R2027='Unit List'!$P$4, 'Unit List'!$AP$4, IF('Unit List'!R2027='Unit List'!$P$7, 'Unit List'!R2027 * 'Unit List'!$AP$7, 'Unit List'!R2027)))), IF('Unit List'!R2027='Unit List'!$P$5, 'Unit List'!$AP$5, IF('Unit List'!R2027='Unit List'!$P$4, 'Unit List'!$AP$4, IF('Unit List'!R2027='Unit List'!$P$7, 'Unit List'!R2027 * 'Unit List'!$AP$7, 'Unit List'!R2027)))), IF('Unit List'!AP2027='Unit List'!$P$5, 'Unit List'!$AP$5, IF('Unit List'!AP2027='Unit List'!$P$4, 'Unit List'!$AP$4, IF('Unit List'!AP2027='Unit List'!$P$7, 'Unit List'!AP2027 * 'Unit List'!$AP$7, 'Unit List'!AP2027)))), IF('Unit List'!R2023='Unit List'!$P$5, 'Unit List'!$AP$5, IF('Unit List'!R2023='Unit List'!$P$4, 'Unit List'!$AP$4, IF('Unit List'!R2023='Unit List'!$P$7, 'Unit List'!R2023 * 'Unit List'!$AP$7, 'Unit List'!R2023)))), IF('Unit List'!R2023='Unit List'!$P$5, 'Unit List'!$AP$5, IF('Unit List'!R2023='Unit List'!$P$4, 'Unit List'!$AP$4, IF('Unit List'!R2023='Unit List'!$P$7, 'Unit List'!R2023 * 'Unit List'!$AP$7, 'Unit List'!R2023)))), IF('Unit List'!AP2023='Unit List'!$P$5, 'Unit List'!$AP$5, IF('Unit List'!AP2023='Unit List'!$P$4, 'Unit List'!$AP$4, IF('Unit List'!AP2023='Unit List'!$P$7, 'Unit List'!AP2023 * 'Unit List'!$AP$7, 'Unit List'!AP2023)))),",",)</f>
        <v>,</v>
      </c>
      <c r="J2139" t="str">
        <f>CONCATENATE("'",IF(ISBLANK('Unit List'!AQ2023), IF(ISBLANK('Unit List'!S2023), IF(ISBLANK('Unit List'!S2023), IF(ISBLANK('Unit List'!AQ2025), IF(ISBLANK('Unit List'!S2025), IF(ISBLANK('Unit List'!S2025), IF(ISBLANK('Unit List'!AQ2025), IF(ISBLANK('Unit List'!S2025), IF(ISBLANK('Unit List'!S2025),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List'!S2023='Unit List'!$P$5, 'Unit List'!$AQ$5, IF('Unit List'!S2023='Unit List'!$P$4, 'Unit List'!$AQ$4, 'Unit List'!S2023))), IF('Unit List'!S2023='Unit List'!$P$5, 'Unit List'!$AQ$5, IF('Unit List'!S2023='Unit List'!$P$4, 'Unit List'!$AQ$4, 'Unit List'!S2023))), IF('Unit List'!AQ2023='Unit List'!$P$5, 'Unit List'!$AQ$5, IF('Unit List'!AQ2023='Unit List'!$P$4, 'Unit List'!$AQ$4, 'Unit List'!AQ2023))),"'),",)</f>
        <v>'Pikeman'),</v>
      </c>
    </row>
    <row r="2140" spans="1:10" x14ac:dyDescent="0.25">
      <c r="A2140" t="s">
        <v>2713</v>
      </c>
      <c r="B2140" t="str">
        <f>CONCATENATE("'_",'Unit List'!C2023,"',",)</f>
        <v>'_BELGIUM',</v>
      </c>
      <c r="C2140" t="str">
        <f>CONCATENATE("'_",'Unit List'!D2023,"',",)</f>
        <v>'_GERMANY',</v>
      </c>
      <c r="D2140" t="str">
        <f>CONCATENATE("'",'Unit List'!E2023,"',",)</f>
        <v>'2HANDER_ED',</v>
      </c>
      <c r="E2140" t="str">
        <f>CONCATENATE("'",'Unit List'!F2023,"',",)</f>
        <v>'2HANDER_ED',</v>
      </c>
      <c r="F2140" t="str">
        <f>CONCATENATE("'_",'Unit List'!G2028,"',",)</f>
        <v>'_V2',</v>
      </c>
      <c r="G2140" t="str">
        <f>CONCATENATE("'",'Unit List'!H2028,"',",)</f>
        <v>'dopp_b',</v>
      </c>
      <c r="H2140" t="str">
        <f>CONCATENATE(IF(ISBLANK('Unit List'!AO2023), IF(ISBLANK('Unit List'!Q2023), IF(ISBLANK('Unit List'!Q2023), IF(ISBLANK('Unit List'!AO2028), IF(ISBLANK('Unit List'!Q2028), IF(ISBLANK('Unit List'!Q2028), IF(ISBLANK('Unit List'!AO2028), IF(ISBLANK('Unit List'!Q2028), IF(ISBLANK('Unit List'!Q2028), IF(ISBLANK('Unit List'!AO2024), IF(ISBLANK('Unit List'!Q2024), IF(ISBLANK('Unit List'!Q2024), "1", IF('Unit List'!Q2024='Unit List'!$P$5, 'Unit List'!$AO$5, IF('Unit List'!Q2024='Unit List'!$P$4, 'Unit List'!$AO$4, IF('Unit List'!Q2024='Unit List'!$P$7, 'Unit List'!Q2024 * 'Unit List'!$AO$7, 'Unit List'!Q2024)))), IF('Unit List'!Q2024='Unit List'!$P$5, 'Unit List'!$AO$5, IF('Unit List'!Q2024='Unit List'!$P$4, 'Unit List'!$AO$4, IF('Unit List'!Q2024='Unit List'!$P$7, 'Unit List'!Q2024 * 'Unit List'!$AO$7, 'Unit List'!Q2024)))), IF('Unit List'!AO2024='Unit List'!$P$5, 'Unit List'!$AO$5, IF('Unit List'!AO2024='Unit List'!$P$4, 'Unit List'!$AO$4, IF('Unit List'!AO2024='Unit List'!$P$7, 'Unit List'!AO2024 * 'Unit List'!$AO$7, 'Unit List'!AO2024)))), IF('Unit List'!Q2028='Unit List'!$P$5, 'Unit List'!$AO$5, IF('Unit List'!Q2028='Unit List'!$P$4, 'Unit List'!$AO$4, IF('Unit List'!Q2028='Unit List'!$P$7, 'Unit List'!Q2028 * 'Unit List'!$AO$7, 'Unit List'!Q2028)))), IF('Unit List'!Q2028='Unit List'!$P$5, 'Unit List'!$AO$5, IF('Unit List'!Q2028='Unit List'!$P$4, 'Unit List'!$AO$4, IF('Unit List'!Q2028='Unit List'!$P$7, 'Unit List'!Q2028 * 'Unit List'!$AO$7, 'Unit List'!Q2028)))), IF('Unit List'!AO2028='Unit List'!$P$5, 'Unit List'!$AO$5, IF('Unit List'!AO2028='Unit List'!$P$4, 'Unit List'!$AO$4, IF('Unit List'!AO2028='Unit List'!$P$7, 'Unit List'!AO2028 * 'Unit List'!$AO$7, 'Unit List'!AO2028)))), IF('Unit List'!Q2028='Unit List'!$P$5, 'Unit List'!$AO$5, IF('Unit List'!Q2028='Unit List'!$P$4, 'Unit List'!$AO$4, IF('Unit List'!Q2028='Unit List'!$P$7, 'Unit List'!Q2028 * 'Unit List'!$AO$7, 'Unit List'!Q2028)))), IF('Unit List'!Q2028='Unit List'!$P$5, 'Unit List'!$AO$5, IF('Unit List'!Q2028='Unit List'!$P$4, 'Unit List'!$AO$4, IF('Unit List'!Q2028='Unit List'!$P$7, 'Unit List'!Q2028 * 'Unit List'!$AO$7, 'Unit List'!Q2028)))), IF('Unit List'!AO2028='Unit List'!$P$5, 'Unit List'!$AO$5, IF('Unit List'!AO2028='Unit List'!$P$4, 'Unit List'!$AO$4, IF('Unit List'!AO2028='Unit List'!$P$7, 'Unit List'!AO2028 * 'Unit List'!$AO$7, 'Unit List'!AO2028)))), IF('Unit List'!Q2023='Unit List'!$P$5, 'Unit List'!$AO$5, IF('Unit List'!Q2023='Unit List'!$P$4, 'Unit List'!$AO$4, IF('Unit List'!Q2023='Unit List'!$P$7, 'Unit List'!Q2023 * 'Unit List'!$AO$7, 'Unit List'!Q2023)))), IF('Unit List'!Q2023='Unit List'!$P$5, 'Unit List'!$AO$5, IF('Unit List'!Q2023='Unit List'!$P$4, 'Unit List'!$AO$4, IF('Unit List'!Q2023='Unit List'!$P$7, 'Unit List'!Q2023 * 'Unit List'!$AO$7, 'Unit List'!Q2023)))), IF('Unit List'!AO2023='Unit List'!$P$5, 'Unit List'!$AO$5, IF('Unit List'!AO2023='Unit List'!$P$4, 'Unit List'!$AO$4, IF('Unit List'!AO2023='Unit List'!$P$7, 'Unit List'!AO2023 * 'Unit List'!$AO$7, 'Unit List'!AO2023)))),",",)</f>
        <v>2,</v>
      </c>
      <c r="I2140" t="str">
        <f>CONCATENATE(IF(ISBLANK('Unit List'!AP2023), IF(ISBLANK('Unit List'!R2023), IF(ISBLANK('Unit List'!R2023), IF(ISBLANK('Unit List'!AP2028), IF(ISBLANK('Unit List'!R2028), IF(ISBLANK('Unit List'!R2028), IF(ISBLANK('Unit List'!AP2028), IF(ISBLANK('Unit List'!R2028), IF(ISBLANK('Unit List'!R2028), IF(ISBLANK('Unit List'!AP2024), IF(ISBLANK('Unit List'!R2024), IF(ISBLANK('Unit List'!R2024), 'Unit List'!$AP$4, IF('Unit List'!R2024='Unit List'!$P$5, 'Unit List'!$AP$5, IF('Unit List'!R2024='Unit List'!$P$4, 'Unit List'!$AP$4, IF('Unit List'!R2024='Unit List'!$P$7, 'Unit List'!R2024 * 'Unit List'!$AP$7, 'Unit List'!R2024)))), IF('Unit List'!R2024='Unit List'!$P$5, 'Unit List'!$AP$5, IF('Unit List'!R2024='Unit List'!$P$4, 'Unit List'!$AP$4, IF('Unit List'!R2024='Unit List'!$P$7, 'Unit List'!R2024 * 'Unit List'!$AP$7, 'Unit List'!R2024)))), IF('Unit List'!AP2024='Unit List'!$P$5, 'Unit List'!$AP$5, IF('Unit List'!AP2024='Unit List'!$P$4, 'Unit List'!$AP$4, IF('Unit List'!AP2024='Unit List'!$P$7, 'Unit List'!AP2024 * 'Unit List'!$AP$7, 'Unit List'!AP2024)))), IF('Unit List'!R2028='Unit List'!$P$5, 'Unit List'!$AP$5, IF('Unit List'!R2028='Unit List'!$P$4, 'Unit List'!$AP$4, IF('Unit List'!R2028='Unit List'!$P$7, 'Unit List'!R2028 * 'Unit List'!$AP$7, 'Unit List'!R2028)))), IF('Unit List'!R2028='Unit List'!$P$5, 'Unit List'!$AP$5, IF('Unit List'!R2028='Unit List'!$P$4, 'Unit List'!$AP$4, IF('Unit List'!R2028='Unit List'!$P$7, 'Unit List'!R2028 * 'Unit List'!$AP$7, 'Unit List'!R2028)))), IF('Unit List'!AP2028='Unit List'!$P$5, 'Unit List'!$AP$5, IF('Unit List'!AP2028='Unit List'!$P$4, 'Unit List'!$AP$4, IF('Unit List'!AP2028='Unit List'!$P$7, 'Unit List'!AP2028 * 'Unit List'!$AP$7, 'Unit List'!AP2028)))), IF('Unit List'!R2028='Unit List'!$P$5, 'Unit List'!$AP$5, IF('Unit List'!R2028='Unit List'!$P$4, 'Unit List'!$AP$4, IF('Unit List'!R2028='Unit List'!$P$7, 'Unit List'!R2028 * 'Unit List'!$AP$7, 'Unit List'!R2028)))), IF('Unit List'!R2028='Unit List'!$P$5, 'Unit List'!$AP$5, IF('Unit List'!R2028='Unit List'!$P$4, 'Unit List'!$AP$4, IF('Unit List'!R2028='Unit List'!$P$7, 'Unit List'!R2028 * 'Unit List'!$AP$7, 'Unit List'!R2028)))), IF('Unit List'!AP2028='Unit List'!$P$5, 'Unit List'!$AP$5, IF('Unit List'!AP2028='Unit List'!$P$4, 'Unit List'!$AP$4, IF('Unit List'!AP2028='Unit List'!$P$7, 'Unit List'!AP2028 * 'Unit List'!$AP$7, 'Unit List'!AP2028)))), IF('Unit List'!R2023='Unit List'!$P$5, 'Unit List'!$AP$5, IF('Unit List'!R2023='Unit List'!$P$4, 'Unit List'!$AP$4, IF('Unit List'!R2023='Unit List'!$P$7, 'Unit List'!R2023 * 'Unit List'!$AP$7, 'Unit List'!R2023)))), IF('Unit List'!R2023='Unit List'!$P$5, 'Unit List'!$AP$5, IF('Unit List'!R2023='Unit List'!$P$4, 'Unit List'!$AP$4, IF('Unit List'!R2023='Unit List'!$P$7, 'Unit List'!R2023 * 'Unit List'!$AP$7, 'Unit List'!R2023)))), IF('Unit List'!AP2023='Unit List'!$P$5, 'Unit List'!$AP$5, IF('Unit List'!AP2023='Unit List'!$P$4, 'Unit List'!$AP$4, IF('Unit List'!AP2023='Unit List'!$P$7, 'Unit List'!AP2023 * 'Unit List'!$AP$7, 'Unit List'!AP2023)))),",",)</f>
        <v>,</v>
      </c>
      <c r="J2140" t="str">
        <f>CONCATENATE("'",IF(ISBLANK('Unit List'!AQ2023), IF(ISBLANK('Unit List'!S2023), IF(ISBLANK('Unit List'!S2023), IF(ISBLANK('Unit List'!AQ2025), IF(ISBLANK('Unit List'!S2025), IF(ISBLANK('Unit List'!S2025), IF(ISBLANK('Unit List'!AQ2025), IF(ISBLANK('Unit List'!S2025), IF(ISBLANK('Unit List'!S2025),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List'!S2023='Unit List'!$P$5, 'Unit List'!$AQ$5, IF('Unit List'!S2023='Unit List'!$P$4, 'Unit List'!$AQ$4, 'Unit List'!S2023))), IF('Unit List'!S2023='Unit List'!$P$5, 'Unit List'!$AQ$5, IF('Unit List'!S2023='Unit List'!$P$4, 'Unit List'!$AQ$4, 'Unit List'!S2023))), IF('Unit List'!AQ2023='Unit List'!$P$5, 'Unit List'!$AQ$5, IF('Unit List'!AQ2023='Unit List'!$P$4, 'Unit List'!$AQ$4, 'Unit List'!AQ2023))),"'),",)</f>
        <v>'Pikeman'),</v>
      </c>
    </row>
    <row r="2141" spans="1:10" x14ac:dyDescent="0.25">
      <c r="A2141" t="s">
        <v>2713</v>
      </c>
      <c r="B2141" t="str">
        <f>CONCATENATE("'_",'Unit List'!C2024,"',",)</f>
        <v>'_BOHEMIA',</v>
      </c>
      <c r="C2141" t="str">
        <f>CONCATENATE("'_",'Unit List'!D2024,"',",)</f>
        <v>'_GERMANY',</v>
      </c>
      <c r="D2141" t="str">
        <f>CONCATENATE("'",'Unit List'!E2024,"',",)</f>
        <v>'2HANDER_ED',</v>
      </c>
      <c r="E2141" t="str">
        <f>CONCATENATE("'",'Unit List'!F2024,"',",)</f>
        <v>'2HANDER_ED',</v>
      </c>
      <c r="F2141" t="str">
        <f>"'',"</f>
        <v>'',</v>
      </c>
      <c r="G2141" t="str">
        <f>CONCATENATE("'",'Unit List'!H2025,"',",)</f>
        <v>'dopp_a',</v>
      </c>
      <c r="H2141" t="str">
        <f>CONCATENATE(IF(ISBLANK('Unit List'!AO2024), IF(ISBLANK('Unit List'!Q2024), IF(ISBLANK('Unit List'!Q2024), IF(ISBLANK('Unit List'!AO2025), IF(ISBLANK('Unit List'!Q2025), IF(ISBLANK('Unit List'!Q2025), IF(ISBLANK('Unit List'!AO2025), IF(ISBLANK('Unit List'!Q2025), IF(ISBLANK('Unit List'!Q2025), IF(ISBLANK('Unit List'!AO2021), IF(ISBLANK('Unit List'!Q2021), IF(ISBLANK('Unit List'!Q2021), "1", IF('Unit List'!Q2021='Unit List'!$P$5, 'Unit List'!$AO$5, IF('Unit List'!Q2021='Unit List'!$P$4, 'Unit List'!$AO$4, IF('Unit List'!Q2021='Unit List'!$P$7, 'Unit List'!Q2021 * 'Unit List'!$AO$7, 'Unit List'!Q2021)))), IF('Unit List'!Q2021='Unit List'!$P$5, 'Unit List'!$AO$5, IF('Unit List'!Q2021='Unit List'!$P$4, 'Unit List'!$AO$4, IF('Unit List'!Q2021='Unit List'!$P$7, 'Unit List'!Q2021 * 'Unit List'!$AO$7, 'Unit List'!Q2021)))), IF('Unit List'!AO2021='Unit List'!$P$5, 'Unit List'!$AO$5, IF('Unit List'!AO2021='Unit List'!$P$4, 'Unit List'!$AO$4, IF('Unit List'!AO2021='Unit List'!$P$7, 'Unit List'!AO2021 * 'Unit List'!$AO$7, 'Unit List'!AO2021)))), IF('Unit List'!Q2025='Unit List'!$P$5, 'Unit List'!$AO$5, IF('Unit List'!Q2025='Unit List'!$P$4, 'Unit List'!$AO$4, IF('Unit List'!Q2025='Unit List'!$P$7, 'Unit List'!Q2025 * 'Unit List'!$AO$7, 'Unit List'!Q2025)))), IF('Unit List'!Q2025='Unit List'!$P$5, 'Unit List'!$AO$5, IF('Unit List'!Q2025='Unit List'!$P$4, 'Unit List'!$AO$4, IF('Unit List'!Q2025='Unit List'!$P$7, 'Unit List'!Q2025 * 'Unit List'!$AO$7, 'Unit List'!Q2025)))), IF('Unit List'!AO2025='Unit List'!$P$5, 'Unit List'!$AO$5, IF('Unit List'!AO2025='Unit List'!$P$4, 'Unit List'!$AO$4, IF('Unit List'!AO2025='Unit List'!$P$7, 'Unit List'!AO2025 * 'Unit List'!$AO$7, 'Unit List'!AO2025)))), IF('Unit List'!Q2025='Unit List'!$P$5, 'Unit List'!$AO$5, IF('Unit List'!Q2025='Unit List'!$P$4, 'Unit List'!$AO$4, IF('Unit List'!Q2025='Unit List'!$P$7, 'Unit List'!Q2025 * 'Unit List'!$AO$7, 'Unit List'!Q2025)))), IF('Unit List'!Q2025='Unit List'!$P$5, 'Unit List'!$AO$5, IF('Unit List'!Q2025='Unit List'!$P$4, 'Unit List'!$AO$4, IF('Unit List'!Q2025='Unit List'!$P$7, 'Unit List'!Q2025 * 'Unit List'!$AO$7, 'Unit List'!Q2025)))), IF('Unit List'!AO2025='Unit List'!$P$5, 'Unit List'!$AO$5, IF('Unit List'!AO2025='Unit List'!$P$4, 'Unit List'!$AO$4, IF('Unit List'!AO2025='Unit List'!$P$7, 'Unit List'!AO2025 * 'Unit List'!$AO$7, 'Unit List'!AO2025)))), IF('Unit List'!Q2024='Unit List'!$P$5, 'Unit List'!$AO$5, IF('Unit List'!Q2024='Unit List'!$P$4, 'Unit List'!$AO$4, IF('Unit List'!Q2024='Unit List'!$P$7, 'Unit List'!Q2024 * 'Unit List'!$AO$7, 'Unit List'!Q2024)))), IF('Unit List'!Q2024='Unit List'!$P$5, 'Unit List'!$AO$5, IF('Unit List'!Q2024='Unit List'!$P$4, 'Unit List'!$AO$4, IF('Unit List'!Q2024='Unit List'!$P$7, 'Unit List'!Q2024 * 'Unit List'!$AO$7, 'Unit List'!Q2024)))), IF('Unit List'!AO2024='Unit List'!$P$5, 'Unit List'!$AO$5, IF('Unit List'!AO2024='Unit List'!$P$4, 'Unit List'!$AO$4, IF('Unit List'!AO2024='Unit List'!$P$7, 'Unit List'!AO2024 * 'Unit List'!$AO$7, 'Unit List'!AO2024)))),",",)</f>
        <v>3,</v>
      </c>
      <c r="I2141" t="str">
        <f>CONCATENATE(IF(ISBLANK('Unit List'!AP2024), IF(ISBLANK('Unit List'!R2024), IF(ISBLANK('Unit List'!R2024), IF(ISBLANK('Unit List'!AP2025), IF(ISBLANK('Unit List'!R2025), IF(ISBLANK('Unit List'!R2025), IF(ISBLANK('Unit List'!AP2025), IF(ISBLANK('Unit List'!R2025), IF(ISBLANK('Unit List'!R2025), IF(ISBLANK('Unit List'!AP2021), IF(ISBLANK('Unit List'!R2021), IF(ISBLANK('Unit List'!R2021), 'Unit List'!$AP$4, IF('Unit List'!R2021='Unit List'!$P$5, 'Unit List'!$AP$5, IF('Unit List'!R2021='Unit List'!$P$4, 'Unit List'!$AP$4, IF('Unit List'!R2021='Unit List'!$P$7, 'Unit List'!R2021 * 'Unit List'!$AP$7, 'Unit List'!R2021)))), IF('Unit List'!R2021='Unit List'!$P$5, 'Unit List'!$AP$5, IF('Unit List'!R2021='Unit List'!$P$4, 'Unit List'!$AP$4, IF('Unit List'!R2021='Unit List'!$P$7, 'Unit List'!R2021 * 'Unit List'!$AP$7, 'Unit List'!R2021)))), IF('Unit List'!AP2021='Unit List'!$P$5, 'Unit List'!$AP$5, IF('Unit List'!AP2021='Unit List'!$P$4, 'Unit List'!$AP$4, IF('Unit List'!AP2021='Unit List'!$P$7, 'Unit List'!AP2021 * 'Unit List'!$AP$7, 'Unit List'!AP2021)))), IF('Unit List'!R2025='Unit List'!$P$5, 'Unit List'!$AP$5, IF('Unit List'!R2025='Unit List'!$P$4, 'Unit List'!$AP$4, IF('Unit List'!R2025='Unit List'!$P$7, 'Unit List'!R2025 * 'Unit List'!$AP$7, 'Unit List'!R2025)))), IF('Unit List'!R2025='Unit List'!$P$5, 'Unit List'!$AP$5, IF('Unit List'!R2025='Unit List'!$P$4, 'Unit List'!$AP$4, IF('Unit List'!R2025='Unit List'!$P$7, 'Unit List'!R2025 * 'Unit List'!$AP$7, 'Unit List'!R2025)))), IF('Unit List'!AP2025='Unit List'!$P$5, 'Unit List'!$AP$5, IF('Unit List'!AP2025='Unit List'!$P$4, 'Unit List'!$AP$4, IF('Unit List'!AP2025='Unit List'!$P$7, 'Unit List'!AP2025 * 'Unit List'!$AP$7, 'Unit List'!AP2025)))), IF('Unit List'!R2025='Unit List'!$P$5, 'Unit List'!$AP$5, IF('Unit List'!R2025='Unit List'!$P$4, 'Unit List'!$AP$4, IF('Unit List'!R2025='Unit List'!$P$7, 'Unit List'!R2025 * 'Unit List'!$AP$7, 'Unit List'!R2025)))), IF('Unit List'!R2025='Unit List'!$P$5, 'Unit List'!$AP$5, IF('Unit List'!R2025='Unit List'!$P$4, 'Unit List'!$AP$4, IF('Unit List'!R2025='Unit List'!$P$7, 'Unit List'!R2025 * 'Unit List'!$AP$7, 'Unit List'!R2025)))), IF('Unit List'!AP2025='Unit List'!$P$5, 'Unit List'!$AP$5, IF('Unit List'!AP2025='Unit List'!$P$4, 'Unit List'!$AP$4, IF('Unit List'!AP2025='Unit List'!$P$7, 'Unit List'!AP2025 * 'Unit List'!$AP$7, 'Unit List'!AP2025)))), IF('Unit List'!R2024='Unit List'!$P$5, 'Unit List'!$AP$5, IF('Unit List'!R2024='Unit List'!$P$4, 'Unit List'!$AP$4, IF('Unit List'!R2024='Unit List'!$P$7, 'Unit List'!R2024 * 'Unit List'!$AP$7, 'Unit List'!R2024)))), IF('Unit List'!R2024='Unit List'!$P$5, 'Unit List'!$AP$5, IF('Unit List'!R2024='Unit List'!$P$4, 'Unit List'!$AP$4, IF('Unit List'!R2024='Unit List'!$P$7, 'Unit List'!R2024 * 'Unit List'!$AP$7, 'Unit List'!R2024)))), IF('Unit List'!AP2024='Unit List'!$P$5, 'Unit List'!$AP$5, IF('Unit List'!AP2024='Unit List'!$P$4, 'Unit List'!$AP$4, IF('Unit List'!AP2024='Unit List'!$P$7, 'Unit List'!AP2024 * 'Unit List'!$AP$7, 'Unit List'!AP2024)))),",",)</f>
        <v>,</v>
      </c>
      <c r="J2141" t="str">
        <f>CONCATENATE("'",IF(ISBLANK('Unit List'!AQ2024), IF(ISBLANK('Unit List'!S2024), IF(ISBLANK('Unit List'!S2024), IF(ISBLANK('Unit List'!AQ2025), IF(ISBLANK('Unit List'!S2025), IF(ISBLANK('Unit List'!S2025), IF(ISBLANK('Unit List'!AQ2025), IF(ISBLANK('Unit List'!S2025), IF(ISBLANK('Unit List'!S2025),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List'!S2024='Unit List'!$P$5, 'Unit List'!$AQ$5, IF('Unit List'!S2024='Unit List'!$P$4, 'Unit List'!$AQ$4, 'Unit List'!S2024))), IF('Unit List'!S2024='Unit List'!$P$5, 'Unit List'!$AQ$5, IF('Unit List'!S2024='Unit List'!$P$4, 'Unit List'!$AQ$4, 'Unit List'!S2024))), IF('Unit List'!AQ2024='Unit List'!$P$5, 'Unit List'!$AQ$5, IF('Unit List'!AQ2024='Unit List'!$P$4, 'Unit List'!$AQ$4, 'Unit List'!AQ2024))),"'),",)</f>
        <v>'Pikeman'),</v>
      </c>
    </row>
    <row r="2142" spans="1:10" x14ac:dyDescent="0.25">
      <c r="A2142" t="s">
        <v>2713</v>
      </c>
      <c r="B2142" t="str">
        <f>CONCATENATE("'_",'Unit List'!C2024,"',",)</f>
        <v>'_BOHEMIA',</v>
      </c>
      <c r="C2142" t="str">
        <f>CONCATENATE("'_",'Unit List'!D2024,"',",)</f>
        <v>'_GERMANY',</v>
      </c>
      <c r="D2142" t="str">
        <f>CONCATENATE("'",'Unit List'!E2024,"',",)</f>
        <v>'2HANDER_ED',</v>
      </c>
      <c r="E2142" t="str">
        <f>CONCATENATE("'",'Unit List'!F2024,"',",)</f>
        <v>'2HANDER_ED',</v>
      </c>
      <c r="F2142" t="str">
        <f>CONCATENATE("'_",'Unit List'!G2026,"',",)</f>
        <v>'_V2',</v>
      </c>
      <c r="G2142" t="str">
        <f>CONCATENATE("'",'Unit List'!H2026,"',",)</f>
        <v>'dopp_b',</v>
      </c>
      <c r="H2142" t="str">
        <f>CONCATENATE(IF(ISBLANK('Unit List'!AO2024), IF(ISBLANK('Unit List'!Q2024), IF(ISBLANK('Unit List'!Q2024), IF(ISBLANK('Unit List'!AO2026), IF(ISBLANK('Unit List'!Q2026), IF(ISBLANK('Unit List'!Q2026), IF(ISBLANK('Unit List'!AO2026), IF(ISBLANK('Unit List'!Q2026), IF(ISBLANK('Unit List'!Q2026), IF(ISBLANK('Unit List'!AO2022), IF(ISBLANK('Unit List'!Q2022), IF(ISBLANK('Unit List'!Q2022), "1", IF('Unit List'!Q2022='Unit List'!$P$5, 'Unit List'!$AO$5, IF('Unit List'!Q2022='Unit List'!$P$4, 'Unit List'!$AO$4, IF('Unit List'!Q2022='Unit List'!$P$7, 'Unit List'!Q2022 * 'Unit List'!$AO$7, 'Unit List'!Q2022)))), IF('Unit List'!Q2022='Unit List'!$P$5, 'Unit List'!$AO$5, IF('Unit List'!Q2022='Unit List'!$P$4, 'Unit List'!$AO$4, IF('Unit List'!Q2022='Unit List'!$P$7, 'Unit List'!Q2022 * 'Unit List'!$AO$7, 'Unit List'!Q2022)))), IF('Unit List'!AO2022='Unit List'!$P$5, 'Unit List'!$AO$5, IF('Unit List'!AO2022='Unit List'!$P$4, 'Unit List'!$AO$4, IF('Unit List'!AO2022='Unit List'!$P$7, 'Unit List'!AO2022 * 'Unit List'!$AO$7, 'Unit List'!AO2022)))), IF('Unit List'!Q2026='Unit List'!$P$5, 'Unit List'!$AO$5, IF('Unit List'!Q2026='Unit List'!$P$4, 'Unit List'!$AO$4, IF('Unit List'!Q2026='Unit List'!$P$7, 'Unit List'!Q2026 * 'Unit List'!$AO$7, 'Unit List'!Q2026)))), IF('Unit List'!Q2026='Unit List'!$P$5, 'Unit List'!$AO$5, IF('Unit List'!Q2026='Unit List'!$P$4, 'Unit List'!$AO$4, IF('Unit List'!Q2026='Unit List'!$P$7, 'Unit List'!Q2026 * 'Unit List'!$AO$7, 'Unit List'!Q2026)))), IF('Unit List'!AO2026='Unit List'!$P$5, 'Unit List'!$AO$5, IF('Unit List'!AO2026='Unit List'!$P$4, 'Unit List'!$AO$4, IF('Unit List'!AO2026='Unit List'!$P$7, 'Unit List'!AO2026 * 'Unit List'!$AO$7, 'Unit List'!AO2026)))), IF('Unit List'!Q2026='Unit List'!$P$5, 'Unit List'!$AO$5, IF('Unit List'!Q2026='Unit List'!$P$4, 'Unit List'!$AO$4, IF('Unit List'!Q2026='Unit List'!$P$7, 'Unit List'!Q2026 * 'Unit List'!$AO$7, 'Unit List'!Q2026)))), IF('Unit List'!Q2026='Unit List'!$P$5, 'Unit List'!$AO$5, IF('Unit List'!Q2026='Unit List'!$P$4, 'Unit List'!$AO$4, IF('Unit List'!Q2026='Unit List'!$P$7, 'Unit List'!Q2026 * 'Unit List'!$AO$7, 'Unit List'!Q2026)))), IF('Unit List'!AO2026='Unit List'!$P$5, 'Unit List'!$AO$5, IF('Unit List'!AO2026='Unit List'!$P$4, 'Unit List'!$AO$4, IF('Unit List'!AO2026='Unit List'!$P$7, 'Unit List'!AO2026 * 'Unit List'!$AO$7, 'Unit List'!AO2026)))), IF('Unit List'!Q2024='Unit List'!$P$5, 'Unit List'!$AO$5, IF('Unit List'!Q2024='Unit List'!$P$4, 'Unit List'!$AO$4, IF('Unit List'!Q2024='Unit List'!$P$7, 'Unit List'!Q2024 * 'Unit List'!$AO$7, 'Unit List'!Q2024)))), IF('Unit List'!Q2024='Unit List'!$P$5, 'Unit List'!$AO$5, IF('Unit List'!Q2024='Unit List'!$P$4, 'Unit List'!$AO$4, IF('Unit List'!Q2024='Unit List'!$P$7, 'Unit List'!Q2024 * 'Unit List'!$AO$7, 'Unit List'!Q2024)))), IF('Unit List'!AO2024='Unit List'!$P$5, 'Unit List'!$AO$5, IF('Unit List'!AO2024='Unit List'!$P$4, 'Unit List'!$AO$4, IF('Unit List'!AO2024='Unit List'!$P$7, 'Unit List'!AO2024 * 'Unit List'!$AO$7, 'Unit List'!AO2024)))),",",)</f>
        <v>4,</v>
      </c>
      <c r="I2142" t="str">
        <f>CONCATENATE(IF(ISBLANK('Unit List'!AP2024), IF(ISBLANK('Unit List'!R2024), IF(ISBLANK('Unit List'!R2024), IF(ISBLANK('Unit List'!AP2026), IF(ISBLANK('Unit List'!R2026), IF(ISBLANK('Unit List'!R2026), IF(ISBLANK('Unit List'!AP2026), IF(ISBLANK('Unit List'!R2026), IF(ISBLANK('Unit List'!R2026), IF(ISBLANK('Unit List'!AP2022), IF(ISBLANK('Unit List'!R2022), IF(ISBLANK('Unit List'!R2022), 'Unit List'!$AP$4, IF('Unit List'!R2022='Unit List'!$P$5, 'Unit List'!$AP$5, IF('Unit List'!R2022='Unit List'!$P$4, 'Unit List'!$AP$4, IF('Unit List'!R2022='Unit List'!$P$7, 'Unit List'!R2022 * 'Unit List'!$AP$7, 'Unit List'!R2022)))), IF('Unit List'!R2022='Unit List'!$P$5, 'Unit List'!$AP$5, IF('Unit List'!R2022='Unit List'!$P$4, 'Unit List'!$AP$4, IF('Unit List'!R2022='Unit List'!$P$7, 'Unit List'!R2022 * 'Unit List'!$AP$7, 'Unit List'!R2022)))), IF('Unit List'!AP2022='Unit List'!$P$5, 'Unit List'!$AP$5, IF('Unit List'!AP2022='Unit List'!$P$4, 'Unit List'!$AP$4, IF('Unit List'!AP2022='Unit List'!$P$7, 'Unit List'!AP2022 * 'Unit List'!$AP$7, 'Unit List'!AP2022)))), IF('Unit List'!R2026='Unit List'!$P$5, 'Unit List'!$AP$5, IF('Unit List'!R2026='Unit List'!$P$4, 'Unit List'!$AP$4, IF('Unit List'!R2026='Unit List'!$P$7, 'Unit List'!R2026 * 'Unit List'!$AP$7, 'Unit List'!R2026)))), IF('Unit List'!R2026='Unit List'!$P$5, 'Unit List'!$AP$5, IF('Unit List'!R2026='Unit List'!$P$4, 'Unit List'!$AP$4, IF('Unit List'!R2026='Unit List'!$P$7, 'Unit List'!R2026 * 'Unit List'!$AP$7, 'Unit List'!R2026)))), IF('Unit List'!AP2026='Unit List'!$P$5, 'Unit List'!$AP$5, IF('Unit List'!AP2026='Unit List'!$P$4, 'Unit List'!$AP$4, IF('Unit List'!AP2026='Unit List'!$P$7, 'Unit List'!AP2026 * 'Unit List'!$AP$7, 'Unit List'!AP2026)))), IF('Unit List'!R2026='Unit List'!$P$5, 'Unit List'!$AP$5, IF('Unit List'!R2026='Unit List'!$P$4, 'Unit List'!$AP$4, IF('Unit List'!R2026='Unit List'!$P$7, 'Unit List'!R2026 * 'Unit List'!$AP$7, 'Unit List'!R2026)))), IF('Unit List'!R2026='Unit List'!$P$5, 'Unit List'!$AP$5, IF('Unit List'!R2026='Unit List'!$P$4, 'Unit List'!$AP$4, IF('Unit List'!R2026='Unit List'!$P$7, 'Unit List'!R2026 * 'Unit List'!$AP$7, 'Unit List'!R2026)))), IF('Unit List'!AP2026='Unit List'!$P$5, 'Unit List'!$AP$5, IF('Unit List'!AP2026='Unit List'!$P$4, 'Unit List'!$AP$4, IF('Unit List'!AP2026='Unit List'!$P$7, 'Unit List'!AP2026 * 'Unit List'!$AP$7, 'Unit List'!AP2026)))), IF('Unit List'!R2024='Unit List'!$P$5, 'Unit List'!$AP$5, IF('Unit List'!R2024='Unit List'!$P$4, 'Unit List'!$AP$4, IF('Unit List'!R2024='Unit List'!$P$7, 'Unit List'!R2024 * 'Unit List'!$AP$7, 'Unit List'!R2024)))), IF('Unit List'!R2024='Unit List'!$P$5, 'Unit List'!$AP$5, IF('Unit List'!R2024='Unit List'!$P$4, 'Unit List'!$AP$4, IF('Unit List'!R2024='Unit List'!$P$7, 'Unit List'!R2024 * 'Unit List'!$AP$7, 'Unit List'!R2024)))), IF('Unit List'!AP2024='Unit List'!$P$5, 'Unit List'!$AP$5, IF('Unit List'!AP2024='Unit List'!$P$4, 'Unit List'!$AP$4, IF('Unit List'!AP2024='Unit List'!$P$7, 'Unit List'!AP2024 * 'Unit List'!$AP$7, 'Unit List'!AP2024)))),",",)</f>
        <v>,</v>
      </c>
      <c r="J2142" t="str">
        <f>CONCATENATE("'",IF(ISBLANK('Unit List'!AQ2024), IF(ISBLANK('Unit List'!S2024), IF(ISBLANK('Unit List'!S2024), IF(ISBLANK('Unit List'!AQ2025), IF(ISBLANK('Unit List'!S2025), IF(ISBLANK('Unit List'!S2025), IF(ISBLANK('Unit List'!AQ2025), IF(ISBLANK('Unit List'!S2025), IF(ISBLANK('Unit List'!S2025),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List'!S2024='Unit List'!$P$5, 'Unit List'!$AQ$5, IF('Unit List'!S2024='Unit List'!$P$4, 'Unit List'!$AQ$4, 'Unit List'!S2024))), IF('Unit List'!S2024='Unit List'!$P$5, 'Unit List'!$AQ$5, IF('Unit List'!S2024='Unit List'!$P$4, 'Unit List'!$AQ$4, 'Unit List'!S2024))), IF('Unit List'!AQ2024='Unit List'!$P$5, 'Unit List'!$AQ$5, IF('Unit List'!AQ2024='Unit List'!$P$4, 'Unit List'!$AQ$4, 'Unit List'!AQ2024))),"'),",)</f>
        <v>'Pikeman'),</v>
      </c>
    </row>
    <row r="2143" spans="1:10" x14ac:dyDescent="0.25">
      <c r="A2143" t="s">
        <v>2713</v>
      </c>
      <c r="B2143" t="str">
        <f>CONCATENATE("'_",'Unit List'!C2024,"',",)</f>
        <v>'_BOHEMIA',</v>
      </c>
      <c r="C2143" t="str">
        <f>CONCATENATE("'_",'Unit List'!D2024,"',",)</f>
        <v>'_GERMANY',</v>
      </c>
      <c r="D2143" t="str">
        <f>CONCATENATE("'",'Unit List'!E2024,"',",)</f>
        <v>'2HANDER_ED',</v>
      </c>
      <c r="E2143" t="str">
        <f>CONCATENATE("'",'Unit List'!F2024,"',",)</f>
        <v>'2HANDER_ED',</v>
      </c>
      <c r="F2143" t="str">
        <f>"'',"</f>
        <v>'',</v>
      </c>
      <c r="G2143" t="str">
        <f>CONCATENATE("'",'Unit List'!H2027,"',",)</f>
        <v>'dopp_a',</v>
      </c>
      <c r="H2143" t="str">
        <f>CONCATENATE(IF(ISBLANK('Unit List'!AO2024), IF(ISBLANK('Unit List'!Q2024), IF(ISBLANK('Unit List'!Q2024), IF(ISBLANK('Unit List'!AO2027), IF(ISBLANK('Unit List'!Q2027), IF(ISBLANK('Unit List'!Q2027), IF(ISBLANK('Unit List'!AO2027), IF(ISBLANK('Unit List'!Q2027), IF(ISBLANK('Unit List'!Q2027), IF(ISBLANK('Unit List'!AO2023), IF(ISBLANK('Unit List'!Q2023), IF(ISBLANK('Unit List'!Q2023), "1", IF('Unit List'!Q2023='Unit List'!$P$5, 'Unit List'!$AO$5, IF('Unit List'!Q2023='Unit List'!$P$4, 'Unit List'!$AO$4, IF('Unit List'!Q2023='Unit List'!$P$7, 'Unit List'!Q2023 * 'Unit List'!$AO$7, 'Unit List'!Q2023)))), IF('Unit List'!Q2023='Unit List'!$P$5, 'Unit List'!$AO$5, IF('Unit List'!Q2023='Unit List'!$P$4, 'Unit List'!$AO$4, IF('Unit List'!Q2023='Unit List'!$P$7, 'Unit List'!Q2023 * 'Unit List'!$AO$7, 'Unit List'!Q2023)))), IF('Unit List'!AO2023='Unit List'!$P$5, 'Unit List'!$AO$5, IF('Unit List'!AO2023='Unit List'!$P$4, 'Unit List'!$AO$4, IF('Unit List'!AO2023='Unit List'!$P$7, 'Unit List'!AO2023 * 'Unit List'!$AO$7, 'Unit List'!AO2023)))), IF('Unit List'!Q2027='Unit List'!$P$5, 'Unit List'!$AO$5, IF('Unit List'!Q2027='Unit List'!$P$4, 'Unit List'!$AO$4, IF('Unit List'!Q2027='Unit List'!$P$7, 'Unit List'!Q2027 * 'Unit List'!$AO$7, 'Unit List'!Q2027)))), IF('Unit List'!Q2027='Unit List'!$P$5, 'Unit List'!$AO$5, IF('Unit List'!Q2027='Unit List'!$P$4, 'Unit List'!$AO$4, IF('Unit List'!Q2027='Unit List'!$P$7, 'Unit List'!Q2027 * 'Unit List'!$AO$7, 'Unit List'!Q2027)))), IF('Unit List'!AO2027='Unit List'!$P$5, 'Unit List'!$AO$5, IF('Unit List'!AO2027='Unit List'!$P$4, 'Unit List'!$AO$4, IF('Unit List'!AO2027='Unit List'!$P$7, 'Unit List'!AO2027 * 'Unit List'!$AO$7, 'Unit List'!AO2027)))), IF('Unit List'!Q2027='Unit List'!$P$5, 'Unit List'!$AO$5, IF('Unit List'!Q2027='Unit List'!$P$4, 'Unit List'!$AO$4, IF('Unit List'!Q2027='Unit List'!$P$7, 'Unit List'!Q2027 * 'Unit List'!$AO$7, 'Unit List'!Q2027)))), IF('Unit List'!Q2027='Unit List'!$P$5, 'Unit List'!$AO$5, IF('Unit List'!Q2027='Unit List'!$P$4, 'Unit List'!$AO$4, IF('Unit List'!Q2027='Unit List'!$P$7, 'Unit List'!Q2027 * 'Unit List'!$AO$7, 'Unit List'!Q2027)))), IF('Unit List'!AO2027='Unit List'!$P$5, 'Unit List'!$AO$5, IF('Unit List'!AO2027='Unit List'!$P$4, 'Unit List'!$AO$4, IF('Unit List'!AO2027='Unit List'!$P$7, 'Unit List'!AO2027 * 'Unit List'!$AO$7, 'Unit List'!AO2027)))), IF('Unit List'!Q2024='Unit List'!$P$5, 'Unit List'!$AO$5, IF('Unit List'!Q2024='Unit List'!$P$4, 'Unit List'!$AO$4, IF('Unit List'!Q2024='Unit List'!$P$7, 'Unit List'!Q2024 * 'Unit List'!$AO$7, 'Unit List'!Q2024)))), IF('Unit List'!Q2024='Unit List'!$P$5, 'Unit List'!$AO$5, IF('Unit List'!Q2024='Unit List'!$P$4, 'Unit List'!$AO$4, IF('Unit List'!Q2024='Unit List'!$P$7, 'Unit List'!Q2024 * 'Unit List'!$AO$7, 'Unit List'!Q2024)))), IF('Unit List'!AO2024='Unit List'!$P$5, 'Unit List'!$AO$5, IF('Unit List'!AO2024='Unit List'!$P$4, 'Unit List'!$AO$4, IF('Unit List'!AO2024='Unit List'!$P$7, 'Unit List'!AO2024 * 'Unit List'!$AO$7, 'Unit List'!AO2024)))),",",)</f>
        <v>3,</v>
      </c>
      <c r="I2143" t="str">
        <f>CONCATENATE(IF(ISBLANK('Unit List'!AP2024), IF(ISBLANK('Unit List'!R2024), IF(ISBLANK('Unit List'!R2024), IF(ISBLANK('Unit List'!AP2027), IF(ISBLANK('Unit List'!R2027), IF(ISBLANK('Unit List'!R2027), IF(ISBLANK('Unit List'!AP2027), IF(ISBLANK('Unit List'!R2027), IF(ISBLANK('Unit List'!R2027), IF(ISBLANK('Unit List'!AP2023), IF(ISBLANK('Unit List'!R2023), IF(ISBLANK('Unit List'!R2023), 'Unit List'!$AP$4, IF('Unit List'!R2023='Unit List'!$P$5, 'Unit List'!$AP$5, IF('Unit List'!R2023='Unit List'!$P$4, 'Unit List'!$AP$4, IF('Unit List'!R2023='Unit List'!$P$7, 'Unit List'!R2023 * 'Unit List'!$AP$7, 'Unit List'!R2023)))), IF('Unit List'!R2023='Unit List'!$P$5, 'Unit List'!$AP$5, IF('Unit List'!R2023='Unit List'!$P$4, 'Unit List'!$AP$4, IF('Unit List'!R2023='Unit List'!$P$7, 'Unit List'!R2023 * 'Unit List'!$AP$7, 'Unit List'!R2023)))), IF('Unit List'!AP2023='Unit List'!$P$5, 'Unit List'!$AP$5, IF('Unit List'!AP2023='Unit List'!$P$4, 'Unit List'!$AP$4, IF('Unit List'!AP2023='Unit List'!$P$7, 'Unit List'!AP2023 * 'Unit List'!$AP$7, 'Unit List'!AP2023)))), IF('Unit List'!R2027='Unit List'!$P$5, 'Unit List'!$AP$5, IF('Unit List'!R2027='Unit List'!$P$4, 'Unit List'!$AP$4, IF('Unit List'!R2027='Unit List'!$P$7, 'Unit List'!R2027 * 'Unit List'!$AP$7, 'Unit List'!R2027)))), IF('Unit List'!R2027='Unit List'!$P$5, 'Unit List'!$AP$5, IF('Unit List'!R2027='Unit List'!$P$4, 'Unit List'!$AP$4, IF('Unit List'!R2027='Unit List'!$P$7, 'Unit List'!R2027 * 'Unit List'!$AP$7, 'Unit List'!R2027)))), IF('Unit List'!AP2027='Unit List'!$P$5, 'Unit List'!$AP$5, IF('Unit List'!AP2027='Unit List'!$P$4, 'Unit List'!$AP$4, IF('Unit List'!AP2027='Unit List'!$P$7, 'Unit List'!AP2027 * 'Unit List'!$AP$7, 'Unit List'!AP2027)))), IF('Unit List'!R2027='Unit List'!$P$5, 'Unit List'!$AP$5, IF('Unit List'!R2027='Unit List'!$P$4, 'Unit List'!$AP$4, IF('Unit List'!R2027='Unit List'!$P$7, 'Unit List'!R2027 * 'Unit List'!$AP$7, 'Unit List'!R2027)))), IF('Unit List'!R2027='Unit List'!$P$5, 'Unit List'!$AP$5, IF('Unit List'!R2027='Unit List'!$P$4, 'Unit List'!$AP$4, IF('Unit List'!R2027='Unit List'!$P$7, 'Unit List'!R2027 * 'Unit List'!$AP$7, 'Unit List'!R2027)))), IF('Unit List'!AP2027='Unit List'!$P$5, 'Unit List'!$AP$5, IF('Unit List'!AP2027='Unit List'!$P$4, 'Unit List'!$AP$4, IF('Unit List'!AP2027='Unit List'!$P$7, 'Unit List'!AP2027 * 'Unit List'!$AP$7, 'Unit List'!AP2027)))), IF('Unit List'!R2024='Unit List'!$P$5, 'Unit List'!$AP$5, IF('Unit List'!R2024='Unit List'!$P$4, 'Unit List'!$AP$4, IF('Unit List'!R2024='Unit List'!$P$7, 'Unit List'!R2024 * 'Unit List'!$AP$7, 'Unit List'!R2024)))), IF('Unit List'!R2024='Unit List'!$P$5, 'Unit List'!$AP$5, IF('Unit List'!R2024='Unit List'!$P$4, 'Unit List'!$AP$4, IF('Unit List'!R2024='Unit List'!$P$7, 'Unit List'!R2024 * 'Unit List'!$AP$7, 'Unit List'!R2024)))), IF('Unit List'!AP2024='Unit List'!$P$5, 'Unit List'!$AP$5, IF('Unit List'!AP2024='Unit List'!$P$4, 'Unit List'!$AP$4, IF('Unit List'!AP2024='Unit List'!$P$7, 'Unit List'!AP2024 * 'Unit List'!$AP$7, 'Unit List'!AP2024)))),",",)</f>
        <v>,</v>
      </c>
      <c r="J2143" t="str">
        <f>CONCATENATE("'",IF(ISBLANK('Unit List'!AQ2024), IF(ISBLANK('Unit List'!S2024), IF(ISBLANK('Unit List'!S2024), IF(ISBLANK('Unit List'!AQ2025), IF(ISBLANK('Unit List'!S2025), IF(ISBLANK('Unit List'!S2025), IF(ISBLANK('Unit List'!AQ2025), IF(ISBLANK('Unit List'!S2025), IF(ISBLANK('Unit List'!S2025),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List'!S2024='Unit List'!$P$5, 'Unit List'!$AQ$5, IF('Unit List'!S2024='Unit List'!$P$4, 'Unit List'!$AQ$4, 'Unit List'!S2024))), IF('Unit List'!S2024='Unit List'!$P$5, 'Unit List'!$AQ$5, IF('Unit List'!S2024='Unit List'!$P$4, 'Unit List'!$AQ$4, 'Unit List'!S2024))), IF('Unit List'!AQ2024='Unit List'!$P$5, 'Unit List'!$AQ$5, IF('Unit List'!AQ2024='Unit List'!$P$4, 'Unit List'!$AQ$4, 'Unit List'!AQ2024))),"'),",)</f>
        <v>'Pikeman'),</v>
      </c>
    </row>
    <row r="2144" spans="1:10" x14ac:dyDescent="0.25">
      <c r="A2144" t="s">
        <v>2713</v>
      </c>
      <c r="B2144" t="str">
        <f>CONCATENATE("'_",'Unit List'!C2024,"',",)</f>
        <v>'_BOHEMIA',</v>
      </c>
      <c r="C2144" t="str">
        <f>CONCATENATE("'_",'Unit List'!D2024,"',",)</f>
        <v>'_GERMANY',</v>
      </c>
      <c r="D2144" t="str">
        <f>CONCATENATE("'",'Unit List'!E2024,"',",)</f>
        <v>'2HANDER_ED',</v>
      </c>
      <c r="E2144" t="str">
        <f>CONCATENATE("'",'Unit List'!F2024,"',",)</f>
        <v>'2HANDER_ED',</v>
      </c>
      <c r="F2144" t="str">
        <f>CONCATENATE("'_",'Unit List'!G2028,"',",)</f>
        <v>'_V2',</v>
      </c>
      <c r="G2144" t="str">
        <f>CONCATENATE("'",'Unit List'!H2028,"',",)</f>
        <v>'dopp_b',</v>
      </c>
      <c r="H2144" t="str">
        <f>CONCATENATE(IF(ISBLANK('Unit List'!AO2024), IF(ISBLANK('Unit List'!Q2024), IF(ISBLANK('Unit List'!Q2024), IF(ISBLANK('Unit List'!AO2028), IF(ISBLANK('Unit List'!Q2028), IF(ISBLANK('Unit List'!Q2028), IF(ISBLANK('Unit List'!AO2028), IF(ISBLANK('Unit List'!Q2028), IF(ISBLANK('Unit List'!Q2028), IF(ISBLANK('Unit List'!AO2024), IF(ISBLANK('Unit List'!Q2024), IF(ISBLANK('Unit List'!Q2024), "1", IF('Unit List'!Q2024='Unit List'!$P$5, 'Unit List'!$AO$5, IF('Unit List'!Q2024='Unit List'!$P$4, 'Unit List'!$AO$4, IF('Unit List'!Q2024='Unit List'!$P$7, 'Unit List'!Q2024 * 'Unit List'!$AO$7, 'Unit List'!Q2024)))), IF('Unit List'!Q2024='Unit List'!$P$5, 'Unit List'!$AO$5, IF('Unit List'!Q2024='Unit List'!$P$4, 'Unit List'!$AO$4, IF('Unit List'!Q2024='Unit List'!$P$7, 'Unit List'!Q2024 * 'Unit List'!$AO$7, 'Unit List'!Q2024)))), IF('Unit List'!AO2024='Unit List'!$P$5, 'Unit List'!$AO$5, IF('Unit List'!AO2024='Unit List'!$P$4, 'Unit List'!$AO$4, IF('Unit List'!AO2024='Unit List'!$P$7, 'Unit List'!AO2024 * 'Unit List'!$AO$7, 'Unit List'!AO2024)))), IF('Unit List'!Q2028='Unit List'!$P$5, 'Unit List'!$AO$5, IF('Unit List'!Q2028='Unit List'!$P$4, 'Unit List'!$AO$4, IF('Unit List'!Q2028='Unit List'!$P$7, 'Unit List'!Q2028 * 'Unit List'!$AO$7, 'Unit List'!Q2028)))), IF('Unit List'!Q2028='Unit List'!$P$5, 'Unit List'!$AO$5, IF('Unit List'!Q2028='Unit List'!$P$4, 'Unit List'!$AO$4, IF('Unit List'!Q2028='Unit List'!$P$7, 'Unit List'!Q2028 * 'Unit List'!$AO$7, 'Unit List'!Q2028)))), IF('Unit List'!AO2028='Unit List'!$P$5, 'Unit List'!$AO$5, IF('Unit List'!AO2028='Unit List'!$P$4, 'Unit List'!$AO$4, IF('Unit List'!AO2028='Unit List'!$P$7, 'Unit List'!AO2028 * 'Unit List'!$AO$7, 'Unit List'!AO2028)))), IF('Unit List'!Q2028='Unit List'!$P$5, 'Unit List'!$AO$5, IF('Unit List'!Q2028='Unit List'!$P$4, 'Unit List'!$AO$4, IF('Unit List'!Q2028='Unit List'!$P$7, 'Unit List'!Q2028 * 'Unit List'!$AO$7, 'Unit List'!Q2028)))), IF('Unit List'!Q2028='Unit List'!$P$5, 'Unit List'!$AO$5, IF('Unit List'!Q2028='Unit List'!$P$4, 'Unit List'!$AO$4, IF('Unit List'!Q2028='Unit List'!$P$7, 'Unit List'!Q2028 * 'Unit List'!$AO$7, 'Unit List'!Q2028)))), IF('Unit List'!AO2028='Unit List'!$P$5, 'Unit List'!$AO$5, IF('Unit List'!AO2028='Unit List'!$P$4, 'Unit List'!$AO$4, IF('Unit List'!AO2028='Unit List'!$P$7, 'Unit List'!AO2028 * 'Unit List'!$AO$7, 'Unit List'!AO2028)))), IF('Unit List'!Q2024='Unit List'!$P$5, 'Unit List'!$AO$5, IF('Unit List'!Q2024='Unit List'!$P$4, 'Unit List'!$AO$4, IF('Unit List'!Q2024='Unit List'!$P$7, 'Unit List'!Q2024 * 'Unit List'!$AO$7, 'Unit List'!Q2024)))), IF('Unit List'!Q2024='Unit List'!$P$5, 'Unit List'!$AO$5, IF('Unit List'!Q2024='Unit List'!$P$4, 'Unit List'!$AO$4, IF('Unit List'!Q2024='Unit List'!$P$7, 'Unit List'!Q2024 * 'Unit List'!$AO$7, 'Unit List'!Q2024)))), IF('Unit List'!AO2024='Unit List'!$P$5, 'Unit List'!$AO$5, IF('Unit List'!AO2024='Unit List'!$P$4, 'Unit List'!$AO$4, IF('Unit List'!AO2024='Unit List'!$P$7, 'Unit List'!AO2024 * 'Unit List'!$AO$7, 'Unit List'!AO2024)))),",",)</f>
        <v>2,</v>
      </c>
      <c r="I2144" t="str">
        <f>CONCATENATE(IF(ISBLANK('Unit List'!AP2024), IF(ISBLANK('Unit List'!R2024), IF(ISBLANK('Unit List'!R2024), IF(ISBLANK('Unit List'!AP2028), IF(ISBLANK('Unit List'!R2028), IF(ISBLANK('Unit List'!R2028), IF(ISBLANK('Unit List'!AP2028), IF(ISBLANK('Unit List'!R2028), IF(ISBLANK('Unit List'!R2028), IF(ISBLANK('Unit List'!AP2024), IF(ISBLANK('Unit List'!R2024), IF(ISBLANK('Unit List'!R2024), 'Unit List'!$AP$4, IF('Unit List'!R2024='Unit List'!$P$5, 'Unit List'!$AP$5, IF('Unit List'!R2024='Unit List'!$P$4, 'Unit List'!$AP$4, IF('Unit List'!R2024='Unit List'!$P$7, 'Unit List'!R2024 * 'Unit List'!$AP$7, 'Unit List'!R2024)))), IF('Unit List'!R2024='Unit List'!$P$5, 'Unit List'!$AP$5, IF('Unit List'!R2024='Unit List'!$P$4, 'Unit List'!$AP$4, IF('Unit List'!R2024='Unit List'!$P$7, 'Unit List'!R2024 * 'Unit List'!$AP$7, 'Unit List'!R2024)))), IF('Unit List'!AP2024='Unit List'!$P$5, 'Unit List'!$AP$5, IF('Unit List'!AP2024='Unit List'!$P$4, 'Unit List'!$AP$4, IF('Unit List'!AP2024='Unit List'!$P$7, 'Unit List'!AP2024 * 'Unit List'!$AP$7, 'Unit List'!AP2024)))), IF('Unit List'!R2028='Unit List'!$P$5, 'Unit List'!$AP$5, IF('Unit List'!R2028='Unit List'!$P$4, 'Unit List'!$AP$4, IF('Unit List'!R2028='Unit List'!$P$7, 'Unit List'!R2028 * 'Unit List'!$AP$7, 'Unit List'!R2028)))), IF('Unit List'!R2028='Unit List'!$P$5, 'Unit List'!$AP$5, IF('Unit List'!R2028='Unit List'!$P$4, 'Unit List'!$AP$4, IF('Unit List'!R2028='Unit List'!$P$7, 'Unit List'!R2028 * 'Unit List'!$AP$7, 'Unit List'!R2028)))), IF('Unit List'!AP2028='Unit List'!$P$5, 'Unit List'!$AP$5, IF('Unit List'!AP2028='Unit List'!$P$4, 'Unit List'!$AP$4, IF('Unit List'!AP2028='Unit List'!$P$7, 'Unit List'!AP2028 * 'Unit List'!$AP$7, 'Unit List'!AP2028)))), IF('Unit List'!R2028='Unit List'!$P$5, 'Unit List'!$AP$5, IF('Unit List'!R2028='Unit List'!$P$4, 'Unit List'!$AP$4, IF('Unit List'!R2028='Unit List'!$P$7, 'Unit List'!R2028 * 'Unit List'!$AP$7, 'Unit List'!R2028)))), IF('Unit List'!R2028='Unit List'!$P$5, 'Unit List'!$AP$5, IF('Unit List'!R2028='Unit List'!$P$4, 'Unit List'!$AP$4, IF('Unit List'!R2028='Unit List'!$P$7, 'Unit List'!R2028 * 'Unit List'!$AP$7, 'Unit List'!R2028)))), IF('Unit List'!AP2028='Unit List'!$P$5, 'Unit List'!$AP$5, IF('Unit List'!AP2028='Unit List'!$P$4, 'Unit List'!$AP$4, IF('Unit List'!AP2028='Unit List'!$P$7, 'Unit List'!AP2028 * 'Unit List'!$AP$7, 'Unit List'!AP2028)))), IF('Unit List'!R2024='Unit List'!$P$5, 'Unit List'!$AP$5, IF('Unit List'!R2024='Unit List'!$P$4, 'Unit List'!$AP$4, IF('Unit List'!R2024='Unit List'!$P$7, 'Unit List'!R2024 * 'Unit List'!$AP$7, 'Unit List'!R2024)))), IF('Unit List'!R2024='Unit List'!$P$5, 'Unit List'!$AP$5, IF('Unit List'!R2024='Unit List'!$P$4, 'Unit List'!$AP$4, IF('Unit List'!R2024='Unit List'!$P$7, 'Unit List'!R2024 * 'Unit List'!$AP$7, 'Unit List'!R2024)))), IF('Unit List'!AP2024='Unit List'!$P$5, 'Unit List'!$AP$5, IF('Unit List'!AP2024='Unit List'!$P$4, 'Unit List'!$AP$4, IF('Unit List'!AP2024='Unit List'!$P$7, 'Unit List'!AP2024 * 'Unit List'!$AP$7, 'Unit List'!AP2024)))),",",)</f>
        <v>,</v>
      </c>
      <c r="J2144" t="str">
        <f>CONCATENATE("'",IF(ISBLANK('Unit List'!AQ2024), IF(ISBLANK('Unit List'!S2024), IF(ISBLANK('Unit List'!S2024), IF(ISBLANK('Unit List'!AQ2025), IF(ISBLANK('Unit List'!S2025), IF(ISBLANK('Unit List'!S2025), IF(ISBLANK('Unit List'!AQ2025), IF(ISBLANK('Unit List'!S2025), IF(ISBLANK('Unit List'!S2025),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List'!S2024='Unit List'!$P$5, 'Unit List'!$AQ$5, IF('Unit List'!S2024='Unit List'!$P$4, 'Unit List'!$AQ$4, 'Unit List'!S2024))), IF('Unit List'!S2024='Unit List'!$P$5, 'Unit List'!$AQ$5, IF('Unit List'!S2024='Unit List'!$P$4, 'Unit List'!$AQ$4, 'Unit List'!S2024))), IF('Unit List'!AQ2024='Unit List'!$P$5, 'Unit List'!$AQ$5, IF('Unit List'!AQ2024='Unit List'!$P$4, 'Unit List'!$AQ$4, 'Unit List'!AQ2024))),"'),",)</f>
        <v>'Pikeman'),</v>
      </c>
    </row>
    <row r="2145" spans="1:10" x14ac:dyDescent="0.25">
      <c r="A2145" t="s">
        <v>2713</v>
      </c>
      <c r="B2145" t="str">
        <f>CONCATENATE("'_",'Unit List'!C2025,"',",)</f>
        <v>'_GERMANY',</v>
      </c>
      <c r="C2145" t="str">
        <f>"'',"</f>
        <v>'',</v>
      </c>
      <c r="D2145" t="str">
        <f>CONCATENATE("'",'Unit List'!E2025,"',",)</f>
        <v>'2HANDER_ED',</v>
      </c>
      <c r="E2145" t="str">
        <f>CONCATENATE("'",'Unit List'!F2025,"',",)</f>
        <v>'2HANDER_ED',</v>
      </c>
      <c r="F2145" t="str">
        <f>"'',"</f>
        <v>'',</v>
      </c>
      <c r="G2145" t="str">
        <f>CONCATENATE("'",'Unit List'!H2025,"',",)</f>
        <v>'dopp_a',</v>
      </c>
      <c r="H2145" t="str">
        <f>CONCATENATE(IF(ISBLANK('Unit List'!AO2025), IF(ISBLANK('Unit List'!Q2025), IF(ISBLANK('Unit List'!Q2025), IF(ISBLANK('Unit List'!AO2025), IF(ISBLANK('Unit List'!Q2025), IF(ISBLANK('Unit List'!Q2025), IF(ISBLANK('Unit List'!AO2025), IF(ISBLANK('Unit List'!Q2025), IF(ISBLANK('Unit List'!Q2025), IF(ISBLANK('Unit List'!AO2021), IF(ISBLANK('Unit List'!Q2021), IF(ISBLANK('Unit List'!Q2021), "1", IF('Unit List'!Q2021='Unit List'!$P$5, 'Unit List'!$AO$5, IF('Unit List'!Q2021='Unit List'!$P$4, 'Unit List'!$AO$4, IF('Unit List'!Q2021='Unit List'!$P$7, 'Unit List'!Q2021 * 'Unit List'!$AO$7, 'Unit List'!Q2021)))), IF('Unit List'!Q2021='Unit List'!$P$5, 'Unit List'!$AO$5, IF('Unit List'!Q2021='Unit List'!$P$4, 'Unit List'!$AO$4, IF('Unit List'!Q2021='Unit List'!$P$7, 'Unit List'!Q2021 * 'Unit List'!$AO$7, 'Unit List'!Q2021)))), IF('Unit List'!AO2021='Unit List'!$P$5, 'Unit List'!$AO$5, IF('Unit List'!AO2021='Unit List'!$P$4, 'Unit List'!$AO$4, IF('Unit List'!AO2021='Unit List'!$P$7, 'Unit List'!AO2021 * 'Unit List'!$AO$7, 'Unit List'!AO2021)))), IF('Unit List'!Q2025='Unit List'!$P$5, 'Unit List'!$AO$5, IF('Unit List'!Q2025='Unit List'!$P$4, 'Unit List'!$AO$4, IF('Unit List'!Q2025='Unit List'!$P$7, 'Unit List'!Q2025 * 'Unit List'!$AO$7, 'Unit List'!Q2025)))), IF('Unit List'!Q2025='Unit List'!$P$5, 'Unit List'!$AO$5, IF('Unit List'!Q2025='Unit List'!$P$4, 'Unit List'!$AO$4, IF('Unit List'!Q2025='Unit List'!$P$7, 'Unit List'!Q2025 * 'Unit List'!$AO$7, 'Unit List'!Q2025)))), IF('Unit List'!AO2025='Unit List'!$P$5, 'Unit List'!$AO$5, IF('Unit List'!AO2025='Unit List'!$P$4, 'Unit List'!$AO$4, IF('Unit List'!AO2025='Unit List'!$P$7, 'Unit List'!AO2025 * 'Unit List'!$AO$7, 'Unit List'!AO2025)))), IF('Unit List'!Q2025='Unit List'!$P$5, 'Unit List'!$AO$5, IF('Unit List'!Q2025='Unit List'!$P$4, 'Unit List'!$AO$4, IF('Unit List'!Q2025='Unit List'!$P$7, 'Unit List'!Q2025 * 'Unit List'!$AO$7, 'Unit List'!Q2025)))), IF('Unit List'!Q2025='Unit List'!$P$5, 'Unit List'!$AO$5, IF('Unit List'!Q2025='Unit List'!$P$4, 'Unit List'!$AO$4, IF('Unit List'!Q2025='Unit List'!$P$7, 'Unit List'!Q2025 * 'Unit List'!$AO$7, 'Unit List'!Q2025)))), IF('Unit List'!AO2025='Unit List'!$P$5, 'Unit List'!$AO$5, IF('Unit List'!AO2025='Unit List'!$P$4, 'Unit List'!$AO$4, IF('Unit List'!AO2025='Unit List'!$P$7, 'Unit List'!AO2025 * 'Unit List'!$AO$7, 'Unit List'!AO2025)))), IF('Unit List'!Q2025='Unit List'!$P$5, 'Unit List'!$AO$5, IF('Unit List'!Q2025='Unit List'!$P$4, 'Unit List'!$AO$4, IF('Unit List'!Q2025='Unit List'!$P$7, 'Unit List'!Q2025 * 'Unit List'!$AO$7, 'Unit List'!Q2025)))), IF('Unit List'!Q2025='Unit List'!$P$5, 'Unit List'!$AO$5, IF('Unit List'!Q2025='Unit List'!$P$4, 'Unit List'!$AO$4, IF('Unit List'!Q2025='Unit List'!$P$7, 'Unit List'!Q2025 * 'Unit List'!$AO$7, 'Unit List'!Q2025)))), IF('Unit List'!AO2025='Unit List'!$P$5, 'Unit List'!$AO$5, IF('Unit List'!AO2025='Unit List'!$P$4, 'Unit List'!$AO$4, IF('Unit List'!AO2025='Unit List'!$P$7, 'Unit List'!AO2025 * 'Unit List'!$AO$7, 'Unit List'!AO2025)))),",",)</f>
        <v>3,</v>
      </c>
      <c r="I2145" t="str">
        <f>CONCATENATE(IF(ISBLANK('Unit List'!AP2025), IF(ISBLANK('Unit List'!R2025), IF(ISBLANK('Unit List'!R2025), IF(ISBLANK('Unit List'!AP2025), IF(ISBLANK('Unit List'!R2025), IF(ISBLANK('Unit List'!R2025), IF(ISBLANK('Unit List'!AP2025), IF(ISBLANK('Unit List'!R2025), IF(ISBLANK('Unit List'!R2025), IF(ISBLANK('Unit List'!AP2021), IF(ISBLANK('Unit List'!R2021), IF(ISBLANK('Unit List'!R2021), 'Unit List'!$AP$4, IF('Unit List'!R2021='Unit List'!$P$5, 'Unit List'!$AP$5, IF('Unit List'!R2021='Unit List'!$P$4, 'Unit List'!$AP$4, IF('Unit List'!R2021='Unit List'!$P$7, 'Unit List'!R2021 * 'Unit List'!$AP$7, 'Unit List'!R2021)))), IF('Unit List'!R2021='Unit List'!$P$5, 'Unit List'!$AP$5, IF('Unit List'!R2021='Unit List'!$P$4, 'Unit List'!$AP$4, IF('Unit List'!R2021='Unit List'!$P$7, 'Unit List'!R2021 * 'Unit List'!$AP$7, 'Unit List'!R2021)))), IF('Unit List'!AP2021='Unit List'!$P$5, 'Unit List'!$AP$5, IF('Unit List'!AP2021='Unit List'!$P$4, 'Unit List'!$AP$4, IF('Unit List'!AP2021='Unit List'!$P$7, 'Unit List'!AP2021 * 'Unit List'!$AP$7, 'Unit List'!AP2021)))), IF('Unit List'!R2025='Unit List'!$P$5, 'Unit List'!$AP$5, IF('Unit List'!R2025='Unit List'!$P$4, 'Unit List'!$AP$4, IF('Unit List'!R2025='Unit List'!$P$7, 'Unit List'!R2025 * 'Unit List'!$AP$7, 'Unit List'!R2025)))), IF('Unit List'!R2025='Unit List'!$P$5, 'Unit List'!$AP$5, IF('Unit List'!R2025='Unit List'!$P$4, 'Unit List'!$AP$4, IF('Unit List'!R2025='Unit List'!$P$7, 'Unit List'!R2025 * 'Unit List'!$AP$7, 'Unit List'!R2025)))), IF('Unit List'!AP2025='Unit List'!$P$5, 'Unit List'!$AP$5, IF('Unit List'!AP2025='Unit List'!$P$4, 'Unit List'!$AP$4, IF('Unit List'!AP2025='Unit List'!$P$7, 'Unit List'!AP2025 * 'Unit List'!$AP$7, 'Unit List'!AP2025)))), IF('Unit List'!R2025='Unit List'!$P$5, 'Unit List'!$AP$5, IF('Unit List'!R2025='Unit List'!$P$4, 'Unit List'!$AP$4, IF('Unit List'!R2025='Unit List'!$P$7, 'Unit List'!R2025 * 'Unit List'!$AP$7, 'Unit List'!R2025)))), IF('Unit List'!R2025='Unit List'!$P$5, 'Unit List'!$AP$5, IF('Unit List'!R2025='Unit List'!$P$4, 'Unit List'!$AP$4, IF('Unit List'!R2025='Unit List'!$P$7, 'Unit List'!R2025 * 'Unit List'!$AP$7, 'Unit List'!R2025)))), IF('Unit List'!AP2025='Unit List'!$P$5, 'Unit List'!$AP$5, IF('Unit List'!AP2025='Unit List'!$P$4, 'Unit List'!$AP$4, IF('Unit List'!AP2025='Unit List'!$P$7, 'Unit List'!AP2025 * 'Unit List'!$AP$7, 'Unit List'!AP2025)))), IF('Unit List'!R2025='Unit List'!$P$5, 'Unit List'!$AP$5, IF('Unit List'!R2025='Unit List'!$P$4, 'Unit List'!$AP$4, IF('Unit List'!R2025='Unit List'!$P$7, 'Unit List'!R2025 * 'Unit List'!$AP$7, 'Unit List'!R2025)))), IF('Unit List'!R2025='Unit List'!$P$5, 'Unit List'!$AP$5, IF('Unit List'!R2025='Unit List'!$P$4, 'Unit List'!$AP$4, IF('Unit List'!R2025='Unit List'!$P$7, 'Unit List'!R2025 * 'Unit List'!$AP$7, 'Unit List'!R2025)))), IF('Unit List'!AP2025='Unit List'!$P$5, 'Unit List'!$AP$5, IF('Unit List'!AP2025='Unit List'!$P$4, 'Unit List'!$AP$4, IF('Unit List'!AP2025='Unit List'!$P$7, 'Unit List'!AP2025 * 'Unit List'!$AP$7, 'Unit List'!AP2025)))),",",)</f>
        <v>,</v>
      </c>
      <c r="J2145" t="str">
        <f>CONCATENATE("'",IF(ISBLANK('Unit List'!AQ2025), IF(ISBLANK('Unit List'!S2025), IF(ISBLANK('Unit List'!S2025), IF(ISBLANK('Unit List'!AQ2025), IF(ISBLANK('Unit List'!S2025), IF(ISBLANK('Unit List'!S2025), IF(ISBLANK('Unit List'!AQ2025), IF(ISBLANK('Unit List'!S2025), IF(ISBLANK('Unit List'!S2025),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List'!AQ2025))),"'),",)</f>
        <v>'Pikeman'),</v>
      </c>
    </row>
    <row r="2146" spans="1:10" x14ac:dyDescent="0.25">
      <c r="A2146" t="s">
        <v>2713</v>
      </c>
      <c r="B2146" t="str">
        <f>CONCATENATE("'_",'Unit List'!C2026,"',",)</f>
        <v>'_GERMANY',</v>
      </c>
      <c r="C2146" t="str">
        <f>"'',"</f>
        <v>'',</v>
      </c>
      <c r="D2146" t="str">
        <f>CONCATENATE("'",'Unit List'!E2026,"',",)</f>
        <v>'2HANDER_ED',</v>
      </c>
      <c r="E2146" t="str">
        <f>CONCATENATE("'",'Unit List'!F2026,"',",)</f>
        <v>'2HANDER_ED',</v>
      </c>
      <c r="F2146" t="str">
        <f>CONCATENATE("'_",'Unit List'!G2026,"',",)</f>
        <v>'_V2',</v>
      </c>
      <c r="G2146" t="str">
        <f>CONCATENATE("'",'Unit List'!H2026,"',",)</f>
        <v>'dopp_b',</v>
      </c>
      <c r="H2146" t="str">
        <f>CONCATENATE(IF(ISBLANK('Unit List'!AO2026), IF(ISBLANK('Unit List'!Q2026), IF(ISBLANK('Unit List'!Q2026), IF(ISBLANK('Unit List'!AO2026), IF(ISBLANK('Unit List'!Q2026), IF(ISBLANK('Unit List'!Q2026), IF(ISBLANK('Unit List'!AO2026), IF(ISBLANK('Unit List'!Q2026), IF(ISBLANK('Unit List'!Q2026), IF(ISBLANK('Unit List'!AO2021), IF(ISBLANK('Unit List'!Q2021), IF(ISBLANK('Unit List'!Q2021), "1", IF('Unit List'!Q2021='Unit List'!$P$5, 'Unit List'!$AO$5, IF('Unit List'!Q2021='Unit List'!$P$4, 'Unit List'!$AO$4, IF('Unit List'!Q2021='Unit List'!$P$7, 'Unit List'!Q2021 * 'Unit List'!$AO$7, 'Unit List'!Q2021)))), IF('Unit List'!Q2021='Unit List'!$P$5, 'Unit List'!$AO$5, IF('Unit List'!Q2021='Unit List'!$P$4, 'Unit List'!$AO$4, IF('Unit List'!Q2021='Unit List'!$P$7, 'Unit List'!Q2021 * 'Unit List'!$AO$7, 'Unit List'!Q2021)))), IF('Unit List'!AO2021='Unit List'!$P$5, 'Unit List'!$AO$5, IF('Unit List'!AO2021='Unit List'!$P$4, 'Unit List'!$AO$4, IF('Unit List'!AO2021='Unit List'!$P$7, 'Unit List'!AO2021 * 'Unit List'!$AO$7, 'Unit List'!AO2021)))), IF('Unit List'!Q2026='Unit List'!$P$5, 'Unit List'!$AO$5, IF('Unit List'!Q2026='Unit List'!$P$4, 'Unit List'!$AO$4, IF('Unit List'!Q2026='Unit List'!$P$7, 'Unit List'!Q2026 * 'Unit List'!$AO$7, 'Unit List'!Q2026)))), IF('Unit List'!Q2026='Unit List'!$P$5, 'Unit List'!$AO$5, IF('Unit List'!Q2026='Unit List'!$P$4, 'Unit List'!$AO$4, IF('Unit List'!Q2026='Unit List'!$P$7, 'Unit List'!Q2026 * 'Unit List'!$AO$7, 'Unit List'!Q2026)))), IF('Unit List'!AO2026='Unit List'!$P$5, 'Unit List'!$AO$5, IF('Unit List'!AO2026='Unit List'!$P$4, 'Unit List'!$AO$4, IF('Unit List'!AO2026='Unit List'!$P$7, 'Unit List'!AO2026 * 'Unit List'!$AO$7, 'Unit List'!AO2026)))), IF('Unit List'!Q2026='Unit List'!$P$5, 'Unit List'!$AO$5, IF('Unit List'!Q2026='Unit List'!$P$4, 'Unit List'!$AO$4, IF('Unit List'!Q2026='Unit List'!$P$7, 'Unit List'!Q2026 * 'Unit List'!$AO$7, 'Unit List'!Q2026)))), IF('Unit List'!Q2026='Unit List'!$P$5, 'Unit List'!$AO$5, IF('Unit List'!Q2026='Unit List'!$P$4, 'Unit List'!$AO$4, IF('Unit List'!Q2026='Unit List'!$P$7, 'Unit List'!Q2026 * 'Unit List'!$AO$7, 'Unit List'!Q2026)))), IF('Unit List'!AO2026='Unit List'!$P$5, 'Unit List'!$AO$5, IF('Unit List'!AO2026='Unit List'!$P$4, 'Unit List'!$AO$4, IF('Unit List'!AO2026='Unit List'!$P$7, 'Unit List'!AO2026 * 'Unit List'!$AO$7, 'Unit List'!AO2026)))), IF('Unit List'!Q2026='Unit List'!$P$5, 'Unit List'!$AO$5, IF('Unit List'!Q2026='Unit List'!$P$4, 'Unit List'!$AO$4, IF('Unit List'!Q2026='Unit List'!$P$7, 'Unit List'!Q2026 * 'Unit List'!$AO$7, 'Unit List'!Q2026)))), IF('Unit List'!Q2026='Unit List'!$P$5, 'Unit List'!$AO$5, IF('Unit List'!Q2026='Unit List'!$P$4, 'Unit List'!$AO$4, IF('Unit List'!Q2026='Unit List'!$P$7, 'Unit List'!Q2026 * 'Unit List'!$AO$7, 'Unit List'!Q2026)))), IF('Unit List'!AO2026='Unit List'!$P$5, 'Unit List'!$AO$5, IF('Unit List'!AO2026='Unit List'!$P$4, 'Unit List'!$AO$4, IF('Unit List'!AO2026='Unit List'!$P$7, 'Unit List'!AO2026 * 'Unit List'!$AO$7, 'Unit List'!AO2026)))),",",)</f>
        <v>4,</v>
      </c>
      <c r="I2146" t="str">
        <f>CONCATENATE(IF(ISBLANK('Unit List'!AP2026), IF(ISBLANK('Unit List'!R2026), IF(ISBLANK('Unit List'!R2026), IF(ISBLANK('Unit List'!AP2026), IF(ISBLANK('Unit List'!R2026), IF(ISBLANK('Unit List'!R2026), IF(ISBLANK('Unit List'!AP2026), IF(ISBLANK('Unit List'!R2026), IF(ISBLANK('Unit List'!R2026), IF(ISBLANK('Unit List'!AP2021), IF(ISBLANK('Unit List'!R2021), IF(ISBLANK('Unit List'!R2021), 'Unit List'!$AP$4, IF('Unit List'!R2021='Unit List'!$P$5, 'Unit List'!$AP$5, IF('Unit List'!R2021='Unit List'!$P$4, 'Unit List'!$AP$4, IF('Unit List'!R2021='Unit List'!$P$7, 'Unit List'!R2021 * 'Unit List'!$AP$7, 'Unit List'!R2021)))), IF('Unit List'!R2021='Unit List'!$P$5, 'Unit List'!$AP$5, IF('Unit List'!R2021='Unit List'!$P$4, 'Unit List'!$AP$4, IF('Unit List'!R2021='Unit List'!$P$7, 'Unit List'!R2021 * 'Unit List'!$AP$7, 'Unit List'!R2021)))), IF('Unit List'!AP2021='Unit List'!$P$5, 'Unit List'!$AP$5, IF('Unit List'!AP2021='Unit List'!$P$4, 'Unit List'!$AP$4, IF('Unit List'!AP2021='Unit List'!$P$7, 'Unit List'!AP2021 * 'Unit List'!$AP$7, 'Unit List'!AP2021)))), IF('Unit List'!R2026='Unit List'!$P$5, 'Unit List'!$AP$5, IF('Unit List'!R2026='Unit List'!$P$4, 'Unit List'!$AP$4, IF('Unit List'!R2026='Unit List'!$P$7, 'Unit List'!R2026 * 'Unit List'!$AP$7, 'Unit List'!R2026)))), IF('Unit List'!R2026='Unit List'!$P$5, 'Unit List'!$AP$5, IF('Unit List'!R2026='Unit List'!$P$4, 'Unit List'!$AP$4, IF('Unit List'!R2026='Unit List'!$P$7, 'Unit List'!R2026 * 'Unit List'!$AP$7, 'Unit List'!R2026)))), IF('Unit List'!AP2026='Unit List'!$P$5, 'Unit List'!$AP$5, IF('Unit List'!AP2026='Unit List'!$P$4, 'Unit List'!$AP$4, IF('Unit List'!AP2026='Unit List'!$P$7, 'Unit List'!AP2026 * 'Unit List'!$AP$7, 'Unit List'!AP2026)))), IF('Unit List'!R2026='Unit List'!$P$5, 'Unit List'!$AP$5, IF('Unit List'!R2026='Unit List'!$P$4, 'Unit List'!$AP$4, IF('Unit List'!R2026='Unit List'!$P$7, 'Unit List'!R2026 * 'Unit List'!$AP$7, 'Unit List'!R2026)))), IF('Unit List'!R2026='Unit List'!$P$5, 'Unit List'!$AP$5, IF('Unit List'!R2026='Unit List'!$P$4, 'Unit List'!$AP$4, IF('Unit List'!R2026='Unit List'!$P$7, 'Unit List'!R2026 * 'Unit List'!$AP$7, 'Unit List'!R2026)))), IF('Unit List'!AP2026='Unit List'!$P$5, 'Unit List'!$AP$5, IF('Unit List'!AP2026='Unit List'!$P$4, 'Unit List'!$AP$4, IF('Unit List'!AP2026='Unit List'!$P$7, 'Unit List'!AP2026 * 'Unit List'!$AP$7, 'Unit List'!AP2026)))), IF('Unit List'!R2026='Unit List'!$P$5, 'Unit List'!$AP$5, IF('Unit List'!R2026='Unit List'!$P$4, 'Unit List'!$AP$4, IF('Unit List'!R2026='Unit List'!$P$7, 'Unit List'!R2026 * 'Unit List'!$AP$7, 'Unit List'!R2026)))), IF('Unit List'!R2026='Unit List'!$P$5, 'Unit List'!$AP$5, IF('Unit List'!R2026='Unit List'!$P$4, 'Unit List'!$AP$4, IF('Unit List'!R2026='Unit List'!$P$7, 'Unit List'!R2026 * 'Unit List'!$AP$7, 'Unit List'!R2026)))), IF('Unit List'!AP2026='Unit List'!$P$5, 'Unit List'!$AP$5, IF('Unit List'!AP2026='Unit List'!$P$4, 'Unit List'!$AP$4, IF('Unit List'!AP2026='Unit List'!$P$7, 'Unit List'!AP2026 * 'Unit List'!$AP$7, 'Unit List'!AP2026)))),",",)</f>
        <v>,</v>
      </c>
      <c r="J2146" t="str">
        <f>CONCATENATE("'",IF(ISBLANK('Unit List'!AQ2026), IF(ISBLANK('Unit List'!S2026), IF(ISBLANK('Unit List'!S2026), IF(ISBLANK('Unit List'!AQ2026), IF(ISBLANK('Unit List'!S2026), IF(ISBLANK('Unit List'!S2026), IF(ISBLANK('Unit List'!AQ2026), IF(ISBLANK('Unit List'!S2026), IF(ISBLANK('Unit List'!S2026),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List'!S2026='Unit List'!$P$5, 'Unit List'!$AQ$5, IF('Unit List'!S2026='Unit List'!$P$4, 'Unit List'!$AQ$4, 'Unit List'!S2026))), IF('Unit List'!S2026='Unit List'!$P$5, 'Unit List'!$AQ$5, IF('Unit List'!S2026='Unit List'!$P$4, 'Unit List'!$AQ$4, 'Unit List'!S2026))), IF('Unit List'!AQ2026='Unit List'!$P$5, 'Unit List'!$AQ$5, IF('Unit List'!AQ2026='Unit List'!$P$4, 'Unit List'!$AQ$4, 'Unit List'!AQ2026))), IF('Unit List'!S2026='Unit List'!$P$5, 'Unit List'!$AQ$5, IF('Unit List'!S2026='Unit List'!$P$4, 'Unit List'!$AQ$4, 'Unit List'!S2026))), IF('Unit List'!S2026='Unit List'!$P$5, 'Unit List'!$AQ$5, IF('Unit List'!S2026='Unit List'!$P$4, 'Unit List'!$AQ$4, 'Unit List'!S2026))), IF('Unit List'!AQ2026='Unit List'!$P$5, 'Unit List'!$AQ$5, IF('Unit List'!AQ2026='Unit List'!$P$4, 'Unit List'!$AQ$4, 'Unit List'!AQ2026))), IF('Unit List'!S2026='Unit List'!$P$5, 'Unit List'!$AQ$5, IF('Unit List'!S2026='Unit List'!$P$4, 'Unit List'!$AQ$4, 'Unit List'!S2026))), IF('Unit List'!S2026='Unit List'!$P$5, 'Unit List'!$AQ$5, IF('Unit List'!S2026='Unit List'!$P$4, 'Unit List'!$AQ$4, 'Unit List'!S2026))), IF('Unit List'!AQ2026='Unit List'!$P$5, 'Unit List'!$AQ$5, IF('Unit List'!AQ2026='Unit List'!$P$4, 'Unit List'!$AQ$4, 'Unit List'!AQ2026))),"'),",)</f>
        <v>'Pikeman'),</v>
      </c>
    </row>
    <row r="2147" spans="1:10" x14ac:dyDescent="0.25">
      <c r="A2147" t="s">
        <v>2713</v>
      </c>
      <c r="B2147" t="str">
        <f>CONCATENATE("'_",'Unit List'!C2027,"',",)</f>
        <v>'_GERMANY',</v>
      </c>
      <c r="C2147" t="str">
        <f>"'',"</f>
        <v>'',</v>
      </c>
      <c r="D2147" t="str">
        <f>CONCATENATE("'",'Unit List'!E2027,"',",)</f>
        <v>'2HANDER_ED',</v>
      </c>
      <c r="E2147" t="str">
        <f>CONCATENATE("'",'Unit List'!F2027,"',",)</f>
        <v>'2HANDER_ED',</v>
      </c>
      <c r="F2147" t="str">
        <f>"'',"</f>
        <v>'',</v>
      </c>
      <c r="G2147" t="str">
        <f>CONCATENATE("'",'Unit List'!H2027,"',",)</f>
        <v>'dopp_a',</v>
      </c>
      <c r="H2147" t="str">
        <f>CONCATENATE(IF(ISBLANK('Unit List'!AO2027), IF(ISBLANK('Unit List'!Q2027), IF(ISBLANK('Unit List'!Q2027), IF(ISBLANK('Unit List'!AO2027), IF(ISBLANK('Unit List'!Q2027), IF(ISBLANK('Unit List'!Q2027), IF(ISBLANK('Unit List'!AO2027), IF(ISBLANK('Unit List'!Q2027), IF(ISBLANK('Unit List'!Q2027), IF(ISBLANK('Unit List'!AO2021), IF(ISBLANK('Unit List'!Q2021), IF(ISBLANK('Unit List'!Q2021), "1", IF('Unit List'!Q2021='Unit List'!$P$5, 'Unit List'!$AO$5, IF('Unit List'!Q2021='Unit List'!$P$4, 'Unit List'!$AO$4, IF('Unit List'!Q2021='Unit List'!$P$7, 'Unit List'!Q2021 * 'Unit List'!$AO$7, 'Unit List'!Q2021)))), IF('Unit List'!Q2021='Unit List'!$P$5, 'Unit List'!$AO$5, IF('Unit List'!Q2021='Unit List'!$P$4, 'Unit List'!$AO$4, IF('Unit List'!Q2021='Unit List'!$P$7, 'Unit List'!Q2021 * 'Unit List'!$AO$7, 'Unit List'!Q2021)))), IF('Unit List'!AO2021='Unit List'!$P$5, 'Unit List'!$AO$5, IF('Unit List'!AO2021='Unit List'!$P$4, 'Unit List'!$AO$4, IF('Unit List'!AO2021='Unit List'!$P$7, 'Unit List'!AO2021 * 'Unit List'!$AO$7, 'Unit List'!AO2021)))), IF('Unit List'!Q2027='Unit List'!$P$5, 'Unit List'!$AO$5, IF('Unit List'!Q2027='Unit List'!$P$4, 'Unit List'!$AO$4, IF('Unit List'!Q2027='Unit List'!$P$7, 'Unit List'!Q2027 * 'Unit List'!$AO$7, 'Unit List'!Q2027)))), IF('Unit List'!Q2027='Unit List'!$P$5, 'Unit List'!$AO$5, IF('Unit List'!Q2027='Unit List'!$P$4, 'Unit List'!$AO$4, IF('Unit List'!Q2027='Unit List'!$P$7, 'Unit List'!Q2027 * 'Unit List'!$AO$7, 'Unit List'!Q2027)))), IF('Unit List'!AO2027='Unit List'!$P$5, 'Unit List'!$AO$5, IF('Unit List'!AO2027='Unit List'!$P$4, 'Unit List'!$AO$4, IF('Unit List'!AO2027='Unit List'!$P$7, 'Unit List'!AO2027 * 'Unit List'!$AO$7, 'Unit List'!AO2027)))), IF('Unit List'!Q2027='Unit List'!$P$5, 'Unit List'!$AO$5, IF('Unit List'!Q2027='Unit List'!$P$4, 'Unit List'!$AO$4, IF('Unit List'!Q2027='Unit List'!$P$7, 'Unit List'!Q2027 * 'Unit List'!$AO$7, 'Unit List'!Q2027)))), IF('Unit List'!Q2027='Unit List'!$P$5, 'Unit List'!$AO$5, IF('Unit List'!Q2027='Unit List'!$P$4, 'Unit List'!$AO$4, IF('Unit List'!Q2027='Unit List'!$P$7, 'Unit List'!Q2027 * 'Unit List'!$AO$7, 'Unit List'!Q2027)))), IF('Unit List'!AO2027='Unit List'!$P$5, 'Unit List'!$AO$5, IF('Unit List'!AO2027='Unit List'!$P$4, 'Unit List'!$AO$4, IF('Unit List'!AO2027='Unit List'!$P$7, 'Unit List'!AO2027 * 'Unit List'!$AO$7, 'Unit List'!AO2027)))), IF('Unit List'!Q2027='Unit List'!$P$5, 'Unit List'!$AO$5, IF('Unit List'!Q2027='Unit List'!$P$4, 'Unit List'!$AO$4, IF('Unit List'!Q2027='Unit List'!$P$7, 'Unit List'!Q2027 * 'Unit List'!$AO$7, 'Unit List'!Q2027)))), IF('Unit List'!Q2027='Unit List'!$P$5, 'Unit List'!$AO$5, IF('Unit List'!Q2027='Unit List'!$P$4, 'Unit List'!$AO$4, IF('Unit List'!Q2027='Unit List'!$P$7, 'Unit List'!Q2027 * 'Unit List'!$AO$7, 'Unit List'!Q2027)))), IF('Unit List'!AO2027='Unit List'!$P$5, 'Unit List'!$AO$5, IF('Unit List'!AO2027='Unit List'!$P$4, 'Unit List'!$AO$4, IF('Unit List'!AO2027='Unit List'!$P$7, 'Unit List'!AO2027 * 'Unit List'!$AO$7, 'Unit List'!AO2027)))),",",)</f>
        <v>3,</v>
      </c>
      <c r="I2147" t="str">
        <f>CONCATENATE(IF(ISBLANK('Unit List'!AP2027), IF(ISBLANK('Unit List'!R2027), IF(ISBLANK('Unit List'!R2027), IF(ISBLANK('Unit List'!AP2027), IF(ISBLANK('Unit List'!R2027), IF(ISBLANK('Unit List'!R2027), IF(ISBLANK('Unit List'!AP2027), IF(ISBLANK('Unit List'!R2027), IF(ISBLANK('Unit List'!R2027), IF(ISBLANK('Unit List'!AP2021), IF(ISBLANK('Unit List'!R2021), IF(ISBLANK('Unit List'!R2021), 'Unit List'!$AP$4, IF('Unit List'!R2021='Unit List'!$P$5, 'Unit List'!$AP$5, IF('Unit List'!R2021='Unit List'!$P$4, 'Unit List'!$AP$4, IF('Unit List'!R2021='Unit List'!$P$7, 'Unit List'!R2021 * 'Unit List'!$AP$7, 'Unit List'!R2021)))), IF('Unit List'!R2021='Unit List'!$P$5, 'Unit List'!$AP$5, IF('Unit List'!R2021='Unit List'!$P$4, 'Unit List'!$AP$4, IF('Unit List'!R2021='Unit List'!$P$7, 'Unit List'!R2021 * 'Unit List'!$AP$7, 'Unit List'!R2021)))), IF('Unit List'!AP2021='Unit List'!$P$5, 'Unit List'!$AP$5, IF('Unit List'!AP2021='Unit List'!$P$4, 'Unit List'!$AP$4, IF('Unit List'!AP2021='Unit List'!$P$7, 'Unit List'!AP2021 * 'Unit List'!$AP$7, 'Unit List'!AP2021)))), IF('Unit List'!R2027='Unit List'!$P$5, 'Unit List'!$AP$5, IF('Unit List'!R2027='Unit List'!$P$4, 'Unit List'!$AP$4, IF('Unit List'!R2027='Unit List'!$P$7, 'Unit List'!R2027 * 'Unit List'!$AP$7, 'Unit List'!R2027)))), IF('Unit List'!R2027='Unit List'!$P$5, 'Unit List'!$AP$5, IF('Unit List'!R2027='Unit List'!$P$4, 'Unit List'!$AP$4, IF('Unit List'!R2027='Unit List'!$P$7, 'Unit List'!R2027 * 'Unit List'!$AP$7, 'Unit List'!R2027)))), IF('Unit List'!AP2027='Unit List'!$P$5, 'Unit List'!$AP$5, IF('Unit List'!AP2027='Unit List'!$P$4, 'Unit List'!$AP$4, IF('Unit List'!AP2027='Unit List'!$P$7, 'Unit List'!AP2027 * 'Unit List'!$AP$7, 'Unit List'!AP2027)))), IF('Unit List'!R2027='Unit List'!$P$5, 'Unit List'!$AP$5, IF('Unit List'!R2027='Unit List'!$P$4, 'Unit List'!$AP$4, IF('Unit List'!R2027='Unit List'!$P$7, 'Unit List'!R2027 * 'Unit List'!$AP$7, 'Unit List'!R2027)))), IF('Unit List'!R2027='Unit List'!$P$5, 'Unit List'!$AP$5, IF('Unit List'!R2027='Unit List'!$P$4, 'Unit List'!$AP$4, IF('Unit List'!R2027='Unit List'!$P$7, 'Unit List'!R2027 * 'Unit List'!$AP$7, 'Unit List'!R2027)))), IF('Unit List'!AP2027='Unit List'!$P$5, 'Unit List'!$AP$5, IF('Unit List'!AP2027='Unit List'!$P$4, 'Unit List'!$AP$4, IF('Unit List'!AP2027='Unit List'!$P$7, 'Unit List'!AP2027 * 'Unit List'!$AP$7, 'Unit List'!AP2027)))), IF('Unit List'!R2027='Unit List'!$P$5, 'Unit List'!$AP$5, IF('Unit List'!R2027='Unit List'!$P$4, 'Unit List'!$AP$4, IF('Unit List'!R2027='Unit List'!$P$7, 'Unit List'!R2027 * 'Unit List'!$AP$7, 'Unit List'!R2027)))), IF('Unit List'!R2027='Unit List'!$P$5, 'Unit List'!$AP$5, IF('Unit List'!R2027='Unit List'!$P$4, 'Unit List'!$AP$4, IF('Unit List'!R2027='Unit List'!$P$7, 'Unit List'!R2027 * 'Unit List'!$AP$7, 'Unit List'!R2027)))), IF('Unit List'!AP2027='Unit List'!$P$5, 'Unit List'!$AP$5, IF('Unit List'!AP2027='Unit List'!$P$4, 'Unit List'!$AP$4, IF('Unit List'!AP2027='Unit List'!$P$7, 'Unit List'!AP2027 * 'Unit List'!$AP$7, 'Unit List'!AP2027)))),",",)</f>
        <v>,</v>
      </c>
      <c r="J2147" t="str">
        <f>CONCATENATE("'",IF(ISBLANK('Unit List'!AQ2027), IF(ISBLANK('Unit List'!S2027), IF(ISBLANK('Unit List'!S2027), IF(ISBLANK('Unit List'!AQ2027), IF(ISBLANK('Unit List'!S2027), IF(ISBLANK('Unit List'!S2027), IF(ISBLANK('Unit List'!AQ2027), IF(ISBLANK('Unit List'!S2027), IF(ISBLANK('Unit List'!S2027),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List'!S2027='Unit List'!$P$5, 'Unit List'!$AQ$5, IF('Unit List'!S2027='Unit List'!$P$4, 'Unit List'!$AQ$4, 'Unit List'!S2027))), IF('Unit List'!S2027='Unit List'!$P$5, 'Unit List'!$AQ$5, IF('Unit List'!S2027='Unit List'!$P$4, 'Unit List'!$AQ$4, 'Unit List'!S2027))), IF('Unit List'!AQ2027='Unit List'!$P$5, 'Unit List'!$AQ$5, IF('Unit List'!AQ2027='Unit List'!$P$4, 'Unit List'!$AQ$4, 'Unit List'!AQ2027))), IF('Unit List'!S2027='Unit List'!$P$5, 'Unit List'!$AQ$5, IF('Unit List'!S2027='Unit List'!$P$4, 'Unit List'!$AQ$4, 'Unit List'!S2027))), IF('Unit List'!S2027='Unit List'!$P$5, 'Unit List'!$AQ$5, IF('Unit List'!S2027='Unit List'!$P$4, 'Unit List'!$AQ$4, 'Unit List'!S2027))), IF('Unit List'!AQ2027='Unit List'!$P$5, 'Unit List'!$AQ$5, IF('Unit List'!AQ2027='Unit List'!$P$4, 'Unit List'!$AQ$4, 'Unit List'!AQ2027))), IF('Unit List'!S2027='Unit List'!$P$5, 'Unit List'!$AQ$5, IF('Unit List'!S2027='Unit List'!$P$4, 'Unit List'!$AQ$4, 'Unit List'!S2027))), IF('Unit List'!S2027='Unit List'!$P$5, 'Unit List'!$AQ$5, IF('Unit List'!S2027='Unit List'!$P$4, 'Unit List'!$AQ$4, 'Unit List'!S2027))), IF('Unit List'!AQ2027='Unit List'!$P$5, 'Unit List'!$AQ$5, IF('Unit List'!AQ2027='Unit List'!$P$4, 'Unit List'!$AQ$4, 'Unit List'!AQ2027))),"'),",)</f>
        <v>'Pikeman'),</v>
      </c>
    </row>
    <row r="2148" spans="1:10" x14ac:dyDescent="0.25">
      <c r="A2148" t="s">
        <v>2713</v>
      </c>
      <c r="B2148" t="str">
        <f>CONCATENATE("'_",'Unit List'!C2028,"',",)</f>
        <v>'_GERMANY',</v>
      </c>
      <c r="C2148" t="str">
        <f>"'',"</f>
        <v>'',</v>
      </c>
      <c r="D2148" t="str">
        <f>CONCATENATE("'",'Unit List'!E2028,"',",)</f>
        <v>'2HANDER_ED',</v>
      </c>
      <c r="E2148" t="str">
        <f>CONCATENATE("'",'Unit List'!F2028,"',",)</f>
        <v>'2HANDER_ED',</v>
      </c>
      <c r="F2148" t="str">
        <f>CONCATENATE("'_",'Unit List'!G2028,"',",)</f>
        <v>'_V2',</v>
      </c>
      <c r="G2148" t="str">
        <f>CONCATENATE("'",'Unit List'!H2028,"',",)</f>
        <v>'dopp_b',</v>
      </c>
      <c r="H2148" t="str">
        <f>CONCATENATE(IF(ISBLANK('Unit List'!AO2028), IF(ISBLANK('Unit List'!Q2028), IF(ISBLANK('Unit List'!Q2028), IF(ISBLANK('Unit List'!AO2028), IF(ISBLANK('Unit List'!Q2028), IF(ISBLANK('Unit List'!Q2028), IF(ISBLANK('Unit List'!AO2028), IF(ISBLANK('Unit List'!Q2028), IF(ISBLANK('Unit List'!Q2028), IF(ISBLANK('Unit List'!AO2021), IF(ISBLANK('Unit List'!Q2021), IF(ISBLANK('Unit List'!Q2021), "1", IF('Unit List'!Q2021='Unit List'!$P$5, 'Unit List'!$AO$5, IF('Unit List'!Q2021='Unit List'!$P$4, 'Unit List'!$AO$4, IF('Unit List'!Q2021='Unit List'!$P$7, 'Unit List'!Q2021 * 'Unit List'!$AO$7, 'Unit List'!Q2021)))), IF('Unit List'!Q2021='Unit List'!$P$5, 'Unit List'!$AO$5, IF('Unit List'!Q2021='Unit List'!$P$4, 'Unit List'!$AO$4, IF('Unit List'!Q2021='Unit List'!$P$7, 'Unit List'!Q2021 * 'Unit List'!$AO$7, 'Unit List'!Q2021)))), IF('Unit List'!AO2021='Unit List'!$P$5, 'Unit List'!$AO$5, IF('Unit List'!AO2021='Unit List'!$P$4, 'Unit List'!$AO$4, IF('Unit List'!AO2021='Unit List'!$P$7, 'Unit List'!AO2021 * 'Unit List'!$AO$7, 'Unit List'!AO2021)))), IF('Unit List'!Q2028='Unit List'!$P$5, 'Unit List'!$AO$5, IF('Unit List'!Q2028='Unit List'!$P$4, 'Unit List'!$AO$4, IF('Unit List'!Q2028='Unit List'!$P$7, 'Unit List'!Q2028 * 'Unit List'!$AO$7, 'Unit List'!Q2028)))), IF('Unit List'!Q2028='Unit List'!$P$5, 'Unit List'!$AO$5, IF('Unit List'!Q2028='Unit List'!$P$4, 'Unit List'!$AO$4, IF('Unit List'!Q2028='Unit List'!$P$7, 'Unit List'!Q2028 * 'Unit List'!$AO$7, 'Unit List'!Q2028)))), IF('Unit List'!AO2028='Unit List'!$P$5, 'Unit List'!$AO$5, IF('Unit List'!AO2028='Unit List'!$P$4, 'Unit List'!$AO$4, IF('Unit List'!AO2028='Unit List'!$P$7, 'Unit List'!AO2028 * 'Unit List'!$AO$7, 'Unit List'!AO2028)))), IF('Unit List'!Q2028='Unit List'!$P$5, 'Unit List'!$AO$5, IF('Unit List'!Q2028='Unit List'!$P$4, 'Unit List'!$AO$4, IF('Unit List'!Q2028='Unit List'!$P$7, 'Unit List'!Q2028 * 'Unit List'!$AO$7, 'Unit List'!Q2028)))), IF('Unit List'!Q2028='Unit List'!$P$5, 'Unit List'!$AO$5, IF('Unit List'!Q2028='Unit List'!$P$4, 'Unit List'!$AO$4, IF('Unit List'!Q2028='Unit List'!$P$7, 'Unit List'!Q2028 * 'Unit List'!$AO$7, 'Unit List'!Q2028)))), IF('Unit List'!AO2028='Unit List'!$P$5, 'Unit List'!$AO$5, IF('Unit List'!AO2028='Unit List'!$P$4, 'Unit List'!$AO$4, IF('Unit List'!AO2028='Unit List'!$P$7, 'Unit List'!AO2028 * 'Unit List'!$AO$7, 'Unit List'!AO2028)))), IF('Unit List'!Q2028='Unit List'!$P$5, 'Unit List'!$AO$5, IF('Unit List'!Q2028='Unit List'!$P$4, 'Unit List'!$AO$4, IF('Unit List'!Q2028='Unit List'!$P$7, 'Unit List'!Q2028 * 'Unit List'!$AO$7, 'Unit List'!Q2028)))), IF('Unit List'!Q2028='Unit List'!$P$5, 'Unit List'!$AO$5, IF('Unit List'!Q2028='Unit List'!$P$4, 'Unit List'!$AO$4, IF('Unit List'!Q2028='Unit List'!$P$7, 'Unit List'!Q2028 * 'Unit List'!$AO$7, 'Unit List'!Q2028)))), IF('Unit List'!AO2028='Unit List'!$P$5, 'Unit List'!$AO$5, IF('Unit List'!AO2028='Unit List'!$P$4, 'Unit List'!$AO$4, IF('Unit List'!AO2028='Unit List'!$P$7, 'Unit List'!AO2028 * 'Unit List'!$AO$7, 'Unit List'!AO2028)))),",",)</f>
        <v>2,</v>
      </c>
      <c r="I2148" t="str">
        <f>CONCATENATE(IF(ISBLANK('Unit List'!AP2028), IF(ISBLANK('Unit List'!R2028), IF(ISBLANK('Unit List'!R2028), IF(ISBLANK('Unit List'!AP2028), IF(ISBLANK('Unit List'!R2028), IF(ISBLANK('Unit List'!R2028), IF(ISBLANK('Unit List'!AP2028), IF(ISBLANK('Unit List'!R2028), IF(ISBLANK('Unit List'!R2028), IF(ISBLANK('Unit List'!AP2021), IF(ISBLANK('Unit List'!R2021), IF(ISBLANK('Unit List'!R2021), 'Unit List'!$AP$4, IF('Unit List'!R2021='Unit List'!$P$5, 'Unit List'!$AP$5, IF('Unit List'!R2021='Unit List'!$P$4, 'Unit List'!$AP$4, IF('Unit List'!R2021='Unit List'!$P$7, 'Unit List'!R2021 * 'Unit List'!$AP$7, 'Unit List'!R2021)))), IF('Unit List'!R2021='Unit List'!$P$5, 'Unit List'!$AP$5, IF('Unit List'!R2021='Unit List'!$P$4, 'Unit List'!$AP$4, IF('Unit List'!R2021='Unit List'!$P$7, 'Unit List'!R2021 * 'Unit List'!$AP$7, 'Unit List'!R2021)))), IF('Unit List'!AP2021='Unit List'!$P$5, 'Unit List'!$AP$5, IF('Unit List'!AP2021='Unit List'!$P$4, 'Unit List'!$AP$4, IF('Unit List'!AP2021='Unit List'!$P$7, 'Unit List'!AP2021 * 'Unit List'!$AP$7, 'Unit List'!AP2021)))), IF('Unit List'!R2028='Unit List'!$P$5, 'Unit List'!$AP$5, IF('Unit List'!R2028='Unit List'!$P$4, 'Unit List'!$AP$4, IF('Unit List'!R2028='Unit List'!$P$7, 'Unit List'!R2028 * 'Unit List'!$AP$7, 'Unit List'!R2028)))), IF('Unit List'!R2028='Unit List'!$P$5, 'Unit List'!$AP$5, IF('Unit List'!R2028='Unit List'!$P$4, 'Unit List'!$AP$4, IF('Unit List'!R2028='Unit List'!$P$7, 'Unit List'!R2028 * 'Unit List'!$AP$7, 'Unit List'!R2028)))), IF('Unit List'!AP2028='Unit List'!$P$5, 'Unit List'!$AP$5, IF('Unit List'!AP2028='Unit List'!$P$4, 'Unit List'!$AP$4, IF('Unit List'!AP2028='Unit List'!$P$7, 'Unit List'!AP2028 * 'Unit List'!$AP$7, 'Unit List'!AP2028)))), IF('Unit List'!R2028='Unit List'!$P$5, 'Unit List'!$AP$5, IF('Unit List'!R2028='Unit List'!$P$4, 'Unit List'!$AP$4, IF('Unit List'!R2028='Unit List'!$P$7, 'Unit List'!R2028 * 'Unit List'!$AP$7, 'Unit List'!R2028)))), IF('Unit List'!R2028='Unit List'!$P$5, 'Unit List'!$AP$5, IF('Unit List'!R2028='Unit List'!$P$4, 'Unit List'!$AP$4, IF('Unit List'!R2028='Unit List'!$P$7, 'Unit List'!R2028 * 'Unit List'!$AP$7, 'Unit List'!R2028)))), IF('Unit List'!AP2028='Unit List'!$P$5, 'Unit List'!$AP$5, IF('Unit List'!AP2028='Unit List'!$P$4, 'Unit List'!$AP$4, IF('Unit List'!AP2028='Unit List'!$P$7, 'Unit List'!AP2028 * 'Unit List'!$AP$7, 'Unit List'!AP2028)))), IF('Unit List'!R2028='Unit List'!$P$5, 'Unit List'!$AP$5, IF('Unit List'!R2028='Unit List'!$P$4, 'Unit List'!$AP$4, IF('Unit List'!R2028='Unit List'!$P$7, 'Unit List'!R2028 * 'Unit List'!$AP$7, 'Unit List'!R2028)))), IF('Unit List'!R2028='Unit List'!$P$5, 'Unit List'!$AP$5, IF('Unit List'!R2028='Unit List'!$P$4, 'Unit List'!$AP$4, IF('Unit List'!R2028='Unit List'!$P$7, 'Unit List'!R2028 * 'Unit List'!$AP$7, 'Unit List'!R2028)))), IF('Unit List'!AP2028='Unit List'!$P$5, 'Unit List'!$AP$5, IF('Unit List'!AP2028='Unit List'!$P$4, 'Unit List'!$AP$4, IF('Unit List'!AP2028='Unit List'!$P$7, 'Unit List'!AP2028 * 'Unit List'!$AP$7, 'Unit List'!AP2028)))),",",)</f>
        <v>,</v>
      </c>
      <c r="J2148" t="str">
        <f>CONCATENATE("'",IF(ISBLANK('Unit List'!AQ2028), IF(ISBLANK('Unit List'!S2028), IF(ISBLANK('Unit List'!S2028), IF(ISBLANK('Unit List'!AQ2028), IF(ISBLANK('Unit List'!S2028), IF(ISBLANK('Unit List'!S2028), IF(ISBLANK('Unit List'!AQ2028), IF(ISBLANK('Unit List'!S2028), IF(ISBLANK('Unit List'!S2028),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List'!S2028='Unit List'!$P$5, 'Unit List'!$AQ$5, IF('Unit List'!S2028='Unit List'!$P$4, 'Unit List'!$AQ$4, 'Unit List'!S2028))), IF('Unit List'!S2028='Unit List'!$P$5, 'Unit List'!$AQ$5, IF('Unit List'!S2028='Unit List'!$P$4, 'Unit List'!$AQ$4, 'Unit List'!S2028))), IF('Unit List'!AQ2028='Unit List'!$P$5, 'Unit List'!$AQ$5, IF('Unit List'!AQ2028='Unit List'!$P$4, 'Unit List'!$AQ$4, 'Unit List'!AQ2028))), IF('Unit List'!S2028='Unit List'!$P$5, 'Unit List'!$AQ$5, IF('Unit List'!S2028='Unit List'!$P$4, 'Unit List'!$AQ$4, 'Unit List'!S2028))), IF('Unit List'!S2028='Unit List'!$P$5, 'Unit List'!$AQ$5, IF('Unit List'!S2028='Unit List'!$P$4, 'Unit List'!$AQ$4, 'Unit List'!S2028))), IF('Unit List'!AQ2028='Unit List'!$P$5, 'Unit List'!$AQ$5, IF('Unit List'!AQ2028='Unit List'!$P$4, 'Unit List'!$AQ$4, 'Unit List'!AQ2028))), IF('Unit List'!S2028='Unit List'!$P$5, 'Unit List'!$AQ$5, IF('Unit List'!S2028='Unit List'!$P$4, 'Unit List'!$AQ$4, 'Unit List'!S2028))), IF('Unit List'!S2028='Unit List'!$P$5, 'Unit List'!$AQ$5, IF('Unit List'!S2028='Unit List'!$P$4, 'Unit List'!$AQ$4, 'Unit List'!S2028))), IF('Unit List'!AQ2028='Unit List'!$P$5, 'Unit List'!$AQ$5, IF('Unit List'!AQ2028='Unit List'!$P$4, 'Unit List'!$AQ$4, 'Unit List'!AQ2028))),"'),",)</f>
        <v>'Pikeman'),</v>
      </c>
    </row>
    <row r="2149" spans="1:10" x14ac:dyDescent="0.25">
      <c r="A2149" t="s">
        <v>2713</v>
      </c>
      <c r="B2149" t="str">
        <f>CONCATENATE("'_",'Unit List'!C2029,"',",)</f>
        <v>'_NETHERLANDS',</v>
      </c>
      <c r="C2149" t="str">
        <f>CONCATENATE("'_",'Unit List'!D2029,"',",)</f>
        <v>'_GERMANY',</v>
      </c>
      <c r="D2149" t="str">
        <f>CONCATENATE("'",'Unit List'!E2029,"',",)</f>
        <v>'2HANDER_ED',</v>
      </c>
      <c r="E2149" t="str">
        <f>CONCATENATE("'",'Unit List'!F2029,"',",)</f>
        <v>'2HANDER_ED',</v>
      </c>
      <c r="F2149" t="str">
        <f>"'',"</f>
        <v>'',</v>
      </c>
      <c r="G2149" t="str">
        <f>CONCATENATE("'",'Unit List'!H2025,"',",)</f>
        <v>'dopp_a',</v>
      </c>
      <c r="H2149" t="str">
        <f>CONCATENATE(IF(ISBLANK('Unit List'!AO2029), IF(ISBLANK('Unit List'!Q2029), IF(ISBLANK('Unit List'!Q2029), IF(ISBLANK('Unit List'!AO2025), IF(ISBLANK('Unit List'!Q2025), IF(ISBLANK('Unit List'!Q2025), IF(ISBLANK('Unit List'!AO2025), IF(ISBLANK('Unit List'!Q2025), IF(ISBLANK('Unit List'!Q2025), IF(ISBLANK('Unit List'!AO2021), IF(ISBLANK('Unit List'!Q2021), IF(ISBLANK('Unit List'!Q2021), "1", IF('Unit List'!Q2021='Unit List'!$P$5, 'Unit List'!$AO$5, IF('Unit List'!Q2021='Unit List'!$P$4, 'Unit List'!$AO$4, IF('Unit List'!Q2021='Unit List'!$P$7, 'Unit List'!Q2021 * 'Unit List'!$AO$7, 'Unit List'!Q2021)))), IF('Unit List'!Q2021='Unit List'!$P$5, 'Unit List'!$AO$5, IF('Unit List'!Q2021='Unit List'!$P$4, 'Unit List'!$AO$4, IF('Unit List'!Q2021='Unit List'!$P$7, 'Unit List'!Q2021 * 'Unit List'!$AO$7, 'Unit List'!Q2021)))), IF('Unit List'!AO2021='Unit List'!$P$5, 'Unit List'!$AO$5, IF('Unit List'!AO2021='Unit List'!$P$4, 'Unit List'!$AO$4, IF('Unit List'!AO2021='Unit List'!$P$7, 'Unit List'!AO2021 * 'Unit List'!$AO$7, 'Unit List'!AO2021)))), IF('Unit List'!Q2025='Unit List'!$P$5, 'Unit List'!$AO$5, IF('Unit List'!Q2025='Unit List'!$P$4, 'Unit List'!$AO$4, IF('Unit List'!Q2025='Unit List'!$P$7, 'Unit List'!Q2025 * 'Unit List'!$AO$7, 'Unit List'!Q2025)))), IF('Unit List'!Q2025='Unit List'!$P$5, 'Unit List'!$AO$5, IF('Unit List'!Q2025='Unit List'!$P$4, 'Unit List'!$AO$4, IF('Unit List'!Q2025='Unit List'!$P$7, 'Unit List'!Q2025 * 'Unit List'!$AO$7, 'Unit List'!Q2025)))), IF('Unit List'!AO2025='Unit List'!$P$5, 'Unit List'!$AO$5, IF('Unit List'!AO2025='Unit List'!$P$4, 'Unit List'!$AO$4, IF('Unit List'!AO2025='Unit List'!$P$7, 'Unit List'!AO2025 * 'Unit List'!$AO$7, 'Unit List'!AO2025)))), IF('Unit List'!Q2025='Unit List'!$P$5, 'Unit List'!$AO$5, IF('Unit List'!Q2025='Unit List'!$P$4, 'Unit List'!$AO$4, IF('Unit List'!Q2025='Unit List'!$P$7, 'Unit List'!Q2025 * 'Unit List'!$AO$7, 'Unit List'!Q2025)))), IF('Unit List'!Q2025='Unit List'!$P$5, 'Unit List'!$AO$5, IF('Unit List'!Q2025='Unit List'!$P$4, 'Unit List'!$AO$4, IF('Unit List'!Q2025='Unit List'!$P$7, 'Unit List'!Q2025 * 'Unit List'!$AO$7, 'Unit List'!Q2025)))), IF('Unit List'!AO2025='Unit List'!$P$5, 'Unit List'!$AO$5, IF('Unit List'!AO2025='Unit List'!$P$4, 'Unit List'!$AO$4, IF('Unit List'!AO2025='Unit List'!$P$7, 'Unit List'!AO2025 * 'Unit List'!$AO$7, 'Unit List'!AO2025)))), IF('Unit List'!Q2029='Unit List'!$P$5, 'Unit List'!$AO$5, IF('Unit List'!Q2029='Unit List'!$P$4, 'Unit List'!$AO$4, IF('Unit List'!Q2029='Unit List'!$P$7, 'Unit List'!Q2029 * 'Unit List'!$AO$7, 'Unit List'!Q2029)))), IF('Unit List'!Q2029='Unit List'!$P$5, 'Unit List'!$AO$5, IF('Unit List'!Q2029='Unit List'!$P$4, 'Unit List'!$AO$4, IF('Unit List'!Q2029='Unit List'!$P$7, 'Unit List'!Q2029 * 'Unit List'!$AO$7, 'Unit List'!Q2029)))), IF('Unit List'!AO2029='Unit List'!$P$5, 'Unit List'!$AO$5, IF('Unit List'!AO2029='Unit List'!$P$4, 'Unit List'!$AO$4, IF('Unit List'!AO2029='Unit List'!$P$7, 'Unit List'!AO2029 * 'Unit List'!$AO$7, 'Unit List'!AO2029)))),",",)</f>
        <v>3,</v>
      </c>
      <c r="I2149" t="str">
        <f>CONCATENATE(IF(ISBLANK('Unit List'!AP2029), IF(ISBLANK('Unit List'!R2029), IF(ISBLANK('Unit List'!R2029), IF(ISBLANK('Unit List'!AP2025), IF(ISBLANK('Unit List'!R2025), IF(ISBLANK('Unit List'!R2025), IF(ISBLANK('Unit List'!AP2025), IF(ISBLANK('Unit List'!R2025), IF(ISBLANK('Unit List'!R2025), IF(ISBLANK('Unit List'!AP2021), IF(ISBLANK('Unit List'!R2021), IF(ISBLANK('Unit List'!R2021), 'Unit List'!$AP$4, IF('Unit List'!R2021='Unit List'!$P$5, 'Unit List'!$AP$5, IF('Unit List'!R2021='Unit List'!$P$4, 'Unit List'!$AP$4, IF('Unit List'!R2021='Unit List'!$P$7, 'Unit List'!R2021 * 'Unit List'!$AP$7, 'Unit List'!R2021)))), IF('Unit List'!R2021='Unit List'!$P$5, 'Unit List'!$AP$5, IF('Unit List'!R2021='Unit List'!$P$4, 'Unit List'!$AP$4, IF('Unit List'!R2021='Unit List'!$P$7, 'Unit List'!R2021 * 'Unit List'!$AP$7, 'Unit List'!R2021)))), IF('Unit List'!AP2021='Unit List'!$P$5, 'Unit List'!$AP$5, IF('Unit List'!AP2021='Unit List'!$P$4, 'Unit List'!$AP$4, IF('Unit List'!AP2021='Unit List'!$P$7, 'Unit List'!AP2021 * 'Unit List'!$AP$7, 'Unit List'!AP2021)))), IF('Unit List'!R2025='Unit List'!$P$5, 'Unit List'!$AP$5, IF('Unit List'!R2025='Unit List'!$P$4, 'Unit List'!$AP$4, IF('Unit List'!R2025='Unit List'!$P$7, 'Unit List'!R2025 * 'Unit List'!$AP$7, 'Unit List'!R2025)))), IF('Unit List'!R2025='Unit List'!$P$5, 'Unit List'!$AP$5, IF('Unit List'!R2025='Unit List'!$P$4, 'Unit List'!$AP$4, IF('Unit List'!R2025='Unit List'!$P$7, 'Unit List'!R2025 * 'Unit List'!$AP$7, 'Unit List'!R2025)))), IF('Unit List'!AP2025='Unit List'!$P$5, 'Unit List'!$AP$5, IF('Unit List'!AP2025='Unit List'!$P$4, 'Unit List'!$AP$4, IF('Unit List'!AP2025='Unit List'!$P$7, 'Unit List'!AP2025 * 'Unit List'!$AP$7, 'Unit List'!AP2025)))), IF('Unit List'!R2025='Unit List'!$P$5, 'Unit List'!$AP$5, IF('Unit List'!R2025='Unit List'!$P$4, 'Unit List'!$AP$4, IF('Unit List'!R2025='Unit List'!$P$7, 'Unit List'!R2025 * 'Unit List'!$AP$7, 'Unit List'!R2025)))), IF('Unit List'!R2025='Unit List'!$P$5, 'Unit List'!$AP$5, IF('Unit List'!R2025='Unit List'!$P$4, 'Unit List'!$AP$4, IF('Unit List'!R2025='Unit List'!$P$7, 'Unit List'!R2025 * 'Unit List'!$AP$7, 'Unit List'!R2025)))), IF('Unit List'!AP2025='Unit List'!$P$5, 'Unit List'!$AP$5, IF('Unit List'!AP2025='Unit List'!$P$4, 'Unit List'!$AP$4, IF('Unit List'!AP2025='Unit List'!$P$7, 'Unit List'!AP2025 * 'Unit List'!$AP$7, 'Unit List'!AP2025)))), IF('Unit List'!R2029='Unit List'!$P$5, 'Unit List'!$AP$5, IF('Unit List'!R2029='Unit List'!$P$4, 'Unit List'!$AP$4, IF('Unit List'!R2029='Unit List'!$P$7, 'Unit List'!R2029 * 'Unit List'!$AP$7, 'Unit List'!R2029)))), IF('Unit List'!R2029='Unit List'!$P$5, 'Unit List'!$AP$5, IF('Unit List'!R2029='Unit List'!$P$4, 'Unit List'!$AP$4, IF('Unit List'!R2029='Unit List'!$P$7, 'Unit List'!R2029 * 'Unit List'!$AP$7, 'Unit List'!R2029)))), IF('Unit List'!AP2029='Unit List'!$P$5, 'Unit List'!$AP$5, IF('Unit List'!AP2029='Unit List'!$P$4, 'Unit List'!$AP$4, IF('Unit List'!AP2029='Unit List'!$P$7, 'Unit List'!AP2029 * 'Unit List'!$AP$7, 'Unit List'!AP2029)))),",",)</f>
        <v>,</v>
      </c>
      <c r="J2149" t="str">
        <f>CONCATENATE("'",IF(ISBLANK('Unit List'!AQ2029), IF(ISBLANK('Unit List'!S2029), IF(ISBLANK('Unit List'!S2029), IF(ISBLANK('Unit List'!AQ2025), IF(ISBLANK('Unit List'!S2025), IF(ISBLANK('Unit List'!S2025), IF(ISBLANK('Unit List'!AQ2025), IF(ISBLANK('Unit List'!S2025), IF(ISBLANK('Unit List'!S2025),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List'!S2029='Unit List'!$P$5, 'Unit List'!$AQ$5, IF('Unit List'!S2029='Unit List'!$P$4, 'Unit List'!$AQ$4, 'Unit List'!S2029))), IF('Unit List'!S2029='Unit List'!$P$5, 'Unit List'!$AQ$5, IF('Unit List'!S2029='Unit List'!$P$4, 'Unit List'!$AQ$4, 'Unit List'!S2029))), IF('Unit List'!AQ2029='Unit List'!$P$5, 'Unit List'!$AQ$5, IF('Unit List'!AQ2029='Unit List'!$P$4, 'Unit List'!$AQ$4, 'Unit List'!AQ2029))),"'),",)</f>
        <v>'Pikeman'),</v>
      </c>
    </row>
    <row r="2150" spans="1:10" x14ac:dyDescent="0.25">
      <c r="A2150" t="s">
        <v>2713</v>
      </c>
      <c r="B2150" t="str">
        <f>CONCATENATE("'_",'Unit List'!C2029,"',",)</f>
        <v>'_NETHERLANDS',</v>
      </c>
      <c r="C2150" t="str">
        <f>CONCATENATE("'_",'Unit List'!D2029,"',",)</f>
        <v>'_GERMANY',</v>
      </c>
      <c r="D2150" t="str">
        <f>CONCATENATE("'",'Unit List'!E2029,"',",)</f>
        <v>'2HANDER_ED',</v>
      </c>
      <c r="E2150" t="str">
        <f>CONCATENATE("'",'Unit List'!F2029,"',",)</f>
        <v>'2HANDER_ED',</v>
      </c>
      <c r="F2150" t="str">
        <f>CONCATENATE("'_",'Unit List'!G2026,"',",)</f>
        <v>'_V2',</v>
      </c>
      <c r="G2150" t="str">
        <f>CONCATENATE("'",'Unit List'!H2026,"',",)</f>
        <v>'dopp_b',</v>
      </c>
      <c r="H2150" t="str">
        <f>CONCATENATE(IF(ISBLANK('Unit List'!AO2029), IF(ISBLANK('Unit List'!Q2029), IF(ISBLANK('Unit List'!Q2029), IF(ISBLANK('Unit List'!AO2026), IF(ISBLANK('Unit List'!Q2026), IF(ISBLANK('Unit List'!Q2026), IF(ISBLANK('Unit List'!AO2026), IF(ISBLANK('Unit List'!Q2026), IF(ISBLANK('Unit List'!Q2026), IF(ISBLANK('Unit List'!AO2022), IF(ISBLANK('Unit List'!Q2022), IF(ISBLANK('Unit List'!Q2022), "1", IF('Unit List'!Q2022='Unit List'!$P$5, 'Unit List'!$AO$5, IF('Unit List'!Q2022='Unit List'!$P$4, 'Unit List'!$AO$4, IF('Unit List'!Q2022='Unit List'!$P$7, 'Unit List'!Q2022 * 'Unit List'!$AO$7, 'Unit List'!Q2022)))), IF('Unit List'!Q2022='Unit List'!$P$5, 'Unit List'!$AO$5, IF('Unit List'!Q2022='Unit List'!$P$4, 'Unit List'!$AO$4, IF('Unit List'!Q2022='Unit List'!$P$7, 'Unit List'!Q2022 * 'Unit List'!$AO$7, 'Unit List'!Q2022)))), IF('Unit List'!AO2022='Unit List'!$P$5, 'Unit List'!$AO$5, IF('Unit List'!AO2022='Unit List'!$P$4, 'Unit List'!$AO$4, IF('Unit List'!AO2022='Unit List'!$P$7, 'Unit List'!AO2022 * 'Unit List'!$AO$7, 'Unit List'!AO2022)))), IF('Unit List'!Q2026='Unit List'!$P$5, 'Unit List'!$AO$5, IF('Unit List'!Q2026='Unit List'!$P$4, 'Unit List'!$AO$4, IF('Unit List'!Q2026='Unit List'!$P$7, 'Unit List'!Q2026 * 'Unit List'!$AO$7, 'Unit List'!Q2026)))), IF('Unit List'!Q2026='Unit List'!$P$5, 'Unit List'!$AO$5, IF('Unit List'!Q2026='Unit List'!$P$4, 'Unit List'!$AO$4, IF('Unit List'!Q2026='Unit List'!$P$7, 'Unit List'!Q2026 * 'Unit List'!$AO$7, 'Unit List'!Q2026)))), IF('Unit List'!AO2026='Unit List'!$P$5, 'Unit List'!$AO$5, IF('Unit List'!AO2026='Unit List'!$P$4, 'Unit List'!$AO$4, IF('Unit List'!AO2026='Unit List'!$P$7, 'Unit List'!AO2026 * 'Unit List'!$AO$7, 'Unit List'!AO2026)))), IF('Unit List'!Q2026='Unit List'!$P$5, 'Unit List'!$AO$5, IF('Unit List'!Q2026='Unit List'!$P$4, 'Unit List'!$AO$4, IF('Unit List'!Q2026='Unit List'!$P$7, 'Unit List'!Q2026 * 'Unit List'!$AO$7, 'Unit List'!Q2026)))), IF('Unit List'!Q2026='Unit List'!$P$5, 'Unit List'!$AO$5, IF('Unit List'!Q2026='Unit List'!$P$4, 'Unit List'!$AO$4, IF('Unit List'!Q2026='Unit List'!$P$7, 'Unit List'!Q2026 * 'Unit List'!$AO$7, 'Unit List'!Q2026)))), IF('Unit List'!AO2026='Unit List'!$P$5, 'Unit List'!$AO$5, IF('Unit List'!AO2026='Unit List'!$P$4, 'Unit List'!$AO$4, IF('Unit List'!AO2026='Unit List'!$P$7, 'Unit List'!AO2026 * 'Unit List'!$AO$7, 'Unit List'!AO2026)))), IF('Unit List'!Q2029='Unit List'!$P$5, 'Unit List'!$AO$5, IF('Unit List'!Q2029='Unit List'!$P$4, 'Unit List'!$AO$4, IF('Unit List'!Q2029='Unit List'!$P$7, 'Unit List'!Q2029 * 'Unit List'!$AO$7, 'Unit List'!Q2029)))), IF('Unit List'!Q2029='Unit List'!$P$5, 'Unit List'!$AO$5, IF('Unit List'!Q2029='Unit List'!$P$4, 'Unit List'!$AO$4, IF('Unit List'!Q2029='Unit List'!$P$7, 'Unit List'!Q2029 * 'Unit List'!$AO$7, 'Unit List'!Q2029)))), IF('Unit List'!AO2029='Unit List'!$P$5, 'Unit List'!$AO$5, IF('Unit List'!AO2029='Unit List'!$P$4, 'Unit List'!$AO$4, IF('Unit List'!AO2029='Unit List'!$P$7, 'Unit List'!AO2029 * 'Unit List'!$AO$7, 'Unit List'!AO2029)))),",",)</f>
        <v>4,</v>
      </c>
      <c r="I2150" t="str">
        <f>CONCATENATE(IF(ISBLANK('Unit List'!AP2029), IF(ISBLANK('Unit List'!R2029), IF(ISBLANK('Unit List'!R2029), IF(ISBLANK('Unit List'!AP2026), IF(ISBLANK('Unit List'!R2026), IF(ISBLANK('Unit List'!R2026), IF(ISBLANK('Unit List'!AP2026), IF(ISBLANK('Unit List'!R2026), IF(ISBLANK('Unit List'!R2026), IF(ISBLANK('Unit List'!AP2022), IF(ISBLANK('Unit List'!R2022), IF(ISBLANK('Unit List'!R2022), 'Unit List'!$AP$4, IF('Unit List'!R2022='Unit List'!$P$5, 'Unit List'!$AP$5, IF('Unit List'!R2022='Unit List'!$P$4, 'Unit List'!$AP$4, IF('Unit List'!R2022='Unit List'!$P$7, 'Unit List'!R2022 * 'Unit List'!$AP$7, 'Unit List'!R2022)))), IF('Unit List'!R2022='Unit List'!$P$5, 'Unit List'!$AP$5, IF('Unit List'!R2022='Unit List'!$P$4, 'Unit List'!$AP$4, IF('Unit List'!R2022='Unit List'!$P$7, 'Unit List'!R2022 * 'Unit List'!$AP$7, 'Unit List'!R2022)))), IF('Unit List'!AP2022='Unit List'!$P$5, 'Unit List'!$AP$5, IF('Unit List'!AP2022='Unit List'!$P$4, 'Unit List'!$AP$4, IF('Unit List'!AP2022='Unit List'!$P$7, 'Unit List'!AP2022 * 'Unit List'!$AP$7, 'Unit List'!AP2022)))), IF('Unit List'!R2026='Unit List'!$P$5, 'Unit List'!$AP$5, IF('Unit List'!R2026='Unit List'!$P$4, 'Unit List'!$AP$4, IF('Unit List'!R2026='Unit List'!$P$7, 'Unit List'!R2026 * 'Unit List'!$AP$7, 'Unit List'!R2026)))), IF('Unit List'!R2026='Unit List'!$P$5, 'Unit List'!$AP$5, IF('Unit List'!R2026='Unit List'!$P$4, 'Unit List'!$AP$4, IF('Unit List'!R2026='Unit List'!$P$7, 'Unit List'!R2026 * 'Unit List'!$AP$7, 'Unit List'!R2026)))), IF('Unit List'!AP2026='Unit List'!$P$5, 'Unit List'!$AP$5, IF('Unit List'!AP2026='Unit List'!$P$4, 'Unit List'!$AP$4, IF('Unit List'!AP2026='Unit List'!$P$7, 'Unit List'!AP2026 * 'Unit List'!$AP$7, 'Unit List'!AP2026)))), IF('Unit List'!R2026='Unit List'!$P$5, 'Unit List'!$AP$5, IF('Unit List'!R2026='Unit List'!$P$4, 'Unit List'!$AP$4, IF('Unit List'!R2026='Unit List'!$P$7, 'Unit List'!R2026 * 'Unit List'!$AP$7, 'Unit List'!R2026)))), IF('Unit List'!R2026='Unit List'!$P$5, 'Unit List'!$AP$5, IF('Unit List'!R2026='Unit List'!$P$4, 'Unit List'!$AP$4, IF('Unit List'!R2026='Unit List'!$P$7, 'Unit List'!R2026 * 'Unit List'!$AP$7, 'Unit List'!R2026)))), IF('Unit List'!AP2026='Unit List'!$P$5, 'Unit List'!$AP$5, IF('Unit List'!AP2026='Unit List'!$P$4, 'Unit List'!$AP$4, IF('Unit List'!AP2026='Unit List'!$P$7, 'Unit List'!AP2026 * 'Unit List'!$AP$7, 'Unit List'!AP2026)))), IF('Unit List'!R2029='Unit List'!$P$5, 'Unit List'!$AP$5, IF('Unit List'!R2029='Unit List'!$P$4, 'Unit List'!$AP$4, IF('Unit List'!R2029='Unit List'!$P$7, 'Unit List'!R2029 * 'Unit List'!$AP$7, 'Unit List'!R2029)))), IF('Unit List'!R2029='Unit List'!$P$5, 'Unit List'!$AP$5, IF('Unit List'!R2029='Unit List'!$P$4, 'Unit List'!$AP$4, IF('Unit List'!R2029='Unit List'!$P$7, 'Unit List'!R2029 * 'Unit List'!$AP$7, 'Unit List'!R2029)))), IF('Unit List'!AP2029='Unit List'!$P$5, 'Unit List'!$AP$5, IF('Unit List'!AP2029='Unit List'!$P$4, 'Unit List'!$AP$4, IF('Unit List'!AP2029='Unit List'!$P$7, 'Unit List'!AP2029 * 'Unit List'!$AP$7, 'Unit List'!AP2029)))),",",)</f>
        <v>,</v>
      </c>
      <c r="J2150" t="str">
        <f>CONCATENATE("'",IF(ISBLANK('Unit List'!AQ2029), IF(ISBLANK('Unit List'!S2029), IF(ISBLANK('Unit List'!S2029), IF(ISBLANK('Unit List'!AQ2025), IF(ISBLANK('Unit List'!S2025), IF(ISBLANK('Unit List'!S2025), IF(ISBLANK('Unit List'!AQ2025), IF(ISBLANK('Unit List'!S2025), IF(ISBLANK('Unit List'!S2025),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List'!S2029='Unit List'!$P$5, 'Unit List'!$AQ$5, IF('Unit List'!S2029='Unit List'!$P$4, 'Unit List'!$AQ$4, 'Unit List'!S2029))), IF('Unit List'!S2029='Unit List'!$P$5, 'Unit List'!$AQ$5, IF('Unit List'!S2029='Unit List'!$P$4, 'Unit List'!$AQ$4, 'Unit List'!S2029))), IF('Unit List'!AQ2029='Unit List'!$P$5, 'Unit List'!$AQ$5, IF('Unit List'!AQ2029='Unit List'!$P$4, 'Unit List'!$AQ$4, 'Unit List'!AQ2029))),"'),",)</f>
        <v>'Pikeman'),</v>
      </c>
    </row>
    <row r="2151" spans="1:10" x14ac:dyDescent="0.25">
      <c r="A2151" t="s">
        <v>2713</v>
      </c>
      <c r="B2151" t="str">
        <f>CONCATENATE("'_",'Unit List'!C2029,"',",)</f>
        <v>'_NETHERLANDS',</v>
      </c>
      <c r="C2151" t="str">
        <f>CONCATENATE("'_",'Unit List'!D2029,"',",)</f>
        <v>'_GERMANY',</v>
      </c>
      <c r="D2151" t="str">
        <f>CONCATENATE("'",'Unit List'!E2029,"',",)</f>
        <v>'2HANDER_ED',</v>
      </c>
      <c r="E2151" t="str">
        <f>CONCATENATE("'",'Unit List'!F2029,"',",)</f>
        <v>'2HANDER_ED',</v>
      </c>
      <c r="F2151" t="str">
        <f>"'',"</f>
        <v>'',</v>
      </c>
      <c r="G2151" t="str">
        <f>CONCATENATE("'",'Unit List'!H2027,"',",)</f>
        <v>'dopp_a',</v>
      </c>
      <c r="H2151" t="str">
        <f>CONCATENATE(IF(ISBLANK('Unit List'!AO2029), IF(ISBLANK('Unit List'!Q2029), IF(ISBLANK('Unit List'!Q2029), IF(ISBLANK('Unit List'!AO2027), IF(ISBLANK('Unit List'!Q2027), IF(ISBLANK('Unit List'!Q2027), IF(ISBLANK('Unit List'!AO2027), IF(ISBLANK('Unit List'!Q2027), IF(ISBLANK('Unit List'!Q2027), IF(ISBLANK('Unit List'!AO2023), IF(ISBLANK('Unit List'!Q2023), IF(ISBLANK('Unit List'!Q2023), "1", IF('Unit List'!Q2023='Unit List'!$P$5, 'Unit List'!$AO$5, IF('Unit List'!Q2023='Unit List'!$P$4, 'Unit List'!$AO$4, IF('Unit List'!Q2023='Unit List'!$P$7, 'Unit List'!Q2023 * 'Unit List'!$AO$7, 'Unit List'!Q2023)))), IF('Unit List'!Q2023='Unit List'!$P$5, 'Unit List'!$AO$5, IF('Unit List'!Q2023='Unit List'!$P$4, 'Unit List'!$AO$4, IF('Unit List'!Q2023='Unit List'!$P$7, 'Unit List'!Q2023 * 'Unit List'!$AO$7, 'Unit List'!Q2023)))), IF('Unit List'!AO2023='Unit List'!$P$5, 'Unit List'!$AO$5, IF('Unit List'!AO2023='Unit List'!$P$4, 'Unit List'!$AO$4, IF('Unit List'!AO2023='Unit List'!$P$7, 'Unit List'!AO2023 * 'Unit List'!$AO$7, 'Unit List'!AO2023)))), IF('Unit List'!Q2027='Unit List'!$P$5, 'Unit List'!$AO$5, IF('Unit List'!Q2027='Unit List'!$P$4, 'Unit List'!$AO$4, IF('Unit List'!Q2027='Unit List'!$P$7, 'Unit List'!Q2027 * 'Unit List'!$AO$7, 'Unit List'!Q2027)))), IF('Unit List'!Q2027='Unit List'!$P$5, 'Unit List'!$AO$5, IF('Unit List'!Q2027='Unit List'!$P$4, 'Unit List'!$AO$4, IF('Unit List'!Q2027='Unit List'!$P$7, 'Unit List'!Q2027 * 'Unit List'!$AO$7, 'Unit List'!Q2027)))), IF('Unit List'!AO2027='Unit List'!$P$5, 'Unit List'!$AO$5, IF('Unit List'!AO2027='Unit List'!$P$4, 'Unit List'!$AO$4, IF('Unit List'!AO2027='Unit List'!$P$7, 'Unit List'!AO2027 * 'Unit List'!$AO$7, 'Unit List'!AO2027)))), IF('Unit List'!Q2027='Unit List'!$P$5, 'Unit List'!$AO$5, IF('Unit List'!Q2027='Unit List'!$P$4, 'Unit List'!$AO$4, IF('Unit List'!Q2027='Unit List'!$P$7, 'Unit List'!Q2027 * 'Unit List'!$AO$7, 'Unit List'!Q2027)))), IF('Unit List'!Q2027='Unit List'!$P$5, 'Unit List'!$AO$5, IF('Unit List'!Q2027='Unit List'!$P$4, 'Unit List'!$AO$4, IF('Unit List'!Q2027='Unit List'!$P$7, 'Unit List'!Q2027 * 'Unit List'!$AO$7, 'Unit List'!Q2027)))), IF('Unit List'!AO2027='Unit List'!$P$5, 'Unit List'!$AO$5, IF('Unit List'!AO2027='Unit List'!$P$4, 'Unit List'!$AO$4, IF('Unit List'!AO2027='Unit List'!$P$7, 'Unit List'!AO2027 * 'Unit List'!$AO$7, 'Unit List'!AO2027)))), IF('Unit List'!Q2029='Unit List'!$P$5, 'Unit List'!$AO$5, IF('Unit List'!Q2029='Unit List'!$P$4, 'Unit List'!$AO$4, IF('Unit List'!Q2029='Unit List'!$P$7, 'Unit List'!Q2029 * 'Unit List'!$AO$7, 'Unit List'!Q2029)))), IF('Unit List'!Q2029='Unit List'!$P$5, 'Unit List'!$AO$5, IF('Unit List'!Q2029='Unit List'!$P$4, 'Unit List'!$AO$4, IF('Unit List'!Q2029='Unit List'!$P$7, 'Unit List'!Q2029 * 'Unit List'!$AO$7, 'Unit List'!Q2029)))), IF('Unit List'!AO2029='Unit List'!$P$5, 'Unit List'!$AO$5, IF('Unit List'!AO2029='Unit List'!$P$4, 'Unit List'!$AO$4, IF('Unit List'!AO2029='Unit List'!$P$7, 'Unit List'!AO2029 * 'Unit List'!$AO$7, 'Unit List'!AO2029)))),",",)</f>
        <v>3,</v>
      </c>
      <c r="I2151" t="str">
        <f>CONCATENATE(IF(ISBLANK('Unit List'!AP2029), IF(ISBLANK('Unit List'!R2029), IF(ISBLANK('Unit List'!R2029), IF(ISBLANK('Unit List'!AP2027), IF(ISBLANK('Unit List'!R2027), IF(ISBLANK('Unit List'!R2027), IF(ISBLANK('Unit List'!AP2027), IF(ISBLANK('Unit List'!R2027), IF(ISBLANK('Unit List'!R2027), IF(ISBLANK('Unit List'!AP2023), IF(ISBLANK('Unit List'!R2023), IF(ISBLANK('Unit List'!R2023), 'Unit List'!$AP$4, IF('Unit List'!R2023='Unit List'!$P$5, 'Unit List'!$AP$5, IF('Unit List'!R2023='Unit List'!$P$4, 'Unit List'!$AP$4, IF('Unit List'!R2023='Unit List'!$P$7, 'Unit List'!R2023 * 'Unit List'!$AP$7, 'Unit List'!R2023)))), IF('Unit List'!R2023='Unit List'!$P$5, 'Unit List'!$AP$5, IF('Unit List'!R2023='Unit List'!$P$4, 'Unit List'!$AP$4, IF('Unit List'!R2023='Unit List'!$P$7, 'Unit List'!R2023 * 'Unit List'!$AP$7, 'Unit List'!R2023)))), IF('Unit List'!AP2023='Unit List'!$P$5, 'Unit List'!$AP$5, IF('Unit List'!AP2023='Unit List'!$P$4, 'Unit List'!$AP$4, IF('Unit List'!AP2023='Unit List'!$P$7, 'Unit List'!AP2023 * 'Unit List'!$AP$7, 'Unit List'!AP2023)))), IF('Unit List'!R2027='Unit List'!$P$5, 'Unit List'!$AP$5, IF('Unit List'!R2027='Unit List'!$P$4, 'Unit List'!$AP$4, IF('Unit List'!R2027='Unit List'!$P$7, 'Unit List'!R2027 * 'Unit List'!$AP$7, 'Unit List'!R2027)))), IF('Unit List'!R2027='Unit List'!$P$5, 'Unit List'!$AP$5, IF('Unit List'!R2027='Unit List'!$P$4, 'Unit List'!$AP$4, IF('Unit List'!R2027='Unit List'!$P$7, 'Unit List'!R2027 * 'Unit List'!$AP$7, 'Unit List'!R2027)))), IF('Unit List'!AP2027='Unit List'!$P$5, 'Unit List'!$AP$5, IF('Unit List'!AP2027='Unit List'!$P$4, 'Unit List'!$AP$4, IF('Unit List'!AP2027='Unit List'!$P$7, 'Unit List'!AP2027 * 'Unit List'!$AP$7, 'Unit List'!AP2027)))), IF('Unit List'!R2027='Unit List'!$P$5, 'Unit List'!$AP$5, IF('Unit List'!R2027='Unit List'!$P$4, 'Unit List'!$AP$4, IF('Unit List'!R2027='Unit List'!$P$7, 'Unit List'!R2027 * 'Unit List'!$AP$7, 'Unit List'!R2027)))), IF('Unit List'!R2027='Unit List'!$P$5, 'Unit List'!$AP$5, IF('Unit List'!R2027='Unit List'!$P$4, 'Unit List'!$AP$4, IF('Unit List'!R2027='Unit List'!$P$7, 'Unit List'!R2027 * 'Unit List'!$AP$7, 'Unit List'!R2027)))), IF('Unit List'!AP2027='Unit List'!$P$5, 'Unit List'!$AP$5, IF('Unit List'!AP2027='Unit List'!$P$4, 'Unit List'!$AP$4, IF('Unit List'!AP2027='Unit List'!$P$7, 'Unit List'!AP2027 * 'Unit List'!$AP$7, 'Unit List'!AP2027)))), IF('Unit List'!R2029='Unit List'!$P$5, 'Unit List'!$AP$5, IF('Unit List'!R2029='Unit List'!$P$4, 'Unit List'!$AP$4, IF('Unit List'!R2029='Unit List'!$P$7, 'Unit List'!R2029 * 'Unit List'!$AP$7, 'Unit List'!R2029)))), IF('Unit List'!R2029='Unit List'!$P$5, 'Unit List'!$AP$5, IF('Unit List'!R2029='Unit List'!$P$4, 'Unit List'!$AP$4, IF('Unit List'!R2029='Unit List'!$P$7, 'Unit List'!R2029 * 'Unit List'!$AP$7, 'Unit List'!R2029)))), IF('Unit List'!AP2029='Unit List'!$P$5, 'Unit List'!$AP$5, IF('Unit List'!AP2029='Unit List'!$P$4, 'Unit List'!$AP$4, IF('Unit List'!AP2029='Unit List'!$P$7, 'Unit List'!AP2029 * 'Unit List'!$AP$7, 'Unit List'!AP2029)))),",",)</f>
        <v>,</v>
      </c>
      <c r="J2151" t="str">
        <f>CONCATENATE("'",IF(ISBLANK('Unit List'!AQ2029), IF(ISBLANK('Unit List'!S2029), IF(ISBLANK('Unit List'!S2029), IF(ISBLANK('Unit List'!AQ2025), IF(ISBLANK('Unit List'!S2025), IF(ISBLANK('Unit List'!S2025), IF(ISBLANK('Unit List'!AQ2025), IF(ISBLANK('Unit List'!S2025), IF(ISBLANK('Unit List'!S2025),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List'!S2029='Unit List'!$P$5, 'Unit List'!$AQ$5, IF('Unit List'!S2029='Unit List'!$P$4, 'Unit List'!$AQ$4, 'Unit List'!S2029))), IF('Unit List'!S2029='Unit List'!$P$5, 'Unit List'!$AQ$5, IF('Unit List'!S2029='Unit List'!$P$4, 'Unit List'!$AQ$4, 'Unit List'!S2029))), IF('Unit List'!AQ2029='Unit List'!$P$5, 'Unit List'!$AQ$5, IF('Unit List'!AQ2029='Unit List'!$P$4, 'Unit List'!$AQ$4, 'Unit List'!AQ2029))),"'),",)</f>
        <v>'Pikeman'),</v>
      </c>
    </row>
    <row r="2152" spans="1:10" x14ac:dyDescent="0.25">
      <c r="A2152" t="s">
        <v>2713</v>
      </c>
      <c r="B2152" t="str">
        <f>CONCATENATE("'_",'Unit List'!C2029,"',",)</f>
        <v>'_NETHERLANDS',</v>
      </c>
      <c r="C2152" t="str">
        <f>CONCATENATE("'_",'Unit List'!D2029,"',",)</f>
        <v>'_GERMANY',</v>
      </c>
      <c r="D2152" t="str">
        <f>CONCATENATE("'",'Unit List'!E2029,"',",)</f>
        <v>'2HANDER_ED',</v>
      </c>
      <c r="E2152" t="str">
        <f>CONCATENATE("'",'Unit List'!F2029,"',",)</f>
        <v>'2HANDER_ED',</v>
      </c>
      <c r="F2152" t="str">
        <f>CONCATENATE("'_",'Unit List'!G2028,"',",)</f>
        <v>'_V2',</v>
      </c>
      <c r="G2152" t="str">
        <f>CONCATENATE("'",'Unit List'!H2028,"',",)</f>
        <v>'dopp_b',</v>
      </c>
      <c r="H2152" t="str">
        <f>CONCATENATE(IF(ISBLANK('Unit List'!AO2029), IF(ISBLANK('Unit List'!Q2029), IF(ISBLANK('Unit List'!Q2029), IF(ISBLANK('Unit List'!AO2028), IF(ISBLANK('Unit List'!Q2028), IF(ISBLANK('Unit List'!Q2028), IF(ISBLANK('Unit List'!AO2028), IF(ISBLANK('Unit List'!Q2028), IF(ISBLANK('Unit List'!Q2028), IF(ISBLANK('Unit List'!AO2024), IF(ISBLANK('Unit List'!Q2024), IF(ISBLANK('Unit List'!Q2024), "1", IF('Unit List'!Q2024='Unit List'!$P$5, 'Unit List'!$AO$5, IF('Unit List'!Q2024='Unit List'!$P$4, 'Unit List'!$AO$4, IF('Unit List'!Q2024='Unit List'!$P$7, 'Unit List'!Q2024 * 'Unit List'!$AO$7, 'Unit List'!Q2024)))), IF('Unit List'!Q2024='Unit List'!$P$5, 'Unit List'!$AO$5, IF('Unit List'!Q2024='Unit List'!$P$4, 'Unit List'!$AO$4, IF('Unit List'!Q2024='Unit List'!$P$7, 'Unit List'!Q2024 * 'Unit List'!$AO$7, 'Unit List'!Q2024)))), IF('Unit List'!AO2024='Unit List'!$P$5, 'Unit List'!$AO$5, IF('Unit List'!AO2024='Unit List'!$P$4, 'Unit List'!$AO$4, IF('Unit List'!AO2024='Unit List'!$P$7, 'Unit List'!AO2024 * 'Unit List'!$AO$7, 'Unit List'!AO2024)))), IF('Unit List'!Q2028='Unit List'!$P$5, 'Unit List'!$AO$5, IF('Unit List'!Q2028='Unit List'!$P$4, 'Unit List'!$AO$4, IF('Unit List'!Q2028='Unit List'!$P$7, 'Unit List'!Q2028 * 'Unit List'!$AO$7, 'Unit List'!Q2028)))), IF('Unit List'!Q2028='Unit List'!$P$5, 'Unit List'!$AO$5, IF('Unit List'!Q2028='Unit List'!$P$4, 'Unit List'!$AO$4, IF('Unit List'!Q2028='Unit List'!$P$7, 'Unit List'!Q2028 * 'Unit List'!$AO$7, 'Unit List'!Q2028)))), IF('Unit List'!AO2028='Unit List'!$P$5, 'Unit List'!$AO$5, IF('Unit List'!AO2028='Unit List'!$P$4, 'Unit List'!$AO$4, IF('Unit List'!AO2028='Unit List'!$P$7, 'Unit List'!AO2028 * 'Unit List'!$AO$7, 'Unit List'!AO2028)))), IF('Unit List'!Q2028='Unit List'!$P$5, 'Unit List'!$AO$5, IF('Unit List'!Q2028='Unit List'!$P$4, 'Unit List'!$AO$4, IF('Unit List'!Q2028='Unit List'!$P$7, 'Unit List'!Q2028 * 'Unit List'!$AO$7, 'Unit List'!Q2028)))), IF('Unit List'!Q2028='Unit List'!$P$5, 'Unit List'!$AO$5, IF('Unit List'!Q2028='Unit List'!$P$4, 'Unit List'!$AO$4, IF('Unit List'!Q2028='Unit List'!$P$7, 'Unit List'!Q2028 * 'Unit List'!$AO$7, 'Unit List'!Q2028)))), IF('Unit List'!AO2028='Unit List'!$P$5, 'Unit List'!$AO$5, IF('Unit List'!AO2028='Unit List'!$P$4, 'Unit List'!$AO$4, IF('Unit List'!AO2028='Unit List'!$P$7, 'Unit List'!AO2028 * 'Unit List'!$AO$7, 'Unit List'!AO2028)))), IF('Unit List'!Q2029='Unit List'!$P$5, 'Unit List'!$AO$5, IF('Unit List'!Q2029='Unit List'!$P$4, 'Unit List'!$AO$4, IF('Unit List'!Q2029='Unit List'!$P$7, 'Unit List'!Q2029 * 'Unit List'!$AO$7, 'Unit List'!Q2029)))), IF('Unit List'!Q2029='Unit List'!$P$5, 'Unit List'!$AO$5, IF('Unit List'!Q2029='Unit List'!$P$4, 'Unit List'!$AO$4, IF('Unit List'!Q2029='Unit List'!$P$7, 'Unit List'!Q2029 * 'Unit List'!$AO$7, 'Unit List'!Q2029)))), IF('Unit List'!AO2029='Unit List'!$P$5, 'Unit List'!$AO$5, IF('Unit List'!AO2029='Unit List'!$P$4, 'Unit List'!$AO$4, IF('Unit List'!AO2029='Unit List'!$P$7, 'Unit List'!AO2029 * 'Unit List'!$AO$7, 'Unit List'!AO2029)))),",",)</f>
        <v>2,</v>
      </c>
      <c r="I2152" t="str">
        <f>CONCATENATE(IF(ISBLANK('Unit List'!AP2029), IF(ISBLANK('Unit List'!R2029), IF(ISBLANK('Unit List'!R2029), IF(ISBLANK('Unit List'!AP2028), IF(ISBLANK('Unit List'!R2028), IF(ISBLANK('Unit List'!R2028), IF(ISBLANK('Unit List'!AP2028), IF(ISBLANK('Unit List'!R2028), IF(ISBLANK('Unit List'!R2028), IF(ISBLANK('Unit List'!AP2024), IF(ISBLANK('Unit List'!R2024), IF(ISBLANK('Unit List'!R2024), 'Unit List'!$AP$4, IF('Unit List'!R2024='Unit List'!$P$5, 'Unit List'!$AP$5, IF('Unit List'!R2024='Unit List'!$P$4, 'Unit List'!$AP$4, IF('Unit List'!R2024='Unit List'!$P$7, 'Unit List'!R2024 * 'Unit List'!$AP$7, 'Unit List'!R2024)))), IF('Unit List'!R2024='Unit List'!$P$5, 'Unit List'!$AP$5, IF('Unit List'!R2024='Unit List'!$P$4, 'Unit List'!$AP$4, IF('Unit List'!R2024='Unit List'!$P$7, 'Unit List'!R2024 * 'Unit List'!$AP$7, 'Unit List'!R2024)))), IF('Unit List'!AP2024='Unit List'!$P$5, 'Unit List'!$AP$5, IF('Unit List'!AP2024='Unit List'!$P$4, 'Unit List'!$AP$4, IF('Unit List'!AP2024='Unit List'!$P$7, 'Unit List'!AP2024 * 'Unit List'!$AP$7, 'Unit List'!AP2024)))), IF('Unit List'!R2028='Unit List'!$P$5, 'Unit List'!$AP$5, IF('Unit List'!R2028='Unit List'!$P$4, 'Unit List'!$AP$4, IF('Unit List'!R2028='Unit List'!$P$7, 'Unit List'!R2028 * 'Unit List'!$AP$7, 'Unit List'!R2028)))), IF('Unit List'!R2028='Unit List'!$P$5, 'Unit List'!$AP$5, IF('Unit List'!R2028='Unit List'!$P$4, 'Unit List'!$AP$4, IF('Unit List'!R2028='Unit List'!$P$7, 'Unit List'!R2028 * 'Unit List'!$AP$7, 'Unit List'!R2028)))), IF('Unit List'!AP2028='Unit List'!$P$5, 'Unit List'!$AP$5, IF('Unit List'!AP2028='Unit List'!$P$4, 'Unit List'!$AP$4, IF('Unit List'!AP2028='Unit List'!$P$7, 'Unit List'!AP2028 * 'Unit List'!$AP$7, 'Unit List'!AP2028)))), IF('Unit List'!R2028='Unit List'!$P$5, 'Unit List'!$AP$5, IF('Unit List'!R2028='Unit List'!$P$4, 'Unit List'!$AP$4, IF('Unit List'!R2028='Unit List'!$P$7, 'Unit List'!R2028 * 'Unit List'!$AP$7, 'Unit List'!R2028)))), IF('Unit List'!R2028='Unit List'!$P$5, 'Unit List'!$AP$5, IF('Unit List'!R2028='Unit List'!$P$4, 'Unit List'!$AP$4, IF('Unit List'!R2028='Unit List'!$P$7, 'Unit List'!R2028 * 'Unit List'!$AP$7, 'Unit List'!R2028)))), IF('Unit List'!AP2028='Unit List'!$P$5, 'Unit List'!$AP$5, IF('Unit List'!AP2028='Unit List'!$P$4, 'Unit List'!$AP$4, IF('Unit List'!AP2028='Unit List'!$P$7, 'Unit List'!AP2028 * 'Unit List'!$AP$7, 'Unit List'!AP2028)))), IF('Unit List'!R2029='Unit List'!$P$5, 'Unit List'!$AP$5, IF('Unit List'!R2029='Unit List'!$P$4, 'Unit List'!$AP$4, IF('Unit List'!R2029='Unit List'!$P$7, 'Unit List'!R2029 * 'Unit List'!$AP$7, 'Unit List'!R2029)))), IF('Unit List'!R2029='Unit List'!$P$5, 'Unit List'!$AP$5, IF('Unit List'!R2029='Unit List'!$P$4, 'Unit List'!$AP$4, IF('Unit List'!R2029='Unit List'!$P$7, 'Unit List'!R2029 * 'Unit List'!$AP$7, 'Unit List'!R2029)))), IF('Unit List'!AP2029='Unit List'!$P$5, 'Unit List'!$AP$5, IF('Unit List'!AP2029='Unit List'!$P$4, 'Unit List'!$AP$4, IF('Unit List'!AP2029='Unit List'!$P$7, 'Unit List'!AP2029 * 'Unit List'!$AP$7, 'Unit List'!AP2029)))),",",)</f>
        <v>,</v>
      </c>
      <c r="J2152" t="str">
        <f>CONCATENATE("'",IF(ISBLANK('Unit List'!AQ2029), IF(ISBLANK('Unit List'!S2029), IF(ISBLANK('Unit List'!S2029), IF(ISBLANK('Unit List'!AQ2025), IF(ISBLANK('Unit List'!S2025), IF(ISBLANK('Unit List'!S2025), IF(ISBLANK('Unit List'!AQ2025), IF(ISBLANK('Unit List'!S2025), IF(ISBLANK('Unit List'!S2025),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List'!S2029='Unit List'!$P$5, 'Unit List'!$AQ$5, IF('Unit List'!S2029='Unit List'!$P$4, 'Unit List'!$AQ$4, 'Unit List'!S2029))), IF('Unit List'!S2029='Unit List'!$P$5, 'Unit List'!$AQ$5, IF('Unit List'!S2029='Unit List'!$P$4, 'Unit List'!$AQ$4, 'Unit List'!S2029))), IF('Unit List'!AQ2029='Unit List'!$P$5, 'Unit List'!$AQ$5, IF('Unit List'!AQ2029='Unit List'!$P$4, 'Unit List'!$AQ$4, 'Unit List'!AQ2029))),"'),",)</f>
        <v>'Pikeman'),</v>
      </c>
    </row>
    <row r="2153" spans="1:10" x14ac:dyDescent="0.25">
      <c r="A2153" t="s">
        <v>2713</v>
      </c>
      <c r="B2153" t="str">
        <f>CONCATENATE("'_",'Unit List'!C2030,"',",)</f>
        <v>'_WITTENBERG',</v>
      </c>
      <c r="C2153" t="str">
        <f>CONCATENATE("'_",'Unit List'!D2030,"',",)</f>
        <v>'_GERMANY',</v>
      </c>
      <c r="D2153" t="str">
        <f>CONCATENATE("'",'Unit List'!E2030,"',",)</f>
        <v>'2HANDER_ED',</v>
      </c>
      <c r="E2153" t="str">
        <f>CONCATENATE("'",'Unit List'!F2030,"',",)</f>
        <v>'2HANDER_ED',</v>
      </c>
      <c r="F2153" t="str">
        <f>"'',"</f>
        <v>'',</v>
      </c>
      <c r="G2153" t="str">
        <f>CONCATENATE("'",'Unit List'!H2025,"',",)</f>
        <v>'dopp_a',</v>
      </c>
      <c r="H2153" t="str">
        <f>CONCATENATE(IF(ISBLANK('Unit List'!AO2030), IF(ISBLANK('Unit List'!Q2030), IF(ISBLANK('Unit List'!Q2030), IF(ISBLANK('Unit List'!AO2025), IF(ISBLANK('Unit List'!Q2025), IF(ISBLANK('Unit List'!Q2025), IF(ISBLANK('Unit List'!AO2025), IF(ISBLANK('Unit List'!Q2025), IF(ISBLANK('Unit List'!Q2025), IF(ISBLANK('Unit List'!AO2021), IF(ISBLANK('Unit List'!Q2021), IF(ISBLANK('Unit List'!Q2021), "1", IF('Unit List'!Q2021='Unit List'!$P$5, 'Unit List'!$AO$5, IF('Unit List'!Q2021='Unit List'!$P$4, 'Unit List'!$AO$4, IF('Unit List'!Q2021='Unit List'!$P$7, 'Unit List'!Q2021 * 'Unit List'!$AO$7, 'Unit List'!Q2021)))), IF('Unit List'!Q2021='Unit List'!$P$5, 'Unit List'!$AO$5, IF('Unit List'!Q2021='Unit List'!$P$4, 'Unit List'!$AO$4, IF('Unit List'!Q2021='Unit List'!$P$7, 'Unit List'!Q2021 * 'Unit List'!$AO$7, 'Unit List'!Q2021)))), IF('Unit List'!AO2021='Unit List'!$P$5, 'Unit List'!$AO$5, IF('Unit List'!AO2021='Unit List'!$P$4, 'Unit List'!$AO$4, IF('Unit List'!AO2021='Unit List'!$P$7, 'Unit List'!AO2021 * 'Unit List'!$AO$7, 'Unit List'!AO2021)))), IF('Unit List'!Q2025='Unit List'!$P$5, 'Unit List'!$AO$5, IF('Unit List'!Q2025='Unit List'!$P$4, 'Unit List'!$AO$4, IF('Unit List'!Q2025='Unit List'!$P$7, 'Unit List'!Q2025 * 'Unit List'!$AO$7, 'Unit List'!Q2025)))), IF('Unit List'!Q2025='Unit List'!$P$5, 'Unit List'!$AO$5, IF('Unit List'!Q2025='Unit List'!$P$4, 'Unit List'!$AO$4, IF('Unit List'!Q2025='Unit List'!$P$7, 'Unit List'!Q2025 * 'Unit List'!$AO$7, 'Unit List'!Q2025)))), IF('Unit List'!AO2025='Unit List'!$P$5, 'Unit List'!$AO$5, IF('Unit List'!AO2025='Unit List'!$P$4, 'Unit List'!$AO$4, IF('Unit List'!AO2025='Unit List'!$P$7, 'Unit List'!AO2025 * 'Unit List'!$AO$7, 'Unit List'!AO2025)))), IF('Unit List'!Q2025='Unit List'!$P$5, 'Unit List'!$AO$5, IF('Unit List'!Q2025='Unit List'!$P$4, 'Unit List'!$AO$4, IF('Unit List'!Q2025='Unit List'!$P$7, 'Unit List'!Q2025 * 'Unit List'!$AO$7, 'Unit List'!Q2025)))), IF('Unit List'!Q2025='Unit List'!$P$5, 'Unit List'!$AO$5, IF('Unit List'!Q2025='Unit List'!$P$4, 'Unit List'!$AO$4, IF('Unit List'!Q2025='Unit List'!$P$7, 'Unit List'!Q2025 * 'Unit List'!$AO$7, 'Unit List'!Q2025)))), IF('Unit List'!AO2025='Unit List'!$P$5, 'Unit List'!$AO$5, IF('Unit List'!AO2025='Unit List'!$P$4, 'Unit List'!$AO$4, IF('Unit List'!AO2025='Unit List'!$P$7, 'Unit List'!AO2025 * 'Unit List'!$AO$7, 'Unit List'!AO2025)))), IF('Unit List'!Q2030='Unit List'!$P$5, 'Unit List'!$AO$5, IF('Unit List'!Q2030='Unit List'!$P$4, 'Unit List'!$AO$4, IF('Unit List'!Q2030='Unit List'!$P$7, 'Unit List'!Q2030 * 'Unit List'!$AO$7, 'Unit List'!Q2030)))), IF('Unit List'!Q2030='Unit List'!$P$5, 'Unit List'!$AO$5, IF('Unit List'!Q2030='Unit List'!$P$4, 'Unit List'!$AO$4, IF('Unit List'!Q2030='Unit List'!$P$7, 'Unit List'!Q2030 * 'Unit List'!$AO$7, 'Unit List'!Q2030)))), IF('Unit List'!AO2030='Unit List'!$P$5, 'Unit List'!$AO$5, IF('Unit List'!AO2030='Unit List'!$P$4, 'Unit List'!$AO$4, IF('Unit List'!AO2030='Unit List'!$P$7, 'Unit List'!AO2030 * 'Unit List'!$AO$7, 'Unit List'!AO2030)))),",",)</f>
        <v>3,</v>
      </c>
      <c r="I2153" t="str">
        <f>CONCATENATE(IF(ISBLANK('Unit List'!AP2030), IF(ISBLANK('Unit List'!R2030), IF(ISBLANK('Unit List'!R2030), IF(ISBLANK('Unit List'!AP2025), IF(ISBLANK('Unit List'!R2025), IF(ISBLANK('Unit List'!R2025), IF(ISBLANK('Unit List'!AP2025), IF(ISBLANK('Unit List'!R2025), IF(ISBLANK('Unit List'!R2025), IF(ISBLANK('Unit List'!AP2021), IF(ISBLANK('Unit List'!R2021), IF(ISBLANK('Unit List'!R2021), 'Unit List'!$AP$4, IF('Unit List'!R2021='Unit List'!$P$5, 'Unit List'!$AP$5, IF('Unit List'!R2021='Unit List'!$P$4, 'Unit List'!$AP$4, IF('Unit List'!R2021='Unit List'!$P$7, 'Unit List'!R2021 * 'Unit List'!$AP$7, 'Unit List'!R2021)))), IF('Unit List'!R2021='Unit List'!$P$5, 'Unit List'!$AP$5, IF('Unit List'!R2021='Unit List'!$P$4, 'Unit List'!$AP$4, IF('Unit List'!R2021='Unit List'!$P$7, 'Unit List'!R2021 * 'Unit List'!$AP$7, 'Unit List'!R2021)))), IF('Unit List'!AP2021='Unit List'!$P$5, 'Unit List'!$AP$5, IF('Unit List'!AP2021='Unit List'!$P$4, 'Unit List'!$AP$4, IF('Unit List'!AP2021='Unit List'!$P$7, 'Unit List'!AP2021 * 'Unit List'!$AP$7, 'Unit List'!AP2021)))), IF('Unit List'!R2025='Unit List'!$P$5, 'Unit List'!$AP$5, IF('Unit List'!R2025='Unit List'!$P$4, 'Unit List'!$AP$4, IF('Unit List'!R2025='Unit List'!$P$7, 'Unit List'!R2025 * 'Unit List'!$AP$7, 'Unit List'!R2025)))), IF('Unit List'!R2025='Unit List'!$P$5, 'Unit List'!$AP$5, IF('Unit List'!R2025='Unit List'!$P$4, 'Unit List'!$AP$4, IF('Unit List'!R2025='Unit List'!$P$7, 'Unit List'!R2025 * 'Unit List'!$AP$7, 'Unit List'!R2025)))), IF('Unit List'!AP2025='Unit List'!$P$5, 'Unit List'!$AP$5, IF('Unit List'!AP2025='Unit List'!$P$4, 'Unit List'!$AP$4, IF('Unit List'!AP2025='Unit List'!$P$7, 'Unit List'!AP2025 * 'Unit List'!$AP$7, 'Unit List'!AP2025)))), IF('Unit List'!R2025='Unit List'!$P$5, 'Unit List'!$AP$5, IF('Unit List'!R2025='Unit List'!$P$4, 'Unit List'!$AP$4, IF('Unit List'!R2025='Unit List'!$P$7, 'Unit List'!R2025 * 'Unit List'!$AP$7, 'Unit List'!R2025)))), IF('Unit List'!R2025='Unit List'!$P$5, 'Unit List'!$AP$5, IF('Unit List'!R2025='Unit List'!$P$4, 'Unit List'!$AP$4, IF('Unit List'!R2025='Unit List'!$P$7, 'Unit List'!R2025 * 'Unit List'!$AP$7, 'Unit List'!R2025)))), IF('Unit List'!AP2025='Unit List'!$P$5, 'Unit List'!$AP$5, IF('Unit List'!AP2025='Unit List'!$P$4, 'Unit List'!$AP$4, IF('Unit List'!AP2025='Unit List'!$P$7, 'Unit List'!AP2025 * 'Unit List'!$AP$7, 'Unit List'!AP2025)))), IF('Unit List'!R2030='Unit List'!$P$5, 'Unit List'!$AP$5, IF('Unit List'!R2030='Unit List'!$P$4, 'Unit List'!$AP$4, IF('Unit List'!R2030='Unit List'!$P$7, 'Unit List'!R2030 * 'Unit List'!$AP$7, 'Unit List'!R2030)))), IF('Unit List'!R2030='Unit List'!$P$5, 'Unit List'!$AP$5, IF('Unit List'!R2030='Unit List'!$P$4, 'Unit List'!$AP$4, IF('Unit List'!R2030='Unit List'!$P$7, 'Unit List'!R2030 * 'Unit List'!$AP$7, 'Unit List'!R2030)))), IF('Unit List'!AP2030='Unit List'!$P$5, 'Unit List'!$AP$5, IF('Unit List'!AP2030='Unit List'!$P$4, 'Unit List'!$AP$4, IF('Unit List'!AP2030='Unit List'!$P$7, 'Unit List'!AP2030 * 'Unit List'!$AP$7, 'Unit List'!AP2030)))),",",)</f>
        <v>,</v>
      </c>
      <c r="J2153" t="str">
        <f>CONCATENATE("'",IF(ISBLANK('Unit List'!AQ2030), IF(ISBLANK('Unit List'!S2030), IF(ISBLANK('Unit List'!S2030), IF(ISBLANK('Unit List'!AQ2025), IF(ISBLANK('Unit List'!S2025), IF(ISBLANK('Unit List'!S2025), IF(ISBLANK('Unit List'!AQ2025), IF(ISBLANK('Unit List'!S2025), IF(ISBLANK('Unit List'!S2025),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List'!S2030='Unit List'!$P$5, 'Unit List'!$AQ$5, IF('Unit List'!S2030='Unit List'!$P$4, 'Unit List'!$AQ$4, 'Unit List'!S2030))), IF('Unit List'!S2030='Unit List'!$P$5, 'Unit List'!$AQ$5, IF('Unit List'!S2030='Unit List'!$P$4, 'Unit List'!$AQ$4, 'Unit List'!S2030))), IF('Unit List'!AQ2030='Unit List'!$P$5, 'Unit List'!$AQ$5, IF('Unit List'!AQ2030='Unit List'!$P$4, 'Unit List'!$AQ$4, 'Unit List'!AQ2030))),"'),",)</f>
        <v>'Pikeman'),</v>
      </c>
    </row>
    <row r="2154" spans="1:10" x14ac:dyDescent="0.25">
      <c r="A2154" t="s">
        <v>2713</v>
      </c>
      <c r="B2154" t="str">
        <f>CONCATENATE("'_",'Unit List'!C2030,"',",)</f>
        <v>'_WITTENBERG',</v>
      </c>
      <c r="C2154" t="str">
        <f>CONCATENATE("'_",'Unit List'!D2030,"',",)</f>
        <v>'_GERMANY',</v>
      </c>
      <c r="D2154" t="str">
        <f>CONCATENATE("'",'Unit List'!E2030,"',",)</f>
        <v>'2HANDER_ED',</v>
      </c>
      <c r="E2154" t="str">
        <f>CONCATENATE("'",'Unit List'!F2030,"',",)</f>
        <v>'2HANDER_ED',</v>
      </c>
      <c r="F2154" t="str">
        <f>CONCATENATE("'_",'Unit List'!G2026,"',",)</f>
        <v>'_V2',</v>
      </c>
      <c r="G2154" t="str">
        <f>CONCATENATE("'",'Unit List'!H2026,"',",)</f>
        <v>'dopp_b',</v>
      </c>
      <c r="H2154" t="str">
        <f>CONCATENATE(IF(ISBLANK('Unit List'!AO2030), IF(ISBLANK('Unit List'!Q2030), IF(ISBLANK('Unit List'!Q2030), IF(ISBLANK('Unit List'!AO2026), IF(ISBLANK('Unit List'!Q2026), IF(ISBLANK('Unit List'!Q2026), IF(ISBLANK('Unit List'!AO2026), IF(ISBLANK('Unit List'!Q2026), IF(ISBLANK('Unit List'!Q2026), IF(ISBLANK('Unit List'!AO2022), IF(ISBLANK('Unit List'!Q2022), IF(ISBLANK('Unit List'!Q2022), "1", IF('Unit List'!Q2022='Unit List'!$P$5, 'Unit List'!$AO$5, IF('Unit List'!Q2022='Unit List'!$P$4, 'Unit List'!$AO$4, IF('Unit List'!Q2022='Unit List'!$P$7, 'Unit List'!Q2022 * 'Unit List'!$AO$7, 'Unit List'!Q2022)))), IF('Unit List'!Q2022='Unit List'!$P$5, 'Unit List'!$AO$5, IF('Unit List'!Q2022='Unit List'!$P$4, 'Unit List'!$AO$4, IF('Unit List'!Q2022='Unit List'!$P$7, 'Unit List'!Q2022 * 'Unit List'!$AO$7, 'Unit List'!Q2022)))), IF('Unit List'!AO2022='Unit List'!$P$5, 'Unit List'!$AO$5, IF('Unit List'!AO2022='Unit List'!$P$4, 'Unit List'!$AO$4, IF('Unit List'!AO2022='Unit List'!$P$7, 'Unit List'!AO2022 * 'Unit List'!$AO$7, 'Unit List'!AO2022)))), IF('Unit List'!Q2026='Unit List'!$P$5, 'Unit List'!$AO$5, IF('Unit List'!Q2026='Unit List'!$P$4, 'Unit List'!$AO$4, IF('Unit List'!Q2026='Unit List'!$P$7, 'Unit List'!Q2026 * 'Unit List'!$AO$7, 'Unit List'!Q2026)))), IF('Unit List'!Q2026='Unit List'!$P$5, 'Unit List'!$AO$5, IF('Unit List'!Q2026='Unit List'!$P$4, 'Unit List'!$AO$4, IF('Unit List'!Q2026='Unit List'!$P$7, 'Unit List'!Q2026 * 'Unit List'!$AO$7, 'Unit List'!Q2026)))), IF('Unit List'!AO2026='Unit List'!$P$5, 'Unit List'!$AO$5, IF('Unit List'!AO2026='Unit List'!$P$4, 'Unit List'!$AO$4, IF('Unit List'!AO2026='Unit List'!$P$7, 'Unit List'!AO2026 * 'Unit List'!$AO$7, 'Unit List'!AO2026)))), IF('Unit List'!Q2026='Unit List'!$P$5, 'Unit List'!$AO$5, IF('Unit List'!Q2026='Unit List'!$P$4, 'Unit List'!$AO$4, IF('Unit List'!Q2026='Unit List'!$P$7, 'Unit List'!Q2026 * 'Unit List'!$AO$7, 'Unit List'!Q2026)))), IF('Unit List'!Q2026='Unit List'!$P$5, 'Unit List'!$AO$5, IF('Unit List'!Q2026='Unit List'!$P$4, 'Unit List'!$AO$4, IF('Unit List'!Q2026='Unit List'!$P$7, 'Unit List'!Q2026 * 'Unit List'!$AO$7, 'Unit List'!Q2026)))), IF('Unit List'!AO2026='Unit List'!$P$5, 'Unit List'!$AO$5, IF('Unit List'!AO2026='Unit List'!$P$4, 'Unit List'!$AO$4, IF('Unit List'!AO2026='Unit List'!$P$7, 'Unit List'!AO2026 * 'Unit List'!$AO$7, 'Unit List'!AO2026)))), IF('Unit List'!Q2030='Unit List'!$P$5, 'Unit List'!$AO$5, IF('Unit List'!Q2030='Unit List'!$P$4, 'Unit List'!$AO$4, IF('Unit List'!Q2030='Unit List'!$P$7, 'Unit List'!Q2030 * 'Unit List'!$AO$7, 'Unit List'!Q2030)))), IF('Unit List'!Q2030='Unit List'!$P$5, 'Unit List'!$AO$5, IF('Unit List'!Q2030='Unit List'!$P$4, 'Unit List'!$AO$4, IF('Unit List'!Q2030='Unit List'!$P$7, 'Unit List'!Q2030 * 'Unit List'!$AO$7, 'Unit List'!Q2030)))), IF('Unit List'!AO2030='Unit List'!$P$5, 'Unit List'!$AO$5, IF('Unit List'!AO2030='Unit List'!$P$4, 'Unit List'!$AO$4, IF('Unit List'!AO2030='Unit List'!$P$7, 'Unit List'!AO2030 * 'Unit List'!$AO$7, 'Unit List'!AO2030)))),",",)</f>
        <v>4,</v>
      </c>
      <c r="I2154" t="str">
        <f>CONCATENATE(IF(ISBLANK('Unit List'!AP2030), IF(ISBLANK('Unit List'!R2030), IF(ISBLANK('Unit List'!R2030), IF(ISBLANK('Unit List'!AP2026), IF(ISBLANK('Unit List'!R2026), IF(ISBLANK('Unit List'!R2026), IF(ISBLANK('Unit List'!AP2026), IF(ISBLANK('Unit List'!R2026), IF(ISBLANK('Unit List'!R2026), IF(ISBLANK('Unit List'!AP2022), IF(ISBLANK('Unit List'!R2022), IF(ISBLANK('Unit List'!R2022), 'Unit List'!$AP$4, IF('Unit List'!R2022='Unit List'!$P$5, 'Unit List'!$AP$5, IF('Unit List'!R2022='Unit List'!$P$4, 'Unit List'!$AP$4, IF('Unit List'!R2022='Unit List'!$P$7, 'Unit List'!R2022 * 'Unit List'!$AP$7, 'Unit List'!R2022)))), IF('Unit List'!R2022='Unit List'!$P$5, 'Unit List'!$AP$5, IF('Unit List'!R2022='Unit List'!$P$4, 'Unit List'!$AP$4, IF('Unit List'!R2022='Unit List'!$P$7, 'Unit List'!R2022 * 'Unit List'!$AP$7, 'Unit List'!R2022)))), IF('Unit List'!AP2022='Unit List'!$P$5, 'Unit List'!$AP$5, IF('Unit List'!AP2022='Unit List'!$P$4, 'Unit List'!$AP$4, IF('Unit List'!AP2022='Unit List'!$P$7, 'Unit List'!AP2022 * 'Unit List'!$AP$7, 'Unit List'!AP2022)))), IF('Unit List'!R2026='Unit List'!$P$5, 'Unit List'!$AP$5, IF('Unit List'!R2026='Unit List'!$P$4, 'Unit List'!$AP$4, IF('Unit List'!R2026='Unit List'!$P$7, 'Unit List'!R2026 * 'Unit List'!$AP$7, 'Unit List'!R2026)))), IF('Unit List'!R2026='Unit List'!$P$5, 'Unit List'!$AP$5, IF('Unit List'!R2026='Unit List'!$P$4, 'Unit List'!$AP$4, IF('Unit List'!R2026='Unit List'!$P$7, 'Unit List'!R2026 * 'Unit List'!$AP$7, 'Unit List'!R2026)))), IF('Unit List'!AP2026='Unit List'!$P$5, 'Unit List'!$AP$5, IF('Unit List'!AP2026='Unit List'!$P$4, 'Unit List'!$AP$4, IF('Unit List'!AP2026='Unit List'!$P$7, 'Unit List'!AP2026 * 'Unit List'!$AP$7, 'Unit List'!AP2026)))), IF('Unit List'!R2026='Unit List'!$P$5, 'Unit List'!$AP$5, IF('Unit List'!R2026='Unit List'!$P$4, 'Unit List'!$AP$4, IF('Unit List'!R2026='Unit List'!$P$7, 'Unit List'!R2026 * 'Unit List'!$AP$7, 'Unit List'!R2026)))), IF('Unit List'!R2026='Unit List'!$P$5, 'Unit List'!$AP$5, IF('Unit List'!R2026='Unit List'!$P$4, 'Unit List'!$AP$4, IF('Unit List'!R2026='Unit List'!$P$7, 'Unit List'!R2026 * 'Unit List'!$AP$7, 'Unit List'!R2026)))), IF('Unit List'!AP2026='Unit List'!$P$5, 'Unit List'!$AP$5, IF('Unit List'!AP2026='Unit List'!$P$4, 'Unit List'!$AP$4, IF('Unit List'!AP2026='Unit List'!$P$7, 'Unit List'!AP2026 * 'Unit List'!$AP$7, 'Unit List'!AP2026)))), IF('Unit List'!R2030='Unit List'!$P$5, 'Unit List'!$AP$5, IF('Unit List'!R2030='Unit List'!$P$4, 'Unit List'!$AP$4, IF('Unit List'!R2030='Unit List'!$P$7, 'Unit List'!R2030 * 'Unit List'!$AP$7, 'Unit List'!R2030)))), IF('Unit List'!R2030='Unit List'!$P$5, 'Unit List'!$AP$5, IF('Unit List'!R2030='Unit List'!$P$4, 'Unit List'!$AP$4, IF('Unit List'!R2030='Unit List'!$P$7, 'Unit List'!R2030 * 'Unit List'!$AP$7, 'Unit List'!R2030)))), IF('Unit List'!AP2030='Unit List'!$P$5, 'Unit List'!$AP$5, IF('Unit List'!AP2030='Unit List'!$P$4, 'Unit List'!$AP$4, IF('Unit List'!AP2030='Unit List'!$P$7, 'Unit List'!AP2030 * 'Unit List'!$AP$7, 'Unit List'!AP2030)))),",",)</f>
        <v>,</v>
      </c>
      <c r="J2154" t="str">
        <f>CONCATENATE("'",IF(ISBLANK('Unit List'!AQ2030), IF(ISBLANK('Unit List'!S2030), IF(ISBLANK('Unit List'!S2030), IF(ISBLANK('Unit List'!AQ2025), IF(ISBLANK('Unit List'!S2025), IF(ISBLANK('Unit List'!S2025), IF(ISBLANK('Unit List'!AQ2025), IF(ISBLANK('Unit List'!S2025), IF(ISBLANK('Unit List'!S2025),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List'!S2030='Unit List'!$P$5, 'Unit List'!$AQ$5, IF('Unit List'!S2030='Unit List'!$P$4, 'Unit List'!$AQ$4, 'Unit List'!S2030))), IF('Unit List'!S2030='Unit List'!$P$5, 'Unit List'!$AQ$5, IF('Unit List'!S2030='Unit List'!$P$4, 'Unit List'!$AQ$4, 'Unit List'!S2030))), IF('Unit List'!AQ2030='Unit List'!$P$5, 'Unit List'!$AQ$5, IF('Unit List'!AQ2030='Unit List'!$P$4, 'Unit List'!$AQ$4, 'Unit List'!AQ2030))),"'),",)</f>
        <v>'Pikeman'),</v>
      </c>
    </row>
    <row r="2155" spans="1:10" x14ac:dyDescent="0.25">
      <c r="A2155" t="s">
        <v>2713</v>
      </c>
      <c r="B2155" t="str">
        <f>CONCATENATE("'_",'Unit List'!C2030,"',",)</f>
        <v>'_WITTENBERG',</v>
      </c>
      <c r="C2155" t="str">
        <f>CONCATENATE("'_",'Unit List'!D2030,"',",)</f>
        <v>'_GERMANY',</v>
      </c>
      <c r="D2155" t="str">
        <f>CONCATENATE("'",'Unit List'!E2030,"',",)</f>
        <v>'2HANDER_ED',</v>
      </c>
      <c r="E2155" t="str">
        <f>CONCATENATE("'",'Unit List'!F2030,"',",)</f>
        <v>'2HANDER_ED',</v>
      </c>
      <c r="F2155" t="str">
        <f>"'',"</f>
        <v>'',</v>
      </c>
      <c r="G2155" t="str">
        <f>CONCATENATE("'",'Unit List'!H2027,"',",)</f>
        <v>'dopp_a',</v>
      </c>
      <c r="H2155" t="str">
        <f>CONCATENATE(IF(ISBLANK('Unit List'!AO2030), IF(ISBLANK('Unit List'!Q2030), IF(ISBLANK('Unit List'!Q2030), IF(ISBLANK('Unit List'!AO2027), IF(ISBLANK('Unit List'!Q2027), IF(ISBLANK('Unit List'!Q2027), IF(ISBLANK('Unit List'!AO2027), IF(ISBLANK('Unit List'!Q2027), IF(ISBLANK('Unit List'!Q2027), IF(ISBLANK('Unit List'!AO2023), IF(ISBLANK('Unit List'!Q2023), IF(ISBLANK('Unit List'!Q2023), "1", IF('Unit List'!Q2023='Unit List'!$P$5, 'Unit List'!$AO$5, IF('Unit List'!Q2023='Unit List'!$P$4, 'Unit List'!$AO$4, IF('Unit List'!Q2023='Unit List'!$P$7, 'Unit List'!Q2023 * 'Unit List'!$AO$7, 'Unit List'!Q2023)))), IF('Unit List'!Q2023='Unit List'!$P$5, 'Unit List'!$AO$5, IF('Unit List'!Q2023='Unit List'!$P$4, 'Unit List'!$AO$4, IF('Unit List'!Q2023='Unit List'!$P$7, 'Unit List'!Q2023 * 'Unit List'!$AO$7, 'Unit List'!Q2023)))), IF('Unit List'!AO2023='Unit List'!$P$5, 'Unit List'!$AO$5, IF('Unit List'!AO2023='Unit List'!$P$4, 'Unit List'!$AO$4, IF('Unit List'!AO2023='Unit List'!$P$7, 'Unit List'!AO2023 * 'Unit List'!$AO$7, 'Unit List'!AO2023)))), IF('Unit List'!Q2027='Unit List'!$P$5, 'Unit List'!$AO$5, IF('Unit List'!Q2027='Unit List'!$P$4, 'Unit List'!$AO$4, IF('Unit List'!Q2027='Unit List'!$P$7, 'Unit List'!Q2027 * 'Unit List'!$AO$7, 'Unit List'!Q2027)))), IF('Unit List'!Q2027='Unit List'!$P$5, 'Unit List'!$AO$5, IF('Unit List'!Q2027='Unit List'!$P$4, 'Unit List'!$AO$4, IF('Unit List'!Q2027='Unit List'!$P$7, 'Unit List'!Q2027 * 'Unit List'!$AO$7, 'Unit List'!Q2027)))), IF('Unit List'!AO2027='Unit List'!$P$5, 'Unit List'!$AO$5, IF('Unit List'!AO2027='Unit List'!$P$4, 'Unit List'!$AO$4, IF('Unit List'!AO2027='Unit List'!$P$7, 'Unit List'!AO2027 * 'Unit List'!$AO$7, 'Unit List'!AO2027)))), IF('Unit List'!Q2027='Unit List'!$P$5, 'Unit List'!$AO$5, IF('Unit List'!Q2027='Unit List'!$P$4, 'Unit List'!$AO$4, IF('Unit List'!Q2027='Unit List'!$P$7, 'Unit List'!Q2027 * 'Unit List'!$AO$7, 'Unit List'!Q2027)))), IF('Unit List'!Q2027='Unit List'!$P$5, 'Unit List'!$AO$5, IF('Unit List'!Q2027='Unit List'!$P$4, 'Unit List'!$AO$4, IF('Unit List'!Q2027='Unit List'!$P$7, 'Unit List'!Q2027 * 'Unit List'!$AO$7, 'Unit List'!Q2027)))), IF('Unit List'!AO2027='Unit List'!$P$5, 'Unit List'!$AO$5, IF('Unit List'!AO2027='Unit List'!$P$4, 'Unit List'!$AO$4, IF('Unit List'!AO2027='Unit List'!$P$7, 'Unit List'!AO2027 * 'Unit List'!$AO$7, 'Unit List'!AO2027)))), IF('Unit List'!Q2030='Unit List'!$P$5, 'Unit List'!$AO$5, IF('Unit List'!Q2030='Unit List'!$P$4, 'Unit List'!$AO$4, IF('Unit List'!Q2030='Unit List'!$P$7, 'Unit List'!Q2030 * 'Unit List'!$AO$7, 'Unit List'!Q2030)))), IF('Unit List'!Q2030='Unit List'!$P$5, 'Unit List'!$AO$5, IF('Unit List'!Q2030='Unit List'!$P$4, 'Unit List'!$AO$4, IF('Unit List'!Q2030='Unit List'!$P$7, 'Unit List'!Q2030 * 'Unit List'!$AO$7, 'Unit List'!Q2030)))), IF('Unit List'!AO2030='Unit List'!$P$5, 'Unit List'!$AO$5, IF('Unit List'!AO2030='Unit List'!$P$4, 'Unit List'!$AO$4, IF('Unit List'!AO2030='Unit List'!$P$7, 'Unit List'!AO2030 * 'Unit List'!$AO$7, 'Unit List'!AO2030)))),",",)</f>
        <v>3,</v>
      </c>
      <c r="I2155" t="str">
        <f>CONCATENATE(IF(ISBLANK('Unit List'!AP2030), IF(ISBLANK('Unit List'!R2030), IF(ISBLANK('Unit List'!R2030), IF(ISBLANK('Unit List'!AP2027), IF(ISBLANK('Unit List'!R2027), IF(ISBLANK('Unit List'!R2027), IF(ISBLANK('Unit List'!AP2027), IF(ISBLANK('Unit List'!R2027), IF(ISBLANK('Unit List'!R2027), IF(ISBLANK('Unit List'!AP2023), IF(ISBLANK('Unit List'!R2023), IF(ISBLANK('Unit List'!R2023), 'Unit List'!$AP$4, IF('Unit List'!R2023='Unit List'!$P$5, 'Unit List'!$AP$5, IF('Unit List'!R2023='Unit List'!$P$4, 'Unit List'!$AP$4, IF('Unit List'!R2023='Unit List'!$P$7, 'Unit List'!R2023 * 'Unit List'!$AP$7, 'Unit List'!R2023)))), IF('Unit List'!R2023='Unit List'!$P$5, 'Unit List'!$AP$5, IF('Unit List'!R2023='Unit List'!$P$4, 'Unit List'!$AP$4, IF('Unit List'!R2023='Unit List'!$P$7, 'Unit List'!R2023 * 'Unit List'!$AP$7, 'Unit List'!R2023)))), IF('Unit List'!AP2023='Unit List'!$P$5, 'Unit List'!$AP$5, IF('Unit List'!AP2023='Unit List'!$P$4, 'Unit List'!$AP$4, IF('Unit List'!AP2023='Unit List'!$P$7, 'Unit List'!AP2023 * 'Unit List'!$AP$7, 'Unit List'!AP2023)))), IF('Unit List'!R2027='Unit List'!$P$5, 'Unit List'!$AP$5, IF('Unit List'!R2027='Unit List'!$P$4, 'Unit List'!$AP$4, IF('Unit List'!R2027='Unit List'!$P$7, 'Unit List'!R2027 * 'Unit List'!$AP$7, 'Unit List'!R2027)))), IF('Unit List'!R2027='Unit List'!$P$5, 'Unit List'!$AP$5, IF('Unit List'!R2027='Unit List'!$P$4, 'Unit List'!$AP$4, IF('Unit List'!R2027='Unit List'!$P$7, 'Unit List'!R2027 * 'Unit List'!$AP$7, 'Unit List'!R2027)))), IF('Unit List'!AP2027='Unit List'!$P$5, 'Unit List'!$AP$5, IF('Unit List'!AP2027='Unit List'!$P$4, 'Unit List'!$AP$4, IF('Unit List'!AP2027='Unit List'!$P$7, 'Unit List'!AP2027 * 'Unit List'!$AP$7, 'Unit List'!AP2027)))), IF('Unit List'!R2027='Unit List'!$P$5, 'Unit List'!$AP$5, IF('Unit List'!R2027='Unit List'!$P$4, 'Unit List'!$AP$4, IF('Unit List'!R2027='Unit List'!$P$7, 'Unit List'!R2027 * 'Unit List'!$AP$7, 'Unit List'!R2027)))), IF('Unit List'!R2027='Unit List'!$P$5, 'Unit List'!$AP$5, IF('Unit List'!R2027='Unit List'!$P$4, 'Unit List'!$AP$4, IF('Unit List'!R2027='Unit List'!$P$7, 'Unit List'!R2027 * 'Unit List'!$AP$7, 'Unit List'!R2027)))), IF('Unit List'!AP2027='Unit List'!$P$5, 'Unit List'!$AP$5, IF('Unit List'!AP2027='Unit List'!$P$4, 'Unit List'!$AP$4, IF('Unit List'!AP2027='Unit List'!$P$7, 'Unit List'!AP2027 * 'Unit List'!$AP$7, 'Unit List'!AP2027)))), IF('Unit List'!R2030='Unit List'!$P$5, 'Unit List'!$AP$5, IF('Unit List'!R2030='Unit List'!$P$4, 'Unit List'!$AP$4, IF('Unit List'!R2030='Unit List'!$P$7, 'Unit List'!R2030 * 'Unit List'!$AP$7, 'Unit List'!R2030)))), IF('Unit List'!R2030='Unit List'!$P$5, 'Unit List'!$AP$5, IF('Unit List'!R2030='Unit List'!$P$4, 'Unit List'!$AP$4, IF('Unit List'!R2030='Unit List'!$P$7, 'Unit List'!R2030 * 'Unit List'!$AP$7, 'Unit List'!R2030)))), IF('Unit List'!AP2030='Unit List'!$P$5, 'Unit List'!$AP$5, IF('Unit List'!AP2030='Unit List'!$P$4, 'Unit List'!$AP$4, IF('Unit List'!AP2030='Unit List'!$P$7, 'Unit List'!AP2030 * 'Unit List'!$AP$7, 'Unit List'!AP2030)))),",",)</f>
        <v>,</v>
      </c>
      <c r="J2155" t="str">
        <f>CONCATENATE("'",IF(ISBLANK('Unit List'!AQ2030), IF(ISBLANK('Unit List'!S2030), IF(ISBLANK('Unit List'!S2030), IF(ISBLANK('Unit List'!AQ2025), IF(ISBLANK('Unit List'!S2025), IF(ISBLANK('Unit List'!S2025), IF(ISBLANK('Unit List'!AQ2025), IF(ISBLANK('Unit List'!S2025), IF(ISBLANK('Unit List'!S2025),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List'!S2030='Unit List'!$P$5, 'Unit List'!$AQ$5, IF('Unit List'!S2030='Unit List'!$P$4, 'Unit List'!$AQ$4, 'Unit List'!S2030))), IF('Unit List'!S2030='Unit List'!$P$5, 'Unit List'!$AQ$5, IF('Unit List'!S2030='Unit List'!$P$4, 'Unit List'!$AQ$4, 'Unit List'!S2030))), IF('Unit List'!AQ2030='Unit List'!$P$5, 'Unit List'!$AQ$5, IF('Unit List'!AQ2030='Unit List'!$P$4, 'Unit List'!$AQ$4, 'Unit List'!AQ2030))),"'),",)</f>
        <v>'Pikeman'),</v>
      </c>
    </row>
    <row r="2156" spans="1:10" x14ac:dyDescent="0.25">
      <c r="A2156" t="s">
        <v>2713</v>
      </c>
      <c r="B2156" t="str">
        <f>CONCATENATE("'_",'Unit List'!C2030,"',",)</f>
        <v>'_WITTENBERG',</v>
      </c>
      <c r="C2156" t="str">
        <f>CONCATENATE("'_",'Unit List'!D2030,"',",)</f>
        <v>'_GERMANY',</v>
      </c>
      <c r="D2156" t="str">
        <f>CONCATENATE("'",'Unit List'!E2030,"',",)</f>
        <v>'2HANDER_ED',</v>
      </c>
      <c r="E2156" t="str">
        <f>CONCATENATE("'",'Unit List'!F2030,"',",)</f>
        <v>'2HANDER_ED',</v>
      </c>
      <c r="F2156" t="str">
        <f>CONCATENATE("'_",'Unit List'!G2028,"',",)</f>
        <v>'_V2',</v>
      </c>
      <c r="G2156" t="str">
        <f>CONCATENATE("'",'Unit List'!H2028,"',",)</f>
        <v>'dopp_b',</v>
      </c>
      <c r="H2156" t="str">
        <f>CONCATENATE(IF(ISBLANK('Unit List'!AO2030), IF(ISBLANK('Unit List'!Q2030), IF(ISBLANK('Unit List'!Q2030), IF(ISBLANK('Unit List'!AO2028), IF(ISBLANK('Unit List'!Q2028), IF(ISBLANK('Unit List'!Q2028), IF(ISBLANK('Unit List'!AO2028), IF(ISBLANK('Unit List'!Q2028), IF(ISBLANK('Unit List'!Q2028), IF(ISBLANK('Unit List'!AO2024), IF(ISBLANK('Unit List'!Q2024), IF(ISBLANK('Unit List'!Q2024), "1", IF('Unit List'!Q2024='Unit List'!$P$5, 'Unit List'!$AO$5, IF('Unit List'!Q2024='Unit List'!$P$4, 'Unit List'!$AO$4, IF('Unit List'!Q2024='Unit List'!$P$7, 'Unit List'!Q2024 * 'Unit List'!$AO$7, 'Unit List'!Q2024)))), IF('Unit List'!Q2024='Unit List'!$P$5, 'Unit List'!$AO$5, IF('Unit List'!Q2024='Unit List'!$P$4, 'Unit List'!$AO$4, IF('Unit List'!Q2024='Unit List'!$P$7, 'Unit List'!Q2024 * 'Unit List'!$AO$7, 'Unit List'!Q2024)))), IF('Unit List'!AO2024='Unit List'!$P$5, 'Unit List'!$AO$5, IF('Unit List'!AO2024='Unit List'!$P$4, 'Unit List'!$AO$4, IF('Unit List'!AO2024='Unit List'!$P$7, 'Unit List'!AO2024 * 'Unit List'!$AO$7, 'Unit List'!AO2024)))), IF('Unit List'!Q2028='Unit List'!$P$5, 'Unit List'!$AO$5, IF('Unit List'!Q2028='Unit List'!$P$4, 'Unit List'!$AO$4, IF('Unit List'!Q2028='Unit List'!$P$7, 'Unit List'!Q2028 * 'Unit List'!$AO$7, 'Unit List'!Q2028)))), IF('Unit List'!Q2028='Unit List'!$P$5, 'Unit List'!$AO$5, IF('Unit List'!Q2028='Unit List'!$P$4, 'Unit List'!$AO$4, IF('Unit List'!Q2028='Unit List'!$P$7, 'Unit List'!Q2028 * 'Unit List'!$AO$7, 'Unit List'!Q2028)))), IF('Unit List'!AO2028='Unit List'!$P$5, 'Unit List'!$AO$5, IF('Unit List'!AO2028='Unit List'!$P$4, 'Unit List'!$AO$4, IF('Unit List'!AO2028='Unit List'!$P$7, 'Unit List'!AO2028 * 'Unit List'!$AO$7, 'Unit List'!AO2028)))), IF('Unit List'!Q2028='Unit List'!$P$5, 'Unit List'!$AO$5, IF('Unit List'!Q2028='Unit List'!$P$4, 'Unit List'!$AO$4, IF('Unit List'!Q2028='Unit List'!$P$7, 'Unit List'!Q2028 * 'Unit List'!$AO$7, 'Unit List'!Q2028)))), IF('Unit List'!Q2028='Unit List'!$P$5, 'Unit List'!$AO$5, IF('Unit List'!Q2028='Unit List'!$P$4, 'Unit List'!$AO$4, IF('Unit List'!Q2028='Unit List'!$P$7, 'Unit List'!Q2028 * 'Unit List'!$AO$7, 'Unit List'!Q2028)))), IF('Unit List'!AO2028='Unit List'!$P$5, 'Unit List'!$AO$5, IF('Unit List'!AO2028='Unit List'!$P$4, 'Unit List'!$AO$4, IF('Unit List'!AO2028='Unit List'!$P$7, 'Unit List'!AO2028 * 'Unit List'!$AO$7, 'Unit List'!AO2028)))), IF('Unit List'!Q2030='Unit List'!$P$5, 'Unit List'!$AO$5, IF('Unit List'!Q2030='Unit List'!$P$4, 'Unit List'!$AO$4, IF('Unit List'!Q2030='Unit List'!$P$7, 'Unit List'!Q2030 * 'Unit List'!$AO$7, 'Unit List'!Q2030)))), IF('Unit List'!Q2030='Unit List'!$P$5, 'Unit List'!$AO$5, IF('Unit List'!Q2030='Unit List'!$P$4, 'Unit List'!$AO$4, IF('Unit List'!Q2030='Unit List'!$P$7, 'Unit List'!Q2030 * 'Unit List'!$AO$7, 'Unit List'!Q2030)))), IF('Unit List'!AO2030='Unit List'!$P$5, 'Unit List'!$AO$5, IF('Unit List'!AO2030='Unit List'!$P$4, 'Unit List'!$AO$4, IF('Unit List'!AO2030='Unit List'!$P$7, 'Unit List'!AO2030 * 'Unit List'!$AO$7, 'Unit List'!AO2030)))),",",)</f>
        <v>2,</v>
      </c>
      <c r="I2156" t="str">
        <f>CONCATENATE(IF(ISBLANK('Unit List'!AP2030), IF(ISBLANK('Unit List'!R2030), IF(ISBLANK('Unit List'!R2030), IF(ISBLANK('Unit List'!AP2028), IF(ISBLANK('Unit List'!R2028), IF(ISBLANK('Unit List'!R2028), IF(ISBLANK('Unit List'!AP2028), IF(ISBLANK('Unit List'!R2028), IF(ISBLANK('Unit List'!R2028), IF(ISBLANK('Unit List'!AP2024), IF(ISBLANK('Unit List'!R2024), IF(ISBLANK('Unit List'!R2024), 'Unit List'!$AP$4, IF('Unit List'!R2024='Unit List'!$P$5, 'Unit List'!$AP$5, IF('Unit List'!R2024='Unit List'!$P$4, 'Unit List'!$AP$4, IF('Unit List'!R2024='Unit List'!$P$7, 'Unit List'!R2024 * 'Unit List'!$AP$7, 'Unit List'!R2024)))), IF('Unit List'!R2024='Unit List'!$P$5, 'Unit List'!$AP$5, IF('Unit List'!R2024='Unit List'!$P$4, 'Unit List'!$AP$4, IF('Unit List'!R2024='Unit List'!$P$7, 'Unit List'!R2024 * 'Unit List'!$AP$7, 'Unit List'!R2024)))), IF('Unit List'!AP2024='Unit List'!$P$5, 'Unit List'!$AP$5, IF('Unit List'!AP2024='Unit List'!$P$4, 'Unit List'!$AP$4, IF('Unit List'!AP2024='Unit List'!$P$7, 'Unit List'!AP2024 * 'Unit List'!$AP$7, 'Unit List'!AP2024)))), IF('Unit List'!R2028='Unit List'!$P$5, 'Unit List'!$AP$5, IF('Unit List'!R2028='Unit List'!$P$4, 'Unit List'!$AP$4, IF('Unit List'!R2028='Unit List'!$P$7, 'Unit List'!R2028 * 'Unit List'!$AP$7, 'Unit List'!R2028)))), IF('Unit List'!R2028='Unit List'!$P$5, 'Unit List'!$AP$5, IF('Unit List'!R2028='Unit List'!$P$4, 'Unit List'!$AP$4, IF('Unit List'!R2028='Unit List'!$P$7, 'Unit List'!R2028 * 'Unit List'!$AP$7, 'Unit List'!R2028)))), IF('Unit List'!AP2028='Unit List'!$P$5, 'Unit List'!$AP$5, IF('Unit List'!AP2028='Unit List'!$P$4, 'Unit List'!$AP$4, IF('Unit List'!AP2028='Unit List'!$P$7, 'Unit List'!AP2028 * 'Unit List'!$AP$7, 'Unit List'!AP2028)))), IF('Unit List'!R2028='Unit List'!$P$5, 'Unit List'!$AP$5, IF('Unit List'!R2028='Unit List'!$P$4, 'Unit List'!$AP$4, IF('Unit List'!R2028='Unit List'!$P$7, 'Unit List'!R2028 * 'Unit List'!$AP$7, 'Unit List'!R2028)))), IF('Unit List'!R2028='Unit List'!$P$5, 'Unit List'!$AP$5, IF('Unit List'!R2028='Unit List'!$P$4, 'Unit List'!$AP$4, IF('Unit List'!R2028='Unit List'!$P$7, 'Unit List'!R2028 * 'Unit List'!$AP$7, 'Unit List'!R2028)))), IF('Unit List'!AP2028='Unit List'!$P$5, 'Unit List'!$AP$5, IF('Unit List'!AP2028='Unit List'!$P$4, 'Unit List'!$AP$4, IF('Unit List'!AP2028='Unit List'!$P$7, 'Unit List'!AP2028 * 'Unit List'!$AP$7, 'Unit List'!AP2028)))), IF('Unit List'!R2030='Unit List'!$P$5, 'Unit List'!$AP$5, IF('Unit List'!R2030='Unit List'!$P$4, 'Unit List'!$AP$4, IF('Unit List'!R2030='Unit List'!$P$7, 'Unit List'!R2030 * 'Unit List'!$AP$7, 'Unit List'!R2030)))), IF('Unit List'!R2030='Unit List'!$P$5, 'Unit List'!$AP$5, IF('Unit List'!R2030='Unit List'!$P$4, 'Unit List'!$AP$4, IF('Unit List'!R2030='Unit List'!$P$7, 'Unit List'!R2030 * 'Unit List'!$AP$7, 'Unit List'!R2030)))), IF('Unit List'!AP2030='Unit List'!$P$5, 'Unit List'!$AP$5, IF('Unit List'!AP2030='Unit List'!$P$4, 'Unit List'!$AP$4, IF('Unit List'!AP2030='Unit List'!$P$7, 'Unit List'!AP2030 * 'Unit List'!$AP$7, 'Unit List'!AP2030)))),",",)</f>
        <v>,</v>
      </c>
      <c r="J2156" t="str">
        <f>CONCATENATE("'",IF(ISBLANK('Unit List'!AQ2030), IF(ISBLANK('Unit List'!S2030), IF(ISBLANK('Unit List'!S2030), IF(ISBLANK('Unit List'!AQ2025), IF(ISBLANK('Unit List'!S2025), IF(ISBLANK('Unit List'!S2025), IF(ISBLANK('Unit List'!AQ2025), IF(ISBLANK('Unit List'!S2025), IF(ISBLANK('Unit List'!S2025),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List'!S2030='Unit List'!$P$5, 'Unit List'!$AQ$5, IF('Unit List'!S2030='Unit List'!$P$4, 'Unit List'!$AQ$4, 'Unit List'!S2030))), IF('Unit List'!S2030='Unit List'!$P$5, 'Unit List'!$AQ$5, IF('Unit List'!S2030='Unit List'!$P$4, 'Unit List'!$AQ$4, 'Unit List'!S2030))), IF('Unit List'!AQ2030='Unit List'!$P$5, 'Unit List'!$AQ$5, IF('Unit List'!AQ2030='Unit List'!$P$4, 'Unit List'!$AQ$4, 'Unit List'!AQ2030))),"'),",)</f>
        <v>'Pikeman'),</v>
      </c>
    </row>
    <row r="2157" spans="1:10" x14ac:dyDescent="0.25">
      <c r="A2157" t="s">
        <v>2713</v>
      </c>
      <c r="B2157" t="str">
        <f>CONCATENATE("'_",'Unit List'!C2031,"',",)</f>
        <v>'_NORTHEU',</v>
      </c>
      <c r="C2157" t="str">
        <f>"'',"</f>
        <v>'',</v>
      </c>
      <c r="D2157" t="str">
        <f>CONCATENATE("'",'Unit List'!E2031,"',",)</f>
        <v>'2HANDER_ED',</v>
      </c>
      <c r="E2157" t="str">
        <f>CONCATENATE("'",'Unit List'!F2031,"',",)</f>
        <v>'2HANDER_ED',</v>
      </c>
      <c r="F2157" t="str">
        <f>"'',"</f>
        <v>'',</v>
      </c>
      <c r="G2157" t="str">
        <f>CONCATENATE("'",'Unit List'!H2031,"',",)</f>
        <v>'2hswordsman_denmark',</v>
      </c>
      <c r="H2157" t="str">
        <f>CONCATENATE(IF(ISBLANK('Unit List'!AO2031), IF(ISBLANK('Unit List'!Q2031), IF(ISBLANK('Unit List'!Q2031), IF(ISBLANK('Unit List'!AO2031), IF(ISBLANK('Unit List'!Q2031), IF(ISBLANK('Unit List'!Q2031), IF(ISBLANK('Unit List'!AO2031), IF(ISBLANK('Unit List'!Q2031), IF(ISBLANK('Unit List'!Q2031), IF(ISBLANK('Unit List'!AO2021), IF(ISBLANK('Unit List'!Q2021), IF(ISBLANK('Unit List'!Q2021), "1", IF('Unit List'!Q2021='Unit List'!$P$5, 'Unit List'!$AO$5, IF('Unit List'!Q2021='Unit List'!$P$4, 'Unit List'!$AO$4, IF('Unit List'!Q2021='Unit List'!$P$7, 'Unit List'!Q2021 * 'Unit List'!$AO$7, 'Unit List'!Q2021)))), IF('Unit List'!Q2021='Unit List'!$P$5, 'Unit List'!$AO$5, IF('Unit List'!Q2021='Unit List'!$P$4, 'Unit List'!$AO$4, IF('Unit List'!Q2021='Unit List'!$P$7, 'Unit List'!Q2021 * 'Unit List'!$AO$7, 'Unit List'!Q2021)))), IF('Unit List'!AO2021='Unit List'!$P$5, 'Unit List'!$AO$5, IF('Unit List'!AO2021='Unit List'!$P$4, 'Unit List'!$AO$4, IF('Unit List'!AO2021='Unit List'!$P$7, 'Unit List'!AO2021 * 'Unit List'!$AO$7, 'Unit List'!AO2021)))), IF('Unit List'!Q2031='Unit List'!$P$5, 'Unit List'!$AO$5, IF('Unit List'!Q2031='Unit List'!$P$4, 'Unit List'!$AO$4, IF('Unit List'!Q2031='Unit List'!$P$7, 'Unit List'!Q2031 * 'Unit List'!$AO$7, 'Unit List'!Q2031)))), IF('Unit List'!Q2031='Unit List'!$P$5, 'Unit List'!$AO$5, IF('Unit List'!Q2031='Unit List'!$P$4, 'Unit List'!$AO$4, IF('Unit List'!Q2031='Unit List'!$P$7, 'Unit List'!Q2031 * 'Unit List'!$AO$7, 'Unit List'!Q2031)))), IF('Unit List'!AO2031='Unit List'!$P$5, 'Unit List'!$AO$5, IF('Unit List'!AO2031='Unit List'!$P$4, 'Unit List'!$AO$4, IF('Unit List'!AO2031='Unit List'!$P$7, 'Unit List'!AO2031 * 'Unit List'!$AO$7, 'Unit List'!AO2031)))), IF('Unit List'!Q2031='Unit List'!$P$5, 'Unit List'!$AO$5, IF('Unit List'!Q2031='Unit List'!$P$4, 'Unit List'!$AO$4, IF('Unit List'!Q2031='Unit List'!$P$7, 'Unit List'!Q2031 * 'Unit List'!$AO$7, 'Unit List'!Q2031)))), IF('Unit List'!Q2031='Unit List'!$P$5, 'Unit List'!$AO$5, IF('Unit List'!Q2031='Unit List'!$P$4, 'Unit List'!$AO$4, IF('Unit List'!Q2031='Unit List'!$P$7, 'Unit List'!Q2031 * 'Unit List'!$AO$7, 'Unit List'!Q2031)))), IF('Unit List'!AO2031='Unit List'!$P$5, 'Unit List'!$AO$5, IF('Unit List'!AO2031='Unit List'!$P$4, 'Unit List'!$AO$4, IF('Unit List'!AO2031='Unit List'!$P$7, 'Unit List'!AO2031 * 'Unit List'!$AO$7, 'Unit List'!AO2031)))), IF('Unit List'!Q2031='Unit List'!$P$5, 'Unit List'!$AO$5, IF('Unit List'!Q2031='Unit List'!$P$4, 'Unit List'!$AO$4, IF('Unit List'!Q2031='Unit List'!$P$7, 'Unit List'!Q2031 * 'Unit List'!$AO$7, 'Unit List'!Q2031)))), IF('Unit List'!Q2031='Unit List'!$P$5, 'Unit List'!$AO$5, IF('Unit List'!Q2031='Unit List'!$P$4, 'Unit List'!$AO$4, IF('Unit List'!Q2031='Unit List'!$P$7, 'Unit List'!Q2031 * 'Unit List'!$AO$7, 'Unit List'!Q2031)))), IF('Unit List'!AO2031='Unit List'!$P$5, 'Unit List'!$AO$5, IF('Unit List'!AO2031='Unit List'!$P$4, 'Unit List'!$AO$4, IF('Unit List'!AO2031='Unit List'!$P$7, 'Unit List'!AO2031 * 'Unit List'!$AO$7, 'Unit List'!AO2031)))),",",)</f>
        <v>,</v>
      </c>
      <c r="I2157" t="str">
        <f>CONCATENATE(IF(ISBLANK('Unit List'!AP2031), IF(ISBLANK('Unit List'!R2031), IF(ISBLANK('Unit List'!R2031), IF(ISBLANK('Unit List'!AP2031), IF(ISBLANK('Unit List'!R2031), IF(ISBLANK('Unit List'!R2031), IF(ISBLANK('Unit List'!AP2031), IF(ISBLANK('Unit List'!R2031), IF(ISBLANK('Unit List'!R2031), IF(ISBLANK('Unit List'!AP2021), IF(ISBLANK('Unit List'!R2021), IF(ISBLANK('Unit List'!R2021), 'Unit List'!$AP$4, IF('Unit List'!R2021='Unit List'!$P$5, 'Unit List'!$AP$5, IF('Unit List'!R2021='Unit List'!$P$4, 'Unit List'!$AP$4, IF('Unit List'!R2021='Unit List'!$P$7, 'Unit List'!R2021 * 'Unit List'!$AP$7, 'Unit List'!R2021)))), IF('Unit List'!R2021='Unit List'!$P$5, 'Unit List'!$AP$5, IF('Unit List'!R2021='Unit List'!$P$4, 'Unit List'!$AP$4, IF('Unit List'!R2021='Unit List'!$P$7, 'Unit List'!R2021 * 'Unit List'!$AP$7, 'Unit List'!R2021)))), IF('Unit List'!AP2021='Unit List'!$P$5, 'Unit List'!$AP$5, IF('Unit List'!AP2021='Unit List'!$P$4, 'Unit List'!$AP$4, IF('Unit List'!AP2021='Unit List'!$P$7, 'Unit List'!AP2021 * 'Unit List'!$AP$7, 'Unit List'!AP2021)))), IF('Unit List'!R2031='Unit List'!$P$5, 'Unit List'!$AP$5, IF('Unit List'!R2031='Unit List'!$P$4, 'Unit List'!$AP$4, IF('Unit List'!R2031='Unit List'!$P$7, 'Unit List'!R2031 * 'Unit List'!$AP$7, 'Unit List'!R2031)))), IF('Unit List'!R2031='Unit List'!$P$5, 'Unit List'!$AP$5, IF('Unit List'!R2031='Unit List'!$P$4, 'Unit List'!$AP$4, IF('Unit List'!R2031='Unit List'!$P$7, 'Unit List'!R2031 * 'Unit List'!$AP$7, 'Unit List'!R2031)))), IF('Unit List'!AP2031='Unit List'!$P$5, 'Unit List'!$AP$5, IF('Unit List'!AP2031='Unit List'!$P$4, 'Unit List'!$AP$4, IF('Unit List'!AP2031='Unit List'!$P$7, 'Unit List'!AP2031 * 'Unit List'!$AP$7, 'Unit List'!AP2031)))), IF('Unit List'!R2031='Unit List'!$P$5, 'Unit List'!$AP$5, IF('Unit List'!R2031='Unit List'!$P$4, 'Unit List'!$AP$4, IF('Unit List'!R2031='Unit List'!$P$7, 'Unit List'!R2031 * 'Unit List'!$AP$7, 'Unit List'!R2031)))), IF('Unit List'!R2031='Unit List'!$P$5, 'Unit List'!$AP$5, IF('Unit List'!R2031='Unit List'!$P$4, 'Unit List'!$AP$4, IF('Unit List'!R2031='Unit List'!$P$7, 'Unit List'!R2031 * 'Unit List'!$AP$7, 'Unit List'!R2031)))), IF('Unit List'!AP2031='Unit List'!$P$5, 'Unit List'!$AP$5, IF('Unit List'!AP2031='Unit List'!$P$4, 'Unit List'!$AP$4, IF('Unit List'!AP2031='Unit List'!$P$7, 'Unit List'!AP2031 * 'Unit List'!$AP$7, 'Unit List'!AP2031)))), IF('Unit List'!R2031='Unit List'!$P$5, 'Unit List'!$AP$5, IF('Unit List'!R2031='Unit List'!$P$4, 'Unit List'!$AP$4, IF('Unit List'!R2031='Unit List'!$P$7, 'Unit List'!R2031 * 'Unit List'!$AP$7, 'Unit List'!R2031)))), IF('Unit List'!R2031='Unit List'!$P$5, 'Unit List'!$AP$5, IF('Unit List'!R2031='Unit List'!$P$4, 'Unit List'!$AP$4, IF('Unit List'!R2031='Unit List'!$P$7, 'Unit List'!R2031 * 'Unit List'!$AP$7, 'Unit List'!R2031)))), IF('Unit List'!AP2031='Unit List'!$P$5, 'Unit List'!$AP$5, IF('Unit List'!AP2031='Unit List'!$P$4, 'Unit List'!$AP$4, IF('Unit List'!AP2031='Unit List'!$P$7, 'Unit List'!AP2031 * 'Unit List'!$AP$7, 'Unit List'!AP2031)))),",",)</f>
        <v>,</v>
      </c>
      <c r="J2157" t="str">
        <f>CONCATENATE("'",IF(ISBLANK('Unit List'!AQ2031), IF(ISBLANK('Unit List'!S2031), IF(ISBLANK('Unit List'!S2031), IF(ISBLANK('Unit List'!AQ2031), IF(ISBLANK('Unit List'!S2031), IF(ISBLANK('Unit List'!S2031), IF(ISBLANK('Unit List'!AQ2031), IF(ISBLANK('Unit List'!S2031), IF(ISBLANK('Unit List'!S2031),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List'!S2031='Unit List'!$P$5, 'Unit List'!$AQ$5, IF('Unit List'!S2031='Unit List'!$P$4, 'Unit List'!$AQ$4, 'Unit List'!S2031))), IF('Unit List'!S2031='Unit List'!$P$5, 'Unit List'!$AQ$5, IF('Unit List'!S2031='Unit List'!$P$4, 'Unit List'!$AQ$4, 'Unit List'!S2031))), IF('Unit List'!AQ2031='Unit List'!$P$5, 'Unit List'!$AQ$5, IF('Unit List'!AQ2031='Unit List'!$P$4, 'Unit List'!$AQ$4, 'Unit List'!AQ2031))), IF('Unit List'!S2031='Unit List'!$P$5, 'Unit List'!$AQ$5, IF('Unit List'!S2031='Unit List'!$P$4, 'Unit List'!$AQ$4, 'Unit List'!S2031))), IF('Unit List'!S2031='Unit List'!$P$5, 'Unit List'!$AQ$5, IF('Unit List'!S2031='Unit List'!$P$4, 'Unit List'!$AQ$4, 'Unit List'!S2031))), IF('Unit List'!AQ2031='Unit List'!$P$5, 'Unit List'!$AQ$5, IF('Unit List'!AQ2031='Unit List'!$P$4, 'Unit List'!$AQ$4, 'Unit List'!AQ2031))), IF('Unit List'!S2031='Unit List'!$P$5, 'Unit List'!$AQ$5, IF('Unit List'!S2031='Unit List'!$P$4, 'Unit List'!$AQ$4, 'Unit List'!S2031))), IF('Unit List'!S2031='Unit List'!$P$5, 'Unit List'!$AQ$5, IF('Unit List'!S2031='Unit List'!$P$4, 'Unit List'!$AQ$4, 'Unit List'!S2031))), IF('Unit List'!AQ2031='Unit List'!$P$5, 'Unit List'!$AQ$5, IF('Unit List'!AQ2031='Unit List'!$P$4, 'Unit List'!$AQ$4, 'Unit List'!AQ2031))),"'),",)</f>
        <v>'Pikeman'),</v>
      </c>
    </row>
    <row r="2158" spans="1:10" x14ac:dyDescent="0.25">
      <c r="A2158" t="s">
        <v>2713</v>
      </c>
      <c r="B2158" t="str">
        <f>CONCATENATE("'_",'Unit List'!C2032,"',",)</f>
        <v>'_SWEDEN',</v>
      </c>
      <c r="C2158" t="str">
        <f>"'',"</f>
        <v>'',</v>
      </c>
      <c r="D2158" t="str">
        <f>CONCATENATE("'",'Unit List'!E2032,"',",)</f>
        <v>'2HANDER_ED',</v>
      </c>
      <c r="E2158" t="str">
        <f>CONCATENATE("'",'Unit List'!F2032,"',",)</f>
        <v>'2HANDER_ED',</v>
      </c>
      <c r="F2158" t="str">
        <f>"'',"</f>
        <v>'',</v>
      </c>
      <c r="G2158" t="str">
        <f>CONCATENATE("'",'Unit List'!H2032,"',",)</f>
        <v>'2hswordsman_Sweden',</v>
      </c>
      <c r="H2158" t="str">
        <f>CONCATENATE(IF(ISBLANK('Unit List'!AO2032), IF(ISBLANK('Unit List'!Q2032), IF(ISBLANK('Unit List'!Q2032), IF(ISBLANK('Unit List'!AO2031), IF(ISBLANK('Unit List'!Q2031), IF(ISBLANK('Unit List'!Q2031), IF(ISBLANK('Unit List'!AO2031), IF(ISBLANK('Unit List'!Q2031), IF(ISBLANK('Unit List'!Q2031), IF(ISBLANK('Unit List'!AO2021), IF(ISBLANK('Unit List'!Q2021), IF(ISBLANK('Unit List'!Q2021), "1", IF('Unit List'!Q2021='Unit List'!$P$5, 'Unit List'!$AO$5, IF('Unit List'!Q2021='Unit List'!$P$4, 'Unit List'!$AO$4, IF('Unit List'!Q2021='Unit List'!$P$7, 'Unit List'!Q2021 * 'Unit List'!$AO$7, 'Unit List'!Q2021)))), IF('Unit List'!Q2021='Unit List'!$P$5, 'Unit List'!$AO$5, IF('Unit List'!Q2021='Unit List'!$P$4, 'Unit List'!$AO$4, IF('Unit List'!Q2021='Unit List'!$P$7, 'Unit List'!Q2021 * 'Unit List'!$AO$7, 'Unit List'!Q2021)))), IF('Unit List'!AO2021='Unit List'!$P$5, 'Unit List'!$AO$5, IF('Unit List'!AO2021='Unit List'!$P$4, 'Unit List'!$AO$4, IF('Unit List'!AO2021='Unit List'!$P$7, 'Unit List'!AO2021 * 'Unit List'!$AO$7, 'Unit List'!AO2021)))), IF('Unit List'!Q2031='Unit List'!$P$5, 'Unit List'!$AO$5, IF('Unit List'!Q2031='Unit List'!$P$4, 'Unit List'!$AO$4, IF('Unit List'!Q2031='Unit List'!$P$7, 'Unit List'!Q2031 * 'Unit List'!$AO$7, 'Unit List'!Q2031)))), IF('Unit List'!Q2031='Unit List'!$P$5, 'Unit List'!$AO$5, IF('Unit List'!Q2031='Unit List'!$P$4, 'Unit List'!$AO$4, IF('Unit List'!Q2031='Unit List'!$P$7, 'Unit List'!Q2031 * 'Unit List'!$AO$7, 'Unit List'!Q2031)))), IF('Unit List'!AO2031='Unit List'!$P$5, 'Unit List'!$AO$5, IF('Unit List'!AO2031='Unit List'!$P$4, 'Unit List'!$AO$4, IF('Unit List'!AO2031='Unit List'!$P$7, 'Unit List'!AO2031 * 'Unit List'!$AO$7, 'Unit List'!AO2031)))), IF('Unit List'!Q2031='Unit List'!$P$5, 'Unit List'!$AO$5, IF('Unit List'!Q2031='Unit List'!$P$4, 'Unit List'!$AO$4, IF('Unit List'!Q2031='Unit List'!$P$7, 'Unit List'!Q2031 * 'Unit List'!$AO$7, 'Unit List'!Q2031)))), IF('Unit List'!Q2031='Unit List'!$P$5, 'Unit List'!$AO$5, IF('Unit List'!Q2031='Unit List'!$P$4, 'Unit List'!$AO$4, IF('Unit List'!Q2031='Unit List'!$P$7, 'Unit List'!Q2031 * 'Unit List'!$AO$7, 'Unit List'!Q2031)))), IF('Unit List'!AO2031='Unit List'!$P$5, 'Unit List'!$AO$5, IF('Unit List'!AO2031='Unit List'!$P$4, 'Unit List'!$AO$4, IF('Unit List'!AO2031='Unit List'!$P$7, 'Unit List'!AO2031 * 'Unit List'!$AO$7, 'Unit List'!AO2031)))), IF('Unit List'!Q2032='Unit List'!$P$5, 'Unit List'!$AO$5, IF('Unit List'!Q2032='Unit List'!$P$4, 'Unit List'!$AO$4, IF('Unit List'!Q2032='Unit List'!$P$7, 'Unit List'!Q2032 * 'Unit List'!$AO$7, 'Unit List'!Q2032)))), IF('Unit List'!Q2032='Unit List'!$P$5, 'Unit List'!$AO$5, IF('Unit List'!Q2032='Unit List'!$P$4, 'Unit List'!$AO$4, IF('Unit List'!Q2032='Unit List'!$P$7, 'Unit List'!Q2032 * 'Unit List'!$AO$7, 'Unit List'!Q2032)))), IF('Unit List'!AO2032='Unit List'!$P$5, 'Unit List'!$AO$5, IF('Unit List'!AO2032='Unit List'!$P$4, 'Unit List'!$AO$4, IF('Unit List'!AO2032='Unit List'!$P$7, 'Unit List'!AO2032 * 'Unit List'!$AO$7, 'Unit List'!AO2032)))),",",)</f>
        <v>,</v>
      </c>
      <c r="I2158" t="str">
        <f>CONCATENATE(IF(ISBLANK('Unit List'!AP2032), IF(ISBLANK('Unit List'!R2032), IF(ISBLANK('Unit List'!R2032), IF(ISBLANK('Unit List'!AP2031), IF(ISBLANK('Unit List'!R2031), IF(ISBLANK('Unit List'!R2031), IF(ISBLANK('Unit List'!AP2031), IF(ISBLANK('Unit List'!R2031), IF(ISBLANK('Unit List'!R2031), IF(ISBLANK('Unit List'!AP2021), IF(ISBLANK('Unit List'!R2021), IF(ISBLANK('Unit List'!R2021), 'Unit List'!$AP$4, IF('Unit List'!R2021='Unit List'!$P$5, 'Unit List'!$AP$5, IF('Unit List'!R2021='Unit List'!$P$4, 'Unit List'!$AP$4, IF('Unit List'!R2021='Unit List'!$P$7, 'Unit List'!R2021 * 'Unit List'!$AP$7, 'Unit List'!R2021)))), IF('Unit List'!R2021='Unit List'!$P$5, 'Unit List'!$AP$5, IF('Unit List'!R2021='Unit List'!$P$4, 'Unit List'!$AP$4, IF('Unit List'!R2021='Unit List'!$P$7, 'Unit List'!R2021 * 'Unit List'!$AP$7, 'Unit List'!R2021)))), IF('Unit List'!AP2021='Unit List'!$P$5, 'Unit List'!$AP$5, IF('Unit List'!AP2021='Unit List'!$P$4, 'Unit List'!$AP$4, IF('Unit List'!AP2021='Unit List'!$P$7, 'Unit List'!AP2021 * 'Unit List'!$AP$7, 'Unit List'!AP2021)))), IF('Unit List'!R2031='Unit List'!$P$5, 'Unit List'!$AP$5, IF('Unit List'!R2031='Unit List'!$P$4, 'Unit List'!$AP$4, IF('Unit List'!R2031='Unit List'!$P$7, 'Unit List'!R2031 * 'Unit List'!$AP$7, 'Unit List'!R2031)))), IF('Unit List'!R2031='Unit List'!$P$5, 'Unit List'!$AP$5, IF('Unit List'!R2031='Unit List'!$P$4, 'Unit List'!$AP$4, IF('Unit List'!R2031='Unit List'!$P$7, 'Unit List'!R2031 * 'Unit List'!$AP$7, 'Unit List'!R2031)))), IF('Unit List'!AP2031='Unit List'!$P$5, 'Unit List'!$AP$5, IF('Unit List'!AP2031='Unit List'!$P$4, 'Unit List'!$AP$4, IF('Unit List'!AP2031='Unit List'!$P$7, 'Unit List'!AP2031 * 'Unit List'!$AP$7, 'Unit List'!AP2031)))), IF('Unit List'!R2031='Unit List'!$P$5, 'Unit List'!$AP$5, IF('Unit List'!R2031='Unit List'!$P$4, 'Unit List'!$AP$4, IF('Unit List'!R2031='Unit List'!$P$7, 'Unit List'!R2031 * 'Unit List'!$AP$7, 'Unit List'!R2031)))), IF('Unit List'!R2031='Unit List'!$P$5, 'Unit List'!$AP$5, IF('Unit List'!R2031='Unit List'!$P$4, 'Unit List'!$AP$4, IF('Unit List'!R2031='Unit List'!$P$7, 'Unit List'!R2031 * 'Unit List'!$AP$7, 'Unit List'!R2031)))), IF('Unit List'!AP2031='Unit List'!$P$5, 'Unit List'!$AP$5, IF('Unit List'!AP2031='Unit List'!$P$4, 'Unit List'!$AP$4, IF('Unit List'!AP2031='Unit List'!$P$7, 'Unit List'!AP2031 * 'Unit List'!$AP$7, 'Unit List'!AP2031)))), IF('Unit List'!R2032='Unit List'!$P$5, 'Unit List'!$AP$5, IF('Unit List'!R2032='Unit List'!$P$4, 'Unit List'!$AP$4, IF('Unit List'!R2032='Unit List'!$P$7, 'Unit List'!R2032 * 'Unit List'!$AP$7, 'Unit List'!R2032)))), IF('Unit List'!R2032='Unit List'!$P$5, 'Unit List'!$AP$5, IF('Unit List'!R2032='Unit List'!$P$4, 'Unit List'!$AP$4, IF('Unit List'!R2032='Unit List'!$P$7, 'Unit List'!R2032 * 'Unit List'!$AP$7, 'Unit List'!R2032)))), IF('Unit List'!AP2032='Unit List'!$P$5, 'Unit List'!$AP$5, IF('Unit List'!AP2032='Unit List'!$P$4, 'Unit List'!$AP$4, IF('Unit List'!AP2032='Unit List'!$P$7, 'Unit List'!AP2032 * 'Unit List'!$AP$7, 'Unit List'!AP2032)))),",",)</f>
        <v>,</v>
      </c>
      <c r="J2158" t="str">
        <f>CONCATENATE("'",IF(ISBLANK('Unit List'!AQ2032), IF(ISBLANK('Unit List'!S2032), IF(ISBLANK('Unit List'!S2032), IF(ISBLANK('Unit List'!AQ2031), IF(ISBLANK('Unit List'!S2031), IF(ISBLANK('Unit List'!S2031), IF(ISBLANK('Unit List'!AQ2031), IF(ISBLANK('Unit List'!S2031), IF(ISBLANK('Unit List'!S2031),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List'!S2031='Unit List'!$P$5, 'Unit List'!$AQ$5, IF('Unit List'!S2031='Unit List'!$P$4, 'Unit List'!$AQ$4, 'Unit List'!S2031))), IF('Unit List'!S2031='Unit List'!$P$5, 'Unit List'!$AQ$5, IF('Unit List'!S2031='Unit List'!$P$4, 'Unit List'!$AQ$4, 'Unit List'!S2031))), IF('Unit List'!AQ2031='Unit List'!$P$5, 'Unit List'!$AQ$5, IF('Unit List'!AQ2031='Unit List'!$P$4, 'Unit List'!$AQ$4, 'Unit List'!AQ2031))), IF('Unit List'!S2031='Unit List'!$P$5, 'Unit List'!$AQ$5, IF('Unit List'!S2031='Unit List'!$P$4, 'Unit List'!$AQ$4, 'Unit List'!S2031))), IF('Unit List'!S2031='Unit List'!$P$5, 'Unit List'!$AQ$5, IF('Unit List'!S2031='Unit List'!$P$4, 'Unit List'!$AQ$4, 'Unit List'!S2031))), IF('Unit List'!AQ2031='Unit List'!$P$5, 'Unit List'!$AQ$5, IF('Unit List'!AQ2031='Unit List'!$P$4, 'Unit List'!$AQ$4, 'Unit List'!AQ2031))), IF('Unit List'!S2032='Unit List'!$P$5, 'Unit List'!$AQ$5, IF('Unit List'!S2032='Unit List'!$P$4, 'Unit List'!$AQ$4, 'Unit List'!S2032))), IF('Unit List'!S2032='Unit List'!$P$5, 'Unit List'!$AQ$5, IF('Unit List'!S2032='Unit List'!$P$4, 'Unit List'!$AQ$4, 'Unit List'!S2032))), IF('Unit List'!AQ2032='Unit List'!$P$5, 'Unit List'!$AQ$5, IF('Unit List'!AQ2032='Unit List'!$P$4, 'Unit List'!$AQ$4, 'Unit List'!AQ2032))),"'),",)</f>
        <v>'Pikeman'),</v>
      </c>
    </row>
    <row r="2159" spans="1:10" x14ac:dyDescent="0.25">
      <c r="A2159" t="s">
        <v>2713</v>
      </c>
      <c r="B2159" t="str">
        <f>CONCATENATE("'_",'Unit List'!C2033,"',",)</f>
        <v>'_SOUTHAS',</v>
      </c>
      <c r="C2159" t="str">
        <f>"'',"</f>
        <v>'',</v>
      </c>
      <c r="D2159" t="str">
        <f>CONCATENATE("'",'Unit List'!E2033,"',",)</f>
        <v>'2HANDER_ED',</v>
      </c>
      <c r="E2159" t="str">
        <f>CONCATENATE("'",'Unit List'!F2033,"',",)</f>
        <v>'2HANDER_ED',</v>
      </c>
      <c r="F2159" t="str">
        <f>"'',"</f>
        <v>'',</v>
      </c>
      <c r="G2159" t="str">
        <f>CONCATENATE("'",'Unit List'!H2033,"',",)</f>
        <v>'2hswordsman_India',</v>
      </c>
      <c r="H2159" t="str">
        <f>CONCATENATE(IF(ISBLANK('Unit List'!AO2033), IF(ISBLANK('Unit List'!Q2033), IF(ISBLANK('Unit List'!Q2033), IF(ISBLANK('Unit List'!AO2033), IF(ISBLANK('Unit List'!Q2033), IF(ISBLANK('Unit List'!Q2033), IF(ISBLANK('Unit List'!AO2033), IF(ISBLANK('Unit List'!Q2033), IF(ISBLANK('Unit List'!Q2033), IF(ISBLANK('Unit List'!AO2021), IF(ISBLANK('Unit List'!Q2021), IF(ISBLANK('Unit List'!Q2021), "1", IF('Unit List'!Q2021='Unit List'!$P$5, 'Unit List'!$AO$5, IF('Unit List'!Q2021='Unit List'!$P$4, 'Unit List'!$AO$4, IF('Unit List'!Q2021='Unit List'!$P$7, 'Unit List'!Q2021 * 'Unit List'!$AO$7, 'Unit List'!Q2021)))), IF('Unit List'!Q2021='Unit List'!$P$5, 'Unit List'!$AO$5, IF('Unit List'!Q2021='Unit List'!$P$4, 'Unit List'!$AO$4, IF('Unit List'!Q2021='Unit List'!$P$7, 'Unit List'!Q2021 * 'Unit List'!$AO$7, 'Unit List'!Q2021)))), IF('Unit List'!AO2021='Unit List'!$P$5, 'Unit List'!$AO$5, IF('Unit List'!AO2021='Unit List'!$P$4, 'Unit List'!$AO$4, IF('Unit List'!AO2021='Unit List'!$P$7, 'Unit List'!AO2021 * 'Unit List'!$AO$7, 'Unit List'!AO2021)))), IF('Unit List'!Q2033='Unit List'!$P$5, 'Unit List'!$AO$5, IF('Unit List'!Q2033='Unit List'!$P$4, 'Unit List'!$AO$4, IF('Unit List'!Q2033='Unit List'!$P$7, 'Unit List'!Q2033 * 'Unit List'!$AO$7, 'Unit List'!Q2033)))), IF('Unit List'!Q2033='Unit List'!$P$5, 'Unit List'!$AO$5, IF('Unit List'!Q2033='Unit List'!$P$4, 'Unit List'!$AO$4, IF('Unit List'!Q2033='Unit List'!$P$7, 'Unit List'!Q2033 * 'Unit List'!$AO$7, 'Unit List'!Q2033)))), IF('Unit List'!AO2033='Unit List'!$P$5, 'Unit List'!$AO$5, IF('Unit List'!AO2033='Unit List'!$P$4, 'Unit List'!$AO$4, IF('Unit List'!AO2033='Unit List'!$P$7, 'Unit List'!AO2033 * 'Unit List'!$AO$7, 'Unit List'!AO2033)))), IF('Unit List'!Q2033='Unit List'!$P$5, 'Unit List'!$AO$5, IF('Unit List'!Q2033='Unit List'!$P$4, 'Unit List'!$AO$4, IF('Unit List'!Q2033='Unit List'!$P$7, 'Unit List'!Q2033 * 'Unit List'!$AO$7, 'Unit List'!Q2033)))), IF('Unit List'!Q2033='Unit List'!$P$5, 'Unit List'!$AO$5, IF('Unit List'!Q2033='Unit List'!$P$4, 'Unit List'!$AO$4, IF('Unit List'!Q2033='Unit List'!$P$7, 'Unit List'!Q2033 * 'Unit List'!$AO$7, 'Unit List'!Q2033)))), IF('Unit List'!AO2033='Unit List'!$P$5, 'Unit List'!$AO$5, IF('Unit List'!AO2033='Unit List'!$P$4, 'Unit List'!$AO$4, IF('Unit List'!AO2033='Unit List'!$P$7, 'Unit List'!AO2033 * 'Unit List'!$AO$7, 'Unit List'!AO2033)))), IF('Unit List'!Q2033='Unit List'!$P$5, 'Unit List'!$AO$5, IF('Unit List'!Q2033='Unit List'!$P$4, 'Unit List'!$AO$4, IF('Unit List'!Q2033='Unit List'!$P$7, 'Unit List'!Q2033 * 'Unit List'!$AO$7, 'Unit List'!Q2033)))), IF('Unit List'!Q2033='Unit List'!$P$5, 'Unit List'!$AO$5, IF('Unit List'!Q2033='Unit List'!$P$4, 'Unit List'!$AO$4, IF('Unit List'!Q2033='Unit List'!$P$7, 'Unit List'!Q2033 * 'Unit List'!$AO$7, 'Unit List'!Q2033)))), IF('Unit List'!AO2033='Unit List'!$P$5, 'Unit List'!$AO$5, IF('Unit List'!AO2033='Unit List'!$P$4, 'Unit List'!$AO$4, IF('Unit List'!AO2033='Unit List'!$P$7, 'Unit List'!AO2033 * 'Unit List'!$AO$7, 'Unit List'!AO2033)))),",",)</f>
        <v>,</v>
      </c>
      <c r="I2159" t="str">
        <f>CONCATENATE(IF(ISBLANK('Unit List'!AP2033), IF(ISBLANK('Unit List'!R2033), IF(ISBLANK('Unit List'!R2033), IF(ISBLANK('Unit List'!AP2033), IF(ISBLANK('Unit List'!R2033), IF(ISBLANK('Unit List'!R2033), IF(ISBLANK('Unit List'!AP2033), IF(ISBLANK('Unit List'!R2033), IF(ISBLANK('Unit List'!R2033), IF(ISBLANK('Unit List'!AP2021), IF(ISBLANK('Unit List'!R2021), IF(ISBLANK('Unit List'!R2021), 'Unit List'!$AP$4, IF('Unit List'!R2021='Unit List'!$P$5, 'Unit List'!$AP$5, IF('Unit List'!R2021='Unit List'!$P$4, 'Unit List'!$AP$4, IF('Unit List'!R2021='Unit List'!$P$7, 'Unit List'!R2021 * 'Unit List'!$AP$7, 'Unit List'!R2021)))), IF('Unit List'!R2021='Unit List'!$P$5, 'Unit List'!$AP$5, IF('Unit List'!R2021='Unit List'!$P$4, 'Unit List'!$AP$4, IF('Unit List'!R2021='Unit List'!$P$7, 'Unit List'!R2021 * 'Unit List'!$AP$7, 'Unit List'!R2021)))), IF('Unit List'!AP2021='Unit List'!$P$5, 'Unit List'!$AP$5, IF('Unit List'!AP2021='Unit List'!$P$4, 'Unit List'!$AP$4, IF('Unit List'!AP2021='Unit List'!$P$7, 'Unit List'!AP2021 * 'Unit List'!$AP$7, 'Unit List'!AP2021)))), IF('Unit List'!R2033='Unit List'!$P$5, 'Unit List'!$AP$5, IF('Unit List'!R2033='Unit List'!$P$4, 'Unit List'!$AP$4, IF('Unit List'!R2033='Unit List'!$P$7, 'Unit List'!R2033 * 'Unit List'!$AP$7, 'Unit List'!R2033)))), IF('Unit List'!R2033='Unit List'!$P$5, 'Unit List'!$AP$5, IF('Unit List'!R2033='Unit List'!$P$4, 'Unit List'!$AP$4, IF('Unit List'!R2033='Unit List'!$P$7, 'Unit List'!R2033 * 'Unit List'!$AP$7, 'Unit List'!R2033)))), IF('Unit List'!AP2033='Unit List'!$P$5, 'Unit List'!$AP$5, IF('Unit List'!AP2033='Unit List'!$P$4, 'Unit List'!$AP$4, IF('Unit List'!AP2033='Unit List'!$P$7, 'Unit List'!AP2033 * 'Unit List'!$AP$7, 'Unit List'!AP2033)))), IF('Unit List'!R2033='Unit List'!$P$5, 'Unit List'!$AP$5, IF('Unit List'!R2033='Unit List'!$P$4, 'Unit List'!$AP$4, IF('Unit List'!R2033='Unit List'!$P$7, 'Unit List'!R2033 * 'Unit List'!$AP$7, 'Unit List'!R2033)))), IF('Unit List'!R2033='Unit List'!$P$5, 'Unit List'!$AP$5, IF('Unit List'!R2033='Unit List'!$P$4, 'Unit List'!$AP$4, IF('Unit List'!R2033='Unit List'!$P$7, 'Unit List'!R2033 * 'Unit List'!$AP$7, 'Unit List'!R2033)))), IF('Unit List'!AP2033='Unit List'!$P$5, 'Unit List'!$AP$5, IF('Unit List'!AP2033='Unit List'!$P$4, 'Unit List'!$AP$4, IF('Unit List'!AP2033='Unit List'!$P$7, 'Unit List'!AP2033 * 'Unit List'!$AP$7, 'Unit List'!AP2033)))), IF('Unit List'!R2033='Unit List'!$P$5, 'Unit List'!$AP$5, IF('Unit List'!R2033='Unit List'!$P$4, 'Unit List'!$AP$4, IF('Unit List'!R2033='Unit List'!$P$7, 'Unit List'!R2033 * 'Unit List'!$AP$7, 'Unit List'!R2033)))), IF('Unit List'!R2033='Unit List'!$P$5, 'Unit List'!$AP$5, IF('Unit List'!R2033='Unit List'!$P$4, 'Unit List'!$AP$4, IF('Unit List'!R2033='Unit List'!$P$7, 'Unit List'!R2033 * 'Unit List'!$AP$7, 'Unit List'!R2033)))), IF('Unit List'!AP2033='Unit List'!$P$5, 'Unit List'!$AP$5, IF('Unit List'!AP2033='Unit List'!$P$4, 'Unit List'!$AP$4, IF('Unit List'!AP2033='Unit List'!$P$7, 'Unit List'!AP2033 * 'Unit List'!$AP$7, 'Unit List'!AP2033)))),",",)</f>
        <v>,</v>
      </c>
      <c r="J2159" t="str">
        <f>CONCATENATE("'",IF(ISBLANK('Unit List'!AQ2033), IF(ISBLANK('Unit List'!S2033), IF(ISBLANK('Unit List'!S2033), IF(ISBLANK('Unit List'!AQ2033), IF(ISBLANK('Unit List'!S2033), IF(ISBLANK('Unit List'!S2033), IF(ISBLANK('Unit List'!AQ2033), IF(ISBLANK('Unit List'!S2033), IF(ISBLANK('Unit List'!S2033), IF(ISBLANK('Unit List'!AQ2021), IF(ISBLANK('Unit List'!S2021), IF(ISBLANK('Unit List'!S2021), "",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List'!S2033='Unit List'!$P$5, 'Unit List'!$AQ$5, IF('Unit List'!S2033='Unit List'!$P$4, 'Unit List'!$AQ$4, 'Unit List'!S2033))), IF('Unit List'!S2033='Unit List'!$P$5, 'Unit List'!$AQ$5, IF('Unit List'!S2033='Unit List'!$P$4, 'Unit List'!$AQ$4, 'Unit List'!S2033))), IF('Unit List'!AQ2033='Unit List'!$P$5, 'Unit List'!$AQ$5, IF('Unit List'!AQ2033='Unit List'!$P$4, 'Unit List'!$AQ$4, 'Unit List'!AQ2033))), IF('Unit List'!S2033='Unit List'!$P$5, 'Unit List'!$AQ$5, IF('Unit List'!S2033='Unit List'!$P$4, 'Unit List'!$AQ$4, 'Unit List'!S2033))), IF('Unit List'!S2033='Unit List'!$P$5, 'Unit List'!$AQ$5, IF('Unit List'!S2033='Unit List'!$P$4, 'Unit List'!$AQ$4, 'Unit List'!S2033))), IF('Unit List'!AQ2033='Unit List'!$P$5, 'Unit List'!$AQ$5, IF('Unit List'!AQ2033='Unit List'!$P$4, 'Unit List'!$AQ$4, 'Unit List'!AQ2033))), IF('Unit List'!S2033='Unit List'!$P$5, 'Unit List'!$AQ$5, IF('Unit List'!S2033='Unit List'!$P$4, 'Unit List'!$AQ$4, 'Unit List'!S2033))), IF('Unit List'!S2033='Unit List'!$P$5, 'Unit List'!$AQ$5, IF('Unit List'!S2033='Unit List'!$P$4, 'Unit List'!$AQ$4, 'Unit List'!S2033))), IF('Unit List'!AQ2033='Unit List'!$P$5, 'Unit List'!$AQ$5, IF('Unit List'!AQ2033='Unit List'!$P$4, 'Unit List'!$AQ$4, 'Unit List'!AQ2033))),"'),",)</f>
        <v>'Pikeman'),</v>
      </c>
    </row>
    <row r="2160" spans="1:10" x14ac:dyDescent="0.25">
      <c r="A2160" t="s">
        <v>2713</v>
      </c>
      <c r="B2160" t="str">
        <f>"'',"</f>
        <v>'',</v>
      </c>
      <c r="C2160" t="str">
        <f>"'',"</f>
        <v>'',</v>
      </c>
      <c r="D2160" t="str">
        <f>CONCATENATE("'",'Unit List'!E2034,"',",)</f>
        <v>'REITER',</v>
      </c>
      <c r="E2160" t="str">
        <f>CONCATENATE("'",'Unit List'!F2034,"',",)</f>
        <v>'REITER',</v>
      </c>
      <c r="F2160" t="str">
        <f>"'',"</f>
        <v>'',</v>
      </c>
      <c r="G2160" t="str">
        <f>CONCATENATE("'",'Unit List'!H2034,"',",)</f>
        <v>'cuirassier',</v>
      </c>
      <c r="H2160" t="str">
        <f>CONCATENATE(IF(ISBLANK('Unit List'!AO2034), IF(ISBLANK('Unit List'!Q2034), IF(ISBLANK('Unit List'!Q2034), IF(ISBLANK('Unit List'!AO2034), IF(ISBLANK('Unit List'!Q2034), IF(ISBLANK('Unit List'!Q2034), IF(ISBLANK('Unit List'!AO2034), IF(ISBLANK('Unit List'!Q2034), IF(ISBLANK('Unit List'!Q2034), IF(ISBLANK('Unit List'!AO2034), IF(ISBLANK('Unit List'!Q2034), IF(ISBLANK('Unit List'!Q2034), "1", IF('Unit List'!Q2034='Unit List'!$P$5, 'Unit List'!$AO$5, IF('Unit List'!Q2034='Unit List'!$P$4, 'Unit List'!$AO$4, IF('Unit List'!Q2034='Unit List'!$P$7, 'Unit List'!Q2034 * 'Unit List'!$AO$7, 'Unit List'!Q2034)))), IF('Unit List'!Q2034='Unit List'!$P$5, 'Unit List'!$AO$5, IF('Unit List'!Q2034='Unit List'!$P$4, 'Unit List'!$AO$4, IF('Unit List'!Q2034='Unit List'!$P$7, 'Unit List'!Q2034 * 'Unit List'!$AO$7, 'Unit List'!Q2034)))), IF('Unit List'!AO2034='Unit List'!$P$5, 'Unit List'!$AO$5, IF('Unit List'!AO2034='Unit List'!$P$4, 'Unit List'!$AO$4, IF('Unit List'!AO2034='Unit List'!$P$7, 'Unit List'!AO2034 * 'Unit List'!$AO$7, 'Unit List'!AO2034)))), IF('Unit List'!Q2034='Unit List'!$P$5, 'Unit List'!$AO$5, IF('Unit List'!Q2034='Unit List'!$P$4, 'Unit List'!$AO$4, IF('Unit List'!Q2034='Unit List'!$P$7, 'Unit List'!Q2034 * 'Unit List'!$AO$7, 'Unit List'!Q2034)))), IF('Unit List'!Q2034='Unit List'!$P$5, 'Unit List'!$AO$5, IF('Unit List'!Q2034='Unit List'!$P$4, 'Unit List'!$AO$4, IF('Unit List'!Q2034='Unit List'!$P$7, 'Unit List'!Q2034 * 'Unit List'!$AO$7, 'Unit List'!Q2034)))), IF('Unit List'!AO2034='Unit List'!$P$5, 'Unit List'!$AO$5, IF('Unit List'!AO2034='Unit List'!$P$4, 'Unit List'!$AO$4, IF('Unit List'!AO2034='Unit List'!$P$7, 'Unit List'!AO2034 * 'Unit List'!$AO$7, 'Unit List'!AO2034)))), IF('Unit List'!Q2034='Unit List'!$P$5, 'Unit List'!$AO$5, IF('Unit List'!Q2034='Unit List'!$P$4, 'Unit List'!$AO$4, IF('Unit List'!Q2034='Unit List'!$P$7, 'Unit List'!Q2034 * 'Unit List'!$AO$7, 'Unit List'!Q2034)))), IF('Unit List'!Q2034='Unit List'!$P$5, 'Unit List'!$AO$5, IF('Unit List'!Q2034='Unit List'!$P$4, 'Unit List'!$AO$4, IF('Unit List'!Q2034='Unit List'!$P$7, 'Unit List'!Q2034 * 'Unit List'!$AO$7, 'Unit List'!Q2034)))), IF('Unit List'!AO2034='Unit List'!$P$5, 'Unit List'!$AO$5, IF('Unit List'!AO2034='Unit List'!$P$4, 'Unit List'!$AO$4, IF('Unit List'!AO2034='Unit List'!$P$7, 'Unit List'!AO2034 * 'Unit List'!$AO$7, 'Unit List'!AO2034)))), IF('Unit List'!Q2034='Unit List'!$P$5, 'Unit List'!$AO$5, IF('Unit List'!Q2034='Unit List'!$P$4, 'Unit List'!$AO$4, IF('Unit List'!Q2034='Unit List'!$P$7, 'Unit List'!Q2034 * 'Unit List'!$AO$7, 'Unit List'!Q2034)))), IF('Unit List'!Q2034='Unit List'!$P$5, 'Unit List'!$AO$5, IF('Unit List'!Q2034='Unit List'!$P$4, 'Unit List'!$AO$4, IF('Unit List'!Q2034='Unit List'!$P$7, 'Unit List'!Q2034 * 'Unit List'!$AO$7, 'Unit List'!Q2034)))), IF('Unit List'!AO2034='Unit List'!$P$5, 'Unit List'!$AO$5, IF('Unit List'!AO2034='Unit List'!$P$4, 'Unit List'!$AO$4, IF('Unit List'!AO2034='Unit List'!$P$7, 'Unit List'!AO2034 * 'Unit List'!$AO$7, 'Unit List'!AO2034)))),",",)</f>
        <v>,</v>
      </c>
      <c r="I2160" t="str">
        <f>CONCATENATE(IF(ISBLANK('Unit List'!AP2034), IF(ISBLANK('Unit List'!R2034), IF(ISBLANK('Unit List'!R2034), IF(ISBLANK('Unit List'!AP2034), IF(ISBLANK('Unit List'!R2034), IF(ISBLANK('Unit List'!R2034), IF(ISBLANK('Unit List'!AP2034), IF(ISBLANK('Unit List'!R2034), IF(ISBLANK('Unit List'!R2034), IF(ISBLANK('Unit List'!AP2034), IF(ISBLANK('Unit List'!R2034), IF(ISBLANK('Unit List'!R2034), 'Unit List'!$AP$4, IF('Unit List'!R2034='Unit List'!$P$5, 'Unit List'!$AP$5, IF('Unit List'!R2034='Unit List'!$P$4, 'Unit List'!$AP$4, IF('Unit List'!R2034='Unit List'!$P$7, 'Unit List'!R2034 * 'Unit List'!$AP$7, 'Unit List'!R2034)))), IF('Unit List'!R2034='Unit List'!$P$5, 'Unit List'!$AP$5, IF('Unit List'!R2034='Unit List'!$P$4, 'Unit List'!$AP$4, IF('Unit List'!R2034='Unit List'!$P$7, 'Unit List'!R2034 * 'Unit List'!$AP$7, 'Unit List'!R2034)))), IF('Unit List'!AP2034='Unit List'!$P$5, 'Unit List'!$AP$5, IF('Unit List'!AP2034='Unit List'!$P$4, 'Unit List'!$AP$4, IF('Unit List'!AP2034='Unit List'!$P$7, 'Unit List'!AP2034 * 'Unit List'!$AP$7, 'Unit List'!AP2034)))), IF('Unit List'!R2034='Unit List'!$P$5, 'Unit List'!$AP$5, IF('Unit List'!R2034='Unit List'!$P$4, 'Unit List'!$AP$4, IF('Unit List'!R2034='Unit List'!$P$7, 'Unit List'!R2034 * 'Unit List'!$AP$7, 'Unit List'!R2034)))), IF('Unit List'!R2034='Unit List'!$P$5, 'Unit List'!$AP$5, IF('Unit List'!R2034='Unit List'!$P$4, 'Unit List'!$AP$4, IF('Unit List'!R2034='Unit List'!$P$7, 'Unit List'!R2034 * 'Unit List'!$AP$7, 'Unit List'!R2034)))), IF('Unit List'!AP2034='Unit List'!$P$5, 'Unit List'!$AP$5, IF('Unit List'!AP2034='Unit List'!$P$4, 'Unit List'!$AP$4, IF('Unit List'!AP2034='Unit List'!$P$7, 'Unit List'!AP2034 * 'Unit List'!$AP$7, 'Unit List'!AP2034)))), IF('Unit List'!R2034='Unit List'!$P$5, 'Unit List'!$AP$5, IF('Unit List'!R2034='Unit List'!$P$4, 'Unit List'!$AP$4, IF('Unit List'!R2034='Unit List'!$P$7, 'Unit List'!R2034 * 'Unit List'!$AP$7, 'Unit List'!R2034)))), IF('Unit List'!R2034='Unit List'!$P$5, 'Unit List'!$AP$5, IF('Unit List'!R2034='Unit List'!$P$4, 'Unit List'!$AP$4, IF('Unit List'!R2034='Unit List'!$P$7, 'Unit List'!R2034 * 'Unit List'!$AP$7, 'Unit List'!R2034)))), IF('Unit List'!AP2034='Unit List'!$P$5, 'Unit List'!$AP$5, IF('Unit List'!AP2034='Unit List'!$P$4, 'Unit List'!$AP$4, IF('Unit List'!AP2034='Unit List'!$P$7, 'Unit List'!AP2034 * 'Unit List'!$AP$7, 'Unit List'!AP2034)))), IF('Unit List'!R2034='Unit List'!$P$5, 'Unit List'!$AP$5, IF('Unit List'!R2034='Unit List'!$P$4, 'Unit List'!$AP$4, IF('Unit List'!R2034='Unit List'!$P$7, 'Unit List'!R2034 * 'Unit List'!$AP$7, 'Unit List'!R2034)))), IF('Unit List'!R2034='Unit List'!$P$5, 'Unit List'!$AP$5, IF('Unit List'!R2034='Unit List'!$P$4, 'Unit List'!$AP$4, IF('Unit List'!R2034='Unit List'!$P$7, 'Unit List'!R2034 * 'Unit List'!$AP$7, 'Unit List'!R2034)))), IF('Unit List'!AP2034='Unit List'!$P$5, 'Unit List'!$AP$5, IF('Unit List'!AP2034='Unit List'!$P$4, 'Unit List'!$AP$4, IF('Unit List'!AP2034='Unit List'!$P$7, 'Unit List'!AP2034 * 'Unit List'!$AP$7, 'Unit List'!AP2034)))),",",)</f>
        <v>,</v>
      </c>
      <c r="J2160" t="str">
        <f>CONCATENATE("'",IF(ISBLANK('Unit List'!AQ2034), IF(ISBLANK('Unit List'!S2034), IF(ISBLANK('Unit List'!S2034), IF(ISBLANK('Unit List'!AQ2034), IF(ISBLANK('Unit List'!S2034), IF(ISBLANK('Unit List'!S2034), IF(ISBLANK('Unit List'!AQ2034), IF(ISBLANK('Unit List'!S2034), IF(ISBLANK('Unit List'!S2034), IF(ISBLANK('Unit List'!AQ2034), IF(ISBLANK('Unit List'!S2034), IF(ISBLANK('Unit List'!S2034), "", IF('Unit List'!S2034='Unit List'!$P$5, 'Unit List'!$AQ$5, IF('Unit List'!S2034='Unit List'!$P$4, 'Unit List'!$AQ$4, 'Unit List'!S2034))), IF('Unit List'!S2034='Unit List'!$P$5, 'Unit List'!$AQ$5, IF('Unit List'!S2034='Unit List'!$P$4, 'Unit List'!$AQ$4, 'Unit List'!S2034))), IF('Unit List'!AQ2034='Unit List'!$P$5, 'Unit List'!$AQ$5, IF('Unit List'!AQ2034='Unit List'!$P$4, 'Unit List'!$AQ$4, 'Unit List'!AQ2034))), IF('Unit List'!S2034='Unit List'!$P$5, 'Unit List'!$AQ$5, IF('Unit List'!S2034='Unit List'!$P$4, 'Unit List'!$AQ$4, 'Unit List'!S2034))), IF('Unit List'!S2034='Unit List'!$P$5, 'Unit List'!$AQ$5, IF('Unit List'!S2034='Unit List'!$P$4, 'Unit List'!$AQ$4, 'Unit List'!S2034))), IF('Unit List'!AQ2034='Unit List'!$P$5, 'Unit List'!$AQ$5, IF('Unit List'!AQ2034='Unit List'!$P$4, 'Unit List'!$AQ$4, 'Unit List'!AQ2034))), IF('Unit List'!S2034='Unit List'!$P$5, 'Unit List'!$AQ$5, IF('Unit List'!S2034='Unit List'!$P$4, 'Unit List'!$AQ$4, 'Unit List'!S2034))), IF('Unit List'!S2034='Unit List'!$P$5, 'Unit List'!$AQ$5, IF('Unit List'!S2034='Unit List'!$P$4, 'Unit List'!$AQ$4, 'Unit List'!S2034))), IF('Unit List'!AQ2034='Unit List'!$P$5, 'Unit List'!$AQ$5, IF('Unit List'!AQ2034='Unit List'!$P$4, 'Unit List'!$AQ$4, 'Unit List'!AQ2034))), IF('Unit List'!S2034='Unit List'!$P$5, 'Unit List'!$AQ$5, IF('Unit List'!S2034='Unit List'!$P$4, 'Unit List'!$AQ$4, 'Unit List'!S2034))), IF('Unit List'!S2034='Unit List'!$P$5, 'Unit List'!$AQ$5, IF('Unit List'!S2034='Unit List'!$P$4, 'Unit List'!$AQ$4, 'Unit List'!S2034))), IF('Unit List'!AQ2034='Unit List'!$P$5, 'Unit List'!$AQ$5, IF('Unit List'!AQ2034='Unit List'!$P$4, 'Unit List'!$AQ$4, 'Unit List'!AQ2034))),"'),",)</f>
        <v>''),</v>
      </c>
    </row>
    <row r="2161" spans="1:10" x14ac:dyDescent="0.25">
      <c r="A2161" t="s">
        <v>2713</v>
      </c>
      <c r="B2161" t="str">
        <f>"'',"</f>
        <v>'',</v>
      </c>
      <c r="C2161" t="str">
        <f>"'',"</f>
        <v>'',</v>
      </c>
      <c r="D2161" t="str">
        <f>CONCATENATE("'",'Unit List'!E2035,"',",)</f>
        <v>'RODELEROS',</v>
      </c>
      <c r="E2161" t="str">
        <f>CONCATENATE("'",'Unit List'!F2035,"',",)</f>
        <v>'RODELEROS',</v>
      </c>
      <c r="F2161" t="str">
        <f>"'',"</f>
        <v>'',</v>
      </c>
      <c r="G2161" t="str">
        <f>CONCATENATE("'",'Unit List'!H2035,"',",)</f>
        <v>'Rodeleros',</v>
      </c>
      <c r="H2161" t="str">
        <f>CONCATENATE(IF(ISBLANK('Unit List'!AO2035), IF(ISBLANK('Unit List'!Q2035), IF(ISBLANK('Unit List'!Q2035), IF(ISBLANK('Unit List'!AO2035), IF(ISBLANK('Unit List'!Q2035), IF(ISBLANK('Unit List'!Q2035), IF(ISBLANK('Unit List'!AO2035), IF(ISBLANK('Unit List'!Q2035), IF(ISBLANK('Unit List'!Q2035), IF(ISBLANK('Unit List'!AO2035), IF(ISBLANK('Unit List'!Q2035), IF(ISBLANK('Unit List'!Q2035), "1", IF('Unit List'!Q2035='Unit List'!$P$5, 'Unit List'!$AO$5, IF('Unit List'!Q2035='Unit List'!$P$4, 'Unit List'!$AO$4, IF('Unit List'!Q2035='Unit List'!$P$7, 'Unit List'!Q2035 * 'Unit List'!$AO$7, 'Unit List'!Q2035)))), IF('Unit List'!Q2035='Unit List'!$P$5, 'Unit List'!$AO$5, IF('Unit List'!Q2035='Unit List'!$P$4, 'Unit List'!$AO$4, IF('Unit List'!Q2035='Unit List'!$P$7, 'Unit List'!Q2035 * 'Unit List'!$AO$7, 'Unit List'!Q2035)))), IF('Unit List'!AO2035='Unit List'!$P$5, 'Unit List'!$AO$5, IF('Unit List'!AO2035='Unit List'!$P$4, 'Unit List'!$AO$4, IF('Unit List'!AO2035='Unit List'!$P$7, 'Unit List'!AO2035 * 'Unit List'!$AO$7, 'Unit List'!AO2035)))), IF('Unit List'!Q2035='Unit List'!$P$5, 'Unit List'!$AO$5, IF('Unit List'!Q2035='Unit List'!$P$4, 'Unit List'!$AO$4, IF('Unit List'!Q2035='Unit List'!$P$7, 'Unit List'!Q2035 * 'Unit List'!$AO$7, 'Unit List'!Q2035)))), IF('Unit List'!Q2035='Unit List'!$P$5, 'Unit List'!$AO$5, IF('Unit List'!Q2035='Unit List'!$P$4, 'Unit List'!$AO$4, IF('Unit List'!Q2035='Unit List'!$P$7, 'Unit List'!Q2035 * 'Unit List'!$AO$7, 'Unit List'!Q2035)))), IF('Unit List'!AO2035='Unit List'!$P$5, 'Unit List'!$AO$5, IF('Unit List'!AO2035='Unit List'!$P$4, 'Unit List'!$AO$4, IF('Unit List'!AO2035='Unit List'!$P$7, 'Unit List'!AO2035 * 'Unit List'!$AO$7, 'Unit List'!AO2035)))), IF('Unit List'!Q2035='Unit List'!$P$5, 'Unit List'!$AO$5, IF('Unit List'!Q2035='Unit List'!$P$4, 'Unit List'!$AO$4, IF('Unit List'!Q2035='Unit List'!$P$7, 'Unit List'!Q2035 * 'Unit List'!$AO$7, 'Unit List'!Q2035)))), IF('Unit List'!Q2035='Unit List'!$P$5, 'Unit List'!$AO$5, IF('Unit List'!Q2035='Unit List'!$P$4, 'Unit List'!$AO$4, IF('Unit List'!Q2035='Unit List'!$P$7, 'Unit List'!Q2035 * 'Unit List'!$AO$7, 'Unit List'!Q2035)))), IF('Unit List'!AO2035='Unit List'!$P$5, 'Unit List'!$AO$5, IF('Unit List'!AO2035='Unit List'!$P$4, 'Unit List'!$AO$4, IF('Unit List'!AO2035='Unit List'!$P$7, 'Unit List'!AO2035 * 'Unit List'!$AO$7, 'Unit List'!AO2035)))), IF('Unit List'!Q2035='Unit List'!$P$5, 'Unit List'!$AO$5, IF('Unit List'!Q2035='Unit List'!$P$4, 'Unit List'!$AO$4, IF('Unit List'!Q2035='Unit List'!$P$7, 'Unit List'!Q2035 * 'Unit List'!$AO$7, 'Unit List'!Q2035)))), IF('Unit List'!Q2035='Unit List'!$P$5, 'Unit List'!$AO$5, IF('Unit List'!Q2035='Unit List'!$P$4, 'Unit List'!$AO$4, IF('Unit List'!Q2035='Unit List'!$P$7, 'Unit List'!Q2035 * 'Unit List'!$AO$7, 'Unit List'!Q2035)))), IF('Unit List'!AO2035='Unit List'!$P$5, 'Unit List'!$AO$5, IF('Unit List'!AO2035='Unit List'!$P$4, 'Unit List'!$AO$4, IF('Unit List'!AO2035='Unit List'!$P$7, 'Unit List'!AO2035 * 'Unit List'!$AO$7, 'Unit List'!AO2035)))),",",)</f>
        <v>,</v>
      </c>
      <c r="I2161" t="str">
        <f>CONCATENATE(IF(ISBLANK('Unit List'!AP2035), IF(ISBLANK('Unit List'!R2035), IF(ISBLANK('Unit List'!R2035), IF(ISBLANK('Unit List'!AP2035), IF(ISBLANK('Unit List'!R2035), IF(ISBLANK('Unit List'!R2035), IF(ISBLANK('Unit List'!AP2035), IF(ISBLANK('Unit List'!R2035), IF(ISBLANK('Unit List'!R2035), IF(ISBLANK('Unit List'!AP2035), IF(ISBLANK('Unit List'!R2035), IF(ISBLANK('Unit List'!R2035), 'Unit List'!$AP$4, IF('Unit List'!R2035='Unit List'!$P$5, 'Unit List'!$AP$5, IF('Unit List'!R2035='Unit List'!$P$4, 'Unit List'!$AP$4, IF('Unit List'!R2035='Unit List'!$P$7, 'Unit List'!R2035 * 'Unit List'!$AP$7, 'Unit List'!R2035)))), IF('Unit List'!R2035='Unit List'!$P$5, 'Unit List'!$AP$5, IF('Unit List'!R2035='Unit List'!$P$4, 'Unit List'!$AP$4, IF('Unit List'!R2035='Unit List'!$P$7, 'Unit List'!R2035 * 'Unit List'!$AP$7, 'Unit List'!R2035)))), IF('Unit List'!AP2035='Unit List'!$P$5, 'Unit List'!$AP$5, IF('Unit List'!AP2035='Unit List'!$P$4, 'Unit List'!$AP$4, IF('Unit List'!AP2035='Unit List'!$P$7, 'Unit List'!AP2035 * 'Unit List'!$AP$7, 'Unit List'!AP2035)))), IF('Unit List'!R2035='Unit List'!$P$5, 'Unit List'!$AP$5, IF('Unit List'!R2035='Unit List'!$P$4, 'Unit List'!$AP$4, IF('Unit List'!R2035='Unit List'!$P$7, 'Unit List'!R2035 * 'Unit List'!$AP$7, 'Unit List'!R2035)))), IF('Unit List'!R2035='Unit List'!$P$5, 'Unit List'!$AP$5, IF('Unit List'!R2035='Unit List'!$P$4, 'Unit List'!$AP$4, IF('Unit List'!R2035='Unit List'!$P$7, 'Unit List'!R2035 * 'Unit List'!$AP$7, 'Unit List'!R2035)))), IF('Unit List'!AP2035='Unit List'!$P$5, 'Unit List'!$AP$5, IF('Unit List'!AP2035='Unit List'!$P$4, 'Unit List'!$AP$4, IF('Unit List'!AP2035='Unit List'!$P$7, 'Unit List'!AP2035 * 'Unit List'!$AP$7, 'Unit List'!AP2035)))), IF('Unit List'!R2035='Unit List'!$P$5, 'Unit List'!$AP$5, IF('Unit List'!R2035='Unit List'!$P$4, 'Unit List'!$AP$4, IF('Unit List'!R2035='Unit List'!$P$7, 'Unit List'!R2035 * 'Unit List'!$AP$7, 'Unit List'!R2035)))), IF('Unit List'!R2035='Unit List'!$P$5, 'Unit List'!$AP$5, IF('Unit List'!R2035='Unit List'!$P$4, 'Unit List'!$AP$4, IF('Unit List'!R2035='Unit List'!$P$7, 'Unit List'!R2035 * 'Unit List'!$AP$7, 'Unit List'!R2035)))), IF('Unit List'!AP2035='Unit List'!$P$5, 'Unit List'!$AP$5, IF('Unit List'!AP2035='Unit List'!$P$4, 'Unit List'!$AP$4, IF('Unit List'!AP2035='Unit List'!$P$7, 'Unit List'!AP2035 * 'Unit List'!$AP$7, 'Unit List'!AP2035)))), IF('Unit List'!R2035='Unit List'!$P$5, 'Unit List'!$AP$5, IF('Unit List'!R2035='Unit List'!$P$4, 'Unit List'!$AP$4, IF('Unit List'!R2035='Unit List'!$P$7, 'Unit List'!R2035 * 'Unit List'!$AP$7, 'Unit List'!R2035)))), IF('Unit List'!R2035='Unit List'!$P$5, 'Unit List'!$AP$5, IF('Unit List'!R2035='Unit List'!$P$4, 'Unit List'!$AP$4, IF('Unit List'!R2035='Unit List'!$P$7, 'Unit List'!R2035 * 'Unit List'!$AP$7, 'Unit List'!R2035)))), IF('Unit List'!AP2035='Unit List'!$P$5, 'Unit List'!$AP$5, IF('Unit List'!AP2035='Unit List'!$P$4, 'Unit List'!$AP$4, IF('Unit List'!AP2035='Unit List'!$P$7, 'Unit List'!AP2035 * 'Unit List'!$AP$7, 'Unit List'!AP2035)))),",",)</f>
        <v>,</v>
      </c>
      <c r="J2161" t="str">
        <f>CONCATENATE("'",IF(ISBLANK('Unit List'!AQ2035), IF(ISBLANK('Unit List'!S2035), IF(ISBLANK('Unit List'!S2035), IF(ISBLANK('Unit List'!AQ2035), IF(ISBLANK('Unit List'!S2035), IF(ISBLANK('Unit List'!S2035), IF(ISBLANK('Unit List'!AQ2035), IF(ISBLANK('Unit List'!S2035), IF(ISBLANK('Unit List'!S2035), IF(ISBLANK('Unit List'!AQ2035), IF(ISBLANK('Unit List'!S2035), IF(ISBLANK('Unit List'!S2035), "", IF('Unit List'!S2035='Unit List'!$P$5, 'Unit List'!$AQ$5, IF('Unit List'!S2035='Unit List'!$P$4, 'Unit List'!$AQ$4, 'Unit List'!S2035))), IF('Unit List'!S2035='Unit List'!$P$5, 'Unit List'!$AQ$5, IF('Unit List'!S2035='Unit List'!$P$4, 'Unit List'!$AQ$4, 'Unit List'!S2035))), IF('Unit List'!AQ2035='Unit List'!$P$5, 'Unit List'!$AQ$5, IF('Unit List'!AQ2035='Unit List'!$P$4, 'Unit List'!$AQ$4, 'Unit List'!AQ2035))), IF('Unit List'!S2035='Unit List'!$P$5, 'Unit List'!$AQ$5, IF('Unit List'!S2035='Unit List'!$P$4, 'Unit List'!$AQ$4, 'Unit List'!S2035))), IF('Unit List'!S2035='Unit List'!$P$5, 'Unit List'!$AQ$5, IF('Unit List'!S2035='Unit List'!$P$4, 'Unit List'!$AQ$4, 'Unit List'!S2035))), IF('Unit List'!AQ2035='Unit List'!$P$5, 'Unit List'!$AQ$5, IF('Unit List'!AQ2035='Unit List'!$P$4, 'Unit List'!$AQ$4, 'Unit List'!AQ2035))), IF('Unit List'!S2035='Unit List'!$P$5, 'Unit List'!$AQ$5, IF('Unit List'!S2035='Unit List'!$P$4, 'Unit List'!$AQ$4, 'Unit List'!S2035))), IF('Unit List'!S2035='Unit List'!$P$5, 'Unit List'!$AQ$5, IF('Unit List'!S2035='Unit List'!$P$4, 'Unit List'!$AQ$4, 'Unit List'!S2035))), IF('Unit List'!AQ2035='Unit List'!$P$5, 'Unit List'!$AQ$5, IF('Unit List'!AQ2035='Unit List'!$P$4, 'Unit List'!$AQ$4, 'Unit List'!AQ2035))), IF('Unit List'!S2035='Unit List'!$P$5, 'Unit List'!$AQ$5, IF('Unit List'!S2035='Unit List'!$P$4, 'Unit List'!$AQ$4, 'Unit List'!S2035))), IF('Unit List'!S2035='Unit List'!$P$5, 'Unit List'!$AQ$5, IF('Unit List'!S2035='Unit List'!$P$4, 'Unit List'!$AQ$4, 'Unit List'!S2035))), IF('Unit List'!AQ2035='Unit List'!$P$5, 'Unit List'!$AQ$5, IF('Unit List'!AQ2035='Unit List'!$P$4, 'Unit List'!$AQ$4, 'Unit List'!AQ2035))),"'),",)</f>
        <v>''),</v>
      </c>
    </row>
    <row r="2162" spans="1:10" x14ac:dyDescent="0.25">
      <c r="A2162" t="s">
        <v>2713</v>
      </c>
      <c r="B2162" t="str">
        <f>"'',"</f>
        <v>'',</v>
      </c>
      <c r="C2162" t="str">
        <f>"'',"</f>
        <v>'',</v>
      </c>
      <c r="D2162" t="str">
        <f>CONCATENATE("'",'Unit List'!E2036,"',",)</f>
        <v>'FREE_COMPANY',</v>
      </c>
      <c r="E2162" t="str">
        <f>CONCATENATE("'",'Unit List'!F2036,"',",)</f>
        <v>'FREE_COMPANY',</v>
      </c>
      <c r="F2162" t="str">
        <f>"'',"</f>
        <v>'',</v>
      </c>
      <c r="G2162" t="str">
        <f>CONCATENATE("'",'Unit List'!H2036,"',",)</f>
        <v>'free_company',</v>
      </c>
      <c r="H2162" t="str">
        <f>CONCATENATE(IF(ISBLANK('Unit List'!AO2036), IF(ISBLANK('Unit List'!Q2036), IF(ISBLANK('Unit List'!Q2036), IF(ISBLANK('Unit List'!AO2036), IF(ISBLANK('Unit List'!Q2036), IF(ISBLANK('Unit List'!Q2036), IF(ISBLANK('Unit List'!AO2036), IF(ISBLANK('Unit List'!Q2036), IF(ISBLANK('Unit List'!Q2036), IF(ISBLANK('Unit List'!AO2036), IF(ISBLANK('Unit List'!Q2036), IF(ISBLANK('Unit List'!Q2036), "1", IF('Unit List'!Q2036='Unit List'!$P$5, 'Unit List'!$AO$5, IF('Unit List'!Q2036='Unit List'!$P$4, 'Unit List'!$AO$4, IF('Unit List'!Q2036='Unit List'!$P$7, 'Unit List'!Q2036 * 'Unit List'!$AO$7, 'Unit List'!Q2036)))), IF('Unit List'!Q2036='Unit List'!$P$5, 'Unit List'!$AO$5, IF('Unit List'!Q2036='Unit List'!$P$4, 'Unit List'!$AO$4, IF('Unit List'!Q2036='Unit List'!$P$7, 'Unit List'!Q2036 * 'Unit List'!$AO$7, 'Unit List'!Q2036)))), IF('Unit List'!AO2036='Unit List'!$P$5, 'Unit List'!$AO$5, IF('Unit List'!AO2036='Unit List'!$P$4, 'Unit List'!$AO$4, IF('Unit List'!AO2036='Unit List'!$P$7, 'Unit List'!AO2036 * 'Unit List'!$AO$7, 'Unit List'!AO2036)))), IF('Unit List'!Q2036='Unit List'!$P$5, 'Unit List'!$AO$5, IF('Unit List'!Q2036='Unit List'!$P$4, 'Unit List'!$AO$4, IF('Unit List'!Q2036='Unit List'!$P$7, 'Unit List'!Q2036 * 'Unit List'!$AO$7, 'Unit List'!Q2036)))), IF('Unit List'!Q2036='Unit List'!$P$5, 'Unit List'!$AO$5, IF('Unit List'!Q2036='Unit List'!$P$4, 'Unit List'!$AO$4, IF('Unit List'!Q2036='Unit List'!$P$7, 'Unit List'!Q2036 * 'Unit List'!$AO$7, 'Unit List'!Q2036)))), IF('Unit List'!AO2036='Unit List'!$P$5, 'Unit List'!$AO$5, IF('Unit List'!AO2036='Unit List'!$P$4, 'Unit List'!$AO$4, IF('Unit List'!AO2036='Unit List'!$P$7, 'Unit List'!AO2036 * 'Unit List'!$AO$7, 'Unit List'!AO2036)))), IF('Unit List'!Q2036='Unit List'!$P$5, 'Unit List'!$AO$5, IF('Unit List'!Q2036='Unit List'!$P$4, 'Unit List'!$AO$4, IF('Unit List'!Q2036='Unit List'!$P$7, 'Unit List'!Q2036 * 'Unit List'!$AO$7, 'Unit List'!Q2036)))), IF('Unit List'!Q2036='Unit List'!$P$5, 'Unit List'!$AO$5, IF('Unit List'!Q2036='Unit List'!$P$4, 'Unit List'!$AO$4, IF('Unit List'!Q2036='Unit List'!$P$7, 'Unit List'!Q2036 * 'Unit List'!$AO$7, 'Unit List'!Q2036)))), IF('Unit List'!AO2036='Unit List'!$P$5, 'Unit List'!$AO$5, IF('Unit List'!AO2036='Unit List'!$P$4, 'Unit List'!$AO$4, IF('Unit List'!AO2036='Unit List'!$P$7, 'Unit List'!AO2036 * 'Unit List'!$AO$7, 'Unit List'!AO2036)))), IF('Unit List'!Q2036='Unit List'!$P$5, 'Unit List'!$AO$5, IF('Unit List'!Q2036='Unit List'!$P$4, 'Unit List'!$AO$4, IF('Unit List'!Q2036='Unit List'!$P$7, 'Unit List'!Q2036 * 'Unit List'!$AO$7, 'Unit List'!Q2036)))), IF('Unit List'!Q2036='Unit List'!$P$5, 'Unit List'!$AO$5, IF('Unit List'!Q2036='Unit List'!$P$4, 'Unit List'!$AO$4, IF('Unit List'!Q2036='Unit List'!$P$7, 'Unit List'!Q2036 * 'Unit List'!$AO$7, 'Unit List'!Q2036)))), IF('Unit List'!AO2036='Unit List'!$P$5, 'Unit List'!$AO$5, IF('Unit List'!AO2036='Unit List'!$P$4, 'Unit List'!$AO$4, IF('Unit List'!AO2036='Unit List'!$P$7, 'Unit List'!AO2036 * 'Unit List'!$AO$7, 'Unit List'!AO2036)))),",",)</f>
        <v>6,</v>
      </c>
      <c r="I2162" t="str">
        <f>CONCATENATE(IF(ISBLANK('Unit List'!AP2036), IF(ISBLANK('Unit List'!R2036), IF(ISBLANK('Unit List'!R2036), IF(ISBLANK('Unit List'!AP2036), IF(ISBLANK('Unit List'!R2036), IF(ISBLANK('Unit List'!R2036), IF(ISBLANK('Unit List'!AP2036), IF(ISBLANK('Unit List'!R2036), IF(ISBLANK('Unit List'!R2036), IF(ISBLANK('Unit List'!AP2036), IF(ISBLANK('Unit List'!R2036), IF(ISBLANK('Unit List'!R2036), 'Unit List'!$AP$4, IF('Unit List'!R2036='Unit List'!$P$5, 'Unit List'!$AP$5, IF('Unit List'!R2036='Unit List'!$P$4, 'Unit List'!$AP$4, IF('Unit List'!R2036='Unit List'!$P$7, 'Unit List'!R2036 * 'Unit List'!$AP$7, 'Unit List'!R2036)))), IF('Unit List'!R2036='Unit List'!$P$5, 'Unit List'!$AP$5, IF('Unit List'!R2036='Unit List'!$P$4, 'Unit List'!$AP$4, IF('Unit List'!R2036='Unit List'!$P$7, 'Unit List'!R2036 * 'Unit List'!$AP$7, 'Unit List'!R2036)))), IF('Unit List'!AP2036='Unit List'!$P$5, 'Unit List'!$AP$5, IF('Unit List'!AP2036='Unit List'!$P$4, 'Unit List'!$AP$4, IF('Unit List'!AP2036='Unit List'!$P$7, 'Unit List'!AP2036 * 'Unit List'!$AP$7, 'Unit List'!AP2036)))), IF('Unit List'!R2036='Unit List'!$P$5, 'Unit List'!$AP$5, IF('Unit List'!R2036='Unit List'!$P$4, 'Unit List'!$AP$4, IF('Unit List'!R2036='Unit List'!$P$7, 'Unit List'!R2036 * 'Unit List'!$AP$7, 'Unit List'!R2036)))), IF('Unit List'!R2036='Unit List'!$P$5, 'Unit List'!$AP$5, IF('Unit List'!R2036='Unit List'!$P$4, 'Unit List'!$AP$4, IF('Unit List'!R2036='Unit List'!$P$7, 'Unit List'!R2036 * 'Unit List'!$AP$7, 'Unit List'!R2036)))), IF('Unit List'!AP2036='Unit List'!$P$5, 'Unit List'!$AP$5, IF('Unit List'!AP2036='Unit List'!$P$4, 'Unit List'!$AP$4, IF('Unit List'!AP2036='Unit List'!$P$7, 'Unit List'!AP2036 * 'Unit List'!$AP$7, 'Unit List'!AP2036)))), IF('Unit List'!R2036='Unit List'!$P$5, 'Unit List'!$AP$5, IF('Unit List'!R2036='Unit List'!$P$4, 'Unit List'!$AP$4, IF('Unit List'!R2036='Unit List'!$P$7, 'Unit List'!R2036 * 'Unit List'!$AP$7, 'Unit List'!R2036)))), IF('Unit List'!R2036='Unit List'!$P$5, 'Unit List'!$AP$5, IF('Unit List'!R2036='Unit List'!$P$4, 'Unit List'!$AP$4, IF('Unit List'!R2036='Unit List'!$P$7, 'Unit List'!R2036 * 'Unit List'!$AP$7, 'Unit List'!R2036)))), IF('Unit List'!AP2036='Unit List'!$P$5, 'Unit List'!$AP$5, IF('Unit List'!AP2036='Unit List'!$P$4, 'Unit List'!$AP$4, IF('Unit List'!AP2036='Unit List'!$P$7, 'Unit List'!AP2036 * 'Unit List'!$AP$7, 'Unit List'!AP2036)))), IF('Unit List'!R2036='Unit List'!$P$5, 'Unit List'!$AP$5, IF('Unit List'!R2036='Unit List'!$P$4, 'Unit List'!$AP$4, IF('Unit List'!R2036='Unit List'!$P$7, 'Unit List'!R2036 * 'Unit List'!$AP$7, 'Unit List'!R2036)))), IF('Unit List'!R2036='Unit List'!$P$5, 'Unit List'!$AP$5, IF('Unit List'!R2036='Unit List'!$P$4, 'Unit List'!$AP$4, IF('Unit List'!R2036='Unit List'!$P$7, 'Unit List'!R2036 * 'Unit List'!$AP$7, 'Unit List'!R2036)))), IF('Unit List'!AP2036='Unit List'!$P$5, 'Unit List'!$AP$5, IF('Unit List'!AP2036='Unit List'!$P$4, 'Unit List'!$AP$4, IF('Unit List'!AP2036='Unit List'!$P$7, 'Unit List'!AP2036 * 'Unit List'!$AP$7, 'Unit List'!AP2036)))),",",)</f>
        <v>,</v>
      </c>
      <c r="J2162" t="str">
        <f>CONCATENATE("'",IF(ISBLANK('Unit List'!AQ2036), IF(ISBLANK('Unit List'!S2036), IF(ISBLANK('Unit List'!S2036), IF(ISBLANK('Unit List'!AQ2036), IF(ISBLANK('Unit List'!S2036), IF(ISBLANK('Unit List'!S2036), IF(ISBLANK('Unit List'!AQ2036), IF(ISBLANK('Unit List'!S2036), IF(ISBLANK('Unit List'!S2036), IF(ISBLANK('Unit List'!AQ2036), IF(ISBLANK('Unit List'!S2036), IF(ISBLANK('Unit List'!S2036), "", IF('Unit List'!S2036='Unit List'!$P$5, 'Unit List'!$AQ$5, IF('Unit List'!S2036='Unit List'!$P$4, 'Unit List'!$AQ$4, 'Unit List'!S2036))), IF('Unit List'!S2036='Unit List'!$P$5, 'Unit List'!$AQ$5, IF('Unit List'!S2036='Unit List'!$P$4, 'Unit List'!$AQ$4, 'Unit List'!S2036))), IF('Unit List'!AQ2036='Unit List'!$P$5, 'Unit List'!$AQ$5, IF('Unit List'!AQ2036='Unit List'!$P$4, 'Unit List'!$AQ$4, 'Unit List'!AQ2036))), IF('Unit List'!S2036='Unit List'!$P$5, 'Unit List'!$AQ$5, IF('Unit List'!S2036='Unit List'!$P$4, 'Unit List'!$AQ$4, 'Unit List'!S2036))), IF('Unit List'!S2036='Unit List'!$P$5, 'Unit List'!$AQ$5, IF('Unit List'!S2036='Unit List'!$P$4, 'Unit List'!$AQ$4, 'Unit List'!S2036))), IF('Unit List'!AQ2036='Unit List'!$P$5, 'Unit List'!$AQ$5, IF('Unit List'!AQ2036='Unit List'!$P$4, 'Unit List'!$AQ$4, 'Unit List'!AQ2036))), IF('Unit List'!S2036='Unit List'!$P$5, 'Unit List'!$AQ$5, IF('Unit List'!S2036='Unit List'!$P$4, 'Unit List'!$AQ$4, 'Unit List'!S2036))), IF('Unit List'!S2036='Unit List'!$P$5, 'Unit List'!$AQ$5, IF('Unit List'!S2036='Unit List'!$P$4, 'Unit List'!$AQ$4, 'Unit List'!S2036))), IF('Unit List'!AQ2036='Unit List'!$P$5, 'Unit List'!$AQ$5, IF('Unit List'!AQ2036='Unit List'!$P$4, 'Unit List'!$AQ$4, 'Unit List'!AQ2036))), IF('Unit List'!S2036='Unit List'!$P$5, 'Unit List'!$AQ$5, IF('Unit List'!S2036='Unit List'!$P$4, 'Unit List'!$AQ$4, 'Unit List'!S2036))), IF('Unit List'!S2036='Unit List'!$P$5, 'Unit List'!$AQ$5, IF('Unit List'!S2036='Unit List'!$P$4, 'Unit List'!$AQ$4, 'Unit List'!S2036))), IF('Unit List'!AQ2036='Unit List'!$P$5, 'Unit List'!$AQ$5, IF('Unit List'!AQ2036='Unit List'!$P$4, 'Unit List'!$AQ$4, 'Unit List'!AQ2036))),"'),",)</f>
        <v>'Pikeman'),</v>
      </c>
    </row>
    <row r="2163" spans="1:10" x14ac:dyDescent="0.25">
      <c r="A2163" t="s">
        <v>2713</v>
      </c>
      <c r="B2163" t="str">
        <f>"'',"</f>
        <v>'',</v>
      </c>
      <c r="C2163" t="str">
        <f>"'',"</f>
        <v>'',</v>
      </c>
      <c r="D2163" t="str">
        <f>CONCATENATE("'",'Unit List'!E2037,"',",)</f>
        <v>'FREE_COMPANY',</v>
      </c>
      <c r="E2163" t="str">
        <f>CONCATENATE("'",'Unit List'!F2037,"',",)</f>
        <v>'FREE_COMPANY',</v>
      </c>
      <c r="F2163" t="str">
        <f>CONCATENATE("'_",'Unit List'!G2037,"',",)</f>
        <v>'_F1',</v>
      </c>
      <c r="G2163" t="str">
        <f>CONCATENATE("'",'Unit List'!H2037,"',",)</f>
        <v>'free_company_poleaxe',</v>
      </c>
      <c r="H2163" t="str">
        <f>CONCATENATE(IF(ISBLANK('Unit List'!AO2037), IF(ISBLANK('Unit List'!Q2037), IF(ISBLANK('Unit List'!Q2037), IF(ISBLANK('Unit List'!AO2037), IF(ISBLANK('Unit List'!Q2037), IF(ISBLANK('Unit List'!Q2037), IF(ISBLANK('Unit List'!AO2037), IF(ISBLANK('Unit List'!Q2037), IF(ISBLANK('Unit List'!Q2037), IF(ISBLANK('Unit List'!AO2036), IF(ISBLANK('Unit List'!Q2036), IF(ISBLANK('Unit List'!Q2036), "1", IF('Unit List'!Q2036='Unit List'!$P$5, 'Unit List'!$AO$5, IF('Unit List'!Q2036='Unit List'!$P$4, 'Unit List'!$AO$4, IF('Unit List'!Q2036='Unit List'!$P$7, 'Unit List'!Q2036 * 'Unit List'!$AO$7, 'Unit List'!Q2036)))), IF('Unit List'!Q2036='Unit List'!$P$5, 'Unit List'!$AO$5, IF('Unit List'!Q2036='Unit List'!$P$4, 'Unit List'!$AO$4, IF('Unit List'!Q2036='Unit List'!$P$7, 'Unit List'!Q2036 * 'Unit List'!$AO$7, 'Unit List'!Q2036)))), IF('Unit List'!AO2036='Unit List'!$P$5, 'Unit List'!$AO$5, IF('Unit List'!AO2036='Unit List'!$P$4, 'Unit List'!$AO$4, IF('Unit List'!AO2036='Unit List'!$P$7, 'Unit List'!AO2036 * 'Unit List'!$AO$7, 'Unit List'!AO2036)))), IF('Unit List'!Q2037='Unit List'!$P$5, 'Unit List'!$AO$5, IF('Unit List'!Q2037='Unit List'!$P$4, 'Unit List'!$AO$4, IF('Unit List'!Q2037='Unit List'!$P$7, 'Unit List'!Q2037 * 'Unit List'!$AO$7, 'Unit List'!Q2037)))), IF('Unit List'!Q2037='Unit List'!$P$5, 'Unit List'!$AO$5, IF('Unit List'!Q2037='Unit List'!$P$4, 'Unit List'!$AO$4, IF('Unit List'!Q2037='Unit List'!$P$7, 'Unit List'!Q2037 * 'Unit List'!$AO$7, 'Unit List'!Q2037)))), IF('Unit List'!AO2037='Unit List'!$P$5, 'Unit List'!$AO$5, IF('Unit List'!AO2037='Unit List'!$P$4, 'Unit List'!$AO$4, IF('Unit List'!AO2037='Unit List'!$P$7, 'Unit List'!AO2037 * 'Unit List'!$AO$7, 'Unit List'!AO2037)))), IF('Unit List'!Q2037='Unit List'!$P$5, 'Unit List'!$AO$5, IF('Unit List'!Q2037='Unit List'!$P$4, 'Unit List'!$AO$4, IF('Unit List'!Q2037='Unit List'!$P$7, 'Unit List'!Q2037 * 'Unit List'!$AO$7, 'Unit List'!Q2037)))), IF('Unit List'!Q2037='Unit List'!$P$5, 'Unit List'!$AO$5, IF('Unit List'!Q2037='Unit List'!$P$4, 'Unit List'!$AO$4, IF('Unit List'!Q2037='Unit List'!$P$7, 'Unit List'!Q2037 * 'Unit List'!$AO$7, 'Unit List'!Q2037)))), IF('Unit List'!AO2037='Unit List'!$P$5, 'Unit List'!$AO$5, IF('Unit List'!AO2037='Unit List'!$P$4, 'Unit List'!$AO$4, IF('Unit List'!AO2037='Unit List'!$P$7, 'Unit List'!AO2037 * 'Unit List'!$AO$7, 'Unit List'!AO2037)))), IF('Unit List'!Q2037='Unit List'!$P$5, 'Unit List'!$AO$5, IF('Unit List'!Q2037='Unit List'!$P$4, 'Unit List'!$AO$4, IF('Unit List'!Q2037='Unit List'!$P$7, 'Unit List'!Q2037 * 'Unit List'!$AO$7, 'Unit List'!Q2037)))), IF('Unit List'!Q2037='Unit List'!$P$5, 'Unit List'!$AO$5, IF('Unit List'!Q2037='Unit List'!$P$4, 'Unit List'!$AO$4, IF('Unit List'!Q2037='Unit List'!$P$7, 'Unit List'!Q2037 * 'Unit List'!$AO$7, 'Unit List'!Q2037)))), IF('Unit List'!AO2037='Unit List'!$P$5, 'Unit List'!$AO$5, IF('Unit List'!AO2037='Unit List'!$P$4, 'Unit List'!$AO$4, IF('Unit List'!AO2037='Unit List'!$P$7, 'Unit List'!AO2037 * 'Unit List'!$AO$7, 'Unit List'!AO2037)))),",",)</f>
        <v>6,</v>
      </c>
      <c r="I2163" t="str">
        <f>CONCATENATE(IF(ISBLANK('Unit List'!AP2037), IF(ISBLANK('Unit List'!R2037), IF(ISBLANK('Unit List'!R2037), IF(ISBLANK('Unit List'!AP2037), IF(ISBLANK('Unit List'!R2037), IF(ISBLANK('Unit List'!R2037), IF(ISBLANK('Unit List'!AP2037), IF(ISBLANK('Unit List'!R2037), IF(ISBLANK('Unit List'!R2037), IF(ISBLANK('Unit List'!AP2036), IF(ISBLANK('Unit List'!R2036), IF(ISBLANK('Unit List'!R2036), 'Unit List'!$AP$4, IF('Unit List'!R2036='Unit List'!$P$5, 'Unit List'!$AP$5, IF('Unit List'!R2036='Unit List'!$P$4, 'Unit List'!$AP$4, IF('Unit List'!R2036='Unit List'!$P$7, 'Unit List'!R2036 * 'Unit List'!$AP$7, 'Unit List'!R2036)))), IF('Unit List'!R2036='Unit List'!$P$5, 'Unit List'!$AP$5, IF('Unit List'!R2036='Unit List'!$P$4, 'Unit List'!$AP$4, IF('Unit List'!R2036='Unit List'!$P$7, 'Unit List'!R2036 * 'Unit List'!$AP$7, 'Unit List'!R2036)))), IF('Unit List'!AP2036='Unit List'!$P$5, 'Unit List'!$AP$5, IF('Unit List'!AP2036='Unit List'!$P$4, 'Unit List'!$AP$4, IF('Unit List'!AP2036='Unit List'!$P$7, 'Unit List'!AP2036 * 'Unit List'!$AP$7, 'Unit List'!AP2036)))), IF('Unit List'!R2037='Unit List'!$P$5, 'Unit List'!$AP$5, IF('Unit List'!R2037='Unit List'!$P$4, 'Unit List'!$AP$4, IF('Unit List'!R2037='Unit List'!$P$7, 'Unit List'!R2037 * 'Unit List'!$AP$7, 'Unit List'!R2037)))), IF('Unit List'!R2037='Unit List'!$P$5, 'Unit List'!$AP$5, IF('Unit List'!R2037='Unit List'!$P$4, 'Unit List'!$AP$4, IF('Unit List'!R2037='Unit List'!$P$7, 'Unit List'!R2037 * 'Unit List'!$AP$7, 'Unit List'!R2037)))), IF('Unit List'!AP2037='Unit List'!$P$5, 'Unit List'!$AP$5, IF('Unit List'!AP2037='Unit List'!$P$4, 'Unit List'!$AP$4, IF('Unit List'!AP2037='Unit List'!$P$7, 'Unit List'!AP2037 * 'Unit List'!$AP$7, 'Unit List'!AP2037)))), IF('Unit List'!R2037='Unit List'!$P$5, 'Unit List'!$AP$5, IF('Unit List'!R2037='Unit List'!$P$4, 'Unit List'!$AP$4, IF('Unit List'!R2037='Unit List'!$P$7, 'Unit List'!R2037 * 'Unit List'!$AP$7, 'Unit List'!R2037)))), IF('Unit List'!R2037='Unit List'!$P$5, 'Unit List'!$AP$5, IF('Unit List'!R2037='Unit List'!$P$4, 'Unit List'!$AP$4, IF('Unit List'!R2037='Unit List'!$P$7, 'Unit List'!R2037 * 'Unit List'!$AP$7, 'Unit List'!R2037)))), IF('Unit List'!AP2037='Unit List'!$P$5, 'Unit List'!$AP$5, IF('Unit List'!AP2037='Unit List'!$P$4, 'Unit List'!$AP$4, IF('Unit List'!AP2037='Unit List'!$P$7, 'Unit List'!AP2037 * 'Unit List'!$AP$7, 'Unit List'!AP2037)))), IF('Unit List'!R2037='Unit List'!$P$5, 'Unit List'!$AP$5, IF('Unit List'!R2037='Unit List'!$P$4, 'Unit List'!$AP$4, IF('Unit List'!R2037='Unit List'!$P$7, 'Unit List'!R2037 * 'Unit List'!$AP$7, 'Unit List'!R2037)))), IF('Unit List'!R2037='Unit List'!$P$5, 'Unit List'!$AP$5, IF('Unit List'!R2037='Unit List'!$P$4, 'Unit List'!$AP$4, IF('Unit List'!R2037='Unit List'!$P$7, 'Unit List'!R2037 * 'Unit List'!$AP$7, 'Unit List'!R2037)))), IF('Unit List'!AP2037='Unit List'!$P$5, 'Unit List'!$AP$5, IF('Unit List'!AP2037='Unit List'!$P$4, 'Unit List'!$AP$4, IF('Unit List'!AP2037='Unit List'!$P$7, 'Unit List'!AP2037 * 'Unit List'!$AP$7, 'Unit List'!AP2037)))),",",)</f>
        <v>,</v>
      </c>
      <c r="J2163" t="str">
        <f>CONCATENATE("'",IF(ISBLANK('Unit List'!AQ2037), IF(ISBLANK('Unit List'!S2037), IF(ISBLANK('Unit List'!S2037), IF(ISBLANK('Unit List'!AQ2037), IF(ISBLANK('Unit List'!S2037), IF(ISBLANK('Unit List'!S2037), IF(ISBLANK('Unit List'!AQ2037), IF(ISBLANK('Unit List'!S2037), IF(ISBLANK('Unit List'!S2037), IF(ISBLANK('Unit List'!AQ2036), IF(ISBLANK('Unit List'!S2036), IF(ISBLANK('Unit List'!S2036), "", IF('Unit List'!S2036='Unit List'!$P$5, 'Unit List'!$AQ$5, IF('Unit List'!S2036='Unit List'!$P$4, 'Unit List'!$AQ$4, 'Unit List'!S2036))), IF('Unit List'!S2036='Unit List'!$P$5, 'Unit List'!$AQ$5, IF('Unit List'!S2036='Unit List'!$P$4, 'Unit List'!$AQ$4, 'Unit List'!S2036))), IF('Unit List'!AQ2036='Unit List'!$P$5, 'Unit List'!$AQ$5, IF('Unit List'!AQ2036='Unit List'!$P$4, 'Unit List'!$AQ$4, 'Unit List'!AQ2036))), IF('Unit List'!S2037='Unit List'!$P$5, 'Unit List'!$AQ$5, IF('Unit List'!S2037='Unit List'!$P$4, 'Unit List'!$AQ$4, 'Unit List'!S2037))), IF('Unit List'!S2037='Unit List'!$P$5, 'Unit List'!$AQ$5, IF('Unit List'!S2037='Unit List'!$P$4, 'Unit List'!$AQ$4, 'Unit List'!S2037))), IF('Unit List'!AQ2037='Unit List'!$P$5, 'Unit List'!$AQ$5, IF('Unit List'!AQ2037='Unit List'!$P$4, 'Unit List'!$AQ$4, 'Unit List'!AQ2037))), IF('Unit List'!S2037='Unit List'!$P$5, 'Unit List'!$AQ$5, IF('Unit List'!S2037='Unit List'!$P$4, 'Unit List'!$AQ$4, 'Unit List'!S2037))), IF('Unit List'!S2037='Unit List'!$P$5, 'Unit List'!$AQ$5, IF('Unit List'!S2037='Unit List'!$P$4, 'Unit List'!$AQ$4, 'Unit List'!S2037))), IF('Unit List'!AQ2037='Unit List'!$P$5, 'Unit List'!$AQ$5, IF('Unit List'!AQ2037='Unit List'!$P$4, 'Unit List'!$AQ$4, 'Unit List'!AQ2037))), IF('Unit List'!S2037='Unit List'!$P$5, 'Unit List'!$AQ$5, IF('Unit List'!S2037='Unit List'!$P$4, 'Unit List'!$AQ$4, 'Unit List'!S2037))), IF('Unit List'!S2037='Unit List'!$P$5, 'Unit List'!$AQ$5, IF('Unit List'!S2037='Unit List'!$P$4, 'Unit List'!$AQ$4, 'Unit List'!S2037))), IF('Unit List'!AQ2037='Unit List'!$P$5, 'Unit List'!$AQ$5, IF('Unit List'!AQ2037='Unit List'!$P$4, 'Unit List'!$AQ$4, 'Unit List'!AQ2037))),"'),",)</f>
        <v>'Pikeman'),</v>
      </c>
    </row>
    <row r="2164" spans="1:10" x14ac:dyDescent="0.25">
      <c r="A2164" t="s">
        <v>2713</v>
      </c>
      <c r="B2164" t="str">
        <f>"'',"</f>
        <v>'',</v>
      </c>
      <c r="C2164" t="str">
        <f>"'',"</f>
        <v>'',</v>
      </c>
      <c r="D2164" t="str">
        <f>CONCATENATE("'",'Unit List'!E2038,"',",)</f>
        <v>'FREE_COMPANY',</v>
      </c>
      <c r="E2164" t="str">
        <f>CONCATENATE("'",'Unit List'!F2038,"',",)</f>
        <v>'FREE_COMPANY',</v>
      </c>
      <c r="F2164" t="str">
        <f>"'',"</f>
        <v>'',</v>
      </c>
      <c r="G2164" t="str">
        <f>CONCATENATE("'",'Unit List'!H2038,"',",)</f>
        <v>'free_company',</v>
      </c>
      <c r="H2164" t="str">
        <f>CONCATENATE(IF(ISBLANK('Unit List'!AO2038), IF(ISBLANK('Unit List'!Q2038), IF(ISBLANK('Unit List'!Q2038), IF(ISBLANK('Unit List'!AO2038), IF(ISBLANK('Unit List'!Q2038), IF(ISBLANK('Unit List'!Q2038), IF(ISBLANK('Unit List'!AO2038), IF(ISBLANK('Unit List'!Q2038), IF(ISBLANK('Unit List'!Q2038), IF(ISBLANK('Unit List'!AO2036), IF(ISBLANK('Unit List'!Q2036), IF(ISBLANK('Unit List'!Q2036), "1", IF('Unit List'!Q2036='Unit List'!$P$5, 'Unit List'!$AO$5, IF('Unit List'!Q2036='Unit List'!$P$4, 'Unit List'!$AO$4, IF('Unit List'!Q2036='Unit List'!$P$7, 'Unit List'!Q2036 * 'Unit List'!$AO$7, 'Unit List'!Q2036)))), IF('Unit List'!Q2036='Unit List'!$P$5, 'Unit List'!$AO$5, IF('Unit List'!Q2036='Unit List'!$P$4, 'Unit List'!$AO$4, IF('Unit List'!Q2036='Unit List'!$P$7, 'Unit List'!Q2036 * 'Unit List'!$AO$7, 'Unit List'!Q2036)))), IF('Unit List'!AO2036='Unit List'!$P$5, 'Unit List'!$AO$5, IF('Unit List'!AO2036='Unit List'!$P$4, 'Unit List'!$AO$4, IF('Unit List'!AO2036='Unit List'!$P$7, 'Unit List'!AO2036 * 'Unit List'!$AO$7, 'Unit List'!AO2036)))), IF('Unit List'!Q2038='Unit List'!$P$5, 'Unit List'!$AO$5, IF('Unit List'!Q2038='Unit List'!$P$4, 'Unit List'!$AO$4, IF('Unit List'!Q2038='Unit List'!$P$7, 'Unit List'!Q2038 * 'Unit List'!$AO$7, 'Unit List'!Q2038)))), IF('Unit List'!Q2038='Unit List'!$P$5, 'Unit List'!$AO$5, IF('Unit List'!Q2038='Unit List'!$P$4, 'Unit List'!$AO$4, IF('Unit List'!Q2038='Unit List'!$P$7, 'Unit List'!Q2038 * 'Unit List'!$AO$7, 'Unit List'!Q2038)))), IF('Unit List'!AO2038='Unit List'!$P$5, 'Unit List'!$AO$5, IF('Unit List'!AO2038='Unit List'!$P$4, 'Unit List'!$AO$4, IF('Unit List'!AO2038='Unit List'!$P$7, 'Unit List'!AO2038 * 'Unit List'!$AO$7, 'Unit List'!AO2038)))), IF('Unit List'!Q2038='Unit List'!$P$5, 'Unit List'!$AO$5, IF('Unit List'!Q2038='Unit List'!$P$4, 'Unit List'!$AO$4, IF('Unit List'!Q2038='Unit List'!$P$7, 'Unit List'!Q2038 * 'Unit List'!$AO$7, 'Unit List'!Q2038)))), IF('Unit List'!Q2038='Unit List'!$P$5, 'Unit List'!$AO$5, IF('Unit List'!Q2038='Unit List'!$P$4, 'Unit List'!$AO$4, IF('Unit List'!Q2038='Unit List'!$P$7, 'Unit List'!Q2038 * 'Unit List'!$AO$7, 'Unit List'!Q2038)))), IF('Unit List'!AO2038='Unit List'!$P$5, 'Unit List'!$AO$5, IF('Unit List'!AO2038='Unit List'!$P$4, 'Unit List'!$AO$4, IF('Unit List'!AO2038='Unit List'!$P$7, 'Unit List'!AO2038 * 'Unit List'!$AO$7, 'Unit List'!AO2038)))), IF('Unit List'!Q2038='Unit List'!$P$5, 'Unit List'!$AO$5, IF('Unit List'!Q2038='Unit List'!$P$4, 'Unit List'!$AO$4, IF('Unit List'!Q2038='Unit List'!$P$7, 'Unit List'!Q2038 * 'Unit List'!$AO$7, 'Unit List'!Q2038)))), IF('Unit List'!Q2038='Unit List'!$P$5, 'Unit List'!$AO$5, IF('Unit List'!Q2038='Unit List'!$P$4, 'Unit List'!$AO$4, IF('Unit List'!Q2038='Unit List'!$P$7, 'Unit List'!Q2038 * 'Unit List'!$AO$7, 'Unit List'!Q2038)))), IF('Unit List'!AO2038='Unit List'!$P$5, 'Unit List'!$AO$5, IF('Unit List'!AO2038='Unit List'!$P$4, 'Unit List'!$AO$4, IF('Unit List'!AO2038='Unit List'!$P$7, 'Unit List'!AO2038 * 'Unit List'!$AO$7, 'Unit List'!AO2038)))),",",)</f>
        <v>0,</v>
      </c>
      <c r="I2164" t="str">
        <f>CONCATENATE(IF(ISBLANK('Unit List'!AP2038), IF(ISBLANK('Unit List'!R2038), IF(ISBLANK('Unit List'!R2038), IF(ISBLANK('Unit List'!AP2038), IF(ISBLANK('Unit List'!R2038), IF(ISBLANK('Unit List'!R2038), IF(ISBLANK('Unit List'!AP2038), IF(ISBLANK('Unit List'!R2038), IF(ISBLANK('Unit List'!R2038), IF(ISBLANK('Unit List'!AP2036), IF(ISBLANK('Unit List'!R2036), IF(ISBLANK('Unit List'!R2036), 'Unit List'!$AP$4, IF('Unit List'!R2036='Unit List'!$P$5, 'Unit List'!$AP$5, IF('Unit List'!R2036='Unit List'!$P$4, 'Unit List'!$AP$4, IF('Unit List'!R2036='Unit List'!$P$7, 'Unit List'!R2036 * 'Unit List'!$AP$7, 'Unit List'!R2036)))), IF('Unit List'!R2036='Unit List'!$P$5, 'Unit List'!$AP$5, IF('Unit List'!R2036='Unit List'!$P$4, 'Unit List'!$AP$4, IF('Unit List'!R2036='Unit List'!$P$7, 'Unit List'!R2036 * 'Unit List'!$AP$7, 'Unit List'!R2036)))), IF('Unit List'!AP2036='Unit List'!$P$5, 'Unit List'!$AP$5, IF('Unit List'!AP2036='Unit List'!$P$4, 'Unit List'!$AP$4, IF('Unit List'!AP2036='Unit List'!$P$7, 'Unit List'!AP2036 * 'Unit List'!$AP$7, 'Unit List'!AP2036)))), IF('Unit List'!R2038='Unit List'!$P$5, 'Unit List'!$AP$5, IF('Unit List'!R2038='Unit List'!$P$4, 'Unit List'!$AP$4, IF('Unit List'!R2038='Unit List'!$P$7, 'Unit List'!R2038 * 'Unit List'!$AP$7, 'Unit List'!R2038)))), IF('Unit List'!R2038='Unit List'!$P$5, 'Unit List'!$AP$5, IF('Unit List'!R2038='Unit List'!$P$4, 'Unit List'!$AP$4, IF('Unit List'!R2038='Unit List'!$P$7, 'Unit List'!R2038 * 'Unit List'!$AP$7, 'Unit List'!R2038)))), IF('Unit List'!AP2038='Unit List'!$P$5, 'Unit List'!$AP$5, IF('Unit List'!AP2038='Unit List'!$P$4, 'Unit List'!$AP$4, IF('Unit List'!AP2038='Unit List'!$P$7, 'Unit List'!AP2038 * 'Unit List'!$AP$7, 'Unit List'!AP2038)))), IF('Unit List'!R2038='Unit List'!$P$5, 'Unit List'!$AP$5, IF('Unit List'!R2038='Unit List'!$P$4, 'Unit List'!$AP$4, IF('Unit List'!R2038='Unit List'!$P$7, 'Unit List'!R2038 * 'Unit List'!$AP$7, 'Unit List'!R2038)))), IF('Unit List'!R2038='Unit List'!$P$5, 'Unit List'!$AP$5, IF('Unit List'!R2038='Unit List'!$P$4, 'Unit List'!$AP$4, IF('Unit List'!R2038='Unit List'!$P$7, 'Unit List'!R2038 * 'Unit List'!$AP$7, 'Unit List'!R2038)))), IF('Unit List'!AP2038='Unit List'!$P$5, 'Unit List'!$AP$5, IF('Unit List'!AP2038='Unit List'!$P$4, 'Unit List'!$AP$4, IF('Unit List'!AP2038='Unit List'!$P$7, 'Unit List'!AP2038 * 'Unit List'!$AP$7, 'Unit List'!AP2038)))), IF('Unit List'!R2038='Unit List'!$P$5, 'Unit List'!$AP$5, IF('Unit List'!R2038='Unit List'!$P$4, 'Unit List'!$AP$4, IF('Unit List'!R2038='Unit List'!$P$7, 'Unit List'!R2038 * 'Unit List'!$AP$7, 'Unit List'!R2038)))), IF('Unit List'!R2038='Unit List'!$P$5, 'Unit List'!$AP$5, IF('Unit List'!R2038='Unit List'!$P$4, 'Unit List'!$AP$4, IF('Unit List'!R2038='Unit List'!$P$7, 'Unit List'!R2038 * 'Unit List'!$AP$7, 'Unit List'!R2038)))), IF('Unit List'!AP2038='Unit List'!$P$5, 'Unit List'!$AP$5, IF('Unit List'!AP2038='Unit List'!$P$4, 'Unit List'!$AP$4, IF('Unit List'!AP2038='Unit List'!$P$7, 'Unit List'!AP2038 * 'Unit List'!$AP$7, 'Unit List'!AP2038)))),",",)</f>
        <v>,</v>
      </c>
      <c r="J2164" t="str">
        <f>CONCATENATE("'",IF(ISBLANK('Unit List'!AQ2038), IF(ISBLANK('Unit List'!S2038), IF(ISBLANK('Unit List'!S2038), IF(ISBLANK('Unit List'!AQ2038), IF(ISBLANK('Unit List'!S2038), IF(ISBLANK('Unit List'!S2038), IF(ISBLANK('Unit List'!AQ2038), IF(ISBLANK('Unit List'!S2038), IF(ISBLANK('Unit List'!S2038), IF(ISBLANK('Unit List'!AQ2036), IF(ISBLANK('Unit List'!S2036), IF(ISBLANK('Unit List'!S2036), "", IF('Unit List'!S2036='Unit List'!$P$5, 'Unit List'!$AQ$5, IF('Unit List'!S2036='Unit List'!$P$4, 'Unit List'!$AQ$4, 'Unit List'!S2036))), IF('Unit List'!S2036='Unit List'!$P$5, 'Unit List'!$AQ$5, IF('Unit List'!S2036='Unit List'!$P$4, 'Unit List'!$AQ$4, 'Unit List'!S2036))), IF('Unit List'!AQ2036='Unit List'!$P$5, 'Unit List'!$AQ$5, IF('Unit List'!AQ2036='Unit List'!$P$4, 'Unit List'!$AQ$4, 'Unit List'!AQ2036))), IF('Unit List'!S2038='Unit List'!$P$5, 'Unit List'!$AQ$5, IF('Unit List'!S2038='Unit List'!$P$4, 'Unit List'!$AQ$4, 'Unit List'!S2038))), IF('Unit List'!S2038='Unit List'!$P$5, 'Unit List'!$AQ$5, IF('Unit List'!S2038='Unit List'!$P$4, 'Unit List'!$AQ$4, 'Unit List'!S2038))), IF('Unit List'!AQ2038='Unit List'!$P$5, 'Unit List'!$AQ$5, IF('Unit List'!AQ2038='Unit List'!$P$4, 'Unit List'!$AQ$4, 'Unit List'!AQ2038))), IF('Unit List'!S2038='Unit List'!$P$5, 'Unit List'!$AQ$5, IF('Unit List'!S2038='Unit List'!$P$4, 'Unit List'!$AQ$4, 'Unit List'!S2038))), IF('Unit List'!S2038='Unit List'!$P$5, 'Unit List'!$AQ$5, IF('Unit List'!S2038='Unit List'!$P$4, 'Unit List'!$AQ$4, 'Unit List'!S2038))), IF('Unit List'!AQ2038='Unit List'!$P$5, 'Unit List'!$AQ$5, IF('Unit List'!AQ2038='Unit List'!$P$4, 'Unit List'!$AQ$4, 'Unit List'!AQ2038))), IF('Unit List'!S2038='Unit List'!$P$5, 'Unit List'!$AQ$5, IF('Unit List'!S2038='Unit List'!$P$4, 'Unit List'!$AQ$4, 'Unit List'!S2038))), IF('Unit List'!S2038='Unit List'!$P$5, 'Unit List'!$AQ$5, IF('Unit List'!S2038='Unit List'!$P$4, 'Unit List'!$AQ$4, 'Unit List'!S2038))), IF('Unit List'!AQ2038='Unit List'!$P$5, 'Unit List'!$AQ$5, IF('Unit List'!AQ2038='Unit List'!$P$4, 'Unit List'!$AQ$4, 'Unit List'!AQ2038))),"'),",)</f>
        <v>'Pikeman'),</v>
      </c>
    </row>
    <row r="2165" spans="1:10" x14ac:dyDescent="0.25">
      <c r="A2165" t="s">
        <v>2713</v>
      </c>
      <c r="B2165" t="str">
        <f>"'',"</f>
        <v>'',</v>
      </c>
      <c r="C2165" t="str">
        <f>"'',"</f>
        <v>'',</v>
      </c>
      <c r="D2165" t="str">
        <f>CONCATENATE("'",'Unit List'!E2039,"',",)</f>
        <v>'EE_CARRACK',</v>
      </c>
      <c r="E2165" t="str">
        <f>CONCATENATE("'",'Unit List'!F2039,"',",)</f>
        <v>'EE_CARRACK',</v>
      </c>
      <c r="F2165" t="str">
        <f>"'',"</f>
        <v>'',</v>
      </c>
      <c r="G2165" t="str">
        <f>CONCATENATE("'",'Unit List'!H2039,"',",)</f>
        <v>'carrack',</v>
      </c>
      <c r="H2165" t="str">
        <f>CONCATENATE(IF(ISBLANK('Unit List'!AO2039), IF(ISBLANK('Unit List'!Q2039), IF(ISBLANK('Unit List'!Q2039), IF(ISBLANK('Unit List'!AO2039), IF(ISBLANK('Unit List'!Q2039), IF(ISBLANK('Unit List'!Q2039), IF(ISBLANK('Unit List'!AO2039), IF(ISBLANK('Unit List'!Q2039), IF(ISBLANK('Unit List'!Q2039), IF(ISBLANK('Unit List'!AO2039), IF(ISBLANK('Unit List'!Q2039), IF(ISBLANK('Unit List'!Q2039), "1", IF('Unit List'!Q2039='Unit List'!$P$5, 'Unit List'!$AO$5, IF('Unit List'!Q2039='Unit List'!$P$4, 'Unit List'!$AO$4, IF('Unit List'!Q2039='Unit List'!$P$7, 'Unit List'!Q2039 * 'Unit List'!$AO$7, 'Unit List'!Q2039)))), IF('Unit List'!Q2039='Unit List'!$P$5, 'Unit List'!$AO$5, IF('Unit List'!Q2039='Unit List'!$P$4, 'Unit List'!$AO$4, IF('Unit List'!Q2039='Unit List'!$P$7, 'Unit List'!Q2039 * 'Unit List'!$AO$7, 'Unit List'!Q2039)))), IF('Unit List'!AO2039='Unit List'!$P$5, 'Unit List'!$AO$5, IF('Unit List'!AO2039='Unit List'!$P$4, 'Unit List'!$AO$4, IF('Unit List'!AO2039='Unit List'!$P$7, 'Unit List'!AO2039 * 'Unit List'!$AO$7, 'Unit List'!AO2039)))), IF('Unit List'!Q2039='Unit List'!$P$5, 'Unit List'!$AO$5, IF('Unit List'!Q2039='Unit List'!$P$4, 'Unit List'!$AO$4, IF('Unit List'!Q2039='Unit List'!$P$7, 'Unit List'!Q2039 * 'Unit List'!$AO$7, 'Unit List'!Q2039)))), IF('Unit List'!Q2039='Unit List'!$P$5, 'Unit List'!$AO$5, IF('Unit List'!Q2039='Unit List'!$P$4, 'Unit List'!$AO$4, IF('Unit List'!Q2039='Unit List'!$P$7, 'Unit List'!Q2039 * 'Unit List'!$AO$7, 'Unit List'!Q2039)))), IF('Unit List'!AO2039='Unit List'!$P$5, 'Unit List'!$AO$5, IF('Unit List'!AO2039='Unit List'!$P$4, 'Unit List'!$AO$4, IF('Unit List'!AO2039='Unit List'!$P$7, 'Unit List'!AO2039 * 'Unit List'!$AO$7, 'Unit List'!AO2039)))), IF('Unit List'!Q2039='Unit List'!$P$5, 'Unit List'!$AO$5, IF('Unit List'!Q2039='Unit List'!$P$4, 'Unit List'!$AO$4, IF('Unit List'!Q2039='Unit List'!$P$7, 'Unit List'!Q2039 * 'Unit List'!$AO$7, 'Unit List'!Q2039)))), IF('Unit List'!Q2039='Unit List'!$P$5, 'Unit List'!$AO$5, IF('Unit List'!Q2039='Unit List'!$P$4, 'Unit List'!$AO$4, IF('Unit List'!Q2039='Unit List'!$P$7, 'Unit List'!Q2039 * 'Unit List'!$AO$7, 'Unit List'!Q2039)))), IF('Unit List'!AO2039='Unit List'!$P$5, 'Unit List'!$AO$5, IF('Unit List'!AO2039='Unit List'!$P$4, 'Unit List'!$AO$4, IF('Unit List'!AO2039='Unit List'!$P$7, 'Unit List'!AO2039 * 'Unit List'!$AO$7, 'Unit List'!AO2039)))), IF('Unit List'!Q2039='Unit List'!$P$5, 'Unit List'!$AO$5, IF('Unit List'!Q2039='Unit List'!$P$4, 'Unit List'!$AO$4, IF('Unit List'!Q2039='Unit List'!$P$7, 'Unit List'!Q2039 * 'Unit List'!$AO$7, 'Unit List'!Q2039)))), IF('Unit List'!Q2039='Unit List'!$P$5, 'Unit List'!$AO$5, IF('Unit List'!Q2039='Unit List'!$P$4, 'Unit List'!$AO$4, IF('Unit List'!Q2039='Unit List'!$P$7, 'Unit List'!Q2039 * 'Unit List'!$AO$7, 'Unit List'!Q2039)))), IF('Unit List'!AO2039='Unit List'!$P$5, 'Unit List'!$AO$5, IF('Unit List'!AO2039='Unit List'!$P$4, 'Unit List'!$AO$4, IF('Unit List'!AO2039='Unit List'!$P$7, 'Unit List'!AO2039 * 'Unit List'!$AO$7, 'Unit List'!AO2039)))),",",)</f>
        <v>1,</v>
      </c>
      <c r="I2165" t="str">
        <f>CONCATENATE(IF(ISBLANK('Unit List'!AP2039), IF(ISBLANK('Unit List'!R2039), IF(ISBLANK('Unit List'!R2039), IF(ISBLANK('Unit List'!AP2039), IF(ISBLANK('Unit List'!R2039), IF(ISBLANK('Unit List'!R2039), IF(ISBLANK('Unit List'!AP2039), IF(ISBLANK('Unit List'!R2039), IF(ISBLANK('Unit List'!R2039), IF(ISBLANK('Unit List'!AP2039), IF(ISBLANK('Unit List'!R2039), IF(ISBLANK('Unit List'!R2039), 'Unit List'!$AP$4, IF('Unit List'!R2039='Unit List'!$P$5, 'Unit List'!$AP$5, IF('Unit List'!R2039='Unit List'!$P$4, 'Unit List'!$AP$4, IF('Unit List'!R2039='Unit List'!$P$7, 'Unit List'!R2039 * 'Unit List'!$AP$7, 'Unit List'!R2039)))), IF('Unit List'!R2039='Unit List'!$P$5, 'Unit List'!$AP$5, IF('Unit List'!R2039='Unit List'!$P$4, 'Unit List'!$AP$4, IF('Unit List'!R2039='Unit List'!$P$7, 'Unit List'!R2039 * 'Unit List'!$AP$7, 'Unit List'!R2039)))), IF('Unit List'!AP2039='Unit List'!$P$5, 'Unit List'!$AP$5, IF('Unit List'!AP2039='Unit List'!$P$4, 'Unit List'!$AP$4, IF('Unit List'!AP2039='Unit List'!$P$7, 'Unit List'!AP2039 * 'Unit List'!$AP$7, 'Unit List'!AP2039)))), IF('Unit List'!R2039='Unit List'!$P$5, 'Unit List'!$AP$5, IF('Unit List'!R2039='Unit List'!$P$4, 'Unit List'!$AP$4, IF('Unit List'!R2039='Unit List'!$P$7, 'Unit List'!R2039 * 'Unit List'!$AP$7, 'Unit List'!R2039)))), IF('Unit List'!R2039='Unit List'!$P$5, 'Unit List'!$AP$5, IF('Unit List'!R2039='Unit List'!$P$4, 'Unit List'!$AP$4, IF('Unit List'!R2039='Unit List'!$P$7, 'Unit List'!R2039 * 'Unit List'!$AP$7, 'Unit List'!R2039)))), IF('Unit List'!AP2039='Unit List'!$P$5, 'Unit List'!$AP$5, IF('Unit List'!AP2039='Unit List'!$P$4, 'Unit List'!$AP$4, IF('Unit List'!AP2039='Unit List'!$P$7, 'Unit List'!AP2039 * 'Unit List'!$AP$7, 'Unit List'!AP2039)))), IF('Unit List'!R2039='Unit List'!$P$5, 'Unit List'!$AP$5, IF('Unit List'!R2039='Unit List'!$P$4, 'Unit List'!$AP$4, IF('Unit List'!R2039='Unit List'!$P$7, 'Unit List'!R2039 * 'Unit List'!$AP$7, 'Unit List'!R2039)))), IF('Unit List'!R2039='Unit List'!$P$5, 'Unit List'!$AP$5, IF('Unit List'!R2039='Unit List'!$P$4, 'Unit List'!$AP$4, IF('Unit List'!R2039='Unit List'!$P$7, 'Unit List'!R2039 * 'Unit List'!$AP$7, 'Unit List'!R2039)))), IF('Unit List'!AP2039='Unit List'!$P$5, 'Unit List'!$AP$5, IF('Unit List'!AP2039='Unit List'!$P$4, 'Unit List'!$AP$4, IF('Unit List'!AP2039='Unit List'!$P$7, 'Unit List'!AP2039 * 'Unit List'!$AP$7, 'Unit List'!AP2039)))), IF('Unit List'!R2039='Unit List'!$P$5, 'Unit List'!$AP$5, IF('Unit List'!R2039='Unit List'!$P$4, 'Unit List'!$AP$4, IF('Unit List'!R2039='Unit List'!$P$7, 'Unit List'!R2039 * 'Unit List'!$AP$7, 'Unit List'!R2039)))), IF('Unit List'!R2039='Unit List'!$P$5, 'Unit List'!$AP$5, IF('Unit List'!R2039='Unit List'!$P$4, 'Unit List'!$AP$4, IF('Unit List'!R2039='Unit List'!$P$7, 'Unit List'!R2039 * 'Unit List'!$AP$7, 'Unit List'!R2039)))), IF('Unit List'!AP2039='Unit List'!$P$5, 'Unit List'!$AP$5, IF('Unit List'!AP2039='Unit List'!$P$4, 'Unit List'!$AP$4, IF('Unit List'!AP2039='Unit List'!$P$7, 'Unit List'!AP2039 * 'Unit List'!$AP$7, 'Unit List'!AP2039)))),",",)</f>
        <v>,</v>
      </c>
      <c r="J2165" t="str">
        <f>CONCATENATE("'",IF(ISBLANK('Unit List'!AQ2039), IF(ISBLANK('Unit List'!S2039), IF(ISBLANK('Unit List'!S2039), IF(ISBLANK('Unit List'!AQ2039), IF(ISBLANK('Unit List'!S2039), IF(ISBLANK('Unit List'!S2039), IF(ISBLANK('Unit List'!AQ2039), IF(ISBLANK('Unit List'!S2039), IF(ISBLANK('Unit List'!S2039), IF(ISBLANK('Unit List'!AQ2039), IF(ISBLANK('Unit List'!S2039), IF(ISBLANK('Unit List'!S2039), "", IF('Unit List'!S2039='Unit List'!$P$5, 'Unit List'!$AQ$5, IF('Unit List'!S2039='Unit List'!$P$4, 'Unit List'!$AQ$4, 'Unit List'!S2039))), IF('Unit List'!S2039='Unit List'!$P$5, 'Unit List'!$AQ$5, IF('Unit List'!S2039='Unit List'!$P$4, 'Unit List'!$AQ$4, 'Unit List'!S2039))), IF('Unit List'!AQ2039='Unit List'!$P$5, 'Unit List'!$AQ$5, IF('Unit List'!AQ2039='Unit List'!$P$4, 'Unit List'!$AQ$4, 'Unit List'!AQ2039))), IF('Unit List'!S2039='Unit List'!$P$5, 'Unit List'!$AQ$5, IF('Unit List'!S2039='Unit List'!$P$4, 'Unit List'!$AQ$4, 'Unit List'!S2039))), IF('Unit List'!S2039='Unit List'!$P$5, 'Unit List'!$AQ$5, IF('Unit List'!S2039='Unit List'!$P$4, 'Unit List'!$AQ$4, 'Unit List'!S2039))), IF('Unit List'!AQ2039='Unit List'!$P$5, 'Unit List'!$AQ$5, IF('Unit List'!AQ2039='Unit List'!$P$4, 'Unit List'!$AQ$4, 'Unit List'!AQ2039))), IF('Unit List'!S2039='Unit List'!$P$5, 'Unit List'!$AQ$5, IF('Unit List'!S2039='Unit List'!$P$4, 'Unit List'!$AQ$4, 'Unit List'!S2039))), IF('Unit List'!S2039='Unit List'!$P$5, 'Unit List'!$AQ$5, IF('Unit List'!S2039='Unit List'!$P$4, 'Unit List'!$AQ$4, 'Unit List'!S2039))), IF('Unit List'!AQ2039='Unit List'!$P$5, 'Unit List'!$AQ$5, IF('Unit List'!AQ2039='Unit List'!$P$4, 'Unit List'!$AQ$4, 'Unit List'!AQ2039))), IF('Unit List'!S2039='Unit List'!$P$5, 'Unit List'!$AQ$5, IF('Unit List'!S2039='Unit List'!$P$4, 'Unit List'!$AQ$4, 'Unit List'!S2039))), IF('Unit List'!S2039='Unit List'!$P$5, 'Unit List'!$AQ$5, IF('Unit List'!S2039='Unit List'!$P$4, 'Unit List'!$AQ$4, 'Unit List'!S2039))), IF('Unit List'!AQ2039='Unit List'!$P$5, 'Unit List'!$AQ$5, IF('Unit List'!AQ2039='Unit List'!$P$4, 'Unit List'!$AQ$4, 'Unit List'!AQ2039))),"'),",)</f>
        <v>''),</v>
      </c>
    </row>
    <row r="2166" spans="1:10" x14ac:dyDescent="0.25">
      <c r="A2166" t="s">
        <v>2713</v>
      </c>
      <c r="B2166" t="str">
        <f>"'',"</f>
        <v>'',</v>
      </c>
      <c r="C2166" t="str">
        <f>"'',"</f>
        <v>'',</v>
      </c>
      <c r="D2166" t="str">
        <f>CONCATENATE("'",'Unit List'!E2040,"',",)</f>
        <v>'EE_CARRACK_ED',</v>
      </c>
      <c r="E2166" t="str">
        <f>CONCATENATE("'",'Unit List'!F2040,"',",)</f>
        <v>'EE_CARRACK_ED',</v>
      </c>
      <c r="F2166" t="str">
        <f>"'',"</f>
        <v>'',</v>
      </c>
      <c r="G2166" t="str">
        <f>CONCATENATE("'",'Unit List'!H2040,"',",)</f>
        <v>'carrack',</v>
      </c>
      <c r="H2166" t="str">
        <f>CONCATENATE(IF(ISBLANK('Unit List'!AO2040), IF(ISBLANK('Unit List'!Q2040), IF(ISBLANK('Unit List'!Q2040), IF(ISBLANK('Unit List'!AO2040), IF(ISBLANK('Unit List'!Q2040), IF(ISBLANK('Unit List'!Q2040), IF(ISBLANK('Unit List'!AO2040), IF(ISBLANK('Unit List'!Q2040), IF(ISBLANK('Unit List'!Q2040), IF(ISBLANK('Unit List'!AO2040), IF(ISBLANK('Unit List'!Q2040), IF(ISBLANK('Unit List'!Q2040), "1", IF('Unit List'!Q2040='Unit List'!$P$5, 'Unit List'!$AO$5, IF('Unit List'!Q2040='Unit List'!$P$4, 'Unit List'!$AO$4, IF('Unit List'!Q2040='Unit List'!$P$7, 'Unit List'!Q2040 * 'Unit List'!$AO$7, 'Unit List'!Q2040)))), IF('Unit List'!Q2040='Unit List'!$P$5, 'Unit List'!$AO$5, IF('Unit List'!Q2040='Unit List'!$P$4, 'Unit List'!$AO$4, IF('Unit List'!Q2040='Unit List'!$P$7, 'Unit List'!Q2040 * 'Unit List'!$AO$7, 'Unit List'!Q2040)))), IF('Unit List'!AO2040='Unit List'!$P$5, 'Unit List'!$AO$5, IF('Unit List'!AO2040='Unit List'!$P$4, 'Unit List'!$AO$4, IF('Unit List'!AO2040='Unit List'!$P$7, 'Unit List'!AO2040 * 'Unit List'!$AO$7, 'Unit List'!AO2040)))), IF('Unit List'!Q2040='Unit List'!$P$5, 'Unit List'!$AO$5, IF('Unit List'!Q2040='Unit List'!$P$4, 'Unit List'!$AO$4, IF('Unit List'!Q2040='Unit List'!$P$7, 'Unit List'!Q2040 * 'Unit List'!$AO$7, 'Unit List'!Q2040)))), IF('Unit List'!Q2040='Unit List'!$P$5, 'Unit List'!$AO$5, IF('Unit List'!Q2040='Unit List'!$P$4, 'Unit List'!$AO$4, IF('Unit List'!Q2040='Unit List'!$P$7, 'Unit List'!Q2040 * 'Unit List'!$AO$7, 'Unit List'!Q2040)))), IF('Unit List'!AO2040='Unit List'!$P$5, 'Unit List'!$AO$5, IF('Unit List'!AO2040='Unit List'!$P$4, 'Unit List'!$AO$4, IF('Unit List'!AO2040='Unit List'!$P$7, 'Unit List'!AO2040 * 'Unit List'!$AO$7, 'Unit List'!AO2040)))), IF('Unit List'!Q2040='Unit List'!$P$5, 'Unit List'!$AO$5, IF('Unit List'!Q2040='Unit List'!$P$4, 'Unit List'!$AO$4, IF('Unit List'!Q2040='Unit List'!$P$7, 'Unit List'!Q2040 * 'Unit List'!$AO$7, 'Unit List'!Q2040)))), IF('Unit List'!Q2040='Unit List'!$P$5, 'Unit List'!$AO$5, IF('Unit List'!Q2040='Unit List'!$P$4, 'Unit List'!$AO$4, IF('Unit List'!Q2040='Unit List'!$P$7, 'Unit List'!Q2040 * 'Unit List'!$AO$7, 'Unit List'!Q2040)))), IF('Unit List'!AO2040='Unit List'!$P$5, 'Unit List'!$AO$5, IF('Unit List'!AO2040='Unit List'!$P$4, 'Unit List'!$AO$4, IF('Unit List'!AO2040='Unit List'!$P$7, 'Unit List'!AO2040 * 'Unit List'!$AO$7, 'Unit List'!AO2040)))), IF('Unit List'!Q2040='Unit List'!$P$5, 'Unit List'!$AO$5, IF('Unit List'!Q2040='Unit List'!$P$4, 'Unit List'!$AO$4, IF('Unit List'!Q2040='Unit List'!$P$7, 'Unit List'!Q2040 * 'Unit List'!$AO$7, 'Unit List'!Q2040)))), IF('Unit List'!Q2040='Unit List'!$P$5, 'Unit List'!$AO$5, IF('Unit List'!Q2040='Unit List'!$P$4, 'Unit List'!$AO$4, IF('Unit List'!Q2040='Unit List'!$P$7, 'Unit List'!Q2040 * 'Unit List'!$AO$7, 'Unit List'!Q2040)))), IF('Unit List'!AO2040='Unit List'!$P$5, 'Unit List'!$AO$5, IF('Unit List'!AO2040='Unit List'!$P$4, 'Unit List'!$AO$4, IF('Unit List'!AO2040='Unit List'!$P$7, 'Unit List'!AO2040 * 'Unit List'!$AO$7, 'Unit List'!AO2040)))),",",)</f>
        <v>1,</v>
      </c>
      <c r="I2166" t="str">
        <f>CONCATENATE(IF(ISBLANK('Unit List'!AP2040), IF(ISBLANK('Unit List'!R2040), IF(ISBLANK('Unit List'!R2040), IF(ISBLANK('Unit List'!AP2040), IF(ISBLANK('Unit List'!R2040), IF(ISBLANK('Unit List'!R2040), IF(ISBLANK('Unit List'!AP2040), IF(ISBLANK('Unit List'!R2040), IF(ISBLANK('Unit List'!R2040), IF(ISBLANK('Unit List'!AP2040), IF(ISBLANK('Unit List'!R2040), IF(ISBLANK('Unit List'!R2040), 'Unit List'!$AP$4, IF('Unit List'!R2040='Unit List'!$P$5, 'Unit List'!$AP$5, IF('Unit List'!R2040='Unit List'!$P$4, 'Unit List'!$AP$4, IF('Unit List'!R2040='Unit List'!$P$7, 'Unit List'!R2040 * 'Unit List'!$AP$7, 'Unit List'!R2040)))), IF('Unit List'!R2040='Unit List'!$P$5, 'Unit List'!$AP$5, IF('Unit List'!R2040='Unit List'!$P$4, 'Unit List'!$AP$4, IF('Unit List'!R2040='Unit List'!$P$7, 'Unit List'!R2040 * 'Unit List'!$AP$7, 'Unit List'!R2040)))), IF('Unit List'!AP2040='Unit List'!$P$5, 'Unit List'!$AP$5, IF('Unit List'!AP2040='Unit List'!$P$4, 'Unit List'!$AP$4, IF('Unit List'!AP2040='Unit List'!$P$7, 'Unit List'!AP2040 * 'Unit List'!$AP$7, 'Unit List'!AP2040)))), IF('Unit List'!R2040='Unit List'!$P$5, 'Unit List'!$AP$5, IF('Unit List'!R2040='Unit List'!$P$4, 'Unit List'!$AP$4, IF('Unit List'!R2040='Unit List'!$P$7, 'Unit List'!R2040 * 'Unit List'!$AP$7, 'Unit List'!R2040)))), IF('Unit List'!R2040='Unit List'!$P$5, 'Unit List'!$AP$5, IF('Unit List'!R2040='Unit List'!$P$4, 'Unit List'!$AP$4, IF('Unit List'!R2040='Unit List'!$P$7, 'Unit List'!R2040 * 'Unit List'!$AP$7, 'Unit List'!R2040)))), IF('Unit List'!AP2040='Unit List'!$P$5, 'Unit List'!$AP$5, IF('Unit List'!AP2040='Unit List'!$P$4, 'Unit List'!$AP$4, IF('Unit List'!AP2040='Unit List'!$P$7, 'Unit List'!AP2040 * 'Unit List'!$AP$7, 'Unit List'!AP2040)))), IF('Unit List'!R2040='Unit List'!$P$5, 'Unit List'!$AP$5, IF('Unit List'!R2040='Unit List'!$P$4, 'Unit List'!$AP$4, IF('Unit List'!R2040='Unit List'!$P$7, 'Unit List'!R2040 * 'Unit List'!$AP$7, 'Unit List'!R2040)))), IF('Unit List'!R2040='Unit List'!$P$5, 'Unit List'!$AP$5, IF('Unit List'!R2040='Unit List'!$P$4, 'Unit List'!$AP$4, IF('Unit List'!R2040='Unit List'!$P$7, 'Unit List'!R2040 * 'Unit List'!$AP$7, 'Unit List'!R2040)))), IF('Unit List'!AP2040='Unit List'!$P$5, 'Unit List'!$AP$5, IF('Unit List'!AP2040='Unit List'!$P$4, 'Unit List'!$AP$4, IF('Unit List'!AP2040='Unit List'!$P$7, 'Unit List'!AP2040 * 'Unit List'!$AP$7, 'Unit List'!AP2040)))), IF('Unit List'!R2040='Unit List'!$P$5, 'Unit List'!$AP$5, IF('Unit List'!R2040='Unit List'!$P$4, 'Unit List'!$AP$4, IF('Unit List'!R2040='Unit List'!$P$7, 'Unit List'!R2040 * 'Unit List'!$AP$7, 'Unit List'!R2040)))), IF('Unit List'!R2040='Unit List'!$P$5, 'Unit List'!$AP$5, IF('Unit List'!R2040='Unit List'!$P$4, 'Unit List'!$AP$4, IF('Unit List'!R2040='Unit List'!$P$7, 'Unit List'!R2040 * 'Unit List'!$AP$7, 'Unit List'!R2040)))), IF('Unit List'!AP2040='Unit List'!$P$5, 'Unit List'!$AP$5, IF('Unit List'!AP2040='Unit List'!$P$4, 'Unit List'!$AP$4, IF('Unit List'!AP2040='Unit List'!$P$7, 'Unit List'!AP2040 * 'Unit List'!$AP$7, 'Unit List'!AP2040)))),",",)</f>
        <v>,</v>
      </c>
      <c r="J2166" t="str">
        <f>CONCATENATE("'",IF(ISBLANK('Unit List'!AQ2040), IF(ISBLANK('Unit List'!S2040), IF(ISBLANK('Unit List'!S2040), IF(ISBLANK('Unit List'!AQ2040), IF(ISBLANK('Unit List'!S2040), IF(ISBLANK('Unit List'!S2040), IF(ISBLANK('Unit List'!AQ2040), IF(ISBLANK('Unit List'!S2040), IF(ISBLANK('Unit List'!S2040), IF(ISBLANK('Unit List'!AQ2040), IF(ISBLANK('Unit List'!S2040), IF(ISBLANK('Unit List'!S2040), "", IF('Unit List'!S2040='Unit List'!$P$5, 'Unit List'!$AQ$5, IF('Unit List'!S2040='Unit List'!$P$4, 'Unit List'!$AQ$4, 'Unit List'!S2040))), IF('Unit List'!S2040='Unit List'!$P$5, 'Unit List'!$AQ$5, IF('Unit List'!S2040='Unit List'!$P$4, 'Unit List'!$AQ$4, 'Unit List'!S2040))), IF('Unit List'!AQ2040='Unit List'!$P$5, 'Unit List'!$AQ$5, IF('Unit List'!AQ2040='Unit List'!$P$4, 'Unit List'!$AQ$4, 'Unit List'!AQ2040))), IF('Unit List'!S2040='Unit List'!$P$5, 'Unit List'!$AQ$5, IF('Unit List'!S2040='Unit List'!$P$4, 'Unit List'!$AQ$4, 'Unit List'!S2040))), IF('Unit List'!S2040='Unit List'!$P$5, 'Unit List'!$AQ$5, IF('Unit List'!S2040='Unit List'!$P$4, 'Unit List'!$AQ$4, 'Unit List'!S2040))), IF('Unit List'!AQ2040='Unit List'!$P$5, 'Unit List'!$AQ$5, IF('Unit List'!AQ2040='Unit List'!$P$4, 'Unit List'!$AQ$4, 'Unit List'!AQ2040))), IF('Unit List'!S2040='Unit List'!$P$5, 'Unit List'!$AQ$5, IF('Unit List'!S2040='Unit List'!$P$4, 'Unit List'!$AQ$4, 'Unit List'!S2040))), IF('Unit List'!S2040='Unit List'!$P$5, 'Unit List'!$AQ$5, IF('Unit List'!S2040='Unit List'!$P$4, 'Unit List'!$AQ$4, 'Unit List'!S2040))), IF('Unit List'!AQ2040='Unit List'!$P$5, 'Unit List'!$AQ$5, IF('Unit List'!AQ2040='Unit List'!$P$4, 'Unit List'!$AQ$4, 'Unit List'!AQ2040))), IF('Unit List'!S2040='Unit List'!$P$5, 'Unit List'!$AQ$5, IF('Unit List'!S2040='Unit List'!$P$4, 'Unit List'!$AQ$4, 'Unit List'!S2040))), IF('Unit List'!S2040='Unit List'!$P$5, 'Unit List'!$AQ$5, IF('Unit List'!S2040='Unit List'!$P$4, 'Unit List'!$AQ$4, 'Unit List'!S2040))), IF('Unit List'!AQ2040='Unit List'!$P$5, 'Unit List'!$AQ$5, IF('Unit List'!AQ2040='Unit List'!$P$4, 'Unit List'!$AQ$4, 'Unit List'!AQ2040))),"'),",)</f>
        <v>''),</v>
      </c>
    </row>
    <row r="2167" spans="1:10" x14ac:dyDescent="0.25">
      <c r="A2167" t="s">
        <v>2713</v>
      </c>
      <c r="B2167" t="str">
        <f>CONCATENATE("'_",'Unit List'!C2041,"',",)</f>
        <v>'_OTTOMAN',</v>
      </c>
      <c r="C2167" t="str">
        <f>"'',"</f>
        <v>'',</v>
      </c>
      <c r="D2167" t="str">
        <f>CONCATENATE("'",'Unit List'!E2041,"',",)</f>
        <v>'EE_CARRACK_ED',</v>
      </c>
      <c r="E2167" t="str">
        <f>CONCATENATE("'",'Unit List'!F2041,"',",)</f>
        <v>'EE_CARRACK_ED',</v>
      </c>
      <c r="F2167" t="str">
        <f>"'',"</f>
        <v>'',</v>
      </c>
      <c r="G2167" t="str">
        <f>CONCATENATE("'",'Unit List'!H2041,"',",)</f>
        <v>'carrack_ott',</v>
      </c>
      <c r="H2167" t="str">
        <f>CONCATENATE(IF(ISBLANK('Unit List'!AO2041), IF(ISBLANK('Unit List'!Q2041), IF(ISBLANK('Unit List'!Q2041), IF(ISBLANK('Unit List'!AO2041), IF(ISBLANK('Unit List'!Q2041), IF(ISBLANK('Unit List'!Q2041), IF(ISBLANK('Unit List'!AO2041), IF(ISBLANK('Unit List'!Q2041), IF(ISBLANK('Unit List'!Q2041), IF(ISBLANK('Unit List'!AO2040), IF(ISBLANK('Unit List'!Q2040), IF(ISBLANK('Unit List'!Q2040), "1", IF('Unit List'!Q2040='Unit List'!$P$5, 'Unit List'!$AO$5, IF('Unit List'!Q2040='Unit List'!$P$4, 'Unit List'!$AO$4, IF('Unit List'!Q2040='Unit List'!$P$7, 'Unit List'!Q2040 * 'Unit List'!$AO$7, 'Unit List'!Q2040)))), IF('Unit List'!Q2040='Unit List'!$P$5, 'Unit List'!$AO$5, IF('Unit List'!Q2040='Unit List'!$P$4, 'Unit List'!$AO$4, IF('Unit List'!Q2040='Unit List'!$P$7, 'Unit List'!Q2040 * 'Unit List'!$AO$7, 'Unit List'!Q2040)))), IF('Unit List'!AO2040='Unit List'!$P$5, 'Unit List'!$AO$5, IF('Unit List'!AO2040='Unit List'!$P$4, 'Unit List'!$AO$4, IF('Unit List'!AO2040='Unit List'!$P$7, 'Unit List'!AO2040 * 'Unit List'!$AO$7, 'Unit List'!AO2040)))), IF('Unit List'!Q2041='Unit List'!$P$5, 'Unit List'!$AO$5, IF('Unit List'!Q2041='Unit List'!$P$4, 'Unit List'!$AO$4, IF('Unit List'!Q2041='Unit List'!$P$7, 'Unit List'!Q2041 * 'Unit List'!$AO$7, 'Unit List'!Q2041)))), IF('Unit List'!Q2041='Unit List'!$P$5, 'Unit List'!$AO$5, IF('Unit List'!Q2041='Unit List'!$P$4, 'Unit List'!$AO$4, IF('Unit List'!Q2041='Unit List'!$P$7, 'Unit List'!Q2041 * 'Unit List'!$AO$7, 'Unit List'!Q2041)))), IF('Unit List'!AO2041='Unit List'!$P$5, 'Unit List'!$AO$5, IF('Unit List'!AO2041='Unit List'!$P$4, 'Unit List'!$AO$4, IF('Unit List'!AO2041='Unit List'!$P$7, 'Unit List'!AO2041 * 'Unit List'!$AO$7, 'Unit List'!AO2041)))), IF('Unit List'!Q2041='Unit List'!$P$5, 'Unit List'!$AO$5, IF('Unit List'!Q2041='Unit List'!$P$4, 'Unit List'!$AO$4, IF('Unit List'!Q2041='Unit List'!$P$7, 'Unit List'!Q2041 * 'Unit List'!$AO$7, 'Unit List'!Q2041)))), IF('Unit List'!Q2041='Unit List'!$P$5, 'Unit List'!$AO$5, IF('Unit List'!Q2041='Unit List'!$P$4, 'Unit List'!$AO$4, IF('Unit List'!Q2041='Unit List'!$P$7, 'Unit List'!Q2041 * 'Unit List'!$AO$7, 'Unit List'!Q2041)))), IF('Unit List'!AO2041='Unit List'!$P$5, 'Unit List'!$AO$5, IF('Unit List'!AO2041='Unit List'!$P$4, 'Unit List'!$AO$4, IF('Unit List'!AO2041='Unit List'!$P$7, 'Unit List'!AO2041 * 'Unit List'!$AO$7, 'Unit List'!AO2041)))), IF('Unit List'!Q2041='Unit List'!$P$5, 'Unit List'!$AO$5, IF('Unit List'!Q2041='Unit List'!$P$4, 'Unit List'!$AO$4, IF('Unit List'!Q2041='Unit List'!$P$7, 'Unit List'!Q2041 * 'Unit List'!$AO$7, 'Unit List'!Q2041)))), IF('Unit List'!Q2041='Unit List'!$P$5, 'Unit List'!$AO$5, IF('Unit List'!Q2041='Unit List'!$P$4, 'Unit List'!$AO$4, IF('Unit List'!Q2041='Unit List'!$P$7, 'Unit List'!Q2041 * 'Unit List'!$AO$7, 'Unit List'!Q2041)))), IF('Unit List'!AO2041='Unit List'!$P$5, 'Unit List'!$AO$5, IF('Unit List'!AO2041='Unit List'!$P$4, 'Unit List'!$AO$4, IF('Unit List'!AO2041='Unit List'!$P$7, 'Unit List'!AO2041 * 'Unit List'!$AO$7, 'Unit List'!AO2041)))),",",)</f>
        <v>1,</v>
      </c>
      <c r="I2167" t="str">
        <f>CONCATENATE(IF(ISBLANK('Unit List'!AP2041), IF(ISBLANK('Unit List'!R2041), IF(ISBLANK('Unit List'!R2041), IF(ISBLANK('Unit List'!AP2041), IF(ISBLANK('Unit List'!R2041), IF(ISBLANK('Unit List'!R2041), IF(ISBLANK('Unit List'!AP2041), IF(ISBLANK('Unit List'!R2041), IF(ISBLANK('Unit List'!R2041), IF(ISBLANK('Unit List'!AP2040), IF(ISBLANK('Unit List'!R2040), IF(ISBLANK('Unit List'!R2040), 'Unit List'!$AP$4, IF('Unit List'!R2040='Unit List'!$P$5, 'Unit List'!$AP$5, IF('Unit List'!R2040='Unit List'!$P$4, 'Unit List'!$AP$4, IF('Unit List'!R2040='Unit List'!$P$7, 'Unit List'!R2040 * 'Unit List'!$AP$7, 'Unit List'!R2040)))), IF('Unit List'!R2040='Unit List'!$P$5, 'Unit List'!$AP$5, IF('Unit List'!R2040='Unit List'!$P$4, 'Unit List'!$AP$4, IF('Unit List'!R2040='Unit List'!$P$7, 'Unit List'!R2040 * 'Unit List'!$AP$7, 'Unit List'!R2040)))), IF('Unit List'!AP2040='Unit List'!$P$5, 'Unit List'!$AP$5, IF('Unit List'!AP2040='Unit List'!$P$4, 'Unit List'!$AP$4, IF('Unit List'!AP2040='Unit List'!$P$7, 'Unit List'!AP2040 * 'Unit List'!$AP$7, 'Unit List'!AP2040)))), IF('Unit List'!R2041='Unit List'!$P$5, 'Unit List'!$AP$5, IF('Unit List'!R2041='Unit List'!$P$4, 'Unit List'!$AP$4, IF('Unit List'!R2041='Unit List'!$P$7, 'Unit List'!R2041 * 'Unit List'!$AP$7, 'Unit List'!R2041)))), IF('Unit List'!R2041='Unit List'!$P$5, 'Unit List'!$AP$5, IF('Unit List'!R2041='Unit List'!$P$4, 'Unit List'!$AP$4, IF('Unit List'!R2041='Unit List'!$P$7, 'Unit List'!R2041 * 'Unit List'!$AP$7, 'Unit List'!R2041)))), IF('Unit List'!AP2041='Unit List'!$P$5, 'Unit List'!$AP$5, IF('Unit List'!AP2041='Unit List'!$P$4, 'Unit List'!$AP$4, IF('Unit List'!AP2041='Unit List'!$P$7, 'Unit List'!AP2041 * 'Unit List'!$AP$7, 'Unit List'!AP2041)))), IF('Unit List'!R2041='Unit List'!$P$5, 'Unit List'!$AP$5, IF('Unit List'!R2041='Unit List'!$P$4, 'Unit List'!$AP$4, IF('Unit List'!R2041='Unit List'!$P$7, 'Unit List'!R2041 * 'Unit List'!$AP$7, 'Unit List'!R2041)))), IF('Unit List'!R2041='Unit List'!$P$5, 'Unit List'!$AP$5, IF('Unit List'!R2041='Unit List'!$P$4, 'Unit List'!$AP$4, IF('Unit List'!R2041='Unit List'!$P$7, 'Unit List'!R2041 * 'Unit List'!$AP$7, 'Unit List'!R2041)))), IF('Unit List'!AP2041='Unit List'!$P$5, 'Unit List'!$AP$5, IF('Unit List'!AP2041='Unit List'!$P$4, 'Unit List'!$AP$4, IF('Unit List'!AP2041='Unit List'!$P$7, 'Unit List'!AP2041 * 'Unit List'!$AP$7, 'Unit List'!AP2041)))), IF('Unit List'!R2041='Unit List'!$P$5, 'Unit List'!$AP$5, IF('Unit List'!R2041='Unit List'!$P$4, 'Unit List'!$AP$4, IF('Unit List'!R2041='Unit List'!$P$7, 'Unit List'!R2041 * 'Unit List'!$AP$7, 'Unit List'!R2041)))), IF('Unit List'!R2041='Unit List'!$P$5, 'Unit List'!$AP$5, IF('Unit List'!R2041='Unit List'!$P$4, 'Unit List'!$AP$4, IF('Unit List'!R2041='Unit List'!$P$7, 'Unit List'!R2041 * 'Unit List'!$AP$7, 'Unit List'!R2041)))), IF('Unit List'!AP2041='Unit List'!$P$5, 'Unit List'!$AP$5, IF('Unit List'!AP2041='Unit List'!$P$4, 'Unit List'!$AP$4, IF('Unit List'!AP2041='Unit List'!$P$7, 'Unit List'!AP2041 * 'Unit List'!$AP$7, 'Unit List'!AP2041)))),",",)</f>
        <v>,</v>
      </c>
      <c r="J2167" t="str">
        <f>CONCATENATE("'",IF(ISBLANK('Unit List'!AQ2041), IF(ISBLANK('Unit List'!S2041), IF(ISBLANK('Unit List'!S2041), IF(ISBLANK('Unit List'!AQ2041), IF(ISBLANK('Unit List'!S2041), IF(ISBLANK('Unit List'!S2041), IF(ISBLANK('Unit List'!AQ2041), IF(ISBLANK('Unit List'!S2041), IF(ISBLANK('Unit List'!S2041), IF(ISBLANK('Unit List'!AQ2040), IF(ISBLANK('Unit List'!S2040), IF(ISBLANK('Unit List'!S2040), "", IF('Unit List'!S2040='Unit List'!$P$5, 'Unit List'!$AQ$5, IF('Unit List'!S2040='Unit List'!$P$4, 'Unit List'!$AQ$4, 'Unit List'!S2040))), IF('Unit List'!S2040='Unit List'!$P$5, 'Unit List'!$AQ$5, IF('Unit List'!S2040='Unit List'!$P$4, 'Unit List'!$AQ$4, 'Unit List'!S2040))), IF('Unit List'!AQ2040='Unit List'!$P$5, 'Unit List'!$AQ$5, IF('Unit List'!AQ2040='Unit List'!$P$4, 'Unit List'!$AQ$4, 'Unit List'!AQ2040))), IF('Unit List'!S2041='Unit List'!$P$5, 'Unit List'!$AQ$5, IF('Unit List'!S2041='Unit List'!$P$4, 'Unit List'!$AQ$4, 'Unit List'!S2041))), IF('Unit List'!S2041='Unit List'!$P$5, 'Unit List'!$AQ$5, IF('Unit List'!S2041='Unit List'!$P$4, 'Unit List'!$AQ$4, 'Unit List'!S2041))), IF('Unit List'!AQ2041='Unit List'!$P$5, 'Unit List'!$AQ$5, IF('Unit List'!AQ2041='Unit List'!$P$4, 'Unit List'!$AQ$4, 'Unit List'!AQ2041))), IF('Unit List'!S2041='Unit List'!$P$5, 'Unit List'!$AQ$5, IF('Unit List'!S2041='Unit List'!$P$4, 'Unit List'!$AQ$4, 'Unit List'!S2041))), IF('Unit List'!S2041='Unit List'!$P$5, 'Unit List'!$AQ$5, IF('Unit List'!S2041='Unit List'!$P$4, 'Unit List'!$AQ$4, 'Unit List'!S2041))), IF('Unit List'!AQ2041='Unit List'!$P$5, 'Unit List'!$AQ$5, IF('Unit List'!AQ2041='Unit List'!$P$4, 'Unit List'!$AQ$4, 'Unit List'!AQ2041))), IF('Unit List'!S2041='Unit List'!$P$5, 'Unit List'!$AQ$5, IF('Unit List'!S2041='Unit List'!$P$4, 'Unit List'!$AQ$4, 'Unit List'!S2041))), IF('Unit List'!S2041='Unit List'!$P$5, 'Unit List'!$AQ$5, IF('Unit List'!S2041='Unit List'!$P$4, 'Unit List'!$AQ$4, 'Unit List'!S2041))), IF('Unit List'!AQ2041='Unit List'!$P$5, 'Unit List'!$AQ$5, IF('Unit List'!AQ2041='Unit List'!$P$4, 'Unit List'!$AQ$4, 'Unit List'!AQ2041))),"'),",)</f>
        <v>''),</v>
      </c>
    </row>
    <row r="2168" spans="1:10" x14ac:dyDescent="0.25">
      <c r="A2168" t="s">
        <v>2713</v>
      </c>
      <c r="B2168" t="str">
        <f>CONCATENATE("'_",'Unit List'!C2042,"',",)</f>
        <v>'_RUSSIA',</v>
      </c>
      <c r="C2168" t="str">
        <f>"'',"</f>
        <v>'',</v>
      </c>
      <c r="D2168" t="str">
        <f>CONCATENATE("'",'Unit List'!E2042,"',",)</f>
        <v>'EE_CARRACK_ED',</v>
      </c>
      <c r="E2168" t="str">
        <f>CONCATENATE("'",'Unit List'!F2042,"',",)</f>
        <v>'EE_CARRACK_ED',</v>
      </c>
      <c r="F2168" t="str">
        <f>"'',"</f>
        <v>'',</v>
      </c>
      <c r="G2168" t="str">
        <f>CONCATENATE("'",'Unit List'!H2042,"',",)</f>
        <v>'carrack_rus',</v>
      </c>
      <c r="H2168" t="str">
        <f>CONCATENATE(IF(ISBLANK('Unit List'!AO2042), IF(ISBLANK('Unit List'!Q2042), IF(ISBLANK('Unit List'!Q2042), IF(ISBLANK('Unit List'!AO2042), IF(ISBLANK('Unit List'!Q2042), IF(ISBLANK('Unit List'!Q2042), IF(ISBLANK('Unit List'!AO2042), IF(ISBLANK('Unit List'!Q2042), IF(ISBLANK('Unit List'!Q2042), IF(ISBLANK('Unit List'!AO2040), IF(ISBLANK('Unit List'!Q2040), IF(ISBLANK('Unit List'!Q2040), "1", IF('Unit List'!Q2040='Unit List'!$P$5, 'Unit List'!$AO$5, IF('Unit List'!Q2040='Unit List'!$P$4, 'Unit List'!$AO$4, IF('Unit List'!Q2040='Unit List'!$P$7, 'Unit List'!Q2040 * 'Unit List'!$AO$7, 'Unit List'!Q2040)))), IF('Unit List'!Q2040='Unit List'!$P$5, 'Unit List'!$AO$5, IF('Unit List'!Q2040='Unit List'!$P$4, 'Unit List'!$AO$4, IF('Unit List'!Q2040='Unit List'!$P$7, 'Unit List'!Q2040 * 'Unit List'!$AO$7, 'Unit List'!Q2040)))), IF('Unit List'!AO2040='Unit List'!$P$5, 'Unit List'!$AO$5, IF('Unit List'!AO2040='Unit List'!$P$4, 'Unit List'!$AO$4, IF('Unit List'!AO2040='Unit List'!$P$7, 'Unit List'!AO2040 * 'Unit List'!$AO$7, 'Unit List'!AO2040)))), IF('Unit List'!Q2042='Unit List'!$P$5, 'Unit List'!$AO$5, IF('Unit List'!Q2042='Unit List'!$P$4, 'Unit List'!$AO$4, IF('Unit List'!Q2042='Unit List'!$P$7, 'Unit List'!Q2042 * 'Unit List'!$AO$7, 'Unit List'!Q2042)))), IF('Unit List'!Q2042='Unit List'!$P$5, 'Unit List'!$AO$5, IF('Unit List'!Q2042='Unit List'!$P$4, 'Unit List'!$AO$4, IF('Unit List'!Q2042='Unit List'!$P$7, 'Unit List'!Q2042 * 'Unit List'!$AO$7, 'Unit List'!Q2042)))), IF('Unit List'!AO2042='Unit List'!$P$5, 'Unit List'!$AO$5, IF('Unit List'!AO2042='Unit List'!$P$4, 'Unit List'!$AO$4, IF('Unit List'!AO2042='Unit List'!$P$7, 'Unit List'!AO2042 * 'Unit List'!$AO$7, 'Unit List'!AO2042)))), IF('Unit List'!Q2042='Unit List'!$P$5, 'Unit List'!$AO$5, IF('Unit List'!Q2042='Unit List'!$P$4, 'Unit List'!$AO$4, IF('Unit List'!Q2042='Unit List'!$P$7, 'Unit List'!Q2042 * 'Unit List'!$AO$7, 'Unit List'!Q2042)))), IF('Unit List'!Q2042='Unit List'!$P$5, 'Unit List'!$AO$5, IF('Unit List'!Q2042='Unit List'!$P$4, 'Unit List'!$AO$4, IF('Unit List'!Q2042='Unit List'!$P$7, 'Unit List'!Q2042 * 'Unit List'!$AO$7, 'Unit List'!Q2042)))), IF('Unit List'!AO2042='Unit List'!$P$5, 'Unit List'!$AO$5, IF('Unit List'!AO2042='Unit List'!$P$4, 'Unit List'!$AO$4, IF('Unit List'!AO2042='Unit List'!$P$7, 'Unit List'!AO2042 * 'Unit List'!$AO$7, 'Unit List'!AO2042)))), IF('Unit List'!Q2042='Unit List'!$P$5, 'Unit List'!$AO$5, IF('Unit List'!Q2042='Unit List'!$P$4, 'Unit List'!$AO$4, IF('Unit List'!Q2042='Unit List'!$P$7, 'Unit List'!Q2042 * 'Unit List'!$AO$7, 'Unit List'!Q2042)))), IF('Unit List'!Q2042='Unit List'!$P$5, 'Unit List'!$AO$5, IF('Unit List'!Q2042='Unit List'!$P$4, 'Unit List'!$AO$4, IF('Unit List'!Q2042='Unit List'!$P$7, 'Unit List'!Q2042 * 'Unit List'!$AO$7, 'Unit List'!Q2042)))), IF('Unit List'!AO2042='Unit List'!$P$5, 'Unit List'!$AO$5, IF('Unit List'!AO2042='Unit List'!$P$4, 'Unit List'!$AO$4, IF('Unit List'!AO2042='Unit List'!$P$7, 'Unit List'!AO2042 * 'Unit List'!$AO$7, 'Unit List'!AO2042)))),",",)</f>
        <v>1,</v>
      </c>
      <c r="I2168" t="str">
        <f>CONCATENATE(IF(ISBLANK('Unit List'!AP2042), IF(ISBLANK('Unit List'!R2042), IF(ISBLANK('Unit List'!R2042), IF(ISBLANK('Unit List'!AP2042), IF(ISBLANK('Unit List'!R2042), IF(ISBLANK('Unit List'!R2042), IF(ISBLANK('Unit List'!AP2042), IF(ISBLANK('Unit List'!R2042), IF(ISBLANK('Unit List'!R2042), IF(ISBLANK('Unit List'!AP2040), IF(ISBLANK('Unit List'!R2040), IF(ISBLANK('Unit List'!R2040), 'Unit List'!$AP$4, IF('Unit List'!R2040='Unit List'!$P$5, 'Unit List'!$AP$5, IF('Unit List'!R2040='Unit List'!$P$4, 'Unit List'!$AP$4, IF('Unit List'!R2040='Unit List'!$P$7, 'Unit List'!R2040 * 'Unit List'!$AP$7, 'Unit List'!R2040)))), IF('Unit List'!R2040='Unit List'!$P$5, 'Unit List'!$AP$5, IF('Unit List'!R2040='Unit List'!$P$4, 'Unit List'!$AP$4, IF('Unit List'!R2040='Unit List'!$P$7, 'Unit List'!R2040 * 'Unit List'!$AP$7, 'Unit List'!R2040)))), IF('Unit List'!AP2040='Unit List'!$P$5, 'Unit List'!$AP$5, IF('Unit List'!AP2040='Unit List'!$P$4, 'Unit List'!$AP$4, IF('Unit List'!AP2040='Unit List'!$P$7, 'Unit List'!AP2040 * 'Unit List'!$AP$7, 'Unit List'!AP2040)))), IF('Unit List'!R2042='Unit List'!$P$5, 'Unit List'!$AP$5, IF('Unit List'!R2042='Unit List'!$P$4, 'Unit List'!$AP$4, IF('Unit List'!R2042='Unit List'!$P$7, 'Unit List'!R2042 * 'Unit List'!$AP$7, 'Unit List'!R2042)))), IF('Unit List'!R2042='Unit List'!$P$5, 'Unit List'!$AP$5, IF('Unit List'!R2042='Unit List'!$P$4, 'Unit List'!$AP$4, IF('Unit List'!R2042='Unit List'!$P$7, 'Unit List'!R2042 * 'Unit List'!$AP$7, 'Unit List'!R2042)))), IF('Unit List'!AP2042='Unit List'!$P$5, 'Unit List'!$AP$5, IF('Unit List'!AP2042='Unit List'!$P$4, 'Unit List'!$AP$4, IF('Unit List'!AP2042='Unit List'!$P$7, 'Unit List'!AP2042 * 'Unit List'!$AP$7, 'Unit List'!AP2042)))), IF('Unit List'!R2042='Unit List'!$P$5, 'Unit List'!$AP$5, IF('Unit List'!R2042='Unit List'!$P$4, 'Unit List'!$AP$4, IF('Unit List'!R2042='Unit List'!$P$7, 'Unit List'!R2042 * 'Unit List'!$AP$7, 'Unit List'!R2042)))), IF('Unit List'!R2042='Unit List'!$P$5, 'Unit List'!$AP$5, IF('Unit List'!R2042='Unit List'!$P$4, 'Unit List'!$AP$4, IF('Unit List'!R2042='Unit List'!$P$7, 'Unit List'!R2042 * 'Unit List'!$AP$7, 'Unit List'!R2042)))), IF('Unit List'!AP2042='Unit List'!$P$5, 'Unit List'!$AP$5, IF('Unit List'!AP2042='Unit List'!$P$4, 'Unit List'!$AP$4, IF('Unit List'!AP2042='Unit List'!$P$7, 'Unit List'!AP2042 * 'Unit List'!$AP$7, 'Unit List'!AP2042)))), IF('Unit List'!R2042='Unit List'!$P$5, 'Unit List'!$AP$5, IF('Unit List'!R2042='Unit List'!$P$4, 'Unit List'!$AP$4, IF('Unit List'!R2042='Unit List'!$P$7, 'Unit List'!R2042 * 'Unit List'!$AP$7, 'Unit List'!R2042)))), IF('Unit List'!R2042='Unit List'!$P$5, 'Unit List'!$AP$5, IF('Unit List'!R2042='Unit List'!$P$4, 'Unit List'!$AP$4, IF('Unit List'!R2042='Unit List'!$P$7, 'Unit List'!R2042 * 'Unit List'!$AP$7, 'Unit List'!R2042)))), IF('Unit List'!AP2042='Unit List'!$P$5, 'Unit List'!$AP$5, IF('Unit List'!AP2042='Unit List'!$P$4, 'Unit List'!$AP$4, IF('Unit List'!AP2042='Unit List'!$P$7, 'Unit List'!AP2042 * 'Unit List'!$AP$7, 'Unit List'!AP2042)))),",",)</f>
        <v>,</v>
      </c>
      <c r="J2168" t="str">
        <f>CONCATENATE("'",IF(ISBLANK('Unit List'!AQ2042), IF(ISBLANK('Unit List'!S2042), IF(ISBLANK('Unit List'!S2042), IF(ISBLANK('Unit List'!AQ2042), IF(ISBLANK('Unit List'!S2042), IF(ISBLANK('Unit List'!S2042), IF(ISBLANK('Unit List'!AQ2042), IF(ISBLANK('Unit List'!S2042), IF(ISBLANK('Unit List'!S2042), IF(ISBLANK('Unit List'!AQ2040), IF(ISBLANK('Unit List'!S2040), IF(ISBLANK('Unit List'!S2040), "", IF('Unit List'!S2040='Unit List'!$P$5, 'Unit List'!$AQ$5, IF('Unit List'!S2040='Unit List'!$P$4, 'Unit List'!$AQ$4, 'Unit List'!S2040))), IF('Unit List'!S2040='Unit List'!$P$5, 'Unit List'!$AQ$5, IF('Unit List'!S2040='Unit List'!$P$4, 'Unit List'!$AQ$4, 'Unit List'!S2040))), IF('Unit List'!AQ2040='Unit List'!$P$5, 'Unit List'!$AQ$5, IF('Unit List'!AQ2040='Unit List'!$P$4, 'Unit List'!$AQ$4, 'Unit List'!AQ2040))), IF('Unit List'!S2042='Unit List'!$P$5, 'Unit List'!$AQ$5, IF('Unit List'!S2042='Unit List'!$P$4, 'Unit List'!$AQ$4, 'Unit List'!S2042))), IF('Unit List'!S2042='Unit List'!$P$5, 'Unit List'!$AQ$5, IF('Unit List'!S2042='Unit List'!$P$4, 'Unit List'!$AQ$4, 'Unit List'!S2042))), IF('Unit List'!AQ2042='Unit List'!$P$5, 'Unit List'!$AQ$5, IF('Unit List'!AQ2042='Unit List'!$P$4, 'Unit List'!$AQ$4, 'Unit List'!AQ2042))), IF('Unit List'!S2042='Unit List'!$P$5, 'Unit List'!$AQ$5, IF('Unit List'!S2042='Unit List'!$P$4, 'Unit List'!$AQ$4, 'Unit List'!S2042))), IF('Unit List'!S2042='Unit List'!$P$5, 'Unit List'!$AQ$5, IF('Unit List'!S2042='Unit List'!$P$4, 'Unit List'!$AQ$4, 'Unit List'!S2042))), IF('Unit List'!AQ2042='Unit List'!$P$5, 'Unit List'!$AQ$5, IF('Unit List'!AQ2042='Unit List'!$P$4, 'Unit List'!$AQ$4, 'Unit List'!AQ2042))), IF('Unit List'!S2042='Unit List'!$P$5, 'Unit List'!$AQ$5, IF('Unit List'!S2042='Unit List'!$P$4, 'Unit List'!$AQ$4, 'Unit List'!S2042))), IF('Unit List'!S2042='Unit List'!$P$5, 'Unit List'!$AQ$5, IF('Unit List'!S2042='Unit List'!$P$4, 'Unit List'!$AQ$4, 'Unit List'!S2042))), IF('Unit List'!AQ2042='Unit List'!$P$5, 'Unit List'!$AQ$5, IF('Unit List'!AQ2042='Unit List'!$P$4, 'Unit List'!$AQ$4, 'Unit List'!AQ2042))),"'),",)</f>
        <v>''),</v>
      </c>
    </row>
    <row r="2169" spans="1:10" x14ac:dyDescent="0.25">
      <c r="A2169" t="s">
        <v>2713</v>
      </c>
      <c r="B2169" t="str">
        <f>CONCATENATE("'_",'Unit List'!C2043,"',",)</f>
        <v>'_ENGLAND',</v>
      </c>
      <c r="C2169" t="str">
        <f>"'',"</f>
        <v>'',</v>
      </c>
      <c r="D2169" t="str">
        <f>CONCATENATE("'",'Unit List'!E2043,"',",)</f>
        <v>'EE_CARRACK_ED',</v>
      </c>
      <c r="E2169" t="str">
        <f>CONCATENATE("'",'Unit List'!F2043,"',",)</f>
        <v>'EE_CARRACK_ED',</v>
      </c>
      <c r="F2169" t="str">
        <f>"'',"</f>
        <v>'',</v>
      </c>
      <c r="G2169" t="str">
        <f>CONCATENATE("'",'Unit List'!H2043,"',",)</f>
        <v>'carrack_eng',</v>
      </c>
      <c r="H2169" t="str">
        <f>CONCATENATE(IF(ISBLANK('Unit List'!AO2043), IF(ISBLANK('Unit List'!Q2043), IF(ISBLANK('Unit List'!Q2043), IF(ISBLANK('Unit List'!AO2043), IF(ISBLANK('Unit List'!Q2043), IF(ISBLANK('Unit List'!Q2043), IF(ISBLANK('Unit List'!AO2043), IF(ISBLANK('Unit List'!Q2043), IF(ISBLANK('Unit List'!Q2043), IF(ISBLANK('Unit List'!AO2040), IF(ISBLANK('Unit List'!Q2040), IF(ISBLANK('Unit List'!Q2040), "1", IF('Unit List'!Q2040='Unit List'!$P$5, 'Unit List'!$AO$5, IF('Unit List'!Q2040='Unit List'!$P$4, 'Unit List'!$AO$4, IF('Unit List'!Q2040='Unit List'!$P$7, 'Unit List'!Q2040 * 'Unit List'!$AO$7, 'Unit List'!Q2040)))), IF('Unit List'!Q2040='Unit List'!$P$5, 'Unit List'!$AO$5, IF('Unit List'!Q2040='Unit List'!$P$4, 'Unit List'!$AO$4, IF('Unit List'!Q2040='Unit List'!$P$7, 'Unit List'!Q2040 * 'Unit List'!$AO$7, 'Unit List'!Q2040)))), IF('Unit List'!AO2040='Unit List'!$P$5, 'Unit List'!$AO$5, IF('Unit List'!AO2040='Unit List'!$P$4, 'Unit List'!$AO$4, IF('Unit List'!AO2040='Unit List'!$P$7, 'Unit List'!AO2040 * 'Unit List'!$AO$7, 'Unit List'!AO2040)))), IF('Unit List'!Q2043='Unit List'!$P$5, 'Unit List'!$AO$5, IF('Unit List'!Q2043='Unit List'!$P$4, 'Unit List'!$AO$4, IF('Unit List'!Q2043='Unit List'!$P$7, 'Unit List'!Q2043 * 'Unit List'!$AO$7, 'Unit List'!Q2043)))), IF('Unit List'!Q2043='Unit List'!$P$5, 'Unit List'!$AO$5, IF('Unit List'!Q2043='Unit List'!$P$4, 'Unit List'!$AO$4, IF('Unit List'!Q2043='Unit List'!$P$7, 'Unit List'!Q2043 * 'Unit List'!$AO$7, 'Unit List'!Q2043)))), IF('Unit List'!AO2043='Unit List'!$P$5, 'Unit List'!$AO$5, IF('Unit List'!AO2043='Unit List'!$P$4, 'Unit List'!$AO$4, IF('Unit List'!AO2043='Unit List'!$P$7, 'Unit List'!AO2043 * 'Unit List'!$AO$7, 'Unit List'!AO2043)))), IF('Unit List'!Q2043='Unit List'!$P$5, 'Unit List'!$AO$5, IF('Unit List'!Q2043='Unit List'!$P$4, 'Unit List'!$AO$4, IF('Unit List'!Q2043='Unit List'!$P$7, 'Unit List'!Q2043 * 'Unit List'!$AO$7, 'Unit List'!Q2043)))), IF('Unit List'!Q2043='Unit List'!$P$5, 'Unit List'!$AO$5, IF('Unit List'!Q2043='Unit List'!$P$4, 'Unit List'!$AO$4, IF('Unit List'!Q2043='Unit List'!$P$7, 'Unit List'!Q2043 * 'Unit List'!$AO$7, 'Unit List'!Q2043)))), IF('Unit List'!AO2043='Unit List'!$P$5, 'Unit List'!$AO$5, IF('Unit List'!AO2043='Unit List'!$P$4, 'Unit List'!$AO$4, IF('Unit List'!AO2043='Unit List'!$P$7, 'Unit List'!AO2043 * 'Unit List'!$AO$7, 'Unit List'!AO2043)))), IF('Unit List'!Q2043='Unit List'!$P$5, 'Unit List'!$AO$5, IF('Unit List'!Q2043='Unit List'!$P$4, 'Unit List'!$AO$4, IF('Unit List'!Q2043='Unit List'!$P$7, 'Unit List'!Q2043 * 'Unit List'!$AO$7, 'Unit List'!Q2043)))), IF('Unit List'!Q2043='Unit List'!$P$5, 'Unit List'!$AO$5, IF('Unit List'!Q2043='Unit List'!$P$4, 'Unit List'!$AO$4, IF('Unit List'!Q2043='Unit List'!$P$7, 'Unit List'!Q2043 * 'Unit List'!$AO$7, 'Unit List'!Q2043)))), IF('Unit List'!AO2043='Unit List'!$P$5, 'Unit List'!$AO$5, IF('Unit List'!AO2043='Unit List'!$P$4, 'Unit List'!$AO$4, IF('Unit List'!AO2043='Unit List'!$P$7, 'Unit List'!AO2043 * 'Unit List'!$AO$7, 'Unit List'!AO2043)))),",",)</f>
        <v>1,</v>
      </c>
      <c r="I2169" t="str">
        <f>CONCATENATE(IF(ISBLANK('Unit List'!AP2043), IF(ISBLANK('Unit List'!R2043), IF(ISBLANK('Unit List'!R2043), IF(ISBLANK('Unit List'!AP2043), IF(ISBLANK('Unit List'!R2043), IF(ISBLANK('Unit List'!R2043), IF(ISBLANK('Unit List'!AP2043), IF(ISBLANK('Unit List'!R2043), IF(ISBLANK('Unit List'!R2043), IF(ISBLANK('Unit List'!AP2040), IF(ISBLANK('Unit List'!R2040), IF(ISBLANK('Unit List'!R2040), 'Unit List'!$AP$4, IF('Unit List'!R2040='Unit List'!$P$5, 'Unit List'!$AP$5, IF('Unit List'!R2040='Unit List'!$P$4, 'Unit List'!$AP$4, IF('Unit List'!R2040='Unit List'!$P$7, 'Unit List'!R2040 * 'Unit List'!$AP$7, 'Unit List'!R2040)))), IF('Unit List'!R2040='Unit List'!$P$5, 'Unit List'!$AP$5, IF('Unit List'!R2040='Unit List'!$P$4, 'Unit List'!$AP$4, IF('Unit List'!R2040='Unit List'!$P$7, 'Unit List'!R2040 * 'Unit List'!$AP$7, 'Unit List'!R2040)))), IF('Unit List'!AP2040='Unit List'!$P$5, 'Unit List'!$AP$5, IF('Unit List'!AP2040='Unit List'!$P$4, 'Unit List'!$AP$4, IF('Unit List'!AP2040='Unit List'!$P$7, 'Unit List'!AP2040 * 'Unit List'!$AP$7, 'Unit List'!AP2040)))), IF('Unit List'!R2043='Unit List'!$P$5, 'Unit List'!$AP$5, IF('Unit List'!R2043='Unit List'!$P$4, 'Unit List'!$AP$4, IF('Unit List'!R2043='Unit List'!$P$7, 'Unit List'!R2043 * 'Unit List'!$AP$7, 'Unit List'!R2043)))), IF('Unit List'!R2043='Unit List'!$P$5, 'Unit List'!$AP$5, IF('Unit List'!R2043='Unit List'!$P$4, 'Unit List'!$AP$4, IF('Unit List'!R2043='Unit List'!$P$7, 'Unit List'!R2043 * 'Unit List'!$AP$7, 'Unit List'!R2043)))), IF('Unit List'!AP2043='Unit List'!$P$5, 'Unit List'!$AP$5, IF('Unit List'!AP2043='Unit List'!$P$4, 'Unit List'!$AP$4, IF('Unit List'!AP2043='Unit List'!$P$7, 'Unit List'!AP2043 * 'Unit List'!$AP$7, 'Unit List'!AP2043)))), IF('Unit List'!R2043='Unit List'!$P$5, 'Unit List'!$AP$5, IF('Unit List'!R2043='Unit List'!$P$4, 'Unit List'!$AP$4, IF('Unit List'!R2043='Unit List'!$P$7, 'Unit List'!R2043 * 'Unit List'!$AP$7, 'Unit List'!R2043)))), IF('Unit List'!R2043='Unit List'!$P$5, 'Unit List'!$AP$5, IF('Unit List'!R2043='Unit List'!$P$4, 'Unit List'!$AP$4, IF('Unit List'!R2043='Unit List'!$P$7, 'Unit List'!R2043 * 'Unit List'!$AP$7, 'Unit List'!R2043)))), IF('Unit List'!AP2043='Unit List'!$P$5, 'Unit List'!$AP$5, IF('Unit List'!AP2043='Unit List'!$P$4, 'Unit List'!$AP$4, IF('Unit List'!AP2043='Unit List'!$P$7, 'Unit List'!AP2043 * 'Unit List'!$AP$7, 'Unit List'!AP2043)))), IF('Unit List'!R2043='Unit List'!$P$5, 'Unit List'!$AP$5, IF('Unit List'!R2043='Unit List'!$P$4, 'Unit List'!$AP$4, IF('Unit List'!R2043='Unit List'!$P$7, 'Unit List'!R2043 * 'Unit List'!$AP$7, 'Unit List'!R2043)))), IF('Unit List'!R2043='Unit List'!$P$5, 'Unit List'!$AP$5, IF('Unit List'!R2043='Unit List'!$P$4, 'Unit List'!$AP$4, IF('Unit List'!R2043='Unit List'!$P$7, 'Unit List'!R2043 * 'Unit List'!$AP$7, 'Unit List'!R2043)))), IF('Unit List'!AP2043='Unit List'!$P$5, 'Unit List'!$AP$5, IF('Unit List'!AP2043='Unit List'!$P$4, 'Unit List'!$AP$4, IF('Unit List'!AP2043='Unit List'!$P$7, 'Unit List'!AP2043 * 'Unit List'!$AP$7, 'Unit List'!AP2043)))),",",)</f>
        <v>,</v>
      </c>
      <c r="J2169" t="str">
        <f>CONCATENATE("'",IF(ISBLANK('Unit List'!AQ2043), IF(ISBLANK('Unit List'!S2043), IF(ISBLANK('Unit List'!S2043), IF(ISBLANK('Unit List'!AQ2043), IF(ISBLANK('Unit List'!S2043), IF(ISBLANK('Unit List'!S2043), IF(ISBLANK('Unit List'!AQ2043), IF(ISBLANK('Unit List'!S2043), IF(ISBLANK('Unit List'!S2043), IF(ISBLANK('Unit List'!AQ2040), IF(ISBLANK('Unit List'!S2040), IF(ISBLANK('Unit List'!S2040), "", IF('Unit List'!S2040='Unit List'!$P$5, 'Unit List'!$AQ$5, IF('Unit List'!S2040='Unit List'!$P$4, 'Unit List'!$AQ$4, 'Unit List'!S2040))), IF('Unit List'!S2040='Unit List'!$P$5, 'Unit List'!$AQ$5, IF('Unit List'!S2040='Unit List'!$P$4, 'Unit List'!$AQ$4, 'Unit List'!S2040))), IF('Unit List'!AQ2040='Unit List'!$P$5, 'Unit List'!$AQ$5, IF('Unit List'!AQ2040='Unit List'!$P$4, 'Unit List'!$AQ$4, 'Unit List'!AQ2040))), IF('Unit List'!S2043='Unit List'!$P$5, 'Unit List'!$AQ$5, IF('Unit List'!S2043='Unit List'!$P$4, 'Unit List'!$AQ$4, 'Unit List'!S2043))), IF('Unit List'!S2043='Unit List'!$P$5, 'Unit List'!$AQ$5, IF('Unit List'!S2043='Unit List'!$P$4, 'Unit List'!$AQ$4, 'Unit List'!S2043))), IF('Unit List'!AQ2043='Unit List'!$P$5, 'Unit List'!$AQ$5, IF('Unit List'!AQ2043='Unit List'!$P$4, 'Unit List'!$AQ$4, 'Unit List'!AQ2043))), IF('Unit List'!S2043='Unit List'!$P$5, 'Unit List'!$AQ$5, IF('Unit List'!S2043='Unit List'!$P$4, 'Unit List'!$AQ$4, 'Unit List'!S2043))), IF('Unit List'!S2043='Unit List'!$P$5, 'Unit List'!$AQ$5, IF('Unit List'!S2043='Unit List'!$P$4, 'Unit List'!$AQ$4, 'Unit List'!S2043))), IF('Unit List'!AQ2043='Unit List'!$P$5, 'Unit List'!$AQ$5, IF('Unit List'!AQ2043='Unit List'!$P$4, 'Unit List'!$AQ$4, 'Unit List'!AQ2043))), IF('Unit List'!S2043='Unit List'!$P$5, 'Unit List'!$AQ$5, IF('Unit List'!S2043='Unit List'!$P$4, 'Unit List'!$AQ$4, 'Unit List'!S2043))), IF('Unit List'!S2043='Unit List'!$P$5, 'Unit List'!$AQ$5, IF('Unit List'!S2043='Unit List'!$P$4, 'Unit List'!$AQ$4, 'Unit List'!S2043))), IF('Unit List'!AQ2043='Unit List'!$P$5, 'Unit List'!$AQ$5, IF('Unit List'!AQ2043='Unit List'!$P$4, 'Unit List'!$AQ$4, 'Unit List'!AQ2043))),"'),",)</f>
        <v>''),</v>
      </c>
    </row>
    <row r="2170" spans="1:10" x14ac:dyDescent="0.25">
      <c r="A2170" t="s">
        <v>2713</v>
      </c>
      <c r="B2170" t="str">
        <f>CONCATENATE("'_",'Unit List'!C2044,"',",)</f>
        <v>'_FRANCE',</v>
      </c>
      <c r="C2170" t="str">
        <f>"'',"</f>
        <v>'',</v>
      </c>
      <c r="D2170" t="str">
        <f>CONCATENATE("'",'Unit List'!E2044,"',",)</f>
        <v>'EE_CARRACK_ED',</v>
      </c>
      <c r="E2170" t="str">
        <f>CONCATENATE("'",'Unit List'!F2044,"',",)</f>
        <v>'EE_CARRACK_ED',</v>
      </c>
      <c r="F2170" t="str">
        <f>"'',"</f>
        <v>'',</v>
      </c>
      <c r="G2170" t="str">
        <f>CONCATENATE("'",'Unit List'!H2044,"',",)</f>
        <v>'carrack_fra',</v>
      </c>
      <c r="H2170" t="str">
        <f>CONCATENATE(IF(ISBLANK('Unit List'!AO2044), IF(ISBLANK('Unit List'!Q2044), IF(ISBLANK('Unit List'!Q2044), IF(ISBLANK('Unit List'!AO2044), IF(ISBLANK('Unit List'!Q2044), IF(ISBLANK('Unit List'!Q2044), IF(ISBLANK('Unit List'!AO2044), IF(ISBLANK('Unit List'!Q2044), IF(ISBLANK('Unit List'!Q2044), IF(ISBLANK('Unit List'!AO2040), IF(ISBLANK('Unit List'!Q2040), IF(ISBLANK('Unit List'!Q2040), "1", IF('Unit List'!Q2040='Unit List'!$P$5, 'Unit List'!$AO$5, IF('Unit List'!Q2040='Unit List'!$P$4, 'Unit List'!$AO$4, IF('Unit List'!Q2040='Unit List'!$P$7, 'Unit List'!Q2040 * 'Unit List'!$AO$7, 'Unit List'!Q2040)))), IF('Unit List'!Q2040='Unit List'!$P$5, 'Unit List'!$AO$5, IF('Unit List'!Q2040='Unit List'!$P$4, 'Unit List'!$AO$4, IF('Unit List'!Q2040='Unit List'!$P$7, 'Unit List'!Q2040 * 'Unit List'!$AO$7, 'Unit List'!Q2040)))), IF('Unit List'!AO2040='Unit List'!$P$5, 'Unit List'!$AO$5, IF('Unit List'!AO2040='Unit List'!$P$4, 'Unit List'!$AO$4, IF('Unit List'!AO2040='Unit List'!$P$7, 'Unit List'!AO2040 * 'Unit List'!$AO$7, 'Unit List'!AO2040)))), IF('Unit List'!Q2044='Unit List'!$P$5, 'Unit List'!$AO$5, IF('Unit List'!Q2044='Unit List'!$P$4, 'Unit List'!$AO$4, IF('Unit List'!Q2044='Unit List'!$P$7, 'Unit List'!Q2044 * 'Unit List'!$AO$7, 'Unit List'!Q2044)))), IF('Unit List'!Q2044='Unit List'!$P$5, 'Unit List'!$AO$5, IF('Unit List'!Q2044='Unit List'!$P$4, 'Unit List'!$AO$4, IF('Unit List'!Q2044='Unit List'!$P$7, 'Unit List'!Q2044 * 'Unit List'!$AO$7, 'Unit List'!Q2044)))), IF('Unit List'!AO2044='Unit List'!$P$5, 'Unit List'!$AO$5, IF('Unit List'!AO2044='Unit List'!$P$4, 'Unit List'!$AO$4, IF('Unit List'!AO2044='Unit List'!$P$7, 'Unit List'!AO2044 * 'Unit List'!$AO$7, 'Unit List'!AO2044)))), IF('Unit List'!Q2044='Unit List'!$P$5, 'Unit List'!$AO$5, IF('Unit List'!Q2044='Unit List'!$P$4, 'Unit List'!$AO$4, IF('Unit List'!Q2044='Unit List'!$P$7, 'Unit List'!Q2044 * 'Unit List'!$AO$7, 'Unit List'!Q2044)))), IF('Unit List'!Q2044='Unit List'!$P$5, 'Unit List'!$AO$5, IF('Unit List'!Q2044='Unit List'!$P$4, 'Unit List'!$AO$4, IF('Unit List'!Q2044='Unit List'!$P$7, 'Unit List'!Q2044 * 'Unit List'!$AO$7, 'Unit List'!Q2044)))), IF('Unit List'!AO2044='Unit List'!$P$5, 'Unit List'!$AO$5, IF('Unit List'!AO2044='Unit List'!$P$4, 'Unit List'!$AO$4, IF('Unit List'!AO2044='Unit List'!$P$7, 'Unit List'!AO2044 * 'Unit List'!$AO$7, 'Unit List'!AO2044)))), IF('Unit List'!Q2044='Unit List'!$P$5, 'Unit List'!$AO$5, IF('Unit List'!Q2044='Unit List'!$P$4, 'Unit List'!$AO$4, IF('Unit List'!Q2044='Unit List'!$P$7, 'Unit List'!Q2044 * 'Unit List'!$AO$7, 'Unit List'!Q2044)))), IF('Unit List'!Q2044='Unit List'!$P$5, 'Unit List'!$AO$5, IF('Unit List'!Q2044='Unit List'!$P$4, 'Unit List'!$AO$4, IF('Unit List'!Q2044='Unit List'!$P$7, 'Unit List'!Q2044 * 'Unit List'!$AO$7, 'Unit List'!Q2044)))), IF('Unit List'!AO2044='Unit List'!$P$5, 'Unit List'!$AO$5, IF('Unit List'!AO2044='Unit List'!$P$4, 'Unit List'!$AO$4, IF('Unit List'!AO2044='Unit List'!$P$7, 'Unit List'!AO2044 * 'Unit List'!$AO$7, 'Unit List'!AO2044)))),",",)</f>
        <v>1,</v>
      </c>
      <c r="I2170" t="str">
        <f>CONCATENATE(IF(ISBLANK('Unit List'!AP2044), IF(ISBLANK('Unit List'!R2044), IF(ISBLANK('Unit List'!R2044), IF(ISBLANK('Unit List'!AP2044), IF(ISBLANK('Unit List'!R2044), IF(ISBLANK('Unit List'!R2044), IF(ISBLANK('Unit List'!AP2044), IF(ISBLANK('Unit List'!R2044), IF(ISBLANK('Unit List'!R2044), IF(ISBLANK('Unit List'!AP2040), IF(ISBLANK('Unit List'!R2040), IF(ISBLANK('Unit List'!R2040), 'Unit List'!$AP$4, IF('Unit List'!R2040='Unit List'!$P$5, 'Unit List'!$AP$5, IF('Unit List'!R2040='Unit List'!$P$4, 'Unit List'!$AP$4, IF('Unit List'!R2040='Unit List'!$P$7, 'Unit List'!R2040 * 'Unit List'!$AP$7, 'Unit List'!R2040)))), IF('Unit List'!R2040='Unit List'!$P$5, 'Unit List'!$AP$5, IF('Unit List'!R2040='Unit List'!$P$4, 'Unit List'!$AP$4, IF('Unit List'!R2040='Unit List'!$P$7, 'Unit List'!R2040 * 'Unit List'!$AP$7, 'Unit List'!R2040)))), IF('Unit List'!AP2040='Unit List'!$P$5, 'Unit List'!$AP$5, IF('Unit List'!AP2040='Unit List'!$P$4, 'Unit List'!$AP$4, IF('Unit List'!AP2040='Unit List'!$P$7, 'Unit List'!AP2040 * 'Unit List'!$AP$7, 'Unit List'!AP2040)))), IF('Unit List'!R2044='Unit List'!$P$5, 'Unit List'!$AP$5, IF('Unit List'!R2044='Unit List'!$P$4, 'Unit List'!$AP$4, IF('Unit List'!R2044='Unit List'!$P$7, 'Unit List'!R2044 * 'Unit List'!$AP$7, 'Unit List'!R2044)))), IF('Unit List'!R2044='Unit List'!$P$5, 'Unit List'!$AP$5, IF('Unit List'!R2044='Unit List'!$P$4, 'Unit List'!$AP$4, IF('Unit List'!R2044='Unit List'!$P$7, 'Unit List'!R2044 * 'Unit List'!$AP$7, 'Unit List'!R2044)))), IF('Unit List'!AP2044='Unit List'!$P$5, 'Unit List'!$AP$5, IF('Unit List'!AP2044='Unit List'!$P$4, 'Unit List'!$AP$4, IF('Unit List'!AP2044='Unit List'!$P$7, 'Unit List'!AP2044 * 'Unit List'!$AP$7, 'Unit List'!AP2044)))), IF('Unit List'!R2044='Unit List'!$P$5, 'Unit List'!$AP$5, IF('Unit List'!R2044='Unit List'!$P$4, 'Unit List'!$AP$4, IF('Unit List'!R2044='Unit List'!$P$7, 'Unit List'!R2044 * 'Unit List'!$AP$7, 'Unit List'!R2044)))), IF('Unit List'!R2044='Unit List'!$P$5, 'Unit List'!$AP$5, IF('Unit List'!R2044='Unit List'!$P$4, 'Unit List'!$AP$4, IF('Unit List'!R2044='Unit List'!$P$7, 'Unit List'!R2044 * 'Unit List'!$AP$7, 'Unit List'!R2044)))), IF('Unit List'!AP2044='Unit List'!$P$5, 'Unit List'!$AP$5, IF('Unit List'!AP2044='Unit List'!$P$4, 'Unit List'!$AP$4, IF('Unit List'!AP2044='Unit List'!$P$7, 'Unit List'!AP2044 * 'Unit List'!$AP$7, 'Unit List'!AP2044)))), IF('Unit List'!R2044='Unit List'!$P$5, 'Unit List'!$AP$5, IF('Unit List'!R2044='Unit List'!$P$4, 'Unit List'!$AP$4, IF('Unit List'!R2044='Unit List'!$P$7, 'Unit List'!R2044 * 'Unit List'!$AP$7, 'Unit List'!R2044)))), IF('Unit List'!R2044='Unit List'!$P$5, 'Unit List'!$AP$5, IF('Unit List'!R2044='Unit List'!$P$4, 'Unit List'!$AP$4, IF('Unit List'!R2044='Unit List'!$P$7, 'Unit List'!R2044 * 'Unit List'!$AP$7, 'Unit List'!R2044)))), IF('Unit List'!AP2044='Unit List'!$P$5, 'Unit List'!$AP$5, IF('Unit List'!AP2044='Unit List'!$P$4, 'Unit List'!$AP$4, IF('Unit List'!AP2044='Unit List'!$P$7, 'Unit List'!AP2044 * 'Unit List'!$AP$7, 'Unit List'!AP2044)))),",",)</f>
        <v>,</v>
      </c>
      <c r="J2170" t="str">
        <f>CONCATENATE("'",IF(ISBLANK('Unit List'!AQ2044), IF(ISBLANK('Unit List'!S2044), IF(ISBLANK('Unit List'!S2044), IF(ISBLANK('Unit List'!AQ2044), IF(ISBLANK('Unit List'!S2044), IF(ISBLANK('Unit List'!S2044), IF(ISBLANK('Unit List'!AQ2044), IF(ISBLANK('Unit List'!S2044), IF(ISBLANK('Unit List'!S2044), IF(ISBLANK('Unit List'!AQ2040), IF(ISBLANK('Unit List'!S2040), IF(ISBLANK('Unit List'!S2040), "", IF('Unit List'!S2040='Unit List'!$P$5, 'Unit List'!$AQ$5, IF('Unit List'!S2040='Unit List'!$P$4, 'Unit List'!$AQ$4, 'Unit List'!S2040))), IF('Unit List'!S2040='Unit List'!$P$5, 'Unit List'!$AQ$5, IF('Unit List'!S2040='Unit List'!$P$4, 'Unit List'!$AQ$4, 'Unit List'!S2040))), IF('Unit List'!AQ2040='Unit List'!$P$5, 'Unit List'!$AQ$5, IF('Unit List'!AQ2040='Unit List'!$P$4, 'Unit List'!$AQ$4, 'Unit List'!AQ2040))), IF('Unit List'!S2044='Unit List'!$P$5, 'Unit List'!$AQ$5, IF('Unit List'!S2044='Unit List'!$P$4, 'Unit List'!$AQ$4, 'Unit List'!S2044))), IF('Unit List'!S2044='Unit List'!$P$5, 'Unit List'!$AQ$5, IF('Unit List'!S2044='Unit List'!$P$4, 'Unit List'!$AQ$4, 'Unit List'!S2044))), IF('Unit List'!AQ2044='Unit List'!$P$5, 'Unit List'!$AQ$5, IF('Unit List'!AQ2044='Unit List'!$P$4, 'Unit List'!$AQ$4, 'Unit List'!AQ2044))), IF('Unit List'!S2044='Unit List'!$P$5, 'Unit List'!$AQ$5, IF('Unit List'!S2044='Unit List'!$P$4, 'Unit List'!$AQ$4, 'Unit List'!S2044))), IF('Unit List'!S2044='Unit List'!$P$5, 'Unit List'!$AQ$5, IF('Unit List'!S2044='Unit List'!$P$4, 'Unit List'!$AQ$4, 'Unit List'!S2044))), IF('Unit List'!AQ2044='Unit List'!$P$5, 'Unit List'!$AQ$5, IF('Unit List'!AQ2044='Unit List'!$P$4, 'Unit List'!$AQ$4, 'Unit List'!AQ2044))), IF('Unit List'!S2044='Unit List'!$P$5, 'Unit List'!$AQ$5, IF('Unit List'!S2044='Unit List'!$P$4, 'Unit List'!$AQ$4, 'Unit List'!S2044))), IF('Unit List'!S2044='Unit List'!$P$5, 'Unit List'!$AQ$5, IF('Unit List'!S2044='Unit List'!$P$4, 'Unit List'!$AQ$4, 'Unit List'!S2044))), IF('Unit List'!AQ2044='Unit List'!$P$5, 'Unit List'!$AQ$5, IF('Unit List'!AQ2044='Unit List'!$P$4, 'Unit List'!$AQ$4, 'Unit List'!AQ2044))),"'),",)</f>
        <v>''),</v>
      </c>
    </row>
    <row r="2171" spans="1:10" x14ac:dyDescent="0.25">
      <c r="A2171" t="s">
        <v>2713</v>
      </c>
      <c r="B2171" t="str">
        <f>CONCATENATE("'_",'Unit List'!C2045,"',",)</f>
        <v>'_ROME',</v>
      </c>
      <c r="C2171" t="str">
        <f>"'',"</f>
        <v>'',</v>
      </c>
      <c r="D2171" t="str">
        <f>CONCATENATE("'",'Unit List'!E2045,"',",)</f>
        <v>'EE_CARRACK_ED',</v>
      </c>
      <c r="E2171" t="str">
        <f>CONCATENATE("'",'Unit List'!F2045,"',",)</f>
        <v>'EE_CARRACK_ED',</v>
      </c>
      <c r="F2171" t="str">
        <f>"'',"</f>
        <v>'',</v>
      </c>
      <c r="G2171" t="str">
        <f>CONCATENATE("'",'Unit List'!H2045,"',",)</f>
        <v>'carrack_ita',</v>
      </c>
      <c r="H2171" t="str">
        <f>CONCATENATE(IF(ISBLANK('Unit List'!AO2045), IF(ISBLANK('Unit List'!Q2045), IF(ISBLANK('Unit List'!Q2045), IF(ISBLANK('Unit List'!AO2045), IF(ISBLANK('Unit List'!Q2045), IF(ISBLANK('Unit List'!Q2045), IF(ISBLANK('Unit List'!AO2045), IF(ISBLANK('Unit List'!Q2045), IF(ISBLANK('Unit List'!Q2045), IF(ISBLANK('Unit List'!AO2040), IF(ISBLANK('Unit List'!Q2040), IF(ISBLANK('Unit List'!Q2040), "1", IF('Unit List'!Q2040='Unit List'!$P$5, 'Unit List'!$AO$5, IF('Unit List'!Q2040='Unit List'!$P$4, 'Unit List'!$AO$4, IF('Unit List'!Q2040='Unit List'!$P$7, 'Unit List'!Q2040 * 'Unit List'!$AO$7, 'Unit List'!Q2040)))), IF('Unit List'!Q2040='Unit List'!$P$5, 'Unit List'!$AO$5, IF('Unit List'!Q2040='Unit List'!$P$4, 'Unit List'!$AO$4, IF('Unit List'!Q2040='Unit List'!$P$7, 'Unit List'!Q2040 * 'Unit List'!$AO$7, 'Unit List'!Q2040)))), IF('Unit List'!AO2040='Unit List'!$P$5, 'Unit List'!$AO$5, IF('Unit List'!AO2040='Unit List'!$P$4, 'Unit List'!$AO$4, IF('Unit List'!AO2040='Unit List'!$P$7, 'Unit List'!AO2040 * 'Unit List'!$AO$7, 'Unit List'!AO2040)))), IF('Unit List'!Q2045='Unit List'!$P$5, 'Unit List'!$AO$5, IF('Unit List'!Q2045='Unit List'!$P$4, 'Unit List'!$AO$4, IF('Unit List'!Q2045='Unit List'!$P$7, 'Unit List'!Q2045 * 'Unit List'!$AO$7, 'Unit List'!Q2045)))), IF('Unit List'!Q2045='Unit List'!$P$5, 'Unit List'!$AO$5, IF('Unit List'!Q2045='Unit List'!$P$4, 'Unit List'!$AO$4, IF('Unit List'!Q2045='Unit List'!$P$7, 'Unit List'!Q2045 * 'Unit List'!$AO$7, 'Unit List'!Q2045)))), IF('Unit List'!AO2045='Unit List'!$P$5, 'Unit List'!$AO$5, IF('Unit List'!AO2045='Unit List'!$P$4, 'Unit List'!$AO$4, IF('Unit List'!AO2045='Unit List'!$P$7, 'Unit List'!AO2045 * 'Unit List'!$AO$7, 'Unit List'!AO2045)))), IF('Unit List'!Q2045='Unit List'!$P$5, 'Unit List'!$AO$5, IF('Unit List'!Q2045='Unit List'!$P$4, 'Unit List'!$AO$4, IF('Unit List'!Q2045='Unit List'!$P$7, 'Unit List'!Q2045 * 'Unit List'!$AO$7, 'Unit List'!Q2045)))), IF('Unit List'!Q2045='Unit List'!$P$5, 'Unit List'!$AO$5, IF('Unit List'!Q2045='Unit List'!$P$4, 'Unit List'!$AO$4, IF('Unit List'!Q2045='Unit List'!$P$7, 'Unit List'!Q2045 * 'Unit List'!$AO$7, 'Unit List'!Q2045)))), IF('Unit List'!AO2045='Unit List'!$P$5, 'Unit List'!$AO$5, IF('Unit List'!AO2045='Unit List'!$P$4, 'Unit List'!$AO$4, IF('Unit List'!AO2045='Unit List'!$P$7, 'Unit List'!AO2045 * 'Unit List'!$AO$7, 'Unit List'!AO2045)))), IF('Unit List'!Q2045='Unit List'!$P$5, 'Unit List'!$AO$5, IF('Unit List'!Q2045='Unit List'!$P$4, 'Unit List'!$AO$4, IF('Unit List'!Q2045='Unit List'!$P$7, 'Unit List'!Q2045 * 'Unit List'!$AO$7, 'Unit List'!Q2045)))), IF('Unit List'!Q2045='Unit List'!$P$5, 'Unit List'!$AO$5, IF('Unit List'!Q2045='Unit List'!$P$4, 'Unit List'!$AO$4, IF('Unit List'!Q2045='Unit List'!$P$7, 'Unit List'!Q2045 * 'Unit List'!$AO$7, 'Unit List'!Q2045)))), IF('Unit List'!AO2045='Unit List'!$P$5, 'Unit List'!$AO$5, IF('Unit List'!AO2045='Unit List'!$P$4, 'Unit List'!$AO$4, IF('Unit List'!AO2045='Unit List'!$P$7, 'Unit List'!AO2045 * 'Unit List'!$AO$7, 'Unit List'!AO2045)))),",",)</f>
        <v>1,</v>
      </c>
      <c r="I2171" t="str">
        <f>CONCATENATE(IF(ISBLANK('Unit List'!AP2045), IF(ISBLANK('Unit List'!R2045), IF(ISBLANK('Unit List'!R2045), IF(ISBLANK('Unit List'!AP2045), IF(ISBLANK('Unit List'!R2045), IF(ISBLANK('Unit List'!R2045), IF(ISBLANK('Unit List'!AP2045), IF(ISBLANK('Unit List'!R2045), IF(ISBLANK('Unit List'!R2045), IF(ISBLANK('Unit List'!AP2040), IF(ISBLANK('Unit List'!R2040), IF(ISBLANK('Unit List'!R2040), 'Unit List'!$AP$4, IF('Unit List'!R2040='Unit List'!$P$5, 'Unit List'!$AP$5, IF('Unit List'!R2040='Unit List'!$P$4, 'Unit List'!$AP$4, IF('Unit List'!R2040='Unit List'!$P$7, 'Unit List'!R2040 * 'Unit List'!$AP$7, 'Unit List'!R2040)))), IF('Unit List'!R2040='Unit List'!$P$5, 'Unit List'!$AP$5, IF('Unit List'!R2040='Unit List'!$P$4, 'Unit List'!$AP$4, IF('Unit List'!R2040='Unit List'!$P$7, 'Unit List'!R2040 * 'Unit List'!$AP$7, 'Unit List'!R2040)))), IF('Unit List'!AP2040='Unit List'!$P$5, 'Unit List'!$AP$5, IF('Unit List'!AP2040='Unit List'!$P$4, 'Unit List'!$AP$4, IF('Unit List'!AP2040='Unit List'!$P$7, 'Unit List'!AP2040 * 'Unit List'!$AP$7, 'Unit List'!AP2040)))), IF('Unit List'!R2045='Unit List'!$P$5, 'Unit List'!$AP$5, IF('Unit List'!R2045='Unit List'!$P$4, 'Unit List'!$AP$4, IF('Unit List'!R2045='Unit List'!$P$7, 'Unit List'!R2045 * 'Unit List'!$AP$7, 'Unit List'!R2045)))), IF('Unit List'!R2045='Unit List'!$P$5, 'Unit List'!$AP$5, IF('Unit List'!R2045='Unit List'!$P$4, 'Unit List'!$AP$4, IF('Unit List'!R2045='Unit List'!$P$7, 'Unit List'!R2045 * 'Unit List'!$AP$7, 'Unit List'!R2045)))), IF('Unit List'!AP2045='Unit List'!$P$5, 'Unit List'!$AP$5, IF('Unit List'!AP2045='Unit List'!$P$4, 'Unit List'!$AP$4, IF('Unit List'!AP2045='Unit List'!$P$7, 'Unit List'!AP2045 * 'Unit List'!$AP$7, 'Unit List'!AP2045)))), IF('Unit List'!R2045='Unit List'!$P$5, 'Unit List'!$AP$5, IF('Unit List'!R2045='Unit List'!$P$4, 'Unit List'!$AP$4, IF('Unit List'!R2045='Unit List'!$P$7, 'Unit List'!R2045 * 'Unit List'!$AP$7, 'Unit List'!R2045)))), IF('Unit List'!R2045='Unit List'!$P$5, 'Unit List'!$AP$5, IF('Unit List'!R2045='Unit List'!$P$4, 'Unit List'!$AP$4, IF('Unit List'!R2045='Unit List'!$P$7, 'Unit List'!R2045 * 'Unit List'!$AP$7, 'Unit List'!R2045)))), IF('Unit List'!AP2045='Unit List'!$P$5, 'Unit List'!$AP$5, IF('Unit List'!AP2045='Unit List'!$P$4, 'Unit List'!$AP$4, IF('Unit List'!AP2045='Unit List'!$P$7, 'Unit List'!AP2045 * 'Unit List'!$AP$7, 'Unit List'!AP2045)))), IF('Unit List'!R2045='Unit List'!$P$5, 'Unit List'!$AP$5, IF('Unit List'!R2045='Unit List'!$P$4, 'Unit List'!$AP$4, IF('Unit List'!R2045='Unit List'!$P$7, 'Unit List'!R2045 * 'Unit List'!$AP$7, 'Unit List'!R2045)))), IF('Unit List'!R2045='Unit List'!$P$5, 'Unit List'!$AP$5, IF('Unit List'!R2045='Unit List'!$P$4, 'Unit List'!$AP$4, IF('Unit List'!R2045='Unit List'!$P$7, 'Unit List'!R2045 * 'Unit List'!$AP$7, 'Unit List'!R2045)))), IF('Unit List'!AP2045='Unit List'!$P$5, 'Unit List'!$AP$5, IF('Unit List'!AP2045='Unit List'!$P$4, 'Unit List'!$AP$4, IF('Unit List'!AP2045='Unit List'!$P$7, 'Unit List'!AP2045 * 'Unit List'!$AP$7, 'Unit List'!AP2045)))),",",)</f>
        <v>,</v>
      </c>
      <c r="J2171" t="str">
        <f>CONCATENATE("'",IF(ISBLANK('Unit List'!AQ2045), IF(ISBLANK('Unit List'!S2045), IF(ISBLANK('Unit List'!S2045), IF(ISBLANK('Unit List'!AQ2045), IF(ISBLANK('Unit List'!S2045), IF(ISBLANK('Unit List'!S2045), IF(ISBLANK('Unit List'!AQ2045), IF(ISBLANK('Unit List'!S2045), IF(ISBLANK('Unit List'!S2045), IF(ISBLANK('Unit List'!AQ2040), IF(ISBLANK('Unit List'!S2040), IF(ISBLANK('Unit List'!S2040), "", IF('Unit List'!S2040='Unit List'!$P$5, 'Unit List'!$AQ$5, IF('Unit List'!S2040='Unit List'!$P$4, 'Unit List'!$AQ$4, 'Unit List'!S2040))), IF('Unit List'!S2040='Unit List'!$P$5, 'Unit List'!$AQ$5, IF('Unit List'!S2040='Unit List'!$P$4, 'Unit List'!$AQ$4, 'Unit List'!S2040))), IF('Unit List'!AQ2040='Unit List'!$P$5, 'Unit List'!$AQ$5, IF('Unit List'!AQ2040='Unit List'!$P$4, 'Unit List'!$AQ$4, 'Unit List'!AQ2040))), IF('Unit List'!S2045='Unit List'!$P$5, 'Unit List'!$AQ$5, IF('Unit List'!S2045='Unit List'!$P$4, 'Unit List'!$AQ$4, 'Unit List'!S2045))), IF('Unit List'!S2045='Unit List'!$P$5, 'Unit List'!$AQ$5, IF('Unit List'!S2045='Unit List'!$P$4, 'Unit List'!$AQ$4, 'Unit List'!S2045))), IF('Unit List'!AQ2045='Unit List'!$P$5, 'Unit List'!$AQ$5, IF('Unit List'!AQ2045='Unit List'!$P$4, 'Unit List'!$AQ$4, 'Unit List'!AQ2045))), IF('Unit List'!S2045='Unit List'!$P$5, 'Unit List'!$AQ$5, IF('Unit List'!S2045='Unit List'!$P$4, 'Unit List'!$AQ$4, 'Unit List'!S2045))), IF('Unit List'!S2045='Unit List'!$P$5, 'Unit List'!$AQ$5, IF('Unit List'!S2045='Unit List'!$P$4, 'Unit List'!$AQ$4, 'Unit List'!S2045))), IF('Unit List'!AQ2045='Unit List'!$P$5, 'Unit List'!$AQ$5, IF('Unit List'!AQ2045='Unit List'!$P$4, 'Unit List'!$AQ$4, 'Unit List'!AQ2045))), IF('Unit List'!S2045='Unit List'!$P$5, 'Unit List'!$AQ$5, IF('Unit List'!S2045='Unit List'!$P$4, 'Unit List'!$AQ$4, 'Unit List'!S2045))), IF('Unit List'!S2045='Unit List'!$P$5, 'Unit List'!$AQ$5, IF('Unit List'!S2045='Unit List'!$P$4, 'Unit List'!$AQ$4, 'Unit List'!S2045))), IF('Unit List'!AQ2045='Unit List'!$P$5, 'Unit List'!$AQ$5, IF('Unit List'!AQ2045='Unit List'!$P$4, 'Unit List'!$AQ$4, 'Unit List'!AQ2045))),"'),",)</f>
        <v>''),</v>
      </c>
    </row>
    <row r="2172" spans="1:10" x14ac:dyDescent="0.25">
      <c r="A2172" t="s">
        <v>2713</v>
      </c>
      <c r="B2172" t="str">
        <f>CONCATENATE("'_",'Unit List'!C2046,"',",)</f>
        <v>'_NORTHAF',</v>
      </c>
      <c r="C2172" t="str">
        <f>"'',"</f>
        <v>'',</v>
      </c>
      <c r="D2172" t="str">
        <f>CONCATENATE("'",'Unit List'!E2046,"',",)</f>
        <v>'EE_CARRACK_ED',</v>
      </c>
      <c r="E2172" t="str">
        <f>CONCATENATE("'",'Unit List'!F2046,"',",)</f>
        <v>'EE_CARRACK_ED',</v>
      </c>
      <c r="F2172" t="str">
        <f>"'',"</f>
        <v>'',</v>
      </c>
      <c r="G2172" t="str">
        <f>CONCATENATE("'",'Unit List'!H2046,"',",)</f>
        <v>'carrack_alg',</v>
      </c>
      <c r="H2172" t="str">
        <f>CONCATENATE(IF(ISBLANK('Unit List'!AO2046), IF(ISBLANK('Unit List'!Q2046), IF(ISBLANK('Unit List'!Q2046), IF(ISBLANK('Unit List'!AO2046), IF(ISBLANK('Unit List'!Q2046), IF(ISBLANK('Unit List'!Q2046), IF(ISBLANK('Unit List'!AO2046), IF(ISBLANK('Unit List'!Q2046), IF(ISBLANK('Unit List'!Q2046), IF(ISBLANK('Unit List'!AO2040), IF(ISBLANK('Unit List'!Q2040), IF(ISBLANK('Unit List'!Q2040), "1", IF('Unit List'!Q2040='Unit List'!$P$5, 'Unit List'!$AO$5, IF('Unit List'!Q2040='Unit List'!$P$4, 'Unit List'!$AO$4, IF('Unit List'!Q2040='Unit List'!$P$7, 'Unit List'!Q2040 * 'Unit List'!$AO$7, 'Unit List'!Q2040)))), IF('Unit List'!Q2040='Unit List'!$P$5, 'Unit List'!$AO$5, IF('Unit List'!Q2040='Unit List'!$P$4, 'Unit List'!$AO$4, IF('Unit List'!Q2040='Unit List'!$P$7, 'Unit List'!Q2040 * 'Unit List'!$AO$7, 'Unit List'!Q2040)))), IF('Unit List'!AO2040='Unit List'!$P$5, 'Unit List'!$AO$5, IF('Unit List'!AO2040='Unit List'!$P$4, 'Unit List'!$AO$4, IF('Unit List'!AO2040='Unit List'!$P$7, 'Unit List'!AO2040 * 'Unit List'!$AO$7, 'Unit List'!AO2040)))), IF('Unit List'!Q2046='Unit List'!$P$5, 'Unit List'!$AO$5, IF('Unit List'!Q2046='Unit List'!$P$4, 'Unit List'!$AO$4, IF('Unit List'!Q2046='Unit List'!$P$7, 'Unit List'!Q2046 * 'Unit List'!$AO$7, 'Unit List'!Q2046)))), IF('Unit List'!Q2046='Unit List'!$P$5, 'Unit List'!$AO$5, IF('Unit List'!Q2046='Unit List'!$P$4, 'Unit List'!$AO$4, IF('Unit List'!Q2046='Unit List'!$P$7, 'Unit List'!Q2046 * 'Unit List'!$AO$7, 'Unit List'!Q2046)))), IF('Unit List'!AO2046='Unit List'!$P$5, 'Unit List'!$AO$5, IF('Unit List'!AO2046='Unit List'!$P$4, 'Unit List'!$AO$4, IF('Unit List'!AO2046='Unit List'!$P$7, 'Unit List'!AO2046 * 'Unit List'!$AO$7, 'Unit List'!AO2046)))), IF('Unit List'!Q2046='Unit List'!$P$5, 'Unit List'!$AO$5, IF('Unit List'!Q2046='Unit List'!$P$4, 'Unit List'!$AO$4, IF('Unit List'!Q2046='Unit List'!$P$7, 'Unit List'!Q2046 * 'Unit List'!$AO$7, 'Unit List'!Q2046)))), IF('Unit List'!Q2046='Unit List'!$P$5, 'Unit List'!$AO$5, IF('Unit List'!Q2046='Unit List'!$P$4, 'Unit List'!$AO$4, IF('Unit List'!Q2046='Unit List'!$P$7, 'Unit List'!Q2046 * 'Unit List'!$AO$7, 'Unit List'!Q2046)))), IF('Unit List'!AO2046='Unit List'!$P$5, 'Unit List'!$AO$5, IF('Unit List'!AO2046='Unit List'!$P$4, 'Unit List'!$AO$4, IF('Unit List'!AO2046='Unit List'!$P$7, 'Unit List'!AO2046 * 'Unit List'!$AO$7, 'Unit List'!AO2046)))), IF('Unit List'!Q2046='Unit List'!$P$5, 'Unit List'!$AO$5, IF('Unit List'!Q2046='Unit List'!$P$4, 'Unit List'!$AO$4, IF('Unit List'!Q2046='Unit List'!$P$7, 'Unit List'!Q2046 * 'Unit List'!$AO$7, 'Unit List'!Q2046)))), IF('Unit List'!Q2046='Unit List'!$P$5, 'Unit List'!$AO$5, IF('Unit List'!Q2046='Unit List'!$P$4, 'Unit List'!$AO$4, IF('Unit List'!Q2046='Unit List'!$P$7, 'Unit List'!Q2046 * 'Unit List'!$AO$7, 'Unit List'!Q2046)))), IF('Unit List'!AO2046='Unit List'!$P$5, 'Unit List'!$AO$5, IF('Unit List'!AO2046='Unit List'!$P$4, 'Unit List'!$AO$4, IF('Unit List'!AO2046='Unit List'!$P$7, 'Unit List'!AO2046 * 'Unit List'!$AO$7, 'Unit List'!AO2046)))),",",)</f>
        <v>1,</v>
      </c>
      <c r="I2172" t="str">
        <f>CONCATENATE(IF(ISBLANK('Unit List'!AP2046), IF(ISBLANK('Unit List'!R2046), IF(ISBLANK('Unit List'!R2046), IF(ISBLANK('Unit List'!AP2046), IF(ISBLANK('Unit List'!R2046), IF(ISBLANK('Unit List'!R2046), IF(ISBLANK('Unit List'!AP2046), IF(ISBLANK('Unit List'!R2046), IF(ISBLANK('Unit List'!R2046), IF(ISBLANK('Unit List'!AP2040), IF(ISBLANK('Unit List'!R2040), IF(ISBLANK('Unit List'!R2040), 'Unit List'!$AP$4, IF('Unit List'!R2040='Unit List'!$P$5, 'Unit List'!$AP$5, IF('Unit List'!R2040='Unit List'!$P$4, 'Unit List'!$AP$4, IF('Unit List'!R2040='Unit List'!$P$7, 'Unit List'!R2040 * 'Unit List'!$AP$7, 'Unit List'!R2040)))), IF('Unit List'!R2040='Unit List'!$P$5, 'Unit List'!$AP$5, IF('Unit List'!R2040='Unit List'!$P$4, 'Unit List'!$AP$4, IF('Unit List'!R2040='Unit List'!$P$7, 'Unit List'!R2040 * 'Unit List'!$AP$7, 'Unit List'!R2040)))), IF('Unit List'!AP2040='Unit List'!$P$5, 'Unit List'!$AP$5, IF('Unit List'!AP2040='Unit List'!$P$4, 'Unit List'!$AP$4, IF('Unit List'!AP2040='Unit List'!$P$7, 'Unit List'!AP2040 * 'Unit List'!$AP$7, 'Unit List'!AP2040)))), IF('Unit List'!R2046='Unit List'!$P$5, 'Unit List'!$AP$5, IF('Unit List'!R2046='Unit List'!$P$4, 'Unit List'!$AP$4, IF('Unit List'!R2046='Unit List'!$P$7, 'Unit List'!R2046 * 'Unit List'!$AP$7, 'Unit List'!R2046)))), IF('Unit List'!R2046='Unit List'!$P$5, 'Unit List'!$AP$5, IF('Unit List'!R2046='Unit List'!$P$4, 'Unit List'!$AP$4, IF('Unit List'!R2046='Unit List'!$P$7, 'Unit List'!R2046 * 'Unit List'!$AP$7, 'Unit List'!R2046)))), IF('Unit List'!AP2046='Unit List'!$P$5, 'Unit List'!$AP$5, IF('Unit List'!AP2046='Unit List'!$P$4, 'Unit List'!$AP$4, IF('Unit List'!AP2046='Unit List'!$P$7, 'Unit List'!AP2046 * 'Unit List'!$AP$7, 'Unit List'!AP2046)))), IF('Unit List'!R2046='Unit List'!$P$5, 'Unit List'!$AP$5, IF('Unit List'!R2046='Unit List'!$P$4, 'Unit List'!$AP$4, IF('Unit List'!R2046='Unit List'!$P$7, 'Unit List'!R2046 * 'Unit List'!$AP$7, 'Unit List'!R2046)))), IF('Unit List'!R2046='Unit List'!$P$5, 'Unit List'!$AP$5, IF('Unit List'!R2046='Unit List'!$P$4, 'Unit List'!$AP$4, IF('Unit List'!R2046='Unit List'!$P$7, 'Unit List'!R2046 * 'Unit List'!$AP$7, 'Unit List'!R2046)))), IF('Unit List'!AP2046='Unit List'!$P$5, 'Unit List'!$AP$5, IF('Unit List'!AP2046='Unit List'!$P$4, 'Unit List'!$AP$4, IF('Unit List'!AP2046='Unit List'!$P$7, 'Unit List'!AP2046 * 'Unit List'!$AP$7, 'Unit List'!AP2046)))), IF('Unit List'!R2046='Unit List'!$P$5, 'Unit List'!$AP$5, IF('Unit List'!R2046='Unit List'!$P$4, 'Unit List'!$AP$4, IF('Unit List'!R2046='Unit List'!$P$7, 'Unit List'!R2046 * 'Unit List'!$AP$7, 'Unit List'!R2046)))), IF('Unit List'!R2046='Unit List'!$P$5, 'Unit List'!$AP$5, IF('Unit List'!R2046='Unit List'!$P$4, 'Unit List'!$AP$4, IF('Unit List'!R2046='Unit List'!$P$7, 'Unit List'!R2046 * 'Unit List'!$AP$7, 'Unit List'!R2046)))), IF('Unit List'!AP2046='Unit List'!$P$5, 'Unit List'!$AP$5, IF('Unit List'!AP2046='Unit List'!$P$4, 'Unit List'!$AP$4, IF('Unit List'!AP2046='Unit List'!$P$7, 'Unit List'!AP2046 * 'Unit List'!$AP$7, 'Unit List'!AP2046)))),",",)</f>
        <v>,</v>
      </c>
      <c r="J2172" t="str">
        <f>CONCATENATE("'",IF(ISBLANK('Unit List'!AQ2046), IF(ISBLANK('Unit List'!S2046), IF(ISBLANK('Unit List'!S2046), IF(ISBLANK('Unit List'!AQ2046), IF(ISBLANK('Unit List'!S2046), IF(ISBLANK('Unit List'!S2046), IF(ISBLANK('Unit List'!AQ2046), IF(ISBLANK('Unit List'!S2046), IF(ISBLANK('Unit List'!S2046), IF(ISBLANK('Unit List'!AQ2040), IF(ISBLANK('Unit List'!S2040), IF(ISBLANK('Unit List'!S2040), "", IF('Unit List'!S2040='Unit List'!$P$5, 'Unit List'!$AQ$5, IF('Unit List'!S2040='Unit List'!$P$4, 'Unit List'!$AQ$4, 'Unit List'!S2040))), IF('Unit List'!S2040='Unit List'!$P$5, 'Unit List'!$AQ$5, IF('Unit List'!S2040='Unit List'!$P$4, 'Unit List'!$AQ$4, 'Unit List'!S2040))), IF('Unit List'!AQ2040='Unit List'!$P$5, 'Unit List'!$AQ$5, IF('Unit List'!AQ2040='Unit List'!$P$4, 'Unit List'!$AQ$4, 'Unit List'!AQ2040))), IF('Unit List'!S2046='Unit List'!$P$5, 'Unit List'!$AQ$5, IF('Unit List'!S2046='Unit List'!$P$4, 'Unit List'!$AQ$4, 'Unit List'!S2046))), IF('Unit List'!S2046='Unit List'!$P$5, 'Unit List'!$AQ$5, IF('Unit List'!S2046='Unit List'!$P$4, 'Unit List'!$AQ$4, 'Unit List'!S2046))), IF('Unit List'!AQ2046='Unit List'!$P$5, 'Unit List'!$AQ$5, IF('Unit List'!AQ2046='Unit List'!$P$4, 'Unit List'!$AQ$4, 'Unit List'!AQ2046))), IF('Unit List'!S2046='Unit List'!$P$5, 'Unit List'!$AQ$5, IF('Unit List'!S2046='Unit List'!$P$4, 'Unit List'!$AQ$4, 'Unit List'!S2046))), IF('Unit List'!S2046='Unit List'!$P$5, 'Unit List'!$AQ$5, IF('Unit List'!S2046='Unit List'!$P$4, 'Unit List'!$AQ$4, 'Unit List'!S2046))), IF('Unit List'!AQ2046='Unit List'!$P$5, 'Unit List'!$AQ$5, IF('Unit List'!AQ2046='Unit List'!$P$4, 'Unit List'!$AQ$4, 'Unit List'!AQ2046))), IF('Unit List'!S2046='Unit List'!$P$5, 'Unit List'!$AQ$5, IF('Unit List'!S2046='Unit List'!$P$4, 'Unit List'!$AQ$4, 'Unit List'!S2046))), IF('Unit List'!S2046='Unit List'!$P$5, 'Unit List'!$AQ$5, IF('Unit List'!S2046='Unit List'!$P$4, 'Unit List'!$AQ$4, 'Unit List'!S2046))), IF('Unit List'!AQ2046='Unit List'!$P$5, 'Unit List'!$AQ$5, IF('Unit List'!AQ2046='Unit List'!$P$4, 'Unit List'!$AQ$4, 'Unit List'!AQ2046))),"'),",)</f>
        <v>''),</v>
      </c>
    </row>
    <row r="2173" spans="1:10" x14ac:dyDescent="0.25">
      <c r="A2173" t="s">
        <v>2713</v>
      </c>
      <c r="B2173" t="str">
        <f>CONCATENATE("'_",'Unit List'!C2047,"',",)</f>
        <v>'_SWEDEN',</v>
      </c>
      <c r="C2173" t="str">
        <f>"'',"</f>
        <v>'',</v>
      </c>
      <c r="D2173" t="str">
        <f>CONCATENATE("'",'Unit List'!E2047,"',",)</f>
        <v>'EE_CARRACK_ED',</v>
      </c>
      <c r="E2173" t="str">
        <f>CONCATENATE("'",'Unit List'!F2047,"',",)</f>
        <v>'EE_CARRACK_ED',</v>
      </c>
      <c r="F2173" t="str">
        <f>"'',"</f>
        <v>'',</v>
      </c>
      <c r="G2173" t="str">
        <f>CONCATENATE("'",'Unit List'!H2047,"',",)</f>
        <v>'carrack_swe',</v>
      </c>
      <c r="H2173" t="str">
        <f>CONCATENATE(IF(ISBLANK('Unit List'!AO2047), IF(ISBLANK('Unit List'!Q2047), IF(ISBLANK('Unit List'!Q2047), IF(ISBLANK('Unit List'!AO2047), IF(ISBLANK('Unit List'!Q2047), IF(ISBLANK('Unit List'!Q2047), IF(ISBLANK('Unit List'!AO2047), IF(ISBLANK('Unit List'!Q2047), IF(ISBLANK('Unit List'!Q2047), IF(ISBLANK('Unit List'!AO2040), IF(ISBLANK('Unit List'!Q2040), IF(ISBLANK('Unit List'!Q2040), "1", IF('Unit List'!Q2040='Unit List'!$P$5, 'Unit List'!$AO$5, IF('Unit List'!Q2040='Unit List'!$P$4, 'Unit List'!$AO$4, IF('Unit List'!Q2040='Unit List'!$P$7, 'Unit List'!Q2040 * 'Unit List'!$AO$7, 'Unit List'!Q2040)))), IF('Unit List'!Q2040='Unit List'!$P$5, 'Unit List'!$AO$5, IF('Unit List'!Q2040='Unit List'!$P$4, 'Unit List'!$AO$4, IF('Unit List'!Q2040='Unit List'!$P$7, 'Unit List'!Q2040 * 'Unit List'!$AO$7, 'Unit List'!Q2040)))), IF('Unit List'!AO2040='Unit List'!$P$5, 'Unit List'!$AO$5, IF('Unit List'!AO2040='Unit List'!$P$4, 'Unit List'!$AO$4, IF('Unit List'!AO2040='Unit List'!$P$7, 'Unit List'!AO2040 * 'Unit List'!$AO$7, 'Unit List'!AO2040)))), IF('Unit List'!Q2047='Unit List'!$P$5, 'Unit List'!$AO$5, IF('Unit List'!Q2047='Unit List'!$P$4, 'Unit List'!$AO$4, IF('Unit List'!Q2047='Unit List'!$P$7, 'Unit List'!Q2047 * 'Unit List'!$AO$7, 'Unit List'!Q2047)))), IF('Unit List'!Q2047='Unit List'!$P$5, 'Unit List'!$AO$5, IF('Unit List'!Q2047='Unit List'!$P$4, 'Unit List'!$AO$4, IF('Unit List'!Q2047='Unit List'!$P$7, 'Unit List'!Q2047 * 'Unit List'!$AO$7, 'Unit List'!Q2047)))), IF('Unit List'!AO2047='Unit List'!$P$5, 'Unit List'!$AO$5, IF('Unit List'!AO2047='Unit List'!$P$4, 'Unit List'!$AO$4, IF('Unit List'!AO2047='Unit List'!$P$7, 'Unit List'!AO2047 * 'Unit List'!$AO$7, 'Unit List'!AO2047)))), IF('Unit List'!Q2047='Unit List'!$P$5, 'Unit List'!$AO$5, IF('Unit List'!Q2047='Unit List'!$P$4, 'Unit List'!$AO$4, IF('Unit List'!Q2047='Unit List'!$P$7, 'Unit List'!Q2047 * 'Unit List'!$AO$7, 'Unit List'!Q2047)))), IF('Unit List'!Q2047='Unit List'!$P$5, 'Unit List'!$AO$5, IF('Unit List'!Q2047='Unit List'!$P$4, 'Unit List'!$AO$4, IF('Unit List'!Q2047='Unit List'!$P$7, 'Unit List'!Q2047 * 'Unit List'!$AO$7, 'Unit List'!Q2047)))), IF('Unit List'!AO2047='Unit List'!$P$5, 'Unit List'!$AO$5, IF('Unit List'!AO2047='Unit List'!$P$4, 'Unit List'!$AO$4, IF('Unit List'!AO2047='Unit List'!$P$7, 'Unit List'!AO2047 * 'Unit List'!$AO$7, 'Unit List'!AO2047)))), IF('Unit List'!Q2047='Unit List'!$P$5, 'Unit List'!$AO$5, IF('Unit List'!Q2047='Unit List'!$P$4, 'Unit List'!$AO$4, IF('Unit List'!Q2047='Unit List'!$P$7, 'Unit List'!Q2047 * 'Unit List'!$AO$7, 'Unit List'!Q2047)))), IF('Unit List'!Q2047='Unit List'!$P$5, 'Unit List'!$AO$5, IF('Unit List'!Q2047='Unit List'!$P$4, 'Unit List'!$AO$4, IF('Unit List'!Q2047='Unit List'!$P$7, 'Unit List'!Q2047 * 'Unit List'!$AO$7, 'Unit List'!Q2047)))), IF('Unit List'!AO2047='Unit List'!$P$5, 'Unit List'!$AO$5, IF('Unit List'!AO2047='Unit List'!$P$4, 'Unit List'!$AO$4, IF('Unit List'!AO2047='Unit List'!$P$7, 'Unit List'!AO2047 * 'Unit List'!$AO$7, 'Unit List'!AO2047)))),",",)</f>
        <v>1,</v>
      </c>
      <c r="I2173" t="str">
        <f>CONCATENATE(IF(ISBLANK('Unit List'!AP2047), IF(ISBLANK('Unit List'!R2047), IF(ISBLANK('Unit List'!R2047), IF(ISBLANK('Unit List'!AP2047), IF(ISBLANK('Unit List'!R2047), IF(ISBLANK('Unit List'!R2047), IF(ISBLANK('Unit List'!AP2047), IF(ISBLANK('Unit List'!R2047), IF(ISBLANK('Unit List'!R2047), IF(ISBLANK('Unit List'!AP2040), IF(ISBLANK('Unit List'!R2040), IF(ISBLANK('Unit List'!R2040), 'Unit List'!$AP$4, IF('Unit List'!R2040='Unit List'!$P$5, 'Unit List'!$AP$5, IF('Unit List'!R2040='Unit List'!$P$4, 'Unit List'!$AP$4, IF('Unit List'!R2040='Unit List'!$P$7, 'Unit List'!R2040 * 'Unit List'!$AP$7, 'Unit List'!R2040)))), IF('Unit List'!R2040='Unit List'!$P$5, 'Unit List'!$AP$5, IF('Unit List'!R2040='Unit List'!$P$4, 'Unit List'!$AP$4, IF('Unit List'!R2040='Unit List'!$P$7, 'Unit List'!R2040 * 'Unit List'!$AP$7, 'Unit List'!R2040)))), IF('Unit List'!AP2040='Unit List'!$P$5, 'Unit List'!$AP$5, IF('Unit List'!AP2040='Unit List'!$P$4, 'Unit List'!$AP$4, IF('Unit List'!AP2040='Unit List'!$P$7, 'Unit List'!AP2040 * 'Unit List'!$AP$7, 'Unit List'!AP2040)))), IF('Unit List'!R2047='Unit List'!$P$5, 'Unit List'!$AP$5, IF('Unit List'!R2047='Unit List'!$P$4, 'Unit List'!$AP$4, IF('Unit List'!R2047='Unit List'!$P$7, 'Unit List'!R2047 * 'Unit List'!$AP$7, 'Unit List'!R2047)))), IF('Unit List'!R2047='Unit List'!$P$5, 'Unit List'!$AP$5, IF('Unit List'!R2047='Unit List'!$P$4, 'Unit List'!$AP$4, IF('Unit List'!R2047='Unit List'!$P$7, 'Unit List'!R2047 * 'Unit List'!$AP$7, 'Unit List'!R2047)))), IF('Unit List'!AP2047='Unit List'!$P$5, 'Unit List'!$AP$5, IF('Unit List'!AP2047='Unit List'!$P$4, 'Unit List'!$AP$4, IF('Unit List'!AP2047='Unit List'!$P$7, 'Unit List'!AP2047 * 'Unit List'!$AP$7, 'Unit List'!AP2047)))), IF('Unit List'!R2047='Unit List'!$P$5, 'Unit List'!$AP$5, IF('Unit List'!R2047='Unit List'!$P$4, 'Unit List'!$AP$4, IF('Unit List'!R2047='Unit List'!$P$7, 'Unit List'!R2047 * 'Unit List'!$AP$7, 'Unit List'!R2047)))), IF('Unit List'!R2047='Unit List'!$P$5, 'Unit List'!$AP$5, IF('Unit List'!R2047='Unit List'!$P$4, 'Unit List'!$AP$4, IF('Unit List'!R2047='Unit List'!$P$7, 'Unit List'!R2047 * 'Unit List'!$AP$7, 'Unit List'!R2047)))), IF('Unit List'!AP2047='Unit List'!$P$5, 'Unit List'!$AP$5, IF('Unit List'!AP2047='Unit List'!$P$4, 'Unit List'!$AP$4, IF('Unit List'!AP2047='Unit List'!$P$7, 'Unit List'!AP2047 * 'Unit List'!$AP$7, 'Unit List'!AP2047)))), IF('Unit List'!R2047='Unit List'!$P$5, 'Unit List'!$AP$5, IF('Unit List'!R2047='Unit List'!$P$4, 'Unit List'!$AP$4, IF('Unit List'!R2047='Unit List'!$P$7, 'Unit List'!R2047 * 'Unit List'!$AP$7, 'Unit List'!R2047)))), IF('Unit List'!R2047='Unit List'!$P$5, 'Unit List'!$AP$5, IF('Unit List'!R2047='Unit List'!$P$4, 'Unit List'!$AP$4, IF('Unit List'!R2047='Unit List'!$P$7, 'Unit List'!R2047 * 'Unit List'!$AP$7, 'Unit List'!R2047)))), IF('Unit List'!AP2047='Unit List'!$P$5, 'Unit List'!$AP$5, IF('Unit List'!AP2047='Unit List'!$P$4, 'Unit List'!$AP$4, IF('Unit List'!AP2047='Unit List'!$P$7, 'Unit List'!AP2047 * 'Unit List'!$AP$7, 'Unit List'!AP2047)))),",",)</f>
        <v>,</v>
      </c>
      <c r="J2173" t="str">
        <f>CONCATENATE("'",IF(ISBLANK('Unit List'!AQ2047), IF(ISBLANK('Unit List'!S2047), IF(ISBLANK('Unit List'!S2047), IF(ISBLANK('Unit List'!AQ2047), IF(ISBLANK('Unit List'!S2047), IF(ISBLANK('Unit List'!S2047), IF(ISBLANK('Unit List'!AQ2047), IF(ISBLANK('Unit List'!S2047), IF(ISBLANK('Unit List'!S2047), IF(ISBLANK('Unit List'!AQ2040), IF(ISBLANK('Unit List'!S2040), IF(ISBLANK('Unit List'!S2040), "", IF('Unit List'!S2040='Unit List'!$P$5, 'Unit List'!$AQ$5, IF('Unit List'!S2040='Unit List'!$P$4, 'Unit List'!$AQ$4, 'Unit List'!S2040))), IF('Unit List'!S2040='Unit List'!$P$5, 'Unit List'!$AQ$5, IF('Unit List'!S2040='Unit List'!$P$4, 'Unit List'!$AQ$4, 'Unit List'!S2040))), IF('Unit List'!AQ2040='Unit List'!$P$5, 'Unit List'!$AQ$5, IF('Unit List'!AQ2040='Unit List'!$P$4, 'Unit List'!$AQ$4, 'Unit List'!AQ2040))), IF('Unit List'!S2047='Unit List'!$P$5, 'Unit List'!$AQ$5, IF('Unit List'!S2047='Unit List'!$P$4, 'Unit List'!$AQ$4, 'Unit List'!S2047))), IF('Unit List'!S2047='Unit List'!$P$5, 'Unit List'!$AQ$5, IF('Unit List'!S2047='Unit List'!$P$4, 'Unit List'!$AQ$4, 'Unit List'!S2047))), IF('Unit List'!AQ2047='Unit List'!$P$5, 'Unit List'!$AQ$5, IF('Unit List'!AQ2047='Unit List'!$P$4, 'Unit List'!$AQ$4, 'Unit List'!AQ2047))), IF('Unit List'!S2047='Unit List'!$P$5, 'Unit List'!$AQ$5, IF('Unit List'!S2047='Unit List'!$P$4, 'Unit List'!$AQ$4, 'Unit List'!S2047))), IF('Unit List'!S2047='Unit List'!$P$5, 'Unit List'!$AQ$5, IF('Unit List'!S2047='Unit List'!$P$4, 'Unit List'!$AQ$4, 'Unit List'!S2047))), IF('Unit List'!AQ2047='Unit List'!$P$5, 'Unit List'!$AQ$5, IF('Unit List'!AQ2047='Unit List'!$P$4, 'Unit List'!$AQ$4, 'Unit List'!AQ2047))), IF('Unit List'!S2047='Unit List'!$P$5, 'Unit List'!$AQ$5, IF('Unit List'!S2047='Unit List'!$P$4, 'Unit List'!$AQ$4, 'Unit List'!S2047))), IF('Unit List'!S2047='Unit List'!$P$5, 'Unit List'!$AQ$5, IF('Unit List'!S2047='Unit List'!$P$4, 'Unit List'!$AQ$4, 'Unit List'!S2047))), IF('Unit List'!AQ2047='Unit List'!$P$5, 'Unit List'!$AQ$5, IF('Unit List'!AQ2047='Unit List'!$P$4, 'Unit List'!$AQ$4, 'Unit List'!AQ2047))),"'),",)</f>
        <v>''),</v>
      </c>
    </row>
    <row r="2174" spans="1:10" x14ac:dyDescent="0.25">
      <c r="A2174" t="s">
        <v>2713</v>
      </c>
      <c r="B2174" t="str">
        <f>"'',"</f>
        <v>'',</v>
      </c>
      <c r="C2174" t="str">
        <f>"'',"</f>
        <v>'',</v>
      </c>
      <c r="D2174" t="str">
        <f>CONCATENATE("'",'Unit List'!E2048,"',",)</f>
        <v>'EE_CRUISER',</v>
      </c>
      <c r="E2174" t="str">
        <f>CONCATENATE("'",'Unit List'!F2048,"',",)</f>
        <v>'EE_CRUISER',</v>
      </c>
      <c r="F2174" t="str">
        <f>"'',"</f>
        <v>'',</v>
      </c>
      <c r="G2174" t="str">
        <f>CONCATENATE("'",'Unit List'!H2048,"',",)</f>
        <v>'cruiser',</v>
      </c>
      <c r="H2174" t="str">
        <f>CONCATENATE(IF(ISBLANK('Unit List'!AO2048), IF(ISBLANK('Unit List'!Q2048), IF(ISBLANK('Unit List'!Q2048), IF(ISBLANK('Unit List'!AO2048), IF(ISBLANK('Unit List'!Q2048), IF(ISBLANK('Unit List'!Q2048), IF(ISBLANK('Unit List'!AO2048), IF(ISBLANK('Unit List'!Q2048), IF(ISBLANK('Unit List'!Q2048), IF(ISBLANK('Unit List'!AO2048), IF(ISBLANK('Unit List'!Q2048), IF(ISBLANK('Unit List'!Q2048), "1", IF('Unit List'!Q2048='Unit List'!$P$5, 'Unit List'!$AO$5, IF('Unit List'!Q2048='Unit List'!$P$4, 'Unit List'!$AO$4, IF('Unit List'!Q2048='Unit List'!$P$7, 'Unit List'!Q2048 * 'Unit List'!$AO$7, 'Unit List'!Q2048)))), IF('Unit List'!Q2048='Unit List'!$P$5, 'Unit List'!$AO$5, IF('Unit List'!Q2048='Unit List'!$P$4, 'Unit List'!$AO$4, IF('Unit List'!Q2048='Unit List'!$P$7, 'Unit List'!Q2048 * 'Unit List'!$AO$7, 'Unit List'!Q2048)))), IF('Unit List'!AO2048='Unit List'!$P$5, 'Unit List'!$AO$5, IF('Unit List'!AO2048='Unit List'!$P$4, 'Unit List'!$AO$4, IF('Unit List'!AO2048='Unit List'!$P$7, 'Unit List'!AO2048 * 'Unit List'!$AO$7, 'Unit List'!AO2048)))), IF('Unit List'!Q2048='Unit List'!$P$5, 'Unit List'!$AO$5, IF('Unit List'!Q2048='Unit List'!$P$4, 'Unit List'!$AO$4, IF('Unit List'!Q2048='Unit List'!$P$7, 'Unit List'!Q2048 * 'Unit List'!$AO$7, 'Unit List'!Q2048)))), IF('Unit List'!Q2048='Unit List'!$P$5, 'Unit List'!$AO$5, IF('Unit List'!Q2048='Unit List'!$P$4, 'Unit List'!$AO$4, IF('Unit List'!Q2048='Unit List'!$P$7, 'Unit List'!Q2048 * 'Unit List'!$AO$7, 'Unit List'!Q2048)))), IF('Unit List'!AO2048='Unit List'!$P$5, 'Unit List'!$AO$5, IF('Unit List'!AO2048='Unit List'!$P$4, 'Unit List'!$AO$4, IF('Unit List'!AO2048='Unit List'!$P$7, 'Unit List'!AO2048 * 'Unit List'!$AO$7, 'Unit List'!AO2048)))), IF('Unit List'!Q2048='Unit List'!$P$5, 'Unit List'!$AO$5, IF('Unit List'!Q2048='Unit List'!$P$4, 'Unit List'!$AO$4, IF('Unit List'!Q2048='Unit List'!$P$7, 'Unit List'!Q2048 * 'Unit List'!$AO$7, 'Unit List'!Q2048)))), IF('Unit List'!Q2048='Unit List'!$P$5, 'Unit List'!$AO$5, IF('Unit List'!Q2048='Unit List'!$P$4, 'Unit List'!$AO$4, IF('Unit List'!Q2048='Unit List'!$P$7, 'Unit List'!Q2048 * 'Unit List'!$AO$7, 'Unit List'!Q2048)))), IF('Unit List'!AO2048='Unit List'!$P$5, 'Unit List'!$AO$5, IF('Unit List'!AO2048='Unit List'!$P$4, 'Unit List'!$AO$4, IF('Unit List'!AO2048='Unit List'!$P$7, 'Unit List'!AO2048 * 'Unit List'!$AO$7, 'Unit List'!AO2048)))), IF('Unit List'!Q2048='Unit List'!$P$5, 'Unit List'!$AO$5, IF('Unit List'!Q2048='Unit List'!$P$4, 'Unit List'!$AO$4, IF('Unit List'!Q2048='Unit List'!$P$7, 'Unit List'!Q2048 * 'Unit List'!$AO$7, 'Unit List'!Q2048)))), IF('Unit List'!Q2048='Unit List'!$P$5, 'Unit List'!$AO$5, IF('Unit List'!Q2048='Unit List'!$P$4, 'Unit List'!$AO$4, IF('Unit List'!Q2048='Unit List'!$P$7, 'Unit List'!Q2048 * 'Unit List'!$AO$7, 'Unit List'!Q2048)))), IF('Unit List'!AO2048='Unit List'!$P$5, 'Unit List'!$AO$5, IF('Unit List'!AO2048='Unit List'!$P$4, 'Unit List'!$AO$4, IF('Unit List'!AO2048='Unit List'!$P$7, 'Unit List'!AO2048 * 'Unit List'!$AO$7, 'Unit List'!AO2048)))),",",)</f>
        <v>1,</v>
      </c>
      <c r="I2174" t="str">
        <f>CONCATENATE(IF(ISBLANK('Unit List'!AP2048), IF(ISBLANK('Unit List'!R2048), IF(ISBLANK('Unit List'!R2048), IF(ISBLANK('Unit List'!AP2048), IF(ISBLANK('Unit List'!R2048), IF(ISBLANK('Unit List'!R2048), IF(ISBLANK('Unit List'!AP2048), IF(ISBLANK('Unit List'!R2048), IF(ISBLANK('Unit List'!R2048), IF(ISBLANK('Unit List'!AP2048), IF(ISBLANK('Unit List'!R2048), IF(ISBLANK('Unit List'!R2048), 'Unit List'!$AP$4, IF('Unit List'!R2048='Unit List'!$P$5, 'Unit List'!$AP$5, IF('Unit List'!R2048='Unit List'!$P$4, 'Unit List'!$AP$4, IF('Unit List'!R2048='Unit List'!$P$7, 'Unit List'!R2048 * 'Unit List'!$AP$7, 'Unit List'!R2048)))), IF('Unit List'!R2048='Unit List'!$P$5, 'Unit List'!$AP$5, IF('Unit List'!R2048='Unit List'!$P$4, 'Unit List'!$AP$4, IF('Unit List'!R2048='Unit List'!$P$7, 'Unit List'!R2048 * 'Unit List'!$AP$7, 'Unit List'!R2048)))), IF('Unit List'!AP2048='Unit List'!$P$5, 'Unit List'!$AP$5, IF('Unit List'!AP2048='Unit List'!$P$4, 'Unit List'!$AP$4, IF('Unit List'!AP2048='Unit List'!$P$7, 'Unit List'!AP2048 * 'Unit List'!$AP$7, 'Unit List'!AP2048)))), IF('Unit List'!R2048='Unit List'!$P$5, 'Unit List'!$AP$5, IF('Unit List'!R2048='Unit List'!$P$4, 'Unit List'!$AP$4, IF('Unit List'!R2048='Unit List'!$P$7, 'Unit List'!R2048 * 'Unit List'!$AP$7, 'Unit List'!R2048)))), IF('Unit List'!R2048='Unit List'!$P$5, 'Unit List'!$AP$5, IF('Unit List'!R2048='Unit List'!$P$4, 'Unit List'!$AP$4, IF('Unit List'!R2048='Unit List'!$P$7, 'Unit List'!R2048 * 'Unit List'!$AP$7, 'Unit List'!R2048)))), IF('Unit List'!AP2048='Unit List'!$P$5, 'Unit List'!$AP$5, IF('Unit List'!AP2048='Unit List'!$P$4, 'Unit List'!$AP$4, IF('Unit List'!AP2048='Unit List'!$P$7, 'Unit List'!AP2048 * 'Unit List'!$AP$7, 'Unit List'!AP2048)))), IF('Unit List'!R2048='Unit List'!$P$5, 'Unit List'!$AP$5, IF('Unit List'!R2048='Unit List'!$P$4, 'Unit List'!$AP$4, IF('Unit List'!R2048='Unit List'!$P$7, 'Unit List'!R2048 * 'Unit List'!$AP$7, 'Unit List'!R2048)))), IF('Unit List'!R2048='Unit List'!$P$5, 'Unit List'!$AP$5, IF('Unit List'!R2048='Unit List'!$P$4, 'Unit List'!$AP$4, IF('Unit List'!R2048='Unit List'!$P$7, 'Unit List'!R2048 * 'Unit List'!$AP$7, 'Unit List'!R2048)))), IF('Unit List'!AP2048='Unit List'!$P$5, 'Unit List'!$AP$5, IF('Unit List'!AP2048='Unit List'!$P$4, 'Unit List'!$AP$4, IF('Unit List'!AP2048='Unit List'!$P$7, 'Unit List'!AP2048 * 'Unit List'!$AP$7, 'Unit List'!AP2048)))), IF('Unit List'!R2048='Unit List'!$P$5, 'Unit List'!$AP$5, IF('Unit List'!R2048='Unit List'!$P$4, 'Unit List'!$AP$4, IF('Unit List'!R2048='Unit List'!$P$7, 'Unit List'!R2048 * 'Unit List'!$AP$7, 'Unit List'!R2048)))), IF('Unit List'!R2048='Unit List'!$P$5, 'Unit List'!$AP$5, IF('Unit List'!R2048='Unit List'!$P$4, 'Unit List'!$AP$4, IF('Unit List'!R2048='Unit List'!$P$7, 'Unit List'!R2048 * 'Unit List'!$AP$7, 'Unit List'!R2048)))), IF('Unit List'!AP2048='Unit List'!$P$5, 'Unit List'!$AP$5, IF('Unit List'!AP2048='Unit List'!$P$4, 'Unit List'!$AP$4, IF('Unit List'!AP2048='Unit List'!$P$7, 'Unit List'!AP2048 * 'Unit List'!$AP$7, 'Unit List'!AP2048)))),",",)</f>
        <v>0.08,</v>
      </c>
      <c r="J2174" t="str">
        <f>CONCATENATE("'",IF(ISBLANK('Unit List'!AQ2048), IF(ISBLANK('Unit List'!S2048), IF(ISBLANK('Unit List'!S2048), IF(ISBLANK('Unit List'!AQ2048), IF(ISBLANK('Unit List'!S2048), IF(ISBLANK('Unit List'!S2048), IF(ISBLANK('Unit List'!AQ2048), IF(ISBLANK('Unit List'!S2048), IF(ISBLANK('Unit List'!S2048), IF(ISBLANK('Unit List'!AQ2048), IF(ISBLANK('Unit List'!S2048), IF(ISBLANK('Unit List'!S2048), "", IF('Unit List'!S2048='Unit List'!$P$5, 'Unit List'!$AQ$5, IF('Unit List'!S2048='Unit List'!$P$4, 'Unit List'!$AQ$4, 'Unit List'!S2048))), IF('Unit List'!S2048='Unit List'!$P$5, 'Unit List'!$AQ$5, IF('Unit List'!S2048='Unit List'!$P$4, 'Unit List'!$AQ$4, 'Unit List'!S2048))), IF('Unit List'!AQ2048='Unit List'!$P$5, 'Unit List'!$AQ$5, IF('Unit List'!AQ2048='Unit List'!$P$4, 'Unit List'!$AQ$4, 'Unit List'!AQ2048))), IF('Unit List'!S2048='Unit List'!$P$5, 'Unit List'!$AQ$5, IF('Unit List'!S2048='Unit List'!$P$4, 'Unit List'!$AQ$4, 'Unit List'!S2048))), IF('Unit List'!S2048='Unit List'!$P$5, 'Unit List'!$AQ$5, IF('Unit List'!S2048='Unit List'!$P$4, 'Unit List'!$AQ$4, 'Unit List'!S2048))), IF('Unit List'!AQ2048='Unit List'!$P$5, 'Unit List'!$AQ$5, IF('Unit List'!AQ2048='Unit List'!$P$4, 'Unit List'!$AQ$4, 'Unit List'!AQ2048))), IF('Unit List'!S2048='Unit List'!$P$5, 'Unit List'!$AQ$5, IF('Unit List'!S2048='Unit List'!$P$4, 'Unit List'!$AQ$4, 'Unit List'!S2048))), IF('Unit List'!S2048='Unit List'!$P$5, 'Unit List'!$AQ$5, IF('Unit List'!S2048='Unit List'!$P$4, 'Unit List'!$AQ$4, 'Unit List'!S2048))), IF('Unit List'!AQ2048='Unit List'!$P$5, 'Unit List'!$AQ$5, IF('Unit List'!AQ2048='Unit List'!$P$4, 'Unit List'!$AQ$4, 'Unit List'!AQ2048))), IF('Unit List'!S2048='Unit List'!$P$5, 'Unit List'!$AQ$5, IF('Unit List'!S2048='Unit List'!$P$4, 'Unit List'!$AQ$4, 'Unit List'!S2048))), IF('Unit List'!S2048='Unit List'!$P$5, 'Unit List'!$AQ$5, IF('Unit List'!S2048='Unit List'!$P$4, 'Unit List'!$AQ$4, 'Unit List'!S2048))), IF('Unit List'!AQ2048='Unit List'!$P$5, 'Unit List'!$AQ$5, IF('Unit List'!AQ2048='Unit List'!$P$4, 'Unit List'!$AQ$4, 'Unit List'!AQ2048))),"'),",)</f>
        <v>''),</v>
      </c>
    </row>
    <row r="2175" spans="1:10" x14ac:dyDescent="0.25">
      <c r="A2175" t="s">
        <v>2713</v>
      </c>
      <c r="B2175" t="str">
        <f>"'',"</f>
        <v>'',</v>
      </c>
      <c r="C2175" t="str">
        <f>"'',"</f>
        <v>'',</v>
      </c>
      <c r="D2175" t="str">
        <f>CONCATENATE("'",'Unit List'!E2049,"',",)</f>
        <v>'EE_CUIRASSIER',</v>
      </c>
      <c r="E2175" t="str">
        <f>CONCATENATE("'",'Unit List'!F2049,"',",)</f>
        <v>'EE_CUIRASSIER',</v>
      </c>
      <c r="F2175" t="str">
        <f>"'',"</f>
        <v>'',</v>
      </c>
      <c r="G2175" t="str">
        <f>CONCATENATE("'",'Unit List'!H2049,"',",)</f>
        <v>'freca1',</v>
      </c>
      <c r="H2175" t="str">
        <f>CONCATENATE(IF(ISBLANK('Unit List'!AO2049), IF(ISBLANK('Unit List'!Q2049), IF(ISBLANK('Unit List'!Q2049), IF(ISBLANK('Unit List'!AO2049), IF(ISBLANK('Unit List'!Q2049), IF(ISBLANK('Unit List'!Q2049), IF(ISBLANK('Unit List'!AO2049), IF(ISBLANK('Unit List'!Q2049), IF(ISBLANK('Unit List'!Q2049), IF(ISBLANK('Unit List'!AO2049), IF(ISBLANK('Unit List'!Q2049), IF(ISBLANK('Unit List'!Q2049), "1", IF('Unit List'!Q2049='Unit List'!$P$5, 'Unit List'!$AO$5, IF('Unit List'!Q2049='Unit List'!$P$4, 'Unit List'!$AO$4, IF('Unit List'!Q2049='Unit List'!$P$7, 'Unit List'!Q2049 * 'Unit List'!$AO$7, 'Unit List'!Q2049)))), IF('Unit List'!Q2049='Unit List'!$P$5, 'Unit List'!$AO$5, IF('Unit List'!Q2049='Unit List'!$P$4, 'Unit List'!$AO$4, IF('Unit List'!Q2049='Unit List'!$P$7, 'Unit List'!Q2049 * 'Unit List'!$AO$7, 'Unit List'!Q2049)))), IF('Unit List'!AO2049='Unit List'!$P$5, 'Unit List'!$AO$5, IF('Unit List'!AO2049='Unit List'!$P$4, 'Unit List'!$AO$4, IF('Unit List'!AO2049='Unit List'!$P$7, 'Unit List'!AO2049 * 'Unit List'!$AO$7, 'Unit List'!AO2049)))), IF('Unit List'!Q2049='Unit List'!$P$5, 'Unit List'!$AO$5, IF('Unit List'!Q2049='Unit List'!$P$4, 'Unit List'!$AO$4, IF('Unit List'!Q2049='Unit List'!$P$7, 'Unit List'!Q2049 * 'Unit List'!$AO$7, 'Unit List'!Q2049)))), IF('Unit List'!Q2049='Unit List'!$P$5, 'Unit List'!$AO$5, IF('Unit List'!Q2049='Unit List'!$P$4, 'Unit List'!$AO$4, IF('Unit List'!Q2049='Unit List'!$P$7, 'Unit List'!Q2049 * 'Unit List'!$AO$7, 'Unit List'!Q2049)))), IF('Unit List'!AO2049='Unit List'!$P$5, 'Unit List'!$AO$5, IF('Unit List'!AO2049='Unit List'!$P$4, 'Unit List'!$AO$4, IF('Unit List'!AO2049='Unit List'!$P$7, 'Unit List'!AO2049 * 'Unit List'!$AO$7, 'Unit List'!AO2049)))), IF('Unit List'!Q2049='Unit List'!$P$5, 'Unit List'!$AO$5, IF('Unit List'!Q2049='Unit List'!$P$4, 'Unit List'!$AO$4, IF('Unit List'!Q2049='Unit List'!$P$7, 'Unit List'!Q2049 * 'Unit List'!$AO$7, 'Unit List'!Q2049)))), IF('Unit List'!Q2049='Unit List'!$P$5, 'Unit List'!$AO$5, IF('Unit List'!Q2049='Unit List'!$P$4, 'Unit List'!$AO$4, IF('Unit List'!Q2049='Unit List'!$P$7, 'Unit List'!Q2049 * 'Unit List'!$AO$7, 'Unit List'!Q2049)))), IF('Unit List'!AO2049='Unit List'!$P$5, 'Unit List'!$AO$5, IF('Unit List'!AO2049='Unit List'!$P$4, 'Unit List'!$AO$4, IF('Unit List'!AO2049='Unit List'!$P$7, 'Unit List'!AO2049 * 'Unit List'!$AO$7, 'Unit List'!AO2049)))), IF('Unit List'!Q2049='Unit List'!$P$5, 'Unit List'!$AO$5, IF('Unit List'!Q2049='Unit List'!$P$4, 'Unit List'!$AO$4, IF('Unit List'!Q2049='Unit List'!$P$7, 'Unit List'!Q2049 * 'Unit List'!$AO$7, 'Unit List'!Q2049)))), IF('Unit List'!Q2049='Unit List'!$P$5, 'Unit List'!$AO$5, IF('Unit List'!Q2049='Unit List'!$P$4, 'Unit List'!$AO$4, IF('Unit List'!Q2049='Unit List'!$P$7, 'Unit List'!Q2049 * 'Unit List'!$AO$7, 'Unit List'!Q2049)))), IF('Unit List'!AO2049='Unit List'!$P$5, 'Unit List'!$AO$5, IF('Unit List'!AO2049='Unit List'!$P$4, 'Unit List'!$AO$4, IF('Unit List'!AO2049='Unit List'!$P$7, 'Unit List'!AO2049 * 'Unit List'!$AO$7, 'Unit List'!AO2049)))),",",)</f>
        <v>,</v>
      </c>
      <c r="I2175" t="str">
        <f>CONCATENATE(IF(ISBLANK('Unit List'!AP2049), IF(ISBLANK('Unit List'!R2049), IF(ISBLANK('Unit List'!R2049), IF(ISBLANK('Unit List'!AP2049), IF(ISBLANK('Unit List'!R2049), IF(ISBLANK('Unit List'!R2049), IF(ISBLANK('Unit List'!AP2049), IF(ISBLANK('Unit List'!R2049), IF(ISBLANK('Unit List'!R2049), IF(ISBLANK('Unit List'!AP2049), IF(ISBLANK('Unit List'!R2049), IF(ISBLANK('Unit List'!R2049), 'Unit List'!$AP$4, IF('Unit List'!R2049='Unit List'!$P$5, 'Unit List'!$AP$5, IF('Unit List'!R2049='Unit List'!$P$4, 'Unit List'!$AP$4, IF('Unit List'!R2049='Unit List'!$P$7, 'Unit List'!R2049 * 'Unit List'!$AP$7, 'Unit List'!R2049)))), IF('Unit List'!R2049='Unit List'!$P$5, 'Unit List'!$AP$5, IF('Unit List'!R2049='Unit List'!$P$4, 'Unit List'!$AP$4, IF('Unit List'!R2049='Unit List'!$P$7, 'Unit List'!R2049 * 'Unit List'!$AP$7, 'Unit List'!R2049)))), IF('Unit List'!AP2049='Unit List'!$P$5, 'Unit List'!$AP$5, IF('Unit List'!AP2049='Unit List'!$P$4, 'Unit List'!$AP$4, IF('Unit List'!AP2049='Unit List'!$P$7, 'Unit List'!AP2049 * 'Unit List'!$AP$7, 'Unit List'!AP2049)))), IF('Unit List'!R2049='Unit List'!$P$5, 'Unit List'!$AP$5, IF('Unit List'!R2049='Unit List'!$P$4, 'Unit List'!$AP$4, IF('Unit List'!R2049='Unit List'!$P$7, 'Unit List'!R2049 * 'Unit List'!$AP$7, 'Unit List'!R2049)))), IF('Unit List'!R2049='Unit List'!$P$5, 'Unit List'!$AP$5, IF('Unit List'!R2049='Unit List'!$P$4, 'Unit List'!$AP$4, IF('Unit List'!R2049='Unit List'!$P$7, 'Unit List'!R2049 * 'Unit List'!$AP$7, 'Unit List'!R2049)))), IF('Unit List'!AP2049='Unit List'!$P$5, 'Unit List'!$AP$5, IF('Unit List'!AP2049='Unit List'!$P$4, 'Unit List'!$AP$4, IF('Unit List'!AP2049='Unit List'!$P$7, 'Unit List'!AP2049 * 'Unit List'!$AP$7, 'Unit List'!AP2049)))), IF('Unit List'!R2049='Unit List'!$P$5, 'Unit List'!$AP$5, IF('Unit List'!R2049='Unit List'!$P$4, 'Unit List'!$AP$4, IF('Unit List'!R2049='Unit List'!$P$7, 'Unit List'!R2049 * 'Unit List'!$AP$7, 'Unit List'!R2049)))), IF('Unit List'!R2049='Unit List'!$P$5, 'Unit List'!$AP$5, IF('Unit List'!R2049='Unit List'!$P$4, 'Unit List'!$AP$4, IF('Unit List'!R2049='Unit List'!$P$7, 'Unit List'!R2049 * 'Unit List'!$AP$7, 'Unit List'!R2049)))), IF('Unit List'!AP2049='Unit List'!$P$5, 'Unit List'!$AP$5, IF('Unit List'!AP2049='Unit List'!$P$4, 'Unit List'!$AP$4, IF('Unit List'!AP2049='Unit List'!$P$7, 'Unit List'!AP2049 * 'Unit List'!$AP$7, 'Unit List'!AP2049)))), IF('Unit List'!R2049='Unit List'!$P$5, 'Unit List'!$AP$5, IF('Unit List'!R2049='Unit List'!$P$4, 'Unit List'!$AP$4, IF('Unit List'!R2049='Unit List'!$P$7, 'Unit List'!R2049 * 'Unit List'!$AP$7, 'Unit List'!R2049)))), IF('Unit List'!R2049='Unit List'!$P$5, 'Unit List'!$AP$5, IF('Unit List'!R2049='Unit List'!$P$4, 'Unit List'!$AP$4, IF('Unit List'!R2049='Unit List'!$P$7, 'Unit List'!R2049 * 'Unit List'!$AP$7, 'Unit List'!R2049)))), IF('Unit List'!AP2049='Unit List'!$P$5, 'Unit List'!$AP$5, IF('Unit List'!AP2049='Unit List'!$P$4, 'Unit List'!$AP$4, IF('Unit List'!AP2049='Unit List'!$P$7, 'Unit List'!AP2049 * 'Unit List'!$AP$7, 'Unit List'!AP2049)))),",",)</f>
        <v>,</v>
      </c>
      <c r="J2175" t="str">
        <f>CONCATENATE("'",IF(ISBLANK('Unit List'!AQ2049), IF(ISBLANK('Unit List'!S2049), IF(ISBLANK('Unit List'!S2049), IF(ISBLANK('Unit List'!AQ2049), IF(ISBLANK('Unit List'!S2049), IF(ISBLANK('Unit List'!S2049), IF(ISBLANK('Unit List'!AQ2049), IF(ISBLANK('Unit List'!S2049), IF(ISBLANK('Unit List'!S2049), IF(ISBLANK('Unit List'!AQ2049), IF(ISBLANK('Unit List'!S2049), IF(ISBLANK('Unit List'!S2049), "", IF('Unit List'!S2049='Unit List'!$P$5, 'Unit List'!$AQ$5, IF('Unit List'!S2049='Unit List'!$P$4, 'Unit List'!$AQ$4, 'Unit List'!S2049))), IF('Unit List'!S2049='Unit List'!$P$5, 'Unit List'!$AQ$5, IF('Unit List'!S2049='Unit List'!$P$4, 'Unit List'!$AQ$4, 'Unit List'!S2049))), IF('Unit List'!AQ2049='Unit List'!$P$5, 'Unit List'!$AQ$5, IF('Unit List'!AQ2049='Unit List'!$P$4, 'Unit List'!$AQ$4, 'Unit List'!AQ2049))), IF('Unit List'!S2049='Unit List'!$P$5, 'Unit List'!$AQ$5, IF('Unit List'!S2049='Unit List'!$P$4, 'Unit List'!$AQ$4, 'Unit List'!S2049))), IF('Unit List'!S2049='Unit List'!$P$5, 'Unit List'!$AQ$5, IF('Unit List'!S2049='Unit List'!$P$4, 'Unit List'!$AQ$4, 'Unit List'!S2049))), IF('Unit List'!AQ2049='Unit List'!$P$5, 'Unit List'!$AQ$5, IF('Unit List'!AQ2049='Unit List'!$P$4, 'Unit List'!$AQ$4, 'Unit List'!AQ2049))), IF('Unit List'!S2049='Unit List'!$P$5, 'Unit List'!$AQ$5, IF('Unit List'!S2049='Unit List'!$P$4, 'Unit List'!$AQ$4, 'Unit List'!S2049))), IF('Unit List'!S2049='Unit List'!$P$5, 'Unit List'!$AQ$5, IF('Unit List'!S2049='Unit List'!$P$4, 'Unit List'!$AQ$4, 'Unit List'!S2049))), IF('Unit List'!AQ2049='Unit List'!$P$5, 'Unit List'!$AQ$5, IF('Unit List'!AQ2049='Unit List'!$P$4, 'Unit List'!$AQ$4, 'Unit List'!AQ2049))), IF('Unit List'!S2049='Unit List'!$P$5, 'Unit List'!$AQ$5, IF('Unit List'!S2049='Unit List'!$P$4, 'Unit List'!$AQ$4, 'Unit List'!S2049))), IF('Unit List'!S2049='Unit List'!$P$5, 'Unit List'!$AQ$5, IF('Unit List'!S2049='Unit List'!$P$4, 'Unit List'!$AQ$4, 'Unit List'!S2049))), IF('Unit List'!AQ2049='Unit List'!$P$5, 'Unit List'!$AQ$5, IF('Unit List'!AQ2049='Unit List'!$P$4, 'Unit List'!$AQ$4, 'Unit List'!AQ2049))),"'),",)</f>
        <v>''),</v>
      </c>
    </row>
    <row r="2176" spans="1:10" x14ac:dyDescent="0.25">
      <c r="A2176" t="s">
        <v>2713</v>
      </c>
      <c r="B2176" t="str">
        <f>"'',"</f>
        <v>'',</v>
      </c>
      <c r="C2176" t="str">
        <f>"'',"</f>
        <v>'',</v>
      </c>
      <c r="D2176" t="str">
        <f>CONCATENATE("'",'Unit List'!E2050,"',",)</f>
        <v>'EE_CUIRASSIER_ED',</v>
      </c>
      <c r="E2176" t="str">
        <f>CONCATENATE("'",'Unit List'!F2050,"',",)</f>
        <v>'EE_CUIRASSIER_ED',</v>
      </c>
      <c r="F2176" t="str">
        <f>"'',"</f>
        <v>'',</v>
      </c>
      <c r="G2176" t="str">
        <f>CONCATENATE("'",'Unit List'!H2050,"',",)</f>
        <v>'ca_sw1',</v>
      </c>
      <c r="H2176" t="str">
        <f>CONCATENATE(IF(ISBLANK('Unit List'!AO2050), IF(ISBLANK('Unit List'!Q2050), IF(ISBLANK('Unit List'!Q2050), IF(ISBLANK('Unit List'!AO2050), IF(ISBLANK('Unit List'!Q2050), IF(ISBLANK('Unit List'!Q2050), IF(ISBLANK('Unit List'!AO2050), IF(ISBLANK('Unit List'!Q2050), IF(ISBLANK('Unit List'!Q2050), IF(ISBLANK('Unit List'!AO2050), IF(ISBLANK('Unit List'!Q2050), IF(ISBLANK('Unit List'!Q2050), "1", IF('Unit List'!Q2050='Unit List'!$P$5, 'Unit List'!$AO$5, IF('Unit List'!Q2050='Unit List'!$P$4, 'Unit List'!$AO$4, IF('Unit List'!Q2050='Unit List'!$P$7, 'Unit List'!Q2050 * 'Unit List'!$AO$7, 'Unit List'!Q2050)))), IF('Unit List'!Q2050='Unit List'!$P$5, 'Unit List'!$AO$5, IF('Unit List'!Q2050='Unit List'!$P$4, 'Unit List'!$AO$4, IF('Unit List'!Q2050='Unit List'!$P$7, 'Unit List'!Q2050 * 'Unit List'!$AO$7, 'Unit List'!Q2050)))), IF('Unit List'!AO2050='Unit List'!$P$5, 'Unit List'!$AO$5, IF('Unit List'!AO2050='Unit List'!$P$4, 'Unit List'!$AO$4, IF('Unit List'!AO2050='Unit List'!$P$7, 'Unit List'!AO2050 * 'Unit List'!$AO$7, 'Unit List'!AO2050)))), IF('Unit List'!Q2050='Unit List'!$P$5, 'Unit List'!$AO$5, IF('Unit List'!Q2050='Unit List'!$P$4, 'Unit List'!$AO$4, IF('Unit List'!Q2050='Unit List'!$P$7, 'Unit List'!Q2050 * 'Unit List'!$AO$7, 'Unit List'!Q2050)))), IF('Unit List'!Q2050='Unit List'!$P$5, 'Unit List'!$AO$5, IF('Unit List'!Q2050='Unit List'!$P$4, 'Unit List'!$AO$4, IF('Unit List'!Q2050='Unit List'!$P$7, 'Unit List'!Q2050 * 'Unit List'!$AO$7, 'Unit List'!Q2050)))), IF('Unit List'!AO2050='Unit List'!$P$5, 'Unit List'!$AO$5, IF('Unit List'!AO2050='Unit List'!$P$4, 'Unit List'!$AO$4, IF('Unit List'!AO2050='Unit List'!$P$7, 'Unit List'!AO2050 * 'Unit List'!$AO$7, 'Unit List'!AO2050)))), IF('Unit List'!Q2050='Unit List'!$P$5, 'Unit List'!$AO$5, IF('Unit List'!Q2050='Unit List'!$P$4, 'Unit List'!$AO$4, IF('Unit List'!Q2050='Unit List'!$P$7, 'Unit List'!Q2050 * 'Unit List'!$AO$7, 'Unit List'!Q2050)))), IF('Unit List'!Q2050='Unit List'!$P$5, 'Unit List'!$AO$5, IF('Unit List'!Q2050='Unit List'!$P$4, 'Unit List'!$AO$4, IF('Unit List'!Q2050='Unit List'!$P$7, 'Unit List'!Q2050 * 'Unit List'!$AO$7, 'Unit List'!Q2050)))), IF('Unit List'!AO2050='Unit List'!$P$5, 'Unit List'!$AO$5, IF('Unit List'!AO2050='Unit List'!$P$4, 'Unit List'!$AO$4, IF('Unit List'!AO2050='Unit List'!$P$7, 'Unit List'!AO2050 * 'Unit List'!$AO$7, 'Unit List'!AO2050)))), IF('Unit List'!Q2050='Unit List'!$P$5, 'Unit List'!$AO$5, IF('Unit List'!Q2050='Unit List'!$P$4, 'Unit List'!$AO$4, IF('Unit List'!Q2050='Unit List'!$P$7, 'Unit List'!Q2050 * 'Unit List'!$AO$7, 'Unit List'!Q2050)))), IF('Unit List'!Q2050='Unit List'!$P$5, 'Unit List'!$AO$5, IF('Unit List'!Q2050='Unit List'!$P$4, 'Unit List'!$AO$4, IF('Unit List'!Q2050='Unit List'!$P$7, 'Unit List'!Q2050 * 'Unit List'!$AO$7, 'Unit List'!Q2050)))), IF('Unit List'!AO2050='Unit List'!$P$5, 'Unit List'!$AO$5, IF('Unit List'!AO2050='Unit List'!$P$4, 'Unit List'!$AO$4, IF('Unit List'!AO2050='Unit List'!$P$7, 'Unit List'!AO2050 * 'Unit List'!$AO$7, 'Unit List'!AO2050)))),",",)</f>
        <v>,</v>
      </c>
      <c r="I2176" t="str">
        <f>CONCATENATE(IF(ISBLANK('Unit List'!AP2050), IF(ISBLANK('Unit List'!R2050), IF(ISBLANK('Unit List'!R2050), IF(ISBLANK('Unit List'!AP2050), IF(ISBLANK('Unit List'!R2050), IF(ISBLANK('Unit List'!R2050), IF(ISBLANK('Unit List'!AP2050), IF(ISBLANK('Unit List'!R2050), IF(ISBLANK('Unit List'!R2050), IF(ISBLANK('Unit List'!AP2050), IF(ISBLANK('Unit List'!R2050), IF(ISBLANK('Unit List'!R2050), 'Unit List'!$AP$4, IF('Unit List'!R2050='Unit List'!$P$5, 'Unit List'!$AP$5, IF('Unit List'!R2050='Unit List'!$P$4, 'Unit List'!$AP$4, IF('Unit List'!R2050='Unit List'!$P$7, 'Unit List'!R2050 * 'Unit List'!$AP$7, 'Unit List'!R2050)))), IF('Unit List'!R2050='Unit List'!$P$5, 'Unit List'!$AP$5, IF('Unit List'!R2050='Unit List'!$P$4, 'Unit List'!$AP$4, IF('Unit List'!R2050='Unit List'!$P$7, 'Unit List'!R2050 * 'Unit List'!$AP$7, 'Unit List'!R2050)))), IF('Unit List'!AP2050='Unit List'!$P$5, 'Unit List'!$AP$5, IF('Unit List'!AP2050='Unit List'!$P$4, 'Unit List'!$AP$4, IF('Unit List'!AP2050='Unit List'!$P$7, 'Unit List'!AP2050 * 'Unit List'!$AP$7, 'Unit List'!AP2050)))), IF('Unit List'!R2050='Unit List'!$P$5, 'Unit List'!$AP$5, IF('Unit List'!R2050='Unit List'!$P$4, 'Unit List'!$AP$4, IF('Unit List'!R2050='Unit List'!$P$7, 'Unit List'!R2050 * 'Unit List'!$AP$7, 'Unit List'!R2050)))), IF('Unit List'!R2050='Unit List'!$P$5, 'Unit List'!$AP$5, IF('Unit List'!R2050='Unit List'!$P$4, 'Unit List'!$AP$4, IF('Unit List'!R2050='Unit List'!$P$7, 'Unit List'!R2050 * 'Unit List'!$AP$7, 'Unit List'!R2050)))), IF('Unit List'!AP2050='Unit List'!$P$5, 'Unit List'!$AP$5, IF('Unit List'!AP2050='Unit List'!$P$4, 'Unit List'!$AP$4, IF('Unit List'!AP2050='Unit List'!$P$7, 'Unit List'!AP2050 * 'Unit List'!$AP$7, 'Unit List'!AP2050)))), IF('Unit List'!R2050='Unit List'!$P$5, 'Unit List'!$AP$5, IF('Unit List'!R2050='Unit List'!$P$4, 'Unit List'!$AP$4, IF('Unit List'!R2050='Unit List'!$P$7, 'Unit List'!R2050 * 'Unit List'!$AP$7, 'Unit List'!R2050)))), IF('Unit List'!R2050='Unit List'!$P$5, 'Unit List'!$AP$5, IF('Unit List'!R2050='Unit List'!$P$4, 'Unit List'!$AP$4, IF('Unit List'!R2050='Unit List'!$P$7, 'Unit List'!R2050 * 'Unit List'!$AP$7, 'Unit List'!R2050)))), IF('Unit List'!AP2050='Unit List'!$P$5, 'Unit List'!$AP$5, IF('Unit List'!AP2050='Unit List'!$P$4, 'Unit List'!$AP$4, IF('Unit List'!AP2050='Unit List'!$P$7, 'Unit List'!AP2050 * 'Unit List'!$AP$7, 'Unit List'!AP2050)))), IF('Unit List'!R2050='Unit List'!$P$5, 'Unit List'!$AP$5, IF('Unit List'!R2050='Unit List'!$P$4, 'Unit List'!$AP$4, IF('Unit List'!R2050='Unit List'!$P$7, 'Unit List'!R2050 * 'Unit List'!$AP$7, 'Unit List'!R2050)))), IF('Unit List'!R2050='Unit List'!$P$5, 'Unit List'!$AP$5, IF('Unit List'!R2050='Unit List'!$P$4, 'Unit List'!$AP$4, IF('Unit List'!R2050='Unit List'!$P$7, 'Unit List'!R2050 * 'Unit List'!$AP$7, 'Unit List'!R2050)))), IF('Unit List'!AP2050='Unit List'!$P$5, 'Unit List'!$AP$5, IF('Unit List'!AP2050='Unit List'!$P$4, 'Unit List'!$AP$4, IF('Unit List'!AP2050='Unit List'!$P$7, 'Unit List'!AP2050 * 'Unit List'!$AP$7, 'Unit List'!AP2050)))),",",)</f>
        <v>,</v>
      </c>
      <c r="J2176" t="str">
        <f>CONCATENATE("'",IF(ISBLANK('Unit List'!AQ2050), IF(ISBLANK('Unit List'!S2050), IF(ISBLANK('Unit List'!S2050), IF(ISBLANK('Unit List'!AQ2050), IF(ISBLANK('Unit List'!S2050), IF(ISBLANK('Unit List'!S2050), IF(ISBLANK('Unit List'!AQ2050), IF(ISBLANK('Unit List'!S2050), IF(ISBLANK('Unit List'!S2050), IF(ISBLANK('Unit List'!AQ2050), IF(ISBLANK('Unit List'!S2050), IF(ISBLANK('Unit List'!S2050), "", IF('Unit List'!S2050='Unit List'!$P$5, 'Unit List'!$AQ$5, IF('Unit List'!S2050='Unit List'!$P$4, 'Unit List'!$AQ$4, 'Unit List'!S2050))), IF('Unit List'!S2050='Unit List'!$P$5, 'Unit List'!$AQ$5, IF('Unit List'!S2050='Unit List'!$P$4, 'Unit List'!$AQ$4, 'Unit List'!S2050))), IF('Unit List'!AQ2050='Unit List'!$P$5, 'Unit List'!$AQ$5, IF('Unit List'!AQ2050='Unit List'!$P$4, 'Unit List'!$AQ$4, 'Unit List'!AQ2050))), IF('Unit List'!S2050='Unit List'!$P$5, 'Unit List'!$AQ$5, IF('Unit List'!S2050='Unit List'!$P$4, 'Unit List'!$AQ$4, 'Unit List'!S2050))), IF('Unit List'!S2050='Unit List'!$P$5, 'Unit List'!$AQ$5, IF('Unit List'!S2050='Unit List'!$P$4, 'Unit List'!$AQ$4, 'Unit List'!S2050))), IF('Unit List'!AQ2050='Unit List'!$P$5, 'Unit List'!$AQ$5, IF('Unit List'!AQ2050='Unit List'!$P$4, 'Unit List'!$AQ$4, 'Unit List'!AQ2050))), IF('Unit List'!S2050='Unit List'!$P$5, 'Unit List'!$AQ$5, IF('Unit List'!S2050='Unit List'!$P$4, 'Unit List'!$AQ$4, 'Unit List'!S2050))), IF('Unit List'!S2050='Unit List'!$P$5, 'Unit List'!$AQ$5, IF('Unit List'!S2050='Unit List'!$P$4, 'Unit List'!$AQ$4, 'Unit List'!S2050))), IF('Unit List'!AQ2050='Unit List'!$P$5, 'Unit List'!$AQ$5, IF('Unit List'!AQ2050='Unit List'!$P$4, 'Unit List'!$AQ$4, 'Unit List'!AQ2050))), IF('Unit List'!S2050='Unit List'!$P$5, 'Unit List'!$AQ$5, IF('Unit List'!S2050='Unit List'!$P$4, 'Unit List'!$AQ$4, 'Unit List'!S2050))), IF('Unit List'!S2050='Unit List'!$P$5, 'Unit List'!$AQ$5, IF('Unit List'!S2050='Unit List'!$P$4, 'Unit List'!$AQ$4, 'Unit List'!S2050))), IF('Unit List'!AQ2050='Unit List'!$P$5, 'Unit List'!$AQ$5, IF('Unit List'!AQ2050='Unit List'!$P$4, 'Unit List'!$AQ$4, 'Unit List'!AQ2050))),"'),",)</f>
        <v>''),</v>
      </c>
    </row>
    <row r="2177" spans="1:10" x14ac:dyDescent="0.25">
      <c r="A2177" t="s">
        <v>2713</v>
      </c>
      <c r="B2177" t="str">
        <f>"'',"</f>
        <v>'',</v>
      </c>
      <c r="C2177" t="str">
        <f>"'',"</f>
        <v>'',</v>
      </c>
      <c r="D2177" t="str">
        <f>CONCATENATE("'",'Unit List'!E2051,"',",)</f>
        <v>'EE_EXPLORER',</v>
      </c>
      <c r="E2177" t="str">
        <f>CONCATENATE("'",'Unit List'!F2051,"',",)</f>
        <v>'EE_EXPLORER',</v>
      </c>
      <c r="F2177" t="str">
        <f>CONCATENATE("'_",'Unit List'!G2051,"',",)</f>
        <v>'_1',</v>
      </c>
      <c r="G2177" t="str">
        <f>CONCATENATE("'",'Unit List'!H2051,"',",)</f>
        <v>'conquistador_musket_1',</v>
      </c>
      <c r="H2177" t="str">
        <f>CONCATENATE(IF(ISBLANK('Unit List'!AO2051), IF(ISBLANK('Unit List'!Q2051), IF(ISBLANK('Unit List'!Q2051), IF(ISBLANK('Unit List'!AO2051), IF(ISBLANK('Unit List'!Q2051), IF(ISBLANK('Unit List'!Q2051), IF(ISBLANK('Unit List'!AO2051), IF(ISBLANK('Unit List'!Q2051), IF(ISBLANK('Unit List'!Q2051), IF(ISBLANK('Unit List'!AO2051), IF(ISBLANK('Unit List'!Q2051), IF(ISBLANK('Unit List'!Q2051), "1", IF('Unit List'!Q2051='Unit List'!$P$5, 'Unit List'!$AO$5, IF('Unit List'!Q2051='Unit List'!$P$4, 'Unit List'!$AO$4, IF('Unit List'!Q2051='Unit List'!$P$7, 'Unit List'!Q2051 * 'Unit List'!$AO$7, 'Unit List'!Q2051)))), IF('Unit List'!Q2051='Unit List'!$P$5, 'Unit List'!$AO$5, IF('Unit List'!Q2051='Unit List'!$P$4, 'Unit List'!$AO$4, IF('Unit List'!Q2051='Unit List'!$P$7, 'Unit List'!Q2051 * 'Unit List'!$AO$7, 'Unit List'!Q2051)))), IF('Unit List'!AO2051='Unit List'!$P$5, 'Unit List'!$AO$5, IF('Unit List'!AO2051='Unit List'!$P$4, 'Unit List'!$AO$4, IF('Unit List'!AO2051='Unit List'!$P$7, 'Unit List'!AO2051 * 'Unit List'!$AO$7, 'Unit List'!AO2051)))), IF('Unit List'!Q2051='Unit List'!$P$5, 'Unit List'!$AO$5, IF('Unit List'!Q2051='Unit List'!$P$4, 'Unit List'!$AO$4, IF('Unit List'!Q2051='Unit List'!$P$7, 'Unit List'!Q2051 * 'Unit List'!$AO$7, 'Unit List'!Q2051)))), IF('Unit List'!Q2051='Unit List'!$P$5, 'Unit List'!$AO$5, IF('Unit List'!Q2051='Unit List'!$P$4, 'Unit List'!$AO$4, IF('Unit List'!Q2051='Unit List'!$P$7, 'Unit List'!Q2051 * 'Unit List'!$AO$7, 'Unit List'!Q2051)))), IF('Unit List'!AO2051='Unit List'!$P$5, 'Unit List'!$AO$5, IF('Unit List'!AO2051='Unit List'!$P$4, 'Unit List'!$AO$4, IF('Unit List'!AO2051='Unit List'!$P$7, 'Unit List'!AO2051 * 'Unit List'!$AO$7, 'Unit List'!AO2051)))), IF('Unit List'!Q2051='Unit List'!$P$5, 'Unit List'!$AO$5, IF('Unit List'!Q2051='Unit List'!$P$4, 'Unit List'!$AO$4, IF('Unit List'!Q2051='Unit List'!$P$7, 'Unit List'!Q2051 * 'Unit List'!$AO$7, 'Unit List'!Q2051)))), IF('Unit List'!Q2051='Unit List'!$P$5, 'Unit List'!$AO$5, IF('Unit List'!Q2051='Unit List'!$P$4, 'Unit List'!$AO$4, IF('Unit List'!Q2051='Unit List'!$P$7, 'Unit List'!Q2051 * 'Unit List'!$AO$7, 'Unit List'!Q2051)))), IF('Unit List'!AO2051='Unit List'!$P$5, 'Unit List'!$AO$5, IF('Unit List'!AO2051='Unit List'!$P$4, 'Unit List'!$AO$4, IF('Unit List'!AO2051='Unit List'!$P$7, 'Unit List'!AO2051 * 'Unit List'!$AO$7, 'Unit List'!AO2051)))), IF('Unit List'!Q2051='Unit List'!$P$5, 'Unit List'!$AO$5, IF('Unit List'!Q2051='Unit List'!$P$4, 'Unit List'!$AO$4, IF('Unit List'!Q2051='Unit List'!$P$7, 'Unit List'!Q2051 * 'Unit List'!$AO$7, 'Unit List'!Q2051)))), IF('Unit List'!Q2051='Unit List'!$P$5, 'Unit List'!$AO$5, IF('Unit List'!Q2051='Unit List'!$P$4, 'Unit List'!$AO$4, IF('Unit List'!Q2051='Unit List'!$P$7, 'Unit List'!Q2051 * 'Unit List'!$AO$7, 'Unit List'!Q2051)))), IF('Unit List'!AO2051='Unit List'!$P$5, 'Unit List'!$AO$5, IF('Unit List'!AO2051='Unit List'!$P$4, 'Unit List'!$AO$4, IF('Unit List'!AO2051='Unit List'!$P$7, 'Unit List'!AO2051 * 'Unit List'!$AO$7, 'Unit List'!AO2051)))),",",)</f>
        <v>2,</v>
      </c>
      <c r="I2177" t="str">
        <f>CONCATENATE(IF(ISBLANK('Unit List'!AP2051), IF(ISBLANK('Unit List'!R2051), IF(ISBLANK('Unit List'!R2051), IF(ISBLANK('Unit List'!AP2051), IF(ISBLANK('Unit List'!R2051), IF(ISBLANK('Unit List'!R2051), IF(ISBLANK('Unit List'!AP2051), IF(ISBLANK('Unit List'!R2051), IF(ISBLANK('Unit List'!R2051), IF(ISBLANK('Unit List'!AP2051), IF(ISBLANK('Unit List'!R2051), IF(ISBLANK('Unit List'!R2051), 'Unit List'!$AP$4, IF('Unit List'!R2051='Unit List'!$P$5, 'Unit List'!$AP$5, IF('Unit List'!R2051='Unit List'!$P$4, 'Unit List'!$AP$4, IF('Unit List'!R2051='Unit List'!$P$7, 'Unit List'!R2051 * 'Unit List'!$AP$7, 'Unit List'!R2051)))), IF('Unit List'!R2051='Unit List'!$P$5, 'Unit List'!$AP$5, IF('Unit List'!R2051='Unit List'!$P$4, 'Unit List'!$AP$4, IF('Unit List'!R2051='Unit List'!$P$7, 'Unit List'!R2051 * 'Unit List'!$AP$7, 'Unit List'!R2051)))), IF('Unit List'!AP2051='Unit List'!$P$5, 'Unit List'!$AP$5, IF('Unit List'!AP2051='Unit List'!$P$4, 'Unit List'!$AP$4, IF('Unit List'!AP2051='Unit List'!$P$7, 'Unit List'!AP2051 * 'Unit List'!$AP$7, 'Unit List'!AP2051)))), IF('Unit List'!R2051='Unit List'!$P$5, 'Unit List'!$AP$5, IF('Unit List'!R2051='Unit List'!$P$4, 'Unit List'!$AP$4, IF('Unit List'!R2051='Unit List'!$P$7, 'Unit List'!R2051 * 'Unit List'!$AP$7, 'Unit List'!R2051)))), IF('Unit List'!R2051='Unit List'!$P$5, 'Unit List'!$AP$5, IF('Unit List'!R2051='Unit List'!$P$4, 'Unit List'!$AP$4, IF('Unit List'!R2051='Unit List'!$P$7, 'Unit List'!R2051 * 'Unit List'!$AP$7, 'Unit List'!R2051)))), IF('Unit List'!AP2051='Unit List'!$P$5, 'Unit List'!$AP$5, IF('Unit List'!AP2051='Unit List'!$P$4, 'Unit List'!$AP$4, IF('Unit List'!AP2051='Unit List'!$P$7, 'Unit List'!AP2051 * 'Unit List'!$AP$7, 'Unit List'!AP2051)))), IF('Unit List'!R2051='Unit List'!$P$5, 'Unit List'!$AP$5, IF('Unit List'!R2051='Unit List'!$P$4, 'Unit List'!$AP$4, IF('Unit List'!R2051='Unit List'!$P$7, 'Unit List'!R2051 * 'Unit List'!$AP$7, 'Unit List'!R2051)))), IF('Unit List'!R2051='Unit List'!$P$5, 'Unit List'!$AP$5, IF('Unit List'!R2051='Unit List'!$P$4, 'Unit List'!$AP$4, IF('Unit List'!R2051='Unit List'!$P$7, 'Unit List'!R2051 * 'Unit List'!$AP$7, 'Unit List'!R2051)))), IF('Unit List'!AP2051='Unit List'!$P$5, 'Unit List'!$AP$5, IF('Unit List'!AP2051='Unit List'!$P$4, 'Unit List'!$AP$4, IF('Unit List'!AP2051='Unit List'!$P$7, 'Unit List'!AP2051 * 'Unit List'!$AP$7, 'Unit List'!AP2051)))), IF('Unit List'!R2051='Unit List'!$P$5, 'Unit List'!$AP$5, IF('Unit List'!R2051='Unit List'!$P$4, 'Unit List'!$AP$4, IF('Unit List'!R2051='Unit List'!$P$7, 'Unit List'!R2051 * 'Unit List'!$AP$7, 'Unit List'!R2051)))), IF('Unit List'!R2051='Unit List'!$P$5, 'Unit List'!$AP$5, IF('Unit List'!R2051='Unit List'!$P$4, 'Unit List'!$AP$4, IF('Unit List'!R2051='Unit List'!$P$7, 'Unit List'!R2051 * 'Unit List'!$AP$7, 'Unit List'!R2051)))), IF('Unit List'!AP2051='Unit List'!$P$5, 'Unit List'!$AP$5, IF('Unit List'!AP2051='Unit List'!$P$4, 'Unit List'!$AP$4, IF('Unit List'!AP2051='Unit List'!$P$7, 'Unit List'!AP2051 * 'Unit List'!$AP$7, 'Unit List'!AP2051)))),",",)</f>
        <v>,</v>
      </c>
      <c r="J2177" t="str">
        <f>CONCATENATE("'",IF(ISBLANK('Unit List'!AQ2051), IF(ISBLANK('Unit List'!S2051), IF(ISBLANK('Unit List'!S2051), IF(ISBLANK('Unit List'!AQ2051), IF(ISBLANK('Unit List'!S2051), IF(ISBLANK('Unit List'!S2051), IF(ISBLANK('Unit List'!AQ2051), IF(ISBLANK('Unit List'!S2051), IF(ISBLANK('Unit List'!S2051), IF(ISBLANK('Unit List'!AQ2051), IF(ISBLANK('Unit List'!S2051), IF(ISBLANK('Unit List'!S2051), "", IF('Unit List'!S2051='Unit List'!$P$5, 'Unit List'!$AQ$5, IF('Unit List'!S2051='Unit List'!$P$4, 'Unit List'!$AQ$4, 'Unit List'!S2051))), IF('Unit List'!S2051='Unit List'!$P$5, 'Unit List'!$AQ$5, IF('Unit List'!S2051='Unit List'!$P$4, 'Unit List'!$AQ$4, 'Unit List'!S2051))), IF('Unit List'!AQ2051='Unit List'!$P$5, 'Unit List'!$AQ$5, IF('Unit List'!AQ2051='Unit List'!$P$4, 'Unit List'!$AQ$4, 'Unit List'!AQ2051))), IF('Unit List'!S2051='Unit List'!$P$5, 'Unit List'!$AQ$5, IF('Unit List'!S2051='Unit List'!$P$4, 'Unit List'!$AQ$4, 'Unit List'!S2051))), IF('Unit List'!S2051='Unit List'!$P$5, 'Unit List'!$AQ$5, IF('Unit List'!S2051='Unit List'!$P$4, 'Unit List'!$AQ$4, 'Unit List'!S2051))), IF('Unit List'!AQ2051='Unit List'!$P$5, 'Unit List'!$AQ$5, IF('Unit List'!AQ2051='Unit List'!$P$4, 'Unit List'!$AQ$4, 'Unit List'!AQ2051))), IF('Unit List'!S2051='Unit List'!$P$5, 'Unit List'!$AQ$5, IF('Unit List'!S2051='Unit List'!$P$4, 'Unit List'!$AQ$4, 'Unit List'!S2051))), IF('Unit List'!S2051='Unit List'!$P$5, 'Unit List'!$AQ$5, IF('Unit List'!S2051='Unit List'!$P$4, 'Unit List'!$AQ$4, 'Unit List'!S2051))), IF('Unit List'!AQ2051='Unit List'!$P$5, 'Unit List'!$AQ$5, IF('Unit List'!AQ2051='Unit List'!$P$4, 'Unit List'!$AQ$4, 'Unit List'!AQ2051))), IF('Unit List'!S2051='Unit List'!$P$5, 'Unit List'!$AQ$5, IF('Unit List'!S2051='Unit List'!$P$4, 'Unit List'!$AQ$4, 'Unit List'!S2051))), IF('Unit List'!S2051='Unit List'!$P$5, 'Unit List'!$AQ$5, IF('Unit List'!S2051='Unit List'!$P$4, 'Unit List'!$AQ$4, 'Unit List'!S2051))), IF('Unit List'!AQ2051='Unit List'!$P$5, 'Unit List'!$AQ$5, IF('Unit List'!AQ2051='Unit List'!$P$4, 'Unit List'!$AQ$4, 'Unit List'!AQ2051))),"'),",)</f>
        <v>'Scout'),</v>
      </c>
    </row>
    <row r="2178" spans="1:10" x14ac:dyDescent="0.25">
      <c r="A2178" t="s">
        <v>2713</v>
      </c>
      <c r="B2178" t="str">
        <f>"'',"</f>
        <v>'',</v>
      </c>
      <c r="C2178" t="str">
        <f>"'',"</f>
        <v>'',</v>
      </c>
      <c r="D2178" t="str">
        <f>CONCATENATE("'",'Unit List'!E2052,"',",)</f>
        <v>'EE_EXPLORER',</v>
      </c>
      <c r="E2178" t="str">
        <f>CONCATENATE("'",'Unit List'!F2052,"',",)</f>
        <v>'EE_EXPLORER',</v>
      </c>
      <c r="F2178" t="str">
        <f>CONCATENATE("'_",'Unit List'!G2052,"',",)</f>
        <v>'_2',</v>
      </c>
      <c r="G2178" t="str">
        <f>CONCATENATE("'",'Unit List'!H2052,"',",)</f>
        <v>'conquistador_musket_2',</v>
      </c>
      <c r="H2178" t="str">
        <f>CONCATENATE(IF(ISBLANK('Unit List'!AO2052), IF(ISBLANK('Unit List'!Q2052), IF(ISBLANK('Unit List'!Q2052), IF(ISBLANK('Unit List'!AO2052), IF(ISBLANK('Unit List'!Q2052), IF(ISBLANK('Unit List'!Q2052), IF(ISBLANK('Unit List'!AO2052), IF(ISBLANK('Unit List'!Q2052), IF(ISBLANK('Unit List'!Q2052), IF(ISBLANK('Unit List'!AO2051), IF(ISBLANK('Unit List'!Q2051), IF(ISBLANK('Unit List'!Q2051), "1", IF('Unit List'!Q2051='Unit List'!$P$5, 'Unit List'!$AO$5, IF('Unit List'!Q2051='Unit List'!$P$4, 'Unit List'!$AO$4, IF('Unit List'!Q2051='Unit List'!$P$7, 'Unit List'!Q2051 * 'Unit List'!$AO$7, 'Unit List'!Q2051)))), IF('Unit List'!Q2051='Unit List'!$P$5, 'Unit List'!$AO$5, IF('Unit List'!Q2051='Unit List'!$P$4, 'Unit List'!$AO$4, IF('Unit List'!Q2051='Unit List'!$P$7, 'Unit List'!Q2051 * 'Unit List'!$AO$7, 'Unit List'!Q2051)))), IF('Unit List'!AO2051='Unit List'!$P$5, 'Unit List'!$AO$5, IF('Unit List'!AO2051='Unit List'!$P$4, 'Unit List'!$AO$4, IF('Unit List'!AO2051='Unit List'!$P$7, 'Unit List'!AO2051 * 'Unit List'!$AO$7, 'Unit List'!AO2051)))), IF('Unit List'!Q2052='Unit List'!$P$5, 'Unit List'!$AO$5, IF('Unit List'!Q2052='Unit List'!$P$4, 'Unit List'!$AO$4, IF('Unit List'!Q2052='Unit List'!$P$7, 'Unit List'!Q2052 * 'Unit List'!$AO$7, 'Unit List'!Q2052)))), IF('Unit List'!Q2052='Unit List'!$P$5, 'Unit List'!$AO$5, IF('Unit List'!Q2052='Unit List'!$P$4, 'Unit List'!$AO$4, IF('Unit List'!Q2052='Unit List'!$P$7, 'Unit List'!Q2052 * 'Unit List'!$AO$7, 'Unit List'!Q2052)))), IF('Unit List'!AO2052='Unit List'!$P$5, 'Unit List'!$AO$5, IF('Unit List'!AO2052='Unit List'!$P$4, 'Unit List'!$AO$4, IF('Unit List'!AO2052='Unit List'!$P$7, 'Unit List'!AO2052 * 'Unit List'!$AO$7, 'Unit List'!AO2052)))), IF('Unit List'!Q2052='Unit List'!$P$5, 'Unit List'!$AO$5, IF('Unit List'!Q2052='Unit List'!$P$4, 'Unit List'!$AO$4, IF('Unit List'!Q2052='Unit List'!$P$7, 'Unit List'!Q2052 * 'Unit List'!$AO$7, 'Unit List'!Q2052)))), IF('Unit List'!Q2052='Unit List'!$P$5, 'Unit List'!$AO$5, IF('Unit List'!Q2052='Unit List'!$P$4, 'Unit List'!$AO$4, IF('Unit List'!Q2052='Unit List'!$P$7, 'Unit List'!Q2052 * 'Unit List'!$AO$7, 'Unit List'!Q2052)))), IF('Unit List'!AO2052='Unit List'!$P$5, 'Unit List'!$AO$5, IF('Unit List'!AO2052='Unit List'!$P$4, 'Unit List'!$AO$4, IF('Unit List'!AO2052='Unit List'!$P$7, 'Unit List'!AO2052 * 'Unit List'!$AO$7, 'Unit List'!AO2052)))), IF('Unit List'!Q2052='Unit List'!$P$5, 'Unit List'!$AO$5, IF('Unit List'!Q2052='Unit List'!$P$4, 'Unit List'!$AO$4, IF('Unit List'!Q2052='Unit List'!$P$7, 'Unit List'!Q2052 * 'Unit List'!$AO$7, 'Unit List'!Q2052)))), IF('Unit List'!Q2052='Unit List'!$P$5, 'Unit List'!$AO$5, IF('Unit List'!Q2052='Unit List'!$P$4, 'Unit List'!$AO$4, IF('Unit List'!Q2052='Unit List'!$P$7, 'Unit List'!Q2052 * 'Unit List'!$AO$7, 'Unit List'!Q2052)))), IF('Unit List'!AO2052='Unit List'!$P$5, 'Unit List'!$AO$5, IF('Unit List'!AO2052='Unit List'!$P$4, 'Unit List'!$AO$4, IF('Unit List'!AO2052='Unit List'!$P$7, 'Unit List'!AO2052 * 'Unit List'!$AO$7, 'Unit List'!AO2052)))),",",)</f>
        <v>1,</v>
      </c>
      <c r="I2178" t="str">
        <f>CONCATENATE(IF(ISBLANK('Unit List'!AP2052), IF(ISBLANK('Unit List'!R2052), IF(ISBLANK('Unit List'!R2052), IF(ISBLANK('Unit List'!AP2052), IF(ISBLANK('Unit List'!R2052), IF(ISBLANK('Unit List'!R2052), IF(ISBLANK('Unit List'!AP2052), IF(ISBLANK('Unit List'!R2052), IF(ISBLANK('Unit List'!R2052), IF(ISBLANK('Unit List'!AP2051), IF(ISBLANK('Unit List'!R2051), IF(ISBLANK('Unit List'!R2051), 'Unit List'!$AP$4, IF('Unit List'!R2051='Unit List'!$P$5, 'Unit List'!$AP$5, IF('Unit List'!R2051='Unit List'!$P$4, 'Unit List'!$AP$4, IF('Unit List'!R2051='Unit List'!$P$7, 'Unit List'!R2051 * 'Unit List'!$AP$7, 'Unit List'!R2051)))), IF('Unit List'!R2051='Unit List'!$P$5, 'Unit List'!$AP$5, IF('Unit List'!R2051='Unit List'!$P$4, 'Unit List'!$AP$4, IF('Unit List'!R2051='Unit List'!$P$7, 'Unit List'!R2051 * 'Unit List'!$AP$7, 'Unit List'!R2051)))), IF('Unit List'!AP2051='Unit List'!$P$5, 'Unit List'!$AP$5, IF('Unit List'!AP2051='Unit List'!$P$4, 'Unit List'!$AP$4, IF('Unit List'!AP2051='Unit List'!$P$7, 'Unit List'!AP2051 * 'Unit List'!$AP$7, 'Unit List'!AP2051)))), IF('Unit List'!R2052='Unit List'!$P$5, 'Unit List'!$AP$5, IF('Unit List'!R2052='Unit List'!$P$4, 'Unit List'!$AP$4, IF('Unit List'!R2052='Unit List'!$P$7, 'Unit List'!R2052 * 'Unit List'!$AP$7, 'Unit List'!R2052)))), IF('Unit List'!R2052='Unit List'!$P$5, 'Unit List'!$AP$5, IF('Unit List'!R2052='Unit List'!$P$4, 'Unit List'!$AP$4, IF('Unit List'!R2052='Unit List'!$P$7, 'Unit List'!R2052 * 'Unit List'!$AP$7, 'Unit List'!R2052)))), IF('Unit List'!AP2052='Unit List'!$P$5, 'Unit List'!$AP$5, IF('Unit List'!AP2052='Unit List'!$P$4, 'Unit List'!$AP$4, IF('Unit List'!AP2052='Unit List'!$P$7, 'Unit List'!AP2052 * 'Unit List'!$AP$7, 'Unit List'!AP2052)))), IF('Unit List'!R2052='Unit List'!$P$5, 'Unit List'!$AP$5, IF('Unit List'!R2052='Unit List'!$P$4, 'Unit List'!$AP$4, IF('Unit List'!R2052='Unit List'!$P$7, 'Unit List'!R2052 * 'Unit List'!$AP$7, 'Unit List'!R2052)))), IF('Unit List'!R2052='Unit List'!$P$5, 'Unit List'!$AP$5, IF('Unit List'!R2052='Unit List'!$P$4, 'Unit List'!$AP$4, IF('Unit List'!R2052='Unit List'!$P$7, 'Unit List'!R2052 * 'Unit List'!$AP$7, 'Unit List'!R2052)))), IF('Unit List'!AP2052='Unit List'!$P$5, 'Unit List'!$AP$5, IF('Unit List'!AP2052='Unit List'!$P$4, 'Unit List'!$AP$4, IF('Unit List'!AP2052='Unit List'!$P$7, 'Unit List'!AP2052 * 'Unit List'!$AP$7, 'Unit List'!AP2052)))), IF('Unit List'!R2052='Unit List'!$P$5, 'Unit List'!$AP$5, IF('Unit List'!R2052='Unit List'!$P$4, 'Unit List'!$AP$4, IF('Unit List'!R2052='Unit List'!$P$7, 'Unit List'!R2052 * 'Unit List'!$AP$7, 'Unit List'!R2052)))), IF('Unit List'!R2052='Unit List'!$P$5, 'Unit List'!$AP$5, IF('Unit List'!R2052='Unit List'!$P$4, 'Unit List'!$AP$4, IF('Unit List'!R2052='Unit List'!$P$7, 'Unit List'!R2052 * 'Unit List'!$AP$7, 'Unit List'!R2052)))), IF('Unit List'!AP2052='Unit List'!$P$5, 'Unit List'!$AP$5, IF('Unit List'!AP2052='Unit List'!$P$4, 'Unit List'!$AP$4, IF('Unit List'!AP2052='Unit List'!$P$7, 'Unit List'!AP2052 * 'Unit List'!$AP$7, 'Unit List'!AP2052)))),",",)</f>
        <v>,</v>
      </c>
      <c r="J2178" t="str">
        <f>CONCATENATE("'",IF(ISBLANK('Unit List'!AQ2052), IF(ISBLANK('Unit List'!S2052), IF(ISBLANK('Unit List'!S2052), IF(ISBLANK('Unit List'!AQ2052), IF(ISBLANK('Unit List'!S2052), IF(ISBLANK('Unit List'!S2052), IF(ISBLANK('Unit List'!AQ2052), IF(ISBLANK('Unit List'!S2052), IF(ISBLANK('Unit List'!S2052), IF(ISBLANK('Unit List'!AQ2051), IF(ISBLANK('Unit List'!S2051), IF(ISBLANK('Unit List'!S2051), "", IF('Unit List'!S2051='Unit List'!$P$5, 'Unit List'!$AQ$5, IF('Unit List'!S2051='Unit List'!$P$4, 'Unit List'!$AQ$4, 'Unit List'!S2051))), IF('Unit List'!S2051='Unit List'!$P$5, 'Unit List'!$AQ$5, IF('Unit List'!S2051='Unit List'!$P$4, 'Unit List'!$AQ$4, 'Unit List'!S2051))), IF('Unit List'!AQ2051='Unit List'!$P$5, 'Unit List'!$AQ$5, IF('Unit List'!AQ2051='Unit List'!$P$4, 'Unit List'!$AQ$4, 'Unit List'!AQ2051))), IF('Unit List'!S2052='Unit List'!$P$5, 'Unit List'!$AQ$5, IF('Unit List'!S2052='Unit List'!$P$4, 'Unit List'!$AQ$4, 'Unit List'!S2052))), IF('Unit List'!S2052='Unit List'!$P$5, 'Unit List'!$AQ$5, IF('Unit List'!S2052='Unit List'!$P$4, 'Unit List'!$AQ$4, 'Unit List'!S2052))), IF('Unit List'!AQ2052='Unit List'!$P$5, 'Unit List'!$AQ$5, IF('Unit List'!AQ2052='Unit List'!$P$4, 'Unit List'!$AQ$4, 'Unit List'!AQ2052))), IF('Unit List'!S2052='Unit List'!$P$5, 'Unit List'!$AQ$5, IF('Unit List'!S2052='Unit List'!$P$4, 'Unit List'!$AQ$4, 'Unit List'!S2052))), IF('Unit List'!S2052='Unit List'!$P$5, 'Unit List'!$AQ$5, IF('Unit List'!S2052='Unit List'!$P$4, 'Unit List'!$AQ$4, 'Unit List'!S2052))), IF('Unit List'!AQ2052='Unit List'!$P$5, 'Unit List'!$AQ$5, IF('Unit List'!AQ2052='Unit List'!$P$4, 'Unit List'!$AQ$4, 'Unit List'!AQ2052))), IF('Unit List'!S2052='Unit List'!$P$5, 'Unit List'!$AQ$5, IF('Unit List'!S2052='Unit List'!$P$4, 'Unit List'!$AQ$4, 'Unit List'!S2052))), IF('Unit List'!S2052='Unit List'!$P$5, 'Unit List'!$AQ$5, IF('Unit List'!S2052='Unit List'!$P$4, 'Unit List'!$AQ$4, 'Unit List'!S2052))), IF('Unit List'!AQ2052='Unit List'!$P$5, 'Unit List'!$AQ$5, IF('Unit List'!AQ2052='Unit List'!$P$4, 'Unit List'!$AQ$4, 'Unit List'!AQ2052))),"'),",)</f>
        <v>'Scout'),</v>
      </c>
    </row>
    <row r="2179" spans="1:10" x14ac:dyDescent="0.25">
      <c r="A2179" t="s">
        <v>2713</v>
      </c>
      <c r="B2179" t="str">
        <f>"'',"</f>
        <v>'',</v>
      </c>
      <c r="C2179" t="str">
        <f>"'',"</f>
        <v>'',</v>
      </c>
      <c r="D2179" t="str">
        <f>CONCATENATE("'",'Unit List'!E2053,"',",)</f>
        <v>'EE_EXPLORER',</v>
      </c>
      <c r="E2179" t="str">
        <f>CONCATENATE("'",'Unit List'!F2053,"',",)</f>
        <v>'EE_EXPLORER',</v>
      </c>
      <c r="F2179" t="str">
        <f>CONCATENATE("'_",'Unit List'!G2053,"',",)</f>
        <v>'_3',</v>
      </c>
      <c r="G2179" t="str">
        <f>CONCATENATE("'",'Unit List'!H2053,"',",)</f>
        <v>'conquistador_musket_3',</v>
      </c>
      <c r="H2179" t="str">
        <f>CONCATENATE(IF(ISBLANK('Unit List'!AO2053), IF(ISBLANK('Unit List'!Q2053), IF(ISBLANK('Unit List'!Q2053), IF(ISBLANK('Unit List'!AO2053), IF(ISBLANK('Unit List'!Q2053), IF(ISBLANK('Unit List'!Q2053), IF(ISBLANK('Unit List'!AO2053), IF(ISBLANK('Unit List'!Q2053), IF(ISBLANK('Unit List'!Q2053), IF(ISBLANK('Unit List'!AO2051), IF(ISBLANK('Unit List'!Q2051), IF(ISBLANK('Unit List'!Q2051), "1", IF('Unit List'!Q2051='Unit List'!$P$5, 'Unit List'!$AO$5, IF('Unit List'!Q2051='Unit List'!$P$4, 'Unit List'!$AO$4, IF('Unit List'!Q2051='Unit List'!$P$7, 'Unit List'!Q2051 * 'Unit List'!$AO$7, 'Unit List'!Q2051)))), IF('Unit List'!Q2051='Unit List'!$P$5, 'Unit List'!$AO$5, IF('Unit List'!Q2051='Unit List'!$P$4, 'Unit List'!$AO$4, IF('Unit List'!Q2051='Unit List'!$P$7, 'Unit List'!Q2051 * 'Unit List'!$AO$7, 'Unit List'!Q2051)))), IF('Unit List'!AO2051='Unit List'!$P$5, 'Unit List'!$AO$5, IF('Unit List'!AO2051='Unit List'!$P$4, 'Unit List'!$AO$4, IF('Unit List'!AO2051='Unit List'!$P$7, 'Unit List'!AO2051 * 'Unit List'!$AO$7, 'Unit List'!AO2051)))), IF('Unit List'!Q2053='Unit List'!$P$5, 'Unit List'!$AO$5, IF('Unit List'!Q2053='Unit List'!$P$4, 'Unit List'!$AO$4, IF('Unit List'!Q2053='Unit List'!$P$7, 'Unit List'!Q2053 * 'Unit List'!$AO$7, 'Unit List'!Q2053)))), IF('Unit List'!Q2053='Unit List'!$P$5, 'Unit List'!$AO$5, IF('Unit List'!Q2053='Unit List'!$P$4, 'Unit List'!$AO$4, IF('Unit List'!Q2053='Unit List'!$P$7, 'Unit List'!Q2053 * 'Unit List'!$AO$7, 'Unit List'!Q2053)))), IF('Unit List'!AO2053='Unit List'!$P$5, 'Unit List'!$AO$5, IF('Unit List'!AO2053='Unit List'!$P$4, 'Unit List'!$AO$4, IF('Unit List'!AO2053='Unit List'!$P$7, 'Unit List'!AO2053 * 'Unit List'!$AO$7, 'Unit List'!AO2053)))), IF('Unit List'!Q2053='Unit List'!$P$5, 'Unit List'!$AO$5, IF('Unit List'!Q2053='Unit List'!$P$4, 'Unit List'!$AO$4, IF('Unit List'!Q2053='Unit List'!$P$7, 'Unit List'!Q2053 * 'Unit List'!$AO$7, 'Unit List'!Q2053)))), IF('Unit List'!Q2053='Unit List'!$P$5, 'Unit List'!$AO$5, IF('Unit List'!Q2053='Unit List'!$P$4, 'Unit List'!$AO$4, IF('Unit List'!Q2053='Unit List'!$P$7, 'Unit List'!Q2053 * 'Unit List'!$AO$7, 'Unit List'!Q2053)))), IF('Unit List'!AO2053='Unit List'!$P$5, 'Unit List'!$AO$5, IF('Unit List'!AO2053='Unit List'!$P$4, 'Unit List'!$AO$4, IF('Unit List'!AO2053='Unit List'!$P$7, 'Unit List'!AO2053 * 'Unit List'!$AO$7, 'Unit List'!AO2053)))), IF('Unit List'!Q2053='Unit List'!$P$5, 'Unit List'!$AO$5, IF('Unit List'!Q2053='Unit List'!$P$4, 'Unit List'!$AO$4, IF('Unit List'!Q2053='Unit List'!$P$7, 'Unit List'!Q2053 * 'Unit List'!$AO$7, 'Unit List'!Q2053)))), IF('Unit List'!Q2053='Unit List'!$P$5, 'Unit List'!$AO$5, IF('Unit List'!Q2053='Unit List'!$P$4, 'Unit List'!$AO$4, IF('Unit List'!Q2053='Unit List'!$P$7, 'Unit List'!Q2053 * 'Unit List'!$AO$7, 'Unit List'!Q2053)))), IF('Unit List'!AO2053='Unit List'!$P$5, 'Unit List'!$AO$5, IF('Unit List'!AO2053='Unit List'!$P$4, 'Unit List'!$AO$4, IF('Unit List'!AO2053='Unit List'!$P$7, 'Unit List'!AO2053 * 'Unit List'!$AO$7, 'Unit List'!AO2053)))),",",)</f>
        <v>2,</v>
      </c>
      <c r="I2179" t="str">
        <f>CONCATENATE(IF(ISBLANK('Unit List'!AP2053), IF(ISBLANK('Unit List'!R2053), IF(ISBLANK('Unit List'!R2053), IF(ISBLANK('Unit List'!AP2053), IF(ISBLANK('Unit List'!R2053), IF(ISBLANK('Unit List'!R2053), IF(ISBLANK('Unit List'!AP2053), IF(ISBLANK('Unit List'!R2053), IF(ISBLANK('Unit List'!R2053), IF(ISBLANK('Unit List'!AP2051), IF(ISBLANK('Unit List'!R2051), IF(ISBLANK('Unit List'!R2051), 'Unit List'!$AP$4, IF('Unit List'!R2051='Unit List'!$P$5, 'Unit List'!$AP$5, IF('Unit List'!R2051='Unit List'!$P$4, 'Unit List'!$AP$4, IF('Unit List'!R2051='Unit List'!$P$7, 'Unit List'!R2051 * 'Unit List'!$AP$7, 'Unit List'!R2051)))), IF('Unit List'!R2051='Unit List'!$P$5, 'Unit List'!$AP$5, IF('Unit List'!R2051='Unit List'!$P$4, 'Unit List'!$AP$4, IF('Unit List'!R2051='Unit List'!$P$7, 'Unit List'!R2051 * 'Unit List'!$AP$7, 'Unit List'!R2051)))), IF('Unit List'!AP2051='Unit List'!$P$5, 'Unit List'!$AP$5, IF('Unit List'!AP2051='Unit List'!$P$4, 'Unit List'!$AP$4, IF('Unit List'!AP2051='Unit List'!$P$7, 'Unit List'!AP2051 * 'Unit List'!$AP$7, 'Unit List'!AP2051)))), IF('Unit List'!R2053='Unit List'!$P$5, 'Unit List'!$AP$5, IF('Unit List'!R2053='Unit List'!$P$4, 'Unit List'!$AP$4, IF('Unit List'!R2053='Unit List'!$P$7, 'Unit List'!R2053 * 'Unit List'!$AP$7, 'Unit List'!R2053)))), IF('Unit List'!R2053='Unit List'!$P$5, 'Unit List'!$AP$5, IF('Unit List'!R2053='Unit List'!$P$4, 'Unit List'!$AP$4, IF('Unit List'!R2053='Unit List'!$P$7, 'Unit List'!R2053 * 'Unit List'!$AP$7, 'Unit List'!R2053)))), IF('Unit List'!AP2053='Unit List'!$P$5, 'Unit List'!$AP$5, IF('Unit List'!AP2053='Unit List'!$P$4, 'Unit List'!$AP$4, IF('Unit List'!AP2053='Unit List'!$P$7, 'Unit List'!AP2053 * 'Unit List'!$AP$7, 'Unit List'!AP2053)))), IF('Unit List'!R2053='Unit List'!$P$5, 'Unit List'!$AP$5, IF('Unit List'!R2053='Unit List'!$P$4, 'Unit List'!$AP$4, IF('Unit List'!R2053='Unit List'!$P$7, 'Unit List'!R2053 * 'Unit List'!$AP$7, 'Unit List'!R2053)))), IF('Unit List'!R2053='Unit List'!$P$5, 'Unit List'!$AP$5, IF('Unit List'!R2053='Unit List'!$P$4, 'Unit List'!$AP$4, IF('Unit List'!R2053='Unit List'!$P$7, 'Unit List'!R2053 * 'Unit List'!$AP$7, 'Unit List'!R2053)))), IF('Unit List'!AP2053='Unit List'!$P$5, 'Unit List'!$AP$5, IF('Unit List'!AP2053='Unit List'!$P$4, 'Unit List'!$AP$4, IF('Unit List'!AP2053='Unit List'!$P$7, 'Unit List'!AP2053 * 'Unit List'!$AP$7, 'Unit List'!AP2053)))), IF('Unit List'!R2053='Unit List'!$P$5, 'Unit List'!$AP$5, IF('Unit List'!R2053='Unit List'!$P$4, 'Unit List'!$AP$4, IF('Unit List'!R2053='Unit List'!$P$7, 'Unit List'!R2053 * 'Unit List'!$AP$7, 'Unit List'!R2053)))), IF('Unit List'!R2053='Unit List'!$P$5, 'Unit List'!$AP$5, IF('Unit List'!R2053='Unit List'!$P$4, 'Unit List'!$AP$4, IF('Unit List'!R2053='Unit List'!$P$7, 'Unit List'!R2053 * 'Unit List'!$AP$7, 'Unit List'!R2053)))), IF('Unit List'!AP2053='Unit List'!$P$5, 'Unit List'!$AP$5, IF('Unit List'!AP2053='Unit List'!$P$4, 'Unit List'!$AP$4, IF('Unit List'!AP2053='Unit List'!$P$7, 'Unit List'!AP2053 * 'Unit List'!$AP$7, 'Unit List'!AP2053)))),",",)</f>
        <v>,</v>
      </c>
      <c r="J2179" t="str">
        <f>CONCATENATE("'",IF(ISBLANK('Unit List'!AQ2053), IF(ISBLANK('Unit List'!S2053), IF(ISBLANK('Unit List'!S2053), IF(ISBLANK('Unit List'!AQ2053), IF(ISBLANK('Unit List'!S2053), IF(ISBLANK('Unit List'!S2053), IF(ISBLANK('Unit List'!AQ2053), IF(ISBLANK('Unit List'!S2053), IF(ISBLANK('Unit List'!S2053), IF(ISBLANK('Unit List'!AQ2051), IF(ISBLANK('Unit List'!S2051), IF(ISBLANK('Unit List'!S2051), "", IF('Unit List'!S2051='Unit List'!$P$5, 'Unit List'!$AQ$5, IF('Unit List'!S2051='Unit List'!$P$4, 'Unit List'!$AQ$4, 'Unit List'!S2051))), IF('Unit List'!S2051='Unit List'!$P$5, 'Unit List'!$AQ$5, IF('Unit List'!S2051='Unit List'!$P$4, 'Unit List'!$AQ$4, 'Unit List'!S2051))), IF('Unit List'!AQ2051='Unit List'!$P$5, 'Unit List'!$AQ$5, IF('Unit List'!AQ2051='Unit List'!$P$4, 'Unit List'!$AQ$4, 'Unit List'!AQ2051))), IF('Unit List'!S2053='Unit List'!$P$5, 'Unit List'!$AQ$5, IF('Unit List'!S2053='Unit List'!$P$4, 'Unit List'!$AQ$4, 'Unit List'!S2053))), IF('Unit List'!S2053='Unit List'!$P$5, 'Unit List'!$AQ$5, IF('Unit List'!S2053='Unit List'!$P$4, 'Unit List'!$AQ$4, 'Unit List'!S2053))), IF('Unit List'!AQ2053='Unit List'!$P$5, 'Unit List'!$AQ$5, IF('Unit List'!AQ2053='Unit List'!$P$4, 'Unit List'!$AQ$4, 'Unit List'!AQ2053))), IF('Unit List'!S2053='Unit List'!$P$5, 'Unit List'!$AQ$5, IF('Unit List'!S2053='Unit List'!$P$4, 'Unit List'!$AQ$4, 'Unit List'!S2053))), IF('Unit List'!S2053='Unit List'!$P$5, 'Unit List'!$AQ$5, IF('Unit List'!S2053='Unit List'!$P$4, 'Unit List'!$AQ$4, 'Unit List'!S2053))), IF('Unit List'!AQ2053='Unit List'!$P$5, 'Unit List'!$AQ$5, IF('Unit List'!AQ2053='Unit List'!$P$4, 'Unit List'!$AQ$4, 'Unit List'!AQ2053))), IF('Unit List'!S2053='Unit List'!$P$5, 'Unit List'!$AQ$5, IF('Unit List'!S2053='Unit List'!$P$4, 'Unit List'!$AQ$4, 'Unit List'!S2053))), IF('Unit List'!S2053='Unit List'!$P$5, 'Unit List'!$AQ$5, IF('Unit List'!S2053='Unit List'!$P$4, 'Unit List'!$AQ$4, 'Unit List'!S2053))), IF('Unit List'!AQ2053='Unit List'!$P$5, 'Unit List'!$AQ$5, IF('Unit List'!AQ2053='Unit List'!$P$4, 'Unit List'!$AQ$4, 'Unit List'!AQ2053))),"'),",)</f>
        <v>'Scout'),</v>
      </c>
    </row>
    <row r="2180" spans="1:10" x14ac:dyDescent="0.25">
      <c r="A2180" t="s">
        <v>2713</v>
      </c>
      <c r="B2180" t="str">
        <f>"'',"</f>
        <v>'',</v>
      </c>
      <c r="C2180" t="str">
        <f>"'',"</f>
        <v>'',</v>
      </c>
      <c r="D2180" t="str">
        <f>CONCATENATE("'",'Unit List'!E2054,"',",)</f>
        <v>'EE_EXPLORER',</v>
      </c>
      <c r="E2180" t="str">
        <f>CONCATENATE("'",'Unit List'!F2054,"',",)</f>
        <v>'EE_EXPLORER',</v>
      </c>
      <c r="F2180" t="str">
        <f>CONCATENATE("'_",'Unit List'!G2054,"',",)</f>
        <v>'_4',</v>
      </c>
      <c r="G2180" t="str">
        <f>CONCATENATE("'",'Unit List'!H2054,"',",)</f>
        <v>'conquistador_musket_4',</v>
      </c>
      <c r="H2180" t="str">
        <f>CONCATENATE(IF(ISBLANK('Unit List'!AO2054), IF(ISBLANK('Unit List'!Q2054), IF(ISBLANK('Unit List'!Q2054), IF(ISBLANK('Unit List'!AO2054), IF(ISBLANK('Unit List'!Q2054), IF(ISBLANK('Unit List'!Q2054), IF(ISBLANK('Unit List'!AO2054), IF(ISBLANK('Unit List'!Q2054), IF(ISBLANK('Unit List'!Q2054), IF(ISBLANK('Unit List'!AO2051), IF(ISBLANK('Unit List'!Q2051), IF(ISBLANK('Unit List'!Q2051), "1", IF('Unit List'!Q2051='Unit List'!$P$5, 'Unit List'!$AO$5, IF('Unit List'!Q2051='Unit List'!$P$4, 'Unit List'!$AO$4, IF('Unit List'!Q2051='Unit List'!$P$7, 'Unit List'!Q2051 * 'Unit List'!$AO$7, 'Unit List'!Q2051)))), IF('Unit List'!Q2051='Unit List'!$P$5, 'Unit List'!$AO$5, IF('Unit List'!Q2051='Unit List'!$P$4, 'Unit List'!$AO$4, IF('Unit List'!Q2051='Unit List'!$P$7, 'Unit List'!Q2051 * 'Unit List'!$AO$7, 'Unit List'!Q2051)))), IF('Unit List'!AO2051='Unit List'!$P$5, 'Unit List'!$AO$5, IF('Unit List'!AO2051='Unit List'!$P$4, 'Unit List'!$AO$4, IF('Unit List'!AO2051='Unit List'!$P$7, 'Unit List'!AO2051 * 'Unit List'!$AO$7, 'Unit List'!AO2051)))), IF('Unit List'!Q2054='Unit List'!$P$5, 'Unit List'!$AO$5, IF('Unit List'!Q2054='Unit List'!$P$4, 'Unit List'!$AO$4, IF('Unit List'!Q2054='Unit List'!$P$7, 'Unit List'!Q2054 * 'Unit List'!$AO$7, 'Unit List'!Q2054)))), IF('Unit List'!Q2054='Unit List'!$P$5, 'Unit List'!$AO$5, IF('Unit List'!Q2054='Unit List'!$P$4, 'Unit List'!$AO$4, IF('Unit List'!Q2054='Unit List'!$P$7, 'Unit List'!Q2054 * 'Unit List'!$AO$7, 'Unit List'!Q2054)))), IF('Unit List'!AO2054='Unit List'!$P$5, 'Unit List'!$AO$5, IF('Unit List'!AO2054='Unit List'!$P$4, 'Unit List'!$AO$4, IF('Unit List'!AO2054='Unit List'!$P$7, 'Unit List'!AO2054 * 'Unit List'!$AO$7, 'Unit List'!AO2054)))), IF('Unit List'!Q2054='Unit List'!$P$5, 'Unit List'!$AO$5, IF('Unit List'!Q2054='Unit List'!$P$4, 'Unit List'!$AO$4, IF('Unit List'!Q2054='Unit List'!$P$7, 'Unit List'!Q2054 * 'Unit List'!$AO$7, 'Unit List'!Q2054)))), IF('Unit List'!Q2054='Unit List'!$P$5, 'Unit List'!$AO$5, IF('Unit List'!Q2054='Unit List'!$P$4, 'Unit List'!$AO$4, IF('Unit List'!Q2054='Unit List'!$P$7, 'Unit List'!Q2054 * 'Unit List'!$AO$7, 'Unit List'!Q2054)))), IF('Unit List'!AO2054='Unit List'!$P$5, 'Unit List'!$AO$5, IF('Unit List'!AO2054='Unit List'!$P$4, 'Unit List'!$AO$4, IF('Unit List'!AO2054='Unit List'!$P$7, 'Unit List'!AO2054 * 'Unit List'!$AO$7, 'Unit List'!AO2054)))), IF('Unit List'!Q2054='Unit List'!$P$5, 'Unit List'!$AO$5, IF('Unit List'!Q2054='Unit List'!$P$4, 'Unit List'!$AO$4, IF('Unit List'!Q2054='Unit List'!$P$7, 'Unit List'!Q2054 * 'Unit List'!$AO$7, 'Unit List'!Q2054)))), IF('Unit List'!Q2054='Unit List'!$P$5, 'Unit List'!$AO$5, IF('Unit List'!Q2054='Unit List'!$P$4, 'Unit List'!$AO$4, IF('Unit List'!Q2054='Unit List'!$P$7, 'Unit List'!Q2054 * 'Unit List'!$AO$7, 'Unit List'!Q2054)))), IF('Unit List'!AO2054='Unit List'!$P$5, 'Unit List'!$AO$5, IF('Unit List'!AO2054='Unit List'!$P$4, 'Unit List'!$AO$4, IF('Unit List'!AO2054='Unit List'!$P$7, 'Unit List'!AO2054 * 'Unit List'!$AO$7, 'Unit List'!AO2054)))),",",)</f>
        <v>1,</v>
      </c>
      <c r="I2180" t="str">
        <f>CONCATENATE(IF(ISBLANK('Unit List'!AP2054), IF(ISBLANK('Unit List'!R2054), IF(ISBLANK('Unit List'!R2054), IF(ISBLANK('Unit List'!AP2054), IF(ISBLANK('Unit List'!R2054), IF(ISBLANK('Unit List'!R2054), IF(ISBLANK('Unit List'!AP2054), IF(ISBLANK('Unit List'!R2054), IF(ISBLANK('Unit List'!R2054), IF(ISBLANK('Unit List'!AP2051), IF(ISBLANK('Unit List'!R2051), IF(ISBLANK('Unit List'!R2051), 'Unit List'!$AP$4, IF('Unit List'!R2051='Unit List'!$P$5, 'Unit List'!$AP$5, IF('Unit List'!R2051='Unit List'!$P$4, 'Unit List'!$AP$4, IF('Unit List'!R2051='Unit List'!$P$7, 'Unit List'!R2051 * 'Unit List'!$AP$7, 'Unit List'!R2051)))), IF('Unit List'!R2051='Unit List'!$P$5, 'Unit List'!$AP$5, IF('Unit List'!R2051='Unit List'!$P$4, 'Unit List'!$AP$4, IF('Unit List'!R2051='Unit List'!$P$7, 'Unit List'!R2051 * 'Unit List'!$AP$7, 'Unit List'!R2051)))), IF('Unit List'!AP2051='Unit List'!$P$5, 'Unit List'!$AP$5, IF('Unit List'!AP2051='Unit List'!$P$4, 'Unit List'!$AP$4, IF('Unit List'!AP2051='Unit List'!$P$7, 'Unit List'!AP2051 * 'Unit List'!$AP$7, 'Unit List'!AP2051)))), IF('Unit List'!R2054='Unit List'!$P$5, 'Unit List'!$AP$5, IF('Unit List'!R2054='Unit List'!$P$4, 'Unit List'!$AP$4, IF('Unit List'!R2054='Unit List'!$P$7, 'Unit List'!R2054 * 'Unit List'!$AP$7, 'Unit List'!R2054)))), IF('Unit List'!R2054='Unit List'!$P$5, 'Unit List'!$AP$5, IF('Unit List'!R2054='Unit List'!$P$4, 'Unit List'!$AP$4, IF('Unit List'!R2054='Unit List'!$P$7, 'Unit List'!R2054 * 'Unit List'!$AP$7, 'Unit List'!R2054)))), IF('Unit List'!AP2054='Unit List'!$P$5, 'Unit List'!$AP$5, IF('Unit List'!AP2054='Unit List'!$P$4, 'Unit List'!$AP$4, IF('Unit List'!AP2054='Unit List'!$P$7, 'Unit List'!AP2054 * 'Unit List'!$AP$7, 'Unit List'!AP2054)))), IF('Unit List'!R2054='Unit List'!$P$5, 'Unit List'!$AP$5, IF('Unit List'!R2054='Unit List'!$P$4, 'Unit List'!$AP$4, IF('Unit List'!R2054='Unit List'!$P$7, 'Unit List'!R2054 * 'Unit List'!$AP$7, 'Unit List'!R2054)))), IF('Unit List'!R2054='Unit List'!$P$5, 'Unit List'!$AP$5, IF('Unit List'!R2054='Unit List'!$P$4, 'Unit List'!$AP$4, IF('Unit List'!R2054='Unit List'!$P$7, 'Unit List'!R2054 * 'Unit List'!$AP$7, 'Unit List'!R2054)))), IF('Unit List'!AP2054='Unit List'!$P$5, 'Unit List'!$AP$5, IF('Unit List'!AP2054='Unit List'!$P$4, 'Unit List'!$AP$4, IF('Unit List'!AP2054='Unit List'!$P$7, 'Unit List'!AP2054 * 'Unit List'!$AP$7, 'Unit List'!AP2054)))), IF('Unit List'!R2054='Unit List'!$P$5, 'Unit List'!$AP$5, IF('Unit List'!R2054='Unit List'!$P$4, 'Unit List'!$AP$4, IF('Unit List'!R2054='Unit List'!$P$7, 'Unit List'!R2054 * 'Unit List'!$AP$7, 'Unit List'!R2054)))), IF('Unit List'!R2054='Unit List'!$P$5, 'Unit List'!$AP$5, IF('Unit List'!R2054='Unit List'!$P$4, 'Unit List'!$AP$4, IF('Unit List'!R2054='Unit List'!$P$7, 'Unit List'!R2054 * 'Unit List'!$AP$7, 'Unit List'!R2054)))), IF('Unit List'!AP2054='Unit List'!$P$5, 'Unit List'!$AP$5, IF('Unit List'!AP2054='Unit List'!$P$4, 'Unit List'!$AP$4, IF('Unit List'!AP2054='Unit List'!$P$7, 'Unit List'!AP2054 * 'Unit List'!$AP$7, 'Unit List'!AP2054)))),",",)</f>
        <v>,</v>
      </c>
      <c r="J2180" t="str">
        <f>CONCATENATE("'",IF(ISBLANK('Unit List'!AQ2054), IF(ISBLANK('Unit List'!S2054), IF(ISBLANK('Unit List'!S2054), IF(ISBLANK('Unit List'!AQ2054), IF(ISBLANK('Unit List'!S2054), IF(ISBLANK('Unit List'!S2054), IF(ISBLANK('Unit List'!AQ2054), IF(ISBLANK('Unit List'!S2054), IF(ISBLANK('Unit List'!S2054), IF(ISBLANK('Unit List'!AQ2051), IF(ISBLANK('Unit List'!S2051), IF(ISBLANK('Unit List'!S2051), "", IF('Unit List'!S2051='Unit List'!$P$5, 'Unit List'!$AQ$5, IF('Unit List'!S2051='Unit List'!$P$4, 'Unit List'!$AQ$4, 'Unit List'!S2051))), IF('Unit List'!S2051='Unit List'!$P$5, 'Unit List'!$AQ$5, IF('Unit List'!S2051='Unit List'!$P$4, 'Unit List'!$AQ$4, 'Unit List'!S2051))), IF('Unit List'!AQ2051='Unit List'!$P$5, 'Unit List'!$AQ$5, IF('Unit List'!AQ2051='Unit List'!$P$4, 'Unit List'!$AQ$4, 'Unit List'!AQ2051))), IF('Unit List'!S2054='Unit List'!$P$5, 'Unit List'!$AQ$5, IF('Unit List'!S2054='Unit List'!$P$4, 'Unit List'!$AQ$4, 'Unit List'!S2054))), IF('Unit List'!S2054='Unit List'!$P$5, 'Unit List'!$AQ$5, IF('Unit List'!S2054='Unit List'!$P$4, 'Unit List'!$AQ$4, 'Unit List'!S2054))), IF('Unit List'!AQ2054='Unit List'!$P$5, 'Unit List'!$AQ$5, IF('Unit List'!AQ2054='Unit List'!$P$4, 'Unit List'!$AQ$4, 'Unit List'!AQ2054))), IF('Unit List'!S2054='Unit List'!$P$5, 'Unit List'!$AQ$5, IF('Unit List'!S2054='Unit List'!$P$4, 'Unit List'!$AQ$4, 'Unit List'!S2054))), IF('Unit List'!S2054='Unit List'!$P$5, 'Unit List'!$AQ$5, IF('Unit List'!S2054='Unit List'!$P$4, 'Unit List'!$AQ$4, 'Unit List'!S2054))), IF('Unit List'!AQ2054='Unit List'!$P$5, 'Unit List'!$AQ$5, IF('Unit List'!AQ2054='Unit List'!$P$4, 'Unit List'!$AQ$4, 'Unit List'!AQ2054))), IF('Unit List'!S2054='Unit List'!$P$5, 'Unit List'!$AQ$5, IF('Unit List'!S2054='Unit List'!$P$4, 'Unit List'!$AQ$4, 'Unit List'!S2054))), IF('Unit List'!S2054='Unit List'!$P$5, 'Unit List'!$AQ$5, IF('Unit List'!S2054='Unit List'!$P$4, 'Unit List'!$AQ$4, 'Unit List'!S2054))), IF('Unit List'!AQ2054='Unit List'!$P$5, 'Unit List'!$AQ$5, IF('Unit List'!AQ2054='Unit List'!$P$4, 'Unit List'!$AQ$4, 'Unit List'!AQ2054))),"'),",)</f>
        <v>'Scout'),</v>
      </c>
    </row>
    <row r="2181" spans="1:10" x14ac:dyDescent="0.25">
      <c r="A2181" t="s">
        <v>2713</v>
      </c>
      <c r="B2181" t="str">
        <f>"'',"</f>
        <v>'',</v>
      </c>
      <c r="C2181" t="str">
        <f>"'',"</f>
        <v>'',</v>
      </c>
      <c r="D2181" t="str">
        <f>CONCATENATE("'",'Unit List'!E2055,"',",)</f>
        <v>'EE_FIELD_GUN',</v>
      </c>
      <c r="E2181" t="str">
        <f>CONCATENATE("'",'Unit List'!F2055,"',",)</f>
        <v>'EE_FIELD_GUN',</v>
      </c>
      <c r="F2181" t="str">
        <f>"'',"</f>
        <v>'',</v>
      </c>
      <c r="G2181" t="str">
        <f>CONCATENATE("'",'Unit List'!H2055,"',",)</f>
        <v>'NapoleonCannon',</v>
      </c>
      <c r="H2181" t="str">
        <f>CONCATENATE(IF(ISBLANK('Unit List'!AO2055), IF(ISBLANK('Unit List'!Q2055), IF(ISBLANK('Unit List'!Q2055), IF(ISBLANK('Unit List'!AO2055), IF(ISBLANK('Unit List'!Q2055), IF(ISBLANK('Unit List'!Q2055), IF(ISBLANK('Unit List'!AO2055), IF(ISBLANK('Unit List'!Q2055), IF(ISBLANK('Unit List'!Q2055), IF(ISBLANK('Unit List'!AO2055), IF(ISBLANK('Unit List'!Q2055), IF(ISBLANK('Unit List'!Q2055), "1", IF('Unit List'!Q2055='Unit List'!$P$5, 'Unit List'!$AO$5, IF('Unit List'!Q2055='Unit List'!$P$4, 'Unit List'!$AO$4, IF('Unit List'!Q2055='Unit List'!$P$7, 'Unit List'!Q2055 * 'Unit List'!$AO$7, 'Unit List'!Q2055)))), IF('Unit List'!Q2055='Unit List'!$P$5, 'Unit List'!$AO$5, IF('Unit List'!Q2055='Unit List'!$P$4, 'Unit List'!$AO$4, IF('Unit List'!Q2055='Unit List'!$P$7, 'Unit List'!Q2055 * 'Unit List'!$AO$7, 'Unit List'!Q2055)))), IF('Unit List'!AO2055='Unit List'!$P$5, 'Unit List'!$AO$5, IF('Unit List'!AO2055='Unit List'!$P$4, 'Unit List'!$AO$4, IF('Unit List'!AO2055='Unit List'!$P$7, 'Unit List'!AO2055 * 'Unit List'!$AO$7, 'Unit List'!AO2055)))), IF('Unit List'!Q2055='Unit List'!$P$5, 'Unit List'!$AO$5, IF('Unit List'!Q2055='Unit List'!$P$4, 'Unit List'!$AO$4, IF('Unit List'!Q2055='Unit List'!$P$7, 'Unit List'!Q2055 * 'Unit List'!$AO$7, 'Unit List'!Q2055)))), IF('Unit List'!Q2055='Unit List'!$P$5, 'Unit List'!$AO$5, IF('Unit List'!Q2055='Unit List'!$P$4, 'Unit List'!$AO$4, IF('Unit List'!Q2055='Unit List'!$P$7, 'Unit List'!Q2055 * 'Unit List'!$AO$7, 'Unit List'!Q2055)))), IF('Unit List'!AO2055='Unit List'!$P$5, 'Unit List'!$AO$5, IF('Unit List'!AO2055='Unit List'!$P$4, 'Unit List'!$AO$4, IF('Unit List'!AO2055='Unit List'!$P$7, 'Unit List'!AO2055 * 'Unit List'!$AO$7, 'Unit List'!AO2055)))), IF('Unit List'!Q2055='Unit List'!$P$5, 'Unit List'!$AO$5, IF('Unit List'!Q2055='Unit List'!$P$4, 'Unit List'!$AO$4, IF('Unit List'!Q2055='Unit List'!$P$7, 'Unit List'!Q2055 * 'Unit List'!$AO$7, 'Unit List'!Q2055)))), IF('Unit List'!Q2055='Unit List'!$P$5, 'Unit List'!$AO$5, IF('Unit List'!Q2055='Unit List'!$P$4, 'Unit List'!$AO$4, IF('Unit List'!Q2055='Unit List'!$P$7, 'Unit List'!Q2055 * 'Unit List'!$AO$7, 'Unit List'!Q2055)))), IF('Unit List'!AO2055='Unit List'!$P$5, 'Unit List'!$AO$5, IF('Unit List'!AO2055='Unit List'!$P$4, 'Unit List'!$AO$4, IF('Unit List'!AO2055='Unit List'!$P$7, 'Unit List'!AO2055 * 'Unit List'!$AO$7, 'Unit List'!AO2055)))), IF('Unit List'!Q2055='Unit List'!$P$5, 'Unit List'!$AO$5, IF('Unit List'!Q2055='Unit List'!$P$4, 'Unit List'!$AO$4, IF('Unit List'!Q2055='Unit List'!$P$7, 'Unit List'!Q2055 * 'Unit List'!$AO$7, 'Unit List'!Q2055)))), IF('Unit List'!Q2055='Unit List'!$P$5, 'Unit List'!$AO$5, IF('Unit List'!Q2055='Unit List'!$P$4, 'Unit List'!$AO$4, IF('Unit List'!Q2055='Unit List'!$P$7, 'Unit List'!Q2055 * 'Unit List'!$AO$7, 'Unit List'!Q2055)))), IF('Unit List'!AO2055='Unit List'!$P$5, 'Unit List'!$AO$5, IF('Unit List'!AO2055='Unit List'!$P$4, 'Unit List'!$AO$4, IF('Unit List'!AO2055='Unit List'!$P$7, 'Unit List'!AO2055 * 'Unit List'!$AO$7, 'Unit List'!AO2055)))),",",)</f>
        <v>3,</v>
      </c>
      <c r="I2181" t="str">
        <f>CONCATENATE(IF(ISBLANK('Unit List'!AP2055), IF(ISBLANK('Unit List'!R2055), IF(ISBLANK('Unit List'!R2055), IF(ISBLANK('Unit List'!AP2055), IF(ISBLANK('Unit List'!R2055), IF(ISBLANK('Unit List'!R2055), IF(ISBLANK('Unit List'!AP2055), IF(ISBLANK('Unit List'!R2055), IF(ISBLANK('Unit List'!R2055), IF(ISBLANK('Unit List'!AP2055), IF(ISBLANK('Unit List'!R2055), IF(ISBLANK('Unit List'!R2055), 'Unit List'!$AP$4, IF('Unit List'!R2055='Unit List'!$P$5, 'Unit List'!$AP$5, IF('Unit List'!R2055='Unit List'!$P$4, 'Unit List'!$AP$4, IF('Unit List'!R2055='Unit List'!$P$7, 'Unit List'!R2055 * 'Unit List'!$AP$7, 'Unit List'!R2055)))), IF('Unit List'!R2055='Unit List'!$P$5, 'Unit List'!$AP$5, IF('Unit List'!R2055='Unit List'!$P$4, 'Unit List'!$AP$4, IF('Unit List'!R2055='Unit List'!$P$7, 'Unit List'!R2055 * 'Unit List'!$AP$7, 'Unit List'!R2055)))), IF('Unit List'!AP2055='Unit List'!$P$5, 'Unit List'!$AP$5, IF('Unit List'!AP2055='Unit List'!$P$4, 'Unit List'!$AP$4, IF('Unit List'!AP2055='Unit List'!$P$7, 'Unit List'!AP2055 * 'Unit List'!$AP$7, 'Unit List'!AP2055)))), IF('Unit List'!R2055='Unit List'!$P$5, 'Unit List'!$AP$5, IF('Unit List'!R2055='Unit List'!$P$4, 'Unit List'!$AP$4, IF('Unit List'!R2055='Unit List'!$P$7, 'Unit List'!R2055 * 'Unit List'!$AP$7, 'Unit List'!R2055)))), IF('Unit List'!R2055='Unit List'!$P$5, 'Unit List'!$AP$5, IF('Unit List'!R2055='Unit List'!$P$4, 'Unit List'!$AP$4, IF('Unit List'!R2055='Unit List'!$P$7, 'Unit List'!R2055 * 'Unit List'!$AP$7, 'Unit List'!R2055)))), IF('Unit List'!AP2055='Unit List'!$P$5, 'Unit List'!$AP$5, IF('Unit List'!AP2055='Unit List'!$P$4, 'Unit List'!$AP$4, IF('Unit List'!AP2055='Unit List'!$P$7, 'Unit List'!AP2055 * 'Unit List'!$AP$7, 'Unit List'!AP2055)))), IF('Unit List'!R2055='Unit List'!$P$5, 'Unit List'!$AP$5, IF('Unit List'!R2055='Unit List'!$P$4, 'Unit List'!$AP$4, IF('Unit List'!R2055='Unit List'!$P$7, 'Unit List'!R2055 * 'Unit List'!$AP$7, 'Unit List'!R2055)))), IF('Unit List'!R2055='Unit List'!$P$5, 'Unit List'!$AP$5, IF('Unit List'!R2055='Unit List'!$P$4, 'Unit List'!$AP$4, IF('Unit List'!R2055='Unit List'!$P$7, 'Unit List'!R2055 * 'Unit List'!$AP$7, 'Unit List'!R2055)))), IF('Unit List'!AP2055='Unit List'!$P$5, 'Unit List'!$AP$5, IF('Unit List'!AP2055='Unit List'!$P$4, 'Unit List'!$AP$4, IF('Unit List'!AP2055='Unit List'!$P$7, 'Unit List'!AP2055 * 'Unit List'!$AP$7, 'Unit List'!AP2055)))), IF('Unit List'!R2055='Unit List'!$P$5, 'Unit List'!$AP$5, IF('Unit List'!R2055='Unit List'!$P$4, 'Unit List'!$AP$4, IF('Unit List'!R2055='Unit List'!$P$7, 'Unit List'!R2055 * 'Unit List'!$AP$7, 'Unit List'!R2055)))), IF('Unit List'!R2055='Unit List'!$P$5, 'Unit List'!$AP$5, IF('Unit List'!R2055='Unit List'!$P$4, 'Unit List'!$AP$4, IF('Unit List'!R2055='Unit List'!$P$7, 'Unit List'!R2055 * 'Unit List'!$AP$7, 'Unit List'!R2055)))), IF('Unit List'!AP2055='Unit List'!$P$5, 'Unit List'!$AP$5, IF('Unit List'!AP2055='Unit List'!$P$4, 'Unit List'!$AP$4, IF('Unit List'!AP2055='Unit List'!$P$7, 'Unit List'!AP2055 * 'Unit List'!$AP$7, 'Unit List'!AP2055)))),",",)</f>
        <v>,</v>
      </c>
      <c r="J2181" t="str">
        <f>CONCATENATE("'",IF(ISBLANK('Unit List'!AQ2055), IF(ISBLANK('Unit List'!S2055), IF(ISBLANK('Unit List'!S2055), IF(ISBLANK('Unit List'!AQ2055), IF(ISBLANK('Unit List'!S2055), IF(ISBLANK('Unit List'!S2055), IF(ISBLANK('Unit List'!AQ2055), IF(ISBLANK('Unit List'!S2055), IF(ISBLANK('Unit List'!S2055), IF(ISBLANK('Unit List'!AQ2055), IF(ISBLANK('Unit List'!S2055), IF(ISBLANK('Unit List'!S2055), "", IF('Unit List'!S2055='Unit List'!$P$5, 'Unit List'!$AQ$5, IF('Unit List'!S2055='Unit List'!$P$4, 'Unit List'!$AQ$4, 'Unit List'!S2055))), IF('Unit List'!S2055='Unit List'!$P$5, 'Unit List'!$AQ$5, IF('Unit List'!S2055='Unit List'!$P$4, 'Unit List'!$AQ$4, 'Unit List'!S2055))), IF('Unit List'!AQ2055='Unit List'!$P$5, 'Unit List'!$AQ$5, IF('Unit List'!AQ2055='Unit List'!$P$4, 'Unit List'!$AQ$4, 'Unit List'!AQ2055))), IF('Unit List'!S2055='Unit List'!$P$5, 'Unit List'!$AQ$5, IF('Unit List'!S2055='Unit List'!$P$4, 'Unit List'!$AQ$4, 'Unit List'!S2055))), IF('Unit List'!S2055='Unit List'!$P$5, 'Unit List'!$AQ$5, IF('Unit List'!S2055='Unit List'!$P$4, 'Unit List'!$AQ$4, 'Unit List'!S2055))), IF('Unit List'!AQ2055='Unit List'!$P$5, 'Unit List'!$AQ$5, IF('Unit List'!AQ2055='Unit List'!$P$4, 'Unit List'!$AQ$4, 'Unit List'!AQ2055))), IF('Unit List'!S2055='Unit List'!$P$5, 'Unit List'!$AQ$5, IF('Unit List'!S2055='Unit List'!$P$4, 'Unit List'!$AQ$4, 'Unit List'!S2055))), IF('Unit List'!S2055='Unit List'!$P$5, 'Unit List'!$AQ$5, IF('Unit List'!S2055='Unit List'!$P$4, 'Unit List'!$AQ$4, 'Unit List'!S2055))), IF('Unit List'!AQ2055='Unit List'!$P$5, 'Unit List'!$AQ$5, IF('Unit List'!AQ2055='Unit List'!$P$4, 'Unit List'!$AQ$4, 'Unit List'!AQ2055))), IF('Unit List'!S2055='Unit List'!$P$5, 'Unit List'!$AQ$5, IF('Unit List'!S2055='Unit List'!$P$4, 'Unit List'!$AQ$4, 'Unit List'!S2055))), IF('Unit List'!S2055='Unit List'!$P$5, 'Unit List'!$AQ$5, IF('Unit List'!S2055='Unit List'!$P$4, 'Unit List'!$AQ$4, 'Unit List'!S2055))), IF('Unit List'!AQ2055='Unit List'!$P$5, 'Unit List'!$AQ$5, IF('Unit List'!AQ2055='Unit List'!$P$4, 'Unit List'!$AQ$4, 'Unit List'!AQ2055))),"'),",)</f>
        <v>'ThreeBigGuns'),</v>
      </c>
    </row>
    <row r="2182" spans="1:10" x14ac:dyDescent="0.25">
      <c r="A2182" t="s">
        <v>2713</v>
      </c>
      <c r="B2182" t="str">
        <f>"'',"</f>
        <v>'',</v>
      </c>
      <c r="C2182" t="str">
        <f>"'',"</f>
        <v>'',</v>
      </c>
      <c r="D2182" t="str">
        <f>CONCATENATE("'",'Unit List'!E2056,"',",)</f>
        <v>'EE_FIELD_GUN_ED',</v>
      </c>
      <c r="E2182" t="str">
        <f>CONCATENATE("'",'Unit List'!F2056,"',",)</f>
        <v>'EE_FIELD_GUN_ED',</v>
      </c>
      <c r="F2182" t="str">
        <f>"'',"</f>
        <v>'',</v>
      </c>
      <c r="G2182" t="str">
        <f>CONCATENATE("'",'Unit List'!H2056,"',",)</f>
        <v>'NapoleonCannon',</v>
      </c>
      <c r="H2182" t="str">
        <f>CONCATENATE(IF(ISBLANK('Unit List'!AO2056), IF(ISBLANK('Unit List'!Q2056), IF(ISBLANK('Unit List'!Q2056), IF(ISBLANK('Unit List'!AO2056), IF(ISBLANK('Unit List'!Q2056), IF(ISBLANK('Unit List'!Q2056), IF(ISBLANK('Unit List'!AO2056), IF(ISBLANK('Unit List'!Q2056), IF(ISBLANK('Unit List'!Q2056), IF(ISBLANK('Unit List'!AO2056), IF(ISBLANK('Unit List'!Q2056), IF(ISBLANK('Unit List'!Q2056), "1", IF('Unit List'!Q2056='Unit List'!$P$5, 'Unit List'!$AO$5, IF('Unit List'!Q2056='Unit List'!$P$4, 'Unit List'!$AO$4, IF('Unit List'!Q2056='Unit List'!$P$7, 'Unit List'!Q2056 * 'Unit List'!$AO$7, 'Unit List'!Q2056)))), IF('Unit List'!Q2056='Unit List'!$P$5, 'Unit List'!$AO$5, IF('Unit List'!Q2056='Unit List'!$P$4, 'Unit List'!$AO$4, IF('Unit List'!Q2056='Unit List'!$P$7, 'Unit List'!Q2056 * 'Unit List'!$AO$7, 'Unit List'!Q2056)))), IF('Unit List'!AO2056='Unit List'!$P$5, 'Unit List'!$AO$5, IF('Unit List'!AO2056='Unit List'!$P$4, 'Unit List'!$AO$4, IF('Unit List'!AO2056='Unit List'!$P$7, 'Unit List'!AO2056 * 'Unit List'!$AO$7, 'Unit List'!AO2056)))), IF('Unit List'!Q2056='Unit List'!$P$5, 'Unit List'!$AO$5, IF('Unit List'!Q2056='Unit List'!$P$4, 'Unit List'!$AO$4, IF('Unit List'!Q2056='Unit List'!$P$7, 'Unit List'!Q2056 * 'Unit List'!$AO$7, 'Unit List'!Q2056)))), IF('Unit List'!Q2056='Unit List'!$P$5, 'Unit List'!$AO$5, IF('Unit List'!Q2056='Unit List'!$P$4, 'Unit List'!$AO$4, IF('Unit List'!Q2056='Unit List'!$P$7, 'Unit List'!Q2056 * 'Unit List'!$AO$7, 'Unit List'!Q2056)))), IF('Unit List'!AO2056='Unit List'!$P$5, 'Unit List'!$AO$5, IF('Unit List'!AO2056='Unit List'!$P$4, 'Unit List'!$AO$4, IF('Unit List'!AO2056='Unit List'!$P$7, 'Unit List'!AO2056 * 'Unit List'!$AO$7, 'Unit List'!AO2056)))), IF('Unit List'!Q2056='Unit List'!$P$5, 'Unit List'!$AO$5, IF('Unit List'!Q2056='Unit List'!$P$4, 'Unit List'!$AO$4, IF('Unit List'!Q2056='Unit List'!$P$7, 'Unit List'!Q2056 * 'Unit List'!$AO$7, 'Unit List'!Q2056)))), IF('Unit List'!Q2056='Unit List'!$P$5, 'Unit List'!$AO$5, IF('Unit List'!Q2056='Unit List'!$P$4, 'Unit List'!$AO$4, IF('Unit List'!Q2056='Unit List'!$P$7, 'Unit List'!Q2056 * 'Unit List'!$AO$7, 'Unit List'!Q2056)))), IF('Unit List'!AO2056='Unit List'!$P$5, 'Unit List'!$AO$5, IF('Unit List'!AO2056='Unit List'!$P$4, 'Unit List'!$AO$4, IF('Unit List'!AO2056='Unit List'!$P$7, 'Unit List'!AO2056 * 'Unit List'!$AO$7, 'Unit List'!AO2056)))), IF('Unit List'!Q2056='Unit List'!$P$5, 'Unit List'!$AO$5, IF('Unit List'!Q2056='Unit List'!$P$4, 'Unit List'!$AO$4, IF('Unit List'!Q2056='Unit List'!$P$7, 'Unit List'!Q2056 * 'Unit List'!$AO$7, 'Unit List'!Q2056)))), IF('Unit List'!Q2056='Unit List'!$P$5, 'Unit List'!$AO$5, IF('Unit List'!Q2056='Unit List'!$P$4, 'Unit List'!$AO$4, IF('Unit List'!Q2056='Unit List'!$P$7, 'Unit List'!Q2056 * 'Unit List'!$AO$7, 'Unit List'!Q2056)))), IF('Unit List'!AO2056='Unit List'!$P$5, 'Unit List'!$AO$5, IF('Unit List'!AO2056='Unit List'!$P$4, 'Unit List'!$AO$4, IF('Unit List'!AO2056='Unit List'!$P$7, 'Unit List'!AO2056 * 'Unit List'!$AO$7, 'Unit List'!AO2056)))),",",)</f>
        <v>3,</v>
      </c>
      <c r="I2182" t="str">
        <f>CONCATENATE(IF(ISBLANK('Unit List'!AP2056), IF(ISBLANK('Unit List'!R2056), IF(ISBLANK('Unit List'!R2056), IF(ISBLANK('Unit List'!AP2056), IF(ISBLANK('Unit List'!R2056), IF(ISBLANK('Unit List'!R2056), IF(ISBLANK('Unit List'!AP2056), IF(ISBLANK('Unit List'!R2056), IF(ISBLANK('Unit List'!R2056), IF(ISBLANK('Unit List'!AP2056), IF(ISBLANK('Unit List'!R2056), IF(ISBLANK('Unit List'!R2056), 'Unit List'!$AP$4, IF('Unit List'!R2056='Unit List'!$P$5, 'Unit List'!$AP$5, IF('Unit List'!R2056='Unit List'!$P$4, 'Unit List'!$AP$4, IF('Unit List'!R2056='Unit List'!$P$7, 'Unit List'!R2056 * 'Unit List'!$AP$7, 'Unit List'!R2056)))), IF('Unit List'!R2056='Unit List'!$P$5, 'Unit List'!$AP$5, IF('Unit List'!R2056='Unit List'!$P$4, 'Unit List'!$AP$4, IF('Unit List'!R2056='Unit List'!$P$7, 'Unit List'!R2056 * 'Unit List'!$AP$7, 'Unit List'!R2056)))), IF('Unit List'!AP2056='Unit List'!$P$5, 'Unit List'!$AP$5, IF('Unit List'!AP2056='Unit List'!$P$4, 'Unit List'!$AP$4, IF('Unit List'!AP2056='Unit List'!$P$7, 'Unit List'!AP2056 * 'Unit List'!$AP$7, 'Unit List'!AP2056)))), IF('Unit List'!R2056='Unit List'!$P$5, 'Unit List'!$AP$5, IF('Unit List'!R2056='Unit List'!$P$4, 'Unit List'!$AP$4, IF('Unit List'!R2056='Unit List'!$P$7, 'Unit List'!R2056 * 'Unit List'!$AP$7, 'Unit List'!R2056)))), IF('Unit List'!R2056='Unit List'!$P$5, 'Unit List'!$AP$5, IF('Unit List'!R2056='Unit List'!$P$4, 'Unit List'!$AP$4, IF('Unit List'!R2056='Unit List'!$P$7, 'Unit List'!R2056 * 'Unit List'!$AP$7, 'Unit List'!R2056)))), IF('Unit List'!AP2056='Unit List'!$P$5, 'Unit List'!$AP$5, IF('Unit List'!AP2056='Unit List'!$P$4, 'Unit List'!$AP$4, IF('Unit List'!AP2056='Unit List'!$P$7, 'Unit List'!AP2056 * 'Unit List'!$AP$7, 'Unit List'!AP2056)))), IF('Unit List'!R2056='Unit List'!$P$5, 'Unit List'!$AP$5, IF('Unit List'!R2056='Unit List'!$P$4, 'Unit List'!$AP$4, IF('Unit List'!R2056='Unit List'!$P$7, 'Unit List'!R2056 * 'Unit List'!$AP$7, 'Unit List'!R2056)))), IF('Unit List'!R2056='Unit List'!$P$5, 'Unit List'!$AP$5, IF('Unit List'!R2056='Unit List'!$P$4, 'Unit List'!$AP$4, IF('Unit List'!R2056='Unit List'!$P$7, 'Unit List'!R2056 * 'Unit List'!$AP$7, 'Unit List'!R2056)))), IF('Unit List'!AP2056='Unit List'!$P$5, 'Unit List'!$AP$5, IF('Unit List'!AP2056='Unit List'!$P$4, 'Unit List'!$AP$4, IF('Unit List'!AP2056='Unit List'!$P$7, 'Unit List'!AP2056 * 'Unit List'!$AP$7, 'Unit List'!AP2056)))), IF('Unit List'!R2056='Unit List'!$P$5, 'Unit List'!$AP$5, IF('Unit List'!R2056='Unit List'!$P$4, 'Unit List'!$AP$4, IF('Unit List'!R2056='Unit List'!$P$7, 'Unit List'!R2056 * 'Unit List'!$AP$7, 'Unit List'!R2056)))), IF('Unit List'!R2056='Unit List'!$P$5, 'Unit List'!$AP$5, IF('Unit List'!R2056='Unit List'!$P$4, 'Unit List'!$AP$4, IF('Unit List'!R2056='Unit List'!$P$7, 'Unit List'!R2056 * 'Unit List'!$AP$7, 'Unit List'!R2056)))), IF('Unit List'!AP2056='Unit List'!$P$5, 'Unit List'!$AP$5, IF('Unit List'!AP2056='Unit List'!$P$4, 'Unit List'!$AP$4, IF('Unit List'!AP2056='Unit List'!$P$7, 'Unit List'!AP2056 * 'Unit List'!$AP$7, 'Unit List'!AP2056)))),",",)</f>
        <v>,</v>
      </c>
      <c r="J2182" t="str">
        <f>CONCATENATE("'",IF(ISBLANK('Unit List'!AQ2056), IF(ISBLANK('Unit List'!S2056), IF(ISBLANK('Unit List'!S2056), IF(ISBLANK('Unit List'!AQ2056), IF(ISBLANK('Unit List'!S2056), IF(ISBLANK('Unit List'!S2056), IF(ISBLANK('Unit List'!AQ2056), IF(ISBLANK('Unit List'!S2056), IF(ISBLANK('Unit List'!S2056), IF(ISBLANK('Unit List'!AQ2056), IF(ISBLANK('Unit List'!S2056), IF(ISBLANK('Unit List'!S2056), "", IF('Unit List'!S2056='Unit List'!$P$5, 'Unit List'!$AQ$5, IF('Unit List'!S2056='Unit List'!$P$4, 'Unit List'!$AQ$4, 'Unit List'!S2056))), IF('Unit List'!S2056='Unit List'!$P$5, 'Unit List'!$AQ$5, IF('Unit List'!S2056='Unit List'!$P$4, 'Unit List'!$AQ$4, 'Unit List'!S2056))), IF('Unit List'!AQ2056='Unit List'!$P$5, 'Unit List'!$AQ$5, IF('Unit List'!AQ2056='Unit List'!$P$4, 'Unit List'!$AQ$4, 'Unit List'!AQ2056))), IF('Unit List'!S2056='Unit List'!$P$5, 'Unit List'!$AQ$5, IF('Unit List'!S2056='Unit List'!$P$4, 'Unit List'!$AQ$4, 'Unit List'!S2056))), IF('Unit List'!S2056='Unit List'!$P$5, 'Unit List'!$AQ$5, IF('Unit List'!S2056='Unit List'!$P$4, 'Unit List'!$AQ$4, 'Unit List'!S2056))), IF('Unit List'!AQ2056='Unit List'!$P$5, 'Unit List'!$AQ$5, IF('Unit List'!AQ2056='Unit List'!$P$4, 'Unit List'!$AQ$4, 'Unit List'!AQ2056))), IF('Unit List'!S2056='Unit List'!$P$5, 'Unit List'!$AQ$5, IF('Unit List'!S2056='Unit List'!$P$4, 'Unit List'!$AQ$4, 'Unit List'!S2056))), IF('Unit List'!S2056='Unit List'!$P$5, 'Unit List'!$AQ$5, IF('Unit List'!S2056='Unit List'!$P$4, 'Unit List'!$AQ$4, 'Unit List'!S2056))), IF('Unit List'!AQ2056='Unit List'!$P$5, 'Unit List'!$AQ$5, IF('Unit List'!AQ2056='Unit List'!$P$4, 'Unit List'!$AQ$4, 'Unit List'!AQ2056))), IF('Unit List'!S2056='Unit List'!$P$5, 'Unit List'!$AQ$5, IF('Unit List'!S2056='Unit List'!$P$4, 'Unit List'!$AQ$4, 'Unit List'!S2056))), IF('Unit List'!S2056='Unit List'!$P$5, 'Unit List'!$AQ$5, IF('Unit List'!S2056='Unit List'!$P$4, 'Unit List'!$AQ$4, 'Unit List'!S2056))), IF('Unit List'!AQ2056='Unit List'!$P$5, 'Unit List'!$AQ$5, IF('Unit List'!AQ2056='Unit List'!$P$4, 'Unit List'!$AQ$4, 'Unit List'!AQ2056))),"'),",)</f>
        <v>'ThreeBigGuns'),</v>
      </c>
    </row>
    <row r="2183" spans="1:10" x14ac:dyDescent="0.25">
      <c r="A2183" t="s">
        <v>2713</v>
      </c>
      <c r="B2183" t="str">
        <f>CONCATENATE("'_",'Unit List'!C2057,"',",)</f>
        <v>'_DEBUG',</v>
      </c>
      <c r="C2183" t="str">
        <f>"'',"</f>
        <v>'',</v>
      </c>
      <c r="D2183" t="str">
        <f>CONCATENATE("'",'Unit List'!E2057,"',",)</f>
        <v>'EE_FIELD_GUN_ED',</v>
      </c>
      <c r="E2183" t="str">
        <f>CONCATENATE("'",'Unit List'!F2057,"',",)</f>
        <v>'EE_FIELD_GUN_ED',</v>
      </c>
      <c r="F2183" t="str">
        <f>"'',"</f>
        <v>'',</v>
      </c>
      <c r="G2183" t="str">
        <f>CONCATENATE("'",'Unit List'!H2057,"',",)</f>
        <v>'RHA_Cannon',</v>
      </c>
      <c r="H2183" t="str">
        <f>CONCATENATE(IF(ISBLANK('Unit List'!AO2057), IF(ISBLANK('Unit List'!Q2057), IF(ISBLANK('Unit List'!Q2057), IF(ISBLANK('Unit List'!AO2057), IF(ISBLANK('Unit List'!Q2057), IF(ISBLANK('Unit List'!Q2057), IF(ISBLANK('Unit List'!AO2057), IF(ISBLANK('Unit List'!Q2057), IF(ISBLANK('Unit List'!Q2057), IF(ISBLANK('Unit List'!AO2056), IF(ISBLANK('Unit List'!Q2056), IF(ISBLANK('Unit List'!Q2056), "1", IF('Unit List'!Q2056='Unit List'!$P$5, 'Unit List'!$AO$5, IF('Unit List'!Q2056='Unit List'!$P$4, 'Unit List'!$AO$4, IF('Unit List'!Q2056='Unit List'!$P$7, 'Unit List'!Q2056 * 'Unit List'!$AO$7, 'Unit List'!Q2056)))), IF('Unit List'!Q2056='Unit List'!$P$5, 'Unit List'!$AO$5, IF('Unit List'!Q2056='Unit List'!$P$4, 'Unit List'!$AO$4, IF('Unit List'!Q2056='Unit List'!$P$7, 'Unit List'!Q2056 * 'Unit List'!$AO$7, 'Unit List'!Q2056)))), IF('Unit List'!AO2056='Unit List'!$P$5, 'Unit List'!$AO$5, IF('Unit List'!AO2056='Unit List'!$P$4, 'Unit List'!$AO$4, IF('Unit List'!AO2056='Unit List'!$P$7, 'Unit List'!AO2056 * 'Unit List'!$AO$7, 'Unit List'!AO2056)))), IF('Unit List'!Q2057='Unit List'!$P$5, 'Unit List'!$AO$5, IF('Unit List'!Q2057='Unit List'!$P$4, 'Unit List'!$AO$4, IF('Unit List'!Q2057='Unit List'!$P$7, 'Unit List'!Q2057 * 'Unit List'!$AO$7, 'Unit List'!Q2057)))), IF('Unit List'!Q2057='Unit List'!$P$5, 'Unit List'!$AO$5, IF('Unit List'!Q2057='Unit List'!$P$4, 'Unit List'!$AO$4, IF('Unit List'!Q2057='Unit List'!$P$7, 'Unit List'!Q2057 * 'Unit List'!$AO$7, 'Unit List'!Q2057)))), IF('Unit List'!AO2057='Unit List'!$P$5, 'Unit List'!$AO$5, IF('Unit List'!AO2057='Unit List'!$P$4, 'Unit List'!$AO$4, IF('Unit List'!AO2057='Unit List'!$P$7, 'Unit List'!AO2057 * 'Unit List'!$AO$7, 'Unit List'!AO2057)))), IF('Unit List'!Q2057='Unit List'!$P$5, 'Unit List'!$AO$5, IF('Unit List'!Q2057='Unit List'!$P$4, 'Unit List'!$AO$4, IF('Unit List'!Q2057='Unit List'!$P$7, 'Unit List'!Q2057 * 'Unit List'!$AO$7, 'Unit List'!Q2057)))), IF('Unit List'!Q2057='Unit List'!$P$5, 'Unit List'!$AO$5, IF('Unit List'!Q2057='Unit List'!$P$4, 'Unit List'!$AO$4, IF('Unit List'!Q2057='Unit List'!$P$7, 'Unit List'!Q2057 * 'Unit List'!$AO$7, 'Unit List'!Q2057)))), IF('Unit List'!AO2057='Unit List'!$P$5, 'Unit List'!$AO$5, IF('Unit List'!AO2057='Unit List'!$P$4, 'Unit List'!$AO$4, IF('Unit List'!AO2057='Unit List'!$P$7, 'Unit List'!AO2057 * 'Unit List'!$AO$7, 'Unit List'!AO2057)))), IF('Unit List'!Q2057='Unit List'!$P$5, 'Unit List'!$AO$5, IF('Unit List'!Q2057='Unit List'!$P$4, 'Unit List'!$AO$4, IF('Unit List'!Q2057='Unit List'!$P$7, 'Unit List'!Q2057 * 'Unit List'!$AO$7, 'Unit List'!Q2057)))), IF('Unit List'!Q2057='Unit List'!$P$5, 'Unit List'!$AO$5, IF('Unit List'!Q2057='Unit List'!$P$4, 'Unit List'!$AO$4, IF('Unit List'!Q2057='Unit List'!$P$7, 'Unit List'!Q2057 * 'Unit List'!$AO$7, 'Unit List'!Q2057)))), IF('Unit List'!AO2057='Unit List'!$P$5, 'Unit List'!$AO$5, IF('Unit List'!AO2057='Unit List'!$P$4, 'Unit List'!$AO$4, IF('Unit List'!AO2057='Unit List'!$P$7, 'Unit List'!AO2057 * 'Unit List'!$AO$7, 'Unit List'!AO2057)))),",",)</f>
        <v>3,</v>
      </c>
      <c r="I2183" t="str">
        <f>CONCATENATE(IF(ISBLANK('Unit List'!AP2057), IF(ISBLANK('Unit List'!R2057), IF(ISBLANK('Unit List'!R2057), IF(ISBLANK('Unit List'!AP2057), IF(ISBLANK('Unit List'!R2057), IF(ISBLANK('Unit List'!R2057), IF(ISBLANK('Unit List'!AP2057), IF(ISBLANK('Unit List'!R2057), IF(ISBLANK('Unit List'!R2057), IF(ISBLANK('Unit List'!AP2056), IF(ISBLANK('Unit List'!R2056), IF(ISBLANK('Unit List'!R2056), 'Unit List'!$AP$4, IF('Unit List'!R2056='Unit List'!$P$5, 'Unit List'!$AP$5, IF('Unit List'!R2056='Unit List'!$P$4, 'Unit List'!$AP$4, IF('Unit List'!R2056='Unit List'!$P$7, 'Unit List'!R2056 * 'Unit List'!$AP$7, 'Unit List'!R2056)))), IF('Unit List'!R2056='Unit List'!$P$5, 'Unit List'!$AP$5, IF('Unit List'!R2056='Unit List'!$P$4, 'Unit List'!$AP$4, IF('Unit List'!R2056='Unit List'!$P$7, 'Unit List'!R2056 * 'Unit List'!$AP$7, 'Unit List'!R2056)))), IF('Unit List'!AP2056='Unit List'!$P$5, 'Unit List'!$AP$5, IF('Unit List'!AP2056='Unit List'!$P$4, 'Unit List'!$AP$4, IF('Unit List'!AP2056='Unit List'!$P$7, 'Unit List'!AP2056 * 'Unit List'!$AP$7, 'Unit List'!AP2056)))), IF('Unit List'!R2057='Unit List'!$P$5, 'Unit List'!$AP$5, IF('Unit List'!R2057='Unit List'!$P$4, 'Unit List'!$AP$4, IF('Unit List'!R2057='Unit List'!$P$7, 'Unit List'!R2057 * 'Unit List'!$AP$7, 'Unit List'!R2057)))), IF('Unit List'!R2057='Unit List'!$P$5, 'Unit List'!$AP$5, IF('Unit List'!R2057='Unit List'!$P$4, 'Unit List'!$AP$4, IF('Unit List'!R2057='Unit List'!$P$7, 'Unit List'!R2057 * 'Unit List'!$AP$7, 'Unit List'!R2057)))), IF('Unit List'!AP2057='Unit List'!$P$5, 'Unit List'!$AP$5, IF('Unit List'!AP2057='Unit List'!$P$4, 'Unit List'!$AP$4, IF('Unit List'!AP2057='Unit List'!$P$7, 'Unit List'!AP2057 * 'Unit List'!$AP$7, 'Unit List'!AP2057)))), IF('Unit List'!R2057='Unit List'!$P$5, 'Unit List'!$AP$5, IF('Unit List'!R2057='Unit List'!$P$4, 'Unit List'!$AP$4, IF('Unit List'!R2057='Unit List'!$P$7, 'Unit List'!R2057 * 'Unit List'!$AP$7, 'Unit List'!R2057)))), IF('Unit List'!R2057='Unit List'!$P$5, 'Unit List'!$AP$5, IF('Unit List'!R2057='Unit List'!$P$4, 'Unit List'!$AP$4, IF('Unit List'!R2057='Unit List'!$P$7, 'Unit List'!R2057 * 'Unit List'!$AP$7, 'Unit List'!R2057)))), IF('Unit List'!AP2057='Unit List'!$P$5, 'Unit List'!$AP$5, IF('Unit List'!AP2057='Unit List'!$P$4, 'Unit List'!$AP$4, IF('Unit List'!AP2057='Unit List'!$P$7, 'Unit List'!AP2057 * 'Unit List'!$AP$7, 'Unit List'!AP2057)))), IF('Unit List'!R2057='Unit List'!$P$5, 'Unit List'!$AP$5, IF('Unit List'!R2057='Unit List'!$P$4, 'Unit List'!$AP$4, IF('Unit List'!R2057='Unit List'!$P$7, 'Unit List'!R2057 * 'Unit List'!$AP$7, 'Unit List'!R2057)))), IF('Unit List'!R2057='Unit List'!$P$5, 'Unit List'!$AP$5, IF('Unit List'!R2057='Unit List'!$P$4, 'Unit List'!$AP$4, IF('Unit List'!R2057='Unit List'!$P$7, 'Unit List'!R2057 * 'Unit List'!$AP$7, 'Unit List'!R2057)))), IF('Unit List'!AP2057='Unit List'!$P$5, 'Unit List'!$AP$5, IF('Unit List'!AP2057='Unit List'!$P$4, 'Unit List'!$AP$4, IF('Unit List'!AP2057='Unit List'!$P$7, 'Unit List'!AP2057 * 'Unit List'!$AP$7, 'Unit List'!AP2057)))),",",)</f>
        <v>,</v>
      </c>
      <c r="J2183" t="str">
        <f>CONCATENATE("'",IF(ISBLANK('Unit List'!AQ2057), IF(ISBLANK('Unit List'!S2057), IF(ISBLANK('Unit List'!S2057), IF(ISBLANK('Unit List'!AQ2057), IF(ISBLANK('Unit List'!S2057), IF(ISBLANK('Unit List'!S2057), IF(ISBLANK('Unit List'!AQ2057), IF(ISBLANK('Unit List'!S2057), IF(ISBLANK('Unit List'!S2057), IF(ISBLANK('Unit List'!AQ2056), IF(ISBLANK('Unit List'!S2056), IF(ISBLANK('Unit List'!S2056), "", IF('Unit List'!S2056='Unit List'!$P$5, 'Unit List'!$AQ$5, IF('Unit List'!S2056='Unit List'!$P$4, 'Unit List'!$AQ$4, 'Unit List'!S2056))), IF('Unit List'!S2056='Unit List'!$P$5, 'Unit List'!$AQ$5, IF('Unit List'!S2056='Unit List'!$P$4, 'Unit List'!$AQ$4, 'Unit List'!S2056))), IF('Unit List'!AQ2056='Unit List'!$P$5, 'Unit List'!$AQ$5, IF('Unit List'!AQ2056='Unit List'!$P$4, 'Unit List'!$AQ$4, 'Unit List'!AQ2056))), IF('Unit List'!S2057='Unit List'!$P$5, 'Unit List'!$AQ$5, IF('Unit List'!S2057='Unit List'!$P$4, 'Unit List'!$AQ$4, 'Unit List'!S2057))), IF('Unit List'!S2057='Unit List'!$P$5, 'Unit List'!$AQ$5, IF('Unit List'!S2057='Unit List'!$P$4, 'Unit List'!$AQ$4, 'Unit List'!S2057))), IF('Unit List'!AQ2057='Unit List'!$P$5, 'Unit List'!$AQ$5, IF('Unit List'!AQ2057='Unit List'!$P$4, 'Unit List'!$AQ$4, 'Unit List'!AQ2057))), IF('Unit List'!S2057='Unit List'!$P$5, 'Unit List'!$AQ$5, IF('Unit List'!S2057='Unit List'!$P$4, 'Unit List'!$AQ$4, 'Unit List'!S2057))), IF('Unit List'!S2057='Unit List'!$P$5, 'Unit List'!$AQ$5, IF('Unit List'!S2057='Unit List'!$P$4, 'Unit List'!$AQ$4, 'Unit List'!S2057))), IF('Unit List'!AQ2057='Unit List'!$P$5, 'Unit List'!$AQ$5, IF('Unit List'!AQ2057='Unit List'!$P$4, 'Unit List'!$AQ$4, 'Unit List'!AQ2057))), IF('Unit List'!S2057='Unit List'!$P$5, 'Unit List'!$AQ$5, IF('Unit List'!S2057='Unit List'!$P$4, 'Unit List'!$AQ$4, 'Unit List'!S2057))), IF('Unit List'!S2057='Unit List'!$P$5, 'Unit List'!$AQ$5, IF('Unit List'!S2057='Unit List'!$P$4, 'Unit List'!$AQ$4, 'Unit List'!S2057))), IF('Unit List'!AQ2057='Unit List'!$P$5, 'Unit List'!$AQ$5, IF('Unit List'!AQ2057='Unit List'!$P$4, 'Unit List'!$AQ$4, 'Unit List'!AQ2057))),"'),",)</f>
        <v>'ThreeBigGuns'),</v>
      </c>
    </row>
    <row r="2184" spans="1:10" x14ac:dyDescent="0.25">
      <c r="A2184" t="s">
        <v>2713</v>
      </c>
      <c r="B2184" t="str">
        <f>"'',"</f>
        <v>'',</v>
      </c>
      <c r="C2184" t="str">
        <f>"'',"</f>
        <v>'',</v>
      </c>
      <c r="D2184" t="str">
        <f>CONCATENATE("'",'Unit List'!E2058,"',",)</f>
        <v>'EE_GALLEON',</v>
      </c>
      <c r="E2184" t="str">
        <f>CONCATENATE("'",'Unit List'!F2058,"',",)</f>
        <v>'EE_GALLEON',</v>
      </c>
      <c r="F2184" t="str">
        <f>"'',"</f>
        <v>'',</v>
      </c>
      <c r="G2184" t="str">
        <f>CONCATENATE("'",'Unit List'!H2058,"',",)</f>
        <v>'U_Spanish_Galleon',</v>
      </c>
      <c r="H2184" t="str">
        <f>CONCATENATE(IF(ISBLANK('Unit List'!AO2058), IF(ISBLANK('Unit List'!Q2058), IF(ISBLANK('Unit List'!Q2058), IF(ISBLANK('Unit List'!AO2058), IF(ISBLANK('Unit List'!Q2058), IF(ISBLANK('Unit List'!Q2058), IF(ISBLANK('Unit List'!AO2058), IF(ISBLANK('Unit List'!Q2058), IF(ISBLANK('Unit List'!Q2058), IF(ISBLANK('Unit List'!AO2058), IF(ISBLANK('Unit List'!Q2058), IF(ISBLANK('Unit List'!Q2058), "1", IF('Unit List'!Q2058='Unit List'!$P$5, 'Unit List'!$AO$5, IF('Unit List'!Q2058='Unit List'!$P$4, 'Unit List'!$AO$4, IF('Unit List'!Q2058='Unit List'!$P$7, 'Unit List'!Q2058 * 'Unit List'!$AO$7, 'Unit List'!Q2058)))), IF('Unit List'!Q2058='Unit List'!$P$5, 'Unit List'!$AO$5, IF('Unit List'!Q2058='Unit List'!$P$4, 'Unit List'!$AO$4, IF('Unit List'!Q2058='Unit List'!$P$7, 'Unit List'!Q2058 * 'Unit List'!$AO$7, 'Unit List'!Q2058)))), IF('Unit List'!AO2058='Unit List'!$P$5, 'Unit List'!$AO$5, IF('Unit List'!AO2058='Unit List'!$P$4, 'Unit List'!$AO$4, IF('Unit List'!AO2058='Unit List'!$P$7, 'Unit List'!AO2058 * 'Unit List'!$AO$7, 'Unit List'!AO2058)))), IF('Unit List'!Q2058='Unit List'!$P$5, 'Unit List'!$AO$5, IF('Unit List'!Q2058='Unit List'!$P$4, 'Unit List'!$AO$4, IF('Unit List'!Q2058='Unit List'!$P$7, 'Unit List'!Q2058 * 'Unit List'!$AO$7, 'Unit List'!Q2058)))), IF('Unit List'!Q2058='Unit List'!$P$5, 'Unit List'!$AO$5, IF('Unit List'!Q2058='Unit List'!$P$4, 'Unit List'!$AO$4, IF('Unit List'!Q2058='Unit List'!$P$7, 'Unit List'!Q2058 * 'Unit List'!$AO$7, 'Unit List'!Q2058)))), IF('Unit List'!AO2058='Unit List'!$P$5, 'Unit List'!$AO$5, IF('Unit List'!AO2058='Unit List'!$P$4, 'Unit List'!$AO$4, IF('Unit List'!AO2058='Unit List'!$P$7, 'Unit List'!AO2058 * 'Unit List'!$AO$7, 'Unit List'!AO2058)))), IF('Unit List'!Q2058='Unit List'!$P$5, 'Unit List'!$AO$5, IF('Unit List'!Q2058='Unit List'!$P$4, 'Unit List'!$AO$4, IF('Unit List'!Q2058='Unit List'!$P$7, 'Unit List'!Q2058 * 'Unit List'!$AO$7, 'Unit List'!Q2058)))), IF('Unit List'!Q2058='Unit List'!$P$5, 'Unit List'!$AO$5, IF('Unit List'!Q2058='Unit List'!$P$4, 'Unit List'!$AO$4, IF('Unit List'!Q2058='Unit List'!$P$7, 'Unit List'!Q2058 * 'Unit List'!$AO$7, 'Unit List'!Q2058)))), IF('Unit List'!AO2058='Unit List'!$P$5, 'Unit List'!$AO$5, IF('Unit List'!AO2058='Unit List'!$P$4, 'Unit List'!$AO$4, IF('Unit List'!AO2058='Unit List'!$P$7, 'Unit List'!AO2058 * 'Unit List'!$AO$7, 'Unit List'!AO2058)))), IF('Unit List'!Q2058='Unit List'!$P$5, 'Unit List'!$AO$5, IF('Unit List'!Q2058='Unit List'!$P$4, 'Unit List'!$AO$4, IF('Unit List'!Q2058='Unit List'!$P$7, 'Unit List'!Q2058 * 'Unit List'!$AO$7, 'Unit List'!Q2058)))), IF('Unit List'!Q2058='Unit List'!$P$5, 'Unit List'!$AO$5, IF('Unit List'!Q2058='Unit List'!$P$4, 'Unit List'!$AO$4, IF('Unit List'!Q2058='Unit List'!$P$7, 'Unit List'!Q2058 * 'Unit List'!$AO$7, 'Unit List'!Q2058)))), IF('Unit List'!AO2058='Unit List'!$P$5, 'Unit List'!$AO$5, IF('Unit List'!AO2058='Unit List'!$P$4, 'Unit List'!$AO$4, IF('Unit List'!AO2058='Unit List'!$P$7, 'Unit List'!AO2058 * 'Unit List'!$AO$7, 'Unit List'!AO2058)))),",",)</f>
        <v>1,</v>
      </c>
      <c r="I2184" t="str">
        <f>CONCATENATE(IF(ISBLANK('Unit List'!AP2058), IF(ISBLANK('Unit List'!R2058), IF(ISBLANK('Unit List'!R2058), IF(ISBLANK('Unit List'!AP2058), IF(ISBLANK('Unit List'!R2058), IF(ISBLANK('Unit List'!R2058), IF(ISBLANK('Unit List'!AP2058), IF(ISBLANK('Unit List'!R2058), IF(ISBLANK('Unit List'!R2058), IF(ISBLANK('Unit List'!AP2058), IF(ISBLANK('Unit List'!R2058), IF(ISBLANK('Unit List'!R2058), 'Unit List'!$AP$4, IF('Unit List'!R2058='Unit List'!$P$5, 'Unit List'!$AP$5, IF('Unit List'!R2058='Unit List'!$P$4, 'Unit List'!$AP$4, IF('Unit List'!R2058='Unit List'!$P$7, 'Unit List'!R2058 * 'Unit List'!$AP$7, 'Unit List'!R2058)))), IF('Unit List'!R2058='Unit List'!$P$5, 'Unit List'!$AP$5, IF('Unit List'!R2058='Unit List'!$P$4, 'Unit List'!$AP$4, IF('Unit List'!R2058='Unit List'!$P$7, 'Unit List'!R2058 * 'Unit List'!$AP$7, 'Unit List'!R2058)))), IF('Unit List'!AP2058='Unit List'!$P$5, 'Unit List'!$AP$5, IF('Unit List'!AP2058='Unit List'!$P$4, 'Unit List'!$AP$4, IF('Unit List'!AP2058='Unit List'!$P$7, 'Unit List'!AP2058 * 'Unit List'!$AP$7, 'Unit List'!AP2058)))), IF('Unit List'!R2058='Unit List'!$P$5, 'Unit List'!$AP$5, IF('Unit List'!R2058='Unit List'!$P$4, 'Unit List'!$AP$4, IF('Unit List'!R2058='Unit List'!$P$7, 'Unit List'!R2058 * 'Unit List'!$AP$7, 'Unit List'!R2058)))), IF('Unit List'!R2058='Unit List'!$P$5, 'Unit List'!$AP$5, IF('Unit List'!R2058='Unit List'!$P$4, 'Unit List'!$AP$4, IF('Unit List'!R2058='Unit List'!$P$7, 'Unit List'!R2058 * 'Unit List'!$AP$7, 'Unit List'!R2058)))), IF('Unit List'!AP2058='Unit List'!$P$5, 'Unit List'!$AP$5, IF('Unit List'!AP2058='Unit List'!$P$4, 'Unit List'!$AP$4, IF('Unit List'!AP2058='Unit List'!$P$7, 'Unit List'!AP2058 * 'Unit List'!$AP$7, 'Unit List'!AP2058)))), IF('Unit List'!R2058='Unit List'!$P$5, 'Unit List'!$AP$5, IF('Unit List'!R2058='Unit List'!$P$4, 'Unit List'!$AP$4, IF('Unit List'!R2058='Unit List'!$P$7, 'Unit List'!R2058 * 'Unit List'!$AP$7, 'Unit List'!R2058)))), IF('Unit List'!R2058='Unit List'!$P$5, 'Unit List'!$AP$5, IF('Unit List'!R2058='Unit List'!$P$4, 'Unit List'!$AP$4, IF('Unit List'!R2058='Unit List'!$P$7, 'Unit List'!R2058 * 'Unit List'!$AP$7, 'Unit List'!R2058)))), IF('Unit List'!AP2058='Unit List'!$P$5, 'Unit List'!$AP$5, IF('Unit List'!AP2058='Unit List'!$P$4, 'Unit List'!$AP$4, IF('Unit List'!AP2058='Unit List'!$P$7, 'Unit List'!AP2058 * 'Unit List'!$AP$7, 'Unit List'!AP2058)))), IF('Unit List'!R2058='Unit List'!$P$5, 'Unit List'!$AP$5, IF('Unit List'!R2058='Unit List'!$P$4, 'Unit List'!$AP$4, IF('Unit List'!R2058='Unit List'!$P$7, 'Unit List'!R2058 * 'Unit List'!$AP$7, 'Unit List'!R2058)))), IF('Unit List'!R2058='Unit List'!$P$5, 'Unit List'!$AP$5, IF('Unit List'!R2058='Unit List'!$P$4, 'Unit List'!$AP$4, IF('Unit List'!R2058='Unit List'!$P$7, 'Unit List'!R2058 * 'Unit List'!$AP$7, 'Unit List'!R2058)))), IF('Unit List'!AP2058='Unit List'!$P$5, 'Unit List'!$AP$5, IF('Unit List'!AP2058='Unit List'!$P$4, 'Unit List'!$AP$4, IF('Unit List'!AP2058='Unit List'!$P$7, 'Unit List'!AP2058 * 'Unit List'!$AP$7, 'Unit List'!AP2058)))),",",)</f>
        <v>0.16,</v>
      </c>
      <c r="J2184" t="str">
        <f>CONCATENATE("'",IF(ISBLANK('Unit List'!AQ2058), IF(ISBLANK('Unit List'!S2058), IF(ISBLANK('Unit List'!S2058), IF(ISBLANK('Unit List'!AQ2058), IF(ISBLANK('Unit List'!S2058), IF(ISBLANK('Unit List'!S2058), IF(ISBLANK('Unit List'!AQ2058), IF(ISBLANK('Unit List'!S2058), IF(ISBLANK('Unit List'!S2058), IF(ISBLANK('Unit List'!AQ2058), IF(ISBLANK('Unit List'!S2058), IF(ISBLANK('Unit List'!S2058), "", IF('Unit List'!S2058='Unit List'!$P$5, 'Unit List'!$AQ$5, IF('Unit List'!S2058='Unit List'!$P$4, 'Unit List'!$AQ$4, 'Unit List'!S2058))), IF('Unit List'!S2058='Unit List'!$P$5, 'Unit List'!$AQ$5, IF('Unit List'!S2058='Unit List'!$P$4, 'Unit List'!$AQ$4, 'Unit List'!S2058))), IF('Unit List'!AQ2058='Unit List'!$P$5, 'Unit List'!$AQ$5, IF('Unit List'!AQ2058='Unit List'!$P$4, 'Unit List'!$AQ$4, 'Unit List'!AQ2058))), IF('Unit List'!S2058='Unit List'!$P$5, 'Unit List'!$AQ$5, IF('Unit List'!S2058='Unit List'!$P$4, 'Unit List'!$AQ$4, 'Unit List'!S2058))), IF('Unit List'!S2058='Unit List'!$P$5, 'Unit List'!$AQ$5, IF('Unit List'!S2058='Unit List'!$P$4, 'Unit List'!$AQ$4, 'Unit List'!S2058))), IF('Unit List'!AQ2058='Unit List'!$P$5, 'Unit List'!$AQ$5, IF('Unit List'!AQ2058='Unit List'!$P$4, 'Unit List'!$AQ$4, 'Unit List'!AQ2058))), IF('Unit List'!S2058='Unit List'!$P$5, 'Unit List'!$AQ$5, IF('Unit List'!S2058='Unit List'!$P$4, 'Unit List'!$AQ$4, 'Unit List'!S2058))), IF('Unit List'!S2058='Unit List'!$P$5, 'Unit List'!$AQ$5, IF('Unit List'!S2058='Unit List'!$P$4, 'Unit List'!$AQ$4, 'Unit List'!S2058))), IF('Unit List'!AQ2058='Unit List'!$P$5, 'Unit List'!$AQ$5, IF('Unit List'!AQ2058='Unit List'!$P$4, 'Unit List'!$AQ$4, 'Unit List'!AQ2058))), IF('Unit List'!S2058='Unit List'!$P$5, 'Unit List'!$AQ$5, IF('Unit List'!S2058='Unit List'!$P$4, 'Unit List'!$AQ$4, 'Unit List'!S2058))), IF('Unit List'!S2058='Unit List'!$P$5, 'Unit List'!$AQ$5, IF('Unit List'!S2058='Unit List'!$P$4, 'Unit List'!$AQ$4, 'Unit List'!S2058))), IF('Unit List'!AQ2058='Unit List'!$P$5, 'Unit List'!$AQ$5, IF('Unit List'!AQ2058='Unit List'!$P$4, 'Unit List'!$AQ$4, 'Unit List'!AQ2058))),"'),",)</f>
        <v>''),</v>
      </c>
    </row>
    <row r="2185" spans="1:10" x14ac:dyDescent="0.25">
      <c r="A2185" t="s">
        <v>2713</v>
      </c>
      <c r="B2185" t="str">
        <f>"'',"</f>
        <v>'',</v>
      </c>
      <c r="C2185" t="str">
        <f>"'',"</f>
        <v>'',</v>
      </c>
      <c r="D2185" t="str">
        <f>CONCATENATE("'",'Unit List'!E2059,"',",)</f>
        <v>'EE_GALLEON_ED',</v>
      </c>
      <c r="E2185" t="str">
        <f>CONCATENATE("'",'Unit List'!F2059,"',",)</f>
        <v>'EE_GALLEON_ED',</v>
      </c>
      <c r="F2185" t="str">
        <f>"'',"</f>
        <v>'',</v>
      </c>
      <c r="G2185" t="str">
        <f>CONCATENATE("'",'Unit List'!H2059,"',",)</f>
        <v>'WarGalleon',</v>
      </c>
      <c r="H2185" t="str">
        <f>CONCATENATE(IF(ISBLANK('Unit List'!AO2059), IF(ISBLANK('Unit List'!Q2059), IF(ISBLANK('Unit List'!Q2059), IF(ISBLANK('Unit List'!AO2059), IF(ISBLANK('Unit List'!Q2059), IF(ISBLANK('Unit List'!Q2059), IF(ISBLANK('Unit List'!AO2059), IF(ISBLANK('Unit List'!Q2059), IF(ISBLANK('Unit List'!Q2059), IF(ISBLANK('Unit List'!AO2059), IF(ISBLANK('Unit List'!Q2059), IF(ISBLANK('Unit List'!Q2059), "1",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List'!AO2059)))),",",)</f>
        <v>1,</v>
      </c>
      <c r="I2185" t="str">
        <f>CONCATENATE(IF(ISBLANK('Unit List'!AP2059), IF(ISBLANK('Unit List'!R2059), IF(ISBLANK('Unit List'!R2059), IF(ISBLANK('Unit List'!AP2059), IF(ISBLANK('Unit List'!R2059), IF(ISBLANK('Unit List'!R2059), IF(ISBLANK('Unit List'!AP2059), IF(ISBLANK('Unit List'!R2059), IF(ISBLANK('Unit List'!R2059), IF(ISBLANK('Unit List'!AP2059), IF(ISBLANK('Unit List'!R2059), IF(ISBLANK('Unit List'!R2059), 'Unit List'!$AP$4,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List'!AP2059)))),",",)</f>
        <v>0.16,</v>
      </c>
      <c r="J2185" t="str">
        <f>CONCATENATE("'",IF(ISBLANK('Unit List'!AQ2059), IF(ISBLANK('Unit List'!S2059), IF(ISBLANK('Unit List'!S2059), IF(ISBLANK('Unit List'!AQ2059), IF(ISBLANK('Unit List'!S2059), IF(ISBLANK('Unit List'!S2059), IF(ISBLANK('Unit List'!AQ2059), IF(ISBLANK('Unit List'!S2059), IF(ISBLANK('Unit List'!S2059), IF(ISBLANK('Unit List'!AQ2059), IF(ISBLANK('Unit List'!S2059), IF(ISBLANK('Unit List'!S2059), "",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List'!AQ2059))),"'),",)</f>
        <v>''),</v>
      </c>
    </row>
    <row r="2186" spans="1:10" x14ac:dyDescent="0.25">
      <c r="A2186" t="s">
        <v>2713</v>
      </c>
      <c r="B2186" t="str">
        <f>CONCATENATE("'_",'Unit List'!C2060,"',",)</f>
        <v>'_ASIA',</v>
      </c>
      <c r="C2186" t="str">
        <f>"'',"</f>
        <v>'',</v>
      </c>
      <c r="D2186" t="str">
        <f>CONCATENATE("'",'Unit List'!E2060,"',",)</f>
        <v>'EE_GALLEON_ED',</v>
      </c>
      <c r="E2186" t="str">
        <f>CONCATENATE("'",'Unit List'!F2060,"',",)</f>
        <v>'EE_GALLEON_ED',</v>
      </c>
      <c r="F2186" t="str">
        <f>"'',"</f>
        <v>'',</v>
      </c>
      <c r="G2186" t="str">
        <f>CONCATENATE("'",'Unit List'!H2060,"',",)</f>
        <v>'WarJunk',</v>
      </c>
      <c r="H2186" t="str">
        <f>CONCATENATE(IF(ISBLANK('Unit List'!AO2060), IF(ISBLANK('Unit List'!Q2060), IF(ISBLANK('Unit List'!Q2060), IF(ISBLANK('Unit List'!AO2060), IF(ISBLANK('Unit List'!Q2060), IF(ISBLANK('Unit List'!Q2060), IF(ISBLANK('Unit List'!AO2060), IF(ISBLANK('Unit List'!Q2060), IF(ISBLANK('Unit List'!Q2060), IF(ISBLANK('Unit List'!AO2059), IF(ISBLANK('Unit List'!Q2059), IF(ISBLANK('Unit List'!Q2059), "1",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List'!Q2060='Unit List'!$P$5, 'Unit List'!$AO$5, IF('Unit List'!Q2060='Unit List'!$P$4, 'Unit List'!$AO$4, IF('Unit List'!Q2060='Unit List'!$P$7, 'Unit List'!Q2060 * 'Unit List'!$AO$7, 'Unit List'!Q2060)))), IF('Unit List'!Q2060='Unit List'!$P$5, 'Unit List'!$AO$5, IF('Unit List'!Q2060='Unit List'!$P$4, 'Unit List'!$AO$4, IF('Unit List'!Q2060='Unit List'!$P$7, 'Unit List'!Q2060 * 'Unit List'!$AO$7, 'Unit List'!Q2060)))), IF('Unit List'!AO2060='Unit List'!$P$5, 'Unit List'!$AO$5, IF('Unit List'!AO2060='Unit List'!$P$4, 'Unit List'!$AO$4, IF('Unit List'!AO2060='Unit List'!$P$7, 'Unit List'!AO2060 * 'Unit List'!$AO$7, 'Unit List'!AO2060)))), IF('Unit List'!Q2060='Unit List'!$P$5, 'Unit List'!$AO$5, IF('Unit List'!Q2060='Unit List'!$P$4, 'Unit List'!$AO$4, IF('Unit List'!Q2060='Unit List'!$P$7, 'Unit List'!Q2060 * 'Unit List'!$AO$7, 'Unit List'!Q2060)))), IF('Unit List'!Q2060='Unit List'!$P$5, 'Unit List'!$AO$5, IF('Unit List'!Q2060='Unit List'!$P$4, 'Unit List'!$AO$4, IF('Unit List'!Q2060='Unit List'!$P$7, 'Unit List'!Q2060 * 'Unit List'!$AO$7, 'Unit List'!Q2060)))), IF('Unit List'!AO2060='Unit List'!$P$5, 'Unit List'!$AO$5, IF('Unit List'!AO2060='Unit List'!$P$4, 'Unit List'!$AO$4, IF('Unit List'!AO2060='Unit List'!$P$7, 'Unit List'!AO2060 * 'Unit List'!$AO$7, 'Unit List'!AO2060)))), IF('Unit List'!Q2060='Unit List'!$P$5, 'Unit List'!$AO$5, IF('Unit List'!Q2060='Unit List'!$P$4, 'Unit List'!$AO$4, IF('Unit List'!Q2060='Unit List'!$P$7, 'Unit List'!Q2060 * 'Unit List'!$AO$7, 'Unit List'!Q2060)))), IF('Unit List'!Q2060='Unit List'!$P$5, 'Unit List'!$AO$5, IF('Unit List'!Q2060='Unit List'!$P$4, 'Unit List'!$AO$4, IF('Unit List'!Q2060='Unit List'!$P$7, 'Unit List'!Q2060 * 'Unit List'!$AO$7, 'Unit List'!Q2060)))), IF('Unit List'!AO2060='Unit List'!$P$5, 'Unit List'!$AO$5, IF('Unit List'!AO2060='Unit List'!$P$4, 'Unit List'!$AO$4, IF('Unit List'!AO2060='Unit List'!$P$7, 'Unit List'!AO2060 * 'Unit List'!$AO$7, 'Unit List'!AO2060)))),",",)</f>
        <v>1,</v>
      </c>
      <c r="I2186" t="str">
        <f>CONCATENATE(IF(ISBLANK('Unit List'!AP2060), IF(ISBLANK('Unit List'!R2060), IF(ISBLANK('Unit List'!R2060), IF(ISBLANK('Unit List'!AP2060), IF(ISBLANK('Unit List'!R2060), IF(ISBLANK('Unit List'!R2060), IF(ISBLANK('Unit List'!AP2060), IF(ISBLANK('Unit List'!R2060), IF(ISBLANK('Unit List'!R2060), IF(ISBLANK('Unit List'!AP2059), IF(ISBLANK('Unit List'!R2059), IF(ISBLANK('Unit List'!R2059), 'Unit List'!$AP$4,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List'!R2060='Unit List'!$P$5, 'Unit List'!$AP$5, IF('Unit List'!R2060='Unit List'!$P$4, 'Unit List'!$AP$4, IF('Unit List'!R2060='Unit List'!$P$7, 'Unit List'!R2060 * 'Unit List'!$AP$7, 'Unit List'!R2060)))), IF('Unit List'!R2060='Unit List'!$P$5, 'Unit List'!$AP$5, IF('Unit List'!R2060='Unit List'!$P$4, 'Unit List'!$AP$4, IF('Unit List'!R2060='Unit List'!$P$7, 'Unit List'!R2060 * 'Unit List'!$AP$7, 'Unit List'!R2060)))), IF('Unit List'!AP2060='Unit List'!$P$5, 'Unit List'!$AP$5, IF('Unit List'!AP2060='Unit List'!$P$4, 'Unit List'!$AP$4, IF('Unit List'!AP2060='Unit List'!$P$7, 'Unit List'!AP2060 * 'Unit List'!$AP$7, 'Unit List'!AP2060)))), IF('Unit List'!R2060='Unit List'!$P$5, 'Unit List'!$AP$5, IF('Unit List'!R2060='Unit List'!$P$4, 'Unit List'!$AP$4, IF('Unit List'!R2060='Unit List'!$P$7, 'Unit List'!R2060 * 'Unit List'!$AP$7, 'Unit List'!R2060)))), IF('Unit List'!R2060='Unit List'!$P$5, 'Unit List'!$AP$5, IF('Unit List'!R2060='Unit List'!$P$4, 'Unit List'!$AP$4, IF('Unit List'!R2060='Unit List'!$P$7, 'Unit List'!R2060 * 'Unit List'!$AP$7, 'Unit List'!R2060)))), IF('Unit List'!AP2060='Unit List'!$P$5, 'Unit List'!$AP$5, IF('Unit List'!AP2060='Unit List'!$P$4, 'Unit List'!$AP$4, IF('Unit List'!AP2060='Unit List'!$P$7, 'Unit List'!AP2060 * 'Unit List'!$AP$7, 'Unit List'!AP2060)))), IF('Unit List'!R2060='Unit List'!$P$5, 'Unit List'!$AP$5, IF('Unit List'!R2060='Unit List'!$P$4, 'Unit List'!$AP$4, IF('Unit List'!R2060='Unit List'!$P$7, 'Unit List'!R2060 * 'Unit List'!$AP$7, 'Unit List'!R2060)))), IF('Unit List'!R2060='Unit List'!$P$5, 'Unit List'!$AP$5, IF('Unit List'!R2060='Unit List'!$P$4, 'Unit List'!$AP$4, IF('Unit List'!R2060='Unit List'!$P$7, 'Unit List'!R2060 * 'Unit List'!$AP$7, 'Unit List'!R2060)))), IF('Unit List'!AP2060='Unit List'!$P$5, 'Unit List'!$AP$5, IF('Unit List'!AP2060='Unit List'!$P$4, 'Unit List'!$AP$4, IF('Unit List'!AP2060='Unit List'!$P$7, 'Unit List'!AP2060 * 'Unit List'!$AP$7, 'Unit List'!AP2060)))),",",)</f>
        <v>0.15,</v>
      </c>
      <c r="J2186" t="str">
        <f>CONCATENATE("'",IF(ISBLANK('Unit List'!AQ2060), IF(ISBLANK('Unit List'!S2060), IF(ISBLANK('Unit List'!S2060), IF(ISBLANK('Unit List'!AQ2060), IF(ISBLANK('Unit List'!S2060), IF(ISBLANK('Unit List'!S2060), IF(ISBLANK('Unit List'!AQ2060), IF(ISBLANK('Unit List'!S2060), IF(ISBLANK('Unit List'!S2060), IF(ISBLANK('Unit List'!AQ2059), IF(ISBLANK('Unit List'!S2059), IF(ISBLANK('Unit List'!S2059), "",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List'!S2060='Unit List'!$P$5, 'Unit List'!$AQ$5, IF('Unit List'!S2060='Unit List'!$P$4, 'Unit List'!$AQ$4, 'Unit List'!S2060))), IF('Unit List'!S2060='Unit List'!$P$5, 'Unit List'!$AQ$5, IF('Unit List'!S2060='Unit List'!$P$4, 'Unit List'!$AQ$4, 'Unit List'!S2060))), IF('Unit List'!AQ2060='Unit List'!$P$5, 'Unit List'!$AQ$5, IF('Unit List'!AQ2060='Unit List'!$P$4, 'Unit List'!$AQ$4, 'Unit List'!AQ2060))), IF('Unit List'!S2060='Unit List'!$P$5, 'Unit List'!$AQ$5, IF('Unit List'!S2060='Unit List'!$P$4, 'Unit List'!$AQ$4, 'Unit List'!S2060))), IF('Unit List'!S2060='Unit List'!$P$5, 'Unit List'!$AQ$5, IF('Unit List'!S2060='Unit List'!$P$4, 'Unit List'!$AQ$4, 'Unit List'!S2060))), IF('Unit List'!AQ2060='Unit List'!$P$5, 'Unit List'!$AQ$5, IF('Unit List'!AQ2060='Unit List'!$P$4, 'Unit List'!$AQ$4, 'Unit List'!AQ2060))), IF('Unit List'!S2060='Unit List'!$P$5, 'Unit List'!$AQ$5, IF('Unit List'!S2060='Unit List'!$P$4, 'Unit List'!$AQ$4, 'Unit List'!S2060))), IF('Unit List'!S2060='Unit List'!$P$5, 'Unit List'!$AQ$5, IF('Unit List'!S2060='Unit List'!$P$4, 'Unit List'!$AQ$4, 'Unit List'!S2060))), IF('Unit List'!AQ2060='Unit List'!$P$5, 'Unit List'!$AQ$5, IF('Unit List'!AQ2060='Unit List'!$P$4, 'Unit List'!$AQ$4, 'Unit List'!AQ2060))),"'),",)</f>
        <v>''),</v>
      </c>
    </row>
    <row r="2187" spans="1:10" x14ac:dyDescent="0.25">
      <c r="A2187" t="s">
        <v>2713</v>
      </c>
      <c r="B2187" t="str">
        <f>CONCATENATE("'_",'Unit List'!C2061,"',",)</f>
        <v>'_RUSSIA',</v>
      </c>
      <c r="C2187" t="str">
        <f>"'',"</f>
        <v>'',</v>
      </c>
      <c r="D2187" t="str">
        <f>CONCATENATE("'",'Unit List'!E2061,"',",)</f>
        <v>'EE_GALLEON_ED',</v>
      </c>
      <c r="E2187" t="str">
        <f>CONCATENATE("'",'Unit List'!F2061,"',",)</f>
        <v>'EE_GALLEON_ED',</v>
      </c>
      <c r="F2187" t="str">
        <f>"'',"</f>
        <v>'',</v>
      </c>
      <c r="G2187" t="str">
        <f>CONCATENATE("'",'Unit List'!H2061,"',",)</f>
        <v>'RussianGalleon',</v>
      </c>
      <c r="H2187" t="str">
        <f>CONCATENATE(IF(ISBLANK('Unit List'!AO2061), IF(ISBLANK('Unit List'!Q2061), IF(ISBLANK('Unit List'!Q2061), IF(ISBLANK('Unit List'!AO2061), IF(ISBLANK('Unit List'!Q2061), IF(ISBLANK('Unit List'!Q2061), IF(ISBLANK('Unit List'!AO2061), IF(ISBLANK('Unit List'!Q2061), IF(ISBLANK('Unit List'!Q2061), IF(ISBLANK('Unit List'!AO2059), IF(ISBLANK('Unit List'!Q2059), IF(ISBLANK('Unit List'!Q2059), "1",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List'!Q2061='Unit List'!$P$5, 'Unit List'!$AO$5, IF('Unit List'!Q2061='Unit List'!$P$4, 'Unit List'!$AO$4, IF('Unit List'!Q2061='Unit List'!$P$7, 'Unit List'!Q2061 * 'Unit List'!$AO$7, 'Unit List'!Q2061)))), IF('Unit List'!Q2061='Unit List'!$P$5, 'Unit List'!$AO$5, IF('Unit List'!Q2061='Unit List'!$P$4, 'Unit List'!$AO$4, IF('Unit List'!Q2061='Unit List'!$P$7, 'Unit List'!Q2061 * 'Unit List'!$AO$7, 'Unit List'!Q2061)))), IF('Unit List'!AO2061='Unit List'!$P$5, 'Unit List'!$AO$5, IF('Unit List'!AO2061='Unit List'!$P$4, 'Unit List'!$AO$4, IF('Unit List'!AO2061='Unit List'!$P$7, 'Unit List'!AO2061 * 'Unit List'!$AO$7, 'Unit List'!AO2061)))), IF('Unit List'!Q2061='Unit List'!$P$5, 'Unit List'!$AO$5, IF('Unit List'!Q2061='Unit List'!$P$4, 'Unit List'!$AO$4, IF('Unit List'!Q2061='Unit List'!$P$7, 'Unit List'!Q2061 * 'Unit List'!$AO$7, 'Unit List'!Q2061)))), IF('Unit List'!Q2061='Unit List'!$P$5, 'Unit List'!$AO$5, IF('Unit List'!Q2061='Unit List'!$P$4, 'Unit List'!$AO$4, IF('Unit List'!Q2061='Unit List'!$P$7, 'Unit List'!Q2061 * 'Unit List'!$AO$7, 'Unit List'!Q2061)))), IF('Unit List'!AO2061='Unit List'!$P$5, 'Unit List'!$AO$5, IF('Unit List'!AO2061='Unit List'!$P$4, 'Unit List'!$AO$4, IF('Unit List'!AO2061='Unit List'!$P$7, 'Unit List'!AO2061 * 'Unit List'!$AO$7, 'Unit List'!AO2061)))), IF('Unit List'!Q2061='Unit List'!$P$5, 'Unit List'!$AO$5, IF('Unit List'!Q2061='Unit List'!$P$4, 'Unit List'!$AO$4, IF('Unit List'!Q2061='Unit List'!$P$7, 'Unit List'!Q2061 * 'Unit List'!$AO$7, 'Unit List'!Q2061)))), IF('Unit List'!Q2061='Unit List'!$P$5, 'Unit List'!$AO$5, IF('Unit List'!Q2061='Unit List'!$P$4, 'Unit List'!$AO$4, IF('Unit List'!Q2061='Unit List'!$P$7, 'Unit List'!Q2061 * 'Unit List'!$AO$7, 'Unit List'!Q2061)))), IF('Unit List'!AO2061='Unit List'!$P$5, 'Unit List'!$AO$5, IF('Unit List'!AO2061='Unit List'!$P$4, 'Unit List'!$AO$4, IF('Unit List'!AO2061='Unit List'!$P$7, 'Unit List'!AO2061 * 'Unit List'!$AO$7, 'Unit List'!AO2061)))),",",)</f>
        <v>1,</v>
      </c>
      <c r="I2187" t="str">
        <f>CONCATENATE(IF(ISBLANK('Unit List'!AP2061), IF(ISBLANK('Unit List'!R2061), IF(ISBLANK('Unit List'!R2061), IF(ISBLANK('Unit List'!AP2061), IF(ISBLANK('Unit List'!R2061), IF(ISBLANK('Unit List'!R2061), IF(ISBLANK('Unit List'!AP2061), IF(ISBLANK('Unit List'!R2061), IF(ISBLANK('Unit List'!R2061), IF(ISBLANK('Unit List'!AP2059), IF(ISBLANK('Unit List'!R2059), IF(ISBLANK('Unit List'!R2059), 'Unit List'!$AP$4,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List'!R2061='Unit List'!$P$5, 'Unit List'!$AP$5, IF('Unit List'!R2061='Unit List'!$P$4, 'Unit List'!$AP$4, IF('Unit List'!R2061='Unit List'!$P$7, 'Unit List'!R2061 * 'Unit List'!$AP$7, 'Unit List'!R2061)))), IF('Unit List'!R2061='Unit List'!$P$5, 'Unit List'!$AP$5, IF('Unit List'!R2061='Unit List'!$P$4, 'Unit List'!$AP$4, IF('Unit List'!R2061='Unit List'!$P$7, 'Unit List'!R2061 * 'Unit List'!$AP$7, 'Unit List'!R2061)))), IF('Unit List'!AP2061='Unit List'!$P$5, 'Unit List'!$AP$5, IF('Unit List'!AP2061='Unit List'!$P$4, 'Unit List'!$AP$4, IF('Unit List'!AP2061='Unit List'!$P$7, 'Unit List'!AP2061 * 'Unit List'!$AP$7, 'Unit List'!AP2061)))), IF('Unit List'!R2061='Unit List'!$P$5, 'Unit List'!$AP$5, IF('Unit List'!R2061='Unit List'!$P$4, 'Unit List'!$AP$4, IF('Unit List'!R2061='Unit List'!$P$7, 'Unit List'!R2061 * 'Unit List'!$AP$7, 'Unit List'!R2061)))), IF('Unit List'!R2061='Unit List'!$P$5, 'Unit List'!$AP$5, IF('Unit List'!R2061='Unit List'!$P$4, 'Unit List'!$AP$4, IF('Unit List'!R2061='Unit List'!$P$7, 'Unit List'!R2061 * 'Unit List'!$AP$7, 'Unit List'!R2061)))), IF('Unit List'!AP2061='Unit List'!$P$5, 'Unit List'!$AP$5, IF('Unit List'!AP2061='Unit List'!$P$4, 'Unit List'!$AP$4, IF('Unit List'!AP2061='Unit List'!$P$7, 'Unit List'!AP2061 * 'Unit List'!$AP$7, 'Unit List'!AP2061)))), IF('Unit List'!R2061='Unit List'!$P$5, 'Unit List'!$AP$5, IF('Unit List'!R2061='Unit List'!$P$4, 'Unit List'!$AP$4, IF('Unit List'!R2061='Unit List'!$P$7, 'Unit List'!R2061 * 'Unit List'!$AP$7, 'Unit List'!R2061)))), IF('Unit List'!R2061='Unit List'!$P$5, 'Unit List'!$AP$5, IF('Unit List'!R2061='Unit List'!$P$4, 'Unit List'!$AP$4, IF('Unit List'!R2061='Unit List'!$P$7, 'Unit List'!R2061 * 'Unit List'!$AP$7, 'Unit List'!R2061)))), IF('Unit List'!AP2061='Unit List'!$P$5, 'Unit List'!$AP$5, IF('Unit List'!AP2061='Unit List'!$P$4, 'Unit List'!$AP$4, IF('Unit List'!AP2061='Unit List'!$P$7, 'Unit List'!AP2061 * 'Unit List'!$AP$7, 'Unit List'!AP2061)))),",",)</f>
        <v>0.16,</v>
      </c>
      <c r="J2187" t="str">
        <f>CONCATENATE("'",IF(ISBLANK('Unit List'!AQ2061), IF(ISBLANK('Unit List'!S2061), IF(ISBLANK('Unit List'!S2061), IF(ISBLANK('Unit List'!AQ2061), IF(ISBLANK('Unit List'!S2061), IF(ISBLANK('Unit List'!S2061), IF(ISBLANK('Unit List'!AQ2061), IF(ISBLANK('Unit List'!S2061), IF(ISBLANK('Unit List'!S2061), IF(ISBLANK('Unit List'!AQ2059), IF(ISBLANK('Unit List'!S2059), IF(ISBLANK('Unit List'!S2059), "",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List'!S2061='Unit List'!$P$5, 'Unit List'!$AQ$5, IF('Unit List'!S2061='Unit List'!$P$4, 'Unit List'!$AQ$4, 'Unit List'!S2061))), IF('Unit List'!S2061='Unit List'!$P$5, 'Unit List'!$AQ$5, IF('Unit List'!S2061='Unit List'!$P$4, 'Unit List'!$AQ$4, 'Unit List'!S2061))), IF('Unit List'!AQ2061='Unit List'!$P$5, 'Unit List'!$AQ$5, IF('Unit List'!AQ2061='Unit List'!$P$4, 'Unit List'!$AQ$4, 'Unit List'!AQ2061))), IF('Unit List'!S2061='Unit List'!$P$5, 'Unit List'!$AQ$5, IF('Unit List'!S2061='Unit List'!$P$4, 'Unit List'!$AQ$4, 'Unit List'!S2061))), IF('Unit List'!S2061='Unit List'!$P$5, 'Unit List'!$AQ$5, IF('Unit List'!S2061='Unit List'!$P$4, 'Unit List'!$AQ$4, 'Unit List'!S2061))), IF('Unit List'!AQ2061='Unit List'!$P$5, 'Unit List'!$AQ$5, IF('Unit List'!AQ2061='Unit List'!$P$4, 'Unit List'!$AQ$4, 'Unit List'!AQ2061))), IF('Unit List'!S2061='Unit List'!$P$5, 'Unit List'!$AQ$5, IF('Unit List'!S2061='Unit List'!$P$4, 'Unit List'!$AQ$4, 'Unit List'!S2061))), IF('Unit List'!S2061='Unit List'!$P$5, 'Unit List'!$AQ$5, IF('Unit List'!S2061='Unit List'!$P$4, 'Unit List'!$AQ$4, 'Unit List'!S2061))), IF('Unit List'!AQ2061='Unit List'!$P$5, 'Unit List'!$AQ$5, IF('Unit List'!AQ2061='Unit List'!$P$4, 'Unit List'!$AQ$4, 'Unit List'!AQ2061))),"'),",)</f>
        <v>''),</v>
      </c>
    </row>
    <row r="2188" spans="1:10" x14ac:dyDescent="0.25">
      <c r="A2188" t="s">
        <v>2713</v>
      </c>
      <c r="B2188" t="str">
        <f>CONCATENATE("'_",'Unit List'!C2062,"',",)</f>
        <v>'_ENGLAND',</v>
      </c>
      <c r="C2188" t="str">
        <f>"'',"</f>
        <v>'',</v>
      </c>
      <c r="D2188" t="str">
        <f>CONCATENATE("'",'Unit List'!E2062,"',",)</f>
        <v>'EE_GALLEON_ED',</v>
      </c>
      <c r="E2188" t="str">
        <f>CONCATENATE("'",'Unit List'!F2062,"',",)</f>
        <v>'EE_GALLEON_ED',</v>
      </c>
      <c r="F2188" t="str">
        <f>"'',"</f>
        <v>'',</v>
      </c>
      <c r="G2188" t="str">
        <f>CONCATENATE("'",'Unit List'!H2062,"',",)</f>
        <v>'WarGalleonEnglish',</v>
      </c>
      <c r="H2188" t="str">
        <f>CONCATENATE(IF(ISBLANK('Unit List'!AO2062), IF(ISBLANK('Unit List'!Q2062), IF(ISBLANK('Unit List'!Q2062), IF(ISBLANK('Unit List'!AO2062), IF(ISBLANK('Unit List'!Q2062), IF(ISBLANK('Unit List'!Q2062), IF(ISBLANK('Unit List'!AO2062), IF(ISBLANK('Unit List'!Q2062), IF(ISBLANK('Unit List'!Q2062), IF(ISBLANK('Unit List'!AO2059), IF(ISBLANK('Unit List'!Q2059), IF(ISBLANK('Unit List'!Q2059), "1",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List'!Q2062='Unit List'!$P$5, 'Unit List'!$AO$5, IF('Unit List'!Q2062='Unit List'!$P$4, 'Unit List'!$AO$4, IF('Unit List'!Q2062='Unit List'!$P$7, 'Unit List'!Q2062 * 'Unit List'!$AO$7, 'Unit List'!Q2062)))), IF('Unit List'!Q2062='Unit List'!$P$5, 'Unit List'!$AO$5, IF('Unit List'!Q2062='Unit List'!$P$4, 'Unit List'!$AO$4, IF('Unit List'!Q2062='Unit List'!$P$7, 'Unit List'!Q2062 * 'Unit List'!$AO$7, 'Unit List'!Q2062)))), IF('Unit List'!AO2062='Unit List'!$P$5, 'Unit List'!$AO$5, IF('Unit List'!AO2062='Unit List'!$P$4, 'Unit List'!$AO$4, IF('Unit List'!AO2062='Unit List'!$P$7, 'Unit List'!AO2062 * 'Unit List'!$AO$7, 'Unit List'!AO2062)))), IF('Unit List'!Q2062='Unit List'!$P$5, 'Unit List'!$AO$5, IF('Unit List'!Q2062='Unit List'!$P$4, 'Unit List'!$AO$4, IF('Unit List'!Q2062='Unit List'!$P$7, 'Unit List'!Q2062 * 'Unit List'!$AO$7, 'Unit List'!Q2062)))), IF('Unit List'!Q2062='Unit List'!$P$5, 'Unit List'!$AO$5, IF('Unit List'!Q2062='Unit List'!$P$4, 'Unit List'!$AO$4, IF('Unit List'!Q2062='Unit List'!$P$7, 'Unit List'!Q2062 * 'Unit List'!$AO$7, 'Unit List'!Q2062)))), IF('Unit List'!AO2062='Unit List'!$P$5, 'Unit List'!$AO$5, IF('Unit List'!AO2062='Unit List'!$P$4, 'Unit List'!$AO$4, IF('Unit List'!AO2062='Unit List'!$P$7, 'Unit List'!AO2062 * 'Unit List'!$AO$7, 'Unit List'!AO2062)))), IF('Unit List'!Q2062='Unit List'!$P$5, 'Unit List'!$AO$5, IF('Unit List'!Q2062='Unit List'!$P$4, 'Unit List'!$AO$4, IF('Unit List'!Q2062='Unit List'!$P$7, 'Unit List'!Q2062 * 'Unit List'!$AO$7, 'Unit List'!Q2062)))), IF('Unit List'!Q2062='Unit List'!$P$5, 'Unit List'!$AO$5, IF('Unit List'!Q2062='Unit List'!$P$4, 'Unit List'!$AO$4, IF('Unit List'!Q2062='Unit List'!$P$7, 'Unit List'!Q2062 * 'Unit List'!$AO$7, 'Unit List'!Q2062)))), IF('Unit List'!AO2062='Unit List'!$P$5, 'Unit List'!$AO$5, IF('Unit List'!AO2062='Unit List'!$P$4, 'Unit List'!$AO$4, IF('Unit List'!AO2062='Unit List'!$P$7, 'Unit List'!AO2062 * 'Unit List'!$AO$7, 'Unit List'!AO2062)))),",",)</f>
        <v>1,</v>
      </c>
      <c r="I2188" t="str">
        <f>CONCATENATE(IF(ISBLANK('Unit List'!AP2062), IF(ISBLANK('Unit List'!R2062), IF(ISBLANK('Unit List'!R2062), IF(ISBLANK('Unit List'!AP2062), IF(ISBLANK('Unit List'!R2062), IF(ISBLANK('Unit List'!R2062), IF(ISBLANK('Unit List'!AP2062), IF(ISBLANK('Unit List'!R2062), IF(ISBLANK('Unit List'!R2062), IF(ISBLANK('Unit List'!AP2059), IF(ISBLANK('Unit List'!R2059), IF(ISBLANK('Unit List'!R2059), 'Unit List'!$AP$4,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List'!R2062='Unit List'!$P$5, 'Unit List'!$AP$5, IF('Unit List'!R2062='Unit List'!$P$4, 'Unit List'!$AP$4, IF('Unit List'!R2062='Unit List'!$P$7, 'Unit List'!R2062 * 'Unit List'!$AP$7, 'Unit List'!R2062)))), IF('Unit List'!R2062='Unit List'!$P$5, 'Unit List'!$AP$5, IF('Unit List'!R2062='Unit List'!$P$4, 'Unit List'!$AP$4, IF('Unit List'!R2062='Unit List'!$P$7, 'Unit List'!R2062 * 'Unit List'!$AP$7, 'Unit List'!R2062)))), IF('Unit List'!AP2062='Unit List'!$P$5, 'Unit List'!$AP$5, IF('Unit List'!AP2062='Unit List'!$P$4, 'Unit List'!$AP$4, IF('Unit List'!AP2062='Unit List'!$P$7, 'Unit List'!AP2062 * 'Unit List'!$AP$7, 'Unit List'!AP2062)))), IF('Unit List'!R2062='Unit List'!$P$5, 'Unit List'!$AP$5, IF('Unit List'!R2062='Unit List'!$P$4, 'Unit List'!$AP$4, IF('Unit List'!R2062='Unit List'!$P$7, 'Unit List'!R2062 * 'Unit List'!$AP$7, 'Unit List'!R2062)))), IF('Unit List'!R2062='Unit List'!$P$5, 'Unit List'!$AP$5, IF('Unit List'!R2062='Unit List'!$P$4, 'Unit List'!$AP$4, IF('Unit List'!R2062='Unit List'!$P$7, 'Unit List'!R2062 * 'Unit List'!$AP$7, 'Unit List'!R2062)))), IF('Unit List'!AP2062='Unit List'!$P$5, 'Unit List'!$AP$5, IF('Unit List'!AP2062='Unit List'!$P$4, 'Unit List'!$AP$4, IF('Unit List'!AP2062='Unit List'!$P$7, 'Unit List'!AP2062 * 'Unit List'!$AP$7, 'Unit List'!AP2062)))), IF('Unit List'!R2062='Unit List'!$P$5, 'Unit List'!$AP$5, IF('Unit List'!R2062='Unit List'!$P$4, 'Unit List'!$AP$4, IF('Unit List'!R2062='Unit List'!$P$7, 'Unit List'!R2062 * 'Unit List'!$AP$7, 'Unit List'!R2062)))), IF('Unit List'!R2062='Unit List'!$P$5, 'Unit List'!$AP$5, IF('Unit List'!R2062='Unit List'!$P$4, 'Unit List'!$AP$4, IF('Unit List'!R2062='Unit List'!$P$7, 'Unit List'!R2062 * 'Unit List'!$AP$7, 'Unit List'!R2062)))), IF('Unit List'!AP2062='Unit List'!$P$5, 'Unit List'!$AP$5, IF('Unit List'!AP2062='Unit List'!$P$4, 'Unit List'!$AP$4, IF('Unit List'!AP2062='Unit List'!$P$7, 'Unit List'!AP2062 * 'Unit List'!$AP$7, 'Unit List'!AP2062)))),",",)</f>
        <v>0.16,</v>
      </c>
      <c r="J2188" t="str">
        <f>CONCATENATE("'",IF(ISBLANK('Unit List'!AQ2062), IF(ISBLANK('Unit List'!S2062), IF(ISBLANK('Unit List'!S2062), IF(ISBLANK('Unit List'!AQ2062), IF(ISBLANK('Unit List'!S2062), IF(ISBLANK('Unit List'!S2062), IF(ISBLANK('Unit List'!AQ2062), IF(ISBLANK('Unit List'!S2062), IF(ISBLANK('Unit List'!S2062), IF(ISBLANK('Unit List'!AQ2059), IF(ISBLANK('Unit List'!S2059), IF(ISBLANK('Unit List'!S2059), "",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List'!S2062='Unit List'!$P$5, 'Unit List'!$AQ$5, IF('Unit List'!S2062='Unit List'!$P$4, 'Unit List'!$AQ$4, 'Unit List'!S2062))), IF('Unit List'!S2062='Unit List'!$P$5, 'Unit List'!$AQ$5, IF('Unit List'!S2062='Unit List'!$P$4, 'Unit List'!$AQ$4, 'Unit List'!S2062))), IF('Unit List'!AQ2062='Unit List'!$P$5, 'Unit List'!$AQ$5, IF('Unit List'!AQ2062='Unit List'!$P$4, 'Unit List'!$AQ$4, 'Unit List'!AQ2062))), IF('Unit List'!S2062='Unit List'!$P$5, 'Unit List'!$AQ$5, IF('Unit List'!S2062='Unit List'!$P$4, 'Unit List'!$AQ$4, 'Unit List'!S2062))), IF('Unit List'!S2062='Unit List'!$P$5, 'Unit List'!$AQ$5, IF('Unit List'!S2062='Unit List'!$P$4, 'Unit List'!$AQ$4, 'Unit List'!S2062))), IF('Unit List'!AQ2062='Unit List'!$P$5, 'Unit List'!$AQ$5, IF('Unit List'!AQ2062='Unit List'!$P$4, 'Unit List'!$AQ$4, 'Unit List'!AQ2062))), IF('Unit List'!S2062='Unit List'!$P$5, 'Unit List'!$AQ$5, IF('Unit List'!S2062='Unit List'!$P$4, 'Unit List'!$AQ$4, 'Unit List'!S2062))), IF('Unit List'!S2062='Unit List'!$P$5, 'Unit List'!$AQ$5, IF('Unit List'!S2062='Unit List'!$P$4, 'Unit List'!$AQ$4, 'Unit List'!S2062))), IF('Unit List'!AQ2062='Unit List'!$P$5, 'Unit List'!$AQ$5, IF('Unit List'!AQ2062='Unit List'!$P$4, 'Unit List'!$AQ$4, 'Unit List'!AQ2062))),"'),",)</f>
        <v>''),</v>
      </c>
    </row>
    <row r="2189" spans="1:10" x14ac:dyDescent="0.25">
      <c r="A2189" t="s">
        <v>2713</v>
      </c>
      <c r="B2189" t="str">
        <f>CONCATENATE("'_",'Unit List'!C2063,"',",)</f>
        <v>'_FRANCE',</v>
      </c>
      <c r="C2189" t="str">
        <f>"'',"</f>
        <v>'',</v>
      </c>
      <c r="D2189" t="str">
        <f>CONCATENATE("'",'Unit List'!E2063,"',",)</f>
        <v>'EE_GALLEON_ED',</v>
      </c>
      <c r="E2189" t="str">
        <f>CONCATENATE("'",'Unit List'!F2063,"',",)</f>
        <v>'EE_GALLEON_ED',</v>
      </c>
      <c r="F2189" t="str">
        <f>"'',"</f>
        <v>'',</v>
      </c>
      <c r="G2189" t="str">
        <f>CONCATENATE("'",'Unit List'!H2063,"',",)</f>
        <v>'WarGalleonFrench',</v>
      </c>
      <c r="H2189" t="str">
        <f>CONCATENATE(IF(ISBLANK('Unit List'!AO2063), IF(ISBLANK('Unit List'!Q2063), IF(ISBLANK('Unit List'!Q2063), IF(ISBLANK('Unit List'!AO2063), IF(ISBLANK('Unit List'!Q2063), IF(ISBLANK('Unit List'!Q2063), IF(ISBLANK('Unit List'!AO2063), IF(ISBLANK('Unit List'!Q2063), IF(ISBLANK('Unit List'!Q2063), IF(ISBLANK('Unit List'!AO2059), IF(ISBLANK('Unit List'!Q2059), IF(ISBLANK('Unit List'!Q2059), "1",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List'!Q2063='Unit List'!$P$5, 'Unit List'!$AO$5, IF('Unit List'!Q2063='Unit List'!$P$4, 'Unit List'!$AO$4, IF('Unit List'!Q2063='Unit List'!$P$7, 'Unit List'!Q2063 * 'Unit List'!$AO$7, 'Unit List'!Q2063)))), IF('Unit List'!Q2063='Unit List'!$P$5, 'Unit List'!$AO$5, IF('Unit List'!Q2063='Unit List'!$P$4, 'Unit List'!$AO$4, IF('Unit List'!Q2063='Unit List'!$P$7, 'Unit List'!Q2063 * 'Unit List'!$AO$7, 'Unit List'!Q2063)))), IF('Unit List'!AO2063='Unit List'!$P$5, 'Unit List'!$AO$5, IF('Unit List'!AO2063='Unit List'!$P$4, 'Unit List'!$AO$4, IF('Unit List'!AO2063='Unit List'!$P$7, 'Unit List'!AO2063 * 'Unit List'!$AO$7, 'Unit List'!AO2063)))), IF('Unit List'!Q2063='Unit List'!$P$5, 'Unit List'!$AO$5, IF('Unit List'!Q2063='Unit List'!$P$4, 'Unit List'!$AO$4, IF('Unit List'!Q2063='Unit List'!$P$7, 'Unit List'!Q2063 * 'Unit List'!$AO$7, 'Unit List'!Q2063)))), IF('Unit List'!Q2063='Unit List'!$P$5, 'Unit List'!$AO$5, IF('Unit List'!Q2063='Unit List'!$P$4, 'Unit List'!$AO$4, IF('Unit List'!Q2063='Unit List'!$P$7, 'Unit List'!Q2063 * 'Unit List'!$AO$7, 'Unit List'!Q2063)))), IF('Unit List'!AO2063='Unit List'!$P$5, 'Unit List'!$AO$5, IF('Unit List'!AO2063='Unit List'!$P$4, 'Unit List'!$AO$4, IF('Unit List'!AO2063='Unit List'!$P$7, 'Unit List'!AO2063 * 'Unit List'!$AO$7, 'Unit List'!AO2063)))), IF('Unit List'!Q2063='Unit List'!$P$5, 'Unit List'!$AO$5, IF('Unit List'!Q2063='Unit List'!$P$4, 'Unit List'!$AO$4, IF('Unit List'!Q2063='Unit List'!$P$7, 'Unit List'!Q2063 * 'Unit List'!$AO$7, 'Unit List'!Q2063)))), IF('Unit List'!Q2063='Unit List'!$P$5, 'Unit List'!$AO$5, IF('Unit List'!Q2063='Unit List'!$P$4, 'Unit List'!$AO$4, IF('Unit List'!Q2063='Unit List'!$P$7, 'Unit List'!Q2063 * 'Unit List'!$AO$7, 'Unit List'!Q2063)))), IF('Unit List'!AO2063='Unit List'!$P$5, 'Unit List'!$AO$5, IF('Unit List'!AO2063='Unit List'!$P$4, 'Unit List'!$AO$4, IF('Unit List'!AO2063='Unit List'!$P$7, 'Unit List'!AO2063 * 'Unit List'!$AO$7, 'Unit List'!AO2063)))),",",)</f>
        <v>1,</v>
      </c>
      <c r="I2189" t="str">
        <f>CONCATENATE(IF(ISBLANK('Unit List'!AP2063), IF(ISBLANK('Unit List'!R2063), IF(ISBLANK('Unit List'!R2063), IF(ISBLANK('Unit List'!AP2063), IF(ISBLANK('Unit List'!R2063), IF(ISBLANK('Unit List'!R2063), IF(ISBLANK('Unit List'!AP2063), IF(ISBLANK('Unit List'!R2063), IF(ISBLANK('Unit List'!R2063), IF(ISBLANK('Unit List'!AP2059), IF(ISBLANK('Unit List'!R2059), IF(ISBLANK('Unit List'!R2059), 'Unit List'!$AP$4,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List'!R2063='Unit List'!$P$5, 'Unit List'!$AP$5, IF('Unit List'!R2063='Unit List'!$P$4, 'Unit List'!$AP$4, IF('Unit List'!R2063='Unit List'!$P$7, 'Unit List'!R2063 * 'Unit List'!$AP$7, 'Unit List'!R2063)))), IF('Unit List'!R2063='Unit List'!$P$5, 'Unit List'!$AP$5, IF('Unit List'!R2063='Unit List'!$P$4, 'Unit List'!$AP$4, IF('Unit List'!R2063='Unit List'!$P$7, 'Unit List'!R2063 * 'Unit List'!$AP$7, 'Unit List'!R2063)))), IF('Unit List'!AP2063='Unit List'!$P$5, 'Unit List'!$AP$5, IF('Unit List'!AP2063='Unit List'!$P$4, 'Unit List'!$AP$4, IF('Unit List'!AP2063='Unit List'!$P$7, 'Unit List'!AP2063 * 'Unit List'!$AP$7, 'Unit List'!AP2063)))), IF('Unit List'!R2063='Unit List'!$P$5, 'Unit List'!$AP$5, IF('Unit List'!R2063='Unit List'!$P$4, 'Unit List'!$AP$4, IF('Unit List'!R2063='Unit List'!$P$7, 'Unit List'!R2063 * 'Unit List'!$AP$7, 'Unit List'!R2063)))), IF('Unit List'!R2063='Unit List'!$P$5, 'Unit List'!$AP$5, IF('Unit List'!R2063='Unit List'!$P$4, 'Unit List'!$AP$4, IF('Unit List'!R2063='Unit List'!$P$7, 'Unit List'!R2063 * 'Unit List'!$AP$7, 'Unit List'!R2063)))), IF('Unit List'!AP2063='Unit List'!$P$5, 'Unit List'!$AP$5, IF('Unit List'!AP2063='Unit List'!$P$4, 'Unit List'!$AP$4, IF('Unit List'!AP2063='Unit List'!$P$7, 'Unit List'!AP2063 * 'Unit List'!$AP$7, 'Unit List'!AP2063)))), IF('Unit List'!R2063='Unit List'!$P$5, 'Unit List'!$AP$5, IF('Unit List'!R2063='Unit List'!$P$4, 'Unit List'!$AP$4, IF('Unit List'!R2063='Unit List'!$P$7, 'Unit List'!R2063 * 'Unit List'!$AP$7, 'Unit List'!R2063)))), IF('Unit List'!R2063='Unit List'!$P$5, 'Unit List'!$AP$5, IF('Unit List'!R2063='Unit List'!$P$4, 'Unit List'!$AP$4, IF('Unit List'!R2063='Unit List'!$P$7, 'Unit List'!R2063 * 'Unit List'!$AP$7, 'Unit List'!R2063)))), IF('Unit List'!AP2063='Unit List'!$P$5, 'Unit List'!$AP$5, IF('Unit List'!AP2063='Unit List'!$P$4, 'Unit List'!$AP$4, IF('Unit List'!AP2063='Unit List'!$P$7, 'Unit List'!AP2063 * 'Unit List'!$AP$7, 'Unit List'!AP2063)))),",",)</f>
        <v>0.16,</v>
      </c>
      <c r="J2189" t="str">
        <f>CONCATENATE("'",IF(ISBLANK('Unit List'!AQ2063), IF(ISBLANK('Unit List'!S2063), IF(ISBLANK('Unit List'!S2063), IF(ISBLANK('Unit List'!AQ2063), IF(ISBLANK('Unit List'!S2063), IF(ISBLANK('Unit List'!S2063), IF(ISBLANK('Unit List'!AQ2063), IF(ISBLANK('Unit List'!S2063), IF(ISBLANK('Unit List'!S2063), IF(ISBLANK('Unit List'!AQ2059), IF(ISBLANK('Unit List'!S2059), IF(ISBLANK('Unit List'!S2059), "",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List'!S2063='Unit List'!$P$5, 'Unit List'!$AQ$5, IF('Unit List'!S2063='Unit List'!$P$4, 'Unit List'!$AQ$4, 'Unit List'!S2063))), IF('Unit List'!S2063='Unit List'!$P$5, 'Unit List'!$AQ$5, IF('Unit List'!S2063='Unit List'!$P$4, 'Unit List'!$AQ$4, 'Unit List'!S2063))), IF('Unit List'!AQ2063='Unit List'!$P$5, 'Unit List'!$AQ$5, IF('Unit List'!AQ2063='Unit List'!$P$4, 'Unit List'!$AQ$4, 'Unit List'!AQ2063))), IF('Unit List'!S2063='Unit List'!$P$5, 'Unit List'!$AQ$5, IF('Unit List'!S2063='Unit List'!$P$4, 'Unit List'!$AQ$4, 'Unit List'!S2063))), IF('Unit List'!S2063='Unit List'!$P$5, 'Unit List'!$AQ$5, IF('Unit List'!S2063='Unit List'!$P$4, 'Unit List'!$AQ$4, 'Unit List'!S2063))), IF('Unit List'!AQ2063='Unit List'!$P$5, 'Unit List'!$AQ$5, IF('Unit List'!AQ2063='Unit List'!$P$4, 'Unit List'!$AQ$4, 'Unit List'!AQ2063))), IF('Unit List'!S2063='Unit List'!$P$5, 'Unit List'!$AQ$5, IF('Unit List'!S2063='Unit List'!$P$4, 'Unit List'!$AQ$4, 'Unit List'!S2063))), IF('Unit List'!S2063='Unit List'!$P$5, 'Unit List'!$AQ$5, IF('Unit List'!S2063='Unit List'!$P$4, 'Unit List'!$AQ$4, 'Unit List'!S2063))), IF('Unit List'!AQ2063='Unit List'!$P$5, 'Unit List'!$AQ$5, IF('Unit List'!AQ2063='Unit List'!$P$4, 'Unit List'!$AQ$4, 'Unit List'!AQ2063))),"'),",)</f>
        <v>''),</v>
      </c>
    </row>
    <row r="2190" spans="1:10" x14ac:dyDescent="0.25">
      <c r="A2190" t="s">
        <v>2713</v>
      </c>
      <c r="B2190" t="str">
        <f>CONCATENATE("'_",'Unit List'!C2064,"',",)</f>
        <v>'_GERMANY',</v>
      </c>
      <c r="C2190" t="str">
        <f>"'',"</f>
        <v>'',</v>
      </c>
      <c r="D2190" t="str">
        <f>CONCATENATE("'",'Unit List'!E2064,"',",)</f>
        <v>'EE_GALLEON_ED',</v>
      </c>
      <c r="E2190" t="str">
        <f>CONCATENATE("'",'Unit List'!F2064,"',",)</f>
        <v>'EE_GALLEON_ED',</v>
      </c>
      <c r="F2190" t="str">
        <f>"'',"</f>
        <v>'',</v>
      </c>
      <c r="G2190" t="str">
        <f>CONCATENATE("'",'Unit List'!H2064,"',",)</f>
        <v>'PrussianGalleon',</v>
      </c>
      <c r="H2190" t="str">
        <f>CONCATENATE(IF(ISBLANK('Unit List'!AO2064), IF(ISBLANK('Unit List'!Q2064), IF(ISBLANK('Unit List'!Q2064), IF(ISBLANK('Unit List'!AO2064), IF(ISBLANK('Unit List'!Q2064), IF(ISBLANK('Unit List'!Q2064), IF(ISBLANK('Unit List'!AO2064), IF(ISBLANK('Unit List'!Q2064), IF(ISBLANK('Unit List'!Q2064), IF(ISBLANK('Unit List'!AO2059), IF(ISBLANK('Unit List'!Q2059), IF(ISBLANK('Unit List'!Q2059), "1",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List'!Q2064='Unit List'!$P$5, 'Unit List'!$AO$5, IF('Unit List'!Q2064='Unit List'!$P$4, 'Unit List'!$AO$4, IF('Unit List'!Q2064='Unit List'!$P$7, 'Unit List'!Q2064 * 'Unit List'!$AO$7, 'Unit List'!Q2064)))), IF('Unit List'!Q2064='Unit List'!$P$5, 'Unit List'!$AO$5, IF('Unit List'!Q2064='Unit List'!$P$4, 'Unit List'!$AO$4, IF('Unit List'!Q2064='Unit List'!$P$7, 'Unit List'!Q2064 * 'Unit List'!$AO$7, 'Unit List'!Q2064)))), IF('Unit List'!AO2064='Unit List'!$P$5, 'Unit List'!$AO$5, IF('Unit List'!AO2064='Unit List'!$P$4, 'Unit List'!$AO$4, IF('Unit List'!AO2064='Unit List'!$P$7, 'Unit List'!AO2064 * 'Unit List'!$AO$7, 'Unit List'!AO2064)))), IF('Unit List'!Q2064='Unit List'!$P$5, 'Unit List'!$AO$5, IF('Unit List'!Q2064='Unit List'!$P$4, 'Unit List'!$AO$4, IF('Unit List'!Q2064='Unit List'!$P$7, 'Unit List'!Q2064 * 'Unit List'!$AO$7, 'Unit List'!Q2064)))), IF('Unit List'!Q2064='Unit List'!$P$5, 'Unit List'!$AO$5, IF('Unit List'!Q2064='Unit List'!$P$4, 'Unit List'!$AO$4, IF('Unit List'!Q2064='Unit List'!$P$7, 'Unit List'!Q2064 * 'Unit List'!$AO$7, 'Unit List'!Q2064)))), IF('Unit List'!AO2064='Unit List'!$P$5, 'Unit List'!$AO$5, IF('Unit List'!AO2064='Unit List'!$P$4, 'Unit List'!$AO$4, IF('Unit List'!AO2064='Unit List'!$P$7, 'Unit List'!AO2064 * 'Unit List'!$AO$7, 'Unit List'!AO2064)))), IF('Unit List'!Q2064='Unit List'!$P$5, 'Unit List'!$AO$5, IF('Unit List'!Q2064='Unit List'!$P$4, 'Unit List'!$AO$4, IF('Unit List'!Q2064='Unit List'!$P$7, 'Unit List'!Q2064 * 'Unit List'!$AO$7, 'Unit List'!Q2064)))), IF('Unit List'!Q2064='Unit List'!$P$5, 'Unit List'!$AO$5, IF('Unit List'!Q2064='Unit List'!$P$4, 'Unit List'!$AO$4, IF('Unit List'!Q2064='Unit List'!$P$7, 'Unit List'!Q2064 * 'Unit List'!$AO$7, 'Unit List'!Q2064)))), IF('Unit List'!AO2064='Unit List'!$P$5, 'Unit List'!$AO$5, IF('Unit List'!AO2064='Unit List'!$P$4, 'Unit List'!$AO$4, IF('Unit List'!AO2064='Unit List'!$P$7, 'Unit List'!AO2064 * 'Unit List'!$AO$7, 'Unit List'!AO2064)))),",",)</f>
        <v>1,</v>
      </c>
      <c r="I2190" t="str">
        <f>CONCATENATE(IF(ISBLANK('Unit List'!AP2064), IF(ISBLANK('Unit List'!R2064), IF(ISBLANK('Unit List'!R2064), IF(ISBLANK('Unit List'!AP2064), IF(ISBLANK('Unit List'!R2064), IF(ISBLANK('Unit List'!R2064), IF(ISBLANK('Unit List'!AP2064), IF(ISBLANK('Unit List'!R2064), IF(ISBLANK('Unit List'!R2064), IF(ISBLANK('Unit List'!AP2059), IF(ISBLANK('Unit List'!R2059), IF(ISBLANK('Unit List'!R2059), 'Unit List'!$AP$4,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List'!R2064='Unit List'!$P$5, 'Unit List'!$AP$5, IF('Unit List'!R2064='Unit List'!$P$4, 'Unit List'!$AP$4, IF('Unit List'!R2064='Unit List'!$P$7, 'Unit List'!R2064 * 'Unit List'!$AP$7, 'Unit List'!R2064)))), IF('Unit List'!R2064='Unit List'!$P$5, 'Unit List'!$AP$5, IF('Unit List'!R2064='Unit List'!$P$4, 'Unit List'!$AP$4, IF('Unit List'!R2064='Unit List'!$P$7, 'Unit List'!R2064 * 'Unit List'!$AP$7, 'Unit List'!R2064)))), IF('Unit List'!AP2064='Unit List'!$P$5, 'Unit List'!$AP$5, IF('Unit List'!AP2064='Unit List'!$P$4, 'Unit List'!$AP$4, IF('Unit List'!AP2064='Unit List'!$P$7, 'Unit List'!AP2064 * 'Unit List'!$AP$7, 'Unit List'!AP2064)))), IF('Unit List'!R2064='Unit List'!$P$5, 'Unit List'!$AP$5, IF('Unit List'!R2064='Unit List'!$P$4, 'Unit List'!$AP$4, IF('Unit List'!R2064='Unit List'!$P$7, 'Unit List'!R2064 * 'Unit List'!$AP$7, 'Unit List'!R2064)))), IF('Unit List'!R2064='Unit List'!$P$5, 'Unit List'!$AP$5, IF('Unit List'!R2064='Unit List'!$P$4, 'Unit List'!$AP$4, IF('Unit List'!R2064='Unit List'!$P$7, 'Unit List'!R2064 * 'Unit List'!$AP$7, 'Unit List'!R2064)))), IF('Unit List'!AP2064='Unit List'!$P$5, 'Unit List'!$AP$5, IF('Unit List'!AP2064='Unit List'!$P$4, 'Unit List'!$AP$4, IF('Unit List'!AP2064='Unit List'!$P$7, 'Unit List'!AP2064 * 'Unit List'!$AP$7, 'Unit List'!AP2064)))), IF('Unit List'!R2064='Unit List'!$P$5, 'Unit List'!$AP$5, IF('Unit List'!R2064='Unit List'!$P$4, 'Unit List'!$AP$4, IF('Unit List'!R2064='Unit List'!$P$7, 'Unit List'!R2064 * 'Unit List'!$AP$7, 'Unit List'!R2064)))), IF('Unit List'!R2064='Unit List'!$P$5, 'Unit List'!$AP$5, IF('Unit List'!R2064='Unit List'!$P$4, 'Unit List'!$AP$4, IF('Unit List'!R2064='Unit List'!$P$7, 'Unit List'!R2064 * 'Unit List'!$AP$7, 'Unit List'!R2064)))), IF('Unit List'!AP2064='Unit List'!$P$5, 'Unit List'!$AP$5, IF('Unit List'!AP2064='Unit List'!$P$4, 'Unit List'!$AP$4, IF('Unit List'!AP2064='Unit List'!$P$7, 'Unit List'!AP2064 * 'Unit List'!$AP$7, 'Unit List'!AP2064)))),",",)</f>
        <v>0.16,</v>
      </c>
      <c r="J2190" t="str">
        <f>CONCATENATE("'",IF(ISBLANK('Unit List'!AQ2064), IF(ISBLANK('Unit List'!S2064), IF(ISBLANK('Unit List'!S2064), IF(ISBLANK('Unit List'!AQ2064), IF(ISBLANK('Unit List'!S2064), IF(ISBLANK('Unit List'!S2064), IF(ISBLANK('Unit List'!AQ2064), IF(ISBLANK('Unit List'!S2064), IF(ISBLANK('Unit List'!S2064), IF(ISBLANK('Unit List'!AQ2059), IF(ISBLANK('Unit List'!S2059), IF(ISBLANK('Unit List'!S2059), "",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List'!S2064='Unit List'!$P$5, 'Unit List'!$AQ$5, IF('Unit List'!S2064='Unit List'!$P$4, 'Unit List'!$AQ$4, 'Unit List'!S2064))), IF('Unit List'!S2064='Unit List'!$P$5, 'Unit List'!$AQ$5, IF('Unit List'!S2064='Unit List'!$P$4, 'Unit List'!$AQ$4, 'Unit List'!S2064))), IF('Unit List'!AQ2064='Unit List'!$P$5, 'Unit List'!$AQ$5, IF('Unit List'!AQ2064='Unit List'!$P$4, 'Unit List'!$AQ$4, 'Unit List'!AQ2064))), IF('Unit List'!S2064='Unit List'!$P$5, 'Unit List'!$AQ$5, IF('Unit List'!S2064='Unit List'!$P$4, 'Unit List'!$AQ$4, 'Unit List'!S2064))), IF('Unit List'!S2064='Unit List'!$P$5, 'Unit List'!$AQ$5, IF('Unit List'!S2064='Unit List'!$P$4, 'Unit List'!$AQ$4, 'Unit List'!S2064))), IF('Unit List'!AQ2064='Unit List'!$P$5, 'Unit List'!$AQ$5, IF('Unit List'!AQ2064='Unit List'!$P$4, 'Unit List'!$AQ$4, 'Unit List'!AQ2064))), IF('Unit List'!S2064='Unit List'!$P$5, 'Unit List'!$AQ$5, IF('Unit List'!S2064='Unit List'!$P$4, 'Unit List'!$AQ$4, 'Unit List'!S2064))), IF('Unit List'!S2064='Unit List'!$P$5, 'Unit List'!$AQ$5, IF('Unit List'!S2064='Unit List'!$P$4, 'Unit List'!$AQ$4, 'Unit List'!S2064))), IF('Unit List'!AQ2064='Unit List'!$P$5, 'Unit List'!$AQ$5, IF('Unit List'!AQ2064='Unit List'!$P$4, 'Unit List'!$AQ$4, 'Unit List'!AQ2064))),"'),",)</f>
        <v>''),</v>
      </c>
    </row>
    <row r="2191" spans="1:10" x14ac:dyDescent="0.25">
      <c r="A2191" t="s">
        <v>2713</v>
      </c>
      <c r="B2191" t="str">
        <f>CONCATENATE("'_",'Unit List'!C2065,"',",)</f>
        <v>'_GREECE',</v>
      </c>
      <c r="C2191" t="str">
        <f>"'',"</f>
        <v>'',</v>
      </c>
      <c r="D2191" t="str">
        <f>CONCATENATE("'",'Unit List'!E2065,"',",)</f>
        <v>'EE_GALLEON_ED',</v>
      </c>
      <c r="E2191" t="str">
        <f>CONCATENATE("'",'Unit List'!F2065,"',",)</f>
        <v>'EE_GALLEON_ED',</v>
      </c>
      <c r="F2191" t="str">
        <f>"'',"</f>
        <v>'',</v>
      </c>
      <c r="G2191" t="str">
        <f>CONCATENATE("'",'Unit List'!H2065,"',",)</f>
        <v>'WarGalleonGreek',</v>
      </c>
      <c r="H2191" t="str">
        <f>CONCATENATE(IF(ISBLANK('Unit List'!AO2065), IF(ISBLANK('Unit List'!Q2065), IF(ISBLANK('Unit List'!Q2065), IF(ISBLANK('Unit List'!AO2065), IF(ISBLANK('Unit List'!Q2065), IF(ISBLANK('Unit List'!Q2065), IF(ISBLANK('Unit List'!AO2065), IF(ISBLANK('Unit List'!Q2065), IF(ISBLANK('Unit List'!Q2065), IF(ISBLANK('Unit List'!AO2059), IF(ISBLANK('Unit List'!Q2059), IF(ISBLANK('Unit List'!Q2059), "1",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List'!Q2065='Unit List'!$P$5, 'Unit List'!$AO$5, IF('Unit List'!Q2065='Unit List'!$P$4, 'Unit List'!$AO$4, IF('Unit List'!Q2065='Unit List'!$P$7, 'Unit List'!Q2065 * 'Unit List'!$AO$7, 'Unit List'!Q2065)))), IF('Unit List'!Q2065='Unit List'!$P$5, 'Unit List'!$AO$5, IF('Unit List'!Q2065='Unit List'!$P$4, 'Unit List'!$AO$4, IF('Unit List'!Q2065='Unit List'!$P$7, 'Unit List'!Q2065 * 'Unit List'!$AO$7, 'Unit List'!Q2065)))), IF('Unit List'!AO2065='Unit List'!$P$5, 'Unit List'!$AO$5, IF('Unit List'!AO2065='Unit List'!$P$4, 'Unit List'!$AO$4, IF('Unit List'!AO2065='Unit List'!$P$7, 'Unit List'!AO2065 * 'Unit List'!$AO$7, 'Unit List'!AO2065)))), IF('Unit List'!Q2065='Unit List'!$P$5, 'Unit List'!$AO$5, IF('Unit List'!Q2065='Unit List'!$P$4, 'Unit List'!$AO$4, IF('Unit List'!Q2065='Unit List'!$P$7, 'Unit List'!Q2065 * 'Unit List'!$AO$7, 'Unit List'!Q2065)))), IF('Unit List'!Q2065='Unit List'!$P$5, 'Unit List'!$AO$5, IF('Unit List'!Q2065='Unit List'!$P$4, 'Unit List'!$AO$4, IF('Unit List'!Q2065='Unit List'!$P$7, 'Unit List'!Q2065 * 'Unit List'!$AO$7, 'Unit List'!Q2065)))), IF('Unit List'!AO2065='Unit List'!$P$5, 'Unit List'!$AO$5, IF('Unit List'!AO2065='Unit List'!$P$4, 'Unit List'!$AO$4, IF('Unit List'!AO2065='Unit List'!$P$7, 'Unit List'!AO2065 * 'Unit List'!$AO$7, 'Unit List'!AO2065)))), IF('Unit List'!Q2065='Unit List'!$P$5, 'Unit List'!$AO$5, IF('Unit List'!Q2065='Unit List'!$P$4, 'Unit List'!$AO$4, IF('Unit List'!Q2065='Unit List'!$P$7, 'Unit List'!Q2065 * 'Unit List'!$AO$7, 'Unit List'!Q2065)))), IF('Unit List'!Q2065='Unit List'!$P$5, 'Unit List'!$AO$5, IF('Unit List'!Q2065='Unit List'!$P$4, 'Unit List'!$AO$4, IF('Unit List'!Q2065='Unit List'!$P$7, 'Unit List'!Q2065 * 'Unit List'!$AO$7, 'Unit List'!Q2065)))), IF('Unit List'!AO2065='Unit List'!$P$5, 'Unit List'!$AO$5, IF('Unit List'!AO2065='Unit List'!$P$4, 'Unit List'!$AO$4, IF('Unit List'!AO2065='Unit List'!$P$7, 'Unit List'!AO2065 * 'Unit List'!$AO$7, 'Unit List'!AO2065)))),",",)</f>
        <v>1,</v>
      </c>
      <c r="I2191" t="str">
        <f>CONCATENATE(IF(ISBLANK('Unit List'!AP2065), IF(ISBLANK('Unit List'!R2065), IF(ISBLANK('Unit List'!R2065), IF(ISBLANK('Unit List'!AP2065), IF(ISBLANK('Unit List'!R2065), IF(ISBLANK('Unit List'!R2065), IF(ISBLANK('Unit List'!AP2065), IF(ISBLANK('Unit List'!R2065), IF(ISBLANK('Unit List'!R2065), IF(ISBLANK('Unit List'!AP2059), IF(ISBLANK('Unit List'!R2059), IF(ISBLANK('Unit List'!R2059), 'Unit List'!$AP$4,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List'!R2065='Unit List'!$P$5, 'Unit List'!$AP$5, IF('Unit List'!R2065='Unit List'!$P$4, 'Unit List'!$AP$4, IF('Unit List'!R2065='Unit List'!$P$7, 'Unit List'!R2065 * 'Unit List'!$AP$7, 'Unit List'!R2065)))), IF('Unit List'!R2065='Unit List'!$P$5, 'Unit List'!$AP$5, IF('Unit List'!R2065='Unit List'!$P$4, 'Unit List'!$AP$4, IF('Unit List'!R2065='Unit List'!$P$7, 'Unit List'!R2065 * 'Unit List'!$AP$7, 'Unit List'!R2065)))), IF('Unit List'!AP2065='Unit List'!$P$5, 'Unit List'!$AP$5, IF('Unit List'!AP2065='Unit List'!$P$4, 'Unit List'!$AP$4, IF('Unit List'!AP2065='Unit List'!$P$7, 'Unit List'!AP2065 * 'Unit List'!$AP$7, 'Unit List'!AP2065)))), IF('Unit List'!R2065='Unit List'!$P$5, 'Unit List'!$AP$5, IF('Unit List'!R2065='Unit List'!$P$4, 'Unit List'!$AP$4, IF('Unit List'!R2065='Unit List'!$P$7, 'Unit List'!R2065 * 'Unit List'!$AP$7, 'Unit List'!R2065)))), IF('Unit List'!R2065='Unit List'!$P$5, 'Unit List'!$AP$5, IF('Unit List'!R2065='Unit List'!$P$4, 'Unit List'!$AP$4, IF('Unit List'!R2065='Unit List'!$P$7, 'Unit List'!R2065 * 'Unit List'!$AP$7, 'Unit List'!R2065)))), IF('Unit List'!AP2065='Unit List'!$P$5, 'Unit List'!$AP$5, IF('Unit List'!AP2065='Unit List'!$P$4, 'Unit List'!$AP$4, IF('Unit List'!AP2065='Unit List'!$P$7, 'Unit List'!AP2065 * 'Unit List'!$AP$7, 'Unit List'!AP2065)))), IF('Unit List'!R2065='Unit List'!$P$5, 'Unit List'!$AP$5, IF('Unit List'!R2065='Unit List'!$P$4, 'Unit List'!$AP$4, IF('Unit List'!R2065='Unit List'!$P$7, 'Unit List'!R2065 * 'Unit List'!$AP$7, 'Unit List'!R2065)))), IF('Unit List'!R2065='Unit List'!$P$5, 'Unit List'!$AP$5, IF('Unit List'!R2065='Unit List'!$P$4, 'Unit List'!$AP$4, IF('Unit List'!R2065='Unit List'!$P$7, 'Unit List'!R2065 * 'Unit List'!$AP$7, 'Unit List'!R2065)))), IF('Unit List'!AP2065='Unit List'!$P$5, 'Unit List'!$AP$5, IF('Unit List'!AP2065='Unit List'!$P$4, 'Unit List'!$AP$4, IF('Unit List'!AP2065='Unit List'!$P$7, 'Unit List'!AP2065 * 'Unit List'!$AP$7, 'Unit List'!AP2065)))),",",)</f>
        <v>0.16,</v>
      </c>
      <c r="J2191" t="str">
        <f>CONCATENATE("'",IF(ISBLANK('Unit List'!AQ2065), IF(ISBLANK('Unit List'!S2065), IF(ISBLANK('Unit List'!S2065), IF(ISBLANK('Unit List'!AQ2065), IF(ISBLANK('Unit List'!S2065), IF(ISBLANK('Unit List'!S2065), IF(ISBLANK('Unit List'!AQ2065), IF(ISBLANK('Unit List'!S2065), IF(ISBLANK('Unit List'!S2065), IF(ISBLANK('Unit List'!AQ2059), IF(ISBLANK('Unit List'!S2059), IF(ISBLANK('Unit List'!S2059), "",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List'!S2065='Unit List'!$P$5, 'Unit List'!$AQ$5, IF('Unit List'!S2065='Unit List'!$P$4, 'Unit List'!$AQ$4, 'Unit List'!S2065))), IF('Unit List'!S2065='Unit List'!$P$5, 'Unit List'!$AQ$5, IF('Unit List'!S2065='Unit List'!$P$4, 'Unit List'!$AQ$4, 'Unit List'!S2065))), IF('Unit List'!AQ2065='Unit List'!$P$5, 'Unit List'!$AQ$5, IF('Unit List'!AQ2065='Unit List'!$P$4, 'Unit List'!$AQ$4, 'Unit List'!AQ2065))), IF('Unit List'!S2065='Unit List'!$P$5, 'Unit List'!$AQ$5, IF('Unit List'!S2065='Unit List'!$P$4, 'Unit List'!$AQ$4, 'Unit List'!S2065))), IF('Unit List'!S2065='Unit List'!$P$5, 'Unit List'!$AQ$5, IF('Unit List'!S2065='Unit List'!$P$4, 'Unit List'!$AQ$4, 'Unit List'!S2065))), IF('Unit List'!AQ2065='Unit List'!$P$5, 'Unit List'!$AQ$5, IF('Unit List'!AQ2065='Unit List'!$P$4, 'Unit List'!$AQ$4, 'Unit List'!AQ2065))), IF('Unit List'!S2065='Unit List'!$P$5, 'Unit List'!$AQ$5, IF('Unit List'!S2065='Unit List'!$P$4, 'Unit List'!$AQ$4, 'Unit List'!S2065))), IF('Unit List'!S2065='Unit List'!$P$5, 'Unit List'!$AQ$5, IF('Unit List'!S2065='Unit List'!$P$4, 'Unit List'!$AQ$4, 'Unit List'!S2065))), IF('Unit List'!AQ2065='Unit List'!$P$5, 'Unit List'!$AQ$5, IF('Unit List'!AQ2065='Unit List'!$P$4, 'Unit List'!$AQ$4, 'Unit List'!AQ2065))),"'),",)</f>
        <v>''),</v>
      </c>
    </row>
    <row r="2192" spans="1:10" x14ac:dyDescent="0.25">
      <c r="A2192" t="s">
        <v>2713</v>
      </c>
      <c r="B2192" t="str">
        <f>CONCATENATE("'_",'Unit List'!C2066,"',",)</f>
        <v>'_PORTUGAL',</v>
      </c>
      <c r="C2192" t="str">
        <f>"'',"</f>
        <v>'',</v>
      </c>
      <c r="D2192" t="str">
        <f>CONCATENATE("'",'Unit List'!E2066,"',",)</f>
        <v>'EE_GALLEON_ED',</v>
      </c>
      <c r="E2192" t="str">
        <f>CONCATENATE("'",'Unit List'!F2066,"',",)</f>
        <v>'EE_GALLEON_ED',</v>
      </c>
      <c r="F2192" t="str">
        <f>"'',"</f>
        <v>'',</v>
      </c>
      <c r="G2192" t="str">
        <f>CONCATENATE("'",'Unit List'!H2066,"',",)</f>
        <v>'WarGalleonPortuguese',</v>
      </c>
      <c r="H2192" t="str">
        <f>CONCATENATE(IF(ISBLANK('Unit List'!AO2066), IF(ISBLANK('Unit List'!Q2066), IF(ISBLANK('Unit List'!Q2066), IF(ISBLANK('Unit List'!AO2066), IF(ISBLANK('Unit List'!Q2066), IF(ISBLANK('Unit List'!Q2066), IF(ISBLANK('Unit List'!AO2066), IF(ISBLANK('Unit List'!Q2066), IF(ISBLANK('Unit List'!Q2066), IF(ISBLANK('Unit List'!AO2059), IF(ISBLANK('Unit List'!Q2059), IF(ISBLANK('Unit List'!Q2059), "1",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List'!Q2066='Unit List'!$P$5, 'Unit List'!$AO$5, IF('Unit List'!Q2066='Unit List'!$P$4, 'Unit List'!$AO$4, IF('Unit List'!Q2066='Unit List'!$P$7, 'Unit List'!Q2066 * 'Unit List'!$AO$7, 'Unit List'!Q2066)))), IF('Unit List'!Q2066='Unit List'!$P$5, 'Unit List'!$AO$5, IF('Unit List'!Q2066='Unit List'!$P$4, 'Unit List'!$AO$4, IF('Unit List'!Q2066='Unit List'!$P$7, 'Unit List'!Q2066 * 'Unit List'!$AO$7, 'Unit List'!Q2066)))), IF('Unit List'!AO2066='Unit List'!$P$5, 'Unit List'!$AO$5, IF('Unit List'!AO2066='Unit List'!$P$4, 'Unit List'!$AO$4, IF('Unit List'!AO2066='Unit List'!$P$7, 'Unit List'!AO2066 * 'Unit List'!$AO$7, 'Unit List'!AO2066)))), IF('Unit List'!Q2066='Unit List'!$P$5, 'Unit List'!$AO$5, IF('Unit List'!Q2066='Unit List'!$P$4, 'Unit List'!$AO$4, IF('Unit List'!Q2066='Unit List'!$P$7, 'Unit List'!Q2066 * 'Unit List'!$AO$7, 'Unit List'!Q2066)))), IF('Unit List'!Q2066='Unit List'!$P$5, 'Unit List'!$AO$5, IF('Unit List'!Q2066='Unit List'!$P$4, 'Unit List'!$AO$4, IF('Unit List'!Q2066='Unit List'!$P$7, 'Unit List'!Q2066 * 'Unit List'!$AO$7, 'Unit List'!Q2066)))), IF('Unit List'!AO2066='Unit List'!$P$5, 'Unit List'!$AO$5, IF('Unit List'!AO2066='Unit List'!$P$4, 'Unit List'!$AO$4, IF('Unit List'!AO2066='Unit List'!$P$7, 'Unit List'!AO2066 * 'Unit List'!$AO$7, 'Unit List'!AO2066)))), IF('Unit List'!Q2066='Unit List'!$P$5, 'Unit List'!$AO$5, IF('Unit List'!Q2066='Unit List'!$P$4, 'Unit List'!$AO$4, IF('Unit List'!Q2066='Unit List'!$P$7, 'Unit List'!Q2066 * 'Unit List'!$AO$7, 'Unit List'!Q2066)))), IF('Unit List'!Q2066='Unit List'!$P$5, 'Unit List'!$AO$5, IF('Unit List'!Q2066='Unit List'!$P$4, 'Unit List'!$AO$4, IF('Unit List'!Q2066='Unit List'!$P$7, 'Unit List'!Q2066 * 'Unit List'!$AO$7, 'Unit List'!Q2066)))), IF('Unit List'!AO2066='Unit List'!$P$5, 'Unit List'!$AO$5, IF('Unit List'!AO2066='Unit List'!$P$4, 'Unit List'!$AO$4, IF('Unit List'!AO2066='Unit List'!$P$7, 'Unit List'!AO2066 * 'Unit List'!$AO$7, 'Unit List'!AO2066)))),",",)</f>
        <v>1,</v>
      </c>
      <c r="I2192" t="str">
        <f>CONCATENATE(IF(ISBLANK('Unit List'!AP2066), IF(ISBLANK('Unit List'!R2066), IF(ISBLANK('Unit List'!R2066), IF(ISBLANK('Unit List'!AP2066), IF(ISBLANK('Unit List'!R2066), IF(ISBLANK('Unit List'!R2066), IF(ISBLANK('Unit List'!AP2066), IF(ISBLANK('Unit List'!R2066), IF(ISBLANK('Unit List'!R2066), IF(ISBLANK('Unit List'!AP2059), IF(ISBLANK('Unit List'!R2059), IF(ISBLANK('Unit List'!R2059), 'Unit List'!$AP$4,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List'!R2066='Unit List'!$P$5, 'Unit List'!$AP$5, IF('Unit List'!R2066='Unit List'!$P$4, 'Unit List'!$AP$4, IF('Unit List'!R2066='Unit List'!$P$7, 'Unit List'!R2066 * 'Unit List'!$AP$7, 'Unit List'!R2066)))), IF('Unit List'!R2066='Unit List'!$P$5, 'Unit List'!$AP$5, IF('Unit List'!R2066='Unit List'!$P$4, 'Unit List'!$AP$4, IF('Unit List'!R2066='Unit List'!$P$7, 'Unit List'!R2066 * 'Unit List'!$AP$7, 'Unit List'!R2066)))), IF('Unit List'!AP2066='Unit List'!$P$5, 'Unit List'!$AP$5, IF('Unit List'!AP2066='Unit List'!$P$4, 'Unit List'!$AP$4, IF('Unit List'!AP2066='Unit List'!$P$7, 'Unit List'!AP2066 * 'Unit List'!$AP$7, 'Unit List'!AP2066)))), IF('Unit List'!R2066='Unit List'!$P$5, 'Unit List'!$AP$5, IF('Unit List'!R2066='Unit List'!$P$4, 'Unit List'!$AP$4, IF('Unit List'!R2066='Unit List'!$P$7, 'Unit List'!R2066 * 'Unit List'!$AP$7, 'Unit List'!R2066)))), IF('Unit List'!R2066='Unit List'!$P$5, 'Unit List'!$AP$5, IF('Unit List'!R2066='Unit List'!$P$4, 'Unit List'!$AP$4, IF('Unit List'!R2066='Unit List'!$P$7, 'Unit List'!R2066 * 'Unit List'!$AP$7, 'Unit List'!R2066)))), IF('Unit List'!AP2066='Unit List'!$P$5, 'Unit List'!$AP$5, IF('Unit List'!AP2066='Unit List'!$P$4, 'Unit List'!$AP$4, IF('Unit List'!AP2066='Unit List'!$P$7, 'Unit List'!AP2066 * 'Unit List'!$AP$7, 'Unit List'!AP2066)))), IF('Unit List'!R2066='Unit List'!$P$5, 'Unit List'!$AP$5, IF('Unit List'!R2066='Unit List'!$P$4, 'Unit List'!$AP$4, IF('Unit List'!R2066='Unit List'!$P$7, 'Unit List'!R2066 * 'Unit List'!$AP$7, 'Unit List'!R2066)))), IF('Unit List'!R2066='Unit List'!$P$5, 'Unit List'!$AP$5, IF('Unit List'!R2066='Unit List'!$P$4, 'Unit List'!$AP$4, IF('Unit List'!R2066='Unit List'!$P$7, 'Unit List'!R2066 * 'Unit List'!$AP$7, 'Unit List'!R2066)))), IF('Unit List'!AP2066='Unit List'!$P$5, 'Unit List'!$AP$5, IF('Unit List'!AP2066='Unit List'!$P$4, 'Unit List'!$AP$4, IF('Unit List'!AP2066='Unit List'!$P$7, 'Unit List'!AP2066 * 'Unit List'!$AP$7, 'Unit List'!AP2066)))),",",)</f>
        <v>0.16,</v>
      </c>
      <c r="J2192" t="str">
        <f>CONCATENATE("'",IF(ISBLANK('Unit List'!AQ2066), IF(ISBLANK('Unit List'!S2066), IF(ISBLANK('Unit List'!S2066), IF(ISBLANK('Unit List'!AQ2066), IF(ISBLANK('Unit List'!S2066), IF(ISBLANK('Unit List'!S2066), IF(ISBLANK('Unit List'!AQ2066), IF(ISBLANK('Unit List'!S2066), IF(ISBLANK('Unit List'!S2066), IF(ISBLANK('Unit List'!AQ2059), IF(ISBLANK('Unit List'!S2059), IF(ISBLANK('Unit List'!S2059), "",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List'!S2066='Unit List'!$P$5, 'Unit List'!$AQ$5, IF('Unit List'!S2066='Unit List'!$P$4, 'Unit List'!$AQ$4, 'Unit List'!S2066))), IF('Unit List'!S2066='Unit List'!$P$5, 'Unit List'!$AQ$5, IF('Unit List'!S2066='Unit List'!$P$4, 'Unit List'!$AQ$4, 'Unit List'!S2066))), IF('Unit List'!AQ2066='Unit List'!$P$5, 'Unit List'!$AQ$5, IF('Unit List'!AQ2066='Unit List'!$P$4, 'Unit List'!$AQ$4, 'Unit List'!AQ2066))), IF('Unit List'!S2066='Unit List'!$P$5, 'Unit List'!$AQ$5, IF('Unit List'!S2066='Unit List'!$P$4, 'Unit List'!$AQ$4, 'Unit List'!S2066))), IF('Unit List'!S2066='Unit List'!$P$5, 'Unit List'!$AQ$5, IF('Unit List'!S2066='Unit List'!$P$4, 'Unit List'!$AQ$4, 'Unit List'!S2066))), IF('Unit List'!AQ2066='Unit List'!$P$5, 'Unit List'!$AQ$5, IF('Unit List'!AQ2066='Unit List'!$P$4, 'Unit List'!$AQ$4, 'Unit List'!AQ2066))), IF('Unit List'!S2066='Unit List'!$P$5, 'Unit List'!$AQ$5, IF('Unit List'!S2066='Unit List'!$P$4, 'Unit List'!$AQ$4, 'Unit List'!S2066))), IF('Unit List'!S2066='Unit List'!$P$5, 'Unit List'!$AQ$5, IF('Unit List'!S2066='Unit List'!$P$4, 'Unit List'!$AQ$4, 'Unit List'!S2066))), IF('Unit List'!AQ2066='Unit List'!$P$5, 'Unit List'!$AQ$5, IF('Unit List'!AQ2066='Unit List'!$P$4, 'Unit List'!$AQ$4, 'Unit List'!AQ2066))),"'),",)</f>
        <v>''),</v>
      </c>
    </row>
    <row r="2193" spans="1:10" x14ac:dyDescent="0.25">
      <c r="A2193" t="s">
        <v>2713</v>
      </c>
      <c r="B2193" t="str">
        <f>CONCATENATE("'_",'Unit List'!C2067,"',",)</f>
        <v>'_ROME',</v>
      </c>
      <c r="C2193" t="str">
        <f>"'',"</f>
        <v>'',</v>
      </c>
      <c r="D2193" t="str">
        <f>CONCATENATE("'",'Unit List'!E2067,"',",)</f>
        <v>'EE_GALLEON_ED',</v>
      </c>
      <c r="E2193" t="str">
        <f>CONCATENATE("'",'Unit List'!F2067,"',",)</f>
        <v>'EE_GALLEON_ED',</v>
      </c>
      <c r="F2193" t="str">
        <f>"'',"</f>
        <v>'',</v>
      </c>
      <c r="G2193" t="str">
        <f>CONCATENATE("'",'Unit List'!H2067,"',",)</f>
        <v>'WarGalleonItalian',</v>
      </c>
      <c r="H2193" t="str">
        <f>CONCATENATE(IF(ISBLANK('Unit List'!AO2067), IF(ISBLANK('Unit List'!Q2067), IF(ISBLANK('Unit List'!Q2067), IF(ISBLANK('Unit List'!AO2067), IF(ISBLANK('Unit List'!Q2067), IF(ISBLANK('Unit List'!Q2067), IF(ISBLANK('Unit List'!AO2067), IF(ISBLANK('Unit List'!Q2067), IF(ISBLANK('Unit List'!Q2067), IF(ISBLANK('Unit List'!AO2059), IF(ISBLANK('Unit List'!Q2059), IF(ISBLANK('Unit List'!Q2059), "1",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List'!Q2067='Unit List'!$P$5, 'Unit List'!$AO$5, IF('Unit List'!Q2067='Unit List'!$P$4, 'Unit List'!$AO$4, IF('Unit List'!Q2067='Unit List'!$P$7, 'Unit List'!Q2067 * 'Unit List'!$AO$7, 'Unit List'!Q2067)))), IF('Unit List'!Q2067='Unit List'!$P$5, 'Unit List'!$AO$5, IF('Unit List'!Q2067='Unit List'!$P$4, 'Unit List'!$AO$4, IF('Unit List'!Q2067='Unit List'!$P$7, 'Unit List'!Q2067 * 'Unit List'!$AO$7, 'Unit List'!Q2067)))), IF('Unit List'!AO2067='Unit List'!$P$5, 'Unit List'!$AO$5, IF('Unit List'!AO2067='Unit List'!$P$4, 'Unit List'!$AO$4, IF('Unit List'!AO2067='Unit List'!$P$7, 'Unit List'!AO2067 * 'Unit List'!$AO$7, 'Unit List'!AO2067)))), IF('Unit List'!Q2067='Unit List'!$P$5, 'Unit List'!$AO$5, IF('Unit List'!Q2067='Unit List'!$P$4, 'Unit List'!$AO$4, IF('Unit List'!Q2067='Unit List'!$P$7, 'Unit List'!Q2067 * 'Unit List'!$AO$7, 'Unit List'!Q2067)))), IF('Unit List'!Q2067='Unit List'!$P$5, 'Unit List'!$AO$5, IF('Unit List'!Q2067='Unit List'!$P$4, 'Unit List'!$AO$4, IF('Unit List'!Q2067='Unit List'!$P$7, 'Unit List'!Q2067 * 'Unit List'!$AO$7, 'Unit List'!Q2067)))), IF('Unit List'!AO2067='Unit List'!$P$5, 'Unit List'!$AO$5, IF('Unit List'!AO2067='Unit List'!$P$4, 'Unit List'!$AO$4, IF('Unit List'!AO2067='Unit List'!$P$7, 'Unit List'!AO2067 * 'Unit List'!$AO$7, 'Unit List'!AO2067)))), IF('Unit List'!Q2067='Unit List'!$P$5, 'Unit List'!$AO$5, IF('Unit List'!Q2067='Unit List'!$P$4, 'Unit List'!$AO$4, IF('Unit List'!Q2067='Unit List'!$P$7, 'Unit List'!Q2067 * 'Unit List'!$AO$7, 'Unit List'!Q2067)))), IF('Unit List'!Q2067='Unit List'!$P$5, 'Unit List'!$AO$5, IF('Unit List'!Q2067='Unit List'!$P$4, 'Unit List'!$AO$4, IF('Unit List'!Q2067='Unit List'!$P$7, 'Unit List'!Q2067 * 'Unit List'!$AO$7, 'Unit List'!Q2067)))), IF('Unit List'!AO2067='Unit List'!$P$5, 'Unit List'!$AO$5, IF('Unit List'!AO2067='Unit List'!$P$4, 'Unit List'!$AO$4, IF('Unit List'!AO2067='Unit List'!$P$7, 'Unit List'!AO2067 * 'Unit List'!$AO$7, 'Unit List'!AO2067)))),",",)</f>
        <v>1,</v>
      </c>
      <c r="I2193" t="str">
        <f>CONCATENATE(IF(ISBLANK('Unit List'!AP2067), IF(ISBLANK('Unit List'!R2067), IF(ISBLANK('Unit List'!R2067), IF(ISBLANK('Unit List'!AP2067), IF(ISBLANK('Unit List'!R2067), IF(ISBLANK('Unit List'!R2067), IF(ISBLANK('Unit List'!AP2067), IF(ISBLANK('Unit List'!R2067), IF(ISBLANK('Unit List'!R2067), IF(ISBLANK('Unit List'!AP2059), IF(ISBLANK('Unit List'!R2059), IF(ISBLANK('Unit List'!R2059), 'Unit List'!$AP$4,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List'!R2067='Unit List'!$P$5, 'Unit List'!$AP$5, IF('Unit List'!R2067='Unit List'!$P$4, 'Unit List'!$AP$4, IF('Unit List'!R2067='Unit List'!$P$7, 'Unit List'!R2067 * 'Unit List'!$AP$7, 'Unit List'!R2067)))), IF('Unit List'!R2067='Unit List'!$P$5, 'Unit List'!$AP$5, IF('Unit List'!R2067='Unit List'!$P$4, 'Unit List'!$AP$4, IF('Unit List'!R2067='Unit List'!$P$7, 'Unit List'!R2067 * 'Unit List'!$AP$7, 'Unit List'!R2067)))), IF('Unit List'!AP2067='Unit List'!$P$5, 'Unit List'!$AP$5, IF('Unit List'!AP2067='Unit List'!$P$4, 'Unit List'!$AP$4, IF('Unit List'!AP2067='Unit List'!$P$7, 'Unit List'!AP2067 * 'Unit List'!$AP$7, 'Unit List'!AP2067)))), IF('Unit List'!R2067='Unit List'!$P$5, 'Unit List'!$AP$5, IF('Unit List'!R2067='Unit List'!$P$4, 'Unit List'!$AP$4, IF('Unit List'!R2067='Unit List'!$P$7, 'Unit List'!R2067 * 'Unit List'!$AP$7, 'Unit List'!R2067)))), IF('Unit List'!R2067='Unit List'!$P$5, 'Unit List'!$AP$5, IF('Unit List'!R2067='Unit List'!$P$4, 'Unit List'!$AP$4, IF('Unit List'!R2067='Unit List'!$P$7, 'Unit List'!R2067 * 'Unit List'!$AP$7, 'Unit List'!R2067)))), IF('Unit List'!AP2067='Unit List'!$P$5, 'Unit List'!$AP$5, IF('Unit List'!AP2067='Unit List'!$P$4, 'Unit List'!$AP$4, IF('Unit List'!AP2067='Unit List'!$P$7, 'Unit List'!AP2067 * 'Unit List'!$AP$7, 'Unit List'!AP2067)))), IF('Unit List'!R2067='Unit List'!$P$5, 'Unit List'!$AP$5, IF('Unit List'!R2067='Unit List'!$P$4, 'Unit List'!$AP$4, IF('Unit List'!R2067='Unit List'!$P$7, 'Unit List'!R2067 * 'Unit List'!$AP$7, 'Unit List'!R2067)))), IF('Unit List'!R2067='Unit List'!$P$5, 'Unit List'!$AP$5, IF('Unit List'!R2067='Unit List'!$P$4, 'Unit List'!$AP$4, IF('Unit List'!R2067='Unit List'!$P$7, 'Unit List'!R2067 * 'Unit List'!$AP$7, 'Unit List'!R2067)))), IF('Unit List'!AP2067='Unit List'!$P$5, 'Unit List'!$AP$5, IF('Unit List'!AP2067='Unit List'!$P$4, 'Unit List'!$AP$4, IF('Unit List'!AP2067='Unit List'!$P$7, 'Unit List'!AP2067 * 'Unit List'!$AP$7, 'Unit List'!AP2067)))),",",)</f>
        <v>0.16,</v>
      </c>
      <c r="J2193" t="str">
        <f>CONCATENATE("'",IF(ISBLANK('Unit List'!AQ2067), IF(ISBLANK('Unit List'!S2067), IF(ISBLANK('Unit List'!S2067), IF(ISBLANK('Unit List'!AQ2067), IF(ISBLANK('Unit List'!S2067), IF(ISBLANK('Unit List'!S2067), IF(ISBLANK('Unit List'!AQ2067), IF(ISBLANK('Unit List'!S2067), IF(ISBLANK('Unit List'!S2067), IF(ISBLANK('Unit List'!AQ2059), IF(ISBLANK('Unit List'!S2059), IF(ISBLANK('Unit List'!S2059), "",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List'!S2067='Unit List'!$P$5, 'Unit List'!$AQ$5, IF('Unit List'!S2067='Unit List'!$P$4, 'Unit List'!$AQ$4, 'Unit List'!S2067))), IF('Unit List'!S2067='Unit List'!$P$5, 'Unit List'!$AQ$5, IF('Unit List'!S2067='Unit List'!$P$4, 'Unit List'!$AQ$4, 'Unit List'!S2067))), IF('Unit List'!AQ2067='Unit List'!$P$5, 'Unit List'!$AQ$5, IF('Unit List'!AQ2067='Unit List'!$P$4, 'Unit List'!$AQ$4, 'Unit List'!AQ2067))), IF('Unit List'!S2067='Unit List'!$P$5, 'Unit List'!$AQ$5, IF('Unit List'!S2067='Unit List'!$P$4, 'Unit List'!$AQ$4, 'Unit List'!S2067))), IF('Unit List'!S2067='Unit List'!$P$5, 'Unit List'!$AQ$5, IF('Unit List'!S2067='Unit List'!$P$4, 'Unit List'!$AQ$4, 'Unit List'!S2067))), IF('Unit List'!AQ2067='Unit List'!$P$5, 'Unit List'!$AQ$5, IF('Unit List'!AQ2067='Unit List'!$P$4, 'Unit List'!$AQ$4, 'Unit List'!AQ2067))), IF('Unit List'!S2067='Unit List'!$P$5, 'Unit List'!$AQ$5, IF('Unit List'!S2067='Unit List'!$P$4, 'Unit List'!$AQ$4, 'Unit List'!S2067))), IF('Unit List'!S2067='Unit List'!$P$5, 'Unit List'!$AQ$5, IF('Unit List'!S2067='Unit List'!$P$4, 'Unit List'!$AQ$4, 'Unit List'!S2067))), IF('Unit List'!AQ2067='Unit List'!$P$5, 'Unit List'!$AQ$5, IF('Unit List'!AQ2067='Unit List'!$P$4, 'Unit List'!$AQ$4, 'Unit List'!AQ2067))),"'),",)</f>
        <v>''),</v>
      </c>
    </row>
    <row r="2194" spans="1:10" x14ac:dyDescent="0.25">
      <c r="A2194" t="s">
        <v>2713</v>
      </c>
      <c r="B2194" t="str">
        <f>CONCATENATE("'_",'Unit List'!C2068,"',",)</f>
        <v>'_SPAIN',</v>
      </c>
      <c r="C2194" t="str">
        <f>"'',"</f>
        <v>'',</v>
      </c>
      <c r="D2194" t="str">
        <f>CONCATENATE("'",'Unit List'!E2068,"',",)</f>
        <v>'EE_GALLEON_ED',</v>
      </c>
      <c r="E2194" t="str">
        <f>CONCATENATE("'",'Unit List'!F2068,"',",)</f>
        <v>'EE_GALLEON_ED',</v>
      </c>
      <c r="F2194" t="str">
        <f>"'',"</f>
        <v>'',</v>
      </c>
      <c r="G2194" t="str">
        <f>CONCATENATE("'",'Unit List'!H2068,"',",)</f>
        <v>'WarGalleonSpanish',</v>
      </c>
      <c r="H2194" t="str">
        <f>CONCATENATE(IF(ISBLANK('Unit List'!AO2068), IF(ISBLANK('Unit List'!Q2068), IF(ISBLANK('Unit List'!Q2068), IF(ISBLANK('Unit List'!AO2068), IF(ISBLANK('Unit List'!Q2068), IF(ISBLANK('Unit List'!Q2068), IF(ISBLANK('Unit List'!AO2068), IF(ISBLANK('Unit List'!Q2068), IF(ISBLANK('Unit List'!Q2068), IF(ISBLANK('Unit List'!AO2059), IF(ISBLANK('Unit List'!Q2059), IF(ISBLANK('Unit List'!Q2059), "1",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List'!Q2068='Unit List'!$P$5, 'Unit List'!$AO$5, IF('Unit List'!Q2068='Unit List'!$P$4, 'Unit List'!$AO$4, IF('Unit List'!Q2068='Unit List'!$P$7, 'Unit List'!Q2068 * 'Unit List'!$AO$7, 'Unit List'!Q2068)))), IF('Unit List'!Q2068='Unit List'!$P$5, 'Unit List'!$AO$5, IF('Unit List'!Q2068='Unit List'!$P$4, 'Unit List'!$AO$4, IF('Unit List'!Q2068='Unit List'!$P$7, 'Unit List'!Q2068 * 'Unit List'!$AO$7, 'Unit List'!Q2068)))), IF('Unit List'!AO2068='Unit List'!$P$5, 'Unit List'!$AO$5, IF('Unit List'!AO2068='Unit List'!$P$4, 'Unit List'!$AO$4, IF('Unit List'!AO2068='Unit List'!$P$7, 'Unit List'!AO2068 * 'Unit List'!$AO$7, 'Unit List'!AO2068)))), IF('Unit List'!Q2068='Unit List'!$P$5, 'Unit List'!$AO$5, IF('Unit List'!Q2068='Unit List'!$P$4, 'Unit List'!$AO$4, IF('Unit List'!Q2068='Unit List'!$P$7, 'Unit List'!Q2068 * 'Unit List'!$AO$7, 'Unit List'!Q2068)))), IF('Unit List'!Q2068='Unit List'!$P$5, 'Unit List'!$AO$5, IF('Unit List'!Q2068='Unit List'!$P$4, 'Unit List'!$AO$4, IF('Unit List'!Q2068='Unit List'!$P$7, 'Unit List'!Q2068 * 'Unit List'!$AO$7, 'Unit List'!Q2068)))), IF('Unit List'!AO2068='Unit List'!$P$5, 'Unit List'!$AO$5, IF('Unit List'!AO2068='Unit List'!$P$4, 'Unit List'!$AO$4, IF('Unit List'!AO2068='Unit List'!$P$7, 'Unit List'!AO2068 * 'Unit List'!$AO$7, 'Unit List'!AO2068)))), IF('Unit List'!Q2068='Unit List'!$P$5, 'Unit List'!$AO$5, IF('Unit List'!Q2068='Unit List'!$P$4, 'Unit List'!$AO$4, IF('Unit List'!Q2068='Unit List'!$P$7, 'Unit List'!Q2068 * 'Unit List'!$AO$7, 'Unit List'!Q2068)))), IF('Unit List'!Q2068='Unit List'!$P$5, 'Unit List'!$AO$5, IF('Unit List'!Q2068='Unit List'!$P$4, 'Unit List'!$AO$4, IF('Unit List'!Q2068='Unit List'!$P$7, 'Unit List'!Q2068 * 'Unit List'!$AO$7, 'Unit List'!Q2068)))), IF('Unit List'!AO2068='Unit List'!$P$5, 'Unit List'!$AO$5, IF('Unit List'!AO2068='Unit List'!$P$4, 'Unit List'!$AO$4, IF('Unit List'!AO2068='Unit List'!$P$7, 'Unit List'!AO2068 * 'Unit List'!$AO$7, 'Unit List'!AO2068)))),",",)</f>
        <v>1,</v>
      </c>
      <c r="I2194" t="str">
        <f>CONCATENATE(IF(ISBLANK('Unit List'!AP2068), IF(ISBLANK('Unit List'!R2068), IF(ISBLANK('Unit List'!R2068), IF(ISBLANK('Unit List'!AP2068), IF(ISBLANK('Unit List'!R2068), IF(ISBLANK('Unit List'!R2068), IF(ISBLANK('Unit List'!AP2068), IF(ISBLANK('Unit List'!R2068), IF(ISBLANK('Unit List'!R2068), IF(ISBLANK('Unit List'!AP2059), IF(ISBLANK('Unit List'!R2059), IF(ISBLANK('Unit List'!R2059), 'Unit List'!$AP$4,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List'!R2068='Unit List'!$P$5, 'Unit List'!$AP$5, IF('Unit List'!R2068='Unit List'!$P$4, 'Unit List'!$AP$4, IF('Unit List'!R2068='Unit List'!$P$7, 'Unit List'!R2068 * 'Unit List'!$AP$7, 'Unit List'!R2068)))), IF('Unit List'!R2068='Unit List'!$P$5, 'Unit List'!$AP$5, IF('Unit List'!R2068='Unit List'!$P$4, 'Unit List'!$AP$4, IF('Unit List'!R2068='Unit List'!$P$7, 'Unit List'!R2068 * 'Unit List'!$AP$7, 'Unit List'!R2068)))), IF('Unit List'!AP2068='Unit List'!$P$5, 'Unit List'!$AP$5, IF('Unit List'!AP2068='Unit List'!$P$4, 'Unit List'!$AP$4, IF('Unit List'!AP2068='Unit List'!$P$7, 'Unit List'!AP2068 * 'Unit List'!$AP$7, 'Unit List'!AP2068)))), IF('Unit List'!R2068='Unit List'!$P$5, 'Unit List'!$AP$5, IF('Unit List'!R2068='Unit List'!$P$4, 'Unit List'!$AP$4, IF('Unit List'!R2068='Unit List'!$P$7, 'Unit List'!R2068 * 'Unit List'!$AP$7, 'Unit List'!R2068)))), IF('Unit List'!R2068='Unit List'!$P$5, 'Unit List'!$AP$5, IF('Unit List'!R2068='Unit List'!$P$4, 'Unit List'!$AP$4, IF('Unit List'!R2068='Unit List'!$P$7, 'Unit List'!R2068 * 'Unit List'!$AP$7, 'Unit List'!R2068)))), IF('Unit List'!AP2068='Unit List'!$P$5, 'Unit List'!$AP$5, IF('Unit List'!AP2068='Unit List'!$P$4, 'Unit List'!$AP$4, IF('Unit List'!AP2068='Unit List'!$P$7, 'Unit List'!AP2068 * 'Unit List'!$AP$7, 'Unit List'!AP2068)))), IF('Unit List'!R2068='Unit List'!$P$5, 'Unit List'!$AP$5, IF('Unit List'!R2068='Unit List'!$P$4, 'Unit List'!$AP$4, IF('Unit List'!R2068='Unit List'!$P$7, 'Unit List'!R2068 * 'Unit List'!$AP$7, 'Unit List'!R2068)))), IF('Unit List'!R2068='Unit List'!$P$5, 'Unit List'!$AP$5, IF('Unit List'!R2068='Unit List'!$P$4, 'Unit List'!$AP$4, IF('Unit List'!R2068='Unit List'!$P$7, 'Unit List'!R2068 * 'Unit List'!$AP$7, 'Unit List'!R2068)))), IF('Unit List'!AP2068='Unit List'!$P$5, 'Unit List'!$AP$5, IF('Unit List'!AP2068='Unit List'!$P$4, 'Unit List'!$AP$4, IF('Unit List'!AP2068='Unit List'!$P$7, 'Unit List'!AP2068 * 'Unit List'!$AP$7, 'Unit List'!AP2068)))),",",)</f>
        <v>0.16,</v>
      </c>
      <c r="J2194" t="str">
        <f>CONCATENATE("'",IF(ISBLANK('Unit List'!AQ2068), IF(ISBLANK('Unit List'!S2068), IF(ISBLANK('Unit List'!S2068), IF(ISBLANK('Unit List'!AQ2068), IF(ISBLANK('Unit List'!S2068), IF(ISBLANK('Unit List'!S2068), IF(ISBLANK('Unit List'!AQ2068), IF(ISBLANK('Unit List'!S2068), IF(ISBLANK('Unit List'!S2068), IF(ISBLANK('Unit List'!AQ2059), IF(ISBLANK('Unit List'!S2059), IF(ISBLANK('Unit List'!S2059), "",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List'!S2068='Unit List'!$P$5, 'Unit List'!$AQ$5, IF('Unit List'!S2068='Unit List'!$P$4, 'Unit List'!$AQ$4, 'Unit List'!S2068))), IF('Unit List'!S2068='Unit List'!$P$5, 'Unit List'!$AQ$5, IF('Unit List'!S2068='Unit List'!$P$4, 'Unit List'!$AQ$4, 'Unit List'!S2068))), IF('Unit List'!AQ2068='Unit List'!$P$5, 'Unit List'!$AQ$5, IF('Unit List'!AQ2068='Unit List'!$P$4, 'Unit List'!$AQ$4, 'Unit List'!AQ2068))), IF('Unit List'!S2068='Unit List'!$P$5, 'Unit List'!$AQ$5, IF('Unit List'!S2068='Unit List'!$P$4, 'Unit List'!$AQ$4, 'Unit List'!S2068))), IF('Unit List'!S2068='Unit List'!$P$5, 'Unit List'!$AQ$5, IF('Unit List'!S2068='Unit List'!$P$4, 'Unit List'!$AQ$4, 'Unit List'!S2068))), IF('Unit List'!AQ2068='Unit List'!$P$5, 'Unit List'!$AQ$5, IF('Unit List'!AQ2068='Unit List'!$P$4, 'Unit List'!$AQ$4, 'Unit List'!AQ2068))), IF('Unit List'!S2068='Unit List'!$P$5, 'Unit List'!$AQ$5, IF('Unit List'!S2068='Unit List'!$P$4, 'Unit List'!$AQ$4, 'Unit List'!S2068))), IF('Unit List'!S2068='Unit List'!$P$5, 'Unit List'!$AQ$5, IF('Unit List'!S2068='Unit List'!$P$4, 'Unit List'!$AQ$4, 'Unit List'!S2068))), IF('Unit List'!AQ2068='Unit List'!$P$5, 'Unit List'!$AQ$5, IF('Unit List'!AQ2068='Unit List'!$P$4, 'Unit List'!$AQ$4, 'Unit List'!AQ2068))),"'),",)</f>
        <v>''),</v>
      </c>
    </row>
    <row r="2195" spans="1:10" x14ac:dyDescent="0.25">
      <c r="A2195" t="s">
        <v>2713</v>
      </c>
      <c r="B2195" t="str">
        <f>CONCATENATE("'_",'Unit List'!C2069,"',",)</f>
        <v>'_NORTHEU',</v>
      </c>
      <c r="C2195" t="str">
        <f>"'',"</f>
        <v>'',</v>
      </c>
      <c r="D2195" t="str">
        <f>CONCATENATE("'",'Unit List'!E2069,"',",)</f>
        <v>'EE_GALLEON_ED',</v>
      </c>
      <c r="E2195" t="str">
        <f>CONCATENATE("'",'Unit List'!F2069,"',",)</f>
        <v>'EE_GALLEON_ED',</v>
      </c>
      <c r="F2195" t="str">
        <f>"'',"</f>
        <v>'',</v>
      </c>
      <c r="G2195" t="str">
        <f>CONCATENATE("'",'Unit List'!H2069,"',",)</f>
        <v>'WarGalleonViking',</v>
      </c>
      <c r="H2195" t="str">
        <f>CONCATENATE(IF(ISBLANK('Unit List'!AO2069), IF(ISBLANK('Unit List'!Q2069), IF(ISBLANK('Unit List'!Q2069), IF(ISBLANK('Unit List'!AO2069), IF(ISBLANK('Unit List'!Q2069), IF(ISBLANK('Unit List'!Q2069), IF(ISBLANK('Unit List'!AO2069), IF(ISBLANK('Unit List'!Q2069), IF(ISBLANK('Unit List'!Q2069), IF(ISBLANK('Unit List'!AO2059), IF(ISBLANK('Unit List'!Q2059), IF(ISBLANK('Unit List'!Q2059), "1",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List'!Q2069='Unit List'!$P$5, 'Unit List'!$AO$5, IF('Unit List'!Q2069='Unit List'!$P$4, 'Unit List'!$AO$4, IF('Unit List'!Q2069='Unit List'!$P$7, 'Unit List'!Q2069 * 'Unit List'!$AO$7, 'Unit List'!Q2069)))), IF('Unit List'!Q2069='Unit List'!$P$5, 'Unit List'!$AO$5, IF('Unit List'!Q2069='Unit List'!$P$4, 'Unit List'!$AO$4, IF('Unit List'!Q2069='Unit List'!$P$7, 'Unit List'!Q2069 * 'Unit List'!$AO$7, 'Unit List'!Q2069)))), IF('Unit List'!AO2069='Unit List'!$P$5, 'Unit List'!$AO$5, IF('Unit List'!AO2069='Unit List'!$P$4, 'Unit List'!$AO$4, IF('Unit List'!AO2069='Unit List'!$P$7, 'Unit List'!AO2069 * 'Unit List'!$AO$7, 'Unit List'!AO2069)))), IF('Unit List'!Q2069='Unit List'!$P$5, 'Unit List'!$AO$5, IF('Unit List'!Q2069='Unit List'!$P$4, 'Unit List'!$AO$4, IF('Unit List'!Q2069='Unit List'!$P$7, 'Unit List'!Q2069 * 'Unit List'!$AO$7, 'Unit List'!Q2069)))), IF('Unit List'!Q2069='Unit List'!$P$5, 'Unit List'!$AO$5, IF('Unit List'!Q2069='Unit List'!$P$4, 'Unit List'!$AO$4, IF('Unit List'!Q2069='Unit List'!$P$7, 'Unit List'!Q2069 * 'Unit List'!$AO$7, 'Unit List'!Q2069)))), IF('Unit List'!AO2069='Unit List'!$P$5, 'Unit List'!$AO$5, IF('Unit List'!AO2069='Unit List'!$P$4, 'Unit List'!$AO$4, IF('Unit List'!AO2069='Unit List'!$P$7, 'Unit List'!AO2069 * 'Unit List'!$AO$7, 'Unit List'!AO2069)))), IF('Unit List'!Q2069='Unit List'!$P$5, 'Unit List'!$AO$5, IF('Unit List'!Q2069='Unit List'!$P$4, 'Unit List'!$AO$4, IF('Unit List'!Q2069='Unit List'!$P$7, 'Unit List'!Q2069 * 'Unit List'!$AO$7, 'Unit List'!Q2069)))), IF('Unit List'!Q2069='Unit List'!$P$5, 'Unit List'!$AO$5, IF('Unit List'!Q2069='Unit List'!$P$4, 'Unit List'!$AO$4, IF('Unit List'!Q2069='Unit List'!$P$7, 'Unit List'!Q2069 * 'Unit List'!$AO$7, 'Unit List'!Q2069)))), IF('Unit List'!AO2069='Unit List'!$P$5, 'Unit List'!$AO$5, IF('Unit List'!AO2069='Unit List'!$P$4, 'Unit List'!$AO$4, IF('Unit List'!AO2069='Unit List'!$P$7, 'Unit List'!AO2069 * 'Unit List'!$AO$7, 'Unit List'!AO2069)))),",",)</f>
        <v>1,</v>
      </c>
      <c r="I2195" t="str">
        <f>CONCATENATE(IF(ISBLANK('Unit List'!AP2069), IF(ISBLANK('Unit List'!R2069), IF(ISBLANK('Unit List'!R2069), IF(ISBLANK('Unit List'!AP2069), IF(ISBLANK('Unit List'!R2069), IF(ISBLANK('Unit List'!R2069), IF(ISBLANK('Unit List'!AP2069), IF(ISBLANK('Unit List'!R2069), IF(ISBLANK('Unit List'!R2069), IF(ISBLANK('Unit List'!AP2059), IF(ISBLANK('Unit List'!R2059), IF(ISBLANK('Unit List'!R2059), 'Unit List'!$AP$4,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List'!R2069='Unit List'!$P$5, 'Unit List'!$AP$5, IF('Unit List'!R2069='Unit List'!$P$4, 'Unit List'!$AP$4, IF('Unit List'!R2069='Unit List'!$P$7, 'Unit List'!R2069 * 'Unit List'!$AP$7, 'Unit List'!R2069)))), IF('Unit List'!R2069='Unit List'!$P$5, 'Unit List'!$AP$5, IF('Unit List'!R2069='Unit List'!$P$4, 'Unit List'!$AP$4, IF('Unit List'!R2069='Unit List'!$P$7, 'Unit List'!R2069 * 'Unit List'!$AP$7, 'Unit List'!R2069)))), IF('Unit List'!AP2069='Unit List'!$P$5, 'Unit List'!$AP$5, IF('Unit List'!AP2069='Unit List'!$P$4, 'Unit List'!$AP$4, IF('Unit List'!AP2069='Unit List'!$P$7, 'Unit List'!AP2069 * 'Unit List'!$AP$7, 'Unit List'!AP2069)))), IF('Unit List'!R2069='Unit List'!$P$5, 'Unit List'!$AP$5, IF('Unit List'!R2069='Unit List'!$P$4, 'Unit List'!$AP$4, IF('Unit List'!R2069='Unit List'!$P$7, 'Unit List'!R2069 * 'Unit List'!$AP$7, 'Unit List'!R2069)))), IF('Unit List'!R2069='Unit List'!$P$5, 'Unit List'!$AP$5, IF('Unit List'!R2069='Unit List'!$P$4, 'Unit List'!$AP$4, IF('Unit List'!R2069='Unit List'!$P$7, 'Unit List'!R2069 * 'Unit List'!$AP$7, 'Unit List'!R2069)))), IF('Unit List'!AP2069='Unit List'!$P$5, 'Unit List'!$AP$5, IF('Unit List'!AP2069='Unit List'!$P$4, 'Unit List'!$AP$4, IF('Unit List'!AP2069='Unit List'!$P$7, 'Unit List'!AP2069 * 'Unit List'!$AP$7, 'Unit List'!AP2069)))), IF('Unit List'!R2069='Unit List'!$P$5, 'Unit List'!$AP$5, IF('Unit List'!R2069='Unit List'!$P$4, 'Unit List'!$AP$4, IF('Unit List'!R2069='Unit List'!$P$7, 'Unit List'!R2069 * 'Unit List'!$AP$7, 'Unit List'!R2069)))), IF('Unit List'!R2069='Unit List'!$P$5, 'Unit List'!$AP$5, IF('Unit List'!R2069='Unit List'!$P$4, 'Unit List'!$AP$4, IF('Unit List'!R2069='Unit List'!$P$7, 'Unit List'!R2069 * 'Unit List'!$AP$7, 'Unit List'!R2069)))), IF('Unit List'!AP2069='Unit List'!$P$5, 'Unit List'!$AP$5, IF('Unit List'!AP2069='Unit List'!$P$4, 'Unit List'!$AP$4, IF('Unit List'!AP2069='Unit List'!$P$7, 'Unit List'!AP2069 * 'Unit List'!$AP$7, 'Unit List'!AP2069)))),",",)</f>
        <v>0.16,</v>
      </c>
      <c r="J2195" t="str">
        <f>CONCATENATE("'",IF(ISBLANK('Unit List'!AQ2069), IF(ISBLANK('Unit List'!S2069), IF(ISBLANK('Unit List'!S2069), IF(ISBLANK('Unit List'!AQ2069), IF(ISBLANK('Unit List'!S2069), IF(ISBLANK('Unit List'!S2069), IF(ISBLANK('Unit List'!AQ2069), IF(ISBLANK('Unit List'!S2069), IF(ISBLANK('Unit List'!S2069), IF(ISBLANK('Unit List'!AQ2059), IF(ISBLANK('Unit List'!S2059), IF(ISBLANK('Unit List'!S2059), "",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List'!S2069='Unit List'!$P$5, 'Unit List'!$AQ$5, IF('Unit List'!S2069='Unit List'!$P$4, 'Unit List'!$AQ$4, 'Unit List'!S2069))), IF('Unit List'!S2069='Unit List'!$P$5, 'Unit List'!$AQ$5, IF('Unit List'!S2069='Unit List'!$P$4, 'Unit List'!$AQ$4, 'Unit List'!S2069))), IF('Unit List'!AQ2069='Unit List'!$P$5, 'Unit List'!$AQ$5, IF('Unit List'!AQ2069='Unit List'!$P$4, 'Unit List'!$AQ$4, 'Unit List'!AQ2069))), IF('Unit List'!S2069='Unit List'!$P$5, 'Unit List'!$AQ$5, IF('Unit List'!S2069='Unit List'!$P$4, 'Unit List'!$AQ$4, 'Unit List'!S2069))), IF('Unit List'!S2069='Unit List'!$P$5, 'Unit List'!$AQ$5, IF('Unit List'!S2069='Unit List'!$P$4, 'Unit List'!$AQ$4, 'Unit List'!S2069))), IF('Unit List'!AQ2069='Unit List'!$P$5, 'Unit List'!$AQ$5, IF('Unit List'!AQ2069='Unit List'!$P$4, 'Unit List'!$AQ$4, 'Unit List'!AQ2069))), IF('Unit List'!S2069='Unit List'!$P$5, 'Unit List'!$AQ$5, IF('Unit List'!S2069='Unit List'!$P$4, 'Unit List'!$AQ$4, 'Unit List'!S2069))), IF('Unit List'!S2069='Unit List'!$P$5, 'Unit List'!$AQ$5, IF('Unit List'!S2069='Unit List'!$P$4, 'Unit List'!$AQ$4, 'Unit List'!S2069))), IF('Unit List'!AQ2069='Unit List'!$P$5, 'Unit List'!$AQ$5, IF('Unit List'!AQ2069='Unit List'!$P$4, 'Unit List'!$AQ$4, 'Unit List'!AQ2069))),"'),",)</f>
        <v>''),</v>
      </c>
    </row>
    <row r="2196" spans="1:10" x14ac:dyDescent="0.25">
      <c r="A2196" t="s">
        <v>2713</v>
      </c>
      <c r="B2196" t="str">
        <f>CONCATENATE("'_",'Unit List'!C2070,"',",)</f>
        <v>'_DENMARK',</v>
      </c>
      <c r="C2196" t="str">
        <f>"'',"</f>
        <v>'',</v>
      </c>
      <c r="D2196" t="str">
        <f>CONCATENATE("'",'Unit List'!E2070,"',",)</f>
        <v>'EE_GALLEON_ED',</v>
      </c>
      <c r="E2196" t="str">
        <f>CONCATENATE("'",'Unit List'!F2070,"',",)</f>
        <v>'EE_GALLEON_ED',</v>
      </c>
      <c r="F2196" t="str">
        <f>"'',"</f>
        <v>'',</v>
      </c>
      <c r="G2196" t="str">
        <f>CONCATENATE("'",'Unit List'!H2070,"',",)</f>
        <v>'WarGalleonDanish',</v>
      </c>
      <c r="H2196" t="str">
        <f>CONCATENATE(IF(ISBLANK('Unit List'!AO2070), IF(ISBLANK('Unit List'!Q2070), IF(ISBLANK('Unit List'!Q2070), IF(ISBLANK('Unit List'!AO2069), IF(ISBLANK('Unit List'!Q2069), IF(ISBLANK('Unit List'!Q2069), IF(ISBLANK('Unit List'!AO2069), IF(ISBLANK('Unit List'!Q2069), IF(ISBLANK('Unit List'!Q2069), IF(ISBLANK('Unit List'!AO2059), IF(ISBLANK('Unit List'!Q2059), IF(ISBLANK('Unit List'!Q2059), "1",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List'!Q2069='Unit List'!$P$5, 'Unit List'!$AO$5, IF('Unit List'!Q2069='Unit List'!$P$4, 'Unit List'!$AO$4, IF('Unit List'!Q2069='Unit List'!$P$7, 'Unit List'!Q2069 * 'Unit List'!$AO$7, 'Unit List'!Q2069)))), IF('Unit List'!Q2069='Unit List'!$P$5, 'Unit List'!$AO$5, IF('Unit List'!Q2069='Unit List'!$P$4, 'Unit List'!$AO$4, IF('Unit List'!Q2069='Unit List'!$P$7, 'Unit List'!Q2069 * 'Unit List'!$AO$7, 'Unit List'!Q2069)))), IF('Unit List'!AO2069='Unit List'!$P$5, 'Unit List'!$AO$5, IF('Unit List'!AO2069='Unit List'!$P$4, 'Unit List'!$AO$4, IF('Unit List'!AO2069='Unit List'!$P$7, 'Unit List'!AO2069 * 'Unit List'!$AO$7, 'Unit List'!AO2069)))), IF('Unit List'!Q2069='Unit List'!$P$5, 'Unit List'!$AO$5, IF('Unit List'!Q2069='Unit List'!$P$4, 'Unit List'!$AO$4, IF('Unit List'!Q2069='Unit List'!$P$7, 'Unit List'!Q2069 * 'Unit List'!$AO$7, 'Unit List'!Q2069)))), IF('Unit List'!Q2069='Unit List'!$P$5, 'Unit List'!$AO$5, IF('Unit List'!Q2069='Unit List'!$P$4, 'Unit List'!$AO$4, IF('Unit List'!Q2069='Unit List'!$P$7, 'Unit List'!Q2069 * 'Unit List'!$AO$7, 'Unit List'!Q2069)))), IF('Unit List'!AO2069='Unit List'!$P$5, 'Unit List'!$AO$5, IF('Unit List'!AO2069='Unit List'!$P$4, 'Unit List'!$AO$4, IF('Unit List'!AO2069='Unit List'!$P$7, 'Unit List'!AO2069 * 'Unit List'!$AO$7, 'Unit List'!AO2069)))), IF('Unit List'!Q2070='Unit List'!$P$5, 'Unit List'!$AO$5, IF('Unit List'!Q2070='Unit List'!$P$4, 'Unit List'!$AO$4, IF('Unit List'!Q2070='Unit List'!$P$7, 'Unit List'!Q2070 * 'Unit List'!$AO$7, 'Unit List'!Q2070)))), IF('Unit List'!Q2070='Unit List'!$P$5, 'Unit List'!$AO$5, IF('Unit List'!Q2070='Unit List'!$P$4, 'Unit List'!$AO$4, IF('Unit List'!Q2070='Unit List'!$P$7, 'Unit List'!Q2070 * 'Unit List'!$AO$7, 'Unit List'!Q2070)))), IF('Unit List'!AO2070='Unit List'!$P$5, 'Unit List'!$AO$5, IF('Unit List'!AO2070='Unit List'!$P$4, 'Unit List'!$AO$4, IF('Unit List'!AO2070='Unit List'!$P$7, 'Unit List'!AO2070 * 'Unit List'!$AO$7, 'Unit List'!AO2070)))),",",)</f>
        <v>1,</v>
      </c>
      <c r="I2196" t="str">
        <f>CONCATENATE(IF(ISBLANK('Unit List'!AP2070), IF(ISBLANK('Unit List'!R2070), IF(ISBLANK('Unit List'!R2070), IF(ISBLANK('Unit List'!AP2069), IF(ISBLANK('Unit List'!R2069), IF(ISBLANK('Unit List'!R2069), IF(ISBLANK('Unit List'!AP2069), IF(ISBLANK('Unit List'!R2069), IF(ISBLANK('Unit List'!R2069), IF(ISBLANK('Unit List'!AP2059), IF(ISBLANK('Unit List'!R2059), IF(ISBLANK('Unit List'!R2059), 'Unit List'!$AP$4,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List'!R2069='Unit List'!$P$5, 'Unit List'!$AP$5, IF('Unit List'!R2069='Unit List'!$P$4, 'Unit List'!$AP$4, IF('Unit List'!R2069='Unit List'!$P$7, 'Unit List'!R2069 * 'Unit List'!$AP$7, 'Unit List'!R2069)))), IF('Unit List'!R2069='Unit List'!$P$5, 'Unit List'!$AP$5, IF('Unit List'!R2069='Unit List'!$P$4, 'Unit List'!$AP$4, IF('Unit List'!R2069='Unit List'!$P$7, 'Unit List'!R2069 * 'Unit List'!$AP$7, 'Unit List'!R2069)))), IF('Unit List'!AP2069='Unit List'!$P$5, 'Unit List'!$AP$5, IF('Unit List'!AP2069='Unit List'!$P$4, 'Unit List'!$AP$4, IF('Unit List'!AP2069='Unit List'!$P$7, 'Unit List'!AP2069 * 'Unit List'!$AP$7, 'Unit List'!AP2069)))), IF('Unit List'!R2069='Unit List'!$P$5, 'Unit List'!$AP$5, IF('Unit List'!R2069='Unit List'!$P$4, 'Unit List'!$AP$4, IF('Unit List'!R2069='Unit List'!$P$7, 'Unit List'!R2069 * 'Unit List'!$AP$7, 'Unit List'!R2069)))), IF('Unit List'!R2069='Unit List'!$P$5, 'Unit List'!$AP$5, IF('Unit List'!R2069='Unit List'!$P$4, 'Unit List'!$AP$4, IF('Unit List'!R2069='Unit List'!$P$7, 'Unit List'!R2069 * 'Unit List'!$AP$7, 'Unit List'!R2069)))), IF('Unit List'!AP2069='Unit List'!$P$5, 'Unit List'!$AP$5, IF('Unit List'!AP2069='Unit List'!$P$4, 'Unit List'!$AP$4, IF('Unit List'!AP2069='Unit List'!$P$7, 'Unit List'!AP2069 * 'Unit List'!$AP$7, 'Unit List'!AP2069)))), IF('Unit List'!R2070='Unit List'!$P$5, 'Unit List'!$AP$5, IF('Unit List'!R2070='Unit List'!$P$4, 'Unit List'!$AP$4, IF('Unit List'!R2070='Unit List'!$P$7, 'Unit List'!R2070 * 'Unit List'!$AP$7, 'Unit List'!R2070)))), IF('Unit List'!R2070='Unit List'!$P$5, 'Unit List'!$AP$5, IF('Unit List'!R2070='Unit List'!$P$4, 'Unit List'!$AP$4, IF('Unit List'!R2070='Unit List'!$P$7, 'Unit List'!R2070 * 'Unit List'!$AP$7, 'Unit List'!R2070)))), IF('Unit List'!AP2070='Unit List'!$P$5, 'Unit List'!$AP$5, IF('Unit List'!AP2070='Unit List'!$P$4, 'Unit List'!$AP$4, IF('Unit List'!AP2070='Unit List'!$P$7, 'Unit List'!AP2070 * 'Unit List'!$AP$7, 'Unit List'!AP2070)))),",",)</f>
        <v>0.16,</v>
      </c>
      <c r="J2196" t="str">
        <f>CONCATENATE("'",IF(ISBLANK('Unit List'!AQ2070), IF(ISBLANK('Unit List'!S2070), IF(ISBLANK('Unit List'!S2070), IF(ISBLANK('Unit List'!AQ2069), IF(ISBLANK('Unit List'!S2069), IF(ISBLANK('Unit List'!S2069), IF(ISBLANK('Unit List'!AQ2069), IF(ISBLANK('Unit List'!S2069), IF(ISBLANK('Unit List'!S2069), IF(ISBLANK('Unit List'!AQ2059), IF(ISBLANK('Unit List'!S2059), IF(ISBLANK('Unit List'!S2059), "",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List'!S2069='Unit List'!$P$5, 'Unit List'!$AQ$5, IF('Unit List'!S2069='Unit List'!$P$4, 'Unit List'!$AQ$4, 'Unit List'!S2069))), IF('Unit List'!S2069='Unit List'!$P$5, 'Unit List'!$AQ$5, IF('Unit List'!S2069='Unit List'!$P$4, 'Unit List'!$AQ$4, 'Unit List'!S2069))), IF('Unit List'!AQ2069='Unit List'!$P$5, 'Unit List'!$AQ$5, IF('Unit List'!AQ2069='Unit List'!$P$4, 'Unit List'!$AQ$4, 'Unit List'!AQ2069))), IF('Unit List'!S2069='Unit List'!$P$5, 'Unit List'!$AQ$5, IF('Unit List'!S2069='Unit List'!$P$4, 'Unit List'!$AQ$4, 'Unit List'!S2069))), IF('Unit List'!S2069='Unit List'!$P$5, 'Unit List'!$AQ$5, IF('Unit List'!S2069='Unit List'!$P$4, 'Unit List'!$AQ$4, 'Unit List'!S2069))), IF('Unit List'!AQ2069='Unit List'!$P$5, 'Unit List'!$AQ$5, IF('Unit List'!AQ2069='Unit List'!$P$4, 'Unit List'!$AQ$4, 'Unit List'!AQ2069))), IF('Unit List'!S2070='Unit List'!$P$5, 'Unit List'!$AQ$5, IF('Unit List'!S2070='Unit List'!$P$4, 'Unit List'!$AQ$4, 'Unit List'!S2070))), IF('Unit List'!S2070='Unit List'!$P$5, 'Unit List'!$AQ$5, IF('Unit List'!S2070='Unit List'!$P$4, 'Unit List'!$AQ$4, 'Unit List'!S2070))), IF('Unit List'!AQ2070='Unit List'!$P$5, 'Unit List'!$AQ$5, IF('Unit List'!AQ2070='Unit List'!$P$4, 'Unit List'!$AQ$4, 'Unit List'!AQ2070))),"'),",)</f>
        <v>''),</v>
      </c>
    </row>
    <row r="2197" spans="1:10" x14ac:dyDescent="0.25">
      <c r="A2197" t="s">
        <v>2713</v>
      </c>
      <c r="B2197" t="str">
        <f>CONCATENATE("'_",'Unit List'!C2071,"',",)</f>
        <v>'_SWEDEN',</v>
      </c>
      <c r="C2197" t="str">
        <f>"'',"</f>
        <v>'',</v>
      </c>
      <c r="D2197" t="str">
        <f>CONCATENATE("'",'Unit List'!E2071,"',",)</f>
        <v>'EE_GALLEON_ED',</v>
      </c>
      <c r="E2197" t="str">
        <f>CONCATENATE("'",'Unit List'!F2071,"',",)</f>
        <v>'EE_GALLEON_ED',</v>
      </c>
      <c r="F2197" t="str">
        <f>"'',"</f>
        <v>'',</v>
      </c>
      <c r="G2197" t="str">
        <f>CONCATENATE("'",'Unit List'!H2071,"',",)</f>
        <v>'WarGalleonSwedish',</v>
      </c>
      <c r="H2197" t="str">
        <f>CONCATENATE(IF(ISBLANK('Unit List'!AO2071), IF(ISBLANK('Unit List'!Q2071), IF(ISBLANK('Unit List'!Q2071), IF(ISBLANK('Unit List'!AO2069), IF(ISBLANK('Unit List'!Q2069), IF(ISBLANK('Unit List'!Q2069), IF(ISBLANK('Unit List'!AO2069), IF(ISBLANK('Unit List'!Q2069), IF(ISBLANK('Unit List'!Q2069), IF(ISBLANK('Unit List'!AO2059), IF(ISBLANK('Unit List'!Q2059), IF(ISBLANK('Unit List'!Q2059), "1",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List'!Q2069='Unit List'!$P$5, 'Unit List'!$AO$5, IF('Unit List'!Q2069='Unit List'!$P$4, 'Unit List'!$AO$4, IF('Unit List'!Q2069='Unit List'!$P$7, 'Unit List'!Q2069 * 'Unit List'!$AO$7, 'Unit List'!Q2069)))), IF('Unit List'!Q2069='Unit List'!$P$5, 'Unit List'!$AO$5, IF('Unit List'!Q2069='Unit List'!$P$4, 'Unit List'!$AO$4, IF('Unit List'!Q2069='Unit List'!$P$7, 'Unit List'!Q2069 * 'Unit List'!$AO$7, 'Unit List'!Q2069)))), IF('Unit List'!AO2069='Unit List'!$P$5, 'Unit List'!$AO$5, IF('Unit List'!AO2069='Unit List'!$P$4, 'Unit List'!$AO$4, IF('Unit List'!AO2069='Unit List'!$P$7, 'Unit List'!AO2069 * 'Unit List'!$AO$7, 'Unit List'!AO2069)))), IF('Unit List'!Q2069='Unit List'!$P$5, 'Unit List'!$AO$5, IF('Unit List'!Q2069='Unit List'!$P$4, 'Unit List'!$AO$4, IF('Unit List'!Q2069='Unit List'!$P$7, 'Unit List'!Q2069 * 'Unit List'!$AO$7, 'Unit List'!Q2069)))), IF('Unit List'!Q2069='Unit List'!$P$5, 'Unit List'!$AO$5, IF('Unit List'!Q2069='Unit List'!$P$4, 'Unit List'!$AO$4, IF('Unit List'!Q2069='Unit List'!$P$7, 'Unit List'!Q2069 * 'Unit List'!$AO$7, 'Unit List'!Q2069)))), IF('Unit List'!AO2069='Unit List'!$P$5, 'Unit List'!$AO$5, IF('Unit List'!AO2069='Unit List'!$P$4, 'Unit List'!$AO$4, IF('Unit List'!AO2069='Unit List'!$P$7, 'Unit List'!AO2069 * 'Unit List'!$AO$7, 'Unit List'!AO2069)))),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List'!AO2071)))),",",)</f>
        <v>1,</v>
      </c>
      <c r="I2197" t="str">
        <f>CONCATENATE(IF(ISBLANK('Unit List'!AP2071), IF(ISBLANK('Unit List'!R2071), IF(ISBLANK('Unit List'!R2071), IF(ISBLANK('Unit List'!AP2069), IF(ISBLANK('Unit List'!R2069), IF(ISBLANK('Unit List'!R2069), IF(ISBLANK('Unit List'!AP2069), IF(ISBLANK('Unit List'!R2069), IF(ISBLANK('Unit List'!R2069), IF(ISBLANK('Unit List'!AP2059), IF(ISBLANK('Unit List'!R2059), IF(ISBLANK('Unit List'!R2059), 'Unit List'!$AP$4,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List'!R2069='Unit List'!$P$5, 'Unit List'!$AP$5, IF('Unit List'!R2069='Unit List'!$P$4, 'Unit List'!$AP$4, IF('Unit List'!R2069='Unit List'!$P$7, 'Unit List'!R2069 * 'Unit List'!$AP$7, 'Unit List'!R2069)))), IF('Unit List'!R2069='Unit List'!$P$5, 'Unit List'!$AP$5, IF('Unit List'!R2069='Unit List'!$P$4, 'Unit List'!$AP$4, IF('Unit List'!R2069='Unit List'!$P$7, 'Unit List'!R2069 * 'Unit List'!$AP$7, 'Unit List'!R2069)))), IF('Unit List'!AP2069='Unit List'!$P$5, 'Unit List'!$AP$5, IF('Unit List'!AP2069='Unit List'!$P$4, 'Unit List'!$AP$4, IF('Unit List'!AP2069='Unit List'!$P$7, 'Unit List'!AP2069 * 'Unit List'!$AP$7, 'Unit List'!AP2069)))), IF('Unit List'!R2069='Unit List'!$P$5, 'Unit List'!$AP$5, IF('Unit List'!R2069='Unit List'!$P$4, 'Unit List'!$AP$4, IF('Unit List'!R2069='Unit List'!$P$7, 'Unit List'!R2069 * 'Unit List'!$AP$7, 'Unit List'!R2069)))), IF('Unit List'!R2069='Unit List'!$P$5, 'Unit List'!$AP$5, IF('Unit List'!R2069='Unit List'!$P$4, 'Unit List'!$AP$4, IF('Unit List'!R2069='Unit List'!$P$7, 'Unit List'!R2069 * 'Unit List'!$AP$7, 'Unit List'!R2069)))), IF('Unit List'!AP2069='Unit List'!$P$5, 'Unit List'!$AP$5, IF('Unit List'!AP2069='Unit List'!$P$4, 'Unit List'!$AP$4, IF('Unit List'!AP2069='Unit List'!$P$7, 'Unit List'!AP2069 * 'Unit List'!$AP$7, 'Unit List'!AP2069)))),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List'!AP2071)))),",",)</f>
        <v>0.16,</v>
      </c>
      <c r="J2197" t="str">
        <f>CONCATENATE("'",IF(ISBLANK('Unit List'!AQ2071), IF(ISBLANK('Unit List'!S2071), IF(ISBLANK('Unit List'!S2071), IF(ISBLANK('Unit List'!AQ2069), IF(ISBLANK('Unit List'!S2069), IF(ISBLANK('Unit List'!S2069), IF(ISBLANK('Unit List'!AQ2069), IF(ISBLANK('Unit List'!S2069), IF(ISBLANK('Unit List'!S2069), IF(ISBLANK('Unit List'!AQ2059), IF(ISBLANK('Unit List'!S2059), IF(ISBLANK('Unit List'!S2059), "",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List'!S2069='Unit List'!$P$5, 'Unit List'!$AQ$5, IF('Unit List'!S2069='Unit List'!$P$4, 'Unit List'!$AQ$4, 'Unit List'!S2069))), IF('Unit List'!S2069='Unit List'!$P$5, 'Unit List'!$AQ$5, IF('Unit List'!S2069='Unit List'!$P$4, 'Unit List'!$AQ$4, 'Unit List'!S2069))), IF('Unit List'!AQ2069='Unit List'!$P$5, 'Unit List'!$AQ$5, IF('Unit List'!AQ2069='Unit List'!$P$4, 'Unit List'!$AQ$4, 'Unit List'!AQ2069))), IF('Unit List'!S2069='Unit List'!$P$5, 'Unit List'!$AQ$5, IF('Unit List'!S2069='Unit List'!$P$4, 'Unit List'!$AQ$4, 'Unit List'!S2069))), IF('Unit List'!S2069='Unit List'!$P$5, 'Unit List'!$AQ$5, IF('Unit List'!S2069='Unit List'!$P$4, 'Unit List'!$AQ$4, 'Unit List'!S2069))), IF('Unit List'!AQ2069='Unit List'!$P$5, 'Unit List'!$AQ$5, IF('Unit List'!AQ2069='Unit List'!$P$4, 'Unit List'!$AQ$4, 'Unit List'!AQ2069))),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List'!AQ2071))),"'),",)</f>
        <v>''),</v>
      </c>
    </row>
    <row r="2198" spans="1:10" x14ac:dyDescent="0.25">
      <c r="A2198" t="s">
        <v>2713</v>
      </c>
      <c r="B2198" t="str">
        <f>"'',"</f>
        <v>'',</v>
      </c>
      <c r="C2198" t="str">
        <f>"'',"</f>
        <v>'',</v>
      </c>
      <c r="D2198" t="str">
        <f>CONCATENATE("'",'Unit List'!E2072,"',",)</f>
        <v>'EE_LINE_INFANTRY',</v>
      </c>
      <c r="E2198" t="str">
        <f>CONCATENATE("'",'Unit List'!F2072,"',",)</f>
        <v>'EE_LINE_INFANTRY',</v>
      </c>
      <c r="F2198" t="str">
        <f>"'',"</f>
        <v>'',</v>
      </c>
      <c r="G2198" t="str">
        <f>CONCATENATE("'",'Unit List'!H2072,"',",)</f>
        <v>'civ5_genmm1',</v>
      </c>
      <c r="H2198" t="str">
        <f>CONCATENATE(IF(ISBLANK('Unit List'!AO2072), IF(ISBLANK('Unit List'!Q2072), IF(ISBLANK('Unit List'!Q2072), IF(ISBLANK('Unit List'!AO2072), IF(ISBLANK('Unit List'!Q2072), IF(ISBLANK('Unit List'!Q2072), IF(ISBLANK('Unit List'!AO2072), IF(ISBLANK('Unit List'!Q2072), IF(ISBLANK('Unit List'!Q2072), IF(ISBLANK('Unit List'!AO2072), IF(ISBLANK('Unit List'!Q2072), IF(ISBLANK('Unit List'!Q2072), "1", IF('Unit List'!Q2072='Unit List'!$P$5, 'Unit List'!$AO$5, IF('Unit List'!Q2072='Unit List'!$P$4, 'Unit List'!$AO$4, IF('Unit List'!Q2072='Unit List'!$P$7, 'Unit List'!Q2072 * 'Unit List'!$AO$7, 'Unit List'!Q2072)))), IF('Unit List'!Q2072='Unit List'!$P$5, 'Unit List'!$AO$5, IF('Unit List'!Q2072='Unit List'!$P$4, 'Unit List'!$AO$4, IF('Unit List'!Q2072='Unit List'!$P$7, 'Unit List'!Q2072 * 'Unit List'!$AO$7, 'Unit List'!Q2072)))), IF('Unit List'!AO2072='Unit List'!$P$5, 'Unit List'!$AO$5, IF('Unit List'!AO2072='Unit List'!$P$4, 'Unit List'!$AO$4, IF('Unit List'!AO2072='Unit List'!$P$7, 'Unit List'!AO2072 * 'Unit List'!$AO$7, 'Unit List'!AO2072)))), IF('Unit List'!Q2072='Unit List'!$P$5, 'Unit List'!$AO$5, IF('Unit List'!Q2072='Unit List'!$P$4, 'Unit List'!$AO$4, IF('Unit List'!Q2072='Unit List'!$P$7, 'Unit List'!Q2072 * 'Unit List'!$AO$7, 'Unit List'!Q2072)))), IF('Unit List'!Q2072='Unit List'!$P$5, 'Unit List'!$AO$5, IF('Unit List'!Q2072='Unit List'!$P$4, 'Unit List'!$AO$4, IF('Unit List'!Q2072='Unit List'!$P$7, 'Unit List'!Q2072 * 'Unit List'!$AO$7, 'Unit List'!Q2072)))), IF('Unit List'!AO2072='Unit List'!$P$5, 'Unit List'!$AO$5, IF('Unit List'!AO2072='Unit List'!$P$4, 'Unit List'!$AO$4, IF('Unit List'!AO2072='Unit List'!$P$7, 'Unit List'!AO2072 * 'Unit List'!$AO$7, 'Unit List'!AO2072)))), IF('Unit List'!Q2072='Unit List'!$P$5, 'Unit List'!$AO$5, IF('Unit List'!Q2072='Unit List'!$P$4, 'Unit List'!$AO$4, IF('Unit List'!Q2072='Unit List'!$P$7, 'Unit List'!Q2072 * 'Unit List'!$AO$7, 'Unit List'!Q2072)))), IF('Unit List'!Q2072='Unit List'!$P$5, 'Unit List'!$AO$5, IF('Unit List'!Q2072='Unit List'!$P$4, 'Unit List'!$AO$4, IF('Unit List'!Q2072='Unit List'!$P$7, 'Unit List'!Q2072 * 'Unit List'!$AO$7, 'Unit List'!Q2072)))), IF('Unit List'!AO2072='Unit List'!$P$5, 'Unit List'!$AO$5, IF('Unit List'!AO2072='Unit List'!$P$4, 'Unit List'!$AO$4, IF('Unit List'!AO2072='Unit List'!$P$7, 'Unit List'!AO2072 * 'Unit List'!$AO$7, 'Unit List'!AO2072)))), IF('Unit List'!Q2072='Unit List'!$P$5, 'Unit List'!$AO$5, IF('Unit List'!Q2072='Unit List'!$P$4, 'Unit List'!$AO$4, IF('Unit List'!Q2072='Unit List'!$P$7, 'Unit List'!Q2072 * 'Unit List'!$AO$7, 'Unit List'!Q2072)))), IF('Unit List'!Q2072='Unit List'!$P$5, 'Unit List'!$AO$5, IF('Unit List'!Q2072='Unit List'!$P$4, 'Unit List'!$AO$4, IF('Unit List'!Q2072='Unit List'!$P$7, 'Unit List'!Q2072 * 'Unit List'!$AO$7, 'Unit List'!Q2072)))), IF('Unit List'!AO2072='Unit List'!$P$5, 'Unit List'!$AO$5, IF('Unit List'!AO2072='Unit List'!$P$4, 'Unit List'!$AO$4, IF('Unit List'!AO2072='Unit List'!$P$7, 'Unit List'!AO2072 * 'Unit List'!$AO$7, 'Unit List'!AO2072)))),",",)</f>
        <v>14,</v>
      </c>
      <c r="I2198" t="str">
        <f>CONCATENATE(IF(ISBLANK('Unit List'!AP2072), IF(ISBLANK('Unit List'!R2072), IF(ISBLANK('Unit List'!R2072), IF(ISBLANK('Unit List'!AP2072), IF(ISBLANK('Unit List'!R2072), IF(ISBLANK('Unit List'!R2072), IF(ISBLANK('Unit List'!AP2072), IF(ISBLANK('Unit List'!R2072), IF(ISBLANK('Unit List'!R2072), IF(ISBLANK('Unit List'!AP2072), IF(ISBLANK('Unit List'!R2072), IF(ISBLANK('Unit List'!R2072), 'Unit List'!$AP$4, IF('Unit List'!R2072='Unit List'!$P$5, 'Unit List'!$AP$5, IF('Unit List'!R2072='Unit List'!$P$4, 'Unit List'!$AP$4, IF('Unit List'!R2072='Unit List'!$P$7, 'Unit List'!R2072 * 'Unit List'!$AP$7, 'Unit List'!R2072)))), IF('Unit List'!R2072='Unit List'!$P$5, 'Unit List'!$AP$5, IF('Unit List'!R2072='Unit List'!$P$4, 'Unit List'!$AP$4, IF('Unit List'!R2072='Unit List'!$P$7, 'Unit List'!R2072 * 'Unit List'!$AP$7, 'Unit List'!R2072)))), IF('Unit List'!AP2072='Unit List'!$P$5, 'Unit List'!$AP$5, IF('Unit List'!AP2072='Unit List'!$P$4, 'Unit List'!$AP$4, IF('Unit List'!AP2072='Unit List'!$P$7, 'Unit List'!AP2072 * 'Unit List'!$AP$7, 'Unit List'!AP2072)))), IF('Unit List'!R2072='Unit List'!$P$5, 'Unit List'!$AP$5, IF('Unit List'!R2072='Unit List'!$P$4, 'Unit List'!$AP$4, IF('Unit List'!R2072='Unit List'!$P$7, 'Unit List'!R2072 * 'Unit List'!$AP$7, 'Unit List'!R2072)))), IF('Unit List'!R2072='Unit List'!$P$5, 'Unit List'!$AP$5, IF('Unit List'!R2072='Unit List'!$P$4, 'Unit List'!$AP$4, IF('Unit List'!R2072='Unit List'!$P$7, 'Unit List'!R2072 * 'Unit List'!$AP$7, 'Unit List'!R2072)))), IF('Unit List'!AP2072='Unit List'!$P$5, 'Unit List'!$AP$5, IF('Unit List'!AP2072='Unit List'!$P$4, 'Unit List'!$AP$4, IF('Unit List'!AP2072='Unit List'!$P$7, 'Unit List'!AP2072 * 'Unit List'!$AP$7, 'Unit List'!AP2072)))), IF('Unit List'!R2072='Unit List'!$P$5, 'Unit List'!$AP$5, IF('Unit List'!R2072='Unit List'!$P$4, 'Unit List'!$AP$4, IF('Unit List'!R2072='Unit List'!$P$7, 'Unit List'!R2072 * 'Unit List'!$AP$7, 'Unit List'!R2072)))), IF('Unit List'!R2072='Unit List'!$P$5, 'Unit List'!$AP$5, IF('Unit List'!R2072='Unit List'!$P$4, 'Unit List'!$AP$4, IF('Unit List'!R2072='Unit List'!$P$7, 'Unit List'!R2072 * 'Unit List'!$AP$7, 'Unit List'!R2072)))), IF('Unit List'!AP2072='Unit List'!$P$5, 'Unit List'!$AP$5, IF('Unit List'!AP2072='Unit List'!$P$4, 'Unit List'!$AP$4, IF('Unit List'!AP2072='Unit List'!$P$7, 'Unit List'!AP2072 * 'Unit List'!$AP$7, 'Unit List'!AP2072)))), IF('Unit List'!R2072='Unit List'!$P$5, 'Unit List'!$AP$5, IF('Unit List'!R2072='Unit List'!$P$4, 'Unit List'!$AP$4, IF('Unit List'!R2072='Unit List'!$P$7, 'Unit List'!R2072 * 'Unit List'!$AP$7, 'Unit List'!R2072)))), IF('Unit List'!R2072='Unit List'!$P$5, 'Unit List'!$AP$5, IF('Unit List'!R2072='Unit List'!$P$4, 'Unit List'!$AP$4, IF('Unit List'!R2072='Unit List'!$P$7, 'Unit List'!R2072 * 'Unit List'!$AP$7, 'Unit List'!R2072)))), IF('Unit List'!AP2072='Unit List'!$P$5, 'Unit List'!$AP$5, IF('Unit List'!AP2072='Unit List'!$P$4, 'Unit List'!$AP$4, IF('Unit List'!AP2072='Unit List'!$P$7, 'Unit List'!AP2072 * 'Unit List'!$AP$7, 'Unit List'!AP2072)))),",",)</f>
        <v>,</v>
      </c>
      <c r="J2198" t="str">
        <f>CONCATENATE("'",IF(ISBLANK('Unit List'!AQ2072), IF(ISBLANK('Unit List'!S2072), IF(ISBLANK('Unit List'!S2072), IF(ISBLANK('Unit List'!AQ2072), IF(ISBLANK('Unit List'!S2072), IF(ISBLANK('Unit List'!S2072), IF(ISBLANK('Unit List'!AQ2072), IF(ISBLANK('Unit List'!S2072), IF(ISBLANK('Unit List'!S2072), IF(ISBLANK('Unit List'!AQ2072), IF(ISBLANK('Unit List'!S2072), IF(ISBLANK('Unit List'!S2072), "", IF('Unit List'!S2072='Unit List'!$P$5, 'Unit List'!$AQ$5, IF('Unit List'!S2072='Unit List'!$P$4, 'Unit List'!$AQ$4, 'Unit List'!S2072))), IF('Unit List'!S2072='Unit List'!$P$5, 'Unit List'!$AQ$5, IF('Unit List'!S2072='Unit List'!$P$4, 'Unit List'!$AQ$4, 'Unit List'!S2072))), IF('Unit List'!AQ2072='Unit List'!$P$5, 'Unit List'!$AQ$5, IF('Unit List'!AQ2072='Unit List'!$P$4, 'Unit List'!$AQ$4, 'Unit List'!AQ2072))), IF('Unit List'!S2072='Unit List'!$P$5, 'Unit List'!$AQ$5, IF('Unit List'!S2072='Unit List'!$P$4, 'Unit List'!$AQ$4, 'Unit List'!S2072))), IF('Unit List'!S2072='Unit List'!$P$5, 'Unit List'!$AQ$5, IF('Unit List'!S2072='Unit List'!$P$4, 'Unit List'!$AQ$4, 'Unit List'!S2072))), IF('Unit List'!AQ2072='Unit List'!$P$5, 'Unit List'!$AQ$5, IF('Unit List'!AQ2072='Unit List'!$P$4, 'Unit List'!$AQ$4, 'Unit List'!AQ2072))), IF('Unit List'!S2072='Unit List'!$P$5, 'Unit List'!$AQ$5, IF('Unit List'!S2072='Unit List'!$P$4, 'Unit List'!$AQ$4, 'Unit List'!S2072))), IF('Unit List'!S2072='Unit List'!$P$5, 'Unit List'!$AQ$5, IF('Unit List'!S2072='Unit List'!$P$4, 'Unit List'!$AQ$4, 'Unit List'!S2072))), IF('Unit List'!AQ2072='Unit List'!$P$5, 'Unit List'!$AQ$5, IF('Unit List'!AQ2072='Unit List'!$P$4, 'Unit List'!$AQ$4, 'Unit List'!AQ2072))), IF('Unit List'!S2072='Unit List'!$P$5, 'Unit List'!$AQ$5, IF('Unit List'!S2072='Unit List'!$P$4, 'Unit List'!$AQ$4, 'Unit List'!S2072))), IF('Unit List'!S2072='Unit List'!$P$5, 'Unit List'!$AQ$5, IF('Unit List'!S2072='Unit List'!$P$4, 'Unit List'!$AQ$4, 'Unit List'!S2072))), IF('Unit List'!AQ2072='Unit List'!$P$5, 'Unit List'!$AQ$5, IF('Unit List'!AQ2072='Unit List'!$P$4, 'Unit List'!$AQ$4, 'Unit List'!AQ2072))),"'),",)</f>
        <v>'HonorableGunpowder'),</v>
      </c>
    </row>
    <row r="2199" spans="1:10" x14ac:dyDescent="0.25">
      <c r="A2199" t="s">
        <v>2713</v>
      </c>
      <c r="B2199" t="str">
        <f>"'',"</f>
        <v>'',</v>
      </c>
      <c r="C2199" t="str">
        <f>"'',"</f>
        <v>'',</v>
      </c>
      <c r="D2199" t="str">
        <f>CONCATENATE("'",'Unit List'!E2073,"',",)</f>
        <v>'EE_LINE_INFANTRY_ED',</v>
      </c>
      <c r="E2199" t="str">
        <f>CONCATENATE("'",'Unit List'!F2073,"',",)</f>
        <v>'EE_LINE_INFANTRY_ED',</v>
      </c>
      <c r="F2199" t="str">
        <f>"'',"</f>
        <v>'',</v>
      </c>
      <c r="G2199" t="str">
        <f>CONCATENATE("'",'Unit List'!H2073,"',",)</f>
        <v>'civ5_genmm1',</v>
      </c>
      <c r="H2199" t="str">
        <f>CONCATENATE(IF(ISBLANK('Unit List'!AO2073), IF(ISBLANK('Unit List'!Q2073), IF(ISBLANK('Unit List'!Q2073), IF(ISBLANK('Unit List'!AO2073), IF(ISBLANK('Unit List'!Q2073), IF(ISBLANK('Unit List'!Q2073), IF(ISBLANK('Unit List'!AO2073), IF(ISBLANK('Unit List'!Q2073), IF(ISBLANK('Unit List'!Q2073),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List'!AO2073)))),",",)</f>
        <v>4,</v>
      </c>
      <c r="I2199" t="str">
        <f>CONCATENATE(IF(ISBLANK('Unit List'!AP2073), IF(ISBLANK('Unit List'!R2073), IF(ISBLANK('Unit List'!R2073), IF(ISBLANK('Unit List'!AP2073), IF(ISBLANK('Unit List'!R2073), IF(ISBLANK('Unit List'!R2073), IF(ISBLANK('Unit List'!AP2073), IF(ISBLANK('Unit List'!R2073), IF(ISBLANK('Unit List'!R2073),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List'!AP2073)))),",",)</f>
        <v>,</v>
      </c>
      <c r="J2199" t="str">
        <f>CONCATENATE("'",IF(ISBLANK('Unit List'!AQ2073), IF(ISBLANK('Unit List'!S2073), IF(ISBLANK('Unit List'!S2073), IF(ISBLANK('Unit List'!AQ2073), IF(ISBLANK('Unit List'!S2073), IF(ISBLANK('Unit List'!S2073), IF(ISBLANK('Unit List'!AQ2073), IF(ISBLANK('Unit List'!S2073), IF(ISBLANK('Unit List'!S2073),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List'!AQ2073))),"'),",)</f>
        <v>'HonorableGunpowder'),</v>
      </c>
    </row>
    <row r="2200" spans="1:10" x14ac:dyDescent="0.25">
      <c r="A2200" t="s">
        <v>2713</v>
      </c>
      <c r="B2200" t="str">
        <f>"'',"</f>
        <v>'',</v>
      </c>
      <c r="C2200" t="str">
        <f>"'',"</f>
        <v>'',</v>
      </c>
      <c r="D2200" t="str">
        <f>CONCATENATE("'",'Unit List'!E2074,"',",)</f>
        <v>'EE_LINE_INFANTRY_ED',</v>
      </c>
      <c r="E2200" t="str">
        <f>CONCATENATE("'",'Unit List'!F2074,"',",)</f>
        <v>'EE_LINE_INFANTRY_ED',</v>
      </c>
      <c r="F2200" t="str">
        <f>CONCATENATE("'_",'Unit List'!G2074,"',",)</f>
        <v>'_V2',</v>
      </c>
      <c r="G2200" t="str">
        <f>CONCATENATE("'",'Unit List'!H2074,"',",)</f>
        <v>'civ5_genmm2',</v>
      </c>
      <c r="H2200" t="str">
        <f>CONCATENATE(IF(ISBLANK('Unit List'!AO2074), IF(ISBLANK('Unit List'!Q2074), IF(ISBLANK('Unit List'!Q2074), IF(ISBLANK('Unit List'!AO2074), IF(ISBLANK('Unit List'!Q2074), IF(ISBLANK('Unit List'!Q2074), IF(ISBLANK('Unit List'!AO2074), IF(ISBLANK('Unit List'!Q2074), IF(ISBLANK('Unit List'!Q2074),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List'!Q2074='Unit List'!$P$5, 'Unit List'!$AO$5, IF('Unit List'!Q2074='Unit List'!$P$4, 'Unit List'!$AO$4, IF('Unit List'!Q2074='Unit List'!$P$7, 'Unit List'!Q2074 * 'Unit List'!$AO$7, 'Unit List'!Q2074)))), IF('Unit List'!Q2074='Unit List'!$P$5, 'Unit List'!$AO$5, IF('Unit List'!Q2074='Unit List'!$P$4, 'Unit List'!$AO$4, IF('Unit List'!Q2074='Unit List'!$P$7, 'Unit List'!Q2074 * 'Unit List'!$AO$7, 'Unit List'!Q2074)))), IF('Unit List'!AO2074='Unit List'!$P$5, 'Unit List'!$AO$5, IF('Unit List'!AO2074='Unit List'!$P$4, 'Unit List'!$AO$4, IF('Unit List'!AO2074='Unit List'!$P$7, 'Unit List'!AO2074 * 'Unit List'!$AO$7, 'Unit List'!AO2074)))), IF('Unit List'!Q2074='Unit List'!$P$5, 'Unit List'!$AO$5, IF('Unit List'!Q2074='Unit List'!$P$4, 'Unit List'!$AO$4, IF('Unit List'!Q2074='Unit List'!$P$7, 'Unit List'!Q2074 * 'Unit List'!$AO$7, 'Unit List'!Q2074)))), IF('Unit List'!Q2074='Unit List'!$P$5, 'Unit List'!$AO$5, IF('Unit List'!Q2074='Unit List'!$P$4, 'Unit List'!$AO$4, IF('Unit List'!Q2074='Unit List'!$P$7, 'Unit List'!Q2074 * 'Unit List'!$AO$7, 'Unit List'!Q2074)))), IF('Unit List'!AO2074='Unit List'!$P$5, 'Unit List'!$AO$5, IF('Unit List'!AO2074='Unit List'!$P$4, 'Unit List'!$AO$4, IF('Unit List'!AO2074='Unit List'!$P$7, 'Unit List'!AO2074 * 'Unit List'!$AO$7, 'Unit List'!AO2074)))), IF('Unit List'!Q2074='Unit List'!$P$5, 'Unit List'!$AO$5, IF('Unit List'!Q2074='Unit List'!$P$4, 'Unit List'!$AO$4, IF('Unit List'!Q2074='Unit List'!$P$7, 'Unit List'!Q2074 * 'Unit List'!$AO$7, 'Unit List'!Q2074)))), IF('Unit List'!Q2074='Unit List'!$P$5, 'Unit List'!$AO$5, IF('Unit List'!Q2074='Unit List'!$P$4, 'Unit List'!$AO$4, IF('Unit List'!Q2074='Unit List'!$P$7, 'Unit List'!Q2074 * 'Unit List'!$AO$7, 'Unit List'!Q2074)))), IF('Unit List'!AO2074='Unit List'!$P$5, 'Unit List'!$AO$5, IF('Unit List'!AO2074='Unit List'!$P$4, 'Unit List'!$AO$4, IF('Unit List'!AO2074='Unit List'!$P$7, 'Unit List'!AO2074 * 'Unit List'!$AO$7, 'Unit List'!AO2074)))),",",)</f>
        <v>2,</v>
      </c>
      <c r="I2200" t="str">
        <f>CONCATENATE(IF(ISBLANK('Unit List'!AP2074), IF(ISBLANK('Unit List'!R2074), IF(ISBLANK('Unit List'!R2074), IF(ISBLANK('Unit List'!AP2074), IF(ISBLANK('Unit List'!R2074), IF(ISBLANK('Unit List'!R2074), IF(ISBLANK('Unit List'!AP2074), IF(ISBLANK('Unit List'!R2074), IF(ISBLANK('Unit List'!R2074),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List'!R2074='Unit List'!$P$5, 'Unit List'!$AP$5, IF('Unit List'!R2074='Unit List'!$P$4, 'Unit List'!$AP$4, IF('Unit List'!R2074='Unit List'!$P$7, 'Unit List'!R2074 * 'Unit List'!$AP$7, 'Unit List'!R2074)))), IF('Unit List'!R2074='Unit List'!$P$5, 'Unit List'!$AP$5, IF('Unit List'!R2074='Unit List'!$P$4, 'Unit List'!$AP$4, IF('Unit List'!R2074='Unit List'!$P$7, 'Unit List'!R2074 * 'Unit List'!$AP$7, 'Unit List'!R2074)))), IF('Unit List'!AP2074='Unit List'!$P$5, 'Unit List'!$AP$5, IF('Unit List'!AP2074='Unit List'!$P$4, 'Unit List'!$AP$4, IF('Unit List'!AP2074='Unit List'!$P$7, 'Unit List'!AP2074 * 'Unit List'!$AP$7, 'Unit List'!AP2074)))), IF('Unit List'!R2074='Unit List'!$P$5, 'Unit List'!$AP$5, IF('Unit List'!R2074='Unit List'!$P$4, 'Unit List'!$AP$4, IF('Unit List'!R2074='Unit List'!$P$7, 'Unit List'!R2074 * 'Unit List'!$AP$7, 'Unit List'!R2074)))), IF('Unit List'!R2074='Unit List'!$P$5, 'Unit List'!$AP$5, IF('Unit List'!R2074='Unit List'!$P$4, 'Unit List'!$AP$4, IF('Unit List'!R2074='Unit List'!$P$7, 'Unit List'!R2074 * 'Unit List'!$AP$7, 'Unit List'!R2074)))), IF('Unit List'!AP2074='Unit List'!$P$5, 'Unit List'!$AP$5, IF('Unit List'!AP2074='Unit List'!$P$4, 'Unit List'!$AP$4, IF('Unit List'!AP2074='Unit List'!$P$7, 'Unit List'!AP2074 * 'Unit List'!$AP$7, 'Unit List'!AP2074)))), IF('Unit List'!R2074='Unit List'!$P$5, 'Unit List'!$AP$5, IF('Unit List'!R2074='Unit List'!$P$4, 'Unit List'!$AP$4, IF('Unit List'!R2074='Unit List'!$P$7, 'Unit List'!R2074 * 'Unit List'!$AP$7, 'Unit List'!R2074)))), IF('Unit List'!R2074='Unit List'!$P$5, 'Unit List'!$AP$5, IF('Unit List'!R2074='Unit List'!$P$4, 'Unit List'!$AP$4, IF('Unit List'!R2074='Unit List'!$P$7, 'Unit List'!R2074 * 'Unit List'!$AP$7, 'Unit List'!R2074)))), IF('Unit List'!AP2074='Unit List'!$P$5, 'Unit List'!$AP$5, IF('Unit List'!AP2074='Unit List'!$P$4, 'Unit List'!$AP$4, IF('Unit List'!AP2074='Unit List'!$P$7, 'Unit List'!AP2074 * 'Unit List'!$AP$7, 'Unit List'!AP2074)))),",",)</f>
        <v>,</v>
      </c>
      <c r="J2200" t="str">
        <f>CONCATENATE("'",IF(ISBLANK('Unit List'!AQ2074), IF(ISBLANK('Unit List'!S2074), IF(ISBLANK('Unit List'!S2074), IF(ISBLANK('Unit List'!AQ2074), IF(ISBLANK('Unit List'!S2074), IF(ISBLANK('Unit List'!S2074), IF(ISBLANK('Unit List'!AQ2074), IF(ISBLANK('Unit List'!S2074), IF(ISBLANK('Unit List'!S2074),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List'!S2074='Unit List'!$P$5, 'Unit List'!$AQ$5, IF('Unit List'!S2074='Unit List'!$P$4, 'Unit List'!$AQ$4, 'Unit List'!S2074))), IF('Unit List'!S2074='Unit List'!$P$5, 'Unit List'!$AQ$5, IF('Unit List'!S2074='Unit List'!$P$4, 'Unit List'!$AQ$4, 'Unit List'!S2074))), IF('Unit List'!AQ2074='Unit List'!$P$5, 'Unit List'!$AQ$5, IF('Unit List'!AQ2074='Unit List'!$P$4, 'Unit List'!$AQ$4, 'Unit List'!AQ2074))), IF('Unit List'!S2074='Unit List'!$P$5, 'Unit List'!$AQ$5, IF('Unit List'!S2074='Unit List'!$P$4, 'Unit List'!$AQ$4, 'Unit List'!S2074))), IF('Unit List'!S2074='Unit List'!$P$5, 'Unit List'!$AQ$5, IF('Unit List'!S2074='Unit List'!$P$4, 'Unit List'!$AQ$4, 'Unit List'!S2074))), IF('Unit List'!AQ2074='Unit List'!$P$5, 'Unit List'!$AQ$5, IF('Unit List'!AQ2074='Unit List'!$P$4, 'Unit List'!$AQ$4, 'Unit List'!AQ2074))), IF('Unit List'!S2074='Unit List'!$P$5, 'Unit List'!$AQ$5, IF('Unit List'!S2074='Unit List'!$P$4, 'Unit List'!$AQ$4, 'Unit List'!S2074))), IF('Unit List'!S2074='Unit List'!$P$5, 'Unit List'!$AQ$5, IF('Unit List'!S2074='Unit List'!$P$4, 'Unit List'!$AQ$4, 'Unit List'!S2074))), IF('Unit List'!AQ2074='Unit List'!$P$5, 'Unit List'!$AQ$5, IF('Unit List'!AQ2074='Unit List'!$P$4, 'Unit List'!$AQ$4, 'Unit List'!AQ2074))),"'),",)</f>
        <v>'HonorableGunpowder'),</v>
      </c>
    </row>
    <row r="2201" spans="1:10" x14ac:dyDescent="0.25">
      <c r="A2201" t="s">
        <v>2713</v>
      </c>
      <c r="B2201" t="str">
        <f>"'',"</f>
        <v>'',</v>
      </c>
      <c r="C2201" t="str">
        <f>"'',"</f>
        <v>'',</v>
      </c>
      <c r="D2201" t="str">
        <f>CONCATENATE("'",'Unit List'!E2075,"',",)</f>
        <v>'EE_LINE_INFANTRY_ED',</v>
      </c>
      <c r="E2201" t="str">
        <f>CONCATENATE("'",'Unit List'!F2075,"',",)</f>
        <v>'EE_LINE_INFANTRY_ED',</v>
      </c>
      <c r="F2201" t="str">
        <f>CONCATENATE("'_",'Unit List'!G2075,"',",)</f>
        <v>'_V3',</v>
      </c>
      <c r="G2201" t="str">
        <f>CONCATENATE("'",'Unit List'!H2075,"',",)</f>
        <v>'civ5_genmm3',</v>
      </c>
      <c r="H2201" t="str">
        <f>CONCATENATE(IF(ISBLANK('Unit List'!AO2075), IF(ISBLANK('Unit List'!Q2075), IF(ISBLANK('Unit List'!Q2075), IF(ISBLANK('Unit List'!AO2075), IF(ISBLANK('Unit List'!Q2075), IF(ISBLANK('Unit List'!Q2075), IF(ISBLANK('Unit List'!AO2075), IF(ISBLANK('Unit List'!Q2075), IF(ISBLANK('Unit List'!Q2075),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List'!Q2075='Unit List'!$P$5, 'Unit List'!$AO$5, IF('Unit List'!Q2075='Unit List'!$P$4, 'Unit List'!$AO$4, IF('Unit List'!Q2075='Unit List'!$P$7, 'Unit List'!Q2075 * 'Unit List'!$AO$7, 'Unit List'!Q2075)))), IF('Unit List'!Q2075='Unit List'!$P$5, 'Unit List'!$AO$5, IF('Unit List'!Q2075='Unit List'!$P$4, 'Unit List'!$AO$4, IF('Unit List'!Q2075='Unit List'!$P$7, 'Unit List'!Q2075 * 'Unit List'!$AO$7, 'Unit List'!Q2075)))), IF('Unit List'!AO2075='Unit List'!$P$5, 'Unit List'!$AO$5, IF('Unit List'!AO2075='Unit List'!$P$4, 'Unit List'!$AO$4, IF('Unit List'!AO2075='Unit List'!$P$7, 'Unit List'!AO2075 * 'Unit List'!$AO$7, 'Unit List'!AO2075)))), IF('Unit List'!Q2075='Unit List'!$P$5, 'Unit List'!$AO$5, IF('Unit List'!Q2075='Unit List'!$P$4, 'Unit List'!$AO$4, IF('Unit List'!Q2075='Unit List'!$P$7, 'Unit List'!Q2075 * 'Unit List'!$AO$7, 'Unit List'!Q2075)))), IF('Unit List'!Q2075='Unit List'!$P$5, 'Unit List'!$AO$5, IF('Unit List'!Q2075='Unit List'!$P$4, 'Unit List'!$AO$4, IF('Unit List'!Q2075='Unit List'!$P$7, 'Unit List'!Q2075 * 'Unit List'!$AO$7, 'Unit List'!Q2075)))), IF('Unit List'!AO2075='Unit List'!$P$5, 'Unit List'!$AO$5, IF('Unit List'!AO2075='Unit List'!$P$4, 'Unit List'!$AO$4, IF('Unit List'!AO2075='Unit List'!$P$7, 'Unit List'!AO2075 * 'Unit List'!$AO$7, 'Unit List'!AO2075)))), IF('Unit List'!Q2075='Unit List'!$P$5, 'Unit List'!$AO$5, IF('Unit List'!Q2075='Unit List'!$P$4, 'Unit List'!$AO$4, IF('Unit List'!Q2075='Unit List'!$P$7, 'Unit List'!Q2075 * 'Unit List'!$AO$7, 'Unit List'!Q2075)))), IF('Unit List'!Q2075='Unit List'!$P$5, 'Unit List'!$AO$5, IF('Unit List'!Q2075='Unit List'!$P$4, 'Unit List'!$AO$4, IF('Unit List'!Q2075='Unit List'!$P$7, 'Unit List'!Q2075 * 'Unit List'!$AO$7, 'Unit List'!Q2075)))), IF('Unit List'!AO2075='Unit List'!$P$5, 'Unit List'!$AO$5, IF('Unit List'!AO2075='Unit List'!$P$4, 'Unit List'!$AO$4, IF('Unit List'!AO2075='Unit List'!$P$7, 'Unit List'!AO2075 * 'Unit List'!$AO$7, 'Unit List'!AO2075)))),",",)</f>
        <v>1,</v>
      </c>
      <c r="I2201" t="str">
        <f>CONCATENATE(IF(ISBLANK('Unit List'!AP2075), IF(ISBLANK('Unit List'!R2075), IF(ISBLANK('Unit List'!R2075), IF(ISBLANK('Unit List'!AP2075), IF(ISBLANK('Unit List'!R2075), IF(ISBLANK('Unit List'!R2075), IF(ISBLANK('Unit List'!AP2075), IF(ISBLANK('Unit List'!R2075), IF(ISBLANK('Unit List'!R2075),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List'!R2075='Unit List'!$P$5, 'Unit List'!$AP$5, IF('Unit List'!R2075='Unit List'!$P$4, 'Unit List'!$AP$4, IF('Unit List'!R2075='Unit List'!$P$7, 'Unit List'!R2075 * 'Unit List'!$AP$7, 'Unit List'!R2075)))), IF('Unit List'!R2075='Unit List'!$P$5, 'Unit List'!$AP$5, IF('Unit List'!R2075='Unit List'!$P$4, 'Unit List'!$AP$4, IF('Unit List'!R2075='Unit List'!$P$7, 'Unit List'!R2075 * 'Unit List'!$AP$7, 'Unit List'!R2075)))), IF('Unit List'!AP2075='Unit List'!$P$5, 'Unit List'!$AP$5, IF('Unit List'!AP2075='Unit List'!$P$4, 'Unit List'!$AP$4, IF('Unit List'!AP2075='Unit List'!$P$7, 'Unit List'!AP2075 * 'Unit List'!$AP$7, 'Unit List'!AP2075)))), IF('Unit List'!R2075='Unit List'!$P$5, 'Unit List'!$AP$5, IF('Unit List'!R2075='Unit List'!$P$4, 'Unit List'!$AP$4, IF('Unit List'!R2075='Unit List'!$P$7, 'Unit List'!R2075 * 'Unit List'!$AP$7, 'Unit List'!R2075)))), IF('Unit List'!R2075='Unit List'!$P$5, 'Unit List'!$AP$5, IF('Unit List'!R2075='Unit List'!$P$4, 'Unit List'!$AP$4, IF('Unit List'!R2075='Unit List'!$P$7, 'Unit List'!R2075 * 'Unit List'!$AP$7, 'Unit List'!R2075)))), IF('Unit List'!AP2075='Unit List'!$P$5, 'Unit List'!$AP$5, IF('Unit List'!AP2075='Unit List'!$P$4, 'Unit List'!$AP$4, IF('Unit List'!AP2075='Unit List'!$P$7, 'Unit List'!AP2075 * 'Unit List'!$AP$7, 'Unit List'!AP2075)))), IF('Unit List'!R2075='Unit List'!$P$5, 'Unit List'!$AP$5, IF('Unit List'!R2075='Unit List'!$P$4, 'Unit List'!$AP$4, IF('Unit List'!R2075='Unit List'!$P$7, 'Unit List'!R2075 * 'Unit List'!$AP$7, 'Unit List'!R2075)))), IF('Unit List'!R2075='Unit List'!$P$5, 'Unit List'!$AP$5, IF('Unit List'!R2075='Unit List'!$P$4, 'Unit List'!$AP$4, IF('Unit List'!R2075='Unit List'!$P$7, 'Unit List'!R2075 * 'Unit List'!$AP$7, 'Unit List'!R2075)))), IF('Unit List'!AP2075='Unit List'!$P$5, 'Unit List'!$AP$5, IF('Unit List'!AP2075='Unit List'!$P$4, 'Unit List'!$AP$4, IF('Unit List'!AP2075='Unit List'!$P$7, 'Unit List'!AP2075 * 'Unit List'!$AP$7, 'Unit List'!AP2075)))),",",)</f>
        <v>,</v>
      </c>
      <c r="J2201" t="str">
        <f>CONCATENATE("'",IF(ISBLANK('Unit List'!AQ2075), IF(ISBLANK('Unit List'!S2075), IF(ISBLANK('Unit List'!S2075), IF(ISBLANK('Unit List'!AQ2075), IF(ISBLANK('Unit List'!S2075), IF(ISBLANK('Unit List'!S2075), IF(ISBLANK('Unit List'!AQ2075), IF(ISBLANK('Unit List'!S2075), IF(ISBLANK('Unit List'!S2075),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List'!S2075='Unit List'!$P$5, 'Unit List'!$AQ$5, IF('Unit List'!S2075='Unit List'!$P$4, 'Unit List'!$AQ$4, 'Unit List'!S2075))), IF('Unit List'!S2075='Unit List'!$P$5, 'Unit List'!$AQ$5, IF('Unit List'!S2075='Unit List'!$P$4, 'Unit List'!$AQ$4, 'Unit List'!S2075))), IF('Unit List'!AQ2075='Unit List'!$P$5, 'Unit List'!$AQ$5, IF('Unit List'!AQ2075='Unit List'!$P$4, 'Unit List'!$AQ$4, 'Unit List'!AQ2075))), IF('Unit List'!S2075='Unit List'!$P$5, 'Unit List'!$AQ$5, IF('Unit List'!S2075='Unit List'!$P$4, 'Unit List'!$AQ$4, 'Unit List'!S2075))), IF('Unit List'!S2075='Unit List'!$P$5, 'Unit List'!$AQ$5, IF('Unit List'!S2075='Unit List'!$P$4, 'Unit List'!$AQ$4, 'Unit List'!S2075))), IF('Unit List'!AQ2075='Unit List'!$P$5, 'Unit List'!$AQ$5, IF('Unit List'!AQ2075='Unit List'!$P$4, 'Unit List'!$AQ$4, 'Unit List'!AQ2075))), IF('Unit List'!S2075='Unit List'!$P$5, 'Unit List'!$AQ$5, IF('Unit List'!S2075='Unit List'!$P$4, 'Unit List'!$AQ$4, 'Unit List'!S2075))), IF('Unit List'!S2075='Unit List'!$P$5, 'Unit List'!$AQ$5, IF('Unit List'!S2075='Unit List'!$P$4, 'Unit List'!$AQ$4, 'Unit List'!S2075))), IF('Unit List'!AQ2075='Unit List'!$P$5, 'Unit List'!$AQ$5, IF('Unit List'!AQ2075='Unit List'!$P$4, 'Unit List'!$AQ$4, 'Unit List'!AQ2075))),"'),",)</f>
        <v>'HonorableGunpowder'),</v>
      </c>
    </row>
    <row r="2202" spans="1:10" x14ac:dyDescent="0.25">
      <c r="A2202" t="s">
        <v>2713</v>
      </c>
      <c r="B2202" t="str">
        <f>"'',"</f>
        <v>'',</v>
      </c>
      <c r="C2202" t="str">
        <f>"'',"</f>
        <v>'',</v>
      </c>
      <c r="D2202" t="str">
        <f>CONCATENATE("'",'Unit List'!E2076,"',",)</f>
        <v>'EE_LINE_INFANTRY_ED',</v>
      </c>
      <c r="E2202" t="str">
        <f>CONCATENATE("'",'Unit List'!F2076,"',",)</f>
        <v>'EE_LINE_INFANTRY_ED',</v>
      </c>
      <c r="F2202" t="str">
        <f>"'',"</f>
        <v>'',</v>
      </c>
      <c r="G2202" t="str">
        <f>CONCATENATE("'",'Unit List'!H2076,"',",)</f>
        <v>'civ5_genmm1',</v>
      </c>
      <c r="H2202" t="str">
        <f>CONCATENATE(IF(ISBLANK('Unit List'!AO2076), IF(ISBLANK('Unit List'!Q2076), IF(ISBLANK('Unit List'!Q2076), IF(ISBLANK('Unit List'!AO2076), IF(ISBLANK('Unit List'!Q2076), IF(ISBLANK('Unit List'!Q2076), IF(ISBLANK('Unit List'!AO2076), IF(ISBLANK('Unit List'!Q2076), IF(ISBLANK('Unit List'!Q2076),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List'!Q2076='Unit List'!$P$5, 'Unit List'!$AO$5, IF('Unit List'!Q2076='Unit List'!$P$4, 'Unit List'!$AO$4, IF('Unit List'!Q2076='Unit List'!$P$7, 'Unit List'!Q2076 * 'Unit List'!$AO$7, 'Unit List'!Q2076)))), IF('Unit List'!Q2076='Unit List'!$P$5, 'Unit List'!$AO$5, IF('Unit List'!Q2076='Unit List'!$P$4, 'Unit List'!$AO$4, IF('Unit List'!Q2076='Unit List'!$P$7, 'Unit List'!Q2076 * 'Unit List'!$AO$7, 'Unit List'!Q2076)))), IF('Unit List'!AO2076='Unit List'!$P$5, 'Unit List'!$AO$5, IF('Unit List'!AO2076='Unit List'!$P$4, 'Unit List'!$AO$4, IF('Unit List'!AO2076='Unit List'!$P$7, 'Unit List'!AO2076 * 'Unit List'!$AO$7, 'Unit List'!AO2076)))), IF('Unit List'!Q2076='Unit List'!$P$5, 'Unit List'!$AO$5, IF('Unit List'!Q2076='Unit List'!$P$4, 'Unit List'!$AO$4, IF('Unit List'!Q2076='Unit List'!$P$7, 'Unit List'!Q2076 * 'Unit List'!$AO$7, 'Unit List'!Q2076)))), IF('Unit List'!Q2076='Unit List'!$P$5, 'Unit List'!$AO$5, IF('Unit List'!Q2076='Unit List'!$P$4, 'Unit List'!$AO$4, IF('Unit List'!Q2076='Unit List'!$P$7, 'Unit List'!Q2076 * 'Unit List'!$AO$7, 'Unit List'!Q2076)))), IF('Unit List'!AO2076='Unit List'!$P$5, 'Unit List'!$AO$5, IF('Unit List'!AO2076='Unit List'!$P$4, 'Unit List'!$AO$4, IF('Unit List'!AO2076='Unit List'!$P$7, 'Unit List'!AO2076 * 'Unit List'!$AO$7, 'Unit List'!AO2076)))), IF('Unit List'!Q2076='Unit List'!$P$5, 'Unit List'!$AO$5, IF('Unit List'!Q2076='Unit List'!$P$4, 'Unit List'!$AO$4, IF('Unit List'!Q2076='Unit List'!$P$7, 'Unit List'!Q2076 * 'Unit List'!$AO$7, 'Unit List'!Q2076)))), IF('Unit List'!Q2076='Unit List'!$P$5, 'Unit List'!$AO$5, IF('Unit List'!Q2076='Unit List'!$P$4, 'Unit List'!$AO$4, IF('Unit List'!Q2076='Unit List'!$P$7, 'Unit List'!Q2076 * 'Unit List'!$AO$7, 'Unit List'!Q2076)))), IF('Unit List'!AO2076='Unit List'!$P$5, 'Unit List'!$AO$5, IF('Unit List'!AO2076='Unit List'!$P$4, 'Unit List'!$AO$4, IF('Unit List'!AO2076='Unit List'!$P$7, 'Unit List'!AO2076 * 'Unit List'!$AO$7, 'Unit List'!AO2076)))),",",)</f>
        <v>4,</v>
      </c>
      <c r="I2202" t="str">
        <f>CONCATENATE(IF(ISBLANK('Unit List'!AP2076), IF(ISBLANK('Unit List'!R2076), IF(ISBLANK('Unit List'!R2076), IF(ISBLANK('Unit List'!AP2076), IF(ISBLANK('Unit List'!R2076), IF(ISBLANK('Unit List'!R2076), IF(ISBLANK('Unit List'!AP2076), IF(ISBLANK('Unit List'!R2076), IF(ISBLANK('Unit List'!R2076),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List'!R2076='Unit List'!$P$5, 'Unit List'!$AP$5, IF('Unit List'!R2076='Unit List'!$P$4, 'Unit List'!$AP$4, IF('Unit List'!R2076='Unit List'!$P$7, 'Unit List'!R2076 * 'Unit List'!$AP$7, 'Unit List'!R2076)))), IF('Unit List'!R2076='Unit List'!$P$5, 'Unit List'!$AP$5, IF('Unit List'!R2076='Unit List'!$P$4, 'Unit List'!$AP$4, IF('Unit List'!R2076='Unit List'!$P$7, 'Unit List'!R2076 * 'Unit List'!$AP$7, 'Unit List'!R2076)))), IF('Unit List'!AP2076='Unit List'!$P$5, 'Unit List'!$AP$5, IF('Unit List'!AP2076='Unit List'!$P$4, 'Unit List'!$AP$4, IF('Unit List'!AP2076='Unit List'!$P$7, 'Unit List'!AP2076 * 'Unit List'!$AP$7, 'Unit List'!AP2076)))), IF('Unit List'!R2076='Unit List'!$P$5, 'Unit List'!$AP$5, IF('Unit List'!R2076='Unit List'!$P$4, 'Unit List'!$AP$4, IF('Unit List'!R2076='Unit List'!$P$7, 'Unit List'!R2076 * 'Unit List'!$AP$7, 'Unit List'!R2076)))), IF('Unit List'!R2076='Unit List'!$P$5, 'Unit List'!$AP$5, IF('Unit List'!R2076='Unit List'!$P$4, 'Unit List'!$AP$4, IF('Unit List'!R2076='Unit List'!$P$7, 'Unit List'!R2076 * 'Unit List'!$AP$7, 'Unit List'!R2076)))), IF('Unit List'!AP2076='Unit List'!$P$5, 'Unit List'!$AP$5, IF('Unit List'!AP2076='Unit List'!$P$4, 'Unit List'!$AP$4, IF('Unit List'!AP2076='Unit List'!$P$7, 'Unit List'!AP2076 * 'Unit List'!$AP$7, 'Unit List'!AP2076)))), IF('Unit List'!R2076='Unit List'!$P$5, 'Unit List'!$AP$5, IF('Unit List'!R2076='Unit List'!$P$4, 'Unit List'!$AP$4, IF('Unit List'!R2076='Unit List'!$P$7, 'Unit List'!R2076 * 'Unit List'!$AP$7, 'Unit List'!R2076)))), IF('Unit List'!R2076='Unit List'!$P$5, 'Unit List'!$AP$5, IF('Unit List'!R2076='Unit List'!$P$4, 'Unit List'!$AP$4, IF('Unit List'!R2076='Unit List'!$P$7, 'Unit List'!R2076 * 'Unit List'!$AP$7, 'Unit List'!R2076)))), IF('Unit List'!AP2076='Unit List'!$P$5, 'Unit List'!$AP$5, IF('Unit List'!AP2076='Unit List'!$P$4, 'Unit List'!$AP$4, IF('Unit List'!AP2076='Unit List'!$P$7, 'Unit List'!AP2076 * 'Unit List'!$AP$7, 'Unit List'!AP2076)))),",",)</f>
        <v>,</v>
      </c>
      <c r="J2202" t="str">
        <f>CONCATENATE("'",IF(ISBLANK('Unit List'!AQ2076), IF(ISBLANK('Unit List'!S2076), IF(ISBLANK('Unit List'!S2076), IF(ISBLANK('Unit List'!AQ2076), IF(ISBLANK('Unit List'!S2076), IF(ISBLANK('Unit List'!S2076), IF(ISBLANK('Unit List'!AQ2076), IF(ISBLANK('Unit List'!S2076), IF(ISBLANK('Unit List'!S2076),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List'!S2076='Unit List'!$P$5, 'Unit List'!$AQ$5, IF('Unit List'!S2076='Unit List'!$P$4, 'Unit List'!$AQ$4, 'Unit List'!S2076))), IF('Unit List'!S2076='Unit List'!$P$5, 'Unit List'!$AQ$5, IF('Unit List'!S2076='Unit List'!$P$4, 'Unit List'!$AQ$4, 'Unit List'!S2076))), IF('Unit List'!AQ2076='Unit List'!$P$5, 'Unit List'!$AQ$5, IF('Unit List'!AQ2076='Unit List'!$P$4, 'Unit List'!$AQ$4, 'Unit List'!AQ2076))), IF('Unit List'!S2076='Unit List'!$P$5, 'Unit List'!$AQ$5, IF('Unit List'!S2076='Unit List'!$P$4, 'Unit List'!$AQ$4, 'Unit List'!S2076))), IF('Unit List'!S2076='Unit List'!$P$5, 'Unit List'!$AQ$5, IF('Unit List'!S2076='Unit List'!$P$4, 'Unit List'!$AQ$4, 'Unit List'!S2076))), IF('Unit List'!AQ2076='Unit List'!$P$5, 'Unit List'!$AQ$5, IF('Unit List'!AQ2076='Unit List'!$P$4, 'Unit List'!$AQ$4, 'Unit List'!AQ2076))), IF('Unit List'!S2076='Unit List'!$P$5, 'Unit List'!$AQ$5, IF('Unit List'!S2076='Unit List'!$P$4, 'Unit List'!$AQ$4, 'Unit List'!S2076))), IF('Unit List'!S2076='Unit List'!$P$5, 'Unit List'!$AQ$5, IF('Unit List'!S2076='Unit List'!$P$4, 'Unit List'!$AQ$4, 'Unit List'!S2076))), IF('Unit List'!AQ2076='Unit List'!$P$5, 'Unit List'!$AQ$5, IF('Unit List'!AQ2076='Unit List'!$P$4, 'Unit List'!$AQ$4, 'Unit List'!AQ2076))),"'),",)</f>
        <v>'HonorableGunpowder'),</v>
      </c>
    </row>
    <row r="2203" spans="1:10" x14ac:dyDescent="0.25">
      <c r="A2203" t="s">
        <v>2713</v>
      </c>
      <c r="B2203" t="str">
        <f>"'',"</f>
        <v>'',</v>
      </c>
      <c r="C2203" t="str">
        <f>"'',"</f>
        <v>'',</v>
      </c>
      <c r="D2203" t="str">
        <f>CONCATENATE("'",'Unit List'!E2077,"',",)</f>
        <v>'EE_LINE_INFANTRY_ED',</v>
      </c>
      <c r="E2203" t="str">
        <f>CONCATENATE("'",'Unit List'!F2077,"',",)</f>
        <v>'EE_LINE_INFANTRY_ED',</v>
      </c>
      <c r="F2203" t="str">
        <f>CONCATENATE("'_",'Unit List'!G2077,"',",)</f>
        <v>'_V2',</v>
      </c>
      <c r="G2203" t="str">
        <f>CONCATENATE("'",'Unit List'!H2077,"',",)</f>
        <v>'civ5_genmm2',</v>
      </c>
      <c r="H2203" t="str">
        <f>CONCATENATE(IF(ISBLANK('Unit List'!AO2077), IF(ISBLANK('Unit List'!Q2077), IF(ISBLANK('Unit List'!Q2077), IF(ISBLANK('Unit List'!AO2077), IF(ISBLANK('Unit List'!Q2077), IF(ISBLANK('Unit List'!Q2077), IF(ISBLANK('Unit List'!AO2077), IF(ISBLANK('Unit List'!Q2077), IF(ISBLANK('Unit List'!Q2077),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List'!Q2077='Unit List'!$P$5, 'Unit List'!$AO$5, IF('Unit List'!Q2077='Unit List'!$P$4, 'Unit List'!$AO$4, IF('Unit List'!Q2077='Unit List'!$P$7, 'Unit List'!Q2077 * 'Unit List'!$AO$7, 'Unit List'!Q2077)))), IF('Unit List'!Q2077='Unit List'!$P$5, 'Unit List'!$AO$5, IF('Unit List'!Q2077='Unit List'!$P$4, 'Unit List'!$AO$4, IF('Unit List'!Q2077='Unit List'!$P$7, 'Unit List'!Q2077 * 'Unit List'!$AO$7, 'Unit List'!Q2077)))), IF('Unit List'!AO2077='Unit List'!$P$5, 'Unit List'!$AO$5, IF('Unit List'!AO2077='Unit List'!$P$4, 'Unit List'!$AO$4, IF('Unit List'!AO2077='Unit List'!$P$7, 'Unit List'!AO2077 * 'Unit List'!$AO$7, 'Unit List'!AO2077)))), IF('Unit List'!Q2077='Unit List'!$P$5, 'Unit List'!$AO$5, IF('Unit List'!Q2077='Unit List'!$P$4, 'Unit List'!$AO$4, IF('Unit List'!Q2077='Unit List'!$P$7, 'Unit List'!Q2077 * 'Unit List'!$AO$7, 'Unit List'!Q2077)))), IF('Unit List'!Q2077='Unit List'!$P$5, 'Unit List'!$AO$5, IF('Unit List'!Q2077='Unit List'!$P$4, 'Unit List'!$AO$4, IF('Unit List'!Q2077='Unit List'!$P$7, 'Unit List'!Q2077 * 'Unit List'!$AO$7, 'Unit List'!Q2077)))), IF('Unit List'!AO2077='Unit List'!$P$5, 'Unit List'!$AO$5, IF('Unit List'!AO2077='Unit List'!$P$4, 'Unit List'!$AO$4, IF('Unit List'!AO2077='Unit List'!$P$7, 'Unit List'!AO2077 * 'Unit List'!$AO$7, 'Unit List'!AO2077)))), IF('Unit List'!Q2077='Unit List'!$P$5, 'Unit List'!$AO$5, IF('Unit List'!Q2077='Unit List'!$P$4, 'Unit List'!$AO$4, IF('Unit List'!Q2077='Unit List'!$P$7, 'Unit List'!Q2077 * 'Unit List'!$AO$7, 'Unit List'!Q2077)))), IF('Unit List'!Q2077='Unit List'!$P$5, 'Unit List'!$AO$5, IF('Unit List'!Q2077='Unit List'!$P$4, 'Unit List'!$AO$4, IF('Unit List'!Q2077='Unit List'!$P$7, 'Unit List'!Q2077 * 'Unit List'!$AO$7, 'Unit List'!Q2077)))), IF('Unit List'!AO2077='Unit List'!$P$5, 'Unit List'!$AO$5, IF('Unit List'!AO2077='Unit List'!$P$4, 'Unit List'!$AO$4, IF('Unit List'!AO2077='Unit List'!$P$7, 'Unit List'!AO2077 * 'Unit List'!$AO$7, 'Unit List'!AO2077)))),",",)</f>
        <v>2,</v>
      </c>
      <c r="I2203" t="str">
        <f>CONCATENATE(IF(ISBLANK('Unit List'!AP2077), IF(ISBLANK('Unit List'!R2077), IF(ISBLANK('Unit List'!R2077), IF(ISBLANK('Unit List'!AP2077), IF(ISBLANK('Unit List'!R2077), IF(ISBLANK('Unit List'!R2077), IF(ISBLANK('Unit List'!AP2077), IF(ISBLANK('Unit List'!R2077), IF(ISBLANK('Unit List'!R2077),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List'!R2077='Unit List'!$P$5, 'Unit List'!$AP$5, IF('Unit List'!R2077='Unit List'!$P$4, 'Unit List'!$AP$4, IF('Unit List'!R2077='Unit List'!$P$7, 'Unit List'!R2077 * 'Unit List'!$AP$7, 'Unit List'!R2077)))), IF('Unit List'!R2077='Unit List'!$P$5, 'Unit List'!$AP$5, IF('Unit List'!R2077='Unit List'!$P$4, 'Unit List'!$AP$4, IF('Unit List'!R2077='Unit List'!$P$7, 'Unit List'!R2077 * 'Unit List'!$AP$7, 'Unit List'!R2077)))), IF('Unit List'!AP2077='Unit List'!$P$5, 'Unit List'!$AP$5, IF('Unit List'!AP2077='Unit List'!$P$4, 'Unit List'!$AP$4, IF('Unit List'!AP2077='Unit List'!$P$7, 'Unit List'!AP2077 * 'Unit List'!$AP$7, 'Unit List'!AP2077)))), IF('Unit List'!R2077='Unit List'!$P$5, 'Unit List'!$AP$5, IF('Unit List'!R2077='Unit List'!$P$4, 'Unit List'!$AP$4, IF('Unit List'!R2077='Unit List'!$P$7, 'Unit List'!R2077 * 'Unit List'!$AP$7, 'Unit List'!R2077)))), IF('Unit List'!R2077='Unit List'!$P$5, 'Unit List'!$AP$5, IF('Unit List'!R2077='Unit List'!$P$4, 'Unit List'!$AP$4, IF('Unit List'!R2077='Unit List'!$P$7, 'Unit List'!R2077 * 'Unit List'!$AP$7, 'Unit List'!R2077)))), IF('Unit List'!AP2077='Unit List'!$P$5, 'Unit List'!$AP$5, IF('Unit List'!AP2077='Unit List'!$P$4, 'Unit List'!$AP$4, IF('Unit List'!AP2077='Unit List'!$P$7, 'Unit List'!AP2077 * 'Unit List'!$AP$7, 'Unit List'!AP2077)))), IF('Unit List'!R2077='Unit List'!$P$5, 'Unit List'!$AP$5, IF('Unit List'!R2077='Unit List'!$P$4, 'Unit List'!$AP$4, IF('Unit List'!R2077='Unit List'!$P$7, 'Unit List'!R2077 * 'Unit List'!$AP$7, 'Unit List'!R2077)))), IF('Unit List'!R2077='Unit List'!$P$5, 'Unit List'!$AP$5, IF('Unit List'!R2077='Unit List'!$P$4, 'Unit List'!$AP$4, IF('Unit List'!R2077='Unit List'!$P$7, 'Unit List'!R2077 * 'Unit List'!$AP$7, 'Unit List'!R2077)))), IF('Unit List'!AP2077='Unit List'!$P$5, 'Unit List'!$AP$5, IF('Unit List'!AP2077='Unit List'!$P$4, 'Unit List'!$AP$4, IF('Unit List'!AP2077='Unit List'!$P$7, 'Unit List'!AP2077 * 'Unit List'!$AP$7, 'Unit List'!AP2077)))),",",)</f>
        <v>,</v>
      </c>
      <c r="J2203" t="str">
        <f>CONCATENATE("'",IF(ISBLANK('Unit List'!AQ2077), IF(ISBLANK('Unit List'!S2077), IF(ISBLANK('Unit List'!S2077), IF(ISBLANK('Unit List'!AQ2077), IF(ISBLANK('Unit List'!S2077), IF(ISBLANK('Unit List'!S2077), IF(ISBLANK('Unit List'!AQ2077), IF(ISBLANK('Unit List'!S2077), IF(ISBLANK('Unit List'!S2077),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List'!S2077='Unit List'!$P$5, 'Unit List'!$AQ$5, IF('Unit List'!S2077='Unit List'!$P$4, 'Unit List'!$AQ$4, 'Unit List'!S2077))), IF('Unit List'!S2077='Unit List'!$P$5, 'Unit List'!$AQ$5, IF('Unit List'!S2077='Unit List'!$P$4, 'Unit List'!$AQ$4, 'Unit List'!S2077))), IF('Unit List'!AQ2077='Unit List'!$P$5, 'Unit List'!$AQ$5, IF('Unit List'!AQ2077='Unit List'!$P$4, 'Unit List'!$AQ$4, 'Unit List'!AQ2077))), IF('Unit List'!S2077='Unit List'!$P$5, 'Unit List'!$AQ$5, IF('Unit List'!S2077='Unit List'!$P$4, 'Unit List'!$AQ$4, 'Unit List'!S2077))), IF('Unit List'!S2077='Unit List'!$P$5, 'Unit List'!$AQ$5, IF('Unit List'!S2077='Unit List'!$P$4, 'Unit List'!$AQ$4, 'Unit List'!S2077))), IF('Unit List'!AQ2077='Unit List'!$P$5, 'Unit List'!$AQ$5, IF('Unit List'!AQ2077='Unit List'!$P$4, 'Unit List'!$AQ$4, 'Unit List'!AQ2077))), IF('Unit List'!S2077='Unit List'!$P$5, 'Unit List'!$AQ$5, IF('Unit List'!S2077='Unit List'!$P$4, 'Unit List'!$AQ$4, 'Unit List'!S2077))), IF('Unit List'!S2077='Unit List'!$P$5, 'Unit List'!$AQ$5, IF('Unit List'!S2077='Unit List'!$P$4, 'Unit List'!$AQ$4, 'Unit List'!S2077))), IF('Unit List'!AQ2077='Unit List'!$P$5, 'Unit List'!$AQ$5, IF('Unit List'!AQ2077='Unit List'!$P$4, 'Unit List'!$AQ$4, 'Unit List'!AQ2077))),"'),",)</f>
        <v>'HonorableGunpowder'),</v>
      </c>
    </row>
    <row r="2204" spans="1:10" x14ac:dyDescent="0.25">
      <c r="A2204" t="s">
        <v>2713</v>
      </c>
      <c r="B2204" t="str">
        <f>"'',"</f>
        <v>'',</v>
      </c>
      <c r="C2204" t="str">
        <f>"'',"</f>
        <v>'',</v>
      </c>
      <c r="D2204" t="str">
        <f>CONCATENATE("'",'Unit List'!E2078,"',",)</f>
        <v>'EE_LINE_INFANTRY_ED',</v>
      </c>
      <c r="E2204" t="str">
        <f>CONCATENATE("'",'Unit List'!F2078,"',",)</f>
        <v>'EE_LINE_INFANTRY_ED',</v>
      </c>
      <c r="F2204" t="str">
        <f>CONCATENATE("'_",'Unit List'!G2078,"',",)</f>
        <v>'_V3',</v>
      </c>
      <c r="G2204" t="str">
        <f>CONCATENATE("'",'Unit List'!H2078,"',",)</f>
        <v>'civ5_genmm3',</v>
      </c>
      <c r="H2204" t="str">
        <f>CONCATENATE(IF(ISBLANK('Unit List'!AO2078), IF(ISBLANK('Unit List'!Q2078), IF(ISBLANK('Unit List'!Q2078), IF(ISBLANK('Unit List'!AO2078), IF(ISBLANK('Unit List'!Q2078), IF(ISBLANK('Unit List'!Q2078), IF(ISBLANK('Unit List'!AO2078), IF(ISBLANK('Unit List'!Q2078), IF(ISBLANK('Unit List'!Q2078),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List'!Q2078='Unit List'!$P$5, 'Unit List'!$AO$5, IF('Unit List'!Q2078='Unit List'!$P$4, 'Unit List'!$AO$4, IF('Unit List'!Q2078='Unit List'!$P$7, 'Unit List'!Q2078 * 'Unit List'!$AO$7, 'Unit List'!Q2078)))), IF('Unit List'!Q2078='Unit List'!$P$5, 'Unit List'!$AO$5, IF('Unit List'!Q2078='Unit List'!$P$4, 'Unit List'!$AO$4, IF('Unit List'!Q2078='Unit List'!$P$7, 'Unit List'!Q2078 * 'Unit List'!$AO$7, 'Unit List'!Q2078)))), IF('Unit List'!AO2078='Unit List'!$P$5, 'Unit List'!$AO$5, IF('Unit List'!AO2078='Unit List'!$P$4, 'Unit List'!$AO$4, IF('Unit List'!AO2078='Unit List'!$P$7, 'Unit List'!AO2078 * 'Unit List'!$AO$7, 'Unit List'!AO2078)))), IF('Unit List'!Q2078='Unit List'!$P$5, 'Unit List'!$AO$5, IF('Unit List'!Q2078='Unit List'!$P$4, 'Unit List'!$AO$4, IF('Unit List'!Q2078='Unit List'!$P$7, 'Unit List'!Q2078 * 'Unit List'!$AO$7, 'Unit List'!Q2078)))), IF('Unit List'!Q2078='Unit List'!$P$5, 'Unit List'!$AO$5, IF('Unit List'!Q2078='Unit List'!$P$4, 'Unit List'!$AO$4, IF('Unit List'!Q2078='Unit List'!$P$7, 'Unit List'!Q2078 * 'Unit List'!$AO$7, 'Unit List'!Q2078)))), IF('Unit List'!AO2078='Unit List'!$P$5, 'Unit List'!$AO$5, IF('Unit List'!AO2078='Unit List'!$P$4, 'Unit List'!$AO$4, IF('Unit List'!AO2078='Unit List'!$P$7, 'Unit List'!AO2078 * 'Unit List'!$AO$7, 'Unit List'!AO2078)))), IF('Unit List'!Q2078='Unit List'!$P$5, 'Unit List'!$AO$5, IF('Unit List'!Q2078='Unit List'!$P$4, 'Unit List'!$AO$4, IF('Unit List'!Q2078='Unit List'!$P$7, 'Unit List'!Q2078 * 'Unit List'!$AO$7, 'Unit List'!Q2078)))), IF('Unit List'!Q2078='Unit List'!$P$5, 'Unit List'!$AO$5, IF('Unit List'!Q2078='Unit List'!$P$4, 'Unit List'!$AO$4, IF('Unit List'!Q2078='Unit List'!$P$7, 'Unit List'!Q2078 * 'Unit List'!$AO$7, 'Unit List'!Q2078)))), IF('Unit List'!AO2078='Unit List'!$P$5, 'Unit List'!$AO$5, IF('Unit List'!AO2078='Unit List'!$P$4, 'Unit List'!$AO$4, IF('Unit List'!AO2078='Unit List'!$P$7, 'Unit List'!AO2078 * 'Unit List'!$AO$7, 'Unit List'!AO2078)))),",",)</f>
        <v>1,</v>
      </c>
      <c r="I2204" t="str">
        <f>CONCATENATE(IF(ISBLANK('Unit List'!AP2078), IF(ISBLANK('Unit List'!R2078), IF(ISBLANK('Unit List'!R2078), IF(ISBLANK('Unit List'!AP2078), IF(ISBLANK('Unit List'!R2078), IF(ISBLANK('Unit List'!R2078), IF(ISBLANK('Unit List'!AP2078), IF(ISBLANK('Unit List'!R2078), IF(ISBLANK('Unit List'!R2078),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List'!R2078='Unit List'!$P$5, 'Unit List'!$AP$5, IF('Unit List'!R2078='Unit List'!$P$4, 'Unit List'!$AP$4, IF('Unit List'!R2078='Unit List'!$P$7, 'Unit List'!R2078 * 'Unit List'!$AP$7, 'Unit List'!R2078)))), IF('Unit List'!R2078='Unit List'!$P$5, 'Unit List'!$AP$5, IF('Unit List'!R2078='Unit List'!$P$4, 'Unit List'!$AP$4, IF('Unit List'!R2078='Unit List'!$P$7, 'Unit List'!R2078 * 'Unit List'!$AP$7, 'Unit List'!R2078)))), IF('Unit List'!AP2078='Unit List'!$P$5, 'Unit List'!$AP$5, IF('Unit List'!AP2078='Unit List'!$P$4, 'Unit List'!$AP$4, IF('Unit List'!AP2078='Unit List'!$P$7, 'Unit List'!AP2078 * 'Unit List'!$AP$7, 'Unit List'!AP2078)))), IF('Unit List'!R2078='Unit List'!$P$5, 'Unit List'!$AP$5, IF('Unit List'!R2078='Unit List'!$P$4, 'Unit List'!$AP$4, IF('Unit List'!R2078='Unit List'!$P$7, 'Unit List'!R2078 * 'Unit List'!$AP$7, 'Unit List'!R2078)))), IF('Unit List'!R2078='Unit List'!$P$5, 'Unit List'!$AP$5, IF('Unit List'!R2078='Unit List'!$P$4, 'Unit List'!$AP$4, IF('Unit List'!R2078='Unit List'!$P$7, 'Unit List'!R2078 * 'Unit List'!$AP$7, 'Unit List'!R2078)))), IF('Unit List'!AP2078='Unit List'!$P$5, 'Unit List'!$AP$5, IF('Unit List'!AP2078='Unit List'!$P$4, 'Unit List'!$AP$4, IF('Unit List'!AP2078='Unit List'!$P$7, 'Unit List'!AP2078 * 'Unit List'!$AP$7, 'Unit List'!AP2078)))), IF('Unit List'!R2078='Unit List'!$P$5, 'Unit List'!$AP$5, IF('Unit List'!R2078='Unit List'!$P$4, 'Unit List'!$AP$4, IF('Unit List'!R2078='Unit List'!$P$7, 'Unit List'!R2078 * 'Unit List'!$AP$7, 'Unit List'!R2078)))), IF('Unit List'!R2078='Unit List'!$P$5, 'Unit List'!$AP$5, IF('Unit List'!R2078='Unit List'!$P$4, 'Unit List'!$AP$4, IF('Unit List'!R2078='Unit List'!$P$7, 'Unit List'!R2078 * 'Unit List'!$AP$7, 'Unit List'!R2078)))), IF('Unit List'!AP2078='Unit List'!$P$5, 'Unit List'!$AP$5, IF('Unit List'!AP2078='Unit List'!$P$4, 'Unit List'!$AP$4, IF('Unit List'!AP2078='Unit List'!$P$7, 'Unit List'!AP2078 * 'Unit List'!$AP$7, 'Unit List'!AP2078)))),",",)</f>
        <v>,</v>
      </c>
      <c r="J2204" t="str">
        <f>CONCATENATE("'",IF(ISBLANK('Unit List'!AQ2078), IF(ISBLANK('Unit List'!S2078), IF(ISBLANK('Unit List'!S2078), IF(ISBLANK('Unit List'!AQ2078), IF(ISBLANK('Unit List'!S2078), IF(ISBLANK('Unit List'!S2078), IF(ISBLANK('Unit List'!AQ2078), IF(ISBLANK('Unit List'!S2078), IF(ISBLANK('Unit List'!S2078),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List'!S2078='Unit List'!$P$5, 'Unit List'!$AQ$5, IF('Unit List'!S2078='Unit List'!$P$4, 'Unit List'!$AQ$4, 'Unit List'!S2078))), IF('Unit List'!S2078='Unit List'!$P$5, 'Unit List'!$AQ$5, IF('Unit List'!S2078='Unit List'!$P$4, 'Unit List'!$AQ$4, 'Unit List'!S2078))), IF('Unit List'!AQ2078='Unit List'!$P$5, 'Unit List'!$AQ$5, IF('Unit List'!AQ2078='Unit List'!$P$4, 'Unit List'!$AQ$4, 'Unit List'!AQ2078))), IF('Unit List'!S2078='Unit List'!$P$5, 'Unit List'!$AQ$5, IF('Unit List'!S2078='Unit List'!$P$4, 'Unit List'!$AQ$4, 'Unit List'!S2078))), IF('Unit List'!S2078='Unit List'!$P$5, 'Unit List'!$AQ$5, IF('Unit List'!S2078='Unit List'!$P$4, 'Unit List'!$AQ$4, 'Unit List'!S2078))), IF('Unit List'!AQ2078='Unit List'!$P$5, 'Unit List'!$AQ$5, IF('Unit List'!AQ2078='Unit List'!$P$4, 'Unit List'!$AQ$4, 'Unit List'!AQ2078))), IF('Unit List'!S2078='Unit List'!$P$5, 'Unit List'!$AQ$5, IF('Unit List'!S2078='Unit List'!$P$4, 'Unit List'!$AQ$4, 'Unit List'!S2078))), IF('Unit List'!S2078='Unit List'!$P$5, 'Unit List'!$AQ$5, IF('Unit List'!S2078='Unit List'!$P$4, 'Unit List'!$AQ$4, 'Unit List'!S2078))), IF('Unit List'!AQ2078='Unit List'!$P$5, 'Unit List'!$AQ$5, IF('Unit List'!AQ2078='Unit List'!$P$4, 'Unit List'!$AQ$4, 'Unit List'!AQ2078))),"'),",)</f>
        <v>'HonorableGunpowder'),</v>
      </c>
    </row>
    <row r="2205" spans="1:10" x14ac:dyDescent="0.25">
      <c r="A2205" t="s">
        <v>2713</v>
      </c>
      <c r="B2205" t="str">
        <f>CONCATENATE("'_",'Unit List'!C2079,"',",)</f>
        <v>'_AUSTRIA',</v>
      </c>
      <c r="C2205" t="str">
        <f>"'',"</f>
        <v>'',</v>
      </c>
      <c r="D2205" t="str">
        <f>CONCATENATE("'",'Unit List'!E2079,"',",)</f>
        <v>'EE_LINE_INFANTRY_ED',</v>
      </c>
      <c r="E2205" t="str">
        <f>CONCATENATE("'",'Unit List'!F2079,"',",)</f>
        <v>'EE_LINE_INFANTRY_ED',</v>
      </c>
      <c r="F2205" t="str">
        <f>"'',"</f>
        <v>'',</v>
      </c>
      <c r="G2205" t="str">
        <f>CONCATENATE("'",'Unit List'!H2079,"',",)</f>
        <v>'civ5_ausmm1',</v>
      </c>
      <c r="H2205" t="str">
        <f>CONCATENATE(IF(ISBLANK('Unit List'!AO2079), IF(ISBLANK('Unit List'!Q2079), IF(ISBLANK('Unit List'!Q2079), IF(ISBLANK('Unit List'!AO2079), IF(ISBLANK('Unit List'!Q2079), IF(ISBLANK('Unit List'!Q2079), IF(ISBLANK('Unit List'!AO2079), IF(ISBLANK('Unit List'!Q2079), IF(ISBLANK('Unit List'!Q2079),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List'!Q2079='Unit List'!$P$5, 'Unit List'!$AO$5, IF('Unit List'!Q2079='Unit List'!$P$4, 'Unit List'!$AO$4, IF('Unit List'!Q2079='Unit List'!$P$7, 'Unit List'!Q2079 * 'Unit List'!$AO$7, 'Unit List'!Q2079)))), IF('Unit List'!Q2079='Unit List'!$P$5, 'Unit List'!$AO$5, IF('Unit List'!Q2079='Unit List'!$P$4, 'Unit List'!$AO$4, IF('Unit List'!Q2079='Unit List'!$P$7, 'Unit List'!Q2079 * 'Unit List'!$AO$7, 'Unit List'!Q2079)))), IF('Unit List'!AO2079='Unit List'!$P$5, 'Unit List'!$AO$5, IF('Unit List'!AO2079='Unit List'!$P$4, 'Unit List'!$AO$4, IF('Unit List'!AO2079='Unit List'!$P$7, 'Unit List'!AO2079 * 'Unit List'!$AO$7, 'Unit List'!AO2079)))), IF('Unit List'!Q2079='Unit List'!$P$5, 'Unit List'!$AO$5, IF('Unit List'!Q2079='Unit List'!$P$4, 'Unit List'!$AO$4, IF('Unit List'!Q2079='Unit List'!$P$7, 'Unit List'!Q2079 * 'Unit List'!$AO$7, 'Unit List'!Q2079)))), IF('Unit List'!Q2079='Unit List'!$P$5, 'Unit List'!$AO$5, IF('Unit List'!Q2079='Unit List'!$P$4, 'Unit List'!$AO$4, IF('Unit List'!Q2079='Unit List'!$P$7, 'Unit List'!Q2079 * 'Unit List'!$AO$7, 'Unit List'!Q2079)))), IF('Unit List'!AO2079='Unit List'!$P$5, 'Unit List'!$AO$5, IF('Unit List'!AO2079='Unit List'!$P$4, 'Unit List'!$AO$4, IF('Unit List'!AO2079='Unit List'!$P$7, 'Unit List'!AO2079 * 'Unit List'!$AO$7, 'Unit List'!AO2079)))), IF('Unit List'!Q2079='Unit List'!$P$5, 'Unit List'!$AO$5, IF('Unit List'!Q2079='Unit List'!$P$4, 'Unit List'!$AO$4, IF('Unit List'!Q2079='Unit List'!$P$7, 'Unit List'!Q2079 * 'Unit List'!$AO$7, 'Unit List'!Q2079)))), IF('Unit List'!Q2079='Unit List'!$P$5, 'Unit List'!$AO$5, IF('Unit List'!Q2079='Unit List'!$P$4, 'Unit List'!$AO$4, IF('Unit List'!Q2079='Unit List'!$P$7, 'Unit List'!Q2079 * 'Unit List'!$AO$7, 'Unit List'!Q2079)))), IF('Unit List'!AO2079='Unit List'!$P$5, 'Unit List'!$AO$5, IF('Unit List'!AO2079='Unit List'!$P$4, 'Unit List'!$AO$4, IF('Unit List'!AO2079='Unit List'!$P$7, 'Unit List'!AO2079 * 'Unit List'!$AO$7, 'Unit List'!AO2079)))),",",)</f>
        <v>4,</v>
      </c>
      <c r="I2205" t="str">
        <f>CONCATENATE(IF(ISBLANK('Unit List'!AP2079), IF(ISBLANK('Unit List'!R2079), IF(ISBLANK('Unit List'!R2079), IF(ISBLANK('Unit List'!AP2079), IF(ISBLANK('Unit List'!R2079), IF(ISBLANK('Unit List'!R2079), IF(ISBLANK('Unit List'!AP2079), IF(ISBLANK('Unit List'!R2079), IF(ISBLANK('Unit List'!R2079),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List'!R2079='Unit List'!$P$5, 'Unit List'!$AP$5, IF('Unit List'!R2079='Unit List'!$P$4, 'Unit List'!$AP$4, IF('Unit List'!R2079='Unit List'!$P$7, 'Unit List'!R2079 * 'Unit List'!$AP$7, 'Unit List'!R2079)))), IF('Unit List'!R2079='Unit List'!$P$5, 'Unit List'!$AP$5, IF('Unit List'!R2079='Unit List'!$P$4, 'Unit List'!$AP$4, IF('Unit List'!R2079='Unit List'!$P$7, 'Unit List'!R2079 * 'Unit List'!$AP$7, 'Unit List'!R2079)))), IF('Unit List'!AP2079='Unit List'!$P$5, 'Unit List'!$AP$5, IF('Unit List'!AP2079='Unit List'!$P$4, 'Unit List'!$AP$4, IF('Unit List'!AP2079='Unit List'!$P$7, 'Unit List'!AP2079 * 'Unit List'!$AP$7, 'Unit List'!AP2079)))), IF('Unit List'!R2079='Unit List'!$P$5, 'Unit List'!$AP$5, IF('Unit List'!R2079='Unit List'!$P$4, 'Unit List'!$AP$4, IF('Unit List'!R2079='Unit List'!$P$7, 'Unit List'!R2079 * 'Unit List'!$AP$7, 'Unit List'!R2079)))), IF('Unit List'!R2079='Unit List'!$P$5, 'Unit List'!$AP$5, IF('Unit List'!R2079='Unit List'!$P$4, 'Unit List'!$AP$4, IF('Unit List'!R2079='Unit List'!$P$7, 'Unit List'!R2079 * 'Unit List'!$AP$7, 'Unit List'!R2079)))), IF('Unit List'!AP2079='Unit List'!$P$5, 'Unit List'!$AP$5, IF('Unit List'!AP2079='Unit List'!$P$4, 'Unit List'!$AP$4, IF('Unit List'!AP2079='Unit List'!$P$7, 'Unit List'!AP2079 * 'Unit List'!$AP$7, 'Unit List'!AP2079)))), IF('Unit List'!R2079='Unit List'!$P$5, 'Unit List'!$AP$5, IF('Unit List'!R2079='Unit List'!$P$4, 'Unit List'!$AP$4, IF('Unit List'!R2079='Unit List'!$P$7, 'Unit List'!R2079 * 'Unit List'!$AP$7, 'Unit List'!R2079)))), IF('Unit List'!R2079='Unit List'!$P$5, 'Unit List'!$AP$5, IF('Unit List'!R2079='Unit List'!$P$4, 'Unit List'!$AP$4, IF('Unit List'!R2079='Unit List'!$P$7, 'Unit List'!R2079 * 'Unit List'!$AP$7, 'Unit List'!R2079)))), IF('Unit List'!AP2079='Unit List'!$P$5, 'Unit List'!$AP$5, IF('Unit List'!AP2079='Unit List'!$P$4, 'Unit List'!$AP$4, IF('Unit List'!AP2079='Unit List'!$P$7, 'Unit List'!AP2079 * 'Unit List'!$AP$7, 'Unit List'!AP2079)))),",",)</f>
        <v>,</v>
      </c>
      <c r="J2205" t="str">
        <f>CONCATENATE("'",IF(ISBLANK('Unit List'!AQ2079), IF(ISBLANK('Unit List'!S2079), IF(ISBLANK('Unit List'!S2079), IF(ISBLANK('Unit List'!AQ2079), IF(ISBLANK('Unit List'!S2079), IF(ISBLANK('Unit List'!S2079), IF(ISBLANK('Unit List'!AQ2079), IF(ISBLANK('Unit List'!S2079), IF(ISBLANK('Unit List'!S2079),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List'!S2079='Unit List'!$P$5, 'Unit List'!$AQ$5, IF('Unit List'!S2079='Unit List'!$P$4, 'Unit List'!$AQ$4, 'Unit List'!S2079))), IF('Unit List'!S2079='Unit List'!$P$5, 'Unit List'!$AQ$5, IF('Unit List'!S2079='Unit List'!$P$4, 'Unit List'!$AQ$4, 'Unit List'!S2079))), IF('Unit List'!AQ2079='Unit List'!$P$5, 'Unit List'!$AQ$5, IF('Unit List'!AQ2079='Unit List'!$P$4, 'Unit List'!$AQ$4, 'Unit List'!AQ2079))), IF('Unit List'!S2079='Unit List'!$P$5, 'Unit List'!$AQ$5, IF('Unit List'!S2079='Unit List'!$P$4, 'Unit List'!$AQ$4, 'Unit List'!S2079))), IF('Unit List'!S2079='Unit List'!$P$5, 'Unit List'!$AQ$5, IF('Unit List'!S2079='Unit List'!$P$4, 'Unit List'!$AQ$4, 'Unit List'!S2079))), IF('Unit List'!AQ2079='Unit List'!$P$5, 'Unit List'!$AQ$5, IF('Unit List'!AQ2079='Unit List'!$P$4, 'Unit List'!$AQ$4, 'Unit List'!AQ2079))), IF('Unit List'!S2079='Unit List'!$P$5, 'Unit List'!$AQ$5, IF('Unit List'!S2079='Unit List'!$P$4, 'Unit List'!$AQ$4, 'Unit List'!S2079))), IF('Unit List'!S2079='Unit List'!$P$5, 'Unit List'!$AQ$5, IF('Unit List'!S2079='Unit List'!$P$4, 'Unit List'!$AQ$4, 'Unit List'!S2079))), IF('Unit List'!AQ2079='Unit List'!$P$5, 'Unit List'!$AQ$5, IF('Unit List'!AQ2079='Unit List'!$P$4, 'Unit List'!$AQ$4, 'Unit List'!AQ2079))),"'),",)</f>
        <v>'HonorableGunpowder'),</v>
      </c>
    </row>
    <row r="2206" spans="1:10" x14ac:dyDescent="0.25">
      <c r="A2206" t="s">
        <v>2713</v>
      </c>
      <c r="B2206" t="str">
        <f>CONCATENATE("'_",'Unit List'!C2080,"',",)</f>
        <v>'_AUSTRIA',</v>
      </c>
      <c r="C2206" t="str">
        <f>"'',"</f>
        <v>'',</v>
      </c>
      <c r="D2206" t="str">
        <f>CONCATENATE("'",'Unit List'!E2080,"',",)</f>
        <v>'EE_LINE_INFANTRY_ED',</v>
      </c>
      <c r="E2206" t="str">
        <f>CONCATENATE("'",'Unit List'!F2080,"',",)</f>
        <v>'EE_LINE_INFANTRY_ED',</v>
      </c>
      <c r="F2206" t="str">
        <f>CONCATENATE("'_",'Unit List'!G2080,"',",)</f>
        <v>'_V2',</v>
      </c>
      <c r="G2206" t="str">
        <f>CONCATENATE("'",'Unit List'!H2080,"',",)</f>
        <v>'civ5_ausmm2',</v>
      </c>
      <c r="H2206" t="str">
        <f>CONCATENATE(IF(ISBLANK('Unit List'!AO2080), IF(ISBLANK('Unit List'!Q2080), IF(ISBLANK('Unit List'!Q2080), IF(ISBLANK('Unit List'!AO2080), IF(ISBLANK('Unit List'!Q2080), IF(ISBLANK('Unit List'!Q2080), IF(ISBLANK('Unit List'!AO2080), IF(ISBLANK('Unit List'!Q2080), IF(ISBLANK('Unit List'!Q2080),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List'!Q2080='Unit List'!$P$5, 'Unit List'!$AO$5, IF('Unit List'!Q2080='Unit List'!$P$4, 'Unit List'!$AO$4, IF('Unit List'!Q2080='Unit List'!$P$7, 'Unit List'!Q2080 * 'Unit List'!$AO$7, 'Unit List'!Q2080)))), IF('Unit List'!Q2080='Unit List'!$P$5, 'Unit List'!$AO$5, IF('Unit List'!Q2080='Unit List'!$P$4, 'Unit List'!$AO$4, IF('Unit List'!Q2080='Unit List'!$P$7, 'Unit List'!Q2080 * 'Unit List'!$AO$7, 'Unit List'!Q2080)))), IF('Unit List'!AO2080='Unit List'!$P$5, 'Unit List'!$AO$5, IF('Unit List'!AO2080='Unit List'!$P$4, 'Unit List'!$AO$4, IF('Unit List'!AO2080='Unit List'!$P$7, 'Unit List'!AO2080 * 'Unit List'!$AO$7, 'Unit List'!AO2080)))), IF('Unit List'!Q2080='Unit List'!$P$5, 'Unit List'!$AO$5, IF('Unit List'!Q2080='Unit List'!$P$4, 'Unit List'!$AO$4, IF('Unit List'!Q2080='Unit List'!$P$7, 'Unit List'!Q2080 * 'Unit List'!$AO$7, 'Unit List'!Q2080)))), IF('Unit List'!Q2080='Unit List'!$P$5, 'Unit List'!$AO$5, IF('Unit List'!Q2080='Unit List'!$P$4, 'Unit List'!$AO$4, IF('Unit List'!Q2080='Unit List'!$P$7, 'Unit List'!Q2080 * 'Unit List'!$AO$7, 'Unit List'!Q2080)))), IF('Unit List'!AO2080='Unit List'!$P$5, 'Unit List'!$AO$5, IF('Unit List'!AO2080='Unit List'!$P$4, 'Unit List'!$AO$4, IF('Unit List'!AO2080='Unit List'!$P$7, 'Unit List'!AO2080 * 'Unit List'!$AO$7, 'Unit List'!AO2080)))), IF('Unit List'!Q2080='Unit List'!$P$5, 'Unit List'!$AO$5, IF('Unit List'!Q2080='Unit List'!$P$4, 'Unit List'!$AO$4, IF('Unit List'!Q2080='Unit List'!$P$7, 'Unit List'!Q2080 * 'Unit List'!$AO$7, 'Unit List'!Q2080)))), IF('Unit List'!Q2080='Unit List'!$P$5, 'Unit List'!$AO$5, IF('Unit List'!Q2080='Unit List'!$P$4, 'Unit List'!$AO$4, IF('Unit List'!Q2080='Unit List'!$P$7, 'Unit List'!Q2080 * 'Unit List'!$AO$7, 'Unit List'!Q2080)))), IF('Unit List'!AO2080='Unit List'!$P$5, 'Unit List'!$AO$5, IF('Unit List'!AO2080='Unit List'!$P$4, 'Unit List'!$AO$4, IF('Unit List'!AO2080='Unit List'!$P$7, 'Unit List'!AO2080 * 'Unit List'!$AO$7, 'Unit List'!AO2080)))),",",)</f>
        <v>2,</v>
      </c>
      <c r="I2206" t="str">
        <f>CONCATENATE(IF(ISBLANK('Unit List'!AP2080), IF(ISBLANK('Unit List'!R2080), IF(ISBLANK('Unit List'!R2080), IF(ISBLANK('Unit List'!AP2080), IF(ISBLANK('Unit List'!R2080), IF(ISBLANK('Unit List'!R2080), IF(ISBLANK('Unit List'!AP2080), IF(ISBLANK('Unit List'!R2080), IF(ISBLANK('Unit List'!R2080),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List'!R2080='Unit List'!$P$5, 'Unit List'!$AP$5, IF('Unit List'!R2080='Unit List'!$P$4, 'Unit List'!$AP$4, IF('Unit List'!R2080='Unit List'!$P$7, 'Unit List'!R2080 * 'Unit List'!$AP$7, 'Unit List'!R2080)))), IF('Unit List'!R2080='Unit List'!$P$5, 'Unit List'!$AP$5, IF('Unit List'!R2080='Unit List'!$P$4, 'Unit List'!$AP$4, IF('Unit List'!R2080='Unit List'!$P$7, 'Unit List'!R2080 * 'Unit List'!$AP$7, 'Unit List'!R2080)))), IF('Unit List'!AP2080='Unit List'!$P$5, 'Unit List'!$AP$5, IF('Unit List'!AP2080='Unit List'!$P$4, 'Unit List'!$AP$4, IF('Unit List'!AP2080='Unit List'!$P$7, 'Unit List'!AP2080 * 'Unit List'!$AP$7, 'Unit List'!AP2080)))), IF('Unit List'!R2080='Unit List'!$P$5, 'Unit List'!$AP$5, IF('Unit List'!R2080='Unit List'!$P$4, 'Unit List'!$AP$4, IF('Unit List'!R2080='Unit List'!$P$7, 'Unit List'!R2080 * 'Unit List'!$AP$7, 'Unit List'!R2080)))), IF('Unit List'!R2080='Unit List'!$P$5, 'Unit List'!$AP$5, IF('Unit List'!R2080='Unit List'!$P$4, 'Unit List'!$AP$4, IF('Unit List'!R2080='Unit List'!$P$7, 'Unit List'!R2080 * 'Unit List'!$AP$7, 'Unit List'!R2080)))), IF('Unit List'!AP2080='Unit List'!$P$5, 'Unit List'!$AP$5, IF('Unit List'!AP2080='Unit List'!$P$4, 'Unit List'!$AP$4, IF('Unit List'!AP2080='Unit List'!$P$7, 'Unit List'!AP2080 * 'Unit List'!$AP$7, 'Unit List'!AP2080)))), IF('Unit List'!R2080='Unit List'!$P$5, 'Unit List'!$AP$5, IF('Unit List'!R2080='Unit List'!$P$4, 'Unit List'!$AP$4, IF('Unit List'!R2080='Unit List'!$P$7, 'Unit List'!R2080 * 'Unit List'!$AP$7, 'Unit List'!R2080)))), IF('Unit List'!R2080='Unit List'!$P$5, 'Unit List'!$AP$5, IF('Unit List'!R2080='Unit List'!$P$4, 'Unit List'!$AP$4, IF('Unit List'!R2080='Unit List'!$P$7, 'Unit List'!R2080 * 'Unit List'!$AP$7, 'Unit List'!R2080)))), IF('Unit List'!AP2080='Unit List'!$P$5, 'Unit List'!$AP$5, IF('Unit List'!AP2080='Unit List'!$P$4, 'Unit List'!$AP$4, IF('Unit List'!AP2080='Unit List'!$P$7, 'Unit List'!AP2080 * 'Unit List'!$AP$7, 'Unit List'!AP2080)))),",",)</f>
        <v>,</v>
      </c>
      <c r="J2206" t="str">
        <f>CONCATENATE("'",IF(ISBLANK('Unit List'!AQ2080), IF(ISBLANK('Unit List'!S2080), IF(ISBLANK('Unit List'!S2080), IF(ISBLANK('Unit List'!AQ2080), IF(ISBLANK('Unit List'!S2080), IF(ISBLANK('Unit List'!S2080), IF(ISBLANK('Unit List'!AQ2080), IF(ISBLANK('Unit List'!S2080), IF(ISBLANK('Unit List'!S2080),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List'!S2080='Unit List'!$P$5, 'Unit List'!$AQ$5, IF('Unit List'!S2080='Unit List'!$P$4, 'Unit List'!$AQ$4, 'Unit List'!S2080))), IF('Unit List'!S2080='Unit List'!$P$5, 'Unit List'!$AQ$5, IF('Unit List'!S2080='Unit List'!$P$4, 'Unit List'!$AQ$4, 'Unit List'!S2080))), IF('Unit List'!AQ2080='Unit List'!$P$5, 'Unit List'!$AQ$5, IF('Unit List'!AQ2080='Unit List'!$P$4, 'Unit List'!$AQ$4, 'Unit List'!AQ2080))), IF('Unit List'!S2080='Unit List'!$P$5, 'Unit List'!$AQ$5, IF('Unit List'!S2080='Unit List'!$P$4, 'Unit List'!$AQ$4, 'Unit List'!S2080))), IF('Unit List'!S2080='Unit List'!$P$5, 'Unit List'!$AQ$5, IF('Unit List'!S2080='Unit List'!$P$4, 'Unit List'!$AQ$4, 'Unit List'!S2080))), IF('Unit List'!AQ2080='Unit List'!$P$5, 'Unit List'!$AQ$5, IF('Unit List'!AQ2080='Unit List'!$P$4, 'Unit List'!$AQ$4, 'Unit List'!AQ2080))), IF('Unit List'!S2080='Unit List'!$P$5, 'Unit List'!$AQ$5, IF('Unit List'!S2080='Unit List'!$P$4, 'Unit List'!$AQ$4, 'Unit List'!S2080))), IF('Unit List'!S2080='Unit List'!$P$5, 'Unit List'!$AQ$5, IF('Unit List'!S2080='Unit List'!$P$4, 'Unit List'!$AQ$4, 'Unit List'!S2080))), IF('Unit List'!AQ2080='Unit List'!$P$5, 'Unit List'!$AQ$5, IF('Unit List'!AQ2080='Unit List'!$P$4, 'Unit List'!$AQ$4, 'Unit List'!AQ2080))),"'),",)</f>
        <v>'HonorableGunpowder'),</v>
      </c>
    </row>
    <row r="2207" spans="1:10" x14ac:dyDescent="0.25">
      <c r="A2207" t="s">
        <v>2713</v>
      </c>
      <c r="B2207" t="str">
        <f>CONCATENATE("'_",'Unit List'!C2081,"',",)</f>
        <v>'_AUSTRIA',</v>
      </c>
      <c r="C2207" t="str">
        <f>"'',"</f>
        <v>'',</v>
      </c>
      <c r="D2207" t="str">
        <f>CONCATENATE("'",'Unit List'!E2081,"',",)</f>
        <v>'EE_LINE_INFANTRY_ED',</v>
      </c>
      <c r="E2207" t="str">
        <f>CONCATENATE("'",'Unit List'!F2081,"',",)</f>
        <v>'EE_LINE_INFANTRY_ED',</v>
      </c>
      <c r="F2207" t="str">
        <f>CONCATENATE("'_",'Unit List'!G2081,"',",)</f>
        <v>'_V3',</v>
      </c>
      <c r="G2207" t="str">
        <f>CONCATENATE("'",'Unit List'!H2081,"',",)</f>
        <v>'civ5_ausmm3',</v>
      </c>
      <c r="H2207" t="str">
        <f>CONCATENATE(IF(ISBLANK('Unit List'!AO2081), IF(ISBLANK('Unit List'!Q2081), IF(ISBLANK('Unit List'!Q2081), IF(ISBLANK('Unit List'!AO2081), IF(ISBLANK('Unit List'!Q2081), IF(ISBLANK('Unit List'!Q2081), IF(ISBLANK('Unit List'!AO2081), IF(ISBLANK('Unit List'!Q2081), IF(ISBLANK('Unit List'!Q2081),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List'!Q2081='Unit List'!$P$5, 'Unit List'!$AO$5, IF('Unit List'!Q2081='Unit List'!$P$4, 'Unit List'!$AO$4, IF('Unit List'!Q2081='Unit List'!$P$7, 'Unit List'!Q2081 * 'Unit List'!$AO$7, 'Unit List'!Q2081)))), IF('Unit List'!Q2081='Unit List'!$P$5, 'Unit List'!$AO$5, IF('Unit List'!Q2081='Unit List'!$P$4, 'Unit List'!$AO$4, IF('Unit List'!Q2081='Unit List'!$P$7, 'Unit List'!Q2081 * 'Unit List'!$AO$7, 'Unit List'!Q2081)))), IF('Unit List'!AO2081='Unit List'!$P$5, 'Unit List'!$AO$5, IF('Unit List'!AO2081='Unit List'!$P$4, 'Unit List'!$AO$4, IF('Unit List'!AO2081='Unit List'!$P$7, 'Unit List'!AO2081 * 'Unit List'!$AO$7, 'Unit List'!AO2081)))), IF('Unit List'!Q2081='Unit List'!$P$5, 'Unit List'!$AO$5, IF('Unit List'!Q2081='Unit List'!$P$4, 'Unit List'!$AO$4, IF('Unit List'!Q2081='Unit List'!$P$7, 'Unit List'!Q2081 * 'Unit List'!$AO$7, 'Unit List'!Q2081)))), IF('Unit List'!Q2081='Unit List'!$P$5, 'Unit List'!$AO$5, IF('Unit List'!Q2081='Unit List'!$P$4, 'Unit List'!$AO$4, IF('Unit List'!Q2081='Unit List'!$P$7, 'Unit List'!Q2081 * 'Unit List'!$AO$7, 'Unit List'!Q2081)))), IF('Unit List'!AO2081='Unit List'!$P$5, 'Unit List'!$AO$5, IF('Unit List'!AO2081='Unit List'!$P$4, 'Unit List'!$AO$4, IF('Unit List'!AO2081='Unit List'!$P$7, 'Unit List'!AO2081 * 'Unit List'!$AO$7, 'Unit List'!AO2081)))), IF('Unit List'!Q2081='Unit List'!$P$5, 'Unit List'!$AO$5, IF('Unit List'!Q2081='Unit List'!$P$4, 'Unit List'!$AO$4, IF('Unit List'!Q2081='Unit List'!$P$7, 'Unit List'!Q2081 * 'Unit List'!$AO$7, 'Unit List'!Q2081)))), IF('Unit List'!Q2081='Unit List'!$P$5, 'Unit List'!$AO$5, IF('Unit List'!Q2081='Unit List'!$P$4, 'Unit List'!$AO$4, IF('Unit List'!Q2081='Unit List'!$P$7, 'Unit List'!Q2081 * 'Unit List'!$AO$7, 'Unit List'!Q2081)))), IF('Unit List'!AO2081='Unit List'!$P$5, 'Unit List'!$AO$5, IF('Unit List'!AO2081='Unit List'!$P$4, 'Unit List'!$AO$4, IF('Unit List'!AO2081='Unit List'!$P$7, 'Unit List'!AO2081 * 'Unit List'!$AO$7, 'Unit List'!AO2081)))),",",)</f>
        <v>1,</v>
      </c>
      <c r="I2207" t="str">
        <f>CONCATENATE(IF(ISBLANK('Unit List'!AP2081), IF(ISBLANK('Unit List'!R2081), IF(ISBLANK('Unit List'!R2081), IF(ISBLANK('Unit List'!AP2081), IF(ISBLANK('Unit List'!R2081), IF(ISBLANK('Unit List'!R2081), IF(ISBLANK('Unit List'!AP2081), IF(ISBLANK('Unit List'!R2081), IF(ISBLANK('Unit List'!R2081),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List'!R2081='Unit List'!$P$5, 'Unit List'!$AP$5, IF('Unit List'!R2081='Unit List'!$P$4, 'Unit List'!$AP$4, IF('Unit List'!R2081='Unit List'!$P$7, 'Unit List'!R2081 * 'Unit List'!$AP$7, 'Unit List'!R2081)))), IF('Unit List'!R2081='Unit List'!$P$5, 'Unit List'!$AP$5, IF('Unit List'!R2081='Unit List'!$P$4, 'Unit List'!$AP$4, IF('Unit List'!R2081='Unit List'!$P$7, 'Unit List'!R2081 * 'Unit List'!$AP$7, 'Unit List'!R2081)))), IF('Unit List'!AP2081='Unit List'!$P$5, 'Unit List'!$AP$5, IF('Unit List'!AP2081='Unit List'!$P$4, 'Unit List'!$AP$4, IF('Unit List'!AP2081='Unit List'!$P$7, 'Unit List'!AP2081 * 'Unit List'!$AP$7, 'Unit List'!AP2081)))), IF('Unit List'!R2081='Unit List'!$P$5, 'Unit List'!$AP$5, IF('Unit List'!R2081='Unit List'!$P$4, 'Unit List'!$AP$4, IF('Unit List'!R2081='Unit List'!$P$7, 'Unit List'!R2081 * 'Unit List'!$AP$7, 'Unit List'!R2081)))), IF('Unit List'!R2081='Unit List'!$P$5, 'Unit List'!$AP$5, IF('Unit List'!R2081='Unit List'!$P$4, 'Unit List'!$AP$4, IF('Unit List'!R2081='Unit List'!$P$7, 'Unit List'!R2081 * 'Unit List'!$AP$7, 'Unit List'!R2081)))), IF('Unit List'!AP2081='Unit List'!$P$5, 'Unit List'!$AP$5, IF('Unit List'!AP2081='Unit List'!$P$4, 'Unit List'!$AP$4, IF('Unit List'!AP2081='Unit List'!$P$7, 'Unit List'!AP2081 * 'Unit List'!$AP$7, 'Unit List'!AP2081)))), IF('Unit List'!R2081='Unit List'!$P$5, 'Unit List'!$AP$5, IF('Unit List'!R2081='Unit List'!$P$4, 'Unit List'!$AP$4, IF('Unit List'!R2081='Unit List'!$P$7, 'Unit List'!R2081 * 'Unit List'!$AP$7, 'Unit List'!R2081)))), IF('Unit List'!R2081='Unit List'!$P$5, 'Unit List'!$AP$5, IF('Unit List'!R2081='Unit List'!$P$4, 'Unit List'!$AP$4, IF('Unit List'!R2081='Unit List'!$P$7, 'Unit List'!R2081 * 'Unit List'!$AP$7, 'Unit List'!R2081)))), IF('Unit List'!AP2081='Unit List'!$P$5, 'Unit List'!$AP$5, IF('Unit List'!AP2081='Unit List'!$P$4, 'Unit List'!$AP$4, IF('Unit List'!AP2081='Unit List'!$P$7, 'Unit List'!AP2081 * 'Unit List'!$AP$7, 'Unit List'!AP2081)))),",",)</f>
        <v>,</v>
      </c>
      <c r="J2207" t="str">
        <f>CONCATENATE("'",IF(ISBLANK('Unit List'!AQ2081), IF(ISBLANK('Unit List'!S2081), IF(ISBLANK('Unit List'!S2081), IF(ISBLANK('Unit List'!AQ2081), IF(ISBLANK('Unit List'!S2081), IF(ISBLANK('Unit List'!S2081), IF(ISBLANK('Unit List'!AQ2081), IF(ISBLANK('Unit List'!S2081), IF(ISBLANK('Unit List'!S2081),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List'!S2081='Unit List'!$P$5, 'Unit List'!$AQ$5, IF('Unit List'!S2081='Unit List'!$P$4, 'Unit List'!$AQ$4, 'Unit List'!S2081))), IF('Unit List'!S2081='Unit List'!$P$5, 'Unit List'!$AQ$5, IF('Unit List'!S2081='Unit List'!$P$4, 'Unit List'!$AQ$4, 'Unit List'!S2081))), IF('Unit List'!AQ2081='Unit List'!$P$5, 'Unit List'!$AQ$5, IF('Unit List'!AQ2081='Unit List'!$P$4, 'Unit List'!$AQ$4, 'Unit List'!AQ2081))), IF('Unit List'!S2081='Unit List'!$P$5, 'Unit List'!$AQ$5, IF('Unit List'!S2081='Unit List'!$P$4, 'Unit List'!$AQ$4, 'Unit List'!S2081))), IF('Unit List'!S2081='Unit List'!$P$5, 'Unit List'!$AQ$5, IF('Unit List'!S2081='Unit List'!$P$4, 'Unit List'!$AQ$4, 'Unit List'!S2081))), IF('Unit List'!AQ2081='Unit List'!$P$5, 'Unit List'!$AQ$5, IF('Unit List'!AQ2081='Unit List'!$P$4, 'Unit List'!$AQ$4, 'Unit List'!AQ2081))), IF('Unit List'!S2081='Unit List'!$P$5, 'Unit List'!$AQ$5, IF('Unit List'!S2081='Unit List'!$P$4, 'Unit List'!$AQ$4, 'Unit List'!S2081))), IF('Unit List'!S2081='Unit List'!$P$5, 'Unit List'!$AQ$5, IF('Unit List'!S2081='Unit List'!$P$4, 'Unit List'!$AQ$4, 'Unit List'!S2081))), IF('Unit List'!AQ2081='Unit List'!$P$5, 'Unit List'!$AQ$5, IF('Unit List'!AQ2081='Unit List'!$P$4, 'Unit List'!$AQ$4, 'Unit List'!AQ2081))),"'),",)</f>
        <v>'HonorableGunpowder'),</v>
      </c>
    </row>
    <row r="2208" spans="1:10" x14ac:dyDescent="0.25">
      <c r="A2208" t="s">
        <v>2713</v>
      </c>
      <c r="B2208" t="str">
        <f>CONCATENATE("'_",'Unit List'!C2082,"',",)</f>
        <v>'_AUSTRIA',</v>
      </c>
      <c r="C2208" t="str">
        <f>"'',"</f>
        <v>'',</v>
      </c>
      <c r="D2208" t="str">
        <f>CONCATENATE("'",'Unit List'!E2082,"',",)</f>
        <v>'EE_LINE_INFANTRY_ED',</v>
      </c>
      <c r="E2208" t="str">
        <f>CONCATENATE("'",'Unit List'!F2082,"',",)</f>
        <v>'EE_LINE_INFANTRY_ED',</v>
      </c>
      <c r="F2208" t="str">
        <f>"'',"</f>
        <v>'',</v>
      </c>
      <c r="G2208" t="str">
        <f>CONCATENATE("'",'Unit List'!H2082,"',",)</f>
        <v>'civ5_ausmm1',</v>
      </c>
      <c r="H2208" t="str">
        <f>CONCATENATE(IF(ISBLANK('Unit List'!AO2082), IF(ISBLANK('Unit List'!Q2082), IF(ISBLANK('Unit List'!Q2082), IF(ISBLANK('Unit List'!AO2082), IF(ISBLANK('Unit List'!Q2082), IF(ISBLANK('Unit List'!Q2082), IF(ISBLANK('Unit List'!AO2082), IF(ISBLANK('Unit List'!Q2082), IF(ISBLANK('Unit List'!Q2082),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List'!Q2082='Unit List'!$P$5, 'Unit List'!$AO$5, IF('Unit List'!Q2082='Unit List'!$P$4, 'Unit List'!$AO$4, IF('Unit List'!Q2082='Unit List'!$P$7, 'Unit List'!Q2082 * 'Unit List'!$AO$7, 'Unit List'!Q2082)))), IF('Unit List'!Q2082='Unit List'!$P$5, 'Unit List'!$AO$5, IF('Unit List'!Q2082='Unit List'!$P$4, 'Unit List'!$AO$4, IF('Unit List'!Q2082='Unit List'!$P$7, 'Unit List'!Q2082 * 'Unit List'!$AO$7, 'Unit List'!Q2082)))), IF('Unit List'!AO2082='Unit List'!$P$5, 'Unit List'!$AO$5, IF('Unit List'!AO2082='Unit List'!$P$4, 'Unit List'!$AO$4, IF('Unit List'!AO2082='Unit List'!$P$7, 'Unit List'!AO2082 * 'Unit List'!$AO$7, 'Unit List'!AO2082)))), IF('Unit List'!Q2082='Unit List'!$P$5, 'Unit List'!$AO$5, IF('Unit List'!Q2082='Unit List'!$P$4, 'Unit List'!$AO$4, IF('Unit List'!Q2082='Unit List'!$P$7, 'Unit List'!Q2082 * 'Unit List'!$AO$7, 'Unit List'!Q2082)))), IF('Unit List'!Q2082='Unit List'!$P$5, 'Unit List'!$AO$5, IF('Unit List'!Q2082='Unit List'!$P$4, 'Unit List'!$AO$4, IF('Unit List'!Q2082='Unit List'!$P$7, 'Unit List'!Q2082 * 'Unit List'!$AO$7, 'Unit List'!Q2082)))), IF('Unit List'!AO2082='Unit List'!$P$5, 'Unit List'!$AO$5, IF('Unit List'!AO2082='Unit List'!$P$4, 'Unit List'!$AO$4, IF('Unit List'!AO2082='Unit List'!$P$7, 'Unit List'!AO2082 * 'Unit List'!$AO$7, 'Unit List'!AO2082)))), IF('Unit List'!Q2082='Unit List'!$P$5, 'Unit List'!$AO$5, IF('Unit List'!Q2082='Unit List'!$P$4, 'Unit List'!$AO$4, IF('Unit List'!Q2082='Unit List'!$P$7, 'Unit List'!Q2082 * 'Unit List'!$AO$7, 'Unit List'!Q2082)))), IF('Unit List'!Q2082='Unit List'!$P$5, 'Unit List'!$AO$5, IF('Unit List'!Q2082='Unit List'!$P$4, 'Unit List'!$AO$4, IF('Unit List'!Q2082='Unit List'!$P$7, 'Unit List'!Q2082 * 'Unit List'!$AO$7, 'Unit List'!Q2082)))), IF('Unit List'!AO2082='Unit List'!$P$5, 'Unit List'!$AO$5, IF('Unit List'!AO2082='Unit List'!$P$4, 'Unit List'!$AO$4, IF('Unit List'!AO2082='Unit List'!$P$7, 'Unit List'!AO2082 * 'Unit List'!$AO$7, 'Unit List'!AO2082)))),",",)</f>
        <v>4,</v>
      </c>
      <c r="I2208" t="str">
        <f>CONCATENATE(IF(ISBLANK('Unit List'!AP2082), IF(ISBLANK('Unit List'!R2082), IF(ISBLANK('Unit List'!R2082), IF(ISBLANK('Unit List'!AP2082), IF(ISBLANK('Unit List'!R2082), IF(ISBLANK('Unit List'!R2082), IF(ISBLANK('Unit List'!AP2082), IF(ISBLANK('Unit List'!R2082), IF(ISBLANK('Unit List'!R2082),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List'!R2082='Unit List'!$P$5, 'Unit List'!$AP$5, IF('Unit List'!R2082='Unit List'!$P$4, 'Unit List'!$AP$4, IF('Unit List'!R2082='Unit List'!$P$7, 'Unit List'!R2082 * 'Unit List'!$AP$7, 'Unit List'!R2082)))), IF('Unit List'!R2082='Unit List'!$P$5, 'Unit List'!$AP$5, IF('Unit List'!R2082='Unit List'!$P$4, 'Unit List'!$AP$4, IF('Unit List'!R2082='Unit List'!$P$7, 'Unit List'!R2082 * 'Unit List'!$AP$7, 'Unit List'!R2082)))), IF('Unit List'!AP2082='Unit List'!$P$5, 'Unit List'!$AP$5, IF('Unit List'!AP2082='Unit List'!$P$4, 'Unit List'!$AP$4, IF('Unit List'!AP2082='Unit List'!$P$7, 'Unit List'!AP2082 * 'Unit List'!$AP$7, 'Unit List'!AP2082)))), IF('Unit List'!R2082='Unit List'!$P$5, 'Unit List'!$AP$5, IF('Unit List'!R2082='Unit List'!$P$4, 'Unit List'!$AP$4, IF('Unit List'!R2082='Unit List'!$P$7, 'Unit List'!R2082 * 'Unit List'!$AP$7, 'Unit List'!R2082)))), IF('Unit List'!R2082='Unit List'!$P$5, 'Unit List'!$AP$5, IF('Unit List'!R2082='Unit List'!$P$4, 'Unit List'!$AP$4, IF('Unit List'!R2082='Unit List'!$P$7, 'Unit List'!R2082 * 'Unit List'!$AP$7, 'Unit List'!R2082)))), IF('Unit List'!AP2082='Unit List'!$P$5, 'Unit List'!$AP$5, IF('Unit List'!AP2082='Unit List'!$P$4, 'Unit List'!$AP$4, IF('Unit List'!AP2082='Unit List'!$P$7, 'Unit List'!AP2082 * 'Unit List'!$AP$7, 'Unit List'!AP2082)))), IF('Unit List'!R2082='Unit List'!$P$5, 'Unit List'!$AP$5, IF('Unit List'!R2082='Unit List'!$P$4, 'Unit List'!$AP$4, IF('Unit List'!R2082='Unit List'!$P$7, 'Unit List'!R2082 * 'Unit List'!$AP$7, 'Unit List'!R2082)))), IF('Unit List'!R2082='Unit List'!$P$5, 'Unit List'!$AP$5, IF('Unit List'!R2082='Unit List'!$P$4, 'Unit List'!$AP$4, IF('Unit List'!R2082='Unit List'!$P$7, 'Unit List'!R2082 * 'Unit List'!$AP$7, 'Unit List'!R2082)))), IF('Unit List'!AP2082='Unit List'!$P$5, 'Unit List'!$AP$5, IF('Unit List'!AP2082='Unit List'!$P$4, 'Unit List'!$AP$4, IF('Unit List'!AP2082='Unit List'!$P$7, 'Unit List'!AP2082 * 'Unit List'!$AP$7, 'Unit List'!AP2082)))),",",)</f>
        <v>,</v>
      </c>
      <c r="J2208" t="str">
        <f>CONCATENATE("'",IF(ISBLANK('Unit List'!AQ2082), IF(ISBLANK('Unit List'!S2082), IF(ISBLANK('Unit List'!S2082), IF(ISBLANK('Unit List'!AQ2082), IF(ISBLANK('Unit List'!S2082), IF(ISBLANK('Unit List'!S2082), IF(ISBLANK('Unit List'!AQ2082), IF(ISBLANK('Unit List'!S2082), IF(ISBLANK('Unit List'!S2082),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List'!S2082='Unit List'!$P$5, 'Unit List'!$AQ$5, IF('Unit List'!S2082='Unit List'!$P$4, 'Unit List'!$AQ$4, 'Unit List'!S2082))), IF('Unit List'!S2082='Unit List'!$P$5, 'Unit List'!$AQ$5, IF('Unit List'!S2082='Unit List'!$P$4, 'Unit List'!$AQ$4, 'Unit List'!S2082))), IF('Unit List'!AQ2082='Unit List'!$P$5, 'Unit List'!$AQ$5, IF('Unit List'!AQ2082='Unit List'!$P$4, 'Unit List'!$AQ$4, 'Unit List'!AQ2082))), IF('Unit List'!S2082='Unit List'!$P$5, 'Unit List'!$AQ$5, IF('Unit List'!S2082='Unit List'!$P$4, 'Unit List'!$AQ$4, 'Unit List'!S2082))), IF('Unit List'!S2082='Unit List'!$P$5, 'Unit List'!$AQ$5, IF('Unit List'!S2082='Unit List'!$P$4, 'Unit List'!$AQ$4, 'Unit List'!S2082))), IF('Unit List'!AQ2082='Unit List'!$P$5, 'Unit List'!$AQ$5, IF('Unit List'!AQ2082='Unit List'!$P$4, 'Unit List'!$AQ$4, 'Unit List'!AQ2082))), IF('Unit List'!S2082='Unit List'!$P$5, 'Unit List'!$AQ$5, IF('Unit List'!S2082='Unit List'!$P$4, 'Unit List'!$AQ$4, 'Unit List'!S2082))), IF('Unit List'!S2082='Unit List'!$P$5, 'Unit List'!$AQ$5, IF('Unit List'!S2082='Unit List'!$P$4, 'Unit List'!$AQ$4, 'Unit List'!S2082))), IF('Unit List'!AQ2082='Unit List'!$P$5, 'Unit List'!$AQ$5, IF('Unit List'!AQ2082='Unit List'!$P$4, 'Unit List'!$AQ$4, 'Unit List'!AQ2082))),"'),",)</f>
        <v>'HonorableGunpowder'),</v>
      </c>
    </row>
    <row r="2209" spans="1:10" x14ac:dyDescent="0.25">
      <c r="A2209" t="s">
        <v>2713</v>
      </c>
      <c r="B2209" t="str">
        <f>CONCATENATE("'_",'Unit List'!C2083,"',",)</f>
        <v>'_AUSTRIA',</v>
      </c>
      <c r="C2209" t="str">
        <f>"'',"</f>
        <v>'',</v>
      </c>
      <c r="D2209" t="str">
        <f>CONCATENATE("'",'Unit List'!E2083,"',",)</f>
        <v>'EE_LINE_INFANTRY_ED',</v>
      </c>
      <c r="E2209" t="str">
        <f>CONCATENATE("'",'Unit List'!F2083,"',",)</f>
        <v>'EE_LINE_INFANTRY_ED',</v>
      </c>
      <c r="F2209" t="str">
        <f>CONCATENATE("'_",'Unit List'!G2083,"',",)</f>
        <v>'_V2',</v>
      </c>
      <c r="G2209" t="str">
        <f>CONCATENATE("'",'Unit List'!H2083,"',",)</f>
        <v>'civ5_ausmm2',</v>
      </c>
      <c r="H2209" t="str">
        <f>CONCATENATE(IF(ISBLANK('Unit List'!AO2083), IF(ISBLANK('Unit List'!Q2083), IF(ISBLANK('Unit List'!Q2083), IF(ISBLANK('Unit List'!AO2083), IF(ISBLANK('Unit List'!Q2083), IF(ISBLANK('Unit List'!Q2083), IF(ISBLANK('Unit List'!AO2083), IF(ISBLANK('Unit List'!Q2083), IF(ISBLANK('Unit List'!Q2083),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List'!Q2083='Unit List'!$P$5, 'Unit List'!$AO$5, IF('Unit List'!Q2083='Unit List'!$P$4, 'Unit List'!$AO$4, IF('Unit List'!Q2083='Unit List'!$P$7, 'Unit List'!Q2083 * 'Unit List'!$AO$7, 'Unit List'!Q2083)))), IF('Unit List'!Q2083='Unit List'!$P$5, 'Unit List'!$AO$5, IF('Unit List'!Q2083='Unit List'!$P$4, 'Unit List'!$AO$4, IF('Unit List'!Q2083='Unit List'!$P$7, 'Unit List'!Q2083 * 'Unit List'!$AO$7, 'Unit List'!Q2083)))), IF('Unit List'!AO2083='Unit List'!$P$5, 'Unit List'!$AO$5, IF('Unit List'!AO2083='Unit List'!$P$4, 'Unit List'!$AO$4, IF('Unit List'!AO2083='Unit List'!$P$7, 'Unit List'!AO2083 * 'Unit List'!$AO$7, 'Unit List'!AO2083)))), IF('Unit List'!Q2083='Unit List'!$P$5, 'Unit List'!$AO$5, IF('Unit List'!Q2083='Unit List'!$P$4, 'Unit List'!$AO$4, IF('Unit List'!Q2083='Unit List'!$P$7, 'Unit List'!Q2083 * 'Unit List'!$AO$7, 'Unit List'!Q2083)))), IF('Unit List'!Q2083='Unit List'!$P$5, 'Unit List'!$AO$5, IF('Unit List'!Q2083='Unit List'!$P$4, 'Unit List'!$AO$4, IF('Unit List'!Q2083='Unit List'!$P$7, 'Unit List'!Q2083 * 'Unit List'!$AO$7, 'Unit List'!Q2083)))), IF('Unit List'!AO2083='Unit List'!$P$5, 'Unit List'!$AO$5, IF('Unit List'!AO2083='Unit List'!$P$4, 'Unit List'!$AO$4, IF('Unit List'!AO2083='Unit List'!$P$7, 'Unit List'!AO2083 * 'Unit List'!$AO$7, 'Unit List'!AO2083)))), IF('Unit List'!Q2083='Unit List'!$P$5, 'Unit List'!$AO$5, IF('Unit List'!Q2083='Unit List'!$P$4, 'Unit List'!$AO$4, IF('Unit List'!Q2083='Unit List'!$P$7, 'Unit List'!Q2083 * 'Unit List'!$AO$7, 'Unit List'!Q2083)))), IF('Unit List'!Q2083='Unit List'!$P$5, 'Unit List'!$AO$5, IF('Unit List'!Q2083='Unit List'!$P$4, 'Unit List'!$AO$4, IF('Unit List'!Q2083='Unit List'!$P$7, 'Unit List'!Q2083 * 'Unit List'!$AO$7, 'Unit List'!Q2083)))), IF('Unit List'!AO2083='Unit List'!$P$5, 'Unit List'!$AO$5, IF('Unit List'!AO2083='Unit List'!$P$4, 'Unit List'!$AO$4, IF('Unit List'!AO2083='Unit List'!$P$7, 'Unit List'!AO2083 * 'Unit List'!$AO$7, 'Unit List'!AO2083)))),",",)</f>
        <v>2,</v>
      </c>
      <c r="I2209" t="str">
        <f>CONCATENATE(IF(ISBLANK('Unit List'!AP2083), IF(ISBLANK('Unit List'!R2083), IF(ISBLANK('Unit List'!R2083), IF(ISBLANK('Unit List'!AP2083), IF(ISBLANK('Unit List'!R2083), IF(ISBLANK('Unit List'!R2083), IF(ISBLANK('Unit List'!AP2083), IF(ISBLANK('Unit List'!R2083), IF(ISBLANK('Unit List'!R2083),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List'!R2083='Unit List'!$P$5, 'Unit List'!$AP$5, IF('Unit List'!R2083='Unit List'!$P$4, 'Unit List'!$AP$4, IF('Unit List'!R2083='Unit List'!$P$7, 'Unit List'!R2083 * 'Unit List'!$AP$7, 'Unit List'!R2083)))), IF('Unit List'!R2083='Unit List'!$P$5, 'Unit List'!$AP$5, IF('Unit List'!R2083='Unit List'!$P$4, 'Unit List'!$AP$4, IF('Unit List'!R2083='Unit List'!$P$7, 'Unit List'!R2083 * 'Unit List'!$AP$7, 'Unit List'!R2083)))), IF('Unit List'!AP2083='Unit List'!$P$5, 'Unit List'!$AP$5, IF('Unit List'!AP2083='Unit List'!$P$4, 'Unit List'!$AP$4, IF('Unit List'!AP2083='Unit List'!$P$7, 'Unit List'!AP2083 * 'Unit List'!$AP$7, 'Unit List'!AP2083)))), IF('Unit List'!R2083='Unit List'!$P$5, 'Unit List'!$AP$5, IF('Unit List'!R2083='Unit List'!$P$4, 'Unit List'!$AP$4, IF('Unit List'!R2083='Unit List'!$P$7, 'Unit List'!R2083 * 'Unit List'!$AP$7, 'Unit List'!R2083)))), IF('Unit List'!R2083='Unit List'!$P$5, 'Unit List'!$AP$5, IF('Unit List'!R2083='Unit List'!$P$4, 'Unit List'!$AP$4, IF('Unit List'!R2083='Unit List'!$P$7, 'Unit List'!R2083 * 'Unit List'!$AP$7, 'Unit List'!R2083)))), IF('Unit List'!AP2083='Unit List'!$P$5, 'Unit List'!$AP$5, IF('Unit List'!AP2083='Unit List'!$P$4, 'Unit List'!$AP$4, IF('Unit List'!AP2083='Unit List'!$P$7, 'Unit List'!AP2083 * 'Unit List'!$AP$7, 'Unit List'!AP2083)))), IF('Unit List'!R2083='Unit List'!$P$5, 'Unit List'!$AP$5, IF('Unit List'!R2083='Unit List'!$P$4, 'Unit List'!$AP$4, IF('Unit List'!R2083='Unit List'!$P$7, 'Unit List'!R2083 * 'Unit List'!$AP$7, 'Unit List'!R2083)))), IF('Unit List'!R2083='Unit List'!$P$5, 'Unit List'!$AP$5, IF('Unit List'!R2083='Unit List'!$P$4, 'Unit List'!$AP$4, IF('Unit List'!R2083='Unit List'!$P$7, 'Unit List'!R2083 * 'Unit List'!$AP$7, 'Unit List'!R2083)))), IF('Unit List'!AP2083='Unit List'!$P$5, 'Unit List'!$AP$5, IF('Unit List'!AP2083='Unit List'!$P$4, 'Unit List'!$AP$4, IF('Unit List'!AP2083='Unit List'!$P$7, 'Unit List'!AP2083 * 'Unit List'!$AP$7, 'Unit List'!AP2083)))),",",)</f>
        <v>,</v>
      </c>
      <c r="J2209" t="str">
        <f>CONCATENATE("'",IF(ISBLANK('Unit List'!AQ2083), IF(ISBLANK('Unit List'!S2083), IF(ISBLANK('Unit List'!S2083), IF(ISBLANK('Unit List'!AQ2083), IF(ISBLANK('Unit List'!S2083), IF(ISBLANK('Unit List'!S2083), IF(ISBLANK('Unit List'!AQ2083), IF(ISBLANK('Unit List'!S2083), IF(ISBLANK('Unit List'!S2083),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List'!S2083='Unit List'!$P$5, 'Unit List'!$AQ$5, IF('Unit List'!S2083='Unit List'!$P$4, 'Unit List'!$AQ$4, 'Unit List'!S2083))), IF('Unit List'!S2083='Unit List'!$P$5, 'Unit List'!$AQ$5, IF('Unit List'!S2083='Unit List'!$P$4, 'Unit List'!$AQ$4, 'Unit List'!S2083))), IF('Unit List'!AQ2083='Unit List'!$P$5, 'Unit List'!$AQ$5, IF('Unit List'!AQ2083='Unit List'!$P$4, 'Unit List'!$AQ$4, 'Unit List'!AQ2083))), IF('Unit List'!S2083='Unit List'!$P$5, 'Unit List'!$AQ$5, IF('Unit List'!S2083='Unit List'!$P$4, 'Unit List'!$AQ$4, 'Unit List'!S2083))), IF('Unit List'!S2083='Unit List'!$P$5, 'Unit List'!$AQ$5, IF('Unit List'!S2083='Unit List'!$P$4, 'Unit List'!$AQ$4, 'Unit List'!S2083))), IF('Unit List'!AQ2083='Unit List'!$P$5, 'Unit List'!$AQ$5, IF('Unit List'!AQ2083='Unit List'!$P$4, 'Unit List'!$AQ$4, 'Unit List'!AQ2083))), IF('Unit List'!S2083='Unit List'!$P$5, 'Unit List'!$AQ$5, IF('Unit List'!S2083='Unit List'!$P$4, 'Unit List'!$AQ$4, 'Unit List'!S2083))), IF('Unit List'!S2083='Unit List'!$P$5, 'Unit List'!$AQ$5, IF('Unit List'!S2083='Unit List'!$P$4, 'Unit List'!$AQ$4, 'Unit List'!S2083))), IF('Unit List'!AQ2083='Unit List'!$P$5, 'Unit List'!$AQ$5, IF('Unit List'!AQ2083='Unit List'!$P$4, 'Unit List'!$AQ$4, 'Unit List'!AQ2083))),"'),",)</f>
        <v>'HonorableGunpowder'),</v>
      </c>
    </row>
    <row r="2210" spans="1:10" x14ac:dyDescent="0.25">
      <c r="A2210" t="s">
        <v>2713</v>
      </c>
      <c r="B2210" t="str">
        <f>CONCATENATE("'_",'Unit List'!C2084,"',",)</f>
        <v>'_AUSTRIA',</v>
      </c>
      <c r="C2210" t="str">
        <f>"'',"</f>
        <v>'',</v>
      </c>
      <c r="D2210" t="str">
        <f>CONCATENATE("'",'Unit List'!E2084,"',",)</f>
        <v>'EE_LINE_INFANTRY_ED',</v>
      </c>
      <c r="E2210" t="str">
        <f>CONCATENATE("'",'Unit List'!F2084,"',",)</f>
        <v>'EE_LINE_INFANTRY_ED',</v>
      </c>
      <c r="F2210" t="str">
        <f>CONCATENATE("'_",'Unit List'!G2084,"',",)</f>
        <v>'_V3',</v>
      </c>
      <c r="G2210" t="str">
        <f>CONCATENATE("'",'Unit List'!H2084,"',",)</f>
        <v>'civ5_ausmm3',</v>
      </c>
      <c r="H2210" t="str">
        <f>CONCATENATE(IF(ISBLANK('Unit List'!AO2084), IF(ISBLANK('Unit List'!Q2084), IF(ISBLANK('Unit List'!Q2084), IF(ISBLANK('Unit List'!AO2084), IF(ISBLANK('Unit List'!Q2084), IF(ISBLANK('Unit List'!Q2084), IF(ISBLANK('Unit List'!AO2084), IF(ISBLANK('Unit List'!Q2084), IF(ISBLANK('Unit List'!Q2084),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List'!Q2084='Unit List'!$P$5, 'Unit List'!$AO$5, IF('Unit List'!Q2084='Unit List'!$P$4, 'Unit List'!$AO$4, IF('Unit List'!Q2084='Unit List'!$P$7, 'Unit List'!Q2084 * 'Unit List'!$AO$7, 'Unit List'!Q2084)))), IF('Unit List'!Q2084='Unit List'!$P$5, 'Unit List'!$AO$5, IF('Unit List'!Q2084='Unit List'!$P$4, 'Unit List'!$AO$4, IF('Unit List'!Q2084='Unit List'!$P$7, 'Unit List'!Q2084 * 'Unit List'!$AO$7, 'Unit List'!Q2084)))), IF('Unit List'!AO2084='Unit List'!$P$5, 'Unit List'!$AO$5, IF('Unit List'!AO2084='Unit List'!$P$4, 'Unit List'!$AO$4, IF('Unit List'!AO2084='Unit List'!$P$7, 'Unit List'!AO2084 * 'Unit List'!$AO$7, 'Unit List'!AO2084)))), IF('Unit List'!Q2084='Unit List'!$P$5, 'Unit List'!$AO$5, IF('Unit List'!Q2084='Unit List'!$P$4, 'Unit List'!$AO$4, IF('Unit List'!Q2084='Unit List'!$P$7, 'Unit List'!Q2084 * 'Unit List'!$AO$7, 'Unit List'!Q2084)))), IF('Unit List'!Q2084='Unit List'!$P$5, 'Unit List'!$AO$5, IF('Unit List'!Q2084='Unit List'!$P$4, 'Unit List'!$AO$4, IF('Unit List'!Q2084='Unit List'!$P$7, 'Unit List'!Q2084 * 'Unit List'!$AO$7, 'Unit List'!Q2084)))), IF('Unit List'!AO2084='Unit List'!$P$5, 'Unit List'!$AO$5, IF('Unit List'!AO2084='Unit List'!$P$4, 'Unit List'!$AO$4, IF('Unit List'!AO2084='Unit List'!$P$7, 'Unit List'!AO2084 * 'Unit List'!$AO$7, 'Unit List'!AO2084)))), IF('Unit List'!Q2084='Unit List'!$P$5, 'Unit List'!$AO$5, IF('Unit List'!Q2084='Unit List'!$P$4, 'Unit List'!$AO$4, IF('Unit List'!Q2084='Unit List'!$P$7, 'Unit List'!Q2084 * 'Unit List'!$AO$7, 'Unit List'!Q2084)))), IF('Unit List'!Q2084='Unit List'!$P$5, 'Unit List'!$AO$5, IF('Unit List'!Q2084='Unit List'!$P$4, 'Unit List'!$AO$4, IF('Unit List'!Q2084='Unit List'!$P$7, 'Unit List'!Q2084 * 'Unit List'!$AO$7, 'Unit List'!Q2084)))), IF('Unit List'!AO2084='Unit List'!$P$5, 'Unit List'!$AO$5, IF('Unit List'!AO2084='Unit List'!$P$4, 'Unit List'!$AO$4, IF('Unit List'!AO2084='Unit List'!$P$7, 'Unit List'!AO2084 * 'Unit List'!$AO$7, 'Unit List'!AO2084)))),",",)</f>
        <v>1,</v>
      </c>
      <c r="I2210" t="str">
        <f>CONCATENATE(IF(ISBLANK('Unit List'!AP2084), IF(ISBLANK('Unit List'!R2084), IF(ISBLANK('Unit List'!R2084), IF(ISBLANK('Unit List'!AP2084), IF(ISBLANK('Unit List'!R2084), IF(ISBLANK('Unit List'!R2084), IF(ISBLANK('Unit List'!AP2084), IF(ISBLANK('Unit List'!R2084), IF(ISBLANK('Unit List'!R2084),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List'!R2084='Unit List'!$P$5, 'Unit List'!$AP$5, IF('Unit List'!R2084='Unit List'!$P$4, 'Unit List'!$AP$4, IF('Unit List'!R2084='Unit List'!$P$7, 'Unit List'!R2084 * 'Unit List'!$AP$7, 'Unit List'!R2084)))), IF('Unit List'!R2084='Unit List'!$P$5, 'Unit List'!$AP$5, IF('Unit List'!R2084='Unit List'!$P$4, 'Unit List'!$AP$4, IF('Unit List'!R2084='Unit List'!$P$7, 'Unit List'!R2084 * 'Unit List'!$AP$7, 'Unit List'!R2084)))), IF('Unit List'!AP2084='Unit List'!$P$5, 'Unit List'!$AP$5, IF('Unit List'!AP2084='Unit List'!$P$4, 'Unit List'!$AP$4, IF('Unit List'!AP2084='Unit List'!$P$7, 'Unit List'!AP2084 * 'Unit List'!$AP$7, 'Unit List'!AP2084)))), IF('Unit List'!R2084='Unit List'!$P$5, 'Unit List'!$AP$5, IF('Unit List'!R2084='Unit List'!$P$4, 'Unit List'!$AP$4, IF('Unit List'!R2084='Unit List'!$P$7, 'Unit List'!R2084 * 'Unit List'!$AP$7, 'Unit List'!R2084)))), IF('Unit List'!R2084='Unit List'!$P$5, 'Unit List'!$AP$5, IF('Unit List'!R2084='Unit List'!$P$4, 'Unit List'!$AP$4, IF('Unit List'!R2084='Unit List'!$P$7, 'Unit List'!R2084 * 'Unit List'!$AP$7, 'Unit List'!R2084)))), IF('Unit List'!AP2084='Unit List'!$P$5, 'Unit List'!$AP$5, IF('Unit List'!AP2084='Unit List'!$P$4, 'Unit List'!$AP$4, IF('Unit List'!AP2084='Unit List'!$P$7, 'Unit List'!AP2084 * 'Unit List'!$AP$7, 'Unit List'!AP2084)))), IF('Unit List'!R2084='Unit List'!$P$5, 'Unit List'!$AP$5, IF('Unit List'!R2084='Unit List'!$P$4, 'Unit List'!$AP$4, IF('Unit List'!R2084='Unit List'!$P$7, 'Unit List'!R2084 * 'Unit List'!$AP$7, 'Unit List'!R2084)))), IF('Unit List'!R2084='Unit List'!$P$5, 'Unit List'!$AP$5, IF('Unit List'!R2084='Unit List'!$P$4, 'Unit List'!$AP$4, IF('Unit List'!R2084='Unit List'!$P$7, 'Unit List'!R2084 * 'Unit List'!$AP$7, 'Unit List'!R2084)))), IF('Unit List'!AP2084='Unit List'!$P$5, 'Unit List'!$AP$5, IF('Unit List'!AP2084='Unit List'!$P$4, 'Unit List'!$AP$4, IF('Unit List'!AP2084='Unit List'!$P$7, 'Unit List'!AP2084 * 'Unit List'!$AP$7, 'Unit List'!AP2084)))),",",)</f>
        <v>,</v>
      </c>
      <c r="J2210" t="str">
        <f>CONCATENATE("'",IF(ISBLANK('Unit List'!AQ2084), IF(ISBLANK('Unit List'!S2084), IF(ISBLANK('Unit List'!S2084), IF(ISBLANK('Unit List'!AQ2084), IF(ISBLANK('Unit List'!S2084), IF(ISBLANK('Unit List'!S2084), IF(ISBLANK('Unit List'!AQ2084), IF(ISBLANK('Unit List'!S2084), IF(ISBLANK('Unit List'!S2084),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List'!S2084='Unit List'!$P$5, 'Unit List'!$AQ$5, IF('Unit List'!S2084='Unit List'!$P$4, 'Unit List'!$AQ$4, 'Unit List'!S2084))), IF('Unit List'!S2084='Unit List'!$P$5, 'Unit List'!$AQ$5, IF('Unit List'!S2084='Unit List'!$P$4, 'Unit List'!$AQ$4, 'Unit List'!S2084))), IF('Unit List'!AQ2084='Unit List'!$P$5, 'Unit List'!$AQ$5, IF('Unit List'!AQ2084='Unit List'!$P$4, 'Unit List'!$AQ$4, 'Unit List'!AQ2084))), IF('Unit List'!S2084='Unit List'!$P$5, 'Unit List'!$AQ$5, IF('Unit List'!S2084='Unit List'!$P$4, 'Unit List'!$AQ$4, 'Unit List'!S2084))), IF('Unit List'!S2084='Unit List'!$P$5, 'Unit List'!$AQ$5, IF('Unit List'!S2084='Unit List'!$P$4, 'Unit List'!$AQ$4, 'Unit List'!S2084))), IF('Unit List'!AQ2084='Unit List'!$P$5, 'Unit List'!$AQ$5, IF('Unit List'!AQ2084='Unit List'!$P$4, 'Unit List'!$AQ$4, 'Unit List'!AQ2084))), IF('Unit List'!S2084='Unit List'!$P$5, 'Unit List'!$AQ$5, IF('Unit List'!S2084='Unit List'!$P$4, 'Unit List'!$AQ$4, 'Unit List'!S2084))), IF('Unit List'!S2084='Unit List'!$P$5, 'Unit List'!$AQ$5, IF('Unit List'!S2084='Unit List'!$P$4, 'Unit List'!$AQ$4, 'Unit List'!S2084))), IF('Unit List'!AQ2084='Unit List'!$P$5, 'Unit List'!$AQ$5, IF('Unit List'!AQ2084='Unit List'!$P$4, 'Unit List'!$AQ$4, 'Unit List'!AQ2084))),"'),",)</f>
        <v>'HonorableGunpowder'),</v>
      </c>
    </row>
    <row r="2211" spans="1:10" x14ac:dyDescent="0.25">
      <c r="A2211" t="s">
        <v>2713</v>
      </c>
      <c r="B2211" t="str">
        <f>CONCATENATE("'_",'Unit List'!C2085,"',",)</f>
        <v>'_DENMARK',</v>
      </c>
      <c r="C2211" t="str">
        <f>"'',"</f>
        <v>'',</v>
      </c>
      <c r="D2211" t="str">
        <f>CONCATENATE("'",'Unit List'!E2085,"',",)</f>
        <v>'EE_LINE_INFANTRY_ED',</v>
      </c>
      <c r="E2211" t="str">
        <f>CONCATENATE("'",'Unit List'!F2085,"',",)</f>
        <v>'EE_LINE_INFANTRY_ED',</v>
      </c>
      <c r="F2211" t="str">
        <f>"'',"</f>
        <v>'',</v>
      </c>
      <c r="G2211" t="str">
        <f>CONCATENATE("'",'Unit List'!H2085,"',",)</f>
        <v>'civ5_danmm1',</v>
      </c>
      <c r="H2211" t="str">
        <f>CONCATENATE(IF(ISBLANK('Unit List'!AO2085), IF(ISBLANK('Unit List'!Q2085), IF(ISBLANK('Unit List'!Q2085), IF(ISBLANK('Unit List'!AO2085), IF(ISBLANK('Unit List'!Q2085), IF(ISBLANK('Unit List'!Q2085), IF(ISBLANK('Unit List'!AO2085), IF(ISBLANK('Unit List'!Q2085), IF(ISBLANK('Unit List'!Q2085),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List'!Q2085='Unit List'!$P$5, 'Unit List'!$AO$5, IF('Unit List'!Q2085='Unit List'!$P$4, 'Unit List'!$AO$4, IF('Unit List'!Q2085='Unit List'!$P$7, 'Unit List'!Q2085 * 'Unit List'!$AO$7, 'Unit List'!Q2085)))), IF('Unit List'!Q2085='Unit List'!$P$5, 'Unit List'!$AO$5, IF('Unit List'!Q2085='Unit List'!$P$4, 'Unit List'!$AO$4, IF('Unit List'!Q2085='Unit List'!$P$7, 'Unit List'!Q2085 * 'Unit List'!$AO$7, 'Unit List'!Q2085)))), IF('Unit List'!AO2085='Unit List'!$P$5, 'Unit List'!$AO$5, IF('Unit List'!AO2085='Unit List'!$P$4, 'Unit List'!$AO$4, IF('Unit List'!AO2085='Unit List'!$P$7, 'Unit List'!AO2085 * 'Unit List'!$AO$7, 'Unit List'!AO2085)))), IF('Unit List'!Q2085='Unit List'!$P$5, 'Unit List'!$AO$5, IF('Unit List'!Q2085='Unit List'!$P$4, 'Unit List'!$AO$4, IF('Unit List'!Q2085='Unit List'!$P$7, 'Unit List'!Q2085 * 'Unit List'!$AO$7, 'Unit List'!Q2085)))), IF('Unit List'!Q2085='Unit List'!$P$5, 'Unit List'!$AO$5, IF('Unit List'!Q2085='Unit List'!$P$4, 'Unit List'!$AO$4, IF('Unit List'!Q2085='Unit List'!$P$7, 'Unit List'!Q2085 * 'Unit List'!$AO$7, 'Unit List'!Q2085)))), IF('Unit List'!AO2085='Unit List'!$P$5, 'Unit List'!$AO$5, IF('Unit List'!AO2085='Unit List'!$P$4, 'Unit List'!$AO$4, IF('Unit List'!AO2085='Unit List'!$P$7, 'Unit List'!AO2085 * 'Unit List'!$AO$7, 'Unit List'!AO2085)))), IF('Unit List'!Q2085='Unit List'!$P$5, 'Unit List'!$AO$5, IF('Unit List'!Q2085='Unit List'!$P$4, 'Unit List'!$AO$4, IF('Unit List'!Q2085='Unit List'!$P$7, 'Unit List'!Q2085 * 'Unit List'!$AO$7, 'Unit List'!Q2085)))), IF('Unit List'!Q2085='Unit List'!$P$5, 'Unit List'!$AO$5, IF('Unit List'!Q2085='Unit List'!$P$4, 'Unit List'!$AO$4, IF('Unit List'!Q2085='Unit List'!$P$7, 'Unit List'!Q2085 * 'Unit List'!$AO$7, 'Unit List'!Q2085)))), IF('Unit List'!AO2085='Unit List'!$P$5, 'Unit List'!$AO$5, IF('Unit List'!AO2085='Unit List'!$P$4, 'Unit List'!$AO$4, IF('Unit List'!AO2085='Unit List'!$P$7, 'Unit List'!AO2085 * 'Unit List'!$AO$7, 'Unit List'!AO2085)))),",",)</f>
        <v>14,</v>
      </c>
      <c r="I2211" t="str">
        <f>CONCATENATE(IF(ISBLANK('Unit List'!AP2085), IF(ISBLANK('Unit List'!R2085), IF(ISBLANK('Unit List'!R2085), IF(ISBLANK('Unit List'!AP2085), IF(ISBLANK('Unit List'!R2085), IF(ISBLANK('Unit List'!R2085), IF(ISBLANK('Unit List'!AP2085), IF(ISBLANK('Unit List'!R2085), IF(ISBLANK('Unit List'!R2085),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List'!R2085='Unit List'!$P$5, 'Unit List'!$AP$5, IF('Unit List'!R2085='Unit List'!$P$4, 'Unit List'!$AP$4, IF('Unit List'!R2085='Unit List'!$P$7, 'Unit List'!R2085 * 'Unit List'!$AP$7, 'Unit List'!R2085)))), IF('Unit List'!R2085='Unit List'!$P$5, 'Unit List'!$AP$5, IF('Unit List'!R2085='Unit List'!$P$4, 'Unit List'!$AP$4, IF('Unit List'!R2085='Unit List'!$P$7, 'Unit List'!R2085 * 'Unit List'!$AP$7, 'Unit List'!R2085)))), IF('Unit List'!AP2085='Unit List'!$P$5, 'Unit List'!$AP$5, IF('Unit List'!AP2085='Unit List'!$P$4, 'Unit List'!$AP$4, IF('Unit List'!AP2085='Unit List'!$P$7, 'Unit List'!AP2085 * 'Unit List'!$AP$7, 'Unit List'!AP2085)))), IF('Unit List'!R2085='Unit List'!$P$5, 'Unit List'!$AP$5, IF('Unit List'!R2085='Unit List'!$P$4, 'Unit List'!$AP$4, IF('Unit List'!R2085='Unit List'!$P$7, 'Unit List'!R2085 * 'Unit List'!$AP$7, 'Unit List'!R2085)))), IF('Unit List'!R2085='Unit List'!$P$5, 'Unit List'!$AP$5, IF('Unit List'!R2085='Unit List'!$P$4, 'Unit List'!$AP$4, IF('Unit List'!R2085='Unit List'!$P$7, 'Unit List'!R2085 * 'Unit List'!$AP$7, 'Unit List'!R2085)))), IF('Unit List'!AP2085='Unit List'!$P$5, 'Unit List'!$AP$5, IF('Unit List'!AP2085='Unit List'!$P$4, 'Unit List'!$AP$4, IF('Unit List'!AP2085='Unit List'!$P$7, 'Unit List'!AP2085 * 'Unit List'!$AP$7, 'Unit List'!AP2085)))), IF('Unit List'!R2085='Unit List'!$P$5, 'Unit List'!$AP$5, IF('Unit List'!R2085='Unit List'!$P$4, 'Unit List'!$AP$4, IF('Unit List'!R2085='Unit List'!$P$7, 'Unit List'!R2085 * 'Unit List'!$AP$7, 'Unit List'!R2085)))), IF('Unit List'!R2085='Unit List'!$P$5, 'Unit List'!$AP$5, IF('Unit List'!R2085='Unit List'!$P$4, 'Unit List'!$AP$4, IF('Unit List'!R2085='Unit List'!$P$7, 'Unit List'!R2085 * 'Unit List'!$AP$7, 'Unit List'!R2085)))), IF('Unit List'!AP2085='Unit List'!$P$5, 'Unit List'!$AP$5, IF('Unit List'!AP2085='Unit List'!$P$4, 'Unit List'!$AP$4, IF('Unit List'!AP2085='Unit List'!$P$7, 'Unit List'!AP2085 * 'Unit List'!$AP$7, 'Unit List'!AP2085)))),",",)</f>
        <v>,</v>
      </c>
      <c r="J2211" t="str">
        <f>CONCATENATE("'",IF(ISBLANK('Unit List'!AQ2085), IF(ISBLANK('Unit List'!S2085), IF(ISBLANK('Unit List'!S2085), IF(ISBLANK('Unit List'!AQ2085), IF(ISBLANK('Unit List'!S2085), IF(ISBLANK('Unit List'!S2085), IF(ISBLANK('Unit List'!AQ2085), IF(ISBLANK('Unit List'!S2085), IF(ISBLANK('Unit List'!S2085),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List'!S2085='Unit List'!$P$5, 'Unit List'!$AQ$5, IF('Unit List'!S2085='Unit List'!$P$4, 'Unit List'!$AQ$4, 'Unit List'!S2085))), IF('Unit List'!S2085='Unit List'!$P$5, 'Unit List'!$AQ$5, IF('Unit List'!S2085='Unit List'!$P$4, 'Unit List'!$AQ$4, 'Unit List'!S2085))), IF('Unit List'!AQ2085='Unit List'!$P$5, 'Unit List'!$AQ$5, IF('Unit List'!AQ2085='Unit List'!$P$4, 'Unit List'!$AQ$4, 'Unit List'!AQ2085))), IF('Unit List'!S2085='Unit List'!$P$5, 'Unit List'!$AQ$5, IF('Unit List'!S2085='Unit List'!$P$4, 'Unit List'!$AQ$4, 'Unit List'!S2085))), IF('Unit List'!S2085='Unit List'!$P$5, 'Unit List'!$AQ$5, IF('Unit List'!S2085='Unit List'!$P$4, 'Unit List'!$AQ$4, 'Unit List'!S2085))), IF('Unit List'!AQ2085='Unit List'!$P$5, 'Unit List'!$AQ$5, IF('Unit List'!AQ2085='Unit List'!$P$4, 'Unit List'!$AQ$4, 'Unit List'!AQ2085))), IF('Unit List'!S2085='Unit List'!$P$5, 'Unit List'!$AQ$5, IF('Unit List'!S2085='Unit List'!$P$4, 'Unit List'!$AQ$4, 'Unit List'!S2085))), IF('Unit List'!S2085='Unit List'!$P$5, 'Unit List'!$AQ$5, IF('Unit List'!S2085='Unit List'!$P$4, 'Unit List'!$AQ$4, 'Unit List'!S2085))), IF('Unit List'!AQ2085='Unit List'!$P$5, 'Unit List'!$AQ$5, IF('Unit List'!AQ2085='Unit List'!$P$4, 'Unit List'!$AQ$4, 'Unit List'!AQ2085))),"'),",)</f>
        <v>'HonorableGunpowder'),</v>
      </c>
    </row>
    <row r="2212" spans="1:10" x14ac:dyDescent="0.25">
      <c r="A2212" t="s">
        <v>2713</v>
      </c>
      <c r="B2212" t="str">
        <f>CONCATENATE("'_",'Unit List'!C2086,"',",)</f>
        <v>'_ENGLAND',</v>
      </c>
      <c r="C2212" t="str">
        <f>"'',"</f>
        <v>'',</v>
      </c>
      <c r="D2212" t="str">
        <f>CONCATENATE("'",'Unit List'!E2086,"',",)</f>
        <v>'EE_LINE_INFANTRY_ED',</v>
      </c>
      <c r="E2212" t="str">
        <f>CONCATENATE("'",'Unit List'!F2086,"',",)</f>
        <v>'EE_LINE_INFANTRY_ED',</v>
      </c>
      <c r="F2212" t="str">
        <f>"'',"</f>
        <v>'',</v>
      </c>
      <c r="G2212" t="str">
        <f>CONCATENATE("'",'Unit List'!H2086,"',",)</f>
        <v>'civ5_engmm1',</v>
      </c>
      <c r="H2212" t="str">
        <f>CONCATENATE(IF(ISBLANK('Unit List'!AO2086), IF(ISBLANK('Unit List'!Q2086), IF(ISBLANK('Unit List'!Q2086), IF(ISBLANK('Unit List'!AO2086), IF(ISBLANK('Unit List'!Q2086), IF(ISBLANK('Unit List'!Q2086), IF(ISBLANK('Unit List'!AO2086), IF(ISBLANK('Unit List'!Q2086), IF(ISBLANK('Unit List'!Q2086),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List'!Q2086='Unit List'!$P$5, 'Unit List'!$AO$5, IF('Unit List'!Q2086='Unit List'!$P$4, 'Unit List'!$AO$4, IF('Unit List'!Q2086='Unit List'!$P$7, 'Unit List'!Q2086 * 'Unit List'!$AO$7, 'Unit List'!Q2086)))), IF('Unit List'!Q2086='Unit List'!$P$5, 'Unit List'!$AO$5, IF('Unit List'!Q2086='Unit List'!$P$4, 'Unit List'!$AO$4, IF('Unit List'!Q2086='Unit List'!$P$7, 'Unit List'!Q2086 * 'Unit List'!$AO$7, 'Unit List'!Q2086)))), IF('Unit List'!AO2086='Unit List'!$P$5, 'Unit List'!$AO$5, IF('Unit List'!AO2086='Unit List'!$P$4, 'Unit List'!$AO$4, IF('Unit List'!AO2086='Unit List'!$P$7, 'Unit List'!AO2086 * 'Unit List'!$AO$7, 'Unit List'!AO2086)))), IF('Unit List'!Q2086='Unit List'!$P$5, 'Unit List'!$AO$5, IF('Unit List'!Q2086='Unit List'!$P$4, 'Unit List'!$AO$4, IF('Unit List'!Q2086='Unit List'!$P$7, 'Unit List'!Q2086 * 'Unit List'!$AO$7, 'Unit List'!Q2086)))), IF('Unit List'!Q2086='Unit List'!$P$5, 'Unit List'!$AO$5, IF('Unit List'!Q2086='Unit List'!$P$4, 'Unit List'!$AO$4, IF('Unit List'!Q2086='Unit List'!$P$7, 'Unit List'!Q2086 * 'Unit List'!$AO$7, 'Unit List'!Q2086)))), IF('Unit List'!AO2086='Unit List'!$P$5, 'Unit List'!$AO$5, IF('Unit List'!AO2086='Unit List'!$P$4, 'Unit List'!$AO$4, IF('Unit List'!AO2086='Unit List'!$P$7, 'Unit List'!AO2086 * 'Unit List'!$AO$7, 'Unit List'!AO2086)))), IF('Unit List'!Q2086='Unit List'!$P$5, 'Unit List'!$AO$5, IF('Unit List'!Q2086='Unit List'!$P$4, 'Unit List'!$AO$4, IF('Unit List'!Q2086='Unit List'!$P$7, 'Unit List'!Q2086 * 'Unit List'!$AO$7, 'Unit List'!Q2086)))), IF('Unit List'!Q2086='Unit List'!$P$5, 'Unit List'!$AO$5, IF('Unit List'!Q2086='Unit List'!$P$4, 'Unit List'!$AO$4, IF('Unit List'!Q2086='Unit List'!$P$7, 'Unit List'!Q2086 * 'Unit List'!$AO$7, 'Unit List'!Q2086)))), IF('Unit List'!AO2086='Unit List'!$P$5, 'Unit List'!$AO$5, IF('Unit List'!AO2086='Unit List'!$P$4, 'Unit List'!$AO$4, IF('Unit List'!AO2086='Unit List'!$P$7, 'Unit List'!AO2086 * 'Unit List'!$AO$7, 'Unit List'!AO2086)))),",",)</f>
        <v>4,</v>
      </c>
      <c r="I2212" t="str">
        <f>CONCATENATE(IF(ISBLANK('Unit List'!AP2086), IF(ISBLANK('Unit List'!R2086), IF(ISBLANK('Unit List'!R2086), IF(ISBLANK('Unit List'!AP2086), IF(ISBLANK('Unit List'!R2086), IF(ISBLANK('Unit List'!R2086), IF(ISBLANK('Unit List'!AP2086), IF(ISBLANK('Unit List'!R2086), IF(ISBLANK('Unit List'!R2086),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List'!R2086='Unit List'!$P$5, 'Unit List'!$AP$5, IF('Unit List'!R2086='Unit List'!$P$4, 'Unit List'!$AP$4, IF('Unit List'!R2086='Unit List'!$P$7, 'Unit List'!R2086 * 'Unit List'!$AP$7, 'Unit List'!R2086)))), IF('Unit List'!R2086='Unit List'!$P$5, 'Unit List'!$AP$5, IF('Unit List'!R2086='Unit List'!$P$4, 'Unit List'!$AP$4, IF('Unit List'!R2086='Unit List'!$P$7, 'Unit List'!R2086 * 'Unit List'!$AP$7, 'Unit List'!R2086)))), IF('Unit List'!AP2086='Unit List'!$P$5, 'Unit List'!$AP$5, IF('Unit List'!AP2086='Unit List'!$P$4, 'Unit List'!$AP$4, IF('Unit List'!AP2086='Unit List'!$P$7, 'Unit List'!AP2086 * 'Unit List'!$AP$7, 'Unit List'!AP2086)))), IF('Unit List'!R2086='Unit List'!$P$5, 'Unit List'!$AP$5, IF('Unit List'!R2086='Unit List'!$P$4, 'Unit List'!$AP$4, IF('Unit List'!R2086='Unit List'!$P$7, 'Unit List'!R2086 * 'Unit List'!$AP$7, 'Unit List'!R2086)))), IF('Unit List'!R2086='Unit List'!$P$5, 'Unit List'!$AP$5, IF('Unit List'!R2086='Unit List'!$P$4, 'Unit List'!$AP$4, IF('Unit List'!R2086='Unit List'!$P$7, 'Unit List'!R2086 * 'Unit List'!$AP$7, 'Unit List'!R2086)))), IF('Unit List'!AP2086='Unit List'!$P$5, 'Unit List'!$AP$5, IF('Unit List'!AP2086='Unit List'!$P$4, 'Unit List'!$AP$4, IF('Unit List'!AP2086='Unit List'!$P$7, 'Unit List'!AP2086 * 'Unit List'!$AP$7, 'Unit List'!AP2086)))), IF('Unit List'!R2086='Unit List'!$P$5, 'Unit List'!$AP$5, IF('Unit List'!R2086='Unit List'!$P$4, 'Unit List'!$AP$4, IF('Unit List'!R2086='Unit List'!$P$7, 'Unit List'!R2086 * 'Unit List'!$AP$7, 'Unit List'!R2086)))), IF('Unit List'!R2086='Unit List'!$P$5, 'Unit List'!$AP$5, IF('Unit List'!R2086='Unit List'!$P$4, 'Unit List'!$AP$4, IF('Unit List'!R2086='Unit List'!$P$7, 'Unit List'!R2086 * 'Unit List'!$AP$7, 'Unit List'!R2086)))), IF('Unit List'!AP2086='Unit List'!$P$5, 'Unit List'!$AP$5, IF('Unit List'!AP2086='Unit List'!$P$4, 'Unit List'!$AP$4, IF('Unit List'!AP2086='Unit List'!$P$7, 'Unit List'!AP2086 * 'Unit List'!$AP$7, 'Unit List'!AP2086)))),",",)</f>
        <v>,</v>
      </c>
      <c r="J2212" t="str">
        <f>CONCATENATE("'",IF(ISBLANK('Unit List'!AQ2086), IF(ISBLANK('Unit List'!S2086), IF(ISBLANK('Unit List'!S2086), IF(ISBLANK('Unit List'!AQ2086), IF(ISBLANK('Unit List'!S2086), IF(ISBLANK('Unit List'!S2086), IF(ISBLANK('Unit List'!AQ2086), IF(ISBLANK('Unit List'!S2086), IF(ISBLANK('Unit List'!S2086),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List'!S2086='Unit List'!$P$5, 'Unit List'!$AQ$5, IF('Unit List'!S2086='Unit List'!$P$4, 'Unit List'!$AQ$4, 'Unit List'!S2086))), IF('Unit List'!S2086='Unit List'!$P$5, 'Unit List'!$AQ$5, IF('Unit List'!S2086='Unit List'!$P$4, 'Unit List'!$AQ$4, 'Unit List'!S2086))), IF('Unit List'!AQ2086='Unit List'!$P$5, 'Unit List'!$AQ$5, IF('Unit List'!AQ2086='Unit List'!$P$4, 'Unit List'!$AQ$4, 'Unit List'!AQ2086))), IF('Unit List'!S2086='Unit List'!$P$5, 'Unit List'!$AQ$5, IF('Unit List'!S2086='Unit List'!$P$4, 'Unit List'!$AQ$4, 'Unit List'!S2086))), IF('Unit List'!S2086='Unit List'!$P$5, 'Unit List'!$AQ$5, IF('Unit List'!S2086='Unit List'!$P$4, 'Unit List'!$AQ$4, 'Unit List'!S2086))), IF('Unit List'!AQ2086='Unit List'!$P$5, 'Unit List'!$AQ$5, IF('Unit List'!AQ2086='Unit List'!$P$4, 'Unit List'!$AQ$4, 'Unit List'!AQ2086))), IF('Unit List'!S2086='Unit List'!$P$5, 'Unit List'!$AQ$5, IF('Unit List'!S2086='Unit List'!$P$4, 'Unit List'!$AQ$4, 'Unit List'!S2086))), IF('Unit List'!S2086='Unit List'!$P$5, 'Unit List'!$AQ$5, IF('Unit List'!S2086='Unit List'!$P$4, 'Unit List'!$AQ$4, 'Unit List'!S2086))), IF('Unit List'!AQ2086='Unit List'!$P$5, 'Unit List'!$AQ$5, IF('Unit List'!AQ2086='Unit List'!$P$4, 'Unit List'!$AQ$4, 'Unit List'!AQ2086))),"'),",)</f>
        <v>'HonorableGunpowder'),</v>
      </c>
    </row>
    <row r="2213" spans="1:10" x14ac:dyDescent="0.25">
      <c r="A2213" t="s">
        <v>2713</v>
      </c>
      <c r="B2213" t="str">
        <f>CONCATENATE("'_",'Unit List'!C2087,"',",)</f>
        <v>'_ENGLAND',</v>
      </c>
      <c r="C2213" t="str">
        <f>"'',"</f>
        <v>'',</v>
      </c>
      <c r="D2213" t="str">
        <f>CONCATENATE("'",'Unit List'!E2087,"',",)</f>
        <v>'EE_LINE_INFANTRY_ED',</v>
      </c>
      <c r="E2213" t="str">
        <f>CONCATENATE("'",'Unit List'!F2087,"',",)</f>
        <v>'EE_LINE_INFANTRY_ED',</v>
      </c>
      <c r="F2213" t="str">
        <f>CONCATENATE("'_",'Unit List'!G2087,"',",)</f>
        <v>'_V2',</v>
      </c>
      <c r="G2213" t="str">
        <f>CONCATENATE("'",'Unit List'!H2087,"',",)</f>
        <v>'civ5_engmm2',</v>
      </c>
      <c r="H2213" t="str">
        <f>CONCATENATE(IF(ISBLANK('Unit List'!AO2087), IF(ISBLANK('Unit List'!Q2087), IF(ISBLANK('Unit List'!Q2087), IF(ISBLANK('Unit List'!AO2087), IF(ISBLANK('Unit List'!Q2087), IF(ISBLANK('Unit List'!Q2087), IF(ISBLANK('Unit List'!AO2087), IF(ISBLANK('Unit List'!Q2087), IF(ISBLANK('Unit List'!Q2087),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List'!Q2087='Unit List'!$P$5, 'Unit List'!$AO$5, IF('Unit List'!Q2087='Unit List'!$P$4, 'Unit List'!$AO$4, IF('Unit List'!Q2087='Unit List'!$P$7, 'Unit List'!Q2087 * 'Unit List'!$AO$7, 'Unit List'!Q2087)))), IF('Unit List'!Q2087='Unit List'!$P$5, 'Unit List'!$AO$5, IF('Unit List'!Q2087='Unit List'!$P$4, 'Unit List'!$AO$4, IF('Unit List'!Q2087='Unit List'!$P$7, 'Unit List'!Q2087 * 'Unit List'!$AO$7, 'Unit List'!Q2087)))), IF('Unit List'!AO2087='Unit List'!$P$5, 'Unit List'!$AO$5, IF('Unit List'!AO2087='Unit List'!$P$4, 'Unit List'!$AO$4, IF('Unit List'!AO2087='Unit List'!$P$7, 'Unit List'!AO2087 * 'Unit List'!$AO$7, 'Unit List'!AO2087)))), IF('Unit List'!Q2087='Unit List'!$P$5, 'Unit List'!$AO$5, IF('Unit List'!Q2087='Unit List'!$P$4, 'Unit List'!$AO$4, IF('Unit List'!Q2087='Unit List'!$P$7, 'Unit List'!Q2087 * 'Unit List'!$AO$7, 'Unit List'!Q2087)))), IF('Unit List'!Q2087='Unit List'!$P$5, 'Unit List'!$AO$5, IF('Unit List'!Q2087='Unit List'!$P$4, 'Unit List'!$AO$4, IF('Unit List'!Q2087='Unit List'!$P$7, 'Unit List'!Q2087 * 'Unit List'!$AO$7, 'Unit List'!Q2087)))), IF('Unit List'!AO2087='Unit List'!$P$5, 'Unit List'!$AO$5, IF('Unit List'!AO2087='Unit List'!$P$4, 'Unit List'!$AO$4, IF('Unit List'!AO2087='Unit List'!$P$7, 'Unit List'!AO2087 * 'Unit List'!$AO$7, 'Unit List'!AO2087)))), IF('Unit List'!Q2087='Unit List'!$P$5, 'Unit List'!$AO$5, IF('Unit List'!Q2087='Unit List'!$P$4, 'Unit List'!$AO$4, IF('Unit List'!Q2087='Unit List'!$P$7, 'Unit List'!Q2087 * 'Unit List'!$AO$7, 'Unit List'!Q2087)))), IF('Unit List'!Q2087='Unit List'!$P$5, 'Unit List'!$AO$5, IF('Unit List'!Q2087='Unit List'!$P$4, 'Unit List'!$AO$4, IF('Unit List'!Q2087='Unit List'!$P$7, 'Unit List'!Q2087 * 'Unit List'!$AO$7, 'Unit List'!Q2087)))), IF('Unit List'!AO2087='Unit List'!$P$5, 'Unit List'!$AO$5, IF('Unit List'!AO2087='Unit List'!$P$4, 'Unit List'!$AO$4, IF('Unit List'!AO2087='Unit List'!$P$7, 'Unit List'!AO2087 * 'Unit List'!$AO$7, 'Unit List'!AO2087)))),",",)</f>
        <v>2,</v>
      </c>
      <c r="I2213" t="str">
        <f>CONCATENATE(IF(ISBLANK('Unit List'!AP2087), IF(ISBLANK('Unit List'!R2087), IF(ISBLANK('Unit List'!R2087), IF(ISBLANK('Unit List'!AP2087), IF(ISBLANK('Unit List'!R2087), IF(ISBLANK('Unit List'!R2087), IF(ISBLANK('Unit List'!AP2087), IF(ISBLANK('Unit List'!R2087), IF(ISBLANK('Unit List'!R2087),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List'!R2087='Unit List'!$P$5, 'Unit List'!$AP$5, IF('Unit List'!R2087='Unit List'!$P$4, 'Unit List'!$AP$4, IF('Unit List'!R2087='Unit List'!$P$7, 'Unit List'!R2087 * 'Unit List'!$AP$7, 'Unit List'!R2087)))), IF('Unit List'!R2087='Unit List'!$P$5, 'Unit List'!$AP$5, IF('Unit List'!R2087='Unit List'!$P$4, 'Unit List'!$AP$4, IF('Unit List'!R2087='Unit List'!$P$7, 'Unit List'!R2087 * 'Unit List'!$AP$7, 'Unit List'!R2087)))), IF('Unit List'!AP2087='Unit List'!$P$5, 'Unit List'!$AP$5, IF('Unit List'!AP2087='Unit List'!$P$4, 'Unit List'!$AP$4, IF('Unit List'!AP2087='Unit List'!$P$7, 'Unit List'!AP2087 * 'Unit List'!$AP$7, 'Unit List'!AP2087)))), IF('Unit List'!R2087='Unit List'!$P$5, 'Unit List'!$AP$5, IF('Unit List'!R2087='Unit List'!$P$4, 'Unit List'!$AP$4, IF('Unit List'!R2087='Unit List'!$P$7, 'Unit List'!R2087 * 'Unit List'!$AP$7, 'Unit List'!R2087)))), IF('Unit List'!R2087='Unit List'!$P$5, 'Unit List'!$AP$5, IF('Unit List'!R2087='Unit List'!$P$4, 'Unit List'!$AP$4, IF('Unit List'!R2087='Unit List'!$P$7, 'Unit List'!R2087 * 'Unit List'!$AP$7, 'Unit List'!R2087)))), IF('Unit List'!AP2087='Unit List'!$P$5, 'Unit List'!$AP$5, IF('Unit List'!AP2087='Unit List'!$P$4, 'Unit List'!$AP$4, IF('Unit List'!AP2087='Unit List'!$P$7, 'Unit List'!AP2087 * 'Unit List'!$AP$7, 'Unit List'!AP2087)))), IF('Unit List'!R2087='Unit List'!$P$5, 'Unit List'!$AP$5, IF('Unit List'!R2087='Unit List'!$P$4, 'Unit List'!$AP$4, IF('Unit List'!R2087='Unit List'!$P$7, 'Unit List'!R2087 * 'Unit List'!$AP$7, 'Unit List'!R2087)))), IF('Unit List'!R2087='Unit List'!$P$5, 'Unit List'!$AP$5, IF('Unit List'!R2087='Unit List'!$P$4, 'Unit List'!$AP$4, IF('Unit List'!R2087='Unit List'!$P$7, 'Unit List'!R2087 * 'Unit List'!$AP$7, 'Unit List'!R2087)))), IF('Unit List'!AP2087='Unit List'!$P$5, 'Unit List'!$AP$5, IF('Unit List'!AP2087='Unit List'!$P$4, 'Unit List'!$AP$4, IF('Unit List'!AP2087='Unit List'!$P$7, 'Unit List'!AP2087 * 'Unit List'!$AP$7, 'Unit List'!AP2087)))),",",)</f>
        <v>,</v>
      </c>
      <c r="J2213" t="str">
        <f>CONCATENATE("'",IF(ISBLANK('Unit List'!AQ2087), IF(ISBLANK('Unit List'!S2087), IF(ISBLANK('Unit List'!S2087), IF(ISBLANK('Unit List'!AQ2087), IF(ISBLANK('Unit List'!S2087), IF(ISBLANK('Unit List'!S2087), IF(ISBLANK('Unit List'!AQ2087), IF(ISBLANK('Unit List'!S2087), IF(ISBLANK('Unit List'!S2087),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List'!S2087='Unit List'!$P$5, 'Unit List'!$AQ$5, IF('Unit List'!S2087='Unit List'!$P$4, 'Unit List'!$AQ$4, 'Unit List'!S2087))), IF('Unit List'!S2087='Unit List'!$P$5, 'Unit List'!$AQ$5, IF('Unit List'!S2087='Unit List'!$P$4, 'Unit List'!$AQ$4, 'Unit List'!S2087))), IF('Unit List'!AQ2087='Unit List'!$P$5, 'Unit List'!$AQ$5, IF('Unit List'!AQ2087='Unit List'!$P$4, 'Unit List'!$AQ$4, 'Unit List'!AQ2087))), IF('Unit List'!S2087='Unit List'!$P$5, 'Unit List'!$AQ$5, IF('Unit List'!S2087='Unit List'!$P$4, 'Unit List'!$AQ$4, 'Unit List'!S2087))), IF('Unit List'!S2087='Unit List'!$P$5, 'Unit List'!$AQ$5, IF('Unit List'!S2087='Unit List'!$P$4, 'Unit List'!$AQ$4, 'Unit List'!S2087))), IF('Unit List'!AQ2087='Unit List'!$P$5, 'Unit List'!$AQ$5, IF('Unit List'!AQ2087='Unit List'!$P$4, 'Unit List'!$AQ$4, 'Unit List'!AQ2087))), IF('Unit List'!S2087='Unit List'!$P$5, 'Unit List'!$AQ$5, IF('Unit List'!S2087='Unit List'!$P$4, 'Unit List'!$AQ$4, 'Unit List'!S2087))), IF('Unit List'!S2087='Unit List'!$P$5, 'Unit List'!$AQ$5, IF('Unit List'!S2087='Unit List'!$P$4, 'Unit List'!$AQ$4, 'Unit List'!S2087))), IF('Unit List'!AQ2087='Unit List'!$P$5, 'Unit List'!$AQ$5, IF('Unit List'!AQ2087='Unit List'!$P$4, 'Unit List'!$AQ$4, 'Unit List'!AQ2087))),"'),",)</f>
        <v>'HonorableGunpowder'),</v>
      </c>
    </row>
    <row r="2214" spans="1:10" x14ac:dyDescent="0.25">
      <c r="A2214" t="s">
        <v>2713</v>
      </c>
      <c r="B2214" t="str">
        <f>CONCATENATE("'_",'Unit List'!C2088,"',",)</f>
        <v>'_ENGLAND',</v>
      </c>
      <c r="C2214" t="str">
        <f>"'',"</f>
        <v>'',</v>
      </c>
      <c r="D2214" t="str">
        <f>CONCATENATE("'",'Unit List'!E2088,"',",)</f>
        <v>'EE_LINE_INFANTRY_ED',</v>
      </c>
      <c r="E2214" t="str">
        <f>CONCATENATE("'",'Unit List'!F2088,"',",)</f>
        <v>'EE_LINE_INFANTRY_ED',</v>
      </c>
      <c r="F2214" t="str">
        <f>CONCATENATE("'_",'Unit List'!G2088,"',",)</f>
        <v>'_V3',</v>
      </c>
      <c r="G2214" t="str">
        <f>CONCATENATE("'",'Unit List'!H2088,"',",)</f>
        <v>'civ5_engmm3',</v>
      </c>
      <c r="H2214" t="str">
        <f>CONCATENATE(IF(ISBLANK('Unit List'!AO2088), IF(ISBLANK('Unit List'!Q2088), IF(ISBLANK('Unit List'!Q2088), IF(ISBLANK('Unit List'!AO2088), IF(ISBLANK('Unit List'!Q2088), IF(ISBLANK('Unit List'!Q2088), IF(ISBLANK('Unit List'!AO2088), IF(ISBLANK('Unit List'!Q2088), IF(ISBLANK('Unit List'!Q2088),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List'!Q2088='Unit List'!$P$5, 'Unit List'!$AO$5, IF('Unit List'!Q2088='Unit List'!$P$4, 'Unit List'!$AO$4, IF('Unit List'!Q2088='Unit List'!$P$7, 'Unit List'!Q2088 * 'Unit List'!$AO$7, 'Unit List'!Q2088)))), IF('Unit List'!Q2088='Unit List'!$P$5, 'Unit List'!$AO$5, IF('Unit List'!Q2088='Unit List'!$P$4, 'Unit List'!$AO$4, IF('Unit List'!Q2088='Unit List'!$P$7, 'Unit List'!Q2088 * 'Unit List'!$AO$7, 'Unit List'!Q2088)))), IF('Unit List'!AO2088='Unit List'!$P$5, 'Unit List'!$AO$5, IF('Unit List'!AO2088='Unit List'!$P$4, 'Unit List'!$AO$4, IF('Unit List'!AO2088='Unit List'!$P$7, 'Unit List'!AO2088 * 'Unit List'!$AO$7, 'Unit List'!AO2088)))), IF('Unit List'!Q2088='Unit List'!$P$5, 'Unit List'!$AO$5, IF('Unit List'!Q2088='Unit List'!$P$4, 'Unit List'!$AO$4, IF('Unit List'!Q2088='Unit List'!$P$7, 'Unit List'!Q2088 * 'Unit List'!$AO$7, 'Unit List'!Q2088)))), IF('Unit List'!Q2088='Unit List'!$P$5, 'Unit List'!$AO$5, IF('Unit List'!Q2088='Unit List'!$P$4, 'Unit List'!$AO$4, IF('Unit List'!Q2088='Unit List'!$P$7, 'Unit List'!Q2088 * 'Unit List'!$AO$7, 'Unit List'!Q2088)))), IF('Unit List'!AO2088='Unit List'!$P$5, 'Unit List'!$AO$5, IF('Unit List'!AO2088='Unit List'!$P$4, 'Unit List'!$AO$4, IF('Unit List'!AO2088='Unit List'!$P$7, 'Unit List'!AO2088 * 'Unit List'!$AO$7, 'Unit List'!AO2088)))), IF('Unit List'!Q2088='Unit List'!$P$5, 'Unit List'!$AO$5, IF('Unit List'!Q2088='Unit List'!$P$4, 'Unit List'!$AO$4, IF('Unit List'!Q2088='Unit List'!$P$7, 'Unit List'!Q2088 * 'Unit List'!$AO$7, 'Unit List'!Q2088)))), IF('Unit List'!Q2088='Unit List'!$P$5, 'Unit List'!$AO$5, IF('Unit List'!Q2088='Unit List'!$P$4, 'Unit List'!$AO$4, IF('Unit List'!Q2088='Unit List'!$P$7, 'Unit List'!Q2088 * 'Unit List'!$AO$7, 'Unit List'!Q2088)))), IF('Unit List'!AO2088='Unit List'!$P$5, 'Unit List'!$AO$5, IF('Unit List'!AO2088='Unit List'!$P$4, 'Unit List'!$AO$4, IF('Unit List'!AO2088='Unit List'!$P$7, 'Unit List'!AO2088 * 'Unit List'!$AO$7, 'Unit List'!AO2088)))),",",)</f>
        <v>1,</v>
      </c>
      <c r="I2214" t="str">
        <f>CONCATENATE(IF(ISBLANK('Unit List'!AP2088), IF(ISBLANK('Unit List'!R2088), IF(ISBLANK('Unit List'!R2088), IF(ISBLANK('Unit List'!AP2088), IF(ISBLANK('Unit List'!R2088), IF(ISBLANK('Unit List'!R2088), IF(ISBLANK('Unit List'!AP2088), IF(ISBLANK('Unit List'!R2088), IF(ISBLANK('Unit List'!R2088),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List'!R2088='Unit List'!$P$5, 'Unit List'!$AP$5, IF('Unit List'!R2088='Unit List'!$P$4, 'Unit List'!$AP$4, IF('Unit List'!R2088='Unit List'!$P$7, 'Unit List'!R2088 * 'Unit List'!$AP$7, 'Unit List'!R2088)))), IF('Unit List'!R2088='Unit List'!$P$5, 'Unit List'!$AP$5, IF('Unit List'!R2088='Unit List'!$P$4, 'Unit List'!$AP$4, IF('Unit List'!R2088='Unit List'!$P$7, 'Unit List'!R2088 * 'Unit List'!$AP$7, 'Unit List'!R2088)))), IF('Unit List'!AP2088='Unit List'!$P$5, 'Unit List'!$AP$5, IF('Unit List'!AP2088='Unit List'!$P$4, 'Unit List'!$AP$4, IF('Unit List'!AP2088='Unit List'!$P$7, 'Unit List'!AP2088 * 'Unit List'!$AP$7, 'Unit List'!AP2088)))), IF('Unit List'!R2088='Unit List'!$P$5, 'Unit List'!$AP$5, IF('Unit List'!R2088='Unit List'!$P$4, 'Unit List'!$AP$4, IF('Unit List'!R2088='Unit List'!$P$7, 'Unit List'!R2088 * 'Unit List'!$AP$7, 'Unit List'!R2088)))), IF('Unit List'!R2088='Unit List'!$P$5, 'Unit List'!$AP$5, IF('Unit List'!R2088='Unit List'!$P$4, 'Unit List'!$AP$4, IF('Unit List'!R2088='Unit List'!$P$7, 'Unit List'!R2088 * 'Unit List'!$AP$7, 'Unit List'!R2088)))), IF('Unit List'!AP2088='Unit List'!$P$5, 'Unit List'!$AP$5, IF('Unit List'!AP2088='Unit List'!$P$4, 'Unit List'!$AP$4, IF('Unit List'!AP2088='Unit List'!$P$7, 'Unit List'!AP2088 * 'Unit List'!$AP$7, 'Unit List'!AP2088)))), IF('Unit List'!R2088='Unit List'!$P$5, 'Unit List'!$AP$5, IF('Unit List'!R2088='Unit List'!$P$4, 'Unit List'!$AP$4, IF('Unit List'!R2088='Unit List'!$P$7, 'Unit List'!R2088 * 'Unit List'!$AP$7, 'Unit List'!R2088)))), IF('Unit List'!R2088='Unit List'!$P$5, 'Unit List'!$AP$5, IF('Unit List'!R2088='Unit List'!$P$4, 'Unit List'!$AP$4, IF('Unit List'!R2088='Unit List'!$P$7, 'Unit List'!R2088 * 'Unit List'!$AP$7, 'Unit List'!R2088)))), IF('Unit List'!AP2088='Unit List'!$P$5, 'Unit List'!$AP$5, IF('Unit List'!AP2088='Unit List'!$P$4, 'Unit List'!$AP$4, IF('Unit List'!AP2088='Unit List'!$P$7, 'Unit List'!AP2088 * 'Unit List'!$AP$7, 'Unit List'!AP2088)))),",",)</f>
        <v>,</v>
      </c>
      <c r="J2214" t="str">
        <f>CONCATENATE("'",IF(ISBLANK('Unit List'!AQ2088), IF(ISBLANK('Unit List'!S2088), IF(ISBLANK('Unit List'!S2088), IF(ISBLANK('Unit List'!AQ2088), IF(ISBLANK('Unit List'!S2088), IF(ISBLANK('Unit List'!S2088), IF(ISBLANK('Unit List'!AQ2088), IF(ISBLANK('Unit List'!S2088), IF(ISBLANK('Unit List'!S2088),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List'!S2088='Unit List'!$P$5, 'Unit List'!$AQ$5, IF('Unit List'!S2088='Unit List'!$P$4, 'Unit List'!$AQ$4, 'Unit List'!S2088))), IF('Unit List'!S2088='Unit List'!$P$5, 'Unit List'!$AQ$5, IF('Unit List'!S2088='Unit List'!$P$4, 'Unit List'!$AQ$4, 'Unit List'!S2088))), IF('Unit List'!AQ2088='Unit List'!$P$5, 'Unit List'!$AQ$5, IF('Unit List'!AQ2088='Unit List'!$P$4, 'Unit List'!$AQ$4, 'Unit List'!AQ2088))), IF('Unit List'!S2088='Unit List'!$P$5, 'Unit List'!$AQ$5, IF('Unit List'!S2088='Unit List'!$P$4, 'Unit List'!$AQ$4, 'Unit List'!S2088))), IF('Unit List'!S2088='Unit List'!$P$5, 'Unit List'!$AQ$5, IF('Unit List'!S2088='Unit List'!$P$4, 'Unit List'!$AQ$4, 'Unit List'!S2088))), IF('Unit List'!AQ2088='Unit List'!$P$5, 'Unit List'!$AQ$5, IF('Unit List'!AQ2088='Unit List'!$P$4, 'Unit List'!$AQ$4, 'Unit List'!AQ2088))), IF('Unit List'!S2088='Unit List'!$P$5, 'Unit List'!$AQ$5, IF('Unit List'!S2088='Unit List'!$P$4, 'Unit List'!$AQ$4, 'Unit List'!S2088))), IF('Unit List'!S2088='Unit List'!$P$5, 'Unit List'!$AQ$5, IF('Unit List'!S2088='Unit List'!$P$4, 'Unit List'!$AQ$4, 'Unit List'!S2088))), IF('Unit List'!AQ2088='Unit List'!$P$5, 'Unit List'!$AQ$5, IF('Unit List'!AQ2088='Unit List'!$P$4, 'Unit List'!$AQ$4, 'Unit List'!AQ2088))),"'),",)</f>
        <v>'HonorableGunpowder'),</v>
      </c>
    </row>
    <row r="2215" spans="1:10" x14ac:dyDescent="0.25">
      <c r="A2215" t="s">
        <v>2713</v>
      </c>
      <c r="B2215" t="str">
        <f>CONCATENATE("'_",'Unit List'!C2089,"',",)</f>
        <v>'_ENGLAND',</v>
      </c>
      <c r="C2215" t="str">
        <f>"'',"</f>
        <v>'',</v>
      </c>
      <c r="D2215" t="str">
        <f>CONCATENATE("'",'Unit List'!E2089,"',",)</f>
        <v>'EE_LINE_INFANTRY_ED',</v>
      </c>
      <c r="E2215" t="str">
        <f>CONCATENATE("'",'Unit List'!F2089,"',",)</f>
        <v>'EE_LINE_INFANTRY_ED',</v>
      </c>
      <c r="F2215" t="str">
        <f>"'',"</f>
        <v>'',</v>
      </c>
      <c r="G2215" t="str">
        <f>CONCATENATE("'",'Unit List'!H2089,"',",)</f>
        <v>'civ5_engmm1',</v>
      </c>
      <c r="H2215" t="str">
        <f>CONCATENATE(IF(ISBLANK('Unit List'!AO2089), IF(ISBLANK('Unit List'!Q2089), IF(ISBLANK('Unit List'!Q2089), IF(ISBLANK('Unit List'!AO2089), IF(ISBLANK('Unit List'!Q2089), IF(ISBLANK('Unit List'!Q2089), IF(ISBLANK('Unit List'!AO2089), IF(ISBLANK('Unit List'!Q2089), IF(ISBLANK('Unit List'!Q2089),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List'!Q2089='Unit List'!$P$5, 'Unit List'!$AO$5, IF('Unit List'!Q2089='Unit List'!$P$4, 'Unit List'!$AO$4, IF('Unit List'!Q2089='Unit List'!$P$7, 'Unit List'!Q2089 * 'Unit List'!$AO$7, 'Unit List'!Q2089)))), IF('Unit List'!Q2089='Unit List'!$P$5, 'Unit List'!$AO$5, IF('Unit List'!Q2089='Unit List'!$P$4, 'Unit List'!$AO$4, IF('Unit List'!Q2089='Unit List'!$P$7, 'Unit List'!Q2089 * 'Unit List'!$AO$7, 'Unit List'!Q2089)))), IF('Unit List'!AO2089='Unit List'!$P$5, 'Unit List'!$AO$5, IF('Unit List'!AO2089='Unit List'!$P$4, 'Unit List'!$AO$4, IF('Unit List'!AO2089='Unit List'!$P$7, 'Unit List'!AO2089 * 'Unit List'!$AO$7, 'Unit List'!AO2089)))), IF('Unit List'!Q2089='Unit List'!$P$5, 'Unit List'!$AO$5, IF('Unit List'!Q2089='Unit List'!$P$4, 'Unit List'!$AO$4, IF('Unit List'!Q2089='Unit List'!$P$7, 'Unit List'!Q2089 * 'Unit List'!$AO$7, 'Unit List'!Q2089)))), IF('Unit List'!Q2089='Unit List'!$P$5, 'Unit List'!$AO$5, IF('Unit List'!Q2089='Unit List'!$P$4, 'Unit List'!$AO$4, IF('Unit List'!Q2089='Unit List'!$P$7, 'Unit List'!Q2089 * 'Unit List'!$AO$7, 'Unit List'!Q2089)))), IF('Unit List'!AO2089='Unit List'!$P$5, 'Unit List'!$AO$5, IF('Unit List'!AO2089='Unit List'!$P$4, 'Unit List'!$AO$4, IF('Unit List'!AO2089='Unit List'!$P$7, 'Unit List'!AO2089 * 'Unit List'!$AO$7, 'Unit List'!AO2089)))), IF('Unit List'!Q2089='Unit List'!$P$5, 'Unit List'!$AO$5, IF('Unit List'!Q2089='Unit List'!$P$4, 'Unit List'!$AO$4, IF('Unit List'!Q2089='Unit List'!$P$7, 'Unit List'!Q2089 * 'Unit List'!$AO$7, 'Unit List'!Q2089)))), IF('Unit List'!Q2089='Unit List'!$P$5, 'Unit List'!$AO$5, IF('Unit List'!Q2089='Unit List'!$P$4, 'Unit List'!$AO$4, IF('Unit List'!Q2089='Unit List'!$P$7, 'Unit List'!Q2089 * 'Unit List'!$AO$7, 'Unit List'!Q2089)))), IF('Unit List'!AO2089='Unit List'!$P$5, 'Unit List'!$AO$5, IF('Unit List'!AO2089='Unit List'!$P$4, 'Unit List'!$AO$4, IF('Unit List'!AO2089='Unit List'!$P$7, 'Unit List'!AO2089 * 'Unit List'!$AO$7, 'Unit List'!AO2089)))),",",)</f>
        <v>4,</v>
      </c>
      <c r="I2215" t="str">
        <f>CONCATENATE(IF(ISBLANK('Unit List'!AP2089), IF(ISBLANK('Unit List'!R2089), IF(ISBLANK('Unit List'!R2089), IF(ISBLANK('Unit List'!AP2089), IF(ISBLANK('Unit List'!R2089), IF(ISBLANK('Unit List'!R2089), IF(ISBLANK('Unit List'!AP2089), IF(ISBLANK('Unit List'!R2089), IF(ISBLANK('Unit List'!R2089),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List'!R2089='Unit List'!$P$5, 'Unit List'!$AP$5, IF('Unit List'!R2089='Unit List'!$P$4, 'Unit List'!$AP$4, IF('Unit List'!R2089='Unit List'!$P$7, 'Unit List'!R2089 * 'Unit List'!$AP$7, 'Unit List'!R2089)))), IF('Unit List'!R2089='Unit List'!$P$5, 'Unit List'!$AP$5, IF('Unit List'!R2089='Unit List'!$P$4, 'Unit List'!$AP$4, IF('Unit List'!R2089='Unit List'!$P$7, 'Unit List'!R2089 * 'Unit List'!$AP$7, 'Unit List'!R2089)))), IF('Unit List'!AP2089='Unit List'!$P$5, 'Unit List'!$AP$5, IF('Unit List'!AP2089='Unit List'!$P$4, 'Unit List'!$AP$4, IF('Unit List'!AP2089='Unit List'!$P$7, 'Unit List'!AP2089 * 'Unit List'!$AP$7, 'Unit List'!AP2089)))), IF('Unit List'!R2089='Unit List'!$P$5, 'Unit List'!$AP$5, IF('Unit List'!R2089='Unit List'!$P$4, 'Unit List'!$AP$4, IF('Unit List'!R2089='Unit List'!$P$7, 'Unit List'!R2089 * 'Unit List'!$AP$7, 'Unit List'!R2089)))), IF('Unit List'!R2089='Unit List'!$P$5, 'Unit List'!$AP$5, IF('Unit List'!R2089='Unit List'!$P$4, 'Unit List'!$AP$4, IF('Unit List'!R2089='Unit List'!$P$7, 'Unit List'!R2089 * 'Unit List'!$AP$7, 'Unit List'!R2089)))), IF('Unit List'!AP2089='Unit List'!$P$5, 'Unit List'!$AP$5, IF('Unit List'!AP2089='Unit List'!$P$4, 'Unit List'!$AP$4, IF('Unit List'!AP2089='Unit List'!$P$7, 'Unit List'!AP2089 * 'Unit List'!$AP$7, 'Unit List'!AP2089)))), IF('Unit List'!R2089='Unit List'!$P$5, 'Unit List'!$AP$5, IF('Unit List'!R2089='Unit List'!$P$4, 'Unit List'!$AP$4, IF('Unit List'!R2089='Unit List'!$P$7, 'Unit List'!R2089 * 'Unit List'!$AP$7, 'Unit List'!R2089)))), IF('Unit List'!R2089='Unit List'!$P$5, 'Unit List'!$AP$5, IF('Unit List'!R2089='Unit List'!$P$4, 'Unit List'!$AP$4, IF('Unit List'!R2089='Unit List'!$P$7, 'Unit List'!R2089 * 'Unit List'!$AP$7, 'Unit List'!R2089)))), IF('Unit List'!AP2089='Unit List'!$P$5, 'Unit List'!$AP$5, IF('Unit List'!AP2089='Unit List'!$P$4, 'Unit List'!$AP$4, IF('Unit List'!AP2089='Unit List'!$P$7, 'Unit List'!AP2089 * 'Unit List'!$AP$7, 'Unit List'!AP2089)))),",",)</f>
        <v>,</v>
      </c>
      <c r="J2215" t="str">
        <f>CONCATENATE("'",IF(ISBLANK('Unit List'!AQ2089), IF(ISBLANK('Unit List'!S2089), IF(ISBLANK('Unit List'!S2089), IF(ISBLANK('Unit List'!AQ2089), IF(ISBLANK('Unit List'!S2089), IF(ISBLANK('Unit List'!S2089), IF(ISBLANK('Unit List'!AQ2089), IF(ISBLANK('Unit List'!S2089), IF(ISBLANK('Unit List'!S2089),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List'!S2089='Unit List'!$P$5, 'Unit List'!$AQ$5, IF('Unit List'!S2089='Unit List'!$P$4, 'Unit List'!$AQ$4, 'Unit List'!S2089))), IF('Unit List'!S2089='Unit List'!$P$5, 'Unit List'!$AQ$5, IF('Unit List'!S2089='Unit List'!$P$4, 'Unit List'!$AQ$4, 'Unit List'!S2089))), IF('Unit List'!AQ2089='Unit List'!$P$5, 'Unit List'!$AQ$5, IF('Unit List'!AQ2089='Unit List'!$P$4, 'Unit List'!$AQ$4, 'Unit List'!AQ2089))), IF('Unit List'!S2089='Unit List'!$P$5, 'Unit List'!$AQ$5, IF('Unit List'!S2089='Unit List'!$P$4, 'Unit List'!$AQ$4, 'Unit List'!S2089))), IF('Unit List'!S2089='Unit List'!$P$5, 'Unit List'!$AQ$5, IF('Unit List'!S2089='Unit List'!$P$4, 'Unit List'!$AQ$4, 'Unit List'!S2089))), IF('Unit List'!AQ2089='Unit List'!$P$5, 'Unit List'!$AQ$5, IF('Unit List'!AQ2089='Unit List'!$P$4, 'Unit List'!$AQ$4, 'Unit List'!AQ2089))), IF('Unit List'!S2089='Unit List'!$P$5, 'Unit List'!$AQ$5, IF('Unit List'!S2089='Unit List'!$P$4, 'Unit List'!$AQ$4, 'Unit List'!S2089))), IF('Unit List'!S2089='Unit List'!$P$5, 'Unit List'!$AQ$5, IF('Unit List'!S2089='Unit List'!$P$4, 'Unit List'!$AQ$4, 'Unit List'!S2089))), IF('Unit List'!AQ2089='Unit List'!$P$5, 'Unit List'!$AQ$5, IF('Unit List'!AQ2089='Unit List'!$P$4, 'Unit List'!$AQ$4, 'Unit List'!AQ2089))),"'),",)</f>
        <v>'HonorableGunpowder'),</v>
      </c>
    </row>
    <row r="2216" spans="1:10" x14ac:dyDescent="0.25">
      <c r="A2216" t="s">
        <v>2713</v>
      </c>
      <c r="B2216" t="str">
        <f>CONCATENATE("'_",'Unit List'!C2090,"',",)</f>
        <v>'_ENGLAND',</v>
      </c>
      <c r="C2216" t="str">
        <f>"'',"</f>
        <v>'',</v>
      </c>
      <c r="D2216" t="str">
        <f>CONCATENATE("'",'Unit List'!E2090,"',",)</f>
        <v>'EE_LINE_INFANTRY_ED',</v>
      </c>
      <c r="E2216" t="str">
        <f>CONCATENATE("'",'Unit List'!F2090,"',",)</f>
        <v>'EE_LINE_INFANTRY_ED',</v>
      </c>
      <c r="F2216" t="str">
        <f>CONCATENATE("'_",'Unit List'!G2090,"',",)</f>
        <v>'_V2',</v>
      </c>
      <c r="G2216" t="str">
        <f>CONCATENATE("'",'Unit List'!H2090,"',",)</f>
        <v>'civ5_engmm2',</v>
      </c>
      <c r="H2216" t="str">
        <f>CONCATENATE(IF(ISBLANK('Unit List'!AO2090), IF(ISBLANK('Unit List'!Q2090), IF(ISBLANK('Unit List'!Q2090), IF(ISBLANK('Unit List'!AO2090), IF(ISBLANK('Unit List'!Q2090), IF(ISBLANK('Unit List'!Q2090), IF(ISBLANK('Unit List'!AO2090), IF(ISBLANK('Unit List'!Q2090), IF(ISBLANK('Unit List'!Q2090),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List'!Q2090='Unit List'!$P$5, 'Unit List'!$AO$5, IF('Unit List'!Q2090='Unit List'!$P$4, 'Unit List'!$AO$4, IF('Unit List'!Q2090='Unit List'!$P$7, 'Unit List'!Q2090 * 'Unit List'!$AO$7, 'Unit List'!Q2090)))), IF('Unit List'!Q2090='Unit List'!$P$5, 'Unit List'!$AO$5, IF('Unit List'!Q2090='Unit List'!$P$4, 'Unit List'!$AO$4, IF('Unit List'!Q2090='Unit List'!$P$7, 'Unit List'!Q2090 * 'Unit List'!$AO$7, 'Unit List'!Q2090)))), IF('Unit List'!AO2090='Unit List'!$P$5, 'Unit List'!$AO$5, IF('Unit List'!AO2090='Unit List'!$P$4, 'Unit List'!$AO$4, IF('Unit List'!AO2090='Unit List'!$P$7, 'Unit List'!AO2090 * 'Unit List'!$AO$7, 'Unit List'!AO2090)))), IF('Unit List'!Q2090='Unit List'!$P$5, 'Unit List'!$AO$5, IF('Unit List'!Q2090='Unit List'!$P$4, 'Unit List'!$AO$4, IF('Unit List'!Q2090='Unit List'!$P$7, 'Unit List'!Q2090 * 'Unit List'!$AO$7, 'Unit List'!Q2090)))), IF('Unit List'!Q2090='Unit List'!$P$5, 'Unit List'!$AO$5, IF('Unit List'!Q2090='Unit List'!$P$4, 'Unit List'!$AO$4, IF('Unit List'!Q2090='Unit List'!$P$7, 'Unit List'!Q2090 * 'Unit List'!$AO$7, 'Unit List'!Q2090)))), IF('Unit List'!AO2090='Unit List'!$P$5, 'Unit List'!$AO$5, IF('Unit List'!AO2090='Unit List'!$P$4, 'Unit List'!$AO$4, IF('Unit List'!AO2090='Unit List'!$P$7, 'Unit List'!AO2090 * 'Unit List'!$AO$7, 'Unit List'!AO2090)))), IF('Unit List'!Q2090='Unit List'!$P$5, 'Unit List'!$AO$5, IF('Unit List'!Q2090='Unit List'!$P$4, 'Unit List'!$AO$4, IF('Unit List'!Q2090='Unit List'!$P$7, 'Unit List'!Q2090 * 'Unit List'!$AO$7, 'Unit List'!Q2090)))), IF('Unit List'!Q2090='Unit List'!$P$5, 'Unit List'!$AO$5, IF('Unit List'!Q2090='Unit List'!$P$4, 'Unit List'!$AO$4, IF('Unit List'!Q2090='Unit List'!$P$7, 'Unit List'!Q2090 * 'Unit List'!$AO$7, 'Unit List'!Q2090)))), IF('Unit List'!AO2090='Unit List'!$P$5, 'Unit List'!$AO$5, IF('Unit List'!AO2090='Unit List'!$P$4, 'Unit List'!$AO$4, IF('Unit List'!AO2090='Unit List'!$P$7, 'Unit List'!AO2090 * 'Unit List'!$AO$7, 'Unit List'!AO2090)))),",",)</f>
        <v>2,</v>
      </c>
      <c r="I2216" t="str">
        <f>CONCATENATE(IF(ISBLANK('Unit List'!AP2090), IF(ISBLANK('Unit List'!R2090), IF(ISBLANK('Unit List'!R2090), IF(ISBLANK('Unit List'!AP2090), IF(ISBLANK('Unit List'!R2090), IF(ISBLANK('Unit List'!R2090), IF(ISBLANK('Unit List'!AP2090), IF(ISBLANK('Unit List'!R2090), IF(ISBLANK('Unit List'!R2090),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List'!R2090='Unit List'!$P$5, 'Unit List'!$AP$5, IF('Unit List'!R2090='Unit List'!$P$4, 'Unit List'!$AP$4, IF('Unit List'!R2090='Unit List'!$P$7, 'Unit List'!R2090 * 'Unit List'!$AP$7, 'Unit List'!R2090)))), IF('Unit List'!R2090='Unit List'!$P$5, 'Unit List'!$AP$5, IF('Unit List'!R2090='Unit List'!$P$4, 'Unit List'!$AP$4, IF('Unit List'!R2090='Unit List'!$P$7, 'Unit List'!R2090 * 'Unit List'!$AP$7, 'Unit List'!R2090)))), IF('Unit List'!AP2090='Unit List'!$P$5, 'Unit List'!$AP$5, IF('Unit List'!AP2090='Unit List'!$P$4, 'Unit List'!$AP$4, IF('Unit List'!AP2090='Unit List'!$P$7, 'Unit List'!AP2090 * 'Unit List'!$AP$7, 'Unit List'!AP2090)))), IF('Unit List'!R2090='Unit List'!$P$5, 'Unit List'!$AP$5, IF('Unit List'!R2090='Unit List'!$P$4, 'Unit List'!$AP$4, IF('Unit List'!R2090='Unit List'!$P$7, 'Unit List'!R2090 * 'Unit List'!$AP$7, 'Unit List'!R2090)))), IF('Unit List'!R2090='Unit List'!$P$5, 'Unit List'!$AP$5, IF('Unit List'!R2090='Unit List'!$P$4, 'Unit List'!$AP$4, IF('Unit List'!R2090='Unit List'!$P$7, 'Unit List'!R2090 * 'Unit List'!$AP$7, 'Unit List'!R2090)))), IF('Unit List'!AP2090='Unit List'!$P$5, 'Unit List'!$AP$5, IF('Unit List'!AP2090='Unit List'!$P$4, 'Unit List'!$AP$4, IF('Unit List'!AP2090='Unit List'!$P$7, 'Unit List'!AP2090 * 'Unit List'!$AP$7, 'Unit List'!AP2090)))), IF('Unit List'!R2090='Unit List'!$P$5, 'Unit List'!$AP$5, IF('Unit List'!R2090='Unit List'!$P$4, 'Unit List'!$AP$4, IF('Unit List'!R2090='Unit List'!$P$7, 'Unit List'!R2090 * 'Unit List'!$AP$7, 'Unit List'!R2090)))), IF('Unit List'!R2090='Unit List'!$P$5, 'Unit List'!$AP$5, IF('Unit List'!R2090='Unit List'!$P$4, 'Unit List'!$AP$4, IF('Unit List'!R2090='Unit List'!$P$7, 'Unit List'!R2090 * 'Unit List'!$AP$7, 'Unit List'!R2090)))), IF('Unit List'!AP2090='Unit List'!$P$5, 'Unit List'!$AP$5, IF('Unit List'!AP2090='Unit List'!$P$4, 'Unit List'!$AP$4, IF('Unit List'!AP2090='Unit List'!$P$7, 'Unit List'!AP2090 * 'Unit List'!$AP$7, 'Unit List'!AP2090)))),",",)</f>
        <v>,</v>
      </c>
      <c r="J2216" t="str">
        <f>CONCATENATE("'",IF(ISBLANK('Unit List'!AQ2090), IF(ISBLANK('Unit List'!S2090), IF(ISBLANK('Unit List'!S2090), IF(ISBLANK('Unit List'!AQ2090), IF(ISBLANK('Unit List'!S2090), IF(ISBLANK('Unit List'!S2090), IF(ISBLANK('Unit List'!AQ2090), IF(ISBLANK('Unit List'!S2090), IF(ISBLANK('Unit List'!S2090),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List'!S2090='Unit List'!$P$5, 'Unit List'!$AQ$5, IF('Unit List'!S2090='Unit List'!$P$4, 'Unit List'!$AQ$4, 'Unit List'!S2090))), IF('Unit List'!S2090='Unit List'!$P$5, 'Unit List'!$AQ$5, IF('Unit List'!S2090='Unit List'!$P$4, 'Unit List'!$AQ$4, 'Unit List'!S2090))), IF('Unit List'!AQ2090='Unit List'!$P$5, 'Unit List'!$AQ$5, IF('Unit List'!AQ2090='Unit List'!$P$4, 'Unit List'!$AQ$4, 'Unit List'!AQ2090))), IF('Unit List'!S2090='Unit List'!$P$5, 'Unit List'!$AQ$5, IF('Unit List'!S2090='Unit List'!$P$4, 'Unit List'!$AQ$4, 'Unit List'!S2090))), IF('Unit List'!S2090='Unit List'!$P$5, 'Unit List'!$AQ$5, IF('Unit List'!S2090='Unit List'!$P$4, 'Unit List'!$AQ$4, 'Unit List'!S2090))), IF('Unit List'!AQ2090='Unit List'!$P$5, 'Unit List'!$AQ$5, IF('Unit List'!AQ2090='Unit List'!$P$4, 'Unit List'!$AQ$4, 'Unit List'!AQ2090))), IF('Unit List'!S2090='Unit List'!$P$5, 'Unit List'!$AQ$5, IF('Unit List'!S2090='Unit List'!$P$4, 'Unit List'!$AQ$4, 'Unit List'!S2090))), IF('Unit List'!S2090='Unit List'!$P$5, 'Unit List'!$AQ$5, IF('Unit List'!S2090='Unit List'!$P$4, 'Unit List'!$AQ$4, 'Unit List'!S2090))), IF('Unit List'!AQ2090='Unit List'!$P$5, 'Unit List'!$AQ$5, IF('Unit List'!AQ2090='Unit List'!$P$4, 'Unit List'!$AQ$4, 'Unit List'!AQ2090))),"'),",)</f>
        <v>'HonorableGunpowder'),</v>
      </c>
    </row>
    <row r="2217" spans="1:10" x14ac:dyDescent="0.25">
      <c r="A2217" t="s">
        <v>2713</v>
      </c>
      <c r="B2217" t="str">
        <f>CONCATENATE("'_",'Unit List'!C2091,"',",)</f>
        <v>'_ENGLAND',</v>
      </c>
      <c r="C2217" t="str">
        <f>"'',"</f>
        <v>'',</v>
      </c>
      <c r="D2217" t="str">
        <f>CONCATENATE("'",'Unit List'!E2091,"',",)</f>
        <v>'EE_LINE_INFANTRY_ED',</v>
      </c>
      <c r="E2217" t="str">
        <f>CONCATENATE("'",'Unit List'!F2091,"',",)</f>
        <v>'EE_LINE_INFANTRY_ED',</v>
      </c>
      <c r="F2217" t="str">
        <f>CONCATENATE("'_",'Unit List'!G2091,"',",)</f>
        <v>'_V3',</v>
      </c>
      <c r="G2217" t="str">
        <f>CONCATENATE("'",'Unit List'!H2091,"',",)</f>
        <v>'civ5_engmm3',</v>
      </c>
      <c r="H2217" t="str">
        <f>CONCATENATE(IF(ISBLANK('Unit List'!AO2091), IF(ISBLANK('Unit List'!Q2091), IF(ISBLANK('Unit List'!Q2091), IF(ISBLANK('Unit List'!AO2091), IF(ISBLANK('Unit List'!Q2091), IF(ISBLANK('Unit List'!Q2091), IF(ISBLANK('Unit List'!AO2091), IF(ISBLANK('Unit List'!Q2091), IF(ISBLANK('Unit List'!Q2091),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List'!Q2091='Unit List'!$P$5, 'Unit List'!$AO$5, IF('Unit List'!Q2091='Unit List'!$P$4, 'Unit List'!$AO$4, IF('Unit List'!Q2091='Unit List'!$P$7, 'Unit List'!Q2091 * 'Unit List'!$AO$7, 'Unit List'!Q2091)))), IF('Unit List'!Q2091='Unit List'!$P$5, 'Unit List'!$AO$5, IF('Unit List'!Q2091='Unit List'!$P$4, 'Unit List'!$AO$4, IF('Unit List'!Q2091='Unit List'!$P$7, 'Unit List'!Q2091 * 'Unit List'!$AO$7, 'Unit List'!Q2091)))), IF('Unit List'!AO2091='Unit List'!$P$5, 'Unit List'!$AO$5, IF('Unit List'!AO2091='Unit List'!$P$4, 'Unit List'!$AO$4, IF('Unit List'!AO2091='Unit List'!$P$7, 'Unit List'!AO2091 * 'Unit List'!$AO$7, 'Unit List'!AO2091)))), IF('Unit List'!Q2091='Unit List'!$P$5, 'Unit List'!$AO$5, IF('Unit List'!Q2091='Unit List'!$P$4, 'Unit List'!$AO$4, IF('Unit List'!Q2091='Unit List'!$P$7, 'Unit List'!Q2091 * 'Unit List'!$AO$7, 'Unit List'!Q2091)))), IF('Unit List'!Q2091='Unit List'!$P$5, 'Unit List'!$AO$5, IF('Unit List'!Q2091='Unit List'!$P$4, 'Unit List'!$AO$4, IF('Unit List'!Q2091='Unit List'!$P$7, 'Unit List'!Q2091 * 'Unit List'!$AO$7, 'Unit List'!Q2091)))), IF('Unit List'!AO2091='Unit List'!$P$5, 'Unit List'!$AO$5, IF('Unit List'!AO2091='Unit List'!$P$4, 'Unit List'!$AO$4, IF('Unit List'!AO2091='Unit List'!$P$7, 'Unit List'!AO2091 * 'Unit List'!$AO$7, 'Unit List'!AO2091)))), IF('Unit List'!Q2091='Unit List'!$P$5, 'Unit List'!$AO$5, IF('Unit List'!Q2091='Unit List'!$P$4, 'Unit List'!$AO$4, IF('Unit List'!Q2091='Unit List'!$P$7, 'Unit List'!Q2091 * 'Unit List'!$AO$7, 'Unit List'!Q2091)))), IF('Unit List'!Q2091='Unit List'!$P$5, 'Unit List'!$AO$5, IF('Unit List'!Q2091='Unit List'!$P$4, 'Unit List'!$AO$4, IF('Unit List'!Q2091='Unit List'!$P$7, 'Unit List'!Q2091 * 'Unit List'!$AO$7, 'Unit List'!Q2091)))), IF('Unit List'!AO2091='Unit List'!$P$5, 'Unit List'!$AO$5, IF('Unit List'!AO2091='Unit List'!$P$4, 'Unit List'!$AO$4, IF('Unit List'!AO2091='Unit List'!$P$7, 'Unit List'!AO2091 * 'Unit List'!$AO$7, 'Unit List'!AO2091)))),",",)</f>
        <v>1,</v>
      </c>
      <c r="I2217" t="str">
        <f>CONCATENATE(IF(ISBLANK('Unit List'!AP2091), IF(ISBLANK('Unit List'!R2091), IF(ISBLANK('Unit List'!R2091), IF(ISBLANK('Unit List'!AP2091), IF(ISBLANK('Unit List'!R2091), IF(ISBLANK('Unit List'!R2091), IF(ISBLANK('Unit List'!AP2091), IF(ISBLANK('Unit List'!R2091), IF(ISBLANK('Unit List'!R2091),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List'!R2091='Unit List'!$P$5, 'Unit List'!$AP$5, IF('Unit List'!R2091='Unit List'!$P$4, 'Unit List'!$AP$4, IF('Unit List'!R2091='Unit List'!$P$7, 'Unit List'!R2091 * 'Unit List'!$AP$7, 'Unit List'!R2091)))), IF('Unit List'!R2091='Unit List'!$P$5, 'Unit List'!$AP$5, IF('Unit List'!R2091='Unit List'!$P$4, 'Unit List'!$AP$4, IF('Unit List'!R2091='Unit List'!$P$7, 'Unit List'!R2091 * 'Unit List'!$AP$7, 'Unit List'!R2091)))), IF('Unit List'!AP2091='Unit List'!$P$5, 'Unit List'!$AP$5, IF('Unit List'!AP2091='Unit List'!$P$4, 'Unit List'!$AP$4, IF('Unit List'!AP2091='Unit List'!$P$7, 'Unit List'!AP2091 * 'Unit List'!$AP$7, 'Unit List'!AP2091)))), IF('Unit List'!R2091='Unit List'!$P$5, 'Unit List'!$AP$5, IF('Unit List'!R2091='Unit List'!$P$4, 'Unit List'!$AP$4, IF('Unit List'!R2091='Unit List'!$P$7, 'Unit List'!R2091 * 'Unit List'!$AP$7, 'Unit List'!R2091)))), IF('Unit List'!R2091='Unit List'!$P$5, 'Unit List'!$AP$5, IF('Unit List'!R2091='Unit List'!$P$4, 'Unit List'!$AP$4, IF('Unit List'!R2091='Unit List'!$P$7, 'Unit List'!R2091 * 'Unit List'!$AP$7, 'Unit List'!R2091)))), IF('Unit List'!AP2091='Unit List'!$P$5, 'Unit List'!$AP$5, IF('Unit List'!AP2091='Unit List'!$P$4, 'Unit List'!$AP$4, IF('Unit List'!AP2091='Unit List'!$P$7, 'Unit List'!AP2091 * 'Unit List'!$AP$7, 'Unit List'!AP2091)))), IF('Unit List'!R2091='Unit List'!$P$5, 'Unit List'!$AP$5, IF('Unit List'!R2091='Unit List'!$P$4, 'Unit List'!$AP$4, IF('Unit List'!R2091='Unit List'!$P$7, 'Unit List'!R2091 * 'Unit List'!$AP$7, 'Unit List'!R2091)))), IF('Unit List'!R2091='Unit List'!$P$5, 'Unit List'!$AP$5, IF('Unit List'!R2091='Unit List'!$P$4, 'Unit List'!$AP$4, IF('Unit List'!R2091='Unit List'!$P$7, 'Unit List'!R2091 * 'Unit List'!$AP$7, 'Unit List'!R2091)))), IF('Unit List'!AP2091='Unit List'!$P$5, 'Unit List'!$AP$5, IF('Unit List'!AP2091='Unit List'!$P$4, 'Unit List'!$AP$4, IF('Unit List'!AP2091='Unit List'!$P$7, 'Unit List'!AP2091 * 'Unit List'!$AP$7, 'Unit List'!AP2091)))),",",)</f>
        <v>,</v>
      </c>
      <c r="J2217" t="str">
        <f>CONCATENATE("'",IF(ISBLANK('Unit List'!AQ2091), IF(ISBLANK('Unit List'!S2091), IF(ISBLANK('Unit List'!S2091), IF(ISBLANK('Unit List'!AQ2091), IF(ISBLANK('Unit List'!S2091), IF(ISBLANK('Unit List'!S2091), IF(ISBLANK('Unit List'!AQ2091), IF(ISBLANK('Unit List'!S2091), IF(ISBLANK('Unit List'!S2091),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List'!S2091='Unit List'!$P$5, 'Unit List'!$AQ$5, IF('Unit List'!S2091='Unit List'!$P$4, 'Unit List'!$AQ$4, 'Unit List'!S2091))), IF('Unit List'!S2091='Unit List'!$P$5, 'Unit List'!$AQ$5, IF('Unit List'!S2091='Unit List'!$P$4, 'Unit List'!$AQ$4, 'Unit List'!S2091))), IF('Unit List'!AQ2091='Unit List'!$P$5, 'Unit List'!$AQ$5, IF('Unit List'!AQ2091='Unit List'!$P$4, 'Unit List'!$AQ$4, 'Unit List'!AQ2091))), IF('Unit List'!S2091='Unit List'!$P$5, 'Unit List'!$AQ$5, IF('Unit List'!S2091='Unit List'!$P$4, 'Unit List'!$AQ$4, 'Unit List'!S2091))), IF('Unit List'!S2091='Unit List'!$P$5, 'Unit List'!$AQ$5, IF('Unit List'!S2091='Unit List'!$P$4, 'Unit List'!$AQ$4, 'Unit List'!S2091))), IF('Unit List'!AQ2091='Unit List'!$P$5, 'Unit List'!$AQ$5, IF('Unit List'!AQ2091='Unit List'!$P$4, 'Unit List'!$AQ$4, 'Unit List'!AQ2091))), IF('Unit List'!S2091='Unit List'!$P$5, 'Unit List'!$AQ$5, IF('Unit List'!S2091='Unit List'!$P$4, 'Unit List'!$AQ$4, 'Unit List'!S2091))), IF('Unit List'!S2091='Unit List'!$P$5, 'Unit List'!$AQ$5, IF('Unit List'!S2091='Unit List'!$P$4, 'Unit List'!$AQ$4, 'Unit List'!S2091))), IF('Unit List'!AQ2091='Unit List'!$P$5, 'Unit List'!$AQ$5, IF('Unit List'!AQ2091='Unit List'!$P$4, 'Unit List'!$AQ$4, 'Unit List'!AQ2091))),"'),",)</f>
        <v>'HonorableGunpowder'),</v>
      </c>
    </row>
    <row r="2218" spans="1:10" x14ac:dyDescent="0.25">
      <c r="A2218" t="s">
        <v>2713</v>
      </c>
      <c r="B2218" t="str">
        <f>CONCATENATE("'_",'Unit List'!C2092,"',",)</f>
        <v>'_FRANCE',</v>
      </c>
      <c r="C2218" t="str">
        <f>"'',"</f>
        <v>'',</v>
      </c>
      <c r="D2218" t="str">
        <f>CONCATENATE("'",'Unit List'!E2092,"',",)</f>
        <v>'EE_LINE_INFANTRY_ED',</v>
      </c>
      <c r="E2218" t="str">
        <f>CONCATENATE("'",'Unit List'!F2092,"',",)</f>
        <v>'EE_LINE_INFANTRY_ED',</v>
      </c>
      <c r="F2218" t="str">
        <f>"'',"</f>
        <v>'',</v>
      </c>
      <c r="G2218" t="str">
        <f>CONCATENATE("'",'Unit List'!H2092,"',",)</f>
        <v>'civ5_fremm1',</v>
      </c>
      <c r="H2218" t="str">
        <f>CONCATENATE(IF(ISBLANK('Unit List'!AO2092), IF(ISBLANK('Unit List'!Q2092), IF(ISBLANK('Unit List'!Q2092), IF(ISBLANK('Unit List'!AO2092), IF(ISBLANK('Unit List'!Q2092), IF(ISBLANK('Unit List'!Q2092), IF(ISBLANK('Unit List'!AO2092), IF(ISBLANK('Unit List'!Q2092), IF(ISBLANK('Unit List'!Q2092),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List'!Q2092='Unit List'!$P$5, 'Unit List'!$AO$5, IF('Unit List'!Q2092='Unit List'!$P$4, 'Unit List'!$AO$4, IF('Unit List'!Q2092='Unit List'!$P$7, 'Unit List'!Q2092 * 'Unit List'!$AO$7, 'Unit List'!Q2092)))), IF('Unit List'!Q2092='Unit List'!$P$5, 'Unit List'!$AO$5, IF('Unit List'!Q2092='Unit List'!$P$4, 'Unit List'!$AO$4, IF('Unit List'!Q2092='Unit List'!$P$7, 'Unit List'!Q2092 * 'Unit List'!$AO$7, 'Unit List'!Q2092)))), IF('Unit List'!AO2092='Unit List'!$P$5, 'Unit List'!$AO$5, IF('Unit List'!AO2092='Unit List'!$P$4, 'Unit List'!$AO$4, IF('Unit List'!AO2092='Unit List'!$P$7, 'Unit List'!AO2092 * 'Unit List'!$AO$7, 'Unit List'!AO2092)))), IF('Unit List'!Q2092='Unit List'!$P$5, 'Unit List'!$AO$5, IF('Unit List'!Q2092='Unit List'!$P$4, 'Unit List'!$AO$4, IF('Unit List'!Q2092='Unit List'!$P$7, 'Unit List'!Q2092 * 'Unit List'!$AO$7, 'Unit List'!Q2092)))), IF('Unit List'!Q2092='Unit List'!$P$5, 'Unit List'!$AO$5, IF('Unit List'!Q2092='Unit List'!$P$4, 'Unit List'!$AO$4, IF('Unit List'!Q2092='Unit List'!$P$7, 'Unit List'!Q2092 * 'Unit List'!$AO$7, 'Unit List'!Q2092)))), IF('Unit List'!AO2092='Unit List'!$P$5, 'Unit List'!$AO$5, IF('Unit List'!AO2092='Unit List'!$P$4, 'Unit List'!$AO$4, IF('Unit List'!AO2092='Unit List'!$P$7, 'Unit List'!AO2092 * 'Unit List'!$AO$7, 'Unit List'!AO2092)))), IF('Unit List'!Q2092='Unit List'!$P$5, 'Unit List'!$AO$5, IF('Unit List'!Q2092='Unit List'!$P$4, 'Unit List'!$AO$4, IF('Unit List'!Q2092='Unit List'!$P$7, 'Unit List'!Q2092 * 'Unit List'!$AO$7, 'Unit List'!Q2092)))), IF('Unit List'!Q2092='Unit List'!$P$5, 'Unit List'!$AO$5, IF('Unit List'!Q2092='Unit List'!$P$4, 'Unit List'!$AO$4, IF('Unit List'!Q2092='Unit List'!$P$7, 'Unit List'!Q2092 * 'Unit List'!$AO$7, 'Unit List'!Q2092)))), IF('Unit List'!AO2092='Unit List'!$P$5, 'Unit List'!$AO$5, IF('Unit List'!AO2092='Unit List'!$P$4, 'Unit List'!$AO$4, IF('Unit List'!AO2092='Unit List'!$P$7, 'Unit List'!AO2092 * 'Unit List'!$AO$7, 'Unit List'!AO2092)))),",",)</f>
        <v>4,</v>
      </c>
      <c r="I2218" t="str">
        <f>CONCATENATE(IF(ISBLANK('Unit List'!AP2092), IF(ISBLANK('Unit List'!R2092), IF(ISBLANK('Unit List'!R2092), IF(ISBLANK('Unit List'!AP2092), IF(ISBLANK('Unit List'!R2092), IF(ISBLANK('Unit List'!R2092), IF(ISBLANK('Unit List'!AP2092), IF(ISBLANK('Unit List'!R2092), IF(ISBLANK('Unit List'!R2092),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List'!R2092='Unit List'!$P$5, 'Unit List'!$AP$5, IF('Unit List'!R2092='Unit List'!$P$4, 'Unit List'!$AP$4, IF('Unit List'!R2092='Unit List'!$P$7, 'Unit List'!R2092 * 'Unit List'!$AP$7, 'Unit List'!R2092)))), IF('Unit List'!R2092='Unit List'!$P$5, 'Unit List'!$AP$5, IF('Unit List'!R2092='Unit List'!$P$4, 'Unit List'!$AP$4, IF('Unit List'!R2092='Unit List'!$P$7, 'Unit List'!R2092 * 'Unit List'!$AP$7, 'Unit List'!R2092)))), IF('Unit List'!AP2092='Unit List'!$P$5, 'Unit List'!$AP$5, IF('Unit List'!AP2092='Unit List'!$P$4, 'Unit List'!$AP$4, IF('Unit List'!AP2092='Unit List'!$P$7, 'Unit List'!AP2092 * 'Unit List'!$AP$7, 'Unit List'!AP2092)))), IF('Unit List'!R2092='Unit List'!$P$5, 'Unit List'!$AP$5, IF('Unit List'!R2092='Unit List'!$P$4, 'Unit List'!$AP$4, IF('Unit List'!R2092='Unit List'!$P$7, 'Unit List'!R2092 * 'Unit List'!$AP$7, 'Unit List'!R2092)))), IF('Unit List'!R2092='Unit List'!$P$5, 'Unit List'!$AP$5, IF('Unit List'!R2092='Unit List'!$P$4, 'Unit List'!$AP$4, IF('Unit List'!R2092='Unit List'!$P$7, 'Unit List'!R2092 * 'Unit List'!$AP$7, 'Unit List'!R2092)))), IF('Unit List'!AP2092='Unit List'!$P$5, 'Unit List'!$AP$5, IF('Unit List'!AP2092='Unit List'!$P$4, 'Unit List'!$AP$4, IF('Unit List'!AP2092='Unit List'!$P$7, 'Unit List'!AP2092 * 'Unit List'!$AP$7, 'Unit List'!AP2092)))), IF('Unit List'!R2092='Unit List'!$P$5, 'Unit List'!$AP$5, IF('Unit List'!R2092='Unit List'!$P$4, 'Unit List'!$AP$4, IF('Unit List'!R2092='Unit List'!$P$7, 'Unit List'!R2092 * 'Unit List'!$AP$7, 'Unit List'!R2092)))), IF('Unit List'!R2092='Unit List'!$P$5, 'Unit List'!$AP$5, IF('Unit List'!R2092='Unit List'!$P$4, 'Unit List'!$AP$4, IF('Unit List'!R2092='Unit List'!$P$7, 'Unit List'!R2092 * 'Unit List'!$AP$7, 'Unit List'!R2092)))), IF('Unit List'!AP2092='Unit List'!$P$5, 'Unit List'!$AP$5, IF('Unit List'!AP2092='Unit List'!$P$4, 'Unit List'!$AP$4, IF('Unit List'!AP2092='Unit List'!$P$7, 'Unit List'!AP2092 * 'Unit List'!$AP$7, 'Unit List'!AP2092)))),",",)</f>
        <v>,</v>
      </c>
      <c r="J2218" t="str">
        <f>CONCATENATE("'",IF(ISBLANK('Unit List'!AQ2092), IF(ISBLANK('Unit List'!S2092), IF(ISBLANK('Unit List'!S2092), IF(ISBLANK('Unit List'!AQ2092), IF(ISBLANK('Unit List'!S2092), IF(ISBLANK('Unit List'!S2092), IF(ISBLANK('Unit List'!AQ2092), IF(ISBLANK('Unit List'!S2092), IF(ISBLANK('Unit List'!S2092),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List'!S2092='Unit List'!$P$5, 'Unit List'!$AQ$5, IF('Unit List'!S2092='Unit List'!$P$4, 'Unit List'!$AQ$4, 'Unit List'!S2092))), IF('Unit List'!S2092='Unit List'!$P$5, 'Unit List'!$AQ$5, IF('Unit List'!S2092='Unit List'!$P$4, 'Unit List'!$AQ$4, 'Unit List'!S2092))), IF('Unit List'!AQ2092='Unit List'!$P$5, 'Unit List'!$AQ$5, IF('Unit List'!AQ2092='Unit List'!$P$4, 'Unit List'!$AQ$4, 'Unit List'!AQ2092))), IF('Unit List'!S2092='Unit List'!$P$5, 'Unit List'!$AQ$5, IF('Unit List'!S2092='Unit List'!$P$4, 'Unit List'!$AQ$4, 'Unit List'!S2092))), IF('Unit List'!S2092='Unit List'!$P$5, 'Unit List'!$AQ$5, IF('Unit List'!S2092='Unit List'!$P$4, 'Unit List'!$AQ$4, 'Unit List'!S2092))), IF('Unit List'!AQ2092='Unit List'!$P$5, 'Unit List'!$AQ$5, IF('Unit List'!AQ2092='Unit List'!$P$4, 'Unit List'!$AQ$4, 'Unit List'!AQ2092))), IF('Unit List'!S2092='Unit List'!$P$5, 'Unit List'!$AQ$5, IF('Unit List'!S2092='Unit List'!$P$4, 'Unit List'!$AQ$4, 'Unit List'!S2092))), IF('Unit List'!S2092='Unit List'!$P$5, 'Unit List'!$AQ$5, IF('Unit List'!S2092='Unit List'!$P$4, 'Unit List'!$AQ$4, 'Unit List'!S2092))), IF('Unit List'!AQ2092='Unit List'!$P$5, 'Unit List'!$AQ$5, IF('Unit List'!AQ2092='Unit List'!$P$4, 'Unit List'!$AQ$4, 'Unit List'!AQ2092))),"'),",)</f>
        <v>'HonorableGunpowder'),</v>
      </c>
    </row>
    <row r="2219" spans="1:10" x14ac:dyDescent="0.25">
      <c r="A2219" t="s">
        <v>2713</v>
      </c>
      <c r="B2219" t="str">
        <f>CONCATENATE("'_",'Unit List'!C2093,"',",)</f>
        <v>'_FRANCE',</v>
      </c>
      <c r="C2219" t="str">
        <f>"'',"</f>
        <v>'',</v>
      </c>
      <c r="D2219" t="str">
        <f>CONCATENATE("'",'Unit List'!E2093,"',",)</f>
        <v>'EE_LINE_INFANTRY_ED',</v>
      </c>
      <c r="E2219" t="str">
        <f>CONCATENATE("'",'Unit List'!F2093,"',",)</f>
        <v>'EE_LINE_INFANTRY_ED',</v>
      </c>
      <c r="F2219" t="str">
        <f>CONCATENATE("'_",'Unit List'!G2093,"',",)</f>
        <v>'_V2',</v>
      </c>
      <c r="G2219" t="str">
        <f>CONCATENATE("'",'Unit List'!H2093,"',",)</f>
        <v>'civ5_fremm2',</v>
      </c>
      <c r="H2219" t="str">
        <f>CONCATENATE(IF(ISBLANK('Unit List'!AO2093), IF(ISBLANK('Unit List'!Q2093), IF(ISBLANK('Unit List'!Q2093), IF(ISBLANK('Unit List'!AO2093), IF(ISBLANK('Unit List'!Q2093), IF(ISBLANK('Unit List'!Q2093), IF(ISBLANK('Unit List'!AO2093), IF(ISBLANK('Unit List'!Q2093), IF(ISBLANK('Unit List'!Q2093),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List'!Q2093='Unit List'!$P$5, 'Unit List'!$AO$5, IF('Unit List'!Q2093='Unit List'!$P$4, 'Unit List'!$AO$4, IF('Unit List'!Q2093='Unit List'!$P$7, 'Unit List'!Q2093 * 'Unit List'!$AO$7, 'Unit List'!Q2093)))), IF('Unit List'!Q2093='Unit List'!$P$5, 'Unit List'!$AO$5, IF('Unit List'!Q2093='Unit List'!$P$4, 'Unit List'!$AO$4, IF('Unit List'!Q2093='Unit List'!$P$7, 'Unit List'!Q2093 * 'Unit List'!$AO$7, 'Unit List'!Q2093)))), IF('Unit List'!AO2093='Unit List'!$P$5, 'Unit List'!$AO$5, IF('Unit List'!AO2093='Unit List'!$P$4, 'Unit List'!$AO$4, IF('Unit List'!AO2093='Unit List'!$P$7, 'Unit List'!AO2093 * 'Unit List'!$AO$7, 'Unit List'!AO2093)))), IF('Unit List'!Q2093='Unit List'!$P$5, 'Unit List'!$AO$5, IF('Unit List'!Q2093='Unit List'!$P$4, 'Unit List'!$AO$4, IF('Unit List'!Q2093='Unit List'!$P$7, 'Unit List'!Q2093 * 'Unit List'!$AO$7, 'Unit List'!Q2093)))), IF('Unit List'!Q2093='Unit List'!$P$5, 'Unit List'!$AO$5, IF('Unit List'!Q2093='Unit List'!$P$4, 'Unit List'!$AO$4, IF('Unit List'!Q2093='Unit List'!$P$7, 'Unit List'!Q2093 * 'Unit List'!$AO$7, 'Unit List'!Q2093)))), IF('Unit List'!AO2093='Unit List'!$P$5, 'Unit List'!$AO$5, IF('Unit List'!AO2093='Unit List'!$P$4, 'Unit List'!$AO$4, IF('Unit List'!AO2093='Unit List'!$P$7, 'Unit List'!AO2093 * 'Unit List'!$AO$7, 'Unit List'!AO2093)))), IF('Unit List'!Q2093='Unit List'!$P$5, 'Unit List'!$AO$5, IF('Unit List'!Q2093='Unit List'!$P$4, 'Unit List'!$AO$4, IF('Unit List'!Q2093='Unit List'!$P$7, 'Unit List'!Q2093 * 'Unit List'!$AO$7, 'Unit List'!Q2093)))), IF('Unit List'!Q2093='Unit List'!$P$5, 'Unit List'!$AO$5, IF('Unit List'!Q2093='Unit List'!$P$4, 'Unit List'!$AO$4, IF('Unit List'!Q2093='Unit List'!$P$7, 'Unit List'!Q2093 * 'Unit List'!$AO$7, 'Unit List'!Q2093)))), IF('Unit List'!AO2093='Unit List'!$P$5, 'Unit List'!$AO$5, IF('Unit List'!AO2093='Unit List'!$P$4, 'Unit List'!$AO$4, IF('Unit List'!AO2093='Unit List'!$P$7, 'Unit List'!AO2093 * 'Unit List'!$AO$7, 'Unit List'!AO2093)))),",",)</f>
        <v>2,</v>
      </c>
      <c r="I2219" t="str">
        <f>CONCATENATE(IF(ISBLANK('Unit List'!AP2093), IF(ISBLANK('Unit List'!R2093), IF(ISBLANK('Unit List'!R2093), IF(ISBLANK('Unit List'!AP2093), IF(ISBLANK('Unit List'!R2093), IF(ISBLANK('Unit List'!R2093), IF(ISBLANK('Unit List'!AP2093), IF(ISBLANK('Unit List'!R2093), IF(ISBLANK('Unit List'!R2093),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List'!R2093='Unit List'!$P$5, 'Unit List'!$AP$5, IF('Unit List'!R2093='Unit List'!$P$4, 'Unit List'!$AP$4, IF('Unit List'!R2093='Unit List'!$P$7, 'Unit List'!R2093 * 'Unit List'!$AP$7, 'Unit List'!R2093)))), IF('Unit List'!R2093='Unit List'!$P$5, 'Unit List'!$AP$5, IF('Unit List'!R2093='Unit List'!$P$4, 'Unit List'!$AP$4, IF('Unit List'!R2093='Unit List'!$P$7, 'Unit List'!R2093 * 'Unit List'!$AP$7, 'Unit List'!R2093)))), IF('Unit List'!AP2093='Unit List'!$P$5, 'Unit List'!$AP$5, IF('Unit List'!AP2093='Unit List'!$P$4, 'Unit List'!$AP$4, IF('Unit List'!AP2093='Unit List'!$P$7, 'Unit List'!AP2093 * 'Unit List'!$AP$7, 'Unit List'!AP2093)))), IF('Unit List'!R2093='Unit List'!$P$5, 'Unit List'!$AP$5, IF('Unit List'!R2093='Unit List'!$P$4, 'Unit List'!$AP$4, IF('Unit List'!R2093='Unit List'!$P$7, 'Unit List'!R2093 * 'Unit List'!$AP$7, 'Unit List'!R2093)))), IF('Unit List'!R2093='Unit List'!$P$5, 'Unit List'!$AP$5, IF('Unit List'!R2093='Unit List'!$P$4, 'Unit List'!$AP$4, IF('Unit List'!R2093='Unit List'!$P$7, 'Unit List'!R2093 * 'Unit List'!$AP$7, 'Unit List'!R2093)))), IF('Unit List'!AP2093='Unit List'!$P$5, 'Unit List'!$AP$5, IF('Unit List'!AP2093='Unit List'!$P$4, 'Unit List'!$AP$4, IF('Unit List'!AP2093='Unit List'!$P$7, 'Unit List'!AP2093 * 'Unit List'!$AP$7, 'Unit List'!AP2093)))), IF('Unit List'!R2093='Unit List'!$P$5, 'Unit List'!$AP$5, IF('Unit List'!R2093='Unit List'!$P$4, 'Unit List'!$AP$4, IF('Unit List'!R2093='Unit List'!$P$7, 'Unit List'!R2093 * 'Unit List'!$AP$7, 'Unit List'!R2093)))), IF('Unit List'!R2093='Unit List'!$P$5, 'Unit List'!$AP$5, IF('Unit List'!R2093='Unit List'!$P$4, 'Unit List'!$AP$4, IF('Unit List'!R2093='Unit List'!$P$7, 'Unit List'!R2093 * 'Unit List'!$AP$7, 'Unit List'!R2093)))), IF('Unit List'!AP2093='Unit List'!$P$5, 'Unit List'!$AP$5, IF('Unit List'!AP2093='Unit List'!$P$4, 'Unit List'!$AP$4, IF('Unit List'!AP2093='Unit List'!$P$7, 'Unit List'!AP2093 * 'Unit List'!$AP$7, 'Unit List'!AP2093)))),",",)</f>
        <v>,</v>
      </c>
      <c r="J2219" t="str">
        <f>CONCATENATE("'",IF(ISBLANK('Unit List'!AQ2093), IF(ISBLANK('Unit List'!S2093), IF(ISBLANK('Unit List'!S2093), IF(ISBLANK('Unit List'!AQ2093), IF(ISBLANK('Unit List'!S2093), IF(ISBLANK('Unit List'!S2093), IF(ISBLANK('Unit List'!AQ2093), IF(ISBLANK('Unit List'!S2093), IF(ISBLANK('Unit List'!S2093),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List'!S2093='Unit List'!$P$5, 'Unit List'!$AQ$5, IF('Unit List'!S2093='Unit List'!$P$4, 'Unit List'!$AQ$4, 'Unit List'!S2093))), IF('Unit List'!S2093='Unit List'!$P$5, 'Unit List'!$AQ$5, IF('Unit List'!S2093='Unit List'!$P$4, 'Unit List'!$AQ$4, 'Unit List'!S2093))), IF('Unit List'!AQ2093='Unit List'!$P$5, 'Unit List'!$AQ$5, IF('Unit List'!AQ2093='Unit List'!$P$4, 'Unit List'!$AQ$4, 'Unit List'!AQ2093))), IF('Unit List'!S2093='Unit List'!$P$5, 'Unit List'!$AQ$5, IF('Unit List'!S2093='Unit List'!$P$4, 'Unit List'!$AQ$4, 'Unit List'!S2093))), IF('Unit List'!S2093='Unit List'!$P$5, 'Unit List'!$AQ$5, IF('Unit List'!S2093='Unit List'!$P$4, 'Unit List'!$AQ$4, 'Unit List'!S2093))), IF('Unit List'!AQ2093='Unit List'!$P$5, 'Unit List'!$AQ$5, IF('Unit List'!AQ2093='Unit List'!$P$4, 'Unit List'!$AQ$4, 'Unit List'!AQ2093))), IF('Unit List'!S2093='Unit List'!$P$5, 'Unit List'!$AQ$5, IF('Unit List'!S2093='Unit List'!$P$4, 'Unit List'!$AQ$4, 'Unit List'!S2093))), IF('Unit List'!S2093='Unit List'!$P$5, 'Unit List'!$AQ$5, IF('Unit List'!S2093='Unit List'!$P$4, 'Unit List'!$AQ$4, 'Unit List'!S2093))), IF('Unit List'!AQ2093='Unit List'!$P$5, 'Unit List'!$AQ$5, IF('Unit List'!AQ2093='Unit List'!$P$4, 'Unit List'!$AQ$4, 'Unit List'!AQ2093))),"'),",)</f>
        <v>'HonorableGunpowder'),</v>
      </c>
    </row>
    <row r="2220" spans="1:10" x14ac:dyDescent="0.25">
      <c r="A2220" t="s">
        <v>2713</v>
      </c>
      <c r="B2220" t="str">
        <f>CONCATENATE("'_",'Unit List'!C2094,"',",)</f>
        <v>'_FRANCE',</v>
      </c>
      <c r="C2220" t="str">
        <f>"'',"</f>
        <v>'',</v>
      </c>
      <c r="D2220" t="str">
        <f>CONCATENATE("'",'Unit List'!E2094,"',",)</f>
        <v>'EE_LINE_INFANTRY_ED',</v>
      </c>
      <c r="E2220" t="str">
        <f>CONCATENATE("'",'Unit List'!F2094,"',",)</f>
        <v>'EE_LINE_INFANTRY_ED',</v>
      </c>
      <c r="F2220" t="str">
        <f>CONCATENATE("'_",'Unit List'!G2094,"',",)</f>
        <v>'_V3',</v>
      </c>
      <c r="G2220" t="str">
        <f>CONCATENATE("'",'Unit List'!H2094,"',",)</f>
        <v>'civ5_fremm3',</v>
      </c>
      <c r="H2220" t="str">
        <f>CONCATENATE(IF(ISBLANK('Unit List'!AO2094), IF(ISBLANK('Unit List'!Q2094), IF(ISBLANK('Unit List'!Q2094), IF(ISBLANK('Unit List'!AO2094), IF(ISBLANK('Unit List'!Q2094), IF(ISBLANK('Unit List'!Q2094), IF(ISBLANK('Unit List'!AO2094), IF(ISBLANK('Unit List'!Q2094), IF(ISBLANK('Unit List'!Q2094),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List'!Q2094='Unit List'!$P$5, 'Unit List'!$AO$5, IF('Unit List'!Q2094='Unit List'!$P$4, 'Unit List'!$AO$4, IF('Unit List'!Q2094='Unit List'!$P$7, 'Unit List'!Q2094 * 'Unit List'!$AO$7, 'Unit List'!Q2094)))), IF('Unit List'!Q2094='Unit List'!$P$5, 'Unit List'!$AO$5, IF('Unit List'!Q2094='Unit List'!$P$4, 'Unit List'!$AO$4, IF('Unit List'!Q2094='Unit List'!$P$7, 'Unit List'!Q2094 * 'Unit List'!$AO$7, 'Unit List'!Q2094)))), IF('Unit List'!AO2094='Unit List'!$P$5, 'Unit List'!$AO$5, IF('Unit List'!AO2094='Unit List'!$P$4, 'Unit List'!$AO$4, IF('Unit List'!AO2094='Unit List'!$P$7, 'Unit List'!AO2094 * 'Unit List'!$AO$7, 'Unit List'!AO2094)))), IF('Unit List'!Q2094='Unit List'!$P$5, 'Unit List'!$AO$5, IF('Unit List'!Q2094='Unit List'!$P$4, 'Unit List'!$AO$4, IF('Unit List'!Q2094='Unit List'!$P$7, 'Unit List'!Q2094 * 'Unit List'!$AO$7, 'Unit List'!Q2094)))), IF('Unit List'!Q2094='Unit List'!$P$5, 'Unit List'!$AO$5, IF('Unit List'!Q2094='Unit List'!$P$4, 'Unit List'!$AO$4, IF('Unit List'!Q2094='Unit List'!$P$7, 'Unit List'!Q2094 * 'Unit List'!$AO$7, 'Unit List'!Q2094)))), IF('Unit List'!AO2094='Unit List'!$P$5, 'Unit List'!$AO$5, IF('Unit List'!AO2094='Unit List'!$P$4, 'Unit List'!$AO$4, IF('Unit List'!AO2094='Unit List'!$P$7, 'Unit List'!AO2094 * 'Unit List'!$AO$7, 'Unit List'!AO2094)))), IF('Unit List'!Q2094='Unit List'!$P$5, 'Unit List'!$AO$5, IF('Unit List'!Q2094='Unit List'!$P$4, 'Unit List'!$AO$4, IF('Unit List'!Q2094='Unit List'!$P$7, 'Unit List'!Q2094 * 'Unit List'!$AO$7, 'Unit List'!Q2094)))), IF('Unit List'!Q2094='Unit List'!$P$5, 'Unit List'!$AO$5, IF('Unit List'!Q2094='Unit List'!$P$4, 'Unit List'!$AO$4, IF('Unit List'!Q2094='Unit List'!$P$7, 'Unit List'!Q2094 * 'Unit List'!$AO$7, 'Unit List'!Q2094)))), IF('Unit List'!AO2094='Unit List'!$P$5, 'Unit List'!$AO$5, IF('Unit List'!AO2094='Unit List'!$P$4, 'Unit List'!$AO$4, IF('Unit List'!AO2094='Unit List'!$P$7, 'Unit List'!AO2094 * 'Unit List'!$AO$7, 'Unit List'!AO2094)))),",",)</f>
        <v>1,</v>
      </c>
      <c r="I2220" t="str">
        <f>CONCATENATE(IF(ISBLANK('Unit List'!AP2094), IF(ISBLANK('Unit List'!R2094), IF(ISBLANK('Unit List'!R2094), IF(ISBLANK('Unit List'!AP2094), IF(ISBLANK('Unit List'!R2094), IF(ISBLANK('Unit List'!R2094), IF(ISBLANK('Unit List'!AP2094), IF(ISBLANK('Unit List'!R2094), IF(ISBLANK('Unit List'!R2094),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List'!R2094='Unit List'!$P$5, 'Unit List'!$AP$5, IF('Unit List'!R2094='Unit List'!$P$4, 'Unit List'!$AP$4, IF('Unit List'!R2094='Unit List'!$P$7, 'Unit List'!R2094 * 'Unit List'!$AP$7, 'Unit List'!R2094)))), IF('Unit List'!R2094='Unit List'!$P$5, 'Unit List'!$AP$5, IF('Unit List'!R2094='Unit List'!$P$4, 'Unit List'!$AP$4, IF('Unit List'!R2094='Unit List'!$P$7, 'Unit List'!R2094 * 'Unit List'!$AP$7, 'Unit List'!R2094)))), IF('Unit List'!AP2094='Unit List'!$P$5, 'Unit List'!$AP$5, IF('Unit List'!AP2094='Unit List'!$P$4, 'Unit List'!$AP$4, IF('Unit List'!AP2094='Unit List'!$P$7, 'Unit List'!AP2094 * 'Unit List'!$AP$7, 'Unit List'!AP2094)))), IF('Unit List'!R2094='Unit List'!$P$5, 'Unit List'!$AP$5, IF('Unit List'!R2094='Unit List'!$P$4, 'Unit List'!$AP$4, IF('Unit List'!R2094='Unit List'!$P$7, 'Unit List'!R2094 * 'Unit List'!$AP$7, 'Unit List'!R2094)))), IF('Unit List'!R2094='Unit List'!$P$5, 'Unit List'!$AP$5, IF('Unit List'!R2094='Unit List'!$P$4, 'Unit List'!$AP$4, IF('Unit List'!R2094='Unit List'!$P$7, 'Unit List'!R2094 * 'Unit List'!$AP$7, 'Unit List'!R2094)))), IF('Unit List'!AP2094='Unit List'!$P$5, 'Unit List'!$AP$5, IF('Unit List'!AP2094='Unit List'!$P$4, 'Unit List'!$AP$4, IF('Unit List'!AP2094='Unit List'!$P$7, 'Unit List'!AP2094 * 'Unit List'!$AP$7, 'Unit List'!AP2094)))), IF('Unit List'!R2094='Unit List'!$P$5, 'Unit List'!$AP$5, IF('Unit List'!R2094='Unit List'!$P$4, 'Unit List'!$AP$4, IF('Unit List'!R2094='Unit List'!$P$7, 'Unit List'!R2094 * 'Unit List'!$AP$7, 'Unit List'!R2094)))), IF('Unit List'!R2094='Unit List'!$P$5, 'Unit List'!$AP$5, IF('Unit List'!R2094='Unit List'!$P$4, 'Unit List'!$AP$4, IF('Unit List'!R2094='Unit List'!$P$7, 'Unit List'!R2094 * 'Unit List'!$AP$7, 'Unit List'!R2094)))), IF('Unit List'!AP2094='Unit List'!$P$5, 'Unit List'!$AP$5, IF('Unit List'!AP2094='Unit List'!$P$4, 'Unit List'!$AP$4, IF('Unit List'!AP2094='Unit List'!$P$7, 'Unit List'!AP2094 * 'Unit List'!$AP$7, 'Unit List'!AP2094)))),",",)</f>
        <v>,</v>
      </c>
      <c r="J2220" t="str">
        <f>CONCATENATE("'",IF(ISBLANK('Unit List'!AQ2094), IF(ISBLANK('Unit List'!S2094), IF(ISBLANK('Unit List'!S2094), IF(ISBLANK('Unit List'!AQ2094), IF(ISBLANK('Unit List'!S2094), IF(ISBLANK('Unit List'!S2094), IF(ISBLANK('Unit List'!AQ2094), IF(ISBLANK('Unit List'!S2094), IF(ISBLANK('Unit List'!S2094),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List'!S2094='Unit List'!$P$5, 'Unit List'!$AQ$5, IF('Unit List'!S2094='Unit List'!$P$4, 'Unit List'!$AQ$4, 'Unit List'!S2094))), IF('Unit List'!S2094='Unit List'!$P$5, 'Unit List'!$AQ$5, IF('Unit List'!S2094='Unit List'!$P$4, 'Unit List'!$AQ$4, 'Unit List'!S2094))), IF('Unit List'!AQ2094='Unit List'!$P$5, 'Unit List'!$AQ$5, IF('Unit List'!AQ2094='Unit List'!$P$4, 'Unit List'!$AQ$4, 'Unit List'!AQ2094))), IF('Unit List'!S2094='Unit List'!$P$5, 'Unit List'!$AQ$5, IF('Unit List'!S2094='Unit List'!$P$4, 'Unit List'!$AQ$4, 'Unit List'!S2094))), IF('Unit List'!S2094='Unit List'!$P$5, 'Unit List'!$AQ$5, IF('Unit List'!S2094='Unit List'!$P$4, 'Unit List'!$AQ$4, 'Unit List'!S2094))), IF('Unit List'!AQ2094='Unit List'!$P$5, 'Unit List'!$AQ$5, IF('Unit List'!AQ2094='Unit List'!$P$4, 'Unit List'!$AQ$4, 'Unit List'!AQ2094))), IF('Unit List'!S2094='Unit List'!$P$5, 'Unit List'!$AQ$5, IF('Unit List'!S2094='Unit List'!$P$4, 'Unit List'!$AQ$4, 'Unit List'!S2094))), IF('Unit List'!S2094='Unit List'!$P$5, 'Unit List'!$AQ$5, IF('Unit List'!S2094='Unit List'!$P$4, 'Unit List'!$AQ$4, 'Unit List'!S2094))), IF('Unit List'!AQ2094='Unit List'!$P$5, 'Unit List'!$AQ$5, IF('Unit List'!AQ2094='Unit List'!$P$4, 'Unit List'!$AQ$4, 'Unit List'!AQ2094))),"'),",)</f>
        <v>'HonorableGunpowder'),</v>
      </c>
    </row>
    <row r="2221" spans="1:10" x14ac:dyDescent="0.25">
      <c r="A2221" t="s">
        <v>2713</v>
      </c>
      <c r="B2221" t="str">
        <f>CONCATENATE("'_",'Unit List'!C2095,"',",)</f>
        <v>'_FRANCE',</v>
      </c>
      <c r="C2221" t="str">
        <f>"'',"</f>
        <v>'',</v>
      </c>
      <c r="D2221" t="str">
        <f>CONCATENATE("'",'Unit List'!E2095,"',",)</f>
        <v>'EE_LINE_INFANTRY_ED',</v>
      </c>
      <c r="E2221" t="str">
        <f>CONCATENATE("'",'Unit List'!F2095,"',",)</f>
        <v>'EE_LINE_INFANTRY_ED',</v>
      </c>
      <c r="F2221" t="str">
        <f>"'',"</f>
        <v>'',</v>
      </c>
      <c r="G2221" t="str">
        <f>CONCATENATE("'",'Unit List'!H2095,"',",)</f>
        <v>'civ5_fremm1',</v>
      </c>
      <c r="H2221" t="str">
        <f>CONCATENATE(IF(ISBLANK('Unit List'!AO2095), IF(ISBLANK('Unit List'!Q2095), IF(ISBLANK('Unit List'!Q2095), IF(ISBLANK('Unit List'!AO2095), IF(ISBLANK('Unit List'!Q2095), IF(ISBLANK('Unit List'!Q2095), IF(ISBLANK('Unit List'!AO2095), IF(ISBLANK('Unit List'!Q2095), IF(ISBLANK('Unit List'!Q2095),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List'!Q2095='Unit List'!$P$5, 'Unit List'!$AO$5, IF('Unit List'!Q2095='Unit List'!$P$4, 'Unit List'!$AO$4, IF('Unit List'!Q2095='Unit List'!$P$7, 'Unit List'!Q2095 * 'Unit List'!$AO$7, 'Unit List'!Q2095)))), IF('Unit List'!Q2095='Unit List'!$P$5, 'Unit List'!$AO$5, IF('Unit List'!Q2095='Unit List'!$P$4, 'Unit List'!$AO$4, IF('Unit List'!Q2095='Unit List'!$P$7, 'Unit List'!Q2095 * 'Unit List'!$AO$7, 'Unit List'!Q2095)))), IF('Unit List'!AO2095='Unit List'!$P$5, 'Unit List'!$AO$5, IF('Unit List'!AO2095='Unit List'!$P$4, 'Unit List'!$AO$4, IF('Unit List'!AO2095='Unit List'!$P$7, 'Unit List'!AO2095 * 'Unit List'!$AO$7, 'Unit List'!AO2095)))), IF('Unit List'!Q2095='Unit List'!$P$5, 'Unit List'!$AO$5, IF('Unit List'!Q2095='Unit List'!$P$4, 'Unit List'!$AO$4, IF('Unit List'!Q2095='Unit List'!$P$7, 'Unit List'!Q2095 * 'Unit List'!$AO$7, 'Unit List'!Q2095)))), IF('Unit List'!Q2095='Unit List'!$P$5, 'Unit List'!$AO$5, IF('Unit List'!Q2095='Unit List'!$P$4, 'Unit List'!$AO$4, IF('Unit List'!Q2095='Unit List'!$P$7, 'Unit List'!Q2095 * 'Unit List'!$AO$7, 'Unit List'!Q2095)))), IF('Unit List'!AO2095='Unit List'!$P$5, 'Unit List'!$AO$5, IF('Unit List'!AO2095='Unit List'!$P$4, 'Unit List'!$AO$4, IF('Unit List'!AO2095='Unit List'!$P$7, 'Unit List'!AO2095 * 'Unit List'!$AO$7, 'Unit List'!AO2095)))), IF('Unit List'!Q2095='Unit List'!$P$5, 'Unit List'!$AO$5, IF('Unit List'!Q2095='Unit List'!$P$4, 'Unit List'!$AO$4, IF('Unit List'!Q2095='Unit List'!$P$7, 'Unit List'!Q2095 * 'Unit List'!$AO$7, 'Unit List'!Q2095)))), IF('Unit List'!Q2095='Unit List'!$P$5, 'Unit List'!$AO$5, IF('Unit List'!Q2095='Unit List'!$P$4, 'Unit List'!$AO$4, IF('Unit List'!Q2095='Unit List'!$P$7, 'Unit List'!Q2095 * 'Unit List'!$AO$7, 'Unit List'!Q2095)))), IF('Unit List'!AO2095='Unit List'!$P$5, 'Unit List'!$AO$5, IF('Unit List'!AO2095='Unit List'!$P$4, 'Unit List'!$AO$4, IF('Unit List'!AO2095='Unit List'!$P$7, 'Unit List'!AO2095 * 'Unit List'!$AO$7, 'Unit List'!AO2095)))),",",)</f>
        <v>4,</v>
      </c>
      <c r="I2221" t="str">
        <f>CONCATENATE(IF(ISBLANK('Unit List'!AP2095), IF(ISBLANK('Unit List'!R2095), IF(ISBLANK('Unit List'!R2095), IF(ISBLANK('Unit List'!AP2095), IF(ISBLANK('Unit List'!R2095), IF(ISBLANK('Unit List'!R2095), IF(ISBLANK('Unit List'!AP2095), IF(ISBLANK('Unit List'!R2095), IF(ISBLANK('Unit List'!R2095),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List'!R2095='Unit List'!$P$5, 'Unit List'!$AP$5, IF('Unit List'!R2095='Unit List'!$P$4, 'Unit List'!$AP$4, IF('Unit List'!R2095='Unit List'!$P$7, 'Unit List'!R2095 * 'Unit List'!$AP$7, 'Unit List'!R2095)))), IF('Unit List'!R2095='Unit List'!$P$5, 'Unit List'!$AP$5, IF('Unit List'!R2095='Unit List'!$P$4, 'Unit List'!$AP$4, IF('Unit List'!R2095='Unit List'!$P$7, 'Unit List'!R2095 * 'Unit List'!$AP$7, 'Unit List'!R2095)))), IF('Unit List'!AP2095='Unit List'!$P$5, 'Unit List'!$AP$5, IF('Unit List'!AP2095='Unit List'!$P$4, 'Unit List'!$AP$4, IF('Unit List'!AP2095='Unit List'!$P$7, 'Unit List'!AP2095 * 'Unit List'!$AP$7, 'Unit List'!AP2095)))), IF('Unit List'!R2095='Unit List'!$P$5, 'Unit List'!$AP$5, IF('Unit List'!R2095='Unit List'!$P$4, 'Unit List'!$AP$4, IF('Unit List'!R2095='Unit List'!$P$7, 'Unit List'!R2095 * 'Unit List'!$AP$7, 'Unit List'!R2095)))), IF('Unit List'!R2095='Unit List'!$P$5, 'Unit List'!$AP$5, IF('Unit List'!R2095='Unit List'!$P$4, 'Unit List'!$AP$4, IF('Unit List'!R2095='Unit List'!$P$7, 'Unit List'!R2095 * 'Unit List'!$AP$7, 'Unit List'!R2095)))), IF('Unit List'!AP2095='Unit List'!$P$5, 'Unit List'!$AP$5, IF('Unit List'!AP2095='Unit List'!$P$4, 'Unit List'!$AP$4, IF('Unit List'!AP2095='Unit List'!$P$7, 'Unit List'!AP2095 * 'Unit List'!$AP$7, 'Unit List'!AP2095)))), IF('Unit List'!R2095='Unit List'!$P$5, 'Unit List'!$AP$5, IF('Unit List'!R2095='Unit List'!$P$4, 'Unit List'!$AP$4, IF('Unit List'!R2095='Unit List'!$P$7, 'Unit List'!R2095 * 'Unit List'!$AP$7, 'Unit List'!R2095)))), IF('Unit List'!R2095='Unit List'!$P$5, 'Unit List'!$AP$5, IF('Unit List'!R2095='Unit List'!$P$4, 'Unit List'!$AP$4, IF('Unit List'!R2095='Unit List'!$P$7, 'Unit List'!R2095 * 'Unit List'!$AP$7, 'Unit List'!R2095)))), IF('Unit List'!AP2095='Unit List'!$P$5, 'Unit List'!$AP$5, IF('Unit List'!AP2095='Unit List'!$P$4, 'Unit List'!$AP$4, IF('Unit List'!AP2095='Unit List'!$P$7, 'Unit List'!AP2095 * 'Unit List'!$AP$7, 'Unit List'!AP2095)))),",",)</f>
        <v>,</v>
      </c>
      <c r="J2221" t="str">
        <f>CONCATENATE("'",IF(ISBLANK('Unit List'!AQ2095), IF(ISBLANK('Unit List'!S2095), IF(ISBLANK('Unit List'!S2095), IF(ISBLANK('Unit List'!AQ2095), IF(ISBLANK('Unit List'!S2095), IF(ISBLANK('Unit List'!S2095), IF(ISBLANK('Unit List'!AQ2095), IF(ISBLANK('Unit List'!S2095), IF(ISBLANK('Unit List'!S2095),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List'!S2095='Unit List'!$P$5, 'Unit List'!$AQ$5, IF('Unit List'!S2095='Unit List'!$P$4, 'Unit List'!$AQ$4, 'Unit List'!S2095))), IF('Unit List'!S2095='Unit List'!$P$5, 'Unit List'!$AQ$5, IF('Unit List'!S2095='Unit List'!$P$4, 'Unit List'!$AQ$4, 'Unit List'!S2095))), IF('Unit List'!AQ2095='Unit List'!$P$5, 'Unit List'!$AQ$5, IF('Unit List'!AQ2095='Unit List'!$P$4, 'Unit List'!$AQ$4, 'Unit List'!AQ2095))), IF('Unit List'!S2095='Unit List'!$P$5, 'Unit List'!$AQ$5, IF('Unit List'!S2095='Unit List'!$P$4, 'Unit List'!$AQ$4, 'Unit List'!S2095))), IF('Unit List'!S2095='Unit List'!$P$5, 'Unit List'!$AQ$5, IF('Unit List'!S2095='Unit List'!$P$4, 'Unit List'!$AQ$4, 'Unit List'!S2095))), IF('Unit List'!AQ2095='Unit List'!$P$5, 'Unit List'!$AQ$5, IF('Unit List'!AQ2095='Unit List'!$P$4, 'Unit List'!$AQ$4, 'Unit List'!AQ2095))), IF('Unit List'!S2095='Unit List'!$P$5, 'Unit List'!$AQ$5, IF('Unit List'!S2095='Unit List'!$P$4, 'Unit List'!$AQ$4, 'Unit List'!S2095))), IF('Unit List'!S2095='Unit List'!$P$5, 'Unit List'!$AQ$5, IF('Unit List'!S2095='Unit List'!$P$4, 'Unit List'!$AQ$4, 'Unit List'!S2095))), IF('Unit List'!AQ2095='Unit List'!$P$5, 'Unit List'!$AQ$5, IF('Unit List'!AQ2095='Unit List'!$P$4, 'Unit List'!$AQ$4, 'Unit List'!AQ2095))),"'),",)</f>
        <v>'HonorableGunpowder'),</v>
      </c>
    </row>
    <row r="2222" spans="1:10" x14ac:dyDescent="0.25">
      <c r="A2222" t="s">
        <v>2713</v>
      </c>
      <c r="B2222" t="str">
        <f>CONCATENATE("'_",'Unit List'!C2096,"',",)</f>
        <v>'_FRANCE',</v>
      </c>
      <c r="C2222" t="str">
        <f>"'',"</f>
        <v>'',</v>
      </c>
      <c r="D2222" t="str">
        <f>CONCATENATE("'",'Unit List'!E2096,"',",)</f>
        <v>'EE_LINE_INFANTRY_ED',</v>
      </c>
      <c r="E2222" t="str">
        <f>CONCATENATE("'",'Unit List'!F2096,"',",)</f>
        <v>'EE_LINE_INFANTRY_ED',</v>
      </c>
      <c r="F2222" t="str">
        <f>CONCATENATE("'_",'Unit List'!G2096,"',",)</f>
        <v>'_V2',</v>
      </c>
      <c r="G2222" t="str">
        <f>CONCATENATE("'",'Unit List'!H2096,"',",)</f>
        <v>'civ5_fremm2',</v>
      </c>
      <c r="H2222" t="str">
        <f>CONCATENATE(IF(ISBLANK('Unit List'!AO2096), IF(ISBLANK('Unit List'!Q2096), IF(ISBLANK('Unit List'!Q2096), IF(ISBLANK('Unit List'!AO2096), IF(ISBLANK('Unit List'!Q2096), IF(ISBLANK('Unit List'!Q2096), IF(ISBLANK('Unit List'!AO2096), IF(ISBLANK('Unit List'!Q2096), IF(ISBLANK('Unit List'!Q2096),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List'!Q2096='Unit List'!$P$5, 'Unit List'!$AO$5, IF('Unit List'!Q2096='Unit List'!$P$4, 'Unit List'!$AO$4, IF('Unit List'!Q2096='Unit List'!$P$7, 'Unit List'!Q2096 * 'Unit List'!$AO$7, 'Unit List'!Q2096)))), IF('Unit List'!Q2096='Unit List'!$P$5, 'Unit List'!$AO$5, IF('Unit List'!Q2096='Unit List'!$P$4, 'Unit List'!$AO$4, IF('Unit List'!Q2096='Unit List'!$P$7, 'Unit List'!Q2096 * 'Unit List'!$AO$7, 'Unit List'!Q2096)))), IF('Unit List'!AO2096='Unit List'!$P$5, 'Unit List'!$AO$5, IF('Unit List'!AO2096='Unit List'!$P$4, 'Unit List'!$AO$4, IF('Unit List'!AO2096='Unit List'!$P$7, 'Unit List'!AO2096 * 'Unit List'!$AO$7, 'Unit List'!AO2096)))), IF('Unit List'!Q2096='Unit List'!$P$5, 'Unit List'!$AO$5, IF('Unit List'!Q2096='Unit List'!$P$4, 'Unit List'!$AO$4, IF('Unit List'!Q2096='Unit List'!$P$7, 'Unit List'!Q2096 * 'Unit List'!$AO$7, 'Unit List'!Q2096)))), IF('Unit List'!Q2096='Unit List'!$P$5, 'Unit List'!$AO$5, IF('Unit List'!Q2096='Unit List'!$P$4, 'Unit List'!$AO$4, IF('Unit List'!Q2096='Unit List'!$P$7, 'Unit List'!Q2096 * 'Unit List'!$AO$7, 'Unit List'!Q2096)))), IF('Unit List'!AO2096='Unit List'!$P$5, 'Unit List'!$AO$5, IF('Unit List'!AO2096='Unit List'!$P$4, 'Unit List'!$AO$4, IF('Unit List'!AO2096='Unit List'!$P$7, 'Unit List'!AO2096 * 'Unit List'!$AO$7, 'Unit List'!AO2096)))), IF('Unit List'!Q2096='Unit List'!$P$5, 'Unit List'!$AO$5, IF('Unit List'!Q2096='Unit List'!$P$4, 'Unit List'!$AO$4, IF('Unit List'!Q2096='Unit List'!$P$7, 'Unit List'!Q2096 * 'Unit List'!$AO$7, 'Unit List'!Q2096)))), IF('Unit List'!Q2096='Unit List'!$P$5, 'Unit List'!$AO$5, IF('Unit List'!Q2096='Unit List'!$P$4, 'Unit List'!$AO$4, IF('Unit List'!Q2096='Unit List'!$P$7, 'Unit List'!Q2096 * 'Unit List'!$AO$7, 'Unit List'!Q2096)))), IF('Unit List'!AO2096='Unit List'!$P$5, 'Unit List'!$AO$5, IF('Unit List'!AO2096='Unit List'!$P$4, 'Unit List'!$AO$4, IF('Unit List'!AO2096='Unit List'!$P$7, 'Unit List'!AO2096 * 'Unit List'!$AO$7, 'Unit List'!AO2096)))),",",)</f>
        <v>2,</v>
      </c>
      <c r="I2222" t="str">
        <f>CONCATENATE(IF(ISBLANK('Unit List'!AP2096), IF(ISBLANK('Unit List'!R2096), IF(ISBLANK('Unit List'!R2096), IF(ISBLANK('Unit List'!AP2096), IF(ISBLANK('Unit List'!R2096), IF(ISBLANK('Unit List'!R2096), IF(ISBLANK('Unit List'!AP2096), IF(ISBLANK('Unit List'!R2096), IF(ISBLANK('Unit List'!R2096),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List'!R2096='Unit List'!$P$5, 'Unit List'!$AP$5, IF('Unit List'!R2096='Unit List'!$P$4, 'Unit List'!$AP$4, IF('Unit List'!R2096='Unit List'!$P$7, 'Unit List'!R2096 * 'Unit List'!$AP$7, 'Unit List'!R2096)))), IF('Unit List'!R2096='Unit List'!$P$5, 'Unit List'!$AP$5, IF('Unit List'!R2096='Unit List'!$P$4, 'Unit List'!$AP$4, IF('Unit List'!R2096='Unit List'!$P$7, 'Unit List'!R2096 * 'Unit List'!$AP$7, 'Unit List'!R2096)))), IF('Unit List'!AP2096='Unit List'!$P$5, 'Unit List'!$AP$5, IF('Unit List'!AP2096='Unit List'!$P$4, 'Unit List'!$AP$4, IF('Unit List'!AP2096='Unit List'!$P$7, 'Unit List'!AP2096 * 'Unit List'!$AP$7, 'Unit List'!AP2096)))), IF('Unit List'!R2096='Unit List'!$P$5, 'Unit List'!$AP$5, IF('Unit List'!R2096='Unit List'!$P$4, 'Unit List'!$AP$4, IF('Unit List'!R2096='Unit List'!$P$7, 'Unit List'!R2096 * 'Unit List'!$AP$7, 'Unit List'!R2096)))), IF('Unit List'!R2096='Unit List'!$P$5, 'Unit List'!$AP$5, IF('Unit List'!R2096='Unit List'!$P$4, 'Unit List'!$AP$4, IF('Unit List'!R2096='Unit List'!$P$7, 'Unit List'!R2096 * 'Unit List'!$AP$7, 'Unit List'!R2096)))), IF('Unit List'!AP2096='Unit List'!$P$5, 'Unit List'!$AP$5, IF('Unit List'!AP2096='Unit List'!$P$4, 'Unit List'!$AP$4, IF('Unit List'!AP2096='Unit List'!$P$7, 'Unit List'!AP2096 * 'Unit List'!$AP$7, 'Unit List'!AP2096)))), IF('Unit List'!R2096='Unit List'!$P$5, 'Unit List'!$AP$5, IF('Unit List'!R2096='Unit List'!$P$4, 'Unit List'!$AP$4, IF('Unit List'!R2096='Unit List'!$P$7, 'Unit List'!R2096 * 'Unit List'!$AP$7, 'Unit List'!R2096)))), IF('Unit List'!R2096='Unit List'!$P$5, 'Unit List'!$AP$5, IF('Unit List'!R2096='Unit List'!$P$4, 'Unit List'!$AP$4, IF('Unit List'!R2096='Unit List'!$P$7, 'Unit List'!R2096 * 'Unit List'!$AP$7, 'Unit List'!R2096)))), IF('Unit List'!AP2096='Unit List'!$P$5, 'Unit List'!$AP$5, IF('Unit List'!AP2096='Unit List'!$P$4, 'Unit List'!$AP$4, IF('Unit List'!AP2096='Unit List'!$P$7, 'Unit List'!AP2096 * 'Unit List'!$AP$7, 'Unit List'!AP2096)))),",",)</f>
        <v>,</v>
      </c>
      <c r="J2222" t="str">
        <f>CONCATENATE("'",IF(ISBLANK('Unit List'!AQ2096), IF(ISBLANK('Unit List'!S2096), IF(ISBLANK('Unit List'!S2096), IF(ISBLANK('Unit List'!AQ2096), IF(ISBLANK('Unit List'!S2096), IF(ISBLANK('Unit List'!S2096), IF(ISBLANK('Unit List'!AQ2096), IF(ISBLANK('Unit List'!S2096), IF(ISBLANK('Unit List'!S2096),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List'!S2096='Unit List'!$P$5, 'Unit List'!$AQ$5, IF('Unit List'!S2096='Unit List'!$P$4, 'Unit List'!$AQ$4, 'Unit List'!S2096))), IF('Unit List'!S2096='Unit List'!$P$5, 'Unit List'!$AQ$5, IF('Unit List'!S2096='Unit List'!$P$4, 'Unit List'!$AQ$4, 'Unit List'!S2096))), IF('Unit List'!AQ2096='Unit List'!$P$5, 'Unit List'!$AQ$5, IF('Unit List'!AQ2096='Unit List'!$P$4, 'Unit List'!$AQ$4, 'Unit List'!AQ2096))), IF('Unit List'!S2096='Unit List'!$P$5, 'Unit List'!$AQ$5, IF('Unit List'!S2096='Unit List'!$P$4, 'Unit List'!$AQ$4, 'Unit List'!S2096))), IF('Unit List'!S2096='Unit List'!$P$5, 'Unit List'!$AQ$5, IF('Unit List'!S2096='Unit List'!$P$4, 'Unit List'!$AQ$4, 'Unit List'!S2096))), IF('Unit List'!AQ2096='Unit List'!$P$5, 'Unit List'!$AQ$5, IF('Unit List'!AQ2096='Unit List'!$P$4, 'Unit List'!$AQ$4, 'Unit List'!AQ2096))), IF('Unit List'!S2096='Unit List'!$P$5, 'Unit List'!$AQ$5, IF('Unit List'!S2096='Unit List'!$P$4, 'Unit List'!$AQ$4, 'Unit List'!S2096))), IF('Unit List'!S2096='Unit List'!$P$5, 'Unit List'!$AQ$5, IF('Unit List'!S2096='Unit List'!$P$4, 'Unit List'!$AQ$4, 'Unit List'!S2096))), IF('Unit List'!AQ2096='Unit List'!$P$5, 'Unit List'!$AQ$5, IF('Unit List'!AQ2096='Unit List'!$P$4, 'Unit List'!$AQ$4, 'Unit List'!AQ2096))),"'),",)</f>
        <v>'HonorableGunpowder'),</v>
      </c>
    </row>
    <row r="2223" spans="1:10" x14ac:dyDescent="0.25">
      <c r="A2223" t="s">
        <v>2713</v>
      </c>
      <c r="B2223" t="str">
        <f>CONCATENATE("'_",'Unit List'!C2097,"',",)</f>
        <v>'_FRANCE',</v>
      </c>
      <c r="C2223" t="str">
        <f>"'',"</f>
        <v>'',</v>
      </c>
      <c r="D2223" t="str">
        <f>CONCATENATE("'",'Unit List'!E2097,"',",)</f>
        <v>'EE_LINE_INFANTRY_ED',</v>
      </c>
      <c r="E2223" t="str">
        <f>CONCATENATE("'",'Unit List'!F2097,"',",)</f>
        <v>'EE_LINE_INFANTRY_ED',</v>
      </c>
      <c r="F2223" t="str">
        <f>CONCATENATE("'_",'Unit List'!G2097,"',",)</f>
        <v>'_V3',</v>
      </c>
      <c r="G2223" t="str">
        <f>CONCATENATE("'",'Unit List'!H2097,"',",)</f>
        <v>'civ5_fremm3',</v>
      </c>
      <c r="H2223" t="str">
        <f>CONCATENATE(IF(ISBLANK('Unit List'!AO2097), IF(ISBLANK('Unit List'!Q2097), IF(ISBLANK('Unit List'!Q2097), IF(ISBLANK('Unit List'!AO2097), IF(ISBLANK('Unit List'!Q2097), IF(ISBLANK('Unit List'!Q2097), IF(ISBLANK('Unit List'!AO2097), IF(ISBLANK('Unit List'!Q2097), IF(ISBLANK('Unit List'!Q2097),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List'!Q2097='Unit List'!$P$5, 'Unit List'!$AO$5, IF('Unit List'!Q2097='Unit List'!$P$4, 'Unit List'!$AO$4, IF('Unit List'!Q2097='Unit List'!$P$7, 'Unit List'!Q2097 * 'Unit List'!$AO$7, 'Unit List'!Q2097)))), IF('Unit List'!Q2097='Unit List'!$P$5, 'Unit List'!$AO$5, IF('Unit List'!Q2097='Unit List'!$P$4, 'Unit List'!$AO$4, IF('Unit List'!Q2097='Unit List'!$P$7, 'Unit List'!Q2097 * 'Unit List'!$AO$7, 'Unit List'!Q2097)))), IF('Unit List'!AO2097='Unit List'!$P$5, 'Unit List'!$AO$5, IF('Unit List'!AO2097='Unit List'!$P$4, 'Unit List'!$AO$4, IF('Unit List'!AO2097='Unit List'!$P$7, 'Unit List'!AO2097 * 'Unit List'!$AO$7, 'Unit List'!AO2097)))), IF('Unit List'!Q2097='Unit List'!$P$5, 'Unit List'!$AO$5, IF('Unit List'!Q2097='Unit List'!$P$4, 'Unit List'!$AO$4, IF('Unit List'!Q2097='Unit List'!$P$7, 'Unit List'!Q2097 * 'Unit List'!$AO$7, 'Unit List'!Q2097)))), IF('Unit List'!Q2097='Unit List'!$P$5, 'Unit List'!$AO$5, IF('Unit List'!Q2097='Unit List'!$P$4, 'Unit List'!$AO$4, IF('Unit List'!Q2097='Unit List'!$P$7, 'Unit List'!Q2097 * 'Unit List'!$AO$7, 'Unit List'!Q2097)))), IF('Unit List'!AO2097='Unit List'!$P$5, 'Unit List'!$AO$5, IF('Unit List'!AO2097='Unit List'!$P$4, 'Unit List'!$AO$4, IF('Unit List'!AO2097='Unit List'!$P$7, 'Unit List'!AO2097 * 'Unit List'!$AO$7, 'Unit List'!AO2097)))), IF('Unit List'!Q2097='Unit List'!$P$5, 'Unit List'!$AO$5, IF('Unit List'!Q2097='Unit List'!$P$4, 'Unit List'!$AO$4, IF('Unit List'!Q2097='Unit List'!$P$7, 'Unit List'!Q2097 * 'Unit List'!$AO$7, 'Unit List'!Q2097)))), IF('Unit List'!Q2097='Unit List'!$P$5, 'Unit List'!$AO$5, IF('Unit List'!Q2097='Unit List'!$P$4, 'Unit List'!$AO$4, IF('Unit List'!Q2097='Unit List'!$P$7, 'Unit List'!Q2097 * 'Unit List'!$AO$7, 'Unit List'!Q2097)))), IF('Unit List'!AO2097='Unit List'!$P$5, 'Unit List'!$AO$5, IF('Unit List'!AO2097='Unit List'!$P$4, 'Unit List'!$AO$4, IF('Unit List'!AO2097='Unit List'!$P$7, 'Unit List'!AO2097 * 'Unit List'!$AO$7, 'Unit List'!AO2097)))),",",)</f>
        <v>1,</v>
      </c>
      <c r="I2223" t="str">
        <f>CONCATENATE(IF(ISBLANK('Unit List'!AP2097), IF(ISBLANK('Unit List'!R2097), IF(ISBLANK('Unit List'!R2097), IF(ISBLANK('Unit List'!AP2097), IF(ISBLANK('Unit List'!R2097), IF(ISBLANK('Unit List'!R2097), IF(ISBLANK('Unit List'!AP2097), IF(ISBLANK('Unit List'!R2097), IF(ISBLANK('Unit List'!R2097),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List'!R2097='Unit List'!$P$5, 'Unit List'!$AP$5, IF('Unit List'!R2097='Unit List'!$P$4, 'Unit List'!$AP$4, IF('Unit List'!R2097='Unit List'!$P$7, 'Unit List'!R2097 * 'Unit List'!$AP$7, 'Unit List'!R2097)))), IF('Unit List'!R2097='Unit List'!$P$5, 'Unit List'!$AP$5, IF('Unit List'!R2097='Unit List'!$P$4, 'Unit List'!$AP$4, IF('Unit List'!R2097='Unit List'!$P$7, 'Unit List'!R2097 * 'Unit List'!$AP$7, 'Unit List'!R2097)))), IF('Unit List'!AP2097='Unit List'!$P$5, 'Unit List'!$AP$5, IF('Unit List'!AP2097='Unit List'!$P$4, 'Unit List'!$AP$4, IF('Unit List'!AP2097='Unit List'!$P$7, 'Unit List'!AP2097 * 'Unit List'!$AP$7, 'Unit List'!AP2097)))), IF('Unit List'!R2097='Unit List'!$P$5, 'Unit List'!$AP$5, IF('Unit List'!R2097='Unit List'!$P$4, 'Unit List'!$AP$4, IF('Unit List'!R2097='Unit List'!$P$7, 'Unit List'!R2097 * 'Unit List'!$AP$7, 'Unit List'!R2097)))), IF('Unit List'!R2097='Unit List'!$P$5, 'Unit List'!$AP$5, IF('Unit List'!R2097='Unit List'!$P$4, 'Unit List'!$AP$4, IF('Unit List'!R2097='Unit List'!$P$7, 'Unit List'!R2097 * 'Unit List'!$AP$7, 'Unit List'!R2097)))), IF('Unit List'!AP2097='Unit List'!$P$5, 'Unit List'!$AP$5, IF('Unit List'!AP2097='Unit List'!$P$4, 'Unit List'!$AP$4, IF('Unit List'!AP2097='Unit List'!$P$7, 'Unit List'!AP2097 * 'Unit List'!$AP$7, 'Unit List'!AP2097)))), IF('Unit List'!R2097='Unit List'!$P$5, 'Unit List'!$AP$5, IF('Unit List'!R2097='Unit List'!$P$4, 'Unit List'!$AP$4, IF('Unit List'!R2097='Unit List'!$P$7, 'Unit List'!R2097 * 'Unit List'!$AP$7, 'Unit List'!R2097)))), IF('Unit List'!R2097='Unit List'!$P$5, 'Unit List'!$AP$5, IF('Unit List'!R2097='Unit List'!$P$4, 'Unit List'!$AP$4, IF('Unit List'!R2097='Unit List'!$P$7, 'Unit List'!R2097 * 'Unit List'!$AP$7, 'Unit List'!R2097)))), IF('Unit List'!AP2097='Unit List'!$P$5, 'Unit List'!$AP$5, IF('Unit List'!AP2097='Unit List'!$P$4, 'Unit List'!$AP$4, IF('Unit List'!AP2097='Unit List'!$P$7, 'Unit List'!AP2097 * 'Unit List'!$AP$7, 'Unit List'!AP2097)))),",",)</f>
        <v>,</v>
      </c>
      <c r="J2223" t="str">
        <f>CONCATENATE("'",IF(ISBLANK('Unit List'!AQ2097), IF(ISBLANK('Unit List'!S2097), IF(ISBLANK('Unit List'!S2097), IF(ISBLANK('Unit List'!AQ2097), IF(ISBLANK('Unit List'!S2097), IF(ISBLANK('Unit List'!S2097), IF(ISBLANK('Unit List'!AQ2097), IF(ISBLANK('Unit List'!S2097), IF(ISBLANK('Unit List'!S2097),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List'!S2097='Unit List'!$P$5, 'Unit List'!$AQ$5, IF('Unit List'!S2097='Unit List'!$P$4, 'Unit List'!$AQ$4, 'Unit List'!S2097))), IF('Unit List'!S2097='Unit List'!$P$5, 'Unit List'!$AQ$5, IF('Unit List'!S2097='Unit List'!$P$4, 'Unit List'!$AQ$4, 'Unit List'!S2097))), IF('Unit List'!AQ2097='Unit List'!$P$5, 'Unit List'!$AQ$5, IF('Unit List'!AQ2097='Unit List'!$P$4, 'Unit List'!$AQ$4, 'Unit List'!AQ2097))), IF('Unit List'!S2097='Unit List'!$P$5, 'Unit List'!$AQ$5, IF('Unit List'!S2097='Unit List'!$P$4, 'Unit List'!$AQ$4, 'Unit List'!S2097))), IF('Unit List'!S2097='Unit List'!$P$5, 'Unit List'!$AQ$5, IF('Unit List'!S2097='Unit List'!$P$4, 'Unit List'!$AQ$4, 'Unit List'!S2097))), IF('Unit List'!AQ2097='Unit List'!$P$5, 'Unit List'!$AQ$5, IF('Unit List'!AQ2097='Unit List'!$P$4, 'Unit List'!$AQ$4, 'Unit List'!AQ2097))), IF('Unit List'!S2097='Unit List'!$P$5, 'Unit List'!$AQ$5, IF('Unit List'!S2097='Unit List'!$P$4, 'Unit List'!$AQ$4, 'Unit List'!S2097))), IF('Unit List'!S2097='Unit List'!$P$5, 'Unit List'!$AQ$5, IF('Unit List'!S2097='Unit List'!$P$4, 'Unit List'!$AQ$4, 'Unit List'!S2097))), IF('Unit List'!AQ2097='Unit List'!$P$5, 'Unit List'!$AQ$5, IF('Unit List'!AQ2097='Unit List'!$P$4, 'Unit List'!$AQ$4, 'Unit List'!AQ2097))),"'),",)</f>
        <v>'HonorableGunpowder'),</v>
      </c>
    </row>
    <row r="2224" spans="1:10" x14ac:dyDescent="0.25">
      <c r="A2224" t="s">
        <v>2713</v>
      </c>
      <c r="B2224" t="str">
        <f>CONCATENATE("'_",'Unit List'!C2098,"',",)</f>
        <v>'_GERMANY',</v>
      </c>
      <c r="C2224" t="str">
        <f>"'',"</f>
        <v>'',</v>
      </c>
      <c r="D2224" t="str">
        <f>CONCATENATE("'",'Unit List'!E2098,"',",)</f>
        <v>'EE_LINE_INFANTRY_ED',</v>
      </c>
      <c r="E2224" t="str">
        <f>CONCATENATE("'",'Unit List'!F2098,"',",)</f>
        <v>'EE_LINE_INFANTRY_ED',</v>
      </c>
      <c r="F2224" t="str">
        <f>"'',"</f>
        <v>'',</v>
      </c>
      <c r="G2224" t="str">
        <f>CONCATENATE("'",'Unit List'!H2098,"',",)</f>
        <v>'civ5_prumm1',</v>
      </c>
      <c r="H2224" t="str">
        <f>CONCATENATE(IF(ISBLANK('Unit List'!AO2098), IF(ISBLANK('Unit List'!Q2098), IF(ISBLANK('Unit List'!Q2098), IF(ISBLANK('Unit List'!AO2098), IF(ISBLANK('Unit List'!Q2098), IF(ISBLANK('Unit List'!Q2098), IF(ISBLANK('Unit List'!AO2098), IF(ISBLANK('Unit List'!Q2098), IF(ISBLANK('Unit List'!Q2098),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List'!Q2098='Unit List'!$P$5, 'Unit List'!$AO$5, IF('Unit List'!Q2098='Unit List'!$P$4, 'Unit List'!$AO$4, IF('Unit List'!Q2098='Unit List'!$P$7, 'Unit List'!Q2098 * 'Unit List'!$AO$7, 'Unit List'!Q2098)))), IF('Unit List'!Q2098='Unit List'!$P$5, 'Unit List'!$AO$5, IF('Unit List'!Q2098='Unit List'!$P$4, 'Unit List'!$AO$4, IF('Unit List'!Q2098='Unit List'!$P$7, 'Unit List'!Q2098 * 'Unit List'!$AO$7, 'Unit List'!Q2098)))), IF('Unit List'!AO2098='Unit List'!$P$5, 'Unit List'!$AO$5, IF('Unit List'!AO2098='Unit List'!$P$4, 'Unit List'!$AO$4, IF('Unit List'!AO2098='Unit List'!$P$7, 'Unit List'!AO2098 * 'Unit List'!$AO$7, 'Unit List'!AO2098)))), IF('Unit List'!Q2098='Unit List'!$P$5, 'Unit List'!$AO$5, IF('Unit List'!Q2098='Unit List'!$P$4, 'Unit List'!$AO$4, IF('Unit List'!Q2098='Unit List'!$P$7, 'Unit List'!Q2098 * 'Unit List'!$AO$7, 'Unit List'!Q2098)))), IF('Unit List'!Q2098='Unit List'!$P$5, 'Unit List'!$AO$5, IF('Unit List'!Q2098='Unit List'!$P$4, 'Unit List'!$AO$4, IF('Unit List'!Q2098='Unit List'!$P$7, 'Unit List'!Q2098 * 'Unit List'!$AO$7, 'Unit List'!Q2098)))), IF('Unit List'!AO2098='Unit List'!$P$5, 'Unit List'!$AO$5, IF('Unit List'!AO2098='Unit List'!$P$4, 'Unit List'!$AO$4, IF('Unit List'!AO2098='Unit List'!$P$7, 'Unit List'!AO2098 * 'Unit List'!$AO$7, 'Unit List'!AO2098)))), IF('Unit List'!Q2098='Unit List'!$P$5, 'Unit List'!$AO$5, IF('Unit List'!Q2098='Unit List'!$P$4, 'Unit List'!$AO$4, IF('Unit List'!Q2098='Unit List'!$P$7, 'Unit List'!Q2098 * 'Unit List'!$AO$7, 'Unit List'!Q2098)))), IF('Unit List'!Q2098='Unit List'!$P$5, 'Unit List'!$AO$5, IF('Unit List'!Q2098='Unit List'!$P$4, 'Unit List'!$AO$4, IF('Unit List'!Q2098='Unit List'!$P$7, 'Unit List'!Q2098 * 'Unit List'!$AO$7, 'Unit List'!Q2098)))), IF('Unit List'!AO2098='Unit List'!$P$5, 'Unit List'!$AO$5, IF('Unit List'!AO2098='Unit List'!$P$4, 'Unit List'!$AO$4, IF('Unit List'!AO2098='Unit List'!$P$7, 'Unit List'!AO2098 * 'Unit List'!$AO$7, 'Unit List'!AO2098)))),",",)</f>
        <v>4,</v>
      </c>
      <c r="I2224" t="str">
        <f>CONCATENATE(IF(ISBLANK('Unit List'!AP2098), IF(ISBLANK('Unit List'!R2098), IF(ISBLANK('Unit List'!R2098), IF(ISBLANK('Unit List'!AP2098), IF(ISBLANK('Unit List'!R2098), IF(ISBLANK('Unit List'!R2098), IF(ISBLANK('Unit List'!AP2098), IF(ISBLANK('Unit List'!R2098), IF(ISBLANK('Unit List'!R2098),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List'!R2098='Unit List'!$P$5, 'Unit List'!$AP$5, IF('Unit List'!R2098='Unit List'!$P$4, 'Unit List'!$AP$4, IF('Unit List'!R2098='Unit List'!$P$7, 'Unit List'!R2098 * 'Unit List'!$AP$7, 'Unit List'!R2098)))), IF('Unit List'!R2098='Unit List'!$P$5, 'Unit List'!$AP$5, IF('Unit List'!R2098='Unit List'!$P$4, 'Unit List'!$AP$4, IF('Unit List'!R2098='Unit List'!$P$7, 'Unit List'!R2098 * 'Unit List'!$AP$7, 'Unit List'!R2098)))), IF('Unit List'!AP2098='Unit List'!$P$5, 'Unit List'!$AP$5, IF('Unit List'!AP2098='Unit List'!$P$4, 'Unit List'!$AP$4, IF('Unit List'!AP2098='Unit List'!$P$7, 'Unit List'!AP2098 * 'Unit List'!$AP$7, 'Unit List'!AP2098)))), IF('Unit List'!R2098='Unit List'!$P$5, 'Unit List'!$AP$5, IF('Unit List'!R2098='Unit List'!$P$4, 'Unit List'!$AP$4, IF('Unit List'!R2098='Unit List'!$P$7, 'Unit List'!R2098 * 'Unit List'!$AP$7, 'Unit List'!R2098)))), IF('Unit List'!R2098='Unit List'!$P$5, 'Unit List'!$AP$5, IF('Unit List'!R2098='Unit List'!$P$4, 'Unit List'!$AP$4, IF('Unit List'!R2098='Unit List'!$P$7, 'Unit List'!R2098 * 'Unit List'!$AP$7, 'Unit List'!R2098)))), IF('Unit List'!AP2098='Unit List'!$P$5, 'Unit List'!$AP$5, IF('Unit List'!AP2098='Unit List'!$P$4, 'Unit List'!$AP$4, IF('Unit List'!AP2098='Unit List'!$P$7, 'Unit List'!AP2098 * 'Unit List'!$AP$7, 'Unit List'!AP2098)))), IF('Unit List'!R2098='Unit List'!$P$5, 'Unit List'!$AP$5, IF('Unit List'!R2098='Unit List'!$P$4, 'Unit List'!$AP$4, IF('Unit List'!R2098='Unit List'!$P$7, 'Unit List'!R2098 * 'Unit List'!$AP$7, 'Unit List'!R2098)))), IF('Unit List'!R2098='Unit List'!$P$5, 'Unit List'!$AP$5, IF('Unit List'!R2098='Unit List'!$P$4, 'Unit List'!$AP$4, IF('Unit List'!R2098='Unit List'!$P$7, 'Unit List'!R2098 * 'Unit List'!$AP$7, 'Unit List'!R2098)))), IF('Unit List'!AP2098='Unit List'!$P$5, 'Unit List'!$AP$5, IF('Unit List'!AP2098='Unit List'!$P$4, 'Unit List'!$AP$4, IF('Unit List'!AP2098='Unit List'!$P$7, 'Unit List'!AP2098 * 'Unit List'!$AP$7, 'Unit List'!AP2098)))),",",)</f>
        <v>,</v>
      </c>
      <c r="J2224" t="str">
        <f>CONCATENATE("'",IF(ISBLANK('Unit List'!AQ2098), IF(ISBLANK('Unit List'!S2098), IF(ISBLANK('Unit List'!S2098), IF(ISBLANK('Unit List'!AQ2098), IF(ISBLANK('Unit List'!S2098), IF(ISBLANK('Unit List'!S2098), IF(ISBLANK('Unit List'!AQ2098), IF(ISBLANK('Unit List'!S2098), IF(ISBLANK('Unit List'!S2098),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List'!S2098='Unit List'!$P$5, 'Unit List'!$AQ$5, IF('Unit List'!S2098='Unit List'!$P$4, 'Unit List'!$AQ$4, 'Unit List'!S2098))), IF('Unit List'!S2098='Unit List'!$P$5, 'Unit List'!$AQ$5, IF('Unit List'!S2098='Unit List'!$P$4, 'Unit List'!$AQ$4, 'Unit List'!S2098))), IF('Unit List'!AQ2098='Unit List'!$P$5, 'Unit List'!$AQ$5, IF('Unit List'!AQ2098='Unit List'!$P$4, 'Unit List'!$AQ$4, 'Unit List'!AQ2098))), IF('Unit List'!S2098='Unit List'!$P$5, 'Unit List'!$AQ$5, IF('Unit List'!S2098='Unit List'!$P$4, 'Unit List'!$AQ$4, 'Unit List'!S2098))), IF('Unit List'!S2098='Unit List'!$P$5, 'Unit List'!$AQ$5, IF('Unit List'!S2098='Unit List'!$P$4, 'Unit List'!$AQ$4, 'Unit List'!S2098))), IF('Unit List'!AQ2098='Unit List'!$P$5, 'Unit List'!$AQ$5, IF('Unit List'!AQ2098='Unit List'!$P$4, 'Unit List'!$AQ$4, 'Unit List'!AQ2098))), IF('Unit List'!S2098='Unit List'!$P$5, 'Unit List'!$AQ$5, IF('Unit List'!S2098='Unit List'!$P$4, 'Unit List'!$AQ$4, 'Unit List'!S2098))), IF('Unit List'!S2098='Unit List'!$P$5, 'Unit List'!$AQ$5, IF('Unit List'!S2098='Unit List'!$P$4, 'Unit List'!$AQ$4, 'Unit List'!S2098))), IF('Unit List'!AQ2098='Unit List'!$P$5, 'Unit List'!$AQ$5, IF('Unit List'!AQ2098='Unit List'!$P$4, 'Unit List'!$AQ$4, 'Unit List'!AQ2098))),"'),",)</f>
        <v>'HonorableGunpowder'),</v>
      </c>
    </row>
    <row r="2225" spans="1:10" x14ac:dyDescent="0.25">
      <c r="A2225" t="s">
        <v>2713</v>
      </c>
      <c r="B2225" t="str">
        <f>CONCATENATE("'_",'Unit List'!C2099,"',",)</f>
        <v>'_GERMANY',</v>
      </c>
      <c r="C2225" t="str">
        <f>"'',"</f>
        <v>'',</v>
      </c>
      <c r="D2225" t="str">
        <f>CONCATENATE("'",'Unit List'!E2099,"',",)</f>
        <v>'EE_LINE_INFANTRY_ED',</v>
      </c>
      <c r="E2225" t="str">
        <f>CONCATENATE("'",'Unit List'!F2099,"',",)</f>
        <v>'EE_LINE_INFANTRY_ED',</v>
      </c>
      <c r="F2225" t="str">
        <f>CONCATENATE("'_",'Unit List'!G2099,"',",)</f>
        <v>'_V2',</v>
      </c>
      <c r="G2225" t="str">
        <f>CONCATENATE("'",'Unit List'!H2099,"',",)</f>
        <v>'civ5_prumm2',</v>
      </c>
      <c r="H2225" t="str">
        <f>CONCATENATE(IF(ISBLANK('Unit List'!AO2099), IF(ISBLANK('Unit List'!Q2099), IF(ISBLANK('Unit List'!Q2099), IF(ISBLANK('Unit List'!AO2099), IF(ISBLANK('Unit List'!Q2099), IF(ISBLANK('Unit List'!Q2099), IF(ISBLANK('Unit List'!AO2099), IF(ISBLANK('Unit List'!Q2099), IF(ISBLANK('Unit List'!Q2099),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List'!Q2099='Unit List'!$P$5, 'Unit List'!$AO$5, IF('Unit List'!Q2099='Unit List'!$P$4, 'Unit List'!$AO$4, IF('Unit List'!Q2099='Unit List'!$P$7, 'Unit List'!Q2099 * 'Unit List'!$AO$7, 'Unit List'!Q2099)))), IF('Unit List'!Q2099='Unit List'!$P$5, 'Unit List'!$AO$5, IF('Unit List'!Q2099='Unit List'!$P$4, 'Unit List'!$AO$4, IF('Unit List'!Q2099='Unit List'!$P$7, 'Unit List'!Q2099 * 'Unit List'!$AO$7, 'Unit List'!Q2099)))), IF('Unit List'!AO2099='Unit List'!$P$5, 'Unit List'!$AO$5, IF('Unit List'!AO2099='Unit List'!$P$4, 'Unit List'!$AO$4, IF('Unit List'!AO2099='Unit List'!$P$7, 'Unit List'!AO2099 * 'Unit List'!$AO$7, 'Unit List'!AO2099)))), IF('Unit List'!Q2099='Unit List'!$P$5, 'Unit List'!$AO$5, IF('Unit List'!Q2099='Unit List'!$P$4, 'Unit List'!$AO$4, IF('Unit List'!Q2099='Unit List'!$P$7, 'Unit List'!Q2099 * 'Unit List'!$AO$7, 'Unit List'!Q2099)))), IF('Unit List'!Q2099='Unit List'!$P$5, 'Unit List'!$AO$5, IF('Unit List'!Q2099='Unit List'!$P$4, 'Unit List'!$AO$4, IF('Unit List'!Q2099='Unit List'!$P$7, 'Unit List'!Q2099 * 'Unit List'!$AO$7, 'Unit List'!Q2099)))), IF('Unit List'!AO2099='Unit List'!$P$5, 'Unit List'!$AO$5, IF('Unit List'!AO2099='Unit List'!$P$4, 'Unit List'!$AO$4, IF('Unit List'!AO2099='Unit List'!$P$7, 'Unit List'!AO2099 * 'Unit List'!$AO$7, 'Unit List'!AO2099)))), IF('Unit List'!Q2099='Unit List'!$P$5, 'Unit List'!$AO$5, IF('Unit List'!Q2099='Unit List'!$P$4, 'Unit List'!$AO$4, IF('Unit List'!Q2099='Unit List'!$P$7, 'Unit List'!Q2099 * 'Unit List'!$AO$7, 'Unit List'!Q2099)))), IF('Unit List'!Q2099='Unit List'!$P$5, 'Unit List'!$AO$5, IF('Unit List'!Q2099='Unit List'!$P$4, 'Unit List'!$AO$4, IF('Unit List'!Q2099='Unit List'!$P$7, 'Unit List'!Q2099 * 'Unit List'!$AO$7, 'Unit List'!Q2099)))), IF('Unit List'!AO2099='Unit List'!$P$5, 'Unit List'!$AO$5, IF('Unit List'!AO2099='Unit List'!$P$4, 'Unit List'!$AO$4, IF('Unit List'!AO2099='Unit List'!$P$7, 'Unit List'!AO2099 * 'Unit List'!$AO$7, 'Unit List'!AO2099)))),",",)</f>
        <v>2,</v>
      </c>
      <c r="I2225" t="str">
        <f>CONCATENATE(IF(ISBLANK('Unit List'!AP2099), IF(ISBLANK('Unit List'!R2099), IF(ISBLANK('Unit List'!R2099), IF(ISBLANK('Unit List'!AP2099), IF(ISBLANK('Unit List'!R2099), IF(ISBLANK('Unit List'!R2099), IF(ISBLANK('Unit List'!AP2099), IF(ISBLANK('Unit List'!R2099), IF(ISBLANK('Unit List'!R2099),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List'!R2099='Unit List'!$P$5, 'Unit List'!$AP$5, IF('Unit List'!R2099='Unit List'!$P$4, 'Unit List'!$AP$4, IF('Unit List'!R2099='Unit List'!$P$7, 'Unit List'!R2099 * 'Unit List'!$AP$7, 'Unit List'!R2099)))), IF('Unit List'!R2099='Unit List'!$P$5, 'Unit List'!$AP$5, IF('Unit List'!R2099='Unit List'!$P$4, 'Unit List'!$AP$4, IF('Unit List'!R2099='Unit List'!$P$7, 'Unit List'!R2099 * 'Unit List'!$AP$7, 'Unit List'!R2099)))), IF('Unit List'!AP2099='Unit List'!$P$5, 'Unit List'!$AP$5, IF('Unit List'!AP2099='Unit List'!$P$4, 'Unit List'!$AP$4, IF('Unit List'!AP2099='Unit List'!$P$7, 'Unit List'!AP2099 * 'Unit List'!$AP$7, 'Unit List'!AP2099)))), IF('Unit List'!R2099='Unit List'!$P$5, 'Unit List'!$AP$5, IF('Unit List'!R2099='Unit List'!$P$4, 'Unit List'!$AP$4, IF('Unit List'!R2099='Unit List'!$P$7, 'Unit List'!R2099 * 'Unit List'!$AP$7, 'Unit List'!R2099)))), IF('Unit List'!R2099='Unit List'!$P$5, 'Unit List'!$AP$5, IF('Unit List'!R2099='Unit List'!$P$4, 'Unit List'!$AP$4, IF('Unit List'!R2099='Unit List'!$P$7, 'Unit List'!R2099 * 'Unit List'!$AP$7, 'Unit List'!R2099)))), IF('Unit List'!AP2099='Unit List'!$P$5, 'Unit List'!$AP$5, IF('Unit List'!AP2099='Unit List'!$P$4, 'Unit List'!$AP$4, IF('Unit List'!AP2099='Unit List'!$P$7, 'Unit List'!AP2099 * 'Unit List'!$AP$7, 'Unit List'!AP2099)))), IF('Unit List'!R2099='Unit List'!$P$5, 'Unit List'!$AP$5, IF('Unit List'!R2099='Unit List'!$P$4, 'Unit List'!$AP$4, IF('Unit List'!R2099='Unit List'!$P$7, 'Unit List'!R2099 * 'Unit List'!$AP$7, 'Unit List'!R2099)))), IF('Unit List'!R2099='Unit List'!$P$5, 'Unit List'!$AP$5, IF('Unit List'!R2099='Unit List'!$P$4, 'Unit List'!$AP$4, IF('Unit List'!R2099='Unit List'!$P$7, 'Unit List'!R2099 * 'Unit List'!$AP$7, 'Unit List'!R2099)))), IF('Unit List'!AP2099='Unit List'!$P$5, 'Unit List'!$AP$5, IF('Unit List'!AP2099='Unit List'!$P$4, 'Unit List'!$AP$4, IF('Unit List'!AP2099='Unit List'!$P$7, 'Unit List'!AP2099 * 'Unit List'!$AP$7, 'Unit List'!AP2099)))),",",)</f>
        <v>,</v>
      </c>
      <c r="J2225" t="str">
        <f>CONCATENATE("'",IF(ISBLANK('Unit List'!AQ2099), IF(ISBLANK('Unit List'!S2099), IF(ISBLANK('Unit List'!S2099), IF(ISBLANK('Unit List'!AQ2099), IF(ISBLANK('Unit List'!S2099), IF(ISBLANK('Unit List'!S2099), IF(ISBLANK('Unit List'!AQ2099), IF(ISBLANK('Unit List'!S2099), IF(ISBLANK('Unit List'!S2099),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List'!S2099='Unit List'!$P$5, 'Unit List'!$AQ$5, IF('Unit List'!S2099='Unit List'!$P$4, 'Unit List'!$AQ$4, 'Unit List'!S2099))), IF('Unit List'!S2099='Unit List'!$P$5, 'Unit List'!$AQ$5, IF('Unit List'!S2099='Unit List'!$P$4, 'Unit List'!$AQ$4, 'Unit List'!S2099))), IF('Unit List'!AQ2099='Unit List'!$P$5, 'Unit List'!$AQ$5, IF('Unit List'!AQ2099='Unit List'!$P$4, 'Unit List'!$AQ$4, 'Unit List'!AQ2099))), IF('Unit List'!S2099='Unit List'!$P$5, 'Unit List'!$AQ$5, IF('Unit List'!S2099='Unit List'!$P$4, 'Unit List'!$AQ$4, 'Unit List'!S2099))), IF('Unit List'!S2099='Unit List'!$P$5, 'Unit List'!$AQ$5, IF('Unit List'!S2099='Unit List'!$P$4, 'Unit List'!$AQ$4, 'Unit List'!S2099))), IF('Unit List'!AQ2099='Unit List'!$P$5, 'Unit List'!$AQ$5, IF('Unit List'!AQ2099='Unit List'!$P$4, 'Unit List'!$AQ$4, 'Unit List'!AQ2099))), IF('Unit List'!S2099='Unit List'!$P$5, 'Unit List'!$AQ$5, IF('Unit List'!S2099='Unit List'!$P$4, 'Unit List'!$AQ$4, 'Unit List'!S2099))), IF('Unit List'!S2099='Unit List'!$P$5, 'Unit List'!$AQ$5, IF('Unit List'!S2099='Unit List'!$P$4, 'Unit List'!$AQ$4, 'Unit List'!S2099))), IF('Unit List'!AQ2099='Unit List'!$P$5, 'Unit List'!$AQ$5, IF('Unit List'!AQ2099='Unit List'!$P$4, 'Unit List'!$AQ$4, 'Unit List'!AQ2099))),"'),",)</f>
        <v>'HonorableGunpowder'),</v>
      </c>
    </row>
    <row r="2226" spans="1:10" x14ac:dyDescent="0.25">
      <c r="A2226" t="s">
        <v>2713</v>
      </c>
      <c r="B2226" t="str">
        <f>CONCATENATE("'_",'Unit List'!C2100,"',",)</f>
        <v>'_GERMANY',</v>
      </c>
      <c r="C2226" t="str">
        <f>"'',"</f>
        <v>'',</v>
      </c>
      <c r="D2226" t="str">
        <f>CONCATENATE("'",'Unit List'!E2100,"',",)</f>
        <v>'EE_LINE_INFANTRY_ED',</v>
      </c>
      <c r="E2226" t="str">
        <f>CONCATENATE("'",'Unit List'!F2100,"',",)</f>
        <v>'EE_LINE_INFANTRY_ED',</v>
      </c>
      <c r="F2226" t="str">
        <f>CONCATENATE("'_",'Unit List'!G2100,"',",)</f>
        <v>'_V3',</v>
      </c>
      <c r="G2226" t="str">
        <f>CONCATENATE("'",'Unit List'!H2100,"',",)</f>
        <v>'civ5_prumm3',</v>
      </c>
      <c r="H2226" t="str">
        <f>CONCATENATE(IF(ISBLANK('Unit List'!AO2100), IF(ISBLANK('Unit List'!Q2100), IF(ISBLANK('Unit List'!Q2100), IF(ISBLANK('Unit List'!AO2100), IF(ISBLANK('Unit List'!Q2100), IF(ISBLANK('Unit List'!Q2100), IF(ISBLANK('Unit List'!AO2100), IF(ISBLANK('Unit List'!Q2100), IF(ISBLANK('Unit List'!Q2100),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List'!Q2100='Unit List'!$P$5, 'Unit List'!$AO$5, IF('Unit List'!Q2100='Unit List'!$P$4, 'Unit List'!$AO$4, IF('Unit List'!Q2100='Unit List'!$P$7, 'Unit List'!Q2100 * 'Unit List'!$AO$7, 'Unit List'!Q2100)))), IF('Unit List'!Q2100='Unit List'!$P$5, 'Unit List'!$AO$5, IF('Unit List'!Q2100='Unit List'!$P$4, 'Unit List'!$AO$4, IF('Unit List'!Q2100='Unit List'!$P$7, 'Unit List'!Q2100 * 'Unit List'!$AO$7, 'Unit List'!Q2100)))), IF('Unit List'!AO2100='Unit List'!$P$5, 'Unit List'!$AO$5, IF('Unit List'!AO2100='Unit List'!$P$4, 'Unit List'!$AO$4, IF('Unit List'!AO2100='Unit List'!$P$7, 'Unit List'!AO2100 * 'Unit List'!$AO$7, 'Unit List'!AO2100)))), IF('Unit List'!Q2100='Unit List'!$P$5, 'Unit List'!$AO$5, IF('Unit List'!Q2100='Unit List'!$P$4, 'Unit List'!$AO$4, IF('Unit List'!Q2100='Unit List'!$P$7, 'Unit List'!Q2100 * 'Unit List'!$AO$7, 'Unit List'!Q2100)))), IF('Unit List'!Q2100='Unit List'!$P$5, 'Unit List'!$AO$5, IF('Unit List'!Q2100='Unit List'!$P$4, 'Unit List'!$AO$4, IF('Unit List'!Q2100='Unit List'!$P$7, 'Unit List'!Q2100 * 'Unit List'!$AO$7, 'Unit List'!Q2100)))), IF('Unit List'!AO2100='Unit List'!$P$5, 'Unit List'!$AO$5, IF('Unit List'!AO2100='Unit List'!$P$4, 'Unit List'!$AO$4, IF('Unit List'!AO2100='Unit List'!$P$7, 'Unit List'!AO2100 * 'Unit List'!$AO$7, 'Unit List'!AO2100)))), IF('Unit List'!Q2100='Unit List'!$P$5, 'Unit List'!$AO$5, IF('Unit List'!Q2100='Unit List'!$P$4, 'Unit List'!$AO$4, IF('Unit List'!Q2100='Unit List'!$P$7, 'Unit List'!Q2100 * 'Unit List'!$AO$7, 'Unit List'!Q2100)))), IF('Unit List'!Q2100='Unit List'!$P$5, 'Unit List'!$AO$5, IF('Unit List'!Q2100='Unit List'!$P$4, 'Unit List'!$AO$4, IF('Unit List'!Q2100='Unit List'!$P$7, 'Unit List'!Q2100 * 'Unit List'!$AO$7, 'Unit List'!Q2100)))), IF('Unit List'!AO2100='Unit List'!$P$5, 'Unit List'!$AO$5, IF('Unit List'!AO2100='Unit List'!$P$4, 'Unit List'!$AO$4, IF('Unit List'!AO2100='Unit List'!$P$7, 'Unit List'!AO2100 * 'Unit List'!$AO$7, 'Unit List'!AO2100)))),",",)</f>
        <v>1,</v>
      </c>
      <c r="I2226" t="str">
        <f>CONCATENATE(IF(ISBLANK('Unit List'!AP2100), IF(ISBLANK('Unit List'!R2100), IF(ISBLANK('Unit List'!R2100), IF(ISBLANK('Unit List'!AP2100), IF(ISBLANK('Unit List'!R2100), IF(ISBLANK('Unit List'!R2100), IF(ISBLANK('Unit List'!AP2100), IF(ISBLANK('Unit List'!R2100), IF(ISBLANK('Unit List'!R2100),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List'!R2100='Unit List'!$P$5, 'Unit List'!$AP$5, IF('Unit List'!R2100='Unit List'!$P$4, 'Unit List'!$AP$4, IF('Unit List'!R2100='Unit List'!$P$7, 'Unit List'!R2100 * 'Unit List'!$AP$7, 'Unit List'!R2100)))), IF('Unit List'!R2100='Unit List'!$P$5, 'Unit List'!$AP$5, IF('Unit List'!R2100='Unit List'!$P$4, 'Unit List'!$AP$4, IF('Unit List'!R2100='Unit List'!$P$7, 'Unit List'!R2100 * 'Unit List'!$AP$7, 'Unit List'!R2100)))), IF('Unit List'!AP2100='Unit List'!$P$5, 'Unit List'!$AP$5, IF('Unit List'!AP2100='Unit List'!$P$4, 'Unit List'!$AP$4, IF('Unit List'!AP2100='Unit List'!$P$7, 'Unit List'!AP2100 * 'Unit List'!$AP$7, 'Unit List'!AP2100)))), IF('Unit List'!R2100='Unit List'!$P$5, 'Unit List'!$AP$5, IF('Unit List'!R2100='Unit List'!$P$4, 'Unit List'!$AP$4, IF('Unit List'!R2100='Unit List'!$P$7, 'Unit List'!R2100 * 'Unit List'!$AP$7, 'Unit List'!R2100)))), IF('Unit List'!R2100='Unit List'!$P$5, 'Unit List'!$AP$5, IF('Unit List'!R2100='Unit List'!$P$4, 'Unit List'!$AP$4, IF('Unit List'!R2100='Unit List'!$P$7, 'Unit List'!R2100 * 'Unit List'!$AP$7, 'Unit List'!R2100)))), IF('Unit List'!AP2100='Unit List'!$P$5, 'Unit List'!$AP$5, IF('Unit List'!AP2100='Unit List'!$P$4, 'Unit List'!$AP$4, IF('Unit List'!AP2100='Unit List'!$P$7, 'Unit List'!AP2100 * 'Unit List'!$AP$7, 'Unit List'!AP2100)))), IF('Unit List'!R2100='Unit List'!$P$5, 'Unit List'!$AP$5, IF('Unit List'!R2100='Unit List'!$P$4, 'Unit List'!$AP$4, IF('Unit List'!R2100='Unit List'!$P$7, 'Unit List'!R2100 * 'Unit List'!$AP$7, 'Unit List'!R2100)))), IF('Unit List'!R2100='Unit List'!$P$5, 'Unit List'!$AP$5, IF('Unit List'!R2100='Unit List'!$P$4, 'Unit List'!$AP$4, IF('Unit List'!R2100='Unit List'!$P$7, 'Unit List'!R2100 * 'Unit List'!$AP$7, 'Unit List'!R2100)))), IF('Unit List'!AP2100='Unit List'!$P$5, 'Unit List'!$AP$5, IF('Unit List'!AP2100='Unit List'!$P$4, 'Unit List'!$AP$4, IF('Unit List'!AP2100='Unit List'!$P$7, 'Unit List'!AP2100 * 'Unit List'!$AP$7, 'Unit List'!AP2100)))),",",)</f>
        <v>,</v>
      </c>
      <c r="J2226" t="str">
        <f>CONCATENATE("'",IF(ISBLANK('Unit List'!AQ2100), IF(ISBLANK('Unit List'!S2100), IF(ISBLANK('Unit List'!S2100), IF(ISBLANK('Unit List'!AQ2100), IF(ISBLANK('Unit List'!S2100), IF(ISBLANK('Unit List'!S2100), IF(ISBLANK('Unit List'!AQ2100), IF(ISBLANK('Unit List'!S2100), IF(ISBLANK('Unit List'!S2100),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List'!S2100='Unit List'!$P$5, 'Unit List'!$AQ$5, IF('Unit List'!S2100='Unit List'!$P$4, 'Unit List'!$AQ$4, 'Unit List'!S2100))), IF('Unit List'!S2100='Unit List'!$P$5, 'Unit List'!$AQ$5, IF('Unit List'!S2100='Unit List'!$P$4, 'Unit List'!$AQ$4, 'Unit List'!S2100))), IF('Unit List'!AQ2100='Unit List'!$P$5, 'Unit List'!$AQ$5, IF('Unit List'!AQ2100='Unit List'!$P$4, 'Unit List'!$AQ$4, 'Unit List'!AQ2100))), IF('Unit List'!S2100='Unit List'!$P$5, 'Unit List'!$AQ$5, IF('Unit List'!S2100='Unit List'!$P$4, 'Unit List'!$AQ$4, 'Unit List'!S2100))), IF('Unit List'!S2100='Unit List'!$P$5, 'Unit List'!$AQ$5, IF('Unit List'!S2100='Unit List'!$P$4, 'Unit List'!$AQ$4, 'Unit List'!S2100))), IF('Unit List'!AQ2100='Unit List'!$P$5, 'Unit List'!$AQ$5, IF('Unit List'!AQ2100='Unit List'!$P$4, 'Unit List'!$AQ$4, 'Unit List'!AQ2100))), IF('Unit List'!S2100='Unit List'!$P$5, 'Unit List'!$AQ$5, IF('Unit List'!S2100='Unit List'!$P$4, 'Unit List'!$AQ$4, 'Unit List'!S2100))), IF('Unit List'!S2100='Unit List'!$P$5, 'Unit List'!$AQ$5, IF('Unit List'!S2100='Unit List'!$P$4, 'Unit List'!$AQ$4, 'Unit List'!S2100))), IF('Unit List'!AQ2100='Unit List'!$P$5, 'Unit List'!$AQ$5, IF('Unit List'!AQ2100='Unit List'!$P$4, 'Unit List'!$AQ$4, 'Unit List'!AQ2100))),"'),",)</f>
        <v>'HonorableGunpowder'),</v>
      </c>
    </row>
    <row r="2227" spans="1:10" x14ac:dyDescent="0.25">
      <c r="A2227" t="s">
        <v>2713</v>
      </c>
      <c r="B2227" t="str">
        <f>CONCATENATE("'_",'Unit List'!C2101,"',",)</f>
        <v>'_GERMANY',</v>
      </c>
      <c r="C2227" t="str">
        <f>"'',"</f>
        <v>'',</v>
      </c>
      <c r="D2227" t="str">
        <f>CONCATENATE("'",'Unit List'!E2101,"',",)</f>
        <v>'EE_LINE_INFANTRY_ED',</v>
      </c>
      <c r="E2227" t="str">
        <f>CONCATENATE("'",'Unit List'!F2101,"',",)</f>
        <v>'EE_LINE_INFANTRY_ED',</v>
      </c>
      <c r="F2227" t="str">
        <f>"'',"</f>
        <v>'',</v>
      </c>
      <c r="G2227" t="str">
        <f>CONCATENATE("'",'Unit List'!H2101,"',",)</f>
        <v>'civ5_prumm1',</v>
      </c>
      <c r="H2227" t="str">
        <f>CONCATENATE(IF(ISBLANK('Unit List'!AO2101), IF(ISBLANK('Unit List'!Q2101), IF(ISBLANK('Unit List'!Q2101), IF(ISBLANK('Unit List'!AO2101), IF(ISBLANK('Unit List'!Q2101), IF(ISBLANK('Unit List'!Q2101), IF(ISBLANK('Unit List'!AO2101), IF(ISBLANK('Unit List'!Q2101), IF(ISBLANK('Unit List'!Q2101),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List'!Q2101='Unit List'!$P$5, 'Unit List'!$AO$5, IF('Unit List'!Q2101='Unit List'!$P$4, 'Unit List'!$AO$4, IF('Unit List'!Q2101='Unit List'!$P$7, 'Unit List'!Q2101 * 'Unit List'!$AO$7, 'Unit List'!Q2101)))), IF('Unit List'!Q2101='Unit List'!$P$5, 'Unit List'!$AO$5, IF('Unit List'!Q2101='Unit List'!$P$4, 'Unit List'!$AO$4, IF('Unit List'!Q2101='Unit List'!$P$7, 'Unit List'!Q2101 * 'Unit List'!$AO$7, 'Unit List'!Q2101)))), IF('Unit List'!AO2101='Unit List'!$P$5, 'Unit List'!$AO$5, IF('Unit List'!AO2101='Unit List'!$P$4, 'Unit List'!$AO$4, IF('Unit List'!AO2101='Unit List'!$P$7, 'Unit List'!AO2101 * 'Unit List'!$AO$7, 'Unit List'!AO2101)))), IF('Unit List'!Q2101='Unit List'!$P$5, 'Unit List'!$AO$5, IF('Unit List'!Q2101='Unit List'!$P$4, 'Unit List'!$AO$4, IF('Unit List'!Q2101='Unit List'!$P$7, 'Unit List'!Q2101 * 'Unit List'!$AO$7, 'Unit List'!Q2101)))), IF('Unit List'!Q2101='Unit List'!$P$5, 'Unit List'!$AO$5, IF('Unit List'!Q2101='Unit List'!$P$4, 'Unit List'!$AO$4, IF('Unit List'!Q2101='Unit List'!$P$7, 'Unit List'!Q2101 * 'Unit List'!$AO$7, 'Unit List'!Q2101)))), IF('Unit List'!AO2101='Unit List'!$P$5, 'Unit List'!$AO$5, IF('Unit List'!AO2101='Unit List'!$P$4, 'Unit List'!$AO$4, IF('Unit List'!AO2101='Unit List'!$P$7, 'Unit List'!AO2101 * 'Unit List'!$AO$7, 'Unit List'!AO2101)))), IF('Unit List'!Q2101='Unit List'!$P$5, 'Unit List'!$AO$5, IF('Unit List'!Q2101='Unit List'!$P$4, 'Unit List'!$AO$4, IF('Unit List'!Q2101='Unit List'!$P$7, 'Unit List'!Q2101 * 'Unit List'!$AO$7, 'Unit List'!Q2101)))), IF('Unit List'!Q2101='Unit List'!$P$5, 'Unit List'!$AO$5, IF('Unit List'!Q2101='Unit List'!$P$4, 'Unit List'!$AO$4, IF('Unit List'!Q2101='Unit List'!$P$7, 'Unit List'!Q2101 * 'Unit List'!$AO$7, 'Unit List'!Q2101)))), IF('Unit List'!AO2101='Unit List'!$P$5, 'Unit List'!$AO$5, IF('Unit List'!AO2101='Unit List'!$P$4, 'Unit List'!$AO$4, IF('Unit List'!AO2101='Unit List'!$P$7, 'Unit List'!AO2101 * 'Unit List'!$AO$7, 'Unit List'!AO2101)))),",",)</f>
        <v>4,</v>
      </c>
      <c r="I2227" t="str">
        <f>CONCATENATE(IF(ISBLANK('Unit List'!AP2101), IF(ISBLANK('Unit List'!R2101), IF(ISBLANK('Unit List'!R2101), IF(ISBLANK('Unit List'!AP2101), IF(ISBLANK('Unit List'!R2101), IF(ISBLANK('Unit List'!R2101), IF(ISBLANK('Unit List'!AP2101), IF(ISBLANK('Unit List'!R2101), IF(ISBLANK('Unit List'!R2101),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List'!R2101='Unit List'!$P$5, 'Unit List'!$AP$5, IF('Unit List'!R2101='Unit List'!$P$4, 'Unit List'!$AP$4, IF('Unit List'!R2101='Unit List'!$P$7, 'Unit List'!R2101 * 'Unit List'!$AP$7, 'Unit List'!R2101)))), IF('Unit List'!R2101='Unit List'!$P$5, 'Unit List'!$AP$5, IF('Unit List'!R2101='Unit List'!$P$4, 'Unit List'!$AP$4, IF('Unit List'!R2101='Unit List'!$P$7, 'Unit List'!R2101 * 'Unit List'!$AP$7, 'Unit List'!R2101)))), IF('Unit List'!AP2101='Unit List'!$P$5, 'Unit List'!$AP$5, IF('Unit List'!AP2101='Unit List'!$P$4, 'Unit List'!$AP$4, IF('Unit List'!AP2101='Unit List'!$P$7, 'Unit List'!AP2101 * 'Unit List'!$AP$7, 'Unit List'!AP2101)))), IF('Unit List'!R2101='Unit List'!$P$5, 'Unit List'!$AP$5, IF('Unit List'!R2101='Unit List'!$P$4, 'Unit List'!$AP$4, IF('Unit List'!R2101='Unit List'!$P$7, 'Unit List'!R2101 * 'Unit List'!$AP$7, 'Unit List'!R2101)))), IF('Unit List'!R2101='Unit List'!$P$5, 'Unit List'!$AP$5, IF('Unit List'!R2101='Unit List'!$P$4, 'Unit List'!$AP$4, IF('Unit List'!R2101='Unit List'!$P$7, 'Unit List'!R2101 * 'Unit List'!$AP$7, 'Unit List'!R2101)))), IF('Unit List'!AP2101='Unit List'!$P$5, 'Unit List'!$AP$5, IF('Unit List'!AP2101='Unit List'!$P$4, 'Unit List'!$AP$4, IF('Unit List'!AP2101='Unit List'!$P$7, 'Unit List'!AP2101 * 'Unit List'!$AP$7, 'Unit List'!AP2101)))), IF('Unit List'!R2101='Unit List'!$P$5, 'Unit List'!$AP$5, IF('Unit List'!R2101='Unit List'!$P$4, 'Unit List'!$AP$4, IF('Unit List'!R2101='Unit List'!$P$7, 'Unit List'!R2101 * 'Unit List'!$AP$7, 'Unit List'!R2101)))), IF('Unit List'!R2101='Unit List'!$P$5, 'Unit List'!$AP$5, IF('Unit List'!R2101='Unit List'!$P$4, 'Unit List'!$AP$4, IF('Unit List'!R2101='Unit List'!$P$7, 'Unit List'!R2101 * 'Unit List'!$AP$7, 'Unit List'!R2101)))), IF('Unit List'!AP2101='Unit List'!$P$5, 'Unit List'!$AP$5, IF('Unit List'!AP2101='Unit List'!$P$4, 'Unit List'!$AP$4, IF('Unit List'!AP2101='Unit List'!$P$7, 'Unit List'!AP2101 * 'Unit List'!$AP$7, 'Unit List'!AP2101)))),",",)</f>
        <v>,</v>
      </c>
      <c r="J2227" t="str">
        <f>CONCATENATE("'",IF(ISBLANK('Unit List'!AQ2101), IF(ISBLANK('Unit List'!S2101), IF(ISBLANK('Unit List'!S2101), IF(ISBLANK('Unit List'!AQ2101), IF(ISBLANK('Unit List'!S2101), IF(ISBLANK('Unit List'!S2101), IF(ISBLANK('Unit List'!AQ2101), IF(ISBLANK('Unit List'!S2101), IF(ISBLANK('Unit List'!S2101),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List'!S2101='Unit List'!$P$5, 'Unit List'!$AQ$5, IF('Unit List'!S2101='Unit List'!$P$4, 'Unit List'!$AQ$4, 'Unit List'!S2101))), IF('Unit List'!S2101='Unit List'!$P$5, 'Unit List'!$AQ$5, IF('Unit List'!S2101='Unit List'!$P$4, 'Unit List'!$AQ$4, 'Unit List'!S2101))), IF('Unit List'!AQ2101='Unit List'!$P$5, 'Unit List'!$AQ$5, IF('Unit List'!AQ2101='Unit List'!$P$4, 'Unit List'!$AQ$4, 'Unit List'!AQ2101))), IF('Unit List'!S2101='Unit List'!$P$5, 'Unit List'!$AQ$5, IF('Unit List'!S2101='Unit List'!$P$4, 'Unit List'!$AQ$4, 'Unit List'!S2101))), IF('Unit List'!S2101='Unit List'!$P$5, 'Unit List'!$AQ$5, IF('Unit List'!S2101='Unit List'!$P$4, 'Unit List'!$AQ$4, 'Unit List'!S2101))), IF('Unit List'!AQ2101='Unit List'!$P$5, 'Unit List'!$AQ$5, IF('Unit List'!AQ2101='Unit List'!$P$4, 'Unit List'!$AQ$4, 'Unit List'!AQ2101))), IF('Unit List'!S2101='Unit List'!$P$5, 'Unit List'!$AQ$5, IF('Unit List'!S2101='Unit List'!$P$4, 'Unit List'!$AQ$4, 'Unit List'!S2101))), IF('Unit List'!S2101='Unit List'!$P$5, 'Unit List'!$AQ$5, IF('Unit List'!S2101='Unit List'!$P$4, 'Unit List'!$AQ$4, 'Unit List'!S2101))), IF('Unit List'!AQ2101='Unit List'!$P$5, 'Unit List'!$AQ$5, IF('Unit List'!AQ2101='Unit List'!$P$4, 'Unit List'!$AQ$4, 'Unit List'!AQ2101))),"'),",)</f>
        <v>'HonorableGunpowder'),</v>
      </c>
    </row>
    <row r="2228" spans="1:10" x14ac:dyDescent="0.25">
      <c r="A2228" t="s">
        <v>2713</v>
      </c>
      <c r="B2228" t="str">
        <f>CONCATENATE("'_",'Unit List'!C2102,"',",)</f>
        <v>'_GERMANY',</v>
      </c>
      <c r="C2228" t="str">
        <f>"'',"</f>
        <v>'',</v>
      </c>
      <c r="D2228" t="str">
        <f>CONCATENATE("'",'Unit List'!E2102,"',",)</f>
        <v>'EE_LINE_INFANTRY_ED',</v>
      </c>
      <c r="E2228" t="str">
        <f>CONCATENATE("'",'Unit List'!F2102,"',",)</f>
        <v>'EE_LINE_INFANTRY_ED',</v>
      </c>
      <c r="F2228" t="str">
        <f>CONCATENATE("'_",'Unit List'!G2102,"',",)</f>
        <v>'_V2',</v>
      </c>
      <c r="G2228" t="str">
        <f>CONCATENATE("'",'Unit List'!H2102,"',",)</f>
        <v>'civ5_prumm2',</v>
      </c>
      <c r="H2228" t="str">
        <f>CONCATENATE(IF(ISBLANK('Unit List'!AO2102), IF(ISBLANK('Unit List'!Q2102), IF(ISBLANK('Unit List'!Q2102), IF(ISBLANK('Unit List'!AO2102), IF(ISBLANK('Unit List'!Q2102), IF(ISBLANK('Unit List'!Q2102), IF(ISBLANK('Unit List'!AO2102), IF(ISBLANK('Unit List'!Q2102), IF(ISBLANK('Unit List'!Q2102),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List'!Q2102='Unit List'!$P$5, 'Unit List'!$AO$5, IF('Unit List'!Q2102='Unit List'!$P$4, 'Unit List'!$AO$4, IF('Unit List'!Q2102='Unit List'!$P$7, 'Unit List'!Q2102 * 'Unit List'!$AO$7, 'Unit List'!Q2102)))), IF('Unit List'!Q2102='Unit List'!$P$5, 'Unit List'!$AO$5, IF('Unit List'!Q2102='Unit List'!$P$4, 'Unit List'!$AO$4, IF('Unit List'!Q2102='Unit List'!$P$7, 'Unit List'!Q2102 * 'Unit List'!$AO$7, 'Unit List'!Q2102)))), IF('Unit List'!AO2102='Unit List'!$P$5, 'Unit List'!$AO$5, IF('Unit List'!AO2102='Unit List'!$P$4, 'Unit List'!$AO$4, IF('Unit List'!AO2102='Unit List'!$P$7, 'Unit List'!AO2102 * 'Unit List'!$AO$7, 'Unit List'!AO2102)))), IF('Unit List'!Q2102='Unit List'!$P$5, 'Unit List'!$AO$5, IF('Unit List'!Q2102='Unit List'!$P$4, 'Unit List'!$AO$4, IF('Unit List'!Q2102='Unit List'!$P$7, 'Unit List'!Q2102 * 'Unit List'!$AO$7, 'Unit List'!Q2102)))), IF('Unit List'!Q2102='Unit List'!$P$5, 'Unit List'!$AO$5, IF('Unit List'!Q2102='Unit List'!$P$4, 'Unit List'!$AO$4, IF('Unit List'!Q2102='Unit List'!$P$7, 'Unit List'!Q2102 * 'Unit List'!$AO$7, 'Unit List'!Q2102)))), IF('Unit List'!AO2102='Unit List'!$P$5, 'Unit List'!$AO$5, IF('Unit List'!AO2102='Unit List'!$P$4, 'Unit List'!$AO$4, IF('Unit List'!AO2102='Unit List'!$P$7, 'Unit List'!AO2102 * 'Unit List'!$AO$7, 'Unit List'!AO2102)))), IF('Unit List'!Q2102='Unit List'!$P$5, 'Unit List'!$AO$5, IF('Unit List'!Q2102='Unit List'!$P$4, 'Unit List'!$AO$4, IF('Unit List'!Q2102='Unit List'!$P$7, 'Unit List'!Q2102 * 'Unit List'!$AO$7, 'Unit List'!Q2102)))), IF('Unit List'!Q2102='Unit List'!$P$5, 'Unit List'!$AO$5, IF('Unit List'!Q2102='Unit List'!$P$4, 'Unit List'!$AO$4, IF('Unit List'!Q2102='Unit List'!$P$7, 'Unit List'!Q2102 * 'Unit List'!$AO$7, 'Unit List'!Q2102)))), IF('Unit List'!AO2102='Unit List'!$P$5, 'Unit List'!$AO$5, IF('Unit List'!AO2102='Unit List'!$P$4, 'Unit List'!$AO$4, IF('Unit List'!AO2102='Unit List'!$P$7, 'Unit List'!AO2102 * 'Unit List'!$AO$7, 'Unit List'!AO2102)))),",",)</f>
        <v>2,</v>
      </c>
      <c r="I2228" t="str">
        <f>CONCATENATE(IF(ISBLANK('Unit List'!AP2102), IF(ISBLANK('Unit List'!R2102), IF(ISBLANK('Unit List'!R2102), IF(ISBLANK('Unit List'!AP2102), IF(ISBLANK('Unit List'!R2102), IF(ISBLANK('Unit List'!R2102), IF(ISBLANK('Unit List'!AP2102), IF(ISBLANK('Unit List'!R2102), IF(ISBLANK('Unit List'!R2102),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List'!R2102='Unit List'!$P$5, 'Unit List'!$AP$5, IF('Unit List'!R2102='Unit List'!$P$4, 'Unit List'!$AP$4, IF('Unit List'!R2102='Unit List'!$P$7, 'Unit List'!R2102 * 'Unit List'!$AP$7, 'Unit List'!R2102)))), IF('Unit List'!R2102='Unit List'!$P$5, 'Unit List'!$AP$5, IF('Unit List'!R2102='Unit List'!$P$4, 'Unit List'!$AP$4, IF('Unit List'!R2102='Unit List'!$P$7, 'Unit List'!R2102 * 'Unit List'!$AP$7, 'Unit List'!R2102)))), IF('Unit List'!AP2102='Unit List'!$P$5, 'Unit List'!$AP$5, IF('Unit List'!AP2102='Unit List'!$P$4, 'Unit List'!$AP$4, IF('Unit List'!AP2102='Unit List'!$P$7, 'Unit List'!AP2102 * 'Unit List'!$AP$7, 'Unit List'!AP2102)))), IF('Unit List'!R2102='Unit List'!$P$5, 'Unit List'!$AP$5, IF('Unit List'!R2102='Unit List'!$P$4, 'Unit List'!$AP$4, IF('Unit List'!R2102='Unit List'!$P$7, 'Unit List'!R2102 * 'Unit List'!$AP$7, 'Unit List'!R2102)))), IF('Unit List'!R2102='Unit List'!$P$5, 'Unit List'!$AP$5, IF('Unit List'!R2102='Unit List'!$P$4, 'Unit List'!$AP$4, IF('Unit List'!R2102='Unit List'!$P$7, 'Unit List'!R2102 * 'Unit List'!$AP$7, 'Unit List'!R2102)))), IF('Unit List'!AP2102='Unit List'!$P$5, 'Unit List'!$AP$5, IF('Unit List'!AP2102='Unit List'!$P$4, 'Unit List'!$AP$4, IF('Unit List'!AP2102='Unit List'!$P$7, 'Unit List'!AP2102 * 'Unit List'!$AP$7, 'Unit List'!AP2102)))), IF('Unit List'!R2102='Unit List'!$P$5, 'Unit List'!$AP$5, IF('Unit List'!R2102='Unit List'!$P$4, 'Unit List'!$AP$4, IF('Unit List'!R2102='Unit List'!$P$7, 'Unit List'!R2102 * 'Unit List'!$AP$7, 'Unit List'!R2102)))), IF('Unit List'!R2102='Unit List'!$P$5, 'Unit List'!$AP$5, IF('Unit List'!R2102='Unit List'!$P$4, 'Unit List'!$AP$4, IF('Unit List'!R2102='Unit List'!$P$7, 'Unit List'!R2102 * 'Unit List'!$AP$7, 'Unit List'!R2102)))), IF('Unit List'!AP2102='Unit List'!$P$5, 'Unit List'!$AP$5, IF('Unit List'!AP2102='Unit List'!$P$4, 'Unit List'!$AP$4, IF('Unit List'!AP2102='Unit List'!$P$7, 'Unit List'!AP2102 * 'Unit List'!$AP$7, 'Unit List'!AP2102)))),",",)</f>
        <v>,</v>
      </c>
      <c r="J2228" t="str">
        <f>CONCATENATE("'",IF(ISBLANK('Unit List'!AQ2102), IF(ISBLANK('Unit List'!S2102), IF(ISBLANK('Unit List'!S2102), IF(ISBLANK('Unit List'!AQ2102), IF(ISBLANK('Unit List'!S2102), IF(ISBLANK('Unit List'!S2102), IF(ISBLANK('Unit List'!AQ2102), IF(ISBLANK('Unit List'!S2102), IF(ISBLANK('Unit List'!S2102),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List'!S2102='Unit List'!$P$5, 'Unit List'!$AQ$5, IF('Unit List'!S2102='Unit List'!$P$4, 'Unit List'!$AQ$4, 'Unit List'!S2102))), IF('Unit List'!S2102='Unit List'!$P$5, 'Unit List'!$AQ$5, IF('Unit List'!S2102='Unit List'!$P$4, 'Unit List'!$AQ$4, 'Unit List'!S2102))), IF('Unit List'!AQ2102='Unit List'!$P$5, 'Unit List'!$AQ$5, IF('Unit List'!AQ2102='Unit List'!$P$4, 'Unit List'!$AQ$4, 'Unit List'!AQ2102))), IF('Unit List'!S2102='Unit List'!$P$5, 'Unit List'!$AQ$5, IF('Unit List'!S2102='Unit List'!$P$4, 'Unit List'!$AQ$4, 'Unit List'!S2102))), IF('Unit List'!S2102='Unit List'!$P$5, 'Unit List'!$AQ$5, IF('Unit List'!S2102='Unit List'!$P$4, 'Unit List'!$AQ$4, 'Unit List'!S2102))), IF('Unit List'!AQ2102='Unit List'!$P$5, 'Unit List'!$AQ$5, IF('Unit List'!AQ2102='Unit List'!$P$4, 'Unit List'!$AQ$4, 'Unit List'!AQ2102))), IF('Unit List'!S2102='Unit List'!$P$5, 'Unit List'!$AQ$5, IF('Unit List'!S2102='Unit List'!$P$4, 'Unit List'!$AQ$4, 'Unit List'!S2102))), IF('Unit List'!S2102='Unit List'!$P$5, 'Unit List'!$AQ$5, IF('Unit List'!S2102='Unit List'!$P$4, 'Unit List'!$AQ$4, 'Unit List'!S2102))), IF('Unit List'!AQ2102='Unit List'!$P$5, 'Unit List'!$AQ$5, IF('Unit List'!AQ2102='Unit List'!$P$4, 'Unit List'!$AQ$4, 'Unit List'!AQ2102))),"'),",)</f>
        <v>'HonorableGunpowder'),</v>
      </c>
    </row>
    <row r="2229" spans="1:10" x14ac:dyDescent="0.25">
      <c r="A2229" t="s">
        <v>2713</v>
      </c>
      <c r="B2229" t="str">
        <f>CONCATENATE("'_",'Unit List'!C2103,"',",)</f>
        <v>'_GERMANY',</v>
      </c>
      <c r="C2229" t="str">
        <f>"'',"</f>
        <v>'',</v>
      </c>
      <c r="D2229" t="str">
        <f>CONCATENATE("'",'Unit List'!E2103,"',",)</f>
        <v>'EE_LINE_INFANTRY_ED',</v>
      </c>
      <c r="E2229" t="str">
        <f>CONCATENATE("'",'Unit List'!F2103,"',",)</f>
        <v>'EE_LINE_INFANTRY_ED',</v>
      </c>
      <c r="F2229" t="str">
        <f>CONCATENATE("'_",'Unit List'!G2103,"',",)</f>
        <v>'_V3',</v>
      </c>
      <c r="G2229" t="str">
        <f>CONCATENATE("'",'Unit List'!H2103,"',",)</f>
        <v>'civ5_prumm3',</v>
      </c>
      <c r="H2229" t="str">
        <f>CONCATENATE(IF(ISBLANK('Unit List'!AO2103), IF(ISBLANK('Unit List'!Q2103), IF(ISBLANK('Unit List'!Q2103), IF(ISBLANK('Unit List'!AO2103), IF(ISBLANK('Unit List'!Q2103), IF(ISBLANK('Unit List'!Q2103), IF(ISBLANK('Unit List'!AO2103), IF(ISBLANK('Unit List'!Q2103), IF(ISBLANK('Unit List'!Q2103),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List'!Q2103='Unit List'!$P$5, 'Unit List'!$AO$5, IF('Unit List'!Q2103='Unit List'!$P$4, 'Unit List'!$AO$4, IF('Unit List'!Q2103='Unit List'!$P$7, 'Unit List'!Q2103 * 'Unit List'!$AO$7, 'Unit List'!Q2103)))), IF('Unit List'!Q2103='Unit List'!$P$5, 'Unit List'!$AO$5, IF('Unit List'!Q2103='Unit List'!$P$4, 'Unit List'!$AO$4, IF('Unit List'!Q2103='Unit List'!$P$7, 'Unit List'!Q2103 * 'Unit List'!$AO$7, 'Unit List'!Q2103)))), IF('Unit List'!AO2103='Unit List'!$P$5, 'Unit List'!$AO$5, IF('Unit List'!AO2103='Unit List'!$P$4, 'Unit List'!$AO$4, IF('Unit List'!AO2103='Unit List'!$P$7, 'Unit List'!AO2103 * 'Unit List'!$AO$7, 'Unit List'!AO2103)))), IF('Unit List'!Q2103='Unit List'!$P$5, 'Unit List'!$AO$5, IF('Unit List'!Q2103='Unit List'!$P$4, 'Unit List'!$AO$4, IF('Unit List'!Q2103='Unit List'!$P$7, 'Unit List'!Q2103 * 'Unit List'!$AO$7, 'Unit List'!Q2103)))), IF('Unit List'!Q2103='Unit List'!$P$5, 'Unit List'!$AO$5, IF('Unit List'!Q2103='Unit List'!$P$4, 'Unit List'!$AO$4, IF('Unit List'!Q2103='Unit List'!$P$7, 'Unit List'!Q2103 * 'Unit List'!$AO$7, 'Unit List'!Q2103)))), IF('Unit List'!AO2103='Unit List'!$P$5, 'Unit List'!$AO$5, IF('Unit List'!AO2103='Unit List'!$P$4, 'Unit List'!$AO$4, IF('Unit List'!AO2103='Unit List'!$P$7, 'Unit List'!AO2103 * 'Unit List'!$AO$7, 'Unit List'!AO2103)))), IF('Unit List'!Q2103='Unit List'!$P$5, 'Unit List'!$AO$5, IF('Unit List'!Q2103='Unit List'!$P$4, 'Unit List'!$AO$4, IF('Unit List'!Q2103='Unit List'!$P$7, 'Unit List'!Q2103 * 'Unit List'!$AO$7, 'Unit List'!Q2103)))), IF('Unit List'!Q2103='Unit List'!$P$5, 'Unit List'!$AO$5, IF('Unit List'!Q2103='Unit List'!$P$4, 'Unit List'!$AO$4, IF('Unit List'!Q2103='Unit List'!$P$7, 'Unit List'!Q2103 * 'Unit List'!$AO$7, 'Unit List'!Q2103)))), IF('Unit List'!AO2103='Unit List'!$P$5, 'Unit List'!$AO$5, IF('Unit List'!AO2103='Unit List'!$P$4, 'Unit List'!$AO$4, IF('Unit List'!AO2103='Unit List'!$P$7, 'Unit List'!AO2103 * 'Unit List'!$AO$7, 'Unit List'!AO2103)))),",",)</f>
        <v>1,</v>
      </c>
      <c r="I2229" t="str">
        <f>CONCATENATE(IF(ISBLANK('Unit List'!AP2103), IF(ISBLANK('Unit List'!R2103), IF(ISBLANK('Unit List'!R2103), IF(ISBLANK('Unit List'!AP2103), IF(ISBLANK('Unit List'!R2103), IF(ISBLANK('Unit List'!R2103), IF(ISBLANK('Unit List'!AP2103), IF(ISBLANK('Unit List'!R2103), IF(ISBLANK('Unit List'!R2103),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List'!R2103='Unit List'!$P$5, 'Unit List'!$AP$5, IF('Unit List'!R2103='Unit List'!$P$4, 'Unit List'!$AP$4, IF('Unit List'!R2103='Unit List'!$P$7, 'Unit List'!R2103 * 'Unit List'!$AP$7, 'Unit List'!R2103)))), IF('Unit List'!R2103='Unit List'!$P$5, 'Unit List'!$AP$5, IF('Unit List'!R2103='Unit List'!$P$4, 'Unit List'!$AP$4, IF('Unit List'!R2103='Unit List'!$P$7, 'Unit List'!R2103 * 'Unit List'!$AP$7, 'Unit List'!R2103)))), IF('Unit List'!AP2103='Unit List'!$P$5, 'Unit List'!$AP$5, IF('Unit List'!AP2103='Unit List'!$P$4, 'Unit List'!$AP$4, IF('Unit List'!AP2103='Unit List'!$P$7, 'Unit List'!AP2103 * 'Unit List'!$AP$7, 'Unit List'!AP2103)))), IF('Unit List'!R2103='Unit List'!$P$5, 'Unit List'!$AP$5, IF('Unit List'!R2103='Unit List'!$P$4, 'Unit List'!$AP$4, IF('Unit List'!R2103='Unit List'!$P$7, 'Unit List'!R2103 * 'Unit List'!$AP$7, 'Unit List'!R2103)))), IF('Unit List'!R2103='Unit List'!$P$5, 'Unit List'!$AP$5, IF('Unit List'!R2103='Unit List'!$P$4, 'Unit List'!$AP$4, IF('Unit List'!R2103='Unit List'!$P$7, 'Unit List'!R2103 * 'Unit List'!$AP$7, 'Unit List'!R2103)))), IF('Unit List'!AP2103='Unit List'!$P$5, 'Unit List'!$AP$5, IF('Unit List'!AP2103='Unit List'!$P$4, 'Unit List'!$AP$4, IF('Unit List'!AP2103='Unit List'!$P$7, 'Unit List'!AP2103 * 'Unit List'!$AP$7, 'Unit List'!AP2103)))), IF('Unit List'!R2103='Unit List'!$P$5, 'Unit List'!$AP$5, IF('Unit List'!R2103='Unit List'!$P$4, 'Unit List'!$AP$4, IF('Unit List'!R2103='Unit List'!$P$7, 'Unit List'!R2103 * 'Unit List'!$AP$7, 'Unit List'!R2103)))), IF('Unit List'!R2103='Unit List'!$P$5, 'Unit List'!$AP$5, IF('Unit List'!R2103='Unit List'!$P$4, 'Unit List'!$AP$4, IF('Unit List'!R2103='Unit List'!$P$7, 'Unit List'!R2103 * 'Unit List'!$AP$7, 'Unit List'!R2103)))), IF('Unit List'!AP2103='Unit List'!$P$5, 'Unit List'!$AP$5, IF('Unit List'!AP2103='Unit List'!$P$4, 'Unit List'!$AP$4, IF('Unit List'!AP2103='Unit List'!$P$7, 'Unit List'!AP2103 * 'Unit List'!$AP$7, 'Unit List'!AP2103)))),",",)</f>
        <v>,</v>
      </c>
      <c r="J2229" t="str">
        <f>CONCATENATE("'",IF(ISBLANK('Unit List'!AQ2103), IF(ISBLANK('Unit List'!S2103), IF(ISBLANK('Unit List'!S2103), IF(ISBLANK('Unit List'!AQ2103), IF(ISBLANK('Unit List'!S2103), IF(ISBLANK('Unit List'!S2103), IF(ISBLANK('Unit List'!AQ2103), IF(ISBLANK('Unit List'!S2103), IF(ISBLANK('Unit List'!S2103),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List'!S2103='Unit List'!$P$5, 'Unit List'!$AQ$5, IF('Unit List'!S2103='Unit List'!$P$4, 'Unit List'!$AQ$4, 'Unit List'!S2103))), IF('Unit List'!S2103='Unit List'!$P$5, 'Unit List'!$AQ$5, IF('Unit List'!S2103='Unit List'!$P$4, 'Unit List'!$AQ$4, 'Unit List'!S2103))), IF('Unit List'!AQ2103='Unit List'!$P$5, 'Unit List'!$AQ$5, IF('Unit List'!AQ2103='Unit List'!$P$4, 'Unit List'!$AQ$4, 'Unit List'!AQ2103))), IF('Unit List'!S2103='Unit List'!$P$5, 'Unit List'!$AQ$5, IF('Unit List'!S2103='Unit List'!$P$4, 'Unit List'!$AQ$4, 'Unit List'!S2103))), IF('Unit List'!S2103='Unit List'!$P$5, 'Unit List'!$AQ$5, IF('Unit List'!S2103='Unit List'!$P$4, 'Unit List'!$AQ$4, 'Unit List'!S2103))), IF('Unit List'!AQ2103='Unit List'!$P$5, 'Unit List'!$AQ$5, IF('Unit List'!AQ2103='Unit List'!$P$4, 'Unit List'!$AQ$4, 'Unit List'!AQ2103))), IF('Unit List'!S2103='Unit List'!$P$5, 'Unit List'!$AQ$5, IF('Unit List'!S2103='Unit List'!$P$4, 'Unit List'!$AQ$4, 'Unit List'!S2103))), IF('Unit List'!S2103='Unit List'!$P$5, 'Unit List'!$AQ$5, IF('Unit List'!S2103='Unit List'!$P$4, 'Unit List'!$AQ$4, 'Unit List'!S2103))), IF('Unit List'!AQ2103='Unit List'!$P$5, 'Unit List'!$AQ$5, IF('Unit List'!AQ2103='Unit List'!$P$4, 'Unit List'!$AQ$4, 'Unit List'!AQ2103))),"'),",)</f>
        <v>'HonorableGunpowder'),</v>
      </c>
    </row>
    <row r="2230" spans="1:10" x14ac:dyDescent="0.25">
      <c r="A2230" t="s">
        <v>2713</v>
      </c>
      <c r="B2230" t="str">
        <f>CONCATENATE("'_",'Unit List'!C2104,"',",)</f>
        <v>'_NETHERLANDS',</v>
      </c>
      <c r="C2230" t="str">
        <f>"'',"</f>
        <v>'',</v>
      </c>
      <c r="D2230" t="str">
        <f>CONCATENATE("'",'Unit List'!E2104,"',",)</f>
        <v>'EE_LINE_INFANTRY_ED',</v>
      </c>
      <c r="E2230" t="str">
        <f>CONCATENATE("'",'Unit List'!F2104,"',",)</f>
        <v>'EE_LINE_INFANTRY_ED',</v>
      </c>
      <c r="F2230" t="str">
        <f>"'',"</f>
        <v>'',</v>
      </c>
      <c r="G2230" t="str">
        <f>CONCATENATE("'",'Unit List'!H2104,"',",)</f>
        <v>'civ5_dutmm1',</v>
      </c>
      <c r="H2230" t="str">
        <f>CONCATENATE(IF(ISBLANK('Unit List'!AO2104), IF(ISBLANK('Unit List'!Q2104), IF(ISBLANK('Unit List'!Q2104), IF(ISBLANK('Unit List'!AO2104), IF(ISBLANK('Unit List'!Q2104), IF(ISBLANK('Unit List'!Q2104), IF(ISBLANK('Unit List'!AO2104), IF(ISBLANK('Unit List'!Q2104), IF(ISBLANK('Unit List'!Q2104),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List'!Q2104='Unit List'!$P$5, 'Unit List'!$AO$5, IF('Unit List'!Q2104='Unit List'!$P$4, 'Unit List'!$AO$4, IF('Unit List'!Q2104='Unit List'!$P$7, 'Unit List'!Q2104 * 'Unit List'!$AO$7, 'Unit List'!Q2104)))), IF('Unit List'!Q2104='Unit List'!$P$5, 'Unit List'!$AO$5, IF('Unit List'!Q2104='Unit List'!$P$4, 'Unit List'!$AO$4, IF('Unit List'!Q2104='Unit List'!$P$7, 'Unit List'!Q2104 * 'Unit List'!$AO$7, 'Unit List'!Q2104)))), IF('Unit List'!AO2104='Unit List'!$P$5, 'Unit List'!$AO$5, IF('Unit List'!AO2104='Unit List'!$P$4, 'Unit List'!$AO$4, IF('Unit List'!AO2104='Unit List'!$P$7, 'Unit List'!AO2104 * 'Unit List'!$AO$7, 'Unit List'!AO2104)))), IF('Unit List'!Q2104='Unit List'!$P$5, 'Unit List'!$AO$5, IF('Unit List'!Q2104='Unit List'!$P$4, 'Unit List'!$AO$4, IF('Unit List'!Q2104='Unit List'!$P$7, 'Unit List'!Q2104 * 'Unit List'!$AO$7, 'Unit List'!Q2104)))), IF('Unit List'!Q2104='Unit List'!$P$5, 'Unit List'!$AO$5, IF('Unit List'!Q2104='Unit List'!$P$4, 'Unit List'!$AO$4, IF('Unit List'!Q2104='Unit List'!$P$7, 'Unit List'!Q2104 * 'Unit List'!$AO$7, 'Unit List'!Q2104)))), IF('Unit List'!AO2104='Unit List'!$P$5, 'Unit List'!$AO$5, IF('Unit List'!AO2104='Unit List'!$P$4, 'Unit List'!$AO$4, IF('Unit List'!AO2104='Unit List'!$P$7, 'Unit List'!AO2104 * 'Unit List'!$AO$7, 'Unit List'!AO2104)))), IF('Unit List'!Q2104='Unit List'!$P$5, 'Unit List'!$AO$5, IF('Unit List'!Q2104='Unit List'!$P$4, 'Unit List'!$AO$4, IF('Unit List'!Q2104='Unit List'!$P$7, 'Unit List'!Q2104 * 'Unit List'!$AO$7, 'Unit List'!Q2104)))), IF('Unit List'!Q2104='Unit List'!$P$5, 'Unit List'!$AO$5, IF('Unit List'!Q2104='Unit List'!$P$4, 'Unit List'!$AO$4, IF('Unit List'!Q2104='Unit List'!$P$7, 'Unit List'!Q2104 * 'Unit List'!$AO$7, 'Unit List'!Q2104)))), IF('Unit List'!AO2104='Unit List'!$P$5, 'Unit List'!$AO$5, IF('Unit List'!AO2104='Unit List'!$P$4, 'Unit List'!$AO$4, IF('Unit List'!AO2104='Unit List'!$P$7, 'Unit List'!AO2104 * 'Unit List'!$AO$7, 'Unit List'!AO2104)))),",",)</f>
        <v>4,</v>
      </c>
      <c r="I2230" t="str">
        <f>CONCATENATE(IF(ISBLANK('Unit List'!AP2104), IF(ISBLANK('Unit List'!R2104), IF(ISBLANK('Unit List'!R2104), IF(ISBLANK('Unit List'!AP2104), IF(ISBLANK('Unit List'!R2104), IF(ISBLANK('Unit List'!R2104), IF(ISBLANK('Unit List'!AP2104), IF(ISBLANK('Unit List'!R2104), IF(ISBLANK('Unit List'!R2104),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List'!R2104='Unit List'!$P$5, 'Unit List'!$AP$5, IF('Unit List'!R2104='Unit List'!$P$4, 'Unit List'!$AP$4, IF('Unit List'!R2104='Unit List'!$P$7, 'Unit List'!R2104 * 'Unit List'!$AP$7, 'Unit List'!R2104)))), IF('Unit List'!R2104='Unit List'!$P$5, 'Unit List'!$AP$5, IF('Unit List'!R2104='Unit List'!$P$4, 'Unit List'!$AP$4, IF('Unit List'!R2104='Unit List'!$P$7, 'Unit List'!R2104 * 'Unit List'!$AP$7, 'Unit List'!R2104)))), IF('Unit List'!AP2104='Unit List'!$P$5, 'Unit List'!$AP$5, IF('Unit List'!AP2104='Unit List'!$P$4, 'Unit List'!$AP$4, IF('Unit List'!AP2104='Unit List'!$P$7, 'Unit List'!AP2104 * 'Unit List'!$AP$7, 'Unit List'!AP2104)))), IF('Unit List'!R2104='Unit List'!$P$5, 'Unit List'!$AP$5, IF('Unit List'!R2104='Unit List'!$P$4, 'Unit List'!$AP$4, IF('Unit List'!R2104='Unit List'!$P$7, 'Unit List'!R2104 * 'Unit List'!$AP$7, 'Unit List'!R2104)))), IF('Unit List'!R2104='Unit List'!$P$5, 'Unit List'!$AP$5, IF('Unit List'!R2104='Unit List'!$P$4, 'Unit List'!$AP$4, IF('Unit List'!R2104='Unit List'!$P$7, 'Unit List'!R2104 * 'Unit List'!$AP$7, 'Unit List'!R2104)))), IF('Unit List'!AP2104='Unit List'!$P$5, 'Unit List'!$AP$5, IF('Unit List'!AP2104='Unit List'!$P$4, 'Unit List'!$AP$4, IF('Unit List'!AP2104='Unit List'!$P$7, 'Unit List'!AP2104 * 'Unit List'!$AP$7, 'Unit List'!AP2104)))), IF('Unit List'!R2104='Unit List'!$P$5, 'Unit List'!$AP$5, IF('Unit List'!R2104='Unit List'!$P$4, 'Unit List'!$AP$4, IF('Unit List'!R2104='Unit List'!$P$7, 'Unit List'!R2104 * 'Unit List'!$AP$7, 'Unit List'!R2104)))), IF('Unit List'!R2104='Unit List'!$P$5, 'Unit List'!$AP$5, IF('Unit List'!R2104='Unit List'!$P$4, 'Unit List'!$AP$4, IF('Unit List'!R2104='Unit List'!$P$7, 'Unit List'!R2104 * 'Unit List'!$AP$7, 'Unit List'!R2104)))), IF('Unit List'!AP2104='Unit List'!$P$5, 'Unit List'!$AP$5, IF('Unit List'!AP2104='Unit List'!$P$4, 'Unit List'!$AP$4, IF('Unit List'!AP2104='Unit List'!$P$7, 'Unit List'!AP2104 * 'Unit List'!$AP$7, 'Unit List'!AP2104)))),",",)</f>
        <v>,</v>
      </c>
      <c r="J2230" t="str">
        <f>CONCATENATE("'",IF(ISBLANK('Unit List'!AQ2104), IF(ISBLANK('Unit List'!S2104), IF(ISBLANK('Unit List'!S2104), IF(ISBLANK('Unit List'!AQ2104), IF(ISBLANK('Unit List'!S2104), IF(ISBLANK('Unit List'!S2104), IF(ISBLANK('Unit List'!AQ2104), IF(ISBLANK('Unit List'!S2104), IF(ISBLANK('Unit List'!S2104),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List'!S2104='Unit List'!$P$5, 'Unit List'!$AQ$5, IF('Unit List'!S2104='Unit List'!$P$4, 'Unit List'!$AQ$4, 'Unit List'!S2104))), IF('Unit List'!S2104='Unit List'!$P$5, 'Unit List'!$AQ$5, IF('Unit List'!S2104='Unit List'!$P$4, 'Unit List'!$AQ$4, 'Unit List'!S2104))), IF('Unit List'!AQ2104='Unit List'!$P$5, 'Unit List'!$AQ$5, IF('Unit List'!AQ2104='Unit List'!$P$4, 'Unit List'!$AQ$4, 'Unit List'!AQ2104))), IF('Unit List'!S2104='Unit List'!$P$5, 'Unit List'!$AQ$5, IF('Unit List'!S2104='Unit List'!$P$4, 'Unit List'!$AQ$4, 'Unit List'!S2104))), IF('Unit List'!S2104='Unit List'!$P$5, 'Unit List'!$AQ$5, IF('Unit List'!S2104='Unit List'!$P$4, 'Unit List'!$AQ$4, 'Unit List'!S2104))), IF('Unit List'!AQ2104='Unit List'!$P$5, 'Unit List'!$AQ$5, IF('Unit List'!AQ2104='Unit List'!$P$4, 'Unit List'!$AQ$4, 'Unit List'!AQ2104))), IF('Unit List'!S2104='Unit List'!$P$5, 'Unit List'!$AQ$5, IF('Unit List'!S2104='Unit List'!$P$4, 'Unit List'!$AQ$4, 'Unit List'!S2104))), IF('Unit List'!S2104='Unit List'!$P$5, 'Unit List'!$AQ$5, IF('Unit List'!S2104='Unit List'!$P$4, 'Unit List'!$AQ$4, 'Unit List'!S2104))), IF('Unit List'!AQ2104='Unit List'!$P$5, 'Unit List'!$AQ$5, IF('Unit List'!AQ2104='Unit List'!$P$4, 'Unit List'!$AQ$4, 'Unit List'!AQ2104))),"'),",)</f>
        <v>'HonorableGunpowder'),</v>
      </c>
    </row>
    <row r="2231" spans="1:10" x14ac:dyDescent="0.25">
      <c r="A2231" t="s">
        <v>2713</v>
      </c>
      <c r="B2231" t="str">
        <f>CONCATENATE("'_",'Unit List'!C2105,"',",)</f>
        <v>'_NETHERLANDS',</v>
      </c>
      <c r="C2231" t="str">
        <f>"'',"</f>
        <v>'',</v>
      </c>
      <c r="D2231" t="str">
        <f>CONCATENATE("'",'Unit List'!E2105,"',",)</f>
        <v>'EE_LINE_INFANTRY_ED',</v>
      </c>
      <c r="E2231" t="str">
        <f>CONCATENATE("'",'Unit List'!F2105,"',",)</f>
        <v>'EE_LINE_INFANTRY_ED',</v>
      </c>
      <c r="F2231" t="str">
        <f>CONCATENATE("'_",'Unit List'!G2105,"',",)</f>
        <v>'_V2',</v>
      </c>
      <c r="G2231" t="str">
        <f>CONCATENATE("'",'Unit List'!H2105,"',",)</f>
        <v>'civ5_dutmm2',</v>
      </c>
      <c r="H2231" t="str">
        <f>CONCATENATE(IF(ISBLANK('Unit List'!AO2105), IF(ISBLANK('Unit List'!Q2105), IF(ISBLANK('Unit List'!Q2105), IF(ISBLANK('Unit List'!AO2105), IF(ISBLANK('Unit List'!Q2105), IF(ISBLANK('Unit List'!Q2105), IF(ISBLANK('Unit List'!AO2105), IF(ISBLANK('Unit List'!Q2105), IF(ISBLANK('Unit List'!Q2105),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List'!Q2105='Unit List'!$P$5, 'Unit List'!$AO$5, IF('Unit List'!Q2105='Unit List'!$P$4, 'Unit List'!$AO$4, IF('Unit List'!Q2105='Unit List'!$P$7, 'Unit List'!Q2105 * 'Unit List'!$AO$7, 'Unit List'!Q2105)))), IF('Unit List'!Q2105='Unit List'!$P$5, 'Unit List'!$AO$5, IF('Unit List'!Q2105='Unit List'!$P$4, 'Unit List'!$AO$4, IF('Unit List'!Q2105='Unit List'!$P$7, 'Unit List'!Q2105 * 'Unit List'!$AO$7, 'Unit List'!Q2105)))), IF('Unit List'!AO2105='Unit List'!$P$5, 'Unit List'!$AO$5, IF('Unit List'!AO2105='Unit List'!$P$4, 'Unit List'!$AO$4, IF('Unit List'!AO2105='Unit List'!$P$7, 'Unit List'!AO2105 * 'Unit List'!$AO$7, 'Unit List'!AO2105)))), IF('Unit List'!Q2105='Unit List'!$P$5, 'Unit List'!$AO$5, IF('Unit List'!Q2105='Unit List'!$P$4, 'Unit List'!$AO$4, IF('Unit List'!Q2105='Unit List'!$P$7, 'Unit List'!Q2105 * 'Unit List'!$AO$7, 'Unit List'!Q2105)))), IF('Unit List'!Q2105='Unit List'!$P$5, 'Unit List'!$AO$5, IF('Unit List'!Q2105='Unit List'!$P$4, 'Unit List'!$AO$4, IF('Unit List'!Q2105='Unit List'!$P$7, 'Unit List'!Q2105 * 'Unit List'!$AO$7, 'Unit List'!Q2105)))), IF('Unit List'!AO2105='Unit List'!$P$5, 'Unit List'!$AO$5, IF('Unit List'!AO2105='Unit List'!$P$4, 'Unit List'!$AO$4, IF('Unit List'!AO2105='Unit List'!$P$7, 'Unit List'!AO2105 * 'Unit List'!$AO$7, 'Unit List'!AO2105)))), IF('Unit List'!Q2105='Unit List'!$P$5, 'Unit List'!$AO$5, IF('Unit List'!Q2105='Unit List'!$P$4, 'Unit List'!$AO$4, IF('Unit List'!Q2105='Unit List'!$P$7, 'Unit List'!Q2105 * 'Unit List'!$AO$7, 'Unit List'!Q2105)))), IF('Unit List'!Q2105='Unit List'!$P$5, 'Unit List'!$AO$5, IF('Unit List'!Q2105='Unit List'!$P$4, 'Unit List'!$AO$4, IF('Unit List'!Q2105='Unit List'!$P$7, 'Unit List'!Q2105 * 'Unit List'!$AO$7, 'Unit List'!Q2105)))), IF('Unit List'!AO2105='Unit List'!$P$5, 'Unit List'!$AO$5, IF('Unit List'!AO2105='Unit List'!$P$4, 'Unit List'!$AO$4, IF('Unit List'!AO2105='Unit List'!$P$7, 'Unit List'!AO2105 * 'Unit List'!$AO$7, 'Unit List'!AO2105)))),",",)</f>
        <v>2,</v>
      </c>
      <c r="I2231" t="str">
        <f>CONCATENATE(IF(ISBLANK('Unit List'!AP2105), IF(ISBLANK('Unit List'!R2105), IF(ISBLANK('Unit List'!R2105), IF(ISBLANK('Unit List'!AP2105), IF(ISBLANK('Unit List'!R2105), IF(ISBLANK('Unit List'!R2105), IF(ISBLANK('Unit List'!AP2105), IF(ISBLANK('Unit List'!R2105), IF(ISBLANK('Unit List'!R2105),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List'!R2105='Unit List'!$P$5, 'Unit List'!$AP$5, IF('Unit List'!R2105='Unit List'!$P$4, 'Unit List'!$AP$4, IF('Unit List'!R2105='Unit List'!$P$7, 'Unit List'!R2105 * 'Unit List'!$AP$7, 'Unit List'!R2105)))), IF('Unit List'!R2105='Unit List'!$P$5, 'Unit List'!$AP$5, IF('Unit List'!R2105='Unit List'!$P$4, 'Unit List'!$AP$4, IF('Unit List'!R2105='Unit List'!$P$7, 'Unit List'!R2105 * 'Unit List'!$AP$7, 'Unit List'!R2105)))), IF('Unit List'!AP2105='Unit List'!$P$5, 'Unit List'!$AP$5, IF('Unit List'!AP2105='Unit List'!$P$4, 'Unit List'!$AP$4, IF('Unit List'!AP2105='Unit List'!$P$7, 'Unit List'!AP2105 * 'Unit List'!$AP$7, 'Unit List'!AP2105)))), IF('Unit List'!R2105='Unit List'!$P$5, 'Unit List'!$AP$5, IF('Unit List'!R2105='Unit List'!$P$4, 'Unit List'!$AP$4, IF('Unit List'!R2105='Unit List'!$P$7, 'Unit List'!R2105 * 'Unit List'!$AP$7, 'Unit List'!R2105)))), IF('Unit List'!R2105='Unit List'!$P$5, 'Unit List'!$AP$5, IF('Unit List'!R2105='Unit List'!$P$4, 'Unit List'!$AP$4, IF('Unit List'!R2105='Unit List'!$P$7, 'Unit List'!R2105 * 'Unit List'!$AP$7, 'Unit List'!R2105)))), IF('Unit List'!AP2105='Unit List'!$P$5, 'Unit List'!$AP$5, IF('Unit List'!AP2105='Unit List'!$P$4, 'Unit List'!$AP$4, IF('Unit List'!AP2105='Unit List'!$P$7, 'Unit List'!AP2105 * 'Unit List'!$AP$7, 'Unit List'!AP2105)))), IF('Unit List'!R2105='Unit List'!$P$5, 'Unit List'!$AP$5, IF('Unit List'!R2105='Unit List'!$P$4, 'Unit List'!$AP$4, IF('Unit List'!R2105='Unit List'!$P$7, 'Unit List'!R2105 * 'Unit List'!$AP$7, 'Unit List'!R2105)))), IF('Unit List'!R2105='Unit List'!$P$5, 'Unit List'!$AP$5, IF('Unit List'!R2105='Unit List'!$P$4, 'Unit List'!$AP$4, IF('Unit List'!R2105='Unit List'!$P$7, 'Unit List'!R2105 * 'Unit List'!$AP$7, 'Unit List'!R2105)))), IF('Unit List'!AP2105='Unit List'!$P$5, 'Unit List'!$AP$5, IF('Unit List'!AP2105='Unit List'!$P$4, 'Unit List'!$AP$4, IF('Unit List'!AP2105='Unit List'!$P$7, 'Unit List'!AP2105 * 'Unit List'!$AP$7, 'Unit List'!AP2105)))),",",)</f>
        <v>,</v>
      </c>
      <c r="J2231" t="str">
        <f>CONCATENATE("'",IF(ISBLANK('Unit List'!AQ2105), IF(ISBLANK('Unit List'!S2105), IF(ISBLANK('Unit List'!S2105), IF(ISBLANK('Unit List'!AQ2105), IF(ISBLANK('Unit List'!S2105), IF(ISBLANK('Unit List'!S2105), IF(ISBLANK('Unit List'!AQ2105), IF(ISBLANK('Unit List'!S2105), IF(ISBLANK('Unit List'!S2105),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List'!S2105='Unit List'!$P$5, 'Unit List'!$AQ$5, IF('Unit List'!S2105='Unit List'!$P$4, 'Unit List'!$AQ$4, 'Unit List'!S2105))), IF('Unit List'!S2105='Unit List'!$P$5, 'Unit List'!$AQ$5, IF('Unit List'!S2105='Unit List'!$P$4, 'Unit List'!$AQ$4, 'Unit List'!S2105))), IF('Unit List'!AQ2105='Unit List'!$P$5, 'Unit List'!$AQ$5, IF('Unit List'!AQ2105='Unit List'!$P$4, 'Unit List'!$AQ$4, 'Unit List'!AQ2105))), IF('Unit List'!S2105='Unit List'!$P$5, 'Unit List'!$AQ$5, IF('Unit List'!S2105='Unit List'!$P$4, 'Unit List'!$AQ$4, 'Unit List'!S2105))), IF('Unit List'!S2105='Unit List'!$P$5, 'Unit List'!$AQ$5, IF('Unit List'!S2105='Unit List'!$P$4, 'Unit List'!$AQ$4, 'Unit List'!S2105))), IF('Unit List'!AQ2105='Unit List'!$P$5, 'Unit List'!$AQ$5, IF('Unit List'!AQ2105='Unit List'!$P$4, 'Unit List'!$AQ$4, 'Unit List'!AQ2105))), IF('Unit List'!S2105='Unit List'!$P$5, 'Unit List'!$AQ$5, IF('Unit List'!S2105='Unit List'!$P$4, 'Unit List'!$AQ$4, 'Unit List'!S2105))), IF('Unit List'!S2105='Unit List'!$P$5, 'Unit List'!$AQ$5, IF('Unit List'!S2105='Unit List'!$P$4, 'Unit List'!$AQ$4, 'Unit List'!S2105))), IF('Unit List'!AQ2105='Unit List'!$P$5, 'Unit List'!$AQ$5, IF('Unit List'!AQ2105='Unit List'!$P$4, 'Unit List'!$AQ$4, 'Unit List'!AQ2105))),"'),",)</f>
        <v>'HonorableGunpowder'),</v>
      </c>
    </row>
    <row r="2232" spans="1:10" x14ac:dyDescent="0.25">
      <c r="A2232" t="s">
        <v>2713</v>
      </c>
      <c r="B2232" t="str">
        <f>CONCATENATE("'_",'Unit List'!C2106,"',",)</f>
        <v>'_NETHERLANDS',</v>
      </c>
      <c r="C2232" t="str">
        <f>"'',"</f>
        <v>'',</v>
      </c>
      <c r="D2232" t="str">
        <f>CONCATENATE("'",'Unit List'!E2106,"',",)</f>
        <v>'EE_LINE_INFANTRY_ED',</v>
      </c>
      <c r="E2232" t="str">
        <f>CONCATENATE("'",'Unit List'!F2106,"',",)</f>
        <v>'EE_LINE_INFANTRY_ED',</v>
      </c>
      <c r="F2232" t="str">
        <f>CONCATENATE("'_",'Unit List'!G2106,"',",)</f>
        <v>'_V3',</v>
      </c>
      <c r="G2232" t="str">
        <f>CONCATENATE("'",'Unit List'!H2106,"',",)</f>
        <v>'civ5_dutmm3',</v>
      </c>
      <c r="H2232" t="str">
        <f>CONCATENATE(IF(ISBLANK('Unit List'!AO2106), IF(ISBLANK('Unit List'!Q2106), IF(ISBLANK('Unit List'!Q2106), IF(ISBLANK('Unit List'!AO2106), IF(ISBLANK('Unit List'!Q2106), IF(ISBLANK('Unit List'!Q2106), IF(ISBLANK('Unit List'!AO2106), IF(ISBLANK('Unit List'!Q2106), IF(ISBLANK('Unit List'!Q2106),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List'!Q2106='Unit List'!$P$5, 'Unit List'!$AO$5, IF('Unit List'!Q2106='Unit List'!$P$4, 'Unit List'!$AO$4, IF('Unit List'!Q2106='Unit List'!$P$7, 'Unit List'!Q2106 * 'Unit List'!$AO$7, 'Unit List'!Q2106)))), IF('Unit List'!Q2106='Unit List'!$P$5, 'Unit List'!$AO$5, IF('Unit List'!Q2106='Unit List'!$P$4, 'Unit List'!$AO$4, IF('Unit List'!Q2106='Unit List'!$P$7, 'Unit List'!Q2106 * 'Unit List'!$AO$7, 'Unit List'!Q2106)))), IF('Unit List'!AO2106='Unit List'!$P$5, 'Unit List'!$AO$5, IF('Unit List'!AO2106='Unit List'!$P$4, 'Unit List'!$AO$4, IF('Unit List'!AO2106='Unit List'!$P$7, 'Unit List'!AO2106 * 'Unit List'!$AO$7, 'Unit List'!AO2106)))), IF('Unit List'!Q2106='Unit List'!$P$5, 'Unit List'!$AO$5, IF('Unit List'!Q2106='Unit List'!$P$4, 'Unit List'!$AO$4, IF('Unit List'!Q2106='Unit List'!$P$7, 'Unit List'!Q2106 * 'Unit List'!$AO$7, 'Unit List'!Q2106)))), IF('Unit List'!Q2106='Unit List'!$P$5, 'Unit List'!$AO$5, IF('Unit List'!Q2106='Unit List'!$P$4, 'Unit List'!$AO$4, IF('Unit List'!Q2106='Unit List'!$P$7, 'Unit List'!Q2106 * 'Unit List'!$AO$7, 'Unit List'!Q2106)))), IF('Unit List'!AO2106='Unit List'!$P$5, 'Unit List'!$AO$5, IF('Unit List'!AO2106='Unit List'!$P$4, 'Unit List'!$AO$4, IF('Unit List'!AO2106='Unit List'!$P$7, 'Unit List'!AO2106 * 'Unit List'!$AO$7, 'Unit List'!AO2106)))), IF('Unit List'!Q2106='Unit List'!$P$5, 'Unit List'!$AO$5, IF('Unit List'!Q2106='Unit List'!$P$4, 'Unit List'!$AO$4, IF('Unit List'!Q2106='Unit List'!$P$7, 'Unit List'!Q2106 * 'Unit List'!$AO$7, 'Unit List'!Q2106)))), IF('Unit List'!Q2106='Unit List'!$P$5, 'Unit List'!$AO$5, IF('Unit List'!Q2106='Unit List'!$P$4, 'Unit List'!$AO$4, IF('Unit List'!Q2106='Unit List'!$P$7, 'Unit List'!Q2106 * 'Unit List'!$AO$7, 'Unit List'!Q2106)))), IF('Unit List'!AO2106='Unit List'!$P$5, 'Unit List'!$AO$5, IF('Unit List'!AO2106='Unit List'!$P$4, 'Unit List'!$AO$4, IF('Unit List'!AO2106='Unit List'!$P$7, 'Unit List'!AO2106 * 'Unit List'!$AO$7, 'Unit List'!AO2106)))),",",)</f>
        <v>1,</v>
      </c>
      <c r="I2232" t="str">
        <f>CONCATENATE(IF(ISBLANK('Unit List'!AP2106), IF(ISBLANK('Unit List'!R2106), IF(ISBLANK('Unit List'!R2106), IF(ISBLANK('Unit List'!AP2106), IF(ISBLANK('Unit List'!R2106), IF(ISBLANK('Unit List'!R2106), IF(ISBLANK('Unit List'!AP2106), IF(ISBLANK('Unit List'!R2106), IF(ISBLANK('Unit List'!R2106),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List'!R2106='Unit List'!$P$5, 'Unit List'!$AP$5, IF('Unit List'!R2106='Unit List'!$P$4, 'Unit List'!$AP$4, IF('Unit List'!R2106='Unit List'!$P$7, 'Unit List'!R2106 * 'Unit List'!$AP$7, 'Unit List'!R2106)))), IF('Unit List'!R2106='Unit List'!$P$5, 'Unit List'!$AP$5, IF('Unit List'!R2106='Unit List'!$P$4, 'Unit List'!$AP$4, IF('Unit List'!R2106='Unit List'!$P$7, 'Unit List'!R2106 * 'Unit List'!$AP$7, 'Unit List'!R2106)))), IF('Unit List'!AP2106='Unit List'!$P$5, 'Unit List'!$AP$5, IF('Unit List'!AP2106='Unit List'!$P$4, 'Unit List'!$AP$4, IF('Unit List'!AP2106='Unit List'!$P$7, 'Unit List'!AP2106 * 'Unit List'!$AP$7, 'Unit List'!AP2106)))), IF('Unit List'!R2106='Unit List'!$P$5, 'Unit List'!$AP$5, IF('Unit List'!R2106='Unit List'!$P$4, 'Unit List'!$AP$4, IF('Unit List'!R2106='Unit List'!$P$7, 'Unit List'!R2106 * 'Unit List'!$AP$7, 'Unit List'!R2106)))), IF('Unit List'!R2106='Unit List'!$P$5, 'Unit List'!$AP$5, IF('Unit List'!R2106='Unit List'!$P$4, 'Unit List'!$AP$4, IF('Unit List'!R2106='Unit List'!$P$7, 'Unit List'!R2106 * 'Unit List'!$AP$7, 'Unit List'!R2106)))), IF('Unit List'!AP2106='Unit List'!$P$5, 'Unit List'!$AP$5, IF('Unit List'!AP2106='Unit List'!$P$4, 'Unit List'!$AP$4, IF('Unit List'!AP2106='Unit List'!$P$7, 'Unit List'!AP2106 * 'Unit List'!$AP$7, 'Unit List'!AP2106)))), IF('Unit List'!R2106='Unit List'!$P$5, 'Unit List'!$AP$5, IF('Unit List'!R2106='Unit List'!$P$4, 'Unit List'!$AP$4, IF('Unit List'!R2106='Unit List'!$P$7, 'Unit List'!R2106 * 'Unit List'!$AP$7, 'Unit List'!R2106)))), IF('Unit List'!R2106='Unit List'!$P$5, 'Unit List'!$AP$5, IF('Unit List'!R2106='Unit List'!$P$4, 'Unit List'!$AP$4, IF('Unit List'!R2106='Unit List'!$P$7, 'Unit List'!R2106 * 'Unit List'!$AP$7, 'Unit List'!R2106)))), IF('Unit List'!AP2106='Unit List'!$P$5, 'Unit List'!$AP$5, IF('Unit List'!AP2106='Unit List'!$P$4, 'Unit List'!$AP$4, IF('Unit List'!AP2106='Unit List'!$P$7, 'Unit List'!AP2106 * 'Unit List'!$AP$7, 'Unit List'!AP2106)))),",",)</f>
        <v>,</v>
      </c>
      <c r="J2232" t="str">
        <f>CONCATENATE("'",IF(ISBLANK('Unit List'!AQ2106), IF(ISBLANK('Unit List'!S2106), IF(ISBLANK('Unit List'!S2106), IF(ISBLANK('Unit List'!AQ2106), IF(ISBLANK('Unit List'!S2106), IF(ISBLANK('Unit List'!S2106), IF(ISBLANK('Unit List'!AQ2106), IF(ISBLANK('Unit List'!S2106), IF(ISBLANK('Unit List'!S2106),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List'!S2106='Unit List'!$P$5, 'Unit List'!$AQ$5, IF('Unit List'!S2106='Unit List'!$P$4, 'Unit List'!$AQ$4, 'Unit List'!S2106))), IF('Unit List'!S2106='Unit List'!$P$5, 'Unit List'!$AQ$5, IF('Unit List'!S2106='Unit List'!$P$4, 'Unit List'!$AQ$4, 'Unit List'!S2106))), IF('Unit List'!AQ2106='Unit List'!$P$5, 'Unit List'!$AQ$5, IF('Unit List'!AQ2106='Unit List'!$P$4, 'Unit List'!$AQ$4, 'Unit List'!AQ2106))), IF('Unit List'!S2106='Unit List'!$P$5, 'Unit List'!$AQ$5, IF('Unit List'!S2106='Unit List'!$P$4, 'Unit List'!$AQ$4, 'Unit List'!S2106))), IF('Unit List'!S2106='Unit List'!$P$5, 'Unit List'!$AQ$5, IF('Unit List'!S2106='Unit List'!$P$4, 'Unit List'!$AQ$4, 'Unit List'!S2106))), IF('Unit List'!AQ2106='Unit List'!$P$5, 'Unit List'!$AQ$5, IF('Unit List'!AQ2106='Unit List'!$P$4, 'Unit List'!$AQ$4, 'Unit List'!AQ2106))), IF('Unit List'!S2106='Unit List'!$P$5, 'Unit List'!$AQ$5, IF('Unit List'!S2106='Unit List'!$P$4, 'Unit List'!$AQ$4, 'Unit List'!S2106))), IF('Unit List'!S2106='Unit List'!$P$5, 'Unit List'!$AQ$5, IF('Unit List'!S2106='Unit List'!$P$4, 'Unit List'!$AQ$4, 'Unit List'!S2106))), IF('Unit List'!AQ2106='Unit List'!$P$5, 'Unit List'!$AQ$5, IF('Unit List'!AQ2106='Unit List'!$P$4, 'Unit List'!$AQ$4, 'Unit List'!AQ2106))),"'),",)</f>
        <v>'HonorableGunpowder'),</v>
      </c>
    </row>
    <row r="2233" spans="1:10" x14ac:dyDescent="0.25">
      <c r="A2233" t="s">
        <v>2713</v>
      </c>
      <c r="B2233" t="str">
        <f>CONCATENATE("'_",'Unit List'!C2107,"',",)</f>
        <v>'_NETHERLANDS',</v>
      </c>
      <c r="C2233" t="str">
        <f>"'',"</f>
        <v>'',</v>
      </c>
      <c r="D2233" t="str">
        <f>CONCATENATE("'",'Unit List'!E2107,"',",)</f>
        <v>'EE_LINE_INFANTRY_ED',</v>
      </c>
      <c r="E2233" t="str">
        <f>CONCATENATE("'",'Unit List'!F2107,"',",)</f>
        <v>'EE_LINE_INFANTRY_ED',</v>
      </c>
      <c r="F2233" t="str">
        <f>"'',"</f>
        <v>'',</v>
      </c>
      <c r="G2233" t="str">
        <f>CONCATENATE("'",'Unit List'!H2107,"',",)</f>
        <v>'civ5_dutmm1',</v>
      </c>
      <c r="H2233" t="str">
        <f>CONCATENATE(IF(ISBLANK('Unit List'!AO2107), IF(ISBLANK('Unit List'!Q2107), IF(ISBLANK('Unit List'!Q2107), IF(ISBLANK('Unit List'!AO2107), IF(ISBLANK('Unit List'!Q2107), IF(ISBLANK('Unit List'!Q2107), IF(ISBLANK('Unit List'!AO2107), IF(ISBLANK('Unit List'!Q2107), IF(ISBLANK('Unit List'!Q2107),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List'!Q2107='Unit List'!$P$5, 'Unit List'!$AO$5, IF('Unit List'!Q2107='Unit List'!$P$4, 'Unit List'!$AO$4, IF('Unit List'!Q2107='Unit List'!$P$7, 'Unit List'!Q2107 * 'Unit List'!$AO$7, 'Unit List'!Q2107)))), IF('Unit List'!Q2107='Unit List'!$P$5, 'Unit List'!$AO$5, IF('Unit List'!Q2107='Unit List'!$P$4, 'Unit List'!$AO$4, IF('Unit List'!Q2107='Unit List'!$P$7, 'Unit List'!Q2107 * 'Unit List'!$AO$7, 'Unit List'!Q2107)))), IF('Unit List'!AO2107='Unit List'!$P$5, 'Unit List'!$AO$5, IF('Unit List'!AO2107='Unit List'!$P$4, 'Unit List'!$AO$4, IF('Unit List'!AO2107='Unit List'!$P$7, 'Unit List'!AO2107 * 'Unit List'!$AO$7, 'Unit List'!AO2107)))), IF('Unit List'!Q2107='Unit List'!$P$5, 'Unit List'!$AO$5, IF('Unit List'!Q2107='Unit List'!$P$4, 'Unit List'!$AO$4, IF('Unit List'!Q2107='Unit List'!$P$7, 'Unit List'!Q2107 * 'Unit List'!$AO$7, 'Unit List'!Q2107)))), IF('Unit List'!Q2107='Unit List'!$P$5, 'Unit List'!$AO$5, IF('Unit List'!Q2107='Unit List'!$P$4, 'Unit List'!$AO$4, IF('Unit List'!Q2107='Unit List'!$P$7, 'Unit List'!Q2107 * 'Unit List'!$AO$7, 'Unit List'!Q2107)))), IF('Unit List'!AO2107='Unit List'!$P$5, 'Unit List'!$AO$5, IF('Unit List'!AO2107='Unit List'!$P$4, 'Unit List'!$AO$4, IF('Unit List'!AO2107='Unit List'!$P$7, 'Unit List'!AO2107 * 'Unit List'!$AO$7, 'Unit List'!AO2107)))), IF('Unit List'!Q2107='Unit List'!$P$5, 'Unit List'!$AO$5, IF('Unit List'!Q2107='Unit List'!$P$4, 'Unit List'!$AO$4, IF('Unit List'!Q2107='Unit List'!$P$7, 'Unit List'!Q2107 * 'Unit List'!$AO$7, 'Unit List'!Q2107)))), IF('Unit List'!Q2107='Unit List'!$P$5, 'Unit List'!$AO$5, IF('Unit List'!Q2107='Unit List'!$P$4, 'Unit List'!$AO$4, IF('Unit List'!Q2107='Unit List'!$P$7, 'Unit List'!Q2107 * 'Unit List'!$AO$7, 'Unit List'!Q2107)))), IF('Unit List'!AO2107='Unit List'!$P$5, 'Unit List'!$AO$5, IF('Unit List'!AO2107='Unit List'!$P$4, 'Unit List'!$AO$4, IF('Unit List'!AO2107='Unit List'!$P$7, 'Unit List'!AO2107 * 'Unit List'!$AO$7, 'Unit List'!AO2107)))),",",)</f>
        <v>4,</v>
      </c>
      <c r="I2233" t="str">
        <f>CONCATENATE(IF(ISBLANK('Unit List'!AP2107), IF(ISBLANK('Unit List'!R2107), IF(ISBLANK('Unit List'!R2107), IF(ISBLANK('Unit List'!AP2107), IF(ISBLANK('Unit List'!R2107), IF(ISBLANK('Unit List'!R2107), IF(ISBLANK('Unit List'!AP2107), IF(ISBLANK('Unit List'!R2107), IF(ISBLANK('Unit List'!R2107),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List'!R2107='Unit List'!$P$5, 'Unit List'!$AP$5, IF('Unit List'!R2107='Unit List'!$P$4, 'Unit List'!$AP$4, IF('Unit List'!R2107='Unit List'!$P$7, 'Unit List'!R2107 * 'Unit List'!$AP$7, 'Unit List'!R2107)))), IF('Unit List'!R2107='Unit List'!$P$5, 'Unit List'!$AP$5, IF('Unit List'!R2107='Unit List'!$P$4, 'Unit List'!$AP$4, IF('Unit List'!R2107='Unit List'!$P$7, 'Unit List'!R2107 * 'Unit List'!$AP$7, 'Unit List'!R2107)))), IF('Unit List'!AP2107='Unit List'!$P$5, 'Unit List'!$AP$5, IF('Unit List'!AP2107='Unit List'!$P$4, 'Unit List'!$AP$4, IF('Unit List'!AP2107='Unit List'!$P$7, 'Unit List'!AP2107 * 'Unit List'!$AP$7, 'Unit List'!AP2107)))), IF('Unit List'!R2107='Unit List'!$P$5, 'Unit List'!$AP$5, IF('Unit List'!R2107='Unit List'!$P$4, 'Unit List'!$AP$4, IF('Unit List'!R2107='Unit List'!$P$7, 'Unit List'!R2107 * 'Unit List'!$AP$7, 'Unit List'!R2107)))), IF('Unit List'!R2107='Unit List'!$P$5, 'Unit List'!$AP$5, IF('Unit List'!R2107='Unit List'!$P$4, 'Unit List'!$AP$4, IF('Unit List'!R2107='Unit List'!$P$7, 'Unit List'!R2107 * 'Unit List'!$AP$7, 'Unit List'!R2107)))), IF('Unit List'!AP2107='Unit List'!$P$5, 'Unit List'!$AP$5, IF('Unit List'!AP2107='Unit List'!$P$4, 'Unit List'!$AP$4, IF('Unit List'!AP2107='Unit List'!$P$7, 'Unit List'!AP2107 * 'Unit List'!$AP$7, 'Unit List'!AP2107)))), IF('Unit List'!R2107='Unit List'!$P$5, 'Unit List'!$AP$5, IF('Unit List'!R2107='Unit List'!$P$4, 'Unit List'!$AP$4, IF('Unit List'!R2107='Unit List'!$P$7, 'Unit List'!R2107 * 'Unit List'!$AP$7, 'Unit List'!R2107)))), IF('Unit List'!R2107='Unit List'!$P$5, 'Unit List'!$AP$5, IF('Unit List'!R2107='Unit List'!$P$4, 'Unit List'!$AP$4, IF('Unit List'!R2107='Unit List'!$P$7, 'Unit List'!R2107 * 'Unit List'!$AP$7, 'Unit List'!R2107)))), IF('Unit List'!AP2107='Unit List'!$P$5, 'Unit List'!$AP$5, IF('Unit List'!AP2107='Unit List'!$P$4, 'Unit List'!$AP$4, IF('Unit List'!AP2107='Unit List'!$P$7, 'Unit List'!AP2107 * 'Unit List'!$AP$7, 'Unit List'!AP2107)))),",",)</f>
        <v>,</v>
      </c>
      <c r="J2233" t="str">
        <f>CONCATENATE("'",IF(ISBLANK('Unit List'!AQ2107), IF(ISBLANK('Unit List'!S2107), IF(ISBLANK('Unit List'!S2107), IF(ISBLANK('Unit List'!AQ2107), IF(ISBLANK('Unit List'!S2107), IF(ISBLANK('Unit List'!S2107), IF(ISBLANK('Unit List'!AQ2107), IF(ISBLANK('Unit List'!S2107), IF(ISBLANK('Unit List'!S2107),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List'!S2107='Unit List'!$P$5, 'Unit List'!$AQ$5, IF('Unit List'!S2107='Unit List'!$P$4, 'Unit List'!$AQ$4, 'Unit List'!S2107))), IF('Unit List'!S2107='Unit List'!$P$5, 'Unit List'!$AQ$5, IF('Unit List'!S2107='Unit List'!$P$4, 'Unit List'!$AQ$4, 'Unit List'!S2107))), IF('Unit List'!AQ2107='Unit List'!$P$5, 'Unit List'!$AQ$5, IF('Unit List'!AQ2107='Unit List'!$P$4, 'Unit List'!$AQ$4, 'Unit List'!AQ2107))), IF('Unit List'!S2107='Unit List'!$P$5, 'Unit List'!$AQ$5, IF('Unit List'!S2107='Unit List'!$P$4, 'Unit List'!$AQ$4, 'Unit List'!S2107))), IF('Unit List'!S2107='Unit List'!$P$5, 'Unit List'!$AQ$5, IF('Unit List'!S2107='Unit List'!$P$4, 'Unit List'!$AQ$4, 'Unit List'!S2107))), IF('Unit List'!AQ2107='Unit List'!$P$5, 'Unit List'!$AQ$5, IF('Unit List'!AQ2107='Unit List'!$P$4, 'Unit List'!$AQ$4, 'Unit List'!AQ2107))), IF('Unit List'!S2107='Unit List'!$P$5, 'Unit List'!$AQ$5, IF('Unit List'!S2107='Unit List'!$P$4, 'Unit List'!$AQ$4, 'Unit List'!S2107))), IF('Unit List'!S2107='Unit List'!$P$5, 'Unit List'!$AQ$5, IF('Unit List'!S2107='Unit List'!$P$4, 'Unit List'!$AQ$4, 'Unit List'!S2107))), IF('Unit List'!AQ2107='Unit List'!$P$5, 'Unit List'!$AQ$5, IF('Unit List'!AQ2107='Unit List'!$P$4, 'Unit List'!$AQ$4, 'Unit List'!AQ2107))),"'),",)</f>
        <v>'HonorableGunpowder'),</v>
      </c>
    </row>
    <row r="2234" spans="1:10" x14ac:dyDescent="0.25">
      <c r="A2234" t="s">
        <v>2713</v>
      </c>
      <c r="B2234" t="str">
        <f>CONCATENATE("'_",'Unit List'!C2108,"',",)</f>
        <v>'_NETHERLANDS',</v>
      </c>
      <c r="C2234" t="str">
        <f>"'',"</f>
        <v>'',</v>
      </c>
      <c r="D2234" t="str">
        <f>CONCATENATE("'",'Unit List'!E2108,"',",)</f>
        <v>'EE_LINE_INFANTRY_ED',</v>
      </c>
      <c r="E2234" t="str">
        <f>CONCATENATE("'",'Unit List'!F2108,"',",)</f>
        <v>'EE_LINE_INFANTRY_ED',</v>
      </c>
      <c r="F2234" t="str">
        <f>CONCATENATE("'_",'Unit List'!G2108,"',",)</f>
        <v>'_V2',</v>
      </c>
      <c r="G2234" t="str">
        <f>CONCATENATE("'",'Unit List'!H2108,"',",)</f>
        <v>'civ5_dutmm2',</v>
      </c>
      <c r="H2234" t="str">
        <f>CONCATENATE(IF(ISBLANK('Unit List'!AO2108), IF(ISBLANK('Unit List'!Q2108), IF(ISBLANK('Unit List'!Q2108), IF(ISBLANK('Unit List'!AO2108), IF(ISBLANK('Unit List'!Q2108), IF(ISBLANK('Unit List'!Q2108), IF(ISBLANK('Unit List'!AO2108), IF(ISBLANK('Unit List'!Q2108), IF(ISBLANK('Unit List'!Q2108),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List'!Q2108='Unit List'!$P$5, 'Unit List'!$AO$5, IF('Unit List'!Q2108='Unit List'!$P$4, 'Unit List'!$AO$4, IF('Unit List'!Q2108='Unit List'!$P$7, 'Unit List'!Q2108 * 'Unit List'!$AO$7, 'Unit List'!Q2108)))), IF('Unit List'!Q2108='Unit List'!$P$5, 'Unit List'!$AO$5, IF('Unit List'!Q2108='Unit List'!$P$4, 'Unit List'!$AO$4, IF('Unit List'!Q2108='Unit List'!$P$7, 'Unit List'!Q2108 * 'Unit List'!$AO$7, 'Unit List'!Q2108)))), IF('Unit List'!AO2108='Unit List'!$P$5, 'Unit List'!$AO$5, IF('Unit List'!AO2108='Unit List'!$P$4, 'Unit List'!$AO$4, IF('Unit List'!AO2108='Unit List'!$P$7, 'Unit List'!AO2108 * 'Unit List'!$AO$7, 'Unit List'!AO2108)))), IF('Unit List'!Q2108='Unit List'!$P$5, 'Unit List'!$AO$5, IF('Unit List'!Q2108='Unit List'!$P$4, 'Unit List'!$AO$4, IF('Unit List'!Q2108='Unit List'!$P$7, 'Unit List'!Q2108 * 'Unit List'!$AO$7, 'Unit List'!Q2108)))), IF('Unit List'!Q2108='Unit List'!$P$5, 'Unit List'!$AO$5, IF('Unit List'!Q2108='Unit List'!$P$4, 'Unit List'!$AO$4, IF('Unit List'!Q2108='Unit List'!$P$7, 'Unit List'!Q2108 * 'Unit List'!$AO$7, 'Unit List'!Q2108)))), IF('Unit List'!AO2108='Unit List'!$P$5, 'Unit List'!$AO$5, IF('Unit List'!AO2108='Unit List'!$P$4, 'Unit List'!$AO$4, IF('Unit List'!AO2108='Unit List'!$P$7, 'Unit List'!AO2108 * 'Unit List'!$AO$7, 'Unit List'!AO2108)))), IF('Unit List'!Q2108='Unit List'!$P$5, 'Unit List'!$AO$5, IF('Unit List'!Q2108='Unit List'!$P$4, 'Unit List'!$AO$4, IF('Unit List'!Q2108='Unit List'!$P$7, 'Unit List'!Q2108 * 'Unit List'!$AO$7, 'Unit List'!Q2108)))), IF('Unit List'!Q2108='Unit List'!$P$5, 'Unit List'!$AO$5, IF('Unit List'!Q2108='Unit List'!$P$4, 'Unit List'!$AO$4, IF('Unit List'!Q2108='Unit List'!$P$7, 'Unit List'!Q2108 * 'Unit List'!$AO$7, 'Unit List'!Q2108)))), IF('Unit List'!AO2108='Unit List'!$P$5, 'Unit List'!$AO$5, IF('Unit List'!AO2108='Unit List'!$P$4, 'Unit List'!$AO$4, IF('Unit List'!AO2108='Unit List'!$P$7, 'Unit List'!AO2108 * 'Unit List'!$AO$7, 'Unit List'!AO2108)))),",",)</f>
        <v>2,</v>
      </c>
      <c r="I2234" t="str">
        <f>CONCATENATE(IF(ISBLANK('Unit List'!AP2108), IF(ISBLANK('Unit List'!R2108), IF(ISBLANK('Unit List'!R2108), IF(ISBLANK('Unit List'!AP2108), IF(ISBLANK('Unit List'!R2108), IF(ISBLANK('Unit List'!R2108), IF(ISBLANK('Unit List'!AP2108), IF(ISBLANK('Unit List'!R2108), IF(ISBLANK('Unit List'!R2108),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List'!R2108='Unit List'!$P$5, 'Unit List'!$AP$5, IF('Unit List'!R2108='Unit List'!$P$4, 'Unit List'!$AP$4, IF('Unit List'!R2108='Unit List'!$P$7, 'Unit List'!R2108 * 'Unit List'!$AP$7, 'Unit List'!R2108)))), IF('Unit List'!R2108='Unit List'!$P$5, 'Unit List'!$AP$5, IF('Unit List'!R2108='Unit List'!$P$4, 'Unit List'!$AP$4, IF('Unit List'!R2108='Unit List'!$P$7, 'Unit List'!R2108 * 'Unit List'!$AP$7, 'Unit List'!R2108)))), IF('Unit List'!AP2108='Unit List'!$P$5, 'Unit List'!$AP$5, IF('Unit List'!AP2108='Unit List'!$P$4, 'Unit List'!$AP$4, IF('Unit List'!AP2108='Unit List'!$P$7, 'Unit List'!AP2108 * 'Unit List'!$AP$7, 'Unit List'!AP2108)))), IF('Unit List'!R2108='Unit List'!$P$5, 'Unit List'!$AP$5, IF('Unit List'!R2108='Unit List'!$P$4, 'Unit List'!$AP$4, IF('Unit List'!R2108='Unit List'!$P$7, 'Unit List'!R2108 * 'Unit List'!$AP$7, 'Unit List'!R2108)))), IF('Unit List'!R2108='Unit List'!$P$5, 'Unit List'!$AP$5, IF('Unit List'!R2108='Unit List'!$P$4, 'Unit List'!$AP$4, IF('Unit List'!R2108='Unit List'!$P$7, 'Unit List'!R2108 * 'Unit List'!$AP$7, 'Unit List'!R2108)))), IF('Unit List'!AP2108='Unit List'!$P$5, 'Unit List'!$AP$5, IF('Unit List'!AP2108='Unit List'!$P$4, 'Unit List'!$AP$4, IF('Unit List'!AP2108='Unit List'!$P$7, 'Unit List'!AP2108 * 'Unit List'!$AP$7, 'Unit List'!AP2108)))), IF('Unit List'!R2108='Unit List'!$P$5, 'Unit List'!$AP$5, IF('Unit List'!R2108='Unit List'!$P$4, 'Unit List'!$AP$4, IF('Unit List'!R2108='Unit List'!$P$7, 'Unit List'!R2108 * 'Unit List'!$AP$7, 'Unit List'!R2108)))), IF('Unit List'!R2108='Unit List'!$P$5, 'Unit List'!$AP$5, IF('Unit List'!R2108='Unit List'!$P$4, 'Unit List'!$AP$4, IF('Unit List'!R2108='Unit List'!$P$7, 'Unit List'!R2108 * 'Unit List'!$AP$7, 'Unit List'!R2108)))), IF('Unit List'!AP2108='Unit List'!$P$5, 'Unit List'!$AP$5, IF('Unit List'!AP2108='Unit List'!$P$4, 'Unit List'!$AP$4, IF('Unit List'!AP2108='Unit List'!$P$7, 'Unit List'!AP2108 * 'Unit List'!$AP$7, 'Unit List'!AP2108)))),",",)</f>
        <v>,</v>
      </c>
      <c r="J2234" t="str">
        <f>CONCATENATE("'",IF(ISBLANK('Unit List'!AQ2108), IF(ISBLANK('Unit List'!S2108), IF(ISBLANK('Unit List'!S2108), IF(ISBLANK('Unit List'!AQ2108), IF(ISBLANK('Unit List'!S2108), IF(ISBLANK('Unit List'!S2108), IF(ISBLANK('Unit List'!AQ2108), IF(ISBLANK('Unit List'!S2108), IF(ISBLANK('Unit List'!S2108),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List'!S2108='Unit List'!$P$5, 'Unit List'!$AQ$5, IF('Unit List'!S2108='Unit List'!$P$4, 'Unit List'!$AQ$4, 'Unit List'!S2108))), IF('Unit List'!S2108='Unit List'!$P$5, 'Unit List'!$AQ$5, IF('Unit List'!S2108='Unit List'!$P$4, 'Unit List'!$AQ$4, 'Unit List'!S2108))), IF('Unit List'!AQ2108='Unit List'!$P$5, 'Unit List'!$AQ$5, IF('Unit List'!AQ2108='Unit List'!$P$4, 'Unit List'!$AQ$4, 'Unit List'!AQ2108))), IF('Unit List'!S2108='Unit List'!$P$5, 'Unit List'!$AQ$5, IF('Unit List'!S2108='Unit List'!$P$4, 'Unit List'!$AQ$4, 'Unit List'!S2108))), IF('Unit List'!S2108='Unit List'!$P$5, 'Unit List'!$AQ$5, IF('Unit List'!S2108='Unit List'!$P$4, 'Unit List'!$AQ$4, 'Unit List'!S2108))), IF('Unit List'!AQ2108='Unit List'!$P$5, 'Unit List'!$AQ$5, IF('Unit List'!AQ2108='Unit List'!$P$4, 'Unit List'!$AQ$4, 'Unit List'!AQ2108))), IF('Unit List'!S2108='Unit List'!$P$5, 'Unit List'!$AQ$5, IF('Unit List'!S2108='Unit List'!$P$4, 'Unit List'!$AQ$4, 'Unit List'!S2108))), IF('Unit List'!S2108='Unit List'!$P$5, 'Unit List'!$AQ$5, IF('Unit List'!S2108='Unit List'!$P$4, 'Unit List'!$AQ$4, 'Unit List'!S2108))), IF('Unit List'!AQ2108='Unit List'!$P$5, 'Unit List'!$AQ$5, IF('Unit List'!AQ2108='Unit List'!$P$4, 'Unit List'!$AQ$4, 'Unit List'!AQ2108))),"'),",)</f>
        <v>'HonorableGunpowder'),</v>
      </c>
    </row>
    <row r="2235" spans="1:10" x14ac:dyDescent="0.25">
      <c r="A2235" t="s">
        <v>2713</v>
      </c>
      <c r="B2235" t="str">
        <f>CONCATENATE("'_",'Unit List'!C2109,"',",)</f>
        <v>'_NETHERLANDS',</v>
      </c>
      <c r="C2235" t="str">
        <f>"'',"</f>
        <v>'',</v>
      </c>
      <c r="D2235" t="str">
        <f>CONCATENATE("'",'Unit List'!E2109,"',",)</f>
        <v>'EE_LINE_INFANTRY_ED',</v>
      </c>
      <c r="E2235" t="str">
        <f>CONCATENATE("'",'Unit List'!F2109,"',",)</f>
        <v>'EE_LINE_INFANTRY_ED',</v>
      </c>
      <c r="F2235" t="str">
        <f>CONCATENATE("'_",'Unit List'!G2109,"',",)</f>
        <v>'_V3',</v>
      </c>
      <c r="G2235" t="str">
        <f>CONCATENATE("'",'Unit List'!H2109,"',",)</f>
        <v>'civ5_dutmm3',</v>
      </c>
      <c r="H2235" t="str">
        <f>CONCATENATE(IF(ISBLANK('Unit List'!AO2109), IF(ISBLANK('Unit List'!Q2109), IF(ISBLANK('Unit List'!Q2109), IF(ISBLANK('Unit List'!AO2109), IF(ISBLANK('Unit List'!Q2109), IF(ISBLANK('Unit List'!Q2109), IF(ISBLANK('Unit List'!AO2109), IF(ISBLANK('Unit List'!Q2109), IF(ISBLANK('Unit List'!Q2109),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List'!Q2109='Unit List'!$P$5, 'Unit List'!$AO$5, IF('Unit List'!Q2109='Unit List'!$P$4, 'Unit List'!$AO$4, IF('Unit List'!Q2109='Unit List'!$P$7, 'Unit List'!Q2109 * 'Unit List'!$AO$7, 'Unit List'!Q2109)))), IF('Unit List'!Q2109='Unit List'!$P$5, 'Unit List'!$AO$5, IF('Unit List'!Q2109='Unit List'!$P$4, 'Unit List'!$AO$4, IF('Unit List'!Q2109='Unit List'!$P$7, 'Unit List'!Q2109 * 'Unit List'!$AO$7, 'Unit List'!Q2109)))), IF('Unit List'!AO2109='Unit List'!$P$5, 'Unit List'!$AO$5, IF('Unit List'!AO2109='Unit List'!$P$4, 'Unit List'!$AO$4, IF('Unit List'!AO2109='Unit List'!$P$7, 'Unit List'!AO2109 * 'Unit List'!$AO$7, 'Unit List'!AO2109)))), IF('Unit List'!Q2109='Unit List'!$P$5, 'Unit List'!$AO$5, IF('Unit List'!Q2109='Unit List'!$P$4, 'Unit List'!$AO$4, IF('Unit List'!Q2109='Unit List'!$P$7, 'Unit List'!Q2109 * 'Unit List'!$AO$7, 'Unit List'!Q2109)))), IF('Unit List'!Q2109='Unit List'!$P$5, 'Unit List'!$AO$5, IF('Unit List'!Q2109='Unit List'!$P$4, 'Unit List'!$AO$4, IF('Unit List'!Q2109='Unit List'!$P$7, 'Unit List'!Q2109 * 'Unit List'!$AO$7, 'Unit List'!Q2109)))), IF('Unit List'!AO2109='Unit List'!$P$5, 'Unit List'!$AO$5, IF('Unit List'!AO2109='Unit List'!$P$4, 'Unit List'!$AO$4, IF('Unit List'!AO2109='Unit List'!$P$7, 'Unit List'!AO2109 * 'Unit List'!$AO$7, 'Unit List'!AO2109)))), IF('Unit List'!Q2109='Unit List'!$P$5, 'Unit List'!$AO$5, IF('Unit List'!Q2109='Unit List'!$P$4, 'Unit List'!$AO$4, IF('Unit List'!Q2109='Unit List'!$P$7, 'Unit List'!Q2109 * 'Unit List'!$AO$7, 'Unit List'!Q2109)))), IF('Unit List'!Q2109='Unit List'!$P$5, 'Unit List'!$AO$5, IF('Unit List'!Q2109='Unit List'!$P$4, 'Unit List'!$AO$4, IF('Unit List'!Q2109='Unit List'!$P$7, 'Unit List'!Q2109 * 'Unit List'!$AO$7, 'Unit List'!Q2109)))), IF('Unit List'!AO2109='Unit List'!$P$5, 'Unit List'!$AO$5, IF('Unit List'!AO2109='Unit List'!$P$4, 'Unit List'!$AO$4, IF('Unit List'!AO2109='Unit List'!$P$7, 'Unit List'!AO2109 * 'Unit List'!$AO$7, 'Unit List'!AO2109)))),",",)</f>
        <v>1,</v>
      </c>
      <c r="I2235" t="str">
        <f>CONCATENATE(IF(ISBLANK('Unit List'!AP2109), IF(ISBLANK('Unit List'!R2109), IF(ISBLANK('Unit List'!R2109), IF(ISBLANK('Unit List'!AP2109), IF(ISBLANK('Unit List'!R2109), IF(ISBLANK('Unit List'!R2109), IF(ISBLANK('Unit List'!AP2109), IF(ISBLANK('Unit List'!R2109), IF(ISBLANK('Unit List'!R2109),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List'!R2109='Unit List'!$P$5, 'Unit List'!$AP$5, IF('Unit List'!R2109='Unit List'!$P$4, 'Unit List'!$AP$4, IF('Unit List'!R2109='Unit List'!$P$7, 'Unit List'!R2109 * 'Unit List'!$AP$7, 'Unit List'!R2109)))), IF('Unit List'!R2109='Unit List'!$P$5, 'Unit List'!$AP$5, IF('Unit List'!R2109='Unit List'!$P$4, 'Unit List'!$AP$4, IF('Unit List'!R2109='Unit List'!$P$7, 'Unit List'!R2109 * 'Unit List'!$AP$7, 'Unit List'!R2109)))), IF('Unit List'!AP2109='Unit List'!$P$5, 'Unit List'!$AP$5, IF('Unit List'!AP2109='Unit List'!$P$4, 'Unit List'!$AP$4, IF('Unit List'!AP2109='Unit List'!$P$7, 'Unit List'!AP2109 * 'Unit List'!$AP$7, 'Unit List'!AP2109)))), IF('Unit List'!R2109='Unit List'!$P$5, 'Unit List'!$AP$5, IF('Unit List'!R2109='Unit List'!$P$4, 'Unit List'!$AP$4, IF('Unit List'!R2109='Unit List'!$P$7, 'Unit List'!R2109 * 'Unit List'!$AP$7, 'Unit List'!R2109)))), IF('Unit List'!R2109='Unit List'!$P$5, 'Unit List'!$AP$5, IF('Unit List'!R2109='Unit List'!$P$4, 'Unit List'!$AP$4, IF('Unit List'!R2109='Unit List'!$P$7, 'Unit List'!R2109 * 'Unit List'!$AP$7, 'Unit List'!R2109)))), IF('Unit List'!AP2109='Unit List'!$P$5, 'Unit List'!$AP$5, IF('Unit List'!AP2109='Unit List'!$P$4, 'Unit List'!$AP$4, IF('Unit List'!AP2109='Unit List'!$P$7, 'Unit List'!AP2109 * 'Unit List'!$AP$7, 'Unit List'!AP2109)))), IF('Unit List'!R2109='Unit List'!$P$5, 'Unit List'!$AP$5, IF('Unit List'!R2109='Unit List'!$P$4, 'Unit List'!$AP$4, IF('Unit List'!R2109='Unit List'!$P$7, 'Unit List'!R2109 * 'Unit List'!$AP$7, 'Unit List'!R2109)))), IF('Unit List'!R2109='Unit List'!$P$5, 'Unit List'!$AP$5, IF('Unit List'!R2109='Unit List'!$P$4, 'Unit List'!$AP$4, IF('Unit List'!R2109='Unit List'!$P$7, 'Unit List'!R2109 * 'Unit List'!$AP$7, 'Unit List'!R2109)))), IF('Unit List'!AP2109='Unit List'!$P$5, 'Unit List'!$AP$5, IF('Unit List'!AP2109='Unit List'!$P$4, 'Unit List'!$AP$4, IF('Unit List'!AP2109='Unit List'!$P$7, 'Unit List'!AP2109 * 'Unit List'!$AP$7, 'Unit List'!AP2109)))),",",)</f>
        <v>,</v>
      </c>
      <c r="J2235" t="str">
        <f>CONCATENATE("'",IF(ISBLANK('Unit List'!AQ2109), IF(ISBLANK('Unit List'!S2109), IF(ISBLANK('Unit List'!S2109), IF(ISBLANK('Unit List'!AQ2109), IF(ISBLANK('Unit List'!S2109), IF(ISBLANK('Unit List'!S2109), IF(ISBLANK('Unit List'!AQ2109), IF(ISBLANK('Unit List'!S2109), IF(ISBLANK('Unit List'!S2109),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List'!S2109='Unit List'!$P$5, 'Unit List'!$AQ$5, IF('Unit List'!S2109='Unit List'!$P$4, 'Unit List'!$AQ$4, 'Unit List'!S2109))), IF('Unit List'!S2109='Unit List'!$P$5, 'Unit List'!$AQ$5, IF('Unit List'!S2109='Unit List'!$P$4, 'Unit List'!$AQ$4, 'Unit List'!S2109))), IF('Unit List'!AQ2109='Unit List'!$P$5, 'Unit List'!$AQ$5, IF('Unit List'!AQ2109='Unit List'!$P$4, 'Unit List'!$AQ$4, 'Unit List'!AQ2109))), IF('Unit List'!S2109='Unit List'!$P$5, 'Unit List'!$AQ$5, IF('Unit List'!S2109='Unit List'!$P$4, 'Unit List'!$AQ$4, 'Unit List'!S2109))), IF('Unit List'!S2109='Unit List'!$P$5, 'Unit List'!$AQ$5, IF('Unit List'!S2109='Unit List'!$P$4, 'Unit List'!$AQ$4, 'Unit List'!S2109))), IF('Unit List'!AQ2109='Unit List'!$P$5, 'Unit List'!$AQ$5, IF('Unit List'!AQ2109='Unit List'!$P$4, 'Unit List'!$AQ$4, 'Unit List'!AQ2109))), IF('Unit List'!S2109='Unit List'!$P$5, 'Unit List'!$AQ$5, IF('Unit List'!S2109='Unit List'!$P$4, 'Unit List'!$AQ$4, 'Unit List'!S2109))), IF('Unit List'!S2109='Unit List'!$P$5, 'Unit List'!$AQ$5, IF('Unit List'!S2109='Unit List'!$P$4, 'Unit List'!$AQ$4, 'Unit List'!S2109))), IF('Unit List'!AQ2109='Unit List'!$P$5, 'Unit List'!$AQ$5, IF('Unit List'!AQ2109='Unit List'!$P$4, 'Unit List'!$AQ$4, 'Unit List'!AQ2109))),"'),",)</f>
        <v>'HonorableGunpowder'),</v>
      </c>
    </row>
    <row r="2236" spans="1:10" x14ac:dyDescent="0.25">
      <c r="A2236" t="s">
        <v>2713</v>
      </c>
      <c r="B2236" t="str">
        <f>CONCATENATE("'_",'Unit List'!C2110,"',",)</f>
        <v>'_RUSSIA',</v>
      </c>
      <c r="C2236" t="str">
        <f>"'',"</f>
        <v>'',</v>
      </c>
      <c r="D2236" t="str">
        <f>CONCATENATE("'",'Unit List'!E2110,"',",)</f>
        <v>'EE_LINE_INFANTRY_ED',</v>
      </c>
      <c r="E2236" t="str">
        <f>CONCATENATE("'",'Unit List'!F2110,"',",)</f>
        <v>'EE_LINE_INFANTRY_ED',</v>
      </c>
      <c r="F2236" t="str">
        <f>"'',"</f>
        <v>'',</v>
      </c>
      <c r="G2236" t="str">
        <f>CONCATENATE("'",'Unit List'!H2110,"',",)</f>
        <v>'civ5_rusmm1',</v>
      </c>
      <c r="H2236" t="str">
        <f>CONCATENATE(IF(ISBLANK('Unit List'!AO2110), IF(ISBLANK('Unit List'!Q2110), IF(ISBLANK('Unit List'!Q2110), IF(ISBLANK('Unit List'!AO2110), IF(ISBLANK('Unit List'!Q2110), IF(ISBLANK('Unit List'!Q2110), IF(ISBLANK('Unit List'!AO2110), IF(ISBLANK('Unit List'!Q2110), IF(ISBLANK('Unit List'!Q2110),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List'!Q2110='Unit List'!$P$5, 'Unit List'!$AO$5, IF('Unit List'!Q2110='Unit List'!$P$4, 'Unit List'!$AO$4, IF('Unit List'!Q2110='Unit List'!$P$7, 'Unit List'!Q2110 * 'Unit List'!$AO$7, 'Unit List'!Q2110)))), IF('Unit List'!Q2110='Unit List'!$P$5, 'Unit List'!$AO$5, IF('Unit List'!Q2110='Unit List'!$P$4, 'Unit List'!$AO$4, IF('Unit List'!Q2110='Unit List'!$P$7, 'Unit List'!Q2110 * 'Unit List'!$AO$7, 'Unit List'!Q2110)))), IF('Unit List'!AO2110='Unit List'!$P$5, 'Unit List'!$AO$5, IF('Unit List'!AO2110='Unit List'!$P$4, 'Unit List'!$AO$4, IF('Unit List'!AO2110='Unit List'!$P$7, 'Unit List'!AO2110 * 'Unit List'!$AO$7, 'Unit List'!AO2110)))), IF('Unit List'!Q2110='Unit List'!$P$5, 'Unit List'!$AO$5, IF('Unit List'!Q2110='Unit List'!$P$4, 'Unit List'!$AO$4, IF('Unit List'!Q2110='Unit List'!$P$7, 'Unit List'!Q2110 * 'Unit List'!$AO$7, 'Unit List'!Q2110)))), IF('Unit List'!Q2110='Unit List'!$P$5, 'Unit List'!$AO$5, IF('Unit List'!Q2110='Unit List'!$P$4, 'Unit List'!$AO$4, IF('Unit List'!Q2110='Unit List'!$P$7, 'Unit List'!Q2110 * 'Unit List'!$AO$7, 'Unit List'!Q2110)))), IF('Unit List'!AO2110='Unit List'!$P$5, 'Unit List'!$AO$5, IF('Unit List'!AO2110='Unit List'!$P$4, 'Unit List'!$AO$4, IF('Unit List'!AO2110='Unit List'!$P$7, 'Unit List'!AO2110 * 'Unit List'!$AO$7, 'Unit List'!AO2110)))), IF('Unit List'!Q2110='Unit List'!$P$5, 'Unit List'!$AO$5, IF('Unit List'!Q2110='Unit List'!$P$4, 'Unit List'!$AO$4, IF('Unit List'!Q2110='Unit List'!$P$7, 'Unit List'!Q2110 * 'Unit List'!$AO$7, 'Unit List'!Q2110)))), IF('Unit List'!Q2110='Unit List'!$P$5, 'Unit List'!$AO$5, IF('Unit List'!Q2110='Unit List'!$P$4, 'Unit List'!$AO$4, IF('Unit List'!Q2110='Unit List'!$P$7, 'Unit List'!Q2110 * 'Unit List'!$AO$7, 'Unit List'!Q2110)))), IF('Unit List'!AO2110='Unit List'!$P$5, 'Unit List'!$AO$5, IF('Unit List'!AO2110='Unit List'!$P$4, 'Unit List'!$AO$4, IF('Unit List'!AO2110='Unit List'!$P$7, 'Unit List'!AO2110 * 'Unit List'!$AO$7, 'Unit List'!AO2110)))),",",)</f>
        <v>4,</v>
      </c>
      <c r="I2236" t="str">
        <f>CONCATENATE(IF(ISBLANK('Unit List'!AP2110), IF(ISBLANK('Unit List'!R2110), IF(ISBLANK('Unit List'!R2110), IF(ISBLANK('Unit List'!AP2110), IF(ISBLANK('Unit List'!R2110), IF(ISBLANK('Unit List'!R2110), IF(ISBLANK('Unit List'!AP2110), IF(ISBLANK('Unit List'!R2110), IF(ISBLANK('Unit List'!R2110),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List'!R2110='Unit List'!$P$5, 'Unit List'!$AP$5, IF('Unit List'!R2110='Unit List'!$P$4, 'Unit List'!$AP$4, IF('Unit List'!R2110='Unit List'!$P$7, 'Unit List'!R2110 * 'Unit List'!$AP$7, 'Unit List'!R2110)))), IF('Unit List'!R2110='Unit List'!$P$5, 'Unit List'!$AP$5, IF('Unit List'!R2110='Unit List'!$P$4, 'Unit List'!$AP$4, IF('Unit List'!R2110='Unit List'!$P$7, 'Unit List'!R2110 * 'Unit List'!$AP$7, 'Unit List'!R2110)))), IF('Unit List'!AP2110='Unit List'!$P$5, 'Unit List'!$AP$5, IF('Unit List'!AP2110='Unit List'!$P$4, 'Unit List'!$AP$4, IF('Unit List'!AP2110='Unit List'!$P$7, 'Unit List'!AP2110 * 'Unit List'!$AP$7, 'Unit List'!AP2110)))), IF('Unit List'!R2110='Unit List'!$P$5, 'Unit List'!$AP$5, IF('Unit List'!R2110='Unit List'!$P$4, 'Unit List'!$AP$4, IF('Unit List'!R2110='Unit List'!$P$7, 'Unit List'!R2110 * 'Unit List'!$AP$7, 'Unit List'!R2110)))), IF('Unit List'!R2110='Unit List'!$P$5, 'Unit List'!$AP$5, IF('Unit List'!R2110='Unit List'!$P$4, 'Unit List'!$AP$4, IF('Unit List'!R2110='Unit List'!$P$7, 'Unit List'!R2110 * 'Unit List'!$AP$7, 'Unit List'!R2110)))), IF('Unit List'!AP2110='Unit List'!$P$5, 'Unit List'!$AP$5, IF('Unit List'!AP2110='Unit List'!$P$4, 'Unit List'!$AP$4, IF('Unit List'!AP2110='Unit List'!$P$7, 'Unit List'!AP2110 * 'Unit List'!$AP$7, 'Unit List'!AP2110)))), IF('Unit List'!R2110='Unit List'!$P$5, 'Unit List'!$AP$5, IF('Unit List'!R2110='Unit List'!$P$4, 'Unit List'!$AP$4, IF('Unit List'!R2110='Unit List'!$P$7, 'Unit List'!R2110 * 'Unit List'!$AP$7, 'Unit List'!R2110)))), IF('Unit List'!R2110='Unit List'!$P$5, 'Unit List'!$AP$5, IF('Unit List'!R2110='Unit List'!$P$4, 'Unit List'!$AP$4, IF('Unit List'!R2110='Unit List'!$P$7, 'Unit List'!R2110 * 'Unit List'!$AP$7, 'Unit List'!R2110)))), IF('Unit List'!AP2110='Unit List'!$P$5, 'Unit List'!$AP$5, IF('Unit List'!AP2110='Unit List'!$P$4, 'Unit List'!$AP$4, IF('Unit List'!AP2110='Unit List'!$P$7, 'Unit List'!AP2110 * 'Unit List'!$AP$7, 'Unit List'!AP2110)))),",",)</f>
        <v>,</v>
      </c>
      <c r="J2236" t="str">
        <f>CONCATENATE("'",IF(ISBLANK('Unit List'!AQ2110), IF(ISBLANK('Unit List'!S2110), IF(ISBLANK('Unit List'!S2110), IF(ISBLANK('Unit List'!AQ2110), IF(ISBLANK('Unit List'!S2110), IF(ISBLANK('Unit List'!S2110), IF(ISBLANK('Unit List'!AQ2110), IF(ISBLANK('Unit List'!S2110), IF(ISBLANK('Unit List'!S2110),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List'!S2110='Unit List'!$P$5, 'Unit List'!$AQ$5, IF('Unit List'!S2110='Unit List'!$P$4, 'Unit List'!$AQ$4, 'Unit List'!S2110))), IF('Unit List'!S2110='Unit List'!$P$5, 'Unit List'!$AQ$5, IF('Unit List'!S2110='Unit List'!$P$4, 'Unit List'!$AQ$4, 'Unit List'!S2110))), IF('Unit List'!AQ2110='Unit List'!$P$5, 'Unit List'!$AQ$5, IF('Unit List'!AQ2110='Unit List'!$P$4, 'Unit List'!$AQ$4, 'Unit List'!AQ2110))), IF('Unit List'!S2110='Unit List'!$P$5, 'Unit List'!$AQ$5, IF('Unit List'!S2110='Unit List'!$P$4, 'Unit List'!$AQ$4, 'Unit List'!S2110))), IF('Unit List'!S2110='Unit List'!$P$5, 'Unit List'!$AQ$5, IF('Unit List'!S2110='Unit List'!$P$4, 'Unit List'!$AQ$4, 'Unit List'!S2110))), IF('Unit List'!AQ2110='Unit List'!$P$5, 'Unit List'!$AQ$5, IF('Unit List'!AQ2110='Unit List'!$P$4, 'Unit List'!$AQ$4, 'Unit List'!AQ2110))), IF('Unit List'!S2110='Unit List'!$P$5, 'Unit List'!$AQ$5, IF('Unit List'!S2110='Unit List'!$P$4, 'Unit List'!$AQ$4, 'Unit List'!S2110))), IF('Unit List'!S2110='Unit List'!$P$5, 'Unit List'!$AQ$5, IF('Unit List'!S2110='Unit List'!$P$4, 'Unit List'!$AQ$4, 'Unit List'!S2110))), IF('Unit List'!AQ2110='Unit List'!$P$5, 'Unit List'!$AQ$5, IF('Unit List'!AQ2110='Unit List'!$P$4, 'Unit List'!$AQ$4, 'Unit List'!AQ2110))),"'),",)</f>
        <v>'HonorableGunpowder'),</v>
      </c>
    </row>
    <row r="2237" spans="1:10" x14ac:dyDescent="0.25">
      <c r="A2237" t="s">
        <v>2713</v>
      </c>
      <c r="B2237" t="str">
        <f>CONCATENATE("'_",'Unit List'!C2111,"',",)</f>
        <v>'_RUSSIA',</v>
      </c>
      <c r="C2237" t="str">
        <f>"'',"</f>
        <v>'',</v>
      </c>
      <c r="D2237" t="str">
        <f>CONCATENATE("'",'Unit List'!E2111,"',",)</f>
        <v>'EE_LINE_INFANTRY_ED',</v>
      </c>
      <c r="E2237" t="str">
        <f>CONCATENATE("'",'Unit List'!F2111,"',",)</f>
        <v>'EE_LINE_INFANTRY_ED',</v>
      </c>
      <c r="F2237" t="str">
        <f>CONCATENATE("'_",'Unit List'!G2111,"',",)</f>
        <v>'_V2',</v>
      </c>
      <c r="G2237" t="str">
        <f>CONCATENATE("'",'Unit List'!H2111,"',",)</f>
        <v>'civ5_rusmm2',</v>
      </c>
      <c r="H2237" t="str">
        <f>CONCATENATE(IF(ISBLANK('Unit List'!AO2111), IF(ISBLANK('Unit List'!Q2111), IF(ISBLANK('Unit List'!Q2111), IF(ISBLANK('Unit List'!AO2111), IF(ISBLANK('Unit List'!Q2111), IF(ISBLANK('Unit List'!Q2111), IF(ISBLANK('Unit List'!AO2111), IF(ISBLANK('Unit List'!Q2111), IF(ISBLANK('Unit List'!Q2111),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List'!Q2111='Unit List'!$P$5, 'Unit List'!$AO$5, IF('Unit List'!Q2111='Unit List'!$P$4, 'Unit List'!$AO$4, IF('Unit List'!Q2111='Unit List'!$P$7, 'Unit List'!Q2111 * 'Unit List'!$AO$7, 'Unit List'!Q2111)))), IF('Unit List'!Q2111='Unit List'!$P$5, 'Unit List'!$AO$5, IF('Unit List'!Q2111='Unit List'!$P$4, 'Unit List'!$AO$4, IF('Unit List'!Q2111='Unit List'!$P$7, 'Unit List'!Q2111 * 'Unit List'!$AO$7, 'Unit List'!Q2111)))), IF('Unit List'!AO2111='Unit List'!$P$5, 'Unit List'!$AO$5, IF('Unit List'!AO2111='Unit List'!$P$4, 'Unit List'!$AO$4, IF('Unit List'!AO2111='Unit List'!$P$7, 'Unit List'!AO2111 * 'Unit List'!$AO$7, 'Unit List'!AO2111)))), IF('Unit List'!Q2111='Unit List'!$P$5, 'Unit List'!$AO$5, IF('Unit List'!Q2111='Unit List'!$P$4, 'Unit List'!$AO$4, IF('Unit List'!Q2111='Unit List'!$P$7, 'Unit List'!Q2111 * 'Unit List'!$AO$7, 'Unit List'!Q2111)))), IF('Unit List'!Q2111='Unit List'!$P$5, 'Unit List'!$AO$5, IF('Unit List'!Q2111='Unit List'!$P$4, 'Unit List'!$AO$4, IF('Unit List'!Q2111='Unit List'!$P$7, 'Unit List'!Q2111 * 'Unit List'!$AO$7, 'Unit List'!Q2111)))), IF('Unit List'!AO2111='Unit List'!$P$5, 'Unit List'!$AO$5, IF('Unit List'!AO2111='Unit List'!$P$4, 'Unit List'!$AO$4, IF('Unit List'!AO2111='Unit List'!$P$7, 'Unit List'!AO2111 * 'Unit List'!$AO$7, 'Unit List'!AO2111)))), IF('Unit List'!Q2111='Unit List'!$P$5, 'Unit List'!$AO$5, IF('Unit List'!Q2111='Unit List'!$P$4, 'Unit List'!$AO$4, IF('Unit List'!Q2111='Unit List'!$P$7, 'Unit List'!Q2111 * 'Unit List'!$AO$7, 'Unit List'!Q2111)))), IF('Unit List'!Q2111='Unit List'!$P$5, 'Unit List'!$AO$5, IF('Unit List'!Q2111='Unit List'!$P$4, 'Unit List'!$AO$4, IF('Unit List'!Q2111='Unit List'!$P$7, 'Unit List'!Q2111 * 'Unit List'!$AO$7, 'Unit List'!Q2111)))), IF('Unit List'!AO2111='Unit List'!$P$5, 'Unit List'!$AO$5, IF('Unit List'!AO2111='Unit List'!$P$4, 'Unit List'!$AO$4, IF('Unit List'!AO2111='Unit List'!$P$7, 'Unit List'!AO2111 * 'Unit List'!$AO$7, 'Unit List'!AO2111)))),",",)</f>
        <v>2,</v>
      </c>
      <c r="I2237" t="str">
        <f>CONCATENATE(IF(ISBLANK('Unit List'!AP2111), IF(ISBLANK('Unit List'!R2111), IF(ISBLANK('Unit List'!R2111), IF(ISBLANK('Unit List'!AP2111), IF(ISBLANK('Unit List'!R2111), IF(ISBLANK('Unit List'!R2111), IF(ISBLANK('Unit List'!AP2111), IF(ISBLANK('Unit List'!R2111), IF(ISBLANK('Unit List'!R2111),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List'!R2111='Unit List'!$P$5, 'Unit List'!$AP$5, IF('Unit List'!R2111='Unit List'!$P$4, 'Unit List'!$AP$4, IF('Unit List'!R2111='Unit List'!$P$7, 'Unit List'!R2111 * 'Unit List'!$AP$7, 'Unit List'!R2111)))), IF('Unit List'!R2111='Unit List'!$P$5, 'Unit List'!$AP$5, IF('Unit List'!R2111='Unit List'!$P$4, 'Unit List'!$AP$4, IF('Unit List'!R2111='Unit List'!$P$7, 'Unit List'!R2111 * 'Unit List'!$AP$7, 'Unit List'!R2111)))), IF('Unit List'!AP2111='Unit List'!$P$5, 'Unit List'!$AP$5, IF('Unit List'!AP2111='Unit List'!$P$4, 'Unit List'!$AP$4, IF('Unit List'!AP2111='Unit List'!$P$7, 'Unit List'!AP2111 * 'Unit List'!$AP$7, 'Unit List'!AP2111)))), IF('Unit List'!R2111='Unit List'!$P$5, 'Unit List'!$AP$5, IF('Unit List'!R2111='Unit List'!$P$4, 'Unit List'!$AP$4, IF('Unit List'!R2111='Unit List'!$P$7, 'Unit List'!R2111 * 'Unit List'!$AP$7, 'Unit List'!R2111)))), IF('Unit List'!R2111='Unit List'!$P$5, 'Unit List'!$AP$5, IF('Unit List'!R2111='Unit List'!$P$4, 'Unit List'!$AP$4, IF('Unit List'!R2111='Unit List'!$P$7, 'Unit List'!R2111 * 'Unit List'!$AP$7, 'Unit List'!R2111)))), IF('Unit List'!AP2111='Unit List'!$P$5, 'Unit List'!$AP$5, IF('Unit List'!AP2111='Unit List'!$P$4, 'Unit List'!$AP$4, IF('Unit List'!AP2111='Unit List'!$P$7, 'Unit List'!AP2111 * 'Unit List'!$AP$7, 'Unit List'!AP2111)))), IF('Unit List'!R2111='Unit List'!$P$5, 'Unit List'!$AP$5, IF('Unit List'!R2111='Unit List'!$P$4, 'Unit List'!$AP$4, IF('Unit List'!R2111='Unit List'!$P$7, 'Unit List'!R2111 * 'Unit List'!$AP$7, 'Unit List'!R2111)))), IF('Unit List'!R2111='Unit List'!$P$5, 'Unit List'!$AP$5, IF('Unit List'!R2111='Unit List'!$P$4, 'Unit List'!$AP$4, IF('Unit List'!R2111='Unit List'!$P$7, 'Unit List'!R2111 * 'Unit List'!$AP$7, 'Unit List'!R2111)))), IF('Unit List'!AP2111='Unit List'!$P$5, 'Unit List'!$AP$5, IF('Unit List'!AP2111='Unit List'!$P$4, 'Unit List'!$AP$4, IF('Unit List'!AP2111='Unit List'!$P$7, 'Unit List'!AP2111 * 'Unit List'!$AP$7, 'Unit List'!AP2111)))),",",)</f>
        <v>,</v>
      </c>
      <c r="J2237" t="str">
        <f>CONCATENATE("'",IF(ISBLANK('Unit List'!AQ2111), IF(ISBLANK('Unit List'!S2111), IF(ISBLANK('Unit List'!S2111), IF(ISBLANK('Unit List'!AQ2111), IF(ISBLANK('Unit List'!S2111), IF(ISBLANK('Unit List'!S2111), IF(ISBLANK('Unit List'!AQ2111), IF(ISBLANK('Unit List'!S2111), IF(ISBLANK('Unit List'!S2111),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List'!S2111='Unit List'!$P$5, 'Unit List'!$AQ$5, IF('Unit List'!S2111='Unit List'!$P$4, 'Unit List'!$AQ$4, 'Unit List'!S2111))), IF('Unit List'!S2111='Unit List'!$P$5, 'Unit List'!$AQ$5, IF('Unit List'!S2111='Unit List'!$P$4, 'Unit List'!$AQ$4, 'Unit List'!S2111))), IF('Unit List'!AQ2111='Unit List'!$P$5, 'Unit List'!$AQ$5, IF('Unit List'!AQ2111='Unit List'!$P$4, 'Unit List'!$AQ$4, 'Unit List'!AQ2111))), IF('Unit List'!S2111='Unit List'!$P$5, 'Unit List'!$AQ$5, IF('Unit List'!S2111='Unit List'!$P$4, 'Unit List'!$AQ$4, 'Unit List'!S2111))), IF('Unit List'!S2111='Unit List'!$P$5, 'Unit List'!$AQ$5, IF('Unit List'!S2111='Unit List'!$P$4, 'Unit List'!$AQ$4, 'Unit List'!S2111))), IF('Unit List'!AQ2111='Unit List'!$P$5, 'Unit List'!$AQ$5, IF('Unit List'!AQ2111='Unit List'!$P$4, 'Unit List'!$AQ$4, 'Unit List'!AQ2111))), IF('Unit List'!S2111='Unit List'!$P$5, 'Unit List'!$AQ$5, IF('Unit List'!S2111='Unit List'!$P$4, 'Unit List'!$AQ$4, 'Unit List'!S2111))), IF('Unit List'!S2111='Unit List'!$P$5, 'Unit List'!$AQ$5, IF('Unit List'!S2111='Unit List'!$P$4, 'Unit List'!$AQ$4, 'Unit List'!S2111))), IF('Unit List'!AQ2111='Unit List'!$P$5, 'Unit List'!$AQ$5, IF('Unit List'!AQ2111='Unit List'!$P$4, 'Unit List'!$AQ$4, 'Unit List'!AQ2111))),"'),",)</f>
        <v>'HonorableGunpowder'),</v>
      </c>
    </row>
    <row r="2238" spans="1:10" x14ac:dyDescent="0.25">
      <c r="A2238" t="s">
        <v>2713</v>
      </c>
      <c r="B2238" t="str">
        <f>CONCATENATE("'_",'Unit List'!C2112,"',",)</f>
        <v>'_RUSSIA',</v>
      </c>
      <c r="C2238" t="str">
        <f>"'',"</f>
        <v>'',</v>
      </c>
      <c r="D2238" t="str">
        <f>CONCATENATE("'",'Unit List'!E2112,"',",)</f>
        <v>'EE_LINE_INFANTRY_ED',</v>
      </c>
      <c r="E2238" t="str">
        <f>CONCATENATE("'",'Unit List'!F2112,"',",)</f>
        <v>'EE_LINE_INFANTRY_ED',</v>
      </c>
      <c r="F2238" t="str">
        <f>CONCATENATE("'_",'Unit List'!G2112,"',",)</f>
        <v>'_V3',</v>
      </c>
      <c r="G2238" t="str">
        <f>CONCATENATE("'",'Unit List'!H2112,"',",)</f>
        <v>'civ5_rusmm3',</v>
      </c>
      <c r="H2238" t="str">
        <f>CONCATENATE(IF(ISBLANK('Unit List'!AO2112), IF(ISBLANK('Unit List'!Q2112), IF(ISBLANK('Unit List'!Q2112), IF(ISBLANK('Unit List'!AO2112), IF(ISBLANK('Unit List'!Q2112), IF(ISBLANK('Unit List'!Q2112), IF(ISBLANK('Unit List'!AO2112), IF(ISBLANK('Unit List'!Q2112), IF(ISBLANK('Unit List'!Q2112),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List'!Q2112='Unit List'!$P$5, 'Unit List'!$AO$5, IF('Unit List'!Q2112='Unit List'!$P$4, 'Unit List'!$AO$4, IF('Unit List'!Q2112='Unit List'!$P$7, 'Unit List'!Q2112 * 'Unit List'!$AO$7, 'Unit List'!Q2112)))), IF('Unit List'!Q2112='Unit List'!$P$5, 'Unit List'!$AO$5, IF('Unit List'!Q2112='Unit List'!$P$4, 'Unit List'!$AO$4, IF('Unit List'!Q2112='Unit List'!$P$7, 'Unit List'!Q2112 * 'Unit List'!$AO$7, 'Unit List'!Q2112)))), IF('Unit List'!AO2112='Unit List'!$P$5, 'Unit List'!$AO$5, IF('Unit List'!AO2112='Unit List'!$P$4, 'Unit List'!$AO$4, IF('Unit List'!AO2112='Unit List'!$P$7, 'Unit List'!AO2112 * 'Unit List'!$AO$7, 'Unit List'!AO2112)))), IF('Unit List'!Q2112='Unit List'!$P$5, 'Unit List'!$AO$5, IF('Unit List'!Q2112='Unit List'!$P$4, 'Unit List'!$AO$4, IF('Unit List'!Q2112='Unit List'!$P$7, 'Unit List'!Q2112 * 'Unit List'!$AO$7, 'Unit List'!Q2112)))), IF('Unit List'!Q2112='Unit List'!$P$5, 'Unit List'!$AO$5, IF('Unit List'!Q2112='Unit List'!$P$4, 'Unit List'!$AO$4, IF('Unit List'!Q2112='Unit List'!$P$7, 'Unit List'!Q2112 * 'Unit List'!$AO$7, 'Unit List'!Q2112)))), IF('Unit List'!AO2112='Unit List'!$P$5, 'Unit List'!$AO$5, IF('Unit List'!AO2112='Unit List'!$P$4, 'Unit List'!$AO$4, IF('Unit List'!AO2112='Unit List'!$P$7, 'Unit List'!AO2112 * 'Unit List'!$AO$7, 'Unit List'!AO2112)))), IF('Unit List'!Q2112='Unit List'!$P$5, 'Unit List'!$AO$5, IF('Unit List'!Q2112='Unit List'!$P$4, 'Unit List'!$AO$4, IF('Unit List'!Q2112='Unit List'!$P$7, 'Unit List'!Q2112 * 'Unit List'!$AO$7, 'Unit List'!Q2112)))), IF('Unit List'!Q2112='Unit List'!$P$5, 'Unit List'!$AO$5, IF('Unit List'!Q2112='Unit List'!$P$4, 'Unit List'!$AO$4, IF('Unit List'!Q2112='Unit List'!$P$7, 'Unit List'!Q2112 * 'Unit List'!$AO$7, 'Unit List'!Q2112)))), IF('Unit List'!AO2112='Unit List'!$P$5, 'Unit List'!$AO$5, IF('Unit List'!AO2112='Unit List'!$P$4, 'Unit List'!$AO$4, IF('Unit List'!AO2112='Unit List'!$P$7, 'Unit List'!AO2112 * 'Unit List'!$AO$7, 'Unit List'!AO2112)))),",",)</f>
        <v>1,</v>
      </c>
      <c r="I2238" t="str">
        <f>CONCATENATE(IF(ISBLANK('Unit List'!AP2112), IF(ISBLANK('Unit List'!R2112), IF(ISBLANK('Unit List'!R2112), IF(ISBLANK('Unit List'!AP2112), IF(ISBLANK('Unit List'!R2112), IF(ISBLANK('Unit List'!R2112), IF(ISBLANK('Unit List'!AP2112), IF(ISBLANK('Unit List'!R2112), IF(ISBLANK('Unit List'!R2112),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List'!R2112='Unit List'!$P$5, 'Unit List'!$AP$5, IF('Unit List'!R2112='Unit List'!$P$4, 'Unit List'!$AP$4, IF('Unit List'!R2112='Unit List'!$P$7, 'Unit List'!R2112 * 'Unit List'!$AP$7, 'Unit List'!R2112)))), IF('Unit List'!R2112='Unit List'!$P$5, 'Unit List'!$AP$5, IF('Unit List'!R2112='Unit List'!$P$4, 'Unit List'!$AP$4, IF('Unit List'!R2112='Unit List'!$P$7, 'Unit List'!R2112 * 'Unit List'!$AP$7, 'Unit List'!R2112)))), IF('Unit List'!AP2112='Unit List'!$P$5, 'Unit List'!$AP$5, IF('Unit List'!AP2112='Unit List'!$P$4, 'Unit List'!$AP$4, IF('Unit List'!AP2112='Unit List'!$P$7, 'Unit List'!AP2112 * 'Unit List'!$AP$7, 'Unit List'!AP2112)))), IF('Unit List'!R2112='Unit List'!$P$5, 'Unit List'!$AP$5, IF('Unit List'!R2112='Unit List'!$P$4, 'Unit List'!$AP$4, IF('Unit List'!R2112='Unit List'!$P$7, 'Unit List'!R2112 * 'Unit List'!$AP$7, 'Unit List'!R2112)))), IF('Unit List'!R2112='Unit List'!$P$5, 'Unit List'!$AP$5, IF('Unit List'!R2112='Unit List'!$P$4, 'Unit List'!$AP$4, IF('Unit List'!R2112='Unit List'!$P$7, 'Unit List'!R2112 * 'Unit List'!$AP$7, 'Unit List'!R2112)))), IF('Unit List'!AP2112='Unit List'!$P$5, 'Unit List'!$AP$5, IF('Unit List'!AP2112='Unit List'!$P$4, 'Unit List'!$AP$4, IF('Unit List'!AP2112='Unit List'!$P$7, 'Unit List'!AP2112 * 'Unit List'!$AP$7, 'Unit List'!AP2112)))), IF('Unit List'!R2112='Unit List'!$P$5, 'Unit List'!$AP$5, IF('Unit List'!R2112='Unit List'!$P$4, 'Unit List'!$AP$4, IF('Unit List'!R2112='Unit List'!$P$7, 'Unit List'!R2112 * 'Unit List'!$AP$7, 'Unit List'!R2112)))), IF('Unit List'!R2112='Unit List'!$P$5, 'Unit List'!$AP$5, IF('Unit List'!R2112='Unit List'!$P$4, 'Unit List'!$AP$4, IF('Unit List'!R2112='Unit List'!$P$7, 'Unit List'!R2112 * 'Unit List'!$AP$7, 'Unit List'!R2112)))), IF('Unit List'!AP2112='Unit List'!$P$5, 'Unit List'!$AP$5, IF('Unit List'!AP2112='Unit List'!$P$4, 'Unit List'!$AP$4, IF('Unit List'!AP2112='Unit List'!$P$7, 'Unit List'!AP2112 * 'Unit List'!$AP$7, 'Unit List'!AP2112)))),",",)</f>
        <v>,</v>
      </c>
      <c r="J2238" t="str">
        <f>CONCATENATE("'",IF(ISBLANK('Unit List'!AQ2112), IF(ISBLANK('Unit List'!S2112), IF(ISBLANK('Unit List'!S2112), IF(ISBLANK('Unit List'!AQ2112), IF(ISBLANK('Unit List'!S2112), IF(ISBLANK('Unit List'!S2112), IF(ISBLANK('Unit List'!AQ2112), IF(ISBLANK('Unit List'!S2112), IF(ISBLANK('Unit List'!S2112),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List'!S2112='Unit List'!$P$5, 'Unit List'!$AQ$5, IF('Unit List'!S2112='Unit List'!$P$4, 'Unit List'!$AQ$4, 'Unit List'!S2112))), IF('Unit List'!S2112='Unit List'!$P$5, 'Unit List'!$AQ$5, IF('Unit List'!S2112='Unit List'!$P$4, 'Unit List'!$AQ$4, 'Unit List'!S2112))), IF('Unit List'!AQ2112='Unit List'!$P$5, 'Unit List'!$AQ$5, IF('Unit List'!AQ2112='Unit List'!$P$4, 'Unit List'!$AQ$4, 'Unit List'!AQ2112))), IF('Unit List'!S2112='Unit List'!$P$5, 'Unit List'!$AQ$5, IF('Unit List'!S2112='Unit List'!$P$4, 'Unit List'!$AQ$4, 'Unit List'!S2112))), IF('Unit List'!S2112='Unit List'!$P$5, 'Unit List'!$AQ$5, IF('Unit List'!S2112='Unit List'!$P$4, 'Unit List'!$AQ$4, 'Unit List'!S2112))), IF('Unit List'!AQ2112='Unit List'!$P$5, 'Unit List'!$AQ$5, IF('Unit List'!AQ2112='Unit List'!$P$4, 'Unit List'!$AQ$4, 'Unit List'!AQ2112))), IF('Unit List'!S2112='Unit List'!$P$5, 'Unit List'!$AQ$5, IF('Unit List'!S2112='Unit List'!$P$4, 'Unit List'!$AQ$4, 'Unit List'!S2112))), IF('Unit List'!S2112='Unit List'!$P$5, 'Unit List'!$AQ$5, IF('Unit List'!S2112='Unit List'!$P$4, 'Unit List'!$AQ$4, 'Unit List'!S2112))), IF('Unit List'!AQ2112='Unit List'!$P$5, 'Unit List'!$AQ$5, IF('Unit List'!AQ2112='Unit List'!$P$4, 'Unit List'!$AQ$4, 'Unit List'!AQ2112))),"'),",)</f>
        <v>'HonorableGunpowder'),</v>
      </c>
    </row>
    <row r="2239" spans="1:10" x14ac:dyDescent="0.25">
      <c r="A2239" t="s">
        <v>2713</v>
      </c>
      <c r="B2239" t="str">
        <f>CONCATENATE("'_",'Unit List'!C2113,"',",)</f>
        <v>'_RUSSIA',</v>
      </c>
      <c r="C2239" t="str">
        <f>"'',"</f>
        <v>'',</v>
      </c>
      <c r="D2239" t="str">
        <f>CONCATENATE("'",'Unit List'!E2113,"',",)</f>
        <v>'EE_LINE_INFANTRY_ED',</v>
      </c>
      <c r="E2239" t="str">
        <f>CONCATENATE("'",'Unit List'!F2113,"',",)</f>
        <v>'EE_LINE_INFANTRY_ED',</v>
      </c>
      <c r="F2239" t="str">
        <f>"'',"</f>
        <v>'',</v>
      </c>
      <c r="G2239" t="str">
        <f>CONCATENATE("'",'Unit List'!H2113,"',",)</f>
        <v>'civ5_rusmm1',</v>
      </c>
      <c r="H2239" t="str">
        <f>CONCATENATE(IF(ISBLANK('Unit List'!AO2113), IF(ISBLANK('Unit List'!Q2113), IF(ISBLANK('Unit List'!Q2113), IF(ISBLANK('Unit List'!AO2113), IF(ISBLANK('Unit List'!Q2113), IF(ISBLANK('Unit List'!Q2113), IF(ISBLANK('Unit List'!AO2113), IF(ISBLANK('Unit List'!Q2113), IF(ISBLANK('Unit List'!Q2113),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List'!Q2113='Unit List'!$P$5, 'Unit List'!$AO$5, IF('Unit List'!Q2113='Unit List'!$P$4, 'Unit List'!$AO$4, IF('Unit List'!Q2113='Unit List'!$P$7, 'Unit List'!Q2113 * 'Unit List'!$AO$7, 'Unit List'!Q2113)))), IF('Unit List'!Q2113='Unit List'!$P$5, 'Unit List'!$AO$5, IF('Unit List'!Q2113='Unit List'!$P$4, 'Unit List'!$AO$4, IF('Unit List'!Q2113='Unit List'!$P$7, 'Unit List'!Q2113 * 'Unit List'!$AO$7, 'Unit List'!Q2113)))), IF('Unit List'!AO2113='Unit List'!$P$5, 'Unit List'!$AO$5, IF('Unit List'!AO2113='Unit List'!$P$4, 'Unit List'!$AO$4, IF('Unit List'!AO2113='Unit List'!$P$7, 'Unit List'!AO2113 * 'Unit List'!$AO$7, 'Unit List'!AO2113)))), IF('Unit List'!Q2113='Unit List'!$P$5, 'Unit List'!$AO$5, IF('Unit List'!Q2113='Unit List'!$P$4, 'Unit List'!$AO$4, IF('Unit List'!Q2113='Unit List'!$P$7, 'Unit List'!Q2113 * 'Unit List'!$AO$7, 'Unit List'!Q2113)))), IF('Unit List'!Q2113='Unit List'!$P$5, 'Unit List'!$AO$5, IF('Unit List'!Q2113='Unit List'!$P$4, 'Unit List'!$AO$4, IF('Unit List'!Q2113='Unit List'!$P$7, 'Unit List'!Q2113 * 'Unit List'!$AO$7, 'Unit List'!Q2113)))), IF('Unit List'!AO2113='Unit List'!$P$5, 'Unit List'!$AO$5, IF('Unit List'!AO2113='Unit List'!$P$4, 'Unit List'!$AO$4, IF('Unit List'!AO2113='Unit List'!$P$7, 'Unit List'!AO2113 * 'Unit List'!$AO$7, 'Unit List'!AO2113)))), IF('Unit List'!Q2113='Unit List'!$P$5, 'Unit List'!$AO$5, IF('Unit List'!Q2113='Unit List'!$P$4, 'Unit List'!$AO$4, IF('Unit List'!Q2113='Unit List'!$P$7, 'Unit List'!Q2113 * 'Unit List'!$AO$7, 'Unit List'!Q2113)))), IF('Unit List'!Q2113='Unit List'!$P$5, 'Unit List'!$AO$5, IF('Unit List'!Q2113='Unit List'!$P$4, 'Unit List'!$AO$4, IF('Unit List'!Q2113='Unit List'!$P$7, 'Unit List'!Q2113 * 'Unit List'!$AO$7, 'Unit List'!Q2113)))), IF('Unit List'!AO2113='Unit List'!$P$5, 'Unit List'!$AO$5, IF('Unit List'!AO2113='Unit List'!$P$4, 'Unit List'!$AO$4, IF('Unit List'!AO2113='Unit List'!$P$7, 'Unit List'!AO2113 * 'Unit List'!$AO$7, 'Unit List'!AO2113)))),",",)</f>
        <v>4,</v>
      </c>
      <c r="I2239" t="str">
        <f>CONCATENATE(IF(ISBLANK('Unit List'!AP2113), IF(ISBLANK('Unit List'!R2113), IF(ISBLANK('Unit List'!R2113), IF(ISBLANK('Unit List'!AP2113), IF(ISBLANK('Unit List'!R2113), IF(ISBLANK('Unit List'!R2113), IF(ISBLANK('Unit List'!AP2113), IF(ISBLANK('Unit List'!R2113), IF(ISBLANK('Unit List'!R2113),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List'!R2113='Unit List'!$P$5, 'Unit List'!$AP$5, IF('Unit List'!R2113='Unit List'!$P$4, 'Unit List'!$AP$4, IF('Unit List'!R2113='Unit List'!$P$7, 'Unit List'!R2113 * 'Unit List'!$AP$7, 'Unit List'!R2113)))), IF('Unit List'!R2113='Unit List'!$P$5, 'Unit List'!$AP$5, IF('Unit List'!R2113='Unit List'!$P$4, 'Unit List'!$AP$4, IF('Unit List'!R2113='Unit List'!$P$7, 'Unit List'!R2113 * 'Unit List'!$AP$7, 'Unit List'!R2113)))), IF('Unit List'!AP2113='Unit List'!$P$5, 'Unit List'!$AP$5, IF('Unit List'!AP2113='Unit List'!$P$4, 'Unit List'!$AP$4, IF('Unit List'!AP2113='Unit List'!$P$7, 'Unit List'!AP2113 * 'Unit List'!$AP$7, 'Unit List'!AP2113)))), IF('Unit List'!R2113='Unit List'!$P$5, 'Unit List'!$AP$5, IF('Unit List'!R2113='Unit List'!$P$4, 'Unit List'!$AP$4, IF('Unit List'!R2113='Unit List'!$P$7, 'Unit List'!R2113 * 'Unit List'!$AP$7, 'Unit List'!R2113)))), IF('Unit List'!R2113='Unit List'!$P$5, 'Unit List'!$AP$5, IF('Unit List'!R2113='Unit List'!$P$4, 'Unit List'!$AP$4, IF('Unit List'!R2113='Unit List'!$P$7, 'Unit List'!R2113 * 'Unit List'!$AP$7, 'Unit List'!R2113)))), IF('Unit List'!AP2113='Unit List'!$P$5, 'Unit List'!$AP$5, IF('Unit List'!AP2113='Unit List'!$P$4, 'Unit List'!$AP$4, IF('Unit List'!AP2113='Unit List'!$P$7, 'Unit List'!AP2113 * 'Unit List'!$AP$7, 'Unit List'!AP2113)))), IF('Unit List'!R2113='Unit List'!$P$5, 'Unit List'!$AP$5, IF('Unit List'!R2113='Unit List'!$P$4, 'Unit List'!$AP$4, IF('Unit List'!R2113='Unit List'!$P$7, 'Unit List'!R2113 * 'Unit List'!$AP$7, 'Unit List'!R2113)))), IF('Unit List'!R2113='Unit List'!$P$5, 'Unit List'!$AP$5, IF('Unit List'!R2113='Unit List'!$P$4, 'Unit List'!$AP$4, IF('Unit List'!R2113='Unit List'!$P$7, 'Unit List'!R2113 * 'Unit List'!$AP$7, 'Unit List'!R2113)))), IF('Unit List'!AP2113='Unit List'!$P$5, 'Unit List'!$AP$5, IF('Unit List'!AP2113='Unit List'!$P$4, 'Unit List'!$AP$4, IF('Unit List'!AP2113='Unit List'!$P$7, 'Unit List'!AP2113 * 'Unit List'!$AP$7, 'Unit List'!AP2113)))),",",)</f>
        <v>,</v>
      </c>
      <c r="J2239" t="str">
        <f>CONCATENATE("'",IF(ISBLANK('Unit List'!AQ2113), IF(ISBLANK('Unit List'!S2113), IF(ISBLANK('Unit List'!S2113), IF(ISBLANK('Unit List'!AQ2113), IF(ISBLANK('Unit List'!S2113), IF(ISBLANK('Unit List'!S2113), IF(ISBLANK('Unit List'!AQ2113), IF(ISBLANK('Unit List'!S2113), IF(ISBLANK('Unit List'!S2113),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List'!S2113='Unit List'!$P$5, 'Unit List'!$AQ$5, IF('Unit List'!S2113='Unit List'!$P$4, 'Unit List'!$AQ$4, 'Unit List'!S2113))), IF('Unit List'!S2113='Unit List'!$P$5, 'Unit List'!$AQ$5, IF('Unit List'!S2113='Unit List'!$P$4, 'Unit List'!$AQ$4, 'Unit List'!S2113))), IF('Unit List'!AQ2113='Unit List'!$P$5, 'Unit List'!$AQ$5, IF('Unit List'!AQ2113='Unit List'!$P$4, 'Unit List'!$AQ$4, 'Unit List'!AQ2113))), IF('Unit List'!S2113='Unit List'!$P$5, 'Unit List'!$AQ$5, IF('Unit List'!S2113='Unit List'!$P$4, 'Unit List'!$AQ$4, 'Unit List'!S2113))), IF('Unit List'!S2113='Unit List'!$P$5, 'Unit List'!$AQ$5, IF('Unit List'!S2113='Unit List'!$P$4, 'Unit List'!$AQ$4, 'Unit List'!S2113))), IF('Unit List'!AQ2113='Unit List'!$P$5, 'Unit List'!$AQ$5, IF('Unit List'!AQ2113='Unit List'!$P$4, 'Unit List'!$AQ$4, 'Unit List'!AQ2113))), IF('Unit List'!S2113='Unit List'!$P$5, 'Unit List'!$AQ$5, IF('Unit List'!S2113='Unit List'!$P$4, 'Unit List'!$AQ$4, 'Unit List'!S2113))), IF('Unit List'!S2113='Unit List'!$P$5, 'Unit List'!$AQ$5, IF('Unit List'!S2113='Unit List'!$P$4, 'Unit List'!$AQ$4, 'Unit List'!S2113))), IF('Unit List'!AQ2113='Unit List'!$P$5, 'Unit List'!$AQ$5, IF('Unit List'!AQ2113='Unit List'!$P$4, 'Unit List'!$AQ$4, 'Unit List'!AQ2113))),"'),",)</f>
        <v>'HonorableGunpowder'),</v>
      </c>
    </row>
    <row r="2240" spans="1:10" x14ac:dyDescent="0.25">
      <c r="A2240" t="s">
        <v>2713</v>
      </c>
      <c r="B2240" t="str">
        <f>CONCATENATE("'_",'Unit List'!C2114,"',",)</f>
        <v>'_RUSSIA',</v>
      </c>
      <c r="C2240" t="str">
        <f>"'',"</f>
        <v>'',</v>
      </c>
      <c r="D2240" t="str">
        <f>CONCATENATE("'",'Unit List'!E2114,"',",)</f>
        <v>'EE_LINE_INFANTRY_ED',</v>
      </c>
      <c r="E2240" t="str">
        <f>CONCATENATE("'",'Unit List'!F2114,"',",)</f>
        <v>'EE_LINE_INFANTRY_ED',</v>
      </c>
      <c r="F2240" t="str">
        <f>CONCATENATE("'_",'Unit List'!G2114,"',",)</f>
        <v>'_V2',</v>
      </c>
      <c r="G2240" t="str">
        <f>CONCATENATE("'",'Unit List'!H2114,"',",)</f>
        <v>'civ5_rusmm2',</v>
      </c>
      <c r="H2240" t="str">
        <f>CONCATENATE(IF(ISBLANK('Unit List'!AO2114), IF(ISBLANK('Unit List'!Q2114), IF(ISBLANK('Unit List'!Q2114), IF(ISBLANK('Unit List'!AO2114), IF(ISBLANK('Unit List'!Q2114), IF(ISBLANK('Unit List'!Q2114), IF(ISBLANK('Unit List'!AO2114), IF(ISBLANK('Unit List'!Q2114), IF(ISBLANK('Unit List'!Q2114),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List'!Q2114='Unit List'!$P$5, 'Unit List'!$AO$5, IF('Unit List'!Q2114='Unit List'!$P$4, 'Unit List'!$AO$4, IF('Unit List'!Q2114='Unit List'!$P$7, 'Unit List'!Q2114 * 'Unit List'!$AO$7, 'Unit List'!Q2114)))), IF('Unit List'!Q2114='Unit List'!$P$5, 'Unit List'!$AO$5, IF('Unit List'!Q2114='Unit List'!$P$4, 'Unit List'!$AO$4, IF('Unit List'!Q2114='Unit List'!$P$7, 'Unit List'!Q2114 * 'Unit List'!$AO$7, 'Unit List'!Q2114)))), IF('Unit List'!AO2114='Unit List'!$P$5, 'Unit List'!$AO$5, IF('Unit List'!AO2114='Unit List'!$P$4, 'Unit List'!$AO$4, IF('Unit List'!AO2114='Unit List'!$P$7, 'Unit List'!AO2114 * 'Unit List'!$AO$7, 'Unit List'!AO2114)))), IF('Unit List'!Q2114='Unit List'!$P$5, 'Unit List'!$AO$5, IF('Unit List'!Q2114='Unit List'!$P$4, 'Unit List'!$AO$4, IF('Unit List'!Q2114='Unit List'!$P$7, 'Unit List'!Q2114 * 'Unit List'!$AO$7, 'Unit List'!Q2114)))), IF('Unit List'!Q2114='Unit List'!$P$5, 'Unit List'!$AO$5, IF('Unit List'!Q2114='Unit List'!$P$4, 'Unit List'!$AO$4, IF('Unit List'!Q2114='Unit List'!$P$7, 'Unit List'!Q2114 * 'Unit List'!$AO$7, 'Unit List'!Q2114)))), IF('Unit List'!AO2114='Unit List'!$P$5, 'Unit List'!$AO$5, IF('Unit List'!AO2114='Unit List'!$P$4, 'Unit List'!$AO$4, IF('Unit List'!AO2114='Unit List'!$P$7, 'Unit List'!AO2114 * 'Unit List'!$AO$7, 'Unit List'!AO2114)))), IF('Unit List'!Q2114='Unit List'!$P$5, 'Unit List'!$AO$5, IF('Unit List'!Q2114='Unit List'!$P$4, 'Unit List'!$AO$4, IF('Unit List'!Q2114='Unit List'!$P$7, 'Unit List'!Q2114 * 'Unit List'!$AO$7, 'Unit List'!Q2114)))), IF('Unit List'!Q2114='Unit List'!$P$5, 'Unit List'!$AO$5, IF('Unit List'!Q2114='Unit List'!$P$4, 'Unit List'!$AO$4, IF('Unit List'!Q2114='Unit List'!$P$7, 'Unit List'!Q2114 * 'Unit List'!$AO$7, 'Unit List'!Q2114)))), IF('Unit List'!AO2114='Unit List'!$P$5, 'Unit List'!$AO$5, IF('Unit List'!AO2114='Unit List'!$P$4, 'Unit List'!$AO$4, IF('Unit List'!AO2114='Unit List'!$P$7, 'Unit List'!AO2114 * 'Unit List'!$AO$7, 'Unit List'!AO2114)))),",",)</f>
        <v>2,</v>
      </c>
      <c r="I2240" t="str">
        <f>CONCATENATE(IF(ISBLANK('Unit List'!AP2114), IF(ISBLANK('Unit List'!R2114), IF(ISBLANK('Unit List'!R2114), IF(ISBLANK('Unit List'!AP2114), IF(ISBLANK('Unit List'!R2114), IF(ISBLANK('Unit List'!R2114), IF(ISBLANK('Unit List'!AP2114), IF(ISBLANK('Unit List'!R2114), IF(ISBLANK('Unit List'!R2114),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List'!R2114='Unit List'!$P$5, 'Unit List'!$AP$5, IF('Unit List'!R2114='Unit List'!$P$4, 'Unit List'!$AP$4, IF('Unit List'!R2114='Unit List'!$P$7, 'Unit List'!R2114 * 'Unit List'!$AP$7, 'Unit List'!R2114)))), IF('Unit List'!R2114='Unit List'!$P$5, 'Unit List'!$AP$5, IF('Unit List'!R2114='Unit List'!$P$4, 'Unit List'!$AP$4, IF('Unit List'!R2114='Unit List'!$P$7, 'Unit List'!R2114 * 'Unit List'!$AP$7, 'Unit List'!R2114)))), IF('Unit List'!AP2114='Unit List'!$P$5, 'Unit List'!$AP$5, IF('Unit List'!AP2114='Unit List'!$P$4, 'Unit List'!$AP$4, IF('Unit List'!AP2114='Unit List'!$P$7, 'Unit List'!AP2114 * 'Unit List'!$AP$7, 'Unit List'!AP2114)))), IF('Unit List'!R2114='Unit List'!$P$5, 'Unit List'!$AP$5, IF('Unit List'!R2114='Unit List'!$P$4, 'Unit List'!$AP$4, IF('Unit List'!R2114='Unit List'!$P$7, 'Unit List'!R2114 * 'Unit List'!$AP$7, 'Unit List'!R2114)))), IF('Unit List'!R2114='Unit List'!$P$5, 'Unit List'!$AP$5, IF('Unit List'!R2114='Unit List'!$P$4, 'Unit List'!$AP$4, IF('Unit List'!R2114='Unit List'!$P$7, 'Unit List'!R2114 * 'Unit List'!$AP$7, 'Unit List'!R2114)))), IF('Unit List'!AP2114='Unit List'!$P$5, 'Unit List'!$AP$5, IF('Unit List'!AP2114='Unit List'!$P$4, 'Unit List'!$AP$4, IF('Unit List'!AP2114='Unit List'!$P$7, 'Unit List'!AP2114 * 'Unit List'!$AP$7, 'Unit List'!AP2114)))), IF('Unit List'!R2114='Unit List'!$P$5, 'Unit List'!$AP$5, IF('Unit List'!R2114='Unit List'!$P$4, 'Unit List'!$AP$4, IF('Unit List'!R2114='Unit List'!$P$7, 'Unit List'!R2114 * 'Unit List'!$AP$7, 'Unit List'!R2114)))), IF('Unit List'!R2114='Unit List'!$P$5, 'Unit List'!$AP$5, IF('Unit List'!R2114='Unit List'!$P$4, 'Unit List'!$AP$4, IF('Unit List'!R2114='Unit List'!$P$7, 'Unit List'!R2114 * 'Unit List'!$AP$7, 'Unit List'!R2114)))), IF('Unit List'!AP2114='Unit List'!$P$5, 'Unit List'!$AP$5, IF('Unit List'!AP2114='Unit List'!$P$4, 'Unit List'!$AP$4, IF('Unit List'!AP2114='Unit List'!$P$7, 'Unit List'!AP2114 * 'Unit List'!$AP$7, 'Unit List'!AP2114)))),",",)</f>
        <v>,</v>
      </c>
      <c r="J2240" t="str">
        <f>CONCATENATE("'",IF(ISBLANK('Unit List'!AQ2114), IF(ISBLANK('Unit List'!S2114), IF(ISBLANK('Unit List'!S2114), IF(ISBLANK('Unit List'!AQ2114), IF(ISBLANK('Unit List'!S2114), IF(ISBLANK('Unit List'!S2114), IF(ISBLANK('Unit List'!AQ2114), IF(ISBLANK('Unit List'!S2114), IF(ISBLANK('Unit List'!S2114),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List'!S2114='Unit List'!$P$5, 'Unit List'!$AQ$5, IF('Unit List'!S2114='Unit List'!$P$4, 'Unit List'!$AQ$4, 'Unit List'!S2114))), IF('Unit List'!S2114='Unit List'!$P$5, 'Unit List'!$AQ$5, IF('Unit List'!S2114='Unit List'!$P$4, 'Unit List'!$AQ$4, 'Unit List'!S2114))), IF('Unit List'!AQ2114='Unit List'!$P$5, 'Unit List'!$AQ$5, IF('Unit List'!AQ2114='Unit List'!$P$4, 'Unit List'!$AQ$4, 'Unit List'!AQ2114))), IF('Unit List'!S2114='Unit List'!$P$5, 'Unit List'!$AQ$5, IF('Unit List'!S2114='Unit List'!$P$4, 'Unit List'!$AQ$4, 'Unit List'!S2114))), IF('Unit List'!S2114='Unit List'!$P$5, 'Unit List'!$AQ$5, IF('Unit List'!S2114='Unit List'!$P$4, 'Unit List'!$AQ$4, 'Unit List'!S2114))), IF('Unit List'!AQ2114='Unit List'!$P$5, 'Unit List'!$AQ$5, IF('Unit List'!AQ2114='Unit List'!$P$4, 'Unit List'!$AQ$4, 'Unit List'!AQ2114))), IF('Unit List'!S2114='Unit List'!$P$5, 'Unit List'!$AQ$5, IF('Unit List'!S2114='Unit List'!$P$4, 'Unit List'!$AQ$4, 'Unit List'!S2114))), IF('Unit List'!S2114='Unit List'!$P$5, 'Unit List'!$AQ$5, IF('Unit List'!S2114='Unit List'!$P$4, 'Unit List'!$AQ$4, 'Unit List'!S2114))), IF('Unit List'!AQ2114='Unit List'!$P$5, 'Unit List'!$AQ$5, IF('Unit List'!AQ2114='Unit List'!$P$4, 'Unit List'!$AQ$4, 'Unit List'!AQ2114))),"'),",)</f>
        <v>'HonorableGunpowder'),</v>
      </c>
    </row>
    <row r="2241" spans="1:10" x14ac:dyDescent="0.25">
      <c r="A2241" t="s">
        <v>2713</v>
      </c>
      <c r="B2241" t="str">
        <f>CONCATENATE("'_",'Unit List'!C2115,"',",)</f>
        <v>'_RUSSIA',</v>
      </c>
      <c r="C2241" t="str">
        <f>"'',"</f>
        <v>'',</v>
      </c>
      <c r="D2241" t="str">
        <f>CONCATENATE("'",'Unit List'!E2115,"',",)</f>
        <v>'EE_LINE_INFANTRY_ED',</v>
      </c>
      <c r="E2241" t="str">
        <f>CONCATENATE("'",'Unit List'!F2115,"',",)</f>
        <v>'EE_LINE_INFANTRY_ED',</v>
      </c>
      <c r="F2241" t="str">
        <f>CONCATENATE("'_",'Unit List'!G2115,"',",)</f>
        <v>'_V3',</v>
      </c>
      <c r="G2241" t="str">
        <f>CONCATENATE("'",'Unit List'!H2115,"',",)</f>
        <v>'civ5_rusmm3',</v>
      </c>
      <c r="H2241" t="str">
        <f>CONCATENATE(IF(ISBLANK('Unit List'!AO2115), IF(ISBLANK('Unit List'!Q2115), IF(ISBLANK('Unit List'!Q2115), IF(ISBLANK('Unit List'!AO2115), IF(ISBLANK('Unit List'!Q2115), IF(ISBLANK('Unit List'!Q2115), IF(ISBLANK('Unit List'!AO2115), IF(ISBLANK('Unit List'!Q2115), IF(ISBLANK('Unit List'!Q2115),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List'!Q2115='Unit List'!$P$5, 'Unit List'!$AO$5, IF('Unit List'!Q2115='Unit List'!$P$4, 'Unit List'!$AO$4, IF('Unit List'!Q2115='Unit List'!$P$7, 'Unit List'!Q2115 * 'Unit List'!$AO$7, 'Unit List'!Q2115)))), IF('Unit List'!Q2115='Unit List'!$P$5, 'Unit List'!$AO$5, IF('Unit List'!Q2115='Unit List'!$P$4, 'Unit List'!$AO$4, IF('Unit List'!Q2115='Unit List'!$P$7, 'Unit List'!Q2115 * 'Unit List'!$AO$7, 'Unit List'!Q2115)))), IF('Unit List'!AO2115='Unit List'!$P$5, 'Unit List'!$AO$5, IF('Unit List'!AO2115='Unit List'!$P$4, 'Unit List'!$AO$4, IF('Unit List'!AO2115='Unit List'!$P$7, 'Unit List'!AO2115 * 'Unit List'!$AO$7, 'Unit List'!AO2115)))), IF('Unit List'!Q2115='Unit List'!$P$5, 'Unit List'!$AO$5, IF('Unit List'!Q2115='Unit List'!$P$4, 'Unit List'!$AO$4, IF('Unit List'!Q2115='Unit List'!$P$7, 'Unit List'!Q2115 * 'Unit List'!$AO$7, 'Unit List'!Q2115)))), IF('Unit List'!Q2115='Unit List'!$P$5, 'Unit List'!$AO$5, IF('Unit List'!Q2115='Unit List'!$P$4, 'Unit List'!$AO$4, IF('Unit List'!Q2115='Unit List'!$P$7, 'Unit List'!Q2115 * 'Unit List'!$AO$7, 'Unit List'!Q2115)))), IF('Unit List'!AO2115='Unit List'!$P$5, 'Unit List'!$AO$5, IF('Unit List'!AO2115='Unit List'!$P$4, 'Unit List'!$AO$4, IF('Unit List'!AO2115='Unit List'!$P$7, 'Unit List'!AO2115 * 'Unit List'!$AO$7, 'Unit List'!AO2115)))), IF('Unit List'!Q2115='Unit List'!$P$5, 'Unit List'!$AO$5, IF('Unit List'!Q2115='Unit List'!$P$4, 'Unit List'!$AO$4, IF('Unit List'!Q2115='Unit List'!$P$7, 'Unit List'!Q2115 * 'Unit List'!$AO$7, 'Unit List'!Q2115)))), IF('Unit List'!Q2115='Unit List'!$P$5, 'Unit List'!$AO$5, IF('Unit List'!Q2115='Unit List'!$P$4, 'Unit List'!$AO$4, IF('Unit List'!Q2115='Unit List'!$P$7, 'Unit List'!Q2115 * 'Unit List'!$AO$7, 'Unit List'!Q2115)))), IF('Unit List'!AO2115='Unit List'!$P$5, 'Unit List'!$AO$5, IF('Unit List'!AO2115='Unit List'!$P$4, 'Unit List'!$AO$4, IF('Unit List'!AO2115='Unit List'!$P$7, 'Unit List'!AO2115 * 'Unit List'!$AO$7, 'Unit List'!AO2115)))),",",)</f>
        <v>1,</v>
      </c>
      <c r="I2241" t="str">
        <f>CONCATENATE(IF(ISBLANK('Unit List'!AP2115), IF(ISBLANK('Unit List'!R2115), IF(ISBLANK('Unit List'!R2115), IF(ISBLANK('Unit List'!AP2115), IF(ISBLANK('Unit List'!R2115), IF(ISBLANK('Unit List'!R2115), IF(ISBLANK('Unit List'!AP2115), IF(ISBLANK('Unit List'!R2115), IF(ISBLANK('Unit List'!R2115),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List'!R2115='Unit List'!$P$5, 'Unit List'!$AP$5, IF('Unit List'!R2115='Unit List'!$P$4, 'Unit List'!$AP$4, IF('Unit List'!R2115='Unit List'!$P$7, 'Unit List'!R2115 * 'Unit List'!$AP$7, 'Unit List'!R2115)))), IF('Unit List'!R2115='Unit List'!$P$5, 'Unit List'!$AP$5, IF('Unit List'!R2115='Unit List'!$P$4, 'Unit List'!$AP$4, IF('Unit List'!R2115='Unit List'!$P$7, 'Unit List'!R2115 * 'Unit List'!$AP$7, 'Unit List'!R2115)))), IF('Unit List'!AP2115='Unit List'!$P$5, 'Unit List'!$AP$5, IF('Unit List'!AP2115='Unit List'!$P$4, 'Unit List'!$AP$4, IF('Unit List'!AP2115='Unit List'!$P$7, 'Unit List'!AP2115 * 'Unit List'!$AP$7, 'Unit List'!AP2115)))), IF('Unit List'!R2115='Unit List'!$P$5, 'Unit List'!$AP$5, IF('Unit List'!R2115='Unit List'!$P$4, 'Unit List'!$AP$4, IF('Unit List'!R2115='Unit List'!$P$7, 'Unit List'!R2115 * 'Unit List'!$AP$7, 'Unit List'!R2115)))), IF('Unit List'!R2115='Unit List'!$P$5, 'Unit List'!$AP$5, IF('Unit List'!R2115='Unit List'!$P$4, 'Unit List'!$AP$4, IF('Unit List'!R2115='Unit List'!$P$7, 'Unit List'!R2115 * 'Unit List'!$AP$7, 'Unit List'!R2115)))), IF('Unit List'!AP2115='Unit List'!$P$5, 'Unit List'!$AP$5, IF('Unit List'!AP2115='Unit List'!$P$4, 'Unit List'!$AP$4, IF('Unit List'!AP2115='Unit List'!$P$7, 'Unit List'!AP2115 * 'Unit List'!$AP$7, 'Unit List'!AP2115)))), IF('Unit List'!R2115='Unit List'!$P$5, 'Unit List'!$AP$5, IF('Unit List'!R2115='Unit List'!$P$4, 'Unit List'!$AP$4, IF('Unit List'!R2115='Unit List'!$P$7, 'Unit List'!R2115 * 'Unit List'!$AP$7, 'Unit List'!R2115)))), IF('Unit List'!R2115='Unit List'!$P$5, 'Unit List'!$AP$5, IF('Unit List'!R2115='Unit List'!$P$4, 'Unit List'!$AP$4, IF('Unit List'!R2115='Unit List'!$P$7, 'Unit List'!R2115 * 'Unit List'!$AP$7, 'Unit List'!R2115)))), IF('Unit List'!AP2115='Unit List'!$P$5, 'Unit List'!$AP$5, IF('Unit List'!AP2115='Unit List'!$P$4, 'Unit List'!$AP$4, IF('Unit List'!AP2115='Unit List'!$P$7, 'Unit List'!AP2115 * 'Unit List'!$AP$7, 'Unit List'!AP2115)))),",",)</f>
        <v>,</v>
      </c>
      <c r="J2241" t="str">
        <f>CONCATENATE("'",IF(ISBLANK('Unit List'!AQ2115), IF(ISBLANK('Unit List'!S2115), IF(ISBLANK('Unit List'!S2115), IF(ISBLANK('Unit List'!AQ2115), IF(ISBLANK('Unit List'!S2115), IF(ISBLANK('Unit List'!S2115), IF(ISBLANK('Unit List'!AQ2115), IF(ISBLANK('Unit List'!S2115), IF(ISBLANK('Unit List'!S2115),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List'!S2115='Unit List'!$P$5, 'Unit List'!$AQ$5, IF('Unit List'!S2115='Unit List'!$P$4, 'Unit List'!$AQ$4, 'Unit List'!S2115))), IF('Unit List'!S2115='Unit List'!$P$5, 'Unit List'!$AQ$5, IF('Unit List'!S2115='Unit List'!$P$4, 'Unit List'!$AQ$4, 'Unit List'!S2115))), IF('Unit List'!AQ2115='Unit List'!$P$5, 'Unit List'!$AQ$5, IF('Unit List'!AQ2115='Unit List'!$P$4, 'Unit List'!$AQ$4, 'Unit List'!AQ2115))), IF('Unit List'!S2115='Unit List'!$P$5, 'Unit List'!$AQ$5, IF('Unit List'!S2115='Unit List'!$P$4, 'Unit List'!$AQ$4, 'Unit List'!S2115))), IF('Unit List'!S2115='Unit List'!$P$5, 'Unit List'!$AQ$5, IF('Unit List'!S2115='Unit List'!$P$4, 'Unit List'!$AQ$4, 'Unit List'!S2115))), IF('Unit List'!AQ2115='Unit List'!$P$5, 'Unit List'!$AQ$5, IF('Unit List'!AQ2115='Unit List'!$P$4, 'Unit List'!$AQ$4, 'Unit List'!AQ2115))), IF('Unit List'!S2115='Unit List'!$P$5, 'Unit List'!$AQ$5, IF('Unit List'!S2115='Unit List'!$P$4, 'Unit List'!$AQ$4, 'Unit List'!S2115))), IF('Unit List'!S2115='Unit List'!$P$5, 'Unit List'!$AQ$5, IF('Unit List'!S2115='Unit List'!$P$4, 'Unit List'!$AQ$4, 'Unit List'!S2115))), IF('Unit List'!AQ2115='Unit List'!$P$5, 'Unit List'!$AQ$5, IF('Unit List'!AQ2115='Unit List'!$P$4, 'Unit List'!$AQ$4, 'Unit List'!AQ2115))),"'),",)</f>
        <v>'HonorableGunpowder'),</v>
      </c>
    </row>
    <row r="2242" spans="1:10" x14ac:dyDescent="0.25">
      <c r="A2242" t="s">
        <v>2713</v>
      </c>
      <c r="B2242" t="str">
        <f>CONCATENATE("'_",'Unit List'!C2116,"',",)</f>
        <v>'_SPAIN',</v>
      </c>
      <c r="C2242" t="str">
        <f>"'',"</f>
        <v>'',</v>
      </c>
      <c r="D2242" t="str">
        <f>CONCATENATE("'",'Unit List'!E2116,"',",)</f>
        <v>'EE_LINE_INFANTRY_ED',</v>
      </c>
      <c r="E2242" t="str">
        <f>CONCATENATE("'",'Unit List'!F2116,"',",)</f>
        <v>'EE_LINE_INFANTRY_ED',</v>
      </c>
      <c r="F2242" t="str">
        <f>"'',"</f>
        <v>'',</v>
      </c>
      <c r="G2242" t="str">
        <f>CONCATENATE("'",'Unit List'!H2116,"',",)</f>
        <v>'civ5_spamm1',</v>
      </c>
      <c r="H2242" t="str">
        <f>CONCATENATE(IF(ISBLANK('Unit List'!AO2116), IF(ISBLANK('Unit List'!Q2116), IF(ISBLANK('Unit List'!Q2116), IF(ISBLANK('Unit List'!AO2116), IF(ISBLANK('Unit List'!Q2116), IF(ISBLANK('Unit List'!Q2116), IF(ISBLANK('Unit List'!AO2116), IF(ISBLANK('Unit List'!Q2116), IF(ISBLANK('Unit List'!Q2116),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List'!Q2116='Unit List'!$P$5, 'Unit List'!$AO$5, IF('Unit List'!Q2116='Unit List'!$P$4, 'Unit List'!$AO$4, IF('Unit List'!Q2116='Unit List'!$P$7, 'Unit List'!Q2116 * 'Unit List'!$AO$7, 'Unit List'!Q2116)))), IF('Unit List'!Q2116='Unit List'!$P$5, 'Unit List'!$AO$5, IF('Unit List'!Q2116='Unit List'!$P$4, 'Unit List'!$AO$4, IF('Unit List'!Q2116='Unit List'!$P$7, 'Unit List'!Q2116 * 'Unit List'!$AO$7, 'Unit List'!Q2116)))), IF('Unit List'!AO2116='Unit List'!$P$5, 'Unit List'!$AO$5, IF('Unit List'!AO2116='Unit List'!$P$4, 'Unit List'!$AO$4, IF('Unit List'!AO2116='Unit List'!$P$7, 'Unit List'!AO2116 * 'Unit List'!$AO$7, 'Unit List'!AO2116)))), IF('Unit List'!Q2116='Unit List'!$P$5, 'Unit List'!$AO$5, IF('Unit List'!Q2116='Unit List'!$P$4, 'Unit List'!$AO$4, IF('Unit List'!Q2116='Unit List'!$P$7, 'Unit List'!Q2116 * 'Unit List'!$AO$7, 'Unit List'!Q2116)))), IF('Unit List'!Q2116='Unit List'!$P$5, 'Unit List'!$AO$5, IF('Unit List'!Q2116='Unit List'!$P$4, 'Unit List'!$AO$4, IF('Unit List'!Q2116='Unit List'!$P$7, 'Unit List'!Q2116 * 'Unit List'!$AO$7, 'Unit List'!Q2116)))), IF('Unit List'!AO2116='Unit List'!$P$5, 'Unit List'!$AO$5, IF('Unit List'!AO2116='Unit List'!$P$4, 'Unit List'!$AO$4, IF('Unit List'!AO2116='Unit List'!$P$7, 'Unit List'!AO2116 * 'Unit List'!$AO$7, 'Unit List'!AO2116)))), IF('Unit List'!Q2116='Unit List'!$P$5, 'Unit List'!$AO$5, IF('Unit List'!Q2116='Unit List'!$P$4, 'Unit List'!$AO$4, IF('Unit List'!Q2116='Unit List'!$P$7, 'Unit List'!Q2116 * 'Unit List'!$AO$7, 'Unit List'!Q2116)))), IF('Unit List'!Q2116='Unit List'!$P$5, 'Unit List'!$AO$5, IF('Unit List'!Q2116='Unit List'!$P$4, 'Unit List'!$AO$4, IF('Unit List'!Q2116='Unit List'!$P$7, 'Unit List'!Q2116 * 'Unit List'!$AO$7, 'Unit List'!Q2116)))), IF('Unit List'!AO2116='Unit List'!$P$5, 'Unit List'!$AO$5, IF('Unit List'!AO2116='Unit List'!$P$4, 'Unit List'!$AO$4, IF('Unit List'!AO2116='Unit List'!$P$7, 'Unit List'!AO2116 * 'Unit List'!$AO$7, 'Unit List'!AO2116)))),",",)</f>
        <v>14,</v>
      </c>
      <c r="I2242" t="str">
        <f>CONCATENATE(IF(ISBLANK('Unit List'!AP2116), IF(ISBLANK('Unit List'!R2116), IF(ISBLANK('Unit List'!R2116), IF(ISBLANK('Unit List'!AP2116), IF(ISBLANK('Unit List'!R2116), IF(ISBLANK('Unit List'!R2116), IF(ISBLANK('Unit List'!AP2116), IF(ISBLANK('Unit List'!R2116), IF(ISBLANK('Unit List'!R2116),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List'!R2116='Unit List'!$P$5, 'Unit List'!$AP$5, IF('Unit List'!R2116='Unit List'!$P$4, 'Unit List'!$AP$4, IF('Unit List'!R2116='Unit List'!$P$7, 'Unit List'!R2116 * 'Unit List'!$AP$7, 'Unit List'!R2116)))), IF('Unit List'!R2116='Unit List'!$P$5, 'Unit List'!$AP$5, IF('Unit List'!R2116='Unit List'!$P$4, 'Unit List'!$AP$4, IF('Unit List'!R2116='Unit List'!$P$7, 'Unit List'!R2116 * 'Unit List'!$AP$7, 'Unit List'!R2116)))), IF('Unit List'!AP2116='Unit List'!$P$5, 'Unit List'!$AP$5, IF('Unit List'!AP2116='Unit List'!$P$4, 'Unit List'!$AP$4, IF('Unit List'!AP2116='Unit List'!$P$7, 'Unit List'!AP2116 * 'Unit List'!$AP$7, 'Unit List'!AP2116)))), IF('Unit List'!R2116='Unit List'!$P$5, 'Unit List'!$AP$5, IF('Unit List'!R2116='Unit List'!$P$4, 'Unit List'!$AP$4, IF('Unit List'!R2116='Unit List'!$P$7, 'Unit List'!R2116 * 'Unit List'!$AP$7, 'Unit List'!R2116)))), IF('Unit List'!R2116='Unit List'!$P$5, 'Unit List'!$AP$5, IF('Unit List'!R2116='Unit List'!$P$4, 'Unit List'!$AP$4, IF('Unit List'!R2116='Unit List'!$P$7, 'Unit List'!R2116 * 'Unit List'!$AP$7, 'Unit List'!R2116)))), IF('Unit List'!AP2116='Unit List'!$P$5, 'Unit List'!$AP$5, IF('Unit List'!AP2116='Unit List'!$P$4, 'Unit List'!$AP$4, IF('Unit List'!AP2116='Unit List'!$P$7, 'Unit List'!AP2116 * 'Unit List'!$AP$7, 'Unit List'!AP2116)))), IF('Unit List'!R2116='Unit List'!$P$5, 'Unit List'!$AP$5, IF('Unit List'!R2116='Unit List'!$P$4, 'Unit List'!$AP$4, IF('Unit List'!R2116='Unit List'!$P$7, 'Unit List'!R2116 * 'Unit List'!$AP$7, 'Unit List'!R2116)))), IF('Unit List'!R2116='Unit List'!$P$5, 'Unit List'!$AP$5, IF('Unit List'!R2116='Unit List'!$P$4, 'Unit List'!$AP$4, IF('Unit List'!R2116='Unit List'!$P$7, 'Unit List'!R2116 * 'Unit List'!$AP$7, 'Unit List'!R2116)))), IF('Unit List'!AP2116='Unit List'!$P$5, 'Unit List'!$AP$5, IF('Unit List'!AP2116='Unit List'!$P$4, 'Unit List'!$AP$4, IF('Unit List'!AP2116='Unit List'!$P$7, 'Unit List'!AP2116 * 'Unit List'!$AP$7, 'Unit List'!AP2116)))),",",)</f>
        <v>,</v>
      </c>
      <c r="J2242" t="str">
        <f>CONCATENATE("'",IF(ISBLANK('Unit List'!AQ2116), IF(ISBLANK('Unit List'!S2116), IF(ISBLANK('Unit List'!S2116), IF(ISBLANK('Unit List'!AQ2116), IF(ISBLANK('Unit List'!S2116), IF(ISBLANK('Unit List'!S2116), IF(ISBLANK('Unit List'!AQ2116), IF(ISBLANK('Unit List'!S2116), IF(ISBLANK('Unit List'!S2116),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List'!S2116='Unit List'!$P$5, 'Unit List'!$AQ$5, IF('Unit List'!S2116='Unit List'!$P$4, 'Unit List'!$AQ$4, 'Unit List'!S2116))), IF('Unit List'!S2116='Unit List'!$P$5, 'Unit List'!$AQ$5, IF('Unit List'!S2116='Unit List'!$P$4, 'Unit List'!$AQ$4, 'Unit List'!S2116))), IF('Unit List'!AQ2116='Unit List'!$P$5, 'Unit List'!$AQ$5, IF('Unit List'!AQ2116='Unit List'!$P$4, 'Unit List'!$AQ$4, 'Unit List'!AQ2116))), IF('Unit List'!S2116='Unit List'!$P$5, 'Unit List'!$AQ$5, IF('Unit List'!S2116='Unit List'!$P$4, 'Unit List'!$AQ$4, 'Unit List'!S2116))), IF('Unit List'!S2116='Unit List'!$P$5, 'Unit List'!$AQ$5, IF('Unit List'!S2116='Unit List'!$P$4, 'Unit List'!$AQ$4, 'Unit List'!S2116))), IF('Unit List'!AQ2116='Unit List'!$P$5, 'Unit List'!$AQ$5, IF('Unit List'!AQ2116='Unit List'!$P$4, 'Unit List'!$AQ$4, 'Unit List'!AQ2116))), IF('Unit List'!S2116='Unit List'!$P$5, 'Unit List'!$AQ$5, IF('Unit List'!S2116='Unit List'!$P$4, 'Unit List'!$AQ$4, 'Unit List'!S2116))), IF('Unit List'!S2116='Unit List'!$P$5, 'Unit List'!$AQ$5, IF('Unit List'!S2116='Unit List'!$P$4, 'Unit List'!$AQ$4, 'Unit List'!S2116))), IF('Unit List'!AQ2116='Unit List'!$P$5, 'Unit List'!$AQ$5, IF('Unit List'!AQ2116='Unit List'!$P$4, 'Unit List'!$AQ$4, 'Unit List'!AQ2116))),"'),",)</f>
        <v>'HonorableGunpowder'),</v>
      </c>
    </row>
    <row r="2243" spans="1:10" x14ac:dyDescent="0.25">
      <c r="A2243" t="s">
        <v>2713</v>
      </c>
      <c r="B2243" t="str">
        <f>CONCATENATE("'_",'Unit List'!C2117,"',",)</f>
        <v>'_WITTENBERG',</v>
      </c>
      <c r="C2243" t="str">
        <f>"'',"</f>
        <v>'',</v>
      </c>
      <c r="D2243" t="str">
        <f>CONCATENATE("'",'Unit List'!E2117,"',",)</f>
        <v>'EE_LINE_INFANTRY_ED',</v>
      </c>
      <c r="E2243" t="str">
        <f>CONCATENATE("'",'Unit List'!F2117,"',",)</f>
        <v>'EE_LINE_INFANTRY_ED',</v>
      </c>
      <c r="F2243" t="str">
        <f>"'',"</f>
        <v>'',</v>
      </c>
      <c r="G2243" t="str">
        <f>CONCATENATE("'",'Unit List'!H2117,"',",)</f>
        <v>'civ5_sacmm2',</v>
      </c>
      <c r="H2243" t="str">
        <f>CONCATENATE(IF(ISBLANK('Unit List'!AO2117), IF(ISBLANK('Unit List'!Q2117), IF(ISBLANK('Unit List'!Q2117), IF(ISBLANK('Unit List'!AO2117), IF(ISBLANK('Unit List'!Q2117), IF(ISBLANK('Unit List'!Q2117), IF(ISBLANK('Unit List'!AO2117), IF(ISBLANK('Unit List'!Q2117), IF(ISBLANK('Unit List'!Q2117), IF(ISBLANK('Unit List'!AO2073), IF(ISBLANK('Unit List'!Q2073), IF(ISBLANK('Unit List'!Q2073), "1",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List'!Q2117='Unit List'!$P$5, 'Unit List'!$AO$5, IF('Unit List'!Q2117='Unit List'!$P$4, 'Unit List'!$AO$4, IF('Unit List'!Q2117='Unit List'!$P$7, 'Unit List'!Q2117 * 'Unit List'!$AO$7, 'Unit List'!Q2117)))), IF('Unit List'!Q2117='Unit List'!$P$5, 'Unit List'!$AO$5, IF('Unit List'!Q2117='Unit List'!$P$4, 'Unit List'!$AO$4, IF('Unit List'!Q2117='Unit List'!$P$7, 'Unit List'!Q2117 * 'Unit List'!$AO$7, 'Unit List'!Q2117)))), IF('Unit List'!AO2117='Unit List'!$P$5, 'Unit List'!$AO$5, IF('Unit List'!AO2117='Unit List'!$P$4, 'Unit List'!$AO$4, IF('Unit List'!AO2117='Unit List'!$P$7, 'Unit List'!AO2117 * 'Unit List'!$AO$7, 'Unit List'!AO2117)))), IF('Unit List'!Q2117='Unit List'!$P$5, 'Unit List'!$AO$5, IF('Unit List'!Q2117='Unit List'!$P$4, 'Unit List'!$AO$4, IF('Unit List'!Q2117='Unit List'!$P$7, 'Unit List'!Q2117 * 'Unit List'!$AO$7, 'Unit List'!Q2117)))), IF('Unit List'!Q2117='Unit List'!$P$5, 'Unit List'!$AO$5, IF('Unit List'!Q2117='Unit List'!$P$4, 'Unit List'!$AO$4, IF('Unit List'!Q2117='Unit List'!$P$7, 'Unit List'!Q2117 * 'Unit List'!$AO$7, 'Unit List'!Q2117)))), IF('Unit List'!AO2117='Unit List'!$P$5, 'Unit List'!$AO$5, IF('Unit List'!AO2117='Unit List'!$P$4, 'Unit List'!$AO$4, IF('Unit List'!AO2117='Unit List'!$P$7, 'Unit List'!AO2117 * 'Unit List'!$AO$7, 'Unit List'!AO2117)))), IF('Unit List'!Q2117='Unit List'!$P$5, 'Unit List'!$AO$5, IF('Unit List'!Q2117='Unit List'!$P$4, 'Unit List'!$AO$4, IF('Unit List'!Q2117='Unit List'!$P$7, 'Unit List'!Q2117 * 'Unit List'!$AO$7, 'Unit List'!Q2117)))), IF('Unit List'!Q2117='Unit List'!$P$5, 'Unit List'!$AO$5, IF('Unit List'!Q2117='Unit List'!$P$4, 'Unit List'!$AO$4, IF('Unit List'!Q2117='Unit List'!$P$7, 'Unit List'!Q2117 * 'Unit List'!$AO$7, 'Unit List'!Q2117)))), IF('Unit List'!AO2117='Unit List'!$P$5, 'Unit List'!$AO$5, IF('Unit List'!AO2117='Unit List'!$P$4, 'Unit List'!$AO$4, IF('Unit List'!AO2117='Unit List'!$P$7, 'Unit List'!AO2117 * 'Unit List'!$AO$7, 'Unit List'!AO2117)))),",",)</f>
        <v>14,</v>
      </c>
      <c r="I2243" t="str">
        <f>CONCATENATE(IF(ISBLANK('Unit List'!AP2117), IF(ISBLANK('Unit List'!R2117), IF(ISBLANK('Unit List'!R2117), IF(ISBLANK('Unit List'!AP2117), IF(ISBLANK('Unit List'!R2117), IF(ISBLANK('Unit List'!R2117), IF(ISBLANK('Unit List'!AP2117), IF(ISBLANK('Unit List'!R2117), IF(ISBLANK('Unit List'!R2117), IF(ISBLANK('Unit List'!AP2073), IF(ISBLANK('Unit List'!R2073), IF(ISBLANK('Unit List'!R2073), 'Unit List'!$AP$4,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List'!R2117='Unit List'!$P$5, 'Unit List'!$AP$5, IF('Unit List'!R2117='Unit List'!$P$4, 'Unit List'!$AP$4, IF('Unit List'!R2117='Unit List'!$P$7, 'Unit List'!R2117 * 'Unit List'!$AP$7, 'Unit List'!R2117)))), IF('Unit List'!R2117='Unit List'!$P$5, 'Unit List'!$AP$5, IF('Unit List'!R2117='Unit List'!$P$4, 'Unit List'!$AP$4, IF('Unit List'!R2117='Unit List'!$P$7, 'Unit List'!R2117 * 'Unit List'!$AP$7, 'Unit List'!R2117)))), IF('Unit List'!AP2117='Unit List'!$P$5, 'Unit List'!$AP$5, IF('Unit List'!AP2117='Unit List'!$P$4, 'Unit List'!$AP$4, IF('Unit List'!AP2117='Unit List'!$P$7, 'Unit List'!AP2117 * 'Unit List'!$AP$7, 'Unit List'!AP2117)))), IF('Unit List'!R2117='Unit List'!$P$5, 'Unit List'!$AP$5, IF('Unit List'!R2117='Unit List'!$P$4, 'Unit List'!$AP$4, IF('Unit List'!R2117='Unit List'!$P$7, 'Unit List'!R2117 * 'Unit List'!$AP$7, 'Unit List'!R2117)))), IF('Unit List'!R2117='Unit List'!$P$5, 'Unit List'!$AP$5, IF('Unit List'!R2117='Unit List'!$P$4, 'Unit List'!$AP$4, IF('Unit List'!R2117='Unit List'!$P$7, 'Unit List'!R2117 * 'Unit List'!$AP$7, 'Unit List'!R2117)))), IF('Unit List'!AP2117='Unit List'!$P$5, 'Unit List'!$AP$5, IF('Unit List'!AP2117='Unit List'!$P$4, 'Unit List'!$AP$4, IF('Unit List'!AP2117='Unit List'!$P$7, 'Unit List'!AP2117 * 'Unit List'!$AP$7, 'Unit List'!AP2117)))), IF('Unit List'!R2117='Unit List'!$P$5, 'Unit List'!$AP$5, IF('Unit List'!R2117='Unit List'!$P$4, 'Unit List'!$AP$4, IF('Unit List'!R2117='Unit List'!$P$7, 'Unit List'!R2117 * 'Unit List'!$AP$7, 'Unit List'!R2117)))), IF('Unit List'!R2117='Unit List'!$P$5, 'Unit List'!$AP$5, IF('Unit List'!R2117='Unit List'!$P$4, 'Unit List'!$AP$4, IF('Unit List'!R2117='Unit List'!$P$7, 'Unit List'!R2117 * 'Unit List'!$AP$7, 'Unit List'!R2117)))), IF('Unit List'!AP2117='Unit List'!$P$5, 'Unit List'!$AP$5, IF('Unit List'!AP2117='Unit List'!$P$4, 'Unit List'!$AP$4, IF('Unit List'!AP2117='Unit List'!$P$7, 'Unit List'!AP2117 * 'Unit List'!$AP$7, 'Unit List'!AP2117)))),",",)</f>
        <v>,</v>
      </c>
      <c r="J2243" t="str">
        <f>CONCATENATE("'",IF(ISBLANK('Unit List'!AQ2117), IF(ISBLANK('Unit List'!S2117), IF(ISBLANK('Unit List'!S2117), IF(ISBLANK('Unit List'!AQ2117), IF(ISBLANK('Unit List'!S2117), IF(ISBLANK('Unit List'!S2117), IF(ISBLANK('Unit List'!AQ2117), IF(ISBLANK('Unit List'!S2117), IF(ISBLANK('Unit List'!S2117), IF(ISBLANK('Unit List'!AQ2073), IF(ISBLANK('Unit List'!S2073), IF(ISBLANK('Unit List'!S2073), "",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List'!S2117='Unit List'!$P$5, 'Unit List'!$AQ$5, IF('Unit List'!S2117='Unit List'!$P$4, 'Unit List'!$AQ$4, 'Unit List'!S2117))), IF('Unit List'!S2117='Unit List'!$P$5, 'Unit List'!$AQ$5, IF('Unit List'!S2117='Unit List'!$P$4, 'Unit List'!$AQ$4, 'Unit List'!S2117))), IF('Unit List'!AQ2117='Unit List'!$P$5, 'Unit List'!$AQ$5, IF('Unit List'!AQ2117='Unit List'!$P$4, 'Unit List'!$AQ$4, 'Unit List'!AQ2117))), IF('Unit List'!S2117='Unit List'!$P$5, 'Unit List'!$AQ$5, IF('Unit List'!S2117='Unit List'!$P$4, 'Unit List'!$AQ$4, 'Unit List'!S2117))), IF('Unit List'!S2117='Unit List'!$P$5, 'Unit List'!$AQ$5, IF('Unit List'!S2117='Unit List'!$P$4, 'Unit List'!$AQ$4, 'Unit List'!S2117))), IF('Unit List'!AQ2117='Unit List'!$P$5, 'Unit List'!$AQ$5, IF('Unit List'!AQ2117='Unit List'!$P$4, 'Unit List'!$AQ$4, 'Unit List'!AQ2117))), IF('Unit List'!S2117='Unit List'!$P$5, 'Unit List'!$AQ$5, IF('Unit List'!S2117='Unit List'!$P$4, 'Unit List'!$AQ$4, 'Unit List'!S2117))), IF('Unit List'!S2117='Unit List'!$P$5, 'Unit List'!$AQ$5, IF('Unit List'!S2117='Unit List'!$P$4, 'Unit List'!$AQ$4, 'Unit List'!S2117))), IF('Unit List'!AQ2117='Unit List'!$P$5, 'Unit List'!$AQ$5, IF('Unit List'!AQ2117='Unit List'!$P$4, 'Unit List'!$AQ$4, 'Unit List'!AQ2117))),"'),",)</f>
        <v>'HonorableGunpowder'),</v>
      </c>
    </row>
    <row r="2244" spans="1:10" x14ac:dyDescent="0.25">
      <c r="A2244" t="s">
        <v>2713</v>
      </c>
      <c r="B2244" t="str">
        <f>"'',"</f>
        <v>'',</v>
      </c>
      <c r="C2244" t="str">
        <f>"'',"</f>
        <v>'',</v>
      </c>
      <c r="D2244" t="str">
        <f>CONCATENATE("'",'Unit List'!E2118,"',",)</f>
        <v>'EE_SHIP_OF_THE_LINE',</v>
      </c>
      <c r="E2244" t="str">
        <f>CONCATENATE("'",'Unit List'!F2118,"',",)</f>
        <v>'EE_SHIP_OF_THE_LINE',</v>
      </c>
      <c r="F2244" t="str">
        <f>"'',"</f>
        <v>'',</v>
      </c>
      <c r="G2244" t="str">
        <f>CONCATENATE("'",'Unit List'!H2118,"',",)</f>
        <v>'shipoftheline',</v>
      </c>
      <c r="H2244" t="str">
        <f>CONCATENATE(IF(ISBLANK('Unit List'!AO2118), IF(ISBLANK('Unit List'!Q2118), IF(ISBLANK('Unit List'!Q2118), IF(ISBLANK('Unit List'!AO2118), IF(ISBLANK('Unit List'!Q2118), IF(ISBLANK('Unit List'!Q2118), IF(ISBLANK('Unit List'!AO2118), IF(ISBLANK('Unit List'!Q2118), IF(ISBLANK('Unit List'!Q2118), IF(ISBLANK('Unit List'!AO2118), IF(ISBLANK('Unit List'!Q2118), IF(ISBLANK('Unit List'!Q2118), "1", IF('Unit List'!Q2118='Unit List'!$P$5, 'Unit List'!$AO$5, IF('Unit List'!Q2118='Unit List'!$P$4, 'Unit List'!$AO$4, IF('Unit List'!Q2118='Unit List'!$P$7, 'Unit List'!Q2118 * 'Unit List'!$AO$7, 'Unit List'!Q2118)))), IF('Unit List'!Q2118='Unit List'!$P$5, 'Unit List'!$AO$5, IF('Unit List'!Q2118='Unit List'!$P$4, 'Unit List'!$AO$4, IF('Unit List'!Q2118='Unit List'!$P$7, 'Unit List'!Q2118 * 'Unit List'!$AO$7, 'Unit List'!Q2118)))), IF('Unit List'!AO2118='Unit List'!$P$5, 'Unit List'!$AO$5, IF('Unit List'!AO2118='Unit List'!$P$4, 'Unit List'!$AO$4, IF('Unit List'!AO2118='Unit List'!$P$7, 'Unit List'!AO2118 * 'Unit List'!$AO$7, 'Unit List'!AO2118)))), IF('Unit List'!Q2118='Unit List'!$P$5, 'Unit List'!$AO$5, IF('Unit List'!Q2118='Unit List'!$P$4, 'Unit List'!$AO$4, IF('Unit List'!Q2118='Unit List'!$P$7, 'Unit List'!Q2118 * 'Unit List'!$AO$7, 'Unit List'!Q2118)))), IF('Unit List'!Q2118='Unit List'!$P$5, 'Unit List'!$AO$5, IF('Unit List'!Q2118='Unit List'!$P$4, 'Unit List'!$AO$4, IF('Unit List'!Q2118='Unit List'!$P$7, 'Unit List'!Q2118 * 'Unit List'!$AO$7, 'Unit List'!Q2118)))), IF('Unit List'!AO2118='Unit List'!$P$5, 'Unit List'!$AO$5, IF('Unit List'!AO2118='Unit List'!$P$4, 'Unit List'!$AO$4, IF('Unit List'!AO2118='Unit List'!$P$7, 'Unit List'!AO2118 * 'Unit List'!$AO$7, 'Unit List'!AO2118)))), IF('Unit List'!Q2118='Unit List'!$P$5, 'Unit List'!$AO$5, IF('Unit List'!Q2118='Unit List'!$P$4, 'Unit List'!$AO$4, IF('Unit List'!Q2118='Unit List'!$P$7, 'Unit List'!Q2118 * 'Unit List'!$AO$7, 'Unit List'!Q2118)))), IF('Unit List'!Q2118='Unit List'!$P$5, 'Unit List'!$AO$5, IF('Unit List'!Q2118='Unit List'!$P$4, 'Unit List'!$AO$4, IF('Unit List'!Q2118='Unit List'!$P$7, 'Unit List'!Q2118 * 'Unit List'!$AO$7, 'Unit List'!Q2118)))), IF('Unit List'!AO2118='Unit List'!$P$5, 'Unit List'!$AO$5, IF('Unit List'!AO2118='Unit List'!$P$4, 'Unit List'!$AO$4, IF('Unit List'!AO2118='Unit List'!$P$7, 'Unit List'!AO2118 * 'Unit List'!$AO$7, 'Unit List'!AO2118)))), IF('Unit List'!Q2118='Unit List'!$P$5, 'Unit List'!$AO$5, IF('Unit List'!Q2118='Unit List'!$P$4, 'Unit List'!$AO$4, IF('Unit List'!Q2118='Unit List'!$P$7, 'Unit List'!Q2118 * 'Unit List'!$AO$7, 'Unit List'!Q2118)))), IF('Unit List'!Q2118='Unit List'!$P$5, 'Unit List'!$AO$5, IF('Unit List'!Q2118='Unit List'!$P$4, 'Unit List'!$AO$4, IF('Unit List'!Q2118='Unit List'!$P$7, 'Unit List'!Q2118 * 'Unit List'!$AO$7, 'Unit List'!Q2118)))), IF('Unit List'!AO2118='Unit List'!$P$5, 'Unit List'!$AO$5, IF('Unit List'!AO2118='Unit List'!$P$4, 'Unit List'!$AO$4, IF('Unit List'!AO2118='Unit List'!$P$7, 'Unit List'!AO2118 * 'Unit List'!$AO$7, 'Unit List'!AO2118)))),",",)</f>
        <v>1,</v>
      </c>
      <c r="I2244" t="str">
        <f>CONCATENATE(IF(ISBLANK('Unit List'!AP2118), IF(ISBLANK('Unit List'!R2118), IF(ISBLANK('Unit List'!R2118), IF(ISBLANK('Unit List'!AP2118), IF(ISBLANK('Unit List'!R2118), IF(ISBLANK('Unit List'!R2118), IF(ISBLANK('Unit List'!AP2118), IF(ISBLANK('Unit List'!R2118), IF(ISBLANK('Unit List'!R2118), IF(ISBLANK('Unit List'!AP2118), IF(ISBLANK('Unit List'!R2118), IF(ISBLANK('Unit List'!R2118), 'Unit List'!$AP$4, IF('Unit List'!R2118='Unit List'!$P$5, 'Unit List'!$AP$5, IF('Unit List'!R2118='Unit List'!$P$4, 'Unit List'!$AP$4, IF('Unit List'!R2118='Unit List'!$P$7, 'Unit List'!R2118 * 'Unit List'!$AP$7, 'Unit List'!R2118)))), IF('Unit List'!R2118='Unit List'!$P$5, 'Unit List'!$AP$5, IF('Unit List'!R2118='Unit List'!$P$4, 'Unit List'!$AP$4, IF('Unit List'!R2118='Unit List'!$P$7, 'Unit List'!R2118 * 'Unit List'!$AP$7, 'Unit List'!R2118)))), IF('Unit List'!AP2118='Unit List'!$P$5, 'Unit List'!$AP$5, IF('Unit List'!AP2118='Unit List'!$P$4, 'Unit List'!$AP$4, IF('Unit List'!AP2118='Unit List'!$P$7, 'Unit List'!AP2118 * 'Unit List'!$AP$7, 'Unit List'!AP2118)))), IF('Unit List'!R2118='Unit List'!$P$5, 'Unit List'!$AP$5, IF('Unit List'!R2118='Unit List'!$P$4, 'Unit List'!$AP$4, IF('Unit List'!R2118='Unit List'!$P$7, 'Unit List'!R2118 * 'Unit List'!$AP$7, 'Unit List'!R2118)))), IF('Unit List'!R2118='Unit List'!$P$5, 'Unit List'!$AP$5, IF('Unit List'!R2118='Unit List'!$P$4, 'Unit List'!$AP$4, IF('Unit List'!R2118='Unit List'!$P$7, 'Unit List'!R2118 * 'Unit List'!$AP$7, 'Unit List'!R2118)))), IF('Unit List'!AP2118='Unit List'!$P$5, 'Unit List'!$AP$5, IF('Unit List'!AP2118='Unit List'!$P$4, 'Unit List'!$AP$4, IF('Unit List'!AP2118='Unit List'!$P$7, 'Unit List'!AP2118 * 'Unit List'!$AP$7, 'Unit List'!AP2118)))), IF('Unit List'!R2118='Unit List'!$P$5, 'Unit List'!$AP$5, IF('Unit List'!R2118='Unit List'!$P$4, 'Unit List'!$AP$4, IF('Unit List'!R2118='Unit List'!$P$7, 'Unit List'!R2118 * 'Unit List'!$AP$7, 'Unit List'!R2118)))), IF('Unit List'!R2118='Unit List'!$P$5, 'Unit List'!$AP$5, IF('Unit List'!R2118='Unit List'!$P$4, 'Unit List'!$AP$4, IF('Unit List'!R2118='Unit List'!$P$7, 'Unit List'!R2118 * 'Unit List'!$AP$7, 'Unit List'!R2118)))), IF('Unit List'!AP2118='Unit List'!$P$5, 'Unit List'!$AP$5, IF('Unit List'!AP2118='Unit List'!$P$4, 'Unit List'!$AP$4, IF('Unit List'!AP2118='Unit List'!$P$7, 'Unit List'!AP2118 * 'Unit List'!$AP$7, 'Unit List'!AP2118)))), IF('Unit List'!R2118='Unit List'!$P$5, 'Unit List'!$AP$5, IF('Unit List'!R2118='Unit List'!$P$4, 'Unit List'!$AP$4, IF('Unit List'!R2118='Unit List'!$P$7, 'Unit List'!R2118 * 'Unit List'!$AP$7, 'Unit List'!R2118)))), IF('Unit List'!R2118='Unit List'!$P$5, 'Unit List'!$AP$5, IF('Unit List'!R2118='Unit List'!$P$4, 'Unit List'!$AP$4, IF('Unit List'!R2118='Unit List'!$P$7, 'Unit List'!R2118 * 'Unit List'!$AP$7, 'Unit List'!R2118)))), IF('Unit List'!AP2118='Unit List'!$P$5, 'Unit List'!$AP$5, IF('Unit List'!AP2118='Unit List'!$P$4, 'Unit List'!$AP$4, IF('Unit List'!AP2118='Unit List'!$P$7, 'Unit List'!AP2118 * 'Unit List'!$AP$7, 'Unit List'!AP2118)))),",",)</f>
        <v>0.137,</v>
      </c>
      <c r="J2244" t="str">
        <f>CONCATENATE("'",IF(ISBLANK('Unit List'!AQ2118), IF(ISBLANK('Unit List'!S2118), IF(ISBLANK('Unit List'!S2118), IF(ISBLANK('Unit List'!AQ2118), IF(ISBLANK('Unit List'!S2118), IF(ISBLANK('Unit List'!S2118), IF(ISBLANK('Unit List'!AQ2118), IF(ISBLANK('Unit List'!S2118), IF(ISBLANK('Unit List'!S2118), IF(ISBLANK('Unit List'!AQ2118), IF(ISBLANK('Unit List'!S2118), IF(ISBLANK('Unit List'!S2118), "", IF('Unit List'!S2118='Unit List'!$P$5, 'Unit List'!$AQ$5, IF('Unit List'!S2118='Unit List'!$P$4, 'Unit List'!$AQ$4, 'Unit List'!S2118))), IF('Unit List'!S2118='Unit List'!$P$5, 'Unit List'!$AQ$5, IF('Unit List'!S2118='Unit List'!$P$4, 'Unit List'!$AQ$4, 'Unit List'!S2118))), IF('Unit List'!AQ2118='Unit List'!$P$5, 'Unit List'!$AQ$5, IF('Unit List'!AQ2118='Unit List'!$P$4, 'Unit List'!$AQ$4, 'Unit List'!AQ2118))), IF('Unit List'!S2118='Unit List'!$P$5, 'Unit List'!$AQ$5, IF('Unit List'!S2118='Unit List'!$P$4, 'Unit List'!$AQ$4, 'Unit List'!S2118))), IF('Unit List'!S2118='Unit List'!$P$5, 'Unit List'!$AQ$5, IF('Unit List'!S2118='Unit List'!$P$4, 'Unit List'!$AQ$4, 'Unit List'!S2118))), IF('Unit List'!AQ2118='Unit List'!$P$5, 'Unit List'!$AQ$5, IF('Unit List'!AQ2118='Unit List'!$P$4, 'Unit List'!$AQ$4, 'Unit List'!AQ2118))), IF('Unit List'!S2118='Unit List'!$P$5, 'Unit List'!$AQ$5, IF('Unit List'!S2118='Unit List'!$P$4, 'Unit List'!$AQ$4, 'Unit List'!S2118))), IF('Unit List'!S2118='Unit List'!$P$5, 'Unit List'!$AQ$5, IF('Unit List'!S2118='Unit List'!$P$4, 'Unit List'!$AQ$4, 'Unit List'!S2118))), IF('Unit List'!AQ2118='Unit List'!$P$5, 'Unit List'!$AQ$5, IF('Unit List'!AQ2118='Unit List'!$P$4, 'Unit List'!$AQ$4, 'Unit List'!AQ2118))), IF('Unit List'!S2118='Unit List'!$P$5, 'Unit List'!$AQ$5, IF('Unit List'!S2118='Unit List'!$P$4, 'Unit List'!$AQ$4, 'Unit List'!S2118))), IF('Unit List'!S2118='Unit List'!$P$5, 'Unit List'!$AQ$5, IF('Unit List'!S2118='Unit List'!$P$4, 'Unit List'!$AQ$4, 'Unit List'!S2118))), IF('Unit List'!AQ2118='Unit List'!$P$5, 'Unit List'!$AQ$5, IF('Unit List'!AQ2118='Unit List'!$P$4, 'Unit List'!$AQ$4, 'Unit List'!AQ2118))),"'),",)</f>
        <v>''),</v>
      </c>
    </row>
    <row r="2245" spans="1:10" x14ac:dyDescent="0.25">
      <c r="A2245" t="s">
        <v>2713</v>
      </c>
      <c r="B2245" t="str">
        <f>"'',"</f>
        <v>'',</v>
      </c>
      <c r="C2245" t="str">
        <f>"'',"</f>
        <v>'',</v>
      </c>
      <c r="D2245" t="str">
        <f>CONCATENATE("'",'Unit List'!E2119,"',",)</f>
        <v>'EE_SKIRMISHER',</v>
      </c>
      <c r="E2245" t="str">
        <f>CONCATENATE("'",'Unit List'!F2119,"',",)</f>
        <v>'EE_SKIRMISHER',</v>
      </c>
      <c r="F2245" t="str">
        <f>"'',"</f>
        <v>'',</v>
      </c>
      <c r="G2245" t="str">
        <f>CONCATENATE("'",'Unit List'!H2119,"',",)</f>
        <v>'civ5_engmm1',</v>
      </c>
      <c r="H2245" t="str">
        <f>CONCATENATE(IF(ISBLANK('Unit List'!AO2119), IF(ISBLANK('Unit List'!Q2119), IF(ISBLANK('Unit List'!Q2119), IF(ISBLANK('Unit List'!AO2119), IF(ISBLANK('Unit List'!Q2119), IF(ISBLANK('Unit List'!Q2119), IF(ISBLANK('Unit List'!AO2119), IF(ISBLANK('Unit List'!Q2119), IF(ISBLANK('Unit List'!Q2119), IF(ISBLANK('Unit List'!AO2119), IF(ISBLANK('Unit List'!Q2119), IF(ISBLANK('Unit List'!Q2119), "1", IF('Unit List'!Q2119='Unit List'!$P$5, 'Unit List'!$AO$5, IF('Unit List'!Q2119='Unit List'!$P$4, 'Unit List'!$AO$4, IF('Unit List'!Q2119='Unit List'!$P$7, 'Unit List'!Q2119 * 'Unit List'!$AO$7, 'Unit List'!Q2119)))), IF('Unit List'!Q2119='Unit List'!$P$5, 'Unit List'!$AO$5, IF('Unit List'!Q2119='Unit List'!$P$4, 'Unit List'!$AO$4, IF('Unit List'!Q2119='Unit List'!$P$7, 'Unit List'!Q2119 * 'Unit List'!$AO$7, 'Unit List'!Q2119)))), IF('Unit List'!AO2119='Unit List'!$P$5, 'Unit List'!$AO$5, IF('Unit List'!AO2119='Unit List'!$P$4, 'Unit List'!$AO$4, IF('Unit List'!AO2119='Unit List'!$P$7, 'Unit List'!AO2119 * 'Unit List'!$AO$7, 'Unit List'!AO2119)))), IF('Unit List'!Q2119='Unit List'!$P$5, 'Unit List'!$AO$5, IF('Unit List'!Q2119='Unit List'!$P$4, 'Unit List'!$AO$4, IF('Unit List'!Q2119='Unit List'!$P$7, 'Unit List'!Q2119 * 'Unit List'!$AO$7, 'Unit List'!Q2119)))), IF('Unit List'!Q2119='Unit List'!$P$5, 'Unit List'!$AO$5, IF('Unit List'!Q2119='Unit List'!$P$4, 'Unit List'!$AO$4, IF('Unit List'!Q2119='Unit List'!$P$7, 'Unit List'!Q2119 * 'Unit List'!$AO$7, 'Unit List'!Q2119)))), IF('Unit List'!AO2119='Unit List'!$P$5, 'Unit List'!$AO$5, IF('Unit List'!AO2119='Unit List'!$P$4, 'Unit List'!$AO$4, IF('Unit List'!AO2119='Unit List'!$P$7, 'Unit List'!AO2119 * 'Unit List'!$AO$7, 'Unit List'!AO2119)))), IF('Unit List'!Q2119='Unit List'!$P$5, 'Unit List'!$AO$5, IF('Unit List'!Q2119='Unit List'!$P$4, 'Unit List'!$AO$4, IF('Unit List'!Q2119='Unit List'!$P$7, 'Unit List'!Q2119 * 'Unit List'!$AO$7, 'Unit List'!Q2119)))), IF('Unit List'!Q2119='Unit List'!$P$5, 'Unit List'!$AO$5, IF('Unit List'!Q2119='Unit List'!$P$4, 'Unit List'!$AO$4, IF('Unit List'!Q2119='Unit List'!$P$7, 'Unit List'!Q2119 * 'Unit List'!$AO$7, 'Unit List'!Q2119)))), IF('Unit List'!AO2119='Unit List'!$P$5, 'Unit List'!$AO$5, IF('Unit List'!AO2119='Unit List'!$P$4, 'Unit List'!$AO$4, IF('Unit List'!AO2119='Unit List'!$P$7, 'Unit List'!AO2119 * 'Unit List'!$AO$7, 'Unit List'!AO2119)))), IF('Unit List'!Q2119='Unit List'!$P$5, 'Unit List'!$AO$5, IF('Unit List'!Q2119='Unit List'!$P$4, 'Unit List'!$AO$4, IF('Unit List'!Q2119='Unit List'!$P$7, 'Unit List'!Q2119 * 'Unit List'!$AO$7, 'Unit List'!Q2119)))), IF('Unit List'!Q2119='Unit List'!$P$5, 'Unit List'!$AO$5, IF('Unit List'!Q2119='Unit List'!$P$4, 'Unit List'!$AO$4, IF('Unit List'!Q2119='Unit List'!$P$7, 'Unit List'!Q2119 * 'Unit List'!$AO$7, 'Unit List'!Q2119)))), IF('Unit List'!AO2119='Unit List'!$P$5, 'Unit List'!$AO$5, IF('Unit List'!AO2119='Unit List'!$P$4, 'Unit List'!$AO$4, IF('Unit List'!AO2119='Unit List'!$P$7, 'Unit List'!AO2119 * 'Unit List'!$AO$7, 'Unit List'!AO2119)))),",",)</f>
        <v>14,</v>
      </c>
      <c r="I2245" t="str">
        <f>CONCATENATE(IF(ISBLANK('Unit List'!AP2119), IF(ISBLANK('Unit List'!R2119), IF(ISBLANK('Unit List'!R2119), IF(ISBLANK('Unit List'!AP2119), IF(ISBLANK('Unit List'!R2119), IF(ISBLANK('Unit List'!R2119), IF(ISBLANK('Unit List'!AP2119), IF(ISBLANK('Unit List'!R2119), IF(ISBLANK('Unit List'!R2119), IF(ISBLANK('Unit List'!AP2119), IF(ISBLANK('Unit List'!R2119), IF(ISBLANK('Unit List'!R2119), 'Unit List'!$AP$4, IF('Unit List'!R2119='Unit List'!$P$5, 'Unit List'!$AP$5, IF('Unit List'!R2119='Unit List'!$P$4, 'Unit List'!$AP$4, IF('Unit List'!R2119='Unit List'!$P$7, 'Unit List'!R2119 * 'Unit List'!$AP$7, 'Unit List'!R2119)))), IF('Unit List'!R2119='Unit List'!$P$5, 'Unit List'!$AP$5, IF('Unit List'!R2119='Unit List'!$P$4, 'Unit List'!$AP$4, IF('Unit List'!R2119='Unit List'!$P$7, 'Unit List'!R2119 * 'Unit List'!$AP$7, 'Unit List'!R2119)))), IF('Unit List'!AP2119='Unit List'!$P$5, 'Unit List'!$AP$5, IF('Unit List'!AP2119='Unit List'!$P$4, 'Unit List'!$AP$4, IF('Unit List'!AP2119='Unit List'!$P$7, 'Unit List'!AP2119 * 'Unit List'!$AP$7, 'Unit List'!AP2119)))), IF('Unit List'!R2119='Unit List'!$P$5, 'Unit List'!$AP$5, IF('Unit List'!R2119='Unit List'!$P$4, 'Unit List'!$AP$4, IF('Unit List'!R2119='Unit List'!$P$7, 'Unit List'!R2119 * 'Unit List'!$AP$7, 'Unit List'!R2119)))), IF('Unit List'!R2119='Unit List'!$P$5, 'Unit List'!$AP$5, IF('Unit List'!R2119='Unit List'!$P$4, 'Unit List'!$AP$4, IF('Unit List'!R2119='Unit List'!$P$7, 'Unit List'!R2119 * 'Unit List'!$AP$7, 'Unit List'!R2119)))), IF('Unit List'!AP2119='Unit List'!$P$5, 'Unit List'!$AP$5, IF('Unit List'!AP2119='Unit List'!$P$4, 'Unit List'!$AP$4, IF('Unit List'!AP2119='Unit List'!$P$7, 'Unit List'!AP2119 * 'Unit List'!$AP$7, 'Unit List'!AP2119)))), IF('Unit List'!R2119='Unit List'!$P$5, 'Unit List'!$AP$5, IF('Unit List'!R2119='Unit List'!$P$4, 'Unit List'!$AP$4, IF('Unit List'!R2119='Unit List'!$P$7, 'Unit List'!R2119 * 'Unit List'!$AP$7, 'Unit List'!R2119)))), IF('Unit List'!R2119='Unit List'!$P$5, 'Unit List'!$AP$5, IF('Unit List'!R2119='Unit List'!$P$4, 'Unit List'!$AP$4, IF('Unit List'!R2119='Unit List'!$P$7, 'Unit List'!R2119 * 'Unit List'!$AP$7, 'Unit List'!R2119)))), IF('Unit List'!AP2119='Unit List'!$P$5, 'Unit List'!$AP$5, IF('Unit List'!AP2119='Unit List'!$P$4, 'Unit List'!$AP$4, IF('Unit List'!AP2119='Unit List'!$P$7, 'Unit List'!AP2119 * 'Unit List'!$AP$7, 'Unit List'!AP2119)))), IF('Unit List'!R2119='Unit List'!$P$5, 'Unit List'!$AP$5, IF('Unit List'!R2119='Unit List'!$P$4, 'Unit List'!$AP$4, IF('Unit List'!R2119='Unit List'!$P$7, 'Unit List'!R2119 * 'Unit List'!$AP$7, 'Unit List'!R2119)))), IF('Unit List'!R2119='Unit List'!$P$5, 'Unit List'!$AP$5, IF('Unit List'!R2119='Unit List'!$P$4, 'Unit List'!$AP$4, IF('Unit List'!R2119='Unit List'!$P$7, 'Unit List'!R2119 * 'Unit List'!$AP$7, 'Unit List'!R2119)))), IF('Unit List'!AP2119='Unit List'!$P$5, 'Unit List'!$AP$5, IF('Unit List'!AP2119='Unit List'!$P$4, 'Unit List'!$AP$4, IF('Unit List'!AP2119='Unit List'!$P$7, 'Unit List'!AP2119 * 'Unit List'!$AP$7, 'Unit List'!AP2119)))),",",)</f>
        <v>,</v>
      </c>
      <c r="J2245" t="str">
        <f>CONCATENATE("'",IF(ISBLANK('Unit List'!AQ2119), IF(ISBLANK('Unit List'!S2119), IF(ISBLANK('Unit List'!S2119), IF(ISBLANK('Unit List'!AQ2119), IF(ISBLANK('Unit List'!S2119), IF(ISBLANK('Unit List'!S2119), IF(ISBLANK('Unit List'!AQ2119), IF(ISBLANK('Unit List'!S2119), IF(ISBLANK('Unit List'!S2119), IF(ISBLANK('Unit List'!AQ2119), IF(ISBLANK('Unit List'!S2119), IF(ISBLANK('Unit List'!S2119), "", IF('Unit List'!S2119='Unit List'!$P$5, 'Unit List'!$AQ$5, IF('Unit List'!S2119='Unit List'!$P$4, 'Unit List'!$AQ$4, 'Unit List'!S2119))), IF('Unit List'!S2119='Unit List'!$P$5, 'Unit List'!$AQ$5, IF('Unit List'!S2119='Unit List'!$P$4, 'Unit List'!$AQ$4, 'Unit List'!S2119))), IF('Unit List'!AQ2119='Unit List'!$P$5, 'Unit List'!$AQ$5, IF('Unit List'!AQ2119='Unit List'!$P$4, 'Unit List'!$AQ$4, 'Unit List'!AQ2119))), IF('Unit List'!S2119='Unit List'!$P$5, 'Unit List'!$AQ$5, IF('Unit List'!S2119='Unit List'!$P$4, 'Unit List'!$AQ$4, 'Unit List'!S2119))), IF('Unit List'!S2119='Unit List'!$P$5, 'Unit List'!$AQ$5, IF('Unit List'!S2119='Unit List'!$P$4, 'Unit List'!$AQ$4, 'Unit List'!S2119))), IF('Unit List'!AQ2119='Unit List'!$P$5, 'Unit List'!$AQ$5, IF('Unit List'!AQ2119='Unit List'!$P$4, 'Unit List'!$AQ$4, 'Unit List'!AQ2119))), IF('Unit List'!S2119='Unit List'!$P$5, 'Unit List'!$AQ$5, IF('Unit List'!S2119='Unit List'!$P$4, 'Unit List'!$AQ$4, 'Unit List'!S2119))), IF('Unit List'!S2119='Unit List'!$P$5, 'Unit List'!$AQ$5, IF('Unit List'!S2119='Unit List'!$P$4, 'Unit List'!$AQ$4, 'Unit List'!S2119))), IF('Unit List'!AQ2119='Unit List'!$P$5, 'Unit List'!$AQ$5, IF('Unit List'!AQ2119='Unit List'!$P$4, 'Unit List'!$AQ$4, 'Unit List'!AQ2119))), IF('Unit List'!S2119='Unit List'!$P$5, 'Unit List'!$AQ$5, IF('Unit List'!S2119='Unit List'!$P$4, 'Unit List'!$AQ$4, 'Unit List'!S2119))), IF('Unit List'!S2119='Unit List'!$P$5, 'Unit List'!$AQ$5, IF('Unit List'!S2119='Unit List'!$P$4, 'Unit List'!$AQ$4, 'Unit List'!S2119))), IF('Unit List'!AQ2119='Unit List'!$P$5, 'Unit List'!$AQ$5, IF('Unit List'!AQ2119='Unit List'!$P$4, 'Unit List'!$AQ$4, 'Unit List'!AQ2119))),"'),",)</f>
        <v>'UnFormed'),</v>
      </c>
    </row>
    <row r="2246" spans="1:10" x14ac:dyDescent="0.25">
      <c r="A2246" t="s">
        <v>2713</v>
      </c>
      <c r="B2246" t="str">
        <f>"'',"</f>
        <v>'',</v>
      </c>
      <c r="C2246" t="str">
        <f>"'',"</f>
        <v>'',</v>
      </c>
      <c r="D2246" t="str">
        <f>CONCATENATE("'",'Unit List'!E2120,"',",)</f>
        <v>'EE_SKIRMISHER_ED',</v>
      </c>
      <c r="E2246" t="str">
        <f>CONCATENATE("'",'Unit List'!F2120,"',",)</f>
        <v>'EE_SKIRMISHER_ED',</v>
      </c>
      <c r="F2246" t="str">
        <f>"'',"</f>
        <v>'',</v>
      </c>
      <c r="G2246" t="str">
        <f>CONCATENATE("'",'Unit List'!H2120,"',",)</f>
        <v>'95thRifles',</v>
      </c>
      <c r="H2246" t="str">
        <f>CONCATENATE(IF(ISBLANK('Unit List'!AO2120), IF(ISBLANK('Unit List'!Q2120), IF(ISBLANK('Unit List'!Q2120), IF(ISBLANK('Unit List'!AO2120), IF(ISBLANK('Unit List'!Q2120), IF(ISBLANK('Unit List'!Q2120), IF(ISBLANK('Unit List'!AO2120), IF(ISBLANK('Unit List'!Q2120), IF(ISBLANK('Unit List'!Q2120), IF(ISBLANK('Unit List'!AO2120), IF(ISBLANK('Unit List'!Q2120), IF(ISBLANK('Unit List'!Q2120), "1",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List'!AO2120)))),",",)</f>
        <v>14,</v>
      </c>
      <c r="I2246" t="str">
        <f>CONCATENATE(IF(ISBLANK('Unit List'!AP2120), IF(ISBLANK('Unit List'!R2120), IF(ISBLANK('Unit List'!R2120), IF(ISBLANK('Unit List'!AP2120), IF(ISBLANK('Unit List'!R2120), IF(ISBLANK('Unit List'!R2120), IF(ISBLANK('Unit List'!AP2120), IF(ISBLANK('Unit List'!R2120), IF(ISBLANK('Unit List'!R2120), IF(ISBLANK('Unit List'!AP2120), IF(ISBLANK('Unit List'!R2120), IF(ISBLANK('Unit List'!R2120), 'Unit List'!$AP$4,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List'!AP2120)))),",",)</f>
        <v>,</v>
      </c>
      <c r="J2246" t="str">
        <f>CONCATENATE("'",IF(ISBLANK('Unit List'!AQ2120), IF(ISBLANK('Unit List'!S2120), IF(ISBLANK('Unit List'!S2120), IF(ISBLANK('Unit List'!AQ2120), IF(ISBLANK('Unit List'!S2120), IF(ISBLANK('Unit List'!S2120), IF(ISBLANK('Unit List'!AQ2120), IF(ISBLANK('Unit List'!S2120), IF(ISBLANK('Unit List'!S2120),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List'!AQ2120))),"'),",)</f>
        <v>'UnFormed'),</v>
      </c>
    </row>
    <row r="2247" spans="1:10" x14ac:dyDescent="0.25">
      <c r="A2247" t="s">
        <v>2713</v>
      </c>
      <c r="B2247" t="str">
        <f>CONCATENATE("'_",'Unit List'!C2121,"',",)</f>
        <v>'_AFRI',</v>
      </c>
      <c r="C2247" t="str">
        <f>CONCATENATE("'_",'Unit List'!D2121,"',",)</f>
        <v>'_MED',</v>
      </c>
      <c r="D2247" t="str">
        <f>CONCATENATE("'",'Unit List'!E2121,"',",)</f>
        <v>'EE_SKIRMISHER_ED',</v>
      </c>
      <c r="E2247" t="str">
        <f>CONCATENATE("'",'Unit List'!F2121,"',",)</f>
        <v>'EE_SKIRMISHER_ED',</v>
      </c>
      <c r="F2247" t="str">
        <f>CONCATENATE("'_",'Unit List'!G2122,"',",)</f>
        <v>'_V3',</v>
      </c>
      <c r="G2247" t="str">
        <f>CONCATENATE("'",'Unit List'!H2122,"',",)</f>
        <v>'bandeirante_3',</v>
      </c>
      <c r="H2247" t="str">
        <f>CONCATENATE(IF(ISBLANK('Unit List'!AO2121), IF(ISBLANK('Unit List'!Q2121), IF(ISBLANK('Unit List'!Q2121), IF(ISBLANK('Unit List'!AO2122), IF(ISBLANK('Unit List'!Q2122), IF(ISBLANK('Unit List'!Q2122), IF(ISBLANK('Unit List'!AO2122), IF(ISBLANK('Unit List'!Q2122), IF(ISBLANK('Unit List'!Q2122), IF(ISBLANK('Unit List'!AO2120), IF(ISBLANK('Unit List'!Q2120), IF(ISBLANK('Unit List'!Q2120), "1",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 IF('Unit List'!Q2122='Unit List'!$P$5, 'Unit List'!$AO$5, IF('Unit List'!Q2122='Unit List'!$P$4, 'Unit List'!$AO$4, IF('Unit List'!Q2122='Unit List'!$P$7, 'Unit List'!Q2122 * 'Unit List'!$AO$7, 'Unit List'!Q2122)))), IF('Unit List'!Q2122='Unit List'!$P$5, 'Unit List'!$AO$5, IF('Unit List'!Q2122='Unit List'!$P$4, 'Unit List'!$AO$4, IF('Unit List'!Q2122='Unit List'!$P$7, 'Unit List'!Q2122 * 'Unit List'!$AO$7, 'Unit List'!Q2122)))), IF('Unit List'!AO2122='Unit List'!$P$5, 'Unit List'!$AO$5, IF('Unit List'!AO2122='Unit List'!$P$4, 'Unit List'!$AO$4, IF('Unit List'!AO2122='Unit List'!$P$7, 'Unit List'!AO2122 * 'Unit List'!$AO$7, 'Unit List'!AO2122)))), IF('Unit List'!Q2122='Unit List'!$P$5, 'Unit List'!$AO$5, IF('Unit List'!Q2122='Unit List'!$P$4, 'Unit List'!$AO$4, IF('Unit List'!Q2122='Unit List'!$P$7, 'Unit List'!Q2122 * 'Unit List'!$AO$7, 'Unit List'!Q2122)))), IF('Unit List'!Q2122='Unit List'!$P$5, 'Unit List'!$AO$5, IF('Unit List'!Q2122='Unit List'!$P$4, 'Unit List'!$AO$4, IF('Unit List'!Q2122='Unit List'!$P$7, 'Unit List'!Q2122 * 'Unit List'!$AO$7, 'Unit List'!Q2122)))), IF('Unit List'!AO2122='Unit List'!$P$5, 'Unit List'!$AO$5, IF('Unit List'!AO2122='Unit List'!$P$4, 'Unit List'!$AO$4, IF('Unit List'!AO2122='Unit List'!$P$7, 'Unit List'!AO2122 * 'Unit List'!$AO$7, 'Unit List'!AO2122)))), IF('Unit List'!Q2121='Unit List'!$P$5, 'Unit List'!$AO$5, IF('Unit List'!Q2121='Unit List'!$P$4, 'Unit List'!$AO$4, IF('Unit List'!Q2121='Unit List'!$P$7, 'Unit List'!Q2121 * 'Unit List'!$AO$7, 'Unit List'!Q2121)))), IF('Unit List'!Q2121='Unit List'!$P$5, 'Unit List'!$AO$5, IF('Unit List'!Q2121='Unit List'!$P$4, 'Unit List'!$AO$4, IF('Unit List'!Q2121='Unit List'!$P$7, 'Unit List'!Q2121 * 'Unit List'!$AO$7, 'Unit List'!Q2121)))), IF('Unit List'!AO2121='Unit List'!$P$5, 'Unit List'!$AO$5, IF('Unit List'!AO2121='Unit List'!$P$4, 'Unit List'!$AO$4, IF('Unit List'!AO2121='Unit List'!$P$7, 'Unit List'!AO2121 * 'Unit List'!$AO$7, 'Unit List'!AO2121)))),",",)</f>
        <v>5,</v>
      </c>
      <c r="I2247" t="str">
        <f>CONCATENATE(IF(ISBLANK('Unit List'!AP2121), IF(ISBLANK('Unit List'!R2121), IF(ISBLANK('Unit List'!R2121), IF(ISBLANK('Unit List'!AP2122), IF(ISBLANK('Unit List'!R2122), IF(ISBLANK('Unit List'!R2122), IF(ISBLANK('Unit List'!AP2122), IF(ISBLANK('Unit List'!R2122), IF(ISBLANK('Unit List'!R2122), IF(ISBLANK('Unit List'!AP2120), IF(ISBLANK('Unit List'!R2120), IF(ISBLANK('Unit List'!R2120), 'Unit List'!$AP$4,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 IF('Unit List'!R2122='Unit List'!$P$5, 'Unit List'!$AP$5, IF('Unit List'!R2122='Unit List'!$P$4, 'Unit List'!$AP$4, IF('Unit List'!R2122='Unit List'!$P$7, 'Unit List'!R2122 * 'Unit List'!$AP$7, 'Unit List'!R2122)))), IF('Unit List'!R2122='Unit List'!$P$5, 'Unit List'!$AP$5, IF('Unit List'!R2122='Unit List'!$P$4, 'Unit List'!$AP$4, IF('Unit List'!R2122='Unit List'!$P$7, 'Unit List'!R2122 * 'Unit List'!$AP$7, 'Unit List'!R2122)))), IF('Unit List'!AP2122='Unit List'!$P$5, 'Unit List'!$AP$5, IF('Unit List'!AP2122='Unit List'!$P$4, 'Unit List'!$AP$4, IF('Unit List'!AP2122='Unit List'!$P$7, 'Unit List'!AP2122 * 'Unit List'!$AP$7, 'Unit List'!AP2122)))), IF('Unit List'!R2122='Unit List'!$P$5, 'Unit List'!$AP$5, IF('Unit List'!R2122='Unit List'!$P$4, 'Unit List'!$AP$4, IF('Unit List'!R2122='Unit List'!$P$7, 'Unit List'!R2122 * 'Unit List'!$AP$7, 'Unit List'!R2122)))), IF('Unit List'!R2122='Unit List'!$P$5, 'Unit List'!$AP$5, IF('Unit List'!R2122='Unit List'!$P$4, 'Unit List'!$AP$4, IF('Unit List'!R2122='Unit List'!$P$7, 'Unit List'!R2122 * 'Unit List'!$AP$7, 'Unit List'!R2122)))), IF('Unit List'!AP2122='Unit List'!$P$5, 'Unit List'!$AP$5, IF('Unit List'!AP2122='Unit List'!$P$4, 'Unit List'!$AP$4, IF('Unit List'!AP2122='Unit List'!$P$7, 'Unit List'!AP2122 * 'Unit List'!$AP$7, 'Unit List'!AP2122)))), IF('Unit List'!R2121='Unit List'!$P$5, 'Unit List'!$AP$5, IF('Unit List'!R2121='Unit List'!$P$4, 'Unit List'!$AP$4, IF('Unit List'!R2121='Unit List'!$P$7, 'Unit List'!R2121 * 'Unit List'!$AP$7, 'Unit List'!R2121)))), IF('Unit List'!R2121='Unit List'!$P$5, 'Unit List'!$AP$5, IF('Unit List'!R2121='Unit List'!$P$4, 'Unit List'!$AP$4, IF('Unit List'!R2121='Unit List'!$P$7, 'Unit List'!R2121 * 'Unit List'!$AP$7, 'Unit List'!R2121)))), IF('Unit List'!AP2121='Unit List'!$P$5, 'Unit List'!$AP$5, IF('Unit List'!AP2121='Unit List'!$P$4, 'Unit List'!$AP$4, IF('Unit List'!AP2121='Unit List'!$P$7, 'Unit List'!AP2121 * 'Unit List'!$AP$7, 'Unit List'!AP2121)))),",",)</f>
        <v>,</v>
      </c>
      <c r="J2247" t="str">
        <f>CONCATENATE("'",IF(ISBLANK('Unit List'!AQ2121), IF(ISBLANK('Unit List'!S2121), IF(ISBLANK('Unit List'!S2121), IF(ISBLANK('Unit List'!AQ2122), IF(ISBLANK('Unit List'!S2122), IF(ISBLANK('Unit List'!S2122), IF(ISBLANK('Unit List'!AQ2122), IF(ISBLANK('Unit List'!S2122), IF(ISBLANK('Unit List'!S2122),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List'!S2121='Unit List'!$P$5, 'Unit List'!$AQ$5, IF('Unit List'!S2121='Unit List'!$P$4, 'Unit List'!$AQ$4, 'Unit List'!S2121))), IF('Unit List'!S2121='Unit List'!$P$5, 'Unit List'!$AQ$5, IF('Unit List'!S2121='Unit List'!$P$4, 'Unit List'!$AQ$4, 'Unit List'!S2121))), IF('Unit List'!AQ2121='Unit List'!$P$5, 'Unit List'!$AQ$5, IF('Unit List'!AQ2121='Unit List'!$P$4, 'Unit List'!$AQ$4, 'Unit List'!AQ2121))),"'),",)</f>
        <v>'UnFormed'),</v>
      </c>
    </row>
    <row r="2248" spans="1:10" x14ac:dyDescent="0.25">
      <c r="A2248" t="s">
        <v>2713</v>
      </c>
      <c r="B2248" t="str">
        <f>CONCATENATE("'_",'Unit List'!C2121,"',",)</f>
        <v>'_AFRI',</v>
      </c>
      <c r="C2248" t="str">
        <f>CONCATENATE("'_",'Unit List'!D2121,"',",)</f>
        <v>'_MED',</v>
      </c>
      <c r="D2248" t="str">
        <f>CONCATENATE("'",'Unit List'!E2121,"',",)</f>
        <v>'EE_SKIRMISHER_ED',</v>
      </c>
      <c r="E2248" t="str">
        <f>CONCATENATE("'",'Unit List'!F2121,"',",)</f>
        <v>'EE_SKIRMISHER_ED',</v>
      </c>
      <c r="F2248" t="str">
        <f>CONCATENATE("'_",'Unit List'!G2123,"',",)</f>
        <v>'_V2',</v>
      </c>
      <c r="G2248" t="str">
        <f>CONCATENATE("'",'Unit List'!H2123,"',",)</f>
        <v>'bandeirante_2',</v>
      </c>
      <c r="H2248" t="str">
        <f>CONCATENATE(IF(ISBLANK('Unit List'!AO2121), IF(ISBLANK('Unit List'!Q2121), IF(ISBLANK('Unit List'!Q2121), IF(ISBLANK('Unit List'!AO2123), IF(ISBLANK('Unit List'!Q2123), IF(ISBLANK('Unit List'!Q2123), IF(ISBLANK('Unit List'!AO2123), IF(ISBLANK('Unit List'!Q2123), IF(ISBLANK('Unit List'!Q2123), IF(ISBLANK('Unit List'!AO2121), IF(ISBLANK('Unit List'!Q2121), IF(ISBLANK('Unit List'!Q2121), "1", IF('Unit List'!Q2121='Unit List'!$P$5, 'Unit List'!$AO$5, IF('Unit List'!Q2121='Unit List'!$P$4, 'Unit List'!$AO$4, IF('Unit List'!Q2121='Unit List'!$P$7, 'Unit List'!Q2121 * 'Unit List'!$AO$7, 'Unit List'!Q2121)))), IF('Unit List'!Q2121='Unit List'!$P$5, 'Unit List'!$AO$5, IF('Unit List'!Q2121='Unit List'!$P$4, 'Unit List'!$AO$4, IF('Unit List'!Q2121='Unit List'!$P$7, 'Unit List'!Q2121 * 'Unit List'!$AO$7, 'Unit List'!Q2121)))), IF('Unit List'!AO2121='Unit List'!$P$5, 'Unit List'!$AO$5, IF('Unit List'!AO2121='Unit List'!$P$4, 'Unit List'!$AO$4, IF('Unit List'!AO2121='Unit List'!$P$7, 'Unit List'!AO2121 * 'Unit List'!$AO$7, 'Unit List'!AO2121)))),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 IF('Unit List'!Q2121='Unit List'!$P$5, 'Unit List'!$AO$5, IF('Unit List'!Q2121='Unit List'!$P$4, 'Unit List'!$AO$4, IF('Unit List'!Q2121='Unit List'!$P$7, 'Unit List'!Q2121 * 'Unit List'!$AO$7, 'Unit List'!Q2121)))), IF('Unit List'!Q2121='Unit List'!$P$5, 'Unit List'!$AO$5, IF('Unit List'!Q2121='Unit List'!$P$4, 'Unit List'!$AO$4, IF('Unit List'!Q2121='Unit List'!$P$7, 'Unit List'!Q2121 * 'Unit List'!$AO$7, 'Unit List'!Q2121)))), IF('Unit List'!AO2121='Unit List'!$P$5, 'Unit List'!$AO$5, IF('Unit List'!AO2121='Unit List'!$P$4, 'Unit List'!$AO$4, IF('Unit List'!AO2121='Unit List'!$P$7, 'Unit List'!AO2121 * 'Unit List'!$AO$7, 'Unit List'!AO2121)))),",",)</f>
        <v>1,</v>
      </c>
      <c r="I2248" t="str">
        <f>CONCATENATE(IF(ISBLANK('Unit List'!AP2121), IF(ISBLANK('Unit List'!R2121), IF(ISBLANK('Unit List'!R2121), IF(ISBLANK('Unit List'!AP2123), IF(ISBLANK('Unit List'!R2123), IF(ISBLANK('Unit List'!R2123), IF(ISBLANK('Unit List'!AP2123), IF(ISBLANK('Unit List'!R2123), IF(ISBLANK('Unit List'!R2123), IF(ISBLANK('Unit List'!AP2121), IF(ISBLANK('Unit List'!R2121), IF(ISBLANK('Unit List'!R2121), 'Unit List'!$AP$4, IF('Unit List'!R2121='Unit List'!$P$5, 'Unit List'!$AP$5, IF('Unit List'!R2121='Unit List'!$P$4, 'Unit List'!$AP$4, IF('Unit List'!R2121='Unit List'!$P$7, 'Unit List'!R2121 * 'Unit List'!$AP$7, 'Unit List'!R2121)))), IF('Unit List'!R2121='Unit List'!$P$5, 'Unit List'!$AP$5, IF('Unit List'!R2121='Unit List'!$P$4, 'Unit List'!$AP$4, IF('Unit List'!R2121='Unit List'!$P$7, 'Unit List'!R2121 * 'Unit List'!$AP$7, 'Unit List'!R2121)))), IF('Unit List'!AP2121='Unit List'!$P$5, 'Unit List'!$AP$5, IF('Unit List'!AP2121='Unit List'!$P$4, 'Unit List'!$AP$4, IF('Unit List'!AP2121='Unit List'!$P$7, 'Unit List'!AP2121 * 'Unit List'!$AP$7, 'Unit List'!AP2121)))),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 IF('Unit List'!R2121='Unit List'!$P$5, 'Unit List'!$AP$5, IF('Unit List'!R2121='Unit List'!$P$4, 'Unit List'!$AP$4, IF('Unit List'!R2121='Unit List'!$P$7, 'Unit List'!R2121 * 'Unit List'!$AP$7, 'Unit List'!R2121)))), IF('Unit List'!R2121='Unit List'!$P$5, 'Unit List'!$AP$5, IF('Unit List'!R2121='Unit List'!$P$4, 'Unit List'!$AP$4, IF('Unit List'!R2121='Unit List'!$P$7, 'Unit List'!R2121 * 'Unit List'!$AP$7, 'Unit List'!R2121)))), IF('Unit List'!AP2121='Unit List'!$P$5, 'Unit List'!$AP$5, IF('Unit List'!AP2121='Unit List'!$P$4, 'Unit List'!$AP$4, IF('Unit List'!AP2121='Unit List'!$P$7, 'Unit List'!AP2121 * 'Unit List'!$AP$7, 'Unit List'!AP2121)))),",",)</f>
        <v>,</v>
      </c>
      <c r="J2248" t="str">
        <f>CONCATENATE("'",IF(ISBLANK('Unit List'!AQ2121), IF(ISBLANK('Unit List'!S2121), IF(ISBLANK('Unit List'!S2121), IF(ISBLANK('Unit List'!AQ2122), IF(ISBLANK('Unit List'!S2122), IF(ISBLANK('Unit List'!S2122), IF(ISBLANK('Unit List'!AQ2122), IF(ISBLANK('Unit List'!S2122), IF(ISBLANK('Unit List'!S2122),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List'!S2121='Unit List'!$P$5, 'Unit List'!$AQ$5, IF('Unit List'!S2121='Unit List'!$P$4, 'Unit List'!$AQ$4, 'Unit List'!S2121))), IF('Unit List'!S2121='Unit List'!$P$5, 'Unit List'!$AQ$5, IF('Unit List'!S2121='Unit List'!$P$4, 'Unit List'!$AQ$4, 'Unit List'!S2121))), IF('Unit List'!AQ2121='Unit List'!$P$5, 'Unit List'!$AQ$5, IF('Unit List'!AQ2121='Unit List'!$P$4, 'Unit List'!$AQ$4, 'Unit List'!AQ2121))),"'),",)</f>
        <v>'UnFormed'),</v>
      </c>
    </row>
    <row r="2249" spans="1:10" x14ac:dyDescent="0.25">
      <c r="A2249" t="s">
        <v>2713</v>
      </c>
      <c r="B2249" t="str">
        <f>CONCATENATE("'_",'Unit List'!C2121,"',",)</f>
        <v>'_AFRI',</v>
      </c>
      <c r="C2249" t="str">
        <f>CONCATENATE("'_",'Unit List'!D2121,"',",)</f>
        <v>'_MED',</v>
      </c>
      <c r="D2249" t="str">
        <f>CONCATENATE("'",'Unit List'!E2121,"',",)</f>
        <v>'EE_SKIRMISHER_ED',</v>
      </c>
      <c r="E2249" t="str">
        <f>CONCATENATE("'",'Unit List'!F2121,"',",)</f>
        <v>'EE_SKIRMISHER_ED',</v>
      </c>
      <c r="F2249" t="str">
        <f>"'',"</f>
        <v>'',</v>
      </c>
      <c r="G2249" t="str">
        <f>CONCATENATE("'",'Unit List'!H2124,"',",)</f>
        <v>'bandeirante_1',</v>
      </c>
      <c r="H2249" t="str">
        <f>CONCATENATE(IF(ISBLANK('Unit List'!AO2121), IF(ISBLANK('Unit List'!Q2121), IF(ISBLANK('Unit List'!Q2121), IF(ISBLANK('Unit List'!AO2124), IF(ISBLANK('Unit List'!Q2124), IF(ISBLANK('Unit List'!Q2124), IF(ISBLANK('Unit List'!AO2124), IF(ISBLANK('Unit List'!Q2124), IF(ISBLANK('Unit List'!Q2124), IF(ISBLANK('Unit List'!AO2122), IF(ISBLANK('Unit List'!Q2122), IF(ISBLANK('Unit List'!Q2122), "1", IF('Unit List'!Q2122='Unit List'!$P$5, 'Unit List'!$AO$5, IF('Unit List'!Q2122='Unit List'!$P$4, 'Unit List'!$AO$4, IF('Unit List'!Q2122='Unit List'!$P$7, 'Unit List'!Q2122 * 'Unit List'!$AO$7, 'Unit List'!Q2122)))), IF('Unit List'!Q2122='Unit List'!$P$5, 'Unit List'!$AO$5, IF('Unit List'!Q2122='Unit List'!$P$4, 'Unit List'!$AO$4, IF('Unit List'!Q2122='Unit List'!$P$7, 'Unit List'!Q2122 * 'Unit List'!$AO$7, 'Unit List'!Q2122)))), IF('Unit List'!AO2122='Unit List'!$P$5, 'Unit List'!$AO$5, IF('Unit List'!AO2122='Unit List'!$P$4, 'Unit List'!$AO$4, IF('Unit List'!AO2122='Unit List'!$P$7, 'Unit List'!AO2122 * 'Unit List'!$AO$7, 'Unit List'!AO2122)))), IF('Unit List'!Q2124='Unit List'!$P$5, 'Unit List'!$AO$5, IF('Unit List'!Q2124='Unit List'!$P$4, 'Unit List'!$AO$4, IF('Unit List'!Q2124='Unit List'!$P$7, 'Unit List'!Q2124 * 'Unit List'!$AO$7, 'Unit List'!Q2124)))), IF('Unit List'!Q2124='Unit List'!$P$5, 'Unit List'!$AO$5, IF('Unit List'!Q2124='Unit List'!$P$4, 'Unit List'!$AO$4, IF('Unit List'!Q2124='Unit List'!$P$7, 'Unit List'!Q2124 * 'Unit List'!$AO$7, 'Unit List'!Q2124)))), IF('Unit List'!AO2124='Unit List'!$P$5, 'Unit List'!$AO$5, IF('Unit List'!AO2124='Unit List'!$P$4, 'Unit List'!$AO$4, IF('Unit List'!AO2124='Unit List'!$P$7, 'Unit List'!AO2124 * 'Unit List'!$AO$7, 'Unit List'!AO2124)))), IF('Unit List'!Q2124='Unit List'!$P$5, 'Unit List'!$AO$5, IF('Unit List'!Q2124='Unit List'!$P$4, 'Unit List'!$AO$4, IF('Unit List'!Q2124='Unit List'!$P$7, 'Unit List'!Q2124 * 'Unit List'!$AO$7, 'Unit List'!Q2124)))), IF('Unit List'!Q2124='Unit List'!$P$5, 'Unit List'!$AO$5, IF('Unit List'!Q2124='Unit List'!$P$4, 'Unit List'!$AO$4, IF('Unit List'!Q2124='Unit List'!$P$7, 'Unit List'!Q2124 * 'Unit List'!$AO$7, 'Unit List'!Q2124)))), IF('Unit List'!AO2124='Unit List'!$P$5, 'Unit List'!$AO$5, IF('Unit List'!AO2124='Unit List'!$P$4, 'Unit List'!$AO$4, IF('Unit List'!AO2124='Unit List'!$P$7, 'Unit List'!AO2124 * 'Unit List'!$AO$7, 'Unit List'!AO2124)))), IF('Unit List'!Q2121='Unit List'!$P$5, 'Unit List'!$AO$5, IF('Unit List'!Q2121='Unit List'!$P$4, 'Unit List'!$AO$4, IF('Unit List'!Q2121='Unit List'!$P$7, 'Unit List'!Q2121 * 'Unit List'!$AO$7, 'Unit List'!Q2121)))), IF('Unit List'!Q2121='Unit List'!$P$5, 'Unit List'!$AO$5, IF('Unit List'!Q2121='Unit List'!$P$4, 'Unit List'!$AO$4, IF('Unit List'!Q2121='Unit List'!$P$7, 'Unit List'!Q2121 * 'Unit List'!$AO$7, 'Unit List'!Q2121)))), IF('Unit List'!AO2121='Unit List'!$P$5, 'Unit List'!$AO$5, IF('Unit List'!AO2121='Unit List'!$P$4, 'Unit List'!$AO$4, IF('Unit List'!AO2121='Unit List'!$P$7, 'Unit List'!AO2121 * 'Unit List'!$AO$7, 'Unit List'!AO2121)))),",",)</f>
        <v>3,</v>
      </c>
      <c r="I2249" t="str">
        <f>CONCATENATE(IF(ISBLANK('Unit List'!AP2121), IF(ISBLANK('Unit List'!R2121), IF(ISBLANK('Unit List'!R2121), IF(ISBLANK('Unit List'!AP2124), IF(ISBLANK('Unit List'!R2124), IF(ISBLANK('Unit List'!R2124), IF(ISBLANK('Unit List'!AP2124), IF(ISBLANK('Unit List'!R2124), IF(ISBLANK('Unit List'!R2124), IF(ISBLANK('Unit List'!AP2122), IF(ISBLANK('Unit List'!R2122), IF(ISBLANK('Unit List'!R2122), 'Unit List'!$AP$4, IF('Unit List'!R2122='Unit List'!$P$5, 'Unit List'!$AP$5, IF('Unit List'!R2122='Unit List'!$P$4, 'Unit List'!$AP$4, IF('Unit List'!R2122='Unit List'!$P$7, 'Unit List'!R2122 * 'Unit List'!$AP$7, 'Unit List'!R2122)))), IF('Unit List'!R2122='Unit List'!$P$5, 'Unit List'!$AP$5, IF('Unit List'!R2122='Unit List'!$P$4, 'Unit List'!$AP$4, IF('Unit List'!R2122='Unit List'!$P$7, 'Unit List'!R2122 * 'Unit List'!$AP$7, 'Unit List'!R2122)))), IF('Unit List'!AP2122='Unit List'!$P$5, 'Unit List'!$AP$5, IF('Unit List'!AP2122='Unit List'!$P$4, 'Unit List'!$AP$4, IF('Unit List'!AP2122='Unit List'!$P$7, 'Unit List'!AP2122 * 'Unit List'!$AP$7, 'Unit List'!AP2122)))), IF('Unit List'!R2124='Unit List'!$P$5, 'Unit List'!$AP$5, IF('Unit List'!R2124='Unit List'!$P$4, 'Unit List'!$AP$4, IF('Unit List'!R2124='Unit List'!$P$7, 'Unit List'!R2124 * 'Unit List'!$AP$7, 'Unit List'!R2124)))), IF('Unit List'!R2124='Unit List'!$P$5, 'Unit List'!$AP$5, IF('Unit List'!R2124='Unit List'!$P$4, 'Unit List'!$AP$4, IF('Unit List'!R2124='Unit List'!$P$7, 'Unit List'!R2124 * 'Unit List'!$AP$7, 'Unit List'!R2124)))), IF('Unit List'!AP2124='Unit List'!$P$5, 'Unit List'!$AP$5, IF('Unit List'!AP2124='Unit List'!$P$4, 'Unit List'!$AP$4, IF('Unit List'!AP2124='Unit List'!$P$7, 'Unit List'!AP2124 * 'Unit List'!$AP$7, 'Unit List'!AP2124)))), IF('Unit List'!R2124='Unit List'!$P$5, 'Unit List'!$AP$5, IF('Unit List'!R2124='Unit List'!$P$4, 'Unit List'!$AP$4, IF('Unit List'!R2124='Unit List'!$P$7, 'Unit List'!R2124 * 'Unit List'!$AP$7, 'Unit List'!R2124)))), IF('Unit List'!R2124='Unit List'!$P$5, 'Unit List'!$AP$5, IF('Unit List'!R2124='Unit List'!$P$4, 'Unit List'!$AP$4, IF('Unit List'!R2124='Unit List'!$P$7, 'Unit List'!R2124 * 'Unit List'!$AP$7, 'Unit List'!R2124)))), IF('Unit List'!AP2124='Unit List'!$P$5, 'Unit List'!$AP$5, IF('Unit List'!AP2124='Unit List'!$P$4, 'Unit List'!$AP$4, IF('Unit List'!AP2124='Unit List'!$P$7, 'Unit List'!AP2124 * 'Unit List'!$AP$7, 'Unit List'!AP2124)))), IF('Unit List'!R2121='Unit List'!$P$5, 'Unit List'!$AP$5, IF('Unit List'!R2121='Unit List'!$P$4, 'Unit List'!$AP$4, IF('Unit List'!R2121='Unit List'!$P$7, 'Unit List'!R2121 * 'Unit List'!$AP$7, 'Unit List'!R2121)))), IF('Unit List'!R2121='Unit List'!$P$5, 'Unit List'!$AP$5, IF('Unit List'!R2121='Unit List'!$P$4, 'Unit List'!$AP$4, IF('Unit List'!R2121='Unit List'!$P$7, 'Unit List'!R2121 * 'Unit List'!$AP$7, 'Unit List'!R2121)))), IF('Unit List'!AP2121='Unit List'!$P$5, 'Unit List'!$AP$5, IF('Unit List'!AP2121='Unit List'!$P$4, 'Unit List'!$AP$4, IF('Unit List'!AP2121='Unit List'!$P$7, 'Unit List'!AP2121 * 'Unit List'!$AP$7, 'Unit List'!AP2121)))),",",)</f>
        <v>,</v>
      </c>
      <c r="J2249" t="str">
        <f>CONCATENATE("'",IF(ISBLANK('Unit List'!AQ2121), IF(ISBLANK('Unit List'!S2121), IF(ISBLANK('Unit List'!S2121), IF(ISBLANK('Unit List'!AQ2122), IF(ISBLANK('Unit List'!S2122), IF(ISBLANK('Unit List'!S2122), IF(ISBLANK('Unit List'!AQ2122), IF(ISBLANK('Unit List'!S2122), IF(ISBLANK('Unit List'!S2122),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List'!S2121='Unit List'!$P$5, 'Unit List'!$AQ$5, IF('Unit List'!S2121='Unit List'!$P$4, 'Unit List'!$AQ$4, 'Unit List'!S2121))), IF('Unit List'!S2121='Unit List'!$P$5, 'Unit List'!$AQ$5, IF('Unit List'!S2121='Unit List'!$P$4, 'Unit List'!$AQ$4, 'Unit List'!S2121))), IF('Unit List'!AQ2121='Unit List'!$P$5, 'Unit List'!$AQ$5, IF('Unit List'!AQ2121='Unit List'!$P$4, 'Unit List'!$AQ$4, 'Unit List'!AQ2121))),"'),",)</f>
        <v>'UnFormed'),</v>
      </c>
    </row>
    <row r="2250" spans="1:10" x14ac:dyDescent="0.25">
      <c r="A2250" t="s">
        <v>2713</v>
      </c>
      <c r="B2250" t="str">
        <f>CONCATENATE("'_",'Unit List'!C2121,"',",)</f>
        <v>'_AFRI',</v>
      </c>
      <c r="C2250" t="str">
        <f>CONCATENATE("'_",'Unit List'!D2121,"',",)</f>
        <v>'_MED',</v>
      </c>
      <c r="D2250" t="str">
        <f>CONCATENATE("'",'Unit List'!E2121,"',",)</f>
        <v>'EE_SKIRMISHER_ED',</v>
      </c>
      <c r="E2250" t="str">
        <f>CONCATENATE("'",'Unit List'!F2121,"',",)</f>
        <v>'EE_SKIRMISHER_ED',</v>
      </c>
      <c r="F2250" t="str">
        <f>CONCATENATE("'_",'Unit List'!G2125,"',",)</f>
        <v>'_V3',</v>
      </c>
      <c r="G2250" t="str">
        <f>CONCATENATE("'",'Unit List'!H2125,"',",)</f>
        <v>'bandeirante_3',</v>
      </c>
      <c r="H2250" t="str">
        <f>CONCATENATE(IF(ISBLANK('Unit List'!AO2121), IF(ISBLANK('Unit List'!Q2121), IF(ISBLANK('Unit List'!Q2121), IF(ISBLANK('Unit List'!AO2125), IF(ISBLANK('Unit List'!Q2125), IF(ISBLANK('Unit List'!Q2125), IF(ISBLANK('Unit List'!AO2125), IF(ISBLANK('Unit List'!Q2125), IF(ISBLANK('Unit List'!Q2125), IF(ISBLANK('Unit List'!AO2123), IF(ISBLANK('Unit List'!Q2123), IF(ISBLANK('Unit List'!Q2123), "1",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 IF('Unit List'!Q2125='Unit List'!$P$5, 'Unit List'!$AO$5, IF('Unit List'!Q2125='Unit List'!$P$4, 'Unit List'!$AO$4, IF('Unit List'!Q2125='Unit List'!$P$7, 'Unit List'!Q2125 * 'Unit List'!$AO$7, 'Unit List'!Q2125)))), IF('Unit List'!Q2125='Unit List'!$P$5, 'Unit List'!$AO$5, IF('Unit List'!Q2125='Unit List'!$P$4, 'Unit List'!$AO$4, IF('Unit List'!Q2125='Unit List'!$P$7, 'Unit List'!Q2125 * 'Unit List'!$AO$7, 'Unit List'!Q2125)))), IF('Unit List'!AO2125='Unit List'!$P$5, 'Unit List'!$AO$5, IF('Unit List'!AO2125='Unit List'!$P$4, 'Unit List'!$AO$4, IF('Unit List'!AO2125='Unit List'!$P$7, 'Unit List'!AO2125 * 'Unit List'!$AO$7, 'Unit List'!AO2125)))), IF('Unit List'!Q2125='Unit List'!$P$5, 'Unit List'!$AO$5, IF('Unit List'!Q2125='Unit List'!$P$4, 'Unit List'!$AO$4, IF('Unit List'!Q2125='Unit List'!$P$7, 'Unit List'!Q2125 * 'Unit List'!$AO$7, 'Unit List'!Q2125)))), IF('Unit List'!Q2125='Unit List'!$P$5, 'Unit List'!$AO$5, IF('Unit List'!Q2125='Unit List'!$P$4, 'Unit List'!$AO$4, IF('Unit List'!Q2125='Unit List'!$P$7, 'Unit List'!Q2125 * 'Unit List'!$AO$7, 'Unit List'!Q2125)))), IF('Unit List'!AO2125='Unit List'!$P$5, 'Unit List'!$AO$5, IF('Unit List'!AO2125='Unit List'!$P$4, 'Unit List'!$AO$4, IF('Unit List'!AO2125='Unit List'!$P$7, 'Unit List'!AO2125 * 'Unit List'!$AO$7, 'Unit List'!AO2125)))), IF('Unit List'!Q2121='Unit List'!$P$5, 'Unit List'!$AO$5, IF('Unit List'!Q2121='Unit List'!$P$4, 'Unit List'!$AO$4, IF('Unit List'!Q2121='Unit List'!$P$7, 'Unit List'!Q2121 * 'Unit List'!$AO$7, 'Unit List'!Q2121)))), IF('Unit List'!Q2121='Unit List'!$P$5, 'Unit List'!$AO$5, IF('Unit List'!Q2121='Unit List'!$P$4, 'Unit List'!$AO$4, IF('Unit List'!Q2121='Unit List'!$P$7, 'Unit List'!Q2121 * 'Unit List'!$AO$7, 'Unit List'!Q2121)))), IF('Unit List'!AO2121='Unit List'!$P$5, 'Unit List'!$AO$5, IF('Unit List'!AO2121='Unit List'!$P$4, 'Unit List'!$AO$4, IF('Unit List'!AO2121='Unit List'!$P$7, 'Unit List'!AO2121 * 'Unit List'!$AO$7, 'Unit List'!AO2121)))),",",)</f>
        <v>4,</v>
      </c>
      <c r="I2250" t="str">
        <f>CONCATENATE(IF(ISBLANK('Unit List'!AP2121), IF(ISBLANK('Unit List'!R2121), IF(ISBLANK('Unit List'!R2121), IF(ISBLANK('Unit List'!AP2125), IF(ISBLANK('Unit List'!R2125), IF(ISBLANK('Unit List'!R2125), IF(ISBLANK('Unit List'!AP2125), IF(ISBLANK('Unit List'!R2125), IF(ISBLANK('Unit List'!R2125), IF(ISBLANK('Unit List'!AP2123), IF(ISBLANK('Unit List'!R2123), IF(ISBLANK('Unit List'!R2123), 'Unit List'!$AP$4,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 IF('Unit List'!R2125='Unit List'!$P$5, 'Unit List'!$AP$5, IF('Unit List'!R2125='Unit List'!$P$4, 'Unit List'!$AP$4, IF('Unit List'!R2125='Unit List'!$P$7, 'Unit List'!R2125 * 'Unit List'!$AP$7, 'Unit List'!R2125)))), IF('Unit List'!R2125='Unit List'!$P$5, 'Unit List'!$AP$5, IF('Unit List'!R2125='Unit List'!$P$4, 'Unit List'!$AP$4, IF('Unit List'!R2125='Unit List'!$P$7, 'Unit List'!R2125 * 'Unit List'!$AP$7, 'Unit List'!R2125)))), IF('Unit List'!AP2125='Unit List'!$P$5, 'Unit List'!$AP$5, IF('Unit List'!AP2125='Unit List'!$P$4, 'Unit List'!$AP$4, IF('Unit List'!AP2125='Unit List'!$P$7, 'Unit List'!AP2125 * 'Unit List'!$AP$7, 'Unit List'!AP2125)))), IF('Unit List'!R2125='Unit List'!$P$5, 'Unit List'!$AP$5, IF('Unit List'!R2125='Unit List'!$P$4, 'Unit List'!$AP$4, IF('Unit List'!R2125='Unit List'!$P$7, 'Unit List'!R2125 * 'Unit List'!$AP$7, 'Unit List'!R2125)))), IF('Unit List'!R2125='Unit List'!$P$5, 'Unit List'!$AP$5, IF('Unit List'!R2125='Unit List'!$P$4, 'Unit List'!$AP$4, IF('Unit List'!R2125='Unit List'!$P$7, 'Unit List'!R2125 * 'Unit List'!$AP$7, 'Unit List'!R2125)))), IF('Unit List'!AP2125='Unit List'!$P$5, 'Unit List'!$AP$5, IF('Unit List'!AP2125='Unit List'!$P$4, 'Unit List'!$AP$4, IF('Unit List'!AP2125='Unit List'!$P$7, 'Unit List'!AP2125 * 'Unit List'!$AP$7, 'Unit List'!AP2125)))), IF('Unit List'!R2121='Unit List'!$P$5, 'Unit List'!$AP$5, IF('Unit List'!R2121='Unit List'!$P$4, 'Unit List'!$AP$4, IF('Unit List'!R2121='Unit List'!$P$7, 'Unit List'!R2121 * 'Unit List'!$AP$7, 'Unit List'!R2121)))), IF('Unit List'!R2121='Unit List'!$P$5, 'Unit List'!$AP$5, IF('Unit List'!R2121='Unit List'!$P$4, 'Unit List'!$AP$4, IF('Unit List'!R2121='Unit List'!$P$7, 'Unit List'!R2121 * 'Unit List'!$AP$7, 'Unit List'!R2121)))), IF('Unit List'!AP2121='Unit List'!$P$5, 'Unit List'!$AP$5, IF('Unit List'!AP2121='Unit List'!$P$4, 'Unit List'!$AP$4, IF('Unit List'!AP2121='Unit List'!$P$7, 'Unit List'!AP2121 * 'Unit List'!$AP$7, 'Unit List'!AP2121)))),",",)</f>
        <v>,</v>
      </c>
      <c r="J2250" t="str">
        <f>CONCATENATE("'",IF(ISBLANK('Unit List'!AQ2121), IF(ISBLANK('Unit List'!S2121), IF(ISBLANK('Unit List'!S2121), IF(ISBLANK('Unit List'!AQ2122), IF(ISBLANK('Unit List'!S2122), IF(ISBLANK('Unit List'!S2122), IF(ISBLANK('Unit List'!AQ2122), IF(ISBLANK('Unit List'!S2122), IF(ISBLANK('Unit List'!S2122),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List'!S2121='Unit List'!$P$5, 'Unit List'!$AQ$5, IF('Unit List'!S2121='Unit List'!$P$4, 'Unit List'!$AQ$4, 'Unit List'!S2121))), IF('Unit List'!S2121='Unit List'!$P$5, 'Unit List'!$AQ$5, IF('Unit List'!S2121='Unit List'!$P$4, 'Unit List'!$AQ$4, 'Unit List'!S2121))), IF('Unit List'!AQ2121='Unit List'!$P$5, 'Unit List'!$AQ$5, IF('Unit List'!AQ2121='Unit List'!$P$4, 'Unit List'!$AQ$4, 'Unit List'!AQ2121))),"'),",)</f>
        <v>'UnFormed'),</v>
      </c>
    </row>
    <row r="2251" spans="1:10" x14ac:dyDescent="0.25">
      <c r="A2251" t="s">
        <v>2713</v>
      </c>
      <c r="B2251" t="str">
        <f>CONCATENATE("'_",'Unit List'!C2121,"',",)</f>
        <v>'_AFRI',</v>
      </c>
      <c r="C2251" t="str">
        <f>CONCATENATE("'_",'Unit List'!D2121,"',",)</f>
        <v>'_MED',</v>
      </c>
      <c r="D2251" t="str">
        <f>CONCATENATE("'",'Unit List'!E2121,"',",)</f>
        <v>'EE_SKIRMISHER_ED',</v>
      </c>
      <c r="E2251" t="str">
        <f>CONCATENATE("'",'Unit List'!F2121,"',",)</f>
        <v>'EE_SKIRMISHER_ED',</v>
      </c>
      <c r="F2251" t="str">
        <f>"'',"</f>
        <v>'',</v>
      </c>
      <c r="G2251" t="str">
        <f>CONCATENATE("'",'Unit List'!H2126,"',",)</f>
        <v>'bandeirante_1',</v>
      </c>
      <c r="H2251" t="str">
        <f>CONCATENATE(IF(ISBLANK('Unit List'!AO2121), IF(ISBLANK('Unit List'!Q2121), IF(ISBLANK('Unit List'!Q2121), IF(ISBLANK('Unit List'!AO2126), IF(ISBLANK('Unit List'!Q2126), IF(ISBLANK('Unit List'!Q2126), IF(ISBLANK('Unit List'!AO2126), IF(ISBLANK('Unit List'!Q2126), IF(ISBLANK('Unit List'!Q2126), IF(ISBLANK('Unit List'!AO2124), IF(ISBLANK('Unit List'!Q2124), IF(ISBLANK('Unit List'!Q2124), "1", IF('Unit List'!Q2124='Unit List'!$P$5, 'Unit List'!$AO$5, IF('Unit List'!Q2124='Unit List'!$P$4, 'Unit List'!$AO$4, IF('Unit List'!Q2124='Unit List'!$P$7, 'Unit List'!Q2124 * 'Unit List'!$AO$7, 'Unit List'!Q2124)))), IF('Unit List'!Q2124='Unit List'!$P$5, 'Unit List'!$AO$5, IF('Unit List'!Q2124='Unit List'!$P$4, 'Unit List'!$AO$4, IF('Unit List'!Q2124='Unit List'!$P$7, 'Unit List'!Q2124 * 'Unit List'!$AO$7, 'Unit List'!Q2124)))), IF('Unit List'!AO2124='Unit List'!$P$5, 'Unit List'!$AO$5, IF('Unit List'!AO2124='Unit List'!$P$4, 'Unit List'!$AO$4, IF('Unit List'!AO2124='Unit List'!$P$7, 'Unit List'!AO2124 * 'Unit List'!$AO$7, 'Unit List'!AO2124)))), IF('Unit List'!Q2126='Unit List'!$P$5, 'Unit List'!$AO$5, IF('Unit List'!Q2126='Unit List'!$P$4, 'Unit List'!$AO$4, IF('Unit List'!Q2126='Unit List'!$P$7, 'Unit List'!Q2126 * 'Unit List'!$AO$7, 'Unit List'!Q2126)))), IF('Unit List'!Q2126='Unit List'!$P$5, 'Unit List'!$AO$5, IF('Unit List'!Q2126='Unit List'!$P$4, 'Unit List'!$AO$4, IF('Unit List'!Q2126='Unit List'!$P$7, 'Unit List'!Q2126 * 'Unit List'!$AO$7, 'Unit List'!Q2126)))), IF('Unit List'!AO2126='Unit List'!$P$5, 'Unit List'!$AO$5, IF('Unit List'!AO2126='Unit List'!$P$4, 'Unit List'!$AO$4, IF('Unit List'!AO2126='Unit List'!$P$7, 'Unit List'!AO2126 * 'Unit List'!$AO$7, 'Unit List'!AO2126)))), IF('Unit List'!Q2126='Unit List'!$P$5, 'Unit List'!$AO$5, IF('Unit List'!Q2126='Unit List'!$P$4, 'Unit List'!$AO$4, IF('Unit List'!Q2126='Unit List'!$P$7, 'Unit List'!Q2126 * 'Unit List'!$AO$7, 'Unit List'!Q2126)))), IF('Unit List'!Q2126='Unit List'!$P$5, 'Unit List'!$AO$5, IF('Unit List'!Q2126='Unit List'!$P$4, 'Unit List'!$AO$4, IF('Unit List'!Q2126='Unit List'!$P$7, 'Unit List'!Q2126 * 'Unit List'!$AO$7, 'Unit List'!Q2126)))), IF('Unit List'!AO2126='Unit List'!$P$5, 'Unit List'!$AO$5, IF('Unit List'!AO2126='Unit List'!$P$4, 'Unit List'!$AO$4, IF('Unit List'!AO2126='Unit List'!$P$7, 'Unit List'!AO2126 * 'Unit List'!$AO$7, 'Unit List'!AO2126)))), IF('Unit List'!Q2121='Unit List'!$P$5, 'Unit List'!$AO$5, IF('Unit List'!Q2121='Unit List'!$P$4, 'Unit List'!$AO$4, IF('Unit List'!Q2121='Unit List'!$P$7, 'Unit List'!Q2121 * 'Unit List'!$AO$7, 'Unit List'!Q2121)))), IF('Unit List'!Q2121='Unit List'!$P$5, 'Unit List'!$AO$5, IF('Unit List'!Q2121='Unit List'!$P$4, 'Unit List'!$AO$4, IF('Unit List'!Q2121='Unit List'!$P$7, 'Unit List'!Q2121 * 'Unit List'!$AO$7, 'Unit List'!Q2121)))), IF('Unit List'!AO2121='Unit List'!$P$5, 'Unit List'!$AO$5, IF('Unit List'!AO2121='Unit List'!$P$4, 'Unit List'!$AO$4, IF('Unit List'!AO2121='Unit List'!$P$7, 'Unit List'!AO2121 * 'Unit List'!$AO$7, 'Unit List'!AO2121)))),",",)</f>
        <v>0,</v>
      </c>
      <c r="I2251" t="str">
        <f>CONCATENATE(IF(ISBLANK('Unit List'!AP2121), IF(ISBLANK('Unit List'!R2121), IF(ISBLANK('Unit List'!R2121), IF(ISBLANK('Unit List'!AP2126), IF(ISBLANK('Unit List'!R2126), IF(ISBLANK('Unit List'!R2126), IF(ISBLANK('Unit List'!AP2126), IF(ISBLANK('Unit List'!R2126), IF(ISBLANK('Unit List'!R2126), IF(ISBLANK('Unit List'!AP2124), IF(ISBLANK('Unit List'!R2124), IF(ISBLANK('Unit List'!R2124), 'Unit List'!$AP$4, IF('Unit List'!R2124='Unit List'!$P$5, 'Unit List'!$AP$5, IF('Unit List'!R2124='Unit List'!$P$4, 'Unit List'!$AP$4, IF('Unit List'!R2124='Unit List'!$P$7, 'Unit List'!R2124 * 'Unit List'!$AP$7, 'Unit List'!R2124)))), IF('Unit List'!R2124='Unit List'!$P$5, 'Unit List'!$AP$5, IF('Unit List'!R2124='Unit List'!$P$4, 'Unit List'!$AP$4, IF('Unit List'!R2124='Unit List'!$P$7, 'Unit List'!R2124 * 'Unit List'!$AP$7, 'Unit List'!R2124)))), IF('Unit List'!AP2124='Unit List'!$P$5, 'Unit List'!$AP$5, IF('Unit List'!AP2124='Unit List'!$P$4, 'Unit List'!$AP$4, IF('Unit List'!AP2124='Unit List'!$P$7, 'Unit List'!AP2124 * 'Unit List'!$AP$7, 'Unit List'!AP2124)))), IF('Unit List'!R2126='Unit List'!$P$5, 'Unit List'!$AP$5, IF('Unit List'!R2126='Unit List'!$P$4, 'Unit List'!$AP$4, IF('Unit List'!R2126='Unit List'!$P$7, 'Unit List'!R2126 * 'Unit List'!$AP$7, 'Unit List'!R2126)))), IF('Unit List'!R2126='Unit List'!$P$5, 'Unit List'!$AP$5, IF('Unit List'!R2126='Unit List'!$P$4, 'Unit List'!$AP$4, IF('Unit List'!R2126='Unit List'!$P$7, 'Unit List'!R2126 * 'Unit List'!$AP$7, 'Unit List'!R2126)))), IF('Unit List'!AP2126='Unit List'!$P$5, 'Unit List'!$AP$5, IF('Unit List'!AP2126='Unit List'!$P$4, 'Unit List'!$AP$4, IF('Unit List'!AP2126='Unit List'!$P$7, 'Unit List'!AP2126 * 'Unit List'!$AP$7, 'Unit List'!AP2126)))), IF('Unit List'!R2126='Unit List'!$P$5, 'Unit List'!$AP$5, IF('Unit List'!R2126='Unit List'!$P$4, 'Unit List'!$AP$4, IF('Unit List'!R2126='Unit List'!$P$7, 'Unit List'!R2126 * 'Unit List'!$AP$7, 'Unit List'!R2126)))), IF('Unit List'!R2126='Unit List'!$P$5, 'Unit List'!$AP$5, IF('Unit List'!R2126='Unit List'!$P$4, 'Unit List'!$AP$4, IF('Unit List'!R2126='Unit List'!$P$7, 'Unit List'!R2126 * 'Unit List'!$AP$7, 'Unit List'!R2126)))), IF('Unit List'!AP2126='Unit List'!$P$5, 'Unit List'!$AP$5, IF('Unit List'!AP2126='Unit List'!$P$4, 'Unit List'!$AP$4, IF('Unit List'!AP2126='Unit List'!$P$7, 'Unit List'!AP2126 * 'Unit List'!$AP$7, 'Unit List'!AP2126)))), IF('Unit List'!R2121='Unit List'!$P$5, 'Unit List'!$AP$5, IF('Unit List'!R2121='Unit List'!$P$4, 'Unit List'!$AP$4, IF('Unit List'!R2121='Unit List'!$P$7, 'Unit List'!R2121 * 'Unit List'!$AP$7, 'Unit List'!R2121)))), IF('Unit List'!R2121='Unit List'!$P$5, 'Unit List'!$AP$5, IF('Unit List'!R2121='Unit List'!$P$4, 'Unit List'!$AP$4, IF('Unit List'!R2121='Unit List'!$P$7, 'Unit List'!R2121 * 'Unit List'!$AP$7, 'Unit List'!R2121)))), IF('Unit List'!AP2121='Unit List'!$P$5, 'Unit List'!$AP$5, IF('Unit List'!AP2121='Unit List'!$P$4, 'Unit List'!$AP$4, IF('Unit List'!AP2121='Unit List'!$P$7, 'Unit List'!AP2121 * 'Unit List'!$AP$7, 'Unit List'!AP2121)))),",",)</f>
        <v>,</v>
      </c>
      <c r="J2251" t="str">
        <f>CONCATENATE("'",IF(ISBLANK('Unit List'!AQ2121), IF(ISBLANK('Unit List'!S2121), IF(ISBLANK('Unit List'!S2121), IF(ISBLANK('Unit List'!AQ2122), IF(ISBLANK('Unit List'!S2122), IF(ISBLANK('Unit List'!S2122), IF(ISBLANK('Unit List'!AQ2122), IF(ISBLANK('Unit List'!S2122), IF(ISBLANK('Unit List'!S2122),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List'!S2121='Unit List'!$P$5, 'Unit List'!$AQ$5, IF('Unit List'!S2121='Unit List'!$P$4, 'Unit List'!$AQ$4, 'Unit List'!S2121))), IF('Unit List'!S2121='Unit List'!$P$5, 'Unit List'!$AQ$5, IF('Unit List'!S2121='Unit List'!$P$4, 'Unit List'!$AQ$4, 'Unit List'!S2121))), IF('Unit List'!AQ2121='Unit List'!$P$5, 'Unit List'!$AQ$5, IF('Unit List'!AQ2121='Unit List'!$P$4, 'Unit List'!$AQ$4, 'Unit List'!AQ2121))),"'),",)</f>
        <v>'UnFormed'),</v>
      </c>
    </row>
    <row r="2252" spans="1:10" x14ac:dyDescent="0.25">
      <c r="A2252" t="s">
        <v>2713</v>
      </c>
      <c r="B2252" t="str">
        <f>CONCATENATE("'_",'Unit List'!C2122,"',",)</f>
        <v>'_MED',</v>
      </c>
      <c r="C2252" t="str">
        <f>"'',"</f>
        <v>'',</v>
      </c>
      <c r="D2252" t="str">
        <f>CONCATENATE("'",'Unit List'!E2122,"',",)</f>
        <v>'EE_SKIRMISHER_ED',</v>
      </c>
      <c r="E2252" t="str">
        <f>CONCATENATE("'",'Unit List'!F2122,"',",)</f>
        <v>'EE_SKIRMISHER_ED',</v>
      </c>
      <c r="F2252" t="str">
        <f>CONCATENATE("'_",'Unit List'!G2122,"',",)</f>
        <v>'_V3',</v>
      </c>
      <c r="G2252" t="str">
        <f>CONCATENATE("'",'Unit List'!H2122,"',",)</f>
        <v>'bandeirante_3',</v>
      </c>
      <c r="H2252" t="str">
        <f>CONCATENATE(IF(ISBLANK('Unit List'!AO2122), IF(ISBLANK('Unit List'!Q2122), IF(ISBLANK('Unit List'!Q2122), IF(ISBLANK('Unit List'!AO2122), IF(ISBLANK('Unit List'!Q2122), IF(ISBLANK('Unit List'!Q2122), IF(ISBLANK('Unit List'!AO2122), IF(ISBLANK('Unit List'!Q2122), IF(ISBLANK('Unit List'!Q2122), IF(ISBLANK('Unit List'!AO2120), IF(ISBLANK('Unit List'!Q2120), IF(ISBLANK('Unit List'!Q2120), "1",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 IF('Unit List'!Q2122='Unit List'!$P$5, 'Unit List'!$AO$5, IF('Unit List'!Q2122='Unit List'!$P$4, 'Unit List'!$AO$4, IF('Unit List'!Q2122='Unit List'!$P$7, 'Unit List'!Q2122 * 'Unit List'!$AO$7, 'Unit List'!Q2122)))), IF('Unit List'!Q2122='Unit List'!$P$5, 'Unit List'!$AO$5, IF('Unit List'!Q2122='Unit List'!$P$4, 'Unit List'!$AO$4, IF('Unit List'!Q2122='Unit List'!$P$7, 'Unit List'!Q2122 * 'Unit List'!$AO$7, 'Unit List'!Q2122)))), IF('Unit List'!AO2122='Unit List'!$P$5, 'Unit List'!$AO$5, IF('Unit List'!AO2122='Unit List'!$P$4, 'Unit List'!$AO$4, IF('Unit List'!AO2122='Unit List'!$P$7, 'Unit List'!AO2122 * 'Unit List'!$AO$7, 'Unit List'!AO2122)))), IF('Unit List'!Q2122='Unit List'!$P$5, 'Unit List'!$AO$5, IF('Unit List'!Q2122='Unit List'!$P$4, 'Unit List'!$AO$4, IF('Unit List'!Q2122='Unit List'!$P$7, 'Unit List'!Q2122 * 'Unit List'!$AO$7, 'Unit List'!Q2122)))), IF('Unit List'!Q2122='Unit List'!$P$5, 'Unit List'!$AO$5, IF('Unit List'!Q2122='Unit List'!$P$4, 'Unit List'!$AO$4, IF('Unit List'!Q2122='Unit List'!$P$7, 'Unit List'!Q2122 * 'Unit List'!$AO$7, 'Unit List'!Q2122)))), IF('Unit List'!AO2122='Unit List'!$P$5, 'Unit List'!$AO$5, IF('Unit List'!AO2122='Unit List'!$P$4, 'Unit List'!$AO$4, IF('Unit List'!AO2122='Unit List'!$P$7, 'Unit List'!AO2122 * 'Unit List'!$AO$7, 'Unit List'!AO2122)))), IF('Unit List'!Q2122='Unit List'!$P$5, 'Unit List'!$AO$5, IF('Unit List'!Q2122='Unit List'!$P$4, 'Unit List'!$AO$4, IF('Unit List'!Q2122='Unit List'!$P$7, 'Unit List'!Q2122 * 'Unit List'!$AO$7, 'Unit List'!Q2122)))), IF('Unit List'!Q2122='Unit List'!$P$5, 'Unit List'!$AO$5, IF('Unit List'!Q2122='Unit List'!$P$4, 'Unit List'!$AO$4, IF('Unit List'!Q2122='Unit List'!$P$7, 'Unit List'!Q2122 * 'Unit List'!$AO$7, 'Unit List'!Q2122)))), IF('Unit List'!AO2122='Unit List'!$P$5, 'Unit List'!$AO$5, IF('Unit List'!AO2122='Unit List'!$P$4, 'Unit List'!$AO$4, IF('Unit List'!AO2122='Unit List'!$P$7, 'Unit List'!AO2122 * 'Unit List'!$AO$7, 'Unit List'!AO2122)))),",",)</f>
        <v>5,</v>
      </c>
      <c r="I2252" t="str">
        <f>CONCATENATE(IF(ISBLANK('Unit List'!AP2122), IF(ISBLANK('Unit List'!R2122), IF(ISBLANK('Unit List'!R2122), IF(ISBLANK('Unit List'!AP2122), IF(ISBLANK('Unit List'!R2122), IF(ISBLANK('Unit List'!R2122), IF(ISBLANK('Unit List'!AP2122), IF(ISBLANK('Unit List'!R2122), IF(ISBLANK('Unit List'!R2122), IF(ISBLANK('Unit List'!AP2120), IF(ISBLANK('Unit List'!R2120), IF(ISBLANK('Unit List'!R2120), 'Unit List'!$AP$4,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 IF('Unit List'!R2122='Unit List'!$P$5, 'Unit List'!$AP$5, IF('Unit List'!R2122='Unit List'!$P$4, 'Unit List'!$AP$4, IF('Unit List'!R2122='Unit List'!$P$7, 'Unit List'!R2122 * 'Unit List'!$AP$7, 'Unit List'!R2122)))), IF('Unit List'!R2122='Unit List'!$P$5, 'Unit List'!$AP$5, IF('Unit List'!R2122='Unit List'!$P$4, 'Unit List'!$AP$4, IF('Unit List'!R2122='Unit List'!$P$7, 'Unit List'!R2122 * 'Unit List'!$AP$7, 'Unit List'!R2122)))), IF('Unit List'!AP2122='Unit List'!$P$5, 'Unit List'!$AP$5, IF('Unit List'!AP2122='Unit List'!$P$4, 'Unit List'!$AP$4, IF('Unit List'!AP2122='Unit List'!$P$7, 'Unit List'!AP2122 * 'Unit List'!$AP$7, 'Unit List'!AP2122)))), IF('Unit List'!R2122='Unit List'!$P$5, 'Unit List'!$AP$5, IF('Unit List'!R2122='Unit List'!$P$4, 'Unit List'!$AP$4, IF('Unit List'!R2122='Unit List'!$P$7, 'Unit List'!R2122 * 'Unit List'!$AP$7, 'Unit List'!R2122)))), IF('Unit List'!R2122='Unit List'!$P$5, 'Unit List'!$AP$5, IF('Unit List'!R2122='Unit List'!$P$4, 'Unit List'!$AP$4, IF('Unit List'!R2122='Unit List'!$P$7, 'Unit List'!R2122 * 'Unit List'!$AP$7, 'Unit List'!R2122)))), IF('Unit List'!AP2122='Unit List'!$P$5, 'Unit List'!$AP$5, IF('Unit List'!AP2122='Unit List'!$P$4, 'Unit List'!$AP$4, IF('Unit List'!AP2122='Unit List'!$P$7, 'Unit List'!AP2122 * 'Unit List'!$AP$7, 'Unit List'!AP2122)))), IF('Unit List'!R2122='Unit List'!$P$5, 'Unit List'!$AP$5, IF('Unit List'!R2122='Unit List'!$P$4, 'Unit List'!$AP$4, IF('Unit List'!R2122='Unit List'!$P$7, 'Unit List'!R2122 * 'Unit List'!$AP$7, 'Unit List'!R2122)))), IF('Unit List'!R2122='Unit List'!$P$5, 'Unit List'!$AP$5, IF('Unit List'!R2122='Unit List'!$P$4, 'Unit List'!$AP$4, IF('Unit List'!R2122='Unit List'!$P$7, 'Unit List'!R2122 * 'Unit List'!$AP$7, 'Unit List'!R2122)))), IF('Unit List'!AP2122='Unit List'!$P$5, 'Unit List'!$AP$5, IF('Unit List'!AP2122='Unit List'!$P$4, 'Unit List'!$AP$4, IF('Unit List'!AP2122='Unit List'!$P$7, 'Unit List'!AP2122 * 'Unit List'!$AP$7, 'Unit List'!AP2122)))),",",)</f>
        <v>,</v>
      </c>
      <c r="J2252" t="str">
        <f>CONCATENATE("'",IF(ISBLANK('Unit List'!AQ2122), IF(ISBLANK('Unit List'!S2122), IF(ISBLANK('Unit List'!S2122), IF(ISBLANK('Unit List'!AQ2122), IF(ISBLANK('Unit List'!S2122), IF(ISBLANK('Unit List'!S2122), IF(ISBLANK('Unit List'!AQ2122), IF(ISBLANK('Unit List'!S2122), IF(ISBLANK('Unit List'!S2122),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List'!AQ2122))),"'),",)</f>
        <v>'UnFormed'),</v>
      </c>
    </row>
    <row r="2253" spans="1:10" x14ac:dyDescent="0.25">
      <c r="A2253" t="s">
        <v>2713</v>
      </c>
      <c r="B2253" t="str">
        <f>CONCATENATE("'_",'Unit List'!C2123,"',",)</f>
        <v>'_MED',</v>
      </c>
      <c r="C2253" t="str">
        <f>"'',"</f>
        <v>'',</v>
      </c>
      <c r="D2253" t="str">
        <f>CONCATENATE("'",'Unit List'!E2123,"',",)</f>
        <v>'EE_SKIRMISHER_ED',</v>
      </c>
      <c r="E2253" t="str">
        <f>CONCATENATE("'",'Unit List'!F2123,"',",)</f>
        <v>'EE_SKIRMISHER_ED',</v>
      </c>
      <c r="F2253" t="str">
        <f>CONCATENATE("'_",'Unit List'!G2123,"',",)</f>
        <v>'_V2',</v>
      </c>
      <c r="G2253" t="str">
        <f>CONCATENATE("'",'Unit List'!H2123,"',",)</f>
        <v>'bandeirante_2',</v>
      </c>
      <c r="H2253" t="str">
        <f>CONCATENATE(IF(ISBLANK('Unit List'!AO2123), IF(ISBLANK('Unit List'!Q2123), IF(ISBLANK('Unit List'!Q2123), IF(ISBLANK('Unit List'!AO2123), IF(ISBLANK('Unit List'!Q2123), IF(ISBLANK('Unit List'!Q2123), IF(ISBLANK('Unit List'!AO2123), IF(ISBLANK('Unit List'!Q2123), IF(ISBLANK('Unit List'!Q2123), IF(ISBLANK('Unit List'!AO2120), IF(ISBLANK('Unit List'!Q2120), IF(ISBLANK('Unit List'!Q2120), "1",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List'!AO2123)))),",",)</f>
        <v>1,</v>
      </c>
      <c r="I2253" t="str">
        <f>CONCATENATE(IF(ISBLANK('Unit List'!AP2123), IF(ISBLANK('Unit List'!R2123), IF(ISBLANK('Unit List'!R2123), IF(ISBLANK('Unit List'!AP2123), IF(ISBLANK('Unit List'!R2123), IF(ISBLANK('Unit List'!R2123), IF(ISBLANK('Unit List'!AP2123), IF(ISBLANK('Unit List'!R2123), IF(ISBLANK('Unit List'!R2123), IF(ISBLANK('Unit List'!AP2120), IF(ISBLANK('Unit List'!R2120), IF(ISBLANK('Unit List'!R2120), 'Unit List'!$AP$4,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List'!AP2123)))),",",)</f>
        <v>,</v>
      </c>
      <c r="J2253" t="str">
        <f>CONCATENATE("'",IF(ISBLANK('Unit List'!AQ2123), IF(ISBLANK('Unit List'!S2123), IF(ISBLANK('Unit List'!S2123), IF(ISBLANK('Unit List'!AQ2123), IF(ISBLANK('Unit List'!S2123), IF(ISBLANK('Unit List'!S2123), IF(ISBLANK('Unit List'!AQ2123), IF(ISBLANK('Unit List'!S2123), IF(ISBLANK('Unit List'!S2123),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List'!S2123='Unit List'!$P$5, 'Unit List'!$AQ$5, IF('Unit List'!S2123='Unit List'!$P$4, 'Unit List'!$AQ$4, 'Unit List'!S2123))), IF('Unit List'!S2123='Unit List'!$P$5, 'Unit List'!$AQ$5, IF('Unit List'!S2123='Unit List'!$P$4, 'Unit List'!$AQ$4, 'Unit List'!S2123))), IF('Unit List'!AQ2123='Unit List'!$P$5, 'Unit List'!$AQ$5, IF('Unit List'!AQ2123='Unit List'!$P$4, 'Unit List'!$AQ$4, 'Unit List'!AQ2123))), IF('Unit List'!S2123='Unit List'!$P$5, 'Unit List'!$AQ$5, IF('Unit List'!S2123='Unit List'!$P$4, 'Unit List'!$AQ$4, 'Unit List'!S2123))), IF('Unit List'!S2123='Unit List'!$P$5, 'Unit List'!$AQ$5, IF('Unit List'!S2123='Unit List'!$P$4, 'Unit List'!$AQ$4, 'Unit List'!S2123))), IF('Unit List'!AQ2123='Unit List'!$P$5, 'Unit List'!$AQ$5, IF('Unit List'!AQ2123='Unit List'!$P$4, 'Unit List'!$AQ$4, 'Unit List'!AQ2123))), IF('Unit List'!S2123='Unit List'!$P$5, 'Unit List'!$AQ$5, IF('Unit List'!S2123='Unit List'!$P$4, 'Unit List'!$AQ$4, 'Unit List'!S2123))), IF('Unit List'!S2123='Unit List'!$P$5, 'Unit List'!$AQ$5, IF('Unit List'!S2123='Unit List'!$P$4, 'Unit List'!$AQ$4, 'Unit List'!S2123))), IF('Unit List'!AQ2123='Unit List'!$P$5, 'Unit List'!$AQ$5, IF('Unit List'!AQ2123='Unit List'!$P$4, 'Unit List'!$AQ$4, 'Unit List'!AQ2123))),"'),",)</f>
        <v>'UnFormed'),</v>
      </c>
    </row>
    <row r="2254" spans="1:10" x14ac:dyDescent="0.25">
      <c r="A2254" t="s">
        <v>2713</v>
      </c>
      <c r="B2254" t="str">
        <f>CONCATENATE("'_",'Unit List'!C2124,"',",)</f>
        <v>'_MED',</v>
      </c>
      <c r="C2254" t="str">
        <f>"'',"</f>
        <v>'',</v>
      </c>
      <c r="D2254" t="str">
        <f>CONCATENATE("'",'Unit List'!E2124,"',",)</f>
        <v>'EE_SKIRMISHER_ED',</v>
      </c>
      <c r="E2254" t="str">
        <f>CONCATENATE("'",'Unit List'!F2124,"',",)</f>
        <v>'EE_SKIRMISHER_ED',</v>
      </c>
      <c r="F2254" t="str">
        <f>"'',"</f>
        <v>'',</v>
      </c>
      <c r="G2254" t="str">
        <f>CONCATENATE("'",'Unit List'!H2124,"',",)</f>
        <v>'bandeirante_1',</v>
      </c>
      <c r="H2254" t="str">
        <f>CONCATENATE(IF(ISBLANK('Unit List'!AO2124), IF(ISBLANK('Unit List'!Q2124), IF(ISBLANK('Unit List'!Q2124), IF(ISBLANK('Unit List'!AO2124), IF(ISBLANK('Unit List'!Q2124), IF(ISBLANK('Unit List'!Q2124), IF(ISBLANK('Unit List'!AO2124), IF(ISBLANK('Unit List'!Q2124), IF(ISBLANK('Unit List'!Q2124), IF(ISBLANK('Unit List'!AO2120), IF(ISBLANK('Unit List'!Q2120), IF(ISBLANK('Unit List'!Q2120), "1",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 IF('Unit List'!Q2124='Unit List'!$P$5, 'Unit List'!$AO$5, IF('Unit List'!Q2124='Unit List'!$P$4, 'Unit List'!$AO$4, IF('Unit List'!Q2124='Unit List'!$P$7, 'Unit List'!Q2124 * 'Unit List'!$AO$7, 'Unit List'!Q2124)))), IF('Unit List'!Q2124='Unit List'!$P$5, 'Unit List'!$AO$5, IF('Unit List'!Q2124='Unit List'!$P$4, 'Unit List'!$AO$4, IF('Unit List'!Q2124='Unit List'!$P$7, 'Unit List'!Q2124 * 'Unit List'!$AO$7, 'Unit List'!Q2124)))), IF('Unit List'!AO2124='Unit List'!$P$5, 'Unit List'!$AO$5, IF('Unit List'!AO2124='Unit List'!$P$4, 'Unit List'!$AO$4, IF('Unit List'!AO2124='Unit List'!$P$7, 'Unit List'!AO2124 * 'Unit List'!$AO$7, 'Unit List'!AO2124)))), IF('Unit List'!Q2124='Unit List'!$P$5, 'Unit List'!$AO$5, IF('Unit List'!Q2124='Unit List'!$P$4, 'Unit List'!$AO$4, IF('Unit List'!Q2124='Unit List'!$P$7, 'Unit List'!Q2124 * 'Unit List'!$AO$7, 'Unit List'!Q2124)))), IF('Unit List'!Q2124='Unit List'!$P$5, 'Unit List'!$AO$5, IF('Unit List'!Q2124='Unit List'!$P$4, 'Unit List'!$AO$4, IF('Unit List'!Q2124='Unit List'!$P$7, 'Unit List'!Q2124 * 'Unit List'!$AO$7, 'Unit List'!Q2124)))), IF('Unit List'!AO2124='Unit List'!$P$5, 'Unit List'!$AO$5, IF('Unit List'!AO2124='Unit List'!$P$4, 'Unit List'!$AO$4, IF('Unit List'!AO2124='Unit List'!$P$7, 'Unit List'!AO2124 * 'Unit List'!$AO$7, 'Unit List'!AO2124)))), IF('Unit List'!Q2124='Unit List'!$P$5, 'Unit List'!$AO$5, IF('Unit List'!Q2124='Unit List'!$P$4, 'Unit List'!$AO$4, IF('Unit List'!Q2124='Unit List'!$P$7, 'Unit List'!Q2124 * 'Unit List'!$AO$7, 'Unit List'!Q2124)))), IF('Unit List'!Q2124='Unit List'!$P$5, 'Unit List'!$AO$5, IF('Unit List'!Q2124='Unit List'!$P$4, 'Unit List'!$AO$4, IF('Unit List'!Q2124='Unit List'!$P$7, 'Unit List'!Q2124 * 'Unit List'!$AO$7, 'Unit List'!Q2124)))), IF('Unit List'!AO2124='Unit List'!$P$5, 'Unit List'!$AO$5, IF('Unit List'!AO2124='Unit List'!$P$4, 'Unit List'!$AO$4, IF('Unit List'!AO2124='Unit List'!$P$7, 'Unit List'!AO2124 * 'Unit List'!$AO$7, 'Unit List'!AO2124)))),",",)</f>
        <v>3,</v>
      </c>
      <c r="I2254" t="str">
        <f>CONCATENATE(IF(ISBLANK('Unit List'!AP2124), IF(ISBLANK('Unit List'!R2124), IF(ISBLANK('Unit List'!R2124), IF(ISBLANK('Unit List'!AP2124), IF(ISBLANK('Unit List'!R2124), IF(ISBLANK('Unit List'!R2124), IF(ISBLANK('Unit List'!AP2124), IF(ISBLANK('Unit List'!R2124), IF(ISBLANK('Unit List'!R2124), IF(ISBLANK('Unit List'!AP2120), IF(ISBLANK('Unit List'!R2120), IF(ISBLANK('Unit List'!R2120), 'Unit List'!$AP$4,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 IF('Unit List'!R2124='Unit List'!$P$5, 'Unit List'!$AP$5, IF('Unit List'!R2124='Unit List'!$P$4, 'Unit List'!$AP$4, IF('Unit List'!R2124='Unit List'!$P$7, 'Unit List'!R2124 * 'Unit List'!$AP$7, 'Unit List'!R2124)))), IF('Unit List'!R2124='Unit List'!$P$5, 'Unit List'!$AP$5, IF('Unit List'!R2124='Unit List'!$P$4, 'Unit List'!$AP$4, IF('Unit List'!R2124='Unit List'!$P$7, 'Unit List'!R2124 * 'Unit List'!$AP$7, 'Unit List'!R2124)))), IF('Unit List'!AP2124='Unit List'!$P$5, 'Unit List'!$AP$5, IF('Unit List'!AP2124='Unit List'!$P$4, 'Unit List'!$AP$4, IF('Unit List'!AP2124='Unit List'!$P$7, 'Unit List'!AP2124 * 'Unit List'!$AP$7, 'Unit List'!AP2124)))), IF('Unit List'!R2124='Unit List'!$P$5, 'Unit List'!$AP$5, IF('Unit List'!R2124='Unit List'!$P$4, 'Unit List'!$AP$4, IF('Unit List'!R2124='Unit List'!$P$7, 'Unit List'!R2124 * 'Unit List'!$AP$7, 'Unit List'!R2124)))), IF('Unit List'!R2124='Unit List'!$P$5, 'Unit List'!$AP$5, IF('Unit List'!R2124='Unit List'!$P$4, 'Unit List'!$AP$4, IF('Unit List'!R2124='Unit List'!$P$7, 'Unit List'!R2124 * 'Unit List'!$AP$7, 'Unit List'!R2124)))), IF('Unit List'!AP2124='Unit List'!$P$5, 'Unit List'!$AP$5, IF('Unit List'!AP2124='Unit List'!$P$4, 'Unit List'!$AP$4, IF('Unit List'!AP2124='Unit List'!$P$7, 'Unit List'!AP2124 * 'Unit List'!$AP$7, 'Unit List'!AP2124)))), IF('Unit List'!R2124='Unit List'!$P$5, 'Unit List'!$AP$5, IF('Unit List'!R2124='Unit List'!$P$4, 'Unit List'!$AP$4, IF('Unit List'!R2124='Unit List'!$P$7, 'Unit List'!R2124 * 'Unit List'!$AP$7, 'Unit List'!R2124)))), IF('Unit List'!R2124='Unit List'!$P$5, 'Unit List'!$AP$5, IF('Unit List'!R2124='Unit List'!$P$4, 'Unit List'!$AP$4, IF('Unit List'!R2124='Unit List'!$P$7, 'Unit List'!R2124 * 'Unit List'!$AP$7, 'Unit List'!R2124)))), IF('Unit List'!AP2124='Unit List'!$P$5, 'Unit List'!$AP$5, IF('Unit List'!AP2124='Unit List'!$P$4, 'Unit List'!$AP$4, IF('Unit List'!AP2124='Unit List'!$P$7, 'Unit List'!AP2124 * 'Unit List'!$AP$7, 'Unit List'!AP2124)))),",",)</f>
        <v>,</v>
      </c>
      <c r="J2254" t="str">
        <f>CONCATENATE("'",IF(ISBLANK('Unit List'!AQ2124), IF(ISBLANK('Unit List'!S2124), IF(ISBLANK('Unit List'!S2124), IF(ISBLANK('Unit List'!AQ2124), IF(ISBLANK('Unit List'!S2124), IF(ISBLANK('Unit List'!S2124), IF(ISBLANK('Unit List'!AQ2124), IF(ISBLANK('Unit List'!S2124), IF(ISBLANK('Unit List'!S2124),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List'!S2124='Unit List'!$P$5, 'Unit List'!$AQ$5, IF('Unit List'!S2124='Unit List'!$P$4, 'Unit List'!$AQ$4, 'Unit List'!S2124))), IF('Unit List'!S2124='Unit List'!$P$5, 'Unit List'!$AQ$5, IF('Unit List'!S2124='Unit List'!$P$4, 'Unit List'!$AQ$4, 'Unit List'!S2124))), IF('Unit List'!AQ2124='Unit List'!$P$5, 'Unit List'!$AQ$5, IF('Unit List'!AQ2124='Unit List'!$P$4, 'Unit List'!$AQ$4, 'Unit List'!AQ2124))), IF('Unit List'!S2124='Unit List'!$P$5, 'Unit List'!$AQ$5, IF('Unit List'!S2124='Unit List'!$P$4, 'Unit List'!$AQ$4, 'Unit List'!S2124))), IF('Unit List'!S2124='Unit List'!$P$5, 'Unit List'!$AQ$5, IF('Unit List'!S2124='Unit List'!$P$4, 'Unit List'!$AQ$4, 'Unit List'!S2124))), IF('Unit List'!AQ2124='Unit List'!$P$5, 'Unit List'!$AQ$5, IF('Unit List'!AQ2124='Unit List'!$P$4, 'Unit List'!$AQ$4, 'Unit List'!AQ2124))), IF('Unit List'!S2124='Unit List'!$P$5, 'Unit List'!$AQ$5, IF('Unit List'!S2124='Unit List'!$P$4, 'Unit List'!$AQ$4, 'Unit List'!S2124))), IF('Unit List'!S2124='Unit List'!$P$5, 'Unit List'!$AQ$5, IF('Unit List'!S2124='Unit List'!$P$4, 'Unit List'!$AQ$4, 'Unit List'!S2124))), IF('Unit List'!AQ2124='Unit List'!$P$5, 'Unit List'!$AQ$5, IF('Unit List'!AQ2124='Unit List'!$P$4, 'Unit List'!$AQ$4, 'Unit List'!AQ2124))),"'),",)</f>
        <v>'UnFormed'),</v>
      </c>
    </row>
    <row r="2255" spans="1:10" x14ac:dyDescent="0.25">
      <c r="A2255" t="s">
        <v>2713</v>
      </c>
      <c r="B2255" t="str">
        <f>CONCATENATE("'_",'Unit List'!C2125,"',",)</f>
        <v>'_MED',</v>
      </c>
      <c r="C2255" t="str">
        <f>"'',"</f>
        <v>'',</v>
      </c>
      <c r="D2255" t="str">
        <f>CONCATENATE("'",'Unit List'!E2125,"',",)</f>
        <v>'EE_SKIRMISHER_ED',</v>
      </c>
      <c r="E2255" t="str">
        <f>CONCATENATE("'",'Unit List'!F2125,"',",)</f>
        <v>'EE_SKIRMISHER_ED',</v>
      </c>
      <c r="F2255" t="str">
        <f>CONCATENATE("'_",'Unit List'!G2125,"',",)</f>
        <v>'_V3',</v>
      </c>
      <c r="G2255" t="str">
        <f>CONCATENATE("'",'Unit List'!H2125,"',",)</f>
        <v>'bandeirante_3',</v>
      </c>
      <c r="H2255" t="str">
        <f>CONCATENATE(IF(ISBLANK('Unit List'!AO2125), IF(ISBLANK('Unit List'!Q2125), IF(ISBLANK('Unit List'!Q2125), IF(ISBLANK('Unit List'!AO2125), IF(ISBLANK('Unit List'!Q2125), IF(ISBLANK('Unit List'!Q2125), IF(ISBLANK('Unit List'!AO2125), IF(ISBLANK('Unit List'!Q2125), IF(ISBLANK('Unit List'!Q2125), IF(ISBLANK('Unit List'!AO2120), IF(ISBLANK('Unit List'!Q2120), IF(ISBLANK('Unit List'!Q2120), "1",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 IF('Unit List'!Q2125='Unit List'!$P$5, 'Unit List'!$AO$5, IF('Unit List'!Q2125='Unit List'!$P$4, 'Unit List'!$AO$4, IF('Unit List'!Q2125='Unit List'!$P$7, 'Unit List'!Q2125 * 'Unit List'!$AO$7, 'Unit List'!Q2125)))), IF('Unit List'!Q2125='Unit List'!$P$5, 'Unit List'!$AO$5, IF('Unit List'!Q2125='Unit List'!$P$4, 'Unit List'!$AO$4, IF('Unit List'!Q2125='Unit List'!$P$7, 'Unit List'!Q2125 * 'Unit List'!$AO$7, 'Unit List'!Q2125)))), IF('Unit List'!AO2125='Unit List'!$P$5, 'Unit List'!$AO$5, IF('Unit List'!AO2125='Unit List'!$P$4, 'Unit List'!$AO$4, IF('Unit List'!AO2125='Unit List'!$P$7, 'Unit List'!AO2125 * 'Unit List'!$AO$7, 'Unit List'!AO2125)))), IF('Unit List'!Q2125='Unit List'!$P$5, 'Unit List'!$AO$5, IF('Unit List'!Q2125='Unit List'!$P$4, 'Unit List'!$AO$4, IF('Unit List'!Q2125='Unit List'!$P$7, 'Unit List'!Q2125 * 'Unit List'!$AO$7, 'Unit List'!Q2125)))), IF('Unit List'!Q2125='Unit List'!$P$5, 'Unit List'!$AO$5, IF('Unit List'!Q2125='Unit List'!$P$4, 'Unit List'!$AO$4, IF('Unit List'!Q2125='Unit List'!$P$7, 'Unit List'!Q2125 * 'Unit List'!$AO$7, 'Unit List'!Q2125)))), IF('Unit List'!AO2125='Unit List'!$P$5, 'Unit List'!$AO$5, IF('Unit List'!AO2125='Unit List'!$P$4, 'Unit List'!$AO$4, IF('Unit List'!AO2125='Unit List'!$P$7, 'Unit List'!AO2125 * 'Unit List'!$AO$7, 'Unit List'!AO2125)))), IF('Unit List'!Q2125='Unit List'!$P$5, 'Unit List'!$AO$5, IF('Unit List'!Q2125='Unit List'!$P$4, 'Unit List'!$AO$4, IF('Unit List'!Q2125='Unit List'!$P$7, 'Unit List'!Q2125 * 'Unit List'!$AO$7, 'Unit List'!Q2125)))), IF('Unit List'!Q2125='Unit List'!$P$5, 'Unit List'!$AO$5, IF('Unit List'!Q2125='Unit List'!$P$4, 'Unit List'!$AO$4, IF('Unit List'!Q2125='Unit List'!$P$7, 'Unit List'!Q2125 * 'Unit List'!$AO$7, 'Unit List'!Q2125)))), IF('Unit List'!AO2125='Unit List'!$P$5, 'Unit List'!$AO$5, IF('Unit List'!AO2125='Unit List'!$P$4, 'Unit List'!$AO$4, IF('Unit List'!AO2125='Unit List'!$P$7, 'Unit List'!AO2125 * 'Unit List'!$AO$7, 'Unit List'!AO2125)))),",",)</f>
        <v>4,</v>
      </c>
      <c r="I2255" t="str">
        <f>CONCATENATE(IF(ISBLANK('Unit List'!AP2125), IF(ISBLANK('Unit List'!R2125), IF(ISBLANK('Unit List'!R2125), IF(ISBLANK('Unit List'!AP2125), IF(ISBLANK('Unit List'!R2125), IF(ISBLANK('Unit List'!R2125), IF(ISBLANK('Unit List'!AP2125), IF(ISBLANK('Unit List'!R2125), IF(ISBLANK('Unit List'!R2125), IF(ISBLANK('Unit List'!AP2120), IF(ISBLANK('Unit List'!R2120), IF(ISBLANK('Unit List'!R2120), 'Unit List'!$AP$4,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 IF('Unit List'!R2125='Unit List'!$P$5, 'Unit List'!$AP$5, IF('Unit List'!R2125='Unit List'!$P$4, 'Unit List'!$AP$4, IF('Unit List'!R2125='Unit List'!$P$7, 'Unit List'!R2125 * 'Unit List'!$AP$7, 'Unit List'!R2125)))), IF('Unit List'!R2125='Unit List'!$P$5, 'Unit List'!$AP$5, IF('Unit List'!R2125='Unit List'!$P$4, 'Unit List'!$AP$4, IF('Unit List'!R2125='Unit List'!$P$7, 'Unit List'!R2125 * 'Unit List'!$AP$7, 'Unit List'!R2125)))), IF('Unit List'!AP2125='Unit List'!$P$5, 'Unit List'!$AP$5, IF('Unit List'!AP2125='Unit List'!$P$4, 'Unit List'!$AP$4, IF('Unit List'!AP2125='Unit List'!$P$7, 'Unit List'!AP2125 * 'Unit List'!$AP$7, 'Unit List'!AP2125)))), IF('Unit List'!R2125='Unit List'!$P$5, 'Unit List'!$AP$5, IF('Unit List'!R2125='Unit List'!$P$4, 'Unit List'!$AP$4, IF('Unit List'!R2125='Unit List'!$P$7, 'Unit List'!R2125 * 'Unit List'!$AP$7, 'Unit List'!R2125)))), IF('Unit List'!R2125='Unit List'!$P$5, 'Unit List'!$AP$5, IF('Unit List'!R2125='Unit List'!$P$4, 'Unit List'!$AP$4, IF('Unit List'!R2125='Unit List'!$P$7, 'Unit List'!R2125 * 'Unit List'!$AP$7, 'Unit List'!R2125)))), IF('Unit List'!AP2125='Unit List'!$P$5, 'Unit List'!$AP$5, IF('Unit List'!AP2125='Unit List'!$P$4, 'Unit List'!$AP$4, IF('Unit List'!AP2125='Unit List'!$P$7, 'Unit List'!AP2125 * 'Unit List'!$AP$7, 'Unit List'!AP2125)))), IF('Unit List'!R2125='Unit List'!$P$5, 'Unit List'!$AP$5, IF('Unit List'!R2125='Unit List'!$P$4, 'Unit List'!$AP$4, IF('Unit List'!R2125='Unit List'!$P$7, 'Unit List'!R2125 * 'Unit List'!$AP$7, 'Unit List'!R2125)))), IF('Unit List'!R2125='Unit List'!$P$5, 'Unit List'!$AP$5, IF('Unit List'!R2125='Unit List'!$P$4, 'Unit List'!$AP$4, IF('Unit List'!R2125='Unit List'!$P$7, 'Unit List'!R2125 * 'Unit List'!$AP$7, 'Unit List'!R2125)))), IF('Unit List'!AP2125='Unit List'!$P$5, 'Unit List'!$AP$5, IF('Unit List'!AP2125='Unit List'!$P$4, 'Unit List'!$AP$4, IF('Unit List'!AP2125='Unit List'!$P$7, 'Unit List'!AP2125 * 'Unit List'!$AP$7, 'Unit List'!AP2125)))),",",)</f>
        <v>,</v>
      </c>
      <c r="J2255" t="str">
        <f>CONCATENATE("'",IF(ISBLANK('Unit List'!AQ2125), IF(ISBLANK('Unit List'!S2125), IF(ISBLANK('Unit List'!S2125), IF(ISBLANK('Unit List'!AQ2125), IF(ISBLANK('Unit List'!S2125), IF(ISBLANK('Unit List'!S2125), IF(ISBLANK('Unit List'!AQ2125), IF(ISBLANK('Unit List'!S2125), IF(ISBLANK('Unit List'!S2125),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List'!S2125='Unit List'!$P$5, 'Unit List'!$AQ$5, IF('Unit List'!S2125='Unit List'!$P$4, 'Unit List'!$AQ$4, 'Unit List'!S2125))), IF('Unit List'!S2125='Unit List'!$P$5, 'Unit List'!$AQ$5, IF('Unit List'!S2125='Unit List'!$P$4, 'Unit List'!$AQ$4, 'Unit List'!S2125))), IF('Unit List'!AQ2125='Unit List'!$P$5, 'Unit List'!$AQ$5, IF('Unit List'!AQ2125='Unit List'!$P$4, 'Unit List'!$AQ$4, 'Unit List'!AQ2125))), IF('Unit List'!S2125='Unit List'!$P$5, 'Unit List'!$AQ$5, IF('Unit List'!S2125='Unit List'!$P$4, 'Unit List'!$AQ$4, 'Unit List'!S2125))), IF('Unit List'!S2125='Unit List'!$P$5, 'Unit List'!$AQ$5, IF('Unit List'!S2125='Unit List'!$P$4, 'Unit List'!$AQ$4, 'Unit List'!S2125))), IF('Unit List'!AQ2125='Unit List'!$P$5, 'Unit List'!$AQ$5, IF('Unit List'!AQ2125='Unit List'!$P$4, 'Unit List'!$AQ$4, 'Unit List'!AQ2125))), IF('Unit List'!S2125='Unit List'!$P$5, 'Unit List'!$AQ$5, IF('Unit List'!S2125='Unit List'!$P$4, 'Unit List'!$AQ$4, 'Unit List'!S2125))), IF('Unit List'!S2125='Unit List'!$P$5, 'Unit List'!$AQ$5, IF('Unit List'!S2125='Unit List'!$P$4, 'Unit List'!$AQ$4, 'Unit List'!S2125))), IF('Unit List'!AQ2125='Unit List'!$P$5, 'Unit List'!$AQ$5, IF('Unit List'!AQ2125='Unit List'!$P$4, 'Unit List'!$AQ$4, 'Unit List'!AQ2125))),"'),",)</f>
        <v>'UnFormed'),</v>
      </c>
    </row>
    <row r="2256" spans="1:10" x14ac:dyDescent="0.25">
      <c r="A2256" t="s">
        <v>2713</v>
      </c>
      <c r="B2256" t="str">
        <f>CONCATENATE("'_",'Unit List'!C2126,"',",)</f>
        <v>'_MED',</v>
      </c>
      <c r="C2256" t="str">
        <f>"'',"</f>
        <v>'',</v>
      </c>
      <c r="D2256" t="str">
        <f>CONCATENATE("'",'Unit List'!E2126,"',",)</f>
        <v>'EE_SKIRMISHER_ED',</v>
      </c>
      <c r="E2256" t="str">
        <f>CONCATENATE("'",'Unit List'!F2126,"',",)</f>
        <v>'EE_SKIRMISHER_ED',</v>
      </c>
      <c r="F2256" t="str">
        <f>"'',"</f>
        <v>'',</v>
      </c>
      <c r="G2256" t="str">
        <f>CONCATENATE("'",'Unit List'!H2126,"',",)</f>
        <v>'bandeirante_1',</v>
      </c>
      <c r="H2256" t="str">
        <f>CONCATENATE(IF(ISBLANK('Unit List'!AO2126), IF(ISBLANK('Unit List'!Q2126), IF(ISBLANK('Unit List'!Q2126), IF(ISBLANK('Unit List'!AO2126), IF(ISBLANK('Unit List'!Q2126), IF(ISBLANK('Unit List'!Q2126), IF(ISBLANK('Unit List'!AO2126), IF(ISBLANK('Unit List'!Q2126), IF(ISBLANK('Unit List'!Q2126), IF(ISBLANK('Unit List'!AO2120), IF(ISBLANK('Unit List'!Q2120), IF(ISBLANK('Unit List'!Q2120), "1",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 IF('Unit List'!Q2126='Unit List'!$P$5, 'Unit List'!$AO$5, IF('Unit List'!Q2126='Unit List'!$P$4, 'Unit List'!$AO$4, IF('Unit List'!Q2126='Unit List'!$P$7, 'Unit List'!Q2126 * 'Unit List'!$AO$7, 'Unit List'!Q2126)))), IF('Unit List'!Q2126='Unit List'!$P$5, 'Unit List'!$AO$5, IF('Unit List'!Q2126='Unit List'!$P$4, 'Unit List'!$AO$4, IF('Unit List'!Q2126='Unit List'!$P$7, 'Unit List'!Q2126 * 'Unit List'!$AO$7, 'Unit List'!Q2126)))), IF('Unit List'!AO2126='Unit List'!$P$5, 'Unit List'!$AO$5, IF('Unit List'!AO2126='Unit List'!$P$4, 'Unit List'!$AO$4, IF('Unit List'!AO2126='Unit List'!$P$7, 'Unit List'!AO2126 * 'Unit List'!$AO$7, 'Unit List'!AO2126)))), IF('Unit List'!Q2126='Unit List'!$P$5, 'Unit List'!$AO$5, IF('Unit List'!Q2126='Unit List'!$P$4, 'Unit List'!$AO$4, IF('Unit List'!Q2126='Unit List'!$P$7, 'Unit List'!Q2126 * 'Unit List'!$AO$7, 'Unit List'!Q2126)))), IF('Unit List'!Q2126='Unit List'!$P$5, 'Unit List'!$AO$5, IF('Unit List'!Q2126='Unit List'!$P$4, 'Unit List'!$AO$4, IF('Unit List'!Q2126='Unit List'!$P$7, 'Unit List'!Q2126 * 'Unit List'!$AO$7, 'Unit List'!Q2126)))), IF('Unit List'!AO2126='Unit List'!$P$5, 'Unit List'!$AO$5, IF('Unit List'!AO2126='Unit List'!$P$4, 'Unit List'!$AO$4, IF('Unit List'!AO2126='Unit List'!$P$7, 'Unit List'!AO2126 * 'Unit List'!$AO$7, 'Unit List'!AO2126)))), IF('Unit List'!Q2126='Unit List'!$P$5, 'Unit List'!$AO$5, IF('Unit List'!Q2126='Unit List'!$P$4, 'Unit List'!$AO$4, IF('Unit List'!Q2126='Unit List'!$P$7, 'Unit List'!Q2126 * 'Unit List'!$AO$7, 'Unit List'!Q2126)))), IF('Unit List'!Q2126='Unit List'!$P$5, 'Unit List'!$AO$5, IF('Unit List'!Q2126='Unit List'!$P$4, 'Unit List'!$AO$4, IF('Unit List'!Q2126='Unit List'!$P$7, 'Unit List'!Q2126 * 'Unit List'!$AO$7, 'Unit List'!Q2126)))), IF('Unit List'!AO2126='Unit List'!$P$5, 'Unit List'!$AO$5, IF('Unit List'!AO2126='Unit List'!$P$4, 'Unit List'!$AO$4, IF('Unit List'!AO2126='Unit List'!$P$7, 'Unit List'!AO2126 * 'Unit List'!$AO$7, 'Unit List'!AO2126)))),",",)</f>
        <v>0,</v>
      </c>
      <c r="I2256" t="str">
        <f>CONCATENATE(IF(ISBLANK('Unit List'!AP2126), IF(ISBLANK('Unit List'!R2126), IF(ISBLANK('Unit List'!R2126), IF(ISBLANK('Unit List'!AP2126), IF(ISBLANK('Unit List'!R2126), IF(ISBLANK('Unit List'!R2126), IF(ISBLANK('Unit List'!AP2126), IF(ISBLANK('Unit List'!R2126), IF(ISBLANK('Unit List'!R2126), IF(ISBLANK('Unit List'!AP2120), IF(ISBLANK('Unit List'!R2120), IF(ISBLANK('Unit List'!R2120), 'Unit List'!$AP$4,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 IF('Unit List'!R2126='Unit List'!$P$5, 'Unit List'!$AP$5, IF('Unit List'!R2126='Unit List'!$P$4, 'Unit List'!$AP$4, IF('Unit List'!R2126='Unit List'!$P$7, 'Unit List'!R2126 * 'Unit List'!$AP$7, 'Unit List'!R2126)))), IF('Unit List'!R2126='Unit List'!$P$5, 'Unit List'!$AP$5, IF('Unit List'!R2126='Unit List'!$P$4, 'Unit List'!$AP$4, IF('Unit List'!R2126='Unit List'!$P$7, 'Unit List'!R2126 * 'Unit List'!$AP$7, 'Unit List'!R2126)))), IF('Unit List'!AP2126='Unit List'!$P$5, 'Unit List'!$AP$5, IF('Unit List'!AP2126='Unit List'!$P$4, 'Unit List'!$AP$4, IF('Unit List'!AP2126='Unit List'!$P$7, 'Unit List'!AP2126 * 'Unit List'!$AP$7, 'Unit List'!AP2126)))), IF('Unit List'!R2126='Unit List'!$P$5, 'Unit List'!$AP$5, IF('Unit List'!R2126='Unit List'!$P$4, 'Unit List'!$AP$4, IF('Unit List'!R2126='Unit List'!$P$7, 'Unit List'!R2126 * 'Unit List'!$AP$7, 'Unit List'!R2126)))), IF('Unit List'!R2126='Unit List'!$P$5, 'Unit List'!$AP$5, IF('Unit List'!R2126='Unit List'!$P$4, 'Unit List'!$AP$4, IF('Unit List'!R2126='Unit List'!$P$7, 'Unit List'!R2126 * 'Unit List'!$AP$7, 'Unit List'!R2126)))), IF('Unit List'!AP2126='Unit List'!$P$5, 'Unit List'!$AP$5, IF('Unit List'!AP2126='Unit List'!$P$4, 'Unit List'!$AP$4, IF('Unit List'!AP2126='Unit List'!$P$7, 'Unit List'!AP2126 * 'Unit List'!$AP$7, 'Unit List'!AP2126)))), IF('Unit List'!R2126='Unit List'!$P$5, 'Unit List'!$AP$5, IF('Unit List'!R2126='Unit List'!$P$4, 'Unit List'!$AP$4, IF('Unit List'!R2126='Unit List'!$P$7, 'Unit List'!R2126 * 'Unit List'!$AP$7, 'Unit List'!R2126)))), IF('Unit List'!R2126='Unit List'!$P$5, 'Unit List'!$AP$5, IF('Unit List'!R2126='Unit List'!$P$4, 'Unit List'!$AP$4, IF('Unit List'!R2126='Unit List'!$P$7, 'Unit List'!R2126 * 'Unit List'!$AP$7, 'Unit List'!R2126)))), IF('Unit List'!AP2126='Unit List'!$P$5, 'Unit List'!$AP$5, IF('Unit List'!AP2126='Unit List'!$P$4, 'Unit List'!$AP$4, IF('Unit List'!AP2126='Unit List'!$P$7, 'Unit List'!AP2126 * 'Unit List'!$AP$7, 'Unit List'!AP2126)))),",",)</f>
        <v>,</v>
      </c>
      <c r="J2256" t="str">
        <f>CONCATENATE("'",IF(ISBLANK('Unit List'!AQ2126), IF(ISBLANK('Unit List'!S2126), IF(ISBLANK('Unit List'!S2126), IF(ISBLANK('Unit List'!AQ2126), IF(ISBLANK('Unit List'!S2126), IF(ISBLANK('Unit List'!S2126), IF(ISBLANK('Unit List'!AQ2126), IF(ISBLANK('Unit List'!S2126), IF(ISBLANK('Unit List'!S2126),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List'!S2126='Unit List'!$P$5, 'Unit List'!$AQ$5, IF('Unit List'!S2126='Unit List'!$P$4, 'Unit List'!$AQ$4, 'Unit List'!S2126))), IF('Unit List'!S2126='Unit List'!$P$5, 'Unit List'!$AQ$5, IF('Unit List'!S2126='Unit List'!$P$4, 'Unit List'!$AQ$4, 'Unit List'!S2126))), IF('Unit List'!AQ2126='Unit List'!$P$5, 'Unit List'!$AQ$5, IF('Unit List'!AQ2126='Unit List'!$P$4, 'Unit List'!$AQ$4, 'Unit List'!AQ2126))), IF('Unit List'!S2126='Unit List'!$P$5, 'Unit List'!$AQ$5, IF('Unit List'!S2126='Unit List'!$P$4, 'Unit List'!$AQ$4, 'Unit List'!S2126))), IF('Unit List'!S2126='Unit List'!$P$5, 'Unit List'!$AQ$5, IF('Unit List'!S2126='Unit List'!$P$4, 'Unit List'!$AQ$4, 'Unit List'!S2126))), IF('Unit List'!AQ2126='Unit List'!$P$5, 'Unit List'!$AQ$5, IF('Unit List'!AQ2126='Unit List'!$P$4, 'Unit List'!$AQ$4, 'Unit List'!AQ2126))), IF('Unit List'!S2126='Unit List'!$P$5, 'Unit List'!$AQ$5, IF('Unit List'!S2126='Unit List'!$P$4, 'Unit List'!$AQ$4, 'Unit List'!S2126))), IF('Unit List'!S2126='Unit List'!$P$5, 'Unit List'!$AQ$5, IF('Unit List'!S2126='Unit List'!$P$4, 'Unit List'!$AQ$4, 'Unit List'!S2126))), IF('Unit List'!AQ2126='Unit List'!$P$5, 'Unit List'!$AQ$5, IF('Unit List'!AQ2126='Unit List'!$P$4, 'Unit List'!$AQ$4, 'Unit List'!AQ2126))),"'),",)</f>
        <v>'UnFormed'),</v>
      </c>
    </row>
    <row r="2257" spans="1:10" x14ac:dyDescent="0.25">
      <c r="A2257" t="s">
        <v>2713</v>
      </c>
      <c r="B2257" t="str">
        <f>CONCATENATE("'_",'Unit List'!C2127,"',",)</f>
        <v>'_MIDEAST',</v>
      </c>
      <c r="C2257" t="str">
        <f>CONCATENATE("'_",'Unit List'!D2127,"',",)</f>
        <v>'_MED',</v>
      </c>
      <c r="D2257" t="str">
        <f>CONCATENATE("'",'Unit List'!E2127,"',",)</f>
        <v>'EE_SKIRMISHER_ED',</v>
      </c>
      <c r="E2257" t="str">
        <f>CONCATENATE("'",'Unit List'!F2127,"',",)</f>
        <v>'EE_SKIRMISHER_ED',</v>
      </c>
      <c r="F2257" t="str">
        <f>CONCATENATE("'_",'Unit List'!G2122,"',",)</f>
        <v>'_V3',</v>
      </c>
      <c r="G2257" t="str">
        <f>CONCATENATE("'",'Unit List'!H2122,"',",)</f>
        <v>'bandeirante_3',</v>
      </c>
      <c r="H2257" t="str">
        <f>CONCATENATE(IF(ISBLANK('Unit List'!AO2127), IF(ISBLANK('Unit List'!Q2127), IF(ISBLANK('Unit List'!Q2127), IF(ISBLANK('Unit List'!AO2122), IF(ISBLANK('Unit List'!Q2122), IF(ISBLANK('Unit List'!Q2122), IF(ISBLANK('Unit List'!AO2122), IF(ISBLANK('Unit List'!Q2122), IF(ISBLANK('Unit List'!Q2122), IF(ISBLANK('Unit List'!AO2120), IF(ISBLANK('Unit List'!Q2120), IF(ISBLANK('Unit List'!Q2120), "1",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 IF('Unit List'!Q2122='Unit List'!$P$5, 'Unit List'!$AO$5, IF('Unit List'!Q2122='Unit List'!$P$4, 'Unit List'!$AO$4, IF('Unit List'!Q2122='Unit List'!$P$7, 'Unit List'!Q2122 * 'Unit List'!$AO$7, 'Unit List'!Q2122)))), IF('Unit List'!Q2122='Unit List'!$P$5, 'Unit List'!$AO$5, IF('Unit List'!Q2122='Unit List'!$P$4, 'Unit List'!$AO$4, IF('Unit List'!Q2122='Unit List'!$P$7, 'Unit List'!Q2122 * 'Unit List'!$AO$7, 'Unit List'!Q2122)))), IF('Unit List'!AO2122='Unit List'!$P$5, 'Unit List'!$AO$5, IF('Unit List'!AO2122='Unit List'!$P$4, 'Unit List'!$AO$4, IF('Unit List'!AO2122='Unit List'!$P$7, 'Unit List'!AO2122 * 'Unit List'!$AO$7, 'Unit List'!AO2122)))), IF('Unit List'!Q2122='Unit List'!$P$5, 'Unit List'!$AO$5, IF('Unit List'!Q2122='Unit List'!$P$4, 'Unit List'!$AO$4, IF('Unit List'!Q2122='Unit List'!$P$7, 'Unit List'!Q2122 * 'Unit List'!$AO$7, 'Unit List'!Q2122)))), IF('Unit List'!Q2122='Unit List'!$P$5, 'Unit List'!$AO$5, IF('Unit List'!Q2122='Unit List'!$P$4, 'Unit List'!$AO$4, IF('Unit List'!Q2122='Unit List'!$P$7, 'Unit List'!Q2122 * 'Unit List'!$AO$7, 'Unit List'!Q2122)))), IF('Unit List'!AO2122='Unit List'!$P$5, 'Unit List'!$AO$5, IF('Unit List'!AO2122='Unit List'!$P$4, 'Unit List'!$AO$4, IF('Unit List'!AO2122='Unit List'!$P$7, 'Unit List'!AO2122 * 'Unit List'!$AO$7, 'Unit List'!AO2122)))), IF('Unit List'!Q2127='Unit List'!$P$5, 'Unit List'!$AO$5, IF('Unit List'!Q2127='Unit List'!$P$4, 'Unit List'!$AO$4, IF('Unit List'!Q2127='Unit List'!$P$7, 'Unit List'!Q2127 * 'Unit List'!$AO$7, 'Unit List'!Q2127)))), IF('Unit List'!Q2127='Unit List'!$P$5, 'Unit List'!$AO$5, IF('Unit List'!Q2127='Unit List'!$P$4, 'Unit List'!$AO$4, IF('Unit List'!Q2127='Unit List'!$P$7, 'Unit List'!Q2127 * 'Unit List'!$AO$7, 'Unit List'!Q2127)))), IF('Unit List'!AO2127='Unit List'!$P$5, 'Unit List'!$AO$5, IF('Unit List'!AO2127='Unit List'!$P$4, 'Unit List'!$AO$4, IF('Unit List'!AO2127='Unit List'!$P$7, 'Unit List'!AO2127 * 'Unit List'!$AO$7, 'Unit List'!AO2127)))),",",)</f>
        <v>5,</v>
      </c>
      <c r="I2257" t="str">
        <f>CONCATENATE(IF(ISBLANK('Unit List'!AP2127), IF(ISBLANK('Unit List'!R2127), IF(ISBLANK('Unit List'!R2127), IF(ISBLANK('Unit List'!AP2122), IF(ISBLANK('Unit List'!R2122), IF(ISBLANK('Unit List'!R2122), IF(ISBLANK('Unit List'!AP2122), IF(ISBLANK('Unit List'!R2122), IF(ISBLANK('Unit List'!R2122), IF(ISBLANK('Unit List'!AP2120), IF(ISBLANK('Unit List'!R2120), IF(ISBLANK('Unit List'!R2120), 'Unit List'!$AP$4,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 IF('Unit List'!R2122='Unit List'!$P$5, 'Unit List'!$AP$5, IF('Unit List'!R2122='Unit List'!$P$4, 'Unit List'!$AP$4, IF('Unit List'!R2122='Unit List'!$P$7, 'Unit List'!R2122 * 'Unit List'!$AP$7, 'Unit List'!R2122)))), IF('Unit List'!R2122='Unit List'!$P$5, 'Unit List'!$AP$5, IF('Unit List'!R2122='Unit List'!$P$4, 'Unit List'!$AP$4, IF('Unit List'!R2122='Unit List'!$P$7, 'Unit List'!R2122 * 'Unit List'!$AP$7, 'Unit List'!R2122)))), IF('Unit List'!AP2122='Unit List'!$P$5, 'Unit List'!$AP$5, IF('Unit List'!AP2122='Unit List'!$P$4, 'Unit List'!$AP$4, IF('Unit List'!AP2122='Unit List'!$P$7, 'Unit List'!AP2122 * 'Unit List'!$AP$7, 'Unit List'!AP2122)))), IF('Unit List'!R2122='Unit List'!$P$5, 'Unit List'!$AP$5, IF('Unit List'!R2122='Unit List'!$P$4, 'Unit List'!$AP$4, IF('Unit List'!R2122='Unit List'!$P$7, 'Unit List'!R2122 * 'Unit List'!$AP$7, 'Unit List'!R2122)))), IF('Unit List'!R2122='Unit List'!$P$5, 'Unit List'!$AP$5, IF('Unit List'!R2122='Unit List'!$P$4, 'Unit List'!$AP$4, IF('Unit List'!R2122='Unit List'!$P$7, 'Unit List'!R2122 * 'Unit List'!$AP$7, 'Unit List'!R2122)))), IF('Unit List'!AP2122='Unit List'!$P$5, 'Unit List'!$AP$5, IF('Unit List'!AP2122='Unit List'!$P$4, 'Unit List'!$AP$4, IF('Unit List'!AP2122='Unit List'!$P$7, 'Unit List'!AP2122 * 'Unit List'!$AP$7, 'Unit List'!AP2122)))), IF('Unit List'!R2127='Unit List'!$P$5, 'Unit List'!$AP$5, IF('Unit List'!R2127='Unit List'!$P$4, 'Unit List'!$AP$4, IF('Unit List'!R2127='Unit List'!$P$7, 'Unit List'!R2127 * 'Unit List'!$AP$7, 'Unit List'!R2127)))), IF('Unit List'!R2127='Unit List'!$P$5, 'Unit List'!$AP$5, IF('Unit List'!R2127='Unit List'!$P$4, 'Unit List'!$AP$4, IF('Unit List'!R2127='Unit List'!$P$7, 'Unit List'!R2127 * 'Unit List'!$AP$7, 'Unit List'!R2127)))), IF('Unit List'!AP2127='Unit List'!$P$5, 'Unit List'!$AP$5, IF('Unit List'!AP2127='Unit List'!$P$4, 'Unit List'!$AP$4, IF('Unit List'!AP2127='Unit List'!$P$7, 'Unit List'!AP2127 * 'Unit List'!$AP$7, 'Unit List'!AP2127)))),",",)</f>
        <v>,</v>
      </c>
      <c r="J2257" t="str">
        <f>CONCATENATE("'",IF(ISBLANK('Unit List'!AQ2127), IF(ISBLANK('Unit List'!S2127), IF(ISBLANK('Unit List'!S2127), IF(ISBLANK('Unit List'!AQ2122), IF(ISBLANK('Unit List'!S2122), IF(ISBLANK('Unit List'!S2122), IF(ISBLANK('Unit List'!AQ2122), IF(ISBLANK('Unit List'!S2122), IF(ISBLANK('Unit List'!S2122),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List'!S2127='Unit List'!$P$5, 'Unit List'!$AQ$5, IF('Unit List'!S2127='Unit List'!$P$4, 'Unit List'!$AQ$4, 'Unit List'!S2127))), IF('Unit List'!S2127='Unit List'!$P$5, 'Unit List'!$AQ$5, IF('Unit List'!S2127='Unit List'!$P$4, 'Unit List'!$AQ$4, 'Unit List'!S2127))), IF('Unit List'!AQ2127='Unit List'!$P$5, 'Unit List'!$AQ$5, IF('Unit List'!AQ2127='Unit List'!$P$4, 'Unit List'!$AQ$4, 'Unit List'!AQ2127))),"'),",)</f>
        <v>'UnFormed'),</v>
      </c>
    </row>
    <row r="2258" spans="1:10" x14ac:dyDescent="0.25">
      <c r="A2258" t="s">
        <v>2713</v>
      </c>
      <c r="B2258" t="str">
        <f>CONCATENATE("'_",'Unit List'!C2127,"',",)</f>
        <v>'_MIDEAST',</v>
      </c>
      <c r="C2258" t="str">
        <f>CONCATENATE("'_",'Unit List'!D2127,"',",)</f>
        <v>'_MED',</v>
      </c>
      <c r="D2258" t="str">
        <f>CONCATENATE("'",'Unit List'!E2127,"',",)</f>
        <v>'EE_SKIRMISHER_ED',</v>
      </c>
      <c r="E2258" t="str">
        <f>CONCATENATE("'",'Unit List'!F2127,"',",)</f>
        <v>'EE_SKIRMISHER_ED',</v>
      </c>
      <c r="F2258" t="str">
        <f>CONCATENATE("'_",'Unit List'!G2123,"',",)</f>
        <v>'_V2',</v>
      </c>
      <c r="G2258" t="str">
        <f>CONCATENATE("'",'Unit List'!H2123,"',",)</f>
        <v>'bandeirante_2',</v>
      </c>
      <c r="H2258" t="str">
        <f>CONCATENATE(IF(ISBLANK('Unit List'!AO2127), IF(ISBLANK('Unit List'!Q2127), IF(ISBLANK('Unit List'!Q2127), IF(ISBLANK('Unit List'!AO2123), IF(ISBLANK('Unit List'!Q2123), IF(ISBLANK('Unit List'!Q2123), IF(ISBLANK('Unit List'!AO2123), IF(ISBLANK('Unit List'!Q2123), IF(ISBLANK('Unit List'!Q2123), IF(ISBLANK('Unit List'!AO2121), IF(ISBLANK('Unit List'!Q2121), IF(ISBLANK('Unit List'!Q2121), "1", IF('Unit List'!Q2121='Unit List'!$P$5, 'Unit List'!$AO$5, IF('Unit List'!Q2121='Unit List'!$P$4, 'Unit List'!$AO$4, IF('Unit List'!Q2121='Unit List'!$P$7, 'Unit List'!Q2121 * 'Unit List'!$AO$7, 'Unit List'!Q2121)))), IF('Unit List'!Q2121='Unit List'!$P$5, 'Unit List'!$AO$5, IF('Unit List'!Q2121='Unit List'!$P$4, 'Unit List'!$AO$4, IF('Unit List'!Q2121='Unit List'!$P$7, 'Unit List'!Q2121 * 'Unit List'!$AO$7, 'Unit List'!Q2121)))), IF('Unit List'!AO2121='Unit List'!$P$5, 'Unit List'!$AO$5, IF('Unit List'!AO2121='Unit List'!$P$4, 'Unit List'!$AO$4, IF('Unit List'!AO2121='Unit List'!$P$7, 'Unit List'!AO2121 * 'Unit List'!$AO$7, 'Unit List'!AO2121)))),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 IF('Unit List'!Q2127='Unit List'!$P$5, 'Unit List'!$AO$5, IF('Unit List'!Q2127='Unit List'!$P$4, 'Unit List'!$AO$4, IF('Unit List'!Q2127='Unit List'!$P$7, 'Unit List'!Q2127 * 'Unit List'!$AO$7, 'Unit List'!Q2127)))), IF('Unit List'!Q2127='Unit List'!$P$5, 'Unit List'!$AO$5, IF('Unit List'!Q2127='Unit List'!$P$4, 'Unit List'!$AO$4, IF('Unit List'!Q2127='Unit List'!$P$7, 'Unit List'!Q2127 * 'Unit List'!$AO$7, 'Unit List'!Q2127)))), IF('Unit List'!AO2127='Unit List'!$P$5, 'Unit List'!$AO$5, IF('Unit List'!AO2127='Unit List'!$P$4, 'Unit List'!$AO$4, IF('Unit List'!AO2127='Unit List'!$P$7, 'Unit List'!AO2127 * 'Unit List'!$AO$7, 'Unit List'!AO2127)))),",",)</f>
        <v>1,</v>
      </c>
      <c r="I2258" t="str">
        <f>CONCATENATE(IF(ISBLANK('Unit List'!AP2127), IF(ISBLANK('Unit List'!R2127), IF(ISBLANK('Unit List'!R2127), IF(ISBLANK('Unit List'!AP2123), IF(ISBLANK('Unit List'!R2123), IF(ISBLANK('Unit List'!R2123), IF(ISBLANK('Unit List'!AP2123), IF(ISBLANK('Unit List'!R2123), IF(ISBLANK('Unit List'!R2123), IF(ISBLANK('Unit List'!AP2121), IF(ISBLANK('Unit List'!R2121), IF(ISBLANK('Unit List'!R2121), 'Unit List'!$AP$4, IF('Unit List'!R2121='Unit List'!$P$5, 'Unit List'!$AP$5, IF('Unit List'!R2121='Unit List'!$P$4, 'Unit List'!$AP$4, IF('Unit List'!R2121='Unit List'!$P$7, 'Unit List'!R2121 * 'Unit List'!$AP$7, 'Unit List'!R2121)))), IF('Unit List'!R2121='Unit List'!$P$5, 'Unit List'!$AP$5, IF('Unit List'!R2121='Unit List'!$P$4, 'Unit List'!$AP$4, IF('Unit List'!R2121='Unit List'!$P$7, 'Unit List'!R2121 * 'Unit List'!$AP$7, 'Unit List'!R2121)))), IF('Unit List'!AP2121='Unit List'!$P$5, 'Unit List'!$AP$5, IF('Unit List'!AP2121='Unit List'!$P$4, 'Unit List'!$AP$4, IF('Unit List'!AP2121='Unit List'!$P$7, 'Unit List'!AP2121 * 'Unit List'!$AP$7, 'Unit List'!AP2121)))),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 IF('Unit List'!R2127='Unit List'!$P$5, 'Unit List'!$AP$5, IF('Unit List'!R2127='Unit List'!$P$4, 'Unit List'!$AP$4, IF('Unit List'!R2127='Unit List'!$P$7, 'Unit List'!R2127 * 'Unit List'!$AP$7, 'Unit List'!R2127)))), IF('Unit List'!R2127='Unit List'!$P$5, 'Unit List'!$AP$5, IF('Unit List'!R2127='Unit List'!$P$4, 'Unit List'!$AP$4, IF('Unit List'!R2127='Unit List'!$P$7, 'Unit List'!R2127 * 'Unit List'!$AP$7, 'Unit List'!R2127)))), IF('Unit List'!AP2127='Unit List'!$P$5, 'Unit List'!$AP$5, IF('Unit List'!AP2127='Unit List'!$P$4, 'Unit List'!$AP$4, IF('Unit List'!AP2127='Unit List'!$P$7, 'Unit List'!AP2127 * 'Unit List'!$AP$7, 'Unit List'!AP2127)))),",",)</f>
        <v>,</v>
      </c>
      <c r="J2258" t="str">
        <f>CONCATENATE("'",IF(ISBLANK('Unit List'!AQ2127), IF(ISBLANK('Unit List'!S2127), IF(ISBLANK('Unit List'!S2127), IF(ISBLANK('Unit List'!AQ2122), IF(ISBLANK('Unit List'!S2122), IF(ISBLANK('Unit List'!S2122), IF(ISBLANK('Unit List'!AQ2122), IF(ISBLANK('Unit List'!S2122), IF(ISBLANK('Unit List'!S2122),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List'!S2127='Unit List'!$P$5, 'Unit List'!$AQ$5, IF('Unit List'!S2127='Unit List'!$P$4, 'Unit List'!$AQ$4, 'Unit List'!S2127))), IF('Unit List'!S2127='Unit List'!$P$5, 'Unit List'!$AQ$5, IF('Unit List'!S2127='Unit List'!$P$4, 'Unit List'!$AQ$4, 'Unit List'!S2127))), IF('Unit List'!AQ2127='Unit List'!$P$5, 'Unit List'!$AQ$5, IF('Unit List'!AQ2127='Unit List'!$P$4, 'Unit List'!$AQ$4, 'Unit List'!AQ2127))),"'),",)</f>
        <v>'UnFormed'),</v>
      </c>
    </row>
    <row r="2259" spans="1:10" x14ac:dyDescent="0.25">
      <c r="A2259" t="s">
        <v>2713</v>
      </c>
      <c r="B2259" t="str">
        <f>CONCATENATE("'_",'Unit List'!C2127,"',",)</f>
        <v>'_MIDEAST',</v>
      </c>
      <c r="C2259" t="str">
        <f>CONCATENATE("'_",'Unit List'!D2127,"',",)</f>
        <v>'_MED',</v>
      </c>
      <c r="D2259" t="str">
        <f>CONCATENATE("'",'Unit List'!E2127,"',",)</f>
        <v>'EE_SKIRMISHER_ED',</v>
      </c>
      <c r="E2259" t="str">
        <f>CONCATENATE("'",'Unit List'!F2127,"',",)</f>
        <v>'EE_SKIRMISHER_ED',</v>
      </c>
      <c r="F2259" t="str">
        <f>"'',"</f>
        <v>'',</v>
      </c>
      <c r="G2259" t="str">
        <f>CONCATENATE("'",'Unit List'!H2124,"',",)</f>
        <v>'bandeirante_1',</v>
      </c>
      <c r="H2259" t="str">
        <f>CONCATENATE(IF(ISBLANK('Unit List'!AO2127), IF(ISBLANK('Unit List'!Q2127), IF(ISBLANK('Unit List'!Q2127), IF(ISBLANK('Unit List'!AO2124), IF(ISBLANK('Unit List'!Q2124), IF(ISBLANK('Unit List'!Q2124), IF(ISBLANK('Unit List'!AO2124), IF(ISBLANK('Unit List'!Q2124), IF(ISBLANK('Unit List'!Q2124), IF(ISBLANK('Unit List'!AO2122), IF(ISBLANK('Unit List'!Q2122), IF(ISBLANK('Unit List'!Q2122), "1", IF('Unit List'!Q2122='Unit List'!$P$5, 'Unit List'!$AO$5, IF('Unit List'!Q2122='Unit List'!$P$4, 'Unit List'!$AO$4, IF('Unit List'!Q2122='Unit List'!$P$7, 'Unit List'!Q2122 * 'Unit List'!$AO$7, 'Unit List'!Q2122)))), IF('Unit List'!Q2122='Unit List'!$P$5, 'Unit List'!$AO$5, IF('Unit List'!Q2122='Unit List'!$P$4, 'Unit List'!$AO$4, IF('Unit List'!Q2122='Unit List'!$P$7, 'Unit List'!Q2122 * 'Unit List'!$AO$7, 'Unit List'!Q2122)))), IF('Unit List'!AO2122='Unit List'!$P$5, 'Unit List'!$AO$5, IF('Unit List'!AO2122='Unit List'!$P$4, 'Unit List'!$AO$4, IF('Unit List'!AO2122='Unit List'!$P$7, 'Unit List'!AO2122 * 'Unit List'!$AO$7, 'Unit List'!AO2122)))), IF('Unit List'!Q2124='Unit List'!$P$5, 'Unit List'!$AO$5, IF('Unit List'!Q2124='Unit List'!$P$4, 'Unit List'!$AO$4, IF('Unit List'!Q2124='Unit List'!$P$7, 'Unit List'!Q2124 * 'Unit List'!$AO$7, 'Unit List'!Q2124)))), IF('Unit List'!Q2124='Unit List'!$P$5, 'Unit List'!$AO$5, IF('Unit List'!Q2124='Unit List'!$P$4, 'Unit List'!$AO$4, IF('Unit List'!Q2124='Unit List'!$P$7, 'Unit List'!Q2124 * 'Unit List'!$AO$7, 'Unit List'!Q2124)))), IF('Unit List'!AO2124='Unit List'!$P$5, 'Unit List'!$AO$5, IF('Unit List'!AO2124='Unit List'!$P$4, 'Unit List'!$AO$4, IF('Unit List'!AO2124='Unit List'!$P$7, 'Unit List'!AO2124 * 'Unit List'!$AO$7, 'Unit List'!AO2124)))), IF('Unit List'!Q2124='Unit List'!$P$5, 'Unit List'!$AO$5, IF('Unit List'!Q2124='Unit List'!$P$4, 'Unit List'!$AO$4, IF('Unit List'!Q2124='Unit List'!$P$7, 'Unit List'!Q2124 * 'Unit List'!$AO$7, 'Unit List'!Q2124)))), IF('Unit List'!Q2124='Unit List'!$P$5, 'Unit List'!$AO$5, IF('Unit List'!Q2124='Unit List'!$P$4, 'Unit List'!$AO$4, IF('Unit List'!Q2124='Unit List'!$P$7, 'Unit List'!Q2124 * 'Unit List'!$AO$7, 'Unit List'!Q2124)))), IF('Unit List'!AO2124='Unit List'!$P$5, 'Unit List'!$AO$5, IF('Unit List'!AO2124='Unit List'!$P$4, 'Unit List'!$AO$4, IF('Unit List'!AO2124='Unit List'!$P$7, 'Unit List'!AO2124 * 'Unit List'!$AO$7, 'Unit List'!AO2124)))), IF('Unit List'!Q2127='Unit List'!$P$5, 'Unit List'!$AO$5, IF('Unit List'!Q2127='Unit List'!$P$4, 'Unit List'!$AO$4, IF('Unit List'!Q2127='Unit List'!$P$7, 'Unit List'!Q2127 * 'Unit List'!$AO$7, 'Unit List'!Q2127)))), IF('Unit List'!Q2127='Unit List'!$P$5, 'Unit List'!$AO$5, IF('Unit List'!Q2127='Unit List'!$P$4, 'Unit List'!$AO$4, IF('Unit List'!Q2127='Unit List'!$P$7, 'Unit List'!Q2127 * 'Unit List'!$AO$7, 'Unit List'!Q2127)))), IF('Unit List'!AO2127='Unit List'!$P$5, 'Unit List'!$AO$5, IF('Unit List'!AO2127='Unit List'!$P$4, 'Unit List'!$AO$4, IF('Unit List'!AO2127='Unit List'!$P$7, 'Unit List'!AO2127 * 'Unit List'!$AO$7, 'Unit List'!AO2127)))),",",)</f>
        <v>3,</v>
      </c>
      <c r="I2259" t="str">
        <f>CONCATENATE(IF(ISBLANK('Unit List'!AP2127), IF(ISBLANK('Unit List'!R2127), IF(ISBLANK('Unit List'!R2127), IF(ISBLANK('Unit List'!AP2124), IF(ISBLANK('Unit List'!R2124), IF(ISBLANK('Unit List'!R2124), IF(ISBLANK('Unit List'!AP2124), IF(ISBLANK('Unit List'!R2124), IF(ISBLANK('Unit List'!R2124), IF(ISBLANK('Unit List'!AP2122), IF(ISBLANK('Unit List'!R2122), IF(ISBLANK('Unit List'!R2122), 'Unit List'!$AP$4, IF('Unit List'!R2122='Unit List'!$P$5, 'Unit List'!$AP$5, IF('Unit List'!R2122='Unit List'!$P$4, 'Unit List'!$AP$4, IF('Unit List'!R2122='Unit List'!$P$7, 'Unit List'!R2122 * 'Unit List'!$AP$7, 'Unit List'!R2122)))), IF('Unit List'!R2122='Unit List'!$P$5, 'Unit List'!$AP$5, IF('Unit List'!R2122='Unit List'!$P$4, 'Unit List'!$AP$4, IF('Unit List'!R2122='Unit List'!$P$7, 'Unit List'!R2122 * 'Unit List'!$AP$7, 'Unit List'!R2122)))), IF('Unit List'!AP2122='Unit List'!$P$5, 'Unit List'!$AP$5, IF('Unit List'!AP2122='Unit List'!$P$4, 'Unit List'!$AP$4, IF('Unit List'!AP2122='Unit List'!$P$7, 'Unit List'!AP2122 * 'Unit List'!$AP$7, 'Unit List'!AP2122)))), IF('Unit List'!R2124='Unit List'!$P$5, 'Unit List'!$AP$5, IF('Unit List'!R2124='Unit List'!$P$4, 'Unit List'!$AP$4, IF('Unit List'!R2124='Unit List'!$P$7, 'Unit List'!R2124 * 'Unit List'!$AP$7, 'Unit List'!R2124)))), IF('Unit List'!R2124='Unit List'!$P$5, 'Unit List'!$AP$5, IF('Unit List'!R2124='Unit List'!$P$4, 'Unit List'!$AP$4, IF('Unit List'!R2124='Unit List'!$P$7, 'Unit List'!R2124 * 'Unit List'!$AP$7, 'Unit List'!R2124)))), IF('Unit List'!AP2124='Unit List'!$P$5, 'Unit List'!$AP$5, IF('Unit List'!AP2124='Unit List'!$P$4, 'Unit List'!$AP$4, IF('Unit List'!AP2124='Unit List'!$P$7, 'Unit List'!AP2124 * 'Unit List'!$AP$7, 'Unit List'!AP2124)))), IF('Unit List'!R2124='Unit List'!$P$5, 'Unit List'!$AP$5, IF('Unit List'!R2124='Unit List'!$P$4, 'Unit List'!$AP$4, IF('Unit List'!R2124='Unit List'!$P$7, 'Unit List'!R2124 * 'Unit List'!$AP$7, 'Unit List'!R2124)))), IF('Unit List'!R2124='Unit List'!$P$5, 'Unit List'!$AP$5, IF('Unit List'!R2124='Unit List'!$P$4, 'Unit List'!$AP$4, IF('Unit List'!R2124='Unit List'!$P$7, 'Unit List'!R2124 * 'Unit List'!$AP$7, 'Unit List'!R2124)))), IF('Unit List'!AP2124='Unit List'!$P$5, 'Unit List'!$AP$5, IF('Unit List'!AP2124='Unit List'!$P$4, 'Unit List'!$AP$4, IF('Unit List'!AP2124='Unit List'!$P$7, 'Unit List'!AP2124 * 'Unit List'!$AP$7, 'Unit List'!AP2124)))), IF('Unit List'!R2127='Unit List'!$P$5, 'Unit List'!$AP$5, IF('Unit List'!R2127='Unit List'!$P$4, 'Unit List'!$AP$4, IF('Unit List'!R2127='Unit List'!$P$7, 'Unit List'!R2127 * 'Unit List'!$AP$7, 'Unit List'!R2127)))), IF('Unit List'!R2127='Unit List'!$P$5, 'Unit List'!$AP$5, IF('Unit List'!R2127='Unit List'!$P$4, 'Unit List'!$AP$4, IF('Unit List'!R2127='Unit List'!$P$7, 'Unit List'!R2127 * 'Unit List'!$AP$7, 'Unit List'!R2127)))), IF('Unit List'!AP2127='Unit List'!$P$5, 'Unit List'!$AP$5, IF('Unit List'!AP2127='Unit List'!$P$4, 'Unit List'!$AP$4, IF('Unit List'!AP2127='Unit List'!$P$7, 'Unit List'!AP2127 * 'Unit List'!$AP$7, 'Unit List'!AP2127)))),",",)</f>
        <v>,</v>
      </c>
      <c r="J2259" t="str">
        <f>CONCATENATE("'",IF(ISBLANK('Unit List'!AQ2127), IF(ISBLANK('Unit List'!S2127), IF(ISBLANK('Unit List'!S2127), IF(ISBLANK('Unit List'!AQ2122), IF(ISBLANK('Unit List'!S2122), IF(ISBLANK('Unit List'!S2122), IF(ISBLANK('Unit List'!AQ2122), IF(ISBLANK('Unit List'!S2122), IF(ISBLANK('Unit List'!S2122),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List'!S2127='Unit List'!$P$5, 'Unit List'!$AQ$5, IF('Unit List'!S2127='Unit List'!$P$4, 'Unit List'!$AQ$4, 'Unit List'!S2127))), IF('Unit List'!S2127='Unit List'!$P$5, 'Unit List'!$AQ$5, IF('Unit List'!S2127='Unit List'!$P$4, 'Unit List'!$AQ$4, 'Unit List'!S2127))), IF('Unit List'!AQ2127='Unit List'!$P$5, 'Unit List'!$AQ$5, IF('Unit List'!AQ2127='Unit List'!$P$4, 'Unit List'!$AQ$4, 'Unit List'!AQ2127))),"'),",)</f>
        <v>'UnFormed'),</v>
      </c>
    </row>
    <row r="2260" spans="1:10" x14ac:dyDescent="0.25">
      <c r="A2260" t="s">
        <v>2713</v>
      </c>
      <c r="B2260" t="str">
        <f>CONCATENATE("'_",'Unit List'!C2127,"',",)</f>
        <v>'_MIDEAST',</v>
      </c>
      <c r="C2260" t="str">
        <f>CONCATENATE("'_",'Unit List'!D2127,"',",)</f>
        <v>'_MED',</v>
      </c>
      <c r="D2260" t="str">
        <f>CONCATENATE("'",'Unit List'!E2127,"',",)</f>
        <v>'EE_SKIRMISHER_ED',</v>
      </c>
      <c r="E2260" t="str">
        <f>CONCATENATE("'",'Unit List'!F2127,"',",)</f>
        <v>'EE_SKIRMISHER_ED',</v>
      </c>
      <c r="F2260" t="str">
        <f>CONCATENATE("'_",'Unit List'!G2125,"',",)</f>
        <v>'_V3',</v>
      </c>
      <c r="G2260" t="str">
        <f>CONCATENATE("'",'Unit List'!H2125,"',",)</f>
        <v>'bandeirante_3',</v>
      </c>
      <c r="H2260" t="str">
        <f>CONCATENATE(IF(ISBLANK('Unit List'!AO2127), IF(ISBLANK('Unit List'!Q2127), IF(ISBLANK('Unit List'!Q2127), IF(ISBLANK('Unit List'!AO2125), IF(ISBLANK('Unit List'!Q2125), IF(ISBLANK('Unit List'!Q2125), IF(ISBLANK('Unit List'!AO2125), IF(ISBLANK('Unit List'!Q2125), IF(ISBLANK('Unit List'!Q2125), IF(ISBLANK('Unit List'!AO2123), IF(ISBLANK('Unit List'!Q2123), IF(ISBLANK('Unit List'!Q2123), "1",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 IF('Unit List'!Q2125='Unit List'!$P$5, 'Unit List'!$AO$5, IF('Unit List'!Q2125='Unit List'!$P$4, 'Unit List'!$AO$4, IF('Unit List'!Q2125='Unit List'!$P$7, 'Unit List'!Q2125 * 'Unit List'!$AO$7, 'Unit List'!Q2125)))), IF('Unit List'!Q2125='Unit List'!$P$5, 'Unit List'!$AO$5, IF('Unit List'!Q2125='Unit List'!$P$4, 'Unit List'!$AO$4, IF('Unit List'!Q2125='Unit List'!$P$7, 'Unit List'!Q2125 * 'Unit List'!$AO$7, 'Unit List'!Q2125)))), IF('Unit List'!AO2125='Unit List'!$P$5, 'Unit List'!$AO$5, IF('Unit List'!AO2125='Unit List'!$P$4, 'Unit List'!$AO$4, IF('Unit List'!AO2125='Unit List'!$P$7, 'Unit List'!AO2125 * 'Unit List'!$AO$7, 'Unit List'!AO2125)))), IF('Unit List'!Q2125='Unit List'!$P$5, 'Unit List'!$AO$5, IF('Unit List'!Q2125='Unit List'!$P$4, 'Unit List'!$AO$4, IF('Unit List'!Q2125='Unit List'!$P$7, 'Unit List'!Q2125 * 'Unit List'!$AO$7, 'Unit List'!Q2125)))), IF('Unit List'!Q2125='Unit List'!$P$5, 'Unit List'!$AO$5, IF('Unit List'!Q2125='Unit List'!$P$4, 'Unit List'!$AO$4, IF('Unit List'!Q2125='Unit List'!$P$7, 'Unit List'!Q2125 * 'Unit List'!$AO$7, 'Unit List'!Q2125)))), IF('Unit List'!AO2125='Unit List'!$P$5, 'Unit List'!$AO$5, IF('Unit List'!AO2125='Unit List'!$P$4, 'Unit List'!$AO$4, IF('Unit List'!AO2125='Unit List'!$P$7, 'Unit List'!AO2125 * 'Unit List'!$AO$7, 'Unit List'!AO2125)))), IF('Unit List'!Q2127='Unit List'!$P$5, 'Unit List'!$AO$5, IF('Unit List'!Q2127='Unit List'!$P$4, 'Unit List'!$AO$4, IF('Unit List'!Q2127='Unit List'!$P$7, 'Unit List'!Q2127 * 'Unit List'!$AO$7, 'Unit List'!Q2127)))), IF('Unit List'!Q2127='Unit List'!$P$5, 'Unit List'!$AO$5, IF('Unit List'!Q2127='Unit List'!$P$4, 'Unit List'!$AO$4, IF('Unit List'!Q2127='Unit List'!$P$7, 'Unit List'!Q2127 * 'Unit List'!$AO$7, 'Unit List'!Q2127)))), IF('Unit List'!AO2127='Unit List'!$P$5, 'Unit List'!$AO$5, IF('Unit List'!AO2127='Unit List'!$P$4, 'Unit List'!$AO$4, IF('Unit List'!AO2127='Unit List'!$P$7, 'Unit List'!AO2127 * 'Unit List'!$AO$7, 'Unit List'!AO2127)))),",",)</f>
        <v>4,</v>
      </c>
      <c r="I2260" t="str">
        <f>CONCATENATE(IF(ISBLANK('Unit List'!AP2127), IF(ISBLANK('Unit List'!R2127), IF(ISBLANK('Unit List'!R2127), IF(ISBLANK('Unit List'!AP2125), IF(ISBLANK('Unit List'!R2125), IF(ISBLANK('Unit List'!R2125), IF(ISBLANK('Unit List'!AP2125), IF(ISBLANK('Unit List'!R2125), IF(ISBLANK('Unit List'!R2125), IF(ISBLANK('Unit List'!AP2123), IF(ISBLANK('Unit List'!R2123), IF(ISBLANK('Unit List'!R2123), 'Unit List'!$AP$4,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 IF('Unit List'!R2125='Unit List'!$P$5, 'Unit List'!$AP$5, IF('Unit List'!R2125='Unit List'!$P$4, 'Unit List'!$AP$4, IF('Unit List'!R2125='Unit List'!$P$7, 'Unit List'!R2125 * 'Unit List'!$AP$7, 'Unit List'!R2125)))), IF('Unit List'!R2125='Unit List'!$P$5, 'Unit List'!$AP$5, IF('Unit List'!R2125='Unit List'!$P$4, 'Unit List'!$AP$4, IF('Unit List'!R2125='Unit List'!$P$7, 'Unit List'!R2125 * 'Unit List'!$AP$7, 'Unit List'!R2125)))), IF('Unit List'!AP2125='Unit List'!$P$5, 'Unit List'!$AP$5, IF('Unit List'!AP2125='Unit List'!$P$4, 'Unit List'!$AP$4, IF('Unit List'!AP2125='Unit List'!$P$7, 'Unit List'!AP2125 * 'Unit List'!$AP$7, 'Unit List'!AP2125)))), IF('Unit List'!R2125='Unit List'!$P$5, 'Unit List'!$AP$5, IF('Unit List'!R2125='Unit List'!$P$4, 'Unit List'!$AP$4, IF('Unit List'!R2125='Unit List'!$P$7, 'Unit List'!R2125 * 'Unit List'!$AP$7, 'Unit List'!R2125)))), IF('Unit List'!R2125='Unit List'!$P$5, 'Unit List'!$AP$5, IF('Unit List'!R2125='Unit List'!$P$4, 'Unit List'!$AP$4, IF('Unit List'!R2125='Unit List'!$P$7, 'Unit List'!R2125 * 'Unit List'!$AP$7, 'Unit List'!R2125)))), IF('Unit List'!AP2125='Unit List'!$P$5, 'Unit List'!$AP$5, IF('Unit List'!AP2125='Unit List'!$P$4, 'Unit List'!$AP$4, IF('Unit List'!AP2125='Unit List'!$P$7, 'Unit List'!AP2125 * 'Unit List'!$AP$7, 'Unit List'!AP2125)))), IF('Unit List'!R2127='Unit List'!$P$5, 'Unit List'!$AP$5, IF('Unit List'!R2127='Unit List'!$P$4, 'Unit List'!$AP$4, IF('Unit List'!R2127='Unit List'!$P$7, 'Unit List'!R2127 * 'Unit List'!$AP$7, 'Unit List'!R2127)))), IF('Unit List'!R2127='Unit List'!$P$5, 'Unit List'!$AP$5, IF('Unit List'!R2127='Unit List'!$P$4, 'Unit List'!$AP$4, IF('Unit List'!R2127='Unit List'!$P$7, 'Unit List'!R2127 * 'Unit List'!$AP$7, 'Unit List'!R2127)))), IF('Unit List'!AP2127='Unit List'!$P$5, 'Unit List'!$AP$5, IF('Unit List'!AP2127='Unit List'!$P$4, 'Unit List'!$AP$4, IF('Unit List'!AP2127='Unit List'!$P$7, 'Unit List'!AP2127 * 'Unit List'!$AP$7, 'Unit List'!AP2127)))),",",)</f>
        <v>,</v>
      </c>
      <c r="J2260" t="str">
        <f>CONCATENATE("'",IF(ISBLANK('Unit List'!AQ2127), IF(ISBLANK('Unit List'!S2127), IF(ISBLANK('Unit List'!S2127), IF(ISBLANK('Unit List'!AQ2122), IF(ISBLANK('Unit List'!S2122), IF(ISBLANK('Unit List'!S2122), IF(ISBLANK('Unit List'!AQ2122), IF(ISBLANK('Unit List'!S2122), IF(ISBLANK('Unit List'!S2122),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List'!S2127='Unit List'!$P$5, 'Unit List'!$AQ$5, IF('Unit List'!S2127='Unit List'!$P$4, 'Unit List'!$AQ$4, 'Unit List'!S2127))), IF('Unit List'!S2127='Unit List'!$P$5, 'Unit List'!$AQ$5, IF('Unit List'!S2127='Unit List'!$P$4, 'Unit List'!$AQ$4, 'Unit List'!S2127))), IF('Unit List'!AQ2127='Unit List'!$P$5, 'Unit List'!$AQ$5, IF('Unit List'!AQ2127='Unit List'!$P$4, 'Unit List'!$AQ$4, 'Unit List'!AQ2127))),"'),",)</f>
        <v>'UnFormed'),</v>
      </c>
    </row>
    <row r="2261" spans="1:10" x14ac:dyDescent="0.25">
      <c r="A2261" t="s">
        <v>2713</v>
      </c>
      <c r="B2261" t="str">
        <f>CONCATENATE("'_",'Unit List'!C2127,"',",)</f>
        <v>'_MIDEAST',</v>
      </c>
      <c r="C2261" t="str">
        <f>CONCATENATE("'_",'Unit List'!D2127,"',",)</f>
        <v>'_MED',</v>
      </c>
      <c r="D2261" t="str">
        <f>CONCATENATE("'",'Unit List'!E2127,"',",)</f>
        <v>'EE_SKIRMISHER_ED',</v>
      </c>
      <c r="E2261" t="str">
        <f>CONCATENATE("'",'Unit List'!F2127,"',",)</f>
        <v>'EE_SKIRMISHER_ED',</v>
      </c>
      <c r="F2261" t="str">
        <f>"'',"</f>
        <v>'',</v>
      </c>
      <c r="G2261" t="str">
        <f>CONCATENATE("'",'Unit List'!H2126,"',",)</f>
        <v>'bandeirante_1',</v>
      </c>
      <c r="H2261" t="str">
        <f>CONCATENATE(IF(ISBLANK('Unit List'!AO2127), IF(ISBLANK('Unit List'!Q2127), IF(ISBLANK('Unit List'!Q2127), IF(ISBLANK('Unit List'!AO2126), IF(ISBLANK('Unit List'!Q2126), IF(ISBLANK('Unit List'!Q2126), IF(ISBLANK('Unit List'!AO2126), IF(ISBLANK('Unit List'!Q2126), IF(ISBLANK('Unit List'!Q2126), IF(ISBLANK('Unit List'!AO2124), IF(ISBLANK('Unit List'!Q2124), IF(ISBLANK('Unit List'!Q2124), "1", IF('Unit List'!Q2124='Unit List'!$P$5, 'Unit List'!$AO$5, IF('Unit List'!Q2124='Unit List'!$P$4, 'Unit List'!$AO$4, IF('Unit List'!Q2124='Unit List'!$P$7, 'Unit List'!Q2124 * 'Unit List'!$AO$7, 'Unit List'!Q2124)))), IF('Unit List'!Q2124='Unit List'!$P$5, 'Unit List'!$AO$5, IF('Unit List'!Q2124='Unit List'!$P$4, 'Unit List'!$AO$4, IF('Unit List'!Q2124='Unit List'!$P$7, 'Unit List'!Q2124 * 'Unit List'!$AO$7, 'Unit List'!Q2124)))), IF('Unit List'!AO2124='Unit List'!$P$5, 'Unit List'!$AO$5, IF('Unit List'!AO2124='Unit List'!$P$4, 'Unit List'!$AO$4, IF('Unit List'!AO2124='Unit List'!$P$7, 'Unit List'!AO2124 * 'Unit List'!$AO$7, 'Unit List'!AO2124)))), IF('Unit List'!Q2126='Unit List'!$P$5, 'Unit List'!$AO$5, IF('Unit List'!Q2126='Unit List'!$P$4, 'Unit List'!$AO$4, IF('Unit List'!Q2126='Unit List'!$P$7, 'Unit List'!Q2126 * 'Unit List'!$AO$7, 'Unit List'!Q2126)))), IF('Unit List'!Q2126='Unit List'!$P$5, 'Unit List'!$AO$5, IF('Unit List'!Q2126='Unit List'!$P$4, 'Unit List'!$AO$4, IF('Unit List'!Q2126='Unit List'!$P$7, 'Unit List'!Q2126 * 'Unit List'!$AO$7, 'Unit List'!Q2126)))), IF('Unit List'!AO2126='Unit List'!$P$5, 'Unit List'!$AO$5, IF('Unit List'!AO2126='Unit List'!$P$4, 'Unit List'!$AO$4, IF('Unit List'!AO2126='Unit List'!$P$7, 'Unit List'!AO2126 * 'Unit List'!$AO$7, 'Unit List'!AO2126)))), IF('Unit List'!Q2126='Unit List'!$P$5, 'Unit List'!$AO$5, IF('Unit List'!Q2126='Unit List'!$P$4, 'Unit List'!$AO$4, IF('Unit List'!Q2126='Unit List'!$P$7, 'Unit List'!Q2126 * 'Unit List'!$AO$7, 'Unit List'!Q2126)))), IF('Unit List'!Q2126='Unit List'!$P$5, 'Unit List'!$AO$5, IF('Unit List'!Q2126='Unit List'!$P$4, 'Unit List'!$AO$4, IF('Unit List'!Q2126='Unit List'!$P$7, 'Unit List'!Q2126 * 'Unit List'!$AO$7, 'Unit List'!Q2126)))), IF('Unit List'!AO2126='Unit List'!$P$5, 'Unit List'!$AO$5, IF('Unit List'!AO2126='Unit List'!$P$4, 'Unit List'!$AO$4, IF('Unit List'!AO2126='Unit List'!$P$7, 'Unit List'!AO2126 * 'Unit List'!$AO$7, 'Unit List'!AO2126)))), IF('Unit List'!Q2127='Unit List'!$P$5, 'Unit List'!$AO$5, IF('Unit List'!Q2127='Unit List'!$P$4, 'Unit List'!$AO$4, IF('Unit List'!Q2127='Unit List'!$P$7, 'Unit List'!Q2127 * 'Unit List'!$AO$7, 'Unit List'!Q2127)))), IF('Unit List'!Q2127='Unit List'!$P$5, 'Unit List'!$AO$5, IF('Unit List'!Q2127='Unit List'!$P$4, 'Unit List'!$AO$4, IF('Unit List'!Q2127='Unit List'!$P$7, 'Unit List'!Q2127 * 'Unit List'!$AO$7, 'Unit List'!Q2127)))), IF('Unit List'!AO2127='Unit List'!$P$5, 'Unit List'!$AO$5, IF('Unit List'!AO2127='Unit List'!$P$4, 'Unit List'!$AO$4, IF('Unit List'!AO2127='Unit List'!$P$7, 'Unit List'!AO2127 * 'Unit List'!$AO$7, 'Unit List'!AO2127)))),",",)</f>
        <v>0,</v>
      </c>
      <c r="I2261" t="str">
        <f>CONCATENATE(IF(ISBLANK('Unit List'!AP2127), IF(ISBLANK('Unit List'!R2127), IF(ISBLANK('Unit List'!R2127), IF(ISBLANK('Unit List'!AP2126), IF(ISBLANK('Unit List'!R2126), IF(ISBLANK('Unit List'!R2126), IF(ISBLANK('Unit List'!AP2126), IF(ISBLANK('Unit List'!R2126), IF(ISBLANK('Unit List'!R2126), IF(ISBLANK('Unit List'!AP2124), IF(ISBLANK('Unit List'!R2124), IF(ISBLANK('Unit List'!R2124), 'Unit List'!$AP$4, IF('Unit List'!R2124='Unit List'!$P$5, 'Unit List'!$AP$5, IF('Unit List'!R2124='Unit List'!$P$4, 'Unit List'!$AP$4, IF('Unit List'!R2124='Unit List'!$P$7, 'Unit List'!R2124 * 'Unit List'!$AP$7, 'Unit List'!R2124)))), IF('Unit List'!R2124='Unit List'!$P$5, 'Unit List'!$AP$5, IF('Unit List'!R2124='Unit List'!$P$4, 'Unit List'!$AP$4, IF('Unit List'!R2124='Unit List'!$P$7, 'Unit List'!R2124 * 'Unit List'!$AP$7, 'Unit List'!R2124)))), IF('Unit List'!AP2124='Unit List'!$P$5, 'Unit List'!$AP$5, IF('Unit List'!AP2124='Unit List'!$P$4, 'Unit List'!$AP$4, IF('Unit List'!AP2124='Unit List'!$P$7, 'Unit List'!AP2124 * 'Unit List'!$AP$7, 'Unit List'!AP2124)))), IF('Unit List'!R2126='Unit List'!$P$5, 'Unit List'!$AP$5, IF('Unit List'!R2126='Unit List'!$P$4, 'Unit List'!$AP$4, IF('Unit List'!R2126='Unit List'!$P$7, 'Unit List'!R2126 * 'Unit List'!$AP$7, 'Unit List'!R2126)))), IF('Unit List'!R2126='Unit List'!$P$5, 'Unit List'!$AP$5, IF('Unit List'!R2126='Unit List'!$P$4, 'Unit List'!$AP$4, IF('Unit List'!R2126='Unit List'!$P$7, 'Unit List'!R2126 * 'Unit List'!$AP$7, 'Unit List'!R2126)))), IF('Unit List'!AP2126='Unit List'!$P$5, 'Unit List'!$AP$5, IF('Unit List'!AP2126='Unit List'!$P$4, 'Unit List'!$AP$4, IF('Unit List'!AP2126='Unit List'!$P$7, 'Unit List'!AP2126 * 'Unit List'!$AP$7, 'Unit List'!AP2126)))), IF('Unit List'!R2126='Unit List'!$P$5, 'Unit List'!$AP$5, IF('Unit List'!R2126='Unit List'!$P$4, 'Unit List'!$AP$4, IF('Unit List'!R2126='Unit List'!$P$7, 'Unit List'!R2126 * 'Unit List'!$AP$7, 'Unit List'!R2126)))), IF('Unit List'!R2126='Unit List'!$P$5, 'Unit List'!$AP$5, IF('Unit List'!R2126='Unit List'!$P$4, 'Unit List'!$AP$4, IF('Unit List'!R2126='Unit List'!$P$7, 'Unit List'!R2126 * 'Unit List'!$AP$7, 'Unit List'!R2126)))), IF('Unit List'!AP2126='Unit List'!$P$5, 'Unit List'!$AP$5, IF('Unit List'!AP2126='Unit List'!$P$4, 'Unit List'!$AP$4, IF('Unit List'!AP2126='Unit List'!$P$7, 'Unit List'!AP2126 * 'Unit List'!$AP$7, 'Unit List'!AP2126)))), IF('Unit List'!R2127='Unit List'!$P$5, 'Unit List'!$AP$5, IF('Unit List'!R2127='Unit List'!$P$4, 'Unit List'!$AP$4, IF('Unit List'!R2127='Unit List'!$P$7, 'Unit List'!R2127 * 'Unit List'!$AP$7, 'Unit List'!R2127)))), IF('Unit List'!R2127='Unit List'!$P$5, 'Unit List'!$AP$5, IF('Unit List'!R2127='Unit List'!$P$4, 'Unit List'!$AP$4, IF('Unit List'!R2127='Unit List'!$P$7, 'Unit List'!R2127 * 'Unit List'!$AP$7, 'Unit List'!R2127)))), IF('Unit List'!AP2127='Unit List'!$P$5, 'Unit List'!$AP$5, IF('Unit List'!AP2127='Unit List'!$P$4, 'Unit List'!$AP$4, IF('Unit List'!AP2127='Unit List'!$P$7, 'Unit List'!AP2127 * 'Unit List'!$AP$7, 'Unit List'!AP2127)))),",",)</f>
        <v>,</v>
      </c>
      <c r="J2261" t="str">
        <f>CONCATENATE("'",IF(ISBLANK('Unit List'!AQ2127), IF(ISBLANK('Unit List'!S2127), IF(ISBLANK('Unit List'!S2127), IF(ISBLANK('Unit List'!AQ2122), IF(ISBLANK('Unit List'!S2122), IF(ISBLANK('Unit List'!S2122), IF(ISBLANK('Unit List'!AQ2122), IF(ISBLANK('Unit List'!S2122), IF(ISBLANK('Unit List'!S2122),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List'!S2127='Unit List'!$P$5, 'Unit List'!$AQ$5, IF('Unit List'!S2127='Unit List'!$P$4, 'Unit List'!$AQ$4, 'Unit List'!S2127))), IF('Unit List'!S2127='Unit List'!$P$5, 'Unit List'!$AQ$5, IF('Unit List'!S2127='Unit List'!$P$4, 'Unit List'!$AQ$4, 'Unit List'!S2127))), IF('Unit List'!AQ2127='Unit List'!$P$5, 'Unit List'!$AQ$5, IF('Unit List'!AQ2127='Unit List'!$P$4, 'Unit List'!$AQ$4, 'Unit List'!AQ2127))),"'),",)</f>
        <v>'UnFormed'),</v>
      </c>
    </row>
    <row r="2262" spans="1:10" x14ac:dyDescent="0.25">
      <c r="A2262" t="s">
        <v>2713</v>
      </c>
      <c r="B2262" t="str">
        <f>CONCATENATE("'_",'Unit List'!C2128,"',",)</f>
        <v>'_NORTHAF',</v>
      </c>
      <c r="C2262" t="str">
        <f>CONCATENATE("'_",'Unit List'!D2128,"',",)</f>
        <v>'_MED',</v>
      </c>
      <c r="D2262" t="str">
        <f>CONCATENATE("'",'Unit List'!E2128,"',",)</f>
        <v>'EE_SKIRMISHER_ED',</v>
      </c>
      <c r="E2262" t="str">
        <f>CONCATENATE("'",'Unit List'!F2128,"',",)</f>
        <v>'EE_SKIRMISHER_ED',</v>
      </c>
      <c r="F2262" t="str">
        <f>CONCATENATE("'_",'Unit List'!G2122,"',",)</f>
        <v>'_V3',</v>
      </c>
      <c r="G2262" t="str">
        <f>CONCATENATE("'",'Unit List'!H2122,"',",)</f>
        <v>'bandeirante_3',</v>
      </c>
      <c r="H2262" t="str">
        <f>CONCATENATE(IF(ISBLANK('Unit List'!AO2128), IF(ISBLANK('Unit List'!Q2128), IF(ISBLANK('Unit List'!Q2128), IF(ISBLANK('Unit List'!AO2122), IF(ISBLANK('Unit List'!Q2122), IF(ISBLANK('Unit List'!Q2122), IF(ISBLANK('Unit List'!AO2122), IF(ISBLANK('Unit List'!Q2122), IF(ISBLANK('Unit List'!Q2122), IF(ISBLANK('Unit List'!AO2120), IF(ISBLANK('Unit List'!Q2120), IF(ISBLANK('Unit List'!Q2120), "1",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 IF('Unit List'!Q2122='Unit List'!$P$5, 'Unit List'!$AO$5, IF('Unit List'!Q2122='Unit List'!$P$4, 'Unit List'!$AO$4, IF('Unit List'!Q2122='Unit List'!$P$7, 'Unit List'!Q2122 * 'Unit List'!$AO$7, 'Unit List'!Q2122)))), IF('Unit List'!Q2122='Unit List'!$P$5, 'Unit List'!$AO$5, IF('Unit List'!Q2122='Unit List'!$P$4, 'Unit List'!$AO$4, IF('Unit List'!Q2122='Unit List'!$P$7, 'Unit List'!Q2122 * 'Unit List'!$AO$7, 'Unit List'!Q2122)))), IF('Unit List'!AO2122='Unit List'!$P$5, 'Unit List'!$AO$5, IF('Unit List'!AO2122='Unit List'!$P$4, 'Unit List'!$AO$4, IF('Unit List'!AO2122='Unit List'!$P$7, 'Unit List'!AO2122 * 'Unit List'!$AO$7, 'Unit List'!AO2122)))), IF('Unit List'!Q2122='Unit List'!$P$5, 'Unit List'!$AO$5, IF('Unit List'!Q2122='Unit List'!$P$4, 'Unit List'!$AO$4, IF('Unit List'!Q2122='Unit List'!$P$7, 'Unit List'!Q2122 * 'Unit List'!$AO$7, 'Unit List'!Q2122)))), IF('Unit List'!Q2122='Unit List'!$P$5, 'Unit List'!$AO$5, IF('Unit List'!Q2122='Unit List'!$P$4, 'Unit List'!$AO$4, IF('Unit List'!Q2122='Unit List'!$P$7, 'Unit List'!Q2122 * 'Unit List'!$AO$7, 'Unit List'!Q2122)))), IF('Unit List'!AO2122='Unit List'!$P$5, 'Unit List'!$AO$5, IF('Unit List'!AO2122='Unit List'!$P$4, 'Unit List'!$AO$4, IF('Unit List'!AO2122='Unit List'!$P$7, 'Unit List'!AO2122 * 'Unit List'!$AO$7, 'Unit List'!AO2122)))), IF('Unit List'!Q2128='Unit List'!$P$5, 'Unit List'!$AO$5, IF('Unit List'!Q2128='Unit List'!$P$4, 'Unit List'!$AO$4, IF('Unit List'!Q2128='Unit List'!$P$7, 'Unit List'!Q2128 * 'Unit List'!$AO$7, 'Unit List'!Q2128)))), IF('Unit List'!Q2128='Unit List'!$P$5, 'Unit List'!$AO$5, IF('Unit List'!Q2128='Unit List'!$P$4, 'Unit List'!$AO$4, IF('Unit List'!Q2128='Unit List'!$P$7, 'Unit List'!Q2128 * 'Unit List'!$AO$7, 'Unit List'!Q2128)))), IF('Unit List'!AO2128='Unit List'!$P$5, 'Unit List'!$AO$5, IF('Unit List'!AO2128='Unit List'!$P$4, 'Unit List'!$AO$4, IF('Unit List'!AO2128='Unit List'!$P$7, 'Unit List'!AO2128 * 'Unit List'!$AO$7, 'Unit List'!AO2128)))),",",)</f>
        <v>5,</v>
      </c>
      <c r="I2262" t="str">
        <f>CONCATENATE(IF(ISBLANK('Unit List'!AP2128), IF(ISBLANK('Unit List'!R2128), IF(ISBLANK('Unit List'!R2128), IF(ISBLANK('Unit List'!AP2122), IF(ISBLANK('Unit List'!R2122), IF(ISBLANK('Unit List'!R2122), IF(ISBLANK('Unit List'!AP2122), IF(ISBLANK('Unit List'!R2122), IF(ISBLANK('Unit List'!R2122), IF(ISBLANK('Unit List'!AP2120), IF(ISBLANK('Unit List'!R2120), IF(ISBLANK('Unit List'!R2120), 'Unit List'!$AP$4,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 IF('Unit List'!R2122='Unit List'!$P$5, 'Unit List'!$AP$5, IF('Unit List'!R2122='Unit List'!$P$4, 'Unit List'!$AP$4, IF('Unit List'!R2122='Unit List'!$P$7, 'Unit List'!R2122 * 'Unit List'!$AP$7, 'Unit List'!R2122)))), IF('Unit List'!R2122='Unit List'!$P$5, 'Unit List'!$AP$5, IF('Unit List'!R2122='Unit List'!$P$4, 'Unit List'!$AP$4, IF('Unit List'!R2122='Unit List'!$P$7, 'Unit List'!R2122 * 'Unit List'!$AP$7, 'Unit List'!R2122)))), IF('Unit List'!AP2122='Unit List'!$P$5, 'Unit List'!$AP$5, IF('Unit List'!AP2122='Unit List'!$P$4, 'Unit List'!$AP$4, IF('Unit List'!AP2122='Unit List'!$P$7, 'Unit List'!AP2122 * 'Unit List'!$AP$7, 'Unit List'!AP2122)))), IF('Unit List'!R2122='Unit List'!$P$5, 'Unit List'!$AP$5, IF('Unit List'!R2122='Unit List'!$P$4, 'Unit List'!$AP$4, IF('Unit List'!R2122='Unit List'!$P$7, 'Unit List'!R2122 * 'Unit List'!$AP$7, 'Unit List'!R2122)))), IF('Unit List'!R2122='Unit List'!$P$5, 'Unit List'!$AP$5, IF('Unit List'!R2122='Unit List'!$P$4, 'Unit List'!$AP$4, IF('Unit List'!R2122='Unit List'!$P$7, 'Unit List'!R2122 * 'Unit List'!$AP$7, 'Unit List'!R2122)))), IF('Unit List'!AP2122='Unit List'!$P$5, 'Unit List'!$AP$5, IF('Unit List'!AP2122='Unit List'!$P$4, 'Unit List'!$AP$4, IF('Unit List'!AP2122='Unit List'!$P$7, 'Unit List'!AP2122 * 'Unit List'!$AP$7, 'Unit List'!AP2122)))), IF('Unit List'!R2128='Unit List'!$P$5, 'Unit List'!$AP$5, IF('Unit List'!R2128='Unit List'!$P$4, 'Unit List'!$AP$4, IF('Unit List'!R2128='Unit List'!$P$7, 'Unit List'!R2128 * 'Unit List'!$AP$7, 'Unit List'!R2128)))), IF('Unit List'!R2128='Unit List'!$P$5, 'Unit List'!$AP$5, IF('Unit List'!R2128='Unit List'!$P$4, 'Unit List'!$AP$4, IF('Unit List'!R2128='Unit List'!$P$7, 'Unit List'!R2128 * 'Unit List'!$AP$7, 'Unit List'!R2128)))), IF('Unit List'!AP2128='Unit List'!$P$5, 'Unit List'!$AP$5, IF('Unit List'!AP2128='Unit List'!$P$4, 'Unit List'!$AP$4, IF('Unit List'!AP2128='Unit List'!$P$7, 'Unit List'!AP2128 * 'Unit List'!$AP$7, 'Unit List'!AP2128)))),",",)</f>
        <v>,</v>
      </c>
      <c r="J2262" t="str">
        <f>CONCATENATE("'",IF(ISBLANK('Unit List'!AQ2128), IF(ISBLANK('Unit List'!S2128), IF(ISBLANK('Unit List'!S2128), IF(ISBLANK('Unit List'!AQ2122), IF(ISBLANK('Unit List'!S2122), IF(ISBLANK('Unit List'!S2122), IF(ISBLANK('Unit List'!AQ2122), IF(ISBLANK('Unit List'!S2122), IF(ISBLANK('Unit List'!S2122),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List'!S2128='Unit List'!$P$5, 'Unit List'!$AQ$5, IF('Unit List'!S2128='Unit List'!$P$4, 'Unit List'!$AQ$4, 'Unit List'!S2128))), IF('Unit List'!S2128='Unit List'!$P$5, 'Unit List'!$AQ$5, IF('Unit List'!S2128='Unit List'!$P$4, 'Unit List'!$AQ$4, 'Unit List'!S2128))), IF('Unit List'!AQ2128='Unit List'!$P$5, 'Unit List'!$AQ$5, IF('Unit List'!AQ2128='Unit List'!$P$4, 'Unit List'!$AQ$4, 'Unit List'!AQ2128))),"'),",)</f>
        <v>'UnFormed'),</v>
      </c>
    </row>
    <row r="2263" spans="1:10" x14ac:dyDescent="0.25">
      <c r="A2263" t="s">
        <v>2713</v>
      </c>
      <c r="B2263" t="str">
        <f>CONCATENATE("'_",'Unit List'!C2128,"',",)</f>
        <v>'_NORTHAF',</v>
      </c>
      <c r="C2263" t="str">
        <f>CONCATENATE("'_",'Unit List'!D2128,"',",)</f>
        <v>'_MED',</v>
      </c>
      <c r="D2263" t="str">
        <f>CONCATENATE("'",'Unit List'!E2128,"',",)</f>
        <v>'EE_SKIRMISHER_ED',</v>
      </c>
      <c r="E2263" t="str">
        <f>CONCATENATE("'",'Unit List'!F2128,"',",)</f>
        <v>'EE_SKIRMISHER_ED',</v>
      </c>
      <c r="F2263" t="str">
        <f>CONCATENATE("'_",'Unit List'!G2123,"',",)</f>
        <v>'_V2',</v>
      </c>
      <c r="G2263" t="str">
        <f>CONCATENATE("'",'Unit List'!H2123,"',",)</f>
        <v>'bandeirante_2',</v>
      </c>
      <c r="H2263" t="str">
        <f>CONCATENATE(IF(ISBLANK('Unit List'!AO2128), IF(ISBLANK('Unit List'!Q2128), IF(ISBLANK('Unit List'!Q2128), IF(ISBLANK('Unit List'!AO2123), IF(ISBLANK('Unit List'!Q2123), IF(ISBLANK('Unit List'!Q2123), IF(ISBLANK('Unit List'!AO2123), IF(ISBLANK('Unit List'!Q2123), IF(ISBLANK('Unit List'!Q2123), IF(ISBLANK('Unit List'!AO2121), IF(ISBLANK('Unit List'!Q2121), IF(ISBLANK('Unit List'!Q2121), "1", IF('Unit List'!Q2121='Unit List'!$P$5, 'Unit List'!$AO$5, IF('Unit List'!Q2121='Unit List'!$P$4, 'Unit List'!$AO$4, IF('Unit List'!Q2121='Unit List'!$P$7, 'Unit List'!Q2121 * 'Unit List'!$AO$7, 'Unit List'!Q2121)))), IF('Unit List'!Q2121='Unit List'!$P$5, 'Unit List'!$AO$5, IF('Unit List'!Q2121='Unit List'!$P$4, 'Unit List'!$AO$4, IF('Unit List'!Q2121='Unit List'!$P$7, 'Unit List'!Q2121 * 'Unit List'!$AO$7, 'Unit List'!Q2121)))), IF('Unit List'!AO2121='Unit List'!$P$5, 'Unit List'!$AO$5, IF('Unit List'!AO2121='Unit List'!$P$4, 'Unit List'!$AO$4, IF('Unit List'!AO2121='Unit List'!$P$7, 'Unit List'!AO2121 * 'Unit List'!$AO$7, 'Unit List'!AO2121)))),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 IF('Unit List'!Q2128='Unit List'!$P$5, 'Unit List'!$AO$5, IF('Unit List'!Q2128='Unit List'!$P$4, 'Unit List'!$AO$4, IF('Unit List'!Q2128='Unit List'!$P$7, 'Unit List'!Q2128 * 'Unit List'!$AO$7, 'Unit List'!Q2128)))), IF('Unit List'!Q2128='Unit List'!$P$5, 'Unit List'!$AO$5, IF('Unit List'!Q2128='Unit List'!$P$4, 'Unit List'!$AO$4, IF('Unit List'!Q2128='Unit List'!$P$7, 'Unit List'!Q2128 * 'Unit List'!$AO$7, 'Unit List'!Q2128)))), IF('Unit List'!AO2128='Unit List'!$P$5, 'Unit List'!$AO$5, IF('Unit List'!AO2128='Unit List'!$P$4, 'Unit List'!$AO$4, IF('Unit List'!AO2128='Unit List'!$P$7, 'Unit List'!AO2128 * 'Unit List'!$AO$7, 'Unit List'!AO2128)))),",",)</f>
        <v>1,</v>
      </c>
      <c r="I2263" t="str">
        <f>CONCATENATE(IF(ISBLANK('Unit List'!AP2128), IF(ISBLANK('Unit List'!R2128), IF(ISBLANK('Unit List'!R2128), IF(ISBLANK('Unit List'!AP2123), IF(ISBLANK('Unit List'!R2123), IF(ISBLANK('Unit List'!R2123), IF(ISBLANK('Unit List'!AP2123), IF(ISBLANK('Unit List'!R2123), IF(ISBLANK('Unit List'!R2123), IF(ISBLANK('Unit List'!AP2121), IF(ISBLANK('Unit List'!R2121), IF(ISBLANK('Unit List'!R2121), 'Unit List'!$AP$4, IF('Unit List'!R2121='Unit List'!$P$5, 'Unit List'!$AP$5, IF('Unit List'!R2121='Unit List'!$P$4, 'Unit List'!$AP$4, IF('Unit List'!R2121='Unit List'!$P$7, 'Unit List'!R2121 * 'Unit List'!$AP$7, 'Unit List'!R2121)))), IF('Unit List'!R2121='Unit List'!$P$5, 'Unit List'!$AP$5, IF('Unit List'!R2121='Unit List'!$P$4, 'Unit List'!$AP$4, IF('Unit List'!R2121='Unit List'!$P$7, 'Unit List'!R2121 * 'Unit List'!$AP$7, 'Unit List'!R2121)))), IF('Unit List'!AP2121='Unit List'!$P$5, 'Unit List'!$AP$5, IF('Unit List'!AP2121='Unit List'!$P$4, 'Unit List'!$AP$4, IF('Unit List'!AP2121='Unit List'!$P$7, 'Unit List'!AP2121 * 'Unit List'!$AP$7, 'Unit List'!AP2121)))),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 IF('Unit List'!R2128='Unit List'!$P$5, 'Unit List'!$AP$5, IF('Unit List'!R2128='Unit List'!$P$4, 'Unit List'!$AP$4, IF('Unit List'!R2128='Unit List'!$P$7, 'Unit List'!R2128 * 'Unit List'!$AP$7, 'Unit List'!R2128)))), IF('Unit List'!R2128='Unit List'!$P$5, 'Unit List'!$AP$5, IF('Unit List'!R2128='Unit List'!$P$4, 'Unit List'!$AP$4, IF('Unit List'!R2128='Unit List'!$P$7, 'Unit List'!R2128 * 'Unit List'!$AP$7, 'Unit List'!R2128)))), IF('Unit List'!AP2128='Unit List'!$P$5, 'Unit List'!$AP$5, IF('Unit List'!AP2128='Unit List'!$P$4, 'Unit List'!$AP$4, IF('Unit List'!AP2128='Unit List'!$P$7, 'Unit List'!AP2128 * 'Unit List'!$AP$7, 'Unit List'!AP2128)))),",",)</f>
        <v>,</v>
      </c>
      <c r="J2263" t="str">
        <f>CONCATENATE("'",IF(ISBLANK('Unit List'!AQ2128), IF(ISBLANK('Unit List'!S2128), IF(ISBLANK('Unit List'!S2128), IF(ISBLANK('Unit List'!AQ2122), IF(ISBLANK('Unit List'!S2122), IF(ISBLANK('Unit List'!S2122), IF(ISBLANK('Unit List'!AQ2122), IF(ISBLANK('Unit List'!S2122), IF(ISBLANK('Unit List'!S2122),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List'!S2128='Unit List'!$P$5, 'Unit List'!$AQ$5, IF('Unit List'!S2128='Unit List'!$P$4, 'Unit List'!$AQ$4, 'Unit List'!S2128))), IF('Unit List'!S2128='Unit List'!$P$5, 'Unit List'!$AQ$5, IF('Unit List'!S2128='Unit List'!$P$4, 'Unit List'!$AQ$4, 'Unit List'!S2128))), IF('Unit List'!AQ2128='Unit List'!$P$5, 'Unit List'!$AQ$5, IF('Unit List'!AQ2128='Unit List'!$P$4, 'Unit List'!$AQ$4, 'Unit List'!AQ2128))),"'),",)</f>
        <v>'UnFormed'),</v>
      </c>
    </row>
    <row r="2264" spans="1:10" x14ac:dyDescent="0.25">
      <c r="A2264" t="s">
        <v>2713</v>
      </c>
      <c r="B2264" t="str">
        <f>CONCATENATE("'_",'Unit List'!C2128,"',",)</f>
        <v>'_NORTHAF',</v>
      </c>
      <c r="C2264" t="str">
        <f>CONCATENATE("'_",'Unit List'!D2128,"',",)</f>
        <v>'_MED',</v>
      </c>
      <c r="D2264" t="str">
        <f>CONCATENATE("'",'Unit List'!E2128,"',",)</f>
        <v>'EE_SKIRMISHER_ED',</v>
      </c>
      <c r="E2264" t="str">
        <f>CONCATENATE("'",'Unit List'!F2128,"',",)</f>
        <v>'EE_SKIRMISHER_ED',</v>
      </c>
      <c r="F2264" t="str">
        <f>"'',"</f>
        <v>'',</v>
      </c>
      <c r="G2264" t="str">
        <f>CONCATENATE("'",'Unit List'!H2124,"',",)</f>
        <v>'bandeirante_1',</v>
      </c>
      <c r="H2264" t="str">
        <f>CONCATENATE(IF(ISBLANK('Unit List'!AO2128), IF(ISBLANK('Unit List'!Q2128), IF(ISBLANK('Unit List'!Q2128), IF(ISBLANK('Unit List'!AO2124), IF(ISBLANK('Unit List'!Q2124), IF(ISBLANK('Unit List'!Q2124), IF(ISBLANK('Unit List'!AO2124), IF(ISBLANK('Unit List'!Q2124), IF(ISBLANK('Unit List'!Q2124), IF(ISBLANK('Unit List'!AO2122), IF(ISBLANK('Unit List'!Q2122), IF(ISBLANK('Unit List'!Q2122), "1", IF('Unit List'!Q2122='Unit List'!$P$5, 'Unit List'!$AO$5, IF('Unit List'!Q2122='Unit List'!$P$4, 'Unit List'!$AO$4, IF('Unit List'!Q2122='Unit List'!$P$7, 'Unit List'!Q2122 * 'Unit List'!$AO$7, 'Unit List'!Q2122)))), IF('Unit List'!Q2122='Unit List'!$P$5, 'Unit List'!$AO$5, IF('Unit List'!Q2122='Unit List'!$P$4, 'Unit List'!$AO$4, IF('Unit List'!Q2122='Unit List'!$P$7, 'Unit List'!Q2122 * 'Unit List'!$AO$7, 'Unit List'!Q2122)))), IF('Unit List'!AO2122='Unit List'!$P$5, 'Unit List'!$AO$5, IF('Unit List'!AO2122='Unit List'!$P$4, 'Unit List'!$AO$4, IF('Unit List'!AO2122='Unit List'!$P$7, 'Unit List'!AO2122 * 'Unit List'!$AO$7, 'Unit List'!AO2122)))), IF('Unit List'!Q2124='Unit List'!$P$5, 'Unit List'!$AO$5, IF('Unit List'!Q2124='Unit List'!$P$4, 'Unit List'!$AO$4, IF('Unit List'!Q2124='Unit List'!$P$7, 'Unit List'!Q2124 * 'Unit List'!$AO$7, 'Unit List'!Q2124)))), IF('Unit List'!Q2124='Unit List'!$P$5, 'Unit List'!$AO$5, IF('Unit List'!Q2124='Unit List'!$P$4, 'Unit List'!$AO$4, IF('Unit List'!Q2124='Unit List'!$P$7, 'Unit List'!Q2124 * 'Unit List'!$AO$7, 'Unit List'!Q2124)))), IF('Unit List'!AO2124='Unit List'!$P$5, 'Unit List'!$AO$5, IF('Unit List'!AO2124='Unit List'!$P$4, 'Unit List'!$AO$4, IF('Unit List'!AO2124='Unit List'!$P$7, 'Unit List'!AO2124 * 'Unit List'!$AO$7, 'Unit List'!AO2124)))), IF('Unit List'!Q2124='Unit List'!$P$5, 'Unit List'!$AO$5, IF('Unit List'!Q2124='Unit List'!$P$4, 'Unit List'!$AO$4, IF('Unit List'!Q2124='Unit List'!$P$7, 'Unit List'!Q2124 * 'Unit List'!$AO$7, 'Unit List'!Q2124)))), IF('Unit List'!Q2124='Unit List'!$P$5, 'Unit List'!$AO$5, IF('Unit List'!Q2124='Unit List'!$P$4, 'Unit List'!$AO$4, IF('Unit List'!Q2124='Unit List'!$P$7, 'Unit List'!Q2124 * 'Unit List'!$AO$7, 'Unit List'!Q2124)))), IF('Unit List'!AO2124='Unit List'!$P$5, 'Unit List'!$AO$5, IF('Unit List'!AO2124='Unit List'!$P$4, 'Unit List'!$AO$4, IF('Unit List'!AO2124='Unit List'!$P$7, 'Unit List'!AO2124 * 'Unit List'!$AO$7, 'Unit List'!AO2124)))), IF('Unit List'!Q2128='Unit List'!$P$5, 'Unit List'!$AO$5, IF('Unit List'!Q2128='Unit List'!$P$4, 'Unit List'!$AO$4, IF('Unit List'!Q2128='Unit List'!$P$7, 'Unit List'!Q2128 * 'Unit List'!$AO$7, 'Unit List'!Q2128)))), IF('Unit List'!Q2128='Unit List'!$P$5, 'Unit List'!$AO$5, IF('Unit List'!Q2128='Unit List'!$P$4, 'Unit List'!$AO$4, IF('Unit List'!Q2128='Unit List'!$P$7, 'Unit List'!Q2128 * 'Unit List'!$AO$7, 'Unit List'!Q2128)))), IF('Unit List'!AO2128='Unit List'!$P$5, 'Unit List'!$AO$5, IF('Unit List'!AO2128='Unit List'!$P$4, 'Unit List'!$AO$4, IF('Unit List'!AO2128='Unit List'!$P$7, 'Unit List'!AO2128 * 'Unit List'!$AO$7, 'Unit List'!AO2128)))),",",)</f>
        <v>3,</v>
      </c>
      <c r="I2264" t="str">
        <f>CONCATENATE(IF(ISBLANK('Unit List'!AP2128), IF(ISBLANK('Unit List'!R2128), IF(ISBLANK('Unit List'!R2128), IF(ISBLANK('Unit List'!AP2124), IF(ISBLANK('Unit List'!R2124), IF(ISBLANK('Unit List'!R2124), IF(ISBLANK('Unit List'!AP2124), IF(ISBLANK('Unit List'!R2124), IF(ISBLANK('Unit List'!R2124), IF(ISBLANK('Unit List'!AP2122), IF(ISBLANK('Unit List'!R2122), IF(ISBLANK('Unit List'!R2122), 'Unit List'!$AP$4, IF('Unit List'!R2122='Unit List'!$P$5, 'Unit List'!$AP$5, IF('Unit List'!R2122='Unit List'!$P$4, 'Unit List'!$AP$4, IF('Unit List'!R2122='Unit List'!$P$7, 'Unit List'!R2122 * 'Unit List'!$AP$7, 'Unit List'!R2122)))), IF('Unit List'!R2122='Unit List'!$P$5, 'Unit List'!$AP$5, IF('Unit List'!R2122='Unit List'!$P$4, 'Unit List'!$AP$4, IF('Unit List'!R2122='Unit List'!$P$7, 'Unit List'!R2122 * 'Unit List'!$AP$7, 'Unit List'!R2122)))), IF('Unit List'!AP2122='Unit List'!$P$5, 'Unit List'!$AP$5, IF('Unit List'!AP2122='Unit List'!$P$4, 'Unit List'!$AP$4, IF('Unit List'!AP2122='Unit List'!$P$7, 'Unit List'!AP2122 * 'Unit List'!$AP$7, 'Unit List'!AP2122)))), IF('Unit List'!R2124='Unit List'!$P$5, 'Unit List'!$AP$5, IF('Unit List'!R2124='Unit List'!$P$4, 'Unit List'!$AP$4, IF('Unit List'!R2124='Unit List'!$P$7, 'Unit List'!R2124 * 'Unit List'!$AP$7, 'Unit List'!R2124)))), IF('Unit List'!R2124='Unit List'!$P$5, 'Unit List'!$AP$5, IF('Unit List'!R2124='Unit List'!$P$4, 'Unit List'!$AP$4, IF('Unit List'!R2124='Unit List'!$P$7, 'Unit List'!R2124 * 'Unit List'!$AP$7, 'Unit List'!R2124)))), IF('Unit List'!AP2124='Unit List'!$P$5, 'Unit List'!$AP$5, IF('Unit List'!AP2124='Unit List'!$P$4, 'Unit List'!$AP$4, IF('Unit List'!AP2124='Unit List'!$P$7, 'Unit List'!AP2124 * 'Unit List'!$AP$7, 'Unit List'!AP2124)))), IF('Unit List'!R2124='Unit List'!$P$5, 'Unit List'!$AP$5, IF('Unit List'!R2124='Unit List'!$P$4, 'Unit List'!$AP$4, IF('Unit List'!R2124='Unit List'!$P$7, 'Unit List'!R2124 * 'Unit List'!$AP$7, 'Unit List'!R2124)))), IF('Unit List'!R2124='Unit List'!$P$5, 'Unit List'!$AP$5, IF('Unit List'!R2124='Unit List'!$P$4, 'Unit List'!$AP$4, IF('Unit List'!R2124='Unit List'!$P$7, 'Unit List'!R2124 * 'Unit List'!$AP$7, 'Unit List'!R2124)))), IF('Unit List'!AP2124='Unit List'!$P$5, 'Unit List'!$AP$5, IF('Unit List'!AP2124='Unit List'!$P$4, 'Unit List'!$AP$4, IF('Unit List'!AP2124='Unit List'!$P$7, 'Unit List'!AP2124 * 'Unit List'!$AP$7, 'Unit List'!AP2124)))), IF('Unit List'!R2128='Unit List'!$P$5, 'Unit List'!$AP$5, IF('Unit List'!R2128='Unit List'!$P$4, 'Unit List'!$AP$4, IF('Unit List'!R2128='Unit List'!$P$7, 'Unit List'!R2128 * 'Unit List'!$AP$7, 'Unit List'!R2128)))), IF('Unit List'!R2128='Unit List'!$P$5, 'Unit List'!$AP$5, IF('Unit List'!R2128='Unit List'!$P$4, 'Unit List'!$AP$4, IF('Unit List'!R2128='Unit List'!$P$7, 'Unit List'!R2128 * 'Unit List'!$AP$7, 'Unit List'!R2128)))), IF('Unit List'!AP2128='Unit List'!$P$5, 'Unit List'!$AP$5, IF('Unit List'!AP2128='Unit List'!$P$4, 'Unit List'!$AP$4, IF('Unit List'!AP2128='Unit List'!$P$7, 'Unit List'!AP2128 * 'Unit List'!$AP$7, 'Unit List'!AP2128)))),",",)</f>
        <v>,</v>
      </c>
      <c r="J2264" t="str">
        <f>CONCATENATE("'",IF(ISBLANK('Unit List'!AQ2128), IF(ISBLANK('Unit List'!S2128), IF(ISBLANK('Unit List'!S2128), IF(ISBLANK('Unit List'!AQ2122), IF(ISBLANK('Unit List'!S2122), IF(ISBLANK('Unit List'!S2122), IF(ISBLANK('Unit List'!AQ2122), IF(ISBLANK('Unit List'!S2122), IF(ISBLANK('Unit List'!S2122),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List'!S2128='Unit List'!$P$5, 'Unit List'!$AQ$5, IF('Unit List'!S2128='Unit List'!$P$4, 'Unit List'!$AQ$4, 'Unit List'!S2128))), IF('Unit List'!S2128='Unit List'!$P$5, 'Unit List'!$AQ$5, IF('Unit List'!S2128='Unit List'!$P$4, 'Unit List'!$AQ$4, 'Unit List'!S2128))), IF('Unit List'!AQ2128='Unit List'!$P$5, 'Unit List'!$AQ$5, IF('Unit List'!AQ2128='Unit List'!$P$4, 'Unit List'!$AQ$4, 'Unit List'!AQ2128))),"'),",)</f>
        <v>'UnFormed'),</v>
      </c>
    </row>
    <row r="2265" spans="1:10" x14ac:dyDescent="0.25">
      <c r="A2265" t="s">
        <v>2713</v>
      </c>
      <c r="B2265" t="str">
        <f>CONCATENATE("'_",'Unit List'!C2128,"',",)</f>
        <v>'_NORTHAF',</v>
      </c>
      <c r="C2265" t="str">
        <f>CONCATENATE("'_",'Unit List'!D2128,"',",)</f>
        <v>'_MED',</v>
      </c>
      <c r="D2265" t="str">
        <f>CONCATENATE("'",'Unit List'!E2128,"',",)</f>
        <v>'EE_SKIRMISHER_ED',</v>
      </c>
      <c r="E2265" t="str">
        <f>CONCATENATE("'",'Unit List'!F2128,"',",)</f>
        <v>'EE_SKIRMISHER_ED',</v>
      </c>
      <c r="F2265" t="str">
        <f>CONCATENATE("'_",'Unit List'!G2125,"',",)</f>
        <v>'_V3',</v>
      </c>
      <c r="G2265" t="str">
        <f>CONCATENATE("'",'Unit List'!H2125,"',",)</f>
        <v>'bandeirante_3',</v>
      </c>
      <c r="H2265" t="str">
        <f>CONCATENATE(IF(ISBLANK('Unit List'!AO2128), IF(ISBLANK('Unit List'!Q2128), IF(ISBLANK('Unit List'!Q2128), IF(ISBLANK('Unit List'!AO2125), IF(ISBLANK('Unit List'!Q2125), IF(ISBLANK('Unit List'!Q2125), IF(ISBLANK('Unit List'!AO2125), IF(ISBLANK('Unit List'!Q2125), IF(ISBLANK('Unit List'!Q2125), IF(ISBLANK('Unit List'!AO2123), IF(ISBLANK('Unit List'!Q2123), IF(ISBLANK('Unit List'!Q2123), "1",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 IF('Unit List'!Q2125='Unit List'!$P$5, 'Unit List'!$AO$5, IF('Unit List'!Q2125='Unit List'!$P$4, 'Unit List'!$AO$4, IF('Unit List'!Q2125='Unit List'!$P$7, 'Unit List'!Q2125 * 'Unit List'!$AO$7, 'Unit List'!Q2125)))), IF('Unit List'!Q2125='Unit List'!$P$5, 'Unit List'!$AO$5, IF('Unit List'!Q2125='Unit List'!$P$4, 'Unit List'!$AO$4, IF('Unit List'!Q2125='Unit List'!$P$7, 'Unit List'!Q2125 * 'Unit List'!$AO$7, 'Unit List'!Q2125)))), IF('Unit List'!AO2125='Unit List'!$P$5, 'Unit List'!$AO$5, IF('Unit List'!AO2125='Unit List'!$P$4, 'Unit List'!$AO$4, IF('Unit List'!AO2125='Unit List'!$P$7, 'Unit List'!AO2125 * 'Unit List'!$AO$7, 'Unit List'!AO2125)))), IF('Unit List'!Q2125='Unit List'!$P$5, 'Unit List'!$AO$5, IF('Unit List'!Q2125='Unit List'!$P$4, 'Unit List'!$AO$4, IF('Unit List'!Q2125='Unit List'!$P$7, 'Unit List'!Q2125 * 'Unit List'!$AO$7, 'Unit List'!Q2125)))), IF('Unit List'!Q2125='Unit List'!$P$5, 'Unit List'!$AO$5, IF('Unit List'!Q2125='Unit List'!$P$4, 'Unit List'!$AO$4, IF('Unit List'!Q2125='Unit List'!$P$7, 'Unit List'!Q2125 * 'Unit List'!$AO$7, 'Unit List'!Q2125)))), IF('Unit List'!AO2125='Unit List'!$P$5, 'Unit List'!$AO$5, IF('Unit List'!AO2125='Unit List'!$P$4, 'Unit List'!$AO$4, IF('Unit List'!AO2125='Unit List'!$P$7, 'Unit List'!AO2125 * 'Unit List'!$AO$7, 'Unit List'!AO2125)))), IF('Unit List'!Q2128='Unit List'!$P$5, 'Unit List'!$AO$5, IF('Unit List'!Q2128='Unit List'!$P$4, 'Unit List'!$AO$4, IF('Unit List'!Q2128='Unit List'!$P$7, 'Unit List'!Q2128 * 'Unit List'!$AO$7, 'Unit List'!Q2128)))), IF('Unit List'!Q2128='Unit List'!$P$5, 'Unit List'!$AO$5, IF('Unit List'!Q2128='Unit List'!$P$4, 'Unit List'!$AO$4, IF('Unit List'!Q2128='Unit List'!$P$7, 'Unit List'!Q2128 * 'Unit List'!$AO$7, 'Unit List'!Q2128)))), IF('Unit List'!AO2128='Unit List'!$P$5, 'Unit List'!$AO$5, IF('Unit List'!AO2128='Unit List'!$P$4, 'Unit List'!$AO$4, IF('Unit List'!AO2128='Unit List'!$P$7, 'Unit List'!AO2128 * 'Unit List'!$AO$7, 'Unit List'!AO2128)))),",",)</f>
        <v>4,</v>
      </c>
      <c r="I2265" t="str">
        <f>CONCATENATE(IF(ISBLANK('Unit List'!AP2128), IF(ISBLANK('Unit List'!R2128), IF(ISBLANK('Unit List'!R2128), IF(ISBLANK('Unit List'!AP2125), IF(ISBLANK('Unit List'!R2125), IF(ISBLANK('Unit List'!R2125), IF(ISBLANK('Unit List'!AP2125), IF(ISBLANK('Unit List'!R2125), IF(ISBLANK('Unit List'!R2125), IF(ISBLANK('Unit List'!AP2123), IF(ISBLANK('Unit List'!R2123), IF(ISBLANK('Unit List'!R2123), 'Unit List'!$AP$4,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 IF('Unit List'!R2125='Unit List'!$P$5, 'Unit List'!$AP$5, IF('Unit List'!R2125='Unit List'!$P$4, 'Unit List'!$AP$4, IF('Unit List'!R2125='Unit List'!$P$7, 'Unit List'!R2125 * 'Unit List'!$AP$7, 'Unit List'!R2125)))), IF('Unit List'!R2125='Unit List'!$P$5, 'Unit List'!$AP$5, IF('Unit List'!R2125='Unit List'!$P$4, 'Unit List'!$AP$4, IF('Unit List'!R2125='Unit List'!$P$7, 'Unit List'!R2125 * 'Unit List'!$AP$7, 'Unit List'!R2125)))), IF('Unit List'!AP2125='Unit List'!$P$5, 'Unit List'!$AP$5, IF('Unit List'!AP2125='Unit List'!$P$4, 'Unit List'!$AP$4, IF('Unit List'!AP2125='Unit List'!$P$7, 'Unit List'!AP2125 * 'Unit List'!$AP$7, 'Unit List'!AP2125)))), IF('Unit List'!R2125='Unit List'!$P$5, 'Unit List'!$AP$5, IF('Unit List'!R2125='Unit List'!$P$4, 'Unit List'!$AP$4, IF('Unit List'!R2125='Unit List'!$P$7, 'Unit List'!R2125 * 'Unit List'!$AP$7, 'Unit List'!R2125)))), IF('Unit List'!R2125='Unit List'!$P$5, 'Unit List'!$AP$5, IF('Unit List'!R2125='Unit List'!$P$4, 'Unit List'!$AP$4, IF('Unit List'!R2125='Unit List'!$P$7, 'Unit List'!R2125 * 'Unit List'!$AP$7, 'Unit List'!R2125)))), IF('Unit List'!AP2125='Unit List'!$P$5, 'Unit List'!$AP$5, IF('Unit List'!AP2125='Unit List'!$P$4, 'Unit List'!$AP$4, IF('Unit List'!AP2125='Unit List'!$P$7, 'Unit List'!AP2125 * 'Unit List'!$AP$7, 'Unit List'!AP2125)))), IF('Unit List'!R2128='Unit List'!$P$5, 'Unit List'!$AP$5, IF('Unit List'!R2128='Unit List'!$P$4, 'Unit List'!$AP$4, IF('Unit List'!R2128='Unit List'!$P$7, 'Unit List'!R2128 * 'Unit List'!$AP$7, 'Unit List'!R2128)))), IF('Unit List'!R2128='Unit List'!$P$5, 'Unit List'!$AP$5, IF('Unit List'!R2128='Unit List'!$P$4, 'Unit List'!$AP$4, IF('Unit List'!R2128='Unit List'!$P$7, 'Unit List'!R2128 * 'Unit List'!$AP$7, 'Unit List'!R2128)))), IF('Unit List'!AP2128='Unit List'!$P$5, 'Unit List'!$AP$5, IF('Unit List'!AP2128='Unit List'!$P$4, 'Unit List'!$AP$4, IF('Unit List'!AP2128='Unit List'!$P$7, 'Unit List'!AP2128 * 'Unit List'!$AP$7, 'Unit List'!AP2128)))),",",)</f>
        <v>,</v>
      </c>
      <c r="J2265" t="str">
        <f>CONCATENATE("'",IF(ISBLANK('Unit List'!AQ2128), IF(ISBLANK('Unit List'!S2128), IF(ISBLANK('Unit List'!S2128), IF(ISBLANK('Unit List'!AQ2122), IF(ISBLANK('Unit List'!S2122), IF(ISBLANK('Unit List'!S2122), IF(ISBLANK('Unit List'!AQ2122), IF(ISBLANK('Unit List'!S2122), IF(ISBLANK('Unit List'!S2122),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List'!S2128='Unit List'!$P$5, 'Unit List'!$AQ$5, IF('Unit List'!S2128='Unit List'!$P$4, 'Unit List'!$AQ$4, 'Unit List'!S2128))), IF('Unit List'!S2128='Unit List'!$P$5, 'Unit List'!$AQ$5, IF('Unit List'!S2128='Unit List'!$P$4, 'Unit List'!$AQ$4, 'Unit List'!S2128))), IF('Unit List'!AQ2128='Unit List'!$P$5, 'Unit List'!$AQ$5, IF('Unit List'!AQ2128='Unit List'!$P$4, 'Unit List'!$AQ$4, 'Unit List'!AQ2128))),"'),",)</f>
        <v>'UnFormed'),</v>
      </c>
    </row>
    <row r="2266" spans="1:10" x14ac:dyDescent="0.25">
      <c r="A2266" t="s">
        <v>2713</v>
      </c>
      <c r="B2266" t="str">
        <f>CONCATENATE("'_",'Unit List'!C2128,"',",)</f>
        <v>'_NORTHAF',</v>
      </c>
      <c r="C2266" t="str">
        <f>CONCATENATE("'_",'Unit List'!D2128,"',",)</f>
        <v>'_MED',</v>
      </c>
      <c r="D2266" t="str">
        <f>CONCATENATE("'",'Unit List'!E2128,"',",)</f>
        <v>'EE_SKIRMISHER_ED',</v>
      </c>
      <c r="E2266" t="str">
        <f>CONCATENATE("'",'Unit List'!F2128,"',",)</f>
        <v>'EE_SKIRMISHER_ED',</v>
      </c>
      <c r="F2266" t="str">
        <f>"'',"</f>
        <v>'',</v>
      </c>
      <c r="G2266" t="str">
        <f>CONCATENATE("'",'Unit List'!H2126,"',",)</f>
        <v>'bandeirante_1',</v>
      </c>
      <c r="H2266" t="str">
        <f>CONCATENATE(IF(ISBLANK('Unit List'!AO2128), IF(ISBLANK('Unit List'!Q2128), IF(ISBLANK('Unit List'!Q2128), IF(ISBLANK('Unit List'!AO2126), IF(ISBLANK('Unit List'!Q2126), IF(ISBLANK('Unit List'!Q2126), IF(ISBLANK('Unit List'!AO2126), IF(ISBLANK('Unit List'!Q2126), IF(ISBLANK('Unit List'!Q2126), IF(ISBLANK('Unit List'!AO2124), IF(ISBLANK('Unit List'!Q2124), IF(ISBLANK('Unit List'!Q2124), "1", IF('Unit List'!Q2124='Unit List'!$P$5, 'Unit List'!$AO$5, IF('Unit List'!Q2124='Unit List'!$P$4, 'Unit List'!$AO$4, IF('Unit List'!Q2124='Unit List'!$P$7, 'Unit List'!Q2124 * 'Unit List'!$AO$7, 'Unit List'!Q2124)))), IF('Unit List'!Q2124='Unit List'!$P$5, 'Unit List'!$AO$5, IF('Unit List'!Q2124='Unit List'!$P$4, 'Unit List'!$AO$4, IF('Unit List'!Q2124='Unit List'!$P$7, 'Unit List'!Q2124 * 'Unit List'!$AO$7, 'Unit List'!Q2124)))), IF('Unit List'!AO2124='Unit List'!$P$5, 'Unit List'!$AO$5, IF('Unit List'!AO2124='Unit List'!$P$4, 'Unit List'!$AO$4, IF('Unit List'!AO2124='Unit List'!$P$7, 'Unit List'!AO2124 * 'Unit List'!$AO$7, 'Unit List'!AO2124)))), IF('Unit List'!Q2126='Unit List'!$P$5, 'Unit List'!$AO$5, IF('Unit List'!Q2126='Unit List'!$P$4, 'Unit List'!$AO$4, IF('Unit List'!Q2126='Unit List'!$P$7, 'Unit List'!Q2126 * 'Unit List'!$AO$7, 'Unit List'!Q2126)))), IF('Unit List'!Q2126='Unit List'!$P$5, 'Unit List'!$AO$5, IF('Unit List'!Q2126='Unit List'!$P$4, 'Unit List'!$AO$4, IF('Unit List'!Q2126='Unit List'!$P$7, 'Unit List'!Q2126 * 'Unit List'!$AO$7, 'Unit List'!Q2126)))), IF('Unit List'!AO2126='Unit List'!$P$5, 'Unit List'!$AO$5, IF('Unit List'!AO2126='Unit List'!$P$4, 'Unit List'!$AO$4, IF('Unit List'!AO2126='Unit List'!$P$7, 'Unit List'!AO2126 * 'Unit List'!$AO$7, 'Unit List'!AO2126)))), IF('Unit List'!Q2126='Unit List'!$P$5, 'Unit List'!$AO$5, IF('Unit List'!Q2126='Unit List'!$P$4, 'Unit List'!$AO$4, IF('Unit List'!Q2126='Unit List'!$P$7, 'Unit List'!Q2126 * 'Unit List'!$AO$7, 'Unit List'!Q2126)))), IF('Unit List'!Q2126='Unit List'!$P$5, 'Unit List'!$AO$5, IF('Unit List'!Q2126='Unit List'!$P$4, 'Unit List'!$AO$4, IF('Unit List'!Q2126='Unit List'!$P$7, 'Unit List'!Q2126 * 'Unit List'!$AO$7, 'Unit List'!Q2126)))), IF('Unit List'!AO2126='Unit List'!$P$5, 'Unit List'!$AO$5, IF('Unit List'!AO2126='Unit List'!$P$4, 'Unit List'!$AO$4, IF('Unit List'!AO2126='Unit List'!$P$7, 'Unit List'!AO2126 * 'Unit List'!$AO$7, 'Unit List'!AO2126)))), IF('Unit List'!Q2128='Unit List'!$P$5, 'Unit List'!$AO$5, IF('Unit List'!Q2128='Unit List'!$P$4, 'Unit List'!$AO$4, IF('Unit List'!Q2128='Unit List'!$P$7, 'Unit List'!Q2128 * 'Unit List'!$AO$7, 'Unit List'!Q2128)))), IF('Unit List'!Q2128='Unit List'!$P$5, 'Unit List'!$AO$5, IF('Unit List'!Q2128='Unit List'!$P$4, 'Unit List'!$AO$4, IF('Unit List'!Q2128='Unit List'!$P$7, 'Unit List'!Q2128 * 'Unit List'!$AO$7, 'Unit List'!Q2128)))), IF('Unit List'!AO2128='Unit List'!$P$5, 'Unit List'!$AO$5, IF('Unit List'!AO2128='Unit List'!$P$4, 'Unit List'!$AO$4, IF('Unit List'!AO2128='Unit List'!$P$7, 'Unit List'!AO2128 * 'Unit List'!$AO$7, 'Unit List'!AO2128)))),",",)</f>
        <v>0,</v>
      </c>
      <c r="I2266" t="str">
        <f>CONCATENATE(IF(ISBLANK('Unit List'!AP2128), IF(ISBLANK('Unit List'!R2128), IF(ISBLANK('Unit List'!R2128), IF(ISBLANK('Unit List'!AP2126), IF(ISBLANK('Unit List'!R2126), IF(ISBLANK('Unit List'!R2126), IF(ISBLANK('Unit List'!AP2126), IF(ISBLANK('Unit List'!R2126), IF(ISBLANK('Unit List'!R2126), IF(ISBLANK('Unit List'!AP2124), IF(ISBLANK('Unit List'!R2124), IF(ISBLANK('Unit List'!R2124), 'Unit List'!$AP$4, IF('Unit List'!R2124='Unit List'!$P$5, 'Unit List'!$AP$5, IF('Unit List'!R2124='Unit List'!$P$4, 'Unit List'!$AP$4, IF('Unit List'!R2124='Unit List'!$P$7, 'Unit List'!R2124 * 'Unit List'!$AP$7, 'Unit List'!R2124)))), IF('Unit List'!R2124='Unit List'!$P$5, 'Unit List'!$AP$5, IF('Unit List'!R2124='Unit List'!$P$4, 'Unit List'!$AP$4, IF('Unit List'!R2124='Unit List'!$P$7, 'Unit List'!R2124 * 'Unit List'!$AP$7, 'Unit List'!R2124)))), IF('Unit List'!AP2124='Unit List'!$P$5, 'Unit List'!$AP$5, IF('Unit List'!AP2124='Unit List'!$P$4, 'Unit List'!$AP$4, IF('Unit List'!AP2124='Unit List'!$P$7, 'Unit List'!AP2124 * 'Unit List'!$AP$7, 'Unit List'!AP2124)))), IF('Unit List'!R2126='Unit List'!$P$5, 'Unit List'!$AP$5, IF('Unit List'!R2126='Unit List'!$P$4, 'Unit List'!$AP$4, IF('Unit List'!R2126='Unit List'!$P$7, 'Unit List'!R2126 * 'Unit List'!$AP$7, 'Unit List'!R2126)))), IF('Unit List'!R2126='Unit List'!$P$5, 'Unit List'!$AP$5, IF('Unit List'!R2126='Unit List'!$P$4, 'Unit List'!$AP$4, IF('Unit List'!R2126='Unit List'!$P$7, 'Unit List'!R2126 * 'Unit List'!$AP$7, 'Unit List'!R2126)))), IF('Unit List'!AP2126='Unit List'!$P$5, 'Unit List'!$AP$5, IF('Unit List'!AP2126='Unit List'!$P$4, 'Unit List'!$AP$4, IF('Unit List'!AP2126='Unit List'!$P$7, 'Unit List'!AP2126 * 'Unit List'!$AP$7, 'Unit List'!AP2126)))), IF('Unit List'!R2126='Unit List'!$P$5, 'Unit List'!$AP$5, IF('Unit List'!R2126='Unit List'!$P$4, 'Unit List'!$AP$4, IF('Unit List'!R2126='Unit List'!$P$7, 'Unit List'!R2126 * 'Unit List'!$AP$7, 'Unit List'!R2126)))), IF('Unit List'!R2126='Unit List'!$P$5, 'Unit List'!$AP$5, IF('Unit List'!R2126='Unit List'!$P$4, 'Unit List'!$AP$4, IF('Unit List'!R2126='Unit List'!$P$7, 'Unit List'!R2126 * 'Unit List'!$AP$7, 'Unit List'!R2126)))), IF('Unit List'!AP2126='Unit List'!$P$5, 'Unit List'!$AP$5, IF('Unit List'!AP2126='Unit List'!$P$4, 'Unit List'!$AP$4, IF('Unit List'!AP2126='Unit List'!$P$7, 'Unit List'!AP2126 * 'Unit List'!$AP$7, 'Unit List'!AP2126)))), IF('Unit List'!R2128='Unit List'!$P$5, 'Unit List'!$AP$5, IF('Unit List'!R2128='Unit List'!$P$4, 'Unit List'!$AP$4, IF('Unit List'!R2128='Unit List'!$P$7, 'Unit List'!R2128 * 'Unit List'!$AP$7, 'Unit List'!R2128)))), IF('Unit List'!R2128='Unit List'!$P$5, 'Unit List'!$AP$5, IF('Unit List'!R2128='Unit List'!$P$4, 'Unit List'!$AP$4, IF('Unit List'!R2128='Unit List'!$P$7, 'Unit List'!R2128 * 'Unit List'!$AP$7, 'Unit List'!R2128)))), IF('Unit List'!AP2128='Unit List'!$P$5, 'Unit List'!$AP$5, IF('Unit List'!AP2128='Unit List'!$P$4, 'Unit List'!$AP$4, IF('Unit List'!AP2128='Unit List'!$P$7, 'Unit List'!AP2128 * 'Unit List'!$AP$7, 'Unit List'!AP2128)))),",",)</f>
        <v>,</v>
      </c>
      <c r="J2266" t="str">
        <f>CONCATENATE("'",IF(ISBLANK('Unit List'!AQ2128), IF(ISBLANK('Unit List'!S2128), IF(ISBLANK('Unit List'!S2128), IF(ISBLANK('Unit List'!AQ2122), IF(ISBLANK('Unit List'!S2122), IF(ISBLANK('Unit List'!S2122), IF(ISBLANK('Unit List'!AQ2122), IF(ISBLANK('Unit List'!S2122), IF(ISBLANK('Unit List'!S2122),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 IF('Unit List'!S2128='Unit List'!$P$5, 'Unit List'!$AQ$5, IF('Unit List'!S2128='Unit List'!$P$4, 'Unit List'!$AQ$4, 'Unit List'!S2128))), IF('Unit List'!S2128='Unit List'!$P$5, 'Unit List'!$AQ$5, IF('Unit List'!S2128='Unit List'!$P$4, 'Unit List'!$AQ$4, 'Unit List'!S2128))), IF('Unit List'!AQ2128='Unit List'!$P$5, 'Unit List'!$AQ$5, IF('Unit List'!AQ2128='Unit List'!$P$4, 'Unit List'!$AQ$4, 'Unit List'!AQ2128))),"'),",)</f>
        <v>'UnFormed'),</v>
      </c>
    </row>
    <row r="2267" spans="1:10" x14ac:dyDescent="0.25">
      <c r="A2267" t="s">
        <v>2713</v>
      </c>
      <c r="B2267" t="str">
        <f>CONCATENATE("'_",'Unit List'!C2129,"',",)</f>
        <v>'_SOUTHAM',</v>
      </c>
      <c r="C2267" t="str">
        <f>"'',"</f>
        <v>'',</v>
      </c>
      <c r="D2267" t="str">
        <f>CONCATENATE("'",'Unit List'!E2129,"',",)</f>
        <v>'EE_SKIRMISHER_ED',</v>
      </c>
      <c r="E2267" t="str">
        <f>CONCATENATE("'",'Unit List'!F2129,"',",)</f>
        <v>'EE_SKIRMISHER_ED',</v>
      </c>
      <c r="F2267" t="str">
        <f>"'',"</f>
        <v>'',</v>
      </c>
      <c r="G2267" t="str">
        <f>CONCATENATE("'",'Unit List'!H2129,"',",)</f>
        <v>'u_mexican_rurales',</v>
      </c>
      <c r="H2267" t="str">
        <f>CONCATENATE(IF(ISBLANK('Unit List'!AO2129), IF(ISBLANK('Unit List'!Q2129), IF(ISBLANK('Unit List'!Q2129), IF(ISBLANK('Unit List'!AO2129), IF(ISBLANK('Unit List'!Q2129), IF(ISBLANK('Unit List'!Q2129), IF(ISBLANK('Unit List'!AO2129), IF(ISBLANK('Unit List'!Q2129), IF(ISBLANK('Unit List'!Q2129), IF(ISBLANK('Unit List'!AO2120), IF(ISBLANK('Unit List'!Q2120), IF(ISBLANK('Unit List'!Q2120), "1",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 IF('Unit List'!Q2129='Unit List'!$P$5, 'Unit List'!$AO$5, IF('Unit List'!Q2129='Unit List'!$P$4, 'Unit List'!$AO$4, IF('Unit List'!Q2129='Unit List'!$P$7, 'Unit List'!Q2129 * 'Unit List'!$AO$7, 'Unit List'!Q2129)))), IF('Unit List'!Q2129='Unit List'!$P$5, 'Unit List'!$AO$5, IF('Unit List'!Q2129='Unit List'!$P$4, 'Unit List'!$AO$4, IF('Unit List'!Q2129='Unit List'!$P$7, 'Unit List'!Q2129 * 'Unit List'!$AO$7, 'Unit List'!Q2129)))), IF('Unit List'!AO2129='Unit List'!$P$5, 'Unit List'!$AO$5, IF('Unit List'!AO2129='Unit List'!$P$4, 'Unit List'!$AO$4, IF('Unit List'!AO2129='Unit List'!$P$7, 'Unit List'!AO2129 * 'Unit List'!$AO$7, 'Unit List'!AO2129)))), IF('Unit List'!Q2129='Unit List'!$P$5, 'Unit List'!$AO$5, IF('Unit List'!Q2129='Unit List'!$P$4, 'Unit List'!$AO$4, IF('Unit List'!Q2129='Unit List'!$P$7, 'Unit List'!Q2129 * 'Unit List'!$AO$7, 'Unit List'!Q2129)))), IF('Unit List'!Q2129='Unit List'!$P$5, 'Unit List'!$AO$5, IF('Unit List'!Q2129='Unit List'!$P$4, 'Unit List'!$AO$4, IF('Unit List'!Q2129='Unit List'!$P$7, 'Unit List'!Q2129 * 'Unit List'!$AO$7, 'Unit List'!Q2129)))), IF('Unit List'!AO2129='Unit List'!$P$5, 'Unit List'!$AO$5, IF('Unit List'!AO2129='Unit List'!$P$4, 'Unit List'!$AO$4, IF('Unit List'!AO2129='Unit List'!$P$7, 'Unit List'!AO2129 * 'Unit List'!$AO$7, 'Unit List'!AO2129)))), IF('Unit List'!Q2129='Unit List'!$P$5, 'Unit List'!$AO$5, IF('Unit List'!Q2129='Unit List'!$P$4, 'Unit List'!$AO$4, IF('Unit List'!Q2129='Unit List'!$P$7, 'Unit List'!Q2129 * 'Unit List'!$AO$7, 'Unit List'!Q2129)))), IF('Unit List'!Q2129='Unit List'!$P$5, 'Unit List'!$AO$5, IF('Unit List'!Q2129='Unit List'!$P$4, 'Unit List'!$AO$4, IF('Unit List'!Q2129='Unit List'!$P$7, 'Unit List'!Q2129 * 'Unit List'!$AO$7, 'Unit List'!Q2129)))), IF('Unit List'!AO2129='Unit List'!$P$5, 'Unit List'!$AO$5, IF('Unit List'!AO2129='Unit List'!$P$4, 'Unit List'!$AO$4, IF('Unit List'!AO2129='Unit List'!$P$7, 'Unit List'!AO2129 * 'Unit List'!$AO$7, 'Unit List'!AO2129)))),",",)</f>
        <v>14,</v>
      </c>
      <c r="I2267" t="str">
        <f>CONCATENATE(IF(ISBLANK('Unit List'!AP2129), IF(ISBLANK('Unit List'!R2129), IF(ISBLANK('Unit List'!R2129), IF(ISBLANK('Unit List'!AP2129), IF(ISBLANK('Unit List'!R2129), IF(ISBLANK('Unit List'!R2129), IF(ISBLANK('Unit List'!AP2129), IF(ISBLANK('Unit List'!R2129), IF(ISBLANK('Unit List'!R2129), IF(ISBLANK('Unit List'!AP2120), IF(ISBLANK('Unit List'!R2120), IF(ISBLANK('Unit List'!R2120), 'Unit List'!$AP$4,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 IF('Unit List'!R2129='Unit List'!$P$5, 'Unit List'!$AP$5, IF('Unit List'!R2129='Unit List'!$P$4, 'Unit List'!$AP$4, IF('Unit List'!R2129='Unit List'!$P$7, 'Unit List'!R2129 * 'Unit List'!$AP$7, 'Unit List'!R2129)))), IF('Unit List'!R2129='Unit List'!$P$5, 'Unit List'!$AP$5, IF('Unit List'!R2129='Unit List'!$P$4, 'Unit List'!$AP$4, IF('Unit List'!R2129='Unit List'!$P$7, 'Unit List'!R2129 * 'Unit List'!$AP$7, 'Unit List'!R2129)))), IF('Unit List'!AP2129='Unit List'!$P$5, 'Unit List'!$AP$5, IF('Unit List'!AP2129='Unit List'!$P$4, 'Unit List'!$AP$4, IF('Unit List'!AP2129='Unit List'!$P$7, 'Unit List'!AP2129 * 'Unit List'!$AP$7, 'Unit List'!AP2129)))), IF('Unit List'!R2129='Unit List'!$P$5, 'Unit List'!$AP$5, IF('Unit List'!R2129='Unit List'!$P$4, 'Unit List'!$AP$4, IF('Unit List'!R2129='Unit List'!$P$7, 'Unit List'!R2129 * 'Unit List'!$AP$7, 'Unit List'!R2129)))), IF('Unit List'!R2129='Unit List'!$P$5, 'Unit List'!$AP$5, IF('Unit List'!R2129='Unit List'!$P$4, 'Unit List'!$AP$4, IF('Unit List'!R2129='Unit List'!$P$7, 'Unit List'!R2129 * 'Unit List'!$AP$7, 'Unit List'!R2129)))), IF('Unit List'!AP2129='Unit List'!$P$5, 'Unit List'!$AP$5, IF('Unit List'!AP2129='Unit List'!$P$4, 'Unit List'!$AP$4, IF('Unit List'!AP2129='Unit List'!$P$7, 'Unit List'!AP2129 * 'Unit List'!$AP$7, 'Unit List'!AP2129)))), IF('Unit List'!R2129='Unit List'!$P$5, 'Unit List'!$AP$5, IF('Unit List'!R2129='Unit List'!$P$4, 'Unit List'!$AP$4, IF('Unit List'!R2129='Unit List'!$P$7, 'Unit List'!R2129 * 'Unit List'!$AP$7, 'Unit List'!R2129)))), IF('Unit List'!R2129='Unit List'!$P$5, 'Unit List'!$AP$5, IF('Unit List'!R2129='Unit List'!$P$4, 'Unit List'!$AP$4, IF('Unit List'!R2129='Unit List'!$P$7, 'Unit List'!R2129 * 'Unit List'!$AP$7, 'Unit List'!R2129)))), IF('Unit List'!AP2129='Unit List'!$P$5, 'Unit List'!$AP$5, IF('Unit List'!AP2129='Unit List'!$P$4, 'Unit List'!$AP$4, IF('Unit List'!AP2129='Unit List'!$P$7, 'Unit List'!AP2129 * 'Unit List'!$AP$7, 'Unit List'!AP2129)))),",",)</f>
        <v>0.135,</v>
      </c>
      <c r="J2267" t="str">
        <f>CONCATENATE("'",IF(ISBLANK('Unit List'!AQ2129), IF(ISBLANK('Unit List'!S2129), IF(ISBLANK('Unit List'!S2129), IF(ISBLANK('Unit List'!AQ2129), IF(ISBLANK('Unit List'!S2129), IF(ISBLANK('Unit List'!S2129), IF(ISBLANK('Unit List'!AQ2129), IF(ISBLANK('Unit List'!S2129), IF(ISBLANK('Unit List'!S2129), IF(ISBLANK('Unit List'!AQ2120), IF(ISBLANK('Unit List'!S2120), IF(ISBLANK('Unit List'!S2120), "",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List'!S2129='Unit List'!$P$5, 'Unit List'!$AQ$5, IF('Unit List'!S2129='Unit List'!$P$4, 'Unit List'!$AQ$4, 'Unit List'!S2129))), IF('Unit List'!S2129='Unit List'!$P$5, 'Unit List'!$AQ$5, IF('Unit List'!S2129='Unit List'!$P$4, 'Unit List'!$AQ$4, 'Unit List'!S2129))), IF('Unit List'!AQ2129='Unit List'!$P$5, 'Unit List'!$AQ$5, IF('Unit List'!AQ2129='Unit List'!$P$4, 'Unit List'!$AQ$4, 'Unit List'!AQ2129))), IF('Unit List'!S2129='Unit List'!$P$5, 'Unit List'!$AQ$5, IF('Unit List'!S2129='Unit List'!$P$4, 'Unit List'!$AQ$4, 'Unit List'!S2129))), IF('Unit List'!S2129='Unit List'!$P$5, 'Unit List'!$AQ$5, IF('Unit List'!S2129='Unit List'!$P$4, 'Unit List'!$AQ$4, 'Unit List'!S2129))), IF('Unit List'!AQ2129='Unit List'!$P$5, 'Unit List'!$AQ$5, IF('Unit List'!AQ2129='Unit List'!$P$4, 'Unit List'!$AQ$4, 'Unit List'!AQ2129))), IF('Unit List'!S2129='Unit List'!$P$5, 'Unit List'!$AQ$5, IF('Unit List'!S2129='Unit List'!$P$4, 'Unit List'!$AQ$4, 'Unit List'!S2129))), IF('Unit List'!S2129='Unit List'!$P$5, 'Unit List'!$AQ$5, IF('Unit List'!S2129='Unit List'!$P$4, 'Unit List'!$AQ$4, 'Unit List'!S2129))), IF('Unit List'!AQ2129='Unit List'!$P$5, 'Unit List'!$AQ$5, IF('Unit List'!AQ2129='Unit List'!$P$4, 'Unit List'!$AQ$4, 'Unit List'!AQ2129))),"'),",)</f>
        <v>'UnFormed'),</v>
      </c>
    </row>
    <row r="2268" spans="1:10" x14ac:dyDescent="0.25">
      <c r="A2268" t="s">
        <v>2713</v>
      </c>
      <c r="B2268" t="str">
        <f>"'',"</f>
        <v>'',</v>
      </c>
      <c r="C2268" t="str">
        <f>"'',"</f>
        <v>'',</v>
      </c>
      <c r="D2268" t="str">
        <f>CONCATENATE("'",'Unit List'!E2130,"',",)</f>
        <v>'EE_UHLAN',</v>
      </c>
      <c r="E2268" t="str">
        <f>CONCATENATE("'",'Unit List'!F2130,"',",)</f>
        <v>'EE_UHLAN',</v>
      </c>
      <c r="F2268" t="str">
        <f>"'',"</f>
        <v>'',</v>
      </c>
      <c r="G2268" t="str">
        <f>CONCATENATE("'",'Unit List'!H2130,"',",)</f>
        <v>'gerlr1',</v>
      </c>
      <c r="H2268" t="str">
        <f>CONCATENATE(IF(ISBLANK('Unit List'!AO2130), IF(ISBLANK('Unit List'!Q2130), IF(ISBLANK('Unit List'!Q2130), IF(ISBLANK('Unit List'!AO2130), IF(ISBLANK('Unit List'!Q2130), IF(ISBLANK('Unit List'!Q2130), IF(ISBLANK('Unit List'!AO2130), IF(ISBLANK('Unit List'!Q2130), IF(ISBLANK('Unit List'!Q2130), IF(ISBLANK('Unit List'!AO2130), IF(ISBLANK('Unit List'!Q2130), IF(ISBLANK('Unit List'!Q2130), "1", IF('Unit List'!Q2130='Unit List'!$P$5, 'Unit List'!$AO$5, IF('Unit List'!Q2130='Unit List'!$P$4, 'Unit List'!$AO$4, IF('Unit List'!Q2130='Unit List'!$P$7, 'Unit List'!Q2130 * 'Unit List'!$AO$7, 'Unit List'!Q2130)))), IF('Unit List'!Q2130='Unit List'!$P$5, 'Unit List'!$AO$5, IF('Unit List'!Q2130='Unit List'!$P$4, 'Unit List'!$AO$4, IF('Unit List'!Q2130='Unit List'!$P$7, 'Unit List'!Q2130 * 'Unit List'!$AO$7, 'Unit List'!Q2130)))), IF('Unit List'!AO2130='Unit List'!$P$5, 'Unit List'!$AO$5, IF('Unit List'!AO2130='Unit List'!$P$4, 'Unit List'!$AO$4, IF('Unit List'!AO2130='Unit List'!$P$7, 'Unit List'!AO2130 * 'Unit List'!$AO$7, 'Unit List'!AO2130)))), IF('Unit List'!Q2130='Unit List'!$P$5, 'Unit List'!$AO$5, IF('Unit List'!Q2130='Unit List'!$P$4, 'Unit List'!$AO$4, IF('Unit List'!Q2130='Unit List'!$P$7, 'Unit List'!Q2130 * 'Unit List'!$AO$7, 'Unit List'!Q2130)))), IF('Unit List'!Q2130='Unit List'!$P$5, 'Unit List'!$AO$5, IF('Unit List'!Q2130='Unit List'!$P$4, 'Unit List'!$AO$4, IF('Unit List'!Q2130='Unit List'!$P$7, 'Unit List'!Q2130 * 'Unit List'!$AO$7, 'Unit List'!Q2130)))), IF('Unit List'!AO2130='Unit List'!$P$5, 'Unit List'!$AO$5, IF('Unit List'!AO2130='Unit List'!$P$4, 'Unit List'!$AO$4, IF('Unit List'!AO2130='Unit List'!$P$7, 'Unit List'!AO2130 * 'Unit List'!$AO$7, 'Unit List'!AO2130)))), IF('Unit List'!Q2130='Unit List'!$P$5, 'Unit List'!$AO$5, IF('Unit List'!Q2130='Unit List'!$P$4, 'Unit List'!$AO$4, IF('Unit List'!Q2130='Unit List'!$P$7, 'Unit List'!Q2130 * 'Unit List'!$AO$7, 'Unit List'!Q2130)))), IF('Unit List'!Q2130='Unit List'!$P$5, 'Unit List'!$AO$5, IF('Unit List'!Q2130='Unit List'!$P$4, 'Unit List'!$AO$4, IF('Unit List'!Q2130='Unit List'!$P$7, 'Unit List'!Q2130 * 'Unit List'!$AO$7, 'Unit List'!Q2130)))), IF('Unit List'!AO2130='Unit List'!$P$5, 'Unit List'!$AO$5, IF('Unit List'!AO2130='Unit List'!$P$4, 'Unit List'!$AO$4, IF('Unit List'!AO2130='Unit List'!$P$7, 'Unit List'!AO2130 * 'Unit List'!$AO$7, 'Unit List'!AO2130)))), IF('Unit List'!Q2130='Unit List'!$P$5, 'Unit List'!$AO$5, IF('Unit List'!Q2130='Unit List'!$P$4, 'Unit List'!$AO$4, IF('Unit List'!Q2130='Unit List'!$P$7, 'Unit List'!Q2130 * 'Unit List'!$AO$7, 'Unit List'!Q2130)))), IF('Unit List'!Q2130='Unit List'!$P$5, 'Unit List'!$AO$5, IF('Unit List'!Q2130='Unit List'!$P$4, 'Unit List'!$AO$4, IF('Unit List'!Q2130='Unit List'!$P$7, 'Unit List'!Q2130 * 'Unit List'!$AO$7, 'Unit List'!Q2130)))), IF('Unit List'!AO2130='Unit List'!$P$5, 'Unit List'!$AO$5, IF('Unit List'!AO2130='Unit List'!$P$4, 'Unit List'!$AO$4, IF('Unit List'!AO2130='Unit List'!$P$7, 'Unit List'!AO2130 * 'Unit List'!$AO$7, 'Unit List'!AO2130)))),",",)</f>
        <v>,</v>
      </c>
      <c r="I2268" t="str">
        <f>CONCATENATE(IF(ISBLANK('Unit List'!AP2130), IF(ISBLANK('Unit List'!R2130), IF(ISBLANK('Unit List'!R2130), IF(ISBLANK('Unit List'!AP2130), IF(ISBLANK('Unit List'!R2130), IF(ISBLANK('Unit List'!R2130), IF(ISBLANK('Unit List'!AP2130), IF(ISBLANK('Unit List'!R2130), IF(ISBLANK('Unit List'!R2130), IF(ISBLANK('Unit List'!AP2130), IF(ISBLANK('Unit List'!R2130), IF(ISBLANK('Unit List'!R2130), 'Unit List'!$AP$4, IF('Unit List'!R2130='Unit List'!$P$5, 'Unit List'!$AP$5, IF('Unit List'!R2130='Unit List'!$P$4, 'Unit List'!$AP$4, IF('Unit List'!R2130='Unit List'!$P$7, 'Unit List'!R2130 * 'Unit List'!$AP$7, 'Unit List'!R2130)))), IF('Unit List'!R2130='Unit List'!$P$5, 'Unit List'!$AP$5, IF('Unit List'!R2130='Unit List'!$P$4, 'Unit List'!$AP$4, IF('Unit List'!R2130='Unit List'!$P$7, 'Unit List'!R2130 * 'Unit List'!$AP$7, 'Unit List'!R2130)))), IF('Unit List'!AP2130='Unit List'!$P$5, 'Unit List'!$AP$5, IF('Unit List'!AP2130='Unit List'!$P$4, 'Unit List'!$AP$4, IF('Unit List'!AP2130='Unit List'!$P$7, 'Unit List'!AP2130 * 'Unit List'!$AP$7, 'Unit List'!AP2130)))), IF('Unit List'!R2130='Unit List'!$P$5, 'Unit List'!$AP$5, IF('Unit List'!R2130='Unit List'!$P$4, 'Unit List'!$AP$4, IF('Unit List'!R2130='Unit List'!$P$7, 'Unit List'!R2130 * 'Unit List'!$AP$7, 'Unit List'!R2130)))), IF('Unit List'!R2130='Unit List'!$P$5, 'Unit List'!$AP$5, IF('Unit List'!R2130='Unit List'!$P$4, 'Unit List'!$AP$4, IF('Unit List'!R2130='Unit List'!$P$7, 'Unit List'!R2130 * 'Unit List'!$AP$7, 'Unit List'!R2130)))), IF('Unit List'!AP2130='Unit List'!$P$5, 'Unit List'!$AP$5, IF('Unit List'!AP2130='Unit List'!$P$4, 'Unit List'!$AP$4, IF('Unit List'!AP2130='Unit List'!$P$7, 'Unit List'!AP2130 * 'Unit List'!$AP$7, 'Unit List'!AP2130)))), IF('Unit List'!R2130='Unit List'!$P$5, 'Unit List'!$AP$5, IF('Unit List'!R2130='Unit List'!$P$4, 'Unit List'!$AP$4, IF('Unit List'!R2130='Unit List'!$P$7, 'Unit List'!R2130 * 'Unit List'!$AP$7, 'Unit List'!R2130)))), IF('Unit List'!R2130='Unit List'!$P$5, 'Unit List'!$AP$5, IF('Unit List'!R2130='Unit List'!$P$4, 'Unit List'!$AP$4, IF('Unit List'!R2130='Unit List'!$P$7, 'Unit List'!R2130 * 'Unit List'!$AP$7, 'Unit List'!R2130)))), IF('Unit List'!AP2130='Unit List'!$P$5, 'Unit List'!$AP$5, IF('Unit List'!AP2130='Unit List'!$P$4, 'Unit List'!$AP$4, IF('Unit List'!AP2130='Unit List'!$P$7, 'Unit List'!AP2130 * 'Unit List'!$AP$7, 'Unit List'!AP2130)))), IF('Unit List'!R2130='Unit List'!$P$5, 'Unit List'!$AP$5, IF('Unit List'!R2130='Unit List'!$P$4, 'Unit List'!$AP$4, IF('Unit List'!R2130='Unit List'!$P$7, 'Unit List'!R2130 * 'Unit List'!$AP$7, 'Unit List'!R2130)))), IF('Unit List'!R2130='Unit List'!$P$5, 'Unit List'!$AP$5, IF('Unit List'!R2130='Unit List'!$P$4, 'Unit List'!$AP$4, IF('Unit List'!R2130='Unit List'!$P$7, 'Unit List'!R2130 * 'Unit List'!$AP$7, 'Unit List'!R2130)))), IF('Unit List'!AP2130='Unit List'!$P$5, 'Unit List'!$AP$5, IF('Unit List'!AP2130='Unit List'!$P$4, 'Unit List'!$AP$4, IF('Unit List'!AP2130='Unit List'!$P$7, 'Unit List'!AP2130 * 'Unit List'!$AP$7, 'Unit List'!AP2130)))),",",)</f>
        <v>,</v>
      </c>
      <c r="J2268" t="str">
        <f>CONCATENATE("'",IF(ISBLANK('Unit List'!AQ2130), IF(ISBLANK('Unit List'!S2130), IF(ISBLANK('Unit List'!S2130), IF(ISBLANK('Unit List'!AQ2130), IF(ISBLANK('Unit List'!S2130), IF(ISBLANK('Unit List'!S2130), IF(ISBLANK('Unit List'!AQ2130), IF(ISBLANK('Unit List'!S2130), IF(ISBLANK('Unit List'!S2130), IF(ISBLANK('Unit List'!AQ2130), IF(ISBLANK('Unit List'!S2130), IF(ISBLANK('Unit List'!S2130), "", IF('Unit List'!S2130='Unit List'!$P$5, 'Unit List'!$AQ$5, IF('Unit List'!S2130='Unit List'!$P$4, 'Unit List'!$AQ$4, 'Unit List'!S2130))), IF('Unit List'!S2130='Unit List'!$P$5, 'Unit List'!$AQ$5, IF('Unit List'!S2130='Unit List'!$P$4, 'Unit List'!$AQ$4, 'Unit List'!S2130))), IF('Unit List'!AQ2130='Unit List'!$P$5, 'Unit List'!$AQ$5, IF('Unit List'!AQ2130='Unit List'!$P$4, 'Unit List'!$AQ$4, 'Unit List'!AQ2130))), IF('Unit List'!S2130='Unit List'!$P$5, 'Unit List'!$AQ$5, IF('Unit List'!S2130='Unit List'!$P$4, 'Unit List'!$AQ$4, 'Unit List'!S2130))), IF('Unit List'!S2130='Unit List'!$P$5, 'Unit List'!$AQ$5, IF('Unit List'!S2130='Unit List'!$P$4, 'Unit List'!$AQ$4, 'Unit List'!S2130))), IF('Unit List'!AQ2130='Unit List'!$P$5, 'Unit List'!$AQ$5, IF('Unit List'!AQ2130='Unit List'!$P$4, 'Unit List'!$AQ$4, 'Unit List'!AQ2130))), IF('Unit List'!S2130='Unit List'!$P$5, 'Unit List'!$AQ$5, IF('Unit List'!S2130='Unit List'!$P$4, 'Unit List'!$AQ$4, 'Unit List'!S2130))), IF('Unit List'!S2130='Unit List'!$P$5, 'Unit List'!$AQ$5, IF('Unit List'!S2130='Unit List'!$P$4, 'Unit List'!$AQ$4, 'Unit List'!S2130))), IF('Unit List'!AQ2130='Unit List'!$P$5, 'Unit List'!$AQ$5, IF('Unit List'!AQ2130='Unit List'!$P$4, 'Unit List'!$AQ$4, 'Unit List'!AQ2130))), IF('Unit List'!S2130='Unit List'!$P$5, 'Unit List'!$AQ$5, IF('Unit List'!S2130='Unit List'!$P$4, 'Unit List'!$AQ$4, 'Unit List'!S2130))), IF('Unit List'!S2130='Unit List'!$P$5, 'Unit List'!$AQ$5, IF('Unit List'!S2130='Unit List'!$P$4, 'Unit List'!$AQ$4, 'Unit List'!S2130))), IF('Unit List'!AQ2130='Unit List'!$P$5, 'Unit List'!$AQ$5, IF('Unit List'!AQ2130='Unit List'!$P$4, 'Unit List'!$AQ$4, 'Unit List'!AQ2130))),"'),",)</f>
        <v>''),</v>
      </c>
    </row>
    <row r="2269" spans="1:10" x14ac:dyDescent="0.25">
      <c r="A2269" t="s">
        <v>2713</v>
      </c>
      <c r="B2269" t="str">
        <f>"'',"</f>
        <v>'',</v>
      </c>
      <c r="C2269" t="str">
        <f>"'',"</f>
        <v>'',</v>
      </c>
      <c r="D2269" t="str">
        <f>CONCATENATE("'",'Unit List'!E2131,"',",)</f>
        <v>'ARSENAL_SHIP',</v>
      </c>
      <c r="E2269" t="str">
        <f>CONCATENATE("'",'Unit List'!F2131,"',",)</f>
        <v>'ARSENAL_SHIP',</v>
      </c>
      <c r="F2269" t="str">
        <f>"'',"</f>
        <v>'',</v>
      </c>
      <c r="G2269" t="str">
        <f>CONCATENATE("'",'Unit List'!H2131,"',",)</f>
        <v>'ArsenalShip',</v>
      </c>
      <c r="H2269" t="str">
        <f>CONCATENATE(IF(ISBLANK('Unit List'!AO2131), IF(ISBLANK('Unit List'!Q2131), IF(ISBLANK('Unit List'!Q2131), IF(ISBLANK('Unit List'!AO2131), IF(ISBLANK('Unit List'!Q2131), IF(ISBLANK('Unit List'!Q2131), IF(ISBLANK('Unit List'!AO2131), IF(ISBLANK('Unit List'!Q2131), IF(ISBLANK('Unit List'!Q2131), IF(ISBLANK('Unit List'!AO2131), IF(ISBLANK('Unit List'!Q2131), IF(ISBLANK('Unit List'!Q2131), "1", IF('Unit List'!Q2131='Unit List'!$P$5, 'Unit List'!$AO$5, IF('Unit List'!Q2131='Unit List'!$P$4, 'Unit List'!$AO$4, IF('Unit List'!Q2131='Unit List'!$P$7, 'Unit List'!Q2131 * 'Unit List'!$AO$7, 'Unit List'!Q2131)))), IF('Unit List'!Q2131='Unit List'!$P$5, 'Unit List'!$AO$5, IF('Unit List'!Q2131='Unit List'!$P$4, 'Unit List'!$AO$4, IF('Unit List'!Q2131='Unit List'!$P$7, 'Unit List'!Q2131 * 'Unit List'!$AO$7, 'Unit List'!Q2131)))), IF('Unit List'!AO2131='Unit List'!$P$5, 'Unit List'!$AO$5, IF('Unit List'!AO2131='Unit List'!$P$4, 'Unit List'!$AO$4, IF('Unit List'!AO2131='Unit List'!$P$7, 'Unit List'!AO2131 * 'Unit List'!$AO$7, 'Unit List'!AO2131)))), IF('Unit List'!Q2131='Unit List'!$P$5, 'Unit List'!$AO$5, IF('Unit List'!Q2131='Unit List'!$P$4, 'Unit List'!$AO$4, IF('Unit List'!Q2131='Unit List'!$P$7, 'Unit List'!Q2131 * 'Unit List'!$AO$7, 'Unit List'!Q2131)))), IF('Unit List'!Q2131='Unit List'!$P$5, 'Unit List'!$AO$5, IF('Unit List'!Q2131='Unit List'!$P$4, 'Unit List'!$AO$4, IF('Unit List'!Q2131='Unit List'!$P$7, 'Unit List'!Q2131 * 'Unit List'!$AO$7, 'Unit List'!Q2131)))), IF('Unit List'!AO2131='Unit List'!$P$5, 'Unit List'!$AO$5, IF('Unit List'!AO2131='Unit List'!$P$4, 'Unit List'!$AO$4, IF('Unit List'!AO2131='Unit List'!$P$7, 'Unit List'!AO2131 * 'Unit List'!$AO$7, 'Unit List'!AO2131)))), IF('Unit List'!Q2131='Unit List'!$P$5, 'Unit List'!$AO$5, IF('Unit List'!Q2131='Unit List'!$P$4, 'Unit List'!$AO$4, IF('Unit List'!Q2131='Unit List'!$P$7, 'Unit List'!Q2131 * 'Unit List'!$AO$7, 'Unit List'!Q2131)))), IF('Unit List'!Q2131='Unit List'!$P$5, 'Unit List'!$AO$5, IF('Unit List'!Q2131='Unit List'!$P$4, 'Unit List'!$AO$4, IF('Unit List'!Q2131='Unit List'!$P$7, 'Unit List'!Q2131 * 'Unit List'!$AO$7, 'Unit List'!Q2131)))), IF('Unit List'!AO2131='Unit List'!$P$5, 'Unit List'!$AO$5, IF('Unit List'!AO2131='Unit List'!$P$4, 'Unit List'!$AO$4, IF('Unit List'!AO2131='Unit List'!$P$7, 'Unit List'!AO2131 * 'Unit List'!$AO$7, 'Unit List'!AO2131)))), IF('Unit List'!Q2131='Unit List'!$P$5, 'Unit List'!$AO$5, IF('Unit List'!Q2131='Unit List'!$P$4, 'Unit List'!$AO$4, IF('Unit List'!Q2131='Unit List'!$P$7, 'Unit List'!Q2131 * 'Unit List'!$AO$7, 'Unit List'!Q2131)))), IF('Unit List'!Q2131='Unit List'!$P$5, 'Unit List'!$AO$5, IF('Unit List'!Q2131='Unit List'!$P$4, 'Unit List'!$AO$4, IF('Unit List'!Q2131='Unit List'!$P$7, 'Unit List'!Q2131 * 'Unit List'!$AO$7, 'Unit List'!Q2131)))), IF('Unit List'!AO2131='Unit List'!$P$5, 'Unit List'!$AO$5, IF('Unit List'!AO2131='Unit List'!$P$4, 'Unit List'!$AO$4, IF('Unit List'!AO2131='Unit List'!$P$7, 'Unit List'!AO2131 * 'Unit List'!$AO$7, 'Unit List'!AO2131)))),",",)</f>
        <v>1,</v>
      </c>
      <c r="I2269" t="str">
        <f>CONCATENATE(IF(ISBLANK('Unit List'!AP2131), IF(ISBLANK('Unit List'!R2131), IF(ISBLANK('Unit List'!R2131), IF(ISBLANK('Unit List'!AP2131), IF(ISBLANK('Unit List'!R2131), IF(ISBLANK('Unit List'!R2131), IF(ISBLANK('Unit List'!AP2131), IF(ISBLANK('Unit List'!R2131), IF(ISBLANK('Unit List'!R2131), IF(ISBLANK('Unit List'!AP2131), IF(ISBLANK('Unit List'!R2131), IF(ISBLANK('Unit List'!R2131), 'Unit List'!$AP$4, IF('Unit List'!R2131='Unit List'!$P$5, 'Unit List'!$AP$5, IF('Unit List'!R2131='Unit List'!$P$4, 'Unit List'!$AP$4, IF('Unit List'!R2131='Unit List'!$P$7, 'Unit List'!R2131 * 'Unit List'!$AP$7, 'Unit List'!R2131)))), IF('Unit List'!R2131='Unit List'!$P$5, 'Unit List'!$AP$5, IF('Unit List'!R2131='Unit List'!$P$4, 'Unit List'!$AP$4, IF('Unit List'!R2131='Unit List'!$P$7, 'Unit List'!R2131 * 'Unit List'!$AP$7, 'Unit List'!R2131)))), IF('Unit List'!AP2131='Unit List'!$P$5, 'Unit List'!$AP$5, IF('Unit List'!AP2131='Unit List'!$P$4, 'Unit List'!$AP$4, IF('Unit List'!AP2131='Unit List'!$P$7, 'Unit List'!AP2131 * 'Unit List'!$AP$7, 'Unit List'!AP2131)))), IF('Unit List'!R2131='Unit List'!$P$5, 'Unit List'!$AP$5, IF('Unit List'!R2131='Unit List'!$P$4, 'Unit List'!$AP$4, IF('Unit List'!R2131='Unit List'!$P$7, 'Unit List'!R2131 * 'Unit List'!$AP$7, 'Unit List'!R2131)))), IF('Unit List'!R2131='Unit List'!$P$5, 'Unit List'!$AP$5, IF('Unit List'!R2131='Unit List'!$P$4, 'Unit List'!$AP$4, IF('Unit List'!R2131='Unit List'!$P$7, 'Unit List'!R2131 * 'Unit List'!$AP$7, 'Unit List'!R2131)))), IF('Unit List'!AP2131='Unit List'!$P$5, 'Unit List'!$AP$5, IF('Unit List'!AP2131='Unit List'!$P$4, 'Unit List'!$AP$4, IF('Unit List'!AP2131='Unit List'!$P$7, 'Unit List'!AP2131 * 'Unit List'!$AP$7, 'Unit List'!AP2131)))), IF('Unit List'!R2131='Unit List'!$P$5, 'Unit List'!$AP$5, IF('Unit List'!R2131='Unit List'!$P$4, 'Unit List'!$AP$4, IF('Unit List'!R2131='Unit List'!$P$7, 'Unit List'!R2131 * 'Unit List'!$AP$7, 'Unit List'!R2131)))), IF('Unit List'!R2131='Unit List'!$P$5, 'Unit List'!$AP$5, IF('Unit List'!R2131='Unit List'!$P$4, 'Unit List'!$AP$4, IF('Unit List'!R2131='Unit List'!$P$7, 'Unit List'!R2131 * 'Unit List'!$AP$7, 'Unit List'!R2131)))), IF('Unit List'!AP2131='Unit List'!$P$5, 'Unit List'!$AP$5, IF('Unit List'!AP2131='Unit List'!$P$4, 'Unit List'!$AP$4, IF('Unit List'!AP2131='Unit List'!$P$7, 'Unit List'!AP2131 * 'Unit List'!$AP$7, 'Unit List'!AP2131)))), IF('Unit List'!R2131='Unit List'!$P$5, 'Unit List'!$AP$5, IF('Unit List'!R2131='Unit List'!$P$4, 'Unit List'!$AP$4, IF('Unit List'!R2131='Unit List'!$P$7, 'Unit List'!R2131 * 'Unit List'!$AP$7, 'Unit List'!R2131)))), IF('Unit List'!R2131='Unit List'!$P$5, 'Unit List'!$AP$5, IF('Unit List'!R2131='Unit List'!$P$4, 'Unit List'!$AP$4, IF('Unit List'!R2131='Unit List'!$P$7, 'Unit List'!R2131 * 'Unit List'!$AP$7, 'Unit List'!R2131)))), IF('Unit List'!AP2131='Unit List'!$P$5, 'Unit List'!$AP$5, IF('Unit List'!AP2131='Unit List'!$P$4, 'Unit List'!$AP$4, IF('Unit List'!AP2131='Unit List'!$P$7, 'Unit List'!AP2131 * 'Unit List'!$AP$7, 'Unit List'!AP2131)))),",",)</f>
        <v>0.11,</v>
      </c>
      <c r="J2269" t="str">
        <f>CONCATENATE("'",IF(ISBLANK('Unit List'!AQ2131), IF(ISBLANK('Unit List'!S2131), IF(ISBLANK('Unit List'!S2131), IF(ISBLANK('Unit List'!AQ2131), IF(ISBLANK('Unit List'!S2131), IF(ISBLANK('Unit List'!S2131), IF(ISBLANK('Unit List'!AQ2131), IF(ISBLANK('Unit List'!S2131), IF(ISBLANK('Unit List'!S2131), IF(ISBLANK('Unit List'!AQ2131), IF(ISBLANK('Unit List'!S2131), IF(ISBLANK('Unit List'!S2131), "", IF('Unit List'!S2131='Unit List'!$P$5, 'Unit List'!$AQ$5, IF('Unit List'!S2131='Unit List'!$P$4, 'Unit List'!$AQ$4, 'Unit List'!S2131))), IF('Unit List'!S2131='Unit List'!$P$5, 'Unit List'!$AQ$5, IF('Unit List'!S2131='Unit List'!$P$4, 'Unit List'!$AQ$4, 'Unit List'!S2131))), IF('Unit List'!AQ2131='Unit List'!$P$5, 'Unit List'!$AQ$5, IF('Unit List'!AQ2131='Unit List'!$P$4, 'Unit List'!$AQ$4, 'Unit List'!AQ2131))), IF('Unit List'!S2131='Unit List'!$P$5, 'Unit List'!$AQ$5, IF('Unit List'!S2131='Unit List'!$P$4, 'Unit List'!$AQ$4, 'Unit List'!S2131))), IF('Unit List'!S2131='Unit List'!$P$5, 'Unit List'!$AQ$5, IF('Unit List'!S2131='Unit List'!$P$4, 'Unit List'!$AQ$4, 'Unit List'!S2131))), IF('Unit List'!AQ2131='Unit List'!$P$5, 'Unit List'!$AQ$5, IF('Unit List'!AQ2131='Unit List'!$P$4, 'Unit List'!$AQ$4, 'Unit List'!AQ2131))), IF('Unit List'!S2131='Unit List'!$P$5, 'Unit List'!$AQ$5, IF('Unit List'!S2131='Unit List'!$P$4, 'Unit List'!$AQ$4, 'Unit List'!S2131))), IF('Unit List'!S2131='Unit List'!$P$5, 'Unit List'!$AQ$5, IF('Unit List'!S2131='Unit List'!$P$4, 'Unit List'!$AQ$4, 'Unit List'!S2131))), IF('Unit List'!AQ2131='Unit List'!$P$5, 'Unit List'!$AQ$5, IF('Unit List'!AQ2131='Unit List'!$P$4, 'Unit List'!$AQ$4, 'Unit List'!AQ2131))), IF('Unit List'!S2131='Unit List'!$P$5, 'Unit List'!$AQ$5, IF('Unit List'!S2131='Unit List'!$P$4, 'Unit List'!$AQ$4, 'Unit List'!S2131))), IF('Unit List'!S2131='Unit List'!$P$5, 'Unit List'!$AQ$5, IF('Unit List'!S2131='Unit List'!$P$4, 'Unit List'!$AQ$4, 'Unit List'!S2131))), IF('Unit List'!AQ2131='Unit List'!$P$5, 'Unit List'!$AQ$5, IF('Unit List'!AQ2131='Unit List'!$P$4, 'Unit List'!$AQ$4, 'Unit List'!AQ2131))),"'),",)</f>
        <v>''),</v>
      </c>
    </row>
    <row r="2270" spans="1:10" x14ac:dyDescent="0.25">
      <c r="A2270" t="s">
        <v>2713</v>
      </c>
      <c r="B2270" t="str">
        <f>"'',"</f>
        <v>'',</v>
      </c>
      <c r="C2270" t="str">
        <f>"'',"</f>
        <v>'',</v>
      </c>
      <c r="D2270" t="str">
        <f>CONCATENATE("'",'Unit List'!E2132,"',",)</f>
        <v>'FW_AIRBORNE_FORCES',</v>
      </c>
      <c r="E2270" t="str">
        <f>CONCATENATE("'",'Unit List'!F2132,"',",)</f>
        <v>'FW_AIRBORNE_FORCES',</v>
      </c>
      <c r="F2270" t="str">
        <f>"'',"</f>
        <v>'',</v>
      </c>
      <c r="G2270" t="str">
        <f>CONCATENATE("'",'Unit List'!H2132,"',",)</f>
        <v>'US_Airborne',</v>
      </c>
      <c r="H2270" t="str">
        <f>CONCATENATE(IF(ISBLANK('Unit List'!AO2132), IF(ISBLANK('Unit List'!Q2132), IF(ISBLANK('Unit List'!Q2132), IF(ISBLANK('Unit List'!AO2132), IF(ISBLANK('Unit List'!Q2132), IF(ISBLANK('Unit List'!Q2132), IF(ISBLANK('Unit List'!AO2132), IF(ISBLANK('Unit List'!Q2132), IF(ISBLANK('Unit List'!Q2132), IF(ISBLANK('Unit List'!AO2132), IF(ISBLANK('Unit List'!Q2132), IF(ISBLANK('Unit List'!Q2132), "1", IF('Unit List'!Q2132='Unit List'!$P$5, 'Unit List'!$AO$5, IF('Unit List'!Q2132='Unit List'!$P$4, 'Unit List'!$AO$4, IF('Unit List'!Q2132='Unit List'!$P$7, 'Unit List'!Q2132 * 'Unit List'!$AO$7, 'Unit List'!Q2132)))), IF('Unit List'!Q2132='Unit List'!$P$5, 'Unit List'!$AO$5, IF('Unit List'!Q2132='Unit List'!$P$4, 'Unit List'!$AO$4, IF('Unit List'!Q2132='Unit List'!$P$7, 'Unit List'!Q2132 * 'Unit List'!$AO$7, 'Unit List'!Q2132)))), IF('Unit List'!AO2132='Unit List'!$P$5, 'Unit List'!$AO$5, IF('Unit List'!AO2132='Unit List'!$P$4, 'Unit List'!$AO$4, IF('Unit List'!AO2132='Unit List'!$P$7, 'Unit List'!AO2132 * 'Unit List'!$AO$7, 'Unit List'!AO2132)))), IF('Unit List'!Q2132='Unit List'!$P$5, 'Unit List'!$AO$5, IF('Unit List'!Q2132='Unit List'!$P$4, 'Unit List'!$AO$4, IF('Unit List'!Q2132='Unit List'!$P$7, 'Unit List'!Q2132 * 'Unit List'!$AO$7, 'Unit List'!Q2132)))), IF('Unit List'!Q2132='Unit List'!$P$5, 'Unit List'!$AO$5, IF('Unit List'!Q2132='Unit List'!$P$4, 'Unit List'!$AO$4, IF('Unit List'!Q2132='Unit List'!$P$7, 'Unit List'!Q2132 * 'Unit List'!$AO$7, 'Unit List'!Q2132)))), IF('Unit List'!AO2132='Unit List'!$P$5, 'Unit List'!$AO$5, IF('Unit List'!AO2132='Unit List'!$P$4, 'Unit List'!$AO$4, IF('Unit List'!AO2132='Unit List'!$P$7, 'Unit List'!AO2132 * 'Unit List'!$AO$7, 'Unit List'!AO2132)))), IF('Unit List'!Q2132='Unit List'!$P$5, 'Unit List'!$AO$5, IF('Unit List'!Q2132='Unit List'!$P$4, 'Unit List'!$AO$4, IF('Unit List'!Q2132='Unit List'!$P$7, 'Unit List'!Q2132 * 'Unit List'!$AO$7, 'Unit List'!Q2132)))), IF('Unit List'!Q2132='Unit List'!$P$5, 'Unit List'!$AO$5, IF('Unit List'!Q2132='Unit List'!$P$4, 'Unit List'!$AO$4, IF('Unit List'!Q2132='Unit List'!$P$7, 'Unit List'!Q2132 * 'Unit List'!$AO$7, 'Unit List'!Q2132)))), IF('Unit List'!AO2132='Unit List'!$P$5, 'Unit List'!$AO$5, IF('Unit List'!AO2132='Unit List'!$P$4, 'Unit List'!$AO$4, IF('Unit List'!AO2132='Unit List'!$P$7, 'Unit List'!AO2132 * 'Unit List'!$AO$7, 'Unit List'!AO2132)))), IF('Unit List'!Q2132='Unit List'!$P$5, 'Unit List'!$AO$5, IF('Unit List'!Q2132='Unit List'!$P$4, 'Unit List'!$AO$4, IF('Unit List'!Q2132='Unit List'!$P$7, 'Unit List'!Q2132 * 'Unit List'!$AO$7, 'Unit List'!Q2132)))), IF('Unit List'!Q2132='Unit List'!$P$5, 'Unit List'!$AO$5, IF('Unit List'!Q2132='Unit List'!$P$4, 'Unit List'!$AO$4, IF('Unit List'!Q2132='Unit List'!$P$7, 'Unit List'!Q2132 * 'Unit List'!$AO$7, 'Unit List'!Q2132)))), IF('Unit List'!AO2132='Unit List'!$P$5, 'Unit List'!$AO$5, IF('Unit List'!AO2132='Unit List'!$P$4, 'Unit List'!$AO$4, IF('Unit List'!AO2132='Unit List'!$P$7, 'Unit List'!AO2132 * 'Unit List'!$AO$7, 'Unit List'!AO2132)))),",",)</f>
        <v>6,</v>
      </c>
      <c r="I2270" t="str">
        <f>CONCATENATE(IF(ISBLANK('Unit List'!AP2132), IF(ISBLANK('Unit List'!R2132), IF(ISBLANK('Unit List'!R2132), IF(ISBLANK('Unit List'!AP2132), IF(ISBLANK('Unit List'!R2132), IF(ISBLANK('Unit List'!R2132), IF(ISBLANK('Unit List'!AP2132), IF(ISBLANK('Unit List'!R2132), IF(ISBLANK('Unit List'!R2132), IF(ISBLANK('Unit List'!AP2132), IF(ISBLANK('Unit List'!R2132), IF(ISBLANK('Unit List'!R2132), 'Unit List'!$AP$4, IF('Unit List'!R2132='Unit List'!$P$5, 'Unit List'!$AP$5, IF('Unit List'!R2132='Unit List'!$P$4, 'Unit List'!$AP$4, IF('Unit List'!R2132='Unit List'!$P$7, 'Unit List'!R2132 * 'Unit List'!$AP$7, 'Unit List'!R2132)))), IF('Unit List'!R2132='Unit List'!$P$5, 'Unit List'!$AP$5, IF('Unit List'!R2132='Unit List'!$P$4, 'Unit List'!$AP$4, IF('Unit List'!R2132='Unit List'!$P$7, 'Unit List'!R2132 * 'Unit List'!$AP$7, 'Unit List'!R2132)))), IF('Unit List'!AP2132='Unit List'!$P$5, 'Unit List'!$AP$5, IF('Unit List'!AP2132='Unit List'!$P$4, 'Unit List'!$AP$4, IF('Unit List'!AP2132='Unit List'!$P$7, 'Unit List'!AP2132 * 'Unit List'!$AP$7, 'Unit List'!AP2132)))), IF('Unit List'!R2132='Unit List'!$P$5, 'Unit List'!$AP$5, IF('Unit List'!R2132='Unit List'!$P$4, 'Unit List'!$AP$4, IF('Unit List'!R2132='Unit List'!$P$7, 'Unit List'!R2132 * 'Unit List'!$AP$7, 'Unit List'!R2132)))), IF('Unit List'!R2132='Unit List'!$P$5, 'Unit List'!$AP$5, IF('Unit List'!R2132='Unit List'!$P$4, 'Unit List'!$AP$4, IF('Unit List'!R2132='Unit List'!$P$7, 'Unit List'!R2132 * 'Unit List'!$AP$7, 'Unit List'!R2132)))), IF('Unit List'!AP2132='Unit List'!$P$5, 'Unit List'!$AP$5, IF('Unit List'!AP2132='Unit List'!$P$4, 'Unit List'!$AP$4, IF('Unit List'!AP2132='Unit List'!$P$7, 'Unit List'!AP2132 * 'Unit List'!$AP$7, 'Unit List'!AP2132)))), IF('Unit List'!R2132='Unit List'!$P$5, 'Unit List'!$AP$5, IF('Unit List'!R2132='Unit List'!$P$4, 'Unit List'!$AP$4, IF('Unit List'!R2132='Unit List'!$P$7, 'Unit List'!R2132 * 'Unit List'!$AP$7, 'Unit List'!R2132)))), IF('Unit List'!R2132='Unit List'!$P$5, 'Unit List'!$AP$5, IF('Unit List'!R2132='Unit List'!$P$4, 'Unit List'!$AP$4, IF('Unit List'!R2132='Unit List'!$P$7, 'Unit List'!R2132 * 'Unit List'!$AP$7, 'Unit List'!R2132)))), IF('Unit List'!AP2132='Unit List'!$P$5, 'Unit List'!$AP$5, IF('Unit List'!AP2132='Unit List'!$P$4, 'Unit List'!$AP$4, IF('Unit List'!AP2132='Unit List'!$P$7, 'Unit List'!AP2132 * 'Unit List'!$AP$7, 'Unit List'!AP2132)))), IF('Unit List'!R2132='Unit List'!$P$5, 'Unit List'!$AP$5, IF('Unit List'!R2132='Unit List'!$P$4, 'Unit List'!$AP$4, IF('Unit List'!R2132='Unit List'!$P$7, 'Unit List'!R2132 * 'Unit List'!$AP$7, 'Unit List'!R2132)))), IF('Unit List'!R2132='Unit List'!$P$5, 'Unit List'!$AP$5, IF('Unit List'!R2132='Unit List'!$P$4, 'Unit List'!$AP$4, IF('Unit List'!R2132='Unit List'!$P$7, 'Unit List'!R2132 * 'Unit List'!$AP$7, 'Unit List'!R2132)))), IF('Unit List'!AP2132='Unit List'!$P$5, 'Unit List'!$AP$5, IF('Unit List'!AP2132='Unit List'!$P$4, 'Unit List'!$AP$4, IF('Unit List'!AP2132='Unit List'!$P$7, 'Unit List'!AP2132 * 'Unit List'!$AP$7, 'Unit List'!AP2132)))),",",)</f>
        <v>,</v>
      </c>
      <c r="J2270" t="str">
        <f>CONCATENATE("'",IF(ISBLANK('Unit List'!AQ2132), IF(ISBLANK('Unit List'!S2132), IF(ISBLANK('Unit List'!S2132), IF(ISBLANK('Unit List'!AQ2132), IF(ISBLANK('Unit List'!S2132), IF(ISBLANK('Unit List'!S2132), IF(ISBLANK('Unit List'!AQ2132), IF(ISBLANK('Unit List'!S2132), IF(ISBLANK('Unit List'!S2132), IF(ISBLANK('Unit List'!AQ2132), IF(ISBLANK('Unit List'!S2132), IF(ISBLANK('Unit List'!S2132), "", IF('Unit List'!S2132='Unit List'!$P$5, 'Unit List'!$AQ$5, IF('Unit List'!S2132='Unit List'!$P$4, 'Unit List'!$AQ$4, 'Unit List'!S2132))), IF('Unit List'!S2132='Unit List'!$P$5, 'Unit List'!$AQ$5, IF('Unit List'!S2132='Unit List'!$P$4, 'Unit List'!$AQ$4, 'Unit List'!S2132))), IF('Unit List'!AQ2132='Unit List'!$P$5, 'Unit List'!$AQ$5, IF('Unit List'!AQ2132='Unit List'!$P$4, 'Unit List'!$AQ$4, 'Unit List'!AQ2132))), IF('Unit List'!S2132='Unit List'!$P$5, 'Unit List'!$AQ$5, IF('Unit List'!S2132='Unit List'!$P$4, 'Unit List'!$AQ$4, 'Unit List'!S2132))), IF('Unit List'!S2132='Unit List'!$P$5, 'Unit List'!$AQ$5, IF('Unit List'!S2132='Unit List'!$P$4, 'Unit List'!$AQ$4, 'Unit List'!S2132))), IF('Unit List'!AQ2132='Unit List'!$P$5, 'Unit List'!$AQ$5, IF('Unit List'!AQ2132='Unit List'!$P$4, 'Unit List'!$AQ$4, 'Unit List'!AQ2132))), IF('Unit List'!S2132='Unit List'!$P$5, 'Unit List'!$AQ$5, IF('Unit List'!S2132='Unit List'!$P$4, 'Unit List'!$AQ$4, 'Unit List'!S2132))), IF('Unit List'!S2132='Unit List'!$P$5, 'Unit List'!$AQ$5, IF('Unit List'!S2132='Unit List'!$P$4, 'Unit List'!$AQ$4, 'Unit List'!S2132))), IF('Unit List'!AQ2132='Unit List'!$P$5, 'Unit List'!$AQ$5, IF('Unit List'!AQ2132='Unit List'!$P$4, 'Unit List'!$AQ$4, 'Unit List'!AQ2132))), IF('Unit List'!S2132='Unit List'!$P$5, 'Unit List'!$AQ$5, IF('Unit List'!S2132='Unit List'!$P$4, 'Unit List'!$AQ$4, 'Unit List'!S2132))), IF('Unit List'!S2132='Unit List'!$P$5, 'Unit List'!$AQ$5, IF('Unit List'!S2132='Unit List'!$P$4, 'Unit List'!$AQ$4, 'Unit List'!S2132))), IF('Unit List'!AQ2132='Unit List'!$P$5, 'Unit List'!$AQ$5, IF('Unit List'!AQ2132='Unit List'!$P$4, 'Unit List'!$AQ$4, 'Unit List'!AQ2132))),"'),",)</f>
        <v>'UnFormed'),</v>
      </c>
    </row>
    <row r="2271" spans="1:10" x14ac:dyDescent="0.25">
      <c r="A2271" t="s">
        <v>2713</v>
      </c>
      <c r="B2271" t="str">
        <f>"'',"</f>
        <v>'',</v>
      </c>
      <c r="C2271" t="str">
        <f>"'',"</f>
        <v>'',</v>
      </c>
      <c r="D2271" t="str">
        <f>CONCATENATE("'",'Unit List'!E2133,"',",)</f>
        <v>'FW_AUTOMATON',</v>
      </c>
      <c r="E2271" t="str">
        <f>CONCATENATE("'",'Unit List'!F2133,"',",)</f>
        <v>'FW_AUTOMATON',</v>
      </c>
      <c r="F2271" t="str">
        <f>"'',"</f>
        <v>'',</v>
      </c>
      <c r="G2271" t="str">
        <f>CONCATENATE("'",'Unit List'!H2133,"',",)</f>
        <v>'metalgear',</v>
      </c>
      <c r="H2271" t="str">
        <f>CONCATENATE(IF(ISBLANK('Unit List'!AO2133), IF(ISBLANK('Unit List'!Q2133), IF(ISBLANK('Unit List'!Q2133), IF(ISBLANK('Unit List'!AO2133), IF(ISBLANK('Unit List'!Q2133), IF(ISBLANK('Unit List'!Q2133), IF(ISBLANK('Unit List'!AO2133), IF(ISBLANK('Unit List'!Q2133), IF(ISBLANK('Unit List'!Q2133), IF(ISBLANK('Unit List'!AO2133), IF(ISBLANK('Unit List'!Q2133), IF(ISBLANK('Unit List'!Q2133), "1", IF('Unit List'!Q2133='Unit List'!$P$5, 'Unit List'!$AO$5, IF('Unit List'!Q2133='Unit List'!$P$4, 'Unit List'!$AO$4, IF('Unit List'!Q2133='Unit List'!$P$7, 'Unit List'!Q2133 * 'Unit List'!$AO$7, 'Unit List'!Q2133)))), IF('Unit List'!Q2133='Unit List'!$P$5, 'Unit List'!$AO$5, IF('Unit List'!Q2133='Unit List'!$P$4, 'Unit List'!$AO$4, IF('Unit List'!Q2133='Unit List'!$P$7, 'Unit List'!Q2133 * 'Unit List'!$AO$7, 'Unit List'!Q2133)))), IF('Unit List'!AO2133='Unit List'!$P$5, 'Unit List'!$AO$5, IF('Unit List'!AO2133='Unit List'!$P$4, 'Unit List'!$AO$4, IF('Unit List'!AO2133='Unit List'!$P$7, 'Unit List'!AO2133 * 'Unit List'!$AO$7, 'Unit List'!AO2133)))), IF('Unit List'!Q2133='Unit List'!$P$5, 'Unit List'!$AO$5, IF('Unit List'!Q2133='Unit List'!$P$4, 'Unit List'!$AO$4, IF('Unit List'!Q2133='Unit List'!$P$7, 'Unit List'!Q2133 * 'Unit List'!$AO$7, 'Unit List'!Q2133)))), IF('Unit List'!Q2133='Unit List'!$P$5, 'Unit List'!$AO$5, IF('Unit List'!Q2133='Unit List'!$P$4, 'Unit List'!$AO$4, IF('Unit List'!Q2133='Unit List'!$P$7, 'Unit List'!Q2133 * 'Unit List'!$AO$7, 'Unit List'!Q2133)))), IF('Unit List'!AO2133='Unit List'!$P$5, 'Unit List'!$AO$5, IF('Unit List'!AO2133='Unit List'!$P$4, 'Unit List'!$AO$4, IF('Unit List'!AO2133='Unit List'!$P$7, 'Unit List'!AO2133 * 'Unit List'!$AO$7, 'Unit List'!AO2133)))), IF('Unit List'!Q2133='Unit List'!$P$5, 'Unit List'!$AO$5, IF('Unit List'!Q2133='Unit List'!$P$4, 'Unit List'!$AO$4, IF('Unit List'!Q2133='Unit List'!$P$7, 'Unit List'!Q2133 * 'Unit List'!$AO$7, 'Unit List'!Q2133)))), IF('Unit List'!Q2133='Unit List'!$P$5, 'Unit List'!$AO$5, IF('Unit List'!Q2133='Unit List'!$P$4, 'Unit List'!$AO$4, IF('Unit List'!Q2133='Unit List'!$P$7, 'Unit List'!Q2133 * 'Unit List'!$AO$7, 'Unit List'!Q2133)))), IF('Unit List'!AO2133='Unit List'!$P$5, 'Unit List'!$AO$5, IF('Unit List'!AO2133='Unit List'!$P$4, 'Unit List'!$AO$4, IF('Unit List'!AO2133='Unit List'!$P$7, 'Unit List'!AO2133 * 'Unit List'!$AO$7, 'Unit List'!AO2133)))), IF('Unit List'!Q2133='Unit List'!$P$5, 'Unit List'!$AO$5, IF('Unit List'!Q2133='Unit List'!$P$4, 'Unit List'!$AO$4, IF('Unit List'!Q2133='Unit List'!$P$7, 'Unit List'!Q2133 * 'Unit List'!$AO$7, 'Unit List'!Q2133)))), IF('Unit List'!Q2133='Unit List'!$P$5, 'Unit List'!$AO$5, IF('Unit List'!Q2133='Unit List'!$P$4, 'Unit List'!$AO$4, IF('Unit List'!Q2133='Unit List'!$P$7, 'Unit List'!Q2133 * 'Unit List'!$AO$7, 'Unit List'!Q2133)))), IF('Unit List'!AO2133='Unit List'!$P$5, 'Unit List'!$AO$5, IF('Unit List'!AO2133='Unit List'!$P$4, 'Unit List'!$AO$4, IF('Unit List'!AO2133='Unit List'!$P$7, 'Unit List'!AO2133 * 'Unit List'!$AO$7, 'Unit List'!AO2133)))),",",)</f>
        <v>3,</v>
      </c>
      <c r="I2271" t="str">
        <f>CONCATENATE(IF(ISBLANK('Unit List'!AP2133), IF(ISBLANK('Unit List'!R2133), IF(ISBLANK('Unit List'!R2133), IF(ISBLANK('Unit List'!AP2133), IF(ISBLANK('Unit List'!R2133), IF(ISBLANK('Unit List'!R2133), IF(ISBLANK('Unit List'!AP2133), IF(ISBLANK('Unit List'!R2133), IF(ISBLANK('Unit List'!R2133), IF(ISBLANK('Unit List'!AP2133), IF(ISBLANK('Unit List'!R2133), IF(ISBLANK('Unit List'!R2133), 'Unit List'!$AP$4, IF('Unit List'!R2133='Unit List'!$P$5, 'Unit List'!$AP$5, IF('Unit List'!R2133='Unit List'!$P$4, 'Unit List'!$AP$4, IF('Unit List'!R2133='Unit List'!$P$7, 'Unit List'!R2133 * 'Unit List'!$AP$7, 'Unit List'!R2133)))), IF('Unit List'!R2133='Unit List'!$P$5, 'Unit List'!$AP$5, IF('Unit List'!R2133='Unit List'!$P$4, 'Unit List'!$AP$4, IF('Unit List'!R2133='Unit List'!$P$7, 'Unit List'!R2133 * 'Unit List'!$AP$7, 'Unit List'!R2133)))), IF('Unit List'!AP2133='Unit List'!$P$5, 'Unit List'!$AP$5, IF('Unit List'!AP2133='Unit List'!$P$4, 'Unit List'!$AP$4, IF('Unit List'!AP2133='Unit List'!$P$7, 'Unit List'!AP2133 * 'Unit List'!$AP$7, 'Unit List'!AP2133)))), IF('Unit List'!R2133='Unit List'!$P$5, 'Unit List'!$AP$5, IF('Unit List'!R2133='Unit List'!$P$4, 'Unit List'!$AP$4, IF('Unit List'!R2133='Unit List'!$P$7, 'Unit List'!R2133 * 'Unit List'!$AP$7, 'Unit List'!R2133)))), IF('Unit List'!R2133='Unit List'!$P$5, 'Unit List'!$AP$5, IF('Unit List'!R2133='Unit List'!$P$4, 'Unit List'!$AP$4, IF('Unit List'!R2133='Unit List'!$P$7, 'Unit List'!R2133 * 'Unit List'!$AP$7, 'Unit List'!R2133)))), IF('Unit List'!AP2133='Unit List'!$P$5, 'Unit List'!$AP$5, IF('Unit List'!AP2133='Unit List'!$P$4, 'Unit List'!$AP$4, IF('Unit List'!AP2133='Unit List'!$P$7, 'Unit List'!AP2133 * 'Unit List'!$AP$7, 'Unit List'!AP2133)))), IF('Unit List'!R2133='Unit List'!$P$5, 'Unit List'!$AP$5, IF('Unit List'!R2133='Unit List'!$P$4, 'Unit List'!$AP$4, IF('Unit List'!R2133='Unit List'!$P$7, 'Unit List'!R2133 * 'Unit List'!$AP$7, 'Unit List'!R2133)))), IF('Unit List'!R2133='Unit List'!$P$5, 'Unit List'!$AP$5, IF('Unit List'!R2133='Unit List'!$P$4, 'Unit List'!$AP$4, IF('Unit List'!R2133='Unit List'!$P$7, 'Unit List'!R2133 * 'Unit List'!$AP$7, 'Unit List'!R2133)))), IF('Unit List'!AP2133='Unit List'!$P$5, 'Unit List'!$AP$5, IF('Unit List'!AP2133='Unit List'!$P$4, 'Unit List'!$AP$4, IF('Unit List'!AP2133='Unit List'!$P$7, 'Unit List'!AP2133 * 'Unit List'!$AP$7, 'Unit List'!AP2133)))), IF('Unit List'!R2133='Unit List'!$P$5, 'Unit List'!$AP$5, IF('Unit List'!R2133='Unit List'!$P$4, 'Unit List'!$AP$4, IF('Unit List'!R2133='Unit List'!$P$7, 'Unit List'!R2133 * 'Unit List'!$AP$7, 'Unit List'!R2133)))), IF('Unit List'!R2133='Unit List'!$P$5, 'Unit List'!$AP$5, IF('Unit List'!R2133='Unit List'!$P$4, 'Unit List'!$AP$4, IF('Unit List'!R2133='Unit List'!$P$7, 'Unit List'!R2133 * 'Unit List'!$AP$7, 'Unit List'!R2133)))), IF('Unit List'!AP2133='Unit List'!$P$5, 'Unit List'!$AP$5, IF('Unit List'!AP2133='Unit List'!$P$4, 'Unit List'!$AP$4, IF('Unit List'!AP2133='Unit List'!$P$7, 'Unit List'!AP2133 * 'Unit List'!$AP$7, 'Unit List'!AP2133)))),",",)</f>
        <v>0.04,</v>
      </c>
      <c r="J2271" t="str">
        <f>CONCATENATE("'",IF(ISBLANK('Unit List'!AQ2133), IF(ISBLANK('Unit List'!S2133), IF(ISBLANK('Unit List'!S2133), IF(ISBLANK('Unit List'!AQ2133), IF(ISBLANK('Unit List'!S2133), IF(ISBLANK('Unit List'!S2133), IF(ISBLANK('Unit List'!AQ2133), IF(ISBLANK('Unit List'!S2133), IF(ISBLANK('Unit List'!S2133), IF(ISBLANK('Unit List'!AQ2133), IF(ISBLANK('Unit List'!S2133), IF(ISBLANK('Unit List'!S2133), "", IF('Unit List'!S2133='Unit List'!$P$5, 'Unit List'!$AQ$5, IF('Unit List'!S2133='Unit List'!$P$4, 'Unit List'!$AQ$4, 'Unit List'!S2133))), IF('Unit List'!S2133='Unit List'!$P$5, 'Unit List'!$AQ$5, IF('Unit List'!S2133='Unit List'!$P$4, 'Unit List'!$AQ$4, 'Unit List'!S2133))), IF('Unit List'!AQ2133='Unit List'!$P$5, 'Unit List'!$AQ$5, IF('Unit List'!AQ2133='Unit List'!$P$4, 'Unit List'!$AQ$4, 'Unit List'!AQ2133))), IF('Unit List'!S2133='Unit List'!$P$5, 'Unit List'!$AQ$5, IF('Unit List'!S2133='Unit List'!$P$4, 'Unit List'!$AQ$4, 'Unit List'!S2133))), IF('Unit List'!S2133='Unit List'!$P$5, 'Unit List'!$AQ$5, IF('Unit List'!S2133='Unit List'!$P$4, 'Unit List'!$AQ$4, 'Unit List'!S2133))), IF('Unit List'!AQ2133='Unit List'!$P$5, 'Unit List'!$AQ$5, IF('Unit List'!AQ2133='Unit List'!$P$4, 'Unit List'!$AQ$4, 'Unit List'!AQ2133))), IF('Unit List'!S2133='Unit List'!$P$5, 'Unit List'!$AQ$5, IF('Unit List'!S2133='Unit List'!$P$4, 'Unit List'!$AQ$4, 'Unit List'!S2133))), IF('Unit List'!S2133='Unit List'!$P$5, 'Unit List'!$AQ$5, IF('Unit List'!S2133='Unit List'!$P$4, 'Unit List'!$AQ$4, 'Unit List'!S2133))), IF('Unit List'!AQ2133='Unit List'!$P$5, 'Unit List'!$AQ$5, IF('Unit List'!AQ2133='Unit List'!$P$4, 'Unit List'!$AQ$4, 'Unit List'!AQ2133))), IF('Unit List'!S2133='Unit List'!$P$5, 'Unit List'!$AQ$5, IF('Unit List'!S2133='Unit List'!$P$4, 'Unit List'!$AQ$4, 'Unit List'!S2133))), IF('Unit List'!S2133='Unit List'!$P$5, 'Unit List'!$AQ$5, IF('Unit List'!S2133='Unit List'!$P$4, 'Unit List'!$AQ$4, 'Unit List'!S2133))), IF('Unit List'!AQ2133='Unit List'!$P$5, 'Unit List'!$AQ$5, IF('Unit List'!AQ2133='Unit List'!$P$4, 'Unit List'!$AQ$4, 'Unit List'!AQ2133))),"'),",)</f>
        <v>'Vehicle'),</v>
      </c>
    </row>
    <row r="2272" spans="1:10" x14ac:dyDescent="0.25">
      <c r="A2272" t="s">
        <v>2713</v>
      </c>
      <c r="B2272" t="str">
        <f>"'',"</f>
        <v>'',</v>
      </c>
      <c r="C2272" t="str">
        <f>"'',"</f>
        <v>'',</v>
      </c>
      <c r="D2272" t="str">
        <f>CONCATENATE("'",'Unit List'!E2134,"',",)</f>
        <v>'FW_BATTLESUIT',</v>
      </c>
      <c r="E2272" t="str">
        <f>CONCATENATE("'",'Unit List'!F2134,"',",)</f>
        <v>'FW_BATTLESUIT',</v>
      </c>
      <c r="F2272" t="str">
        <f>"'',"</f>
        <v>'',</v>
      </c>
      <c r="G2272" t="str">
        <f>CONCATENATE("'",'Unit List'!H2134,"',",)</f>
        <v>'Battlesuit',</v>
      </c>
      <c r="H2272" t="str">
        <f>CONCATENATE(IF(ISBLANK('Unit List'!AO2134), IF(ISBLANK('Unit List'!Q2134), IF(ISBLANK('Unit List'!Q2134), IF(ISBLANK('Unit List'!AO2134), IF(ISBLANK('Unit List'!Q2134), IF(ISBLANK('Unit List'!Q2134), IF(ISBLANK('Unit List'!AO2134), IF(ISBLANK('Unit List'!Q2134), IF(ISBLANK('Unit List'!Q2134), IF(ISBLANK('Unit List'!AO2134), IF(ISBLANK('Unit List'!Q2134), IF(ISBLANK('Unit List'!Q2134), "1", IF('Unit List'!Q2134='Unit List'!$P$5, 'Unit List'!$AO$5, IF('Unit List'!Q2134='Unit List'!$P$4, 'Unit List'!$AO$4, IF('Unit List'!Q2134='Unit List'!$P$7, 'Unit List'!Q2134 * 'Unit List'!$AO$7, 'Unit List'!Q2134)))), IF('Unit List'!Q2134='Unit List'!$P$5, 'Unit List'!$AO$5, IF('Unit List'!Q2134='Unit List'!$P$4, 'Unit List'!$AO$4, IF('Unit List'!Q2134='Unit List'!$P$7, 'Unit List'!Q2134 * 'Unit List'!$AO$7, 'Unit List'!Q2134)))), IF('Unit List'!AO2134='Unit List'!$P$5, 'Unit List'!$AO$5, IF('Unit List'!AO2134='Unit List'!$P$4, 'Unit List'!$AO$4, IF('Unit List'!AO2134='Unit List'!$P$7, 'Unit List'!AO2134 * 'Unit List'!$AO$7, 'Unit List'!AO2134)))), IF('Unit List'!Q2134='Unit List'!$P$5, 'Unit List'!$AO$5, IF('Unit List'!Q2134='Unit List'!$P$4, 'Unit List'!$AO$4, IF('Unit List'!Q2134='Unit List'!$P$7, 'Unit List'!Q2134 * 'Unit List'!$AO$7, 'Unit List'!Q2134)))), IF('Unit List'!Q2134='Unit List'!$P$5, 'Unit List'!$AO$5, IF('Unit List'!Q2134='Unit List'!$P$4, 'Unit List'!$AO$4, IF('Unit List'!Q2134='Unit List'!$P$7, 'Unit List'!Q2134 * 'Unit List'!$AO$7, 'Unit List'!Q2134)))), IF('Unit List'!AO2134='Unit List'!$P$5, 'Unit List'!$AO$5, IF('Unit List'!AO2134='Unit List'!$P$4, 'Unit List'!$AO$4, IF('Unit List'!AO2134='Unit List'!$P$7, 'Unit List'!AO2134 * 'Unit List'!$AO$7, 'Unit List'!AO2134)))), IF('Unit List'!Q2134='Unit List'!$P$5, 'Unit List'!$AO$5, IF('Unit List'!Q2134='Unit List'!$P$4, 'Unit List'!$AO$4, IF('Unit List'!Q2134='Unit List'!$P$7, 'Unit List'!Q2134 * 'Unit List'!$AO$7, 'Unit List'!Q2134)))), IF('Unit List'!Q2134='Unit List'!$P$5, 'Unit List'!$AO$5, IF('Unit List'!Q2134='Unit List'!$P$4, 'Unit List'!$AO$4, IF('Unit List'!Q2134='Unit List'!$P$7, 'Unit List'!Q2134 * 'Unit List'!$AO$7, 'Unit List'!Q2134)))), IF('Unit List'!AO2134='Unit List'!$P$5, 'Unit List'!$AO$5, IF('Unit List'!AO2134='Unit List'!$P$4, 'Unit List'!$AO$4, IF('Unit List'!AO2134='Unit List'!$P$7, 'Unit List'!AO2134 * 'Unit List'!$AO$7, 'Unit List'!AO2134)))), IF('Unit List'!Q2134='Unit List'!$P$5, 'Unit List'!$AO$5, IF('Unit List'!Q2134='Unit List'!$P$4, 'Unit List'!$AO$4, IF('Unit List'!Q2134='Unit List'!$P$7, 'Unit List'!Q2134 * 'Unit List'!$AO$7, 'Unit List'!Q2134)))), IF('Unit List'!Q2134='Unit List'!$P$5, 'Unit List'!$AO$5, IF('Unit List'!Q2134='Unit List'!$P$4, 'Unit List'!$AO$4, IF('Unit List'!Q2134='Unit List'!$P$7, 'Unit List'!Q2134 * 'Unit List'!$AO$7, 'Unit List'!Q2134)))), IF('Unit List'!AO2134='Unit List'!$P$5, 'Unit List'!$AO$5, IF('Unit List'!AO2134='Unit List'!$P$4, 'Unit List'!$AO$4, IF('Unit List'!AO2134='Unit List'!$P$7, 'Unit List'!AO2134 * 'Unit List'!$AO$7, 'Unit List'!AO2134)))),",",)</f>
        <v>3,</v>
      </c>
      <c r="I2272" t="str">
        <f>CONCATENATE(IF(ISBLANK('Unit List'!AP2134), IF(ISBLANK('Unit List'!R2134), IF(ISBLANK('Unit List'!R2134), IF(ISBLANK('Unit List'!AP2134), IF(ISBLANK('Unit List'!R2134), IF(ISBLANK('Unit List'!R2134), IF(ISBLANK('Unit List'!AP2134), IF(ISBLANK('Unit List'!R2134), IF(ISBLANK('Unit List'!R2134), IF(ISBLANK('Unit List'!AP2134), IF(ISBLANK('Unit List'!R2134), IF(ISBLANK('Unit List'!R2134), 'Unit List'!$AP$4, IF('Unit List'!R2134='Unit List'!$P$5, 'Unit List'!$AP$5, IF('Unit List'!R2134='Unit List'!$P$4, 'Unit List'!$AP$4, IF('Unit List'!R2134='Unit List'!$P$7, 'Unit List'!R2134 * 'Unit List'!$AP$7, 'Unit List'!R2134)))), IF('Unit List'!R2134='Unit List'!$P$5, 'Unit List'!$AP$5, IF('Unit List'!R2134='Unit List'!$P$4, 'Unit List'!$AP$4, IF('Unit List'!R2134='Unit List'!$P$7, 'Unit List'!R2134 * 'Unit List'!$AP$7, 'Unit List'!R2134)))), IF('Unit List'!AP2134='Unit List'!$P$5, 'Unit List'!$AP$5, IF('Unit List'!AP2134='Unit List'!$P$4, 'Unit List'!$AP$4, IF('Unit List'!AP2134='Unit List'!$P$7, 'Unit List'!AP2134 * 'Unit List'!$AP$7, 'Unit List'!AP2134)))), IF('Unit List'!R2134='Unit List'!$P$5, 'Unit List'!$AP$5, IF('Unit List'!R2134='Unit List'!$P$4, 'Unit List'!$AP$4, IF('Unit List'!R2134='Unit List'!$P$7, 'Unit List'!R2134 * 'Unit List'!$AP$7, 'Unit List'!R2134)))), IF('Unit List'!R2134='Unit List'!$P$5, 'Unit List'!$AP$5, IF('Unit List'!R2134='Unit List'!$P$4, 'Unit List'!$AP$4, IF('Unit List'!R2134='Unit List'!$P$7, 'Unit List'!R2134 * 'Unit List'!$AP$7, 'Unit List'!R2134)))), IF('Unit List'!AP2134='Unit List'!$P$5, 'Unit List'!$AP$5, IF('Unit List'!AP2134='Unit List'!$P$4, 'Unit List'!$AP$4, IF('Unit List'!AP2134='Unit List'!$P$7, 'Unit List'!AP2134 * 'Unit List'!$AP$7, 'Unit List'!AP2134)))), IF('Unit List'!R2134='Unit List'!$P$5, 'Unit List'!$AP$5, IF('Unit List'!R2134='Unit List'!$P$4, 'Unit List'!$AP$4, IF('Unit List'!R2134='Unit List'!$P$7, 'Unit List'!R2134 * 'Unit List'!$AP$7, 'Unit List'!R2134)))), IF('Unit List'!R2134='Unit List'!$P$5, 'Unit List'!$AP$5, IF('Unit List'!R2134='Unit List'!$P$4, 'Unit List'!$AP$4, IF('Unit List'!R2134='Unit List'!$P$7, 'Unit List'!R2134 * 'Unit List'!$AP$7, 'Unit List'!R2134)))), IF('Unit List'!AP2134='Unit List'!$P$5, 'Unit List'!$AP$5, IF('Unit List'!AP2134='Unit List'!$P$4, 'Unit List'!$AP$4, IF('Unit List'!AP2134='Unit List'!$P$7, 'Unit List'!AP2134 * 'Unit List'!$AP$7, 'Unit List'!AP2134)))), IF('Unit List'!R2134='Unit List'!$P$5, 'Unit List'!$AP$5, IF('Unit List'!R2134='Unit List'!$P$4, 'Unit List'!$AP$4, IF('Unit List'!R2134='Unit List'!$P$7, 'Unit List'!R2134 * 'Unit List'!$AP$7, 'Unit List'!R2134)))), IF('Unit List'!R2134='Unit List'!$P$5, 'Unit List'!$AP$5, IF('Unit List'!R2134='Unit List'!$P$4, 'Unit List'!$AP$4, IF('Unit List'!R2134='Unit List'!$P$7, 'Unit List'!R2134 * 'Unit List'!$AP$7, 'Unit List'!R2134)))), IF('Unit List'!AP2134='Unit List'!$P$5, 'Unit List'!$AP$5, IF('Unit List'!AP2134='Unit List'!$P$4, 'Unit List'!$AP$4, IF('Unit List'!AP2134='Unit List'!$P$7, 'Unit List'!AP2134 * 'Unit List'!$AP$7, 'Unit List'!AP2134)))),",",)</f>
        <v>0.05,</v>
      </c>
      <c r="J2272" t="str">
        <f>CONCATENATE("'",IF(ISBLANK('Unit List'!AQ2134), IF(ISBLANK('Unit List'!S2134), IF(ISBLANK('Unit List'!S2134), IF(ISBLANK('Unit List'!AQ2134), IF(ISBLANK('Unit List'!S2134), IF(ISBLANK('Unit List'!S2134), IF(ISBLANK('Unit List'!AQ2134), IF(ISBLANK('Unit List'!S2134), IF(ISBLANK('Unit List'!S2134), IF(ISBLANK('Unit List'!AQ2134), IF(ISBLANK('Unit List'!S2134), IF(ISBLANK('Unit List'!S2134), "", IF('Unit List'!S2134='Unit List'!$P$5, 'Unit List'!$AQ$5, IF('Unit List'!S2134='Unit List'!$P$4, 'Unit List'!$AQ$4, 'Unit List'!S2134))), IF('Unit List'!S2134='Unit List'!$P$5, 'Unit List'!$AQ$5, IF('Unit List'!S2134='Unit List'!$P$4, 'Unit List'!$AQ$4, 'Unit List'!S2134))), IF('Unit List'!AQ2134='Unit List'!$P$5, 'Unit List'!$AQ$5, IF('Unit List'!AQ2134='Unit List'!$P$4, 'Unit List'!$AQ$4, 'Unit List'!AQ2134))), IF('Unit List'!S2134='Unit List'!$P$5, 'Unit List'!$AQ$5, IF('Unit List'!S2134='Unit List'!$P$4, 'Unit List'!$AQ$4, 'Unit List'!S2134))), IF('Unit List'!S2134='Unit List'!$P$5, 'Unit List'!$AQ$5, IF('Unit List'!S2134='Unit List'!$P$4, 'Unit List'!$AQ$4, 'Unit List'!S2134))), IF('Unit List'!AQ2134='Unit List'!$P$5, 'Unit List'!$AQ$5, IF('Unit List'!AQ2134='Unit List'!$P$4, 'Unit List'!$AQ$4, 'Unit List'!AQ2134))), IF('Unit List'!S2134='Unit List'!$P$5, 'Unit List'!$AQ$5, IF('Unit List'!S2134='Unit List'!$P$4, 'Unit List'!$AQ$4, 'Unit List'!S2134))), IF('Unit List'!S2134='Unit List'!$P$5, 'Unit List'!$AQ$5, IF('Unit List'!S2134='Unit List'!$P$4, 'Unit List'!$AQ$4, 'Unit List'!S2134))), IF('Unit List'!AQ2134='Unit List'!$P$5, 'Unit List'!$AQ$5, IF('Unit List'!AQ2134='Unit List'!$P$4, 'Unit List'!$AQ$4, 'Unit List'!AQ2134))), IF('Unit List'!S2134='Unit List'!$P$5, 'Unit List'!$AQ$5, IF('Unit List'!S2134='Unit List'!$P$4, 'Unit List'!$AQ$4, 'Unit List'!S2134))), IF('Unit List'!S2134='Unit List'!$P$5, 'Unit List'!$AQ$5, IF('Unit List'!S2134='Unit List'!$P$4, 'Unit List'!$AQ$4, 'Unit List'!S2134))), IF('Unit List'!AQ2134='Unit List'!$P$5, 'Unit List'!$AQ$5, IF('Unit List'!AQ2134='Unit List'!$P$4, 'Unit List'!$AQ$4, 'Unit List'!AQ2134))),"'),",)</f>
        <v>'Vehicle'),</v>
      </c>
    </row>
    <row r="2273" spans="1:10" x14ac:dyDescent="0.25">
      <c r="A2273" t="s">
        <v>2713</v>
      </c>
      <c r="B2273" t="str">
        <f>"'',"</f>
        <v>'',</v>
      </c>
      <c r="C2273" t="str">
        <f>"'',"</f>
        <v>'',</v>
      </c>
      <c r="D2273" t="str">
        <f>CONCATENATE("'",'Unit List'!E2135,"',",)</f>
        <v>'FW_BIODRONE',</v>
      </c>
      <c r="E2273" t="str">
        <f>CONCATENATE("'",'Unit List'!F2135,"',",)</f>
        <v>'FW_BIODRONE',</v>
      </c>
      <c r="F2273" t="str">
        <f>"'',"</f>
        <v>'',</v>
      </c>
      <c r="G2273" t="str">
        <f>CONCATENATE("'",'Unit List'!H2135,"',",)</f>
        <v>'BioDrone',</v>
      </c>
      <c r="H2273" t="str">
        <f>CONCATENATE(IF(ISBLANK('Unit List'!AO2135), IF(ISBLANK('Unit List'!Q2135), IF(ISBLANK('Unit List'!Q2135), IF(ISBLANK('Unit List'!AO2135), IF(ISBLANK('Unit List'!Q2135), IF(ISBLANK('Unit List'!Q2135), IF(ISBLANK('Unit List'!AO2135), IF(ISBLANK('Unit List'!Q2135), IF(ISBLANK('Unit List'!Q2135), IF(ISBLANK('Unit List'!AO2135), IF(ISBLANK('Unit List'!Q2135), IF(ISBLANK('Unit List'!Q2135), "1", IF('Unit List'!Q2135='Unit List'!$P$5, 'Unit List'!$AO$5, IF('Unit List'!Q2135='Unit List'!$P$4, 'Unit List'!$AO$4, IF('Unit List'!Q2135='Unit List'!$P$7, 'Unit List'!Q2135 * 'Unit List'!$AO$7, 'Unit List'!Q2135)))), IF('Unit List'!Q2135='Unit List'!$P$5, 'Unit List'!$AO$5, IF('Unit List'!Q2135='Unit List'!$P$4, 'Unit List'!$AO$4, IF('Unit List'!Q2135='Unit List'!$P$7, 'Unit List'!Q2135 * 'Unit List'!$AO$7, 'Unit List'!Q2135)))), IF('Unit List'!AO2135='Unit List'!$P$5, 'Unit List'!$AO$5, IF('Unit List'!AO2135='Unit List'!$P$4, 'Unit List'!$AO$4, IF('Unit List'!AO2135='Unit List'!$P$7, 'Unit List'!AO2135 * 'Unit List'!$AO$7, 'Unit List'!AO2135)))), IF('Unit List'!Q2135='Unit List'!$P$5, 'Unit List'!$AO$5, IF('Unit List'!Q2135='Unit List'!$P$4, 'Unit List'!$AO$4, IF('Unit List'!Q2135='Unit List'!$P$7, 'Unit List'!Q2135 * 'Unit List'!$AO$7, 'Unit List'!Q2135)))), IF('Unit List'!Q2135='Unit List'!$P$5, 'Unit List'!$AO$5, IF('Unit List'!Q2135='Unit List'!$P$4, 'Unit List'!$AO$4, IF('Unit List'!Q2135='Unit List'!$P$7, 'Unit List'!Q2135 * 'Unit List'!$AO$7, 'Unit List'!Q2135)))), IF('Unit List'!AO2135='Unit List'!$P$5, 'Unit List'!$AO$5, IF('Unit List'!AO2135='Unit List'!$P$4, 'Unit List'!$AO$4, IF('Unit List'!AO2135='Unit List'!$P$7, 'Unit List'!AO2135 * 'Unit List'!$AO$7, 'Unit List'!AO2135)))), IF('Unit List'!Q2135='Unit List'!$P$5, 'Unit List'!$AO$5, IF('Unit List'!Q2135='Unit List'!$P$4, 'Unit List'!$AO$4, IF('Unit List'!Q2135='Unit List'!$P$7, 'Unit List'!Q2135 * 'Unit List'!$AO$7, 'Unit List'!Q2135)))), IF('Unit List'!Q2135='Unit List'!$P$5, 'Unit List'!$AO$5, IF('Unit List'!Q2135='Unit List'!$P$4, 'Unit List'!$AO$4, IF('Unit List'!Q2135='Unit List'!$P$7, 'Unit List'!Q2135 * 'Unit List'!$AO$7, 'Unit List'!Q2135)))), IF('Unit List'!AO2135='Unit List'!$P$5, 'Unit List'!$AO$5, IF('Unit List'!AO2135='Unit List'!$P$4, 'Unit List'!$AO$4, IF('Unit List'!AO2135='Unit List'!$P$7, 'Unit List'!AO2135 * 'Unit List'!$AO$7, 'Unit List'!AO2135)))), IF('Unit List'!Q2135='Unit List'!$P$5, 'Unit List'!$AO$5, IF('Unit List'!Q2135='Unit List'!$P$4, 'Unit List'!$AO$4, IF('Unit List'!Q2135='Unit List'!$P$7, 'Unit List'!Q2135 * 'Unit List'!$AO$7, 'Unit List'!Q2135)))), IF('Unit List'!Q2135='Unit List'!$P$5, 'Unit List'!$AO$5, IF('Unit List'!Q2135='Unit List'!$P$4, 'Unit List'!$AO$4, IF('Unit List'!Q2135='Unit List'!$P$7, 'Unit List'!Q2135 * 'Unit List'!$AO$7, 'Unit List'!Q2135)))), IF('Unit List'!AO2135='Unit List'!$P$5, 'Unit List'!$AO$5, IF('Unit List'!AO2135='Unit List'!$P$4, 'Unit List'!$AO$4, IF('Unit List'!AO2135='Unit List'!$P$7, 'Unit List'!AO2135 * 'Unit List'!$AO$7, 'Unit List'!AO2135)))),",",)</f>
        <v>3,</v>
      </c>
      <c r="I2273" t="str">
        <f>CONCATENATE(IF(ISBLANK('Unit List'!AP2135), IF(ISBLANK('Unit List'!R2135), IF(ISBLANK('Unit List'!R2135), IF(ISBLANK('Unit List'!AP2135), IF(ISBLANK('Unit List'!R2135), IF(ISBLANK('Unit List'!R2135), IF(ISBLANK('Unit List'!AP2135), IF(ISBLANK('Unit List'!R2135), IF(ISBLANK('Unit List'!R2135), IF(ISBLANK('Unit List'!AP2135), IF(ISBLANK('Unit List'!R2135), IF(ISBLANK('Unit List'!R2135), 'Unit List'!$AP$4, IF('Unit List'!R2135='Unit List'!$P$5, 'Unit List'!$AP$5, IF('Unit List'!R2135='Unit List'!$P$4, 'Unit List'!$AP$4, IF('Unit List'!R2135='Unit List'!$P$7, 'Unit List'!R2135 * 'Unit List'!$AP$7, 'Unit List'!R2135)))), IF('Unit List'!R2135='Unit List'!$P$5, 'Unit List'!$AP$5, IF('Unit List'!R2135='Unit List'!$P$4, 'Unit List'!$AP$4, IF('Unit List'!R2135='Unit List'!$P$7, 'Unit List'!R2135 * 'Unit List'!$AP$7, 'Unit List'!R2135)))), IF('Unit List'!AP2135='Unit List'!$P$5, 'Unit List'!$AP$5, IF('Unit List'!AP2135='Unit List'!$P$4, 'Unit List'!$AP$4, IF('Unit List'!AP2135='Unit List'!$P$7, 'Unit List'!AP2135 * 'Unit List'!$AP$7, 'Unit List'!AP2135)))), IF('Unit List'!R2135='Unit List'!$P$5, 'Unit List'!$AP$5, IF('Unit List'!R2135='Unit List'!$P$4, 'Unit List'!$AP$4, IF('Unit List'!R2135='Unit List'!$P$7, 'Unit List'!R2135 * 'Unit List'!$AP$7, 'Unit List'!R2135)))), IF('Unit List'!R2135='Unit List'!$P$5, 'Unit List'!$AP$5, IF('Unit List'!R2135='Unit List'!$P$4, 'Unit List'!$AP$4, IF('Unit List'!R2135='Unit List'!$P$7, 'Unit List'!R2135 * 'Unit List'!$AP$7, 'Unit List'!R2135)))), IF('Unit List'!AP2135='Unit List'!$P$5, 'Unit List'!$AP$5, IF('Unit List'!AP2135='Unit List'!$P$4, 'Unit List'!$AP$4, IF('Unit List'!AP2135='Unit List'!$P$7, 'Unit List'!AP2135 * 'Unit List'!$AP$7, 'Unit List'!AP2135)))), IF('Unit List'!R2135='Unit List'!$P$5, 'Unit List'!$AP$5, IF('Unit List'!R2135='Unit List'!$P$4, 'Unit List'!$AP$4, IF('Unit List'!R2135='Unit List'!$P$7, 'Unit List'!R2135 * 'Unit List'!$AP$7, 'Unit List'!R2135)))), IF('Unit List'!R2135='Unit List'!$P$5, 'Unit List'!$AP$5, IF('Unit List'!R2135='Unit List'!$P$4, 'Unit List'!$AP$4, IF('Unit List'!R2135='Unit List'!$P$7, 'Unit List'!R2135 * 'Unit List'!$AP$7, 'Unit List'!R2135)))), IF('Unit List'!AP2135='Unit List'!$P$5, 'Unit List'!$AP$5, IF('Unit List'!AP2135='Unit List'!$P$4, 'Unit List'!$AP$4, IF('Unit List'!AP2135='Unit List'!$P$7, 'Unit List'!AP2135 * 'Unit List'!$AP$7, 'Unit List'!AP2135)))), IF('Unit List'!R2135='Unit List'!$P$5, 'Unit List'!$AP$5, IF('Unit List'!R2135='Unit List'!$P$4, 'Unit List'!$AP$4, IF('Unit List'!R2135='Unit List'!$P$7, 'Unit List'!R2135 * 'Unit List'!$AP$7, 'Unit List'!R2135)))), IF('Unit List'!R2135='Unit List'!$P$5, 'Unit List'!$AP$5, IF('Unit List'!R2135='Unit List'!$P$4, 'Unit List'!$AP$4, IF('Unit List'!R2135='Unit List'!$P$7, 'Unit List'!R2135 * 'Unit List'!$AP$7, 'Unit List'!R2135)))), IF('Unit List'!AP2135='Unit List'!$P$5, 'Unit List'!$AP$5, IF('Unit List'!AP2135='Unit List'!$P$4, 'Unit List'!$AP$4, IF('Unit List'!AP2135='Unit List'!$P$7, 'Unit List'!AP2135 * 'Unit List'!$AP$7, 'Unit List'!AP2135)))),",",)</f>
        <v>0.07,</v>
      </c>
      <c r="J2273" t="str">
        <f>CONCATENATE("'",IF(ISBLANK('Unit List'!AQ2135), IF(ISBLANK('Unit List'!S2135), IF(ISBLANK('Unit List'!S2135), IF(ISBLANK('Unit List'!AQ2135), IF(ISBLANK('Unit List'!S2135), IF(ISBLANK('Unit List'!S2135), IF(ISBLANK('Unit List'!AQ2135), IF(ISBLANK('Unit List'!S2135), IF(ISBLANK('Unit List'!S2135), IF(ISBLANK('Unit List'!AQ2135), IF(ISBLANK('Unit List'!S2135), IF(ISBLANK('Unit List'!S2135), "", IF('Unit List'!S2135='Unit List'!$P$5, 'Unit List'!$AQ$5, IF('Unit List'!S2135='Unit List'!$P$4, 'Unit List'!$AQ$4, 'Unit List'!S2135))), IF('Unit List'!S2135='Unit List'!$P$5, 'Unit List'!$AQ$5, IF('Unit List'!S2135='Unit List'!$P$4, 'Unit List'!$AQ$4, 'Unit List'!S2135))), IF('Unit List'!AQ2135='Unit List'!$P$5, 'Unit List'!$AQ$5, IF('Unit List'!AQ2135='Unit List'!$P$4, 'Unit List'!$AQ$4, 'Unit List'!AQ2135))), IF('Unit List'!S2135='Unit List'!$P$5, 'Unit List'!$AQ$5, IF('Unit List'!S2135='Unit List'!$P$4, 'Unit List'!$AQ$4, 'Unit List'!S2135))), IF('Unit List'!S2135='Unit List'!$P$5, 'Unit List'!$AQ$5, IF('Unit List'!S2135='Unit List'!$P$4, 'Unit List'!$AQ$4, 'Unit List'!S2135))), IF('Unit List'!AQ2135='Unit List'!$P$5, 'Unit List'!$AQ$5, IF('Unit List'!AQ2135='Unit List'!$P$4, 'Unit List'!$AQ$4, 'Unit List'!AQ2135))), IF('Unit List'!S2135='Unit List'!$P$5, 'Unit List'!$AQ$5, IF('Unit List'!S2135='Unit List'!$P$4, 'Unit List'!$AQ$4, 'Unit List'!S2135))), IF('Unit List'!S2135='Unit List'!$P$5, 'Unit List'!$AQ$5, IF('Unit List'!S2135='Unit List'!$P$4, 'Unit List'!$AQ$4, 'Unit List'!S2135))), IF('Unit List'!AQ2135='Unit List'!$P$5, 'Unit List'!$AQ$5, IF('Unit List'!AQ2135='Unit List'!$P$4, 'Unit List'!$AQ$4, 'Unit List'!AQ2135))), IF('Unit List'!S2135='Unit List'!$P$5, 'Unit List'!$AQ$5, IF('Unit List'!S2135='Unit List'!$P$4, 'Unit List'!$AQ$4, 'Unit List'!S2135))), IF('Unit List'!S2135='Unit List'!$P$5, 'Unit List'!$AQ$5, IF('Unit List'!S2135='Unit List'!$P$4, 'Unit List'!$AQ$4, 'Unit List'!S2135))), IF('Unit List'!AQ2135='Unit List'!$P$5, 'Unit List'!$AQ$5, IF('Unit List'!AQ2135='Unit List'!$P$4, 'Unit List'!$AQ$4, 'Unit List'!AQ2135))),"'),",)</f>
        <v>'FighterWing'),</v>
      </c>
    </row>
    <row r="2274" spans="1:10" x14ac:dyDescent="0.25">
      <c r="A2274" t="s">
        <v>2713</v>
      </c>
      <c r="B2274" t="str">
        <f>"'',"</f>
        <v>'',</v>
      </c>
      <c r="C2274" t="str">
        <f>"'',"</f>
        <v>'',</v>
      </c>
      <c r="D2274" t="str">
        <f>CONCATENATE("'",'Unit List'!E2136,"',",)</f>
        <v>'FW_BIOINFANTRY',</v>
      </c>
      <c r="E2274" t="str">
        <f>CONCATENATE("'",'Unit List'!F2136,"',",)</f>
        <v>'FW_BIOINFANTRY',</v>
      </c>
      <c r="F2274" t="str">
        <f>"'',"</f>
        <v>'',</v>
      </c>
      <c r="G2274" t="str">
        <f>CONCATENATE("'",'Unit List'!H2136,"',",)</f>
        <v>'BioInfantry',</v>
      </c>
      <c r="H2274" t="str">
        <f>CONCATENATE(IF(ISBLANK('Unit List'!AO2136), IF(ISBLANK('Unit List'!Q2136), IF(ISBLANK('Unit List'!Q2136), IF(ISBLANK('Unit List'!AO2136), IF(ISBLANK('Unit List'!Q2136), IF(ISBLANK('Unit List'!Q2136), IF(ISBLANK('Unit List'!AO2136), IF(ISBLANK('Unit List'!Q2136), IF(ISBLANK('Unit List'!Q2136), IF(ISBLANK('Unit List'!AO2136), IF(ISBLANK('Unit List'!Q2136), IF(ISBLANK('Unit List'!Q2136), "1", IF('Unit List'!Q2136='Unit List'!$P$5, 'Unit List'!$AO$5, IF('Unit List'!Q2136='Unit List'!$P$4, 'Unit List'!$AO$4, IF('Unit List'!Q2136='Unit List'!$P$7, 'Unit List'!Q2136 * 'Unit List'!$AO$7, 'Unit List'!Q2136)))), IF('Unit List'!Q2136='Unit List'!$P$5, 'Unit List'!$AO$5, IF('Unit List'!Q2136='Unit List'!$P$4, 'Unit List'!$AO$4, IF('Unit List'!Q2136='Unit List'!$P$7, 'Unit List'!Q2136 * 'Unit List'!$AO$7, 'Unit List'!Q2136)))), IF('Unit List'!AO2136='Unit List'!$P$5, 'Unit List'!$AO$5, IF('Unit List'!AO2136='Unit List'!$P$4, 'Unit List'!$AO$4, IF('Unit List'!AO2136='Unit List'!$P$7, 'Unit List'!AO2136 * 'Unit List'!$AO$7, 'Unit List'!AO2136)))), IF('Unit List'!Q2136='Unit List'!$P$5, 'Unit List'!$AO$5, IF('Unit List'!Q2136='Unit List'!$P$4, 'Unit List'!$AO$4, IF('Unit List'!Q2136='Unit List'!$P$7, 'Unit List'!Q2136 * 'Unit List'!$AO$7, 'Unit List'!Q2136)))), IF('Unit List'!Q2136='Unit List'!$P$5, 'Unit List'!$AO$5, IF('Unit List'!Q2136='Unit List'!$P$4, 'Unit List'!$AO$4, IF('Unit List'!Q2136='Unit List'!$P$7, 'Unit List'!Q2136 * 'Unit List'!$AO$7, 'Unit List'!Q2136)))), IF('Unit List'!AO2136='Unit List'!$P$5, 'Unit List'!$AO$5, IF('Unit List'!AO2136='Unit List'!$P$4, 'Unit List'!$AO$4, IF('Unit List'!AO2136='Unit List'!$P$7, 'Unit List'!AO2136 * 'Unit List'!$AO$7, 'Unit List'!AO2136)))), IF('Unit List'!Q2136='Unit List'!$P$5, 'Unit List'!$AO$5, IF('Unit List'!Q2136='Unit List'!$P$4, 'Unit List'!$AO$4, IF('Unit List'!Q2136='Unit List'!$P$7, 'Unit List'!Q2136 * 'Unit List'!$AO$7, 'Unit List'!Q2136)))), IF('Unit List'!Q2136='Unit List'!$P$5, 'Unit List'!$AO$5, IF('Unit List'!Q2136='Unit List'!$P$4, 'Unit List'!$AO$4, IF('Unit List'!Q2136='Unit List'!$P$7, 'Unit List'!Q2136 * 'Unit List'!$AO$7, 'Unit List'!Q2136)))), IF('Unit List'!AO2136='Unit List'!$P$5, 'Unit List'!$AO$5, IF('Unit List'!AO2136='Unit List'!$P$4, 'Unit List'!$AO$4, IF('Unit List'!AO2136='Unit List'!$P$7, 'Unit List'!AO2136 * 'Unit List'!$AO$7, 'Unit List'!AO2136)))), IF('Unit List'!Q2136='Unit List'!$P$5, 'Unit List'!$AO$5, IF('Unit List'!Q2136='Unit List'!$P$4, 'Unit List'!$AO$4, IF('Unit List'!Q2136='Unit List'!$P$7, 'Unit List'!Q2136 * 'Unit List'!$AO$7, 'Unit List'!Q2136)))), IF('Unit List'!Q2136='Unit List'!$P$5, 'Unit List'!$AO$5, IF('Unit List'!Q2136='Unit List'!$P$4, 'Unit List'!$AO$4, IF('Unit List'!Q2136='Unit List'!$P$7, 'Unit List'!Q2136 * 'Unit List'!$AO$7, 'Unit List'!Q2136)))), IF('Unit List'!AO2136='Unit List'!$P$5, 'Unit List'!$AO$5, IF('Unit List'!AO2136='Unit List'!$P$4, 'Unit List'!$AO$4, IF('Unit List'!AO2136='Unit List'!$P$7, 'Unit List'!AO2136 * 'Unit List'!$AO$7, 'Unit List'!AO2136)))),",",)</f>
        <v>8,</v>
      </c>
      <c r="I2274" t="str">
        <f>CONCATENATE(IF(ISBLANK('Unit List'!AP2136), IF(ISBLANK('Unit List'!R2136), IF(ISBLANK('Unit List'!R2136), IF(ISBLANK('Unit List'!AP2136), IF(ISBLANK('Unit List'!R2136), IF(ISBLANK('Unit List'!R2136), IF(ISBLANK('Unit List'!AP2136), IF(ISBLANK('Unit List'!R2136), IF(ISBLANK('Unit List'!R2136), IF(ISBLANK('Unit List'!AP2136), IF(ISBLANK('Unit List'!R2136), IF(ISBLANK('Unit List'!R2136), 'Unit List'!$AP$4, IF('Unit List'!R2136='Unit List'!$P$5, 'Unit List'!$AP$5, IF('Unit List'!R2136='Unit List'!$P$4, 'Unit List'!$AP$4, IF('Unit List'!R2136='Unit List'!$P$7, 'Unit List'!R2136 * 'Unit List'!$AP$7, 'Unit List'!R2136)))), IF('Unit List'!R2136='Unit List'!$P$5, 'Unit List'!$AP$5, IF('Unit List'!R2136='Unit List'!$P$4, 'Unit List'!$AP$4, IF('Unit List'!R2136='Unit List'!$P$7, 'Unit List'!R2136 * 'Unit List'!$AP$7, 'Unit List'!R2136)))), IF('Unit List'!AP2136='Unit List'!$P$5, 'Unit List'!$AP$5, IF('Unit List'!AP2136='Unit List'!$P$4, 'Unit List'!$AP$4, IF('Unit List'!AP2136='Unit List'!$P$7, 'Unit List'!AP2136 * 'Unit List'!$AP$7, 'Unit List'!AP2136)))), IF('Unit List'!R2136='Unit List'!$P$5, 'Unit List'!$AP$5, IF('Unit List'!R2136='Unit List'!$P$4, 'Unit List'!$AP$4, IF('Unit List'!R2136='Unit List'!$P$7, 'Unit List'!R2136 * 'Unit List'!$AP$7, 'Unit List'!R2136)))), IF('Unit List'!R2136='Unit List'!$P$5, 'Unit List'!$AP$5, IF('Unit List'!R2136='Unit List'!$P$4, 'Unit List'!$AP$4, IF('Unit List'!R2136='Unit List'!$P$7, 'Unit List'!R2136 * 'Unit List'!$AP$7, 'Unit List'!R2136)))), IF('Unit List'!AP2136='Unit List'!$P$5, 'Unit List'!$AP$5, IF('Unit List'!AP2136='Unit List'!$P$4, 'Unit List'!$AP$4, IF('Unit List'!AP2136='Unit List'!$P$7, 'Unit List'!AP2136 * 'Unit List'!$AP$7, 'Unit List'!AP2136)))), IF('Unit List'!R2136='Unit List'!$P$5, 'Unit List'!$AP$5, IF('Unit List'!R2136='Unit List'!$P$4, 'Unit List'!$AP$4, IF('Unit List'!R2136='Unit List'!$P$7, 'Unit List'!R2136 * 'Unit List'!$AP$7, 'Unit List'!R2136)))), IF('Unit List'!R2136='Unit List'!$P$5, 'Unit List'!$AP$5, IF('Unit List'!R2136='Unit List'!$P$4, 'Unit List'!$AP$4, IF('Unit List'!R2136='Unit List'!$P$7, 'Unit List'!R2136 * 'Unit List'!$AP$7, 'Unit List'!R2136)))), IF('Unit List'!AP2136='Unit List'!$P$5, 'Unit List'!$AP$5, IF('Unit List'!AP2136='Unit List'!$P$4, 'Unit List'!$AP$4, IF('Unit List'!AP2136='Unit List'!$P$7, 'Unit List'!AP2136 * 'Unit List'!$AP$7, 'Unit List'!AP2136)))), IF('Unit List'!R2136='Unit List'!$P$5, 'Unit List'!$AP$5, IF('Unit List'!R2136='Unit List'!$P$4, 'Unit List'!$AP$4, IF('Unit List'!R2136='Unit List'!$P$7, 'Unit List'!R2136 * 'Unit List'!$AP$7, 'Unit List'!R2136)))), IF('Unit List'!R2136='Unit List'!$P$5, 'Unit List'!$AP$5, IF('Unit List'!R2136='Unit List'!$P$4, 'Unit List'!$AP$4, IF('Unit List'!R2136='Unit List'!$P$7, 'Unit List'!R2136 * 'Unit List'!$AP$7, 'Unit List'!R2136)))), IF('Unit List'!AP2136='Unit List'!$P$5, 'Unit List'!$AP$5, IF('Unit List'!AP2136='Unit List'!$P$4, 'Unit List'!$AP$4, IF('Unit List'!AP2136='Unit List'!$P$7, 'Unit List'!AP2136 * 'Unit List'!$AP$7, 'Unit List'!AP2136)))),",",)</f>
        <v>,</v>
      </c>
      <c r="J2274" t="str">
        <f>CONCATENATE("'",IF(ISBLANK('Unit List'!AQ2136), IF(ISBLANK('Unit List'!S2136), IF(ISBLANK('Unit List'!S2136), IF(ISBLANK('Unit List'!AQ2136), IF(ISBLANK('Unit List'!S2136), IF(ISBLANK('Unit List'!S2136), IF(ISBLANK('Unit List'!AQ2136), IF(ISBLANK('Unit List'!S2136), IF(ISBLANK('Unit List'!S2136), IF(ISBLANK('Unit List'!AQ2136), IF(ISBLANK('Unit List'!S2136), IF(ISBLANK('Unit List'!S2136), "", IF('Unit List'!S2136='Unit List'!$P$5, 'Unit List'!$AQ$5, IF('Unit List'!S2136='Unit List'!$P$4, 'Unit List'!$AQ$4, 'Unit List'!S2136))), IF('Unit List'!S2136='Unit List'!$P$5, 'Unit List'!$AQ$5, IF('Unit List'!S2136='Unit List'!$P$4, 'Unit List'!$AQ$4, 'Unit List'!S2136))), IF('Unit List'!AQ2136='Unit List'!$P$5, 'Unit List'!$AQ$5, IF('Unit List'!AQ2136='Unit List'!$P$4, 'Unit List'!$AQ$4, 'Unit List'!AQ2136))), IF('Unit List'!S2136='Unit List'!$P$5, 'Unit List'!$AQ$5, IF('Unit List'!S2136='Unit List'!$P$4, 'Unit List'!$AQ$4, 'Unit List'!S2136))), IF('Unit List'!S2136='Unit List'!$P$5, 'Unit List'!$AQ$5, IF('Unit List'!S2136='Unit List'!$P$4, 'Unit List'!$AQ$4, 'Unit List'!S2136))), IF('Unit List'!AQ2136='Unit List'!$P$5, 'Unit List'!$AQ$5, IF('Unit List'!AQ2136='Unit List'!$P$4, 'Unit List'!$AQ$4, 'Unit List'!AQ2136))), IF('Unit List'!S2136='Unit List'!$P$5, 'Unit List'!$AQ$5, IF('Unit List'!S2136='Unit List'!$P$4, 'Unit List'!$AQ$4, 'Unit List'!S2136))), IF('Unit List'!S2136='Unit List'!$P$5, 'Unit List'!$AQ$5, IF('Unit List'!S2136='Unit List'!$P$4, 'Unit List'!$AQ$4, 'Unit List'!S2136))), IF('Unit List'!AQ2136='Unit List'!$P$5, 'Unit List'!$AQ$5, IF('Unit List'!AQ2136='Unit List'!$P$4, 'Unit List'!$AQ$4, 'Unit List'!AQ2136))), IF('Unit List'!S2136='Unit List'!$P$5, 'Unit List'!$AQ$5, IF('Unit List'!S2136='Unit List'!$P$4, 'Unit List'!$AQ$4, 'Unit List'!S2136))), IF('Unit List'!S2136='Unit List'!$P$5, 'Unit List'!$AQ$5, IF('Unit List'!S2136='Unit List'!$P$4, 'Unit List'!$AQ$4, 'Unit List'!S2136))), IF('Unit List'!AQ2136='Unit List'!$P$5, 'Unit List'!$AQ$5, IF('Unit List'!AQ2136='Unit List'!$P$4, 'Unit List'!$AQ$4, 'Unit List'!AQ2136))),"'),",)</f>
        <v>'UnFormed'),</v>
      </c>
    </row>
    <row r="2275" spans="1:10" x14ac:dyDescent="0.25">
      <c r="A2275" t="s">
        <v>2713</v>
      </c>
      <c r="B2275" t="str">
        <f>"'',"</f>
        <v>'',</v>
      </c>
      <c r="C2275" t="str">
        <f>"'',"</f>
        <v>'',</v>
      </c>
      <c r="D2275" t="str">
        <f>CONCATENATE("'",'Unit List'!E2137,"',",)</f>
        <v>'FW_BIOTROOPER',</v>
      </c>
      <c r="E2275" t="str">
        <f>CONCATENATE("'",'Unit List'!F2137,"',",)</f>
        <v>'FW_BIOTROOPER',</v>
      </c>
      <c r="F2275" t="str">
        <f>"'',"</f>
        <v>'',</v>
      </c>
      <c r="G2275" t="str">
        <f>CONCATENATE("'",'Unit List'!H2137,"',",)</f>
        <v>'BioTrooper',</v>
      </c>
      <c r="H2275" t="str">
        <f>CONCATENATE(IF(ISBLANK('Unit List'!AO2137), IF(ISBLANK('Unit List'!Q2137), IF(ISBLANK('Unit List'!Q2137), IF(ISBLANK('Unit List'!AO2137), IF(ISBLANK('Unit List'!Q2137), IF(ISBLANK('Unit List'!Q2137), IF(ISBLANK('Unit List'!AO2137), IF(ISBLANK('Unit List'!Q2137), IF(ISBLANK('Unit List'!Q2137), IF(ISBLANK('Unit List'!AO2137), IF(ISBLANK('Unit List'!Q2137), IF(ISBLANK('Unit List'!Q2137), "1", IF('Unit List'!Q2137='Unit List'!$P$5, 'Unit List'!$AO$5, IF('Unit List'!Q2137='Unit List'!$P$4, 'Unit List'!$AO$4, IF('Unit List'!Q2137='Unit List'!$P$7, 'Unit List'!Q2137 * 'Unit List'!$AO$7, 'Unit List'!Q2137)))), IF('Unit List'!Q2137='Unit List'!$P$5, 'Unit List'!$AO$5, IF('Unit List'!Q2137='Unit List'!$P$4, 'Unit List'!$AO$4, IF('Unit List'!Q2137='Unit List'!$P$7, 'Unit List'!Q2137 * 'Unit List'!$AO$7, 'Unit List'!Q2137)))), IF('Unit List'!AO2137='Unit List'!$P$5, 'Unit List'!$AO$5, IF('Unit List'!AO2137='Unit List'!$P$4, 'Unit List'!$AO$4, IF('Unit List'!AO2137='Unit List'!$P$7, 'Unit List'!AO2137 * 'Unit List'!$AO$7, 'Unit List'!AO2137)))), IF('Unit List'!Q2137='Unit List'!$P$5, 'Unit List'!$AO$5, IF('Unit List'!Q2137='Unit List'!$P$4, 'Unit List'!$AO$4, IF('Unit List'!Q2137='Unit List'!$P$7, 'Unit List'!Q2137 * 'Unit List'!$AO$7, 'Unit List'!Q2137)))), IF('Unit List'!Q2137='Unit List'!$P$5, 'Unit List'!$AO$5, IF('Unit List'!Q2137='Unit List'!$P$4, 'Unit List'!$AO$4, IF('Unit List'!Q2137='Unit List'!$P$7, 'Unit List'!Q2137 * 'Unit List'!$AO$7, 'Unit List'!Q2137)))), IF('Unit List'!AO2137='Unit List'!$P$5, 'Unit List'!$AO$5, IF('Unit List'!AO2137='Unit List'!$P$4, 'Unit List'!$AO$4, IF('Unit List'!AO2137='Unit List'!$P$7, 'Unit List'!AO2137 * 'Unit List'!$AO$7, 'Unit List'!AO2137)))), IF('Unit List'!Q2137='Unit List'!$P$5, 'Unit List'!$AO$5, IF('Unit List'!Q2137='Unit List'!$P$4, 'Unit List'!$AO$4, IF('Unit List'!Q2137='Unit List'!$P$7, 'Unit List'!Q2137 * 'Unit List'!$AO$7, 'Unit List'!Q2137)))), IF('Unit List'!Q2137='Unit List'!$P$5, 'Unit List'!$AO$5, IF('Unit List'!Q2137='Unit List'!$P$4, 'Unit List'!$AO$4, IF('Unit List'!Q2137='Unit List'!$P$7, 'Unit List'!Q2137 * 'Unit List'!$AO$7, 'Unit List'!Q2137)))), IF('Unit List'!AO2137='Unit List'!$P$5, 'Unit List'!$AO$5, IF('Unit List'!AO2137='Unit List'!$P$4, 'Unit List'!$AO$4, IF('Unit List'!AO2137='Unit List'!$P$7, 'Unit List'!AO2137 * 'Unit List'!$AO$7, 'Unit List'!AO2137)))), IF('Unit List'!Q2137='Unit List'!$P$5, 'Unit List'!$AO$5, IF('Unit List'!Q2137='Unit List'!$P$4, 'Unit List'!$AO$4, IF('Unit List'!Q2137='Unit List'!$P$7, 'Unit List'!Q2137 * 'Unit List'!$AO$7, 'Unit List'!Q2137)))), IF('Unit List'!Q2137='Unit List'!$P$5, 'Unit List'!$AO$5, IF('Unit List'!Q2137='Unit List'!$P$4, 'Unit List'!$AO$4, IF('Unit List'!Q2137='Unit List'!$P$7, 'Unit List'!Q2137 * 'Unit List'!$AO$7, 'Unit List'!Q2137)))), IF('Unit List'!AO2137='Unit List'!$P$5, 'Unit List'!$AO$5, IF('Unit List'!AO2137='Unit List'!$P$4, 'Unit List'!$AO$4, IF('Unit List'!AO2137='Unit List'!$P$7, 'Unit List'!AO2137 * 'Unit List'!$AO$7, 'Unit List'!AO2137)))),",",)</f>
        <v>5,</v>
      </c>
      <c r="I2275" t="str">
        <f>CONCATENATE(IF(ISBLANK('Unit List'!AP2137), IF(ISBLANK('Unit List'!R2137), IF(ISBLANK('Unit List'!R2137), IF(ISBLANK('Unit List'!AP2137), IF(ISBLANK('Unit List'!R2137), IF(ISBLANK('Unit List'!R2137), IF(ISBLANK('Unit List'!AP2137), IF(ISBLANK('Unit List'!R2137), IF(ISBLANK('Unit List'!R2137), IF(ISBLANK('Unit List'!AP2137), IF(ISBLANK('Unit List'!R2137), IF(ISBLANK('Unit List'!R2137), 'Unit List'!$AP$4, IF('Unit List'!R2137='Unit List'!$P$5, 'Unit List'!$AP$5, IF('Unit List'!R2137='Unit List'!$P$4, 'Unit List'!$AP$4, IF('Unit List'!R2137='Unit List'!$P$7, 'Unit List'!R2137 * 'Unit List'!$AP$7, 'Unit List'!R2137)))), IF('Unit List'!R2137='Unit List'!$P$5, 'Unit List'!$AP$5, IF('Unit List'!R2137='Unit List'!$P$4, 'Unit List'!$AP$4, IF('Unit List'!R2137='Unit List'!$P$7, 'Unit List'!R2137 * 'Unit List'!$AP$7, 'Unit List'!R2137)))), IF('Unit List'!AP2137='Unit List'!$P$5, 'Unit List'!$AP$5, IF('Unit List'!AP2137='Unit List'!$P$4, 'Unit List'!$AP$4, IF('Unit List'!AP2137='Unit List'!$P$7, 'Unit List'!AP2137 * 'Unit List'!$AP$7, 'Unit List'!AP2137)))), IF('Unit List'!R2137='Unit List'!$P$5, 'Unit List'!$AP$5, IF('Unit List'!R2137='Unit List'!$P$4, 'Unit List'!$AP$4, IF('Unit List'!R2137='Unit List'!$P$7, 'Unit List'!R2137 * 'Unit List'!$AP$7, 'Unit List'!R2137)))), IF('Unit List'!R2137='Unit List'!$P$5, 'Unit List'!$AP$5, IF('Unit List'!R2137='Unit List'!$P$4, 'Unit List'!$AP$4, IF('Unit List'!R2137='Unit List'!$P$7, 'Unit List'!R2137 * 'Unit List'!$AP$7, 'Unit List'!R2137)))), IF('Unit List'!AP2137='Unit List'!$P$5, 'Unit List'!$AP$5, IF('Unit List'!AP2137='Unit List'!$P$4, 'Unit List'!$AP$4, IF('Unit List'!AP2137='Unit List'!$P$7, 'Unit List'!AP2137 * 'Unit List'!$AP$7, 'Unit List'!AP2137)))), IF('Unit List'!R2137='Unit List'!$P$5, 'Unit List'!$AP$5, IF('Unit List'!R2137='Unit List'!$P$4, 'Unit List'!$AP$4, IF('Unit List'!R2137='Unit List'!$P$7, 'Unit List'!R2137 * 'Unit List'!$AP$7, 'Unit List'!R2137)))), IF('Unit List'!R2137='Unit List'!$P$5, 'Unit List'!$AP$5, IF('Unit List'!R2137='Unit List'!$P$4, 'Unit List'!$AP$4, IF('Unit List'!R2137='Unit List'!$P$7, 'Unit List'!R2137 * 'Unit List'!$AP$7, 'Unit List'!R2137)))), IF('Unit List'!AP2137='Unit List'!$P$5, 'Unit List'!$AP$5, IF('Unit List'!AP2137='Unit List'!$P$4, 'Unit List'!$AP$4, IF('Unit List'!AP2137='Unit List'!$P$7, 'Unit List'!AP2137 * 'Unit List'!$AP$7, 'Unit List'!AP2137)))), IF('Unit List'!R2137='Unit List'!$P$5, 'Unit List'!$AP$5, IF('Unit List'!R2137='Unit List'!$P$4, 'Unit List'!$AP$4, IF('Unit List'!R2137='Unit List'!$P$7, 'Unit List'!R2137 * 'Unit List'!$AP$7, 'Unit List'!R2137)))), IF('Unit List'!R2137='Unit List'!$P$5, 'Unit List'!$AP$5, IF('Unit List'!R2137='Unit List'!$P$4, 'Unit List'!$AP$4, IF('Unit List'!R2137='Unit List'!$P$7, 'Unit List'!R2137 * 'Unit List'!$AP$7, 'Unit List'!R2137)))), IF('Unit List'!AP2137='Unit List'!$P$5, 'Unit List'!$AP$5, IF('Unit List'!AP2137='Unit List'!$P$4, 'Unit List'!$AP$4, IF('Unit List'!AP2137='Unit List'!$P$7, 'Unit List'!AP2137 * 'Unit List'!$AP$7, 'Unit List'!AP2137)))),",",)</f>
        <v>,</v>
      </c>
      <c r="J2275" t="str">
        <f>CONCATENATE("'",IF(ISBLANK('Unit List'!AQ2137), IF(ISBLANK('Unit List'!S2137), IF(ISBLANK('Unit List'!S2137), IF(ISBLANK('Unit List'!AQ2137), IF(ISBLANK('Unit List'!S2137), IF(ISBLANK('Unit List'!S2137), IF(ISBLANK('Unit List'!AQ2137), IF(ISBLANK('Unit List'!S2137), IF(ISBLANK('Unit List'!S2137), IF(ISBLANK('Unit List'!AQ2137), IF(ISBLANK('Unit List'!S2137), IF(ISBLANK('Unit List'!S2137), "", IF('Unit List'!S2137='Unit List'!$P$5, 'Unit List'!$AQ$5, IF('Unit List'!S2137='Unit List'!$P$4, 'Unit List'!$AQ$4, 'Unit List'!S2137))), IF('Unit List'!S2137='Unit List'!$P$5, 'Unit List'!$AQ$5, IF('Unit List'!S2137='Unit List'!$P$4, 'Unit List'!$AQ$4, 'Unit List'!S2137))), IF('Unit List'!AQ2137='Unit List'!$P$5, 'Unit List'!$AQ$5, IF('Unit List'!AQ2137='Unit List'!$P$4, 'Unit List'!$AQ$4, 'Unit List'!AQ2137))), IF('Unit List'!S2137='Unit List'!$P$5, 'Unit List'!$AQ$5, IF('Unit List'!S2137='Unit List'!$P$4, 'Unit List'!$AQ$4, 'Unit List'!S2137))), IF('Unit List'!S2137='Unit List'!$P$5, 'Unit List'!$AQ$5, IF('Unit List'!S2137='Unit List'!$P$4, 'Unit List'!$AQ$4, 'Unit List'!S2137))), IF('Unit List'!AQ2137='Unit List'!$P$5, 'Unit List'!$AQ$5, IF('Unit List'!AQ2137='Unit List'!$P$4, 'Unit List'!$AQ$4, 'Unit List'!AQ2137))), IF('Unit List'!S2137='Unit List'!$P$5, 'Unit List'!$AQ$5, IF('Unit List'!S2137='Unit List'!$P$4, 'Unit List'!$AQ$4, 'Unit List'!S2137))), IF('Unit List'!S2137='Unit List'!$P$5, 'Unit List'!$AQ$5, IF('Unit List'!S2137='Unit List'!$P$4, 'Unit List'!$AQ$4, 'Unit List'!S2137))), IF('Unit List'!AQ2137='Unit List'!$P$5, 'Unit List'!$AQ$5, IF('Unit List'!AQ2137='Unit List'!$P$4, 'Unit List'!$AQ$4, 'Unit List'!AQ2137))), IF('Unit List'!S2137='Unit List'!$P$5, 'Unit List'!$AQ$5, IF('Unit List'!S2137='Unit List'!$P$4, 'Unit List'!$AQ$4, 'Unit List'!S2137))), IF('Unit List'!S2137='Unit List'!$P$5, 'Unit List'!$AQ$5, IF('Unit List'!S2137='Unit List'!$P$4, 'Unit List'!$AQ$4, 'Unit List'!S2137))), IF('Unit List'!AQ2137='Unit List'!$P$5, 'Unit List'!$AQ$5, IF('Unit List'!AQ2137='Unit List'!$P$4, 'Unit List'!$AQ$4, 'Unit List'!AQ2137))),"'),",)</f>
        <v>'UnFormed'),</v>
      </c>
    </row>
    <row r="2276" spans="1:10" x14ac:dyDescent="0.25">
      <c r="A2276" t="s">
        <v>2713</v>
      </c>
      <c r="B2276" t="str">
        <f>"'',"</f>
        <v>'',</v>
      </c>
      <c r="C2276" t="str">
        <f>"'',"</f>
        <v>'',</v>
      </c>
      <c r="D2276" t="str">
        <f>CONCATENATE("'",'Unit List'!E2138,"',",)</f>
        <v>'FW_BIOTROOPER_ED',</v>
      </c>
      <c r="E2276" t="str">
        <f>CONCATENATE("'",'Unit List'!F2138,"',",)</f>
        <v>'FW_BIOTROOPER_ED',</v>
      </c>
      <c r="F2276" t="str">
        <f>"'',"</f>
        <v>'',</v>
      </c>
      <c r="G2276" t="str">
        <f>CONCATENATE("'",'Unit List'!H2138,"',",)</f>
        <v>'BioTrooper',</v>
      </c>
      <c r="H2276" t="str">
        <f>CONCATENATE(IF(ISBLANK('Unit List'!AO2138), IF(ISBLANK('Unit List'!Q2138), IF(ISBLANK('Unit List'!Q2138), IF(ISBLANK('Unit List'!AO2138), IF(ISBLANK('Unit List'!Q2138), IF(ISBLANK('Unit List'!Q2138), IF(ISBLANK('Unit List'!AO2138), IF(ISBLANK('Unit List'!Q2138), IF(ISBLANK('Unit List'!Q2138), IF(ISBLANK('Unit List'!AO2138), IF(ISBLANK('Unit List'!Q2138), IF(ISBLANK('Unit List'!Q2138), "1", IF('Unit List'!Q2138='Unit List'!$P$5, 'Unit List'!$AO$5, IF('Unit List'!Q2138='Unit List'!$P$4, 'Unit List'!$AO$4, IF('Unit List'!Q2138='Unit List'!$P$7, 'Unit List'!Q2138 * 'Unit List'!$AO$7, 'Unit List'!Q2138)))), IF('Unit List'!Q2138='Unit List'!$P$5, 'Unit List'!$AO$5, IF('Unit List'!Q2138='Unit List'!$P$4, 'Unit List'!$AO$4, IF('Unit List'!Q2138='Unit List'!$P$7, 'Unit List'!Q2138 * 'Unit List'!$AO$7, 'Unit List'!Q2138)))), IF('Unit List'!AO2138='Unit List'!$P$5, 'Unit List'!$AO$5, IF('Unit List'!AO2138='Unit List'!$P$4, 'Unit List'!$AO$4, IF('Unit List'!AO2138='Unit List'!$P$7, 'Unit List'!AO2138 * 'Unit List'!$AO$7, 'Unit List'!AO2138)))), IF('Unit List'!Q2138='Unit List'!$P$5, 'Unit List'!$AO$5, IF('Unit List'!Q2138='Unit List'!$P$4, 'Unit List'!$AO$4, IF('Unit List'!Q2138='Unit List'!$P$7, 'Unit List'!Q2138 * 'Unit List'!$AO$7, 'Unit List'!Q2138)))), IF('Unit List'!Q2138='Unit List'!$P$5, 'Unit List'!$AO$5, IF('Unit List'!Q2138='Unit List'!$P$4, 'Unit List'!$AO$4, IF('Unit List'!Q2138='Unit List'!$P$7, 'Unit List'!Q2138 * 'Unit List'!$AO$7, 'Unit List'!Q2138)))), IF('Unit List'!AO2138='Unit List'!$P$5, 'Unit List'!$AO$5, IF('Unit List'!AO2138='Unit List'!$P$4, 'Unit List'!$AO$4, IF('Unit List'!AO2138='Unit List'!$P$7, 'Unit List'!AO2138 * 'Unit List'!$AO$7, 'Unit List'!AO2138)))), IF('Unit List'!Q2138='Unit List'!$P$5, 'Unit List'!$AO$5, IF('Unit List'!Q2138='Unit List'!$P$4, 'Unit List'!$AO$4, IF('Unit List'!Q2138='Unit List'!$P$7, 'Unit List'!Q2138 * 'Unit List'!$AO$7, 'Unit List'!Q2138)))), IF('Unit List'!Q2138='Unit List'!$P$5, 'Unit List'!$AO$5, IF('Unit List'!Q2138='Unit List'!$P$4, 'Unit List'!$AO$4, IF('Unit List'!Q2138='Unit List'!$P$7, 'Unit List'!Q2138 * 'Unit List'!$AO$7, 'Unit List'!Q2138)))), IF('Unit List'!AO2138='Unit List'!$P$5, 'Unit List'!$AO$5, IF('Unit List'!AO2138='Unit List'!$P$4, 'Unit List'!$AO$4, IF('Unit List'!AO2138='Unit List'!$P$7, 'Unit List'!AO2138 * 'Unit List'!$AO$7, 'Unit List'!AO2138)))), IF('Unit List'!Q2138='Unit List'!$P$5, 'Unit List'!$AO$5, IF('Unit List'!Q2138='Unit List'!$P$4, 'Unit List'!$AO$4, IF('Unit List'!Q2138='Unit List'!$P$7, 'Unit List'!Q2138 * 'Unit List'!$AO$7, 'Unit List'!Q2138)))), IF('Unit List'!Q2138='Unit List'!$P$5, 'Unit List'!$AO$5, IF('Unit List'!Q2138='Unit List'!$P$4, 'Unit List'!$AO$4, IF('Unit List'!Q2138='Unit List'!$P$7, 'Unit List'!Q2138 * 'Unit List'!$AO$7, 'Unit List'!Q2138)))), IF('Unit List'!AO2138='Unit List'!$P$5, 'Unit List'!$AO$5, IF('Unit List'!AO2138='Unit List'!$P$4, 'Unit List'!$AO$4, IF('Unit List'!AO2138='Unit List'!$P$7, 'Unit List'!AO2138 * 'Unit List'!$AO$7, 'Unit List'!AO2138)))),",",)</f>
        <v>1,</v>
      </c>
      <c r="I2276" t="str">
        <f>CONCATENATE(IF(ISBLANK('Unit List'!AP2138), IF(ISBLANK('Unit List'!R2138), IF(ISBLANK('Unit List'!R2138), IF(ISBLANK('Unit List'!AP2138), IF(ISBLANK('Unit List'!R2138), IF(ISBLANK('Unit List'!R2138), IF(ISBLANK('Unit List'!AP2138), IF(ISBLANK('Unit List'!R2138), IF(ISBLANK('Unit List'!R2138), IF(ISBLANK('Unit List'!AP2138), IF(ISBLANK('Unit List'!R2138), IF(ISBLANK('Unit List'!R2138), 'Unit List'!$AP$4, IF('Unit List'!R2138='Unit List'!$P$5, 'Unit List'!$AP$5, IF('Unit List'!R2138='Unit List'!$P$4, 'Unit List'!$AP$4, IF('Unit List'!R2138='Unit List'!$P$7, 'Unit List'!R2138 * 'Unit List'!$AP$7, 'Unit List'!R2138)))), IF('Unit List'!R2138='Unit List'!$P$5, 'Unit List'!$AP$5, IF('Unit List'!R2138='Unit List'!$P$4, 'Unit List'!$AP$4, IF('Unit List'!R2138='Unit List'!$P$7, 'Unit List'!R2138 * 'Unit List'!$AP$7, 'Unit List'!R2138)))), IF('Unit List'!AP2138='Unit List'!$P$5, 'Unit List'!$AP$5, IF('Unit List'!AP2138='Unit List'!$P$4, 'Unit List'!$AP$4, IF('Unit List'!AP2138='Unit List'!$P$7, 'Unit List'!AP2138 * 'Unit List'!$AP$7, 'Unit List'!AP2138)))), IF('Unit List'!R2138='Unit List'!$P$5, 'Unit List'!$AP$5, IF('Unit List'!R2138='Unit List'!$P$4, 'Unit List'!$AP$4, IF('Unit List'!R2138='Unit List'!$P$7, 'Unit List'!R2138 * 'Unit List'!$AP$7, 'Unit List'!R2138)))), IF('Unit List'!R2138='Unit List'!$P$5, 'Unit List'!$AP$5, IF('Unit List'!R2138='Unit List'!$P$4, 'Unit List'!$AP$4, IF('Unit List'!R2138='Unit List'!$P$7, 'Unit List'!R2138 * 'Unit List'!$AP$7, 'Unit List'!R2138)))), IF('Unit List'!AP2138='Unit List'!$P$5, 'Unit List'!$AP$5, IF('Unit List'!AP2138='Unit List'!$P$4, 'Unit List'!$AP$4, IF('Unit List'!AP2138='Unit List'!$P$7, 'Unit List'!AP2138 * 'Unit List'!$AP$7, 'Unit List'!AP2138)))), IF('Unit List'!R2138='Unit List'!$P$5, 'Unit List'!$AP$5, IF('Unit List'!R2138='Unit List'!$P$4, 'Unit List'!$AP$4, IF('Unit List'!R2138='Unit List'!$P$7, 'Unit List'!R2138 * 'Unit List'!$AP$7, 'Unit List'!R2138)))), IF('Unit List'!R2138='Unit List'!$P$5, 'Unit List'!$AP$5, IF('Unit List'!R2138='Unit List'!$P$4, 'Unit List'!$AP$4, IF('Unit List'!R2138='Unit List'!$P$7, 'Unit List'!R2138 * 'Unit List'!$AP$7, 'Unit List'!R2138)))), IF('Unit List'!AP2138='Unit List'!$P$5, 'Unit List'!$AP$5, IF('Unit List'!AP2138='Unit List'!$P$4, 'Unit List'!$AP$4, IF('Unit List'!AP2138='Unit List'!$P$7, 'Unit List'!AP2138 * 'Unit List'!$AP$7, 'Unit List'!AP2138)))), IF('Unit List'!R2138='Unit List'!$P$5, 'Unit List'!$AP$5, IF('Unit List'!R2138='Unit List'!$P$4, 'Unit List'!$AP$4, IF('Unit List'!R2138='Unit List'!$P$7, 'Unit List'!R2138 * 'Unit List'!$AP$7, 'Unit List'!R2138)))), IF('Unit List'!R2138='Unit List'!$P$5, 'Unit List'!$AP$5, IF('Unit List'!R2138='Unit List'!$P$4, 'Unit List'!$AP$4, IF('Unit List'!R2138='Unit List'!$P$7, 'Unit List'!R2138 * 'Unit List'!$AP$7, 'Unit List'!R2138)))), IF('Unit List'!AP2138='Unit List'!$P$5, 'Unit List'!$AP$5, IF('Unit List'!AP2138='Unit List'!$P$4, 'Unit List'!$AP$4, IF('Unit List'!AP2138='Unit List'!$P$7, 'Unit List'!AP2138 * 'Unit List'!$AP$7, 'Unit List'!AP2138)))),",",)</f>
        <v>,</v>
      </c>
      <c r="J2276" t="str">
        <f>CONCATENATE("'",IF(ISBLANK('Unit List'!AQ2138), IF(ISBLANK('Unit List'!S2138), IF(ISBLANK('Unit List'!S2138), IF(ISBLANK('Unit List'!AQ2138), IF(ISBLANK('Unit List'!S2138), IF(ISBLANK('Unit List'!S2138), IF(ISBLANK('Unit List'!AQ2138), IF(ISBLANK('Unit List'!S2138), IF(ISBLANK('Unit List'!S2138), IF(ISBLANK('Unit List'!AQ2138), IF(ISBLANK('Unit List'!S2138), IF(ISBLANK('Unit List'!S2138), "", IF('Unit List'!S2138='Unit List'!$P$5, 'Unit List'!$AQ$5, IF('Unit List'!S2138='Unit List'!$P$4, 'Unit List'!$AQ$4, 'Unit List'!S2138))), IF('Unit List'!S2138='Unit List'!$P$5, 'Unit List'!$AQ$5, IF('Unit List'!S2138='Unit List'!$P$4, 'Unit List'!$AQ$4, 'Unit List'!S2138))), IF('Unit List'!AQ2138='Unit List'!$P$5, 'Unit List'!$AQ$5, IF('Unit List'!AQ2138='Unit List'!$P$4, 'Unit List'!$AQ$4, 'Unit List'!AQ2138))), IF('Unit List'!S2138='Unit List'!$P$5, 'Unit List'!$AQ$5, IF('Unit List'!S2138='Unit List'!$P$4, 'Unit List'!$AQ$4, 'Unit List'!S2138))), IF('Unit List'!S2138='Unit List'!$P$5, 'Unit List'!$AQ$5, IF('Unit List'!S2138='Unit List'!$P$4, 'Unit List'!$AQ$4, 'Unit List'!S2138))), IF('Unit List'!AQ2138='Unit List'!$P$5, 'Unit List'!$AQ$5, IF('Unit List'!AQ2138='Unit List'!$P$4, 'Unit List'!$AQ$4, 'Unit List'!AQ2138))), IF('Unit List'!S2138='Unit List'!$P$5, 'Unit List'!$AQ$5, IF('Unit List'!S2138='Unit List'!$P$4, 'Unit List'!$AQ$4, 'Unit List'!S2138))), IF('Unit List'!S2138='Unit List'!$P$5, 'Unit List'!$AQ$5, IF('Unit List'!S2138='Unit List'!$P$4, 'Unit List'!$AQ$4, 'Unit List'!S2138))), IF('Unit List'!AQ2138='Unit List'!$P$5, 'Unit List'!$AQ$5, IF('Unit List'!AQ2138='Unit List'!$P$4, 'Unit List'!$AQ$4, 'Unit List'!AQ2138))), IF('Unit List'!S2138='Unit List'!$P$5, 'Unit List'!$AQ$5, IF('Unit List'!S2138='Unit List'!$P$4, 'Unit List'!$AQ$4, 'Unit List'!S2138))), IF('Unit List'!S2138='Unit List'!$P$5, 'Unit List'!$AQ$5, IF('Unit List'!S2138='Unit List'!$P$4, 'Unit List'!$AQ$4, 'Unit List'!S2138))), IF('Unit List'!AQ2138='Unit List'!$P$5, 'Unit List'!$AQ$5, IF('Unit List'!AQ2138='Unit List'!$P$4, 'Unit List'!$AQ$4, 'Unit List'!AQ2138))),"'),",)</f>
        <v>''),</v>
      </c>
    </row>
    <row r="2277" spans="1:10" x14ac:dyDescent="0.25">
      <c r="A2277" t="s">
        <v>2713</v>
      </c>
      <c r="B2277" t="str">
        <f>CONCATENATE("'_",'Unit List'!C2139,"',",)</f>
        <v>'_AMER',</v>
      </c>
      <c r="C2277" t="str">
        <f>CONCATENATE("'_",'Unit List'!D2139,"',",)</f>
        <v>'_OCEAN',</v>
      </c>
      <c r="D2277" t="str">
        <f>CONCATENATE("'",'Unit List'!E2139,"',",)</f>
        <v>'FW_BIOTROOPER_ED',</v>
      </c>
      <c r="E2277" t="str">
        <f>CONCATENATE("'",'Unit List'!F2139,"',",)</f>
        <v>'FW_BIOTROOPER_ED',</v>
      </c>
      <c r="F2277" t="str">
        <f>"'',"</f>
        <v>'',</v>
      </c>
      <c r="G2277" t="str">
        <f>CONCATENATE("'",'Unit List'!H2148,"',",)</f>
        <v>'BioTrooper',</v>
      </c>
      <c r="H2277" t="str">
        <f>CONCATENATE(IF(ISBLANK('Unit List'!AO2139), IF(ISBLANK('Unit List'!Q2139), IF(ISBLANK('Unit List'!Q2139), IF(ISBLANK('Unit List'!AO2148), IF(ISBLANK('Unit List'!Q2148), IF(ISBLANK('Unit List'!Q2148), IF(ISBLANK('Unit List'!AO2148), IF(ISBLANK('Unit List'!Q2148), IF(ISBLANK('Unit List'!Q2148), IF(ISBLANK('Unit List'!AO2138), IF(ISBLANK('Unit List'!Q2138), IF(ISBLANK('Unit List'!Q2138), "1", IF('Unit List'!Q2138='Unit List'!$P$5, 'Unit List'!$AO$5, IF('Unit List'!Q2138='Unit List'!$P$4, 'Unit List'!$AO$4, IF('Unit List'!Q2138='Unit List'!$P$7, 'Unit List'!Q2138 * 'Unit List'!$AO$7, 'Unit List'!Q2138)))), IF('Unit List'!Q2138='Unit List'!$P$5, 'Unit List'!$AO$5, IF('Unit List'!Q2138='Unit List'!$P$4, 'Unit List'!$AO$4, IF('Unit List'!Q2138='Unit List'!$P$7, 'Unit List'!Q2138 * 'Unit List'!$AO$7, 'Unit List'!Q2138)))), IF('Unit List'!AO2138='Unit List'!$P$5, 'Unit List'!$AO$5, IF('Unit List'!AO2138='Unit List'!$P$4, 'Unit List'!$AO$4, IF('Unit List'!AO2138='Unit List'!$P$7, 'Unit List'!AO2138 * 'Unit List'!$AO$7, 'Unit List'!AO2138)))), IF('Unit List'!Q2148='Unit List'!$P$5, 'Unit List'!$AO$5, IF('Unit List'!Q2148='Unit List'!$P$4, 'Unit List'!$AO$4, IF('Unit List'!Q2148='Unit List'!$P$7, 'Unit List'!Q2148 * 'Unit List'!$AO$7, 'Unit List'!Q2148)))), IF('Unit List'!Q2148='Unit List'!$P$5, 'Unit List'!$AO$5, IF('Unit List'!Q2148='Unit List'!$P$4, 'Unit List'!$AO$4, IF('Unit List'!Q2148='Unit List'!$P$7, 'Unit List'!Q2148 * 'Unit List'!$AO$7, 'Unit List'!Q2148)))), IF('Unit List'!AO2148='Unit List'!$P$5, 'Unit List'!$AO$5, IF('Unit List'!AO2148='Unit List'!$P$4, 'Unit List'!$AO$4, IF('Unit List'!AO2148='Unit List'!$P$7, 'Unit List'!AO2148 * 'Unit List'!$AO$7, 'Unit List'!AO2148)))), IF('Unit List'!Q2148='Unit List'!$P$5, 'Unit List'!$AO$5, IF('Unit List'!Q2148='Unit List'!$P$4, 'Unit List'!$AO$4, IF('Unit List'!Q2148='Unit List'!$P$7, 'Unit List'!Q2148 * 'Unit List'!$AO$7, 'Unit List'!Q2148)))), IF('Unit List'!Q2148='Unit List'!$P$5, 'Unit List'!$AO$5, IF('Unit List'!Q2148='Unit List'!$P$4, 'Unit List'!$AO$4, IF('Unit List'!Q2148='Unit List'!$P$7, 'Unit List'!Q2148 * 'Unit List'!$AO$7, 'Unit List'!Q2148)))), IF('Unit List'!AO2148='Unit List'!$P$5, 'Unit List'!$AO$5, IF('Unit List'!AO2148='Unit List'!$P$4, 'Unit List'!$AO$4, IF('Unit List'!AO2148='Unit List'!$P$7, 'Unit List'!AO2148 * 'Unit List'!$AO$7, 'Unit List'!AO2148)))), IF('Unit List'!Q2139='Unit List'!$P$5, 'Unit List'!$AO$5, IF('Unit List'!Q2139='Unit List'!$P$4, 'Unit List'!$AO$4, IF('Unit List'!Q2139='Unit List'!$P$7, 'Unit List'!Q2139 * 'Unit List'!$AO$7, 'Unit List'!Q2139)))), IF('Unit List'!Q2139='Unit List'!$P$5, 'Unit List'!$AO$5, IF('Unit List'!Q2139='Unit List'!$P$4, 'Unit List'!$AO$4, IF('Unit List'!Q2139='Unit List'!$P$7, 'Unit List'!Q2139 * 'Unit List'!$AO$7, 'Unit List'!Q2139)))), IF('Unit List'!AO2139='Unit List'!$P$5, 'Unit List'!$AO$5, IF('Unit List'!AO2139='Unit List'!$P$4, 'Unit List'!$AO$4, IF('Unit List'!AO2139='Unit List'!$P$7, 'Unit List'!AO2139 * 'Unit List'!$AO$7, 'Unit List'!AO2139)))),",",)</f>
        <v>1,</v>
      </c>
      <c r="I2277" t="str">
        <f>CONCATENATE(IF(ISBLANK('Unit List'!AP2139), IF(ISBLANK('Unit List'!R2139), IF(ISBLANK('Unit List'!R2139), IF(ISBLANK('Unit List'!AP2148), IF(ISBLANK('Unit List'!R2148), IF(ISBLANK('Unit List'!R2148), IF(ISBLANK('Unit List'!AP2148), IF(ISBLANK('Unit List'!R2148), IF(ISBLANK('Unit List'!R2148), IF(ISBLANK('Unit List'!AP2138), IF(ISBLANK('Unit List'!R2138), IF(ISBLANK('Unit List'!R2138), 'Unit List'!$AP$4, IF('Unit List'!R2138='Unit List'!$P$5, 'Unit List'!$AP$5, IF('Unit List'!R2138='Unit List'!$P$4, 'Unit List'!$AP$4, IF('Unit List'!R2138='Unit List'!$P$7, 'Unit List'!R2138 * 'Unit List'!$AP$7, 'Unit List'!R2138)))), IF('Unit List'!R2138='Unit List'!$P$5, 'Unit List'!$AP$5, IF('Unit List'!R2138='Unit List'!$P$4, 'Unit List'!$AP$4, IF('Unit List'!R2138='Unit List'!$P$7, 'Unit List'!R2138 * 'Unit List'!$AP$7, 'Unit List'!R2138)))), IF('Unit List'!AP2138='Unit List'!$P$5, 'Unit List'!$AP$5, IF('Unit List'!AP2138='Unit List'!$P$4, 'Unit List'!$AP$4, IF('Unit List'!AP2138='Unit List'!$P$7, 'Unit List'!AP2138 * 'Unit List'!$AP$7, 'Unit List'!AP2138)))), IF('Unit List'!R2148='Unit List'!$P$5, 'Unit List'!$AP$5, IF('Unit List'!R2148='Unit List'!$P$4, 'Unit List'!$AP$4, IF('Unit List'!R2148='Unit List'!$P$7, 'Unit List'!R2148 * 'Unit List'!$AP$7, 'Unit List'!R2148)))), IF('Unit List'!R2148='Unit List'!$P$5, 'Unit List'!$AP$5, IF('Unit List'!R2148='Unit List'!$P$4, 'Unit List'!$AP$4, IF('Unit List'!R2148='Unit List'!$P$7, 'Unit List'!R2148 * 'Unit List'!$AP$7, 'Unit List'!R2148)))), IF('Unit List'!AP2148='Unit List'!$P$5, 'Unit List'!$AP$5, IF('Unit List'!AP2148='Unit List'!$P$4, 'Unit List'!$AP$4, IF('Unit List'!AP2148='Unit List'!$P$7, 'Unit List'!AP2148 * 'Unit List'!$AP$7, 'Unit List'!AP2148)))), IF('Unit List'!R2148='Unit List'!$P$5, 'Unit List'!$AP$5, IF('Unit List'!R2148='Unit List'!$P$4, 'Unit List'!$AP$4, IF('Unit List'!R2148='Unit List'!$P$7, 'Unit List'!R2148 * 'Unit List'!$AP$7, 'Unit List'!R2148)))), IF('Unit List'!R2148='Unit List'!$P$5, 'Unit List'!$AP$5, IF('Unit List'!R2148='Unit List'!$P$4, 'Unit List'!$AP$4, IF('Unit List'!R2148='Unit List'!$P$7, 'Unit List'!R2148 * 'Unit List'!$AP$7, 'Unit List'!R2148)))), IF('Unit List'!AP2148='Unit List'!$P$5, 'Unit List'!$AP$5, IF('Unit List'!AP2148='Unit List'!$P$4, 'Unit List'!$AP$4, IF('Unit List'!AP2148='Unit List'!$P$7, 'Unit List'!AP2148 * 'Unit List'!$AP$7, 'Unit List'!AP2148)))), IF('Unit List'!R2139='Unit List'!$P$5, 'Unit List'!$AP$5, IF('Unit List'!R2139='Unit List'!$P$4, 'Unit List'!$AP$4, IF('Unit List'!R2139='Unit List'!$P$7, 'Unit List'!R2139 * 'Unit List'!$AP$7, 'Unit List'!R2139)))), IF('Unit List'!R2139='Unit List'!$P$5, 'Unit List'!$AP$5, IF('Unit List'!R2139='Unit List'!$P$4, 'Unit List'!$AP$4, IF('Unit List'!R2139='Unit List'!$P$7, 'Unit List'!R2139 * 'Unit List'!$AP$7, 'Unit List'!R2139)))), IF('Unit List'!AP2139='Unit List'!$P$5, 'Unit List'!$AP$5, IF('Unit List'!AP2139='Unit List'!$P$4, 'Unit List'!$AP$4, IF('Unit List'!AP2139='Unit List'!$P$7, 'Unit List'!AP2139 * 'Unit List'!$AP$7, 'Unit List'!AP2139)))),",",)</f>
        <v>,</v>
      </c>
      <c r="J2277" t="str">
        <f>CONCATENATE("'",IF(ISBLANK('Unit List'!AQ2139), IF(ISBLANK('Unit List'!S2139), IF(ISBLANK('Unit List'!S2139), IF(ISBLANK('Unit List'!AQ2148), IF(ISBLANK('Unit List'!S2148), IF(ISBLANK('Unit List'!S2148), IF(ISBLANK('Unit List'!AQ2148), IF(ISBLANK('Unit List'!S2148), IF(ISBLANK('Unit List'!S2148), IF(ISBLANK('Unit List'!AQ2138), IF(ISBLANK('Unit List'!S2138), IF(ISBLANK('Unit List'!S2138), "", IF('Unit List'!S2138='Unit List'!$P$5, 'Unit List'!$AQ$5, IF('Unit List'!S2138='Unit List'!$P$4, 'Unit List'!$AQ$4, 'Unit List'!S2138))), IF('Unit List'!S2138='Unit List'!$P$5, 'Unit List'!$AQ$5, IF('Unit List'!S2138='Unit List'!$P$4, 'Unit List'!$AQ$4, 'Unit List'!S2138))), IF('Unit List'!AQ2138='Unit List'!$P$5, 'Unit List'!$AQ$5, IF('Unit List'!AQ2138='Unit List'!$P$4, 'Unit List'!$AQ$4, 'Unit List'!AQ2138))), IF('Unit List'!S2148='Unit List'!$P$5, 'Unit List'!$AQ$5, IF('Unit List'!S2148='Unit List'!$P$4, 'Unit List'!$AQ$4, 'Unit List'!S2148))), IF('Unit List'!S2148='Unit List'!$P$5, 'Unit List'!$AQ$5, IF('Unit List'!S2148='Unit List'!$P$4, 'Unit List'!$AQ$4, 'Unit List'!S2148))), IF('Unit List'!AQ2148='Unit List'!$P$5, 'Unit List'!$AQ$5, IF('Unit List'!AQ2148='Unit List'!$P$4, 'Unit List'!$AQ$4, 'Unit List'!AQ2148))), IF('Unit List'!S2148='Unit List'!$P$5, 'Unit List'!$AQ$5, IF('Unit List'!S2148='Unit List'!$P$4, 'Unit List'!$AQ$4, 'Unit List'!S2148))), IF('Unit List'!S2148='Unit List'!$P$5, 'Unit List'!$AQ$5, IF('Unit List'!S2148='Unit List'!$P$4, 'Unit List'!$AQ$4, 'Unit List'!S2148))), IF('Unit List'!AQ2148='Unit List'!$P$5, 'Unit List'!$AQ$5, IF('Unit List'!AQ2148='Unit List'!$P$4, 'Unit List'!$AQ$4, 'Unit List'!AQ2148))), IF('Unit List'!S2139='Unit List'!$P$5, 'Unit List'!$AQ$5, IF('Unit List'!S2139='Unit List'!$P$4, 'Unit List'!$AQ$4, 'Unit List'!S2139))), IF('Unit List'!S2139='Unit List'!$P$5, 'Unit List'!$AQ$5, IF('Unit List'!S2139='Unit List'!$P$4, 'Unit List'!$AQ$4, 'Unit List'!S2139))), IF('Unit List'!AQ2139='Unit List'!$P$5, 'Unit List'!$AQ$5, IF('Unit List'!AQ2139='Unit List'!$P$4, 'Unit List'!$AQ$4, 'Unit List'!AQ2139))),"'),",)</f>
        <v>''),</v>
      </c>
    </row>
    <row r="2278" spans="1:10" x14ac:dyDescent="0.25">
      <c r="A2278" t="s">
        <v>2713</v>
      </c>
      <c r="B2278" t="str">
        <f>CONCATENATE("'_",'Unit List'!C2140,"',",)</f>
        <v>'_ASIA',</v>
      </c>
      <c r="C2278" t="str">
        <f>"'',"</f>
        <v>'',</v>
      </c>
      <c r="D2278" t="str">
        <f>CONCATENATE("'",'Unit List'!E2140,"',",)</f>
        <v>'FW_BIOTROOPER_ED',</v>
      </c>
      <c r="E2278" t="str">
        <f>CONCATENATE("'",'Unit List'!F2140,"',",)</f>
        <v>'FW_BIOTROOPER_ED',</v>
      </c>
      <c r="F2278" t="str">
        <f>"'',"</f>
        <v>'',</v>
      </c>
      <c r="G2278" t="str">
        <f>CONCATENATE("'",'Unit List'!H2140,"',",)</f>
        <v>'BioTrooper',</v>
      </c>
      <c r="H2278" t="str">
        <f>CONCATENATE(IF(ISBLANK('Unit List'!AO2140), IF(ISBLANK('Unit List'!Q2140), IF(ISBLANK('Unit List'!Q2140), IF(ISBLANK('Unit List'!AO2140), IF(ISBLANK('Unit List'!Q2140), IF(ISBLANK('Unit List'!Q2140), IF(ISBLANK('Unit List'!AO2140), IF(ISBLANK('Unit List'!Q2140), IF(ISBLANK('Unit List'!Q2140), IF(ISBLANK('Unit List'!AO2138), IF(ISBLANK('Unit List'!Q2138), IF(ISBLANK('Unit List'!Q2138), "1", IF('Unit List'!Q2138='Unit List'!$P$5, 'Unit List'!$AO$5, IF('Unit List'!Q2138='Unit List'!$P$4, 'Unit List'!$AO$4, IF('Unit List'!Q2138='Unit List'!$P$7, 'Unit List'!Q2138 * 'Unit List'!$AO$7, 'Unit List'!Q2138)))), IF('Unit List'!Q2138='Unit List'!$P$5, 'Unit List'!$AO$5, IF('Unit List'!Q2138='Unit List'!$P$4, 'Unit List'!$AO$4, IF('Unit List'!Q2138='Unit List'!$P$7, 'Unit List'!Q2138 * 'Unit List'!$AO$7, 'Unit List'!Q2138)))), IF('Unit List'!AO2138='Unit List'!$P$5, 'Unit List'!$AO$5, IF('Unit List'!AO2138='Unit List'!$P$4, 'Unit List'!$AO$4, IF('Unit List'!AO2138='Unit List'!$P$7, 'Unit List'!AO2138 * 'Unit List'!$AO$7, 'Unit List'!AO2138)))), IF('Unit List'!Q2140='Unit List'!$P$5, 'Unit List'!$AO$5, IF('Unit List'!Q2140='Unit List'!$P$4, 'Unit List'!$AO$4, IF('Unit List'!Q2140='Unit List'!$P$7, 'Unit List'!Q2140 * 'Unit List'!$AO$7, 'Unit List'!Q2140)))), IF('Unit List'!Q2140='Unit List'!$P$5, 'Unit List'!$AO$5, IF('Unit List'!Q2140='Unit List'!$P$4, 'Unit List'!$AO$4, IF('Unit List'!Q2140='Unit List'!$P$7, 'Unit List'!Q2140 * 'Unit List'!$AO$7, 'Unit List'!Q2140)))), IF('Unit List'!AO2140='Unit List'!$P$5, 'Unit List'!$AO$5, IF('Unit List'!AO2140='Unit List'!$P$4, 'Unit List'!$AO$4, IF('Unit List'!AO2140='Unit List'!$P$7, 'Unit List'!AO2140 * 'Unit List'!$AO$7, 'Unit List'!AO2140)))), IF('Unit List'!Q2140='Unit List'!$P$5, 'Unit List'!$AO$5, IF('Unit List'!Q2140='Unit List'!$P$4, 'Unit List'!$AO$4, IF('Unit List'!Q2140='Unit List'!$P$7, 'Unit List'!Q2140 * 'Unit List'!$AO$7, 'Unit List'!Q2140)))), IF('Unit List'!Q2140='Unit List'!$P$5, 'Unit List'!$AO$5, IF('Unit List'!Q2140='Unit List'!$P$4, 'Unit List'!$AO$4, IF('Unit List'!Q2140='Unit List'!$P$7, 'Unit List'!Q2140 * 'Unit List'!$AO$7, 'Unit List'!Q2140)))), IF('Unit List'!AO2140='Unit List'!$P$5, 'Unit List'!$AO$5, IF('Unit List'!AO2140='Unit List'!$P$4, 'Unit List'!$AO$4, IF('Unit List'!AO2140='Unit List'!$P$7, 'Unit List'!AO2140 * 'Unit List'!$AO$7, 'Unit List'!AO2140)))), IF('Unit List'!Q2140='Unit List'!$P$5, 'Unit List'!$AO$5, IF('Unit List'!Q2140='Unit List'!$P$4, 'Unit List'!$AO$4, IF('Unit List'!Q2140='Unit List'!$P$7, 'Unit List'!Q2140 * 'Unit List'!$AO$7, 'Unit List'!Q2140)))), IF('Unit List'!Q2140='Unit List'!$P$5, 'Unit List'!$AO$5, IF('Unit List'!Q2140='Unit List'!$P$4, 'Unit List'!$AO$4, IF('Unit List'!Q2140='Unit List'!$P$7, 'Unit List'!Q2140 * 'Unit List'!$AO$7, 'Unit List'!Q2140)))), IF('Unit List'!AO2140='Unit List'!$P$5, 'Unit List'!$AO$5, IF('Unit List'!AO2140='Unit List'!$P$4, 'Unit List'!$AO$4, IF('Unit List'!AO2140='Unit List'!$P$7, 'Unit List'!AO2140 * 'Unit List'!$AO$7, 'Unit List'!AO2140)))),",",)</f>
        <v>1,</v>
      </c>
      <c r="I2278" t="str">
        <f>CONCATENATE(IF(ISBLANK('Unit List'!AP2140), IF(ISBLANK('Unit List'!R2140), IF(ISBLANK('Unit List'!R2140), IF(ISBLANK('Unit List'!AP2140), IF(ISBLANK('Unit List'!R2140), IF(ISBLANK('Unit List'!R2140), IF(ISBLANK('Unit List'!AP2140), IF(ISBLANK('Unit List'!R2140), IF(ISBLANK('Unit List'!R2140), IF(ISBLANK('Unit List'!AP2138), IF(ISBLANK('Unit List'!R2138), IF(ISBLANK('Unit List'!R2138), 'Unit List'!$AP$4, IF('Unit List'!R2138='Unit List'!$P$5, 'Unit List'!$AP$5, IF('Unit List'!R2138='Unit List'!$P$4, 'Unit List'!$AP$4, IF('Unit List'!R2138='Unit List'!$P$7, 'Unit List'!R2138 * 'Unit List'!$AP$7, 'Unit List'!R2138)))), IF('Unit List'!R2138='Unit List'!$P$5, 'Unit List'!$AP$5, IF('Unit List'!R2138='Unit List'!$P$4, 'Unit List'!$AP$4, IF('Unit List'!R2138='Unit List'!$P$7, 'Unit List'!R2138 * 'Unit List'!$AP$7, 'Unit List'!R2138)))), IF('Unit List'!AP2138='Unit List'!$P$5, 'Unit List'!$AP$5, IF('Unit List'!AP2138='Unit List'!$P$4, 'Unit List'!$AP$4, IF('Unit List'!AP2138='Unit List'!$P$7, 'Unit List'!AP2138 * 'Unit List'!$AP$7, 'Unit List'!AP2138)))), IF('Unit List'!R2140='Unit List'!$P$5, 'Unit List'!$AP$5, IF('Unit List'!R2140='Unit List'!$P$4, 'Unit List'!$AP$4, IF('Unit List'!R2140='Unit List'!$P$7, 'Unit List'!R2140 * 'Unit List'!$AP$7, 'Unit List'!R2140)))), IF('Unit List'!R2140='Unit List'!$P$5, 'Unit List'!$AP$5, IF('Unit List'!R2140='Unit List'!$P$4, 'Unit List'!$AP$4, IF('Unit List'!R2140='Unit List'!$P$7, 'Unit List'!R2140 * 'Unit List'!$AP$7, 'Unit List'!R2140)))), IF('Unit List'!AP2140='Unit List'!$P$5, 'Unit List'!$AP$5, IF('Unit List'!AP2140='Unit List'!$P$4, 'Unit List'!$AP$4, IF('Unit List'!AP2140='Unit List'!$P$7, 'Unit List'!AP2140 * 'Unit List'!$AP$7, 'Unit List'!AP2140)))), IF('Unit List'!R2140='Unit List'!$P$5, 'Unit List'!$AP$5, IF('Unit List'!R2140='Unit List'!$P$4, 'Unit List'!$AP$4, IF('Unit List'!R2140='Unit List'!$P$7, 'Unit List'!R2140 * 'Unit List'!$AP$7, 'Unit List'!R2140)))), IF('Unit List'!R2140='Unit List'!$P$5, 'Unit List'!$AP$5, IF('Unit List'!R2140='Unit List'!$P$4, 'Unit List'!$AP$4, IF('Unit List'!R2140='Unit List'!$P$7, 'Unit List'!R2140 * 'Unit List'!$AP$7, 'Unit List'!R2140)))), IF('Unit List'!AP2140='Unit List'!$P$5, 'Unit List'!$AP$5, IF('Unit List'!AP2140='Unit List'!$P$4, 'Unit List'!$AP$4, IF('Unit List'!AP2140='Unit List'!$P$7, 'Unit List'!AP2140 * 'Unit List'!$AP$7, 'Unit List'!AP2140)))), IF('Unit List'!R2140='Unit List'!$P$5, 'Unit List'!$AP$5, IF('Unit List'!R2140='Unit List'!$P$4, 'Unit List'!$AP$4, IF('Unit List'!R2140='Unit List'!$P$7, 'Unit List'!R2140 * 'Unit List'!$AP$7, 'Unit List'!R2140)))), IF('Unit List'!R2140='Unit List'!$P$5, 'Unit List'!$AP$5, IF('Unit List'!R2140='Unit List'!$P$4, 'Unit List'!$AP$4, IF('Unit List'!R2140='Unit List'!$P$7, 'Unit List'!R2140 * 'Unit List'!$AP$7, 'Unit List'!R2140)))), IF('Unit List'!AP2140='Unit List'!$P$5, 'Unit List'!$AP$5, IF('Unit List'!AP2140='Unit List'!$P$4, 'Unit List'!$AP$4, IF('Unit List'!AP2140='Unit List'!$P$7, 'Unit List'!AP2140 * 'Unit List'!$AP$7, 'Unit List'!AP2140)))),",",)</f>
        <v>,</v>
      </c>
      <c r="J2278" t="str">
        <f>CONCATENATE("'",IF(ISBLANK('Unit List'!AQ2140), IF(ISBLANK('Unit List'!S2140), IF(ISBLANK('Unit List'!S2140), IF(ISBLANK('Unit List'!AQ2140), IF(ISBLANK('Unit List'!S2140), IF(ISBLANK('Unit List'!S2140), IF(ISBLANK('Unit List'!AQ2140), IF(ISBLANK('Unit List'!S2140), IF(ISBLANK('Unit List'!S2140), IF(ISBLANK('Unit List'!AQ2138), IF(ISBLANK('Unit List'!S2138), IF(ISBLANK('Unit List'!S2138), "", IF('Unit List'!S2138='Unit List'!$P$5, 'Unit List'!$AQ$5, IF('Unit List'!S2138='Unit List'!$P$4, 'Unit List'!$AQ$4, 'Unit List'!S2138))), IF('Unit List'!S2138='Unit List'!$P$5, 'Unit List'!$AQ$5, IF('Unit List'!S2138='Unit List'!$P$4, 'Unit List'!$AQ$4, 'Unit List'!S2138))), IF('Unit List'!AQ2138='Unit List'!$P$5, 'Unit List'!$AQ$5, IF('Unit List'!AQ2138='Unit List'!$P$4, 'Unit List'!$AQ$4, 'Unit List'!AQ2138))), IF('Unit List'!S2140='Unit List'!$P$5, 'Unit List'!$AQ$5, IF('Unit List'!S2140='Unit List'!$P$4, 'Unit List'!$AQ$4, 'Unit List'!S2140))), IF('Unit List'!S2140='Unit List'!$P$5, 'Unit List'!$AQ$5, IF('Unit List'!S2140='Unit List'!$P$4, 'Unit List'!$AQ$4, 'Unit List'!S2140))), IF('Unit List'!AQ2140='Unit List'!$P$5, 'Unit List'!$AQ$5, IF('Unit List'!AQ2140='Unit List'!$P$4, 'Unit List'!$AQ$4, 'Unit List'!AQ2140))), IF('Unit List'!S2140='Unit List'!$P$5, 'Unit List'!$AQ$5, IF('Unit List'!S2140='Unit List'!$P$4, 'Unit List'!$AQ$4, 'Unit List'!S2140))), IF('Unit List'!S2140='Unit List'!$P$5, 'Unit List'!$AQ$5, IF('Unit List'!S2140='Unit List'!$P$4, 'Unit List'!$AQ$4, 'Unit List'!S2140))), IF('Unit List'!AQ2140='Unit List'!$P$5, 'Unit List'!$AQ$5, IF('Unit List'!AQ2140='Unit List'!$P$4, 'Unit List'!$AQ$4, 'Unit List'!AQ2140))), IF('Unit List'!S2140='Unit List'!$P$5, 'Unit List'!$AQ$5, IF('Unit List'!S2140='Unit List'!$P$4, 'Unit List'!$AQ$4, 'Unit List'!S2140))), IF('Unit List'!S2140='Unit List'!$P$5, 'Unit List'!$AQ$5, IF('Unit List'!S2140='Unit List'!$P$4, 'Unit List'!$AQ$4, 'Unit List'!S2140))), IF('Unit List'!AQ2140='Unit List'!$P$5, 'Unit List'!$AQ$5, IF('Unit List'!AQ2140='Unit List'!$P$4, 'Unit List'!$AQ$4, 'Unit List'!AQ2140))),"'),",)</f>
        <v>''),</v>
      </c>
    </row>
    <row r="2279" spans="1:10" x14ac:dyDescent="0.25">
      <c r="A2279" t="s">
        <v>2713</v>
      </c>
      <c r="B2279" t="str">
        <f>CONCATENATE("'_",'Unit List'!C2141,"',",)</f>
        <v>'_EASTEU',</v>
      </c>
      <c r="C2279" t="str">
        <f>CONCATENATE("'_",'Unit List'!D2141,"',",)</f>
        <v>'_EURO',</v>
      </c>
      <c r="D2279" t="str">
        <f>CONCATENATE("'",'Unit List'!E2141,"',",)</f>
        <v>'FW_BIOTROOPER_ED',</v>
      </c>
      <c r="E2279" t="str">
        <f>CONCATENATE("'",'Unit List'!F2141,"',",)</f>
        <v>'FW_BIOTROOPER_ED',</v>
      </c>
      <c r="F2279" t="str">
        <f>"'',"</f>
        <v>'',</v>
      </c>
      <c r="G2279" t="str">
        <f>CONCATENATE("'",'Unit List'!H2142,"',",)</f>
        <v>'BioTrooper',</v>
      </c>
      <c r="H2279" t="str">
        <f>CONCATENATE(IF(ISBLANK('Unit List'!AO2141), IF(ISBLANK('Unit List'!Q2141), IF(ISBLANK('Unit List'!Q2141), IF(ISBLANK('Unit List'!AO2142), IF(ISBLANK('Unit List'!Q2142), IF(ISBLANK('Unit List'!Q2142), IF(ISBLANK('Unit List'!AO2142), IF(ISBLANK('Unit List'!Q2142), IF(ISBLANK('Unit List'!Q2142), IF(ISBLANK('Unit List'!AO2138), IF(ISBLANK('Unit List'!Q2138), IF(ISBLANK('Unit List'!Q2138), "1", IF('Unit List'!Q2138='Unit List'!$P$5, 'Unit List'!$AO$5, IF('Unit List'!Q2138='Unit List'!$P$4, 'Unit List'!$AO$4, IF('Unit List'!Q2138='Unit List'!$P$7, 'Unit List'!Q2138 * 'Unit List'!$AO$7, 'Unit List'!Q2138)))), IF('Unit List'!Q2138='Unit List'!$P$5, 'Unit List'!$AO$5, IF('Unit List'!Q2138='Unit List'!$P$4, 'Unit List'!$AO$4, IF('Unit List'!Q2138='Unit List'!$P$7, 'Unit List'!Q2138 * 'Unit List'!$AO$7, 'Unit List'!Q2138)))), IF('Unit List'!AO2138='Unit List'!$P$5, 'Unit List'!$AO$5, IF('Unit List'!AO2138='Unit List'!$P$4, 'Unit List'!$AO$4, IF('Unit List'!AO2138='Unit List'!$P$7, 'Unit List'!AO2138 * 'Unit List'!$AO$7, 'Unit List'!AO2138)))), IF('Unit List'!Q2142='Unit List'!$P$5, 'Unit List'!$AO$5, IF('Unit List'!Q2142='Unit List'!$P$4, 'Unit List'!$AO$4, IF('Unit List'!Q2142='Unit List'!$P$7, 'Unit List'!Q2142 * 'Unit List'!$AO$7, 'Unit List'!Q2142)))), IF('Unit List'!Q2142='Unit List'!$P$5, 'Unit List'!$AO$5, IF('Unit List'!Q2142='Unit List'!$P$4, 'Unit List'!$AO$4, IF('Unit List'!Q2142='Unit List'!$P$7, 'Unit List'!Q2142 * 'Unit List'!$AO$7, 'Unit List'!Q2142)))), IF('Unit List'!AO2142='Unit List'!$P$5, 'Unit List'!$AO$5, IF('Unit List'!AO2142='Unit List'!$P$4, 'Unit List'!$AO$4, IF('Unit List'!AO2142='Unit List'!$P$7, 'Unit List'!AO2142 * 'Unit List'!$AO$7, 'Unit List'!AO2142)))), IF('Unit List'!Q2142='Unit List'!$P$5, 'Unit List'!$AO$5, IF('Unit List'!Q2142='Unit List'!$P$4, 'Unit List'!$AO$4, IF('Unit List'!Q2142='Unit List'!$P$7, 'Unit List'!Q2142 * 'Unit List'!$AO$7, 'Unit List'!Q2142)))), IF('Unit List'!Q2142='Unit List'!$P$5, 'Unit List'!$AO$5, IF('Unit List'!Q2142='Unit List'!$P$4, 'Unit List'!$AO$4, IF('Unit List'!Q2142='Unit List'!$P$7, 'Unit List'!Q2142 * 'Unit List'!$AO$7, 'Unit List'!Q2142)))), IF('Unit List'!AO2142='Unit List'!$P$5, 'Unit List'!$AO$5, IF('Unit List'!AO2142='Unit List'!$P$4, 'Unit List'!$AO$4, IF('Unit List'!AO2142='Unit List'!$P$7, 'Unit List'!AO2142 * 'Unit List'!$AO$7, 'Unit List'!AO2142)))), IF('Unit List'!Q2141='Unit List'!$P$5, 'Unit List'!$AO$5, IF('Unit List'!Q2141='Unit List'!$P$4, 'Unit List'!$AO$4, IF('Unit List'!Q2141='Unit List'!$P$7, 'Unit List'!Q2141 * 'Unit List'!$AO$7, 'Unit List'!Q2141)))), IF('Unit List'!Q2141='Unit List'!$P$5, 'Unit List'!$AO$5, IF('Unit List'!Q2141='Unit List'!$P$4, 'Unit List'!$AO$4, IF('Unit List'!Q2141='Unit List'!$P$7, 'Unit List'!Q2141 * 'Unit List'!$AO$7, 'Unit List'!Q2141)))), IF('Unit List'!AO2141='Unit List'!$P$5, 'Unit List'!$AO$5, IF('Unit List'!AO2141='Unit List'!$P$4, 'Unit List'!$AO$4, IF('Unit List'!AO2141='Unit List'!$P$7, 'Unit List'!AO2141 * 'Unit List'!$AO$7, 'Unit List'!AO2141)))),",",)</f>
        <v>1,</v>
      </c>
      <c r="I2279" t="str">
        <f>CONCATENATE(IF(ISBLANK('Unit List'!AP2141), IF(ISBLANK('Unit List'!R2141), IF(ISBLANK('Unit List'!R2141), IF(ISBLANK('Unit List'!AP2142), IF(ISBLANK('Unit List'!R2142), IF(ISBLANK('Unit List'!R2142), IF(ISBLANK('Unit List'!AP2142), IF(ISBLANK('Unit List'!R2142), IF(ISBLANK('Unit List'!R2142), IF(ISBLANK('Unit List'!AP2138), IF(ISBLANK('Unit List'!R2138), IF(ISBLANK('Unit List'!R2138), 'Unit List'!$AP$4, IF('Unit List'!R2138='Unit List'!$P$5, 'Unit List'!$AP$5, IF('Unit List'!R2138='Unit List'!$P$4, 'Unit List'!$AP$4, IF('Unit List'!R2138='Unit List'!$P$7, 'Unit List'!R2138 * 'Unit List'!$AP$7, 'Unit List'!R2138)))), IF('Unit List'!R2138='Unit List'!$P$5, 'Unit List'!$AP$5, IF('Unit List'!R2138='Unit List'!$P$4, 'Unit List'!$AP$4, IF('Unit List'!R2138='Unit List'!$P$7, 'Unit List'!R2138 * 'Unit List'!$AP$7, 'Unit List'!R2138)))), IF('Unit List'!AP2138='Unit List'!$P$5, 'Unit List'!$AP$5, IF('Unit List'!AP2138='Unit List'!$P$4, 'Unit List'!$AP$4, IF('Unit List'!AP2138='Unit List'!$P$7, 'Unit List'!AP2138 * 'Unit List'!$AP$7, 'Unit List'!AP2138)))), IF('Unit List'!R2142='Unit List'!$P$5, 'Unit List'!$AP$5, IF('Unit List'!R2142='Unit List'!$P$4, 'Unit List'!$AP$4, IF('Unit List'!R2142='Unit List'!$P$7, 'Unit List'!R2142 * 'Unit List'!$AP$7, 'Unit List'!R2142)))), IF('Unit List'!R2142='Unit List'!$P$5, 'Unit List'!$AP$5, IF('Unit List'!R2142='Unit List'!$P$4, 'Unit List'!$AP$4, IF('Unit List'!R2142='Unit List'!$P$7, 'Unit List'!R2142 * 'Unit List'!$AP$7, 'Unit List'!R2142)))), IF('Unit List'!AP2142='Unit List'!$P$5, 'Unit List'!$AP$5, IF('Unit List'!AP2142='Unit List'!$P$4, 'Unit List'!$AP$4, IF('Unit List'!AP2142='Unit List'!$P$7, 'Unit List'!AP2142 * 'Unit List'!$AP$7, 'Unit List'!AP2142)))), IF('Unit List'!R2142='Unit List'!$P$5, 'Unit List'!$AP$5, IF('Unit List'!R2142='Unit List'!$P$4, 'Unit List'!$AP$4, IF('Unit List'!R2142='Unit List'!$P$7, 'Unit List'!R2142 * 'Unit List'!$AP$7, 'Unit List'!R2142)))), IF('Unit List'!R2142='Unit List'!$P$5, 'Unit List'!$AP$5, IF('Unit List'!R2142='Unit List'!$P$4, 'Unit List'!$AP$4, IF('Unit List'!R2142='Unit List'!$P$7, 'Unit List'!R2142 * 'Unit List'!$AP$7, 'Unit List'!R2142)))), IF('Unit List'!AP2142='Unit List'!$P$5, 'Unit List'!$AP$5, IF('Unit List'!AP2142='Unit List'!$P$4, 'Unit List'!$AP$4, IF('Unit List'!AP2142='Unit List'!$P$7, 'Unit List'!AP2142 * 'Unit List'!$AP$7, 'Unit List'!AP2142)))), IF('Unit List'!R2141='Unit List'!$P$5, 'Unit List'!$AP$5, IF('Unit List'!R2141='Unit List'!$P$4, 'Unit List'!$AP$4, IF('Unit List'!R2141='Unit List'!$P$7, 'Unit List'!R2141 * 'Unit List'!$AP$7, 'Unit List'!R2141)))), IF('Unit List'!R2141='Unit List'!$P$5, 'Unit List'!$AP$5, IF('Unit List'!R2141='Unit List'!$P$4, 'Unit List'!$AP$4, IF('Unit List'!R2141='Unit List'!$P$7, 'Unit List'!R2141 * 'Unit List'!$AP$7, 'Unit List'!R2141)))), IF('Unit List'!AP2141='Unit List'!$P$5, 'Unit List'!$AP$5, IF('Unit List'!AP2141='Unit List'!$P$4, 'Unit List'!$AP$4, IF('Unit List'!AP2141='Unit List'!$P$7, 'Unit List'!AP2141 * 'Unit List'!$AP$7, 'Unit List'!AP2141)))),",",)</f>
        <v>,</v>
      </c>
      <c r="J2279" t="str">
        <f>CONCATENATE("'",IF(ISBLANK('Unit List'!AQ2141), IF(ISBLANK('Unit List'!S2141), IF(ISBLANK('Unit List'!S2141), IF(ISBLANK('Unit List'!AQ2142), IF(ISBLANK('Unit List'!S2142), IF(ISBLANK('Unit List'!S2142), IF(ISBLANK('Unit List'!AQ2142), IF(ISBLANK('Unit List'!S2142), IF(ISBLANK('Unit List'!S2142), IF(ISBLANK('Unit List'!AQ2138), IF(ISBLANK('Unit List'!S2138), IF(ISBLANK('Unit List'!S2138), "", IF('Unit List'!S2138='Unit List'!$P$5, 'Unit List'!$AQ$5, IF('Unit List'!S2138='Unit List'!$P$4, 'Unit List'!$AQ$4, 'Unit List'!S2138))), IF('Unit List'!S2138='Unit List'!$P$5, 'Unit List'!$AQ$5, IF('Unit List'!S2138='Unit List'!$P$4, 'Unit List'!$AQ$4, 'Unit List'!S2138))), IF('Unit List'!AQ2138='Unit List'!$P$5, 'Unit List'!$AQ$5, IF('Unit List'!AQ2138='Unit List'!$P$4, 'Unit List'!$AQ$4, 'Unit List'!AQ2138))), IF('Unit List'!S2142='Unit List'!$P$5, 'Unit List'!$AQ$5, IF('Unit List'!S2142='Unit List'!$P$4, 'Unit List'!$AQ$4, 'Unit List'!S2142))), IF('Unit List'!S2142='Unit List'!$P$5, 'Unit List'!$AQ$5, IF('Unit List'!S2142='Unit List'!$P$4, 'Unit List'!$AQ$4, 'Unit List'!S2142))), IF('Unit List'!AQ2142='Unit List'!$P$5, 'Unit List'!$AQ$5, IF('Unit List'!AQ2142='Unit List'!$P$4, 'Unit List'!$AQ$4, 'Unit List'!AQ2142))), IF('Unit List'!S2142='Unit List'!$P$5, 'Unit List'!$AQ$5, IF('Unit List'!S2142='Unit List'!$P$4, 'Unit List'!$AQ$4, 'Unit List'!S2142))), IF('Unit List'!S2142='Unit List'!$P$5, 'Unit List'!$AQ$5, IF('Unit List'!S2142='Unit List'!$P$4, 'Unit List'!$AQ$4, 'Unit List'!S2142))), IF('Unit List'!AQ2142='Unit List'!$P$5, 'Unit List'!$AQ$5, IF('Unit List'!AQ2142='Unit List'!$P$4, 'Unit List'!$AQ$4, 'Unit List'!AQ2142))), IF('Unit List'!S2141='Unit List'!$P$5, 'Unit List'!$AQ$5, IF('Unit List'!S2141='Unit List'!$P$4, 'Unit List'!$AQ$4, 'Unit List'!S2141))), IF('Unit List'!S2141='Unit List'!$P$5, 'Unit List'!$AQ$5, IF('Unit List'!S2141='Unit List'!$P$4, 'Unit List'!$AQ$4, 'Unit List'!S2141))), IF('Unit List'!AQ2141='Unit List'!$P$5, 'Unit List'!$AQ$5, IF('Unit List'!AQ2141='Unit List'!$P$4, 'Unit List'!$AQ$4, 'Unit List'!AQ2141))),"'),",)</f>
        <v>''),</v>
      </c>
    </row>
    <row r="2280" spans="1:10" x14ac:dyDescent="0.25">
      <c r="A2280" t="s">
        <v>2713</v>
      </c>
      <c r="B2280" t="str">
        <f>CONCATENATE("'_",'Unit List'!C2142,"',",)</f>
        <v>'_EURO',</v>
      </c>
      <c r="C2280" t="str">
        <f>"'',"</f>
        <v>'',</v>
      </c>
      <c r="D2280" t="str">
        <f>CONCATENATE("'",'Unit List'!E2142,"',",)</f>
        <v>'FW_BIOTROOPER_ED',</v>
      </c>
      <c r="E2280" t="str">
        <f>CONCATENATE("'",'Unit List'!F2142,"',",)</f>
        <v>'FW_BIOTROOPER_ED',</v>
      </c>
      <c r="F2280" t="str">
        <f>"'',"</f>
        <v>'',</v>
      </c>
      <c r="G2280" t="str">
        <f>CONCATENATE("'",'Unit List'!H2142,"',",)</f>
        <v>'BioTrooper',</v>
      </c>
      <c r="H2280" t="str">
        <f>CONCATENATE(IF(ISBLANK('Unit List'!AO2142), IF(ISBLANK('Unit List'!Q2142), IF(ISBLANK('Unit List'!Q2142), IF(ISBLANK('Unit List'!AO2142), IF(ISBLANK('Unit List'!Q2142), IF(ISBLANK('Unit List'!Q2142), IF(ISBLANK('Unit List'!AO2142), IF(ISBLANK('Unit List'!Q2142), IF(ISBLANK('Unit List'!Q2142), IF(ISBLANK('Unit List'!AO2138), IF(ISBLANK('Unit List'!Q2138), IF(ISBLANK('Unit List'!Q2138), "1", IF('Unit List'!Q2138='Unit List'!$P$5, 'Unit List'!$AO$5, IF('Unit List'!Q2138='Unit List'!$P$4, 'Unit List'!$AO$4, IF('Unit List'!Q2138='Unit List'!$P$7, 'Unit List'!Q2138 * 'Unit List'!$AO$7, 'Unit List'!Q2138)))), IF('Unit List'!Q2138='Unit List'!$P$5, 'Unit List'!$AO$5, IF('Unit List'!Q2138='Unit List'!$P$4, 'Unit List'!$AO$4, IF('Unit List'!Q2138='Unit List'!$P$7, 'Unit List'!Q2138 * 'Unit List'!$AO$7, 'Unit List'!Q2138)))), IF('Unit List'!AO2138='Unit List'!$P$5, 'Unit List'!$AO$5, IF('Unit List'!AO2138='Unit List'!$P$4, 'Unit List'!$AO$4, IF('Unit List'!AO2138='Unit List'!$P$7, 'Unit List'!AO2138 * 'Unit List'!$AO$7, 'Unit List'!AO2138)))), IF('Unit List'!Q2142='Unit List'!$P$5, 'Unit List'!$AO$5, IF('Unit List'!Q2142='Unit List'!$P$4, 'Unit List'!$AO$4, IF('Unit List'!Q2142='Unit List'!$P$7, 'Unit List'!Q2142 * 'Unit List'!$AO$7, 'Unit List'!Q2142)))), IF('Unit List'!Q2142='Unit List'!$P$5, 'Unit List'!$AO$5, IF('Unit List'!Q2142='Unit List'!$P$4, 'Unit List'!$AO$4, IF('Unit List'!Q2142='Unit List'!$P$7, 'Unit List'!Q2142 * 'Unit List'!$AO$7, 'Unit List'!Q2142)))), IF('Unit List'!AO2142='Unit List'!$P$5, 'Unit List'!$AO$5, IF('Unit List'!AO2142='Unit List'!$P$4, 'Unit List'!$AO$4, IF('Unit List'!AO2142='Unit List'!$P$7, 'Unit List'!AO2142 * 'Unit List'!$AO$7, 'Unit List'!AO2142)))), IF('Unit List'!Q2142='Unit List'!$P$5, 'Unit List'!$AO$5, IF('Unit List'!Q2142='Unit List'!$P$4, 'Unit List'!$AO$4, IF('Unit List'!Q2142='Unit List'!$P$7, 'Unit List'!Q2142 * 'Unit List'!$AO$7, 'Unit List'!Q2142)))), IF('Unit List'!Q2142='Unit List'!$P$5, 'Unit List'!$AO$5, IF('Unit List'!Q2142='Unit List'!$P$4, 'Unit List'!$AO$4, IF('Unit List'!Q2142='Unit List'!$P$7, 'Unit List'!Q2142 * 'Unit List'!$AO$7, 'Unit List'!Q2142)))), IF('Unit List'!AO2142='Unit List'!$P$5, 'Unit List'!$AO$5, IF('Unit List'!AO2142='Unit List'!$P$4, 'Unit List'!$AO$4, IF('Unit List'!AO2142='Unit List'!$P$7, 'Unit List'!AO2142 * 'Unit List'!$AO$7, 'Unit List'!AO2142)))), IF('Unit List'!Q2142='Unit List'!$P$5, 'Unit List'!$AO$5, IF('Unit List'!Q2142='Unit List'!$P$4, 'Unit List'!$AO$4, IF('Unit List'!Q2142='Unit List'!$P$7, 'Unit List'!Q2142 * 'Unit List'!$AO$7, 'Unit List'!Q2142)))), IF('Unit List'!Q2142='Unit List'!$P$5, 'Unit List'!$AO$5, IF('Unit List'!Q2142='Unit List'!$P$4, 'Unit List'!$AO$4, IF('Unit List'!Q2142='Unit List'!$P$7, 'Unit List'!Q2142 * 'Unit List'!$AO$7, 'Unit List'!Q2142)))), IF('Unit List'!AO2142='Unit List'!$P$5, 'Unit List'!$AO$5, IF('Unit List'!AO2142='Unit List'!$P$4, 'Unit List'!$AO$4, IF('Unit List'!AO2142='Unit List'!$P$7, 'Unit List'!AO2142 * 'Unit List'!$AO$7, 'Unit List'!AO2142)))),",",)</f>
        <v>1,</v>
      </c>
      <c r="I2280" t="str">
        <f>CONCATENATE(IF(ISBLANK('Unit List'!AP2142), IF(ISBLANK('Unit List'!R2142), IF(ISBLANK('Unit List'!R2142), IF(ISBLANK('Unit List'!AP2142), IF(ISBLANK('Unit List'!R2142), IF(ISBLANK('Unit List'!R2142), IF(ISBLANK('Unit List'!AP2142), IF(ISBLANK('Unit List'!R2142), IF(ISBLANK('Unit List'!R2142), IF(ISBLANK('Unit List'!AP2138), IF(ISBLANK('Unit List'!R2138), IF(ISBLANK('Unit List'!R2138), 'Unit List'!$AP$4, IF('Unit List'!R2138='Unit List'!$P$5, 'Unit List'!$AP$5, IF('Unit List'!R2138='Unit List'!$P$4, 'Unit List'!$AP$4, IF('Unit List'!R2138='Unit List'!$P$7, 'Unit List'!R2138 * 'Unit List'!$AP$7, 'Unit List'!R2138)))), IF('Unit List'!R2138='Unit List'!$P$5, 'Unit List'!$AP$5, IF('Unit List'!R2138='Unit List'!$P$4, 'Unit List'!$AP$4, IF('Unit List'!R2138='Unit List'!$P$7, 'Unit List'!R2138 * 'Unit List'!$AP$7, 'Unit List'!R2138)))), IF('Unit List'!AP2138='Unit List'!$P$5, 'Unit List'!$AP$5, IF('Unit List'!AP2138='Unit List'!$P$4, 'Unit List'!$AP$4, IF('Unit List'!AP2138='Unit List'!$P$7, 'Unit List'!AP2138 * 'Unit List'!$AP$7, 'Unit List'!AP2138)))), IF('Unit List'!R2142='Unit List'!$P$5, 'Unit List'!$AP$5, IF('Unit List'!R2142='Unit List'!$P$4, 'Unit List'!$AP$4, IF('Unit List'!R2142='Unit List'!$P$7, 'Unit List'!R2142 * 'Unit List'!$AP$7, 'Unit List'!R2142)))), IF('Unit List'!R2142='Unit List'!$P$5, 'Unit List'!$AP$5, IF('Unit List'!R2142='Unit List'!$P$4, 'Unit List'!$AP$4, IF('Unit List'!R2142='Unit List'!$P$7, 'Unit List'!R2142 * 'Unit List'!$AP$7, 'Unit List'!R2142)))), IF('Unit List'!AP2142='Unit List'!$P$5, 'Unit List'!$AP$5, IF('Unit List'!AP2142='Unit List'!$P$4, 'Unit List'!$AP$4, IF('Unit List'!AP2142='Unit List'!$P$7, 'Unit List'!AP2142 * 'Unit List'!$AP$7, 'Unit List'!AP2142)))), IF('Unit List'!R2142='Unit List'!$P$5, 'Unit List'!$AP$5, IF('Unit List'!R2142='Unit List'!$P$4, 'Unit List'!$AP$4, IF('Unit List'!R2142='Unit List'!$P$7, 'Unit List'!R2142 * 'Unit List'!$AP$7, 'Unit List'!R2142)))), IF('Unit List'!R2142='Unit List'!$P$5, 'Unit List'!$AP$5, IF('Unit List'!R2142='Unit List'!$P$4, 'Unit List'!$AP$4, IF('Unit List'!R2142='Unit List'!$P$7, 'Unit List'!R2142 * 'Unit List'!$AP$7, 'Unit List'!R2142)))), IF('Unit List'!AP2142='Unit List'!$P$5, 'Unit List'!$AP$5, IF('Unit List'!AP2142='Unit List'!$P$4, 'Unit List'!$AP$4, IF('Unit List'!AP2142='Unit List'!$P$7, 'Unit List'!AP2142 * 'Unit List'!$AP$7, 'Unit List'!AP2142)))), IF('Unit List'!R2142='Unit List'!$P$5, 'Unit List'!$AP$5, IF('Unit List'!R2142='Unit List'!$P$4, 'Unit List'!$AP$4, IF('Unit List'!R2142='Unit List'!$P$7, 'Unit List'!R2142 * 'Unit List'!$AP$7, 'Unit List'!R2142)))), IF('Unit List'!R2142='Unit List'!$P$5, 'Unit List'!$AP$5, IF('Unit List'!R2142='Unit List'!$P$4, 'Unit List'!$AP$4, IF('Unit List'!R2142='Unit List'!$P$7, 'Unit List'!R2142 * 'Unit List'!$AP$7, 'Unit List'!R2142)))), IF('Unit List'!AP2142='Unit List'!$P$5, 'Unit List'!$AP$5, IF('Unit List'!AP2142='Unit List'!$P$4, 'Unit List'!$AP$4, IF('Unit List'!AP2142='Unit List'!$P$7, 'Unit List'!AP2142 * 'Unit List'!$AP$7, 'Unit List'!AP2142)))),",",)</f>
        <v>,</v>
      </c>
      <c r="J2280" t="str">
        <f>CONCATENATE("'",IF(ISBLANK('Unit List'!AQ2142), IF(ISBLANK('Unit List'!S2142), IF(ISBLANK('Unit List'!S2142), IF(ISBLANK('Unit List'!AQ2142), IF(ISBLANK('Unit List'!S2142), IF(ISBLANK('Unit List'!S2142), IF(ISBLANK('Unit List'!AQ2142), IF(ISBLANK('Unit List'!S2142), IF(ISBLANK('Unit List'!S2142), IF(ISBLANK('Unit List'!AQ2138), IF(ISBLANK('Unit List'!S2138), IF(ISBLANK('Unit List'!S2138), "", IF('Unit List'!S2138='Unit List'!$P$5, 'Unit List'!$AQ$5, IF('Unit List'!S2138='Unit List'!$P$4, 'Unit List'!$AQ$4, 'Unit List'!S2138))), IF('Unit List'!S2138='Unit List'!$P$5, 'Unit List'!$AQ$5, IF('Unit List'!S2138='Unit List'!$P$4, 'Unit List'!$AQ$4, 'Unit List'!S2138))), IF('Unit List'!AQ2138='Unit List'!$P$5, 'Unit List'!$AQ$5, IF('Unit List'!AQ2138='Unit List'!$P$4, 'Unit List'!$AQ$4, 'Unit List'!AQ2138))), IF('Unit List'!S2142='Unit List'!$P$5, 'Unit List'!$AQ$5, IF('Unit List'!S2142='Unit List'!$P$4, 'Unit List'!$AQ$4, 'Unit List'!S2142))), IF('Unit List'!S2142='Unit List'!$P$5, 'Unit List'!$AQ$5, IF('Unit List'!S2142='Unit List'!$P$4, 'Unit List'!$AQ$4, 'Unit List'!S2142))), IF('Unit List'!AQ2142='Unit List'!$P$5, 'Unit List'!$AQ$5, IF('Unit List'!AQ2142='Unit List'!$P$4, 'Unit List'!$AQ$4, 'Unit List'!AQ2142))), IF('Unit List'!S2142='Unit List'!$P$5, 'Unit List'!$AQ$5, IF('Unit List'!S2142='Unit List'!$P$4, 'Unit List'!$AQ$4, 'Unit List'!S2142))), IF('Unit List'!S2142='Unit List'!$P$5, 'Unit List'!$AQ$5, IF('Unit List'!S2142='Unit List'!$P$4, 'Unit List'!$AQ$4, 'Unit List'!S2142))), IF('Unit List'!AQ2142='Unit List'!$P$5, 'Unit List'!$AQ$5, IF('Unit List'!AQ2142='Unit List'!$P$4, 'Unit List'!$AQ$4, 'Unit List'!AQ2142))), IF('Unit List'!S2142='Unit List'!$P$5, 'Unit List'!$AQ$5, IF('Unit List'!S2142='Unit List'!$P$4, 'Unit List'!$AQ$4, 'Unit List'!S2142))), IF('Unit List'!S2142='Unit List'!$P$5, 'Unit List'!$AQ$5, IF('Unit List'!S2142='Unit List'!$P$4, 'Unit List'!$AQ$4, 'Unit List'!S2142))), IF('Unit List'!AQ2142='Unit List'!$P$5, 'Unit List'!$AQ$5, IF('Unit List'!AQ2142='Unit List'!$P$4, 'Unit List'!$AQ$4, 'Unit List'!AQ2142))),"'),",)</f>
        <v>''),</v>
      </c>
    </row>
    <row r="2281" spans="1:10" x14ac:dyDescent="0.25">
      <c r="A2281" t="s">
        <v>2713</v>
      </c>
      <c r="B2281" t="str">
        <f>CONCATENATE("'_",'Unit List'!C2143,"',",)</f>
        <v>'_AMERICA',</v>
      </c>
      <c r="C2281" t="str">
        <f>CONCATENATE("'_",'Unit List'!D2143,"',",)</f>
        <v>'_OCEAN',</v>
      </c>
      <c r="D2281" t="str">
        <f>CONCATENATE("'",'Unit List'!E2143,"',",)</f>
        <v>'FW_BIOTROOPER_ED',</v>
      </c>
      <c r="E2281" t="str">
        <f>CONCATENATE("'",'Unit List'!F2143,"',",)</f>
        <v>'FW_BIOTROOPER_ED',</v>
      </c>
      <c r="F2281" t="str">
        <f>"'',"</f>
        <v>'',</v>
      </c>
      <c r="G2281" t="str">
        <f>CONCATENATE("'",'Unit List'!H2148,"',",)</f>
        <v>'BioTrooper',</v>
      </c>
      <c r="H2281" t="str">
        <f>CONCATENATE(IF(ISBLANK('Unit List'!AO2143), IF(ISBLANK('Unit List'!Q2143), IF(ISBLANK('Unit List'!Q2143), IF(ISBLANK('Unit List'!AO2148), IF(ISBLANK('Unit List'!Q2148), IF(ISBLANK('Unit List'!Q2148), IF(ISBLANK('Unit List'!AO2148), IF(ISBLANK('Unit List'!Q2148), IF(ISBLANK('Unit List'!Q2148), IF(ISBLANK('Unit List'!AO2138), IF(ISBLANK('Unit List'!Q2138), IF(ISBLANK('Unit List'!Q2138), "1", IF('Unit List'!Q2138='Unit List'!$P$5, 'Unit List'!$AO$5, IF('Unit List'!Q2138='Unit List'!$P$4, 'Unit List'!$AO$4, IF('Unit List'!Q2138='Unit List'!$P$7, 'Unit List'!Q2138 * 'Unit List'!$AO$7, 'Unit List'!Q2138)))), IF('Unit List'!Q2138='Unit List'!$P$5, 'Unit List'!$AO$5, IF('Unit List'!Q2138='Unit List'!$P$4, 'Unit List'!$AO$4, IF('Unit List'!Q2138='Unit List'!$P$7, 'Unit List'!Q2138 * 'Unit List'!$AO$7, 'Unit List'!Q2138)))), IF('Unit List'!AO2138='Unit List'!$P$5, 'Unit List'!$AO$5, IF('Unit List'!AO2138='Unit List'!$P$4, 'Unit List'!$AO$4, IF('Unit List'!AO2138='Unit List'!$P$7, 'Unit List'!AO2138 * 'Unit List'!$AO$7, 'Unit List'!AO2138)))), IF('Unit List'!Q2148='Unit List'!$P$5, 'Unit List'!$AO$5, IF('Unit List'!Q2148='Unit List'!$P$4, 'Unit List'!$AO$4, IF('Unit List'!Q2148='Unit List'!$P$7, 'Unit List'!Q2148 * 'Unit List'!$AO$7, 'Unit List'!Q2148)))), IF('Unit List'!Q2148='Unit List'!$P$5, 'Unit List'!$AO$5, IF('Unit List'!Q2148='Unit List'!$P$4, 'Unit List'!$AO$4, IF('Unit List'!Q2148='Unit List'!$P$7, 'Unit List'!Q2148 * 'Unit List'!$AO$7, 'Unit List'!Q2148)))), IF('Unit List'!AO2148='Unit List'!$P$5, 'Unit List'!$AO$5, IF('Unit List'!AO2148='Unit List'!$P$4, 'Unit List'!$AO$4, IF('Unit List'!AO2148='Unit List'!$P$7, 'Unit List'!AO2148 * 'Unit List'!$AO$7, 'Unit List'!AO2148)))), IF('Unit List'!Q2148='Unit List'!$P$5, 'Unit List'!$AO$5, IF('Unit List'!Q2148='Unit List'!$P$4, 'Unit List'!$AO$4, IF('Unit List'!Q2148='Unit List'!$P$7, 'Unit List'!Q2148 * 'Unit List'!$AO$7, 'Unit List'!Q2148)))), IF('Unit List'!Q2148='Unit List'!$P$5, 'Unit List'!$AO$5, IF('Unit List'!Q2148='Unit List'!$P$4, 'Unit List'!$AO$4, IF('Unit List'!Q2148='Unit List'!$P$7, 'Unit List'!Q2148 * 'Unit List'!$AO$7, 'Unit List'!Q2148)))), IF('Unit List'!AO2148='Unit List'!$P$5, 'Unit List'!$AO$5, IF('Unit List'!AO2148='Unit List'!$P$4, 'Unit List'!$AO$4, IF('Unit List'!AO2148='Unit List'!$P$7, 'Unit List'!AO2148 * 'Unit List'!$AO$7, 'Unit List'!AO2148)))), IF('Unit List'!Q2143='Unit List'!$P$5, 'Unit List'!$AO$5, IF('Unit List'!Q2143='Unit List'!$P$4, 'Unit List'!$AO$4, IF('Unit List'!Q2143='Unit List'!$P$7, 'Unit List'!Q2143 * 'Unit List'!$AO$7, 'Unit List'!Q2143)))), IF('Unit List'!Q2143='Unit List'!$P$5, 'Unit List'!$AO$5, IF('Unit List'!Q2143='Unit List'!$P$4, 'Unit List'!$AO$4, IF('Unit List'!Q2143='Unit List'!$P$7, 'Unit List'!Q2143 * 'Unit List'!$AO$7, 'Unit List'!Q2143)))), IF('Unit List'!AO2143='Unit List'!$P$5, 'Unit List'!$AO$5, IF('Unit List'!AO2143='Unit List'!$P$4, 'Unit List'!$AO$4, IF('Unit List'!AO2143='Unit List'!$P$7, 'Unit List'!AO2143 * 'Unit List'!$AO$7, 'Unit List'!AO2143)))),",",)</f>
        <v>1,</v>
      </c>
      <c r="I2281" t="str">
        <f>CONCATENATE(IF(ISBLANK('Unit List'!AP2143), IF(ISBLANK('Unit List'!R2143), IF(ISBLANK('Unit List'!R2143), IF(ISBLANK('Unit List'!AP2148), IF(ISBLANK('Unit List'!R2148), IF(ISBLANK('Unit List'!R2148), IF(ISBLANK('Unit List'!AP2148), IF(ISBLANK('Unit List'!R2148), IF(ISBLANK('Unit List'!R2148), IF(ISBLANK('Unit List'!AP2138), IF(ISBLANK('Unit List'!R2138), IF(ISBLANK('Unit List'!R2138), 'Unit List'!$AP$4, IF('Unit List'!R2138='Unit List'!$P$5, 'Unit List'!$AP$5, IF('Unit List'!R2138='Unit List'!$P$4, 'Unit List'!$AP$4, IF('Unit List'!R2138='Unit List'!$P$7, 'Unit List'!R2138 * 'Unit List'!$AP$7, 'Unit List'!R2138)))), IF('Unit List'!R2138='Unit List'!$P$5, 'Unit List'!$AP$5, IF('Unit List'!R2138='Unit List'!$P$4, 'Unit List'!$AP$4, IF('Unit List'!R2138='Unit List'!$P$7, 'Unit List'!R2138 * 'Unit List'!$AP$7, 'Unit List'!R2138)))), IF('Unit List'!AP2138='Unit List'!$P$5, 'Unit List'!$AP$5, IF('Unit List'!AP2138='Unit List'!$P$4, 'Unit List'!$AP$4, IF('Unit List'!AP2138='Unit List'!$P$7, 'Unit List'!AP2138 * 'Unit List'!$AP$7, 'Unit List'!AP2138)))), IF('Unit List'!R2148='Unit List'!$P$5, 'Unit List'!$AP$5, IF('Unit List'!R2148='Unit List'!$P$4, 'Unit List'!$AP$4, IF('Unit List'!R2148='Unit List'!$P$7, 'Unit List'!R2148 * 'Unit List'!$AP$7, 'Unit List'!R2148)))), IF('Unit List'!R2148='Unit List'!$P$5, 'Unit List'!$AP$5, IF('Unit List'!R2148='Unit List'!$P$4, 'Unit List'!$AP$4, IF('Unit List'!R2148='Unit List'!$P$7, 'Unit List'!R2148 * 'Unit List'!$AP$7, 'Unit List'!R2148)))), IF('Unit List'!AP2148='Unit List'!$P$5, 'Unit List'!$AP$5, IF('Unit List'!AP2148='Unit List'!$P$4, 'Unit List'!$AP$4, IF('Unit List'!AP2148='Unit List'!$P$7, 'Unit List'!AP2148 * 'Unit List'!$AP$7, 'Unit List'!AP2148)))), IF('Unit List'!R2148='Unit List'!$P$5, 'Unit List'!$AP$5, IF('Unit List'!R2148='Unit List'!$P$4, 'Unit List'!$AP$4, IF('Unit List'!R2148='Unit List'!$P$7, 'Unit List'!R2148 * 'Unit List'!$AP$7, 'Unit List'!R2148)))), IF('Unit List'!R2148='Unit List'!$P$5, 'Unit List'!$AP$5, IF('Unit List'!R2148='Unit List'!$P$4, 'Unit List'!$AP$4, IF('Unit List'!R2148='Unit List'!$P$7, 'Unit List'!R2148 * 'Unit List'!$AP$7, 'Unit List'!R2148)))), IF('Unit List'!AP2148='Unit List'!$P$5, 'Unit List'!$AP$5, IF('Unit List'!AP2148='Unit List'!$P$4, 'Unit List'!$AP$4, IF('Unit List'!AP2148='Unit List'!$P$7, 'Unit List'!AP2148 * 'Unit List'!$AP$7, 'Unit List'!AP2148)))), IF('Unit List'!R2143='Unit List'!$P$5, 'Unit List'!$AP$5, IF('Unit List'!R2143='Unit List'!$P$4, 'Unit List'!$AP$4, IF('Unit List'!R2143='Unit List'!$P$7, 'Unit List'!R2143 * 'Unit List'!$AP$7, 'Unit List'!R2143)))), IF('Unit List'!R2143='Unit List'!$P$5, 'Unit List'!$AP$5, IF('Unit List'!R2143='Unit List'!$P$4, 'Unit List'!$AP$4, IF('Unit List'!R2143='Unit List'!$P$7, 'Unit List'!R2143 * 'Unit List'!$AP$7, 'Unit List'!R2143)))), IF('Unit List'!AP2143='Unit List'!$P$5, 'Unit List'!$AP$5, IF('Unit List'!AP2143='Unit List'!$P$4, 'Unit List'!$AP$4, IF('Unit List'!AP2143='Unit List'!$P$7, 'Unit List'!AP2143 * 'Unit List'!$AP$7, 'Unit List'!AP2143)))),",",)</f>
        <v>,</v>
      </c>
      <c r="J2281" t="str">
        <f>CONCATENATE("'",IF(ISBLANK('Unit List'!AQ2143), IF(ISBLANK('Unit List'!S2143), IF(ISBLANK('Unit List'!S2143), IF(ISBLANK('Unit List'!AQ2148), IF(ISBLANK('Unit List'!S2148), IF(ISBLANK('Unit List'!S2148), IF(ISBLANK('Unit List'!AQ2148), IF(ISBLANK('Unit List'!S2148), IF(ISBLANK('Unit List'!S2148), IF(ISBLANK('Unit List'!AQ2138), IF(ISBLANK('Unit List'!S2138), IF(ISBLANK('Unit List'!S2138), "", IF('Unit List'!S2138='Unit List'!$P$5, 'Unit List'!$AQ$5, IF('Unit List'!S2138='Unit List'!$P$4, 'Unit List'!$AQ$4, 'Unit List'!S2138))), IF('Unit List'!S2138='Unit List'!$P$5, 'Unit List'!$AQ$5, IF('Unit List'!S2138='Unit List'!$P$4, 'Unit List'!$AQ$4, 'Unit List'!S2138))), IF('Unit List'!AQ2138='Unit List'!$P$5, 'Unit List'!$AQ$5, IF('Unit List'!AQ2138='Unit List'!$P$4, 'Unit List'!$AQ$4, 'Unit List'!AQ2138))), IF('Unit List'!S2148='Unit List'!$P$5, 'Unit List'!$AQ$5, IF('Unit List'!S2148='Unit List'!$P$4, 'Unit List'!$AQ$4, 'Unit List'!S2148))), IF('Unit List'!S2148='Unit List'!$P$5, 'Unit List'!$AQ$5, IF('Unit List'!S2148='Unit List'!$P$4, 'Unit List'!$AQ$4, 'Unit List'!S2148))), IF('Unit List'!AQ2148='Unit List'!$P$5, 'Unit List'!$AQ$5, IF('Unit List'!AQ2148='Unit List'!$P$4, 'Unit List'!$AQ$4, 'Unit List'!AQ2148))), IF('Unit List'!S2148='Unit List'!$P$5, 'Unit List'!$AQ$5, IF('Unit List'!S2148='Unit List'!$P$4, 'Unit List'!$AQ$4, 'Unit List'!S2148))), IF('Unit List'!S2148='Unit List'!$P$5, 'Unit List'!$AQ$5, IF('Unit List'!S2148='Unit List'!$P$4, 'Unit List'!$AQ$4, 'Unit List'!S2148))), IF('Unit List'!AQ2148='Unit List'!$P$5, 'Unit List'!$AQ$5, IF('Unit List'!AQ2148='Unit List'!$P$4, 'Unit List'!$AQ$4, 'Unit List'!AQ2148))), IF('Unit List'!S2143='Unit List'!$P$5, 'Unit List'!$AQ$5, IF('Unit List'!S2143='Unit List'!$P$4, 'Unit List'!$AQ$4, 'Unit List'!S2143))), IF('Unit List'!S2143='Unit List'!$P$5, 'Unit List'!$AQ$5, IF('Unit List'!S2143='Unit List'!$P$4, 'Unit List'!$AQ$4, 'Unit List'!S2143))), IF('Unit List'!AQ2143='Unit List'!$P$5, 'Unit List'!$AQ$5, IF('Unit List'!AQ2143='Unit List'!$P$4, 'Unit List'!$AQ$4, 'Unit List'!AQ2143))),"'),",)</f>
        <v>''),</v>
      </c>
    </row>
    <row r="2282" spans="1:10" x14ac:dyDescent="0.25">
      <c r="A2282" t="s">
        <v>2713</v>
      </c>
      <c r="B2282" t="str">
        <f>CONCATENATE("'_",'Unit List'!C2144,"',",)</f>
        <v>'_AUSTRALIA',</v>
      </c>
      <c r="C2282" t="str">
        <f>CONCATENATE("'_",'Unit List'!D2144,"',",)</f>
        <v>'_OCEAN',</v>
      </c>
      <c r="D2282" t="str">
        <f>CONCATENATE("'",'Unit List'!E2144,"',",)</f>
        <v>'FW_BIOTROOPER_ED',</v>
      </c>
      <c r="E2282" t="str">
        <f>CONCATENATE("'",'Unit List'!F2144,"',",)</f>
        <v>'FW_BIOTROOPER_ED',</v>
      </c>
      <c r="F2282" t="str">
        <f>"'',"</f>
        <v>'',</v>
      </c>
      <c r="G2282" t="str">
        <f>CONCATENATE("'",'Unit List'!H2148,"',",)</f>
        <v>'BioTrooper',</v>
      </c>
      <c r="H2282" t="str">
        <f>CONCATENATE(IF(ISBLANK('Unit List'!AO2144), IF(ISBLANK('Unit List'!Q2144), IF(ISBLANK('Unit List'!Q2144), IF(ISBLANK('Unit List'!AO2148), IF(ISBLANK('Unit List'!Q2148), IF(ISBLANK('Unit List'!Q2148), IF(ISBLANK('Unit List'!AO2148), IF(ISBLANK('Unit List'!Q2148), IF(ISBLANK('Unit List'!Q2148), IF(ISBLANK('Unit List'!AO2138), IF(ISBLANK('Unit List'!Q2138), IF(ISBLANK('Unit List'!Q2138), "1", IF('Unit List'!Q2138='Unit List'!$P$5, 'Unit List'!$AO$5, IF('Unit List'!Q2138='Unit List'!$P$4, 'Unit List'!$AO$4, IF('Unit List'!Q2138='Unit List'!$P$7, 'Unit List'!Q2138 * 'Unit List'!$AO$7, 'Unit List'!Q2138)))), IF('Unit List'!Q2138='Unit List'!$P$5, 'Unit List'!$AO$5, IF('Unit List'!Q2138='Unit List'!$P$4, 'Unit List'!$AO$4, IF('Unit List'!Q2138='Unit List'!$P$7, 'Unit List'!Q2138 * 'Unit List'!$AO$7, 'Unit List'!Q2138)))), IF('Unit List'!AO2138='Unit List'!$P$5, 'Unit List'!$AO$5, IF('Unit List'!AO2138='Unit List'!$P$4, 'Unit List'!$AO$4, IF('Unit List'!AO2138='Unit List'!$P$7, 'Unit List'!AO2138 * 'Unit List'!$AO$7, 'Unit List'!AO2138)))), IF('Unit List'!Q2148='Unit List'!$P$5, 'Unit List'!$AO$5, IF('Unit List'!Q2148='Unit List'!$P$4, 'Unit List'!$AO$4, IF('Unit List'!Q2148='Unit List'!$P$7, 'Unit List'!Q2148 * 'Unit List'!$AO$7, 'Unit List'!Q2148)))), IF('Unit List'!Q2148='Unit List'!$P$5, 'Unit List'!$AO$5, IF('Unit List'!Q2148='Unit List'!$P$4, 'Unit List'!$AO$4, IF('Unit List'!Q2148='Unit List'!$P$7, 'Unit List'!Q2148 * 'Unit List'!$AO$7, 'Unit List'!Q2148)))), IF('Unit List'!AO2148='Unit List'!$P$5, 'Unit List'!$AO$5, IF('Unit List'!AO2148='Unit List'!$P$4, 'Unit List'!$AO$4, IF('Unit List'!AO2148='Unit List'!$P$7, 'Unit List'!AO2148 * 'Unit List'!$AO$7, 'Unit List'!AO2148)))), IF('Unit List'!Q2148='Unit List'!$P$5, 'Unit List'!$AO$5, IF('Unit List'!Q2148='Unit List'!$P$4, 'Unit List'!$AO$4, IF('Unit List'!Q2148='Unit List'!$P$7, 'Unit List'!Q2148 * 'Unit List'!$AO$7, 'Unit List'!Q2148)))), IF('Unit List'!Q2148='Unit List'!$P$5, 'Unit List'!$AO$5, IF('Unit List'!Q2148='Unit List'!$P$4, 'Unit List'!$AO$4, IF('Unit List'!Q2148='Unit List'!$P$7, 'Unit List'!Q2148 * 'Unit List'!$AO$7, 'Unit List'!Q2148)))), IF('Unit List'!AO2148='Unit List'!$P$5, 'Unit List'!$AO$5, IF('Unit List'!AO2148='Unit List'!$P$4, 'Unit List'!$AO$4, IF('Unit List'!AO2148='Unit List'!$P$7, 'Unit List'!AO2148 * 'Unit List'!$AO$7, 'Unit List'!AO2148)))), IF('Unit List'!Q2144='Unit List'!$P$5, 'Unit List'!$AO$5, IF('Unit List'!Q2144='Unit List'!$P$4, 'Unit List'!$AO$4, IF('Unit List'!Q2144='Unit List'!$P$7, 'Unit List'!Q2144 * 'Unit List'!$AO$7, 'Unit List'!Q2144)))), IF('Unit List'!Q2144='Unit List'!$P$5, 'Unit List'!$AO$5, IF('Unit List'!Q2144='Unit List'!$P$4, 'Unit List'!$AO$4, IF('Unit List'!Q2144='Unit List'!$P$7, 'Unit List'!Q2144 * 'Unit List'!$AO$7, 'Unit List'!Q2144)))), IF('Unit List'!AO2144='Unit List'!$P$5, 'Unit List'!$AO$5, IF('Unit List'!AO2144='Unit List'!$P$4, 'Unit List'!$AO$4, IF('Unit List'!AO2144='Unit List'!$P$7, 'Unit List'!AO2144 * 'Unit List'!$AO$7, 'Unit List'!AO2144)))),",",)</f>
        <v>1,</v>
      </c>
      <c r="I2282" t="str">
        <f>CONCATENATE(IF(ISBLANK('Unit List'!AP2144), IF(ISBLANK('Unit List'!R2144), IF(ISBLANK('Unit List'!R2144), IF(ISBLANK('Unit List'!AP2148), IF(ISBLANK('Unit List'!R2148), IF(ISBLANK('Unit List'!R2148), IF(ISBLANK('Unit List'!AP2148), IF(ISBLANK('Unit List'!R2148), IF(ISBLANK('Unit List'!R2148), IF(ISBLANK('Unit List'!AP2138), IF(ISBLANK('Unit List'!R2138), IF(ISBLANK('Unit List'!R2138), 'Unit List'!$AP$4, IF('Unit List'!R2138='Unit List'!$P$5, 'Unit List'!$AP$5, IF('Unit List'!R2138='Unit List'!$P$4, 'Unit List'!$AP$4, IF('Unit List'!R2138='Unit List'!$P$7, 'Unit List'!R2138 * 'Unit List'!$AP$7, 'Unit List'!R2138)))), IF('Unit List'!R2138='Unit List'!$P$5, 'Unit List'!$AP$5, IF('Unit List'!R2138='Unit List'!$P$4, 'Unit List'!$AP$4, IF('Unit List'!R2138='Unit List'!$P$7, 'Unit List'!R2138 * 'Unit List'!$AP$7, 'Unit List'!R2138)))), IF('Unit List'!AP2138='Unit List'!$P$5, 'Unit List'!$AP$5, IF('Unit List'!AP2138='Unit List'!$P$4, 'Unit List'!$AP$4, IF('Unit List'!AP2138='Unit List'!$P$7, 'Unit List'!AP2138 * 'Unit List'!$AP$7, 'Unit List'!AP2138)))), IF('Unit List'!R2148='Unit List'!$P$5, 'Unit List'!$AP$5, IF('Unit List'!R2148='Unit List'!$P$4, 'Unit List'!$AP$4, IF('Unit List'!R2148='Unit List'!$P$7, 'Unit List'!R2148 * 'Unit List'!$AP$7, 'Unit List'!R2148)))), IF('Unit List'!R2148='Unit List'!$P$5, 'Unit List'!$AP$5, IF('Unit List'!R2148='Unit List'!$P$4, 'Unit List'!$AP$4, IF('Unit List'!R2148='Unit List'!$P$7, 'Unit List'!R2148 * 'Unit List'!$AP$7, 'Unit List'!R2148)))), IF('Unit List'!AP2148='Unit List'!$P$5, 'Unit List'!$AP$5, IF('Unit List'!AP2148='Unit List'!$P$4, 'Unit List'!$AP$4, IF('Unit List'!AP2148='Unit List'!$P$7, 'Unit List'!AP2148 * 'Unit List'!$AP$7, 'Unit List'!AP2148)))), IF('Unit List'!R2148='Unit List'!$P$5, 'Unit List'!$AP$5, IF('Unit List'!R2148='Unit List'!$P$4, 'Unit List'!$AP$4, IF('Unit List'!R2148='Unit List'!$P$7, 'Unit List'!R2148 * 'Unit List'!$AP$7, 'Unit List'!R2148)))), IF('Unit List'!R2148='Unit List'!$P$5, 'Unit List'!$AP$5, IF('Unit List'!R2148='Unit List'!$P$4, 'Unit List'!$AP$4, IF('Unit List'!R2148='Unit List'!$P$7, 'Unit List'!R2148 * 'Unit List'!$AP$7, 'Unit List'!R2148)))), IF('Unit List'!AP2148='Unit List'!$P$5, 'Unit List'!$AP$5, IF('Unit List'!AP2148='Unit List'!$P$4, 'Unit List'!$AP$4, IF('Unit List'!AP2148='Unit List'!$P$7, 'Unit List'!AP2148 * 'Unit List'!$AP$7, 'Unit List'!AP2148)))), IF('Unit List'!R2144='Unit List'!$P$5, 'Unit List'!$AP$5, IF('Unit List'!R2144='Unit List'!$P$4, 'Unit List'!$AP$4, IF('Unit List'!R2144='Unit List'!$P$7, 'Unit List'!R2144 * 'Unit List'!$AP$7, 'Unit List'!R2144)))), IF('Unit List'!R2144='Unit List'!$P$5, 'Unit List'!$AP$5, IF('Unit List'!R2144='Unit List'!$P$4, 'Unit List'!$AP$4, IF('Unit List'!R2144='Unit List'!$P$7, 'Unit List'!R2144 * 'Unit List'!$AP$7, 'Unit List'!R2144)))), IF('Unit List'!AP2144='Unit List'!$P$5, 'Unit List'!$AP$5, IF('Unit List'!AP2144='Unit List'!$P$4, 'Unit List'!$AP$4, IF('Unit List'!AP2144='Unit List'!$P$7, 'Unit List'!AP2144 * 'Unit List'!$AP$7, 'Unit List'!AP2144)))),",",)</f>
        <v>,</v>
      </c>
      <c r="J2282" t="str">
        <f>CONCATENATE("'",IF(ISBLANK('Unit List'!AQ2144), IF(ISBLANK('Unit List'!S2144), IF(ISBLANK('Unit List'!S2144), IF(ISBLANK('Unit List'!AQ2148), IF(ISBLANK('Unit List'!S2148), IF(ISBLANK('Unit List'!S2148), IF(ISBLANK('Unit List'!AQ2148), IF(ISBLANK('Unit List'!S2148), IF(ISBLANK('Unit List'!S2148), IF(ISBLANK('Unit List'!AQ2138), IF(ISBLANK('Unit List'!S2138), IF(ISBLANK('Unit List'!S2138), "", IF('Unit List'!S2138='Unit List'!$P$5, 'Unit List'!$AQ$5, IF('Unit List'!S2138='Unit List'!$P$4, 'Unit List'!$AQ$4, 'Unit List'!S2138))), IF('Unit List'!S2138='Unit List'!$P$5, 'Unit List'!$AQ$5, IF('Unit List'!S2138='Unit List'!$P$4, 'Unit List'!$AQ$4, 'Unit List'!S2138))), IF('Unit List'!AQ2138='Unit List'!$P$5, 'Unit List'!$AQ$5, IF('Unit List'!AQ2138='Unit List'!$P$4, 'Unit List'!$AQ$4, 'Unit List'!AQ2138))), IF('Unit List'!S2148='Unit List'!$P$5, 'Unit List'!$AQ$5, IF('Unit List'!S2148='Unit List'!$P$4, 'Unit List'!$AQ$4, 'Unit List'!S2148))), IF('Unit List'!S2148='Unit List'!$P$5, 'Unit List'!$AQ$5, IF('Unit List'!S2148='Unit List'!$P$4, 'Unit List'!$AQ$4, 'Unit List'!S2148))), IF('Unit List'!AQ2148='Unit List'!$P$5, 'Unit List'!$AQ$5, IF('Unit List'!AQ2148='Unit List'!$P$4, 'Unit List'!$AQ$4, 'Unit List'!AQ2148))), IF('Unit List'!S2148='Unit List'!$P$5, 'Unit List'!$AQ$5, IF('Unit List'!S2148='Unit List'!$P$4, 'Unit List'!$AQ$4, 'Unit List'!S2148))), IF('Unit List'!S2148='Unit List'!$P$5, 'Unit List'!$AQ$5, IF('Unit List'!S2148='Unit List'!$P$4, 'Unit List'!$AQ$4, 'Unit List'!S2148))), IF('Unit List'!AQ2148='Unit List'!$P$5, 'Unit List'!$AQ$5, IF('Unit List'!AQ2148='Unit List'!$P$4, 'Unit List'!$AQ$4, 'Unit List'!AQ2148))), IF('Unit List'!S2144='Unit List'!$P$5, 'Unit List'!$AQ$5, IF('Unit List'!S2144='Unit List'!$P$4, 'Unit List'!$AQ$4, 'Unit List'!S2144))), IF('Unit List'!S2144='Unit List'!$P$5, 'Unit List'!$AQ$5, IF('Unit List'!S2144='Unit List'!$P$4, 'Unit List'!$AQ$4, 'Unit List'!S2144))), IF('Unit List'!AQ2144='Unit List'!$P$5, 'Unit List'!$AQ$5, IF('Unit List'!AQ2144='Unit List'!$P$4, 'Unit List'!$AQ$4, 'Unit List'!AQ2144))),"'),",)</f>
        <v>''),</v>
      </c>
    </row>
    <row r="2283" spans="1:10" x14ac:dyDescent="0.25">
      <c r="A2283" t="s">
        <v>2713</v>
      </c>
      <c r="B2283" t="str">
        <f>CONCATENATE("'_",'Unit List'!C2145,"',",)</f>
        <v>'_CANADA',</v>
      </c>
      <c r="C2283" t="str">
        <f>CONCATENATE("'_",'Unit List'!D2145,"',",)</f>
        <v>'_OCEAN',</v>
      </c>
      <c r="D2283" t="str">
        <f>CONCATENATE("'",'Unit List'!E2145,"',",)</f>
        <v>'FW_BIOTROOPER_ED',</v>
      </c>
      <c r="E2283" t="str">
        <f>CONCATENATE("'",'Unit List'!F2145,"',",)</f>
        <v>'FW_BIOTROOPER_ED',</v>
      </c>
      <c r="F2283" t="str">
        <f>"'',"</f>
        <v>'',</v>
      </c>
      <c r="G2283" t="str">
        <f>CONCATENATE("'",'Unit List'!H2148,"',",)</f>
        <v>'BioTrooper',</v>
      </c>
      <c r="H2283" t="str">
        <f>CONCATENATE(IF(ISBLANK('Unit List'!AO2145), IF(ISBLANK('Unit List'!Q2145), IF(ISBLANK('Unit List'!Q2145), IF(ISBLANK('Unit List'!AO2148), IF(ISBLANK('Unit List'!Q2148), IF(ISBLANK('Unit List'!Q2148), IF(ISBLANK('Unit List'!AO2148), IF(ISBLANK('Unit List'!Q2148), IF(ISBLANK('Unit List'!Q2148), IF(ISBLANK('Unit List'!AO2138), IF(ISBLANK('Unit List'!Q2138), IF(ISBLANK('Unit List'!Q2138), "1", IF('Unit List'!Q2138='Unit List'!$P$5, 'Unit List'!$AO$5, IF('Unit List'!Q2138='Unit List'!$P$4, 'Unit List'!$AO$4, IF('Unit List'!Q2138='Unit List'!$P$7, 'Unit List'!Q2138 * 'Unit List'!$AO$7, 'Unit List'!Q2138)))), IF('Unit List'!Q2138='Unit List'!$P$5, 'Unit List'!$AO$5, IF('Unit List'!Q2138='Unit List'!$P$4, 'Unit List'!$AO$4, IF('Unit List'!Q2138='Unit List'!$P$7, 'Unit List'!Q2138 * 'Unit List'!$AO$7, 'Unit List'!Q2138)))), IF('Unit List'!AO2138='Unit List'!$P$5, 'Unit List'!$AO$5, IF('Unit List'!AO2138='Unit List'!$P$4, 'Unit List'!$AO$4, IF('Unit List'!AO2138='Unit List'!$P$7, 'Unit List'!AO2138 * 'Unit List'!$AO$7, 'Unit List'!AO2138)))), IF('Unit List'!Q2148='Unit List'!$P$5, 'Unit List'!$AO$5, IF('Unit List'!Q2148='Unit List'!$P$4, 'Unit List'!$AO$4, IF('Unit List'!Q2148='Unit List'!$P$7, 'Unit List'!Q2148 * 'Unit List'!$AO$7, 'Unit List'!Q2148)))), IF('Unit List'!Q2148='Unit List'!$P$5, 'Unit List'!$AO$5, IF('Unit List'!Q2148='Unit List'!$P$4, 'Unit List'!$AO$4, IF('Unit List'!Q2148='Unit List'!$P$7, 'Unit List'!Q2148 * 'Unit List'!$AO$7, 'Unit List'!Q2148)))), IF('Unit List'!AO2148='Unit List'!$P$5, 'Unit List'!$AO$5, IF('Unit List'!AO2148='Unit List'!$P$4, 'Unit List'!$AO$4, IF('Unit List'!AO2148='Unit List'!$P$7, 'Unit List'!AO2148 * 'Unit List'!$AO$7, 'Unit List'!AO2148)))), IF('Unit List'!Q2148='Unit List'!$P$5, 'Unit List'!$AO$5, IF('Unit List'!Q2148='Unit List'!$P$4, 'Unit List'!$AO$4, IF('Unit List'!Q2148='Unit List'!$P$7, 'Unit List'!Q2148 * 'Unit List'!$AO$7, 'Unit List'!Q2148)))), IF('Unit List'!Q2148='Unit List'!$P$5, 'Unit List'!$AO$5, IF('Unit List'!Q2148='Unit List'!$P$4, 'Unit List'!$AO$4, IF('Unit List'!Q2148='Unit List'!$P$7, 'Unit List'!Q2148 * 'Unit List'!$AO$7, 'Unit List'!Q2148)))), IF('Unit List'!AO2148='Unit List'!$P$5, 'Unit List'!$AO$5, IF('Unit List'!AO2148='Unit List'!$P$4, 'Unit List'!$AO$4, IF('Unit List'!AO2148='Unit List'!$P$7, 'Unit List'!AO2148 * 'Unit List'!$AO$7, 'Unit List'!AO2148)))), IF('Unit List'!Q2145='Unit List'!$P$5, 'Unit List'!$AO$5, IF('Unit List'!Q2145='Unit List'!$P$4, 'Unit List'!$AO$4, IF('Unit List'!Q2145='Unit List'!$P$7, 'Unit List'!Q2145 * 'Unit List'!$AO$7, 'Unit List'!Q2145)))), IF('Unit List'!Q2145='Unit List'!$P$5, 'Unit List'!$AO$5, IF('Unit List'!Q2145='Unit List'!$P$4, 'Unit List'!$AO$4, IF('Unit List'!Q2145='Unit List'!$P$7, 'Unit List'!Q2145 * 'Unit List'!$AO$7, 'Unit List'!Q2145)))), IF('Unit List'!AO2145='Unit List'!$P$5, 'Unit List'!$AO$5, IF('Unit List'!AO2145='Unit List'!$P$4, 'Unit List'!$AO$4, IF('Unit List'!AO2145='Unit List'!$P$7, 'Unit List'!AO2145 * 'Unit List'!$AO$7, 'Unit List'!AO2145)))),",",)</f>
        <v>1,</v>
      </c>
      <c r="I2283" t="str">
        <f>CONCATENATE(IF(ISBLANK('Unit List'!AP2145), IF(ISBLANK('Unit List'!R2145), IF(ISBLANK('Unit List'!R2145), IF(ISBLANK('Unit List'!AP2148), IF(ISBLANK('Unit List'!R2148), IF(ISBLANK('Unit List'!R2148), IF(ISBLANK('Unit List'!AP2148), IF(ISBLANK('Unit List'!R2148), IF(ISBLANK('Unit List'!R2148), IF(ISBLANK('Unit List'!AP2138), IF(ISBLANK('Unit List'!R2138), IF(ISBLANK('Unit List'!R2138), 'Unit List'!$AP$4, IF('Unit List'!R2138='Unit List'!$P$5, 'Unit List'!$AP$5, IF('Unit List'!R2138='Unit List'!$P$4, 'Unit List'!$AP$4, IF('Unit List'!R2138='Unit List'!$P$7, 'Unit List'!R2138 * 'Unit List'!$AP$7, 'Unit List'!R2138)))), IF('Unit List'!R2138='Unit List'!$P$5, 'Unit List'!$AP$5, IF('Unit List'!R2138='Unit List'!$P$4, 'Unit List'!$AP$4, IF('Unit List'!R2138='Unit List'!$P$7, 'Unit List'!R2138 * 'Unit List'!$AP$7, 'Unit List'!R2138)))), IF('Unit List'!AP2138='Unit List'!$P$5, 'Unit List'!$AP$5, IF('Unit List'!AP2138='Unit List'!$P$4, 'Unit List'!$AP$4, IF('Unit List'!AP2138='Unit List'!$P$7, 'Unit List'!AP2138 * 'Unit List'!$AP$7, 'Unit List'!AP2138)))), IF('Unit List'!R2148='Unit List'!$P$5, 'Unit List'!$AP$5, IF('Unit List'!R2148='Unit List'!$P$4, 'Unit List'!$AP$4, IF('Unit List'!R2148='Unit List'!$P$7, 'Unit List'!R2148 * 'Unit List'!$AP$7, 'Unit List'!R2148)))), IF('Unit List'!R2148='Unit List'!$P$5, 'Unit List'!$AP$5, IF('Unit List'!R2148='Unit List'!$P$4, 'Unit List'!$AP$4, IF('Unit List'!R2148='Unit List'!$P$7, 'Unit List'!R2148 * 'Unit List'!$AP$7, 'Unit List'!R2148)))), IF('Unit List'!AP2148='Unit List'!$P$5, 'Unit List'!$AP$5, IF('Unit List'!AP2148='Unit List'!$P$4, 'Unit List'!$AP$4, IF('Unit List'!AP2148='Unit List'!$P$7, 'Unit List'!AP2148 * 'Unit List'!$AP$7, 'Unit List'!AP2148)))), IF('Unit List'!R2148='Unit List'!$P$5, 'Unit List'!$AP$5, IF('Unit List'!R2148='Unit List'!$P$4, 'Unit List'!$AP$4, IF('Unit List'!R2148='Unit List'!$P$7, 'Unit List'!R2148 * 'Unit List'!$AP$7, 'Unit List'!R2148)))), IF('Unit List'!R2148='Unit List'!$P$5, 'Unit List'!$AP$5, IF('Unit List'!R2148='Unit List'!$P$4, 'Unit List'!$AP$4, IF('Unit List'!R2148='Unit List'!$P$7, 'Unit List'!R2148 * 'Unit List'!$AP$7, 'Unit List'!R2148)))), IF('Unit List'!AP2148='Unit List'!$P$5, 'Unit List'!$AP$5, IF('Unit List'!AP2148='Unit List'!$P$4, 'Unit List'!$AP$4, IF('Unit List'!AP2148='Unit List'!$P$7, 'Unit List'!AP2148 * 'Unit List'!$AP$7, 'Unit List'!AP2148)))), IF('Unit List'!R2145='Unit List'!$P$5, 'Unit List'!$AP$5, IF('Unit List'!R2145='Unit List'!$P$4, 'Unit List'!$AP$4, IF('Unit List'!R2145='Unit List'!$P$7, 'Unit List'!R2145 * 'Unit List'!$AP$7, 'Unit List'!R2145)))), IF('Unit List'!R2145='Unit List'!$P$5, 'Unit List'!$AP$5, IF('Unit List'!R2145='Unit List'!$P$4, 'Unit List'!$AP$4, IF('Unit List'!R2145='Unit List'!$P$7, 'Unit List'!R2145 * 'Unit List'!$AP$7, 'Unit List'!R2145)))), IF('Unit List'!AP2145='Unit List'!$P$5, 'Unit List'!$AP$5, IF('Unit List'!AP2145='Unit List'!$P$4, 'Unit List'!$AP$4, IF('Unit List'!AP2145='Unit List'!$P$7, 'Unit List'!AP2145 * 'Unit List'!$AP$7, 'Unit List'!AP2145)))),",",)</f>
        <v>,</v>
      </c>
      <c r="J2283" t="str">
        <f>CONCATENATE("'",IF(ISBLANK('Unit List'!AQ2145), IF(ISBLANK('Unit List'!S2145), IF(ISBLANK('Unit List'!S2145), IF(ISBLANK('Unit List'!AQ2148), IF(ISBLANK('Unit List'!S2148), IF(ISBLANK('Unit List'!S2148), IF(ISBLANK('Unit List'!AQ2148), IF(ISBLANK('Unit List'!S2148), IF(ISBLANK('Unit List'!S2148), IF(ISBLANK('Unit List'!AQ2138), IF(ISBLANK('Unit List'!S2138), IF(ISBLANK('Unit List'!S2138), "", IF('Unit List'!S2138='Unit List'!$P$5, 'Unit List'!$AQ$5, IF('Unit List'!S2138='Unit List'!$P$4, 'Unit List'!$AQ$4, 'Unit List'!S2138))), IF('Unit List'!S2138='Unit List'!$P$5, 'Unit List'!$AQ$5, IF('Unit List'!S2138='Unit List'!$P$4, 'Unit List'!$AQ$4, 'Unit List'!S2138))), IF('Unit List'!AQ2138='Unit List'!$P$5, 'Unit List'!$AQ$5, IF('Unit List'!AQ2138='Unit List'!$P$4, 'Unit List'!$AQ$4, 'Unit List'!AQ2138))), IF('Unit List'!S2148='Unit List'!$P$5, 'Unit List'!$AQ$5, IF('Unit List'!S2148='Unit List'!$P$4, 'Unit List'!$AQ$4, 'Unit List'!S2148))), IF('Unit List'!S2148='Unit List'!$P$5, 'Unit List'!$AQ$5, IF('Unit List'!S2148='Unit List'!$P$4, 'Unit List'!$AQ$4, 'Unit List'!S2148))), IF('Unit List'!AQ2148='Unit List'!$P$5, 'Unit List'!$AQ$5, IF('Unit List'!AQ2148='Unit List'!$P$4, 'Unit List'!$AQ$4, 'Unit List'!AQ2148))), IF('Unit List'!S2148='Unit List'!$P$5, 'Unit List'!$AQ$5, IF('Unit List'!S2148='Unit List'!$P$4, 'Unit List'!$AQ$4, 'Unit List'!S2148))), IF('Unit List'!S2148='Unit List'!$P$5, 'Unit List'!$AQ$5, IF('Unit List'!S2148='Unit List'!$P$4, 'Unit List'!$AQ$4, 'Unit List'!S2148))), IF('Unit List'!AQ2148='Unit List'!$P$5, 'Unit List'!$AQ$5, IF('Unit List'!AQ2148='Unit List'!$P$4, 'Unit List'!$AQ$4, 'Unit List'!AQ2148))), IF('Unit List'!S2145='Unit List'!$P$5, 'Unit List'!$AQ$5, IF('Unit List'!S2145='Unit List'!$P$4, 'Unit List'!$AQ$4, 'Unit List'!S2145))), IF('Unit List'!S2145='Unit List'!$P$5, 'Unit List'!$AQ$5, IF('Unit List'!S2145='Unit List'!$P$4, 'Unit List'!$AQ$4, 'Unit List'!S2145))), IF('Unit List'!AQ2145='Unit List'!$P$5, 'Unit List'!$AQ$5, IF('Unit List'!AQ2145='Unit List'!$P$4, 'Unit List'!$AQ$4, 'Unit List'!AQ2145))),"'),",)</f>
        <v>''),</v>
      </c>
    </row>
    <row r="2284" spans="1:10" x14ac:dyDescent="0.25">
      <c r="A2284" t="s">
        <v>2713</v>
      </c>
      <c r="B2284" t="str">
        <f>CONCATENATE("'_",'Unit List'!C2146,"',",)</f>
        <v>'_MED',</v>
      </c>
      <c r="C2284" t="str">
        <f>CONCATENATE("'_",'Unit List'!D2146,"',",)</f>
        <v>'_EURO',</v>
      </c>
      <c r="D2284" t="str">
        <f>CONCATENATE("'",'Unit List'!E2146,"',",)</f>
        <v>'FW_BIOTROOPER_ED',</v>
      </c>
      <c r="E2284" t="str">
        <f>CONCATENATE("'",'Unit List'!F2146,"',",)</f>
        <v>'FW_BIOTROOPER_ED',</v>
      </c>
      <c r="F2284" t="str">
        <f>"'',"</f>
        <v>'',</v>
      </c>
      <c r="G2284" t="str">
        <f>CONCATENATE("'",'Unit List'!H2142,"',",)</f>
        <v>'BioTrooper',</v>
      </c>
      <c r="H2284" t="str">
        <f>CONCATENATE(IF(ISBLANK('Unit List'!AO2146), IF(ISBLANK('Unit List'!Q2146), IF(ISBLANK('Unit List'!Q2146), IF(ISBLANK('Unit List'!AO2142), IF(ISBLANK('Unit List'!Q2142), IF(ISBLANK('Unit List'!Q2142), IF(ISBLANK('Unit List'!AO2142), IF(ISBLANK('Unit List'!Q2142), IF(ISBLANK('Unit List'!Q2142), IF(ISBLANK('Unit List'!AO2138), IF(ISBLANK('Unit List'!Q2138), IF(ISBLANK('Unit List'!Q2138), "1", IF('Unit List'!Q2138='Unit List'!$P$5, 'Unit List'!$AO$5, IF('Unit List'!Q2138='Unit List'!$P$4, 'Unit List'!$AO$4, IF('Unit List'!Q2138='Unit List'!$P$7, 'Unit List'!Q2138 * 'Unit List'!$AO$7, 'Unit List'!Q2138)))), IF('Unit List'!Q2138='Unit List'!$P$5, 'Unit List'!$AO$5, IF('Unit List'!Q2138='Unit List'!$P$4, 'Unit List'!$AO$4, IF('Unit List'!Q2138='Unit List'!$P$7, 'Unit List'!Q2138 * 'Unit List'!$AO$7, 'Unit List'!Q2138)))), IF('Unit List'!AO2138='Unit List'!$P$5, 'Unit List'!$AO$5, IF('Unit List'!AO2138='Unit List'!$P$4, 'Unit List'!$AO$4, IF('Unit List'!AO2138='Unit List'!$P$7, 'Unit List'!AO2138 * 'Unit List'!$AO$7, 'Unit List'!AO2138)))), IF('Unit List'!Q2142='Unit List'!$P$5, 'Unit List'!$AO$5, IF('Unit List'!Q2142='Unit List'!$P$4, 'Unit List'!$AO$4, IF('Unit List'!Q2142='Unit List'!$P$7, 'Unit List'!Q2142 * 'Unit List'!$AO$7, 'Unit List'!Q2142)))), IF('Unit List'!Q2142='Unit List'!$P$5, 'Unit List'!$AO$5, IF('Unit List'!Q2142='Unit List'!$P$4, 'Unit List'!$AO$4, IF('Unit List'!Q2142='Unit List'!$P$7, 'Unit List'!Q2142 * 'Unit List'!$AO$7, 'Unit List'!Q2142)))), IF('Unit List'!AO2142='Unit List'!$P$5, 'Unit List'!$AO$5, IF('Unit List'!AO2142='Unit List'!$P$4, 'Unit List'!$AO$4, IF('Unit List'!AO2142='Unit List'!$P$7, 'Unit List'!AO2142 * 'Unit List'!$AO$7, 'Unit List'!AO2142)))), IF('Unit List'!Q2142='Unit List'!$P$5, 'Unit List'!$AO$5, IF('Unit List'!Q2142='Unit List'!$P$4, 'Unit List'!$AO$4, IF('Unit List'!Q2142='Unit List'!$P$7, 'Unit List'!Q2142 * 'Unit List'!$AO$7, 'Unit List'!Q2142)))), IF('Unit List'!Q2142='Unit List'!$P$5, 'Unit List'!$AO$5, IF('Unit List'!Q2142='Unit List'!$P$4, 'Unit List'!$AO$4, IF('Unit List'!Q2142='Unit List'!$P$7, 'Unit List'!Q2142 * 'Unit List'!$AO$7, 'Unit List'!Q2142)))), IF('Unit List'!AO2142='Unit List'!$P$5, 'Unit List'!$AO$5, IF('Unit List'!AO2142='Unit List'!$P$4, 'Unit List'!$AO$4, IF('Unit List'!AO2142='Unit List'!$P$7, 'Unit List'!AO2142 * 'Unit List'!$AO$7, 'Unit List'!AO2142)))), IF('Unit List'!Q2146='Unit List'!$P$5, 'Unit List'!$AO$5, IF('Unit List'!Q2146='Unit List'!$P$4, 'Unit List'!$AO$4, IF('Unit List'!Q2146='Unit List'!$P$7, 'Unit List'!Q2146 * 'Unit List'!$AO$7, 'Unit List'!Q2146)))), IF('Unit List'!Q2146='Unit List'!$P$5, 'Unit List'!$AO$5, IF('Unit List'!Q2146='Unit List'!$P$4, 'Unit List'!$AO$4, IF('Unit List'!Q2146='Unit List'!$P$7, 'Unit List'!Q2146 * 'Unit List'!$AO$7, 'Unit List'!Q2146)))), IF('Unit List'!AO2146='Unit List'!$P$5, 'Unit List'!$AO$5, IF('Unit List'!AO2146='Unit List'!$P$4, 'Unit List'!$AO$4, IF('Unit List'!AO2146='Unit List'!$P$7, 'Unit List'!AO2146 * 'Unit List'!$AO$7, 'Unit List'!AO2146)))),",",)</f>
        <v>1,</v>
      </c>
      <c r="I2284" t="str">
        <f>CONCATENATE(IF(ISBLANK('Unit List'!AP2146), IF(ISBLANK('Unit List'!R2146), IF(ISBLANK('Unit List'!R2146), IF(ISBLANK('Unit List'!AP2142), IF(ISBLANK('Unit List'!R2142), IF(ISBLANK('Unit List'!R2142), IF(ISBLANK('Unit List'!AP2142), IF(ISBLANK('Unit List'!R2142), IF(ISBLANK('Unit List'!R2142), IF(ISBLANK('Unit List'!AP2138), IF(ISBLANK('Unit List'!R2138), IF(ISBLANK('Unit List'!R2138), 'Unit List'!$AP$4, IF('Unit List'!R2138='Unit List'!$P$5, 'Unit List'!$AP$5, IF('Unit List'!R2138='Unit List'!$P$4, 'Unit List'!$AP$4, IF('Unit List'!R2138='Unit List'!$P$7, 'Unit List'!R2138 * 'Unit List'!$AP$7, 'Unit List'!R2138)))), IF('Unit List'!R2138='Unit List'!$P$5, 'Unit List'!$AP$5, IF('Unit List'!R2138='Unit List'!$P$4, 'Unit List'!$AP$4, IF('Unit List'!R2138='Unit List'!$P$7, 'Unit List'!R2138 * 'Unit List'!$AP$7, 'Unit List'!R2138)))), IF('Unit List'!AP2138='Unit List'!$P$5, 'Unit List'!$AP$5, IF('Unit List'!AP2138='Unit List'!$P$4, 'Unit List'!$AP$4, IF('Unit List'!AP2138='Unit List'!$P$7, 'Unit List'!AP2138 * 'Unit List'!$AP$7, 'Unit List'!AP2138)))), IF('Unit List'!R2142='Unit List'!$P$5, 'Unit List'!$AP$5, IF('Unit List'!R2142='Unit List'!$P$4, 'Unit List'!$AP$4, IF('Unit List'!R2142='Unit List'!$P$7, 'Unit List'!R2142 * 'Unit List'!$AP$7, 'Unit List'!R2142)))), IF('Unit List'!R2142='Unit List'!$P$5, 'Unit List'!$AP$5, IF('Unit List'!R2142='Unit List'!$P$4, 'Unit List'!$AP$4, IF('Unit List'!R2142='Unit List'!$P$7, 'Unit List'!R2142 * 'Unit List'!$AP$7, 'Unit List'!R2142)))), IF('Unit List'!AP2142='Unit List'!$P$5, 'Unit List'!$AP$5, IF('Unit List'!AP2142='Unit List'!$P$4, 'Unit List'!$AP$4, IF('Unit List'!AP2142='Unit List'!$P$7, 'Unit List'!AP2142 * 'Unit List'!$AP$7, 'Unit List'!AP2142)))), IF('Unit List'!R2142='Unit List'!$P$5, 'Unit List'!$AP$5, IF('Unit List'!R2142='Unit List'!$P$4, 'Unit List'!$AP$4, IF('Unit List'!R2142='Unit List'!$P$7, 'Unit List'!R2142 * 'Unit List'!$AP$7, 'Unit List'!R2142)))), IF('Unit List'!R2142='Unit List'!$P$5, 'Unit List'!$AP$5, IF('Unit List'!R2142='Unit List'!$P$4, 'Unit List'!$AP$4, IF('Unit List'!R2142='Unit List'!$P$7, 'Unit List'!R2142 * 'Unit List'!$AP$7, 'Unit List'!R2142)))), IF('Unit List'!AP2142='Unit List'!$P$5, 'Unit List'!$AP$5, IF('Unit List'!AP2142='Unit List'!$P$4, 'Unit List'!$AP$4, IF('Unit List'!AP2142='Unit List'!$P$7, 'Unit List'!AP2142 * 'Unit List'!$AP$7, 'Unit List'!AP2142)))), IF('Unit List'!R2146='Unit List'!$P$5, 'Unit List'!$AP$5, IF('Unit List'!R2146='Unit List'!$P$4, 'Unit List'!$AP$4, IF('Unit List'!R2146='Unit List'!$P$7, 'Unit List'!R2146 * 'Unit List'!$AP$7, 'Unit List'!R2146)))), IF('Unit List'!R2146='Unit List'!$P$5, 'Unit List'!$AP$5, IF('Unit List'!R2146='Unit List'!$P$4, 'Unit List'!$AP$4, IF('Unit List'!R2146='Unit List'!$P$7, 'Unit List'!R2146 * 'Unit List'!$AP$7, 'Unit List'!R2146)))), IF('Unit List'!AP2146='Unit List'!$P$5, 'Unit List'!$AP$5, IF('Unit List'!AP2146='Unit List'!$P$4, 'Unit List'!$AP$4, IF('Unit List'!AP2146='Unit List'!$P$7, 'Unit List'!AP2146 * 'Unit List'!$AP$7, 'Unit List'!AP2146)))),",",)</f>
        <v>,</v>
      </c>
      <c r="J2284" t="str">
        <f>CONCATENATE("'",IF(ISBLANK('Unit List'!AQ2146), IF(ISBLANK('Unit List'!S2146), IF(ISBLANK('Unit List'!S2146), IF(ISBLANK('Unit List'!AQ2142), IF(ISBLANK('Unit List'!S2142), IF(ISBLANK('Unit List'!S2142), IF(ISBLANK('Unit List'!AQ2142), IF(ISBLANK('Unit List'!S2142), IF(ISBLANK('Unit List'!S2142), IF(ISBLANK('Unit List'!AQ2138), IF(ISBLANK('Unit List'!S2138), IF(ISBLANK('Unit List'!S2138), "", IF('Unit List'!S2138='Unit List'!$P$5, 'Unit List'!$AQ$5, IF('Unit List'!S2138='Unit List'!$P$4, 'Unit List'!$AQ$4, 'Unit List'!S2138))), IF('Unit List'!S2138='Unit List'!$P$5, 'Unit List'!$AQ$5, IF('Unit List'!S2138='Unit List'!$P$4, 'Unit List'!$AQ$4, 'Unit List'!S2138))), IF('Unit List'!AQ2138='Unit List'!$P$5, 'Unit List'!$AQ$5, IF('Unit List'!AQ2138='Unit List'!$P$4, 'Unit List'!$AQ$4, 'Unit List'!AQ2138))), IF('Unit List'!S2142='Unit List'!$P$5, 'Unit List'!$AQ$5, IF('Unit List'!S2142='Unit List'!$P$4, 'Unit List'!$AQ$4, 'Unit List'!S2142))), IF('Unit List'!S2142='Unit List'!$P$5, 'Unit List'!$AQ$5, IF('Unit List'!S2142='Unit List'!$P$4, 'Unit List'!$AQ$4, 'Unit List'!S2142))), IF('Unit List'!AQ2142='Unit List'!$P$5, 'Unit List'!$AQ$5, IF('Unit List'!AQ2142='Unit List'!$P$4, 'Unit List'!$AQ$4, 'Unit List'!AQ2142))), IF('Unit List'!S2142='Unit List'!$P$5, 'Unit List'!$AQ$5, IF('Unit List'!S2142='Unit List'!$P$4, 'Unit List'!$AQ$4, 'Unit List'!S2142))), IF('Unit List'!S2142='Unit List'!$P$5, 'Unit List'!$AQ$5, IF('Unit List'!S2142='Unit List'!$P$4, 'Unit List'!$AQ$4, 'Unit List'!S2142))), IF('Unit List'!AQ2142='Unit List'!$P$5, 'Unit List'!$AQ$5, IF('Unit List'!AQ2142='Unit List'!$P$4, 'Unit List'!$AQ$4, 'Unit List'!AQ2142))), IF('Unit List'!S2146='Unit List'!$P$5, 'Unit List'!$AQ$5, IF('Unit List'!S2146='Unit List'!$P$4, 'Unit List'!$AQ$4, 'Unit List'!S2146))), IF('Unit List'!S2146='Unit List'!$P$5, 'Unit List'!$AQ$5, IF('Unit List'!S2146='Unit List'!$P$4, 'Unit List'!$AQ$4, 'Unit List'!S2146))), IF('Unit List'!AQ2146='Unit List'!$P$5, 'Unit List'!$AQ$5, IF('Unit List'!AQ2146='Unit List'!$P$4, 'Unit List'!$AQ$4, 'Unit List'!AQ2146))),"'),",)</f>
        <v>''),</v>
      </c>
    </row>
    <row r="2285" spans="1:10" x14ac:dyDescent="0.25">
      <c r="A2285" t="s">
        <v>2713</v>
      </c>
      <c r="B2285" t="str">
        <f>CONCATENATE("'_",'Unit List'!C2147,"',",)</f>
        <v>'_NORTHEU',</v>
      </c>
      <c r="C2285" t="str">
        <f>CONCATENATE("'_",'Unit List'!D2147,"',",)</f>
        <v>'_EURO',</v>
      </c>
      <c r="D2285" t="str">
        <f>CONCATENATE("'",'Unit List'!E2147,"',",)</f>
        <v>'FW_BIOTROOPER_ED',</v>
      </c>
      <c r="E2285" t="str">
        <f>CONCATENATE("'",'Unit List'!F2147,"',",)</f>
        <v>'FW_BIOTROOPER_ED',</v>
      </c>
      <c r="F2285" t="str">
        <f>"'',"</f>
        <v>'',</v>
      </c>
      <c r="G2285" t="str">
        <f>CONCATENATE("'",'Unit List'!H2142,"',",)</f>
        <v>'BioTrooper',</v>
      </c>
      <c r="H2285" t="str">
        <f>CONCATENATE(IF(ISBLANK('Unit List'!AO2147), IF(ISBLANK('Unit List'!Q2147), IF(ISBLANK('Unit List'!Q2147), IF(ISBLANK('Unit List'!AO2142), IF(ISBLANK('Unit List'!Q2142), IF(ISBLANK('Unit List'!Q2142), IF(ISBLANK('Unit List'!AO2142), IF(ISBLANK('Unit List'!Q2142), IF(ISBLANK('Unit List'!Q2142), IF(ISBLANK('Unit List'!AO2138), IF(ISBLANK('Unit List'!Q2138), IF(ISBLANK('Unit List'!Q2138), "1", IF('Unit List'!Q2138='Unit List'!$P$5, 'Unit List'!$AO$5, IF('Unit List'!Q2138='Unit List'!$P$4, 'Unit List'!$AO$4, IF('Unit List'!Q2138='Unit List'!$P$7, 'Unit List'!Q2138 * 'Unit List'!$AO$7, 'Unit List'!Q2138)))), IF('Unit List'!Q2138='Unit List'!$P$5, 'Unit List'!$AO$5, IF('Unit List'!Q2138='Unit List'!$P$4, 'Unit List'!$AO$4, IF('Unit List'!Q2138='Unit List'!$P$7, 'Unit List'!Q2138 * 'Unit List'!$AO$7, 'Unit List'!Q2138)))), IF('Unit List'!AO2138='Unit List'!$P$5, 'Unit List'!$AO$5, IF('Unit List'!AO2138='Unit List'!$P$4, 'Unit List'!$AO$4, IF('Unit List'!AO2138='Unit List'!$P$7, 'Unit List'!AO2138 * 'Unit List'!$AO$7, 'Unit List'!AO2138)))), IF('Unit List'!Q2142='Unit List'!$P$5, 'Unit List'!$AO$5, IF('Unit List'!Q2142='Unit List'!$P$4, 'Unit List'!$AO$4, IF('Unit List'!Q2142='Unit List'!$P$7, 'Unit List'!Q2142 * 'Unit List'!$AO$7, 'Unit List'!Q2142)))), IF('Unit List'!Q2142='Unit List'!$P$5, 'Unit List'!$AO$5, IF('Unit List'!Q2142='Unit List'!$P$4, 'Unit List'!$AO$4, IF('Unit List'!Q2142='Unit List'!$P$7, 'Unit List'!Q2142 * 'Unit List'!$AO$7, 'Unit List'!Q2142)))), IF('Unit List'!AO2142='Unit List'!$P$5, 'Unit List'!$AO$5, IF('Unit List'!AO2142='Unit List'!$P$4, 'Unit List'!$AO$4, IF('Unit List'!AO2142='Unit List'!$P$7, 'Unit List'!AO2142 * 'Unit List'!$AO$7, 'Unit List'!AO2142)))), IF('Unit List'!Q2142='Unit List'!$P$5, 'Unit List'!$AO$5, IF('Unit List'!Q2142='Unit List'!$P$4, 'Unit List'!$AO$4, IF('Unit List'!Q2142='Unit List'!$P$7, 'Unit List'!Q2142 * 'Unit List'!$AO$7, 'Unit List'!Q2142)))), IF('Unit List'!Q2142='Unit List'!$P$5, 'Unit List'!$AO$5, IF('Unit List'!Q2142='Unit List'!$P$4, 'Unit List'!$AO$4, IF('Unit List'!Q2142='Unit List'!$P$7, 'Unit List'!Q2142 * 'Unit List'!$AO$7, 'Unit List'!Q2142)))), IF('Unit List'!AO2142='Unit List'!$P$5, 'Unit List'!$AO$5, IF('Unit List'!AO2142='Unit List'!$P$4, 'Unit List'!$AO$4, IF('Unit List'!AO2142='Unit List'!$P$7, 'Unit List'!AO2142 * 'Unit List'!$AO$7, 'Unit List'!AO2142)))), IF('Unit List'!Q2147='Unit List'!$P$5, 'Unit List'!$AO$5, IF('Unit List'!Q2147='Unit List'!$P$4, 'Unit List'!$AO$4, IF('Unit List'!Q2147='Unit List'!$P$7, 'Unit List'!Q2147 * 'Unit List'!$AO$7, 'Unit List'!Q2147)))), IF('Unit List'!Q2147='Unit List'!$P$5, 'Unit List'!$AO$5, IF('Unit List'!Q2147='Unit List'!$P$4, 'Unit List'!$AO$4, IF('Unit List'!Q2147='Unit List'!$P$7, 'Unit List'!Q2147 * 'Unit List'!$AO$7, 'Unit List'!Q2147)))), IF('Unit List'!AO2147='Unit List'!$P$5, 'Unit List'!$AO$5, IF('Unit List'!AO2147='Unit List'!$P$4, 'Unit List'!$AO$4, IF('Unit List'!AO2147='Unit List'!$P$7, 'Unit List'!AO2147 * 'Unit List'!$AO$7, 'Unit List'!AO2147)))),",",)</f>
        <v>1,</v>
      </c>
      <c r="I2285" t="str">
        <f>CONCATENATE(IF(ISBLANK('Unit List'!AP2147), IF(ISBLANK('Unit List'!R2147), IF(ISBLANK('Unit List'!R2147), IF(ISBLANK('Unit List'!AP2142), IF(ISBLANK('Unit List'!R2142), IF(ISBLANK('Unit List'!R2142), IF(ISBLANK('Unit List'!AP2142), IF(ISBLANK('Unit List'!R2142), IF(ISBLANK('Unit List'!R2142), IF(ISBLANK('Unit List'!AP2138), IF(ISBLANK('Unit List'!R2138), IF(ISBLANK('Unit List'!R2138), 'Unit List'!$AP$4, IF('Unit List'!R2138='Unit List'!$P$5, 'Unit List'!$AP$5, IF('Unit List'!R2138='Unit List'!$P$4, 'Unit List'!$AP$4, IF('Unit List'!R2138='Unit List'!$P$7, 'Unit List'!R2138 * 'Unit List'!$AP$7, 'Unit List'!R2138)))), IF('Unit List'!R2138='Unit List'!$P$5, 'Unit List'!$AP$5, IF('Unit List'!R2138='Unit List'!$P$4, 'Unit List'!$AP$4, IF('Unit List'!R2138='Unit List'!$P$7, 'Unit List'!R2138 * 'Unit List'!$AP$7, 'Unit List'!R2138)))), IF('Unit List'!AP2138='Unit List'!$P$5, 'Unit List'!$AP$5, IF('Unit List'!AP2138='Unit List'!$P$4, 'Unit List'!$AP$4, IF('Unit List'!AP2138='Unit List'!$P$7, 'Unit List'!AP2138 * 'Unit List'!$AP$7, 'Unit List'!AP2138)))), IF('Unit List'!R2142='Unit List'!$P$5, 'Unit List'!$AP$5, IF('Unit List'!R2142='Unit List'!$P$4, 'Unit List'!$AP$4, IF('Unit List'!R2142='Unit List'!$P$7, 'Unit List'!R2142 * 'Unit List'!$AP$7, 'Unit List'!R2142)))), IF('Unit List'!R2142='Unit List'!$P$5, 'Unit List'!$AP$5, IF('Unit List'!R2142='Unit List'!$P$4, 'Unit List'!$AP$4, IF('Unit List'!R2142='Unit List'!$P$7, 'Unit List'!R2142 * 'Unit List'!$AP$7, 'Unit List'!R2142)))), IF('Unit List'!AP2142='Unit List'!$P$5, 'Unit List'!$AP$5, IF('Unit List'!AP2142='Unit List'!$P$4, 'Unit List'!$AP$4, IF('Unit List'!AP2142='Unit List'!$P$7, 'Unit List'!AP2142 * 'Unit List'!$AP$7, 'Unit List'!AP2142)))), IF('Unit List'!R2142='Unit List'!$P$5, 'Unit List'!$AP$5, IF('Unit List'!R2142='Unit List'!$P$4, 'Unit List'!$AP$4, IF('Unit List'!R2142='Unit List'!$P$7, 'Unit List'!R2142 * 'Unit List'!$AP$7, 'Unit List'!R2142)))), IF('Unit List'!R2142='Unit List'!$P$5, 'Unit List'!$AP$5, IF('Unit List'!R2142='Unit List'!$P$4, 'Unit List'!$AP$4, IF('Unit List'!R2142='Unit List'!$P$7, 'Unit List'!R2142 * 'Unit List'!$AP$7, 'Unit List'!R2142)))), IF('Unit List'!AP2142='Unit List'!$P$5, 'Unit List'!$AP$5, IF('Unit List'!AP2142='Unit List'!$P$4, 'Unit List'!$AP$4, IF('Unit List'!AP2142='Unit List'!$P$7, 'Unit List'!AP2142 * 'Unit List'!$AP$7, 'Unit List'!AP2142)))), IF('Unit List'!R2147='Unit List'!$P$5, 'Unit List'!$AP$5, IF('Unit List'!R2147='Unit List'!$P$4, 'Unit List'!$AP$4, IF('Unit List'!R2147='Unit List'!$P$7, 'Unit List'!R2147 * 'Unit List'!$AP$7, 'Unit List'!R2147)))), IF('Unit List'!R2147='Unit List'!$P$5, 'Unit List'!$AP$5, IF('Unit List'!R2147='Unit List'!$P$4, 'Unit List'!$AP$4, IF('Unit List'!R2147='Unit List'!$P$7, 'Unit List'!R2147 * 'Unit List'!$AP$7, 'Unit List'!R2147)))), IF('Unit List'!AP2147='Unit List'!$P$5, 'Unit List'!$AP$5, IF('Unit List'!AP2147='Unit List'!$P$4, 'Unit List'!$AP$4, IF('Unit List'!AP2147='Unit List'!$P$7, 'Unit List'!AP2147 * 'Unit List'!$AP$7, 'Unit List'!AP2147)))),",",)</f>
        <v>,</v>
      </c>
      <c r="J2285" t="str">
        <f>CONCATENATE("'",IF(ISBLANK('Unit List'!AQ2147), IF(ISBLANK('Unit List'!S2147), IF(ISBLANK('Unit List'!S2147), IF(ISBLANK('Unit List'!AQ2142), IF(ISBLANK('Unit List'!S2142), IF(ISBLANK('Unit List'!S2142), IF(ISBLANK('Unit List'!AQ2142), IF(ISBLANK('Unit List'!S2142), IF(ISBLANK('Unit List'!S2142), IF(ISBLANK('Unit List'!AQ2138), IF(ISBLANK('Unit List'!S2138), IF(ISBLANK('Unit List'!S2138), "", IF('Unit List'!S2138='Unit List'!$P$5, 'Unit List'!$AQ$5, IF('Unit List'!S2138='Unit List'!$P$4, 'Unit List'!$AQ$4, 'Unit List'!S2138))), IF('Unit List'!S2138='Unit List'!$P$5, 'Unit List'!$AQ$5, IF('Unit List'!S2138='Unit List'!$P$4, 'Unit List'!$AQ$4, 'Unit List'!S2138))), IF('Unit List'!AQ2138='Unit List'!$P$5, 'Unit List'!$AQ$5, IF('Unit List'!AQ2138='Unit List'!$P$4, 'Unit List'!$AQ$4, 'Unit List'!AQ2138))), IF('Unit List'!S2142='Unit List'!$P$5, 'Unit List'!$AQ$5, IF('Unit List'!S2142='Unit List'!$P$4, 'Unit List'!$AQ$4, 'Unit List'!S2142))), IF('Unit List'!S2142='Unit List'!$P$5, 'Unit List'!$AQ$5, IF('Unit List'!S2142='Unit List'!$P$4, 'Unit List'!$AQ$4, 'Unit List'!S2142))), IF('Unit List'!AQ2142='Unit List'!$P$5, 'Unit List'!$AQ$5, IF('Unit List'!AQ2142='Unit List'!$P$4, 'Unit List'!$AQ$4, 'Unit List'!AQ2142))), IF('Unit List'!S2142='Unit List'!$P$5, 'Unit List'!$AQ$5, IF('Unit List'!S2142='Unit List'!$P$4, 'Unit List'!$AQ$4, 'Unit List'!S2142))), IF('Unit List'!S2142='Unit List'!$P$5, 'Unit List'!$AQ$5, IF('Unit List'!S2142='Unit List'!$P$4, 'Unit List'!$AQ$4, 'Unit List'!S2142))), IF('Unit List'!AQ2142='Unit List'!$P$5, 'Unit List'!$AQ$5, IF('Unit List'!AQ2142='Unit List'!$P$4, 'Unit List'!$AQ$4, 'Unit List'!AQ2142))), IF('Unit List'!S2147='Unit List'!$P$5, 'Unit List'!$AQ$5, IF('Unit List'!S2147='Unit List'!$P$4, 'Unit List'!$AQ$4, 'Unit List'!S2147))), IF('Unit List'!S2147='Unit List'!$P$5, 'Unit List'!$AQ$5, IF('Unit List'!S2147='Unit List'!$P$4, 'Unit List'!$AQ$4, 'Unit List'!S2147))), IF('Unit List'!AQ2147='Unit List'!$P$5, 'Unit List'!$AQ$5, IF('Unit List'!AQ2147='Unit List'!$P$4, 'Unit List'!$AQ$4, 'Unit List'!AQ2147))),"'),",)</f>
        <v>''),</v>
      </c>
    </row>
    <row r="2286" spans="1:10" x14ac:dyDescent="0.25">
      <c r="A2286" t="s">
        <v>2713</v>
      </c>
      <c r="B2286" t="str">
        <f>CONCATENATE("'_",'Unit List'!C2148,"',",)</f>
        <v>'_OCEAN',</v>
      </c>
      <c r="C2286" t="str">
        <f>"'',"</f>
        <v>'',</v>
      </c>
      <c r="D2286" t="str">
        <f>CONCATENATE("'",'Unit List'!E2148,"',",)</f>
        <v>'FW_BIOTROOPER_ED',</v>
      </c>
      <c r="E2286" t="str">
        <f>CONCATENATE("'",'Unit List'!F2148,"',",)</f>
        <v>'FW_BIOTROOPER_ED',</v>
      </c>
      <c r="F2286" t="str">
        <f>"'',"</f>
        <v>'',</v>
      </c>
      <c r="G2286" t="str">
        <f>CONCATENATE("'",'Unit List'!H2148,"',",)</f>
        <v>'BioTrooper',</v>
      </c>
      <c r="H2286" t="str">
        <f>CONCATENATE(IF(ISBLANK('Unit List'!AO2148), IF(ISBLANK('Unit List'!Q2148), IF(ISBLANK('Unit List'!Q2148), IF(ISBLANK('Unit List'!AO2148), IF(ISBLANK('Unit List'!Q2148), IF(ISBLANK('Unit List'!Q2148), IF(ISBLANK('Unit List'!AO2148), IF(ISBLANK('Unit List'!Q2148), IF(ISBLANK('Unit List'!Q2148), IF(ISBLANK('Unit List'!AO2138), IF(ISBLANK('Unit List'!Q2138), IF(ISBLANK('Unit List'!Q2138), "1", IF('Unit List'!Q2138='Unit List'!$P$5, 'Unit List'!$AO$5, IF('Unit List'!Q2138='Unit List'!$P$4, 'Unit List'!$AO$4, IF('Unit List'!Q2138='Unit List'!$P$7, 'Unit List'!Q2138 * 'Unit List'!$AO$7, 'Unit List'!Q2138)))), IF('Unit List'!Q2138='Unit List'!$P$5, 'Unit List'!$AO$5, IF('Unit List'!Q2138='Unit List'!$P$4, 'Unit List'!$AO$4, IF('Unit List'!Q2138='Unit List'!$P$7, 'Unit List'!Q2138 * 'Unit List'!$AO$7, 'Unit List'!Q2138)))), IF('Unit List'!AO2138='Unit List'!$P$5, 'Unit List'!$AO$5, IF('Unit List'!AO2138='Unit List'!$P$4, 'Unit List'!$AO$4, IF('Unit List'!AO2138='Unit List'!$P$7, 'Unit List'!AO2138 * 'Unit List'!$AO$7, 'Unit List'!AO2138)))), IF('Unit List'!Q2148='Unit List'!$P$5, 'Unit List'!$AO$5, IF('Unit List'!Q2148='Unit List'!$P$4, 'Unit List'!$AO$4, IF('Unit List'!Q2148='Unit List'!$P$7, 'Unit List'!Q2148 * 'Unit List'!$AO$7, 'Unit List'!Q2148)))), IF('Unit List'!Q2148='Unit List'!$P$5, 'Unit List'!$AO$5, IF('Unit List'!Q2148='Unit List'!$P$4, 'Unit List'!$AO$4, IF('Unit List'!Q2148='Unit List'!$P$7, 'Unit List'!Q2148 * 'Unit List'!$AO$7, 'Unit List'!Q2148)))), IF('Unit List'!AO2148='Unit List'!$P$5, 'Unit List'!$AO$5, IF('Unit List'!AO2148='Unit List'!$P$4, 'Unit List'!$AO$4, IF('Unit List'!AO2148='Unit List'!$P$7, 'Unit List'!AO2148 * 'Unit List'!$AO$7, 'Unit List'!AO2148)))), IF('Unit List'!Q2148='Unit List'!$P$5, 'Unit List'!$AO$5, IF('Unit List'!Q2148='Unit List'!$P$4, 'Unit List'!$AO$4, IF('Unit List'!Q2148='Unit List'!$P$7, 'Unit List'!Q2148 * 'Unit List'!$AO$7, 'Unit List'!Q2148)))), IF('Unit List'!Q2148='Unit List'!$P$5, 'Unit List'!$AO$5, IF('Unit List'!Q2148='Unit List'!$P$4, 'Unit List'!$AO$4, IF('Unit List'!Q2148='Unit List'!$P$7, 'Unit List'!Q2148 * 'Unit List'!$AO$7, 'Unit List'!Q2148)))), IF('Unit List'!AO2148='Unit List'!$P$5, 'Unit List'!$AO$5, IF('Unit List'!AO2148='Unit List'!$P$4, 'Unit List'!$AO$4, IF('Unit List'!AO2148='Unit List'!$P$7, 'Unit List'!AO2148 * 'Unit List'!$AO$7, 'Unit List'!AO2148)))), IF('Unit List'!Q2148='Unit List'!$P$5, 'Unit List'!$AO$5, IF('Unit List'!Q2148='Unit List'!$P$4, 'Unit List'!$AO$4, IF('Unit List'!Q2148='Unit List'!$P$7, 'Unit List'!Q2148 * 'Unit List'!$AO$7, 'Unit List'!Q2148)))), IF('Unit List'!Q2148='Unit List'!$P$5, 'Unit List'!$AO$5, IF('Unit List'!Q2148='Unit List'!$P$4, 'Unit List'!$AO$4, IF('Unit List'!Q2148='Unit List'!$P$7, 'Unit List'!Q2148 * 'Unit List'!$AO$7, 'Unit List'!Q2148)))), IF('Unit List'!AO2148='Unit List'!$P$5, 'Unit List'!$AO$5, IF('Unit List'!AO2148='Unit List'!$P$4, 'Unit List'!$AO$4, IF('Unit List'!AO2148='Unit List'!$P$7, 'Unit List'!AO2148 * 'Unit List'!$AO$7, 'Unit List'!AO2148)))),",",)</f>
        <v>1,</v>
      </c>
      <c r="I2286" t="str">
        <f>CONCATENATE(IF(ISBLANK('Unit List'!AP2148), IF(ISBLANK('Unit List'!R2148), IF(ISBLANK('Unit List'!R2148), IF(ISBLANK('Unit List'!AP2148), IF(ISBLANK('Unit List'!R2148), IF(ISBLANK('Unit List'!R2148), IF(ISBLANK('Unit List'!AP2148), IF(ISBLANK('Unit List'!R2148), IF(ISBLANK('Unit List'!R2148), IF(ISBLANK('Unit List'!AP2138), IF(ISBLANK('Unit List'!R2138), IF(ISBLANK('Unit List'!R2138), 'Unit List'!$AP$4, IF('Unit List'!R2138='Unit List'!$P$5, 'Unit List'!$AP$5, IF('Unit List'!R2138='Unit List'!$P$4, 'Unit List'!$AP$4, IF('Unit List'!R2138='Unit List'!$P$7, 'Unit List'!R2138 * 'Unit List'!$AP$7, 'Unit List'!R2138)))), IF('Unit List'!R2138='Unit List'!$P$5, 'Unit List'!$AP$5, IF('Unit List'!R2138='Unit List'!$P$4, 'Unit List'!$AP$4, IF('Unit List'!R2138='Unit List'!$P$7, 'Unit List'!R2138 * 'Unit List'!$AP$7, 'Unit List'!R2138)))), IF('Unit List'!AP2138='Unit List'!$P$5, 'Unit List'!$AP$5, IF('Unit List'!AP2138='Unit List'!$P$4, 'Unit List'!$AP$4, IF('Unit List'!AP2138='Unit List'!$P$7, 'Unit List'!AP2138 * 'Unit List'!$AP$7, 'Unit List'!AP2138)))), IF('Unit List'!R2148='Unit List'!$P$5, 'Unit List'!$AP$5, IF('Unit List'!R2148='Unit List'!$P$4, 'Unit List'!$AP$4, IF('Unit List'!R2148='Unit List'!$P$7, 'Unit List'!R2148 * 'Unit List'!$AP$7, 'Unit List'!R2148)))), IF('Unit List'!R2148='Unit List'!$P$5, 'Unit List'!$AP$5, IF('Unit List'!R2148='Unit List'!$P$4, 'Unit List'!$AP$4, IF('Unit List'!R2148='Unit List'!$P$7, 'Unit List'!R2148 * 'Unit List'!$AP$7, 'Unit List'!R2148)))), IF('Unit List'!AP2148='Unit List'!$P$5, 'Unit List'!$AP$5, IF('Unit List'!AP2148='Unit List'!$P$4, 'Unit List'!$AP$4, IF('Unit List'!AP2148='Unit List'!$P$7, 'Unit List'!AP2148 * 'Unit List'!$AP$7, 'Unit List'!AP2148)))), IF('Unit List'!R2148='Unit List'!$P$5, 'Unit List'!$AP$5, IF('Unit List'!R2148='Unit List'!$P$4, 'Unit List'!$AP$4, IF('Unit List'!R2148='Unit List'!$P$7, 'Unit List'!R2148 * 'Unit List'!$AP$7, 'Unit List'!R2148)))), IF('Unit List'!R2148='Unit List'!$P$5, 'Unit List'!$AP$5, IF('Unit List'!R2148='Unit List'!$P$4, 'Unit List'!$AP$4, IF('Unit List'!R2148='Unit List'!$P$7, 'Unit List'!R2148 * 'Unit List'!$AP$7, 'Unit List'!R2148)))), IF('Unit List'!AP2148='Unit List'!$P$5, 'Unit List'!$AP$5, IF('Unit List'!AP2148='Unit List'!$P$4, 'Unit List'!$AP$4, IF('Unit List'!AP2148='Unit List'!$P$7, 'Unit List'!AP2148 * 'Unit List'!$AP$7, 'Unit List'!AP2148)))), IF('Unit List'!R2148='Unit List'!$P$5, 'Unit List'!$AP$5, IF('Unit List'!R2148='Unit List'!$P$4, 'Unit List'!$AP$4, IF('Unit List'!R2148='Unit List'!$P$7, 'Unit List'!R2148 * 'Unit List'!$AP$7, 'Unit List'!R2148)))), IF('Unit List'!R2148='Unit List'!$P$5, 'Unit List'!$AP$5, IF('Unit List'!R2148='Unit List'!$P$4, 'Unit List'!$AP$4, IF('Unit List'!R2148='Unit List'!$P$7, 'Unit List'!R2148 * 'Unit List'!$AP$7, 'Unit List'!R2148)))), IF('Unit List'!AP2148='Unit List'!$P$5, 'Unit List'!$AP$5, IF('Unit List'!AP2148='Unit List'!$P$4, 'Unit List'!$AP$4, IF('Unit List'!AP2148='Unit List'!$P$7, 'Unit List'!AP2148 * 'Unit List'!$AP$7, 'Unit List'!AP2148)))),",",)</f>
        <v>,</v>
      </c>
      <c r="J2286" t="str">
        <f>CONCATENATE("'",IF(ISBLANK('Unit List'!AQ2148), IF(ISBLANK('Unit List'!S2148), IF(ISBLANK('Unit List'!S2148), IF(ISBLANK('Unit List'!AQ2148), IF(ISBLANK('Unit List'!S2148), IF(ISBLANK('Unit List'!S2148), IF(ISBLANK('Unit List'!AQ2148), IF(ISBLANK('Unit List'!S2148), IF(ISBLANK('Unit List'!S2148), IF(ISBLANK('Unit List'!AQ2138), IF(ISBLANK('Unit List'!S2138), IF(ISBLANK('Unit List'!S2138), "", IF('Unit List'!S2138='Unit List'!$P$5, 'Unit List'!$AQ$5, IF('Unit List'!S2138='Unit List'!$P$4, 'Unit List'!$AQ$4, 'Unit List'!S2138))), IF('Unit List'!S2138='Unit List'!$P$5, 'Unit List'!$AQ$5, IF('Unit List'!S2138='Unit List'!$P$4, 'Unit List'!$AQ$4, 'Unit List'!S2138))), IF('Unit List'!AQ2138='Unit List'!$P$5, 'Unit List'!$AQ$5, IF('Unit List'!AQ2138='Unit List'!$P$4, 'Unit List'!$AQ$4, 'Unit List'!AQ2138))), IF('Unit List'!S2148='Unit List'!$P$5, 'Unit List'!$AQ$5, IF('Unit List'!S2148='Unit List'!$P$4, 'Unit List'!$AQ$4, 'Unit List'!S2148))), IF('Unit List'!S2148='Unit List'!$P$5, 'Unit List'!$AQ$5, IF('Unit List'!S2148='Unit List'!$P$4, 'Unit List'!$AQ$4, 'Unit List'!S2148))), IF('Unit List'!AQ2148='Unit List'!$P$5, 'Unit List'!$AQ$5, IF('Unit List'!AQ2148='Unit List'!$P$4, 'Unit List'!$AQ$4, 'Unit List'!AQ2148))), IF('Unit List'!S2148='Unit List'!$P$5, 'Unit List'!$AQ$5, IF('Unit List'!S2148='Unit List'!$P$4, 'Unit List'!$AQ$4, 'Unit List'!S2148))), IF('Unit List'!S2148='Unit List'!$P$5, 'Unit List'!$AQ$5, IF('Unit List'!S2148='Unit List'!$P$4, 'Unit List'!$AQ$4, 'Unit List'!S2148))), IF('Unit List'!AQ2148='Unit List'!$P$5, 'Unit List'!$AQ$5, IF('Unit List'!AQ2148='Unit List'!$P$4, 'Unit List'!$AQ$4, 'Unit List'!AQ2148))), IF('Unit List'!S2148='Unit List'!$P$5, 'Unit List'!$AQ$5, IF('Unit List'!S2148='Unit List'!$P$4, 'Unit List'!$AQ$4, 'Unit List'!S2148))), IF('Unit List'!S2148='Unit List'!$P$5, 'Unit List'!$AQ$5, IF('Unit List'!S2148='Unit List'!$P$4, 'Unit List'!$AQ$4, 'Unit List'!S2148))), IF('Unit List'!AQ2148='Unit List'!$P$5, 'Unit List'!$AQ$5, IF('Unit List'!AQ2148='Unit List'!$P$4, 'Unit List'!$AQ$4, 'Unit List'!AQ2148))),"'),",)</f>
        <v>''),</v>
      </c>
    </row>
    <row r="2287" spans="1:10" x14ac:dyDescent="0.25">
      <c r="A2287" t="s">
        <v>2713</v>
      </c>
      <c r="B2287" t="str">
        <f>CONCATENATE("'_",'Unit List'!C2149,"',",)</f>
        <v>'_SEASIA',</v>
      </c>
      <c r="C2287" t="str">
        <f>CONCATENATE("'_",'Unit List'!D2149,"',",)</f>
        <v>'_ASIA',</v>
      </c>
      <c r="D2287" t="str">
        <f>CONCATENATE("'",'Unit List'!E2149,"',",)</f>
        <v>'FW_BIOTROOPER_ED',</v>
      </c>
      <c r="E2287" t="str">
        <f>CONCATENATE("'",'Unit List'!F2149,"',",)</f>
        <v>'FW_BIOTROOPER_ED',</v>
      </c>
      <c r="F2287" t="str">
        <f>"'',"</f>
        <v>'',</v>
      </c>
      <c r="G2287" t="str">
        <f>CONCATENATE("'",'Unit List'!H2140,"',",)</f>
        <v>'BioTrooper',</v>
      </c>
      <c r="H2287" t="str">
        <f>CONCATENATE(IF(ISBLANK('Unit List'!AO2149), IF(ISBLANK('Unit List'!Q2149), IF(ISBLANK('Unit List'!Q2149), IF(ISBLANK('Unit List'!AO2140), IF(ISBLANK('Unit List'!Q2140), IF(ISBLANK('Unit List'!Q2140), IF(ISBLANK('Unit List'!AO2140), IF(ISBLANK('Unit List'!Q2140), IF(ISBLANK('Unit List'!Q2140), IF(ISBLANK('Unit List'!AO2138), IF(ISBLANK('Unit List'!Q2138), IF(ISBLANK('Unit List'!Q2138), "1", IF('Unit List'!Q2138='Unit List'!$P$5, 'Unit List'!$AO$5, IF('Unit List'!Q2138='Unit List'!$P$4, 'Unit List'!$AO$4, IF('Unit List'!Q2138='Unit List'!$P$7, 'Unit List'!Q2138 * 'Unit List'!$AO$7, 'Unit List'!Q2138)))), IF('Unit List'!Q2138='Unit List'!$P$5, 'Unit List'!$AO$5, IF('Unit List'!Q2138='Unit List'!$P$4, 'Unit List'!$AO$4, IF('Unit List'!Q2138='Unit List'!$P$7, 'Unit List'!Q2138 * 'Unit List'!$AO$7, 'Unit List'!Q2138)))), IF('Unit List'!AO2138='Unit List'!$P$5, 'Unit List'!$AO$5, IF('Unit List'!AO2138='Unit List'!$P$4, 'Unit List'!$AO$4, IF('Unit List'!AO2138='Unit List'!$P$7, 'Unit List'!AO2138 * 'Unit List'!$AO$7, 'Unit List'!AO2138)))), IF('Unit List'!Q2140='Unit List'!$P$5, 'Unit List'!$AO$5, IF('Unit List'!Q2140='Unit List'!$P$4, 'Unit List'!$AO$4, IF('Unit List'!Q2140='Unit List'!$P$7, 'Unit List'!Q2140 * 'Unit List'!$AO$7, 'Unit List'!Q2140)))), IF('Unit List'!Q2140='Unit List'!$P$5, 'Unit List'!$AO$5, IF('Unit List'!Q2140='Unit List'!$P$4, 'Unit List'!$AO$4, IF('Unit List'!Q2140='Unit List'!$P$7, 'Unit List'!Q2140 * 'Unit List'!$AO$7, 'Unit List'!Q2140)))), IF('Unit List'!AO2140='Unit List'!$P$5, 'Unit List'!$AO$5, IF('Unit List'!AO2140='Unit List'!$P$4, 'Unit List'!$AO$4, IF('Unit List'!AO2140='Unit List'!$P$7, 'Unit List'!AO2140 * 'Unit List'!$AO$7, 'Unit List'!AO2140)))), IF('Unit List'!Q2140='Unit List'!$P$5, 'Unit List'!$AO$5, IF('Unit List'!Q2140='Unit List'!$P$4, 'Unit List'!$AO$4, IF('Unit List'!Q2140='Unit List'!$P$7, 'Unit List'!Q2140 * 'Unit List'!$AO$7, 'Unit List'!Q2140)))), IF('Unit List'!Q2140='Unit List'!$P$5, 'Unit List'!$AO$5, IF('Unit List'!Q2140='Unit List'!$P$4, 'Unit List'!$AO$4, IF('Unit List'!Q2140='Unit List'!$P$7, 'Unit List'!Q2140 * 'Unit List'!$AO$7, 'Unit List'!Q2140)))), IF('Unit List'!AO2140='Unit List'!$P$5, 'Unit List'!$AO$5, IF('Unit List'!AO2140='Unit List'!$P$4, 'Unit List'!$AO$4, IF('Unit List'!AO2140='Unit List'!$P$7, 'Unit List'!AO2140 * 'Unit List'!$AO$7, 'Unit List'!AO2140)))), IF('Unit List'!Q2149='Unit List'!$P$5, 'Unit List'!$AO$5, IF('Unit List'!Q2149='Unit List'!$P$4, 'Unit List'!$AO$4, IF('Unit List'!Q2149='Unit List'!$P$7, 'Unit List'!Q2149 * 'Unit List'!$AO$7, 'Unit List'!Q2149)))), IF('Unit List'!Q2149='Unit List'!$P$5, 'Unit List'!$AO$5, IF('Unit List'!Q2149='Unit List'!$P$4, 'Unit List'!$AO$4, IF('Unit List'!Q2149='Unit List'!$P$7, 'Unit List'!Q2149 * 'Unit List'!$AO$7, 'Unit List'!Q2149)))), IF('Unit List'!AO2149='Unit List'!$P$5, 'Unit List'!$AO$5, IF('Unit List'!AO2149='Unit List'!$P$4, 'Unit List'!$AO$4, IF('Unit List'!AO2149='Unit List'!$P$7, 'Unit List'!AO2149 * 'Unit List'!$AO$7, 'Unit List'!AO2149)))),",",)</f>
        <v>1,</v>
      </c>
      <c r="I2287" t="str">
        <f>CONCATENATE(IF(ISBLANK('Unit List'!AP2149), IF(ISBLANK('Unit List'!R2149), IF(ISBLANK('Unit List'!R2149), IF(ISBLANK('Unit List'!AP2140), IF(ISBLANK('Unit List'!R2140), IF(ISBLANK('Unit List'!R2140), IF(ISBLANK('Unit List'!AP2140), IF(ISBLANK('Unit List'!R2140), IF(ISBLANK('Unit List'!R2140), IF(ISBLANK('Unit List'!AP2138), IF(ISBLANK('Unit List'!R2138), IF(ISBLANK('Unit List'!R2138), 'Unit List'!$AP$4, IF('Unit List'!R2138='Unit List'!$P$5, 'Unit List'!$AP$5, IF('Unit List'!R2138='Unit List'!$P$4, 'Unit List'!$AP$4, IF('Unit List'!R2138='Unit List'!$P$7, 'Unit List'!R2138 * 'Unit List'!$AP$7, 'Unit List'!R2138)))), IF('Unit List'!R2138='Unit List'!$P$5, 'Unit List'!$AP$5, IF('Unit List'!R2138='Unit List'!$P$4, 'Unit List'!$AP$4, IF('Unit List'!R2138='Unit List'!$P$7, 'Unit List'!R2138 * 'Unit List'!$AP$7, 'Unit List'!R2138)))), IF('Unit List'!AP2138='Unit List'!$P$5, 'Unit List'!$AP$5, IF('Unit List'!AP2138='Unit List'!$P$4, 'Unit List'!$AP$4, IF('Unit List'!AP2138='Unit List'!$P$7, 'Unit List'!AP2138 * 'Unit List'!$AP$7, 'Unit List'!AP2138)))), IF('Unit List'!R2140='Unit List'!$P$5, 'Unit List'!$AP$5, IF('Unit List'!R2140='Unit List'!$P$4, 'Unit List'!$AP$4, IF('Unit List'!R2140='Unit List'!$P$7, 'Unit List'!R2140 * 'Unit List'!$AP$7, 'Unit List'!R2140)))), IF('Unit List'!R2140='Unit List'!$P$5, 'Unit List'!$AP$5, IF('Unit List'!R2140='Unit List'!$P$4, 'Unit List'!$AP$4, IF('Unit List'!R2140='Unit List'!$P$7, 'Unit List'!R2140 * 'Unit List'!$AP$7, 'Unit List'!R2140)))), IF('Unit List'!AP2140='Unit List'!$P$5, 'Unit List'!$AP$5, IF('Unit List'!AP2140='Unit List'!$P$4, 'Unit List'!$AP$4, IF('Unit List'!AP2140='Unit List'!$P$7, 'Unit List'!AP2140 * 'Unit List'!$AP$7, 'Unit List'!AP2140)))), IF('Unit List'!R2140='Unit List'!$P$5, 'Unit List'!$AP$5, IF('Unit List'!R2140='Unit List'!$P$4, 'Unit List'!$AP$4, IF('Unit List'!R2140='Unit List'!$P$7, 'Unit List'!R2140 * 'Unit List'!$AP$7, 'Unit List'!R2140)))), IF('Unit List'!R2140='Unit List'!$P$5, 'Unit List'!$AP$5, IF('Unit List'!R2140='Unit List'!$P$4, 'Unit List'!$AP$4, IF('Unit List'!R2140='Unit List'!$P$7, 'Unit List'!R2140 * 'Unit List'!$AP$7, 'Unit List'!R2140)))), IF('Unit List'!AP2140='Unit List'!$P$5, 'Unit List'!$AP$5, IF('Unit List'!AP2140='Unit List'!$P$4, 'Unit List'!$AP$4, IF('Unit List'!AP2140='Unit List'!$P$7, 'Unit List'!AP2140 * 'Unit List'!$AP$7, 'Unit List'!AP2140)))), IF('Unit List'!R2149='Unit List'!$P$5, 'Unit List'!$AP$5, IF('Unit List'!R2149='Unit List'!$P$4, 'Unit List'!$AP$4, IF('Unit List'!R2149='Unit List'!$P$7, 'Unit List'!R2149 * 'Unit List'!$AP$7, 'Unit List'!R2149)))), IF('Unit List'!R2149='Unit List'!$P$5, 'Unit List'!$AP$5, IF('Unit List'!R2149='Unit List'!$P$4, 'Unit List'!$AP$4, IF('Unit List'!R2149='Unit List'!$P$7, 'Unit List'!R2149 * 'Unit List'!$AP$7, 'Unit List'!R2149)))), IF('Unit List'!AP2149='Unit List'!$P$5, 'Unit List'!$AP$5, IF('Unit List'!AP2149='Unit List'!$P$4, 'Unit List'!$AP$4, IF('Unit List'!AP2149='Unit List'!$P$7, 'Unit List'!AP2149 * 'Unit List'!$AP$7, 'Unit List'!AP2149)))),",",)</f>
        <v>,</v>
      </c>
      <c r="J2287" t="str">
        <f>CONCATENATE("'",IF(ISBLANK('Unit List'!AQ2149), IF(ISBLANK('Unit List'!S2149), IF(ISBLANK('Unit List'!S2149), IF(ISBLANK('Unit List'!AQ2140), IF(ISBLANK('Unit List'!S2140), IF(ISBLANK('Unit List'!S2140), IF(ISBLANK('Unit List'!AQ2140), IF(ISBLANK('Unit List'!S2140), IF(ISBLANK('Unit List'!S2140), IF(ISBLANK('Unit List'!AQ2138), IF(ISBLANK('Unit List'!S2138), IF(ISBLANK('Unit List'!S2138), "", IF('Unit List'!S2138='Unit List'!$P$5, 'Unit List'!$AQ$5, IF('Unit List'!S2138='Unit List'!$P$4, 'Unit List'!$AQ$4, 'Unit List'!S2138))), IF('Unit List'!S2138='Unit List'!$P$5, 'Unit List'!$AQ$5, IF('Unit List'!S2138='Unit List'!$P$4, 'Unit List'!$AQ$4, 'Unit List'!S2138))), IF('Unit List'!AQ2138='Unit List'!$P$5, 'Unit List'!$AQ$5, IF('Unit List'!AQ2138='Unit List'!$P$4, 'Unit List'!$AQ$4, 'Unit List'!AQ2138))), IF('Unit List'!S2140='Unit List'!$P$5, 'Unit List'!$AQ$5, IF('Unit List'!S2140='Unit List'!$P$4, 'Unit List'!$AQ$4, 'Unit List'!S2140))), IF('Unit List'!S2140='Unit List'!$P$5, 'Unit List'!$AQ$5, IF('Unit List'!S2140='Unit List'!$P$4, 'Unit List'!$AQ$4, 'Unit List'!S2140))), IF('Unit List'!AQ2140='Unit List'!$P$5, 'Unit List'!$AQ$5, IF('Unit List'!AQ2140='Unit List'!$P$4, 'Unit List'!$AQ$4, 'Unit List'!AQ2140))), IF('Unit List'!S2140='Unit List'!$P$5, 'Unit List'!$AQ$5, IF('Unit List'!S2140='Unit List'!$P$4, 'Unit List'!$AQ$4, 'Unit List'!S2140))), IF('Unit List'!S2140='Unit List'!$P$5, 'Unit List'!$AQ$5, IF('Unit List'!S2140='Unit List'!$P$4, 'Unit List'!$AQ$4, 'Unit List'!S2140))), IF('Unit List'!AQ2140='Unit List'!$P$5, 'Unit List'!$AQ$5, IF('Unit List'!AQ2140='Unit List'!$P$4, 'Unit List'!$AQ$4, 'Unit List'!AQ2140))), IF('Unit List'!S2149='Unit List'!$P$5, 'Unit List'!$AQ$5, IF('Unit List'!S2149='Unit List'!$P$4, 'Unit List'!$AQ$4, 'Unit List'!S2149))), IF('Unit List'!S2149='Unit List'!$P$5, 'Unit List'!$AQ$5, IF('Unit List'!S2149='Unit List'!$P$4, 'Unit List'!$AQ$4, 'Unit List'!S2149))), IF('Unit List'!AQ2149='Unit List'!$P$5, 'Unit List'!$AQ$5, IF('Unit List'!AQ2149='Unit List'!$P$4, 'Unit List'!$AQ$4, 'Unit List'!AQ2149))),"'),",)</f>
        <v>''),</v>
      </c>
    </row>
    <row r="2288" spans="1:10" x14ac:dyDescent="0.25">
      <c r="A2288" t="s">
        <v>2713</v>
      </c>
      <c r="B2288" t="str">
        <f>CONCATENATE("'_",'Unit List'!C2150,"',",)</f>
        <v>'_SOUTHAM',</v>
      </c>
      <c r="C2288" t="str">
        <f>CONCATENATE("'_",'Unit List'!D2150,"',",)</f>
        <v>'_OCEAN',</v>
      </c>
      <c r="D2288" t="str">
        <f>CONCATENATE("'",'Unit List'!E2150,"',",)</f>
        <v>'FW_BIOTROOPER_ED',</v>
      </c>
      <c r="E2288" t="str">
        <f>CONCATENATE("'",'Unit List'!F2150,"',",)</f>
        <v>'FW_BIOTROOPER_ED',</v>
      </c>
      <c r="F2288" t="str">
        <f>"'',"</f>
        <v>'',</v>
      </c>
      <c r="G2288" t="str">
        <f>CONCATENATE("'",'Unit List'!H2148,"',",)</f>
        <v>'BioTrooper',</v>
      </c>
      <c r="H2288" t="str">
        <f>CONCATENATE(IF(ISBLANK('Unit List'!AO2150), IF(ISBLANK('Unit List'!Q2150), IF(ISBLANK('Unit List'!Q2150), IF(ISBLANK('Unit List'!AO2148), IF(ISBLANK('Unit List'!Q2148), IF(ISBLANK('Unit List'!Q2148), IF(ISBLANK('Unit List'!AO2148), IF(ISBLANK('Unit List'!Q2148), IF(ISBLANK('Unit List'!Q2148), IF(ISBLANK('Unit List'!AO2138), IF(ISBLANK('Unit List'!Q2138), IF(ISBLANK('Unit List'!Q2138), "1", IF('Unit List'!Q2138='Unit List'!$P$5, 'Unit List'!$AO$5, IF('Unit List'!Q2138='Unit List'!$P$4, 'Unit List'!$AO$4, IF('Unit List'!Q2138='Unit List'!$P$7, 'Unit List'!Q2138 * 'Unit List'!$AO$7, 'Unit List'!Q2138)))), IF('Unit List'!Q2138='Unit List'!$P$5, 'Unit List'!$AO$5, IF('Unit List'!Q2138='Unit List'!$P$4, 'Unit List'!$AO$4, IF('Unit List'!Q2138='Unit List'!$P$7, 'Unit List'!Q2138 * 'Unit List'!$AO$7, 'Unit List'!Q2138)))), IF('Unit List'!AO2138='Unit List'!$P$5, 'Unit List'!$AO$5, IF('Unit List'!AO2138='Unit List'!$P$4, 'Unit List'!$AO$4, IF('Unit List'!AO2138='Unit List'!$P$7, 'Unit List'!AO2138 * 'Unit List'!$AO$7, 'Unit List'!AO2138)))), IF('Unit List'!Q2148='Unit List'!$P$5, 'Unit List'!$AO$5, IF('Unit List'!Q2148='Unit List'!$P$4, 'Unit List'!$AO$4, IF('Unit List'!Q2148='Unit List'!$P$7, 'Unit List'!Q2148 * 'Unit List'!$AO$7, 'Unit List'!Q2148)))), IF('Unit List'!Q2148='Unit List'!$P$5, 'Unit List'!$AO$5, IF('Unit List'!Q2148='Unit List'!$P$4, 'Unit List'!$AO$4, IF('Unit List'!Q2148='Unit List'!$P$7, 'Unit List'!Q2148 * 'Unit List'!$AO$7, 'Unit List'!Q2148)))), IF('Unit List'!AO2148='Unit List'!$P$5, 'Unit List'!$AO$5, IF('Unit List'!AO2148='Unit List'!$P$4, 'Unit List'!$AO$4, IF('Unit List'!AO2148='Unit List'!$P$7, 'Unit List'!AO2148 * 'Unit List'!$AO$7, 'Unit List'!AO2148)))), IF('Unit List'!Q2148='Unit List'!$P$5, 'Unit List'!$AO$5, IF('Unit List'!Q2148='Unit List'!$P$4, 'Unit List'!$AO$4, IF('Unit List'!Q2148='Unit List'!$P$7, 'Unit List'!Q2148 * 'Unit List'!$AO$7, 'Unit List'!Q2148)))), IF('Unit List'!Q2148='Unit List'!$P$5, 'Unit List'!$AO$5, IF('Unit List'!Q2148='Unit List'!$P$4, 'Unit List'!$AO$4, IF('Unit List'!Q2148='Unit List'!$P$7, 'Unit List'!Q2148 * 'Unit List'!$AO$7, 'Unit List'!Q2148)))), IF('Unit List'!AO2148='Unit List'!$P$5, 'Unit List'!$AO$5, IF('Unit List'!AO2148='Unit List'!$P$4, 'Unit List'!$AO$4, IF('Unit List'!AO2148='Unit List'!$P$7, 'Unit List'!AO2148 * 'Unit List'!$AO$7, 'Unit List'!AO2148)))), IF('Unit List'!Q2150='Unit List'!$P$5, 'Unit List'!$AO$5, IF('Unit List'!Q2150='Unit List'!$P$4, 'Unit List'!$AO$4, IF('Unit List'!Q2150='Unit List'!$P$7, 'Unit List'!Q2150 * 'Unit List'!$AO$7, 'Unit List'!Q2150)))), IF('Unit List'!Q2150='Unit List'!$P$5, 'Unit List'!$AO$5, IF('Unit List'!Q2150='Unit List'!$P$4, 'Unit List'!$AO$4, IF('Unit List'!Q2150='Unit List'!$P$7, 'Unit List'!Q2150 * 'Unit List'!$AO$7, 'Unit List'!Q2150)))), IF('Unit List'!AO2150='Unit List'!$P$5, 'Unit List'!$AO$5, IF('Unit List'!AO2150='Unit List'!$P$4, 'Unit List'!$AO$4, IF('Unit List'!AO2150='Unit List'!$P$7, 'Unit List'!AO2150 * 'Unit List'!$AO$7, 'Unit List'!AO2150)))),",",)</f>
        <v>1,</v>
      </c>
      <c r="I2288" t="str">
        <f>CONCATENATE(IF(ISBLANK('Unit List'!AP2150), IF(ISBLANK('Unit List'!R2150), IF(ISBLANK('Unit List'!R2150), IF(ISBLANK('Unit List'!AP2148), IF(ISBLANK('Unit List'!R2148), IF(ISBLANK('Unit List'!R2148), IF(ISBLANK('Unit List'!AP2148), IF(ISBLANK('Unit List'!R2148), IF(ISBLANK('Unit List'!R2148), IF(ISBLANK('Unit List'!AP2138), IF(ISBLANK('Unit List'!R2138), IF(ISBLANK('Unit List'!R2138), 'Unit List'!$AP$4, IF('Unit List'!R2138='Unit List'!$P$5, 'Unit List'!$AP$5, IF('Unit List'!R2138='Unit List'!$P$4, 'Unit List'!$AP$4, IF('Unit List'!R2138='Unit List'!$P$7, 'Unit List'!R2138 * 'Unit List'!$AP$7, 'Unit List'!R2138)))), IF('Unit List'!R2138='Unit List'!$P$5, 'Unit List'!$AP$5, IF('Unit List'!R2138='Unit List'!$P$4, 'Unit List'!$AP$4, IF('Unit List'!R2138='Unit List'!$P$7, 'Unit List'!R2138 * 'Unit List'!$AP$7, 'Unit List'!R2138)))), IF('Unit List'!AP2138='Unit List'!$P$5, 'Unit List'!$AP$5, IF('Unit List'!AP2138='Unit List'!$P$4, 'Unit List'!$AP$4, IF('Unit List'!AP2138='Unit List'!$P$7, 'Unit List'!AP2138 * 'Unit List'!$AP$7, 'Unit List'!AP2138)))), IF('Unit List'!R2148='Unit List'!$P$5, 'Unit List'!$AP$5, IF('Unit List'!R2148='Unit List'!$P$4, 'Unit List'!$AP$4, IF('Unit List'!R2148='Unit List'!$P$7, 'Unit List'!R2148 * 'Unit List'!$AP$7, 'Unit List'!R2148)))), IF('Unit List'!R2148='Unit List'!$P$5, 'Unit List'!$AP$5, IF('Unit List'!R2148='Unit List'!$P$4, 'Unit List'!$AP$4, IF('Unit List'!R2148='Unit List'!$P$7, 'Unit List'!R2148 * 'Unit List'!$AP$7, 'Unit List'!R2148)))), IF('Unit List'!AP2148='Unit List'!$P$5, 'Unit List'!$AP$5, IF('Unit List'!AP2148='Unit List'!$P$4, 'Unit List'!$AP$4, IF('Unit List'!AP2148='Unit List'!$P$7, 'Unit List'!AP2148 * 'Unit List'!$AP$7, 'Unit List'!AP2148)))), IF('Unit List'!R2148='Unit List'!$P$5, 'Unit List'!$AP$5, IF('Unit List'!R2148='Unit List'!$P$4, 'Unit List'!$AP$4, IF('Unit List'!R2148='Unit List'!$P$7, 'Unit List'!R2148 * 'Unit List'!$AP$7, 'Unit List'!R2148)))), IF('Unit List'!R2148='Unit List'!$P$5, 'Unit List'!$AP$5, IF('Unit List'!R2148='Unit List'!$P$4, 'Unit List'!$AP$4, IF('Unit List'!R2148='Unit List'!$P$7, 'Unit List'!R2148 * 'Unit List'!$AP$7, 'Unit List'!R2148)))), IF('Unit List'!AP2148='Unit List'!$P$5, 'Unit List'!$AP$5, IF('Unit List'!AP2148='Unit List'!$P$4, 'Unit List'!$AP$4, IF('Unit List'!AP2148='Unit List'!$P$7, 'Unit List'!AP2148 * 'Unit List'!$AP$7, 'Unit List'!AP2148)))), IF('Unit List'!R2150='Unit List'!$P$5, 'Unit List'!$AP$5, IF('Unit List'!R2150='Unit List'!$P$4, 'Unit List'!$AP$4, IF('Unit List'!R2150='Unit List'!$P$7, 'Unit List'!R2150 * 'Unit List'!$AP$7, 'Unit List'!R2150)))), IF('Unit List'!R2150='Unit List'!$P$5, 'Unit List'!$AP$5, IF('Unit List'!R2150='Unit List'!$P$4, 'Unit List'!$AP$4, IF('Unit List'!R2150='Unit List'!$P$7, 'Unit List'!R2150 * 'Unit List'!$AP$7, 'Unit List'!R2150)))), IF('Unit List'!AP2150='Unit List'!$P$5, 'Unit List'!$AP$5, IF('Unit List'!AP2150='Unit List'!$P$4, 'Unit List'!$AP$4, IF('Unit List'!AP2150='Unit List'!$P$7, 'Unit List'!AP2150 * 'Unit List'!$AP$7, 'Unit List'!AP2150)))),",",)</f>
        <v>,</v>
      </c>
      <c r="J2288" t="str">
        <f>CONCATENATE("'",IF(ISBLANK('Unit List'!AQ2150), IF(ISBLANK('Unit List'!S2150), IF(ISBLANK('Unit List'!S2150), IF(ISBLANK('Unit List'!AQ2148), IF(ISBLANK('Unit List'!S2148), IF(ISBLANK('Unit List'!S2148), IF(ISBLANK('Unit List'!AQ2148), IF(ISBLANK('Unit List'!S2148), IF(ISBLANK('Unit List'!S2148), IF(ISBLANK('Unit List'!AQ2138), IF(ISBLANK('Unit List'!S2138), IF(ISBLANK('Unit List'!S2138), "", IF('Unit List'!S2138='Unit List'!$P$5, 'Unit List'!$AQ$5, IF('Unit List'!S2138='Unit List'!$P$4, 'Unit List'!$AQ$4, 'Unit List'!S2138))), IF('Unit List'!S2138='Unit List'!$P$5, 'Unit List'!$AQ$5, IF('Unit List'!S2138='Unit List'!$P$4, 'Unit List'!$AQ$4, 'Unit List'!S2138))), IF('Unit List'!AQ2138='Unit List'!$P$5, 'Unit List'!$AQ$5, IF('Unit List'!AQ2138='Unit List'!$P$4, 'Unit List'!$AQ$4, 'Unit List'!AQ2138))), IF('Unit List'!S2148='Unit List'!$P$5, 'Unit List'!$AQ$5, IF('Unit List'!S2148='Unit List'!$P$4, 'Unit List'!$AQ$4, 'Unit List'!S2148))), IF('Unit List'!S2148='Unit List'!$P$5, 'Unit List'!$AQ$5, IF('Unit List'!S2148='Unit List'!$P$4, 'Unit List'!$AQ$4, 'Unit List'!S2148))), IF('Unit List'!AQ2148='Unit List'!$P$5, 'Unit List'!$AQ$5, IF('Unit List'!AQ2148='Unit List'!$P$4, 'Unit List'!$AQ$4, 'Unit List'!AQ2148))), IF('Unit List'!S2148='Unit List'!$P$5, 'Unit List'!$AQ$5, IF('Unit List'!S2148='Unit List'!$P$4, 'Unit List'!$AQ$4, 'Unit List'!S2148))), IF('Unit List'!S2148='Unit List'!$P$5, 'Unit List'!$AQ$5, IF('Unit List'!S2148='Unit List'!$P$4, 'Unit List'!$AQ$4, 'Unit List'!S2148))), IF('Unit List'!AQ2148='Unit List'!$P$5, 'Unit List'!$AQ$5, IF('Unit List'!AQ2148='Unit List'!$P$4, 'Unit List'!$AQ$4, 'Unit List'!AQ2148))), IF('Unit List'!S2150='Unit List'!$P$5, 'Unit List'!$AQ$5, IF('Unit List'!S2150='Unit List'!$P$4, 'Unit List'!$AQ$4, 'Unit List'!S2150))), IF('Unit List'!S2150='Unit List'!$P$5, 'Unit List'!$AQ$5, IF('Unit List'!S2150='Unit List'!$P$4, 'Unit List'!$AQ$4, 'Unit List'!S2150))), IF('Unit List'!AQ2150='Unit List'!$P$5, 'Unit List'!$AQ$5, IF('Unit List'!AQ2150='Unit List'!$P$4, 'Unit List'!$AQ$4, 'Unit List'!AQ2150))),"'),",)</f>
        <v>''),</v>
      </c>
    </row>
    <row r="2289" spans="1:10" x14ac:dyDescent="0.25">
      <c r="A2289" t="s">
        <v>2713</v>
      </c>
      <c r="B2289" t="str">
        <f>CONCATENATE("'_",'Unit List'!C2151,"',",)</f>
        <v>'_SOUTHAS',</v>
      </c>
      <c r="C2289" t="str">
        <f>CONCATENATE("'_",'Unit List'!D2151,"',",)</f>
        <v>'_ASIA',</v>
      </c>
      <c r="D2289" t="str">
        <f>CONCATENATE("'",'Unit List'!E2151,"',",)</f>
        <v>'FW_BIOTROOPER_ED',</v>
      </c>
      <c r="E2289" t="str">
        <f>CONCATENATE("'",'Unit List'!F2151,"',",)</f>
        <v>'FW_BIOTROOPER_ED',</v>
      </c>
      <c r="F2289" t="str">
        <f>"'',"</f>
        <v>'',</v>
      </c>
      <c r="G2289" t="str">
        <f>CONCATENATE("'",'Unit List'!H2140,"',",)</f>
        <v>'BioTrooper',</v>
      </c>
      <c r="H2289" t="str">
        <f>CONCATENATE(IF(ISBLANK('Unit List'!AO2151), IF(ISBLANK('Unit List'!Q2151), IF(ISBLANK('Unit List'!Q2151), IF(ISBLANK('Unit List'!AO2140), IF(ISBLANK('Unit List'!Q2140), IF(ISBLANK('Unit List'!Q2140), IF(ISBLANK('Unit List'!AO2140), IF(ISBLANK('Unit List'!Q2140), IF(ISBLANK('Unit List'!Q2140), IF(ISBLANK('Unit List'!AO2138), IF(ISBLANK('Unit List'!Q2138), IF(ISBLANK('Unit List'!Q2138), "1", IF('Unit List'!Q2138='Unit List'!$P$5, 'Unit List'!$AO$5, IF('Unit List'!Q2138='Unit List'!$P$4, 'Unit List'!$AO$4, IF('Unit List'!Q2138='Unit List'!$P$7, 'Unit List'!Q2138 * 'Unit List'!$AO$7, 'Unit List'!Q2138)))), IF('Unit List'!Q2138='Unit List'!$P$5, 'Unit List'!$AO$5, IF('Unit List'!Q2138='Unit List'!$P$4, 'Unit List'!$AO$4, IF('Unit List'!Q2138='Unit List'!$P$7, 'Unit List'!Q2138 * 'Unit List'!$AO$7, 'Unit List'!Q2138)))), IF('Unit List'!AO2138='Unit List'!$P$5, 'Unit List'!$AO$5, IF('Unit List'!AO2138='Unit List'!$P$4, 'Unit List'!$AO$4, IF('Unit List'!AO2138='Unit List'!$P$7, 'Unit List'!AO2138 * 'Unit List'!$AO$7, 'Unit List'!AO2138)))), IF('Unit List'!Q2140='Unit List'!$P$5, 'Unit List'!$AO$5, IF('Unit List'!Q2140='Unit List'!$P$4, 'Unit List'!$AO$4, IF('Unit List'!Q2140='Unit List'!$P$7, 'Unit List'!Q2140 * 'Unit List'!$AO$7, 'Unit List'!Q2140)))), IF('Unit List'!Q2140='Unit List'!$P$5, 'Unit List'!$AO$5, IF('Unit List'!Q2140='Unit List'!$P$4, 'Unit List'!$AO$4, IF('Unit List'!Q2140='Unit List'!$P$7, 'Unit List'!Q2140 * 'Unit List'!$AO$7, 'Unit List'!Q2140)))), IF('Unit List'!AO2140='Unit List'!$P$5, 'Unit List'!$AO$5, IF('Unit List'!AO2140='Unit List'!$P$4, 'Unit List'!$AO$4, IF('Unit List'!AO2140='Unit List'!$P$7, 'Unit List'!AO2140 * 'Unit List'!$AO$7, 'Unit List'!AO2140)))), IF('Unit List'!Q2140='Unit List'!$P$5, 'Unit List'!$AO$5, IF('Unit List'!Q2140='Unit List'!$P$4, 'Unit List'!$AO$4, IF('Unit List'!Q2140='Unit List'!$P$7, 'Unit List'!Q2140 * 'Unit List'!$AO$7, 'Unit List'!Q2140)))), IF('Unit List'!Q2140='Unit List'!$P$5, 'Unit List'!$AO$5, IF('Unit List'!Q2140='Unit List'!$P$4, 'Unit List'!$AO$4, IF('Unit List'!Q2140='Unit List'!$P$7, 'Unit List'!Q2140 * 'Unit List'!$AO$7, 'Unit List'!Q2140)))), IF('Unit List'!AO2140='Unit List'!$P$5, 'Unit List'!$AO$5, IF('Unit List'!AO2140='Unit List'!$P$4, 'Unit List'!$AO$4, IF('Unit List'!AO2140='Unit List'!$P$7, 'Unit List'!AO2140 * 'Unit List'!$AO$7, 'Unit List'!AO2140)))), IF('Unit List'!Q2151='Unit List'!$P$5, 'Unit List'!$AO$5, IF('Unit List'!Q2151='Unit List'!$P$4, 'Unit List'!$AO$4, IF('Unit List'!Q2151='Unit List'!$P$7, 'Unit List'!Q2151 * 'Unit List'!$AO$7, 'Unit List'!Q2151)))), IF('Unit List'!Q2151='Unit List'!$P$5, 'Unit List'!$AO$5, IF('Unit List'!Q2151='Unit List'!$P$4, 'Unit List'!$AO$4, IF('Unit List'!Q2151='Unit List'!$P$7, 'Unit List'!Q2151 * 'Unit List'!$AO$7, 'Unit List'!Q2151)))), IF('Unit List'!AO2151='Unit List'!$P$5, 'Unit List'!$AO$5, IF('Unit List'!AO2151='Unit List'!$P$4, 'Unit List'!$AO$4, IF('Unit List'!AO2151='Unit List'!$P$7, 'Unit List'!AO2151 * 'Unit List'!$AO$7, 'Unit List'!AO2151)))),",",)</f>
        <v>1,</v>
      </c>
      <c r="I2289" t="str">
        <f>CONCATENATE(IF(ISBLANK('Unit List'!AP2151), IF(ISBLANK('Unit List'!R2151), IF(ISBLANK('Unit List'!R2151), IF(ISBLANK('Unit List'!AP2140), IF(ISBLANK('Unit List'!R2140), IF(ISBLANK('Unit List'!R2140), IF(ISBLANK('Unit List'!AP2140), IF(ISBLANK('Unit List'!R2140), IF(ISBLANK('Unit List'!R2140), IF(ISBLANK('Unit List'!AP2138), IF(ISBLANK('Unit List'!R2138), IF(ISBLANK('Unit List'!R2138), 'Unit List'!$AP$4, IF('Unit List'!R2138='Unit List'!$P$5, 'Unit List'!$AP$5, IF('Unit List'!R2138='Unit List'!$P$4, 'Unit List'!$AP$4, IF('Unit List'!R2138='Unit List'!$P$7, 'Unit List'!R2138 * 'Unit List'!$AP$7, 'Unit List'!R2138)))), IF('Unit List'!R2138='Unit List'!$P$5, 'Unit List'!$AP$5, IF('Unit List'!R2138='Unit List'!$P$4, 'Unit List'!$AP$4, IF('Unit List'!R2138='Unit List'!$P$7, 'Unit List'!R2138 * 'Unit List'!$AP$7, 'Unit List'!R2138)))), IF('Unit List'!AP2138='Unit List'!$P$5, 'Unit List'!$AP$5, IF('Unit List'!AP2138='Unit List'!$P$4, 'Unit List'!$AP$4, IF('Unit List'!AP2138='Unit List'!$P$7, 'Unit List'!AP2138 * 'Unit List'!$AP$7, 'Unit List'!AP2138)))), IF('Unit List'!R2140='Unit List'!$P$5, 'Unit List'!$AP$5, IF('Unit List'!R2140='Unit List'!$P$4, 'Unit List'!$AP$4, IF('Unit List'!R2140='Unit List'!$P$7, 'Unit List'!R2140 * 'Unit List'!$AP$7, 'Unit List'!R2140)))), IF('Unit List'!R2140='Unit List'!$P$5, 'Unit List'!$AP$5, IF('Unit List'!R2140='Unit List'!$P$4, 'Unit List'!$AP$4, IF('Unit List'!R2140='Unit List'!$P$7, 'Unit List'!R2140 * 'Unit List'!$AP$7, 'Unit List'!R2140)))), IF('Unit List'!AP2140='Unit List'!$P$5, 'Unit List'!$AP$5, IF('Unit List'!AP2140='Unit List'!$P$4, 'Unit List'!$AP$4, IF('Unit List'!AP2140='Unit List'!$P$7, 'Unit List'!AP2140 * 'Unit List'!$AP$7, 'Unit List'!AP2140)))), IF('Unit List'!R2140='Unit List'!$P$5, 'Unit List'!$AP$5, IF('Unit List'!R2140='Unit List'!$P$4, 'Unit List'!$AP$4, IF('Unit List'!R2140='Unit List'!$P$7, 'Unit List'!R2140 * 'Unit List'!$AP$7, 'Unit List'!R2140)))), IF('Unit List'!R2140='Unit List'!$P$5, 'Unit List'!$AP$5, IF('Unit List'!R2140='Unit List'!$P$4, 'Unit List'!$AP$4, IF('Unit List'!R2140='Unit List'!$P$7, 'Unit List'!R2140 * 'Unit List'!$AP$7, 'Unit List'!R2140)))), IF('Unit List'!AP2140='Unit List'!$P$5, 'Unit List'!$AP$5, IF('Unit List'!AP2140='Unit List'!$P$4, 'Unit List'!$AP$4, IF('Unit List'!AP2140='Unit List'!$P$7, 'Unit List'!AP2140 * 'Unit List'!$AP$7, 'Unit List'!AP2140)))), IF('Unit List'!R2151='Unit List'!$P$5, 'Unit List'!$AP$5, IF('Unit List'!R2151='Unit List'!$P$4, 'Unit List'!$AP$4, IF('Unit List'!R2151='Unit List'!$P$7, 'Unit List'!R2151 * 'Unit List'!$AP$7, 'Unit List'!R2151)))), IF('Unit List'!R2151='Unit List'!$P$5, 'Unit List'!$AP$5, IF('Unit List'!R2151='Unit List'!$P$4, 'Unit List'!$AP$4, IF('Unit List'!R2151='Unit List'!$P$7, 'Unit List'!R2151 * 'Unit List'!$AP$7, 'Unit List'!R2151)))), IF('Unit List'!AP2151='Unit List'!$P$5, 'Unit List'!$AP$5, IF('Unit List'!AP2151='Unit List'!$P$4, 'Unit List'!$AP$4, IF('Unit List'!AP2151='Unit List'!$P$7, 'Unit List'!AP2151 * 'Unit List'!$AP$7, 'Unit List'!AP2151)))),",",)</f>
        <v>,</v>
      </c>
      <c r="J2289" t="str">
        <f>CONCATENATE("'",IF(ISBLANK('Unit List'!AQ2151), IF(ISBLANK('Unit List'!S2151), IF(ISBLANK('Unit List'!S2151), IF(ISBLANK('Unit List'!AQ2140), IF(ISBLANK('Unit List'!S2140), IF(ISBLANK('Unit List'!S2140), IF(ISBLANK('Unit List'!AQ2140), IF(ISBLANK('Unit List'!S2140), IF(ISBLANK('Unit List'!S2140), IF(ISBLANK('Unit List'!AQ2138), IF(ISBLANK('Unit List'!S2138), IF(ISBLANK('Unit List'!S2138), "", IF('Unit List'!S2138='Unit List'!$P$5, 'Unit List'!$AQ$5, IF('Unit List'!S2138='Unit List'!$P$4, 'Unit List'!$AQ$4, 'Unit List'!S2138))), IF('Unit List'!S2138='Unit List'!$P$5, 'Unit List'!$AQ$5, IF('Unit List'!S2138='Unit List'!$P$4, 'Unit List'!$AQ$4, 'Unit List'!S2138))), IF('Unit List'!AQ2138='Unit List'!$P$5, 'Unit List'!$AQ$5, IF('Unit List'!AQ2138='Unit List'!$P$4, 'Unit List'!$AQ$4, 'Unit List'!AQ2138))), IF('Unit List'!S2140='Unit List'!$P$5, 'Unit List'!$AQ$5, IF('Unit List'!S2140='Unit List'!$P$4, 'Unit List'!$AQ$4, 'Unit List'!S2140))), IF('Unit List'!S2140='Unit List'!$P$5, 'Unit List'!$AQ$5, IF('Unit List'!S2140='Unit List'!$P$4, 'Unit List'!$AQ$4, 'Unit List'!S2140))), IF('Unit List'!AQ2140='Unit List'!$P$5, 'Unit List'!$AQ$5, IF('Unit List'!AQ2140='Unit List'!$P$4, 'Unit List'!$AQ$4, 'Unit List'!AQ2140))), IF('Unit List'!S2140='Unit List'!$P$5, 'Unit List'!$AQ$5, IF('Unit List'!S2140='Unit List'!$P$4, 'Unit List'!$AQ$4, 'Unit List'!S2140))), IF('Unit List'!S2140='Unit List'!$P$5, 'Unit List'!$AQ$5, IF('Unit List'!S2140='Unit List'!$P$4, 'Unit List'!$AQ$4, 'Unit List'!S2140))), IF('Unit List'!AQ2140='Unit List'!$P$5, 'Unit List'!$AQ$5, IF('Unit List'!AQ2140='Unit List'!$P$4, 'Unit List'!$AQ$4, 'Unit List'!AQ2140))), IF('Unit List'!S2151='Unit List'!$P$5, 'Unit List'!$AQ$5, IF('Unit List'!S2151='Unit List'!$P$4, 'Unit List'!$AQ$4, 'Unit List'!S2151))), IF('Unit List'!S2151='Unit List'!$P$5, 'Unit List'!$AQ$5, IF('Unit List'!S2151='Unit List'!$P$4, 'Unit List'!$AQ$4, 'Unit List'!S2151))), IF('Unit List'!AQ2151='Unit List'!$P$5, 'Unit List'!$AQ$5, IF('Unit List'!AQ2151='Unit List'!$P$4, 'Unit List'!$AQ$4, 'Unit List'!AQ2151))),"'),",)</f>
        <v>''),</v>
      </c>
    </row>
    <row r="2290" spans="1:10" x14ac:dyDescent="0.25">
      <c r="A2290" t="s">
        <v>2713</v>
      </c>
      <c r="B2290" t="str">
        <f>"'',"</f>
        <v>'',</v>
      </c>
      <c r="C2290" t="str">
        <f>"'',"</f>
        <v>'',</v>
      </c>
      <c r="D2290" t="str">
        <f>CONCATENATE("'",'Unit List'!E2152,"',",)</f>
        <v>'FW_CHIMERA',</v>
      </c>
      <c r="E2290" t="str">
        <f>CONCATENATE("'",'Unit List'!F2152,"',",)</f>
        <v>'FW_CHIMERA',</v>
      </c>
      <c r="F2290" t="str">
        <f>"'',"</f>
        <v>'',</v>
      </c>
      <c r="G2290" t="str">
        <f>CONCATENATE("'",'Unit List'!H2152,"',",)</f>
        <v>'Chimera',</v>
      </c>
      <c r="H2290" t="str">
        <f>CONCATENATE(IF(ISBLANK('Unit List'!AO2152), IF(ISBLANK('Unit List'!Q2152), IF(ISBLANK('Unit List'!Q2152), IF(ISBLANK('Unit List'!AO2152), IF(ISBLANK('Unit List'!Q2152), IF(ISBLANK('Unit List'!Q2152), IF(ISBLANK('Unit List'!AO2152), IF(ISBLANK('Unit List'!Q2152), IF(ISBLANK('Unit List'!Q2152), IF(ISBLANK('Unit List'!AO2152), IF(ISBLANK('Unit List'!Q2152), IF(ISBLANK('Unit List'!Q2152), "1", IF('Unit List'!Q2152='Unit List'!$P$5, 'Unit List'!$AO$5, IF('Unit List'!Q2152='Unit List'!$P$4, 'Unit List'!$AO$4, IF('Unit List'!Q2152='Unit List'!$P$7, 'Unit List'!Q2152 * 'Unit List'!$AO$7, 'Unit List'!Q2152)))), IF('Unit List'!Q2152='Unit List'!$P$5, 'Unit List'!$AO$5, IF('Unit List'!Q2152='Unit List'!$P$4, 'Unit List'!$AO$4, IF('Unit List'!Q2152='Unit List'!$P$7, 'Unit List'!Q2152 * 'Unit List'!$AO$7, 'Unit List'!Q2152)))), IF('Unit List'!AO2152='Unit List'!$P$5, 'Unit List'!$AO$5, IF('Unit List'!AO2152='Unit List'!$P$4, 'Unit List'!$AO$4, IF('Unit List'!AO2152='Unit List'!$P$7, 'Unit List'!AO2152 * 'Unit List'!$AO$7, 'Unit List'!AO2152)))), IF('Unit List'!Q2152='Unit List'!$P$5, 'Unit List'!$AO$5, IF('Unit List'!Q2152='Unit List'!$P$4, 'Unit List'!$AO$4, IF('Unit List'!Q2152='Unit List'!$P$7, 'Unit List'!Q2152 * 'Unit List'!$AO$7, 'Unit List'!Q2152)))), IF('Unit List'!Q2152='Unit List'!$P$5, 'Unit List'!$AO$5, IF('Unit List'!Q2152='Unit List'!$P$4, 'Unit List'!$AO$4, IF('Unit List'!Q2152='Unit List'!$P$7, 'Unit List'!Q2152 * 'Unit List'!$AO$7, 'Unit List'!Q2152)))), IF('Unit List'!AO2152='Unit List'!$P$5, 'Unit List'!$AO$5, IF('Unit List'!AO2152='Unit List'!$P$4, 'Unit List'!$AO$4, IF('Unit List'!AO2152='Unit List'!$P$7, 'Unit List'!AO2152 * 'Unit List'!$AO$7, 'Unit List'!AO2152)))), IF('Unit List'!Q2152='Unit List'!$P$5, 'Unit List'!$AO$5, IF('Unit List'!Q2152='Unit List'!$P$4, 'Unit List'!$AO$4, IF('Unit List'!Q2152='Unit List'!$P$7, 'Unit List'!Q2152 * 'Unit List'!$AO$7, 'Unit List'!Q2152)))), IF('Unit List'!Q2152='Unit List'!$P$5, 'Unit List'!$AO$5, IF('Unit List'!Q2152='Unit List'!$P$4, 'Unit List'!$AO$4, IF('Unit List'!Q2152='Unit List'!$P$7, 'Unit List'!Q2152 * 'Unit List'!$AO$7, 'Unit List'!Q2152)))), IF('Unit List'!AO2152='Unit List'!$P$5, 'Unit List'!$AO$5, IF('Unit List'!AO2152='Unit List'!$P$4, 'Unit List'!$AO$4, IF('Unit List'!AO2152='Unit List'!$P$7, 'Unit List'!AO2152 * 'Unit List'!$AO$7, 'Unit List'!AO2152)))), IF('Unit List'!Q2152='Unit List'!$P$5, 'Unit List'!$AO$5, IF('Unit List'!Q2152='Unit List'!$P$4, 'Unit List'!$AO$4, IF('Unit List'!Q2152='Unit List'!$P$7, 'Unit List'!Q2152 * 'Unit List'!$AO$7, 'Unit List'!Q2152)))), IF('Unit List'!Q2152='Unit List'!$P$5, 'Unit List'!$AO$5, IF('Unit List'!Q2152='Unit List'!$P$4, 'Unit List'!$AO$4, IF('Unit List'!Q2152='Unit List'!$P$7, 'Unit List'!Q2152 * 'Unit List'!$AO$7, 'Unit List'!Q2152)))), IF('Unit List'!AO2152='Unit List'!$P$5, 'Unit List'!$AO$5, IF('Unit List'!AO2152='Unit List'!$P$4, 'Unit List'!$AO$4, IF('Unit List'!AO2152='Unit List'!$P$7, 'Unit List'!AO2152 * 'Unit List'!$AO$7, 'Unit List'!AO2152)))),",",)</f>
        <v>6,</v>
      </c>
      <c r="I2290" t="str">
        <f>CONCATENATE(IF(ISBLANK('Unit List'!AP2152), IF(ISBLANK('Unit List'!R2152), IF(ISBLANK('Unit List'!R2152), IF(ISBLANK('Unit List'!AP2152), IF(ISBLANK('Unit List'!R2152), IF(ISBLANK('Unit List'!R2152), IF(ISBLANK('Unit List'!AP2152), IF(ISBLANK('Unit List'!R2152), IF(ISBLANK('Unit List'!R2152), IF(ISBLANK('Unit List'!AP2152), IF(ISBLANK('Unit List'!R2152), IF(ISBLANK('Unit List'!R2152), 'Unit List'!$AP$4, IF('Unit List'!R2152='Unit List'!$P$5, 'Unit List'!$AP$5, IF('Unit List'!R2152='Unit List'!$P$4, 'Unit List'!$AP$4, IF('Unit List'!R2152='Unit List'!$P$7, 'Unit List'!R2152 * 'Unit List'!$AP$7, 'Unit List'!R2152)))), IF('Unit List'!R2152='Unit List'!$P$5, 'Unit List'!$AP$5, IF('Unit List'!R2152='Unit List'!$P$4, 'Unit List'!$AP$4, IF('Unit List'!R2152='Unit List'!$P$7, 'Unit List'!R2152 * 'Unit List'!$AP$7, 'Unit List'!R2152)))), IF('Unit List'!AP2152='Unit List'!$P$5, 'Unit List'!$AP$5, IF('Unit List'!AP2152='Unit List'!$P$4, 'Unit List'!$AP$4, IF('Unit List'!AP2152='Unit List'!$P$7, 'Unit List'!AP2152 * 'Unit List'!$AP$7, 'Unit List'!AP2152)))), IF('Unit List'!R2152='Unit List'!$P$5, 'Unit List'!$AP$5, IF('Unit List'!R2152='Unit List'!$P$4, 'Unit List'!$AP$4, IF('Unit List'!R2152='Unit List'!$P$7, 'Unit List'!R2152 * 'Unit List'!$AP$7, 'Unit List'!R2152)))), IF('Unit List'!R2152='Unit List'!$P$5, 'Unit List'!$AP$5, IF('Unit List'!R2152='Unit List'!$P$4, 'Unit List'!$AP$4, IF('Unit List'!R2152='Unit List'!$P$7, 'Unit List'!R2152 * 'Unit List'!$AP$7, 'Unit List'!R2152)))), IF('Unit List'!AP2152='Unit List'!$P$5, 'Unit List'!$AP$5, IF('Unit List'!AP2152='Unit List'!$P$4, 'Unit List'!$AP$4, IF('Unit List'!AP2152='Unit List'!$P$7, 'Unit List'!AP2152 * 'Unit List'!$AP$7, 'Unit List'!AP2152)))), IF('Unit List'!R2152='Unit List'!$P$5, 'Unit List'!$AP$5, IF('Unit List'!R2152='Unit List'!$P$4, 'Unit List'!$AP$4, IF('Unit List'!R2152='Unit List'!$P$7, 'Unit List'!R2152 * 'Unit List'!$AP$7, 'Unit List'!R2152)))), IF('Unit List'!R2152='Unit List'!$P$5, 'Unit List'!$AP$5, IF('Unit List'!R2152='Unit List'!$P$4, 'Unit List'!$AP$4, IF('Unit List'!R2152='Unit List'!$P$7, 'Unit List'!R2152 * 'Unit List'!$AP$7, 'Unit List'!R2152)))), IF('Unit List'!AP2152='Unit List'!$P$5, 'Unit List'!$AP$5, IF('Unit List'!AP2152='Unit List'!$P$4, 'Unit List'!$AP$4, IF('Unit List'!AP2152='Unit List'!$P$7, 'Unit List'!AP2152 * 'Unit List'!$AP$7, 'Unit List'!AP2152)))), IF('Unit List'!R2152='Unit List'!$P$5, 'Unit List'!$AP$5, IF('Unit List'!R2152='Unit List'!$P$4, 'Unit List'!$AP$4, IF('Unit List'!R2152='Unit List'!$P$7, 'Unit List'!R2152 * 'Unit List'!$AP$7, 'Unit List'!R2152)))), IF('Unit List'!R2152='Unit List'!$P$5, 'Unit List'!$AP$5, IF('Unit List'!R2152='Unit List'!$P$4, 'Unit List'!$AP$4, IF('Unit List'!R2152='Unit List'!$P$7, 'Unit List'!R2152 * 'Unit List'!$AP$7, 'Unit List'!R2152)))), IF('Unit List'!AP2152='Unit List'!$P$5, 'Unit List'!$AP$5, IF('Unit List'!AP2152='Unit List'!$P$4, 'Unit List'!$AP$4, IF('Unit List'!AP2152='Unit List'!$P$7, 'Unit List'!AP2152 * 'Unit List'!$AP$7, 'Unit List'!AP2152)))),",",)</f>
        <v>1.5,</v>
      </c>
      <c r="J2290" t="str">
        <f>CONCATENATE("'",IF(ISBLANK('Unit List'!AQ2152), IF(ISBLANK('Unit List'!S2152), IF(ISBLANK('Unit List'!S2152), IF(ISBLANK('Unit List'!AQ2152), IF(ISBLANK('Unit List'!S2152), IF(ISBLANK('Unit List'!S2152), IF(ISBLANK('Unit List'!AQ2152), IF(ISBLANK('Unit List'!S2152), IF(ISBLANK('Unit List'!S2152), IF(ISBLANK('Unit List'!AQ2152), IF(ISBLANK('Unit List'!S2152), IF(ISBLANK('Unit List'!S2152), "", IF('Unit List'!S2152='Unit List'!$P$5, 'Unit List'!$AQ$5, IF('Unit List'!S2152='Unit List'!$P$4, 'Unit List'!$AQ$4, 'Unit List'!S2152))), IF('Unit List'!S2152='Unit List'!$P$5, 'Unit List'!$AQ$5, IF('Unit List'!S2152='Unit List'!$P$4, 'Unit List'!$AQ$4, 'Unit List'!S2152))), IF('Unit List'!AQ2152='Unit List'!$P$5, 'Unit List'!$AQ$5, IF('Unit List'!AQ2152='Unit List'!$P$4, 'Unit List'!$AQ$4, 'Unit List'!AQ2152))), IF('Unit List'!S2152='Unit List'!$P$5, 'Unit List'!$AQ$5, IF('Unit List'!S2152='Unit List'!$P$4, 'Unit List'!$AQ$4, 'Unit List'!S2152))), IF('Unit List'!S2152='Unit List'!$P$5, 'Unit List'!$AQ$5, IF('Unit List'!S2152='Unit List'!$P$4, 'Unit List'!$AQ$4, 'Unit List'!S2152))), IF('Unit List'!AQ2152='Unit List'!$P$5, 'Unit List'!$AQ$5, IF('Unit List'!AQ2152='Unit List'!$P$4, 'Unit List'!$AQ$4, 'Unit List'!AQ2152))), IF('Unit List'!S2152='Unit List'!$P$5, 'Unit List'!$AQ$5, IF('Unit List'!S2152='Unit List'!$P$4, 'Unit List'!$AQ$4, 'Unit List'!S2152))), IF('Unit List'!S2152='Unit List'!$P$5, 'Unit List'!$AQ$5, IF('Unit List'!S2152='Unit List'!$P$4, 'Unit List'!$AQ$4, 'Unit List'!S2152))), IF('Unit List'!AQ2152='Unit List'!$P$5, 'Unit List'!$AQ$5, IF('Unit List'!AQ2152='Unit List'!$P$4, 'Unit List'!$AQ$4, 'Unit List'!AQ2152))), IF('Unit List'!S2152='Unit List'!$P$5, 'Unit List'!$AQ$5, IF('Unit List'!S2152='Unit List'!$P$4, 'Unit List'!$AQ$4, 'Unit List'!S2152))), IF('Unit List'!S2152='Unit List'!$P$5, 'Unit List'!$AQ$5, IF('Unit List'!S2152='Unit List'!$P$4, 'Unit List'!$AQ$4, 'Unit List'!S2152))), IF('Unit List'!AQ2152='Unit List'!$P$5, 'Unit List'!$AQ$5, IF('Unit List'!AQ2152='Unit List'!$P$4, 'Unit List'!$AQ$4, 'Unit List'!AQ2152))),"'),",)</f>
        <v>'Barbarian'),</v>
      </c>
    </row>
    <row r="2291" spans="1:10" x14ac:dyDescent="0.25">
      <c r="A2291" t="s">
        <v>2713</v>
      </c>
      <c r="B2291" t="str">
        <f>"'',"</f>
        <v>'',</v>
      </c>
      <c r="C2291" t="str">
        <f>"'',"</f>
        <v>'',</v>
      </c>
      <c r="D2291" t="str">
        <f>CONCATENATE("'",'Unit List'!E2153,"',",)</f>
        <v>'FW_CRAWLER',</v>
      </c>
      <c r="E2291" t="str">
        <f>CONCATENATE("'",'Unit List'!F2153,"',",)</f>
        <v>'FW_CRAWLER',</v>
      </c>
      <c r="F2291" t="str">
        <f>"'',"</f>
        <v>'',</v>
      </c>
      <c r="G2291" t="str">
        <f>CONCATENATE("'",'Unit List'!H2153,"',",)</f>
        <v>'Crawler',</v>
      </c>
      <c r="H2291" t="str">
        <f>CONCATENATE(IF(ISBLANK('Unit List'!AO2153), IF(ISBLANK('Unit List'!Q2153), IF(ISBLANK('Unit List'!Q2153), IF(ISBLANK('Unit List'!AO2153), IF(ISBLANK('Unit List'!Q2153), IF(ISBLANK('Unit List'!Q2153), IF(ISBLANK('Unit List'!AO2153), IF(ISBLANK('Unit List'!Q2153), IF(ISBLANK('Unit List'!Q2153), IF(ISBLANK('Unit List'!AO2153), IF(ISBLANK('Unit List'!Q2153), IF(ISBLANK('Unit List'!Q2153), "1", IF('Unit List'!Q2153='Unit List'!$P$5, 'Unit List'!$AO$5, IF('Unit List'!Q2153='Unit List'!$P$4, 'Unit List'!$AO$4, IF('Unit List'!Q2153='Unit List'!$P$7, 'Unit List'!Q2153 * 'Unit List'!$AO$7, 'Unit List'!Q2153)))), IF('Unit List'!Q2153='Unit List'!$P$5, 'Unit List'!$AO$5, IF('Unit List'!Q2153='Unit List'!$P$4, 'Unit List'!$AO$4, IF('Unit List'!Q2153='Unit List'!$P$7, 'Unit List'!Q2153 * 'Unit List'!$AO$7, 'Unit List'!Q2153)))), IF('Unit List'!AO2153='Unit List'!$P$5, 'Unit List'!$AO$5, IF('Unit List'!AO2153='Unit List'!$P$4, 'Unit List'!$AO$4, IF('Unit List'!AO2153='Unit List'!$P$7, 'Unit List'!AO2153 * 'Unit List'!$AO$7, 'Unit List'!AO2153)))), IF('Unit List'!Q2153='Unit List'!$P$5, 'Unit List'!$AO$5, IF('Unit List'!Q2153='Unit List'!$P$4, 'Unit List'!$AO$4, IF('Unit List'!Q2153='Unit List'!$P$7, 'Unit List'!Q2153 * 'Unit List'!$AO$7, 'Unit List'!Q2153)))), IF('Unit List'!Q2153='Unit List'!$P$5, 'Unit List'!$AO$5, IF('Unit List'!Q2153='Unit List'!$P$4, 'Unit List'!$AO$4, IF('Unit List'!Q2153='Unit List'!$P$7, 'Unit List'!Q2153 * 'Unit List'!$AO$7, 'Unit List'!Q2153)))), IF('Unit List'!AO2153='Unit List'!$P$5, 'Unit List'!$AO$5, IF('Unit List'!AO2153='Unit List'!$P$4, 'Unit List'!$AO$4, IF('Unit List'!AO2153='Unit List'!$P$7, 'Unit List'!AO2153 * 'Unit List'!$AO$7, 'Unit List'!AO2153)))), IF('Unit List'!Q2153='Unit List'!$P$5, 'Unit List'!$AO$5, IF('Unit List'!Q2153='Unit List'!$P$4, 'Unit List'!$AO$4, IF('Unit List'!Q2153='Unit List'!$P$7, 'Unit List'!Q2153 * 'Unit List'!$AO$7, 'Unit List'!Q2153)))), IF('Unit List'!Q2153='Unit List'!$P$5, 'Unit List'!$AO$5, IF('Unit List'!Q2153='Unit List'!$P$4, 'Unit List'!$AO$4, IF('Unit List'!Q2153='Unit List'!$P$7, 'Unit List'!Q2153 * 'Unit List'!$AO$7, 'Unit List'!Q2153)))), IF('Unit List'!AO2153='Unit List'!$P$5, 'Unit List'!$AO$5, IF('Unit List'!AO2153='Unit List'!$P$4, 'Unit List'!$AO$4, IF('Unit List'!AO2153='Unit List'!$P$7, 'Unit List'!AO2153 * 'Unit List'!$AO$7, 'Unit List'!AO2153)))), IF('Unit List'!Q2153='Unit List'!$P$5, 'Unit List'!$AO$5, IF('Unit List'!Q2153='Unit List'!$P$4, 'Unit List'!$AO$4, IF('Unit List'!Q2153='Unit List'!$P$7, 'Unit List'!Q2153 * 'Unit List'!$AO$7, 'Unit List'!Q2153)))), IF('Unit List'!Q2153='Unit List'!$P$5, 'Unit List'!$AO$5, IF('Unit List'!Q2153='Unit List'!$P$4, 'Unit List'!$AO$4, IF('Unit List'!Q2153='Unit List'!$P$7, 'Unit List'!Q2153 * 'Unit List'!$AO$7, 'Unit List'!Q2153)))), IF('Unit List'!AO2153='Unit List'!$P$5, 'Unit List'!$AO$5, IF('Unit List'!AO2153='Unit List'!$P$4, 'Unit List'!$AO$4, IF('Unit List'!AO2153='Unit List'!$P$7, 'Unit List'!AO2153 * 'Unit List'!$AO$7, 'Unit List'!AO2153)))),",",)</f>
        <v>1,</v>
      </c>
      <c r="I2291" t="str">
        <f>CONCATENATE(IF(ISBLANK('Unit List'!AP2153), IF(ISBLANK('Unit List'!R2153), IF(ISBLANK('Unit List'!R2153), IF(ISBLANK('Unit List'!AP2153), IF(ISBLANK('Unit List'!R2153), IF(ISBLANK('Unit List'!R2153), IF(ISBLANK('Unit List'!AP2153), IF(ISBLANK('Unit List'!R2153), IF(ISBLANK('Unit List'!R2153), IF(ISBLANK('Unit List'!AP2153), IF(ISBLANK('Unit List'!R2153), IF(ISBLANK('Unit List'!R2153), 'Unit List'!$AP$4, IF('Unit List'!R2153='Unit List'!$P$5, 'Unit List'!$AP$5, IF('Unit List'!R2153='Unit List'!$P$4, 'Unit List'!$AP$4, IF('Unit List'!R2153='Unit List'!$P$7, 'Unit List'!R2153 * 'Unit List'!$AP$7, 'Unit List'!R2153)))), IF('Unit List'!R2153='Unit List'!$P$5, 'Unit List'!$AP$5, IF('Unit List'!R2153='Unit List'!$P$4, 'Unit List'!$AP$4, IF('Unit List'!R2153='Unit List'!$P$7, 'Unit List'!R2153 * 'Unit List'!$AP$7, 'Unit List'!R2153)))), IF('Unit List'!AP2153='Unit List'!$P$5, 'Unit List'!$AP$5, IF('Unit List'!AP2153='Unit List'!$P$4, 'Unit List'!$AP$4, IF('Unit List'!AP2153='Unit List'!$P$7, 'Unit List'!AP2153 * 'Unit List'!$AP$7, 'Unit List'!AP2153)))), IF('Unit List'!R2153='Unit List'!$P$5, 'Unit List'!$AP$5, IF('Unit List'!R2153='Unit List'!$P$4, 'Unit List'!$AP$4, IF('Unit List'!R2153='Unit List'!$P$7, 'Unit List'!R2153 * 'Unit List'!$AP$7, 'Unit List'!R2153)))), IF('Unit List'!R2153='Unit List'!$P$5, 'Unit List'!$AP$5, IF('Unit List'!R2153='Unit List'!$P$4, 'Unit List'!$AP$4, IF('Unit List'!R2153='Unit List'!$P$7, 'Unit List'!R2153 * 'Unit List'!$AP$7, 'Unit List'!R2153)))), IF('Unit List'!AP2153='Unit List'!$P$5, 'Unit List'!$AP$5, IF('Unit List'!AP2153='Unit List'!$P$4, 'Unit List'!$AP$4, IF('Unit List'!AP2153='Unit List'!$P$7, 'Unit List'!AP2153 * 'Unit List'!$AP$7, 'Unit List'!AP2153)))), IF('Unit List'!R2153='Unit List'!$P$5, 'Unit List'!$AP$5, IF('Unit List'!R2153='Unit List'!$P$4, 'Unit List'!$AP$4, IF('Unit List'!R2153='Unit List'!$P$7, 'Unit List'!R2153 * 'Unit List'!$AP$7, 'Unit List'!R2153)))), IF('Unit List'!R2153='Unit List'!$P$5, 'Unit List'!$AP$5, IF('Unit List'!R2153='Unit List'!$P$4, 'Unit List'!$AP$4, IF('Unit List'!R2153='Unit List'!$P$7, 'Unit List'!R2153 * 'Unit List'!$AP$7, 'Unit List'!R2153)))), IF('Unit List'!AP2153='Unit List'!$P$5, 'Unit List'!$AP$5, IF('Unit List'!AP2153='Unit List'!$P$4, 'Unit List'!$AP$4, IF('Unit List'!AP2153='Unit List'!$P$7, 'Unit List'!AP2153 * 'Unit List'!$AP$7, 'Unit List'!AP2153)))), IF('Unit List'!R2153='Unit List'!$P$5, 'Unit List'!$AP$5, IF('Unit List'!R2153='Unit List'!$P$4, 'Unit List'!$AP$4, IF('Unit List'!R2153='Unit List'!$P$7, 'Unit List'!R2153 * 'Unit List'!$AP$7, 'Unit List'!R2153)))), IF('Unit List'!R2153='Unit List'!$P$5, 'Unit List'!$AP$5, IF('Unit List'!R2153='Unit List'!$P$4, 'Unit List'!$AP$4, IF('Unit List'!R2153='Unit List'!$P$7, 'Unit List'!R2153 * 'Unit List'!$AP$7, 'Unit List'!R2153)))), IF('Unit List'!AP2153='Unit List'!$P$5, 'Unit List'!$AP$5, IF('Unit List'!AP2153='Unit List'!$P$4, 'Unit List'!$AP$4, IF('Unit List'!AP2153='Unit List'!$P$7, 'Unit List'!AP2153 * 'Unit List'!$AP$7, 'Unit List'!AP2153)))),",",)</f>
        <v>0.1,</v>
      </c>
      <c r="J2291" t="str">
        <f>CONCATENATE("'",IF(ISBLANK('Unit List'!AQ2153), IF(ISBLANK('Unit List'!S2153), IF(ISBLANK('Unit List'!S2153), IF(ISBLANK('Unit List'!AQ2153), IF(ISBLANK('Unit List'!S2153), IF(ISBLANK('Unit List'!S2153), IF(ISBLANK('Unit List'!AQ2153), IF(ISBLANK('Unit List'!S2153), IF(ISBLANK('Unit List'!S2153), IF(ISBLANK('Unit List'!AQ2153), IF(ISBLANK('Unit List'!S2153), IF(ISBLANK('Unit List'!S2153), "", IF('Unit List'!S2153='Unit List'!$P$5, 'Unit List'!$AQ$5, IF('Unit List'!S2153='Unit List'!$P$4, 'Unit List'!$AQ$4, 'Unit List'!S2153))), IF('Unit List'!S2153='Unit List'!$P$5, 'Unit List'!$AQ$5, IF('Unit List'!S2153='Unit List'!$P$4, 'Unit List'!$AQ$4, 'Unit List'!S2153))), IF('Unit List'!AQ2153='Unit List'!$P$5, 'Unit List'!$AQ$5, IF('Unit List'!AQ2153='Unit List'!$P$4, 'Unit List'!$AQ$4, 'Unit List'!AQ2153))), IF('Unit List'!S2153='Unit List'!$P$5, 'Unit List'!$AQ$5, IF('Unit List'!S2153='Unit List'!$P$4, 'Unit List'!$AQ$4, 'Unit List'!S2153))), IF('Unit List'!S2153='Unit List'!$P$5, 'Unit List'!$AQ$5, IF('Unit List'!S2153='Unit List'!$P$4, 'Unit List'!$AQ$4, 'Unit List'!S2153))), IF('Unit List'!AQ2153='Unit List'!$P$5, 'Unit List'!$AQ$5, IF('Unit List'!AQ2153='Unit List'!$P$4, 'Unit List'!$AQ$4, 'Unit List'!AQ2153))), IF('Unit List'!S2153='Unit List'!$P$5, 'Unit List'!$AQ$5, IF('Unit List'!S2153='Unit List'!$P$4, 'Unit List'!$AQ$4, 'Unit List'!S2153))), IF('Unit List'!S2153='Unit List'!$P$5, 'Unit List'!$AQ$5, IF('Unit List'!S2153='Unit List'!$P$4, 'Unit List'!$AQ$4, 'Unit List'!S2153))), IF('Unit List'!AQ2153='Unit List'!$P$5, 'Unit List'!$AQ$5, IF('Unit List'!AQ2153='Unit List'!$P$4, 'Unit List'!$AQ$4, 'Unit List'!AQ2153))), IF('Unit List'!S2153='Unit List'!$P$5, 'Unit List'!$AQ$5, IF('Unit List'!S2153='Unit List'!$P$4, 'Unit List'!$AQ$4, 'Unit List'!S2153))), IF('Unit List'!S2153='Unit List'!$P$5, 'Unit List'!$AQ$5, IF('Unit List'!S2153='Unit List'!$P$4, 'Unit List'!$AQ$4, 'Unit List'!S2153))), IF('Unit List'!AQ2153='Unit List'!$P$5, 'Unit List'!$AQ$5, IF('Unit List'!AQ2153='Unit List'!$P$4, 'Unit List'!$AQ$4, 'Unit List'!AQ2153))),"'),",)</f>
        <v>''),</v>
      </c>
    </row>
    <row r="2292" spans="1:10" x14ac:dyDescent="0.25">
      <c r="A2292" t="s">
        <v>2713</v>
      </c>
      <c r="B2292" t="str">
        <f>"'',"</f>
        <v>'',</v>
      </c>
      <c r="C2292" t="str">
        <f>"'',"</f>
        <v>'',</v>
      </c>
      <c r="D2292" t="str">
        <f>CONCATENATE("'",'Unit List'!E2154,"',",)</f>
        <v>'FW_CYBERSUB',</v>
      </c>
      <c r="E2292" t="str">
        <f>CONCATENATE("'",'Unit List'!F2154,"',",)</f>
        <v>'FW_CYBERSUB',</v>
      </c>
      <c r="F2292" t="str">
        <f>"'',"</f>
        <v>'',</v>
      </c>
      <c r="G2292" t="str">
        <f>CONCATENATE("'",'Unit List'!H2154,"',",)</f>
        <v>'Cybersub',</v>
      </c>
      <c r="H2292" t="str">
        <f>CONCATENATE(IF(ISBLANK('Unit List'!AO2154), IF(ISBLANK('Unit List'!Q2154), IF(ISBLANK('Unit List'!Q2154), IF(ISBLANK('Unit List'!AO2154), IF(ISBLANK('Unit List'!Q2154), IF(ISBLANK('Unit List'!Q2154), IF(ISBLANK('Unit List'!AO2154), IF(ISBLANK('Unit List'!Q2154), IF(ISBLANK('Unit List'!Q2154), IF(ISBLANK('Unit List'!AO2154), IF(ISBLANK('Unit List'!Q2154), IF(ISBLANK('Unit List'!Q2154), "1", IF('Unit List'!Q2154='Unit List'!$P$5, 'Unit List'!$AO$5, IF('Unit List'!Q2154='Unit List'!$P$4, 'Unit List'!$AO$4, IF('Unit List'!Q2154='Unit List'!$P$7, 'Unit List'!Q2154 * 'Unit List'!$AO$7, 'Unit List'!Q2154)))), IF('Unit List'!Q2154='Unit List'!$P$5, 'Unit List'!$AO$5, IF('Unit List'!Q2154='Unit List'!$P$4, 'Unit List'!$AO$4, IF('Unit List'!Q2154='Unit List'!$P$7, 'Unit List'!Q2154 * 'Unit List'!$AO$7, 'Unit List'!Q2154)))), IF('Unit List'!AO2154='Unit List'!$P$5, 'Unit List'!$AO$5, IF('Unit List'!AO2154='Unit List'!$P$4, 'Unit List'!$AO$4, IF('Unit List'!AO2154='Unit List'!$P$7, 'Unit List'!AO2154 * 'Unit List'!$AO$7, 'Unit List'!AO2154)))), IF('Unit List'!Q2154='Unit List'!$P$5, 'Unit List'!$AO$5, IF('Unit List'!Q2154='Unit List'!$P$4, 'Unit List'!$AO$4, IF('Unit List'!Q2154='Unit List'!$P$7, 'Unit List'!Q2154 * 'Unit List'!$AO$7, 'Unit List'!Q2154)))), IF('Unit List'!Q2154='Unit List'!$P$5, 'Unit List'!$AO$5, IF('Unit List'!Q2154='Unit List'!$P$4, 'Unit List'!$AO$4, IF('Unit List'!Q2154='Unit List'!$P$7, 'Unit List'!Q2154 * 'Unit List'!$AO$7, 'Unit List'!Q2154)))), IF('Unit List'!AO2154='Unit List'!$P$5, 'Unit List'!$AO$5, IF('Unit List'!AO2154='Unit List'!$P$4, 'Unit List'!$AO$4, IF('Unit List'!AO2154='Unit List'!$P$7, 'Unit List'!AO2154 * 'Unit List'!$AO$7, 'Unit List'!AO2154)))), IF('Unit List'!Q2154='Unit List'!$P$5, 'Unit List'!$AO$5, IF('Unit List'!Q2154='Unit List'!$P$4, 'Unit List'!$AO$4, IF('Unit List'!Q2154='Unit List'!$P$7, 'Unit List'!Q2154 * 'Unit List'!$AO$7, 'Unit List'!Q2154)))), IF('Unit List'!Q2154='Unit List'!$P$5, 'Unit List'!$AO$5, IF('Unit List'!Q2154='Unit List'!$P$4, 'Unit List'!$AO$4, IF('Unit List'!Q2154='Unit List'!$P$7, 'Unit List'!Q2154 * 'Unit List'!$AO$7, 'Unit List'!Q2154)))), IF('Unit List'!AO2154='Unit List'!$P$5, 'Unit List'!$AO$5, IF('Unit List'!AO2154='Unit List'!$P$4, 'Unit List'!$AO$4, IF('Unit List'!AO2154='Unit List'!$P$7, 'Unit List'!AO2154 * 'Unit List'!$AO$7, 'Unit List'!AO2154)))), IF('Unit List'!Q2154='Unit List'!$P$5, 'Unit List'!$AO$5, IF('Unit List'!Q2154='Unit List'!$P$4, 'Unit List'!$AO$4, IF('Unit List'!Q2154='Unit List'!$P$7, 'Unit List'!Q2154 * 'Unit List'!$AO$7, 'Unit List'!Q2154)))), IF('Unit List'!Q2154='Unit List'!$P$5, 'Unit List'!$AO$5, IF('Unit List'!Q2154='Unit List'!$P$4, 'Unit List'!$AO$4, IF('Unit List'!Q2154='Unit List'!$P$7, 'Unit List'!Q2154 * 'Unit List'!$AO$7, 'Unit List'!Q2154)))), IF('Unit List'!AO2154='Unit List'!$P$5, 'Unit List'!$AO$5, IF('Unit List'!AO2154='Unit List'!$P$4, 'Unit List'!$AO$4, IF('Unit List'!AO2154='Unit List'!$P$7, 'Unit List'!AO2154 * 'Unit List'!$AO$7, 'Unit List'!AO2154)))),",",)</f>
        <v>1,</v>
      </c>
      <c r="I2292" t="str">
        <f>CONCATENATE(IF(ISBLANK('Unit List'!AP2154), IF(ISBLANK('Unit List'!R2154), IF(ISBLANK('Unit List'!R2154), IF(ISBLANK('Unit List'!AP2154), IF(ISBLANK('Unit List'!R2154), IF(ISBLANK('Unit List'!R2154), IF(ISBLANK('Unit List'!AP2154), IF(ISBLANK('Unit List'!R2154), IF(ISBLANK('Unit List'!R2154), IF(ISBLANK('Unit List'!AP2154), IF(ISBLANK('Unit List'!R2154), IF(ISBLANK('Unit List'!R2154), 'Unit List'!$AP$4, IF('Unit List'!R2154='Unit List'!$P$5, 'Unit List'!$AP$5, IF('Unit List'!R2154='Unit List'!$P$4, 'Unit List'!$AP$4, IF('Unit List'!R2154='Unit List'!$P$7, 'Unit List'!R2154 * 'Unit List'!$AP$7, 'Unit List'!R2154)))), IF('Unit List'!R2154='Unit List'!$P$5, 'Unit List'!$AP$5, IF('Unit List'!R2154='Unit List'!$P$4, 'Unit List'!$AP$4, IF('Unit List'!R2154='Unit List'!$P$7, 'Unit List'!R2154 * 'Unit List'!$AP$7, 'Unit List'!R2154)))), IF('Unit List'!AP2154='Unit List'!$P$5, 'Unit List'!$AP$5, IF('Unit List'!AP2154='Unit List'!$P$4, 'Unit List'!$AP$4, IF('Unit List'!AP2154='Unit List'!$P$7, 'Unit List'!AP2154 * 'Unit List'!$AP$7, 'Unit List'!AP2154)))), IF('Unit List'!R2154='Unit List'!$P$5, 'Unit List'!$AP$5, IF('Unit List'!R2154='Unit List'!$P$4, 'Unit List'!$AP$4, IF('Unit List'!R2154='Unit List'!$P$7, 'Unit List'!R2154 * 'Unit List'!$AP$7, 'Unit List'!R2154)))), IF('Unit List'!R2154='Unit List'!$P$5, 'Unit List'!$AP$5, IF('Unit List'!R2154='Unit List'!$P$4, 'Unit List'!$AP$4, IF('Unit List'!R2154='Unit List'!$P$7, 'Unit List'!R2154 * 'Unit List'!$AP$7, 'Unit List'!R2154)))), IF('Unit List'!AP2154='Unit List'!$P$5, 'Unit List'!$AP$5, IF('Unit List'!AP2154='Unit List'!$P$4, 'Unit List'!$AP$4, IF('Unit List'!AP2154='Unit List'!$P$7, 'Unit List'!AP2154 * 'Unit List'!$AP$7, 'Unit List'!AP2154)))), IF('Unit List'!R2154='Unit List'!$P$5, 'Unit List'!$AP$5, IF('Unit List'!R2154='Unit List'!$P$4, 'Unit List'!$AP$4, IF('Unit List'!R2154='Unit List'!$P$7, 'Unit List'!R2154 * 'Unit List'!$AP$7, 'Unit List'!R2154)))), IF('Unit List'!R2154='Unit List'!$P$5, 'Unit List'!$AP$5, IF('Unit List'!R2154='Unit List'!$P$4, 'Unit List'!$AP$4, IF('Unit List'!R2154='Unit List'!$P$7, 'Unit List'!R2154 * 'Unit List'!$AP$7, 'Unit List'!R2154)))), IF('Unit List'!AP2154='Unit List'!$P$5, 'Unit List'!$AP$5, IF('Unit List'!AP2154='Unit List'!$P$4, 'Unit List'!$AP$4, IF('Unit List'!AP2154='Unit List'!$P$7, 'Unit List'!AP2154 * 'Unit List'!$AP$7, 'Unit List'!AP2154)))), IF('Unit List'!R2154='Unit List'!$P$5, 'Unit List'!$AP$5, IF('Unit List'!R2154='Unit List'!$P$4, 'Unit List'!$AP$4, IF('Unit List'!R2154='Unit List'!$P$7, 'Unit List'!R2154 * 'Unit List'!$AP$7, 'Unit List'!R2154)))), IF('Unit List'!R2154='Unit List'!$P$5, 'Unit List'!$AP$5, IF('Unit List'!R2154='Unit List'!$P$4, 'Unit List'!$AP$4, IF('Unit List'!R2154='Unit List'!$P$7, 'Unit List'!R2154 * 'Unit List'!$AP$7, 'Unit List'!R2154)))), IF('Unit List'!AP2154='Unit List'!$P$5, 'Unit List'!$AP$5, IF('Unit List'!AP2154='Unit List'!$P$4, 'Unit List'!$AP$4, IF('Unit List'!AP2154='Unit List'!$P$7, 'Unit List'!AP2154 * 'Unit List'!$AP$7, 'Unit List'!AP2154)))),",",)</f>
        <v>0.16,</v>
      </c>
      <c r="J2292" t="str">
        <f>CONCATENATE("'",IF(ISBLANK('Unit List'!AQ2154), IF(ISBLANK('Unit List'!S2154), IF(ISBLANK('Unit List'!S2154), IF(ISBLANK('Unit List'!AQ2154), IF(ISBLANK('Unit List'!S2154), IF(ISBLANK('Unit List'!S2154), IF(ISBLANK('Unit List'!AQ2154), IF(ISBLANK('Unit List'!S2154), IF(ISBLANK('Unit List'!S2154), IF(ISBLANK('Unit List'!AQ2154), IF(ISBLANK('Unit List'!S2154), IF(ISBLANK('Unit List'!S2154), "", IF('Unit List'!S2154='Unit List'!$P$5, 'Unit List'!$AQ$5, IF('Unit List'!S2154='Unit List'!$P$4, 'Unit List'!$AQ$4, 'Unit List'!S2154))), IF('Unit List'!S2154='Unit List'!$P$5, 'Unit List'!$AQ$5, IF('Unit List'!S2154='Unit List'!$P$4, 'Unit List'!$AQ$4, 'Unit List'!S2154))), IF('Unit List'!AQ2154='Unit List'!$P$5, 'Unit List'!$AQ$5, IF('Unit List'!AQ2154='Unit List'!$P$4, 'Unit List'!$AQ$4, 'Unit List'!AQ2154))), IF('Unit List'!S2154='Unit List'!$P$5, 'Unit List'!$AQ$5, IF('Unit List'!S2154='Unit List'!$P$4, 'Unit List'!$AQ$4, 'Unit List'!S2154))), IF('Unit List'!S2154='Unit List'!$P$5, 'Unit List'!$AQ$5, IF('Unit List'!S2154='Unit List'!$P$4, 'Unit List'!$AQ$4, 'Unit List'!S2154))), IF('Unit List'!AQ2154='Unit List'!$P$5, 'Unit List'!$AQ$5, IF('Unit List'!AQ2154='Unit List'!$P$4, 'Unit List'!$AQ$4, 'Unit List'!AQ2154))), IF('Unit List'!S2154='Unit List'!$P$5, 'Unit List'!$AQ$5, IF('Unit List'!S2154='Unit List'!$P$4, 'Unit List'!$AQ$4, 'Unit List'!S2154))), IF('Unit List'!S2154='Unit List'!$P$5, 'Unit List'!$AQ$5, IF('Unit List'!S2154='Unit List'!$P$4, 'Unit List'!$AQ$4, 'Unit List'!S2154))), IF('Unit List'!AQ2154='Unit List'!$P$5, 'Unit List'!$AQ$5, IF('Unit List'!AQ2154='Unit List'!$P$4, 'Unit List'!$AQ$4, 'Unit List'!AQ2154))), IF('Unit List'!S2154='Unit List'!$P$5, 'Unit List'!$AQ$5, IF('Unit List'!S2154='Unit List'!$P$4, 'Unit List'!$AQ$4, 'Unit List'!S2154))), IF('Unit List'!S2154='Unit List'!$P$5, 'Unit List'!$AQ$5, IF('Unit List'!S2154='Unit List'!$P$4, 'Unit List'!$AQ$4, 'Unit List'!S2154))), IF('Unit List'!AQ2154='Unit List'!$P$5, 'Unit List'!$AQ$5, IF('Unit List'!AQ2154='Unit List'!$P$4, 'Unit List'!$AQ$4, 'Unit List'!AQ2154))),"'),",)</f>
        <v>''),</v>
      </c>
    </row>
    <row r="2293" spans="1:10" x14ac:dyDescent="0.25">
      <c r="A2293" t="s">
        <v>2713</v>
      </c>
      <c r="B2293" t="str">
        <f>"'',"</f>
        <v>'',</v>
      </c>
      <c r="C2293" t="str">
        <f>"'',"</f>
        <v>'',</v>
      </c>
      <c r="D2293" t="str">
        <f>CONCATENATE("'",'Unit List'!E2155,"',",)</f>
        <v>'FW_CYBORG',</v>
      </c>
      <c r="E2293" t="str">
        <f>CONCATENATE("'",'Unit List'!F2155,"',",)</f>
        <v>'FW_CYBORG',</v>
      </c>
      <c r="F2293" t="str">
        <f>"'',"</f>
        <v>'',</v>
      </c>
      <c r="G2293" t="str">
        <f>CONCATENATE("'",'Unit List'!H2155,"',",)</f>
        <v>'PowerArmor',</v>
      </c>
      <c r="H2293" t="str">
        <f>CONCATENATE(IF(ISBLANK('Unit List'!AO2155), IF(ISBLANK('Unit List'!Q2155), IF(ISBLANK('Unit List'!Q2155), IF(ISBLANK('Unit List'!AO2155), IF(ISBLANK('Unit List'!Q2155), IF(ISBLANK('Unit List'!Q2155), IF(ISBLANK('Unit List'!AO2155), IF(ISBLANK('Unit List'!Q2155), IF(ISBLANK('Unit List'!Q2155), IF(ISBLANK('Unit List'!AO2155), IF(ISBLANK('Unit List'!Q2155), IF(ISBLANK('Unit List'!Q2155), "1", IF('Unit List'!Q2155='Unit List'!$P$5, 'Unit List'!$AO$5, IF('Unit List'!Q2155='Unit List'!$P$4, 'Unit List'!$AO$4, IF('Unit List'!Q2155='Unit List'!$P$7, 'Unit List'!Q2155 * 'Unit List'!$AO$7, 'Unit List'!Q2155)))), IF('Unit List'!Q2155='Unit List'!$P$5, 'Unit List'!$AO$5, IF('Unit List'!Q2155='Unit List'!$P$4, 'Unit List'!$AO$4, IF('Unit List'!Q2155='Unit List'!$P$7, 'Unit List'!Q2155 * 'Unit List'!$AO$7, 'Unit List'!Q2155)))), IF('Unit List'!AO2155='Unit List'!$P$5, 'Unit List'!$AO$5, IF('Unit List'!AO2155='Unit List'!$P$4, 'Unit List'!$AO$4, IF('Unit List'!AO2155='Unit List'!$P$7, 'Unit List'!AO2155 * 'Unit List'!$AO$7, 'Unit List'!AO2155)))), IF('Unit List'!Q2155='Unit List'!$P$5, 'Unit List'!$AO$5, IF('Unit List'!Q2155='Unit List'!$P$4, 'Unit List'!$AO$4, IF('Unit List'!Q2155='Unit List'!$P$7, 'Unit List'!Q2155 * 'Unit List'!$AO$7, 'Unit List'!Q2155)))), IF('Unit List'!Q2155='Unit List'!$P$5, 'Unit List'!$AO$5, IF('Unit List'!Q2155='Unit List'!$P$4, 'Unit List'!$AO$4, IF('Unit List'!Q2155='Unit List'!$P$7, 'Unit List'!Q2155 * 'Unit List'!$AO$7, 'Unit List'!Q2155)))), IF('Unit List'!AO2155='Unit List'!$P$5, 'Unit List'!$AO$5, IF('Unit List'!AO2155='Unit List'!$P$4, 'Unit List'!$AO$4, IF('Unit List'!AO2155='Unit List'!$P$7, 'Unit List'!AO2155 * 'Unit List'!$AO$7, 'Unit List'!AO2155)))), IF('Unit List'!Q2155='Unit List'!$P$5, 'Unit List'!$AO$5, IF('Unit List'!Q2155='Unit List'!$P$4, 'Unit List'!$AO$4, IF('Unit List'!Q2155='Unit List'!$P$7, 'Unit List'!Q2155 * 'Unit List'!$AO$7, 'Unit List'!Q2155)))), IF('Unit List'!Q2155='Unit List'!$P$5, 'Unit List'!$AO$5, IF('Unit List'!Q2155='Unit List'!$P$4, 'Unit List'!$AO$4, IF('Unit List'!Q2155='Unit List'!$P$7, 'Unit List'!Q2155 * 'Unit List'!$AO$7, 'Unit List'!Q2155)))), IF('Unit List'!AO2155='Unit List'!$P$5, 'Unit List'!$AO$5, IF('Unit List'!AO2155='Unit List'!$P$4, 'Unit List'!$AO$4, IF('Unit List'!AO2155='Unit List'!$P$7, 'Unit List'!AO2155 * 'Unit List'!$AO$7, 'Unit List'!AO2155)))), IF('Unit List'!Q2155='Unit List'!$P$5, 'Unit List'!$AO$5, IF('Unit List'!Q2155='Unit List'!$P$4, 'Unit List'!$AO$4, IF('Unit List'!Q2155='Unit List'!$P$7, 'Unit List'!Q2155 * 'Unit List'!$AO$7, 'Unit List'!Q2155)))), IF('Unit List'!Q2155='Unit List'!$P$5, 'Unit List'!$AO$5, IF('Unit List'!Q2155='Unit List'!$P$4, 'Unit List'!$AO$4, IF('Unit List'!Q2155='Unit List'!$P$7, 'Unit List'!Q2155 * 'Unit List'!$AO$7, 'Unit List'!Q2155)))), IF('Unit List'!AO2155='Unit List'!$P$5, 'Unit List'!$AO$5, IF('Unit List'!AO2155='Unit List'!$P$4, 'Unit List'!$AO$4, IF('Unit List'!AO2155='Unit List'!$P$7, 'Unit List'!AO2155 * 'Unit List'!$AO$7, 'Unit List'!AO2155)))),",",)</f>
        <v>8,</v>
      </c>
      <c r="I2293" t="str">
        <f>CONCATENATE(IF(ISBLANK('Unit List'!AP2155), IF(ISBLANK('Unit List'!R2155), IF(ISBLANK('Unit List'!R2155), IF(ISBLANK('Unit List'!AP2155), IF(ISBLANK('Unit List'!R2155), IF(ISBLANK('Unit List'!R2155), IF(ISBLANK('Unit List'!AP2155), IF(ISBLANK('Unit List'!R2155), IF(ISBLANK('Unit List'!R2155), IF(ISBLANK('Unit List'!AP2155), IF(ISBLANK('Unit List'!R2155), IF(ISBLANK('Unit List'!R2155), 'Unit List'!$AP$4, IF('Unit List'!R2155='Unit List'!$P$5, 'Unit List'!$AP$5, IF('Unit List'!R2155='Unit List'!$P$4, 'Unit List'!$AP$4, IF('Unit List'!R2155='Unit List'!$P$7, 'Unit List'!R2155 * 'Unit List'!$AP$7, 'Unit List'!R2155)))), IF('Unit List'!R2155='Unit List'!$P$5, 'Unit List'!$AP$5, IF('Unit List'!R2155='Unit List'!$P$4, 'Unit List'!$AP$4, IF('Unit List'!R2155='Unit List'!$P$7, 'Unit List'!R2155 * 'Unit List'!$AP$7, 'Unit List'!R2155)))), IF('Unit List'!AP2155='Unit List'!$P$5, 'Unit List'!$AP$5, IF('Unit List'!AP2155='Unit List'!$P$4, 'Unit List'!$AP$4, IF('Unit List'!AP2155='Unit List'!$P$7, 'Unit List'!AP2155 * 'Unit List'!$AP$7, 'Unit List'!AP2155)))), IF('Unit List'!R2155='Unit List'!$P$5, 'Unit List'!$AP$5, IF('Unit List'!R2155='Unit List'!$P$4, 'Unit List'!$AP$4, IF('Unit List'!R2155='Unit List'!$P$7, 'Unit List'!R2155 * 'Unit List'!$AP$7, 'Unit List'!R2155)))), IF('Unit List'!R2155='Unit List'!$P$5, 'Unit List'!$AP$5, IF('Unit List'!R2155='Unit List'!$P$4, 'Unit List'!$AP$4, IF('Unit List'!R2155='Unit List'!$P$7, 'Unit List'!R2155 * 'Unit List'!$AP$7, 'Unit List'!R2155)))), IF('Unit List'!AP2155='Unit List'!$P$5, 'Unit List'!$AP$5, IF('Unit List'!AP2155='Unit List'!$P$4, 'Unit List'!$AP$4, IF('Unit List'!AP2155='Unit List'!$P$7, 'Unit List'!AP2155 * 'Unit List'!$AP$7, 'Unit List'!AP2155)))), IF('Unit List'!R2155='Unit List'!$P$5, 'Unit List'!$AP$5, IF('Unit List'!R2155='Unit List'!$P$4, 'Unit List'!$AP$4, IF('Unit List'!R2155='Unit List'!$P$7, 'Unit List'!R2155 * 'Unit List'!$AP$7, 'Unit List'!R2155)))), IF('Unit List'!R2155='Unit List'!$P$5, 'Unit List'!$AP$5, IF('Unit List'!R2155='Unit List'!$P$4, 'Unit List'!$AP$4, IF('Unit List'!R2155='Unit List'!$P$7, 'Unit List'!R2155 * 'Unit List'!$AP$7, 'Unit List'!R2155)))), IF('Unit List'!AP2155='Unit List'!$P$5, 'Unit List'!$AP$5, IF('Unit List'!AP2155='Unit List'!$P$4, 'Unit List'!$AP$4, IF('Unit List'!AP2155='Unit List'!$P$7, 'Unit List'!AP2155 * 'Unit List'!$AP$7, 'Unit List'!AP2155)))), IF('Unit List'!R2155='Unit List'!$P$5, 'Unit List'!$AP$5, IF('Unit List'!R2155='Unit List'!$P$4, 'Unit List'!$AP$4, IF('Unit List'!R2155='Unit List'!$P$7, 'Unit List'!R2155 * 'Unit List'!$AP$7, 'Unit List'!R2155)))), IF('Unit List'!R2155='Unit List'!$P$5, 'Unit List'!$AP$5, IF('Unit List'!R2155='Unit List'!$P$4, 'Unit List'!$AP$4, IF('Unit List'!R2155='Unit List'!$P$7, 'Unit List'!R2155 * 'Unit List'!$AP$7, 'Unit List'!R2155)))), IF('Unit List'!AP2155='Unit List'!$P$5, 'Unit List'!$AP$5, IF('Unit List'!AP2155='Unit List'!$P$4, 'Unit List'!$AP$4, IF('Unit List'!AP2155='Unit List'!$P$7, 'Unit List'!AP2155 * 'Unit List'!$AP$7, 'Unit List'!AP2155)))),",",)</f>
        <v>,</v>
      </c>
      <c r="J2293" t="str">
        <f>CONCATENATE("'",IF(ISBLANK('Unit List'!AQ2155), IF(ISBLANK('Unit List'!S2155), IF(ISBLANK('Unit List'!S2155), IF(ISBLANK('Unit List'!AQ2155), IF(ISBLANK('Unit List'!S2155), IF(ISBLANK('Unit List'!S2155), IF(ISBLANK('Unit List'!AQ2155), IF(ISBLANK('Unit List'!S2155), IF(ISBLANK('Unit List'!S2155), IF(ISBLANK('Unit List'!AQ2155), IF(ISBLANK('Unit List'!S2155), IF(ISBLANK('Unit List'!S2155), "", IF('Unit List'!S2155='Unit List'!$P$5, 'Unit List'!$AQ$5, IF('Unit List'!S2155='Unit List'!$P$4, 'Unit List'!$AQ$4, 'Unit List'!S2155))), IF('Unit List'!S2155='Unit List'!$P$5, 'Unit List'!$AQ$5, IF('Unit List'!S2155='Unit List'!$P$4, 'Unit List'!$AQ$4, 'Unit List'!S2155))), IF('Unit List'!AQ2155='Unit List'!$P$5, 'Unit List'!$AQ$5, IF('Unit List'!AQ2155='Unit List'!$P$4, 'Unit List'!$AQ$4, 'Unit List'!AQ2155))), IF('Unit List'!S2155='Unit List'!$P$5, 'Unit List'!$AQ$5, IF('Unit List'!S2155='Unit List'!$P$4, 'Unit List'!$AQ$4, 'Unit List'!S2155))), IF('Unit List'!S2155='Unit List'!$P$5, 'Unit List'!$AQ$5, IF('Unit List'!S2155='Unit List'!$P$4, 'Unit List'!$AQ$4, 'Unit List'!S2155))), IF('Unit List'!AQ2155='Unit List'!$P$5, 'Unit List'!$AQ$5, IF('Unit List'!AQ2155='Unit List'!$P$4, 'Unit List'!$AQ$4, 'Unit List'!AQ2155))), IF('Unit List'!S2155='Unit List'!$P$5, 'Unit List'!$AQ$5, IF('Unit List'!S2155='Unit List'!$P$4, 'Unit List'!$AQ$4, 'Unit List'!S2155))), IF('Unit List'!S2155='Unit List'!$P$5, 'Unit List'!$AQ$5, IF('Unit List'!S2155='Unit List'!$P$4, 'Unit List'!$AQ$4, 'Unit List'!S2155))), IF('Unit List'!AQ2155='Unit List'!$P$5, 'Unit List'!$AQ$5, IF('Unit List'!AQ2155='Unit List'!$P$4, 'Unit List'!$AQ$4, 'Unit List'!AQ2155))), IF('Unit List'!S2155='Unit List'!$P$5, 'Unit List'!$AQ$5, IF('Unit List'!S2155='Unit List'!$P$4, 'Unit List'!$AQ$4, 'Unit List'!S2155))), IF('Unit List'!S2155='Unit List'!$P$5, 'Unit List'!$AQ$5, IF('Unit List'!S2155='Unit List'!$P$4, 'Unit List'!$AQ$4, 'Unit List'!S2155))), IF('Unit List'!AQ2155='Unit List'!$P$5, 'Unit List'!$AQ$5, IF('Unit List'!AQ2155='Unit List'!$P$4, 'Unit List'!$AQ$4, 'Unit List'!AQ2155))),"'),",)</f>
        <v>'UnFormed'),</v>
      </c>
    </row>
    <row r="2294" spans="1:10" x14ac:dyDescent="0.25">
      <c r="A2294" t="s">
        <v>2713</v>
      </c>
      <c r="B2294" t="str">
        <f>"'',"</f>
        <v>'',</v>
      </c>
      <c r="C2294" t="str">
        <f>"'',"</f>
        <v>'',</v>
      </c>
      <c r="D2294" t="str">
        <f>CONCATENATE("'",'Unit List'!E2156,"',",)</f>
        <v>'FW_CYBORG_ED',</v>
      </c>
      <c r="E2294" t="str">
        <f>CONCATENATE("'",'Unit List'!F2156,"',",)</f>
        <v>'FW_CYBORG_ED',</v>
      </c>
      <c r="F2294" t="str">
        <f>"'',"</f>
        <v>'',</v>
      </c>
      <c r="G2294" t="str">
        <f>CONCATENATE("'",'Unit List'!H2156,"',",)</f>
        <v>'PowerArmor',</v>
      </c>
      <c r="H2294" t="str">
        <f>CONCATENATE(IF(ISBLANK('Unit List'!AO2156), IF(ISBLANK('Unit List'!Q2156), IF(ISBLANK('Unit List'!Q2156), IF(ISBLANK('Unit List'!AO2156), IF(ISBLANK('Unit List'!Q2156), IF(ISBLANK('Unit List'!Q2156), IF(ISBLANK('Unit List'!AO2156), IF(ISBLANK('Unit List'!Q2156), IF(ISBLANK('Unit List'!Q2156), IF(ISBLANK('Unit List'!AO2156), IF(ISBLANK('Unit List'!Q2156), IF(ISBLANK('Unit List'!Q2156), "1", IF('Unit List'!Q2156='Unit List'!$P$5, 'Unit List'!$AO$5, IF('Unit List'!Q2156='Unit List'!$P$4, 'Unit List'!$AO$4, IF('Unit List'!Q2156='Unit List'!$P$7, 'Unit List'!Q2156 * 'Unit List'!$AO$7, 'Unit List'!Q2156)))), IF('Unit List'!Q2156='Unit List'!$P$5, 'Unit List'!$AO$5, IF('Unit List'!Q2156='Unit List'!$P$4, 'Unit List'!$AO$4, IF('Unit List'!Q2156='Unit List'!$P$7, 'Unit List'!Q2156 * 'Unit List'!$AO$7, 'Unit List'!Q2156)))), IF('Unit List'!AO2156='Unit List'!$P$5, 'Unit List'!$AO$5, IF('Unit List'!AO2156='Unit List'!$P$4, 'Unit List'!$AO$4, IF('Unit List'!AO2156='Unit List'!$P$7, 'Unit List'!AO2156 * 'Unit List'!$AO$7, 'Unit List'!AO2156)))), IF('Unit List'!Q2156='Unit List'!$P$5, 'Unit List'!$AO$5, IF('Unit List'!Q2156='Unit List'!$P$4, 'Unit List'!$AO$4, IF('Unit List'!Q2156='Unit List'!$P$7, 'Unit List'!Q2156 * 'Unit List'!$AO$7, 'Unit List'!Q2156)))), IF('Unit List'!Q2156='Unit List'!$P$5, 'Unit List'!$AO$5, IF('Unit List'!Q2156='Unit List'!$P$4, 'Unit List'!$AO$4, IF('Unit List'!Q2156='Unit List'!$P$7, 'Unit List'!Q2156 * 'Unit List'!$AO$7, 'Unit List'!Q2156)))), IF('Unit List'!AO2156='Unit List'!$P$5, 'Unit List'!$AO$5, IF('Unit List'!AO2156='Unit List'!$P$4, 'Unit List'!$AO$4, IF('Unit List'!AO2156='Unit List'!$P$7, 'Unit List'!AO2156 * 'Unit List'!$AO$7, 'Unit List'!AO2156)))), IF('Unit List'!Q2156='Unit List'!$P$5, 'Unit List'!$AO$5, IF('Unit List'!Q2156='Unit List'!$P$4, 'Unit List'!$AO$4, IF('Unit List'!Q2156='Unit List'!$P$7, 'Unit List'!Q2156 * 'Unit List'!$AO$7, 'Unit List'!Q2156)))), IF('Unit List'!Q2156='Unit List'!$P$5, 'Unit List'!$AO$5, IF('Unit List'!Q2156='Unit List'!$P$4, 'Unit List'!$AO$4, IF('Unit List'!Q2156='Unit List'!$P$7, 'Unit List'!Q2156 * 'Unit List'!$AO$7, 'Unit List'!Q2156)))), IF('Unit List'!AO2156='Unit List'!$P$5, 'Unit List'!$AO$5, IF('Unit List'!AO2156='Unit List'!$P$4, 'Unit List'!$AO$4, IF('Unit List'!AO2156='Unit List'!$P$7, 'Unit List'!AO2156 * 'Unit List'!$AO$7, 'Unit List'!AO2156)))), IF('Unit List'!Q2156='Unit List'!$P$5, 'Unit List'!$AO$5, IF('Unit List'!Q2156='Unit List'!$P$4, 'Unit List'!$AO$4, IF('Unit List'!Q2156='Unit List'!$P$7, 'Unit List'!Q2156 * 'Unit List'!$AO$7, 'Unit List'!Q2156)))), IF('Unit List'!Q2156='Unit List'!$P$5, 'Unit List'!$AO$5, IF('Unit List'!Q2156='Unit List'!$P$4, 'Unit List'!$AO$4, IF('Unit List'!Q2156='Unit List'!$P$7, 'Unit List'!Q2156 * 'Unit List'!$AO$7, 'Unit List'!Q2156)))), IF('Unit List'!AO2156='Unit List'!$P$5, 'Unit List'!$AO$5, IF('Unit List'!AO2156='Unit List'!$P$4, 'Unit List'!$AO$4, IF('Unit List'!AO2156='Unit List'!$P$7, 'Unit List'!AO2156 * 'Unit List'!$AO$7, 'Unit List'!AO2156)))),",",)</f>
        <v>8,</v>
      </c>
      <c r="I2294" t="str">
        <f>CONCATENATE(IF(ISBLANK('Unit List'!AP2156), IF(ISBLANK('Unit List'!R2156), IF(ISBLANK('Unit List'!R2156), IF(ISBLANK('Unit List'!AP2156), IF(ISBLANK('Unit List'!R2156), IF(ISBLANK('Unit List'!R2156), IF(ISBLANK('Unit List'!AP2156), IF(ISBLANK('Unit List'!R2156), IF(ISBLANK('Unit List'!R2156), IF(ISBLANK('Unit List'!AP2156), IF(ISBLANK('Unit List'!R2156), IF(ISBLANK('Unit List'!R2156), 'Unit List'!$AP$4, IF('Unit List'!R2156='Unit List'!$P$5, 'Unit List'!$AP$5, IF('Unit List'!R2156='Unit List'!$P$4, 'Unit List'!$AP$4, IF('Unit List'!R2156='Unit List'!$P$7, 'Unit List'!R2156 * 'Unit List'!$AP$7, 'Unit List'!R2156)))), IF('Unit List'!R2156='Unit List'!$P$5, 'Unit List'!$AP$5, IF('Unit List'!R2156='Unit List'!$P$4, 'Unit List'!$AP$4, IF('Unit List'!R2156='Unit List'!$P$7, 'Unit List'!R2156 * 'Unit List'!$AP$7, 'Unit List'!R2156)))), IF('Unit List'!AP2156='Unit List'!$P$5, 'Unit List'!$AP$5, IF('Unit List'!AP2156='Unit List'!$P$4, 'Unit List'!$AP$4, IF('Unit List'!AP2156='Unit List'!$P$7, 'Unit List'!AP2156 * 'Unit List'!$AP$7, 'Unit List'!AP2156)))), IF('Unit List'!R2156='Unit List'!$P$5, 'Unit List'!$AP$5, IF('Unit List'!R2156='Unit List'!$P$4, 'Unit List'!$AP$4, IF('Unit List'!R2156='Unit List'!$P$7, 'Unit List'!R2156 * 'Unit List'!$AP$7, 'Unit List'!R2156)))), IF('Unit List'!R2156='Unit List'!$P$5, 'Unit List'!$AP$5, IF('Unit List'!R2156='Unit List'!$P$4, 'Unit List'!$AP$4, IF('Unit List'!R2156='Unit List'!$P$7, 'Unit List'!R2156 * 'Unit List'!$AP$7, 'Unit List'!R2156)))), IF('Unit List'!AP2156='Unit List'!$P$5, 'Unit List'!$AP$5, IF('Unit List'!AP2156='Unit List'!$P$4, 'Unit List'!$AP$4, IF('Unit List'!AP2156='Unit List'!$P$7, 'Unit List'!AP2156 * 'Unit List'!$AP$7, 'Unit List'!AP2156)))), IF('Unit List'!R2156='Unit List'!$P$5, 'Unit List'!$AP$5, IF('Unit List'!R2156='Unit List'!$P$4, 'Unit List'!$AP$4, IF('Unit List'!R2156='Unit List'!$P$7, 'Unit List'!R2156 * 'Unit List'!$AP$7, 'Unit List'!R2156)))), IF('Unit List'!R2156='Unit List'!$P$5, 'Unit List'!$AP$5, IF('Unit List'!R2156='Unit List'!$P$4, 'Unit List'!$AP$4, IF('Unit List'!R2156='Unit List'!$P$7, 'Unit List'!R2156 * 'Unit List'!$AP$7, 'Unit List'!R2156)))), IF('Unit List'!AP2156='Unit List'!$P$5, 'Unit List'!$AP$5, IF('Unit List'!AP2156='Unit List'!$P$4, 'Unit List'!$AP$4, IF('Unit List'!AP2156='Unit List'!$P$7, 'Unit List'!AP2156 * 'Unit List'!$AP$7, 'Unit List'!AP2156)))), IF('Unit List'!R2156='Unit List'!$P$5, 'Unit List'!$AP$5, IF('Unit List'!R2156='Unit List'!$P$4, 'Unit List'!$AP$4, IF('Unit List'!R2156='Unit List'!$P$7, 'Unit List'!R2156 * 'Unit List'!$AP$7, 'Unit List'!R2156)))), IF('Unit List'!R2156='Unit List'!$P$5, 'Unit List'!$AP$5, IF('Unit List'!R2156='Unit List'!$P$4, 'Unit List'!$AP$4, IF('Unit List'!R2156='Unit List'!$P$7, 'Unit List'!R2156 * 'Unit List'!$AP$7, 'Unit List'!R2156)))), IF('Unit List'!AP2156='Unit List'!$P$5, 'Unit List'!$AP$5, IF('Unit List'!AP2156='Unit List'!$P$4, 'Unit List'!$AP$4, IF('Unit List'!AP2156='Unit List'!$P$7, 'Unit List'!AP2156 * 'Unit List'!$AP$7, 'Unit List'!AP2156)))),",",)</f>
        <v>,</v>
      </c>
      <c r="J2294" t="str">
        <f>CONCATENATE("'",IF(ISBLANK('Unit List'!AQ2156), IF(ISBLANK('Unit List'!S2156), IF(ISBLANK('Unit List'!S2156), IF(ISBLANK('Unit List'!AQ2156), IF(ISBLANK('Unit List'!S2156), IF(ISBLANK('Unit List'!S2156), IF(ISBLANK('Unit List'!AQ2156), IF(ISBLANK('Unit List'!S2156), IF(ISBLANK('Unit List'!S2156), IF(ISBLANK('Unit List'!AQ2156), IF(ISBLANK('Unit List'!S2156), IF(ISBLANK('Unit List'!S2156), "", IF('Unit List'!S2156='Unit List'!$P$5, 'Unit List'!$AQ$5, IF('Unit List'!S2156='Unit List'!$P$4, 'Unit List'!$AQ$4, 'Unit List'!S2156))), IF('Unit List'!S2156='Unit List'!$P$5, 'Unit List'!$AQ$5, IF('Unit List'!S2156='Unit List'!$P$4, 'Unit List'!$AQ$4, 'Unit List'!S2156))), IF('Unit List'!AQ2156='Unit List'!$P$5, 'Unit List'!$AQ$5, IF('Unit List'!AQ2156='Unit List'!$P$4, 'Unit List'!$AQ$4, 'Unit List'!AQ2156))), IF('Unit List'!S2156='Unit List'!$P$5, 'Unit List'!$AQ$5, IF('Unit List'!S2156='Unit List'!$P$4, 'Unit List'!$AQ$4, 'Unit List'!S2156))), IF('Unit List'!S2156='Unit List'!$P$5, 'Unit List'!$AQ$5, IF('Unit List'!S2156='Unit List'!$P$4, 'Unit List'!$AQ$4, 'Unit List'!S2156))), IF('Unit List'!AQ2156='Unit List'!$P$5, 'Unit List'!$AQ$5, IF('Unit List'!AQ2156='Unit List'!$P$4, 'Unit List'!$AQ$4, 'Unit List'!AQ2156))), IF('Unit List'!S2156='Unit List'!$P$5, 'Unit List'!$AQ$5, IF('Unit List'!S2156='Unit List'!$P$4, 'Unit List'!$AQ$4, 'Unit List'!S2156))), IF('Unit List'!S2156='Unit List'!$P$5, 'Unit List'!$AQ$5, IF('Unit List'!S2156='Unit List'!$P$4, 'Unit List'!$AQ$4, 'Unit List'!S2156))), IF('Unit List'!AQ2156='Unit List'!$P$5, 'Unit List'!$AQ$5, IF('Unit List'!AQ2156='Unit List'!$P$4, 'Unit List'!$AQ$4, 'Unit List'!AQ2156))), IF('Unit List'!S2156='Unit List'!$P$5, 'Unit List'!$AQ$5, IF('Unit List'!S2156='Unit List'!$P$4, 'Unit List'!$AQ$4, 'Unit List'!S2156))), IF('Unit List'!S2156='Unit List'!$P$5, 'Unit List'!$AQ$5, IF('Unit List'!S2156='Unit List'!$P$4, 'Unit List'!$AQ$4, 'Unit List'!S2156))), IF('Unit List'!AQ2156='Unit List'!$P$5, 'Unit List'!$AQ$5, IF('Unit List'!AQ2156='Unit List'!$P$4, 'Unit List'!$AQ$4, 'Unit List'!AQ2156))),"'),",)</f>
        <v>'UnFormed'),</v>
      </c>
    </row>
    <row r="2295" spans="1:10" x14ac:dyDescent="0.25">
      <c r="A2295" t="s">
        <v>2713</v>
      </c>
      <c r="B2295" t="str">
        <f>CONCATENATE("'_",'Unit List'!C2157,"',",)</f>
        <v>'_AMER',</v>
      </c>
      <c r="C2295" t="str">
        <f>CONCATENATE("'_",'Unit List'!D2157,"',",)</f>
        <v>'_OCEAN',</v>
      </c>
      <c r="D2295" t="str">
        <f>CONCATENATE("'",'Unit List'!E2157,"',",)</f>
        <v>'FW_CYBORG_ED',</v>
      </c>
      <c r="E2295" t="str">
        <f>CONCATENATE("'",'Unit List'!F2157,"',",)</f>
        <v>'FW_CYBORG_ED',</v>
      </c>
      <c r="F2295" t="str">
        <f>"'',"</f>
        <v>'',</v>
      </c>
      <c r="G2295" t="str">
        <f>CONCATENATE("'",'Unit List'!H2166,"',",)</f>
        <v>'PowerArmor',</v>
      </c>
      <c r="H2295" t="str">
        <f>CONCATENATE(IF(ISBLANK('Unit List'!AO2157), IF(ISBLANK('Unit List'!Q2157), IF(ISBLANK('Unit List'!Q2157), IF(ISBLANK('Unit List'!AO2166), IF(ISBLANK('Unit List'!Q2166), IF(ISBLANK('Unit List'!Q2166), IF(ISBLANK('Unit List'!AO2166), IF(ISBLANK('Unit List'!Q2166), IF(ISBLANK('Unit List'!Q2166), IF(ISBLANK('Unit List'!AO2156), IF(ISBLANK('Unit List'!Q2156), IF(ISBLANK('Unit List'!Q2156), "1", IF('Unit List'!Q2156='Unit List'!$P$5, 'Unit List'!$AO$5, IF('Unit List'!Q2156='Unit List'!$P$4, 'Unit List'!$AO$4, IF('Unit List'!Q2156='Unit List'!$P$7, 'Unit List'!Q2156 * 'Unit List'!$AO$7, 'Unit List'!Q2156)))), IF('Unit List'!Q2156='Unit List'!$P$5, 'Unit List'!$AO$5, IF('Unit List'!Q2156='Unit List'!$P$4, 'Unit List'!$AO$4, IF('Unit List'!Q2156='Unit List'!$P$7, 'Unit List'!Q2156 * 'Unit List'!$AO$7, 'Unit List'!Q2156)))), IF('Unit List'!AO2156='Unit List'!$P$5, 'Unit List'!$AO$5, IF('Unit List'!AO2156='Unit List'!$P$4, 'Unit List'!$AO$4, IF('Unit List'!AO2156='Unit List'!$P$7, 'Unit List'!AO2156 * 'Unit List'!$AO$7, 'Unit List'!AO2156)))), IF('Unit List'!Q2166='Unit List'!$P$5, 'Unit List'!$AO$5, IF('Unit List'!Q2166='Unit List'!$P$4, 'Unit List'!$AO$4, IF('Unit List'!Q2166='Unit List'!$P$7, 'Unit List'!Q2166 * 'Unit List'!$AO$7, 'Unit List'!Q2166)))), IF('Unit List'!Q2166='Unit List'!$P$5, 'Unit List'!$AO$5, IF('Unit List'!Q2166='Unit List'!$P$4, 'Unit List'!$AO$4, IF('Unit List'!Q2166='Unit List'!$P$7, 'Unit List'!Q2166 * 'Unit List'!$AO$7, 'Unit List'!Q2166)))), IF('Unit List'!AO2166='Unit List'!$P$5, 'Unit List'!$AO$5, IF('Unit List'!AO2166='Unit List'!$P$4, 'Unit List'!$AO$4, IF('Unit List'!AO2166='Unit List'!$P$7, 'Unit List'!AO2166 * 'Unit List'!$AO$7, 'Unit List'!AO2166)))), IF('Unit List'!Q2166='Unit List'!$P$5, 'Unit List'!$AO$5, IF('Unit List'!Q2166='Unit List'!$P$4, 'Unit List'!$AO$4, IF('Unit List'!Q2166='Unit List'!$P$7, 'Unit List'!Q2166 * 'Unit List'!$AO$7, 'Unit List'!Q2166)))), IF('Unit List'!Q2166='Unit List'!$P$5, 'Unit List'!$AO$5, IF('Unit List'!Q2166='Unit List'!$P$4, 'Unit List'!$AO$4, IF('Unit List'!Q2166='Unit List'!$P$7, 'Unit List'!Q2166 * 'Unit List'!$AO$7, 'Unit List'!Q2166)))), IF('Unit List'!AO2166='Unit List'!$P$5, 'Unit List'!$AO$5, IF('Unit List'!AO2166='Unit List'!$P$4, 'Unit List'!$AO$4, IF('Unit List'!AO2166='Unit List'!$P$7, 'Unit List'!AO2166 * 'Unit List'!$AO$7, 'Unit List'!AO2166)))), IF('Unit List'!Q2157='Unit List'!$P$5, 'Unit List'!$AO$5, IF('Unit List'!Q2157='Unit List'!$P$4, 'Unit List'!$AO$4, IF('Unit List'!Q2157='Unit List'!$P$7, 'Unit List'!Q2157 * 'Unit List'!$AO$7, 'Unit List'!Q2157)))), IF('Unit List'!Q2157='Unit List'!$P$5, 'Unit List'!$AO$5, IF('Unit List'!Q2157='Unit List'!$P$4, 'Unit List'!$AO$4, IF('Unit List'!Q2157='Unit List'!$P$7, 'Unit List'!Q2157 * 'Unit List'!$AO$7, 'Unit List'!Q2157)))), IF('Unit List'!AO2157='Unit List'!$P$5, 'Unit List'!$AO$5, IF('Unit List'!AO2157='Unit List'!$P$4, 'Unit List'!$AO$4, IF('Unit List'!AO2157='Unit List'!$P$7, 'Unit List'!AO2157 * 'Unit List'!$AO$7, 'Unit List'!AO2157)))),",",)</f>
        <v>8,</v>
      </c>
      <c r="I2295" t="str">
        <f>CONCATENATE(IF(ISBLANK('Unit List'!AP2157), IF(ISBLANK('Unit List'!R2157), IF(ISBLANK('Unit List'!R2157), IF(ISBLANK('Unit List'!AP2166), IF(ISBLANK('Unit List'!R2166), IF(ISBLANK('Unit List'!R2166), IF(ISBLANK('Unit List'!AP2166), IF(ISBLANK('Unit List'!R2166), IF(ISBLANK('Unit List'!R2166), IF(ISBLANK('Unit List'!AP2156), IF(ISBLANK('Unit List'!R2156), IF(ISBLANK('Unit List'!R2156), 'Unit List'!$AP$4, IF('Unit List'!R2156='Unit List'!$P$5, 'Unit List'!$AP$5, IF('Unit List'!R2156='Unit List'!$P$4, 'Unit List'!$AP$4, IF('Unit List'!R2156='Unit List'!$P$7, 'Unit List'!R2156 * 'Unit List'!$AP$7, 'Unit List'!R2156)))), IF('Unit List'!R2156='Unit List'!$P$5, 'Unit List'!$AP$5, IF('Unit List'!R2156='Unit List'!$P$4, 'Unit List'!$AP$4, IF('Unit List'!R2156='Unit List'!$P$7, 'Unit List'!R2156 * 'Unit List'!$AP$7, 'Unit List'!R2156)))), IF('Unit List'!AP2156='Unit List'!$P$5, 'Unit List'!$AP$5, IF('Unit List'!AP2156='Unit List'!$P$4, 'Unit List'!$AP$4, IF('Unit List'!AP2156='Unit List'!$P$7, 'Unit List'!AP2156 * 'Unit List'!$AP$7, 'Unit List'!AP2156)))), IF('Unit List'!R2166='Unit List'!$P$5, 'Unit List'!$AP$5, IF('Unit List'!R2166='Unit List'!$P$4, 'Unit List'!$AP$4, IF('Unit List'!R2166='Unit List'!$P$7, 'Unit List'!R2166 * 'Unit List'!$AP$7, 'Unit List'!R2166)))), IF('Unit List'!R2166='Unit List'!$P$5, 'Unit List'!$AP$5, IF('Unit List'!R2166='Unit List'!$P$4, 'Unit List'!$AP$4, IF('Unit List'!R2166='Unit List'!$P$7, 'Unit List'!R2166 * 'Unit List'!$AP$7, 'Unit List'!R2166)))), IF('Unit List'!AP2166='Unit List'!$P$5, 'Unit List'!$AP$5, IF('Unit List'!AP2166='Unit List'!$P$4, 'Unit List'!$AP$4, IF('Unit List'!AP2166='Unit List'!$P$7, 'Unit List'!AP2166 * 'Unit List'!$AP$7, 'Unit List'!AP2166)))), IF('Unit List'!R2166='Unit List'!$P$5, 'Unit List'!$AP$5, IF('Unit List'!R2166='Unit List'!$P$4, 'Unit List'!$AP$4, IF('Unit List'!R2166='Unit List'!$P$7, 'Unit List'!R2166 * 'Unit List'!$AP$7, 'Unit List'!R2166)))), IF('Unit List'!R2166='Unit List'!$P$5, 'Unit List'!$AP$5, IF('Unit List'!R2166='Unit List'!$P$4, 'Unit List'!$AP$4, IF('Unit List'!R2166='Unit List'!$P$7, 'Unit List'!R2166 * 'Unit List'!$AP$7, 'Unit List'!R2166)))), IF('Unit List'!AP2166='Unit List'!$P$5, 'Unit List'!$AP$5, IF('Unit List'!AP2166='Unit List'!$P$4, 'Unit List'!$AP$4, IF('Unit List'!AP2166='Unit List'!$P$7, 'Unit List'!AP2166 * 'Unit List'!$AP$7, 'Unit List'!AP2166)))), IF('Unit List'!R2157='Unit List'!$P$5, 'Unit List'!$AP$5, IF('Unit List'!R2157='Unit List'!$P$4, 'Unit List'!$AP$4, IF('Unit List'!R2157='Unit List'!$P$7, 'Unit List'!R2157 * 'Unit List'!$AP$7, 'Unit List'!R2157)))), IF('Unit List'!R2157='Unit List'!$P$5, 'Unit List'!$AP$5, IF('Unit List'!R2157='Unit List'!$P$4, 'Unit List'!$AP$4, IF('Unit List'!R2157='Unit List'!$P$7, 'Unit List'!R2157 * 'Unit List'!$AP$7, 'Unit List'!R2157)))), IF('Unit List'!AP2157='Unit List'!$P$5, 'Unit List'!$AP$5, IF('Unit List'!AP2157='Unit List'!$P$4, 'Unit List'!$AP$4, IF('Unit List'!AP2157='Unit List'!$P$7, 'Unit List'!AP2157 * 'Unit List'!$AP$7, 'Unit List'!AP2157)))),",",)</f>
        <v>,</v>
      </c>
      <c r="J2295" t="str">
        <f>CONCATENATE("'",IF(ISBLANK('Unit List'!AQ2157), IF(ISBLANK('Unit List'!S2157), IF(ISBLANK('Unit List'!S2157), IF(ISBLANK('Unit List'!AQ2166), IF(ISBLANK('Unit List'!S2166), IF(ISBLANK('Unit List'!S2166), IF(ISBLANK('Unit List'!AQ2166), IF(ISBLANK('Unit List'!S2166), IF(ISBLANK('Unit List'!S2166), IF(ISBLANK('Unit List'!AQ2156), IF(ISBLANK('Unit List'!S2156), IF(ISBLANK('Unit List'!S2156), "", IF('Unit List'!S2156='Unit List'!$P$5, 'Unit List'!$AQ$5, IF('Unit List'!S2156='Unit List'!$P$4, 'Unit List'!$AQ$4, 'Unit List'!S2156))), IF('Unit List'!S2156='Unit List'!$P$5, 'Unit List'!$AQ$5, IF('Unit List'!S2156='Unit List'!$P$4, 'Unit List'!$AQ$4, 'Unit List'!S2156))), IF('Unit List'!AQ2156='Unit List'!$P$5, 'Unit List'!$AQ$5, IF('Unit List'!AQ2156='Unit List'!$P$4, 'Unit List'!$AQ$4, 'Unit List'!AQ2156))), IF('Unit List'!S2166='Unit List'!$P$5, 'Unit List'!$AQ$5, IF('Unit List'!S2166='Unit List'!$P$4, 'Unit List'!$AQ$4, 'Unit List'!S2166))), IF('Unit List'!S2166='Unit List'!$P$5, 'Unit List'!$AQ$5, IF('Unit List'!S2166='Unit List'!$P$4, 'Unit List'!$AQ$4, 'Unit List'!S2166))), IF('Unit List'!AQ2166='Unit List'!$P$5, 'Unit List'!$AQ$5, IF('Unit List'!AQ2166='Unit List'!$P$4, 'Unit List'!$AQ$4, 'Unit List'!AQ2166))), IF('Unit List'!S2166='Unit List'!$P$5, 'Unit List'!$AQ$5, IF('Unit List'!S2166='Unit List'!$P$4, 'Unit List'!$AQ$4, 'Unit List'!S2166))), IF('Unit List'!S2166='Unit List'!$P$5, 'Unit List'!$AQ$5, IF('Unit List'!S2166='Unit List'!$P$4, 'Unit List'!$AQ$4, 'Unit List'!S2166))), IF('Unit List'!AQ2166='Unit List'!$P$5, 'Unit List'!$AQ$5, IF('Unit List'!AQ2166='Unit List'!$P$4, 'Unit List'!$AQ$4, 'Unit List'!AQ2166))), IF('Unit List'!S2157='Unit List'!$P$5, 'Unit List'!$AQ$5, IF('Unit List'!S2157='Unit List'!$P$4, 'Unit List'!$AQ$4, 'Unit List'!S2157))), IF('Unit List'!S2157='Unit List'!$P$5, 'Unit List'!$AQ$5, IF('Unit List'!S2157='Unit List'!$P$4, 'Unit List'!$AQ$4, 'Unit List'!S2157))), IF('Unit List'!AQ2157='Unit List'!$P$5, 'Unit List'!$AQ$5, IF('Unit List'!AQ2157='Unit List'!$P$4, 'Unit List'!$AQ$4, 'Unit List'!AQ2157))),"'),",)</f>
        <v>'UnFormed'),</v>
      </c>
    </row>
    <row r="2296" spans="1:10" x14ac:dyDescent="0.25">
      <c r="A2296" t="s">
        <v>2713</v>
      </c>
      <c r="B2296" t="str">
        <f>CONCATENATE("'_",'Unit List'!C2158,"',",)</f>
        <v>'_ASIA',</v>
      </c>
      <c r="C2296" t="str">
        <f>"'',"</f>
        <v>'',</v>
      </c>
      <c r="D2296" t="str">
        <f>CONCATENATE("'",'Unit List'!E2158,"',",)</f>
        <v>'FW_CYBORG_ED',</v>
      </c>
      <c r="E2296" t="str">
        <f>CONCATENATE("'",'Unit List'!F2158,"',",)</f>
        <v>'FW_CYBORG_ED',</v>
      </c>
      <c r="F2296" t="str">
        <f>"'',"</f>
        <v>'',</v>
      </c>
      <c r="G2296" t="str">
        <f>CONCATENATE("'",'Unit List'!H2158,"',",)</f>
        <v>'PowerArmor_EASTASIA',</v>
      </c>
      <c r="H2296" t="str">
        <f>CONCATENATE(IF(ISBLANK('Unit List'!AO2158), IF(ISBLANK('Unit List'!Q2158), IF(ISBLANK('Unit List'!Q2158), IF(ISBLANK('Unit List'!AO2158), IF(ISBLANK('Unit List'!Q2158), IF(ISBLANK('Unit List'!Q2158), IF(ISBLANK('Unit List'!AO2158), IF(ISBLANK('Unit List'!Q2158), IF(ISBLANK('Unit List'!Q2158), IF(ISBLANK('Unit List'!AO2156), IF(ISBLANK('Unit List'!Q2156), IF(ISBLANK('Unit List'!Q2156), "1", IF('Unit List'!Q2156='Unit List'!$P$5, 'Unit List'!$AO$5, IF('Unit List'!Q2156='Unit List'!$P$4, 'Unit List'!$AO$4, IF('Unit List'!Q2156='Unit List'!$P$7, 'Unit List'!Q2156 * 'Unit List'!$AO$7, 'Unit List'!Q2156)))), IF('Unit List'!Q2156='Unit List'!$P$5, 'Unit List'!$AO$5, IF('Unit List'!Q2156='Unit List'!$P$4, 'Unit List'!$AO$4, IF('Unit List'!Q2156='Unit List'!$P$7, 'Unit List'!Q2156 * 'Unit List'!$AO$7, 'Unit List'!Q2156)))), IF('Unit List'!AO2156='Unit List'!$P$5, 'Unit List'!$AO$5, IF('Unit List'!AO2156='Unit List'!$P$4, 'Unit List'!$AO$4, IF('Unit List'!AO2156='Unit List'!$P$7, 'Unit List'!AO2156 * 'Unit List'!$AO$7, 'Unit List'!AO2156)))), IF('Unit List'!Q2158='Unit List'!$P$5, 'Unit List'!$AO$5, IF('Unit List'!Q2158='Unit List'!$P$4, 'Unit List'!$AO$4, IF('Unit List'!Q2158='Unit List'!$P$7, 'Unit List'!Q2158 * 'Unit List'!$AO$7, 'Unit List'!Q2158)))), IF('Unit List'!Q2158='Unit List'!$P$5, 'Unit List'!$AO$5, IF('Unit List'!Q2158='Unit List'!$P$4, 'Unit List'!$AO$4, IF('Unit List'!Q2158='Unit List'!$P$7, 'Unit List'!Q2158 * 'Unit List'!$AO$7, 'Unit List'!Q2158)))), IF('Unit List'!AO2158='Unit List'!$P$5, 'Unit List'!$AO$5, IF('Unit List'!AO2158='Unit List'!$P$4, 'Unit List'!$AO$4, IF('Unit List'!AO2158='Unit List'!$P$7, 'Unit List'!AO2158 * 'Unit List'!$AO$7, 'Unit List'!AO2158)))), IF('Unit List'!Q2158='Unit List'!$P$5, 'Unit List'!$AO$5, IF('Unit List'!Q2158='Unit List'!$P$4, 'Unit List'!$AO$4, IF('Unit List'!Q2158='Unit List'!$P$7, 'Unit List'!Q2158 * 'Unit List'!$AO$7, 'Unit List'!Q2158)))), IF('Unit List'!Q2158='Unit List'!$P$5, 'Unit List'!$AO$5, IF('Unit List'!Q2158='Unit List'!$P$4, 'Unit List'!$AO$4, IF('Unit List'!Q2158='Unit List'!$P$7, 'Unit List'!Q2158 * 'Unit List'!$AO$7, 'Unit List'!Q2158)))), IF('Unit List'!AO2158='Unit List'!$P$5, 'Unit List'!$AO$5, IF('Unit List'!AO2158='Unit List'!$P$4, 'Unit List'!$AO$4, IF('Unit List'!AO2158='Unit List'!$P$7, 'Unit List'!AO2158 * 'Unit List'!$AO$7, 'Unit List'!AO2158)))), IF('Unit List'!Q2158='Unit List'!$P$5, 'Unit List'!$AO$5, IF('Unit List'!Q2158='Unit List'!$P$4, 'Unit List'!$AO$4, IF('Unit List'!Q2158='Unit List'!$P$7, 'Unit List'!Q2158 * 'Unit List'!$AO$7, 'Unit List'!Q2158)))), IF('Unit List'!Q2158='Unit List'!$P$5, 'Unit List'!$AO$5, IF('Unit List'!Q2158='Unit List'!$P$4, 'Unit List'!$AO$4, IF('Unit List'!Q2158='Unit List'!$P$7, 'Unit List'!Q2158 * 'Unit List'!$AO$7, 'Unit List'!Q2158)))), IF('Unit List'!AO2158='Unit List'!$P$5, 'Unit List'!$AO$5, IF('Unit List'!AO2158='Unit List'!$P$4, 'Unit List'!$AO$4, IF('Unit List'!AO2158='Unit List'!$P$7, 'Unit List'!AO2158 * 'Unit List'!$AO$7, 'Unit List'!AO2158)))),",",)</f>
        <v>8,</v>
      </c>
      <c r="I2296" t="str">
        <f>CONCATENATE(IF(ISBLANK('Unit List'!AP2158), IF(ISBLANK('Unit List'!R2158), IF(ISBLANK('Unit List'!R2158), IF(ISBLANK('Unit List'!AP2158), IF(ISBLANK('Unit List'!R2158), IF(ISBLANK('Unit List'!R2158), IF(ISBLANK('Unit List'!AP2158), IF(ISBLANK('Unit List'!R2158), IF(ISBLANK('Unit List'!R2158), IF(ISBLANK('Unit List'!AP2156), IF(ISBLANK('Unit List'!R2156), IF(ISBLANK('Unit List'!R2156), 'Unit List'!$AP$4, IF('Unit List'!R2156='Unit List'!$P$5, 'Unit List'!$AP$5, IF('Unit List'!R2156='Unit List'!$P$4, 'Unit List'!$AP$4, IF('Unit List'!R2156='Unit List'!$P$7, 'Unit List'!R2156 * 'Unit List'!$AP$7, 'Unit List'!R2156)))), IF('Unit List'!R2156='Unit List'!$P$5, 'Unit List'!$AP$5, IF('Unit List'!R2156='Unit List'!$P$4, 'Unit List'!$AP$4, IF('Unit List'!R2156='Unit List'!$P$7, 'Unit List'!R2156 * 'Unit List'!$AP$7, 'Unit List'!R2156)))), IF('Unit List'!AP2156='Unit List'!$P$5, 'Unit List'!$AP$5, IF('Unit List'!AP2156='Unit List'!$P$4, 'Unit List'!$AP$4, IF('Unit List'!AP2156='Unit List'!$P$7, 'Unit List'!AP2156 * 'Unit List'!$AP$7, 'Unit List'!AP2156)))), IF('Unit List'!R2158='Unit List'!$P$5, 'Unit List'!$AP$5, IF('Unit List'!R2158='Unit List'!$P$4, 'Unit List'!$AP$4, IF('Unit List'!R2158='Unit List'!$P$7, 'Unit List'!R2158 * 'Unit List'!$AP$7, 'Unit List'!R2158)))), IF('Unit List'!R2158='Unit List'!$P$5, 'Unit List'!$AP$5, IF('Unit List'!R2158='Unit List'!$P$4, 'Unit List'!$AP$4, IF('Unit List'!R2158='Unit List'!$P$7, 'Unit List'!R2158 * 'Unit List'!$AP$7, 'Unit List'!R2158)))), IF('Unit List'!AP2158='Unit List'!$P$5, 'Unit List'!$AP$5, IF('Unit List'!AP2158='Unit List'!$P$4, 'Unit List'!$AP$4, IF('Unit List'!AP2158='Unit List'!$P$7, 'Unit List'!AP2158 * 'Unit List'!$AP$7, 'Unit List'!AP2158)))), IF('Unit List'!R2158='Unit List'!$P$5, 'Unit List'!$AP$5, IF('Unit List'!R2158='Unit List'!$P$4, 'Unit List'!$AP$4, IF('Unit List'!R2158='Unit List'!$P$7, 'Unit List'!R2158 * 'Unit List'!$AP$7, 'Unit List'!R2158)))), IF('Unit List'!R2158='Unit List'!$P$5, 'Unit List'!$AP$5, IF('Unit List'!R2158='Unit List'!$P$4, 'Unit List'!$AP$4, IF('Unit List'!R2158='Unit List'!$P$7, 'Unit List'!R2158 * 'Unit List'!$AP$7, 'Unit List'!R2158)))), IF('Unit List'!AP2158='Unit List'!$P$5, 'Unit List'!$AP$5, IF('Unit List'!AP2158='Unit List'!$P$4, 'Unit List'!$AP$4, IF('Unit List'!AP2158='Unit List'!$P$7, 'Unit List'!AP2158 * 'Unit List'!$AP$7, 'Unit List'!AP2158)))), IF('Unit List'!R2158='Unit List'!$P$5, 'Unit List'!$AP$5, IF('Unit List'!R2158='Unit List'!$P$4, 'Unit List'!$AP$4, IF('Unit List'!R2158='Unit List'!$P$7, 'Unit List'!R2158 * 'Unit List'!$AP$7, 'Unit List'!R2158)))), IF('Unit List'!R2158='Unit List'!$P$5, 'Unit List'!$AP$5, IF('Unit List'!R2158='Unit List'!$P$4, 'Unit List'!$AP$4, IF('Unit List'!R2158='Unit List'!$P$7, 'Unit List'!R2158 * 'Unit List'!$AP$7, 'Unit List'!R2158)))), IF('Unit List'!AP2158='Unit List'!$P$5, 'Unit List'!$AP$5, IF('Unit List'!AP2158='Unit List'!$P$4, 'Unit List'!$AP$4, IF('Unit List'!AP2158='Unit List'!$P$7, 'Unit List'!AP2158 * 'Unit List'!$AP$7, 'Unit List'!AP2158)))),",",)</f>
        <v>,</v>
      </c>
      <c r="J2296" t="str">
        <f>CONCATENATE("'",IF(ISBLANK('Unit List'!AQ2158), IF(ISBLANK('Unit List'!S2158), IF(ISBLANK('Unit List'!S2158), IF(ISBLANK('Unit List'!AQ2158), IF(ISBLANK('Unit List'!S2158), IF(ISBLANK('Unit List'!S2158), IF(ISBLANK('Unit List'!AQ2158), IF(ISBLANK('Unit List'!S2158), IF(ISBLANK('Unit List'!S2158), IF(ISBLANK('Unit List'!AQ2156), IF(ISBLANK('Unit List'!S2156), IF(ISBLANK('Unit List'!S2156), "", IF('Unit List'!S2156='Unit List'!$P$5, 'Unit List'!$AQ$5, IF('Unit List'!S2156='Unit List'!$P$4, 'Unit List'!$AQ$4, 'Unit List'!S2156))), IF('Unit List'!S2156='Unit List'!$P$5, 'Unit List'!$AQ$5, IF('Unit List'!S2156='Unit List'!$P$4, 'Unit List'!$AQ$4, 'Unit List'!S2156))), IF('Unit List'!AQ2156='Unit List'!$P$5, 'Unit List'!$AQ$5, IF('Unit List'!AQ2156='Unit List'!$P$4, 'Unit List'!$AQ$4, 'Unit List'!AQ2156))), IF('Unit List'!S2158='Unit List'!$P$5, 'Unit List'!$AQ$5, IF('Unit List'!S2158='Unit List'!$P$4, 'Unit List'!$AQ$4, 'Unit List'!S2158))), IF('Unit List'!S2158='Unit List'!$P$5, 'Unit List'!$AQ$5, IF('Unit List'!S2158='Unit List'!$P$4, 'Unit List'!$AQ$4, 'Unit List'!S2158))), IF('Unit List'!AQ2158='Unit List'!$P$5, 'Unit List'!$AQ$5, IF('Unit List'!AQ2158='Unit List'!$P$4, 'Unit List'!$AQ$4, 'Unit List'!AQ2158))), IF('Unit List'!S2158='Unit List'!$P$5, 'Unit List'!$AQ$5, IF('Unit List'!S2158='Unit List'!$P$4, 'Unit List'!$AQ$4, 'Unit List'!S2158))), IF('Unit List'!S2158='Unit List'!$P$5, 'Unit List'!$AQ$5, IF('Unit List'!S2158='Unit List'!$P$4, 'Unit List'!$AQ$4, 'Unit List'!S2158))), IF('Unit List'!AQ2158='Unit List'!$P$5, 'Unit List'!$AQ$5, IF('Unit List'!AQ2158='Unit List'!$P$4, 'Unit List'!$AQ$4, 'Unit List'!AQ2158))), IF('Unit List'!S2158='Unit List'!$P$5, 'Unit List'!$AQ$5, IF('Unit List'!S2158='Unit List'!$P$4, 'Unit List'!$AQ$4, 'Unit List'!S2158))), IF('Unit List'!S2158='Unit List'!$P$5, 'Unit List'!$AQ$5, IF('Unit List'!S2158='Unit List'!$P$4, 'Unit List'!$AQ$4, 'Unit List'!S2158))), IF('Unit List'!AQ2158='Unit List'!$P$5, 'Unit List'!$AQ$5, IF('Unit List'!AQ2158='Unit List'!$P$4, 'Unit List'!$AQ$4, 'Unit List'!AQ2158))),"'),",)</f>
        <v>'UnFormed'),</v>
      </c>
    </row>
    <row r="2297" spans="1:10" x14ac:dyDescent="0.25">
      <c r="A2297" t="s">
        <v>2713</v>
      </c>
      <c r="B2297" t="str">
        <f>CONCATENATE("'_",'Unit List'!C2159,"',",)</f>
        <v>'_EASTEU',</v>
      </c>
      <c r="C2297" t="str">
        <f>CONCATENATE("'_",'Unit List'!D2159,"',",)</f>
        <v>'_EURO',</v>
      </c>
      <c r="D2297" t="str">
        <f>CONCATENATE("'",'Unit List'!E2159,"',",)</f>
        <v>'FW_CYBORG_ED',</v>
      </c>
      <c r="E2297" t="str">
        <f>CONCATENATE("'",'Unit List'!F2159,"',",)</f>
        <v>'FW_CYBORG_ED',</v>
      </c>
      <c r="F2297" t="str">
        <f>"'',"</f>
        <v>'',</v>
      </c>
      <c r="G2297" t="str">
        <f>CONCATENATE("'",'Unit List'!H2160,"',",)</f>
        <v>'PowerArmor_EURASIA',</v>
      </c>
      <c r="H2297" t="str">
        <f>CONCATENATE(IF(ISBLANK('Unit List'!AO2159), IF(ISBLANK('Unit List'!Q2159), IF(ISBLANK('Unit List'!Q2159), IF(ISBLANK('Unit List'!AO2160), IF(ISBLANK('Unit List'!Q2160), IF(ISBLANK('Unit List'!Q2160), IF(ISBLANK('Unit List'!AO2160), IF(ISBLANK('Unit List'!Q2160), IF(ISBLANK('Unit List'!Q2160), IF(ISBLANK('Unit List'!AO2156), IF(ISBLANK('Unit List'!Q2156), IF(ISBLANK('Unit List'!Q2156), "1", IF('Unit List'!Q2156='Unit List'!$P$5, 'Unit List'!$AO$5, IF('Unit List'!Q2156='Unit List'!$P$4, 'Unit List'!$AO$4, IF('Unit List'!Q2156='Unit List'!$P$7, 'Unit List'!Q2156 * 'Unit List'!$AO$7, 'Unit List'!Q2156)))), IF('Unit List'!Q2156='Unit List'!$P$5, 'Unit List'!$AO$5, IF('Unit List'!Q2156='Unit List'!$P$4, 'Unit List'!$AO$4, IF('Unit List'!Q2156='Unit List'!$P$7, 'Unit List'!Q2156 * 'Unit List'!$AO$7, 'Unit List'!Q2156)))), IF('Unit List'!AO2156='Unit List'!$P$5, 'Unit List'!$AO$5, IF('Unit List'!AO2156='Unit List'!$P$4, 'Unit List'!$AO$4, IF('Unit List'!AO2156='Unit List'!$P$7, 'Unit List'!AO2156 * 'Unit List'!$AO$7, 'Unit List'!AO2156)))), IF('Unit List'!Q2160='Unit List'!$P$5, 'Unit List'!$AO$5, IF('Unit List'!Q2160='Unit List'!$P$4, 'Unit List'!$AO$4, IF('Unit List'!Q2160='Unit List'!$P$7, 'Unit List'!Q2160 * 'Unit List'!$AO$7, 'Unit List'!Q2160)))), IF('Unit List'!Q2160='Unit List'!$P$5, 'Unit List'!$AO$5, IF('Unit List'!Q2160='Unit List'!$P$4, 'Unit List'!$AO$4, IF('Unit List'!Q2160='Unit List'!$P$7, 'Unit List'!Q2160 * 'Unit List'!$AO$7, 'Unit List'!Q2160)))), IF('Unit List'!AO2160='Unit List'!$P$5, 'Unit List'!$AO$5, IF('Unit List'!AO2160='Unit List'!$P$4, 'Unit List'!$AO$4, IF('Unit List'!AO2160='Unit List'!$P$7, 'Unit List'!AO2160 * 'Unit List'!$AO$7, 'Unit List'!AO2160)))), IF('Unit List'!Q2160='Unit List'!$P$5, 'Unit List'!$AO$5, IF('Unit List'!Q2160='Unit List'!$P$4, 'Unit List'!$AO$4, IF('Unit List'!Q2160='Unit List'!$P$7, 'Unit List'!Q2160 * 'Unit List'!$AO$7, 'Unit List'!Q2160)))), IF('Unit List'!Q2160='Unit List'!$P$5, 'Unit List'!$AO$5, IF('Unit List'!Q2160='Unit List'!$P$4, 'Unit List'!$AO$4, IF('Unit List'!Q2160='Unit List'!$P$7, 'Unit List'!Q2160 * 'Unit List'!$AO$7, 'Unit List'!Q2160)))), IF('Unit List'!AO2160='Unit List'!$P$5, 'Unit List'!$AO$5, IF('Unit List'!AO2160='Unit List'!$P$4, 'Unit List'!$AO$4, IF('Unit List'!AO2160='Unit List'!$P$7, 'Unit List'!AO2160 * 'Unit List'!$AO$7, 'Unit List'!AO2160)))), IF('Unit List'!Q2159='Unit List'!$P$5, 'Unit List'!$AO$5, IF('Unit List'!Q2159='Unit List'!$P$4, 'Unit List'!$AO$4, IF('Unit List'!Q2159='Unit List'!$P$7, 'Unit List'!Q2159 * 'Unit List'!$AO$7, 'Unit List'!Q2159)))), IF('Unit List'!Q2159='Unit List'!$P$5, 'Unit List'!$AO$5, IF('Unit List'!Q2159='Unit List'!$P$4, 'Unit List'!$AO$4, IF('Unit List'!Q2159='Unit List'!$P$7, 'Unit List'!Q2159 * 'Unit List'!$AO$7, 'Unit List'!Q2159)))), IF('Unit List'!AO2159='Unit List'!$P$5, 'Unit List'!$AO$5, IF('Unit List'!AO2159='Unit List'!$P$4, 'Unit List'!$AO$4, IF('Unit List'!AO2159='Unit List'!$P$7, 'Unit List'!AO2159 * 'Unit List'!$AO$7, 'Unit List'!AO2159)))),",",)</f>
        <v>8,</v>
      </c>
      <c r="I2297" t="str">
        <f>CONCATENATE(IF(ISBLANK('Unit List'!AP2159), IF(ISBLANK('Unit List'!R2159), IF(ISBLANK('Unit List'!R2159), IF(ISBLANK('Unit List'!AP2160), IF(ISBLANK('Unit List'!R2160), IF(ISBLANK('Unit List'!R2160), IF(ISBLANK('Unit List'!AP2160), IF(ISBLANK('Unit List'!R2160), IF(ISBLANK('Unit List'!R2160), IF(ISBLANK('Unit List'!AP2156), IF(ISBLANK('Unit List'!R2156), IF(ISBLANK('Unit List'!R2156), 'Unit List'!$AP$4, IF('Unit List'!R2156='Unit List'!$P$5, 'Unit List'!$AP$5, IF('Unit List'!R2156='Unit List'!$P$4, 'Unit List'!$AP$4, IF('Unit List'!R2156='Unit List'!$P$7, 'Unit List'!R2156 * 'Unit List'!$AP$7, 'Unit List'!R2156)))), IF('Unit List'!R2156='Unit List'!$P$5, 'Unit List'!$AP$5, IF('Unit List'!R2156='Unit List'!$P$4, 'Unit List'!$AP$4, IF('Unit List'!R2156='Unit List'!$P$7, 'Unit List'!R2156 * 'Unit List'!$AP$7, 'Unit List'!R2156)))), IF('Unit List'!AP2156='Unit List'!$P$5, 'Unit List'!$AP$5, IF('Unit List'!AP2156='Unit List'!$P$4, 'Unit List'!$AP$4, IF('Unit List'!AP2156='Unit List'!$P$7, 'Unit List'!AP2156 * 'Unit List'!$AP$7, 'Unit List'!AP2156)))), IF('Unit List'!R2160='Unit List'!$P$5, 'Unit List'!$AP$5, IF('Unit List'!R2160='Unit List'!$P$4, 'Unit List'!$AP$4, IF('Unit List'!R2160='Unit List'!$P$7, 'Unit List'!R2160 * 'Unit List'!$AP$7, 'Unit List'!R2160)))), IF('Unit List'!R2160='Unit List'!$P$5, 'Unit List'!$AP$5, IF('Unit List'!R2160='Unit List'!$P$4, 'Unit List'!$AP$4, IF('Unit List'!R2160='Unit List'!$P$7, 'Unit List'!R2160 * 'Unit List'!$AP$7, 'Unit List'!R2160)))), IF('Unit List'!AP2160='Unit List'!$P$5, 'Unit List'!$AP$5, IF('Unit List'!AP2160='Unit List'!$P$4, 'Unit List'!$AP$4, IF('Unit List'!AP2160='Unit List'!$P$7, 'Unit List'!AP2160 * 'Unit List'!$AP$7, 'Unit List'!AP2160)))), IF('Unit List'!R2160='Unit List'!$P$5, 'Unit List'!$AP$5, IF('Unit List'!R2160='Unit List'!$P$4, 'Unit List'!$AP$4, IF('Unit List'!R2160='Unit List'!$P$7, 'Unit List'!R2160 * 'Unit List'!$AP$7, 'Unit List'!R2160)))), IF('Unit List'!R2160='Unit List'!$P$5, 'Unit List'!$AP$5, IF('Unit List'!R2160='Unit List'!$P$4, 'Unit List'!$AP$4, IF('Unit List'!R2160='Unit List'!$P$7, 'Unit List'!R2160 * 'Unit List'!$AP$7, 'Unit List'!R2160)))), IF('Unit List'!AP2160='Unit List'!$P$5, 'Unit List'!$AP$5, IF('Unit List'!AP2160='Unit List'!$P$4, 'Unit List'!$AP$4, IF('Unit List'!AP2160='Unit List'!$P$7, 'Unit List'!AP2160 * 'Unit List'!$AP$7, 'Unit List'!AP2160)))), IF('Unit List'!R2159='Unit List'!$P$5, 'Unit List'!$AP$5, IF('Unit List'!R2159='Unit List'!$P$4, 'Unit List'!$AP$4, IF('Unit List'!R2159='Unit List'!$P$7, 'Unit List'!R2159 * 'Unit List'!$AP$7, 'Unit List'!R2159)))), IF('Unit List'!R2159='Unit List'!$P$5, 'Unit List'!$AP$5, IF('Unit List'!R2159='Unit List'!$P$4, 'Unit List'!$AP$4, IF('Unit List'!R2159='Unit List'!$P$7, 'Unit List'!R2159 * 'Unit List'!$AP$7, 'Unit List'!R2159)))), IF('Unit List'!AP2159='Unit List'!$P$5, 'Unit List'!$AP$5, IF('Unit List'!AP2159='Unit List'!$P$4, 'Unit List'!$AP$4, IF('Unit List'!AP2159='Unit List'!$P$7, 'Unit List'!AP2159 * 'Unit List'!$AP$7, 'Unit List'!AP2159)))),",",)</f>
        <v>,</v>
      </c>
      <c r="J2297" t="str">
        <f>CONCATENATE("'",IF(ISBLANK('Unit List'!AQ2159), IF(ISBLANK('Unit List'!S2159), IF(ISBLANK('Unit List'!S2159), IF(ISBLANK('Unit List'!AQ2160), IF(ISBLANK('Unit List'!S2160), IF(ISBLANK('Unit List'!S2160), IF(ISBLANK('Unit List'!AQ2160), IF(ISBLANK('Unit List'!S2160), IF(ISBLANK('Unit List'!S2160), IF(ISBLANK('Unit List'!AQ2156), IF(ISBLANK('Unit List'!S2156), IF(ISBLANK('Unit List'!S2156), "", IF('Unit List'!S2156='Unit List'!$P$5, 'Unit List'!$AQ$5, IF('Unit List'!S2156='Unit List'!$P$4, 'Unit List'!$AQ$4, 'Unit List'!S2156))), IF('Unit List'!S2156='Unit List'!$P$5, 'Unit List'!$AQ$5, IF('Unit List'!S2156='Unit List'!$P$4, 'Unit List'!$AQ$4, 'Unit List'!S2156))), IF('Unit List'!AQ2156='Unit List'!$P$5, 'Unit List'!$AQ$5, IF('Unit List'!AQ2156='Unit List'!$P$4, 'Unit List'!$AQ$4, 'Unit List'!AQ2156))), IF('Unit List'!S2160='Unit List'!$P$5, 'Unit List'!$AQ$5, IF('Unit List'!S2160='Unit List'!$P$4, 'Unit List'!$AQ$4, 'Unit List'!S2160))), IF('Unit List'!S2160='Unit List'!$P$5, 'Unit List'!$AQ$5, IF('Unit List'!S2160='Unit List'!$P$4, 'Unit List'!$AQ$4, 'Unit List'!S2160))), IF('Unit List'!AQ2160='Unit List'!$P$5, 'Unit List'!$AQ$5, IF('Unit List'!AQ2160='Unit List'!$P$4, 'Unit List'!$AQ$4, 'Unit List'!AQ2160))), IF('Unit List'!S2160='Unit List'!$P$5, 'Unit List'!$AQ$5, IF('Unit List'!S2160='Unit List'!$P$4, 'Unit List'!$AQ$4, 'Unit List'!S2160))), IF('Unit List'!S2160='Unit List'!$P$5, 'Unit List'!$AQ$5, IF('Unit List'!S2160='Unit List'!$P$4, 'Unit List'!$AQ$4, 'Unit List'!S2160))), IF('Unit List'!AQ2160='Unit List'!$P$5, 'Unit List'!$AQ$5, IF('Unit List'!AQ2160='Unit List'!$P$4, 'Unit List'!$AQ$4, 'Unit List'!AQ2160))), IF('Unit List'!S2159='Unit List'!$P$5, 'Unit List'!$AQ$5, IF('Unit List'!S2159='Unit List'!$P$4, 'Unit List'!$AQ$4, 'Unit List'!S2159))), IF('Unit List'!S2159='Unit List'!$P$5, 'Unit List'!$AQ$5, IF('Unit List'!S2159='Unit List'!$P$4, 'Unit List'!$AQ$4, 'Unit List'!S2159))), IF('Unit List'!AQ2159='Unit List'!$P$5, 'Unit List'!$AQ$5, IF('Unit List'!AQ2159='Unit List'!$P$4, 'Unit List'!$AQ$4, 'Unit List'!AQ2159))),"'),",)</f>
        <v>'UnFormed'),</v>
      </c>
    </row>
    <row r="2298" spans="1:10" x14ac:dyDescent="0.25">
      <c r="A2298" t="s">
        <v>2713</v>
      </c>
      <c r="B2298" t="str">
        <f>CONCATENATE("'_",'Unit List'!C2160,"',",)</f>
        <v>'_EURO',</v>
      </c>
      <c r="C2298" t="str">
        <f>"'',"</f>
        <v>'',</v>
      </c>
      <c r="D2298" t="str">
        <f>CONCATENATE("'",'Unit List'!E2160,"',",)</f>
        <v>'FW_CYBORG_ED',</v>
      </c>
      <c r="E2298" t="str">
        <f>CONCATENATE("'",'Unit List'!F2160,"',",)</f>
        <v>'FW_CYBORG_ED',</v>
      </c>
      <c r="F2298" t="str">
        <f>"'',"</f>
        <v>'',</v>
      </c>
      <c r="G2298" t="str">
        <f>CONCATENATE("'",'Unit List'!H2160,"',",)</f>
        <v>'PowerArmor_EURASIA',</v>
      </c>
      <c r="H2298" t="str">
        <f>CONCATENATE(IF(ISBLANK('Unit List'!AO2160), IF(ISBLANK('Unit List'!Q2160), IF(ISBLANK('Unit List'!Q2160), IF(ISBLANK('Unit List'!AO2160), IF(ISBLANK('Unit List'!Q2160), IF(ISBLANK('Unit List'!Q2160), IF(ISBLANK('Unit List'!AO2160), IF(ISBLANK('Unit List'!Q2160), IF(ISBLANK('Unit List'!Q2160), IF(ISBLANK('Unit List'!AO2156), IF(ISBLANK('Unit List'!Q2156), IF(ISBLANK('Unit List'!Q2156), "1", IF('Unit List'!Q2156='Unit List'!$P$5, 'Unit List'!$AO$5, IF('Unit List'!Q2156='Unit List'!$P$4, 'Unit List'!$AO$4, IF('Unit List'!Q2156='Unit List'!$P$7, 'Unit List'!Q2156 * 'Unit List'!$AO$7, 'Unit List'!Q2156)))), IF('Unit List'!Q2156='Unit List'!$P$5, 'Unit List'!$AO$5, IF('Unit List'!Q2156='Unit List'!$P$4, 'Unit List'!$AO$4, IF('Unit List'!Q2156='Unit List'!$P$7, 'Unit List'!Q2156 * 'Unit List'!$AO$7, 'Unit List'!Q2156)))), IF('Unit List'!AO2156='Unit List'!$P$5, 'Unit List'!$AO$5, IF('Unit List'!AO2156='Unit List'!$P$4, 'Unit List'!$AO$4, IF('Unit List'!AO2156='Unit List'!$P$7, 'Unit List'!AO2156 * 'Unit List'!$AO$7, 'Unit List'!AO2156)))), IF('Unit List'!Q2160='Unit List'!$P$5, 'Unit List'!$AO$5, IF('Unit List'!Q2160='Unit List'!$P$4, 'Unit List'!$AO$4, IF('Unit List'!Q2160='Unit List'!$P$7, 'Unit List'!Q2160 * 'Unit List'!$AO$7, 'Unit List'!Q2160)))), IF('Unit List'!Q2160='Unit List'!$P$5, 'Unit List'!$AO$5, IF('Unit List'!Q2160='Unit List'!$P$4, 'Unit List'!$AO$4, IF('Unit List'!Q2160='Unit List'!$P$7, 'Unit List'!Q2160 * 'Unit List'!$AO$7, 'Unit List'!Q2160)))), IF('Unit List'!AO2160='Unit List'!$P$5, 'Unit List'!$AO$5, IF('Unit List'!AO2160='Unit List'!$P$4, 'Unit List'!$AO$4, IF('Unit List'!AO2160='Unit List'!$P$7, 'Unit List'!AO2160 * 'Unit List'!$AO$7, 'Unit List'!AO2160)))), IF('Unit List'!Q2160='Unit List'!$P$5, 'Unit List'!$AO$5, IF('Unit List'!Q2160='Unit List'!$P$4, 'Unit List'!$AO$4, IF('Unit List'!Q2160='Unit List'!$P$7, 'Unit List'!Q2160 * 'Unit List'!$AO$7, 'Unit List'!Q2160)))), IF('Unit List'!Q2160='Unit List'!$P$5, 'Unit List'!$AO$5, IF('Unit List'!Q2160='Unit List'!$P$4, 'Unit List'!$AO$4, IF('Unit List'!Q2160='Unit List'!$P$7, 'Unit List'!Q2160 * 'Unit List'!$AO$7, 'Unit List'!Q2160)))), IF('Unit List'!AO2160='Unit List'!$P$5, 'Unit List'!$AO$5, IF('Unit List'!AO2160='Unit List'!$P$4, 'Unit List'!$AO$4, IF('Unit List'!AO2160='Unit List'!$P$7, 'Unit List'!AO2160 * 'Unit List'!$AO$7, 'Unit List'!AO2160)))), IF('Unit List'!Q2160='Unit List'!$P$5, 'Unit List'!$AO$5, IF('Unit List'!Q2160='Unit List'!$P$4, 'Unit List'!$AO$4, IF('Unit List'!Q2160='Unit List'!$P$7, 'Unit List'!Q2160 * 'Unit List'!$AO$7, 'Unit List'!Q2160)))), IF('Unit List'!Q2160='Unit List'!$P$5, 'Unit List'!$AO$5, IF('Unit List'!Q2160='Unit List'!$P$4, 'Unit List'!$AO$4, IF('Unit List'!Q2160='Unit List'!$P$7, 'Unit List'!Q2160 * 'Unit List'!$AO$7, 'Unit List'!Q2160)))), IF('Unit List'!AO2160='Unit List'!$P$5, 'Unit List'!$AO$5, IF('Unit List'!AO2160='Unit List'!$P$4, 'Unit List'!$AO$4, IF('Unit List'!AO2160='Unit List'!$P$7, 'Unit List'!AO2160 * 'Unit List'!$AO$7, 'Unit List'!AO2160)))),",",)</f>
        <v>8,</v>
      </c>
      <c r="I2298" t="str">
        <f>CONCATENATE(IF(ISBLANK('Unit List'!AP2160), IF(ISBLANK('Unit List'!R2160), IF(ISBLANK('Unit List'!R2160), IF(ISBLANK('Unit List'!AP2160), IF(ISBLANK('Unit List'!R2160), IF(ISBLANK('Unit List'!R2160), IF(ISBLANK('Unit List'!AP2160), IF(ISBLANK('Unit List'!R2160), IF(ISBLANK('Unit List'!R2160), IF(ISBLANK('Unit List'!AP2156), IF(ISBLANK('Unit List'!R2156), IF(ISBLANK('Unit List'!R2156), 'Unit List'!$AP$4, IF('Unit List'!R2156='Unit List'!$P$5, 'Unit List'!$AP$5, IF('Unit List'!R2156='Unit List'!$P$4, 'Unit List'!$AP$4, IF('Unit List'!R2156='Unit List'!$P$7, 'Unit List'!R2156 * 'Unit List'!$AP$7, 'Unit List'!R2156)))), IF('Unit List'!R2156='Unit List'!$P$5, 'Unit List'!$AP$5, IF('Unit List'!R2156='Unit List'!$P$4, 'Unit List'!$AP$4, IF('Unit List'!R2156='Unit List'!$P$7, 'Unit List'!R2156 * 'Unit List'!$AP$7, 'Unit List'!R2156)))), IF('Unit List'!AP2156='Unit List'!$P$5, 'Unit List'!$AP$5, IF('Unit List'!AP2156='Unit List'!$P$4, 'Unit List'!$AP$4, IF('Unit List'!AP2156='Unit List'!$P$7, 'Unit List'!AP2156 * 'Unit List'!$AP$7, 'Unit List'!AP2156)))), IF('Unit List'!R2160='Unit List'!$P$5, 'Unit List'!$AP$5, IF('Unit List'!R2160='Unit List'!$P$4, 'Unit List'!$AP$4, IF('Unit List'!R2160='Unit List'!$P$7, 'Unit List'!R2160 * 'Unit List'!$AP$7, 'Unit List'!R2160)))), IF('Unit List'!R2160='Unit List'!$P$5, 'Unit List'!$AP$5, IF('Unit List'!R2160='Unit List'!$P$4, 'Unit List'!$AP$4, IF('Unit List'!R2160='Unit List'!$P$7, 'Unit List'!R2160 * 'Unit List'!$AP$7, 'Unit List'!R2160)))), IF('Unit List'!AP2160='Unit List'!$P$5, 'Unit List'!$AP$5, IF('Unit List'!AP2160='Unit List'!$P$4, 'Unit List'!$AP$4, IF('Unit List'!AP2160='Unit List'!$P$7, 'Unit List'!AP2160 * 'Unit List'!$AP$7, 'Unit List'!AP2160)))), IF('Unit List'!R2160='Unit List'!$P$5, 'Unit List'!$AP$5, IF('Unit List'!R2160='Unit List'!$P$4, 'Unit List'!$AP$4, IF('Unit List'!R2160='Unit List'!$P$7, 'Unit List'!R2160 * 'Unit List'!$AP$7, 'Unit List'!R2160)))), IF('Unit List'!R2160='Unit List'!$P$5, 'Unit List'!$AP$5, IF('Unit List'!R2160='Unit List'!$P$4, 'Unit List'!$AP$4, IF('Unit List'!R2160='Unit List'!$P$7, 'Unit List'!R2160 * 'Unit List'!$AP$7, 'Unit List'!R2160)))), IF('Unit List'!AP2160='Unit List'!$P$5, 'Unit List'!$AP$5, IF('Unit List'!AP2160='Unit List'!$P$4, 'Unit List'!$AP$4, IF('Unit List'!AP2160='Unit List'!$P$7, 'Unit List'!AP2160 * 'Unit List'!$AP$7, 'Unit List'!AP2160)))), IF('Unit List'!R2160='Unit List'!$P$5, 'Unit List'!$AP$5, IF('Unit List'!R2160='Unit List'!$P$4, 'Unit List'!$AP$4, IF('Unit List'!R2160='Unit List'!$P$7, 'Unit List'!R2160 * 'Unit List'!$AP$7, 'Unit List'!R2160)))), IF('Unit List'!R2160='Unit List'!$P$5, 'Unit List'!$AP$5, IF('Unit List'!R2160='Unit List'!$P$4, 'Unit List'!$AP$4, IF('Unit List'!R2160='Unit List'!$P$7, 'Unit List'!R2160 * 'Unit List'!$AP$7, 'Unit List'!R2160)))), IF('Unit List'!AP2160='Unit List'!$P$5, 'Unit List'!$AP$5, IF('Unit List'!AP2160='Unit List'!$P$4, 'Unit List'!$AP$4, IF('Unit List'!AP2160='Unit List'!$P$7, 'Unit List'!AP2160 * 'Unit List'!$AP$7, 'Unit List'!AP2160)))),",",)</f>
        <v>,</v>
      </c>
      <c r="J2298" t="str">
        <f>CONCATENATE("'",IF(ISBLANK('Unit List'!AQ2160), IF(ISBLANK('Unit List'!S2160), IF(ISBLANK('Unit List'!S2160), IF(ISBLANK('Unit List'!AQ2160), IF(ISBLANK('Unit List'!S2160), IF(ISBLANK('Unit List'!S2160), IF(ISBLANK('Unit List'!AQ2160), IF(ISBLANK('Unit List'!S2160), IF(ISBLANK('Unit List'!S2160), IF(ISBLANK('Unit List'!AQ2156), IF(ISBLANK('Unit List'!S2156), IF(ISBLANK('Unit List'!S2156), "", IF('Unit List'!S2156='Unit List'!$P$5, 'Unit List'!$AQ$5, IF('Unit List'!S2156='Unit List'!$P$4, 'Unit List'!$AQ$4, 'Unit List'!S2156))), IF('Unit List'!S2156='Unit List'!$P$5, 'Unit List'!$AQ$5, IF('Unit List'!S2156='Unit List'!$P$4, 'Unit List'!$AQ$4, 'Unit List'!S2156))), IF('Unit List'!AQ2156='Unit List'!$P$5, 'Unit List'!$AQ$5, IF('Unit List'!AQ2156='Unit List'!$P$4, 'Unit List'!$AQ$4, 'Unit List'!AQ2156))), IF('Unit List'!S2160='Unit List'!$P$5, 'Unit List'!$AQ$5, IF('Unit List'!S2160='Unit List'!$P$4, 'Unit List'!$AQ$4, 'Unit List'!S2160))), IF('Unit List'!S2160='Unit List'!$P$5, 'Unit List'!$AQ$5, IF('Unit List'!S2160='Unit List'!$P$4, 'Unit List'!$AQ$4, 'Unit List'!S2160))), IF('Unit List'!AQ2160='Unit List'!$P$5, 'Unit List'!$AQ$5, IF('Unit List'!AQ2160='Unit List'!$P$4, 'Unit List'!$AQ$4, 'Unit List'!AQ2160))), IF('Unit List'!S2160='Unit List'!$P$5, 'Unit List'!$AQ$5, IF('Unit List'!S2160='Unit List'!$P$4, 'Unit List'!$AQ$4, 'Unit List'!S2160))), IF('Unit List'!S2160='Unit List'!$P$5, 'Unit List'!$AQ$5, IF('Unit List'!S2160='Unit List'!$P$4, 'Unit List'!$AQ$4, 'Unit List'!S2160))), IF('Unit List'!AQ2160='Unit List'!$P$5, 'Unit List'!$AQ$5, IF('Unit List'!AQ2160='Unit List'!$P$4, 'Unit List'!$AQ$4, 'Unit List'!AQ2160))), IF('Unit List'!S2160='Unit List'!$P$5, 'Unit List'!$AQ$5, IF('Unit List'!S2160='Unit List'!$P$4, 'Unit List'!$AQ$4, 'Unit List'!S2160))), IF('Unit List'!S2160='Unit List'!$P$5, 'Unit List'!$AQ$5, IF('Unit List'!S2160='Unit List'!$P$4, 'Unit List'!$AQ$4, 'Unit List'!S2160))), IF('Unit List'!AQ2160='Unit List'!$P$5, 'Unit List'!$AQ$5, IF('Unit List'!AQ2160='Unit List'!$P$4, 'Unit List'!$AQ$4, 'Unit List'!AQ2160))),"'),",)</f>
        <v>'UnFormed'),</v>
      </c>
    </row>
    <row r="2299" spans="1:10" x14ac:dyDescent="0.25">
      <c r="A2299" t="s">
        <v>2713</v>
      </c>
      <c r="B2299" t="str">
        <f>CONCATENATE("'_",'Unit List'!C2161,"',",)</f>
        <v>'_AMERICA',</v>
      </c>
      <c r="C2299" t="str">
        <f>CONCATENATE("'_",'Unit List'!D2161,"',",)</f>
        <v>'_OCEAN',</v>
      </c>
      <c r="D2299" t="str">
        <f>CONCATENATE("'",'Unit List'!E2161,"',",)</f>
        <v>'FW_CYBORG_ED',</v>
      </c>
      <c r="E2299" t="str">
        <f>CONCATENATE("'",'Unit List'!F2161,"',",)</f>
        <v>'FW_CYBORG_ED',</v>
      </c>
      <c r="F2299" t="str">
        <f>"'',"</f>
        <v>'',</v>
      </c>
      <c r="G2299" t="str">
        <f>CONCATENATE("'",'Unit List'!H2166,"',",)</f>
        <v>'PowerArmor',</v>
      </c>
      <c r="H2299" t="str">
        <f>CONCATENATE(IF(ISBLANK('Unit List'!AO2161), IF(ISBLANK('Unit List'!Q2161), IF(ISBLANK('Unit List'!Q2161), IF(ISBLANK('Unit List'!AO2166), IF(ISBLANK('Unit List'!Q2166), IF(ISBLANK('Unit List'!Q2166), IF(ISBLANK('Unit List'!AO2166), IF(ISBLANK('Unit List'!Q2166), IF(ISBLANK('Unit List'!Q2166), IF(ISBLANK('Unit List'!AO2156), IF(ISBLANK('Unit List'!Q2156), IF(ISBLANK('Unit List'!Q2156), "1", IF('Unit List'!Q2156='Unit List'!$P$5, 'Unit List'!$AO$5, IF('Unit List'!Q2156='Unit List'!$P$4, 'Unit List'!$AO$4, IF('Unit List'!Q2156='Unit List'!$P$7, 'Unit List'!Q2156 * 'Unit List'!$AO$7, 'Unit List'!Q2156)))), IF('Unit List'!Q2156='Unit List'!$P$5, 'Unit List'!$AO$5, IF('Unit List'!Q2156='Unit List'!$P$4, 'Unit List'!$AO$4, IF('Unit List'!Q2156='Unit List'!$P$7, 'Unit List'!Q2156 * 'Unit List'!$AO$7, 'Unit List'!Q2156)))), IF('Unit List'!AO2156='Unit List'!$P$5, 'Unit List'!$AO$5, IF('Unit List'!AO2156='Unit List'!$P$4, 'Unit List'!$AO$4, IF('Unit List'!AO2156='Unit List'!$P$7, 'Unit List'!AO2156 * 'Unit List'!$AO$7, 'Unit List'!AO2156)))), IF('Unit List'!Q2166='Unit List'!$P$5, 'Unit List'!$AO$5, IF('Unit List'!Q2166='Unit List'!$P$4, 'Unit List'!$AO$4, IF('Unit List'!Q2166='Unit List'!$P$7, 'Unit List'!Q2166 * 'Unit List'!$AO$7, 'Unit List'!Q2166)))), IF('Unit List'!Q2166='Unit List'!$P$5, 'Unit List'!$AO$5, IF('Unit List'!Q2166='Unit List'!$P$4, 'Unit List'!$AO$4, IF('Unit List'!Q2166='Unit List'!$P$7, 'Unit List'!Q2166 * 'Unit List'!$AO$7, 'Unit List'!Q2166)))), IF('Unit List'!AO2166='Unit List'!$P$5, 'Unit List'!$AO$5, IF('Unit List'!AO2166='Unit List'!$P$4, 'Unit List'!$AO$4, IF('Unit List'!AO2166='Unit List'!$P$7, 'Unit List'!AO2166 * 'Unit List'!$AO$7, 'Unit List'!AO2166)))), IF('Unit List'!Q2166='Unit List'!$P$5, 'Unit List'!$AO$5, IF('Unit List'!Q2166='Unit List'!$P$4, 'Unit List'!$AO$4, IF('Unit List'!Q2166='Unit List'!$P$7, 'Unit List'!Q2166 * 'Unit List'!$AO$7, 'Unit List'!Q2166)))), IF('Unit List'!Q2166='Unit List'!$P$5, 'Unit List'!$AO$5, IF('Unit List'!Q2166='Unit List'!$P$4, 'Unit List'!$AO$4, IF('Unit List'!Q2166='Unit List'!$P$7, 'Unit List'!Q2166 * 'Unit List'!$AO$7, 'Unit List'!Q2166)))), IF('Unit List'!AO2166='Unit List'!$P$5, 'Unit List'!$AO$5, IF('Unit List'!AO2166='Unit List'!$P$4, 'Unit List'!$AO$4, IF('Unit List'!AO2166='Unit List'!$P$7, 'Unit List'!AO2166 * 'Unit List'!$AO$7, 'Unit List'!AO2166)))), IF('Unit List'!Q2161='Unit List'!$P$5, 'Unit List'!$AO$5, IF('Unit List'!Q2161='Unit List'!$P$4, 'Unit List'!$AO$4, IF('Unit List'!Q2161='Unit List'!$P$7, 'Unit List'!Q2161 * 'Unit List'!$AO$7, 'Unit List'!Q2161)))), IF('Unit List'!Q2161='Unit List'!$P$5, 'Unit List'!$AO$5, IF('Unit List'!Q2161='Unit List'!$P$4, 'Unit List'!$AO$4, IF('Unit List'!Q2161='Unit List'!$P$7, 'Unit List'!Q2161 * 'Unit List'!$AO$7, 'Unit List'!Q2161)))), IF('Unit List'!AO2161='Unit List'!$P$5, 'Unit List'!$AO$5, IF('Unit List'!AO2161='Unit List'!$P$4, 'Unit List'!$AO$4, IF('Unit List'!AO2161='Unit List'!$P$7, 'Unit List'!AO2161 * 'Unit List'!$AO$7, 'Unit List'!AO2161)))),",",)</f>
        <v>8,</v>
      </c>
      <c r="I2299" t="str">
        <f>CONCATENATE(IF(ISBLANK('Unit List'!AP2161), IF(ISBLANK('Unit List'!R2161), IF(ISBLANK('Unit List'!R2161), IF(ISBLANK('Unit List'!AP2166), IF(ISBLANK('Unit List'!R2166), IF(ISBLANK('Unit List'!R2166), IF(ISBLANK('Unit List'!AP2166), IF(ISBLANK('Unit List'!R2166), IF(ISBLANK('Unit List'!R2166), IF(ISBLANK('Unit List'!AP2156), IF(ISBLANK('Unit List'!R2156), IF(ISBLANK('Unit List'!R2156), 'Unit List'!$AP$4, IF('Unit List'!R2156='Unit List'!$P$5, 'Unit List'!$AP$5, IF('Unit List'!R2156='Unit List'!$P$4, 'Unit List'!$AP$4, IF('Unit List'!R2156='Unit List'!$P$7, 'Unit List'!R2156 * 'Unit List'!$AP$7, 'Unit List'!R2156)))), IF('Unit List'!R2156='Unit List'!$P$5, 'Unit List'!$AP$5, IF('Unit List'!R2156='Unit List'!$P$4, 'Unit List'!$AP$4, IF('Unit List'!R2156='Unit List'!$P$7, 'Unit List'!R2156 * 'Unit List'!$AP$7, 'Unit List'!R2156)))), IF('Unit List'!AP2156='Unit List'!$P$5, 'Unit List'!$AP$5, IF('Unit List'!AP2156='Unit List'!$P$4, 'Unit List'!$AP$4, IF('Unit List'!AP2156='Unit List'!$P$7, 'Unit List'!AP2156 * 'Unit List'!$AP$7, 'Unit List'!AP2156)))), IF('Unit List'!R2166='Unit List'!$P$5, 'Unit List'!$AP$5, IF('Unit List'!R2166='Unit List'!$P$4, 'Unit List'!$AP$4, IF('Unit List'!R2166='Unit List'!$P$7, 'Unit List'!R2166 * 'Unit List'!$AP$7, 'Unit List'!R2166)))), IF('Unit List'!R2166='Unit List'!$P$5, 'Unit List'!$AP$5, IF('Unit List'!R2166='Unit List'!$P$4, 'Unit List'!$AP$4, IF('Unit List'!R2166='Unit List'!$P$7, 'Unit List'!R2166 * 'Unit List'!$AP$7, 'Unit List'!R2166)))), IF('Unit List'!AP2166='Unit List'!$P$5, 'Unit List'!$AP$5, IF('Unit List'!AP2166='Unit List'!$P$4, 'Unit List'!$AP$4, IF('Unit List'!AP2166='Unit List'!$P$7, 'Unit List'!AP2166 * 'Unit List'!$AP$7, 'Unit List'!AP2166)))), IF('Unit List'!R2166='Unit List'!$P$5, 'Unit List'!$AP$5, IF('Unit List'!R2166='Unit List'!$P$4, 'Unit List'!$AP$4, IF('Unit List'!R2166='Unit List'!$P$7, 'Unit List'!R2166 * 'Unit List'!$AP$7, 'Unit List'!R2166)))), IF('Unit List'!R2166='Unit List'!$P$5, 'Unit List'!$AP$5, IF('Unit List'!R2166='Unit List'!$P$4, 'Unit List'!$AP$4, IF('Unit List'!R2166='Unit List'!$P$7, 'Unit List'!R2166 * 'Unit List'!$AP$7, 'Unit List'!R2166)))), IF('Unit List'!AP2166='Unit List'!$P$5, 'Unit List'!$AP$5, IF('Unit List'!AP2166='Unit List'!$P$4, 'Unit List'!$AP$4, IF('Unit List'!AP2166='Unit List'!$P$7, 'Unit List'!AP2166 * 'Unit List'!$AP$7, 'Unit List'!AP2166)))), IF('Unit List'!R2161='Unit List'!$P$5, 'Unit List'!$AP$5, IF('Unit List'!R2161='Unit List'!$P$4, 'Unit List'!$AP$4, IF('Unit List'!R2161='Unit List'!$P$7, 'Unit List'!R2161 * 'Unit List'!$AP$7, 'Unit List'!R2161)))), IF('Unit List'!R2161='Unit List'!$P$5, 'Unit List'!$AP$5, IF('Unit List'!R2161='Unit List'!$P$4, 'Unit List'!$AP$4, IF('Unit List'!R2161='Unit List'!$P$7, 'Unit List'!R2161 * 'Unit List'!$AP$7, 'Unit List'!R2161)))), IF('Unit List'!AP2161='Unit List'!$P$5, 'Unit List'!$AP$5, IF('Unit List'!AP2161='Unit List'!$P$4, 'Unit List'!$AP$4, IF('Unit List'!AP2161='Unit List'!$P$7, 'Unit List'!AP2161 * 'Unit List'!$AP$7, 'Unit List'!AP2161)))),",",)</f>
        <v>,</v>
      </c>
      <c r="J2299" t="str">
        <f>CONCATENATE("'",IF(ISBLANK('Unit List'!AQ2161), IF(ISBLANK('Unit List'!S2161), IF(ISBLANK('Unit List'!S2161), IF(ISBLANK('Unit List'!AQ2166), IF(ISBLANK('Unit List'!S2166), IF(ISBLANK('Unit List'!S2166), IF(ISBLANK('Unit List'!AQ2166), IF(ISBLANK('Unit List'!S2166), IF(ISBLANK('Unit List'!S2166), IF(ISBLANK('Unit List'!AQ2156), IF(ISBLANK('Unit List'!S2156), IF(ISBLANK('Unit List'!S2156), "", IF('Unit List'!S2156='Unit List'!$P$5, 'Unit List'!$AQ$5, IF('Unit List'!S2156='Unit List'!$P$4, 'Unit List'!$AQ$4, 'Unit List'!S2156))), IF('Unit List'!S2156='Unit List'!$P$5, 'Unit List'!$AQ$5, IF('Unit List'!S2156='Unit List'!$P$4, 'Unit List'!$AQ$4, 'Unit List'!S2156))), IF('Unit List'!AQ2156='Unit List'!$P$5, 'Unit List'!$AQ$5, IF('Unit List'!AQ2156='Unit List'!$P$4, 'Unit List'!$AQ$4, 'Unit List'!AQ2156))), IF('Unit List'!S2166='Unit List'!$P$5, 'Unit List'!$AQ$5, IF('Unit List'!S2166='Unit List'!$P$4, 'Unit List'!$AQ$4, 'Unit List'!S2166))), IF('Unit List'!S2166='Unit List'!$P$5, 'Unit List'!$AQ$5, IF('Unit List'!S2166='Unit List'!$P$4, 'Unit List'!$AQ$4, 'Unit List'!S2166))), IF('Unit List'!AQ2166='Unit List'!$P$5, 'Unit List'!$AQ$5, IF('Unit List'!AQ2166='Unit List'!$P$4, 'Unit List'!$AQ$4, 'Unit List'!AQ2166))), IF('Unit List'!S2166='Unit List'!$P$5, 'Unit List'!$AQ$5, IF('Unit List'!S2166='Unit List'!$P$4, 'Unit List'!$AQ$4, 'Unit List'!S2166))), IF('Unit List'!S2166='Unit List'!$P$5, 'Unit List'!$AQ$5, IF('Unit List'!S2166='Unit List'!$P$4, 'Unit List'!$AQ$4, 'Unit List'!S2166))), IF('Unit List'!AQ2166='Unit List'!$P$5, 'Unit List'!$AQ$5, IF('Unit List'!AQ2166='Unit List'!$P$4, 'Unit List'!$AQ$4, 'Unit List'!AQ2166))), IF('Unit List'!S2161='Unit List'!$P$5, 'Unit List'!$AQ$5, IF('Unit List'!S2161='Unit List'!$P$4, 'Unit List'!$AQ$4, 'Unit List'!S2161))), IF('Unit List'!S2161='Unit List'!$P$5, 'Unit List'!$AQ$5, IF('Unit List'!S2161='Unit List'!$P$4, 'Unit List'!$AQ$4, 'Unit List'!S2161))), IF('Unit List'!AQ2161='Unit List'!$P$5, 'Unit List'!$AQ$5, IF('Unit List'!AQ2161='Unit List'!$P$4, 'Unit List'!$AQ$4, 'Unit List'!AQ2161))),"'),",)</f>
        <v>'UnFormed'),</v>
      </c>
    </row>
    <row r="2300" spans="1:10" x14ac:dyDescent="0.25">
      <c r="A2300" t="s">
        <v>2713</v>
      </c>
      <c r="B2300" t="str">
        <f>CONCATENATE("'_",'Unit List'!C2162,"',",)</f>
        <v>'_AUSTRALIA',</v>
      </c>
      <c r="C2300" t="str">
        <f>CONCATENATE("'_",'Unit List'!D2162,"',",)</f>
        <v>'_OCEAN',</v>
      </c>
      <c r="D2300" t="str">
        <f>CONCATENATE("'",'Unit List'!E2162,"',",)</f>
        <v>'FW_CYBORG_ED',</v>
      </c>
      <c r="E2300" t="str">
        <f>CONCATENATE("'",'Unit List'!F2162,"',",)</f>
        <v>'FW_CYBORG_ED',</v>
      </c>
      <c r="F2300" t="str">
        <f>"'',"</f>
        <v>'',</v>
      </c>
      <c r="G2300" t="str">
        <f>CONCATENATE("'",'Unit List'!H2166,"',",)</f>
        <v>'PowerArmor',</v>
      </c>
      <c r="H2300" t="str">
        <f>CONCATENATE(IF(ISBLANK('Unit List'!AO2162), IF(ISBLANK('Unit List'!Q2162), IF(ISBLANK('Unit List'!Q2162), IF(ISBLANK('Unit List'!AO2166), IF(ISBLANK('Unit List'!Q2166), IF(ISBLANK('Unit List'!Q2166), IF(ISBLANK('Unit List'!AO2166), IF(ISBLANK('Unit List'!Q2166), IF(ISBLANK('Unit List'!Q2166), IF(ISBLANK('Unit List'!AO2156), IF(ISBLANK('Unit List'!Q2156), IF(ISBLANK('Unit List'!Q2156), "1", IF('Unit List'!Q2156='Unit List'!$P$5, 'Unit List'!$AO$5, IF('Unit List'!Q2156='Unit List'!$P$4, 'Unit List'!$AO$4, IF('Unit List'!Q2156='Unit List'!$P$7, 'Unit List'!Q2156 * 'Unit List'!$AO$7, 'Unit List'!Q2156)))), IF('Unit List'!Q2156='Unit List'!$P$5, 'Unit List'!$AO$5, IF('Unit List'!Q2156='Unit List'!$P$4, 'Unit List'!$AO$4, IF('Unit List'!Q2156='Unit List'!$P$7, 'Unit List'!Q2156 * 'Unit List'!$AO$7, 'Unit List'!Q2156)))), IF('Unit List'!AO2156='Unit List'!$P$5, 'Unit List'!$AO$5, IF('Unit List'!AO2156='Unit List'!$P$4, 'Unit List'!$AO$4, IF('Unit List'!AO2156='Unit List'!$P$7, 'Unit List'!AO2156 * 'Unit List'!$AO$7, 'Unit List'!AO2156)))), IF('Unit List'!Q2166='Unit List'!$P$5, 'Unit List'!$AO$5, IF('Unit List'!Q2166='Unit List'!$P$4, 'Unit List'!$AO$4, IF('Unit List'!Q2166='Unit List'!$P$7, 'Unit List'!Q2166 * 'Unit List'!$AO$7, 'Unit List'!Q2166)))), IF('Unit List'!Q2166='Unit List'!$P$5, 'Unit List'!$AO$5, IF('Unit List'!Q2166='Unit List'!$P$4, 'Unit List'!$AO$4, IF('Unit List'!Q2166='Unit List'!$P$7, 'Unit List'!Q2166 * 'Unit List'!$AO$7, 'Unit List'!Q2166)))), IF('Unit List'!AO2166='Unit List'!$P$5, 'Unit List'!$AO$5, IF('Unit List'!AO2166='Unit List'!$P$4, 'Unit List'!$AO$4, IF('Unit List'!AO2166='Unit List'!$P$7, 'Unit List'!AO2166 * 'Unit List'!$AO$7, 'Unit List'!AO2166)))), IF('Unit List'!Q2166='Unit List'!$P$5, 'Unit List'!$AO$5, IF('Unit List'!Q2166='Unit List'!$P$4, 'Unit List'!$AO$4, IF('Unit List'!Q2166='Unit List'!$P$7, 'Unit List'!Q2166 * 'Unit List'!$AO$7, 'Unit List'!Q2166)))), IF('Unit List'!Q2166='Unit List'!$P$5, 'Unit List'!$AO$5, IF('Unit List'!Q2166='Unit List'!$P$4, 'Unit List'!$AO$4, IF('Unit List'!Q2166='Unit List'!$P$7, 'Unit List'!Q2166 * 'Unit List'!$AO$7, 'Unit List'!Q2166)))), IF('Unit List'!AO2166='Unit List'!$P$5, 'Unit List'!$AO$5, IF('Unit List'!AO2166='Unit List'!$P$4, 'Unit List'!$AO$4, IF('Unit List'!AO2166='Unit List'!$P$7, 'Unit List'!AO2166 * 'Unit List'!$AO$7, 'Unit List'!AO2166)))), IF('Unit List'!Q2162='Unit List'!$P$5, 'Unit List'!$AO$5, IF('Unit List'!Q2162='Unit List'!$P$4, 'Unit List'!$AO$4, IF('Unit List'!Q2162='Unit List'!$P$7, 'Unit List'!Q2162 * 'Unit List'!$AO$7, 'Unit List'!Q2162)))), IF('Unit List'!Q2162='Unit List'!$P$5, 'Unit List'!$AO$5, IF('Unit List'!Q2162='Unit List'!$P$4, 'Unit List'!$AO$4, IF('Unit List'!Q2162='Unit List'!$P$7, 'Unit List'!Q2162 * 'Unit List'!$AO$7, 'Unit List'!Q2162)))), IF('Unit List'!AO2162='Unit List'!$P$5, 'Unit List'!$AO$5, IF('Unit List'!AO2162='Unit List'!$P$4, 'Unit List'!$AO$4, IF('Unit List'!AO2162='Unit List'!$P$7, 'Unit List'!AO2162 * 'Unit List'!$AO$7, 'Unit List'!AO2162)))),",",)</f>
        <v>8,</v>
      </c>
      <c r="I2300" t="str">
        <f>CONCATENATE(IF(ISBLANK('Unit List'!AP2162), IF(ISBLANK('Unit List'!R2162), IF(ISBLANK('Unit List'!R2162), IF(ISBLANK('Unit List'!AP2166), IF(ISBLANK('Unit List'!R2166), IF(ISBLANK('Unit List'!R2166), IF(ISBLANK('Unit List'!AP2166), IF(ISBLANK('Unit List'!R2166), IF(ISBLANK('Unit List'!R2166), IF(ISBLANK('Unit List'!AP2156), IF(ISBLANK('Unit List'!R2156), IF(ISBLANK('Unit List'!R2156), 'Unit List'!$AP$4, IF('Unit List'!R2156='Unit List'!$P$5, 'Unit List'!$AP$5, IF('Unit List'!R2156='Unit List'!$P$4, 'Unit List'!$AP$4, IF('Unit List'!R2156='Unit List'!$P$7, 'Unit List'!R2156 * 'Unit List'!$AP$7, 'Unit List'!R2156)))), IF('Unit List'!R2156='Unit List'!$P$5, 'Unit List'!$AP$5, IF('Unit List'!R2156='Unit List'!$P$4, 'Unit List'!$AP$4, IF('Unit List'!R2156='Unit List'!$P$7, 'Unit List'!R2156 * 'Unit List'!$AP$7, 'Unit List'!R2156)))), IF('Unit List'!AP2156='Unit List'!$P$5, 'Unit List'!$AP$5, IF('Unit List'!AP2156='Unit List'!$P$4, 'Unit List'!$AP$4, IF('Unit List'!AP2156='Unit List'!$P$7, 'Unit List'!AP2156 * 'Unit List'!$AP$7, 'Unit List'!AP2156)))), IF('Unit List'!R2166='Unit List'!$P$5, 'Unit List'!$AP$5, IF('Unit List'!R2166='Unit List'!$P$4, 'Unit List'!$AP$4, IF('Unit List'!R2166='Unit List'!$P$7, 'Unit List'!R2166 * 'Unit List'!$AP$7, 'Unit List'!R2166)))), IF('Unit List'!R2166='Unit List'!$P$5, 'Unit List'!$AP$5, IF('Unit List'!R2166='Unit List'!$P$4, 'Unit List'!$AP$4, IF('Unit List'!R2166='Unit List'!$P$7, 'Unit List'!R2166 * 'Unit List'!$AP$7, 'Unit List'!R2166)))), IF('Unit List'!AP2166='Unit List'!$P$5, 'Unit List'!$AP$5, IF('Unit List'!AP2166='Unit List'!$P$4, 'Unit List'!$AP$4, IF('Unit List'!AP2166='Unit List'!$P$7, 'Unit List'!AP2166 * 'Unit List'!$AP$7, 'Unit List'!AP2166)))), IF('Unit List'!R2166='Unit List'!$P$5, 'Unit List'!$AP$5, IF('Unit List'!R2166='Unit List'!$P$4, 'Unit List'!$AP$4, IF('Unit List'!R2166='Unit List'!$P$7, 'Unit List'!R2166 * 'Unit List'!$AP$7, 'Unit List'!R2166)))), IF('Unit List'!R2166='Unit List'!$P$5, 'Unit List'!$AP$5, IF('Unit List'!R2166='Unit List'!$P$4, 'Unit List'!$AP$4, IF('Unit List'!R2166='Unit List'!$P$7, 'Unit List'!R2166 * 'Unit List'!$AP$7, 'Unit List'!R2166)))), IF('Unit List'!AP2166='Unit List'!$P$5, 'Unit List'!$AP$5, IF('Unit List'!AP2166='Unit List'!$P$4, 'Unit List'!$AP$4, IF('Unit List'!AP2166='Unit List'!$P$7, 'Unit List'!AP2166 * 'Unit List'!$AP$7, 'Unit List'!AP2166)))), IF('Unit List'!R2162='Unit List'!$P$5, 'Unit List'!$AP$5, IF('Unit List'!R2162='Unit List'!$P$4, 'Unit List'!$AP$4, IF('Unit List'!R2162='Unit List'!$P$7, 'Unit List'!R2162 * 'Unit List'!$AP$7, 'Unit List'!R2162)))), IF('Unit List'!R2162='Unit List'!$P$5, 'Unit List'!$AP$5, IF('Unit List'!R2162='Unit List'!$P$4, 'Unit List'!$AP$4, IF('Unit List'!R2162='Unit List'!$P$7, 'Unit List'!R2162 * 'Unit List'!$AP$7, 'Unit List'!R2162)))), IF('Unit List'!AP2162='Unit List'!$P$5, 'Unit List'!$AP$5, IF('Unit List'!AP2162='Unit List'!$P$4, 'Unit List'!$AP$4, IF('Unit List'!AP2162='Unit List'!$P$7, 'Unit List'!AP2162 * 'Unit List'!$AP$7, 'Unit List'!AP2162)))),",",)</f>
        <v>,</v>
      </c>
      <c r="J2300" t="str">
        <f>CONCATENATE("'",IF(ISBLANK('Unit List'!AQ2162), IF(ISBLANK('Unit List'!S2162), IF(ISBLANK('Unit List'!S2162), IF(ISBLANK('Unit List'!AQ2166), IF(ISBLANK('Unit List'!S2166), IF(ISBLANK('Unit List'!S2166), IF(ISBLANK('Unit List'!AQ2166), IF(ISBLANK('Unit List'!S2166), IF(ISBLANK('Unit List'!S2166), IF(ISBLANK('Unit List'!AQ2156), IF(ISBLANK('Unit List'!S2156), IF(ISBLANK('Unit List'!S2156), "", IF('Unit List'!S2156='Unit List'!$P$5, 'Unit List'!$AQ$5, IF('Unit List'!S2156='Unit List'!$P$4, 'Unit List'!$AQ$4, 'Unit List'!S2156))), IF('Unit List'!S2156='Unit List'!$P$5, 'Unit List'!$AQ$5, IF('Unit List'!S2156='Unit List'!$P$4, 'Unit List'!$AQ$4, 'Unit List'!S2156))), IF('Unit List'!AQ2156='Unit List'!$P$5, 'Unit List'!$AQ$5, IF('Unit List'!AQ2156='Unit List'!$P$4, 'Unit List'!$AQ$4, 'Unit List'!AQ2156))), IF('Unit List'!S2166='Unit List'!$P$5, 'Unit List'!$AQ$5, IF('Unit List'!S2166='Unit List'!$P$4, 'Unit List'!$AQ$4, 'Unit List'!S2166))), IF('Unit List'!S2166='Unit List'!$P$5, 'Unit List'!$AQ$5, IF('Unit List'!S2166='Unit List'!$P$4, 'Unit List'!$AQ$4, 'Unit List'!S2166))), IF('Unit List'!AQ2166='Unit List'!$P$5, 'Unit List'!$AQ$5, IF('Unit List'!AQ2166='Unit List'!$P$4, 'Unit List'!$AQ$4, 'Unit List'!AQ2166))), IF('Unit List'!S2166='Unit List'!$P$5, 'Unit List'!$AQ$5, IF('Unit List'!S2166='Unit List'!$P$4, 'Unit List'!$AQ$4, 'Unit List'!S2166))), IF('Unit List'!S2166='Unit List'!$P$5, 'Unit List'!$AQ$5, IF('Unit List'!S2166='Unit List'!$P$4, 'Unit List'!$AQ$4, 'Unit List'!S2166))), IF('Unit List'!AQ2166='Unit List'!$P$5, 'Unit List'!$AQ$5, IF('Unit List'!AQ2166='Unit List'!$P$4, 'Unit List'!$AQ$4, 'Unit List'!AQ2166))), IF('Unit List'!S2162='Unit List'!$P$5, 'Unit List'!$AQ$5, IF('Unit List'!S2162='Unit List'!$P$4, 'Unit List'!$AQ$4, 'Unit List'!S2162))), IF('Unit List'!S2162='Unit List'!$P$5, 'Unit List'!$AQ$5, IF('Unit List'!S2162='Unit List'!$P$4, 'Unit List'!$AQ$4, 'Unit List'!S2162))), IF('Unit List'!AQ2162='Unit List'!$P$5, 'Unit List'!$AQ$5, IF('Unit List'!AQ2162='Unit List'!$P$4, 'Unit List'!$AQ$4, 'Unit List'!AQ2162))),"'),",)</f>
        <v>'UnFormed'),</v>
      </c>
    </row>
    <row r="2301" spans="1:10" x14ac:dyDescent="0.25">
      <c r="A2301" t="s">
        <v>2713</v>
      </c>
      <c r="B2301" t="str">
        <f>CONCATENATE("'_",'Unit List'!C2163,"',",)</f>
        <v>'_CANADA',</v>
      </c>
      <c r="C2301" t="str">
        <f>CONCATENATE("'_",'Unit List'!D2163,"',",)</f>
        <v>'_OCEAN',</v>
      </c>
      <c r="D2301" t="str">
        <f>CONCATENATE("'",'Unit List'!E2163,"',",)</f>
        <v>'FW_CYBORG_ED',</v>
      </c>
      <c r="E2301" t="str">
        <f>CONCATENATE("'",'Unit List'!F2163,"',",)</f>
        <v>'FW_CYBORG_ED',</v>
      </c>
      <c r="F2301" t="str">
        <f>"'',"</f>
        <v>'',</v>
      </c>
      <c r="G2301" t="str">
        <f>CONCATENATE("'",'Unit List'!H2166,"',",)</f>
        <v>'PowerArmor',</v>
      </c>
      <c r="H2301" t="str">
        <f>CONCATENATE(IF(ISBLANK('Unit List'!AO2163), IF(ISBLANK('Unit List'!Q2163), IF(ISBLANK('Unit List'!Q2163), IF(ISBLANK('Unit List'!AO2166), IF(ISBLANK('Unit List'!Q2166), IF(ISBLANK('Unit List'!Q2166), IF(ISBLANK('Unit List'!AO2166), IF(ISBLANK('Unit List'!Q2166), IF(ISBLANK('Unit List'!Q2166), IF(ISBLANK('Unit List'!AO2156), IF(ISBLANK('Unit List'!Q2156), IF(ISBLANK('Unit List'!Q2156), "1", IF('Unit List'!Q2156='Unit List'!$P$5, 'Unit List'!$AO$5, IF('Unit List'!Q2156='Unit List'!$P$4, 'Unit List'!$AO$4, IF('Unit List'!Q2156='Unit List'!$P$7, 'Unit List'!Q2156 * 'Unit List'!$AO$7, 'Unit List'!Q2156)))), IF('Unit List'!Q2156='Unit List'!$P$5, 'Unit List'!$AO$5, IF('Unit List'!Q2156='Unit List'!$P$4, 'Unit List'!$AO$4, IF('Unit List'!Q2156='Unit List'!$P$7, 'Unit List'!Q2156 * 'Unit List'!$AO$7, 'Unit List'!Q2156)))), IF('Unit List'!AO2156='Unit List'!$P$5, 'Unit List'!$AO$5, IF('Unit List'!AO2156='Unit List'!$P$4, 'Unit List'!$AO$4, IF('Unit List'!AO2156='Unit List'!$P$7, 'Unit List'!AO2156 * 'Unit List'!$AO$7, 'Unit List'!AO2156)))), IF('Unit List'!Q2166='Unit List'!$P$5, 'Unit List'!$AO$5, IF('Unit List'!Q2166='Unit List'!$P$4, 'Unit List'!$AO$4, IF('Unit List'!Q2166='Unit List'!$P$7, 'Unit List'!Q2166 * 'Unit List'!$AO$7, 'Unit List'!Q2166)))), IF('Unit List'!Q2166='Unit List'!$P$5, 'Unit List'!$AO$5, IF('Unit List'!Q2166='Unit List'!$P$4, 'Unit List'!$AO$4, IF('Unit List'!Q2166='Unit List'!$P$7, 'Unit List'!Q2166 * 'Unit List'!$AO$7, 'Unit List'!Q2166)))), IF('Unit List'!AO2166='Unit List'!$P$5, 'Unit List'!$AO$5, IF('Unit List'!AO2166='Unit List'!$P$4, 'Unit List'!$AO$4, IF('Unit List'!AO2166='Unit List'!$P$7, 'Unit List'!AO2166 * 'Unit List'!$AO$7, 'Unit List'!AO2166)))), IF('Unit List'!Q2166='Unit List'!$P$5, 'Unit List'!$AO$5, IF('Unit List'!Q2166='Unit List'!$P$4, 'Unit List'!$AO$4, IF('Unit List'!Q2166='Unit List'!$P$7, 'Unit List'!Q2166 * 'Unit List'!$AO$7, 'Unit List'!Q2166)))), IF('Unit List'!Q2166='Unit List'!$P$5, 'Unit List'!$AO$5, IF('Unit List'!Q2166='Unit List'!$P$4, 'Unit List'!$AO$4, IF('Unit List'!Q2166='Unit List'!$P$7, 'Unit List'!Q2166 * 'Unit List'!$AO$7, 'Unit List'!Q2166)))), IF('Unit List'!AO2166='Unit List'!$P$5, 'Unit List'!$AO$5, IF('Unit List'!AO2166='Unit List'!$P$4, 'Unit List'!$AO$4, IF('Unit List'!AO2166='Unit List'!$P$7, 'Unit List'!AO2166 * 'Unit List'!$AO$7, 'Unit List'!AO2166)))), IF('Unit List'!Q2163='Unit List'!$P$5, 'Unit List'!$AO$5, IF('Unit List'!Q2163='Unit List'!$P$4, 'Unit List'!$AO$4, IF('Unit List'!Q2163='Unit List'!$P$7, 'Unit List'!Q2163 * 'Unit List'!$AO$7, 'Unit List'!Q2163)))), IF('Unit List'!Q2163='Unit List'!$P$5, 'Unit List'!$AO$5, IF('Unit List'!Q2163='Unit List'!$P$4, 'Unit List'!$AO$4, IF('Unit List'!Q2163='Unit List'!$P$7, 'Unit List'!Q2163 * 'Unit List'!$AO$7, 'Unit List'!Q2163)))), IF('Unit List'!AO2163='Unit List'!$P$5, 'Unit List'!$AO$5, IF('Unit List'!AO2163='Unit List'!$P$4, 'Unit List'!$AO$4, IF('Unit List'!AO2163='Unit List'!$P$7, 'Unit List'!AO2163 * 'Unit List'!$AO$7, 'Unit List'!AO2163)))),",",)</f>
        <v>8,</v>
      </c>
      <c r="I2301" t="str">
        <f>CONCATENATE(IF(ISBLANK('Unit List'!AP2163), IF(ISBLANK('Unit List'!R2163), IF(ISBLANK('Unit List'!R2163), IF(ISBLANK('Unit List'!AP2166), IF(ISBLANK('Unit List'!R2166), IF(ISBLANK('Unit List'!R2166), IF(ISBLANK('Unit List'!AP2166), IF(ISBLANK('Unit List'!R2166), IF(ISBLANK('Unit List'!R2166), IF(ISBLANK('Unit List'!AP2156), IF(ISBLANK('Unit List'!R2156), IF(ISBLANK('Unit List'!R2156), 'Unit List'!$AP$4, IF('Unit List'!R2156='Unit List'!$P$5, 'Unit List'!$AP$5, IF('Unit List'!R2156='Unit List'!$P$4, 'Unit List'!$AP$4, IF('Unit List'!R2156='Unit List'!$P$7, 'Unit List'!R2156 * 'Unit List'!$AP$7, 'Unit List'!R2156)))), IF('Unit List'!R2156='Unit List'!$P$5, 'Unit List'!$AP$5, IF('Unit List'!R2156='Unit List'!$P$4, 'Unit List'!$AP$4, IF('Unit List'!R2156='Unit List'!$P$7, 'Unit List'!R2156 * 'Unit List'!$AP$7, 'Unit List'!R2156)))), IF('Unit List'!AP2156='Unit List'!$P$5, 'Unit List'!$AP$5, IF('Unit List'!AP2156='Unit List'!$P$4, 'Unit List'!$AP$4, IF('Unit List'!AP2156='Unit List'!$P$7, 'Unit List'!AP2156 * 'Unit List'!$AP$7, 'Unit List'!AP2156)))), IF('Unit List'!R2166='Unit List'!$P$5, 'Unit List'!$AP$5, IF('Unit List'!R2166='Unit List'!$P$4, 'Unit List'!$AP$4, IF('Unit List'!R2166='Unit List'!$P$7, 'Unit List'!R2166 * 'Unit List'!$AP$7, 'Unit List'!R2166)))), IF('Unit List'!R2166='Unit List'!$P$5, 'Unit List'!$AP$5, IF('Unit List'!R2166='Unit List'!$P$4, 'Unit List'!$AP$4, IF('Unit List'!R2166='Unit List'!$P$7, 'Unit List'!R2166 * 'Unit List'!$AP$7, 'Unit List'!R2166)))), IF('Unit List'!AP2166='Unit List'!$P$5, 'Unit List'!$AP$5, IF('Unit List'!AP2166='Unit List'!$P$4, 'Unit List'!$AP$4, IF('Unit List'!AP2166='Unit List'!$P$7, 'Unit List'!AP2166 * 'Unit List'!$AP$7, 'Unit List'!AP2166)))), IF('Unit List'!R2166='Unit List'!$P$5, 'Unit List'!$AP$5, IF('Unit List'!R2166='Unit List'!$P$4, 'Unit List'!$AP$4, IF('Unit List'!R2166='Unit List'!$P$7, 'Unit List'!R2166 * 'Unit List'!$AP$7, 'Unit List'!R2166)))), IF('Unit List'!R2166='Unit List'!$P$5, 'Unit List'!$AP$5, IF('Unit List'!R2166='Unit List'!$P$4, 'Unit List'!$AP$4, IF('Unit List'!R2166='Unit List'!$P$7, 'Unit List'!R2166 * 'Unit List'!$AP$7, 'Unit List'!R2166)))), IF('Unit List'!AP2166='Unit List'!$P$5, 'Unit List'!$AP$5, IF('Unit List'!AP2166='Unit List'!$P$4, 'Unit List'!$AP$4, IF('Unit List'!AP2166='Unit List'!$P$7, 'Unit List'!AP2166 * 'Unit List'!$AP$7, 'Unit List'!AP2166)))), IF('Unit List'!R2163='Unit List'!$P$5, 'Unit List'!$AP$5, IF('Unit List'!R2163='Unit List'!$P$4, 'Unit List'!$AP$4, IF('Unit List'!R2163='Unit List'!$P$7, 'Unit List'!R2163 * 'Unit List'!$AP$7, 'Unit List'!R2163)))), IF('Unit List'!R2163='Unit List'!$P$5, 'Unit List'!$AP$5, IF('Unit List'!R2163='Unit List'!$P$4, 'Unit List'!$AP$4, IF('Unit List'!R2163='Unit List'!$P$7, 'Unit List'!R2163 * 'Unit List'!$AP$7, 'Unit List'!R2163)))), IF('Unit List'!AP2163='Unit List'!$P$5, 'Unit List'!$AP$5, IF('Unit List'!AP2163='Unit List'!$P$4, 'Unit List'!$AP$4, IF('Unit List'!AP2163='Unit List'!$P$7, 'Unit List'!AP2163 * 'Unit List'!$AP$7, 'Unit List'!AP2163)))),",",)</f>
        <v>,</v>
      </c>
      <c r="J2301" t="str">
        <f>CONCATENATE("'",IF(ISBLANK('Unit List'!AQ2163), IF(ISBLANK('Unit List'!S2163), IF(ISBLANK('Unit List'!S2163), IF(ISBLANK('Unit List'!AQ2166), IF(ISBLANK('Unit List'!S2166), IF(ISBLANK('Unit List'!S2166), IF(ISBLANK('Unit List'!AQ2166), IF(ISBLANK('Unit List'!S2166), IF(ISBLANK('Unit List'!S2166), IF(ISBLANK('Unit List'!AQ2156), IF(ISBLANK('Unit List'!S2156), IF(ISBLANK('Unit List'!S2156), "", IF('Unit List'!S2156='Unit List'!$P$5, 'Unit List'!$AQ$5, IF('Unit List'!S2156='Unit List'!$P$4, 'Unit List'!$AQ$4, 'Unit List'!S2156))), IF('Unit List'!S2156='Unit List'!$P$5, 'Unit List'!$AQ$5, IF('Unit List'!S2156='Unit List'!$P$4, 'Unit List'!$AQ$4, 'Unit List'!S2156))), IF('Unit List'!AQ2156='Unit List'!$P$5, 'Unit List'!$AQ$5, IF('Unit List'!AQ2156='Unit List'!$P$4, 'Unit List'!$AQ$4, 'Unit List'!AQ2156))), IF('Unit List'!S2166='Unit List'!$P$5, 'Unit List'!$AQ$5, IF('Unit List'!S2166='Unit List'!$P$4, 'Unit List'!$AQ$4, 'Unit List'!S2166))), IF('Unit List'!S2166='Unit List'!$P$5, 'Unit List'!$AQ$5, IF('Unit List'!S2166='Unit List'!$P$4, 'Unit List'!$AQ$4, 'Unit List'!S2166))), IF('Unit List'!AQ2166='Unit List'!$P$5, 'Unit List'!$AQ$5, IF('Unit List'!AQ2166='Unit List'!$P$4, 'Unit List'!$AQ$4, 'Unit List'!AQ2166))), IF('Unit List'!S2166='Unit List'!$P$5, 'Unit List'!$AQ$5, IF('Unit List'!S2166='Unit List'!$P$4, 'Unit List'!$AQ$4, 'Unit List'!S2166))), IF('Unit List'!S2166='Unit List'!$P$5, 'Unit List'!$AQ$5, IF('Unit List'!S2166='Unit List'!$P$4, 'Unit List'!$AQ$4, 'Unit List'!S2166))), IF('Unit List'!AQ2166='Unit List'!$P$5, 'Unit List'!$AQ$5, IF('Unit List'!AQ2166='Unit List'!$P$4, 'Unit List'!$AQ$4, 'Unit List'!AQ2166))), IF('Unit List'!S2163='Unit List'!$P$5, 'Unit List'!$AQ$5, IF('Unit List'!S2163='Unit List'!$P$4, 'Unit List'!$AQ$4, 'Unit List'!S2163))), IF('Unit List'!S2163='Unit List'!$P$5, 'Unit List'!$AQ$5, IF('Unit List'!S2163='Unit List'!$P$4, 'Unit List'!$AQ$4, 'Unit List'!S2163))), IF('Unit List'!AQ2163='Unit List'!$P$5, 'Unit List'!$AQ$5, IF('Unit List'!AQ2163='Unit List'!$P$4, 'Unit List'!$AQ$4, 'Unit List'!AQ2163))),"'),",)</f>
        <v>'UnFormed'),</v>
      </c>
    </row>
    <row r="2302" spans="1:10" x14ac:dyDescent="0.25">
      <c r="A2302" t="s">
        <v>2713</v>
      </c>
      <c r="B2302" t="str">
        <f>CONCATENATE("'_",'Unit List'!C2164,"',",)</f>
        <v>'_MED',</v>
      </c>
      <c r="C2302" t="str">
        <f>CONCATENATE("'_",'Unit List'!D2164,"',",)</f>
        <v>'_EURO',</v>
      </c>
      <c r="D2302" t="str">
        <f>CONCATENATE("'",'Unit List'!E2164,"',",)</f>
        <v>'FW_CYBORG_ED',</v>
      </c>
      <c r="E2302" t="str">
        <f>CONCATENATE("'",'Unit List'!F2164,"',",)</f>
        <v>'FW_CYBORG_ED',</v>
      </c>
      <c r="F2302" t="str">
        <f>"'',"</f>
        <v>'',</v>
      </c>
      <c r="G2302" t="str">
        <f>CONCATENATE("'",'Unit List'!H2160,"',",)</f>
        <v>'PowerArmor_EURASIA',</v>
      </c>
      <c r="H2302" t="str">
        <f>CONCATENATE(IF(ISBLANK('Unit List'!AO2164), IF(ISBLANK('Unit List'!Q2164), IF(ISBLANK('Unit List'!Q2164), IF(ISBLANK('Unit List'!AO2160), IF(ISBLANK('Unit List'!Q2160), IF(ISBLANK('Unit List'!Q2160), IF(ISBLANK('Unit List'!AO2160), IF(ISBLANK('Unit List'!Q2160), IF(ISBLANK('Unit List'!Q2160), IF(ISBLANK('Unit List'!AO2156), IF(ISBLANK('Unit List'!Q2156), IF(ISBLANK('Unit List'!Q2156), "1", IF('Unit List'!Q2156='Unit List'!$P$5, 'Unit List'!$AO$5, IF('Unit List'!Q2156='Unit List'!$P$4, 'Unit List'!$AO$4, IF('Unit List'!Q2156='Unit List'!$P$7, 'Unit List'!Q2156 * 'Unit List'!$AO$7, 'Unit List'!Q2156)))), IF('Unit List'!Q2156='Unit List'!$P$5, 'Unit List'!$AO$5, IF('Unit List'!Q2156='Unit List'!$P$4, 'Unit List'!$AO$4, IF('Unit List'!Q2156='Unit List'!$P$7, 'Unit List'!Q2156 * 'Unit List'!$AO$7, 'Unit List'!Q2156)))), IF('Unit List'!AO2156='Unit List'!$P$5, 'Unit List'!$AO$5, IF('Unit List'!AO2156='Unit List'!$P$4, 'Unit List'!$AO$4, IF('Unit List'!AO2156='Unit List'!$P$7, 'Unit List'!AO2156 * 'Unit List'!$AO$7, 'Unit List'!AO2156)))), IF('Unit List'!Q2160='Unit List'!$P$5, 'Unit List'!$AO$5, IF('Unit List'!Q2160='Unit List'!$P$4, 'Unit List'!$AO$4, IF('Unit List'!Q2160='Unit List'!$P$7, 'Unit List'!Q2160 * 'Unit List'!$AO$7, 'Unit List'!Q2160)))), IF('Unit List'!Q2160='Unit List'!$P$5, 'Unit List'!$AO$5, IF('Unit List'!Q2160='Unit List'!$P$4, 'Unit List'!$AO$4, IF('Unit List'!Q2160='Unit List'!$P$7, 'Unit List'!Q2160 * 'Unit List'!$AO$7, 'Unit List'!Q2160)))), IF('Unit List'!AO2160='Unit List'!$P$5, 'Unit List'!$AO$5, IF('Unit List'!AO2160='Unit List'!$P$4, 'Unit List'!$AO$4, IF('Unit List'!AO2160='Unit List'!$P$7, 'Unit List'!AO2160 * 'Unit List'!$AO$7, 'Unit List'!AO2160)))), IF('Unit List'!Q2160='Unit List'!$P$5, 'Unit List'!$AO$5, IF('Unit List'!Q2160='Unit List'!$P$4, 'Unit List'!$AO$4, IF('Unit List'!Q2160='Unit List'!$P$7, 'Unit List'!Q2160 * 'Unit List'!$AO$7, 'Unit List'!Q2160)))), IF('Unit List'!Q2160='Unit List'!$P$5, 'Unit List'!$AO$5, IF('Unit List'!Q2160='Unit List'!$P$4, 'Unit List'!$AO$4, IF('Unit List'!Q2160='Unit List'!$P$7, 'Unit List'!Q2160 * 'Unit List'!$AO$7, 'Unit List'!Q2160)))), IF('Unit List'!AO2160='Unit List'!$P$5, 'Unit List'!$AO$5, IF('Unit List'!AO2160='Unit List'!$P$4, 'Unit List'!$AO$4, IF('Unit List'!AO2160='Unit List'!$P$7, 'Unit List'!AO2160 * 'Unit List'!$AO$7, 'Unit List'!AO2160)))), IF('Unit List'!Q2164='Unit List'!$P$5, 'Unit List'!$AO$5, IF('Unit List'!Q2164='Unit List'!$P$4, 'Unit List'!$AO$4, IF('Unit List'!Q2164='Unit List'!$P$7, 'Unit List'!Q2164 * 'Unit List'!$AO$7, 'Unit List'!Q2164)))), IF('Unit List'!Q2164='Unit List'!$P$5, 'Unit List'!$AO$5, IF('Unit List'!Q2164='Unit List'!$P$4, 'Unit List'!$AO$4, IF('Unit List'!Q2164='Unit List'!$P$7, 'Unit List'!Q2164 * 'Unit List'!$AO$7, 'Unit List'!Q2164)))), IF('Unit List'!AO2164='Unit List'!$P$5, 'Unit List'!$AO$5, IF('Unit List'!AO2164='Unit List'!$P$4, 'Unit List'!$AO$4, IF('Unit List'!AO2164='Unit List'!$P$7, 'Unit List'!AO2164 * 'Unit List'!$AO$7, 'Unit List'!AO2164)))),",",)</f>
        <v>8,</v>
      </c>
      <c r="I2302" t="str">
        <f>CONCATENATE(IF(ISBLANK('Unit List'!AP2164), IF(ISBLANK('Unit List'!R2164), IF(ISBLANK('Unit List'!R2164), IF(ISBLANK('Unit List'!AP2160), IF(ISBLANK('Unit List'!R2160), IF(ISBLANK('Unit List'!R2160), IF(ISBLANK('Unit List'!AP2160), IF(ISBLANK('Unit List'!R2160), IF(ISBLANK('Unit List'!R2160), IF(ISBLANK('Unit List'!AP2156), IF(ISBLANK('Unit List'!R2156), IF(ISBLANK('Unit List'!R2156), 'Unit List'!$AP$4, IF('Unit List'!R2156='Unit List'!$P$5, 'Unit List'!$AP$5, IF('Unit List'!R2156='Unit List'!$P$4, 'Unit List'!$AP$4, IF('Unit List'!R2156='Unit List'!$P$7, 'Unit List'!R2156 * 'Unit List'!$AP$7, 'Unit List'!R2156)))), IF('Unit List'!R2156='Unit List'!$P$5, 'Unit List'!$AP$5, IF('Unit List'!R2156='Unit List'!$P$4, 'Unit List'!$AP$4, IF('Unit List'!R2156='Unit List'!$P$7, 'Unit List'!R2156 * 'Unit List'!$AP$7, 'Unit List'!R2156)))), IF('Unit List'!AP2156='Unit List'!$P$5, 'Unit List'!$AP$5, IF('Unit List'!AP2156='Unit List'!$P$4, 'Unit List'!$AP$4, IF('Unit List'!AP2156='Unit List'!$P$7, 'Unit List'!AP2156 * 'Unit List'!$AP$7, 'Unit List'!AP2156)))), IF('Unit List'!R2160='Unit List'!$P$5, 'Unit List'!$AP$5, IF('Unit List'!R2160='Unit List'!$P$4, 'Unit List'!$AP$4, IF('Unit List'!R2160='Unit List'!$P$7, 'Unit List'!R2160 * 'Unit List'!$AP$7, 'Unit List'!R2160)))), IF('Unit List'!R2160='Unit List'!$P$5, 'Unit List'!$AP$5, IF('Unit List'!R2160='Unit List'!$P$4, 'Unit List'!$AP$4, IF('Unit List'!R2160='Unit List'!$P$7, 'Unit List'!R2160 * 'Unit List'!$AP$7, 'Unit List'!R2160)))), IF('Unit List'!AP2160='Unit List'!$P$5, 'Unit List'!$AP$5, IF('Unit List'!AP2160='Unit List'!$P$4, 'Unit List'!$AP$4, IF('Unit List'!AP2160='Unit List'!$P$7, 'Unit List'!AP2160 * 'Unit List'!$AP$7, 'Unit List'!AP2160)))), IF('Unit List'!R2160='Unit List'!$P$5, 'Unit List'!$AP$5, IF('Unit List'!R2160='Unit List'!$P$4, 'Unit List'!$AP$4, IF('Unit List'!R2160='Unit List'!$P$7, 'Unit List'!R2160 * 'Unit List'!$AP$7, 'Unit List'!R2160)))), IF('Unit List'!R2160='Unit List'!$P$5, 'Unit List'!$AP$5, IF('Unit List'!R2160='Unit List'!$P$4, 'Unit List'!$AP$4, IF('Unit List'!R2160='Unit List'!$P$7, 'Unit List'!R2160 * 'Unit List'!$AP$7, 'Unit List'!R2160)))), IF('Unit List'!AP2160='Unit List'!$P$5, 'Unit List'!$AP$5, IF('Unit List'!AP2160='Unit List'!$P$4, 'Unit List'!$AP$4, IF('Unit List'!AP2160='Unit List'!$P$7, 'Unit List'!AP2160 * 'Unit List'!$AP$7, 'Unit List'!AP2160)))), IF('Unit List'!R2164='Unit List'!$P$5, 'Unit List'!$AP$5, IF('Unit List'!R2164='Unit List'!$P$4, 'Unit List'!$AP$4, IF('Unit List'!R2164='Unit List'!$P$7, 'Unit List'!R2164 * 'Unit List'!$AP$7, 'Unit List'!R2164)))), IF('Unit List'!R2164='Unit List'!$P$5, 'Unit List'!$AP$5, IF('Unit List'!R2164='Unit List'!$P$4, 'Unit List'!$AP$4, IF('Unit List'!R2164='Unit List'!$P$7, 'Unit List'!R2164 * 'Unit List'!$AP$7, 'Unit List'!R2164)))), IF('Unit List'!AP2164='Unit List'!$P$5, 'Unit List'!$AP$5, IF('Unit List'!AP2164='Unit List'!$P$4, 'Unit List'!$AP$4, IF('Unit List'!AP2164='Unit List'!$P$7, 'Unit List'!AP2164 * 'Unit List'!$AP$7, 'Unit List'!AP2164)))),",",)</f>
        <v>,</v>
      </c>
      <c r="J2302" t="str">
        <f>CONCATENATE("'",IF(ISBLANK('Unit List'!AQ2164), IF(ISBLANK('Unit List'!S2164), IF(ISBLANK('Unit List'!S2164), IF(ISBLANK('Unit List'!AQ2160), IF(ISBLANK('Unit List'!S2160), IF(ISBLANK('Unit List'!S2160), IF(ISBLANK('Unit List'!AQ2160), IF(ISBLANK('Unit List'!S2160), IF(ISBLANK('Unit List'!S2160), IF(ISBLANK('Unit List'!AQ2156), IF(ISBLANK('Unit List'!S2156), IF(ISBLANK('Unit List'!S2156), "", IF('Unit List'!S2156='Unit List'!$P$5, 'Unit List'!$AQ$5, IF('Unit List'!S2156='Unit List'!$P$4, 'Unit List'!$AQ$4, 'Unit List'!S2156))), IF('Unit List'!S2156='Unit List'!$P$5, 'Unit List'!$AQ$5, IF('Unit List'!S2156='Unit List'!$P$4, 'Unit List'!$AQ$4, 'Unit List'!S2156))), IF('Unit List'!AQ2156='Unit List'!$P$5, 'Unit List'!$AQ$5, IF('Unit List'!AQ2156='Unit List'!$P$4, 'Unit List'!$AQ$4, 'Unit List'!AQ2156))), IF('Unit List'!S2160='Unit List'!$P$5, 'Unit List'!$AQ$5, IF('Unit List'!S2160='Unit List'!$P$4, 'Unit List'!$AQ$4, 'Unit List'!S2160))), IF('Unit List'!S2160='Unit List'!$P$5, 'Unit List'!$AQ$5, IF('Unit List'!S2160='Unit List'!$P$4, 'Unit List'!$AQ$4, 'Unit List'!S2160))), IF('Unit List'!AQ2160='Unit List'!$P$5, 'Unit List'!$AQ$5, IF('Unit List'!AQ2160='Unit List'!$P$4, 'Unit List'!$AQ$4, 'Unit List'!AQ2160))), IF('Unit List'!S2160='Unit List'!$P$5, 'Unit List'!$AQ$5, IF('Unit List'!S2160='Unit List'!$P$4, 'Unit List'!$AQ$4, 'Unit List'!S2160))), IF('Unit List'!S2160='Unit List'!$P$5, 'Unit List'!$AQ$5, IF('Unit List'!S2160='Unit List'!$P$4, 'Unit List'!$AQ$4, 'Unit List'!S2160))), IF('Unit List'!AQ2160='Unit List'!$P$5, 'Unit List'!$AQ$5, IF('Unit List'!AQ2160='Unit List'!$P$4, 'Unit List'!$AQ$4, 'Unit List'!AQ2160))), IF('Unit List'!S2164='Unit List'!$P$5, 'Unit List'!$AQ$5, IF('Unit List'!S2164='Unit List'!$P$4, 'Unit List'!$AQ$4, 'Unit List'!S2164))), IF('Unit List'!S2164='Unit List'!$P$5, 'Unit List'!$AQ$5, IF('Unit List'!S2164='Unit List'!$P$4, 'Unit List'!$AQ$4, 'Unit List'!S2164))), IF('Unit List'!AQ2164='Unit List'!$P$5, 'Unit List'!$AQ$5, IF('Unit List'!AQ2164='Unit List'!$P$4, 'Unit List'!$AQ$4, 'Unit List'!AQ2164))),"'),",)</f>
        <v>'UnFormed'),</v>
      </c>
    </row>
    <row r="2303" spans="1:10" x14ac:dyDescent="0.25">
      <c r="A2303" t="s">
        <v>2713</v>
      </c>
      <c r="B2303" t="str">
        <f>CONCATENATE("'_",'Unit List'!C2165,"',",)</f>
        <v>'_NORTHEU',</v>
      </c>
      <c r="C2303" t="str">
        <f>CONCATENATE("'_",'Unit List'!D2165,"',",)</f>
        <v>'_EURO',</v>
      </c>
      <c r="D2303" t="str">
        <f>CONCATENATE("'",'Unit List'!E2165,"',",)</f>
        <v>'FW_CYBORG_ED',</v>
      </c>
      <c r="E2303" t="str">
        <f>CONCATENATE("'",'Unit List'!F2165,"',",)</f>
        <v>'FW_CYBORG_ED',</v>
      </c>
      <c r="F2303" t="str">
        <f>"'',"</f>
        <v>'',</v>
      </c>
      <c r="G2303" t="str">
        <f>CONCATENATE("'",'Unit List'!H2160,"',",)</f>
        <v>'PowerArmor_EURASIA',</v>
      </c>
      <c r="H2303" t="str">
        <f>CONCATENATE(IF(ISBLANK('Unit List'!AO2165), IF(ISBLANK('Unit List'!Q2165), IF(ISBLANK('Unit List'!Q2165), IF(ISBLANK('Unit List'!AO2160), IF(ISBLANK('Unit List'!Q2160), IF(ISBLANK('Unit List'!Q2160), IF(ISBLANK('Unit List'!AO2160), IF(ISBLANK('Unit List'!Q2160), IF(ISBLANK('Unit List'!Q2160), IF(ISBLANK('Unit List'!AO2156), IF(ISBLANK('Unit List'!Q2156), IF(ISBLANK('Unit List'!Q2156), "1", IF('Unit List'!Q2156='Unit List'!$P$5, 'Unit List'!$AO$5, IF('Unit List'!Q2156='Unit List'!$P$4, 'Unit List'!$AO$4, IF('Unit List'!Q2156='Unit List'!$P$7, 'Unit List'!Q2156 * 'Unit List'!$AO$7, 'Unit List'!Q2156)))), IF('Unit List'!Q2156='Unit List'!$P$5, 'Unit List'!$AO$5, IF('Unit List'!Q2156='Unit List'!$P$4, 'Unit List'!$AO$4, IF('Unit List'!Q2156='Unit List'!$P$7, 'Unit List'!Q2156 * 'Unit List'!$AO$7, 'Unit List'!Q2156)))), IF('Unit List'!AO2156='Unit List'!$P$5, 'Unit List'!$AO$5, IF('Unit List'!AO2156='Unit List'!$P$4, 'Unit List'!$AO$4, IF('Unit List'!AO2156='Unit List'!$P$7, 'Unit List'!AO2156 * 'Unit List'!$AO$7, 'Unit List'!AO2156)))), IF('Unit List'!Q2160='Unit List'!$P$5, 'Unit List'!$AO$5, IF('Unit List'!Q2160='Unit List'!$P$4, 'Unit List'!$AO$4, IF('Unit List'!Q2160='Unit List'!$P$7, 'Unit List'!Q2160 * 'Unit List'!$AO$7, 'Unit List'!Q2160)))), IF('Unit List'!Q2160='Unit List'!$P$5, 'Unit List'!$AO$5, IF('Unit List'!Q2160='Unit List'!$P$4, 'Unit List'!$AO$4, IF('Unit List'!Q2160='Unit List'!$P$7, 'Unit List'!Q2160 * 'Unit List'!$AO$7, 'Unit List'!Q2160)))), IF('Unit List'!AO2160='Unit List'!$P$5, 'Unit List'!$AO$5, IF('Unit List'!AO2160='Unit List'!$P$4, 'Unit List'!$AO$4, IF('Unit List'!AO2160='Unit List'!$P$7, 'Unit List'!AO2160 * 'Unit List'!$AO$7, 'Unit List'!AO2160)))), IF('Unit List'!Q2160='Unit List'!$P$5, 'Unit List'!$AO$5, IF('Unit List'!Q2160='Unit List'!$P$4, 'Unit List'!$AO$4, IF('Unit List'!Q2160='Unit List'!$P$7, 'Unit List'!Q2160 * 'Unit List'!$AO$7, 'Unit List'!Q2160)))), IF('Unit List'!Q2160='Unit List'!$P$5, 'Unit List'!$AO$5, IF('Unit List'!Q2160='Unit List'!$P$4, 'Unit List'!$AO$4, IF('Unit List'!Q2160='Unit List'!$P$7, 'Unit List'!Q2160 * 'Unit List'!$AO$7, 'Unit List'!Q2160)))), IF('Unit List'!AO2160='Unit List'!$P$5, 'Unit List'!$AO$5, IF('Unit List'!AO2160='Unit List'!$P$4, 'Unit List'!$AO$4, IF('Unit List'!AO2160='Unit List'!$P$7, 'Unit List'!AO2160 * 'Unit List'!$AO$7, 'Unit List'!AO2160)))), IF('Unit List'!Q2165='Unit List'!$P$5, 'Unit List'!$AO$5, IF('Unit List'!Q2165='Unit List'!$P$4, 'Unit List'!$AO$4, IF('Unit List'!Q2165='Unit List'!$P$7, 'Unit List'!Q2165 * 'Unit List'!$AO$7, 'Unit List'!Q2165)))), IF('Unit List'!Q2165='Unit List'!$P$5, 'Unit List'!$AO$5, IF('Unit List'!Q2165='Unit List'!$P$4, 'Unit List'!$AO$4, IF('Unit List'!Q2165='Unit List'!$P$7, 'Unit List'!Q2165 * 'Unit List'!$AO$7, 'Unit List'!Q2165)))), IF('Unit List'!AO2165='Unit List'!$P$5, 'Unit List'!$AO$5, IF('Unit List'!AO2165='Unit List'!$P$4, 'Unit List'!$AO$4, IF('Unit List'!AO2165='Unit List'!$P$7, 'Unit List'!AO2165 * 'Unit List'!$AO$7, 'Unit List'!AO2165)))),",",)</f>
        <v>8,</v>
      </c>
      <c r="I2303" t="str">
        <f>CONCATENATE(IF(ISBLANK('Unit List'!AP2165), IF(ISBLANK('Unit List'!R2165), IF(ISBLANK('Unit List'!R2165), IF(ISBLANK('Unit List'!AP2160), IF(ISBLANK('Unit List'!R2160), IF(ISBLANK('Unit List'!R2160), IF(ISBLANK('Unit List'!AP2160), IF(ISBLANK('Unit List'!R2160), IF(ISBLANK('Unit List'!R2160), IF(ISBLANK('Unit List'!AP2156), IF(ISBLANK('Unit List'!R2156), IF(ISBLANK('Unit List'!R2156), 'Unit List'!$AP$4, IF('Unit List'!R2156='Unit List'!$P$5, 'Unit List'!$AP$5, IF('Unit List'!R2156='Unit List'!$P$4, 'Unit List'!$AP$4, IF('Unit List'!R2156='Unit List'!$P$7, 'Unit List'!R2156 * 'Unit List'!$AP$7, 'Unit List'!R2156)))), IF('Unit List'!R2156='Unit List'!$P$5, 'Unit List'!$AP$5, IF('Unit List'!R2156='Unit List'!$P$4, 'Unit List'!$AP$4, IF('Unit List'!R2156='Unit List'!$P$7, 'Unit List'!R2156 * 'Unit List'!$AP$7, 'Unit List'!R2156)))), IF('Unit List'!AP2156='Unit List'!$P$5, 'Unit List'!$AP$5, IF('Unit List'!AP2156='Unit List'!$P$4, 'Unit List'!$AP$4, IF('Unit List'!AP2156='Unit List'!$P$7, 'Unit List'!AP2156 * 'Unit List'!$AP$7, 'Unit List'!AP2156)))), IF('Unit List'!R2160='Unit List'!$P$5, 'Unit List'!$AP$5, IF('Unit List'!R2160='Unit List'!$P$4, 'Unit List'!$AP$4, IF('Unit List'!R2160='Unit List'!$P$7, 'Unit List'!R2160 * 'Unit List'!$AP$7, 'Unit List'!R2160)))), IF('Unit List'!R2160='Unit List'!$P$5, 'Unit List'!$AP$5, IF('Unit List'!R2160='Unit List'!$P$4, 'Unit List'!$AP$4, IF('Unit List'!R2160='Unit List'!$P$7, 'Unit List'!R2160 * 'Unit List'!$AP$7, 'Unit List'!R2160)))), IF('Unit List'!AP2160='Unit List'!$P$5, 'Unit List'!$AP$5, IF('Unit List'!AP2160='Unit List'!$P$4, 'Unit List'!$AP$4, IF('Unit List'!AP2160='Unit List'!$P$7, 'Unit List'!AP2160 * 'Unit List'!$AP$7, 'Unit List'!AP2160)))), IF('Unit List'!R2160='Unit List'!$P$5, 'Unit List'!$AP$5, IF('Unit List'!R2160='Unit List'!$P$4, 'Unit List'!$AP$4, IF('Unit List'!R2160='Unit List'!$P$7, 'Unit List'!R2160 * 'Unit List'!$AP$7, 'Unit List'!R2160)))), IF('Unit List'!R2160='Unit List'!$P$5, 'Unit List'!$AP$5, IF('Unit List'!R2160='Unit List'!$P$4, 'Unit List'!$AP$4, IF('Unit List'!R2160='Unit List'!$P$7, 'Unit List'!R2160 * 'Unit List'!$AP$7, 'Unit List'!R2160)))), IF('Unit List'!AP2160='Unit List'!$P$5, 'Unit List'!$AP$5, IF('Unit List'!AP2160='Unit List'!$P$4, 'Unit List'!$AP$4, IF('Unit List'!AP2160='Unit List'!$P$7, 'Unit List'!AP2160 * 'Unit List'!$AP$7, 'Unit List'!AP2160)))), IF('Unit List'!R2165='Unit List'!$P$5, 'Unit List'!$AP$5, IF('Unit List'!R2165='Unit List'!$P$4, 'Unit List'!$AP$4, IF('Unit List'!R2165='Unit List'!$P$7, 'Unit List'!R2165 * 'Unit List'!$AP$7, 'Unit List'!R2165)))), IF('Unit List'!R2165='Unit List'!$P$5, 'Unit List'!$AP$5, IF('Unit List'!R2165='Unit List'!$P$4, 'Unit List'!$AP$4, IF('Unit List'!R2165='Unit List'!$P$7, 'Unit List'!R2165 * 'Unit List'!$AP$7, 'Unit List'!R2165)))), IF('Unit List'!AP2165='Unit List'!$P$5, 'Unit List'!$AP$5, IF('Unit List'!AP2165='Unit List'!$P$4, 'Unit List'!$AP$4, IF('Unit List'!AP2165='Unit List'!$P$7, 'Unit List'!AP2165 * 'Unit List'!$AP$7, 'Unit List'!AP2165)))),",",)</f>
        <v>,</v>
      </c>
      <c r="J2303" t="str">
        <f>CONCATENATE("'",IF(ISBLANK('Unit List'!AQ2165), IF(ISBLANK('Unit List'!S2165), IF(ISBLANK('Unit List'!S2165), IF(ISBLANK('Unit List'!AQ2160), IF(ISBLANK('Unit List'!S2160), IF(ISBLANK('Unit List'!S2160), IF(ISBLANK('Unit List'!AQ2160), IF(ISBLANK('Unit List'!S2160), IF(ISBLANK('Unit List'!S2160), IF(ISBLANK('Unit List'!AQ2156), IF(ISBLANK('Unit List'!S2156), IF(ISBLANK('Unit List'!S2156), "", IF('Unit List'!S2156='Unit List'!$P$5, 'Unit List'!$AQ$5, IF('Unit List'!S2156='Unit List'!$P$4, 'Unit List'!$AQ$4, 'Unit List'!S2156))), IF('Unit List'!S2156='Unit List'!$P$5, 'Unit List'!$AQ$5, IF('Unit List'!S2156='Unit List'!$P$4, 'Unit List'!$AQ$4, 'Unit List'!S2156))), IF('Unit List'!AQ2156='Unit List'!$P$5, 'Unit List'!$AQ$5, IF('Unit List'!AQ2156='Unit List'!$P$4, 'Unit List'!$AQ$4, 'Unit List'!AQ2156))), IF('Unit List'!S2160='Unit List'!$P$5, 'Unit List'!$AQ$5, IF('Unit List'!S2160='Unit List'!$P$4, 'Unit List'!$AQ$4, 'Unit List'!S2160))), IF('Unit List'!S2160='Unit List'!$P$5, 'Unit List'!$AQ$5, IF('Unit List'!S2160='Unit List'!$P$4, 'Unit List'!$AQ$4, 'Unit List'!S2160))), IF('Unit List'!AQ2160='Unit List'!$P$5, 'Unit List'!$AQ$5, IF('Unit List'!AQ2160='Unit List'!$P$4, 'Unit List'!$AQ$4, 'Unit List'!AQ2160))), IF('Unit List'!S2160='Unit List'!$P$5, 'Unit List'!$AQ$5, IF('Unit List'!S2160='Unit List'!$P$4, 'Unit List'!$AQ$4, 'Unit List'!S2160))), IF('Unit List'!S2160='Unit List'!$P$5, 'Unit List'!$AQ$5, IF('Unit List'!S2160='Unit List'!$P$4, 'Unit List'!$AQ$4, 'Unit List'!S2160))), IF('Unit List'!AQ2160='Unit List'!$P$5, 'Unit List'!$AQ$5, IF('Unit List'!AQ2160='Unit List'!$P$4, 'Unit List'!$AQ$4, 'Unit List'!AQ2160))), IF('Unit List'!S2165='Unit List'!$P$5, 'Unit List'!$AQ$5, IF('Unit List'!S2165='Unit List'!$P$4, 'Unit List'!$AQ$4, 'Unit List'!S2165))), IF('Unit List'!S2165='Unit List'!$P$5, 'Unit List'!$AQ$5, IF('Unit List'!S2165='Unit List'!$P$4, 'Unit List'!$AQ$4, 'Unit List'!S2165))), IF('Unit List'!AQ2165='Unit List'!$P$5, 'Unit List'!$AQ$5, IF('Unit List'!AQ2165='Unit List'!$P$4, 'Unit List'!$AQ$4, 'Unit List'!AQ2165))),"'),",)</f>
        <v>'UnFormed'),</v>
      </c>
    </row>
    <row r="2304" spans="1:10" x14ac:dyDescent="0.25">
      <c r="A2304" t="s">
        <v>2713</v>
      </c>
      <c r="B2304" t="str">
        <f>CONCATENATE("'_",'Unit List'!C2166,"',",)</f>
        <v>'_OCEAN',</v>
      </c>
      <c r="C2304" t="str">
        <f>"'',"</f>
        <v>'',</v>
      </c>
      <c r="D2304" t="str">
        <f>CONCATENATE("'",'Unit List'!E2166,"',",)</f>
        <v>'FW_CYBORG_ED',</v>
      </c>
      <c r="E2304" t="str">
        <f>CONCATENATE("'",'Unit List'!F2166,"',",)</f>
        <v>'FW_CYBORG_ED',</v>
      </c>
      <c r="F2304" t="str">
        <f>"'',"</f>
        <v>'',</v>
      </c>
      <c r="G2304" t="str">
        <f>CONCATENATE("'",'Unit List'!H2166,"',",)</f>
        <v>'PowerArmor',</v>
      </c>
      <c r="H2304" t="str">
        <f>CONCATENATE(IF(ISBLANK('Unit List'!AO2166), IF(ISBLANK('Unit List'!Q2166), IF(ISBLANK('Unit List'!Q2166), IF(ISBLANK('Unit List'!AO2166), IF(ISBLANK('Unit List'!Q2166), IF(ISBLANK('Unit List'!Q2166), IF(ISBLANK('Unit List'!AO2166), IF(ISBLANK('Unit List'!Q2166), IF(ISBLANK('Unit List'!Q2166), IF(ISBLANK('Unit List'!AO2156), IF(ISBLANK('Unit List'!Q2156), IF(ISBLANK('Unit List'!Q2156), "1", IF('Unit List'!Q2156='Unit List'!$P$5, 'Unit List'!$AO$5, IF('Unit List'!Q2156='Unit List'!$P$4, 'Unit List'!$AO$4, IF('Unit List'!Q2156='Unit List'!$P$7, 'Unit List'!Q2156 * 'Unit List'!$AO$7, 'Unit List'!Q2156)))), IF('Unit List'!Q2156='Unit List'!$P$5, 'Unit List'!$AO$5, IF('Unit List'!Q2156='Unit List'!$P$4, 'Unit List'!$AO$4, IF('Unit List'!Q2156='Unit List'!$P$7, 'Unit List'!Q2156 * 'Unit List'!$AO$7, 'Unit List'!Q2156)))), IF('Unit List'!AO2156='Unit List'!$P$5, 'Unit List'!$AO$5, IF('Unit List'!AO2156='Unit List'!$P$4, 'Unit List'!$AO$4, IF('Unit List'!AO2156='Unit List'!$P$7, 'Unit List'!AO2156 * 'Unit List'!$AO$7, 'Unit List'!AO2156)))), IF('Unit List'!Q2166='Unit List'!$P$5, 'Unit List'!$AO$5, IF('Unit List'!Q2166='Unit List'!$P$4, 'Unit List'!$AO$4, IF('Unit List'!Q2166='Unit List'!$P$7, 'Unit List'!Q2166 * 'Unit List'!$AO$7, 'Unit List'!Q2166)))), IF('Unit List'!Q2166='Unit List'!$P$5, 'Unit List'!$AO$5, IF('Unit List'!Q2166='Unit List'!$P$4, 'Unit List'!$AO$4, IF('Unit List'!Q2166='Unit List'!$P$7, 'Unit List'!Q2166 * 'Unit List'!$AO$7, 'Unit List'!Q2166)))), IF('Unit List'!AO2166='Unit List'!$P$5, 'Unit List'!$AO$5, IF('Unit List'!AO2166='Unit List'!$P$4, 'Unit List'!$AO$4, IF('Unit List'!AO2166='Unit List'!$P$7, 'Unit List'!AO2166 * 'Unit List'!$AO$7, 'Unit List'!AO2166)))), IF('Unit List'!Q2166='Unit List'!$P$5, 'Unit List'!$AO$5, IF('Unit List'!Q2166='Unit List'!$P$4, 'Unit List'!$AO$4, IF('Unit List'!Q2166='Unit List'!$P$7, 'Unit List'!Q2166 * 'Unit List'!$AO$7, 'Unit List'!Q2166)))), IF('Unit List'!Q2166='Unit List'!$P$5, 'Unit List'!$AO$5, IF('Unit List'!Q2166='Unit List'!$P$4, 'Unit List'!$AO$4, IF('Unit List'!Q2166='Unit List'!$P$7, 'Unit List'!Q2166 * 'Unit List'!$AO$7, 'Unit List'!Q2166)))), IF('Unit List'!AO2166='Unit List'!$P$5, 'Unit List'!$AO$5, IF('Unit List'!AO2166='Unit List'!$P$4, 'Unit List'!$AO$4, IF('Unit List'!AO2166='Unit List'!$P$7, 'Unit List'!AO2166 * 'Unit List'!$AO$7, 'Unit List'!AO2166)))), IF('Unit List'!Q2166='Unit List'!$P$5, 'Unit List'!$AO$5, IF('Unit List'!Q2166='Unit List'!$P$4, 'Unit List'!$AO$4, IF('Unit List'!Q2166='Unit List'!$P$7, 'Unit List'!Q2166 * 'Unit List'!$AO$7, 'Unit List'!Q2166)))), IF('Unit List'!Q2166='Unit List'!$P$5, 'Unit List'!$AO$5, IF('Unit List'!Q2166='Unit List'!$P$4, 'Unit List'!$AO$4, IF('Unit List'!Q2166='Unit List'!$P$7, 'Unit List'!Q2166 * 'Unit List'!$AO$7, 'Unit List'!Q2166)))), IF('Unit List'!AO2166='Unit List'!$P$5, 'Unit List'!$AO$5, IF('Unit List'!AO2166='Unit List'!$P$4, 'Unit List'!$AO$4, IF('Unit List'!AO2166='Unit List'!$P$7, 'Unit List'!AO2166 * 'Unit List'!$AO$7, 'Unit List'!AO2166)))),",",)</f>
        <v>8,</v>
      </c>
      <c r="I2304" t="str">
        <f>CONCATENATE(IF(ISBLANK('Unit List'!AP2166), IF(ISBLANK('Unit List'!R2166), IF(ISBLANK('Unit List'!R2166), IF(ISBLANK('Unit List'!AP2166), IF(ISBLANK('Unit List'!R2166), IF(ISBLANK('Unit List'!R2166), IF(ISBLANK('Unit List'!AP2166), IF(ISBLANK('Unit List'!R2166), IF(ISBLANK('Unit List'!R2166), IF(ISBLANK('Unit List'!AP2156), IF(ISBLANK('Unit List'!R2156), IF(ISBLANK('Unit List'!R2156), 'Unit List'!$AP$4, IF('Unit List'!R2156='Unit List'!$P$5, 'Unit List'!$AP$5, IF('Unit List'!R2156='Unit List'!$P$4, 'Unit List'!$AP$4, IF('Unit List'!R2156='Unit List'!$P$7, 'Unit List'!R2156 * 'Unit List'!$AP$7, 'Unit List'!R2156)))), IF('Unit List'!R2156='Unit List'!$P$5, 'Unit List'!$AP$5, IF('Unit List'!R2156='Unit List'!$P$4, 'Unit List'!$AP$4, IF('Unit List'!R2156='Unit List'!$P$7, 'Unit List'!R2156 * 'Unit List'!$AP$7, 'Unit List'!R2156)))), IF('Unit List'!AP2156='Unit List'!$P$5, 'Unit List'!$AP$5, IF('Unit List'!AP2156='Unit List'!$P$4, 'Unit List'!$AP$4, IF('Unit List'!AP2156='Unit List'!$P$7, 'Unit List'!AP2156 * 'Unit List'!$AP$7, 'Unit List'!AP2156)))), IF('Unit List'!R2166='Unit List'!$P$5, 'Unit List'!$AP$5, IF('Unit List'!R2166='Unit List'!$P$4, 'Unit List'!$AP$4, IF('Unit List'!R2166='Unit List'!$P$7, 'Unit List'!R2166 * 'Unit List'!$AP$7, 'Unit List'!R2166)))), IF('Unit List'!R2166='Unit List'!$P$5, 'Unit List'!$AP$5, IF('Unit List'!R2166='Unit List'!$P$4, 'Unit List'!$AP$4, IF('Unit List'!R2166='Unit List'!$P$7, 'Unit List'!R2166 * 'Unit List'!$AP$7, 'Unit List'!R2166)))), IF('Unit List'!AP2166='Unit List'!$P$5, 'Unit List'!$AP$5, IF('Unit List'!AP2166='Unit List'!$P$4, 'Unit List'!$AP$4, IF('Unit List'!AP2166='Unit List'!$P$7, 'Unit List'!AP2166 * 'Unit List'!$AP$7, 'Unit List'!AP2166)))), IF('Unit List'!R2166='Unit List'!$P$5, 'Unit List'!$AP$5, IF('Unit List'!R2166='Unit List'!$P$4, 'Unit List'!$AP$4, IF('Unit List'!R2166='Unit List'!$P$7, 'Unit List'!R2166 * 'Unit List'!$AP$7, 'Unit List'!R2166)))), IF('Unit List'!R2166='Unit List'!$P$5, 'Unit List'!$AP$5, IF('Unit List'!R2166='Unit List'!$P$4, 'Unit List'!$AP$4, IF('Unit List'!R2166='Unit List'!$P$7, 'Unit List'!R2166 * 'Unit List'!$AP$7, 'Unit List'!R2166)))), IF('Unit List'!AP2166='Unit List'!$P$5, 'Unit List'!$AP$5, IF('Unit List'!AP2166='Unit List'!$P$4, 'Unit List'!$AP$4, IF('Unit List'!AP2166='Unit List'!$P$7, 'Unit List'!AP2166 * 'Unit List'!$AP$7, 'Unit List'!AP2166)))), IF('Unit List'!R2166='Unit List'!$P$5, 'Unit List'!$AP$5, IF('Unit List'!R2166='Unit List'!$P$4, 'Unit List'!$AP$4, IF('Unit List'!R2166='Unit List'!$P$7, 'Unit List'!R2166 * 'Unit List'!$AP$7, 'Unit List'!R2166)))), IF('Unit List'!R2166='Unit List'!$P$5, 'Unit List'!$AP$5, IF('Unit List'!R2166='Unit List'!$P$4, 'Unit List'!$AP$4, IF('Unit List'!R2166='Unit List'!$P$7, 'Unit List'!R2166 * 'Unit List'!$AP$7, 'Unit List'!R2166)))), IF('Unit List'!AP2166='Unit List'!$P$5, 'Unit List'!$AP$5, IF('Unit List'!AP2166='Unit List'!$P$4, 'Unit List'!$AP$4, IF('Unit List'!AP2166='Unit List'!$P$7, 'Unit List'!AP2166 * 'Unit List'!$AP$7, 'Unit List'!AP2166)))),",",)</f>
        <v>,</v>
      </c>
      <c r="J2304" t="str">
        <f>CONCATENATE("'",IF(ISBLANK('Unit List'!AQ2166), IF(ISBLANK('Unit List'!S2166), IF(ISBLANK('Unit List'!S2166), IF(ISBLANK('Unit List'!AQ2166), IF(ISBLANK('Unit List'!S2166), IF(ISBLANK('Unit List'!S2166), IF(ISBLANK('Unit List'!AQ2166), IF(ISBLANK('Unit List'!S2166), IF(ISBLANK('Unit List'!S2166), IF(ISBLANK('Unit List'!AQ2156), IF(ISBLANK('Unit List'!S2156), IF(ISBLANK('Unit List'!S2156), "", IF('Unit List'!S2156='Unit List'!$P$5, 'Unit List'!$AQ$5, IF('Unit List'!S2156='Unit List'!$P$4, 'Unit List'!$AQ$4, 'Unit List'!S2156))), IF('Unit List'!S2156='Unit List'!$P$5, 'Unit List'!$AQ$5, IF('Unit List'!S2156='Unit List'!$P$4, 'Unit List'!$AQ$4, 'Unit List'!S2156))), IF('Unit List'!AQ2156='Unit List'!$P$5, 'Unit List'!$AQ$5, IF('Unit List'!AQ2156='Unit List'!$P$4, 'Unit List'!$AQ$4, 'Unit List'!AQ2156))), IF('Unit List'!S2166='Unit List'!$P$5, 'Unit List'!$AQ$5, IF('Unit List'!S2166='Unit List'!$P$4, 'Unit List'!$AQ$4, 'Unit List'!S2166))), IF('Unit List'!S2166='Unit List'!$P$5, 'Unit List'!$AQ$5, IF('Unit List'!S2166='Unit List'!$P$4, 'Unit List'!$AQ$4, 'Unit List'!S2166))), IF('Unit List'!AQ2166='Unit List'!$P$5, 'Unit List'!$AQ$5, IF('Unit List'!AQ2166='Unit List'!$P$4, 'Unit List'!$AQ$4, 'Unit List'!AQ2166))), IF('Unit List'!S2166='Unit List'!$P$5, 'Unit List'!$AQ$5, IF('Unit List'!S2166='Unit List'!$P$4, 'Unit List'!$AQ$4, 'Unit List'!S2166))), IF('Unit List'!S2166='Unit List'!$P$5, 'Unit List'!$AQ$5, IF('Unit List'!S2166='Unit List'!$P$4, 'Unit List'!$AQ$4, 'Unit List'!S2166))), IF('Unit List'!AQ2166='Unit List'!$P$5, 'Unit List'!$AQ$5, IF('Unit List'!AQ2166='Unit List'!$P$4, 'Unit List'!$AQ$4, 'Unit List'!AQ2166))), IF('Unit List'!S2166='Unit List'!$P$5, 'Unit List'!$AQ$5, IF('Unit List'!S2166='Unit List'!$P$4, 'Unit List'!$AQ$4, 'Unit List'!S2166))), IF('Unit List'!S2166='Unit List'!$P$5, 'Unit List'!$AQ$5, IF('Unit List'!S2166='Unit List'!$P$4, 'Unit List'!$AQ$4, 'Unit List'!S2166))), IF('Unit List'!AQ2166='Unit List'!$P$5, 'Unit List'!$AQ$5, IF('Unit List'!AQ2166='Unit List'!$P$4, 'Unit List'!$AQ$4, 'Unit List'!AQ2166))),"'),",)</f>
        <v>'UnFormed'),</v>
      </c>
    </row>
    <row r="2305" spans="1:10" x14ac:dyDescent="0.25">
      <c r="A2305" t="s">
        <v>2713</v>
      </c>
      <c r="B2305" t="str">
        <f>CONCATENATE("'_",'Unit List'!C2167,"',",)</f>
        <v>'_SEASIA',</v>
      </c>
      <c r="C2305" t="str">
        <f>CONCATENATE("'_",'Unit List'!D2167,"',",)</f>
        <v>'_ASIA',</v>
      </c>
      <c r="D2305" t="str">
        <f>CONCATENATE("'",'Unit List'!E2167,"',",)</f>
        <v>'FW_CYBORG_ED',</v>
      </c>
      <c r="E2305" t="str">
        <f>CONCATENATE("'",'Unit List'!F2167,"',",)</f>
        <v>'FW_CYBORG_ED',</v>
      </c>
      <c r="F2305" t="str">
        <f>"'',"</f>
        <v>'',</v>
      </c>
      <c r="G2305" t="str">
        <f>CONCATENATE("'",'Unit List'!H2158,"',",)</f>
        <v>'PowerArmor_EASTASIA',</v>
      </c>
      <c r="H2305" t="str">
        <f>CONCATENATE(IF(ISBLANK('Unit List'!AO2167), IF(ISBLANK('Unit List'!Q2167), IF(ISBLANK('Unit List'!Q2167), IF(ISBLANK('Unit List'!AO2158), IF(ISBLANK('Unit List'!Q2158), IF(ISBLANK('Unit List'!Q2158), IF(ISBLANK('Unit List'!AO2158), IF(ISBLANK('Unit List'!Q2158), IF(ISBLANK('Unit List'!Q2158), IF(ISBLANK('Unit List'!AO2156), IF(ISBLANK('Unit List'!Q2156), IF(ISBLANK('Unit List'!Q2156), "1", IF('Unit List'!Q2156='Unit List'!$P$5, 'Unit List'!$AO$5, IF('Unit List'!Q2156='Unit List'!$P$4, 'Unit List'!$AO$4, IF('Unit List'!Q2156='Unit List'!$P$7, 'Unit List'!Q2156 * 'Unit List'!$AO$7, 'Unit List'!Q2156)))), IF('Unit List'!Q2156='Unit List'!$P$5, 'Unit List'!$AO$5, IF('Unit List'!Q2156='Unit List'!$P$4, 'Unit List'!$AO$4, IF('Unit List'!Q2156='Unit List'!$P$7, 'Unit List'!Q2156 * 'Unit List'!$AO$7, 'Unit List'!Q2156)))), IF('Unit List'!AO2156='Unit List'!$P$5, 'Unit List'!$AO$5, IF('Unit List'!AO2156='Unit List'!$P$4, 'Unit List'!$AO$4, IF('Unit List'!AO2156='Unit List'!$P$7, 'Unit List'!AO2156 * 'Unit List'!$AO$7, 'Unit List'!AO2156)))), IF('Unit List'!Q2158='Unit List'!$P$5, 'Unit List'!$AO$5, IF('Unit List'!Q2158='Unit List'!$P$4, 'Unit List'!$AO$4, IF('Unit List'!Q2158='Unit List'!$P$7, 'Unit List'!Q2158 * 'Unit List'!$AO$7, 'Unit List'!Q2158)))), IF('Unit List'!Q2158='Unit List'!$P$5, 'Unit List'!$AO$5, IF('Unit List'!Q2158='Unit List'!$P$4, 'Unit List'!$AO$4, IF('Unit List'!Q2158='Unit List'!$P$7, 'Unit List'!Q2158 * 'Unit List'!$AO$7, 'Unit List'!Q2158)))), IF('Unit List'!AO2158='Unit List'!$P$5, 'Unit List'!$AO$5, IF('Unit List'!AO2158='Unit List'!$P$4, 'Unit List'!$AO$4, IF('Unit List'!AO2158='Unit List'!$P$7, 'Unit List'!AO2158 * 'Unit List'!$AO$7, 'Unit List'!AO2158)))), IF('Unit List'!Q2158='Unit List'!$P$5, 'Unit List'!$AO$5, IF('Unit List'!Q2158='Unit List'!$P$4, 'Unit List'!$AO$4, IF('Unit List'!Q2158='Unit List'!$P$7, 'Unit List'!Q2158 * 'Unit List'!$AO$7, 'Unit List'!Q2158)))), IF('Unit List'!Q2158='Unit List'!$P$5, 'Unit List'!$AO$5, IF('Unit List'!Q2158='Unit List'!$P$4, 'Unit List'!$AO$4, IF('Unit List'!Q2158='Unit List'!$P$7, 'Unit List'!Q2158 * 'Unit List'!$AO$7, 'Unit List'!Q2158)))), IF('Unit List'!AO2158='Unit List'!$P$5, 'Unit List'!$AO$5, IF('Unit List'!AO2158='Unit List'!$P$4, 'Unit List'!$AO$4, IF('Unit List'!AO2158='Unit List'!$P$7, 'Unit List'!AO2158 * 'Unit List'!$AO$7, 'Unit List'!AO2158)))), IF('Unit List'!Q2167='Unit List'!$P$5, 'Unit List'!$AO$5, IF('Unit List'!Q2167='Unit List'!$P$4, 'Unit List'!$AO$4, IF('Unit List'!Q2167='Unit List'!$P$7, 'Unit List'!Q2167 * 'Unit List'!$AO$7, 'Unit List'!Q2167)))), IF('Unit List'!Q2167='Unit List'!$P$5, 'Unit List'!$AO$5, IF('Unit List'!Q2167='Unit List'!$P$4, 'Unit List'!$AO$4, IF('Unit List'!Q2167='Unit List'!$P$7, 'Unit List'!Q2167 * 'Unit List'!$AO$7, 'Unit List'!Q2167)))), IF('Unit List'!AO2167='Unit List'!$P$5, 'Unit List'!$AO$5, IF('Unit List'!AO2167='Unit List'!$P$4, 'Unit List'!$AO$4, IF('Unit List'!AO2167='Unit List'!$P$7, 'Unit List'!AO2167 * 'Unit List'!$AO$7, 'Unit List'!AO2167)))),",",)</f>
        <v>8,</v>
      </c>
      <c r="I2305" t="str">
        <f>CONCATENATE(IF(ISBLANK('Unit List'!AP2167), IF(ISBLANK('Unit List'!R2167), IF(ISBLANK('Unit List'!R2167), IF(ISBLANK('Unit List'!AP2158), IF(ISBLANK('Unit List'!R2158), IF(ISBLANK('Unit List'!R2158), IF(ISBLANK('Unit List'!AP2158), IF(ISBLANK('Unit List'!R2158), IF(ISBLANK('Unit List'!R2158), IF(ISBLANK('Unit List'!AP2156), IF(ISBLANK('Unit List'!R2156), IF(ISBLANK('Unit List'!R2156), 'Unit List'!$AP$4, IF('Unit List'!R2156='Unit List'!$P$5, 'Unit List'!$AP$5, IF('Unit List'!R2156='Unit List'!$P$4, 'Unit List'!$AP$4, IF('Unit List'!R2156='Unit List'!$P$7, 'Unit List'!R2156 * 'Unit List'!$AP$7, 'Unit List'!R2156)))), IF('Unit List'!R2156='Unit List'!$P$5, 'Unit List'!$AP$5, IF('Unit List'!R2156='Unit List'!$P$4, 'Unit List'!$AP$4, IF('Unit List'!R2156='Unit List'!$P$7, 'Unit List'!R2156 * 'Unit List'!$AP$7, 'Unit List'!R2156)))), IF('Unit List'!AP2156='Unit List'!$P$5, 'Unit List'!$AP$5, IF('Unit List'!AP2156='Unit List'!$P$4, 'Unit List'!$AP$4, IF('Unit List'!AP2156='Unit List'!$P$7, 'Unit List'!AP2156 * 'Unit List'!$AP$7, 'Unit List'!AP2156)))), IF('Unit List'!R2158='Unit List'!$P$5, 'Unit List'!$AP$5, IF('Unit List'!R2158='Unit List'!$P$4, 'Unit List'!$AP$4, IF('Unit List'!R2158='Unit List'!$P$7, 'Unit List'!R2158 * 'Unit List'!$AP$7, 'Unit List'!R2158)))), IF('Unit List'!R2158='Unit List'!$P$5, 'Unit List'!$AP$5, IF('Unit List'!R2158='Unit List'!$P$4, 'Unit List'!$AP$4, IF('Unit List'!R2158='Unit List'!$P$7, 'Unit List'!R2158 * 'Unit List'!$AP$7, 'Unit List'!R2158)))), IF('Unit List'!AP2158='Unit List'!$P$5, 'Unit List'!$AP$5, IF('Unit List'!AP2158='Unit List'!$P$4, 'Unit List'!$AP$4, IF('Unit List'!AP2158='Unit List'!$P$7, 'Unit List'!AP2158 * 'Unit List'!$AP$7, 'Unit List'!AP2158)))), IF('Unit List'!R2158='Unit List'!$P$5, 'Unit List'!$AP$5, IF('Unit List'!R2158='Unit List'!$P$4, 'Unit List'!$AP$4, IF('Unit List'!R2158='Unit List'!$P$7, 'Unit List'!R2158 * 'Unit List'!$AP$7, 'Unit List'!R2158)))), IF('Unit List'!R2158='Unit List'!$P$5, 'Unit List'!$AP$5, IF('Unit List'!R2158='Unit List'!$P$4, 'Unit List'!$AP$4, IF('Unit List'!R2158='Unit List'!$P$7, 'Unit List'!R2158 * 'Unit List'!$AP$7, 'Unit List'!R2158)))), IF('Unit List'!AP2158='Unit List'!$P$5, 'Unit List'!$AP$5, IF('Unit List'!AP2158='Unit List'!$P$4, 'Unit List'!$AP$4, IF('Unit List'!AP2158='Unit List'!$P$7, 'Unit List'!AP2158 * 'Unit List'!$AP$7, 'Unit List'!AP2158)))), IF('Unit List'!R2167='Unit List'!$P$5, 'Unit List'!$AP$5, IF('Unit List'!R2167='Unit List'!$P$4, 'Unit List'!$AP$4, IF('Unit List'!R2167='Unit List'!$P$7, 'Unit List'!R2167 * 'Unit List'!$AP$7, 'Unit List'!R2167)))), IF('Unit List'!R2167='Unit List'!$P$5, 'Unit List'!$AP$5, IF('Unit List'!R2167='Unit List'!$P$4, 'Unit List'!$AP$4, IF('Unit List'!R2167='Unit List'!$P$7, 'Unit List'!R2167 * 'Unit List'!$AP$7, 'Unit List'!R2167)))), IF('Unit List'!AP2167='Unit List'!$P$5, 'Unit List'!$AP$5, IF('Unit List'!AP2167='Unit List'!$P$4, 'Unit List'!$AP$4, IF('Unit List'!AP2167='Unit List'!$P$7, 'Unit List'!AP2167 * 'Unit List'!$AP$7, 'Unit List'!AP2167)))),",",)</f>
        <v>,</v>
      </c>
      <c r="J2305" t="str">
        <f>CONCATENATE("'",IF(ISBLANK('Unit List'!AQ2167), IF(ISBLANK('Unit List'!S2167), IF(ISBLANK('Unit List'!S2167), IF(ISBLANK('Unit List'!AQ2158), IF(ISBLANK('Unit List'!S2158), IF(ISBLANK('Unit List'!S2158), IF(ISBLANK('Unit List'!AQ2158), IF(ISBLANK('Unit List'!S2158), IF(ISBLANK('Unit List'!S2158), IF(ISBLANK('Unit List'!AQ2156), IF(ISBLANK('Unit List'!S2156), IF(ISBLANK('Unit List'!S2156), "", IF('Unit List'!S2156='Unit List'!$P$5, 'Unit List'!$AQ$5, IF('Unit List'!S2156='Unit List'!$P$4, 'Unit List'!$AQ$4, 'Unit List'!S2156))), IF('Unit List'!S2156='Unit List'!$P$5, 'Unit List'!$AQ$5, IF('Unit List'!S2156='Unit List'!$P$4, 'Unit List'!$AQ$4, 'Unit List'!S2156))), IF('Unit List'!AQ2156='Unit List'!$P$5, 'Unit List'!$AQ$5, IF('Unit List'!AQ2156='Unit List'!$P$4, 'Unit List'!$AQ$4, 'Unit List'!AQ2156))), IF('Unit List'!S2158='Unit List'!$P$5, 'Unit List'!$AQ$5, IF('Unit List'!S2158='Unit List'!$P$4, 'Unit List'!$AQ$4, 'Unit List'!S2158))), IF('Unit List'!S2158='Unit List'!$P$5, 'Unit List'!$AQ$5, IF('Unit List'!S2158='Unit List'!$P$4, 'Unit List'!$AQ$4, 'Unit List'!S2158))), IF('Unit List'!AQ2158='Unit List'!$P$5, 'Unit List'!$AQ$5, IF('Unit List'!AQ2158='Unit List'!$P$4, 'Unit List'!$AQ$4, 'Unit List'!AQ2158))), IF('Unit List'!S2158='Unit List'!$P$5, 'Unit List'!$AQ$5, IF('Unit List'!S2158='Unit List'!$P$4, 'Unit List'!$AQ$4, 'Unit List'!S2158))), IF('Unit List'!S2158='Unit List'!$P$5, 'Unit List'!$AQ$5, IF('Unit List'!S2158='Unit List'!$P$4, 'Unit List'!$AQ$4, 'Unit List'!S2158))), IF('Unit List'!AQ2158='Unit List'!$P$5, 'Unit List'!$AQ$5, IF('Unit List'!AQ2158='Unit List'!$P$4, 'Unit List'!$AQ$4, 'Unit List'!AQ2158))), IF('Unit List'!S2167='Unit List'!$P$5, 'Unit List'!$AQ$5, IF('Unit List'!S2167='Unit List'!$P$4, 'Unit List'!$AQ$4, 'Unit List'!S2167))), IF('Unit List'!S2167='Unit List'!$P$5, 'Unit List'!$AQ$5, IF('Unit List'!S2167='Unit List'!$P$4, 'Unit List'!$AQ$4, 'Unit List'!S2167))), IF('Unit List'!AQ2167='Unit List'!$P$5, 'Unit List'!$AQ$5, IF('Unit List'!AQ2167='Unit List'!$P$4, 'Unit List'!$AQ$4, 'Unit List'!AQ2167))),"'),",)</f>
        <v>'UnFormed'),</v>
      </c>
    </row>
    <row r="2306" spans="1:10" x14ac:dyDescent="0.25">
      <c r="A2306" t="s">
        <v>2713</v>
      </c>
      <c r="B2306" t="str">
        <f>CONCATENATE("'_",'Unit List'!C2168,"',",)</f>
        <v>'_SOUTHAM',</v>
      </c>
      <c r="C2306" t="str">
        <f>CONCATENATE("'_",'Unit List'!D2168,"',",)</f>
        <v>'_OCEAN',</v>
      </c>
      <c r="D2306" t="str">
        <f>CONCATENATE("'",'Unit List'!E2168,"',",)</f>
        <v>'FW_CYBORG_ED',</v>
      </c>
      <c r="E2306" t="str">
        <f>CONCATENATE("'",'Unit List'!F2168,"',",)</f>
        <v>'FW_CYBORG_ED',</v>
      </c>
      <c r="F2306" t="str">
        <f>"'',"</f>
        <v>'',</v>
      </c>
      <c r="G2306" t="str">
        <f>CONCATENATE("'",'Unit List'!H2166,"',",)</f>
        <v>'PowerArmor',</v>
      </c>
      <c r="H2306" t="str">
        <f>CONCATENATE(IF(ISBLANK('Unit List'!AO2168), IF(ISBLANK('Unit List'!Q2168), IF(ISBLANK('Unit List'!Q2168), IF(ISBLANK('Unit List'!AO2166), IF(ISBLANK('Unit List'!Q2166), IF(ISBLANK('Unit List'!Q2166), IF(ISBLANK('Unit List'!AO2166), IF(ISBLANK('Unit List'!Q2166), IF(ISBLANK('Unit List'!Q2166), IF(ISBLANK('Unit List'!AO2156), IF(ISBLANK('Unit List'!Q2156), IF(ISBLANK('Unit List'!Q2156), "1", IF('Unit List'!Q2156='Unit List'!$P$5, 'Unit List'!$AO$5, IF('Unit List'!Q2156='Unit List'!$P$4, 'Unit List'!$AO$4, IF('Unit List'!Q2156='Unit List'!$P$7, 'Unit List'!Q2156 * 'Unit List'!$AO$7, 'Unit List'!Q2156)))), IF('Unit List'!Q2156='Unit List'!$P$5, 'Unit List'!$AO$5, IF('Unit List'!Q2156='Unit List'!$P$4, 'Unit List'!$AO$4, IF('Unit List'!Q2156='Unit List'!$P$7, 'Unit List'!Q2156 * 'Unit List'!$AO$7, 'Unit List'!Q2156)))), IF('Unit List'!AO2156='Unit List'!$P$5, 'Unit List'!$AO$5, IF('Unit List'!AO2156='Unit List'!$P$4, 'Unit List'!$AO$4, IF('Unit List'!AO2156='Unit List'!$P$7, 'Unit List'!AO2156 * 'Unit List'!$AO$7, 'Unit List'!AO2156)))), IF('Unit List'!Q2166='Unit List'!$P$5, 'Unit List'!$AO$5, IF('Unit List'!Q2166='Unit List'!$P$4, 'Unit List'!$AO$4, IF('Unit List'!Q2166='Unit List'!$P$7, 'Unit List'!Q2166 * 'Unit List'!$AO$7, 'Unit List'!Q2166)))), IF('Unit List'!Q2166='Unit List'!$P$5, 'Unit List'!$AO$5, IF('Unit List'!Q2166='Unit List'!$P$4, 'Unit List'!$AO$4, IF('Unit List'!Q2166='Unit List'!$P$7, 'Unit List'!Q2166 * 'Unit List'!$AO$7, 'Unit List'!Q2166)))), IF('Unit List'!AO2166='Unit List'!$P$5, 'Unit List'!$AO$5, IF('Unit List'!AO2166='Unit List'!$P$4, 'Unit List'!$AO$4, IF('Unit List'!AO2166='Unit List'!$P$7, 'Unit List'!AO2166 * 'Unit List'!$AO$7, 'Unit List'!AO2166)))), IF('Unit List'!Q2166='Unit List'!$P$5, 'Unit List'!$AO$5, IF('Unit List'!Q2166='Unit List'!$P$4, 'Unit List'!$AO$4, IF('Unit List'!Q2166='Unit List'!$P$7, 'Unit List'!Q2166 * 'Unit List'!$AO$7, 'Unit List'!Q2166)))), IF('Unit List'!Q2166='Unit List'!$P$5, 'Unit List'!$AO$5, IF('Unit List'!Q2166='Unit List'!$P$4, 'Unit List'!$AO$4, IF('Unit List'!Q2166='Unit List'!$P$7, 'Unit List'!Q2166 * 'Unit List'!$AO$7, 'Unit List'!Q2166)))), IF('Unit List'!AO2166='Unit List'!$P$5, 'Unit List'!$AO$5, IF('Unit List'!AO2166='Unit List'!$P$4, 'Unit List'!$AO$4, IF('Unit List'!AO2166='Unit List'!$P$7, 'Unit List'!AO2166 * 'Unit List'!$AO$7, 'Unit List'!AO2166)))), IF('Unit List'!Q2168='Unit List'!$P$5, 'Unit List'!$AO$5, IF('Unit List'!Q2168='Unit List'!$P$4, 'Unit List'!$AO$4, IF('Unit List'!Q2168='Unit List'!$P$7, 'Unit List'!Q2168 * 'Unit List'!$AO$7, 'Unit List'!Q2168)))), IF('Unit List'!Q2168='Unit List'!$P$5, 'Unit List'!$AO$5, IF('Unit List'!Q2168='Unit List'!$P$4, 'Unit List'!$AO$4, IF('Unit List'!Q2168='Unit List'!$P$7, 'Unit List'!Q2168 * 'Unit List'!$AO$7, 'Unit List'!Q2168)))), IF('Unit List'!AO2168='Unit List'!$P$5, 'Unit List'!$AO$5, IF('Unit List'!AO2168='Unit List'!$P$4, 'Unit List'!$AO$4, IF('Unit List'!AO2168='Unit List'!$P$7, 'Unit List'!AO2168 * 'Unit List'!$AO$7, 'Unit List'!AO2168)))),",",)</f>
        <v>8,</v>
      </c>
      <c r="I2306" t="str">
        <f>CONCATENATE(IF(ISBLANK('Unit List'!AP2168), IF(ISBLANK('Unit List'!R2168), IF(ISBLANK('Unit List'!R2168), IF(ISBLANK('Unit List'!AP2166), IF(ISBLANK('Unit List'!R2166), IF(ISBLANK('Unit List'!R2166), IF(ISBLANK('Unit List'!AP2166), IF(ISBLANK('Unit List'!R2166), IF(ISBLANK('Unit List'!R2166), IF(ISBLANK('Unit List'!AP2156), IF(ISBLANK('Unit List'!R2156), IF(ISBLANK('Unit List'!R2156), 'Unit List'!$AP$4, IF('Unit List'!R2156='Unit List'!$P$5, 'Unit List'!$AP$5, IF('Unit List'!R2156='Unit List'!$P$4, 'Unit List'!$AP$4, IF('Unit List'!R2156='Unit List'!$P$7, 'Unit List'!R2156 * 'Unit List'!$AP$7, 'Unit List'!R2156)))), IF('Unit List'!R2156='Unit List'!$P$5, 'Unit List'!$AP$5, IF('Unit List'!R2156='Unit List'!$P$4, 'Unit List'!$AP$4, IF('Unit List'!R2156='Unit List'!$P$7, 'Unit List'!R2156 * 'Unit List'!$AP$7, 'Unit List'!R2156)))), IF('Unit List'!AP2156='Unit List'!$P$5, 'Unit List'!$AP$5, IF('Unit List'!AP2156='Unit List'!$P$4, 'Unit List'!$AP$4, IF('Unit List'!AP2156='Unit List'!$P$7, 'Unit List'!AP2156 * 'Unit List'!$AP$7, 'Unit List'!AP2156)))), IF('Unit List'!R2166='Unit List'!$P$5, 'Unit List'!$AP$5, IF('Unit List'!R2166='Unit List'!$P$4, 'Unit List'!$AP$4, IF('Unit List'!R2166='Unit List'!$P$7, 'Unit List'!R2166 * 'Unit List'!$AP$7, 'Unit List'!R2166)))), IF('Unit List'!R2166='Unit List'!$P$5, 'Unit List'!$AP$5, IF('Unit List'!R2166='Unit List'!$P$4, 'Unit List'!$AP$4, IF('Unit List'!R2166='Unit List'!$P$7, 'Unit List'!R2166 * 'Unit List'!$AP$7, 'Unit List'!R2166)))), IF('Unit List'!AP2166='Unit List'!$P$5, 'Unit List'!$AP$5, IF('Unit List'!AP2166='Unit List'!$P$4, 'Unit List'!$AP$4, IF('Unit List'!AP2166='Unit List'!$P$7, 'Unit List'!AP2166 * 'Unit List'!$AP$7, 'Unit List'!AP2166)))), IF('Unit List'!R2166='Unit List'!$P$5, 'Unit List'!$AP$5, IF('Unit List'!R2166='Unit List'!$P$4, 'Unit List'!$AP$4, IF('Unit List'!R2166='Unit List'!$P$7, 'Unit List'!R2166 * 'Unit List'!$AP$7, 'Unit List'!R2166)))), IF('Unit List'!R2166='Unit List'!$P$5, 'Unit List'!$AP$5, IF('Unit List'!R2166='Unit List'!$P$4, 'Unit List'!$AP$4, IF('Unit List'!R2166='Unit List'!$P$7, 'Unit List'!R2166 * 'Unit List'!$AP$7, 'Unit List'!R2166)))), IF('Unit List'!AP2166='Unit List'!$P$5, 'Unit List'!$AP$5, IF('Unit List'!AP2166='Unit List'!$P$4, 'Unit List'!$AP$4, IF('Unit List'!AP2166='Unit List'!$P$7, 'Unit List'!AP2166 * 'Unit List'!$AP$7, 'Unit List'!AP2166)))), IF('Unit List'!R2168='Unit List'!$P$5, 'Unit List'!$AP$5, IF('Unit List'!R2168='Unit List'!$P$4, 'Unit List'!$AP$4, IF('Unit List'!R2168='Unit List'!$P$7, 'Unit List'!R2168 * 'Unit List'!$AP$7, 'Unit List'!R2168)))), IF('Unit List'!R2168='Unit List'!$P$5, 'Unit List'!$AP$5, IF('Unit List'!R2168='Unit List'!$P$4, 'Unit List'!$AP$4, IF('Unit List'!R2168='Unit List'!$P$7, 'Unit List'!R2168 * 'Unit List'!$AP$7, 'Unit List'!R2168)))), IF('Unit List'!AP2168='Unit List'!$P$5, 'Unit List'!$AP$5, IF('Unit List'!AP2168='Unit List'!$P$4, 'Unit List'!$AP$4, IF('Unit List'!AP2168='Unit List'!$P$7, 'Unit List'!AP2168 * 'Unit List'!$AP$7, 'Unit List'!AP2168)))),",",)</f>
        <v>,</v>
      </c>
      <c r="J2306" t="str">
        <f>CONCATENATE("'",IF(ISBLANK('Unit List'!AQ2168), IF(ISBLANK('Unit List'!S2168), IF(ISBLANK('Unit List'!S2168), IF(ISBLANK('Unit List'!AQ2166), IF(ISBLANK('Unit List'!S2166), IF(ISBLANK('Unit List'!S2166), IF(ISBLANK('Unit List'!AQ2166), IF(ISBLANK('Unit List'!S2166), IF(ISBLANK('Unit List'!S2166), IF(ISBLANK('Unit List'!AQ2156), IF(ISBLANK('Unit List'!S2156), IF(ISBLANK('Unit List'!S2156), "", IF('Unit List'!S2156='Unit List'!$P$5, 'Unit List'!$AQ$5, IF('Unit List'!S2156='Unit List'!$P$4, 'Unit List'!$AQ$4, 'Unit List'!S2156))), IF('Unit List'!S2156='Unit List'!$P$5, 'Unit List'!$AQ$5, IF('Unit List'!S2156='Unit List'!$P$4, 'Unit List'!$AQ$4, 'Unit List'!S2156))), IF('Unit List'!AQ2156='Unit List'!$P$5, 'Unit List'!$AQ$5, IF('Unit List'!AQ2156='Unit List'!$P$4, 'Unit List'!$AQ$4, 'Unit List'!AQ2156))), IF('Unit List'!S2166='Unit List'!$P$5, 'Unit List'!$AQ$5, IF('Unit List'!S2166='Unit List'!$P$4, 'Unit List'!$AQ$4, 'Unit List'!S2166))), IF('Unit List'!S2166='Unit List'!$P$5, 'Unit List'!$AQ$5, IF('Unit List'!S2166='Unit List'!$P$4, 'Unit List'!$AQ$4, 'Unit List'!S2166))), IF('Unit List'!AQ2166='Unit List'!$P$5, 'Unit List'!$AQ$5, IF('Unit List'!AQ2166='Unit List'!$P$4, 'Unit List'!$AQ$4, 'Unit List'!AQ2166))), IF('Unit List'!S2166='Unit List'!$P$5, 'Unit List'!$AQ$5, IF('Unit List'!S2166='Unit List'!$P$4, 'Unit List'!$AQ$4, 'Unit List'!S2166))), IF('Unit List'!S2166='Unit List'!$P$5, 'Unit List'!$AQ$5, IF('Unit List'!S2166='Unit List'!$P$4, 'Unit List'!$AQ$4, 'Unit List'!S2166))), IF('Unit List'!AQ2166='Unit List'!$P$5, 'Unit List'!$AQ$5, IF('Unit List'!AQ2166='Unit List'!$P$4, 'Unit List'!$AQ$4, 'Unit List'!AQ2166))), IF('Unit List'!S2168='Unit List'!$P$5, 'Unit List'!$AQ$5, IF('Unit List'!S2168='Unit List'!$P$4, 'Unit List'!$AQ$4, 'Unit List'!S2168))), IF('Unit List'!S2168='Unit List'!$P$5, 'Unit List'!$AQ$5, IF('Unit List'!S2168='Unit List'!$P$4, 'Unit List'!$AQ$4, 'Unit List'!S2168))), IF('Unit List'!AQ2168='Unit List'!$P$5, 'Unit List'!$AQ$5, IF('Unit List'!AQ2168='Unit List'!$P$4, 'Unit List'!$AQ$4, 'Unit List'!AQ2168))),"'),",)</f>
        <v>'UnFormed'),</v>
      </c>
    </row>
    <row r="2307" spans="1:10" x14ac:dyDescent="0.25">
      <c r="A2307" t="s">
        <v>2713</v>
      </c>
      <c r="B2307" t="str">
        <f>CONCATENATE("'_",'Unit List'!C2169,"',",)</f>
        <v>'_SOUTHAS',</v>
      </c>
      <c r="C2307" t="str">
        <f>CONCATENATE("'_",'Unit List'!D2169,"',",)</f>
        <v>'_ASIA',</v>
      </c>
      <c r="D2307" t="str">
        <f>CONCATENATE("'",'Unit List'!E2169,"',",)</f>
        <v>'FW_CYBORG_ED',</v>
      </c>
      <c r="E2307" t="str">
        <f>CONCATENATE("'",'Unit List'!F2169,"',",)</f>
        <v>'FW_CYBORG_ED',</v>
      </c>
      <c r="F2307" t="str">
        <f>"'',"</f>
        <v>'',</v>
      </c>
      <c r="G2307" t="str">
        <f>CONCATENATE("'",'Unit List'!H2158,"',",)</f>
        <v>'PowerArmor_EASTASIA',</v>
      </c>
      <c r="H2307" t="str">
        <f>CONCATENATE(IF(ISBLANK('Unit List'!AO2169), IF(ISBLANK('Unit List'!Q2169), IF(ISBLANK('Unit List'!Q2169), IF(ISBLANK('Unit List'!AO2158), IF(ISBLANK('Unit List'!Q2158), IF(ISBLANK('Unit List'!Q2158), IF(ISBLANK('Unit List'!AO2158), IF(ISBLANK('Unit List'!Q2158), IF(ISBLANK('Unit List'!Q2158), IF(ISBLANK('Unit List'!AO2156), IF(ISBLANK('Unit List'!Q2156), IF(ISBLANK('Unit List'!Q2156), "1", IF('Unit List'!Q2156='Unit List'!$P$5, 'Unit List'!$AO$5, IF('Unit List'!Q2156='Unit List'!$P$4, 'Unit List'!$AO$4, IF('Unit List'!Q2156='Unit List'!$P$7, 'Unit List'!Q2156 * 'Unit List'!$AO$7, 'Unit List'!Q2156)))), IF('Unit List'!Q2156='Unit List'!$P$5, 'Unit List'!$AO$5, IF('Unit List'!Q2156='Unit List'!$P$4, 'Unit List'!$AO$4, IF('Unit List'!Q2156='Unit List'!$P$7, 'Unit List'!Q2156 * 'Unit List'!$AO$7, 'Unit List'!Q2156)))), IF('Unit List'!AO2156='Unit List'!$P$5, 'Unit List'!$AO$5, IF('Unit List'!AO2156='Unit List'!$P$4, 'Unit List'!$AO$4, IF('Unit List'!AO2156='Unit List'!$P$7, 'Unit List'!AO2156 * 'Unit List'!$AO$7, 'Unit List'!AO2156)))), IF('Unit List'!Q2158='Unit List'!$P$5, 'Unit List'!$AO$5, IF('Unit List'!Q2158='Unit List'!$P$4, 'Unit List'!$AO$4, IF('Unit List'!Q2158='Unit List'!$P$7, 'Unit List'!Q2158 * 'Unit List'!$AO$7, 'Unit List'!Q2158)))), IF('Unit List'!Q2158='Unit List'!$P$5, 'Unit List'!$AO$5, IF('Unit List'!Q2158='Unit List'!$P$4, 'Unit List'!$AO$4, IF('Unit List'!Q2158='Unit List'!$P$7, 'Unit List'!Q2158 * 'Unit List'!$AO$7, 'Unit List'!Q2158)))), IF('Unit List'!AO2158='Unit List'!$P$5, 'Unit List'!$AO$5, IF('Unit List'!AO2158='Unit List'!$P$4, 'Unit List'!$AO$4, IF('Unit List'!AO2158='Unit List'!$P$7, 'Unit List'!AO2158 * 'Unit List'!$AO$7, 'Unit List'!AO2158)))), IF('Unit List'!Q2158='Unit List'!$P$5, 'Unit List'!$AO$5, IF('Unit List'!Q2158='Unit List'!$P$4, 'Unit List'!$AO$4, IF('Unit List'!Q2158='Unit List'!$P$7, 'Unit List'!Q2158 * 'Unit List'!$AO$7, 'Unit List'!Q2158)))), IF('Unit List'!Q2158='Unit List'!$P$5, 'Unit List'!$AO$5, IF('Unit List'!Q2158='Unit List'!$P$4, 'Unit List'!$AO$4, IF('Unit List'!Q2158='Unit List'!$P$7, 'Unit List'!Q2158 * 'Unit List'!$AO$7, 'Unit List'!Q2158)))), IF('Unit List'!AO2158='Unit List'!$P$5, 'Unit List'!$AO$5, IF('Unit List'!AO2158='Unit List'!$P$4, 'Unit List'!$AO$4, IF('Unit List'!AO2158='Unit List'!$P$7, 'Unit List'!AO2158 * 'Unit List'!$AO$7, 'Unit List'!AO2158)))), IF('Unit List'!Q2169='Unit List'!$P$5, 'Unit List'!$AO$5, IF('Unit List'!Q2169='Unit List'!$P$4, 'Unit List'!$AO$4, IF('Unit List'!Q2169='Unit List'!$P$7, 'Unit List'!Q2169 * 'Unit List'!$AO$7, 'Unit List'!Q2169)))), IF('Unit List'!Q2169='Unit List'!$P$5, 'Unit List'!$AO$5, IF('Unit List'!Q2169='Unit List'!$P$4, 'Unit List'!$AO$4, IF('Unit List'!Q2169='Unit List'!$P$7, 'Unit List'!Q2169 * 'Unit List'!$AO$7, 'Unit List'!Q2169)))), IF('Unit List'!AO2169='Unit List'!$P$5, 'Unit List'!$AO$5, IF('Unit List'!AO2169='Unit List'!$P$4, 'Unit List'!$AO$4, IF('Unit List'!AO2169='Unit List'!$P$7, 'Unit List'!AO2169 * 'Unit List'!$AO$7, 'Unit List'!AO2169)))),",",)</f>
        <v>8,</v>
      </c>
      <c r="I2307" t="str">
        <f>CONCATENATE(IF(ISBLANK('Unit List'!AP2169), IF(ISBLANK('Unit List'!R2169), IF(ISBLANK('Unit List'!R2169), IF(ISBLANK('Unit List'!AP2158), IF(ISBLANK('Unit List'!R2158), IF(ISBLANK('Unit List'!R2158), IF(ISBLANK('Unit List'!AP2158), IF(ISBLANK('Unit List'!R2158), IF(ISBLANK('Unit List'!R2158), IF(ISBLANK('Unit List'!AP2156), IF(ISBLANK('Unit List'!R2156), IF(ISBLANK('Unit List'!R2156), 'Unit List'!$AP$4, IF('Unit List'!R2156='Unit List'!$P$5, 'Unit List'!$AP$5, IF('Unit List'!R2156='Unit List'!$P$4, 'Unit List'!$AP$4, IF('Unit List'!R2156='Unit List'!$P$7, 'Unit List'!R2156 * 'Unit List'!$AP$7, 'Unit List'!R2156)))), IF('Unit List'!R2156='Unit List'!$P$5, 'Unit List'!$AP$5, IF('Unit List'!R2156='Unit List'!$P$4, 'Unit List'!$AP$4, IF('Unit List'!R2156='Unit List'!$P$7, 'Unit List'!R2156 * 'Unit List'!$AP$7, 'Unit List'!R2156)))), IF('Unit List'!AP2156='Unit List'!$P$5, 'Unit List'!$AP$5, IF('Unit List'!AP2156='Unit List'!$P$4, 'Unit List'!$AP$4, IF('Unit List'!AP2156='Unit List'!$P$7, 'Unit List'!AP2156 * 'Unit List'!$AP$7, 'Unit List'!AP2156)))), IF('Unit List'!R2158='Unit List'!$P$5, 'Unit List'!$AP$5, IF('Unit List'!R2158='Unit List'!$P$4, 'Unit List'!$AP$4, IF('Unit List'!R2158='Unit List'!$P$7, 'Unit List'!R2158 * 'Unit List'!$AP$7, 'Unit List'!R2158)))), IF('Unit List'!R2158='Unit List'!$P$5, 'Unit List'!$AP$5, IF('Unit List'!R2158='Unit List'!$P$4, 'Unit List'!$AP$4, IF('Unit List'!R2158='Unit List'!$P$7, 'Unit List'!R2158 * 'Unit List'!$AP$7, 'Unit List'!R2158)))), IF('Unit List'!AP2158='Unit List'!$P$5, 'Unit List'!$AP$5, IF('Unit List'!AP2158='Unit List'!$P$4, 'Unit List'!$AP$4, IF('Unit List'!AP2158='Unit List'!$P$7, 'Unit List'!AP2158 * 'Unit List'!$AP$7, 'Unit List'!AP2158)))), IF('Unit List'!R2158='Unit List'!$P$5, 'Unit List'!$AP$5, IF('Unit List'!R2158='Unit List'!$P$4, 'Unit List'!$AP$4, IF('Unit List'!R2158='Unit List'!$P$7, 'Unit List'!R2158 * 'Unit List'!$AP$7, 'Unit List'!R2158)))), IF('Unit List'!R2158='Unit List'!$P$5, 'Unit List'!$AP$5, IF('Unit List'!R2158='Unit List'!$P$4, 'Unit List'!$AP$4, IF('Unit List'!R2158='Unit List'!$P$7, 'Unit List'!R2158 * 'Unit List'!$AP$7, 'Unit List'!R2158)))), IF('Unit List'!AP2158='Unit List'!$P$5, 'Unit List'!$AP$5, IF('Unit List'!AP2158='Unit List'!$P$4, 'Unit List'!$AP$4, IF('Unit List'!AP2158='Unit List'!$P$7, 'Unit List'!AP2158 * 'Unit List'!$AP$7, 'Unit List'!AP2158)))), IF('Unit List'!R2169='Unit List'!$P$5, 'Unit List'!$AP$5, IF('Unit List'!R2169='Unit List'!$P$4, 'Unit List'!$AP$4, IF('Unit List'!R2169='Unit List'!$P$7, 'Unit List'!R2169 * 'Unit List'!$AP$7, 'Unit List'!R2169)))), IF('Unit List'!R2169='Unit List'!$P$5, 'Unit List'!$AP$5, IF('Unit List'!R2169='Unit List'!$P$4, 'Unit List'!$AP$4, IF('Unit List'!R2169='Unit List'!$P$7, 'Unit List'!R2169 * 'Unit List'!$AP$7, 'Unit List'!R2169)))), IF('Unit List'!AP2169='Unit List'!$P$5, 'Unit List'!$AP$5, IF('Unit List'!AP2169='Unit List'!$P$4, 'Unit List'!$AP$4, IF('Unit List'!AP2169='Unit List'!$P$7, 'Unit List'!AP2169 * 'Unit List'!$AP$7, 'Unit List'!AP2169)))),",",)</f>
        <v>,</v>
      </c>
      <c r="J2307" t="str">
        <f>CONCATENATE("'",IF(ISBLANK('Unit List'!AQ2169), IF(ISBLANK('Unit List'!S2169), IF(ISBLANK('Unit List'!S2169), IF(ISBLANK('Unit List'!AQ2158), IF(ISBLANK('Unit List'!S2158), IF(ISBLANK('Unit List'!S2158), IF(ISBLANK('Unit List'!AQ2158), IF(ISBLANK('Unit List'!S2158), IF(ISBLANK('Unit List'!S2158), IF(ISBLANK('Unit List'!AQ2156), IF(ISBLANK('Unit List'!S2156), IF(ISBLANK('Unit List'!S2156), "", IF('Unit List'!S2156='Unit List'!$P$5, 'Unit List'!$AQ$5, IF('Unit List'!S2156='Unit List'!$P$4, 'Unit List'!$AQ$4, 'Unit List'!S2156))), IF('Unit List'!S2156='Unit List'!$P$5, 'Unit List'!$AQ$5, IF('Unit List'!S2156='Unit List'!$P$4, 'Unit List'!$AQ$4, 'Unit List'!S2156))), IF('Unit List'!AQ2156='Unit List'!$P$5, 'Unit List'!$AQ$5, IF('Unit List'!AQ2156='Unit List'!$P$4, 'Unit List'!$AQ$4, 'Unit List'!AQ2156))), IF('Unit List'!S2158='Unit List'!$P$5, 'Unit List'!$AQ$5, IF('Unit List'!S2158='Unit List'!$P$4, 'Unit List'!$AQ$4, 'Unit List'!S2158))), IF('Unit List'!S2158='Unit List'!$P$5, 'Unit List'!$AQ$5, IF('Unit List'!S2158='Unit List'!$P$4, 'Unit List'!$AQ$4, 'Unit List'!S2158))), IF('Unit List'!AQ2158='Unit List'!$P$5, 'Unit List'!$AQ$5, IF('Unit List'!AQ2158='Unit List'!$P$4, 'Unit List'!$AQ$4, 'Unit List'!AQ2158))), IF('Unit List'!S2158='Unit List'!$P$5, 'Unit List'!$AQ$5, IF('Unit List'!S2158='Unit List'!$P$4, 'Unit List'!$AQ$4, 'Unit List'!S2158))), IF('Unit List'!S2158='Unit List'!$P$5, 'Unit List'!$AQ$5, IF('Unit List'!S2158='Unit List'!$P$4, 'Unit List'!$AQ$4, 'Unit List'!S2158))), IF('Unit List'!AQ2158='Unit List'!$P$5, 'Unit List'!$AQ$5, IF('Unit List'!AQ2158='Unit List'!$P$4, 'Unit List'!$AQ$4, 'Unit List'!AQ2158))), IF('Unit List'!S2169='Unit List'!$P$5, 'Unit List'!$AQ$5, IF('Unit List'!S2169='Unit List'!$P$4, 'Unit List'!$AQ$4, 'Unit List'!S2169))), IF('Unit List'!S2169='Unit List'!$P$5, 'Unit List'!$AQ$5, IF('Unit List'!S2169='Unit List'!$P$4, 'Unit List'!$AQ$4, 'Unit List'!S2169))), IF('Unit List'!AQ2169='Unit List'!$P$5, 'Unit List'!$AQ$5, IF('Unit List'!AQ2169='Unit List'!$P$4, 'Unit List'!$AQ$4, 'Unit List'!AQ2169))),"'),",)</f>
        <v>'UnFormed'),</v>
      </c>
    </row>
    <row r="2308" spans="1:10" x14ac:dyDescent="0.25">
      <c r="A2308" t="s">
        <v>2713</v>
      </c>
      <c r="B2308" t="str">
        <f>"'',"</f>
        <v>'',</v>
      </c>
      <c r="C2308" t="str">
        <f>"'',"</f>
        <v>'',</v>
      </c>
      <c r="D2308" t="str">
        <f>CONCATENATE("'",'Unit List'!E2170,"',",)</f>
        <v>'FW_DRONE_FIGHTER_2',</v>
      </c>
      <c r="E2308" t="str">
        <f>CONCATENATE("'",'Unit List'!F2170,"',",)</f>
        <v>'FW_DRONE_FIGHTER_2',</v>
      </c>
      <c r="F2308" t="str">
        <f>"'',"</f>
        <v>'',</v>
      </c>
      <c r="G2308" t="str">
        <f>CONCATENATE("'",'Unit List'!H2170,"',",)</f>
        <v>'DroneFighter',</v>
      </c>
      <c r="H2308" t="str">
        <f>CONCATENATE(IF(ISBLANK('Unit List'!AO2170), IF(ISBLANK('Unit List'!Q2170), IF(ISBLANK('Unit List'!Q2170), IF(ISBLANK('Unit List'!AO2170), IF(ISBLANK('Unit List'!Q2170), IF(ISBLANK('Unit List'!Q2170), IF(ISBLANK('Unit List'!AO2170), IF(ISBLANK('Unit List'!Q2170), IF(ISBLANK('Unit List'!Q2170), IF(ISBLANK('Unit List'!AO2170), IF(ISBLANK('Unit List'!Q2170), IF(ISBLANK('Unit List'!Q2170), "1", IF('Unit List'!Q2170='Unit List'!$P$5, 'Unit List'!$AO$5, IF('Unit List'!Q2170='Unit List'!$P$4, 'Unit List'!$AO$4, IF('Unit List'!Q2170='Unit List'!$P$7, 'Unit List'!Q2170 * 'Unit List'!$AO$7, 'Unit List'!Q2170)))), IF('Unit List'!Q2170='Unit List'!$P$5, 'Unit List'!$AO$5, IF('Unit List'!Q2170='Unit List'!$P$4, 'Unit List'!$AO$4, IF('Unit List'!Q2170='Unit List'!$P$7, 'Unit List'!Q2170 * 'Unit List'!$AO$7, 'Unit List'!Q2170)))), IF('Unit List'!AO2170='Unit List'!$P$5, 'Unit List'!$AO$5, IF('Unit List'!AO2170='Unit List'!$P$4, 'Unit List'!$AO$4, IF('Unit List'!AO2170='Unit List'!$P$7, 'Unit List'!AO2170 * 'Unit List'!$AO$7, 'Unit List'!AO2170)))), IF('Unit List'!Q2170='Unit List'!$P$5, 'Unit List'!$AO$5, IF('Unit List'!Q2170='Unit List'!$P$4, 'Unit List'!$AO$4, IF('Unit List'!Q2170='Unit List'!$P$7, 'Unit List'!Q2170 * 'Unit List'!$AO$7, 'Unit List'!Q2170)))), IF('Unit List'!Q2170='Unit List'!$P$5, 'Unit List'!$AO$5, IF('Unit List'!Q2170='Unit List'!$P$4, 'Unit List'!$AO$4, IF('Unit List'!Q2170='Unit List'!$P$7, 'Unit List'!Q2170 * 'Unit List'!$AO$7, 'Unit List'!Q2170)))), IF('Unit List'!AO2170='Unit List'!$P$5, 'Unit List'!$AO$5, IF('Unit List'!AO2170='Unit List'!$P$4, 'Unit List'!$AO$4, IF('Unit List'!AO2170='Unit List'!$P$7, 'Unit List'!AO2170 * 'Unit List'!$AO$7, 'Unit List'!AO2170)))), IF('Unit List'!Q2170='Unit List'!$P$5, 'Unit List'!$AO$5, IF('Unit List'!Q2170='Unit List'!$P$4, 'Unit List'!$AO$4, IF('Unit List'!Q2170='Unit List'!$P$7, 'Unit List'!Q2170 * 'Unit List'!$AO$7, 'Unit List'!Q2170)))), IF('Unit List'!Q2170='Unit List'!$P$5, 'Unit List'!$AO$5, IF('Unit List'!Q2170='Unit List'!$P$4, 'Unit List'!$AO$4, IF('Unit List'!Q2170='Unit List'!$P$7, 'Unit List'!Q2170 * 'Unit List'!$AO$7, 'Unit List'!Q2170)))), IF('Unit List'!AO2170='Unit List'!$P$5, 'Unit List'!$AO$5, IF('Unit List'!AO2170='Unit List'!$P$4, 'Unit List'!$AO$4, IF('Unit List'!AO2170='Unit List'!$P$7, 'Unit List'!AO2170 * 'Unit List'!$AO$7, 'Unit List'!AO2170)))), IF('Unit List'!Q2170='Unit List'!$P$5, 'Unit List'!$AO$5, IF('Unit List'!Q2170='Unit List'!$P$4, 'Unit List'!$AO$4, IF('Unit List'!Q2170='Unit List'!$P$7, 'Unit List'!Q2170 * 'Unit List'!$AO$7, 'Unit List'!Q2170)))), IF('Unit List'!Q2170='Unit List'!$P$5, 'Unit List'!$AO$5, IF('Unit List'!Q2170='Unit List'!$P$4, 'Unit List'!$AO$4, IF('Unit List'!Q2170='Unit List'!$P$7, 'Unit List'!Q2170 * 'Unit List'!$AO$7, 'Unit List'!Q2170)))), IF('Unit List'!AO2170='Unit List'!$P$5, 'Unit List'!$AO$5, IF('Unit List'!AO2170='Unit List'!$P$4, 'Unit List'!$AO$4, IF('Unit List'!AO2170='Unit List'!$P$7, 'Unit List'!AO2170 * 'Unit List'!$AO$7, 'Unit List'!AO2170)))),",",)</f>
        <v>1,</v>
      </c>
      <c r="I2308" t="str">
        <f>CONCATENATE(IF(ISBLANK('Unit List'!AP2170), IF(ISBLANK('Unit List'!R2170), IF(ISBLANK('Unit List'!R2170), IF(ISBLANK('Unit List'!AP2170), IF(ISBLANK('Unit List'!R2170), IF(ISBLANK('Unit List'!R2170), IF(ISBLANK('Unit List'!AP2170), IF(ISBLANK('Unit List'!R2170), IF(ISBLANK('Unit List'!R2170), IF(ISBLANK('Unit List'!AP2170), IF(ISBLANK('Unit List'!R2170), IF(ISBLANK('Unit List'!R2170), 'Unit List'!$AP$4, IF('Unit List'!R2170='Unit List'!$P$5, 'Unit List'!$AP$5, IF('Unit List'!R2170='Unit List'!$P$4, 'Unit List'!$AP$4, IF('Unit List'!R2170='Unit List'!$P$7, 'Unit List'!R2170 * 'Unit List'!$AP$7, 'Unit List'!R2170)))), IF('Unit List'!R2170='Unit List'!$P$5, 'Unit List'!$AP$5, IF('Unit List'!R2170='Unit List'!$P$4, 'Unit List'!$AP$4, IF('Unit List'!R2170='Unit List'!$P$7, 'Unit List'!R2170 * 'Unit List'!$AP$7, 'Unit List'!R2170)))), IF('Unit List'!AP2170='Unit List'!$P$5, 'Unit List'!$AP$5, IF('Unit List'!AP2170='Unit List'!$P$4, 'Unit List'!$AP$4, IF('Unit List'!AP2170='Unit List'!$P$7, 'Unit List'!AP2170 * 'Unit List'!$AP$7, 'Unit List'!AP2170)))), IF('Unit List'!R2170='Unit List'!$P$5, 'Unit List'!$AP$5, IF('Unit List'!R2170='Unit List'!$P$4, 'Unit List'!$AP$4, IF('Unit List'!R2170='Unit List'!$P$7, 'Unit List'!R2170 * 'Unit List'!$AP$7, 'Unit List'!R2170)))), IF('Unit List'!R2170='Unit List'!$P$5, 'Unit List'!$AP$5, IF('Unit List'!R2170='Unit List'!$P$4, 'Unit List'!$AP$4, IF('Unit List'!R2170='Unit List'!$P$7, 'Unit List'!R2170 * 'Unit List'!$AP$7, 'Unit List'!R2170)))), IF('Unit List'!AP2170='Unit List'!$P$5, 'Unit List'!$AP$5, IF('Unit List'!AP2170='Unit List'!$P$4, 'Unit List'!$AP$4, IF('Unit List'!AP2170='Unit List'!$P$7, 'Unit List'!AP2170 * 'Unit List'!$AP$7, 'Unit List'!AP2170)))), IF('Unit List'!R2170='Unit List'!$P$5, 'Unit List'!$AP$5, IF('Unit List'!R2170='Unit List'!$P$4, 'Unit List'!$AP$4, IF('Unit List'!R2170='Unit List'!$P$7, 'Unit List'!R2170 * 'Unit List'!$AP$7, 'Unit List'!R2170)))), IF('Unit List'!R2170='Unit List'!$P$5, 'Unit List'!$AP$5, IF('Unit List'!R2170='Unit List'!$P$4, 'Unit List'!$AP$4, IF('Unit List'!R2170='Unit List'!$P$7, 'Unit List'!R2170 * 'Unit List'!$AP$7, 'Unit List'!R2170)))), IF('Unit List'!AP2170='Unit List'!$P$5, 'Unit List'!$AP$5, IF('Unit List'!AP2170='Unit List'!$P$4, 'Unit List'!$AP$4, IF('Unit List'!AP2170='Unit List'!$P$7, 'Unit List'!AP2170 * 'Unit List'!$AP$7, 'Unit List'!AP2170)))), IF('Unit List'!R2170='Unit List'!$P$5, 'Unit List'!$AP$5, IF('Unit List'!R2170='Unit List'!$P$4, 'Unit List'!$AP$4, IF('Unit List'!R2170='Unit List'!$P$7, 'Unit List'!R2170 * 'Unit List'!$AP$7, 'Unit List'!R2170)))), IF('Unit List'!R2170='Unit List'!$P$5, 'Unit List'!$AP$5, IF('Unit List'!R2170='Unit List'!$P$4, 'Unit List'!$AP$4, IF('Unit List'!R2170='Unit List'!$P$7, 'Unit List'!R2170 * 'Unit List'!$AP$7, 'Unit List'!R2170)))), IF('Unit List'!AP2170='Unit List'!$P$5, 'Unit List'!$AP$5, IF('Unit List'!AP2170='Unit List'!$P$4, 'Unit List'!$AP$4, IF('Unit List'!AP2170='Unit List'!$P$7, 'Unit List'!AP2170 * 'Unit List'!$AP$7, 'Unit List'!AP2170)))),",",)</f>
        <v>0.09,</v>
      </c>
      <c r="J2308" t="str">
        <f>CONCATENATE("'",IF(ISBLANK('Unit List'!AQ2170), IF(ISBLANK('Unit List'!S2170), IF(ISBLANK('Unit List'!S2170), IF(ISBLANK('Unit List'!AQ2170), IF(ISBLANK('Unit List'!S2170), IF(ISBLANK('Unit List'!S2170), IF(ISBLANK('Unit List'!AQ2170), IF(ISBLANK('Unit List'!S2170), IF(ISBLANK('Unit List'!S2170), IF(ISBLANK('Unit List'!AQ2170), IF(ISBLANK('Unit List'!S2170), IF(ISBLANK('Unit List'!S2170), "", IF('Unit List'!S2170='Unit List'!$P$5, 'Unit List'!$AQ$5, IF('Unit List'!S2170='Unit List'!$P$4, 'Unit List'!$AQ$4, 'Unit List'!S2170))), IF('Unit List'!S2170='Unit List'!$P$5, 'Unit List'!$AQ$5, IF('Unit List'!S2170='Unit List'!$P$4, 'Unit List'!$AQ$4, 'Unit List'!S2170))), IF('Unit List'!AQ2170='Unit List'!$P$5, 'Unit List'!$AQ$5, IF('Unit List'!AQ2170='Unit List'!$P$4, 'Unit List'!$AQ$4, 'Unit List'!AQ2170))), IF('Unit List'!S2170='Unit List'!$P$5, 'Unit List'!$AQ$5, IF('Unit List'!S2170='Unit List'!$P$4, 'Unit List'!$AQ$4, 'Unit List'!S2170))), IF('Unit List'!S2170='Unit List'!$P$5, 'Unit List'!$AQ$5, IF('Unit List'!S2170='Unit List'!$P$4, 'Unit List'!$AQ$4, 'Unit List'!S2170))), IF('Unit List'!AQ2170='Unit List'!$P$5, 'Unit List'!$AQ$5, IF('Unit List'!AQ2170='Unit List'!$P$4, 'Unit List'!$AQ$4, 'Unit List'!AQ2170))), IF('Unit List'!S2170='Unit List'!$P$5, 'Unit List'!$AQ$5, IF('Unit List'!S2170='Unit List'!$P$4, 'Unit List'!$AQ$4, 'Unit List'!S2170))), IF('Unit List'!S2170='Unit List'!$P$5, 'Unit List'!$AQ$5, IF('Unit List'!S2170='Unit List'!$P$4, 'Unit List'!$AQ$4, 'Unit List'!S2170))), IF('Unit List'!AQ2170='Unit List'!$P$5, 'Unit List'!$AQ$5, IF('Unit List'!AQ2170='Unit List'!$P$4, 'Unit List'!$AQ$4, 'Unit List'!AQ2170))), IF('Unit List'!S2170='Unit List'!$P$5, 'Unit List'!$AQ$5, IF('Unit List'!S2170='Unit List'!$P$4, 'Unit List'!$AQ$4, 'Unit List'!S2170))), IF('Unit List'!S2170='Unit List'!$P$5, 'Unit List'!$AQ$5, IF('Unit List'!S2170='Unit List'!$P$4, 'Unit List'!$AQ$4, 'Unit List'!S2170))), IF('Unit List'!AQ2170='Unit List'!$P$5, 'Unit List'!$AQ$5, IF('Unit List'!AQ2170='Unit List'!$P$4, 'Unit List'!$AQ$4, 'Unit List'!AQ2170))),"'),",)</f>
        <v>'FighterWing'),</v>
      </c>
    </row>
    <row r="2309" spans="1:10" x14ac:dyDescent="0.25">
      <c r="A2309" t="s">
        <v>2713</v>
      </c>
      <c r="B2309" t="str">
        <f>"'',"</f>
        <v>'',</v>
      </c>
      <c r="C2309" t="str">
        <f>"'',"</f>
        <v>'',</v>
      </c>
      <c r="D2309" t="str">
        <f>CONCATENATE("'",'Unit List'!E2171,"',",)</f>
        <v>'FW_DRONE_FIGHTER_2_ED',</v>
      </c>
      <c r="E2309" t="str">
        <f>CONCATENATE("'",'Unit List'!F2171,"',",)</f>
        <v>'FW_DRONE_FIGHTER_2_ED',</v>
      </c>
      <c r="F2309" t="str">
        <f>"'',"</f>
        <v>'',</v>
      </c>
      <c r="G2309" t="str">
        <f>CONCATENATE("'",'Unit List'!H2171,"',",)</f>
        <v>'DroneFighter',</v>
      </c>
      <c r="H2309" t="str">
        <f>CONCATENATE(IF(ISBLANK('Unit List'!AO2171), IF(ISBLANK('Unit List'!Q2171), IF(ISBLANK('Unit List'!Q2171), IF(ISBLANK('Unit List'!AO2171), IF(ISBLANK('Unit List'!Q2171), IF(ISBLANK('Unit List'!Q2171), IF(ISBLANK('Unit List'!AO2171), IF(ISBLANK('Unit List'!Q2171), IF(ISBLANK('Unit List'!Q2171), IF(ISBLANK('Unit List'!AO2171), IF(ISBLANK('Unit List'!Q2171), IF(ISBLANK('Unit List'!Q2171), "1", IF('Unit List'!Q2171='Unit List'!$P$5, 'Unit List'!$AO$5, IF('Unit List'!Q2171='Unit List'!$P$4, 'Unit List'!$AO$4, IF('Unit List'!Q2171='Unit List'!$P$7, 'Unit List'!Q2171 * 'Unit List'!$AO$7, 'Unit List'!Q2171)))), IF('Unit List'!Q2171='Unit List'!$P$5, 'Unit List'!$AO$5, IF('Unit List'!Q2171='Unit List'!$P$4, 'Unit List'!$AO$4, IF('Unit List'!Q2171='Unit List'!$P$7, 'Unit List'!Q2171 * 'Unit List'!$AO$7, 'Unit List'!Q2171)))), IF('Unit List'!AO2171='Unit List'!$P$5, 'Unit List'!$AO$5, IF('Unit List'!AO2171='Unit List'!$P$4, 'Unit List'!$AO$4, IF('Unit List'!AO2171='Unit List'!$P$7, 'Unit List'!AO2171 * 'Unit List'!$AO$7, 'Unit List'!AO2171)))), IF('Unit List'!Q2171='Unit List'!$P$5, 'Unit List'!$AO$5, IF('Unit List'!Q2171='Unit List'!$P$4, 'Unit List'!$AO$4, IF('Unit List'!Q2171='Unit List'!$P$7, 'Unit List'!Q2171 * 'Unit List'!$AO$7, 'Unit List'!Q2171)))), IF('Unit List'!Q2171='Unit List'!$P$5, 'Unit List'!$AO$5, IF('Unit List'!Q2171='Unit List'!$P$4, 'Unit List'!$AO$4, IF('Unit List'!Q2171='Unit List'!$P$7, 'Unit List'!Q2171 * 'Unit List'!$AO$7, 'Unit List'!Q2171)))), IF('Unit List'!AO2171='Unit List'!$P$5, 'Unit List'!$AO$5, IF('Unit List'!AO2171='Unit List'!$P$4, 'Unit List'!$AO$4, IF('Unit List'!AO2171='Unit List'!$P$7, 'Unit List'!AO2171 * 'Unit List'!$AO$7, 'Unit List'!AO2171)))), IF('Unit List'!Q2171='Unit List'!$P$5, 'Unit List'!$AO$5, IF('Unit List'!Q2171='Unit List'!$P$4, 'Unit List'!$AO$4, IF('Unit List'!Q2171='Unit List'!$P$7, 'Unit List'!Q2171 * 'Unit List'!$AO$7, 'Unit List'!Q2171)))), IF('Unit List'!Q2171='Unit List'!$P$5, 'Unit List'!$AO$5, IF('Unit List'!Q2171='Unit List'!$P$4, 'Unit List'!$AO$4, IF('Unit List'!Q2171='Unit List'!$P$7, 'Unit List'!Q2171 * 'Unit List'!$AO$7, 'Unit List'!Q2171)))), IF('Unit List'!AO2171='Unit List'!$P$5, 'Unit List'!$AO$5, IF('Unit List'!AO2171='Unit List'!$P$4, 'Unit List'!$AO$4, IF('Unit List'!AO2171='Unit List'!$P$7, 'Unit List'!AO2171 * 'Unit List'!$AO$7, 'Unit List'!AO2171)))), IF('Unit List'!Q2171='Unit List'!$P$5, 'Unit List'!$AO$5, IF('Unit List'!Q2171='Unit List'!$P$4, 'Unit List'!$AO$4, IF('Unit List'!Q2171='Unit List'!$P$7, 'Unit List'!Q2171 * 'Unit List'!$AO$7, 'Unit List'!Q2171)))), IF('Unit List'!Q2171='Unit List'!$P$5, 'Unit List'!$AO$5, IF('Unit List'!Q2171='Unit List'!$P$4, 'Unit List'!$AO$4, IF('Unit List'!Q2171='Unit List'!$P$7, 'Unit List'!Q2171 * 'Unit List'!$AO$7, 'Unit List'!Q2171)))), IF('Unit List'!AO2171='Unit List'!$P$5, 'Unit List'!$AO$5, IF('Unit List'!AO2171='Unit List'!$P$4, 'Unit List'!$AO$4, IF('Unit List'!AO2171='Unit List'!$P$7, 'Unit List'!AO2171 * 'Unit List'!$AO$7, 'Unit List'!AO2171)))),",",)</f>
        <v>1,</v>
      </c>
      <c r="I2309" t="str">
        <f>CONCATENATE(IF(ISBLANK('Unit List'!AP2171), IF(ISBLANK('Unit List'!R2171), IF(ISBLANK('Unit List'!R2171), IF(ISBLANK('Unit List'!AP2171), IF(ISBLANK('Unit List'!R2171), IF(ISBLANK('Unit List'!R2171), IF(ISBLANK('Unit List'!AP2171), IF(ISBLANK('Unit List'!R2171), IF(ISBLANK('Unit List'!R2171), IF(ISBLANK('Unit List'!AP2171), IF(ISBLANK('Unit List'!R2171), IF(ISBLANK('Unit List'!R2171), 'Unit List'!$AP$4, IF('Unit List'!R2171='Unit List'!$P$5, 'Unit List'!$AP$5, IF('Unit List'!R2171='Unit List'!$P$4, 'Unit List'!$AP$4, IF('Unit List'!R2171='Unit List'!$P$7, 'Unit List'!R2171 * 'Unit List'!$AP$7, 'Unit List'!R2171)))), IF('Unit List'!R2171='Unit List'!$P$5, 'Unit List'!$AP$5, IF('Unit List'!R2171='Unit List'!$P$4, 'Unit List'!$AP$4, IF('Unit List'!R2171='Unit List'!$P$7, 'Unit List'!R2171 * 'Unit List'!$AP$7, 'Unit List'!R2171)))), IF('Unit List'!AP2171='Unit List'!$P$5, 'Unit List'!$AP$5, IF('Unit List'!AP2171='Unit List'!$P$4, 'Unit List'!$AP$4, IF('Unit List'!AP2171='Unit List'!$P$7, 'Unit List'!AP2171 * 'Unit List'!$AP$7, 'Unit List'!AP2171)))), IF('Unit List'!R2171='Unit List'!$P$5, 'Unit List'!$AP$5, IF('Unit List'!R2171='Unit List'!$P$4, 'Unit List'!$AP$4, IF('Unit List'!R2171='Unit List'!$P$7, 'Unit List'!R2171 * 'Unit List'!$AP$7, 'Unit List'!R2171)))), IF('Unit List'!R2171='Unit List'!$P$5, 'Unit List'!$AP$5, IF('Unit List'!R2171='Unit List'!$P$4, 'Unit List'!$AP$4, IF('Unit List'!R2171='Unit List'!$P$7, 'Unit List'!R2171 * 'Unit List'!$AP$7, 'Unit List'!R2171)))), IF('Unit List'!AP2171='Unit List'!$P$5, 'Unit List'!$AP$5, IF('Unit List'!AP2171='Unit List'!$P$4, 'Unit List'!$AP$4, IF('Unit List'!AP2171='Unit List'!$P$7, 'Unit List'!AP2171 * 'Unit List'!$AP$7, 'Unit List'!AP2171)))), IF('Unit List'!R2171='Unit List'!$P$5, 'Unit List'!$AP$5, IF('Unit List'!R2171='Unit List'!$P$4, 'Unit List'!$AP$4, IF('Unit List'!R2171='Unit List'!$P$7, 'Unit List'!R2171 * 'Unit List'!$AP$7, 'Unit List'!R2171)))), IF('Unit List'!R2171='Unit List'!$P$5, 'Unit List'!$AP$5, IF('Unit List'!R2171='Unit List'!$P$4, 'Unit List'!$AP$4, IF('Unit List'!R2171='Unit List'!$P$7, 'Unit List'!R2171 * 'Unit List'!$AP$7, 'Unit List'!R2171)))), IF('Unit List'!AP2171='Unit List'!$P$5, 'Unit List'!$AP$5, IF('Unit List'!AP2171='Unit List'!$P$4, 'Unit List'!$AP$4, IF('Unit List'!AP2171='Unit List'!$P$7, 'Unit List'!AP2171 * 'Unit List'!$AP$7, 'Unit List'!AP2171)))), IF('Unit List'!R2171='Unit List'!$P$5, 'Unit List'!$AP$5, IF('Unit List'!R2171='Unit List'!$P$4, 'Unit List'!$AP$4, IF('Unit List'!R2171='Unit List'!$P$7, 'Unit List'!R2171 * 'Unit List'!$AP$7, 'Unit List'!R2171)))), IF('Unit List'!R2171='Unit List'!$P$5, 'Unit List'!$AP$5, IF('Unit List'!R2171='Unit List'!$P$4, 'Unit List'!$AP$4, IF('Unit List'!R2171='Unit List'!$P$7, 'Unit List'!R2171 * 'Unit List'!$AP$7, 'Unit List'!R2171)))), IF('Unit List'!AP2171='Unit List'!$P$5, 'Unit List'!$AP$5, IF('Unit List'!AP2171='Unit List'!$P$4, 'Unit List'!$AP$4, IF('Unit List'!AP2171='Unit List'!$P$7, 'Unit List'!AP2171 * 'Unit List'!$AP$7, 'Unit List'!AP2171)))),",",)</f>
        <v>,</v>
      </c>
      <c r="J2309" t="str">
        <f>CONCATENATE("'",IF(ISBLANK('Unit List'!AQ2171), IF(ISBLANK('Unit List'!S2171), IF(ISBLANK('Unit List'!S2171), IF(ISBLANK('Unit List'!AQ2171), IF(ISBLANK('Unit List'!S2171), IF(ISBLANK('Unit List'!S2171), IF(ISBLANK('Unit List'!AQ2171), IF(ISBLANK('Unit List'!S2171), IF(ISBLANK('Unit List'!S2171), IF(ISBLANK('Unit List'!AQ2171), IF(ISBLANK('Unit List'!S2171), IF(ISBLANK('Unit List'!S2171), "", IF('Unit List'!S2171='Unit List'!$P$5, 'Unit List'!$AQ$5, IF('Unit List'!S2171='Unit List'!$P$4, 'Unit List'!$AQ$4, 'Unit List'!S2171))), IF('Unit List'!S2171='Unit List'!$P$5, 'Unit List'!$AQ$5, IF('Unit List'!S2171='Unit List'!$P$4, 'Unit List'!$AQ$4, 'Unit List'!S2171))), IF('Unit List'!AQ2171='Unit List'!$P$5, 'Unit List'!$AQ$5, IF('Unit List'!AQ2171='Unit List'!$P$4, 'Unit List'!$AQ$4, 'Unit List'!AQ2171))), IF('Unit List'!S2171='Unit List'!$P$5, 'Unit List'!$AQ$5, IF('Unit List'!S2171='Unit List'!$P$4, 'Unit List'!$AQ$4, 'Unit List'!S2171))), IF('Unit List'!S2171='Unit List'!$P$5, 'Unit List'!$AQ$5, IF('Unit List'!S2171='Unit List'!$P$4, 'Unit List'!$AQ$4, 'Unit List'!S2171))), IF('Unit List'!AQ2171='Unit List'!$P$5, 'Unit List'!$AQ$5, IF('Unit List'!AQ2171='Unit List'!$P$4, 'Unit List'!$AQ$4, 'Unit List'!AQ2171))), IF('Unit List'!S2171='Unit List'!$P$5, 'Unit List'!$AQ$5, IF('Unit List'!S2171='Unit List'!$P$4, 'Unit List'!$AQ$4, 'Unit List'!S2171))), IF('Unit List'!S2171='Unit List'!$P$5, 'Unit List'!$AQ$5, IF('Unit List'!S2171='Unit List'!$P$4, 'Unit List'!$AQ$4, 'Unit List'!S2171))), IF('Unit List'!AQ2171='Unit List'!$P$5, 'Unit List'!$AQ$5, IF('Unit List'!AQ2171='Unit List'!$P$4, 'Unit List'!$AQ$4, 'Unit List'!AQ2171))), IF('Unit List'!S2171='Unit List'!$P$5, 'Unit List'!$AQ$5, IF('Unit List'!S2171='Unit List'!$P$4, 'Unit List'!$AQ$4, 'Unit List'!S2171))), IF('Unit List'!S2171='Unit List'!$P$5, 'Unit List'!$AQ$5, IF('Unit List'!S2171='Unit List'!$P$4, 'Unit List'!$AQ$4, 'Unit List'!S2171))), IF('Unit List'!AQ2171='Unit List'!$P$5, 'Unit List'!$AQ$5, IF('Unit List'!AQ2171='Unit List'!$P$4, 'Unit List'!$AQ$4, 'Unit List'!AQ2171))),"'),",)</f>
        <v>''),</v>
      </c>
    </row>
    <row r="2310" spans="1:10" x14ac:dyDescent="0.25">
      <c r="A2310" t="s">
        <v>2713</v>
      </c>
      <c r="B2310" t="str">
        <f>CONCATENATE("'_",'Unit List'!C2172,"',",)</f>
        <v>'_AMER',</v>
      </c>
      <c r="C2310" t="str">
        <f>CONCATENATE("'_",'Unit List'!D2172,"',",)</f>
        <v>'_OCEAN',</v>
      </c>
      <c r="D2310" t="str">
        <f>CONCATENATE("'",'Unit List'!E2172,"',",)</f>
        <v>'FW_DRONE_FIGHTER_2_ED',</v>
      </c>
      <c r="E2310" t="str">
        <f>CONCATENATE("'",'Unit List'!F2172,"',",)</f>
        <v>'FW_DRONE_FIGHTER_2_ED',</v>
      </c>
      <c r="F2310" t="str">
        <f>"'',"</f>
        <v>'',</v>
      </c>
      <c r="G2310" t="str">
        <f>CONCATENATE("'",'Unit List'!H2181,"',",)</f>
        <v>'DroneFighter',</v>
      </c>
      <c r="H2310" t="str">
        <f>CONCATENATE(IF(ISBLANK('Unit List'!AO2172), IF(ISBLANK('Unit List'!Q2172), IF(ISBLANK('Unit List'!Q2172), IF(ISBLANK('Unit List'!AO2181), IF(ISBLANK('Unit List'!Q2181), IF(ISBLANK('Unit List'!Q2181), IF(ISBLANK('Unit List'!AO2181), IF(ISBLANK('Unit List'!Q2181), IF(ISBLANK('Unit List'!Q2181), IF(ISBLANK('Unit List'!AO2171), IF(ISBLANK('Unit List'!Q2171), IF(ISBLANK('Unit List'!Q2171), "1", IF('Unit List'!Q2171='Unit List'!$P$5, 'Unit List'!$AO$5, IF('Unit List'!Q2171='Unit List'!$P$4, 'Unit List'!$AO$4, IF('Unit List'!Q2171='Unit List'!$P$7, 'Unit List'!Q2171 * 'Unit List'!$AO$7, 'Unit List'!Q2171)))), IF('Unit List'!Q2171='Unit List'!$P$5, 'Unit List'!$AO$5, IF('Unit List'!Q2171='Unit List'!$P$4, 'Unit List'!$AO$4, IF('Unit List'!Q2171='Unit List'!$P$7, 'Unit List'!Q2171 * 'Unit List'!$AO$7, 'Unit List'!Q2171)))), IF('Unit List'!AO2171='Unit List'!$P$5, 'Unit List'!$AO$5, IF('Unit List'!AO2171='Unit List'!$P$4, 'Unit List'!$AO$4, IF('Unit List'!AO2171='Unit List'!$P$7, 'Unit List'!AO2171 * 'Unit List'!$AO$7, 'Unit List'!AO2171)))), IF('Unit List'!Q2181='Unit List'!$P$5, 'Unit List'!$AO$5, IF('Unit List'!Q2181='Unit List'!$P$4, 'Unit List'!$AO$4, IF('Unit List'!Q2181='Unit List'!$P$7, 'Unit List'!Q2181 * 'Unit List'!$AO$7, 'Unit List'!Q2181)))), IF('Unit List'!Q2181='Unit List'!$P$5, 'Unit List'!$AO$5, IF('Unit List'!Q2181='Unit List'!$P$4, 'Unit List'!$AO$4, IF('Unit List'!Q2181='Unit List'!$P$7, 'Unit List'!Q2181 * 'Unit List'!$AO$7, 'Unit List'!Q2181)))), IF('Unit List'!AO2181='Unit List'!$P$5, 'Unit List'!$AO$5, IF('Unit List'!AO2181='Unit List'!$P$4, 'Unit List'!$AO$4, IF('Unit List'!AO2181='Unit List'!$P$7, 'Unit List'!AO2181 * 'Unit List'!$AO$7, 'Unit List'!AO2181)))), IF('Unit List'!Q2181='Unit List'!$P$5, 'Unit List'!$AO$5, IF('Unit List'!Q2181='Unit List'!$P$4, 'Unit List'!$AO$4, IF('Unit List'!Q2181='Unit List'!$P$7, 'Unit List'!Q2181 * 'Unit List'!$AO$7, 'Unit List'!Q2181)))), IF('Unit List'!Q2181='Unit List'!$P$5, 'Unit List'!$AO$5, IF('Unit List'!Q2181='Unit List'!$P$4, 'Unit List'!$AO$4, IF('Unit List'!Q2181='Unit List'!$P$7, 'Unit List'!Q2181 * 'Unit List'!$AO$7, 'Unit List'!Q2181)))), IF('Unit List'!AO2181='Unit List'!$P$5, 'Unit List'!$AO$5, IF('Unit List'!AO2181='Unit List'!$P$4, 'Unit List'!$AO$4, IF('Unit List'!AO2181='Unit List'!$P$7, 'Unit List'!AO2181 * 'Unit List'!$AO$7, 'Unit List'!AO2181)))), IF('Unit List'!Q2172='Unit List'!$P$5, 'Unit List'!$AO$5, IF('Unit List'!Q2172='Unit List'!$P$4, 'Unit List'!$AO$4, IF('Unit List'!Q2172='Unit List'!$P$7, 'Unit List'!Q2172 * 'Unit List'!$AO$7, 'Unit List'!Q2172)))), IF('Unit List'!Q2172='Unit List'!$P$5, 'Unit List'!$AO$5, IF('Unit List'!Q2172='Unit List'!$P$4, 'Unit List'!$AO$4, IF('Unit List'!Q2172='Unit List'!$P$7, 'Unit List'!Q2172 * 'Unit List'!$AO$7, 'Unit List'!Q2172)))), IF('Unit List'!AO2172='Unit List'!$P$5, 'Unit List'!$AO$5, IF('Unit List'!AO2172='Unit List'!$P$4, 'Unit List'!$AO$4, IF('Unit List'!AO2172='Unit List'!$P$7, 'Unit List'!AO2172 * 'Unit List'!$AO$7, 'Unit List'!AO2172)))),",",)</f>
        <v>1,</v>
      </c>
      <c r="I2310" t="str">
        <f>CONCATENATE(IF(ISBLANK('Unit List'!AP2172), IF(ISBLANK('Unit List'!R2172), IF(ISBLANK('Unit List'!R2172), IF(ISBLANK('Unit List'!AP2181), IF(ISBLANK('Unit List'!R2181), IF(ISBLANK('Unit List'!R2181), IF(ISBLANK('Unit List'!AP2181), IF(ISBLANK('Unit List'!R2181), IF(ISBLANK('Unit List'!R2181), IF(ISBLANK('Unit List'!AP2171), IF(ISBLANK('Unit List'!R2171), IF(ISBLANK('Unit List'!R2171), 'Unit List'!$AP$4, IF('Unit List'!R2171='Unit List'!$P$5, 'Unit List'!$AP$5, IF('Unit List'!R2171='Unit List'!$P$4, 'Unit List'!$AP$4, IF('Unit List'!R2171='Unit List'!$P$7, 'Unit List'!R2171 * 'Unit List'!$AP$7, 'Unit List'!R2171)))), IF('Unit List'!R2171='Unit List'!$P$5, 'Unit List'!$AP$5, IF('Unit List'!R2171='Unit List'!$P$4, 'Unit List'!$AP$4, IF('Unit List'!R2171='Unit List'!$P$7, 'Unit List'!R2171 * 'Unit List'!$AP$7, 'Unit List'!R2171)))), IF('Unit List'!AP2171='Unit List'!$P$5, 'Unit List'!$AP$5, IF('Unit List'!AP2171='Unit List'!$P$4, 'Unit List'!$AP$4, IF('Unit List'!AP2171='Unit List'!$P$7, 'Unit List'!AP2171 * 'Unit List'!$AP$7, 'Unit List'!AP2171)))), IF('Unit List'!R2181='Unit List'!$P$5, 'Unit List'!$AP$5, IF('Unit List'!R2181='Unit List'!$P$4, 'Unit List'!$AP$4, IF('Unit List'!R2181='Unit List'!$P$7, 'Unit List'!R2181 * 'Unit List'!$AP$7, 'Unit List'!R2181)))), IF('Unit List'!R2181='Unit List'!$P$5, 'Unit List'!$AP$5, IF('Unit List'!R2181='Unit List'!$P$4, 'Unit List'!$AP$4, IF('Unit List'!R2181='Unit List'!$P$7, 'Unit List'!R2181 * 'Unit List'!$AP$7, 'Unit List'!R2181)))), IF('Unit List'!AP2181='Unit List'!$P$5, 'Unit List'!$AP$5, IF('Unit List'!AP2181='Unit List'!$P$4, 'Unit List'!$AP$4, IF('Unit List'!AP2181='Unit List'!$P$7, 'Unit List'!AP2181 * 'Unit List'!$AP$7, 'Unit List'!AP2181)))), IF('Unit List'!R2181='Unit List'!$P$5, 'Unit List'!$AP$5, IF('Unit List'!R2181='Unit List'!$P$4, 'Unit List'!$AP$4, IF('Unit List'!R2181='Unit List'!$P$7, 'Unit List'!R2181 * 'Unit List'!$AP$7, 'Unit List'!R2181)))), IF('Unit List'!R2181='Unit List'!$P$5, 'Unit List'!$AP$5, IF('Unit List'!R2181='Unit List'!$P$4, 'Unit List'!$AP$4, IF('Unit List'!R2181='Unit List'!$P$7, 'Unit List'!R2181 * 'Unit List'!$AP$7, 'Unit List'!R2181)))), IF('Unit List'!AP2181='Unit List'!$P$5, 'Unit List'!$AP$5, IF('Unit List'!AP2181='Unit List'!$P$4, 'Unit List'!$AP$4, IF('Unit List'!AP2181='Unit List'!$P$7, 'Unit List'!AP2181 * 'Unit List'!$AP$7, 'Unit List'!AP2181)))), IF('Unit List'!R2172='Unit List'!$P$5, 'Unit List'!$AP$5, IF('Unit List'!R2172='Unit List'!$P$4, 'Unit List'!$AP$4, IF('Unit List'!R2172='Unit List'!$P$7, 'Unit List'!R2172 * 'Unit List'!$AP$7, 'Unit List'!R2172)))), IF('Unit List'!R2172='Unit List'!$P$5, 'Unit List'!$AP$5, IF('Unit List'!R2172='Unit List'!$P$4, 'Unit List'!$AP$4, IF('Unit List'!R2172='Unit List'!$P$7, 'Unit List'!R2172 * 'Unit List'!$AP$7, 'Unit List'!R2172)))), IF('Unit List'!AP2172='Unit List'!$P$5, 'Unit List'!$AP$5, IF('Unit List'!AP2172='Unit List'!$P$4, 'Unit List'!$AP$4, IF('Unit List'!AP2172='Unit List'!$P$7, 'Unit List'!AP2172 * 'Unit List'!$AP$7, 'Unit List'!AP2172)))),",",)</f>
        <v>,</v>
      </c>
      <c r="J2310" t="str">
        <f>CONCATENATE("'",IF(ISBLANK('Unit List'!AQ2172), IF(ISBLANK('Unit List'!S2172), IF(ISBLANK('Unit List'!S2172), IF(ISBLANK('Unit List'!AQ2181), IF(ISBLANK('Unit List'!S2181), IF(ISBLANK('Unit List'!S2181), IF(ISBLANK('Unit List'!AQ2181), IF(ISBLANK('Unit List'!S2181), IF(ISBLANK('Unit List'!S2181), IF(ISBLANK('Unit List'!AQ2171), IF(ISBLANK('Unit List'!S2171), IF(ISBLANK('Unit List'!S2171), "", IF('Unit List'!S2171='Unit List'!$P$5, 'Unit List'!$AQ$5, IF('Unit List'!S2171='Unit List'!$P$4, 'Unit List'!$AQ$4, 'Unit List'!S2171))), IF('Unit List'!S2171='Unit List'!$P$5, 'Unit List'!$AQ$5, IF('Unit List'!S2171='Unit List'!$P$4, 'Unit List'!$AQ$4, 'Unit List'!S2171))), IF('Unit List'!AQ2171='Unit List'!$P$5, 'Unit List'!$AQ$5, IF('Unit List'!AQ2171='Unit List'!$P$4, 'Unit List'!$AQ$4, 'Unit List'!AQ2171))), IF('Unit List'!S2181='Unit List'!$P$5, 'Unit List'!$AQ$5, IF('Unit List'!S2181='Unit List'!$P$4, 'Unit List'!$AQ$4, 'Unit List'!S2181))), IF('Unit List'!S2181='Unit List'!$P$5, 'Unit List'!$AQ$5, IF('Unit List'!S2181='Unit List'!$P$4, 'Unit List'!$AQ$4, 'Unit List'!S2181))), IF('Unit List'!AQ2181='Unit List'!$P$5, 'Unit List'!$AQ$5, IF('Unit List'!AQ2181='Unit List'!$P$4, 'Unit List'!$AQ$4, 'Unit List'!AQ2181))), IF('Unit List'!S2181='Unit List'!$P$5, 'Unit List'!$AQ$5, IF('Unit List'!S2181='Unit List'!$P$4, 'Unit List'!$AQ$4, 'Unit List'!S2181))), IF('Unit List'!S2181='Unit List'!$P$5, 'Unit List'!$AQ$5, IF('Unit List'!S2181='Unit List'!$P$4, 'Unit List'!$AQ$4, 'Unit List'!S2181))), IF('Unit List'!AQ2181='Unit List'!$P$5, 'Unit List'!$AQ$5, IF('Unit List'!AQ2181='Unit List'!$P$4, 'Unit List'!$AQ$4, 'Unit List'!AQ2181))), IF('Unit List'!S2172='Unit List'!$P$5, 'Unit List'!$AQ$5, IF('Unit List'!S2172='Unit List'!$P$4, 'Unit List'!$AQ$4, 'Unit List'!S2172))), IF('Unit List'!S2172='Unit List'!$P$5, 'Unit List'!$AQ$5, IF('Unit List'!S2172='Unit List'!$P$4, 'Unit List'!$AQ$4, 'Unit List'!S2172))), IF('Unit List'!AQ2172='Unit List'!$P$5, 'Unit List'!$AQ$5, IF('Unit List'!AQ2172='Unit List'!$P$4, 'Unit List'!$AQ$4, 'Unit List'!AQ2172))),"'),",)</f>
        <v>''),</v>
      </c>
    </row>
    <row r="2311" spans="1:10" x14ac:dyDescent="0.25">
      <c r="A2311" t="s">
        <v>2713</v>
      </c>
      <c r="B2311" t="str">
        <f>CONCATENATE("'_",'Unit List'!C2173,"',",)</f>
        <v>'_ASIA',</v>
      </c>
      <c r="C2311" t="str">
        <f>"'',"</f>
        <v>'',</v>
      </c>
      <c r="D2311" t="str">
        <f>CONCATENATE("'",'Unit List'!E2173,"',",)</f>
        <v>'FW_DRONE_FIGHTER_2_ED',</v>
      </c>
      <c r="E2311" t="str">
        <f>CONCATENATE("'",'Unit List'!F2173,"',",)</f>
        <v>'FW_DRONE_FIGHTER_2_ED',</v>
      </c>
      <c r="F2311" t="str">
        <f>"'',"</f>
        <v>'',</v>
      </c>
      <c r="G2311" t="str">
        <f>CONCATENATE("'",'Unit List'!H2173,"',",)</f>
        <v>'DroneFighter',</v>
      </c>
      <c r="H2311" t="str">
        <f>CONCATENATE(IF(ISBLANK('Unit List'!AO2173), IF(ISBLANK('Unit List'!Q2173), IF(ISBLANK('Unit List'!Q2173), IF(ISBLANK('Unit List'!AO2173), IF(ISBLANK('Unit List'!Q2173), IF(ISBLANK('Unit List'!Q2173), IF(ISBLANK('Unit List'!AO2173), IF(ISBLANK('Unit List'!Q2173), IF(ISBLANK('Unit List'!Q2173), IF(ISBLANK('Unit List'!AO2171), IF(ISBLANK('Unit List'!Q2171), IF(ISBLANK('Unit List'!Q2171), "1", IF('Unit List'!Q2171='Unit List'!$P$5, 'Unit List'!$AO$5, IF('Unit List'!Q2171='Unit List'!$P$4, 'Unit List'!$AO$4, IF('Unit List'!Q2171='Unit List'!$P$7, 'Unit List'!Q2171 * 'Unit List'!$AO$7, 'Unit List'!Q2171)))), IF('Unit List'!Q2171='Unit List'!$P$5, 'Unit List'!$AO$5, IF('Unit List'!Q2171='Unit List'!$P$4, 'Unit List'!$AO$4, IF('Unit List'!Q2171='Unit List'!$P$7, 'Unit List'!Q2171 * 'Unit List'!$AO$7, 'Unit List'!Q2171)))), IF('Unit List'!AO2171='Unit List'!$P$5, 'Unit List'!$AO$5, IF('Unit List'!AO2171='Unit List'!$P$4, 'Unit List'!$AO$4, IF('Unit List'!AO2171='Unit List'!$P$7, 'Unit List'!AO2171 * 'Unit List'!$AO$7, 'Unit List'!AO2171)))), IF('Unit List'!Q2173='Unit List'!$P$5, 'Unit List'!$AO$5, IF('Unit List'!Q2173='Unit List'!$P$4, 'Unit List'!$AO$4, IF('Unit List'!Q2173='Unit List'!$P$7, 'Unit List'!Q2173 * 'Unit List'!$AO$7, 'Unit List'!Q2173)))), IF('Unit List'!Q2173='Unit List'!$P$5, 'Unit List'!$AO$5, IF('Unit List'!Q2173='Unit List'!$P$4, 'Unit List'!$AO$4, IF('Unit List'!Q2173='Unit List'!$P$7, 'Unit List'!Q2173 * 'Unit List'!$AO$7, 'Unit List'!Q2173)))), IF('Unit List'!AO2173='Unit List'!$P$5, 'Unit List'!$AO$5, IF('Unit List'!AO2173='Unit List'!$P$4, 'Unit List'!$AO$4, IF('Unit List'!AO2173='Unit List'!$P$7, 'Unit List'!AO2173 * 'Unit List'!$AO$7, 'Unit List'!AO2173)))), IF('Unit List'!Q2173='Unit List'!$P$5, 'Unit List'!$AO$5, IF('Unit List'!Q2173='Unit List'!$P$4, 'Unit List'!$AO$4, IF('Unit List'!Q2173='Unit List'!$P$7, 'Unit List'!Q2173 * 'Unit List'!$AO$7, 'Unit List'!Q2173)))), IF('Unit List'!Q2173='Unit List'!$P$5, 'Unit List'!$AO$5, IF('Unit List'!Q2173='Unit List'!$P$4, 'Unit List'!$AO$4, IF('Unit List'!Q2173='Unit List'!$P$7, 'Unit List'!Q2173 * 'Unit List'!$AO$7, 'Unit List'!Q2173)))), IF('Unit List'!AO2173='Unit List'!$P$5, 'Unit List'!$AO$5, IF('Unit List'!AO2173='Unit List'!$P$4, 'Unit List'!$AO$4, IF('Unit List'!AO2173='Unit List'!$P$7, 'Unit List'!AO2173 * 'Unit List'!$AO$7, 'Unit List'!AO2173)))), IF('Unit List'!Q2173='Unit List'!$P$5, 'Unit List'!$AO$5, IF('Unit List'!Q2173='Unit List'!$P$4, 'Unit List'!$AO$4, IF('Unit List'!Q2173='Unit List'!$P$7, 'Unit List'!Q2173 * 'Unit List'!$AO$7, 'Unit List'!Q2173)))), IF('Unit List'!Q2173='Unit List'!$P$5, 'Unit List'!$AO$5, IF('Unit List'!Q2173='Unit List'!$P$4, 'Unit List'!$AO$4, IF('Unit List'!Q2173='Unit List'!$P$7, 'Unit List'!Q2173 * 'Unit List'!$AO$7, 'Unit List'!Q2173)))), IF('Unit List'!AO2173='Unit List'!$P$5, 'Unit List'!$AO$5, IF('Unit List'!AO2173='Unit List'!$P$4, 'Unit List'!$AO$4, IF('Unit List'!AO2173='Unit List'!$P$7, 'Unit List'!AO2173 * 'Unit List'!$AO$7, 'Unit List'!AO2173)))),",",)</f>
        <v>1,</v>
      </c>
      <c r="I2311" t="str">
        <f>CONCATENATE(IF(ISBLANK('Unit List'!AP2173), IF(ISBLANK('Unit List'!R2173), IF(ISBLANK('Unit List'!R2173), IF(ISBLANK('Unit List'!AP2173), IF(ISBLANK('Unit List'!R2173), IF(ISBLANK('Unit List'!R2173), IF(ISBLANK('Unit List'!AP2173), IF(ISBLANK('Unit List'!R2173), IF(ISBLANK('Unit List'!R2173), IF(ISBLANK('Unit List'!AP2171), IF(ISBLANK('Unit List'!R2171), IF(ISBLANK('Unit List'!R2171), 'Unit List'!$AP$4, IF('Unit List'!R2171='Unit List'!$P$5, 'Unit List'!$AP$5, IF('Unit List'!R2171='Unit List'!$P$4, 'Unit List'!$AP$4, IF('Unit List'!R2171='Unit List'!$P$7, 'Unit List'!R2171 * 'Unit List'!$AP$7, 'Unit List'!R2171)))), IF('Unit List'!R2171='Unit List'!$P$5, 'Unit List'!$AP$5, IF('Unit List'!R2171='Unit List'!$P$4, 'Unit List'!$AP$4, IF('Unit List'!R2171='Unit List'!$P$7, 'Unit List'!R2171 * 'Unit List'!$AP$7, 'Unit List'!R2171)))), IF('Unit List'!AP2171='Unit List'!$P$5, 'Unit List'!$AP$5, IF('Unit List'!AP2171='Unit List'!$P$4, 'Unit List'!$AP$4, IF('Unit List'!AP2171='Unit List'!$P$7, 'Unit List'!AP2171 * 'Unit List'!$AP$7, 'Unit List'!AP2171)))), IF('Unit List'!R2173='Unit List'!$P$5, 'Unit List'!$AP$5, IF('Unit List'!R2173='Unit List'!$P$4, 'Unit List'!$AP$4, IF('Unit List'!R2173='Unit List'!$P$7, 'Unit List'!R2173 * 'Unit List'!$AP$7, 'Unit List'!R2173)))), IF('Unit List'!R2173='Unit List'!$P$5, 'Unit List'!$AP$5, IF('Unit List'!R2173='Unit List'!$P$4, 'Unit List'!$AP$4, IF('Unit List'!R2173='Unit List'!$P$7, 'Unit List'!R2173 * 'Unit List'!$AP$7, 'Unit List'!R2173)))), IF('Unit List'!AP2173='Unit List'!$P$5, 'Unit List'!$AP$5, IF('Unit List'!AP2173='Unit List'!$P$4, 'Unit List'!$AP$4, IF('Unit List'!AP2173='Unit List'!$P$7, 'Unit List'!AP2173 * 'Unit List'!$AP$7, 'Unit List'!AP2173)))), IF('Unit List'!R2173='Unit List'!$P$5, 'Unit List'!$AP$5, IF('Unit List'!R2173='Unit List'!$P$4, 'Unit List'!$AP$4, IF('Unit List'!R2173='Unit List'!$P$7, 'Unit List'!R2173 * 'Unit List'!$AP$7, 'Unit List'!R2173)))), IF('Unit List'!R2173='Unit List'!$P$5, 'Unit List'!$AP$5, IF('Unit List'!R2173='Unit List'!$P$4, 'Unit List'!$AP$4, IF('Unit List'!R2173='Unit List'!$P$7, 'Unit List'!R2173 * 'Unit List'!$AP$7, 'Unit List'!R2173)))), IF('Unit List'!AP2173='Unit List'!$P$5, 'Unit List'!$AP$5, IF('Unit List'!AP2173='Unit List'!$P$4, 'Unit List'!$AP$4, IF('Unit List'!AP2173='Unit List'!$P$7, 'Unit List'!AP2173 * 'Unit List'!$AP$7, 'Unit List'!AP2173)))), IF('Unit List'!R2173='Unit List'!$P$5, 'Unit List'!$AP$5, IF('Unit List'!R2173='Unit List'!$P$4, 'Unit List'!$AP$4, IF('Unit List'!R2173='Unit List'!$P$7, 'Unit List'!R2173 * 'Unit List'!$AP$7, 'Unit List'!R2173)))), IF('Unit List'!R2173='Unit List'!$P$5, 'Unit List'!$AP$5, IF('Unit List'!R2173='Unit List'!$P$4, 'Unit List'!$AP$4, IF('Unit List'!R2173='Unit List'!$P$7, 'Unit List'!R2173 * 'Unit List'!$AP$7, 'Unit List'!R2173)))), IF('Unit List'!AP2173='Unit List'!$P$5, 'Unit List'!$AP$5, IF('Unit List'!AP2173='Unit List'!$P$4, 'Unit List'!$AP$4, IF('Unit List'!AP2173='Unit List'!$P$7, 'Unit List'!AP2173 * 'Unit List'!$AP$7, 'Unit List'!AP2173)))),",",)</f>
        <v>,</v>
      </c>
      <c r="J2311" t="str">
        <f>CONCATENATE("'",IF(ISBLANK('Unit List'!AQ2173), IF(ISBLANK('Unit List'!S2173), IF(ISBLANK('Unit List'!S2173), IF(ISBLANK('Unit List'!AQ2173), IF(ISBLANK('Unit List'!S2173), IF(ISBLANK('Unit List'!S2173), IF(ISBLANK('Unit List'!AQ2173), IF(ISBLANK('Unit List'!S2173), IF(ISBLANK('Unit List'!S2173), IF(ISBLANK('Unit List'!AQ2171), IF(ISBLANK('Unit List'!S2171), IF(ISBLANK('Unit List'!S2171), "", IF('Unit List'!S2171='Unit List'!$P$5, 'Unit List'!$AQ$5, IF('Unit List'!S2171='Unit List'!$P$4, 'Unit List'!$AQ$4, 'Unit List'!S2171))), IF('Unit List'!S2171='Unit List'!$P$5, 'Unit List'!$AQ$5, IF('Unit List'!S2171='Unit List'!$P$4, 'Unit List'!$AQ$4, 'Unit List'!S2171))), IF('Unit List'!AQ2171='Unit List'!$P$5, 'Unit List'!$AQ$5, IF('Unit List'!AQ2171='Unit List'!$P$4, 'Unit List'!$AQ$4, 'Unit List'!AQ2171))), IF('Unit List'!S2173='Unit List'!$P$5, 'Unit List'!$AQ$5, IF('Unit List'!S2173='Unit List'!$P$4, 'Unit List'!$AQ$4, 'Unit List'!S2173))), IF('Unit List'!S2173='Unit List'!$P$5, 'Unit List'!$AQ$5, IF('Unit List'!S2173='Unit List'!$P$4, 'Unit List'!$AQ$4, 'Unit List'!S2173))), IF('Unit List'!AQ2173='Unit List'!$P$5, 'Unit List'!$AQ$5, IF('Unit List'!AQ2173='Unit List'!$P$4, 'Unit List'!$AQ$4, 'Unit List'!AQ2173))), IF('Unit List'!S2173='Unit List'!$P$5, 'Unit List'!$AQ$5, IF('Unit List'!S2173='Unit List'!$P$4, 'Unit List'!$AQ$4, 'Unit List'!S2173))), IF('Unit List'!S2173='Unit List'!$P$5, 'Unit List'!$AQ$5, IF('Unit List'!S2173='Unit List'!$P$4, 'Unit List'!$AQ$4, 'Unit List'!S2173))), IF('Unit List'!AQ2173='Unit List'!$P$5, 'Unit List'!$AQ$5, IF('Unit List'!AQ2173='Unit List'!$P$4, 'Unit List'!$AQ$4, 'Unit List'!AQ2173))), IF('Unit List'!S2173='Unit List'!$P$5, 'Unit List'!$AQ$5, IF('Unit List'!S2173='Unit List'!$P$4, 'Unit List'!$AQ$4, 'Unit List'!S2173))), IF('Unit List'!S2173='Unit List'!$P$5, 'Unit List'!$AQ$5, IF('Unit List'!S2173='Unit List'!$P$4, 'Unit List'!$AQ$4, 'Unit List'!S2173))), IF('Unit List'!AQ2173='Unit List'!$P$5, 'Unit List'!$AQ$5, IF('Unit List'!AQ2173='Unit List'!$P$4, 'Unit List'!$AQ$4, 'Unit List'!AQ2173))),"'),",)</f>
        <v>''),</v>
      </c>
    </row>
    <row r="2312" spans="1:10" x14ac:dyDescent="0.25">
      <c r="A2312" t="s">
        <v>2713</v>
      </c>
      <c r="B2312" t="str">
        <f>CONCATENATE("'_",'Unit List'!C2174,"',",)</f>
        <v>'_EASTEU',</v>
      </c>
      <c r="C2312" t="str">
        <f>CONCATENATE("'_",'Unit List'!D2174,"',",)</f>
        <v>'_EURO',</v>
      </c>
      <c r="D2312" t="str">
        <f>CONCATENATE("'",'Unit List'!E2174,"',",)</f>
        <v>'FW_DRONE_FIGHTER_2_ED',</v>
      </c>
      <c r="E2312" t="str">
        <f>CONCATENATE("'",'Unit List'!F2174,"',",)</f>
        <v>'FW_DRONE_FIGHTER_2_ED',</v>
      </c>
      <c r="F2312" t="str">
        <f>"'',"</f>
        <v>'',</v>
      </c>
      <c r="G2312" t="str">
        <f>CONCATENATE("'",'Unit List'!H2175,"',",)</f>
        <v>'DroneFighter',</v>
      </c>
      <c r="H2312" t="str">
        <f>CONCATENATE(IF(ISBLANK('Unit List'!AO2174), IF(ISBLANK('Unit List'!Q2174), IF(ISBLANK('Unit List'!Q2174), IF(ISBLANK('Unit List'!AO2175), IF(ISBLANK('Unit List'!Q2175), IF(ISBLANK('Unit List'!Q2175), IF(ISBLANK('Unit List'!AO2175), IF(ISBLANK('Unit List'!Q2175), IF(ISBLANK('Unit List'!Q2175), IF(ISBLANK('Unit List'!AO2171), IF(ISBLANK('Unit List'!Q2171), IF(ISBLANK('Unit List'!Q2171), "1", IF('Unit List'!Q2171='Unit List'!$P$5, 'Unit List'!$AO$5, IF('Unit List'!Q2171='Unit List'!$P$4, 'Unit List'!$AO$4, IF('Unit List'!Q2171='Unit List'!$P$7, 'Unit List'!Q2171 * 'Unit List'!$AO$7, 'Unit List'!Q2171)))), IF('Unit List'!Q2171='Unit List'!$P$5, 'Unit List'!$AO$5, IF('Unit List'!Q2171='Unit List'!$P$4, 'Unit List'!$AO$4, IF('Unit List'!Q2171='Unit List'!$P$7, 'Unit List'!Q2171 * 'Unit List'!$AO$7, 'Unit List'!Q2171)))), IF('Unit List'!AO2171='Unit List'!$P$5, 'Unit List'!$AO$5, IF('Unit List'!AO2171='Unit List'!$P$4, 'Unit List'!$AO$4, IF('Unit List'!AO2171='Unit List'!$P$7, 'Unit List'!AO2171 * 'Unit List'!$AO$7, 'Unit List'!AO2171)))), IF('Unit List'!Q2175='Unit List'!$P$5, 'Unit List'!$AO$5, IF('Unit List'!Q2175='Unit List'!$P$4, 'Unit List'!$AO$4, IF('Unit List'!Q2175='Unit List'!$P$7, 'Unit List'!Q2175 * 'Unit List'!$AO$7, 'Unit List'!Q2175)))), IF('Unit List'!Q2175='Unit List'!$P$5, 'Unit List'!$AO$5, IF('Unit List'!Q2175='Unit List'!$P$4, 'Unit List'!$AO$4, IF('Unit List'!Q2175='Unit List'!$P$7, 'Unit List'!Q2175 * 'Unit List'!$AO$7, 'Unit List'!Q2175)))), IF('Unit List'!AO2175='Unit List'!$P$5, 'Unit List'!$AO$5, IF('Unit List'!AO2175='Unit List'!$P$4, 'Unit List'!$AO$4, IF('Unit List'!AO2175='Unit List'!$P$7, 'Unit List'!AO2175 * 'Unit List'!$AO$7, 'Unit List'!AO2175)))), IF('Unit List'!Q2175='Unit List'!$P$5, 'Unit List'!$AO$5, IF('Unit List'!Q2175='Unit List'!$P$4, 'Unit List'!$AO$4, IF('Unit List'!Q2175='Unit List'!$P$7, 'Unit List'!Q2175 * 'Unit List'!$AO$7, 'Unit List'!Q2175)))), IF('Unit List'!Q2175='Unit List'!$P$5, 'Unit List'!$AO$5, IF('Unit List'!Q2175='Unit List'!$P$4, 'Unit List'!$AO$4, IF('Unit List'!Q2175='Unit List'!$P$7, 'Unit List'!Q2175 * 'Unit List'!$AO$7, 'Unit List'!Q2175)))), IF('Unit List'!AO2175='Unit List'!$P$5, 'Unit List'!$AO$5, IF('Unit List'!AO2175='Unit List'!$P$4, 'Unit List'!$AO$4, IF('Unit List'!AO2175='Unit List'!$P$7, 'Unit List'!AO2175 * 'Unit List'!$AO$7, 'Unit List'!AO2175)))), IF('Unit List'!Q2174='Unit List'!$P$5, 'Unit List'!$AO$5, IF('Unit List'!Q2174='Unit List'!$P$4, 'Unit List'!$AO$4, IF('Unit List'!Q2174='Unit List'!$P$7, 'Unit List'!Q2174 * 'Unit List'!$AO$7, 'Unit List'!Q2174)))), IF('Unit List'!Q2174='Unit List'!$P$5, 'Unit List'!$AO$5, IF('Unit List'!Q2174='Unit List'!$P$4, 'Unit List'!$AO$4, IF('Unit List'!Q2174='Unit List'!$P$7, 'Unit List'!Q2174 * 'Unit List'!$AO$7, 'Unit List'!Q2174)))), IF('Unit List'!AO2174='Unit List'!$P$5, 'Unit List'!$AO$5, IF('Unit List'!AO2174='Unit List'!$P$4, 'Unit List'!$AO$4, IF('Unit List'!AO2174='Unit List'!$P$7, 'Unit List'!AO2174 * 'Unit List'!$AO$7, 'Unit List'!AO2174)))),",",)</f>
        <v>1,</v>
      </c>
      <c r="I2312" t="str">
        <f>CONCATENATE(IF(ISBLANK('Unit List'!AP2174), IF(ISBLANK('Unit List'!R2174), IF(ISBLANK('Unit List'!R2174), IF(ISBLANK('Unit List'!AP2175), IF(ISBLANK('Unit List'!R2175), IF(ISBLANK('Unit List'!R2175), IF(ISBLANK('Unit List'!AP2175), IF(ISBLANK('Unit List'!R2175), IF(ISBLANK('Unit List'!R2175), IF(ISBLANK('Unit List'!AP2171), IF(ISBLANK('Unit List'!R2171), IF(ISBLANK('Unit List'!R2171), 'Unit List'!$AP$4, IF('Unit List'!R2171='Unit List'!$P$5, 'Unit List'!$AP$5, IF('Unit List'!R2171='Unit List'!$P$4, 'Unit List'!$AP$4, IF('Unit List'!R2171='Unit List'!$P$7, 'Unit List'!R2171 * 'Unit List'!$AP$7, 'Unit List'!R2171)))), IF('Unit List'!R2171='Unit List'!$P$5, 'Unit List'!$AP$5, IF('Unit List'!R2171='Unit List'!$P$4, 'Unit List'!$AP$4, IF('Unit List'!R2171='Unit List'!$P$7, 'Unit List'!R2171 * 'Unit List'!$AP$7, 'Unit List'!R2171)))), IF('Unit List'!AP2171='Unit List'!$P$5, 'Unit List'!$AP$5, IF('Unit List'!AP2171='Unit List'!$P$4, 'Unit List'!$AP$4, IF('Unit List'!AP2171='Unit List'!$P$7, 'Unit List'!AP2171 * 'Unit List'!$AP$7, 'Unit List'!AP2171)))), IF('Unit List'!R2175='Unit List'!$P$5, 'Unit List'!$AP$5, IF('Unit List'!R2175='Unit List'!$P$4, 'Unit List'!$AP$4, IF('Unit List'!R2175='Unit List'!$P$7, 'Unit List'!R2175 * 'Unit List'!$AP$7, 'Unit List'!R2175)))), IF('Unit List'!R2175='Unit List'!$P$5, 'Unit List'!$AP$5, IF('Unit List'!R2175='Unit List'!$P$4, 'Unit List'!$AP$4, IF('Unit List'!R2175='Unit List'!$P$7, 'Unit List'!R2175 * 'Unit List'!$AP$7, 'Unit List'!R2175)))), IF('Unit List'!AP2175='Unit List'!$P$5, 'Unit List'!$AP$5, IF('Unit List'!AP2175='Unit List'!$P$4, 'Unit List'!$AP$4, IF('Unit List'!AP2175='Unit List'!$P$7, 'Unit List'!AP2175 * 'Unit List'!$AP$7, 'Unit List'!AP2175)))), IF('Unit List'!R2175='Unit List'!$P$5, 'Unit List'!$AP$5, IF('Unit List'!R2175='Unit List'!$P$4, 'Unit List'!$AP$4, IF('Unit List'!R2175='Unit List'!$P$7, 'Unit List'!R2175 * 'Unit List'!$AP$7, 'Unit List'!R2175)))), IF('Unit List'!R2175='Unit List'!$P$5, 'Unit List'!$AP$5, IF('Unit List'!R2175='Unit List'!$P$4, 'Unit List'!$AP$4, IF('Unit List'!R2175='Unit List'!$P$7, 'Unit List'!R2175 * 'Unit List'!$AP$7, 'Unit List'!R2175)))), IF('Unit List'!AP2175='Unit List'!$P$5, 'Unit List'!$AP$5, IF('Unit List'!AP2175='Unit List'!$P$4, 'Unit List'!$AP$4, IF('Unit List'!AP2175='Unit List'!$P$7, 'Unit List'!AP2175 * 'Unit List'!$AP$7, 'Unit List'!AP2175)))), IF('Unit List'!R2174='Unit List'!$P$5, 'Unit List'!$AP$5, IF('Unit List'!R2174='Unit List'!$P$4, 'Unit List'!$AP$4, IF('Unit List'!R2174='Unit List'!$P$7, 'Unit List'!R2174 * 'Unit List'!$AP$7, 'Unit List'!R2174)))), IF('Unit List'!R2174='Unit List'!$P$5, 'Unit List'!$AP$5, IF('Unit List'!R2174='Unit List'!$P$4, 'Unit List'!$AP$4, IF('Unit List'!R2174='Unit List'!$P$7, 'Unit List'!R2174 * 'Unit List'!$AP$7, 'Unit List'!R2174)))), IF('Unit List'!AP2174='Unit List'!$P$5, 'Unit List'!$AP$5, IF('Unit List'!AP2174='Unit List'!$P$4, 'Unit List'!$AP$4, IF('Unit List'!AP2174='Unit List'!$P$7, 'Unit List'!AP2174 * 'Unit List'!$AP$7, 'Unit List'!AP2174)))),",",)</f>
        <v>,</v>
      </c>
      <c r="J2312" t="str">
        <f>CONCATENATE("'",IF(ISBLANK('Unit List'!AQ2174), IF(ISBLANK('Unit List'!S2174), IF(ISBLANK('Unit List'!S2174), IF(ISBLANK('Unit List'!AQ2175), IF(ISBLANK('Unit List'!S2175), IF(ISBLANK('Unit List'!S2175), IF(ISBLANK('Unit List'!AQ2175), IF(ISBLANK('Unit List'!S2175), IF(ISBLANK('Unit List'!S2175), IF(ISBLANK('Unit List'!AQ2171), IF(ISBLANK('Unit List'!S2171), IF(ISBLANK('Unit List'!S2171), "", IF('Unit List'!S2171='Unit List'!$P$5, 'Unit List'!$AQ$5, IF('Unit List'!S2171='Unit List'!$P$4, 'Unit List'!$AQ$4, 'Unit List'!S2171))), IF('Unit List'!S2171='Unit List'!$P$5, 'Unit List'!$AQ$5, IF('Unit List'!S2171='Unit List'!$P$4, 'Unit List'!$AQ$4, 'Unit List'!S2171))), IF('Unit List'!AQ2171='Unit List'!$P$5, 'Unit List'!$AQ$5, IF('Unit List'!AQ2171='Unit List'!$P$4, 'Unit List'!$AQ$4, 'Unit List'!AQ2171))), IF('Unit List'!S2175='Unit List'!$P$5, 'Unit List'!$AQ$5, IF('Unit List'!S2175='Unit List'!$P$4, 'Unit List'!$AQ$4, 'Unit List'!S2175))), IF('Unit List'!S2175='Unit List'!$P$5, 'Unit List'!$AQ$5, IF('Unit List'!S2175='Unit List'!$P$4, 'Unit List'!$AQ$4, 'Unit List'!S2175))), IF('Unit List'!AQ2175='Unit List'!$P$5, 'Unit List'!$AQ$5, IF('Unit List'!AQ2175='Unit List'!$P$4, 'Unit List'!$AQ$4, 'Unit List'!AQ2175))), IF('Unit List'!S2175='Unit List'!$P$5, 'Unit List'!$AQ$5, IF('Unit List'!S2175='Unit List'!$P$4, 'Unit List'!$AQ$4, 'Unit List'!S2175))), IF('Unit List'!S2175='Unit List'!$P$5, 'Unit List'!$AQ$5, IF('Unit List'!S2175='Unit List'!$P$4, 'Unit List'!$AQ$4, 'Unit List'!S2175))), IF('Unit List'!AQ2175='Unit List'!$P$5, 'Unit List'!$AQ$5, IF('Unit List'!AQ2175='Unit List'!$P$4, 'Unit List'!$AQ$4, 'Unit List'!AQ2175))), IF('Unit List'!S2174='Unit List'!$P$5, 'Unit List'!$AQ$5, IF('Unit List'!S2174='Unit List'!$P$4, 'Unit List'!$AQ$4, 'Unit List'!S2174))), IF('Unit List'!S2174='Unit List'!$P$5, 'Unit List'!$AQ$5, IF('Unit List'!S2174='Unit List'!$P$4, 'Unit List'!$AQ$4, 'Unit List'!S2174))), IF('Unit List'!AQ2174='Unit List'!$P$5, 'Unit List'!$AQ$5, IF('Unit List'!AQ2174='Unit List'!$P$4, 'Unit List'!$AQ$4, 'Unit List'!AQ2174))),"'),",)</f>
        <v>''),</v>
      </c>
    </row>
    <row r="2313" spans="1:10" x14ac:dyDescent="0.25">
      <c r="A2313" t="s">
        <v>2713</v>
      </c>
      <c r="B2313" t="str">
        <f>CONCATENATE("'_",'Unit List'!C2175,"',",)</f>
        <v>'_EURO',</v>
      </c>
      <c r="C2313" t="str">
        <f>"'',"</f>
        <v>'',</v>
      </c>
      <c r="D2313" t="str">
        <f>CONCATENATE("'",'Unit List'!E2175,"',",)</f>
        <v>'FW_DRONE_FIGHTER_2_ED',</v>
      </c>
      <c r="E2313" t="str">
        <f>CONCATENATE("'",'Unit List'!F2175,"',",)</f>
        <v>'FW_DRONE_FIGHTER_2_ED',</v>
      </c>
      <c r="F2313" t="str">
        <f>"'',"</f>
        <v>'',</v>
      </c>
      <c r="G2313" t="str">
        <f>CONCATENATE("'",'Unit List'!H2175,"',",)</f>
        <v>'DroneFighter',</v>
      </c>
      <c r="H2313" t="str">
        <f>CONCATENATE(IF(ISBLANK('Unit List'!AO2175), IF(ISBLANK('Unit List'!Q2175), IF(ISBLANK('Unit List'!Q2175), IF(ISBLANK('Unit List'!AO2175), IF(ISBLANK('Unit List'!Q2175), IF(ISBLANK('Unit List'!Q2175), IF(ISBLANK('Unit List'!AO2175), IF(ISBLANK('Unit List'!Q2175), IF(ISBLANK('Unit List'!Q2175), IF(ISBLANK('Unit List'!AO2171), IF(ISBLANK('Unit List'!Q2171), IF(ISBLANK('Unit List'!Q2171), "1", IF('Unit List'!Q2171='Unit List'!$P$5, 'Unit List'!$AO$5, IF('Unit List'!Q2171='Unit List'!$P$4, 'Unit List'!$AO$4, IF('Unit List'!Q2171='Unit List'!$P$7, 'Unit List'!Q2171 * 'Unit List'!$AO$7, 'Unit List'!Q2171)))), IF('Unit List'!Q2171='Unit List'!$P$5, 'Unit List'!$AO$5, IF('Unit List'!Q2171='Unit List'!$P$4, 'Unit List'!$AO$4, IF('Unit List'!Q2171='Unit List'!$P$7, 'Unit List'!Q2171 * 'Unit List'!$AO$7, 'Unit List'!Q2171)))), IF('Unit List'!AO2171='Unit List'!$P$5, 'Unit List'!$AO$5, IF('Unit List'!AO2171='Unit List'!$P$4, 'Unit List'!$AO$4, IF('Unit List'!AO2171='Unit List'!$P$7, 'Unit List'!AO2171 * 'Unit List'!$AO$7, 'Unit List'!AO2171)))), IF('Unit List'!Q2175='Unit List'!$P$5, 'Unit List'!$AO$5, IF('Unit List'!Q2175='Unit List'!$P$4, 'Unit List'!$AO$4, IF('Unit List'!Q2175='Unit List'!$P$7, 'Unit List'!Q2175 * 'Unit List'!$AO$7, 'Unit List'!Q2175)))), IF('Unit List'!Q2175='Unit List'!$P$5, 'Unit List'!$AO$5, IF('Unit List'!Q2175='Unit List'!$P$4, 'Unit List'!$AO$4, IF('Unit List'!Q2175='Unit List'!$P$7, 'Unit List'!Q2175 * 'Unit List'!$AO$7, 'Unit List'!Q2175)))), IF('Unit List'!AO2175='Unit List'!$P$5, 'Unit List'!$AO$5, IF('Unit List'!AO2175='Unit List'!$P$4, 'Unit List'!$AO$4, IF('Unit List'!AO2175='Unit List'!$P$7, 'Unit List'!AO2175 * 'Unit List'!$AO$7, 'Unit List'!AO2175)))), IF('Unit List'!Q2175='Unit List'!$P$5, 'Unit List'!$AO$5, IF('Unit List'!Q2175='Unit List'!$P$4, 'Unit List'!$AO$4, IF('Unit List'!Q2175='Unit List'!$P$7, 'Unit List'!Q2175 * 'Unit List'!$AO$7, 'Unit List'!Q2175)))), IF('Unit List'!Q2175='Unit List'!$P$5, 'Unit List'!$AO$5, IF('Unit List'!Q2175='Unit List'!$P$4, 'Unit List'!$AO$4, IF('Unit List'!Q2175='Unit List'!$P$7, 'Unit List'!Q2175 * 'Unit List'!$AO$7, 'Unit List'!Q2175)))), IF('Unit List'!AO2175='Unit List'!$P$5, 'Unit List'!$AO$5, IF('Unit List'!AO2175='Unit List'!$P$4, 'Unit List'!$AO$4, IF('Unit List'!AO2175='Unit List'!$P$7, 'Unit List'!AO2175 * 'Unit List'!$AO$7, 'Unit List'!AO2175)))), IF('Unit List'!Q2175='Unit List'!$P$5, 'Unit List'!$AO$5, IF('Unit List'!Q2175='Unit List'!$P$4, 'Unit List'!$AO$4, IF('Unit List'!Q2175='Unit List'!$P$7, 'Unit List'!Q2175 * 'Unit List'!$AO$7, 'Unit List'!Q2175)))), IF('Unit List'!Q2175='Unit List'!$P$5, 'Unit List'!$AO$5, IF('Unit List'!Q2175='Unit List'!$P$4, 'Unit List'!$AO$4, IF('Unit List'!Q2175='Unit List'!$P$7, 'Unit List'!Q2175 * 'Unit List'!$AO$7, 'Unit List'!Q2175)))), IF('Unit List'!AO2175='Unit List'!$P$5, 'Unit List'!$AO$5, IF('Unit List'!AO2175='Unit List'!$P$4, 'Unit List'!$AO$4, IF('Unit List'!AO2175='Unit List'!$P$7, 'Unit List'!AO2175 * 'Unit List'!$AO$7, 'Unit List'!AO2175)))),",",)</f>
        <v>1,</v>
      </c>
      <c r="I2313" t="str">
        <f>CONCATENATE(IF(ISBLANK('Unit List'!AP2175), IF(ISBLANK('Unit List'!R2175), IF(ISBLANK('Unit List'!R2175), IF(ISBLANK('Unit List'!AP2175), IF(ISBLANK('Unit List'!R2175), IF(ISBLANK('Unit List'!R2175), IF(ISBLANK('Unit List'!AP2175), IF(ISBLANK('Unit List'!R2175), IF(ISBLANK('Unit List'!R2175), IF(ISBLANK('Unit List'!AP2171), IF(ISBLANK('Unit List'!R2171), IF(ISBLANK('Unit List'!R2171), 'Unit List'!$AP$4, IF('Unit List'!R2171='Unit List'!$P$5, 'Unit List'!$AP$5, IF('Unit List'!R2171='Unit List'!$P$4, 'Unit List'!$AP$4, IF('Unit List'!R2171='Unit List'!$P$7, 'Unit List'!R2171 * 'Unit List'!$AP$7, 'Unit List'!R2171)))), IF('Unit List'!R2171='Unit List'!$P$5, 'Unit List'!$AP$5, IF('Unit List'!R2171='Unit List'!$P$4, 'Unit List'!$AP$4, IF('Unit List'!R2171='Unit List'!$P$7, 'Unit List'!R2171 * 'Unit List'!$AP$7, 'Unit List'!R2171)))), IF('Unit List'!AP2171='Unit List'!$P$5, 'Unit List'!$AP$5, IF('Unit List'!AP2171='Unit List'!$P$4, 'Unit List'!$AP$4, IF('Unit List'!AP2171='Unit List'!$P$7, 'Unit List'!AP2171 * 'Unit List'!$AP$7, 'Unit List'!AP2171)))), IF('Unit List'!R2175='Unit List'!$P$5, 'Unit List'!$AP$5, IF('Unit List'!R2175='Unit List'!$P$4, 'Unit List'!$AP$4, IF('Unit List'!R2175='Unit List'!$P$7, 'Unit List'!R2175 * 'Unit List'!$AP$7, 'Unit List'!R2175)))), IF('Unit List'!R2175='Unit List'!$P$5, 'Unit List'!$AP$5, IF('Unit List'!R2175='Unit List'!$P$4, 'Unit List'!$AP$4, IF('Unit List'!R2175='Unit List'!$P$7, 'Unit List'!R2175 * 'Unit List'!$AP$7, 'Unit List'!R2175)))), IF('Unit List'!AP2175='Unit List'!$P$5, 'Unit List'!$AP$5, IF('Unit List'!AP2175='Unit List'!$P$4, 'Unit List'!$AP$4, IF('Unit List'!AP2175='Unit List'!$P$7, 'Unit List'!AP2175 * 'Unit List'!$AP$7, 'Unit List'!AP2175)))), IF('Unit List'!R2175='Unit List'!$P$5, 'Unit List'!$AP$5, IF('Unit List'!R2175='Unit List'!$P$4, 'Unit List'!$AP$4, IF('Unit List'!R2175='Unit List'!$P$7, 'Unit List'!R2175 * 'Unit List'!$AP$7, 'Unit List'!R2175)))), IF('Unit List'!R2175='Unit List'!$P$5, 'Unit List'!$AP$5, IF('Unit List'!R2175='Unit List'!$P$4, 'Unit List'!$AP$4, IF('Unit List'!R2175='Unit List'!$P$7, 'Unit List'!R2175 * 'Unit List'!$AP$7, 'Unit List'!R2175)))), IF('Unit List'!AP2175='Unit List'!$P$5, 'Unit List'!$AP$5, IF('Unit List'!AP2175='Unit List'!$P$4, 'Unit List'!$AP$4, IF('Unit List'!AP2175='Unit List'!$P$7, 'Unit List'!AP2175 * 'Unit List'!$AP$7, 'Unit List'!AP2175)))), IF('Unit List'!R2175='Unit List'!$P$5, 'Unit List'!$AP$5, IF('Unit List'!R2175='Unit List'!$P$4, 'Unit List'!$AP$4, IF('Unit List'!R2175='Unit List'!$P$7, 'Unit List'!R2175 * 'Unit List'!$AP$7, 'Unit List'!R2175)))), IF('Unit List'!R2175='Unit List'!$P$5, 'Unit List'!$AP$5, IF('Unit List'!R2175='Unit List'!$P$4, 'Unit List'!$AP$4, IF('Unit List'!R2175='Unit List'!$P$7, 'Unit List'!R2175 * 'Unit List'!$AP$7, 'Unit List'!R2175)))), IF('Unit List'!AP2175='Unit List'!$P$5, 'Unit List'!$AP$5, IF('Unit List'!AP2175='Unit List'!$P$4, 'Unit List'!$AP$4, IF('Unit List'!AP2175='Unit List'!$P$7, 'Unit List'!AP2175 * 'Unit List'!$AP$7, 'Unit List'!AP2175)))),",",)</f>
        <v>,</v>
      </c>
      <c r="J2313" t="str">
        <f>CONCATENATE("'",IF(ISBLANK('Unit List'!AQ2175), IF(ISBLANK('Unit List'!S2175), IF(ISBLANK('Unit List'!S2175), IF(ISBLANK('Unit List'!AQ2175), IF(ISBLANK('Unit List'!S2175), IF(ISBLANK('Unit List'!S2175), IF(ISBLANK('Unit List'!AQ2175), IF(ISBLANK('Unit List'!S2175), IF(ISBLANK('Unit List'!S2175), IF(ISBLANK('Unit List'!AQ2171), IF(ISBLANK('Unit List'!S2171), IF(ISBLANK('Unit List'!S2171), "", IF('Unit List'!S2171='Unit List'!$P$5, 'Unit List'!$AQ$5, IF('Unit List'!S2171='Unit List'!$P$4, 'Unit List'!$AQ$4, 'Unit List'!S2171))), IF('Unit List'!S2171='Unit List'!$P$5, 'Unit List'!$AQ$5, IF('Unit List'!S2171='Unit List'!$P$4, 'Unit List'!$AQ$4, 'Unit List'!S2171))), IF('Unit List'!AQ2171='Unit List'!$P$5, 'Unit List'!$AQ$5, IF('Unit List'!AQ2171='Unit List'!$P$4, 'Unit List'!$AQ$4, 'Unit List'!AQ2171))), IF('Unit List'!S2175='Unit List'!$P$5, 'Unit List'!$AQ$5, IF('Unit List'!S2175='Unit List'!$P$4, 'Unit List'!$AQ$4, 'Unit List'!S2175))), IF('Unit List'!S2175='Unit List'!$P$5, 'Unit List'!$AQ$5, IF('Unit List'!S2175='Unit List'!$P$4, 'Unit List'!$AQ$4, 'Unit List'!S2175))), IF('Unit List'!AQ2175='Unit List'!$P$5, 'Unit List'!$AQ$5, IF('Unit List'!AQ2175='Unit List'!$P$4, 'Unit List'!$AQ$4, 'Unit List'!AQ2175))), IF('Unit List'!S2175='Unit List'!$P$5, 'Unit List'!$AQ$5, IF('Unit List'!S2175='Unit List'!$P$4, 'Unit List'!$AQ$4, 'Unit List'!S2175))), IF('Unit List'!S2175='Unit List'!$P$5, 'Unit List'!$AQ$5, IF('Unit List'!S2175='Unit List'!$P$4, 'Unit List'!$AQ$4, 'Unit List'!S2175))), IF('Unit List'!AQ2175='Unit List'!$P$5, 'Unit List'!$AQ$5, IF('Unit List'!AQ2175='Unit List'!$P$4, 'Unit List'!$AQ$4, 'Unit List'!AQ2175))), IF('Unit List'!S2175='Unit List'!$P$5, 'Unit List'!$AQ$5, IF('Unit List'!S2175='Unit List'!$P$4, 'Unit List'!$AQ$4, 'Unit List'!S2175))), IF('Unit List'!S2175='Unit List'!$P$5, 'Unit List'!$AQ$5, IF('Unit List'!S2175='Unit List'!$P$4, 'Unit List'!$AQ$4, 'Unit List'!S2175))), IF('Unit List'!AQ2175='Unit List'!$P$5, 'Unit List'!$AQ$5, IF('Unit List'!AQ2175='Unit List'!$P$4, 'Unit List'!$AQ$4, 'Unit List'!AQ2175))),"'),",)</f>
        <v>''),</v>
      </c>
    </row>
    <row r="2314" spans="1:10" x14ac:dyDescent="0.25">
      <c r="A2314" t="s">
        <v>2713</v>
      </c>
      <c r="B2314" t="str">
        <f>CONCATENATE("'_",'Unit List'!C2176,"',",)</f>
        <v>'_AMERICA',</v>
      </c>
      <c r="C2314" t="str">
        <f>CONCATENATE("'_",'Unit List'!D2176,"',",)</f>
        <v>'_OCEAN',</v>
      </c>
      <c r="D2314" t="str">
        <f>CONCATENATE("'",'Unit List'!E2176,"',",)</f>
        <v>'FW_DRONE_FIGHTER_2_ED',</v>
      </c>
      <c r="E2314" t="str">
        <f>CONCATENATE("'",'Unit List'!F2176,"',",)</f>
        <v>'FW_DRONE_FIGHTER_2_ED',</v>
      </c>
      <c r="F2314" t="str">
        <f>"'',"</f>
        <v>'',</v>
      </c>
      <c r="G2314" t="str">
        <f>CONCATENATE("'",'Unit List'!H2181,"',",)</f>
        <v>'DroneFighter',</v>
      </c>
      <c r="H2314" t="str">
        <f>CONCATENATE(IF(ISBLANK('Unit List'!AO2176), IF(ISBLANK('Unit List'!Q2176), IF(ISBLANK('Unit List'!Q2176), IF(ISBLANK('Unit List'!AO2181), IF(ISBLANK('Unit List'!Q2181), IF(ISBLANK('Unit List'!Q2181), IF(ISBLANK('Unit List'!AO2181), IF(ISBLANK('Unit List'!Q2181), IF(ISBLANK('Unit List'!Q2181), IF(ISBLANK('Unit List'!AO2171), IF(ISBLANK('Unit List'!Q2171), IF(ISBLANK('Unit List'!Q2171), "1", IF('Unit List'!Q2171='Unit List'!$P$5, 'Unit List'!$AO$5, IF('Unit List'!Q2171='Unit List'!$P$4, 'Unit List'!$AO$4, IF('Unit List'!Q2171='Unit List'!$P$7, 'Unit List'!Q2171 * 'Unit List'!$AO$7, 'Unit List'!Q2171)))), IF('Unit List'!Q2171='Unit List'!$P$5, 'Unit List'!$AO$5, IF('Unit List'!Q2171='Unit List'!$P$4, 'Unit List'!$AO$4, IF('Unit List'!Q2171='Unit List'!$P$7, 'Unit List'!Q2171 * 'Unit List'!$AO$7, 'Unit List'!Q2171)))), IF('Unit List'!AO2171='Unit List'!$P$5, 'Unit List'!$AO$5, IF('Unit List'!AO2171='Unit List'!$P$4, 'Unit List'!$AO$4, IF('Unit List'!AO2171='Unit List'!$P$7, 'Unit List'!AO2171 * 'Unit List'!$AO$7, 'Unit List'!AO2171)))), IF('Unit List'!Q2181='Unit List'!$P$5, 'Unit List'!$AO$5, IF('Unit List'!Q2181='Unit List'!$P$4, 'Unit List'!$AO$4, IF('Unit List'!Q2181='Unit List'!$P$7, 'Unit List'!Q2181 * 'Unit List'!$AO$7, 'Unit List'!Q2181)))), IF('Unit List'!Q2181='Unit List'!$P$5, 'Unit List'!$AO$5, IF('Unit List'!Q2181='Unit List'!$P$4, 'Unit List'!$AO$4, IF('Unit List'!Q2181='Unit List'!$P$7, 'Unit List'!Q2181 * 'Unit List'!$AO$7, 'Unit List'!Q2181)))), IF('Unit List'!AO2181='Unit List'!$P$5, 'Unit List'!$AO$5, IF('Unit List'!AO2181='Unit List'!$P$4, 'Unit List'!$AO$4, IF('Unit List'!AO2181='Unit List'!$P$7, 'Unit List'!AO2181 * 'Unit List'!$AO$7, 'Unit List'!AO2181)))), IF('Unit List'!Q2181='Unit List'!$P$5, 'Unit List'!$AO$5, IF('Unit List'!Q2181='Unit List'!$P$4, 'Unit List'!$AO$4, IF('Unit List'!Q2181='Unit List'!$P$7, 'Unit List'!Q2181 * 'Unit List'!$AO$7, 'Unit List'!Q2181)))), IF('Unit List'!Q2181='Unit List'!$P$5, 'Unit List'!$AO$5, IF('Unit List'!Q2181='Unit List'!$P$4, 'Unit List'!$AO$4, IF('Unit List'!Q2181='Unit List'!$P$7, 'Unit List'!Q2181 * 'Unit List'!$AO$7, 'Unit List'!Q2181)))), IF('Unit List'!AO2181='Unit List'!$P$5, 'Unit List'!$AO$5, IF('Unit List'!AO2181='Unit List'!$P$4, 'Unit List'!$AO$4, IF('Unit List'!AO2181='Unit List'!$P$7, 'Unit List'!AO2181 * 'Unit List'!$AO$7, 'Unit List'!AO2181)))), IF('Unit List'!Q2176='Unit List'!$P$5, 'Unit List'!$AO$5, IF('Unit List'!Q2176='Unit List'!$P$4, 'Unit List'!$AO$4, IF('Unit List'!Q2176='Unit List'!$P$7, 'Unit List'!Q2176 * 'Unit List'!$AO$7, 'Unit List'!Q2176)))), IF('Unit List'!Q2176='Unit List'!$P$5, 'Unit List'!$AO$5, IF('Unit List'!Q2176='Unit List'!$P$4, 'Unit List'!$AO$4, IF('Unit List'!Q2176='Unit List'!$P$7, 'Unit List'!Q2176 * 'Unit List'!$AO$7, 'Unit List'!Q2176)))), IF('Unit List'!AO2176='Unit List'!$P$5, 'Unit List'!$AO$5, IF('Unit List'!AO2176='Unit List'!$P$4, 'Unit List'!$AO$4, IF('Unit List'!AO2176='Unit List'!$P$7, 'Unit List'!AO2176 * 'Unit List'!$AO$7, 'Unit List'!AO2176)))),",",)</f>
        <v>1,</v>
      </c>
      <c r="I2314" t="str">
        <f>CONCATENATE(IF(ISBLANK('Unit List'!AP2176), IF(ISBLANK('Unit List'!R2176), IF(ISBLANK('Unit List'!R2176), IF(ISBLANK('Unit List'!AP2181), IF(ISBLANK('Unit List'!R2181), IF(ISBLANK('Unit List'!R2181), IF(ISBLANK('Unit List'!AP2181), IF(ISBLANK('Unit List'!R2181), IF(ISBLANK('Unit List'!R2181), IF(ISBLANK('Unit List'!AP2171), IF(ISBLANK('Unit List'!R2171), IF(ISBLANK('Unit List'!R2171), 'Unit List'!$AP$4, IF('Unit List'!R2171='Unit List'!$P$5, 'Unit List'!$AP$5, IF('Unit List'!R2171='Unit List'!$P$4, 'Unit List'!$AP$4, IF('Unit List'!R2171='Unit List'!$P$7, 'Unit List'!R2171 * 'Unit List'!$AP$7, 'Unit List'!R2171)))), IF('Unit List'!R2171='Unit List'!$P$5, 'Unit List'!$AP$5, IF('Unit List'!R2171='Unit List'!$P$4, 'Unit List'!$AP$4, IF('Unit List'!R2171='Unit List'!$P$7, 'Unit List'!R2171 * 'Unit List'!$AP$7, 'Unit List'!R2171)))), IF('Unit List'!AP2171='Unit List'!$P$5, 'Unit List'!$AP$5, IF('Unit List'!AP2171='Unit List'!$P$4, 'Unit List'!$AP$4, IF('Unit List'!AP2171='Unit List'!$P$7, 'Unit List'!AP2171 * 'Unit List'!$AP$7, 'Unit List'!AP2171)))), IF('Unit List'!R2181='Unit List'!$P$5, 'Unit List'!$AP$5, IF('Unit List'!R2181='Unit List'!$P$4, 'Unit List'!$AP$4, IF('Unit List'!R2181='Unit List'!$P$7, 'Unit List'!R2181 * 'Unit List'!$AP$7, 'Unit List'!R2181)))), IF('Unit List'!R2181='Unit List'!$P$5, 'Unit List'!$AP$5, IF('Unit List'!R2181='Unit List'!$P$4, 'Unit List'!$AP$4, IF('Unit List'!R2181='Unit List'!$P$7, 'Unit List'!R2181 * 'Unit List'!$AP$7, 'Unit List'!R2181)))), IF('Unit List'!AP2181='Unit List'!$P$5, 'Unit List'!$AP$5, IF('Unit List'!AP2181='Unit List'!$P$4, 'Unit List'!$AP$4, IF('Unit List'!AP2181='Unit List'!$P$7, 'Unit List'!AP2181 * 'Unit List'!$AP$7, 'Unit List'!AP2181)))), IF('Unit List'!R2181='Unit List'!$P$5, 'Unit List'!$AP$5, IF('Unit List'!R2181='Unit List'!$P$4, 'Unit List'!$AP$4, IF('Unit List'!R2181='Unit List'!$P$7, 'Unit List'!R2181 * 'Unit List'!$AP$7, 'Unit List'!R2181)))), IF('Unit List'!R2181='Unit List'!$P$5, 'Unit List'!$AP$5, IF('Unit List'!R2181='Unit List'!$P$4, 'Unit List'!$AP$4, IF('Unit List'!R2181='Unit List'!$P$7, 'Unit List'!R2181 * 'Unit List'!$AP$7, 'Unit List'!R2181)))), IF('Unit List'!AP2181='Unit List'!$P$5, 'Unit List'!$AP$5, IF('Unit List'!AP2181='Unit List'!$P$4, 'Unit List'!$AP$4, IF('Unit List'!AP2181='Unit List'!$P$7, 'Unit List'!AP2181 * 'Unit List'!$AP$7, 'Unit List'!AP2181)))), IF('Unit List'!R2176='Unit List'!$P$5, 'Unit List'!$AP$5, IF('Unit List'!R2176='Unit List'!$P$4, 'Unit List'!$AP$4, IF('Unit List'!R2176='Unit List'!$P$7, 'Unit List'!R2176 * 'Unit List'!$AP$7, 'Unit List'!R2176)))), IF('Unit List'!R2176='Unit List'!$P$5, 'Unit List'!$AP$5, IF('Unit List'!R2176='Unit List'!$P$4, 'Unit List'!$AP$4, IF('Unit List'!R2176='Unit List'!$P$7, 'Unit List'!R2176 * 'Unit List'!$AP$7, 'Unit List'!R2176)))), IF('Unit List'!AP2176='Unit List'!$P$5, 'Unit List'!$AP$5, IF('Unit List'!AP2176='Unit List'!$P$4, 'Unit List'!$AP$4, IF('Unit List'!AP2176='Unit List'!$P$7, 'Unit List'!AP2176 * 'Unit List'!$AP$7, 'Unit List'!AP2176)))),",",)</f>
        <v>,</v>
      </c>
      <c r="J2314" t="str">
        <f>CONCATENATE("'",IF(ISBLANK('Unit List'!AQ2176), IF(ISBLANK('Unit List'!S2176), IF(ISBLANK('Unit List'!S2176), IF(ISBLANK('Unit List'!AQ2181), IF(ISBLANK('Unit List'!S2181), IF(ISBLANK('Unit List'!S2181), IF(ISBLANK('Unit List'!AQ2181), IF(ISBLANK('Unit List'!S2181), IF(ISBLANK('Unit List'!S2181), IF(ISBLANK('Unit List'!AQ2171), IF(ISBLANK('Unit List'!S2171), IF(ISBLANK('Unit List'!S2171), "", IF('Unit List'!S2171='Unit List'!$P$5, 'Unit List'!$AQ$5, IF('Unit List'!S2171='Unit List'!$P$4, 'Unit List'!$AQ$4, 'Unit List'!S2171))), IF('Unit List'!S2171='Unit List'!$P$5, 'Unit List'!$AQ$5, IF('Unit List'!S2171='Unit List'!$P$4, 'Unit List'!$AQ$4, 'Unit List'!S2171))), IF('Unit List'!AQ2171='Unit List'!$P$5, 'Unit List'!$AQ$5, IF('Unit List'!AQ2171='Unit List'!$P$4, 'Unit List'!$AQ$4, 'Unit List'!AQ2171))), IF('Unit List'!S2181='Unit List'!$P$5, 'Unit List'!$AQ$5, IF('Unit List'!S2181='Unit List'!$P$4, 'Unit List'!$AQ$4, 'Unit List'!S2181))), IF('Unit List'!S2181='Unit List'!$P$5, 'Unit List'!$AQ$5, IF('Unit List'!S2181='Unit List'!$P$4, 'Unit List'!$AQ$4, 'Unit List'!S2181))), IF('Unit List'!AQ2181='Unit List'!$P$5, 'Unit List'!$AQ$5, IF('Unit List'!AQ2181='Unit List'!$P$4, 'Unit List'!$AQ$4, 'Unit List'!AQ2181))), IF('Unit List'!S2181='Unit List'!$P$5, 'Unit List'!$AQ$5, IF('Unit List'!S2181='Unit List'!$P$4, 'Unit List'!$AQ$4, 'Unit List'!S2181))), IF('Unit List'!S2181='Unit List'!$P$5, 'Unit List'!$AQ$5, IF('Unit List'!S2181='Unit List'!$P$4, 'Unit List'!$AQ$4, 'Unit List'!S2181))), IF('Unit List'!AQ2181='Unit List'!$P$5, 'Unit List'!$AQ$5, IF('Unit List'!AQ2181='Unit List'!$P$4, 'Unit List'!$AQ$4, 'Unit List'!AQ2181))), IF('Unit List'!S2176='Unit List'!$P$5, 'Unit List'!$AQ$5, IF('Unit List'!S2176='Unit List'!$P$4, 'Unit List'!$AQ$4, 'Unit List'!S2176))), IF('Unit List'!S2176='Unit List'!$P$5, 'Unit List'!$AQ$5, IF('Unit List'!S2176='Unit List'!$P$4, 'Unit List'!$AQ$4, 'Unit List'!S2176))), IF('Unit List'!AQ2176='Unit List'!$P$5, 'Unit List'!$AQ$5, IF('Unit List'!AQ2176='Unit List'!$P$4, 'Unit List'!$AQ$4, 'Unit List'!AQ2176))),"'),",)</f>
        <v>''),</v>
      </c>
    </row>
    <row r="2315" spans="1:10" x14ac:dyDescent="0.25">
      <c r="A2315" t="s">
        <v>2713</v>
      </c>
      <c r="B2315" t="str">
        <f>CONCATENATE("'_",'Unit List'!C2177,"',",)</f>
        <v>'_AUSTRALIA',</v>
      </c>
      <c r="C2315" t="str">
        <f>CONCATENATE("'_",'Unit List'!D2177,"',",)</f>
        <v>'_OCEAN',</v>
      </c>
      <c r="D2315" t="str">
        <f>CONCATENATE("'",'Unit List'!E2177,"',",)</f>
        <v>'FW_DRONE_FIGHTER_2_ED',</v>
      </c>
      <c r="E2315" t="str">
        <f>CONCATENATE("'",'Unit List'!F2177,"',",)</f>
        <v>'FW_DRONE_FIGHTER_2_ED',</v>
      </c>
      <c r="F2315" t="str">
        <f>"'',"</f>
        <v>'',</v>
      </c>
      <c r="G2315" t="str">
        <f>CONCATENATE("'",'Unit List'!H2181,"',",)</f>
        <v>'DroneFighter',</v>
      </c>
      <c r="H2315" t="str">
        <f>CONCATENATE(IF(ISBLANK('Unit List'!AO2177), IF(ISBLANK('Unit List'!Q2177), IF(ISBLANK('Unit List'!Q2177), IF(ISBLANK('Unit List'!AO2181), IF(ISBLANK('Unit List'!Q2181), IF(ISBLANK('Unit List'!Q2181), IF(ISBLANK('Unit List'!AO2181), IF(ISBLANK('Unit List'!Q2181), IF(ISBLANK('Unit List'!Q2181), IF(ISBLANK('Unit List'!AO2171), IF(ISBLANK('Unit List'!Q2171), IF(ISBLANK('Unit List'!Q2171), "1", IF('Unit List'!Q2171='Unit List'!$P$5, 'Unit List'!$AO$5, IF('Unit List'!Q2171='Unit List'!$P$4, 'Unit List'!$AO$4, IF('Unit List'!Q2171='Unit List'!$P$7, 'Unit List'!Q2171 * 'Unit List'!$AO$7, 'Unit List'!Q2171)))), IF('Unit List'!Q2171='Unit List'!$P$5, 'Unit List'!$AO$5, IF('Unit List'!Q2171='Unit List'!$P$4, 'Unit List'!$AO$4, IF('Unit List'!Q2171='Unit List'!$P$7, 'Unit List'!Q2171 * 'Unit List'!$AO$7, 'Unit List'!Q2171)))), IF('Unit List'!AO2171='Unit List'!$P$5, 'Unit List'!$AO$5, IF('Unit List'!AO2171='Unit List'!$P$4, 'Unit List'!$AO$4, IF('Unit List'!AO2171='Unit List'!$P$7, 'Unit List'!AO2171 * 'Unit List'!$AO$7, 'Unit List'!AO2171)))), IF('Unit List'!Q2181='Unit List'!$P$5, 'Unit List'!$AO$5, IF('Unit List'!Q2181='Unit List'!$P$4, 'Unit List'!$AO$4, IF('Unit List'!Q2181='Unit List'!$P$7, 'Unit List'!Q2181 * 'Unit List'!$AO$7, 'Unit List'!Q2181)))), IF('Unit List'!Q2181='Unit List'!$P$5, 'Unit List'!$AO$5, IF('Unit List'!Q2181='Unit List'!$P$4, 'Unit List'!$AO$4, IF('Unit List'!Q2181='Unit List'!$P$7, 'Unit List'!Q2181 * 'Unit List'!$AO$7, 'Unit List'!Q2181)))), IF('Unit List'!AO2181='Unit List'!$P$5, 'Unit List'!$AO$5, IF('Unit List'!AO2181='Unit List'!$P$4, 'Unit List'!$AO$4, IF('Unit List'!AO2181='Unit List'!$P$7, 'Unit List'!AO2181 * 'Unit List'!$AO$7, 'Unit List'!AO2181)))), IF('Unit List'!Q2181='Unit List'!$P$5, 'Unit List'!$AO$5, IF('Unit List'!Q2181='Unit List'!$P$4, 'Unit List'!$AO$4, IF('Unit List'!Q2181='Unit List'!$P$7, 'Unit List'!Q2181 * 'Unit List'!$AO$7, 'Unit List'!Q2181)))), IF('Unit List'!Q2181='Unit List'!$P$5, 'Unit List'!$AO$5, IF('Unit List'!Q2181='Unit List'!$P$4, 'Unit List'!$AO$4, IF('Unit List'!Q2181='Unit List'!$P$7, 'Unit List'!Q2181 * 'Unit List'!$AO$7, 'Unit List'!Q2181)))), IF('Unit List'!AO2181='Unit List'!$P$5, 'Unit List'!$AO$5, IF('Unit List'!AO2181='Unit List'!$P$4, 'Unit List'!$AO$4, IF('Unit List'!AO2181='Unit List'!$P$7, 'Unit List'!AO2181 * 'Unit List'!$AO$7, 'Unit List'!AO2181)))), IF('Unit List'!Q2177='Unit List'!$P$5, 'Unit List'!$AO$5, IF('Unit List'!Q2177='Unit List'!$P$4, 'Unit List'!$AO$4, IF('Unit List'!Q2177='Unit List'!$P$7, 'Unit List'!Q2177 * 'Unit List'!$AO$7, 'Unit List'!Q2177)))), IF('Unit List'!Q2177='Unit List'!$P$5, 'Unit List'!$AO$5, IF('Unit List'!Q2177='Unit List'!$P$4, 'Unit List'!$AO$4, IF('Unit List'!Q2177='Unit List'!$P$7, 'Unit List'!Q2177 * 'Unit List'!$AO$7, 'Unit List'!Q2177)))), IF('Unit List'!AO2177='Unit List'!$P$5, 'Unit List'!$AO$5, IF('Unit List'!AO2177='Unit List'!$P$4, 'Unit List'!$AO$4, IF('Unit List'!AO2177='Unit List'!$P$7, 'Unit List'!AO2177 * 'Unit List'!$AO$7, 'Unit List'!AO2177)))),",",)</f>
        <v>1,</v>
      </c>
      <c r="I2315" t="str">
        <f>CONCATENATE(IF(ISBLANK('Unit List'!AP2177), IF(ISBLANK('Unit List'!R2177), IF(ISBLANK('Unit List'!R2177), IF(ISBLANK('Unit List'!AP2181), IF(ISBLANK('Unit List'!R2181), IF(ISBLANK('Unit List'!R2181), IF(ISBLANK('Unit List'!AP2181), IF(ISBLANK('Unit List'!R2181), IF(ISBLANK('Unit List'!R2181), IF(ISBLANK('Unit List'!AP2171), IF(ISBLANK('Unit List'!R2171), IF(ISBLANK('Unit List'!R2171), 'Unit List'!$AP$4, IF('Unit List'!R2171='Unit List'!$P$5, 'Unit List'!$AP$5, IF('Unit List'!R2171='Unit List'!$P$4, 'Unit List'!$AP$4, IF('Unit List'!R2171='Unit List'!$P$7, 'Unit List'!R2171 * 'Unit List'!$AP$7, 'Unit List'!R2171)))), IF('Unit List'!R2171='Unit List'!$P$5, 'Unit List'!$AP$5, IF('Unit List'!R2171='Unit List'!$P$4, 'Unit List'!$AP$4, IF('Unit List'!R2171='Unit List'!$P$7, 'Unit List'!R2171 * 'Unit List'!$AP$7, 'Unit List'!R2171)))), IF('Unit List'!AP2171='Unit List'!$P$5, 'Unit List'!$AP$5, IF('Unit List'!AP2171='Unit List'!$P$4, 'Unit List'!$AP$4, IF('Unit List'!AP2171='Unit List'!$P$7, 'Unit List'!AP2171 * 'Unit List'!$AP$7, 'Unit List'!AP2171)))), IF('Unit List'!R2181='Unit List'!$P$5, 'Unit List'!$AP$5, IF('Unit List'!R2181='Unit List'!$P$4, 'Unit List'!$AP$4, IF('Unit List'!R2181='Unit List'!$P$7, 'Unit List'!R2181 * 'Unit List'!$AP$7, 'Unit List'!R2181)))), IF('Unit List'!R2181='Unit List'!$P$5, 'Unit List'!$AP$5, IF('Unit List'!R2181='Unit List'!$P$4, 'Unit List'!$AP$4, IF('Unit List'!R2181='Unit List'!$P$7, 'Unit List'!R2181 * 'Unit List'!$AP$7, 'Unit List'!R2181)))), IF('Unit List'!AP2181='Unit List'!$P$5, 'Unit List'!$AP$5, IF('Unit List'!AP2181='Unit List'!$P$4, 'Unit List'!$AP$4, IF('Unit List'!AP2181='Unit List'!$P$7, 'Unit List'!AP2181 * 'Unit List'!$AP$7, 'Unit List'!AP2181)))), IF('Unit List'!R2181='Unit List'!$P$5, 'Unit List'!$AP$5, IF('Unit List'!R2181='Unit List'!$P$4, 'Unit List'!$AP$4, IF('Unit List'!R2181='Unit List'!$P$7, 'Unit List'!R2181 * 'Unit List'!$AP$7, 'Unit List'!R2181)))), IF('Unit List'!R2181='Unit List'!$P$5, 'Unit List'!$AP$5, IF('Unit List'!R2181='Unit List'!$P$4, 'Unit List'!$AP$4, IF('Unit List'!R2181='Unit List'!$P$7, 'Unit List'!R2181 * 'Unit List'!$AP$7, 'Unit List'!R2181)))), IF('Unit List'!AP2181='Unit List'!$P$5, 'Unit List'!$AP$5, IF('Unit List'!AP2181='Unit List'!$P$4, 'Unit List'!$AP$4, IF('Unit List'!AP2181='Unit List'!$P$7, 'Unit List'!AP2181 * 'Unit List'!$AP$7, 'Unit List'!AP2181)))), IF('Unit List'!R2177='Unit List'!$P$5, 'Unit List'!$AP$5, IF('Unit List'!R2177='Unit List'!$P$4, 'Unit List'!$AP$4, IF('Unit List'!R2177='Unit List'!$P$7, 'Unit List'!R2177 * 'Unit List'!$AP$7, 'Unit List'!R2177)))), IF('Unit List'!R2177='Unit List'!$P$5, 'Unit List'!$AP$5, IF('Unit List'!R2177='Unit List'!$P$4, 'Unit List'!$AP$4, IF('Unit List'!R2177='Unit List'!$P$7, 'Unit List'!R2177 * 'Unit List'!$AP$7, 'Unit List'!R2177)))), IF('Unit List'!AP2177='Unit List'!$P$5, 'Unit List'!$AP$5, IF('Unit List'!AP2177='Unit List'!$P$4, 'Unit List'!$AP$4, IF('Unit List'!AP2177='Unit List'!$P$7, 'Unit List'!AP2177 * 'Unit List'!$AP$7, 'Unit List'!AP2177)))),",",)</f>
        <v>,</v>
      </c>
      <c r="J2315" t="str">
        <f>CONCATENATE("'",IF(ISBLANK('Unit List'!AQ2177), IF(ISBLANK('Unit List'!S2177), IF(ISBLANK('Unit List'!S2177), IF(ISBLANK('Unit List'!AQ2181), IF(ISBLANK('Unit List'!S2181), IF(ISBLANK('Unit List'!S2181), IF(ISBLANK('Unit List'!AQ2181), IF(ISBLANK('Unit List'!S2181), IF(ISBLANK('Unit List'!S2181), IF(ISBLANK('Unit List'!AQ2171), IF(ISBLANK('Unit List'!S2171), IF(ISBLANK('Unit List'!S2171), "", IF('Unit List'!S2171='Unit List'!$P$5, 'Unit List'!$AQ$5, IF('Unit List'!S2171='Unit List'!$P$4, 'Unit List'!$AQ$4, 'Unit List'!S2171))), IF('Unit List'!S2171='Unit List'!$P$5, 'Unit List'!$AQ$5, IF('Unit List'!S2171='Unit List'!$P$4, 'Unit List'!$AQ$4, 'Unit List'!S2171))), IF('Unit List'!AQ2171='Unit List'!$P$5, 'Unit List'!$AQ$5, IF('Unit List'!AQ2171='Unit List'!$P$4, 'Unit List'!$AQ$4, 'Unit List'!AQ2171))), IF('Unit List'!S2181='Unit List'!$P$5, 'Unit List'!$AQ$5, IF('Unit List'!S2181='Unit List'!$P$4, 'Unit List'!$AQ$4, 'Unit List'!S2181))), IF('Unit List'!S2181='Unit List'!$P$5, 'Unit List'!$AQ$5, IF('Unit List'!S2181='Unit List'!$P$4, 'Unit List'!$AQ$4, 'Unit List'!S2181))), IF('Unit List'!AQ2181='Unit List'!$P$5, 'Unit List'!$AQ$5, IF('Unit List'!AQ2181='Unit List'!$P$4, 'Unit List'!$AQ$4, 'Unit List'!AQ2181))), IF('Unit List'!S2181='Unit List'!$P$5, 'Unit List'!$AQ$5, IF('Unit List'!S2181='Unit List'!$P$4, 'Unit List'!$AQ$4, 'Unit List'!S2181))), IF('Unit List'!S2181='Unit List'!$P$5, 'Unit List'!$AQ$5, IF('Unit List'!S2181='Unit List'!$P$4, 'Unit List'!$AQ$4, 'Unit List'!S2181))), IF('Unit List'!AQ2181='Unit List'!$P$5, 'Unit List'!$AQ$5, IF('Unit List'!AQ2181='Unit List'!$P$4, 'Unit List'!$AQ$4, 'Unit List'!AQ2181))), IF('Unit List'!S2177='Unit List'!$P$5, 'Unit List'!$AQ$5, IF('Unit List'!S2177='Unit List'!$P$4, 'Unit List'!$AQ$4, 'Unit List'!S2177))), IF('Unit List'!S2177='Unit List'!$P$5, 'Unit List'!$AQ$5, IF('Unit List'!S2177='Unit List'!$P$4, 'Unit List'!$AQ$4, 'Unit List'!S2177))), IF('Unit List'!AQ2177='Unit List'!$P$5, 'Unit List'!$AQ$5, IF('Unit List'!AQ2177='Unit List'!$P$4, 'Unit List'!$AQ$4, 'Unit List'!AQ2177))),"'),",)</f>
        <v>''),</v>
      </c>
    </row>
    <row r="2316" spans="1:10" x14ac:dyDescent="0.25">
      <c r="A2316" t="s">
        <v>2713</v>
      </c>
      <c r="B2316" t="str">
        <f>CONCATENATE("'_",'Unit List'!C2178,"',",)</f>
        <v>'_CANADA',</v>
      </c>
      <c r="C2316" t="str">
        <f>CONCATENATE("'_",'Unit List'!D2178,"',",)</f>
        <v>'_OCEAN',</v>
      </c>
      <c r="D2316" t="str">
        <f>CONCATENATE("'",'Unit List'!E2178,"',",)</f>
        <v>'FW_DRONE_FIGHTER_2_ED',</v>
      </c>
      <c r="E2316" t="str">
        <f>CONCATENATE("'",'Unit List'!F2178,"',",)</f>
        <v>'FW_DRONE_FIGHTER_2_ED',</v>
      </c>
      <c r="F2316" t="str">
        <f>"'',"</f>
        <v>'',</v>
      </c>
      <c r="G2316" t="str">
        <f>CONCATENATE("'",'Unit List'!H2181,"',",)</f>
        <v>'DroneFighter',</v>
      </c>
      <c r="H2316" t="str">
        <f>CONCATENATE(IF(ISBLANK('Unit List'!AO2178), IF(ISBLANK('Unit List'!Q2178), IF(ISBLANK('Unit List'!Q2178), IF(ISBLANK('Unit List'!AO2181), IF(ISBLANK('Unit List'!Q2181), IF(ISBLANK('Unit List'!Q2181), IF(ISBLANK('Unit List'!AO2181), IF(ISBLANK('Unit List'!Q2181), IF(ISBLANK('Unit List'!Q2181), IF(ISBLANK('Unit List'!AO2171), IF(ISBLANK('Unit List'!Q2171), IF(ISBLANK('Unit List'!Q2171), "1", IF('Unit List'!Q2171='Unit List'!$P$5, 'Unit List'!$AO$5, IF('Unit List'!Q2171='Unit List'!$P$4, 'Unit List'!$AO$4, IF('Unit List'!Q2171='Unit List'!$P$7, 'Unit List'!Q2171 * 'Unit List'!$AO$7, 'Unit List'!Q2171)))), IF('Unit List'!Q2171='Unit List'!$P$5, 'Unit List'!$AO$5, IF('Unit List'!Q2171='Unit List'!$P$4, 'Unit List'!$AO$4, IF('Unit List'!Q2171='Unit List'!$P$7, 'Unit List'!Q2171 * 'Unit List'!$AO$7, 'Unit List'!Q2171)))), IF('Unit List'!AO2171='Unit List'!$P$5, 'Unit List'!$AO$5, IF('Unit List'!AO2171='Unit List'!$P$4, 'Unit List'!$AO$4, IF('Unit List'!AO2171='Unit List'!$P$7, 'Unit List'!AO2171 * 'Unit List'!$AO$7, 'Unit List'!AO2171)))), IF('Unit List'!Q2181='Unit List'!$P$5, 'Unit List'!$AO$5, IF('Unit List'!Q2181='Unit List'!$P$4, 'Unit List'!$AO$4, IF('Unit List'!Q2181='Unit List'!$P$7, 'Unit List'!Q2181 * 'Unit List'!$AO$7, 'Unit List'!Q2181)))), IF('Unit List'!Q2181='Unit List'!$P$5, 'Unit List'!$AO$5, IF('Unit List'!Q2181='Unit List'!$P$4, 'Unit List'!$AO$4, IF('Unit List'!Q2181='Unit List'!$P$7, 'Unit List'!Q2181 * 'Unit List'!$AO$7, 'Unit List'!Q2181)))), IF('Unit List'!AO2181='Unit List'!$P$5, 'Unit List'!$AO$5, IF('Unit List'!AO2181='Unit List'!$P$4, 'Unit List'!$AO$4, IF('Unit List'!AO2181='Unit List'!$P$7, 'Unit List'!AO2181 * 'Unit List'!$AO$7, 'Unit List'!AO2181)))), IF('Unit List'!Q2181='Unit List'!$P$5, 'Unit List'!$AO$5, IF('Unit List'!Q2181='Unit List'!$P$4, 'Unit List'!$AO$4, IF('Unit List'!Q2181='Unit List'!$P$7, 'Unit List'!Q2181 * 'Unit List'!$AO$7, 'Unit List'!Q2181)))), IF('Unit List'!Q2181='Unit List'!$P$5, 'Unit List'!$AO$5, IF('Unit List'!Q2181='Unit List'!$P$4, 'Unit List'!$AO$4, IF('Unit List'!Q2181='Unit List'!$P$7, 'Unit List'!Q2181 * 'Unit List'!$AO$7, 'Unit List'!Q2181)))), IF('Unit List'!AO2181='Unit List'!$P$5, 'Unit List'!$AO$5, IF('Unit List'!AO2181='Unit List'!$P$4, 'Unit List'!$AO$4, IF('Unit List'!AO2181='Unit List'!$P$7, 'Unit List'!AO2181 * 'Unit List'!$AO$7, 'Unit List'!AO2181)))), IF('Unit List'!Q2178='Unit List'!$P$5, 'Unit List'!$AO$5, IF('Unit List'!Q2178='Unit List'!$P$4, 'Unit List'!$AO$4, IF('Unit List'!Q2178='Unit List'!$P$7, 'Unit List'!Q2178 * 'Unit List'!$AO$7, 'Unit List'!Q2178)))), IF('Unit List'!Q2178='Unit List'!$P$5, 'Unit List'!$AO$5, IF('Unit List'!Q2178='Unit List'!$P$4, 'Unit List'!$AO$4, IF('Unit List'!Q2178='Unit List'!$P$7, 'Unit List'!Q2178 * 'Unit List'!$AO$7, 'Unit List'!Q2178)))), IF('Unit List'!AO2178='Unit List'!$P$5, 'Unit List'!$AO$5, IF('Unit List'!AO2178='Unit List'!$P$4, 'Unit List'!$AO$4, IF('Unit List'!AO2178='Unit List'!$P$7, 'Unit List'!AO2178 * 'Unit List'!$AO$7, 'Unit List'!AO2178)))),",",)</f>
        <v>1,</v>
      </c>
      <c r="I2316" t="str">
        <f>CONCATENATE(IF(ISBLANK('Unit List'!AP2178), IF(ISBLANK('Unit List'!R2178), IF(ISBLANK('Unit List'!R2178), IF(ISBLANK('Unit List'!AP2181), IF(ISBLANK('Unit List'!R2181), IF(ISBLANK('Unit List'!R2181), IF(ISBLANK('Unit List'!AP2181), IF(ISBLANK('Unit List'!R2181), IF(ISBLANK('Unit List'!R2181), IF(ISBLANK('Unit List'!AP2171), IF(ISBLANK('Unit List'!R2171), IF(ISBLANK('Unit List'!R2171), 'Unit List'!$AP$4, IF('Unit List'!R2171='Unit List'!$P$5, 'Unit List'!$AP$5, IF('Unit List'!R2171='Unit List'!$P$4, 'Unit List'!$AP$4, IF('Unit List'!R2171='Unit List'!$P$7, 'Unit List'!R2171 * 'Unit List'!$AP$7, 'Unit List'!R2171)))), IF('Unit List'!R2171='Unit List'!$P$5, 'Unit List'!$AP$5, IF('Unit List'!R2171='Unit List'!$P$4, 'Unit List'!$AP$4, IF('Unit List'!R2171='Unit List'!$P$7, 'Unit List'!R2171 * 'Unit List'!$AP$7, 'Unit List'!R2171)))), IF('Unit List'!AP2171='Unit List'!$P$5, 'Unit List'!$AP$5, IF('Unit List'!AP2171='Unit List'!$P$4, 'Unit List'!$AP$4, IF('Unit List'!AP2171='Unit List'!$P$7, 'Unit List'!AP2171 * 'Unit List'!$AP$7, 'Unit List'!AP2171)))), IF('Unit List'!R2181='Unit List'!$P$5, 'Unit List'!$AP$5, IF('Unit List'!R2181='Unit List'!$P$4, 'Unit List'!$AP$4, IF('Unit List'!R2181='Unit List'!$P$7, 'Unit List'!R2181 * 'Unit List'!$AP$7, 'Unit List'!R2181)))), IF('Unit List'!R2181='Unit List'!$P$5, 'Unit List'!$AP$5, IF('Unit List'!R2181='Unit List'!$P$4, 'Unit List'!$AP$4, IF('Unit List'!R2181='Unit List'!$P$7, 'Unit List'!R2181 * 'Unit List'!$AP$7, 'Unit List'!R2181)))), IF('Unit List'!AP2181='Unit List'!$P$5, 'Unit List'!$AP$5, IF('Unit List'!AP2181='Unit List'!$P$4, 'Unit List'!$AP$4, IF('Unit List'!AP2181='Unit List'!$P$7, 'Unit List'!AP2181 * 'Unit List'!$AP$7, 'Unit List'!AP2181)))), IF('Unit List'!R2181='Unit List'!$P$5, 'Unit List'!$AP$5, IF('Unit List'!R2181='Unit List'!$P$4, 'Unit List'!$AP$4, IF('Unit List'!R2181='Unit List'!$P$7, 'Unit List'!R2181 * 'Unit List'!$AP$7, 'Unit List'!R2181)))), IF('Unit List'!R2181='Unit List'!$P$5, 'Unit List'!$AP$5, IF('Unit List'!R2181='Unit List'!$P$4, 'Unit List'!$AP$4, IF('Unit List'!R2181='Unit List'!$P$7, 'Unit List'!R2181 * 'Unit List'!$AP$7, 'Unit List'!R2181)))), IF('Unit List'!AP2181='Unit List'!$P$5, 'Unit List'!$AP$5, IF('Unit List'!AP2181='Unit List'!$P$4, 'Unit List'!$AP$4, IF('Unit List'!AP2181='Unit List'!$P$7, 'Unit List'!AP2181 * 'Unit List'!$AP$7, 'Unit List'!AP2181)))), IF('Unit List'!R2178='Unit List'!$P$5, 'Unit List'!$AP$5, IF('Unit List'!R2178='Unit List'!$P$4, 'Unit List'!$AP$4, IF('Unit List'!R2178='Unit List'!$P$7, 'Unit List'!R2178 * 'Unit List'!$AP$7, 'Unit List'!R2178)))), IF('Unit List'!R2178='Unit List'!$P$5, 'Unit List'!$AP$5, IF('Unit List'!R2178='Unit List'!$P$4, 'Unit List'!$AP$4, IF('Unit List'!R2178='Unit List'!$P$7, 'Unit List'!R2178 * 'Unit List'!$AP$7, 'Unit List'!R2178)))), IF('Unit List'!AP2178='Unit List'!$P$5, 'Unit List'!$AP$5, IF('Unit List'!AP2178='Unit List'!$P$4, 'Unit List'!$AP$4, IF('Unit List'!AP2178='Unit List'!$P$7, 'Unit List'!AP2178 * 'Unit List'!$AP$7, 'Unit List'!AP2178)))),",",)</f>
        <v>,</v>
      </c>
      <c r="J2316" t="str">
        <f>CONCATENATE("'",IF(ISBLANK('Unit List'!AQ2178), IF(ISBLANK('Unit List'!S2178), IF(ISBLANK('Unit List'!S2178), IF(ISBLANK('Unit List'!AQ2181), IF(ISBLANK('Unit List'!S2181), IF(ISBLANK('Unit List'!S2181), IF(ISBLANK('Unit List'!AQ2181), IF(ISBLANK('Unit List'!S2181), IF(ISBLANK('Unit List'!S2181), IF(ISBLANK('Unit List'!AQ2171), IF(ISBLANK('Unit List'!S2171), IF(ISBLANK('Unit List'!S2171), "", IF('Unit List'!S2171='Unit List'!$P$5, 'Unit List'!$AQ$5, IF('Unit List'!S2171='Unit List'!$P$4, 'Unit List'!$AQ$4, 'Unit List'!S2171))), IF('Unit List'!S2171='Unit List'!$P$5, 'Unit List'!$AQ$5, IF('Unit List'!S2171='Unit List'!$P$4, 'Unit List'!$AQ$4, 'Unit List'!S2171))), IF('Unit List'!AQ2171='Unit List'!$P$5, 'Unit List'!$AQ$5, IF('Unit List'!AQ2171='Unit List'!$P$4, 'Unit List'!$AQ$4, 'Unit List'!AQ2171))), IF('Unit List'!S2181='Unit List'!$P$5, 'Unit List'!$AQ$5, IF('Unit List'!S2181='Unit List'!$P$4, 'Unit List'!$AQ$4, 'Unit List'!S2181))), IF('Unit List'!S2181='Unit List'!$P$5, 'Unit List'!$AQ$5, IF('Unit List'!S2181='Unit List'!$P$4, 'Unit List'!$AQ$4, 'Unit List'!S2181))), IF('Unit List'!AQ2181='Unit List'!$P$5, 'Unit List'!$AQ$5, IF('Unit List'!AQ2181='Unit List'!$P$4, 'Unit List'!$AQ$4, 'Unit List'!AQ2181))), IF('Unit List'!S2181='Unit List'!$P$5, 'Unit List'!$AQ$5, IF('Unit List'!S2181='Unit List'!$P$4, 'Unit List'!$AQ$4, 'Unit List'!S2181))), IF('Unit List'!S2181='Unit List'!$P$5, 'Unit List'!$AQ$5, IF('Unit List'!S2181='Unit List'!$P$4, 'Unit List'!$AQ$4, 'Unit List'!S2181))), IF('Unit List'!AQ2181='Unit List'!$P$5, 'Unit List'!$AQ$5, IF('Unit List'!AQ2181='Unit List'!$P$4, 'Unit List'!$AQ$4, 'Unit List'!AQ2181))), IF('Unit List'!S2178='Unit List'!$P$5, 'Unit List'!$AQ$5, IF('Unit List'!S2178='Unit List'!$P$4, 'Unit List'!$AQ$4, 'Unit List'!S2178))), IF('Unit List'!S2178='Unit List'!$P$5, 'Unit List'!$AQ$5, IF('Unit List'!S2178='Unit List'!$P$4, 'Unit List'!$AQ$4, 'Unit List'!S2178))), IF('Unit List'!AQ2178='Unit List'!$P$5, 'Unit List'!$AQ$5, IF('Unit List'!AQ2178='Unit List'!$P$4, 'Unit List'!$AQ$4, 'Unit List'!AQ2178))),"'),",)</f>
        <v>''),</v>
      </c>
    </row>
    <row r="2317" spans="1:10" x14ac:dyDescent="0.25">
      <c r="A2317" t="s">
        <v>2713</v>
      </c>
      <c r="B2317" t="str">
        <f>CONCATENATE("'_",'Unit List'!C2179,"',",)</f>
        <v>'_MED',</v>
      </c>
      <c r="C2317" t="str">
        <f>CONCATENATE("'_",'Unit List'!D2179,"',",)</f>
        <v>'_EURO',</v>
      </c>
      <c r="D2317" t="str">
        <f>CONCATENATE("'",'Unit List'!E2179,"',",)</f>
        <v>'FW_DRONE_FIGHTER_2_ED',</v>
      </c>
      <c r="E2317" t="str">
        <f>CONCATENATE("'",'Unit List'!F2179,"',",)</f>
        <v>'FW_DRONE_FIGHTER_2_ED',</v>
      </c>
      <c r="F2317" t="str">
        <f>"'',"</f>
        <v>'',</v>
      </c>
      <c r="G2317" t="str">
        <f>CONCATENATE("'",'Unit List'!H2175,"',",)</f>
        <v>'DroneFighter',</v>
      </c>
      <c r="H2317" t="str">
        <f>CONCATENATE(IF(ISBLANK('Unit List'!AO2179), IF(ISBLANK('Unit List'!Q2179), IF(ISBLANK('Unit List'!Q2179), IF(ISBLANK('Unit List'!AO2175), IF(ISBLANK('Unit List'!Q2175), IF(ISBLANK('Unit List'!Q2175), IF(ISBLANK('Unit List'!AO2175), IF(ISBLANK('Unit List'!Q2175), IF(ISBLANK('Unit List'!Q2175), IF(ISBLANK('Unit List'!AO2171), IF(ISBLANK('Unit List'!Q2171), IF(ISBLANK('Unit List'!Q2171), "1", IF('Unit List'!Q2171='Unit List'!$P$5, 'Unit List'!$AO$5, IF('Unit List'!Q2171='Unit List'!$P$4, 'Unit List'!$AO$4, IF('Unit List'!Q2171='Unit List'!$P$7, 'Unit List'!Q2171 * 'Unit List'!$AO$7, 'Unit List'!Q2171)))), IF('Unit List'!Q2171='Unit List'!$P$5, 'Unit List'!$AO$5, IF('Unit List'!Q2171='Unit List'!$P$4, 'Unit List'!$AO$4, IF('Unit List'!Q2171='Unit List'!$P$7, 'Unit List'!Q2171 * 'Unit List'!$AO$7, 'Unit List'!Q2171)))), IF('Unit List'!AO2171='Unit List'!$P$5, 'Unit List'!$AO$5, IF('Unit List'!AO2171='Unit List'!$P$4, 'Unit List'!$AO$4, IF('Unit List'!AO2171='Unit List'!$P$7, 'Unit List'!AO2171 * 'Unit List'!$AO$7, 'Unit List'!AO2171)))), IF('Unit List'!Q2175='Unit List'!$P$5, 'Unit List'!$AO$5, IF('Unit List'!Q2175='Unit List'!$P$4, 'Unit List'!$AO$4, IF('Unit List'!Q2175='Unit List'!$P$7, 'Unit List'!Q2175 * 'Unit List'!$AO$7, 'Unit List'!Q2175)))), IF('Unit List'!Q2175='Unit List'!$P$5, 'Unit List'!$AO$5, IF('Unit List'!Q2175='Unit List'!$P$4, 'Unit List'!$AO$4, IF('Unit List'!Q2175='Unit List'!$P$7, 'Unit List'!Q2175 * 'Unit List'!$AO$7, 'Unit List'!Q2175)))), IF('Unit List'!AO2175='Unit List'!$P$5, 'Unit List'!$AO$5, IF('Unit List'!AO2175='Unit List'!$P$4, 'Unit List'!$AO$4, IF('Unit List'!AO2175='Unit List'!$P$7, 'Unit List'!AO2175 * 'Unit List'!$AO$7, 'Unit List'!AO2175)))), IF('Unit List'!Q2175='Unit List'!$P$5, 'Unit List'!$AO$5, IF('Unit List'!Q2175='Unit List'!$P$4, 'Unit List'!$AO$4, IF('Unit List'!Q2175='Unit List'!$P$7, 'Unit List'!Q2175 * 'Unit List'!$AO$7, 'Unit List'!Q2175)))), IF('Unit List'!Q2175='Unit List'!$P$5, 'Unit List'!$AO$5, IF('Unit List'!Q2175='Unit List'!$P$4, 'Unit List'!$AO$4, IF('Unit List'!Q2175='Unit List'!$P$7, 'Unit List'!Q2175 * 'Unit List'!$AO$7, 'Unit List'!Q2175)))), IF('Unit List'!AO2175='Unit List'!$P$5, 'Unit List'!$AO$5, IF('Unit List'!AO2175='Unit List'!$P$4, 'Unit List'!$AO$4, IF('Unit List'!AO2175='Unit List'!$P$7, 'Unit List'!AO2175 * 'Unit List'!$AO$7, 'Unit List'!AO2175)))), IF('Unit List'!Q2179='Unit List'!$P$5, 'Unit List'!$AO$5, IF('Unit List'!Q2179='Unit List'!$P$4, 'Unit List'!$AO$4, IF('Unit List'!Q2179='Unit List'!$P$7, 'Unit List'!Q2179 * 'Unit List'!$AO$7, 'Unit List'!Q2179)))), IF('Unit List'!Q2179='Unit List'!$P$5, 'Unit List'!$AO$5, IF('Unit List'!Q2179='Unit List'!$P$4, 'Unit List'!$AO$4, IF('Unit List'!Q2179='Unit List'!$P$7, 'Unit List'!Q2179 * 'Unit List'!$AO$7, 'Unit List'!Q2179)))), IF('Unit List'!AO2179='Unit List'!$P$5, 'Unit List'!$AO$5, IF('Unit List'!AO2179='Unit List'!$P$4, 'Unit List'!$AO$4, IF('Unit List'!AO2179='Unit List'!$P$7, 'Unit List'!AO2179 * 'Unit List'!$AO$7, 'Unit List'!AO2179)))),",",)</f>
        <v>1,</v>
      </c>
      <c r="I2317" t="str">
        <f>CONCATENATE(IF(ISBLANK('Unit List'!AP2179), IF(ISBLANK('Unit List'!R2179), IF(ISBLANK('Unit List'!R2179), IF(ISBLANK('Unit List'!AP2175), IF(ISBLANK('Unit List'!R2175), IF(ISBLANK('Unit List'!R2175), IF(ISBLANK('Unit List'!AP2175), IF(ISBLANK('Unit List'!R2175), IF(ISBLANK('Unit List'!R2175), IF(ISBLANK('Unit List'!AP2171), IF(ISBLANK('Unit List'!R2171), IF(ISBLANK('Unit List'!R2171), 'Unit List'!$AP$4, IF('Unit List'!R2171='Unit List'!$P$5, 'Unit List'!$AP$5, IF('Unit List'!R2171='Unit List'!$P$4, 'Unit List'!$AP$4, IF('Unit List'!R2171='Unit List'!$P$7, 'Unit List'!R2171 * 'Unit List'!$AP$7, 'Unit List'!R2171)))), IF('Unit List'!R2171='Unit List'!$P$5, 'Unit List'!$AP$5, IF('Unit List'!R2171='Unit List'!$P$4, 'Unit List'!$AP$4, IF('Unit List'!R2171='Unit List'!$P$7, 'Unit List'!R2171 * 'Unit List'!$AP$7, 'Unit List'!R2171)))), IF('Unit List'!AP2171='Unit List'!$P$5, 'Unit List'!$AP$5, IF('Unit List'!AP2171='Unit List'!$P$4, 'Unit List'!$AP$4, IF('Unit List'!AP2171='Unit List'!$P$7, 'Unit List'!AP2171 * 'Unit List'!$AP$7, 'Unit List'!AP2171)))), IF('Unit List'!R2175='Unit List'!$P$5, 'Unit List'!$AP$5, IF('Unit List'!R2175='Unit List'!$P$4, 'Unit List'!$AP$4, IF('Unit List'!R2175='Unit List'!$P$7, 'Unit List'!R2175 * 'Unit List'!$AP$7, 'Unit List'!R2175)))), IF('Unit List'!R2175='Unit List'!$P$5, 'Unit List'!$AP$5, IF('Unit List'!R2175='Unit List'!$P$4, 'Unit List'!$AP$4, IF('Unit List'!R2175='Unit List'!$P$7, 'Unit List'!R2175 * 'Unit List'!$AP$7, 'Unit List'!R2175)))), IF('Unit List'!AP2175='Unit List'!$P$5, 'Unit List'!$AP$5, IF('Unit List'!AP2175='Unit List'!$P$4, 'Unit List'!$AP$4, IF('Unit List'!AP2175='Unit List'!$P$7, 'Unit List'!AP2175 * 'Unit List'!$AP$7, 'Unit List'!AP2175)))), IF('Unit List'!R2175='Unit List'!$P$5, 'Unit List'!$AP$5, IF('Unit List'!R2175='Unit List'!$P$4, 'Unit List'!$AP$4, IF('Unit List'!R2175='Unit List'!$P$7, 'Unit List'!R2175 * 'Unit List'!$AP$7, 'Unit List'!R2175)))), IF('Unit List'!R2175='Unit List'!$P$5, 'Unit List'!$AP$5, IF('Unit List'!R2175='Unit List'!$P$4, 'Unit List'!$AP$4, IF('Unit List'!R2175='Unit List'!$P$7, 'Unit List'!R2175 * 'Unit List'!$AP$7, 'Unit List'!R2175)))), IF('Unit List'!AP2175='Unit List'!$P$5, 'Unit List'!$AP$5, IF('Unit List'!AP2175='Unit List'!$P$4, 'Unit List'!$AP$4, IF('Unit List'!AP2175='Unit List'!$P$7, 'Unit List'!AP2175 * 'Unit List'!$AP$7, 'Unit List'!AP2175)))), IF('Unit List'!R2179='Unit List'!$P$5, 'Unit List'!$AP$5, IF('Unit List'!R2179='Unit List'!$P$4, 'Unit List'!$AP$4, IF('Unit List'!R2179='Unit List'!$P$7, 'Unit List'!R2179 * 'Unit List'!$AP$7, 'Unit List'!R2179)))), IF('Unit List'!R2179='Unit List'!$P$5, 'Unit List'!$AP$5, IF('Unit List'!R2179='Unit List'!$P$4, 'Unit List'!$AP$4, IF('Unit List'!R2179='Unit List'!$P$7, 'Unit List'!R2179 * 'Unit List'!$AP$7, 'Unit List'!R2179)))), IF('Unit List'!AP2179='Unit List'!$P$5, 'Unit List'!$AP$5, IF('Unit List'!AP2179='Unit List'!$P$4, 'Unit List'!$AP$4, IF('Unit List'!AP2179='Unit List'!$P$7, 'Unit List'!AP2179 * 'Unit List'!$AP$7, 'Unit List'!AP2179)))),",",)</f>
        <v>,</v>
      </c>
      <c r="J2317" t="str">
        <f>CONCATENATE("'",IF(ISBLANK('Unit List'!AQ2179), IF(ISBLANK('Unit List'!S2179), IF(ISBLANK('Unit List'!S2179), IF(ISBLANK('Unit List'!AQ2175), IF(ISBLANK('Unit List'!S2175), IF(ISBLANK('Unit List'!S2175), IF(ISBLANK('Unit List'!AQ2175), IF(ISBLANK('Unit List'!S2175), IF(ISBLANK('Unit List'!S2175), IF(ISBLANK('Unit List'!AQ2171), IF(ISBLANK('Unit List'!S2171), IF(ISBLANK('Unit List'!S2171), "", IF('Unit List'!S2171='Unit List'!$P$5, 'Unit List'!$AQ$5, IF('Unit List'!S2171='Unit List'!$P$4, 'Unit List'!$AQ$4, 'Unit List'!S2171))), IF('Unit List'!S2171='Unit List'!$P$5, 'Unit List'!$AQ$5, IF('Unit List'!S2171='Unit List'!$P$4, 'Unit List'!$AQ$4, 'Unit List'!S2171))), IF('Unit List'!AQ2171='Unit List'!$P$5, 'Unit List'!$AQ$5, IF('Unit List'!AQ2171='Unit List'!$P$4, 'Unit List'!$AQ$4, 'Unit List'!AQ2171))), IF('Unit List'!S2175='Unit List'!$P$5, 'Unit List'!$AQ$5, IF('Unit List'!S2175='Unit List'!$P$4, 'Unit List'!$AQ$4, 'Unit List'!S2175))), IF('Unit List'!S2175='Unit List'!$P$5, 'Unit List'!$AQ$5, IF('Unit List'!S2175='Unit List'!$P$4, 'Unit List'!$AQ$4, 'Unit List'!S2175))), IF('Unit List'!AQ2175='Unit List'!$P$5, 'Unit List'!$AQ$5, IF('Unit List'!AQ2175='Unit List'!$P$4, 'Unit List'!$AQ$4, 'Unit List'!AQ2175))), IF('Unit List'!S2175='Unit List'!$P$5, 'Unit List'!$AQ$5, IF('Unit List'!S2175='Unit List'!$P$4, 'Unit List'!$AQ$4, 'Unit List'!S2175))), IF('Unit List'!S2175='Unit List'!$P$5, 'Unit List'!$AQ$5, IF('Unit List'!S2175='Unit List'!$P$4, 'Unit List'!$AQ$4, 'Unit List'!S2175))), IF('Unit List'!AQ2175='Unit List'!$P$5, 'Unit List'!$AQ$5, IF('Unit List'!AQ2175='Unit List'!$P$4, 'Unit List'!$AQ$4, 'Unit List'!AQ2175))), IF('Unit List'!S2179='Unit List'!$P$5, 'Unit List'!$AQ$5, IF('Unit List'!S2179='Unit List'!$P$4, 'Unit List'!$AQ$4, 'Unit List'!S2179))), IF('Unit List'!S2179='Unit List'!$P$5, 'Unit List'!$AQ$5, IF('Unit List'!S2179='Unit List'!$P$4, 'Unit List'!$AQ$4, 'Unit List'!S2179))), IF('Unit List'!AQ2179='Unit List'!$P$5, 'Unit List'!$AQ$5, IF('Unit List'!AQ2179='Unit List'!$P$4, 'Unit List'!$AQ$4, 'Unit List'!AQ2179))),"'),",)</f>
        <v>''),</v>
      </c>
    </row>
    <row r="2318" spans="1:10" x14ac:dyDescent="0.25">
      <c r="A2318" t="s">
        <v>2713</v>
      </c>
      <c r="B2318" t="str">
        <f>CONCATENATE("'_",'Unit List'!C2180,"',",)</f>
        <v>'_NORTHEU',</v>
      </c>
      <c r="C2318" t="str">
        <f>CONCATENATE("'_",'Unit List'!D2180,"',",)</f>
        <v>'_EURO',</v>
      </c>
      <c r="D2318" t="str">
        <f>CONCATENATE("'",'Unit List'!E2180,"',",)</f>
        <v>'FW_DRONE_FIGHTER_2_ED',</v>
      </c>
      <c r="E2318" t="str">
        <f>CONCATENATE("'",'Unit List'!F2180,"',",)</f>
        <v>'FW_DRONE_FIGHTER_2_ED',</v>
      </c>
      <c r="F2318" t="str">
        <f>"'',"</f>
        <v>'',</v>
      </c>
      <c r="G2318" t="str">
        <f>CONCATENATE("'",'Unit List'!H2175,"',",)</f>
        <v>'DroneFighter',</v>
      </c>
      <c r="H2318" t="str">
        <f>CONCATENATE(IF(ISBLANK('Unit List'!AO2180), IF(ISBLANK('Unit List'!Q2180), IF(ISBLANK('Unit List'!Q2180), IF(ISBLANK('Unit List'!AO2175), IF(ISBLANK('Unit List'!Q2175), IF(ISBLANK('Unit List'!Q2175), IF(ISBLANK('Unit List'!AO2175), IF(ISBLANK('Unit List'!Q2175), IF(ISBLANK('Unit List'!Q2175), IF(ISBLANK('Unit List'!AO2171), IF(ISBLANK('Unit List'!Q2171), IF(ISBLANK('Unit List'!Q2171), "1", IF('Unit List'!Q2171='Unit List'!$P$5, 'Unit List'!$AO$5, IF('Unit List'!Q2171='Unit List'!$P$4, 'Unit List'!$AO$4, IF('Unit List'!Q2171='Unit List'!$P$7, 'Unit List'!Q2171 * 'Unit List'!$AO$7, 'Unit List'!Q2171)))), IF('Unit List'!Q2171='Unit List'!$P$5, 'Unit List'!$AO$5, IF('Unit List'!Q2171='Unit List'!$P$4, 'Unit List'!$AO$4, IF('Unit List'!Q2171='Unit List'!$P$7, 'Unit List'!Q2171 * 'Unit List'!$AO$7, 'Unit List'!Q2171)))), IF('Unit List'!AO2171='Unit List'!$P$5, 'Unit List'!$AO$5, IF('Unit List'!AO2171='Unit List'!$P$4, 'Unit List'!$AO$4, IF('Unit List'!AO2171='Unit List'!$P$7, 'Unit List'!AO2171 * 'Unit List'!$AO$7, 'Unit List'!AO2171)))), IF('Unit List'!Q2175='Unit List'!$P$5, 'Unit List'!$AO$5, IF('Unit List'!Q2175='Unit List'!$P$4, 'Unit List'!$AO$4, IF('Unit List'!Q2175='Unit List'!$P$7, 'Unit List'!Q2175 * 'Unit List'!$AO$7, 'Unit List'!Q2175)))), IF('Unit List'!Q2175='Unit List'!$P$5, 'Unit List'!$AO$5, IF('Unit List'!Q2175='Unit List'!$P$4, 'Unit List'!$AO$4, IF('Unit List'!Q2175='Unit List'!$P$7, 'Unit List'!Q2175 * 'Unit List'!$AO$7, 'Unit List'!Q2175)))), IF('Unit List'!AO2175='Unit List'!$P$5, 'Unit List'!$AO$5, IF('Unit List'!AO2175='Unit List'!$P$4, 'Unit List'!$AO$4, IF('Unit List'!AO2175='Unit List'!$P$7, 'Unit List'!AO2175 * 'Unit List'!$AO$7, 'Unit List'!AO2175)))), IF('Unit List'!Q2175='Unit List'!$P$5, 'Unit List'!$AO$5, IF('Unit List'!Q2175='Unit List'!$P$4, 'Unit List'!$AO$4, IF('Unit List'!Q2175='Unit List'!$P$7, 'Unit List'!Q2175 * 'Unit List'!$AO$7, 'Unit List'!Q2175)))), IF('Unit List'!Q2175='Unit List'!$P$5, 'Unit List'!$AO$5, IF('Unit List'!Q2175='Unit List'!$P$4, 'Unit List'!$AO$4, IF('Unit List'!Q2175='Unit List'!$P$7, 'Unit List'!Q2175 * 'Unit List'!$AO$7, 'Unit List'!Q2175)))), IF('Unit List'!AO2175='Unit List'!$P$5, 'Unit List'!$AO$5, IF('Unit List'!AO2175='Unit List'!$P$4, 'Unit List'!$AO$4, IF('Unit List'!AO2175='Unit List'!$P$7, 'Unit List'!AO2175 * 'Unit List'!$AO$7, 'Unit List'!AO2175)))), IF('Unit List'!Q2180='Unit List'!$P$5, 'Unit List'!$AO$5, IF('Unit List'!Q2180='Unit List'!$P$4, 'Unit List'!$AO$4, IF('Unit List'!Q2180='Unit List'!$P$7, 'Unit List'!Q2180 * 'Unit List'!$AO$7, 'Unit List'!Q2180)))), IF('Unit List'!Q2180='Unit List'!$P$5, 'Unit List'!$AO$5, IF('Unit List'!Q2180='Unit List'!$P$4, 'Unit List'!$AO$4, IF('Unit List'!Q2180='Unit List'!$P$7, 'Unit List'!Q2180 * 'Unit List'!$AO$7, 'Unit List'!Q2180)))), IF('Unit List'!AO2180='Unit List'!$P$5, 'Unit List'!$AO$5, IF('Unit List'!AO2180='Unit List'!$P$4, 'Unit List'!$AO$4, IF('Unit List'!AO2180='Unit List'!$P$7, 'Unit List'!AO2180 * 'Unit List'!$AO$7, 'Unit List'!AO2180)))),",",)</f>
        <v>1,</v>
      </c>
      <c r="I2318" t="str">
        <f>CONCATENATE(IF(ISBLANK('Unit List'!AP2180), IF(ISBLANK('Unit List'!R2180), IF(ISBLANK('Unit List'!R2180), IF(ISBLANK('Unit List'!AP2175), IF(ISBLANK('Unit List'!R2175), IF(ISBLANK('Unit List'!R2175), IF(ISBLANK('Unit List'!AP2175), IF(ISBLANK('Unit List'!R2175), IF(ISBLANK('Unit List'!R2175), IF(ISBLANK('Unit List'!AP2171), IF(ISBLANK('Unit List'!R2171), IF(ISBLANK('Unit List'!R2171), 'Unit List'!$AP$4, IF('Unit List'!R2171='Unit List'!$P$5, 'Unit List'!$AP$5, IF('Unit List'!R2171='Unit List'!$P$4, 'Unit List'!$AP$4, IF('Unit List'!R2171='Unit List'!$P$7, 'Unit List'!R2171 * 'Unit List'!$AP$7, 'Unit List'!R2171)))), IF('Unit List'!R2171='Unit List'!$P$5, 'Unit List'!$AP$5, IF('Unit List'!R2171='Unit List'!$P$4, 'Unit List'!$AP$4, IF('Unit List'!R2171='Unit List'!$P$7, 'Unit List'!R2171 * 'Unit List'!$AP$7, 'Unit List'!R2171)))), IF('Unit List'!AP2171='Unit List'!$P$5, 'Unit List'!$AP$5, IF('Unit List'!AP2171='Unit List'!$P$4, 'Unit List'!$AP$4, IF('Unit List'!AP2171='Unit List'!$P$7, 'Unit List'!AP2171 * 'Unit List'!$AP$7, 'Unit List'!AP2171)))), IF('Unit List'!R2175='Unit List'!$P$5, 'Unit List'!$AP$5, IF('Unit List'!R2175='Unit List'!$P$4, 'Unit List'!$AP$4, IF('Unit List'!R2175='Unit List'!$P$7, 'Unit List'!R2175 * 'Unit List'!$AP$7, 'Unit List'!R2175)))), IF('Unit List'!R2175='Unit List'!$P$5, 'Unit List'!$AP$5, IF('Unit List'!R2175='Unit List'!$P$4, 'Unit List'!$AP$4, IF('Unit List'!R2175='Unit List'!$P$7, 'Unit List'!R2175 * 'Unit List'!$AP$7, 'Unit List'!R2175)))), IF('Unit List'!AP2175='Unit List'!$P$5, 'Unit List'!$AP$5, IF('Unit List'!AP2175='Unit List'!$P$4, 'Unit List'!$AP$4, IF('Unit List'!AP2175='Unit List'!$P$7, 'Unit List'!AP2175 * 'Unit List'!$AP$7, 'Unit List'!AP2175)))), IF('Unit List'!R2175='Unit List'!$P$5, 'Unit List'!$AP$5, IF('Unit List'!R2175='Unit List'!$P$4, 'Unit List'!$AP$4, IF('Unit List'!R2175='Unit List'!$P$7, 'Unit List'!R2175 * 'Unit List'!$AP$7, 'Unit List'!R2175)))), IF('Unit List'!R2175='Unit List'!$P$5, 'Unit List'!$AP$5, IF('Unit List'!R2175='Unit List'!$P$4, 'Unit List'!$AP$4, IF('Unit List'!R2175='Unit List'!$P$7, 'Unit List'!R2175 * 'Unit List'!$AP$7, 'Unit List'!R2175)))), IF('Unit List'!AP2175='Unit List'!$P$5, 'Unit List'!$AP$5, IF('Unit List'!AP2175='Unit List'!$P$4, 'Unit List'!$AP$4, IF('Unit List'!AP2175='Unit List'!$P$7, 'Unit List'!AP2175 * 'Unit List'!$AP$7, 'Unit List'!AP2175)))), IF('Unit List'!R2180='Unit List'!$P$5, 'Unit List'!$AP$5, IF('Unit List'!R2180='Unit List'!$P$4, 'Unit List'!$AP$4, IF('Unit List'!R2180='Unit List'!$P$7, 'Unit List'!R2180 * 'Unit List'!$AP$7, 'Unit List'!R2180)))), IF('Unit List'!R2180='Unit List'!$P$5, 'Unit List'!$AP$5, IF('Unit List'!R2180='Unit List'!$P$4, 'Unit List'!$AP$4, IF('Unit List'!R2180='Unit List'!$P$7, 'Unit List'!R2180 * 'Unit List'!$AP$7, 'Unit List'!R2180)))), IF('Unit List'!AP2180='Unit List'!$P$5, 'Unit List'!$AP$5, IF('Unit List'!AP2180='Unit List'!$P$4, 'Unit List'!$AP$4, IF('Unit List'!AP2180='Unit List'!$P$7, 'Unit List'!AP2180 * 'Unit List'!$AP$7, 'Unit List'!AP2180)))),",",)</f>
        <v>,</v>
      </c>
      <c r="J2318" t="str">
        <f>CONCATENATE("'",IF(ISBLANK('Unit List'!AQ2180), IF(ISBLANK('Unit List'!S2180), IF(ISBLANK('Unit List'!S2180), IF(ISBLANK('Unit List'!AQ2175), IF(ISBLANK('Unit List'!S2175), IF(ISBLANK('Unit List'!S2175), IF(ISBLANK('Unit List'!AQ2175), IF(ISBLANK('Unit List'!S2175), IF(ISBLANK('Unit List'!S2175), IF(ISBLANK('Unit List'!AQ2171), IF(ISBLANK('Unit List'!S2171), IF(ISBLANK('Unit List'!S2171), "", IF('Unit List'!S2171='Unit List'!$P$5, 'Unit List'!$AQ$5, IF('Unit List'!S2171='Unit List'!$P$4, 'Unit List'!$AQ$4, 'Unit List'!S2171))), IF('Unit List'!S2171='Unit List'!$P$5, 'Unit List'!$AQ$5, IF('Unit List'!S2171='Unit List'!$P$4, 'Unit List'!$AQ$4, 'Unit List'!S2171))), IF('Unit List'!AQ2171='Unit List'!$P$5, 'Unit List'!$AQ$5, IF('Unit List'!AQ2171='Unit List'!$P$4, 'Unit List'!$AQ$4, 'Unit List'!AQ2171))), IF('Unit List'!S2175='Unit List'!$P$5, 'Unit List'!$AQ$5, IF('Unit List'!S2175='Unit List'!$P$4, 'Unit List'!$AQ$4, 'Unit List'!S2175))), IF('Unit List'!S2175='Unit List'!$P$5, 'Unit List'!$AQ$5, IF('Unit List'!S2175='Unit List'!$P$4, 'Unit List'!$AQ$4, 'Unit List'!S2175))), IF('Unit List'!AQ2175='Unit List'!$P$5, 'Unit List'!$AQ$5, IF('Unit List'!AQ2175='Unit List'!$P$4, 'Unit List'!$AQ$4, 'Unit List'!AQ2175))), IF('Unit List'!S2175='Unit List'!$P$5, 'Unit List'!$AQ$5, IF('Unit List'!S2175='Unit List'!$P$4, 'Unit List'!$AQ$4, 'Unit List'!S2175))), IF('Unit List'!S2175='Unit List'!$P$5, 'Unit List'!$AQ$5, IF('Unit List'!S2175='Unit List'!$P$4, 'Unit List'!$AQ$4, 'Unit List'!S2175))), IF('Unit List'!AQ2175='Unit List'!$P$5, 'Unit List'!$AQ$5, IF('Unit List'!AQ2175='Unit List'!$P$4, 'Unit List'!$AQ$4, 'Unit List'!AQ2175))), IF('Unit List'!S2180='Unit List'!$P$5, 'Unit List'!$AQ$5, IF('Unit List'!S2180='Unit List'!$P$4, 'Unit List'!$AQ$4, 'Unit List'!S2180))), IF('Unit List'!S2180='Unit List'!$P$5, 'Unit List'!$AQ$5, IF('Unit List'!S2180='Unit List'!$P$4, 'Unit List'!$AQ$4, 'Unit List'!S2180))), IF('Unit List'!AQ2180='Unit List'!$P$5, 'Unit List'!$AQ$5, IF('Unit List'!AQ2180='Unit List'!$P$4, 'Unit List'!$AQ$4, 'Unit List'!AQ2180))),"'),",)</f>
        <v>''),</v>
      </c>
    </row>
    <row r="2319" spans="1:10" x14ac:dyDescent="0.25">
      <c r="A2319" t="s">
        <v>2713</v>
      </c>
      <c r="B2319" t="str">
        <f>CONCATENATE("'_",'Unit List'!C2181,"',",)</f>
        <v>'_OCEAN',</v>
      </c>
      <c r="C2319" t="str">
        <f>"'',"</f>
        <v>'',</v>
      </c>
      <c r="D2319" t="str">
        <f>CONCATENATE("'",'Unit List'!E2181,"',",)</f>
        <v>'FW_DRONE_FIGHTER_2_ED',</v>
      </c>
      <c r="E2319" t="str">
        <f>CONCATENATE("'",'Unit List'!F2181,"',",)</f>
        <v>'FW_DRONE_FIGHTER_2_ED',</v>
      </c>
      <c r="F2319" t="str">
        <f>"'',"</f>
        <v>'',</v>
      </c>
      <c r="G2319" t="str">
        <f>CONCATENATE("'",'Unit List'!H2181,"',",)</f>
        <v>'DroneFighter',</v>
      </c>
      <c r="H2319" t="str">
        <f>CONCATENATE(IF(ISBLANK('Unit List'!AO2181), IF(ISBLANK('Unit List'!Q2181), IF(ISBLANK('Unit List'!Q2181), IF(ISBLANK('Unit List'!AO2181), IF(ISBLANK('Unit List'!Q2181), IF(ISBLANK('Unit List'!Q2181), IF(ISBLANK('Unit List'!AO2181), IF(ISBLANK('Unit List'!Q2181), IF(ISBLANK('Unit List'!Q2181), IF(ISBLANK('Unit List'!AO2171), IF(ISBLANK('Unit List'!Q2171), IF(ISBLANK('Unit List'!Q2171), "1", IF('Unit List'!Q2171='Unit List'!$P$5, 'Unit List'!$AO$5, IF('Unit List'!Q2171='Unit List'!$P$4, 'Unit List'!$AO$4, IF('Unit List'!Q2171='Unit List'!$P$7, 'Unit List'!Q2171 * 'Unit List'!$AO$7, 'Unit List'!Q2171)))), IF('Unit List'!Q2171='Unit List'!$P$5, 'Unit List'!$AO$5, IF('Unit List'!Q2171='Unit List'!$P$4, 'Unit List'!$AO$4, IF('Unit List'!Q2171='Unit List'!$P$7, 'Unit List'!Q2171 * 'Unit List'!$AO$7, 'Unit List'!Q2171)))), IF('Unit List'!AO2171='Unit List'!$P$5, 'Unit List'!$AO$5, IF('Unit List'!AO2171='Unit List'!$P$4, 'Unit List'!$AO$4, IF('Unit List'!AO2171='Unit List'!$P$7, 'Unit List'!AO2171 * 'Unit List'!$AO$7, 'Unit List'!AO2171)))), IF('Unit List'!Q2181='Unit List'!$P$5, 'Unit List'!$AO$5, IF('Unit List'!Q2181='Unit List'!$P$4, 'Unit List'!$AO$4, IF('Unit List'!Q2181='Unit List'!$P$7, 'Unit List'!Q2181 * 'Unit List'!$AO$7, 'Unit List'!Q2181)))), IF('Unit List'!Q2181='Unit List'!$P$5, 'Unit List'!$AO$5, IF('Unit List'!Q2181='Unit List'!$P$4, 'Unit List'!$AO$4, IF('Unit List'!Q2181='Unit List'!$P$7, 'Unit List'!Q2181 * 'Unit List'!$AO$7, 'Unit List'!Q2181)))), IF('Unit List'!AO2181='Unit List'!$P$5, 'Unit List'!$AO$5, IF('Unit List'!AO2181='Unit List'!$P$4, 'Unit List'!$AO$4, IF('Unit List'!AO2181='Unit List'!$P$7, 'Unit List'!AO2181 * 'Unit List'!$AO$7, 'Unit List'!AO2181)))), IF('Unit List'!Q2181='Unit List'!$P$5, 'Unit List'!$AO$5, IF('Unit List'!Q2181='Unit List'!$P$4, 'Unit List'!$AO$4, IF('Unit List'!Q2181='Unit List'!$P$7, 'Unit List'!Q2181 * 'Unit List'!$AO$7, 'Unit List'!Q2181)))), IF('Unit List'!Q2181='Unit List'!$P$5, 'Unit List'!$AO$5, IF('Unit List'!Q2181='Unit List'!$P$4, 'Unit List'!$AO$4, IF('Unit List'!Q2181='Unit List'!$P$7, 'Unit List'!Q2181 * 'Unit List'!$AO$7, 'Unit List'!Q2181)))), IF('Unit List'!AO2181='Unit List'!$P$5, 'Unit List'!$AO$5, IF('Unit List'!AO2181='Unit List'!$P$4, 'Unit List'!$AO$4, IF('Unit List'!AO2181='Unit List'!$P$7, 'Unit List'!AO2181 * 'Unit List'!$AO$7, 'Unit List'!AO2181)))), IF('Unit List'!Q2181='Unit List'!$P$5, 'Unit List'!$AO$5, IF('Unit List'!Q2181='Unit List'!$P$4, 'Unit List'!$AO$4, IF('Unit List'!Q2181='Unit List'!$P$7, 'Unit List'!Q2181 * 'Unit List'!$AO$7, 'Unit List'!Q2181)))), IF('Unit List'!Q2181='Unit List'!$P$5, 'Unit List'!$AO$5, IF('Unit List'!Q2181='Unit List'!$P$4, 'Unit List'!$AO$4, IF('Unit List'!Q2181='Unit List'!$P$7, 'Unit List'!Q2181 * 'Unit List'!$AO$7, 'Unit List'!Q2181)))), IF('Unit List'!AO2181='Unit List'!$P$5, 'Unit List'!$AO$5, IF('Unit List'!AO2181='Unit List'!$P$4, 'Unit List'!$AO$4, IF('Unit List'!AO2181='Unit List'!$P$7, 'Unit List'!AO2181 * 'Unit List'!$AO$7, 'Unit List'!AO2181)))),",",)</f>
        <v>1,</v>
      </c>
      <c r="I2319" t="str">
        <f>CONCATENATE(IF(ISBLANK('Unit List'!AP2181), IF(ISBLANK('Unit List'!R2181), IF(ISBLANK('Unit List'!R2181), IF(ISBLANK('Unit List'!AP2181), IF(ISBLANK('Unit List'!R2181), IF(ISBLANK('Unit List'!R2181), IF(ISBLANK('Unit List'!AP2181), IF(ISBLANK('Unit List'!R2181), IF(ISBLANK('Unit List'!R2181), IF(ISBLANK('Unit List'!AP2171), IF(ISBLANK('Unit List'!R2171), IF(ISBLANK('Unit List'!R2171), 'Unit List'!$AP$4, IF('Unit List'!R2171='Unit List'!$P$5, 'Unit List'!$AP$5, IF('Unit List'!R2171='Unit List'!$P$4, 'Unit List'!$AP$4, IF('Unit List'!R2171='Unit List'!$P$7, 'Unit List'!R2171 * 'Unit List'!$AP$7, 'Unit List'!R2171)))), IF('Unit List'!R2171='Unit List'!$P$5, 'Unit List'!$AP$5, IF('Unit List'!R2171='Unit List'!$P$4, 'Unit List'!$AP$4, IF('Unit List'!R2171='Unit List'!$P$7, 'Unit List'!R2171 * 'Unit List'!$AP$7, 'Unit List'!R2171)))), IF('Unit List'!AP2171='Unit List'!$P$5, 'Unit List'!$AP$5, IF('Unit List'!AP2171='Unit List'!$P$4, 'Unit List'!$AP$4, IF('Unit List'!AP2171='Unit List'!$P$7, 'Unit List'!AP2171 * 'Unit List'!$AP$7, 'Unit List'!AP2171)))), IF('Unit List'!R2181='Unit List'!$P$5, 'Unit List'!$AP$5, IF('Unit List'!R2181='Unit List'!$P$4, 'Unit List'!$AP$4, IF('Unit List'!R2181='Unit List'!$P$7, 'Unit List'!R2181 * 'Unit List'!$AP$7, 'Unit List'!R2181)))), IF('Unit List'!R2181='Unit List'!$P$5, 'Unit List'!$AP$5, IF('Unit List'!R2181='Unit List'!$P$4, 'Unit List'!$AP$4, IF('Unit List'!R2181='Unit List'!$P$7, 'Unit List'!R2181 * 'Unit List'!$AP$7, 'Unit List'!R2181)))), IF('Unit List'!AP2181='Unit List'!$P$5, 'Unit List'!$AP$5, IF('Unit List'!AP2181='Unit List'!$P$4, 'Unit List'!$AP$4, IF('Unit List'!AP2181='Unit List'!$P$7, 'Unit List'!AP2181 * 'Unit List'!$AP$7, 'Unit List'!AP2181)))), IF('Unit List'!R2181='Unit List'!$P$5, 'Unit List'!$AP$5, IF('Unit List'!R2181='Unit List'!$P$4, 'Unit List'!$AP$4, IF('Unit List'!R2181='Unit List'!$P$7, 'Unit List'!R2181 * 'Unit List'!$AP$7, 'Unit List'!R2181)))), IF('Unit List'!R2181='Unit List'!$P$5, 'Unit List'!$AP$5, IF('Unit List'!R2181='Unit List'!$P$4, 'Unit List'!$AP$4, IF('Unit List'!R2181='Unit List'!$P$7, 'Unit List'!R2181 * 'Unit List'!$AP$7, 'Unit List'!R2181)))), IF('Unit List'!AP2181='Unit List'!$P$5, 'Unit List'!$AP$5, IF('Unit List'!AP2181='Unit List'!$P$4, 'Unit List'!$AP$4, IF('Unit List'!AP2181='Unit List'!$P$7, 'Unit List'!AP2181 * 'Unit List'!$AP$7, 'Unit List'!AP2181)))), IF('Unit List'!R2181='Unit List'!$P$5, 'Unit List'!$AP$5, IF('Unit List'!R2181='Unit List'!$P$4, 'Unit List'!$AP$4, IF('Unit List'!R2181='Unit List'!$P$7, 'Unit List'!R2181 * 'Unit List'!$AP$7, 'Unit List'!R2181)))), IF('Unit List'!R2181='Unit List'!$P$5, 'Unit List'!$AP$5, IF('Unit List'!R2181='Unit List'!$P$4, 'Unit List'!$AP$4, IF('Unit List'!R2181='Unit List'!$P$7, 'Unit List'!R2181 * 'Unit List'!$AP$7, 'Unit List'!R2181)))), IF('Unit List'!AP2181='Unit List'!$P$5, 'Unit List'!$AP$5, IF('Unit List'!AP2181='Unit List'!$P$4, 'Unit List'!$AP$4, IF('Unit List'!AP2181='Unit List'!$P$7, 'Unit List'!AP2181 * 'Unit List'!$AP$7, 'Unit List'!AP2181)))),",",)</f>
        <v>,</v>
      </c>
      <c r="J2319" t="str">
        <f>CONCATENATE("'",IF(ISBLANK('Unit List'!AQ2181), IF(ISBLANK('Unit List'!S2181), IF(ISBLANK('Unit List'!S2181), IF(ISBLANK('Unit List'!AQ2181), IF(ISBLANK('Unit List'!S2181), IF(ISBLANK('Unit List'!S2181), IF(ISBLANK('Unit List'!AQ2181), IF(ISBLANK('Unit List'!S2181), IF(ISBLANK('Unit List'!S2181), IF(ISBLANK('Unit List'!AQ2171), IF(ISBLANK('Unit List'!S2171), IF(ISBLANK('Unit List'!S2171), "", IF('Unit List'!S2171='Unit List'!$P$5, 'Unit List'!$AQ$5, IF('Unit List'!S2171='Unit List'!$P$4, 'Unit List'!$AQ$4, 'Unit List'!S2171))), IF('Unit List'!S2171='Unit List'!$P$5, 'Unit List'!$AQ$5, IF('Unit List'!S2171='Unit List'!$P$4, 'Unit List'!$AQ$4, 'Unit List'!S2171))), IF('Unit List'!AQ2171='Unit List'!$P$5, 'Unit List'!$AQ$5, IF('Unit List'!AQ2171='Unit List'!$P$4, 'Unit List'!$AQ$4, 'Unit List'!AQ2171))), IF('Unit List'!S2181='Unit List'!$P$5, 'Unit List'!$AQ$5, IF('Unit List'!S2181='Unit List'!$P$4, 'Unit List'!$AQ$4, 'Unit List'!S2181))), IF('Unit List'!S2181='Unit List'!$P$5, 'Unit List'!$AQ$5, IF('Unit List'!S2181='Unit List'!$P$4, 'Unit List'!$AQ$4, 'Unit List'!S2181))), IF('Unit List'!AQ2181='Unit List'!$P$5, 'Unit List'!$AQ$5, IF('Unit List'!AQ2181='Unit List'!$P$4, 'Unit List'!$AQ$4, 'Unit List'!AQ2181))), IF('Unit List'!S2181='Unit List'!$P$5, 'Unit List'!$AQ$5, IF('Unit List'!S2181='Unit List'!$P$4, 'Unit List'!$AQ$4, 'Unit List'!S2181))), IF('Unit List'!S2181='Unit List'!$P$5, 'Unit List'!$AQ$5, IF('Unit List'!S2181='Unit List'!$P$4, 'Unit List'!$AQ$4, 'Unit List'!S2181))), IF('Unit List'!AQ2181='Unit List'!$P$5, 'Unit List'!$AQ$5, IF('Unit List'!AQ2181='Unit List'!$P$4, 'Unit List'!$AQ$4, 'Unit List'!AQ2181))), IF('Unit List'!S2181='Unit List'!$P$5, 'Unit List'!$AQ$5, IF('Unit List'!S2181='Unit List'!$P$4, 'Unit List'!$AQ$4, 'Unit List'!S2181))), IF('Unit List'!S2181='Unit List'!$P$5, 'Unit List'!$AQ$5, IF('Unit List'!S2181='Unit List'!$P$4, 'Unit List'!$AQ$4, 'Unit List'!S2181))), IF('Unit List'!AQ2181='Unit List'!$P$5, 'Unit List'!$AQ$5, IF('Unit List'!AQ2181='Unit List'!$P$4, 'Unit List'!$AQ$4, 'Unit List'!AQ2181))),"'),",)</f>
        <v>''),</v>
      </c>
    </row>
    <row r="2320" spans="1:10" x14ac:dyDescent="0.25">
      <c r="A2320" t="s">
        <v>2713</v>
      </c>
      <c r="B2320" t="str">
        <f>CONCATENATE("'_",'Unit List'!C2182,"',",)</f>
        <v>'_SEASIA',</v>
      </c>
      <c r="C2320" t="str">
        <f>CONCATENATE("'_",'Unit List'!D2182,"',",)</f>
        <v>'_ASIA',</v>
      </c>
      <c r="D2320" t="str">
        <f>CONCATENATE("'",'Unit List'!E2182,"',",)</f>
        <v>'FW_DRONE_FIGHTER_2_ED',</v>
      </c>
      <c r="E2320" t="str">
        <f>CONCATENATE("'",'Unit List'!F2182,"',",)</f>
        <v>'FW_DRONE_FIGHTER_2_ED',</v>
      </c>
      <c r="F2320" t="str">
        <f>"'',"</f>
        <v>'',</v>
      </c>
      <c r="G2320" t="str">
        <f>CONCATENATE("'",'Unit List'!H2173,"',",)</f>
        <v>'DroneFighter',</v>
      </c>
      <c r="H2320" t="str">
        <f>CONCATENATE(IF(ISBLANK('Unit List'!AO2182), IF(ISBLANK('Unit List'!Q2182), IF(ISBLANK('Unit List'!Q2182), IF(ISBLANK('Unit List'!AO2173), IF(ISBLANK('Unit List'!Q2173), IF(ISBLANK('Unit List'!Q2173), IF(ISBLANK('Unit List'!AO2173), IF(ISBLANK('Unit List'!Q2173), IF(ISBLANK('Unit List'!Q2173), IF(ISBLANK('Unit List'!AO2171), IF(ISBLANK('Unit List'!Q2171), IF(ISBLANK('Unit List'!Q2171), "1", IF('Unit List'!Q2171='Unit List'!$P$5, 'Unit List'!$AO$5, IF('Unit List'!Q2171='Unit List'!$P$4, 'Unit List'!$AO$4, IF('Unit List'!Q2171='Unit List'!$P$7, 'Unit List'!Q2171 * 'Unit List'!$AO$7, 'Unit List'!Q2171)))), IF('Unit List'!Q2171='Unit List'!$P$5, 'Unit List'!$AO$5, IF('Unit List'!Q2171='Unit List'!$P$4, 'Unit List'!$AO$4, IF('Unit List'!Q2171='Unit List'!$P$7, 'Unit List'!Q2171 * 'Unit List'!$AO$7, 'Unit List'!Q2171)))), IF('Unit List'!AO2171='Unit List'!$P$5, 'Unit List'!$AO$5, IF('Unit List'!AO2171='Unit List'!$P$4, 'Unit List'!$AO$4, IF('Unit List'!AO2171='Unit List'!$P$7, 'Unit List'!AO2171 * 'Unit List'!$AO$7, 'Unit List'!AO2171)))), IF('Unit List'!Q2173='Unit List'!$P$5, 'Unit List'!$AO$5, IF('Unit List'!Q2173='Unit List'!$P$4, 'Unit List'!$AO$4, IF('Unit List'!Q2173='Unit List'!$P$7, 'Unit List'!Q2173 * 'Unit List'!$AO$7, 'Unit List'!Q2173)))), IF('Unit List'!Q2173='Unit List'!$P$5, 'Unit List'!$AO$5, IF('Unit List'!Q2173='Unit List'!$P$4, 'Unit List'!$AO$4, IF('Unit List'!Q2173='Unit List'!$P$7, 'Unit List'!Q2173 * 'Unit List'!$AO$7, 'Unit List'!Q2173)))), IF('Unit List'!AO2173='Unit List'!$P$5, 'Unit List'!$AO$5, IF('Unit List'!AO2173='Unit List'!$P$4, 'Unit List'!$AO$4, IF('Unit List'!AO2173='Unit List'!$P$7, 'Unit List'!AO2173 * 'Unit List'!$AO$7, 'Unit List'!AO2173)))), IF('Unit List'!Q2173='Unit List'!$P$5, 'Unit List'!$AO$5, IF('Unit List'!Q2173='Unit List'!$P$4, 'Unit List'!$AO$4, IF('Unit List'!Q2173='Unit List'!$P$7, 'Unit List'!Q2173 * 'Unit List'!$AO$7, 'Unit List'!Q2173)))), IF('Unit List'!Q2173='Unit List'!$P$5, 'Unit List'!$AO$5, IF('Unit List'!Q2173='Unit List'!$P$4, 'Unit List'!$AO$4, IF('Unit List'!Q2173='Unit List'!$P$7, 'Unit List'!Q2173 * 'Unit List'!$AO$7, 'Unit List'!Q2173)))), IF('Unit List'!AO2173='Unit List'!$P$5, 'Unit List'!$AO$5, IF('Unit List'!AO2173='Unit List'!$P$4, 'Unit List'!$AO$4, IF('Unit List'!AO2173='Unit List'!$P$7, 'Unit List'!AO2173 * 'Unit List'!$AO$7, 'Unit List'!AO2173)))), IF('Unit List'!Q2182='Unit List'!$P$5, 'Unit List'!$AO$5, IF('Unit List'!Q2182='Unit List'!$P$4, 'Unit List'!$AO$4, IF('Unit List'!Q2182='Unit List'!$P$7, 'Unit List'!Q2182 * 'Unit List'!$AO$7, 'Unit List'!Q2182)))), IF('Unit List'!Q2182='Unit List'!$P$5, 'Unit List'!$AO$5, IF('Unit List'!Q2182='Unit List'!$P$4, 'Unit List'!$AO$4, IF('Unit List'!Q2182='Unit List'!$P$7, 'Unit List'!Q2182 * 'Unit List'!$AO$7, 'Unit List'!Q2182)))), IF('Unit List'!AO2182='Unit List'!$P$5, 'Unit List'!$AO$5, IF('Unit List'!AO2182='Unit List'!$P$4, 'Unit List'!$AO$4, IF('Unit List'!AO2182='Unit List'!$P$7, 'Unit List'!AO2182 * 'Unit List'!$AO$7, 'Unit List'!AO2182)))),",",)</f>
        <v>1,</v>
      </c>
      <c r="I2320" t="str">
        <f>CONCATENATE(IF(ISBLANK('Unit List'!AP2182), IF(ISBLANK('Unit List'!R2182), IF(ISBLANK('Unit List'!R2182), IF(ISBLANK('Unit List'!AP2173), IF(ISBLANK('Unit List'!R2173), IF(ISBLANK('Unit List'!R2173), IF(ISBLANK('Unit List'!AP2173), IF(ISBLANK('Unit List'!R2173), IF(ISBLANK('Unit List'!R2173), IF(ISBLANK('Unit List'!AP2171), IF(ISBLANK('Unit List'!R2171), IF(ISBLANK('Unit List'!R2171), 'Unit List'!$AP$4, IF('Unit List'!R2171='Unit List'!$P$5, 'Unit List'!$AP$5, IF('Unit List'!R2171='Unit List'!$P$4, 'Unit List'!$AP$4, IF('Unit List'!R2171='Unit List'!$P$7, 'Unit List'!R2171 * 'Unit List'!$AP$7, 'Unit List'!R2171)))), IF('Unit List'!R2171='Unit List'!$P$5, 'Unit List'!$AP$5, IF('Unit List'!R2171='Unit List'!$P$4, 'Unit List'!$AP$4, IF('Unit List'!R2171='Unit List'!$P$7, 'Unit List'!R2171 * 'Unit List'!$AP$7, 'Unit List'!R2171)))), IF('Unit List'!AP2171='Unit List'!$P$5, 'Unit List'!$AP$5, IF('Unit List'!AP2171='Unit List'!$P$4, 'Unit List'!$AP$4, IF('Unit List'!AP2171='Unit List'!$P$7, 'Unit List'!AP2171 * 'Unit List'!$AP$7, 'Unit List'!AP2171)))), IF('Unit List'!R2173='Unit List'!$P$5, 'Unit List'!$AP$5, IF('Unit List'!R2173='Unit List'!$P$4, 'Unit List'!$AP$4, IF('Unit List'!R2173='Unit List'!$P$7, 'Unit List'!R2173 * 'Unit List'!$AP$7, 'Unit List'!R2173)))), IF('Unit List'!R2173='Unit List'!$P$5, 'Unit List'!$AP$5, IF('Unit List'!R2173='Unit List'!$P$4, 'Unit List'!$AP$4, IF('Unit List'!R2173='Unit List'!$P$7, 'Unit List'!R2173 * 'Unit List'!$AP$7, 'Unit List'!R2173)))), IF('Unit List'!AP2173='Unit List'!$P$5, 'Unit List'!$AP$5, IF('Unit List'!AP2173='Unit List'!$P$4, 'Unit List'!$AP$4, IF('Unit List'!AP2173='Unit List'!$P$7, 'Unit List'!AP2173 * 'Unit List'!$AP$7, 'Unit List'!AP2173)))), IF('Unit List'!R2173='Unit List'!$P$5, 'Unit List'!$AP$5, IF('Unit List'!R2173='Unit List'!$P$4, 'Unit List'!$AP$4, IF('Unit List'!R2173='Unit List'!$P$7, 'Unit List'!R2173 * 'Unit List'!$AP$7, 'Unit List'!R2173)))), IF('Unit List'!R2173='Unit List'!$P$5, 'Unit List'!$AP$5, IF('Unit List'!R2173='Unit List'!$P$4, 'Unit List'!$AP$4, IF('Unit List'!R2173='Unit List'!$P$7, 'Unit List'!R2173 * 'Unit List'!$AP$7, 'Unit List'!R2173)))), IF('Unit List'!AP2173='Unit List'!$P$5, 'Unit List'!$AP$5, IF('Unit List'!AP2173='Unit List'!$P$4, 'Unit List'!$AP$4, IF('Unit List'!AP2173='Unit List'!$P$7, 'Unit List'!AP2173 * 'Unit List'!$AP$7, 'Unit List'!AP2173)))), IF('Unit List'!R2182='Unit List'!$P$5, 'Unit List'!$AP$5, IF('Unit List'!R2182='Unit List'!$P$4, 'Unit List'!$AP$4, IF('Unit List'!R2182='Unit List'!$P$7, 'Unit List'!R2182 * 'Unit List'!$AP$7, 'Unit List'!R2182)))), IF('Unit List'!R2182='Unit List'!$P$5, 'Unit List'!$AP$5, IF('Unit List'!R2182='Unit List'!$P$4, 'Unit List'!$AP$4, IF('Unit List'!R2182='Unit List'!$P$7, 'Unit List'!R2182 * 'Unit List'!$AP$7, 'Unit List'!R2182)))), IF('Unit List'!AP2182='Unit List'!$P$5, 'Unit List'!$AP$5, IF('Unit List'!AP2182='Unit List'!$P$4, 'Unit List'!$AP$4, IF('Unit List'!AP2182='Unit List'!$P$7, 'Unit List'!AP2182 * 'Unit List'!$AP$7, 'Unit List'!AP2182)))),",",)</f>
        <v>,</v>
      </c>
      <c r="J2320" t="str">
        <f>CONCATENATE("'",IF(ISBLANK('Unit List'!AQ2182), IF(ISBLANK('Unit List'!S2182), IF(ISBLANK('Unit List'!S2182), IF(ISBLANK('Unit List'!AQ2173), IF(ISBLANK('Unit List'!S2173), IF(ISBLANK('Unit List'!S2173), IF(ISBLANK('Unit List'!AQ2173), IF(ISBLANK('Unit List'!S2173), IF(ISBLANK('Unit List'!S2173), IF(ISBLANK('Unit List'!AQ2171), IF(ISBLANK('Unit List'!S2171), IF(ISBLANK('Unit List'!S2171), "", IF('Unit List'!S2171='Unit List'!$P$5, 'Unit List'!$AQ$5, IF('Unit List'!S2171='Unit List'!$P$4, 'Unit List'!$AQ$4, 'Unit List'!S2171))), IF('Unit List'!S2171='Unit List'!$P$5, 'Unit List'!$AQ$5, IF('Unit List'!S2171='Unit List'!$P$4, 'Unit List'!$AQ$4, 'Unit List'!S2171))), IF('Unit List'!AQ2171='Unit List'!$P$5, 'Unit List'!$AQ$5, IF('Unit List'!AQ2171='Unit List'!$P$4, 'Unit List'!$AQ$4, 'Unit List'!AQ2171))), IF('Unit List'!S2173='Unit List'!$P$5, 'Unit List'!$AQ$5, IF('Unit List'!S2173='Unit List'!$P$4, 'Unit List'!$AQ$4, 'Unit List'!S2173))), IF('Unit List'!S2173='Unit List'!$P$5, 'Unit List'!$AQ$5, IF('Unit List'!S2173='Unit List'!$P$4, 'Unit List'!$AQ$4, 'Unit List'!S2173))), IF('Unit List'!AQ2173='Unit List'!$P$5, 'Unit List'!$AQ$5, IF('Unit List'!AQ2173='Unit List'!$P$4, 'Unit List'!$AQ$4, 'Unit List'!AQ2173))), IF('Unit List'!S2173='Unit List'!$P$5, 'Unit List'!$AQ$5, IF('Unit List'!S2173='Unit List'!$P$4, 'Unit List'!$AQ$4, 'Unit List'!S2173))), IF('Unit List'!S2173='Unit List'!$P$5, 'Unit List'!$AQ$5, IF('Unit List'!S2173='Unit List'!$P$4, 'Unit List'!$AQ$4, 'Unit List'!S2173))), IF('Unit List'!AQ2173='Unit List'!$P$5, 'Unit List'!$AQ$5, IF('Unit List'!AQ2173='Unit List'!$P$4, 'Unit List'!$AQ$4, 'Unit List'!AQ2173))), IF('Unit List'!S2182='Unit List'!$P$5, 'Unit List'!$AQ$5, IF('Unit List'!S2182='Unit List'!$P$4, 'Unit List'!$AQ$4, 'Unit List'!S2182))), IF('Unit List'!S2182='Unit List'!$P$5, 'Unit List'!$AQ$5, IF('Unit List'!S2182='Unit List'!$P$4, 'Unit List'!$AQ$4, 'Unit List'!S2182))), IF('Unit List'!AQ2182='Unit List'!$P$5, 'Unit List'!$AQ$5, IF('Unit List'!AQ2182='Unit List'!$P$4, 'Unit List'!$AQ$4, 'Unit List'!AQ2182))),"'),",)</f>
        <v>''),</v>
      </c>
    </row>
    <row r="2321" spans="1:10" x14ac:dyDescent="0.25">
      <c r="A2321" t="s">
        <v>2713</v>
      </c>
      <c r="B2321" t="str">
        <f>CONCATENATE("'_",'Unit List'!C2183,"',",)</f>
        <v>'_SOUTHAM',</v>
      </c>
      <c r="C2321" t="str">
        <f>CONCATENATE("'_",'Unit List'!D2183,"',",)</f>
        <v>'_OCEAN',</v>
      </c>
      <c r="D2321" t="str">
        <f>CONCATENATE("'",'Unit List'!E2183,"',",)</f>
        <v>'FW_DRONE_FIGHTER_2_ED',</v>
      </c>
      <c r="E2321" t="str">
        <f>CONCATENATE("'",'Unit List'!F2183,"',",)</f>
        <v>'FW_DRONE_FIGHTER_2_ED',</v>
      </c>
      <c r="F2321" t="str">
        <f>"'',"</f>
        <v>'',</v>
      </c>
      <c r="G2321" t="str">
        <f>CONCATENATE("'",'Unit List'!H2181,"',",)</f>
        <v>'DroneFighter',</v>
      </c>
      <c r="H2321" t="str">
        <f>CONCATENATE(IF(ISBLANK('Unit List'!AO2183), IF(ISBLANK('Unit List'!Q2183), IF(ISBLANK('Unit List'!Q2183), IF(ISBLANK('Unit List'!AO2181), IF(ISBLANK('Unit List'!Q2181), IF(ISBLANK('Unit List'!Q2181), IF(ISBLANK('Unit List'!AO2181), IF(ISBLANK('Unit List'!Q2181), IF(ISBLANK('Unit List'!Q2181), IF(ISBLANK('Unit List'!AO2171), IF(ISBLANK('Unit List'!Q2171), IF(ISBLANK('Unit List'!Q2171), "1", IF('Unit List'!Q2171='Unit List'!$P$5, 'Unit List'!$AO$5, IF('Unit List'!Q2171='Unit List'!$P$4, 'Unit List'!$AO$4, IF('Unit List'!Q2171='Unit List'!$P$7, 'Unit List'!Q2171 * 'Unit List'!$AO$7, 'Unit List'!Q2171)))), IF('Unit List'!Q2171='Unit List'!$P$5, 'Unit List'!$AO$5, IF('Unit List'!Q2171='Unit List'!$P$4, 'Unit List'!$AO$4, IF('Unit List'!Q2171='Unit List'!$P$7, 'Unit List'!Q2171 * 'Unit List'!$AO$7, 'Unit List'!Q2171)))), IF('Unit List'!AO2171='Unit List'!$P$5, 'Unit List'!$AO$5, IF('Unit List'!AO2171='Unit List'!$P$4, 'Unit List'!$AO$4, IF('Unit List'!AO2171='Unit List'!$P$7, 'Unit List'!AO2171 * 'Unit List'!$AO$7, 'Unit List'!AO2171)))), IF('Unit List'!Q2181='Unit List'!$P$5, 'Unit List'!$AO$5, IF('Unit List'!Q2181='Unit List'!$P$4, 'Unit List'!$AO$4, IF('Unit List'!Q2181='Unit List'!$P$7, 'Unit List'!Q2181 * 'Unit List'!$AO$7, 'Unit List'!Q2181)))), IF('Unit List'!Q2181='Unit List'!$P$5, 'Unit List'!$AO$5, IF('Unit List'!Q2181='Unit List'!$P$4, 'Unit List'!$AO$4, IF('Unit List'!Q2181='Unit List'!$P$7, 'Unit List'!Q2181 * 'Unit List'!$AO$7, 'Unit List'!Q2181)))), IF('Unit List'!AO2181='Unit List'!$P$5, 'Unit List'!$AO$5, IF('Unit List'!AO2181='Unit List'!$P$4, 'Unit List'!$AO$4, IF('Unit List'!AO2181='Unit List'!$P$7, 'Unit List'!AO2181 * 'Unit List'!$AO$7, 'Unit List'!AO2181)))), IF('Unit List'!Q2181='Unit List'!$P$5, 'Unit List'!$AO$5, IF('Unit List'!Q2181='Unit List'!$P$4, 'Unit List'!$AO$4, IF('Unit List'!Q2181='Unit List'!$P$7, 'Unit List'!Q2181 * 'Unit List'!$AO$7, 'Unit List'!Q2181)))), IF('Unit List'!Q2181='Unit List'!$P$5, 'Unit List'!$AO$5, IF('Unit List'!Q2181='Unit List'!$P$4, 'Unit List'!$AO$4, IF('Unit List'!Q2181='Unit List'!$P$7, 'Unit List'!Q2181 * 'Unit List'!$AO$7, 'Unit List'!Q2181)))), IF('Unit List'!AO2181='Unit List'!$P$5, 'Unit List'!$AO$5, IF('Unit List'!AO2181='Unit List'!$P$4, 'Unit List'!$AO$4, IF('Unit List'!AO2181='Unit List'!$P$7, 'Unit List'!AO2181 * 'Unit List'!$AO$7, 'Unit List'!AO2181)))), IF('Unit List'!Q2183='Unit List'!$P$5, 'Unit List'!$AO$5, IF('Unit List'!Q2183='Unit List'!$P$4, 'Unit List'!$AO$4, IF('Unit List'!Q2183='Unit List'!$P$7, 'Unit List'!Q2183 * 'Unit List'!$AO$7, 'Unit List'!Q2183)))), IF('Unit List'!Q2183='Unit List'!$P$5, 'Unit List'!$AO$5, IF('Unit List'!Q2183='Unit List'!$P$4, 'Unit List'!$AO$4, IF('Unit List'!Q2183='Unit List'!$P$7, 'Unit List'!Q2183 * 'Unit List'!$AO$7, 'Unit List'!Q2183)))), IF('Unit List'!AO2183='Unit List'!$P$5, 'Unit List'!$AO$5, IF('Unit List'!AO2183='Unit List'!$P$4, 'Unit List'!$AO$4, IF('Unit List'!AO2183='Unit List'!$P$7, 'Unit List'!AO2183 * 'Unit List'!$AO$7, 'Unit List'!AO2183)))),",",)</f>
        <v>1,</v>
      </c>
      <c r="I2321" t="str">
        <f>CONCATENATE(IF(ISBLANK('Unit List'!AP2183), IF(ISBLANK('Unit List'!R2183), IF(ISBLANK('Unit List'!R2183), IF(ISBLANK('Unit List'!AP2181), IF(ISBLANK('Unit List'!R2181), IF(ISBLANK('Unit List'!R2181), IF(ISBLANK('Unit List'!AP2181), IF(ISBLANK('Unit List'!R2181), IF(ISBLANK('Unit List'!R2181), IF(ISBLANK('Unit List'!AP2171), IF(ISBLANK('Unit List'!R2171), IF(ISBLANK('Unit List'!R2171), 'Unit List'!$AP$4, IF('Unit List'!R2171='Unit List'!$P$5, 'Unit List'!$AP$5, IF('Unit List'!R2171='Unit List'!$P$4, 'Unit List'!$AP$4, IF('Unit List'!R2171='Unit List'!$P$7, 'Unit List'!R2171 * 'Unit List'!$AP$7, 'Unit List'!R2171)))), IF('Unit List'!R2171='Unit List'!$P$5, 'Unit List'!$AP$5, IF('Unit List'!R2171='Unit List'!$P$4, 'Unit List'!$AP$4, IF('Unit List'!R2171='Unit List'!$P$7, 'Unit List'!R2171 * 'Unit List'!$AP$7, 'Unit List'!R2171)))), IF('Unit List'!AP2171='Unit List'!$P$5, 'Unit List'!$AP$5, IF('Unit List'!AP2171='Unit List'!$P$4, 'Unit List'!$AP$4, IF('Unit List'!AP2171='Unit List'!$P$7, 'Unit List'!AP2171 * 'Unit List'!$AP$7, 'Unit List'!AP2171)))), IF('Unit List'!R2181='Unit List'!$P$5, 'Unit List'!$AP$5, IF('Unit List'!R2181='Unit List'!$P$4, 'Unit List'!$AP$4, IF('Unit List'!R2181='Unit List'!$P$7, 'Unit List'!R2181 * 'Unit List'!$AP$7, 'Unit List'!R2181)))), IF('Unit List'!R2181='Unit List'!$P$5, 'Unit List'!$AP$5, IF('Unit List'!R2181='Unit List'!$P$4, 'Unit List'!$AP$4, IF('Unit List'!R2181='Unit List'!$P$7, 'Unit List'!R2181 * 'Unit List'!$AP$7, 'Unit List'!R2181)))), IF('Unit List'!AP2181='Unit List'!$P$5, 'Unit List'!$AP$5, IF('Unit List'!AP2181='Unit List'!$P$4, 'Unit List'!$AP$4, IF('Unit List'!AP2181='Unit List'!$P$7, 'Unit List'!AP2181 * 'Unit List'!$AP$7, 'Unit List'!AP2181)))), IF('Unit List'!R2181='Unit List'!$P$5, 'Unit List'!$AP$5, IF('Unit List'!R2181='Unit List'!$P$4, 'Unit List'!$AP$4, IF('Unit List'!R2181='Unit List'!$P$7, 'Unit List'!R2181 * 'Unit List'!$AP$7, 'Unit List'!R2181)))), IF('Unit List'!R2181='Unit List'!$P$5, 'Unit List'!$AP$5, IF('Unit List'!R2181='Unit List'!$P$4, 'Unit List'!$AP$4, IF('Unit List'!R2181='Unit List'!$P$7, 'Unit List'!R2181 * 'Unit List'!$AP$7, 'Unit List'!R2181)))), IF('Unit List'!AP2181='Unit List'!$P$5, 'Unit List'!$AP$5, IF('Unit List'!AP2181='Unit List'!$P$4, 'Unit List'!$AP$4, IF('Unit List'!AP2181='Unit List'!$P$7, 'Unit List'!AP2181 * 'Unit List'!$AP$7, 'Unit List'!AP2181)))), IF('Unit List'!R2183='Unit List'!$P$5, 'Unit List'!$AP$5, IF('Unit List'!R2183='Unit List'!$P$4, 'Unit List'!$AP$4, IF('Unit List'!R2183='Unit List'!$P$7, 'Unit List'!R2183 * 'Unit List'!$AP$7, 'Unit List'!R2183)))), IF('Unit List'!R2183='Unit List'!$P$5, 'Unit List'!$AP$5, IF('Unit List'!R2183='Unit List'!$P$4, 'Unit List'!$AP$4, IF('Unit List'!R2183='Unit List'!$P$7, 'Unit List'!R2183 * 'Unit List'!$AP$7, 'Unit List'!R2183)))), IF('Unit List'!AP2183='Unit List'!$P$5, 'Unit List'!$AP$5, IF('Unit List'!AP2183='Unit List'!$P$4, 'Unit List'!$AP$4, IF('Unit List'!AP2183='Unit List'!$P$7, 'Unit List'!AP2183 * 'Unit List'!$AP$7, 'Unit List'!AP2183)))),",",)</f>
        <v>,</v>
      </c>
      <c r="J2321" t="str">
        <f>CONCATENATE("'",IF(ISBLANK('Unit List'!AQ2183), IF(ISBLANK('Unit List'!S2183), IF(ISBLANK('Unit List'!S2183), IF(ISBLANK('Unit List'!AQ2181), IF(ISBLANK('Unit List'!S2181), IF(ISBLANK('Unit List'!S2181), IF(ISBLANK('Unit List'!AQ2181), IF(ISBLANK('Unit List'!S2181), IF(ISBLANK('Unit List'!S2181), IF(ISBLANK('Unit List'!AQ2171), IF(ISBLANK('Unit List'!S2171), IF(ISBLANK('Unit List'!S2171), "", IF('Unit List'!S2171='Unit List'!$P$5, 'Unit List'!$AQ$5, IF('Unit List'!S2171='Unit List'!$P$4, 'Unit List'!$AQ$4, 'Unit List'!S2171))), IF('Unit List'!S2171='Unit List'!$P$5, 'Unit List'!$AQ$5, IF('Unit List'!S2171='Unit List'!$P$4, 'Unit List'!$AQ$4, 'Unit List'!S2171))), IF('Unit List'!AQ2171='Unit List'!$P$5, 'Unit List'!$AQ$5, IF('Unit List'!AQ2171='Unit List'!$P$4, 'Unit List'!$AQ$4, 'Unit List'!AQ2171))), IF('Unit List'!S2181='Unit List'!$P$5, 'Unit List'!$AQ$5, IF('Unit List'!S2181='Unit List'!$P$4, 'Unit List'!$AQ$4, 'Unit List'!S2181))), IF('Unit List'!S2181='Unit List'!$P$5, 'Unit List'!$AQ$5, IF('Unit List'!S2181='Unit List'!$P$4, 'Unit List'!$AQ$4, 'Unit List'!S2181))), IF('Unit List'!AQ2181='Unit List'!$P$5, 'Unit List'!$AQ$5, IF('Unit List'!AQ2181='Unit List'!$P$4, 'Unit List'!$AQ$4, 'Unit List'!AQ2181))), IF('Unit List'!S2181='Unit List'!$P$5, 'Unit List'!$AQ$5, IF('Unit List'!S2181='Unit List'!$P$4, 'Unit List'!$AQ$4, 'Unit List'!S2181))), IF('Unit List'!S2181='Unit List'!$P$5, 'Unit List'!$AQ$5, IF('Unit List'!S2181='Unit List'!$P$4, 'Unit List'!$AQ$4, 'Unit List'!S2181))), IF('Unit List'!AQ2181='Unit List'!$P$5, 'Unit List'!$AQ$5, IF('Unit List'!AQ2181='Unit List'!$P$4, 'Unit List'!$AQ$4, 'Unit List'!AQ2181))), IF('Unit List'!S2183='Unit List'!$P$5, 'Unit List'!$AQ$5, IF('Unit List'!S2183='Unit List'!$P$4, 'Unit List'!$AQ$4, 'Unit List'!S2183))), IF('Unit List'!S2183='Unit List'!$P$5, 'Unit List'!$AQ$5, IF('Unit List'!S2183='Unit List'!$P$4, 'Unit List'!$AQ$4, 'Unit List'!S2183))), IF('Unit List'!AQ2183='Unit List'!$P$5, 'Unit List'!$AQ$5, IF('Unit List'!AQ2183='Unit List'!$P$4, 'Unit List'!$AQ$4, 'Unit List'!AQ2183))),"'),",)</f>
        <v>''),</v>
      </c>
    </row>
    <row r="2322" spans="1:10" x14ac:dyDescent="0.25">
      <c r="A2322" t="s">
        <v>2713</v>
      </c>
      <c r="B2322" t="str">
        <f>CONCATENATE("'_",'Unit List'!C2184,"',",)</f>
        <v>'_SOUTHAS',</v>
      </c>
      <c r="C2322" t="str">
        <f>CONCATENATE("'_",'Unit List'!D2184,"',",)</f>
        <v>'_ASIA',</v>
      </c>
      <c r="D2322" t="str">
        <f>CONCATENATE("'",'Unit List'!E2184,"',",)</f>
        <v>'FW_DRONE_FIGHTER_2_ED',</v>
      </c>
      <c r="E2322" t="str">
        <f>CONCATENATE("'",'Unit List'!F2184,"',",)</f>
        <v>'FW_DRONE_FIGHTER_2_ED',</v>
      </c>
      <c r="F2322" t="str">
        <f>"'',"</f>
        <v>'',</v>
      </c>
      <c r="G2322" t="str">
        <f>CONCATENATE("'",'Unit List'!H2173,"',",)</f>
        <v>'DroneFighter',</v>
      </c>
      <c r="H2322" t="str">
        <f>CONCATENATE(IF(ISBLANK('Unit List'!AO2184), IF(ISBLANK('Unit List'!Q2184), IF(ISBLANK('Unit List'!Q2184), IF(ISBLANK('Unit List'!AO2173), IF(ISBLANK('Unit List'!Q2173), IF(ISBLANK('Unit List'!Q2173), IF(ISBLANK('Unit List'!AO2173), IF(ISBLANK('Unit List'!Q2173), IF(ISBLANK('Unit List'!Q2173), IF(ISBLANK('Unit List'!AO2171), IF(ISBLANK('Unit List'!Q2171), IF(ISBLANK('Unit List'!Q2171), "1", IF('Unit List'!Q2171='Unit List'!$P$5, 'Unit List'!$AO$5, IF('Unit List'!Q2171='Unit List'!$P$4, 'Unit List'!$AO$4, IF('Unit List'!Q2171='Unit List'!$P$7, 'Unit List'!Q2171 * 'Unit List'!$AO$7, 'Unit List'!Q2171)))), IF('Unit List'!Q2171='Unit List'!$P$5, 'Unit List'!$AO$5, IF('Unit List'!Q2171='Unit List'!$P$4, 'Unit List'!$AO$4, IF('Unit List'!Q2171='Unit List'!$P$7, 'Unit List'!Q2171 * 'Unit List'!$AO$7, 'Unit List'!Q2171)))), IF('Unit List'!AO2171='Unit List'!$P$5, 'Unit List'!$AO$5, IF('Unit List'!AO2171='Unit List'!$P$4, 'Unit List'!$AO$4, IF('Unit List'!AO2171='Unit List'!$P$7, 'Unit List'!AO2171 * 'Unit List'!$AO$7, 'Unit List'!AO2171)))), IF('Unit List'!Q2173='Unit List'!$P$5, 'Unit List'!$AO$5, IF('Unit List'!Q2173='Unit List'!$P$4, 'Unit List'!$AO$4, IF('Unit List'!Q2173='Unit List'!$P$7, 'Unit List'!Q2173 * 'Unit List'!$AO$7, 'Unit List'!Q2173)))), IF('Unit List'!Q2173='Unit List'!$P$5, 'Unit List'!$AO$5, IF('Unit List'!Q2173='Unit List'!$P$4, 'Unit List'!$AO$4, IF('Unit List'!Q2173='Unit List'!$P$7, 'Unit List'!Q2173 * 'Unit List'!$AO$7, 'Unit List'!Q2173)))), IF('Unit List'!AO2173='Unit List'!$P$5, 'Unit List'!$AO$5, IF('Unit List'!AO2173='Unit List'!$P$4, 'Unit List'!$AO$4, IF('Unit List'!AO2173='Unit List'!$P$7, 'Unit List'!AO2173 * 'Unit List'!$AO$7, 'Unit List'!AO2173)))), IF('Unit List'!Q2173='Unit List'!$P$5, 'Unit List'!$AO$5, IF('Unit List'!Q2173='Unit List'!$P$4, 'Unit List'!$AO$4, IF('Unit List'!Q2173='Unit List'!$P$7, 'Unit List'!Q2173 * 'Unit List'!$AO$7, 'Unit List'!Q2173)))), IF('Unit List'!Q2173='Unit List'!$P$5, 'Unit List'!$AO$5, IF('Unit List'!Q2173='Unit List'!$P$4, 'Unit List'!$AO$4, IF('Unit List'!Q2173='Unit List'!$P$7, 'Unit List'!Q2173 * 'Unit List'!$AO$7, 'Unit List'!Q2173)))), IF('Unit List'!AO2173='Unit List'!$P$5, 'Unit List'!$AO$5, IF('Unit List'!AO2173='Unit List'!$P$4, 'Unit List'!$AO$4, IF('Unit List'!AO2173='Unit List'!$P$7, 'Unit List'!AO2173 * 'Unit List'!$AO$7, 'Unit List'!AO2173)))), IF('Unit List'!Q2184='Unit List'!$P$5, 'Unit List'!$AO$5, IF('Unit List'!Q2184='Unit List'!$P$4, 'Unit List'!$AO$4, IF('Unit List'!Q2184='Unit List'!$P$7, 'Unit List'!Q2184 * 'Unit List'!$AO$7, 'Unit List'!Q2184)))), IF('Unit List'!Q2184='Unit List'!$P$5, 'Unit List'!$AO$5, IF('Unit List'!Q2184='Unit List'!$P$4, 'Unit List'!$AO$4, IF('Unit List'!Q2184='Unit List'!$P$7, 'Unit List'!Q2184 * 'Unit List'!$AO$7, 'Unit List'!Q2184)))), IF('Unit List'!AO2184='Unit List'!$P$5, 'Unit List'!$AO$5, IF('Unit List'!AO2184='Unit List'!$P$4, 'Unit List'!$AO$4, IF('Unit List'!AO2184='Unit List'!$P$7, 'Unit List'!AO2184 * 'Unit List'!$AO$7, 'Unit List'!AO2184)))),",",)</f>
        <v>1,</v>
      </c>
      <c r="I2322" t="str">
        <f>CONCATENATE(IF(ISBLANK('Unit List'!AP2184), IF(ISBLANK('Unit List'!R2184), IF(ISBLANK('Unit List'!R2184), IF(ISBLANK('Unit List'!AP2173), IF(ISBLANK('Unit List'!R2173), IF(ISBLANK('Unit List'!R2173), IF(ISBLANK('Unit List'!AP2173), IF(ISBLANK('Unit List'!R2173), IF(ISBLANK('Unit List'!R2173), IF(ISBLANK('Unit List'!AP2171), IF(ISBLANK('Unit List'!R2171), IF(ISBLANK('Unit List'!R2171), 'Unit List'!$AP$4, IF('Unit List'!R2171='Unit List'!$P$5, 'Unit List'!$AP$5, IF('Unit List'!R2171='Unit List'!$P$4, 'Unit List'!$AP$4, IF('Unit List'!R2171='Unit List'!$P$7, 'Unit List'!R2171 * 'Unit List'!$AP$7, 'Unit List'!R2171)))), IF('Unit List'!R2171='Unit List'!$P$5, 'Unit List'!$AP$5, IF('Unit List'!R2171='Unit List'!$P$4, 'Unit List'!$AP$4, IF('Unit List'!R2171='Unit List'!$P$7, 'Unit List'!R2171 * 'Unit List'!$AP$7, 'Unit List'!R2171)))), IF('Unit List'!AP2171='Unit List'!$P$5, 'Unit List'!$AP$5, IF('Unit List'!AP2171='Unit List'!$P$4, 'Unit List'!$AP$4, IF('Unit List'!AP2171='Unit List'!$P$7, 'Unit List'!AP2171 * 'Unit List'!$AP$7, 'Unit List'!AP2171)))), IF('Unit List'!R2173='Unit List'!$P$5, 'Unit List'!$AP$5, IF('Unit List'!R2173='Unit List'!$P$4, 'Unit List'!$AP$4, IF('Unit List'!R2173='Unit List'!$P$7, 'Unit List'!R2173 * 'Unit List'!$AP$7, 'Unit List'!R2173)))), IF('Unit List'!R2173='Unit List'!$P$5, 'Unit List'!$AP$5, IF('Unit List'!R2173='Unit List'!$P$4, 'Unit List'!$AP$4, IF('Unit List'!R2173='Unit List'!$P$7, 'Unit List'!R2173 * 'Unit List'!$AP$7, 'Unit List'!R2173)))), IF('Unit List'!AP2173='Unit List'!$P$5, 'Unit List'!$AP$5, IF('Unit List'!AP2173='Unit List'!$P$4, 'Unit List'!$AP$4, IF('Unit List'!AP2173='Unit List'!$P$7, 'Unit List'!AP2173 * 'Unit List'!$AP$7, 'Unit List'!AP2173)))), IF('Unit List'!R2173='Unit List'!$P$5, 'Unit List'!$AP$5, IF('Unit List'!R2173='Unit List'!$P$4, 'Unit List'!$AP$4, IF('Unit List'!R2173='Unit List'!$P$7, 'Unit List'!R2173 * 'Unit List'!$AP$7, 'Unit List'!R2173)))), IF('Unit List'!R2173='Unit List'!$P$5, 'Unit List'!$AP$5, IF('Unit List'!R2173='Unit List'!$P$4, 'Unit List'!$AP$4, IF('Unit List'!R2173='Unit List'!$P$7, 'Unit List'!R2173 * 'Unit List'!$AP$7, 'Unit List'!R2173)))), IF('Unit List'!AP2173='Unit List'!$P$5, 'Unit List'!$AP$5, IF('Unit List'!AP2173='Unit List'!$P$4, 'Unit List'!$AP$4, IF('Unit List'!AP2173='Unit List'!$P$7, 'Unit List'!AP2173 * 'Unit List'!$AP$7, 'Unit List'!AP2173)))), IF('Unit List'!R2184='Unit List'!$P$5, 'Unit List'!$AP$5, IF('Unit List'!R2184='Unit List'!$P$4, 'Unit List'!$AP$4, IF('Unit List'!R2184='Unit List'!$P$7, 'Unit List'!R2184 * 'Unit List'!$AP$7, 'Unit List'!R2184)))), IF('Unit List'!R2184='Unit List'!$P$5, 'Unit List'!$AP$5, IF('Unit List'!R2184='Unit List'!$P$4, 'Unit List'!$AP$4, IF('Unit List'!R2184='Unit List'!$P$7, 'Unit List'!R2184 * 'Unit List'!$AP$7, 'Unit List'!R2184)))), IF('Unit List'!AP2184='Unit List'!$P$5, 'Unit List'!$AP$5, IF('Unit List'!AP2184='Unit List'!$P$4, 'Unit List'!$AP$4, IF('Unit List'!AP2184='Unit List'!$P$7, 'Unit List'!AP2184 * 'Unit List'!$AP$7, 'Unit List'!AP2184)))),",",)</f>
        <v>,</v>
      </c>
      <c r="J2322" t="str">
        <f>CONCATENATE("'",IF(ISBLANK('Unit List'!AQ2184), IF(ISBLANK('Unit List'!S2184), IF(ISBLANK('Unit List'!S2184), IF(ISBLANK('Unit List'!AQ2173), IF(ISBLANK('Unit List'!S2173), IF(ISBLANK('Unit List'!S2173), IF(ISBLANK('Unit List'!AQ2173), IF(ISBLANK('Unit List'!S2173), IF(ISBLANK('Unit List'!S2173), IF(ISBLANK('Unit List'!AQ2171), IF(ISBLANK('Unit List'!S2171), IF(ISBLANK('Unit List'!S2171), "", IF('Unit List'!S2171='Unit List'!$P$5, 'Unit List'!$AQ$5, IF('Unit List'!S2171='Unit List'!$P$4, 'Unit List'!$AQ$4, 'Unit List'!S2171))), IF('Unit List'!S2171='Unit List'!$P$5, 'Unit List'!$AQ$5, IF('Unit List'!S2171='Unit List'!$P$4, 'Unit List'!$AQ$4, 'Unit List'!S2171))), IF('Unit List'!AQ2171='Unit List'!$P$5, 'Unit List'!$AQ$5, IF('Unit List'!AQ2171='Unit List'!$P$4, 'Unit List'!$AQ$4, 'Unit List'!AQ2171))), IF('Unit List'!S2173='Unit List'!$P$5, 'Unit List'!$AQ$5, IF('Unit List'!S2173='Unit List'!$P$4, 'Unit List'!$AQ$4, 'Unit List'!S2173))), IF('Unit List'!S2173='Unit List'!$P$5, 'Unit List'!$AQ$5, IF('Unit List'!S2173='Unit List'!$P$4, 'Unit List'!$AQ$4, 'Unit List'!S2173))), IF('Unit List'!AQ2173='Unit List'!$P$5, 'Unit List'!$AQ$5, IF('Unit List'!AQ2173='Unit List'!$P$4, 'Unit List'!$AQ$4, 'Unit List'!AQ2173))), IF('Unit List'!S2173='Unit List'!$P$5, 'Unit List'!$AQ$5, IF('Unit List'!S2173='Unit List'!$P$4, 'Unit List'!$AQ$4, 'Unit List'!S2173))), IF('Unit List'!S2173='Unit List'!$P$5, 'Unit List'!$AQ$5, IF('Unit List'!S2173='Unit List'!$P$4, 'Unit List'!$AQ$4, 'Unit List'!S2173))), IF('Unit List'!AQ2173='Unit List'!$P$5, 'Unit List'!$AQ$5, IF('Unit List'!AQ2173='Unit List'!$P$4, 'Unit List'!$AQ$4, 'Unit List'!AQ2173))), IF('Unit List'!S2184='Unit List'!$P$5, 'Unit List'!$AQ$5, IF('Unit List'!S2184='Unit List'!$P$4, 'Unit List'!$AQ$4, 'Unit List'!S2184))), IF('Unit List'!S2184='Unit List'!$P$5, 'Unit List'!$AQ$5, IF('Unit List'!S2184='Unit List'!$P$4, 'Unit List'!$AQ$4, 'Unit List'!S2184))), IF('Unit List'!AQ2184='Unit List'!$P$5, 'Unit List'!$AQ$5, IF('Unit List'!AQ2184='Unit List'!$P$4, 'Unit List'!$AQ$4, 'Unit List'!AQ2184))),"'),",)</f>
        <v>''),</v>
      </c>
    </row>
    <row r="2323" spans="1:10" x14ac:dyDescent="0.25">
      <c r="A2323" t="s">
        <v>2713</v>
      </c>
      <c r="B2323" t="str">
        <f>"'',"</f>
        <v>'',</v>
      </c>
      <c r="C2323" t="str">
        <f>"'',"</f>
        <v>'',</v>
      </c>
      <c r="D2323" t="str">
        <f>CONCATENATE("'",'Unit List'!E2185,"',",)</f>
        <v>'FW_HOVERTANK',</v>
      </c>
      <c r="E2323" t="str">
        <f>CONCATENATE("'",'Unit List'!F2185,"',",)</f>
        <v>'FW_HOVERTANK',</v>
      </c>
      <c r="F2323" t="str">
        <f>"'',"</f>
        <v>'',</v>
      </c>
      <c r="G2323" t="str">
        <f>CONCATENATE("'",'Unit List'!H2185,"',",)</f>
        <v>'Hovertank',</v>
      </c>
      <c r="H2323" t="str">
        <f>CONCATENATE(IF(ISBLANK('Unit List'!AO2185), IF(ISBLANK('Unit List'!Q2185), IF(ISBLANK('Unit List'!Q2185), IF(ISBLANK('Unit List'!AO2185), IF(ISBLANK('Unit List'!Q2185), IF(ISBLANK('Unit List'!Q2185), IF(ISBLANK('Unit List'!AO2185), IF(ISBLANK('Unit List'!Q2185), IF(ISBLANK('Unit List'!Q2185), IF(ISBLANK('Unit List'!AO2185), IF(ISBLANK('Unit List'!Q2185), IF(ISBLANK('Unit List'!Q2185), "1", IF('Unit List'!Q2185='Unit List'!$P$5, 'Unit List'!$AO$5, IF('Unit List'!Q2185='Unit List'!$P$4, 'Unit List'!$AO$4, IF('Unit List'!Q2185='Unit List'!$P$7, 'Unit List'!Q2185 * 'Unit List'!$AO$7, 'Unit List'!Q2185)))), IF('Unit List'!Q2185='Unit List'!$P$5, 'Unit List'!$AO$5, IF('Unit List'!Q2185='Unit List'!$P$4, 'Unit List'!$AO$4, IF('Unit List'!Q2185='Unit List'!$P$7, 'Unit List'!Q2185 * 'Unit List'!$AO$7, 'Unit List'!Q2185)))), IF('Unit List'!AO2185='Unit List'!$P$5, 'Unit List'!$AO$5, IF('Unit List'!AO2185='Unit List'!$P$4, 'Unit List'!$AO$4, IF('Unit List'!AO2185='Unit List'!$P$7, 'Unit List'!AO2185 * 'Unit List'!$AO$7, 'Unit List'!AO2185)))), IF('Unit List'!Q2185='Unit List'!$P$5, 'Unit List'!$AO$5, IF('Unit List'!Q2185='Unit List'!$P$4, 'Unit List'!$AO$4, IF('Unit List'!Q2185='Unit List'!$P$7, 'Unit List'!Q2185 * 'Unit List'!$AO$7, 'Unit List'!Q2185)))), IF('Unit List'!Q2185='Unit List'!$P$5, 'Unit List'!$AO$5, IF('Unit List'!Q2185='Unit List'!$P$4, 'Unit List'!$AO$4, IF('Unit List'!Q2185='Unit List'!$P$7, 'Unit List'!Q2185 * 'Unit List'!$AO$7, 'Unit List'!Q2185)))), IF('Unit List'!AO2185='Unit List'!$P$5, 'Unit List'!$AO$5, IF('Unit List'!AO2185='Unit List'!$P$4, 'Unit List'!$AO$4, IF('Unit List'!AO2185='Unit List'!$P$7, 'Unit List'!AO2185 * 'Unit List'!$AO$7, 'Unit List'!AO2185)))), IF('Unit List'!Q2185='Unit List'!$P$5, 'Unit List'!$AO$5, IF('Unit List'!Q2185='Unit List'!$P$4, 'Unit List'!$AO$4, IF('Unit List'!Q2185='Unit List'!$P$7, 'Unit List'!Q2185 * 'Unit List'!$AO$7, 'Unit List'!Q2185)))), IF('Unit List'!Q2185='Unit List'!$P$5, 'Unit List'!$AO$5, IF('Unit List'!Q2185='Unit List'!$P$4, 'Unit List'!$AO$4, IF('Unit List'!Q2185='Unit List'!$P$7, 'Unit List'!Q2185 * 'Unit List'!$AO$7, 'Unit List'!Q2185)))), IF('Unit List'!AO2185='Unit List'!$P$5, 'Unit List'!$AO$5, IF('Unit List'!AO2185='Unit List'!$P$4, 'Unit List'!$AO$4, IF('Unit List'!AO2185='Unit List'!$P$7, 'Unit List'!AO2185 * 'Unit List'!$AO$7, 'Unit List'!AO2185)))), IF('Unit List'!Q2185='Unit List'!$P$5, 'Unit List'!$AO$5, IF('Unit List'!Q2185='Unit List'!$P$4, 'Unit List'!$AO$4, IF('Unit List'!Q2185='Unit List'!$P$7, 'Unit List'!Q2185 * 'Unit List'!$AO$7, 'Unit List'!Q2185)))), IF('Unit List'!Q2185='Unit List'!$P$5, 'Unit List'!$AO$5, IF('Unit List'!Q2185='Unit List'!$P$4, 'Unit List'!$AO$4, IF('Unit List'!Q2185='Unit List'!$P$7, 'Unit List'!Q2185 * 'Unit List'!$AO$7, 'Unit List'!Q2185)))), IF('Unit List'!AO2185='Unit List'!$P$5, 'Unit List'!$AO$5, IF('Unit List'!AO2185='Unit List'!$P$4, 'Unit List'!$AO$4, IF('Unit List'!AO2185='Unit List'!$P$7, 'Unit List'!AO2185 * 'Unit List'!$AO$7, 'Unit List'!AO2185)))),",",)</f>
        <v>1,</v>
      </c>
      <c r="I2323" t="str">
        <f>CONCATENATE(IF(ISBLANK('Unit List'!AP2185), IF(ISBLANK('Unit List'!R2185), IF(ISBLANK('Unit List'!R2185), IF(ISBLANK('Unit List'!AP2185), IF(ISBLANK('Unit List'!R2185), IF(ISBLANK('Unit List'!R2185), IF(ISBLANK('Unit List'!AP2185), IF(ISBLANK('Unit List'!R2185), IF(ISBLANK('Unit List'!R2185), IF(ISBLANK('Unit List'!AP2185), IF(ISBLANK('Unit List'!R2185), IF(ISBLANK('Unit List'!R2185), 'Unit List'!$AP$4, IF('Unit List'!R2185='Unit List'!$P$5, 'Unit List'!$AP$5, IF('Unit List'!R2185='Unit List'!$P$4, 'Unit List'!$AP$4, IF('Unit List'!R2185='Unit List'!$P$7, 'Unit List'!R2185 * 'Unit List'!$AP$7, 'Unit List'!R2185)))), IF('Unit List'!R2185='Unit List'!$P$5, 'Unit List'!$AP$5, IF('Unit List'!R2185='Unit List'!$P$4, 'Unit List'!$AP$4, IF('Unit List'!R2185='Unit List'!$P$7, 'Unit List'!R2185 * 'Unit List'!$AP$7, 'Unit List'!R2185)))), IF('Unit List'!AP2185='Unit List'!$P$5, 'Unit List'!$AP$5, IF('Unit List'!AP2185='Unit List'!$P$4, 'Unit List'!$AP$4, IF('Unit List'!AP2185='Unit List'!$P$7, 'Unit List'!AP2185 * 'Unit List'!$AP$7, 'Unit List'!AP2185)))), IF('Unit List'!R2185='Unit List'!$P$5, 'Unit List'!$AP$5, IF('Unit List'!R2185='Unit List'!$P$4, 'Unit List'!$AP$4, IF('Unit List'!R2185='Unit List'!$P$7, 'Unit List'!R2185 * 'Unit List'!$AP$7, 'Unit List'!R2185)))), IF('Unit List'!R2185='Unit List'!$P$5, 'Unit List'!$AP$5, IF('Unit List'!R2185='Unit List'!$P$4, 'Unit List'!$AP$4, IF('Unit List'!R2185='Unit List'!$P$7, 'Unit List'!R2185 * 'Unit List'!$AP$7, 'Unit List'!R2185)))), IF('Unit List'!AP2185='Unit List'!$P$5, 'Unit List'!$AP$5, IF('Unit List'!AP2185='Unit List'!$P$4, 'Unit List'!$AP$4, IF('Unit List'!AP2185='Unit List'!$P$7, 'Unit List'!AP2185 * 'Unit List'!$AP$7, 'Unit List'!AP2185)))), IF('Unit List'!R2185='Unit List'!$P$5, 'Unit List'!$AP$5, IF('Unit List'!R2185='Unit List'!$P$4, 'Unit List'!$AP$4, IF('Unit List'!R2185='Unit List'!$P$7, 'Unit List'!R2185 * 'Unit List'!$AP$7, 'Unit List'!R2185)))), IF('Unit List'!R2185='Unit List'!$P$5, 'Unit List'!$AP$5, IF('Unit List'!R2185='Unit List'!$P$4, 'Unit List'!$AP$4, IF('Unit List'!R2185='Unit List'!$P$7, 'Unit List'!R2185 * 'Unit List'!$AP$7, 'Unit List'!R2185)))), IF('Unit List'!AP2185='Unit List'!$P$5, 'Unit List'!$AP$5, IF('Unit List'!AP2185='Unit List'!$P$4, 'Unit List'!$AP$4, IF('Unit List'!AP2185='Unit List'!$P$7, 'Unit List'!AP2185 * 'Unit List'!$AP$7, 'Unit List'!AP2185)))), IF('Unit List'!R2185='Unit List'!$P$5, 'Unit List'!$AP$5, IF('Unit List'!R2185='Unit List'!$P$4, 'Unit List'!$AP$4, IF('Unit List'!R2185='Unit List'!$P$7, 'Unit List'!R2185 * 'Unit List'!$AP$7, 'Unit List'!R2185)))), IF('Unit List'!R2185='Unit List'!$P$5, 'Unit List'!$AP$5, IF('Unit List'!R2185='Unit List'!$P$4, 'Unit List'!$AP$4, IF('Unit List'!R2185='Unit List'!$P$7, 'Unit List'!R2185 * 'Unit List'!$AP$7, 'Unit List'!R2185)))), IF('Unit List'!AP2185='Unit List'!$P$5, 'Unit List'!$AP$5, IF('Unit List'!AP2185='Unit List'!$P$4, 'Unit List'!$AP$4, IF('Unit List'!AP2185='Unit List'!$P$7, 'Unit List'!AP2185 * 'Unit List'!$AP$7, 'Unit List'!AP2185)))),",",)</f>
        <v>0.1,</v>
      </c>
      <c r="J2323" t="str">
        <f>CONCATENATE("'",IF(ISBLANK('Unit List'!AQ2185), IF(ISBLANK('Unit List'!S2185), IF(ISBLANK('Unit List'!S2185), IF(ISBLANK('Unit List'!AQ2185), IF(ISBLANK('Unit List'!S2185), IF(ISBLANK('Unit List'!S2185), IF(ISBLANK('Unit List'!AQ2185), IF(ISBLANK('Unit List'!S2185), IF(ISBLANK('Unit List'!S2185), IF(ISBLANK('Unit List'!AQ2185), IF(ISBLANK('Unit List'!S2185), IF(ISBLANK('Unit List'!S2185), "", IF('Unit List'!S2185='Unit List'!$P$5, 'Unit List'!$AQ$5, IF('Unit List'!S2185='Unit List'!$P$4, 'Unit List'!$AQ$4, 'Unit List'!S2185))), IF('Unit List'!S2185='Unit List'!$P$5, 'Unit List'!$AQ$5, IF('Unit List'!S2185='Unit List'!$P$4, 'Unit List'!$AQ$4, 'Unit List'!S2185))), IF('Unit List'!AQ2185='Unit List'!$P$5, 'Unit List'!$AQ$5, IF('Unit List'!AQ2185='Unit List'!$P$4, 'Unit List'!$AQ$4, 'Unit List'!AQ2185))), IF('Unit List'!S2185='Unit List'!$P$5, 'Unit List'!$AQ$5, IF('Unit List'!S2185='Unit List'!$P$4, 'Unit List'!$AQ$4, 'Unit List'!S2185))), IF('Unit List'!S2185='Unit List'!$P$5, 'Unit List'!$AQ$5, IF('Unit List'!S2185='Unit List'!$P$4, 'Unit List'!$AQ$4, 'Unit List'!S2185))), IF('Unit List'!AQ2185='Unit List'!$P$5, 'Unit List'!$AQ$5, IF('Unit List'!AQ2185='Unit List'!$P$4, 'Unit List'!$AQ$4, 'Unit List'!AQ2185))), IF('Unit List'!S2185='Unit List'!$P$5, 'Unit List'!$AQ$5, IF('Unit List'!S2185='Unit List'!$P$4, 'Unit List'!$AQ$4, 'Unit List'!S2185))), IF('Unit List'!S2185='Unit List'!$P$5, 'Unit List'!$AQ$5, IF('Unit List'!S2185='Unit List'!$P$4, 'Unit List'!$AQ$4, 'Unit List'!S2185))), IF('Unit List'!AQ2185='Unit List'!$P$5, 'Unit List'!$AQ$5, IF('Unit List'!AQ2185='Unit List'!$P$4, 'Unit List'!$AQ$4, 'Unit List'!AQ2185))), IF('Unit List'!S2185='Unit List'!$P$5, 'Unit List'!$AQ$5, IF('Unit List'!S2185='Unit List'!$P$4, 'Unit List'!$AQ$4, 'Unit List'!S2185))), IF('Unit List'!S2185='Unit List'!$P$5, 'Unit List'!$AQ$5, IF('Unit List'!S2185='Unit List'!$P$4, 'Unit List'!$AQ$4, 'Unit List'!S2185))), IF('Unit List'!AQ2185='Unit List'!$P$5, 'Unit List'!$AQ$5, IF('Unit List'!AQ2185='Unit List'!$P$4, 'Unit List'!$AQ$4, 'Unit List'!AQ2185))),"'),",)</f>
        <v>''),</v>
      </c>
    </row>
    <row r="2324" spans="1:10" x14ac:dyDescent="0.25">
      <c r="A2324" t="s">
        <v>2713</v>
      </c>
      <c r="B2324" t="str">
        <f>"'',"</f>
        <v>'',</v>
      </c>
      <c r="C2324" t="str">
        <f>"'',"</f>
        <v>'',</v>
      </c>
      <c r="D2324" t="str">
        <f>CONCATENATE("'",'Unit List'!E2186,"',",)</f>
        <v>'FW_HOVERTANK_ED',</v>
      </c>
      <c r="E2324" t="str">
        <f>CONCATENATE("'",'Unit List'!F2186,"',",)</f>
        <v>'FW_HOVERTANK_ED',</v>
      </c>
      <c r="F2324" t="str">
        <f>"'',"</f>
        <v>'',</v>
      </c>
      <c r="G2324" t="str">
        <f>CONCATENATE("'",'Unit List'!H2186,"',",)</f>
        <v>'Hovertank',</v>
      </c>
      <c r="H2324" t="str">
        <f>CONCATENATE(IF(ISBLANK('Unit List'!AO2186), IF(ISBLANK('Unit List'!Q2186), IF(ISBLANK('Unit List'!Q2186), IF(ISBLANK('Unit List'!AO2186), IF(ISBLANK('Unit List'!Q2186), IF(ISBLANK('Unit List'!Q2186), IF(ISBLANK('Unit List'!AO2186), IF(ISBLANK('Unit List'!Q2186), IF(ISBLANK('Unit List'!Q2186), IF(ISBLANK('Unit List'!AO2186), IF(ISBLANK('Unit List'!Q2186), IF(ISBLANK('Unit List'!Q2186), "1", IF('Unit List'!Q2186='Unit List'!$P$5, 'Unit List'!$AO$5, IF('Unit List'!Q2186='Unit List'!$P$4, 'Unit List'!$AO$4, IF('Unit List'!Q2186='Unit List'!$P$7, 'Unit List'!Q2186 * 'Unit List'!$AO$7, 'Unit List'!Q2186)))), IF('Unit List'!Q2186='Unit List'!$P$5, 'Unit List'!$AO$5, IF('Unit List'!Q2186='Unit List'!$P$4, 'Unit List'!$AO$4, IF('Unit List'!Q2186='Unit List'!$P$7, 'Unit List'!Q2186 * 'Unit List'!$AO$7, 'Unit List'!Q2186)))), IF('Unit List'!AO2186='Unit List'!$P$5, 'Unit List'!$AO$5, IF('Unit List'!AO2186='Unit List'!$P$4, 'Unit List'!$AO$4, IF('Unit List'!AO2186='Unit List'!$P$7, 'Unit List'!AO2186 * 'Unit List'!$AO$7, 'Unit List'!AO2186)))), IF('Unit List'!Q2186='Unit List'!$P$5, 'Unit List'!$AO$5, IF('Unit List'!Q2186='Unit List'!$P$4, 'Unit List'!$AO$4, IF('Unit List'!Q2186='Unit List'!$P$7, 'Unit List'!Q2186 * 'Unit List'!$AO$7, 'Unit List'!Q2186)))), IF('Unit List'!Q2186='Unit List'!$P$5, 'Unit List'!$AO$5, IF('Unit List'!Q2186='Unit List'!$P$4, 'Unit List'!$AO$4, IF('Unit List'!Q2186='Unit List'!$P$7, 'Unit List'!Q2186 * 'Unit List'!$AO$7, 'Unit List'!Q2186)))), IF('Unit List'!AO2186='Unit List'!$P$5, 'Unit List'!$AO$5, IF('Unit List'!AO2186='Unit List'!$P$4, 'Unit List'!$AO$4, IF('Unit List'!AO2186='Unit List'!$P$7, 'Unit List'!AO2186 * 'Unit List'!$AO$7, 'Unit List'!AO2186)))), IF('Unit List'!Q2186='Unit List'!$P$5, 'Unit List'!$AO$5, IF('Unit List'!Q2186='Unit List'!$P$4, 'Unit List'!$AO$4, IF('Unit List'!Q2186='Unit List'!$P$7, 'Unit List'!Q2186 * 'Unit List'!$AO$7, 'Unit List'!Q2186)))), IF('Unit List'!Q2186='Unit List'!$P$5, 'Unit List'!$AO$5, IF('Unit List'!Q2186='Unit List'!$P$4, 'Unit List'!$AO$4, IF('Unit List'!Q2186='Unit List'!$P$7, 'Unit List'!Q2186 * 'Unit List'!$AO$7, 'Unit List'!Q2186)))), IF('Unit List'!AO2186='Unit List'!$P$5, 'Unit List'!$AO$5, IF('Unit List'!AO2186='Unit List'!$P$4, 'Unit List'!$AO$4, IF('Unit List'!AO2186='Unit List'!$P$7, 'Unit List'!AO2186 * 'Unit List'!$AO$7, 'Unit List'!AO2186)))), IF('Unit List'!Q2186='Unit List'!$P$5, 'Unit List'!$AO$5, IF('Unit List'!Q2186='Unit List'!$P$4, 'Unit List'!$AO$4, IF('Unit List'!Q2186='Unit List'!$P$7, 'Unit List'!Q2186 * 'Unit List'!$AO$7, 'Unit List'!Q2186)))), IF('Unit List'!Q2186='Unit List'!$P$5, 'Unit List'!$AO$5, IF('Unit List'!Q2186='Unit List'!$P$4, 'Unit List'!$AO$4, IF('Unit List'!Q2186='Unit List'!$P$7, 'Unit List'!Q2186 * 'Unit List'!$AO$7, 'Unit List'!Q2186)))), IF('Unit List'!AO2186='Unit List'!$P$5, 'Unit List'!$AO$5, IF('Unit List'!AO2186='Unit List'!$P$4, 'Unit List'!$AO$4, IF('Unit List'!AO2186='Unit List'!$P$7, 'Unit List'!AO2186 * 'Unit List'!$AO$7, 'Unit List'!AO2186)))),",",)</f>
        <v>1,</v>
      </c>
      <c r="I2324" t="str">
        <f>CONCATENATE(IF(ISBLANK('Unit List'!AP2186), IF(ISBLANK('Unit List'!R2186), IF(ISBLANK('Unit List'!R2186), IF(ISBLANK('Unit List'!AP2186), IF(ISBLANK('Unit List'!R2186), IF(ISBLANK('Unit List'!R2186), IF(ISBLANK('Unit List'!AP2186), IF(ISBLANK('Unit List'!R2186), IF(ISBLANK('Unit List'!R2186), IF(ISBLANK('Unit List'!AP2186), IF(ISBLANK('Unit List'!R2186), IF(ISBLANK('Unit List'!R2186), 'Unit List'!$AP$4, IF('Unit List'!R2186='Unit List'!$P$5, 'Unit List'!$AP$5, IF('Unit List'!R2186='Unit List'!$P$4, 'Unit List'!$AP$4, IF('Unit List'!R2186='Unit List'!$P$7, 'Unit List'!R2186 * 'Unit List'!$AP$7, 'Unit List'!R2186)))), IF('Unit List'!R2186='Unit List'!$P$5, 'Unit List'!$AP$5, IF('Unit List'!R2186='Unit List'!$P$4, 'Unit List'!$AP$4, IF('Unit List'!R2186='Unit List'!$P$7, 'Unit List'!R2186 * 'Unit List'!$AP$7, 'Unit List'!R2186)))), IF('Unit List'!AP2186='Unit List'!$P$5, 'Unit List'!$AP$5, IF('Unit List'!AP2186='Unit List'!$P$4, 'Unit List'!$AP$4, IF('Unit List'!AP2186='Unit List'!$P$7, 'Unit List'!AP2186 * 'Unit List'!$AP$7, 'Unit List'!AP2186)))), IF('Unit List'!R2186='Unit List'!$P$5, 'Unit List'!$AP$5, IF('Unit List'!R2186='Unit List'!$P$4, 'Unit List'!$AP$4, IF('Unit List'!R2186='Unit List'!$P$7, 'Unit List'!R2186 * 'Unit List'!$AP$7, 'Unit List'!R2186)))), IF('Unit List'!R2186='Unit List'!$P$5, 'Unit List'!$AP$5, IF('Unit List'!R2186='Unit List'!$P$4, 'Unit List'!$AP$4, IF('Unit List'!R2186='Unit List'!$P$7, 'Unit List'!R2186 * 'Unit List'!$AP$7, 'Unit List'!R2186)))), IF('Unit List'!AP2186='Unit List'!$P$5, 'Unit List'!$AP$5, IF('Unit List'!AP2186='Unit List'!$P$4, 'Unit List'!$AP$4, IF('Unit List'!AP2186='Unit List'!$P$7, 'Unit List'!AP2186 * 'Unit List'!$AP$7, 'Unit List'!AP2186)))), IF('Unit List'!R2186='Unit List'!$P$5, 'Unit List'!$AP$5, IF('Unit List'!R2186='Unit List'!$P$4, 'Unit List'!$AP$4, IF('Unit List'!R2186='Unit List'!$P$7, 'Unit List'!R2186 * 'Unit List'!$AP$7, 'Unit List'!R2186)))), IF('Unit List'!R2186='Unit List'!$P$5, 'Unit List'!$AP$5, IF('Unit List'!R2186='Unit List'!$P$4, 'Unit List'!$AP$4, IF('Unit List'!R2186='Unit List'!$P$7, 'Unit List'!R2186 * 'Unit List'!$AP$7, 'Unit List'!R2186)))), IF('Unit List'!AP2186='Unit List'!$P$5, 'Unit List'!$AP$5, IF('Unit List'!AP2186='Unit List'!$P$4, 'Unit List'!$AP$4, IF('Unit List'!AP2186='Unit List'!$P$7, 'Unit List'!AP2186 * 'Unit List'!$AP$7, 'Unit List'!AP2186)))), IF('Unit List'!R2186='Unit List'!$P$5, 'Unit List'!$AP$5, IF('Unit List'!R2186='Unit List'!$P$4, 'Unit List'!$AP$4, IF('Unit List'!R2186='Unit List'!$P$7, 'Unit List'!R2186 * 'Unit List'!$AP$7, 'Unit List'!R2186)))), IF('Unit List'!R2186='Unit List'!$P$5, 'Unit List'!$AP$5, IF('Unit List'!R2186='Unit List'!$P$4, 'Unit List'!$AP$4, IF('Unit List'!R2186='Unit List'!$P$7, 'Unit List'!R2186 * 'Unit List'!$AP$7, 'Unit List'!R2186)))), IF('Unit List'!AP2186='Unit List'!$P$5, 'Unit List'!$AP$5, IF('Unit List'!AP2186='Unit List'!$P$4, 'Unit List'!$AP$4, IF('Unit List'!AP2186='Unit List'!$P$7, 'Unit List'!AP2186 * 'Unit List'!$AP$7, 'Unit List'!AP2186)))),",",)</f>
        <v>0.1,</v>
      </c>
      <c r="J2324" t="str">
        <f>CONCATENATE("'",IF(ISBLANK('Unit List'!AQ2186), IF(ISBLANK('Unit List'!S2186), IF(ISBLANK('Unit List'!S2186), IF(ISBLANK('Unit List'!AQ2186), IF(ISBLANK('Unit List'!S2186), IF(ISBLANK('Unit List'!S2186), IF(ISBLANK('Unit List'!AQ2186), IF(ISBLANK('Unit List'!S2186), IF(ISBLANK('Unit List'!S2186), IF(ISBLANK('Unit List'!AQ2186), IF(ISBLANK('Unit List'!S2186), IF(ISBLANK('Unit List'!S2186), "", IF('Unit List'!S2186='Unit List'!$P$5, 'Unit List'!$AQ$5, IF('Unit List'!S2186='Unit List'!$P$4, 'Unit List'!$AQ$4, 'Unit List'!S2186))), IF('Unit List'!S2186='Unit List'!$P$5, 'Unit List'!$AQ$5, IF('Unit List'!S2186='Unit List'!$P$4, 'Unit List'!$AQ$4, 'Unit List'!S2186))), IF('Unit List'!AQ2186='Unit List'!$P$5, 'Unit List'!$AQ$5, IF('Unit List'!AQ2186='Unit List'!$P$4, 'Unit List'!$AQ$4, 'Unit List'!AQ2186))), IF('Unit List'!S2186='Unit List'!$P$5, 'Unit List'!$AQ$5, IF('Unit List'!S2186='Unit List'!$P$4, 'Unit List'!$AQ$4, 'Unit List'!S2186))), IF('Unit List'!S2186='Unit List'!$P$5, 'Unit List'!$AQ$5, IF('Unit List'!S2186='Unit List'!$P$4, 'Unit List'!$AQ$4, 'Unit List'!S2186))), IF('Unit List'!AQ2186='Unit List'!$P$5, 'Unit List'!$AQ$5, IF('Unit List'!AQ2186='Unit List'!$P$4, 'Unit List'!$AQ$4, 'Unit List'!AQ2186))), IF('Unit List'!S2186='Unit List'!$P$5, 'Unit List'!$AQ$5, IF('Unit List'!S2186='Unit List'!$P$4, 'Unit List'!$AQ$4, 'Unit List'!S2186))), IF('Unit List'!S2186='Unit List'!$P$5, 'Unit List'!$AQ$5, IF('Unit List'!S2186='Unit List'!$P$4, 'Unit List'!$AQ$4, 'Unit List'!S2186))), IF('Unit List'!AQ2186='Unit List'!$P$5, 'Unit List'!$AQ$5, IF('Unit List'!AQ2186='Unit List'!$P$4, 'Unit List'!$AQ$4, 'Unit List'!AQ2186))), IF('Unit List'!S2186='Unit List'!$P$5, 'Unit List'!$AQ$5, IF('Unit List'!S2186='Unit List'!$P$4, 'Unit List'!$AQ$4, 'Unit List'!S2186))), IF('Unit List'!S2186='Unit List'!$P$5, 'Unit List'!$AQ$5, IF('Unit List'!S2186='Unit List'!$P$4, 'Unit List'!$AQ$4, 'Unit List'!S2186))), IF('Unit List'!AQ2186='Unit List'!$P$5, 'Unit List'!$AQ$5, IF('Unit List'!AQ2186='Unit List'!$P$4, 'Unit List'!$AQ$4, 'Unit List'!AQ2186))),"'),",)</f>
        <v>''),</v>
      </c>
    </row>
    <row r="2325" spans="1:10" x14ac:dyDescent="0.25">
      <c r="A2325" t="s">
        <v>2713</v>
      </c>
      <c r="B2325" t="str">
        <f>CONCATENATE("'_",'Unit List'!C2187,"',",)</f>
        <v>'_AMER',</v>
      </c>
      <c r="C2325" t="str">
        <f>CONCATENATE("'_",'Unit List'!D2187,"',",)</f>
        <v>'_OCEAN',</v>
      </c>
      <c r="D2325" t="str">
        <f>CONCATENATE("'",'Unit List'!E2187,"',",)</f>
        <v>'FW_HOVERTANK_ED',</v>
      </c>
      <c r="E2325" t="str">
        <f>CONCATENATE("'",'Unit List'!F2187,"',",)</f>
        <v>'FW_HOVERTANK_ED',</v>
      </c>
      <c r="F2325" t="str">
        <f>"'',"</f>
        <v>'',</v>
      </c>
      <c r="G2325" t="str">
        <f>CONCATENATE("'",'Unit List'!H2192,"',",)</f>
        <v>'Hovertank_OCEANIA',</v>
      </c>
      <c r="H2325" t="str">
        <f>CONCATENATE(IF(ISBLANK('Unit List'!AO2187), IF(ISBLANK('Unit List'!Q2187), IF(ISBLANK('Unit List'!Q2187), IF(ISBLANK('Unit List'!AO2192), IF(ISBLANK('Unit List'!Q2192), IF(ISBLANK('Unit List'!Q2192), IF(ISBLANK('Unit List'!AO2192), IF(ISBLANK('Unit List'!Q2192), IF(ISBLANK('Unit List'!Q2192), IF(ISBLANK('Unit List'!AO2186), IF(ISBLANK('Unit List'!Q2186), IF(ISBLANK('Unit List'!Q2186), "1", IF('Unit List'!Q2186='Unit List'!$P$5, 'Unit List'!$AO$5, IF('Unit List'!Q2186='Unit List'!$P$4, 'Unit List'!$AO$4, IF('Unit List'!Q2186='Unit List'!$P$7, 'Unit List'!Q2186 * 'Unit List'!$AO$7, 'Unit List'!Q2186)))), IF('Unit List'!Q2186='Unit List'!$P$5, 'Unit List'!$AO$5, IF('Unit List'!Q2186='Unit List'!$P$4, 'Unit List'!$AO$4, IF('Unit List'!Q2186='Unit List'!$P$7, 'Unit List'!Q2186 * 'Unit List'!$AO$7, 'Unit List'!Q2186)))), IF('Unit List'!AO2186='Unit List'!$P$5, 'Unit List'!$AO$5, IF('Unit List'!AO2186='Unit List'!$P$4, 'Unit List'!$AO$4, IF('Unit List'!AO2186='Unit List'!$P$7, 'Unit List'!AO2186 * 'Unit List'!$AO$7, 'Unit List'!AO2186)))), IF('Unit List'!Q2192='Unit List'!$P$5, 'Unit List'!$AO$5, IF('Unit List'!Q2192='Unit List'!$P$4, 'Unit List'!$AO$4, IF('Unit List'!Q2192='Unit List'!$P$7, 'Unit List'!Q2192 * 'Unit List'!$AO$7, 'Unit List'!Q2192)))), IF('Unit List'!Q2192='Unit List'!$P$5, 'Unit List'!$AO$5, IF('Unit List'!Q2192='Unit List'!$P$4, 'Unit List'!$AO$4, IF('Unit List'!Q2192='Unit List'!$P$7, 'Unit List'!Q2192 * 'Unit List'!$AO$7, 'Unit List'!Q2192)))), IF('Unit List'!AO2192='Unit List'!$P$5, 'Unit List'!$AO$5, IF('Unit List'!AO2192='Unit List'!$P$4, 'Unit List'!$AO$4, IF('Unit List'!AO2192='Unit List'!$P$7, 'Unit List'!AO2192 * 'Unit List'!$AO$7, 'Unit List'!AO2192)))), IF('Unit List'!Q2192='Unit List'!$P$5, 'Unit List'!$AO$5, IF('Unit List'!Q2192='Unit List'!$P$4, 'Unit List'!$AO$4, IF('Unit List'!Q2192='Unit List'!$P$7, 'Unit List'!Q2192 * 'Unit List'!$AO$7, 'Unit List'!Q2192)))), IF('Unit List'!Q2192='Unit List'!$P$5, 'Unit List'!$AO$5, IF('Unit List'!Q2192='Unit List'!$P$4, 'Unit List'!$AO$4, IF('Unit List'!Q2192='Unit List'!$P$7, 'Unit List'!Q2192 * 'Unit List'!$AO$7, 'Unit List'!Q2192)))), IF('Unit List'!AO2192='Unit List'!$P$5, 'Unit List'!$AO$5, IF('Unit List'!AO2192='Unit List'!$P$4, 'Unit List'!$AO$4, IF('Unit List'!AO2192='Unit List'!$P$7, 'Unit List'!AO2192 * 'Unit List'!$AO$7, 'Unit List'!AO2192)))), IF('Unit List'!Q2187='Unit List'!$P$5, 'Unit List'!$AO$5, IF('Unit List'!Q2187='Unit List'!$P$4, 'Unit List'!$AO$4, IF('Unit List'!Q2187='Unit List'!$P$7, 'Unit List'!Q2187 * 'Unit List'!$AO$7, 'Unit List'!Q2187)))), IF('Unit List'!Q2187='Unit List'!$P$5, 'Unit List'!$AO$5, IF('Unit List'!Q2187='Unit List'!$P$4, 'Unit List'!$AO$4, IF('Unit List'!Q2187='Unit List'!$P$7, 'Unit List'!Q2187 * 'Unit List'!$AO$7, 'Unit List'!Q2187)))), IF('Unit List'!AO2187='Unit List'!$P$5, 'Unit List'!$AO$5, IF('Unit List'!AO2187='Unit List'!$P$4, 'Unit List'!$AO$4, IF('Unit List'!AO2187='Unit List'!$P$7, 'Unit List'!AO2187 * 'Unit List'!$AO$7, 'Unit List'!AO2187)))),",",)</f>
        <v>1,</v>
      </c>
      <c r="I2325" t="str">
        <f>CONCATENATE(IF(ISBLANK('Unit List'!AP2187), IF(ISBLANK('Unit List'!R2187), IF(ISBLANK('Unit List'!R2187), IF(ISBLANK('Unit List'!AP2192), IF(ISBLANK('Unit List'!R2192), IF(ISBLANK('Unit List'!R2192), IF(ISBLANK('Unit List'!AP2192), IF(ISBLANK('Unit List'!R2192), IF(ISBLANK('Unit List'!R2192), IF(ISBLANK('Unit List'!AP2186), IF(ISBLANK('Unit List'!R2186), IF(ISBLANK('Unit List'!R2186), 'Unit List'!$AP$4, IF('Unit List'!R2186='Unit List'!$P$5, 'Unit List'!$AP$5, IF('Unit List'!R2186='Unit List'!$P$4, 'Unit List'!$AP$4, IF('Unit List'!R2186='Unit List'!$P$7, 'Unit List'!R2186 * 'Unit List'!$AP$7, 'Unit List'!R2186)))), IF('Unit List'!R2186='Unit List'!$P$5, 'Unit List'!$AP$5, IF('Unit List'!R2186='Unit List'!$P$4, 'Unit List'!$AP$4, IF('Unit List'!R2186='Unit List'!$P$7, 'Unit List'!R2186 * 'Unit List'!$AP$7, 'Unit List'!R2186)))), IF('Unit List'!AP2186='Unit List'!$P$5, 'Unit List'!$AP$5, IF('Unit List'!AP2186='Unit List'!$P$4, 'Unit List'!$AP$4, IF('Unit List'!AP2186='Unit List'!$P$7, 'Unit List'!AP2186 * 'Unit List'!$AP$7, 'Unit List'!AP2186)))), IF('Unit List'!R2192='Unit List'!$P$5, 'Unit List'!$AP$5, IF('Unit List'!R2192='Unit List'!$P$4, 'Unit List'!$AP$4, IF('Unit List'!R2192='Unit List'!$P$7, 'Unit List'!R2192 * 'Unit List'!$AP$7, 'Unit List'!R2192)))), IF('Unit List'!R2192='Unit List'!$P$5, 'Unit List'!$AP$5, IF('Unit List'!R2192='Unit List'!$P$4, 'Unit List'!$AP$4, IF('Unit List'!R2192='Unit List'!$P$7, 'Unit List'!R2192 * 'Unit List'!$AP$7, 'Unit List'!R2192)))), IF('Unit List'!AP2192='Unit List'!$P$5, 'Unit List'!$AP$5, IF('Unit List'!AP2192='Unit List'!$P$4, 'Unit List'!$AP$4, IF('Unit List'!AP2192='Unit List'!$P$7, 'Unit List'!AP2192 * 'Unit List'!$AP$7, 'Unit List'!AP2192)))), IF('Unit List'!R2192='Unit List'!$P$5, 'Unit List'!$AP$5, IF('Unit List'!R2192='Unit List'!$P$4, 'Unit List'!$AP$4, IF('Unit List'!R2192='Unit List'!$P$7, 'Unit List'!R2192 * 'Unit List'!$AP$7, 'Unit List'!R2192)))), IF('Unit List'!R2192='Unit List'!$P$5, 'Unit List'!$AP$5, IF('Unit List'!R2192='Unit List'!$P$4, 'Unit List'!$AP$4, IF('Unit List'!R2192='Unit List'!$P$7, 'Unit List'!R2192 * 'Unit List'!$AP$7, 'Unit List'!R2192)))), IF('Unit List'!AP2192='Unit List'!$P$5, 'Unit List'!$AP$5, IF('Unit List'!AP2192='Unit List'!$P$4, 'Unit List'!$AP$4, IF('Unit List'!AP2192='Unit List'!$P$7, 'Unit List'!AP2192 * 'Unit List'!$AP$7, 'Unit List'!AP2192)))), IF('Unit List'!R2187='Unit List'!$P$5, 'Unit List'!$AP$5, IF('Unit List'!R2187='Unit List'!$P$4, 'Unit List'!$AP$4, IF('Unit List'!R2187='Unit List'!$P$7, 'Unit List'!R2187 * 'Unit List'!$AP$7, 'Unit List'!R2187)))), IF('Unit List'!R2187='Unit List'!$P$5, 'Unit List'!$AP$5, IF('Unit List'!R2187='Unit List'!$P$4, 'Unit List'!$AP$4, IF('Unit List'!R2187='Unit List'!$P$7, 'Unit List'!R2187 * 'Unit List'!$AP$7, 'Unit List'!R2187)))), IF('Unit List'!AP2187='Unit List'!$P$5, 'Unit List'!$AP$5, IF('Unit List'!AP2187='Unit List'!$P$4, 'Unit List'!$AP$4, IF('Unit List'!AP2187='Unit List'!$P$7, 'Unit List'!AP2187 * 'Unit List'!$AP$7, 'Unit List'!AP2187)))),",",)</f>
        <v>0.1,</v>
      </c>
      <c r="J2325" t="str">
        <f>CONCATENATE("'",IF(ISBLANK('Unit List'!AQ2187), IF(ISBLANK('Unit List'!S2187), IF(ISBLANK('Unit List'!S2187), IF(ISBLANK('Unit List'!AQ2192), IF(ISBLANK('Unit List'!S2192), IF(ISBLANK('Unit List'!S2192), IF(ISBLANK('Unit List'!AQ2192), IF(ISBLANK('Unit List'!S2192), IF(ISBLANK('Unit List'!S2192), IF(ISBLANK('Unit List'!AQ2186), IF(ISBLANK('Unit List'!S2186), IF(ISBLANK('Unit List'!S2186), "", IF('Unit List'!S2186='Unit List'!$P$5, 'Unit List'!$AQ$5, IF('Unit List'!S2186='Unit List'!$P$4, 'Unit List'!$AQ$4, 'Unit List'!S2186))), IF('Unit List'!S2186='Unit List'!$P$5, 'Unit List'!$AQ$5, IF('Unit List'!S2186='Unit List'!$P$4, 'Unit List'!$AQ$4, 'Unit List'!S2186))), IF('Unit List'!AQ2186='Unit List'!$P$5, 'Unit List'!$AQ$5, IF('Unit List'!AQ2186='Unit List'!$P$4, 'Unit List'!$AQ$4, 'Unit List'!AQ2186))), IF('Unit List'!S2192='Unit List'!$P$5, 'Unit List'!$AQ$5, IF('Unit List'!S2192='Unit List'!$P$4, 'Unit List'!$AQ$4, 'Unit List'!S2192))), IF('Unit List'!S2192='Unit List'!$P$5, 'Unit List'!$AQ$5, IF('Unit List'!S2192='Unit List'!$P$4, 'Unit List'!$AQ$4, 'Unit List'!S2192))), IF('Unit List'!AQ2192='Unit List'!$P$5, 'Unit List'!$AQ$5, IF('Unit List'!AQ2192='Unit List'!$P$4, 'Unit List'!$AQ$4, 'Unit List'!AQ2192))), IF('Unit List'!S2192='Unit List'!$P$5, 'Unit List'!$AQ$5, IF('Unit List'!S2192='Unit List'!$P$4, 'Unit List'!$AQ$4, 'Unit List'!S2192))), IF('Unit List'!S2192='Unit List'!$P$5, 'Unit List'!$AQ$5, IF('Unit List'!S2192='Unit List'!$P$4, 'Unit List'!$AQ$4, 'Unit List'!S2192))), IF('Unit List'!AQ2192='Unit List'!$P$5, 'Unit List'!$AQ$5, IF('Unit List'!AQ2192='Unit List'!$P$4, 'Unit List'!$AQ$4, 'Unit List'!AQ2192))), IF('Unit List'!S2187='Unit List'!$P$5, 'Unit List'!$AQ$5, IF('Unit List'!S2187='Unit List'!$P$4, 'Unit List'!$AQ$4, 'Unit List'!S2187))), IF('Unit List'!S2187='Unit List'!$P$5, 'Unit List'!$AQ$5, IF('Unit List'!S2187='Unit List'!$P$4, 'Unit List'!$AQ$4, 'Unit List'!S2187))), IF('Unit List'!AQ2187='Unit List'!$P$5, 'Unit List'!$AQ$5, IF('Unit List'!AQ2187='Unit List'!$P$4, 'Unit List'!$AQ$4, 'Unit List'!AQ2187))),"'),",)</f>
        <v>''),</v>
      </c>
    </row>
    <row r="2326" spans="1:10" x14ac:dyDescent="0.25">
      <c r="A2326" t="s">
        <v>2713</v>
      </c>
      <c r="B2326" t="str">
        <f>CONCATENATE("'_",'Unit List'!C2188,"',",)</f>
        <v>'_ASIA',</v>
      </c>
      <c r="C2326" t="str">
        <f>"'',"</f>
        <v>'',</v>
      </c>
      <c r="D2326" t="str">
        <f>CONCATENATE("'",'Unit List'!E2188,"',",)</f>
        <v>'FW_HOVERTANK_ED',</v>
      </c>
      <c r="E2326" t="str">
        <f>CONCATENATE("'",'Unit List'!F2188,"',",)</f>
        <v>'FW_HOVERTANK_ED',</v>
      </c>
      <c r="F2326" t="str">
        <f>"'',"</f>
        <v>'',</v>
      </c>
      <c r="G2326" t="str">
        <f>CONCATENATE("'",'Unit List'!H2188,"',",)</f>
        <v>'Hovertank_EASTASIA',</v>
      </c>
      <c r="H2326" t="str">
        <f>CONCATENATE(IF(ISBLANK('Unit List'!AO2188), IF(ISBLANK('Unit List'!Q2188), IF(ISBLANK('Unit List'!Q2188), IF(ISBLANK('Unit List'!AO2188), IF(ISBLANK('Unit List'!Q2188), IF(ISBLANK('Unit List'!Q2188), IF(ISBLANK('Unit List'!AO2188), IF(ISBLANK('Unit List'!Q2188), IF(ISBLANK('Unit List'!Q2188), IF(ISBLANK('Unit List'!AO2186), IF(ISBLANK('Unit List'!Q2186), IF(ISBLANK('Unit List'!Q2186), "1", IF('Unit List'!Q2186='Unit List'!$P$5, 'Unit List'!$AO$5, IF('Unit List'!Q2186='Unit List'!$P$4, 'Unit List'!$AO$4, IF('Unit List'!Q2186='Unit List'!$P$7, 'Unit List'!Q2186 * 'Unit List'!$AO$7, 'Unit List'!Q2186)))), IF('Unit List'!Q2186='Unit List'!$P$5, 'Unit List'!$AO$5, IF('Unit List'!Q2186='Unit List'!$P$4, 'Unit List'!$AO$4, IF('Unit List'!Q2186='Unit List'!$P$7, 'Unit List'!Q2186 * 'Unit List'!$AO$7, 'Unit List'!Q2186)))), IF('Unit List'!AO2186='Unit List'!$P$5, 'Unit List'!$AO$5, IF('Unit List'!AO2186='Unit List'!$P$4, 'Unit List'!$AO$4, IF('Unit List'!AO2186='Unit List'!$P$7, 'Unit List'!AO2186 * 'Unit List'!$AO$7, 'Unit List'!AO2186)))), IF('Unit List'!Q2188='Unit List'!$P$5, 'Unit List'!$AO$5, IF('Unit List'!Q2188='Unit List'!$P$4, 'Unit List'!$AO$4, IF('Unit List'!Q2188='Unit List'!$P$7, 'Unit List'!Q2188 * 'Unit List'!$AO$7, 'Unit List'!Q2188)))), IF('Unit List'!Q2188='Unit List'!$P$5, 'Unit List'!$AO$5, IF('Unit List'!Q2188='Unit List'!$P$4, 'Unit List'!$AO$4, IF('Unit List'!Q2188='Unit List'!$P$7, 'Unit List'!Q2188 * 'Unit List'!$AO$7, 'Unit List'!Q2188)))), IF('Unit List'!AO2188='Unit List'!$P$5, 'Unit List'!$AO$5, IF('Unit List'!AO2188='Unit List'!$P$4, 'Unit List'!$AO$4, IF('Unit List'!AO2188='Unit List'!$P$7, 'Unit List'!AO2188 * 'Unit List'!$AO$7, 'Unit List'!AO2188)))), IF('Unit List'!Q2188='Unit List'!$P$5, 'Unit List'!$AO$5, IF('Unit List'!Q2188='Unit List'!$P$4, 'Unit List'!$AO$4, IF('Unit List'!Q2188='Unit List'!$P$7, 'Unit List'!Q2188 * 'Unit List'!$AO$7, 'Unit List'!Q2188)))), IF('Unit List'!Q2188='Unit List'!$P$5, 'Unit List'!$AO$5, IF('Unit List'!Q2188='Unit List'!$P$4, 'Unit List'!$AO$4, IF('Unit List'!Q2188='Unit List'!$P$7, 'Unit List'!Q2188 * 'Unit List'!$AO$7, 'Unit List'!Q2188)))), IF('Unit List'!AO2188='Unit List'!$P$5, 'Unit List'!$AO$5, IF('Unit List'!AO2188='Unit List'!$P$4, 'Unit List'!$AO$4, IF('Unit List'!AO2188='Unit List'!$P$7, 'Unit List'!AO2188 * 'Unit List'!$AO$7, 'Unit List'!AO2188)))), IF('Unit List'!Q2188='Unit List'!$P$5, 'Unit List'!$AO$5, IF('Unit List'!Q2188='Unit List'!$P$4, 'Unit List'!$AO$4, IF('Unit List'!Q2188='Unit List'!$P$7, 'Unit List'!Q2188 * 'Unit List'!$AO$7, 'Unit List'!Q2188)))), IF('Unit List'!Q2188='Unit List'!$P$5, 'Unit List'!$AO$5, IF('Unit List'!Q2188='Unit List'!$P$4, 'Unit List'!$AO$4, IF('Unit List'!Q2188='Unit List'!$P$7, 'Unit List'!Q2188 * 'Unit List'!$AO$7, 'Unit List'!Q2188)))), IF('Unit List'!AO2188='Unit List'!$P$5, 'Unit List'!$AO$5, IF('Unit List'!AO2188='Unit List'!$P$4, 'Unit List'!$AO$4, IF('Unit List'!AO2188='Unit List'!$P$7, 'Unit List'!AO2188 * 'Unit List'!$AO$7, 'Unit List'!AO2188)))),",",)</f>
        <v>1,</v>
      </c>
      <c r="I2326" t="str">
        <f>CONCATENATE(IF(ISBLANK('Unit List'!AP2188), IF(ISBLANK('Unit List'!R2188), IF(ISBLANK('Unit List'!R2188), IF(ISBLANK('Unit List'!AP2188), IF(ISBLANK('Unit List'!R2188), IF(ISBLANK('Unit List'!R2188), IF(ISBLANK('Unit List'!AP2188), IF(ISBLANK('Unit List'!R2188), IF(ISBLANK('Unit List'!R2188), IF(ISBLANK('Unit List'!AP2186), IF(ISBLANK('Unit List'!R2186), IF(ISBLANK('Unit List'!R2186), 'Unit List'!$AP$4, IF('Unit List'!R2186='Unit List'!$P$5, 'Unit List'!$AP$5, IF('Unit List'!R2186='Unit List'!$P$4, 'Unit List'!$AP$4, IF('Unit List'!R2186='Unit List'!$P$7, 'Unit List'!R2186 * 'Unit List'!$AP$7, 'Unit List'!R2186)))), IF('Unit List'!R2186='Unit List'!$P$5, 'Unit List'!$AP$5, IF('Unit List'!R2186='Unit List'!$P$4, 'Unit List'!$AP$4, IF('Unit List'!R2186='Unit List'!$P$7, 'Unit List'!R2186 * 'Unit List'!$AP$7, 'Unit List'!R2186)))), IF('Unit List'!AP2186='Unit List'!$P$5, 'Unit List'!$AP$5, IF('Unit List'!AP2186='Unit List'!$P$4, 'Unit List'!$AP$4, IF('Unit List'!AP2186='Unit List'!$P$7, 'Unit List'!AP2186 * 'Unit List'!$AP$7, 'Unit List'!AP2186)))), IF('Unit List'!R2188='Unit List'!$P$5, 'Unit List'!$AP$5, IF('Unit List'!R2188='Unit List'!$P$4, 'Unit List'!$AP$4, IF('Unit List'!R2188='Unit List'!$P$7, 'Unit List'!R2188 * 'Unit List'!$AP$7, 'Unit List'!R2188)))), IF('Unit List'!R2188='Unit List'!$P$5, 'Unit List'!$AP$5, IF('Unit List'!R2188='Unit List'!$P$4, 'Unit List'!$AP$4, IF('Unit List'!R2188='Unit List'!$P$7, 'Unit List'!R2188 * 'Unit List'!$AP$7, 'Unit List'!R2188)))), IF('Unit List'!AP2188='Unit List'!$P$5, 'Unit List'!$AP$5, IF('Unit List'!AP2188='Unit List'!$P$4, 'Unit List'!$AP$4, IF('Unit List'!AP2188='Unit List'!$P$7, 'Unit List'!AP2188 * 'Unit List'!$AP$7, 'Unit List'!AP2188)))), IF('Unit List'!R2188='Unit List'!$P$5, 'Unit List'!$AP$5, IF('Unit List'!R2188='Unit List'!$P$4, 'Unit List'!$AP$4, IF('Unit List'!R2188='Unit List'!$P$7, 'Unit List'!R2188 * 'Unit List'!$AP$7, 'Unit List'!R2188)))), IF('Unit List'!R2188='Unit List'!$P$5, 'Unit List'!$AP$5, IF('Unit List'!R2188='Unit List'!$P$4, 'Unit List'!$AP$4, IF('Unit List'!R2188='Unit List'!$P$7, 'Unit List'!R2188 * 'Unit List'!$AP$7, 'Unit List'!R2188)))), IF('Unit List'!AP2188='Unit List'!$P$5, 'Unit List'!$AP$5, IF('Unit List'!AP2188='Unit List'!$P$4, 'Unit List'!$AP$4, IF('Unit List'!AP2188='Unit List'!$P$7, 'Unit List'!AP2188 * 'Unit List'!$AP$7, 'Unit List'!AP2188)))), IF('Unit List'!R2188='Unit List'!$P$5, 'Unit List'!$AP$5, IF('Unit List'!R2188='Unit List'!$P$4, 'Unit List'!$AP$4, IF('Unit List'!R2188='Unit List'!$P$7, 'Unit List'!R2188 * 'Unit List'!$AP$7, 'Unit List'!R2188)))), IF('Unit List'!R2188='Unit List'!$P$5, 'Unit List'!$AP$5, IF('Unit List'!R2188='Unit List'!$P$4, 'Unit List'!$AP$4, IF('Unit List'!R2188='Unit List'!$P$7, 'Unit List'!R2188 * 'Unit List'!$AP$7, 'Unit List'!R2188)))), IF('Unit List'!AP2188='Unit List'!$P$5, 'Unit List'!$AP$5, IF('Unit List'!AP2188='Unit List'!$P$4, 'Unit List'!$AP$4, IF('Unit List'!AP2188='Unit List'!$P$7, 'Unit List'!AP2188 * 'Unit List'!$AP$7, 'Unit List'!AP2188)))),",",)</f>
        <v>0.1,</v>
      </c>
      <c r="J2326" t="str">
        <f>CONCATENATE("'",IF(ISBLANK('Unit List'!AQ2188), IF(ISBLANK('Unit List'!S2188), IF(ISBLANK('Unit List'!S2188), IF(ISBLANK('Unit List'!AQ2188), IF(ISBLANK('Unit List'!S2188), IF(ISBLANK('Unit List'!S2188), IF(ISBLANK('Unit List'!AQ2188), IF(ISBLANK('Unit List'!S2188), IF(ISBLANK('Unit List'!S2188), IF(ISBLANK('Unit List'!AQ2186), IF(ISBLANK('Unit List'!S2186), IF(ISBLANK('Unit List'!S2186), "", IF('Unit List'!S2186='Unit List'!$P$5, 'Unit List'!$AQ$5, IF('Unit List'!S2186='Unit List'!$P$4, 'Unit List'!$AQ$4, 'Unit List'!S2186))), IF('Unit List'!S2186='Unit List'!$P$5, 'Unit List'!$AQ$5, IF('Unit List'!S2186='Unit List'!$P$4, 'Unit List'!$AQ$4, 'Unit List'!S2186))), IF('Unit List'!AQ2186='Unit List'!$P$5, 'Unit List'!$AQ$5, IF('Unit List'!AQ2186='Unit List'!$P$4, 'Unit List'!$AQ$4, 'Unit List'!AQ2186))), IF('Unit List'!S2188='Unit List'!$P$5, 'Unit List'!$AQ$5, IF('Unit List'!S2188='Unit List'!$P$4, 'Unit List'!$AQ$4, 'Unit List'!S2188))), IF('Unit List'!S2188='Unit List'!$P$5, 'Unit List'!$AQ$5, IF('Unit List'!S2188='Unit List'!$P$4, 'Unit List'!$AQ$4, 'Unit List'!S2188))), IF('Unit List'!AQ2188='Unit List'!$P$5, 'Unit List'!$AQ$5, IF('Unit List'!AQ2188='Unit List'!$P$4, 'Unit List'!$AQ$4, 'Unit List'!AQ2188))), IF('Unit List'!S2188='Unit List'!$P$5, 'Unit List'!$AQ$5, IF('Unit List'!S2188='Unit List'!$P$4, 'Unit List'!$AQ$4, 'Unit List'!S2188))), IF('Unit List'!S2188='Unit List'!$P$5, 'Unit List'!$AQ$5, IF('Unit List'!S2188='Unit List'!$P$4, 'Unit List'!$AQ$4, 'Unit List'!S2188))), IF('Unit List'!AQ2188='Unit List'!$P$5, 'Unit List'!$AQ$5, IF('Unit List'!AQ2188='Unit List'!$P$4, 'Unit List'!$AQ$4, 'Unit List'!AQ2188))), IF('Unit List'!S2188='Unit List'!$P$5, 'Unit List'!$AQ$5, IF('Unit List'!S2188='Unit List'!$P$4, 'Unit List'!$AQ$4, 'Unit List'!S2188))), IF('Unit List'!S2188='Unit List'!$P$5, 'Unit List'!$AQ$5, IF('Unit List'!S2188='Unit List'!$P$4, 'Unit List'!$AQ$4, 'Unit List'!S2188))), IF('Unit List'!AQ2188='Unit List'!$P$5, 'Unit List'!$AQ$5, IF('Unit List'!AQ2188='Unit List'!$P$4, 'Unit List'!$AQ$4, 'Unit List'!AQ2188))),"'),",)</f>
        <v>''),</v>
      </c>
    </row>
    <row r="2327" spans="1:10" x14ac:dyDescent="0.25">
      <c r="A2327" t="s">
        <v>2713</v>
      </c>
      <c r="B2327" t="str">
        <f>CONCATENATE("'_",'Unit List'!C2189,"',",)</f>
        <v>'_AMERICA',</v>
      </c>
      <c r="C2327" t="str">
        <f>CONCATENATE("'_",'Unit List'!D2189,"',",)</f>
        <v>'_OCEAN',</v>
      </c>
      <c r="D2327" t="str">
        <f>CONCATENATE("'",'Unit List'!E2189,"',",)</f>
        <v>'FW_HOVERTANK_ED',</v>
      </c>
      <c r="E2327" t="str">
        <f>CONCATENATE("'",'Unit List'!F2189,"',",)</f>
        <v>'FW_HOVERTANK_ED',</v>
      </c>
      <c r="F2327" t="str">
        <f>"'',"</f>
        <v>'',</v>
      </c>
      <c r="G2327" t="str">
        <f>CONCATENATE("'",'Unit List'!H2192,"',",)</f>
        <v>'Hovertank_OCEANIA',</v>
      </c>
      <c r="H2327" t="str">
        <f>CONCATENATE(IF(ISBLANK('Unit List'!AO2189), IF(ISBLANK('Unit List'!Q2189), IF(ISBLANK('Unit List'!Q2189), IF(ISBLANK('Unit List'!AO2192), IF(ISBLANK('Unit List'!Q2192), IF(ISBLANK('Unit List'!Q2192), IF(ISBLANK('Unit List'!AO2192), IF(ISBLANK('Unit List'!Q2192), IF(ISBLANK('Unit List'!Q2192), IF(ISBLANK('Unit List'!AO2186), IF(ISBLANK('Unit List'!Q2186), IF(ISBLANK('Unit List'!Q2186), "1", IF('Unit List'!Q2186='Unit List'!$P$5, 'Unit List'!$AO$5, IF('Unit List'!Q2186='Unit List'!$P$4, 'Unit List'!$AO$4, IF('Unit List'!Q2186='Unit List'!$P$7, 'Unit List'!Q2186 * 'Unit List'!$AO$7, 'Unit List'!Q2186)))), IF('Unit List'!Q2186='Unit List'!$P$5, 'Unit List'!$AO$5, IF('Unit List'!Q2186='Unit List'!$P$4, 'Unit List'!$AO$4, IF('Unit List'!Q2186='Unit List'!$P$7, 'Unit List'!Q2186 * 'Unit List'!$AO$7, 'Unit List'!Q2186)))), IF('Unit List'!AO2186='Unit List'!$P$5, 'Unit List'!$AO$5, IF('Unit List'!AO2186='Unit List'!$P$4, 'Unit List'!$AO$4, IF('Unit List'!AO2186='Unit List'!$P$7, 'Unit List'!AO2186 * 'Unit List'!$AO$7, 'Unit List'!AO2186)))), IF('Unit List'!Q2192='Unit List'!$P$5, 'Unit List'!$AO$5, IF('Unit List'!Q2192='Unit List'!$P$4, 'Unit List'!$AO$4, IF('Unit List'!Q2192='Unit List'!$P$7, 'Unit List'!Q2192 * 'Unit List'!$AO$7, 'Unit List'!Q2192)))), IF('Unit List'!Q2192='Unit List'!$P$5, 'Unit List'!$AO$5, IF('Unit List'!Q2192='Unit List'!$P$4, 'Unit List'!$AO$4, IF('Unit List'!Q2192='Unit List'!$P$7, 'Unit List'!Q2192 * 'Unit List'!$AO$7, 'Unit List'!Q2192)))), IF('Unit List'!AO2192='Unit List'!$P$5, 'Unit List'!$AO$5, IF('Unit List'!AO2192='Unit List'!$P$4, 'Unit List'!$AO$4, IF('Unit List'!AO2192='Unit List'!$P$7, 'Unit List'!AO2192 * 'Unit List'!$AO$7, 'Unit List'!AO2192)))), IF('Unit List'!Q2192='Unit List'!$P$5, 'Unit List'!$AO$5, IF('Unit List'!Q2192='Unit List'!$P$4, 'Unit List'!$AO$4, IF('Unit List'!Q2192='Unit List'!$P$7, 'Unit List'!Q2192 * 'Unit List'!$AO$7, 'Unit List'!Q2192)))), IF('Unit List'!Q2192='Unit List'!$P$5, 'Unit List'!$AO$5, IF('Unit List'!Q2192='Unit List'!$P$4, 'Unit List'!$AO$4, IF('Unit List'!Q2192='Unit List'!$P$7, 'Unit List'!Q2192 * 'Unit List'!$AO$7, 'Unit List'!Q2192)))), IF('Unit List'!AO2192='Unit List'!$P$5, 'Unit List'!$AO$5, IF('Unit List'!AO2192='Unit List'!$P$4, 'Unit List'!$AO$4, IF('Unit List'!AO2192='Unit List'!$P$7, 'Unit List'!AO2192 * 'Unit List'!$AO$7, 'Unit List'!AO2192)))), IF('Unit List'!Q2189='Unit List'!$P$5, 'Unit List'!$AO$5, IF('Unit List'!Q2189='Unit List'!$P$4, 'Unit List'!$AO$4, IF('Unit List'!Q2189='Unit List'!$P$7, 'Unit List'!Q2189 * 'Unit List'!$AO$7, 'Unit List'!Q2189)))), IF('Unit List'!Q2189='Unit List'!$P$5, 'Unit List'!$AO$5, IF('Unit List'!Q2189='Unit List'!$P$4, 'Unit List'!$AO$4, IF('Unit List'!Q2189='Unit List'!$P$7, 'Unit List'!Q2189 * 'Unit List'!$AO$7, 'Unit List'!Q2189)))), IF('Unit List'!AO2189='Unit List'!$P$5, 'Unit List'!$AO$5, IF('Unit List'!AO2189='Unit List'!$P$4, 'Unit List'!$AO$4, IF('Unit List'!AO2189='Unit List'!$P$7, 'Unit List'!AO2189 * 'Unit List'!$AO$7, 'Unit List'!AO2189)))),",",)</f>
        <v>1,</v>
      </c>
      <c r="I2327" t="str">
        <f>CONCATENATE(IF(ISBLANK('Unit List'!AP2189), IF(ISBLANK('Unit List'!R2189), IF(ISBLANK('Unit List'!R2189), IF(ISBLANK('Unit List'!AP2192), IF(ISBLANK('Unit List'!R2192), IF(ISBLANK('Unit List'!R2192), IF(ISBLANK('Unit List'!AP2192), IF(ISBLANK('Unit List'!R2192), IF(ISBLANK('Unit List'!R2192), IF(ISBLANK('Unit List'!AP2186), IF(ISBLANK('Unit List'!R2186), IF(ISBLANK('Unit List'!R2186), 'Unit List'!$AP$4, IF('Unit List'!R2186='Unit List'!$P$5, 'Unit List'!$AP$5, IF('Unit List'!R2186='Unit List'!$P$4, 'Unit List'!$AP$4, IF('Unit List'!R2186='Unit List'!$P$7, 'Unit List'!R2186 * 'Unit List'!$AP$7, 'Unit List'!R2186)))), IF('Unit List'!R2186='Unit List'!$P$5, 'Unit List'!$AP$5, IF('Unit List'!R2186='Unit List'!$P$4, 'Unit List'!$AP$4, IF('Unit List'!R2186='Unit List'!$P$7, 'Unit List'!R2186 * 'Unit List'!$AP$7, 'Unit List'!R2186)))), IF('Unit List'!AP2186='Unit List'!$P$5, 'Unit List'!$AP$5, IF('Unit List'!AP2186='Unit List'!$P$4, 'Unit List'!$AP$4, IF('Unit List'!AP2186='Unit List'!$P$7, 'Unit List'!AP2186 * 'Unit List'!$AP$7, 'Unit List'!AP2186)))), IF('Unit List'!R2192='Unit List'!$P$5, 'Unit List'!$AP$5, IF('Unit List'!R2192='Unit List'!$P$4, 'Unit List'!$AP$4, IF('Unit List'!R2192='Unit List'!$P$7, 'Unit List'!R2192 * 'Unit List'!$AP$7, 'Unit List'!R2192)))), IF('Unit List'!R2192='Unit List'!$P$5, 'Unit List'!$AP$5, IF('Unit List'!R2192='Unit List'!$P$4, 'Unit List'!$AP$4, IF('Unit List'!R2192='Unit List'!$P$7, 'Unit List'!R2192 * 'Unit List'!$AP$7, 'Unit List'!R2192)))), IF('Unit List'!AP2192='Unit List'!$P$5, 'Unit List'!$AP$5, IF('Unit List'!AP2192='Unit List'!$P$4, 'Unit List'!$AP$4, IF('Unit List'!AP2192='Unit List'!$P$7, 'Unit List'!AP2192 * 'Unit List'!$AP$7, 'Unit List'!AP2192)))), IF('Unit List'!R2192='Unit List'!$P$5, 'Unit List'!$AP$5, IF('Unit List'!R2192='Unit List'!$P$4, 'Unit List'!$AP$4, IF('Unit List'!R2192='Unit List'!$P$7, 'Unit List'!R2192 * 'Unit List'!$AP$7, 'Unit List'!R2192)))), IF('Unit List'!R2192='Unit List'!$P$5, 'Unit List'!$AP$5, IF('Unit List'!R2192='Unit List'!$P$4, 'Unit List'!$AP$4, IF('Unit List'!R2192='Unit List'!$P$7, 'Unit List'!R2192 * 'Unit List'!$AP$7, 'Unit List'!R2192)))), IF('Unit List'!AP2192='Unit List'!$P$5, 'Unit List'!$AP$5, IF('Unit List'!AP2192='Unit List'!$P$4, 'Unit List'!$AP$4, IF('Unit List'!AP2192='Unit List'!$P$7, 'Unit List'!AP2192 * 'Unit List'!$AP$7, 'Unit List'!AP2192)))), IF('Unit List'!R2189='Unit List'!$P$5, 'Unit List'!$AP$5, IF('Unit List'!R2189='Unit List'!$P$4, 'Unit List'!$AP$4, IF('Unit List'!R2189='Unit List'!$P$7, 'Unit List'!R2189 * 'Unit List'!$AP$7, 'Unit List'!R2189)))), IF('Unit List'!R2189='Unit List'!$P$5, 'Unit List'!$AP$5, IF('Unit List'!R2189='Unit List'!$P$4, 'Unit List'!$AP$4, IF('Unit List'!R2189='Unit List'!$P$7, 'Unit List'!R2189 * 'Unit List'!$AP$7, 'Unit List'!R2189)))), IF('Unit List'!AP2189='Unit List'!$P$5, 'Unit List'!$AP$5, IF('Unit List'!AP2189='Unit List'!$P$4, 'Unit List'!$AP$4, IF('Unit List'!AP2189='Unit List'!$P$7, 'Unit List'!AP2189 * 'Unit List'!$AP$7, 'Unit List'!AP2189)))),",",)</f>
        <v>0.1,</v>
      </c>
      <c r="J2327" t="str">
        <f>CONCATENATE("'",IF(ISBLANK('Unit List'!AQ2189), IF(ISBLANK('Unit List'!S2189), IF(ISBLANK('Unit List'!S2189), IF(ISBLANK('Unit List'!AQ2192), IF(ISBLANK('Unit List'!S2192), IF(ISBLANK('Unit List'!S2192), IF(ISBLANK('Unit List'!AQ2192), IF(ISBLANK('Unit List'!S2192), IF(ISBLANK('Unit List'!S2192), IF(ISBLANK('Unit List'!AQ2186), IF(ISBLANK('Unit List'!S2186), IF(ISBLANK('Unit List'!S2186), "", IF('Unit List'!S2186='Unit List'!$P$5, 'Unit List'!$AQ$5, IF('Unit List'!S2186='Unit List'!$P$4, 'Unit List'!$AQ$4, 'Unit List'!S2186))), IF('Unit List'!S2186='Unit List'!$P$5, 'Unit List'!$AQ$5, IF('Unit List'!S2186='Unit List'!$P$4, 'Unit List'!$AQ$4, 'Unit List'!S2186))), IF('Unit List'!AQ2186='Unit List'!$P$5, 'Unit List'!$AQ$5, IF('Unit List'!AQ2186='Unit List'!$P$4, 'Unit List'!$AQ$4, 'Unit List'!AQ2186))), IF('Unit List'!S2192='Unit List'!$P$5, 'Unit List'!$AQ$5, IF('Unit List'!S2192='Unit List'!$P$4, 'Unit List'!$AQ$4, 'Unit List'!S2192))), IF('Unit List'!S2192='Unit List'!$P$5, 'Unit List'!$AQ$5, IF('Unit List'!S2192='Unit List'!$P$4, 'Unit List'!$AQ$4, 'Unit List'!S2192))), IF('Unit List'!AQ2192='Unit List'!$P$5, 'Unit List'!$AQ$5, IF('Unit List'!AQ2192='Unit List'!$P$4, 'Unit List'!$AQ$4, 'Unit List'!AQ2192))), IF('Unit List'!S2192='Unit List'!$P$5, 'Unit List'!$AQ$5, IF('Unit List'!S2192='Unit List'!$P$4, 'Unit List'!$AQ$4, 'Unit List'!S2192))), IF('Unit List'!S2192='Unit List'!$P$5, 'Unit List'!$AQ$5, IF('Unit List'!S2192='Unit List'!$P$4, 'Unit List'!$AQ$4, 'Unit List'!S2192))), IF('Unit List'!AQ2192='Unit List'!$P$5, 'Unit List'!$AQ$5, IF('Unit List'!AQ2192='Unit List'!$P$4, 'Unit List'!$AQ$4, 'Unit List'!AQ2192))), IF('Unit List'!S2189='Unit List'!$P$5, 'Unit List'!$AQ$5, IF('Unit List'!S2189='Unit List'!$P$4, 'Unit List'!$AQ$4, 'Unit List'!S2189))), IF('Unit List'!S2189='Unit List'!$P$5, 'Unit List'!$AQ$5, IF('Unit List'!S2189='Unit List'!$P$4, 'Unit List'!$AQ$4, 'Unit List'!S2189))), IF('Unit List'!AQ2189='Unit List'!$P$5, 'Unit List'!$AQ$5, IF('Unit List'!AQ2189='Unit List'!$P$4, 'Unit List'!$AQ$4, 'Unit List'!AQ2189))),"'),",)</f>
        <v>''),</v>
      </c>
    </row>
    <row r="2328" spans="1:10" x14ac:dyDescent="0.25">
      <c r="A2328" t="s">
        <v>2713</v>
      </c>
      <c r="B2328" t="str">
        <f>CONCATENATE("'_",'Unit List'!C2190,"',",)</f>
        <v>'_AUSTRALIA',</v>
      </c>
      <c r="C2328" t="str">
        <f>CONCATENATE("'_",'Unit List'!D2190,"',",)</f>
        <v>'_OCEAN',</v>
      </c>
      <c r="D2328" t="str">
        <f>CONCATENATE("'",'Unit List'!E2190,"',",)</f>
        <v>'FW_HOVERTANK_ED',</v>
      </c>
      <c r="E2328" t="str">
        <f>CONCATENATE("'",'Unit List'!F2190,"',",)</f>
        <v>'FW_HOVERTANK_ED',</v>
      </c>
      <c r="F2328" t="str">
        <f>"'',"</f>
        <v>'',</v>
      </c>
      <c r="G2328" t="str">
        <f>CONCATENATE("'",'Unit List'!H2192,"',",)</f>
        <v>'Hovertank_OCEANIA',</v>
      </c>
      <c r="H2328" t="str">
        <f>CONCATENATE(IF(ISBLANK('Unit List'!AO2190), IF(ISBLANK('Unit List'!Q2190), IF(ISBLANK('Unit List'!Q2190), IF(ISBLANK('Unit List'!AO2192), IF(ISBLANK('Unit List'!Q2192), IF(ISBLANK('Unit List'!Q2192), IF(ISBLANK('Unit List'!AO2192), IF(ISBLANK('Unit List'!Q2192), IF(ISBLANK('Unit List'!Q2192), IF(ISBLANK('Unit List'!AO2186), IF(ISBLANK('Unit List'!Q2186), IF(ISBLANK('Unit List'!Q2186), "1", IF('Unit List'!Q2186='Unit List'!$P$5, 'Unit List'!$AO$5, IF('Unit List'!Q2186='Unit List'!$P$4, 'Unit List'!$AO$4, IF('Unit List'!Q2186='Unit List'!$P$7, 'Unit List'!Q2186 * 'Unit List'!$AO$7, 'Unit List'!Q2186)))), IF('Unit List'!Q2186='Unit List'!$P$5, 'Unit List'!$AO$5, IF('Unit List'!Q2186='Unit List'!$P$4, 'Unit List'!$AO$4, IF('Unit List'!Q2186='Unit List'!$P$7, 'Unit List'!Q2186 * 'Unit List'!$AO$7, 'Unit List'!Q2186)))), IF('Unit List'!AO2186='Unit List'!$P$5, 'Unit List'!$AO$5, IF('Unit List'!AO2186='Unit List'!$P$4, 'Unit List'!$AO$4, IF('Unit List'!AO2186='Unit List'!$P$7, 'Unit List'!AO2186 * 'Unit List'!$AO$7, 'Unit List'!AO2186)))), IF('Unit List'!Q2192='Unit List'!$P$5, 'Unit List'!$AO$5, IF('Unit List'!Q2192='Unit List'!$P$4, 'Unit List'!$AO$4, IF('Unit List'!Q2192='Unit List'!$P$7, 'Unit List'!Q2192 * 'Unit List'!$AO$7, 'Unit List'!Q2192)))), IF('Unit List'!Q2192='Unit List'!$P$5, 'Unit List'!$AO$5, IF('Unit List'!Q2192='Unit List'!$P$4, 'Unit List'!$AO$4, IF('Unit List'!Q2192='Unit List'!$P$7, 'Unit List'!Q2192 * 'Unit List'!$AO$7, 'Unit List'!Q2192)))), IF('Unit List'!AO2192='Unit List'!$P$5, 'Unit List'!$AO$5, IF('Unit List'!AO2192='Unit List'!$P$4, 'Unit List'!$AO$4, IF('Unit List'!AO2192='Unit List'!$P$7, 'Unit List'!AO2192 * 'Unit List'!$AO$7, 'Unit List'!AO2192)))), IF('Unit List'!Q2192='Unit List'!$P$5, 'Unit List'!$AO$5, IF('Unit List'!Q2192='Unit List'!$P$4, 'Unit List'!$AO$4, IF('Unit List'!Q2192='Unit List'!$P$7, 'Unit List'!Q2192 * 'Unit List'!$AO$7, 'Unit List'!Q2192)))), IF('Unit List'!Q2192='Unit List'!$P$5, 'Unit List'!$AO$5, IF('Unit List'!Q2192='Unit List'!$P$4, 'Unit List'!$AO$4, IF('Unit List'!Q2192='Unit List'!$P$7, 'Unit List'!Q2192 * 'Unit List'!$AO$7, 'Unit List'!Q2192)))), IF('Unit List'!AO2192='Unit List'!$P$5, 'Unit List'!$AO$5, IF('Unit List'!AO2192='Unit List'!$P$4, 'Unit List'!$AO$4, IF('Unit List'!AO2192='Unit List'!$P$7, 'Unit List'!AO2192 * 'Unit List'!$AO$7, 'Unit List'!AO2192)))), IF('Unit List'!Q2190='Unit List'!$P$5, 'Unit List'!$AO$5, IF('Unit List'!Q2190='Unit List'!$P$4, 'Unit List'!$AO$4, IF('Unit List'!Q2190='Unit List'!$P$7, 'Unit List'!Q2190 * 'Unit List'!$AO$7, 'Unit List'!Q2190)))), IF('Unit List'!Q2190='Unit List'!$P$5, 'Unit List'!$AO$5, IF('Unit List'!Q2190='Unit List'!$P$4, 'Unit List'!$AO$4, IF('Unit List'!Q2190='Unit List'!$P$7, 'Unit List'!Q2190 * 'Unit List'!$AO$7, 'Unit List'!Q2190)))), IF('Unit List'!AO2190='Unit List'!$P$5, 'Unit List'!$AO$5, IF('Unit List'!AO2190='Unit List'!$P$4, 'Unit List'!$AO$4, IF('Unit List'!AO2190='Unit List'!$P$7, 'Unit List'!AO2190 * 'Unit List'!$AO$7, 'Unit List'!AO2190)))),",",)</f>
        <v>1,</v>
      </c>
      <c r="I2328" t="str">
        <f>CONCATENATE(IF(ISBLANK('Unit List'!AP2190), IF(ISBLANK('Unit List'!R2190), IF(ISBLANK('Unit List'!R2190), IF(ISBLANK('Unit List'!AP2192), IF(ISBLANK('Unit List'!R2192), IF(ISBLANK('Unit List'!R2192), IF(ISBLANK('Unit List'!AP2192), IF(ISBLANK('Unit List'!R2192), IF(ISBLANK('Unit List'!R2192), IF(ISBLANK('Unit List'!AP2186), IF(ISBLANK('Unit List'!R2186), IF(ISBLANK('Unit List'!R2186), 'Unit List'!$AP$4, IF('Unit List'!R2186='Unit List'!$P$5, 'Unit List'!$AP$5, IF('Unit List'!R2186='Unit List'!$P$4, 'Unit List'!$AP$4, IF('Unit List'!R2186='Unit List'!$P$7, 'Unit List'!R2186 * 'Unit List'!$AP$7, 'Unit List'!R2186)))), IF('Unit List'!R2186='Unit List'!$P$5, 'Unit List'!$AP$5, IF('Unit List'!R2186='Unit List'!$P$4, 'Unit List'!$AP$4, IF('Unit List'!R2186='Unit List'!$P$7, 'Unit List'!R2186 * 'Unit List'!$AP$7, 'Unit List'!R2186)))), IF('Unit List'!AP2186='Unit List'!$P$5, 'Unit List'!$AP$5, IF('Unit List'!AP2186='Unit List'!$P$4, 'Unit List'!$AP$4, IF('Unit List'!AP2186='Unit List'!$P$7, 'Unit List'!AP2186 * 'Unit List'!$AP$7, 'Unit List'!AP2186)))), IF('Unit List'!R2192='Unit List'!$P$5, 'Unit List'!$AP$5, IF('Unit List'!R2192='Unit List'!$P$4, 'Unit List'!$AP$4, IF('Unit List'!R2192='Unit List'!$P$7, 'Unit List'!R2192 * 'Unit List'!$AP$7, 'Unit List'!R2192)))), IF('Unit List'!R2192='Unit List'!$P$5, 'Unit List'!$AP$5, IF('Unit List'!R2192='Unit List'!$P$4, 'Unit List'!$AP$4, IF('Unit List'!R2192='Unit List'!$P$7, 'Unit List'!R2192 * 'Unit List'!$AP$7, 'Unit List'!R2192)))), IF('Unit List'!AP2192='Unit List'!$P$5, 'Unit List'!$AP$5, IF('Unit List'!AP2192='Unit List'!$P$4, 'Unit List'!$AP$4, IF('Unit List'!AP2192='Unit List'!$P$7, 'Unit List'!AP2192 * 'Unit List'!$AP$7, 'Unit List'!AP2192)))), IF('Unit List'!R2192='Unit List'!$P$5, 'Unit List'!$AP$5, IF('Unit List'!R2192='Unit List'!$P$4, 'Unit List'!$AP$4, IF('Unit List'!R2192='Unit List'!$P$7, 'Unit List'!R2192 * 'Unit List'!$AP$7, 'Unit List'!R2192)))), IF('Unit List'!R2192='Unit List'!$P$5, 'Unit List'!$AP$5, IF('Unit List'!R2192='Unit List'!$P$4, 'Unit List'!$AP$4, IF('Unit List'!R2192='Unit List'!$P$7, 'Unit List'!R2192 * 'Unit List'!$AP$7, 'Unit List'!R2192)))), IF('Unit List'!AP2192='Unit List'!$P$5, 'Unit List'!$AP$5, IF('Unit List'!AP2192='Unit List'!$P$4, 'Unit List'!$AP$4, IF('Unit List'!AP2192='Unit List'!$P$7, 'Unit List'!AP2192 * 'Unit List'!$AP$7, 'Unit List'!AP2192)))), IF('Unit List'!R2190='Unit List'!$P$5, 'Unit List'!$AP$5, IF('Unit List'!R2190='Unit List'!$P$4, 'Unit List'!$AP$4, IF('Unit List'!R2190='Unit List'!$P$7, 'Unit List'!R2190 * 'Unit List'!$AP$7, 'Unit List'!R2190)))), IF('Unit List'!R2190='Unit List'!$P$5, 'Unit List'!$AP$5, IF('Unit List'!R2190='Unit List'!$P$4, 'Unit List'!$AP$4, IF('Unit List'!R2190='Unit List'!$P$7, 'Unit List'!R2190 * 'Unit List'!$AP$7, 'Unit List'!R2190)))), IF('Unit List'!AP2190='Unit List'!$P$5, 'Unit List'!$AP$5, IF('Unit List'!AP2190='Unit List'!$P$4, 'Unit List'!$AP$4, IF('Unit List'!AP2190='Unit List'!$P$7, 'Unit List'!AP2190 * 'Unit List'!$AP$7, 'Unit List'!AP2190)))),",",)</f>
        <v>0.1,</v>
      </c>
      <c r="J2328" t="str">
        <f>CONCATENATE("'",IF(ISBLANK('Unit List'!AQ2190), IF(ISBLANK('Unit List'!S2190), IF(ISBLANK('Unit List'!S2190), IF(ISBLANK('Unit List'!AQ2192), IF(ISBLANK('Unit List'!S2192), IF(ISBLANK('Unit List'!S2192), IF(ISBLANK('Unit List'!AQ2192), IF(ISBLANK('Unit List'!S2192), IF(ISBLANK('Unit List'!S2192), IF(ISBLANK('Unit List'!AQ2186), IF(ISBLANK('Unit List'!S2186), IF(ISBLANK('Unit List'!S2186), "", IF('Unit List'!S2186='Unit List'!$P$5, 'Unit List'!$AQ$5, IF('Unit List'!S2186='Unit List'!$P$4, 'Unit List'!$AQ$4, 'Unit List'!S2186))), IF('Unit List'!S2186='Unit List'!$P$5, 'Unit List'!$AQ$5, IF('Unit List'!S2186='Unit List'!$P$4, 'Unit List'!$AQ$4, 'Unit List'!S2186))), IF('Unit List'!AQ2186='Unit List'!$P$5, 'Unit List'!$AQ$5, IF('Unit List'!AQ2186='Unit List'!$P$4, 'Unit List'!$AQ$4, 'Unit List'!AQ2186))), IF('Unit List'!S2192='Unit List'!$P$5, 'Unit List'!$AQ$5, IF('Unit List'!S2192='Unit List'!$P$4, 'Unit List'!$AQ$4, 'Unit List'!S2192))), IF('Unit List'!S2192='Unit List'!$P$5, 'Unit List'!$AQ$5, IF('Unit List'!S2192='Unit List'!$P$4, 'Unit List'!$AQ$4, 'Unit List'!S2192))), IF('Unit List'!AQ2192='Unit List'!$P$5, 'Unit List'!$AQ$5, IF('Unit List'!AQ2192='Unit List'!$P$4, 'Unit List'!$AQ$4, 'Unit List'!AQ2192))), IF('Unit List'!S2192='Unit List'!$P$5, 'Unit List'!$AQ$5, IF('Unit List'!S2192='Unit List'!$P$4, 'Unit List'!$AQ$4, 'Unit List'!S2192))), IF('Unit List'!S2192='Unit List'!$P$5, 'Unit List'!$AQ$5, IF('Unit List'!S2192='Unit List'!$P$4, 'Unit List'!$AQ$4, 'Unit List'!S2192))), IF('Unit List'!AQ2192='Unit List'!$P$5, 'Unit List'!$AQ$5, IF('Unit List'!AQ2192='Unit List'!$P$4, 'Unit List'!$AQ$4, 'Unit List'!AQ2192))), IF('Unit List'!S2190='Unit List'!$P$5, 'Unit List'!$AQ$5, IF('Unit List'!S2190='Unit List'!$P$4, 'Unit List'!$AQ$4, 'Unit List'!S2190))), IF('Unit List'!S2190='Unit List'!$P$5, 'Unit List'!$AQ$5, IF('Unit List'!S2190='Unit List'!$P$4, 'Unit List'!$AQ$4, 'Unit List'!S2190))), IF('Unit List'!AQ2190='Unit List'!$P$5, 'Unit List'!$AQ$5, IF('Unit List'!AQ2190='Unit List'!$P$4, 'Unit List'!$AQ$4, 'Unit List'!AQ2190))),"'),",)</f>
        <v>''),</v>
      </c>
    </row>
    <row r="2329" spans="1:10" x14ac:dyDescent="0.25">
      <c r="A2329" t="s">
        <v>2713</v>
      </c>
      <c r="B2329" t="str">
        <f>CONCATENATE("'_",'Unit List'!C2191,"',",)</f>
        <v>'_CANADA',</v>
      </c>
      <c r="C2329" t="str">
        <f>CONCATENATE("'_",'Unit List'!D2191,"',",)</f>
        <v>'_OCEAN',</v>
      </c>
      <c r="D2329" t="str">
        <f>CONCATENATE("'",'Unit List'!E2191,"',",)</f>
        <v>'FW_HOVERTANK_ED',</v>
      </c>
      <c r="E2329" t="str">
        <f>CONCATENATE("'",'Unit List'!F2191,"',",)</f>
        <v>'FW_HOVERTANK_ED',</v>
      </c>
      <c r="F2329" t="str">
        <f>"'',"</f>
        <v>'',</v>
      </c>
      <c r="G2329" t="str">
        <f>CONCATENATE("'",'Unit List'!H2192,"',",)</f>
        <v>'Hovertank_OCEANIA',</v>
      </c>
      <c r="H2329" t="str">
        <f>CONCATENATE(IF(ISBLANK('Unit List'!AO2191), IF(ISBLANK('Unit List'!Q2191), IF(ISBLANK('Unit List'!Q2191), IF(ISBLANK('Unit List'!AO2192), IF(ISBLANK('Unit List'!Q2192), IF(ISBLANK('Unit List'!Q2192), IF(ISBLANK('Unit List'!AO2192), IF(ISBLANK('Unit List'!Q2192), IF(ISBLANK('Unit List'!Q2192), IF(ISBLANK('Unit List'!AO2186), IF(ISBLANK('Unit List'!Q2186), IF(ISBLANK('Unit List'!Q2186), "1", IF('Unit List'!Q2186='Unit List'!$P$5, 'Unit List'!$AO$5, IF('Unit List'!Q2186='Unit List'!$P$4, 'Unit List'!$AO$4, IF('Unit List'!Q2186='Unit List'!$P$7, 'Unit List'!Q2186 * 'Unit List'!$AO$7, 'Unit List'!Q2186)))), IF('Unit List'!Q2186='Unit List'!$P$5, 'Unit List'!$AO$5, IF('Unit List'!Q2186='Unit List'!$P$4, 'Unit List'!$AO$4, IF('Unit List'!Q2186='Unit List'!$P$7, 'Unit List'!Q2186 * 'Unit List'!$AO$7, 'Unit List'!Q2186)))), IF('Unit List'!AO2186='Unit List'!$P$5, 'Unit List'!$AO$5, IF('Unit List'!AO2186='Unit List'!$P$4, 'Unit List'!$AO$4, IF('Unit List'!AO2186='Unit List'!$P$7, 'Unit List'!AO2186 * 'Unit List'!$AO$7, 'Unit List'!AO2186)))), IF('Unit List'!Q2192='Unit List'!$P$5, 'Unit List'!$AO$5, IF('Unit List'!Q2192='Unit List'!$P$4, 'Unit List'!$AO$4, IF('Unit List'!Q2192='Unit List'!$P$7, 'Unit List'!Q2192 * 'Unit List'!$AO$7, 'Unit List'!Q2192)))), IF('Unit List'!Q2192='Unit List'!$P$5, 'Unit List'!$AO$5, IF('Unit List'!Q2192='Unit List'!$P$4, 'Unit List'!$AO$4, IF('Unit List'!Q2192='Unit List'!$P$7, 'Unit List'!Q2192 * 'Unit List'!$AO$7, 'Unit List'!Q2192)))), IF('Unit List'!AO2192='Unit List'!$P$5, 'Unit List'!$AO$5, IF('Unit List'!AO2192='Unit List'!$P$4, 'Unit List'!$AO$4, IF('Unit List'!AO2192='Unit List'!$P$7, 'Unit List'!AO2192 * 'Unit List'!$AO$7, 'Unit List'!AO2192)))), IF('Unit List'!Q2192='Unit List'!$P$5, 'Unit List'!$AO$5, IF('Unit List'!Q2192='Unit List'!$P$4, 'Unit List'!$AO$4, IF('Unit List'!Q2192='Unit List'!$P$7, 'Unit List'!Q2192 * 'Unit List'!$AO$7, 'Unit List'!Q2192)))), IF('Unit List'!Q2192='Unit List'!$P$5, 'Unit List'!$AO$5, IF('Unit List'!Q2192='Unit List'!$P$4, 'Unit List'!$AO$4, IF('Unit List'!Q2192='Unit List'!$P$7, 'Unit List'!Q2192 * 'Unit List'!$AO$7, 'Unit List'!Q2192)))), IF('Unit List'!AO2192='Unit List'!$P$5, 'Unit List'!$AO$5, IF('Unit List'!AO2192='Unit List'!$P$4, 'Unit List'!$AO$4, IF('Unit List'!AO2192='Unit List'!$P$7, 'Unit List'!AO2192 * 'Unit List'!$AO$7, 'Unit List'!AO2192)))), IF('Unit List'!Q2191='Unit List'!$P$5, 'Unit List'!$AO$5, IF('Unit List'!Q2191='Unit List'!$P$4, 'Unit List'!$AO$4, IF('Unit List'!Q2191='Unit List'!$P$7, 'Unit List'!Q2191 * 'Unit List'!$AO$7, 'Unit List'!Q2191)))), IF('Unit List'!Q2191='Unit List'!$P$5, 'Unit List'!$AO$5, IF('Unit List'!Q2191='Unit List'!$P$4, 'Unit List'!$AO$4, IF('Unit List'!Q2191='Unit List'!$P$7, 'Unit List'!Q2191 * 'Unit List'!$AO$7, 'Unit List'!Q2191)))), IF('Unit List'!AO2191='Unit List'!$P$5, 'Unit List'!$AO$5, IF('Unit List'!AO2191='Unit List'!$P$4, 'Unit List'!$AO$4, IF('Unit List'!AO2191='Unit List'!$P$7, 'Unit List'!AO2191 * 'Unit List'!$AO$7, 'Unit List'!AO2191)))),",",)</f>
        <v>1,</v>
      </c>
      <c r="I2329" t="str">
        <f>CONCATENATE(IF(ISBLANK('Unit List'!AP2191), IF(ISBLANK('Unit List'!R2191), IF(ISBLANK('Unit List'!R2191), IF(ISBLANK('Unit List'!AP2192), IF(ISBLANK('Unit List'!R2192), IF(ISBLANK('Unit List'!R2192), IF(ISBLANK('Unit List'!AP2192), IF(ISBLANK('Unit List'!R2192), IF(ISBLANK('Unit List'!R2192), IF(ISBLANK('Unit List'!AP2186), IF(ISBLANK('Unit List'!R2186), IF(ISBLANK('Unit List'!R2186), 'Unit List'!$AP$4, IF('Unit List'!R2186='Unit List'!$P$5, 'Unit List'!$AP$5, IF('Unit List'!R2186='Unit List'!$P$4, 'Unit List'!$AP$4, IF('Unit List'!R2186='Unit List'!$P$7, 'Unit List'!R2186 * 'Unit List'!$AP$7, 'Unit List'!R2186)))), IF('Unit List'!R2186='Unit List'!$P$5, 'Unit List'!$AP$5, IF('Unit List'!R2186='Unit List'!$P$4, 'Unit List'!$AP$4, IF('Unit List'!R2186='Unit List'!$P$7, 'Unit List'!R2186 * 'Unit List'!$AP$7, 'Unit List'!R2186)))), IF('Unit List'!AP2186='Unit List'!$P$5, 'Unit List'!$AP$5, IF('Unit List'!AP2186='Unit List'!$P$4, 'Unit List'!$AP$4, IF('Unit List'!AP2186='Unit List'!$P$7, 'Unit List'!AP2186 * 'Unit List'!$AP$7, 'Unit List'!AP2186)))), IF('Unit List'!R2192='Unit List'!$P$5, 'Unit List'!$AP$5, IF('Unit List'!R2192='Unit List'!$P$4, 'Unit List'!$AP$4, IF('Unit List'!R2192='Unit List'!$P$7, 'Unit List'!R2192 * 'Unit List'!$AP$7, 'Unit List'!R2192)))), IF('Unit List'!R2192='Unit List'!$P$5, 'Unit List'!$AP$5, IF('Unit List'!R2192='Unit List'!$P$4, 'Unit List'!$AP$4, IF('Unit List'!R2192='Unit List'!$P$7, 'Unit List'!R2192 * 'Unit List'!$AP$7, 'Unit List'!R2192)))), IF('Unit List'!AP2192='Unit List'!$P$5, 'Unit List'!$AP$5, IF('Unit List'!AP2192='Unit List'!$P$4, 'Unit List'!$AP$4, IF('Unit List'!AP2192='Unit List'!$P$7, 'Unit List'!AP2192 * 'Unit List'!$AP$7, 'Unit List'!AP2192)))), IF('Unit List'!R2192='Unit List'!$P$5, 'Unit List'!$AP$5, IF('Unit List'!R2192='Unit List'!$P$4, 'Unit List'!$AP$4, IF('Unit List'!R2192='Unit List'!$P$7, 'Unit List'!R2192 * 'Unit List'!$AP$7, 'Unit List'!R2192)))), IF('Unit List'!R2192='Unit List'!$P$5, 'Unit List'!$AP$5, IF('Unit List'!R2192='Unit List'!$P$4, 'Unit List'!$AP$4, IF('Unit List'!R2192='Unit List'!$P$7, 'Unit List'!R2192 * 'Unit List'!$AP$7, 'Unit List'!R2192)))), IF('Unit List'!AP2192='Unit List'!$P$5, 'Unit List'!$AP$5, IF('Unit List'!AP2192='Unit List'!$P$4, 'Unit List'!$AP$4, IF('Unit List'!AP2192='Unit List'!$P$7, 'Unit List'!AP2192 * 'Unit List'!$AP$7, 'Unit List'!AP2192)))), IF('Unit List'!R2191='Unit List'!$P$5, 'Unit List'!$AP$5, IF('Unit List'!R2191='Unit List'!$P$4, 'Unit List'!$AP$4, IF('Unit List'!R2191='Unit List'!$P$7, 'Unit List'!R2191 * 'Unit List'!$AP$7, 'Unit List'!R2191)))), IF('Unit List'!R2191='Unit List'!$P$5, 'Unit List'!$AP$5, IF('Unit List'!R2191='Unit List'!$P$4, 'Unit List'!$AP$4, IF('Unit List'!R2191='Unit List'!$P$7, 'Unit List'!R2191 * 'Unit List'!$AP$7, 'Unit List'!R2191)))), IF('Unit List'!AP2191='Unit List'!$P$5, 'Unit List'!$AP$5, IF('Unit List'!AP2191='Unit List'!$P$4, 'Unit List'!$AP$4, IF('Unit List'!AP2191='Unit List'!$P$7, 'Unit List'!AP2191 * 'Unit List'!$AP$7, 'Unit List'!AP2191)))),",",)</f>
        <v>0.1,</v>
      </c>
      <c r="J2329" t="str">
        <f>CONCATENATE("'",IF(ISBLANK('Unit List'!AQ2191), IF(ISBLANK('Unit List'!S2191), IF(ISBLANK('Unit List'!S2191), IF(ISBLANK('Unit List'!AQ2192), IF(ISBLANK('Unit List'!S2192), IF(ISBLANK('Unit List'!S2192), IF(ISBLANK('Unit List'!AQ2192), IF(ISBLANK('Unit List'!S2192), IF(ISBLANK('Unit List'!S2192), IF(ISBLANK('Unit List'!AQ2186), IF(ISBLANK('Unit List'!S2186), IF(ISBLANK('Unit List'!S2186), "", IF('Unit List'!S2186='Unit List'!$P$5, 'Unit List'!$AQ$5, IF('Unit List'!S2186='Unit List'!$P$4, 'Unit List'!$AQ$4, 'Unit List'!S2186))), IF('Unit List'!S2186='Unit List'!$P$5, 'Unit List'!$AQ$5, IF('Unit List'!S2186='Unit List'!$P$4, 'Unit List'!$AQ$4, 'Unit List'!S2186))), IF('Unit List'!AQ2186='Unit List'!$P$5, 'Unit List'!$AQ$5, IF('Unit List'!AQ2186='Unit List'!$P$4, 'Unit List'!$AQ$4, 'Unit List'!AQ2186))), IF('Unit List'!S2192='Unit List'!$P$5, 'Unit List'!$AQ$5, IF('Unit List'!S2192='Unit List'!$P$4, 'Unit List'!$AQ$4, 'Unit List'!S2192))), IF('Unit List'!S2192='Unit List'!$P$5, 'Unit List'!$AQ$5, IF('Unit List'!S2192='Unit List'!$P$4, 'Unit List'!$AQ$4, 'Unit List'!S2192))), IF('Unit List'!AQ2192='Unit List'!$P$5, 'Unit List'!$AQ$5, IF('Unit List'!AQ2192='Unit List'!$P$4, 'Unit List'!$AQ$4, 'Unit List'!AQ2192))), IF('Unit List'!S2192='Unit List'!$P$5, 'Unit List'!$AQ$5, IF('Unit List'!S2192='Unit List'!$P$4, 'Unit List'!$AQ$4, 'Unit List'!S2192))), IF('Unit List'!S2192='Unit List'!$P$5, 'Unit List'!$AQ$5, IF('Unit List'!S2192='Unit List'!$P$4, 'Unit List'!$AQ$4, 'Unit List'!S2192))), IF('Unit List'!AQ2192='Unit List'!$P$5, 'Unit List'!$AQ$5, IF('Unit List'!AQ2192='Unit List'!$P$4, 'Unit List'!$AQ$4, 'Unit List'!AQ2192))), IF('Unit List'!S2191='Unit List'!$P$5, 'Unit List'!$AQ$5, IF('Unit List'!S2191='Unit List'!$P$4, 'Unit List'!$AQ$4, 'Unit List'!S2191))), IF('Unit List'!S2191='Unit List'!$P$5, 'Unit List'!$AQ$5, IF('Unit List'!S2191='Unit List'!$P$4, 'Unit List'!$AQ$4, 'Unit List'!S2191))), IF('Unit List'!AQ2191='Unit List'!$P$5, 'Unit List'!$AQ$5, IF('Unit List'!AQ2191='Unit List'!$P$4, 'Unit List'!$AQ$4, 'Unit List'!AQ2191))),"'),",)</f>
        <v>''),</v>
      </c>
    </row>
    <row r="2330" spans="1:10" x14ac:dyDescent="0.25">
      <c r="A2330" t="s">
        <v>2713</v>
      </c>
      <c r="B2330" t="str">
        <f>CONCATENATE("'_",'Unit List'!C2192,"',",)</f>
        <v>'_OCEAN',</v>
      </c>
      <c r="C2330" t="str">
        <f>"'',"</f>
        <v>'',</v>
      </c>
      <c r="D2330" t="str">
        <f>CONCATENATE("'",'Unit List'!E2192,"',",)</f>
        <v>'FW_HOVERTANK_ED',</v>
      </c>
      <c r="E2330" t="str">
        <f>CONCATENATE("'",'Unit List'!F2192,"',",)</f>
        <v>'FW_HOVERTANK_ED',</v>
      </c>
      <c r="F2330" t="str">
        <f>"'',"</f>
        <v>'',</v>
      </c>
      <c r="G2330" t="str">
        <f>CONCATENATE("'",'Unit List'!H2192,"',",)</f>
        <v>'Hovertank_OCEANIA',</v>
      </c>
      <c r="H2330" t="str">
        <f>CONCATENATE(IF(ISBLANK('Unit List'!AO2192), IF(ISBLANK('Unit List'!Q2192), IF(ISBLANK('Unit List'!Q2192), IF(ISBLANK('Unit List'!AO2192), IF(ISBLANK('Unit List'!Q2192), IF(ISBLANK('Unit List'!Q2192), IF(ISBLANK('Unit List'!AO2192), IF(ISBLANK('Unit List'!Q2192), IF(ISBLANK('Unit List'!Q2192), IF(ISBLANK('Unit List'!AO2186), IF(ISBLANK('Unit List'!Q2186), IF(ISBLANK('Unit List'!Q2186), "1", IF('Unit List'!Q2186='Unit List'!$P$5, 'Unit List'!$AO$5, IF('Unit List'!Q2186='Unit List'!$P$4, 'Unit List'!$AO$4, IF('Unit List'!Q2186='Unit List'!$P$7, 'Unit List'!Q2186 * 'Unit List'!$AO$7, 'Unit List'!Q2186)))), IF('Unit List'!Q2186='Unit List'!$P$5, 'Unit List'!$AO$5, IF('Unit List'!Q2186='Unit List'!$P$4, 'Unit List'!$AO$4, IF('Unit List'!Q2186='Unit List'!$P$7, 'Unit List'!Q2186 * 'Unit List'!$AO$7, 'Unit List'!Q2186)))), IF('Unit List'!AO2186='Unit List'!$P$5, 'Unit List'!$AO$5, IF('Unit List'!AO2186='Unit List'!$P$4, 'Unit List'!$AO$4, IF('Unit List'!AO2186='Unit List'!$P$7, 'Unit List'!AO2186 * 'Unit List'!$AO$7, 'Unit List'!AO2186)))), IF('Unit List'!Q2192='Unit List'!$P$5, 'Unit List'!$AO$5, IF('Unit List'!Q2192='Unit List'!$P$4, 'Unit List'!$AO$4, IF('Unit List'!Q2192='Unit List'!$P$7, 'Unit List'!Q2192 * 'Unit List'!$AO$7, 'Unit List'!Q2192)))), IF('Unit List'!Q2192='Unit List'!$P$5, 'Unit List'!$AO$5, IF('Unit List'!Q2192='Unit List'!$P$4, 'Unit List'!$AO$4, IF('Unit List'!Q2192='Unit List'!$P$7, 'Unit List'!Q2192 * 'Unit List'!$AO$7, 'Unit List'!Q2192)))), IF('Unit List'!AO2192='Unit List'!$P$5, 'Unit List'!$AO$5, IF('Unit List'!AO2192='Unit List'!$P$4, 'Unit List'!$AO$4, IF('Unit List'!AO2192='Unit List'!$P$7, 'Unit List'!AO2192 * 'Unit List'!$AO$7, 'Unit List'!AO2192)))), IF('Unit List'!Q2192='Unit List'!$P$5, 'Unit List'!$AO$5, IF('Unit List'!Q2192='Unit List'!$P$4, 'Unit List'!$AO$4, IF('Unit List'!Q2192='Unit List'!$P$7, 'Unit List'!Q2192 * 'Unit List'!$AO$7, 'Unit List'!Q2192)))), IF('Unit List'!Q2192='Unit List'!$P$5, 'Unit List'!$AO$5, IF('Unit List'!Q2192='Unit List'!$P$4, 'Unit List'!$AO$4, IF('Unit List'!Q2192='Unit List'!$P$7, 'Unit List'!Q2192 * 'Unit List'!$AO$7, 'Unit List'!Q2192)))), IF('Unit List'!AO2192='Unit List'!$P$5, 'Unit List'!$AO$5, IF('Unit List'!AO2192='Unit List'!$P$4, 'Unit List'!$AO$4, IF('Unit List'!AO2192='Unit List'!$P$7, 'Unit List'!AO2192 * 'Unit List'!$AO$7, 'Unit List'!AO2192)))), IF('Unit List'!Q2192='Unit List'!$P$5, 'Unit List'!$AO$5, IF('Unit List'!Q2192='Unit List'!$P$4, 'Unit List'!$AO$4, IF('Unit List'!Q2192='Unit List'!$P$7, 'Unit List'!Q2192 * 'Unit List'!$AO$7, 'Unit List'!Q2192)))), IF('Unit List'!Q2192='Unit List'!$P$5, 'Unit List'!$AO$5, IF('Unit List'!Q2192='Unit List'!$P$4, 'Unit List'!$AO$4, IF('Unit List'!Q2192='Unit List'!$P$7, 'Unit List'!Q2192 * 'Unit List'!$AO$7, 'Unit List'!Q2192)))), IF('Unit List'!AO2192='Unit List'!$P$5, 'Unit List'!$AO$5, IF('Unit List'!AO2192='Unit List'!$P$4, 'Unit List'!$AO$4, IF('Unit List'!AO2192='Unit List'!$P$7, 'Unit List'!AO2192 * 'Unit List'!$AO$7, 'Unit List'!AO2192)))),",",)</f>
        <v>1,</v>
      </c>
      <c r="I2330" t="str">
        <f>CONCATENATE(IF(ISBLANK('Unit List'!AP2192), IF(ISBLANK('Unit List'!R2192), IF(ISBLANK('Unit List'!R2192), IF(ISBLANK('Unit List'!AP2192), IF(ISBLANK('Unit List'!R2192), IF(ISBLANK('Unit List'!R2192), IF(ISBLANK('Unit List'!AP2192), IF(ISBLANK('Unit List'!R2192), IF(ISBLANK('Unit List'!R2192), IF(ISBLANK('Unit List'!AP2186), IF(ISBLANK('Unit List'!R2186), IF(ISBLANK('Unit List'!R2186), 'Unit List'!$AP$4, IF('Unit List'!R2186='Unit List'!$P$5, 'Unit List'!$AP$5, IF('Unit List'!R2186='Unit List'!$P$4, 'Unit List'!$AP$4, IF('Unit List'!R2186='Unit List'!$P$7, 'Unit List'!R2186 * 'Unit List'!$AP$7, 'Unit List'!R2186)))), IF('Unit List'!R2186='Unit List'!$P$5, 'Unit List'!$AP$5, IF('Unit List'!R2186='Unit List'!$P$4, 'Unit List'!$AP$4, IF('Unit List'!R2186='Unit List'!$P$7, 'Unit List'!R2186 * 'Unit List'!$AP$7, 'Unit List'!R2186)))), IF('Unit List'!AP2186='Unit List'!$P$5, 'Unit List'!$AP$5, IF('Unit List'!AP2186='Unit List'!$P$4, 'Unit List'!$AP$4, IF('Unit List'!AP2186='Unit List'!$P$7, 'Unit List'!AP2186 * 'Unit List'!$AP$7, 'Unit List'!AP2186)))), IF('Unit List'!R2192='Unit List'!$P$5, 'Unit List'!$AP$5, IF('Unit List'!R2192='Unit List'!$P$4, 'Unit List'!$AP$4, IF('Unit List'!R2192='Unit List'!$P$7, 'Unit List'!R2192 * 'Unit List'!$AP$7, 'Unit List'!R2192)))), IF('Unit List'!R2192='Unit List'!$P$5, 'Unit List'!$AP$5, IF('Unit List'!R2192='Unit List'!$P$4, 'Unit List'!$AP$4, IF('Unit List'!R2192='Unit List'!$P$7, 'Unit List'!R2192 * 'Unit List'!$AP$7, 'Unit List'!R2192)))), IF('Unit List'!AP2192='Unit List'!$P$5, 'Unit List'!$AP$5, IF('Unit List'!AP2192='Unit List'!$P$4, 'Unit List'!$AP$4, IF('Unit List'!AP2192='Unit List'!$P$7, 'Unit List'!AP2192 * 'Unit List'!$AP$7, 'Unit List'!AP2192)))), IF('Unit List'!R2192='Unit List'!$P$5, 'Unit List'!$AP$5, IF('Unit List'!R2192='Unit List'!$P$4, 'Unit List'!$AP$4, IF('Unit List'!R2192='Unit List'!$P$7, 'Unit List'!R2192 * 'Unit List'!$AP$7, 'Unit List'!R2192)))), IF('Unit List'!R2192='Unit List'!$P$5, 'Unit List'!$AP$5, IF('Unit List'!R2192='Unit List'!$P$4, 'Unit List'!$AP$4, IF('Unit List'!R2192='Unit List'!$P$7, 'Unit List'!R2192 * 'Unit List'!$AP$7, 'Unit List'!R2192)))), IF('Unit List'!AP2192='Unit List'!$P$5, 'Unit List'!$AP$5, IF('Unit List'!AP2192='Unit List'!$P$4, 'Unit List'!$AP$4, IF('Unit List'!AP2192='Unit List'!$P$7, 'Unit List'!AP2192 * 'Unit List'!$AP$7, 'Unit List'!AP2192)))), IF('Unit List'!R2192='Unit List'!$P$5, 'Unit List'!$AP$5, IF('Unit List'!R2192='Unit List'!$P$4, 'Unit List'!$AP$4, IF('Unit List'!R2192='Unit List'!$P$7, 'Unit List'!R2192 * 'Unit List'!$AP$7, 'Unit List'!R2192)))), IF('Unit List'!R2192='Unit List'!$P$5, 'Unit List'!$AP$5, IF('Unit List'!R2192='Unit List'!$P$4, 'Unit List'!$AP$4, IF('Unit List'!R2192='Unit List'!$P$7, 'Unit List'!R2192 * 'Unit List'!$AP$7, 'Unit List'!R2192)))), IF('Unit List'!AP2192='Unit List'!$P$5, 'Unit List'!$AP$5, IF('Unit List'!AP2192='Unit List'!$P$4, 'Unit List'!$AP$4, IF('Unit List'!AP2192='Unit List'!$P$7, 'Unit List'!AP2192 * 'Unit List'!$AP$7, 'Unit List'!AP2192)))),",",)</f>
        <v>0.1,</v>
      </c>
      <c r="J2330" t="str">
        <f>CONCATENATE("'",IF(ISBLANK('Unit List'!AQ2192), IF(ISBLANK('Unit List'!S2192), IF(ISBLANK('Unit List'!S2192), IF(ISBLANK('Unit List'!AQ2192), IF(ISBLANK('Unit List'!S2192), IF(ISBLANK('Unit List'!S2192), IF(ISBLANK('Unit List'!AQ2192), IF(ISBLANK('Unit List'!S2192), IF(ISBLANK('Unit List'!S2192), IF(ISBLANK('Unit List'!AQ2186), IF(ISBLANK('Unit List'!S2186), IF(ISBLANK('Unit List'!S2186), "", IF('Unit List'!S2186='Unit List'!$P$5, 'Unit List'!$AQ$5, IF('Unit List'!S2186='Unit List'!$P$4, 'Unit List'!$AQ$4, 'Unit List'!S2186))), IF('Unit List'!S2186='Unit List'!$P$5, 'Unit List'!$AQ$5, IF('Unit List'!S2186='Unit List'!$P$4, 'Unit List'!$AQ$4, 'Unit List'!S2186))), IF('Unit List'!AQ2186='Unit List'!$P$5, 'Unit List'!$AQ$5, IF('Unit List'!AQ2186='Unit List'!$P$4, 'Unit List'!$AQ$4, 'Unit List'!AQ2186))), IF('Unit List'!S2192='Unit List'!$P$5, 'Unit List'!$AQ$5, IF('Unit List'!S2192='Unit List'!$P$4, 'Unit List'!$AQ$4, 'Unit List'!S2192))), IF('Unit List'!S2192='Unit List'!$P$5, 'Unit List'!$AQ$5, IF('Unit List'!S2192='Unit List'!$P$4, 'Unit List'!$AQ$4, 'Unit List'!S2192))), IF('Unit List'!AQ2192='Unit List'!$P$5, 'Unit List'!$AQ$5, IF('Unit List'!AQ2192='Unit List'!$P$4, 'Unit List'!$AQ$4, 'Unit List'!AQ2192))), IF('Unit List'!S2192='Unit List'!$P$5, 'Unit List'!$AQ$5, IF('Unit List'!S2192='Unit List'!$P$4, 'Unit List'!$AQ$4, 'Unit List'!S2192))), IF('Unit List'!S2192='Unit List'!$P$5, 'Unit List'!$AQ$5, IF('Unit List'!S2192='Unit List'!$P$4, 'Unit List'!$AQ$4, 'Unit List'!S2192))), IF('Unit List'!AQ2192='Unit List'!$P$5, 'Unit List'!$AQ$5, IF('Unit List'!AQ2192='Unit List'!$P$4, 'Unit List'!$AQ$4, 'Unit List'!AQ2192))), IF('Unit List'!S2192='Unit List'!$P$5, 'Unit List'!$AQ$5, IF('Unit List'!S2192='Unit List'!$P$4, 'Unit List'!$AQ$4, 'Unit List'!S2192))), IF('Unit List'!S2192='Unit List'!$P$5, 'Unit List'!$AQ$5, IF('Unit List'!S2192='Unit List'!$P$4, 'Unit List'!$AQ$4, 'Unit List'!S2192))), IF('Unit List'!AQ2192='Unit List'!$P$5, 'Unit List'!$AQ$5, IF('Unit List'!AQ2192='Unit List'!$P$4, 'Unit List'!$AQ$4, 'Unit List'!AQ2192))),"'),",)</f>
        <v>''),</v>
      </c>
    </row>
    <row r="2331" spans="1:10" x14ac:dyDescent="0.25">
      <c r="A2331" t="s">
        <v>2713</v>
      </c>
      <c r="B2331" t="str">
        <f>CONCATENATE("'_",'Unit List'!C2193,"',",)</f>
        <v>'_SEASIA',</v>
      </c>
      <c r="C2331" t="str">
        <f>CONCATENATE("'_",'Unit List'!D2193,"',",)</f>
        <v>'_ASIA',</v>
      </c>
      <c r="D2331" t="str">
        <f>CONCATENATE("'",'Unit List'!E2193,"',",)</f>
        <v>'FW_HOVERTANK_ED',</v>
      </c>
      <c r="E2331" t="str">
        <f>CONCATENATE("'",'Unit List'!F2193,"',",)</f>
        <v>'FW_HOVERTANK_ED',</v>
      </c>
      <c r="F2331" t="str">
        <f>"'',"</f>
        <v>'',</v>
      </c>
      <c r="G2331" t="str">
        <f>CONCATENATE("'",'Unit List'!H2188,"',",)</f>
        <v>'Hovertank_EASTASIA',</v>
      </c>
      <c r="H2331" t="str">
        <f>CONCATENATE(IF(ISBLANK('Unit List'!AO2193), IF(ISBLANK('Unit List'!Q2193), IF(ISBLANK('Unit List'!Q2193), IF(ISBLANK('Unit List'!AO2188), IF(ISBLANK('Unit List'!Q2188), IF(ISBLANK('Unit List'!Q2188), IF(ISBLANK('Unit List'!AO2188), IF(ISBLANK('Unit List'!Q2188), IF(ISBLANK('Unit List'!Q2188), IF(ISBLANK('Unit List'!AO2186), IF(ISBLANK('Unit List'!Q2186), IF(ISBLANK('Unit List'!Q2186), "1", IF('Unit List'!Q2186='Unit List'!$P$5, 'Unit List'!$AO$5, IF('Unit List'!Q2186='Unit List'!$P$4, 'Unit List'!$AO$4, IF('Unit List'!Q2186='Unit List'!$P$7, 'Unit List'!Q2186 * 'Unit List'!$AO$7, 'Unit List'!Q2186)))), IF('Unit List'!Q2186='Unit List'!$P$5, 'Unit List'!$AO$5, IF('Unit List'!Q2186='Unit List'!$P$4, 'Unit List'!$AO$4, IF('Unit List'!Q2186='Unit List'!$P$7, 'Unit List'!Q2186 * 'Unit List'!$AO$7, 'Unit List'!Q2186)))), IF('Unit List'!AO2186='Unit List'!$P$5, 'Unit List'!$AO$5, IF('Unit List'!AO2186='Unit List'!$P$4, 'Unit List'!$AO$4, IF('Unit List'!AO2186='Unit List'!$P$7, 'Unit List'!AO2186 * 'Unit List'!$AO$7, 'Unit List'!AO2186)))), IF('Unit List'!Q2188='Unit List'!$P$5, 'Unit List'!$AO$5, IF('Unit List'!Q2188='Unit List'!$P$4, 'Unit List'!$AO$4, IF('Unit List'!Q2188='Unit List'!$P$7, 'Unit List'!Q2188 * 'Unit List'!$AO$7, 'Unit List'!Q2188)))), IF('Unit List'!Q2188='Unit List'!$P$5, 'Unit List'!$AO$5, IF('Unit List'!Q2188='Unit List'!$P$4, 'Unit List'!$AO$4, IF('Unit List'!Q2188='Unit List'!$P$7, 'Unit List'!Q2188 * 'Unit List'!$AO$7, 'Unit List'!Q2188)))), IF('Unit List'!AO2188='Unit List'!$P$5, 'Unit List'!$AO$5, IF('Unit List'!AO2188='Unit List'!$P$4, 'Unit List'!$AO$4, IF('Unit List'!AO2188='Unit List'!$P$7, 'Unit List'!AO2188 * 'Unit List'!$AO$7, 'Unit List'!AO2188)))), IF('Unit List'!Q2188='Unit List'!$P$5, 'Unit List'!$AO$5, IF('Unit List'!Q2188='Unit List'!$P$4, 'Unit List'!$AO$4, IF('Unit List'!Q2188='Unit List'!$P$7, 'Unit List'!Q2188 * 'Unit List'!$AO$7, 'Unit List'!Q2188)))), IF('Unit List'!Q2188='Unit List'!$P$5, 'Unit List'!$AO$5, IF('Unit List'!Q2188='Unit List'!$P$4, 'Unit List'!$AO$4, IF('Unit List'!Q2188='Unit List'!$P$7, 'Unit List'!Q2188 * 'Unit List'!$AO$7, 'Unit List'!Q2188)))), IF('Unit List'!AO2188='Unit List'!$P$5, 'Unit List'!$AO$5, IF('Unit List'!AO2188='Unit List'!$P$4, 'Unit List'!$AO$4, IF('Unit List'!AO2188='Unit List'!$P$7, 'Unit List'!AO2188 * 'Unit List'!$AO$7, 'Unit List'!AO2188)))), IF('Unit List'!Q2193='Unit List'!$P$5, 'Unit List'!$AO$5, IF('Unit List'!Q2193='Unit List'!$P$4, 'Unit List'!$AO$4, IF('Unit List'!Q2193='Unit List'!$P$7, 'Unit List'!Q2193 * 'Unit List'!$AO$7, 'Unit List'!Q2193)))), IF('Unit List'!Q2193='Unit List'!$P$5, 'Unit List'!$AO$5, IF('Unit List'!Q2193='Unit List'!$P$4, 'Unit List'!$AO$4, IF('Unit List'!Q2193='Unit List'!$P$7, 'Unit List'!Q2193 * 'Unit List'!$AO$7, 'Unit List'!Q2193)))), IF('Unit List'!AO2193='Unit List'!$P$5, 'Unit List'!$AO$5, IF('Unit List'!AO2193='Unit List'!$P$4, 'Unit List'!$AO$4, IF('Unit List'!AO2193='Unit List'!$P$7, 'Unit List'!AO2193 * 'Unit List'!$AO$7, 'Unit List'!AO2193)))),",",)</f>
        <v>1,</v>
      </c>
      <c r="I2331" t="str">
        <f>CONCATENATE(IF(ISBLANK('Unit List'!AP2193), IF(ISBLANK('Unit List'!R2193), IF(ISBLANK('Unit List'!R2193), IF(ISBLANK('Unit List'!AP2188), IF(ISBLANK('Unit List'!R2188), IF(ISBLANK('Unit List'!R2188), IF(ISBLANK('Unit List'!AP2188), IF(ISBLANK('Unit List'!R2188), IF(ISBLANK('Unit List'!R2188), IF(ISBLANK('Unit List'!AP2186), IF(ISBLANK('Unit List'!R2186), IF(ISBLANK('Unit List'!R2186), 'Unit List'!$AP$4, IF('Unit List'!R2186='Unit List'!$P$5, 'Unit List'!$AP$5, IF('Unit List'!R2186='Unit List'!$P$4, 'Unit List'!$AP$4, IF('Unit List'!R2186='Unit List'!$P$7, 'Unit List'!R2186 * 'Unit List'!$AP$7, 'Unit List'!R2186)))), IF('Unit List'!R2186='Unit List'!$P$5, 'Unit List'!$AP$5, IF('Unit List'!R2186='Unit List'!$P$4, 'Unit List'!$AP$4, IF('Unit List'!R2186='Unit List'!$P$7, 'Unit List'!R2186 * 'Unit List'!$AP$7, 'Unit List'!R2186)))), IF('Unit List'!AP2186='Unit List'!$P$5, 'Unit List'!$AP$5, IF('Unit List'!AP2186='Unit List'!$P$4, 'Unit List'!$AP$4, IF('Unit List'!AP2186='Unit List'!$P$7, 'Unit List'!AP2186 * 'Unit List'!$AP$7, 'Unit List'!AP2186)))), IF('Unit List'!R2188='Unit List'!$P$5, 'Unit List'!$AP$5, IF('Unit List'!R2188='Unit List'!$P$4, 'Unit List'!$AP$4, IF('Unit List'!R2188='Unit List'!$P$7, 'Unit List'!R2188 * 'Unit List'!$AP$7, 'Unit List'!R2188)))), IF('Unit List'!R2188='Unit List'!$P$5, 'Unit List'!$AP$5, IF('Unit List'!R2188='Unit List'!$P$4, 'Unit List'!$AP$4, IF('Unit List'!R2188='Unit List'!$P$7, 'Unit List'!R2188 * 'Unit List'!$AP$7, 'Unit List'!R2188)))), IF('Unit List'!AP2188='Unit List'!$P$5, 'Unit List'!$AP$5, IF('Unit List'!AP2188='Unit List'!$P$4, 'Unit List'!$AP$4, IF('Unit List'!AP2188='Unit List'!$P$7, 'Unit List'!AP2188 * 'Unit List'!$AP$7, 'Unit List'!AP2188)))), IF('Unit List'!R2188='Unit List'!$P$5, 'Unit List'!$AP$5, IF('Unit List'!R2188='Unit List'!$P$4, 'Unit List'!$AP$4, IF('Unit List'!R2188='Unit List'!$P$7, 'Unit List'!R2188 * 'Unit List'!$AP$7, 'Unit List'!R2188)))), IF('Unit List'!R2188='Unit List'!$P$5, 'Unit List'!$AP$5, IF('Unit List'!R2188='Unit List'!$P$4, 'Unit List'!$AP$4, IF('Unit List'!R2188='Unit List'!$P$7, 'Unit List'!R2188 * 'Unit List'!$AP$7, 'Unit List'!R2188)))), IF('Unit List'!AP2188='Unit List'!$P$5, 'Unit List'!$AP$5, IF('Unit List'!AP2188='Unit List'!$P$4, 'Unit List'!$AP$4, IF('Unit List'!AP2188='Unit List'!$P$7, 'Unit List'!AP2188 * 'Unit List'!$AP$7, 'Unit List'!AP2188)))), IF('Unit List'!R2193='Unit List'!$P$5, 'Unit List'!$AP$5, IF('Unit List'!R2193='Unit List'!$P$4, 'Unit List'!$AP$4, IF('Unit List'!R2193='Unit List'!$P$7, 'Unit List'!R2193 * 'Unit List'!$AP$7, 'Unit List'!R2193)))), IF('Unit List'!R2193='Unit List'!$P$5, 'Unit List'!$AP$5, IF('Unit List'!R2193='Unit List'!$P$4, 'Unit List'!$AP$4, IF('Unit List'!R2193='Unit List'!$P$7, 'Unit List'!R2193 * 'Unit List'!$AP$7, 'Unit List'!R2193)))), IF('Unit List'!AP2193='Unit List'!$P$5, 'Unit List'!$AP$5, IF('Unit List'!AP2193='Unit List'!$P$4, 'Unit List'!$AP$4, IF('Unit List'!AP2193='Unit List'!$P$7, 'Unit List'!AP2193 * 'Unit List'!$AP$7, 'Unit List'!AP2193)))),",",)</f>
        <v>0.1,</v>
      </c>
      <c r="J2331" t="str">
        <f>CONCATENATE("'",IF(ISBLANK('Unit List'!AQ2193), IF(ISBLANK('Unit List'!S2193), IF(ISBLANK('Unit List'!S2193), IF(ISBLANK('Unit List'!AQ2188), IF(ISBLANK('Unit List'!S2188), IF(ISBLANK('Unit List'!S2188), IF(ISBLANK('Unit List'!AQ2188), IF(ISBLANK('Unit List'!S2188), IF(ISBLANK('Unit List'!S2188), IF(ISBLANK('Unit List'!AQ2186), IF(ISBLANK('Unit List'!S2186), IF(ISBLANK('Unit List'!S2186), "", IF('Unit List'!S2186='Unit List'!$P$5, 'Unit List'!$AQ$5, IF('Unit List'!S2186='Unit List'!$P$4, 'Unit List'!$AQ$4, 'Unit List'!S2186))), IF('Unit List'!S2186='Unit List'!$P$5, 'Unit List'!$AQ$5, IF('Unit List'!S2186='Unit List'!$P$4, 'Unit List'!$AQ$4, 'Unit List'!S2186))), IF('Unit List'!AQ2186='Unit List'!$P$5, 'Unit List'!$AQ$5, IF('Unit List'!AQ2186='Unit List'!$P$4, 'Unit List'!$AQ$4, 'Unit List'!AQ2186))), IF('Unit List'!S2188='Unit List'!$P$5, 'Unit List'!$AQ$5, IF('Unit List'!S2188='Unit List'!$P$4, 'Unit List'!$AQ$4, 'Unit List'!S2188))), IF('Unit List'!S2188='Unit List'!$P$5, 'Unit List'!$AQ$5, IF('Unit List'!S2188='Unit List'!$P$4, 'Unit List'!$AQ$4, 'Unit List'!S2188))), IF('Unit List'!AQ2188='Unit List'!$P$5, 'Unit List'!$AQ$5, IF('Unit List'!AQ2188='Unit List'!$P$4, 'Unit List'!$AQ$4, 'Unit List'!AQ2188))), IF('Unit List'!S2188='Unit List'!$P$5, 'Unit List'!$AQ$5, IF('Unit List'!S2188='Unit List'!$P$4, 'Unit List'!$AQ$4, 'Unit List'!S2188))), IF('Unit List'!S2188='Unit List'!$P$5, 'Unit List'!$AQ$5, IF('Unit List'!S2188='Unit List'!$P$4, 'Unit List'!$AQ$4, 'Unit List'!S2188))), IF('Unit List'!AQ2188='Unit List'!$P$5, 'Unit List'!$AQ$5, IF('Unit List'!AQ2188='Unit List'!$P$4, 'Unit List'!$AQ$4, 'Unit List'!AQ2188))), IF('Unit List'!S2193='Unit List'!$P$5, 'Unit List'!$AQ$5, IF('Unit List'!S2193='Unit List'!$P$4, 'Unit List'!$AQ$4, 'Unit List'!S2193))), IF('Unit List'!S2193='Unit List'!$P$5, 'Unit List'!$AQ$5, IF('Unit List'!S2193='Unit List'!$P$4, 'Unit List'!$AQ$4, 'Unit List'!S2193))), IF('Unit List'!AQ2193='Unit List'!$P$5, 'Unit List'!$AQ$5, IF('Unit List'!AQ2193='Unit List'!$P$4, 'Unit List'!$AQ$4, 'Unit List'!AQ2193))),"'),",)</f>
        <v>''),</v>
      </c>
    </row>
    <row r="2332" spans="1:10" x14ac:dyDescent="0.25">
      <c r="A2332" t="s">
        <v>2713</v>
      </c>
      <c r="B2332" t="str">
        <f>CONCATENATE("'_",'Unit List'!C2194,"',",)</f>
        <v>'_SOUTHAM',</v>
      </c>
      <c r="C2332" t="str">
        <f>CONCATENATE("'_",'Unit List'!D2194,"',",)</f>
        <v>'_OCEAN',</v>
      </c>
      <c r="D2332" t="str">
        <f>CONCATENATE("'",'Unit List'!E2194,"',",)</f>
        <v>'FW_HOVERTANK_ED',</v>
      </c>
      <c r="E2332" t="str">
        <f>CONCATENATE("'",'Unit List'!F2194,"',",)</f>
        <v>'FW_HOVERTANK_ED',</v>
      </c>
      <c r="F2332" t="str">
        <f>"'',"</f>
        <v>'',</v>
      </c>
      <c r="G2332" t="str">
        <f>CONCATENATE("'",'Unit List'!H2192,"',",)</f>
        <v>'Hovertank_OCEANIA',</v>
      </c>
      <c r="H2332" t="str">
        <f>CONCATENATE(IF(ISBLANK('Unit List'!AO2194), IF(ISBLANK('Unit List'!Q2194), IF(ISBLANK('Unit List'!Q2194), IF(ISBLANK('Unit List'!AO2192), IF(ISBLANK('Unit List'!Q2192), IF(ISBLANK('Unit List'!Q2192), IF(ISBLANK('Unit List'!AO2192), IF(ISBLANK('Unit List'!Q2192), IF(ISBLANK('Unit List'!Q2192), IF(ISBLANK('Unit List'!AO2186), IF(ISBLANK('Unit List'!Q2186), IF(ISBLANK('Unit List'!Q2186), "1", IF('Unit List'!Q2186='Unit List'!$P$5, 'Unit List'!$AO$5, IF('Unit List'!Q2186='Unit List'!$P$4, 'Unit List'!$AO$4, IF('Unit List'!Q2186='Unit List'!$P$7, 'Unit List'!Q2186 * 'Unit List'!$AO$7, 'Unit List'!Q2186)))), IF('Unit List'!Q2186='Unit List'!$P$5, 'Unit List'!$AO$5, IF('Unit List'!Q2186='Unit List'!$P$4, 'Unit List'!$AO$4, IF('Unit List'!Q2186='Unit List'!$P$7, 'Unit List'!Q2186 * 'Unit List'!$AO$7, 'Unit List'!Q2186)))), IF('Unit List'!AO2186='Unit List'!$P$5, 'Unit List'!$AO$5, IF('Unit List'!AO2186='Unit List'!$P$4, 'Unit List'!$AO$4, IF('Unit List'!AO2186='Unit List'!$P$7, 'Unit List'!AO2186 * 'Unit List'!$AO$7, 'Unit List'!AO2186)))), IF('Unit List'!Q2192='Unit List'!$P$5, 'Unit List'!$AO$5, IF('Unit List'!Q2192='Unit List'!$P$4, 'Unit List'!$AO$4, IF('Unit List'!Q2192='Unit List'!$P$7, 'Unit List'!Q2192 * 'Unit List'!$AO$7, 'Unit List'!Q2192)))), IF('Unit List'!Q2192='Unit List'!$P$5, 'Unit List'!$AO$5, IF('Unit List'!Q2192='Unit List'!$P$4, 'Unit List'!$AO$4, IF('Unit List'!Q2192='Unit List'!$P$7, 'Unit List'!Q2192 * 'Unit List'!$AO$7, 'Unit List'!Q2192)))), IF('Unit List'!AO2192='Unit List'!$P$5, 'Unit List'!$AO$5, IF('Unit List'!AO2192='Unit List'!$P$4, 'Unit List'!$AO$4, IF('Unit List'!AO2192='Unit List'!$P$7, 'Unit List'!AO2192 * 'Unit List'!$AO$7, 'Unit List'!AO2192)))), IF('Unit List'!Q2192='Unit List'!$P$5, 'Unit List'!$AO$5, IF('Unit List'!Q2192='Unit List'!$P$4, 'Unit List'!$AO$4, IF('Unit List'!Q2192='Unit List'!$P$7, 'Unit List'!Q2192 * 'Unit List'!$AO$7, 'Unit List'!Q2192)))), IF('Unit List'!Q2192='Unit List'!$P$5, 'Unit List'!$AO$5, IF('Unit List'!Q2192='Unit List'!$P$4, 'Unit List'!$AO$4, IF('Unit List'!Q2192='Unit List'!$P$7, 'Unit List'!Q2192 * 'Unit List'!$AO$7, 'Unit List'!Q2192)))), IF('Unit List'!AO2192='Unit List'!$P$5, 'Unit List'!$AO$5, IF('Unit List'!AO2192='Unit List'!$P$4, 'Unit List'!$AO$4, IF('Unit List'!AO2192='Unit List'!$P$7, 'Unit List'!AO2192 * 'Unit List'!$AO$7, 'Unit List'!AO2192)))), IF('Unit List'!Q2194='Unit List'!$P$5, 'Unit List'!$AO$5, IF('Unit List'!Q2194='Unit List'!$P$4, 'Unit List'!$AO$4, IF('Unit List'!Q2194='Unit List'!$P$7, 'Unit List'!Q2194 * 'Unit List'!$AO$7, 'Unit List'!Q2194)))), IF('Unit List'!Q2194='Unit List'!$P$5, 'Unit List'!$AO$5, IF('Unit List'!Q2194='Unit List'!$P$4, 'Unit List'!$AO$4, IF('Unit List'!Q2194='Unit List'!$P$7, 'Unit List'!Q2194 * 'Unit List'!$AO$7, 'Unit List'!Q2194)))), IF('Unit List'!AO2194='Unit List'!$P$5, 'Unit List'!$AO$5, IF('Unit List'!AO2194='Unit List'!$P$4, 'Unit List'!$AO$4, IF('Unit List'!AO2194='Unit List'!$P$7, 'Unit List'!AO2194 * 'Unit List'!$AO$7, 'Unit List'!AO2194)))),",",)</f>
        <v>1,</v>
      </c>
      <c r="I2332" t="str">
        <f>CONCATENATE(IF(ISBLANK('Unit List'!AP2194), IF(ISBLANK('Unit List'!R2194), IF(ISBLANK('Unit List'!R2194), IF(ISBLANK('Unit List'!AP2192), IF(ISBLANK('Unit List'!R2192), IF(ISBLANK('Unit List'!R2192), IF(ISBLANK('Unit List'!AP2192), IF(ISBLANK('Unit List'!R2192), IF(ISBLANK('Unit List'!R2192), IF(ISBLANK('Unit List'!AP2186), IF(ISBLANK('Unit List'!R2186), IF(ISBLANK('Unit List'!R2186), 'Unit List'!$AP$4, IF('Unit List'!R2186='Unit List'!$P$5, 'Unit List'!$AP$5, IF('Unit List'!R2186='Unit List'!$P$4, 'Unit List'!$AP$4, IF('Unit List'!R2186='Unit List'!$P$7, 'Unit List'!R2186 * 'Unit List'!$AP$7, 'Unit List'!R2186)))), IF('Unit List'!R2186='Unit List'!$P$5, 'Unit List'!$AP$5, IF('Unit List'!R2186='Unit List'!$P$4, 'Unit List'!$AP$4, IF('Unit List'!R2186='Unit List'!$P$7, 'Unit List'!R2186 * 'Unit List'!$AP$7, 'Unit List'!R2186)))), IF('Unit List'!AP2186='Unit List'!$P$5, 'Unit List'!$AP$5, IF('Unit List'!AP2186='Unit List'!$P$4, 'Unit List'!$AP$4, IF('Unit List'!AP2186='Unit List'!$P$7, 'Unit List'!AP2186 * 'Unit List'!$AP$7, 'Unit List'!AP2186)))), IF('Unit List'!R2192='Unit List'!$P$5, 'Unit List'!$AP$5, IF('Unit List'!R2192='Unit List'!$P$4, 'Unit List'!$AP$4, IF('Unit List'!R2192='Unit List'!$P$7, 'Unit List'!R2192 * 'Unit List'!$AP$7, 'Unit List'!R2192)))), IF('Unit List'!R2192='Unit List'!$P$5, 'Unit List'!$AP$5, IF('Unit List'!R2192='Unit List'!$P$4, 'Unit List'!$AP$4, IF('Unit List'!R2192='Unit List'!$P$7, 'Unit List'!R2192 * 'Unit List'!$AP$7, 'Unit List'!R2192)))), IF('Unit List'!AP2192='Unit List'!$P$5, 'Unit List'!$AP$5, IF('Unit List'!AP2192='Unit List'!$P$4, 'Unit List'!$AP$4, IF('Unit List'!AP2192='Unit List'!$P$7, 'Unit List'!AP2192 * 'Unit List'!$AP$7, 'Unit List'!AP2192)))), IF('Unit List'!R2192='Unit List'!$P$5, 'Unit List'!$AP$5, IF('Unit List'!R2192='Unit List'!$P$4, 'Unit List'!$AP$4, IF('Unit List'!R2192='Unit List'!$P$7, 'Unit List'!R2192 * 'Unit List'!$AP$7, 'Unit List'!R2192)))), IF('Unit List'!R2192='Unit List'!$P$5, 'Unit List'!$AP$5, IF('Unit List'!R2192='Unit List'!$P$4, 'Unit List'!$AP$4, IF('Unit List'!R2192='Unit List'!$P$7, 'Unit List'!R2192 * 'Unit List'!$AP$7, 'Unit List'!R2192)))), IF('Unit List'!AP2192='Unit List'!$P$5, 'Unit List'!$AP$5, IF('Unit List'!AP2192='Unit List'!$P$4, 'Unit List'!$AP$4, IF('Unit List'!AP2192='Unit List'!$P$7, 'Unit List'!AP2192 * 'Unit List'!$AP$7, 'Unit List'!AP2192)))), IF('Unit List'!R2194='Unit List'!$P$5, 'Unit List'!$AP$5, IF('Unit List'!R2194='Unit List'!$P$4, 'Unit List'!$AP$4, IF('Unit List'!R2194='Unit List'!$P$7, 'Unit List'!R2194 * 'Unit List'!$AP$7, 'Unit List'!R2194)))), IF('Unit List'!R2194='Unit List'!$P$5, 'Unit List'!$AP$5, IF('Unit List'!R2194='Unit List'!$P$4, 'Unit List'!$AP$4, IF('Unit List'!R2194='Unit List'!$P$7, 'Unit List'!R2194 * 'Unit List'!$AP$7, 'Unit List'!R2194)))), IF('Unit List'!AP2194='Unit List'!$P$5, 'Unit List'!$AP$5, IF('Unit List'!AP2194='Unit List'!$P$4, 'Unit List'!$AP$4, IF('Unit List'!AP2194='Unit List'!$P$7, 'Unit List'!AP2194 * 'Unit List'!$AP$7, 'Unit List'!AP2194)))),",",)</f>
        <v>0.1,</v>
      </c>
      <c r="J2332" t="str">
        <f>CONCATENATE("'",IF(ISBLANK('Unit List'!AQ2194), IF(ISBLANK('Unit List'!S2194), IF(ISBLANK('Unit List'!S2194), IF(ISBLANK('Unit List'!AQ2192), IF(ISBLANK('Unit List'!S2192), IF(ISBLANK('Unit List'!S2192), IF(ISBLANK('Unit List'!AQ2192), IF(ISBLANK('Unit List'!S2192), IF(ISBLANK('Unit List'!S2192), IF(ISBLANK('Unit List'!AQ2186), IF(ISBLANK('Unit List'!S2186), IF(ISBLANK('Unit List'!S2186), "", IF('Unit List'!S2186='Unit List'!$P$5, 'Unit List'!$AQ$5, IF('Unit List'!S2186='Unit List'!$P$4, 'Unit List'!$AQ$4, 'Unit List'!S2186))), IF('Unit List'!S2186='Unit List'!$P$5, 'Unit List'!$AQ$5, IF('Unit List'!S2186='Unit List'!$P$4, 'Unit List'!$AQ$4, 'Unit List'!S2186))), IF('Unit List'!AQ2186='Unit List'!$P$5, 'Unit List'!$AQ$5, IF('Unit List'!AQ2186='Unit List'!$P$4, 'Unit List'!$AQ$4, 'Unit List'!AQ2186))), IF('Unit List'!S2192='Unit List'!$P$5, 'Unit List'!$AQ$5, IF('Unit List'!S2192='Unit List'!$P$4, 'Unit List'!$AQ$4, 'Unit List'!S2192))), IF('Unit List'!S2192='Unit List'!$P$5, 'Unit List'!$AQ$5, IF('Unit List'!S2192='Unit List'!$P$4, 'Unit List'!$AQ$4, 'Unit List'!S2192))), IF('Unit List'!AQ2192='Unit List'!$P$5, 'Unit List'!$AQ$5, IF('Unit List'!AQ2192='Unit List'!$P$4, 'Unit List'!$AQ$4, 'Unit List'!AQ2192))), IF('Unit List'!S2192='Unit List'!$P$5, 'Unit List'!$AQ$5, IF('Unit List'!S2192='Unit List'!$P$4, 'Unit List'!$AQ$4, 'Unit List'!S2192))), IF('Unit List'!S2192='Unit List'!$P$5, 'Unit List'!$AQ$5, IF('Unit List'!S2192='Unit List'!$P$4, 'Unit List'!$AQ$4, 'Unit List'!S2192))), IF('Unit List'!AQ2192='Unit List'!$P$5, 'Unit List'!$AQ$5, IF('Unit List'!AQ2192='Unit List'!$P$4, 'Unit List'!$AQ$4, 'Unit List'!AQ2192))), IF('Unit List'!S2194='Unit List'!$P$5, 'Unit List'!$AQ$5, IF('Unit List'!S2194='Unit List'!$P$4, 'Unit List'!$AQ$4, 'Unit List'!S2194))), IF('Unit List'!S2194='Unit List'!$P$5, 'Unit List'!$AQ$5, IF('Unit List'!S2194='Unit List'!$P$4, 'Unit List'!$AQ$4, 'Unit List'!S2194))), IF('Unit List'!AQ2194='Unit List'!$P$5, 'Unit List'!$AQ$5, IF('Unit List'!AQ2194='Unit List'!$P$4, 'Unit List'!$AQ$4, 'Unit List'!AQ2194))),"'),",)</f>
        <v>''),</v>
      </c>
    </row>
    <row r="2333" spans="1:10" x14ac:dyDescent="0.25">
      <c r="A2333" t="s">
        <v>2713</v>
      </c>
      <c r="B2333" t="str">
        <f>CONCATENATE("'_",'Unit List'!C2195,"',",)</f>
        <v>'_SOUTHAS',</v>
      </c>
      <c r="C2333" t="str">
        <f>CONCATENATE("'_",'Unit List'!D2195,"',",)</f>
        <v>'_ASIA',</v>
      </c>
      <c r="D2333" t="str">
        <f>CONCATENATE("'",'Unit List'!E2195,"',",)</f>
        <v>'FW_HOVERTANK_ED',</v>
      </c>
      <c r="E2333" t="str">
        <f>CONCATENATE("'",'Unit List'!F2195,"',",)</f>
        <v>'FW_HOVERTANK_ED',</v>
      </c>
      <c r="F2333" t="str">
        <f>"'',"</f>
        <v>'',</v>
      </c>
      <c r="G2333" t="str">
        <f>CONCATENATE("'",'Unit List'!H2188,"',",)</f>
        <v>'Hovertank_EASTASIA',</v>
      </c>
      <c r="H2333" t="str">
        <f>CONCATENATE(IF(ISBLANK('Unit List'!AO2195), IF(ISBLANK('Unit List'!Q2195), IF(ISBLANK('Unit List'!Q2195), IF(ISBLANK('Unit List'!AO2188), IF(ISBLANK('Unit List'!Q2188), IF(ISBLANK('Unit List'!Q2188), IF(ISBLANK('Unit List'!AO2188), IF(ISBLANK('Unit List'!Q2188), IF(ISBLANK('Unit List'!Q2188), IF(ISBLANK('Unit List'!AO2186), IF(ISBLANK('Unit List'!Q2186), IF(ISBLANK('Unit List'!Q2186), "1", IF('Unit List'!Q2186='Unit List'!$P$5, 'Unit List'!$AO$5, IF('Unit List'!Q2186='Unit List'!$P$4, 'Unit List'!$AO$4, IF('Unit List'!Q2186='Unit List'!$P$7, 'Unit List'!Q2186 * 'Unit List'!$AO$7, 'Unit List'!Q2186)))), IF('Unit List'!Q2186='Unit List'!$P$5, 'Unit List'!$AO$5, IF('Unit List'!Q2186='Unit List'!$P$4, 'Unit List'!$AO$4, IF('Unit List'!Q2186='Unit List'!$P$7, 'Unit List'!Q2186 * 'Unit List'!$AO$7, 'Unit List'!Q2186)))), IF('Unit List'!AO2186='Unit List'!$P$5, 'Unit List'!$AO$5, IF('Unit List'!AO2186='Unit List'!$P$4, 'Unit List'!$AO$4, IF('Unit List'!AO2186='Unit List'!$P$7, 'Unit List'!AO2186 * 'Unit List'!$AO$7, 'Unit List'!AO2186)))), IF('Unit List'!Q2188='Unit List'!$P$5, 'Unit List'!$AO$5, IF('Unit List'!Q2188='Unit List'!$P$4, 'Unit List'!$AO$4, IF('Unit List'!Q2188='Unit List'!$P$7, 'Unit List'!Q2188 * 'Unit List'!$AO$7, 'Unit List'!Q2188)))), IF('Unit List'!Q2188='Unit List'!$P$5, 'Unit List'!$AO$5, IF('Unit List'!Q2188='Unit List'!$P$4, 'Unit List'!$AO$4, IF('Unit List'!Q2188='Unit List'!$P$7, 'Unit List'!Q2188 * 'Unit List'!$AO$7, 'Unit List'!Q2188)))), IF('Unit List'!AO2188='Unit List'!$P$5, 'Unit List'!$AO$5, IF('Unit List'!AO2188='Unit List'!$P$4, 'Unit List'!$AO$4, IF('Unit List'!AO2188='Unit List'!$P$7, 'Unit List'!AO2188 * 'Unit List'!$AO$7, 'Unit List'!AO2188)))), IF('Unit List'!Q2188='Unit List'!$P$5, 'Unit List'!$AO$5, IF('Unit List'!Q2188='Unit List'!$P$4, 'Unit List'!$AO$4, IF('Unit List'!Q2188='Unit List'!$P$7, 'Unit List'!Q2188 * 'Unit List'!$AO$7, 'Unit List'!Q2188)))), IF('Unit List'!Q2188='Unit List'!$P$5, 'Unit List'!$AO$5, IF('Unit List'!Q2188='Unit List'!$P$4, 'Unit List'!$AO$4, IF('Unit List'!Q2188='Unit List'!$P$7, 'Unit List'!Q2188 * 'Unit List'!$AO$7, 'Unit List'!Q2188)))), IF('Unit List'!AO2188='Unit List'!$P$5, 'Unit List'!$AO$5, IF('Unit List'!AO2188='Unit List'!$P$4, 'Unit List'!$AO$4, IF('Unit List'!AO2188='Unit List'!$P$7, 'Unit List'!AO2188 * 'Unit List'!$AO$7, 'Unit List'!AO2188)))), IF('Unit List'!Q2195='Unit List'!$P$5, 'Unit List'!$AO$5, IF('Unit List'!Q2195='Unit List'!$P$4, 'Unit List'!$AO$4, IF('Unit List'!Q2195='Unit List'!$P$7, 'Unit List'!Q2195 * 'Unit List'!$AO$7, 'Unit List'!Q2195)))), IF('Unit List'!Q2195='Unit List'!$P$5, 'Unit List'!$AO$5, IF('Unit List'!Q2195='Unit List'!$P$4, 'Unit List'!$AO$4, IF('Unit List'!Q2195='Unit List'!$P$7, 'Unit List'!Q2195 * 'Unit List'!$AO$7, 'Unit List'!Q2195)))), IF('Unit List'!AO2195='Unit List'!$P$5, 'Unit List'!$AO$5, IF('Unit List'!AO2195='Unit List'!$P$4, 'Unit List'!$AO$4, IF('Unit List'!AO2195='Unit List'!$P$7, 'Unit List'!AO2195 * 'Unit List'!$AO$7, 'Unit List'!AO2195)))),",",)</f>
        <v>1,</v>
      </c>
      <c r="I2333" t="str">
        <f>CONCATENATE(IF(ISBLANK('Unit List'!AP2195), IF(ISBLANK('Unit List'!R2195), IF(ISBLANK('Unit List'!R2195), IF(ISBLANK('Unit List'!AP2188), IF(ISBLANK('Unit List'!R2188), IF(ISBLANK('Unit List'!R2188), IF(ISBLANK('Unit List'!AP2188), IF(ISBLANK('Unit List'!R2188), IF(ISBLANK('Unit List'!R2188), IF(ISBLANK('Unit List'!AP2186), IF(ISBLANK('Unit List'!R2186), IF(ISBLANK('Unit List'!R2186), 'Unit List'!$AP$4, IF('Unit List'!R2186='Unit List'!$P$5, 'Unit List'!$AP$5, IF('Unit List'!R2186='Unit List'!$P$4, 'Unit List'!$AP$4, IF('Unit List'!R2186='Unit List'!$P$7, 'Unit List'!R2186 * 'Unit List'!$AP$7, 'Unit List'!R2186)))), IF('Unit List'!R2186='Unit List'!$P$5, 'Unit List'!$AP$5, IF('Unit List'!R2186='Unit List'!$P$4, 'Unit List'!$AP$4, IF('Unit List'!R2186='Unit List'!$P$7, 'Unit List'!R2186 * 'Unit List'!$AP$7, 'Unit List'!R2186)))), IF('Unit List'!AP2186='Unit List'!$P$5, 'Unit List'!$AP$5, IF('Unit List'!AP2186='Unit List'!$P$4, 'Unit List'!$AP$4, IF('Unit List'!AP2186='Unit List'!$P$7, 'Unit List'!AP2186 * 'Unit List'!$AP$7, 'Unit List'!AP2186)))), IF('Unit List'!R2188='Unit List'!$P$5, 'Unit List'!$AP$5, IF('Unit List'!R2188='Unit List'!$P$4, 'Unit List'!$AP$4, IF('Unit List'!R2188='Unit List'!$P$7, 'Unit List'!R2188 * 'Unit List'!$AP$7, 'Unit List'!R2188)))), IF('Unit List'!R2188='Unit List'!$P$5, 'Unit List'!$AP$5, IF('Unit List'!R2188='Unit List'!$P$4, 'Unit List'!$AP$4, IF('Unit List'!R2188='Unit List'!$P$7, 'Unit List'!R2188 * 'Unit List'!$AP$7, 'Unit List'!R2188)))), IF('Unit List'!AP2188='Unit List'!$P$5, 'Unit List'!$AP$5, IF('Unit List'!AP2188='Unit List'!$P$4, 'Unit List'!$AP$4, IF('Unit List'!AP2188='Unit List'!$P$7, 'Unit List'!AP2188 * 'Unit List'!$AP$7, 'Unit List'!AP2188)))), IF('Unit List'!R2188='Unit List'!$P$5, 'Unit List'!$AP$5, IF('Unit List'!R2188='Unit List'!$P$4, 'Unit List'!$AP$4, IF('Unit List'!R2188='Unit List'!$P$7, 'Unit List'!R2188 * 'Unit List'!$AP$7, 'Unit List'!R2188)))), IF('Unit List'!R2188='Unit List'!$P$5, 'Unit List'!$AP$5, IF('Unit List'!R2188='Unit List'!$P$4, 'Unit List'!$AP$4, IF('Unit List'!R2188='Unit List'!$P$7, 'Unit List'!R2188 * 'Unit List'!$AP$7, 'Unit List'!R2188)))), IF('Unit List'!AP2188='Unit List'!$P$5, 'Unit List'!$AP$5, IF('Unit List'!AP2188='Unit List'!$P$4, 'Unit List'!$AP$4, IF('Unit List'!AP2188='Unit List'!$P$7, 'Unit List'!AP2188 * 'Unit List'!$AP$7, 'Unit List'!AP2188)))), IF('Unit List'!R2195='Unit List'!$P$5, 'Unit List'!$AP$5, IF('Unit List'!R2195='Unit List'!$P$4, 'Unit List'!$AP$4, IF('Unit List'!R2195='Unit List'!$P$7, 'Unit List'!R2195 * 'Unit List'!$AP$7, 'Unit List'!R2195)))), IF('Unit List'!R2195='Unit List'!$P$5, 'Unit List'!$AP$5, IF('Unit List'!R2195='Unit List'!$P$4, 'Unit List'!$AP$4, IF('Unit List'!R2195='Unit List'!$P$7, 'Unit List'!R2195 * 'Unit List'!$AP$7, 'Unit List'!R2195)))), IF('Unit List'!AP2195='Unit List'!$P$5, 'Unit List'!$AP$5, IF('Unit List'!AP2195='Unit List'!$P$4, 'Unit List'!$AP$4, IF('Unit List'!AP2195='Unit List'!$P$7, 'Unit List'!AP2195 * 'Unit List'!$AP$7, 'Unit List'!AP2195)))),",",)</f>
        <v>0.1,</v>
      </c>
      <c r="J2333" t="str">
        <f>CONCATENATE("'",IF(ISBLANK('Unit List'!AQ2195), IF(ISBLANK('Unit List'!S2195), IF(ISBLANK('Unit List'!S2195), IF(ISBLANK('Unit List'!AQ2188), IF(ISBLANK('Unit List'!S2188), IF(ISBLANK('Unit List'!S2188), IF(ISBLANK('Unit List'!AQ2188), IF(ISBLANK('Unit List'!S2188), IF(ISBLANK('Unit List'!S2188), IF(ISBLANK('Unit List'!AQ2186), IF(ISBLANK('Unit List'!S2186), IF(ISBLANK('Unit List'!S2186), "", IF('Unit List'!S2186='Unit List'!$P$5, 'Unit List'!$AQ$5, IF('Unit List'!S2186='Unit List'!$P$4, 'Unit List'!$AQ$4, 'Unit List'!S2186))), IF('Unit List'!S2186='Unit List'!$P$5, 'Unit List'!$AQ$5, IF('Unit List'!S2186='Unit List'!$P$4, 'Unit List'!$AQ$4, 'Unit List'!S2186))), IF('Unit List'!AQ2186='Unit List'!$P$5, 'Unit List'!$AQ$5, IF('Unit List'!AQ2186='Unit List'!$P$4, 'Unit List'!$AQ$4, 'Unit List'!AQ2186))), IF('Unit List'!S2188='Unit List'!$P$5, 'Unit List'!$AQ$5, IF('Unit List'!S2188='Unit List'!$P$4, 'Unit List'!$AQ$4, 'Unit List'!S2188))), IF('Unit List'!S2188='Unit List'!$P$5, 'Unit List'!$AQ$5, IF('Unit List'!S2188='Unit List'!$P$4, 'Unit List'!$AQ$4, 'Unit List'!S2188))), IF('Unit List'!AQ2188='Unit List'!$P$5, 'Unit List'!$AQ$5, IF('Unit List'!AQ2188='Unit List'!$P$4, 'Unit List'!$AQ$4, 'Unit List'!AQ2188))), IF('Unit List'!S2188='Unit List'!$P$5, 'Unit List'!$AQ$5, IF('Unit List'!S2188='Unit List'!$P$4, 'Unit List'!$AQ$4, 'Unit List'!S2188))), IF('Unit List'!S2188='Unit List'!$P$5, 'Unit List'!$AQ$5, IF('Unit List'!S2188='Unit List'!$P$4, 'Unit List'!$AQ$4, 'Unit List'!S2188))), IF('Unit List'!AQ2188='Unit List'!$P$5, 'Unit List'!$AQ$5, IF('Unit List'!AQ2188='Unit List'!$P$4, 'Unit List'!$AQ$4, 'Unit List'!AQ2188))), IF('Unit List'!S2195='Unit List'!$P$5, 'Unit List'!$AQ$5, IF('Unit List'!S2195='Unit List'!$P$4, 'Unit List'!$AQ$4, 'Unit List'!S2195))), IF('Unit List'!S2195='Unit List'!$P$5, 'Unit List'!$AQ$5, IF('Unit List'!S2195='Unit List'!$P$4, 'Unit List'!$AQ$4, 'Unit List'!S2195))), IF('Unit List'!AQ2195='Unit List'!$P$5, 'Unit List'!$AQ$5, IF('Unit List'!AQ2195='Unit List'!$P$4, 'Unit List'!$AQ$4, 'Unit List'!AQ2195))),"'),",)</f>
        <v>''),</v>
      </c>
    </row>
    <row r="2334" spans="1:10" x14ac:dyDescent="0.25">
      <c r="A2334" t="s">
        <v>2713</v>
      </c>
      <c r="B2334" t="str">
        <f>"'',"</f>
        <v>'',</v>
      </c>
      <c r="C2334" t="str">
        <f>"'',"</f>
        <v>'',</v>
      </c>
      <c r="D2334" t="str">
        <f>CONCATENATE("'",'Unit List'!E2196,"',",)</f>
        <v>'FW_HYBRID_DRONE',</v>
      </c>
      <c r="E2334" t="str">
        <f>CONCATENATE("'",'Unit List'!F2196,"',",)</f>
        <v>'FW_HYBRID_DRONE',</v>
      </c>
      <c r="F2334" t="str">
        <f>"'',"</f>
        <v>'',</v>
      </c>
      <c r="G2334" t="str">
        <f>CONCATENATE("'",'Unit List'!H2196,"',",)</f>
        <v>'HybridDrone',</v>
      </c>
      <c r="H2334" t="str">
        <f>CONCATENATE(IF(ISBLANK('Unit List'!AO2196), IF(ISBLANK('Unit List'!Q2196), IF(ISBLANK('Unit List'!Q2196), IF(ISBLANK('Unit List'!AO2196), IF(ISBLANK('Unit List'!Q2196), IF(ISBLANK('Unit List'!Q2196), IF(ISBLANK('Unit List'!AO2196), IF(ISBLANK('Unit List'!Q2196), IF(ISBLANK('Unit List'!Q2196), IF(ISBLANK('Unit List'!AO2196), IF(ISBLANK('Unit List'!Q2196), IF(ISBLANK('Unit List'!Q2196), "1", IF('Unit List'!Q2196='Unit List'!$P$5, 'Unit List'!$AO$5, IF('Unit List'!Q2196='Unit List'!$P$4, 'Unit List'!$AO$4, IF('Unit List'!Q2196='Unit List'!$P$7, 'Unit List'!Q2196 * 'Unit List'!$AO$7, 'Unit List'!Q2196)))), IF('Unit List'!Q2196='Unit List'!$P$5, 'Unit List'!$AO$5, IF('Unit List'!Q2196='Unit List'!$P$4, 'Unit List'!$AO$4, IF('Unit List'!Q2196='Unit List'!$P$7, 'Unit List'!Q2196 * 'Unit List'!$AO$7, 'Unit List'!Q2196)))), IF('Unit List'!AO2196='Unit List'!$P$5, 'Unit List'!$AO$5, IF('Unit List'!AO2196='Unit List'!$P$4, 'Unit List'!$AO$4, IF('Unit List'!AO2196='Unit List'!$P$7, 'Unit List'!AO2196 * 'Unit List'!$AO$7, 'Unit List'!AO2196)))), IF('Unit List'!Q2196='Unit List'!$P$5, 'Unit List'!$AO$5, IF('Unit List'!Q2196='Unit List'!$P$4, 'Unit List'!$AO$4, IF('Unit List'!Q2196='Unit List'!$P$7, 'Unit List'!Q2196 * 'Unit List'!$AO$7, 'Unit List'!Q2196)))), IF('Unit List'!Q2196='Unit List'!$P$5, 'Unit List'!$AO$5, IF('Unit List'!Q2196='Unit List'!$P$4, 'Unit List'!$AO$4, IF('Unit List'!Q2196='Unit List'!$P$7, 'Unit List'!Q2196 * 'Unit List'!$AO$7, 'Unit List'!Q2196)))), IF('Unit List'!AO2196='Unit List'!$P$5, 'Unit List'!$AO$5, IF('Unit List'!AO2196='Unit List'!$P$4, 'Unit List'!$AO$4, IF('Unit List'!AO2196='Unit List'!$P$7, 'Unit List'!AO2196 * 'Unit List'!$AO$7, 'Unit List'!AO2196)))), IF('Unit List'!Q2196='Unit List'!$P$5, 'Unit List'!$AO$5, IF('Unit List'!Q2196='Unit List'!$P$4, 'Unit List'!$AO$4, IF('Unit List'!Q2196='Unit List'!$P$7, 'Unit List'!Q2196 * 'Unit List'!$AO$7, 'Unit List'!Q2196)))), IF('Unit List'!Q2196='Unit List'!$P$5, 'Unit List'!$AO$5, IF('Unit List'!Q2196='Unit List'!$P$4, 'Unit List'!$AO$4, IF('Unit List'!Q2196='Unit List'!$P$7, 'Unit List'!Q2196 * 'Unit List'!$AO$7, 'Unit List'!Q2196)))), IF('Unit List'!AO2196='Unit List'!$P$5, 'Unit List'!$AO$5, IF('Unit List'!AO2196='Unit List'!$P$4, 'Unit List'!$AO$4, IF('Unit List'!AO2196='Unit List'!$P$7, 'Unit List'!AO2196 * 'Unit List'!$AO$7, 'Unit List'!AO2196)))), IF('Unit List'!Q2196='Unit List'!$P$5, 'Unit List'!$AO$5, IF('Unit List'!Q2196='Unit List'!$P$4, 'Unit List'!$AO$4, IF('Unit List'!Q2196='Unit List'!$P$7, 'Unit List'!Q2196 * 'Unit List'!$AO$7, 'Unit List'!Q2196)))), IF('Unit List'!Q2196='Unit List'!$P$5, 'Unit List'!$AO$5, IF('Unit List'!Q2196='Unit List'!$P$4, 'Unit List'!$AO$4, IF('Unit List'!Q2196='Unit List'!$P$7, 'Unit List'!Q2196 * 'Unit List'!$AO$7, 'Unit List'!Q2196)))), IF('Unit List'!AO2196='Unit List'!$P$5, 'Unit List'!$AO$5, IF('Unit List'!AO2196='Unit List'!$P$4, 'Unit List'!$AO$4, IF('Unit List'!AO2196='Unit List'!$P$7, 'Unit List'!AO2196 * 'Unit List'!$AO$7, 'Unit List'!AO2196)))),",",)</f>
        <v>1,</v>
      </c>
      <c r="I2334" t="str">
        <f>CONCATENATE(IF(ISBLANK('Unit List'!AP2196), IF(ISBLANK('Unit List'!R2196), IF(ISBLANK('Unit List'!R2196), IF(ISBLANK('Unit List'!AP2196), IF(ISBLANK('Unit List'!R2196), IF(ISBLANK('Unit List'!R2196), IF(ISBLANK('Unit List'!AP2196), IF(ISBLANK('Unit List'!R2196), IF(ISBLANK('Unit List'!R2196), IF(ISBLANK('Unit List'!AP2196), IF(ISBLANK('Unit List'!R2196), IF(ISBLANK('Unit List'!R2196), 'Unit List'!$AP$4, IF('Unit List'!R2196='Unit List'!$P$5, 'Unit List'!$AP$5, IF('Unit List'!R2196='Unit List'!$P$4, 'Unit List'!$AP$4, IF('Unit List'!R2196='Unit List'!$P$7, 'Unit List'!R2196 * 'Unit List'!$AP$7, 'Unit List'!R2196)))), IF('Unit List'!R2196='Unit List'!$P$5, 'Unit List'!$AP$5, IF('Unit List'!R2196='Unit List'!$P$4, 'Unit List'!$AP$4, IF('Unit List'!R2196='Unit List'!$P$7, 'Unit List'!R2196 * 'Unit List'!$AP$7, 'Unit List'!R2196)))), IF('Unit List'!AP2196='Unit List'!$P$5, 'Unit List'!$AP$5, IF('Unit List'!AP2196='Unit List'!$P$4, 'Unit List'!$AP$4, IF('Unit List'!AP2196='Unit List'!$P$7, 'Unit List'!AP2196 * 'Unit List'!$AP$7, 'Unit List'!AP2196)))), IF('Unit List'!R2196='Unit List'!$P$5, 'Unit List'!$AP$5, IF('Unit List'!R2196='Unit List'!$P$4, 'Unit List'!$AP$4, IF('Unit List'!R2196='Unit List'!$P$7, 'Unit List'!R2196 * 'Unit List'!$AP$7, 'Unit List'!R2196)))), IF('Unit List'!R2196='Unit List'!$P$5, 'Unit List'!$AP$5, IF('Unit List'!R2196='Unit List'!$P$4, 'Unit List'!$AP$4, IF('Unit List'!R2196='Unit List'!$P$7, 'Unit List'!R2196 * 'Unit List'!$AP$7, 'Unit List'!R2196)))), IF('Unit List'!AP2196='Unit List'!$P$5, 'Unit List'!$AP$5, IF('Unit List'!AP2196='Unit List'!$P$4, 'Unit List'!$AP$4, IF('Unit List'!AP2196='Unit List'!$P$7, 'Unit List'!AP2196 * 'Unit List'!$AP$7, 'Unit List'!AP2196)))), IF('Unit List'!R2196='Unit List'!$P$5, 'Unit List'!$AP$5, IF('Unit List'!R2196='Unit List'!$P$4, 'Unit List'!$AP$4, IF('Unit List'!R2196='Unit List'!$P$7, 'Unit List'!R2196 * 'Unit List'!$AP$7, 'Unit List'!R2196)))), IF('Unit List'!R2196='Unit List'!$P$5, 'Unit List'!$AP$5, IF('Unit List'!R2196='Unit List'!$P$4, 'Unit List'!$AP$4, IF('Unit List'!R2196='Unit List'!$P$7, 'Unit List'!R2196 * 'Unit List'!$AP$7, 'Unit List'!R2196)))), IF('Unit List'!AP2196='Unit List'!$P$5, 'Unit List'!$AP$5, IF('Unit List'!AP2196='Unit List'!$P$4, 'Unit List'!$AP$4, IF('Unit List'!AP2196='Unit List'!$P$7, 'Unit List'!AP2196 * 'Unit List'!$AP$7, 'Unit List'!AP2196)))), IF('Unit List'!R2196='Unit List'!$P$5, 'Unit List'!$AP$5, IF('Unit List'!R2196='Unit List'!$P$4, 'Unit List'!$AP$4, IF('Unit List'!R2196='Unit List'!$P$7, 'Unit List'!R2196 * 'Unit List'!$AP$7, 'Unit List'!R2196)))), IF('Unit List'!R2196='Unit List'!$P$5, 'Unit List'!$AP$5, IF('Unit List'!R2196='Unit List'!$P$4, 'Unit List'!$AP$4, IF('Unit List'!R2196='Unit List'!$P$7, 'Unit List'!R2196 * 'Unit List'!$AP$7, 'Unit List'!R2196)))), IF('Unit List'!AP2196='Unit List'!$P$5, 'Unit List'!$AP$5, IF('Unit List'!AP2196='Unit List'!$P$4, 'Unit List'!$AP$4, IF('Unit List'!AP2196='Unit List'!$P$7, 'Unit List'!AP2196 * 'Unit List'!$AP$7, 'Unit List'!AP2196)))),",",)</f>
        <v>0.09,</v>
      </c>
      <c r="J2334" t="str">
        <f>CONCATENATE("'",IF(ISBLANK('Unit List'!AQ2196), IF(ISBLANK('Unit List'!S2196), IF(ISBLANK('Unit List'!S2196), IF(ISBLANK('Unit List'!AQ2196), IF(ISBLANK('Unit List'!S2196), IF(ISBLANK('Unit List'!S2196), IF(ISBLANK('Unit List'!AQ2196), IF(ISBLANK('Unit List'!S2196), IF(ISBLANK('Unit List'!S2196), IF(ISBLANK('Unit List'!AQ2196), IF(ISBLANK('Unit List'!S2196), IF(ISBLANK('Unit List'!S2196), "", IF('Unit List'!S2196='Unit List'!$P$5, 'Unit List'!$AQ$5, IF('Unit List'!S2196='Unit List'!$P$4, 'Unit List'!$AQ$4, 'Unit List'!S2196))), IF('Unit List'!S2196='Unit List'!$P$5, 'Unit List'!$AQ$5, IF('Unit List'!S2196='Unit List'!$P$4, 'Unit List'!$AQ$4, 'Unit List'!S2196))), IF('Unit List'!AQ2196='Unit List'!$P$5, 'Unit List'!$AQ$5, IF('Unit List'!AQ2196='Unit List'!$P$4, 'Unit List'!$AQ$4, 'Unit List'!AQ2196))), IF('Unit List'!S2196='Unit List'!$P$5, 'Unit List'!$AQ$5, IF('Unit List'!S2196='Unit List'!$P$4, 'Unit List'!$AQ$4, 'Unit List'!S2196))), IF('Unit List'!S2196='Unit List'!$P$5, 'Unit List'!$AQ$5, IF('Unit List'!S2196='Unit List'!$P$4, 'Unit List'!$AQ$4, 'Unit List'!S2196))), IF('Unit List'!AQ2196='Unit List'!$P$5, 'Unit List'!$AQ$5, IF('Unit List'!AQ2196='Unit List'!$P$4, 'Unit List'!$AQ$4, 'Unit List'!AQ2196))), IF('Unit List'!S2196='Unit List'!$P$5, 'Unit List'!$AQ$5, IF('Unit List'!S2196='Unit List'!$P$4, 'Unit List'!$AQ$4, 'Unit List'!S2196))), IF('Unit List'!S2196='Unit List'!$P$5, 'Unit List'!$AQ$5, IF('Unit List'!S2196='Unit List'!$P$4, 'Unit List'!$AQ$4, 'Unit List'!S2196))), IF('Unit List'!AQ2196='Unit List'!$P$5, 'Unit List'!$AQ$5, IF('Unit List'!AQ2196='Unit List'!$P$4, 'Unit List'!$AQ$4, 'Unit List'!AQ2196))), IF('Unit List'!S2196='Unit List'!$P$5, 'Unit List'!$AQ$5, IF('Unit List'!S2196='Unit List'!$P$4, 'Unit List'!$AQ$4, 'Unit List'!S2196))), IF('Unit List'!S2196='Unit List'!$P$5, 'Unit List'!$AQ$5, IF('Unit List'!S2196='Unit List'!$P$4, 'Unit List'!$AQ$4, 'Unit List'!S2196))), IF('Unit List'!AQ2196='Unit List'!$P$5, 'Unit List'!$AQ$5, IF('Unit List'!AQ2196='Unit List'!$P$4, 'Unit List'!$AQ$4, 'Unit List'!AQ2196))),"'),",)</f>
        <v>'FighterWing'),</v>
      </c>
    </row>
    <row r="2335" spans="1:10" x14ac:dyDescent="0.25">
      <c r="A2335" t="s">
        <v>2713</v>
      </c>
      <c r="B2335" t="str">
        <f>"'',"</f>
        <v>'',</v>
      </c>
      <c r="C2335" t="str">
        <f>"'',"</f>
        <v>'',</v>
      </c>
      <c r="D2335" t="str">
        <f>CONCATENATE("'",'Unit List'!E2197,"',",)</f>
        <v>'FW_HYBRID_DRONE_ED',</v>
      </c>
      <c r="E2335" t="str">
        <f>CONCATENATE("'",'Unit List'!F2197,"',",)</f>
        <v>'FW_HYBRID_DRONE_ED',</v>
      </c>
      <c r="F2335" t="str">
        <f>"'',"</f>
        <v>'',</v>
      </c>
      <c r="G2335" t="str">
        <f>CONCATENATE("'",'Unit List'!H2197,"',",)</f>
        <v>'HybridDrone',</v>
      </c>
      <c r="H2335" t="str">
        <f>CONCATENATE(IF(ISBLANK('Unit List'!AO2197), IF(ISBLANK('Unit List'!Q2197), IF(ISBLANK('Unit List'!Q2197), IF(ISBLANK('Unit List'!AO2197), IF(ISBLANK('Unit List'!Q2197), IF(ISBLANK('Unit List'!Q2197), IF(ISBLANK('Unit List'!AO2197), IF(ISBLANK('Unit List'!Q2197), IF(ISBLANK('Unit List'!Q2197), IF(ISBLANK('Unit List'!AO2197), IF(ISBLANK('Unit List'!Q2197), IF(ISBLANK('Unit List'!Q2197), "1", IF('Unit List'!Q2197='Unit List'!$P$5, 'Unit List'!$AO$5, IF('Unit List'!Q2197='Unit List'!$P$4, 'Unit List'!$AO$4, IF('Unit List'!Q2197='Unit List'!$P$7, 'Unit List'!Q2197 * 'Unit List'!$AO$7, 'Unit List'!Q2197)))), IF('Unit List'!Q2197='Unit List'!$P$5, 'Unit List'!$AO$5, IF('Unit List'!Q2197='Unit List'!$P$4, 'Unit List'!$AO$4, IF('Unit List'!Q2197='Unit List'!$P$7, 'Unit List'!Q2197 * 'Unit List'!$AO$7, 'Unit List'!Q2197)))), IF('Unit List'!AO2197='Unit List'!$P$5, 'Unit List'!$AO$5, IF('Unit List'!AO2197='Unit List'!$P$4, 'Unit List'!$AO$4, IF('Unit List'!AO2197='Unit List'!$P$7, 'Unit List'!AO2197 * 'Unit List'!$AO$7, 'Unit List'!AO2197)))), IF('Unit List'!Q2197='Unit List'!$P$5, 'Unit List'!$AO$5, IF('Unit List'!Q2197='Unit List'!$P$4, 'Unit List'!$AO$4, IF('Unit List'!Q2197='Unit List'!$P$7, 'Unit List'!Q2197 * 'Unit List'!$AO$7, 'Unit List'!Q2197)))), IF('Unit List'!Q2197='Unit List'!$P$5, 'Unit List'!$AO$5, IF('Unit List'!Q2197='Unit List'!$P$4, 'Unit List'!$AO$4, IF('Unit List'!Q2197='Unit List'!$P$7, 'Unit List'!Q2197 * 'Unit List'!$AO$7, 'Unit List'!Q2197)))), IF('Unit List'!AO2197='Unit List'!$P$5, 'Unit List'!$AO$5, IF('Unit List'!AO2197='Unit List'!$P$4, 'Unit List'!$AO$4, IF('Unit List'!AO2197='Unit List'!$P$7, 'Unit List'!AO2197 * 'Unit List'!$AO$7, 'Unit List'!AO2197)))), IF('Unit List'!Q2197='Unit List'!$P$5, 'Unit List'!$AO$5, IF('Unit List'!Q2197='Unit List'!$P$4, 'Unit List'!$AO$4, IF('Unit List'!Q2197='Unit List'!$P$7, 'Unit List'!Q2197 * 'Unit List'!$AO$7, 'Unit List'!Q2197)))), IF('Unit List'!Q2197='Unit List'!$P$5, 'Unit List'!$AO$5, IF('Unit List'!Q2197='Unit List'!$P$4, 'Unit List'!$AO$4, IF('Unit List'!Q2197='Unit List'!$P$7, 'Unit List'!Q2197 * 'Unit List'!$AO$7, 'Unit List'!Q2197)))), IF('Unit List'!AO2197='Unit List'!$P$5, 'Unit List'!$AO$5, IF('Unit List'!AO2197='Unit List'!$P$4, 'Unit List'!$AO$4, IF('Unit List'!AO2197='Unit List'!$P$7, 'Unit List'!AO2197 * 'Unit List'!$AO$7, 'Unit List'!AO2197)))), IF('Unit List'!Q2197='Unit List'!$P$5, 'Unit List'!$AO$5, IF('Unit List'!Q2197='Unit List'!$P$4, 'Unit List'!$AO$4, IF('Unit List'!Q2197='Unit List'!$P$7, 'Unit List'!Q2197 * 'Unit List'!$AO$7, 'Unit List'!Q2197)))), IF('Unit List'!Q2197='Unit List'!$P$5, 'Unit List'!$AO$5, IF('Unit List'!Q2197='Unit List'!$P$4, 'Unit List'!$AO$4, IF('Unit List'!Q2197='Unit List'!$P$7, 'Unit List'!Q2197 * 'Unit List'!$AO$7, 'Unit List'!Q2197)))), IF('Unit List'!AO2197='Unit List'!$P$5, 'Unit List'!$AO$5, IF('Unit List'!AO2197='Unit List'!$P$4, 'Unit List'!$AO$4, IF('Unit List'!AO2197='Unit List'!$P$7, 'Unit List'!AO2197 * 'Unit List'!$AO$7, 'Unit List'!AO2197)))),",",)</f>
        <v>1,</v>
      </c>
      <c r="I2335" t="str">
        <f>CONCATENATE(IF(ISBLANK('Unit List'!AP2197), IF(ISBLANK('Unit List'!R2197), IF(ISBLANK('Unit List'!R2197), IF(ISBLANK('Unit List'!AP2197), IF(ISBLANK('Unit List'!R2197), IF(ISBLANK('Unit List'!R2197), IF(ISBLANK('Unit List'!AP2197), IF(ISBLANK('Unit List'!R2197), IF(ISBLANK('Unit List'!R2197), IF(ISBLANK('Unit List'!AP2197), IF(ISBLANK('Unit List'!R2197), IF(ISBLANK('Unit List'!R2197), 'Unit List'!$AP$4, IF('Unit List'!R2197='Unit List'!$P$5, 'Unit List'!$AP$5, IF('Unit List'!R2197='Unit List'!$P$4, 'Unit List'!$AP$4, IF('Unit List'!R2197='Unit List'!$P$7, 'Unit List'!R2197 * 'Unit List'!$AP$7, 'Unit List'!R2197)))), IF('Unit List'!R2197='Unit List'!$P$5, 'Unit List'!$AP$5, IF('Unit List'!R2197='Unit List'!$P$4, 'Unit List'!$AP$4, IF('Unit List'!R2197='Unit List'!$P$7, 'Unit List'!R2197 * 'Unit List'!$AP$7, 'Unit List'!R2197)))), IF('Unit List'!AP2197='Unit List'!$P$5, 'Unit List'!$AP$5, IF('Unit List'!AP2197='Unit List'!$P$4, 'Unit List'!$AP$4, IF('Unit List'!AP2197='Unit List'!$P$7, 'Unit List'!AP2197 * 'Unit List'!$AP$7, 'Unit List'!AP2197)))), IF('Unit List'!R2197='Unit List'!$P$5, 'Unit List'!$AP$5, IF('Unit List'!R2197='Unit List'!$P$4, 'Unit List'!$AP$4, IF('Unit List'!R2197='Unit List'!$P$7, 'Unit List'!R2197 * 'Unit List'!$AP$7, 'Unit List'!R2197)))), IF('Unit List'!R2197='Unit List'!$P$5, 'Unit List'!$AP$5, IF('Unit List'!R2197='Unit List'!$P$4, 'Unit List'!$AP$4, IF('Unit List'!R2197='Unit List'!$P$7, 'Unit List'!R2197 * 'Unit List'!$AP$7, 'Unit List'!R2197)))), IF('Unit List'!AP2197='Unit List'!$P$5, 'Unit List'!$AP$5, IF('Unit List'!AP2197='Unit List'!$P$4, 'Unit List'!$AP$4, IF('Unit List'!AP2197='Unit List'!$P$7, 'Unit List'!AP2197 * 'Unit List'!$AP$7, 'Unit List'!AP2197)))), IF('Unit List'!R2197='Unit List'!$P$5, 'Unit List'!$AP$5, IF('Unit List'!R2197='Unit List'!$P$4, 'Unit List'!$AP$4, IF('Unit List'!R2197='Unit List'!$P$7, 'Unit List'!R2197 * 'Unit List'!$AP$7, 'Unit List'!R2197)))), IF('Unit List'!R2197='Unit List'!$P$5, 'Unit List'!$AP$5, IF('Unit List'!R2197='Unit List'!$P$4, 'Unit List'!$AP$4, IF('Unit List'!R2197='Unit List'!$P$7, 'Unit List'!R2197 * 'Unit List'!$AP$7, 'Unit List'!R2197)))), IF('Unit List'!AP2197='Unit List'!$P$5, 'Unit List'!$AP$5, IF('Unit List'!AP2197='Unit List'!$P$4, 'Unit List'!$AP$4, IF('Unit List'!AP2197='Unit List'!$P$7, 'Unit List'!AP2197 * 'Unit List'!$AP$7, 'Unit List'!AP2197)))), IF('Unit List'!R2197='Unit List'!$P$5, 'Unit List'!$AP$5, IF('Unit List'!R2197='Unit List'!$P$4, 'Unit List'!$AP$4, IF('Unit List'!R2197='Unit List'!$P$7, 'Unit List'!R2197 * 'Unit List'!$AP$7, 'Unit List'!R2197)))), IF('Unit List'!R2197='Unit List'!$P$5, 'Unit List'!$AP$5, IF('Unit List'!R2197='Unit List'!$P$4, 'Unit List'!$AP$4, IF('Unit List'!R2197='Unit List'!$P$7, 'Unit List'!R2197 * 'Unit List'!$AP$7, 'Unit List'!R2197)))), IF('Unit List'!AP2197='Unit List'!$P$5, 'Unit List'!$AP$5, IF('Unit List'!AP2197='Unit List'!$P$4, 'Unit List'!$AP$4, IF('Unit List'!AP2197='Unit List'!$P$7, 'Unit List'!AP2197 * 'Unit List'!$AP$7, 'Unit List'!AP2197)))),",",)</f>
        <v>,</v>
      </c>
      <c r="J2335" t="str">
        <f>CONCATENATE("'",IF(ISBLANK('Unit List'!AQ2197), IF(ISBLANK('Unit List'!S2197), IF(ISBLANK('Unit List'!S2197), IF(ISBLANK('Unit List'!AQ2197), IF(ISBLANK('Unit List'!S2197), IF(ISBLANK('Unit List'!S2197), IF(ISBLANK('Unit List'!AQ2197), IF(ISBLANK('Unit List'!S2197), IF(ISBLANK('Unit List'!S2197), IF(ISBLANK('Unit List'!AQ2197), IF(ISBLANK('Unit List'!S2197), IF(ISBLANK('Unit List'!S2197), "", IF('Unit List'!S2197='Unit List'!$P$5, 'Unit List'!$AQ$5, IF('Unit List'!S2197='Unit List'!$P$4, 'Unit List'!$AQ$4, 'Unit List'!S2197))), IF('Unit List'!S2197='Unit List'!$P$5, 'Unit List'!$AQ$5, IF('Unit List'!S2197='Unit List'!$P$4, 'Unit List'!$AQ$4, 'Unit List'!S2197))), IF('Unit List'!AQ2197='Unit List'!$P$5, 'Unit List'!$AQ$5, IF('Unit List'!AQ2197='Unit List'!$P$4, 'Unit List'!$AQ$4, 'Unit List'!AQ2197))), IF('Unit List'!S2197='Unit List'!$P$5, 'Unit List'!$AQ$5, IF('Unit List'!S2197='Unit List'!$P$4, 'Unit List'!$AQ$4, 'Unit List'!S2197))), IF('Unit List'!S2197='Unit List'!$P$5, 'Unit List'!$AQ$5, IF('Unit List'!S2197='Unit List'!$P$4, 'Unit List'!$AQ$4, 'Unit List'!S2197))), IF('Unit List'!AQ2197='Unit List'!$P$5, 'Unit List'!$AQ$5, IF('Unit List'!AQ2197='Unit List'!$P$4, 'Unit List'!$AQ$4, 'Unit List'!AQ2197))), IF('Unit List'!S2197='Unit List'!$P$5, 'Unit List'!$AQ$5, IF('Unit List'!S2197='Unit List'!$P$4, 'Unit List'!$AQ$4, 'Unit List'!S2197))), IF('Unit List'!S2197='Unit List'!$P$5, 'Unit List'!$AQ$5, IF('Unit List'!S2197='Unit List'!$P$4, 'Unit List'!$AQ$4, 'Unit List'!S2197))), IF('Unit List'!AQ2197='Unit List'!$P$5, 'Unit List'!$AQ$5, IF('Unit List'!AQ2197='Unit List'!$P$4, 'Unit List'!$AQ$4, 'Unit List'!AQ2197))), IF('Unit List'!S2197='Unit List'!$P$5, 'Unit List'!$AQ$5, IF('Unit List'!S2197='Unit List'!$P$4, 'Unit List'!$AQ$4, 'Unit List'!S2197))), IF('Unit List'!S2197='Unit List'!$P$5, 'Unit List'!$AQ$5, IF('Unit List'!S2197='Unit List'!$P$4, 'Unit List'!$AQ$4, 'Unit List'!S2197))), IF('Unit List'!AQ2197='Unit List'!$P$5, 'Unit List'!$AQ$5, IF('Unit List'!AQ2197='Unit List'!$P$4, 'Unit List'!$AQ$4, 'Unit List'!AQ2197))),"'),",)</f>
        <v>''),</v>
      </c>
    </row>
    <row r="2336" spans="1:10" x14ac:dyDescent="0.25">
      <c r="A2336" t="s">
        <v>2713</v>
      </c>
      <c r="B2336" t="str">
        <f>CONCATENATE("'_",'Unit List'!C2198,"',",)</f>
        <v>'_AMER',</v>
      </c>
      <c r="C2336" t="str">
        <f>CONCATENATE("'_",'Unit List'!D2198,"',",)</f>
        <v>'_OCEAN',</v>
      </c>
      <c r="D2336" t="str">
        <f>CONCATENATE("'",'Unit List'!E2198,"',",)</f>
        <v>'FW_HYBRID_DRONE_ED',</v>
      </c>
      <c r="E2336" t="str">
        <f>CONCATENATE("'",'Unit List'!F2198,"',",)</f>
        <v>'FW_HYBRID_DRONE_ED',</v>
      </c>
      <c r="F2336" t="str">
        <f>"'',"</f>
        <v>'',</v>
      </c>
      <c r="G2336" t="str">
        <f>CONCATENATE("'",'Unit List'!H2207,"',",)</f>
        <v>'HybridDrone',</v>
      </c>
      <c r="H2336" t="str">
        <f>CONCATENATE(IF(ISBLANK('Unit List'!AO2198), IF(ISBLANK('Unit List'!Q2198), IF(ISBLANK('Unit List'!Q2198), IF(ISBLANK('Unit List'!AO2207), IF(ISBLANK('Unit List'!Q2207), IF(ISBLANK('Unit List'!Q2207), IF(ISBLANK('Unit List'!AO2207), IF(ISBLANK('Unit List'!Q2207), IF(ISBLANK('Unit List'!Q2207), IF(ISBLANK('Unit List'!AO2197), IF(ISBLANK('Unit List'!Q2197), IF(ISBLANK('Unit List'!Q2197), "1", IF('Unit List'!Q2197='Unit List'!$P$5, 'Unit List'!$AO$5, IF('Unit List'!Q2197='Unit List'!$P$4, 'Unit List'!$AO$4, IF('Unit List'!Q2197='Unit List'!$P$7, 'Unit List'!Q2197 * 'Unit List'!$AO$7, 'Unit List'!Q2197)))), IF('Unit List'!Q2197='Unit List'!$P$5, 'Unit List'!$AO$5, IF('Unit List'!Q2197='Unit List'!$P$4, 'Unit List'!$AO$4, IF('Unit List'!Q2197='Unit List'!$P$7, 'Unit List'!Q2197 * 'Unit List'!$AO$7, 'Unit List'!Q2197)))), IF('Unit List'!AO2197='Unit List'!$P$5, 'Unit List'!$AO$5, IF('Unit List'!AO2197='Unit List'!$P$4, 'Unit List'!$AO$4, IF('Unit List'!AO2197='Unit List'!$P$7, 'Unit List'!AO2197 * 'Unit List'!$AO$7, 'Unit List'!AO2197)))), IF('Unit List'!Q2207='Unit List'!$P$5, 'Unit List'!$AO$5, IF('Unit List'!Q2207='Unit List'!$P$4, 'Unit List'!$AO$4, IF('Unit List'!Q2207='Unit List'!$P$7, 'Unit List'!Q2207 * 'Unit List'!$AO$7, 'Unit List'!Q2207)))), IF('Unit List'!Q2207='Unit List'!$P$5, 'Unit List'!$AO$5, IF('Unit List'!Q2207='Unit List'!$P$4, 'Unit List'!$AO$4, IF('Unit List'!Q2207='Unit List'!$P$7, 'Unit List'!Q2207 * 'Unit List'!$AO$7, 'Unit List'!Q2207)))), IF('Unit List'!AO2207='Unit List'!$P$5, 'Unit List'!$AO$5, IF('Unit List'!AO2207='Unit List'!$P$4, 'Unit List'!$AO$4, IF('Unit List'!AO2207='Unit List'!$P$7, 'Unit List'!AO2207 * 'Unit List'!$AO$7, 'Unit List'!AO2207)))), IF('Unit List'!Q2207='Unit List'!$P$5, 'Unit List'!$AO$5, IF('Unit List'!Q2207='Unit List'!$P$4, 'Unit List'!$AO$4, IF('Unit List'!Q2207='Unit List'!$P$7, 'Unit List'!Q2207 * 'Unit List'!$AO$7, 'Unit List'!Q2207)))), IF('Unit List'!Q2207='Unit List'!$P$5, 'Unit List'!$AO$5, IF('Unit List'!Q2207='Unit List'!$P$4, 'Unit List'!$AO$4, IF('Unit List'!Q2207='Unit List'!$P$7, 'Unit List'!Q2207 * 'Unit List'!$AO$7, 'Unit List'!Q2207)))), IF('Unit List'!AO2207='Unit List'!$P$5, 'Unit List'!$AO$5, IF('Unit List'!AO2207='Unit List'!$P$4, 'Unit List'!$AO$4, IF('Unit List'!AO2207='Unit List'!$P$7, 'Unit List'!AO2207 * 'Unit List'!$AO$7, 'Unit List'!AO2207)))), IF('Unit List'!Q2198='Unit List'!$P$5, 'Unit List'!$AO$5, IF('Unit List'!Q2198='Unit List'!$P$4, 'Unit List'!$AO$4, IF('Unit List'!Q2198='Unit List'!$P$7, 'Unit List'!Q2198 * 'Unit List'!$AO$7, 'Unit List'!Q2198)))), IF('Unit List'!Q2198='Unit List'!$P$5, 'Unit List'!$AO$5, IF('Unit List'!Q2198='Unit List'!$P$4, 'Unit List'!$AO$4, IF('Unit List'!Q2198='Unit List'!$P$7, 'Unit List'!Q2198 * 'Unit List'!$AO$7, 'Unit List'!Q2198)))), IF('Unit List'!AO2198='Unit List'!$P$5, 'Unit List'!$AO$5, IF('Unit List'!AO2198='Unit List'!$P$4, 'Unit List'!$AO$4, IF('Unit List'!AO2198='Unit List'!$P$7, 'Unit List'!AO2198 * 'Unit List'!$AO$7, 'Unit List'!AO2198)))),",",)</f>
        <v>1,</v>
      </c>
      <c r="I2336" t="str">
        <f>CONCATENATE(IF(ISBLANK('Unit List'!AP2198), IF(ISBLANK('Unit List'!R2198), IF(ISBLANK('Unit List'!R2198), IF(ISBLANK('Unit List'!AP2207), IF(ISBLANK('Unit List'!R2207), IF(ISBLANK('Unit List'!R2207), IF(ISBLANK('Unit List'!AP2207), IF(ISBLANK('Unit List'!R2207), IF(ISBLANK('Unit List'!R2207), IF(ISBLANK('Unit List'!AP2197), IF(ISBLANK('Unit List'!R2197), IF(ISBLANK('Unit List'!R2197), 'Unit List'!$AP$4, IF('Unit List'!R2197='Unit List'!$P$5, 'Unit List'!$AP$5, IF('Unit List'!R2197='Unit List'!$P$4, 'Unit List'!$AP$4, IF('Unit List'!R2197='Unit List'!$P$7, 'Unit List'!R2197 * 'Unit List'!$AP$7, 'Unit List'!R2197)))), IF('Unit List'!R2197='Unit List'!$P$5, 'Unit List'!$AP$5, IF('Unit List'!R2197='Unit List'!$P$4, 'Unit List'!$AP$4, IF('Unit List'!R2197='Unit List'!$P$7, 'Unit List'!R2197 * 'Unit List'!$AP$7, 'Unit List'!R2197)))), IF('Unit List'!AP2197='Unit List'!$P$5, 'Unit List'!$AP$5, IF('Unit List'!AP2197='Unit List'!$P$4, 'Unit List'!$AP$4, IF('Unit List'!AP2197='Unit List'!$P$7, 'Unit List'!AP2197 * 'Unit List'!$AP$7, 'Unit List'!AP2197)))), IF('Unit List'!R2207='Unit List'!$P$5, 'Unit List'!$AP$5, IF('Unit List'!R2207='Unit List'!$P$4, 'Unit List'!$AP$4, IF('Unit List'!R2207='Unit List'!$P$7, 'Unit List'!R2207 * 'Unit List'!$AP$7, 'Unit List'!R2207)))), IF('Unit List'!R2207='Unit List'!$P$5, 'Unit List'!$AP$5, IF('Unit List'!R2207='Unit List'!$P$4, 'Unit List'!$AP$4, IF('Unit List'!R2207='Unit List'!$P$7, 'Unit List'!R2207 * 'Unit List'!$AP$7, 'Unit List'!R2207)))), IF('Unit List'!AP2207='Unit List'!$P$5, 'Unit List'!$AP$5, IF('Unit List'!AP2207='Unit List'!$P$4, 'Unit List'!$AP$4, IF('Unit List'!AP2207='Unit List'!$P$7, 'Unit List'!AP2207 * 'Unit List'!$AP$7, 'Unit List'!AP2207)))), IF('Unit List'!R2207='Unit List'!$P$5, 'Unit List'!$AP$5, IF('Unit List'!R2207='Unit List'!$P$4, 'Unit List'!$AP$4, IF('Unit List'!R2207='Unit List'!$P$7, 'Unit List'!R2207 * 'Unit List'!$AP$7, 'Unit List'!R2207)))), IF('Unit List'!R2207='Unit List'!$P$5, 'Unit List'!$AP$5, IF('Unit List'!R2207='Unit List'!$P$4, 'Unit List'!$AP$4, IF('Unit List'!R2207='Unit List'!$P$7, 'Unit List'!R2207 * 'Unit List'!$AP$7, 'Unit List'!R2207)))), IF('Unit List'!AP2207='Unit List'!$P$5, 'Unit List'!$AP$5, IF('Unit List'!AP2207='Unit List'!$P$4, 'Unit List'!$AP$4, IF('Unit List'!AP2207='Unit List'!$P$7, 'Unit List'!AP2207 * 'Unit List'!$AP$7, 'Unit List'!AP2207)))), IF('Unit List'!R2198='Unit List'!$P$5, 'Unit List'!$AP$5, IF('Unit List'!R2198='Unit List'!$P$4, 'Unit List'!$AP$4, IF('Unit List'!R2198='Unit List'!$P$7, 'Unit List'!R2198 * 'Unit List'!$AP$7, 'Unit List'!R2198)))), IF('Unit List'!R2198='Unit List'!$P$5, 'Unit List'!$AP$5, IF('Unit List'!R2198='Unit List'!$P$4, 'Unit List'!$AP$4, IF('Unit List'!R2198='Unit List'!$P$7, 'Unit List'!R2198 * 'Unit List'!$AP$7, 'Unit List'!R2198)))), IF('Unit List'!AP2198='Unit List'!$P$5, 'Unit List'!$AP$5, IF('Unit List'!AP2198='Unit List'!$P$4, 'Unit List'!$AP$4, IF('Unit List'!AP2198='Unit List'!$P$7, 'Unit List'!AP2198 * 'Unit List'!$AP$7, 'Unit List'!AP2198)))),",",)</f>
        <v>,</v>
      </c>
      <c r="J2336" t="str">
        <f>CONCATENATE("'",IF(ISBLANK('Unit List'!AQ2198), IF(ISBLANK('Unit List'!S2198), IF(ISBLANK('Unit List'!S2198), IF(ISBLANK('Unit List'!AQ2207), IF(ISBLANK('Unit List'!S2207), IF(ISBLANK('Unit List'!S2207), IF(ISBLANK('Unit List'!AQ2207), IF(ISBLANK('Unit List'!S2207), IF(ISBLANK('Unit List'!S2207), IF(ISBLANK('Unit List'!AQ2197), IF(ISBLANK('Unit List'!S2197), IF(ISBLANK('Unit List'!S2197), "", IF('Unit List'!S2197='Unit List'!$P$5, 'Unit List'!$AQ$5, IF('Unit List'!S2197='Unit List'!$P$4, 'Unit List'!$AQ$4, 'Unit List'!S2197))), IF('Unit List'!S2197='Unit List'!$P$5, 'Unit List'!$AQ$5, IF('Unit List'!S2197='Unit List'!$P$4, 'Unit List'!$AQ$4, 'Unit List'!S2197))), IF('Unit List'!AQ2197='Unit List'!$P$5, 'Unit List'!$AQ$5, IF('Unit List'!AQ2197='Unit List'!$P$4, 'Unit List'!$AQ$4, 'Unit List'!AQ2197))), IF('Unit List'!S2207='Unit List'!$P$5, 'Unit List'!$AQ$5, IF('Unit List'!S2207='Unit List'!$P$4, 'Unit List'!$AQ$4, 'Unit List'!S2207))), IF('Unit List'!S2207='Unit List'!$P$5, 'Unit List'!$AQ$5, IF('Unit List'!S2207='Unit List'!$P$4, 'Unit List'!$AQ$4, 'Unit List'!S2207))), IF('Unit List'!AQ2207='Unit List'!$P$5, 'Unit List'!$AQ$5, IF('Unit List'!AQ2207='Unit List'!$P$4, 'Unit List'!$AQ$4, 'Unit List'!AQ2207))), IF('Unit List'!S2207='Unit List'!$P$5, 'Unit List'!$AQ$5, IF('Unit List'!S2207='Unit List'!$P$4, 'Unit List'!$AQ$4, 'Unit List'!S2207))), IF('Unit List'!S2207='Unit List'!$P$5, 'Unit List'!$AQ$5, IF('Unit List'!S2207='Unit List'!$P$4, 'Unit List'!$AQ$4, 'Unit List'!S2207))), IF('Unit List'!AQ2207='Unit List'!$P$5, 'Unit List'!$AQ$5, IF('Unit List'!AQ2207='Unit List'!$P$4, 'Unit List'!$AQ$4, 'Unit List'!AQ2207))), IF('Unit List'!S2198='Unit List'!$P$5, 'Unit List'!$AQ$5, IF('Unit List'!S2198='Unit List'!$P$4, 'Unit List'!$AQ$4, 'Unit List'!S2198))), IF('Unit List'!S2198='Unit List'!$P$5, 'Unit List'!$AQ$5, IF('Unit List'!S2198='Unit List'!$P$4, 'Unit List'!$AQ$4, 'Unit List'!S2198))), IF('Unit List'!AQ2198='Unit List'!$P$5, 'Unit List'!$AQ$5, IF('Unit List'!AQ2198='Unit List'!$P$4, 'Unit List'!$AQ$4, 'Unit List'!AQ2198))),"'),",)</f>
        <v>''),</v>
      </c>
    </row>
    <row r="2337" spans="1:10" x14ac:dyDescent="0.25">
      <c r="A2337" t="s">
        <v>2713</v>
      </c>
      <c r="B2337" t="str">
        <f>CONCATENATE("'_",'Unit List'!C2199,"',",)</f>
        <v>'_ASIA',</v>
      </c>
      <c r="C2337" t="str">
        <f>"'',"</f>
        <v>'',</v>
      </c>
      <c r="D2337" t="str">
        <f>CONCATENATE("'",'Unit List'!E2199,"',",)</f>
        <v>'FW_HYBRID_DRONE_ED',</v>
      </c>
      <c r="E2337" t="str">
        <f>CONCATENATE("'",'Unit List'!F2199,"',",)</f>
        <v>'FW_HYBRID_DRONE_ED',</v>
      </c>
      <c r="F2337" t="str">
        <f>"'',"</f>
        <v>'',</v>
      </c>
      <c r="G2337" t="str">
        <f>CONCATENATE("'",'Unit List'!H2199,"',",)</f>
        <v>'HybridDrone',</v>
      </c>
      <c r="H2337" t="str">
        <f>CONCATENATE(IF(ISBLANK('Unit List'!AO2199), IF(ISBLANK('Unit List'!Q2199), IF(ISBLANK('Unit List'!Q2199), IF(ISBLANK('Unit List'!AO2199), IF(ISBLANK('Unit List'!Q2199), IF(ISBLANK('Unit List'!Q2199), IF(ISBLANK('Unit List'!AO2199), IF(ISBLANK('Unit List'!Q2199), IF(ISBLANK('Unit List'!Q2199), IF(ISBLANK('Unit List'!AO2197), IF(ISBLANK('Unit List'!Q2197), IF(ISBLANK('Unit List'!Q2197), "1", IF('Unit List'!Q2197='Unit List'!$P$5, 'Unit List'!$AO$5, IF('Unit List'!Q2197='Unit List'!$P$4, 'Unit List'!$AO$4, IF('Unit List'!Q2197='Unit List'!$P$7, 'Unit List'!Q2197 * 'Unit List'!$AO$7, 'Unit List'!Q2197)))), IF('Unit List'!Q2197='Unit List'!$P$5, 'Unit List'!$AO$5, IF('Unit List'!Q2197='Unit List'!$P$4, 'Unit List'!$AO$4, IF('Unit List'!Q2197='Unit List'!$P$7, 'Unit List'!Q2197 * 'Unit List'!$AO$7, 'Unit List'!Q2197)))), IF('Unit List'!AO2197='Unit List'!$P$5, 'Unit List'!$AO$5, IF('Unit List'!AO2197='Unit List'!$P$4, 'Unit List'!$AO$4, IF('Unit List'!AO2197='Unit List'!$P$7, 'Unit List'!AO2197 * 'Unit List'!$AO$7, 'Unit List'!AO2197)))), IF('Unit List'!Q2199='Unit List'!$P$5, 'Unit List'!$AO$5, IF('Unit List'!Q2199='Unit List'!$P$4, 'Unit List'!$AO$4, IF('Unit List'!Q2199='Unit List'!$P$7, 'Unit List'!Q2199 * 'Unit List'!$AO$7, 'Unit List'!Q2199)))), IF('Unit List'!Q2199='Unit List'!$P$5, 'Unit List'!$AO$5, IF('Unit List'!Q2199='Unit List'!$P$4, 'Unit List'!$AO$4, IF('Unit List'!Q2199='Unit List'!$P$7, 'Unit List'!Q2199 * 'Unit List'!$AO$7, 'Unit List'!Q2199)))), IF('Unit List'!AO2199='Unit List'!$P$5, 'Unit List'!$AO$5, IF('Unit List'!AO2199='Unit List'!$P$4, 'Unit List'!$AO$4, IF('Unit List'!AO2199='Unit List'!$P$7, 'Unit List'!AO2199 * 'Unit List'!$AO$7, 'Unit List'!AO2199)))), IF('Unit List'!Q2199='Unit List'!$P$5, 'Unit List'!$AO$5, IF('Unit List'!Q2199='Unit List'!$P$4, 'Unit List'!$AO$4, IF('Unit List'!Q2199='Unit List'!$P$7, 'Unit List'!Q2199 * 'Unit List'!$AO$7, 'Unit List'!Q2199)))), IF('Unit List'!Q2199='Unit List'!$P$5, 'Unit List'!$AO$5, IF('Unit List'!Q2199='Unit List'!$P$4, 'Unit List'!$AO$4, IF('Unit List'!Q2199='Unit List'!$P$7, 'Unit List'!Q2199 * 'Unit List'!$AO$7, 'Unit List'!Q2199)))), IF('Unit List'!AO2199='Unit List'!$P$5, 'Unit List'!$AO$5, IF('Unit List'!AO2199='Unit List'!$P$4, 'Unit List'!$AO$4, IF('Unit List'!AO2199='Unit List'!$P$7, 'Unit List'!AO2199 * 'Unit List'!$AO$7, 'Unit List'!AO2199)))), IF('Unit List'!Q2199='Unit List'!$P$5, 'Unit List'!$AO$5, IF('Unit List'!Q2199='Unit List'!$P$4, 'Unit List'!$AO$4, IF('Unit List'!Q2199='Unit List'!$P$7, 'Unit List'!Q2199 * 'Unit List'!$AO$7, 'Unit List'!Q2199)))), IF('Unit List'!Q2199='Unit List'!$P$5, 'Unit List'!$AO$5, IF('Unit List'!Q2199='Unit List'!$P$4, 'Unit List'!$AO$4, IF('Unit List'!Q2199='Unit List'!$P$7, 'Unit List'!Q2199 * 'Unit List'!$AO$7, 'Unit List'!Q2199)))), IF('Unit List'!AO2199='Unit List'!$P$5, 'Unit List'!$AO$5, IF('Unit List'!AO2199='Unit List'!$P$4, 'Unit List'!$AO$4, IF('Unit List'!AO2199='Unit List'!$P$7, 'Unit List'!AO2199 * 'Unit List'!$AO$7, 'Unit List'!AO2199)))),",",)</f>
        <v>1,</v>
      </c>
      <c r="I2337" t="str">
        <f>CONCATENATE(IF(ISBLANK('Unit List'!AP2199), IF(ISBLANK('Unit List'!R2199), IF(ISBLANK('Unit List'!R2199), IF(ISBLANK('Unit List'!AP2199), IF(ISBLANK('Unit List'!R2199), IF(ISBLANK('Unit List'!R2199), IF(ISBLANK('Unit List'!AP2199), IF(ISBLANK('Unit List'!R2199), IF(ISBLANK('Unit List'!R2199), IF(ISBLANK('Unit List'!AP2197), IF(ISBLANK('Unit List'!R2197), IF(ISBLANK('Unit List'!R2197), 'Unit List'!$AP$4, IF('Unit List'!R2197='Unit List'!$P$5, 'Unit List'!$AP$5, IF('Unit List'!R2197='Unit List'!$P$4, 'Unit List'!$AP$4, IF('Unit List'!R2197='Unit List'!$P$7, 'Unit List'!R2197 * 'Unit List'!$AP$7, 'Unit List'!R2197)))), IF('Unit List'!R2197='Unit List'!$P$5, 'Unit List'!$AP$5, IF('Unit List'!R2197='Unit List'!$P$4, 'Unit List'!$AP$4, IF('Unit List'!R2197='Unit List'!$P$7, 'Unit List'!R2197 * 'Unit List'!$AP$7, 'Unit List'!R2197)))), IF('Unit List'!AP2197='Unit List'!$P$5, 'Unit List'!$AP$5, IF('Unit List'!AP2197='Unit List'!$P$4, 'Unit List'!$AP$4, IF('Unit List'!AP2197='Unit List'!$P$7, 'Unit List'!AP2197 * 'Unit List'!$AP$7, 'Unit List'!AP2197)))), IF('Unit List'!R2199='Unit List'!$P$5, 'Unit List'!$AP$5, IF('Unit List'!R2199='Unit List'!$P$4, 'Unit List'!$AP$4, IF('Unit List'!R2199='Unit List'!$P$7, 'Unit List'!R2199 * 'Unit List'!$AP$7, 'Unit List'!R2199)))), IF('Unit List'!R2199='Unit List'!$P$5, 'Unit List'!$AP$5, IF('Unit List'!R2199='Unit List'!$P$4, 'Unit List'!$AP$4, IF('Unit List'!R2199='Unit List'!$P$7, 'Unit List'!R2199 * 'Unit List'!$AP$7, 'Unit List'!R2199)))), IF('Unit List'!AP2199='Unit List'!$P$5, 'Unit List'!$AP$5, IF('Unit List'!AP2199='Unit List'!$P$4, 'Unit List'!$AP$4, IF('Unit List'!AP2199='Unit List'!$P$7, 'Unit List'!AP2199 * 'Unit List'!$AP$7, 'Unit List'!AP2199)))), IF('Unit List'!R2199='Unit List'!$P$5, 'Unit List'!$AP$5, IF('Unit List'!R2199='Unit List'!$P$4, 'Unit List'!$AP$4, IF('Unit List'!R2199='Unit List'!$P$7, 'Unit List'!R2199 * 'Unit List'!$AP$7, 'Unit List'!R2199)))), IF('Unit List'!R2199='Unit List'!$P$5, 'Unit List'!$AP$5, IF('Unit List'!R2199='Unit List'!$P$4, 'Unit List'!$AP$4, IF('Unit List'!R2199='Unit List'!$P$7, 'Unit List'!R2199 * 'Unit List'!$AP$7, 'Unit List'!R2199)))), IF('Unit List'!AP2199='Unit List'!$P$5, 'Unit List'!$AP$5, IF('Unit List'!AP2199='Unit List'!$P$4, 'Unit List'!$AP$4, IF('Unit List'!AP2199='Unit List'!$P$7, 'Unit List'!AP2199 * 'Unit List'!$AP$7, 'Unit List'!AP2199)))), IF('Unit List'!R2199='Unit List'!$P$5, 'Unit List'!$AP$5, IF('Unit List'!R2199='Unit List'!$P$4, 'Unit List'!$AP$4, IF('Unit List'!R2199='Unit List'!$P$7, 'Unit List'!R2199 * 'Unit List'!$AP$7, 'Unit List'!R2199)))), IF('Unit List'!R2199='Unit List'!$P$5, 'Unit List'!$AP$5, IF('Unit List'!R2199='Unit List'!$P$4, 'Unit List'!$AP$4, IF('Unit List'!R2199='Unit List'!$P$7, 'Unit List'!R2199 * 'Unit List'!$AP$7, 'Unit List'!R2199)))), IF('Unit List'!AP2199='Unit List'!$P$5, 'Unit List'!$AP$5, IF('Unit List'!AP2199='Unit List'!$P$4, 'Unit List'!$AP$4, IF('Unit List'!AP2199='Unit List'!$P$7, 'Unit List'!AP2199 * 'Unit List'!$AP$7, 'Unit List'!AP2199)))),",",)</f>
        <v>,</v>
      </c>
      <c r="J2337" t="str">
        <f>CONCATENATE("'",IF(ISBLANK('Unit List'!AQ2199), IF(ISBLANK('Unit List'!S2199), IF(ISBLANK('Unit List'!S2199), IF(ISBLANK('Unit List'!AQ2199), IF(ISBLANK('Unit List'!S2199), IF(ISBLANK('Unit List'!S2199), IF(ISBLANK('Unit List'!AQ2199), IF(ISBLANK('Unit List'!S2199), IF(ISBLANK('Unit List'!S2199), IF(ISBLANK('Unit List'!AQ2197), IF(ISBLANK('Unit List'!S2197), IF(ISBLANK('Unit List'!S2197), "", IF('Unit List'!S2197='Unit List'!$P$5, 'Unit List'!$AQ$5, IF('Unit List'!S2197='Unit List'!$P$4, 'Unit List'!$AQ$4, 'Unit List'!S2197))), IF('Unit List'!S2197='Unit List'!$P$5, 'Unit List'!$AQ$5, IF('Unit List'!S2197='Unit List'!$P$4, 'Unit List'!$AQ$4, 'Unit List'!S2197))), IF('Unit List'!AQ2197='Unit List'!$P$5, 'Unit List'!$AQ$5, IF('Unit List'!AQ2197='Unit List'!$P$4, 'Unit List'!$AQ$4, 'Unit List'!AQ2197))), IF('Unit List'!S2199='Unit List'!$P$5, 'Unit List'!$AQ$5, IF('Unit List'!S2199='Unit List'!$P$4, 'Unit List'!$AQ$4, 'Unit List'!S2199))), IF('Unit List'!S2199='Unit List'!$P$5, 'Unit List'!$AQ$5, IF('Unit List'!S2199='Unit List'!$P$4, 'Unit List'!$AQ$4, 'Unit List'!S2199))), IF('Unit List'!AQ2199='Unit List'!$P$5, 'Unit List'!$AQ$5, IF('Unit List'!AQ2199='Unit List'!$P$4, 'Unit List'!$AQ$4, 'Unit List'!AQ2199))), IF('Unit List'!S2199='Unit List'!$P$5, 'Unit List'!$AQ$5, IF('Unit List'!S2199='Unit List'!$P$4, 'Unit List'!$AQ$4, 'Unit List'!S2199))), IF('Unit List'!S2199='Unit List'!$P$5, 'Unit List'!$AQ$5, IF('Unit List'!S2199='Unit List'!$P$4, 'Unit List'!$AQ$4, 'Unit List'!S2199))), IF('Unit List'!AQ2199='Unit List'!$P$5, 'Unit List'!$AQ$5, IF('Unit List'!AQ2199='Unit List'!$P$4, 'Unit List'!$AQ$4, 'Unit List'!AQ2199))), IF('Unit List'!S2199='Unit List'!$P$5, 'Unit List'!$AQ$5, IF('Unit List'!S2199='Unit List'!$P$4, 'Unit List'!$AQ$4, 'Unit List'!S2199))), IF('Unit List'!S2199='Unit List'!$P$5, 'Unit List'!$AQ$5, IF('Unit List'!S2199='Unit List'!$P$4, 'Unit List'!$AQ$4, 'Unit List'!S2199))), IF('Unit List'!AQ2199='Unit List'!$P$5, 'Unit List'!$AQ$5, IF('Unit List'!AQ2199='Unit List'!$P$4, 'Unit List'!$AQ$4, 'Unit List'!AQ2199))),"'),",)</f>
        <v>''),</v>
      </c>
    </row>
    <row r="2338" spans="1:10" x14ac:dyDescent="0.25">
      <c r="A2338" t="s">
        <v>2713</v>
      </c>
      <c r="B2338" t="str">
        <f>CONCATENATE("'_",'Unit List'!C2200,"',",)</f>
        <v>'_EASTEU',</v>
      </c>
      <c r="C2338" t="str">
        <f>CONCATENATE("'_",'Unit List'!D2200,"',",)</f>
        <v>'_EURO',</v>
      </c>
      <c r="D2338" t="str">
        <f>CONCATENATE("'",'Unit List'!E2200,"',",)</f>
        <v>'FW_HYBRID_DRONE_ED',</v>
      </c>
      <c r="E2338" t="str">
        <f>CONCATENATE("'",'Unit List'!F2200,"',",)</f>
        <v>'FW_HYBRID_DRONE_ED',</v>
      </c>
      <c r="F2338" t="str">
        <f>"'',"</f>
        <v>'',</v>
      </c>
      <c r="G2338" t="str">
        <f>CONCATENATE("'",'Unit List'!H2201,"',",)</f>
        <v>'HybridDrone',</v>
      </c>
      <c r="H2338" t="str">
        <f>CONCATENATE(IF(ISBLANK('Unit List'!AO2200), IF(ISBLANK('Unit List'!Q2200), IF(ISBLANK('Unit List'!Q2200), IF(ISBLANK('Unit List'!AO2201), IF(ISBLANK('Unit List'!Q2201), IF(ISBLANK('Unit List'!Q2201), IF(ISBLANK('Unit List'!AO2201), IF(ISBLANK('Unit List'!Q2201), IF(ISBLANK('Unit List'!Q2201), IF(ISBLANK('Unit List'!AO2197), IF(ISBLANK('Unit List'!Q2197), IF(ISBLANK('Unit List'!Q2197), "1", IF('Unit List'!Q2197='Unit List'!$P$5, 'Unit List'!$AO$5, IF('Unit List'!Q2197='Unit List'!$P$4, 'Unit List'!$AO$4, IF('Unit List'!Q2197='Unit List'!$P$7, 'Unit List'!Q2197 * 'Unit List'!$AO$7, 'Unit List'!Q2197)))), IF('Unit List'!Q2197='Unit List'!$P$5, 'Unit List'!$AO$5, IF('Unit List'!Q2197='Unit List'!$P$4, 'Unit List'!$AO$4, IF('Unit List'!Q2197='Unit List'!$P$7, 'Unit List'!Q2197 * 'Unit List'!$AO$7, 'Unit List'!Q2197)))), IF('Unit List'!AO2197='Unit List'!$P$5, 'Unit List'!$AO$5, IF('Unit List'!AO2197='Unit List'!$P$4, 'Unit List'!$AO$4, IF('Unit List'!AO2197='Unit List'!$P$7, 'Unit List'!AO2197 * 'Unit List'!$AO$7, 'Unit List'!AO2197)))), IF('Unit List'!Q2201='Unit List'!$P$5, 'Unit List'!$AO$5, IF('Unit List'!Q2201='Unit List'!$P$4, 'Unit List'!$AO$4, IF('Unit List'!Q2201='Unit List'!$P$7, 'Unit List'!Q2201 * 'Unit List'!$AO$7, 'Unit List'!Q2201)))), IF('Unit List'!Q2201='Unit List'!$P$5, 'Unit List'!$AO$5, IF('Unit List'!Q2201='Unit List'!$P$4, 'Unit List'!$AO$4, IF('Unit List'!Q2201='Unit List'!$P$7, 'Unit List'!Q2201 * 'Unit List'!$AO$7, 'Unit List'!Q2201)))), IF('Unit List'!AO2201='Unit List'!$P$5, 'Unit List'!$AO$5, IF('Unit List'!AO2201='Unit List'!$P$4, 'Unit List'!$AO$4, IF('Unit List'!AO2201='Unit List'!$P$7, 'Unit List'!AO2201 * 'Unit List'!$AO$7, 'Unit List'!AO2201)))), IF('Unit List'!Q2201='Unit List'!$P$5, 'Unit List'!$AO$5, IF('Unit List'!Q2201='Unit List'!$P$4, 'Unit List'!$AO$4, IF('Unit List'!Q2201='Unit List'!$P$7, 'Unit List'!Q2201 * 'Unit List'!$AO$7, 'Unit List'!Q2201)))), IF('Unit List'!Q2201='Unit List'!$P$5, 'Unit List'!$AO$5, IF('Unit List'!Q2201='Unit List'!$P$4, 'Unit List'!$AO$4, IF('Unit List'!Q2201='Unit List'!$P$7, 'Unit List'!Q2201 * 'Unit List'!$AO$7, 'Unit List'!Q2201)))), IF('Unit List'!AO2201='Unit List'!$P$5, 'Unit List'!$AO$5, IF('Unit List'!AO2201='Unit List'!$P$4, 'Unit List'!$AO$4, IF('Unit List'!AO2201='Unit List'!$P$7, 'Unit List'!AO2201 * 'Unit List'!$AO$7, 'Unit List'!AO2201)))), IF('Unit List'!Q2200='Unit List'!$P$5, 'Unit List'!$AO$5, IF('Unit List'!Q2200='Unit List'!$P$4, 'Unit List'!$AO$4, IF('Unit List'!Q2200='Unit List'!$P$7, 'Unit List'!Q2200 * 'Unit List'!$AO$7, 'Unit List'!Q2200)))), IF('Unit List'!Q2200='Unit List'!$P$5, 'Unit List'!$AO$5, IF('Unit List'!Q2200='Unit List'!$P$4, 'Unit List'!$AO$4, IF('Unit List'!Q2200='Unit List'!$P$7, 'Unit List'!Q2200 * 'Unit List'!$AO$7, 'Unit List'!Q2200)))), IF('Unit List'!AO2200='Unit List'!$P$5, 'Unit List'!$AO$5, IF('Unit List'!AO2200='Unit List'!$P$4, 'Unit List'!$AO$4, IF('Unit List'!AO2200='Unit List'!$P$7, 'Unit List'!AO2200 * 'Unit List'!$AO$7, 'Unit List'!AO2200)))),",",)</f>
        <v>1,</v>
      </c>
      <c r="I2338" t="str">
        <f>CONCATENATE(IF(ISBLANK('Unit List'!AP2200), IF(ISBLANK('Unit List'!R2200), IF(ISBLANK('Unit List'!R2200), IF(ISBLANK('Unit List'!AP2201), IF(ISBLANK('Unit List'!R2201), IF(ISBLANK('Unit List'!R2201), IF(ISBLANK('Unit List'!AP2201), IF(ISBLANK('Unit List'!R2201), IF(ISBLANK('Unit List'!R2201), IF(ISBLANK('Unit List'!AP2197), IF(ISBLANK('Unit List'!R2197), IF(ISBLANK('Unit List'!R2197), 'Unit List'!$AP$4, IF('Unit List'!R2197='Unit List'!$P$5, 'Unit List'!$AP$5, IF('Unit List'!R2197='Unit List'!$P$4, 'Unit List'!$AP$4, IF('Unit List'!R2197='Unit List'!$P$7, 'Unit List'!R2197 * 'Unit List'!$AP$7, 'Unit List'!R2197)))), IF('Unit List'!R2197='Unit List'!$P$5, 'Unit List'!$AP$5, IF('Unit List'!R2197='Unit List'!$P$4, 'Unit List'!$AP$4, IF('Unit List'!R2197='Unit List'!$P$7, 'Unit List'!R2197 * 'Unit List'!$AP$7, 'Unit List'!R2197)))), IF('Unit List'!AP2197='Unit List'!$P$5, 'Unit List'!$AP$5, IF('Unit List'!AP2197='Unit List'!$P$4, 'Unit List'!$AP$4, IF('Unit List'!AP2197='Unit List'!$P$7, 'Unit List'!AP2197 * 'Unit List'!$AP$7, 'Unit List'!AP2197)))), IF('Unit List'!R2201='Unit List'!$P$5, 'Unit List'!$AP$5, IF('Unit List'!R2201='Unit List'!$P$4, 'Unit List'!$AP$4, IF('Unit List'!R2201='Unit List'!$P$7, 'Unit List'!R2201 * 'Unit List'!$AP$7, 'Unit List'!R2201)))), IF('Unit List'!R2201='Unit List'!$P$5, 'Unit List'!$AP$5, IF('Unit List'!R2201='Unit List'!$P$4, 'Unit List'!$AP$4, IF('Unit List'!R2201='Unit List'!$P$7, 'Unit List'!R2201 * 'Unit List'!$AP$7, 'Unit List'!R2201)))), IF('Unit List'!AP2201='Unit List'!$P$5, 'Unit List'!$AP$5, IF('Unit List'!AP2201='Unit List'!$P$4, 'Unit List'!$AP$4, IF('Unit List'!AP2201='Unit List'!$P$7, 'Unit List'!AP2201 * 'Unit List'!$AP$7, 'Unit List'!AP2201)))), IF('Unit List'!R2201='Unit List'!$P$5, 'Unit List'!$AP$5, IF('Unit List'!R2201='Unit List'!$P$4, 'Unit List'!$AP$4, IF('Unit List'!R2201='Unit List'!$P$7, 'Unit List'!R2201 * 'Unit List'!$AP$7, 'Unit List'!R2201)))), IF('Unit List'!R2201='Unit List'!$P$5, 'Unit List'!$AP$5, IF('Unit List'!R2201='Unit List'!$P$4, 'Unit List'!$AP$4, IF('Unit List'!R2201='Unit List'!$P$7, 'Unit List'!R2201 * 'Unit List'!$AP$7, 'Unit List'!R2201)))), IF('Unit List'!AP2201='Unit List'!$P$5, 'Unit List'!$AP$5, IF('Unit List'!AP2201='Unit List'!$P$4, 'Unit List'!$AP$4, IF('Unit List'!AP2201='Unit List'!$P$7, 'Unit List'!AP2201 * 'Unit List'!$AP$7, 'Unit List'!AP2201)))), IF('Unit List'!R2200='Unit List'!$P$5, 'Unit List'!$AP$5, IF('Unit List'!R2200='Unit List'!$P$4, 'Unit List'!$AP$4, IF('Unit List'!R2200='Unit List'!$P$7, 'Unit List'!R2200 * 'Unit List'!$AP$7, 'Unit List'!R2200)))), IF('Unit List'!R2200='Unit List'!$P$5, 'Unit List'!$AP$5, IF('Unit List'!R2200='Unit List'!$P$4, 'Unit List'!$AP$4, IF('Unit List'!R2200='Unit List'!$P$7, 'Unit List'!R2200 * 'Unit List'!$AP$7, 'Unit List'!R2200)))), IF('Unit List'!AP2200='Unit List'!$P$5, 'Unit List'!$AP$5, IF('Unit List'!AP2200='Unit List'!$P$4, 'Unit List'!$AP$4, IF('Unit List'!AP2200='Unit List'!$P$7, 'Unit List'!AP2200 * 'Unit List'!$AP$7, 'Unit List'!AP2200)))),",",)</f>
        <v>,</v>
      </c>
      <c r="J2338" t="str">
        <f>CONCATENATE("'",IF(ISBLANK('Unit List'!AQ2200), IF(ISBLANK('Unit List'!S2200), IF(ISBLANK('Unit List'!S2200), IF(ISBLANK('Unit List'!AQ2201), IF(ISBLANK('Unit List'!S2201), IF(ISBLANK('Unit List'!S2201), IF(ISBLANK('Unit List'!AQ2201), IF(ISBLANK('Unit List'!S2201), IF(ISBLANK('Unit List'!S2201), IF(ISBLANK('Unit List'!AQ2197), IF(ISBLANK('Unit List'!S2197), IF(ISBLANK('Unit List'!S2197), "", IF('Unit List'!S2197='Unit List'!$P$5, 'Unit List'!$AQ$5, IF('Unit List'!S2197='Unit List'!$P$4, 'Unit List'!$AQ$4, 'Unit List'!S2197))), IF('Unit List'!S2197='Unit List'!$P$5, 'Unit List'!$AQ$5, IF('Unit List'!S2197='Unit List'!$P$4, 'Unit List'!$AQ$4, 'Unit List'!S2197))), IF('Unit List'!AQ2197='Unit List'!$P$5, 'Unit List'!$AQ$5, IF('Unit List'!AQ2197='Unit List'!$P$4, 'Unit List'!$AQ$4, 'Unit List'!AQ2197))), IF('Unit List'!S2201='Unit List'!$P$5, 'Unit List'!$AQ$5, IF('Unit List'!S2201='Unit List'!$P$4, 'Unit List'!$AQ$4, 'Unit List'!S2201))), IF('Unit List'!S2201='Unit List'!$P$5, 'Unit List'!$AQ$5, IF('Unit List'!S2201='Unit List'!$P$4, 'Unit List'!$AQ$4, 'Unit List'!S2201))), IF('Unit List'!AQ2201='Unit List'!$P$5, 'Unit List'!$AQ$5, IF('Unit List'!AQ2201='Unit List'!$P$4, 'Unit List'!$AQ$4, 'Unit List'!AQ2201))), IF('Unit List'!S2201='Unit List'!$P$5, 'Unit List'!$AQ$5, IF('Unit List'!S2201='Unit List'!$P$4, 'Unit List'!$AQ$4, 'Unit List'!S2201))), IF('Unit List'!S2201='Unit List'!$P$5, 'Unit List'!$AQ$5, IF('Unit List'!S2201='Unit List'!$P$4, 'Unit List'!$AQ$4, 'Unit List'!S2201))), IF('Unit List'!AQ2201='Unit List'!$P$5, 'Unit List'!$AQ$5, IF('Unit List'!AQ2201='Unit List'!$P$4, 'Unit List'!$AQ$4, 'Unit List'!AQ2201))), IF('Unit List'!S2200='Unit List'!$P$5, 'Unit List'!$AQ$5, IF('Unit List'!S2200='Unit List'!$P$4, 'Unit List'!$AQ$4, 'Unit List'!S2200))), IF('Unit List'!S2200='Unit List'!$P$5, 'Unit List'!$AQ$5, IF('Unit List'!S2200='Unit List'!$P$4, 'Unit List'!$AQ$4, 'Unit List'!S2200))), IF('Unit List'!AQ2200='Unit List'!$P$5, 'Unit List'!$AQ$5, IF('Unit List'!AQ2200='Unit List'!$P$4, 'Unit List'!$AQ$4, 'Unit List'!AQ2200))),"'),",)</f>
        <v>''),</v>
      </c>
    </row>
    <row r="2339" spans="1:10" x14ac:dyDescent="0.25">
      <c r="A2339" t="s">
        <v>2713</v>
      </c>
      <c r="B2339" t="str">
        <f>CONCATENATE("'_",'Unit List'!C2201,"',",)</f>
        <v>'_EURO',</v>
      </c>
      <c r="C2339" t="str">
        <f>"'',"</f>
        <v>'',</v>
      </c>
      <c r="D2339" t="str">
        <f>CONCATENATE("'",'Unit List'!E2201,"',",)</f>
        <v>'FW_HYBRID_DRONE_ED',</v>
      </c>
      <c r="E2339" t="str">
        <f>CONCATENATE("'",'Unit List'!F2201,"',",)</f>
        <v>'FW_HYBRID_DRONE_ED',</v>
      </c>
      <c r="F2339" t="str">
        <f>"'',"</f>
        <v>'',</v>
      </c>
      <c r="G2339" t="str">
        <f>CONCATENATE("'",'Unit List'!H2201,"',",)</f>
        <v>'HybridDrone',</v>
      </c>
      <c r="H2339" t="str">
        <f>CONCATENATE(IF(ISBLANK('Unit List'!AO2201), IF(ISBLANK('Unit List'!Q2201), IF(ISBLANK('Unit List'!Q2201), IF(ISBLANK('Unit List'!AO2201), IF(ISBLANK('Unit List'!Q2201), IF(ISBLANK('Unit List'!Q2201), IF(ISBLANK('Unit List'!AO2201), IF(ISBLANK('Unit List'!Q2201), IF(ISBLANK('Unit List'!Q2201), IF(ISBLANK('Unit List'!AO2197), IF(ISBLANK('Unit List'!Q2197), IF(ISBLANK('Unit List'!Q2197), "1", IF('Unit List'!Q2197='Unit List'!$P$5, 'Unit List'!$AO$5, IF('Unit List'!Q2197='Unit List'!$P$4, 'Unit List'!$AO$4, IF('Unit List'!Q2197='Unit List'!$P$7, 'Unit List'!Q2197 * 'Unit List'!$AO$7, 'Unit List'!Q2197)))), IF('Unit List'!Q2197='Unit List'!$P$5, 'Unit List'!$AO$5, IF('Unit List'!Q2197='Unit List'!$P$4, 'Unit List'!$AO$4, IF('Unit List'!Q2197='Unit List'!$P$7, 'Unit List'!Q2197 * 'Unit List'!$AO$7, 'Unit List'!Q2197)))), IF('Unit List'!AO2197='Unit List'!$P$5, 'Unit List'!$AO$5, IF('Unit List'!AO2197='Unit List'!$P$4, 'Unit List'!$AO$4, IF('Unit List'!AO2197='Unit List'!$P$7, 'Unit List'!AO2197 * 'Unit List'!$AO$7, 'Unit List'!AO2197)))), IF('Unit List'!Q2201='Unit List'!$P$5, 'Unit List'!$AO$5, IF('Unit List'!Q2201='Unit List'!$P$4, 'Unit List'!$AO$4, IF('Unit List'!Q2201='Unit List'!$P$7, 'Unit List'!Q2201 * 'Unit List'!$AO$7, 'Unit List'!Q2201)))), IF('Unit List'!Q2201='Unit List'!$P$5, 'Unit List'!$AO$5, IF('Unit List'!Q2201='Unit List'!$P$4, 'Unit List'!$AO$4, IF('Unit List'!Q2201='Unit List'!$P$7, 'Unit List'!Q2201 * 'Unit List'!$AO$7, 'Unit List'!Q2201)))), IF('Unit List'!AO2201='Unit List'!$P$5, 'Unit List'!$AO$5, IF('Unit List'!AO2201='Unit List'!$P$4, 'Unit List'!$AO$4, IF('Unit List'!AO2201='Unit List'!$P$7, 'Unit List'!AO2201 * 'Unit List'!$AO$7, 'Unit List'!AO2201)))), IF('Unit List'!Q2201='Unit List'!$P$5, 'Unit List'!$AO$5, IF('Unit List'!Q2201='Unit List'!$P$4, 'Unit List'!$AO$4, IF('Unit List'!Q2201='Unit List'!$P$7, 'Unit List'!Q2201 * 'Unit List'!$AO$7, 'Unit List'!Q2201)))), IF('Unit List'!Q2201='Unit List'!$P$5, 'Unit List'!$AO$5, IF('Unit List'!Q2201='Unit List'!$P$4, 'Unit List'!$AO$4, IF('Unit List'!Q2201='Unit List'!$P$7, 'Unit List'!Q2201 * 'Unit List'!$AO$7, 'Unit List'!Q2201)))), IF('Unit List'!AO2201='Unit List'!$P$5, 'Unit List'!$AO$5, IF('Unit List'!AO2201='Unit List'!$P$4, 'Unit List'!$AO$4, IF('Unit List'!AO2201='Unit List'!$P$7, 'Unit List'!AO2201 * 'Unit List'!$AO$7, 'Unit List'!AO2201)))), IF('Unit List'!Q2201='Unit List'!$P$5, 'Unit List'!$AO$5, IF('Unit List'!Q2201='Unit List'!$P$4, 'Unit List'!$AO$4, IF('Unit List'!Q2201='Unit List'!$P$7, 'Unit List'!Q2201 * 'Unit List'!$AO$7, 'Unit List'!Q2201)))), IF('Unit List'!Q2201='Unit List'!$P$5, 'Unit List'!$AO$5, IF('Unit List'!Q2201='Unit List'!$P$4, 'Unit List'!$AO$4, IF('Unit List'!Q2201='Unit List'!$P$7, 'Unit List'!Q2201 * 'Unit List'!$AO$7, 'Unit List'!Q2201)))), IF('Unit List'!AO2201='Unit List'!$P$5, 'Unit List'!$AO$5, IF('Unit List'!AO2201='Unit List'!$P$4, 'Unit List'!$AO$4, IF('Unit List'!AO2201='Unit List'!$P$7, 'Unit List'!AO2201 * 'Unit List'!$AO$7, 'Unit List'!AO2201)))),",",)</f>
        <v>1,</v>
      </c>
      <c r="I2339" t="str">
        <f>CONCATENATE(IF(ISBLANK('Unit List'!AP2201), IF(ISBLANK('Unit List'!R2201), IF(ISBLANK('Unit List'!R2201), IF(ISBLANK('Unit List'!AP2201), IF(ISBLANK('Unit List'!R2201), IF(ISBLANK('Unit List'!R2201), IF(ISBLANK('Unit List'!AP2201), IF(ISBLANK('Unit List'!R2201), IF(ISBLANK('Unit List'!R2201), IF(ISBLANK('Unit List'!AP2197), IF(ISBLANK('Unit List'!R2197), IF(ISBLANK('Unit List'!R2197), 'Unit List'!$AP$4, IF('Unit List'!R2197='Unit List'!$P$5, 'Unit List'!$AP$5, IF('Unit List'!R2197='Unit List'!$P$4, 'Unit List'!$AP$4, IF('Unit List'!R2197='Unit List'!$P$7, 'Unit List'!R2197 * 'Unit List'!$AP$7, 'Unit List'!R2197)))), IF('Unit List'!R2197='Unit List'!$P$5, 'Unit List'!$AP$5, IF('Unit List'!R2197='Unit List'!$P$4, 'Unit List'!$AP$4, IF('Unit List'!R2197='Unit List'!$P$7, 'Unit List'!R2197 * 'Unit List'!$AP$7, 'Unit List'!R2197)))), IF('Unit List'!AP2197='Unit List'!$P$5, 'Unit List'!$AP$5, IF('Unit List'!AP2197='Unit List'!$P$4, 'Unit List'!$AP$4, IF('Unit List'!AP2197='Unit List'!$P$7, 'Unit List'!AP2197 * 'Unit List'!$AP$7, 'Unit List'!AP2197)))), IF('Unit List'!R2201='Unit List'!$P$5, 'Unit List'!$AP$5, IF('Unit List'!R2201='Unit List'!$P$4, 'Unit List'!$AP$4, IF('Unit List'!R2201='Unit List'!$P$7, 'Unit List'!R2201 * 'Unit List'!$AP$7, 'Unit List'!R2201)))), IF('Unit List'!R2201='Unit List'!$P$5, 'Unit List'!$AP$5, IF('Unit List'!R2201='Unit List'!$P$4, 'Unit List'!$AP$4, IF('Unit List'!R2201='Unit List'!$P$7, 'Unit List'!R2201 * 'Unit List'!$AP$7, 'Unit List'!R2201)))), IF('Unit List'!AP2201='Unit List'!$P$5, 'Unit List'!$AP$5, IF('Unit List'!AP2201='Unit List'!$P$4, 'Unit List'!$AP$4, IF('Unit List'!AP2201='Unit List'!$P$7, 'Unit List'!AP2201 * 'Unit List'!$AP$7, 'Unit List'!AP2201)))), IF('Unit List'!R2201='Unit List'!$P$5, 'Unit List'!$AP$5, IF('Unit List'!R2201='Unit List'!$P$4, 'Unit List'!$AP$4, IF('Unit List'!R2201='Unit List'!$P$7, 'Unit List'!R2201 * 'Unit List'!$AP$7, 'Unit List'!R2201)))), IF('Unit List'!R2201='Unit List'!$P$5, 'Unit List'!$AP$5, IF('Unit List'!R2201='Unit List'!$P$4, 'Unit List'!$AP$4, IF('Unit List'!R2201='Unit List'!$P$7, 'Unit List'!R2201 * 'Unit List'!$AP$7, 'Unit List'!R2201)))), IF('Unit List'!AP2201='Unit List'!$P$5, 'Unit List'!$AP$5, IF('Unit List'!AP2201='Unit List'!$P$4, 'Unit List'!$AP$4, IF('Unit List'!AP2201='Unit List'!$P$7, 'Unit List'!AP2201 * 'Unit List'!$AP$7, 'Unit List'!AP2201)))), IF('Unit List'!R2201='Unit List'!$P$5, 'Unit List'!$AP$5, IF('Unit List'!R2201='Unit List'!$P$4, 'Unit List'!$AP$4, IF('Unit List'!R2201='Unit List'!$P$7, 'Unit List'!R2201 * 'Unit List'!$AP$7, 'Unit List'!R2201)))), IF('Unit List'!R2201='Unit List'!$P$5, 'Unit List'!$AP$5, IF('Unit List'!R2201='Unit List'!$P$4, 'Unit List'!$AP$4, IF('Unit List'!R2201='Unit List'!$P$7, 'Unit List'!R2201 * 'Unit List'!$AP$7, 'Unit List'!R2201)))), IF('Unit List'!AP2201='Unit List'!$P$5, 'Unit List'!$AP$5, IF('Unit List'!AP2201='Unit List'!$P$4, 'Unit List'!$AP$4, IF('Unit List'!AP2201='Unit List'!$P$7, 'Unit List'!AP2201 * 'Unit List'!$AP$7, 'Unit List'!AP2201)))),",",)</f>
        <v>,</v>
      </c>
      <c r="J2339" t="str">
        <f>CONCATENATE("'",IF(ISBLANK('Unit List'!AQ2201), IF(ISBLANK('Unit List'!S2201), IF(ISBLANK('Unit List'!S2201), IF(ISBLANK('Unit List'!AQ2201), IF(ISBLANK('Unit List'!S2201), IF(ISBLANK('Unit List'!S2201), IF(ISBLANK('Unit List'!AQ2201), IF(ISBLANK('Unit List'!S2201), IF(ISBLANK('Unit List'!S2201), IF(ISBLANK('Unit List'!AQ2197), IF(ISBLANK('Unit List'!S2197), IF(ISBLANK('Unit List'!S2197), "", IF('Unit List'!S2197='Unit List'!$P$5, 'Unit List'!$AQ$5, IF('Unit List'!S2197='Unit List'!$P$4, 'Unit List'!$AQ$4, 'Unit List'!S2197))), IF('Unit List'!S2197='Unit List'!$P$5, 'Unit List'!$AQ$5, IF('Unit List'!S2197='Unit List'!$P$4, 'Unit List'!$AQ$4, 'Unit List'!S2197))), IF('Unit List'!AQ2197='Unit List'!$P$5, 'Unit List'!$AQ$5, IF('Unit List'!AQ2197='Unit List'!$P$4, 'Unit List'!$AQ$4, 'Unit List'!AQ2197))), IF('Unit List'!S2201='Unit List'!$P$5, 'Unit List'!$AQ$5, IF('Unit List'!S2201='Unit List'!$P$4, 'Unit List'!$AQ$4, 'Unit List'!S2201))), IF('Unit List'!S2201='Unit List'!$P$5, 'Unit List'!$AQ$5, IF('Unit List'!S2201='Unit List'!$P$4, 'Unit List'!$AQ$4, 'Unit List'!S2201))), IF('Unit List'!AQ2201='Unit List'!$P$5, 'Unit List'!$AQ$5, IF('Unit List'!AQ2201='Unit List'!$P$4, 'Unit List'!$AQ$4, 'Unit List'!AQ2201))), IF('Unit List'!S2201='Unit List'!$P$5, 'Unit List'!$AQ$5, IF('Unit List'!S2201='Unit List'!$P$4, 'Unit List'!$AQ$4, 'Unit List'!S2201))), IF('Unit List'!S2201='Unit List'!$P$5, 'Unit List'!$AQ$5, IF('Unit List'!S2201='Unit List'!$P$4, 'Unit List'!$AQ$4, 'Unit List'!S2201))), IF('Unit List'!AQ2201='Unit List'!$P$5, 'Unit List'!$AQ$5, IF('Unit List'!AQ2201='Unit List'!$P$4, 'Unit List'!$AQ$4, 'Unit List'!AQ2201))), IF('Unit List'!S2201='Unit List'!$P$5, 'Unit List'!$AQ$5, IF('Unit List'!S2201='Unit List'!$P$4, 'Unit List'!$AQ$4, 'Unit List'!S2201))), IF('Unit List'!S2201='Unit List'!$P$5, 'Unit List'!$AQ$5, IF('Unit List'!S2201='Unit List'!$P$4, 'Unit List'!$AQ$4, 'Unit List'!S2201))), IF('Unit List'!AQ2201='Unit List'!$P$5, 'Unit List'!$AQ$5, IF('Unit List'!AQ2201='Unit List'!$P$4, 'Unit List'!$AQ$4, 'Unit List'!AQ2201))),"'),",)</f>
        <v>''),</v>
      </c>
    </row>
    <row r="2340" spans="1:10" x14ac:dyDescent="0.25">
      <c r="A2340" t="s">
        <v>2713</v>
      </c>
      <c r="B2340" t="str">
        <f>CONCATENATE("'_",'Unit List'!C2202,"',",)</f>
        <v>'_AMERICA',</v>
      </c>
      <c r="C2340" t="str">
        <f>CONCATENATE("'_",'Unit List'!D2202,"',",)</f>
        <v>'_OCEAN',</v>
      </c>
      <c r="D2340" t="str">
        <f>CONCATENATE("'",'Unit List'!E2202,"',",)</f>
        <v>'FW_HYBRID_DRONE_ED',</v>
      </c>
      <c r="E2340" t="str">
        <f>CONCATENATE("'",'Unit List'!F2202,"',",)</f>
        <v>'FW_HYBRID_DRONE_ED',</v>
      </c>
      <c r="F2340" t="str">
        <f>"'',"</f>
        <v>'',</v>
      </c>
      <c r="G2340" t="str">
        <f>CONCATENATE("'",'Unit List'!H2207,"',",)</f>
        <v>'HybridDrone',</v>
      </c>
      <c r="H2340" t="str">
        <f>CONCATENATE(IF(ISBLANK('Unit List'!AO2202), IF(ISBLANK('Unit List'!Q2202), IF(ISBLANK('Unit List'!Q2202), IF(ISBLANK('Unit List'!AO2207), IF(ISBLANK('Unit List'!Q2207), IF(ISBLANK('Unit List'!Q2207), IF(ISBLANK('Unit List'!AO2207), IF(ISBLANK('Unit List'!Q2207), IF(ISBLANK('Unit List'!Q2207), IF(ISBLANK('Unit List'!AO2197), IF(ISBLANK('Unit List'!Q2197), IF(ISBLANK('Unit List'!Q2197), "1", IF('Unit List'!Q2197='Unit List'!$P$5, 'Unit List'!$AO$5, IF('Unit List'!Q2197='Unit List'!$P$4, 'Unit List'!$AO$4, IF('Unit List'!Q2197='Unit List'!$P$7, 'Unit List'!Q2197 * 'Unit List'!$AO$7, 'Unit List'!Q2197)))), IF('Unit List'!Q2197='Unit List'!$P$5, 'Unit List'!$AO$5, IF('Unit List'!Q2197='Unit List'!$P$4, 'Unit List'!$AO$4, IF('Unit List'!Q2197='Unit List'!$P$7, 'Unit List'!Q2197 * 'Unit List'!$AO$7, 'Unit List'!Q2197)))), IF('Unit List'!AO2197='Unit List'!$P$5, 'Unit List'!$AO$5, IF('Unit List'!AO2197='Unit List'!$P$4, 'Unit List'!$AO$4, IF('Unit List'!AO2197='Unit List'!$P$7, 'Unit List'!AO2197 * 'Unit List'!$AO$7, 'Unit List'!AO2197)))), IF('Unit List'!Q2207='Unit List'!$P$5, 'Unit List'!$AO$5, IF('Unit List'!Q2207='Unit List'!$P$4, 'Unit List'!$AO$4, IF('Unit List'!Q2207='Unit List'!$P$7, 'Unit List'!Q2207 * 'Unit List'!$AO$7, 'Unit List'!Q2207)))), IF('Unit List'!Q2207='Unit List'!$P$5, 'Unit List'!$AO$5, IF('Unit List'!Q2207='Unit List'!$P$4, 'Unit List'!$AO$4, IF('Unit List'!Q2207='Unit List'!$P$7, 'Unit List'!Q2207 * 'Unit List'!$AO$7, 'Unit List'!Q2207)))), IF('Unit List'!AO2207='Unit List'!$P$5, 'Unit List'!$AO$5, IF('Unit List'!AO2207='Unit List'!$P$4, 'Unit List'!$AO$4, IF('Unit List'!AO2207='Unit List'!$P$7, 'Unit List'!AO2207 * 'Unit List'!$AO$7, 'Unit List'!AO2207)))), IF('Unit List'!Q2207='Unit List'!$P$5, 'Unit List'!$AO$5, IF('Unit List'!Q2207='Unit List'!$P$4, 'Unit List'!$AO$4, IF('Unit List'!Q2207='Unit List'!$P$7, 'Unit List'!Q2207 * 'Unit List'!$AO$7, 'Unit List'!Q2207)))), IF('Unit List'!Q2207='Unit List'!$P$5, 'Unit List'!$AO$5, IF('Unit List'!Q2207='Unit List'!$P$4, 'Unit List'!$AO$4, IF('Unit List'!Q2207='Unit List'!$P$7, 'Unit List'!Q2207 * 'Unit List'!$AO$7, 'Unit List'!Q2207)))), IF('Unit List'!AO2207='Unit List'!$P$5, 'Unit List'!$AO$5, IF('Unit List'!AO2207='Unit List'!$P$4, 'Unit List'!$AO$4, IF('Unit List'!AO2207='Unit List'!$P$7, 'Unit List'!AO2207 * 'Unit List'!$AO$7, 'Unit List'!AO2207)))), IF('Unit List'!Q2202='Unit List'!$P$5, 'Unit List'!$AO$5, IF('Unit List'!Q2202='Unit List'!$P$4, 'Unit List'!$AO$4, IF('Unit List'!Q2202='Unit List'!$P$7, 'Unit List'!Q2202 * 'Unit List'!$AO$7, 'Unit List'!Q2202)))), IF('Unit List'!Q2202='Unit List'!$P$5, 'Unit List'!$AO$5, IF('Unit List'!Q2202='Unit List'!$P$4, 'Unit List'!$AO$4, IF('Unit List'!Q2202='Unit List'!$P$7, 'Unit List'!Q2202 * 'Unit List'!$AO$7, 'Unit List'!Q2202)))), IF('Unit List'!AO2202='Unit List'!$P$5, 'Unit List'!$AO$5, IF('Unit List'!AO2202='Unit List'!$P$4, 'Unit List'!$AO$4, IF('Unit List'!AO2202='Unit List'!$P$7, 'Unit List'!AO2202 * 'Unit List'!$AO$7, 'Unit List'!AO2202)))),",",)</f>
        <v>1,</v>
      </c>
      <c r="I2340" t="str">
        <f>CONCATENATE(IF(ISBLANK('Unit List'!AP2202), IF(ISBLANK('Unit List'!R2202), IF(ISBLANK('Unit List'!R2202), IF(ISBLANK('Unit List'!AP2207), IF(ISBLANK('Unit List'!R2207), IF(ISBLANK('Unit List'!R2207), IF(ISBLANK('Unit List'!AP2207), IF(ISBLANK('Unit List'!R2207), IF(ISBLANK('Unit List'!R2207), IF(ISBLANK('Unit List'!AP2197), IF(ISBLANK('Unit List'!R2197), IF(ISBLANK('Unit List'!R2197), 'Unit List'!$AP$4, IF('Unit List'!R2197='Unit List'!$P$5, 'Unit List'!$AP$5, IF('Unit List'!R2197='Unit List'!$P$4, 'Unit List'!$AP$4, IF('Unit List'!R2197='Unit List'!$P$7, 'Unit List'!R2197 * 'Unit List'!$AP$7, 'Unit List'!R2197)))), IF('Unit List'!R2197='Unit List'!$P$5, 'Unit List'!$AP$5, IF('Unit List'!R2197='Unit List'!$P$4, 'Unit List'!$AP$4, IF('Unit List'!R2197='Unit List'!$P$7, 'Unit List'!R2197 * 'Unit List'!$AP$7, 'Unit List'!R2197)))), IF('Unit List'!AP2197='Unit List'!$P$5, 'Unit List'!$AP$5, IF('Unit List'!AP2197='Unit List'!$P$4, 'Unit List'!$AP$4, IF('Unit List'!AP2197='Unit List'!$P$7, 'Unit List'!AP2197 * 'Unit List'!$AP$7, 'Unit List'!AP2197)))), IF('Unit List'!R2207='Unit List'!$P$5, 'Unit List'!$AP$5, IF('Unit List'!R2207='Unit List'!$P$4, 'Unit List'!$AP$4, IF('Unit List'!R2207='Unit List'!$P$7, 'Unit List'!R2207 * 'Unit List'!$AP$7, 'Unit List'!R2207)))), IF('Unit List'!R2207='Unit List'!$P$5, 'Unit List'!$AP$5, IF('Unit List'!R2207='Unit List'!$P$4, 'Unit List'!$AP$4, IF('Unit List'!R2207='Unit List'!$P$7, 'Unit List'!R2207 * 'Unit List'!$AP$7, 'Unit List'!R2207)))), IF('Unit List'!AP2207='Unit List'!$P$5, 'Unit List'!$AP$5, IF('Unit List'!AP2207='Unit List'!$P$4, 'Unit List'!$AP$4, IF('Unit List'!AP2207='Unit List'!$P$7, 'Unit List'!AP2207 * 'Unit List'!$AP$7, 'Unit List'!AP2207)))), IF('Unit List'!R2207='Unit List'!$P$5, 'Unit List'!$AP$5, IF('Unit List'!R2207='Unit List'!$P$4, 'Unit List'!$AP$4, IF('Unit List'!R2207='Unit List'!$P$7, 'Unit List'!R2207 * 'Unit List'!$AP$7, 'Unit List'!R2207)))), IF('Unit List'!R2207='Unit List'!$P$5, 'Unit List'!$AP$5, IF('Unit List'!R2207='Unit List'!$P$4, 'Unit List'!$AP$4, IF('Unit List'!R2207='Unit List'!$P$7, 'Unit List'!R2207 * 'Unit List'!$AP$7, 'Unit List'!R2207)))), IF('Unit List'!AP2207='Unit List'!$P$5, 'Unit List'!$AP$5, IF('Unit List'!AP2207='Unit List'!$P$4, 'Unit List'!$AP$4, IF('Unit List'!AP2207='Unit List'!$P$7, 'Unit List'!AP2207 * 'Unit List'!$AP$7, 'Unit List'!AP2207)))), IF('Unit List'!R2202='Unit List'!$P$5, 'Unit List'!$AP$5, IF('Unit List'!R2202='Unit List'!$P$4, 'Unit List'!$AP$4, IF('Unit List'!R2202='Unit List'!$P$7, 'Unit List'!R2202 * 'Unit List'!$AP$7, 'Unit List'!R2202)))), IF('Unit List'!R2202='Unit List'!$P$5, 'Unit List'!$AP$5, IF('Unit List'!R2202='Unit List'!$P$4, 'Unit List'!$AP$4, IF('Unit List'!R2202='Unit List'!$P$7, 'Unit List'!R2202 * 'Unit List'!$AP$7, 'Unit List'!R2202)))), IF('Unit List'!AP2202='Unit List'!$P$5, 'Unit List'!$AP$5, IF('Unit List'!AP2202='Unit List'!$P$4, 'Unit List'!$AP$4, IF('Unit List'!AP2202='Unit List'!$P$7, 'Unit List'!AP2202 * 'Unit List'!$AP$7, 'Unit List'!AP2202)))),",",)</f>
        <v>,</v>
      </c>
      <c r="J2340" t="str">
        <f>CONCATENATE("'",IF(ISBLANK('Unit List'!AQ2202), IF(ISBLANK('Unit List'!S2202), IF(ISBLANK('Unit List'!S2202), IF(ISBLANK('Unit List'!AQ2207), IF(ISBLANK('Unit List'!S2207), IF(ISBLANK('Unit List'!S2207), IF(ISBLANK('Unit List'!AQ2207), IF(ISBLANK('Unit List'!S2207), IF(ISBLANK('Unit List'!S2207), IF(ISBLANK('Unit List'!AQ2197), IF(ISBLANK('Unit List'!S2197), IF(ISBLANK('Unit List'!S2197), "", IF('Unit List'!S2197='Unit List'!$P$5, 'Unit List'!$AQ$5, IF('Unit List'!S2197='Unit List'!$P$4, 'Unit List'!$AQ$4, 'Unit List'!S2197))), IF('Unit List'!S2197='Unit List'!$P$5, 'Unit List'!$AQ$5, IF('Unit List'!S2197='Unit List'!$P$4, 'Unit List'!$AQ$4, 'Unit List'!S2197))), IF('Unit List'!AQ2197='Unit List'!$P$5, 'Unit List'!$AQ$5, IF('Unit List'!AQ2197='Unit List'!$P$4, 'Unit List'!$AQ$4, 'Unit List'!AQ2197))), IF('Unit List'!S2207='Unit List'!$P$5, 'Unit List'!$AQ$5, IF('Unit List'!S2207='Unit List'!$P$4, 'Unit List'!$AQ$4, 'Unit List'!S2207))), IF('Unit List'!S2207='Unit List'!$P$5, 'Unit List'!$AQ$5, IF('Unit List'!S2207='Unit List'!$P$4, 'Unit List'!$AQ$4, 'Unit List'!S2207))), IF('Unit List'!AQ2207='Unit List'!$P$5, 'Unit List'!$AQ$5, IF('Unit List'!AQ2207='Unit List'!$P$4, 'Unit List'!$AQ$4, 'Unit List'!AQ2207))), IF('Unit List'!S2207='Unit List'!$P$5, 'Unit List'!$AQ$5, IF('Unit List'!S2207='Unit List'!$P$4, 'Unit List'!$AQ$4, 'Unit List'!S2207))), IF('Unit List'!S2207='Unit List'!$P$5, 'Unit List'!$AQ$5, IF('Unit List'!S2207='Unit List'!$P$4, 'Unit List'!$AQ$4, 'Unit List'!S2207))), IF('Unit List'!AQ2207='Unit List'!$P$5, 'Unit List'!$AQ$5, IF('Unit List'!AQ2207='Unit List'!$P$4, 'Unit List'!$AQ$4, 'Unit List'!AQ2207))), IF('Unit List'!S2202='Unit List'!$P$5, 'Unit List'!$AQ$5, IF('Unit List'!S2202='Unit List'!$P$4, 'Unit List'!$AQ$4, 'Unit List'!S2202))), IF('Unit List'!S2202='Unit List'!$P$5, 'Unit List'!$AQ$5, IF('Unit List'!S2202='Unit List'!$P$4, 'Unit List'!$AQ$4, 'Unit List'!S2202))), IF('Unit List'!AQ2202='Unit List'!$P$5, 'Unit List'!$AQ$5, IF('Unit List'!AQ2202='Unit List'!$P$4, 'Unit List'!$AQ$4, 'Unit List'!AQ2202))),"'),",)</f>
        <v>''),</v>
      </c>
    </row>
    <row r="2341" spans="1:10" x14ac:dyDescent="0.25">
      <c r="A2341" t="s">
        <v>2713</v>
      </c>
      <c r="B2341" t="str">
        <f>CONCATENATE("'_",'Unit List'!C2203,"',",)</f>
        <v>'_AUSTRALIA',</v>
      </c>
      <c r="C2341" t="str">
        <f>CONCATENATE("'_",'Unit List'!D2203,"',",)</f>
        <v>'_OCEAN',</v>
      </c>
      <c r="D2341" t="str">
        <f>CONCATENATE("'",'Unit List'!E2203,"',",)</f>
        <v>'FW_HYBRID_DRONE_ED',</v>
      </c>
      <c r="E2341" t="str">
        <f>CONCATENATE("'",'Unit List'!F2203,"',",)</f>
        <v>'FW_HYBRID_DRONE_ED',</v>
      </c>
      <c r="F2341" t="str">
        <f>"'',"</f>
        <v>'',</v>
      </c>
      <c r="G2341" t="str">
        <f>CONCATENATE("'",'Unit List'!H2207,"',",)</f>
        <v>'HybridDrone',</v>
      </c>
      <c r="H2341" t="str">
        <f>CONCATENATE(IF(ISBLANK('Unit List'!AO2203), IF(ISBLANK('Unit List'!Q2203), IF(ISBLANK('Unit List'!Q2203), IF(ISBLANK('Unit List'!AO2207), IF(ISBLANK('Unit List'!Q2207), IF(ISBLANK('Unit List'!Q2207), IF(ISBLANK('Unit List'!AO2207), IF(ISBLANK('Unit List'!Q2207), IF(ISBLANK('Unit List'!Q2207), IF(ISBLANK('Unit List'!AO2197), IF(ISBLANK('Unit List'!Q2197), IF(ISBLANK('Unit List'!Q2197), "1", IF('Unit List'!Q2197='Unit List'!$P$5, 'Unit List'!$AO$5, IF('Unit List'!Q2197='Unit List'!$P$4, 'Unit List'!$AO$4, IF('Unit List'!Q2197='Unit List'!$P$7, 'Unit List'!Q2197 * 'Unit List'!$AO$7, 'Unit List'!Q2197)))), IF('Unit List'!Q2197='Unit List'!$P$5, 'Unit List'!$AO$5, IF('Unit List'!Q2197='Unit List'!$P$4, 'Unit List'!$AO$4, IF('Unit List'!Q2197='Unit List'!$P$7, 'Unit List'!Q2197 * 'Unit List'!$AO$7, 'Unit List'!Q2197)))), IF('Unit List'!AO2197='Unit List'!$P$5, 'Unit List'!$AO$5, IF('Unit List'!AO2197='Unit List'!$P$4, 'Unit List'!$AO$4, IF('Unit List'!AO2197='Unit List'!$P$7, 'Unit List'!AO2197 * 'Unit List'!$AO$7, 'Unit List'!AO2197)))), IF('Unit List'!Q2207='Unit List'!$P$5, 'Unit List'!$AO$5, IF('Unit List'!Q2207='Unit List'!$P$4, 'Unit List'!$AO$4, IF('Unit List'!Q2207='Unit List'!$P$7, 'Unit List'!Q2207 * 'Unit List'!$AO$7, 'Unit List'!Q2207)))), IF('Unit List'!Q2207='Unit List'!$P$5, 'Unit List'!$AO$5, IF('Unit List'!Q2207='Unit List'!$P$4, 'Unit List'!$AO$4, IF('Unit List'!Q2207='Unit List'!$P$7, 'Unit List'!Q2207 * 'Unit List'!$AO$7, 'Unit List'!Q2207)))), IF('Unit List'!AO2207='Unit List'!$P$5, 'Unit List'!$AO$5, IF('Unit List'!AO2207='Unit List'!$P$4, 'Unit List'!$AO$4, IF('Unit List'!AO2207='Unit List'!$P$7, 'Unit List'!AO2207 * 'Unit List'!$AO$7, 'Unit List'!AO2207)))), IF('Unit List'!Q2207='Unit List'!$P$5, 'Unit List'!$AO$5, IF('Unit List'!Q2207='Unit List'!$P$4, 'Unit List'!$AO$4, IF('Unit List'!Q2207='Unit List'!$P$7, 'Unit List'!Q2207 * 'Unit List'!$AO$7, 'Unit List'!Q2207)))), IF('Unit List'!Q2207='Unit List'!$P$5, 'Unit List'!$AO$5, IF('Unit List'!Q2207='Unit List'!$P$4, 'Unit List'!$AO$4, IF('Unit List'!Q2207='Unit List'!$P$7, 'Unit List'!Q2207 * 'Unit List'!$AO$7, 'Unit List'!Q2207)))), IF('Unit List'!AO2207='Unit List'!$P$5, 'Unit List'!$AO$5, IF('Unit List'!AO2207='Unit List'!$P$4, 'Unit List'!$AO$4, IF('Unit List'!AO2207='Unit List'!$P$7, 'Unit List'!AO2207 * 'Unit List'!$AO$7, 'Unit List'!AO2207)))), IF('Unit List'!Q2203='Unit List'!$P$5, 'Unit List'!$AO$5, IF('Unit List'!Q2203='Unit List'!$P$4, 'Unit List'!$AO$4, IF('Unit List'!Q2203='Unit List'!$P$7, 'Unit List'!Q2203 * 'Unit List'!$AO$7, 'Unit List'!Q2203)))), IF('Unit List'!Q2203='Unit List'!$P$5, 'Unit List'!$AO$5, IF('Unit List'!Q2203='Unit List'!$P$4, 'Unit List'!$AO$4, IF('Unit List'!Q2203='Unit List'!$P$7, 'Unit List'!Q2203 * 'Unit List'!$AO$7, 'Unit List'!Q2203)))), IF('Unit List'!AO2203='Unit List'!$P$5, 'Unit List'!$AO$5, IF('Unit List'!AO2203='Unit List'!$P$4, 'Unit List'!$AO$4, IF('Unit List'!AO2203='Unit List'!$P$7, 'Unit List'!AO2203 * 'Unit List'!$AO$7, 'Unit List'!AO2203)))),",",)</f>
        <v>1,</v>
      </c>
      <c r="I2341" t="str">
        <f>CONCATENATE(IF(ISBLANK('Unit List'!AP2203), IF(ISBLANK('Unit List'!R2203), IF(ISBLANK('Unit List'!R2203), IF(ISBLANK('Unit List'!AP2207), IF(ISBLANK('Unit List'!R2207), IF(ISBLANK('Unit List'!R2207), IF(ISBLANK('Unit List'!AP2207), IF(ISBLANK('Unit List'!R2207), IF(ISBLANK('Unit List'!R2207), IF(ISBLANK('Unit List'!AP2197), IF(ISBLANK('Unit List'!R2197), IF(ISBLANK('Unit List'!R2197), 'Unit List'!$AP$4, IF('Unit List'!R2197='Unit List'!$P$5, 'Unit List'!$AP$5, IF('Unit List'!R2197='Unit List'!$P$4, 'Unit List'!$AP$4, IF('Unit List'!R2197='Unit List'!$P$7, 'Unit List'!R2197 * 'Unit List'!$AP$7, 'Unit List'!R2197)))), IF('Unit List'!R2197='Unit List'!$P$5, 'Unit List'!$AP$5, IF('Unit List'!R2197='Unit List'!$P$4, 'Unit List'!$AP$4, IF('Unit List'!R2197='Unit List'!$P$7, 'Unit List'!R2197 * 'Unit List'!$AP$7, 'Unit List'!R2197)))), IF('Unit List'!AP2197='Unit List'!$P$5, 'Unit List'!$AP$5, IF('Unit List'!AP2197='Unit List'!$P$4, 'Unit List'!$AP$4, IF('Unit List'!AP2197='Unit List'!$P$7, 'Unit List'!AP2197 * 'Unit List'!$AP$7, 'Unit List'!AP2197)))), IF('Unit List'!R2207='Unit List'!$P$5, 'Unit List'!$AP$5, IF('Unit List'!R2207='Unit List'!$P$4, 'Unit List'!$AP$4, IF('Unit List'!R2207='Unit List'!$P$7, 'Unit List'!R2207 * 'Unit List'!$AP$7, 'Unit List'!R2207)))), IF('Unit List'!R2207='Unit List'!$P$5, 'Unit List'!$AP$5, IF('Unit List'!R2207='Unit List'!$P$4, 'Unit List'!$AP$4, IF('Unit List'!R2207='Unit List'!$P$7, 'Unit List'!R2207 * 'Unit List'!$AP$7, 'Unit List'!R2207)))), IF('Unit List'!AP2207='Unit List'!$P$5, 'Unit List'!$AP$5, IF('Unit List'!AP2207='Unit List'!$P$4, 'Unit List'!$AP$4, IF('Unit List'!AP2207='Unit List'!$P$7, 'Unit List'!AP2207 * 'Unit List'!$AP$7, 'Unit List'!AP2207)))), IF('Unit List'!R2207='Unit List'!$P$5, 'Unit List'!$AP$5, IF('Unit List'!R2207='Unit List'!$P$4, 'Unit List'!$AP$4, IF('Unit List'!R2207='Unit List'!$P$7, 'Unit List'!R2207 * 'Unit List'!$AP$7, 'Unit List'!R2207)))), IF('Unit List'!R2207='Unit List'!$P$5, 'Unit List'!$AP$5, IF('Unit List'!R2207='Unit List'!$P$4, 'Unit List'!$AP$4, IF('Unit List'!R2207='Unit List'!$P$7, 'Unit List'!R2207 * 'Unit List'!$AP$7, 'Unit List'!R2207)))), IF('Unit List'!AP2207='Unit List'!$P$5, 'Unit List'!$AP$5, IF('Unit List'!AP2207='Unit List'!$P$4, 'Unit List'!$AP$4, IF('Unit List'!AP2207='Unit List'!$P$7, 'Unit List'!AP2207 * 'Unit List'!$AP$7, 'Unit List'!AP2207)))), IF('Unit List'!R2203='Unit List'!$P$5, 'Unit List'!$AP$5, IF('Unit List'!R2203='Unit List'!$P$4, 'Unit List'!$AP$4, IF('Unit List'!R2203='Unit List'!$P$7, 'Unit List'!R2203 * 'Unit List'!$AP$7, 'Unit List'!R2203)))), IF('Unit List'!R2203='Unit List'!$P$5, 'Unit List'!$AP$5, IF('Unit List'!R2203='Unit List'!$P$4, 'Unit List'!$AP$4, IF('Unit List'!R2203='Unit List'!$P$7, 'Unit List'!R2203 * 'Unit List'!$AP$7, 'Unit List'!R2203)))), IF('Unit List'!AP2203='Unit List'!$P$5, 'Unit List'!$AP$5, IF('Unit List'!AP2203='Unit List'!$P$4, 'Unit List'!$AP$4, IF('Unit List'!AP2203='Unit List'!$P$7, 'Unit List'!AP2203 * 'Unit List'!$AP$7, 'Unit List'!AP2203)))),",",)</f>
        <v>,</v>
      </c>
      <c r="J2341" t="str">
        <f>CONCATENATE("'",IF(ISBLANK('Unit List'!AQ2203), IF(ISBLANK('Unit List'!S2203), IF(ISBLANK('Unit List'!S2203), IF(ISBLANK('Unit List'!AQ2207), IF(ISBLANK('Unit List'!S2207), IF(ISBLANK('Unit List'!S2207), IF(ISBLANK('Unit List'!AQ2207), IF(ISBLANK('Unit List'!S2207), IF(ISBLANK('Unit List'!S2207), IF(ISBLANK('Unit List'!AQ2197), IF(ISBLANK('Unit List'!S2197), IF(ISBLANK('Unit List'!S2197), "", IF('Unit List'!S2197='Unit List'!$P$5, 'Unit List'!$AQ$5, IF('Unit List'!S2197='Unit List'!$P$4, 'Unit List'!$AQ$4, 'Unit List'!S2197))), IF('Unit List'!S2197='Unit List'!$P$5, 'Unit List'!$AQ$5, IF('Unit List'!S2197='Unit List'!$P$4, 'Unit List'!$AQ$4, 'Unit List'!S2197))), IF('Unit List'!AQ2197='Unit List'!$P$5, 'Unit List'!$AQ$5, IF('Unit List'!AQ2197='Unit List'!$P$4, 'Unit List'!$AQ$4, 'Unit List'!AQ2197))), IF('Unit List'!S2207='Unit List'!$P$5, 'Unit List'!$AQ$5, IF('Unit List'!S2207='Unit List'!$P$4, 'Unit List'!$AQ$4, 'Unit List'!S2207))), IF('Unit List'!S2207='Unit List'!$P$5, 'Unit List'!$AQ$5, IF('Unit List'!S2207='Unit List'!$P$4, 'Unit List'!$AQ$4, 'Unit List'!S2207))), IF('Unit List'!AQ2207='Unit List'!$P$5, 'Unit List'!$AQ$5, IF('Unit List'!AQ2207='Unit List'!$P$4, 'Unit List'!$AQ$4, 'Unit List'!AQ2207))), IF('Unit List'!S2207='Unit List'!$P$5, 'Unit List'!$AQ$5, IF('Unit List'!S2207='Unit List'!$P$4, 'Unit List'!$AQ$4, 'Unit List'!S2207))), IF('Unit List'!S2207='Unit List'!$P$5, 'Unit List'!$AQ$5, IF('Unit List'!S2207='Unit List'!$P$4, 'Unit List'!$AQ$4, 'Unit List'!S2207))), IF('Unit List'!AQ2207='Unit List'!$P$5, 'Unit List'!$AQ$5, IF('Unit List'!AQ2207='Unit List'!$P$4, 'Unit List'!$AQ$4, 'Unit List'!AQ2207))), IF('Unit List'!S2203='Unit List'!$P$5, 'Unit List'!$AQ$5, IF('Unit List'!S2203='Unit List'!$P$4, 'Unit List'!$AQ$4, 'Unit List'!S2203))), IF('Unit List'!S2203='Unit List'!$P$5, 'Unit List'!$AQ$5, IF('Unit List'!S2203='Unit List'!$P$4, 'Unit List'!$AQ$4, 'Unit List'!S2203))), IF('Unit List'!AQ2203='Unit List'!$P$5, 'Unit List'!$AQ$5, IF('Unit List'!AQ2203='Unit List'!$P$4, 'Unit List'!$AQ$4, 'Unit List'!AQ2203))),"'),",)</f>
        <v>''),</v>
      </c>
    </row>
    <row r="2342" spans="1:10" x14ac:dyDescent="0.25">
      <c r="A2342" t="s">
        <v>2713</v>
      </c>
      <c r="B2342" t="str">
        <f>CONCATENATE("'_",'Unit List'!C2204,"',",)</f>
        <v>'_CANADA',</v>
      </c>
      <c r="C2342" t="str">
        <f>CONCATENATE("'_",'Unit List'!D2204,"',",)</f>
        <v>'_OCEAN',</v>
      </c>
      <c r="D2342" t="str">
        <f>CONCATENATE("'",'Unit List'!E2204,"',",)</f>
        <v>'FW_HYBRID_DRONE_ED',</v>
      </c>
      <c r="E2342" t="str">
        <f>CONCATENATE("'",'Unit List'!F2204,"',",)</f>
        <v>'FW_HYBRID_DRONE_ED',</v>
      </c>
      <c r="F2342" t="str">
        <f>"'',"</f>
        <v>'',</v>
      </c>
      <c r="G2342" t="str">
        <f>CONCATENATE("'",'Unit List'!H2207,"',",)</f>
        <v>'HybridDrone',</v>
      </c>
      <c r="H2342" t="str">
        <f>CONCATENATE(IF(ISBLANK('Unit List'!AO2204), IF(ISBLANK('Unit List'!Q2204), IF(ISBLANK('Unit List'!Q2204), IF(ISBLANK('Unit List'!AO2207), IF(ISBLANK('Unit List'!Q2207), IF(ISBLANK('Unit List'!Q2207), IF(ISBLANK('Unit List'!AO2207), IF(ISBLANK('Unit List'!Q2207), IF(ISBLANK('Unit List'!Q2207), IF(ISBLANK('Unit List'!AO2197), IF(ISBLANK('Unit List'!Q2197), IF(ISBLANK('Unit List'!Q2197), "1", IF('Unit List'!Q2197='Unit List'!$P$5, 'Unit List'!$AO$5, IF('Unit List'!Q2197='Unit List'!$P$4, 'Unit List'!$AO$4, IF('Unit List'!Q2197='Unit List'!$P$7, 'Unit List'!Q2197 * 'Unit List'!$AO$7, 'Unit List'!Q2197)))), IF('Unit List'!Q2197='Unit List'!$P$5, 'Unit List'!$AO$5, IF('Unit List'!Q2197='Unit List'!$P$4, 'Unit List'!$AO$4, IF('Unit List'!Q2197='Unit List'!$P$7, 'Unit List'!Q2197 * 'Unit List'!$AO$7, 'Unit List'!Q2197)))), IF('Unit List'!AO2197='Unit List'!$P$5, 'Unit List'!$AO$5, IF('Unit List'!AO2197='Unit List'!$P$4, 'Unit List'!$AO$4, IF('Unit List'!AO2197='Unit List'!$P$7, 'Unit List'!AO2197 * 'Unit List'!$AO$7, 'Unit List'!AO2197)))), IF('Unit List'!Q2207='Unit List'!$P$5, 'Unit List'!$AO$5, IF('Unit List'!Q2207='Unit List'!$P$4, 'Unit List'!$AO$4, IF('Unit List'!Q2207='Unit List'!$P$7, 'Unit List'!Q2207 * 'Unit List'!$AO$7, 'Unit List'!Q2207)))), IF('Unit List'!Q2207='Unit List'!$P$5, 'Unit List'!$AO$5, IF('Unit List'!Q2207='Unit List'!$P$4, 'Unit List'!$AO$4, IF('Unit List'!Q2207='Unit List'!$P$7, 'Unit List'!Q2207 * 'Unit List'!$AO$7, 'Unit List'!Q2207)))), IF('Unit List'!AO2207='Unit List'!$P$5, 'Unit List'!$AO$5, IF('Unit List'!AO2207='Unit List'!$P$4, 'Unit List'!$AO$4, IF('Unit List'!AO2207='Unit List'!$P$7, 'Unit List'!AO2207 * 'Unit List'!$AO$7, 'Unit List'!AO2207)))), IF('Unit List'!Q2207='Unit List'!$P$5, 'Unit List'!$AO$5, IF('Unit List'!Q2207='Unit List'!$P$4, 'Unit List'!$AO$4, IF('Unit List'!Q2207='Unit List'!$P$7, 'Unit List'!Q2207 * 'Unit List'!$AO$7, 'Unit List'!Q2207)))), IF('Unit List'!Q2207='Unit List'!$P$5, 'Unit List'!$AO$5, IF('Unit List'!Q2207='Unit List'!$P$4, 'Unit List'!$AO$4, IF('Unit List'!Q2207='Unit List'!$P$7, 'Unit List'!Q2207 * 'Unit List'!$AO$7, 'Unit List'!Q2207)))), IF('Unit List'!AO2207='Unit List'!$P$5, 'Unit List'!$AO$5, IF('Unit List'!AO2207='Unit List'!$P$4, 'Unit List'!$AO$4, IF('Unit List'!AO2207='Unit List'!$P$7, 'Unit List'!AO2207 * 'Unit List'!$AO$7, 'Unit List'!AO2207)))), IF('Unit List'!Q2204='Unit List'!$P$5, 'Unit List'!$AO$5, IF('Unit List'!Q2204='Unit List'!$P$4, 'Unit List'!$AO$4, IF('Unit List'!Q2204='Unit List'!$P$7, 'Unit List'!Q2204 * 'Unit List'!$AO$7, 'Unit List'!Q2204)))), IF('Unit List'!Q2204='Unit List'!$P$5, 'Unit List'!$AO$5, IF('Unit List'!Q2204='Unit List'!$P$4, 'Unit List'!$AO$4, IF('Unit List'!Q2204='Unit List'!$P$7, 'Unit List'!Q2204 * 'Unit List'!$AO$7, 'Unit List'!Q2204)))), IF('Unit List'!AO2204='Unit List'!$P$5, 'Unit List'!$AO$5, IF('Unit List'!AO2204='Unit List'!$P$4, 'Unit List'!$AO$4, IF('Unit List'!AO2204='Unit List'!$P$7, 'Unit List'!AO2204 * 'Unit List'!$AO$7, 'Unit List'!AO2204)))),",",)</f>
        <v>1,</v>
      </c>
      <c r="I2342" t="str">
        <f>CONCATENATE(IF(ISBLANK('Unit List'!AP2204), IF(ISBLANK('Unit List'!R2204), IF(ISBLANK('Unit List'!R2204), IF(ISBLANK('Unit List'!AP2207), IF(ISBLANK('Unit List'!R2207), IF(ISBLANK('Unit List'!R2207), IF(ISBLANK('Unit List'!AP2207), IF(ISBLANK('Unit List'!R2207), IF(ISBLANK('Unit List'!R2207), IF(ISBLANK('Unit List'!AP2197), IF(ISBLANK('Unit List'!R2197), IF(ISBLANK('Unit List'!R2197), 'Unit List'!$AP$4, IF('Unit List'!R2197='Unit List'!$P$5, 'Unit List'!$AP$5, IF('Unit List'!R2197='Unit List'!$P$4, 'Unit List'!$AP$4, IF('Unit List'!R2197='Unit List'!$P$7, 'Unit List'!R2197 * 'Unit List'!$AP$7, 'Unit List'!R2197)))), IF('Unit List'!R2197='Unit List'!$P$5, 'Unit List'!$AP$5, IF('Unit List'!R2197='Unit List'!$P$4, 'Unit List'!$AP$4, IF('Unit List'!R2197='Unit List'!$P$7, 'Unit List'!R2197 * 'Unit List'!$AP$7, 'Unit List'!R2197)))), IF('Unit List'!AP2197='Unit List'!$P$5, 'Unit List'!$AP$5, IF('Unit List'!AP2197='Unit List'!$P$4, 'Unit List'!$AP$4, IF('Unit List'!AP2197='Unit List'!$P$7, 'Unit List'!AP2197 * 'Unit List'!$AP$7, 'Unit List'!AP2197)))), IF('Unit List'!R2207='Unit List'!$P$5, 'Unit List'!$AP$5, IF('Unit List'!R2207='Unit List'!$P$4, 'Unit List'!$AP$4, IF('Unit List'!R2207='Unit List'!$P$7, 'Unit List'!R2207 * 'Unit List'!$AP$7, 'Unit List'!R2207)))), IF('Unit List'!R2207='Unit List'!$P$5, 'Unit List'!$AP$5, IF('Unit List'!R2207='Unit List'!$P$4, 'Unit List'!$AP$4, IF('Unit List'!R2207='Unit List'!$P$7, 'Unit List'!R2207 * 'Unit List'!$AP$7, 'Unit List'!R2207)))), IF('Unit List'!AP2207='Unit List'!$P$5, 'Unit List'!$AP$5, IF('Unit List'!AP2207='Unit List'!$P$4, 'Unit List'!$AP$4, IF('Unit List'!AP2207='Unit List'!$P$7, 'Unit List'!AP2207 * 'Unit List'!$AP$7, 'Unit List'!AP2207)))), IF('Unit List'!R2207='Unit List'!$P$5, 'Unit List'!$AP$5, IF('Unit List'!R2207='Unit List'!$P$4, 'Unit List'!$AP$4, IF('Unit List'!R2207='Unit List'!$P$7, 'Unit List'!R2207 * 'Unit List'!$AP$7, 'Unit List'!R2207)))), IF('Unit List'!R2207='Unit List'!$P$5, 'Unit List'!$AP$5, IF('Unit List'!R2207='Unit List'!$P$4, 'Unit List'!$AP$4, IF('Unit List'!R2207='Unit List'!$P$7, 'Unit List'!R2207 * 'Unit List'!$AP$7, 'Unit List'!R2207)))), IF('Unit List'!AP2207='Unit List'!$P$5, 'Unit List'!$AP$5, IF('Unit List'!AP2207='Unit List'!$P$4, 'Unit List'!$AP$4, IF('Unit List'!AP2207='Unit List'!$P$7, 'Unit List'!AP2207 * 'Unit List'!$AP$7, 'Unit List'!AP2207)))), IF('Unit List'!R2204='Unit List'!$P$5, 'Unit List'!$AP$5, IF('Unit List'!R2204='Unit List'!$P$4, 'Unit List'!$AP$4, IF('Unit List'!R2204='Unit List'!$P$7, 'Unit List'!R2204 * 'Unit List'!$AP$7, 'Unit List'!R2204)))), IF('Unit List'!R2204='Unit List'!$P$5, 'Unit List'!$AP$5, IF('Unit List'!R2204='Unit List'!$P$4, 'Unit List'!$AP$4, IF('Unit List'!R2204='Unit List'!$P$7, 'Unit List'!R2204 * 'Unit List'!$AP$7, 'Unit List'!R2204)))), IF('Unit List'!AP2204='Unit List'!$P$5, 'Unit List'!$AP$5, IF('Unit List'!AP2204='Unit List'!$P$4, 'Unit List'!$AP$4, IF('Unit List'!AP2204='Unit List'!$P$7, 'Unit List'!AP2204 * 'Unit List'!$AP$7, 'Unit List'!AP2204)))),",",)</f>
        <v>,</v>
      </c>
      <c r="J2342" t="str">
        <f>CONCATENATE("'",IF(ISBLANK('Unit List'!AQ2204), IF(ISBLANK('Unit List'!S2204), IF(ISBLANK('Unit List'!S2204), IF(ISBLANK('Unit List'!AQ2207), IF(ISBLANK('Unit List'!S2207), IF(ISBLANK('Unit List'!S2207), IF(ISBLANK('Unit List'!AQ2207), IF(ISBLANK('Unit List'!S2207), IF(ISBLANK('Unit List'!S2207), IF(ISBLANK('Unit List'!AQ2197), IF(ISBLANK('Unit List'!S2197), IF(ISBLANK('Unit List'!S2197), "", IF('Unit List'!S2197='Unit List'!$P$5, 'Unit List'!$AQ$5, IF('Unit List'!S2197='Unit List'!$P$4, 'Unit List'!$AQ$4, 'Unit List'!S2197))), IF('Unit List'!S2197='Unit List'!$P$5, 'Unit List'!$AQ$5, IF('Unit List'!S2197='Unit List'!$P$4, 'Unit List'!$AQ$4, 'Unit List'!S2197))), IF('Unit List'!AQ2197='Unit List'!$P$5, 'Unit List'!$AQ$5, IF('Unit List'!AQ2197='Unit List'!$P$4, 'Unit List'!$AQ$4, 'Unit List'!AQ2197))), IF('Unit List'!S2207='Unit List'!$P$5, 'Unit List'!$AQ$5, IF('Unit List'!S2207='Unit List'!$P$4, 'Unit List'!$AQ$4, 'Unit List'!S2207))), IF('Unit List'!S2207='Unit List'!$P$5, 'Unit List'!$AQ$5, IF('Unit List'!S2207='Unit List'!$P$4, 'Unit List'!$AQ$4, 'Unit List'!S2207))), IF('Unit List'!AQ2207='Unit List'!$P$5, 'Unit List'!$AQ$5, IF('Unit List'!AQ2207='Unit List'!$P$4, 'Unit List'!$AQ$4, 'Unit List'!AQ2207))), IF('Unit List'!S2207='Unit List'!$P$5, 'Unit List'!$AQ$5, IF('Unit List'!S2207='Unit List'!$P$4, 'Unit List'!$AQ$4, 'Unit List'!S2207))), IF('Unit List'!S2207='Unit List'!$P$5, 'Unit List'!$AQ$5, IF('Unit List'!S2207='Unit List'!$P$4, 'Unit List'!$AQ$4, 'Unit List'!S2207))), IF('Unit List'!AQ2207='Unit List'!$P$5, 'Unit List'!$AQ$5, IF('Unit List'!AQ2207='Unit List'!$P$4, 'Unit List'!$AQ$4, 'Unit List'!AQ2207))), IF('Unit List'!S2204='Unit List'!$P$5, 'Unit List'!$AQ$5, IF('Unit List'!S2204='Unit List'!$P$4, 'Unit List'!$AQ$4, 'Unit List'!S2204))), IF('Unit List'!S2204='Unit List'!$P$5, 'Unit List'!$AQ$5, IF('Unit List'!S2204='Unit List'!$P$4, 'Unit List'!$AQ$4, 'Unit List'!S2204))), IF('Unit List'!AQ2204='Unit List'!$P$5, 'Unit List'!$AQ$5, IF('Unit List'!AQ2204='Unit List'!$P$4, 'Unit List'!$AQ$4, 'Unit List'!AQ2204))),"'),",)</f>
        <v>''),</v>
      </c>
    </row>
    <row r="2343" spans="1:10" x14ac:dyDescent="0.25">
      <c r="A2343" t="s">
        <v>2713</v>
      </c>
      <c r="B2343" t="str">
        <f>CONCATENATE("'_",'Unit List'!C2205,"',",)</f>
        <v>'_MED',</v>
      </c>
      <c r="C2343" t="str">
        <f>CONCATENATE("'_",'Unit List'!D2205,"',",)</f>
        <v>'_EURO',</v>
      </c>
      <c r="D2343" t="str">
        <f>CONCATENATE("'",'Unit List'!E2205,"',",)</f>
        <v>'FW_HYBRID_DRONE_ED',</v>
      </c>
      <c r="E2343" t="str">
        <f>CONCATENATE("'",'Unit List'!F2205,"',",)</f>
        <v>'FW_HYBRID_DRONE_ED',</v>
      </c>
      <c r="F2343" t="str">
        <f>"'',"</f>
        <v>'',</v>
      </c>
      <c r="G2343" t="str">
        <f>CONCATENATE("'",'Unit List'!H2201,"',",)</f>
        <v>'HybridDrone',</v>
      </c>
      <c r="H2343" t="str">
        <f>CONCATENATE(IF(ISBLANK('Unit List'!AO2205), IF(ISBLANK('Unit List'!Q2205), IF(ISBLANK('Unit List'!Q2205), IF(ISBLANK('Unit List'!AO2201), IF(ISBLANK('Unit List'!Q2201), IF(ISBLANK('Unit List'!Q2201), IF(ISBLANK('Unit List'!AO2201), IF(ISBLANK('Unit List'!Q2201), IF(ISBLANK('Unit List'!Q2201), IF(ISBLANK('Unit List'!AO2197), IF(ISBLANK('Unit List'!Q2197), IF(ISBLANK('Unit List'!Q2197), "1", IF('Unit List'!Q2197='Unit List'!$P$5, 'Unit List'!$AO$5, IF('Unit List'!Q2197='Unit List'!$P$4, 'Unit List'!$AO$4, IF('Unit List'!Q2197='Unit List'!$P$7, 'Unit List'!Q2197 * 'Unit List'!$AO$7, 'Unit List'!Q2197)))), IF('Unit List'!Q2197='Unit List'!$P$5, 'Unit List'!$AO$5, IF('Unit List'!Q2197='Unit List'!$P$4, 'Unit List'!$AO$4, IF('Unit List'!Q2197='Unit List'!$P$7, 'Unit List'!Q2197 * 'Unit List'!$AO$7, 'Unit List'!Q2197)))), IF('Unit List'!AO2197='Unit List'!$P$5, 'Unit List'!$AO$5, IF('Unit List'!AO2197='Unit List'!$P$4, 'Unit List'!$AO$4, IF('Unit List'!AO2197='Unit List'!$P$7, 'Unit List'!AO2197 * 'Unit List'!$AO$7, 'Unit List'!AO2197)))), IF('Unit List'!Q2201='Unit List'!$P$5, 'Unit List'!$AO$5, IF('Unit List'!Q2201='Unit List'!$P$4, 'Unit List'!$AO$4, IF('Unit List'!Q2201='Unit List'!$P$7, 'Unit List'!Q2201 * 'Unit List'!$AO$7, 'Unit List'!Q2201)))), IF('Unit List'!Q2201='Unit List'!$P$5, 'Unit List'!$AO$5, IF('Unit List'!Q2201='Unit List'!$P$4, 'Unit List'!$AO$4, IF('Unit List'!Q2201='Unit List'!$P$7, 'Unit List'!Q2201 * 'Unit List'!$AO$7, 'Unit List'!Q2201)))), IF('Unit List'!AO2201='Unit List'!$P$5, 'Unit List'!$AO$5, IF('Unit List'!AO2201='Unit List'!$P$4, 'Unit List'!$AO$4, IF('Unit List'!AO2201='Unit List'!$P$7, 'Unit List'!AO2201 * 'Unit List'!$AO$7, 'Unit List'!AO2201)))), IF('Unit List'!Q2201='Unit List'!$P$5, 'Unit List'!$AO$5, IF('Unit List'!Q2201='Unit List'!$P$4, 'Unit List'!$AO$4, IF('Unit List'!Q2201='Unit List'!$P$7, 'Unit List'!Q2201 * 'Unit List'!$AO$7, 'Unit List'!Q2201)))), IF('Unit List'!Q2201='Unit List'!$P$5, 'Unit List'!$AO$5, IF('Unit List'!Q2201='Unit List'!$P$4, 'Unit List'!$AO$4, IF('Unit List'!Q2201='Unit List'!$P$7, 'Unit List'!Q2201 * 'Unit List'!$AO$7, 'Unit List'!Q2201)))), IF('Unit List'!AO2201='Unit List'!$P$5, 'Unit List'!$AO$5, IF('Unit List'!AO2201='Unit List'!$P$4, 'Unit List'!$AO$4, IF('Unit List'!AO2201='Unit List'!$P$7, 'Unit List'!AO2201 * 'Unit List'!$AO$7, 'Unit List'!AO2201)))), IF('Unit List'!Q2205='Unit List'!$P$5, 'Unit List'!$AO$5, IF('Unit List'!Q2205='Unit List'!$P$4, 'Unit List'!$AO$4, IF('Unit List'!Q2205='Unit List'!$P$7, 'Unit List'!Q2205 * 'Unit List'!$AO$7, 'Unit List'!Q2205)))), IF('Unit List'!Q2205='Unit List'!$P$5, 'Unit List'!$AO$5, IF('Unit List'!Q2205='Unit List'!$P$4, 'Unit List'!$AO$4, IF('Unit List'!Q2205='Unit List'!$P$7, 'Unit List'!Q2205 * 'Unit List'!$AO$7, 'Unit List'!Q2205)))), IF('Unit List'!AO2205='Unit List'!$P$5, 'Unit List'!$AO$5, IF('Unit List'!AO2205='Unit List'!$P$4, 'Unit List'!$AO$4, IF('Unit List'!AO2205='Unit List'!$P$7, 'Unit List'!AO2205 * 'Unit List'!$AO$7, 'Unit List'!AO2205)))),",",)</f>
        <v>1,</v>
      </c>
      <c r="I2343" t="str">
        <f>CONCATENATE(IF(ISBLANK('Unit List'!AP2205), IF(ISBLANK('Unit List'!R2205), IF(ISBLANK('Unit List'!R2205), IF(ISBLANK('Unit List'!AP2201), IF(ISBLANK('Unit List'!R2201), IF(ISBLANK('Unit List'!R2201), IF(ISBLANK('Unit List'!AP2201), IF(ISBLANK('Unit List'!R2201), IF(ISBLANK('Unit List'!R2201), IF(ISBLANK('Unit List'!AP2197), IF(ISBLANK('Unit List'!R2197), IF(ISBLANK('Unit List'!R2197), 'Unit List'!$AP$4, IF('Unit List'!R2197='Unit List'!$P$5, 'Unit List'!$AP$5, IF('Unit List'!R2197='Unit List'!$P$4, 'Unit List'!$AP$4, IF('Unit List'!R2197='Unit List'!$P$7, 'Unit List'!R2197 * 'Unit List'!$AP$7, 'Unit List'!R2197)))), IF('Unit List'!R2197='Unit List'!$P$5, 'Unit List'!$AP$5, IF('Unit List'!R2197='Unit List'!$P$4, 'Unit List'!$AP$4, IF('Unit List'!R2197='Unit List'!$P$7, 'Unit List'!R2197 * 'Unit List'!$AP$7, 'Unit List'!R2197)))), IF('Unit List'!AP2197='Unit List'!$P$5, 'Unit List'!$AP$5, IF('Unit List'!AP2197='Unit List'!$P$4, 'Unit List'!$AP$4, IF('Unit List'!AP2197='Unit List'!$P$7, 'Unit List'!AP2197 * 'Unit List'!$AP$7, 'Unit List'!AP2197)))), IF('Unit List'!R2201='Unit List'!$P$5, 'Unit List'!$AP$5, IF('Unit List'!R2201='Unit List'!$P$4, 'Unit List'!$AP$4, IF('Unit List'!R2201='Unit List'!$P$7, 'Unit List'!R2201 * 'Unit List'!$AP$7, 'Unit List'!R2201)))), IF('Unit List'!R2201='Unit List'!$P$5, 'Unit List'!$AP$5, IF('Unit List'!R2201='Unit List'!$P$4, 'Unit List'!$AP$4, IF('Unit List'!R2201='Unit List'!$P$7, 'Unit List'!R2201 * 'Unit List'!$AP$7, 'Unit List'!R2201)))), IF('Unit List'!AP2201='Unit List'!$P$5, 'Unit List'!$AP$5, IF('Unit List'!AP2201='Unit List'!$P$4, 'Unit List'!$AP$4, IF('Unit List'!AP2201='Unit List'!$P$7, 'Unit List'!AP2201 * 'Unit List'!$AP$7, 'Unit List'!AP2201)))), IF('Unit List'!R2201='Unit List'!$P$5, 'Unit List'!$AP$5, IF('Unit List'!R2201='Unit List'!$P$4, 'Unit List'!$AP$4, IF('Unit List'!R2201='Unit List'!$P$7, 'Unit List'!R2201 * 'Unit List'!$AP$7, 'Unit List'!R2201)))), IF('Unit List'!R2201='Unit List'!$P$5, 'Unit List'!$AP$5, IF('Unit List'!R2201='Unit List'!$P$4, 'Unit List'!$AP$4, IF('Unit List'!R2201='Unit List'!$P$7, 'Unit List'!R2201 * 'Unit List'!$AP$7, 'Unit List'!R2201)))), IF('Unit List'!AP2201='Unit List'!$P$5, 'Unit List'!$AP$5, IF('Unit List'!AP2201='Unit List'!$P$4, 'Unit List'!$AP$4, IF('Unit List'!AP2201='Unit List'!$P$7, 'Unit List'!AP2201 * 'Unit List'!$AP$7, 'Unit List'!AP2201)))), IF('Unit List'!R2205='Unit List'!$P$5, 'Unit List'!$AP$5, IF('Unit List'!R2205='Unit List'!$P$4, 'Unit List'!$AP$4, IF('Unit List'!R2205='Unit List'!$P$7, 'Unit List'!R2205 * 'Unit List'!$AP$7, 'Unit List'!R2205)))), IF('Unit List'!R2205='Unit List'!$P$5, 'Unit List'!$AP$5, IF('Unit List'!R2205='Unit List'!$P$4, 'Unit List'!$AP$4, IF('Unit List'!R2205='Unit List'!$P$7, 'Unit List'!R2205 * 'Unit List'!$AP$7, 'Unit List'!R2205)))), IF('Unit List'!AP2205='Unit List'!$P$5, 'Unit List'!$AP$5, IF('Unit List'!AP2205='Unit List'!$P$4, 'Unit List'!$AP$4, IF('Unit List'!AP2205='Unit List'!$P$7, 'Unit List'!AP2205 * 'Unit List'!$AP$7, 'Unit List'!AP2205)))),",",)</f>
        <v>,</v>
      </c>
      <c r="J2343" t="str">
        <f>CONCATENATE("'",IF(ISBLANK('Unit List'!AQ2205), IF(ISBLANK('Unit List'!S2205), IF(ISBLANK('Unit List'!S2205), IF(ISBLANK('Unit List'!AQ2201), IF(ISBLANK('Unit List'!S2201), IF(ISBLANK('Unit List'!S2201), IF(ISBLANK('Unit List'!AQ2201), IF(ISBLANK('Unit List'!S2201), IF(ISBLANK('Unit List'!S2201), IF(ISBLANK('Unit List'!AQ2197), IF(ISBLANK('Unit List'!S2197), IF(ISBLANK('Unit List'!S2197), "", IF('Unit List'!S2197='Unit List'!$P$5, 'Unit List'!$AQ$5, IF('Unit List'!S2197='Unit List'!$P$4, 'Unit List'!$AQ$4, 'Unit List'!S2197))), IF('Unit List'!S2197='Unit List'!$P$5, 'Unit List'!$AQ$5, IF('Unit List'!S2197='Unit List'!$P$4, 'Unit List'!$AQ$4, 'Unit List'!S2197))), IF('Unit List'!AQ2197='Unit List'!$P$5, 'Unit List'!$AQ$5, IF('Unit List'!AQ2197='Unit List'!$P$4, 'Unit List'!$AQ$4, 'Unit List'!AQ2197))), IF('Unit List'!S2201='Unit List'!$P$5, 'Unit List'!$AQ$5, IF('Unit List'!S2201='Unit List'!$P$4, 'Unit List'!$AQ$4, 'Unit List'!S2201))), IF('Unit List'!S2201='Unit List'!$P$5, 'Unit List'!$AQ$5, IF('Unit List'!S2201='Unit List'!$P$4, 'Unit List'!$AQ$4, 'Unit List'!S2201))), IF('Unit List'!AQ2201='Unit List'!$P$5, 'Unit List'!$AQ$5, IF('Unit List'!AQ2201='Unit List'!$P$4, 'Unit List'!$AQ$4, 'Unit List'!AQ2201))), IF('Unit List'!S2201='Unit List'!$P$5, 'Unit List'!$AQ$5, IF('Unit List'!S2201='Unit List'!$P$4, 'Unit List'!$AQ$4, 'Unit List'!S2201))), IF('Unit List'!S2201='Unit List'!$P$5, 'Unit List'!$AQ$5, IF('Unit List'!S2201='Unit List'!$P$4, 'Unit List'!$AQ$4, 'Unit List'!S2201))), IF('Unit List'!AQ2201='Unit List'!$P$5, 'Unit List'!$AQ$5, IF('Unit List'!AQ2201='Unit List'!$P$4, 'Unit List'!$AQ$4, 'Unit List'!AQ2201))), IF('Unit List'!S2205='Unit List'!$P$5, 'Unit List'!$AQ$5, IF('Unit List'!S2205='Unit List'!$P$4, 'Unit List'!$AQ$4, 'Unit List'!S2205))), IF('Unit List'!S2205='Unit List'!$P$5, 'Unit List'!$AQ$5, IF('Unit List'!S2205='Unit List'!$P$4, 'Unit List'!$AQ$4, 'Unit List'!S2205))), IF('Unit List'!AQ2205='Unit List'!$P$5, 'Unit List'!$AQ$5, IF('Unit List'!AQ2205='Unit List'!$P$4, 'Unit List'!$AQ$4, 'Unit List'!AQ2205))),"'),",)</f>
        <v>''),</v>
      </c>
    </row>
    <row r="2344" spans="1:10" x14ac:dyDescent="0.25">
      <c r="A2344" t="s">
        <v>2713</v>
      </c>
      <c r="B2344" t="str">
        <f>CONCATENATE("'_",'Unit List'!C2206,"',",)</f>
        <v>'_NORTHEU',</v>
      </c>
      <c r="C2344" t="str">
        <f>CONCATENATE("'_",'Unit List'!D2206,"',",)</f>
        <v>'_EURO',</v>
      </c>
      <c r="D2344" t="str">
        <f>CONCATENATE("'",'Unit List'!E2206,"',",)</f>
        <v>'FW_HYBRID_DRONE_ED',</v>
      </c>
      <c r="E2344" t="str">
        <f>CONCATENATE("'",'Unit List'!F2206,"',",)</f>
        <v>'FW_HYBRID_DRONE_ED',</v>
      </c>
      <c r="F2344" t="str">
        <f>"'',"</f>
        <v>'',</v>
      </c>
      <c r="G2344" t="str">
        <f>CONCATENATE("'",'Unit List'!H2201,"',",)</f>
        <v>'HybridDrone',</v>
      </c>
      <c r="H2344" t="str">
        <f>CONCATENATE(IF(ISBLANK('Unit List'!AO2206), IF(ISBLANK('Unit List'!Q2206), IF(ISBLANK('Unit List'!Q2206), IF(ISBLANK('Unit List'!AO2201), IF(ISBLANK('Unit List'!Q2201), IF(ISBLANK('Unit List'!Q2201), IF(ISBLANK('Unit List'!AO2201), IF(ISBLANK('Unit List'!Q2201), IF(ISBLANK('Unit List'!Q2201), IF(ISBLANK('Unit List'!AO2197), IF(ISBLANK('Unit List'!Q2197), IF(ISBLANK('Unit List'!Q2197), "1", IF('Unit List'!Q2197='Unit List'!$P$5, 'Unit List'!$AO$5, IF('Unit List'!Q2197='Unit List'!$P$4, 'Unit List'!$AO$4, IF('Unit List'!Q2197='Unit List'!$P$7, 'Unit List'!Q2197 * 'Unit List'!$AO$7, 'Unit List'!Q2197)))), IF('Unit List'!Q2197='Unit List'!$P$5, 'Unit List'!$AO$5, IF('Unit List'!Q2197='Unit List'!$P$4, 'Unit List'!$AO$4, IF('Unit List'!Q2197='Unit List'!$P$7, 'Unit List'!Q2197 * 'Unit List'!$AO$7, 'Unit List'!Q2197)))), IF('Unit List'!AO2197='Unit List'!$P$5, 'Unit List'!$AO$5, IF('Unit List'!AO2197='Unit List'!$P$4, 'Unit List'!$AO$4, IF('Unit List'!AO2197='Unit List'!$P$7, 'Unit List'!AO2197 * 'Unit List'!$AO$7, 'Unit List'!AO2197)))), IF('Unit List'!Q2201='Unit List'!$P$5, 'Unit List'!$AO$5, IF('Unit List'!Q2201='Unit List'!$P$4, 'Unit List'!$AO$4, IF('Unit List'!Q2201='Unit List'!$P$7, 'Unit List'!Q2201 * 'Unit List'!$AO$7, 'Unit List'!Q2201)))), IF('Unit List'!Q2201='Unit List'!$P$5, 'Unit List'!$AO$5, IF('Unit List'!Q2201='Unit List'!$P$4, 'Unit List'!$AO$4, IF('Unit List'!Q2201='Unit List'!$P$7, 'Unit List'!Q2201 * 'Unit List'!$AO$7, 'Unit List'!Q2201)))), IF('Unit List'!AO2201='Unit List'!$P$5, 'Unit List'!$AO$5, IF('Unit List'!AO2201='Unit List'!$P$4, 'Unit List'!$AO$4, IF('Unit List'!AO2201='Unit List'!$P$7, 'Unit List'!AO2201 * 'Unit List'!$AO$7, 'Unit List'!AO2201)))), IF('Unit List'!Q2201='Unit List'!$P$5, 'Unit List'!$AO$5, IF('Unit List'!Q2201='Unit List'!$P$4, 'Unit List'!$AO$4, IF('Unit List'!Q2201='Unit List'!$P$7, 'Unit List'!Q2201 * 'Unit List'!$AO$7, 'Unit List'!Q2201)))), IF('Unit List'!Q2201='Unit List'!$P$5, 'Unit List'!$AO$5, IF('Unit List'!Q2201='Unit List'!$P$4, 'Unit List'!$AO$4, IF('Unit List'!Q2201='Unit List'!$P$7, 'Unit List'!Q2201 * 'Unit List'!$AO$7, 'Unit List'!Q2201)))), IF('Unit List'!AO2201='Unit List'!$P$5, 'Unit List'!$AO$5, IF('Unit List'!AO2201='Unit List'!$P$4, 'Unit List'!$AO$4, IF('Unit List'!AO2201='Unit List'!$P$7, 'Unit List'!AO2201 * 'Unit List'!$AO$7, 'Unit List'!AO2201)))), IF('Unit List'!Q2206='Unit List'!$P$5, 'Unit List'!$AO$5, IF('Unit List'!Q2206='Unit List'!$P$4, 'Unit List'!$AO$4, IF('Unit List'!Q2206='Unit List'!$P$7, 'Unit List'!Q2206 * 'Unit List'!$AO$7, 'Unit List'!Q2206)))), IF('Unit List'!Q2206='Unit List'!$P$5, 'Unit List'!$AO$5, IF('Unit List'!Q2206='Unit List'!$P$4, 'Unit List'!$AO$4, IF('Unit List'!Q2206='Unit List'!$P$7, 'Unit List'!Q2206 * 'Unit List'!$AO$7, 'Unit List'!Q2206)))), IF('Unit List'!AO2206='Unit List'!$P$5, 'Unit List'!$AO$5, IF('Unit List'!AO2206='Unit List'!$P$4, 'Unit List'!$AO$4, IF('Unit List'!AO2206='Unit List'!$P$7, 'Unit List'!AO2206 * 'Unit List'!$AO$7, 'Unit List'!AO2206)))),",",)</f>
        <v>1,</v>
      </c>
      <c r="I2344" t="str">
        <f>CONCATENATE(IF(ISBLANK('Unit List'!AP2206), IF(ISBLANK('Unit List'!R2206), IF(ISBLANK('Unit List'!R2206), IF(ISBLANK('Unit List'!AP2201), IF(ISBLANK('Unit List'!R2201), IF(ISBLANK('Unit List'!R2201), IF(ISBLANK('Unit List'!AP2201), IF(ISBLANK('Unit List'!R2201), IF(ISBLANK('Unit List'!R2201), IF(ISBLANK('Unit List'!AP2197), IF(ISBLANK('Unit List'!R2197), IF(ISBLANK('Unit List'!R2197), 'Unit List'!$AP$4, IF('Unit List'!R2197='Unit List'!$P$5, 'Unit List'!$AP$5, IF('Unit List'!R2197='Unit List'!$P$4, 'Unit List'!$AP$4, IF('Unit List'!R2197='Unit List'!$P$7, 'Unit List'!R2197 * 'Unit List'!$AP$7, 'Unit List'!R2197)))), IF('Unit List'!R2197='Unit List'!$P$5, 'Unit List'!$AP$5, IF('Unit List'!R2197='Unit List'!$P$4, 'Unit List'!$AP$4, IF('Unit List'!R2197='Unit List'!$P$7, 'Unit List'!R2197 * 'Unit List'!$AP$7, 'Unit List'!R2197)))), IF('Unit List'!AP2197='Unit List'!$P$5, 'Unit List'!$AP$5, IF('Unit List'!AP2197='Unit List'!$P$4, 'Unit List'!$AP$4, IF('Unit List'!AP2197='Unit List'!$P$7, 'Unit List'!AP2197 * 'Unit List'!$AP$7, 'Unit List'!AP2197)))), IF('Unit List'!R2201='Unit List'!$P$5, 'Unit List'!$AP$5, IF('Unit List'!R2201='Unit List'!$P$4, 'Unit List'!$AP$4, IF('Unit List'!R2201='Unit List'!$P$7, 'Unit List'!R2201 * 'Unit List'!$AP$7, 'Unit List'!R2201)))), IF('Unit List'!R2201='Unit List'!$P$5, 'Unit List'!$AP$5, IF('Unit List'!R2201='Unit List'!$P$4, 'Unit List'!$AP$4, IF('Unit List'!R2201='Unit List'!$P$7, 'Unit List'!R2201 * 'Unit List'!$AP$7, 'Unit List'!R2201)))), IF('Unit List'!AP2201='Unit List'!$P$5, 'Unit List'!$AP$5, IF('Unit List'!AP2201='Unit List'!$P$4, 'Unit List'!$AP$4, IF('Unit List'!AP2201='Unit List'!$P$7, 'Unit List'!AP2201 * 'Unit List'!$AP$7, 'Unit List'!AP2201)))), IF('Unit List'!R2201='Unit List'!$P$5, 'Unit List'!$AP$5, IF('Unit List'!R2201='Unit List'!$P$4, 'Unit List'!$AP$4, IF('Unit List'!R2201='Unit List'!$P$7, 'Unit List'!R2201 * 'Unit List'!$AP$7, 'Unit List'!R2201)))), IF('Unit List'!R2201='Unit List'!$P$5, 'Unit List'!$AP$5, IF('Unit List'!R2201='Unit List'!$P$4, 'Unit List'!$AP$4, IF('Unit List'!R2201='Unit List'!$P$7, 'Unit List'!R2201 * 'Unit List'!$AP$7, 'Unit List'!R2201)))), IF('Unit List'!AP2201='Unit List'!$P$5, 'Unit List'!$AP$5, IF('Unit List'!AP2201='Unit List'!$P$4, 'Unit List'!$AP$4, IF('Unit List'!AP2201='Unit List'!$P$7, 'Unit List'!AP2201 * 'Unit List'!$AP$7, 'Unit List'!AP2201)))), IF('Unit List'!R2206='Unit List'!$P$5, 'Unit List'!$AP$5, IF('Unit List'!R2206='Unit List'!$P$4, 'Unit List'!$AP$4, IF('Unit List'!R2206='Unit List'!$P$7, 'Unit List'!R2206 * 'Unit List'!$AP$7, 'Unit List'!R2206)))), IF('Unit List'!R2206='Unit List'!$P$5, 'Unit List'!$AP$5, IF('Unit List'!R2206='Unit List'!$P$4, 'Unit List'!$AP$4, IF('Unit List'!R2206='Unit List'!$P$7, 'Unit List'!R2206 * 'Unit List'!$AP$7, 'Unit List'!R2206)))), IF('Unit List'!AP2206='Unit List'!$P$5, 'Unit List'!$AP$5, IF('Unit List'!AP2206='Unit List'!$P$4, 'Unit List'!$AP$4, IF('Unit List'!AP2206='Unit List'!$P$7, 'Unit List'!AP2206 * 'Unit List'!$AP$7, 'Unit List'!AP2206)))),",",)</f>
        <v>,</v>
      </c>
      <c r="J2344" t="str">
        <f>CONCATENATE("'",IF(ISBLANK('Unit List'!AQ2206), IF(ISBLANK('Unit List'!S2206), IF(ISBLANK('Unit List'!S2206), IF(ISBLANK('Unit List'!AQ2201), IF(ISBLANK('Unit List'!S2201), IF(ISBLANK('Unit List'!S2201), IF(ISBLANK('Unit List'!AQ2201), IF(ISBLANK('Unit List'!S2201), IF(ISBLANK('Unit List'!S2201), IF(ISBLANK('Unit List'!AQ2197), IF(ISBLANK('Unit List'!S2197), IF(ISBLANK('Unit List'!S2197), "", IF('Unit List'!S2197='Unit List'!$P$5, 'Unit List'!$AQ$5, IF('Unit List'!S2197='Unit List'!$P$4, 'Unit List'!$AQ$4, 'Unit List'!S2197))), IF('Unit List'!S2197='Unit List'!$P$5, 'Unit List'!$AQ$5, IF('Unit List'!S2197='Unit List'!$P$4, 'Unit List'!$AQ$4, 'Unit List'!S2197))), IF('Unit List'!AQ2197='Unit List'!$P$5, 'Unit List'!$AQ$5, IF('Unit List'!AQ2197='Unit List'!$P$4, 'Unit List'!$AQ$4, 'Unit List'!AQ2197))), IF('Unit List'!S2201='Unit List'!$P$5, 'Unit List'!$AQ$5, IF('Unit List'!S2201='Unit List'!$P$4, 'Unit List'!$AQ$4, 'Unit List'!S2201))), IF('Unit List'!S2201='Unit List'!$P$5, 'Unit List'!$AQ$5, IF('Unit List'!S2201='Unit List'!$P$4, 'Unit List'!$AQ$4, 'Unit List'!S2201))), IF('Unit List'!AQ2201='Unit List'!$P$5, 'Unit List'!$AQ$5, IF('Unit List'!AQ2201='Unit List'!$P$4, 'Unit List'!$AQ$4, 'Unit List'!AQ2201))), IF('Unit List'!S2201='Unit List'!$P$5, 'Unit List'!$AQ$5, IF('Unit List'!S2201='Unit List'!$P$4, 'Unit List'!$AQ$4, 'Unit List'!S2201))), IF('Unit List'!S2201='Unit List'!$P$5, 'Unit List'!$AQ$5, IF('Unit List'!S2201='Unit List'!$P$4, 'Unit List'!$AQ$4, 'Unit List'!S2201))), IF('Unit List'!AQ2201='Unit List'!$P$5, 'Unit List'!$AQ$5, IF('Unit List'!AQ2201='Unit List'!$P$4, 'Unit List'!$AQ$4, 'Unit List'!AQ2201))), IF('Unit List'!S2206='Unit List'!$P$5, 'Unit List'!$AQ$5, IF('Unit List'!S2206='Unit List'!$P$4, 'Unit List'!$AQ$4, 'Unit List'!S2206))), IF('Unit List'!S2206='Unit List'!$P$5, 'Unit List'!$AQ$5, IF('Unit List'!S2206='Unit List'!$P$4, 'Unit List'!$AQ$4, 'Unit List'!S2206))), IF('Unit List'!AQ2206='Unit List'!$P$5, 'Unit List'!$AQ$5, IF('Unit List'!AQ2206='Unit List'!$P$4, 'Unit List'!$AQ$4, 'Unit List'!AQ2206))),"'),",)</f>
        <v>''),</v>
      </c>
    </row>
    <row r="2345" spans="1:10" x14ac:dyDescent="0.25">
      <c r="A2345" t="s">
        <v>2713</v>
      </c>
      <c r="B2345" t="str">
        <f>CONCATENATE("'_",'Unit List'!C2207,"',",)</f>
        <v>'_OCEAN',</v>
      </c>
      <c r="C2345" t="str">
        <f>"'',"</f>
        <v>'',</v>
      </c>
      <c r="D2345" t="str">
        <f>CONCATENATE("'",'Unit List'!E2207,"',",)</f>
        <v>'FW_HYBRID_DRONE_ED',</v>
      </c>
      <c r="E2345" t="str">
        <f>CONCATENATE("'",'Unit List'!F2207,"',",)</f>
        <v>'FW_HYBRID_DRONE_ED',</v>
      </c>
      <c r="F2345" t="str">
        <f>"'',"</f>
        <v>'',</v>
      </c>
      <c r="G2345" t="str">
        <f>CONCATENATE("'",'Unit List'!H2207,"',",)</f>
        <v>'HybridDrone',</v>
      </c>
      <c r="H2345" t="str">
        <f>CONCATENATE(IF(ISBLANK('Unit List'!AO2207), IF(ISBLANK('Unit List'!Q2207), IF(ISBLANK('Unit List'!Q2207), IF(ISBLANK('Unit List'!AO2207), IF(ISBLANK('Unit List'!Q2207), IF(ISBLANK('Unit List'!Q2207), IF(ISBLANK('Unit List'!AO2207), IF(ISBLANK('Unit List'!Q2207), IF(ISBLANK('Unit List'!Q2207), IF(ISBLANK('Unit List'!AO2197), IF(ISBLANK('Unit List'!Q2197), IF(ISBLANK('Unit List'!Q2197), "1", IF('Unit List'!Q2197='Unit List'!$P$5, 'Unit List'!$AO$5, IF('Unit List'!Q2197='Unit List'!$P$4, 'Unit List'!$AO$4, IF('Unit List'!Q2197='Unit List'!$P$7, 'Unit List'!Q2197 * 'Unit List'!$AO$7, 'Unit List'!Q2197)))), IF('Unit List'!Q2197='Unit List'!$P$5, 'Unit List'!$AO$5, IF('Unit List'!Q2197='Unit List'!$P$4, 'Unit List'!$AO$4, IF('Unit List'!Q2197='Unit List'!$P$7, 'Unit List'!Q2197 * 'Unit List'!$AO$7, 'Unit List'!Q2197)))), IF('Unit List'!AO2197='Unit List'!$P$5, 'Unit List'!$AO$5, IF('Unit List'!AO2197='Unit List'!$P$4, 'Unit List'!$AO$4, IF('Unit List'!AO2197='Unit List'!$P$7, 'Unit List'!AO2197 * 'Unit List'!$AO$7, 'Unit List'!AO2197)))), IF('Unit List'!Q2207='Unit List'!$P$5, 'Unit List'!$AO$5, IF('Unit List'!Q2207='Unit List'!$P$4, 'Unit List'!$AO$4, IF('Unit List'!Q2207='Unit List'!$P$7, 'Unit List'!Q2207 * 'Unit List'!$AO$7, 'Unit List'!Q2207)))), IF('Unit List'!Q2207='Unit List'!$P$5, 'Unit List'!$AO$5, IF('Unit List'!Q2207='Unit List'!$P$4, 'Unit List'!$AO$4, IF('Unit List'!Q2207='Unit List'!$P$7, 'Unit List'!Q2207 * 'Unit List'!$AO$7, 'Unit List'!Q2207)))), IF('Unit List'!AO2207='Unit List'!$P$5, 'Unit List'!$AO$5, IF('Unit List'!AO2207='Unit List'!$P$4, 'Unit List'!$AO$4, IF('Unit List'!AO2207='Unit List'!$P$7, 'Unit List'!AO2207 * 'Unit List'!$AO$7, 'Unit List'!AO2207)))), IF('Unit List'!Q2207='Unit List'!$P$5, 'Unit List'!$AO$5, IF('Unit List'!Q2207='Unit List'!$P$4, 'Unit List'!$AO$4, IF('Unit List'!Q2207='Unit List'!$P$7, 'Unit List'!Q2207 * 'Unit List'!$AO$7, 'Unit List'!Q2207)))), IF('Unit List'!Q2207='Unit List'!$P$5, 'Unit List'!$AO$5, IF('Unit List'!Q2207='Unit List'!$P$4, 'Unit List'!$AO$4, IF('Unit List'!Q2207='Unit List'!$P$7, 'Unit List'!Q2207 * 'Unit List'!$AO$7, 'Unit List'!Q2207)))), IF('Unit List'!AO2207='Unit List'!$P$5, 'Unit List'!$AO$5, IF('Unit List'!AO2207='Unit List'!$P$4, 'Unit List'!$AO$4, IF('Unit List'!AO2207='Unit List'!$P$7, 'Unit List'!AO2207 * 'Unit List'!$AO$7, 'Unit List'!AO2207)))), IF('Unit List'!Q2207='Unit List'!$P$5, 'Unit List'!$AO$5, IF('Unit List'!Q2207='Unit List'!$P$4, 'Unit List'!$AO$4, IF('Unit List'!Q2207='Unit List'!$P$7, 'Unit List'!Q2207 * 'Unit List'!$AO$7, 'Unit List'!Q2207)))), IF('Unit List'!Q2207='Unit List'!$P$5, 'Unit List'!$AO$5, IF('Unit List'!Q2207='Unit List'!$P$4, 'Unit List'!$AO$4, IF('Unit List'!Q2207='Unit List'!$P$7, 'Unit List'!Q2207 * 'Unit List'!$AO$7, 'Unit List'!Q2207)))), IF('Unit List'!AO2207='Unit List'!$P$5, 'Unit List'!$AO$5, IF('Unit List'!AO2207='Unit List'!$P$4, 'Unit List'!$AO$4, IF('Unit List'!AO2207='Unit List'!$P$7, 'Unit List'!AO2207 * 'Unit List'!$AO$7, 'Unit List'!AO2207)))),",",)</f>
        <v>1,</v>
      </c>
      <c r="I2345" t="str">
        <f>CONCATENATE(IF(ISBLANK('Unit List'!AP2207), IF(ISBLANK('Unit List'!R2207), IF(ISBLANK('Unit List'!R2207), IF(ISBLANK('Unit List'!AP2207), IF(ISBLANK('Unit List'!R2207), IF(ISBLANK('Unit List'!R2207), IF(ISBLANK('Unit List'!AP2207), IF(ISBLANK('Unit List'!R2207), IF(ISBLANK('Unit List'!R2207), IF(ISBLANK('Unit List'!AP2197), IF(ISBLANK('Unit List'!R2197), IF(ISBLANK('Unit List'!R2197), 'Unit List'!$AP$4, IF('Unit List'!R2197='Unit List'!$P$5, 'Unit List'!$AP$5, IF('Unit List'!R2197='Unit List'!$P$4, 'Unit List'!$AP$4, IF('Unit List'!R2197='Unit List'!$P$7, 'Unit List'!R2197 * 'Unit List'!$AP$7, 'Unit List'!R2197)))), IF('Unit List'!R2197='Unit List'!$P$5, 'Unit List'!$AP$5, IF('Unit List'!R2197='Unit List'!$P$4, 'Unit List'!$AP$4, IF('Unit List'!R2197='Unit List'!$P$7, 'Unit List'!R2197 * 'Unit List'!$AP$7, 'Unit List'!R2197)))), IF('Unit List'!AP2197='Unit List'!$P$5, 'Unit List'!$AP$5, IF('Unit List'!AP2197='Unit List'!$P$4, 'Unit List'!$AP$4, IF('Unit List'!AP2197='Unit List'!$P$7, 'Unit List'!AP2197 * 'Unit List'!$AP$7, 'Unit List'!AP2197)))), IF('Unit List'!R2207='Unit List'!$P$5, 'Unit List'!$AP$5, IF('Unit List'!R2207='Unit List'!$P$4, 'Unit List'!$AP$4, IF('Unit List'!R2207='Unit List'!$P$7, 'Unit List'!R2207 * 'Unit List'!$AP$7, 'Unit List'!R2207)))), IF('Unit List'!R2207='Unit List'!$P$5, 'Unit List'!$AP$5, IF('Unit List'!R2207='Unit List'!$P$4, 'Unit List'!$AP$4, IF('Unit List'!R2207='Unit List'!$P$7, 'Unit List'!R2207 * 'Unit List'!$AP$7, 'Unit List'!R2207)))), IF('Unit List'!AP2207='Unit List'!$P$5, 'Unit List'!$AP$5, IF('Unit List'!AP2207='Unit List'!$P$4, 'Unit List'!$AP$4, IF('Unit List'!AP2207='Unit List'!$P$7, 'Unit List'!AP2207 * 'Unit List'!$AP$7, 'Unit List'!AP2207)))), IF('Unit List'!R2207='Unit List'!$P$5, 'Unit List'!$AP$5, IF('Unit List'!R2207='Unit List'!$P$4, 'Unit List'!$AP$4, IF('Unit List'!R2207='Unit List'!$P$7, 'Unit List'!R2207 * 'Unit List'!$AP$7, 'Unit List'!R2207)))), IF('Unit List'!R2207='Unit List'!$P$5, 'Unit List'!$AP$5, IF('Unit List'!R2207='Unit List'!$P$4, 'Unit List'!$AP$4, IF('Unit List'!R2207='Unit List'!$P$7, 'Unit List'!R2207 * 'Unit List'!$AP$7, 'Unit List'!R2207)))), IF('Unit List'!AP2207='Unit List'!$P$5, 'Unit List'!$AP$5, IF('Unit List'!AP2207='Unit List'!$P$4, 'Unit List'!$AP$4, IF('Unit List'!AP2207='Unit List'!$P$7, 'Unit List'!AP2207 * 'Unit List'!$AP$7, 'Unit List'!AP2207)))), IF('Unit List'!R2207='Unit List'!$P$5, 'Unit List'!$AP$5, IF('Unit List'!R2207='Unit List'!$P$4, 'Unit List'!$AP$4, IF('Unit List'!R2207='Unit List'!$P$7, 'Unit List'!R2207 * 'Unit List'!$AP$7, 'Unit List'!R2207)))), IF('Unit List'!R2207='Unit List'!$P$5, 'Unit List'!$AP$5, IF('Unit List'!R2207='Unit List'!$P$4, 'Unit List'!$AP$4, IF('Unit List'!R2207='Unit List'!$P$7, 'Unit List'!R2207 * 'Unit List'!$AP$7, 'Unit List'!R2207)))), IF('Unit List'!AP2207='Unit List'!$P$5, 'Unit List'!$AP$5, IF('Unit List'!AP2207='Unit List'!$P$4, 'Unit List'!$AP$4, IF('Unit List'!AP2207='Unit List'!$P$7, 'Unit List'!AP2207 * 'Unit List'!$AP$7, 'Unit List'!AP2207)))),",",)</f>
        <v>,</v>
      </c>
      <c r="J2345" t="str">
        <f>CONCATENATE("'",IF(ISBLANK('Unit List'!AQ2207), IF(ISBLANK('Unit List'!S2207), IF(ISBLANK('Unit List'!S2207), IF(ISBLANK('Unit List'!AQ2207), IF(ISBLANK('Unit List'!S2207), IF(ISBLANK('Unit List'!S2207), IF(ISBLANK('Unit List'!AQ2207), IF(ISBLANK('Unit List'!S2207), IF(ISBLANK('Unit List'!S2207), IF(ISBLANK('Unit List'!AQ2197), IF(ISBLANK('Unit List'!S2197), IF(ISBLANK('Unit List'!S2197), "", IF('Unit List'!S2197='Unit List'!$P$5, 'Unit List'!$AQ$5, IF('Unit List'!S2197='Unit List'!$P$4, 'Unit List'!$AQ$4, 'Unit List'!S2197))), IF('Unit List'!S2197='Unit List'!$P$5, 'Unit List'!$AQ$5, IF('Unit List'!S2197='Unit List'!$P$4, 'Unit List'!$AQ$4, 'Unit List'!S2197))), IF('Unit List'!AQ2197='Unit List'!$P$5, 'Unit List'!$AQ$5, IF('Unit List'!AQ2197='Unit List'!$P$4, 'Unit List'!$AQ$4, 'Unit List'!AQ2197))), IF('Unit List'!S2207='Unit List'!$P$5, 'Unit List'!$AQ$5, IF('Unit List'!S2207='Unit List'!$P$4, 'Unit List'!$AQ$4, 'Unit List'!S2207))), IF('Unit List'!S2207='Unit List'!$P$5, 'Unit List'!$AQ$5, IF('Unit List'!S2207='Unit List'!$P$4, 'Unit List'!$AQ$4, 'Unit List'!S2207))), IF('Unit List'!AQ2207='Unit List'!$P$5, 'Unit List'!$AQ$5, IF('Unit List'!AQ2207='Unit List'!$P$4, 'Unit List'!$AQ$4, 'Unit List'!AQ2207))), IF('Unit List'!S2207='Unit List'!$P$5, 'Unit List'!$AQ$5, IF('Unit List'!S2207='Unit List'!$P$4, 'Unit List'!$AQ$4, 'Unit List'!S2207))), IF('Unit List'!S2207='Unit List'!$P$5, 'Unit List'!$AQ$5, IF('Unit List'!S2207='Unit List'!$P$4, 'Unit List'!$AQ$4, 'Unit List'!S2207))), IF('Unit List'!AQ2207='Unit List'!$P$5, 'Unit List'!$AQ$5, IF('Unit List'!AQ2207='Unit List'!$P$4, 'Unit List'!$AQ$4, 'Unit List'!AQ2207))), IF('Unit List'!S2207='Unit List'!$P$5, 'Unit List'!$AQ$5, IF('Unit List'!S2207='Unit List'!$P$4, 'Unit List'!$AQ$4, 'Unit List'!S2207))), IF('Unit List'!S2207='Unit List'!$P$5, 'Unit List'!$AQ$5, IF('Unit List'!S2207='Unit List'!$P$4, 'Unit List'!$AQ$4, 'Unit List'!S2207))), IF('Unit List'!AQ2207='Unit List'!$P$5, 'Unit List'!$AQ$5, IF('Unit List'!AQ2207='Unit List'!$P$4, 'Unit List'!$AQ$4, 'Unit List'!AQ2207))),"'),",)</f>
        <v>''),</v>
      </c>
    </row>
    <row r="2346" spans="1:10" x14ac:dyDescent="0.25">
      <c r="A2346" t="s">
        <v>2713</v>
      </c>
      <c r="B2346" t="str">
        <f>CONCATENATE("'_",'Unit List'!C2208,"',",)</f>
        <v>'_SEASIA',</v>
      </c>
      <c r="C2346" t="str">
        <f>CONCATENATE("'_",'Unit List'!D2208,"',",)</f>
        <v>'_ASIA',</v>
      </c>
      <c r="D2346" t="str">
        <f>CONCATENATE("'",'Unit List'!E2208,"',",)</f>
        <v>'FW_HYBRID_DRONE_ED',</v>
      </c>
      <c r="E2346" t="str">
        <f>CONCATENATE("'",'Unit List'!F2208,"',",)</f>
        <v>'FW_HYBRID_DRONE_ED',</v>
      </c>
      <c r="F2346" t="str">
        <f>"'',"</f>
        <v>'',</v>
      </c>
      <c r="G2346" t="str">
        <f>CONCATENATE("'",'Unit List'!H2199,"',",)</f>
        <v>'HybridDrone',</v>
      </c>
      <c r="H2346" t="str">
        <f>CONCATENATE(IF(ISBLANK('Unit List'!AO2208), IF(ISBLANK('Unit List'!Q2208), IF(ISBLANK('Unit List'!Q2208), IF(ISBLANK('Unit List'!AO2199), IF(ISBLANK('Unit List'!Q2199), IF(ISBLANK('Unit List'!Q2199), IF(ISBLANK('Unit List'!AO2199), IF(ISBLANK('Unit List'!Q2199), IF(ISBLANK('Unit List'!Q2199), IF(ISBLANK('Unit List'!AO2197), IF(ISBLANK('Unit List'!Q2197), IF(ISBLANK('Unit List'!Q2197), "1", IF('Unit List'!Q2197='Unit List'!$P$5, 'Unit List'!$AO$5, IF('Unit List'!Q2197='Unit List'!$P$4, 'Unit List'!$AO$4, IF('Unit List'!Q2197='Unit List'!$P$7, 'Unit List'!Q2197 * 'Unit List'!$AO$7, 'Unit List'!Q2197)))), IF('Unit List'!Q2197='Unit List'!$P$5, 'Unit List'!$AO$5, IF('Unit List'!Q2197='Unit List'!$P$4, 'Unit List'!$AO$4, IF('Unit List'!Q2197='Unit List'!$P$7, 'Unit List'!Q2197 * 'Unit List'!$AO$7, 'Unit List'!Q2197)))), IF('Unit List'!AO2197='Unit List'!$P$5, 'Unit List'!$AO$5, IF('Unit List'!AO2197='Unit List'!$P$4, 'Unit List'!$AO$4, IF('Unit List'!AO2197='Unit List'!$P$7, 'Unit List'!AO2197 * 'Unit List'!$AO$7, 'Unit List'!AO2197)))), IF('Unit List'!Q2199='Unit List'!$P$5, 'Unit List'!$AO$5, IF('Unit List'!Q2199='Unit List'!$P$4, 'Unit List'!$AO$4, IF('Unit List'!Q2199='Unit List'!$P$7, 'Unit List'!Q2199 * 'Unit List'!$AO$7, 'Unit List'!Q2199)))), IF('Unit List'!Q2199='Unit List'!$P$5, 'Unit List'!$AO$5, IF('Unit List'!Q2199='Unit List'!$P$4, 'Unit List'!$AO$4, IF('Unit List'!Q2199='Unit List'!$P$7, 'Unit List'!Q2199 * 'Unit List'!$AO$7, 'Unit List'!Q2199)))), IF('Unit List'!AO2199='Unit List'!$P$5, 'Unit List'!$AO$5, IF('Unit List'!AO2199='Unit List'!$P$4, 'Unit List'!$AO$4, IF('Unit List'!AO2199='Unit List'!$P$7, 'Unit List'!AO2199 * 'Unit List'!$AO$7, 'Unit List'!AO2199)))), IF('Unit List'!Q2199='Unit List'!$P$5, 'Unit List'!$AO$5, IF('Unit List'!Q2199='Unit List'!$P$4, 'Unit List'!$AO$4, IF('Unit List'!Q2199='Unit List'!$P$7, 'Unit List'!Q2199 * 'Unit List'!$AO$7, 'Unit List'!Q2199)))), IF('Unit List'!Q2199='Unit List'!$P$5, 'Unit List'!$AO$5, IF('Unit List'!Q2199='Unit List'!$P$4, 'Unit List'!$AO$4, IF('Unit List'!Q2199='Unit List'!$P$7, 'Unit List'!Q2199 * 'Unit List'!$AO$7, 'Unit List'!Q2199)))), IF('Unit List'!AO2199='Unit List'!$P$5, 'Unit List'!$AO$5, IF('Unit List'!AO2199='Unit List'!$P$4, 'Unit List'!$AO$4, IF('Unit List'!AO2199='Unit List'!$P$7, 'Unit List'!AO2199 * 'Unit List'!$AO$7, 'Unit List'!AO2199)))), IF('Unit List'!Q2208='Unit List'!$P$5, 'Unit List'!$AO$5, IF('Unit List'!Q2208='Unit List'!$P$4, 'Unit List'!$AO$4, IF('Unit List'!Q2208='Unit List'!$P$7, 'Unit List'!Q2208 * 'Unit List'!$AO$7, 'Unit List'!Q2208)))), IF('Unit List'!Q2208='Unit List'!$P$5, 'Unit List'!$AO$5, IF('Unit List'!Q2208='Unit List'!$P$4, 'Unit List'!$AO$4, IF('Unit List'!Q2208='Unit List'!$P$7, 'Unit List'!Q2208 * 'Unit List'!$AO$7, 'Unit List'!Q2208)))), IF('Unit List'!AO2208='Unit List'!$P$5, 'Unit List'!$AO$5, IF('Unit List'!AO2208='Unit List'!$P$4, 'Unit List'!$AO$4, IF('Unit List'!AO2208='Unit List'!$P$7, 'Unit List'!AO2208 * 'Unit List'!$AO$7, 'Unit List'!AO2208)))),",",)</f>
        <v>1,</v>
      </c>
      <c r="I2346" t="str">
        <f>CONCATENATE(IF(ISBLANK('Unit List'!AP2208), IF(ISBLANK('Unit List'!R2208), IF(ISBLANK('Unit List'!R2208), IF(ISBLANK('Unit List'!AP2199), IF(ISBLANK('Unit List'!R2199), IF(ISBLANK('Unit List'!R2199), IF(ISBLANK('Unit List'!AP2199), IF(ISBLANK('Unit List'!R2199), IF(ISBLANK('Unit List'!R2199), IF(ISBLANK('Unit List'!AP2197), IF(ISBLANK('Unit List'!R2197), IF(ISBLANK('Unit List'!R2197), 'Unit List'!$AP$4, IF('Unit List'!R2197='Unit List'!$P$5, 'Unit List'!$AP$5, IF('Unit List'!R2197='Unit List'!$P$4, 'Unit List'!$AP$4, IF('Unit List'!R2197='Unit List'!$P$7, 'Unit List'!R2197 * 'Unit List'!$AP$7, 'Unit List'!R2197)))), IF('Unit List'!R2197='Unit List'!$P$5, 'Unit List'!$AP$5, IF('Unit List'!R2197='Unit List'!$P$4, 'Unit List'!$AP$4, IF('Unit List'!R2197='Unit List'!$P$7, 'Unit List'!R2197 * 'Unit List'!$AP$7, 'Unit List'!R2197)))), IF('Unit List'!AP2197='Unit List'!$P$5, 'Unit List'!$AP$5, IF('Unit List'!AP2197='Unit List'!$P$4, 'Unit List'!$AP$4, IF('Unit List'!AP2197='Unit List'!$P$7, 'Unit List'!AP2197 * 'Unit List'!$AP$7, 'Unit List'!AP2197)))), IF('Unit List'!R2199='Unit List'!$P$5, 'Unit List'!$AP$5, IF('Unit List'!R2199='Unit List'!$P$4, 'Unit List'!$AP$4, IF('Unit List'!R2199='Unit List'!$P$7, 'Unit List'!R2199 * 'Unit List'!$AP$7, 'Unit List'!R2199)))), IF('Unit List'!R2199='Unit List'!$P$5, 'Unit List'!$AP$5, IF('Unit List'!R2199='Unit List'!$P$4, 'Unit List'!$AP$4, IF('Unit List'!R2199='Unit List'!$P$7, 'Unit List'!R2199 * 'Unit List'!$AP$7, 'Unit List'!R2199)))), IF('Unit List'!AP2199='Unit List'!$P$5, 'Unit List'!$AP$5, IF('Unit List'!AP2199='Unit List'!$P$4, 'Unit List'!$AP$4, IF('Unit List'!AP2199='Unit List'!$P$7, 'Unit List'!AP2199 * 'Unit List'!$AP$7, 'Unit List'!AP2199)))), IF('Unit List'!R2199='Unit List'!$P$5, 'Unit List'!$AP$5, IF('Unit List'!R2199='Unit List'!$P$4, 'Unit List'!$AP$4, IF('Unit List'!R2199='Unit List'!$P$7, 'Unit List'!R2199 * 'Unit List'!$AP$7, 'Unit List'!R2199)))), IF('Unit List'!R2199='Unit List'!$P$5, 'Unit List'!$AP$5, IF('Unit List'!R2199='Unit List'!$P$4, 'Unit List'!$AP$4, IF('Unit List'!R2199='Unit List'!$P$7, 'Unit List'!R2199 * 'Unit List'!$AP$7, 'Unit List'!R2199)))), IF('Unit List'!AP2199='Unit List'!$P$5, 'Unit List'!$AP$5, IF('Unit List'!AP2199='Unit List'!$P$4, 'Unit List'!$AP$4, IF('Unit List'!AP2199='Unit List'!$P$7, 'Unit List'!AP2199 * 'Unit List'!$AP$7, 'Unit List'!AP2199)))), IF('Unit List'!R2208='Unit List'!$P$5, 'Unit List'!$AP$5, IF('Unit List'!R2208='Unit List'!$P$4, 'Unit List'!$AP$4, IF('Unit List'!R2208='Unit List'!$P$7, 'Unit List'!R2208 * 'Unit List'!$AP$7, 'Unit List'!R2208)))), IF('Unit List'!R2208='Unit List'!$P$5, 'Unit List'!$AP$5, IF('Unit List'!R2208='Unit List'!$P$4, 'Unit List'!$AP$4, IF('Unit List'!R2208='Unit List'!$P$7, 'Unit List'!R2208 * 'Unit List'!$AP$7, 'Unit List'!R2208)))), IF('Unit List'!AP2208='Unit List'!$P$5, 'Unit List'!$AP$5, IF('Unit List'!AP2208='Unit List'!$P$4, 'Unit List'!$AP$4, IF('Unit List'!AP2208='Unit List'!$P$7, 'Unit List'!AP2208 * 'Unit List'!$AP$7, 'Unit List'!AP2208)))),",",)</f>
        <v>,</v>
      </c>
      <c r="J2346" t="str">
        <f>CONCATENATE("'",IF(ISBLANK('Unit List'!AQ2208), IF(ISBLANK('Unit List'!S2208), IF(ISBLANK('Unit List'!S2208), IF(ISBLANK('Unit List'!AQ2199), IF(ISBLANK('Unit List'!S2199), IF(ISBLANK('Unit List'!S2199), IF(ISBLANK('Unit List'!AQ2199), IF(ISBLANK('Unit List'!S2199), IF(ISBLANK('Unit List'!S2199), IF(ISBLANK('Unit List'!AQ2197), IF(ISBLANK('Unit List'!S2197), IF(ISBLANK('Unit List'!S2197), "", IF('Unit List'!S2197='Unit List'!$P$5, 'Unit List'!$AQ$5, IF('Unit List'!S2197='Unit List'!$P$4, 'Unit List'!$AQ$4, 'Unit List'!S2197))), IF('Unit List'!S2197='Unit List'!$P$5, 'Unit List'!$AQ$5, IF('Unit List'!S2197='Unit List'!$P$4, 'Unit List'!$AQ$4, 'Unit List'!S2197))), IF('Unit List'!AQ2197='Unit List'!$P$5, 'Unit List'!$AQ$5, IF('Unit List'!AQ2197='Unit List'!$P$4, 'Unit List'!$AQ$4, 'Unit List'!AQ2197))), IF('Unit List'!S2199='Unit List'!$P$5, 'Unit List'!$AQ$5, IF('Unit List'!S2199='Unit List'!$P$4, 'Unit List'!$AQ$4, 'Unit List'!S2199))), IF('Unit List'!S2199='Unit List'!$P$5, 'Unit List'!$AQ$5, IF('Unit List'!S2199='Unit List'!$P$4, 'Unit List'!$AQ$4, 'Unit List'!S2199))), IF('Unit List'!AQ2199='Unit List'!$P$5, 'Unit List'!$AQ$5, IF('Unit List'!AQ2199='Unit List'!$P$4, 'Unit List'!$AQ$4, 'Unit List'!AQ2199))), IF('Unit List'!S2199='Unit List'!$P$5, 'Unit List'!$AQ$5, IF('Unit List'!S2199='Unit List'!$P$4, 'Unit List'!$AQ$4, 'Unit List'!S2199))), IF('Unit List'!S2199='Unit List'!$P$5, 'Unit List'!$AQ$5, IF('Unit List'!S2199='Unit List'!$P$4, 'Unit List'!$AQ$4, 'Unit List'!S2199))), IF('Unit List'!AQ2199='Unit List'!$P$5, 'Unit List'!$AQ$5, IF('Unit List'!AQ2199='Unit List'!$P$4, 'Unit List'!$AQ$4, 'Unit List'!AQ2199))), IF('Unit List'!S2208='Unit List'!$P$5, 'Unit List'!$AQ$5, IF('Unit List'!S2208='Unit List'!$P$4, 'Unit List'!$AQ$4, 'Unit List'!S2208))), IF('Unit List'!S2208='Unit List'!$P$5, 'Unit List'!$AQ$5, IF('Unit List'!S2208='Unit List'!$P$4, 'Unit List'!$AQ$4, 'Unit List'!S2208))), IF('Unit List'!AQ2208='Unit List'!$P$5, 'Unit List'!$AQ$5, IF('Unit List'!AQ2208='Unit List'!$P$4, 'Unit List'!$AQ$4, 'Unit List'!AQ2208))),"'),",)</f>
        <v>''),</v>
      </c>
    </row>
    <row r="2347" spans="1:10" x14ac:dyDescent="0.25">
      <c r="A2347" t="s">
        <v>2713</v>
      </c>
      <c r="B2347" t="str">
        <f>CONCATENATE("'_",'Unit List'!C2209,"',",)</f>
        <v>'_SOUTHAM',</v>
      </c>
      <c r="C2347" t="str">
        <f>CONCATENATE("'_",'Unit List'!D2209,"',",)</f>
        <v>'_OCEAN',</v>
      </c>
      <c r="D2347" t="str">
        <f>CONCATENATE("'",'Unit List'!E2209,"',",)</f>
        <v>'FW_HYBRID_DRONE_ED',</v>
      </c>
      <c r="E2347" t="str">
        <f>CONCATENATE("'",'Unit List'!F2209,"',",)</f>
        <v>'FW_HYBRID_DRONE_ED',</v>
      </c>
      <c r="F2347" t="str">
        <f>"'',"</f>
        <v>'',</v>
      </c>
      <c r="G2347" t="str">
        <f>CONCATENATE("'",'Unit List'!H2207,"',",)</f>
        <v>'HybridDrone',</v>
      </c>
      <c r="H2347" t="str">
        <f>CONCATENATE(IF(ISBLANK('Unit List'!AO2209), IF(ISBLANK('Unit List'!Q2209), IF(ISBLANK('Unit List'!Q2209), IF(ISBLANK('Unit List'!AO2207), IF(ISBLANK('Unit List'!Q2207), IF(ISBLANK('Unit List'!Q2207), IF(ISBLANK('Unit List'!AO2207), IF(ISBLANK('Unit List'!Q2207), IF(ISBLANK('Unit List'!Q2207), IF(ISBLANK('Unit List'!AO2197), IF(ISBLANK('Unit List'!Q2197), IF(ISBLANK('Unit List'!Q2197), "1", IF('Unit List'!Q2197='Unit List'!$P$5, 'Unit List'!$AO$5, IF('Unit List'!Q2197='Unit List'!$P$4, 'Unit List'!$AO$4, IF('Unit List'!Q2197='Unit List'!$P$7, 'Unit List'!Q2197 * 'Unit List'!$AO$7, 'Unit List'!Q2197)))), IF('Unit List'!Q2197='Unit List'!$P$5, 'Unit List'!$AO$5, IF('Unit List'!Q2197='Unit List'!$P$4, 'Unit List'!$AO$4, IF('Unit List'!Q2197='Unit List'!$P$7, 'Unit List'!Q2197 * 'Unit List'!$AO$7, 'Unit List'!Q2197)))), IF('Unit List'!AO2197='Unit List'!$P$5, 'Unit List'!$AO$5, IF('Unit List'!AO2197='Unit List'!$P$4, 'Unit List'!$AO$4, IF('Unit List'!AO2197='Unit List'!$P$7, 'Unit List'!AO2197 * 'Unit List'!$AO$7, 'Unit List'!AO2197)))), IF('Unit List'!Q2207='Unit List'!$P$5, 'Unit List'!$AO$5, IF('Unit List'!Q2207='Unit List'!$P$4, 'Unit List'!$AO$4, IF('Unit List'!Q2207='Unit List'!$P$7, 'Unit List'!Q2207 * 'Unit List'!$AO$7, 'Unit List'!Q2207)))), IF('Unit List'!Q2207='Unit List'!$P$5, 'Unit List'!$AO$5, IF('Unit List'!Q2207='Unit List'!$P$4, 'Unit List'!$AO$4, IF('Unit List'!Q2207='Unit List'!$P$7, 'Unit List'!Q2207 * 'Unit List'!$AO$7, 'Unit List'!Q2207)))), IF('Unit List'!AO2207='Unit List'!$P$5, 'Unit List'!$AO$5, IF('Unit List'!AO2207='Unit List'!$P$4, 'Unit List'!$AO$4, IF('Unit List'!AO2207='Unit List'!$P$7, 'Unit List'!AO2207 * 'Unit List'!$AO$7, 'Unit List'!AO2207)))), IF('Unit List'!Q2207='Unit List'!$P$5, 'Unit List'!$AO$5, IF('Unit List'!Q2207='Unit List'!$P$4, 'Unit List'!$AO$4, IF('Unit List'!Q2207='Unit List'!$P$7, 'Unit List'!Q2207 * 'Unit List'!$AO$7, 'Unit List'!Q2207)))), IF('Unit List'!Q2207='Unit List'!$P$5, 'Unit List'!$AO$5, IF('Unit List'!Q2207='Unit List'!$P$4, 'Unit List'!$AO$4, IF('Unit List'!Q2207='Unit List'!$P$7, 'Unit List'!Q2207 * 'Unit List'!$AO$7, 'Unit List'!Q2207)))), IF('Unit List'!AO2207='Unit List'!$P$5, 'Unit List'!$AO$5, IF('Unit List'!AO2207='Unit List'!$P$4, 'Unit List'!$AO$4, IF('Unit List'!AO2207='Unit List'!$P$7, 'Unit List'!AO2207 * 'Unit List'!$AO$7, 'Unit List'!AO2207)))), IF('Unit List'!Q2209='Unit List'!$P$5, 'Unit List'!$AO$5, IF('Unit List'!Q2209='Unit List'!$P$4, 'Unit List'!$AO$4, IF('Unit List'!Q2209='Unit List'!$P$7, 'Unit List'!Q2209 * 'Unit List'!$AO$7, 'Unit List'!Q2209)))), IF('Unit List'!Q2209='Unit List'!$P$5, 'Unit List'!$AO$5, IF('Unit List'!Q2209='Unit List'!$P$4, 'Unit List'!$AO$4, IF('Unit List'!Q2209='Unit List'!$P$7, 'Unit List'!Q2209 * 'Unit List'!$AO$7, 'Unit List'!Q2209)))), IF('Unit List'!AO2209='Unit List'!$P$5, 'Unit List'!$AO$5, IF('Unit List'!AO2209='Unit List'!$P$4, 'Unit List'!$AO$4, IF('Unit List'!AO2209='Unit List'!$P$7, 'Unit List'!AO2209 * 'Unit List'!$AO$7, 'Unit List'!AO2209)))),",",)</f>
        <v>1,</v>
      </c>
      <c r="I2347" t="str">
        <f>CONCATENATE(IF(ISBLANK('Unit List'!AP2209), IF(ISBLANK('Unit List'!R2209), IF(ISBLANK('Unit List'!R2209), IF(ISBLANK('Unit List'!AP2207), IF(ISBLANK('Unit List'!R2207), IF(ISBLANK('Unit List'!R2207), IF(ISBLANK('Unit List'!AP2207), IF(ISBLANK('Unit List'!R2207), IF(ISBLANK('Unit List'!R2207), IF(ISBLANK('Unit List'!AP2197), IF(ISBLANK('Unit List'!R2197), IF(ISBLANK('Unit List'!R2197), 'Unit List'!$AP$4, IF('Unit List'!R2197='Unit List'!$P$5, 'Unit List'!$AP$5, IF('Unit List'!R2197='Unit List'!$P$4, 'Unit List'!$AP$4, IF('Unit List'!R2197='Unit List'!$P$7, 'Unit List'!R2197 * 'Unit List'!$AP$7, 'Unit List'!R2197)))), IF('Unit List'!R2197='Unit List'!$P$5, 'Unit List'!$AP$5, IF('Unit List'!R2197='Unit List'!$P$4, 'Unit List'!$AP$4, IF('Unit List'!R2197='Unit List'!$P$7, 'Unit List'!R2197 * 'Unit List'!$AP$7, 'Unit List'!R2197)))), IF('Unit List'!AP2197='Unit List'!$P$5, 'Unit List'!$AP$5, IF('Unit List'!AP2197='Unit List'!$P$4, 'Unit List'!$AP$4, IF('Unit List'!AP2197='Unit List'!$P$7, 'Unit List'!AP2197 * 'Unit List'!$AP$7, 'Unit List'!AP2197)))), IF('Unit List'!R2207='Unit List'!$P$5, 'Unit List'!$AP$5, IF('Unit List'!R2207='Unit List'!$P$4, 'Unit List'!$AP$4, IF('Unit List'!R2207='Unit List'!$P$7, 'Unit List'!R2207 * 'Unit List'!$AP$7, 'Unit List'!R2207)))), IF('Unit List'!R2207='Unit List'!$P$5, 'Unit List'!$AP$5, IF('Unit List'!R2207='Unit List'!$P$4, 'Unit List'!$AP$4, IF('Unit List'!R2207='Unit List'!$P$7, 'Unit List'!R2207 * 'Unit List'!$AP$7, 'Unit List'!R2207)))), IF('Unit List'!AP2207='Unit List'!$P$5, 'Unit List'!$AP$5, IF('Unit List'!AP2207='Unit List'!$P$4, 'Unit List'!$AP$4, IF('Unit List'!AP2207='Unit List'!$P$7, 'Unit List'!AP2207 * 'Unit List'!$AP$7, 'Unit List'!AP2207)))), IF('Unit List'!R2207='Unit List'!$P$5, 'Unit List'!$AP$5, IF('Unit List'!R2207='Unit List'!$P$4, 'Unit List'!$AP$4, IF('Unit List'!R2207='Unit List'!$P$7, 'Unit List'!R2207 * 'Unit List'!$AP$7, 'Unit List'!R2207)))), IF('Unit List'!R2207='Unit List'!$P$5, 'Unit List'!$AP$5, IF('Unit List'!R2207='Unit List'!$P$4, 'Unit List'!$AP$4, IF('Unit List'!R2207='Unit List'!$P$7, 'Unit List'!R2207 * 'Unit List'!$AP$7, 'Unit List'!R2207)))), IF('Unit List'!AP2207='Unit List'!$P$5, 'Unit List'!$AP$5, IF('Unit List'!AP2207='Unit List'!$P$4, 'Unit List'!$AP$4, IF('Unit List'!AP2207='Unit List'!$P$7, 'Unit List'!AP2207 * 'Unit List'!$AP$7, 'Unit List'!AP2207)))), IF('Unit List'!R2209='Unit List'!$P$5, 'Unit List'!$AP$5, IF('Unit List'!R2209='Unit List'!$P$4, 'Unit List'!$AP$4, IF('Unit List'!R2209='Unit List'!$P$7, 'Unit List'!R2209 * 'Unit List'!$AP$7, 'Unit List'!R2209)))), IF('Unit List'!R2209='Unit List'!$P$5, 'Unit List'!$AP$5, IF('Unit List'!R2209='Unit List'!$P$4, 'Unit List'!$AP$4, IF('Unit List'!R2209='Unit List'!$P$7, 'Unit List'!R2209 * 'Unit List'!$AP$7, 'Unit List'!R2209)))), IF('Unit List'!AP2209='Unit List'!$P$5, 'Unit List'!$AP$5, IF('Unit List'!AP2209='Unit List'!$P$4, 'Unit List'!$AP$4, IF('Unit List'!AP2209='Unit List'!$P$7, 'Unit List'!AP2209 * 'Unit List'!$AP$7, 'Unit List'!AP2209)))),",",)</f>
        <v>,</v>
      </c>
      <c r="J2347" t="str">
        <f>CONCATENATE("'",IF(ISBLANK('Unit List'!AQ2209), IF(ISBLANK('Unit List'!S2209), IF(ISBLANK('Unit List'!S2209), IF(ISBLANK('Unit List'!AQ2207), IF(ISBLANK('Unit List'!S2207), IF(ISBLANK('Unit List'!S2207), IF(ISBLANK('Unit List'!AQ2207), IF(ISBLANK('Unit List'!S2207), IF(ISBLANK('Unit List'!S2207), IF(ISBLANK('Unit List'!AQ2197), IF(ISBLANK('Unit List'!S2197), IF(ISBLANK('Unit List'!S2197), "", IF('Unit List'!S2197='Unit List'!$P$5, 'Unit List'!$AQ$5, IF('Unit List'!S2197='Unit List'!$P$4, 'Unit List'!$AQ$4, 'Unit List'!S2197))), IF('Unit List'!S2197='Unit List'!$P$5, 'Unit List'!$AQ$5, IF('Unit List'!S2197='Unit List'!$P$4, 'Unit List'!$AQ$4, 'Unit List'!S2197))), IF('Unit List'!AQ2197='Unit List'!$P$5, 'Unit List'!$AQ$5, IF('Unit List'!AQ2197='Unit List'!$P$4, 'Unit List'!$AQ$4, 'Unit List'!AQ2197))), IF('Unit List'!S2207='Unit List'!$P$5, 'Unit List'!$AQ$5, IF('Unit List'!S2207='Unit List'!$P$4, 'Unit List'!$AQ$4, 'Unit List'!S2207))), IF('Unit List'!S2207='Unit List'!$P$5, 'Unit List'!$AQ$5, IF('Unit List'!S2207='Unit List'!$P$4, 'Unit List'!$AQ$4, 'Unit List'!S2207))), IF('Unit List'!AQ2207='Unit List'!$P$5, 'Unit List'!$AQ$5, IF('Unit List'!AQ2207='Unit List'!$P$4, 'Unit List'!$AQ$4, 'Unit List'!AQ2207))), IF('Unit List'!S2207='Unit List'!$P$5, 'Unit List'!$AQ$5, IF('Unit List'!S2207='Unit List'!$P$4, 'Unit List'!$AQ$4, 'Unit List'!S2207))), IF('Unit List'!S2207='Unit List'!$P$5, 'Unit List'!$AQ$5, IF('Unit List'!S2207='Unit List'!$P$4, 'Unit List'!$AQ$4, 'Unit List'!S2207))), IF('Unit List'!AQ2207='Unit List'!$P$5, 'Unit List'!$AQ$5, IF('Unit List'!AQ2207='Unit List'!$P$4, 'Unit List'!$AQ$4, 'Unit List'!AQ2207))), IF('Unit List'!S2209='Unit List'!$P$5, 'Unit List'!$AQ$5, IF('Unit List'!S2209='Unit List'!$P$4, 'Unit List'!$AQ$4, 'Unit List'!S2209))), IF('Unit List'!S2209='Unit List'!$P$5, 'Unit List'!$AQ$5, IF('Unit List'!S2209='Unit List'!$P$4, 'Unit List'!$AQ$4, 'Unit List'!S2209))), IF('Unit List'!AQ2209='Unit List'!$P$5, 'Unit List'!$AQ$5, IF('Unit List'!AQ2209='Unit List'!$P$4, 'Unit List'!$AQ$4, 'Unit List'!AQ2209))),"'),",)</f>
        <v>''),</v>
      </c>
    </row>
    <row r="2348" spans="1:10" x14ac:dyDescent="0.25">
      <c r="A2348" t="s">
        <v>2713</v>
      </c>
      <c r="B2348" t="str">
        <f>CONCATENATE("'_",'Unit List'!C2210,"',",)</f>
        <v>'_SOUTHAS',</v>
      </c>
      <c r="C2348" t="str">
        <f>CONCATENATE("'_",'Unit List'!D2210,"',",)</f>
        <v>'_ASIA',</v>
      </c>
      <c r="D2348" t="str">
        <f>CONCATENATE("'",'Unit List'!E2210,"',",)</f>
        <v>'FW_HYBRID_DRONE_ED',</v>
      </c>
      <c r="E2348" t="str">
        <f>CONCATENATE("'",'Unit List'!F2210,"',",)</f>
        <v>'FW_HYBRID_DRONE_ED',</v>
      </c>
      <c r="F2348" t="str">
        <f>"'',"</f>
        <v>'',</v>
      </c>
      <c r="G2348" t="str">
        <f>CONCATENATE("'",'Unit List'!H2199,"',",)</f>
        <v>'HybridDrone',</v>
      </c>
      <c r="H2348" t="str">
        <f>CONCATENATE(IF(ISBLANK('Unit List'!AO2210), IF(ISBLANK('Unit List'!Q2210), IF(ISBLANK('Unit List'!Q2210), IF(ISBLANK('Unit List'!AO2199), IF(ISBLANK('Unit List'!Q2199), IF(ISBLANK('Unit List'!Q2199), IF(ISBLANK('Unit List'!AO2199), IF(ISBLANK('Unit List'!Q2199), IF(ISBLANK('Unit List'!Q2199), IF(ISBLANK('Unit List'!AO2197), IF(ISBLANK('Unit List'!Q2197), IF(ISBLANK('Unit List'!Q2197), "1", IF('Unit List'!Q2197='Unit List'!$P$5, 'Unit List'!$AO$5, IF('Unit List'!Q2197='Unit List'!$P$4, 'Unit List'!$AO$4, IF('Unit List'!Q2197='Unit List'!$P$7, 'Unit List'!Q2197 * 'Unit List'!$AO$7, 'Unit List'!Q2197)))), IF('Unit List'!Q2197='Unit List'!$P$5, 'Unit List'!$AO$5, IF('Unit List'!Q2197='Unit List'!$P$4, 'Unit List'!$AO$4, IF('Unit List'!Q2197='Unit List'!$P$7, 'Unit List'!Q2197 * 'Unit List'!$AO$7, 'Unit List'!Q2197)))), IF('Unit List'!AO2197='Unit List'!$P$5, 'Unit List'!$AO$5, IF('Unit List'!AO2197='Unit List'!$P$4, 'Unit List'!$AO$4, IF('Unit List'!AO2197='Unit List'!$P$7, 'Unit List'!AO2197 * 'Unit List'!$AO$7, 'Unit List'!AO2197)))), IF('Unit List'!Q2199='Unit List'!$P$5, 'Unit List'!$AO$5, IF('Unit List'!Q2199='Unit List'!$P$4, 'Unit List'!$AO$4, IF('Unit List'!Q2199='Unit List'!$P$7, 'Unit List'!Q2199 * 'Unit List'!$AO$7, 'Unit List'!Q2199)))), IF('Unit List'!Q2199='Unit List'!$P$5, 'Unit List'!$AO$5, IF('Unit List'!Q2199='Unit List'!$P$4, 'Unit List'!$AO$4, IF('Unit List'!Q2199='Unit List'!$P$7, 'Unit List'!Q2199 * 'Unit List'!$AO$7, 'Unit List'!Q2199)))), IF('Unit List'!AO2199='Unit List'!$P$5, 'Unit List'!$AO$5, IF('Unit List'!AO2199='Unit List'!$P$4, 'Unit List'!$AO$4, IF('Unit List'!AO2199='Unit List'!$P$7, 'Unit List'!AO2199 * 'Unit List'!$AO$7, 'Unit List'!AO2199)))), IF('Unit List'!Q2199='Unit List'!$P$5, 'Unit List'!$AO$5, IF('Unit List'!Q2199='Unit List'!$P$4, 'Unit List'!$AO$4, IF('Unit List'!Q2199='Unit List'!$P$7, 'Unit List'!Q2199 * 'Unit List'!$AO$7, 'Unit List'!Q2199)))), IF('Unit List'!Q2199='Unit List'!$P$5, 'Unit List'!$AO$5, IF('Unit List'!Q2199='Unit List'!$P$4, 'Unit List'!$AO$4, IF('Unit List'!Q2199='Unit List'!$P$7, 'Unit List'!Q2199 * 'Unit List'!$AO$7, 'Unit List'!Q2199)))), IF('Unit List'!AO2199='Unit List'!$P$5, 'Unit List'!$AO$5, IF('Unit List'!AO2199='Unit List'!$P$4, 'Unit List'!$AO$4, IF('Unit List'!AO2199='Unit List'!$P$7, 'Unit List'!AO2199 * 'Unit List'!$AO$7, 'Unit List'!AO2199)))), IF('Unit List'!Q2210='Unit List'!$P$5, 'Unit List'!$AO$5, IF('Unit List'!Q2210='Unit List'!$P$4, 'Unit List'!$AO$4, IF('Unit List'!Q2210='Unit List'!$P$7, 'Unit List'!Q2210 * 'Unit List'!$AO$7, 'Unit List'!Q2210)))), IF('Unit List'!Q2210='Unit List'!$P$5, 'Unit List'!$AO$5, IF('Unit List'!Q2210='Unit List'!$P$4, 'Unit List'!$AO$4, IF('Unit List'!Q2210='Unit List'!$P$7, 'Unit List'!Q2210 * 'Unit List'!$AO$7, 'Unit List'!Q2210)))), IF('Unit List'!AO2210='Unit List'!$P$5, 'Unit List'!$AO$5, IF('Unit List'!AO2210='Unit List'!$P$4, 'Unit List'!$AO$4, IF('Unit List'!AO2210='Unit List'!$P$7, 'Unit List'!AO2210 * 'Unit List'!$AO$7, 'Unit List'!AO2210)))),",",)</f>
        <v>1,</v>
      </c>
      <c r="I2348" t="str">
        <f>CONCATENATE(IF(ISBLANK('Unit List'!AP2210), IF(ISBLANK('Unit List'!R2210), IF(ISBLANK('Unit List'!R2210), IF(ISBLANK('Unit List'!AP2199), IF(ISBLANK('Unit List'!R2199), IF(ISBLANK('Unit List'!R2199), IF(ISBLANK('Unit List'!AP2199), IF(ISBLANK('Unit List'!R2199), IF(ISBLANK('Unit List'!R2199), IF(ISBLANK('Unit List'!AP2197), IF(ISBLANK('Unit List'!R2197), IF(ISBLANK('Unit List'!R2197), 'Unit List'!$AP$4, IF('Unit List'!R2197='Unit List'!$P$5, 'Unit List'!$AP$5, IF('Unit List'!R2197='Unit List'!$P$4, 'Unit List'!$AP$4, IF('Unit List'!R2197='Unit List'!$P$7, 'Unit List'!R2197 * 'Unit List'!$AP$7, 'Unit List'!R2197)))), IF('Unit List'!R2197='Unit List'!$P$5, 'Unit List'!$AP$5, IF('Unit List'!R2197='Unit List'!$P$4, 'Unit List'!$AP$4, IF('Unit List'!R2197='Unit List'!$P$7, 'Unit List'!R2197 * 'Unit List'!$AP$7, 'Unit List'!R2197)))), IF('Unit List'!AP2197='Unit List'!$P$5, 'Unit List'!$AP$5, IF('Unit List'!AP2197='Unit List'!$P$4, 'Unit List'!$AP$4, IF('Unit List'!AP2197='Unit List'!$P$7, 'Unit List'!AP2197 * 'Unit List'!$AP$7, 'Unit List'!AP2197)))), IF('Unit List'!R2199='Unit List'!$P$5, 'Unit List'!$AP$5, IF('Unit List'!R2199='Unit List'!$P$4, 'Unit List'!$AP$4, IF('Unit List'!R2199='Unit List'!$P$7, 'Unit List'!R2199 * 'Unit List'!$AP$7, 'Unit List'!R2199)))), IF('Unit List'!R2199='Unit List'!$P$5, 'Unit List'!$AP$5, IF('Unit List'!R2199='Unit List'!$P$4, 'Unit List'!$AP$4, IF('Unit List'!R2199='Unit List'!$P$7, 'Unit List'!R2199 * 'Unit List'!$AP$7, 'Unit List'!R2199)))), IF('Unit List'!AP2199='Unit List'!$P$5, 'Unit List'!$AP$5, IF('Unit List'!AP2199='Unit List'!$P$4, 'Unit List'!$AP$4, IF('Unit List'!AP2199='Unit List'!$P$7, 'Unit List'!AP2199 * 'Unit List'!$AP$7, 'Unit List'!AP2199)))), IF('Unit List'!R2199='Unit List'!$P$5, 'Unit List'!$AP$5, IF('Unit List'!R2199='Unit List'!$P$4, 'Unit List'!$AP$4, IF('Unit List'!R2199='Unit List'!$P$7, 'Unit List'!R2199 * 'Unit List'!$AP$7, 'Unit List'!R2199)))), IF('Unit List'!R2199='Unit List'!$P$5, 'Unit List'!$AP$5, IF('Unit List'!R2199='Unit List'!$P$4, 'Unit List'!$AP$4, IF('Unit List'!R2199='Unit List'!$P$7, 'Unit List'!R2199 * 'Unit List'!$AP$7, 'Unit List'!R2199)))), IF('Unit List'!AP2199='Unit List'!$P$5, 'Unit List'!$AP$5, IF('Unit List'!AP2199='Unit List'!$P$4, 'Unit List'!$AP$4, IF('Unit List'!AP2199='Unit List'!$P$7, 'Unit List'!AP2199 * 'Unit List'!$AP$7, 'Unit List'!AP2199)))), IF('Unit List'!R2210='Unit List'!$P$5, 'Unit List'!$AP$5, IF('Unit List'!R2210='Unit List'!$P$4, 'Unit List'!$AP$4, IF('Unit List'!R2210='Unit List'!$P$7, 'Unit List'!R2210 * 'Unit List'!$AP$7, 'Unit List'!R2210)))), IF('Unit List'!R2210='Unit List'!$P$5, 'Unit List'!$AP$5, IF('Unit List'!R2210='Unit List'!$P$4, 'Unit List'!$AP$4, IF('Unit List'!R2210='Unit List'!$P$7, 'Unit List'!R2210 * 'Unit List'!$AP$7, 'Unit List'!R2210)))), IF('Unit List'!AP2210='Unit List'!$P$5, 'Unit List'!$AP$5, IF('Unit List'!AP2210='Unit List'!$P$4, 'Unit List'!$AP$4, IF('Unit List'!AP2210='Unit List'!$P$7, 'Unit List'!AP2210 * 'Unit List'!$AP$7, 'Unit List'!AP2210)))),",",)</f>
        <v>,</v>
      </c>
      <c r="J2348" t="str">
        <f>CONCATENATE("'",IF(ISBLANK('Unit List'!AQ2210), IF(ISBLANK('Unit List'!S2210), IF(ISBLANK('Unit List'!S2210), IF(ISBLANK('Unit List'!AQ2199), IF(ISBLANK('Unit List'!S2199), IF(ISBLANK('Unit List'!S2199), IF(ISBLANK('Unit List'!AQ2199), IF(ISBLANK('Unit List'!S2199), IF(ISBLANK('Unit List'!S2199), IF(ISBLANK('Unit List'!AQ2197), IF(ISBLANK('Unit List'!S2197), IF(ISBLANK('Unit List'!S2197), "", IF('Unit List'!S2197='Unit List'!$P$5, 'Unit List'!$AQ$5, IF('Unit List'!S2197='Unit List'!$P$4, 'Unit List'!$AQ$4, 'Unit List'!S2197))), IF('Unit List'!S2197='Unit List'!$P$5, 'Unit List'!$AQ$5, IF('Unit List'!S2197='Unit List'!$P$4, 'Unit List'!$AQ$4, 'Unit List'!S2197))), IF('Unit List'!AQ2197='Unit List'!$P$5, 'Unit List'!$AQ$5, IF('Unit List'!AQ2197='Unit List'!$P$4, 'Unit List'!$AQ$4, 'Unit List'!AQ2197))), IF('Unit List'!S2199='Unit List'!$P$5, 'Unit List'!$AQ$5, IF('Unit List'!S2199='Unit List'!$P$4, 'Unit List'!$AQ$4, 'Unit List'!S2199))), IF('Unit List'!S2199='Unit List'!$P$5, 'Unit List'!$AQ$5, IF('Unit List'!S2199='Unit List'!$P$4, 'Unit List'!$AQ$4, 'Unit List'!S2199))), IF('Unit List'!AQ2199='Unit List'!$P$5, 'Unit List'!$AQ$5, IF('Unit List'!AQ2199='Unit List'!$P$4, 'Unit List'!$AQ$4, 'Unit List'!AQ2199))), IF('Unit List'!S2199='Unit List'!$P$5, 'Unit List'!$AQ$5, IF('Unit List'!S2199='Unit List'!$P$4, 'Unit List'!$AQ$4, 'Unit List'!S2199))), IF('Unit List'!S2199='Unit List'!$P$5, 'Unit List'!$AQ$5, IF('Unit List'!S2199='Unit List'!$P$4, 'Unit List'!$AQ$4, 'Unit List'!S2199))), IF('Unit List'!AQ2199='Unit List'!$P$5, 'Unit List'!$AQ$5, IF('Unit List'!AQ2199='Unit List'!$P$4, 'Unit List'!$AQ$4, 'Unit List'!AQ2199))), IF('Unit List'!S2210='Unit List'!$P$5, 'Unit List'!$AQ$5, IF('Unit List'!S2210='Unit List'!$P$4, 'Unit List'!$AQ$4, 'Unit List'!S2210))), IF('Unit List'!S2210='Unit List'!$P$5, 'Unit List'!$AQ$5, IF('Unit List'!S2210='Unit List'!$P$4, 'Unit List'!$AQ$4, 'Unit List'!S2210))), IF('Unit List'!AQ2210='Unit List'!$P$5, 'Unit List'!$AQ$5, IF('Unit List'!AQ2210='Unit List'!$P$4, 'Unit List'!$AQ$4, 'Unit List'!AQ2210))),"'),",)</f>
        <v>''),</v>
      </c>
    </row>
    <row r="2349" spans="1:10" x14ac:dyDescent="0.25">
      <c r="A2349" t="s">
        <v>2713</v>
      </c>
      <c r="B2349" t="str">
        <f>"'',"</f>
        <v>'',</v>
      </c>
      <c r="C2349" t="str">
        <f>"'',"</f>
        <v>'',</v>
      </c>
      <c r="D2349" t="str">
        <f>CONCATENATE("'",'Unit List'!E2211,"',",)</f>
        <v>'FW_HYDRA',</v>
      </c>
      <c r="E2349" t="str">
        <f>CONCATENATE("'",'Unit List'!F2211,"',",)</f>
        <v>'FW_HYDRA',</v>
      </c>
      <c r="F2349" t="str">
        <f>"'',"</f>
        <v>'',</v>
      </c>
      <c r="G2349" t="str">
        <f>CONCATENATE("'",'Unit List'!H2211,"',",)</f>
        <v>'Hydra',</v>
      </c>
      <c r="H2349" t="str">
        <f>CONCATENATE(IF(ISBLANK('Unit List'!AO2211), IF(ISBLANK('Unit List'!Q2211), IF(ISBLANK('Unit List'!Q2211), IF(ISBLANK('Unit List'!AO2211), IF(ISBLANK('Unit List'!Q2211), IF(ISBLANK('Unit List'!Q2211), IF(ISBLANK('Unit List'!AO2211), IF(ISBLANK('Unit List'!Q2211), IF(ISBLANK('Unit List'!Q2211), IF(ISBLANK('Unit List'!AO2211), IF(ISBLANK('Unit List'!Q2211), IF(ISBLANK('Unit List'!Q2211), "1", IF('Unit List'!Q2211='Unit List'!$P$5, 'Unit List'!$AO$5, IF('Unit List'!Q2211='Unit List'!$P$4, 'Unit List'!$AO$4, IF('Unit List'!Q2211='Unit List'!$P$7, 'Unit List'!Q2211 * 'Unit List'!$AO$7, 'Unit List'!Q2211)))), IF('Unit List'!Q2211='Unit List'!$P$5, 'Unit List'!$AO$5, IF('Unit List'!Q2211='Unit List'!$P$4, 'Unit List'!$AO$4, IF('Unit List'!Q2211='Unit List'!$P$7, 'Unit List'!Q2211 * 'Unit List'!$AO$7, 'Unit List'!Q2211)))), IF('Unit List'!AO2211='Unit List'!$P$5, 'Unit List'!$AO$5, IF('Unit List'!AO2211='Unit List'!$P$4, 'Unit List'!$AO$4, IF('Unit List'!AO2211='Unit List'!$P$7, 'Unit List'!AO2211 * 'Unit List'!$AO$7, 'Unit List'!AO2211)))), IF('Unit List'!Q2211='Unit List'!$P$5, 'Unit List'!$AO$5, IF('Unit List'!Q2211='Unit List'!$P$4, 'Unit List'!$AO$4, IF('Unit List'!Q2211='Unit List'!$P$7, 'Unit List'!Q2211 * 'Unit List'!$AO$7, 'Unit List'!Q2211)))), IF('Unit List'!Q2211='Unit List'!$P$5, 'Unit List'!$AO$5, IF('Unit List'!Q2211='Unit List'!$P$4, 'Unit List'!$AO$4, IF('Unit List'!Q2211='Unit List'!$P$7, 'Unit List'!Q2211 * 'Unit List'!$AO$7, 'Unit List'!Q2211)))), IF('Unit List'!AO2211='Unit List'!$P$5, 'Unit List'!$AO$5, IF('Unit List'!AO2211='Unit List'!$P$4, 'Unit List'!$AO$4, IF('Unit List'!AO2211='Unit List'!$P$7, 'Unit List'!AO2211 * 'Unit List'!$AO$7, 'Unit List'!AO2211)))), IF('Unit List'!Q2211='Unit List'!$P$5, 'Unit List'!$AO$5, IF('Unit List'!Q2211='Unit List'!$P$4, 'Unit List'!$AO$4, IF('Unit List'!Q2211='Unit List'!$P$7, 'Unit List'!Q2211 * 'Unit List'!$AO$7, 'Unit List'!Q2211)))), IF('Unit List'!Q2211='Unit List'!$P$5, 'Unit List'!$AO$5, IF('Unit List'!Q2211='Unit List'!$P$4, 'Unit List'!$AO$4, IF('Unit List'!Q2211='Unit List'!$P$7, 'Unit List'!Q2211 * 'Unit List'!$AO$7, 'Unit List'!Q2211)))), IF('Unit List'!AO2211='Unit List'!$P$5, 'Unit List'!$AO$5, IF('Unit List'!AO2211='Unit List'!$P$4, 'Unit List'!$AO$4, IF('Unit List'!AO2211='Unit List'!$P$7, 'Unit List'!AO2211 * 'Unit List'!$AO$7, 'Unit List'!AO2211)))), IF('Unit List'!Q2211='Unit List'!$P$5, 'Unit List'!$AO$5, IF('Unit List'!Q2211='Unit List'!$P$4, 'Unit List'!$AO$4, IF('Unit List'!Q2211='Unit List'!$P$7, 'Unit List'!Q2211 * 'Unit List'!$AO$7, 'Unit List'!Q2211)))), IF('Unit List'!Q2211='Unit List'!$P$5, 'Unit List'!$AO$5, IF('Unit List'!Q2211='Unit List'!$P$4, 'Unit List'!$AO$4, IF('Unit List'!Q2211='Unit List'!$P$7, 'Unit List'!Q2211 * 'Unit List'!$AO$7, 'Unit List'!Q2211)))), IF('Unit List'!AO2211='Unit List'!$P$5, 'Unit List'!$AO$5, IF('Unit List'!AO2211='Unit List'!$P$4, 'Unit List'!$AO$4, IF('Unit List'!AO2211='Unit List'!$P$7, 'Unit List'!AO2211 * 'Unit List'!$AO$7, 'Unit List'!AO2211)))),",",)</f>
        <v>1,</v>
      </c>
      <c r="I2349" t="str">
        <f>CONCATENATE(IF(ISBLANK('Unit List'!AP2211), IF(ISBLANK('Unit List'!R2211), IF(ISBLANK('Unit List'!R2211), IF(ISBLANK('Unit List'!AP2211), IF(ISBLANK('Unit List'!R2211), IF(ISBLANK('Unit List'!R2211), IF(ISBLANK('Unit List'!AP2211), IF(ISBLANK('Unit List'!R2211), IF(ISBLANK('Unit List'!R2211), IF(ISBLANK('Unit List'!AP2211), IF(ISBLANK('Unit List'!R2211), IF(ISBLANK('Unit List'!R2211), 'Unit List'!$AP$4, IF('Unit List'!R2211='Unit List'!$P$5, 'Unit List'!$AP$5, IF('Unit List'!R2211='Unit List'!$P$4, 'Unit List'!$AP$4, IF('Unit List'!R2211='Unit List'!$P$7, 'Unit List'!R2211 * 'Unit List'!$AP$7, 'Unit List'!R2211)))), IF('Unit List'!R2211='Unit List'!$P$5, 'Unit List'!$AP$5, IF('Unit List'!R2211='Unit List'!$P$4, 'Unit List'!$AP$4, IF('Unit List'!R2211='Unit List'!$P$7, 'Unit List'!R2211 * 'Unit List'!$AP$7, 'Unit List'!R2211)))), IF('Unit List'!AP2211='Unit List'!$P$5, 'Unit List'!$AP$5, IF('Unit List'!AP2211='Unit List'!$P$4, 'Unit List'!$AP$4, IF('Unit List'!AP2211='Unit List'!$P$7, 'Unit List'!AP2211 * 'Unit List'!$AP$7, 'Unit List'!AP2211)))), IF('Unit List'!R2211='Unit List'!$P$5, 'Unit List'!$AP$5, IF('Unit List'!R2211='Unit List'!$P$4, 'Unit List'!$AP$4, IF('Unit List'!R2211='Unit List'!$P$7, 'Unit List'!R2211 * 'Unit List'!$AP$7, 'Unit List'!R2211)))), IF('Unit List'!R2211='Unit List'!$P$5, 'Unit List'!$AP$5, IF('Unit List'!R2211='Unit List'!$P$4, 'Unit List'!$AP$4, IF('Unit List'!R2211='Unit List'!$P$7, 'Unit List'!R2211 * 'Unit List'!$AP$7, 'Unit List'!R2211)))), IF('Unit List'!AP2211='Unit List'!$P$5, 'Unit List'!$AP$5, IF('Unit List'!AP2211='Unit List'!$P$4, 'Unit List'!$AP$4, IF('Unit List'!AP2211='Unit List'!$P$7, 'Unit List'!AP2211 * 'Unit List'!$AP$7, 'Unit List'!AP2211)))), IF('Unit List'!R2211='Unit List'!$P$5, 'Unit List'!$AP$5, IF('Unit List'!R2211='Unit List'!$P$4, 'Unit List'!$AP$4, IF('Unit List'!R2211='Unit List'!$P$7, 'Unit List'!R2211 * 'Unit List'!$AP$7, 'Unit List'!R2211)))), IF('Unit List'!R2211='Unit List'!$P$5, 'Unit List'!$AP$5, IF('Unit List'!R2211='Unit List'!$P$4, 'Unit List'!$AP$4, IF('Unit List'!R2211='Unit List'!$P$7, 'Unit List'!R2211 * 'Unit List'!$AP$7, 'Unit List'!R2211)))), IF('Unit List'!AP2211='Unit List'!$P$5, 'Unit List'!$AP$5, IF('Unit List'!AP2211='Unit List'!$P$4, 'Unit List'!$AP$4, IF('Unit List'!AP2211='Unit List'!$P$7, 'Unit List'!AP2211 * 'Unit List'!$AP$7, 'Unit List'!AP2211)))), IF('Unit List'!R2211='Unit List'!$P$5, 'Unit List'!$AP$5, IF('Unit List'!R2211='Unit List'!$P$4, 'Unit List'!$AP$4, IF('Unit List'!R2211='Unit List'!$P$7, 'Unit List'!R2211 * 'Unit List'!$AP$7, 'Unit List'!R2211)))), IF('Unit List'!R2211='Unit List'!$P$5, 'Unit List'!$AP$5, IF('Unit List'!R2211='Unit List'!$P$4, 'Unit List'!$AP$4, IF('Unit List'!R2211='Unit List'!$P$7, 'Unit List'!R2211 * 'Unit List'!$AP$7, 'Unit List'!R2211)))), IF('Unit List'!AP2211='Unit List'!$P$5, 'Unit List'!$AP$5, IF('Unit List'!AP2211='Unit List'!$P$4, 'Unit List'!$AP$4, IF('Unit List'!AP2211='Unit List'!$P$7, 'Unit List'!AP2211 * 'Unit List'!$AP$7, 'Unit List'!AP2211)))),",",)</f>
        <v>6,</v>
      </c>
      <c r="J2349" t="str">
        <f>CONCATENATE("'",IF(ISBLANK('Unit List'!AQ2211), IF(ISBLANK('Unit List'!S2211), IF(ISBLANK('Unit List'!S2211), IF(ISBLANK('Unit List'!AQ2211), IF(ISBLANK('Unit List'!S2211), IF(ISBLANK('Unit List'!S2211), IF(ISBLANK('Unit List'!AQ2211), IF(ISBLANK('Unit List'!S2211), IF(ISBLANK('Unit List'!S2211), IF(ISBLANK('Unit List'!AQ2211), IF(ISBLANK('Unit List'!S2211), IF(ISBLANK('Unit List'!S2211), "", IF('Unit List'!S2211='Unit List'!$P$5, 'Unit List'!$AQ$5, IF('Unit List'!S2211='Unit List'!$P$4, 'Unit List'!$AQ$4, 'Unit List'!S2211))), IF('Unit List'!S2211='Unit List'!$P$5, 'Unit List'!$AQ$5, IF('Unit List'!S2211='Unit List'!$P$4, 'Unit List'!$AQ$4, 'Unit List'!S2211))), IF('Unit List'!AQ2211='Unit List'!$P$5, 'Unit List'!$AQ$5, IF('Unit List'!AQ2211='Unit List'!$P$4, 'Unit List'!$AQ$4, 'Unit List'!AQ2211))), IF('Unit List'!S2211='Unit List'!$P$5, 'Unit List'!$AQ$5, IF('Unit List'!S2211='Unit List'!$P$4, 'Unit List'!$AQ$4, 'Unit List'!S2211))), IF('Unit List'!S2211='Unit List'!$P$5, 'Unit List'!$AQ$5, IF('Unit List'!S2211='Unit List'!$P$4, 'Unit List'!$AQ$4, 'Unit List'!S2211))), IF('Unit List'!AQ2211='Unit List'!$P$5, 'Unit List'!$AQ$5, IF('Unit List'!AQ2211='Unit List'!$P$4, 'Unit List'!$AQ$4, 'Unit List'!AQ2211))), IF('Unit List'!S2211='Unit List'!$P$5, 'Unit List'!$AQ$5, IF('Unit List'!S2211='Unit List'!$P$4, 'Unit List'!$AQ$4, 'Unit List'!S2211))), IF('Unit List'!S2211='Unit List'!$P$5, 'Unit List'!$AQ$5, IF('Unit List'!S2211='Unit List'!$P$4, 'Unit List'!$AQ$4, 'Unit List'!S2211))), IF('Unit List'!AQ2211='Unit List'!$P$5, 'Unit List'!$AQ$5, IF('Unit List'!AQ2211='Unit List'!$P$4, 'Unit List'!$AQ$4, 'Unit List'!AQ2211))), IF('Unit List'!S2211='Unit List'!$P$5, 'Unit List'!$AQ$5, IF('Unit List'!S2211='Unit List'!$P$4, 'Unit List'!$AQ$4, 'Unit List'!S2211))), IF('Unit List'!S2211='Unit List'!$P$5, 'Unit List'!$AQ$5, IF('Unit List'!S2211='Unit List'!$P$4, 'Unit List'!$AQ$4, 'Unit List'!S2211))), IF('Unit List'!AQ2211='Unit List'!$P$5, 'Unit List'!$AQ$5, IF('Unit List'!AQ2211='Unit List'!$P$4, 'Unit List'!$AQ$4, 'Unit List'!AQ2211))),"'),",)</f>
        <v>''),</v>
      </c>
    </row>
    <row r="2350" spans="1:10" x14ac:dyDescent="0.25">
      <c r="A2350" t="s">
        <v>2713</v>
      </c>
      <c r="B2350" t="str">
        <f>"'',"</f>
        <v>'',</v>
      </c>
      <c r="C2350" t="str">
        <f>"'',"</f>
        <v>'',</v>
      </c>
      <c r="D2350" t="str">
        <f>CONCATENATE("'",'Unit List'!E2212,"',",)</f>
        <v>'GUIDED_MISSILE_ED',</v>
      </c>
      <c r="E2350" t="str">
        <f>CONCATENATE("'",'Unit List'!F2212,"',",)</f>
        <v>'GUIDEDMISSILE_ED',</v>
      </c>
      <c r="F2350" t="str">
        <f>"'',"</f>
        <v>'',</v>
      </c>
      <c r="G2350" t="str">
        <f>CONCATENATE("'",'Unit List'!H2212,"',",)</f>
        <v>'',</v>
      </c>
      <c r="H2350" t="str">
        <f>CONCATENATE(IF(ISBLANK('Unit List'!AO2212), IF(ISBLANK('Unit List'!Q2212), IF(ISBLANK('Unit List'!Q2212), IF(ISBLANK('Unit List'!AO2212), IF(ISBLANK('Unit List'!Q2212), IF(ISBLANK('Unit List'!Q2212), IF(ISBLANK('Unit List'!AO2212), IF(ISBLANK('Unit List'!Q2212), IF(ISBLANK('Unit List'!Q2212), IF(ISBLANK('Unit List'!AO2212), IF(ISBLANK('Unit List'!Q2212), IF(ISBLANK('Unit List'!Q2212), "1", IF('Unit List'!Q2212='Unit List'!$P$5, 'Unit List'!$AO$5, IF('Unit List'!Q2212='Unit List'!$P$4, 'Unit List'!$AO$4, IF('Unit List'!Q2212='Unit List'!$P$7, 'Unit List'!Q2212 * 'Unit List'!$AO$7, 'Unit List'!Q2212)))), IF('Unit List'!Q2212='Unit List'!$P$5, 'Unit List'!$AO$5, IF('Unit List'!Q2212='Unit List'!$P$4, 'Unit List'!$AO$4, IF('Unit List'!Q2212='Unit List'!$P$7, 'Unit List'!Q2212 * 'Unit List'!$AO$7, 'Unit List'!Q2212)))), IF('Unit List'!AO2212='Unit List'!$P$5, 'Unit List'!$AO$5, IF('Unit List'!AO2212='Unit List'!$P$4, 'Unit List'!$AO$4, IF('Unit List'!AO2212='Unit List'!$P$7, 'Unit List'!AO2212 * 'Unit List'!$AO$7, 'Unit List'!AO2212)))), IF('Unit List'!Q2212='Unit List'!$P$5, 'Unit List'!$AO$5, IF('Unit List'!Q2212='Unit List'!$P$4, 'Unit List'!$AO$4, IF('Unit List'!Q2212='Unit List'!$P$7, 'Unit List'!Q2212 * 'Unit List'!$AO$7, 'Unit List'!Q2212)))), IF('Unit List'!Q2212='Unit List'!$P$5, 'Unit List'!$AO$5, IF('Unit List'!Q2212='Unit List'!$P$4, 'Unit List'!$AO$4, IF('Unit List'!Q2212='Unit List'!$P$7, 'Unit List'!Q2212 * 'Unit List'!$AO$7, 'Unit List'!Q2212)))), IF('Unit List'!AO2212='Unit List'!$P$5, 'Unit List'!$AO$5, IF('Unit List'!AO2212='Unit List'!$P$4, 'Unit List'!$AO$4, IF('Unit List'!AO2212='Unit List'!$P$7, 'Unit List'!AO2212 * 'Unit List'!$AO$7, 'Unit List'!AO2212)))), IF('Unit List'!Q2212='Unit List'!$P$5, 'Unit List'!$AO$5, IF('Unit List'!Q2212='Unit List'!$P$4, 'Unit List'!$AO$4, IF('Unit List'!Q2212='Unit List'!$P$7, 'Unit List'!Q2212 * 'Unit List'!$AO$7, 'Unit List'!Q2212)))), IF('Unit List'!Q2212='Unit List'!$P$5, 'Unit List'!$AO$5, IF('Unit List'!Q2212='Unit List'!$P$4, 'Unit List'!$AO$4, IF('Unit List'!Q2212='Unit List'!$P$7, 'Unit List'!Q2212 * 'Unit List'!$AO$7, 'Unit List'!Q2212)))), IF('Unit List'!AO2212='Unit List'!$P$5, 'Unit List'!$AO$5, IF('Unit List'!AO2212='Unit List'!$P$4, 'Unit List'!$AO$4, IF('Unit List'!AO2212='Unit List'!$P$7, 'Unit List'!AO2212 * 'Unit List'!$AO$7, 'Unit List'!AO2212)))), IF('Unit List'!Q2212='Unit List'!$P$5, 'Unit List'!$AO$5, IF('Unit List'!Q2212='Unit List'!$P$4, 'Unit List'!$AO$4, IF('Unit List'!Q2212='Unit List'!$P$7, 'Unit List'!Q2212 * 'Unit List'!$AO$7, 'Unit List'!Q2212)))), IF('Unit List'!Q2212='Unit List'!$P$5, 'Unit List'!$AO$5, IF('Unit List'!Q2212='Unit List'!$P$4, 'Unit List'!$AO$4, IF('Unit List'!Q2212='Unit List'!$P$7, 'Unit List'!Q2212 * 'Unit List'!$AO$7, 'Unit List'!Q2212)))), IF('Unit List'!AO2212='Unit List'!$P$5, 'Unit List'!$AO$5, IF('Unit List'!AO2212='Unit List'!$P$4, 'Unit List'!$AO$4, IF('Unit List'!AO2212='Unit List'!$P$7, 'Unit List'!AO2212 * 'Unit List'!$AO$7, 'Unit List'!AO2212)))),",",)</f>
        <v>1,</v>
      </c>
      <c r="I2350" t="str">
        <f>CONCATENATE(IF(ISBLANK('Unit List'!AP2212), IF(ISBLANK('Unit List'!R2212), IF(ISBLANK('Unit List'!R2212), IF(ISBLANK('Unit List'!AP2212), IF(ISBLANK('Unit List'!R2212), IF(ISBLANK('Unit List'!R2212), IF(ISBLANK('Unit List'!AP2212), IF(ISBLANK('Unit List'!R2212), IF(ISBLANK('Unit List'!R2212), IF(ISBLANK('Unit List'!AP2212), IF(ISBLANK('Unit List'!R2212), IF(ISBLANK('Unit List'!R2212), 'Unit List'!$AP$4, IF('Unit List'!R2212='Unit List'!$P$5, 'Unit List'!$AP$5, IF('Unit List'!R2212='Unit List'!$P$4, 'Unit List'!$AP$4, IF('Unit List'!R2212='Unit List'!$P$7, 'Unit List'!R2212 * 'Unit List'!$AP$7, 'Unit List'!R2212)))), IF('Unit List'!R2212='Unit List'!$P$5, 'Unit List'!$AP$5, IF('Unit List'!R2212='Unit List'!$P$4, 'Unit List'!$AP$4, IF('Unit List'!R2212='Unit List'!$P$7, 'Unit List'!R2212 * 'Unit List'!$AP$7, 'Unit List'!R2212)))), IF('Unit List'!AP2212='Unit List'!$P$5, 'Unit List'!$AP$5, IF('Unit List'!AP2212='Unit List'!$P$4, 'Unit List'!$AP$4, IF('Unit List'!AP2212='Unit List'!$P$7, 'Unit List'!AP2212 * 'Unit List'!$AP$7, 'Unit List'!AP2212)))), IF('Unit List'!R2212='Unit List'!$P$5, 'Unit List'!$AP$5, IF('Unit List'!R2212='Unit List'!$P$4, 'Unit List'!$AP$4, IF('Unit List'!R2212='Unit List'!$P$7, 'Unit List'!R2212 * 'Unit List'!$AP$7, 'Unit List'!R2212)))), IF('Unit List'!R2212='Unit List'!$P$5, 'Unit List'!$AP$5, IF('Unit List'!R2212='Unit List'!$P$4, 'Unit List'!$AP$4, IF('Unit List'!R2212='Unit List'!$P$7, 'Unit List'!R2212 * 'Unit List'!$AP$7, 'Unit List'!R2212)))), IF('Unit List'!AP2212='Unit List'!$P$5, 'Unit List'!$AP$5, IF('Unit List'!AP2212='Unit List'!$P$4, 'Unit List'!$AP$4, IF('Unit List'!AP2212='Unit List'!$P$7, 'Unit List'!AP2212 * 'Unit List'!$AP$7, 'Unit List'!AP2212)))), IF('Unit List'!R2212='Unit List'!$P$5, 'Unit List'!$AP$5, IF('Unit List'!R2212='Unit List'!$P$4, 'Unit List'!$AP$4, IF('Unit List'!R2212='Unit List'!$P$7, 'Unit List'!R2212 * 'Unit List'!$AP$7, 'Unit List'!R2212)))), IF('Unit List'!R2212='Unit List'!$P$5, 'Unit List'!$AP$5, IF('Unit List'!R2212='Unit List'!$P$4, 'Unit List'!$AP$4, IF('Unit List'!R2212='Unit List'!$P$7, 'Unit List'!R2212 * 'Unit List'!$AP$7, 'Unit List'!R2212)))), IF('Unit List'!AP2212='Unit List'!$P$5, 'Unit List'!$AP$5, IF('Unit List'!AP2212='Unit List'!$P$4, 'Unit List'!$AP$4, IF('Unit List'!AP2212='Unit List'!$P$7, 'Unit List'!AP2212 * 'Unit List'!$AP$7, 'Unit List'!AP2212)))), IF('Unit List'!R2212='Unit List'!$P$5, 'Unit List'!$AP$5, IF('Unit List'!R2212='Unit List'!$P$4, 'Unit List'!$AP$4, IF('Unit List'!R2212='Unit List'!$P$7, 'Unit List'!R2212 * 'Unit List'!$AP$7, 'Unit List'!R2212)))), IF('Unit List'!R2212='Unit List'!$P$5, 'Unit List'!$AP$5, IF('Unit List'!R2212='Unit List'!$P$4, 'Unit List'!$AP$4, IF('Unit List'!R2212='Unit List'!$P$7, 'Unit List'!R2212 * 'Unit List'!$AP$7, 'Unit List'!R2212)))), IF('Unit List'!AP2212='Unit List'!$P$5, 'Unit List'!$AP$5, IF('Unit List'!AP2212='Unit List'!$P$4, 'Unit List'!$AP$4, IF('Unit List'!AP2212='Unit List'!$P$7, 'Unit List'!AP2212 * 'Unit List'!$AP$7, 'Unit List'!AP2212)))),",",)</f>
        <v>,</v>
      </c>
      <c r="J2350" t="str">
        <f>CONCATENATE("'",IF(ISBLANK('Unit List'!AQ2212), IF(ISBLANK('Unit List'!S2212), IF(ISBLANK('Unit List'!S2212), IF(ISBLANK('Unit List'!AQ2212), IF(ISBLANK('Unit List'!S2212), IF(ISBLANK('Unit List'!S2212), IF(ISBLANK('Unit List'!AQ2212), IF(ISBLANK('Unit List'!S2212), IF(ISBLANK('Unit List'!S2212), IF(ISBLANK('Unit List'!AQ2212), IF(ISBLANK('Unit List'!S2212), IF(ISBLANK('Unit List'!S2212), "", IF('Unit List'!S2212='Unit List'!$P$5, 'Unit List'!$AQ$5, IF('Unit List'!S2212='Unit List'!$P$4, 'Unit List'!$AQ$4, 'Unit List'!S2212))), IF('Unit List'!S2212='Unit List'!$P$5, 'Unit List'!$AQ$5, IF('Unit List'!S2212='Unit List'!$P$4, 'Unit List'!$AQ$4, 'Unit List'!S2212))), IF('Unit List'!AQ2212='Unit List'!$P$5, 'Unit List'!$AQ$5, IF('Unit List'!AQ2212='Unit List'!$P$4, 'Unit List'!$AQ$4, 'Unit List'!AQ2212))), IF('Unit List'!S2212='Unit List'!$P$5, 'Unit List'!$AQ$5, IF('Unit List'!S2212='Unit List'!$P$4, 'Unit List'!$AQ$4, 'Unit List'!S2212))), IF('Unit List'!S2212='Unit List'!$P$5, 'Unit List'!$AQ$5, IF('Unit List'!S2212='Unit List'!$P$4, 'Unit List'!$AQ$4, 'Unit List'!S2212))), IF('Unit List'!AQ2212='Unit List'!$P$5, 'Unit List'!$AQ$5, IF('Unit List'!AQ2212='Unit List'!$P$4, 'Unit List'!$AQ$4, 'Unit List'!AQ2212))), IF('Unit List'!S2212='Unit List'!$P$5, 'Unit List'!$AQ$5, IF('Unit List'!S2212='Unit List'!$P$4, 'Unit List'!$AQ$4, 'Unit List'!S2212))), IF('Unit List'!S2212='Unit List'!$P$5, 'Unit List'!$AQ$5, IF('Unit List'!S2212='Unit List'!$P$4, 'Unit List'!$AQ$4, 'Unit List'!S2212))), IF('Unit List'!AQ2212='Unit List'!$P$5, 'Unit List'!$AQ$5, IF('Unit List'!AQ2212='Unit List'!$P$4, 'Unit List'!$AQ$4, 'Unit List'!AQ2212))), IF('Unit List'!S2212='Unit List'!$P$5, 'Unit List'!$AQ$5, IF('Unit List'!S2212='Unit List'!$P$4, 'Unit List'!$AQ$4, 'Unit List'!S2212))), IF('Unit List'!S2212='Unit List'!$P$5, 'Unit List'!$AQ$5, IF('Unit List'!S2212='Unit List'!$P$4, 'Unit List'!$AQ$4, 'Unit List'!S2212))), IF('Unit List'!AQ2212='Unit List'!$P$5, 'Unit List'!$AQ$5, IF('Unit List'!AQ2212='Unit List'!$P$4, 'Unit List'!$AQ$4, 'Unit List'!AQ2212))),"'),",)</f>
        <v>''),</v>
      </c>
    </row>
    <row r="2351" spans="1:10" x14ac:dyDescent="0.25">
      <c r="A2351" t="s">
        <v>2713</v>
      </c>
      <c r="B2351" t="str">
        <f>"'',"</f>
        <v>'',</v>
      </c>
      <c r="C2351" t="str">
        <f>"'',"</f>
        <v>'',</v>
      </c>
      <c r="D2351" t="str">
        <f>CONCATENATE("'",'Unit List'!E2213,"',",)</f>
        <v>'FW_MECH_ARTILLERY',</v>
      </c>
      <c r="E2351" t="str">
        <f>CONCATENATE("'",'Unit List'!F2213,"',",)</f>
        <v>'FW_MECH_ARTILLERY',</v>
      </c>
      <c r="F2351" t="str">
        <f>"'',"</f>
        <v>'',</v>
      </c>
      <c r="G2351" t="str">
        <f>CONCATENATE("'",'Unit List'!H2213,"',",)</f>
        <v>'MechArtillery',</v>
      </c>
      <c r="H2351" t="str">
        <f>CONCATENATE(IF(ISBLANK('Unit List'!AO2213), IF(ISBLANK('Unit List'!Q2213), IF(ISBLANK('Unit List'!Q2213), IF(ISBLANK('Unit List'!AO2213), IF(ISBLANK('Unit List'!Q2213), IF(ISBLANK('Unit List'!Q2213), IF(ISBLANK('Unit List'!AO2213), IF(ISBLANK('Unit List'!Q2213), IF(ISBLANK('Unit List'!Q2213), IF(ISBLANK('Unit List'!AO2213), IF(ISBLANK('Unit List'!Q2213), IF(ISBLANK('Unit List'!Q2213), "1", IF('Unit List'!Q2213='Unit List'!$P$5, 'Unit List'!$AO$5, IF('Unit List'!Q2213='Unit List'!$P$4, 'Unit List'!$AO$4, IF('Unit List'!Q2213='Unit List'!$P$7, 'Unit List'!Q2213 * 'Unit List'!$AO$7, 'Unit List'!Q2213)))), IF('Unit List'!Q2213='Unit List'!$P$5, 'Unit List'!$AO$5, IF('Unit List'!Q2213='Unit List'!$P$4, 'Unit List'!$AO$4, IF('Unit List'!Q2213='Unit List'!$P$7, 'Unit List'!Q2213 * 'Unit List'!$AO$7, 'Unit List'!Q2213)))), IF('Unit List'!AO2213='Unit List'!$P$5, 'Unit List'!$AO$5, IF('Unit List'!AO2213='Unit List'!$P$4, 'Unit List'!$AO$4, IF('Unit List'!AO2213='Unit List'!$P$7, 'Unit List'!AO2213 * 'Unit List'!$AO$7, 'Unit List'!AO2213)))), IF('Unit List'!Q2213='Unit List'!$P$5, 'Unit List'!$AO$5, IF('Unit List'!Q2213='Unit List'!$P$4, 'Unit List'!$AO$4, IF('Unit List'!Q2213='Unit List'!$P$7, 'Unit List'!Q2213 * 'Unit List'!$AO$7, 'Unit List'!Q2213)))), IF('Unit List'!Q2213='Unit List'!$P$5, 'Unit List'!$AO$5, IF('Unit List'!Q2213='Unit List'!$P$4, 'Unit List'!$AO$4, IF('Unit List'!Q2213='Unit List'!$P$7, 'Unit List'!Q2213 * 'Unit List'!$AO$7, 'Unit List'!Q2213)))), IF('Unit List'!AO2213='Unit List'!$P$5, 'Unit List'!$AO$5, IF('Unit List'!AO2213='Unit List'!$P$4, 'Unit List'!$AO$4, IF('Unit List'!AO2213='Unit List'!$P$7, 'Unit List'!AO2213 * 'Unit List'!$AO$7, 'Unit List'!AO2213)))), IF('Unit List'!Q2213='Unit List'!$P$5, 'Unit List'!$AO$5, IF('Unit List'!Q2213='Unit List'!$P$4, 'Unit List'!$AO$4, IF('Unit List'!Q2213='Unit List'!$P$7, 'Unit List'!Q2213 * 'Unit List'!$AO$7, 'Unit List'!Q2213)))), IF('Unit List'!Q2213='Unit List'!$P$5, 'Unit List'!$AO$5, IF('Unit List'!Q2213='Unit List'!$P$4, 'Unit List'!$AO$4, IF('Unit List'!Q2213='Unit List'!$P$7, 'Unit List'!Q2213 * 'Unit List'!$AO$7, 'Unit List'!Q2213)))), IF('Unit List'!AO2213='Unit List'!$P$5, 'Unit List'!$AO$5, IF('Unit List'!AO2213='Unit List'!$P$4, 'Unit List'!$AO$4, IF('Unit List'!AO2213='Unit List'!$P$7, 'Unit List'!AO2213 * 'Unit List'!$AO$7, 'Unit List'!AO2213)))), IF('Unit List'!Q2213='Unit List'!$P$5, 'Unit List'!$AO$5, IF('Unit List'!Q2213='Unit List'!$P$4, 'Unit List'!$AO$4, IF('Unit List'!Q2213='Unit List'!$P$7, 'Unit List'!Q2213 * 'Unit List'!$AO$7, 'Unit List'!Q2213)))), IF('Unit List'!Q2213='Unit List'!$P$5, 'Unit List'!$AO$5, IF('Unit List'!Q2213='Unit List'!$P$4, 'Unit List'!$AO$4, IF('Unit List'!Q2213='Unit List'!$P$7, 'Unit List'!Q2213 * 'Unit List'!$AO$7, 'Unit List'!Q2213)))), IF('Unit List'!AO2213='Unit List'!$P$5, 'Unit List'!$AO$5, IF('Unit List'!AO2213='Unit List'!$P$4, 'Unit List'!$AO$4, IF('Unit List'!AO2213='Unit List'!$P$7, 'Unit List'!AO2213 * 'Unit List'!$AO$7, 'Unit List'!AO2213)))),",",)</f>
        <v>2,</v>
      </c>
      <c r="I2351" t="str">
        <f>CONCATENATE(IF(ISBLANK('Unit List'!AP2213), IF(ISBLANK('Unit List'!R2213), IF(ISBLANK('Unit List'!R2213), IF(ISBLANK('Unit List'!AP2213), IF(ISBLANK('Unit List'!R2213), IF(ISBLANK('Unit List'!R2213), IF(ISBLANK('Unit List'!AP2213), IF(ISBLANK('Unit List'!R2213), IF(ISBLANK('Unit List'!R2213), IF(ISBLANK('Unit List'!AP2213), IF(ISBLANK('Unit List'!R2213), IF(ISBLANK('Unit List'!R2213), 'Unit List'!$AP$4, IF('Unit List'!R2213='Unit List'!$P$5, 'Unit List'!$AP$5, IF('Unit List'!R2213='Unit List'!$P$4, 'Unit List'!$AP$4, IF('Unit List'!R2213='Unit List'!$P$7, 'Unit List'!R2213 * 'Unit List'!$AP$7, 'Unit List'!R2213)))), IF('Unit List'!R2213='Unit List'!$P$5, 'Unit List'!$AP$5, IF('Unit List'!R2213='Unit List'!$P$4, 'Unit List'!$AP$4, IF('Unit List'!R2213='Unit List'!$P$7, 'Unit List'!R2213 * 'Unit List'!$AP$7, 'Unit List'!R2213)))), IF('Unit List'!AP2213='Unit List'!$P$5, 'Unit List'!$AP$5, IF('Unit List'!AP2213='Unit List'!$P$4, 'Unit List'!$AP$4, IF('Unit List'!AP2213='Unit List'!$P$7, 'Unit List'!AP2213 * 'Unit List'!$AP$7, 'Unit List'!AP2213)))), IF('Unit List'!R2213='Unit List'!$P$5, 'Unit List'!$AP$5, IF('Unit List'!R2213='Unit List'!$P$4, 'Unit List'!$AP$4, IF('Unit List'!R2213='Unit List'!$P$7, 'Unit List'!R2213 * 'Unit List'!$AP$7, 'Unit List'!R2213)))), IF('Unit List'!R2213='Unit List'!$P$5, 'Unit List'!$AP$5, IF('Unit List'!R2213='Unit List'!$P$4, 'Unit List'!$AP$4, IF('Unit List'!R2213='Unit List'!$P$7, 'Unit List'!R2213 * 'Unit List'!$AP$7, 'Unit List'!R2213)))), IF('Unit List'!AP2213='Unit List'!$P$5, 'Unit List'!$AP$5, IF('Unit List'!AP2213='Unit List'!$P$4, 'Unit List'!$AP$4, IF('Unit List'!AP2213='Unit List'!$P$7, 'Unit List'!AP2213 * 'Unit List'!$AP$7, 'Unit List'!AP2213)))), IF('Unit List'!R2213='Unit List'!$P$5, 'Unit List'!$AP$5, IF('Unit List'!R2213='Unit List'!$P$4, 'Unit List'!$AP$4, IF('Unit List'!R2213='Unit List'!$P$7, 'Unit List'!R2213 * 'Unit List'!$AP$7, 'Unit List'!R2213)))), IF('Unit List'!R2213='Unit List'!$P$5, 'Unit List'!$AP$5, IF('Unit List'!R2213='Unit List'!$P$4, 'Unit List'!$AP$4, IF('Unit List'!R2213='Unit List'!$P$7, 'Unit List'!R2213 * 'Unit List'!$AP$7, 'Unit List'!R2213)))), IF('Unit List'!AP2213='Unit List'!$P$5, 'Unit List'!$AP$5, IF('Unit List'!AP2213='Unit List'!$P$4, 'Unit List'!$AP$4, IF('Unit List'!AP2213='Unit List'!$P$7, 'Unit List'!AP2213 * 'Unit List'!$AP$7, 'Unit List'!AP2213)))), IF('Unit List'!R2213='Unit List'!$P$5, 'Unit List'!$AP$5, IF('Unit List'!R2213='Unit List'!$P$4, 'Unit List'!$AP$4, IF('Unit List'!R2213='Unit List'!$P$7, 'Unit List'!R2213 * 'Unit List'!$AP$7, 'Unit List'!R2213)))), IF('Unit List'!R2213='Unit List'!$P$5, 'Unit List'!$AP$5, IF('Unit List'!R2213='Unit List'!$P$4, 'Unit List'!$AP$4, IF('Unit List'!R2213='Unit List'!$P$7, 'Unit List'!R2213 * 'Unit List'!$AP$7, 'Unit List'!R2213)))), IF('Unit List'!AP2213='Unit List'!$P$5, 'Unit List'!$AP$5, IF('Unit List'!AP2213='Unit List'!$P$4, 'Unit List'!$AP$4, IF('Unit List'!AP2213='Unit List'!$P$7, 'Unit List'!AP2213 * 'Unit List'!$AP$7, 'Unit List'!AP2213)))),",",)</f>
        <v>0.09,</v>
      </c>
      <c r="J2351" t="str">
        <f>CONCATENATE("'",IF(ISBLANK('Unit List'!AQ2213), IF(ISBLANK('Unit List'!S2213), IF(ISBLANK('Unit List'!S2213), IF(ISBLANK('Unit List'!AQ2213), IF(ISBLANK('Unit List'!S2213), IF(ISBLANK('Unit List'!S2213), IF(ISBLANK('Unit List'!AQ2213), IF(ISBLANK('Unit List'!S2213), IF(ISBLANK('Unit List'!S2213), IF(ISBLANK('Unit List'!AQ2213), IF(ISBLANK('Unit List'!S2213), IF(ISBLANK('Unit List'!S2213), "", IF('Unit List'!S2213='Unit List'!$P$5, 'Unit List'!$AQ$5, IF('Unit List'!S2213='Unit List'!$P$4, 'Unit List'!$AQ$4, 'Unit List'!S2213))), IF('Unit List'!S2213='Unit List'!$P$5, 'Unit List'!$AQ$5, IF('Unit List'!S2213='Unit List'!$P$4, 'Unit List'!$AQ$4, 'Unit List'!S2213))), IF('Unit List'!AQ2213='Unit List'!$P$5, 'Unit List'!$AQ$5, IF('Unit List'!AQ2213='Unit List'!$P$4, 'Unit List'!$AQ$4, 'Unit List'!AQ2213))), IF('Unit List'!S2213='Unit List'!$P$5, 'Unit List'!$AQ$5, IF('Unit List'!S2213='Unit List'!$P$4, 'Unit List'!$AQ$4, 'Unit List'!S2213))), IF('Unit List'!S2213='Unit List'!$P$5, 'Unit List'!$AQ$5, IF('Unit List'!S2213='Unit List'!$P$4, 'Unit List'!$AQ$4, 'Unit List'!S2213))), IF('Unit List'!AQ2213='Unit List'!$P$5, 'Unit List'!$AQ$5, IF('Unit List'!AQ2213='Unit List'!$P$4, 'Unit List'!$AQ$4, 'Unit List'!AQ2213))), IF('Unit List'!S2213='Unit List'!$P$5, 'Unit List'!$AQ$5, IF('Unit List'!S2213='Unit List'!$P$4, 'Unit List'!$AQ$4, 'Unit List'!S2213))), IF('Unit List'!S2213='Unit List'!$P$5, 'Unit List'!$AQ$5, IF('Unit List'!S2213='Unit List'!$P$4, 'Unit List'!$AQ$4, 'Unit List'!S2213))), IF('Unit List'!AQ2213='Unit List'!$P$5, 'Unit List'!$AQ$5, IF('Unit List'!AQ2213='Unit List'!$P$4, 'Unit List'!$AQ$4, 'Unit List'!AQ2213))), IF('Unit List'!S2213='Unit List'!$P$5, 'Unit List'!$AQ$5, IF('Unit List'!S2213='Unit List'!$P$4, 'Unit List'!$AQ$4, 'Unit List'!S2213))), IF('Unit List'!S2213='Unit List'!$P$5, 'Unit List'!$AQ$5, IF('Unit List'!S2213='Unit List'!$P$4, 'Unit List'!$AQ$4, 'Unit List'!S2213))), IF('Unit List'!AQ2213='Unit List'!$P$5, 'Unit List'!$AQ$5, IF('Unit List'!AQ2213='Unit List'!$P$4, 'Unit List'!$AQ$4, 'Unit List'!AQ2213))),"'),",)</f>
        <v>'TwoBigGuns'),</v>
      </c>
    </row>
    <row r="2352" spans="1:10" x14ac:dyDescent="0.25">
      <c r="A2352" t="s">
        <v>2713</v>
      </c>
      <c r="B2352" t="str">
        <f>"'',"</f>
        <v>'',</v>
      </c>
      <c r="C2352" t="str">
        <f>"'',"</f>
        <v>'',</v>
      </c>
      <c r="D2352" t="str">
        <f>CONCATENATE("'",'Unit List'!E2214,"',",)</f>
        <v>'FW_MISSILE_DESTROYER',</v>
      </c>
      <c r="E2352" t="str">
        <f>CONCATENATE("'",'Unit List'!F2214,"',",)</f>
        <v>'FW_MISSILE_DESTROYER',</v>
      </c>
      <c r="F2352" t="str">
        <f>"'',"</f>
        <v>'',</v>
      </c>
      <c r="G2352" t="str">
        <f>CONCATENATE("'",'Unit List'!H2214,"',",)</f>
        <v>'MissileDestroyer',</v>
      </c>
      <c r="H2352" t="str">
        <f>CONCATENATE(IF(ISBLANK('Unit List'!AO2214), IF(ISBLANK('Unit List'!Q2214), IF(ISBLANK('Unit List'!Q2214), IF(ISBLANK('Unit List'!AO2214), IF(ISBLANK('Unit List'!Q2214), IF(ISBLANK('Unit List'!Q2214), IF(ISBLANK('Unit List'!AO2214), IF(ISBLANK('Unit List'!Q2214), IF(ISBLANK('Unit List'!Q2214), IF(ISBLANK('Unit List'!AO2214), IF(ISBLANK('Unit List'!Q2214), IF(ISBLANK('Unit List'!Q2214), "1", IF('Unit List'!Q2214='Unit List'!$P$5, 'Unit List'!$AO$5, IF('Unit List'!Q2214='Unit List'!$P$4, 'Unit List'!$AO$4, IF('Unit List'!Q2214='Unit List'!$P$7, 'Unit List'!Q2214 * 'Unit List'!$AO$7, 'Unit List'!Q2214)))), IF('Unit List'!Q2214='Unit List'!$P$5, 'Unit List'!$AO$5, IF('Unit List'!Q2214='Unit List'!$P$4, 'Unit List'!$AO$4, IF('Unit List'!Q2214='Unit List'!$P$7, 'Unit List'!Q2214 * 'Unit List'!$AO$7, 'Unit List'!Q2214)))), IF('Unit List'!AO2214='Unit List'!$P$5, 'Unit List'!$AO$5, IF('Unit List'!AO2214='Unit List'!$P$4, 'Unit List'!$AO$4, IF('Unit List'!AO2214='Unit List'!$P$7, 'Unit List'!AO2214 * 'Unit List'!$AO$7, 'Unit List'!AO2214)))), IF('Unit List'!Q2214='Unit List'!$P$5, 'Unit List'!$AO$5, IF('Unit List'!Q2214='Unit List'!$P$4, 'Unit List'!$AO$4, IF('Unit List'!Q2214='Unit List'!$P$7, 'Unit List'!Q2214 * 'Unit List'!$AO$7, 'Unit List'!Q2214)))), IF('Unit List'!Q2214='Unit List'!$P$5, 'Unit List'!$AO$5, IF('Unit List'!Q2214='Unit List'!$P$4, 'Unit List'!$AO$4, IF('Unit List'!Q2214='Unit List'!$P$7, 'Unit List'!Q2214 * 'Unit List'!$AO$7, 'Unit List'!Q2214)))), IF('Unit List'!AO2214='Unit List'!$P$5, 'Unit List'!$AO$5, IF('Unit List'!AO2214='Unit List'!$P$4, 'Unit List'!$AO$4, IF('Unit List'!AO2214='Unit List'!$P$7, 'Unit List'!AO2214 * 'Unit List'!$AO$7, 'Unit List'!AO2214)))), IF('Unit List'!Q2214='Unit List'!$P$5, 'Unit List'!$AO$5, IF('Unit List'!Q2214='Unit List'!$P$4, 'Unit List'!$AO$4, IF('Unit List'!Q2214='Unit List'!$P$7, 'Unit List'!Q2214 * 'Unit List'!$AO$7, 'Unit List'!Q2214)))), IF('Unit List'!Q2214='Unit List'!$P$5, 'Unit List'!$AO$5, IF('Unit List'!Q2214='Unit List'!$P$4, 'Unit List'!$AO$4, IF('Unit List'!Q2214='Unit List'!$P$7, 'Unit List'!Q2214 * 'Unit List'!$AO$7, 'Unit List'!Q2214)))), IF('Unit List'!AO2214='Unit List'!$P$5, 'Unit List'!$AO$5, IF('Unit List'!AO2214='Unit List'!$P$4, 'Unit List'!$AO$4, IF('Unit List'!AO2214='Unit List'!$P$7, 'Unit List'!AO2214 * 'Unit List'!$AO$7, 'Unit List'!AO2214)))), IF('Unit List'!Q2214='Unit List'!$P$5, 'Unit List'!$AO$5, IF('Unit List'!Q2214='Unit List'!$P$4, 'Unit List'!$AO$4, IF('Unit List'!Q2214='Unit List'!$P$7, 'Unit List'!Q2214 * 'Unit List'!$AO$7, 'Unit List'!Q2214)))), IF('Unit List'!Q2214='Unit List'!$P$5, 'Unit List'!$AO$5, IF('Unit List'!Q2214='Unit List'!$P$4, 'Unit List'!$AO$4, IF('Unit List'!Q2214='Unit List'!$P$7, 'Unit List'!Q2214 * 'Unit List'!$AO$7, 'Unit List'!Q2214)))), IF('Unit List'!AO2214='Unit List'!$P$5, 'Unit List'!$AO$5, IF('Unit List'!AO2214='Unit List'!$P$4, 'Unit List'!$AO$4, IF('Unit List'!AO2214='Unit List'!$P$7, 'Unit List'!AO2214 * 'Unit List'!$AO$7, 'Unit List'!AO2214)))),",",)</f>
        <v>1,</v>
      </c>
      <c r="I2352" t="str">
        <f>CONCATENATE(IF(ISBLANK('Unit List'!AP2214), IF(ISBLANK('Unit List'!R2214), IF(ISBLANK('Unit List'!R2214), IF(ISBLANK('Unit List'!AP2214), IF(ISBLANK('Unit List'!R2214), IF(ISBLANK('Unit List'!R2214), IF(ISBLANK('Unit List'!AP2214), IF(ISBLANK('Unit List'!R2214), IF(ISBLANK('Unit List'!R2214), IF(ISBLANK('Unit List'!AP2214), IF(ISBLANK('Unit List'!R2214), IF(ISBLANK('Unit List'!R2214), 'Unit List'!$AP$4, IF('Unit List'!R2214='Unit List'!$P$5, 'Unit List'!$AP$5, IF('Unit List'!R2214='Unit List'!$P$4, 'Unit List'!$AP$4, IF('Unit List'!R2214='Unit List'!$P$7, 'Unit List'!R2214 * 'Unit List'!$AP$7, 'Unit List'!R2214)))), IF('Unit List'!R2214='Unit List'!$P$5, 'Unit List'!$AP$5, IF('Unit List'!R2214='Unit List'!$P$4, 'Unit List'!$AP$4, IF('Unit List'!R2214='Unit List'!$P$7, 'Unit List'!R2214 * 'Unit List'!$AP$7, 'Unit List'!R2214)))), IF('Unit List'!AP2214='Unit List'!$P$5, 'Unit List'!$AP$5, IF('Unit List'!AP2214='Unit List'!$P$4, 'Unit List'!$AP$4, IF('Unit List'!AP2214='Unit List'!$P$7, 'Unit List'!AP2214 * 'Unit List'!$AP$7, 'Unit List'!AP2214)))), IF('Unit List'!R2214='Unit List'!$P$5, 'Unit List'!$AP$5, IF('Unit List'!R2214='Unit List'!$P$4, 'Unit List'!$AP$4, IF('Unit List'!R2214='Unit List'!$P$7, 'Unit List'!R2214 * 'Unit List'!$AP$7, 'Unit List'!R2214)))), IF('Unit List'!R2214='Unit List'!$P$5, 'Unit List'!$AP$5, IF('Unit List'!R2214='Unit List'!$P$4, 'Unit List'!$AP$4, IF('Unit List'!R2214='Unit List'!$P$7, 'Unit List'!R2214 * 'Unit List'!$AP$7, 'Unit List'!R2214)))), IF('Unit List'!AP2214='Unit List'!$P$5, 'Unit List'!$AP$5, IF('Unit List'!AP2214='Unit List'!$P$4, 'Unit List'!$AP$4, IF('Unit List'!AP2214='Unit List'!$P$7, 'Unit List'!AP2214 * 'Unit List'!$AP$7, 'Unit List'!AP2214)))), IF('Unit List'!R2214='Unit List'!$P$5, 'Unit List'!$AP$5, IF('Unit List'!R2214='Unit List'!$P$4, 'Unit List'!$AP$4, IF('Unit List'!R2214='Unit List'!$P$7, 'Unit List'!R2214 * 'Unit List'!$AP$7, 'Unit List'!R2214)))), IF('Unit List'!R2214='Unit List'!$P$5, 'Unit List'!$AP$5, IF('Unit List'!R2214='Unit List'!$P$4, 'Unit List'!$AP$4, IF('Unit List'!R2214='Unit List'!$P$7, 'Unit List'!R2214 * 'Unit List'!$AP$7, 'Unit List'!R2214)))), IF('Unit List'!AP2214='Unit List'!$P$5, 'Unit List'!$AP$5, IF('Unit List'!AP2214='Unit List'!$P$4, 'Unit List'!$AP$4, IF('Unit List'!AP2214='Unit List'!$P$7, 'Unit List'!AP2214 * 'Unit List'!$AP$7, 'Unit List'!AP2214)))), IF('Unit List'!R2214='Unit List'!$P$5, 'Unit List'!$AP$5, IF('Unit List'!R2214='Unit List'!$P$4, 'Unit List'!$AP$4, IF('Unit List'!R2214='Unit List'!$P$7, 'Unit List'!R2214 * 'Unit List'!$AP$7, 'Unit List'!R2214)))), IF('Unit List'!R2214='Unit List'!$P$5, 'Unit List'!$AP$5, IF('Unit List'!R2214='Unit List'!$P$4, 'Unit List'!$AP$4, IF('Unit List'!R2214='Unit List'!$P$7, 'Unit List'!R2214 * 'Unit List'!$AP$7, 'Unit List'!R2214)))), IF('Unit List'!AP2214='Unit List'!$P$5, 'Unit List'!$AP$5, IF('Unit List'!AP2214='Unit List'!$P$4, 'Unit List'!$AP$4, IF('Unit List'!AP2214='Unit List'!$P$7, 'Unit List'!AP2214 * 'Unit List'!$AP$7, 'Unit List'!AP2214)))),",",)</f>
        <v>0.09,</v>
      </c>
      <c r="J2352" t="str">
        <f>CONCATENATE("'",IF(ISBLANK('Unit List'!AQ2214), IF(ISBLANK('Unit List'!S2214), IF(ISBLANK('Unit List'!S2214), IF(ISBLANK('Unit List'!AQ2214), IF(ISBLANK('Unit List'!S2214), IF(ISBLANK('Unit List'!S2214), IF(ISBLANK('Unit List'!AQ2214), IF(ISBLANK('Unit List'!S2214), IF(ISBLANK('Unit List'!S2214), IF(ISBLANK('Unit List'!AQ2214), IF(ISBLANK('Unit List'!S2214), IF(ISBLANK('Unit List'!S2214), "", IF('Unit List'!S2214='Unit List'!$P$5, 'Unit List'!$AQ$5, IF('Unit List'!S2214='Unit List'!$P$4, 'Unit List'!$AQ$4, 'Unit List'!S2214))), IF('Unit List'!S2214='Unit List'!$P$5, 'Unit List'!$AQ$5, IF('Unit List'!S2214='Unit List'!$P$4, 'Unit List'!$AQ$4, 'Unit List'!S2214))), IF('Unit List'!AQ2214='Unit List'!$P$5, 'Unit List'!$AQ$5, IF('Unit List'!AQ2214='Unit List'!$P$4, 'Unit List'!$AQ$4, 'Unit List'!AQ2214))), IF('Unit List'!S2214='Unit List'!$P$5, 'Unit List'!$AQ$5, IF('Unit List'!S2214='Unit List'!$P$4, 'Unit List'!$AQ$4, 'Unit List'!S2214))), IF('Unit List'!S2214='Unit List'!$P$5, 'Unit List'!$AQ$5, IF('Unit List'!S2214='Unit List'!$P$4, 'Unit List'!$AQ$4, 'Unit List'!S2214))), IF('Unit List'!AQ2214='Unit List'!$P$5, 'Unit List'!$AQ$5, IF('Unit List'!AQ2214='Unit List'!$P$4, 'Unit List'!$AQ$4, 'Unit List'!AQ2214))), IF('Unit List'!S2214='Unit List'!$P$5, 'Unit List'!$AQ$5, IF('Unit List'!S2214='Unit List'!$P$4, 'Unit List'!$AQ$4, 'Unit List'!S2214))), IF('Unit List'!S2214='Unit List'!$P$5, 'Unit List'!$AQ$5, IF('Unit List'!S2214='Unit List'!$P$4, 'Unit List'!$AQ$4, 'Unit List'!S2214))), IF('Unit List'!AQ2214='Unit List'!$P$5, 'Unit List'!$AQ$5, IF('Unit List'!AQ2214='Unit List'!$P$4, 'Unit List'!$AQ$4, 'Unit List'!AQ2214))), IF('Unit List'!S2214='Unit List'!$P$5, 'Unit List'!$AQ$5, IF('Unit List'!S2214='Unit List'!$P$4, 'Unit List'!$AQ$4, 'Unit List'!S2214))), IF('Unit List'!S2214='Unit List'!$P$5, 'Unit List'!$AQ$5, IF('Unit List'!S2214='Unit List'!$P$4, 'Unit List'!$AQ$4, 'Unit List'!S2214))), IF('Unit List'!AQ2214='Unit List'!$P$5, 'Unit List'!$AQ$5, IF('Unit List'!AQ2214='Unit List'!$P$4, 'Unit List'!$AQ$4, 'Unit List'!AQ2214))),"'),",)</f>
        <v>''),</v>
      </c>
    </row>
    <row r="2353" spans="1:10" x14ac:dyDescent="0.25">
      <c r="A2353" t="s">
        <v>2713</v>
      </c>
      <c r="B2353" t="str">
        <f>"'',"</f>
        <v>'',</v>
      </c>
      <c r="C2353" t="str">
        <f>"'',"</f>
        <v>'',</v>
      </c>
      <c r="D2353" t="str">
        <f>CONCATENATE("'",'Unit List'!E2215,"',",)</f>
        <v>'FW_MUTANT',</v>
      </c>
      <c r="E2353" t="str">
        <f>CONCATENATE("'",'Unit List'!F2215,"',",)</f>
        <v>'FW_MUTANT',</v>
      </c>
      <c r="F2353" t="str">
        <f>"'',"</f>
        <v>'',</v>
      </c>
      <c r="G2353" t="str">
        <f>CONCATENATE("'",'Unit List'!H2215,"',",)</f>
        <v>'zombie',</v>
      </c>
      <c r="H2353" t="str">
        <f>CONCATENATE(IF(ISBLANK('Unit List'!AO2215), IF(ISBLANK('Unit List'!Q2215), IF(ISBLANK('Unit List'!Q2215), IF(ISBLANK('Unit List'!AO2215), IF(ISBLANK('Unit List'!Q2215), IF(ISBLANK('Unit List'!Q2215), IF(ISBLANK('Unit List'!AO2215), IF(ISBLANK('Unit List'!Q2215), IF(ISBLANK('Unit List'!Q2215), IF(ISBLANK('Unit List'!AO2215), IF(ISBLANK('Unit List'!Q2215), IF(ISBLANK('Unit List'!Q2215), "1", IF('Unit List'!Q2215='Unit List'!$P$5, 'Unit List'!$AO$5, IF('Unit List'!Q2215='Unit List'!$P$4, 'Unit List'!$AO$4, IF('Unit List'!Q2215='Unit List'!$P$7, 'Unit List'!Q2215 * 'Unit List'!$AO$7, 'Unit List'!Q2215)))), IF('Unit List'!Q2215='Unit List'!$P$5, 'Unit List'!$AO$5, IF('Unit List'!Q2215='Unit List'!$P$4, 'Unit List'!$AO$4, IF('Unit List'!Q2215='Unit List'!$P$7, 'Unit List'!Q2215 * 'Unit List'!$AO$7, 'Unit List'!Q2215)))), IF('Unit List'!AO2215='Unit List'!$P$5, 'Unit List'!$AO$5, IF('Unit List'!AO2215='Unit List'!$P$4, 'Unit List'!$AO$4, IF('Unit List'!AO2215='Unit List'!$P$7, 'Unit List'!AO2215 * 'Unit List'!$AO$7, 'Unit List'!AO2215)))), IF('Unit List'!Q2215='Unit List'!$P$5, 'Unit List'!$AO$5, IF('Unit List'!Q2215='Unit List'!$P$4, 'Unit List'!$AO$4, IF('Unit List'!Q2215='Unit List'!$P$7, 'Unit List'!Q2215 * 'Unit List'!$AO$7, 'Unit List'!Q2215)))), IF('Unit List'!Q2215='Unit List'!$P$5, 'Unit List'!$AO$5, IF('Unit List'!Q2215='Unit List'!$P$4, 'Unit List'!$AO$4, IF('Unit List'!Q2215='Unit List'!$P$7, 'Unit List'!Q2215 * 'Unit List'!$AO$7, 'Unit List'!Q2215)))), IF('Unit List'!AO2215='Unit List'!$P$5, 'Unit List'!$AO$5, IF('Unit List'!AO2215='Unit List'!$P$4, 'Unit List'!$AO$4, IF('Unit List'!AO2215='Unit List'!$P$7, 'Unit List'!AO2215 * 'Unit List'!$AO$7, 'Unit List'!AO2215)))), IF('Unit List'!Q2215='Unit List'!$P$5, 'Unit List'!$AO$5, IF('Unit List'!Q2215='Unit List'!$P$4, 'Unit List'!$AO$4, IF('Unit List'!Q2215='Unit List'!$P$7, 'Unit List'!Q2215 * 'Unit List'!$AO$7, 'Unit List'!Q2215)))), IF('Unit List'!Q2215='Unit List'!$P$5, 'Unit List'!$AO$5, IF('Unit List'!Q2215='Unit List'!$P$4, 'Unit List'!$AO$4, IF('Unit List'!Q2215='Unit List'!$P$7, 'Unit List'!Q2215 * 'Unit List'!$AO$7, 'Unit List'!Q2215)))), IF('Unit List'!AO2215='Unit List'!$P$5, 'Unit List'!$AO$5, IF('Unit List'!AO2215='Unit List'!$P$4, 'Unit List'!$AO$4, IF('Unit List'!AO2215='Unit List'!$P$7, 'Unit List'!AO2215 * 'Unit List'!$AO$7, 'Unit List'!AO2215)))), IF('Unit List'!Q2215='Unit List'!$P$5, 'Unit List'!$AO$5, IF('Unit List'!Q2215='Unit List'!$P$4, 'Unit List'!$AO$4, IF('Unit List'!Q2215='Unit List'!$P$7, 'Unit List'!Q2215 * 'Unit List'!$AO$7, 'Unit List'!Q2215)))), IF('Unit List'!Q2215='Unit List'!$P$5, 'Unit List'!$AO$5, IF('Unit List'!Q2215='Unit List'!$P$4, 'Unit List'!$AO$4, IF('Unit List'!Q2215='Unit List'!$P$7, 'Unit List'!Q2215 * 'Unit List'!$AO$7, 'Unit List'!Q2215)))), IF('Unit List'!AO2215='Unit List'!$P$5, 'Unit List'!$AO$5, IF('Unit List'!AO2215='Unit List'!$P$4, 'Unit List'!$AO$4, IF('Unit List'!AO2215='Unit List'!$P$7, 'Unit List'!AO2215 * 'Unit List'!$AO$7, 'Unit List'!AO2215)))),",",)</f>
        <v>6,</v>
      </c>
      <c r="I2353" t="str">
        <f>CONCATENATE(IF(ISBLANK('Unit List'!AP2215), IF(ISBLANK('Unit List'!R2215), IF(ISBLANK('Unit List'!R2215), IF(ISBLANK('Unit List'!AP2215), IF(ISBLANK('Unit List'!R2215), IF(ISBLANK('Unit List'!R2215), IF(ISBLANK('Unit List'!AP2215), IF(ISBLANK('Unit List'!R2215), IF(ISBLANK('Unit List'!R2215), IF(ISBLANK('Unit List'!AP2215), IF(ISBLANK('Unit List'!R2215), IF(ISBLANK('Unit List'!R2215), 'Unit List'!$AP$4, IF('Unit List'!R2215='Unit List'!$P$5, 'Unit List'!$AP$5, IF('Unit List'!R2215='Unit List'!$P$4, 'Unit List'!$AP$4, IF('Unit List'!R2215='Unit List'!$P$7, 'Unit List'!R2215 * 'Unit List'!$AP$7, 'Unit List'!R2215)))), IF('Unit List'!R2215='Unit List'!$P$5, 'Unit List'!$AP$5, IF('Unit List'!R2215='Unit List'!$P$4, 'Unit List'!$AP$4, IF('Unit List'!R2215='Unit List'!$P$7, 'Unit List'!R2215 * 'Unit List'!$AP$7, 'Unit List'!R2215)))), IF('Unit List'!AP2215='Unit List'!$P$5, 'Unit List'!$AP$5, IF('Unit List'!AP2215='Unit List'!$P$4, 'Unit List'!$AP$4, IF('Unit List'!AP2215='Unit List'!$P$7, 'Unit List'!AP2215 * 'Unit List'!$AP$7, 'Unit List'!AP2215)))), IF('Unit List'!R2215='Unit List'!$P$5, 'Unit List'!$AP$5, IF('Unit List'!R2215='Unit List'!$P$4, 'Unit List'!$AP$4, IF('Unit List'!R2215='Unit List'!$P$7, 'Unit List'!R2215 * 'Unit List'!$AP$7, 'Unit List'!R2215)))), IF('Unit List'!R2215='Unit List'!$P$5, 'Unit List'!$AP$5, IF('Unit List'!R2215='Unit List'!$P$4, 'Unit List'!$AP$4, IF('Unit List'!R2215='Unit List'!$P$7, 'Unit List'!R2215 * 'Unit List'!$AP$7, 'Unit List'!R2215)))), IF('Unit List'!AP2215='Unit List'!$P$5, 'Unit List'!$AP$5, IF('Unit List'!AP2215='Unit List'!$P$4, 'Unit List'!$AP$4, IF('Unit List'!AP2215='Unit List'!$P$7, 'Unit List'!AP2215 * 'Unit List'!$AP$7, 'Unit List'!AP2215)))), IF('Unit List'!R2215='Unit List'!$P$5, 'Unit List'!$AP$5, IF('Unit List'!R2215='Unit List'!$P$4, 'Unit List'!$AP$4, IF('Unit List'!R2215='Unit List'!$P$7, 'Unit List'!R2215 * 'Unit List'!$AP$7, 'Unit List'!R2215)))), IF('Unit List'!R2215='Unit List'!$P$5, 'Unit List'!$AP$5, IF('Unit List'!R2215='Unit List'!$P$4, 'Unit List'!$AP$4, IF('Unit List'!R2215='Unit List'!$P$7, 'Unit List'!R2215 * 'Unit List'!$AP$7, 'Unit List'!R2215)))), IF('Unit List'!AP2215='Unit List'!$P$5, 'Unit List'!$AP$5, IF('Unit List'!AP2215='Unit List'!$P$4, 'Unit List'!$AP$4, IF('Unit List'!AP2215='Unit List'!$P$7, 'Unit List'!AP2215 * 'Unit List'!$AP$7, 'Unit List'!AP2215)))), IF('Unit List'!R2215='Unit List'!$P$5, 'Unit List'!$AP$5, IF('Unit List'!R2215='Unit List'!$P$4, 'Unit List'!$AP$4, IF('Unit List'!R2215='Unit List'!$P$7, 'Unit List'!R2215 * 'Unit List'!$AP$7, 'Unit List'!R2215)))), IF('Unit List'!R2215='Unit List'!$P$5, 'Unit List'!$AP$5, IF('Unit List'!R2215='Unit List'!$P$4, 'Unit List'!$AP$4, IF('Unit List'!R2215='Unit List'!$P$7, 'Unit List'!R2215 * 'Unit List'!$AP$7, 'Unit List'!R2215)))), IF('Unit List'!AP2215='Unit List'!$P$5, 'Unit List'!$AP$5, IF('Unit List'!AP2215='Unit List'!$P$4, 'Unit List'!$AP$4, IF('Unit List'!AP2215='Unit List'!$P$7, 'Unit List'!AP2215 * 'Unit List'!$AP$7, 'Unit List'!AP2215)))),",",)</f>
        <v>0.16,</v>
      </c>
      <c r="J2353" t="str">
        <f>CONCATENATE("'",IF(ISBLANK('Unit List'!AQ2215), IF(ISBLANK('Unit List'!S2215), IF(ISBLANK('Unit List'!S2215), IF(ISBLANK('Unit List'!AQ2215), IF(ISBLANK('Unit List'!S2215), IF(ISBLANK('Unit List'!S2215), IF(ISBLANK('Unit List'!AQ2215), IF(ISBLANK('Unit List'!S2215), IF(ISBLANK('Unit List'!S2215), IF(ISBLANK('Unit List'!AQ2215), IF(ISBLANK('Unit List'!S2215), IF(ISBLANK('Unit List'!S2215), "", IF('Unit List'!S2215='Unit List'!$P$5, 'Unit List'!$AQ$5, IF('Unit List'!S2215='Unit List'!$P$4, 'Unit List'!$AQ$4, 'Unit List'!S2215))), IF('Unit List'!S2215='Unit List'!$P$5, 'Unit List'!$AQ$5, IF('Unit List'!S2215='Unit List'!$P$4, 'Unit List'!$AQ$4, 'Unit List'!S2215))), IF('Unit List'!AQ2215='Unit List'!$P$5, 'Unit List'!$AQ$5, IF('Unit List'!AQ2215='Unit List'!$P$4, 'Unit List'!$AQ$4, 'Unit List'!AQ2215))), IF('Unit List'!S2215='Unit List'!$P$5, 'Unit List'!$AQ$5, IF('Unit List'!S2215='Unit List'!$P$4, 'Unit List'!$AQ$4, 'Unit List'!S2215))), IF('Unit List'!S2215='Unit List'!$P$5, 'Unit List'!$AQ$5, IF('Unit List'!S2215='Unit List'!$P$4, 'Unit List'!$AQ$4, 'Unit List'!S2215))), IF('Unit List'!AQ2215='Unit List'!$P$5, 'Unit List'!$AQ$5, IF('Unit List'!AQ2215='Unit List'!$P$4, 'Unit List'!$AQ$4, 'Unit List'!AQ2215))), IF('Unit List'!S2215='Unit List'!$P$5, 'Unit List'!$AQ$5, IF('Unit List'!S2215='Unit List'!$P$4, 'Unit List'!$AQ$4, 'Unit List'!S2215))), IF('Unit List'!S2215='Unit List'!$P$5, 'Unit List'!$AQ$5, IF('Unit List'!S2215='Unit List'!$P$4, 'Unit List'!$AQ$4, 'Unit List'!S2215))), IF('Unit List'!AQ2215='Unit List'!$P$5, 'Unit List'!$AQ$5, IF('Unit List'!AQ2215='Unit List'!$P$4, 'Unit List'!$AQ$4, 'Unit List'!AQ2215))), IF('Unit List'!S2215='Unit List'!$P$5, 'Unit List'!$AQ$5, IF('Unit List'!S2215='Unit List'!$P$4, 'Unit List'!$AQ$4, 'Unit List'!S2215))), IF('Unit List'!S2215='Unit List'!$P$5, 'Unit List'!$AQ$5, IF('Unit List'!S2215='Unit List'!$P$4, 'Unit List'!$AQ$4, 'Unit List'!S2215))), IF('Unit List'!AQ2215='Unit List'!$P$5, 'Unit List'!$AQ$5, IF('Unit List'!AQ2215='Unit List'!$P$4, 'Unit List'!$AQ$4, 'Unit List'!AQ2215))),"'),",)</f>
        <v>'UnFormed'),</v>
      </c>
    </row>
    <row r="2354" spans="1:10" x14ac:dyDescent="0.25">
      <c r="A2354" t="s">
        <v>2713</v>
      </c>
      <c r="B2354" t="str">
        <f>"'',"</f>
        <v>'',</v>
      </c>
      <c r="C2354" t="str">
        <f>"'',"</f>
        <v>'',</v>
      </c>
      <c r="D2354" t="str">
        <f>CONCATENATE("'",'Unit List'!E2216,"',",)</f>
        <v>'FW_NANOHIVE',</v>
      </c>
      <c r="E2354" t="str">
        <f>CONCATENATE("'",'Unit List'!F2216,"',",)</f>
        <v>'FW_NANOHIVE',</v>
      </c>
      <c r="F2354" t="str">
        <f>"'',"</f>
        <v>'',</v>
      </c>
      <c r="G2354" t="str">
        <f>CONCATENATE("'",'Unit List'!H2216,"',",)</f>
        <v>'Nanohive',</v>
      </c>
      <c r="H2354" t="str">
        <f>CONCATENATE(IF(ISBLANK('Unit List'!AO2216), IF(ISBLANK('Unit List'!Q2216), IF(ISBLANK('Unit List'!Q2216), IF(ISBLANK('Unit List'!AO2216), IF(ISBLANK('Unit List'!Q2216), IF(ISBLANK('Unit List'!Q2216), IF(ISBLANK('Unit List'!AO2216), IF(ISBLANK('Unit List'!Q2216), IF(ISBLANK('Unit List'!Q2216), IF(ISBLANK('Unit List'!AO2216), IF(ISBLANK('Unit List'!Q2216), IF(ISBLANK('Unit List'!Q2216), "1", IF('Unit List'!Q2216='Unit List'!$P$5, 'Unit List'!$AO$5, IF('Unit List'!Q2216='Unit List'!$P$4, 'Unit List'!$AO$4, IF('Unit List'!Q2216='Unit List'!$P$7, 'Unit List'!Q2216 * 'Unit List'!$AO$7, 'Unit List'!Q2216)))), IF('Unit List'!Q2216='Unit List'!$P$5, 'Unit List'!$AO$5, IF('Unit List'!Q2216='Unit List'!$P$4, 'Unit List'!$AO$4, IF('Unit List'!Q2216='Unit List'!$P$7, 'Unit List'!Q2216 * 'Unit List'!$AO$7, 'Unit List'!Q2216)))), IF('Unit List'!AO2216='Unit List'!$P$5, 'Unit List'!$AO$5, IF('Unit List'!AO2216='Unit List'!$P$4, 'Unit List'!$AO$4, IF('Unit List'!AO2216='Unit List'!$P$7, 'Unit List'!AO2216 * 'Unit List'!$AO$7, 'Unit List'!AO2216)))), IF('Unit List'!Q2216='Unit List'!$P$5, 'Unit List'!$AO$5, IF('Unit List'!Q2216='Unit List'!$P$4, 'Unit List'!$AO$4, IF('Unit List'!Q2216='Unit List'!$P$7, 'Unit List'!Q2216 * 'Unit List'!$AO$7, 'Unit List'!Q2216)))), IF('Unit List'!Q2216='Unit List'!$P$5, 'Unit List'!$AO$5, IF('Unit List'!Q2216='Unit List'!$P$4, 'Unit List'!$AO$4, IF('Unit List'!Q2216='Unit List'!$P$7, 'Unit List'!Q2216 * 'Unit List'!$AO$7, 'Unit List'!Q2216)))), IF('Unit List'!AO2216='Unit List'!$P$5, 'Unit List'!$AO$5, IF('Unit List'!AO2216='Unit List'!$P$4, 'Unit List'!$AO$4, IF('Unit List'!AO2216='Unit List'!$P$7, 'Unit List'!AO2216 * 'Unit List'!$AO$7, 'Unit List'!AO2216)))), IF('Unit List'!Q2216='Unit List'!$P$5, 'Unit List'!$AO$5, IF('Unit List'!Q2216='Unit List'!$P$4, 'Unit List'!$AO$4, IF('Unit List'!Q2216='Unit List'!$P$7, 'Unit List'!Q2216 * 'Unit List'!$AO$7, 'Unit List'!Q2216)))), IF('Unit List'!Q2216='Unit List'!$P$5, 'Unit List'!$AO$5, IF('Unit List'!Q2216='Unit List'!$P$4, 'Unit List'!$AO$4, IF('Unit List'!Q2216='Unit List'!$P$7, 'Unit List'!Q2216 * 'Unit List'!$AO$7, 'Unit List'!Q2216)))), IF('Unit List'!AO2216='Unit List'!$P$5, 'Unit List'!$AO$5, IF('Unit List'!AO2216='Unit List'!$P$4, 'Unit List'!$AO$4, IF('Unit List'!AO2216='Unit List'!$P$7, 'Unit List'!AO2216 * 'Unit List'!$AO$7, 'Unit List'!AO2216)))), IF('Unit List'!Q2216='Unit List'!$P$5, 'Unit List'!$AO$5, IF('Unit List'!Q2216='Unit List'!$P$4, 'Unit List'!$AO$4, IF('Unit List'!Q2216='Unit List'!$P$7, 'Unit List'!Q2216 * 'Unit List'!$AO$7, 'Unit List'!Q2216)))), IF('Unit List'!Q2216='Unit List'!$P$5, 'Unit List'!$AO$5, IF('Unit List'!Q2216='Unit List'!$P$4, 'Unit List'!$AO$4, IF('Unit List'!Q2216='Unit List'!$P$7, 'Unit List'!Q2216 * 'Unit List'!$AO$7, 'Unit List'!Q2216)))), IF('Unit List'!AO2216='Unit List'!$P$5, 'Unit List'!$AO$5, IF('Unit List'!AO2216='Unit List'!$P$4, 'Unit List'!$AO$4, IF('Unit List'!AO2216='Unit List'!$P$7, 'Unit List'!AO2216 * 'Unit List'!$AO$7, 'Unit List'!AO2216)))),",",)</f>
        <v>3,</v>
      </c>
      <c r="I2354" t="str">
        <f>CONCATENATE(IF(ISBLANK('Unit List'!AP2216), IF(ISBLANK('Unit List'!R2216), IF(ISBLANK('Unit List'!R2216), IF(ISBLANK('Unit List'!AP2216), IF(ISBLANK('Unit List'!R2216), IF(ISBLANK('Unit List'!R2216), IF(ISBLANK('Unit List'!AP2216), IF(ISBLANK('Unit List'!R2216), IF(ISBLANK('Unit List'!R2216), IF(ISBLANK('Unit List'!AP2216), IF(ISBLANK('Unit List'!R2216), IF(ISBLANK('Unit List'!R2216), 'Unit List'!$AP$4, IF('Unit List'!R2216='Unit List'!$P$5, 'Unit List'!$AP$5, IF('Unit List'!R2216='Unit List'!$P$4, 'Unit List'!$AP$4, IF('Unit List'!R2216='Unit List'!$P$7, 'Unit List'!R2216 * 'Unit List'!$AP$7, 'Unit List'!R2216)))), IF('Unit List'!R2216='Unit List'!$P$5, 'Unit List'!$AP$5, IF('Unit List'!R2216='Unit List'!$P$4, 'Unit List'!$AP$4, IF('Unit List'!R2216='Unit List'!$P$7, 'Unit List'!R2216 * 'Unit List'!$AP$7, 'Unit List'!R2216)))), IF('Unit List'!AP2216='Unit List'!$P$5, 'Unit List'!$AP$5, IF('Unit List'!AP2216='Unit List'!$P$4, 'Unit List'!$AP$4, IF('Unit List'!AP2216='Unit List'!$P$7, 'Unit List'!AP2216 * 'Unit List'!$AP$7, 'Unit List'!AP2216)))), IF('Unit List'!R2216='Unit List'!$P$5, 'Unit List'!$AP$5, IF('Unit List'!R2216='Unit List'!$P$4, 'Unit List'!$AP$4, IF('Unit List'!R2216='Unit List'!$P$7, 'Unit List'!R2216 * 'Unit List'!$AP$7, 'Unit List'!R2216)))), IF('Unit List'!R2216='Unit List'!$P$5, 'Unit List'!$AP$5, IF('Unit List'!R2216='Unit List'!$P$4, 'Unit List'!$AP$4, IF('Unit List'!R2216='Unit List'!$P$7, 'Unit List'!R2216 * 'Unit List'!$AP$7, 'Unit List'!R2216)))), IF('Unit List'!AP2216='Unit List'!$P$5, 'Unit List'!$AP$5, IF('Unit List'!AP2216='Unit List'!$P$4, 'Unit List'!$AP$4, IF('Unit List'!AP2216='Unit List'!$P$7, 'Unit List'!AP2216 * 'Unit List'!$AP$7, 'Unit List'!AP2216)))), IF('Unit List'!R2216='Unit List'!$P$5, 'Unit List'!$AP$5, IF('Unit List'!R2216='Unit List'!$P$4, 'Unit List'!$AP$4, IF('Unit List'!R2216='Unit List'!$P$7, 'Unit List'!R2216 * 'Unit List'!$AP$7, 'Unit List'!R2216)))), IF('Unit List'!R2216='Unit List'!$P$5, 'Unit List'!$AP$5, IF('Unit List'!R2216='Unit List'!$P$4, 'Unit List'!$AP$4, IF('Unit List'!R2216='Unit List'!$P$7, 'Unit List'!R2216 * 'Unit List'!$AP$7, 'Unit List'!R2216)))), IF('Unit List'!AP2216='Unit List'!$P$5, 'Unit List'!$AP$5, IF('Unit List'!AP2216='Unit List'!$P$4, 'Unit List'!$AP$4, IF('Unit List'!AP2216='Unit List'!$P$7, 'Unit List'!AP2216 * 'Unit List'!$AP$7, 'Unit List'!AP2216)))), IF('Unit List'!R2216='Unit List'!$P$5, 'Unit List'!$AP$5, IF('Unit List'!R2216='Unit List'!$P$4, 'Unit List'!$AP$4, IF('Unit List'!R2216='Unit List'!$P$7, 'Unit List'!R2216 * 'Unit List'!$AP$7, 'Unit List'!R2216)))), IF('Unit List'!R2216='Unit List'!$P$5, 'Unit List'!$AP$5, IF('Unit List'!R2216='Unit List'!$P$4, 'Unit List'!$AP$4, IF('Unit List'!R2216='Unit List'!$P$7, 'Unit List'!R2216 * 'Unit List'!$AP$7, 'Unit List'!R2216)))), IF('Unit List'!AP2216='Unit List'!$P$5, 'Unit List'!$AP$5, IF('Unit List'!AP2216='Unit List'!$P$4, 'Unit List'!$AP$4, IF('Unit List'!AP2216='Unit List'!$P$7, 'Unit List'!AP2216 * 'Unit List'!$AP$7, 'Unit List'!AP2216)))),",",)</f>
        <v>0.05,</v>
      </c>
      <c r="J2354" t="str">
        <f>CONCATENATE("'",IF(ISBLANK('Unit List'!AQ2216), IF(ISBLANK('Unit List'!S2216), IF(ISBLANK('Unit List'!S2216), IF(ISBLANK('Unit List'!AQ2216), IF(ISBLANK('Unit List'!S2216), IF(ISBLANK('Unit List'!S2216), IF(ISBLANK('Unit List'!AQ2216), IF(ISBLANK('Unit List'!S2216), IF(ISBLANK('Unit List'!S2216), IF(ISBLANK('Unit List'!AQ2216), IF(ISBLANK('Unit List'!S2216), IF(ISBLANK('Unit List'!S2216), "", IF('Unit List'!S2216='Unit List'!$P$5, 'Unit List'!$AQ$5, IF('Unit List'!S2216='Unit List'!$P$4, 'Unit List'!$AQ$4, 'Unit List'!S2216))), IF('Unit List'!S2216='Unit List'!$P$5, 'Unit List'!$AQ$5, IF('Unit List'!S2216='Unit List'!$P$4, 'Unit List'!$AQ$4, 'Unit List'!S2216))), IF('Unit List'!AQ2216='Unit List'!$P$5, 'Unit List'!$AQ$5, IF('Unit List'!AQ2216='Unit List'!$P$4, 'Unit List'!$AQ$4, 'Unit List'!AQ2216))), IF('Unit List'!S2216='Unit List'!$P$5, 'Unit List'!$AQ$5, IF('Unit List'!S2216='Unit List'!$P$4, 'Unit List'!$AQ$4, 'Unit List'!S2216))), IF('Unit List'!S2216='Unit List'!$P$5, 'Unit List'!$AQ$5, IF('Unit List'!S2216='Unit List'!$P$4, 'Unit List'!$AQ$4, 'Unit List'!S2216))), IF('Unit List'!AQ2216='Unit List'!$P$5, 'Unit List'!$AQ$5, IF('Unit List'!AQ2216='Unit List'!$P$4, 'Unit List'!$AQ$4, 'Unit List'!AQ2216))), IF('Unit List'!S2216='Unit List'!$P$5, 'Unit List'!$AQ$5, IF('Unit List'!S2216='Unit List'!$P$4, 'Unit List'!$AQ$4, 'Unit List'!S2216))), IF('Unit List'!S2216='Unit List'!$P$5, 'Unit List'!$AQ$5, IF('Unit List'!S2216='Unit List'!$P$4, 'Unit List'!$AQ$4, 'Unit List'!S2216))), IF('Unit List'!AQ2216='Unit List'!$P$5, 'Unit List'!$AQ$5, IF('Unit List'!AQ2216='Unit List'!$P$4, 'Unit List'!$AQ$4, 'Unit List'!AQ2216))), IF('Unit List'!S2216='Unit List'!$P$5, 'Unit List'!$AQ$5, IF('Unit List'!S2216='Unit List'!$P$4, 'Unit List'!$AQ$4, 'Unit List'!S2216))), IF('Unit List'!S2216='Unit List'!$P$5, 'Unit List'!$AQ$5, IF('Unit List'!S2216='Unit List'!$P$4, 'Unit List'!$AQ$4, 'Unit List'!S2216))), IF('Unit List'!AQ2216='Unit List'!$P$5, 'Unit List'!$AQ$5, IF('Unit List'!AQ2216='Unit List'!$P$4, 'Unit List'!$AQ$4, 'Unit List'!AQ2216))),"'),",)</f>
        <v>'ThreeBigGuns'),</v>
      </c>
    </row>
    <row r="2355" spans="1:10" x14ac:dyDescent="0.25">
      <c r="A2355" t="s">
        <v>2713</v>
      </c>
      <c r="B2355" t="str">
        <f>"'',"</f>
        <v>'',</v>
      </c>
      <c r="C2355" t="str">
        <f>"'',"</f>
        <v>'',</v>
      </c>
      <c r="D2355" t="str">
        <f>CONCATENATE("'",'Unit List'!E2217,"',",)</f>
        <v>'FW_NANOHIVE_ED',</v>
      </c>
      <c r="E2355" t="str">
        <f>CONCATENATE("'",'Unit List'!F2217,"',",)</f>
        <v>'FW_NANOHIVE_ED',</v>
      </c>
      <c r="F2355" t="str">
        <f>"'',"</f>
        <v>'',</v>
      </c>
      <c r="G2355" t="str">
        <f>CONCATENATE("'",'Unit List'!H2217,"',",)</f>
        <v>'Nanohive',</v>
      </c>
      <c r="H2355" t="str">
        <f>CONCATENATE(IF(ISBLANK('Unit List'!AO2217), IF(ISBLANK('Unit List'!Q2217), IF(ISBLANK('Unit List'!Q2217), IF(ISBLANK('Unit List'!AO2217), IF(ISBLANK('Unit List'!Q2217), IF(ISBLANK('Unit List'!Q2217), IF(ISBLANK('Unit List'!AO2217), IF(ISBLANK('Unit List'!Q2217), IF(ISBLANK('Unit List'!Q2217), IF(ISBLANK('Unit List'!AO2217), IF(ISBLANK('Unit List'!Q2217), IF(ISBLANK('Unit List'!Q2217), "1", IF('Unit List'!Q2217='Unit List'!$P$5, 'Unit List'!$AO$5, IF('Unit List'!Q2217='Unit List'!$P$4, 'Unit List'!$AO$4, IF('Unit List'!Q2217='Unit List'!$P$7, 'Unit List'!Q2217 * 'Unit List'!$AO$7, 'Unit List'!Q2217)))), IF('Unit List'!Q2217='Unit List'!$P$5, 'Unit List'!$AO$5, IF('Unit List'!Q2217='Unit List'!$P$4, 'Unit List'!$AO$4, IF('Unit List'!Q2217='Unit List'!$P$7, 'Unit List'!Q2217 * 'Unit List'!$AO$7, 'Unit List'!Q2217)))), IF('Unit List'!AO2217='Unit List'!$P$5, 'Unit List'!$AO$5, IF('Unit List'!AO2217='Unit List'!$P$4, 'Unit List'!$AO$4, IF('Unit List'!AO2217='Unit List'!$P$7, 'Unit List'!AO2217 * 'Unit List'!$AO$7, 'Unit List'!AO2217)))), IF('Unit List'!Q2217='Unit List'!$P$5, 'Unit List'!$AO$5, IF('Unit List'!Q2217='Unit List'!$P$4, 'Unit List'!$AO$4, IF('Unit List'!Q2217='Unit List'!$P$7, 'Unit List'!Q2217 * 'Unit List'!$AO$7, 'Unit List'!Q2217)))), IF('Unit List'!Q2217='Unit List'!$P$5, 'Unit List'!$AO$5, IF('Unit List'!Q2217='Unit List'!$P$4, 'Unit List'!$AO$4, IF('Unit List'!Q2217='Unit List'!$P$7, 'Unit List'!Q2217 * 'Unit List'!$AO$7, 'Unit List'!Q2217)))), IF('Unit List'!AO2217='Unit List'!$P$5, 'Unit List'!$AO$5, IF('Unit List'!AO2217='Unit List'!$P$4, 'Unit List'!$AO$4, IF('Unit List'!AO2217='Unit List'!$P$7, 'Unit List'!AO2217 * 'Unit List'!$AO$7, 'Unit List'!AO2217)))), IF('Unit List'!Q2217='Unit List'!$P$5, 'Unit List'!$AO$5, IF('Unit List'!Q2217='Unit List'!$P$4, 'Unit List'!$AO$4, IF('Unit List'!Q2217='Unit List'!$P$7, 'Unit List'!Q2217 * 'Unit List'!$AO$7, 'Unit List'!Q2217)))), IF('Unit List'!Q2217='Unit List'!$P$5, 'Unit List'!$AO$5, IF('Unit List'!Q2217='Unit List'!$P$4, 'Unit List'!$AO$4, IF('Unit List'!Q2217='Unit List'!$P$7, 'Unit List'!Q2217 * 'Unit List'!$AO$7, 'Unit List'!Q2217)))), IF('Unit List'!AO2217='Unit List'!$P$5, 'Unit List'!$AO$5, IF('Unit List'!AO2217='Unit List'!$P$4, 'Unit List'!$AO$4, IF('Unit List'!AO2217='Unit List'!$P$7, 'Unit List'!AO2217 * 'Unit List'!$AO$7, 'Unit List'!AO2217)))), IF('Unit List'!Q2217='Unit List'!$P$5, 'Unit List'!$AO$5, IF('Unit List'!Q2217='Unit List'!$P$4, 'Unit List'!$AO$4, IF('Unit List'!Q2217='Unit List'!$P$7, 'Unit List'!Q2217 * 'Unit List'!$AO$7, 'Unit List'!Q2217)))), IF('Unit List'!Q2217='Unit List'!$P$5, 'Unit List'!$AO$5, IF('Unit List'!Q2217='Unit List'!$P$4, 'Unit List'!$AO$4, IF('Unit List'!Q2217='Unit List'!$P$7, 'Unit List'!Q2217 * 'Unit List'!$AO$7, 'Unit List'!Q2217)))), IF('Unit List'!AO2217='Unit List'!$P$5, 'Unit List'!$AO$5, IF('Unit List'!AO2217='Unit List'!$P$4, 'Unit List'!$AO$4, IF('Unit List'!AO2217='Unit List'!$P$7, 'Unit List'!AO2217 * 'Unit List'!$AO$7, 'Unit List'!AO2217)))),",",)</f>
        <v>1,</v>
      </c>
      <c r="I2355" t="str">
        <f>CONCATENATE(IF(ISBLANK('Unit List'!AP2217), IF(ISBLANK('Unit List'!R2217), IF(ISBLANK('Unit List'!R2217), IF(ISBLANK('Unit List'!AP2217), IF(ISBLANK('Unit List'!R2217), IF(ISBLANK('Unit List'!R2217), IF(ISBLANK('Unit List'!AP2217), IF(ISBLANK('Unit List'!R2217), IF(ISBLANK('Unit List'!R2217), IF(ISBLANK('Unit List'!AP2217), IF(ISBLANK('Unit List'!R2217), IF(ISBLANK('Unit List'!R2217), 'Unit List'!$AP$4, IF('Unit List'!R2217='Unit List'!$P$5, 'Unit List'!$AP$5, IF('Unit List'!R2217='Unit List'!$P$4, 'Unit List'!$AP$4, IF('Unit List'!R2217='Unit List'!$P$7, 'Unit List'!R2217 * 'Unit List'!$AP$7, 'Unit List'!R2217)))), IF('Unit List'!R2217='Unit List'!$P$5, 'Unit List'!$AP$5, IF('Unit List'!R2217='Unit List'!$P$4, 'Unit List'!$AP$4, IF('Unit List'!R2217='Unit List'!$P$7, 'Unit List'!R2217 * 'Unit List'!$AP$7, 'Unit List'!R2217)))), IF('Unit List'!AP2217='Unit List'!$P$5, 'Unit List'!$AP$5, IF('Unit List'!AP2217='Unit List'!$P$4, 'Unit List'!$AP$4, IF('Unit List'!AP2217='Unit List'!$P$7, 'Unit List'!AP2217 * 'Unit List'!$AP$7, 'Unit List'!AP2217)))), IF('Unit List'!R2217='Unit List'!$P$5, 'Unit List'!$AP$5, IF('Unit List'!R2217='Unit List'!$P$4, 'Unit List'!$AP$4, IF('Unit List'!R2217='Unit List'!$P$7, 'Unit List'!R2217 * 'Unit List'!$AP$7, 'Unit List'!R2217)))), IF('Unit List'!R2217='Unit List'!$P$5, 'Unit List'!$AP$5, IF('Unit List'!R2217='Unit List'!$P$4, 'Unit List'!$AP$4, IF('Unit List'!R2217='Unit List'!$P$7, 'Unit List'!R2217 * 'Unit List'!$AP$7, 'Unit List'!R2217)))), IF('Unit List'!AP2217='Unit List'!$P$5, 'Unit List'!$AP$5, IF('Unit List'!AP2217='Unit List'!$P$4, 'Unit List'!$AP$4, IF('Unit List'!AP2217='Unit List'!$P$7, 'Unit List'!AP2217 * 'Unit List'!$AP$7, 'Unit List'!AP2217)))), IF('Unit List'!R2217='Unit List'!$P$5, 'Unit List'!$AP$5, IF('Unit List'!R2217='Unit List'!$P$4, 'Unit List'!$AP$4, IF('Unit List'!R2217='Unit List'!$P$7, 'Unit List'!R2217 * 'Unit List'!$AP$7, 'Unit List'!R2217)))), IF('Unit List'!R2217='Unit List'!$P$5, 'Unit List'!$AP$5, IF('Unit List'!R2217='Unit List'!$P$4, 'Unit List'!$AP$4, IF('Unit List'!R2217='Unit List'!$P$7, 'Unit List'!R2217 * 'Unit List'!$AP$7, 'Unit List'!R2217)))), IF('Unit List'!AP2217='Unit List'!$P$5, 'Unit List'!$AP$5, IF('Unit List'!AP2217='Unit List'!$P$4, 'Unit List'!$AP$4, IF('Unit List'!AP2217='Unit List'!$P$7, 'Unit List'!AP2217 * 'Unit List'!$AP$7, 'Unit List'!AP2217)))), IF('Unit List'!R2217='Unit List'!$P$5, 'Unit List'!$AP$5, IF('Unit List'!R2217='Unit List'!$P$4, 'Unit List'!$AP$4, IF('Unit List'!R2217='Unit List'!$P$7, 'Unit List'!R2217 * 'Unit List'!$AP$7, 'Unit List'!R2217)))), IF('Unit List'!R2217='Unit List'!$P$5, 'Unit List'!$AP$5, IF('Unit List'!R2217='Unit List'!$P$4, 'Unit List'!$AP$4, IF('Unit List'!R2217='Unit List'!$P$7, 'Unit List'!R2217 * 'Unit List'!$AP$7, 'Unit List'!R2217)))), IF('Unit List'!AP2217='Unit List'!$P$5, 'Unit List'!$AP$5, IF('Unit List'!AP2217='Unit List'!$P$4, 'Unit List'!$AP$4, IF('Unit List'!AP2217='Unit List'!$P$7, 'Unit List'!AP2217 * 'Unit List'!$AP$7, 'Unit List'!AP2217)))),",",)</f>
        <v>,</v>
      </c>
      <c r="J2355" t="str">
        <f>CONCATENATE("'",IF(ISBLANK('Unit List'!AQ2217), IF(ISBLANK('Unit List'!S2217), IF(ISBLANK('Unit List'!S2217), IF(ISBLANK('Unit List'!AQ2217), IF(ISBLANK('Unit List'!S2217), IF(ISBLANK('Unit List'!S2217), IF(ISBLANK('Unit List'!AQ2217), IF(ISBLANK('Unit List'!S2217), IF(ISBLANK('Unit List'!S2217), IF(ISBLANK('Unit List'!AQ2217), IF(ISBLANK('Unit List'!S2217), IF(ISBLANK('Unit List'!S2217), "", IF('Unit List'!S2217='Unit List'!$P$5, 'Unit List'!$AQ$5, IF('Unit List'!S2217='Unit List'!$P$4, 'Unit List'!$AQ$4, 'Unit List'!S2217))), IF('Unit List'!S2217='Unit List'!$P$5, 'Unit List'!$AQ$5, IF('Unit List'!S2217='Unit List'!$P$4, 'Unit List'!$AQ$4, 'Unit List'!S2217))), IF('Unit List'!AQ2217='Unit List'!$P$5, 'Unit List'!$AQ$5, IF('Unit List'!AQ2217='Unit List'!$P$4, 'Unit List'!$AQ$4, 'Unit List'!AQ2217))), IF('Unit List'!S2217='Unit List'!$P$5, 'Unit List'!$AQ$5, IF('Unit List'!S2217='Unit List'!$P$4, 'Unit List'!$AQ$4, 'Unit List'!S2217))), IF('Unit List'!S2217='Unit List'!$P$5, 'Unit List'!$AQ$5, IF('Unit List'!S2217='Unit List'!$P$4, 'Unit List'!$AQ$4, 'Unit List'!S2217))), IF('Unit List'!AQ2217='Unit List'!$P$5, 'Unit List'!$AQ$5, IF('Unit List'!AQ2217='Unit List'!$P$4, 'Unit List'!$AQ$4, 'Unit List'!AQ2217))), IF('Unit List'!S2217='Unit List'!$P$5, 'Unit List'!$AQ$5, IF('Unit List'!S2217='Unit List'!$P$4, 'Unit List'!$AQ$4, 'Unit List'!S2217))), IF('Unit List'!S2217='Unit List'!$P$5, 'Unit List'!$AQ$5, IF('Unit List'!S2217='Unit List'!$P$4, 'Unit List'!$AQ$4, 'Unit List'!S2217))), IF('Unit List'!AQ2217='Unit List'!$P$5, 'Unit List'!$AQ$5, IF('Unit List'!AQ2217='Unit List'!$P$4, 'Unit List'!$AQ$4, 'Unit List'!AQ2217))), IF('Unit List'!S2217='Unit List'!$P$5, 'Unit List'!$AQ$5, IF('Unit List'!S2217='Unit List'!$P$4, 'Unit List'!$AQ$4, 'Unit List'!S2217))), IF('Unit List'!S2217='Unit List'!$P$5, 'Unit List'!$AQ$5, IF('Unit List'!S2217='Unit List'!$P$4, 'Unit List'!$AQ$4, 'Unit List'!S2217))), IF('Unit List'!AQ2217='Unit List'!$P$5, 'Unit List'!$AQ$5, IF('Unit List'!AQ2217='Unit List'!$P$4, 'Unit List'!$AQ$4, 'Unit List'!AQ2217))),"'),",)</f>
        <v>''),</v>
      </c>
    </row>
    <row r="2356" spans="1:10" x14ac:dyDescent="0.25">
      <c r="A2356" t="s">
        <v>2713</v>
      </c>
      <c r="B2356" t="str">
        <f>CONCATENATE("'_",'Unit List'!C2218,"',",)</f>
        <v>'_AMER',</v>
      </c>
      <c r="C2356" t="str">
        <f>CONCATENATE("'_",'Unit List'!D2218,"',",)</f>
        <v>'_OCEAN',</v>
      </c>
      <c r="D2356" t="str">
        <f>CONCATENATE("'",'Unit List'!E2218,"',",)</f>
        <v>'FW_NANOHIVE_ED',</v>
      </c>
      <c r="E2356" t="str">
        <f>CONCATENATE("'",'Unit List'!F2218,"',",)</f>
        <v>'FW_NANOHIVE_ED',</v>
      </c>
      <c r="F2356" t="str">
        <f>"'',"</f>
        <v>'',</v>
      </c>
      <c r="G2356" t="str">
        <f>CONCATENATE("'",'Unit List'!H2225,"',",)</f>
        <v>'Nanohive_OCEANIA',</v>
      </c>
      <c r="H2356" t="str">
        <f>CONCATENATE(IF(ISBLANK('Unit List'!AO2218), IF(ISBLANK('Unit List'!Q2218), IF(ISBLANK('Unit List'!Q2218), IF(ISBLANK('Unit List'!AO2225), IF(ISBLANK('Unit List'!Q2225), IF(ISBLANK('Unit List'!Q2225), IF(ISBLANK('Unit List'!AO2225), IF(ISBLANK('Unit List'!Q2225), IF(ISBLANK('Unit List'!Q2225), IF(ISBLANK('Unit List'!AO2217), IF(ISBLANK('Unit List'!Q2217), IF(ISBLANK('Unit List'!Q2217), "1", IF('Unit List'!Q2217='Unit List'!$P$5, 'Unit List'!$AO$5, IF('Unit List'!Q2217='Unit List'!$P$4, 'Unit List'!$AO$4, IF('Unit List'!Q2217='Unit List'!$P$7, 'Unit List'!Q2217 * 'Unit List'!$AO$7, 'Unit List'!Q2217)))), IF('Unit List'!Q2217='Unit List'!$P$5, 'Unit List'!$AO$5, IF('Unit List'!Q2217='Unit List'!$P$4, 'Unit List'!$AO$4, IF('Unit List'!Q2217='Unit List'!$P$7, 'Unit List'!Q2217 * 'Unit List'!$AO$7, 'Unit List'!Q2217)))), IF('Unit List'!AO2217='Unit List'!$P$5, 'Unit List'!$AO$5, IF('Unit List'!AO2217='Unit List'!$P$4, 'Unit List'!$AO$4, IF('Unit List'!AO2217='Unit List'!$P$7, 'Unit List'!AO2217 * 'Unit List'!$AO$7, 'Unit List'!AO2217)))), IF('Unit List'!Q2225='Unit List'!$P$5, 'Unit List'!$AO$5, IF('Unit List'!Q2225='Unit List'!$P$4, 'Unit List'!$AO$4, IF('Unit List'!Q2225='Unit List'!$P$7, 'Unit List'!Q2225 * 'Unit List'!$AO$7, 'Unit List'!Q2225)))), IF('Unit List'!Q2225='Unit List'!$P$5, 'Unit List'!$AO$5, IF('Unit List'!Q2225='Unit List'!$P$4, 'Unit List'!$AO$4, IF('Unit List'!Q2225='Unit List'!$P$7, 'Unit List'!Q2225 * 'Unit List'!$AO$7, 'Unit List'!Q2225)))), IF('Unit List'!AO2225='Unit List'!$P$5, 'Unit List'!$AO$5, IF('Unit List'!AO2225='Unit List'!$P$4, 'Unit List'!$AO$4, IF('Unit List'!AO2225='Unit List'!$P$7, 'Unit List'!AO2225 * 'Unit List'!$AO$7, 'Unit List'!AO2225)))), IF('Unit List'!Q2225='Unit List'!$P$5, 'Unit List'!$AO$5, IF('Unit List'!Q2225='Unit List'!$P$4, 'Unit List'!$AO$4, IF('Unit List'!Q2225='Unit List'!$P$7, 'Unit List'!Q2225 * 'Unit List'!$AO$7, 'Unit List'!Q2225)))), IF('Unit List'!Q2225='Unit List'!$P$5, 'Unit List'!$AO$5, IF('Unit List'!Q2225='Unit List'!$P$4, 'Unit List'!$AO$4, IF('Unit List'!Q2225='Unit List'!$P$7, 'Unit List'!Q2225 * 'Unit List'!$AO$7, 'Unit List'!Q2225)))), IF('Unit List'!AO2225='Unit List'!$P$5, 'Unit List'!$AO$5, IF('Unit List'!AO2225='Unit List'!$P$4, 'Unit List'!$AO$4, IF('Unit List'!AO2225='Unit List'!$P$7, 'Unit List'!AO2225 * 'Unit List'!$AO$7, 'Unit List'!AO2225)))), IF('Unit List'!Q2218='Unit List'!$P$5, 'Unit List'!$AO$5, IF('Unit List'!Q2218='Unit List'!$P$4, 'Unit List'!$AO$4, IF('Unit List'!Q2218='Unit List'!$P$7, 'Unit List'!Q2218 * 'Unit List'!$AO$7, 'Unit List'!Q2218)))), IF('Unit List'!Q2218='Unit List'!$P$5, 'Unit List'!$AO$5, IF('Unit List'!Q2218='Unit List'!$P$4, 'Unit List'!$AO$4, IF('Unit List'!Q2218='Unit List'!$P$7, 'Unit List'!Q2218 * 'Unit List'!$AO$7, 'Unit List'!Q2218)))), IF('Unit List'!AO2218='Unit List'!$P$5, 'Unit List'!$AO$5, IF('Unit List'!AO2218='Unit List'!$P$4, 'Unit List'!$AO$4, IF('Unit List'!AO2218='Unit List'!$P$7, 'Unit List'!AO2218 * 'Unit List'!$AO$7, 'Unit List'!AO2218)))),",",)</f>
        <v>1,</v>
      </c>
      <c r="I2356" t="str">
        <f>CONCATENATE(IF(ISBLANK('Unit List'!AP2218), IF(ISBLANK('Unit List'!R2218), IF(ISBLANK('Unit List'!R2218), IF(ISBLANK('Unit List'!AP2225), IF(ISBLANK('Unit List'!R2225), IF(ISBLANK('Unit List'!R2225), IF(ISBLANK('Unit List'!AP2225), IF(ISBLANK('Unit List'!R2225), IF(ISBLANK('Unit List'!R2225), IF(ISBLANK('Unit List'!AP2217), IF(ISBLANK('Unit List'!R2217), IF(ISBLANK('Unit List'!R2217), 'Unit List'!$AP$4, IF('Unit List'!R2217='Unit List'!$P$5, 'Unit List'!$AP$5, IF('Unit List'!R2217='Unit List'!$P$4, 'Unit List'!$AP$4, IF('Unit List'!R2217='Unit List'!$P$7, 'Unit List'!R2217 * 'Unit List'!$AP$7, 'Unit List'!R2217)))), IF('Unit List'!R2217='Unit List'!$P$5, 'Unit List'!$AP$5, IF('Unit List'!R2217='Unit List'!$P$4, 'Unit List'!$AP$4, IF('Unit List'!R2217='Unit List'!$P$7, 'Unit List'!R2217 * 'Unit List'!$AP$7, 'Unit List'!R2217)))), IF('Unit List'!AP2217='Unit List'!$P$5, 'Unit List'!$AP$5, IF('Unit List'!AP2217='Unit List'!$P$4, 'Unit List'!$AP$4, IF('Unit List'!AP2217='Unit List'!$P$7, 'Unit List'!AP2217 * 'Unit List'!$AP$7, 'Unit List'!AP2217)))), IF('Unit List'!R2225='Unit List'!$P$5, 'Unit List'!$AP$5, IF('Unit List'!R2225='Unit List'!$P$4, 'Unit List'!$AP$4, IF('Unit List'!R2225='Unit List'!$P$7, 'Unit List'!R2225 * 'Unit List'!$AP$7, 'Unit List'!R2225)))), IF('Unit List'!R2225='Unit List'!$P$5, 'Unit List'!$AP$5, IF('Unit List'!R2225='Unit List'!$P$4, 'Unit List'!$AP$4, IF('Unit List'!R2225='Unit List'!$P$7, 'Unit List'!R2225 * 'Unit List'!$AP$7, 'Unit List'!R2225)))), IF('Unit List'!AP2225='Unit List'!$P$5, 'Unit List'!$AP$5, IF('Unit List'!AP2225='Unit List'!$P$4, 'Unit List'!$AP$4, IF('Unit List'!AP2225='Unit List'!$P$7, 'Unit List'!AP2225 * 'Unit List'!$AP$7, 'Unit List'!AP2225)))), IF('Unit List'!R2225='Unit List'!$P$5, 'Unit List'!$AP$5, IF('Unit List'!R2225='Unit List'!$P$4, 'Unit List'!$AP$4, IF('Unit List'!R2225='Unit List'!$P$7, 'Unit List'!R2225 * 'Unit List'!$AP$7, 'Unit List'!R2225)))), IF('Unit List'!R2225='Unit List'!$P$5, 'Unit List'!$AP$5, IF('Unit List'!R2225='Unit List'!$P$4, 'Unit List'!$AP$4, IF('Unit List'!R2225='Unit List'!$P$7, 'Unit List'!R2225 * 'Unit List'!$AP$7, 'Unit List'!R2225)))), IF('Unit List'!AP2225='Unit List'!$P$5, 'Unit List'!$AP$5, IF('Unit List'!AP2225='Unit List'!$P$4, 'Unit List'!$AP$4, IF('Unit List'!AP2225='Unit List'!$P$7, 'Unit List'!AP2225 * 'Unit List'!$AP$7, 'Unit List'!AP2225)))), IF('Unit List'!R2218='Unit List'!$P$5, 'Unit List'!$AP$5, IF('Unit List'!R2218='Unit List'!$P$4, 'Unit List'!$AP$4, IF('Unit List'!R2218='Unit List'!$P$7, 'Unit List'!R2218 * 'Unit List'!$AP$7, 'Unit List'!R2218)))), IF('Unit List'!R2218='Unit List'!$P$5, 'Unit List'!$AP$5, IF('Unit List'!R2218='Unit List'!$P$4, 'Unit List'!$AP$4, IF('Unit List'!R2218='Unit List'!$P$7, 'Unit List'!R2218 * 'Unit List'!$AP$7, 'Unit List'!R2218)))), IF('Unit List'!AP2218='Unit List'!$P$5, 'Unit List'!$AP$5, IF('Unit List'!AP2218='Unit List'!$P$4, 'Unit List'!$AP$4, IF('Unit List'!AP2218='Unit List'!$P$7, 'Unit List'!AP2218 * 'Unit List'!$AP$7, 'Unit List'!AP2218)))),",",)</f>
        <v>,</v>
      </c>
      <c r="J2356" t="str">
        <f>CONCATENATE("'",IF(ISBLANK('Unit List'!AQ2218), IF(ISBLANK('Unit List'!S2218), IF(ISBLANK('Unit List'!S2218), IF(ISBLANK('Unit List'!AQ2225), IF(ISBLANK('Unit List'!S2225), IF(ISBLANK('Unit List'!S2225), IF(ISBLANK('Unit List'!AQ2225), IF(ISBLANK('Unit List'!S2225), IF(ISBLANK('Unit List'!S2225), IF(ISBLANK('Unit List'!AQ2217), IF(ISBLANK('Unit List'!S2217), IF(ISBLANK('Unit List'!S2217), "", IF('Unit List'!S2217='Unit List'!$P$5, 'Unit List'!$AQ$5, IF('Unit List'!S2217='Unit List'!$P$4, 'Unit List'!$AQ$4, 'Unit List'!S2217))), IF('Unit List'!S2217='Unit List'!$P$5, 'Unit List'!$AQ$5, IF('Unit List'!S2217='Unit List'!$P$4, 'Unit List'!$AQ$4, 'Unit List'!S2217))), IF('Unit List'!AQ2217='Unit List'!$P$5, 'Unit List'!$AQ$5, IF('Unit List'!AQ2217='Unit List'!$P$4, 'Unit List'!$AQ$4, 'Unit List'!AQ2217))), IF('Unit List'!S2225='Unit List'!$P$5, 'Unit List'!$AQ$5, IF('Unit List'!S2225='Unit List'!$P$4, 'Unit List'!$AQ$4, 'Unit List'!S2225))), IF('Unit List'!S2225='Unit List'!$P$5, 'Unit List'!$AQ$5, IF('Unit List'!S2225='Unit List'!$P$4, 'Unit List'!$AQ$4, 'Unit List'!S2225))), IF('Unit List'!AQ2225='Unit List'!$P$5, 'Unit List'!$AQ$5, IF('Unit List'!AQ2225='Unit List'!$P$4, 'Unit List'!$AQ$4, 'Unit List'!AQ2225))), IF('Unit List'!S2225='Unit List'!$P$5, 'Unit List'!$AQ$5, IF('Unit List'!S2225='Unit List'!$P$4, 'Unit List'!$AQ$4, 'Unit List'!S2225))), IF('Unit List'!S2225='Unit List'!$P$5, 'Unit List'!$AQ$5, IF('Unit List'!S2225='Unit List'!$P$4, 'Unit List'!$AQ$4, 'Unit List'!S2225))), IF('Unit List'!AQ2225='Unit List'!$P$5, 'Unit List'!$AQ$5, IF('Unit List'!AQ2225='Unit List'!$P$4, 'Unit List'!$AQ$4, 'Unit List'!AQ2225))), IF('Unit List'!S2218='Unit List'!$P$5, 'Unit List'!$AQ$5, IF('Unit List'!S2218='Unit List'!$P$4, 'Unit List'!$AQ$4, 'Unit List'!S2218))), IF('Unit List'!S2218='Unit List'!$P$5, 'Unit List'!$AQ$5, IF('Unit List'!S2218='Unit List'!$P$4, 'Unit List'!$AQ$4, 'Unit List'!S2218))), IF('Unit List'!AQ2218='Unit List'!$P$5, 'Unit List'!$AQ$5, IF('Unit List'!AQ2218='Unit List'!$P$4, 'Unit List'!$AQ$4, 'Unit List'!AQ2218))),"'),",)</f>
        <v>''),</v>
      </c>
    </row>
    <row r="2357" spans="1:10" x14ac:dyDescent="0.25">
      <c r="A2357" t="s">
        <v>2713</v>
      </c>
      <c r="B2357" t="str">
        <f>CONCATENATE("'_",'Unit List'!C2219,"',",)</f>
        <v>'_EASTEU',</v>
      </c>
      <c r="C2357" t="str">
        <f>CONCATENATE("'_",'Unit List'!D2219,"',",)</f>
        <v>'_EURO',</v>
      </c>
      <c r="D2357" t="str">
        <f>CONCATENATE("'",'Unit List'!E2219,"',",)</f>
        <v>'FW_NANOHIVE_ED',</v>
      </c>
      <c r="E2357" t="str">
        <f>CONCATENATE("'",'Unit List'!F2219,"',",)</f>
        <v>'FW_NANOHIVE_ED',</v>
      </c>
      <c r="F2357" t="str">
        <f>"'',"</f>
        <v>'',</v>
      </c>
      <c r="G2357" t="str">
        <f>CONCATENATE("'",'Unit List'!H2220,"',",)</f>
        <v>'Nanohive_EURASIA',</v>
      </c>
      <c r="H2357" t="str">
        <f>CONCATENATE(IF(ISBLANK('Unit List'!AO2219), IF(ISBLANK('Unit List'!Q2219), IF(ISBLANK('Unit List'!Q2219), IF(ISBLANK('Unit List'!AO2220), IF(ISBLANK('Unit List'!Q2220), IF(ISBLANK('Unit List'!Q2220), IF(ISBLANK('Unit List'!AO2220), IF(ISBLANK('Unit List'!Q2220), IF(ISBLANK('Unit List'!Q2220), IF(ISBLANK('Unit List'!AO2217), IF(ISBLANK('Unit List'!Q2217), IF(ISBLANK('Unit List'!Q2217), "1", IF('Unit List'!Q2217='Unit List'!$P$5, 'Unit List'!$AO$5, IF('Unit List'!Q2217='Unit List'!$P$4, 'Unit List'!$AO$4, IF('Unit List'!Q2217='Unit List'!$P$7, 'Unit List'!Q2217 * 'Unit List'!$AO$7, 'Unit List'!Q2217)))), IF('Unit List'!Q2217='Unit List'!$P$5, 'Unit List'!$AO$5, IF('Unit List'!Q2217='Unit List'!$P$4, 'Unit List'!$AO$4, IF('Unit List'!Q2217='Unit List'!$P$7, 'Unit List'!Q2217 * 'Unit List'!$AO$7, 'Unit List'!Q2217)))), IF('Unit List'!AO2217='Unit List'!$P$5, 'Unit List'!$AO$5, IF('Unit List'!AO2217='Unit List'!$P$4, 'Unit List'!$AO$4, IF('Unit List'!AO2217='Unit List'!$P$7, 'Unit List'!AO2217 * 'Unit List'!$AO$7, 'Unit List'!AO2217)))), IF('Unit List'!Q2220='Unit List'!$P$5, 'Unit List'!$AO$5, IF('Unit List'!Q2220='Unit List'!$P$4, 'Unit List'!$AO$4, IF('Unit List'!Q2220='Unit List'!$P$7, 'Unit List'!Q2220 * 'Unit List'!$AO$7, 'Unit List'!Q2220)))), IF('Unit List'!Q2220='Unit List'!$P$5, 'Unit List'!$AO$5, IF('Unit List'!Q2220='Unit List'!$P$4, 'Unit List'!$AO$4, IF('Unit List'!Q2220='Unit List'!$P$7, 'Unit List'!Q2220 * 'Unit List'!$AO$7, 'Unit List'!Q2220)))), IF('Unit List'!AO2220='Unit List'!$P$5, 'Unit List'!$AO$5, IF('Unit List'!AO2220='Unit List'!$P$4, 'Unit List'!$AO$4, IF('Unit List'!AO2220='Unit List'!$P$7, 'Unit List'!AO2220 * 'Unit List'!$AO$7, 'Unit List'!AO2220)))), IF('Unit List'!Q2220='Unit List'!$P$5, 'Unit List'!$AO$5, IF('Unit List'!Q2220='Unit List'!$P$4, 'Unit List'!$AO$4, IF('Unit List'!Q2220='Unit List'!$P$7, 'Unit List'!Q2220 * 'Unit List'!$AO$7, 'Unit List'!Q2220)))), IF('Unit List'!Q2220='Unit List'!$P$5, 'Unit List'!$AO$5, IF('Unit List'!Q2220='Unit List'!$P$4, 'Unit List'!$AO$4, IF('Unit List'!Q2220='Unit List'!$P$7, 'Unit List'!Q2220 * 'Unit List'!$AO$7, 'Unit List'!Q2220)))), IF('Unit List'!AO2220='Unit List'!$P$5, 'Unit List'!$AO$5, IF('Unit List'!AO2220='Unit List'!$P$4, 'Unit List'!$AO$4, IF('Unit List'!AO2220='Unit List'!$P$7, 'Unit List'!AO2220 * 'Unit List'!$AO$7, 'Unit List'!AO2220)))), IF('Unit List'!Q2219='Unit List'!$P$5, 'Unit List'!$AO$5, IF('Unit List'!Q2219='Unit List'!$P$4, 'Unit List'!$AO$4, IF('Unit List'!Q2219='Unit List'!$P$7, 'Unit List'!Q2219 * 'Unit List'!$AO$7, 'Unit List'!Q2219)))), IF('Unit List'!Q2219='Unit List'!$P$5, 'Unit List'!$AO$5, IF('Unit List'!Q2219='Unit List'!$P$4, 'Unit List'!$AO$4, IF('Unit List'!Q2219='Unit List'!$P$7, 'Unit List'!Q2219 * 'Unit List'!$AO$7, 'Unit List'!Q2219)))), IF('Unit List'!AO2219='Unit List'!$P$5, 'Unit List'!$AO$5, IF('Unit List'!AO2219='Unit List'!$P$4, 'Unit List'!$AO$4, IF('Unit List'!AO2219='Unit List'!$P$7, 'Unit List'!AO2219 * 'Unit List'!$AO$7, 'Unit List'!AO2219)))),",",)</f>
        <v>1,</v>
      </c>
      <c r="I2357" t="str">
        <f>CONCATENATE(IF(ISBLANK('Unit List'!AP2219), IF(ISBLANK('Unit List'!R2219), IF(ISBLANK('Unit List'!R2219), IF(ISBLANK('Unit List'!AP2220), IF(ISBLANK('Unit List'!R2220), IF(ISBLANK('Unit List'!R2220), IF(ISBLANK('Unit List'!AP2220), IF(ISBLANK('Unit List'!R2220), IF(ISBLANK('Unit List'!R2220), IF(ISBLANK('Unit List'!AP2217), IF(ISBLANK('Unit List'!R2217), IF(ISBLANK('Unit List'!R2217), 'Unit List'!$AP$4, IF('Unit List'!R2217='Unit List'!$P$5, 'Unit List'!$AP$5, IF('Unit List'!R2217='Unit List'!$P$4, 'Unit List'!$AP$4, IF('Unit List'!R2217='Unit List'!$P$7, 'Unit List'!R2217 * 'Unit List'!$AP$7, 'Unit List'!R2217)))), IF('Unit List'!R2217='Unit List'!$P$5, 'Unit List'!$AP$5, IF('Unit List'!R2217='Unit List'!$P$4, 'Unit List'!$AP$4, IF('Unit List'!R2217='Unit List'!$P$7, 'Unit List'!R2217 * 'Unit List'!$AP$7, 'Unit List'!R2217)))), IF('Unit List'!AP2217='Unit List'!$P$5, 'Unit List'!$AP$5, IF('Unit List'!AP2217='Unit List'!$P$4, 'Unit List'!$AP$4, IF('Unit List'!AP2217='Unit List'!$P$7, 'Unit List'!AP2217 * 'Unit List'!$AP$7, 'Unit List'!AP2217)))), IF('Unit List'!R2220='Unit List'!$P$5, 'Unit List'!$AP$5, IF('Unit List'!R2220='Unit List'!$P$4, 'Unit List'!$AP$4, IF('Unit List'!R2220='Unit List'!$P$7, 'Unit List'!R2220 * 'Unit List'!$AP$7, 'Unit List'!R2220)))), IF('Unit List'!R2220='Unit List'!$P$5, 'Unit List'!$AP$5, IF('Unit List'!R2220='Unit List'!$P$4, 'Unit List'!$AP$4, IF('Unit List'!R2220='Unit List'!$P$7, 'Unit List'!R2220 * 'Unit List'!$AP$7, 'Unit List'!R2220)))), IF('Unit List'!AP2220='Unit List'!$P$5, 'Unit List'!$AP$5, IF('Unit List'!AP2220='Unit List'!$P$4, 'Unit List'!$AP$4, IF('Unit List'!AP2220='Unit List'!$P$7, 'Unit List'!AP2220 * 'Unit List'!$AP$7, 'Unit List'!AP2220)))), IF('Unit List'!R2220='Unit List'!$P$5, 'Unit List'!$AP$5, IF('Unit List'!R2220='Unit List'!$P$4, 'Unit List'!$AP$4, IF('Unit List'!R2220='Unit List'!$P$7, 'Unit List'!R2220 * 'Unit List'!$AP$7, 'Unit List'!R2220)))), IF('Unit List'!R2220='Unit List'!$P$5, 'Unit List'!$AP$5, IF('Unit List'!R2220='Unit List'!$P$4, 'Unit List'!$AP$4, IF('Unit List'!R2220='Unit List'!$P$7, 'Unit List'!R2220 * 'Unit List'!$AP$7, 'Unit List'!R2220)))), IF('Unit List'!AP2220='Unit List'!$P$5, 'Unit List'!$AP$5, IF('Unit List'!AP2220='Unit List'!$P$4, 'Unit List'!$AP$4, IF('Unit List'!AP2220='Unit List'!$P$7, 'Unit List'!AP2220 * 'Unit List'!$AP$7, 'Unit List'!AP2220)))), IF('Unit List'!R2219='Unit List'!$P$5, 'Unit List'!$AP$5, IF('Unit List'!R2219='Unit List'!$P$4, 'Unit List'!$AP$4, IF('Unit List'!R2219='Unit List'!$P$7, 'Unit List'!R2219 * 'Unit List'!$AP$7, 'Unit List'!R2219)))), IF('Unit List'!R2219='Unit List'!$P$5, 'Unit List'!$AP$5, IF('Unit List'!R2219='Unit List'!$P$4, 'Unit List'!$AP$4, IF('Unit List'!R2219='Unit List'!$P$7, 'Unit List'!R2219 * 'Unit List'!$AP$7, 'Unit List'!R2219)))), IF('Unit List'!AP2219='Unit List'!$P$5, 'Unit List'!$AP$5, IF('Unit List'!AP2219='Unit List'!$P$4, 'Unit List'!$AP$4, IF('Unit List'!AP2219='Unit List'!$P$7, 'Unit List'!AP2219 * 'Unit List'!$AP$7, 'Unit List'!AP2219)))),",",)</f>
        <v>,</v>
      </c>
      <c r="J2357" t="str">
        <f>CONCATENATE("'",IF(ISBLANK('Unit List'!AQ2219), IF(ISBLANK('Unit List'!S2219), IF(ISBLANK('Unit List'!S2219), IF(ISBLANK('Unit List'!AQ2220), IF(ISBLANK('Unit List'!S2220), IF(ISBLANK('Unit List'!S2220), IF(ISBLANK('Unit List'!AQ2220), IF(ISBLANK('Unit List'!S2220), IF(ISBLANK('Unit List'!S2220), IF(ISBLANK('Unit List'!AQ2217), IF(ISBLANK('Unit List'!S2217), IF(ISBLANK('Unit List'!S2217), "", IF('Unit List'!S2217='Unit List'!$P$5, 'Unit List'!$AQ$5, IF('Unit List'!S2217='Unit List'!$P$4, 'Unit List'!$AQ$4, 'Unit List'!S2217))), IF('Unit List'!S2217='Unit List'!$P$5, 'Unit List'!$AQ$5, IF('Unit List'!S2217='Unit List'!$P$4, 'Unit List'!$AQ$4, 'Unit List'!S2217))), IF('Unit List'!AQ2217='Unit List'!$P$5, 'Unit List'!$AQ$5, IF('Unit List'!AQ2217='Unit List'!$P$4, 'Unit List'!$AQ$4, 'Unit List'!AQ2217))), IF('Unit List'!S2220='Unit List'!$P$5, 'Unit List'!$AQ$5, IF('Unit List'!S2220='Unit List'!$P$4, 'Unit List'!$AQ$4, 'Unit List'!S2220))), IF('Unit List'!S2220='Unit List'!$P$5, 'Unit List'!$AQ$5, IF('Unit List'!S2220='Unit List'!$P$4, 'Unit List'!$AQ$4, 'Unit List'!S2220))), IF('Unit List'!AQ2220='Unit List'!$P$5, 'Unit List'!$AQ$5, IF('Unit List'!AQ2220='Unit List'!$P$4, 'Unit List'!$AQ$4, 'Unit List'!AQ2220))), IF('Unit List'!S2220='Unit List'!$P$5, 'Unit List'!$AQ$5, IF('Unit List'!S2220='Unit List'!$P$4, 'Unit List'!$AQ$4, 'Unit List'!S2220))), IF('Unit List'!S2220='Unit List'!$P$5, 'Unit List'!$AQ$5, IF('Unit List'!S2220='Unit List'!$P$4, 'Unit List'!$AQ$4, 'Unit List'!S2220))), IF('Unit List'!AQ2220='Unit List'!$P$5, 'Unit List'!$AQ$5, IF('Unit List'!AQ2220='Unit List'!$P$4, 'Unit List'!$AQ$4, 'Unit List'!AQ2220))), IF('Unit List'!S2219='Unit List'!$P$5, 'Unit List'!$AQ$5, IF('Unit List'!S2219='Unit List'!$P$4, 'Unit List'!$AQ$4, 'Unit List'!S2219))), IF('Unit List'!S2219='Unit List'!$P$5, 'Unit List'!$AQ$5, IF('Unit List'!S2219='Unit List'!$P$4, 'Unit List'!$AQ$4, 'Unit List'!S2219))), IF('Unit List'!AQ2219='Unit List'!$P$5, 'Unit List'!$AQ$5, IF('Unit List'!AQ2219='Unit List'!$P$4, 'Unit List'!$AQ$4, 'Unit List'!AQ2219))),"'),",)</f>
        <v>''),</v>
      </c>
    </row>
    <row r="2358" spans="1:10" x14ac:dyDescent="0.25">
      <c r="A2358" t="s">
        <v>2713</v>
      </c>
      <c r="B2358" t="str">
        <f>CONCATENATE("'_",'Unit List'!C2220,"',",)</f>
        <v>'_EURO',</v>
      </c>
      <c r="C2358" t="str">
        <f>"'',"</f>
        <v>'',</v>
      </c>
      <c r="D2358" t="str">
        <f>CONCATENATE("'",'Unit List'!E2220,"',",)</f>
        <v>'FW_NANOHIVE_ED',</v>
      </c>
      <c r="E2358" t="str">
        <f>CONCATENATE("'",'Unit List'!F2220,"',",)</f>
        <v>'FW_NANOHIVE_ED',</v>
      </c>
      <c r="F2358" t="str">
        <f>"'',"</f>
        <v>'',</v>
      </c>
      <c r="G2358" t="str">
        <f>CONCATENATE("'",'Unit List'!H2220,"',",)</f>
        <v>'Nanohive_EURASIA',</v>
      </c>
      <c r="H2358" t="str">
        <f>CONCATENATE(IF(ISBLANK('Unit List'!AO2220), IF(ISBLANK('Unit List'!Q2220), IF(ISBLANK('Unit List'!Q2220), IF(ISBLANK('Unit List'!AO2220), IF(ISBLANK('Unit List'!Q2220), IF(ISBLANK('Unit List'!Q2220), IF(ISBLANK('Unit List'!AO2220), IF(ISBLANK('Unit List'!Q2220), IF(ISBLANK('Unit List'!Q2220), IF(ISBLANK('Unit List'!AO2217), IF(ISBLANK('Unit List'!Q2217), IF(ISBLANK('Unit List'!Q2217), "1", IF('Unit List'!Q2217='Unit List'!$P$5, 'Unit List'!$AO$5, IF('Unit List'!Q2217='Unit List'!$P$4, 'Unit List'!$AO$4, IF('Unit List'!Q2217='Unit List'!$P$7, 'Unit List'!Q2217 * 'Unit List'!$AO$7, 'Unit List'!Q2217)))), IF('Unit List'!Q2217='Unit List'!$P$5, 'Unit List'!$AO$5, IF('Unit List'!Q2217='Unit List'!$P$4, 'Unit List'!$AO$4, IF('Unit List'!Q2217='Unit List'!$P$7, 'Unit List'!Q2217 * 'Unit List'!$AO$7, 'Unit List'!Q2217)))), IF('Unit List'!AO2217='Unit List'!$P$5, 'Unit List'!$AO$5, IF('Unit List'!AO2217='Unit List'!$P$4, 'Unit List'!$AO$4, IF('Unit List'!AO2217='Unit List'!$P$7, 'Unit List'!AO2217 * 'Unit List'!$AO$7, 'Unit List'!AO2217)))), IF('Unit List'!Q2220='Unit List'!$P$5, 'Unit List'!$AO$5, IF('Unit List'!Q2220='Unit List'!$P$4, 'Unit List'!$AO$4, IF('Unit List'!Q2220='Unit List'!$P$7, 'Unit List'!Q2220 * 'Unit List'!$AO$7, 'Unit List'!Q2220)))), IF('Unit List'!Q2220='Unit List'!$P$5, 'Unit List'!$AO$5, IF('Unit List'!Q2220='Unit List'!$P$4, 'Unit List'!$AO$4, IF('Unit List'!Q2220='Unit List'!$P$7, 'Unit List'!Q2220 * 'Unit List'!$AO$7, 'Unit List'!Q2220)))), IF('Unit List'!AO2220='Unit List'!$P$5, 'Unit List'!$AO$5, IF('Unit List'!AO2220='Unit List'!$P$4, 'Unit List'!$AO$4, IF('Unit List'!AO2220='Unit List'!$P$7, 'Unit List'!AO2220 * 'Unit List'!$AO$7, 'Unit List'!AO2220)))), IF('Unit List'!Q2220='Unit List'!$P$5, 'Unit List'!$AO$5, IF('Unit List'!Q2220='Unit List'!$P$4, 'Unit List'!$AO$4, IF('Unit List'!Q2220='Unit List'!$P$7, 'Unit List'!Q2220 * 'Unit List'!$AO$7, 'Unit List'!Q2220)))), IF('Unit List'!Q2220='Unit List'!$P$5, 'Unit List'!$AO$5, IF('Unit List'!Q2220='Unit List'!$P$4, 'Unit List'!$AO$4, IF('Unit List'!Q2220='Unit List'!$P$7, 'Unit List'!Q2220 * 'Unit List'!$AO$7, 'Unit List'!Q2220)))), IF('Unit List'!AO2220='Unit List'!$P$5, 'Unit List'!$AO$5, IF('Unit List'!AO2220='Unit List'!$P$4, 'Unit List'!$AO$4, IF('Unit List'!AO2220='Unit List'!$P$7, 'Unit List'!AO2220 * 'Unit List'!$AO$7, 'Unit List'!AO2220)))), IF('Unit List'!Q2220='Unit List'!$P$5, 'Unit List'!$AO$5, IF('Unit List'!Q2220='Unit List'!$P$4, 'Unit List'!$AO$4, IF('Unit List'!Q2220='Unit List'!$P$7, 'Unit List'!Q2220 * 'Unit List'!$AO$7, 'Unit List'!Q2220)))), IF('Unit List'!Q2220='Unit List'!$P$5, 'Unit List'!$AO$5, IF('Unit List'!Q2220='Unit List'!$P$4, 'Unit List'!$AO$4, IF('Unit List'!Q2220='Unit List'!$P$7, 'Unit List'!Q2220 * 'Unit List'!$AO$7, 'Unit List'!Q2220)))), IF('Unit List'!AO2220='Unit List'!$P$5, 'Unit List'!$AO$5, IF('Unit List'!AO2220='Unit List'!$P$4, 'Unit List'!$AO$4, IF('Unit List'!AO2220='Unit List'!$P$7, 'Unit List'!AO2220 * 'Unit List'!$AO$7, 'Unit List'!AO2220)))),",",)</f>
        <v>1,</v>
      </c>
      <c r="I2358" t="str">
        <f>CONCATENATE(IF(ISBLANK('Unit List'!AP2220), IF(ISBLANK('Unit List'!R2220), IF(ISBLANK('Unit List'!R2220), IF(ISBLANK('Unit List'!AP2220), IF(ISBLANK('Unit List'!R2220), IF(ISBLANK('Unit List'!R2220), IF(ISBLANK('Unit List'!AP2220), IF(ISBLANK('Unit List'!R2220), IF(ISBLANK('Unit List'!R2220), IF(ISBLANK('Unit List'!AP2217), IF(ISBLANK('Unit List'!R2217), IF(ISBLANK('Unit List'!R2217), 'Unit List'!$AP$4, IF('Unit List'!R2217='Unit List'!$P$5, 'Unit List'!$AP$5, IF('Unit List'!R2217='Unit List'!$P$4, 'Unit List'!$AP$4, IF('Unit List'!R2217='Unit List'!$P$7, 'Unit List'!R2217 * 'Unit List'!$AP$7, 'Unit List'!R2217)))), IF('Unit List'!R2217='Unit List'!$P$5, 'Unit List'!$AP$5, IF('Unit List'!R2217='Unit List'!$P$4, 'Unit List'!$AP$4, IF('Unit List'!R2217='Unit List'!$P$7, 'Unit List'!R2217 * 'Unit List'!$AP$7, 'Unit List'!R2217)))), IF('Unit List'!AP2217='Unit List'!$P$5, 'Unit List'!$AP$5, IF('Unit List'!AP2217='Unit List'!$P$4, 'Unit List'!$AP$4, IF('Unit List'!AP2217='Unit List'!$P$7, 'Unit List'!AP2217 * 'Unit List'!$AP$7, 'Unit List'!AP2217)))), IF('Unit List'!R2220='Unit List'!$P$5, 'Unit List'!$AP$5, IF('Unit List'!R2220='Unit List'!$P$4, 'Unit List'!$AP$4, IF('Unit List'!R2220='Unit List'!$P$7, 'Unit List'!R2220 * 'Unit List'!$AP$7, 'Unit List'!R2220)))), IF('Unit List'!R2220='Unit List'!$P$5, 'Unit List'!$AP$5, IF('Unit List'!R2220='Unit List'!$P$4, 'Unit List'!$AP$4, IF('Unit List'!R2220='Unit List'!$P$7, 'Unit List'!R2220 * 'Unit List'!$AP$7, 'Unit List'!R2220)))), IF('Unit List'!AP2220='Unit List'!$P$5, 'Unit List'!$AP$5, IF('Unit List'!AP2220='Unit List'!$P$4, 'Unit List'!$AP$4, IF('Unit List'!AP2220='Unit List'!$P$7, 'Unit List'!AP2220 * 'Unit List'!$AP$7, 'Unit List'!AP2220)))), IF('Unit List'!R2220='Unit List'!$P$5, 'Unit List'!$AP$5, IF('Unit List'!R2220='Unit List'!$P$4, 'Unit List'!$AP$4, IF('Unit List'!R2220='Unit List'!$P$7, 'Unit List'!R2220 * 'Unit List'!$AP$7, 'Unit List'!R2220)))), IF('Unit List'!R2220='Unit List'!$P$5, 'Unit List'!$AP$5, IF('Unit List'!R2220='Unit List'!$P$4, 'Unit List'!$AP$4, IF('Unit List'!R2220='Unit List'!$P$7, 'Unit List'!R2220 * 'Unit List'!$AP$7, 'Unit List'!R2220)))), IF('Unit List'!AP2220='Unit List'!$P$5, 'Unit List'!$AP$5, IF('Unit List'!AP2220='Unit List'!$P$4, 'Unit List'!$AP$4, IF('Unit List'!AP2220='Unit List'!$P$7, 'Unit List'!AP2220 * 'Unit List'!$AP$7, 'Unit List'!AP2220)))), IF('Unit List'!R2220='Unit List'!$P$5, 'Unit List'!$AP$5, IF('Unit List'!R2220='Unit List'!$P$4, 'Unit List'!$AP$4, IF('Unit List'!R2220='Unit List'!$P$7, 'Unit List'!R2220 * 'Unit List'!$AP$7, 'Unit List'!R2220)))), IF('Unit List'!R2220='Unit List'!$P$5, 'Unit List'!$AP$5, IF('Unit List'!R2220='Unit List'!$P$4, 'Unit List'!$AP$4, IF('Unit List'!R2220='Unit List'!$P$7, 'Unit List'!R2220 * 'Unit List'!$AP$7, 'Unit List'!R2220)))), IF('Unit List'!AP2220='Unit List'!$P$5, 'Unit List'!$AP$5, IF('Unit List'!AP2220='Unit List'!$P$4, 'Unit List'!$AP$4, IF('Unit List'!AP2220='Unit List'!$P$7, 'Unit List'!AP2220 * 'Unit List'!$AP$7, 'Unit List'!AP2220)))),",",)</f>
        <v>,</v>
      </c>
      <c r="J2358" t="str">
        <f>CONCATENATE("'",IF(ISBLANK('Unit List'!AQ2220), IF(ISBLANK('Unit List'!S2220), IF(ISBLANK('Unit List'!S2220), IF(ISBLANK('Unit List'!AQ2220), IF(ISBLANK('Unit List'!S2220), IF(ISBLANK('Unit List'!S2220), IF(ISBLANK('Unit List'!AQ2220), IF(ISBLANK('Unit List'!S2220), IF(ISBLANK('Unit List'!S2220), IF(ISBLANK('Unit List'!AQ2217), IF(ISBLANK('Unit List'!S2217), IF(ISBLANK('Unit List'!S2217), "", IF('Unit List'!S2217='Unit List'!$P$5, 'Unit List'!$AQ$5, IF('Unit List'!S2217='Unit List'!$P$4, 'Unit List'!$AQ$4, 'Unit List'!S2217))), IF('Unit List'!S2217='Unit List'!$P$5, 'Unit List'!$AQ$5, IF('Unit List'!S2217='Unit List'!$P$4, 'Unit List'!$AQ$4, 'Unit List'!S2217))), IF('Unit List'!AQ2217='Unit List'!$P$5, 'Unit List'!$AQ$5, IF('Unit List'!AQ2217='Unit List'!$P$4, 'Unit List'!$AQ$4, 'Unit List'!AQ2217))), IF('Unit List'!S2220='Unit List'!$P$5, 'Unit List'!$AQ$5, IF('Unit List'!S2220='Unit List'!$P$4, 'Unit List'!$AQ$4, 'Unit List'!S2220))), IF('Unit List'!S2220='Unit List'!$P$5, 'Unit List'!$AQ$5, IF('Unit List'!S2220='Unit List'!$P$4, 'Unit List'!$AQ$4, 'Unit List'!S2220))), IF('Unit List'!AQ2220='Unit List'!$P$5, 'Unit List'!$AQ$5, IF('Unit List'!AQ2220='Unit List'!$P$4, 'Unit List'!$AQ$4, 'Unit List'!AQ2220))), IF('Unit List'!S2220='Unit List'!$P$5, 'Unit List'!$AQ$5, IF('Unit List'!S2220='Unit List'!$P$4, 'Unit List'!$AQ$4, 'Unit List'!S2220))), IF('Unit List'!S2220='Unit List'!$P$5, 'Unit List'!$AQ$5, IF('Unit List'!S2220='Unit List'!$P$4, 'Unit List'!$AQ$4, 'Unit List'!S2220))), IF('Unit List'!AQ2220='Unit List'!$P$5, 'Unit List'!$AQ$5, IF('Unit List'!AQ2220='Unit List'!$P$4, 'Unit List'!$AQ$4, 'Unit List'!AQ2220))), IF('Unit List'!S2220='Unit List'!$P$5, 'Unit List'!$AQ$5, IF('Unit List'!S2220='Unit List'!$P$4, 'Unit List'!$AQ$4, 'Unit List'!S2220))), IF('Unit List'!S2220='Unit List'!$P$5, 'Unit List'!$AQ$5, IF('Unit List'!S2220='Unit List'!$P$4, 'Unit List'!$AQ$4, 'Unit List'!S2220))), IF('Unit List'!AQ2220='Unit List'!$P$5, 'Unit List'!$AQ$5, IF('Unit List'!AQ2220='Unit List'!$P$4, 'Unit List'!$AQ$4, 'Unit List'!AQ2220))),"'),",)</f>
        <v>''),</v>
      </c>
    </row>
    <row r="2359" spans="1:10" x14ac:dyDescent="0.25">
      <c r="A2359" t="s">
        <v>2713</v>
      </c>
      <c r="B2359" t="str">
        <f>CONCATENATE("'_",'Unit List'!C2221,"',",)</f>
        <v>'_AMERICA',</v>
      </c>
      <c r="C2359" t="str">
        <f>CONCATENATE("'_",'Unit List'!D2221,"',",)</f>
        <v>'_OCEAN',</v>
      </c>
      <c r="D2359" t="str">
        <f>CONCATENATE("'",'Unit List'!E2221,"',",)</f>
        <v>'FW_NANOHIVE_ED',</v>
      </c>
      <c r="E2359" t="str">
        <f>CONCATENATE("'",'Unit List'!F2221,"',",)</f>
        <v>'FW_NANOHIVE_ED',</v>
      </c>
      <c r="F2359" t="str">
        <f>"'',"</f>
        <v>'',</v>
      </c>
      <c r="G2359" t="str">
        <f>CONCATENATE("'",'Unit List'!H2225,"',",)</f>
        <v>'Nanohive_OCEANIA',</v>
      </c>
      <c r="H2359" t="str">
        <f>CONCATENATE(IF(ISBLANK('Unit List'!AO2221), IF(ISBLANK('Unit List'!Q2221), IF(ISBLANK('Unit List'!Q2221), IF(ISBLANK('Unit List'!AO2225), IF(ISBLANK('Unit List'!Q2225), IF(ISBLANK('Unit List'!Q2225), IF(ISBLANK('Unit List'!AO2225), IF(ISBLANK('Unit List'!Q2225), IF(ISBLANK('Unit List'!Q2225), IF(ISBLANK('Unit List'!AO2217), IF(ISBLANK('Unit List'!Q2217), IF(ISBLANK('Unit List'!Q2217), "1", IF('Unit List'!Q2217='Unit List'!$P$5, 'Unit List'!$AO$5, IF('Unit List'!Q2217='Unit List'!$P$4, 'Unit List'!$AO$4, IF('Unit List'!Q2217='Unit List'!$P$7, 'Unit List'!Q2217 * 'Unit List'!$AO$7, 'Unit List'!Q2217)))), IF('Unit List'!Q2217='Unit List'!$P$5, 'Unit List'!$AO$5, IF('Unit List'!Q2217='Unit List'!$P$4, 'Unit List'!$AO$4, IF('Unit List'!Q2217='Unit List'!$P$7, 'Unit List'!Q2217 * 'Unit List'!$AO$7, 'Unit List'!Q2217)))), IF('Unit List'!AO2217='Unit List'!$P$5, 'Unit List'!$AO$5, IF('Unit List'!AO2217='Unit List'!$P$4, 'Unit List'!$AO$4, IF('Unit List'!AO2217='Unit List'!$P$7, 'Unit List'!AO2217 * 'Unit List'!$AO$7, 'Unit List'!AO2217)))), IF('Unit List'!Q2225='Unit List'!$P$5, 'Unit List'!$AO$5, IF('Unit List'!Q2225='Unit List'!$P$4, 'Unit List'!$AO$4, IF('Unit List'!Q2225='Unit List'!$P$7, 'Unit List'!Q2225 * 'Unit List'!$AO$7, 'Unit List'!Q2225)))), IF('Unit List'!Q2225='Unit List'!$P$5, 'Unit List'!$AO$5, IF('Unit List'!Q2225='Unit List'!$P$4, 'Unit List'!$AO$4, IF('Unit List'!Q2225='Unit List'!$P$7, 'Unit List'!Q2225 * 'Unit List'!$AO$7, 'Unit List'!Q2225)))), IF('Unit List'!AO2225='Unit List'!$P$5, 'Unit List'!$AO$5, IF('Unit List'!AO2225='Unit List'!$P$4, 'Unit List'!$AO$4, IF('Unit List'!AO2225='Unit List'!$P$7, 'Unit List'!AO2225 * 'Unit List'!$AO$7, 'Unit List'!AO2225)))), IF('Unit List'!Q2225='Unit List'!$P$5, 'Unit List'!$AO$5, IF('Unit List'!Q2225='Unit List'!$P$4, 'Unit List'!$AO$4, IF('Unit List'!Q2225='Unit List'!$P$7, 'Unit List'!Q2225 * 'Unit List'!$AO$7, 'Unit List'!Q2225)))), IF('Unit List'!Q2225='Unit List'!$P$5, 'Unit List'!$AO$5, IF('Unit List'!Q2225='Unit List'!$P$4, 'Unit List'!$AO$4, IF('Unit List'!Q2225='Unit List'!$P$7, 'Unit List'!Q2225 * 'Unit List'!$AO$7, 'Unit List'!Q2225)))), IF('Unit List'!AO2225='Unit List'!$P$5, 'Unit List'!$AO$5, IF('Unit List'!AO2225='Unit List'!$P$4, 'Unit List'!$AO$4, IF('Unit List'!AO2225='Unit List'!$P$7, 'Unit List'!AO2225 * 'Unit List'!$AO$7, 'Unit List'!AO2225)))), IF('Unit List'!Q2221='Unit List'!$P$5, 'Unit List'!$AO$5, IF('Unit List'!Q2221='Unit List'!$P$4, 'Unit List'!$AO$4, IF('Unit List'!Q2221='Unit List'!$P$7, 'Unit List'!Q2221 * 'Unit List'!$AO$7, 'Unit List'!Q2221)))), IF('Unit List'!Q2221='Unit List'!$P$5, 'Unit List'!$AO$5, IF('Unit List'!Q2221='Unit List'!$P$4, 'Unit List'!$AO$4, IF('Unit List'!Q2221='Unit List'!$P$7, 'Unit List'!Q2221 * 'Unit List'!$AO$7, 'Unit List'!Q2221)))), IF('Unit List'!AO2221='Unit List'!$P$5, 'Unit List'!$AO$5, IF('Unit List'!AO2221='Unit List'!$P$4, 'Unit List'!$AO$4, IF('Unit List'!AO2221='Unit List'!$P$7, 'Unit List'!AO2221 * 'Unit List'!$AO$7, 'Unit List'!AO2221)))),",",)</f>
        <v>1,</v>
      </c>
      <c r="I2359" t="str">
        <f>CONCATENATE(IF(ISBLANK('Unit List'!AP2221), IF(ISBLANK('Unit List'!R2221), IF(ISBLANK('Unit List'!R2221), IF(ISBLANK('Unit List'!AP2225), IF(ISBLANK('Unit List'!R2225), IF(ISBLANK('Unit List'!R2225), IF(ISBLANK('Unit List'!AP2225), IF(ISBLANK('Unit List'!R2225), IF(ISBLANK('Unit List'!R2225), IF(ISBLANK('Unit List'!AP2217), IF(ISBLANK('Unit List'!R2217), IF(ISBLANK('Unit List'!R2217), 'Unit List'!$AP$4, IF('Unit List'!R2217='Unit List'!$P$5, 'Unit List'!$AP$5, IF('Unit List'!R2217='Unit List'!$P$4, 'Unit List'!$AP$4, IF('Unit List'!R2217='Unit List'!$P$7, 'Unit List'!R2217 * 'Unit List'!$AP$7, 'Unit List'!R2217)))), IF('Unit List'!R2217='Unit List'!$P$5, 'Unit List'!$AP$5, IF('Unit List'!R2217='Unit List'!$P$4, 'Unit List'!$AP$4, IF('Unit List'!R2217='Unit List'!$P$7, 'Unit List'!R2217 * 'Unit List'!$AP$7, 'Unit List'!R2217)))), IF('Unit List'!AP2217='Unit List'!$P$5, 'Unit List'!$AP$5, IF('Unit List'!AP2217='Unit List'!$P$4, 'Unit List'!$AP$4, IF('Unit List'!AP2217='Unit List'!$P$7, 'Unit List'!AP2217 * 'Unit List'!$AP$7, 'Unit List'!AP2217)))), IF('Unit List'!R2225='Unit List'!$P$5, 'Unit List'!$AP$5, IF('Unit List'!R2225='Unit List'!$P$4, 'Unit List'!$AP$4, IF('Unit List'!R2225='Unit List'!$P$7, 'Unit List'!R2225 * 'Unit List'!$AP$7, 'Unit List'!R2225)))), IF('Unit List'!R2225='Unit List'!$P$5, 'Unit List'!$AP$5, IF('Unit List'!R2225='Unit List'!$P$4, 'Unit List'!$AP$4, IF('Unit List'!R2225='Unit List'!$P$7, 'Unit List'!R2225 * 'Unit List'!$AP$7, 'Unit List'!R2225)))), IF('Unit List'!AP2225='Unit List'!$P$5, 'Unit List'!$AP$5, IF('Unit List'!AP2225='Unit List'!$P$4, 'Unit List'!$AP$4, IF('Unit List'!AP2225='Unit List'!$P$7, 'Unit List'!AP2225 * 'Unit List'!$AP$7, 'Unit List'!AP2225)))), IF('Unit List'!R2225='Unit List'!$P$5, 'Unit List'!$AP$5, IF('Unit List'!R2225='Unit List'!$P$4, 'Unit List'!$AP$4, IF('Unit List'!R2225='Unit List'!$P$7, 'Unit List'!R2225 * 'Unit List'!$AP$7, 'Unit List'!R2225)))), IF('Unit List'!R2225='Unit List'!$P$5, 'Unit List'!$AP$5, IF('Unit List'!R2225='Unit List'!$P$4, 'Unit List'!$AP$4, IF('Unit List'!R2225='Unit List'!$P$7, 'Unit List'!R2225 * 'Unit List'!$AP$7, 'Unit List'!R2225)))), IF('Unit List'!AP2225='Unit List'!$P$5, 'Unit List'!$AP$5, IF('Unit List'!AP2225='Unit List'!$P$4, 'Unit List'!$AP$4, IF('Unit List'!AP2225='Unit List'!$P$7, 'Unit List'!AP2225 * 'Unit List'!$AP$7, 'Unit List'!AP2225)))), IF('Unit List'!R2221='Unit List'!$P$5, 'Unit List'!$AP$5, IF('Unit List'!R2221='Unit List'!$P$4, 'Unit List'!$AP$4, IF('Unit List'!R2221='Unit List'!$P$7, 'Unit List'!R2221 * 'Unit List'!$AP$7, 'Unit List'!R2221)))), IF('Unit List'!R2221='Unit List'!$P$5, 'Unit List'!$AP$5, IF('Unit List'!R2221='Unit List'!$P$4, 'Unit List'!$AP$4, IF('Unit List'!R2221='Unit List'!$P$7, 'Unit List'!R2221 * 'Unit List'!$AP$7, 'Unit List'!R2221)))), IF('Unit List'!AP2221='Unit List'!$P$5, 'Unit List'!$AP$5, IF('Unit List'!AP2221='Unit List'!$P$4, 'Unit List'!$AP$4, IF('Unit List'!AP2221='Unit List'!$P$7, 'Unit List'!AP2221 * 'Unit List'!$AP$7, 'Unit List'!AP2221)))),",",)</f>
        <v>,</v>
      </c>
      <c r="J2359" t="str">
        <f>CONCATENATE("'",IF(ISBLANK('Unit List'!AQ2221), IF(ISBLANK('Unit List'!S2221), IF(ISBLANK('Unit List'!S2221), IF(ISBLANK('Unit List'!AQ2225), IF(ISBLANK('Unit List'!S2225), IF(ISBLANK('Unit List'!S2225), IF(ISBLANK('Unit List'!AQ2225), IF(ISBLANK('Unit List'!S2225), IF(ISBLANK('Unit List'!S2225), IF(ISBLANK('Unit List'!AQ2217), IF(ISBLANK('Unit List'!S2217), IF(ISBLANK('Unit List'!S2217), "", IF('Unit List'!S2217='Unit List'!$P$5, 'Unit List'!$AQ$5, IF('Unit List'!S2217='Unit List'!$P$4, 'Unit List'!$AQ$4, 'Unit List'!S2217))), IF('Unit List'!S2217='Unit List'!$P$5, 'Unit List'!$AQ$5, IF('Unit List'!S2217='Unit List'!$P$4, 'Unit List'!$AQ$4, 'Unit List'!S2217))), IF('Unit List'!AQ2217='Unit List'!$P$5, 'Unit List'!$AQ$5, IF('Unit List'!AQ2217='Unit List'!$P$4, 'Unit List'!$AQ$4, 'Unit List'!AQ2217))), IF('Unit List'!S2225='Unit List'!$P$5, 'Unit List'!$AQ$5, IF('Unit List'!S2225='Unit List'!$P$4, 'Unit List'!$AQ$4, 'Unit List'!S2225))), IF('Unit List'!S2225='Unit List'!$P$5, 'Unit List'!$AQ$5, IF('Unit List'!S2225='Unit List'!$P$4, 'Unit List'!$AQ$4, 'Unit List'!S2225))), IF('Unit List'!AQ2225='Unit List'!$P$5, 'Unit List'!$AQ$5, IF('Unit List'!AQ2225='Unit List'!$P$4, 'Unit List'!$AQ$4, 'Unit List'!AQ2225))), IF('Unit List'!S2225='Unit List'!$P$5, 'Unit List'!$AQ$5, IF('Unit List'!S2225='Unit List'!$P$4, 'Unit List'!$AQ$4, 'Unit List'!S2225))), IF('Unit List'!S2225='Unit List'!$P$5, 'Unit List'!$AQ$5, IF('Unit List'!S2225='Unit List'!$P$4, 'Unit List'!$AQ$4, 'Unit List'!S2225))), IF('Unit List'!AQ2225='Unit List'!$P$5, 'Unit List'!$AQ$5, IF('Unit List'!AQ2225='Unit List'!$P$4, 'Unit List'!$AQ$4, 'Unit List'!AQ2225))), IF('Unit List'!S2221='Unit List'!$P$5, 'Unit List'!$AQ$5, IF('Unit List'!S2221='Unit List'!$P$4, 'Unit List'!$AQ$4, 'Unit List'!S2221))), IF('Unit List'!S2221='Unit List'!$P$5, 'Unit List'!$AQ$5, IF('Unit List'!S2221='Unit List'!$P$4, 'Unit List'!$AQ$4, 'Unit List'!S2221))), IF('Unit List'!AQ2221='Unit List'!$P$5, 'Unit List'!$AQ$5, IF('Unit List'!AQ2221='Unit List'!$P$4, 'Unit List'!$AQ$4, 'Unit List'!AQ2221))),"'),",)</f>
        <v>''),</v>
      </c>
    </row>
    <row r="2360" spans="1:10" x14ac:dyDescent="0.25">
      <c r="A2360" t="s">
        <v>2713</v>
      </c>
      <c r="B2360" t="str">
        <f>CONCATENATE("'_",'Unit List'!C2222,"',",)</f>
        <v>'_AUSTRALIA',</v>
      </c>
      <c r="C2360" t="str">
        <f>CONCATENATE("'_",'Unit List'!D2222,"',",)</f>
        <v>'_OCEAN',</v>
      </c>
      <c r="D2360" t="str">
        <f>CONCATENATE("'",'Unit List'!E2222,"',",)</f>
        <v>'FW_NANOHIVE_ED',</v>
      </c>
      <c r="E2360" t="str">
        <f>CONCATENATE("'",'Unit List'!F2222,"',",)</f>
        <v>'FW_NANOHIVE_ED',</v>
      </c>
      <c r="F2360" t="str">
        <f>"'',"</f>
        <v>'',</v>
      </c>
      <c r="G2360" t="str">
        <f>CONCATENATE("'",'Unit List'!H2225,"',",)</f>
        <v>'Nanohive_OCEANIA',</v>
      </c>
      <c r="H2360" t="str">
        <f>CONCATENATE(IF(ISBLANK('Unit List'!AO2222), IF(ISBLANK('Unit List'!Q2222), IF(ISBLANK('Unit List'!Q2222), IF(ISBLANK('Unit List'!AO2225), IF(ISBLANK('Unit List'!Q2225), IF(ISBLANK('Unit List'!Q2225), IF(ISBLANK('Unit List'!AO2225), IF(ISBLANK('Unit List'!Q2225), IF(ISBLANK('Unit List'!Q2225), IF(ISBLANK('Unit List'!AO2217), IF(ISBLANK('Unit List'!Q2217), IF(ISBLANK('Unit List'!Q2217), "1", IF('Unit List'!Q2217='Unit List'!$P$5, 'Unit List'!$AO$5, IF('Unit List'!Q2217='Unit List'!$P$4, 'Unit List'!$AO$4, IF('Unit List'!Q2217='Unit List'!$P$7, 'Unit List'!Q2217 * 'Unit List'!$AO$7, 'Unit List'!Q2217)))), IF('Unit List'!Q2217='Unit List'!$P$5, 'Unit List'!$AO$5, IF('Unit List'!Q2217='Unit List'!$P$4, 'Unit List'!$AO$4, IF('Unit List'!Q2217='Unit List'!$P$7, 'Unit List'!Q2217 * 'Unit List'!$AO$7, 'Unit List'!Q2217)))), IF('Unit List'!AO2217='Unit List'!$P$5, 'Unit List'!$AO$5, IF('Unit List'!AO2217='Unit List'!$P$4, 'Unit List'!$AO$4, IF('Unit List'!AO2217='Unit List'!$P$7, 'Unit List'!AO2217 * 'Unit List'!$AO$7, 'Unit List'!AO2217)))), IF('Unit List'!Q2225='Unit List'!$P$5, 'Unit List'!$AO$5, IF('Unit List'!Q2225='Unit List'!$P$4, 'Unit List'!$AO$4, IF('Unit List'!Q2225='Unit List'!$P$7, 'Unit List'!Q2225 * 'Unit List'!$AO$7, 'Unit List'!Q2225)))), IF('Unit List'!Q2225='Unit List'!$P$5, 'Unit List'!$AO$5, IF('Unit List'!Q2225='Unit List'!$P$4, 'Unit List'!$AO$4, IF('Unit List'!Q2225='Unit List'!$P$7, 'Unit List'!Q2225 * 'Unit List'!$AO$7, 'Unit List'!Q2225)))), IF('Unit List'!AO2225='Unit List'!$P$5, 'Unit List'!$AO$5, IF('Unit List'!AO2225='Unit List'!$P$4, 'Unit List'!$AO$4, IF('Unit List'!AO2225='Unit List'!$P$7, 'Unit List'!AO2225 * 'Unit List'!$AO$7, 'Unit List'!AO2225)))), IF('Unit List'!Q2225='Unit List'!$P$5, 'Unit List'!$AO$5, IF('Unit List'!Q2225='Unit List'!$P$4, 'Unit List'!$AO$4, IF('Unit List'!Q2225='Unit List'!$P$7, 'Unit List'!Q2225 * 'Unit List'!$AO$7, 'Unit List'!Q2225)))), IF('Unit List'!Q2225='Unit List'!$P$5, 'Unit List'!$AO$5, IF('Unit List'!Q2225='Unit List'!$P$4, 'Unit List'!$AO$4, IF('Unit List'!Q2225='Unit List'!$P$7, 'Unit List'!Q2225 * 'Unit List'!$AO$7, 'Unit List'!Q2225)))), IF('Unit List'!AO2225='Unit List'!$P$5, 'Unit List'!$AO$5, IF('Unit List'!AO2225='Unit List'!$P$4, 'Unit List'!$AO$4, IF('Unit List'!AO2225='Unit List'!$P$7, 'Unit List'!AO2225 * 'Unit List'!$AO$7, 'Unit List'!AO2225)))), IF('Unit List'!Q2222='Unit List'!$P$5, 'Unit List'!$AO$5, IF('Unit List'!Q2222='Unit List'!$P$4, 'Unit List'!$AO$4, IF('Unit List'!Q2222='Unit List'!$P$7, 'Unit List'!Q2222 * 'Unit List'!$AO$7, 'Unit List'!Q2222)))), IF('Unit List'!Q2222='Unit List'!$P$5, 'Unit List'!$AO$5, IF('Unit List'!Q2222='Unit List'!$P$4, 'Unit List'!$AO$4, IF('Unit List'!Q2222='Unit List'!$P$7, 'Unit List'!Q2222 * 'Unit List'!$AO$7, 'Unit List'!Q2222)))), IF('Unit List'!AO2222='Unit List'!$P$5, 'Unit List'!$AO$5, IF('Unit List'!AO2222='Unit List'!$P$4, 'Unit List'!$AO$4, IF('Unit List'!AO2222='Unit List'!$P$7, 'Unit List'!AO2222 * 'Unit List'!$AO$7, 'Unit List'!AO2222)))),",",)</f>
        <v>1,</v>
      </c>
      <c r="I2360" t="str">
        <f>CONCATENATE(IF(ISBLANK('Unit List'!AP2222), IF(ISBLANK('Unit List'!R2222), IF(ISBLANK('Unit List'!R2222), IF(ISBLANK('Unit List'!AP2225), IF(ISBLANK('Unit List'!R2225), IF(ISBLANK('Unit List'!R2225), IF(ISBLANK('Unit List'!AP2225), IF(ISBLANK('Unit List'!R2225), IF(ISBLANK('Unit List'!R2225), IF(ISBLANK('Unit List'!AP2217), IF(ISBLANK('Unit List'!R2217), IF(ISBLANK('Unit List'!R2217), 'Unit List'!$AP$4, IF('Unit List'!R2217='Unit List'!$P$5, 'Unit List'!$AP$5, IF('Unit List'!R2217='Unit List'!$P$4, 'Unit List'!$AP$4, IF('Unit List'!R2217='Unit List'!$P$7, 'Unit List'!R2217 * 'Unit List'!$AP$7, 'Unit List'!R2217)))), IF('Unit List'!R2217='Unit List'!$P$5, 'Unit List'!$AP$5, IF('Unit List'!R2217='Unit List'!$P$4, 'Unit List'!$AP$4, IF('Unit List'!R2217='Unit List'!$P$7, 'Unit List'!R2217 * 'Unit List'!$AP$7, 'Unit List'!R2217)))), IF('Unit List'!AP2217='Unit List'!$P$5, 'Unit List'!$AP$5, IF('Unit List'!AP2217='Unit List'!$P$4, 'Unit List'!$AP$4, IF('Unit List'!AP2217='Unit List'!$P$7, 'Unit List'!AP2217 * 'Unit List'!$AP$7, 'Unit List'!AP2217)))), IF('Unit List'!R2225='Unit List'!$P$5, 'Unit List'!$AP$5, IF('Unit List'!R2225='Unit List'!$P$4, 'Unit List'!$AP$4, IF('Unit List'!R2225='Unit List'!$P$7, 'Unit List'!R2225 * 'Unit List'!$AP$7, 'Unit List'!R2225)))), IF('Unit List'!R2225='Unit List'!$P$5, 'Unit List'!$AP$5, IF('Unit List'!R2225='Unit List'!$P$4, 'Unit List'!$AP$4, IF('Unit List'!R2225='Unit List'!$P$7, 'Unit List'!R2225 * 'Unit List'!$AP$7, 'Unit List'!R2225)))), IF('Unit List'!AP2225='Unit List'!$P$5, 'Unit List'!$AP$5, IF('Unit List'!AP2225='Unit List'!$P$4, 'Unit List'!$AP$4, IF('Unit List'!AP2225='Unit List'!$P$7, 'Unit List'!AP2225 * 'Unit List'!$AP$7, 'Unit List'!AP2225)))), IF('Unit List'!R2225='Unit List'!$P$5, 'Unit List'!$AP$5, IF('Unit List'!R2225='Unit List'!$P$4, 'Unit List'!$AP$4, IF('Unit List'!R2225='Unit List'!$P$7, 'Unit List'!R2225 * 'Unit List'!$AP$7, 'Unit List'!R2225)))), IF('Unit List'!R2225='Unit List'!$P$5, 'Unit List'!$AP$5, IF('Unit List'!R2225='Unit List'!$P$4, 'Unit List'!$AP$4, IF('Unit List'!R2225='Unit List'!$P$7, 'Unit List'!R2225 * 'Unit List'!$AP$7, 'Unit List'!R2225)))), IF('Unit List'!AP2225='Unit List'!$P$5, 'Unit List'!$AP$5, IF('Unit List'!AP2225='Unit List'!$P$4, 'Unit List'!$AP$4, IF('Unit List'!AP2225='Unit List'!$P$7, 'Unit List'!AP2225 * 'Unit List'!$AP$7, 'Unit List'!AP2225)))), IF('Unit List'!R2222='Unit List'!$P$5, 'Unit List'!$AP$5, IF('Unit List'!R2222='Unit List'!$P$4, 'Unit List'!$AP$4, IF('Unit List'!R2222='Unit List'!$P$7, 'Unit List'!R2222 * 'Unit List'!$AP$7, 'Unit List'!R2222)))), IF('Unit List'!R2222='Unit List'!$P$5, 'Unit List'!$AP$5, IF('Unit List'!R2222='Unit List'!$P$4, 'Unit List'!$AP$4, IF('Unit List'!R2222='Unit List'!$P$7, 'Unit List'!R2222 * 'Unit List'!$AP$7, 'Unit List'!R2222)))), IF('Unit List'!AP2222='Unit List'!$P$5, 'Unit List'!$AP$5, IF('Unit List'!AP2222='Unit List'!$P$4, 'Unit List'!$AP$4, IF('Unit List'!AP2222='Unit List'!$P$7, 'Unit List'!AP2222 * 'Unit List'!$AP$7, 'Unit List'!AP2222)))),",",)</f>
        <v>,</v>
      </c>
      <c r="J2360" t="str">
        <f>CONCATENATE("'",IF(ISBLANK('Unit List'!AQ2222), IF(ISBLANK('Unit List'!S2222), IF(ISBLANK('Unit List'!S2222), IF(ISBLANK('Unit List'!AQ2225), IF(ISBLANK('Unit List'!S2225), IF(ISBLANK('Unit List'!S2225), IF(ISBLANK('Unit List'!AQ2225), IF(ISBLANK('Unit List'!S2225), IF(ISBLANK('Unit List'!S2225), IF(ISBLANK('Unit List'!AQ2217), IF(ISBLANK('Unit List'!S2217), IF(ISBLANK('Unit List'!S2217), "", IF('Unit List'!S2217='Unit List'!$P$5, 'Unit List'!$AQ$5, IF('Unit List'!S2217='Unit List'!$P$4, 'Unit List'!$AQ$4, 'Unit List'!S2217))), IF('Unit List'!S2217='Unit List'!$P$5, 'Unit List'!$AQ$5, IF('Unit List'!S2217='Unit List'!$P$4, 'Unit List'!$AQ$4, 'Unit List'!S2217))), IF('Unit List'!AQ2217='Unit List'!$P$5, 'Unit List'!$AQ$5, IF('Unit List'!AQ2217='Unit List'!$P$4, 'Unit List'!$AQ$4, 'Unit List'!AQ2217))), IF('Unit List'!S2225='Unit List'!$P$5, 'Unit List'!$AQ$5, IF('Unit List'!S2225='Unit List'!$P$4, 'Unit List'!$AQ$4, 'Unit List'!S2225))), IF('Unit List'!S2225='Unit List'!$P$5, 'Unit List'!$AQ$5, IF('Unit List'!S2225='Unit List'!$P$4, 'Unit List'!$AQ$4, 'Unit List'!S2225))), IF('Unit List'!AQ2225='Unit List'!$P$5, 'Unit List'!$AQ$5, IF('Unit List'!AQ2225='Unit List'!$P$4, 'Unit List'!$AQ$4, 'Unit List'!AQ2225))), IF('Unit List'!S2225='Unit List'!$P$5, 'Unit List'!$AQ$5, IF('Unit List'!S2225='Unit List'!$P$4, 'Unit List'!$AQ$4, 'Unit List'!S2225))), IF('Unit List'!S2225='Unit List'!$P$5, 'Unit List'!$AQ$5, IF('Unit List'!S2225='Unit List'!$P$4, 'Unit List'!$AQ$4, 'Unit List'!S2225))), IF('Unit List'!AQ2225='Unit List'!$P$5, 'Unit List'!$AQ$5, IF('Unit List'!AQ2225='Unit List'!$P$4, 'Unit List'!$AQ$4, 'Unit List'!AQ2225))), IF('Unit List'!S2222='Unit List'!$P$5, 'Unit List'!$AQ$5, IF('Unit List'!S2222='Unit List'!$P$4, 'Unit List'!$AQ$4, 'Unit List'!S2222))), IF('Unit List'!S2222='Unit List'!$P$5, 'Unit List'!$AQ$5, IF('Unit List'!S2222='Unit List'!$P$4, 'Unit List'!$AQ$4, 'Unit List'!S2222))), IF('Unit List'!AQ2222='Unit List'!$P$5, 'Unit List'!$AQ$5, IF('Unit List'!AQ2222='Unit List'!$P$4, 'Unit List'!$AQ$4, 'Unit List'!AQ2222))),"'),",)</f>
        <v>''),</v>
      </c>
    </row>
    <row r="2361" spans="1:10" x14ac:dyDescent="0.25">
      <c r="A2361" t="s">
        <v>2713</v>
      </c>
      <c r="B2361" t="str">
        <f>CONCATENATE("'_",'Unit List'!C2223,"',",)</f>
        <v>'_MED',</v>
      </c>
      <c r="C2361" t="str">
        <f>CONCATENATE("'_",'Unit List'!D2223,"',",)</f>
        <v>'_EURO',</v>
      </c>
      <c r="D2361" t="str">
        <f>CONCATENATE("'",'Unit List'!E2223,"',",)</f>
        <v>'FW_NANOHIVE_ED',</v>
      </c>
      <c r="E2361" t="str">
        <f>CONCATENATE("'",'Unit List'!F2223,"',",)</f>
        <v>'FW_NANOHIVE_ED',</v>
      </c>
      <c r="F2361" t="str">
        <f>"'',"</f>
        <v>'',</v>
      </c>
      <c r="G2361" t="str">
        <f>CONCATENATE("'",'Unit List'!H2220,"',",)</f>
        <v>'Nanohive_EURASIA',</v>
      </c>
      <c r="H2361" t="str">
        <f>CONCATENATE(IF(ISBLANK('Unit List'!AO2223), IF(ISBLANK('Unit List'!Q2223), IF(ISBLANK('Unit List'!Q2223), IF(ISBLANK('Unit List'!AO2220), IF(ISBLANK('Unit List'!Q2220), IF(ISBLANK('Unit List'!Q2220), IF(ISBLANK('Unit List'!AO2220), IF(ISBLANK('Unit List'!Q2220), IF(ISBLANK('Unit List'!Q2220), IF(ISBLANK('Unit List'!AO2217), IF(ISBLANK('Unit List'!Q2217), IF(ISBLANK('Unit List'!Q2217), "1", IF('Unit List'!Q2217='Unit List'!$P$5, 'Unit List'!$AO$5, IF('Unit List'!Q2217='Unit List'!$P$4, 'Unit List'!$AO$4, IF('Unit List'!Q2217='Unit List'!$P$7, 'Unit List'!Q2217 * 'Unit List'!$AO$7, 'Unit List'!Q2217)))), IF('Unit List'!Q2217='Unit List'!$P$5, 'Unit List'!$AO$5, IF('Unit List'!Q2217='Unit List'!$P$4, 'Unit List'!$AO$4, IF('Unit List'!Q2217='Unit List'!$P$7, 'Unit List'!Q2217 * 'Unit List'!$AO$7, 'Unit List'!Q2217)))), IF('Unit List'!AO2217='Unit List'!$P$5, 'Unit List'!$AO$5, IF('Unit List'!AO2217='Unit List'!$P$4, 'Unit List'!$AO$4, IF('Unit List'!AO2217='Unit List'!$P$7, 'Unit List'!AO2217 * 'Unit List'!$AO$7, 'Unit List'!AO2217)))), IF('Unit List'!Q2220='Unit List'!$P$5, 'Unit List'!$AO$5, IF('Unit List'!Q2220='Unit List'!$P$4, 'Unit List'!$AO$4, IF('Unit List'!Q2220='Unit List'!$P$7, 'Unit List'!Q2220 * 'Unit List'!$AO$7, 'Unit List'!Q2220)))), IF('Unit List'!Q2220='Unit List'!$P$5, 'Unit List'!$AO$5, IF('Unit List'!Q2220='Unit List'!$P$4, 'Unit List'!$AO$4, IF('Unit List'!Q2220='Unit List'!$P$7, 'Unit List'!Q2220 * 'Unit List'!$AO$7, 'Unit List'!Q2220)))), IF('Unit List'!AO2220='Unit List'!$P$5, 'Unit List'!$AO$5, IF('Unit List'!AO2220='Unit List'!$P$4, 'Unit List'!$AO$4, IF('Unit List'!AO2220='Unit List'!$P$7, 'Unit List'!AO2220 * 'Unit List'!$AO$7, 'Unit List'!AO2220)))), IF('Unit List'!Q2220='Unit List'!$P$5, 'Unit List'!$AO$5, IF('Unit List'!Q2220='Unit List'!$P$4, 'Unit List'!$AO$4, IF('Unit List'!Q2220='Unit List'!$P$7, 'Unit List'!Q2220 * 'Unit List'!$AO$7, 'Unit List'!Q2220)))), IF('Unit List'!Q2220='Unit List'!$P$5, 'Unit List'!$AO$5, IF('Unit List'!Q2220='Unit List'!$P$4, 'Unit List'!$AO$4, IF('Unit List'!Q2220='Unit List'!$P$7, 'Unit List'!Q2220 * 'Unit List'!$AO$7, 'Unit List'!Q2220)))), IF('Unit List'!AO2220='Unit List'!$P$5, 'Unit List'!$AO$5, IF('Unit List'!AO2220='Unit List'!$P$4, 'Unit List'!$AO$4, IF('Unit List'!AO2220='Unit List'!$P$7, 'Unit List'!AO2220 * 'Unit List'!$AO$7, 'Unit List'!AO2220)))), IF('Unit List'!Q2223='Unit List'!$P$5, 'Unit List'!$AO$5, IF('Unit List'!Q2223='Unit List'!$P$4, 'Unit List'!$AO$4, IF('Unit List'!Q2223='Unit List'!$P$7, 'Unit List'!Q2223 * 'Unit List'!$AO$7, 'Unit List'!Q2223)))), IF('Unit List'!Q2223='Unit List'!$P$5, 'Unit List'!$AO$5, IF('Unit List'!Q2223='Unit List'!$P$4, 'Unit List'!$AO$4, IF('Unit List'!Q2223='Unit List'!$P$7, 'Unit List'!Q2223 * 'Unit List'!$AO$7, 'Unit List'!Q2223)))), IF('Unit List'!AO2223='Unit List'!$P$5, 'Unit List'!$AO$5, IF('Unit List'!AO2223='Unit List'!$P$4, 'Unit List'!$AO$4, IF('Unit List'!AO2223='Unit List'!$P$7, 'Unit List'!AO2223 * 'Unit List'!$AO$7, 'Unit List'!AO2223)))),",",)</f>
        <v>1,</v>
      </c>
      <c r="I2361" t="str">
        <f>CONCATENATE(IF(ISBLANK('Unit List'!AP2223), IF(ISBLANK('Unit List'!R2223), IF(ISBLANK('Unit List'!R2223), IF(ISBLANK('Unit List'!AP2220), IF(ISBLANK('Unit List'!R2220), IF(ISBLANK('Unit List'!R2220), IF(ISBLANK('Unit List'!AP2220), IF(ISBLANK('Unit List'!R2220), IF(ISBLANK('Unit List'!R2220), IF(ISBLANK('Unit List'!AP2217), IF(ISBLANK('Unit List'!R2217), IF(ISBLANK('Unit List'!R2217), 'Unit List'!$AP$4, IF('Unit List'!R2217='Unit List'!$P$5, 'Unit List'!$AP$5, IF('Unit List'!R2217='Unit List'!$P$4, 'Unit List'!$AP$4, IF('Unit List'!R2217='Unit List'!$P$7, 'Unit List'!R2217 * 'Unit List'!$AP$7, 'Unit List'!R2217)))), IF('Unit List'!R2217='Unit List'!$P$5, 'Unit List'!$AP$5, IF('Unit List'!R2217='Unit List'!$P$4, 'Unit List'!$AP$4, IF('Unit List'!R2217='Unit List'!$P$7, 'Unit List'!R2217 * 'Unit List'!$AP$7, 'Unit List'!R2217)))), IF('Unit List'!AP2217='Unit List'!$P$5, 'Unit List'!$AP$5, IF('Unit List'!AP2217='Unit List'!$P$4, 'Unit List'!$AP$4, IF('Unit List'!AP2217='Unit List'!$P$7, 'Unit List'!AP2217 * 'Unit List'!$AP$7, 'Unit List'!AP2217)))), IF('Unit List'!R2220='Unit List'!$P$5, 'Unit List'!$AP$5, IF('Unit List'!R2220='Unit List'!$P$4, 'Unit List'!$AP$4, IF('Unit List'!R2220='Unit List'!$P$7, 'Unit List'!R2220 * 'Unit List'!$AP$7, 'Unit List'!R2220)))), IF('Unit List'!R2220='Unit List'!$P$5, 'Unit List'!$AP$5, IF('Unit List'!R2220='Unit List'!$P$4, 'Unit List'!$AP$4, IF('Unit List'!R2220='Unit List'!$P$7, 'Unit List'!R2220 * 'Unit List'!$AP$7, 'Unit List'!R2220)))), IF('Unit List'!AP2220='Unit List'!$P$5, 'Unit List'!$AP$5, IF('Unit List'!AP2220='Unit List'!$P$4, 'Unit List'!$AP$4, IF('Unit List'!AP2220='Unit List'!$P$7, 'Unit List'!AP2220 * 'Unit List'!$AP$7, 'Unit List'!AP2220)))), IF('Unit List'!R2220='Unit List'!$P$5, 'Unit List'!$AP$5, IF('Unit List'!R2220='Unit List'!$P$4, 'Unit List'!$AP$4, IF('Unit List'!R2220='Unit List'!$P$7, 'Unit List'!R2220 * 'Unit List'!$AP$7, 'Unit List'!R2220)))), IF('Unit List'!R2220='Unit List'!$P$5, 'Unit List'!$AP$5, IF('Unit List'!R2220='Unit List'!$P$4, 'Unit List'!$AP$4, IF('Unit List'!R2220='Unit List'!$P$7, 'Unit List'!R2220 * 'Unit List'!$AP$7, 'Unit List'!R2220)))), IF('Unit List'!AP2220='Unit List'!$P$5, 'Unit List'!$AP$5, IF('Unit List'!AP2220='Unit List'!$P$4, 'Unit List'!$AP$4, IF('Unit List'!AP2220='Unit List'!$P$7, 'Unit List'!AP2220 * 'Unit List'!$AP$7, 'Unit List'!AP2220)))), IF('Unit List'!R2223='Unit List'!$P$5, 'Unit List'!$AP$5, IF('Unit List'!R2223='Unit List'!$P$4, 'Unit List'!$AP$4, IF('Unit List'!R2223='Unit List'!$P$7, 'Unit List'!R2223 * 'Unit List'!$AP$7, 'Unit List'!R2223)))), IF('Unit List'!R2223='Unit List'!$P$5, 'Unit List'!$AP$5, IF('Unit List'!R2223='Unit List'!$P$4, 'Unit List'!$AP$4, IF('Unit List'!R2223='Unit List'!$P$7, 'Unit List'!R2223 * 'Unit List'!$AP$7, 'Unit List'!R2223)))), IF('Unit List'!AP2223='Unit List'!$P$5, 'Unit List'!$AP$5, IF('Unit List'!AP2223='Unit List'!$P$4, 'Unit List'!$AP$4, IF('Unit List'!AP2223='Unit List'!$P$7, 'Unit List'!AP2223 * 'Unit List'!$AP$7, 'Unit List'!AP2223)))),",",)</f>
        <v>,</v>
      </c>
      <c r="J2361" t="str">
        <f>CONCATENATE("'",IF(ISBLANK('Unit List'!AQ2223), IF(ISBLANK('Unit List'!S2223), IF(ISBLANK('Unit List'!S2223), IF(ISBLANK('Unit List'!AQ2220), IF(ISBLANK('Unit List'!S2220), IF(ISBLANK('Unit List'!S2220), IF(ISBLANK('Unit List'!AQ2220), IF(ISBLANK('Unit List'!S2220), IF(ISBLANK('Unit List'!S2220), IF(ISBLANK('Unit List'!AQ2217), IF(ISBLANK('Unit List'!S2217), IF(ISBLANK('Unit List'!S2217), "", IF('Unit List'!S2217='Unit List'!$P$5, 'Unit List'!$AQ$5, IF('Unit List'!S2217='Unit List'!$P$4, 'Unit List'!$AQ$4, 'Unit List'!S2217))), IF('Unit List'!S2217='Unit List'!$P$5, 'Unit List'!$AQ$5, IF('Unit List'!S2217='Unit List'!$P$4, 'Unit List'!$AQ$4, 'Unit List'!S2217))), IF('Unit List'!AQ2217='Unit List'!$P$5, 'Unit List'!$AQ$5, IF('Unit List'!AQ2217='Unit List'!$P$4, 'Unit List'!$AQ$4, 'Unit List'!AQ2217))), IF('Unit List'!S2220='Unit List'!$P$5, 'Unit List'!$AQ$5, IF('Unit List'!S2220='Unit List'!$P$4, 'Unit List'!$AQ$4, 'Unit List'!S2220))), IF('Unit List'!S2220='Unit List'!$P$5, 'Unit List'!$AQ$5, IF('Unit List'!S2220='Unit List'!$P$4, 'Unit List'!$AQ$4, 'Unit List'!S2220))), IF('Unit List'!AQ2220='Unit List'!$P$5, 'Unit List'!$AQ$5, IF('Unit List'!AQ2220='Unit List'!$P$4, 'Unit List'!$AQ$4, 'Unit List'!AQ2220))), IF('Unit List'!S2220='Unit List'!$P$5, 'Unit List'!$AQ$5, IF('Unit List'!S2220='Unit List'!$P$4, 'Unit List'!$AQ$4, 'Unit List'!S2220))), IF('Unit List'!S2220='Unit List'!$P$5, 'Unit List'!$AQ$5, IF('Unit List'!S2220='Unit List'!$P$4, 'Unit List'!$AQ$4, 'Unit List'!S2220))), IF('Unit List'!AQ2220='Unit List'!$P$5, 'Unit List'!$AQ$5, IF('Unit List'!AQ2220='Unit List'!$P$4, 'Unit List'!$AQ$4, 'Unit List'!AQ2220))), IF('Unit List'!S2223='Unit List'!$P$5, 'Unit List'!$AQ$5, IF('Unit List'!S2223='Unit List'!$P$4, 'Unit List'!$AQ$4, 'Unit List'!S2223))), IF('Unit List'!S2223='Unit List'!$P$5, 'Unit List'!$AQ$5, IF('Unit List'!S2223='Unit List'!$P$4, 'Unit List'!$AQ$4, 'Unit List'!S2223))), IF('Unit List'!AQ2223='Unit List'!$P$5, 'Unit List'!$AQ$5, IF('Unit List'!AQ2223='Unit List'!$P$4, 'Unit List'!$AQ$4, 'Unit List'!AQ2223))),"'),",)</f>
        <v>''),</v>
      </c>
    </row>
    <row r="2362" spans="1:10" x14ac:dyDescent="0.25">
      <c r="A2362" t="s">
        <v>2713</v>
      </c>
      <c r="B2362" t="str">
        <f>CONCATENATE("'_",'Unit List'!C2224,"',",)</f>
        <v>'_NORTHEU',</v>
      </c>
      <c r="C2362" t="str">
        <f>CONCATENATE("'_",'Unit List'!D2224,"',",)</f>
        <v>'_EURO',</v>
      </c>
      <c r="D2362" t="str">
        <f>CONCATENATE("'",'Unit List'!E2224,"',",)</f>
        <v>'FW_NANOHIVE_ED',</v>
      </c>
      <c r="E2362" t="str">
        <f>CONCATENATE("'",'Unit List'!F2224,"',",)</f>
        <v>'FW_NANOHIVE_ED',</v>
      </c>
      <c r="F2362" t="str">
        <f>"'',"</f>
        <v>'',</v>
      </c>
      <c r="G2362" t="str">
        <f>CONCATENATE("'",'Unit List'!H2220,"',",)</f>
        <v>'Nanohive_EURASIA',</v>
      </c>
      <c r="H2362" t="str">
        <f>CONCATENATE(IF(ISBLANK('Unit List'!AO2224), IF(ISBLANK('Unit List'!Q2224), IF(ISBLANK('Unit List'!Q2224), IF(ISBLANK('Unit List'!AO2220), IF(ISBLANK('Unit List'!Q2220), IF(ISBLANK('Unit List'!Q2220), IF(ISBLANK('Unit List'!AO2220), IF(ISBLANK('Unit List'!Q2220), IF(ISBLANK('Unit List'!Q2220), IF(ISBLANK('Unit List'!AO2217), IF(ISBLANK('Unit List'!Q2217), IF(ISBLANK('Unit List'!Q2217), "1", IF('Unit List'!Q2217='Unit List'!$P$5, 'Unit List'!$AO$5, IF('Unit List'!Q2217='Unit List'!$P$4, 'Unit List'!$AO$4, IF('Unit List'!Q2217='Unit List'!$P$7, 'Unit List'!Q2217 * 'Unit List'!$AO$7, 'Unit List'!Q2217)))), IF('Unit List'!Q2217='Unit List'!$P$5, 'Unit List'!$AO$5, IF('Unit List'!Q2217='Unit List'!$P$4, 'Unit List'!$AO$4, IF('Unit List'!Q2217='Unit List'!$P$7, 'Unit List'!Q2217 * 'Unit List'!$AO$7, 'Unit List'!Q2217)))), IF('Unit List'!AO2217='Unit List'!$P$5, 'Unit List'!$AO$5, IF('Unit List'!AO2217='Unit List'!$P$4, 'Unit List'!$AO$4, IF('Unit List'!AO2217='Unit List'!$P$7, 'Unit List'!AO2217 * 'Unit List'!$AO$7, 'Unit List'!AO2217)))), IF('Unit List'!Q2220='Unit List'!$P$5, 'Unit List'!$AO$5, IF('Unit List'!Q2220='Unit List'!$P$4, 'Unit List'!$AO$4, IF('Unit List'!Q2220='Unit List'!$P$7, 'Unit List'!Q2220 * 'Unit List'!$AO$7, 'Unit List'!Q2220)))), IF('Unit List'!Q2220='Unit List'!$P$5, 'Unit List'!$AO$5, IF('Unit List'!Q2220='Unit List'!$P$4, 'Unit List'!$AO$4, IF('Unit List'!Q2220='Unit List'!$P$7, 'Unit List'!Q2220 * 'Unit List'!$AO$7, 'Unit List'!Q2220)))), IF('Unit List'!AO2220='Unit List'!$P$5, 'Unit List'!$AO$5, IF('Unit List'!AO2220='Unit List'!$P$4, 'Unit List'!$AO$4, IF('Unit List'!AO2220='Unit List'!$P$7, 'Unit List'!AO2220 * 'Unit List'!$AO$7, 'Unit List'!AO2220)))), IF('Unit List'!Q2220='Unit List'!$P$5, 'Unit List'!$AO$5, IF('Unit List'!Q2220='Unit List'!$P$4, 'Unit List'!$AO$4, IF('Unit List'!Q2220='Unit List'!$P$7, 'Unit List'!Q2220 * 'Unit List'!$AO$7, 'Unit List'!Q2220)))), IF('Unit List'!Q2220='Unit List'!$P$5, 'Unit List'!$AO$5, IF('Unit List'!Q2220='Unit List'!$P$4, 'Unit List'!$AO$4, IF('Unit List'!Q2220='Unit List'!$P$7, 'Unit List'!Q2220 * 'Unit List'!$AO$7, 'Unit List'!Q2220)))), IF('Unit List'!AO2220='Unit List'!$P$5, 'Unit List'!$AO$5, IF('Unit List'!AO2220='Unit List'!$P$4, 'Unit List'!$AO$4, IF('Unit List'!AO2220='Unit List'!$P$7, 'Unit List'!AO2220 * 'Unit List'!$AO$7, 'Unit List'!AO2220)))), IF('Unit List'!Q2224='Unit List'!$P$5, 'Unit List'!$AO$5, IF('Unit List'!Q2224='Unit List'!$P$4, 'Unit List'!$AO$4, IF('Unit List'!Q2224='Unit List'!$P$7, 'Unit List'!Q2224 * 'Unit List'!$AO$7, 'Unit List'!Q2224)))), IF('Unit List'!Q2224='Unit List'!$P$5, 'Unit List'!$AO$5, IF('Unit List'!Q2224='Unit List'!$P$4, 'Unit List'!$AO$4, IF('Unit List'!Q2224='Unit List'!$P$7, 'Unit List'!Q2224 * 'Unit List'!$AO$7, 'Unit List'!Q2224)))), IF('Unit List'!AO2224='Unit List'!$P$5, 'Unit List'!$AO$5, IF('Unit List'!AO2224='Unit List'!$P$4, 'Unit List'!$AO$4, IF('Unit List'!AO2224='Unit List'!$P$7, 'Unit List'!AO2224 * 'Unit List'!$AO$7, 'Unit List'!AO2224)))),",",)</f>
        <v>1,</v>
      </c>
      <c r="I2362" t="str">
        <f>CONCATENATE(IF(ISBLANK('Unit List'!AP2224), IF(ISBLANK('Unit List'!R2224), IF(ISBLANK('Unit List'!R2224), IF(ISBLANK('Unit List'!AP2220), IF(ISBLANK('Unit List'!R2220), IF(ISBLANK('Unit List'!R2220), IF(ISBLANK('Unit List'!AP2220), IF(ISBLANK('Unit List'!R2220), IF(ISBLANK('Unit List'!R2220), IF(ISBLANK('Unit List'!AP2217), IF(ISBLANK('Unit List'!R2217), IF(ISBLANK('Unit List'!R2217), 'Unit List'!$AP$4, IF('Unit List'!R2217='Unit List'!$P$5, 'Unit List'!$AP$5, IF('Unit List'!R2217='Unit List'!$P$4, 'Unit List'!$AP$4, IF('Unit List'!R2217='Unit List'!$P$7, 'Unit List'!R2217 * 'Unit List'!$AP$7, 'Unit List'!R2217)))), IF('Unit List'!R2217='Unit List'!$P$5, 'Unit List'!$AP$5, IF('Unit List'!R2217='Unit List'!$P$4, 'Unit List'!$AP$4, IF('Unit List'!R2217='Unit List'!$P$7, 'Unit List'!R2217 * 'Unit List'!$AP$7, 'Unit List'!R2217)))), IF('Unit List'!AP2217='Unit List'!$P$5, 'Unit List'!$AP$5, IF('Unit List'!AP2217='Unit List'!$P$4, 'Unit List'!$AP$4, IF('Unit List'!AP2217='Unit List'!$P$7, 'Unit List'!AP2217 * 'Unit List'!$AP$7, 'Unit List'!AP2217)))), IF('Unit List'!R2220='Unit List'!$P$5, 'Unit List'!$AP$5, IF('Unit List'!R2220='Unit List'!$P$4, 'Unit List'!$AP$4, IF('Unit List'!R2220='Unit List'!$P$7, 'Unit List'!R2220 * 'Unit List'!$AP$7, 'Unit List'!R2220)))), IF('Unit List'!R2220='Unit List'!$P$5, 'Unit List'!$AP$5, IF('Unit List'!R2220='Unit List'!$P$4, 'Unit List'!$AP$4, IF('Unit List'!R2220='Unit List'!$P$7, 'Unit List'!R2220 * 'Unit List'!$AP$7, 'Unit List'!R2220)))), IF('Unit List'!AP2220='Unit List'!$P$5, 'Unit List'!$AP$5, IF('Unit List'!AP2220='Unit List'!$P$4, 'Unit List'!$AP$4, IF('Unit List'!AP2220='Unit List'!$P$7, 'Unit List'!AP2220 * 'Unit List'!$AP$7, 'Unit List'!AP2220)))), IF('Unit List'!R2220='Unit List'!$P$5, 'Unit List'!$AP$5, IF('Unit List'!R2220='Unit List'!$P$4, 'Unit List'!$AP$4, IF('Unit List'!R2220='Unit List'!$P$7, 'Unit List'!R2220 * 'Unit List'!$AP$7, 'Unit List'!R2220)))), IF('Unit List'!R2220='Unit List'!$P$5, 'Unit List'!$AP$5, IF('Unit List'!R2220='Unit List'!$P$4, 'Unit List'!$AP$4, IF('Unit List'!R2220='Unit List'!$P$7, 'Unit List'!R2220 * 'Unit List'!$AP$7, 'Unit List'!R2220)))), IF('Unit List'!AP2220='Unit List'!$P$5, 'Unit List'!$AP$5, IF('Unit List'!AP2220='Unit List'!$P$4, 'Unit List'!$AP$4, IF('Unit List'!AP2220='Unit List'!$P$7, 'Unit List'!AP2220 * 'Unit List'!$AP$7, 'Unit List'!AP2220)))), IF('Unit List'!R2224='Unit List'!$P$5, 'Unit List'!$AP$5, IF('Unit List'!R2224='Unit List'!$P$4, 'Unit List'!$AP$4, IF('Unit List'!R2224='Unit List'!$P$7, 'Unit List'!R2224 * 'Unit List'!$AP$7, 'Unit List'!R2224)))), IF('Unit List'!R2224='Unit List'!$P$5, 'Unit List'!$AP$5, IF('Unit List'!R2224='Unit List'!$P$4, 'Unit List'!$AP$4, IF('Unit List'!R2224='Unit List'!$P$7, 'Unit List'!R2224 * 'Unit List'!$AP$7, 'Unit List'!R2224)))), IF('Unit List'!AP2224='Unit List'!$P$5, 'Unit List'!$AP$5, IF('Unit List'!AP2224='Unit List'!$P$4, 'Unit List'!$AP$4, IF('Unit List'!AP2224='Unit List'!$P$7, 'Unit List'!AP2224 * 'Unit List'!$AP$7, 'Unit List'!AP2224)))),",",)</f>
        <v>,</v>
      </c>
      <c r="J2362" t="str">
        <f>CONCATENATE("'",IF(ISBLANK('Unit List'!AQ2224), IF(ISBLANK('Unit List'!S2224), IF(ISBLANK('Unit List'!S2224), IF(ISBLANK('Unit List'!AQ2220), IF(ISBLANK('Unit List'!S2220), IF(ISBLANK('Unit List'!S2220), IF(ISBLANK('Unit List'!AQ2220), IF(ISBLANK('Unit List'!S2220), IF(ISBLANK('Unit List'!S2220), IF(ISBLANK('Unit List'!AQ2217), IF(ISBLANK('Unit List'!S2217), IF(ISBLANK('Unit List'!S2217), "", IF('Unit List'!S2217='Unit List'!$P$5, 'Unit List'!$AQ$5, IF('Unit List'!S2217='Unit List'!$P$4, 'Unit List'!$AQ$4, 'Unit List'!S2217))), IF('Unit List'!S2217='Unit List'!$P$5, 'Unit List'!$AQ$5, IF('Unit List'!S2217='Unit List'!$P$4, 'Unit List'!$AQ$4, 'Unit List'!S2217))), IF('Unit List'!AQ2217='Unit List'!$P$5, 'Unit List'!$AQ$5, IF('Unit List'!AQ2217='Unit List'!$P$4, 'Unit List'!$AQ$4, 'Unit List'!AQ2217))), IF('Unit List'!S2220='Unit List'!$P$5, 'Unit List'!$AQ$5, IF('Unit List'!S2220='Unit List'!$P$4, 'Unit List'!$AQ$4, 'Unit List'!S2220))), IF('Unit List'!S2220='Unit List'!$P$5, 'Unit List'!$AQ$5, IF('Unit List'!S2220='Unit List'!$P$4, 'Unit List'!$AQ$4, 'Unit List'!S2220))), IF('Unit List'!AQ2220='Unit List'!$P$5, 'Unit List'!$AQ$5, IF('Unit List'!AQ2220='Unit List'!$P$4, 'Unit List'!$AQ$4, 'Unit List'!AQ2220))), IF('Unit List'!S2220='Unit List'!$P$5, 'Unit List'!$AQ$5, IF('Unit List'!S2220='Unit List'!$P$4, 'Unit List'!$AQ$4, 'Unit List'!S2220))), IF('Unit List'!S2220='Unit List'!$P$5, 'Unit List'!$AQ$5, IF('Unit List'!S2220='Unit List'!$P$4, 'Unit List'!$AQ$4, 'Unit List'!S2220))), IF('Unit List'!AQ2220='Unit List'!$P$5, 'Unit List'!$AQ$5, IF('Unit List'!AQ2220='Unit List'!$P$4, 'Unit List'!$AQ$4, 'Unit List'!AQ2220))), IF('Unit List'!S2224='Unit List'!$P$5, 'Unit List'!$AQ$5, IF('Unit List'!S2224='Unit List'!$P$4, 'Unit List'!$AQ$4, 'Unit List'!S2224))), IF('Unit List'!S2224='Unit List'!$P$5, 'Unit List'!$AQ$5, IF('Unit List'!S2224='Unit List'!$P$4, 'Unit List'!$AQ$4, 'Unit List'!S2224))), IF('Unit List'!AQ2224='Unit List'!$P$5, 'Unit List'!$AQ$5, IF('Unit List'!AQ2224='Unit List'!$P$4, 'Unit List'!$AQ$4, 'Unit List'!AQ2224))),"'),",)</f>
        <v>''),</v>
      </c>
    </row>
    <row r="2363" spans="1:10" x14ac:dyDescent="0.25">
      <c r="A2363" t="s">
        <v>2713</v>
      </c>
      <c r="B2363" t="str">
        <f>CONCATENATE("'_",'Unit List'!C2225,"',",)</f>
        <v>'_OCEAN',</v>
      </c>
      <c r="C2363" t="str">
        <f>"'',"</f>
        <v>'',</v>
      </c>
      <c r="D2363" t="str">
        <f>CONCATENATE("'",'Unit List'!E2225,"',",)</f>
        <v>'FW_NANOHIVE_ED',</v>
      </c>
      <c r="E2363" t="str">
        <f>CONCATENATE("'",'Unit List'!F2225,"',",)</f>
        <v>'FW_NANOHIVE_ED',</v>
      </c>
      <c r="F2363" t="str">
        <f>"'',"</f>
        <v>'',</v>
      </c>
      <c r="G2363" t="str">
        <f>CONCATENATE("'",'Unit List'!H2225,"',",)</f>
        <v>'Nanohive_OCEANIA',</v>
      </c>
      <c r="H2363" t="str">
        <f>CONCATENATE(IF(ISBLANK('Unit List'!AO2225), IF(ISBLANK('Unit List'!Q2225), IF(ISBLANK('Unit List'!Q2225), IF(ISBLANK('Unit List'!AO2225), IF(ISBLANK('Unit List'!Q2225), IF(ISBLANK('Unit List'!Q2225), IF(ISBLANK('Unit List'!AO2225), IF(ISBLANK('Unit List'!Q2225), IF(ISBLANK('Unit List'!Q2225), IF(ISBLANK('Unit List'!AO2217), IF(ISBLANK('Unit List'!Q2217), IF(ISBLANK('Unit List'!Q2217), "1", IF('Unit List'!Q2217='Unit List'!$P$5, 'Unit List'!$AO$5, IF('Unit List'!Q2217='Unit List'!$P$4, 'Unit List'!$AO$4, IF('Unit List'!Q2217='Unit List'!$P$7, 'Unit List'!Q2217 * 'Unit List'!$AO$7, 'Unit List'!Q2217)))), IF('Unit List'!Q2217='Unit List'!$P$5, 'Unit List'!$AO$5, IF('Unit List'!Q2217='Unit List'!$P$4, 'Unit List'!$AO$4, IF('Unit List'!Q2217='Unit List'!$P$7, 'Unit List'!Q2217 * 'Unit List'!$AO$7, 'Unit List'!Q2217)))), IF('Unit List'!AO2217='Unit List'!$P$5, 'Unit List'!$AO$5, IF('Unit List'!AO2217='Unit List'!$P$4, 'Unit List'!$AO$4, IF('Unit List'!AO2217='Unit List'!$P$7, 'Unit List'!AO2217 * 'Unit List'!$AO$7, 'Unit List'!AO2217)))), IF('Unit List'!Q2225='Unit List'!$P$5, 'Unit List'!$AO$5, IF('Unit List'!Q2225='Unit List'!$P$4, 'Unit List'!$AO$4, IF('Unit List'!Q2225='Unit List'!$P$7, 'Unit List'!Q2225 * 'Unit List'!$AO$7, 'Unit List'!Q2225)))), IF('Unit List'!Q2225='Unit List'!$P$5, 'Unit List'!$AO$5, IF('Unit List'!Q2225='Unit List'!$P$4, 'Unit List'!$AO$4, IF('Unit List'!Q2225='Unit List'!$P$7, 'Unit List'!Q2225 * 'Unit List'!$AO$7, 'Unit List'!Q2225)))), IF('Unit List'!AO2225='Unit List'!$P$5, 'Unit List'!$AO$5, IF('Unit List'!AO2225='Unit List'!$P$4, 'Unit List'!$AO$4, IF('Unit List'!AO2225='Unit List'!$P$7, 'Unit List'!AO2225 * 'Unit List'!$AO$7, 'Unit List'!AO2225)))), IF('Unit List'!Q2225='Unit List'!$P$5, 'Unit List'!$AO$5, IF('Unit List'!Q2225='Unit List'!$P$4, 'Unit List'!$AO$4, IF('Unit List'!Q2225='Unit List'!$P$7, 'Unit List'!Q2225 * 'Unit List'!$AO$7, 'Unit List'!Q2225)))), IF('Unit List'!Q2225='Unit List'!$P$5, 'Unit List'!$AO$5, IF('Unit List'!Q2225='Unit List'!$P$4, 'Unit List'!$AO$4, IF('Unit List'!Q2225='Unit List'!$P$7, 'Unit List'!Q2225 * 'Unit List'!$AO$7, 'Unit List'!Q2225)))), IF('Unit List'!AO2225='Unit List'!$P$5, 'Unit List'!$AO$5, IF('Unit List'!AO2225='Unit List'!$P$4, 'Unit List'!$AO$4, IF('Unit List'!AO2225='Unit List'!$P$7, 'Unit List'!AO2225 * 'Unit List'!$AO$7, 'Unit List'!AO2225)))), IF('Unit List'!Q2225='Unit List'!$P$5, 'Unit List'!$AO$5, IF('Unit List'!Q2225='Unit List'!$P$4, 'Unit List'!$AO$4, IF('Unit List'!Q2225='Unit List'!$P$7, 'Unit List'!Q2225 * 'Unit List'!$AO$7, 'Unit List'!Q2225)))), IF('Unit List'!Q2225='Unit List'!$P$5, 'Unit List'!$AO$5, IF('Unit List'!Q2225='Unit List'!$P$4, 'Unit List'!$AO$4, IF('Unit List'!Q2225='Unit List'!$P$7, 'Unit List'!Q2225 * 'Unit List'!$AO$7, 'Unit List'!Q2225)))), IF('Unit List'!AO2225='Unit List'!$P$5, 'Unit List'!$AO$5, IF('Unit List'!AO2225='Unit List'!$P$4, 'Unit List'!$AO$4, IF('Unit List'!AO2225='Unit List'!$P$7, 'Unit List'!AO2225 * 'Unit List'!$AO$7, 'Unit List'!AO2225)))),",",)</f>
        <v>1,</v>
      </c>
      <c r="I2363" t="str">
        <f>CONCATENATE(IF(ISBLANK('Unit List'!AP2225), IF(ISBLANK('Unit List'!R2225), IF(ISBLANK('Unit List'!R2225), IF(ISBLANK('Unit List'!AP2225), IF(ISBLANK('Unit List'!R2225), IF(ISBLANK('Unit List'!R2225), IF(ISBLANK('Unit List'!AP2225), IF(ISBLANK('Unit List'!R2225), IF(ISBLANK('Unit List'!R2225), IF(ISBLANK('Unit List'!AP2217), IF(ISBLANK('Unit List'!R2217), IF(ISBLANK('Unit List'!R2217), 'Unit List'!$AP$4, IF('Unit List'!R2217='Unit List'!$P$5, 'Unit List'!$AP$5, IF('Unit List'!R2217='Unit List'!$P$4, 'Unit List'!$AP$4, IF('Unit List'!R2217='Unit List'!$P$7, 'Unit List'!R2217 * 'Unit List'!$AP$7, 'Unit List'!R2217)))), IF('Unit List'!R2217='Unit List'!$P$5, 'Unit List'!$AP$5, IF('Unit List'!R2217='Unit List'!$P$4, 'Unit List'!$AP$4, IF('Unit List'!R2217='Unit List'!$P$7, 'Unit List'!R2217 * 'Unit List'!$AP$7, 'Unit List'!R2217)))), IF('Unit List'!AP2217='Unit List'!$P$5, 'Unit List'!$AP$5, IF('Unit List'!AP2217='Unit List'!$P$4, 'Unit List'!$AP$4, IF('Unit List'!AP2217='Unit List'!$P$7, 'Unit List'!AP2217 * 'Unit List'!$AP$7, 'Unit List'!AP2217)))), IF('Unit List'!R2225='Unit List'!$P$5, 'Unit List'!$AP$5, IF('Unit List'!R2225='Unit List'!$P$4, 'Unit List'!$AP$4, IF('Unit List'!R2225='Unit List'!$P$7, 'Unit List'!R2225 * 'Unit List'!$AP$7, 'Unit List'!R2225)))), IF('Unit List'!R2225='Unit List'!$P$5, 'Unit List'!$AP$5, IF('Unit List'!R2225='Unit List'!$P$4, 'Unit List'!$AP$4, IF('Unit List'!R2225='Unit List'!$P$7, 'Unit List'!R2225 * 'Unit List'!$AP$7, 'Unit List'!R2225)))), IF('Unit List'!AP2225='Unit List'!$P$5, 'Unit List'!$AP$5, IF('Unit List'!AP2225='Unit List'!$P$4, 'Unit List'!$AP$4, IF('Unit List'!AP2225='Unit List'!$P$7, 'Unit List'!AP2225 * 'Unit List'!$AP$7, 'Unit List'!AP2225)))), IF('Unit List'!R2225='Unit List'!$P$5, 'Unit List'!$AP$5, IF('Unit List'!R2225='Unit List'!$P$4, 'Unit List'!$AP$4, IF('Unit List'!R2225='Unit List'!$P$7, 'Unit List'!R2225 * 'Unit List'!$AP$7, 'Unit List'!R2225)))), IF('Unit List'!R2225='Unit List'!$P$5, 'Unit List'!$AP$5, IF('Unit List'!R2225='Unit List'!$P$4, 'Unit List'!$AP$4, IF('Unit List'!R2225='Unit List'!$P$7, 'Unit List'!R2225 * 'Unit List'!$AP$7, 'Unit List'!R2225)))), IF('Unit List'!AP2225='Unit List'!$P$5, 'Unit List'!$AP$5, IF('Unit List'!AP2225='Unit List'!$P$4, 'Unit List'!$AP$4, IF('Unit List'!AP2225='Unit List'!$P$7, 'Unit List'!AP2225 * 'Unit List'!$AP$7, 'Unit List'!AP2225)))), IF('Unit List'!R2225='Unit List'!$P$5, 'Unit List'!$AP$5, IF('Unit List'!R2225='Unit List'!$P$4, 'Unit List'!$AP$4, IF('Unit List'!R2225='Unit List'!$P$7, 'Unit List'!R2225 * 'Unit List'!$AP$7, 'Unit List'!R2225)))), IF('Unit List'!R2225='Unit List'!$P$5, 'Unit List'!$AP$5, IF('Unit List'!R2225='Unit List'!$P$4, 'Unit List'!$AP$4, IF('Unit List'!R2225='Unit List'!$P$7, 'Unit List'!R2225 * 'Unit List'!$AP$7, 'Unit List'!R2225)))), IF('Unit List'!AP2225='Unit List'!$P$5, 'Unit List'!$AP$5, IF('Unit List'!AP2225='Unit List'!$P$4, 'Unit List'!$AP$4, IF('Unit List'!AP2225='Unit List'!$P$7, 'Unit List'!AP2225 * 'Unit List'!$AP$7, 'Unit List'!AP2225)))),",",)</f>
        <v>,</v>
      </c>
      <c r="J2363" t="str">
        <f>CONCATENATE("'",IF(ISBLANK('Unit List'!AQ2225), IF(ISBLANK('Unit List'!S2225), IF(ISBLANK('Unit List'!S2225), IF(ISBLANK('Unit List'!AQ2225), IF(ISBLANK('Unit List'!S2225), IF(ISBLANK('Unit List'!S2225), IF(ISBLANK('Unit List'!AQ2225), IF(ISBLANK('Unit List'!S2225), IF(ISBLANK('Unit List'!S2225), IF(ISBLANK('Unit List'!AQ2217), IF(ISBLANK('Unit List'!S2217), IF(ISBLANK('Unit List'!S2217), "", IF('Unit List'!S2217='Unit List'!$P$5, 'Unit List'!$AQ$5, IF('Unit List'!S2217='Unit List'!$P$4, 'Unit List'!$AQ$4, 'Unit List'!S2217))), IF('Unit List'!S2217='Unit List'!$P$5, 'Unit List'!$AQ$5, IF('Unit List'!S2217='Unit List'!$P$4, 'Unit List'!$AQ$4, 'Unit List'!S2217))), IF('Unit List'!AQ2217='Unit List'!$P$5, 'Unit List'!$AQ$5, IF('Unit List'!AQ2217='Unit List'!$P$4, 'Unit List'!$AQ$4, 'Unit List'!AQ2217))), IF('Unit List'!S2225='Unit List'!$P$5, 'Unit List'!$AQ$5, IF('Unit List'!S2225='Unit List'!$P$4, 'Unit List'!$AQ$4, 'Unit List'!S2225))), IF('Unit List'!S2225='Unit List'!$P$5, 'Unit List'!$AQ$5, IF('Unit List'!S2225='Unit List'!$P$4, 'Unit List'!$AQ$4, 'Unit List'!S2225))), IF('Unit List'!AQ2225='Unit List'!$P$5, 'Unit List'!$AQ$5, IF('Unit List'!AQ2225='Unit List'!$P$4, 'Unit List'!$AQ$4, 'Unit List'!AQ2225))), IF('Unit List'!S2225='Unit List'!$P$5, 'Unit List'!$AQ$5, IF('Unit List'!S2225='Unit List'!$P$4, 'Unit List'!$AQ$4, 'Unit List'!S2225))), IF('Unit List'!S2225='Unit List'!$P$5, 'Unit List'!$AQ$5, IF('Unit List'!S2225='Unit List'!$P$4, 'Unit List'!$AQ$4, 'Unit List'!S2225))), IF('Unit List'!AQ2225='Unit List'!$P$5, 'Unit List'!$AQ$5, IF('Unit List'!AQ2225='Unit List'!$P$4, 'Unit List'!$AQ$4, 'Unit List'!AQ2225))), IF('Unit List'!S2225='Unit List'!$P$5, 'Unit List'!$AQ$5, IF('Unit List'!S2225='Unit List'!$P$4, 'Unit List'!$AQ$4, 'Unit List'!S2225))), IF('Unit List'!S2225='Unit List'!$P$5, 'Unit List'!$AQ$5, IF('Unit List'!S2225='Unit List'!$P$4, 'Unit List'!$AQ$4, 'Unit List'!S2225))), IF('Unit List'!AQ2225='Unit List'!$P$5, 'Unit List'!$AQ$5, IF('Unit List'!AQ2225='Unit List'!$P$4, 'Unit List'!$AQ$4, 'Unit List'!AQ2225))),"'),",)</f>
        <v>''),</v>
      </c>
    </row>
    <row r="2364" spans="1:10" x14ac:dyDescent="0.25">
      <c r="A2364" t="s">
        <v>2713</v>
      </c>
      <c r="B2364" t="str">
        <f>CONCATENATE("'_",'Unit List'!C2226,"',",)</f>
        <v>'_SOUTHAM',</v>
      </c>
      <c r="C2364" t="str">
        <f>CONCATENATE("'_",'Unit List'!D2226,"',",)</f>
        <v>'_OCEAN',</v>
      </c>
      <c r="D2364" t="str">
        <f>CONCATENATE("'",'Unit List'!E2226,"',",)</f>
        <v>'FW_NANOHIVE_ED',</v>
      </c>
      <c r="E2364" t="str">
        <f>CONCATENATE("'",'Unit List'!F2226,"',",)</f>
        <v>'FW_NANOHIVE_ED',</v>
      </c>
      <c r="F2364" t="str">
        <f>"'',"</f>
        <v>'',</v>
      </c>
      <c r="G2364" t="str">
        <f>CONCATENATE("'",'Unit List'!H2225,"',",)</f>
        <v>'Nanohive_OCEANIA',</v>
      </c>
      <c r="H2364" t="str">
        <f>CONCATENATE(IF(ISBLANK('Unit List'!AO2226), IF(ISBLANK('Unit List'!Q2226), IF(ISBLANK('Unit List'!Q2226), IF(ISBLANK('Unit List'!AO2225), IF(ISBLANK('Unit List'!Q2225), IF(ISBLANK('Unit List'!Q2225), IF(ISBLANK('Unit List'!AO2225), IF(ISBLANK('Unit List'!Q2225), IF(ISBLANK('Unit List'!Q2225), IF(ISBLANK('Unit List'!AO2217), IF(ISBLANK('Unit List'!Q2217), IF(ISBLANK('Unit List'!Q2217), "1", IF('Unit List'!Q2217='Unit List'!$P$5, 'Unit List'!$AO$5, IF('Unit List'!Q2217='Unit List'!$P$4, 'Unit List'!$AO$4, IF('Unit List'!Q2217='Unit List'!$P$7, 'Unit List'!Q2217 * 'Unit List'!$AO$7, 'Unit List'!Q2217)))), IF('Unit List'!Q2217='Unit List'!$P$5, 'Unit List'!$AO$5, IF('Unit List'!Q2217='Unit List'!$P$4, 'Unit List'!$AO$4, IF('Unit List'!Q2217='Unit List'!$P$7, 'Unit List'!Q2217 * 'Unit List'!$AO$7, 'Unit List'!Q2217)))), IF('Unit List'!AO2217='Unit List'!$P$5, 'Unit List'!$AO$5, IF('Unit List'!AO2217='Unit List'!$P$4, 'Unit List'!$AO$4, IF('Unit List'!AO2217='Unit List'!$P$7, 'Unit List'!AO2217 * 'Unit List'!$AO$7, 'Unit List'!AO2217)))), IF('Unit List'!Q2225='Unit List'!$P$5, 'Unit List'!$AO$5, IF('Unit List'!Q2225='Unit List'!$P$4, 'Unit List'!$AO$4, IF('Unit List'!Q2225='Unit List'!$P$7, 'Unit List'!Q2225 * 'Unit List'!$AO$7, 'Unit List'!Q2225)))), IF('Unit List'!Q2225='Unit List'!$P$5, 'Unit List'!$AO$5, IF('Unit List'!Q2225='Unit List'!$P$4, 'Unit List'!$AO$4, IF('Unit List'!Q2225='Unit List'!$P$7, 'Unit List'!Q2225 * 'Unit List'!$AO$7, 'Unit List'!Q2225)))), IF('Unit List'!AO2225='Unit List'!$P$5, 'Unit List'!$AO$5, IF('Unit List'!AO2225='Unit List'!$P$4, 'Unit List'!$AO$4, IF('Unit List'!AO2225='Unit List'!$P$7, 'Unit List'!AO2225 * 'Unit List'!$AO$7, 'Unit List'!AO2225)))), IF('Unit List'!Q2225='Unit List'!$P$5, 'Unit List'!$AO$5, IF('Unit List'!Q2225='Unit List'!$P$4, 'Unit List'!$AO$4, IF('Unit List'!Q2225='Unit List'!$P$7, 'Unit List'!Q2225 * 'Unit List'!$AO$7, 'Unit List'!Q2225)))), IF('Unit List'!Q2225='Unit List'!$P$5, 'Unit List'!$AO$5, IF('Unit List'!Q2225='Unit List'!$P$4, 'Unit List'!$AO$4, IF('Unit List'!Q2225='Unit List'!$P$7, 'Unit List'!Q2225 * 'Unit List'!$AO$7, 'Unit List'!Q2225)))), IF('Unit List'!AO2225='Unit List'!$P$5, 'Unit List'!$AO$5, IF('Unit List'!AO2225='Unit List'!$P$4, 'Unit List'!$AO$4, IF('Unit List'!AO2225='Unit List'!$P$7, 'Unit List'!AO2225 * 'Unit List'!$AO$7, 'Unit List'!AO2225)))), IF('Unit List'!Q2226='Unit List'!$P$5, 'Unit List'!$AO$5, IF('Unit List'!Q2226='Unit List'!$P$4, 'Unit List'!$AO$4, IF('Unit List'!Q2226='Unit List'!$P$7, 'Unit List'!Q2226 * 'Unit List'!$AO$7, 'Unit List'!Q2226)))), IF('Unit List'!Q2226='Unit List'!$P$5, 'Unit List'!$AO$5, IF('Unit List'!Q2226='Unit List'!$P$4, 'Unit List'!$AO$4, IF('Unit List'!Q2226='Unit List'!$P$7, 'Unit List'!Q2226 * 'Unit List'!$AO$7, 'Unit List'!Q2226)))), IF('Unit List'!AO2226='Unit List'!$P$5, 'Unit List'!$AO$5, IF('Unit List'!AO2226='Unit List'!$P$4, 'Unit List'!$AO$4, IF('Unit List'!AO2226='Unit List'!$P$7, 'Unit List'!AO2226 * 'Unit List'!$AO$7, 'Unit List'!AO2226)))),",",)</f>
        <v>1,</v>
      </c>
      <c r="I2364" t="str">
        <f>CONCATENATE(IF(ISBLANK('Unit List'!AP2226), IF(ISBLANK('Unit List'!R2226), IF(ISBLANK('Unit List'!R2226), IF(ISBLANK('Unit List'!AP2225), IF(ISBLANK('Unit List'!R2225), IF(ISBLANK('Unit List'!R2225), IF(ISBLANK('Unit List'!AP2225), IF(ISBLANK('Unit List'!R2225), IF(ISBLANK('Unit List'!R2225), IF(ISBLANK('Unit List'!AP2217), IF(ISBLANK('Unit List'!R2217), IF(ISBLANK('Unit List'!R2217), 'Unit List'!$AP$4, IF('Unit List'!R2217='Unit List'!$P$5, 'Unit List'!$AP$5, IF('Unit List'!R2217='Unit List'!$P$4, 'Unit List'!$AP$4, IF('Unit List'!R2217='Unit List'!$P$7, 'Unit List'!R2217 * 'Unit List'!$AP$7, 'Unit List'!R2217)))), IF('Unit List'!R2217='Unit List'!$P$5, 'Unit List'!$AP$5, IF('Unit List'!R2217='Unit List'!$P$4, 'Unit List'!$AP$4, IF('Unit List'!R2217='Unit List'!$P$7, 'Unit List'!R2217 * 'Unit List'!$AP$7, 'Unit List'!R2217)))), IF('Unit List'!AP2217='Unit List'!$P$5, 'Unit List'!$AP$5, IF('Unit List'!AP2217='Unit List'!$P$4, 'Unit List'!$AP$4, IF('Unit List'!AP2217='Unit List'!$P$7, 'Unit List'!AP2217 * 'Unit List'!$AP$7, 'Unit List'!AP2217)))), IF('Unit List'!R2225='Unit List'!$P$5, 'Unit List'!$AP$5, IF('Unit List'!R2225='Unit List'!$P$4, 'Unit List'!$AP$4, IF('Unit List'!R2225='Unit List'!$P$7, 'Unit List'!R2225 * 'Unit List'!$AP$7, 'Unit List'!R2225)))), IF('Unit List'!R2225='Unit List'!$P$5, 'Unit List'!$AP$5, IF('Unit List'!R2225='Unit List'!$P$4, 'Unit List'!$AP$4, IF('Unit List'!R2225='Unit List'!$P$7, 'Unit List'!R2225 * 'Unit List'!$AP$7, 'Unit List'!R2225)))), IF('Unit List'!AP2225='Unit List'!$P$5, 'Unit List'!$AP$5, IF('Unit List'!AP2225='Unit List'!$P$4, 'Unit List'!$AP$4, IF('Unit List'!AP2225='Unit List'!$P$7, 'Unit List'!AP2225 * 'Unit List'!$AP$7, 'Unit List'!AP2225)))), IF('Unit List'!R2225='Unit List'!$P$5, 'Unit List'!$AP$5, IF('Unit List'!R2225='Unit List'!$P$4, 'Unit List'!$AP$4, IF('Unit List'!R2225='Unit List'!$P$7, 'Unit List'!R2225 * 'Unit List'!$AP$7, 'Unit List'!R2225)))), IF('Unit List'!R2225='Unit List'!$P$5, 'Unit List'!$AP$5, IF('Unit List'!R2225='Unit List'!$P$4, 'Unit List'!$AP$4, IF('Unit List'!R2225='Unit List'!$P$7, 'Unit List'!R2225 * 'Unit List'!$AP$7, 'Unit List'!R2225)))), IF('Unit List'!AP2225='Unit List'!$P$5, 'Unit List'!$AP$5, IF('Unit List'!AP2225='Unit List'!$P$4, 'Unit List'!$AP$4, IF('Unit List'!AP2225='Unit List'!$P$7, 'Unit List'!AP2225 * 'Unit List'!$AP$7, 'Unit List'!AP2225)))), IF('Unit List'!R2226='Unit List'!$P$5, 'Unit List'!$AP$5, IF('Unit List'!R2226='Unit List'!$P$4, 'Unit List'!$AP$4, IF('Unit List'!R2226='Unit List'!$P$7, 'Unit List'!R2226 * 'Unit List'!$AP$7, 'Unit List'!R2226)))), IF('Unit List'!R2226='Unit List'!$P$5, 'Unit List'!$AP$5, IF('Unit List'!R2226='Unit List'!$P$4, 'Unit List'!$AP$4, IF('Unit List'!R2226='Unit List'!$P$7, 'Unit List'!R2226 * 'Unit List'!$AP$7, 'Unit List'!R2226)))), IF('Unit List'!AP2226='Unit List'!$P$5, 'Unit List'!$AP$5, IF('Unit List'!AP2226='Unit List'!$P$4, 'Unit List'!$AP$4, IF('Unit List'!AP2226='Unit List'!$P$7, 'Unit List'!AP2226 * 'Unit List'!$AP$7, 'Unit List'!AP2226)))),",",)</f>
        <v>,</v>
      </c>
      <c r="J2364" t="str">
        <f>CONCATENATE("'",IF(ISBLANK('Unit List'!AQ2226), IF(ISBLANK('Unit List'!S2226), IF(ISBLANK('Unit List'!S2226), IF(ISBLANK('Unit List'!AQ2225), IF(ISBLANK('Unit List'!S2225), IF(ISBLANK('Unit List'!S2225), IF(ISBLANK('Unit List'!AQ2225), IF(ISBLANK('Unit List'!S2225), IF(ISBLANK('Unit List'!S2225), IF(ISBLANK('Unit List'!AQ2217), IF(ISBLANK('Unit List'!S2217), IF(ISBLANK('Unit List'!S2217), "", IF('Unit List'!S2217='Unit List'!$P$5, 'Unit List'!$AQ$5, IF('Unit List'!S2217='Unit List'!$P$4, 'Unit List'!$AQ$4, 'Unit List'!S2217))), IF('Unit List'!S2217='Unit List'!$P$5, 'Unit List'!$AQ$5, IF('Unit List'!S2217='Unit List'!$P$4, 'Unit List'!$AQ$4, 'Unit List'!S2217))), IF('Unit List'!AQ2217='Unit List'!$P$5, 'Unit List'!$AQ$5, IF('Unit List'!AQ2217='Unit List'!$P$4, 'Unit List'!$AQ$4, 'Unit List'!AQ2217))), IF('Unit List'!S2225='Unit List'!$P$5, 'Unit List'!$AQ$5, IF('Unit List'!S2225='Unit List'!$P$4, 'Unit List'!$AQ$4, 'Unit List'!S2225))), IF('Unit List'!S2225='Unit List'!$P$5, 'Unit List'!$AQ$5, IF('Unit List'!S2225='Unit List'!$P$4, 'Unit List'!$AQ$4, 'Unit List'!S2225))), IF('Unit List'!AQ2225='Unit List'!$P$5, 'Unit List'!$AQ$5, IF('Unit List'!AQ2225='Unit List'!$P$4, 'Unit List'!$AQ$4, 'Unit List'!AQ2225))), IF('Unit List'!S2225='Unit List'!$P$5, 'Unit List'!$AQ$5, IF('Unit List'!S2225='Unit List'!$P$4, 'Unit List'!$AQ$4, 'Unit List'!S2225))), IF('Unit List'!S2225='Unit List'!$P$5, 'Unit List'!$AQ$5, IF('Unit List'!S2225='Unit List'!$P$4, 'Unit List'!$AQ$4, 'Unit List'!S2225))), IF('Unit List'!AQ2225='Unit List'!$P$5, 'Unit List'!$AQ$5, IF('Unit List'!AQ2225='Unit List'!$P$4, 'Unit List'!$AQ$4, 'Unit List'!AQ2225))), IF('Unit List'!S2226='Unit List'!$P$5, 'Unit List'!$AQ$5, IF('Unit List'!S2226='Unit List'!$P$4, 'Unit List'!$AQ$4, 'Unit List'!S2226))), IF('Unit List'!S2226='Unit List'!$P$5, 'Unit List'!$AQ$5, IF('Unit List'!S2226='Unit List'!$P$4, 'Unit List'!$AQ$4, 'Unit List'!S2226))), IF('Unit List'!AQ2226='Unit List'!$P$5, 'Unit List'!$AQ$5, IF('Unit List'!AQ2226='Unit List'!$P$4, 'Unit List'!$AQ$4, 'Unit List'!AQ2226))),"'),",)</f>
        <v>''),</v>
      </c>
    </row>
    <row r="2365" spans="1:10" x14ac:dyDescent="0.25">
      <c r="A2365" t="s">
        <v>2713</v>
      </c>
      <c r="B2365" t="str">
        <f>"'',"</f>
        <v>'',</v>
      </c>
      <c r="C2365" t="str">
        <f>"'',"</f>
        <v>'',</v>
      </c>
      <c r="D2365" t="str">
        <f>CONCATENATE("'",'Unit List'!E2227,"',",)</f>
        <v>'FW_NEODESTROYER',</v>
      </c>
      <c r="E2365" t="str">
        <f>CONCATENATE("'",'Unit List'!F2227,"',",)</f>
        <v>'FW_NEODESTROYER',</v>
      </c>
      <c r="F2365" t="str">
        <f>"'',"</f>
        <v>'',</v>
      </c>
      <c r="G2365" t="str">
        <f>CONCATENATE("'",'Unit List'!H2227,"',",)</f>
        <v>'neodestroyer',</v>
      </c>
      <c r="H2365" t="str">
        <f>CONCATENATE(IF(ISBLANK('Unit List'!AO2227), IF(ISBLANK('Unit List'!Q2227), IF(ISBLANK('Unit List'!Q2227), IF(ISBLANK('Unit List'!AO2227), IF(ISBLANK('Unit List'!Q2227), IF(ISBLANK('Unit List'!Q2227), IF(ISBLANK('Unit List'!AO2227), IF(ISBLANK('Unit List'!Q2227), IF(ISBLANK('Unit List'!Q2227), IF(ISBLANK('Unit List'!AO2227), IF(ISBLANK('Unit List'!Q2227), IF(ISBLANK('Unit List'!Q2227), "1", IF('Unit List'!Q2227='Unit List'!$P$5, 'Unit List'!$AO$5, IF('Unit List'!Q2227='Unit List'!$P$4, 'Unit List'!$AO$4, IF('Unit List'!Q2227='Unit List'!$P$7, 'Unit List'!Q2227 * 'Unit List'!$AO$7, 'Unit List'!Q2227)))), IF('Unit List'!Q2227='Unit List'!$P$5, 'Unit List'!$AO$5, IF('Unit List'!Q2227='Unit List'!$P$4, 'Unit List'!$AO$4, IF('Unit List'!Q2227='Unit List'!$P$7, 'Unit List'!Q2227 * 'Unit List'!$AO$7, 'Unit List'!Q2227)))), IF('Unit List'!AO2227='Unit List'!$P$5, 'Unit List'!$AO$5, IF('Unit List'!AO2227='Unit List'!$P$4, 'Unit List'!$AO$4, IF('Unit List'!AO2227='Unit List'!$P$7, 'Unit List'!AO2227 * 'Unit List'!$AO$7, 'Unit List'!AO2227)))), IF('Unit List'!Q2227='Unit List'!$P$5, 'Unit List'!$AO$5, IF('Unit List'!Q2227='Unit List'!$P$4, 'Unit List'!$AO$4, IF('Unit List'!Q2227='Unit List'!$P$7, 'Unit List'!Q2227 * 'Unit List'!$AO$7, 'Unit List'!Q2227)))), IF('Unit List'!Q2227='Unit List'!$P$5, 'Unit List'!$AO$5, IF('Unit List'!Q2227='Unit List'!$P$4, 'Unit List'!$AO$4, IF('Unit List'!Q2227='Unit List'!$P$7, 'Unit List'!Q2227 * 'Unit List'!$AO$7, 'Unit List'!Q2227)))), IF('Unit List'!AO2227='Unit List'!$P$5, 'Unit List'!$AO$5, IF('Unit List'!AO2227='Unit List'!$P$4, 'Unit List'!$AO$4, IF('Unit List'!AO2227='Unit List'!$P$7, 'Unit List'!AO2227 * 'Unit List'!$AO$7, 'Unit List'!AO2227)))), IF('Unit List'!Q2227='Unit List'!$P$5, 'Unit List'!$AO$5, IF('Unit List'!Q2227='Unit List'!$P$4, 'Unit List'!$AO$4, IF('Unit List'!Q2227='Unit List'!$P$7, 'Unit List'!Q2227 * 'Unit List'!$AO$7, 'Unit List'!Q2227)))), IF('Unit List'!Q2227='Unit List'!$P$5, 'Unit List'!$AO$5, IF('Unit List'!Q2227='Unit List'!$P$4, 'Unit List'!$AO$4, IF('Unit List'!Q2227='Unit List'!$P$7, 'Unit List'!Q2227 * 'Unit List'!$AO$7, 'Unit List'!Q2227)))), IF('Unit List'!AO2227='Unit List'!$P$5, 'Unit List'!$AO$5, IF('Unit List'!AO2227='Unit List'!$P$4, 'Unit List'!$AO$4, IF('Unit List'!AO2227='Unit List'!$P$7, 'Unit List'!AO2227 * 'Unit List'!$AO$7, 'Unit List'!AO2227)))), IF('Unit List'!Q2227='Unit List'!$P$5, 'Unit List'!$AO$5, IF('Unit List'!Q2227='Unit List'!$P$4, 'Unit List'!$AO$4, IF('Unit List'!Q2227='Unit List'!$P$7, 'Unit List'!Q2227 * 'Unit List'!$AO$7, 'Unit List'!Q2227)))), IF('Unit List'!Q2227='Unit List'!$P$5, 'Unit List'!$AO$5, IF('Unit List'!Q2227='Unit List'!$P$4, 'Unit List'!$AO$4, IF('Unit List'!Q2227='Unit List'!$P$7, 'Unit List'!Q2227 * 'Unit List'!$AO$7, 'Unit List'!Q2227)))), IF('Unit List'!AO2227='Unit List'!$P$5, 'Unit List'!$AO$5, IF('Unit List'!AO2227='Unit List'!$P$4, 'Unit List'!$AO$4, IF('Unit List'!AO2227='Unit List'!$P$7, 'Unit List'!AO2227 * 'Unit List'!$AO$7, 'Unit List'!AO2227)))),",",)</f>
        <v>1,</v>
      </c>
      <c r="I2365" t="str">
        <f>CONCATENATE(IF(ISBLANK('Unit List'!AP2227), IF(ISBLANK('Unit List'!R2227), IF(ISBLANK('Unit List'!R2227), IF(ISBLANK('Unit List'!AP2227), IF(ISBLANK('Unit List'!R2227), IF(ISBLANK('Unit List'!R2227), IF(ISBLANK('Unit List'!AP2227), IF(ISBLANK('Unit List'!R2227), IF(ISBLANK('Unit List'!R2227), IF(ISBLANK('Unit List'!AP2227), IF(ISBLANK('Unit List'!R2227), IF(ISBLANK('Unit List'!R2227), 'Unit List'!$AP$4, IF('Unit List'!R2227='Unit List'!$P$5, 'Unit List'!$AP$5, IF('Unit List'!R2227='Unit List'!$P$4, 'Unit List'!$AP$4, IF('Unit List'!R2227='Unit List'!$P$7, 'Unit List'!R2227 * 'Unit List'!$AP$7, 'Unit List'!R2227)))), IF('Unit List'!R2227='Unit List'!$P$5, 'Unit List'!$AP$5, IF('Unit List'!R2227='Unit List'!$P$4, 'Unit List'!$AP$4, IF('Unit List'!R2227='Unit List'!$P$7, 'Unit List'!R2227 * 'Unit List'!$AP$7, 'Unit List'!R2227)))), IF('Unit List'!AP2227='Unit List'!$P$5, 'Unit List'!$AP$5, IF('Unit List'!AP2227='Unit List'!$P$4, 'Unit List'!$AP$4, IF('Unit List'!AP2227='Unit List'!$P$7, 'Unit List'!AP2227 * 'Unit List'!$AP$7, 'Unit List'!AP2227)))), IF('Unit List'!R2227='Unit List'!$P$5, 'Unit List'!$AP$5, IF('Unit List'!R2227='Unit List'!$P$4, 'Unit List'!$AP$4, IF('Unit List'!R2227='Unit List'!$P$7, 'Unit List'!R2227 * 'Unit List'!$AP$7, 'Unit List'!R2227)))), IF('Unit List'!R2227='Unit List'!$P$5, 'Unit List'!$AP$5, IF('Unit List'!R2227='Unit List'!$P$4, 'Unit List'!$AP$4, IF('Unit List'!R2227='Unit List'!$P$7, 'Unit List'!R2227 * 'Unit List'!$AP$7, 'Unit List'!R2227)))), IF('Unit List'!AP2227='Unit List'!$P$5, 'Unit List'!$AP$5, IF('Unit List'!AP2227='Unit List'!$P$4, 'Unit List'!$AP$4, IF('Unit List'!AP2227='Unit List'!$P$7, 'Unit List'!AP2227 * 'Unit List'!$AP$7, 'Unit List'!AP2227)))), IF('Unit List'!R2227='Unit List'!$P$5, 'Unit List'!$AP$5, IF('Unit List'!R2227='Unit List'!$P$4, 'Unit List'!$AP$4, IF('Unit List'!R2227='Unit List'!$P$7, 'Unit List'!R2227 * 'Unit List'!$AP$7, 'Unit List'!R2227)))), IF('Unit List'!R2227='Unit List'!$P$5, 'Unit List'!$AP$5, IF('Unit List'!R2227='Unit List'!$P$4, 'Unit List'!$AP$4, IF('Unit List'!R2227='Unit List'!$P$7, 'Unit List'!R2227 * 'Unit List'!$AP$7, 'Unit List'!R2227)))), IF('Unit List'!AP2227='Unit List'!$P$5, 'Unit List'!$AP$5, IF('Unit List'!AP2227='Unit List'!$P$4, 'Unit List'!$AP$4, IF('Unit List'!AP2227='Unit List'!$P$7, 'Unit List'!AP2227 * 'Unit List'!$AP$7, 'Unit List'!AP2227)))), IF('Unit List'!R2227='Unit List'!$P$5, 'Unit List'!$AP$5, IF('Unit List'!R2227='Unit List'!$P$4, 'Unit List'!$AP$4, IF('Unit List'!R2227='Unit List'!$P$7, 'Unit List'!R2227 * 'Unit List'!$AP$7, 'Unit List'!R2227)))), IF('Unit List'!R2227='Unit List'!$P$5, 'Unit List'!$AP$5, IF('Unit List'!R2227='Unit List'!$P$4, 'Unit List'!$AP$4, IF('Unit List'!R2227='Unit List'!$P$7, 'Unit List'!R2227 * 'Unit List'!$AP$7, 'Unit List'!R2227)))), IF('Unit List'!AP2227='Unit List'!$P$5, 'Unit List'!$AP$5, IF('Unit List'!AP2227='Unit List'!$P$4, 'Unit List'!$AP$4, IF('Unit List'!AP2227='Unit List'!$P$7, 'Unit List'!AP2227 * 'Unit List'!$AP$7, 'Unit List'!AP2227)))),",",)</f>
        <v>0.11,</v>
      </c>
      <c r="J2365" t="str">
        <f>CONCATENATE("'",IF(ISBLANK('Unit List'!AQ2227), IF(ISBLANK('Unit List'!S2227), IF(ISBLANK('Unit List'!S2227), IF(ISBLANK('Unit List'!AQ2227), IF(ISBLANK('Unit List'!S2227), IF(ISBLANK('Unit List'!S2227), IF(ISBLANK('Unit List'!AQ2227), IF(ISBLANK('Unit List'!S2227), IF(ISBLANK('Unit List'!S2227), IF(ISBLANK('Unit List'!AQ2227), IF(ISBLANK('Unit List'!S2227), IF(ISBLANK('Unit List'!S2227), "", IF('Unit List'!S2227='Unit List'!$P$5, 'Unit List'!$AQ$5, IF('Unit List'!S2227='Unit List'!$P$4, 'Unit List'!$AQ$4, 'Unit List'!S2227))), IF('Unit List'!S2227='Unit List'!$P$5, 'Unit List'!$AQ$5, IF('Unit List'!S2227='Unit List'!$P$4, 'Unit List'!$AQ$4, 'Unit List'!S2227))), IF('Unit List'!AQ2227='Unit List'!$P$5, 'Unit List'!$AQ$5, IF('Unit List'!AQ2227='Unit List'!$P$4, 'Unit List'!$AQ$4, 'Unit List'!AQ2227))), IF('Unit List'!S2227='Unit List'!$P$5, 'Unit List'!$AQ$5, IF('Unit List'!S2227='Unit List'!$P$4, 'Unit List'!$AQ$4, 'Unit List'!S2227))), IF('Unit List'!S2227='Unit List'!$P$5, 'Unit List'!$AQ$5, IF('Unit List'!S2227='Unit List'!$P$4, 'Unit List'!$AQ$4, 'Unit List'!S2227))), IF('Unit List'!AQ2227='Unit List'!$P$5, 'Unit List'!$AQ$5, IF('Unit List'!AQ2227='Unit List'!$P$4, 'Unit List'!$AQ$4, 'Unit List'!AQ2227))), IF('Unit List'!S2227='Unit List'!$P$5, 'Unit List'!$AQ$5, IF('Unit List'!S2227='Unit List'!$P$4, 'Unit List'!$AQ$4, 'Unit List'!S2227))), IF('Unit List'!S2227='Unit List'!$P$5, 'Unit List'!$AQ$5, IF('Unit List'!S2227='Unit List'!$P$4, 'Unit List'!$AQ$4, 'Unit List'!S2227))), IF('Unit List'!AQ2227='Unit List'!$P$5, 'Unit List'!$AQ$5, IF('Unit List'!AQ2227='Unit List'!$P$4, 'Unit List'!$AQ$4, 'Unit List'!AQ2227))), IF('Unit List'!S2227='Unit List'!$P$5, 'Unit List'!$AQ$5, IF('Unit List'!S2227='Unit List'!$P$4, 'Unit List'!$AQ$4, 'Unit List'!S2227))), IF('Unit List'!S2227='Unit List'!$P$5, 'Unit List'!$AQ$5, IF('Unit List'!S2227='Unit List'!$P$4, 'Unit List'!$AQ$4, 'Unit List'!S2227))), IF('Unit List'!AQ2227='Unit List'!$P$5, 'Unit List'!$AQ$5, IF('Unit List'!AQ2227='Unit List'!$P$4, 'Unit List'!$AQ$4, 'Unit List'!AQ2227))),"'),",)</f>
        <v>''),</v>
      </c>
    </row>
    <row r="2366" spans="1:10" x14ac:dyDescent="0.25">
      <c r="A2366" t="s">
        <v>2713</v>
      </c>
      <c r="B2366" t="str">
        <f>"'',"</f>
        <v>'',</v>
      </c>
      <c r="C2366" t="str">
        <f>"'',"</f>
        <v>'',</v>
      </c>
      <c r="D2366" t="str">
        <f>CONCATENATE("'",'Unit List'!E2228,"',",)</f>
        <v>'FW_NEXUS',</v>
      </c>
      <c r="E2366" t="str">
        <f>CONCATENATE("'",'Unit List'!F2228,"',",)</f>
        <v>'FW_NEXUS',</v>
      </c>
      <c r="F2366" t="str">
        <f>"'',"</f>
        <v>'',</v>
      </c>
      <c r="G2366" t="str">
        <f>CONCATENATE("'",'Unit List'!H2228,"',",)</f>
        <v>'Nexus',</v>
      </c>
      <c r="H2366" t="str">
        <f>CONCATENATE(IF(ISBLANK('Unit List'!AO2228), IF(ISBLANK('Unit List'!Q2228), IF(ISBLANK('Unit List'!Q2228), IF(ISBLANK('Unit List'!AO2228), IF(ISBLANK('Unit List'!Q2228), IF(ISBLANK('Unit List'!Q2228), IF(ISBLANK('Unit List'!AO2228), IF(ISBLANK('Unit List'!Q2228), IF(ISBLANK('Unit List'!Q2228), IF(ISBLANK('Unit List'!AO2228), IF(ISBLANK('Unit List'!Q2228), IF(ISBLANK('Unit List'!Q2228), "1", IF('Unit List'!Q2228='Unit List'!$P$5, 'Unit List'!$AO$5, IF('Unit List'!Q2228='Unit List'!$P$4, 'Unit List'!$AO$4, IF('Unit List'!Q2228='Unit List'!$P$7, 'Unit List'!Q2228 * 'Unit List'!$AO$7, 'Unit List'!Q2228)))), IF('Unit List'!Q2228='Unit List'!$P$5, 'Unit List'!$AO$5, IF('Unit List'!Q2228='Unit List'!$P$4, 'Unit List'!$AO$4, IF('Unit List'!Q2228='Unit List'!$P$7, 'Unit List'!Q2228 * 'Unit List'!$AO$7, 'Unit List'!Q2228)))), IF('Unit List'!AO2228='Unit List'!$P$5, 'Unit List'!$AO$5, IF('Unit List'!AO2228='Unit List'!$P$4, 'Unit List'!$AO$4, IF('Unit List'!AO2228='Unit List'!$P$7, 'Unit List'!AO2228 * 'Unit List'!$AO$7, 'Unit List'!AO2228)))), IF('Unit List'!Q2228='Unit List'!$P$5, 'Unit List'!$AO$5, IF('Unit List'!Q2228='Unit List'!$P$4, 'Unit List'!$AO$4, IF('Unit List'!Q2228='Unit List'!$P$7, 'Unit List'!Q2228 * 'Unit List'!$AO$7, 'Unit List'!Q2228)))), IF('Unit List'!Q2228='Unit List'!$P$5, 'Unit List'!$AO$5, IF('Unit List'!Q2228='Unit List'!$P$4, 'Unit List'!$AO$4, IF('Unit List'!Q2228='Unit List'!$P$7, 'Unit List'!Q2228 * 'Unit List'!$AO$7, 'Unit List'!Q2228)))), IF('Unit List'!AO2228='Unit List'!$P$5, 'Unit List'!$AO$5, IF('Unit List'!AO2228='Unit List'!$P$4, 'Unit List'!$AO$4, IF('Unit List'!AO2228='Unit List'!$P$7, 'Unit List'!AO2228 * 'Unit List'!$AO$7, 'Unit List'!AO2228)))), IF('Unit List'!Q2228='Unit List'!$P$5, 'Unit List'!$AO$5, IF('Unit List'!Q2228='Unit List'!$P$4, 'Unit List'!$AO$4, IF('Unit List'!Q2228='Unit List'!$P$7, 'Unit List'!Q2228 * 'Unit List'!$AO$7, 'Unit List'!Q2228)))), IF('Unit List'!Q2228='Unit List'!$P$5, 'Unit List'!$AO$5, IF('Unit List'!Q2228='Unit List'!$P$4, 'Unit List'!$AO$4, IF('Unit List'!Q2228='Unit List'!$P$7, 'Unit List'!Q2228 * 'Unit List'!$AO$7, 'Unit List'!Q2228)))), IF('Unit List'!AO2228='Unit List'!$P$5, 'Unit List'!$AO$5, IF('Unit List'!AO2228='Unit List'!$P$4, 'Unit List'!$AO$4, IF('Unit List'!AO2228='Unit List'!$P$7, 'Unit List'!AO2228 * 'Unit List'!$AO$7, 'Unit List'!AO2228)))), IF('Unit List'!Q2228='Unit List'!$P$5, 'Unit List'!$AO$5, IF('Unit List'!Q2228='Unit List'!$P$4, 'Unit List'!$AO$4, IF('Unit List'!Q2228='Unit List'!$P$7, 'Unit List'!Q2228 * 'Unit List'!$AO$7, 'Unit List'!Q2228)))), IF('Unit List'!Q2228='Unit List'!$P$5, 'Unit List'!$AO$5, IF('Unit List'!Q2228='Unit List'!$P$4, 'Unit List'!$AO$4, IF('Unit List'!Q2228='Unit List'!$P$7, 'Unit List'!Q2228 * 'Unit List'!$AO$7, 'Unit List'!Q2228)))), IF('Unit List'!AO2228='Unit List'!$P$5, 'Unit List'!$AO$5, IF('Unit List'!AO2228='Unit List'!$P$4, 'Unit List'!$AO$4, IF('Unit List'!AO2228='Unit List'!$P$7, 'Unit List'!AO2228 * 'Unit List'!$AO$7, 'Unit List'!AO2228)))),",",)</f>
        <v>1,</v>
      </c>
      <c r="I2366" t="str">
        <f>CONCATENATE(IF(ISBLANK('Unit List'!AP2228), IF(ISBLANK('Unit List'!R2228), IF(ISBLANK('Unit List'!R2228), IF(ISBLANK('Unit List'!AP2228), IF(ISBLANK('Unit List'!R2228), IF(ISBLANK('Unit List'!R2228), IF(ISBLANK('Unit List'!AP2228), IF(ISBLANK('Unit List'!R2228), IF(ISBLANK('Unit List'!R2228), IF(ISBLANK('Unit List'!AP2228), IF(ISBLANK('Unit List'!R2228), IF(ISBLANK('Unit List'!R2228), 'Unit List'!$AP$4, IF('Unit List'!R2228='Unit List'!$P$5, 'Unit List'!$AP$5, IF('Unit List'!R2228='Unit List'!$P$4, 'Unit List'!$AP$4, IF('Unit List'!R2228='Unit List'!$P$7, 'Unit List'!R2228 * 'Unit List'!$AP$7, 'Unit List'!R2228)))), IF('Unit List'!R2228='Unit List'!$P$5, 'Unit List'!$AP$5, IF('Unit List'!R2228='Unit List'!$P$4, 'Unit List'!$AP$4, IF('Unit List'!R2228='Unit List'!$P$7, 'Unit List'!R2228 * 'Unit List'!$AP$7, 'Unit List'!R2228)))), IF('Unit List'!AP2228='Unit List'!$P$5, 'Unit List'!$AP$5, IF('Unit List'!AP2228='Unit List'!$P$4, 'Unit List'!$AP$4, IF('Unit List'!AP2228='Unit List'!$P$7, 'Unit List'!AP2228 * 'Unit List'!$AP$7, 'Unit List'!AP2228)))), IF('Unit List'!R2228='Unit List'!$P$5, 'Unit List'!$AP$5, IF('Unit List'!R2228='Unit List'!$P$4, 'Unit List'!$AP$4, IF('Unit List'!R2228='Unit List'!$P$7, 'Unit List'!R2228 * 'Unit List'!$AP$7, 'Unit List'!R2228)))), IF('Unit List'!R2228='Unit List'!$P$5, 'Unit List'!$AP$5, IF('Unit List'!R2228='Unit List'!$P$4, 'Unit List'!$AP$4, IF('Unit List'!R2228='Unit List'!$P$7, 'Unit List'!R2228 * 'Unit List'!$AP$7, 'Unit List'!R2228)))), IF('Unit List'!AP2228='Unit List'!$P$5, 'Unit List'!$AP$5, IF('Unit List'!AP2228='Unit List'!$P$4, 'Unit List'!$AP$4, IF('Unit List'!AP2228='Unit List'!$P$7, 'Unit List'!AP2228 * 'Unit List'!$AP$7, 'Unit List'!AP2228)))), IF('Unit List'!R2228='Unit List'!$P$5, 'Unit List'!$AP$5, IF('Unit List'!R2228='Unit List'!$P$4, 'Unit List'!$AP$4, IF('Unit List'!R2228='Unit List'!$P$7, 'Unit List'!R2228 * 'Unit List'!$AP$7, 'Unit List'!R2228)))), IF('Unit List'!R2228='Unit List'!$P$5, 'Unit List'!$AP$5, IF('Unit List'!R2228='Unit List'!$P$4, 'Unit List'!$AP$4, IF('Unit List'!R2228='Unit List'!$P$7, 'Unit List'!R2228 * 'Unit List'!$AP$7, 'Unit List'!R2228)))), IF('Unit List'!AP2228='Unit List'!$P$5, 'Unit List'!$AP$5, IF('Unit List'!AP2228='Unit List'!$P$4, 'Unit List'!$AP$4, IF('Unit List'!AP2228='Unit List'!$P$7, 'Unit List'!AP2228 * 'Unit List'!$AP$7, 'Unit List'!AP2228)))), IF('Unit List'!R2228='Unit List'!$P$5, 'Unit List'!$AP$5, IF('Unit List'!R2228='Unit List'!$P$4, 'Unit List'!$AP$4, IF('Unit List'!R2228='Unit List'!$P$7, 'Unit List'!R2228 * 'Unit List'!$AP$7, 'Unit List'!R2228)))), IF('Unit List'!R2228='Unit List'!$P$5, 'Unit List'!$AP$5, IF('Unit List'!R2228='Unit List'!$P$4, 'Unit List'!$AP$4, IF('Unit List'!R2228='Unit List'!$P$7, 'Unit List'!R2228 * 'Unit List'!$AP$7, 'Unit List'!R2228)))), IF('Unit List'!AP2228='Unit List'!$P$5, 'Unit List'!$AP$5, IF('Unit List'!AP2228='Unit List'!$P$4, 'Unit List'!$AP$4, IF('Unit List'!AP2228='Unit List'!$P$7, 'Unit List'!AP2228 * 'Unit List'!$AP$7, 'Unit List'!AP2228)))),",",)</f>
        <v>0.15,</v>
      </c>
      <c r="J2366" t="str">
        <f>CONCATENATE("'",IF(ISBLANK('Unit List'!AQ2228), IF(ISBLANK('Unit List'!S2228), IF(ISBLANK('Unit List'!S2228), IF(ISBLANK('Unit List'!AQ2228), IF(ISBLANK('Unit List'!S2228), IF(ISBLANK('Unit List'!S2228), IF(ISBLANK('Unit List'!AQ2228), IF(ISBLANK('Unit List'!S2228), IF(ISBLANK('Unit List'!S2228), IF(ISBLANK('Unit List'!AQ2228), IF(ISBLANK('Unit List'!S2228), IF(ISBLANK('Unit List'!S2228), "", IF('Unit List'!S2228='Unit List'!$P$5, 'Unit List'!$AQ$5, IF('Unit List'!S2228='Unit List'!$P$4, 'Unit List'!$AQ$4, 'Unit List'!S2228))), IF('Unit List'!S2228='Unit List'!$P$5, 'Unit List'!$AQ$5, IF('Unit List'!S2228='Unit List'!$P$4, 'Unit List'!$AQ$4, 'Unit List'!S2228))), IF('Unit List'!AQ2228='Unit List'!$P$5, 'Unit List'!$AQ$5, IF('Unit List'!AQ2228='Unit List'!$P$4, 'Unit List'!$AQ$4, 'Unit List'!AQ2228))), IF('Unit List'!S2228='Unit List'!$P$5, 'Unit List'!$AQ$5, IF('Unit List'!S2228='Unit List'!$P$4, 'Unit List'!$AQ$4, 'Unit List'!S2228))), IF('Unit List'!S2228='Unit List'!$P$5, 'Unit List'!$AQ$5, IF('Unit List'!S2228='Unit List'!$P$4, 'Unit List'!$AQ$4, 'Unit List'!S2228))), IF('Unit List'!AQ2228='Unit List'!$P$5, 'Unit List'!$AQ$5, IF('Unit List'!AQ2228='Unit List'!$P$4, 'Unit List'!$AQ$4, 'Unit List'!AQ2228))), IF('Unit List'!S2228='Unit List'!$P$5, 'Unit List'!$AQ$5, IF('Unit List'!S2228='Unit List'!$P$4, 'Unit List'!$AQ$4, 'Unit List'!S2228))), IF('Unit List'!S2228='Unit List'!$P$5, 'Unit List'!$AQ$5, IF('Unit List'!S2228='Unit List'!$P$4, 'Unit List'!$AQ$4, 'Unit List'!S2228))), IF('Unit List'!AQ2228='Unit List'!$P$5, 'Unit List'!$AQ$5, IF('Unit List'!AQ2228='Unit List'!$P$4, 'Unit List'!$AQ$4, 'Unit List'!AQ2228))), IF('Unit List'!S2228='Unit List'!$P$5, 'Unit List'!$AQ$5, IF('Unit List'!S2228='Unit List'!$P$4, 'Unit List'!$AQ$4, 'Unit List'!S2228))), IF('Unit List'!S2228='Unit List'!$P$5, 'Unit List'!$AQ$5, IF('Unit List'!S2228='Unit List'!$P$4, 'Unit List'!$AQ$4, 'Unit List'!S2228))), IF('Unit List'!AQ2228='Unit List'!$P$5, 'Unit List'!$AQ$5, IF('Unit List'!AQ2228='Unit List'!$P$4, 'Unit List'!$AQ$4, 'Unit List'!AQ2228))),"'),",)</f>
        <v>''),</v>
      </c>
    </row>
    <row r="2367" spans="1:10" x14ac:dyDescent="0.25">
      <c r="A2367" t="s">
        <v>2713</v>
      </c>
      <c r="B2367" t="str">
        <f>"'',"</f>
        <v>'',</v>
      </c>
      <c r="C2367" t="str">
        <f>"'',"</f>
        <v>'',</v>
      </c>
      <c r="D2367" t="str">
        <f>CONCATENATE("'",'Unit List'!E2229,"',",)</f>
        <v>'FW_RAILGUN_TANK',</v>
      </c>
      <c r="E2367" t="str">
        <f>CONCATENATE("'",'Unit List'!F2229,"',",)</f>
        <v>'FW_RAILGUN_TANK',</v>
      </c>
      <c r="F2367" t="str">
        <f>"'',"</f>
        <v>'',</v>
      </c>
      <c r="G2367" t="str">
        <f>CONCATENATE("'",'Unit List'!H2229,"',",)</f>
        <v>'RailgunTank',</v>
      </c>
      <c r="H2367" t="str">
        <f>CONCATENATE(IF(ISBLANK('Unit List'!AO2229), IF(ISBLANK('Unit List'!Q2229), IF(ISBLANK('Unit List'!Q2229), IF(ISBLANK('Unit List'!AO2229), IF(ISBLANK('Unit List'!Q2229), IF(ISBLANK('Unit List'!Q2229), IF(ISBLANK('Unit List'!AO2229), IF(ISBLANK('Unit List'!Q2229), IF(ISBLANK('Unit List'!Q2229), IF(ISBLANK('Unit List'!AO2229), IF(ISBLANK('Unit List'!Q2229), IF(ISBLANK('Unit List'!Q2229), "1", IF('Unit List'!Q2229='Unit List'!$P$5, 'Unit List'!$AO$5, IF('Unit List'!Q2229='Unit List'!$P$4, 'Unit List'!$AO$4, IF('Unit List'!Q2229='Unit List'!$P$7, 'Unit List'!Q2229 * 'Unit List'!$AO$7, 'Unit List'!Q2229)))), IF('Unit List'!Q2229='Unit List'!$P$5, 'Unit List'!$AO$5, IF('Unit List'!Q2229='Unit List'!$P$4, 'Unit List'!$AO$4, IF('Unit List'!Q2229='Unit List'!$P$7, 'Unit List'!Q2229 * 'Unit List'!$AO$7, 'Unit List'!Q2229)))), IF('Unit List'!AO2229='Unit List'!$P$5, 'Unit List'!$AO$5, IF('Unit List'!AO2229='Unit List'!$P$4, 'Unit List'!$AO$4, IF('Unit List'!AO2229='Unit List'!$P$7, 'Unit List'!AO2229 * 'Unit List'!$AO$7, 'Unit List'!AO2229)))), IF('Unit List'!Q2229='Unit List'!$P$5, 'Unit List'!$AO$5, IF('Unit List'!Q2229='Unit List'!$P$4, 'Unit List'!$AO$4, IF('Unit List'!Q2229='Unit List'!$P$7, 'Unit List'!Q2229 * 'Unit List'!$AO$7, 'Unit List'!Q2229)))), IF('Unit List'!Q2229='Unit List'!$P$5, 'Unit List'!$AO$5, IF('Unit List'!Q2229='Unit List'!$P$4, 'Unit List'!$AO$4, IF('Unit List'!Q2229='Unit List'!$P$7, 'Unit List'!Q2229 * 'Unit List'!$AO$7, 'Unit List'!Q2229)))), IF('Unit List'!AO2229='Unit List'!$P$5, 'Unit List'!$AO$5, IF('Unit List'!AO2229='Unit List'!$P$4, 'Unit List'!$AO$4, IF('Unit List'!AO2229='Unit List'!$P$7, 'Unit List'!AO2229 * 'Unit List'!$AO$7, 'Unit List'!AO2229)))), IF('Unit List'!Q2229='Unit List'!$P$5, 'Unit List'!$AO$5, IF('Unit List'!Q2229='Unit List'!$P$4, 'Unit List'!$AO$4, IF('Unit List'!Q2229='Unit List'!$P$7, 'Unit List'!Q2229 * 'Unit List'!$AO$7, 'Unit List'!Q2229)))), IF('Unit List'!Q2229='Unit List'!$P$5, 'Unit List'!$AO$5, IF('Unit List'!Q2229='Unit List'!$P$4, 'Unit List'!$AO$4, IF('Unit List'!Q2229='Unit List'!$P$7, 'Unit List'!Q2229 * 'Unit List'!$AO$7, 'Unit List'!Q2229)))), IF('Unit List'!AO2229='Unit List'!$P$5, 'Unit List'!$AO$5, IF('Unit List'!AO2229='Unit List'!$P$4, 'Unit List'!$AO$4, IF('Unit List'!AO2229='Unit List'!$P$7, 'Unit List'!AO2229 * 'Unit List'!$AO$7, 'Unit List'!AO2229)))), IF('Unit List'!Q2229='Unit List'!$P$5, 'Unit List'!$AO$5, IF('Unit List'!Q2229='Unit List'!$P$4, 'Unit List'!$AO$4, IF('Unit List'!Q2229='Unit List'!$P$7, 'Unit List'!Q2229 * 'Unit List'!$AO$7, 'Unit List'!Q2229)))), IF('Unit List'!Q2229='Unit List'!$P$5, 'Unit List'!$AO$5, IF('Unit List'!Q2229='Unit List'!$P$4, 'Unit List'!$AO$4, IF('Unit List'!Q2229='Unit List'!$P$7, 'Unit List'!Q2229 * 'Unit List'!$AO$7, 'Unit List'!Q2229)))), IF('Unit List'!AO2229='Unit List'!$P$5, 'Unit List'!$AO$5, IF('Unit List'!AO2229='Unit List'!$P$4, 'Unit List'!$AO$4, IF('Unit List'!AO2229='Unit List'!$P$7, 'Unit List'!AO2229 * 'Unit List'!$AO$7, 'Unit List'!AO2229)))),",",)</f>
        <v>2,</v>
      </c>
      <c r="I2367" t="str">
        <f>CONCATENATE(IF(ISBLANK('Unit List'!AP2229), IF(ISBLANK('Unit List'!R2229), IF(ISBLANK('Unit List'!R2229), IF(ISBLANK('Unit List'!AP2229), IF(ISBLANK('Unit List'!R2229), IF(ISBLANK('Unit List'!R2229), IF(ISBLANK('Unit List'!AP2229), IF(ISBLANK('Unit List'!R2229), IF(ISBLANK('Unit List'!R2229), IF(ISBLANK('Unit List'!AP2229), IF(ISBLANK('Unit List'!R2229), IF(ISBLANK('Unit List'!R2229), 'Unit List'!$AP$4, IF('Unit List'!R2229='Unit List'!$P$5, 'Unit List'!$AP$5, IF('Unit List'!R2229='Unit List'!$P$4, 'Unit List'!$AP$4, IF('Unit List'!R2229='Unit List'!$P$7, 'Unit List'!R2229 * 'Unit List'!$AP$7, 'Unit List'!R2229)))), IF('Unit List'!R2229='Unit List'!$P$5, 'Unit List'!$AP$5, IF('Unit List'!R2229='Unit List'!$P$4, 'Unit List'!$AP$4, IF('Unit List'!R2229='Unit List'!$P$7, 'Unit List'!R2229 * 'Unit List'!$AP$7, 'Unit List'!R2229)))), IF('Unit List'!AP2229='Unit List'!$P$5, 'Unit List'!$AP$5, IF('Unit List'!AP2229='Unit List'!$P$4, 'Unit List'!$AP$4, IF('Unit List'!AP2229='Unit List'!$P$7, 'Unit List'!AP2229 * 'Unit List'!$AP$7, 'Unit List'!AP2229)))), IF('Unit List'!R2229='Unit List'!$P$5, 'Unit List'!$AP$5, IF('Unit List'!R2229='Unit List'!$P$4, 'Unit List'!$AP$4, IF('Unit List'!R2229='Unit List'!$P$7, 'Unit List'!R2229 * 'Unit List'!$AP$7, 'Unit List'!R2229)))), IF('Unit List'!R2229='Unit List'!$P$5, 'Unit List'!$AP$5, IF('Unit List'!R2229='Unit List'!$P$4, 'Unit List'!$AP$4, IF('Unit List'!R2229='Unit List'!$P$7, 'Unit List'!R2229 * 'Unit List'!$AP$7, 'Unit List'!R2229)))), IF('Unit List'!AP2229='Unit List'!$P$5, 'Unit List'!$AP$5, IF('Unit List'!AP2229='Unit List'!$P$4, 'Unit List'!$AP$4, IF('Unit List'!AP2229='Unit List'!$P$7, 'Unit List'!AP2229 * 'Unit List'!$AP$7, 'Unit List'!AP2229)))), IF('Unit List'!R2229='Unit List'!$P$5, 'Unit List'!$AP$5, IF('Unit List'!R2229='Unit List'!$P$4, 'Unit List'!$AP$4, IF('Unit List'!R2229='Unit List'!$P$7, 'Unit List'!R2229 * 'Unit List'!$AP$7, 'Unit List'!R2229)))), IF('Unit List'!R2229='Unit List'!$P$5, 'Unit List'!$AP$5, IF('Unit List'!R2229='Unit List'!$P$4, 'Unit List'!$AP$4, IF('Unit List'!R2229='Unit List'!$P$7, 'Unit List'!R2229 * 'Unit List'!$AP$7, 'Unit List'!R2229)))), IF('Unit List'!AP2229='Unit List'!$P$5, 'Unit List'!$AP$5, IF('Unit List'!AP2229='Unit List'!$P$4, 'Unit List'!$AP$4, IF('Unit List'!AP2229='Unit List'!$P$7, 'Unit List'!AP2229 * 'Unit List'!$AP$7, 'Unit List'!AP2229)))), IF('Unit List'!R2229='Unit List'!$P$5, 'Unit List'!$AP$5, IF('Unit List'!R2229='Unit List'!$P$4, 'Unit List'!$AP$4, IF('Unit List'!R2229='Unit List'!$P$7, 'Unit List'!R2229 * 'Unit List'!$AP$7, 'Unit List'!R2229)))), IF('Unit List'!R2229='Unit List'!$P$5, 'Unit List'!$AP$5, IF('Unit List'!R2229='Unit List'!$P$4, 'Unit List'!$AP$4, IF('Unit List'!R2229='Unit List'!$P$7, 'Unit List'!R2229 * 'Unit List'!$AP$7, 'Unit List'!R2229)))), IF('Unit List'!AP2229='Unit List'!$P$5, 'Unit List'!$AP$5, IF('Unit List'!AP2229='Unit List'!$P$4, 'Unit List'!$AP$4, IF('Unit List'!AP2229='Unit List'!$P$7, 'Unit List'!AP2229 * 'Unit List'!$AP$7, 'Unit List'!AP2229)))),",",)</f>
        <v>0.1,</v>
      </c>
      <c r="J2367" t="str">
        <f>CONCATENATE("'",IF(ISBLANK('Unit List'!AQ2229), IF(ISBLANK('Unit List'!S2229), IF(ISBLANK('Unit List'!S2229), IF(ISBLANK('Unit List'!AQ2229), IF(ISBLANK('Unit List'!S2229), IF(ISBLANK('Unit List'!S2229), IF(ISBLANK('Unit List'!AQ2229), IF(ISBLANK('Unit List'!S2229), IF(ISBLANK('Unit List'!S2229), IF(ISBLANK('Unit List'!AQ2229), IF(ISBLANK('Unit List'!S2229), IF(ISBLANK('Unit List'!S2229), "", IF('Unit List'!S2229='Unit List'!$P$5, 'Unit List'!$AQ$5, IF('Unit List'!S2229='Unit List'!$P$4, 'Unit List'!$AQ$4, 'Unit List'!S2229))), IF('Unit List'!S2229='Unit List'!$P$5, 'Unit List'!$AQ$5, IF('Unit List'!S2229='Unit List'!$P$4, 'Unit List'!$AQ$4, 'Unit List'!S2229))), IF('Unit List'!AQ2229='Unit List'!$P$5, 'Unit List'!$AQ$5, IF('Unit List'!AQ2229='Unit List'!$P$4, 'Unit List'!$AQ$4, 'Unit List'!AQ2229))), IF('Unit List'!S2229='Unit List'!$P$5, 'Unit List'!$AQ$5, IF('Unit List'!S2229='Unit List'!$P$4, 'Unit List'!$AQ$4, 'Unit List'!S2229))), IF('Unit List'!S2229='Unit List'!$P$5, 'Unit List'!$AQ$5, IF('Unit List'!S2229='Unit List'!$P$4, 'Unit List'!$AQ$4, 'Unit List'!S2229))), IF('Unit List'!AQ2229='Unit List'!$P$5, 'Unit List'!$AQ$5, IF('Unit List'!AQ2229='Unit List'!$P$4, 'Unit List'!$AQ$4, 'Unit List'!AQ2229))), IF('Unit List'!S2229='Unit List'!$P$5, 'Unit List'!$AQ$5, IF('Unit List'!S2229='Unit List'!$P$4, 'Unit List'!$AQ$4, 'Unit List'!S2229))), IF('Unit List'!S2229='Unit List'!$P$5, 'Unit List'!$AQ$5, IF('Unit List'!S2229='Unit List'!$P$4, 'Unit List'!$AQ$4, 'Unit List'!S2229))), IF('Unit List'!AQ2229='Unit List'!$P$5, 'Unit List'!$AQ$5, IF('Unit List'!AQ2229='Unit List'!$P$4, 'Unit List'!$AQ$4, 'Unit List'!AQ2229))), IF('Unit List'!S2229='Unit List'!$P$5, 'Unit List'!$AQ$5, IF('Unit List'!S2229='Unit List'!$P$4, 'Unit List'!$AQ$4, 'Unit List'!S2229))), IF('Unit List'!S2229='Unit List'!$P$5, 'Unit List'!$AQ$5, IF('Unit List'!S2229='Unit List'!$P$4, 'Unit List'!$AQ$4, 'Unit List'!S2229))), IF('Unit List'!AQ2229='Unit List'!$P$5, 'Unit List'!$AQ$5, IF('Unit List'!AQ2229='Unit List'!$P$4, 'Unit List'!$AQ$4, 'Unit List'!AQ2229))),"'),",)</f>
        <v>'Vehicle'),</v>
      </c>
    </row>
    <row r="2368" spans="1:10" x14ac:dyDescent="0.25">
      <c r="A2368" t="s">
        <v>2713</v>
      </c>
      <c r="B2368" t="str">
        <f>"'',"</f>
        <v>'',</v>
      </c>
      <c r="C2368" t="str">
        <f>"'',"</f>
        <v>'',</v>
      </c>
      <c r="D2368" t="str">
        <f>CONCATENATE("'",'Unit List'!E2230,"',",)</f>
        <v>'FW_RAILGUN_TANK_ED',</v>
      </c>
      <c r="E2368" t="str">
        <f>CONCATENATE("'",'Unit List'!F2230,"',",)</f>
        <v>'FW_RAILGUN_TANK_ED',</v>
      </c>
      <c r="F2368" t="str">
        <f>"'',"</f>
        <v>'',</v>
      </c>
      <c r="G2368" t="str">
        <f>CONCATENATE("'",'Unit List'!H2230,"',",)</f>
        <v>'RailgunTank',</v>
      </c>
      <c r="H2368" t="str">
        <f>CONCATENATE(IF(ISBLANK('Unit List'!AO2230), IF(ISBLANK('Unit List'!Q2230), IF(ISBLANK('Unit List'!Q2230), IF(ISBLANK('Unit List'!AO2230), IF(ISBLANK('Unit List'!Q2230), IF(ISBLANK('Unit List'!Q2230), IF(ISBLANK('Unit List'!AO2230), IF(ISBLANK('Unit List'!Q2230), IF(ISBLANK('Unit List'!Q2230), IF(ISBLANK('Unit List'!AO2230), IF(ISBLANK('Unit List'!Q2230), IF(ISBLANK('Unit List'!Q2230), "1", IF('Unit List'!Q2230='Unit List'!$P$5, 'Unit List'!$AO$5, IF('Unit List'!Q2230='Unit List'!$P$4, 'Unit List'!$AO$4, IF('Unit List'!Q2230='Unit List'!$P$7, 'Unit List'!Q2230 * 'Unit List'!$AO$7, 'Unit List'!Q2230)))), IF('Unit List'!Q2230='Unit List'!$P$5, 'Unit List'!$AO$5, IF('Unit List'!Q2230='Unit List'!$P$4, 'Unit List'!$AO$4, IF('Unit List'!Q2230='Unit List'!$P$7, 'Unit List'!Q2230 * 'Unit List'!$AO$7, 'Unit List'!Q2230)))), IF('Unit List'!AO2230='Unit List'!$P$5, 'Unit List'!$AO$5, IF('Unit List'!AO2230='Unit List'!$P$4, 'Unit List'!$AO$4, IF('Unit List'!AO2230='Unit List'!$P$7, 'Unit List'!AO2230 * 'Unit List'!$AO$7, 'Unit List'!AO2230)))), IF('Unit List'!Q2230='Unit List'!$P$5, 'Unit List'!$AO$5, IF('Unit List'!Q2230='Unit List'!$P$4, 'Unit List'!$AO$4, IF('Unit List'!Q2230='Unit List'!$P$7, 'Unit List'!Q2230 * 'Unit List'!$AO$7, 'Unit List'!Q2230)))), IF('Unit List'!Q2230='Unit List'!$P$5, 'Unit List'!$AO$5, IF('Unit List'!Q2230='Unit List'!$P$4, 'Unit List'!$AO$4, IF('Unit List'!Q2230='Unit List'!$P$7, 'Unit List'!Q2230 * 'Unit List'!$AO$7, 'Unit List'!Q2230)))), IF('Unit List'!AO2230='Unit List'!$P$5, 'Unit List'!$AO$5, IF('Unit List'!AO2230='Unit List'!$P$4, 'Unit List'!$AO$4, IF('Unit List'!AO2230='Unit List'!$P$7, 'Unit List'!AO2230 * 'Unit List'!$AO$7, 'Unit List'!AO2230)))), IF('Unit List'!Q2230='Unit List'!$P$5, 'Unit List'!$AO$5, IF('Unit List'!Q2230='Unit List'!$P$4, 'Unit List'!$AO$4, IF('Unit List'!Q2230='Unit List'!$P$7, 'Unit List'!Q2230 * 'Unit List'!$AO$7, 'Unit List'!Q2230)))), IF('Unit List'!Q2230='Unit List'!$P$5, 'Unit List'!$AO$5, IF('Unit List'!Q2230='Unit List'!$P$4, 'Unit List'!$AO$4, IF('Unit List'!Q2230='Unit List'!$P$7, 'Unit List'!Q2230 * 'Unit List'!$AO$7, 'Unit List'!Q2230)))), IF('Unit List'!AO2230='Unit List'!$P$5, 'Unit List'!$AO$5, IF('Unit List'!AO2230='Unit List'!$P$4, 'Unit List'!$AO$4, IF('Unit List'!AO2230='Unit List'!$P$7, 'Unit List'!AO2230 * 'Unit List'!$AO$7, 'Unit List'!AO2230)))), IF('Unit List'!Q2230='Unit List'!$P$5, 'Unit List'!$AO$5, IF('Unit List'!Q2230='Unit List'!$P$4, 'Unit List'!$AO$4, IF('Unit List'!Q2230='Unit List'!$P$7, 'Unit List'!Q2230 * 'Unit List'!$AO$7, 'Unit List'!Q2230)))), IF('Unit List'!Q2230='Unit List'!$P$5, 'Unit List'!$AO$5, IF('Unit List'!Q2230='Unit List'!$P$4, 'Unit List'!$AO$4, IF('Unit List'!Q2230='Unit List'!$P$7, 'Unit List'!Q2230 * 'Unit List'!$AO$7, 'Unit List'!Q2230)))), IF('Unit List'!AO2230='Unit List'!$P$5, 'Unit List'!$AO$5, IF('Unit List'!AO2230='Unit List'!$P$4, 'Unit List'!$AO$4, IF('Unit List'!AO2230='Unit List'!$P$7, 'Unit List'!AO2230 * 'Unit List'!$AO$7, 'Unit List'!AO2230)))),",",)</f>
        <v>2,</v>
      </c>
      <c r="I2368" t="str">
        <f>CONCATENATE(IF(ISBLANK('Unit List'!AP2230), IF(ISBLANK('Unit List'!R2230), IF(ISBLANK('Unit List'!R2230), IF(ISBLANK('Unit List'!AP2230), IF(ISBLANK('Unit List'!R2230), IF(ISBLANK('Unit List'!R2230), IF(ISBLANK('Unit List'!AP2230), IF(ISBLANK('Unit List'!R2230), IF(ISBLANK('Unit List'!R2230), IF(ISBLANK('Unit List'!AP2230), IF(ISBLANK('Unit List'!R2230), IF(ISBLANK('Unit List'!R2230), 'Unit List'!$AP$4, IF('Unit List'!R2230='Unit List'!$P$5, 'Unit List'!$AP$5, IF('Unit List'!R2230='Unit List'!$P$4, 'Unit List'!$AP$4, IF('Unit List'!R2230='Unit List'!$P$7, 'Unit List'!R2230 * 'Unit List'!$AP$7, 'Unit List'!R2230)))), IF('Unit List'!R2230='Unit List'!$P$5, 'Unit List'!$AP$5, IF('Unit List'!R2230='Unit List'!$P$4, 'Unit List'!$AP$4, IF('Unit List'!R2230='Unit List'!$P$7, 'Unit List'!R2230 * 'Unit List'!$AP$7, 'Unit List'!R2230)))), IF('Unit List'!AP2230='Unit List'!$P$5, 'Unit List'!$AP$5, IF('Unit List'!AP2230='Unit List'!$P$4, 'Unit List'!$AP$4, IF('Unit List'!AP2230='Unit List'!$P$7, 'Unit List'!AP2230 * 'Unit List'!$AP$7, 'Unit List'!AP2230)))), IF('Unit List'!R2230='Unit List'!$P$5, 'Unit List'!$AP$5, IF('Unit List'!R2230='Unit List'!$P$4, 'Unit List'!$AP$4, IF('Unit List'!R2230='Unit List'!$P$7, 'Unit List'!R2230 * 'Unit List'!$AP$7, 'Unit List'!R2230)))), IF('Unit List'!R2230='Unit List'!$P$5, 'Unit List'!$AP$5, IF('Unit List'!R2230='Unit List'!$P$4, 'Unit List'!$AP$4, IF('Unit List'!R2230='Unit List'!$P$7, 'Unit List'!R2230 * 'Unit List'!$AP$7, 'Unit List'!R2230)))), IF('Unit List'!AP2230='Unit List'!$P$5, 'Unit List'!$AP$5, IF('Unit List'!AP2230='Unit List'!$P$4, 'Unit List'!$AP$4, IF('Unit List'!AP2230='Unit List'!$P$7, 'Unit List'!AP2230 * 'Unit List'!$AP$7, 'Unit List'!AP2230)))), IF('Unit List'!R2230='Unit List'!$P$5, 'Unit List'!$AP$5, IF('Unit List'!R2230='Unit List'!$P$4, 'Unit List'!$AP$4, IF('Unit List'!R2230='Unit List'!$P$7, 'Unit List'!R2230 * 'Unit List'!$AP$7, 'Unit List'!R2230)))), IF('Unit List'!R2230='Unit List'!$P$5, 'Unit List'!$AP$5, IF('Unit List'!R2230='Unit List'!$P$4, 'Unit List'!$AP$4, IF('Unit List'!R2230='Unit List'!$P$7, 'Unit List'!R2230 * 'Unit List'!$AP$7, 'Unit List'!R2230)))), IF('Unit List'!AP2230='Unit List'!$P$5, 'Unit List'!$AP$5, IF('Unit List'!AP2230='Unit List'!$P$4, 'Unit List'!$AP$4, IF('Unit List'!AP2230='Unit List'!$P$7, 'Unit List'!AP2230 * 'Unit List'!$AP$7, 'Unit List'!AP2230)))), IF('Unit List'!R2230='Unit List'!$P$5, 'Unit List'!$AP$5, IF('Unit List'!R2230='Unit List'!$P$4, 'Unit List'!$AP$4, IF('Unit List'!R2230='Unit List'!$P$7, 'Unit List'!R2230 * 'Unit List'!$AP$7, 'Unit List'!R2230)))), IF('Unit List'!R2230='Unit List'!$P$5, 'Unit List'!$AP$5, IF('Unit List'!R2230='Unit List'!$P$4, 'Unit List'!$AP$4, IF('Unit List'!R2230='Unit List'!$P$7, 'Unit List'!R2230 * 'Unit List'!$AP$7, 'Unit List'!R2230)))), IF('Unit List'!AP2230='Unit List'!$P$5, 'Unit List'!$AP$5, IF('Unit List'!AP2230='Unit List'!$P$4, 'Unit List'!$AP$4, IF('Unit List'!AP2230='Unit List'!$P$7, 'Unit List'!AP2230 * 'Unit List'!$AP$7, 'Unit List'!AP2230)))),",",)</f>
        <v>0.1,</v>
      </c>
      <c r="J2368" t="str">
        <f>CONCATENATE("'",IF(ISBLANK('Unit List'!AQ2230), IF(ISBLANK('Unit List'!S2230), IF(ISBLANK('Unit List'!S2230), IF(ISBLANK('Unit List'!AQ2230), IF(ISBLANK('Unit List'!S2230), IF(ISBLANK('Unit List'!S2230), IF(ISBLANK('Unit List'!AQ2230), IF(ISBLANK('Unit List'!S2230), IF(ISBLANK('Unit List'!S2230), IF(ISBLANK('Unit List'!AQ2230), IF(ISBLANK('Unit List'!S2230), IF(ISBLANK('Unit List'!S2230), "", IF('Unit List'!S2230='Unit List'!$P$5, 'Unit List'!$AQ$5, IF('Unit List'!S2230='Unit List'!$P$4, 'Unit List'!$AQ$4, 'Unit List'!S2230))), IF('Unit List'!S2230='Unit List'!$P$5, 'Unit List'!$AQ$5, IF('Unit List'!S2230='Unit List'!$P$4, 'Unit List'!$AQ$4, 'Unit List'!S2230))), IF('Unit List'!AQ2230='Unit List'!$P$5, 'Unit List'!$AQ$5, IF('Unit List'!AQ2230='Unit List'!$P$4, 'Unit List'!$AQ$4, 'Unit List'!AQ2230))), IF('Unit List'!S2230='Unit List'!$P$5, 'Unit List'!$AQ$5, IF('Unit List'!S2230='Unit List'!$P$4, 'Unit List'!$AQ$4, 'Unit List'!S2230))), IF('Unit List'!S2230='Unit List'!$P$5, 'Unit List'!$AQ$5, IF('Unit List'!S2230='Unit List'!$P$4, 'Unit List'!$AQ$4, 'Unit List'!S2230))), IF('Unit List'!AQ2230='Unit List'!$P$5, 'Unit List'!$AQ$5, IF('Unit List'!AQ2230='Unit List'!$P$4, 'Unit List'!$AQ$4, 'Unit List'!AQ2230))), IF('Unit List'!S2230='Unit List'!$P$5, 'Unit List'!$AQ$5, IF('Unit List'!S2230='Unit List'!$P$4, 'Unit List'!$AQ$4, 'Unit List'!S2230))), IF('Unit List'!S2230='Unit List'!$P$5, 'Unit List'!$AQ$5, IF('Unit List'!S2230='Unit List'!$P$4, 'Unit List'!$AQ$4, 'Unit List'!S2230))), IF('Unit List'!AQ2230='Unit List'!$P$5, 'Unit List'!$AQ$5, IF('Unit List'!AQ2230='Unit List'!$P$4, 'Unit List'!$AQ$4, 'Unit List'!AQ2230))), IF('Unit List'!S2230='Unit List'!$P$5, 'Unit List'!$AQ$5, IF('Unit List'!S2230='Unit List'!$P$4, 'Unit List'!$AQ$4, 'Unit List'!S2230))), IF('Unit List'!S2230='Unit List'!$P$5, 'Unit List'!$AQ$5, IF('Unit List'!S2230='Unit List'!$P$4, 'Unit List'!$AQ$4, 'Unit List'!S2230))), IF('Unit List'!AQ2230='Unit List'!$P$5, 'Unit List'!$AQ$5, IF('Unit List'!AQ2230='Unit List'!$P$4, 'Unit List'!$AQ$4, 'Unit List'!AQ2230))),"'),",)</f>
        <v>'Vehicle'),</v>
      </c>
    </row>
    <row r="2369" spans="1:10" x14ac:dyDescent="0.25">
      <c r="A2369" t="s">
        <v>2713</v>
      </c>
      <c r="B2369" t="str">
        <f>CONCATENATE("'_",'Unit List'!C2231,"',",)</f>
        <v>'_AMER',</v>
      </c>
      <c r="C2369" t="str">
        <f>CONCATENATE("'_",'Unit List'!D2231,"',",)</f>
        <v>'_OCEAN',</v>
      </c>
      <c r="D2369" t="str">
        <f>CONCATENATE("'",'Unit List'!E2231,"',",)</f>
        <v>'FW_RAILGUN_TANK_ED',</v>
      </c>
      <c r="E2369" t="str">
        <f>CONCATENATE("'",'Unit List'!F2231,"',",)</f>
        <v>'FW_RAILGUN_TANK_ED',</v>
      </c>
      <c r="F2369" t="str">
        <f>"'',"</f>
        <v>'',</v>
      </c>
      <c r="G2369" t="str">
        <f>CONCATENATE("'",'Unit List'!H2235,"',",)</f>
        <v>'RailgunTank_OCEANIA',</v>
      </c>
      <c r="H2369" t="str">
        <f>CONCATENATE(IF(ISBLANK('Unit List'!AO2231), IF(ISBLANK('Unit List'!Q2231), IF(ISBLANK('Unit List'!Q2231), IF(ISBLANK('Unit List'!AO2235), IF(ISBLANK('Unit List'!Q2235), IF(ISBLANK('Unit List'!Q2235), IF(ISBLANK('Unit List'!AO2235), IF(ISBLANK('Unit List'!Q2235), IF(ISBLANK('Unit List'!Q2235), IF(ISBLANK('Unit List'!AO2230), IF(ISBLANK('Unit List'!Q2230), IF(ISBLANK('Unit List'!Q2230), "1", IF('Unit List'!Q2230='Unit List'!$P$5, 'Unit List'!$AO$5, IF('Unit List'!Q2230='Unit List'!$P$4, 'Unit List'!$AO$4, IF('Unit List'!Q2230='Unit List'!$P$7, 'Unit List'!Q2230 * 'Unit List'!$AO$7, 'Unit List'!Q2230)))), IF('Unit List'!Q2230='Unit List'!$P$5, 'Unit List'!$AO$5, IF('Unit List'!Q2230='Unit List'!$P$4, 'Unit List'!$AO$4, IF('Unit List'!Q2230='Unit List'!$P$7, 'Unit List'!Q2230 * 'Unit List'!$AO$7, 'Unit List'!Q2230)))), IF('Unit List'!AO2230='Unit List'!$P$5, 'Unit List'!$AO$5, IF('Unit List'!AO2230='Unit List'!$P$4, 'Unit List'!$AO$4, IF('Unit List'!AO2230='Unit List'!$P$7, 'Unit List'!AO2230 * 'Unit List'!$AO$7, 'Unit List'!AO2230)))), IF('Unit List'!Q2235='Unit List'!$P$5, 'Unit List'!$AO$5, IF('Unit List'!Q2235='Unit List'!$P$4, 'Unit List'!$AO$4, IF('Unit List'!Q2235='Unit List'!$P$7, 'Unit List'!Q2235 * 'Unit List'!$AO$7, 'Unit List'!Q2235)))), IF('Unit List'!Q2235='Unit List'!$P$5, 'Unit List'!$AO$5, IF('Unit List'!Q2235='Unit List'!$P$4, 'Unit List'!$AO$4, IF('Unit List'!Q2235='Unit List'!$P$7, 'Unit List'!Q2235 * 'Unit List'!$AO$7, 'Unit List'!Q2235)))), IF('Unit List'!AO2235='Unit List'!$P$5, 'Unit List'!$AO$5, IF('Unit List'!AO2235='Unit List'!$P$4, 'Unit List'!$AO$4, IF('Unit List'!AO2235='Unit List'!$P$7, 'Unit List'!AO2235 * 'Unit List'!$AO$7, 'Unit List'!AO2235)))), IF('Unit List'!Q2235='Unit List'!$P$5, 'Unit List'!$AO$5, IF('Unit List'!Q2235='Unit List'!$P$4, 'Unit List'!$AO$4, IF('Unit List'!Q2235='Unit List'!$P$7, 'Unit List'!Q2235 * 'Unit List'!$AO$7, 'Unit List'!Q2235)))), IF('Unit List'!Q2235='Unit List'!$P$5, 'Unit List'!$AO$5, IF('Unit List'!Q2235='Unit List'!$P$4, 'Unit List'!$AO$4, IF('Unit List'!Q2235='Unit List'!$P$7, 'Unit List'!Q2235 * 'Unit List'!$AO$7, 'Unit List'!Q2235)))), IF('Unit List'!AO2235='Unit List'!$P$5, 'Unit List'!$AO$5, IF('Unit List'!AO2235='Unit List'!$P$4, 'Unit List'!$AO$4, IF('Unit List'!AO2235='Unit List'!$P$7, 'Unit List'!AO2235 * 'Unit List'!$AO$7, 'Unit List'!AO2235)))), IF('Unit List'!Q2231='Unit List'!$P$5, 'Unit List'!$AO$5, IF('Unit List'!Q2231='Unit List'!$P$4, 'Unit List'!$AO$4, IF('Unit List'!Q2231='Unit List'!$P$7, 'Unit List'!Q2231 * 'Unit List'!$AO$7, 'Unit List'!Q2231)))), IF('Unit List'!Q2231='Unit List'!$P$5, 'Unit List'!$AO$5, IF('Unit List'!Q2231='Unit List'!$P$4, 'Unit List'!$AO$4, IF('Unit List'!Q2231='Unit List'!$P$7, 'Unit List'!Q2231 * 'Unit List'!$AO$7, 'Unit List'!Q2231)))), IF('Unit List'!AO2231='Unit List'!$P$5, 'Unit List'!$AO$5, IF('Unit List'!AO2231='Unit List'!$P$4, 'Unit List'!$AO$4, IF('Unit List'!AO2231='Unit List'!$P$7, 'Unit List'!AO2231 * 'Unit List'!$AO$7, 'Unit List'!AO2231)))),",",)</f>
        <v>2,</v>
      </c>
      <c r="I2369" t="str">
        <f>CONCATENATE(IF(ISBLANK('Unit List'!AP2231), IF(ISBLANK('Unit List'!R2231), IF(ISBLANK('Unit List'!R2231), IF(ISBLANK('Unit List'!AP2235), IF(ISBLANK('Unit List'!R2235), IF(ISBLANK('Unit List'!R2235), IF(ISBLANK('Unit List'!AP2235), IF(ISBLANK('Unit List'!R2235), IF(ISBLANK('Unit List'!R2235), IF(ISBLANK('Unit List'!AP2230), IF(ISBLANK('Unit List'!R2230), IF(ISBLANK('Unit List'!R2230), 'Unit List'!$AP$4, IF('Unit List'!R2230='Unit List'!$P$5, 'Unit List'!$AP$5, IF('Unit List'!R2230='Unit List'!$P$4, 'Unit List'!$AP$4, IF('Unit List'!R2230='Unit List'!$P$7, 'Unit List'!R2230 * 'Unit List'!$AP$7, 'Unit List'!R2230)))), IF('Unit List'!R2230='Unit List'!$P$5, 'Unit List'!$AP$5, IF('Unit List'!R2230='Unit List'!$P$4, 'Unit List'!$AP$4, IF('Unit List'!R2230='Unit List'!$P$7, 'Unit List'!R2230 * 'Unit List'!$AP$7, 'Unit List'!R2230)))), IF('Unit List'!AP2230='Unit List'!$P$5, 'Unit List'!$AP$5, IF('Unit List'!AP2230='Unit List'!$P$4, 'Unit List'!$AP$4, IF('Unit List'!AP2230='Unit List'!$P$7, 'Unit List'!AP2230 * 'Unit List'!$AP$7, 'Unit List'!AP2230)))), IF('Unit List'!R2235='Unit List'!$P$5, 'Unit List'!$AP$5, IF('Unit List'!R2235='Unit List'!$P$4, 'Unit List'!$AP$4, IF('Unit List'!R2235='Unit List'!$P$7, 'Unit List'!R2235 * 'Unit List'!$AP$7, 'Unit List'!R2235)))), IF('Unit List'!R2235='Unit List'!$P$5, 'Unit List'!$AP$5, IF('Unit List'!R2235='Unit List'!$P$4, 'Unit List'!$AP$4, IF('Unit List'!R2235='Unit List'!$P$7, 'Unit List'!R2235 * 'Unit List'!$AP$7, 'Unit List'!R2235)))), IF('Unit List'!AP2235='Unit List'!$P$5, 'Unit List'!$AP$5, IF('Unit List'!AP2235='Unit List'!$P$4, 'Unit List'!$AP$4, IF('Unit List'!AP2235='Unit List'!$P$7, 'Unit List'!AP2235 * 'Unit List'!$AP$7, 'Unit List'!AP2235)))), IF('Unit List'!R2235='Unit List'!$P$5, 'Unit List'!$AP$5, IF('Unit List'!R2235='Unit List'!$P$4, 'Unit List'!$AP$4, IF('Unit List'!R2235='Unit List'!$P$7, 'Unit List'!R2235 * 'Unit List'!$AP$7, 'Unit List'!R2235)))), IF('Unit List'!R2235='Unit List'!$P$5, 'Unit List'!$AP$5, IF('Unit List'!R2235='Unit List'!$P$4, 'Unit List'!$AP$4, IF('Unit List'!R2235='Unit List'!$P$7, 'Unit List'!R2235 * 'Unit List'!$AP$7, 'Unit List'!R2235)))), IF('Unit List'!AP2235='Unit List'!$P$5, 'Unit List'!$AP$5, IF('Unit List'!AP2235='Unit List'!$P$4, 'Unit List'!$AP$4, IF('Unit List'!AP2235='Unit List'!$P$7, 'Unit List'!AP2235 * 'Unit List'!$AP$7, 'Unit List'!AP2235)))), IF('Unit List'!R2231='Unit List'!$P$5, 'Unit List'!$AP$5, IF('Unit List'!R2231='Unit List'!$P$4, 'Unit List'!$AP$4, IF('Unit List'!R2231='Unit List'!$P$7, 'Unit List'!R2231 * 'Unit List'!$AP$7, 'Unit List'!R2231)))), IF('Unit List'!R2231='Unit List'!$P$5, 'Unit List'!$AP$5, IF('Unit List'!R2231='Unit List'!$P$4, 'Unit List'!$AP$4, IF('Unit List'!R2231='Unit List'!$P$7, 'Unit List'!R2231 * 'Unit List'!$AP$7, 'Unit List'!R2231)))), IF('Unit List'!AP2231='Unit List'!$P$5, 'Unit List'!$AP$5, IF('Unit List'!AP2231='Unit List'!$P$4, 'Unit List'!$AP$4, IF('Unit List'!AP2231='Unit List'!$P$7, 'Unit List'!AP2231 * 'Unit List'!$AP$7, 'Unit List'!AP2231)))),",",)</f>
        <v>0.1,</v>
      </c>
      <c r="J2369" t="str">
        <f>CONCATENATE("'",IF(ISBLANK('Unit List'!AQ2231), IF(ISBLANK('Unit List'!S2231), IF(ISBLANK('Unit List'!S2231), IF(ISBLANK('Unit List'!AQ2235), IF(ISBLANK('Unit List'!S2235), IF(ISBLANK('Unit List'!S2235), IF(ISBLANK('Unit List'!AQ2235), IF(ISBLANK('Unit List'!S2235), IF(ISBLANK('Unit List'!S2235), IF(ISBLANK('Unit List'!AQ2230), IF(ISBLANK('Unit List'!S2230), IF(ISBLANK('Unit List'!S2230), "", IF('Unit List'!S2230='Unit List'!$P$5, 'Unit List'!$AQ$5, IF('Unit List'!S2230='Unit List'!$P$4, 'Unit List'!$AQ$4, 'Unit List'!S2230))), IF('Unit List'!S2230='Unit List'!$P$5, 'Unit List'!$AQ$5, IF('Unit List'!S2230='Unit List'!$P$4, 'Unit List'!$AQ$4, 'Unit List'!S2230))), IF('Unit List'!AQ2230='Unit List'!$P$5, 'Unit List'!$AQ$5, IF('Unit List'!AQ2230='Unit List'!$P$4, 'Unit List'!$AQ$4, 'Unit List'!AQ2230))), IF('Unit List'!S2235='Unit List'!$P$5, 'Unit List'!$AQ$5, IF('Unit List'!S2235='Unit List'!$P$4, 'Unit List'!$AQ$4, 'Unit List'!S2235))), IF('Unit List'!S2235='Unit List'!$P$5, 'Unit List'!$AQ$5, IF('Unit List'!S2235='Unit List'!$P$4, 'Unit List'!$AQ$4, 'Unit List'!S2235))), IF('Unit List'!AQ2235='Unit List'!$P$5, 'Unit List'!$AQ$5, IF('Unit List'!AQ2235='Unit List'!$P$4, 'Unit List'!$AQ$4, 'Unit List'!AQ2235))), IF('Unit List'!S2235='Unit List'!$P$5, 'Unit List'!$AQ$5, IF('Unit List'!S2235='Unit List'!$P$4, 'Unit List'!$AQ$4, 'Unit List'!S2235))), IF('Unit List'!S2235='Unit List'!$P$5, 'Unit List'!$AQ$5, IF('Unit List'!S2235='Unit List'!$P$4, 'Unit List'!$AQ$4, 'Unit List'!S2235))), IF('Unit List'!AQ2235='Unit List'!$P$5, 'Unit List'!$AQ$5, IF('Unit List'!AQ2235='Unit List'!$P$4, 'Unit List'!$AQ$4, 'Unit List'!AQ2235))), IF('Unit List'!S2231='Unit List'!$P$5, 'Unit List'!$AQ$5, IF('Unit List'!S2231='Unit List'!$P$4, 'Unit List'!$AQ$4, 'Unit List'!S2231))), IF('Unit List'!S2231='Unit List'!$P$5, 'Unit List'!$AQ$5, IF('Unit List'!S2231='Unit List'!$P$4, 'Unit List'!$AQ$4, 'Unit List'!S2231))), IF('Unit List'!AQ2231='Unit List'!$P$5, 'Unit List'!$AQ$5, IF('Unit List'!AQ2231='Unit List'!$P$4, 'Unit List'!$AQ$4, 'Unit List'!AQ2231))),"'),",)</f>
        <v>'Vehicle'),</v>
      </c>
    </row>
    <row r="2370" spans="1:10" x14ac:dyDescent="0.25">
      <c r="A2370" t="s">
        <v>2713</v>
      </c>
      <c r="B2370" t="str">
        <f>CONCATENATE("'_",'Unit List'!C2232,"',",)</f>
        <v>'_ASIA',</v>
      </c>
      <c r="C2370" t="str">
        <f>"'',"</f>
        <v>'',</v>
      </c>
      <c r="D2370" t="str">
        <f>CONCATENATE("'",'Unit List'!E2232,"',",)</f>
        <v>'FW_RAILGUN_TANK_ED',</v>
      </c>
      <c r="E2370" t="str">
        <f>CONCATENATE("'",'Unit List'!F2232,"',",)</f>
        <v>'FW_RAILGUN_TANK_ED',</v>
      </c>
      <c r="F2370" t="str">
        <f>"'',"</f>
        <v>'',</v>
      </c>
      <c r="G2370" t="str">
        <f>CONCATENATE("'",'Unit List'!H2232,"',",)</f>
        <v>'RailgunTank_EASTASIA',</v>
      </c>
      <c r="H2370" t="str">
        <f>CONCATENATE(IF(ISBLANK('Unit List'!AO2232), IF(ISBLANK('Unit List'!Q2232), IF(ISBLANK('Unit List'!Q2232), IF(ISBLANK('Unit List'!AO2232), IF(ISBLANK('Unit List'!Q2232), IF(ISBLANK('Unit List'!Q2232), IF(ISBLANK('Unit List'!AO2232), IF(ISBLANK('Unit List'!Q2232), IF(ISBLANK('Unit List'!Q2232), IF(ISBLANK('Unit List'!AO2230), IF(ISBLANK('Unit List'!Q2230), IF(ISBLANK('Unit List'!Q2230), "1", IF('Unit List'!Q2230='Unit List'!$P$5, 'Unit List'!$AO$5, IF('Unit List'!Q2230='Unit List'!$P$4, 'Unit List'!$AO$4, IF('Unit List'!Q2230='Unit List'!$P$7, 'Unit List'!Q2230 * 'Unit List'!$AO$7, 'Unit List'!Q2230)))), IF('Unit List'!Q2230='Unit List'!$P$5, 'Unit List'!$AO$5, IF('Unit List'!Q2230='Unit List'!$P$4, 'Unit List'!$AO$4, IF('Unit List'!Q2230='Unit List'!$P$7, 'Unit List'!Q2230 * 'Unit List'!$AO$7, 'Unit List'!Q2230)))), IF('Unit List'!AO2230='Unit List'!$P$5, 'Unit List'!$AO$5, IF('Unit List'!AO2230='Unit List'!$P$4, 'Unit List'!$AO$4, IF('Unit List'!AO2230='Unit List'!$P$7, 'Unit List'!AO2230 * 'Unit List'!$AO$7, 'Unit List'!AO2230)))), IF('Unit List'!Q2232='Unit List'!$P$5, 'Unit List'!$AO$5, IF('Unit List'!Q2232='Unit List'!$P$4, 'Unit List'!$AO$4, IF('Unit List'!Q2232='Unit List'!$P$7, 'Unit List'!Q2232 * 'Unit List'!$AO$7, 'Unit List'!Q2232)))), IF('Unit List'!Q2232='Unit List'!$P$5, 'Unit List'!$AO$5, IF('Unit List'!Q2232='Unit List'!$P$4, 'Unit List'!$AO$4, IF('Unit List'!Q2232='Unit List'!$P$7, 'Unit List'!Q2232 * 'Unit List'!$AO$7, 'Unit List'!Q2232)))), IF('Unit List'!AO2232='Unit List'!$P$5, 'Unit List'!$AO$5, IF('Unit List'!AO2232='Unit List'!$P$4, 'Unit List'!$AO$4, IF('Unit List'!AO2232='Unit List'!$P$7, 'Unit List'!AO2232 * 'Unit List'!$AO$7, 'Unit List'!AO2232)))), IF('Unit List'!Q2232='Unit List'!$P$5, 'Unit List'!$AO$5, IF('Unit List'!Q2232='Unit List'!$P$4, 'Unit List'!$AO$4, IF('Unit List'!Q2232='Unit List'!$P$7, 'Unit List'!Q2232 * 'Unit List'!$AO$7, 'Unit List'!Q2232)))), IF('Unit List'!Q2232='Unit List'!$P$5, 'Unit List'!$AO$5, IF('Unit List'!Q2232='Unit List'!$P$4, 'Unit List'!$AO$4, IF('Unit List'!Q2232='Unit List'!$P$7, 'Unit List'!Q2232 * 'Unit List'!$AO$7, 'Unit List'!Q2232)))), IF('Unit List'!AO2232='Unit List'!$P$5, 'Unit List'!$AO$5, IF('Unit List'!AO2232='Unit List'!$P$4, 'Unit List'!$AO$4, IF('Unit List'!AO2232='Unit List'!$P$7, 'Unit List'!AO2232 * 'Unit List'!$AO$7, 'Unit List'!AO2232)))), IF('Unit List'!Q2232='Unit List'!$P$5, 'Unit List'!$AO$5, IF('Unit List'!Q2232='Unit List'!$P$4, 'Unit List'!$AO$4, IF('Unit List'!Q2232='Unit List'!$P$7, 'Unit List'!Q2232 * 'Unit List'!$AO$7, 'Unit List'!Q2232)))), IF('Unit List'!Q2232='Unit List'!$P$5, 'Unit List'!$AO$5, IF('Unit List'!Q2232='Unit List'!$P$4, 'Unit List'!$AO$4, IF('Unit List'!Q2232='Unit List'!$P$7, 'Unit List'!Q2232 * 'Unit List'!$AO$7, 'Unit List'!Q2232)))), IF('Unit List'!AO2232='Unit List'!$P$5, 'Unit List'!$AO$5, IF('Unit List'!AO2232='Unit List'!$P$4, 'Unit List'!$AO$4, IF('Unit List'!AO2232='Unit List'!$P$7, 'Unit List'!AO2232 * 'Unit List'!$AO$7, 'Unit List'!AO2232)))),",",)</f>
        <v>2,</v>
      </c>
      <c r="I2370" t="str">
        <f>CONCATENATE(IF(ISBLANK('Unit List'!AP2232), IF(ISBLANK('Unit List'!R2232), IF(ISBLANK('Unit List'!R2232), IF(ISBLANK('Unit List'!AP2232), IF(ISBLANK('Unit List'!R2232), IF(ISBLANK('Unit List'!R2232), IF(ISBLANK('Unit List'!AP2232), IF(ISBLANK('Unit List'!R2232), IF(ISBLANK('Unit List'!R2232), IF(ISBLANK('Unit List'!AP2230), IF(ISBLANK('Unit List'!R2230), IF(ISBLANK('Unit List'!R2230), 'Unit List'!$AP$4, IF('Unit List'!R2230='Unit List'!$P$5, 'Unit List'!$AP$5, IF('Unit List'!R2230='Unit List'!$P$4, 'Unit List'!$AP$4, IF('Unit List'!R2230='Unit List'!$P$7, 'Unit List'!R2230 * 'Unit List'!$AP$7, 'Unit List'!R2230)))), IF('Unit List'!R2230='Unit List'!$P$5, 'Unit List'!$AP$5, IF('Unit List'!R2230='Unit List'!$P$4, 'Unit List'!$AP$4, IF('Unit List'!R2230='Unit List'!$P$7, 'Unit List'!R2230 * 'Unit List'!$AP$7, 'Unit List'!R2230)))), IF('Unit List'!AP2230='Unit List'!$P$5, 'Unit List'!$AP$5, IF('Unit List'!AP2230='Unit List'!$P$4, 'Unit List'!$AP$4, IF('Unit List'!AP2230='Unit List'!$P$7, 'Unit List'!AP2230 * 'Unit List'!$AP$7, 'Unit List'!AP2230)))), IF('Unit List'!R2232='Unit List'!$P$5, 'Unit List'!$AP$5, IF('Unit List'!R2232='Unit List'!$P$4, 'Unit List'!$AP$4, IF('Unit List'!R2232='Unit List'!$P$7, 'Unit List'!R2232 * 'Unit List'!$AP$7, 'Unit List'!R2232)))), IF('Unit List'!R2232='Unit List'!$P$5, 'Unit List'!$AP$5, IF('Unit List'!R2232='Unit List'!$P$4, 'Unit List'!$AP$4, IF('Unit List'!R2232='Unit List'!$P$7, 'Unit List'!R2232 * 'Unit List'!$AP$7, 'Unit List'!R2232)))), IF('Unit List'!AP2232='Unit List'!$P$5, 'Unit List'!$AP$5, IF('Unit List'!AP2232='Unit List'!$P$4, 'Unit List'!$AP$4, IF('Unit List'!AP2232='Unit List'!$P$7, 'Unit List'!AP2232 * 'Unit List'!$AP$7, 'Unit List'!AP2232)))), IF('Unit List'!R2232='Unit List'!$P$5, 'Unit List'!$AP$5, IF('Unit List'!R2232='Unit List'!$P$4, 'Unit List'!$AP$4, IF('Unit List'!R2232='Unit List'!$P$7, 'Unit List'!R2232 * 'Unit List'!$AP$7, 'Unit List'!R2232)))), IF('Unit List'!R2232='Unit List'!$P$5, 'Unit List'!$AP$5, IF('Unit List'!R2232='Unit List'!$P$4, 'Unit List'!$AP$4, IF('Unit List'!R2232='Unit List'!$P$7, 'Unit List'!R2232 * 'Unit List'!$AP$7, 'Unit List'!R2232)))), IF('Unit List'!AP2232='Unit List'!$P$5, 'Unit List'!$AP$5, IF('Unit List'!AP2232='Unit List'!$P$4, 'Unit List'!$AP$4, IF('Unit List'!AP2232='Unit List'!$P$7, 'Unit List'!AP2232 * 'Unit List'!$AP$7, 'Unit List'!AP2232)))), IF('Unit List'!R2232='Unit List'!$P$5, 'Unit List'!$AP$5, IF('Unit List'!R2232='Unit List'!$P$4, 'Unit List'!$AP$4, IF('Unit List'!R2232='Unit List'!$P$7, 'Unit List'!R2232 * 'Unit List'!$AP$7, 'Unit List'!R2232)))), IF('Unit List'!R2232='Unit List'!$P$5, 'Unit List'!$AP$5, IF('Unit List'!R2232='Unit List'!$P$4, 'Unit List'!$AP$4, IF('Unit List'!R2232='Unit List'!$P$7, 'Unit List'!R2232 * 'Unit List'!$AP$7, 'Unit List'!R2232)))), IF('Unit List'!AP2232='Unit List'!$P$5, 'Unit List'!$AP$5, IF('Unit List'!AP2232='Unit List'!$P$4, 'Unit List'!$AP$4, IF('Unit List'!AP2232='Unit List'!$P$7, 'Unit List'!AP2232 * 'Unit List'!$AP$7, 'Unit List'!AP2232)))),",",)</f>
        <v>0.1,</v>
      </c>
      <c r="J2370" t="str">
        <f>CONCATENATE("'",IF(ISBLANK('Unit List'!AQ2232), IF(ISBLANK('Unit List'!S2232), IF(ISBLANK('Unit List'!S2232), IF(ISBLANK('Unit List'!AQ2232), IF(ISBLANK('Unit List'!S2232), IF(ISBLANK('Unit List'!S2232), IF(ISBLANK('Unit List'!AQ2232), IF(ISBLANK('Unit List'!S2232), IF(ISBLANK('Unit List'!S2232), IF(ISBLANK('Unit List'!AQ2230), IF(ISBLANK('Unit List'!S2230), IF(ISBLANK('Unit List'!S2230), "", IF('Unit List'!S2230='Unit List'!$P$5, 'Unit List'!$AQ$5, IF('Unit List'!S2230='Unit List'!$P$4, 'Unit List'!$AQ$4, 'Unit List'!S2230))), IF('Unit List'!S2230='Unit List'!$P$5, 'Unit List'!$AQ$5, IF('Unit List'!S2230='Unit List'!$P$4, 'Unit List'!$AQ$4, 'Unit List'!S2230))), IF('Unit List'!AQ2230='Unit List'!$P$5, 'Unit List'!$AQ$5, IF('Unit List'!AQ2230='Unit List'!$P$4, 'Unit List'!$AQ$4, 'Unit List'!AQ2230))), IF('Unit List'!S2232='Unit List'!$P$5, 'Unit List'!$AQ$5, IF('Unit List'!S2232='Unit List'!$P$4, 'Unit List'!$AQ$4, 'Unit List'!S2232))), IF('Unit List'!S2232='Unit List'!$P$5, 'Unit List'!$AQ$5, IF('Unit List'!S2232='Unit List'!$P$4, 'Unit List'!$AQ$4, 'Unit List'!S2232))), IF('Unit List'!AQ2232='Unit List'!$P$5, 'Unit List'!$AQ$5, IF('Unit List'!AQ2232='Unit List'!$P$4, 'Unit List'!$AQ$4, 'Unit List'!AQ2232))), IF('Unit List'!S2232='Unit List'!$P$5, 'Unit List'!$AQ$5, IF('Unit List'!S2232='Unit List'!$P$4, 'Unit List'!$AQ$4, 'Unit List'!S2232))), IF('Unit List'!S2232='Unit List'!$P$5, 'Unit List'!$AQ$5, IF('Unit List'!S2232='Unit List'!$P$4, 'Unit List'!$AQ$4, 'Unit List'!S2232))), IF('Unit List'!AQ2232='Unit List'!$P$5, 'Unit List'!$AQ$5, IF('Unit List'!AQ2232='Unit List'!$P$4, 'Unit List'!$AQ$4, 'Unit List'!AQ2232))), IF('Unit List'!S2232='Unit List'!$P$5, 'Unit List'!$AQ$5, IF('Unit List'!S2232='Unit List'!$P$4, 'Unit List'!$AQ$4, 'Unit List'!S2232))), IF('Unit List'!S2232='Unit List'!$P$5, 'Unit List'!$AQ$5, IF('Unit List'!S2232='Unit List'!$P$4, 'Unit List'!$AQ$4, 'Unit List'!S2232))), IF('Unit List'!AQ2232='Unit List'!$P$5, 'Unit List'!$AQ$5, IF('Unit List'!AQ2232='Unit List'!$P$4, 'Unit List'!$AQ$4, 'Unit List'!AQ2232))),"'),",)</f>
        <v>'Vehicle'),</v>
      </c>
    </row>
    <row r="2371" spans="1:10" x14ac:dyDescent="0.25">
      <c r="A2371" t="s">
        <v>2713</v>
      </c>
      <c r="B2371" t="str">
        <f>CONCATENATE("'_",'Unit List'!C2233,"',",)</f>
        <v>'_AMERICA',</v>
      </c>
      <c r="C2371" t="str">
        <f>CONCATENATE("'_",'Unit List'!D2233,"',",)</f>
        <v>'_OCEAN',</v>
      </c>
      <c r="D2371" t="str">
        <f>CONCATENATE("'",'Unit List'!E2233,"',",)</f>
        <v>'FW_RAILGUN_TANK_ED',</v>
      </c>
      <c r="E2371" t="str">
        <f>CONCATENATE("'",'Unit List'!F2233,"',",)</f>
        <v>'FW_RAILGUN_TANK_ED',</v>
      </c>
      <c r="F2371" t="str">
        <f>"'',"</f>
        <v>'',</v>
      </c>
      <c r="G2371" t="str">
        <f>CONCATENATE("'",'Unit List'!H2235,"',",)</f>
        <v>'RailgunTank_OCEANIA',</v>
      </c>
      <c r="H2371" t="str">
        <f>CONCATENATE(IF(ISBLANK('Unit List'!AO2233), IF(ISBLANK('Unit List'!Q2233), IF(ISBLANK('Unit List'!Q2233), IF(ISBLANK('Unit List'!AO2235), IF(ISBLANK('Unit List'!Q2235), IF(ISBLANK('Unit List'!Q2235), IF(ISBLANK('Unit List'!AO2235), IF(ISBLANK('Unit List'!Q2235), IF(ISBLANK('Unit List'!Q2235), IF(ISBLANK('Unit List'!AO2230), IF(ISBLANK('Unit List'!Q2230), IF(ISBLANK('Unit List'!Q2230), "1", IF('Unit List'!Q2230='Unit List'!$P$5, 'Unit List'!$AO$5, IF('Unit List'!Q2230='Unit List'!$P$4, 'Unit List'!$AO$4, IF('Unit List'!Q2230='Unit List'!$P$7, 'Unit List'!Q2230 * 'Unit List'!$AO$7, 'Unit List'!Q2230)))), IF('Unit List'!Q2230='Unit List'!$P$5, 'Unit List'!$AO$5, IF('Unit List'!Q2230='Unit List'!$P$4, 'Unit List'!$AO$4, IF('Unit List'!Q2230='Unit List'!$P$7, 'Unit List'!Q2230 * 'Unit List'!$AO$7, 'Unit List'!Q2230)))), IF('Unit List'!AO2230='Unit List'!$P$5, 'Unit List'!$AO$5, IF('Unit List'!AO2230='Unit List'!$P$4, 'Unit List'!$AO$4, IF('Unit List'!AO2230='Unit List'!$P$7, 'Unit List'!AO2230 * 'Unit List'!$AO$7, 'Unit List'!AO2230)))), IF('Unit List'!Q2235='Unit List'!$P$5, 'Unit List'!$AO$5, IF('Unit List'!Q2235='Unit List'!$P$4, 'Unit List'!$AO$4, IF('Unit List'!Q2235='Unit List'!$P$7, 'Unit List'!Q2235 * 'Unit List'!$AO$7, 'Unit List'!Q2235)))), IF('Unit List'!Q2235='Unit List'!$P$5, 'Unit List'!$AO$5, IF('Unit List'!Q2235='Unit List'!$P$4, 'Unit List'!$AO$4, IF('Unit List'!Q2235='Unit List'!$P$7, 'Unit List'!Q2235 * 'Unit List'!$AO$7, 'Unit List'!Q2235)))), IF('Unit List'!AO2235='Unit List'!$P$5, 'Unit List'!$AO$5, IF('Unit List'!AO2235='Unit List'!$P$4, 'Unit List'!$AO$4, IF('Unit List'!AO2235='Unit List'!$P$7, 'Unit List'!AO2235 * 'Unit List'!$AO$7, 'Unit List'!AO2235)))), IF('Unit List'!Q2235='Unit List'!$P$5, 'Unit List'!$AO$5, IF('Unit List'!Q2235='Unit List'!$P$4, 'Unit List'!$AO$4, IF('Unit List'!Q2235='Unit List'!$P$7, 'Unit List'!Q2235 * 'Unit List'!$AO$7, 'Unit List'!Q2235)))), IF('Unit List'!Q2235='Unit List'!$P$5, 'Unit List'!$AO$5, IF('Unit List'!Q2235='Unit List'!$P$4, 'Unit List'!$AO$4, IF('Unit List'!Q2235='Unit List'!$P$7, 'Unit List'!Q2235 * 'Unit List'!$AO$7, 'Unit List'!Q2235)))), IF('Unit List'!AO2235='Unit List'!$P$5, 'Unit List'!$AO$5, IF('Unit List'!AO2235='Unit List'!$P$4, 'Unit List'!$AO$4, IF('Unit List'!AO2235='Unit List'!$P$7, 'Unit List'!AO2235 * 'Unit List'!$AO$7, 'Unit List'!AO2235)))), IF('Unit List'!Q2233='Unit List'!$P$5, 'Unit List'!$AO$5, IF('Unit List'!Q2233='Unit List'!$P$4, 'Unit List'!$AO$4, IF('Unit List'!Q2233='Unit List'!$P$7, 'Unit List'!Q2233 * 'Unit List'!$AO$7, 'Unit List'!Q2233)))), IF('Unit List'!Q2233='Unit List'!$P$5, 'Unit List'!$AO$5, IF('Unit List'!Q2233='Unit List'!$P$4, 'Unit List'!$AO$4, IF('Unit List'!Q2233='Unit List'!$P$7, 'Unit List'!Q2233 * 'Unit List'!$AO$7, 'Unit List'!Q2233)))), IF('Unit List'!AO2233='Unit List'!$P$5, 'Unit List'!$AO$5, IF('Unit List'!AO2233='Unit List'!$P$4, 'Unit List'!$AO$4, IF('Unit List'!AO2233='Unit List'!$P$7, 'Unit List'!AO2233 * 'Unit List'!$AO$7, 'Unit List'!AO2233)))),",",)</f>
        <v>2,</v>
      </c>
      <c r="I2371" t="str">
        <f>CONCATENATE(IF(ISBLANK('Unit List'!AP2233), IF(ISBLANK('Unit List'!R2233), IF(ISBLANK('Unit List'!R2233), IF(ISBLANK('Unit List'!AP2235), IF(ISBLANK('Unit List'!R2235), IF(ISBLANK('Unit List'!R2235), IF(ISBLANK('Unit List'!AP2235), IF(ISBLANK('Unit List'!R2235), IF(ISBLANK('Unit List'!R2235), IF(ISBLANK('Unit List'!AP2230), IF(ISBLANK('Unit List'!R2230), IF(ISBLANK('Unit List'!R2230), 'Unit List'!$AP$4, IF('Unit List'!R2230='Unit List'!$P$5, 'Unit List'!$AP$5, IF('Unit List'!R2230='Unit List'!$P$4, 'Unit List'!$AP$4, IF('Unit List'!R2230='Unit List'!$P$7, 'Unit List'!R2230 * 'Unit List'!$AP$7, 'Unit List'!R2230)))), IF('Unit List'!R2230='Unit List'!$P$5, 'Unit List'!$AP$5, IF('Unit List'!R2230='Unit List'!$P$4, 'Unit List'!$AP$4, IF('Unit List'!R2230='Unit List'!$P$7, 'Unit List'!R2230 * 'Unit List'!$AP$7, 'Unit List'!R2230)))), IF('Unit List'!AP2230='Unit List'!$P$5, 'Unit List'!$AP$5, IF('Unit List'!AP2230='Unit List'!$P$4, 'Unit List'!$AP$4, IF('Unit List'!AP2230='Unit List'!$P$7, 'Unit List'!AP2230 * 'Unit List'!$AP$7, 'Unit List'!AP2230)))), IF('Unit List'!R2235='Unit List'!$P$5, 'Unit List'!$AP$5, IF('Unit List'!R2235='Unit List'!$P$4, 'Unit List'!$AP$4, IF('Unit List'!R2235='Unit List'!$P$7, 'Unit List'!R2235 * 'Unit List'!$AP$7, 'Unit List'!R2235)))), IF('Unit List'!R2235='Unit List'!$P$5, 'Unit List'!$AP$5, IF('Unit List'!R2235='Unit List'!$P$4, 'Unit List'!$AP$4, IF('Unit List'!R2235='Unit List'!$P$7, 'Unit List'!R2235 * 'Unit List'!$AP$7, 'Unit List'!R2235)))), IF('Unit List'!AP2235='Unit List'!$P$5, 'Unit List'!$AP$5, IF('Unit List'!AP2235='Unit List'!$P$4, 'Unit List'!$AP$4, IF('Unit List'!AP2235='Unit List'!$P$7, 'Unit List'!AP2235 * 'Unit List'!$AP$7, 'Unit List'!AP2235)))), IF('Unit List'!R2235='Unit List'!$P$5, 'Unit List'!$AP$5, IF('Unit List'!R2235='Unit List'!$P$4, 'Unit List'!$AP$4, IF('Unit List'!R2235='Unit List'!$P$7, 'Unit List'!R2235 * 'Unit List'!$AP$7, 'Unit List'!R2235)))), IF('Unit List'!R2235='Unit List'!$P$5, 'Unit List'!$AP$5, IF('Unit List'!R2235='Unit List'!$P$4, 'Unit List'!$AP$4, IF('Unit List'!R2235='Unit List'!$P$7, 'Unit List'!R2235 * 'Unit List'!$AP$7, 'Unit List'!R2235)))), IF('Unit List'!AP2235='Unit List'!$P$5, 'Unit List'!$AP$5, IF('Unit List'!AP2235='Unit List'!$P$4, 'Unit List'!$AP$4, IF('Unit List'!AP2235='Unit List'!$P$7, 'Unit List'!AP2235 * 'Unit List'!$AP$7, 'Unit List'!AP2235)))), IF('Unit List'!R2233='Unit List'!$P$5, 'Unit List'!$AP$5, IF('Unit List'!R2233='Unit List'!$P$4, 'Unit List'!$AP$4, IF('Unit List'!R2233='Unit List'!$P$7, 'Unit List'!R2233 * 'Unit List'!$AP$7, 'Unit List'!R2233)))), IF('Unit List'!R2233='Unit List'!$P$5, 'Unit List'!$AP$5, IF('Unit List'!R2233='Unit List'!$P$4, 'Unit List'!$AP$4, IF('Unit List'!R2233='Unit List'!$P$7, 'Unit List'!R2233 * 'Unit List'!$AP$7, 'Unit List'!R2233)))), IF('Unit List'!AP2233='Unit List'!$P$5, 'Unit List'!$AP$5, IF('Unit List'!AP2233='Unit List'!$P$4, 'Unit List'!$AP$4, IF('Unit List'!AP2233='Unit List'!$P$7, 'Unit List'!AP2233 * 'Unit List'!$AP$7, 'Unit List'!AP2233)))),",",)</f>
        <v>0.1,</v>
      </c>
      <c r="J2371" t="str">
        <f>CONCATENATE("'",IF(ISBLANK('Unit List'!AQ2233), IF(ISBLANK('Unit List'!S2233), IF(ISBLANK('Unit List'!S2233), IF(ISBLANK('Unit List'!AQ2235), IF(ISBLANK('Unit List'!S2235), IF(ISBLANK('Unit List'!S2235), IF(ISBLANK('Unit List'!AQ2235), IF(ISBLANK('Unit List'!S2235), IF(ISBLANK('Unit List'!S2235), IF(ISBLANK('Unit List'!AQ2230), IF(ISBLANK('Unit List'!S2230), IF(ISBLANK('Unit List'!S2230), "", IF('Unit List'!S2230='Unit List'!$P$5, 'Unit List'!$AQ$5, IF('Unit List'!S2230='Unit List'!$P$4, 'Unit List'!$AQ$4, 'Unit List'!S2230))), IF('Unit List'!S2230='Unit List'!$P$5, 'Unit List'!$AQ$5, IF('Unit List'!S2230='Unit List'!$P$4, 'Unit List'!$AQ$4, 'Unit List'!S2230))), IF('Unit List'!AQ2230='Unit List'!$P$5, 'Unit List'!$AQ$5, IF('Unit List'!AQ2230='Unit List'!$P$4, 'Unit List'!$AQ$4, 'Unit List'!AQ2230))), IF('Unit List'!S2235='Unit List'!$P$5, 'Unit List'!$AQ$5, IF('Unit List'!S2235='Unit List'!$P$4, 'Unit List'!$AQ$4, 'Unit List'!S2235))), IF('Unit List'!S2235='Unit List'!$P$5, 'Unit List'!$AQ$5, IF('Unit List'!S2235='Unit List'!$P$4, 'Unit List'!$AQ$4, 'Unit List'!S2235))), IF('Unit List'!AQ2235='Unit List'!$P$5, 'Unit List'!$AQ$5, IF('Unit List'!AQ2235='Unit List'!$P$4, 'Unit List'!$AQ$4, 'Unit List'!AQ2235))), IF('Unit List'!S2235='Unit List'!$P$5, 'Unit List'!$AQ$5, IF('Unit List'!S2235='Unit List'!$P$4, 'Unit List'!$AQ$4, 'Unit List'!S2235))), IF('Unit List'!S2235='Unit List'!$P$5, 'Unit List'!$AQ$5, IF('Unit List'!S2235='Unit List'!$P$4, 'Unit List'!$AQ$4, 'Unit List'!S2235))), IF('Unit List'!AQ2235='Unit List'!$P$5, 'Unit List'!$AQ$5, IF('Unit List'!AQ2235='Unit List'!$P$4, 'Unit List'!$AQ$4, 'Unit List'!AQ2235))), IF('Unit List'!S2233='Unit List'!$P$5, 'Unit List'!$AQ$5, IF('Unit List'!S2233='Unit List'!$P$4, 'Unit List'!$AQ$4, 'Unit List'!S2233))), IF('Unit List'!S2233='Unit List'!$P$5, 'Unit List'!$AQ$5, IF('Unit List'!S2233='Unit List'!$P$4, 'Unit List'!$AQ$4, 'Unit List'!S2233))), IF('Unit List'!AQ2233='Unit List'!$P$5, 'Unit List'!$AQ$5, IF('Unit List'!AQ2233='Unit List'!$P$4, 'Unit List'!$AQ$4, 'Unit List'!AQ2233))),"'),",)</f>
        <v>'Vehicle'),</v>
      </c>
    </row>
    <row r="2372" spans="1:10" x14ac:dyDescent="0.25">
      <c r="A2372" t="s">
        <v>2713</v>
      </c>
      <c r="B2372" t="str">
        <f>CONCATENATE("'_",'Unit List'!C2234,"',",)</f>
        <v>'_AUSTRALIA',</v>
      </c>
      <c r="C2372" t="str">
        <f>CONCATENATE("'_",'Unit List'!D2234,"',",)</f>
        <v>'_OCEAN',</v>
      </c>
      <c r="D2372" t="str">
        <f>CONCATENATE("'",'Unit List'!E2234,"',",)</f>
        <v>'FW_RAILGUN_TANK_ED',</v>
      </c>
      <c r="E2372" t="str">
        <f>CONCATENATE("'",'Unit List'!F2234,"',",)</f>
        <v>'FW_RAILGUN_TANK_ED',</v>
      </c>
      <c r="F2372" t="str">
        <f>"'',"</f>
        <v>'',</v>
      </c>
      <c r="G2372" t="str">
        <f>CONCATENATE("'",'Unit List'!H2235,"',",)</f>
        <v>'RailgunTank_OCEANIA',</v>
      </c>
      <c r="H2372" t="str">
        <f>CONCATENATE(IF(ISBLANK('Unit List'!AO2234), IF(ISBLANK('Unit List'!Q2234), IF(ISBLANK('Unit List'!Q2234), IF(ISBLANK('Unit List'!AO2235), IF(ISBLANK('Unit List'!Q2235), IF(ISBLANK('Unit List'!Q2235), IF(ISBLANK('Unit List'!AO2235), IF(ISBLANK('Unit List'!Q2235), IF(ISBLANK('Unit List'!Q2235), IF(ISBLANK('Unit List'!AO2230), IF(ISBLANK('Unit List'!Q2230), IF(ISBLANK('Unit List'!Q2230), "1", IF('Unit List'!Q2230='Unit List'!$P$5, 'Unit List'!$AO$5, IF('Unit List'!Q2230='Unit List'!$P$4, 'Unit List'!$AO$4, IF('Unit List'!Q2230='Unit List'!$P$7, 'Unit List'!Q2230 * 'Unit List'!$AO$7, 'Unit List'!Q2230)))), IF('Unit List'!Q2230='Unit List'!$P$5, 'Unit List'!$AO$5, IF('Unit List'!Q2230='Unit List'!$P$4, 'Unit List'!$AO$4, IF('Unit List'!Q2230='Unit List'!$P$7, 'Unit List'!Q2230 * 'Unit List'!$AO$7, 'Unit List'!Q2230)))), IF('Unit List'!AO2230='Unit List'!$P$5, 'Unit List'!$AO$5, IF('Unit List'!AO2230='Unit List'!$P$4, 'Unit List'!$AO$4, IF('Unit List'!AO2230='Unit List'!$P$7, 'Unit List'!AO2230 * 'Unit List'!$AO$7, 'Unit List'!AO2230)))), IF('Unit List'!Q2235='Unit List'!$P$5, 'Unit List'!$AO$5, IF('Unit List'!Q2235='Unit List'!$P$4, 'Unit List'!$AO$4, IF('Unit List'!Q2235='Unit List'!$P$7, 'Unit List'!Q2235 * 'Unit List'!$AO$7, 'Unit List'!Q2235)))), IF('Unit List'!Q2235='Unit List'!$P$5, 'Unit List'!$AO$5, IF('Unit List'!Q2235='Unit List'!$P$4, 'Unit List'!$AO$4, IF('Unit List'!Q2235='Unit List'!$P$7, 'Unit List'!Q2235 * 'Unit List'!$AO$7, 'Unit List'!Q2235)))), IF('Unit List'!AO2235='Unit List'!$P$5, 'Unit List'!$AO$5, IF('Unit List'!AO2235='Unit List'!$P$4, 'Unit List'!$AO$4, IF('Unit List'!AO2235='Unit List'!$P$7, 'Unit List'!AO2235 * 'Unit List'!$AO$7, 'Unit List'!AO2235)))), IF('Unit List'!Q2235='Unit List'!$P$5, 'Unit List'!$AO$5, IF('Unit List'!Q2235='Unit List'!$P$4, 'Unit List'!$AO$4, IF('Unit List'!Q2235='Unit List'!$P$7, 'Unit List'!Q2235 * 'Unit List'!$AO$7, 'Unit List'!Q2235)))), IF('Unit List'!Q2235='Unit List'!$P$5, 'Unit List'!$AO$5, IF('Unit List'!Q2235='Unit List'!$P$4, 'Unit List'!$AO$4, IF('Unit List'!Q2235='Unit List'!$P$7, 'Unit List'!Q2235 * 'Unit List'!$AO$7, 'Unit List'!Q2235)))), IF('Unit List'!AO2235='Unit List'!$P$5, 'Unit List'!$AO$5, IF('Unit List'!AO2235='Unit List'!$P$4, 'Unit List'!$AO$4, IF('Unit List'!AO2235='Unit List'!$P$7, 'Unit List'!AO2235 * 'Unit List'!$AO$7, 'Unit List'!AO2235)))), IF('Unit List'!Q2234='Unit List'!$P$5, 'Unit List'!$AO$5, IF('Unit List'!Q2234='Unit List'!$P$4, 'Unit List'!$AO$4, IF('Unit List'!Q2234='Unit List'!$P$7, 'Unit List'!Q2234 * 'Unit List'!$AO$7, 'Unit List'!Q2234)))), IF('Unit List'!Q2234='Unit List'!$P$5, 'Unit List'!$AO$5, IF('Unit List'!Q2234='Unit List'!$P$4, 'Unit List'!$AO$4, IF('Unit List'!Q2234='Unit List'!$P$7, 'Unit List'!Q2234 * 'Unit List'!$AO$7, 'Unit List'!Q2234)))), IF('Unit List'!AO2234='Unit List'!$P$5, 'Unit List'!$AO$5, IF('Unit List'!AO2234='Unit List'!$P$4, 'Unit List'!$AO$4, IF('Unit List'!AO2234='Unit List'!$P$7, 'Unit List'!AO2234 * 'Unit List'!$AO$7, 'Unit List'!AO2234)))),",",)</f>
        <v>2,</v>
      </c>
      <c r="I2372" t="str">
        <f>CONCATENATE(IF(ISBLANK('Unit List'!AP2234), IF(ISBLANK('Unit List'!R2234), IF(ISBLANK('Unit List'!R2234), IF(ISBLANK('Unit List'!AP2235), IF(ISBLANK('Unit List'!R2235), IF(ISBLANK('Unit List'!R2235), IF(ISBLANK('Unit List'!AP2235), IF(ISBLANK('Unit List'!R2235), IF(ISBLANK('Unit List'!R2235), IF(ISBLANK('Unit List'!AP2230), IF(ISBLANK('Unit List'!R2230), IF(ISBLANK('Unit List'!R2230), 'Unit List'!$AP$4, IF('Unit List'!R2230='Unit List'!$P$5, 'Unit List'!$AP$5, IF('Unit List'!R2230='Unit List'!$P$4, 'Unit List'!$AP$4, IF('Unit List'!R2230='Unit List'!$P$7, 'Unit List'!R2230 * 'Unit List'!$AP$7, 'Unit List'!R2230)))), IF('Unit List'!R2230='Unit List'!$P$5, 'Unit List'!$AP$5, IF('Unit List'!R2230='Unit List'!$P$4, 'Unit List'!$AP$4, IF('Unit List'!R2230='Unit List'!$P$7, 'Unit List'!R2230 * 'Unit List'!$AP$7, 'Unit List'!R2230)))), IF('Unit List'!AP2230='Unit List'!$P$5, 'Unit List'!$AP$5, IF('Unit List'!AP2230='Unit List'!$P$4, 'Unit List'!$AP$4, IF('Unit List'!AP2230='Unit List'!$P$7, 'Unit List'!AP2230 * 'Unit List'!$AP$7, 'Unit List'!AP2230)))), IF('Unit List'!R2235='Unit List'!$P$5, 'Unit List'!$AP$5, IF('Unit List'!R2235='Unit List'!$P$4, 'Unit List'!$AP$4, IF('Unit List'!R2235='Unit List'!$P$7, 'Unit List'!R2235 * 'Unit List'!$AP$7, 'Unit List'!R2235)))), IF('Unit List'!R2235='Unit List'!$P$5, 'Unit List'!$AP$5, IF('Unit List'!R2235='Unit List'!$P$4, 'Unit List'!$AP$4, IF('Unit List'!R2235='Unit List'!$P$7, 'Unit List'!R2235 * 'Unit List'!$AP$7, 'Unit List'!R2235)))), IF('Unit List'!AP2235='Unit List'!$P$5, 'Unit List'!$AP$5, IF('Unit List'!AP2235='Unit List'!$P$4, 'Unit List'!$AP$4, IF('Unit List'!AP2235='Unit List'!$P$7, 'Unit List'!AP2235 * 'Unit List'!$AP$7, 'Unit List'!AP2235)))), IF('Unit List'!R2235='Unit List'!$P$5, 'Unit List'!$AP$5, IF('Unit List'!R2235='Unit List'!$P$4, 'Unit List'!$AP$4, IF('Unit List'!R2235='Unit List'!$P$7, 'Unit List'!R2235 * 'Unit List'!$AP$7, 'Unit List'!R2235)))), IF('Unit List'!R2235='Unit List'!$P$5, 'Unit List'!$AP$5, IF('Unit List'!R2235='Unit List'!$P$4, 'Unit List'!$AP$4, IF('Unit List'!R2235='Unit List'!$P$7, 'Unit List'!R2235 * 'Unit List'!$AP$7, 'Unit List'!R2235)))), IF('Unit List'!AP2235='Unit List'!$P$5, 'Unit List'!$AP$5, IF('Unit List'!AP2235='Unit List'!$P$4, 'Unit List'!$AP$4, IF('Unit List'!AP2235='Unit List'!$P$7, 'Unit List'!AP2235 * 'Unit List'!$AP$7, 'Unit List'!AP2235)))), IF('Unit List'!R2234='Unit List'!$P$5, 'Unit List'!$AP$5, IF('Unit List'!R2234='Unit List'!$P$4, 'Unit List'!$AP$4, IF('Unit List'!R2234='Unit List'!$P$7, 'Unit List'!R2234 * 'Unit List'!$AP$7, 'Unit List'!R2234)))), IF('Unit List'!R2234='Unit List'!$P$5, 'Unit List'!$AP$5, IF('Unit List'!R2234='Unit List'!$P$4, 'Unit List'!$AP$4, IF('Unit List'!R2234='Unit List'!$P$7, 'Unit List'!R2234 * 'Unit List'!$AP$7, 'Unit List'!R2234)))), IF('Unit List'!AP2234='Unit List'!$P$5, 'Unit List'!$AP$5, IF('Unit List'!AP2234='Unit List'!$P$4, 'Unit List'!$AP$4, IF('Unit List'!AP2234='Unit List'!$P$7, 'Unit List'!AP2234 * 'Unit List'!$AP$7, 'Unit List'!AP2234)))),",",)</f>
        <v>0.1,</v>
      </c>
      <c r="J2372" t="str">
        <f>CONCATENATE("'",IF(ISBLANK('Unit List'!AQ2234), IF(ISBLANK('Unit List'!S2234), IF(ISBLANK('Unit List'!S2234), IF(ISBLANK('Unit List'!AQ2235), IF(ISBLANK('Unit List'!S2235), IF(ISBLANK('Unit List'!S2235), IF(ISBLANK('Unit List'!AQ2235), IF(ISBLANK('Unit List'!S2235), IF(ISBLANK('Unit List'!S2235), IF(ISBLANK('Unit List'!AQ2230), IF(ISBLANK('Unit List'!S2230), IF(ISBLANK('Unit List'!S2230), "", IF('Unit List'!S2230='Unit List'!$P$5, 'Unit List'!$AQ$5, IF('Unit List'!S2230='Unit List'!$P$4, 'Unit List'!$AQ$4, 'Unit List'!S2230))), IF('Unit List'!S2230='Unit List'!$P$5, 'Unit List'!$AQ$5, IF('Unit List'!S2230='Unit List'!$P$4, 'Unit List'!$AQ$4, 'Unit List'!S2230))), IF('Unit List'!AQ2230='Unit List'!$P$5, 'Unit List'!$AQ$5, IF('Unit List'!AQ2230='Unit List'!$P$4, 'Unit List'!$AQ$4, 'Unit List'!AQ2230))), IF('Unit List'!S2235='Unit List'!$P$5, 'Unit List'!$AQ$5, IF('Unit List'!S2235='Unit List'!$P$4, 'Unit List'!$AQ$4, 'Unit List'!S2235))), IF('Unit List'!S2235='Unit List'!$P$5, 'Unit List'!$AQ$5, IF('Unit List'!S2235='Unit List'!$P$4, 'Unit List'!$AQ$4, 'Unit List'!S2235))), IF('Unit List'!AQ2235='Unit List'!$P$5, 'Unit List'!$AQ$5, IF('Unit List'!AQ2235='Unit List'!$P$4, 'Unit List'!$AQ$4, 'Unit List'!AQ2235))), IF('Unit List'!S2235='Unit List'!$P$5, 'Unit List'!$AQ$5, IF('Unit List'!S2235='Unit List'!$P$4, 'Unit List'!$AQ$4, 'Unit List'!S2235))), IF('Unit List'!S2235='Unit List'!$P$5, 'Unit List'!$AQ$5, IF('Unit List'!S2235='Unit List'!$P$4, 'Unit List'!$AQ$4, 'Unit List'!S2235))), IF('Unit List'!AQ2235='Unit List'!$P$5, 'Unit List'!$AQ$5, IF('Unit List'!AQ2235='Unit List'!$P$4, 'Unit List'!$AQ$4, 'Unit List'!AQ2235))), IF('Unit List'!S2234='Unit List'!$P$5, 'Unit List'!$AQ$5, IF('Unit List'!S2234='Unit List'!$P$4, 'Unit List'!$AQ$4, 'Unit List'!S2234))), IF('Unit List'!S2234='Unit List'!$P$5, 'Unit List'!$AQ$5, IF('Unit List'!S2234='Unit List'!$P$4, 'Unit List'!$AQ$4, 'Unit List'!S2234))), IF('Unit List'!AQ2234='Unit List'!$P$5, 'Unit List'!$AQ$5, IF('Unit List'!AQ2234='Unit List'!$P$4, 'Unit List'!$AQ$4, 'Unit List'!AQ2234))),"'),",)</f>
        <v>'Vehicle'),</v>
      </c>
    </row>
    <row r="2373" spans="1:10" x14ac:dyDescent="0.25">
      <c r="A2373" t="s">
        <v>2713</v>
      </c>
      <c r="B2373" t="str">
        <f>CONCATENATE("'_",'Unit List'!C2235,"',",)</f>
        <v>'_OCEAN',</v>
      </c>
      <c r="C2373" t="str">
        <f>"'',"</f>
        <v>'',</v>
      </c>
      <c r="D2373" t="str">
        <f>CONCATENATE("'",'Unit List'!E2235,"',",)</f>
        <v>'FW_RAILGUN_TANK_ED',</v>
      </c>
      <c r="E2373" t="str">
        <f>CONCATENATE("'",'Unit List'!F2235,"',",)</f>
        <v>'FW_RAILGUN_TANK_ED',</v>
      </c>
      <c r="F2373" t="str">
        <f>"'',"</f>
        <v>'',</v>
      </c>
      <c r="G2373" t="str">
        <f>CONCATENATE("'",'Unit List'!H2235,"',",)</f>
        <v>'RailgunTank_OCEANIA',</v>
      </c>
      <c r="H2373" t="str">
        <f>CONCATENATE(IF(ISBLANK('Unit List'!AO2235), IF(ISBLANK('Unit List'!Q2235), IF(ISBLANK('Unit List'!Q2235), IF(ISBLANK('Unit List'!AO2235), IF(ISBLANK('Unit List'!Q2235), IF(ISBLANK('Unit List'!Q2235), IF(ISBLANK('Unit List'!AO2235), IF(ISBLANK('Unit List'!Q2235), IF(ISBLANK('Unit List'!Q2235), IF(ISBLANK('Unit List'!AO2230), IF(ISBLANK('Unit List'!Q2230), IF(ISBLANK('Unit List'!Q2230), "1", IF('Unit List'!Q2230='Unit List'!$P$5, 'Unit List'!$AO$5, IF('Unit List'!Q2230='Unit List'!$P$4, 'Unit List'!$AO$4, IF('Unit List'!Q2230='Unit List'!$P$7, 'Unit List'!Q2230 * 'Unit List'!$AO$7, 'Unit List'!Q2230)))), IF('Unit List'!Q2230='Unit List'!$P$5, 'Unit List'!$AO$5, IF('Unit List'!Q2230='Unit List'!$P$4, 'Unit List'!$AO$4, IF('Unit List'!Q2230='Unit List'!$P$7, 'Unit List'!Q2230 * 'Unit List'!$AO$7, 'Unit List'!Q2230)))), IF('Unit List'!AO2230='Unit List'!$P$5, 'Unit List'!$AO$5, IF('Unit List'!AO2230='Unit List'!$P$4, 'Unit List'!$AO$4, IF('Unit List'!AO2230='Unit List'!$P$7, 'Unit List'!AO2230 * 'Unit List'!$AO$7, 'Unit List'!AO2230)))), IF('Unit List'!Q2235='Unit List'!$P$5, 'Unit List'!$AO$5, IF('Unit List'!Q2235='Unit List'!$P$4, 'Unit List'!$AO$4, IF('Unit List'!Q2235='Unit List'!$P$7, 'Unit List'!Q2235 * 'Unit List'!$AO$7, 'Unit List'!Q2235)))), IF('Unit List'!Q2235='Unit List'!$P$5, 'Unit List'!$AO$5, IF('Unit List'!Q2235='Unit List'!$P$4, 'Unit List'!$AO$4, IF('Unit List'!Q2235='Unit List'!$P$7, 'Unit List'!Q2235 * 'Unit List'!$AO$7, 'Unit List'!Q2235)))), IF('Unit List'!AO2235='Unit List'!$P$5, 'Unit List'!$AO$5, IF('Unit List'!AO2235='Unit List'!$P$4, 'Unit List'!$AO$4, IF('Unit List'!AO2235='Unit List'!$P$7, 'Unit List'!AO2235 * 'Unit List'!$AO$7, 'Unit List'!AO2235)))), IF('Unit List'!Q2235='Unit List'!$P$5, 'Unit List'!$AO$5, IF('Unit List'!Q2235='Unit List'!$P$4, 'Unit List'!$AO$4, IF('Unit List'!Q2235='Unit List'!$P$7, 'Unit List'!Q2235 * 'Unit List'!$AO$7, 'Unit List'!Q2235)))), IF('Unit List'!Q2235='Unit List'!$P$5, 'Unit List'!$AO$5, IF('Unit List'!Q2235='Unit List'!$P$4, 'Unit List'!$AO$4, IF('Unit List'!Q2235='Unit List'!$P$7, 'Unit List'!Q2235 * 'Unit List'!$AO$7, 'Unit List'!Q2235)))), IF('Unit List'!AO2235='Unit List'!$P$5, 'Unit List'!$AO$5, IF('Unit List'!AO2235='Unit List'!$P$4, 'Unit List'!$AO$4, IF('Unit List'!AO2235='Unit List'!$P$7, 'Unit List'!AO2235 * 'Unit List'!$AO$7, 'Unit List'!AO2235)))), IF('Unit List'!Q2235='Unit List'!$P$5, 'Unit List'!$AO$5, IF('Unit List'!Q2235='Unit List'!$P$4, 'Unit List'!$AO$4, IF('Unit List'!Q2235='Unit List'!$P$7, 'Unit List'!Q2235 * 'Unit List'!$AO$7, 'Unit List'!Q2235)))), IF('Unit List'!Q2235='Unit List'!$P$5, 'Unit List'!$AO$5, IF('Unit List'!Q2235='Unit List'!$P$4, 'Unit List'!$AO$4, IF('Unit List'!Q2235='Unit List'!$P$7, 'Unit List'!Q2235 * 'Unit List'!$AO$7, 'Unit List'!Q2235)))), IF('Unit List'!AO2235='Unit List'!$P$5, 'Unit List'!$AO$5, IF('Unit List'!AO2235='Unit List'!$P$4, 'Unit List'!$AO$4, IF('Unit List'!AO2235='Unit List'!$P$7, 'Unit List'!AO2235 * 'Unit List'!$AO$7, 'Unit List'!AO2235)))),",",)</f>
        <v>2,</v>
      </c>
      <c r="I2373" t="str">
        <f>CONCATENATE(IF(ISBLANK('Unit List'!AP2235), IF(ISBLANK('Unit List'!R2235), IF(ISBLANK('Unit List'!R2235), IF(ISBLANK('Unit List'!AP2235), IF(ISBLANK('Unit List'!R2235), IF(ISBLANK('Unit List'!R2235), IF(ISBLANK('Unit List'!AP2235), IF(ISBLANK('Unit List'!R2235), IF(ISBLANK('Unit List'!R2235), IF(ISBLANK('Unit List'!AP2230), IF(ISBLANK('Unit List'!R2230), IF(ISBLANK('Unit List'!R2230), 'Unit List'!$AP$4, IF('Unit List'!R2230='Unit List'!$P$5, 'Unit List'!$AP$5, IF('Unit List'!R2230='Unit List'!$P$4, 'Unit List'!$AP$4, IF('Unit List'!R2230='Unit List'!$P$7, 'Unit List'!R2230 * 'Unit List'!$AP$7, 'Unit List'!R2230)))), IF('Unit List'!R2230='Unit List'!$P$5, 'Unit List'!$AP$5, IF('Unit List'!R2230='Unit List'!$P$4, 'Unit List'!$AP$4, IF('Unit List'!R2230='Unit List'!$P$7, 'Unit List'!R2230 * 'Unit List'!$AP$7, 'Unit List'!R2230)))), IF('Unit List'!AP2230='Unit List'!$P$5, 'Unit List'!$AP$5, IF('Unit List'!AP2230='Unit List'!$P$4, 'Unit List'!$AP$4, IF('Unit List'!AP2230='Unit List'!$P$7, 'Unit List'!AP2230 * 'Unit List'!$AP$7, 'Unit List'!AP2230)))), IF('Unit List'!R2235='Unit List'!$P$5, 'Unit List'!$AP$5, IF('Unit List'!R2235='Unit List'!$P$4, 'Unit List'!$AP$4, IF('Unit List'!R2235='Unit List'!$P$7, 'Unit List'!R2235 * 'Unit List'!$AP$7, 'Unit List'!R2235)))), IF('Unit List'!R2235='Unit List'!$P$5, 'Unit List'!$AP$5, IF('Unit List'!R2235='Unit List'!$P$4, 'Unit List'!$AP$4, IF('Unit List'!R2235='Unit List'!$P$7, 'Unit List'!R2235 * 'Unit List'!$AP$7, 'Unit List'!R2235)))), IF('Unit List'!AP2235='Unit List'!$P$5, 'Unit List'!$AP$5, IF('Unit List'!AP2235='Unit List'!$P$4, 'Unit List'!$AP$4, IF('Unit List'!AP2235='Unit List'!$P$7, 'Unit List'!AP2235 * 'Unit List'!$AP$7, 'Unit List'!AP2235)))), IF('Unit List'!R2235='Unit List'!$P$5, 'Unit List'!$AP$5, IF('Unit List'!R2235='Unit List'!$P$4, 'Unit List'!$AP$4, IF('Unit List'!R2235='Unit List'!$P$7, 'Unit List'!R2235 * 'Unit List'!$AP$7, 'Unit List'!R2235)))), IF('Unit List'!R2235='Unit List'!$P$5, 'Unit List'!$AP$5, IF('Unit List'!R2235='Unit List'!$P$4, 'Unit List'!$AP$4, IF('Unit List'!R2235='Unit List'!$P$7, 'Unit List'!R2235 * 'Unit List'!$AP$7, 'Unit List'!R2235)))), IF('Unit List'!AP2235='Unit List'!$P$5, 'Unit List'!$AP$5, IF('Unit List'!AP2235='Unit List'!$P$4, 'Unit List'!$AP$4, IF('Unit List'!AP2235='Unit List'!$P$7, 'Unit List'!AP2235 * 'Unit List'!$AP$7, 'Unit List'!AP2235)))), IF('Unit List'!R2235='Unit List'!$P$5, 'Unit List'!$AP$5, IF('Unit List'!R2235='Unit List'!$P$4, 'Unit List'!$AP$4, IF('Unit List'!R2235='Unit List'!$P$7, 'Unit List'!R2235 * 'Unit List'!$AP$7, 'Unit List'!R2235)))), IF('Unit List'!R2235='Unit List'!$P$5, 'Unit List'!$AP$5, IF('Unit List'!R2235='Unit List'!$P$4, 'Unit List'!$AP$4, IF('Unit List'!R2235='Unit List'!$P$7, 'Unit List'!R2235 * 'Unit List'!$AP$7, 'Unit List'!R2235)))), IF('Unit List'!AP2235='Unit List'!$P$5, 'Unit List'!$AP$5, IF('Unit List'!AP2235='Unit List'!$P$4, 'Unit List'!$AP$4, IF('Unit List'!AP2235='Unit List'!$P$7, 'Unit List'!AP2235 * 'Unit List'!$AP$7, 'Unit List'!AP2235)))),",",)</f>
        <v>0.1,</v>
      </c>
      <c r="J2373" t="str">
        <f>CONCATENATE("'",IF(ISBLANK('Unit List'!AQ2235), IF(ISBLANK('Unit List'!S2235), IF(ISBLANK('Unit List'!S2235), IF(ISBLANK('Unit List'!AQ2235), IF(ISBLANK('Unit List'!S2235), IF(ISBLANK('Unit List'!S2235), IF(ISBLANK('Unit List'!AQ2235), IF(ISBLANK('Unit List'!S2235), IF(ISBLANK('Unit List'!S2235), IF(ISBLANK('Unit List'!AQ2230), IF(ISBLANK('Unit List'!S2230), IF(ISBLANK('Unit List'!S2230), "", IF('Unit List'!S2230='Unit List'!$P$5, 'Unit List'!$AQ$5, IF('Unit List'!S2230='Unit List'!$P$4, 'Unit List'!$AQ$4, 'Unit List'!S2230))), IF('Unit List'!S2230='Unit List'!$P$5, 'Unit List'!$AQ$5, IF('Unit List'!S2230='Unit List'!$P$4, 'Unit List'!$AQ$4, 'Unit List'!S2230))), IF('Unit List'!AQ2230='Unit List'!$P$5, 'Unit List'!$AQ$5, IF('Unit List'!AQ2230='Unit List'!$P$4, 'Unit List'!$AQ$4, 'Unit List'!AQ2230))), IF('Unit List'!S2235='Unit List'!$P$5, 'Unit List'!$AQ$5, IF('Unit List'!S2235='Unit List'!$P$4, 'Unit List'!$AQ$4, 'Unit List'!S2235))), IF('Unit List'!S2235='Unit List'!$P$5, 'Unit List'!$AQ$5, IF('Unit List'!S2235='Unit List'!$P$4, 'Unit List'!$AQ$4, 'Unit List'!S2235))), IF('Unit List'!AQ2235='Unit List'!$P$5, 'Unit List'!$AQ$5, IF('Unit List'!AQ2235='Unit List'!$P$4, 'Unit List'!$AQ$4, 'Unit List'!AQ2235))), IF('Unit List'!S2235='Unit List'!$P$5, 'Unit List'!$AQ$5, IF('Unit List'!S2235='Unit List'!$P$4, 'Unit List'!$AQ$4, 'Unit List'!S2235))), IF('Unit List'!S2235='Unit List'!$P$5, 'Unit List'!$AQ$5, IF('Unit List'!S2235='Unit List'!$P$4, 'Unit List'!$AQ$4, 'Unit List'!S2235))), IF('Unit List'!AQ2235='Unit List'!$P$5, 'Unit List'!$AQ$5, IF('Unit List'!AQ2235='Unit List'!$P$4, 'Unit List'!$AQ$4, 'Unit List'!AQ2235))), IF('Unit List'!S2235='Unit List'!$P$5, 'Unit List'!$AQ$5, IF('Unit List'!S2235='Unit List'!$P$4, 'Unit List'!$AQ$4, 'Unit List'!S2235))), IF('Unit List'!S2235='Unit List'!$P$5, 'Unit List'!$AQ$5, IF('Unit List'!S2235='Unit List'!$P$4, 'Unit List'!$AQ$4, 'Unit List'!S2235))), IF('Unit List'!AQ2235='Unit List'!$P$5, 'Unit List'!$AQ$5, IF('Unit List'!AQ2235='Unit List'!$P$4, 'Unit List'!$AQ$4, 'Unit List'!AQ2235))),"'),",)</f>
        <v>'Vehicle'),</v>
      </c>
    </row>
    <row r="2374" spans="1:10" x14ac:dyDescent="0.25">
      <c r="A2374" t="s">
        <v>2713</v>
      </c>
      <c r="B2374" t="str">
        <f>CONCATENATE("'_",'Unit List'!C2236,"',",)</f>
        <v>'_SEASIA',</v>
      </c>
      <c r="C2374" t="str">
        <f>CONCATENATE("'_",'Unit List'!D2236,"',",)</f>
        <v>'_ASIA',</v>
      </c>
      <c r="D2374" t="str">
        <f>CONCATENATE("'",'Unit List'!E2236,"',",)</f>
        <v>'FW_RAILGUN_TANK_ED',</v>
      </c>
      <c r="E2374" t="str">
        <f>CONCATENATE("'",'Unit List'!F2236,"',",)</f>
        <v>'FW_RAILGUN_TANK_ED',</v>
      </c>
      <c r="F2374" t="str">
        <f>"'',"</f>
        <v>'',</v>
      </c>
      <c r="G2374" t="str">
        <f>CONCATENATE("'",'Unit List'!H2232,"',",)</f>
        <v>'RailgunTank_EASTASIA',</v>
      </c>
      <c r="H2374" t="str">
        <f>CONCATENATE(IF(ISBLANK('Unit List'!AO2236), IF(ISBLANK('Unit List'!Q2236), IF(ISBLANK('Unit List'!Q2236), IF(ISBLANK('Unit List'!AO2232), IF(ISBLANK('Unit List'!Q2232), IF(ISBLANK('Unit List'!Q2232), IF(ISBLANK('Unit List'!AO2232), IF(ISBLANK('Unit List'!Q2232), IF(ISBLANK('Unit List'!Q2232), IF(ISBLANK('Unit List'!AO2230), IF(ISBLANK('Unit List'!Q2230), IF(ISBLANK('Unit List'!Q2230), "1", IF('Unit List'!Q2230='Unit List'!$P$5, 'Unit List'!$AO$5, IF('Unit List'!Q2230='Unit List'!$P$4, 'Unit List'!$AO$4, IF('Unit List'!Q2230='Unit List'!$P$7, 'Unit List'!Q2230 * 'Unit List'!$AO$7, 'Unit List'!Q2230)))), IF('Unit List'!Q2230='Unit List'!$P$5, 'Unit List'!$AO$5, IF('Unit List'!Q2230='Unit List'!$P$4, 'Unit List'!$AO$4, IF('Unit List'!Q2230='Unit List'!$P$7, 'Unit List'!Q2230 * 'Unit List'!$AO$7, 'Unit List'!Q2230)))), IF('Unit List'!AO2230='Unit List'!$P$5, 'Unit List'!$AO$5, IF('Unit List'!AO2230='Unit List'!$P$4, 'Unit List'!$AO$4, IF('Unit List'!AO2230='Unit List'!$P$7, 'Unit List'!AO2230 * 'Unit List'!$AO$7, 'Unit List'!AO2230)))), IF('Unit List'!Q2232='Unit List'!$P$5, 'Unit List'!$AO$5, IF('Unit List'!Q2232='Unit List'!$P$4, 'Unit List'!$AO$4, IF('Unit List'!Q2232='Unit List'!$P$7, 'Unit List'!Q2232 * 'Unit List'!$AO$7, 'Unit List'!Q2232)))), IF('Unit List'!Q2232='Unit List'!$P$5, 'Unit List'!$AO$5, IF('Unit List'!Q2232='Unit List'!$P$4, 'Unit List'!$AO$4, IF('Unit List'!Q2232='Unit List'!$P$7, 'Unit List'!Q2232 * 'Unit List'!$AO$7, 'Unit List'!Q2232)))), IF('Unit List'!AO2232='Unit List'!$P$5, 'Unit List'!$AO$5, IF('Unit List'!AO2232='Unit List'!$P$4, 'Unit List'!$AO$4, IF('Unit List'!AO2232='Unit List'!$P$7, 'Unit List'!AO2232 * 'Unit List'!$AO$7, 'Unit List'!AO2232)))), IF('Unit List'!Q2232='Unit List'!$P$5, 'Unit List'!$AO$5, IF('Unit List'!Q2232='Unit List'!$P$4, 'Unit List'!$AO$4, IF('Unit List'!Q2232='Unit List'!$P$7, 'Unit List'!Q2232 * 'Unit List'!$AO$7, 'Unit List'!Q2232)))), IF('Unit List'!Q2232='Unit List'!$P$5, 'Unit List'!$AO$5, IF('Unit List'!Q2232='Unit List'!$P$4, 'Unit List'!$AO$4, IF('Unit List'!Q2232='Unit List'!$P$7, 'Unit List'!Q2232 * 'Unit List'!$AO$7, 'Unit List'!Q2232)))), IF('Unit List'!AO2232='Unit List'!$P$5, 'Unit List'!$AO$5, IF('Unit List'!AO2232='Unit List'!$P$4, 'Unit List'!$AO$4, IF('Unit List'!AO2232='Unit List'!$P$7, 'Unit List'!AO2232 * 'Unit List'!$AO$7, 'Unit List'!AO2232)))), IF('Unit List'!Q2236='Unit List'!$P$5, 'Unit List'!$AO$5, IF('Unit List'!Q2236='Unit List'!$P$4, 'Unit List'!$AO$4, IF('Unit List'!Q2236='Unit List'!$P$7, 'Unit List'!Q2236 * 'Unit List'!$AO$7, 'Unit List'!Q2236)))), IF('Unit List'!Q2236='Unit List'!$P$5, 'Unit List'!$AO$5, IF('Unit List'!Q2236='Unit List'!$P$4, 'Unit List'!$AO$4, IF('Unit List'!Q2236='Unit List'!$P$7, 'Unit List'!Q2236 * 'Unit List'!$AO$7, 'Unit List'!Q2236)))), IF('Unit List'!AO2236='Unit List'!$P$5, 'Unit List'!$AO$5, IF('Unit List'!AO2236='Unit List'!$P$4, 'Unit List'!$AO$4, IF('Unit List'!AO2236='Unit List'!$P$7, 'Unit List'!AO2236 * 'Unit List'!$AO$7, 'Unit List'!AO2236)))),",",)</f>
        <v>2,</v>
      </c>
      <c r="I2374" t="str">
        <f>CONCATENATE(IF(ISBLANK('Unit List'!AP2236), IF(ISBLANK('Unit List'!R2236), IF(ISBLANK('Unit List'!R2236), IF(ISBLANK('Unit List'!AP2232), IF(ISBLANK('Unit List'!R2232), IF(ISBLANK('Unit List'!R2232), IF(ISBLANK('Unit List'!AP2232), IF(ISBLANK('Unit List'!R2232), IF(ISBLANK('Unit List'!R2232), IF(ISBLANK('Unit List'!AP2230), IF(ISBLANK('Unit List'!R2230), IF(ISBLANK('Unit List'!R2230), 'Unit List'!$AP$4, IF('Unit List'!R2230='Unit List'!$P$5, 'Unit List'!$AP$5, IF('Unit List'!R2230='Unit List'!$P$4, 'Unit List'!$AP$4, IF('Unit List'!R2230='Unit List'!$P$7, 'Unit List'!R2230 * 'Unit List'!$AP$7, 'Unit List'!R2230)))), IF('Unit List'!R2230='Unit List'!$P$5, 'Unit List'!$AP$5, IF('Unit List'!R2230='Unit List'!$P$4, 'Unit List'!$AP$4, IF('Unit List'!R2230='Unit List'!$P$7, 'Unit List'!R2230 * 'Unit List'!$AP$7, 'Unit List'!R2230)))), IF('Unit List'!AP2230='Unit List'!$P$5, 'Unit List'!$AP$5, IF('Unit List'!AP2230='Unit List'!$P$4, 'Unit List'!$AP$4, IF('Unit List'!AP2230='Unit List'!$P$7, 'Unit List'!AP2230 * 'Unit List'!$AP$7, 'Unit List'!AP2230)))), IF('Unit List'!R2232='Unit List'!$P$5, 'Unit List'!$AP$5, IF('Unit List'!R2232='Unit List'!$P$4, 'Unit List'!$AP$4, IF('Unit List'!R2232='Unit List'!$P$7, 'Unit List'!R2232 * 'Unit List'!$AP$7, 'Unit List'!R2232)))), IF('Unit List'!R2232='Unit List'!$P$5, 'Unit List'!$AP$5, IF('Unit List'!R2232='Unit List'!$P$4, 'Unit List'!$AP$4, IF('Unit List'!R2232='Unit List'!$P$7, 'Unit List'!R2232 * 'Unit List'!$AP$7, 'Unit List'!R2232)))), IF('Unit List'!AP2232='Unit List'!$P$5, 'Unit List'!$AP$5, IF('Unit List'!AP2232='Unit List'!$P$4, 'Unit List'!$AP$4, IF('Unit List'!AP2232='Unit List'!$P$7, 'Unit List'!AP2232 * 'Unit List'!$AP$7, 'Unit List'!AP2232)))), IF('Unit List'!R2232='Unit List'!$P$5, 'Unit List'!$AP$5, IF('Unit List'!R2232='Unit List'!$P$4, 'Unit List'!$AP$4, IF('Unit List'!R2232='Unit List'!$P$7, 'Unit List'!R2232 * 'Unit List'!$AP$7, 'Unit List'!R2232)))), IF('Unit List'!R2232='Unit List'!$P$5, 'Unit List'!$AP$5, IF('Unit List'!R2232='Unit List'!$P$4, 'Unit List'!$AP$4, IF('Unit List'!R2232='Unit List'!$P$7, 'Unit List'!R2232 * 'Unit List'!$AP$7, 'Unit List'!R2232)))), IF('Unit List'!AP2232='Unit List'!$P$5, 'Unit List'!$AP$5, IF('Unit List'!AP2232='Unit List'!$P$4, 'Unit List'!$AP$4, IF('Unit List'!AP2232='Unit List'!$P$7, 'Unit List'!AP2232 * 'Unit List'!$AP$7, 'Unit List'!AP2232)))), IF('Unit List'!R2236='Unit List'!$P$5, 'Unit List'!$AP$5, IF('Unit List'!R2236='Unit List'!$P$4, 'Unit List'!$AP$4, IF('Unit List'!R2236='Unit List'!$P$7, 'Unit List'!R2236 * 'Unit List'!$AP$7, 'Unit List'!R2236)))), IF('Unit List'!R2236='Unit List'!$P$5, 'Unit List'!$AP$5, IF('Unit List'!R2236='Unit List'!$P$4, 'Unit List'!$AP$4, IF('Unit List'!R2236='Unit List'!$P$7, 'Unit List'!R2236 * 'Unit List'!$AP$7, 'Unit List'!R2236)))), IF('Unit List'!AP2236='Unit List'!$P$5, 'Unit List'!$AP$5, IF('Unit List'!AP2236='Unit List'!$P$4, 'Unit List'!$AP$4, IF('Unit List'!AP2236='Unit List'!$P$7, 'Unit List'!AP2236 * 'Unit List'!$AP$7, 'Unit List'!AP2236)))),",",)</f>
        <v>0.1,</v>
      </c>
      <c r="J2374" t="str">
        <f>CONCATENATE("'",IF(ISBLANK('Unit List'!AQ2236), IF(ISBLANK('Unit List'!S2236), IF(ISBLANK('Unit List'!S2236), IF(ISBLANK('Unit List'!AQ2232), IF(ISBLANK('Unit List'!S2232), IF(ISBLANK('Unit List'!S2232), IF(ISBLANK('Unit List'!AQ2232), IF(ISBLANK('Unit List'!S2232), IF(ISBLANK('Unit List'!S2232), IF(ISBLANK('Unit List'!AQ2230), IF(ISBLANK('Unit List'!S2230), IF(ISBLANK('Unit List'!S2230), "", IF('Unit List'!S2230='Unit List'!$P$5, 'Unit List'!$AQ$5, IF('Unit List'!S2230='Unit List'!$P$4, 'Unit List'!$AQ$4, 'Unit List'!S2230))), IF('Unit List'!S2230='Unit List'!$P$5, 'Unit List'!$AQ$5, IF('Unit List'!S2230='Unit List'!$P$4, 'Unit List'!$AQ$4, 'Unit List'!S2230))), IF('Unit List'!AQ2230='Unit List'!$P$5, 'Unit List'!$AQ$5, IF('Unit List'!AQ2230='Unit List'!$P$4, 'Unit List'!$AQ$4, 'Unit List'!AQ2230))), IF('Unit List'!S2232='Unit List'!$P$5, 'Unit List'!$AQ$5, IF('Unit List'!S2232='Unit List'!$P$4, 'Unit List'!$AQ$4, 'Unit List'!S2232))), IF('Unit List'!S2232='Unit List'!$P$5, 'Unit List'!$AQ$5, IF('Unit List'!S2232='Unit List'!$P$4, 'Unit List'!$AQ$4, 'Unit List'!S2232))), IF('Unit List'!AQ2232='Unit List'!$P$5, 'Unit List'!$AQ$5, IF('Unit List'!AQ2232='Unit List'!$P$4, 'Unit List'!$AQ$4, 'Unit List'!AQ2232))), IF('Unit List'!S2232='Unit List'!$P$5, 'Unit List'!$AQ$5, IF('Unit List'!S2232='Unit List'!$P$4, 'Unit List'!$AQ$4, 'Unit List'!S2232))), IF('Unit List'!S2232='Unit List'!$P$5, 'Unit List'!$AQ$5, IF('Unit List'!S2232='Unit List'!$P$4, 'Unit List'!$AQ$4, 'Unit List'!S2232))), IF('Unit List'!AQ2232='Unit List'!$P$5, 'Unit List'!$AQ$5, IF('Unit List'!AQ2232='Unit List'!$P$4, 'Unit List'!$AQ$4, 'Unit List'!AQ2232))), IF('Unit List'!S2236='Unit List'!$P$5, 'Unit List'!$AQ$5, IF('Unit List'!S2236='Unit List'!$P$4, 'Unit List'!$AQ$4, 'Unit List'!S2236))), IF('Unit List'!S2236='Unit List'!$P$5, 'Unit List'!$AQ$5, IF('Unit List'!S2236='Unit List'!$P$4, 'Unit List'!$AQ$4, 'Unit List'!S2236))), IF('Unit List'!AQ2236='Unit List'!$P$5, 'Unit List'!$AQ$5, IF('Unit List'!AQ2236='Unit List'!$P$4, 'Unit List'!$AQ$4, 'Unit List'!AQ2236))),"'),",)</f>
        <v>'Vehicle'),</v>
      </c>
    </row>
    <row r="2375" spans="1:10" x14ac:dyDescent="0.25">
      <c r="A2375" t="s">
        <v>2713</v>
      </c>
      <c r="B2375" t="str">
        <f>CONCATENATE("'_",'Unit List'!C2237,"',",)</f>
        <v>'_SOUTHAM',</v>
      </c>
      <c r="C2375" t="str">
        <f>CONCATENATE("'_",'Unit List'!D2237,"',",)</f>
        <v>'_OCEAN',</v>
      </c>
      <c r="D2375" t="str">
        <f>CONCATENATE("'",'Unit List'!E2237,"',",)</f>
        <v>'FW_RAILGUN_TANK_ED',</v>
      </c>
      <c r="E2375" t="str">
        <f>CONCATENATE("'",'Unit List'!F2237,"',",)</f>
        <v>'FW_RAILGUN_TANK_ED',</v>
      </c>
      <c r="F2375" t="str">
        <f>"'',"</f>
        <v>'',</v>
      </c>
      <c r="G2375" t="str">
        <f>CONCATENATE("'",'Unit List'!H2235,"',",)</f>
        <v>'RailgunTank_OCEANIA',</v>
      </c>
      <c r="H2375" t="str">
        <f>CONCATENATE(IF(ISBLANK('Unit List'!AO2237), IF(ISBLANK('Unit List'!Q2237), IF(ISBLANK('Unit List'!Q2237), IF(ISBLANK('Unit List'!AO2235), IF(ISBLANK('Unit List'!Q2235), IF(ISBLANK('Unit List'!Q2235), IF(ISBLANK('Unit List'!AO2235), IF(ISBLANK('Unit List'!Q2235), IF(ISBLANK('Unit List'!Q2235), IF(ISBLANK('Unit List'!AO2230), IF(ISBLANK('Unit List'!Q2230), IF(ISBLANK('Unit List'!Q2230), "1", IF('Unit List'!Q2230='Unit List'!$P$5, 'Unit List'!$AO$5, IF('Unit List'!Q2230='Unit List'!$P$4, 'Unit List'!$AO$4, IF('Unit List'!Q2230='Unit List'!$P$7, 'Unit List'!Q2230 * 'Unit List'!$AO$7, 'Unit List'!Q2230)))), IF('Unit List'!Q2230='Unit List'!$P$5, 'Unit List'!$AO$5, IF('Unit List'!Q2230='Unit List'!$P$4, 'Unit List'!$AO$4, IF('Unit List'!Q2230='Unit List'!$P$7, 'Unit List'!Q2230 * 'Unit List'!$AO$7, 'Unit List'!Q2230)))), IF('Unit List'!AO2230='Unit List'!$P$5, 'Unit List'!$AO$5, IF('Unit List'!AO2230='Unit List'!$P$4, 'Unit List'!$AO$4, IF('Unit List'!AO2230='Unit List'!$P$7, 'Unit List'!AO2230 * 'Unit List'!$AO$7, 'Unit List'!AO2230)))), IF('Unit List'!Q2235='Unit List'!$P$5, 'Unit List'!$AO$5, IF('Unit List'!Q2235='Unit List'!$P$4, 'Unit List'!$AO$4, IF('Unit List'!Q2235='Unit List'!$P$7, 'Unit List'!Q2235 * 'Unit List'!$AO$7, 'Unit List'!Q2235)))), IF('Unit List'!Q2235='Unit List'!$P$5, 'Unit List'!$AO$5, IF('Unit List'!Q2235='Unit List'!$P$4, 'Unit List'!$AO$4, IF('Unit List'!Q2235='Unit List'!$P$7, 'Unit List'!Q2235 * 'Unit List'!$AO$7, 'Unit List'!Q2235)))), IF('Unit List'!AO2235='Unit List'!$P$5, 'Unit List'!$AO$5, IF('Unit List'!AO2235='Unit List'!$P$4, 'Unit List'!$AO$4, IF('Unit List'!AO2235='Unit List'!$P$7, 'Unit List'!AO2235 * 'Unit List'!$AO$7, 'Unit List'!AO2235)))), IF('Unit List'!Q2235='Unit List'!$P$5, 'Unit List'!$AO$5, IF('Unit List'!Q2235='Unit List'!$P$4, 'Unit List'!$AO$4, IF('Unit List'!Q2235='Unit List'!$P$7, 'Unit List'!Q2235 * 'Unit List'!$AO$7, 'Unit List'!Q2235)))), IF('Unit List'!Q2235='Unit List'!$P$5, 'Unit List'!$AO$5, IF('Unit List'!Q2235='Unit List'!$P$4, 'Unit List'!$AO$4, IF('Unit List'!Q2235='Unit List'!$P$7, 'Unit List'!Q2235 * 'Unit List'!$AO$7, 'Unit List'!Q2235)))), IF('Unit List'!AO2235='Unit List'!$P$5, 'Unit List'!$AO$5, IF('Unit List'!AO2235='Unit List'!$P$4, 'Unit List'!$AO$4, IF('Unit List'!AO2235='Unit List'!$P$7, 'Unit List'!AO2235 * 'Unit List'!$AO$7, 'Unit List'!AO2235)))), IF('Unit List'!Q2237='Unit List'!$P$5, 'Unit List'!$AO$5, IF('Unit List'!Q2237='Unit List'!$P$4, 'Unit List'!$AO$4, IF('Unit List'!Q2237='Unit List'!$P$7, 'Unit List'!Q2237 * 'Unit List'!$AO$7, 'Unit List'!Q2237)))), IF('Unit List'!Q2237='Unit List'!$P$5, 'Unit List'!$AO$5, IF('Unit List'!Q2237='Unit List'!$P$4, 'Unit List'!$AO$4, IF('Unit List'!Q2237='Unit List'!$P$7, 'Unit List'!Q2237 * 'Unit List'!$AO$7, 'Unit List'!Q2237)))), IF('Unit List'!AO2237='Unit List'!$P$5, 'Unit List'!$AO$5, IF('Unit List'!AO2237='Unit List'!$P$4, 'Unit List'!$AO$4, IF('Unit List'!AO2237='Unit List'!$P$7, 'Unit List'!AO2237 * 'Unit List'!$AO$7, 'Unit List'!AO2237)))),",",)</f>
        <v>2,</v>
      </c>
      <c r="I2375" t="str">
        <f>CONCATENATE(IF(ISBLANK('Unit List'!AP2237), IF(ISBLANK('Unit List'!R2237), IF(ISBLANK('Unit List'!R2237), IF(ISBLANK('Unit List'!AP2235), IF(ISBLANK('Unit List'!R2235), IF(ISBLANK('Unit List'!R2235), IF(ISBLANK('Unit List'!AP2235), IF(ISBLANK('Unit List'!R2235), IF(ISBLANK('Unit List'!R2235), IF(ISBLANK('Unit List'!AP2230), IF(ISBLANK('Unit List'!R2230), IF(ISBLANK('Unit List'!R2230), 'Unit List'!$AP$4, IF('Unit List'!R2230='Unit List'!$P$5, 'Unit List'!$AP$5, IF('Unit List'!R2230='Unit List'!$P$4, 'Unit List'!$AP$4, IF('Unit List'!R2230='Unit List'!$P$7, 'Unit List'!R2230 * 'Unit List'!$AP$7, 'Unit List'!R2230)))), IF('Unit List'!R2230='Unit List'!$P$5, 'Unit List'!$AP$5, IF('Unit List'!R2230='Unit List'!$P$4, 'Unit List'!$AP$4, IF('Unit List'!R2230='Unit List'!$P$7, 'Unit List'!R2230 * 'Unit List'!$AP$7, 'Unit List'!R2230)))), IF('Unit List'!AP2230='Unit List'!$P$5, 'Unit List'!$AP$5, IF('Unit List'!AP2230='Unit List'!$P$4, 'Unit List'!$AP$4, IF('Unit List'!AP2230='Unit List'!$P$7, 'Unit List'!AP2230 * 'Unit List'!$AP$7, 'Unit List'!AP2230)))), IF('Unit List'!R2235='Unit List'!$P$5, 'Unit List'!$AP$5, IF('Unit List'!R2235='Unit List'!$P$4, 'Unit List'!$AP$4, IF('Unit List'!R2235='Unit List'!$P$7, 'Unit List'!R2235 * 'Unit List'!$AP$7, 'Unit List'!R2235)))), IF('Unit List'!R2235='Unit List'!$P$5, 'Unit List'!$AP$5, IF('Unit List'!R2235='Unit List'!$P$4, 'Unit List'!$AP$4, IF('Unit List'!R2235='Unit List'!$P$7, 'Unit List'!R2235 * 'Unit List'!$AP$7, 'Unit List'!R2235)))), IF('Unit List'!AP2235='Unit List'!$P$5, 'Unit List'!$AP$5, IF('Unit List'!AP2235='Unit List'!$P$4, 'Unit List'!$AP$4, IF('Unit List'!AP2235='Unit List'!$P$7, 'Unit List'!AP2235 * 'Unit List'!$AP$7, 'Unit List'!AP2235)))), IF('Unit List'!R2235='Unit List'!$P$5, 'Unit List'!$AP$5, IF('Unit List'!R2235='Unit List'!$P$4, 'Unit List'!$AP$4, IF('Unit List'!R2235='Unit List'!$P$7, 'Unit List'!R2235 * 'Unit List'!$AP$7, 'Unit List'!R2235)))), IF('Unit List'!R2235='Unit List'!$P$5, 'Unit List'!$AP$5, IF('Unit List'!R2235='Unit List'!$P$4, 'Unit List'!$AP$4, IF('Unit List'!R2235='Unit List'!$P$7, 'Unit List'!R2235 * 'Unit List'!$AP$7, 'Unit List'!R2235)))), IF('Unit List'!AP2235='Unit List'!$P$5, 'Unit List'!$AP$5, IF('Unit List'!AP2235='Unit List'!$P$4, 'Unit List'!$AP$4, IF('Unit List'!AP2235='Unit List'!$P$7, 'Unit List'!AP2235 * 'Unit List'!$AP$7, 'Unit List'!AP2235)))), IF('Unit List'!R2237='Unit List'!$P$5, 'Unit List'!$AP$5, IF('Unit List'!R2237='Unit List'!$P$4, 'Unit List'!$AP$4, IF('Unit List'!R2237='Unit List'!$P$7, 'Unit List'!R2237 * 'Unit List'!$AP$7, 'Unit List'!R2237)))), IF('Unit List'!R2237='Unit List'!$P$5, 'Unit List'!$AP$5, IF('Unit List'!R2237='Unit List'!$P$4, 'Unit List'!$AP$4, IF('Unit List'!R2237='Unit List'!$P$7, 'Unit List'!R2237 * 'Unit List'!$AP$7, 'Unit List'!R2237)))), IF('Unit List'!AP2237='Unit List'!$P$5, 'Unit List'!$AP$5, IF('Unit List'!AP2237='Unit List'!$P$4, 'Unit List'!$AP$4, IF('Unit List'!AP2237='Unit List'!$P$7, 'Unit List'!AP2237 * 'Unit List'!$AP$7, 'Unit List'!AP2237)))),",",)</f>
        <v>0.1,</v>
      </c>
      <c r="J2375" t="str">
        <f>CONCATENATE("'",IF(ISBLANK('Unit List'!AQ2237), IF(ISBLANK('Unit List'!S2237), IF(ISBLANK('Unit List'!S2237), IF(ISBLANK('Unit List'!AQ2235), IF(ISBLANK('Unit List'!S2235), IF(ISBLANK('Unit List'!S2235), IF(ISBLANK('Unit List'!AQ2235), IF(ISBLANK('Unit List'!S2235), IF(ISBLANK('Unit List'!S2235), IF(ISBLANK('Unit List'!AQ2230), IF(ISBLANK('Unit List'!S2230), IF(ISBLANK('Unit List'!S2230), "", IF('Unit List'!S2230='Unit List'!$P$5, 'Unit List'!$AQ$5, IF('Unit List'!S2230='Unit List'!$P$4, 'Unit List'!$AQ$4, 'Unit List'!S2230))), IF('Unit List'!S2230='Unit List'!$P$5, 'Unit List'!$AQ$5, IF('Unit List'!S2230='Unit List'!$P$4, 'Unit List'!$AQ$4, 'Unit List'!S2230))), IF('Unit List'!AQ2230='Unit List'!$P$5, 'Unit List'!$AQ$5, IF('Unit List'!AQ2230='Unit List'!$P$4, 'Unit List'!$AQ$4, 'Unit List'!AQ2230))), IF('Unit List'!S2235='Unit List'!$P$5, 'Unit List'!$AQ$5, IF('Unit List'!S2235='Unit List'!$P$4, 'Unit List'!$AQ$4, 'Unit List'!S2235))), IF('Unit List'!S2235='Unit List'!$P$5, 'Unit List'!$AQ$5, IF('Unit List'!S2235='Unit List'!$P$4, 'Unit List'!$AQ$4, 'Unit List'!S2235))), IF('Unit List'!AQ2235='Unit List'!$P$5, 'Unit List'!$AQ$5, IF('Unit List'!AQ2235='Unit List'!$P$4, 'Unit List'!$AQ$4, 'Unit List'!AQ2235))), IF('Unit List'!S2235='Unit List'!$P$5, 'Unit List'!$AQ$5, IF('Unit List'!S2235='Unit List'!$P$4, 'Unit List'!$AQ$4, 'Unit List'!S2235))), IF('Unit List'!S2235='Unit List'!$P$5, 'Unit List'!$AQ$5, IF('Unit List'!S2235='Unit List'!$P$4, 'Unit List'!$AQ$4, 'Unit List'!S2235))), IF('Unit List'!AQ2235='Unit List'!$P$5, 'Unit List'!$AQ$5, IF('Unit List'!AQ2235='Unit List'!$P$4, 'Unit List'!$AQ$4, 'Unit List'!AQ2235))), IF('Unit List'!S2237='Unit List'!$P$5, 'Unit List'!$AQ$5, IF('Unit List'!S2237='Unit List'!$P$4, 'Unit List'!$AQ$4, 'Unit List'!S2237))), IF('Unit List'!S2237='Unit List'!$P$5, 'Unit List'!$AQ$5, IF('Unit List'!S2237='Unit List'!$P$4, 'Unit List'!$AQ$4, 'Unit List'!S2237))), IF('Unit List'!AQ2237='Unit List'!$P$5, 'Unit List'!$AQ$5, IF('Unit List'!AQ2237='Unit List'!$P$4, 'Unit List'!$AQ$4, 'Unit List'!AQ2237))),"'),",)</f>
        <v>'Vehicle'),</v>
      </c>
    </row>
    <row r="2376" spans="1:10" x14ac:dyDescent="0.25">
      <c r="A2376" t="s">
        <v>2713</v>
      </c>
      <c r="B2376" t="str">
        <f>CONCATENATE("'_",'Unit List'!C2238,"',",)</f>
        <v>'_SOUTHAS',</v>
      </c>
      <c r="C2376" t="str">
        <f>CONCATENATE("'_",'Unit List'!D2238,"',",)</f>
        <v>'_ASIA',</v>
      </c>
      <c r="D2376" t="str">
        <f>CONCATENATE("'",'Unit List'!E2238,"',",)</f>
        <v>'FW_RAILGUN_TANK_ED',</v>
      </c>
      <c r="E2376" t="str">
        <f>CONCATENATE("'",'Unit List'!F2238,"',",)</f>
        <v>'FW_RAILGUN_TANK_ED',</v>
      </c>
      <c r="F2376" t="str">
        <f>"'',"</f>
        <v>'',</v>
      </c>
      <c r="G2376" t="str">
        <f>CONCATENATE("'",'Unit List'!H2232,"',",)</f>
        <v>'RailgunTank_EASTASIA',</v>
      </c>
      <c r="H2376" t="str">
        <f>CONCATENATE(IF(ISBLANK('Unit List'!AO2238), IF(ISBLANK('Unit List'!Q2238), IF(ISBLANK('Unit List'!Q2238), IF(ISBLANK('Unit List'!AO2232), IF(ISBLANK('Unit List'!Q2232), IF(ISBLANK('Unit List'!Q2232), IF(ISBLANK('Unit List'!AO2232), IF(ISBLANK('Unit List'!Q2232), IF(ISBLANK('Unit List'!Q2232), IF(ISBLANK('Unit List'!AO2230), IF(ISBLANK('Unit List'!Q2230), IF(ISBLANK('Unit List'!Q2230), "1", IF('Unit List'!Q2230='Unit List'!$P$5, 'Unit List'!$AO$5, IF('Unit List'!Q2230='Unit List'!$P$4, 'Unit List'!$AO$4, IF('Unit List'!Q2230='Unit List'!$P$7, 'Unit List'!Q2230 * 'Unit List'!$AO$7, 'Unit List'!Q2230)))), IF('Unit List'!Q2230='Unit List'!$P$5, 'Unit List'!$AO$5, IF('Unit List'!Q2230='Unit List'!$P$4, 'Unit List'!$AO$4, IF('Unit List'!Q2230='Unit List'!$P$7, 'Unit List'!Q2230 * 'Unit List'!$AO$7, 'Unit List'!Q2230)))), IF('Unit List'!AO2230='Unit List'!$P$5, 'Unit List'!$AO$5, IF('Unit List'!AO2230='Unit List'!$P$4, 'Unit List'!$AO$4, IF('Unit List'!AO2230='Unit List'!$P$7, 'Unit List'!AO2230 * 'Unit List'!$AO$7, 'Unit List'!AO2230)))), IF('Unit List'!Q2232='Unit List'!$P$5, 'Unit List'!$AO$5, IF('Unit List'!Q2232='Unit List'!$P$4, 'Unit List'!$AO$4, IF('Unit List'!Q2232='Unit List'!$P$7, 'Unit List'!Q2232 * 'Unit List'!$AO$7, 'Unit List'!Q2232)))), IF('Unit List'!Q2232='Unit List'!$P$5, 'Unit List'!$AO$5, IF('Unit List'!Q2232='Unit List'!$P$4, 'Unit List'!$AO$4, IF('Unit List'!Q2232='Unit List'!$P$7, 'Unit List'!Q2232 * 'Unit List'!$AO$7, 'Unit List'!Q2232)))), IF('Unit List'!AO2232='Unit List'!$P$5, 'Unit List'!$AO$5, IF('Unit List'!AO2232='Unit List'!$P$4, 'Unit List'!$AO$4, IF('Unit List'!AO2232='Unit List'!$P$7, 'Unit List'!AO2232 * 'Unit List'!$AO$7, 'Unit List'!AO2232)))), IF('Unit List'!Q2232='Unit List'!$P$5, 'Unit List'!$AO$5, IF('Unit List'!Q2232='Unit List'!$P$4, 'Unit List'!$AO$4, IF('Unit List'!Q2232='Unit List'!$P$7, 'Unit List'!Q2232 * 'Unit List'!$AO$7, 'Unit List'!Q2232)))), IF('Unit List'!Q2232='Unit List'!$P$5, 'Unit List'!$AO$5, IF('Unit List'!Q2232='Unit List'!$P$4, 'Unit List'!$AO$4, IF('Unit List'!Q2232='Unit List'!$P$7, 'Unit List'!Q2232 * 'Unit List'!$AO$7, 'Unit List'!Q2232)))), IF('Unit List'!AO2232='Unit List'!$P$5, 'Unit List'!$AO$5, IF('Unit List'!AO2232='Unit List'!$P$4, 'Unit List'!$AO$4, IF('Unit List'!AO2232='Unit List'!$P$7, 'Unit List'!AO2232 * 'Unit List'!$AO$7, 'Unit List'!AO2232)))), IF('Unit List'!Q2238='Unit List'!$P$5, 'Unit List'!$AO$5, IF('Unit List'!Q2238='Unit List'!$P$4, 'Unit List'!$AO$4, IF('Unit List'!Q2238='Unit List'!$P$7, 'Unit List'!Q2238 * 'Unit List'!$AO$7, 'Unit List'!Q2238)))), IF('Unit List'!Q2238='Unit List'!$P$5, 'Unit List'!$AO$5, IF('Unit List'!Q2238='Unit List'!$P$4, 'Unit List'!$AO$4, IF('Unit List'!Q2238='Unit List'!$P$7, 'Unit List'!Q2238 * 'Unit List'!$AO$7, 'Unit List'!Q2238)))), IF('Unit List'!AO2238='Unit List'!$P$5, 'Unit List'!$AO$5, IF('Unit List'!AO2238='Unit List'!$P$4, 'Unit List'!$AO$4, IF('Unit List'!AO2238='Unit List'!$P$7, 'Unit List'!AO2238 * 'Unit List'!$AO$7, 'Unit List'!AO2238)))),",",)</f>
        <v>2,</v>
      </c>
      <c r="I2376" t="str">
        <f>CONCATENATE(IF(ISBLANK('Unit List'!AP2238), IF(ISBLANK('Unit List'!R2238), IF(ISBLANK('Unit List'!R2238), IF(ISBLANK('Unit List'!AP2232), IF(ISBLANK('Unit List'!R2232), IF(ISBLANK('Unit List'!R2232), IF(ISBLANK('Unit List'!AP2232), IF(ISBLANK('Unit List'!R2232), IF(ISBLANK('Unit List'!R2232), IF(ISBLANK('Unit List'!AP2230), IF(ISBLANK('Unit List'!R2230), IF(ISBLANK('Unit List'!R2230), 'Unit List'!$AP$4, IF('Unit List'!R2230='Unit List'!$P$5, 'Unit List'!$AP$5, IF('Unit List'!R2230='Unit List'!$P$4, 'Unit List'!$AP$4, IF('Unit List'!R2230='Unit List'!$P$7, 'Unit List'!R2230 * 'Unit List'!$AP$7, 'Unit List'!R2230)))), IF('Unit List'!R2230='Unit List'!$P$5, 'Unit List'!$AP$5, IF('Unit List'!R2230='Unit List'!$P$4, 'Unit List'!$AP$4, IF('Unit List'!R2230='Unit List'!$P$7, 'Unit List'!R2230 * 'Unit List'!$AP$7, 'Unit List'!R2230)))), IF('Unit List'!AP2230='Unit List'!$P$5, 'Unit List'!$AP$5, IF('Unit List'!AP2230='Unit List'!$P$4, 'Unit List'!$AP$4, IF('Unit List'!AP2230='Unit List'!$P$7, 'Unit List'!AP2230 * 'Unit List'!$AP$7, 'Unit List'!AP2230)))), IF('Unit List'!R2232='Unit List'!$P$5, 'Unit List'!$AP$5, IF('Unit List'!R2232='Unit List'!$P$4, 'Unit List'!$AP$4, IF('Unit List'!R2232='Unit List'!$P$7, 'Unit List'!R2232 * 'Unit List'!$AP$7, 'Unit List'!R2232)))), IF('Unit List'!R2232='Unit List'!$P$5, 'Unit List'!$AP$5, IF('Unit List'!R2232='Unit List'!$P$4, 'Unit List'!$AP$4, IF('Unit List'!R2232='Unit List'!$P$7, 'Unit List'!R2232 * 'Unit List'!$AP$7, 'Unit List'!R2232)))), IF('Unit List'!AP2232='Unit List'!$P$5, 'Unit List'!$AP$5, IF('Unit List'!AP2232='Unit List'!$P$4, 'Unit List'!$AP$4, IF('Unit List'!AP2232='Unit List'!$P$7, 'Unit List'!AP2232 * 'Unit List'!$AP$7, 'Unit List'!AP2232)))), IF('Unit List'!R2232='Unit List'!$P$5, 'Unit List'!$AP$5, IF('Unit List'!R2232='Unit List'!$P$4, 'Unit List'!$AP$4, IF('Unit List'!R2232='Unit List'!$P$7, 'Unit List'!R2232 * 'Unit List'!$AP$7, 'Unit List'!R2232)))), IF('Unit List'!R2232='Unit List'!$P$5, 'Unit List'!$AP$5, IF('Unit List'!R2232='Unit List'!$P$4, 'Unit List'!$AP$4, IF('Unit List'!R2232='Unit List'!$P$7, 'Unit List'!R2232 * 'Unit List'!$AP$7, 'Unit List'!R2232)))), IF('Unit List'!AP2232='Unit List'!$P$5, 'Unit List'!$AP$5, IF('Unit List'!AP2232='Unit List'!$P$4, 'Unit List'!$AP$4, IF('Unit List'!AP2232='Unit List'!$P$7, 'Unit List'!AP2232 * 'Unit List'!$AP$7, 'Unit List'!AP2232)))), IF('Unit List'!R2238='Unit List'!$P$5, 'Unit List'!$AP$5, IF('Unit List'!R2238='Unit List'!$P$4, 'Unit List'!$AP$4, IF('Unit List'!R2238='Unit List'!$P$7, 'Unit List'!R2238 * 'Unit List'!$AP$7, 'Unit List'!R2238)))), IF('Unit List'!R2238='Unit List'!$P$5, 'Unit List'!$AP$5, IF('Unit List'!R2238='Unit List'!$P$4, 'Unit List'!$AP$4, IF('Unit List'!R2238='Unit List'!$P$7, 'Unit List'!R2238 * 'Unit List'!$AP$7, 'Unit List'!R2238)))), IF('Unit List'!AP2238='Unit List'!$P$5, 'Unit List'!$AP$5, IF('Unit List'!AP2238='Unit List'!$P$4, 'Unit List'!$AP$4, IF('Unit List'!AP2238='Unit List'!$P$7, 'Unit List'!AP2238 * 'Unit List'!$AP$7, 'Unit List'!AP2238)))),",",)</f>
        <v>0.1,</v>
      </c>
      <c r="J2376" t="str">
        <f>CONCATENATE("'",IF(ISBLANK('Unit List'!AQ2238), IF(ISBLANK('Unit List'!S2238), IF(ISBLANK('Unit List'!S2238), IF(ISBLANK('Unit List'!AQ2232), IF(ISBLANK('Unit List'!S2232), IF(ISBLANK('Unit List'!S2232), IF(ISBLANK('Unit List'!AQ2232), IF(ISBLANK('Unit List'!S2232), IF(ISBLANK('Unit List'!S2232), IF(ISBLANK('Unit List'!AQ2230), IF(ISBLANK('Unit List'!S2230), IF(ISBLANK('Unit List'!S2230), "", IF('Unit List'!S2230='Unit List'!$P$5, 'Unit List'!$AQ$5, IF('Unit List'!S2230='Unit List'!$P$4, 'Unit List'!$AQ$4, 'Unit List'!S2230))), IF('Unit List'!S2230='Unit List'!$P$5, 'Unit List'!$AQ$5, IF('Unit List'!S2230='Unit List'!$P$4, 'Unit List'!$AQ$4, 'Unit List'!S2230))), IF('Unit List'!AQ2230='Unit List'!$P$5, 'Unit List'!$AQ$5, IF('Unit List'!AQ2230='Unit List'!$P$4, 'Unit List'!$AQ$4, 'Unit List'!AQ2230))), IF('Unit List'!S2232='Unit List'!$P$5, 'Unit List'!$AQ$5, IF('Unit List'!S2232='Unit List'!$P$4, 'Unit List'!$AQ$4, 'Unit List'!S2232))), IF('Unit List'!S2232='Unit List'!$P$5, 'Unit List'!$AQ$5, IF('Unit List'!S2232='Unit List'!$P$4, 'Unit List'!$AQ$4, 'Unit List'!S2232))), IF('Unit List'!AQ2232='Unit List'!$P$5, 'Unit List'!$AQ$5, IF('Unit List'!AQ2232='Unit List'!$P$4, 'Unit List'!$AQ$4, 'Unit List'!AQ2232))), IF('Unit List'!S2232='Unit List'!$P$5, 'Unit List'!$AQ$5, IF('Unit List'!S2232='Unit List'!$P$4, 'Unit List'!$AQ$4, 'Unit List'!S2232))), IF('Unit List'!S2232='Unit List'!$P$5, 'Unit List'!$AQ$5, IF('Unit List'!S2232='Unit List'!$P$4, 'Unit List'!$AQ$4, 'Unit List'!S2232))), IF('Unit List'!AQ2232='Unit List'!$P$5, 'Unit List'!$AQ$5, IF('Unit List'!AQ2232='Unit List'!$P$4, 'Unit List'!$AQ$4, 'Unit List'!AQ2232))), IF('Unit List'!S2238='Unit List'!$P$5, 'Unit List'!$AQ$5, IF('Unit List'!S2238='Unit List'!$P$4, 'Unit List'!$AQ$4, 'Unit List'!S2238))), IF('Unit List'!S2238='Unit List'!$P$5, 'Unit List'!$AQ$5, IF('Unit List'!S2238='Unit List'!$P$4, 'Unit List'!$AQ$4, 'Unit List'!S2238))), IF('Unit List'!AQ2238='Unit List'!$P$5, 'Unit List'!$AQ$5, IF('Unit List'!AQ2238='Unit List'!$P$4, 'Unit List'!$AQ$4, 'Unit List'!AQ2238))),"'),",)</f>
        <v>'Vehicle'),</v>
      </c>
    </row>
    <row r="2377" spans="1:10" x14ac:dyDescent="0.25">
      <c r="A2377" t="s">
        <v>2713</v>
      </c>
      <c r="B2377" t="str">
        <f>"'',"</f>
        <v>'',</v>
      </c>
      <c r="C2377" t="str">
        <f>"'',"</f>
        <v>'',</v>
      </c>
      <c r="D2377" t="str">
        <f>CONCATENATE("'",'Unit List'!E2239,"',",)</f>
        <v>'FW_ROBOT_INFANTRY',</v>
      </c>
      <c r="E2377" t="str">
        <f>CONCATENATE("'",'Unit List'!F2239,"',",)</f>
        <v>'FW_ROBOT_INFANTRY',</v>
      </c>
      <c r="F2377" t="str">
        <f>"'',"</f>
        <v>'',</v>
      </c>
      <c r="G2377" t="str">
        <f>CONCATENATE("'",'Unit List'!H2239,"',",)</f>
        <v>'RobotInfantry',</v>
      </c>
      <c r="H2377" t="str">
        <f>CONCATENATE(IF(ISBLANK('Unit List'!AO2239), IF(ISBLANK('Unit List'!Q2239), IF(ISBLANK('Unit List'!Q2239), IF(ISBLANK('Unit List'!AO2239), IF(ISBLANK('Unit List'!Q2239), IF(ISBLANK('Unit List'!Q2239), IF(ISBLANK('Unit List'!AO2239), IF(ISBLANK('Unit List'!Q2239), IF(ISBLANK('Unit List'!Q2239), IF(ISBLANK('Unit List'!AO2239), IF(ISBLANK('Unit List'!Q2239), IF(ISBLANK('Unit List'!Q2239), "1", IF('Unit List'!Q2239='Unit List'!$P$5, 'Unit List'!$AO$5, IF('Unit List'!Q2239='Unit List'!$P$4, 'Unit List'!$AO$4, IF('Unit List'!Q2239='Unit List'!$P$7, 'Unit List'!Q2239 * 'Unit List'!$AO$7, 'Unit List'!Q2239)))), IF('Unit List'!Q2239='Unit List'!$P$5, 'Unit List'!$AO$5, IF('Unit List'!Q2239='Unit List'!$P$4, 'Unit List'!$AO$4, IF('Unit List'!Q2239='Unit List'!$P$7, 'Unit List'!Q2239 * 'Unit List'!$AO$7, 'Unit List'!Q2239)))), IF('Unit List'!AO2239='Unit List'!$P$5, 'Unit List'!$AO$5, IF('Unit List'!AO2239='Unit List'!$P$4, 'Unit List'!$AO$4, IF('Unit List'!AO2239='Unit List'!$P$7, 'Unit List'!AO2239 * 'Unit List'!$AO$7, 'Unit List'!AO2239)))), IF('Unit List'!Q2239='Unit List'!$P$5, 'Unit List'!$AO$5, IF('Unit List'!Q2239='Unit List'!$P$4, 'Unit List'!$AO$4, IF('Unit List'!Q2239='Unit List'!$P$7, 'Unit List'!Q2239 * 'Unit List'!$AO$7, 'Unit List'!Q2239)))), IF('Unit List'!Q2239='Unit List'!$P$5, 'Unit List'!$AO$5, IF('Unit List'!Q2239='Unit List'!$P$4, 'Unit List'!$AO$4, IF('Unit List'!Q2239='Unit List'!$P$7, 'Unit List'!Q2239 * 'Unit List'!$AO$7, 'Unit List'!Q2239)))), IF('Unit List'!AO2239='Unit List'!$P$5, 'Unit List'!$AO$5, IF('Unit List'!AO2239='Unit List'!$P$4, 'Unit List'!$AO$4, IF('Unit List'!AO2239='Unit List'!$P$7, 'Unit List'!AO2239 * 'Unit List'!$AO$7, 'Unit List'!AO2239)))), IF('Unit List'!Q2239='Unit List'!$P$5, 'Unit List'!$AO$5, IF('Unit List'!Q2239='Unit List'!$P$4, 'Unit List'!$AO$4, IF('Unit List'!Q2239='Unit List'!$P$7, 'Unit List'!Q2239 * 'Unit List'!$AO$7, 'Unit List'!Q2239)))), IF('Unit List'!Q2239='Unit List'!$P$5, 'Unit List'!$AO$5, IF('Unit List'!Q2239='Unit List'!$P$4, 'Unit List'!$AO$4, IF('Unit List'!Q2239='Unit List'!$P$7, 'Unit List'!Q2239 * 'Unit List'!$AO$7, 'Unit List'!Q2239)))), IF('Unit List'!AO2239='Unit List'!$P$5, 'Unit List'!$AO$5, IF('Unit List'!AO2239='Unit List'!$P$4, 'Unit List'!$AO$4, IF('Unit List'!AO2239='Unit List'!$P$7, 'Unit List'!AO2239 * 'Unit List'!$AO$7, 'Unit List'!AO2239)))), IF('Unit List'!Q2239='Unit List'!$P$5, 'Unit List'!$AO$5, IF('Unit List'!Q2239='Unit List'!$P$4, 'Unit List'!$AO$4, IF('Unit List'!Q2239='Unit List'!$P$7, 'Unit List'!Q2239 * 'Unit List'!$AO$7, 'Unit List'!Q2239)))), IF('Unit List'!Q2239='Unit List'!$P$5, 'Unit List'!$AO$5, IF('Unit List'!Q2239='Unit List'!$P$4, 'Unit List'!$AO$4, IF('Unit List'!Q2239='Unit List'!$P$7, 'Unit List'!Q2239 * 'Unit List'!$AO$7, 'Unit List'!Q2239)))), IF('Unit List'!AO2239='Unit List'!$P$5, 'Unit List'!$AO$5, IF('Unit List'!AO2239='Unit List'!$P$4, 'Unit List'!$AO$4, IF('Unit List'!AO2239='Unit List'!$P$7, 'Unit List'!AO2239 * 'Unit List'!$AO$7, 'Unit List'!AO2239)))),",",)</f>
        <v>8,</v>
      </c>
      <c r="I2377" t="str">
        <f>CONCATENATE(IF(ISBLANK('Unit List'!AP2239), IF(ISBLANK('Unit List'!R2239), IF(ISBLANK('Unit List'!R2239), IF(ISBLANK('Unit List'!AP2239), IF(ISBLANK('Unit List'!R2239), IF(ISBLANK('Unit List'!R2239), IF(ISBLANK('Unit List'!AP2239), IF(ISBLANK('Unit List'!R2239), IF(ISBLANK('Unit List'!R2239), IF(ISBLANK('Unit List'!AP2239), IF(ISBLANK('Unit List'!R2239), IF(ISBLANK('Unit List'!R2239), 'Unit List'!$AP$4, IF('Unit List'!R2239='Unit List'!$P$5, 'Unit List'!$AP$5, IF('Unit List'!R2239='Unit List'!$P$4, 'Unit List'!$AP$4, IF('Unit List'!R2239='Unit List'!$P$7, 'Unit List'!R2239 * 'Unit List'!$AP$7, 'Unit List'!R2239)))), IF('Unit List'!R2239='Unit List'!$P$5, 'Unit List'!$AP$5, IF('Unit List'!R2239='Unit List'!$P$4, 'Unit List'!$AP$4, IF('Unit List'!R2239='Unit List'!$P$7, 'Unit List'!R2239 * 'Unit List'!$AP$7, 'Unit List'!R2239)))), IF('Unit List'!AP2239='Unit List'!$P$5, 'Unit List'!$AP$5, IF('Unit List'!AP2239='Unit List'!$P$4, 'Unit List'!$AP$4, IF('Unit List'!AP2239='Unit List'!$P$7, 'Unit List'!AP2239 * 'Unit List'!$AP$7, 'Unit List'!AP2239)))), IF('Unit List'!R2239='Unit List'!$P$5, 'Unit List'!$AP$5, IF('Unit List'!R2239='Unit List'!$P$4, 'Unit List'!$AP$4, IF('Unit List'!R2239='Unit List'!$P$7, 'Unit List'!R2239 * 'Unit List'!$AP$7, 'Unit List'!R2239)))), IF('Unit List'!R2239='Unit List'!$P$5, 'Unit List'!$AP$5, IF('Unit List'!R2239='Unit List'!$P$4, 'Unit List'!$AP$4, IF('Unit List'!R2239='Unit List'!$P$7, 'Unit List'!R2239 * 'Unit List'!$AP$7, 'Unit List'!R2239)))), IF('Unit List'!AP2239='Unit List'!$P$5, 'Unit List'!$AP$5, IF('Unit List'!AP2239='Unit List'!$P$4, 'Unit List'!$AP$4, IF('Unit List'!AP2239='Unit List'!$P$7, 'Unit List'!AP2239 * 'Unit List'!$AP$7, 'Unit List'!AP2239)))), IF('Unit List'!R2239='Unit List'!$P$5, 'Unit List'!$AP$5, IF('Unit List'!R2239='Unit List'!$P$4, 'Unit List'!$AP$4, IF('Unit List'!R2239='Unit List'!$P$7, 'Unit List'!R2239 * 'Unit List'!$AP$7, 'Unit List'!R2239)))), IF('Unit List'!R2239='Unit List'!$P$5, 'Unit List'!$AP$5, IF('Unit List'!R2239='Unit List'!$P$4, 'Unit List'!$AP$4, IF('Unit List'!R2239='Unit List'!$P$7, 'Unit List'!R2239 * 'Unit List'!$AP$7, 'Unit List'!R2239)))), IF('Unit List'!AP2239='Unit List'!$P$5, 'Unit List'!$AP$5, IF('Unit List'!AP2239='Unit List'!$P$4, 'Unit List'!$AP$4, IF('Unit List'!AP2239='Unit List'!$P$7, 'Unit List'!AP2239 * 'Unit List'!$AP$7, 'Unit List'!AP2239)))), IF('Unit List'!R2239='Unit List'!$P$5, 'Unit List'!$AP$5, IF('Unit List'!R2239='Unit List'!$P$4, 'Unit List'!$AP$4, IF('Unit List'!R2239='Unit List'!$P$7, 'Unit List'!R2239 * 'Unit List'!$AP$7, 'Unit List'!R2239)))), IF('Unit List'!R2239='Unit List'!$P$5, 'Unit List'!$AP$5, IF('Unit List'!R2239='Unit List'!$P$4, 'Unit List'!$AP$4, IF('Unit List'!R2239='Unit List'!$P$7, 'Unit List'!R2239 * 'Unit List'!$AP$7, 'Unit List'!R2239)))), IF('Unit List'!AP2239='Unit List'!$P$5, 'Unit List'!$AP$5, IF('Unit List'!AP2239='Unit List'!$P$4, 'Unit List'!$AP$4, IF('Unit List'!AP2239='Unit List'!$P$7, 'Unit List'!AP2239 * 'Unit List'!$AP$7, 'Unit List'!AP2239)))),",",)</f>
        <v>,</v>
      </c>
      <c r="J2377" t="str">
        <f>CONCATENATE("'",IF(ISBLANK('Unit List'!AQ2239), IF(ISBLANK('Unit List'!S2239), IF(ISBLANK('Unit List'!S2239), IF(ISBLANK('Unit List'!AQ2239), IF(ISBLANK('Unit List'!S2239), IF(ISBLANK('Unit List'!S2239), IF(ISBLANK('Unit List'!AQ2239), IF(ISBLANK('Unit List'!S2239), IF(ISBLANK('Unit List'!S2239), IF(ISBLANK('Unit List'!AQ2239), IF(ISBLANK('Unit List'!S2239), IF(ISBLANK('Unit List'!S2239), "", IF('Unit List'!S2239='Unit List'!$P$5, 'Unit List'!$AQ$5, IF('Unit List'!S2239='Unit List'!$P$4, 'Unit List'!$AQ$4, 'Unit List'!S2239))), IF('Unit List'!S2239='Unit List'!$P$5, 'Unit List'!$AQ$5, IF('Unit List'!S2239='Unit List'!$P$4, 'Unit List'!$AQ$4, 'Unit List'!S2239))), IF('Unit List'!AQ2239='Unit List'!$P$5, 'Unit List'!$AQ$5, IF('Unit List'!AQ2239='Unit List'!$P$4, 'Unit List'!$AQ$4, 'Unit List'!AQ2239))), IF('Unit List'!S2239='Unit List'!$P$5, 'Unit List'!$AQ$5, IF('Unit List'!S2239='Unit List'!$P$4, 'Unit List'!$AQ$4, 'Unit List'!S2239))), IF('Unit List'!S2239='Unit List'!$P$5, 'Unit List'!$AQ$5, IF('Unit List'!S2239='Unit List'!$P$4, 'Unit List'!$AQ$4, 'Unit List'!S2239))), IF('Unit List'!AQ2239='Unit List'!$P$5, 'Unit List'!$AQ$5, IF('Unit List'!AQ2239='Unit List'!$P$4, 'Unit List'!$AQ$4, 'Unit List'!AQ2239))), IF('Unit List'!S2239='Unit List'!$P$5, 'Unit List'!$AQ$5, IF('Unit List'!S2239='Unit List'!$P$4, 'Unit List'!$AQ$4, 'Unit List'!S2239))), IF('Unit List'!S2239='Unit List'!$P$5, 'Unit List'!$AQ$5, IF('Unit List'!S2239='Unit List'!$P$4, 'Unit List'!$AQ$4, 'Unit List'!S2239))), IF('Unit List'!AQ2239='Unit List'!$P$5, 'Unit List'!$AQ$5, IF('Unit List'!AQ2239='Unit List'!$P$4, 'Unit List'!$AQ$4, 'Unit List'!AQ2239))), IF('Unit List'!S2239='Unit List'!$P$5, 'Unit List'!$AQ$5, IF('Unit List'!S2239='Unit List'!$P$4, 'Unit List'!$AQ$4, 'Unit List'!S2239))), IF('Unit List'!S2239='Unit List'!$P$5, 'Unit List'!$AQ$5, IF('Unit List'!S2239='Unit List'!$P$4, 'Unit List'!$AQ$4, 'Unit List'!S2239))), IF('Unit List'!AQ2239='Unit List'!$P$5, 'Unit List'!$AQ$5, IF('Unit List'!AQ2239='Unit List'!$P$4, 'Unit List'!$AQ$4, 'Unit List'!AQ2239))),"'),",)</f>
        <v>'UnFormed'),</v>
      </c>
    </row>
    <row r="2378" spans="1:10" x14ac:dyDescent="0.25">
      <c r="A2378" t="s">
        <v>2713</v>
      </c>
      <c r="B2378" t="str">
        <f>"'',"</f>
        <v>'',</v>
      </c>
      <c r="C2378" t="str">
        <f>"'',"</f>
        <v>'',</v>
      </c>
      <c r="D2378" t="str">
        <f>CONCATENATE("'",'Unit List'!E2240,"',",)</f>
        <v>'FW_SUBORBITAL_BOMBER',</v>
      </c>
      <c r="E2378" t="str">
        <f>CONCATENATE("'",'Unit List'!F2240,"',",)</f>
        <v>'FW_SUBORBITAL_BOMBER',</v>
      </c>
      <c r="F2378" t="str">
        <f>"'',"</f>
        <v>'',</v>
      </c>
      <c r="G2378" t="str">
        <f>CONCATENATE("'",'Unit List'!H2240,"',",)</f>
        <v>'SuborbitalBomber',</v>
      </c>
      <c r="H2378" t="str">
        <f>CONCATENATE(IF(ISBLANK('Unit List'!AO2240), IF(ISBLANK('Unit List'!Q2240), IF(ISBLANK('Unit List'!Q2240), IF(ISBLANK('Unit List'!AO2240), IF(ISBLANK('Unit List'!Q2240), IF(ISBLANK('Unit List'!Q2240), IF(ISBLANK('Unit List'!AO2240), IF(ISBLANK('Unit List'!Q2240), IF(ISBLANK('Unit List'!Q2240), IF(ISBLANK('Unit List'!AO2240), IF(ISBLANK('Unit List'!Q2240), IF(ISBLANK('Unit List'!Q2240), "1", IF('Unit List'!Q2240='Unit List'!$P$5, 'Unit List'!$AO$5, IF('Unit List'!Q2240='Unit List'!$P$4, 'Unit List'!$AO$4, IF('Unit List'!Q2240='Unit List'!$P$7, 'Unit List'!Q2240 * 'Unit List'!$AO$7, 'Unit List'!Q2240)))), IF('Unit List'!Q2240='Unit List'!$P$5, 'Unit List'!$AO$5, IF('Unit List'!Q2240='Unit List'!$P$4, 'Unit List'!$AO$4, IF('Unit List'!Q2240='Unit List'!$P$7, 'Unit List'!Q2240 * 'Unit List'!$AO$7, 'Unit List'!Q2240)))), IF('Unit List'!AO2240='Unit List'!$P$5, 'Unit List'!$AO$5, IF('Unit List'!AO2240='Unit List'!$P$4, 'Unit List'!$AO$4, IF('Unit List'!AO2240='Unit List'!$P$7, 'Unit List'!AO2240 * 'Unit List'!$AO$7, 'Unit List'!AO2240)))), IF('Unit List'!Q2240='Unit List'!$P$5, 'Unit List'!$AO$5, IF('Unit List'!Q2240='Unit List'!$P$4, 'Unit List'!$AO$4, IF('Unit List'!Q2240='Unit List'!$P$7, 'Unit List'!Q2240 * 'Unit List'!$AO$7, 'Unit List'!Q2240)))), IF('Unit List'!Q2240='Unit List'!$P$5, 'Unit List'!$AO$5, IF('Unit List'!Q2240='Unit List'!$P$4, 'Unit List'!$AO$4, IF('Unit List'!Q2240='Unit List'!$P$7, 'Unit List'!Q2240 * 'Unit List'!$AO$7, 'Unit List'!Q2240)))), IF('Unit List'!AO2240='Unit List'!$P$5, 'Unit List'!$AO$5, IF('Unit List'!AO2240='Unit List'!$P$4, 'Unit List'!$AO$4, IF('Unit List'!AO2240='Unit List'!$P$7, 'Unit List'!AO2240 * 'Unit List'!$AO$7, 'Unit List'!AO2240)))), IF('Unit List'!Q2240='Unit List'!$P$5, 'Unit List'!$AO$5, IF('Unit List'!Q2240='Unit List'!$P$4, 'Unit List'!$AO$4, IF('Unit List'!Q2240='Unit List'!$P$7, 'Unit List'!Q2240 * 'Unit List'!$AO$7, 'Unit List'!Q2240)))), IF('Unit List'!Q2240='Unit List'!$P$5, 'Unit List'!$AO$5, IF('Unit List'!Q2240='Unit List'!$P$4, 'Unit List'!$AO$4, IF('Unit List'!Q2240='Unit List'!$P$7, 'Unit List'!Q2240 * 'Unit List'!$AO$7, 'Unit List'!Q2240)))), IF('Unit List'!AO2240='Unit List'!$P$5, 'Unit List'!$AO$5, IF('Unit List'!AO2240='Unit List'!$P$4, 'Unit List'!$AO$4, IF('Unit List'!AO2240='Unit List'!$P$7, 'Unit List'!AO2240 * 'Unit List'!$AO$7, 'Unit List'!AO2240)))), IF('Unit List'!Q2240='Unit List'!$P$5, 'Unit List'!$AO$5, IF('Unit List'!Q2240='Unit List'!$P$4, 'Unit List'!$AO$4, IF('Unit List'!Q2240='Unit List'!$P$7, 'Unit List'!Q2240 * 'Unit List'!$AO$7, 'Unit List'!Q2240)))), IF('Unit List'!Q2240='Unit List'!$P$5, 'Unit List'!$AO$5, IF('Unit List'!Q2240='Unit List'!$P$4, 'Unit List'!$AO$4, IF('Unit List'!Q2240='Unit List'!$P$7, 'Unit List'!Q2240 * 'Unit List'!$AO$7, 'Unit List'!Q2240)))), IF('Unit List'!AO2240='Unit List'!$P$5, 'Unit List'!$AO$5, IF('Unit List'!AO2240='Unit List'!$P$4, 'Unit List'!$AO$4, IF('Unit List'!AO2240='Unit List'!$P$7, 'Unit List'!AO2240 * 'Unit List'!$AO$7, 'Unit List'!AO2240)))),",",)</f>
        <v>1,</v>
      </c>
      <c r="I2378" t="str">
        <f>CONCATENATE(IF(ISBLANK('Unit List'!AP2240), IF(ISBLANK('Unit List'!R2240), IF(ISBLANK('Unit List'!R2240), IF(ISBLANK('Unit List'!AP2240), IF(ISBLANK('Unit List'!R2240), IF(ISBLANK('Unit List'!R2240), IF(ISBLANK('Unit List'!AP2240), IF(ISBLANK('Unit List'!R2240), IF(ISBLANK('Unit List'!R2240), IF(ISBLANK('Unit List'!AP2240), IF(ISBLANK('Unit List'!R2240), IF(ISBLANK('Unit List'!R2240), 'Unit List'!$AP$4, IF('Unit List'!R2240='Unit List'!$P$5, 'Unit List'!$AP$5, IF('Unit List'!R2240='Unit List'!$P$4, 'Unit List'!$AP$4, IF('Unit List'!R2240='Unit List'!$P$7, 'Unit List'!R2240 * 'Unit List'!$AP$7, 'Unit List'!R2240)))), IF('Unit List'!R2240='Unit List'!$P$5, 'Unit List'!$AP$5, IF('Unit List'!R2240='Unit List'!$P$4, 'Unit List'!$AP$4, IF('Unit List'!R2240='Unit List'!$P$7, 'Unit List'!R2240 * 'Unit List'!$AP$7, 'Unit List'!R2240)))), IF('Unit List'!AP2240='Unit List'!$P$5, 'Unit List'!$AP$5, IF('Unit List'!AP2240='Unit List'!$P$4, 'Unit List'!$AP$4, IF('Unit List'!AP2240='Unit List'!$P$7, 'Unit List'!AP2240 * 'Unit List'!$AP$7, 'Unit List'!AP2240)))), IF('Unit List'!R2240='Unit List'!$P$5, 'Unit List'!$AP$5, IF('Unit List'!R2240='Unit List'!$P$4, 'Unit List'!$AP$4, IF('Unit List'!R2240='Unit List'!$P$7, 'Unit List'!R2240 * 'Unit List'!$AP$7, 'Unit List'!R2240)))), IF('Unit List'!R2240='Unit List'!$P$5, 'Unit List'!$AP$5, IF('Unit List'!R2240='Unit List'!$P$4, 'Unit List'!$AP$4, IF('Unit List'!R2240='Unit List'!$P$7, 'Unit List'!R2240 * 'Unit List'!$AP$7, 'Unit List'!R2240)))), IF('Unit List'!AP2240='Unit List'!$P$5, 'Unit List'!$AP$5, IF('Unit List'!AP2240='Unit List'!$P$4, 'Unit List'!$AP$4, IF('Unit List'!AP2240='Unit List'!$P$7, 'Unit List'!AP2240 * 'Unit List'!$AP$7, 'Unit List'!AP2240)))), IF('Unit List'!R2240='Unit List'!$P$5, 'Unit List'!$AP$5, IF('Unit List'!R2240='Unit List'!$P$4, 'Unit List'!$AP$4, IF('Unit List'!R2240='Unit List'!$P$7, 'Unit List'!R2240 * 'Unit List'!$AP$7, 'Unit List'!R2240)))), IF('Unit List'!R2240='Unit List'!$P$5, 'Unit List'!$AP$5, IF('Unit List'!R2240='Unit List'!$P$4, 'Unit List'!$AP$4, IF('Unit List'!R2240='Unit List'!$P$7, 'Unit List'!R2240 * 'Unit List'!$AP$7, 'Unit List'!R2240)))), IF('Unit List'!AP2240='Unit List'!$P$5, 'Unit List'!$AP$5, IF('Unit List'!AP2240='Unit List'!$P$4, 'Unit List'!$AP$4, IF('Unit List'!AP2240='Unit List'!$P$7, 'Unit List'!AP2240 * 'Unit List'!$AP$7, 'Unit List'!AP2240)))), IF('Unit List'!R2240='Unit List'!$P$5, 'Unit List'!$AP$5, IF('Unit List'!R2240='Unit List'!$P$4, 'Unit List'!$AP$4, IF('Unit List'!R2240='Unit List'!$P$7, 'Unit List'!R2240 * 'Unit List'!$AP$7, 'Unit List'!R2240)))), IF('Unit List'!R2240='Unit List'!$P$5, 'Unit List'!$AP$5, IF('Unit List'!R2240='Unit List'!$P$4, 'Unit List'!$AP$4, IF('Unit List'!R2240='Unit List'!$P$7, 'Unit List'!R2240 * 'Unit List'!$AP$7, 'Unit List'!R2240)))), IF('Unit List'!AP2240='Unit List'!$P$5, 'Unit List'!$AP$5, IF('Unit List'!AP2240='Unit List'!$P$4, 'Unit List'!$AP$4, IF('Unit List'!AP2240='Unit List'!$P$7, 'Unit List'!AP2240 * 'Unit List'!$AP$7, 'Unit List'!AP2240)))),",",)</f>
        <v>0.11,</v>
      </c>
      <c r="J2378" t="str">
        <f>CONCATENATE("'",IF(ISBLANK('Unit List'!AQ2240), IF(ISBLANK('Unit List'!S2240), IF(ISBLANK('Unit List'!S2240), IF(ISBLANK('Unit List'!AQ2240), IF(ISBLANK('Unit List'!S2240), IF(ISBLANK('Unit List'!S2240), IF(ISBLANK('Unit List'!AQ2240), IF(ISBLANK('Unit List'!S2240), IF(ISBLANK('Unit List'!S2240), IF(ISBLANK('Unit List'!AQ2240), IF(ISBLANK('Unit List'!S2240), IF(ISBLANK('Unit List'!S2240), "", IF('Unit List'!S2240='Unit List'!$P$5, 'Unit List'!$AQ$5, IF('Unit List'!S2240='Unit List'!$P$4, 'Unit List'!$AQ$4, 'Unit List'!S2240))), IF('Unit List'!S2240='Unit List'!$P$5, 'Unit List'!$AQ$5, IF('Unit List'!S2240='Unit List'!$P$4, 'Unit List'!$AQ$4, 'Unit List'!S2240))), IF('Unit List'!AQ2240='Unit List'!$P$5, 'Unit List'!$AQ$5, IF('Unit List'!AQ2240='Unit List'!$P$4, 'Unit List'!$AQ$4, 'Unit List'!AQ2240))), IF('Unit List'!S2240='Unit List'!$P$5, 'Unit List'!$AQ$5, IF('Unit List'!S2240='Unit List'!$P$4, 'Unit List'!$AQ$4, 'Unit List'!S2240))), IF('Unit List'!S2240='Unit List'!$P$5, 'Unit List'!$AQ$5, IF('Unit List'!S2240='Unit List'!$P$4, 'Unit List'!$AQ$4, 'Unit List'!S2240))), IF('Unit List'!AQ2240='Unit List'!$P$5, 'Unit List'!$AQ$5, IF('Unit List'!AQ2240='Unit List'!$P$4, 'Unit List'!$AQ$4, 'Unit List'!AQ2240))), IF('Unit List'!S2240='Unit List'!$P$5, 'Unit List'!$AQ$5, IF('Unit List'!S2240='Unit List'!$P$4, 'Unit List'!$AQ$4, 'Unit List'!S2240))), IF('Unit List'!S2240='Unit List'!$P$5, 'Unit List'!$AQ$5, IF('Unit List'!S2240='Unit List'!$P$4, 'Unit List'!$AQ$4, 'Unit List'!S2240))), IF('Unit List'!AQ2240='Unit List'!$P$5, 'Unit List'!$AQ$5, IF('Unit List'!AQ2240='Unit List'!$P$4, 'Unit List'!$AQ$4, 'Unit List'!AQ2240))), IF('Unit List'!S2240='Unit List'!$P$5, 'Unit List'!$AQ$5, IF('Unit List'!S2240='Unit List'!$P$4, 'Unit List'!$AQ$4, 'Unit List'!S2240))), IF('Unit List'!S2240='Unit List'!$P$5, 'Unit List'!$AQ$5, IF('Unit List'!S2240='Unit List'!$P$4, 'Unit List'!$AQ$4, 'Unit List'!S2240))), IF('Unit List'!AQ2240='Unit List'!$P$5, 'Unit List'!$AQ$5, IF('Unit List'!AQ2240='Unit List'!$P$4, 'Unit List'!$AQ$4, 'Unit List'!AQ2240))),"'),",)</f>
        <v>'BomberWing'),</v>
      </c>
    </row>
    <row r="2379" spans="1:10" x14ac:dyDescent="0.25">
      <c r="A2379" t="s">
        <v>2713</v>
      </c>
      <c r="B2379" t="str">
        <f>"'',"</f>
        <v>'',</v>
      </c>
      <c r="C2379" t="str">
        <f>"'',"</f>
        <v>'',</v>
      </c>
      <c r="D2379" t="str">
        <f>CONCATENATE("'",'Unit List'!E2241,"',",)</f>
        <v>'FW_SUPERCARRIER',</v>
      </c>
      <c r="E2379" t="str">
        <f>CONCATENATE("'",'Unit List'!F2241,"',",)</f>
        <v>'FW_SUPERCARRIER',</v>
      </c>
      <c r="F2379" t="str">
        <f>"'',"</f>
        <v>'',</v>
      </c>
      <c r="G2379" t="str">
        <f>CONCATENATE("'",'Unit List'!H2241,"',",)</f>
        <v>'Porte-Avions_2',</v>
      </c>
      <c r="H2379" t="str">
        <f>CONCATENATE(IF(ISBLANK('Unit List'!AO2241), IF(ISBLANK('Unit List'!Q2241), IF(ISBLANK('Unit List'!Q2241), IF(ISBLANK('Unit List'!AO2241), IF(ISBLANK('Unit List'!Q2241), IF(ISBLANK('Unit List'!Q2241), IF(ISBLANK('Unit List'!AO2241), IF(ISBLANK('Unit List'!Q2241), IF(ISBLANK('Unit List'!Q2241), IF(ISBLANK('Unit List'!AO2241), IF(ISBLANK('Unit List'!Q2241), IF(ISBLANK('Unit List'!Q2241), "1", IF('Unit List'!Q2241='Unit List'!$P$5, 'Unit List'!$AO$5, IF('Unit List'!Q2241='Unit List'!$P$4, 'Unit List'!$AO$4, IF('Unit List'!Q2241='Unit List'!$P$7, 'Unit List'!Q2241 * 'Unit List'!$AO$7, 'Unit List'!Q2241)))), IF('Unit List'!Q2241='Unit List'!$P$5, 'Unit List'!$AO$5, IF('Unit List'!Q2241='Unit List'!$P$4, 'Unit List'!$AO$4, IF('Unit List'!Q2241='Unit List'!$P$7, 'Unit List'!Q2241 * 'Unit List'!$AO$7, 'Unit List'!Q2241)))), IF('Unit List'!AO2241='Unit List'!$P$5, 'Unit List'!$AO$5, IF('Unit List'!AO2241='Unit List'!$P$4, 'Unit List'!$AO$4, IF('Unit List'!AO2241='Unit List'!$P$7, 'Unit List'!AO2241 * 'Unit List'!$AO$7, 'Unit List'!AO2241)))), IF('Unit List'!Q2241='Unit List'!$P$5, 'Unit List'!$AO$5, IF('Unit List'!Q2241='Unit List'!$P$4, 'Unit List'!$AO$4, IF('Unit List'!Q2241='Unit List'!$P$7, 'Unit List'!Q2241 * 'Unit List'!$AO$7, 'Unit List'!Q2241)))), IF('Unit List'!Q2241='Unit List'!$P$5, 'Unit List'!$AO$5, IF('Unit List'!Q2241='Unit List'!$P$4, 'Unit List'!$AO$4, IF('Unit List'!Q2241='Unit List'!$P$7, 'Unit List'!Q2241 * 'Unit List'!$AO$7, 'Unit List'!Q2241)))), IF('Unit List'!AO2241='Unit List'!$P$5, 'Unit List'!$AO$5, IF('Unit List'!AO2241='Unit List'!$P$4, 'Unit List'!$AO$4, IF('Unit List'!AO2241='Unit List'!$P$7, 'Unit List'!AO2241 * 'Unit List'!$AO$7, 'Unit List'!AO2241)))), IF('Unit List'!Q2241='Unit List'!$P$5, 'Unit List'!$AO$5, IF('Unit List'!Q2241='Unit List'!$P$4, 'Unit List'!$AO$4, IF('Unit List'!Q2241='Unit List'!$P$7, 'Unit List'!Q2241 * 'Unit List'!$AO$7, 'Unit List'!Q2241)))), IF('Unit List'!Q2241='Unit List'!$P$5, 'Unit List'!$AO$5, IF('Unit List'!Q2241='Unit List'!$P$4, 'Unit List'!$AO$4, IF('Unit List'!Q2241='Unit List'!$P$7, 'Unit List'!Q2241 * 'Unit List'!$AO$7, 'Unit List'!Q2241)))), IF('Unit List'!AO2241='Unit List'!$P$5, 'Unit List'!$AO$5, IF('Unit List'!AO2241='Unit List'!$P$4, 'Unit List'!$AO$4, IF('Unit List'!AO2241='Unit List'!$P$7, 'Unit List'!AO2241 * 'Unit List'!$AO$7, 'Unit List'!AO2241)))), IF('Unit List'!Q2241='Unit List'!$P$5, 'Unit List'!$AO$5, IF('Unit List'!Q2241='Unit List'!$P$4, 'Unit List'!$AO$4, IF('Unit List'!Q2241='Unit List'!$P$7, 'Unit List'!Q2241 * 'Unit List'!$AO$7, 'Unit List'!Q2241)))), IF('Unit List'!Q2241='Unit List'!$P$5, 'Unit List'!$AO$5, IF('Unit List'!Q2241='Unit List'!$P$4, 'Unit List'!$AO$4, IF('Unit List'!Q2241='Unit List'!$P$7, 'Unit List'!Q2241 * 'Unit List'!$AO$7, 'Unit List'!Q2241)))), IF('Unit List'!AO2241='Unit List'!$P$5, 'Unit List'!$AO$5, IF('Unit List'!AO2241='Unit List'!$P$4, 'Unit List'!$AO$4, IF('Unit List'!AO2241='Unit List'!$P$7, 'Unit List'!AO2241 * 'Unit List'!$AO$7, 'Unit List'!AO2241)))),",",)</f>
        <v>1,</v>
      </c>
      <c r="I2379" t="str">
        <f>CONCATENATE(IF(ISBLANK('Unit List'!AP2241), IF(ISBLANK('Unit List'!R2241), IF(ISBLANK('Unit List'!R2241), IF(ISBLANK('Unit List'!AP2241), IF(ISBLANK('Unit List'!R2241), IF(ISBLANK('Unit List'!R2241), IF(ISBLANK('Unit List'!AP2241), IF(ISBLANK('Unit List'!R2241), IF(ISBLANK('Unit List'!R2241), IF(ISBLANK('Unit List'!AP2241), IF(ISBLANK('Unit List'!R2241), IF(ISBLANK('Unit List'!R2241), 'Unit List'!$AP$4, IF('Unit List'!R2241='Unit List'!$P$5, 'Unit List'!$AP$5, IF('Unit List'!R2241='Unit List'!$P$4, 'Unit List'!$AP$4, IF('Unit List'!R2241='Unit List'!$P$7, 'Unit List'!R2241 * 'Unit List'!$AP$7, 'Unit List'!R2241)))), IF('Unit List'!R2241='Unit List'!$P$5, 'Unit List'!$AP$5, IF('Unit List'!R2241='Unit List'!$P$4, 'Unit List'!$AP$4, IF('Unit List'!R2241='Unit List'!$P$7, 'Unit List'!R2241 * 'Unit List'!$AP$7, 'Unit List'!R2241)))), IF('Unit List'!AP2241='Unit List'!$P$5, 'Unit List'!$AP$5, IF('Unit List'!AP2241='Unit List'!$P$4, 'Unit List'!$AP$4, IF('Unit List'!AP2241='Unit List'!$P$7, 'Unit List'!AP2241 * 'Unit List'!$AP$7, 'Unit List'!AP2241)))), IF('Unit List'!R2241='Unit List'!$P$5, 'Unit List'!$AP$5, IF('Unit List'!R2241='Unit List'!$P$4, 'Unit List'!$AP$4, IF('Unit List'!R2241='Unit List'!$P$7, 'Unit List'!R2241 * 'Unit List'!$AP$7, 'Unit List'!R2241)))), IF('Unit List'!R2241='Unit List'!$P$5, 'Unit List'!$AP$5, IF('Unit List'!R2241='Unit List'!$P$4, 'Unit List'!$AP$4, IF('Unit List'!R2241='Unit List'!$P$7, 'Unit List'!R2241 * 'Unit List'!$AP$7, 'Unit List'!R2241)))), IF('Unit List'!AP2241='Unit List'!$P$5, 'Unit List'!$AP$5, IF('Unit List'!AP2241='Unit List'!$P$4, 'Unit List'!$AP$4, IF('Unit List'!AP2241='Unit List'!$P$7, 'Unit List'!AP2241 * 'Unit List'!$AP$7, 'Unit List'!AP2241)))), IF('Unit List'!R2241='Unit List'!$P$5, 'Unit List'!$AP$5, IF('Unit List'!R2241='Unit List'!$P$4, 'Unit List'!$AP$4, IF('Unit List'!R2241='Unit List'!$P$7, 'Unit List'!R2241 * 'Unit List'!$AP$7, 'Unit List'!R2241)))), IF('Unit List'!R2241='Unit List'!$P$5, 'Unit List'!$AP$5, IF('Unit List'!R2241='Unit List'!$P$4, 'Unit List'!$AP$4, IF('Unit List'!R2241='Unit List'!$P$7, 'Unit List'!R2241 * 'Unit List'!$AP$7, 'Unit List'!R2241)))), IF('Unit List'!AP2241='Unit List'!$P$5, 'Unit List'!$AP$5, IF('Unit List'!AP2241='Unit List'!$P$4, 'Unit List'!$AP$4, IF('Unit List'!AP2241='Unit List'!$P$7, 'Unit List'!AP2241 * 'Unit List'!$AP$7, 'Unit List'!AP2241)))), IF('Unit List'!R2241='Unit List'!$P$5, 'Unit List'!$AP$5, IF('Unit List'!R2241='Unit List'!$P$4, 'Unit List'!$AP$4, IF('Unit List'!R2241='Unit List'!$P$7, 'Unit List'!R2241 * 'Unit List'!$AP$7, 'Unit List'!R2241)))), IF('Unit List'!R2241='Unit List'!$P$5, 'Unit List'!$AP$5, IF('Unit List'!R2241='Unit List'!$P$4, 'Unit List'!$AP$4, IF('Unit List'!R2241='Unit List'!$P$7, 'Unit List'!R2241 * 'Unit List'!$AP$7, 'Unit List'!R2241)))), IF('Unit List'!AP2241='Unit List'!$P$5, 'Unit List'!$AP$5, IF('Unit List'!AP2241='Unit List'!$P$4, 'Unit List'!$AP$4, IF('Unit List'!AP2241='Unit List'!$P$7, 'Unit List'!AP2241 * 'Unit List'!$AP$7, 'Unit List'!AP2241)))),",",)</f>
        <v>,</v>
      </c>
      <c r="J2379" t="str">
        <f>CONCATENATE("'",IF(ISBLANK('Unit List'!AQ2241), IF(ISBLANK('Unit List'!S2241), IF(ISBLANK('Unit List'!S2241), IF(ISBLANK('Unit List'!AQ2241), IF(ISBLANK('Unit List'!S2241), IF(ISBLANK('Unit List'!S2241), IF(ISBLANK('Unit List'!AQ2241), IF(ISBLANK('Unit List'!S2241), IF(ISBLANK('Unit List'!S2241), IF(ISBLANK('Unit List'!AQ2241), IF(ISBLANK('Unit List'!S2241), IF(ISBLANK('Unit List'!S2241), "", IF('Unit List'!S2241='Unit List'!$P$5, 'Unit List'!$AQ$5, IF('Unit List'!S2241='Unit List'!$P$4, 'Unit List'!$AQ$4, 'Unit List'!S2241))), IF('Unit List'!S2241='Unit List'!$P$5, 'Unit List'!$AQ$5, IF('Unit List'!S2241='Unit List'!$P$4, 'Unit List'!$AQ$4, 'Unit List'!S2241))), IF('Unit List'!AQ2241='Unit List'!$P$5, 'Unit List'!$AQ$5, IF('Unit List'!AQ2241='Unit List'!$P$4, 'Unit List'!$AQ$4, 'Unit List'!AQ2241))), IF('Unit List'!S2241='Unit List'!$P$5, 'Unit List'!$AQ$5, IF('Unit List'!S2241='Unit List'!$P$4, 'Unit List'!$AQ$4, 'Unit List'!S2241))), IF('Unit List'!S2241='Unit List'!$P$5, 'Unit List'!$AQ$5, IF('Unit List'!S2241='Unit List'!$P$4, 'Unit List'!$AQ$4, 'Unit List'!S2241))), IF('Unit List'!AQ2241='Unit List'!$P$5, 'Unit List'!$AQ$5, IF('Unit List'!AQ2241='Unit List'!$P$4, 'Unit List'!$AQ$4, 'Unit List'!AQ2241))), IF('Unit List'!S2241='Unit List'!$P$5, 'Unit List'!$AQ$5, IF('Unit List'!S2241='Unit List'!$P$4, 'Unit List'!$AQ$4, 'Unit List'!S2241))), IF('Unit List'!S2241='Unit List'!$P$5, 'Unit List'!$AQ$5, IF('Unit List'!S2241='Unit List'!$P$4, 'Unit List'!$AQ$4, 'Unit List'!S2241))), IF('Unit List'!AQ2241='Unit List'!$P$5, 'Unit List'!$AQ$5, IF('Unit List'!AQ2241='Unit List'!$P$4, 'Unit List'!$AQ$4, 'Unit List'!AQ2241))), IF('Unit List'!S2241='Unit List'!$P$5, 'Unit List'!$AQ$5, IF('Unit List'!S2241='Unit List'!$P$4, 'Unit List'!$AQ$4, 'Unit List'!S2241))), IF('Unit List'!S2241='Unit List'!$P$5, 'Unit List'!$AQ$5, IF('Unit List'!S2241='Unit List'!$P$4, 'Unit List'!$AQ$4, 'Unit List'!S2241))), IF('Unit List'!AQ2241='Unit List'!$P$5, 'Unit List'!$AQ$5, IF('Unit List'!AQ2241='Unit List'!$P$4, 'Unit List'!$AQ$4, 'Unit List'!AQ2241))),"'),",)</f>
        <v>''),</v>
      </c>
    </row>
    <row r="2380" spans="1:10" x14ac:dyDescent="0.25">
      <c r="A2380" t="s">
        <v>2713</v>
      </c>
      <c r="B2380" t="str">
        <f>"'',"</f>
        <v>'',</v>
      </c>
      <c r="C2380" t="str">
        <f>"'',"</f>
        <v>'',</v>
      </c>
      <c r="D2380" t="str">
        <f>CONCATENATE("'",'Unit List'!E2242,"',",)</f>
        <v>'FW_SUPERCARRIER_ED',</v>
      </c>
      <c r="E2380" t="str">
        <f>CONCATENATE("'",'Unit List'!F2242,"',",)</f>
        <v>'FW_SUPERCARRIER_ED',</v>
      </c>
      <c r="F2380" t="str">
        <f>"'',"</f>
        <v>'',</v>
      </c>
      <c r="G2380" t="str">
        <f>CONCATENATE("'",'Unit List'!H2242,"',",)</f>
        <v>'Porte-Avions_2',</v>
      </c>
      <c r="H2380" t="str">
        <f>CONCATENATE(IF(ISBLANK('Unit List'!AO2242), IF(ISBLANK('Unit List'!Q2242), IF(ISBLANK('Unit List'!Q2242), IF(ISBLANK('Unit List'!AO2242), IF(ISBLANK('Unit List'!Q2242), IF(ISBLANK('Unit List'!Q2242), IF(ISBLANK('Unit List'!AO2242), IF(ISBLANK('Unit List'!Q2242), IF(ISBLANK('Unit List'!Q2242), IF(ISBLANK('Unit List'!AO2242), IF(ISBLANK('Unit List'!Q2242), IF(ISBLANK('Unit List'!Q2242), "1", IF('Unit List'!Q2242='Unit List'!$P$5, 'Unit List'!$AO$5, IF('Unit List'!Q2242='Unit List'!$P$4, 'Unit List'!$AO$4, IF('Unit List'!Q2242='Unit List'!$P$7, 'Unit List'!Q2242 * 'Unit List'!$AO$7, 'Unit List'!Q2242)))), IF('Unit List'!Q2242='Unit List'!$P$5, 'Unit List'!$AO$5, IF('Unit List'!Q2242='Unit List'!$P$4, 'Unit List'!$AO$4, IF('Unit List'!Q2242='Unit List'!$P$7, 'Unit List'!Q2242 * 'Unit List'!$AO$7, 'Unit List'!Q2242)))), IF('Unit List'!AO2242='Unit List'!$P$5, 'Unit List'!$AO$5, IF('Unit List'!AO2242='Unit List'!$P$4, 'Unit List'!$AO$4, IF('Unit List'!AO2242='Unit List'!$P$7, 'Unit List'!AO2242 * 'Unit List'!$AO$7, 'Unit List'!AO2242)))), IF('Unit List'!Q2242='Unit List'!$P$5, 'Unit List'!$AO$5, IF('Unit List'!Q2242='Unit List'!$P$4, 'Unit List'!$AO$4, IF('Unit List'!Q2242='Unit List'!$P$7, 'Unit List'!Q2242 * 'Unit List'!$AO$7, 'Unit List'!Q2242)))), IF('Unit List'!Q2242='Unit List'!$P$5, 'Unit List'!$AO$5, IF('Unit List'!Q2242='Unit List'!$P$4, 'Unit List'!$AO$4, IF('Unit List'!Q2242='Unit List'!$P$7, 'Unit List'!Q2242 * 'Unit List'!$AO$7, 'Unit List'!Q2242)))), IF('Unit List'!AO2242='Unit List'!$P$5, 'Unit List'!$AO$5, IF('Unit List'!AO2242='Unit List'!$P$4, 'Unit List'!$AO$4, IF('Unit List'!AO2242='Unit List'!$P$7, 'Unit List'!AO2242 * 'Unit List'!$AO$7, 'Unit List'!AO2242)))), IF('Unit List'!Q2242='Unit List'!$P$5, 'Unit List'!$AO$5, IF('Unit List'!Q2242='Unit List'!$P$4, 'Unit List'!$AO$4, IF('Unit List'!Q2242='Unit List'!$P$7, 'Unit List'!Q2242 * 'Unit List'!$AO$7, 'Unit List'!Q2242)))), IF('Unit List'!Q2242='Unit List'!$P$5, 'Unit List'!$AO$5, IF('Unit List'!Q2242='Unit List'!$P$4, 'Unit List'!$AO$4, IF('Unit List'!Q2242='Unit List'!$P$7, 'Unit List'!Q2242 * 'Unit List'!$AO$7, 'Unit List'!Q2242)))), IF('Unit List'!AO2242='Unit List'!$P$5, 'Unit List'!$AO$5, IF('Unit List'!AO2242='Unit List'!$P$4, 'Unit List'!$AO$4, IF('Unit List'!AO2242='Unit List'!$P$7, 'Unit List'!AO2242 * 'Unit List'!$AO$7, 'Unit List'!AO2242)))), IF('Unit List'!Q2242='Unit List'!$P$5, 'Unit List'!$AO$5, IF('Unit List'!Q2242='Unit List'!$P$4, 'Unit List'!$AO$4, IF('Unit List'!Q2242='Unit List'!$P$7, 'Unit List'!Q2242 * 'Unit List'!$AO$7, 'Unit List'!Q2242)))), IF('Unit List'!Q2242='Unit List'!$P$5, 'Unit List'!$AO$5, IF('Unit List'!Q2242='Unit List'!$P$4, 'Unit List'!$AO$4, IF('Unit List'!Q2242='Unit List'!$P$7, 'Unit List'!Q2242 * 'Unit List'!$AO$7, 'Unit List'!Q2242)))), IF('Unit List'!AO2242='Unit List'!$P$5, 'Unit List'!$AO$5, IF('Unit List'!AO2242='Unit List'!$P$4, 'Unit List'!$AO$4, IF('Unit List'!AO2242='Unit List'!$P$7, 'Unit List'!AO2242 * 'Unit List'!$AO$7, 'Unit List'!AO2242)))),",",)</f>
        <v>1,</v>
      </c>
      <c r="I2380" t="str">
        <f>CONCATENATE(IF(ISBLANK('Unit List'!AP2242), IF(ISBLANK('Unit List'!R2242), IF(ISBLANK('Unit List'!R2242), IF(ISBLANK('Unit List'!AP2242), IF(ISBLANK('Unit List'!R2242), IF(ISBLANK('Unit List'!R2242), IF(ISBLANK('Unit List'!AP2242), IF(ISBLANK('Unit List'!R2242), IF(ISBLANK('Unit List'!R2242), IF(ISBLANK('Unit List'!AP2242), IF(ISBLANK('Unit List'!R2242), IF(ISBLANK('Unit List'!R2242), 'Unit List'!$AP$4, IF('Unit List'!R2242='Unit List'!$P$5, 'Unit List'!$AP$5, IF('Unit List'!R2242='Unit List'!$P$4, 'Unit List'!$AP$4, IF('Unit List'!R2242='Unit List'!$P$7, 'Unit List'!R2242 * 'Unit List'!$AP$7, 'Unit List'!R2242)))), IF('Unit List'!R2242='Unit List'!$P$5, 'Unit List'!$AP$5, IF('Unit List'!R2242='Unit List'!$P$4, 'Unit List'!$AP$4, IF('Unit List'!R2242='Unit List'!$P$7, 'Unit List'!R2242 * 'Unit List'!$AP$7, 'Unit List'!R2242)))), IF('Unit List'!AP2242='Unit List'!$P$5, 'Unit List'!$AP$5, IF('Unit List'!AP2242='Unit List'!$P$4, 'Unit List'!$AP$4, IF('Unit List'!AP2242='Unit List'!$P$7, 'Unit List'!AP2242 * 'Unit List'!$AP$7, 'Unit List'!AP2242)))), IF('Unit List'!R2242='Unit List'!$P$5, 'Unit List'!$AP$5, IF('Unit List'!R2242='Unit List'!$P$4, 'Unit List'!$AP$4, IF('Unit List'!R2242='Unit List'!$P$7, 'Unit List'!R2242 * 'Unit List'!$AP$7, 'Unit List'!R2242)))), IF('Unit List'!R2242='Unit List'!$P$5, 'Unit List'!$AP$5, IF('Unit List'!R2242='Unit List'!$P$4, 'Unit List'!$AP$4, IF('Unit List'!R2242='Unit List'!$P$7, 'Unit List'!R2242 * 'Unit List'!$AP$7, 'Unit List'!R2242)))), IF('Unit List'!AP2242='Unit List'!$P$5, 'Unit List'!$AP$5, IF('Unit List'!AP2242='Unit List'!$P$4, 'Unit List'!$AP$4, IF('Unit List'!AP2242='Unit List'!$P$7, 'Unit List'!AP2242 * 'Unit List'!$AP$7, 'Unit List'!AP2242)))), IF('Unit List'!R2242='Unit List'!$P$5, 'Unit List'!$AP$5, IF('Unit List'!R2242='Unit List'!$P$4, 'Unit List'!$AP$4, IF('Unit List'!R2242='Unit List'!$P$7, 'Unit List'!R2242 * 'Unit List'!$AP$7, 'Unit List'!R2242)))), IF('Unit List'!R2242='Unit List'!$P$5, 'Unit List'!$AP$5, IF('Unit List'!R2242='Unit List'!$P$4, 'Unit List'!$AP$4, IF('Unit List'!R2242='Unit List'!$P$7, 'Unit List'!R2242 * 'Unit List'!$AP$7, 'Unit List'!R2242)))), IF('Unit List'!AP2242='Unit List'!$P$5, 'Unit List'!$AP$5, IF('Unit List'!AP2242='Unit List'!$P$4, 'Unit List'!$AP$4, IF('Unit List'!AP2242='Unit List'!$P$7, 'Unit List'!AP2242 * 'Unit List'!$AP$7, 'Unit List'!AP2242)))), IF('Unit List'!R2242='Unit List'!$P$5, 'Unit List'!$AP$5, IF('Unit List'!R2242='Unit List'!$P$4, 'Unit List'!$AP$4, IF('Unit List'!R2242='Unit List'!$P$7, 'Unit List'!R2242 * 'Unit List'!$AP$7, 'Unit List'!R2242)))), IF('Unit List'!R2242='Unit List'!$P$5, 'Unit List'!$AP$5, IF('Unit List'!R2242='Unit List'!$P$4, 'Unit List'!$AP$4, IF('Unit List'!R2242='Unit List'!$P$7, 'Unit List'!R2242 * 'Unit List'!$AP$7, 'Unit List'!R2242)))), IF('Unit List'!AP2242='Unit List'!$P$5, 'Unit List'!$AP$5, IF('Unit List'!AP2242='Unit List'!$P$4, 'Unit List'!$AP$4, IF('Unit List'!AP2242='Unit List'!$P$7, 'Unit List'!AP2242 * 'Unit List'!$AP$7, 'Unit List'!AP2242)))),",",)</f>
        <v>,</v>
      </c>
      <c r="J2380" t="str">
        <f>CONCATENATE("'",IF(ISBLANK('Unit List'!AQ2242), IF(ISBLANK('Unit List'!S2242), IF(ISBLANK('Unit List'!S2242), IF(ISBLANK('Unit List'!AQ2242), IF(ISBLANK('Unit List'!S2242), IF(ISBLANK('Unit List'!S2242), IF(ISBLANK('Unit List'!AQ2242), IF(ISBLANK('Unit List'!S2242), IF(ISBLANK('Unit List'!S2242), IF(ISBLANK('Unit List'!AQ2242), IF(ISBLANK('Unit List'!S2242), IF(ISBLANK('Unit List'!S2242), "", IF('Unit List'!S2242='Unit List'!$P$5, 'Unit List'!$AQ$5, IF('Unit List'!S2242='Unit List'!$P$4, 'Unit List'!$AQ$4, 'Unit List'!S2242))), IF('Unit List'!S2242='Unit List'!$P$5, 'Unit List'!$AQ$5, IF('Unit List'!S2242='Unit List'!$P$4, 'Unit List'!$AQ$4, 'Unit List'!S2242))), IF('Unit List'!AQ2242='Unit List'!$P$5, 'Unit List'!$AQ$5, IF('Unit List'!AQ2242='Unit List'!$P$4, 'Unit List'!$AQ$4, 'Unit List'!AQ2242))), IF('Unit List'!S2242='Unit List'!$P$5, 'Unit List'!$AQ$5, IF('Unit List'!S2242='Unit List'!$P$4, 'Unit List'!$AQ$4, 'Unit List'!S2242))), IF('Unit List'!S2242='Unit List'!$P$5, 'Unit List'!$AQ$5, IF('Unit List'!S2242='Unit List'!$P$4, 'Unit List'!$AQ$4, 'Unit List'!S2242))), IF('Unit List'!AQ2242='Unit List'!$P$5, 'Unit List'!$AQ$5, IF('Unit List'!AQ2242='Unit List'!$P$4, 'Unit List'!$AQ$4, 'Unit List'!AQ2242))), IF('Unit List'!S2242='Unit List'!$P$5, 'Unit List'!$AQ$5, IF('Unit List'!S2242='Unit List'!$P$4, 'Unit List'!$AQ$4, 'Unit List'!S2242))), IF('Unit List'!S2242='Unit List'!$P$5, 'Unit List'!$AQ$5, IF('Unit List'!S2242='Unit List'!$P$4, 'Unit List'!$AQ$4, 'Unit List'!S2242))), IF('Unit List'!AQ2242='Unit List'!$P$5, 'Unit List'!$AQ$5, IF('Unit List'!AQ2242='Unit List'!$P$4, 'Unit List'!$AQ$4, 'Unit List'!AQ2242))), IF('Unit List'!S2242='Unit List'!$P$5, 'Unit List'!$AQ$5, IF('Unit List'!S2242='Unit List'!$P$4, 'Unit List'!$AQ$4, 'Unit List'!S2242))), IF('Unit List'!S2242='Unit List'!$P$5, 'Unit List'!$AQ$5, IF('Unit List'!S2242='Unit List'!$P$4, 'Unit List'!$AQ$4, 'Unit List'!S2242))), IF('Unit List'!AQ2242='Unit List'!$P$5, 'Unit List'!$AQ$5, IF('Unit List'!AQ2242='Unit List'!$P$4, 'Unit List'!$AQ$4, 'Unit List'!AQ2242))),"'),",)</f>
        <v>''),</v>
      </c>
    </row>
    <row r="2381" spans="1:10" x14ac:dyDescent="0.25">
      <c r="A2381" t="s">
        <v>2713</v>
      </c>
      <c r="B2381" t="str">
        <f>CONCATENATE("'_",'Unit List'!C2243,"',",)</f>
        <v>'_AMER',</v>
      </c>
      <c r="C2381" t="str">
        <f>CONCATENATE("'_",'Unit List'!D2243,"',",)</f>
        <v>'_AMERICA',</v>
      </c>
      <c r="D2381" t="str">
        <f>CONCATENATE("'",'Unit List'!E2243,"',",)</f>
        <v>'FW_SUPERCARRIER_ED',</v>
      </c>
      <c r="E2381" t="str">
        <f>CONCATENATE("'",'Unit List'!F2243,"',",)</f>
        <v>'FW_SUPERCARRIER_ED',</v>
      </c>
      <c r="F2381" t="str">
        <f>"'',"</f>
        <v>'',</v>
      </c>
      <c r="G2381" t="str">
        <f>CONCATENATE("'",'Unit List'!H2244,"',",)</f>
        <v>'USS_Nimitz',</v>
      </c>
      <c r="H2381" t="str">
        <f>CONCATENATE(IF(ISBLANK('Unit List'!AO2243), IF(ISBLANK('Unit List'!Q2243), IF(ISBLANK('Unit List'!Q2243), IF(ISBLANK('Unit List'!AO2244), IF(ISBLANK('Unit List'!Q2244), IF(ISBLANK('Unit List'!Q2244), IF(ISBLANK('Unit List'!AO2244), IF(ISBLANK('Unit List'!Q2244), IF(ISBLANK('Unit List'!Q2244), IF(ISBLANK('Unit List'!AO2242), IF(ISBLANK('Unit List'!Q2242), IF(ISBLANK('Unit List'!Q2242), "1", IF('Unit List'!Q2242='Unit List'!$P$5, 'Unit List'!$AO$5, IF('Unit List'!Q2242='Unit List'!$P$4, 'Unit List'!$AO$4, IF('Unit List'!Q2242='Unit List'!$P$7, 'Unit List'!Q2242 * 'Unit List'!$AO$7, 'Unit List'!Q2242)))), IF('Unit List'!Q2242='Unit List'!$P$5, 'Unit List'!$AO$5, IF('Unit List'!Q2242='Unit List'!$P$4, 'Unit List'!$AO$4, IF('Unit List'!Q2242='Unit List'!$P$7, 'Unit List'!Q2242 * 'Unit List'!$AO$7, 'Unit List'!Q2242)))), IF('Unit List'!AO2242='Unit List'!$P$5, 'Unit List'!$AO$5, IF('Unit List'!AO2242='Unit List'!$P$4, 'Unit List'!$AO$4, IF('Unit List'!AO2242='Unit List'!$P$7, 'Unit List'!AO2242 * 'Unit List'!$AO$7, 'Unit List'!AO2242)))), IF('Unit List'!Q2244='Unit List'!$P$5, 'Unit List'!$AO$5, IF('Unit List'!Q2244='Unit List'!$P$4, 'Unit List'!$AO$4, IF('Unit List'!Q2244='Unit List'!$P$7, 'Unit List'!Q2244 * 'Unit List'!$AO$7, 'Unit List'!Q2244)))), IF('Unit List'!Q2244='Unit List'!$P$5, 'Unit List'!$AO$5, IF('Unit List'!Q2244='Unit List'!$P$4, 'Unit List'!$AO$4, IF('Unit List'!Q2244='Unit List'!$P$7, 'Unit List'!Q2244 * 'Unit List'!$AO$7, 'Unit List'!Q2244)))), IF('Unit List'!AO2244='Unit List'!$P$5, 'Unit List'!$AO$5, IF('Unit List'!AO2244='Unit List'!$P$4, 'Unit List'!$AO$4, IF('Unit List'!AO2244='Unit List'!$P$7, 'Unit List'!AO2244 * 'Unit List'!$AO$7, 'Unit List'!AO2244)))), IF('Unit List'!Q2244='Unit List'!$P$5, 'Unit List'!$AO$5, IF('Unit List'!Q2244='Unit List'!$P$4, 'Unit List'!$AO$4, IF('Unit List'!Q2244='Unit List'!$P$7, 'Unit List'!Q2244 * 'Unit List'!$AO$7, 'Unit List'!Q2244)))), IF('Unit List'!Q2244='Unit List'!$P$5, 'Unit List'!$AO$5, IF('Unit List'!Q2244='Unit List'!$P$4, 'Unit List'!$AO$4, IF('Unit List'!Q2244='Unit List'!$P$7, 'Unit List'!Q2244 * 'Unit List'!$AO$7, 'Unit List'!Q2244)))), IF('Unit List'!AO2244='Unit List'!$P$5, 'Unit List'!$AO$5, IF('Unit List'!AO2244='Unit List'!$P$4, 'Unit List'!$AO$4, IF('Unit List'!AO2244='Unit List'!$P$7, 'Unit List'!AO2244 * 'Unit List'!$AO$7, 'Unit List'!AO2244)))), IF('Unit List'!Q2243='Unit List'!$P$5, 'Unit List'!$AO$5, IF('Unit List'!Q2243='Unit List'!$P$4, 'Unit List'!$AO$4, IF('Unit List'!Q2243='Unit List'!$P$7, 'Unit List'!Q2243 * 'Unit List'!$AO$7, 'Unit List'!Q2243)))), IF('Unit List'!Q2243='Unit List'!$P$5, 'Unit List'!$AO$5, IF('Unit List'!Q2243='Unit List'!$P$4, 'Unit List'!$AO$4, IF('Unit List'!Q2243='Unit List'!$P$7, 'Unit List'!Q2243 * 'Unit List'!$AO$7, 'Unit List'!Q2243)))), IF('Unit List'!AO2243='Unit List'!$P$5, 'Unit List'!$AO$5, IF('Unit List'!AO2243='Unit List'!$P$4, 'Unit List'!$AO$4, IF('Unit List'!AO2243='Unit List'!$P$7, 'Unit List'!AO2243 * 'Unit List'!$AO$7, 'Unit List'!AO2243)))),",",)</f>
        <v>1,</v>
      </c>
      <c r="I2381" t="str">
        <f>CONCATENATE(IF(ISBLANK('Unit List'!AP2243), IF(ISBLANK('Unit List'!R2243), IF(ISBLANK('Unit List'!R2243), IF(ISBLANK('Unit List'!AP2244), IF(ISBLANK('Unit List'!R2244), IF(ISBLANK('Unit List'!R2244), IF(ISBLANK('Unit List'!AP2244), IF(ISBLANK('Unit List'!R2244), IF(ISBLANK('Unit List'!R2244), IF(ISBLANK('Unit List'!AP2242), IF(ISBLANK('Unit List'!R2242), IF(ISBLANK('Unit List'!R2242), 'Unit List'!$AP$4, IF('Unit List'!R2242='Unit List'!$P$5, 'Unit List'!$AP$5, IF('Unit List'!R2242='Unit List'!$P$4, 'Unit List'!$AP$4, IF('Unit List'!R2242='Unit List'!$P$7, 'Unit List'!R2242 * 'Unit List'!$AP$7, 'Unit List'!R2242)))), IF('Unit List'!R2242='Unit List'!$P$5, 'Unit List'!$AP$5, IF('Unit List'!R2242='Unit List'!$P$4, 'Unit List'!$AP$4, IF('Unit List'!R2242='Unit List'!$P$7, 'Unit List'!R2242 * 'Unit List'!$AP$7, 'Unit List'!R2242)))), IF('Unit List'!AP2242='Unit List'!$P$5, 'Unit List'!$AP$5, IF('Unit List'!AP2242='Unit List'!$P$4, 'Unit List'!$AP$4, IF('Unit List'!AP2242='Unit List'!$P$7, 'Unit List'!AP2242 * 'Unit List'!$AP$7, 'Unit List'!AP2242)))), IF('Unit List'!R2244='Unit List'!$P$5, 'Unit List'!$AP$5, IF('Unit List'!R2244='Unit List'!$P$4, 'Unit List'!$AP$4, IF('Unit List'!R2244='Unit List'!$P$7, 'Unit List'!R2244 * 'Unit List'!$AP$7, 'Unit List'!R2244)))), IF('Unit List'!R2244='Unit List'!$P$5, 'Unit List'!$AP$5, IF('Unit List'!R2244='Unit List'!$P$4, 'Unit List'!$AP$4, IF('Unit List'!R2244='Unit List'!$P$7, 'Unit List'!R2244 * 'Unit List'!$AP$7, 'Unit List'!R2244)))), IF('Unit List'!AP2244='Unit List'!$P$5, 'Unit List'!$AP$5, IF('Unit List'!AP2244='Unit List'!$P$4, 'Unit List'!$AP$4, IF('Unit List'!AP2244='Unit List'!$P$7, 'Unit List'!AP2244 * 'Unit List'!$AP$7, 'Unit List'!AP2244)))), IF('Unit List'!R2244='Unit List'!$P$5, 'Unit List'!$AP$5, IF('Unit List'!R2244='Unit List'!$P$4, 'Unit List'!$AP$4, IF('Unit List'!R2244='Unit List'!$P$7, 'Unit List'!R2244 * 'Unit List'!$AP$7, 'Unit List'!R2244)))), IF('Unit List'!R2244='Unit List'!$P$5, 'Unit List'!$AP$5, IF('Unit List'!R2244='Unit List'!$P$4, 'Unit List'!$AP$4, IF('Unit List'!R2244='Unit List'!$P$7, 'Unit List'!R2244 * 'Unit List'!$AP$7, 'Unit List'!R2244)))), IF('Unit List'!AP2244='Unit List'!$P$5, 'Unit List'!$AP$5, IF('Unit List'!AP2244='Unit List'!$P$4, 'Unit List'!$AP$4, IF('Unit List'!AP2244='Unit List'!$P$7, 'Unit List'!AP2244 * 'Unit List'!$AP$7, 'Unit List'!AP2244)))), IF('Unit List'!R2243='Unit List'!$P$5, 'Unit List'!$AP$5, IF('Unit List'!R2243='Unit List'!$P$4, 'Unit List'!$AP$4, IF('Unit List'!R2243='Unit List'!$P$7, 'Unit List'!R2243 * 'Unit List'!$AP$7, 'Unit List'!R2243)))), IF('Unit List'!R2243='Unit List'!$P$5, 'Unit List'!$AP$5, IF('Unit List'!R2243='Unit List'!$P$4, 'Unit List'!$AP$4, IF('Unit List'!R2243='Unit List'!$P$7, 'Unit List'!R2243 * 'Unit List'!$AP$7, 'Unit List'!R2243)))), IF('Unit List'!AP2243='Unit List'!$P$5, 'Unit List'!$AP$5, IF('Unit List'!AP2243='Unit List'!$P$4, 'Unit List'!$AP$4, IF('Unit List'!AP2243='Unit List'!$P$7, 'Unit List'!AP2243 * 'Unit List'!$AP$7, 'Unit List'!AP2243)))),",",)</f>
        <v>,</v>
      </c>
      <c r="J2381" t="str">
        <f>CONCATENATE("'",IF(ISBLANK('Unit List'!AQ2243), IF(ISBLANK('Unit List'!S2243), IF(ISBLANK('Unit List'!S2243), IF(ISBLANK('Unit List'!AQ2244), IF(ISBLANK('Unit List'!S2244), IF(ISBLANK('Unit List'!S2244), IF(ISBLANK('Unit List'!AQ2244), IF(ISBLANK('Unit List'!S2244), IF(ISBLANK('Unit List'!S2244), IF(ISBLANK('Unit List'!AQ2242), IF(ISBLANK('Unit List'!S2242), IF(ISBLANK('Unit List'!S2242), "", IF('Unit List'!S2242='Unit List'!$P$5, 'Unit List'!$AQ$5, IF('Unit List'!S2242='Unit List'!$P$4, 'Unit List'!$AQ$4, 'Unit List'!S2242))), IF('Unit List'!S2242='Unit List'!$P$5, 'Unit List'!$AQ$5, IF('Unit List'!S2242='Unit List'!$P$4, 'Unit List'!$AQ$4, 'Unit List'!S2242))), IF('Unit List'!AQ2242='Unit List'!$P$5, 'Unit List'!$AQ$5, IF('Unit List'!AQ2242='Unit List'!$P$4, 'Unit List'!$AQ$4, 'Unit List'!AQ2242))), IF('Unit List'!S2244='Unit List'!$P$5, 'Unit List'!$AQ$5, IF('Unit List'!S2244='Unit List'!$P$4, 'Unit List'!$AQ$4, 'Unit List'!S2244))), IF('Unit List'!S2244='Unit List'!$P$5, 'Unit List'!$AQ$5, IF('Unit List'!S2244='Unit List'!$P$4, 'Unit List'!$AQ$4, 'Unit List'!S2244))), IF('Unit List'!AQ2244='Unit List'!$P$5, 'Unit List'!$AQ$5, IF('Unit List'!AQ2244='Unit List'!$P$4, 'Unit List'!$AQ$4, 'Unit List'!AQ2244))), IF('Unit List'!S2244='Unit List'!$P$5, 'Unit List'!$AQ$5, IF('Unit List'!S2244='Unit List'!$P$4, 'Unit List'!$AQ$4, 'Unit List'!S2244))), IF('Unit List'!S2244='Unit List'!$P$5, 'Unit List'!$AQ$5, IF('Unit List'!S2244='Unit List'!$P$4, 'Unit List'!$AQ$4, 'Unit List'!S2244))), IF('Unit List'!AQ2244='Unit List'!$P$5, 'Unit List'!$AQ$5, IF('Unit List'!AQ2244='Unit List'!$P$4, 'Unit List'!$AQ$4, 'Unit List'!AQ2244))), IF('Unit List'!S2243='Unit List'!$P$5, 'Unit List'!$AQ$5, IF('Unit List'!S2243='Unit List'!$P$4, 'Unit List'!$AQ$4, 'Unit List'!S2243))), IF('Unit List'!S2243='Unit List'!$P$5, 'Unit List'!$AQ$5, IF('Unit List'!S2243='Unit List'!$P$4, 'Unit List'!$AQ$4, 'Unit List'!S2243))), IF('Unit List'!AQ2243='Unit List'!$P$5, 'Unit List'!$AQ$5, IF('Unit List'!AQ2243='Unit List'!$P$4, 'Unit List'!$AQ$4, 'Unit List'!AQ2243))),"'),",)</f>
        <v>''),</v>
      </c>
    </row>
    <row r="2382" spans="1:10" x14ac:dyDescent="0.25">
      <c r="A2382" t="s">
        <v>2713</v>
      </c>
      <c r="B2382" t="str">
        <f>CONCATENATE("'_",'Unit List'!C2244,"',",)</f>
        <v>'_AMERICA',</v>
      </c>
      <c r="C2382" t="str">
        <f>"'',"</f>
        <v>'',</v>
      </c>
      <c r="D2382" t="str">
        <f>CONCATENATE("'",'Unit List'!E2244,"',",)</f>
        <v>'FW_SUPERCARRIER_ED',</v>
      </c>
      <c r="E2382" t="str">
        <f>CONCATENATE("'",'Unit List'!F2244,"',",)</f>
        <v>'FW_SUPERCARRIER_ED',</v>
      </c>
      <c r="F2382" t="str">
        <f>"'',"</f>
        <v>'',</v>
      </c>
      <c r="G2382" t="str">
        <f>CONCATENATE("'",'Unit List'!H2244,"',",)</f>
        <v>'USS_Nimitz',</v>
      </c>
      <c r="H2382" t="str">
        <f>CONCATENATE(IF(ISBLANK('Unit List'!AO2244), IF(ISBLANK('Unit List'!Q2244), IF(ISBLANK('Unit List'!Q2244), IF(ISBLANK('Unit List'!AO2244), IF(ISBLANK('Unit List'!Q2244), IF(ISBLANK('Unit List'!Q2244), IF(ISBLANK('Unit List'!AO2244), IF(ISBLANK('Unit List'!Q2244), IF(ISBLANK('Unit List'!Q2244), IF(ISBLANK('Unit List'!AO2242), IF(ISBLANK('Unit List'!Q2242), IF(ISBLANK('Unit List'!Q2242), "1", IF('Unit List'!Q2242='Unit List'!$P$5, 'Unit List'!$AO$5, IF('Unit List'!Q2242='Unit List'!$P$4, 'Unit List'!$AO$4, IF('Unit List'!Q2242='Unit List'!$P$7, 'Unit List'!Q2242 * 'Unit List'!$AO$7, 'Unit List'!Q2242)))), IF('Unit List'!Q2242='Unit List'!$P$5, 'Unit List'!$AO$5, IF('Unit List'!Q2242='Unit List'!$P$4, 'Unit List'!$AO$4, IF('Unit List'!Q2242='Unit List'!$P$7, 'Unit List'!Q2242 * 'Unit List'!$AO$7, 'Unit List'!Q2242)))), IF('Unit List'!AO2242='Unit List'!$P$5, 'Unit List'!$AO$5, IF('Unit List'!AO2242='Unit List'!$P$4, 'Unit List'!$AO$4, IF('Unit List'!AO2242='Unit List'!$P$7, 'Unit List'!AO2242 * 'Unit List'!$AO$7, 'Unit List'!AO2242)))), IF('Unit List'!Q2244='Unit List'!$P$5, 'Unit List'!$AO$5, IF('Unit List'!Q2244='Unit List'!$P$4, 'Unit List'!$AO$4, IF('Unit List'!Q2244='Unit List'!$P$7, 'Unit List'!Q2244 * 'Unit List'!$AO$7, 'Unit List'!Q2244)))), IF('Unit List'!Q2244='Unit List'!$P$5, 'Unit List'!$AO$5, IF('Unit List'!Q2244='Unit List'!$P$4, 'Unit List'!$AO$4, IF('Unit List'!Q2244='Unit List'!$P$7, 'Unit List'!Q2244 * 'Unit List'!$AO$7, 'Unit List'!Q2244)))), IF('Unit List'!AO2244='Unit List'!$P$5, 'Unit List'!$AO$5, IF('Unit List'!AO2244='Unit List'!$P$4, 'Unit List'!$AO$4, IF('Unit List'!AO2244='Unit List'!$P$7, 'Unit List'!AO2244 * 'Unit List'!$AO$7, 'Unit List'!AO2244)))), IF('Unit List'!Q2244='Unit List'!$P$5, 'Unit List'!$AO$5, IF('Unit List'!Q2244='Unit List'!$P$4, 'Unit List'!$AO$4, IF('Unit List'!Q2244='Unit List'!$P$7, 'Unit List'!Q2244 * 'Unit List'!$AO$7, 'Unit List'!Q2244)))), IF('Unit List'!Q2244='Unit List'!$P$5, 'Unit List'!$AO$5, IF('Unit List'!Q2244='Unit List'!$P$4, 'Unit List'!$AO$4, IF('Unit List'!Q2244='Unit List'!$P$7, 'Unit List'!Q2244 * 'Unit List'!$AO$7, 'Unit List'!Q2244)))), IF('Unit List'!AO2244='Unit List'!$P$5, 'Unit List'!$AO$5, IF('Unit List'!AO2244='Unit List'!$P$4, 'Unit List'!$AO$4, IF('Unit List'!AO2244='Unit List'!$P$7, 'Unit List'!AO2244 * 'Unit List'!$AO$7, 'Unit List'!AO2244)))), IF('Unit List'!Q2244='Unit List'!$P$5, 'Unit List'!$AO$5, IF('Unit List'!Q2244='Unit List'!$P$4, 'Unit List'!$AO$4, IF('Unit List'!Q2244='Unit List'!$P$7, 'Unit List'!Q2244 * 'Unit List'!$AO$7, 'Unit List'!Q2244)))), IF('Unit List'!Q2244='Unit List'!$P$5, 'Unit List'!$AO$5, IF('Unit List'!Q2244='Unit List'!$P$4, 'Unit List'!$AO$4, IF('Unit List'!Q2244='Unit List'!$P$7, 'Unit List'!Q2244 * 'Unit List'!$AO$7, 'Unit List'!Q2244)))), IF('Unit List'!AO2244='Unit List'!$P$5, 'Unit List'!$AO$5, IF('Unit List'!AO2244='Unit List'!$P$4, 'Unit List'!$AO$4, IF('Unit List'!AO2244='Unit List'!$P$7, 'Unit List'!AO2244 * 'Unit List'!$AO$7, 'Unit List'!AO2244)))),",",)</f>
        <v>1,</v>
      </c>
      <c r="I2382" t="str">
        <f>CONCATENATE(IF(ISBLANK('Unit List'!AP2244), IF(ISBLANK('Unit List'!R2244), IF(ISBLANK('Unit List'!R2244), IF(ISBLANK('Unit List'!AP2244), IF(ISBLANK('Unit List'!R2244), IF(ISBLANK('Unit List'!R2244), IF(ISBLANK('Unit List'!AP2244), IF(ISBLANK('Unit List'!R2244), IF(ISBLANK('Unit List'!R2244), IF(ISBLANK('Unit List'!AP2242), IF(ISBLANK('Unit List'!R2242), IF(ISBLANK('Unit List'!R2242), 'Unit List'!$AP$4, IF('Unit List'!R2242='Unit List'!$P$5, 'Unit List'!$AP$5, IF('Unit List'!R2242='Unit List'!$P$4, 'Unit List'!$AP$4, IF('Unit List'!R2242='Unit List'!$P$7, 'Unit List'!R2242 * 'Unit List'!$AP$7, 'Unit List'!R2242)))), IF('Unit List'!R2242='Unit List'!$P$5, 'Unit List'!$AP$5, IF('Unit List'!R2242='Unit List'!$P$4, 'Unit List'!$AP$4, IF('Unit List'!R2242='Unit List'!$P$7, 'Unit List'!R2242 * 'Unit List'!$AP$7, 'Unit List'!R2242)))), IF('Unit List'!AP2242='Unit List'!$P$5, 'Unit List'!$AP$5, IF('Unit List'!AP2242='Unit List'!$P$4, 'Unit List'!$AP$4, IF('Unit List'!AP2242='Unit List'!$P$7, 'Unit List'!AP2242 * 'Unit List'!$AP$7, 'Unit List'!AP2242)))), IF('Unit List'!R2244='Unit List'!$P$5, 'Unit List'!$AP$5, IF('Unit List'!R2244='Unit List'!$P$4, 'Unit List'!$AP$4, IF('Unit List'!R2244='Unit List'!$P$7, 'Unit List'!R2244 * 'Unit List'!$AP$7, 'Unit List'!R2244)))), IF('Unit List'!R2244='Unit List'!$P$5, 'Unit List'!$AP$5, IF('Unit List'!R2244='Unit List'!$P$4, 'Unit List'!$AP$4, IF('Unit List'!R2244='Unit List'!$P$7, 'Unit List'!R2244 * 'Unit List'!$AP$7, 'Unit List'!R2244)))), IF('Unit List'!AP2244='Unit List'!$P$5, 'Unit List'!$AP$5, IF('Unit List'!AP2244='Unit List'!$P$4, 'Unit List'!$AP$4, IF('Unit List'!AP2244='Unit List'!$P$7, 'Unit List'!AP2244 * 'Unit List'!$AP$7, 'Unit List'!AP2244)))), IF('Unit List'!R2244='Unit List'!$P$5, 'Unit List'!$AP$5, IF('Unit List'!R2244='Unit List'!$P$4, 'Unit List'!$AP$4, IF('Unit List'!R2244='Unit List'!$P$7, 'Unit List'!R2244 * 'Unit List'!$AP$7, 'Unit List'!R2244)))), IF('Unit List'!R2244='Unit List'!$P$5, 'Unit List'!$AP$5, IF('Unit List'!R2244='Unit List'!$P$4, 'Unit List'!$AP$4, IF('Unit List'!R2244='Unit List'!$P$7, 'Unit List'!R2244 * 'Unit List'!$AP$7, 'Unit List'!R2244)))), IF('Unit List'!AP2244='Unit List'!$P$5, 'Unit List'!$AP$5, IF('Unit List'!AP2244='Unit List'!$P$4, 'Unit List'!$AP$4, IF('Unit List'!AP2244='Unit List'!$P$7, 'Unit List'!AP2244 * 'Unit List'!$AP$7, 'Unit List'!AP2244)))), IF('Unit List'!R2244='Unit List'!$P$5, 'Unit List'!$AP$5, IF('Unit List'!R2244='Unit List'!$P$4, 'Unit List'!$AP$4, IF('Unit List'!R2244='Unit List'!$P$7, 'Unit List'!R2244 * 'Unit List'!$AP$7, 'Unit List'!R2244)))), IF('Unit List'!R2244='Unit List'!$P$5, 'Unit List'!$AP$5, IF('Unit List'!R2244='Unit List'!$P$4, 'Unit List'!$AP$4, IF('Unit List'!R2244='Unit List'!$P$7, 'Unit List'!R2244 * 'Unit List'!$AP$7, 'Unit List'!R2244)))), IF('Unit List'!AP2244='Unit List'!$P$5, 'Unit List'!$AP$5, IF('Unit List'!AP2244='Unit List'!$P$4, 'Unit List'!$AP$4, IF('Unit List'!AP2244='Unit List'!$P$7, 'Unit List'!AP2244 * 'Unit List'!$AP$7, 'Unit List'!AP2244)))),",",)</f>
        <v>,</v>
      </c>
      <c r="J2382" t="str">
        <f>CONCATENATE("'",IF(ISBLANK('Unit List'!AQ2244), IF(ISBLANK('Unit List'!S2244), IF(ISBLANK('Unit List'!S2244), IF(ISBLANK('Unit List'!AQ2244), IF(ISBLANK('Unit List'!S2244), IF(ISBLANK('Unit List'!S2244), IF(ISBLANK('Unit List'!AQ2244), IF(ISBLANK('Unit List'!S2244), IF(ISBLANK('Unit List'!S2244), IF(ISBLANK('Unit List'!AQ2242), IF(ISBLANK('Unit List'!S2242), IF(ISBLANK('Unit List'!S2242), "", IF('Unit List'!S2242='Unit List'!$P$5, 'Unit List'!$AQ$5, IF('Unit List'!S2242='Unit List'!$P$4, 'Unit List'!$AQ$4, 'Unit List'!S2242))), IF('Unit List'!S2242='Unit List'!$P$5, 'Unit List'!$AQ$5, IF('Unit List'!S2242='Unit List'!$P$4, 'Unit List'!$AQ$4, 'Unit List'!S2242))), IF('Unit List'!AQ2242='Unit List'!$P$5, 'Unit List'!$AQ$5, IF('Unit List'!AQ2242='Unit List'!$P$4, 'Unit List'!$AQ$4, 'Unit List'!AQ2242))), IF('Unit List'!S2244='Unit List'!$P$5, 'Unit List'!$AQ$5, IF('Unit List'!S2244='Unit List'!$P$4, 'Unit List'!$AQ$4, 'Unit List'!S2244))), IF('Unit List'!S2244='Unit List'!$P$5, 'Unit List'!$AQ$5, IF('Unit List'!S2244='Unit List'!$P$4, 'Unit List'!$AQ$4, 'Unit List'!S2244))), IF('Unit List'!AQ2244='Unit List'!$P$5, 'Unit List'!$AQ$5, IF('Unit List'!AQ2244='Unit List'!$P$4, 'Unit List'!$AQ$4, 'Unit List'!AQ2244))), IF('Unit List'!S2244='Unit List'!$P$5, 'Unit List'!$AQ$5, IF('Unit List'!S2244='Unit List'!$P$4, 'Unit List'!$AQ$4, 'Unit List'!S2244))), IF('Unit List'!S2244='Unit List'!$P$5, 'Unit List'!$AQ$5, IF('Unit List'!S2244='Unit List'!$P$4, 'Unit List'!$AQ$4, 'Unit List'!S2244))), IF('Unit List'!AQ2244='Unit List'!$P$5, 'Unit List'!$AQ$5, IF('Unit List'!AQ2244='Unit List'!$P$4, 'Unit List'!$AQ$4, 'Unit List'!AQ2244))), IF('Unit List'!S2244='Unit List'!$P$5, 'Unit List'!$AQ$5, IF('Unit List'!S2244='Unit List'!$P$4, 'Unit List'!$AQ$4, 'Unit List'!S2244))), IF('Unit List'!S2244='Unit List'!$P$5, 'Unit List'!$AQ$5, IF('Unit List'!S2244='Unit List'!$P$4, 'Unit List'!$AQ$4, 'Unit List'!S2244))), IF('Unit List'!AQ2244='Unit List'!$P$5, 'Unit List'!$AQ$5, IF('Unit List'!AQ2244='Unit List'!$P$4, 'Unit List'!$AQ$4, 'Unit List'!AQ2244))),"'),",)</f>
        <v>''),</v>
      </c>
    </row>
    <row r="2383" spans="1:10" x14ac:dyDescent="0.25">
      <c r="A2383" t="s">
        <v>2713</v>
      </c>
      <c r="B2383" t="str">
        <f>CONCATENATE("'_",'Unit List'!C2245,"',",)</f>
        <v>'_AUSTRALIA',</v>
      </c>
      <c r="C2383" t="str">
        <f>CONCATENATE("'_",'Unit List'!D2245,"',",)</f>
        <v>'_ENGLAND',</v>
      </c>
      <c r="D2383" t="str">
        <f>CONCATENATE("'",'Unit List'!E2245,"',",)</f>
        <v>'FW_SUPERCARRIER_ED',</v>
      </c>
      <c r="E2383" t="str">
        <f>CONCATENATE("'",'Unit List'!F2245,"',",)</f>
        <v>'FW_SUPERCARRIER_ED',</v>
      </c>
      <c r="F2383" t="str">
        <f>"'',"</f>
        <v>'',</v>
      </c>
      <c r="G2383" t="str">
        <f>CONCATENATE("'",'Unit List'!H2248,"',",)</f>
        <v>'Queen_Elizabeth_Class_Carrier',</v>
      </c>
      <c r="H2383" t="str">
        <f>CONCATENATE(IF(ISBLANK('Unit List'!AO2245), IF(ISBLANK('Unit List'!Q2245), IF(ISBLANK('Unit List'!Q2245), IF(ISBLANK('Unit List'!AO2248), IF(ISBLANK('Unit List'!Q2248), IF(ISBLANK('Unit List'!Q2248), IF(ISBLANK('Unit List'!AO2248), IF(ISBLANK('Unit List'!Q2248), IF(ISBLANK('Unit List'!Q2248), IF(ISBLANK('Unit List'!AO2242), IF(ISBLANK('Unit List'!Q2242), IF(ISBLANK('Unit List'!Q2242), "1", IF('Unit List'!Q2242='Unit List'!$P$5, 'Unit List'!$AO$5, IF('Unit List'!Q2242='Unit List'!$P$4, 'Unit List'!$AO$4, IF('Unit List'!Q2242='Unit List'!$P$7, 'Unit List'!Q2242 * 'Unit List'!$AO$7, 'Unit List'!Q2242)))), IF('Unit List'!Q2242='Unit List'!$P$5, 'Unit List'!$AO$5, IF('Unit List'!Q2242='Unit List'!$P$4, 'Unit List'!$AO$4, IF('Unit List'!Q2242='Unit List'!$P$7, 'Unit List'!Q2242 * 'Unit List'!$AO$7, 'Unit List'!Q2242)))), IF('Unit List'!AO2242='Unit List'!$P$5, 'Unit List'!$AO$5, IF('Unit List'!AO2242='Unit List'!$P$4, 'Unit List'!$AO$4, IF('Unit List'!AO2242='Unit List'!$P$7, 'Unit List'!AO2242 * 'Unit List'!$AO$7, 'Unit List'!AO2242)))), IF('Unit List'!Q2248='Unit List'!$P$5, 'Unit List'!$AO$5, IF('Unit List'!Q2248='Unit List'!$P$4, 'Unit List'!$AO$4, IF('Unit List'!Q2248='Unit List'!$P$7, 'Unit List'!Q2248 * 'Unit List'!$AO$7, 'Unit List'!Q2248)))), IF('Unit List'!Q2248='Unit List'!$P$5, 'Unit List'!$AO$5, IF('Unit List'!Q2248='Unit List'!$P$4, 'Unit List'!$AO$4, IF('Unit List'!Q2248='Unit List'!$P$7, 'Unit List'!Q2248 * 'Unit List'!$AO$7, 'Unit List'!Q2248)))), IF('Unit List'!AO2248='Unit List'!$P$5, 'Unit List'!$AO$5, IF('Unit List'!AO2248='Unit List'!$P$4, 'Unit List'!$AO$4, IF('Unit List'!AO2248='Unit List'!$P$7, 'Unit List'!AO2248 * 'Unit List'!$AO$7, 'Unit List'!AO2248)))), IF('Unit List'!Q2248='Unit List'!$P$5, 'Unit List'!$AO$5, IF('Unit List'!Q2248='Unit List'!$P$4, 'Unit List'!$AO$4, IF('Unit List'!Q2248='Unit List'!$P$7, 'Unit List'!Q2248 * 'Unit List'!$AO$7, 'Unit List'!Q2248)))), IF('Unit List'!Q2248='Unit List'!$P$5, 'Unit List'!$AO$5, IF('Unit List'!Q2248='Unit List'!$P$4, 'Unit List'!$AO$4, IF('Unit List'!Q2248='Unit List'!$P$7, 'Unit List'!Q2248 * 'Unit List'!$AO$7, 'Unit List'!Q2248)))), IF('Unit List'!AO2248='Unit List'!$P$5, 'Unit List'!$AO$5, IF('Unit List'!AO2248='Unit List'!$P$4, 'Unit List'!$AO$4, IF('Unit List'!AO2248='Unit List'!$P$7, 'Unit List'!AO2248 * 'Unit List'!$AO$7, 'Unit List'!AO2248)))), IF('Unit List'!Q2245='Unit List'!$P$5, 'Unit List'!$AO$5, IF('Unit List'!Q2245='Unit List'!$P$4, 'Unit List'!$AO$4, IF('Unit List'!Q2245='Unit List'!$P$7, 'Unit List'!Q2245 * 'Unit List'!$AO$7, 'Unit List'!Q2245)))), IF('Unit List'!Q2245='Unit List'!$P$5, 'Unit List'!$AO$5, IF('Unit List'!Q2245='Unit List'!$P$4, 'Unit List'!$AO$4, IF('Unit List'!Q2245='Unit List'!$P$7, 'Unit List'!Q2245 * 'Unit List'!$AO$7, 'Unit List'!Q2245)))), IF('Unit List'!AO2245='Unit List'!$P$5, 'Unit List'!$AO$5, IF('Unit List'!AO2245='Unit List'!$P$4, 'Unit List'!$AO$4, IF('Unit List'!AO2245='Unit List'!$P$7, 'Unit List'!AO2245 * 'Unit List'!$AO$7, 'Unit List'!AO2245)))),",",)</f>
        <v>1,</v>
      </c>
      <c r="I2383" t="str">
        <f>CONCATENATE(IF(ISBLANK('Unit List'!AP2245), IF(ISBLANK('Unit List'!R2245), IF(ISBLANK('Unit List'!R2245), IF(ISBLANK('Unit List'!AP2248), IF(ISBLANK('Unit List'!R2248), IF(ISBLANK('Unit List'!R2248), IF(ISBLANK('Unit List'!AP2248), IF(ISBLANK('Unit List'!R2248), IF(ISBLANK('Unit List'!R2248), IF(ISBLANK('Unit List'!AP2242), IF(ISBLANK('Unit List'!R2242), IF(ISBLANK('Unit List'!R2242), 'Unit List'!$AP$4, IF('Unit List'!R2242='Unit List'!$P$5, 'Unit List'!$AP$5, IF('Unit List'!R2242='Unit List'!$P$4, 'Unit List'!$AP$4, IF('Unit List'!R2242='Unit List'!$P$7, 'Unit List'!R2242 * 'Unit List'!$AP$7, 'Unit List'!R2242)))), IF('Unit List'!R2242='Unit List'!$P$5, 'Unit List'!$AP$5, IF('Unit List'!R2242='Unit List'!$P$4, 'Unit List'!$AP$4, IF('Unit List'!R2242='Unit List'!$P$7, 'Unit List'!R2242 * 'Unit List'!$AP$7, 'Unit List'!R2242)))), IF('Unit List'!AP2242='Unit List'!$P$5, 'Unit List'!$AP$5, IF('Unit List'!AP2242='Unit List'!$P$4, 'Unit List'!$AP$4, IF('Unit List'!AP2242='Unit List'!$P$7, 'Unit List'!AP2242 * 'Unit List'!$AP$7, 'Unit List'!AP2242)))), IF('Unit List'!R2248='Unit List'!$P$5, 'Unit List'!$AP$5, IF('Unit List'!R2248='Unit List'!$P$4, 'Unit List'!$AP$4, IF('Unit List'!R2248='Unit List'!$P$7, 'Unit List'!R2248 * 'Unit List'!$AP$7, 'Unit List'!R2248)))), IF('Unit List'!R2248='Unit List'!$P$5, 'Unit List'!$AP$5, IF('Unit List'!R2248='Unit List'!$P$4, 'Unit List'!$AP$4, IF('Unit List'!R2248='Unit List'!$P$7, 'Unit List'!R2248 * 'Unit List'!$AP$7, 'Unit List'!R2248)))), IF('Unit List'!AP2248='Unit List'!$P$5, 'Unit List'!$AP$5, IF('Unit List'!AP2248='Unit List'!$P$4, 'Unit List'!$AP$4, IF('Unit List'!AP2248='Unit List'!$P$7, 'Unit List'!AP2248 * 'Unit List'!$AP$7, 'Unit List'!AP2248)))), IF('Unit List'!R2248='Unit List'!$P$5, 'Unit List'!$AP$5, IF('Unit List'!R2248='Unit List'!$P$4, 'Unit List'!$AP$4, IF('Unit List'!R2248='Unit List'!$P$7, 'Unit List'!R2248 * 'Unit List'!$AP$7, 'Unit List'!R2248)))), IF('Unit List'!R2248='Unit List'!$P$5, 'Unit List'!$AP$5, IF('Unit List'!R2248='Unit List'!$P$4, 'Unit List'!$AP$4, IF('Unit List'!R2248='Unit List'!$P$7, 'Unit List'!R2248 * 'Unit List'!$AP$7, 'Unit List'!R2248)))), IF('Unit List'!AP2248='Unit List'!$P$5, 'Unit List'!$AP$5, IF('Unit List'!AP2248='Unit List'!$P$4, 'Unit List'!$AP$4, IF('Unit List'!AP2248='Unit List'!$P$7, 'Unit List'!AP2248 * 'Unit List'!$AP$7, 'Unit List'!AP2248)))), IF('Unit List'!R2245='Unit List'!$P$5, 'Unit List'!$AP$5, IF('Unit List'!R2245='Unit List'!$P$4, 'Unit List'!$AP$4, IF('Unit List'!R2245='Unit List'!$P$7, 'Unit List'!R2245 * 'Unit List'!$AP$7, 'Unit List'!R2245)))), IF('Unit List'!R2245='Unit List'!$P$5, 'Unit List'!$AP$5, IF('Unit List'!R2245='Unit List'!$P$4, 'Unit List'!$AP$4, IF('Unit List'!R2245='Unit List'!$P$7, 'Unit List'!R2245 * 'Unit List'!$AP$7, 'Unit List'!R2245)))), IF('Unit List'!AP2245='Unit List'!$P$5, 'Unit List'!$AP$5, IF('Unit List'!AP2245='Unit List'!$P$4, 'Unit List'!$AP$4, IF('Unit List'!AP2245='Unit List'!$P$7, 'Unit List'!AP2245 * 'Unit List'!$AP$7, 'Unit List'!AP2245)))),",",)</f>
        <v>,</v>
      </c>
      <c r="J2383" t="str">
        <f>CONCATENATE("'",IF(ISBLANK('Unit List'!AQ2245), IF(ISBLANK('Unit List'!S2245), IF(ISBLANK('Unit List'!S2245), IF(ISBLANK('Unit List'!AQ2248), IF(ISBLANK('Unit List'!S2248), IF(ISBLANK('Unit List'!S2248), IF(ISBLANK('Unit List'!AQ2248), IF(ISBLANK('Unit List'!S2248), IF(ISBLANK('Unit List'!S2248), IF(ISBLANK('Unit List'!AQ2242), IF(ISBLANK('Unit List'!S2242), IF(ISBLANK('Unit List'!S2242), "", IF('Unit List'!S2242='Unit List'!$P$5, 'Unit List'!$AQ$5, IF('Unit List'!S2242='Unit List'!$P$4, 'Unit List'!$AQ$4, 'Unit List'!S2242))), IF('Unit List'!S2242='Unit List'!$P$5, 'Unit List'!$AQ$5, IF('Unit List'!S2242='Unit List'!$P$4, 'Unit List'!$AQ$4, 'Unit List'!S2242))), IF('Unit List'!AQ2242='Unit List'!$P$5, 'Unit List'!$AQ$5, IF('Unit List'!AQ2242='Unit List'!$P$4, 'Unit List'!$AQ$4, 'Unit List'!AQ2242))), IF('Unit List'!S2248='Unit List'!$P$5, 'Unit List'!$AQ$5, IF('Unit List'!S2248='Unit List'!$P$4, 'Unit List'!$AQ$4, 'Unit List'!S2248))), IF('Unit List'!S2248='Unit List'!$P$5, 'Unit List'!$AQ$5, IF('Unit List'!S2248='Unit List'!$P$4, 'Unit List'!$AQ$4, 'Unit List'!S2248))), IF('Unit List'!AQ2248='Unit List'!$P$5, 'Unit List'!$AQ$5, IF('Unit List'!AQ2248='Unit List'!$P$4, 'Unit List'!$AQ$4, 'Unit List'!AQ2248))), IF('Unit List'!S2248='Unit List'!$P$5, 'Unit List'!$AQ$5, IF('Unit List'!S2248='Unit List'!$P$4, 'Unit List'!$AQ$4, 'Unit List'!S2248))), IF('Unit List'!S2248='Unit List'!$P$5, 'Unit List'!$AQ$5, IF('Unit List'!S2248='Unit List'!$P$4, 'Unit List'!$AQ$4, 'Unit List'!S2248))), IF('Unit List'!AQ2248='Unit List'!$P$5, 'Unit List'!$AQ$5, IF('Unit List'!AQ2248='Unit List'!$P$4, 'Unit List'!$AQ$4, 'Unit List'!AQ2248))), IF('Unit List'!S2245='Unit List'!$P$5, 'Unit List'!$AQ$5, IF('Unit List'!S2245='Unit List'!$P$4, 'Unit List'!$AQ$4, 'Unit List'!S2245))), IF('Unit List'!S2245='Unit List'!$P$5, 'Unit List'!$AQ$5, IF('Unit List'!S2245='Unit List'!$P$4, 'Unit List'!$AQ$4, 'Unit List'!S2245))), IF('Unit List'!AQ2245='Unit List'!$P$5, 'Unit List'!$AQ$5, IF('Unit List'!AQ2245='Unit List'!$P$4, 'Unit List'!$AQ$4, 'Unit List'!AQ2245))),"'),",)</f>
        <v>''),</v>
      </c>
    </row>
    <row r="2384" spans="1:10" x14ac:dyDescent="0.25">
      <c r="A2384" t="s">
        <v>2713</v>
      </c>
      <c r="B2384" t="str">
        <f>CONCATENATE("'_",'Unit List'!C2246,"',",)</f>
        <v>'_CANADA',</v>
      </c>
      <c r="C2384" t="str">
        <f>CONCATENATE("'_",'Unit List'!D2246,"',",)</f>
        <v>'_ENGLAND',</v>
      </c>
      <c r="D2384" t="str">
        <f>CONCATENATE("'",'Unit List'!E2246,"',",)</f>
        <v>'FW_SUPERCARRIER_ED',</v>
      </c>
      <c r="E2384" t="str">
        <f>CONCATENATE("'",'Unit List'!F2246,"',",)</f>
        <v>'FW_SUPERCARRIER_ED',</v>
      </c>
      <c r="F2384" t="str">
        <f>"'',"</f>
        <v>'',</v>
      </c>
      <c r="G2384" t="str">
        <f>CONCATENATE("'",'Unit List'!H2248,"',",)</f>
        <v>'Queen_Elizabeth_Class_Carrier',</v>
      </c>
      <c r="H2384" t="str">
        <f>CONCATENATE(IF(ISBLANK('Unit List'!AO2246), IF(ISBLANK('Unit List'!Q2246), IF(ISBLANK('Unit List'!Q2246), IF(ISBLANK('Unit List'!AO2248), IF(ISBLANK('Unit List'!Q2248), IF(ISBLANK('Unit List'!Q2248), IF(ISBLANK('Unit List'!AO2248), IF(ISBLANK('Unit List'!Q2248), IF(ISBLANK('Unit List'!Q2248), IF(ISBLANK('Unit List'!AO2242), IF(ISBLANK('Unit List'!Q2242), IF(ISBLANK('Unit List'!Q2242), "1", IF('Unit List'!Q2242='Unit List'!$P$5, 'Unit List'!$AO$5, IF('Unit List'!Q2242='Unit List'!$P$4, 'Unit List'!$AO$4, IF('Unit List'!Q2242='Unit List'!$P$7, 'Unit List'!Q2242 * 'Unit List'!$AO$7, 'Unit List'!Q2242)))), IF('Unit List'!Q2242='Unit List'!$P$5, 'Unit List'!$AO$5, IF('Unit List'!Q2242='Unit List'!$P$4, 'Unit List'!$AO$4, IF('Unit List'!Q2242='Unit List'!$P$7, 'Unit List'!Q2242 * 'Unit List'!$AO$7, 'Unit List'!Q2242)))), IF('Unit List'!AO2242='Unit List'!$P$5, 'Unit List'!$AO$5, IF('Unit List'!AO2242='Unit List'!$P$4, 'Unit List'!$AO$4, IF('Unit List'!AO2242='Unit List'!$P$7, 'Unit List'!AO2242 * 'Unit List'!$AO$7, 'Unit List'!AO2242)))), IF('Unit List'!Q2248='Unit List'!$P$5, 'Unit List'!$AO$5, IF('Unit List'!Q2248='Unit List'!$P$4, 'Unit List'!$AO$4, IF('Unit List'!Q2248='Unit List'!$P$7, 'Unit List'!Q2248 * 'Unit List'!$AO$7, 'Unit List'!Q2248)))), IF('Unit List'!Q2248='Unit List'!$P$5, 'Unit List'!$AO$5, IF('Unit List'!Q2248='Unit List'!$P$4, 'Unit List'!$AO$4, IF('Unit List'!Q2248='Unit List'!$P$7, 'Unit List'!Q2248 * 'Unit List'!$AO$7, 'Unit List'!Q2248)))), IF('Unit List'!AO2248='Unit List'!$P$5, 'Unit List'!$AO$5, IF('Unit List'!AO2248='Unit List'!$P$4, 'Unit List'!$AO$4, IF('Unit List'!AO2248='Unit List'!$P$7, 'Unit List'!AO2248 * 'Unit List'!$AO$7, 'Unit List'!AO2248)))), IF('Unit List'!Q2248='Unit List'!$P$5, 'Unit List'!$AO$5, IF('Unit List'!Q2248='Unit List'!$P$4, 'Unit List'!$AO$4, IF('Unit List'!Q2248='Unit List'!$P$7, 'Unit List'!Q2248 * 'Unit List'!$AO$7, 'Unit List'!Q2248)))), IF('Unit List'!Q2248='Unit List'!$P$5, 'Unit List'!$AO$5, IF('Unit List'!Q2248='Unit List'!$P$4, 'Unit List'!$AO$4, IF('Unit List'!Q2248='Unit List'!$P$7, 'Unit List'!Q2248 * 'Unit List'!$AO$7, 'Unit List'!Q2248)))), IF('Unit List'!AO2248='Unit List'!$P$5, 'Unit List'!$AO$5, IF('Unit List'!AO2248='Unit List'!$P$4, 'Unit List'!$AO$4, IF('Unit List'!AO2248='Unit List'!$P$7, 'Unit List'!AO2248 * 'Unit List'!$AO$7, 'Unit List'!AO2248)))), IF('Unit List'!Q2246='Unit List'!$P$5, 'Unit List'!$AO$5, IF('Unit List'!Q2246='Unit List'!$P$4, 'Unit List'!$AO$4, IF('Unit List'!Q2246='Unit List'!$P$7, 'Unit List'!Q2246 * 'Unit List'!$AO$7, 'Unit List'!Q2246)))), IF('Unit List'!Q2246='Unit List'!$P$5, 'Unit List'!$AO$5, IF('Unit List'!Q2246='Unit List'!$P$4, 'Unit List'!$AO$4, IF('Unit List'!Q2246='Unit List'!$P$7, 'Unit List'!Q2246 * 'Unit List'!$AO$7, 'Unit List'!Q2246)))), IF('Unit List'!AO2246='Unit List'!$P$5, 'Unit List'!$AO$5, IF('Unit List'!AO2246='Unit List'!$P$4, 'Unit List'!$AO$4, IF('Unit List'!AO2246='Unit List'!$P$7, 'Unit List'!AO2246 * 'Unit List'!$AO$7, 'Unit List'!AO2246)))),",",)</f>
        <v>1,</v>
      </c>
      <c r="I2384" t="str">
        <f>CONCATENATE(IF(ISBLANK('Unit List'!AP2246), IF(ISBLANK('Unit List'!R2246), IF(ISBLANK('Unit List'!R2246), IF(ISBLANK('Unit List'!AP2248), IF(ISBLANK('Unit List'!R2248), IF(ISBLANK('Unit List'!R2248), IF(ISBLANK('Unit List'!AP2248), IF(ISBLANK('Unit List'!R2248), IF(ISBLANK('Unit List'!R2248), IF(ISBLANK('Unit List'!AP2242), IF(ISBLANK('Unit List'!R2242), IF(ISBLANK('Unit List'!R2242), 'Unit List'!$AP$4, IF('Unit List'!R2242='Unit List'!$P$5, 'Unit List'!$AP$5, IF('Unit List'!R2242='Unit List'!$P$4, 'Unit List'!$AP$4, IF('Unit List'!R2242='Unit List'!$P$7, 'Unit List'!R2242 * 'Unit List'!$AP$7, 'Unit List'!R2242)))), IF('Unit List'!R2242='Unit List'!$P$5, 'Unit List'!$AP$5, IF('Unit List'!R2242='Unit List'!$P$4, 'Unit List'!$AP$4, IF('Unit List'!R2242='Unit List'!$P$7, 'Unit List'!R2242 * 'Unit List'!$AP$7, 'Unit List'!R2242)))), IF('Unit List'!AP2242='Unit List'!$P$5, 'Unit List'!$AP$5, IF('Unit List'!AP2242='Unit List'!$P$4, 'Unit List'!$AP$4, IF('Unit List'!AP2242='Unit List'!$P$7, 'Unit List'!AP2242 * 'Unit List'!$AP$7, 'Unit List'!AP2242)))), IF('Unit List'!R2248='Unit List'!$P$5, 'Unit List'!$AP$5, IF('Unit List'!R2248='Unit List'!$P$4, 'Unit List'!$AP$4, IF('Unit List'!R2248='Unit List'!$P$7, 'Unit List'!R2248 * 'Unit List'!$AP$7, 'Unit List'!R2248)))), IF('Unit List'!R2248='Unit List'!$P$5, 'Unit List'!$AP$5, IF('Unit List'!R2248='Unit List'!$P$4, 'Unit List'!$AP$4, IF('Unit List'!R2248='Unit List'!$P$7, 'Unit List'!R2248 * 'Unit List'!$AP$7, 'Unit List'!R2248)))), IF('Unit List'!AP2248='Unit List'!$P$5, 'Unit List'!$AP$5, IF('Unit List'!AP2248='Unit List'!$P$4, 'Unit List'!$AP$4, IF('Unit List'!AP2248='Unit List'!$P$7, 'Unit List'!AP2248 * 'Unit List'!$AP$7, 'Unit List'!AP2248)))), IF('Unit List'!R2248='Unit List'!$P$5, 'Unit List'!$AP$5, IF('Unit List'!R2248='Unit List'!$P$4, 'Unit List'!$AP$4, IF('Unit List'!R2248='Unit List'!$P$7, 'Unit List'!R2248 * 'Unit List'!$AP$7, 'Unit List'!R2248)))), IF('Unit List'!R2248='Unit List'!$P$5, 'Unit List'!$AP$5, IF('Unit List'!R2248='Unit List'!$P$4, 'Unit List'!$AP$4, IF('Unit List'!R2248='Unit List'!$P$7, 'Unit List'!R2248 * 'Unit List'!$AP$7, 'Unit List'!R2248)))), IF('Unit List'!AP2248='Unit List'!$P$5, 'Unit List'!$AP$5, IF('Unit List'!AP2248='Unit List'!$P$4, 'Unit List'!$AP$4, IF('Unit List'!AP2248='Unit List'!$P$7, 'Unit List'!AP2248 * 'Unit List'!$AP$7, 'Unit List'!AP2248)))), IF('Unit List'!R2246='Unit List'!$P$5, 'Unit List'!$AP$5, IF('Unit List'!R2246='Unit List'!$P$4, 'Unit List'!$AP$4, IF('Unit List'!R2246='Unit List'!$P$7, 'Unit List'!R2246 * 'Unit List'!$AP$7, 'Unit List'!R2246)))), IF('Unit List'!R2246='Unit List'!$P$5, 'Unit List'!$AP$5, IF('Unit List'!R2246='Unit List'!$P$4, 'Unit List'!$AP$4, IF('Unit List'!R2246='Unit List'!$P$7, 'Unit List'!R2246 * 'Unit List'!$AP$7, 'Unit List'!R2246)))), IF('Unit List'!AP2246='Unit List'!$P$5, 'Unit List'!$AP$5, IF('Unit List'!AP2246='Unit List'!$P$4, 'Unit List'!$AP$4, IF('Unit List'!AP2246='Unit List'!$P$7, 'Unit List'!AP2246 * 'Unit List'!$AP$7, 'Unit List'!AP2246)))),",",)</f>
        <v>,</v>
      </c>
      <c r="J2384" t="str">
        <f>CONCATENATE("'",IF(ISBLANK('Unit List'!AQ2246), IF(ISBLANK('Unit List'!S2246), IF(ISBLANK('Unit List'!S2246), IF(ISBLANK('Unit List'!AQ2248), IF(ISBLANK('Unit List'!S2248), IF(ISBLANK('Unit List'!S2248), IF(ISBLANK('Unit List'!AQ2248), IF(ISBLANK('Unit List'!S2248), IF(ISBLANK('Unit List'!S2248), IF(ISBLANK('Unit List'!AQ2242), IF(ISBLANK('Unit List'!S2242), IF(ISBLANK('Unit List'!S2242), "", IF('Unit List'!S2242='Unit List'!$P$5, 'Unit List'!$AQ$5, IF('Unit List'!S2242='Unit List'!$P$4, 'Unit List'!$AQ$4, 'Unit List'!S2242))), IF('Unit List'!S2242='Unit List'!$P$5, 'Unit List'!$AQ$5, IF('Unit List'!S2242='Unit List'!$P$4, 'Unit List'!$AQ$4, 'Unit List'!S2242))), IF('Unit List'!AQ2242='Unit List'!$P$5, 'Unit List'!$AQ$5, IF('Unit List'!AQ2242='Unit List'!$P$4, 'Unit List'!$AQ$4, 'Unit List'!AQ2242))), IF('Unit List'!S2248='Unit List'!$P$5, 'Unit List'!$AQ$5, IF('Unit List'!S2248='Unit List'!$P$4, 'Unit List'!$AQ$4, 'Unit List'!S2248))), IF('Unit List'!S2248='Unit List'!$P$5, 'Unit List'!$AQ$5, IF('Unit List'!S2248='Unit List'!$P$4, 'Unit List'!$AQ$4, 'Unit List'!S2248))), IF('Unit List'!AQ2248='Unit List'!$P$5, 'Unit List'!$AQ$5, IF('Unit List'!AQ2248='Unit List'!$P$4, 'Unit List'!$AQ$4, 'Unit List'!AQ2248))), IF('Unit List'!S2248='Unit List'!$P$5, 'Unit List'!$AQ$5, IF('Unit List'!S2248='Unit List'!$P$4, 'Unit List'!$AQ$4, 'Unit List'!S2248))), IF('Unit List'!S2248='Unit List'!$P$5, 'Unit List'!$AQ$5, IF('Unit List'!S2248='Unit List'!$P$4, 'Unit List'!$AQ$4, 'Unit List'!S2248))), IF('Unit List'!AQ2248='Unit List'!$P$5, 'Unit List'!$AQ$5, IF('Unit List'!AQ2248='Unit List'!$P$4, 'Unit List'!$AQ$4, 'Unit List'!AQ2248))), IF('Unit List'!S2246='Unit List'!$P$5, 'Unit List'!$AQ$5, IF('Unit List'!S2246='Unit List'!$P$4, 'Unit List'!$AQ$4, 'Unit List'!S2246))), IF('Unit List'!S2246='Unit List'!$P$5, 'Unit List'!$AQ$5, IF('Unit List'!S2246='Unit List'!$P$4, 'Unit List'!$AQ$4, 'Unit List'!S2246))), IF('Unit List'!AQ2246='Unit List'!$P$5, 'Unit List'!$AQ$5, IF('Unit List'!AQ2246='Unit List'!$P$4, 'Unit List'!$AQ$4, 'Unit List'!AQ2246))),"'),",)</f>
        <v>''),</v>
      </c>
    </row>
    <row r="2385" spans="1:10" x14ac:dyDescent="0.25">
      <c r="A2385" t="s">
        <v>2713</v>
      </c>
      <c r="B2385" t="str">
        <f>CONCATENATE("'_",'Unit List'!C2247,"',",)</f>
        <v>'_CELTS',</v>
      </c>
      <c r="C2385" t="str">
        <f>CONCATENATE("'_",'Unit List'!D2247,"',",)</f>
        <v>'_ENGLAND',</v>
      </c>
      <c r="D2385" t="str">
        <f>CONCATENATE("'",'Unit List'!E2247,"',",)</f>
        <v>'FW_SUPERCARRIER_ED',</v>
      </c>
      <c r="E2385" t="str">
        <f>CONCATENATE("'",'Unit List'!F2247,"',",)</f>
        <v>'FW_SUPERCARRIER_ED',</v>
      </c>
      <c r="F2385" t="str">
        <f>"'',"</f>
        <v>'',</v>
      </c>
      <c r="G2385" t="str">
        <f>CONCATENATE("'",'Unit List'!H2248,"',",)</f>
        <v>'Queen_Elizabeth_Class_Carrier',</v>
      </c>
      <c r="H2385" t="str">
        <f>CONCATENATE(IF(ISBLANK('Unit List'!AO2247), IF(ISBLANK('Unit List'!Q2247), IF(ISBLANK('Unit List'!Q2247), IF(ISBLANK('Unit List'!AO2248), IF(ISBLANK('Unit List'!Q2248), IF(ISBLANK('Unit List'!Q2248), IF(ISBLANK('Unit List'!AO2248), IF(ISBLANK('Unit List'!Q2248), IF(ISBLANK('Unit List'!Q2248), IF(ISBLANK('Unit List'!AO2242), IF(ISBLANK('Unit List'!Q2242), IF(ISBLANK('Unit List'!Q2242), "1", IF('Unit List'!Q2242='Unit List'!$P$5, 'Unit List'!$AO$5, IF('Unit List'!Q2242='Unit List'!$P$4, 'Unit List'!$AO$4, IF('Unit List'!Q2242='Unit List'!$P$7, 'Unit List'!Q2242 * 'Unit List'!$AO$7, 'Unit List'!Q2242)))), IF('Unit List'!Q2242='Unit List'!$P$5, 'Unit List'!$AO$5, IF('Unit List'!Q2242='Unit List'!$P$4, 'Unit List'!$AO$4, IF('Unit List'!Q2242='Unit List'!$P$7, 'Unit List'!Q2242 * 'Unit List'!$AO$7, 'Unit List'!Q2242)))), IF('Unit List'!AO2242='Unit List'!$P$5, 'Unit List'!$AO$5, IF('Unit List'!AO2242='Unit List'!$P$4, 'Unit List'!$AO$4, IF('Unit List'!AO2242='Unit List'!$P$7, 'Unit List'!AO2242 * 'Unit List'!$AO$7, 'Unit List'!AO2242)))), IF('Unit List'!Q2248='Unit List'!$P$5, 'Unit List'!$AO$5, IF('Unit List'!Q2248='Unit List'!$P$4, 'Unit List'!$AO$4, IF('Unit List'!Q2248='Unit List'!$P$7, 'Unit List'!Q2248 * 'Unit List'!$AO$7, 'Unit List'!Q2248)))), IF('Unit List'!Q2248='Unit List'!$P$5, 'Unit List'!$AO$5, IF('Unit List'!Q2248='Unit List'!$P$4, 'Unit List'!$AO$4, IF('Unit List'!Q2248='Unit List'!$P$7, 'Unit List'!Q2248 * 'Unit List'!$AO$7, 'Unit List'!Q2248)))), IF('Unit List'!AO2248='Unit List'!$P$5, 'Unit List'!$AO$5, IF('Unit List'!AO2248='Unit List'!$P$4, 'Unit List'!$AO$4, IF('Unit List'!AO2248='Unit List'!$P$7, 'Unit List'!AO2248 * 'Unit List'!$AO$7, 'Unit List'!AO2248)))), IF('Unit List'!Q2248='Unit List'!$P$5, 'Unit List'!$AO$5, IF('Unit List'!Q2248='Unit List'!$P$4, 'Unit List'!$AO$4, IF('Unit List'!Q2248='Unit List'!$P$7, 'Unit List'!Q2248 * 'Unit List'!$AO$7, 'Unit List'!Q2248)))), IF('Unit List'!Q2248='Unit List'!$P$5, 'Unit List'!$AO$5, IF('Unit List'!Q2248='Unit List'!$P$4, 'Unit List'!$AO$4, IF('Unit List'!Q2248='Unit List'!$P$7, 'Unit List'!Q2248 * 'Unit List'!$AO$7, 'Unit List'!Q2248)))), IF('Unit List'!AO2248='Unit List'!$P$5, 'Unit List'!$AO$5, IF('Unit List'!AO2248='Unit List'!$P$4, 'Unit List'!$AO$4, IF('Unit List'!AO2248='Unit List'!$P$7, 'Unit List'!AO2248 * 'Unit List'!$AO$7, 'Unit List'!AO2248)))), IF('Unit List'!Q2247='Unit List'!$P$5, 'Unit List'!$AO$5, IF('Unit List'!Q2247='Unit List'!$P$4, 'Unit List'!$AO$4, IF('Unit List'!Q2247='Unit List'!$P$7, 'Unit List'!Q2247 * 'Unit List'!$AO$7, 'Unit List'!Q2247)))), IF('Unit List'!Q2247='Unit List'!$P$5, 'Unit List'!$AO$5, IF('Unit List'!Q2247='Unit List'!$P$4, 'Unit List'!$AO$4, IF('Unit List'!Q2247='Unit List'!$P$7, 'Unit List'!Q2247 * 'Unit List'!$AO$7, 'Unit List'!Q2247)))), IF('Unit List'!AO2247='Unit List'!$P$5, 'Unit List'!$AO$5, IF('Unit List'!AO2247='Unit List'!$P$4, 'Unit List'!$AO$4, IF('Unit List'!AO2247='Unit List'!$P$7, 'Unit List'!AO2247 * 'Unit List'!$AO$7, 'Unit List'!AO2247)))),",",)</f>
        <v>1,</v>
      </c>
      <c r="I2385" t="str">
        <f>CONCATENATE(IF(ISBLANK('Unit List'!AP2247), IF(ISBLANK('Unit List'!R2247), IF(ISBLANK('Unit List'!R2247), IF(ISBLANK('Unit List'!AP2248), IF(ISBLANK('Unit List'!R2248), IF(ISBLANK('Unit List'!R2248), IF(ISBLANK('Unit List'!AP2248), IF(ISBLANK('Unit List'!R2248), IF(ISBLANK('Unit List'!R2248), IF(ISBLANK('Unit List'!AP2242), IF(ISBLANK('Unit List'!R2242), IF(ISBLANK('Unit List'!R2242), 'Unit List'!$AP$4, IF('Unit List'!R2242='Unit List'!$P$5, 'Unit List'!$AP$5, IF('Unit List'!R2242='Unit List'!$P$4, 'Unit List'!$AP$4, IF('Unit List'!R2242='Unit List'!$P$7, 'Unit List'!R2242 * 'Unit List'!$AP$7, 'Unit List'!R2242)))), IF('Unit List'!R2242='Unit List'!$P$5, 'Unit List'!$AP$5, IF('Unit List'!R2242='Unit List'!$P$4, 'Unit List'!$AP$4, IF('Unit List'!R2242='Unit List'!$P$7, 'Unit List'!R2242 * 'Unit List'!$AP$7, 'Unit List'!R2242)))), IF('Unit List'!AP2242='Unit List'!$P$5, 'Unit List'!$AP$5, IF('Unit List'!AP2242='Unit List'!$P$4, 'Unit List'!$AP$4, IF('Unit List'!AP2242='Unit List'!$P$7, 'Unit List'!AP2242 * 'Unit List'!$AP$7, 'Unit List'!AP2242)))), IF('Unit List'!R2248='Unit List'!$P$5, 'Unit List'!$AP$5, IF('Unit List'!R2248='Unit List'!$P$4, 'Unit List'!$AP$4, IF('Unit List'!R2248='Unit List'!$P$7, 'Unit List'!R2248 * 'Unit List'!$AP$7, 'Unit List'!R2248)))), IF('Unit List'!R2248='Unit List'!$P$5, 'Unit List'!$AP$5, IF('Unit List'!R2248='Unit List'!$P$4, 'Unit List'!$AP$4, IF('Unit List'!R2248='Unit List'!$P$7, 'Unit List'!R2248 * 'Unit List'!$AP$7, 'Unit List'!R2248)))), IF('Unit List'!AP2248='Unit List'!$P$5, 'Unit List'!$AP$5, IF('Unit List'!AP2248='Unit List'!$P$4, 'Unit List'!$AP$4, IF('Unit List'!AP2248='Unit List'!$P$7, 'Unit List'!AP2248 * 'Unit List'!$AP$7, 'Unit List'!AP2248)))), IF('Unit List'!R2248='Unit List'!$P$5, 'Unit List'!$AP$5, IF('Unit List'!R2248='Unit List'!$P$4, 'Unit List'!$AP$4, IF('Unit List'!R2248='Unit List'!$P$7, 'Unit List'!R2248 * 'Unit List'!$AP$7, 'Unit List'!R2248)))), IF('Unit List'!R2248='Unit List'!$P$5, 'Unit List'!$AP$5, IF('Unit List'!R2248='Unit List'!$P$4, 'Unit List'!$AP$4, IF('Unit List'!R2248='Unit List'!$P$7, 'Unit List'!R2248 * 'Unit List'!$AP$7, 'Unit List'!R2248)))), IF('Unit List'!AP2248='Unit List'!$P$5, 'Unit List'!$AP$5, IF('Unit List'!AP2248='Unit List'!$P$4, 'Unit List'!$AP$4, IF('Unit List'!AP2248='Unit List'!$P$7, 'Unit List'!AP2248 * 'Unit List'!$AP$7, 'Unit List'!AP2248)))), IF('Unit List'!R2247='Unit List'!$P$5, 'Unit List'!$AP$5, IF('Unit List'!R2247='Unit List'!$P$4, 'Unit List'!$AP$4, IF('Unit List'!R2247='Unit List'!$P$7, 'Unit List'!R2247 * 'Unit List'!$AP$7, 'Unit List'!R2247)))), IF('Unit List'!R2247='Unit List'!$P$5, 'Unit List'!$AP$5, IF('Unit List'!R2247='Unit List'!$P$4, 'Unit List'!$AP$4, IF('Unit List'!R2247='Unit List'!$P$7, 'Unit List'!R2247 * 'Unit List'!$AP$7, 'Unit List'!R2247)))), IF('Unit List'!AP2247='Unit List'!$P$5, 'Unit List'!$AP$5, IF('Unit List'!AP2247='Unit List'!$P$4, 'Unit List'!$AP$4, IF('Unit List'!AP2247='Unit List'!$P$7, 'Unit List'!AP2247 * 'Unit List'!$AP$7, 'Unit List'!AP2247)))),",",)</f>
        <v>,</v>
      </c>
      <c r="J2385" t="str">
        <f>CONCATENATE("'",IF(ISBLANK('Unit List'!AQ2247), IF(ISBLANK('Unit List'!S2247), IF(ISBLANK('Unit List'!S2247), IF(ISBLANK('Unit List'!AQ2248), IF(ISBLANK('Unit List'!S2248), IF(ISBLANK('Unit List'!S2248), IF(ISBLANK('Unit List'!AQ2248), IF(ISBLANK('Unit List'!S2248), IF(ISBLANK('Unit List'!S2248), IF(ISBLANK('Unit List'!AQ2242), IF(ISBLANK('Unit List'!S2242), IF(ISBLANK('Unit List'!S2242), "", IF('Unit List'!S2242='Unit List'!$P$5, 'Unit List'!$AQ$5, IF('Unit List'!S2242='Unit List'!$P$4, 'Unit List'!$AQ$4, 'Unit List'!S2242))), IF('Unit List'!S2242='Unit List'!$P$5, 'Unit List'!$AQ$5, IF('Unit List'!S2242='Unit List'!$P$4, 'Unit List'!$AQ$4, 'Unit List'!S2242))), IF('Unit List'!AQ2242='Unit List'!$P$5, 'Unit List'!$AQ$5, IF('Unit List'!AQ2242='Unit List'!$P$4, 'Unit List'!$AQ$4, 'Unit List'!AQ2242))), IF('Unit List'!S2248='Unit List'!$P$5, 'Unit List'!$AQ$5, IF('Unit List'!S2248='Unit List'!$P$4, 'Unit List'!$AQ$4, 'Unit List'!S2248))), IF('Unit List'!S2248='Unit List'!$P$5, 'Unit List'!$AQ$5, IF('Unit List'!S2248='Unit List'!$P$4, 'Unit List'!$AQ$4, 'Unit List'!S2248))), IF('Unit List'!AQ2248='Unit List'!$P$5, 'Unit List'!$AQ$5, IF('Unit List'!AQ2248='Unit List'!$P$4, 'Unit List'!$AQ$4, 'Unit List'!AQ2248))), IF('Unit List'!S2248='Unit List'!$P$5, 'Unit List'!$AQ$5, IF('Unit List'!S2248='Unit List'!$P$4, 'Unit List'!$AQ$4, 'Unit List'!S2248))), IF('Unit List'!S2248='Unit List'!$P$5, 'Unit List'!$AQ$5, IF('Unit List'!S2248='Unit List'!$P$4, 'Unit List'!$AQ$4, 'Unit List'!S2248))), IF('Unit List'!AQ2248='Unit List'!$P$5, 'Unit List'!$AQ$5, IF('Unit List'!AQ2248='Unit List'!$P$4, 'Unit List'!$AQ$4, 'Unit List'!AQ2248))), IF('Unit List'!S2247='Unit List'!$P$5, 'Unit List'!$AQ$5, IF('Unit List'!S2247='Unit List'!$P$4, 'Unit List'!$AQ$4, 'Unit List'!S2247))), IF('Unit List'!S2247='Unit List'!$P$5, 'Unit List'!$AQ$5, IF('Unit List'!S2247='Unit List'!$P$4, 'Unit List'!$AQ$4, 'Unit List'!S2247))), IF('Unit List'!AQ2247='Unit List'!$P$5, 'Unit List'!$AQ$5, IF('Unit List'!AQ2247='Unit List'!$P$4, 'Unit List'!$AQ$4, 'Unit List'!AQ2247))),"'),",)</f>
        <v>''),</v>
      </c>
    </row>
    <row r="2386" spans="1:10" x14ac:dyDescent="0.25">
      <c r="A2386" t="s">
        <v>2713</v>
      </c>
      <c r="B2386" t="str">
        <f>CONCATENATE("'_",'Unit List'!C2248,"',",)</f>
        <v>'_ENGLAND',</v>
      </c>
      <c r="C2386" t="str">
        <f>"'',"</f>
        <v>'',</v>
      </c>
      <c r="D2386" t="str">
        <f>CONCATENATE("'",'Unit List'!E2248,"',",)</f>
        <v>'FW_SUPERCARRIER_ED',</v>
      </c>
      <c r="E2386" t="str">
        <f>CONCATENATE("'",'Unit List'!F2248,"',",)</f>
        <v>'FW_SUPERCARRIER_ED',</v>
      </c>
      <c r="F2386" t="str">
        <f>"'',"</f>
        <v>'',</v>
      </c>
      <c r="G2386" t="str">
        <f>CONCATENATE("'",'Unit List'!H2248,"',",)</f>
        <v>'Queen_Elizabeth_Class_Carrier',</v>
      </c>
      <c r="H2386" t="str">
        <f>CONCATENATE(IF(ISBLANK('Unit List'!AO2248), IF(ISBLANK('Unit List'!Q2248), IF(ISBLANK('Unit List'!Q2248), IF(ISBLANK('Unit List'!AO2248), IF(ISBLANK('Unit List'!Q2248), IF(ISBLANK('Unit List'!Q2248), IF(ISBLANK('Unit List'!AO2248), IF(ISBLANK('Unit List'!Q2248), IF(ISBLANK('Unit List'!Q2248), IF(ISBLANK('Unit List'!AO2242), IF(ISBLANK('Unit List'!Q2242), IF(ISBLANK('Unit List'!Q2242), "1", IF('Unit List'!Q2242='Unit List'!$P$5, 'Unit List'!$AO$5, IF('Unit List'!Q2242='Unit List'!$P$4, 'Unit List'!$AO$4, IF('Unit List'!Q2242='Unit List'!$P$7, 'Unit List'!Q2242 * 'Unit List'!$AO$7, 'Unit List'!Q2242)))), IF('Unit List'!Q2242='Unit List'!$P$5, 'Unit List'!$AO$5, IF('Unit List'!Q2242='Unit List'!$P$4, 'Unit List'!$AO$4, IF('Unit List'!Q2242='Unit List'!$P$7, 'Unit List'!Q2242 * 'Unit List'!$AO$7, 'Unit List'!Q2242)))), IF('Unit List'!AO2242='Unit List'!$P$5, 'Unit List'!$AO$5, IF('Unit List'!AO2242='Unit List'!$P$4, 'Unit List'!$AO$4, IF('Unit List'!AO2242='Unit List'!$P$7, 'Unit List'!AO2242 * 'Unit List'!$AO$7, 'Unit List'!AO2242)))), IF('Unit List'!Q2248='Unit List'!$P$5, 'Unit List'!$AO$5, IF('Unit List'!Q2248='Unit List'!$P$4, 'Unit List'!$AO$4, IF('Unit List'!Q2248='Unit List'!$P$7, 'Unit List'!Q2248 * 'Unit List'!$AO$7, 'Unit List'!Q2248)))), IF('Unit List'!Q2248='Unit List'!$P$5, 'Unit List'!$AO$5, IF('Unit List'!Q2248='Unit List'!$P$4, 'Unit List'!$AO$4, IF('Unit List'!Q2248='Unit List'!$P$7, 'Unit List'!Q2248 * 'Unit List'!$AO$7, 'Unit List'!Q2248)))), IF('Unit List'!AO2248='Unit List'!$P$5, 'Unit List'!$AO$5, IF('Unit List'!AO2248='Unit List'!$P$4, 'Unit List'!$AO$4, IF('Unit List'!AO2248='Unit List'!$P$7, 'Unit List'!AO2248 * 'Unit List'!$AO$7, 'Unit List'!AO2248)))), IF('Unit List'!Q2248='Unit List'!$P$5, 'Unit List'!$AO$5, IF('Unit List'!Q2248='Unit List'!$P$4, 'Unit List'!$AO$4, IF('Unit List'!Q2248='Unit List'!$P$7, 'Unit List'!Q2248 * 'Unit List'!$AO$7, 'Unit List'!Q2248)))), IF('Unit List'!Q2248='Unit List'!$P$5, 'Unit List'!$AO$5, IF('Unit List'!Q2248='Unit List'!$P$4, 'Unit List'!$AO$4, IF('Unit List'!Q2248='Unit List'!$P$7, 'Unit List'!Q2248 * 'Unit List'!$AO$7, 'Unit List'!Q2248)))), IF('Unit List'!AO2248='Unit List'!$P$5, 'Unit List'!$AO$5, IF('Unit List'!AO2248='Unit List'!$P$4, 'Unit List'!$AO$4, IF('Unit List'!AO2248='Unit List'!$P$7, 'Unit List'!AO2248 * 'Unit List'!$AO$7, 'Unit List'!AO2248)))), IF('Unit List'!Q2248='Unit List'!$P$5, 'Unit List'!$AO$5, IF('Unit List'!Q2248='Unit List'!$P$4, 'Unit List'!$AO$4, IF('Unit List'!Q2248='Unit List'!$P$7, 'Unit List'!Q2248 * 'Unit List'!$AO$7, 'Unit List'!Q2248)))), IF('Unit List'!Q2248='Unit List'!$P$5, 'Unit List'!$AO$5, IF('Unit List'!Q2248='Unit List'!$P$4, 'Unit List'!$AO$4, IF('Unit List'!Q2248='Unit List'!$P$7, 'Unit List'!Q2248 * 'Unit List'!$AO$7, 'Unit List'!Q2248)))), IF('Unit List'!AO2248='Unit List'!$P$5, 'Unit List'!$AO$5, IF('Unit List'!AO2248='Unit List'!$P$4, 'Unit List'!$AO$4, IF('Unit List'!AO2248='Unit List'!$P$7, 'Unit List'!AO2248 * 'Unit List'!$AO$7, 'Unit List'!AO2248)))),",",)</f>
        <v>1,</v>
      </c>
      <c r="I2386" t="str">
        <f>CONCATENATE(IF(ISBLANK('Unit List'!AP2248), IF(ISBLANK('Unit List'!R2248), IF(ISBLANK('Unit List'!R2248), IF(ISBLANK('Unit List'!AP2248), IF(ISBLANK('Unit List'!R2248), IF(ISBLANK('Unit List'!R2248), IF(ISBLANK('Unit List'!AP2248), IF(ISBLANK('Unit List'!R2248), IF(ISBLANK('Unit List'!R2248), IF(ISBLANK('Unit List'!AP2242), IF(ISBLANK('Unit List'!R2242), IF(ISBLANK('Unit List'!R2242), 'Unit List'!$AP$4, IF('Unit List'!R2242='Unit List'!$P$5, 'Unit List'!$AP$5, IF('Unit List'!R2242='Unit List'!$P$4, 'Unit List'!$AP$4, IF('Unit List'!R2242='Unit List'!$P$7, 'Unit List'!R2242 * 'Unit List'!$AP$7, 'Unit List'!R2242)))), IF('Unit List'!R2242='Unit List'!$P$5, 'Unit List'!$AP$5, IF('Unit List'!R2242='Unit List'!$P$4, 'Unit List'!$AP$4, IF('Unit List'!R2242='Unit List'!$P$7, 'Unit List'!R2242 * 'Unit List'!$AP$7, 'Unit List'!R2242)))), IF('Unit List'!AP2242='Unit List'!$P$5, 'Unit List'!$AP$5, IF('Unit List'!AP2242='Unit List'!$P$4, 'Unit List'!$AP$4, IF('Unit List'!AP2242='Unit List'!$P$7, 'Unit List'!AP2242 * 'Unit List'!$AP$7, 'Unit List'!AP2242)))), IF('Unit List'!R2248='Unit List'!$P$5, 'Unit List'!$AP$5, IF('Unit List'!R2248='Unit List'!$P$4, 'Unit List'!$AP$4, IF('Unit List'!R2248='Unit List'!$P$7, 'Unit List'!R2248 * 'Unit List'!$AP$7, 'Unit List'!R2248)))), IF('Unit List'!R2248='Unit List'!$P$5, 'Unit List'!$AP$5, IF('Unit List'!R2248='Unit List'!$P$4, 'Unit List'!$AP$4, IF('Unit List'!R2248='Unit List'!$P$7, 'Unit List'!R2248 * 'Unit List'!$AP$7, 'Unit List'!R2248)))), IF('Unit List'!AP2248='Unit List'!$P$5, 'Unit List'!$AP$5, IF('Unit List'!AP2248='Unit List'!$P$4, 'Unit List'!$AP$4, IF('Unit List'!AP2248='Unit List'!$P$7, 'Unit List'!AP2248 * 'Unit List'!$AP$7, 'Unit List'!AP2248)))), IF('Unit List'!R2248='Unit List'!$P$5, 'Unit List'!$AP$5, IF('Unit List'!R2248='Unit List'!$P$4, 'Unit List'!$AP$4, IF('Unit List'!R2248='Unit List'!$P$7, 'Unit List'!R2248 * 'Unit List'!$AP$7, 'Unit List'!R2248)))), IF('Unit List'!R2248='Unit List'!$P$5, 'Unit List'!$AP$5, IF('Unit List'!R2248='Unit List'!$P$4, 'Unit List'!$AP$4, IF('Unit List'!R2248='Unit List'!$P$7, 'Unit List'!R2248 * 'Unit List'!$AP$7, 'Unit List'!R2248)))), IF('Unit List'!AP2248='Unit List'!$P$5, 'Unit List'!$AP$5, IF('Unit List'!AP2248='Unit List'!$P$4, 'Unit List'!$AP$4, IF('Unit List'!AP2248='Unit List'!$P$7, 'Unit List'!AP2248 * 'Unit List'!$AP$7, 'Unit List'!AP2248)))), IF('Unit List'!R2248='Unit List'!$P$5, 'Unit List'!$AP$5, IF('Unit List'!R2248='Unit List'!$P$4, 'Unit List'!$AP$4, IF('Unit List'!R2248='Unit List'!$P$7, 'Unit List'!R2248 * 'Unit List'!$AP$7, 'Unit List'!R2248)))), IF('Unit List'!R2248='Unit List'!$P$5, 'Unit List'!$AP$5, IF('Unit List'!R2248='Unit List'!$P$4, 'Unit List'!$AP$4, IF('Unit List'!R2248='Unit List'!$P$7, 'Unit List'!R2248 * 'Unit List'!$AP$7, 'Unit List'!R2248)))), IF('Unit List'!AP2248='Unit List'!$P$5, 'Unit List'!$AP$5, IF('Unit List'!AP2248='Unit List'!$P$4, 'Unit List'!$AP$4, IF('Unit List'!AP2248='Unit List'!$P$7, 'Unit List'!AP2248 * 'Unit List'!$AP$7, 'Unit List'!AP2248)))),",",)</f>
        <v>,</v>
      </c>
      <c r="J2386" t="str">
        <f>CONCATENATE("'",IF(ISBLANK('Unit List'!AQ2248), IF(ISBLANK('Unit List'!S2248), IF(ISBLANK('Unit List'!S2248), IF(ISBLANK('Unit List'!AQ2248), IF(ISBLANK('Unit List'!S2248), IF(ISBLANK('Unit List'!S2248), IF(ISBLANK('Unit List'!AQ2248), IF(ISBLANK('Unit List'!S2248), IF(ISBLANK('Unit List'!S2248), IF(ISBLANK('Unit List'!AQ2242), IF(ISBLANK('Unit List'!S2242), IF(ISBLANK('Unit List'!S2242), "", IF('Unit List'!S2242='Unit List'!$P$5, 'Unit List'!$AQ$5, IF('Unit List'!S2242='Unit List'!$P$4, 'Unit List'!$AQ$4, 'Unit List'!S2242))), IF('Unit List'!S2242='Unit List'!$P$5, 'Unit List'!$AQ$5, IF('Unit List'!S2242='Unit List'!$P$4, 'Unit List'!$AQ$4, 'Unit List'!S2242))), IF('Unit List'!AQ2242='Unit List'!$P$5, 'Unit List'!$AQ$5, IF('Unit List'!AQ2242='Unit List'!$P$4, 'Unit List'!$AQ$4, 'Unit List'!AQ2242))), IF('Unit List'!S2248='Unit List'!$P$5, 'Unit List'!$AQ$5, IF('Unit List'!S2248='Unit List'!$P$4, 'Unit List'!$AQ$4, 'Unit List'!S2248))), IF('Unit List'!S2248='Unit List'!$P$5, 'Unit List'!$AQ$5, IF('Unit List'!S2248='Unit List'!$P$4, 'Unit List'!$AQ$4, 'Unit List'!S2248))), IF('Unit List'!AQ2248='Unit List'!$P$5, 'Unit List'!$AQ$5, IF('Unit List'!AQ2248='Unit List'!$P$4, 'Unit List'!$AQ$4, 'Unit List'!AQ2248))), IF('Unit List'!S2248='Unit List'!$P$5, 'Unit List'!$AQ$5, IF('Unit List'!S2248='Unit List'!$P$4, 'Unit List'!$AQ$4, 'Unit List'!S2248))), IF('Unit List'!S2248='Unit List'!$P$5, 'Unit List'!$AQ$5, IF('Unit List'!S2248='Unit List'!$P$4, 'Unit List'!$AQ$4, 'Unit List'!S2248))), IF('Unit List'!AQ2248='Unit List'!$P$5, 'Unit List'!$AQ$5, IF('Unit List'!AQ2248='Unit List'!$P$4, 'Unit List'!$AQ$4, 'Unit List'!AQ2248))), IF('Unit List'!S2248='Unit List'!$P$5, 'Unit List'!$AQ$5, IF('Unit List'!S2248='Unit List'!$P$4, 'Unit List'!$AQ$4, 'Unit List'!S2248))), IF('Unit List'!S2248='Unit List'!$P$5, 'Unit List'!$AQ$5, IF('Unit List'!S2248='Unit List'!$P$4, 'Unit List'!$AQ$4, 'Unit List'!S2248))), IF('Unit List'!AQ2248='Unit List'!$P$5, 'Unit List'!$AQ$5, IF('Unit List'!AQ2248='Unit List'!$P$4, 'Unit List'!$AQ$4, 'Unit List'!AQ2248))),"'),",)</f>
        <v>''),</v>
      </c>
    </row>
    <row r="2387" spans="1:10" x14ac:dyDescent="0.25">
      <c r="A2387" t="s">
        <v>2713</v>
      </c>
      <c r="B2387" t="str">
        <f>CONCATENATE("'_",'Unit List'!C2249,"',",)</f>
        <v>'_LEVANT',</v>
      </c>
      <c r="C2387" t="str">
        <f>CONCATENATE("'_",'Unit List'!D2249,"',",)</f>
        <v>'_AMERICA',</v>
      </c>
      <c r="D2387" t="str">
        <f>CONCATENATE("'",'Unit List'!E2249,"',",)</f>
        <v>'FW_SUPERCARRIER_ED',</v>
      </c>
      <c r="E2387" t="str">
        <f>CONCATENATE("'",'Unit List'!F2249,"',",)</f>
        <v>'FW_SUPERCARRIER_ED',</v>
      </c>
      <c r="F2387" t="str">
        <f>"'',"</f>
        <v>'',</v>
      </c>
      <c r="G2387" t="str">
        <f>CONCATENATE("'",'Unit List'!H2244,"',",)</f>
        <v>'USS_Nimitz',</v>
      </c>
      <c r="H2387" t="str">
        <f>CONCATENATE(IF(ISBLANK('Unit List'!AO2249), IF(ISBLANK('Unit List'!Q2249), IF(ISBLANK('Unit List'!Q2249), IF(ISBLANK('Unit List'!AO2244), IF(ISBLANK('Unit List'!Q2244), IF(ISBLANK('Unit List'!Q2244), IF(ISBLANK('Unit List'!AO2244), IF(ISBLANK('Unit List'!Q2244), IF(ISBLANK('Unit List'!Q2244), IF(ISBLANK('Unit List'!AO2242), IF(ISBLANK('Unit List'!Q2242), IF(ISBLANK('Unit List'!Q2242), "1", IF('Unit List'!Q2242='Unit List'!$P$5, 'Unit List'!$AO$5, IF('Unit List'!Q2242='Unit List'!$P$4, 'Unit List'!$AO$4, IF('Unit List'!Q2242='Unit List'!$P$7, 'Unit List'!Q2242 * 'Unit List'!$AO$7, 'Unit List'!Q2242)))), IF('Unit List'!Q2242='Unit List'!$P$5, 'Unit List'!$AO$5, IF('Unit List'!Q2242='Unit List'!$P$4, 'Unit List'!$AO$4, IF('Unit List'!Q2242='Unit List'!$P$7, 'Unit List'!Q2242 * 'Unit List'!$AO$7, 'Unit List'!Q2242)))), IF('Unit List'!AO2242='Unit List'!$P$5, 'Unit List'!$AO$5, IF('Unit List'!AO2242='Unit List'!$P$4, 'Unit List'!$AO$4, IF('Unit List'!AO2242='Unit List'!$P$7, 'Unit List'!AO2242 * 'Unit List'!$AO$7, 'Unit List'!AO2242)))), IF('Unit List'!Q2244='Unit List'!$P$5, 'Unit List'!$AO$5, IF('Unit List'!Q2244='Unit List'!$P$4, 'Unit List'!$AO$4, IF('Unit List'!Q2244='Unit List'!$P$7, 'Unit List'!Q2244 * 'Unit List'!$AO$7, 'Unit List'!Q2244)))), IF('Unit List'!Q2244='Unit List'!$P$5, 'Unit List'!$AO$5, IF('Unit List'!Q2244='Unit List'!$P$4, 'Unit List'!$AO$4, IF('Unit List'!Q2244='Unit List'!$P$7, 'Unit List'!Q2244 * 'Unit List'!$AO$7, 'Unit List'!Q2244)))), IF('Unit List'!AO2244='Unit List'!$P$5, 'Unit List'!$AO$5, IF('Unit List'!AO2244='Unit List'!$P$4, 'Unit List'!$AO$4, IF('Unit List'!AO2244='Unit List'!$P$7, 'Unit List'!AO2244 * 'Unit List'!$AO$7, 'Unit List'!AO2244)))), IF('Unit List'!Q2244='Unit List'!$P$5, 'Unit List'!$AO$5, IF('Unit List'!Q2244='Unit List'!$P$4, 'Unit List'!$AO$4, IF('Unit List'!Q2244='Unit List'!$P$7, 'Unit List'!Q2244 * 'Unit List'!$AO$7, 'Unit List'!Q2244)))), IF('Unit List'!Q2244='Unit List'!$P$5, 'Unit List'!$AO$5, IF('Unit List'!Q2244='Unit List'!$P$4, 'Unit List'!$AO$4, IF('Unit List'!Q2244='Unit List'!$P$7, 'Unit List'!Q2244 * 'Unit List'!$AO$7, 'Unit List'!Q2244)))), IF('Unit List'!AO2244='Unit List'!$P$5, 'Unit List'!$AO$5, IF('Unit List'!AO2244='Unit List'!$P$4, 'Unit List'!$AO$4, IF('Unit List'!AO2244='Unit List'!$P$7, 'Unit List'!AO2244 * 'Unit List'!$AO$7, 'Unit List'!AO2244)))), IF('Unit List'!Q2249='Unit List'!$P$5, 'Unit List'!$AO$5, IF('Unit List'!Q2249='Unit List'!$P$4, 'Unit List'!$AO$4, IF('Unit List'!Q2249='Unit List'!$P$7, 'Unit List'!Q2249 * 'Unit List'!$AO$7, 'Unit List'!Q2249)))), IF('Unit List'!Q2249='Unit List'!$P$5, 'Unit List'!$AO$5, IF('Unit List'!Q2249='Unit List'!$P$4, 'Unit List'!$AO$4, IF('Unit List'!Q2249='Unit List'!$P$7, 'Unit List'!Q2249 * 'Unit List'!$AO$7, 'Unit List'!Q2249)))), IF('Unit List'!AO2249='Unit List'!$P$5, 'Unit List'!$AO$5, IF('Unit List'!AO2249='Unit List'!$P$4, 'Unit List'!$AO$4, IF('Unit List'!AO2249='Unit List'!$P$7, 'Unit List'!AO2249 * 'Unit List'!$AO$7, 'Unit List'!AO2249)))),",",)</f>
        <v>1,</v>
      </c>
      <c r="I2387" t="str">
        <f>CONCATENATE(IF(ISBLANK('Unit List'!AP2249), IF(ISBLANK('Unit List'!R2249), IF(ISBLANK('Unit List'!R2249), IF(ISBLANK('Unit List'!AP2244), IF(ISBLANK('Unit List'!R2244), IF(ISBLANK('Unit List'!R2244), IF(ISBLANK('Unit List'!AP2244), IF(ISBLANK('Unit List'!R2244), IF(ISBLANK('Unit List'!R2244), IF(ISBLANK('Unit List'!AP2242), IF(ISBLANK('Unit List'!R2242), IF(ISBLANK('Unit List'!R2242), 'Unit List'!$AP$4, IF('Unit List'!R2242='Unit List'!$P$5, 'Unit List'!$AP$5, IF('Unit List'!R2242='Unit List'!$P$4, 'Unit List'!$AP$4, IF('Unit List'!R2242='Unit List'!$P$7, 'Unit List'!R2242 * 'Unit List'!$AP$7, 'Unit List'!R2242)))), IF('Unit List'!R2242='Unit List'!$P$5, 'Unit List'!$AP$5, IF('Unit List'!R2242='Unit List'!$P$4, 'Unit List'!$AP$4, IF('Unit List'!R2242='Unit List'!$P$7, 'Unit List'!R2242 * 'Unit List'!$AP$7, 'Unit List'!R2242)))), IF('Unit List'!AP2242='Unit List'!$P$5, 'Unit List'!$AP$5, IF('Unit List'!AP2242='Unit List'!$P$4, 'Unit List'!$AP$4, IF('Unit List'!AP2242='Unit List'!$P$7, 'Unit List'!AP2242 * 'Unit List'!$AP$7, 'Unit List'!AP2242)))), IF('Unit List'!R2244='Unit List'!$P$5, 'Unit List'!$AP$5, IF('Unit List'!R2244='Unit List'!$P$4, 'Unit List'!$AP$4, IF('Unit List'!R2244='Unit List'!$P$7, 'Unit List'!R2244 * 'Unit List'!$AP$7, 'Unit List'!R2244)))), IF('Unit List'!R2244='Unit List'!$P$5, 'Unit List'!$AP$5, IF('Unit List'!R2244='Unit List'!$P$4, 'Unit List'!$AP$4, IF('Unit List'!R2244='Unit List'!$P$7, 'Unit List'!R2244 * 'Unit List'!$AP$7, 'Unit List'!R2244)))), IF('Unit List'!AP2244='Unit List'!$P$5, 'Unit List'!$AP$5, IF('Unit List'!AP2244='Unit List'!$P$4, 'Unit List'!$AP$4, IF('Unit List'!AP2244='Unit List'!$P$7, 'Unit List'!AP2244 * 'Unit List'!$AP$7, 'Unit List'!AP2244)))), IF('Unit List'!R2244='Unit List'!$P$5, 'Unit List'!$AP$5, IF('Unit List'!R2244='Unit List'!$P$4, 'Unit List'!$AP$4, IF('Unit List'!R2244='Unit List'!$P$7, 'Unit List'!R2244 * 'Unit List'!$AP$7, 'Unit List'!R2244)))), IF('Unit List'!R2244='Unit List'!$P$5, 'Unit List'!$AP$5, IF('Unit List'!R2244='Unit List'!$P$4, 'Unit List'!$AP$4, IF('Unit List'!R2244='Unit List'!$P$7, 'Unit List'!R2244 * 'Unit List'!$AP$7, 'Unit List'!R2244)))), IF('Unit List'!AP2244='Unit List'!$P$5, 'Unit List'!$AP$5, IF('Unit List'!AP2244='Unit List'!$P$4, 'Unit List'!$AP$4, IF('Unit List'!AP2244='Unit List'!$P$7, 'Unit List'!AP2244 * 'Unit List'!$AP$7, 'Unit List'!AP2244)))), IF('Unit List'!R2249='Unit List'!$P$5, 'Unit List'!$AP$5, IF('Unit List'!R2249='Unit List'!$P$4, 'Unit List'!$AP$4, IF('Unit List'!R2249='Unit List'!$P$7, 'Unit List'!R2249 * 'Unit List'!$AP$7, 'Unit List'!R2249)))), IF('Unit List'!R2249='Unit List'!$P$5, 'Unit List'!$AP$5, IF('Unit List'!R2249='Unit List'!$P$4, 'Unit List'!$AP$4, IF('Unit List'!R2249='Unit List'!$P$7, 'Unit List'!R2249 * 'Unit List'!$AP$7, 'Unit List'!R2249)))), IF('Unit List'!AP2249='Unit List'!$P$5, 'Unit List'!$AP$5, IF('Unit List'!AP2249='Unit List'!$P$4, 'Unit List'!$AP$4, IF('Unit List'!AP2249='Unit List'!$P$7, 'Unit List'!AP2249 * 'Unit List'!$AP$7, 'Unit List'!AP2249)))),",",)</f>
        <v>,</v>
      </c>
      <c r="J2387" t="str">
        <f>CONCATENATE("'",IF(ISBLANK('Unit List'!AQ2249), IF(ISBLANK('Unit List'!S2249), IF(ISBLANK('Unit List'!S2249), IF(ISBLANK('Unit List'!AQ2244), IF(ISBLANK('Unit List'!S2244), IF(ISBLANK('Unit List'!S2244), IF(ISBLANK('Unit List'!AQ2244), IF(ISBLANK('Unit List'!S2244), IF(ISBLANK('Unit List'!S2244), IF(ISBLANK('Unit List'!AQ2242), IF(ISBLANK('Unit List'!S2242), IF(ISBLANK('Unit List'!S2242), "", IF('Unit List'!S2242='Unit List'!$P$5, 'Unit List'!$AQ$5, IF('Unit List'!S2242='Unit List'!$P$4, 'Unit List'!$AQ$4, 'Unit List'!S2242))), IF('Unit List'!S2242='Unit List'!$P$5, 'Unit List'!$AQ$5, IF('Unit List'!S2242='Unit List'!$P$4, 'Unit List'!$AQ$4, 'Unit List'!S2242))), IF('Unit List'!AQ2242='Unit List'!$P$5, 'Unit List'!$AQ$5, IF('Unit List'!AQ2242='Unit List'!$P$4, 'Unit List'!$AQ$4, 'Unit List'!AQ2242))), IF('Unit List'!S2244='Unit List'!$P$5, 'Unit List'!$AQ$5, IF('Unit List'!S2244='Unit List'!$P$4, 'Unit List'!$AQ$4, 'Unit List'!S2244))), IF('Unit List'!S2244='Unit List'!$P$5, 'Unit List'!$AQ$5, IF('Unit List'!S2244='Unit List'!$P$4, 'Unit List'!$AQ$4, 'Unit List'!S2244))), IF('Unit List'!AQ2244='Unit List'!$P$5, 'Unit List'!$AQ$5, IF('Unit List'!AQ2244='Unit List'!$P$4, 'Unit List'!$AQ$4, 'Unit List'!AQ2244))), IF('Unit List'!S2244='Unit List'!$P$5, 'Unit List'!$AQ$5, IF('Unit List'!S2244='Unit List'!$P$4, 'Unit List'!$AQ$4, 'Unit List'!S2244))), IF('Unit List'!S2244='Unit List'!$P$5, 'Unit List'!$AQ$5, IF('Unit List'!S2244='Unit List'!$P$4, 'Unit List'!$AQ$4, 'Unit List'!S2244))), IF('Unit List'!AQ2244='Unit List'!$P$5, 'Unit List'!$AQ$5, IF('Unit List'!AQ2244='Unit List'!$P$4, 'Unit List'!$AQ$4, 'Unit List'!AQ2244))), IF('Unit List'!S2249='Unit List'!$P$5, 'Unit List'!$AQ$5, IF('Unit List'!S2249='Unit List'!$P$4, 'Unit List'!$AQ$4, 'Unit List'!S2249))), IF('Unit List'!S2249='Unit List'!$P$5, 'Unit List'!$AQ$5, IF('Unit List'!S2249='Unit List'!$P$4, 'Unit List'!$AQ$4, 'Unit List'!S2249))), IF('Unit List'!AQ2249='Unit List'!$P$5, 'Unit List'!$AQ$5, IF('Unit List'!AQ2249='Unit List'!$P$4, 'Unit List'!$AQ$4, 'Unit List'!AQ2249))),"'),",)</f>
        <v>''),</v>
      </c>
    </row>
    <row r="2388" spans="1:10" x14ac:dyDescent="0.25">
      <c r="A2388" t="s">
        <v>2713</v>
      </c>
      <c r="B2388" t="str">
        <f>CONCATENATE("'_",'Unit List'!C2250,"',",)</f>
        <v>'_OCEAN',</v>
      </c>
      <c r="C2388" t="str">
        <f>CONCATENATE("'_",'Unit List'!D2250,"',",)</f>
        <v>'_AMERICA',</v>
      </c>
      <c r="D2388" t="str">
        <f>CONCATENATE("'",'Unit List'!E2250,"',",)</f>
        <v>'FW_SUPERCARRIER_ED',</v>
      </c>
      <c r="E2388" t="str">
        <f>CONCATENATE("'",'Unit List'!F2250,"',",)</f>
        <v>'FW_SUPERCARRIER_ED',</v>
      </c>
      <c r="F2388" t="str">
        <f>"'',"</f>
        <v>'',</v>
      </c>
      <c r="G2388" t="str">
        <f>CONCATENATE("'",'Unit List'!H2244,"',",)</f>
        <v>'USS_Nimitz',</v>
      </c>
      <c r="H2388" t="str">
        <f>CONCATENATE(IF(ISBLANK('Unit List'!AO2250), IF(ISBLANK('Unit List'!Q2250), IF(ISBLANK('Unit List'!Q2250), IF(ISBLANK('Unit List'!AO2244), IF(ISBLANK('Unit List'!Q2244), IF(ISBLANK('Unit List'!Q2244), IF(ISBLANK('Unit List'!AO2244), IF(ISBLANK('Unit List'!Q2244), IF(ISBLANK('Unit List'!Q2244), IF(ISBLANK('Unit List'!AO2242), IF(ISBLANK('Unit List'!Q2242), IF(ISBLANK('Unit List'!Q2242), "1", IF('Unit List'!Q2242='Unit List'!$P$5, 'Unit List'!$AO$5, IF('Unit List'!Q2242='Unit List'!$P$4, 'Unit List'!$AO$4, IF('Unit List'!Q2242='Unit List'!$P$7, 'Unit List'!Q2242 * 'Unit List'!$AO$7, 'Unit List'!Q2242)))), IF('Unit List'!Q2242='Unit List'!$P$5, 'Unit List'!$AO$5, IF('Unit List'!Q2242='Unit List'!$P$4, 'Unit List'!$AO$4, IF('Unit List'!Q2242='Unit List'!$P$7, 'Unit List'!Q2242 * 'Unit List'!$AO$7, 'Unit List'!Q2242)))), IF('Unit List'!AO2242='Unit List'!$P$5, 'Unit List'!$AO$5, IF('Unit List'!AO2242='Unit List'!$P$4, 'Unit List'!$AO$4, IF('Unit List'!AO2242='Unit List'!$P$7, 'Unit List'!AO2242 * 'Unit List'!$AO$7, 'Unit List'!AO2242)))), IF('Unit List'!Q2244='Unit List'!$P$5, 'Unit List'!$AO$5, IF('Unit List'!Q2244='Unit List'!$P$4, 'Unit List'!$AO$4, IF('Unit List'!Q2244='Unit List'!$P$7, 'Unit List'!Q2244 * 'Unit List'!$AO$7, 'Unit List'!Q2244)))), IF('Unit List'!Q2244='Unit List'!$P$5, 'Unit List'!$AO$5, IF('Unit List'!Q2244='Unit List'!$P$4, 'Unit List'!$AO$4, IF('Unit List'!Q2244='Unit List'!$P$7, 'Unit List'!Q2244 * 'Unit List'!$AO$7, 'Unit List'!Q2244)))), IF('Unit List'!AO2244='Unit List'!$P$5, 'Unit List'!$AO$5, IF('Unit List'!AO2244='Unit List'!$P$4, 'Unit List'!$AO$4, IF('Unit List'!AO2244='Unit List'!$P$7, 'Unit List'!AO2244 * 'Unit List'!$AO$7, 'Unit List'!AO2244)))), IF('Unit List'!Q2244='Unit List'!$P$5, 'Unit List'!$AO$5, IF('Unit List'!Q2244='Unit List'!$P$4, 'Unit List'!$AO$4, IF('Unit List'!Q2244='Unit List'!$P$7, 'Unit List'!Q2244 * 'Unit List'!$AO$7, 'Unit List'!Q2244)))), IF('Unit List'!Q2244='Unit List'!$P$5, 'Unit List'!$AO$5, IF('Unit List'!Q2244='Unit List'!$P$4, 'Unit List'!$AO$4, IF('Unit List'!Q2244='Unit List'!$P$7, 'Unit List'!Q2244 * 'Unit List'!$AO$7, 'Unit List'!Q2244)))), IF('Unit List'!AO2244='Unit List'!$P$5, 'Unit List'!$AO$5, IF('Unit List'!AO2244='Unit List'!$P$4, 'Unit List'!$AO$4, IF('Unit List'!AO2244='Unit List'!$P$7, 'Unit List'!AO2244 * 'Unit List'!$AO$7, 'Unit List'!AO2244)))), IF('Unit List'!Q2250='Unit List'!$P$5, 'Unit List'!$AO$5, IF('Unit List'!Q2250='Unit List'!$P$4, 'Unit List'!$AO$4, IF('Unit List'!Q2250='Unit List'!$P$7, 'Unit List'!Q2250 * 'Unit List'!$AO$7, 'Unit List'!Q2250)))), IF('Unit List'!Q2250='Unit List'!$P$5, 'Unit List'!$AO$5, IF('Unit List'!Q2250='Unit List'!$P$4, 'Unit List'!$AO$4, IF('Unit List'!Q2250='Unit List'!$P$7, 'Unit List'!Q2250 * 'Unit List'!$AO$7, 'Unit List'!Q2250)))), IF('Unit List'!AO2250='Unit List'!$P$5, 'Unit List'!$AO$5, IF('Unit List'!AO2250='Unit List'!$P$4, 'Unit List'!$AO$4, IF('Unit List'!AO2250='Unit List'!$P$7, 'Unit List'!AO2250 * 'Unit List'!$AO$7, 'Unit List'!AO2250)))),",",)</f>
        <v>1,</v>
      </c>
      <c r="I2388" t="str">
        <f>CONCATENATE(IF(ISBLANK('Unit List'!AP2250), IF(ISBLANK('Unit List'!R2250), IF(ISBLANK('Unit List'!R2250), IF(ISBLANK('Unit List'!AP2244), IF(ISBLANK('Unit List'!R2244), IF(ISBLANK('Unit List'!R2244), IF(ISBLANK('Unit List'!AP2244), IF(ISBLANK('Unit List'!R2244), IF(ISBLANK('Unit List'!R2244), IF(ISBLANK('Unit List'!AP2242), IF(ISBLANK('Unit List'!R2242), IF(ISBLANK('Unit List'!R2242), 'Unit List'!$AP$4, IF('Unit List'!R2242='Unit List'!$P$5, 'Unit List'!$AP$5, IF('Unit List'!R2242='Unit List'!$P$4, 'Unit List'!$AP$4, IF('Unit List'!R2242='Unit List'!$P$7, 'Unit List'!R2242 * 'Unit List'!$AP$7, 'Unit List'!R2242)))), IF('Unit List'!R2242='Unit List'!$P$5, 'Unit List'!$AP$5, IF('Unit List'!R2242='Unit List'!$P$4, 'Unit List'!$AP$4, IF('Unit List'!R2242='Unit List'!$P$7, 'Unit List'!R2242 * 'Unit List'!$AP$7, 'Unit List'!R2242)))), IF('Unit List'!AP2242='Unit List'!$P$5, 'Unit List'!$AP$5, IF('Unit List'!AP2242='Unit List'!$P$4, 'Unit List'!$AP$4, IF('Unit List'!AP2242='Unit List'!$P$7, 'Unit List'!AP2242 * 'Unit List'!$AP$7, 'Unit List'!AP2242)))), IF('Unit List'!R2244='Unit List'!$P$5, 'Unit List'!$AP$5, IF('Unit List'!R2244='Unit List'!$P$4, 'Unit List'!$AP$4, IF('Unit List'!R2244='Unit List'!$P$7, 'Unit List'!R2244 * 'Unit List'!$AP$7, 'Unit List'!R2244)))), IF('Unit List'!R2244='Unit List'!$P$5, 'Unit List'!$AP$5, IF('Unit List'!R2244='Unit List'!$P$4, 'Unit List'!$AP$4, IF('Unit List'!R2244='Unit List'!$P$7, 'Unit List'!R2244 * 'Unit List'!$AP$7, 'Unit List'!R2244)))), IF('Unit List'!AP2244='Unit List'!$P$5, 'Unit List'!$AP$5, IF('Unit List'!AP2244='Unit List'!$P$4, 'Unit List'!$AP$4, IF('Unit List'!AP2244='Unit List'!$P$7, 'Unit List'!AP2244 * 'Unit List'!$AP$7, 'Unit List'!AP2244)))), IF('Unit List'!R2244='Unit List'!$P$5, 'Unit List'!$AP$5, IF('Unit List'!R2244='Unit List'!$P$4, 'Unit List'!$AP$4, IF('Unit List'!R2244='Unit List'!$P$7, 'Unit List'!R2244 * 'Unit List'!$AP$7, 'Unit List'!R2244)))), IF('Unit List'!R2244='Unit List'!$P$5, 'Unit List'!$AP$5, IF('Unit List'!R2244='Unit List'!$P$4, 'Unit List'!$AP$4, IF('Unit List'!R2244='Unit List'!$P$7, 'Unit List'!R2244 * 'Unit List'!$AP$7, 'Unit List'!R2244)))), IF('Unit List'!AP2244='Unit List'!$P$5, 'Unit List'!$AP$5, IF('Unit List'!AP2244='Unit List'!$P$4, 'Unit List'!$AP$4, IF('Unit List'!AP2244='Unit List'!$P$7, 'Unit List'!AP2244 * 'Unit List'!$AP$7, 'Unit List'!AP2244)))), IF('Unit List'!R2250='Unit List'!$P$5, 'Unit List'!$AP$5, IF('Unit List'!R2250='Unit List'!$P$4, 'Unit List'!$AP$4, IF('Unit List'!R2250='Unit List'!$P$7, 'Unit List'!R2250 * 'Unit List'!$AP$7, 'Unit List'!R2250)))), IF('Unit List'!R2250='Unit List'!$P$5, 'Unit List'!$AP$5, IF('Unit List'!R2250='Unit List'!$P$4, 'Unit List'!$AP$4, IF('Unit List'!R2250='Unit List'!$P$7, 'Unit List'!R2250 * 'Unit List'!$AP$7, 'Unit List'!R2250)))), IF('Unit List'!AP2250='Unit List'!$P$5, 'Unit List'!$AP$5, IF('Unit List'!AP2250='Unit List'!$P$4, 'Unit List'!$AP$4, IF('Unit List'!AP2250='Unit List'!$P$7, 'Unit List'!AP2250 * 'Unit List'!$AP$7, 'Unit List'!AP2250)))),",",)</f>
        <v>,</v>
      </c>
      <c r="J2388" t="str">
        <f>CONCATENATE("'",IF(ISBLANK('Unit List'!AQ2250), IF(ISBLANK('Unit List'!S2250), IF(ISBLANK('Unit List'!S2250), IF(ISBLANK('Unit List'!AQ2244), IF(ISBLANK('Unit List'!S2244), IF(ISBLANK('Unit List'!S2244), IF(ISBLANK('Unit List'!AQ2244), IF(ISBLANK('Unit List'!S2244), IF(ISBLANK('Unit List'!S2244), IF(ISBLANK('Unit List'!AQ2242), IF(ISBLANK('Unit List'!S2242), IF(ISBLANK('Unit List'!S2242), "", IF('Unit List'!S2242='Unit List'!$P$5, 'Unit List'!$AQ$5, IF('Unit List'!S2242='Unit List'!$P$4, 'Unit List'!$AQ$4, 'Unit List'!S2242))), IF('Unit List'!S2242='Unit List'!$P$5, 'Unit List'!$AQ$5, IF('Unit List'!S2242='Unit List'!$P$4, 'Unit List'!$AQ$4, 'Unit List'!S2242))), IF('Unit List'!AQ2242='Unit List'!$P$5, 'Unit List'!$AQ$5, IF('Unit List'!AQ2242='Unit List'!$P$4, 'Unit List'!$AQ$4, 'Unit List'!AQ2242))), IF('Unit List'!S2244='Unit List'!$P$5, 'Unit List'!$AQ$5, IF('Unit List'!S2244='Unit List'!$P$4, 'Unit List'!$AQ$4, 'Unit List'!S2244))), IF('Unit List'!S2244='Unit List'!$P$5, 'Unit List'!$AQ$5, IF('Unit List'!S2244='Unit List'!$P$4, 'Unit List'!$AQ$4, 'Unit List'!S2244))), IF('Unit List'!AQ2244='Unit List'!$P$5, 'Unit List'!$AQ$5, IF('Unit List'!AQ2244='Unit List'!$P$4, 'Unit List'!$AQ$4, 'Unit List'!AQ2244))), IF('Unit List'!S2244='Unit List'!$P$5, 'Unit List'!$AQ$5, IF('Unit List'!S2244='Unit List'!$P$4, 'Unit List'!$AQ$4, 'Unit List'!S2244))), IF('Unit List'!S2244='Unit List'!$P$5, 'Unit List'!$AQ$5, IF('Unit List'!S2244='Unit List'!$P$4, 'Unit List'!$AQ$4, 'Unit List'!S2244))), IF('Unit List'!AQ2244='Unit List'!$P$5, 'Unit List'!$AQ$5, IF('Unit List'!AQ2244='Unit List'!$P$4, 'Unit List'!$AQ$4, 'Unit List'!AQ2244))), IF('Unit List'!S2250='Unit List'!$P$5, 'Unit List'!$AQ$5, IF('Unit List'!S2250='Unit List'!$P$4, 'Unit List'!$AQ$4, 'Unit List'!S2250))), IF('Unit List'!S2250='Unit List'!$P$5, 'Unit List'!$AQ$5, IF('Unit List'!S2250='Unit List'!$P$4, 'Unit List'!$AQ$4, 'Unit List'!S2250))), IF('Unit List'!AQ2250='Unit List'!$P$5, 'Unit List'!$AQ$5, IF('Unit List'!AQ2250='Unit List'!$P$4, 'Unit List'!$AQ$4, 'Unit List'!AQ2250))),"'),",)</f>
        <v>''),</v>
      </c>
    </row>
    <row r="2389" spans="1:10" x14ac:dyDescent="0.25">
      <c r="A2389" t="s">
        <v>2713</v>
      </c>
      <c r="B2389" t="str">
        <f>CONCATENATE("'_",'Unit List'!C2251,"',",)</f>
        <v>'_SOUTHAM',</v>
      </c>
      <c r="C2389" t="str">
        <f>CONCATENATE("'_",'Unit List'!D2251,"',",)</f>
        <v>'_AMERICA',</v>
      </c>
      <c r="D2389" t="str">
        <f>CONCATENATE("'",'Unit List'!E2251,"',",)</f>
        <v>'FW_SUPERCARRIER_ED',</v>
      </c>
      <c r="E2389" t="str">
        <f>CONCATENATE("'",'Unit List'!F2251,"',",)</f>
        <v>'FW_SUPERCARRIER_ED',</v>
      </c>
      <c r="F2389" t="str">
        <f>"'',"</f>
        <v>'',</v>
      </c>
      <c r="G2389" t="str">
        <f>CONCATENATE("'",'Unit List'!H2244,"',",)</f>
        <v>'USS_Nimitz',</v>
      </c>
      <c r="H2389" t="str">
        <f>CONCATENATE(IF(ISBLANK('Unit List'!AO2251), IF(ISBLANK('Unit List'!Q2251), IF(ISBLANK('Unit List'!Q2251), IF(ISBLANK('Unit List'!AO2244), IF(ISBLANK('Unit List'!Q2244), IF(ISBLANK('Unit List'!Q2244), IF(ISBLANK('Unit List'!AO2244), IF(ISBLANK('Unit List'!Q2244), IF(ISBLANK('Unit List'!Q2244), IF(ISBLANK('Unit List'!AO2242), IF(ISBLANK('Unit List'!Q2242), IF(ISBLANK('Unit List'!Q2242), "1", IF('Unit List'!Q2242='Unit List'!$P$5, 'Unit List'!$AO$5, IF('Unit List'!Q2242='Unit List'!$P$4, 'Unit List'!$AO$4, IF('Unit List'!Q2242='Unit List'!$P$7, 'Unit List'!Q2242 * 'Unit List'!$AO$7, 'Unit List'!Q2242)))), IF('Unit List'!Q2242='Unit List'!$P$5, 'Unit List'!$AO$5, IF('Unit List'!Q2242='Unit List'!$P$4, 'Unit List'!$AO$4, IF('Unit List'!Q2242='Unit List'!$P$7, 'Unit List'!Q2242 * 'Unit List'!$AO$7, 'Unit List'!Q2242)))), IF('Unit List'!AO2242='Unit List'!$P$5, 'Unit List'!$AO$5, IF('Unit List'!AO2242='Unit List'!$P$4, 'Unit List'!$AO$4, IF('Unit List'!AO2242='Unit List'!$P$7, 'Unit List'!AO2242 * 'Unit List'!$AO$7, 'Unit List'!AO2242)))), IF('Unit List'!Q2244='Unit List'!$P$5, 'Unit List'!$AO$5, IF('Unit List'!Q2244='Unit List'!$P$4, 'Unit List'!$AO$4, IF('Unit List'!Q2244='Unit List'!$P$7, 'Unit List'!Q2244 * 'Unit List'!$AO$7, 'Unit List'!Q2244)))), IF('Unit List'!Q2244='Unit List'!$P$5, 'Unit List'!$AO$5, IF('Unit List'!Q2244='Unit List'!$P$4, 'Unit List'!$AO$4, IF('Unit List'!Q2244='Unit List'!$P$7, 'Unit List'!Q2244 * 'Unit List'!$AO$7, 'Unit List'!Q2244)))), IF('Unit List'!AO2244='Unit List'!$P$5, 'Unit List'!$AO$5, IF('Unit List'!AO2244='Unit List'!$P$4, 'Unit List'!$AO$4, IF('Unit List'!AO2244='Unit List'!$P$7, 'Unit List'!AO2244 * 'Unit List'!$AO$7, 'Unit List'!AO2244)))), IF('Unit List'!Q2244='Unit List'!$P$5, 'Unit List'!$AO$5, IF('Unit List'!Q2244='Unit List'!$P$4, 'Unit List'!$AO$4, IF('Unit List'!Q2244='Unit List'!$P$7, 'Unit List'!Q2244 * 'Unit List'!$AO$7, 'Unit List'!Q2244)))), IF('Unit List'!Q2244='Unit List'!$P$5, 'Unit List'!$AO$5, IF('Unit List'!Q2244='Unit List'!$P$4, 'Unit List'!$AO$4, IF('Unit List'!Q2244='Unit List'!$P$7, 'Unit List'!Q2244 * 'Unit List'!$AO$7, 'Unit List'!Q2244)))), IF('Unit List'!AO2244='Unit List'!$P$5, 'Unit List'!$AO$5, IF('Unit List'!AO2244='Unit List'!$P$4, 'Unit List'!$AO$4, IF('Unit List'!AO2244='Unit List'!$P$7, 'Unit List'!AO2244 * 'Unit List'!$AO$7, 'Unit List'!AO2244)))), IF('Unit List'!Q2251='Unit List'!$P$5, 'Unit List'!$AO$5, IF('Unit List'!Q2251='Unit List'!$P$4, 'Unit List'!$AO$4, IF('Unit List'!Q2251='Unit List'!$P$7, 'Unit List'!Q2251 * 'Unit List'!$AO$7, 'Unit List'!Q2251)))), IF('Unit List'!Q2251='Unit List'!$P$5, 'Unit List'!$AO$5, IF('Unit List'!Q2251='Unit List'!$P$4, 'Unit List'!$AO$4, IF('Unit List'!Q2251='Unit List'!$P$7, 'Unit List'!Q2251 * 'Unit List'!$AO$7, 'Unit List'!Q2251)))), IF('Unit List'!AO2251='Unit List'!$P$5, 'Unit List'!$AO$5, IF('Unit List'!AO2251='Unit List'!$P$4, 'Unit List'!$AO$4, IF('Unit List'!AO2251='Unit List'!$P$7, 'Unit List'!AO2251 * 'Unit List'!$AO$7, 'Unit List'!AO2251)))),",",)</f>
        <v>1,</v>
      </c>
      <c r="I2389" t="str">
        <f>CONCATENATE(IF(ISBLANK('Unit List'!AP2251), IF(ISBLANK('Unit List'!R2251), IF(ISBLANK('Unit List'!R2251), IF(ISBLANK('Unit List'!AP2244), IF(ISBLANK('Unit List'!R2244), IF(ISBLANK('Unit List'!R2244), IF(ISBLANK('Unit List'!AP2244), IF(ISBLANK('Unit List'!R2244), IF(ISBLANK('Unit List'!R2244), IF(ISBLANK('Unit List'!AP2242), IF(ISBLANK('Unit List'!R2242), IF(ISBLANK('Unit List'!R2242), 'Unit List'!$AP$4, IF('Unit List'!R2242='Unit List'!$P$5, 'Unit List'!$AP$5, IF('Unit List'!R2242='Unit List'!$P$4, 'Unit List'!$AP$4, IF('Unit List'!R2242='Unit List'!$P$7, 'Unit List'!R2242 * 'Unit List'!$AP$7, 'Unit List'!R2242)))), IF('Unit List'!R2242='Unit List'!$P$5, 'Unit List'!$AP$5, IF('Unit List'!R2242='Unit List'!$P$4, 'Unit List'!$AP$4, IF('Unit List'!R2242='Unit List'!$P$7, 'Unit List'!R2242 * 'Unit List'!$AP$7, 'Unit List'!R2242)))), IF('Unit List'!AP2242='Unit List'!$P$5, 'Unit List'!$AP$5, IF('Unit List'!AP2242='Unit List'!$P$4, 'Unit List'!$AP$4, IF('Unit List'!AP2242='Unit List'!$P$7, 'Unit List'!AP2242 * 'Unit List'!$AP$7, 'Unit List'!AP2242)))), IF('Unit List'!R2244='Unit List'!$P$5, 'Unit List'!$AP$5, IF('Unit List'!R2244='Unit List'!$P$4, 'Unit List'!$AP$4, IF('Unit List'!R2244='Unit List'!$P$7, 'Unit List'!R2244 * 'Unit List'!$AP$7, 'Unit List'!R2244)))), IF('Unit List'!R2244='Unit List'!$P$5, 'Unit List'!$AP$5, IF('Unit List'!R2244='Unit List'!$P$4, 'Unit List'!$AP$4, IF('Unit List'!R2244='Unit List'!$P$7, 'Unit List'!R2244 * 'Unit List'!$AP$7, 'Unit List'!R2244)))), IF('Unit List'!AP2244='Unit List'!$P$5, 'Unit List'!$AP$5, IF('Unit List'!AP2244='Unit List'!$P$4, 'Unit List'!$AP$4, IF('Unit List'!AP2244='Unit List'!$P$7, 'Unit List'!AP2244 * 'Unit List'!$AP$7, 'Unit List'!AP2244)))), IF('Unit List'!R2244='Unit List'!$P$5, 'Unit List'!$AP$5, IF('Unit List'!R2244='Unit List'!$P$4, 'Unit List'!$AP$4, IF('Unit List'!R2244='Unit List'!$P$7, 'Unit List'!R2244 * 'Unit List'!$AP$7, 'Unit List'!R2244)))), IF('Unit List'!R2244='Unit List'!$P$5, 'Unit List'!$AP$5, IF('Unit List'!R2244='Unit List'!$P$4, 'Unit List'!$AP$4, IF('Unit List'!R2244='Unit List'!$P$7, 'Unit List'!R2244 * 'Unit List'!$AP$7, 'Unit List'!R2244)))), IF('Unit List'!AP2244='Unit List'!$P$5, 'Unit List'!$AP$5, IF('Unit List'!AP2244='Unit List'!$P$4, 'Unit List'!$AP$4, IF('Unit List'!AP2244='Unit List'!$P$7, 'Unit List'!AP2244 * 'Unit List'!$AP$7, 'Unit List'!AP2244)))), IF('Unit List'!R2251='Unit List'!$P$5, 'Unit List'!$AP$5, IF('Unit List'!R2251='Unit List'!$P$4, 'Unit List'!$AP$4, IF('Unit List'!R2251='Unit List'!$P$7, 'Unit List'!R2251 * 'Unit List'!$AP$7, 'Unit List'!R2251)))), IF('Unit List'!R2251='Unit List'!$P$5, 'Unit List'!$AP$5, IF('Unit List'!R2251='Unit List'!$P$4, 'Unit List'!$AP$4, IF('Unit List'!R2251='Unit List'!$P$7, 'Unit List'!R2251 * 'Unit List'!$AP$7, 'Unit List'!R2251)))), IF('Unit List'!AP2251='Unit List'!$P$5, 'Unit List'!$AP$5, IF('Unit List'!AP2251='Unit List'!$P$4, 'Unit List'!$AP$4, IF('Unit List'!AP2251='Unit List'!$P$7, 'Unit List'!AP2251 * 'Unit List'!$AP$7, 'Unit List'!AP2251)))),",",)</f>
        <v>,</v>
      </c>
      <c r="J2389" t="str">
        <f>CONCATENATE("'",IF(ISBLANK('Unit List'!AQ2251), IF(ISBLANK('Unit List'!S2251), IF(ISBLANK('Unit List'!S2251), IF(ISBLANK('Unit List'!AQ2244), IF(ISBLANK('Unit List'!S2244), IF(ISBLANK('Unit List'!S2244), IF(ISBLANK('Unit List'!AQ2244), IF(ISBLANK('Unit List'!S2244), IF(ISBLANK('Unit List'!S2244), IF(ISBLANK('Unit List'!AQ2242), IF(ISBLANK('Unit List'!S2242), IF(ISBLANK('Unit List'!S2242), "", IF('Unit List'!S2242='Unit List'!$P$5, 'Unit List'!$AQ$5, IF('Unit List'!S2242='Unit List'!$P$4, 'Unit List'!$AQ$4, 'Unit List'!S2242))), IF('Unit List'!S2242='Unit List'!$P$5, 'Unit List'!$AQ$5, IF('Unit List'!S2242='Unit List'!$P$4, 'Unit List'!$AQ$4, 'Unit List'!S2242))), IF('Unit List'!AQ2242='Unit List'!$P$5, 'Unit List'!$AQ$5, IF('Unit List'!AQ2242='Unit List'!$P$4, 'Unit List'!$AQ$4, 'Unit List'!AQ2242))), IF('Unit List'!S2244='Unit List'!$P$5, 'Unit List'!$AQ$5, IF('Unit List'!S2244='Unit List'!$P$4, 'Unit List'!$AQ$4, 'Unit List'!S2244))), IF('Unit List'!S2244='Unit List'!$P$5, 'Unit List'!$AQ$5, IF('Unit List'!S2244='Unit List'!$P$4, 'Unit List'!$AQ$4, 'Unit List'!S2244))), IF('Unit List'!AQ2244='Unit List'!$P$5, 'Unit List'!$AQ$5, IF('Unit List'!AQ2244='Unit List'!$P$4, 'Unit List'!$AQ$4, 'Unit List'!AQ2244))), IF('Unit List'!S2244='Unit List'!$P$5, 'Unit List'!$AQ$5, IF('Unit List'!S2244='Unit List'!$P$4, 'Unit List'!$AQ$4, 'Unit List'!S2244))), IF('Unit List'!S2244='Unit List'!$P$5, 'Unit List'!$AQ$5, IF('Unit List'!S2244='Unit List'!$P$4, 'Unit List'!$AQ$4, 'Unit List'!S2244))), IF('Unit List'!AQ2244='Unit List'!$P$5, 'Unit List'!$AQ$5, IF('Unit List'!AQ2244='Unit List'!$P$4, 'Unit List'!$AQ$4, 'Unit List'!AQ2244))), IF('Unit List'!S2251='Unit List'!$P$5, 'Unit List'!$AQ$5, IF('Unit List'!S2251='Unit List'!$P$4, 'Unit List'!$AQ$4, 'Unit List'!S2251))), IF('Unit List'!S2251='Unit List'!$P$5, 'Unit List'!$AQ$5, IF('Unit List'!S2251='Unit List'!$P$4, 'Unit List'!$AQ$4, 'Unit List'!S2251))), IF('Unit List'!AQ2251='Unit List'!$P$5, 'Unit List'!$AQ$5, IF('Unit List'!AQ2251='Unit List'!$P$4, 'Unit List'!$AQ$4, 'Unit List'!AQ2251))),"'),",)</f>
        <v>''),</v>
      </c>
    </row>
    <row r="2390" spans="1:10" x14ac:dyDescent="0.25">
      <c r="A2390" t="s">
        <v>2713</v>
      </c>
      <c r="B2390" t="str">
        <f>"'',"</f>
        <v>'',</v>
      </c>
      <c r="C2390" t="str">
        <f>"'',"</f>
        <v>'',</v>
      </c>
      <c r="D2390" t="str">
        <f>CONCATENATE("'",'Unit List'!E2252,"',",)</f>
        <v>'FW_TREX',</v>
      </c>
      <c r="E2390" t="str">
        <f>CONCATENATE("'",'Unit List'!F2252,"',",)</f>
        <v>'FW_TREX',</v>
      </c>
      <c r="F2390" t="str">
        <f>"'',"</f>
        <v>'',</v>
      </c>
      <c r="G2390" t="str">
        <f>CONCATENATE("'",'Unit List'!H2252,"',",)</f>
        <v>'trex',</v>
      </c>
      <c r="H2390" t="str">
        <f>CONCATENATE(IF(ISBLANK('Unit List'!AO2252), IF(ISBLANK('Unit List'!Q2252), IF(ISBLANK('Unit List'!Q2252), IF(ISBLANK('Unit List'!AO2252), IF(ISBLANK('Unit List'!Q2252), IF(ISBLANK('Unit List'!Q2252), IF(ISBLANK('Unit List'!AO2252), IF(ISBLANK('Unit List'!Q2252), IF(ISBLANK('Unit List'!Q2252), IF(ISBLANK('Unit List'!AO2252), IF(ISBLANK('Unit List'!Q2252), IF(ISBLANK('Unit List'!Q2252), "1", IF('Unit List'!Q2252='Unit List'!$P$5, 'Unit List'!$AO$5, IF('Unit List'!Q2252='Unit List'!$P$4, 'Unit List'!$AO$4, IF('Unit List'!Q2252='Unit List'!$P$7, 'Unit List'!Q2252 * 'Unit List'!$AO$7, 'Unit List'!Q2252)))), IF('Unit List'!Q2252='Unit List'!$P$5, 'Unit List'!$AO$5, IF('Unit List'!Q2252='Unit List'!$P$4, 'Unit List'!$AO$4, IF('Unit List'!Q2252='Unit List'!$P$7, 'Unit List'!Q2252 * 'Unit List'!$AO$7, 'Unit List'!Q2252)))), IF('Unit List'!AO2252='Unit List'!$P$5, 'Unit List'!$AO$5, IF('Unit List'!AO2252='Unit List'!$P$4, 'Unit List'!$AO$4, IF('Unit List'!AO2252='Unit List'!$P$7, 'Unit List'!AO2252 * 'Unit List'!$AO$7, 'Unit List'!AO2252)))), IF('Unit List'!Q2252='Unit List'!$P$5, 'Unit List'!$AO$5, IF('Unit List'!Q2252='Unit List'!$P$4, 'Unit List'!$AO$4, IF('Unit List'!Q2252='Unit List'!$P$7, 'Unit List'!Q2252 * 'Unit List'!$AO$7, 'Unit List'!Q2252)))), IF('Unit List'!Q2252='Unit List'!$P$5, 'Unit List'!$AO$5, IF('Unit List'!Q2252='Unit List'!$P$4, 'Unit List'!$AO$4, IF('Unit List'!Q2252='Unit List'!$P$7, 'Unit List'!Q2252 * 'Unit List'!$AO$7, 'Unit List'!Q2252)))), IF('Unit List'!AO2252='Unit List'!$P$5, 'Unit List'!$AO$5, IF('Unit List'!AO2252='Unit List'!$P$4, 'Unit List'!$AO$4, IF('Unit List'!AO2252='Unit List'!$P$7, 'Unit List'!AO2252 * 'Unit List'!$AO$7, 'Unit List'!AO2252)))), IF('Unit List'!Q2252='Unit List'!$P$5, 'Unit List'!$AO$5, IF('Unit List'!Q2252='Unit List'!$P$4, 'Unit List'!$AO$4, IF('Unit List'!Q2252='Unit List'!$P$7, 'Unit List'!Q2252 * 'Unit List'!$AO$7, 'Unit List'!Q2252)))), IF('Unit List'!Q2252='Unit List'!$P$5, 'Unit List'!$AO$5, IF('Unit List'!Q2252='Unit List'!$P$4, 'Unit List'!$AO$4, IF('Unit List'!Q2252='Unit List'!$P$7, 'Unit List'!Q2252 * 'Unit List'!$AO$7, 'Unit List'!Q2252)))), IF('Unit List'!AO2252='Unit List'!$P$5, 'Unit List'!$AO$5, IF('Unit List'!AO2252='Unit List'!$P$4, 'Unit List'!$AO$4, IF('Unit List'!AO2252='Unit List'!$P$7, 'Unit List'!AO2252 * 'Unit List'!$AO$7, 'Unit List'!AO2252)))), IF('Unit List'!Q2252='Unit List'!$P$5, 'Unit List'!$AO$5, IF('Unit List'!Q2252='Unit List'!$P$4, 'Unit List'!$AO$4, IF('Unit List'!Q2252='Unit List'!$P$7, 'Unit List'!Q2252 * 'Unit List'!$AO$7, 'Unit List'!Q2252)))), IF('Unit List'!Q2252='Unit List'!$P$5, 'Unit List'!$AO$5, IF('Unit List'!Q2252='Unit List'!$P$4, 'Unit List'!$AO$4, IF('Unit List'!Q2252='Unit List'!$P$7, 'Unit List'!Q2252 * 'Unit List'!$AO$7, 'Unit List'!Q2252)))), IF('Unit List'!AO2252='Unit List'!$P$5, 'Unit List'!$AO$5, IF('Unit List'!AO2252='Unit List'!$P$4, 'Unit List'!$AO$4, IF('Unit List'!AO2252='Unit List'!$P$7, 'Unit List'!AO2252 * 'Unit List'!$AO$7, 'Unit List'!AO2252)))),",",)</f>
        <v>1,</v>
      </c>
      <c r="I2390" t="str">
        <f>CONCATENATE(IF(ISBLANK('Unit List'!AP2252), IF(ISBLANK('Unit List'!R2252), IF(ISBLANK('Unit List'!R2252), IF(ISBLANK('Unit List'!AP2252), IF(ISBLANK('Unit List'!R2252), IF(ISBLANK('Unit List'!R2252), IF(ISBLANK('Unit List'!AP2252), IF(ISBLANK('Unit List'!R2252), IF(ISBLANK('Unit List'!R2252), IF(ISBLANK('Unit List'!AP2252), IF(ISBLANK('Unit List'!R2252), IF(ISBLANK('Unit List'!R2252), 'Unit List'!$AP$4, IF('Unit List'!R2252='Unit List'!$P$5, 'Unit List'!$AP$5, IF('Unit List'!R2252='Unit List'!$P$4, 'Unit List'!$AP$4, IF('Unit List'!R2252='Unit List'!$P$7, 'Unit List'!R2252 * 'Unit List'!$AP$7, 'Unit List'!R2252)))), IF('Unit List'!R2252='Unit List'!$P$5, 'Unit List'!$AP$5, IF('Unit List'!R2252='Unit List'!$P$4, 'Unit List'!$AP$4, IF('Unit List'!R2252='Unit List'!$P$7, 'Unit List'!R2252 * 'Unit List'!$AP$7, 'Unit List'!R2252)))), IF('Unit List'!AP2252='Unit List'!$P$5, 'Unit List'!$AP$5, IF('Unit List'!AP2252='Unit List'!$P$4, 'Unit List'!$AP$4, IF('Unit List'!AP2252='Unit List'!$P$7, 'Unit List'!AP2252 * 'Unit List'!$AP$7, 'Unit List'!AP2252)))), IF('Unit List'!R2252='Unit List'!$P$5, 'Unit List'!$AP$5, IF('Unit List'!R2252='Unit List'!$P$4, 'Unit List'!$AP$4, IF('Unit List'!R2252='Unit List'!$P$7, 'Unit List'!R2252 * 'Unit List'!$AP$7, 'Unit List'!R2252)))), IF('Unit List'!R2252='Unit List'!$P$5, 'Unit List'!$AP$5, IF('Unit List'!R2252='Unit List'!$P$4, 'Unit List'!$AP$4, IF('Unit List'!R2252='Unit List'!$P$7, 'Unit List'!R2252 * 'Unit List'!$AP$7, 'Unit List'!R2252)))), IF('Unit List'!AP2252='Unit List'!$P$5, 'Unit List'!$AP$5, IF('Unit List'!AP2252='Unit List'!$P$4, 'Unit List'!$AP$4, IF('Unit List'!AP2252='Unit List'!$P$7, 'Unit List'!AP2252 * 'Unit List'!$AP$7, 'Unit List'!AP2252)))), IF('Unit List'!R2252='Unit List'!$P$5, 'Unit List'!$AP$5, IF('Unit List'!R2252='Unit List'!$P$4, 'Unit List'!$AP$4, IF('Unit List'!R2252='Unit List'!$P$7, 'Unit List'!R2252 * 'Unit List'!$AP$7, 'Unit List'!R2252)))), IF('Unit List'!R2252='Unit List'!$P$5, 'Unit List'!$AP$5, IF('Unit List'!R2252='Unit List'!$P$4, 'Unit List'!$AP$4, IF('Unit List'!R2252='Unit List'!$P$7, 'Unit List'!R2252 * 'Unit List'!$AP$7, 'Unit List'!R2252)))), IF('Unit List'!AP2252='Unit List'!$P$5, 'Unit List'!$AP$5, IF('Unit List'!AP2252='Unit List'!$P$4, 'Unit List'!$AP$4, IF('Unit List'!AP2252='Unit List'!$P$7, 'Unit List'!AP2252 * 'Unit List'!$AP$7, 'Unit List'!AP2252)))), IF('Unit List'!R2252='Unit List'!$P$5, 'Unit List'!$AP$5, IF('Unit List'!R2252='Unit List'!$P$4, 'Unit List'!$AP$4, IF('Unit List'!R2252='Unit List'!$P$7, 'Unit List'!R2252 * 'Unit List'!$AP$7, 'Unit List'!R2252)))), IF('Unit List'!R2252='Unit List'!$P$5, 'Unit List'!$AP$5, IF('Unit List'!R2252='Unit List'!$P$4, 'Unit List'!$AP$4, IF('Unit List'!R2252='Unit List'!$P$7, 'Unit List'!R2252 * 'Unit List'!$AP$7, 'Unit List'!R2252)))), IF('Unit List'!AP2252='Unit List'!$P$5, 'Unit List'!$AP$5, IF('Unit List'!AP2252='Unit List'!$P$4, 'Unit List'!$AP$4, IF('Unit List'!AP2252='Unit List'!$P$7, 'Unit List'!AP2252 * 'Unit List'!$AP$7, 'Unit List'!AP2252)))),",",)</f>
        <v>0.08,</v>
      </c>
      <c r="J2390" t="str">
        <f>CONCATENATE("'",IF(ISBLANK('Unit List'!AQ2252), IF(ISBLANK('Unit List'!S2252), IF(ISBLANK('Unit List'!S2252), IF(ISBLANK('Unit List'!AQ2252), IF(ISBLANK('Unit List'!S2252), IF(ISBLANK('Unit List'!S2252), IF(ISBLANK('Unit List'!AQ2252), IF(ISBLANK('Unit List'!S2252), IF(ISBLANK('Unit List'!S2252), IF(ISBLANK('Unit List'!AQ2252), IF(ISBLANK('Unit List'!S2252), IF(ISBLANK('Unit List'!S2252), "", IF('Unit List'!S2252='Unit List'!$P$5, 'Unit List'!$AQ$5, IF('Unit List'!S2252='Unit List'!$P$4, 'Unit List'!$AQ$4, 'Unit List'!S2252))), IF('Unit List'!S2252='Unit List'!$P$5, 'Unit List'!$AQ$5, IF('Unit List'!S2252='Unit List'!$P$4, 'Unit List'!$AQ$4, 'Unit List'!S2252))), IF('Unit List'!AQ2252='Unit List'!$P$5, 'Unit List'!$AQ$5, IF('Unit List'!AQ2252='Unit List'!$P$4, 'Unit List'!$AQ$4, 'Unit List'!AQ2252))), IF('Unit List'!S2252='Unit List'!$P$5, 'Unit List'!$AQ$5, IF('Unit List'!S2252='Unit List'!$P$4, 'Unit List'!$AQ$4, 'Unit List'!S2252))), IF('Unit List'!S2252='Unit List'!$P$5, 'Unit List'!$AQ$5, IF('Unit List'!S2252='Unit List'!$P$4, 'Unit List'!$AQ$4, 'Unit List'!S2252))), IF('Unit List'!AQ2252='Unit List'!$P$5, 'Unit List'!$AQ$5, IF('Unit List'!AQ2252='Unit List'!$P$4, 'Unit List'!$AQ$4, 'Unit List'!AQ2252))), IF('Unit List'!S2252='Unit List'!$P$5, 'Unit List'!$AQ$5, IF('Unit List'!S2252='Unit List'!$P$4, 'Unit List'!$AQ$4, 'Unit List'!S2252))), IF('Unit List'!S2252='Unit List'!$P$5, 'Unit List'!$AQ$5, IF('Unit List'!S2252='Unit List'!$P$4, 'Unit List'!$AQ$4, 'Unit List'!S2252))), IF('Unit List'!AQ2252='Unit List'!$P$5, 'Unit List'!$AQ$5, IF('Unit List'!AQ2252='Unit List'!$P$4, 'Unit List'!$AQ$4, 'Unit List'!AQ2252))), IF('Unit List'!S2252='Unit List'!$P$5, 'Unit List'!$AQ$5, IF('Unit List'!S2252='Unit List'!$P$4, 'Unit List'!$AQ$4, 'Unit List'!S2252))), IF('Unit List'!S2252='Unit List'!$P$5, 'Unit List'!$AQ$5, IF('Unit List'!S2252='Unit List'!$P$4, 'Unit List'!$AQ$4, 'Unit List'!S2252))), IF('Unit List'!AQ2252='Unit List'!$P$5, 'Unit List'!$AQ$5, IF('Unit List'!AQ2252='Unit List'!$P$4, 'Unit List'!$AQ$4, 'Unit List'!AQ2252))),"'),",)</f>
        <v>'ChariotElephant'),</v>
      </c>
    </row>
    <row r="2391" spans="1:10" x14ac:dyDescent="0.25">
      <c r="A2391" t="s">
        <v>2713</v>
      </c>
      <c r="B2391" t="str">
        <f>"'',"</f>
        <v>'',</v>
      </c>
      <c r="C2391" t="str">
        <f>"'',"</f>
        <v>'',</v>
      </c>
      <c r="D2391" t="str">
        <f>CONCATENATE("'",'Unit List'!E2253,"',",)</f>
        <v>'FW_TRICERATOPS',</v>
      </c>
      <c r="E2391" t="str">
        <f>CONCATENATE("'",'Unit List'!F2253,"',",)</f>
        <v>'FW_TRICERATOPS',</v>
      </c>
      <c r="F2391" t="str">
        <f>"'',"</f>
        <v>'',</v>
      </c>
      <c r="G2391" t="str">
        <f>CONCATENATE("'",'Unit List'!H2253,"',",)</f>
        <v>'triceratops',</v>
      </c>
      <c r="H2391" t="str">
        <f>CONCATENATE(IF(ISBLANK('Unit List'!AO2253), IF(ISBLANK('Unit List'!Q2253), IF(ISBLANK('Unit List'!Q2253), IF(ISBLANK('Unit List'!AO2253), IF(ISBLANK('Unit List'!Q2253), IF(ISBLANK('Unit List'!Q2253), IF(ISBLANK('Unit List'!AO2253), IF(ISBLANK('Unit List'!Q2253), IF(ISBLANK('Unit List'!Q2253), IF(ISBLANK('Unit List'!AO2253), IF(ISBLANK('Unit List'!Q2253), IF(ISBLANK('Unit List'!Q2253), "1", IF('Unit List'!Q2253='Unit List'!$P$5, 'Unit List'!$AO$5, IF('Unit List'!Q2253='Unit List'!$P$4, 'Unit List'!$AO$4, IF('Unit List'!Q2253='Unit List'!$P$7, 'Unit List'!Q2253 * 'Unit List'!$AO$7, 'Unit List'!Q2253)))), IF('Unit List'!Q2253='Unit List'!$P$5, 'Unit List'!$AO$5, IF('Unit List'!Q2253='Unit List'!$P$4, 'Unit List'!$AO$4, IF('Unit List'!Q2253='Unit List'!$P$7, 'Unit List'!Q2253 * 'Unit List'!$AO$7, 'Unit List'!Q2253)))), IF('Unit List'!AO2253='Unit List'!$P$5, 'Unit List'!$AO$5, IF('Unit List'!AO2253='Unit List'!$P$4, 'Unit List'!$AO$4, IF('Unit List'!AO2253='Unit List'!$P$7, 'Unit List'!AO2253 * 'Unit List'!$AO$7, 'Unit List'!AO2253)))), IF('Unit List'!Q2253='Unit List'!$P$5, 'Unit List'!$AO$5, IF('Unit List'!Q2253='Unit List'!$P$4, 'Unit List'!$AO$4, IF('Unit List'!Q2253='Unit List'!$P$7, 'Unit List'!Q2253 * 'Unit List'!$AO$7, 'Unit List'!Q2253)))), IF('Unit List'!Q2253='Unit List'!$P$5, 'Unit List'!$AO$5, IF('Unit List'!Q2253='Unit List'!$P$4, 'Unit List'!$AO$4, IF('Unit List'!Q2253='Unit List'!$P$7, 'Unit List'!Q2253 * 'Unit List'!$AO$7, 'Unit List'!Q2253)))), IF('Unit List'!AO2253='Unit List'!$P$5, 'Unit List'!$AO$5, IF('Unit List'!AO2253='Unit List'!$P$4, 'Unit List'!$AO$4, IF('Unit List'!AO2253='Unit List'!$P$7, 'Unit List'!AO2253 * 'Unit List'!$AO$7, 'Unit List'!AO2253)))), IF('Unit List'!Q2253='Unit List'!$P$5, 'Unit List'!$AO$5, IF('Unit List'!Q2253='Unit List'!$P$4, 'Unit List'!$AO$4, IF('Unit List'!Q2253='Unit List'!$P$7, 'Unit List'!Q2253 * 'Unit List'!$AO$7, 'Unit List'!Q2253)))), IF('Unit List'!Q2253='Unit List'!$P$5, 'Unit List'!$AO$5, IF('Unit List'!Q2253='Unit List'!$P$4, 'Unit List'!$AO$4, IF('Unit List'!Q2253='Unit List'!$P$7, 'Unit List'!Q2253 * 'Unit List'!$AO$7, 'Unit List'!Q2253)))), IF('Unit List'!AO2253='Unit List'!$P$5, 'Unit List'!$AO$5, IF('Unit List'!AO2253='Unit List'!$P$4, 'Unit List'!$AO$4, IF('Unit List'!AO2253='Unit List'!$P$7, 'Unit List'!AO2253 * 'Unit List'!$AO$7, 'Unit List'!AO2253)))), IF('Unit List'!Q2253='Unit List'!$P$5, 'Unit List'!$AO$5, IF('Unit List'!Q2253='Unit List'!$P$4, 'Unit List'!$AO$4, IF('Unit List'!Q2253='Unit List'!$P$7, 'Unit List'!Q2253 * 'Unit List'!$AO$7, 'Unit List'!Q2253)))), IF('Unit List'!Q2253='Unit List'!$P$5, 'Unit List'!$AO$5, IF('Unit List'!Q2253='Unit List'!$P$4, 'Unit List'!$AO$4, IF('Unit List'!Q2253='Unit List'!$P$7, 'Unit List'!Q2253 * 'Unit List'!$AO$7, 'Unit List'!Q2253)))), IF('Unit List'!AO2253='Unit List'!$P$5, 'Unit List'!$AO$5, IF('Unit List'!AO2253='Unit List'!$P$4, 'Unit List'!$AO$4, IF('Unit List'!AO2253='Unit List'!$P$7, 'Unit List'!AO2253 * 'Unit List'!$AO$7, 'Unit List'!AO2253)))),",",)</f>
        <v>1,</v>
      </c>
      <c r="I2391" t="str">
        <f>CONCATENATE(IF(ISBLANK('Unit List'!AP2253), IF(ISBLANK('Unit List'!R2253), IF(ISBLANK('Unit List'!R2253), IF(ISBLANK('Unit List'!AP2253), IF(ISBLANK('Unit List'!R2253), IF(ISBLANK('Unit List'!R2253), IF(ISBLANK('Unit List'!AP2253), IF(ISBLANK('Unit List'!R2253), IF(ISBLANK('Unit List'!R2253), IF(ISBLANK('Unit List'!AP2253), IF(ISBLANK('Unit List'!R2253), IF(ISBLANK('Unit List'!R2253), 'Unit List'!$AP$4, IF('Unit List'!R2253='Unit List'!$P$5, 'Unit List'!$AP$5, IF('Unit List'!R2253='Unit List'!$P$4, 'Unit List'!$AP$4, IF('Unit List'!R2253='Unit List'!$P$7, 'Unit List'!R2253 * 'Unit List'!$AP$7, 'Unit List'!R2253)))), IF('Unit List'!R2253='Unit List'!$P$5, 'Unit List'!$AP$5, IF('Unit List'!R2253='Unit List'!$P$4, 'Unit List'!$AP$4, IF('Unit List'!R2253='Unit List'!$P$7, 'Unit List'!R2253 * 'Unit List'!$AP$7, 'Unit List'!R2253)))), IF('Unit List'!AP2253='Unit List'!$P$5, 'Unit List'!$AP$5, IF('Unit List'!AP2253='Unit List'!$P$4, 'Unit List'!$AP$4, IF('Unit List'!AP2253='Unit List'!$P$7, 'Unit List'!AP2253 * 'Unit List'!$AP$7, 'Unit List'!AP2253)))), IF('Unit List'!R2253='Unit List'!$P$5, 'Unit List'!$AP$5, IF('Unit List'!R2253='Unit List'!$P$4, 'Unit List'!$AP$4, IF('Unit List'!R2253='Unit List'!$P$7, 'Unit List'!R2253 * 'Unit List'!$AP$7, 'Unit List'!R2253)))), IF('Unit List'!R2253='Unit List'!$P$5, 'Unit List'!$AP$5, IF('Unit List'!R2253='Unit List'!$P$4, 'Unit List'!$AP$4, IF('Unit List'!R2253='Unit List'!$P$7, 'Unit List'!R2253 * 'Unit List'!$AP$7, 'Unit List'!R2253)))), IF('Unit List'!AP2253='Unit List'!$P$5, 'Unit List'!$AP$5, IF('Unit List'!AP2253='Unit List'!$P$4, 'Unit List'!$AP$4, IF('Unit List'!AP2253='Unit List'!$P$7, 'Unit List'!AP2253 * 'Unit List'!$AP$7, 'Unit List'!AP2253)))), IF('Unit List'!R2253='Unit List'!$P$5, 'Unit List'!$AP$5, IF('Unit List'!R2253='Unit List'!$P$4, 'Unit List'!$AP$4, IF('Unit List'!R2253='Unit List'!$P$7, 'Unit List'!R2253 * 'Unit List'!$AP$7, 'Unit List'!R2253)))), IF('Unit List'!R2253='Unit List'!$P$5, 'Unit List'!$AP$5, IF('Unit List'!R2253='Unit List'!$P$4, 'Unit List'!$AP$4, IF('Unit List'!R2253='Unit List'!$P$7, 'Unit List'!R2253 * 'Unit List'!$AP$7, 'Unit List'!R2253)))), IF('Unit List'!AP2253='Unit List'!$P$5, 'Unit List'!$AP$5, IF('Unit List'!AP2253='Unit List'!$P$4, 'Unit List'!$AP$4, IF('Unit List'!AP2253='Unit List'!$P$7, 'Unit List'!AP2253 * 'Unit List'!$AP$7, 'Unit List'!AP2253)))), IF('Unit List'!R2253='Unit List'!$P$5, 'Unit List'!$AP$5, IF('Unit List'!R2253='Unit List'!$P$4, 'Unit List'!$AP$4, IF('Unit List'!R2253='Unit List'!$P$7, 'Unit List'!R2253 * 'Unit List'!$AP$7, 'Unit List'!R2253)))), IF('Unit List'!R2253='Unit List'!$P$5, 'Unit List'!$AP$5, IF('Unit List'!R2253='Unit List'!$P$4, 'Unit List'!$AP$4, IF('Unit List'!R2253='Unit List'!$P$7, 'Unit List'!R2253 * 'Unit List'!$AP$7, 'Unit List'!R2253)))), IF('Unit List'!AP2253='Unit List'!$P$5, 'Unit List'!$AP$5, IF('Unit List'!AP2253='Unit List'!$P$4, 'Unit List'!$AP$4, IF('Unit List'!AP2253='Unit List'!$P$7, 'Unit List'!AP2253 * 'Unit List'!$AP$7, 'Unit List'!AP2253)))),",",)</f>
        <v>0.1,</v>
      </c>
      <c r="J2391" t="str">
        <f>CONCATENATE("'",IF(ISBLANK('Unit List'!AQ2253), IF(ISBLANK('Unit List'!S2253), IF(ISBLANK('Unit List'!S2253), IF(ISBLANK('Unit List'!AQ2253), IF(ISBLANK('Unit List'!S2253), IF(ISBLANK('Unit List'!S2253), IF(ISBLANK('Unit List'!AQ2253), IF(ISBLANK('Unit List'!S2253), IF(ISBLANK('Unit List'!S2253), IF(ISBLANK('Unit List'!AQ2253), IF(ISBLANK('Unit List'!S2253), IF(ISBLANK('Unit List'!S2253), "", IF('Unit List'!S2253='Unit List'!$P$5, 'Unit List'!$AQ$5, IF('Unit List'!S2253='Unit List'!$P$4, 'Unit List'!$AQ$4, 'Unit List'!S2253))), IF('Unit List'!S2253='Unit List'!$P$5, 'Unit List'!$AQ$5, IF('Unit List'!S2253='Unit List'!$P$4, 'Unit List'!$AQ$4, 'Unit List'!S2253))), IF('Unit List'!AQ2253='Unit List'!$P$5, 'Unit List'!$AQ$5, IF('Unit List'!AQ2253='Unit List'!$P$4, 'Unit List'!$AQ$4, 'Unit List'!AQ2253))), IF('Unit List'!S2253='Unit List'!$P$5, 'Unit List'!$AQ$5, IF('Unit List'!S2253='Unit List'!$P$4, 'Unit List'!$AQ$4, 'Unit List'!S2253))), IF('Unit List'!S2253='Unit List'!$P$5, 'Unit List'!$AQ$5, IF('Unit List'!S2253='Unit List'!$P$4, 'Unit List'!$AQ$4, 'Unit List'!S2253))), IF('Unit List'!AQ2253='Unit List'!$P$5, 'Unit List'!$AQ$5, IF('Unit List'!AQ2253='Unit List'!$P$4, 'Unit List'!$AQ$4, 'Unit List'!AQ2253))), IF('Unit List'!S2253='Unit List'!$P$5, 'Unit List'!$AQ$5, IF('Unit List'!S2253='Unit List'!$P$4, 'Unit List'!$AQ$4, 'Unit List'!S2253))), IF('Unit List'!S2253='Unit List'!$P$5, 'Unit List'!$AQ$5, IF('Unit List'!S2253='Unit List'!$P$4, 'Unit List'!$AQ$4, 'Unit List'!S2253))), IF('Unit List'!AQ2253='Unit List'!$P$5, 'Unit List'!$AQ$5, IF('Unit List'!AQ2253='Unit List'!$P$4, 'Unit List'!$AQ$4, 'Unit List'!AQ2253))), IF('Unit List'!S2253='Unit List'!$P$5, 'Unit List'!$AQ$5, IF('Unit List'!S2253='Unit List'!$P$4, 'Unit List'!$AQ$4, 'Unit List'!S2253))), IF('Unit List'!S2253='Unit List'!$P$5, 'Unit List'!$AQ$5, IF('Unit List'!S2253='Unit List'!$P$4, 'Unit List'!$AQ$4, 'Unit List'!S2253))), IF('Unit List'!AQ2253='Unit List'!$P$5, 'Unit List'!$AQ$5, IF('Unit List'!AQ2253='Unit List'!$P$4, 'Unit List'!$AQ$4, 'Unit List'!AQ2253))),"'),",)</f>
        <v>'ChariotElephant'),</v>
      </c>
    </row>
    <row r="2392" spans="1:10" x14ac:dyDescent="0.25">
      <c r="A2392" t="s">
        <v>2713</v>
      </c>
      <c r="B2392" t="str">
        <f>"'',"</f>
        <v>'',</v>
      </c>
      <c r="C2392" t="str">
        <f>"'',"</f>
        <v>'',</v>
      </c>
      <c r="D2392" t="str">
        <f>CONCATENATE("'",'Unit List'!E2254,"',",)</f>
        <v>'FW_TRICERATOPS',</v>
      </c>
      <c r="E2392" t="str">
        <f>CONCATENATE("'",'Unit List'!F2254,"',",)</f>
        <v>'FW_TRICERATOPS',</v>
      </c>
      <c r="F2392" t="str">
        <f>CONCATENATE("'_",'Unit List'!G2254,"',",)</f>
        <v>'_V2',</v>
      </c>
      <c r="G2392" t="str">
        <f>CONCATENATE("'",'Unit List'!H2254,"',",)</f>
        <v>'triceratops_v2',</v>
      </c>
      <c r="H2392" t="str">
        <f>CONCATENATE(IF(ISBLANK('Unit List'!AO2254), IF(ISBLANK('Unit List'!Q2254), IF(ISBLANK('Unit List'!Q2254), IF(ISBLANK('Unit List'!AO2254), IF(ISBLANK('Unit List'!Q2254), IF(ISBLANK('Unit List'!Q2254), IF(ISBLANK('Unit List'!AO2254), IF(ISBLANK('Unit List'!Q2254), IF(ISBLANK('Unit List'!Q2254), IF(ISBLANK('Unit List'!AO2253), IF(ISBLANK('Unit List'!Q2253), IF(ISBLANK('Unit List'!Q2253), "1", IF('Unit List'!Q2253='Unit List'!$P$5, 'Unit List'!$AO$5, IF('Unit List'!Q2253='Unit List'!$P$4, 'Unit List'!$AO$4, IF('Unit List'!Q2253='Unit List'!$P$7, 'Unit List'!Q2253 * 'Unit List'!$AO$7, 'Unit List'!Q2253)))), IF('Unit List'!Q2253='Unit List'!$P$5, 'Unit List'!$AO$5, IF('Unit List'!Q2253='Unit List'!$P$4, 'Unit List'!$AO$4, IF('Unit List'!Q2253='Unit List'!$P$7, 'Unit List'!Q2253 * 'Unit List'!$AO$7, 'Unit List'!Q2253)))), IF('Unit List'!AO2253='Unit List'!$P$5, 'Unit List'!$AO$5, IF('Unit List'!AO2253='Unit List'!$P$4, 'Unit List'!$AO$4, IF('Unit List'!AO2253='Unit List'!$P$7, 'Unit List'!AO2253 * 'Unit List'!$AO$7, 'Unit List'!AO2253)))), IF('Unit List'!Q2254='Unit List'!$P$5, 'Unit List'!$AO$5, IF('Unit List'!Q2254='Unit List'!$P$4, 'Unit List'!$AO$4, IF('Unit List'!Q2254='Unit List'!$P$7, 'Unit List'!Q2254 * 'Unit List'!$AO$7, 'Unit List'!Q2254)))), IF('Unit List'!Q2254='Unit List'!$P$5, 'Unit List'!$AO$5, IF('Unit List'!Q2254='Unit List'!$P$4, 'Unit List'!$AO$4, IF('Unit List'!Q2254='Unit List'!$P$7, 'Unit List'!Q2254 * 'Unit List'!$AO$7, 'Unit List'!Q2254)))), IF('Unit List'!AO2254='Unit List'!$P$5, 'Unit List'!$AO$5, IF('Unit List'!AO2254='Unit List'!$P$4, 'Unit List'!$AO$4, IF('Unit List'!AO2254='Unit List'!$P$7, 'Unit List'!AO2254 * 'Unit List'!$AO$7, 'Unit List'!AO2254)))), IF('Unit List'!Q2254='Unit List'!$P$5, 'Unit List'!$AO$5, IF('Unit List'!Q2254='Unit List'!$P$4, 'Unit List'!$AO$4, IF('Unit List'!Q2254='Unit List'!$P$7, 'Unit List'!Q2254 * 'Unit List'!$AO$7, 'Unit List'!Q2254)))), IF('Unit List'!Q2254='Unit List'!$P$5, 'Unit List'!$AO$5, IF('Unit List'!Q2254='Unit List'!$P$4, 'Unit List'!$AO$4, IF('Unit List'!Q2254='Unit List'!$P$7, 'Unit List'!Q2254 * 'Unit List'!$AO$7, 'Unit List'!Q2254)))), IF('Unit List'!AO2254='Unit List'!$P$5, 'Unit List'!$AO$5, IF('Unit List'!AO2254='Unit List'!$P$4, 'Unit List'!$AO$4, IF('Unit List'!AO2254='Unit List'!$P$7, 'Unit List'!AO2254 * 'Unit List'!$AO$7, 'Unit List'!AO2254)))), IF('Unit List'!Q2254='Unit List'!$P$5, 'Unit List'!$AO$5, IF('Unit List'!Q2254='Unit List'!$P$4, 'Unit List'!$AO$4, IF('Unit List'!Q2254='Unit List'!$P$7, 'Unit List'!Q2254 * 'Unit List'!$AO$7, 'Unit List'!Q2254)))), IF('Unit List'!Q2254='Unit List'!$P$5, 'Unit List'!$AO$5, IF('Unit List'!Q2254='Unit List'!$P$4, 'Unit List'!$AO$4, IF('Unit List'!Q2254='Unit List'!$P$7, 'Unit List'!Q2254 * 'Unit List'!$AO$7, 'Unit List'!Q2254)))), IF('Unit List'!AO2254='Unit List'!$P$5, 'Unit List'!$AO$5, IF('Unit List'!AO2254='Unit List'!$P$4, 'Unit List'!$AO$4, IF('Unit List'!AO2254='Unit List'!$P$7, 'Unit List'!AO2254 * 'Unit List'!$AO$7, 'Unit List'!AO2254)))),",",)</f>
        <v>1,</v>
      </c>
      <c r="I2392" t="str">
        <f>CONCATENATE(IF(ISBLANK('Unit List'!AP2254), IF(ISBLANK('Unit List'!R2254), IF(ISBLANK('Unit List'!R2254), IF(ISBLANK('Unit List'!AP2254), IF(ISBLANK('Unit List'!R2254), IF(ISBLANK('Unit List'!R2254), IF(ISBLANK('Unit List'!AP2254), IF(ISBLANK('Unit List'!R2254), IF(ISBLANK('Unit List'!R2254), IF(ISBLANK('Unit List'!AP2253), IF(ISBLANK('Unit List'!R2253), IF(ISBLANK('Unit List'!R2253), 'Unit List'!$AP$4, IF('Unit List'!R2253='Unit List'!$P$5, 'Unit List'!$AP$5, IF('Unit List'!R2253='Unit List'!$P$4, 'Unit List'!$AP$4, IF('Unit List'!R2253='Unit List'!$P$7, 'Unit List'!R2253 * 'Unit List'!$AP$7, 'Unit List'!R2253)))), IF('Unit List'!R2253='Unit List'!$P$5, 'Unit List'!$AP$5, IF('Unit List'!R2253='Unit List'!$P$4, 'Unit List'!$AP$4, IF('Unit List'!R2253='Unit List'!$P$7, 'Unit List'!R2253 * 'Unit List'!$AP$7, 'Unit List'!R2253)))), IF('Unit List'!AP2253='Unit List'!$P$5, 'Unit List'!$AP$5, IF('Unit List'!AP2253='Unit List'!$P$4, 'Unit List'!$AP$4, IF('Unit List'!AP2253='Unit List'!$P$7, 'Unit List'!AP2253 * 'Unit List'!$AP$7, 'Unit List'!AP2253)))), IF('Unit List'!R2254='Unit List'!$P$5, 'Unit List'!$AP$5, IF('Unit List'!R2254='Unit List'!$P$4, 'Unit List'!$AP$4, IF('Unit List'!R2254='Unit List'!$P$7, 'Unit List'!R2254 * 'Unit List'!$AP$7, 'Unit List'!R2254)))), IF('Unit List'!R2254='Unit List'!$P$5, 'Unit List'!$AP$5, IF('Unit List'!R2254='Unit List'!$P$4, 'Unit List'!$AP$4, IF('Unit List'!R2254='Unit List'!$P$7, 'Unit List'!R2254 * 'Unit List'!$AP$7, 'Unit List'!R2254)))), IF('Unit List'!AP2254='Unit List'!$P$5, 'Unit List'!$AP$5, IF('Unit List'!AP2254='Unit List'!$P$4, 'Unit List'!$AP$4, IF('Unit List'!AP2254='Unit List'!$P$7, 'Unit List'!AP2254 * 'Unit List'!$AP$7, 'Unit List'!AP2254)))), IF('Unit List'!R2254='Unit List'!$P$5, 'Unit List'!$AP$5, IF('Unit List'!R2254='Unit List'!$P$4, 'Unit List'!$AP$4, IF('Unit List'!R2254='Unit List'!$P$7, 'Unit List'!R2254 * 'Unit List'!$AP$7, 'Unit List'!R2254)))), IF('Unit List'!R2254='Unit List'!$P$5, 'Unit List'!$AP$5, IF('Unit List'!R2254='Unit List'!$P$4, 'Unit List'!$AP$4, IF('Unit List'!R2254='Unit List'!$P$7, 'Unit List'!R2254 * 'Unit List'!$AP$7, 'Unit List'!R2254)))), IF('Unit List'!AP2254='Unit List'!$P$5, 'Unit List'!$AP$5, IF('Unit List'!AP2254='Unit List'!$P$4, 'Unit List'!$AP$4, IF('Unit List'!AP2254='Unit List'!$P$7, 'Unit List'!AP2254 * 'Unit List'!$AP$7, 'Unit List'!AP2254)))), IF('Unit List'!R2254='Unit List'!$P$5, 'Unit List'!$AP$5, IF('Unit List'!R2254='Unit List'!$P$4, 'Unit List'!$AP$4, IF('Unit List'!R2254='Unit List'!$P$7, 'Unit List'!R2254 * 'Unit List'!$AP$7, 'Unit List'!R2254)))), IF('Unit List'!R2254='Unit List'!$P$5, 'Unit List'!$AP$5, IF('Unit List'!R2254='Unit List'!$P$4, 'Unit List'!$AP$4, IF('Unit List'!R2254='Unit List'!$P$7, 'Unit List'!R2254 * 'Unit List'!$AP$7, 'Unit List'!R2254)))), IF('Unit List'!AP2254='Unit List'!$P$5, 'Unit List'!$AP$5, IF('Unit List'!AP2254='Unit List'!$P$4, 'Unit List'!$AP$4, IF('Unit List'!AP2254='Unit List'!$P$7, 'Unit List'!AP2254 * 'Unit List'!$AP$7, 'Unit List'!AP2254)))),",",)</f>
        <v>0.1,</v>
      </c>
      <c r="J2392" t="str">
        <f>CONCATENATE("'",IF(ISBLANK('Unit List'!AQ2254), IF(ISBLANK('Unit List'!S2254), IF(ISBLANK('Unit List'!S2254), IF(ISBLANK('Unit List'!AQ2254), IF(ISBLANK('Unit List'!S2254), IF(ISBLANK('Unit List'!S2254), IF(ISBLANK('Unit List'!AQ2254), IF(ISBLANK('Unit List'!S2254), IF(ISBLANK('Unit List'!S2254), IF(ISBLANK('Unit List'!AQ2253), IF(ISBLANK('Unit List'!S2253), IF(ISBLANK('Unit List'!S2253), "", IF('Unit List'!S2253='Unit List'!$P$5, 'Unit List'!$AQ$5, IF('Unit List'!S2253='Unit List'!$P$4, 'Unit List'!$AQ$4, 'Unit List'!S2253))), IF('Unit List'!S2253='Unit List'!$P$5, 'Unit List'!$AQ$5, IF('Unit List'!S2253='Unit List'!$P$4, 'Unit List'!$AQ$4, 'Unit List'!S2253))), IF('Unit List'!AQ2253='Unit List'!$P$5, 'Unit List'!$AQ$5, IF('Unit List'!AQ2253='Unit List'!$P$4, 'Unit List'!$AQ$4, 'Unit List'!AQ2253))), IF('Unit List'!S2254='Unit List'!$P$5, 'Unit List'!$AQ$5, IF('Unit List'!S2254='Unit List'!$P$4, 'Unit List'!$AQ$4, 'Unit List'!S2254))), IF('Unit List'!S2254='Unit List'!$P$5, 'Unit List'!$AQ$5, IF('Unit List'!S2254='Unit List'!$P$4, 'Unit List'!$AQ$4, 'Unit List'!S2254))), IF('Unit List'!AQ2254='Unit List'!$P$5, 'Unit List'!$AQ$5, IF('Unit List'!AQ2254='Unit List'!$P$4, 'Unit List'!$AQ$4, 'Unit List'!AQ2254))), IF('Unit List'!S2254='Unit List'!$P$5, 'Unit List'!$AQ$5, IF('Unit List'!S2254='Unit List'!$P$4, 'Unit List'!$AQ$4, 'Unit List'!S2254))), IF('Unit List'!S2254='Unit List'!$P$5, 'Unit List'!$AQ$5, IF('Unit List'!S2254='Unit List'!$P$4, 'Unit List'!$AQ$4, 'Unit List'!S2254))), IF('Unit List'!AQ2254='Unit List'!$P$5, 'Unit List'!$AQ$5, IF('Unit List'!AQ2254='Unit List'!$P$4, 'Unit List'!$AQ$4, 'Unit List'!AQ2254))), IF('Unit List'!S2254='Unit List'!$P$5, 'Unit List'!$AQ$5, IF('Unit List'!S2254='Unit List'!$P$4, 'Unit List'!$AQ$4, 'Unit List'!S2254))), IF('Unit List'!S2254='Unit List'!$P$5, 'Unit List'!$AQ$5, IF('Unit List'!S2254='Unit List'!$P$4, 'Unit List'!$AQ$4, 'Unit List'!S2254))), IF('Unit List'!AQ2254='Unit List'!$P$5, 'Unit List'!$AQ$5, IF('Unit List'!AQ2254='Unit List'!$P$4, 'Unit List'!$AQ$4, 'Unit List'!AQ2254))),"'),",)</f>
        <v>'ChariotElephant'),</v>
      </c>
    </row>
    <row r="2393" spans="1:10" x14ac:dyDescent="0.25">
      <c r="A2393" t="s">
        <v>2713</v>
      </c>
      <c r="B2393" t="str">
        <f>"'',"</f>
        <v>'',</v>
      </c>
      <c r="C2393" t="str">
        <f>"'',"</f>
        <v>'',</v>
      </c>
      <c r="D2393" t="str">
        <f>CONCATENATE("'",'Unit List'!E2255,"',",)</f>
        <v>'FW_VELOCIRAPTOR',</v>
      </c>
      <c r="E2393" t="str">
        <f>CONCATENATE("'",'Unit List'!F2255,"',",)</f>
        <v>'FW_VELOCIRAPTOR',</v>
      </c>
      <c r="F2393" t="str">
        <f>"'',"</f>
        <v>'',</v>
      </c>
      <c r="G2393" t="str">
        <f>CONCATENATE("'",'Unit List'!H2255,"',",)</f>
        <v>'velociraptor',</v>
      </c>
      <c r="H2393" t="str">
        <f>CONCATENATE(IF(ISBLANK('Unit List'!AO2255), IF(ISBLANK('Unit List'!Q2255), IF(ISBLANK('Unit List'!Q2255), IF(ISBLANK('Unit List'!AO2255), IF(ISBLANK('Unit List'!Q2255), IF(ISBLANK('Unit List'!Q2255), IF(ISBLANK('Unit List'!AO2255), IF(ISBLANK('Unit List'!Q2255), IF(ISBLANK('Unit List'!Q2255), IF(ISBLANK('Unit List'!AO2255), IF(ISBLANK('Unit List'!Q2255), IF(ISBLANK('Unit List'!Q2255), "1", IF('Unit List'!Q2255='Unit List'!$P$5, 'Unit List'!$AO$5, IF('Unit List'!Q2255='Unit List'!$P$4, 'Unit List'!$AO$4, IF('Unit List'!Q2255='Unit List'!$P$7, 'Unit List'!Q2255 * 'Unit List'!$AO$7, 'Unit List'!Q2255)))), IF('Unit List'!Q2255='Unit List'!$P$5, 'Unit List'!$AO$5, IF('Unit List'!Q2255='Unit List'!$P$4, 'Unit List'!$AO$4, IF('Unit List'!Q2255='Unit List'!$P$7, 'Unit List'!Q2255 * 'Unit List'!$AO$7, 'Unit List'!Q2255)))), IF('Unit List'!AO2255='Unit List'!$P$5, 'Unit List'!$AO$5, IF('Unit List'!AO2255='Unit List'!$P$4, 'Unit List'!$AO$4, IF('Unit List'!AO2255='Unit List'!$P$7, 'Unit List'!AO2255 * 'Unit List'!$AO$7, 'Unit List'!AO2255)))), IF('Unit List'!Q2255='Unit List'!$P$5, 'Unit List'!$AO$5, IF('Unit List'!Q2255='Unit List'!$P$4, 'Unit List'!$AO$4, IF('Unit List'!Q2255='Unit List'!$P$7, 'Unit List'!Q2255 * 'Unit List'!$AO$7, 'Unit List'!Q2255)))), IF('Unit List'!Q2255='Unit List'!$P$5, 'Unit List'!$AO$5, IF('Unit List'!Q2255='Unit List'!$P$4, 'Unit List'!$AO$4, IF('Unit List'!Q2255='Unit List'!$P$7, 'Unit List'!Q2255 * 'Unit List'!$AO$7, 'Unit List'!Q2255)))), IF('Unit List'!AO2255='Unit List'!$P$5, 'Unit List'!$AO$5, IF('Unit List'!AO2255='Unit List'!$P$4, 'Unit List'!$AO$4, IF('Unit List'!AO2255='Unit List'!$P$7, 'Unit List'!AO2255 * 'Unit List'!$AO$7, 'Unit List'!AO2255)))), IF('Unit List'!Q2255='Unit List'!$P$5, 'Unit List'!$AO$5, IF('Unit List'!Q2255='Unit List'!$P$4, 'Unit List'!$AO$4, IF('Unit List'!Q2255='Unit List'!$P$7, 'Unit List'!Q2255 * 'Unit List'!$AO$7, 'Unit List'!Q2255)))), IF('Unit List'!Q2255='Unit List'!$P$5, 'Unit List'!$AO$5, IF('Unit List'!Q2255='Unit List'!$P$4, 'Unit List'!$AO$4, IF('Unit List'!Q2255='Unit List'!$P$7, 'Unit List'!Q2255 * 'Unit List'!$AO$7, 'Unit List'!Q2255)))), IF('Unit List'!AO2255='Unit List'!$P$5, 'Unit List'!$AO$5, IF('Unit List'!AO2255='Unit List'!$P$4, 'Unit List'!$AO$4, IF('Unit List'!AO2255='Unit List'!$P$7, 'Unit List'!AO2255 * 'Unit List'!$AO$7, 'Unit List'!AO2255)))), IF('Unit List'!Q2255='Unit List'!$P$5, 'Unit List'!$AO$5, IF('Unit List'!Q2255='Unit List'!$P$4, 'Unit List'!$AO$4, IF('Unit List'!Q2255='Unit List'!$P$7, 'Unit List'!Q2255 * 'Unit List'!$AO$7, 'Unit List'!Q2255)))), IF('Unit List'!Q2255='Unit List'!$P$5, 'Unit List'!$AO$5, IF('Unit List'!Q2255='Unit List'!$P$4, 'Unit List'!$AO$4, IF('Unit List'!Q2255='Unit List'!$P$7, 'Unit List'!Q2255 * 'Unit List'!$AO$7, 'Unit List'!Q2255)))), IF('Unit List'!AO2255='Unit List'!$P$5, 'Unit List'!$AO$5, IF('Unit List'!AO2255='Unit List'!$P$4, 'Unit List'!$AO$4, IF('Unit List'!AO2255='Unit List'!$P$7, 'Unit List'!AO2255 * 'Unit List'!$AO$7, 'Unit List'!AO2255)))),",",)</f>
        <v>2,</v>
      </c>
      <c r="I2393" t="str">
        <f>CONCATENATE(IF(ISBLANK('Unit List'!AP2255), IF(ISBLANK('Unit List'!R2255), IF(ISBLANK('Unit List'!R2255), IF(ISBLANK('Unit List'!AP2255), IF(ISBLANK('Unit List'!R2255), IF(ISBLANK('Unit List'!R2255), IF(ISBLANK('Unit List'!AP2255), IF(ISBLANK('Unit List'!R2255), IF(ISBLANK('Unit List'!R2255), IF(ISBLANK('Unit List'!AP2255), IF(ISBLANK('Unit List'!R2255), IF(ISBLANK('Unit List'!R2255), 'Unit List'!$AP$4, IF('Unit List'!R2255='Unit List'!$P$5, 'Unit List'!$AP$5, IF('Unit List'!R2255='Unit List'!$P$4, 'Unit List'!$AP$4, IF('Unit List'!R2255='Unit List'!$P$7, 'Unit List'!R2255 * 'Unit List'!$AP$7, 'Unit List'!R2255)))), IF('Unit List'!R2255='Unit List'!$P$5, 'Unit List'!$AP$5, IF('Unit List'!R2255='Unit List'!$P$4, 'Unit List'!$AP$4, IF('Unit List'!R2255='Unit List'!$P$7, 'Unit List'!R2255 * 'Unit List'!$AP$7, 'Unit List'!R2255)))), IF('Unit List'!AP2255='Unit List'!$P$5, 'Unit List'!$AP$5, IF('Unit List'!AP2255='Unit List'!$P$4, 'Unit List'!$AP$4, IF('Unit List'!AP2255='Unit List'!$P$7, 'Unit List'!AP2255 * 'Unit List'!$AP$7, 'Unit List'!AP2255)))), IF('Unit List'!R2255='Unit List'!$P$5, 'Unit List'!$AP$5, IF('Unit List'!R2255='Unit List'!$P$4, 'Unit List'!$AP$4, IF('Unit List'!R2255='Unit List'!$P$7, 'Unit List'!R2255 * 'Unit List'!$AP$7, 'Unit List'!R2255)))), IF('Unit List'!R2255='Unit List'!$P$5, 'Unit List'!$AP$5, IF('Unit List'!R2255='Unit List'!$P$4, 'Unit List'!$AP$4, IF('Unit List'!R2255='Unit List'!$P$7, 'Unit List'!R2255 * 'Unit List'!$AP$7, 'Unit List'!R2255)))), IF('Unit List'!AP2255='Unit List'!$P$5, 'Unit List'!$AP$5, IF('Unit List'!AP2255='Unit List'!$P$4, 'Unit List'!$AP$4, IF('Unit List'!AP2255='Unit List'!$P$7, 'Unit List'!AP2255 * 'Unit List'!$AP$7, 'Unit List'!AP2255)))), IF('Unit List'!R2255='Unit List'!$P$5, 'Unit List'!$AP$5, IF('Unit List'!R2255='Unit List'!$P$4, 'Unit List'!$AP$4, IF('Unit List'!R2255='Unit List'!$P$7, 'Unit List'!R2255 * 'Unit List'!$AP$7, 'Unit List'!R2255)))), IF('Unit List'!R2255='Unit List'!$P$5, 'Unit List'!$AP$5, IF('Unit List'!R2255='Unit List'!$P$4, 'Unit List'!$AP$4, IF('Unit List'!R2255='Unit List'!$P$7, 'Unit List'!R2255 * 'Unit List'!$AP$7, 'Unit List'!R2255)))), IF('Unit List'!AP2255='Unit List'!$P$5, 'Unit List'!$AP$5, IF('Unit List'!AP2255='Unit List'!$P$4, 'Unit List'!$AP$4, IF('Unit List'!AP2255='Unit List'!$P$7, 'Unit List'!AP2255 * 'Unit List'!$AP$7, 'Unit List'!AP2255)))), IF('Unit List'!R2255='Unit List'!$P$5, 'Unit List'!$AP$5, IF('Unit List'!R2255='Unit List'!$P$4, 'Unit List'!$AP$4, IF('Unit List'!R2255='Unit List'!$P$7, 'Unit List'!R2255 * 'Unit List'!$AP$7, 'Unit List'!R2255)))), IF('Unit List'!R2255='Unit List'!$P$5, 'Unit List'!$AP$5, IF('Unit List'!R2255='Unit List'!$P$4, 'Unit List'!$AP$4, IF('Unit List'!R2255='Unit List'!$P$7, 'Unit List'!R2255 * 'Unit List'!$AP$7, 'Unit List'!R2255)))), IF('Unit List'!AP2255='Unit List'!$P$5, 'Unit List'!$AP$5, IF('Unit List'!AP2255='Unit List'!$P$4, 'Unit List'!$AP$4, IF('Unit List'!AP2255='Unit List'!$P$7, 'Unit List'!AP2255 * 'Unit List'!$AP$7, 'Unit List'!AP2255)))),",",)</f>
        <v>0.23,</v>
      </c>
      <c r="J2393" t="str">
        <f>CONCATENATE("'",IF(ISBLANK('Unit List'!AQ2255), IF(ISBLANK('Unit List'!S2255), IF(ISBLANK('Unit List'!S2255), IF(ISBLANK('Unit List'!AQ2255), IF(ISBLANK('Unit List'!S2255), IF(ISBLANK('Unit List'!S2255), IF(ISBLANK('Unit List'!AQ2255), IF(ISBLANK('Unit List'!S2255), IF(ISBLANK('Unit List'!S2255), IF(ISBLANK('Unit List'!AQ2255), IF(ISBLANK('Unit List'!S2255), IF(ISBLANK('Unit List'!S2255), "", IF('Unit List'!S2255='Unit List'!$P$5, 'Unit List'!$AQ$5, IF('Unit List'!S2255='Unit List'!$P$4, 'Unit List'!$AQ$4, 'Unit List'!S2255))), IF('Unit List'!S2255='Unit List'!$P$5, 'Unit List'!$AQ$5, IF('Unit List'!S2255='Unit List'!$P$4, 'Unit List'!$AQ$4, 'Unit List'!S2255))), IF('Unit List'!AQ2255='Unit List'!$P$5, 'Unit List'!$AQ$5, IF('Unit List'!AQ2255='Unit List'!$P$4, 'Unit List'!$AQ$4, 'Unit List'!AQ2255))), IF('Unit List'!S2255='Unit List'!$P$5, 'Unit List'!$AQ$5, IF('Unit List'!S2255='Unit List'!$P$4, 'Unit List'!$AQ$4, 'Unit List'!S2255))), IF('Unit List'!S2255='Unit List'!$P$5, 'Unit List'!$AQ$5, IF('Unit List'!S2255='Unit List'!$P$4, 'Unit List'!$AQ$4, 'Unit List'!S2255))), IF('Unit List'!AQ2255='Unit List'!$P$5, 'Unit List'!$AQ$5, IF('Unit List'!AQ2255='Unit List'!$P$4, 'Unit List'!$AQ$4, 'Unit List'!AQ2255))), IF('Unit List'!S2255='Unit List'!$P$5, 'Unit List'!$AQ$5, IF('Unit List'!S2255='Unit List'!$P$4, 'Unit List'!$AQ$4, 'Unit List'!S2255))), IF('Unit List'!S2255='Unit List'!$P$5, 'Unit List'!$AQ$5, IF('Unit List'!S2255='Unit List'!$P$4, 'Unit List'!$AQ$4, 'Unit List'!S2255))), IF('Unit List'!AQ2255='Unit List'!$P$5, 'Unit List'!$AQ$5, IF('Unit List'!AQ2255='Unit List'!$P$4, 'Unit List'!$AQ$4, 'Unit List'!AQ2255))), IF('Unit List'!S2255='Unit List'!$P$5, 'Unit List'!$AQ$5, IF('Unit List'!S2255='Unit List'!$P$4, 'Unit List'!$AQ$4, 'Unit List'!S2255))), IF('Unit List'!S2255='Unit List'!$P$5, 'Unit List'!$AQ$5, IF('Unit List'!S2255='Unit List'!$P$4, 'Unit List'!$AQ$4, 'Unit List'!S2255))), IF('Unit List'!AQ2255='Unit List'!$P$5, 'Unit List'!$AQ$5, IF('Unit List'!AQ2255='Unit List'!$P$4, 'Unit List'!$AQ$4, 'Unit List'!AQ2255))),"'),",)</f>
        <v>''),</v>
      </c>
    </row>
    <row r="2394" spans="1:10" x14ac:dyDescent="0.25">
      <c r="A2394" t="s">
        <v>2713</v>
      </c>
      <c r="B2394" t="str">
        <f>"'',"</f>
        <v>'',</v>
      </c>
      <c r="C2394" t="str">
        <f>"'',"</f>
        <v>'',</v>
      </c>
      <c r="D2394" t="str">
        <f>CONCATENATE("'",'Unit List'!E2256,"',",)</f>
        <v>'FW_VELOCIRAPTOR',</v>
      </c>
      <c r="E2394" t="str">
        <f>CONCATENATE("'",'Unit List'!F2256,"',",)</f>
        <v>'FW_VELOCIRAPTOR',</v>
      </c>
      <c r="F2394" t="str">
        <f>CONCATENATE("'_",'Unit List'!G2256,"',",)</f>
        <v>'_V2',</v>
      </c>
      <c r="G2394" t="str">
        <f>CONCATENATE("'",'Unit List'!H2256,"',",)</f>
        <v>'velociraptor_v2',</v>
      </c>
      <c r="H2394" t="str">
        <f>CONCATENATE(IF(ISBLANK('Unit List'!AO2256), IF(ISBLANK('Unit List'!Q2256), IF(ISBLANK('Unit List'!Q2256), IF(ISBLANK('Unit List'!AO2256), IF(ISBLANK('Unit List'!Q2256), IF(ISBLANK('Unit List'!Q2256), IF(ISBLANK('Unit List'!AO2256), IF(ISBLANK('Unit List'!Q2256), IF(ISBLANK('Unit List'!Q2256), IF(ISBLANK('Unit List'!AO2255), IF(ISBLANK('Unit List'!Q2255), IF(ISBLANK('Unit List'!Q2255), "1", IF('Unit List'!Q2255='Unit List'!$P$5, 'Unit List'!$AO$5, IF('Unit List'!Q2255='Unit List'!$P$4, 'Unit List'!$AO$4, IF('Unit List'!Q2255='Unit List'!$P$7, 'Unit List'!Q2255 * 'Unit List'!$AO$7, 'Unit List'!Q2255)))), IF('Unit List'!Q2255='Unit List'!$P$5, 'Unit List'!$AO$5, IF('Unit List'!Q2255='Unit List'!$P$4, 'Unit List'!$AO$4, IF('Unit List'!Q2255='Unit List'!$P$7, 'Unit List'!Q2255 * 'Unit List'!$AO$7, 'Unit List'!Q2255)))), IF('Unit List'!AO2255='Unit List'!$P$5, 'Unit List'!$AO$5, IF('Unit List'!AO2255='Unit List'!$P$4, 'Unit List'!$AO$4, IF('Unit List'!AO2255='Unit List'!$P$7, 'Unit List'!AO2255 * 'Unit List'!$AO$7, 'Unit List'!AO2255)))), IF('Unit List'!Q2256='Unit List'!$P$5, 'Unit List'!$AO$5, IF('Unit List'!Q2256='Unit List'!$P$4, 'Unit List'!$AO$4, IF('Unit List'!Q2256='Unit List'!$P$7, 'Unit List'!Q2256 * 'Unit List'!$AO$7, 'Unit List'!Q2256)))), IF('Unit List'!Q2256='Unit List'!$P$5, 'Unit List'!$AO$5, IF('Unit List'!Q2256='Unit List'!$P$4, 'Unit List'!$AO$4, IF('Unit List'!Q2256='Unit List'!$P$7, 'Unit List'!Q2256 * 'Unit List'!$AO$7, 'Unit List'!Q2256)))), IF('Unit List'!AO2256='Unit List'!$P$5, 'Unit List'!$AO$5, IF('Unit List'!AO2256='Unit List'!$P$4, 'Unit List'!$AO$4, IF('Unit List'!AO2256='Unit List'!$P$7, 'Unit List'!AO2256 * 'Unit List'!$AO$7, 'Unit List'!AO2256)))), IF('Unit List'!Q2256='Unit List'!$P$5, 'Unit List'!$AO$5, IF('Unit List'!Q2256='Unit List'!$P$4, 'Unit List'!$AO$4, IF('Unit List'!Q2256='Unit List'!$P$7, 'Unit List'!Q2256 * 'Unit List'!$AO$7, 'Unit List'!Q2256)))), IF('Unit List'!Q2256='Unit List'!$P$5, 'Unit List'!$AO$5, IF('Unit List'!Q2256='Unit List'!$P$4, 'Unit List'!$AO$4, IF('Unit List'!Q2256='Unit List'!$P$7, 'Unit List'!Q2256 * 'Unit List'!$AO$7, 'Unit List'!Q2256)))), IF('Unit List'!AO2256='Unit List'!$P$5, 'Unit List'!$AO$5, IF('Unit List'!AO2256='Unit List'!$P$4, 'Unit List'!$AO$4, IF('Unit List'!AO2256='Unit List'!$P$7, 'Unit List'!AO2256 * 'Unit List'!$AO$7, 'Unit List'!AO2256)))), IF('Unit List'!Q2256='Unit List'!$P$5, 'Unit List'!$AO$5, IF('Unit List'!Q2256='Unit List'!$P$4, 'Unit List'!$AO$4, IF('Unit List'!Q2256='Unit List'!$P$7, 'Unit List'!Q2256 * 'Unit List'!$AO$7, 'Unit List'!Q2256)))), IF('Unit List'!Q2256='Unit List'!$P$5, 'Unit List'!$AO$5, IF('Unit List'!Q2256='Unit List'!$P$4, 'Unit List'!$AO$4, IF('Unit List'!Q2256='Unit List'!$P$7, 'Unit List'!Q2256 * 'Unit List'!$AO$7, 'Unit List'!Q2256)))), IF('Unit List'!AO2256='Unit List'!$P$5, 'Unit List'!$AO$5, IF('Unit List'!AO2256='Unit List'!$P$4, 'Unit List'!$AO$4, IF('Unit List'!AO2256='Unit List'!$P$7, 'Unit List'!AO2256 * 'Unit List'!$AO$7, 'Unit List'!AO2256)))),",",)</f>
        <v>3,</v>
      </c>
      <c r="I2394" t="str">
        <f>CONCATENATE(IF(ISBLANK('Unit List'!AP2256), IF(ISBLANK('Unit List'!R2256), IF(ISBLANK('Unit List'!R2256), IF(ISBLANK('Unit List'!AP2256), IF(ISBLANK('Unit List'!R2256), IF(ISBLANK('Unit List'!R2256), IF(ISBLANK('Unit List'!AP2256), IF(ISBLANK('Unit List'!R2256), IF(ISBLANK('Unit List'!R2256), IF(ISBLANK('Unit List'!AP2255), IF(ISBLANK('Unit List'!R2255), IF(ISBLANK('Unit List'!R2255), 'Unit List'!$AP$4, IF('Unit List'!R2255='Unit List'!$P$5, 'Unit List'!$AP$5, IF('Unit List'!R2255='Unit List'!$P$4, 'Unit List'!$AP$4, IF('Unit List'!R2255='Unit List'!$P$7, 'Unit List'!R2255 * 'Unit List'!$AP$7, 'Unit List'!R2255)))), IF('Unit List'!R2255='Unit List'!$P$5, 'Unit List'!$AP$5, IF('Unit List'!R2255='Unit List'!$P$4, 'Unit List'!$AP$4, IF('Unit List'!R2255='Unit List'!$P$7, 'Unit List'!R2255 * 'Unit List'!$AP$7, 'Unit List'!R2255)))), IF('Unit List'!AP2255='Unit List'!$P$5, 'Unit List'!$AP$5, IF('Unit List'!AP2255='Unit List'!$P$4, 'Unit List'!$AP$4, IF('Unit List'!AP2255='Unit List'!$P$7, 'Unit List'!AP2255 * 'Unit List'!$AP$7, 'Unit List'!AP2255)))), IF('Unit List'!R2256='Unit List'!$P$5, 'Unit List'!$AP$5, IF('Unit List'!R2256='Unit List'!$P$4, 'Unit List'!$AP$4, IF('Unit List'!R2256='Unit List'!$P$7, 'Unit List'!R2256 * 'Unit List'!$AP$7, 'Unit List'!R2256)))), IF('Unit List'!R2256='Unit List'!$P$5, 'Unit List'!$AP$5, IF('Unit List'!R2256='Unit List'!$P$4, 'Unit List'!$AP$4, IF('Unit List'!R2256='Unit List'!$P$7, 'Unit List'!R2256 * 'Unit List'!$AP$7, 'Unit List'!R2256)))), IF('Unit List'!AP2256='Unit List'!$P$5, 'Unit List'!$AP$5, IF('Unit List'!AP2256='Unit List'!$P$4, 'Unit List'!$AP$4, IF('Unit List'!AP2256='Unit List'!$P$7, 'Unit List'!AP2256 * 'Unit List'!$AP$7, 'Unit List'!AP2256)))), IF('Unit List'!R2256='Unit List'!$P$5, 'Unit List'!$AP$5, IF('Unit List'!R2256='Unit List'!$P$4, 'Unit List'!$AP$4, IF('Unit List'!R2256='Unit List'!$P$7, 'Unit List'!R2256 * 'Unit List'!$AP$7, 'Unit List'!R2256)))), IF('Unit List'!R2256='Unit List'!$P$5, 'Unit List'!$AP$5, IF('Unit List'!R2256='Unit List'!$P$4, 'Unit List'!$AP$4, IF('Unit List'!R2256='Unit List'!$P$7, 'Unit List'!R2256 * 'Unit List'!$AP$7, 'Unit List'!R2256)))), IF('Unit List'!AP2256='Unit List'!$P$5, 'Unit List'!$AP$5, IF('Unit List'!AP2256='Unit List'!$P$4, 'Unit List'!$AP$4, IF('Unit List'!AP2256='Unit List'!$P$7, 'Unit List'!AP2256 * 'Unit List'!$AP$7, 'Unit List'!AP2256)))), IF('Unit List'!R2256='Unit List'!$P$5, 'Unit List'!$AP$5, IF('Unit List'!R2256='Unit List'!$P$4, 'Unit List'!$AP$4, IF('Unit List'!R2256='Unit List'!$P$7, 'Unit List'!R2256 * 'Unit List'!$AP$7, 'Unit List'!R2256)))), IF('Unit List'!R2256='Unit List'!$P$5, 'Unit List'!$AP$5, IF('Unit List'!R2256='Unit List'!$P$4, 'Unit List'!$AP$4, IF('Unit List'!R2256='Unit List'!$P$7, 'Unit List'!R2256 * 'Unit List'!$AP$7, 'Unit List'!R2256)))), IF('Unit List'!AP2256='Unit List'!$P$5, 'Unit List'!$AP$5, IF('Unit List'!AP2256='Unit List'!$P$4, 'Unit List'!$AP$4, IF('Unit List'!AP2256='Unit List'!$P$7, 'Unit List'!AP2256 * 'Unit List'!$AP$7, 'Unit List'!AP2256)))),",",)</f>
        <v>0.23,</v>
      </c>
      <c r="J2394" t="str">
        <f>CONCATENATE("'",IF(ISBLANK('Unit List'!AQ2256), IF(ISBLANK('Unit List'!S2256), IF(ISBLANK('Unit List'!S2256), IF(ISBLANK('Unit List'!AQ2256), IF(ISBLANK('Unit List'!S2256), IF(ISBLANK('Unit List'!S2256), IF(ISBLANK('Unit List'!AQ2256), IF(ISBLANK('Unit List'!S2256), IF(ISBLANK('Unit List'!S2256), IF(ISBLANK('Unit List'!AQ2255), IF(ISBLANK('Unit List'!S2255), IF(ISBLANK('Unit List'!S2255), "", IF('Unit List'!S2255='Unit List'!$P$5, 'Unit List'!$AQ$5, IF('Unit List'!S2255='Unit List'!$P$4, 'Unit List'!$AQ$4, 'Unit List'!S2255))), IF('Unit List'!S2255='Unit List'!$P$5, 'Unit List'!$AQ$5, IF('Unit List'!S2255='Unit List'!$P$4, 'Unit List'!$AQ$4, 'Unit List'!S2255))), IF('Unit List'!AQ2255='Unit List'!$P$5, 'Unit List'!$AQ$5, IF('Unit List'!AQ2255='Unit List'!$P$4, 'Unit List'!$AQ$4, 'Unit List'!AQ2255))), IF('Unit List'!S2256='Unit List'!$P$5, 'Unit List'!$AQ$5, IF('Unit List'!S2256='Unit List'!$P$4, 'Unit List'!$AQ$4, 'Unit List'!S2256))), IF('Unit List'!S2256='Unit List'!$P$5, 'Unit List'!$AQ$5, IF('Unit List'!S2256='Unit List'!$P$4, 'Unit List'!$AQ$4, 'Unit List'!S2256))), IF('Unit List'!AQ2256='Unit List'!$P$5, 'Unit List'!$AQ$5, IF('Unit List'!AQ2256='Unit List'!$P$4, 'Unit List'!$AQ$4, 'Unit List'!AQ2256))), IF('Unit List'!S2256='Unit List'!$P$5, 'Unit List'!$AQ$5, IF('Unit List'!S2256='Unit List'!$P$4, 'Unit List'!$AQ$4, 'Unit List'!S2256))), IF('Unit List'!S2256='Unit List'!$P$5, 'Unit List'!$AQ$5, IF('Unit List'!S2256='Unit List'!$P$4, 'Unit List'!$AQ$4, 'Unit List'!S2256))), IF('Unit List'!AQ2256='Unit List'!$P$5, 'Unit List'!$AQ$5, IF('Unit List'!AQ2256='Unit List'!$P$4, 'Unit List'!$AQ$4, 'Unit List'!AQ2256))), IF('Unit List'!S2256='Unit List'!$P$5, 'Unit List'!$AQ$5, IF('Unit List'!S2256='Unit List'!$P$4, 'Unit List'!$AQ$4, 'Unit List'!S2256))), IF('Unit List'!S2256='Unit List'!$P$5, 'Unit List'!$AQ$5, IF('Unit List'!S2256='Unit List'!$P$4, 'Unit List'!$AQ$4, 'Unit List'!S2256))), IF('Unit List'!AQ2256='Unit List'!$P$5, 'Unit List'!$AQ$5, IF('Unit List'!AQ2256='Unit List'!$P$4, 'Unit List'!$AQ$4, 'Unit List'!AQ2256))),"'),",)</f>
        <v>''),</v>
      </c>
    </row>
    <row r="2395" spans="1:10" x14ac:dyDescent="0.25">
      <c r="A2395" t="s">
        <v>2713</v>
      </c>
      <c r="B2395" t="str">
        <f>"'',"</f>
        <v>'',</v>
      </c>
      <c r="C2395" t="str">
        <f>"'',"</f>
        <v>'',</v>
      </c>
      <c r="D2395" t="str">
        <f>CONCATENATE("'",'Unit List'!E2257,"',",)</f>
        <v>'FW_VERTOL',</v>
      </c>
      <c r="E2395" t="str">
        <f>CONCATENATE("'",'Unit List'!F2257,"',",)</f>
        <v>'FW_VERTOL',</v>
      </c>
      <c r="F2395" t="str">
        <f>"'',"</f>
        <v>'',</v>
      </c>
      <c r="G2395" t="str">
        <f>CONCATENATE("'",'Unit List'!H2257,"',",)</f>
        <v>'Vertol',</v>
      </c>
      <c r="H2395" t="str">
        <f>CONCATENATE(IF(ISBLANK('Unit List'!AO2257), IF(ISBLANK('Unit List'!Q2257), IF(ISBLANK('Unit List'!Q2257), IF(ISBLANK('Unit List'!AO2257), IF(ISBLANK('Unit List'!Q2257), IF(ISBLANK('Unit List'!Q2257), IF(ISBLANK('Unit List'!AO2257), IF(ISBLANK('Unit List'!Q2257), IF(ISBLANK('Unit List'!Q2257), IF(ISBLANK('Unit List'!AO2257), IF(ISBLANK('Unit List'!Q2257), IF(ISBLANK('Unit List'!Q2257), "1", IF('Unit List'!Q2257='Unit List'!$P$5, 'Unit List'!$AO$5, IF('Unit List'!Q2257='Unit List'!$P$4, 'Unit List'!$AO$4, IF('Unit List'!Q2257='Unit List'!$P$7, 'Unit List'!Q2257 * 'Unit List'!$AO$7, 'Unit List'!Q2257)))), IF('Unit List'!Q2257='Unit List'!$P$5, 'Unit List'!$AO$5, IF('Unit List'!Q2257='Unit List'!$P$4, 'Unit List'!$AO$4, IF('Unit List'!Q2257='Unit List'!$P$7, 'Unit List'!Q2257 * 'Unit List'!$AO$7, 'Unit List'!Q2257)))), IF('Unit List'!AO2257='Unit List'!$P$5, 'Unit List'!$AO$5, IF('Unit List'!AO2257='Unit List'!$P$4, 'Unit List'!$AO$4, IF('Unit List'!AO2257='Unit List'!$P$7, 'Unit List'!AO2257 * 'Unit List'!$AO$7, 'Unit List'!AO2257)))), IF('Unit List'!Q2257='Unit List'!$P$5, 'Unit List'!$AO$5, IF('Unit List'!Q2257='Unit List'!$P$4, 'Unit List'!$AO$4, IF('Unit List'!Q2257='Unit List'!$P$7, 'Unit List'!Q2257 * 'Unit List'!$AO$7, 'Unit List'!Q2257)))), IF('Unit List'!Q2257='Unit List'!$P$5, 'Unit List'!$AO$5, IF('Unit List'!Q2257='Unit List'!$P$4, 'Unit List'!$AO$4, IF('Unit List'!Q2257='Unit List'!$P$7, 'Unit List'!Q2257 * 'Unit List'!$AO$7, 'Unit List'!Q2257)))), IF('Unit List'!AO2257='Unit List'!$P$5, 'Unit List'!$AO$5, IF('Unit List'!AO2257='Unit List'!$P$4, 'Unit List'!$AO$4, IF('Unit List'!AO2257='Unit List'!$P$7, 'Unit List'!AO2257 * 'Unit List'!$AO$7, 'Unit List'!AO2257)))), IF('Unit List'!Q2257='Unit List'!$P$5, 'Unit List'!$AO$5, IF('Unit List'!Q2257='Unit List'!$P$4, 'Unit List'!$AO$4, IF('Unit List'!Q2257='Unit List'!$P$7, 'Unit List'!Q2257 * 'Unit List'!$AO$7, 'Unit List'!Q2257)))), IF('Unit List'!Q2257='Unit List'!$P$5, 'Unit List'!$AO$5, IF('Unit List'!Q2257='Unit List'!$P$4, 'Unit List'!$AO$4, IF('Unit List'!Q2257='Unit List'!$P$7, 'Unit List'!Q2257 * 'Unit List'!$AO$7, 'Unit List'!Q2257)))), IF('Unit List'!AO2257='Unit List'!$P$5, 'Unit List'!$AO$5, IF('Unit List'!AO2257='Unit List'!$P$4, 'Unit List'!$AO$4, IF('Unit List'!AO2257='Unit List'!$P$7, 'Unit List'!AO2257 * 'Unit List'!$AO$7, 'Unit List'!AO2257)))), IF('Unit List'!Q2257='Unit List'!$P$5, 'Unit List'!$AO$5, IF('Unit List'!Q2257='Unit List'!$P$4, 'Unit List'!$AO$4, IF('Unit List'!Q2257='Unit List'!$P$7, 'Unit List'!Q2257 * 'Unit List'!$AO$7, 'Unit List'!Q2257)))), IF('Unit List'!Q2257='Unit List'!$P$5, 'Unit List'!$AO$5, IF('Unit List'!Q2257='Unit List'!$P$4, 'Unit List'!$AO$4, IF('Unit List'!Q2257='Unit List'!$P$7, 'Unit List'!Q2257 * 'Unit List'!$AO$7, 'Unit List'!Q2257)))), IF('Unit List'!AO2257='Unit List'!$P$5, 'Unit List'!$AO$5, IF('Unit List'!AO2257='Unit List'!$P$4, 'Unit List'!$AO$4, IF('Unit List'!AO2257='Unit List'!$P$7, 'Unit List'!AO2257 * 'Unit List'!$AO$7, 'Unit List'!AO2257)))),",",)</f>
        <v>1,</v>
      </c>
      <c r="I2395" t="str">
        <f>CONCATENATE(IF(ISBLANK('Unit List'!AP2257), IF(ISBLANK('Unit List'!R2257), IF(ISBLANK('Unit List'!R2257), IF(ISBLANK('Unit List'!AP2257), IF(ISBLANK('Unit List'!R2257), IF(ISBLANK('Unit List'!R2257), IF(ISBLANK('Unit List'!AP2257), IF(ISBLANK('Unit List'!R2257), IF(ISBLANK('Unit List'!R2257), IF(ISBLANK('Unit List'!AP2257), IF(ISBLANK('Unit List'!R2257), IF(ISBLANK('Unit List'!R2257), 'Unit List'!$AP$4, IF('Unit List'!R2257='Unit List'!$P$5, 'Unit List'!$AP$5, IF('Unit List'!R2257='Unit List'!$P$4, 'Unit List'!$AP$4, IF('Unit List'!R2257='Unit List'!$P$7, 'Unit List'!R2257 * 'Unit List'!$AP$7, 'Unit List'!R2257)))), IF('Unit List'!R2257='Unit List'!$P$5, 'Unit List'!$AP$5, IF('Unit List'!R2257='Unit List'!$P$4, 'Unit List'!$AP$4, IF('Unit List'!R2257='Unit List'!$P$7, 'Unit List'!R2257 * 'Unit List'!$AP$7, 'Unit List'!R2257)))), IF('Unit List'!AP2257='Unit List'!$P$5, 'Unit List'!$AP$5, IF('Unit List'!AP2257='Unit List'!$P$4, 'Unit List'!$AP$4, IF('Unit List'!AP2257='Unit List'!$P$7, 'Unit List'!AP2257 * 'Unit List'!$AP$7, 'Unit List'!AP2257)))), IF('Unit List'!R2257='Unit List'!$P$5, 'Unit List'!$AP$5, IF('Unit List'!R2257='Unit List'!$P$4, 'Unit List'!$AP$4, IF('Unit List'!R2257='Unit List'!$P$7, 'Unit List'!R2257 * 'Unit List'!$AP$7, 'Unit List'!R2257)))), IF('Unit List'!R2257='Unit List'!$P$5, 'Unit List'!$AP$5, IF('Unit List'!R2257='Unit List'!$P$4, 'Unit List'!$AP$4, IF('Unit List'!R2257='Unit List'!$P$7, 'Unit List'!R2257 * 'Unit List'!$AP$7, 'Unit List'!R2257)))), IF('Unit List'!AP2257='Unit List'!$P$5, 'Unit List'!$AP$5, IF('Unit List'!AP2257='Unit List'!$P$4, 'Unit List'!$AP$4, IF('Unit List'!AP2257='Unit List'!$P$7, 'Unit List'!AP2257 * 'Unit List'!$AP$7, 'Unit List'!AP2257)))), IF('Unit List'!R2257='Unit List'!$P$5, 'Unit List'!$AP$5, IF('Unit List'!R2257='Unit List'!$P$4, 'Unit List'!$AP$4, IF('Unit List'!R2257='Unit List'!$P$7, 'Unit List'!R2257 * 'Unit List'!$AP$7, 'Unit List'!R2257)))), IF('Unit List'!R2257='Unit List'!$P$5, 'Unit List'!$AP$5, IF('Unit List'!R2257='Unit List'!$P$4, 'Unit List'!$AP$4, IF('Unit List'!R2257='Unit List'!$P$7, 'Unit List'!R2257 * 'Unit List'!$AP$7, 'Unit List'!R2257)))), IF('Unit List'!AP2257='Unit List'!$P$5, 'Unit List'!$AP$5, IF('Unit List'!AP2257='Unit List'!$P$4, 'Unit List'!$AP$4, IF('Unit List'!AP2257='Unit List'!$P$7, 'Unit List'!AP2257 * 'Unit List'!$AP$7, 'Unit List'!AP2257)))), IF('Unit List'!R2257='Unit List'!$P$5, 'Unit List'!$AP$5, IF('Unit List'!R2257='Unit List'!$P$4, 'Unit List'!$AP$4, IF('Unit List'!R2257='Unit List'!$P$7, 'Unit List'!R2257 * 'Unit List'!$AP$7, 'Unit List'!R2257)))), IF('Unit List'!R2257='Unit List'!$P$5, 'Unit List'!$AP$5, IF('Unit List'!R2257='Unit List'!$P$4, 'Unit List'!$AP$4, IF('Unit List'!R2257='Unit List'!$P$7, 'Unit List'!R2257 * 'Unit List'!$AP$7, 'Unit List'!R2257)))), IF('Unit List'!AP2257='Unit List'!$P$5, 'Unit List'!$AP$5, IF('Unit List'!AP2257='Unit List'!$P$4, 'Unit List'!$AP$4, IF('Unit List'!AP2257='Unit List'!$P$7, 'Unit List'!AP2257 * 'Unit List'!$AP$7, 'Unit List'!AP2257)))),",",)</f>
        <v>0.1,</v>
      </c>
      <c r="J2395" t="str">
        <f>CONCATENATE("'",IF(ISBLANK('Unit List'!AQ2257), IF(ISBLANK('Unit List'!S2257), IF(ISBLANK('Unit List'!S2257), IF(ISBLANK('Unit List'!AQ2257), IF(ISBLANK('Unit List'!S2257), IF(ISBLANK('Unit List'!S2257), IF(ISBLANK('Unit List'!AQ2257), IF(ISBLANK('Unit List'!S2257), IF(ISBLANK('Unit List'!S2257), IF(ISBLANK('Unit List'!AQ2257), IF(ISBLANK('Unit List'!S2257), IF(ISBLANK('Unit List'!S2257), "", IF('Unit List'!S2257='Unit List'!$P$5, 'Unit List'!$AQ$5, IF('Unit List'!S2257='Unit List'!$P$4, 'Unit List'!$AQ$4, 'Unit List'!S2257))), IF('Unit List'!S2257='Unit List'!$P$5, 'Unit List'!$AQ$5, IF('Unit List'!S2257='Unit List'!$P$4, 'Unit List'!$AQ$4, 'Unit List'!S2257))), IF('Unit List'!AQ2257='Unit List'!$P$5, 'Unit List'!$AQ$5, IF('Unit List'!AQ2257='Unit List'!$P$4, 'Unit List'!$AQ$4, 'Unit List'!AQ2257))), IF('Unit List'!S2257='Unit List'!$P$5, 'Unit List'!$AQ$5, IF('Unit List'!S2257='Unit List'!$P$4, 'Unit List'!$AQ$4, 'Unit List'!S2257))), IF('Unit List'!S2257='Unit List'!$P$5, 'Unit List'!$AQ$5, IF('Unit List'!S2257='Unit List'!$P$4, 'Unit List'!$AQ$4, 'Unit List'!S2257))), IF('Unit List'!AQ2257='Unit List'!$P$5, 'Unit List'!$AQ$5, IF('Unit List'!AQ2257='Unit List'!$P$4, 'Unit List'!$AQ$4, 'Unit List'!AQ2257))), IF('Unit List'!S2257='Unit List'!$P$5, 'Unit List'!$AQ$5, IF('Unit List'!S2257='Unit List'!$P$4, 'Unit List'!$AQ$4, 'Unit List'!S2257))), IF('Unit List'!S2257='Unit List'!$P$5, 'Unit List'!$AQ$5, IF('Unit List'!S2257='Unit List'!$P$4, 'Unit List'!$AQ$4, 'Unit List'!S2257))), IF('Unit List'!AQ2257='Unit List'!$P$5, 'Unit List'!$AQ$5, IF('Unit List'!AQ2257='Unit List'!$P$4, 'Unit List'!$AQ$4, 'Unit List'!AQ2257))), IF('Unit List'!S2257='Unit List'!$P$5, 'Unit List'!$AQ$5, IF('Unit List'!S2257='Unit List'!$P$4, 'Unit List'!$AQ$4, 'Unit List'!S2257))), IF('Unit List'!S2257='Unit List'!$P$5, 'Unit List'!$AQ$5, IF('Unit List'!S2257='Unit List'!$P$4, 'Unit List'!$AQ$4, 'Unit List'!S2257))), IF('Unit List'!AQ2257='Unit List'!$P$5, 'Unit List'!$AQ$5, IF('Unit List'!AQ2257='Unit List'!$P$4, 'Unit List'!$AQ$4, 'Unit List'!AQ2257))),"'),",)</f>
        <v>''),</v>
      </c>
    </row>
    <row r="2396" spans="1:10" x14ac:dyDescent="0.25">
      <c r="A2396" t="s">
        <v>2713</v>
      </c>
      <c r="B2396" t="str">
        <f>"'',"</f>
        <v>'',</v>
      </c>
      <c r="C2396" t="str">
        <f>"'',"</f>
        <v>'',</v>
      </c>
      <c r="D2396" t="str">
        <f>CONCATENATE("'",'Unit List'!E2258,"',",)</f>
        <v>'FW_VERTOL_ED',</v>
      </c>
      <c r="E2396" t="str">
        <f>CONCATENATE("'",'Unit List'!F2258,"',",)</f>
        <v>'FW_VERTOL_ED',</v>
      </c>
      <c r="F2396" t="str">
        <f>"'',"</f>
        <v>'',</v>
      </c>
      <c r="G2396" t="str">
        <f>CONCATENATE("'",'Unit List'!H2258,"',",)</f>
        <v>'Vertol',</v>
      </c>
      <c r="H2396" t="str">
        <f>CONCATENATE(IF(ISBLANK('Unit List'!AO2258), IF(ISBLANK('Unit List'!Q2258), IF(ISBLANK('Unit List'!Q2258), IF(ISBLANK('Unit List'!AO2258), IF(ISBLANK('Unit List'!Q2258), IF(ISBLANK('Unit List'!Q2258), IF(ISBLANK('Unit List'!AO2258), IF(ISBLANK('Unit List'!Q2258), IF(ISBLANK('Unit List'!Q2258), IF(ISBLANK('Unit List'!AO2258), IF(ISBLANK('Unit List'!Q2258), IF(ISBLANK('Unit List'!Q2258), "1", IF('Unit List'!Q2258='Unit List'!$P$5, 'Unit List'!$AO$5, IF('Unit List'!Q2258='Unit List'!$P$4, 'Unit List'!$AO$4, IF('Unit List'!Q2258='Unit List'!$P$7, 'Unit List'!Q2258 * 'Unit List'!$AO$7, 'Unit List'!Q2258)))), IF('Unit List'!Q2258='Unit List'!$P$5, 'Unit List'!$AO$5, IF('Unit List'!Q2258='Unit List'!$P$4, 'Unit List'!$AO$4, IF('Unit List'!Q2258='Unit List'!$P$7, 'Unit List'!Q2258 * 'Unit List'!$AO$7, 'Unit List'!Q2258)))), IF('Unit List'!AO2258='Unit List'!$P$5, 'Unit List'!$AO$5, IF('Unit List'!AO2258='Unit List'!$P$4, 'Unit List'!$AO$4, IF('Unit List'!AO2258='Unit List'!$P$7, 'Unit List'!AO2258 * 'Unit List'!$AO$7, 'Unit List'!AO2258)))), IF('Unit List'!Q2258='Unit List'!$P$5, 'Unit List'!$AO$5, IF('Unit List'!Q2258='Unit List'!$P$4, 'Unit List'!$AO$4, IF('Unit List'!Q2258='Unit List'!$P$7, 'Unit List'!Q2258 * 'Unit List'!$AO$7, 'Unit List'!Q2258)))), IF('Unit List'!Q2258='Unit List'!$P$5, 'Unit List'!$AO$5, IF('Unit List'!Q2258='Unit List'!$P$4, 'Unit List'!$AO$4, IF('Unit List'!Q2258='Unit List'!$P$7, 'Unit List'!Q2258 * 'Unit List'!$AO$7, 'Unit List'!Q2258)))), IF('Unit List'!AO2258='Unit List'!$P$5, 'Unit List'!$AO$5, IF('Unit List'!AO2258='Unit List'!$P$4, 'Unit List'!$AO$4, IF('Unit List'!AO2258='Unit List'!$P$7, 'Unit List'!AO2258 * 'Unit List'!$AO$7, 'Unit List'!AO2258)))), IF('Unit List'!Q2258='Unit List'!$P$5, 'Unit List'!$AO$5, IF('Unit List'!Q2258='Unit List'!$P$4, 'Unit List'!$AO$4, IF('Unit List'!Q2258='Unit List'!$P$7, 'Unit List'!Q2258 * 'Unit List'!$AO$7, 'Unit List'!Q2258)))), IF('Unit List'!Q2258='Unit List'!$P$5, 'Unit List'!$AO$5, IF('Unit List'!Q2258='Unit List'!$P$4, 'Unit List'!$AO$4, IF('Unit List'!Q2258='Unit List'!$P$7, 'Unit List'!Q2258 * 'Unit List'!$AO$7, 'Unit List'!Q2258)))), IF('Unit List'!AO2258='Unit List'!$P$5, 'Unit List'!$AO$5, IF('Unit List'!AO2258='Unit List'!$P$4, 'Unit List'!$AO$4, IF('Unit List'!AO2258='Unit List'!$P$7, 'Unit List'!AO2258 * 'Unit List'!$AO$7, 'Unit List'!AO2258)))), IF('Unit List'!Q2258='Unit List'!$P$5, 'Unit List'!$AO$5, IF('Unit List'!Q2258='Unit List'!$P$4, 'Unit List'!$AO$4, IF('Unit List'!Q2258='Unit List'!$P$7, 'Unit List'!Q2258 * 'Unit List'!$AO$7, 'Unit List'!Q2258)))), IF('Unit List'!Q2258='Unit List'!$P$5, 'Unit List'!$AO$5, IF('Unit List'!Q2258='Unit List'!$P$4, 'Unit List'!$AO$4, IF('Unit List'!Q2258='Unit List'!$P$7, 'Unit List'!Q2258 * 'Unit List'!$AO$7, 'Unit List'!Q2258)))), IF('Unit List'!AO2258='Unit List'!$P$5, 'Unit List'!$AO$5, IF('Unit List'!AO2258='Unit List'!$P$4, 'Unit List'!$AO$4, IF('Unit List'!AO2258='Unit List'!$P$7, 'Unit List'!AO2258 * 'Unit List'!$AO$7, 'Unit List'!AO2258)))),",",)</f>
        <v>1,</v>
      </c>
      <c r="I2396" t="str">
        <f>CONCATENATE(IF(ISBLANK('Unit List'!AP2258), IF(ISBLANK('Unit List'!R2258), IF(ISBLANK('Unit List'!R2258), IF(ISBLANK('Unit List'!AP2258), IF(ISBLANK('Unit List'!R2258), IF(ISBLANK('Unit List'!R2258), IF(ISBLANK('Unit List'!AP2258), IF(ISBLANK('Unit List'!R2258), IF(ISBLANK('Unit List'!R2258), IF(ISBLANK('Unit List'!AP2258), IF(ISBLANK('Unit List'!R2258), IF(ISBLANK('Unit List'!R2258), 'Unit List'!$AP$4, IF('Unit List'!R2258='Unit List'!$P$5, 'Unit List'!$AP$5, IF('Unit List'!R2258='Unit List'!$P$4, 'Unit List'!$AP$4, IF('Unit List'!R2258='Unit List'!$P$7, 'Unit List'!R2258 * 'Unit List'!$AP$7, 'Unit List'!R2258)))), IF('Unit List'!R2258='Unit List'!$P$5, 'Unit List'!$AP$5, IF('Unit List'!R2258='Unit List'!$P$4, 'Unit List'!$AP$4, IF('Unit List'!R2258='Unit List'!$P$7, 'Unit List'!R2258 * 'Unit List'!$AP$7, 'Unit List'!R2258)))), IF('Unit List'!AP2258='Unit List'!$P$5, 'Unit List'!$AP$5, IF('Unit List'!AP2258='Unit List'!$P$4, 'Unit List'!$AP$4, IF('Unit List'!AP2258='Unit List'!$P$7, 'Unit List'!AP2258 * 'Unit List'!$AP$7, 'Unit List'!AP2258)))), IF('Unit List'!R2258='Unit List'!$P$5, 'Unit List'!$AP$5, IF('Unit List'!R2258='Unit List'!$P$4, 'Unit List'!$AP$4, IF('Unit List'!R2258='Unit List'!$P$7, 'Unit List'!R2258 * 'Unit List'!$AP$7, 'Unit List'!R2258)))), IF('Unit List'!R2258='Unit List'!$P$5, 'Unit List'!$AP$5, IF('Unit List'!R2258='Unit List'!$P$4, 'Unit List'!$AP$4, IF('Unit List'!R2258='Unit List'!$P$7, 'Unit List'!R2258 * 'Unit List'!$AP$7, 'Unit List'!R2258)))), IF('Unit List'!AP2258='Unit List'!$P$5, 'Unit List'!$AP$5, IF('Unit List'!AP2258='Unit List'!$P$4, 'Unit List'!$AP$4, IF('Unit List'!AP2258='Unit List'!$P$7, 'Unit List'!AP2258 * 'Unit List'!$AP$7, 'Unit List'!AP2258)))), IF('Unit List'!R2258='Unit List'!$P$5, 'Unit List'!$AP$5, IF('Unit List'!R2258='Unit List'!$P$4, 'Unit List'!$AP$4, IF('Unit List'!R2258='Unit List'!$P$7, 'Unit List'!R2258 * 'Unit List'!$AP$7, 'Unit List'!R2258)))), IF('Unit List'!R2258='Unit List'!$P$5, 'Unit List'!$AP$5, IF('Unit List'!R2258='Unit List'!$P$4, 'Unit List'!$AP$4, IF('Unit List'!R2258='Unit List'!$P$7, 'Unit List'!R2258 * 'Unit List'!$AP$7, 'Unit List'!R2258)))), IF('Unit List'!AP2258='Unit List'!$P$5, 'Unit List'!$AP$5, IF('Unit List'!AP2258='Unit List'!$P$4, 'Unit List'!$AP$4, IF('Unit List'!AP2258='Unit List'!$P$7, 'Unit List'!AP2258 * 'Unit List'!$AP$7, 'Unit List'!AP2258)))), IF('Unit List'!R2258='Unit List'!$P$5, 'Unit List'!$AP$5, IF('Unit List'!R2258='Unit List'!$P$4, 'Unit List'!$AP$4, IF('Unit List'!R2258='Unit List'!$P$7, 'Unit List'!R2258 * 'Unit List'!$AP$7, 'Unit List'!R2258)))), IF('Unit List'!R2258='Unit List'!$P$5, 'Unit List'!$AP$5, IF('Unit List'!R2258='Unit List'!$P$4, 'Unit List'!$AP$4, IF('Unit List'!R2258='Unit List'!$P$7, 'Unit List'!R2258 * 'Unit List'!$AP$7, 'Unit List'!R2258)))), IF('Unit List'!AP2258='Unit List'!$P$5, 'Unit List'!$AP$5, IF('Unit List'!AP2258='Unit List'!$P$4, 'Unit List'!$AP$4, IF('Unit List'!AP2258='Unit List'!$P$7, 'Unit List'!AP2258 * 'Unit List'!$AP$7, 'Unit List'!AP2258)))),",",)</f>
        <v>0.1,</v>
      </c>
      <c r="J2396" t="str">
        <f>CONCATENATE("'",IF(ISBLANK('Unit List'!AQ2258), IF(ISBLANK('Unit List'!S2258), IF(ISBLANK('Unit List'!S2258), IF(ISBLANK('Unit List'!AQ2258), IF(ISBLANK('Unit List'!S2258), IF(ISBLANK('Unit List'!S2258), IF(ISBLANK('Unit List'!AQ2258), IF(ISBLANK('Unit List'!S2258), IF(ISBLANK('Unit List'!S2258), IF(ISBLANK('Unit List'!AQ2258), IF(ISBLANK('Unit List'!S2258), IF(ISBLANK('Unit List'!S2258), "", IF('Unit List'!S2258='Unit List'!$P$5, 'Unit List'!$AQ$5, IF('Unit List'!S2258='Unit List'!$P$4, 'Unit List'!$AQ$4, 'Unit List'!S2258))), IF('Unit List'!S2258='Unit List'!$P$5, 'Unit List'!$AQ$5, IF('Unit List'!S2258='Unit List'!$P$4, 'Unit List'!$AQ$4, 'Unit List'!S2258))), IF('Unit List'!AQ2258='Unit List'!$P$5, 'Unit List'!$AQ$5, IF('Unit List'!AQ2258='Unit List'!$P$4, 'Unit List'!$AQ$4, 'Unit List'!AQ2258))), IF('Unit List'!S2258='Unit List'!$P$5, 'Unit List'!$AQ$5, IF('Unit List'!S2258='Unit List'!$P$4, 'Unit List'!$AQ$4, 'Unit List'!S2258))), IF('Unit List'!S2258='Unit List'!$P$5, 'Unit List'!$AQ$5, IF('Unit List'!S2258='Unit List'!$P$4, 'Unit List'!$AQ$4, 'Unit List'!S2258))), IF('Unit List'!AQ2258='Unit List'!$P$5, 'Unit List'!$AQ$5, IF('Unit List'!AQ2258='Unit List'!$P$4, 'Unit List'!$AQ$4, 'Unit List'!AQ2258))), IF('Unit List'!S2258='Unit List'!$P$5, 'Unit List'!$AQ$5, IF('Unit List'!S2258='Unit List'!$P$4, 'Unit List'!$AQ$4, 'Unit List'!S2258))), IF('Unit List'!S2258='Unit List'!$P$5, 'Unit List'!$AQ$5, IF('Unit List'!S2258='Unit List'!$P$4, 'Unit List'!$AQ$4, 'Unit List'!S2258))), IF('Unit List'!AQ2258='Unit List'!$P$5, 'Unit List'!$AQ$5, IF('Unit List'!AQ2258='Unit List'!$P$4, 'Unit List'!$AQ$4, 'Unit List'!AQ2258))), IF('Unit List'!S2258='Unit List'!$P$5, 'Unit List'!$AQ$5, IF('Unit List'!S2258='Unit List'!$P$4, 'Unit List'!$AQ$4, 'Unit List'!S2258))), IF('Unit List'!S2258='Unit List'!$P$5, 'Unit List'!$AQ$5, IF('Unit List'!S2258='Unit List'!$P$4, 'Unit List'!$AQ$4, 'Unit List'!S2258))), IF('Unit List'!AQ2258='Unit List'!$P$5, 'Unit List'!$AQ$5, IF('Unit List'!AQ2258='Unit List'!$P$4, 'Unit List'!$AQ$4, 'Unit List'!AQ2258))),"'),",)</f>
        <v>''),</v>
      </c>
    </row>
    <row r="2397" spans="1:10" x14ac:dyDescent="0.25">
      <c r="A2397" t="s">
        <v>2713</v>
      </c>
      <c r="B2397" t="str">
        <f>CONCATENATE("'_",'Unit List'!C2259,"',",)</f>
        <v>'_AMER',</v>
      </c>
      <c r="C2397" t="str">
        <f>CONCATENATE("'_",'Unit List'!D2259,"',",)</f>
        <v>'_OCEAN',</v>
      </c>
      <c r="D2397" t="str">
        <f>CONCATENATE("'",'Unit List'!E2259,"',",)</f>
        <v>'FW_VERTOL_ED',</v>
      </c>
      <c r="E2397" t="str">
        <f>CONCATENATE("'",'Unit List'!F2259,"',",)</f>
        <v>'FW_VERTOL_ED',</v>
      </c>
      <c r="F2397" t="str">
        <f>"'',"</f>
        <v>'',</v>
      </c>
      <c r="G2397" t="str">
        <f>CONCATENATE("'",'Unit List'!H2263,"',",)</f>
        <v>'Vertol_OCEANIA',</v>
      </c>
      <c r="H2397" t="str">
        <f>CONCATENATE(IF(ISBLANK('Unit List'!AO2259), IF(ISBLANK('Unit List'!Q2259), IF(ISBLANK('Unit List'!Q2259), IF(ISBLANK('Unit List'!AO2263), IF(ISBLANK('Unit List'!Q2263), IF(ISBLANK('Unit List'!Q2263), IF(ISBLANK('Unit List'!AO2263), IF(ISBLANK('Unit List'!Q2263), IF(ISBLANK('Unit List'!Q2263), IF(ISBLANK('Unit List'!AO2258), IF(ISBLANK('Unit List'!Q2258), IF(ISBLANK('Unit List'!Q2258), "1", IF('Unit List'!Q2258='Unit List'!$P$5, 'Unit List'!$AO$5, IF('Unit List'!Q2258='Unit List'!$P$4, 'Unit List'!$AO$4, IF('Unit List'!Q2258='Unit List'!$P$7, 'Unit List'!Q2258 * 'Unit List'!$AO$7, 'Unit List'!Q2258)))), IF('Unit List'!Q2258='Unit List'!$P$5, 'Unit List'!$AO$5, IF('Unit List'!Q2258='Unit List'!$P$4, 'Unit List'!$AO$4, IF('Unit List'!Q2258='Unit List'!$P$7, 'Unit List'!Q2258 * 'Unit List'!$AO$7, 'Unit List'!Q2258)))), IF('Unit List'!AO2258='Unit List'!$P$5, 'Unit List'!$AO$5, IF('Unit List'!AO2258='Unit List'!$P$4, 'Unit List'!$AO$4, IF('Unit List'!AO2258='Unit List'!$P$7, 'Unit List'!AO2258 * 'Unit List'!$AO$7, 'Unit List'!AO2258)))), IF('Unit List'!Q2263='Unit List'!$P$5, 'Unit List'!$AO$5, IF('Unit List'!Q2263='Unit List'!$P$4, 'Unit List'!$AO$4, IF('Unit List'!Q2263='Unit List'!$P$7, 'Unit List'!Q2263 * 'Unit List'!$AO$7, 'Unit List'!Q2263)))), IF('Unit List'!Q2263='Unit List'!$P$5, 'Unit List'!$AO$5, IF('Unit List'!Q2263='Unit List'!$P$4, 'Unit List'!$AO$4, IF('Unit List'!Q2263='Unit List'!$P$7, 'Unit List'!Q2263 * 'Unit List'!$AO$7, 'Unit List'!Q2263)))), IF('Unit List'!AO2263='Unit List'!$P$5, 'Unit List'!$AO$5, IF('Unit List'!AO2263='Unit List'!$P$4, 'Unit List'!$AO$4, IF('Unit List'!AO2263='Unit List'!$P$7, 'Unit List'!AO2263 * 'Unit List'!$AO$7, 'Unit List'!AO2263)))), IF('Unit List'!Q2263='Unit List'!$P$5, 'Unit List'!$AO$5, IF('Unit List'!Q2263='Unit List'!$P$4, 'Unit List'!$AO$4, IF('Unit List'!Q2263='Unit List'!$P$7, 'Unit List'!Q2263 * 'Unit List'!$AO$7, 'Unit List'!Q2263)))), IF('Unit List'!Q2263='Unit List'!$P$5, 'Unit List'!$AO$5, IF('Unit List'!Q2263='Unit List'!$P$4, 'Unit List'!$AO$4, IF('Unit List'!Q2263='Unit List'!$P$7, 'Unit List'!Q2263 * 'Unit List'!$AO$7, 'Unit List'!Q2263)))), IF('Unit List'!AO2263='Unit List'!$P$5, 'Unit List'!$AO$5, IF('Unit List'!AO2263='Unit List'!$P$4, 'Unit List'!$AO$4, IF('Unit List'!AO2263='Unit List'!$P$7, 'Unit List'!AO2263 * 'Unit List'!$AO$7, 'Unit List'!AO2263)))), IF('Unit List'!Q2259='Unit List'!$P$5, 'Unit List'!$AO$5, IF('Unit List'!Q2259='Unit List'!$P$4, 'Unit List'!$AO$4, IF('Unit List'!Q2259='Unit List'!$P$7, 'Unit List'!Q2259 * 'Unit List'!$AO$7, 'Unit List'!Q2259)))), IF('Unit List'!Q2259='Unit List'!$P$5, 'Unit List'!$AO$5, IF('Unit List'!Q2259='Unit List'!$P$4, 'Unit List'!$AO$4, IF('Unit List'!Q2259='Unit List'!$P$7, 'Unit List'!Q2259 * 'Unit List'!$AO$7, 'Unit List'!Q2259)))), IF('Unit List'!AO2259='Unit List'!$P$5, 'Unit List'!$AO$5, IF('Unit List'!AO2259='Unit List'!$P$4, 'Unit List'!$AO$4, IF('Unit List'!AO2259='Unit List'!$P$7, 'Unit List'!AO2259 * 'Unit List'!$AO$7, 'Unit List'!AO2259)))),",",)</f>
        <v>1,</v>
      </c>
      <c r="I2397" t="str">
        <f>CONCATENATE(IF(ISBLANK('Unit List'!AP2259), IF(ISBLANK('Unit List'!R2259), IF(ISBLANK('Unit List'!R2259), IF(ISBLANK('Unit List'!AP2263), IF(ISBLANK('Unit List'!R2263), IF(ISBLANK('Unit List'!R2263), IF(ISBLANK('Unit List'!AP2263), IF(ISBLANK('Unit List'!R2263), IF(ISBLANK('Unit List'!R2263), IF(ISBLANK('Unit List'!AP2258), IF(ISBLANK('Unit List'!R2258), IF(ISBLANK('Unit List'!R2258), 'Unit List'!$AP$4, IF('Unit List'!R2258='Unit List'!$P$5, 'Unit List'!$AP$5, IF('Unit List'!R2258='Unit List'!$P$4, 'Unit List'!$AP$4, IF('Unit List'!R2258='Unit List'!$P$7, 'Unit List'!R2258 * 'Unit List'!$AP$7, 'Unit List'!R2258)))), IF('Unit List'!R2258='Unit List'!$P$5, 'Unit List'!$AP$5, IF('Unit List'!R2258='Unit List'!$P$4, 'Unit List'!$AP$4, IF('Unit List'!R2258='Unit List'!$P$7, 'Unit List'!R2258 * 'Unit List'!$AP$7, 'Unit List'!R2258)))), IF('Unit List'!AP2258='Unit List'!$P$5, 'Unit List'!$AP$5, IF('Unit List'!AP2258='Unit List'!$P$4, 'Unit List'!$AP$4, IF('Unit List'!AP2258='Unit List'!$P$7, 'Unit List'!AP2258 * 'Unit List'!$AP$7, 'Unit List'!AP2258)))), IF('Unit List'!R2263='Unit List'!$P$5, 'Unit List'!$AP$5, IF('Unit List'!R2263='Unit List'!$P$4, 'Unit List'!$AP$4, IF('Unit List'!R2263='Unit List'!$P$7, 'Unit List'!R2263 * 'Unit List'!$AP$7, 'Unit List'!R2263)))), IF('Unit List'!R2263='Unit List'!$P$5, 'Unit List'!$AP$5, IF('Unit List'!R2263='Unit List'!$P$4, 'Unit List'!$AP$4, IF('Unit List'!R2263='Unit List'!$P$7, 'Unit List'!R2263 * 'Unit List'!$AP$7, 'Unit List'!R2263)))), IF('Unit List'!AP2263='Unit List'!$P$5, 'Unit List'!$AP$5, IF('Unit List'!AP2263='Unit List'!$P$4, 'Unit List'!$AP$4, IF('Unit List'!AP2263='Unit List'!$P$7, 'Unit List'!AP2263 * 'Unit List'!$AP$7, 'Unit List'!AP2263)))), IF('Unit List'!R2263='Unit List'!$P$5, 'Unit List'!$AP$5, IF('Unit List'!R2263='Unit List'!$P$4, 'Unit List'!$AP$4, IF('Unit List'!R2263='Unit List'!$P$7, 'Unit List'!R2263 * 'Unit List'!$AP$7, 'Unit List'!R2263)))), IF('Unit List'!R2263='Unit List'!$P$5, 'Unit List'!$AP$5, IF('Unit List'!R2263='Unit List'!$P$4, 'Unit List'!$AP$4, IF('Unit List'!R2263='Unit List'!$P$7, 'Unit List'!R2263 * 'Unit List'!$AP$7, 'Unit List'!R2263)))), IF('Unit List'!AP2263='Unit List'!$P$5, 'Unit List'!$AP$5, IF('Unit List'!AP2263='Unit List'!$P$4, 'Unit List'!$AP$4, IF('Unit List'!AP2263='Unit List'!$P$7, 'Unit List'!AP2263 * 'Unit List'!$AP$7, 'Unit List'!AP2263)))), IF('Unit List'!R2259='Unit List'!$P$5, 'Unit List'!$AP$5, IF('Unit List'!R2259='Unit List'!$P$4, 'Unit List'!$AP$4, IF('Unit List'!R2259='Unit List'!$P$7, 'Unit List'!R2259 * 'Unit List'!$AP$7, 'Unit List'!R2259)))), IF('Unit List'!R2259='Unit List'!$P$5, 'Unit List'!$AP$5, IF('Unit List'!R2259='Unit List'!$P$4, 'Unit List'!$AP$4, IF('Unit List'!R2259='Unit List'!$P$7, 'Unit List'!R2259 * 'Unit List'!$AP$7, 'Unit List'!R2259)))), IF('Unit List'!AP2259='Unit List'!$P$5, 'Unit List'!$AP$5, IF('Unit List'!AP2259='Unit List'!$P$4, 'Unit List'!$AP$4, IF('Unit List'!AP2259='Unit List'!$P$7, 'Unit List'!AP2259 * 'Unit List'!$AP$7, 'Unit List'!AP2259)))),",",)</f>
        <v>0.1,</v>
      </c>
      <c r="J2397" t="str">
        <f>CONCATENATE("'",IF(ISBLANK('Unit List'!AQ2259), IF(ISBLANK('Unit List'!S2259), IF(ISBLANK('Unit List'!S2259), IF(ISBLANK('Unit List'!AQ2263), IF(ISBLANK('Unit List'!S2263), IF(ISBLANK('Unit List'!S2263), IF(ISBLANK('Unit List'!AQ2263), IF(ISBLANK('Unit List'!S2263), IF(ISBLANK('Unit List'!S2263), IF(ISBLANK('Unit List'!AQ2258), IF(ISBLANK('Unit List'!S2258), IF(ISBLANK('Unit List'!S2258), "", IF('Unit List'!S2258='Unit List'!$P$5, 'Unit List'!$AQ$5, IF('Unit List'!S2258='Unit List'!$P$4, 'Unit List'!$AQ$4, 'Unit List'!S2258))), IF('Unit List'!S2258='Unit List'!$P$5, 'Unit List'!$AQ$5, IF('Unit List'!S2258='Unit List'!$P$4, 'Unit List'!$AQ$4, 'Unit List'!S2258))), IF('Unit List'!AQ2258='Unit List'!$P$5, 'Unit List'!$AQ$5, IF('Unit List'!AQ2258='Unit List'!$P$4, 'Unit List'!$AQ$4, 'Unit List'!AQ2258))), IF('Unit List'!S2263='Unit List'!$P$5, 'Unit List'!$AQ$5, IF('Unit List'!S2263='Unit List'!$P$4, 'Unit List'!$AQ$4, 'Unit List'!S2263))), IF('Unit List'!S2263='Unit List'!$P$5, 'Unit List'!$AQ$5, IF('Unit List'!S2263='Unit List'!$P$4, 'Unit List'!$AQ$4, 'Unit List'!S2263))), IF('Unit List'!AQ2263='Unit List'!$P$5, 'Unit List'!$AQ$5, IF('Unit List'!AQ2263='Unit List'!$P$4, 'Unit List'!$AQ$4, 'Unit List'!AQ2263))), IF('Unit List'!S2263='Unit List'!$P$5, 'Unit List'!$AQ$5, IF('Unit List'!S2263='Unit List'!$P$4, 'Unit List'!$AQ$4, 'Unit List'!S2263))), IF('Unit List'!S2263='Unit List'!$P$5, 'Unit List'!$AQ$5, IF('Unit List'!S2263='Unit List'!$P$4, 'Unit List'!$AQ$4, 'Unit List'!S2263))), IF('Unit List'!AQ2263='Unit List'!$P$5, 'Unit List'!$AQ$5, IF('Unit List'!AQ2263='Unit List'!$P$4, 'Unit List'!$AQ$4, 'Unit List'!AQ2263))), IF('Unit List'!S2259='Unit List'!$P$5, 'Unit List'!$AQ$5, IF('Unit List'!S2259='Unit List'!$P$4, 'Unit List'!$AQ$4, 'Unit List'!S2259))), IF('Unit List'!S2259='Unit List'!$P$5, 'Unit List'!$AQ$5, IF('Unit List'!S2259='Unit List'!$P$4, 'Unit List'!$AQ$4, 'Unit List'!S2259))), IF('Unit List'!AQ2259='Unit List'!$P$5, 'Unit List'!$AQ$5, IF('Unit List'!AQ2259='Unit List'!$P$4, 'Unit List'!$AQ$4, 'Unit List'!AQ2259))),"'),",)</f>
        <v>''),</v>
      </c>
    </row>
    <row r="2398" spans="1:10" x14ac:dyDescent="0.25">
      <c r="A2398" t="s">
        <v>2713</v>
      </c>
      <c r="B2398" t="str">
        <f>CONCATENATE("'_",'Unit List'!C2260,"',",)</f>
        <v>'_ASIA',</v>
      </c>
      <c r="C2398" t="str">
        <f>"'',"</f>
        <v>'',</v>
      </c>
      <c r="D2398" t="str">
        <f>CONCATENATE("'",'Unit List'!E2260,"',",)</f>
        <v>'FW_VERTOL_ED',</v>
      </c>
      <c r="E2398" t="str">
        <f>CONCATENATE("'",'Unit List'!F2260,"',",)</f>
        <v>'FW_VERTOL_ED',</v>
      </c>
      <c r="F2398" t="str">
        <f>"'',"</f>
        <v>'',</v>
      </c>
      <c r="G2398" t="str">
        <f>CONCATENATE("'",'Unit List'!H2260,"',",)</f>
        <v>'Vertol_EASTASIA',</v>
      </c>
      <c r="H2398" t="str">
        <f>CONCATENATE(IF(ISBLANK('Unit List'!AO2260), IF(ISBLANK('Unit List'!Q2260), IF(ISBLANK('Unit List'!Q2260), IF(ISBLANK('Unit List'!AO2260), IF(ISBLANK('Unit List'!Q2260), IF(ISBLANK('Unit List'!Q2260), IF(ISBLANK('Unit List'!AO2260), IF(ISBLANK('Unit List'!Q2260), IF(ISBLANK('Unit List'!Q2260), IF(ISBLANK('Unit List'!AO2258), IF(ISBLANK('Unit List'!Q2258), IF(ISBLANK('Unit List'!Q2258), "1", IF('Unit List'!Q2258='Unit List'!$P$5, 'Unit List'!$AO$5, IF('Unit List'!Q2258='Unit List'!$P$4, 'Unit List'!$AO$4, IF('Unit List'!Q2258='Unit List'!$P$7, 'Unit List'!Q2258 * 'Unit List'!$AO$7, 'Unit List'!Q2258)))), IF('Unit List'!Q2258='Unit List'!$P$5, 'Unit List'!$AO$5, IF('Unit List'!Q2258='Unit List'!$P$4, 'Unit List'!$AO$4, IF('Unit List'!Q2258='Unit List'!$P$7, 'Unit List'!Q2258 * 'Unit List'!$AO$7, 'Unit List'!Q2258)))), IF('Unit List'!AO2258='Unit List'!$P$5, 'Unit List'!$AO$5, IF('Unit List'!AO2258='Unit List'!$P$4, 'Unit List'!$AO$4, IF('Unit List'!AO2258='Unit List'!$P$7, 'Unit List'!AO2258 * 'Unit List'!$AO$7, 'Unit List'!AO2258)))), IF('Unit List'!Q2260='Unit List'!$P$5, 'Unit List'!$AO$5, IF('Unit List'!Q2260='Unit List'!$P$4, 'Unit List'!$AO$4, IF('Unit List'!Q2260='Unit List'!$P$7, 'Unit List'!Q2260 * 'Unit List'!$AO$7, 'Unit List'!Q2260)))), IF('Unit List'!Q2260='Unit List'!$P$5, 'Unit List'!$AO$5, IF('Unit List'!Q2260='Unit List'!$P$4, 'Unit List'!$AO$4, IF('Unit List'!Q2260='Unit List'!$P$7, 'Unit List'!Q2260 * 'Unit List'!$AO$7, 'Unit List'!Q2260)))), IF('Unit List'!AO2260='Unit List'!$P$5, 'Unit List'!$AO$5, IF('Unit List'!AO2260='Unit List'!$P$4, 'Unit List'!$AO$4, IF('Unit List'!AO2260='Unit List'!$P$7, 'Unit List'!AO2260 * 'Unit List'!$AO$7, 'Unit List'!AO2260)))), IF('Unit List'!Q2260='Unit List'!$P$5, 'Unit List'!$AO$5, IF('Unit List'!Q2260='Unit List'!$P$4, 'Unit List'!$AO$4, IF('Unit List'!Q2260='Unit List'!$P$7, 'Unit List'!Q2260 * 'Unit List'!$AO$7, 'Unit List'!Q2260)))), IF('Unit List'!Q2260='Unit List'!$P$5, 'Unit List'!$AO$5, IF('Unit List'!Q2260='Unit List'!$P$4, 'Unit List'!$AO$4, IF('Unit List'!Q2260='Unit List'!$P$7, 'Unit List'!Q2260 * 'Unit List'!$AO$7, 'Unit List'!Q2260)))), IF('Unit List'!AO2260='Unit List'!$P$5, 'Unit List'!$AO$5, IF('Unit List'!AO2260='Unit List'!$P$4, 'Unit List'!$AO$4, IF('Unit List'!AO2260='Unit List'!$P$7, 'Unit List'!AO2260 * 'Unit List'!$AO$7, 'Unit List'!AO2260)))), IF('Unit List'!Q2260='Unit List'!$P$5, 'Unit List'!$AO$5, IF('Unit List'!Q2260='Unit List'!$P$4, 'Unit List'!$AO$4, IF('Unit List'!Q2260='Unit List'!$P$7, 'Unit List'!Q2260 * 'Unit List'!$AO$7, 'Unit List'!Q2260)))), IF('Unit List'!Q2260='Unit List'!$P$5, 'Unit List'!$AO$5, IF('Unit List'!Q2260='Unit List'!$P$4, 'Unit List'!$AO$4, IF('Unit List'!Q2260='Unit List'!$P$7, 'Unit List'!Q2260 * 'Unit List'!$AO$7, 'Unit List'!Q2260)))), IF('Unit List'!AO2260='Unit List'!$P$5, 'Unit List'!$AO$5, IF('Unit List'!AO2260='Unit List'!$P$4, 'Unit List'!$AO$4, IF('Unit List'!AO2260='Unit List'!$P$7, 'Unit List'!AO2260 * 'Unit List'!$AO$7, 'Unit List'!AO2260)))),",",)</f>
        <v>1,</v>
      </c>
      <c r="I2398" t="str">
        <f>CONCATENATE(IF(ISBLANK('Unit List'!AP2260), IF(ISBLANK('Unit List'!R2260), IF(ISBLANK('Unit List'!R2260), IF(ISBLANK('Unit List'!AP2260), IF(ISBLANK('Unit List'!R2260), IF(ISBLANK('Unit List'!R2260), IF(ISBLANK('Unit List'!AP2260), IF(ISBLANK('Unit List'!R2260), IF(ISBLANK('Unit List'!R2260), IF(ISBLANK('Unit List'!AP2258), IF(ISBLANK('Unit List'!R2258), IF(ISBLANK('Unit List'!R2258), 'Unit List'!$AP$4, IF('Unit List'!R2258='Unit List'!$P$5, 'Unit List'!$AP$5, IF('Unit List'!R2258='Unit List'!$P$4, 'Unit List'!$AP$4, IF('Unit List'!R2258='Unit List'!$P$7, 'Unit List'!R2258 * 'Unit List'!$AP$7, 'Unit List'!R2258)))), IF('Unit List'!R2258='Unit List'!$P$5, 'Unit List'!$AP$5, IF('Unit List'!R2258='Unit List'!$P$4, 'Unit List'!$AP$4, IF('Unit List'!R2258='Unit List'!$P$7, 'Unit List'!R2258 * 'Unit List'!$AP$7, 'Unit List'!R2258)))), IF('Unit List'!AP2258='Unit List'!$P$5, 'Unit List'!$AP$5, IF('Unit List'!AP2258='Unit List'!$P$4, 'Unit List'!$AP$4, IF('Unit List'!AP2258='Unit List'!$P$7, 'Unit List'!AP2258 * 'Unit List'!$AP$7, 'Unit List'!AP2258)))), IF('Unit List'!R2260='Unit List'!$P$5, 'Unit List'!$AP$5, IF('Unit List'!R2260='Unit List'!$P$4, 'Unit List'!$AP$4, IF('Unit List'!R2260='Unit List'!$P$7, 'Unit List'!R2260 * 'Unit List'!$AP$7, 'Unit List'!R2260)))), IF('Unit List'!R2260='Unit List'!$P$5, 'Unit List'!$AP$5, IF('Unit List'!R2260='Unit List'!$P$4, 'Unit List'!$AP$4, IF('Unit List'!R2260='Unit List'!$P$7, 'Unit List'!R2260 * 'Unit List'!$AP$7, 'Unit List'!R2260)))), IF('Unit List'!AP2260='Unit List'!$P$5, 'Unit List'!$AP$5, IF('Unit List'!AP2260='Unit List'!$P$4, 'Unit List'!$AP$4, IF('Unit List'!AP2260='Unit List'!$P$7, 'Unit List'!AP2260 * 'Unit List'!$AP$7, 'Unit List'!AP2260)))), IF('Unit List'!R2260='Unit List'!$P$5, 'Unit List'!$AP$5, IF('Unit List'!R2260='Unit List'!$P$4, 'Unit List'!$AP$4, IF('Unit List'!R2260='Unit List'!$P$7, 'Unit List'!R2260 * 'Unit List'!$AP$7, 'Unit List'!R2260)))), IF('Unit List'!R2260='Unit List'!$P$5, 'Unit List'!$AP$5, IF('Unit List'!R2260='Unit List'!$P$4, 'Unit List'!$AP$4, IF('Unit List'!R2260='Unit List'!$P$7, 'Unit List'!R2260 * 'Unit List'!$AP$7, 'Unit List'!R2260)))), IF('Unit List'!AP2260='Unit List'!$P$5, 'Unit List'!$AP$5, IF('Unit List'!AP2260='Unit List'!$P$4, 'Unit List'!$AP$4, IF('Unit List'!AP2260='Unit List'!$P$7, 'Unit List'!AP2260 * 'Unit List'!$AP$7, 'Unit List'!AP2260)))), IF('Unit List'!R2260='Unit List'!$P$5, 'Unit List'!$AP$5, IF('Unit List'!R2260='Unit List'!$P$4, 'Unit List'!$AP$4, IF('Unit List'!R2260='Unit List'!$P$7, 'Unit List'!R2260 * 'Unit List'!$AP$7, 'Unit List'!R2260)))), IF('Unit List'!R2260='Unit List'!$P$5, 'Unit List'!$AP$5, IF('Unit List'!R2260='Unit List'!$P$4, 'Unit List'!$AP$4, IF('Unit List'!R2260='Unit List'!$P$7, 'Unit List'!R2260 * 'Unit List'!$AP$7, 'Unit List'!R2260)))), IF('Unit List'!AP2260='Unit List'!$P$5, 'Unit List'!$AP$5, IF('Unit List'!AP2260='Unit List'!$P$4, 'Unit List'!$AP$4, IF('Unit List'!AP2260='Unit List'!$P$7, 'Unit List'!AP2260 * 'Unit List'!$AP$7, 'Unit List'!AP2260)))),",",)</f>
        <v>0.1,</v>
      </c>
      <c r="J2398" t="str">
        <f>CONCATENATE("'",IF(ISBLANK('Unit List'!AQ2260), IF(ISBLANK('Unit List'!S2260), IF(ISBLANK('Unit List'!S2260), IF(ISBLANK('Unit List'!AQ2260), IF(ISBLANK('Unit List'!S2260), IF(ISBLANK('Unit List'!S2260), IF(ISBLANK('Unit List'!AQ2260), IF(ISBLANK('Unit List'!S2260), IF(ISBLANK('Unit List'!S2260), IF(ISBLANK('Unit List'!AQ2258), IF(ISBLANK('Unit List'!S2258), IF(ISBLANK('Unit List'!S2258), "", IF('Unit List'!S2258='Unit List'!$P$5, 'Unit List'!$AQ$5, IF('Unit List'!S2258='Unit List'!$P$4, 'Unit List'!$AQ$4, 'Unit List'!S2258))), IF('Unit List'!S2258='Unit List'!$P$5, 'Unit List'!$AQ$5, IF('Unit List'!S2258='Unit List'!$P$4, 'Unit List'!$AQ$4, 'Unit List'!S2258))), IF('Unit List'!AQ2258='Unit List'!$P$5, 'Unit List'!$AQ$5, IF('Unit List'!AQ2258='Unit List'!$P$4, 'Unit List'!$AQ$4, 'Unit List'!AQ2258))), IF('Unit List'!S2260='Unit List'!$P$5, 'Unit List'!$AQ$5, IF('Unit List'!S2260='Unit List'!$P$4, 'Unit List'!$AQ$4, 'Unit List'!S2260))), IF('Unit List'!S2260='Unit List'!$P$5, 'Unit List'!$AQ$5, IF('Unit List'!S2260='Unit List'!$P$4, 'Unit List'!$AQ$4, 'Unit List'!S2260))), IF('Unit List'!AQ2260='Unit List'!$P$5, 'Unit List'!$AQ$5, IF('Unit List'!AQ2260='Unit List'!$P$4, 'Unit List'!$AQ$4, 'Unit List'!AQ2260))), IF('Unit List'!S2260='Unit List'!$P$5, 'Unit List'!$AQ$5, IF('Unit List'!S2260='Unit List'!$P$4, 'Unit List'!$AQ$4, 'Unit List'!S2260))), IF('Unit List'!S2260='Unit List'!$P$5, 'Unit List'!$AQ$5, IF('Unit List'!S2260='Unit List'!$P$4, 'Unit List'!$AQ$4, 'Unit List'!S2260))), IF('Unit List'!AQ2260='Unit List'!$P$5, 'Unit List'!$AQ$5, IF('Unit List'!AQ2260='Unit List'!$P$4, 'Unit List'!$AQ$4, 'Unit List'!AQ2260))), IF('Unit List'!S2260='Unit List'!$P$5, 'Unit List'!$AQ$5, IF('Unit List'!S2260='Unit List'!$P$4, 'Unit List'!$AQ$4, 'Unit List'!S2260))), IF('Unit List'!S2260='Unit List'!$P$5, 'Unit List'!$AQ$5, IF('Unit List'!S2260='Unit List'!$P$4, 'Unit List'!$AQ$4, 'Unit List'!S2260))), IF('Unit List'!AQ2260='Unit List'!$P$5, 'Unit List'!$AQ$5, IF('Unit List'!AQ2260='Unit List'!$P$4, 'Unit List'!$AQ$4, 'Unit List'!AQ2260))),"'),",)</f>
        <v>''),</v>
      </c>
    </row>
    <row r="2399" spans="1:10" x14ac:dyDescent="0.25">
      <c r="A2399" t="s">
        <v>2713</v>
      </c>
      <c r="B2399" t="str">
        <f>CONCATENATE("'_",'Unit List'!C2261,"',",)</f>
        <v>'_AMERICA',</v>
      </c>
      <c r="C2399" t="str">
        <f>CONCATENATE("'_",'Unit List'!D2261,"',",)</f>
        <v>'_OCEAN',</v>
      </c>
      <c r="D2399" t="str">
        <f>CONCATENATE("'",'Unit List'!E2261,"',",)</f>
        <v>'FW_VERTOL_ED',</v>
      </c>
      <c r="E2399" t="str">
        <f>CONCATENATE("'",'Unit List'!F2261,"',",)</f>
        <v>'FW_VERTOL_ED',</v>
      </c>
      <c r="F2399" t="str">
        <f>"'',"</f>
        <v>'',</v>
      </c>
      <c r="G2399" t="str">
        <f>CONCATENATE("'",'Unit List'!H2263,"',",)</f>
        <v>'Vertol_OCEANIA',</v>
      </c>
      <c r="H2399" t="str">
        <f>CONCATENATE(IF(ISBLANK('Unit List'!AO2261), IF(ISBLANK('Unit List'!Q2261), IF(ISBLANK('Unit List'!Q2261), IF(ISBLANK('Unit List'!AO2263), IF(ISBLANK('Unit List'!Q2263), IF(ISBLANK('Unit List'!Q2263), IF(ISBLANK('Unit List'!AO2263), IF(ISBLANK('Unit List'!Q2263), IF(ISBLANK('Unit List'!Q2263), IF(ISBLANK('Unit List'!AO2258), IF(ISBLANK('Unit List'!Q2258), IF(ISBLANK('Unit List'!Q2258), "1", IF('Unit List'!Q2258='Unit List'!$P$5, 'Unit List'!$AO$5, IF('Unit List'!Q2258='Unit List'!$P$4, 'Unit List'!$AO$4, IF('Unit List'!Q2258='Unit List'!$P$7, 'Unit List'!Q2258 * 'Unit List'!$AO$7, 'Unit List'!Q2258)))), IF('Unit List'!Q2258='Unit List'!$P$5, 'Unit List'!$AO$5, IF('Unit List'!Q2258='Unit List'!$P$4, 'Unit List'!$AO$4, IF('Unit List'!Q2258='Unit List'!$P$7, 'Unit List'!Q2258 * 'Unit List'!$AO$7, 'Unit List'!Q2258)))), IF('Unit List'!AO2258='Unit List'!$P$5, 'Unit List'!$AO$5, IF('Unit List'!AO2258='Unit List'!$P$4, 'Unit List'!$AO$4, IF('Unit List'!AO2258='Unit List'!$P$7, 'Unit List'!AO2258 * 'Unit List'!$AO$7, 'Unit List'!AO2258)))), IF('Unit List'!Q2263='Unit List'!$P$5, 'Unit List'!$AO$5, IF('Unit List'!Q2263='Unit List'!$P$4, 'Unit List'!$AO$4, IF('Unit List'!Q2263='Unit List'!$P$7, 'Unit List'!Q2263 * 'Unit List'!$AO$7, 'Unit List'!Q2263)))), IF('Unit List'!Q2263='Unit List'!$P$5, 'Unit List'!$AO$5, IF('Unit List'!Q2263='Unit List'!$P$4, 'Unit List'!$AO$4, IF('Unit List'!Q2263='Unit List'!$P$7, 'Unit List'!Q2263 * 'Unit List'!$AO$7, 'Unit List'!Q2263)))), IF('Unit List'!AO2263='Unit List'!$P$5, 'Unit List'!$AO$5, IF('Unit List'!AO2263='Unit List'!$P$4, 'Unit List'!$AO$4, IF('Unit List'!AO2263='Unit List'!$P$7, 'Unit List'!AO2263 * 'Unit List'!$AO$7, 'Unit List'!AO2263)))), IF('Unit List'!Q2263='Unit List'!$P$5, 'Unit List'!$AO$5, IF('Unit List'!Q2263='Unit List'!$P$4, 'Unit List'!$AO$4, IF('Unit List'!Q2263='Unit List'!$P$7, 'Unit List'!Q2263 * 'Unit List'!$AO$7, 'Unit List'!Q2263)))), IF('Unit List'!Q2263='Unit List'!$P$5, 'Unit List'!$AO$5, IF('Unit List'!Q2263='Unit List'!$P$4, 'Unit List'!$AO$4, IF('Unit List'!Q2263='Unit List'!$P$7, 'Unit List'!Q2263 * 'Unit List'!$AO$7, 'Unit List'!Q2263)))), IF('Unit List'!AO2263='Unit List'!$P$5, 'Unit List'!$AO$5, IF('Unit List'!AO2263='Unit List'!$P$4, 'Unit List'!$AO$4, IF('Unit List'!AO2263='Unit List'!$P$7, 'Unit List'!AO2263 * 'Unit List'!$AO$7, 'Unit List'!AO2263)))), IF('Unit List'!Q2261='Unit List'!$P$5, 'Unit List'!$AO$5, IF('Unit List'!Q2261='Unit List'!$P$4, 'Unit List'!$AO$4, IF('Unit List'!Q2261='Unit List'!$P$7, 'Unit List'!Q2261 * 'Unit List'!$AO$7, 'Unit List'!Q2261)))), IF('Unit List'!Q2261='Unit List'!$P$5, 'Unit List'!$AO$5, IF('Unit List'!Q2261='Unit List'!$P$4, 'Unit List'!$AO$4, IF('Unit List'!Q2261='Unit List'!$P$7, 'Unit List'!Q2261 * 'Unit List'!$AO$7, 'Unit List'!Q2261)))), IF('Unit List'!AO2261='Unit List'!$P$5, 'Unit List'!$AO$5, IF('Unit List'!AO2261='Unit List'!$P$4, 'Unit List'!$AO$4, IF('Unit List'!AO2261='Unit List'!$P$7, 'Unit List'!AO2261 * 'Unit List'!$AO$7, 'Unit List'!AO2261)))),",",)</f>
        <v>1,</v>
      </c>
      <c r="I2399" t="str">
        <f>CONCATENATE(IF(ISBLANK('Unit List'!AP2261), IF(ISBLANK('Unit List'!R2261), IF(ISBLANK('Unit List'!R2261), IF(ISBLANK('Unit List'!AP2263), IF(ISBLANK('Unit List'!R2263), IF(ISBLANK('Unit List'!R2263), IF(ISBLANK('Unit List'!AP2263), IF(ISBLANK('Unit List'!R2263), IF(ISBLANK('Unit List'!R2263), IF(ISBLANK('Unit List'!AP2258), IF(ISBLANK('Unit List'!R2258), IF(ISBLANK('Unit List'!R2258), 'Unit List'!$AP$4, IF('Unit List'!R2258='Unit List'!$P$5, 'Unit List'!$AP$5, IF('Unit List'!R2258='Unit List'!$P$4, 'Unit List'!$AP$4, IF('Unit List'!R2258='Unit List'!$P$7, 'Unit List'!R2258 * 'Unit List'!$AP$7, 'Unit List'!R2258)))), IF('Unit List'!R2258='Unit List'!$P$5, 'Unit List'!$AP$5, IF('Unit List'!R2258='Unit List'!$P$4, 'Unit List'!$AP$4, IF('Unit List'!R2258='Unit List'!$P$7, 'Unit List'!R2258 * 'Unit List'!$AP$7, 'Unit List'!R2258)))), IF('Unit List'!AP2258='Unit List'!$P$5, 'Unit List'!$AP$5, IF('Unit List'!AP2258='Unit List'!$P$4, 'Unit List'!$AP$4, IF('Unit List'!AP2258='Unit List'!$P$7, 'Unit List'!AP2258 * 'Unit List'!$AP$7, 'Unit List'!AP2258)))), IF('Unit List'!R2263='Unit List'!$P$5, 'Unit List'!$AP$5, IF('Unit List'!R2263='Unit List'!$P$4, 'Unit List'!$AP$4, IF('Unit List'!R2263='Unit List'!$P$7, 'Unit List'!R2263 * 'Unit List'!$AP$7, 'Unit List'!R2263)))), IF('Unit List'!R2263='Unit List'!$P$5, 'Unit List'!$AP$5, IF('Unit List'!R2263='Unit List'!$P$4, 'Unit List'!$AP$4, IF('Unit List'!R2263='Unit List'!$P$7, 'Unit List'!R2263 * 'Unit List'!$AP$7, 'Unit List'!R2263)))), IF('Unit List'!AP2263='Unit List'!$P$5, 'Unit List'!$AP$5, IF('Unit List'!AP2263='Unit List'!$P$4, 'Unit List'!$AP$4, IF('Unit List'!AP2263='Unit List'!$P$7, 'Unit List'!AP2263 * 'Unit List'!$AP$7, 'Unit List'!AP2263)))), IF('Unit List'!R2263='Unit List'!$P$5, 'Unit List'!$AP$5, IF('Unit List'!R2263='Unit List'!$P$4, 'Unit List'!$AP$4, IF('Unit List'!R2263='Unit List'!$P$7, 'Unit List'!R2263 * 'Unit List'!$AP$7, 'Unit List'!R2263)))), IF('Unit List'!R2263='Unit List'!$P$5, 'Unit List'!$AP$5, IF('Unit List'!R2263='Unit List'!$P$4, 'Unit List'!$AP$4, IF('Unit List'!R2263='Unit List'!$P$7, 'Unit List'!R2263 * 'Unit List'!$AP$7, 'Unit List'!R2263)))), IF('Unit List'!AP2263='Unit List'!$P$5, 'Unit List'!$AP$5, IF('Unit List'!AP2263='Unit List'!$P$4, 'Unit List'!$AP$4, IF('Unit List'!AP2263='Unit List'!$P$7, 'Unit List'!AP2263 * 'Unit List'!$AP$7, 'Unit List'!AP2263)))), IF('Unit List'!R2261='Unit List'!$P$5, 'Unit List'!$AP$5, IF('Unit List'!R2261='Unit List'!$P$4, 'Unit List'!$AP$4, IF('Unit List'!R2261='Unit List'!$P$7, 'Unit List'!R2261 * 'Unit List'!$AP$7, 'Unit List'!R2261)))), IF('Unit List'!R2261='Unit List'!$P$5, 'Unit List'!$AP$5, IF('Unit List'!R2261='Unit List'!$P$4, 'Unit List'!$AP$4, IF('Unit List'!R2261='Unit List'!$P$7, 'Unit List'!R2261 * 'Unit List'!$AP$7, 'Unit List'!R2261)))), IF('Unit List'!AP2261='Unit List'!$P$5, 'Unit List'!$AP$5, IF('Unit List'!AP2261='Unit List'!$P$4, 'Unit List'!$AP$4, IF('Unit List'!AP2261='Unit List'!$P$7, 'Unit List'!AP2261 * 'Unit List'!$AP$7, 'Unit List'!AP2261)))),",",)</f>
        <v>0.1,</v>
      </c>
      <c r="J2399" t="str">
        <f>CONCATENATE("'",IF(ISBLANK('Unit List'!AQ2261), IF(ISBLANK('Unit List'!S2261), IF(ISBLANK('Unit List'!S2261), IF(ISBLANK('Unit List'!AQ2263), IF(ISBLANK('Unit List'!S2263), IF(ISBLANK('Unit List'!S2263), IF(ISBLANK('Unit List'!AQ2263), IF(ISBLANK('Unit List'!S2263), IF(ISBLANK('Unit List'!S2263), IF(ISBLANK('Unit List'!AQ2258), IF(ISBLANK('Unit List'!S2258), IF(ISBLANK('Unit List'!S2258), "", IF('Unit List'!S2258='Unit List'!$P$5, 'Unit List'!$AQ$5, IF('Unit List'!S2258='Unit List'!$P$4, 'Unit List'!$AQ$4, 'Unit List'!S2258))), IF('Unit List'!S2258='Unit List'!$P$5, 'Unit List'!$AQ$5, IF('Unit List'!S2258='Unit List'!$P$4, 'Unit List'!$AQ$4, 'Unit List'!S2258))), IF('Unit List'!AQ2258='Unit List'!$P$5, 'Unit List'!$AQ$5, IF('Unit List'!AQ2258='Unit List'!$P$4, 'Unit List'!$AQ$4, 'Unit List'!AQ2258))), IF('Unit List'!S2263='Unit List'!$P$5, 'Unit List'!$AQ$5, IF('Unit List'!S2263='Unit List'!$P$4, 'Unit List'!$AQ$4, 'Unit List'!S2263))), IF('Unit List'!S2263='Unit List'!$P$5, 'Unit List'!$AQ$5, IF('Unit List'!S2263='Unit List'!$P$4, 'Unit List'!$AQ$4, 'Unit List'!S2263))), IF('Unit List'!AQ2263='Unit List'!$P$5, 'Unit List'!$AQ$5, IF('Unit List'!AQ2263='Unit List'!$P$4, 'Unit List'!$AQ$4, 'Unit List'!AQ2263))), IF('Unit List'!S2263='Unit List'!$P$5, 'Unit List'!$AQ$5, IF('Unit List'!S2263='Unit List'!$P$4, 'Unit List'!$AQ$4, 'Unit List'!S2263))), IF('Unit List'!S2263='Unit List'!$P$5, 'Unit List'!$AQ$5, IF('Unit List'!S2263='Unit List'!$P$4, 'Unit List'!$AQ$4, 'Unit List'!S2263))), IF('Unit List'!AQ2263='Unit List'!$P$5, 'Unit List'!$AQ$5, IF('Unit List'!AQ2263='Unit List'!$P$4, 'Unit List'!$AQ$4, 'Unit List'!AQ2263))), IF('Unit List'!S2261='Unit List'!$P$5, 'Unit List'!$AQ$5, IF('Unit List'!S2261='Unit List'!$P$4, 'Unit List'!$AQ$4, 'Unit List'!S2261))), IF('Unit List'!S2261='Unit List'!$P$5, 'Unit List'!$AQ$5, IF('Unit List'!S2261='Unit List'!$P$4, 'Unit List'!$AQ$4, 'Unit List'!S2261))), IF('Unit List'!AQ2261='Unit List'!$P$5, 'Unit List'!$AQ$5, IF('Unit List'!AQ2261='Unit List'!$P$4, 'Unit List'!$AQ$4, 'Unit List'!AQ2261))),"'),",)</f>
        <v>''),</v>
      </c>
    </row>
    <row r="2400" spans="1:10" x14ac:dyDescent="0.25">
      <c r="A2400" t="s">
        <v>2713</v>
      </c>
      <c r="B2400" t="str">
        <f>CONCATENATE("'_",'Unit List'!C2262,"',",)</f>
        <v>'_AUSTRALIA',</v>
      </c>
      <c r="C2400" t="str">
        <f>CONCATENATE("'_",'Unit List'!D2262,"',",)</f>
        <v>'_OCEAN',</v>
      </c>
      <c r="D2400" t="str">
        <f>CONCATENATE("'",'Unit List'!E2262,"',",)</f>
        <v>'FW_VERTOL_ED',</v>
      </c>
      <c r="E2400" t="str">
        <f>CONCATENATE("'",'Unit List'!F2262,"',",)</f>
        <v>'FW_VERTOL_ED',</v>
      </c>
      <c r="F2400" t="str">
        <f>"'',"</f>
        <v>'',</v>
      </c>
      <c r="G2400" t="str">
        <f>CONCATENATE("'",'Unit List'!H2263,"',",)</f>
        <v>'Vertol_OCEANIA',</v>
      </c>
      <c r="H2400" t="str">
        <f>CONCATENATE(IF(ISBLANK('Unit List'!AO2262), IF(ISBLANK('Unit List'!Q2262), IF(ISBLANK('Unit List'!Q2262), IF(ISBLANK('Unit List'!AO2263), IF(ISBLANK('Unit List'!Q2263), IF(ISBLANK('Unit List'!Q2263), IF(ISBLANK('Unit List'!AO2263), IF(ISBLANK('Unit List'!Q2263), IF(ISBLANK('Unit List'!Q2263), IF(ISBLANK('Unit List'!AO2258), IF(ISBLANK('Unit List'!Q2258), IF(ISBLANK('Unit List'!Q2258), "1", IF('Unit List'!Q2258='Unit List'!$P$5, 'Unit List'!$AO$5, IF('Unit List'!Q2258='Unit List'!$P$4, 'Unit List'!$AO$4, IF('Unit List'!Q2258='Unit List'!$P$7, 'Unit List'!Q2258 * 'Unit List'!$AO$7, 'Unit List'!Q2258)))), IF('Unit List'!Q2258='Unit List'!$P$5, 'Unit List'!$AO$5, IF('Unit List'!Q2258='Unit List'!$P$4, 'Unit List'!$AO$4, IF('Unit List'!Q2258='Unit List'!$P$7, 'Unit List'!Q2258 * 'Unit List'!$AO$7, 'Unit List'!Q2258)))), IF('Unit List'!AO2258='Unit List'!$P$5, 'Unit List'!$AO$5, IF('Unit List'!AO2258='Unit List'!$P$4, 'Unit List'!$AO$4, IF('Unit List'!AO2258='Unit List'!$P$7, 'Unit List'!AO2258 * 'Unit List'!$AO$7, 'Unit List'!AO2258)))), IF('Unit List'!Q2263='Unit List'!$P$5, 'Unit List'!$AO$5, IF('Unit List'!Q2263='Unit List'!$P$4, 'Unit List'!$AO$4, IF('Unit List'!Q2263='Unit List'!$P$7, 'Unit List'!Q2263 * 'Unit List'!$AO$7, 'Unit List'!Q2263)))), IF('Unit List'!Q2263='Unit List'!$P$5, 'Unit List'!$AO$5, IF('Unit List'!Q2263='Unit List'!$P$4, 'Unit List'!$AO$4, IF('Unit List'!Q2263='Unit List'!$P$7, 'Unit List'!Q2263 * 'Unit List'!$AO$7, 'Unit List'!Q2263)))), IF('Unit List'!AO2263='Unit List'!$P$5, 'Unit List'!$AO$5, IF('Unit List'!AO2263='Unit List'!$P$4, 'Unit List'!$AO$4, IF('Unit List'!AO2263='Unit List'!$P$7, 'Unit List'!AO2263 * 'Unit List'!$AO$7, 'Unit List'!AO2263)))), IF('Unit List'!Q2263='Unit List'!$P$5, 'Unit List'!$AO$5, IF('Unit List'!Q2263='Unit List'!$P$4, 'Unit List'!$AO$4, IF('Unit List'!Q2263='Unit List'!$P$7, 'Unit List'!Q2263 * 'Unit List'!$AO$7, 'Unit List'!Q2263)))), IF('Unit List'!Q2263='Unit List'!$P$5, 'Unit List'!$AO$5, IF('Unit List'!Q2263='Unit List'!$P$4, 'Unit List'!$AO$4, IF('Unit List'!Q2263='Unit List'!$P$7, 'Unit List'!Q2263 * 'Unit List'!$AO$7, 'Unit List'!Q2263)))), IF('Unit List'!AO2263='Unit List'!$P$5, 'Unit List'!$AO$5, IF('Unit List'!AO2263='Unit List'!$P$4, 'Unit List'!$AO$4, IF('Unit List'!AO2263='Unit List'!$P$7, 'Unit List'!AO2263 * 'Unit List'!$AO$7, 'Unit List'!AO2263)))), IF('Unit List'!Q2262='Unit List'!$P$5, 'Unit List'!$AO$5, IF('Unit List'!Q2262='Unit List'!$P$4, 'Unit List'!$AO$4, IF('Unit List'!Q2262='Unit List'!$P$7, 'Unit List'!Q2262 * 'Unit List'!$AO$7, 'Unit List'!Q2262)))), IF('Unit List'!Q2262='Unit List'!$P$5, 'Unit List'!$AO$5, IF('Unit List'!Q2262='Unit List'!$P$4, 'Unit List'!$AO$4, IF('Unit List'!Q2262='Unit List'!$P$7, 'Unit List'!Q2262 * 'Unit List'!$AO$7, 'Unit List'!Q2262)))), IF('Unit List'!AO2262='Unit List'!$P$5, 'Unit List'!$AO$5, IF('Unit List'!AO2262='Unit List'!$P$4, 'Unit List'!$AO$4, IF('Unit List'!AO2262='Unit List'!$P$7, 'Unit List'!AO2262 * 'Unit List'!$AO$7, 'Unit List'!AO2262)))),",",)</f>
        <v>1,</v>
      </c>
      <c r="I2400" t="str">
        <f>CONCATENATE(IF(ISBLANK('Unit List'!AP2262), IF(ISBLANK('Unit List'!R2262), IF(ISBLANK('Unit List'!R2262), IF(ISBLANK('Unit List'!AP2263), IF(ISBLANK('Unit List'!R2263), IF(ISBLANK('Unit List'!R2263), IF(ISBLANK('Unit List'!AP2263), IF(ISBLANK('Unit List'!R2263), IF(ISBLANK('Unit List'!R2263), IF(ISBLANK('Unit List'!AP2258), IF(ISBLANK('Unit List'!R2258), IF(ISBLANK('Unit List'!R2258), 'Unit List'!$AP$4, IF('Unit List'!R2258='Unit List'!$P$5, 'Unit List'!$AP$5, IF('Unit List'!R2258='Unit List'!$P$4, 'Unit List'!$AP$4, IF('Unit List'!R2258='Unit List'!$P$7, 'Unit List'!R2258 * 'Unit List'!$AP$7, 'Unit List'!R2258)))), IF('Unit List'!R2258='Unit List'!$P$5, 'Unit List'!$AP$5, IF('Unit List'!R2258='Unit List'!$P$4, 'Unit List'!$AP$4, IF('Unit List'!R2258='Unit List'!$P$7, 'Unit List'!R2258 * 'Unit List'!$AP$7, 'Unit List'!R2258)))), IF('Unit List'!AP2258='Unit List'!$P$5, 'Unit List'!$AP$5, IF('Unit List'!AP2258='Unit List'!$P$4, 'Unit List'!$AP$4, IF('Unit List'!AP2258='Unit List'!$P$7, 'Unit List'!AP2258 * 'Unit List'!$AP$7, 'Unit List'!AP2258)))), IF('Unit List'!R2263='Unit List'!$P$5, 'Unit List'!$AP$5, IF('Unit List'!R2263='Unit List'!$P$4, 'Unit List'!$AP$4, IF('Unit List'!R2263='Unit List'!$P$7, 'Unit List'!R2263 * 'Unit List'!$AP$7, 'Unit List'!R2263)))), IF('Unit List'!R2263='Unit List'!$P$5, 'Unit List'!$AP$5, IF('Unit List'!R2263='Unit List'!$P$4, 'Unit List'!$AP$4, IF('Unit List'!R2263='Unit List'!$P$7, 'Unit List'!R2263 * 'Unit List'!$AP$7, 'Unit List'!R2263)))), IF('Unit List'!AP2263='Unit List'!$P$5, 'Unit List'!$AP$5, IF('Unit List'!AP2263='Unit List'!$P$4, 'Unit List'!$AP$4, IF('Unit List'!AP2263='Unit List'!$P$7, 'Unit List'!AP2263 * 'Unit List'!$AP$7, 'Unit List'!AP2263)))), IF('Unit List'!R2263='Unit List'!$P$5, 'Unit List'!$AP$5, IF('Unit List'!R2263='Unit List'!$P$4, 'Unit List'!$AP$4, IF('Unit List'!R2263='Unit List'!$P$7, 'Unit List'!R2263 * 'Unit List'!$AP$7, 'Unit List'!R2263)))), IF('Unit List'!R2263='Unit List'!$P$5, 'Unit List'!$AP$5, IF('Unit List'!R2263='Unit List'!$P$4, 'Unit List'!$AP$4, IF('Unit List'!R2263='Unit List'!$P$7, 'Unit List'!R2263 * 'Unit List'!$AP$7, 'Unit List'!R2263)))), IF('Unit List'!AP2263='Unit List'!$P$5, 'Unit List'!$AP$5, IF('Unit List'!AP2263='Unit List'!$P$4, 'Unit List'!$AP$4, IF('Unit List'!AP2263='Unit List'!$P$7, 'Unit List'!AP2263 * 'Unit List'!$AP$7, 'Unit List'!AP2263)))), IF('Unit List'!R2262='Unit List'!$P$5, 'Unit List'!$AP$5, IF('Unit List'!R2262='Unit List'!$P$4, 'Unit List'!$AP$4, IF('Unit List'!R2262='Unit List'!$P$7, 'Unit List'!R2262 * 'Unit List'!$AP$7, 'Unit List'!R2262)))), IF('Unit List'!R2262='Unit List'!$P$5, 'Unit List'!$AP$5, IF('Unit List'!R2262='Unit List'!$P$4, 'Unit List'!$AP$4, IF('Unit List'!R2262='Unit List'!$P$7, 'Unit List'!R2262 * 'Unit List'!$AP$7, 'Unit List'!R2262)))), IF('Unit List'!AP2262='Unit List'!$P$5, 'Unit List'!$AP$5, IF('Unit List'!AP2262='Unit List'!$P$4, 'Unit List'!$AP$4, IF('Unit List'!AP2262='Unit List'!$P$7, 'Unit List'!AP2262 * 'Unit List'!$AP$7, 'Unit List'!AP2262)))),",",)</f>
        <v>0.1,</v>
      </c>
      <c r="J2400" t="str">
        <f>CONCATENATE("'",IF(ISBLANK('Unit List'!AQ2262), IF(ISBLANK('Unit List'!S2262), IF(ISBLANK('Unit List'!S2262), IF(ISBLANK('Unit List'!AQ2263), IF(ISBLANK('Unit List'!S2263), IF(ISBLANK('Unit List'!S2263), IF(ISBLANK('Unit List'!AQ2263), IF(ISBLANK('Unit List'!S2263), IF(ISBLANK('Unit List'!S2263), IF(ISBLANK('Unit List'!AQ2258), IF(ISBLANK('Unit List'!S2258), IF(ISBLANK('Unit List'!S2258), "", IF('Unit List'!S2258='Unit List'!$P$5, 'Unit List'!$AQ$5, IF('Unit List'!S2258='Unit List'!$P$4, 'Unit List'!$AQ$4, 'Unit List'!S2258))), IF('Unit List'!S2258='Unit List'!$P$5, 'Unit List'!$AQ$5, IF('Unit List'!S2258='Unit List'!$P$4, 'Unit List'!$AQ$4, 'Unit List'!S2258))), IF('Unit List'!AQ2258='Unit List'!$P$5, 'Unit List'!$AQ$5, IF('Unit List'!AQ2258='Unit List'!$P$4, 'Unit List'!$AQ$4, 'Unit List'!AQ2258))), IF('Unit List'!S2263='Unit List'!$P$5, 'Unit List'!$AQ$5, IF('Unit List'!S2263='Unit List'!$P$4, 'Unit List'!$AQ$4, 'Unit List'!S2263))), IF('Unit List'!S2263='Unit List'!$P$5, 'Unit List'!$AQ$5, IF('Unit List'!S2263='Unit List'!$P$4, 'Unit List'!$AQ$4, 'Unit List'!S2263))), IF('Unit List'!AQ2263='Unit List'!$P$5, 'Unit List'!$AQ$5, IF('Unit List'!AQ2263='Unit List'!$P$4, 'Unit List'!$AQ$4, 'Unit List'!AQ2263))), IF('Unit List'!S2263='Unit List'!$P$5, 'Unit List'!$AQ$5, IF('Unit List'!S2263='Unit List'!$P$4, 'Unit List'!$AQ$4, 'Unit List'!S2263))), IF('Unit List'!S2263='Unit List'!$P$5, 'Unit List'!$AQ$5, IF('Unit List'!S2263='Unit List'!$P$4, 'Unit List'!$AQ$4, 'Unit List'!S2263))), IF('Unit List'!AQ2263='Unit List'!$P$5, 'Unit List'!$AQ$5, IF('Unit List'!AQ2263='Unit List'!$P$4, 'Unit List'!$AQ$4, 'Unit List'!AQ2263))), IF('Unit List'!S2262='Unit List'!$P$5, 'Unit List'!$AQ$5, IF('Unit List'!S2262='Unit List'!$P$4, 'Unit List'!$AQ$4, 'Unit List'!S2262))), IF('Unit List'!S2262='Unit List'!$P$5, 'Unit List'!$AQ$5, IF('Unit List'!S2262='Unit List'!$P$4, 'Unit List'!$AQ$4, 'Unit List'!S2262))), IF('Unit List'!AQ2262='Unit List'!$P$5, 'Unit List'!$AQ$5, IF('Unit List'!AQ2262='Unit List'!$P$4, 'Unit List'!$AQ$4, 'Unit List'!AQ2262))),"'),",)</f>
        <v>''),</v>
      </c>
    </row>
    <row r="2401" spans="1:10" x14ac:dyDescent="0.25">
      <c r="A2401" t="s">
        <v>2713</v>
      </c>
      <c r="B2401" t="str">
        <f>CONCATENATE("'_",'Unit List'!C2263,"',",)</f>
        <v>'_OCEAN',</v>
      </c>
      <c r="C2401" t="str">
        <f>"'',"</f>
        <v>'',</v>
      </c>
      <c r="D2401" t="str">
        <f>CONCATENATE("'",'Unit List'!E2263,"',",)</f>
        <v>'FW_VERTOL_ED',</v>
      </c>
      <c r="E2401" t="str">
        <f>CONCATENATE("'",'Unit List'!F2263,"',",)</f>
        <v>'FW_VERTOL_ED',</v>
      </c>
      <c r="F2401" t="str">
        <f>"'',"</f>
        <v>'',</v>
      </c>
      <c r="G2401" t="str">
        <f>CONCATENATE("'",'Unit List'!H2263,"',",)</f>
        <v>'Vertol_OCEANIA',</v>
      </c>
      <c r="H2401" t="str">
        <f>CONCATENATE(IF(ISBLANK('Unit List'!AO2263), IF(ISBLANK('Unit List'!Q2263), IF(ISBLANK('Unit List'!Q2263), IF(ISBLANK('Unit List'!AO2263), IF(ISBLANK('Unit List'!Q2263), IF(ISBLANK('Unit List'!Q2263), IF(ISBLANK('Unit List'!AO2263), IF(ISBLANK('Unit List'!Q2263), IF(ISBLANK('Unit List'!Q2263), IF(ISBLANK('Unit List'!AO2258), IF(ISBLANK('Unit List'!Q2258), IF(ISBLANK('Unit List'!Q2258), "1", IF('Unit List'!Q2258='Unit List'!$P$5, 'Unit List'!$AO$5, IF('Unit List'!Q2258='Unit List'!$P$4, 'Unit List'!$AO$4, IF('Unit List'!Q2258='Unit List'!$P$7, 'Unit List'!Q2258 * 'Unit List'!$AO$7, 'Unit List'!Q2258)))), IF('Unit List'!Q2258='Unit List'!$P$5, 'Unit List'!$AO$5, IF('Unit List'!Q2258='Unit List'!$P$4, 'Unit List'!$AO$4, IF('Unit List'!Q2258='Unit List'!$P$7, 'Unit List'!Q2258 * 'Unit List'!$AO$7, 'Unit List'!Q2258)))), IF('Unit List'!AO2258='Unit List'!$P$5, 'Unit List'!$AO$5, IF('Unit List'!AO2258='Unit List'!$P$4, 'Unit List'!$AO$4, IF('Unit List'!AO2258='Unit List'!$P$7, 'Unit List'!AO2258 * 'Unit List'!$AO$7, 'Unit List'!AO2258)))), IF('Unit List'!Q2263='Unit List'!$P$5, 'Unit List'!$AO$5, IF('Unit List'!Q2263='Unit List'!$P$4, 'Unit List'!$AO$4, IF('Unit List'!Q2263='Unit List'!$P$7, 'Unit List'!Q2263 * 'Unit List'!$AO$7, 'Unit List'!Q2263)))), IF('Unit List'!Q2263='Unit List'!$P$5, 'Unit List'!$AO$5, IF('Unit List'!Q2263='Unit List'!$P$4, 'Unit List'!$AO$4, IF('Unit List'!Q2263='Unit List'!$P$7, 'Unit List'!Q2263 * 'Unit List'!$AO$7, 'Unit List'!Q2263)))), IF('Unit List'!AO2263='Unit List'!$P$5, 'Unit List'!$AO$5, IF('Unit List'!AO2263='Unit List'!$P$4, 'Unit List'!$AO$4, IF('Unit List'!AO2263='Unit List'!$P$7, 'Unit List'!AO2263 * 'Unit List'!$AO$7, 'Unit List'!AO2263)))), IF('Unit List'!Q2263='Unit List'!$P$5, 'Unit List'!$AO$5, IF('Unit List'!Q2263='Unit List'!$P$4, 'Unit List'!$AO$4, IF('Unit List'!Q2263='Unit List'!$P$7, 'Unit List'!Q2263 * 'Unit List'!$AO$7, 'Unit List'!Q2263)))), IF('Unit List'!Q2263='Unit List'!$P$5, 'Unit List'!$AO$5, IF('Unit List'!Q2263='Unit List'!$P$4, 'Unit List'!$AO$4, IF('Unit List'!Q2263='Unit List'!$P$7, 'Unit List'!Q2263 * 'Unit List'!$AO$7, 'Unit List'!Q2263)))), IF('Unit List'!AO2263='Unit List'!$P$5, 'Unit List'!$AO$5, IF('Unit List'!AO2263='Unit List'!$P$4, 'Unit List'!$AO$4, IF('Unit List'!AO2263='Unit List'!$P$7, 'Unit List'!AO2263 * 'Unit List'!$AO$7, 'Unit List'!AO2263)))), IF('Unit List'!Q2263='Unit List'!$P$5, 'Unit List'!$AO$5, IF('Unit List'!Q2263='Unit List'!$P$4, 'Unit List'!$AO$4, IF('Unit List'!Q2263='Unit List'!$P$7, 'Unit List'!Q2263 * 'Unit List'!$AO$7, 'Unit List'!Q2263)))), IF('Unit List'!Q2263='Unit List'!$P$5, 'Unit List'!$AO$5, IF('Unit List'!Q2263='Unit List'!$P$4, 'Unit List'!$AO$4, IF('Unit List'!Q2263='Unit List'!$P$7, 'Unit List'!Q2263 * 'Unit List'!$AO$7, 'Unit List'!Q2263)))), IF('Unit List'!AO2263='Unit List'!$P$5, 'Unit List'!$AO$5, IF('Unit List'!AO2263='Unit List'!$P$4, 'Unit List'!$AO$4, IF('Unit List'!AO2263='Unit List'!$P$7, 'Unit List'!AO2263 * 'Unit List'!$AO$7, 'Unit List'!AO2263)))),",",)</f>
        <v>1,</v>
      </c>
      <c r="I2401" t="str">
        <f>CONCATENATE(IF(ISBLANK('Unit List'!AP2263), IF(ISBLANK('Unit List'!R2263), IF(ISBLANK('Unit List'!R2263), IF(ISBLANK('Unit List'!AP2263), IF(ISBLANK('Unit List'!R2263), IF(ISBLANK('Unit List'!R2263), IF(ISBLANK('Unit List'!AP2263), IF(ISBLANK('Unit List'!R2263), IF(ISBLANK('Unit List'!R2263), IF(ISBLANK('Unit List'!AP2258), IF(ISBLANK('Unit List'!R2258), IF(ISBLANK('Unit List'!R2258), 'Unit List'!$AP$4, IF('Unit List'!R2258='Unit List'!$P$5, 'Unit List'!$AP$5, IF('Unit List'!R2258='Unit List'!$P$4, 'Unit List'!$AP$4, IF('Unit List'!R2258='Unit List'!$P$7, 'Unit List'!R2258 * 'Unit List'!$AP$7, 'Unit List'!R2258)))), IF('Unit List'!R2258='Unit List'!$P$5, 'Unit List'!$AP$5, IF('Unit List'!R2258='Unit List'!$P$4, 'Unit List'!$AP$4, IF('Unit List'!R2258='Unit List'!$P$7, 'Unit List'!R2258 * 'Unit List'!$AP$7, 'Unit List'!R2258)))), IF('Unit List'!AP2258='Unit List'!$P$5, 'Unit List'!$AP$5, IF('Unit List'!AP2258='Unit List'!$P$4, 'Unit List'!$AP$4, IF('Unit List'!AP2258='Unit List'!$P$7, 'Unit List'!AP2258 * 'Unit List'!$AP$7, 'Unit List'!AP2258)))), IF('Unit List'!R2263='Unit List'!$P$5, 'Unit List'!$AP$5, IF('Unit List'!R2263='Unit List'!$P$4, 'Unit List'!$AP$4, IF('Unit List'!R2263='Unit List'!$P$7, 'Unit List'!R2263 * 'Unit List'!$AP$7, 'Unit List'!R2263)))), IF('Unit List'!R2263='Unit List'!$P$5, 'Unit List'!$AP$5, IF('Unit List'!R2263='Unit List'!$P$4, 'Unit List'!$AP$4, IF('Unit List'!R2263='Unit List'!$P$7, 'Unit List'!R2263 * 'Unit List'!$AP$7, 'Unit List'!R2263)))), IF('Unit List'!AP2263='Unit List'!$P$5, 'Unit List'!$AP$5, IF('Unit List'!AP2263='Unit List'!$P$4, 'Unit List'!$AP$4, IF('Unit List'!AP2263='Unit List'!$P$7, 'Unit List'!AP2263 * 'Unit List'!$AP$7, 'Unit List'!AP2263)))), IF('Unit List'!R2263='Unit List'!$P$5, 'Unit List'!$AP$5, IF('Unit List'!R2263='Unit List'!$P$4, 'Unit List'!$AP$4, IF('Unit List'!R2263='Unit List'!$P$7, 'Unit List'!R2263 * 'Unit List'!$AP$7, 'Unit List'!R2263)))), IF('Unit List'!R2263='Unit List'!$P$5, 'Unit List'!$AP$5, IF('Unit List'!R2263='Unit List'!$P$4, 'Unit List'!$AP$4, IF('Unit List'!R2263='Unit List'!$P$7, 'Unit List'!R2263 * 'Unit List'!$AP$7, 'Unit List'!R2263)))), IF('Unit List'!AP2263='Unit List'!$P$5, 'Unit List'!$AP$5, IF('Unit List'!AP2263='Unit List'!$P$4, 'Unit List'!$AP$4, IF('Unit List'!AP2263='Unit List'!$P$7, 'Unit List'!AP2263 * 'Unit List'!$AP$7, 'Unit List'!AP2263)))), IF('Unit List'!R2263='Unit List'!$P$5, 'Unit List'!$AP$5, IF('Unit List'!R2263='Unit List'!$P$4, 'Unit List'!$AP$4, IF('Unit List'!R2263='Unit List'!$P$7, 'Unit List'!R2263 * 'Unit List'!$AP$7, 'Unit List'!R2263)))), IF('Unit List'!R2263='Unit List'!$P$5, 'Unit List'!$AP$5, IF('Unit List'!R2263='Unit List'!$P$4, 'Unit List'!$AP$4, IF('Unit List'!R2263='Unit List'!$P$7, 'Unit List'!R2263 * 'Unit List'!$AP$7, 'Unit List'!R2263)))), IF('Unit List'!AP2263='Unit List'!$P$5, 'Unit List'!$AP$5, IF('Unit List'!AP2263='Unit List'!$P$4, 'Unit List'!$AP$4, IF('Unit List'!AP2263='Unit List'!$P$7, 'Unit List'!AP2263 * 'Unit List'!$AP$7, 'Unit List'!AP2263)))),",",)</f>
        <v>0.1,</v>
      </c>
      <c r="J2401" t="str">
        <f>CONCATENATE("'",IF(ISBLANK('Unit List'!AQ2263), IF(ISBLANK('Unit List'!S2263), IF(ISBLANK('Unit List'!S2263), IF(ISBLANK('Unit List'!AQ2263), IF(ISBLANK('Unit List'!S2263), IF(ISBLANK('Unit List'!S2263), IF(ISBLANK('Unit List'!AQ2263), IF(ISBLANK('Unit List'!S2263), IF(ISBLANK('Unit List'!S2263), IF(ISBLANK('Unit List'!AQ2258), IF(ISBLANK('Unit List'!S2258), IF(ISBLANK('Unit List'!S2258), "", IF('Unit List'!S2258='Unit List'!$P$5, 'Unit List'!$AQ$5, IF('Unit List'!S2258='Unit List'!$P$4, 'Unit List'!$AQ$4, 'Unit List'!S2258))), IF('Unit List'!S2258='Unit List'!$P$5, 'Unit List'!$AQ$5, IF('Unit List'!S2258='Unit List'!$P$4, 'Unit List'!$AQ$4, 'Unit List'!S2258))), IF('Unit List'!AQ2258='Unit List'!$P$5, 'Unit List'!$AQ$5, IF('Unit List'!AQ2258='Unit List'!$P$4, 'Unit List'!$AQ$4, 'Unit List'!AQ2258))), IF('Unit List'!S2263='Unit List'!$P$5, 'Unit List'!$AQ$5, IF('Unit List'!S2263='Unit List'!$P$4, 'Unit List'!$AQ$4, 'Unit List'!S2263))), IF('Unit List'!S2263='Unit List'!$P$5, 'Unit List'!$AQ$5, IF('Unit List'!S2263='Unit List'!$P$4, 'Unit List'!$AQ$4, 'Unit List'!S2263))), IF('Unit List'!AQ2263='Unit List'!$P$5, 'Unit List'!$AQ$5, IF('Unit List'!AQ2263='Unit List'!$P$4, 'Unit List'!$AQ$4, 'Unit List'!AQ2263))), IF('Unit List'!S2263='Unit List'!$P$5, 'Unit List'!$AQ$5, IF('Unit List'!S2263='Unit List'!$P$4, 'Unit List'!$AQ$4, 'Unit List'!S2263))), IF('Unit List'!S2263='Unit List'!$P$5, 'Unit List'!$AQ$5, IF('Unit List'!S2263='Unit List'!$P$4, 'Unit List'!$AQ$4, 'Unit List'!S2263))), IF('Unit List'!AQ2263='Unit List'!$P$5, 'Unit List'!$AQ$5, IF('Unit List'!AQ2263='Unit List'!$P$4, 'Unit List'!$AQ$4, 'Unit List'!AQ2263))), IF('Unit List'!S2263='Unit List'!$P$5, 'Unit List'!$AQ$5, IF('Unit List'!S2263='Unit List'!$P$4, 'Unit List'!$AQ$4, 'Unit List'!S2263))), IF('Unit List'!S2263='Unit List'!$P$5, 'Unit List'!$AQ$5, IF('Unit List'!S2263='Unit List'!$P$4, 'Unit List'!$AQ$4, 'Unit List'!S2263))), IF('Unit List'!AQ2263='Unit List'!$P$5, 'Unit List'!$AQ$5, IF('Unit List'!AQ2263='Unit List'!$P$4, 'Unit List'!$AQ$4, 'Unit List'!AQ2263))),"'),",)</f>
        <v>''),</v>
      </c>
    </row>
    <row r="2402" spans="1:10" x14ac:dyDescent="0.25">
      <c r="A2402" t="s">
        <v>2713</v>
      </c>
      <c r="B2402" t="str">
        <f>CONCATENATE("'_",'Unit List'!C2264,"',",)</f>
        <v>'_SEASIA',</v>
      </c>
      <c r="C2402" t="str">
        <f>CONCATENATE("'_",'Unit List'!D2264,"',",)</f>
        <v>'_ASIA',</v>
      </c>
      <c r="D2402" t="str">
        <f>CONCATENATE("'",'Unit List'!E2264,"',",)</f>
        <v>'FW_VERTOL_ED',</v>
      </c>
      <c r="E2402" t="str">
        <f>CONCATENATE("'",'Unit List'!F2264,"',",)</f>
        <v>'FW_VERTOL_ED',</v>
      </c>
      <c r="F2402" t="str">
        <f>"'',"</f>
        <v>'',</v>
      </c>
      <c r="G2402" t="str">
        <f>CONCATENATE("'",'Unit List'!H2260,"',",)</f>
        <v>'Vertol_EASTASIA',</v>
      </c>
      <c r="H2402" t="str">
        <f>CONCATENATE(IF(ISBLANK('Unit List'!AO2264), IF(ISBLANK('Unit List'!Q2264), IF(ISBLANK('Unit List'!Q2264), IF(ISBLANK('Unit List'!AO2260), IF(ISBLANK('Unit List'!Q2260), IF(ISBLANK('Unit List'!Q2260), IF(ISBLANK('Unit List'!AO2260), IF(ISBLANK('Unit List'!Q2260), IF(ISBLANK('Unit List'!Q2260), IF(ISBLANK('Unit List'!AO2258), IF(ISBLANK('Unit List'!Q2258), IF(ISBLANK('Unit List'!Q2258), "1", IF('Unit List'!Q2258='Unit List'!$P$5, 'Unit List'!$AO$5, IF('Unit List'!Q2258='Unit List'!$P$4, 'Unit List'!$AO$4, IF('Unit List'!Q2258='Unit List'!$P$7, 'Unit List'!Q2258 * 'Unit List'!$AO$7, 'Unit List'!Q2258)))), IF('Unit List'!Q2258='Unit List'!$P$5, 'Unit List'!$AO$5, IF('Unit List'!Q2258='Unit List'!$P$4, 'Unit List'!$AO$4, IF('Unit List'!Q2258='Unit List'!$P$7, 'Unit List'!Q2258 * 'Unit List'!$AO$7, 'Unit List'!Q2258)))), IF('Unit List'!AO2258='Unit List'!$P$5, 'Unit List'!$AO$5, IF('Unit List'!AO2258='Unit List'!$P$4, 'Unit List'!$AO$4, IF('Unit List'!AO2258='Unit List'!$P$7, 'Unit List'!AO2258 * 'Unit List'!$AO$7, 'Unit List'!AO2258)))), IF('Unit List'!Q2260='Unit List'!$P$5, 'Unit List'!$AO$5, IF('Unit List'!Q2260='Unit List'!$P$4, 'Unit List'!$AO$4, IF('Unit List'!Q2260='Unit List'!$P$7, 'Unit List'!Q2260 * 'Unit List'!$AO$7, 'Unit List'!Q2260)))), IF('Unit List'!Q2260='Unit List'!$P$5, 'Unit List'!$AO$5, IF('Unit List'!Q2260='Unit List'!$P$4, 'Unit List'!$AO$4, IF('Unit List'!Q2260='Unit List'!$P$7, 'Unit List'!Q2260 * 'Unit List'!$AO$7, 'Unit List'!Q2260)))), IF('Unit List'!AO2260='Unit List'!$P$5, 'Unit List'!$AO$5, IF('Unit List'!AO2260='Unit List'!$P$4, 'Unit List'!$AO$4, IF('Unit List'!AO2260='Unit List'!$P$7, 'Unit List'!AO2260 * 'Unit List'!$AO$7, 'Unit List'!AO2260)))), IF('Unit List'!Q2260='Unit List'!$P$5, 'Unit List'!$AO$5, IF('Unit List'!Q2260='Unit List'!$P$4, 'Unit List'!$AO$4, IF('Unit List'!Q2260='Unit List'!$P$7, 'Unit List'!Q2260 * 'Unit List'!$AO$7, 'Unit List'!Q2260)))), IF('Unit List'!Q2260='Unit List'!$P$5, 'Unit List'!$AO$5, IF('Unit List'!Q2260='Unit List'!$P$4, 'Unit List'!$AO$4, IF('Unit List'!Q2260='Unit List'!$P$7, 'Unit List'!Q2260 * 'Unit List'!$AO$7, 'Unit List'!Q2260)))), IF('Unit List'!AO2260='Unit List'!$P$5, 'Unit List'!$AO$5, IF('Unit List'!AO2260='Unit List'!$P$4, 'Unit List'!$AO$4, IF('Unit List'!AO2260='Unit List'!$P$7, 'Unit List'!AO2260 * 'Unit List'!$AO$7, 'Unit List'!AO2260)))), IF('Unit List'!Q2264='Unit List'!$P$5, 'Unit List'!$AO$5, IF('Unit List'!Q2264='Unit List'!$P$4, 'Unit List'!$AO$4, IF('Unit List'!Q2264='Unit List'!$P$7, 'Unit List'!Q2264 * 'Unit List'!$AO$7, 'Unit List'!Q2264)))), IF('Unit List'!Q2264='Unit List'!$P$5, 'Unit List'!$AO$5, IF('Unit List'!Q2264='Unit List'!$P$4, 'Unit List'!$AO$4, IF('Unit List'!Q2264='Unit List'!$P$7, 'Unit List'!Q2264 * 'Unit List'!$AO$7, 'Unit List'!Q2264)))), IF('Unit List'!AO2264='Unit List'!$P$5, 'Unit List'!$AO$5, IF('Unit List'!AO2264='Unit List'!$P$4, 'Unit List'!$AO$4, IF('Unit List'!AO2264='Unit List'!$P$7, 'Unit List'!AO2264 * 'Unit List'!$AO$7, 'Unit List'!AO2264)))),",",)</f>
        <v>1,</v>
      </c>
      <c r="I2402" t="str">
        <f>CONCATENATE(IF(ISBLANK('Unit List'!AP2264), IF(ISBLANK('Unit List'!R2264), IF(ISBLANK('Unit List'!R2264), IF(ISBLANK('Unit List'!AP2260), IF(ISBLANK('Unit List'!R2260), IF(ISBLANK('Unit List'!R2260), IF(ISBLANK('Unit List'!AP2260), IF(ISBLANK('Unit List'!R2260), IF(ISBLANK('Unit List'!R2260), IF(ISBLANK('Unit List'!AP2258), IF(ISBLANK('Unit List'!R2258), IF(ISBLANK('Unit List'!R2258), 'Unit List'!$AP$4, IF('Unit List'!R2258='Unit List'!$P$5, 'Unit List'!$AP$5, IF('Unit List'!R2258='Unit List'!$P$4, 'Unit List'!$AP$4, IF('Unit List'!R2258='Unit List'!$P$7, 'Unit List'!R2258 * 'Unit List'!$AP$7, 'Unit List'!R2258)))), IF('Unit List'!R2258='Unit List'!$P$5, 'Unit List'!$AP$5, IF('Unit List'!R2258='Unit List'!$P$4, 'Unit List'!$AP$4, IF('Unit List'!R2258='Unit List'!$P$7, 'Unit List'!R2258 * 'Unit List'!$AP$7, 'Unit List'!R2258)))), IF('Unit List'!AP2258='Unit List'!$P$5, 'Unit List'!$AP$5, IF('Unit List'!AP2258='Unit List'!$P$4, 'Unit List'!$AP$4, IF('Unit List'!AP2258='Unit List'!$P$7, 'Unit List'!AP2258 * 'Unit List'!$AP$7, 'Unit List'!AP2258)))), IF('Unit List'!R2260='Unit List'!$P$5, 'Unit List'!$AP$5, IF('Unit List'!R2260='Unit List'!$P$4, 'Unit List'!$AP$4, IF('Unit List'!R2260='Unit List'!$P$7, 'Unit List'!R2260 * 'Unit List'!$AP$7, 'Unit List'!R2260)))), IF('Unit List'!R2260='Unit List'!$P$5, 'Unit List'!$AP$5, IF('Unit List'!R2260='Unit List'!$P$4, 'Unit List'!$AP$4, IF('Unit List'!R2260='Unit List'!$P$7, 'Unit List'!R2260 * 'Unit List'!$AP$7, 'Unit List'!R2260)))), IF('Unit List'!AP2260='Unit List'!$P$5, 'Unit List'!$AP$5, IF('Unit List'!AP2260='Unit List'!$P$4, 'Unit List'!$AP$4, IF('Unit List'!AP2260='Unit List'!$P$7, 'Unit List'!AP2260 * 'Unit List'!$AP$7, 'Unit List'!AP2260)))), IF('Unit List'!R2260='Unit List'!$P$5, 'Unit List'!$AP$5, IF('Unit List'!R2260='Unit List'!$P$4, 'Unit List'!$AP$4, IF('Unit List'!R2260='Unit List'!$P$7, 'Unit List'!R2260 * 'Unit List'!$AP$7, 'Unit List'!R2260)))), IF('Unit List'!R2260='Unit List'!$P$5, 'Unit List'!$AP$5, IF('Unit List'!R2260='Unit List'!$P$4, 'Unit List'!$AP$4, IF('Unit List'!R2260='Unit List'!$P$7, 'Unit List'!R2260 * 'Unit List'!$AP$7, 'Unit List'!R2260)))), IF('Unit List'!AP2260='Unit List'!$P$5, 'Unit List'!$AP$5, IF('Unit List'!AP2260='Unit List'!$P$4, 'Unit List'!$AP$4, IF('Unit List'!AP2260='Unit List'!$P$7, 'Unit List'!AP2260 * 'Unit List'!$AP$7, 'Unit List'!AP2260)))), IF('Unit List'!R2264='Unit List'!$P$5, 'Unit List'!$AP$5, IF('Unit List'!R2264='Unit List'!$P$4, 'Unit List'!$AP$4, IF('Unit List'!R2264='Unit List'!$P$7, 'Unit List'!R2264 * 'Unit List'!$AP$7, 'Unit List'!R2264)))), IF('Unit List'!R2264='Unit List'!$P$5, 'Unit List'!$AP$5, IF('Unit List'!R2264='Unit List'!$P$4, 'Unit List'!$AP$4, IF('Unit List'!R2264='Unit List'!$P$7, 'Unit List'!R2264 * 'Unit List'!$AP$7, 'Unit List'!R2264)))), IF('Unit List'!AP2264='Unit List'!$P$5, 'Unit List'!$AP$5, IF('Unit List'!AP2264='Unit List'!$P$4, 'Unit List'!$AP$4, IF('Unit List'!AP2264='Unit List'!$P$7, 'Unit List'!AP2264 * 'Unit List'!$AP$7, 'Unit List'!AP2264)))),",",)</f>
        <v>0.1,</v>
      </c>
      <c r="J2402" t="str">
        <f>CONCATENATE("'",IF(ISBLANK('Unit List'!AQ2264), IF(ISBLANK('Unit List'!S2264), IF(ISBLANK('Unit List'!S2264), IF(ISBLANK('Unit List'!AQ2260), IF(ISBLANK('Unit List'!S2260), IF(ISBLANK('Unit List'!S2260), IF(ISBLANK('Unit List'!AQ2260), IF(ISBLANK('Unit List'!S2260), IF(ISBLANK('Unit List'!S2260), IF(ISBLANK('Unit List'!AQ2258), IF(ISBLANK('Unit List'!S2258), IF(ISBLANK('Unit List'!S2258), "", IF('Unit List'!S2258='Unit List'!$P$5, 'Unit List'!$AQ$5, IF('Unit List'!S2258='Unit List'!$P$4, 'Unit List'!$AQ$4, 'Unit List'!S2258))), IF('Unit List'!S2258='Unit List'!$P$5, 'Unit List'!$AQ$5, IF('Unit List'!S2258='Unit List'!$P$4, 'Unit List'!$AQ$4, 'Unit List'!S2258))), IF('Unit List'!AQ2258='Unit List'!$P$5, 'Unit List'!$AQ$5, IF('Unit List'!AQ2258='Unit List'!$P$4, 'Unit List'!$AQ$4, 'Unit List'!AQ2258))), IF('Unit List'!S2260='Unit List'!$P$5, 'Unit List'!$AQ$5, IF('Unit List'!S2260='Unit List'!$P$4, 'Unit List'!$AQ$4, 'Unit List'!S2260))), IF('Unit List'!S2260='Unit List'!$P$5, 'Unit List'!$AQ$5, IF('Unit List'!S2260='Unit List'!$P$4, 'Unit List'!$AQ$4, 'Unit List'!S2260))), IF('Unit List'!AQ2260='Unit List'!$P$5, 'Unit List'!$AQ$5, IF('Unit List'!AQ2260='Unit List'!$P$4, 'Unit List'!$AQ$4, 'Unit List'!AQ2260))), IF('Unit List'!S2260='Unit List'!$P$5, 'Unit List'!$AQ$5, IF('Unit List'!S2260='Unit List'!$P$4, 'Unit List'!$AQ$4, 'Unit List'!S2260))), IF('Unit List'!S2260='Unit List'!$P$5, 'Unit List'!$AQ$5, IF('Unit List'!S2260='Unit List'!$P$4, 'Unit List'!$AQ$4, 'Unit List'!S2260))), IF('Unit List'!AQ2260='Unit List'!$P$5, 'Unit List'!$AQ$5, IF('Unit List'!AQ2260='Unit List'!$P$4, 'Unit List'!$AQ$4, 'Unit List'!AQ2260))), IF('Unit List'!S2264='Unit List'!$P$5, 'Unit List'!$AQ$5, IF('Unit List'!S2264='Unit List'!$P$4, 'Unit List'!$AQ$4, 'Unit List'!S2264))), IF('Unit List'!S2264='Unit List'!$P$5, 'Unit List'!$AQ$5, IF('Unit List'!S2264='Unit List'!$P$4, 'Unit List'!$AQ$4, 'Unit List'!S2264))), IF('Unit List'!AQ2264='Unit List'!$P$5, 'Unit List'!$AQ$5, IF('Unit List'!AQ2264='Unit List'!$P$4, 'Unit List'!$AQ$4, 'Unit List'!AQ2264))),"'),",)</f>
        <v>''),</v>
      </c>
    </row>
    <row r="2403" spans="1:10" x14ac:dyDescent="0.25">
      <c r="A2403" t="s">
        <v>2713</v>
      </c>
      <c r="B2403" t="str">
        <f>CONCATENATE("'_",'Unit List'!C2265,"',",)</f>
        <v>'_SOUTHAM',</v>
      </c>
      <c r="C2403" t="str">
        <f>CONCATENATE("'_",'Unit List'!D2265,"',",)</f>
        <v>'_OCEAN',</v>
      </c>
      <c r="D2403" t="str">
        <f>CONCATENATE("'",'Unit List'!E2265,"',",)</f>
        <v>'FW_VERTOL_ED',</v>
      </c>
      <c r="E2403" t="str">
        <f>CONCATENATE("'",'Unit List'!F2265,"',",)</f>
        <v>'FW_VERTOL_ED',</v>
      </c>
      <c r="F2403" t="str">
        <f>"'',"</f>
        <v>'',</v>
      </c>
      <c r="G2403" t="str">
        <f>CONCATENATE("'",'Unit List'!H2263,"',",)</f>
        <v>'Vertol_OCEANIA',</v>
      </c>
      <c r="H2403" t="str">
        <f>CONCATENATE(IF(ISBLANK('Unit List'!AO2265), IF(ISBLANK('Unit List'!Q2265), IF(ISBLANK('Unit List'!Q2265), IF(ISBLANK('Unit List'!AO2263), IF(ISBLANK('Unit List'!Q2263), IF(ISBLANK('Unit List'!Q2263), IF(ISBLANK('Unit List'!AO2263), IF(ISBLANK('Unit List'!Q2263), IF(ISBLANK('Unit List'!Q2263), IF(ISBLANK('Unit List'!AO2258), IF(ISBLANK('Unit List'!Q2258), IF(ISBLANK('Unit List'!Q2258), "1", IF('Unit List'!Q2258='Unit List'!$P$5, 'Unit List'!$AO$5, IF('Unit List'!Q2258='Unit List'!$P$4, 'Unit List'!$AO$4, IF('Unit List'!Q2258='Unit List'!$P$7, 'Unit List'!Q2258 * 'Unit List'!$AO$7, 'Unit List'!Q2258)))), IF('Unit List'!Q2258='Unit List'!$P$5, 'Unit List'!$AO$5, IF('Unit List'!Q2258='Unit List'!$P$4, 'Unit List'!$AO$4, IF('Unit List'!Q2258='Unit List'!$P$7, 'Unit List'!Q2258 * 'Unit List'!$AO$7, 'Unit List'!Q2258)))), IF('Unit List'!AO2258='Unit List'!$P$5, 'Unit List'!$AO$5, IF('Unit List'!AO2258='Unit List'!$P$4, 'Unit List'!$AO$4, IF('Unit List'!AO2258='Unit List'!$P$7, 'Unit List'!AO2258 * 'Unit List'!$AO$7, 'Unit List'!AO2258)))), IF('Unit List'!Q2263='Unit List'!$P$5, 'Unit List'!$AO$5, IF('Unit List'!Q2263='Unit List'!$P$4, 'Unit List'!$AO$4, IF('Unit List'!Q2263='Unit List'!$P$7, 'Unit List'!Q2263 * 'Unit List'!$AO$7, 'Unit List'!Q2263)))), IF('Unit List'!Q2263='Unit List'!$P$5, 'Unit List'!$AO$5, IF('Unit List'!Q2263='Unit List'!$P$4, 'Unit List'!$AO$4, IF('Unit List'!Q2263='Unit List'!$P$7, 'Unit List'!Q2263 * 'Unit List'!$AO$7, 'Unit List'!Q2263)))), IF('Unit List'!AO2263='Unit List'!$P$5, 'Unit List'!$AO$5, IF('Unit List'!AO2263='Unit List'!$P$4, 'Unit List'!$AO$4, IF('Unit List'!AO2263='Unit List'!$P$7, 'Unit List'!AO2263 * 'Unit List'!$AO$7, 'Unit List'!AO2263)))), IF('Unit List'!Q2263='Unit List'!$P$5, 'Unit List'!$AO$5, IF('Unit List'!Q2263='Unit List'!$P$4, 'Unit List'!$AO$4, IF('Unit List'!Q2263='Unit List'!$P$7, 'Unit List'!Q2263 * 'Unit List'!$AO$7, 'Unit List'!Q2263)))), IF('Unit List'!Q2263='Unit List'!$P$5, 'Unit List'!$AO$5, IF('Unit List'!Q2263='Unit List'!$P$4, 'Unit List'!$AO$4, IF('Unit List'!Q2263='Unit List'!$P$7, 'Unit List'!Q2263 * 'Unit List'!$AO$7, 'Unit List'!Q2263)))), IF('Unit List'!AO2263='Unit List'!$P$5, 'Unit List'!$AO$5, IF('Unit List'!AO2263='Unit List'!$P$4, 'Unit List'!$AO$4, IF('Unit List'!AO2263='Unit List'!$P$7, 'Unit List'!AO2263 * 'Unit List'!$AO$7, 'Unit List'!AO2263)))), IF('Unit List'!Q2265='Unit List'!$P$5, 'Unit List'!$AO$5, IF('Unit List'!Q2265='Unit List'!$P$4, 'Unit List'!$AO$4, IF('Unit List'!Q2265='Unit List'!$P$7, 'Unit List'!Q2265 * 'Unit List'!$AO$7, 'Unit List'!Q2265)))), IF('Unit List'!Q2265='Unit List'!$P$5, 'Unit List'!$AO$5, IF('Unit List'!Q2265='Unit List'!$P$4, 'Unit List'!$AO$4, IF('Unit List'!Q2265='Unit List'!$P$7, 'Unit List'!Q2265 * 'Unit List'!$AO$7, 'Unit List'!Q2265)))), IF('Unit List'!AO2265='Unit List'!$P$5, 'Unit List'!$AO$5, IF('Unit List'!AO2265='Unit List'!$P$4, 'Unit List'!$AO$4, IF('Unit List'!AO2265='Unit List'!$P$7, 'Unit List'!AO2265 * 'Unit List'!$AO$7, 'Unit List'!AO2265)))),",",)</f>
        <v>1,</v>
      </c>
      <c r="I2403" t="str">
        <f>CONCATENATE(IF(ISBLANK('Unit List'!AP2265), IF(ISBLANK('Unit List'!R2265), IF(ISBLANK('Unit List'!R2265), IF(ISBLANK('Unit List'!AP2263), IF(ISBLANK('Unit List'!R2263), IF(ISBLANK('Unit List'!R2263), IF(ISBLANK('Unit List'!AP2263), IF(ISBLANK('Unit List'!R2263), IF(ISBLANK('Unit List'!R2263), IF(ISBLANK('Unit List'!AP2258), IF(ISBLANK('Unit List'!R2258), IF(ISBLANK('Unit List'!R2258), 'Unit List'!$AP$4, IF('Unit List'!R2258='Unit List'!$P$5, 'Unit List'!$AP$5, IF('Unit List'!R2258='Unit List'!$P$4, 'Unit List'!$AP$4, IF('Unit List'!R2258='Unit List'!$P$7, 'Unit List'!R2258 * 'Unit List'!$AP$7, 'Unit List'!R2258)))), IF('Unit List'!R2258='Unit List'!$P$5, 'Unit List'!$AP$5, IF('Unit List'!R2258='Unit List'!$P$4, 'Unit List'!$AP$4, IF('Unit List'!R2258='Unit List'!$P$7, 'Unit List'!R2258 * 'Unit List'!$AP$7, 'Unit List'!R2258)))), IF('Unit List'!AP2258='Unit List'!$P$5, 'Unit List'!$AP$5, IF('Unit List'!AP2258='Unit List'!$P$4, 'Unit List'!$AP$4, IF('Unit List'!AP2258='Unit List'!$P$7, 'Unit List'!AP2258 * 'Unit List'!$AP$7, 'Unit List'!AP2258)))), IF('Unit List'!R2263='Unit List'!$P$5, 'Unit List'!$AP$5, IF('Unit List'!R2263='Unit List'!$P$4, 'Unit List'!$AP$4, IF('Unit List'!R2263='Unit List'!$P$7, 'Unit List'!R2263 * 'Unit List'!$AP$7, 'Unit List'!R2263)))), IF('Unit List'!R2263='Unit List'!$P$5, 'Unit List'!$AP$5, IF('Unit List'!R2263='Unit List'!$P$4, 'Unit List'!$AP$4, IF('Unit List'!R2263='Unit List'!$P$7, 'Unit List'!R2263 * 'Unit List'!$AP$7, 'Unit List'!R2263)))), IF('Unit List'!AP2263='Unit List'!$P$5, 'Unit List'!$AP$5, IF('Unit List'!AP2263='Unit List'!$P$4, 'Unit List'!$AP$4, IF('Unit List'!AP2263='Unit List'!$P$7, 'Unit List'!AP2263 * 'Unit List'!$AP$7, 'Unit List'!AP2263)))), IF('Unit List'!R2263='Unit List'!$P$5, 'Unit List'!$AP$5, IF('Unit List'!R2263='Unit List'!$P$4, 'Unit List'!$AP$4, IF('Unit List'!R2263='Unit List'!$P$7, 'Unit List'!R2263 * 'Unit List'!$AP$7, 'Unit List'!R2263)))), IF('Unit List'!R2263='Unit List'!$P$5, 'Unit List'!$AP$5, IF('Unit List'!R2263='Unit List'!$P$4, 'Unit List'!$AP$4, IF('Unit List'!R2263='Unit List'!$P$7, 'Unit List'!R2263 * 'Unit List'!$AP$7, 'Unit List'!R2263)))), IF('Unit List'!AP2263='Unit List'!$P$5, 'Unit List'!$AP$5, IF('Unit List'!AP2263='Unit List'!$P$4, 'Unit List'!$AP$4, IF('Unit List'!AP2263='Unit List'!$P$7, 'Unit List'!AP2263 * 'Unit List'!$AP$7, 'Unit List'!AP2263)))), IF('Unit List'!R2265='Unit List'!$P$5, 'Unit List'!$AP$5, IF('Unit List'!R2265='Unit List'!$P$4, 'Unit List'!$AP$4, IF('Unit List'!R2265='Unit List'!$P$7, 'Unit List'!R2265 * 'Unit List'!$AP$7, 'Unit List'!R2265)))), IF('Unit List'!R2265='Unit List'!$P$5, 'Unit List'!$AP$5, IF('Unit List'!R2265='Unit List'!$P$4, 'Unit List'!$AP$4, IF('Unit List'!R2265='Unit List'!$P$7, 'Unit List'!R2265 * 'Unit List'!$AP$7, 'Unit List'!R2265)))), IF('Unit List'!AP2265='Unit List'!$P$5, 'Unit List'!$AP$5, IF('Unit List'!AP2265='Unit List'!$P$4, 'Unit List'!$AP$4, IF('Unit List'!AP2265='Unit List'!$P$7, 'Unit List'!AP2265 * 'Unit List'!$AP$7, 'Unit List'!AP2265)))),",",)</f>
        <v>0.1,</v>
      </c>
      <c r="J2403" t="str">
        <f>CONCATENATE("'",IF(ISBLANK('Unit List'!AQ2265), IF(ISBLANK('Unit List'!S2265), IF(ISBLANK('Unit List'!S2265), IF(ISBLANK('Unit List'!AQ2263), IF(ISBLANK('Unit List'!S2263), IF(ISBLANK('Unit List'!S2263), IF(ISBLANK('Unit List'!AQ2263), IF(ISBLANK('Unit List'!S2263), IF(ISBLANK('Unit List'!S2263), IF(ISBLANK('Unit List'!AQ2258), IF(ISBLANK('Unit List'!S2258), IF(ISBLANK('Unit List'!S2258), "", IF('Unit List'!S2258='Unit List'!$P$5, 'Unit List'!$AQ$5, IF('Unit List'!S2258='Unit List'!$P$4, 'Unit List'!$AQ$4, 'Unit List'!S2258))), IF('Unit List'!S2258='Unit List'!$P$5, 'Unit List'!$AQ$5, IF('Unit List'!S2258='Unit List'!$P$4, 'Unit List'!$AQ$4, 'Unit List'!S2258))), IF('Unit List'!AQ2258='Unit List'!$P$5, 'Unit List'!$AQ$5, IF('Unit List'!AQ2258='Unit List'!$P$4, 'Unit List'!$AQ$4, 'Unit List'!AQ2258))), IF('Unit List'!S2263='Unit List'!$P$5, 'Unit List'!$AQ$5, IF('Unit List'!S2263='Unit List'!$P$4, 'Unit List'!$AQ$4, 'Unit List'!S2263))), IF('Unit List'!S2263='Unit List'!$P$5, 'Unit List'!$AQ$5, IF('Unit List'!S2263='Unit List'!$P$4, 'Unit List'!$AQ$4, 'Unit List'!S2263))), IF('Unit List'!AQ2263='Unit List'!$P$5, 'Unit List'!$AQ$5, IF('Unit List'!AQ2263='Unit List'!$P$4, 'Unit List'!$AQ$4, 'Unit List'!AQ2263))), IF('Unit List'!S2263='Unit List'!$P$5, 'Unit List'!$AQ$5, IF('Unit List'!S2263='Unit List'!$P$4, 'Unit List'!$AQ$4, 'Unit List'!S2263))), IF('Unit List'!S2263='Unit List'!$P$5, 'Unit List'!$AQ$5, IF('Unit List'!S2263='Unit List'!$P$4, 'Unit List'!$AQ$4, 'Unit List'!S2263))), IF('Unit List'!AQ2263='Unit List'!$P$5, 'Unit List'!$AQ$5, IF('Unit List'!AQ2263='Unit List'!$P$4, 'Unit List'!$AQ$4, 'Unit List'!AQ2263))), IF('Unit List'!S2265='Unit List'!$P$5, 'Unit List'!$AQ$5, IF('Unit List'!S2265='Unit List'!$P$4, 'Unit List'!$AQ$4, 'Unit List'!S2265))), IF('Unit List'!S2265='Unit List'!$P$5, 'Unit List'!$AQ$5, IF('Unit List'!S2265='Unit List'!$P$4, 'Unit List'!$AQ$4, 'Unit List'!S2265))), IF('Unit List'!AQ2265='Unit List'!$P$5, 'Unit List'!$AQ$5, IF('Unit List'!AQ2265='Unit List'!$P$4, 'Unit List'!$AQ$4, 'Unit List'!AQ2265))),"'),",)</f>
        <v>''),</v>
      </c>
    </row>
    <row r="2404" spans="1:10" x14ac:dyDescent="0.25">
      <c r="A2404" t="s">
        <v>2713</v>
      </c>
      <c r="B2404" t="str">
        <f>CONCATENATE("'_",'Unit List'!C2266,"',",)</f>
        <v>'_SOUTHAS',</v>
      </c>
      <c r="C2404" t="str">
        <f>CONCATENATE("'_",'Unit List'!D2266,"',",)</f>
        <v>'_ASIA',</v>
      </c>
      <c r="D2404" t="str">
        <f>CONCATENATE("'",'Unit List'!E2266,"',",)</f>
        <v>'FW_VERTOL_ED',</v>
      </c>
      <c r="E2404" t="str">
        <f>CONCATENATE("'",'Unit List'!F2266,"',",)</f>
        <v>'FW_VERTOL_ED',</v>
      </c>
      <c r="F2404" t="str">
        <f>"'',"</f>
        <v>'',</v>
      </c>
      <c r="G2404" t="str">
        <f>CONCATENATE("'",'Unit List'!H2260,"',",)</f>
        <v>'Vertol_EASTASIA',</v>
      </c>
      <c r="H2404" t="str">
        <f>CONCATENATE(IF(ISBLANK('Unit List'!AO2266), IF(ISBLANK('Unit List'!Q2266), IF(ISBLANK('Unit List'!Q2266), IF(ISBLANK('Unit List'!AO2260), IF(ISBLANK('Unit List'!Q2260), IF(ISBLANK('Unit List'!Q2260), IF(ISBLANK('Unit List'!AO2260), IF(ISBLANK('Unit List'!Q2260), IF(ISBLANK('Unit List'!Q2260), IF(ISBLANK('Unit List'!AO2258), IF(ISBLANK('Unit List'!Q2258), IF(ISBLANK('Unit List'!Q2258), "1", IF('Unit List'!Q2258='Unit List'!$P$5, 'Unit List'!$AO$5, IF('Unit List'!Q2258='Unit List'!$P$4, 'Unit List'!$AO$4, IF('Unit List'!Q2258='Unit List'!$P$7, 'Unit List'!Q2258 * 'Unit List'!$AO$7, 'Unit List'!Q2258)))), IF('Unit List'!Q2258='Unit List'!$P$5, 'Unit List'!$AO$5, IF('Unit List'!Q2258='Unit List'!$P$4, 'Unit List'!$AO$4, IF('Unit List'!Q2258='Unit List'!$P$7, 'Unit List'!Q2258 * 'Unit List'!$AO$7, 'Unit List'!Q2258)))), IF('Unit List'!AO2258='Unit List'!$P$5, 'Unit List'!$AO$5, IF('Unit List'!AO2258='Unit List'!$P$4, 'Unit List'!$AO$4, IF('Unit List'!AO2258='Unit List'!$P$7, 'Unit List'!AO2258 * 'Unit List'!$AO$7, 'Unit List'!AO2258)))), IF('Unit List'!Q2260='Unit List'!$P$5, 'Unit List'!$AO$5, IF('Unit List'!Q2260='Unit List'!$P$4, 'Unit List'!$AO$4, IF('Unit List'!Q2260='Unit List'!$P$7, 'Unit List'!Q2260 * 'Unit List'!$AO$7, 'Unit List'!Q2260)))), IF('Unit List'!Q2260='Unit List'!$P$5, 'Unit List'!$AO$5, IF('Unit List'!Q2260='Unit List'!$P$4, 'Unit List'!$AO$4, IF('Unit List'!Q2260='Unit List'!$P$7, 'Unit List'!Q2260 * 'Unit List'!$AO$7, 'Unit List'!Q2260)))), IF('Unit List'!AO2260='Unit List'!$P$5, 'Unit List'!$AO$5, IF('Unit List'!AO2260='Unit List'!$P$4, 'Unit List'!$AO$4, IF('Unit List'!AO2260='Unit List'!$P$7, 'Unit List'!AO2260 * 'Unit List'!$AO$7, 'Unit List'!AO2260)))), IF('Unit List'!Q2260='Unit List'!$P$5, 'Unit List'!$AO$5, IF('Unit List'!Q2260='Unit List'!$P$4, 'Unit List'!$AO$4, IF('Unit List'!Q2260='Unit List'!$P$7, 'Unit List'!Q2260 * 'Unit List'!$AO$7, 'Unit List'!Q2260)))), IF('Unit List'!Q2260='Unit List'!$P$5, 'Unit List'!$AO$5, IF('Unit List'!Q2260='Unit List'!$P$4, 'Unit List'!$AO$4, IF('Unit List'!Q2260='Unit List'!$P$7, 'Unit List'!Q2260 * 'Unit List'!$AO$7, 'Unit List'!Q2260)))), IF('Unit List'!AO2260='Unit List'!$P$5, 'Unit List'!$AO$5, IF('Unit List'!AO2260='Unit List'!$P$4, 'Unit List'!$AO$4, IF('Unit List'!AO2260='Unit List'!$P$7, 'Unit List'!AO2260 * 'Unit List'!$AO$7, 'Unit List'!AO2260)))), IF('Unit List'!Q2266='Unit List'!$P$5, 'Unit List'!$AO$5, IF('Unit List'!Q2266='Unit List'!$P$4, 'Unit List'!$AO$4, IF('Unit List'!Q2266='Unit List'!$P$7, 'Unit List'!Q2266 * 'Unit List'!$AO$7, 'Unit List'!Q2266)))), IF('Unit List'!Q2266='Unit List'!$P$5, 'Unit List'!$AO$5, IF('Unit List'!Q2266='Unit List'!$P$4, 'Unit List'!$AO$4, IF('Unit List'!Q2266='Unit List'!$P$7, 'Unit List'!Q2266 * 'Unit List'!$AO$7, 'Unit List'!Q2266)))), IF('Unit List'!AO2266='Unit List'!$P$5, 'Unit List'!$AO$5, IF('Unit List'!AO2266='Unit List'!$P$4, 'Unit List'!$AO$4, IF('Unit List'!AO2266='Unit List'!$P$7, 'Unit List'!AO2266 * 'Unit List'!$AO$7, 'Unit List'!AO2266)))),",",)</f>
        <v>1,</v>
      </c>
      <c r="I2404" t="str">
        <f>CONCATENATE(IF(ISBLANK('Unit List'!AP2266), IF(ISBLANK('Unit List'!R2266), IF(ISBLANK('Unit List'!R2266), IF(ISBLANK('Unit List'!AP2260), IF(ISBLANK('Unit List'!R2260), IF(ISBLANK('Unit List'!R2260), IF(ISBLANK('Unit List'!AP2260), IF(ISBLANK('Unit List'!R2260), IF(ISBLANK('Unit List'!R2260), IF(ISBLANK('Unit List'!AP2258), IF(ISBLANK('Unit List'!R2258), IF(ISBLANK('Unit List'!R2258), 'Unit List'!$AP$4, IF('Unit List'!R2258='Unit List'!$P$5, 'Unit List'!$AP$5, IF('Unit List'!R2258='Unit List'!$P$4, 'Unit List'!$AP$4, IF('Unit List'!R2258='Unit List'!$P$7, 'Unit List'!R2258 * 'Unit List'!$AP$7, 'Unit List'!R2258)))), IF('Unit List'!R2258='Unit List'!$P$5, 'Unit List'!$AP$5, IF('Unit List'!R2258='Unit List'!$P$4, 'Unit List'!$AP$4, IF('Unit List'!R2258='Unit List'!$P$7, 'Unit List'!R2258 * 'Unit List'!$AP$7, 'Unit List'!R2258)))), IF('Unit List'!AP2258='Unit List'!$P$5, 'Unit List'!$AP$5, IF('Unit List'!AP2258='Unit List'!$P$4, 'Unit List'!$AP$4, IF('Unit List'!AP2258='Unit List'!$P$7, 'Unit List'!AP2258 * 'Unit List'!$AP$7, 'Unit List'!AP2258)))), IF('Unit List'!R2260='Unit List'!$P$5, 'Unit List'!$AP$5, IF('Unit List'!R2260='Unit List'!$P$4, 'Unit List'!$AP$4, IF('Unit List'!R2260='Unit List'!$P$7, 'Unit List'!R2260 * 'Unit List'!$AP$7, 'Unit List'!R2260)))), IF('Unit List'!R2260='Unit List'!$P$5, 'Unit List'!$AP$5, IF('Unit List'!R2260='Unit List'!$P$4, 'Unit List'!$AP$4, IF('Unit List'!R2260='Unit List'!$P$7, 'Unit List'!R2260 * 'Unit List'!$AP$7, 'Unit List'!R2260)))), IF('Unit List'!AP2260='Unit List'!$P$5, 'Unit List'!$AP$5, IF('Unit List'!AP2260='Unit List'!$P$4, 'Unit List'!$AP$4, IF('Unit List'!AP2260='Unit List'!$P$7, 'Unit List'!AP2260 * 'Unit List'!$AP$7, 'Unit List'!AP2260)))), IF('Unit List'!R2260='Unit List'!$P$5, 'Unit List'!$AP$5, IF('Unit List'!R2260='Unit List'!$P$4, 'Unit List'!$AP$4, IF('Unit List'!R2260='Unit List'!$P$7, 'Unit List'!R2260 * 'Unit List'!$AP$7, 'Unit List'!R2260)))), IF('Unit List'!R2260='Unit List'!$P$5, 'Unit List'!$AP$5, IF('Unit List'!R2260='Unit List'!$P$4, 'Unit List'!$AP$4, IF('Unit List'!R2260='Unit List'!$P$7, 'Unit List'!R2260 * 'Unit List'!$AP$7, 'Unit List'!R2260)))), IF('Unit List'!AP2260='Unit List'!$P$5, 'Unit List'!$AP$5, IF('Unit List'!AP2260='Unit List'!$P$4, 'Unit List'!$AP$4, IF('Unit List'!AP2260='Unit List'!$P$7, 'Unit List'!AP2260 * 'Unit List'!$AP$7, 'Unit List'!AP2260)))), IF('Unit List'!R2266='Unit List'!$P$5, 'Unit List'!$AP$5, IF('Unit List'!R2266='Unit List'!$P$4, 'Unit List'!$AP$4, IF('Unit List'!R2266='Unit List'!$P$7, 'Unit List'!R2266 * 'Unit List'!$AP$7, 'Unit List'!R2266)))), IF('Unit List'!R2266='Unit List'!$P$5, 'Unit List'!$AP$5, IF('Unit List'!R2266='Unit List'!$P$4, 'Unit List'!$AP$4, IF('Unit List'!R2266='Unit List'!$P$7, 'Unit List'!R2266 * 'Unit List'!$AP$7, 'Unit List'!R2266)))), IF('Unit List'!AP2266='Unit List'!$P$5, 'Unit List'!$AP$5, IF('Unit List'!AP2266='Unit List'!$P$4, 'Unit List'!$AP$4, IF('Unit List'!AP2266='Unit List'!$P$7, 'Unit List'!AP2266 * 'Unit List'!$AP$7, 'Unit List'!AP2266)))),",",)</f>
        <v>0.1,</v>
      </c>
      <c r="J2404" t="str">
        <f>CONCATENATE("'",IF(ISBLANK('Unit List'!AQ2266), IF(ISBLANK('Unit List'!S2266), IF(ISBLANK('Unit List'!S2266), IF(ISBLANK('Unit List'!AQ2260), IF(ISBLANK('Unit List'!S2260), IF(ISBLANK('Unit List'!S2260), IF(ISBLANK('Unit List'!AQ2260), IF(ISBLANK('Unit List'!S2260), IF(ISBLANK('Unit List'!S2260), IF(ISBLANK('Unit List'!AQ2258), IF(ISBLANK('Unit List'!S2258), IF(ISBLANK('Unit List'!S2258), "", IF('Unit List'!S2258='Unit List'!$P$5, 'Unit List'!$AQ$5, IF('Unit List'!S2258='Unit List'!$P$4, 'Unit List'!$AQ$4, 'Unit List'!S2258))), IF('Unit List'!S2258='Unit List'!$P$5, 'Unit List'!$AQ$5, IF('Unit List'!S2258='Unit List'!$P$4, 'Unit List'!$AQ$4, 'Unit List'!S2258))), IF('Unit List'!AQ2258='Unit List'!$P$5, 'Unit List'!$AQ$5, IF('Unit List'!AQ2258='Unit List'!$P$4, 'Unit List'!$AQ$4, 'Unit List'!AQ2258))), IF('Unit List'!S2260='Unit List'!$P$5, 'Unit List'!$AQ$5, IF('Unit List'!S2260='Unit List'!$P$4, 'Unit List'!$AQ$4, 'Unit List'!S2260))), IF('Unit List'!S2260='Unit List'!$P$5, 'Unit List'!$AQ$5, IF('Unit List'!S2260='Unit List'!$P$4, 'Unit List'!$AQ$4, 'Unit List'!S2260))), IF('Unit List'!AQ2260='Unit List'!$P$5, 'Unit List'!$AQ$5, IF('Unit List'!AQ2260='Unit List'!$P$4, 'Unit List'!$AQ$4, 'Unit List'!AQ2260))), IF('Unit List'!S2260='Unit List'!$P$5, 'Unit List'!$AQ$5, IF('Unit List'!S2260='Unit List'!$P$4, 'Unit List'!$AQ$4, 'Unit List'!S2260))), IF('Unit List'!S2260='Unit List'!$P$5, 'Unit List'!$AQ$5, IF('Unit List'!S2260='Unit List'!$P$4, 'Unit List'!$AQ$4, 'Unit List'!S2260))), IF('Unit List'!AQ2260='Unit List'!$P$5, 'Unit List'!$AQ$5, IF('Unit List'!AQ2260='Unit List'!$P$4, 'Unit List'!$AQ$4, 'Unit List'!AQ2260))), IF('Unit List'!S2266='Unit List'!$P$5, 'Unit List'!$AQ$5, IF('Unit List'!S2266='Unit List'!$P$4, 'Unit List'!$AQ$4, 'Unit List'!S2266))), IF('Unit List'!S2266='Unit List'!$P$5, 'Unit List'!$AQ$5, IF('Unit List'!S2266='Unit List'!$P$4, 'Unit List'!$AQ$4, 'Unit List'!S2266))), IF('Unit List'!AQ2266='Unit List'!$P$5, 'Unit List'!$AQ$5, IF('Unit List'!AQ2266='Unit List'!$P$4, 'Unit List'!$AQ$4, 'Unit List'!AQ2266))),"'),",)</f>
        <v>''),</v>
      </c>
    </row>
    <row r="2405" spans="1:10" x14ac:dyDescent="0.25">
      <c r="A2405" t="s">
        <v>2713</v>
      </c>
      <c r="B2405" t="str">
        <f>"'',"</f>
        <v>'',</v>
      </c>
      <c r="C2405" t="str">
        <f>"'',"</f>
        <v>'',</v>
      </c>
      <c r="D2405" t="str">
        <f>CONCATENATE("'",'Unit List'!E2267,"',",)</f>
        <v>'SCORPION_GREEN',</v>
      </c>
      <c r="E2405" t="str">
        <f>CONCATENATE("'",'Unit List'!F2267,"',",)</f>
        <v>'SCORPION_GREEN',</v>
      </c>
      <c r="F2405" t="str">
        <f>"'',"</f>
        <v>'',</v>
      </c>
      <c r="G2405" t="str">
        <f>CONCATENATE("'",'Unit List'!H2267,"',",)</f>
        <v>'Scorpion_GREEN',</v>
      </c>
      <c r="H2405" t="str">
        <f>CONCATENATE(IF(ISBLANK('Unit List'!AO2267), IF(ISBLANK('Unit List'!Q2267), IF(ISBLANK('Unit List'!Q2267), IF(ISBLANK('Unit List'!AO2267), IF(ISBLANK('Unit List'!Q2267), IF(ISBLANK('Unit List'!Q2267), IF(ISBLANK('Unit List'!AO2267), IF(ISBLANK('Unit List'!Q2267), IF(ISBLANK('Unit List'!Q2267), IF(ISBLANK('Unit List'!AO2267), IF(ISBLANK('Unit List'!Q2267), IF(ISBLANK('Unit List'!Q2267), "1", IF('Unit List'!Q2267='Unit List'!$P$5, 'Unit List'!$AO$5, IF('Unit List'!Q2267='Unit List'!$P$4, 'Unit List'!$AO$4, IF('Unit List'!Q2267='Unit List'!$P$7, 'Unit List'!Q2267 * 'Unit List'!$AO$7, 'Unit List'!Q2267)))), IF('Unit List'!Q2267='Unit List'!$P$5, 'Unit List'!$AO$5, IF('Unit List'!Q2267='Unit List'!$P$4, 'Unit List'!$AO$4, IF('Unit List'!Q2267='Unit List'!$P$7, 'Unit List'!Q2267 * 'Unit List'!$AO$7, 'Unit List'!Q2267)))), IF('Unit List'!AO2267='Unit List'!$P$5, 'Unit List'!$AO$5, IF('Unit List'!AO2267='Unit List'!$P$4, 'Unit List'!$AO$4, IF('Unit List'!AO2267='Unit List'!$P$7, 'Unit List'!AO2267 * 'Unit List'!$AO$7, 'Unit List'!AO2267)))), IF('Unit List'!Q2267='Unit List'!$P$5, 'Unit List'!$AO$5, IF('Unit List'!Q2267='Unit List'!$P$4, 'Unit List'!$AO$4, IF('Unit List'!Q2267='Unit List'!$P$7, 'Unit List'!Q2267 * 'Unit List'!$AO$7, 'Unit List'!Q2267)))), IF('Unit List'!Q2267='Unit List'!$P$5, 'Unit List'!$AO$5, IF('Unit List'!Q2267='Unit List'!$P$4, 'Unit List'!$AO$4, IF('Unit List'!Q2267='Unit List'!$P$7, 'Unit List'!Q2267 * 'Unit List'!$AO$7, 'Unit List'!Q2267)))), IF('Unit List'!AO2267='Unit List'!$P$5, 'Unit List'!$AO$5, IF('Unit List'!AO2267='Unit List'!$P$4, 'Unit List'!$AO$4, IF('Unit List'!AO2267='Unit List'!$P$7, 'Unit List'!AO2267 * 'Unit List'!$AO$7, 'Unit List'!AO2267)))), IF('Unit List'!Q2267='Unit List'!$P$5, 'Unit List'!$AO$5, IF('Unit List'!Q2267='Unit List'!$P$4, 'Unit List'!$AO$4, IF('Unit List'!Q2267='Unit List'!$P$7, 'Unit List'!Q2267 * 'Unit List'!$AO$7, 'Unit List'!Q2267)))), IF('Unit List'!Q2267='Unit List'!$P$5, 'Unit List'!$AO$5, IF('Unit List'!Q2267='Unit List'!$P$4, 'Unit List'!$AO$4, IF('Unit List'!Q2267='Unit List'!$P$7, 'Unit List'!Q2267 * 'Unit List'!$AO$7, 'Unit List'!Q2267)))), IF('Unit List'!AO2267='Unit List'!$P$5, 'Unit List'!$AO$5, IF('Unit List'!AO2267='Unit List'!$P$4, 'Unit List'!$AO$4, IF('Unit List'!AO2267='Unit List'!$P$7, 'Unit List'!AO2267 * 'Unit List'!$AO$7, 'Unit List'!AO2267)))), IF('Unit List'!Q2267='Unit List'!$P$5, 'Unit List'!$AO$5, IF('Unit List'!Q2267='Unit List'!$P$4, 'Unit List'!$AO$4, IF('Unit List'!Q2267='Unit List'!$P$7, 'Unit List'!Q2267 * 'Unit List'!$AO$7, 'Unit List'!Q2267)))), IF('Unit List'!Q2267='Unit List'!$P$5, 'Unit List'!$AO$5, IF('Unit List'!Q2267='Unit List'!$P$4, 'Unit List'!$AO$4, IF('Unit List'!Q2267='Unit List'!$P$7, 'Unit List'!Q2267 * 'Unit List'!$AO$7, 'Unit List'!Q2267)))), IF('Unit List'!AO2267='Unit List'!$P$5, 'Unit List'!$AO$5, IF('Unit List'!AO2267='Unit List'!$P$4, 'Unit List'!$AO$4, IF('Unit List'!AO2267='Unit List'!$P$7, 'Unit List'!AO2267 * 'Unit List'!$AO$7, 'Unit List'!AO2267)))),",",)</f>
        <v>6,</v>
      </c>
      <c r="I2405" t="str">
        <f>CONCATENATE(IF(ISBLANK('Unit List'!AP2267), IF(ISBLANK('Unit List'!R2267), IF(ISBLANK('Unit List'!R2267), IF(ISBLANK('Unit List'!AP2267), IF(ISBLANK('Unit List'!R2267), IF(ISBLANK('Unit List'!R2267), IF(ISBLANK('Unit List'!AP2267), IF(ISBLANK('Unit List'!R2267), IF(ISBLANK('Unit List'!R2267), IF(ISBLANK('Unit List'!AP2267), IF(ISBLANK('Unit List'!R2267), IF(ISBLANK('Unit List'!R2267), 'Unit List'!$AP$4, IF('Unit List'!R2267='Unit List'!$P$5, 'Unit List'!$AP$5, IF('Unit List'!R2267='Unit List'!$P$4, 'Unit List'!$AP$4, IF('Unit List'!R2267='Unit List'!$P$7, 'Unit List'!R2267 * 'Unit List'!$AP$7, 'Unit List'!R2267)))), IF('Unit List'!R2267='Unit List'!$P$5, 'Unit List'!$AP$5, IF('Unit List'!R2267='Unit List'!$P$4, 'Unit List'!$AP$4, IF('Unit List'!R2267='Unit List'!$P$7, 'Unit List'!R2267 * 'Unit List'!$AP$7, 'Unit List'!R2267)))), IF('Unit List'!AP2267='Unit List'!$P$5, 'Unit List'!$AP$5, IF('Unit List'!AP2267='Unit List'!$P$4, 'Unit List'!$AP$4, IF('Unit List'!AP2267='Unit List'!$P$7, 'Unit List'!AP2267 * 'Unit List'!$AP$7, 'Unit List'!AP2267)))), IF('Unit List'!R2267='Unit List'!$P$5, 'Unit List'!$AP$5, IF('Unit List'!R2267='Unit List'!$P$4, 'Unit List'!$AP$4, IF('Unit List'!R2267='Unit List'!$P$7, 'Unit List'!R2267 * 'Unit List'!$AP$7, 'Unit List'!R2267)))), IF('Unit List'!R2267='Unit List'!$P$5, 'Unit List'!$AP$5, IF('Unit List'!R2267='Unit List'!$P$4, 'Unit List'!$AP$4, IF('Unit List'!R2267='Unit List'!$P$7, 'Unit List'!R2267 * 'Unit List'!$AP$7, 'Unit List'!R2267)))), IF('Unit List'!AP2267='Unit List'!$P$5, 'Unit List'!$AP$5, IF('Unit List'!AP2267='Unit List'!$P$4, 'Unit List'!$AP$4, IF('Unit List'!AP2267='Unit List'!$P$7, 'Unit List'!AP2267 * 'Unit List'!$AP$7, 'Unit List'!AP2267)))), IF('Unit List'!R2267='Unit List'!$P$5, 'Unit List'!$AP$5, IF('Unit List'!R2267='Unit List'!$P$4, 'Unit List'!$AP$4, IF('Unit List'!R2267='Unit List'!$P$7, 'Unit List'!R2267 * 'Unit List'!$AP$7, 'Unit List'!R2267)))), IF('Unit List'!R2267='Unit List'!$P$5, 'Unit List'!$AP$5, IF('Unit List'!R2267='Unit List'!$P$4, 'Unit List'!$AP$4, IF('Unit List'!R2267='Unit List'!$P$7, 'Unit List'!R2267 * 'Unit List'!$AP$7, 'Unit List'!R2267)))), IF('Unit List'!AP2267='Unit List'!$P$5, 'Unit List'!$AP$5, IF('Unit List'!AP2267='Unit List'!$P$4, 'Unit List'!$AP$4, IF('Unit List'!AP2267='Unit List'!$P$7, 'Unit List'!AP2267 * 'Unit List'!$AP$7, 'Unit List'!AP2267)))), IF('Unit List'!R2267='Unit List'!$P$5, 'Unit List'!$AP$5, IF('Unit List'!R2267='Unit List'!$P$4, 'Unit List'!$AP$4, IF('Unit List'!R2267='Unit List'!$P$7, 'Unit List'!R2267 * 'Unit List'!$AP$7, 'Unit List'!R2267)))), IF('Unit List'!R2267='Unit List'!$P$5, 'Unit List'!$AP$5, IF('Unit List'!R2267='Unit List'!$P$4, 'Unit List'!$AP$4, IF('Unit List'!R2267='Unit List'!$P$7, 'Unit List'!R2267 * 'Unit List'!$AP$7, 'Unit List'!R2267)))), IF('Unit List'!AP2267='Unit List'!$P$5, 'Unit List'!$AP$5, IF('Unit List'!AP2267='Unit List'!$P$4, 'Unit List'!$AP$4, IF('Unit List'!AP2267='Unit List'!$P$7, 'Unit List'!AP2267 * 'Unit List'!$AP$7, 'Unit List'!AP2267)))),",",)</f>
        <v>0.2,</v>
      </c>
      <c r="J2405" t="str">
        <f>CONCATENATE("'",IF(ISBLANK('Unit List'!AQ2267), IF(ISBLANK('Unit List'!S2267), IF(ISBLANK('Unit List'!S2267), IF(ISBLANK('Unit List'!AQ2267), IF(ISBLANK('Unit List'!S2267), IF(ISBLANK('Unit List'!S2267), IF(ISBLANK('Unit List'!AQ2267), IF(ISBLANK('Unit List'!S2267), IF(ISBLANK('Unit List'!S2267), IF(ISBLANK('Unit List'!AQ2267), IF(ISBLANK('Unit List'!S2267), IF(ISBLANK('Unit List'!S2267), "", IF('Unit List'!S2267='Unit List'!$P$5, 'Unit List'!$AQ$5, IF('Unit List'!S2267='Unit List'!$P$4, 'Unit List'!$AQ$4, 'Unit List'!S2267))), IF('Unit List'!S2267='Unit List'!$P$5, 'Unit List'!$AQ$5, IF('Unit List'!S2267='Unit List'!$P$4, 'Unit List'!$AQ$4, 'Unit List'!S2267))), IF('Unit List'!AQ2267='Unit List'!$P$5, 'Unit List'!$AQ$5, IF('Unit List'!AQ2267='Unit List'!$P$4, 'Unit List'!$AQ$4, 'Unit List'!AQ2267))), IF('Unit List'!S2267='Unit List'!$P$5, 'Unit List'!$AQ$5, IF('Unit List'!S2267='Unit List'!$P$4, 'Unit List'!$AQ$4, 'Unit List'!S2267))), IF('Unit List'!S2267='Unit List'!$P$5, 'Unit List'!$AQ$5, IF('Unit List'!S2267='Unit List'!$P$4, 'Unit List'!$AQ$4, 'Unit List'!S2267))), IF('Unit List'!AQ2267='Unit List'!$P$5, 'Unit List'!$AQ$5, IF('Unit List'!AQ2267='Unit List'!$P$4, 'Unit List'!$AQ$4, 'Unit List'!AQ2267))), IF('Unit List'!S2267='Unit List'!$P$5, 'Unit List'!$AQ$5, IF('Unit List'!S2267='Unit List'!$P$4, 'Unit List'!$AQ$4, 'Unit List'!S2267))), IF('Unit List'!S2267='Unit List'!$P$5, 'Unit List'!$AQ$5, IF('Unit List'!S2267='Unit List'!$P$4, 'Unit List'!$AQ$4, 'Unit List'!S2267))), IF('Unit List'!AQ2267='Unit List'!$P$5, 'Unit List'!$AQ$5, IF('Unit List'!AQ2267='Unit List'!$P$4, 'Unit List'!$AQ$4, 'Unit List'!AQ2267))), IF('Unit List'!S2267='Unit List'!$P$5, 'Unit List'!$AQ$5, IF('Unit List'!S2267='Unit List'!$P$4, 'Unit List'!$AQ$4, 'Unit List'!S2267))), IF('Unit List'!S2267='Unit List'!$P$5, 'Unit List'!$AQ$5, IF('Unit List'!S2267='Unit List'!$P$4, 'Unit List'!$AQ$4, 'Unit List'!S2267))), IF('Unit List'!AQ2267='Unit List'!$P$5, 'Unit List'!$AQ$5, IF('Unit List'!AQ2267='Unit List'!$P$4, 'Unit List'!$AQ$4, 'Unit List'!AQ2267))),"'),",)</f>
        <v>'Barbarian'),</v>
      </c>
    </row>
    <row r="2406" spans="1:10" x14ac:dyDescent="0.25">
      <c r="A2406" t="s">
        <v>2713</v>
      </c>
      <c r="B2406" t="str">
        <f>"'',"</f>
        <v>'',</v>
      </c>
      <c r="C2406" t="str">
        <f>"'',"</f>
        <v>'',</v>
      </c>
      <c r="D2406" t="str">
        <f>CONCATENATE("'",'Unit List'!E2268,"',",)</f>
        <v>'SEAL_TEAM',</v>
      </c>
      <c r="E2406" t="str">
        <f>CONCATENATE("'",'Unit List'!F2268,"',",)</f>
        <v>'SEAL_TEAM',</v>
      </c>
      <c r="F2406" t="str">
        <f>"'',"</f>
        <v>'',</v>
      </c>
      <c r="G2406" t="str">
        <f>CONCATENATE("'",'Unit List'!H2268,"',",)</f>
        <v>'RM_Commando',</v>
      </c>
      <c r="H2406" t="str">
        <f>CONCATENATE(IF(ISBLANK('Unit List'!AO2268), IF(ISBLANK('Unit List'!Q2268), IF(ISBLANK('Unit List'!Q2268), IF(ISBLANK('Unit List'!AO2268), IF(ISBLANK('Unit List'!Q2268), IF(ISBLANK('Unit List'!Q2268), IF(ISBLANK('Unit List'!AO2268), IF(ISBLANK('Unit List'!Q2268), IF(ISBLANK('Unit List'!Q2268), IF(ISBLANK('Unit List'!AO2268), IF(ISBLANK('Unit List'!Q2268), IF(ISBLANK('Unit List'!Q2268), "1", IF('Unit List'!Q2268='Unit List'!$P$5, 'Unit List'!$AO$5, IF('Unit List'!Q2268='Unit List'!$P$4, 'Unit List'!$AO$4, IF('Unit List'!Q2268='Unit List'!$P$7, 'Unit List'!Q2268 * 'Unit List'!$AO$7, 'Unit List'!Q2268)))), IF('Unit List'!Q2268='Unit List'!$P$5, 'Unit List'!$AO$5, IF('Unit List'!Q2268='Unit List'!$P$4, 'Unit List'!$AO$4, IF('Unit List'!Q2268='Unit List'!$P$7, 'Unit List'!Q2268 * 'Unit List'!$AO$7, 'Unit List'!Q2268)))), IF('Unit List'!AO2268='Unit List'!$P$5, 'Unit List'!$AO$5, IF('Unit List'!AO2268='Unit List'!$P$4, 'Unit List'!$AO$4, IF('Unit List'!AO2268='Unit List'!$P$7, 'Unit List'!AO2268 * 'Unit List'!$AO$7, 'Unit List'!AO2268)))), IF('Unit List'!Q2268='Unit List'!$P$5, 'Unit List'!$AO$5, IF('Unit List'!Q2268='Unit List'!$P$4, 'Unit List'!$AO$4, IF('Unit List'!Q2268='Unit List'!$P$7, 'Unit List'!Q2268 * 'Unit List'!$AO$7, 'Unit List'!Q2268)))), IF('Unit List'!Q2268='Unit List'!$P$5, 'Unit List'!$AO$5, IF('Unit List'!Q2268='Unit List'!$P$4, 'Unit List'!$AO$4, IF('Unit List'!Q2268='Unit List'!$P$7, 'Unit List'!Q2268 * 'Unit List'!$AO$7, 'Unit List'!Q2268)))), IF('Unit List'!AO2268='Unit List'!$P$5, 'Unit List'!$AO$5, IF('Unit List'!AO2268='Unit List'!$P$4, 'Unit List'!$AO$4, IF('Unit List'!AO2268='Unit List'!$P$7, 'Unit List'!AO2268 * 'Unit List'!$AO$7, 'Unit List'!AO2268)))), IF('Unit List'!Q2268='Unit List'!$P$5, 'Unit List'!$AO$5, IF('Unit List'!Q2268='Unit List'!$P$4, 'Unit List'!$AO$4, IF('Unit List'!Q2268='Unit List'!$P$7, 'Unit List'!Q2268 * 'Unit List'!$AO$7, 'Unit List'!Q2268)))), IF('Unit List'!Q2268='Unit List'!$P$5, 'Unit List'!$AO$5, IF('Unit List'!Q2268='Unit List'!$P$4, 'Unit List'!$AO$4, IF('Unit List'!Q2268='Unit List'!$P$7, 'Unit List'!Q2268 * 'Unit List'!$AO$7, 'Unit List'!Q2268)))), IF('Unit List'!AO2268='Unit List'!$P$5, 'Unit List'!$AO$5, IF('Unit List'!AO2268='Unit List'!$P$4, 'Unit List'!$AO$4, IF('Unit List'!AO2268='Unit List'!$P$7, 'Unit List'!AO2268 * 'Unit List'!$AO$7, 'Unit List'!AO2268)))), IF('Unit List'!Q2268='Unit List'!$P$5, 'Unit List'!$AO$5, IF('Unit List'!Q2268='Unit List'!$P$4, 'Unit List'!$AO$4, IF('Unit List'!Q2268='Unit List'!$P$7, 'Unit List'!Q2268 * 'Unit List'!$AO$7, 'Unit List'!Q2268)))), IF('Unit List'!Q2268='Unit List'!$P$5, 'Unit List'!$AO$5, IF('Unit List'!Q2268='Unit List'!$P$4, 'Unit List'!$AO$4, IF('Unit List'!Q2268='Unit List'!$P$7, 'Unit List'!Q2268 * 'Unit List'!$AO$7, 'Unit List'!Q2268)))), IF('Unit List'!AO2268='Unit List'!$P$5, 'Unit List'!$AO$5, IF('Unit List'!AO2268='Unit List'!$P$4, 'Unit List'!$AO$4, IF('Unit List'!AO2268='Unit List'!$P$7, 'Unit List'!AO2268 * 'Unit List'!$AO$7, 'Unit List'!AO2268)))),",",)</f>
        <v>6,</v>
      </c>
      <c r="I2406" t="str">
        <f>CONCATENATE(IF(ISBLANK('Unit List'!AP2268), IF(ISBLANK('Unit List'!R2268), IF(ISBLANK('Unit List'!R2268), IF(ISBLANK('Unit List'!AP2268), IF(ISBLANK('Unit List'!R2268), IF(ISBLANK('Unit List'!R2268), IF(ISBLANK('Unit List'!AP2268), IF(ISBLANK('Unit List'!R2268), IF(ISBLANK('Unit List'!R2268), IF(ISBLANK('Unit List'!AP2268), IF(ISBLANK('Unit List'!R2268), IF(ISBLANK('Unit List'!R2268), 'Unit List'!$AP$4, IF('Unit List'!R2268='Unit List'!$P$5, 'Unit List'!$AP$5, IF('Unit List'!R2268='Unit List'!$P$4, 'Unit List'!$AP$4, IF('Unit List'!R2268='Unit List'!$P$7, 'Unit List'!R2268 * 'Unit List'!$AP$7, 'Unit List'!R2268)))), IF('Unit List'!R2268='Unit List'!$P$5, 'Unit List'!$AP$5, IF('Unit List'!R2268='Unit List'!$P$4, 'Unit List'!$AP$4, IF('Unit List'!R2268='Unit List'!$P$7, 'Unit List'!R2268 * 'Unit List'!$AP$7, 'Unit List'!R2268)))), IF('Unit List'!AP2268='Unit List'!$P$5, 'Unit List'!$AP$5, IF('Unit List'!AP2268='Unit List'!$P$4, 'Unit List'!$AP$4, IF('Unit List'!AP2268='Unit List'!$P$7, 'Unit List'!AP2268 * 'Unit List'!$AP$7, 'Unit List'!AP2268)))), IF('Unit List'!R2268='Unit List'!$P$5, 'Unit List'!$AP$5, IF('Unit List'!R2268='Unit List'!$P$4, 'Unit List'!$AP$4, IF('Unit List'!R2268='Unit List'!$P$7, 'Unit List'!R2268 * 'Unit List'!$AP$7, 'Unit List'!R2268)))), IF('Unit List'!R2268='Unit List'!$P$5, 'Unit List'!$AP$5, IF('Unit List'!R2268='Unit List'!$P$4, 'Unit List'!$AP$4, IF('Unit List'!R2268='Unit List'!$P$7, 'Unit List'!R2268 * 'Unit List'!$AP$7, 'Unit List'!R2268)))), IF('Unit List'!AP2268='Unit List'!$P$5, 'Unit List'!$AP$5, IF('Unit List'!AP2268='Unit List'!$P$4, 'Unit List'!$AP$4, IF('Unit List'!AP2268='Unit List'!$P$7, 'Unit List'!AP2268 * 'Unit List'!$AP$7, 'Unit List'!AP2268)))), IF('Unit List'!R2268='Unit List'!$P$5, 'Unit List'!$AP$5, IF('Unit List'!R2268='Unit List'!$P$4, 'Unit List'!$AP$4, IF('Unit List'!R2268='Unit List'!$P$7, 'Unit List'!R2268 * 'Unit List'!$AP$7, 'Unit List'!R2268)))), IF('Unit List'!R2268='Unit List'!$P$5, 'Unit List'!$AP$5, IF('Unit List'!R2268='Unit List'!$P$4, 'Unit List'!$AP$4, IF('Unit List'!R2268='Unit List'!$P$7, 'Unit List'!R2268 * 'Unit List'!$AP$7, 'Unit List'!R2268)))), IF('Unit List'!AP2268='Unit List'!$P$5, 'Unit List'!$AP$5, IF('Unit List'!AP2268='Unit List'!$P$4, 'Unit List'!$AP$4, IF('Unit List'!AP2268='Unit List'!$P$7, 'Unit List'!AP2268 * 'Unit List'!$AP$7, 'Unit List'!AP2268)))), IF('Unit List'!R2268='Unit List'!$P$5, 'Unit List'!$AP$5, IF('Unit List'!R2268='Unit List'!$P$4, 'Unit List'!$AP$4, IF('Unit List'!R2268='Unit List'!$P$7, 'Unit List'!R2268 * 'Unit List'!$AP$7, 'Unit List'!R2268)))), IF('Unit List'!R2268='Unit List'!$P$5, 'Unit List'!$AP$5, IF('Unit List'!R2268='Unit List'!$P$4, 'Unit List'!$AP$4, IF('Unit List'!R2268='Unit List'!$P$7, 'Unit List'!R2268 * 'Unit List'!$AP$7, 'Unit List'!R2268)))), IF('Unit List'!AP2268='Unit List'!$P$5, 'Unit List'!$AP$5, IF('Unit List'!AP2268='Unit List'!$P$4, 'Unit List'!$AP$4, IF('Unit List'!AP2268='Unit List'!$P$7, 'Unit List'!AP2268 * 'Unit List'!$AP$7, 'Unit List'!AP2268)))),",",)</f>
        <v>,</v>
      </c>
      <c r="J2406" t="str">
        <f>CONCATENATE("'",IF(ISBLANK('Unit List'!AQ2268), IF(ISBLANK('Unit List'!S2268), IF(ISBLANK('Unit List'!S2268), IF(ISBLANK('Unit List'!AQ2268), IF(ISBLANK('Unit List'!S2268), IF(ISBLANK('Unit List'!S2268), IF(ISBLANK('Unit List'!AQ2268), IF(ISBLANK('Unit List'!S2268), IF(ISBLANK('Unit List'!S2268), IF(ISBLANK('Unit List'!AQ2268), IF(ISBLANK('Unit List'!S2268), IF(ISBLANK('Unit List'!S2268), "", IF('Unit List'!S2268='Unit List'!$P$5, 'Unit List'!$AQ$5, IF('Unit List'!S2268='Unit List'!$P$4, 'Unit List'!$AQ$4, 'Unit List'!S2268))), IF('Unit List'!S2268='Unit List'!$P$5, 'Unit List'!$AQ$5, IF('Unit List'!S2268='Unit List'!$P$4, 'Unit List'!$AQ$4, 'Unit List'!S2268))), IF('Unit List'!AQ2268='Unit List'!$P$5, 'Unit List'!$AQ$5, IF('Unit List'!AQ2268='Unit List'!$P$4, 'Unit List'!$AQ$4, 'Unit List'!AQ2268))), IF('Unit List'!S2268='Unit List'!$P$5, 'Unit List'!$AQ$5, IF('Unit List'!S2268='Unit List'!$P$4, 'Unit List'!$AQ$4, 'Unit List'!S2268))), IF('Unit List'!S2268='Unit List'!$P$5, 'Unit List'!$AQ$5, IF('Unit List'!S2268='Unit List'!$P$4, 'Unit List'!$AQ$4, 'Unit List'!S2268))), IF('Unit List'!AQ2268='Unit List'!$P$5, 'Unit List'!$AQ$5, IF('Unit List'!AQ2268='Unit List'!$P$4, 'Unit List'!$AQ$4, 'Unit List'!AQ2268))), IF('Unit List'!S2268='Unit List'!$P$5, 'Unit List'!$AQ$5, IF('Unit List'!S2268='Unit List'!$P$4, 'Unit List'!$AQ$4, 'Unit List'!S2268))), IF('Unit List'!S2268='Unit List'!$P$5, 'Unit List'!$AQ$5, IF('Unit List'!S2268='Unit List'!$P$4, 'Unit List'!$AQ$4, 'Unit List'!S2268))), IF('Unit List'!AQ2268='Unit List'!$P$5, 'Unit List'!$AQ$5, IF('Unit List'!AQ2268='Unit List'!$P$4, 'Unit List'!$AQ$4, 'Unit List'!AQ2268))), IF('Unit List'!S2268='Unit List'!$P$5, 'Unit List'!$AQ$5, IF('Unit List'!S2268='Unit List'!$P$4, 'Unit List'!$AQ$4, 'Unit List'!S2268))), IF('Unit List'!S2268='Unit List'!$P$5, 'Unit List'!$AQ$5, IF('Unit List'!S2268='Unit List'!$P$4, 'Unit List'!$AQ$4, 'Unit List'!S2268))), IF('Unit List'!AQ2268='Unit List'!$P$5, 'Unit List'!$AQ$5, IF('Unit List'!AQ2268='Unit List'!$P$4, 'Unit List'!$AQ$4, 'Unit List'!AQ2268))),"'),",)</f>
        <v>'EarlyGreatArtist'),</v>
      </c>
    </row>
    <row r="2407" spans="1:10" x14ac:dyDescent="0.25">
      <c r="A2407" t="s">
        <v>2713</v>
      </c>
      <c r="B2407" t="str">
        <f>"'',"</f>
        <v>'',</v>
      </c>
      <c r="C2407" t="str">
        <f>"'',"</f>
        <v>'',</v>
      </c>
      <c r="D2407" t="str">
        <f>CONCATENATE("'",'Unit List'!E2269,"',",)</f>
        <v>'UAV',</v>
      </c>
      <c r="E2407" t="str">
        <f>CONCATENATE("'",'Unit List'!F2269,"',",)</f>
        <v>'UAV',</v>
      </c>
      <c r="F2407" t="str">
        <f>"'',"</f>
        <v>'',</v>
      </c>
      <c r="G2407" t="str">
        <f>CONCATENATE("'",'Unit List'!H2269,"',",)</f>
        <v>'UAV',</v>
      </c>
      <c r="H2407" t="str">
        <f>CONCATENATE(IF(ISBLANK('Unit List'!AO2269), IF(ISBLANK('Unit List'!Q2269), IF(ISBLANK('Unit List'!Q2269), IF(ISBLANK('Unit List'!AO2269), IF(ISBLANK('Unit List'!Q2269), IF(ISBLANK('Unit List'!Q2269), IF(ISBLANK('Unit List'!AO2269), IF(ISBLANK('Unit List'!Q2269), IF(ISBLANK('Unit List'!Q2269), IF(ISBLANK('Unit List'!AO2269), IF(ISBLANK('Unit List'!Q2269), IF(ISBLANK('Unit List'!Q2269), "1", IF('Unit List'!Q2269='Unit List'!$P$5, 'Unit List'!$AO$5, IF('Unit List'!Q2269='Unit List'!$P$4, 'Unit List'!$AO$4, IF('Unit List'!Q2269='Unit List'!$P$7, 'Unit List'!Q2269 * 'Unit List'!$AO$7, 'Unit List'!Q2269)))), IF('Unit List'!Q2269='Unit List'!$P$5, 'Unit List'!$AO$5, IF('Unit List'!Q2269='Unit List'!$P$4, 'Unit List'!$AO$4, IF('Unit List'!Q2269='Unit List'!$P$7, 'Unit List'!Q2269 * 'Unit List'!$AO$7, 'Unit List'!Q2269)))), IF('Unit List'!AO2269='Unit List'!$P$5, 'Unit List'!$AO$5, IF('Unit List'!AO2269='Unit List'!$P$4, 'Unit List'!$AO$4, IF('Unit List'!AO2269='Unit List'!$P$7, 'Unit List'!AO2269 * 'Unit List'!$AO$7, 'Unit List'!AO2269)))), IF('Unit List'!Q2269='Unit List'!$P$5, 'Unit List'!$AO$5, IF('Unit List'!Q2269='Unit List'!$P$4, 'Unit List'!$AO$4, IF('Unit List'!Q2269='Unit List'!$P$7, 'Unit List'!Q2269 * 'Unit List'!$AO$7, 'Unit List'!Q2269)))), IF('Unit List'!Q2269='Unit List'!$P$5, 'Unit List'!$AO$5, IF('Unit List'!Q2269='Unit List'!$P$4, 'Unit List'!$AO$4, IF('Unit List'!Q2269='Unit List'!$P$7, 'Unit List'!Q2269 * 'Unit List'!$AO$7, 'Unit List'!Q2269)))), IF('Unit List'!AO2269='Unit List'!$P$5, 'Unit List'!$AO$5, IF('Unit List'!AO2269='Unit List'!$P$4, 'Unit List'!$AO$4, IF('Unit List'!AO2269='Unit List'!$P$7, 'Unit List'!AO2269 * 'Unit List'!$AO$7, 'Unit List'!AO2269)))), IF('Unit List'!Q2269='Unit List'!$P$5, 'Unit List'!$AO$5, IF('Unit List'!Q2269='Unit List'!$P$4, 'Unit List'!$AO$4, IF('Unit List'!Q2269='Unit List'!$P$7, 'Unit List'!Q2269 * 'Unit List'!$AO$7, 'Unit List'!Q2269)))), IF('Unit List'!Q2269='Unit List'!$P$5, 'Unit List'!$AO$5, IF('Unit List'!Q2269='Unit List'!$P$4, 'Unit List'!$AO$4, IF('Unit List'!Q2269='Unit List'!$P$7, 'Unit List'!Q2269 * 'Unit List'!$AO$7, 'Unit List'!Q2269)))), IF('Unit List'!AO2269='Unit List'!$P$5, 'Unit List'!$AO$5, IF('Unit List'!AO2269='Unit List'!$P$4, 'Unit List'!$AO$4, IF('Unit List'!AO2269='Unit List'!$P$7, 'Unit List'!AO2269 * 'Unit List'!$AO$7, 'Unit List'!AO2269)))), IF('Unit List'!Q2269='Unit List'!$P$5, 'Unit List'!$AO$5, IF('Unit List'!Q2269='Unit List'!$P$4, 'Unit List'!$AO$4, IF('Unit List'!Q2269='Unit List'!$P$7, 'Unit List'!Q2269 * 'Unit List'!$AO$7, 'Unit List'!Q2269)))), IF('Unit List'!Q2269='Unit List'!$P$5, 'Unit List'!$AO$5, IF('Unit List'!Q2269='Unit List'!$P$4, 'Unit List'!$AO$4, IF('Unit List'!Q2269='Unit List'!$P$7, 'Unit List'!Q2269 * 'Unit List'!$AO$7, 'Unit List'!Q2269)))), IF('Unit List'!AO2269='Unit List'!$P$5, 'Unit List'!$AO$5, IF('Unit List'!AO2269='Unit List'!$P$4, 'Unit List'!$AO$4, IF('Unit List'!AO2269='Unit List'!$P$7, 'Unit List'!AO2269 * 'Unit List'!$AO$7, 'Unit List'!AO2269)))),",",)</f>
        <v>1,</v>
      </c>
      <c r="I2407" t="str">
        <f>CONCATENATE(IF(ISBLANK('Unit List'!AP2269), IF(ISBLANK('Unit List'!R2269), IF(ISBLANK('Unit List'!R2269), IF(ISBLANK('Unit List'!AP2269), IF(ISBLANK('Unit List'!R2269), IF(ISBLANK('Unit List'!R2269), IF(ISBLANK('Unit List'!AP2269), IF(ISBLANK('Unit List'!R2269), IF(ISBLANK('Unit List'!R2269), IF(ISBLANK('Unit List'!AP2269), IF(ISBLANK('Unit List'!R2269), IF(ISBLANK('Unit List'!R2269), 'Unit List'!$AP$4, IF('Unit List'!R2269='Unit List'!$P$5, 'Unit List'!$AP$5, IF('Unit List'!R2269='Unit List'!$P$4, 'Unit List'!$AP$4, IF('Unit List'!R2269='Unit List'!$P$7, 'Unit List'!R2269 * 'Unit List'!$AP$7, 'Unit List'!R2269)))), IF('Unit List'!R2269='Unit List'!$P$5, 'Unit List'!$AP$5, IF('Unit List'!R2269='Unit List'!$P$4, 'Unit List'!$AP$4, IF('Unit List'!R2269='Unit List'!$P$7, 'Unit List'!R2269 * 'Unit List'!$AP$7, 'Unit List'!R2269)))), IF('Unit List'!AP2269='Unit List'!$P$5, 'Unit List'!$AP$5, IF('Unit List'!AP2269='Unit List'!$P$4, 'Unit List'!$AP$4, IF('Unit List'!AP2269='Unit List'!$P$7, 'Unit List'!AP2269 * 'Unit List'!$AP$7, 'Unit List'!AP2269)))), IF('Unit List'!R2269='Unit List'!$P$5, 'Unit List'!$AP$5, IF('Unit List'!R2269='Unit List'!$P$4, 'Unit List'!$AP$4, IF('Unit List'!R2269='Unit List'!$P$7, 'Unit List'!R2269 * 'Unit List'!$AP$7, 'Unit List'!R2269)))), IF('Unit List'!R2269='Unit List'!$P$5, 'Unit List'!$AP$5, IF('Unit List'!R2269='Unit List'!$P$4, 'Unit List'!$AP$4, IF('Unit List'!R2269='Unit List'!$P$7, 'Unit List'!R2269 * 'Unit List'!$AP$7, 'Unit List'!R2269)))), IF('Unit List'!AP2269='Unit List'!$P$5, 'Unit List'!$AP$5, IF('Unit List'!AP2269='Unit List'!$P$4, 'Unit List'!$AP$4, IF('Unit List'!AP2269='Unit List'!$P$7, 'Unit List'!AP2269 * 'Unit List'!$AP$7, 'Unit List'!AP2269)))), IF('Unit List'!R2269='Unit List'!$P$5, 'Unit List'!$AP$5, IF('Unit List'!R2269='Unit List'!$P$4, 'Unit List'!$AP$4, IF('Unit List'!R2269='Unit List'!$P$7, 'Unit List'!R2269 * 'Unit List'!$AP$7, 'Unit List'!R2269)))), IF('Unit List'!R2269='Unit List'!$P$5, 'Unit List'!$AP$5, IF('Unit List'!R2269='Unit List'!$P$4, 'Unit List'!$AP$4, IF('Unit List'!R2269='Unit List'!$P$7, 'Unit List'!R2269 * 'Unit List'!$AP$7, 'Unit List'!R2269)))), IF('Unit List'!AP2269='Unit List'!$P$5, 'Unit List'!$AP$5, IF('Unit List'!AP2269='Unit List'!$P$4, 'Unit List'!$AP$4, IF('Unit List'!AP2269='Unit List'!$P$7, 'Unit List'!AP2269 * 'Unit List'!$AP$7, 'Unit List'!AP2269)))), IF('Unit List'!R2269='Unit List'!$P$5, 'Unit List'!$AP$5, IF('Unit List'!R2269='Unit List'!$P$4, 'Unit List'!$AP$4, IF('Unit List'!R2269='Unit List'!$P$7, 'Unit List'!R2269 * 'Unit List'!$AP$7, 'Unit List'!R2269)))), IF('Unit List'!R2269='Unit List'!$P$5, 'Unit List'!$AP$5, IF('Unit List'!R2269='Unit List'!$P$4, 'Unit List'!$AP$4, IF('Unit List'!R2269='Unit List'!$P$7, 'Unit List'!R2269 * 'Unit List'!$AP$7, 'Unit List'!R2269)))), IF('Unit List'!AP2269='Unit List'!$P$5, 'Unit List'!$AP$5, IF('Unit List'!AP2269='Unit List'!$P$4, 'Unit List'!$AP$4, IF('Unit List'!AP2269='Unit List'!$P$7, 'Unit List'!AP2269 * 'Unit List'!$AP$7, 'Unit List'!AP2269)))),",",)</f>
        <v>0.09,</v>
      </c>
      <c r="J2407" t="str">
        <f>CONCATENATE("'",IF(ISBLANK('Unit List'!AQ2269), IF(ISBLANK('Unit List'!S2269), IF(ISBLANK('Unit List'!S2269), IF(ISBLANK('Unit List'!AQ2269), IF(ISBLANK('Unit List'!S2269), IF(ISBLANK('Unit List'!S2269), IF(ISBLANK('Unit List'!AQ2269), IF(ISBLANK('Unit List'!S2269), IF(ISBLANK('Unit List'!S2269), IF(ISBLANK('Unit List'!AQ2269), IF(ISBLANK('Unit List'!S2269), IF(ISBLANK('Unit List'!S2269), "", IF('Unit List'!S2269='Unit List'!$P$5, 'Unit List'!$AQ$5, IF('Unit List'!S2269='Unit List'!$P$4, 'Unit List'!$AQ$4, 'Unit List'!S2269))), IF('Unit List'!S2269='Unit List'!$P$5, 'Unit List'!$AQ$5, IF('Unit List'!S2269='Unit List'!$P$4, 'Unit List'!$AQ$4, 'Unit List'!S2269))), IF('Unit List'!AQ2269='Unit List'!$P$5, 'Unit List'!$AQ$5, IF('Unit List'!AQ2269='Unit List'!$P$4, 'Unit List'!$AQ$4, 'Unit List'!AQ2269))), IF('Unit List'!S2269='Unit List'!$P$5, 'Unit List'!$AQ$5, IF('Unit List'!S2269='Unit List'!$P$4, 'Unit List'!$AQ$4, 'Unit List'!S2269))), IF('Unit List'!S2269='Unit List'!$P$5, 'Unit List'!$AQ$5, IF('Unit List'!S2269='Unit List'!$P$4, 'Unit List'!$AQ$4, 'Unit List'!S2269))), IF('Unit List'!AQ2269='Unit List'!$P$5, 'Unit List'!$AQ$5, IF('Unit List'!AQ2269='Unit List'!$P$4, 'Unit List'!$AQ$4, 'Unit List'!AQ2269))), IF('Unit List'!S2269='Unit List'!$P$5, 'Unit List'!$AQ$5, IF('Unit List'!S2269='Unit List'!$P$4, 'Unit List'!$AQ$4, 'Unit List'!S2269))), IF('Unit List'!S2269='Unit List'!$P$5, 'Unit List'!$AQ$5, IF('Unit List'!S2269='Unit List'!$P$4, 'Unit List'!$AQ$4, 'Unit List'!S2269))), IF('Unit List'!AQ2269='Unit List'!$P$5, 'Unit List'!$AQ$5, IF('Unit List'!AQ2269='Unit List'!$P$4, 'Unit List'!$AQ$4, 'Unit List'!AQ2269))), IF('Unit List'!S2269='Unit List'!$P$5, 'Unit List'!$AQ$5, IF('Unit List'!S2269='Unit List'!$P$4, 'Unit List'!$AQ$4, 'Unit List'!S2269))), IF('Unit List'!S2269='Unit List'!$P$5, 'Unit List'!$AQ$5, IF('Unit List'!S2269='Unit List'!$P$4, 'Unit List'!$AQ$4, 'Unit List'!S2269))), IF('Unit List'!AQ2269='Unit List'!$P$5, 'Unit List'!$AQ$5, IF('Unit List'!AQ2269='Unit List'!$P$4, 'Unit List'!$AQ$4, 'Unit List'!AQ2269))),"'),",)</f>
        <v>'FighterWing'),</v>
      </c>
    </row>
    <row r="2408" spans="1:10" x14ac:dyDescent="0.25">
      <c r="A2408" t="s">
        <v>2713</v>
      </c>
      <c r="B2408" t="str">
        <f>"'',"</f>
        <v>'',</v>
      </c>
      <c r="C2408" t="str">
        <f>"'',"</f>
        <v>'',</v>
      </c>
      <c r="D2408" t="str">
        <f>CONCATENATE("'",'Unit List'!E2270,"',",)</f>
        <v>'ARMORED_CAR',</v>
      </c>
      <c r="E2408" t="str">
        <f>CONCATENATE("'",'Unit List'!F2270,"',",)</f>
        <v>'ARMORED_CAR',</v>
      </c>
      <c r="F2408" t="str">
        <f>"'',"</f>
        <v>'',</v>
      </c>
      <c r="G2408" t="str">
        <f>CONCATENATE("'",'Unit List'!H2270,"',",)</f>
        <v>'FordM1918',</v>
      </c>
      <c r="H2408" t="str">
        <f>CONCATENATE(IF(ISBLANK('Unit List'!AO2270), IF(ISBLANK('Unit List'!Q2270), IF(ISBLANK('Unit List'!Q2270), IF(ISBLANK('Unit List'!AO2270), IF(ISBLANK('Unit List'!Q2270), IF(ISBLANK('Unit List'!Q2270), IF(ISBLANK('Unit List'!AO2270), IF(ISBLANK('Unit List'!Q2270), IF(ISBLANK('Unit List'!Q2270), IF(ISBLANK('Unit List'!AO2270), IF(ISBLANK('Unit List'!Q2270), IF(ISBLANK('Unit List'!Q2270), "1", IF('Unit List'!Q2270='Unit List'!$P$5, 'Unit List'!$AO$5, IF('Unit List'!Q2270='Unit List'!$P$4, 'Unit List'!$AO$4, IF('Unit List'!Q2270='Unit List'!$P$7, 'Unit List'!Q2270 * 'Unit List'!$AO$7, 'Unit List'!Q2270)))), IF('Unit List'!Q2270='Unit List'!$P$5, 'Unit List'!$AO$5, IF('Unit List'!Q2270='Unit List'!$P$4, 'Unit List'!$AO$4, IF('Unit List'!Q2270='Unit List'!$P$7, 'Unit List'!Q2270 * 'Unit List'!$AO$7, 'Unit List'!Q2270)))), IF('Unit List'!AO2270='Unit List'!$P$5, 'Unit List'!$AO$5, IF('Unit List'!AO2270='Unit List'!$P$4, 'Unit List'!$AO$4, IF('Unit List'!AO2270='Unit List'!$P$7, 'Unit List'!AO2270 * 'Unit List'!$AO$7, 'Unit List'!AO2270)))), IF('Unit List'!Q2270='Unit List'!$P$5, 'Unit List'!$AO$5, IF('Unit List'!Q2270='Unit List'!$P$4, 'Unit List'!$AO$4, IF('Unit List'!Q2270='Unit List'!$P$7, 'Unit List'!Q2270 * 'Unit List'!$AO$7, 'Unit List'!Q2270)))), IF('Unit List'!Q2270='Unit List'!$P$5, 'Unit List'!$AO$5, IF('Unit List'!Q2270='Unit List'!$P$4, 'Unit List'!$AO$4, IF('Unit List'!Q2270='Unit List'!$P$7, 'Unit List'!Q2270 * 'Unit List'!$AO$7, 'Unit List'!Q2270)))), IF('Unit List'!AO2270='Unit List'!$P$5, 'Unit List'!$AO$5, IF('Unit List'!AO2270='Unit List'!$P$4, 'Unit List'!$AO$4, IF('Unit List'!AO2270='Unit List'!$P$7, 'Unit List'!AO2270 * 'Unit List'!$AO$7, 'Unit List'!AO2270)))), IF('Unit List'!Q2270='Unit List'!$P$5, 'Unit List'!$AO$5, IF('Unit List'!Q2270='Unit List'!$P$4, 'Unit List'!$AO$4, IF('Unit List'!Q2270='Unit List'!$P$7, 'Unit List'!Q2270 * 'Unit List'!$AO$7, 'Unit List'!Q2270)))), IF('Unit List'!Q2270='Unit List'!$P$5, 'Unit List'!$AO$5, IF('Unit List'!Q2270='Unit List'!$P$4, 'Unit List'!$AO$4, IF('Unit List'!Q2270='Unit List'!$P$7, 'Unit List'!Q2270 * 'Unit List'!$AO$7, 'Unit List'!Q2270)))), IF('Unit List'!AO2270='Unit List'!$P$5, 'Unit List'!$AO$5, IF('Unit List'!AO2270='Unit List'!$P$4, 'Unit List'!$AO$4, IF('Unit List'!AO2270='Unit List'!$P$7, 'Unit List'!AO2270 * 'Unit List'!$AO$7, 'Unit List'!AO2270)))), IF('Unit List'!Q2270='Unit List'!$P$5, 'Unit List'!$AO$5, IF('Unit List'!Q2270='Unit List'!$P$4, 'Unit List'!$AO$4, IF('Unit List'!Q2270='Unit List'!$P$7, 'Unit List'!Q2270 * 'Unit List'!$AO$7, 'Unit List'!Q2270)))), IF('Unit List'!Q2270='Unit List'!$P$5, 'Unit List'!$AO$5, IF('Unit List'!Q2270='Unit List'!$P$4, 'Unit List'!$AO$4, IF('Unit List'!Q2270='Unit List'!$P$7, 'Unit List'!Q2270 * 'Unit List'!$AO$7, 'Unit List'!Q2270)))), IF('Unit List'!AO2270='Unit List'!$P$5, 'Unit List'!$AO$5, IF('Unit List'!AO2270='Unit List'!$P$4, 'Unit List'!$AO$4, IF('Unit List'!AO2270='Unit List'!$P$7, 'Unit List'!AO2270 * 'Unit List'!$AO$7, 'Unit List'!AO2270)))),",",)</f>
        <v>2,</v>
      </c>
      <c r="I2408" t="str">
        <f>CONCATENATE(IF(ISBLANK('Unit List'!AP2270), IF(ISBLANK('Unit List'!R2270), IF(ISBLANK('Unit List'!R2270), IF(ISBLANK('Unit List'!AP2270), IF(ISBLANK('Unit List'!R2270), IF(ISBLANK('Unit List'!R2270), IF(ISBLANK('Unit List'!AP2270), IF(ISBLANK('Unit List'!R2270), IF(ISBLANK('Unit List'!R2270), IF(ISBLANK('Unit List'!AP2270), IF(ISBLANK('Unit List'!R2270), IF(ISBLANK('Unit List'!R2270), 'Unit List'!$AP$4, IF('Unit List'!R2270='Unit List'!$P$5, 'Unit List'!$AP$5, IF('Unit List'!R2270='Unit List'!$P$4, 'Unit List'!$AP$4, IF('Unit List'!R2270='Unit List'!$P$7, 'Unit List'!R2270 * 'Unit List'!$AP$7, 'Unit List'!R2270)))), IF('Unit List'!R2270='Unit List'!$P$5, 'Unit List'!$AP$5, IF('Unit List'!R2270='Unit List'!$P$4, 'Unit List'!$AP$4, IF('Unit List'!R2270='Unit List'!$P$7, 'Unit List'!R2270 * 'Unit List'!$AP$7, 'Unit List'!R2270)))), IF('Unit List'!AP2270='Unit List'!$P$5, 'Unit List'!$AP$5, IF('Unit List'!AP2270='Unit List'!$P$4, 'Unit List'!$AP$4, IF('Unit List'!AP2270='Unit List'!$P$7, 'Unit List'!AP2270 * 'Unit List'!$AP$7, 'Unit List'!AP2270)))), IF('Unit List'!R2270='Unit List'!$P$5, 'Unit List'!$AP$5, IF('Unit List'!R2270='Unit List'!$P$4, 'Unit List'!$AP$4, IF('Unit List'!R2270='Unit List'!$P$7, 'Unit List'!R2270 * 'Unit List'!$AP$7, 'Unit List'!R2270)))), IF('Unit List'!R2270='Unit List'!$P$5, 'Unit List'!$AP$5, IF('Unit List'!R2270='Unit List'!$P$4, 'Unit List'!$AP$4, IF('Unit List'!R2270='Unit List'!$P$7, 'Unit List'!R2270 * 'Unit List'!$AP$7, 'Unit List'!R2270)))), IF('Unit List'!AP2270='Unit List'!$P$5, 'Unit List'!$AP$5, IF('Unit List'!AP2270='Unit List'!$P$4, 'Unit List'!$AP$4, IF('Unit List'!AP2270='Unit List'!$P$7, 'Unit List'!AP2270 * 'Unit List'!$AP$7, 'Unit List'!AP2270)))), IF('Unit List'!R2270='Unit List'!$P$5, 'Unit List'!$AP$5, IF('Unit List'!R2270='Unit List'!$P$4, 'Unit List'!$AP$4, IF('Unit List'!R2270='Unit List'!$P$7, 'Unit List'!R2270 * 'Unit List'!$AP$7, 'Unit List'!R2270)))), IF('Unit List'!R2270='Unit List'!$P$5, 'Unit List'!$AP$5, IF('Unit List'!R2270='Unit List'!$P$4, 'Unit List'!$AP$4, IF('Unit List'!R2270='Unit List'!$P$7, 'Unit List'!R2270 * 'Unit List'!$AP$7, 'Unit List'!R2270)))), IF('Unit List'!AP2270='Unit List'!$P$5, 'Unit List'!$AP$5, IF('Unit List'!AP2270='Unit List'!$P$4, 'Unit List'!$AP$4, IF('Unit List'!AP2270='Unit List'!$P$7, 'Unit List'!AP2270 * 'Unit List'!$AP$7, 'Unit List'!AP2270)))), IF('Unit List'!R2270='Unit List'!$P$5, 'Unit List'!$AP$5, IF('Unit List'!R2270='Unit List'!$P$4, 'Unit List'!$AP$4, IF('Unit List'!R2270='Unit List'!$P$7, 'Unit List'!R2270 * 'Unit List'!$AP$7, 'Unit List'!R2270)))), IF('Unit List'!R2270='Unit List'!$P$5, 'Unit List'!$AP$5, IF('Unit List'!R2270='Unit List'!$P$4, 'Unit List'!$AP$4, IF('Unit List'!R2270='Unit List'!$P$7, 'Unit List'!R2270 * 'Unit List'!$AP$7, 'Unit List'!R2270)))), IF('Unit List'!AP2270='Unit List'!$P$5, 'Unit List'!$AP$5, IF('Unit List'!AP2270='Unit List'!$P$4, 'Unit List'!$AP$4, IF('Unit List'!AP2270='Unit List'!$P$7, 'Unit List'!AP2270 * 'Unit List'!$AP$7, 'Unit List'!AP2270)))),",",)</f>
        <v>0.11,</v>
      </c>
      <c r="J2408" t="str">
        <f>CONCATENATE("'",IF(ISBLANK('Unit List'!AQ2270), IF(ISBLANK('Unit List'!S2270), IF(ISBLANK('Unit List'!S2270), IF(ISBLANK('Unit List'!AQ2270), IF(ISBLANK('Unit List'!S2270), IF(ISBLANK('Unit List'!S2270), IF(ISBLANK('Unit List'!AQ2270), IF(ISBLANK('Unit List'!S2270), IF(ISBLANK('Unit List'!S2270), IF(ISBLANK('Unit List'!AQ2270), IF(ISBLANK('Unit List'!S2270), IF(ISBLANK('Unit List'!S2270), "", IF('Unit List'!S2270='Unit List'!$P$5, 'Unit List'!$AQ$5, IF('Unit List'!S2270='Unit List'!$P$4, 'Unit List'!$AQ$4, 'Unit List'!S2270))), IF('Unit List'!S2270='Unit List'!$P$5, 'Unit List'!$AQ$5, IF('Unit List'!S2270='Unit List'!$P$4, 'Unit List'!$AQ$4, 'Unit List'!S2270))), IF('Unit List'!AQ2270='Unit List'!$P$5, 'Unit List'!$AQ$5, IF('Unit List'!AQ2270='Unit List'!$P$4, 'Unit List'!$AQ$4, 'Unit List'!AQ2270))), IF('Unit List'!S2270='Unit List'!$P$5, 'Unit List'!$AQ$5, IF('Unit List'!S2270='Unit List'!$P$4, 'Unit List'!$AQ$4, 'Unit List'!S2270))), IF('Unit List'!S2270='Unit List'!$P$5, 'Unit List'!$AQ$5, IF('Unit List'!S2270='Unit List'!$P$4, 'Unit List'!$AQ$4, 'Unit List'!S2270))), IF('Unit List'!AQ2270='Unit List'!$P$5, 'Unit List'!$AQ$5, IF('Unit List'!AQ2270='Unit List'!$P$4, 'Unit List'!$AQ$4, 'Unit List'!AQ2270))), IF('Unit List'!S2270='Unit List'!$P$5, 'Unit List'!$AQ$5, IF('Unit List'!S2270='Unit List'!$P$4, 'Unit List'!$AQ$4, 'Unit List'!S2270))), IF('Unit List'!S2270='Unit List'!$P$5, 'Unit List'!$AQ$5, IF('Unit List'!S2270='Unit List'!$P$4, 'Unit List'!$AQ$4, 'Unit List'!S2270))), IF('Unit List'!AQ2270='Unit List'!$P$5, 'Unit List'!$AQ$5, IF('Unit List'!AQ2270='Unit List'!$P$4, 'Unit List'!$AQ$4, 'Unit List'!AQ2270))), IF('Unit List'!S2270='Unit List'!$P$5, 'Unit List'!$AQ$5, IF('Unit List'!S2270='Unit List'!$P$4, 'Unit List'!$AQ$4, 'Unit List'!S2270))), IF('Unit List'!S2270='Unit List'!$P$5, 'Unit List'!$AQ$5, IF('Unit List'!S2270='Unit List'!$P$4, 'Unit List'!$AQ$4, 'Unit List'!S2270))), IF('Unit List'!AQ2270='Unit List'!$P$5, 'Unit List'!$AQ$5, IF('Unit List'!AQ2270='Unit List'!$P$4, 'Unit List'!$AQ$4, 'Unit List'!AQ2270))),"'),",)</f>
        <v>'Vehicle'),</v>
      </c>
    </row>
    <row r="2409" spans="1:10" x14ac:dyDescent="0.25">
      <c r="A2409" t="s">
        <v>2713</v>
      </c>
      <c r="B2409" t="str">
        <f>"'',"</f>
        <v>'',</v>
      </c>
      <c r="C2409" t="str">
        <f>"'',"</f>
        <v>'',</v>
      </c>
      <c r="D2409" t="str">
        <f>CONCATENATE("'",'Unit List'!E2271,"',",)</f>
        <v>'ARMORED_CAR_ED',</v>
      </c>
      <c r="E2409" t="str">
        <f>CONCATENATE("'",'Unit List'!F2271,"',",)</f>
        <v>'ARMORED_CAR_ED',</v>
      </c>
      <c r="F2409" t="str">
        <f>"'',"</f>
        <v>'',</v>
      </c>
      <c r="G2409" t="str">
        <f>CONCATENATE("'",'Unit List'!H2271,"',",)</f>
        <v>'LightTank_Generic',</v>
      </c>
      <c r="H2409" t="str">
        <f>CONCATENATE(IF(ISBLANK('Unit List'!AO2271), IF(ISBLANK('Unit List'!Q2271), IF(ISBLANK('Unit List'!Q2271), IF(ISBLANK('Unit List'!AO2271), IF(ISBLANK('Unit List'!Q2271), IF(ISBLANK('Unit List'!Q2271), IF(ISBLANK('Unit List'!AO2271), IF(ISBLANK('Unit List'!Q2271), IF(ISBLANK('Unit List'!Q2271),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List'!AO2271)))),",",)</f>
        <v>2,</v>
      </c>
      <c r="I2409" t="str">
        <f>CONCATENATE(IF(ISBLANK('Unit List'!AP2271), IF(ISBLANK('Unit List'!R2271), IF(ISBLANK('Unit List'!R2271), IF(ISBLANK('Unit List'!AP2271), IF(ISBLANK('Unit List'!R2271), IF(ISBLANK('Unit List'!R2271), IF(ISBLANK('Unit List'!AP2271), IF(ISBLANK('Unit List'!R2271), IF(ISBLANK('Unit List'!R2271),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List'!AP2271)))),",",)</f>
        <v>,</v>
      </c>
      <c r="J2409" t="str">
        <f>CONCATENATE("'",IF(ISBLANK('Unit List'!AQ2271), IF(ISBLANK('Unit List'!S2271), IF(ISBLANK('Unit List'!S2271), IF(ISBLANK('Unit List'!AQ2271), IF(ISBLANK('Unit List'!S2271), IF(ISBLANK('Unit List'!S2271), IF(ISBLANK('Unit List'!AQ2271), IF(ISBLANK('Unit List'!S2271), IF(ISBLANK('Unit List'!S2271),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List'!AQ2271))),"'),",)</f>
        <v>'Vehicle'),</v>
      </c>
    </row>
    <row r="2410" spans="1:10" x14ac:dyDescent="0.25">
      <c r="A2410" t="s">
        <v>2713</v>
      </c>
      <c r="B2410" t="str">
        <f>CONCATENATE("'_",'Unit List'!C2272,"',",)</f>
        <v>'_AFRI',</v>
      </c>
      <c r="C2410" t="str">
        <f>CONCATENATE("'_",'Unit List'!D2272,"',",)</f>
        <v>'_MIDEAST',</v>
      </c>
      <c r="D2410" t="str">
        <f>CONCATENATE("'",'Unit List'!E2272,"',",)</f>
        <v>'ARMORED_CAR_ED',</v>
      </c>
      <c r="E2410" t="str">
        <f>CONCATENATE("'",'Unit List'!F2272,"',",)</f>
        <v>'ARMORED_CAR_ED',</v>
      </c>
      <c r="F2410" t="str">
        <f>"'',"</f>
        <v>'',</v>
      </c>
      <c r="G2410" t="str">
        <f>CONCATENATE("'",'Unit List'!H2290,"',",)</f>
        <v>'L6-40_Desert',</v>
      </c>
      <c r="H2410" t="str">
        <f>CONCATENATE(IF(ISBLANK('Unit List'!AO2272), IF(ISBLANK('Unit List'!Q2272), IF(ISBLANK('Unit List'!Q2272), IF(ISBLANK('Unit List'!AO2290), IF(ISBLANK('Unit List'!Q2290), IF(ISBLANK('Unit List'!Q2290), IF(ISBLANK('Unit List'!AO2290), IF(ISBLANK('Unit List'!Q2290), IF(ISBLANK('Unit List'!Q2290),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List'!Q2290='Unit List'!$P$5, 'Unit List'!$AO$5, IF('Unit List'!Q2290='Unit List'!$P$4, 'Unit List'!$AO$4, IF('Unit List'!Q2290='Unit List'!$P$7, 'Unit List'!Q2290 * 'Unit List'!$AO$7, 'Unit List'!Q2290)))), IF('Unit List'!Q2290='Unit List'!$P$5, 'Unit List'!$AO$5, IF('Unit List'!Q2290='Unit List'!$P$4, 'Unit List'!$AO$4, IF('Unit List'!Q2290='Unit List'!$P$7, 'Unit List'!Q2290 * 'Unit List'!$AO$7, 'Unit List'!Q2290)))), IF('Unit List'!AO2290='Unit List'!$P$5, 'Unit List'!$AO$5, IF('Unit List'!AO2290='Unit List'!$P$4, 'Unit List'!$AO$4, IF('Unit List'!AO2290='Unit List'!$P$7, 'Unit List'!AO2290 * 'Unit List'!$AO$7, 'Unit List'!AO2290)))), IF('Unit List'!Q2290='Unit List'!$P$5, 'Unit List'!$AO$5, IF('Unit List'!Q2290='Unit List'!$P$4, 'Unit List'!$AO$4, IF('Unit List'!Q2290='Unit List'!$P$7, 'Unit List'!Q2290 * 'Unit List'!$AO$7, 'Unit List'!Q2290)))), IF('Unit List'!Q2290='Unit List'!$P$5, 'Unit List'!$AO$5, IF('Unit List'!Q2290='Unit List'!$P$4, 'Unit List'!$AO$4, IF('Unit List'!Q2290='Unit List'!$P$7, 'Unit List'!Q2290 * 'Unit List'!$AO$7, 'Unit List'!Q2290)))), IF('Unit List'!AO2290='Unit List'!$P$5, 'Unit List'!$AO$5, IF('Unit List'!AO2290='Unit List'!$P$4, 'Unit List'!$AO$4, IF('Unit List'!AO2290='Unit List'!$P$7, 'Unit List'!AO2290 * 'Unit List'!$AO$7, 'Unit List'!AO2290)))), IF('Unit List'!Q2272='Unit List'!$P$5, 'Unit List'!$AO$5, IF('Unit List'!Q2272='Unit List'!$P$4, 'Unit List'!$AO$4, IF('Unit List'!Q2272='Unit List'!$P$7, 'Unit List'!Q2272 * 'Unit List'!$AO$7, 'Unit List'!Q2272)))), IF('Unit List'!Q2272='Unit List'!$P$5, 'Unit List'!$AO$5, IF('Unit List'!Q2272='Unit List'!$P$4, 'Unit List'!$AO$4, IF('Unit List'!Q2272='Unit List'!$P$7, 'Unit List'!Q2272 * 'Unit List'!$AO$7, 'Unit List'!Q2272)))), IF('Unit List'!AO2272='Unit List'!$P$5, 'Unit List'!$AO$5, IF('Unit List'!AO2272='Unit List'!$P$4, 'Unit List'!$AO$4, IF('Unit List'!AO2272='Unit List'!$P$7, 'Unit List'!AO2272 * 'Unit List'!$AO$7, 'Unit List'!AO2272)))),",",)</f>
        <v>2,</v>
      </c>
      <c r="I2410" t="str">
        <f>CONCATENATE(IF(ISBLANK('Unit List'!AP2272), IF(ISBLANK('Unit List'!R2272), IF(ISBLANK('Unit List'!R2272), IF(ISBLANK('Unit List'!AP2290), IF(ISBLANK('Unit List'!R2290), IF(ISBLANK('Unit List'!R2290), IF(ISBLANK('Unit List'!AP2290), IF(ISBLANK('Unit List'!R2290), IF(ISBLANK('Unit List'!R2290),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List'!R2290='Unit List'!$P$5, 'Unit List'!$AP$5, IF('Unit List'!R2290='Unit List'!$P$4, 'Unit List'!$AP$4, IF('Unit List'!R2290='Unit List'!$P$7, 'Unit List'!R2290 * 'Unit List'!$AP$7, 'Unit List'!R2290)))), IF('Unit List'!R2290='Unit List'!$P$5, 'Unit List'!$AP$5, IF('Unit List'!R2290='Unit List'!$P$4, 'Unit List'!$AP$4, IF('Unit List'!R2290='Unit List'!$P$7, 'Unit List'!R2290 * 'Unit List'!$AP$7, 'Unit List'!R2290)))), IF('Unit List'!AP2290='Unit List'!$P$5, 'Unit List'!$AP$5, IF('Unit List'!AP2290='Unit List'!$P$4, 'Unit List'!$AP$4, IF('Unit List'!AP2290='Unit List'!$P$7, 'Unit List'!AP2290 * 'Unit List'!$AP$7, 'Unit List'!AP2290)))), IF('Unit List'!R2290='Unit List'!$P$5, 'Unit List'!$AP$5, IF('Unit List'!R2290='Unit List'!$P$4, 'Unit List'!$AP$4, IF('Unit List'!R2290='Unit List'!$P$7, 'Unit List'!R2290 * 'Unit List'!$AP$7, 'Unit List'!R2290)))), IF('Unit List'!R2290='Unit List'!$P$5, 'Unit List'!$AP$5, IF('Unit List'!R2290='Unit List'!$P$4, 'Unit List'!$AP$4, IF('Unit List'!R2290='Unit List'!$P$7, 'Unit List'!R2290 * 'Unit List'!$AP$7, 'Unit List'!R2290)))), IF('Unit List'!AP2290='Unit List'!$P$5, 'Unit List'!$AP$5, IF('Unit List'!AP2290='Unit List'!$P$4, 'Unit List'!$AP$4, IF('Unit List'!AP2290='Unit List'!$P$7, 'Unit List'!AP2290 * 'Unit List'!$AP$7, 'Unit List'!AP2290)))), IF('Unit List'!R2272='Unit List'!$P$5, 'Unit List'!$AP$5, IF('Unit List'!R2272='Unit List'!$P$4, 'Unit List'!$AP$4, IF('Unit List'!R2272='Unit List'!$P$7, 'Unit List'!R2272 * 'Unit List'!$AP$7, 'Unit List'!R2272)))), IF('Unit List'!R2272='Unit List'!$P$5, 'Unit List'!$AP$5, IF('Unit List'!R2272='Unit List'!$P$4, 'Unit List'!$AP$4, IF('Unit List'!R2272='Unit List'!$P$7, 'Unit List'!R2272 * 'Unit List'!$AP$7, 'Unit List'!R2272)))), IF('Unit List'!AP2272='Unit List'!$P$5, 'Unit List'!$AP$5, IF('Unit List'!AP2272='Unit List'!$P$4, 'Unit List'!$AP$4, IF('Unit List'!AP2272='Unit List'!$P$7, 'Unit List'!AP2272 * 'Unit List'!$AP$7, 'Unit List'!AP2272)))),",",)</f>
        <v>,</v>
      </c>
      <c r="J2410" t="str">
        <f>CONCATENATE("'",IF(ISBLANK('Unit List'!AQ2272), IF(ISBLANK('Unit List'!S2272), IF(ISBLANK('Unit List'!S2272), IF(ISBLANK('Unit List'!AQ2290), IF(ISBLANK('Unit List'!S2290), IF(ISBLANK('Unit List'!S2290), IF(ISBLANK('Unit List'!AQ2290), IF(ISBLANK('Unit List'!S2290), IF(ISBLANK('Unit List'!S2290),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List'!S2290='Unit List'!$P$5, 'Unit List'!$AQ$5, IF('Unit List'!S2290='Unit List'!$P$4, 'Unit List'!$AQ$4, 'Unit List'!S2290))), IF('Unit List'!S2290='Unit List'!$P$5, 'Unit List'!$AQ$5, IF('Unit List'!S2290='Unit List'!$P$4, 'Unit List'!$AQ$4, 'Unit List'!S2290))), IF('Unit List'!AQ2290='Unit List'!$P$5, 'Unit List'!$AQ$5, IF('Unit List'!AQ2290='Unit List'!$P$4, 'Unit List'!$AQ$4, 'Unit List'!AQ2290))), IF('Unit List'!S2290='Unit List'!$P$5, 'Unit List'!$AQ$5, IF('Unit List'!S2290='Unit List'!$P$4, 'Unit List'!$AQ$4, 'Unit List'!S2290))), IF('Unit List'!S2290='Unit List'!$P$5, 'Unit List'!$AQ$5, IF('Unit List'!S2290='Unit List'!$P$4, 'Unit List'!$AQ$4, 'Unit List'!S2290))), IF('Unit List'!AQ2290='Unit List'!$P$5, 'Unit List'!$AQ$5, IF('Unit List'!AQ2290='Unit List'!$P$4, 'Unit List'!$AQ$4, 'Unit List'!AQ2290))), IF('Unit List'!S2272='Unit List'!$P$5, 'Unit List'!$AQ$5, IF('Unit List'!S2272='Unit List'!$P$4, 'Unit List'!$AQ$4, 'Unit List'!S2272))), IF('Unit List'!S2272='Unit List'!$P$5, 'Unit List'!$AQ$5, IF('Unit List'!S2272='Unit List'!$P$4, 'Unit List'!$AQ$4, 'Unit List'!S2272))), IF('Unit List'!AQ2272='Unit List'!$P$5, 'Unit List'!$AQ$5, IF('Unit List'!AQ2272='Unit List'!$P$4, 'Unit List'!$AQ$4, 'Unit List'!AQ2272))),"'),",)</f>
        <v>'Vehicle'),</v>
      </c>
    </row>
    <row r="2411" spans="1:10" x14ac:dyDescent="0.25">
      <c r="A2411" t="s">
        <v>2713</v>
      </c>
      <c r="B2411" t="str">
        <f>CONCATENATE("'_",'Unit List'!C2273,"',",)</f>
        <v>'_ZULU',</v>
      </c>
      <c r="C2411" t="str">
        <f>CONCATENATE("'_",'Unit List'!D2273,"',",)</f>
        <v>'_ENGLAND',</v>
      </c>
      <c r="D2411" t="str">
        <f>CONCATENATE("'",'Unit List'!E2273,"',",)</f>
        <v>'ARMORED_CAR_ED',</v>
      </c>
      <c r="E2411" t="str">
        <f>CONCATENATE("'",'Unit List'!F2273,"',",)</f>
        <v>'ARMORED_CAR_ED',</v>
      </c>
      <c r="F2411" t="str">
        <f>"'',"</f>
        <v>'',</v>
      </c>
      <c r="G2411" t="str">
        <f>CONCATENATE("'",'Unit List'!H2287,"',",)</f>
        <v>'Vickers_MK_VIB',</v>
      </c>
      <c r="H2411" t="str">
        <f>CONCATENATE(IF(ISBLANK('Unit List'!AO2273), IF(ISBLANK('Unit List'!Q2273), IF(ISBLANK('Unit List'!Q2273), IF(ISBLANK('Unit List'!AO2287), IF(ISBLANK('Unit List'!Q2287), IF(ISBLANK('Unit List'!Q2287), IF(ISBLANK('Unit List'!AO2287), IF(ISBLANK('Unit List'!Q2287), IF(ISBLANK('Unit List'!Q2287),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List'!Q2287='Unit List'!$P$5, 'Unit List'!$AO$5, IF('Unit List'!Q2287='Unit List'!$P$4, 'Unit List'!$AO$4, IF('Unit List'!Q2287='Unit List'!$P$7, 'Unit List'!Q2287 * 'Unit List'!$AO$7, 'Unit List'!Q2287)))), IF('Unit List'!Q2287='Unit List'!$P$5, 'Unit List'!$AO$5, IF('Unit List'!Q2287='Unit List'!$P$4, 'Unit List'!$AO$4, IF('Unit List'!Q2287='Unit List'!$P$7, 'Unit List'!Q2287 * 'Unit List'!$AO$7, 'Unit List'!Q2287)))), IF('Unit List'!AO2287='Unit List'!$P$5, 'Unit List'!$AO$5, IF('Unit List'!AO2287='Unit List'!$P$4, 'Unit List'!$AO$4, IF('Unit List'!AO2287='Unit List'!$P$7, 'Unit List'!AO2287 * 'Unit List'!$AO$7, 'Unit List'!AO2287)))), IF('Unit List'!Q2287='Unit List'!$P$5, 'Unit List'!$AO$5, IF('Unit List'!Q2287='Unit List'!$P$4, 'Unit List'!$AO$4, IF('Unit List'!Q2287='Unit List'!$P$7, 'Unit List'!Q2287 * 'Unit List'!$AO$7, 'Unit List'!Q2287)))), IF('Unit List'!Q2287='Unit List'!$P$5, 'Unit List'!$AO$5, IF('Unit List'!Q2287='Unit List'!$P$4, 'Unit List'!$AO$4, IF('Unit List'!Q2287='Unit List'!$P$7, 'Unit List'!Q2287 * 'Unit List'!$AO$7, 'Unit List'!Q2287)))), IF('Unit List'!AO2287='Unit List'!$P$5, 'Unit List'!$AO$5, IF('Unit List'!AO2287='Unit List'!$P$4, 'Unit List'!$AO$4, IF('Unit List'!AO2287='Unit List'!$P$7, 'Unit List'!AO2287 * 'Unit List'!$AO$7, 'Unit List'!AO2287)))), IF('Unit List'!Q2273='Unit List'!$P$5, 'Unit List'!$AO$5, IF('Unit List'!Q2273='Unit List'!$P$4, 'Unit List'!$AO$4, IF('Unit List'!Q2273='Unit List'!$P$7, 'Unit List'!Q2273 * 'Unit List'!$AO$7, 'Unit List'!Q2273)))), IF('Unit List'!Q2273='Unit List'!$P$5, 'Unit List'!$AO$5, IF('Unit List'!Q2273='Unit List'!$P$4, 'Unit List'!$AO$4, IF('Unit List'!Q2273='Unit List'!$P$7, 'Unit List'!Q2273 * 'Unit List'!$AO$7, 'Unit List'!Q2273)))), IF('Unit List'!AO2273='Unit List'!$P$5, 'Unit List'!$AO$5, IF('Unit List'!AO2273='Unit List'!$P$4, 'Unit List'!$AO$4, IF('Unit List'!AO2273='Unit List'!$P$7, 'Unit List'!AO2273 * 'Unit List'!$AO$7, 'Unit List'!AO2273)))),",",)</f>
        <v>2,</v>
      </c>
      <c r="I2411" t="str">
        <f>CONCATENATE(IF(ISBLANK('Unit List'!AP2273), IF(ISBLANK('Unit List'!R2273), IF(ISBLANK('Unit List'!R2273), IF(ISBLANK('Unit List'!AP2287), IF(ISBLANK('Unit List'!R2287), IF(ISBLANK('Unit List'!R2287), IF(ISBLANK('Unit List'!AP2287), IF(ISBLANK('Unit List'!R2287), IF(ISBLANK('Unit List'!R2287),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List'!R2287='Unit List'!$P$5, 'Unit List'!$AP$5, IF('Unit List'!R2287='Unit List'!$P$4, 'Unit List'!$AP$4, IF('Unit List'!R2287='Unit List'!$P$7, 'Unit List'!R2287 * 'Unit List'!$AP$7, 'Unit List'!R2287)))), IF('Unit List'!R2287='Unit List'!$P$5, 'Unit List'!$AP$5, IF('Unit List'!R2287='Unit List'!$P$4, 'Unit List'!$AP$4, IF('Unit List'!R2287='Unit List'!$P$7, 'Unit List'!R2287 * 'Unit List'!$AP$7, 'Unit List'!R2287)))), IF('Unit List'!AP2287='Unit List'!$P$5, 'Unit List'!$AP$5, IF('Unit List'!AP2287='Unit List'!$P$4, 'Unit List'!$AP$4, IF('Unit List'!AP2287='Unit List'!$P$7, 'Unit List'!AP2287 * 'Unit List'!$AP$7, 'Unit List'!AP2287)))), IF('Unit List'!R2287='Unit List'!$P$5, 'Unit List'!$AP$5, IF('Unit List'!R2287='Unit List'!$P$4, 'Unit List'!$AP$4, IF('Unit List'!R2287='Unit List'!$P$7, 'Unit List'!R2287 * 'Unit List'!$AP$7, 'Unit List'!R2287)))), IF('Unit List'!R2287='Unit List'!$P$5, 'Unit List'!$AP$5, IF('Unit List'!R2287='Unit List'!$P$4, 'Unit List'!$AP$4, IF('Unit List'!R2287='Unit List'!$P$7, 'Unit List'!R2287 * 'Unit List'!$AP$7, 'Unit List'!R2287)))), IF('Unit List'!AP2287='Unit List'!$P$5, 'Unit List'!$AP$5, IF('Unit List'!AP2287='Unit List'!$P$4, 'Unit List'!$AP$4, IF('Unit List'!AP2287='Unit List'!$P$7, 'Unit List'!AP2287 * 'Unit List'!$AP$7, 'Unit List'!AP2287)))), IF('Unit List'!R2273='Unit List'!$P$5, 'Unit List'!$AP$5, IF('Unit List'!R2273='Unit List'!$P$4, 'Unit List'!$AP$4, IF('Unit List'!R2273='Unit List'!$P$7, 'Unit List'!R2273 * 'Unit List'!$AP$7, 'Unit List'!R2273)))), IF('Unit List'!R2273='Unit List'!$P$5, 'Unit List'!$AP$5, IF('Unit List'!R2273='Unit List'!$P$4, 'Unit List'!$AP$4, IF('Unit List'!R2273='Unit List'!$P$7, 'Unit List'!R2273 * 'Unit List'!$AP$7, 'Unit List'!R2273)))), IF('Unit List'!AP2273='Unit List'!$P$5, 'Unit List'!$AP$5, IF('Unit List'!AP2273='Unit List'!$P$4, 'Unit List'!$AP$4, IF('Unit List'!AP2273='Unit List'!$P$7, 'Unit List'!AP2273 * 'Unit List'!$AP$7, 'Unit List'!AP2273)))),",",)</f>
        <v>,</v>
      </c>
      <c r="J2411" t="str">
        <f>CONCATENATE("'",IF(ISBLANK('Unit List'!AQ2273), IF(ISBLANK('Unit List'!S2273), IF(ISBLANK('Unit List'!S2273), IF(ISBLANK('Unit List'!AQ2287), IF(ISBLANK('Unit List'!S2287), IF(ISBLANK('Unit List'!S2287), IF(ISBLANK('Unit List'!AQ2287), IF(ISBLANK('Unit List'!S2287), IF(ISBLANK('Unit List'!S2287),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List'!S2287='Unit List'!$P$5, 'Unit List'!$AQ$5, IF('Unit List'!S2287='Unit List'!$P$4, 'Unit List'!$AQ$4, 'Unit List'!S2287))), IF('Unit List'!S2287='Unit List'!$P$5, 'Unit List'!$AQ$5, IF('Unit List'!S2287='Unit List'!$P$4, 'Unit List'!$AQ$4, 'Unit List'!S2287))), IF('Unit List'!AQ2287='Unit List'!$P$5, 'Unit List'!$AQ$5, IF('Unit List'!AQ2287='Unit List'!$P$4, 'Unit List'!$AQ$4, 'Unit List'!AQ2287))), IF('Unit List'!S2287='Unit List'!$P$5, 'Unit List'!$AQ$5, IF('Unit List'!S2287='Unit List'!$P$4, 'Unit List'!$AQ$4, 'Unit List'!S2287))), IF('Unit List'!S2287='Unit List'!$P$5, 'Unit List'!$AQ$5, IF('Unit List'!S2287='Unit List'!$P$4, 'Unit List'!$AQ$4, 'Unit List'!S2287))), IF('Unit List'!AQ2287='Unit List'!$P$5, 'Unit List'!$AQ$5, IF('Unit List'!AQ2287='Unit List'!$P$4, 'Unit List'!$AQ$4, 'Unit List'!AQ2287))), IF('Unit List'!S2273='Unit List'!$P$5, 'Unit List'!$AQ$5, IF('Unit List'!S2273='Unit List'!$P$4, 'Unit List'!$AQ$4, 'Unit List'!S2273))), IF('Unit List'!S2273='Unit List'!$P$5, 'Unit List'!$AQ$5, IF('Unit List'!S2273='Unit List'!$P$4, 'Unit List'!$AQ$4, 'Unit List'!S2273))), IF('Unit List'!AQ2273='Unit List'!$P$5, 'Unit List'!$AQ$5, IF('Unit List'!AQ2273='Unit List'!$P$4, 'Unit List'!$AQ$4, 'Unit List'!AQ2273))),"'),",)</f>
        <v>'Vehicle'),</v>
      </c>
    </row>
    <row r="2412" spans="1:10" x14ac:dyDescent="0.25">
      <c r="A2412" t="s">
        <v>2713</v>
      </c>
      <c r="B2412" t="str">
        <f>CONCATENATE("'_",'Unit List'!C2274,"',",)</f>
        <v>'_AMER',</v>
      </c>
      <c r="C2412" t="str">
        <f>CONCATENATE("'_",'Unit List'!D2274,"',",)</f>
        <v>'_AMERICA',</v>
      </c>
      <c r="D2412" t="str">
        <f>CONCATENATE("'",'Unit List'!E2274,"',",)</f>
        <v>'ARMORED_CAR_ED',</v>
      </c>
      <c r="E2412" t="str">
        <f>CONCATENATE("'",'Unit List'!F2274,"',",)</f>
        <v>'ARMORED_CAR_ED',</v>
      </c>
      <c r="F2412" t="str">
        <f>"'',"</f>
        <v>'',</v>
      </c>
      <c r="G2412" t="str">
        <f>CONCATENATE("'",'Unit List'!H2282,"',",)</f>
        <v>'M3_Stuart',</v>
      </c>
      <c r="H2412" t="str">
        <f>CONCATENATE(IF(ISBLANK('Unit List'!AO2274), IF(ISBLANK('Unit List'!Q2274), IF(ISBLANK('Unit List'!Q2274), IF(ISBLANK('Unit List'!AO2282), IF(ISBLANK('Unit List'!Q2282), IF(ISBLANK('Unit List'!Q2282), IF(ISBLANK('Unit List'!AO2282), IF(ISBLANK('Unit List'!Q2282), IF(ISBLANK('Unit List'!Q2282),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List'!Q2282='Unit List'!$P$5, 'Unit List'!$AO$5, IF('Unit List'!Q2282='Unit List'!$P$4, 'Unit List'!$AO$4, IF('Unit List'!Q2282='Unit List'!$P$7, 'Unit List'!Q2282 * 'Unit List'!$AO$7, 'Unit List'!Q2282)))), IF('Unit List'!Q2282='Unit List'!$P$5, 'Unit List'!$AO$5, IF('Unit List'!Q2282='Unit List'!$P$4, 'Unit List'!$AO$4, IF('Unit List'!Q2282='Unit List'!$P$7, 'Unit List'!Q2282 * 'Unit List'!$AO$7, 'Unit List'!Q2282)))), IF('Unit List'!AO2282='Unit List'!$P$5, 'Unit List'!$AO$5, IF('Unit List'!AO2282='Unit List'!$P$4, 'Unit List'!$AO$4, IF('Unit List'!AO2282='Unit List'!$P$7, 'Unit List'!AO2282 * 'Unit List'!$AO$7, 'Unit List'!AO2282)))), IF('Unit List'!Q2282='Unit List'!$P$5, 'Unit List'!$AO$5, IF('Unit List'!Q2282='Unit List'!$P$4, 'Unit List'!$AO$4, IF('Unit List'!Q2282='Unit List'!$P$7, 'Unit List'!Q2282 * 'Unit List'!$AO$7, 'Unit List'!Q2282)))), IF('Unit List'!Q2282='Unit List'!$P$5, 'Unit List'!$AO$5, IF('Unit List'!Q2282='Unit List'!$P$4, 'Unit List'!$AO$4, IF('Unit List'!Q2282='Unit List'!$P$7, 'Unit List'!Q2282 * 'Unit List'!$AO$7, 'Unit List'!Q2282)))), IF('Unit List'!AO2282='Unit List'!$P$5, 'Unit List'!$AO$5, IF('Unit List'!AO2282='Unit List'!$P$4, 'Unit List'!$AO$4, IF('Unit List'!AO2282='Unit List'!$P$7, 'Unit List'!AO2282 * 'Unit List'!$AO$7, 'Unit List'!AO2282)))), IF('Unit List'!Q2274='Unit List'!$P$5, 'Unit List'!$AO$5, IF('Unit List'!Q2274='Unit List'!$P$4, 'Unit List'!$AO$4, IF('Unit List'!Q2274='Unit List'!$P$7, 'Unit List'!Q2274 * 'Unit List'!$AO$7, 'Unit List'!Q2274)))), IF('Unit List'!Q2274='Unit List'!$P$5, 'Unit List'!$AO$5, IF('Unit List'!Q2274='Unit List'!$P$4, 'Unit List'!$AO$4, IF('Unit List'!Q2274='Unit List'!$P$7, 'Unit List'!Q2274 * 'Unit List'!$AO$7, 'Unit List'!Q2274)))), IF('Unit List'!AO2274='Unit List'!$P$5, 'Unit List'!$AO$5, IF('Unit List'!AO2274='Unit List'!$P$4, 'Unit List'!$AO$4, IF('Unit List'!AO2274='Unit List'!$P$7, 'Unit List'!AO2274 * 'Unit List'!$AO$7, 'Unit List'!AO2274)))),",",)</f>
        <v>2,</v>
      </c>
      <c r="I2412" t="str">
        <f>CONCATENATE(IF(ISBLANK('Unit List'!AP2274), IF(ISBLANK('Unit List'!R2274), IF(ISBLANK('Unit List'!R2274), IF(ISBLANK('Unit List'!AP2282), IF(ISBLANK('Unit List'!R2282), IF(ISBLANK('Unit List'!R2282), IF(ISBLANK('Unit List'!AP2282), IF(ISBLANK('Unit List'!R2282), IF(ISBLANK('Unit List'!R2282),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List'!R2282='Unit List'!$P$5, 'Unit List'!$AP$5, IF('Unit List'!R2282='Unit List'!$P$4, 'Unit List'!$AP$4, IF('Unit List'!R2282='Unit List'!$P$7, 'Unit List'!R2282 * 'Unit List'!$AP$7, 'Unit List'!R2282)))), IF('Unit List'!R2282='Unit List'!$P$5, 'Unit List'!$AP$5, IF('Unit List'!R2282='Unit List'!$P$4, 'Unit List'!$AP$4, IF('Unit List'!R2282='Unit List'!$P$7, 'Unit List'!R2282 * 'Unit List'!$AP$7, 'Unit List'!R2282)))), IF('Unit List'!AP2282='Unit List'!$P$5, 'Unit List'!$AP$5, IF('Unit List'!AP2282='Unit List'!$P$4, 'Unit List'!$AP$4, IF('Unit List'!AP2282='Unit List'!$P$7, 'Unit List'!AP2282 * 'Unit List'!$AP$7, 'Unit List'!AP2282)))), IF('Unit List'!R2282='Unit List'!$P$5, 'Unit List'!$AP$5, IF('Unit List'!R2282='Unit List'!$P$4, 'Unit List'!$AP$4, IF('Unit List'!R2282='Unit List'!$P$7, 'Unit List'!R2282 * 'Unit List'!$AP$7, 'Unit List'!R2282)))), IF('Unit List'!R2282='Unit List'!$P$5, 'Unit List'!$AP$5, IF('Unit List'!R2282='Unit List'!$P$4, 'Unit List'!$AP$4, IF('Unit List'!R2282='Unit List'!$P$7, 'Unit List'!R2282 * 'Unit List'!$AP$7, 'Unit List'!R2282)))), IF('Unit List'!AP2282='Unit List'!$P$5, 'Unit List'!$AP$5, IF('Unit List'!AP2282='Unit List'!$P$4, 'Unit List'!$AP$4, IF('Unit List'!AP2282='Unit List'!$P$7, 'Unit List'!AP2282 * 'Unit List'!$AP$7, 'Unit List'!AP2282)))), IF('Unit List'!R2274='Unit List'!$P$5, 'Unit List'!$AP$5, IF('Unit List'!R2274='Unit List'!$P$4, 'Unit List'!$AP$4, IF('Unit List'!R2274='Unit List'!$P$7, 'Unit List'!R2274 * 'Unit List'!$AP$7, 'Unit List'!R2274)))), IF('Unit List'!R2274='Unit List'!$P$5, 'Unit List'!$AP$5, IF('Unit List'!R2274='Unit List'!$P$4, 'Unit List'!$AP$4, IF('Unit List'!R2274='Unit List'!$P$7, 'Unit List'!R2274 * 'Unit List'!$AP$7, 'Unit List'!R2274)))), IF('Unit List'!AP2274='Unit List'!$P$5, 'Unit List'!$AP$5, IF('Unit List'!AP2274='Unit List'!$P$4, 'Unit List'!$AP$4, IF('Unit List'!AP2274='Unit List'!$P$7, 'Unit List'!AP2274 * 'Unit List'!$AP$7, 'Unit List'!AP2274)))),",",)</f>
        <v>,</v>
      </c>
      <c r="J2412" t="str">
        <f>CONCATENATE("'",IF(ISBLANK('Unit List'!AQ2274), IF(ISBLANK('Unit List'!S2274), IF(ISBLANK('Unit List'!S2274), IF(ISBLANK('Unit List'!AQ2282), IF(ISBLANK('Unit List'!S2282), IF(ISBLANK('Unit List'!S2282), IF(ISBLANK('Unit List'!AQ2282), IF(ISBLANK('Unit List'!S2282), IF(ISBLANK('Unit List'!S2282),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List'!S2282='Unit List'!$P$5, 'Unit List'!$AQ$5, IF('Unit List'!S2282='Unit List'!$P$4, 'Unit List'!$AQ$4, 'Unit List'!S2282))), IF('Unit List'!S2282='Unit List'!$P$5, 'Unit List'!$AQ$5, IF('Unit List'!S2282='Unit List'!$P$4, 'Unit List'!$AQ$4, 'Unit List'!S2282))), IF('Unit List'!AQ2282='Unit List'!$P$5, 'Unit List'!$AQ$5, IF('Unit List'!AQ2282='Unit List'!$P$4, 'Unit List'!$AQ$4, 'Unit List'!AQ2282))), IF('Unit List'!S2282='Unit List'!$P$5, 'Unit List'!$AQ$5, IF('Unit List'!S2282='Unit List'!$P$4, 'Unit List'!$AQ$4, 'Unit List'!S2282))), IF('Unit List'!S2282='Unit List'!$P$5, 'Unit List'!$AQ$5, IF('Unit List'!S2282='Unit List'!$P$4, 'Unit List'!$AQ$4, 'Unit List'!S2282))), IF('Unit List'!AQ2282='Unit List'!$P$5, 'Unit List'!$AQ$5, IF('Unit List'!AQ2282='Unit List'!$P$4, 'Unit List'!$AQ$4, 'Unit List'!AQ2282))), IF('Unit List'!S2274='Unit List'!$P$5, 'Unit List'!$AQ$5, IF('Unit List'!S2274='Unit List'!$P$4, 'Unit List'!$AQ$4, 'Unit List'!S2274))), IF('Unit List'!S2274='Unit List'!$P$5, 'Unit List'!$AQ$5, IF('Unit List'!S2274='Unit List'!$P$4, 'Unit List'!$AQ$4, 'Unit List'!S2274))), IF('Unit List'!AQ2274='Unit List'!$P$5, 'Unit List'!$AQ$5, IF('Unit List'!AQ2274='Unit List'!$P$4, 'Unit List'!$AQ$4, 'Unit List'!AQ2274))),"'),",)</f>
        <v>'Vehicle'),</v>
      </c>
    </row>
    <row r="2413" spans="1:10" x14ac:dyDescent="0.25">
      <c r="A2413" t="s">
        <v>2713</v>
      </c>
      <c r="B2413" t="str">
        <f>CONCATENATE("'_",'Unit List'!C2275,"',",)</f>
        <v>'_CHINA',</v>
      </c>
      <c r="C2413" t="str">
        <f>"'',"</f>
        <v>'',</v>
      </c>
      <c r="D2413" t="str">
        <f>CONCATENATE("'",'Unit List'!E2275,"',",)</f>
        <v>'ARMORED_CAR_ED',</v>
      </c>
      <c r="E2413" t="str">
        <f>CONCATENATE("'",'Unit List'!F2275,"',",)</f>
        <v>'ARMORED_CAR_ED',</v>
      </c>
      <c r="F2413" t="str">
        <f>"'',"</f>
        <v>'',</v>
      </c>
      <c r="G2413" t="str">
        <f>CONCATENATE("'",'Unit List'!H2275,"',",)</f>
        <v>'Vickers_MK_E_China',</v>
      </c>
      <c r="H2413" t="str">
        <f>CONCATENATE(IF(ISBLANK('Unit List'!AO2275), IF(ISBLANK('Unit List'!Q2275), IF(ISBLANK('Unit List'!Q2275), IF(ISBLANK('Unit List'!AO2275), IF(ISBLANK('Unit List'!Q2275), IF(ISBLANK('Unit List'!Q2275), IF(ISBLANK('Unit List'!AO2275), IF(ISBLANK('Unit List'!Q2275), IF(ISBLANK('Unit List'!Q2275),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List'!Q2275='Unit List'!$P$5, 'Unit List'!$AO$5, IF('Unit List'!Q2275='Unit List'!$P$4, 'Unit List'!$AO$4, IF('Unit List'!Q2275='Unit List'!$P$7, 'Unit List'!Q2275 * 'Unit List'!$AO$7, 'Unit List'!Q2275)))), IF('Unit List'!Q2275='Unit List'!$P$5, 'Unit List'!$AO$5, IF('Unit List'!Q2275='Unit List'!$P$4, 'Unit List'!$AO$4, IF('Unit List'!Q2275='Unit List'!$P$7, 'Unit List'!Q2275 * 'Unit List'!$AO$7, 'Unit List'!Q2275)))), IF('Unit List'!AO2275='Unit List'!$P$5, 'Unit List'!$AO$5, IF('Unit List'!AO2275='Unit List'!$P$4, 'Unit List'!$AO$4, IF('Unit List'!AO2275='Unit List'!$P$7, 'Unit List'!AO2275 * 'Unit List'!$AO$7, 'Unit List'!AO2275)))), IF('Unit List'!Q2275='Unit List'!$P$5, 'Unit List'!$AO$5, IF('Unit List'!Q2275='Unit List'!$P$4, 'Unit List'!$AO$4, IF('Unit List'!Q2275='Unit List'!$P$7, 'Unit List'!Q2275 * 'Unit List'!$AO$7, 'Unit List'!Q2275)))), IF('Unit List'!Q2275='Unit List'!$P$5, 'Unit List'!$AO$5, IF('Unit List'!Q2275='Unit List'!$P$4, 'Unit List'!$AO$4, IF('Unit List'!Q2275='Unit List'!$P$7, 'Unit List'!Q2275 * 'Unit List'!$AO$7, 'Unit List'!Q2275)))), IF('Unit List'!AO2275='Unit List'!$P$5, 'Unit List'!$AO$5, IF('Unit List'!AO2275='Unit List'!$P$4, 'Unit List'!$AO$4, IF('Unit List'!AO2275='Unit List'!$P$7, 'Unit List'!AO2275 * 'Unit List'!$AO$7, 'Unit List'!AO2275)))), IF('Unit List'!Q2275='Unit List'!$P$5, 'Unit List'!$AO$5, IF('Unit List'!Q2275='Unit List'!$P$4, 'Unit List'!$AO$4, IF('Unit List'!Q2275='Unit List'!$P$7, 'Unit List'!Q2275 * 'Unit List'!$AO$7, 'Unit List'!Q2275)))), IF('Unit List'!Q2275='Unit List'!$P$5, 'Unit List'!$AO$5, IF('Unit List'!Q2275='Unit List'!$P$4, 'Unit List'!$AO$4, IF('Unit List'!Q2275='Unit List'!$P$7, 'Unit List'!Q2275 * 'Unit List'!$AO$7, 'Unit List'!Q2275)))), IF('Unit List'!AO2275='Unit List'!$P$5, 'Unit List'!$AO$5, IF('Unit List'!AO2275='Unit List'!$P$4, 'Unit List'!$AO$4, IF('Unit List'!AO2275='Unit List'!$P$7, 'Unit List'!AO2275 * 'Unit List'!$AO$7, 'Unit List'!AO2275)))),",",)</f>
        <v>2,</v>
      </c>
      <c r="I2413" t="str">
        <f>CONCATENATE(IF(ISBLANK('Unit List'!AP2275), IF(ISBLANK('Unit List'!R2275), IF(ISBLANK('Unit List'!R2275), IF(ISBLANK('Unit List'!AP2275), IF(ISBLANK('Unit List'!R2275), IF(ISBLANK('Unit List'!R2275), IF(ISBLANK('Unit List'!AP2275), IF(ISBLANK('Unit List'!R2275), IF(ISBLANK('Unit List'!R2275),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List'!R2275='Unit List'!$P$5, 'Unit List'!$AP$5, IF('Unit List'!R2275='Unit List'!$P$4, 'Unit List'!$AP$4, IF('Unit List'!R2275='Unit List'!$P$7, 'Unit List'!R2275 * 'Unit List'!$AP$7, 'Unit List'!R2275)))), IF('Unit List'!R2275='Unit List'!$P$5, 'Unit List'!$AP$5, IF('Unit List'!R2275='Unit List'!$P$4, 'Unit List'!$AP$4, IF('Unit List'!R2275='Unit List'!$P$7, 'Unit List'!R2275 * 'Unit List'!$AP$7, 'Unit List'!R2275)))), IF('Unit List'!AP2275='Unit List'!$P$5, 'Unit List'!$AP$5, IF('Unit List'!AP2275='Unit List'!$P$4, 'Unit List'!$AP$4, IF('Unit List'!AP2275='Unit List'!$P$7, 'Unit List'!AP2275 * 'Unit List'!$AP$7, 'Unit List'!AP2275)))), IF('Unit List'!R2275='Unit List'!$P$5, 'Unit List'!$AP$5, IF('Unit List'!R2275='Unit List'!$P$4, 'Unit List'!$AP$4, IF('Unit List'!R2275='Unit List'!$P$7, 'Unit List'!R2275 * 'Unit List'!$AP$7, 'Unit List'!R2275)))), IF('Unit List'!R2275='Unit List'!$P$5, 'Unit List'!$AP$5, IF('Unit List'!R2275='Unit List'!$P$4, 'Unit List'!$AP$4, IF('Unit List'!R2275='Unit List'!$P$7, 'Unit List'!R2275 * 'Unit List'!$AP$7, 'Unit List'!R2275)))), IF('Unit List'!AP2275='Unit List'!$P$5, 'Unit List'!$AP$5, IF('Unit List'!AP2275='Unit List'!$P$4, 'Unit List'!$AP$4, IF('Unit List'!AP2275='Unit List'!$P$7, 'Unit List'!AP2275 * 'Unit List'!$AP$7, 'Unit List'!AP2275)))), IF('Unit List'!R2275='Unit List'!$P$5, 'Unit List'!$AP$5, IF('Unit List'!R2275='Unit List'!$P$4, 'Unit List'!$AP$4, IF('Unit List'!R2275='Unit List'!$P$7, 'Unit List'!R2275 * 'Unit List'!$AP$7, 'Unit List'!R2275)))), IF('Unit List'!R2275='Unit List'!$P$5, 'Unit List'!$AP$5, IF('Unit List'!R2275='Unit List'!$P$4, 'Unit List'!$AP$4, IF('Unit List'!R2275='Unit List'!$P$7, 'Unit List'!R2275 * 'Unit List'!$AP$7, 'Unit List'!R2275)))), IF('Unit List'!AP2275='Unit List'!$P$5, 'Unit List'!$AP$5, IF('Unit List'!AP2275='Unit List'!$P$4, 'Unit List'!$AP$4, IF('Unit List'!AP2275='Unit List'!$P$7, 'Unit List'!AP2275 * 'Unit List'!$AP$7, 'Unit List'!AP2275)))),",",)</f>
        <v>,</v>
      </c>
      <c r="J2413" t="str">
        <f>CONCATENATE("'",IF(ISBLANK('Unit List'!AQ2275), IF(ISBLANK('Unit List'!S2275), IF(ISBLANK('Unit List'!S2275), IF(ISBLANK('Unit List'!AQ2275), IF(ISBLANK('Unit List'!S2275), IF(ISBLANK('Unit List'!S2275), IF(ISBLANK('Unit List'!AQ2275), IF(ISBLANK('Unit List'!S2275), IF(ISBLANK('Unit List'!S2275),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List'!S2275='Unit List'!$P$5, 'Unit List'!$AQ$5, IF('Unit List'!S2275='Unit List'!$P$4, 'Unit List'!$AQ$4, 'Unit List'!S2275))), IF('Unit List'!S2275='Unit List'!$P$5, 'Unit List'!$AQ$5, IF('Unit List'!S2275='Unit List'!$P$4, 'Unit List'!$AQ$4, 'Unit List'!S2275))), IF('Unit List'!AQ2275='Unit List'!$P$5, 'Unit List'!$AQ$5, IF('Unit List'!AQ2275='Unit List'!$P$4, 'Unit List'!$AQ$4, 'Unit List'!AQ2275))), IF('Unit List'!S2275='Unit List'!$P$5, 'Unit List'!$AQ$5, IF('Unit List'!S2275='Unit List'!$P$4, 'Unit List'!$AQ$4, 'Unit List'!S2275))), IF('Unit List'!S2275='Unit List'!$P$5, 'Unit List'!$AQ$5, IF('Unit List'!S2275='Unit List'!$P$4, 'Unit List'!$AQ$4, 'Unit List'!S2275))), IF('Unit List'!AQ2275='Unit List'!$P$5, 'Unit List'!$AQ$5, IF('Unit List'!AQ2275='Unit List'!$P$4, 'Unit List'!$AQ$4, 'Unit List'!AQ2275))), IF('Unit List'!S2275='Unit List'!$P$5, 'Unit List'!$AQ$5, IF('Unit List'!S2275='Unit List'!$P$4, 'Unit List'!$AQ$4, 'Unit List'!S2275))), IF('Unit List'!S2275='Unit List'!$P$5, 'Unit List'!$AQ$5, IF('Unit List'!S2275='Unit List'!$P$4, 'Unit List'!$AQ$4, 'Unit List'!S2275))), IF('Unit List'!AQ2275='Unit List'!$P$5, 'Unit List'!$AQ$5, IF('Unit List'!AQ2275='Unit List'!$P$4, 'Unit List'!$AQ$4, 'Unit List'!AQ2275))),"'),",)</f>
        <v>'Vehicle'),</v>
      </c>
    </row>
    <row r="2414" spans="1:10" x14ac:dyDescent="0.25">
      <c r="A2414" t="s">
        <v>2713</v>
      </c>
      <c r="B2414" t="str">
        <f>CONCATENATE("'_",'Unit List'!C2276,"',",)</f>
        <v>'_JAPAN',</v>
      </c>
      <c r="C2414" t="str">
        <f>"'',"</f>
        <v>'',</v>
      </c>
      <c r="D2414" t="str">
        <f>CONCATENATE("'",'Unit List'!E2276,"',",)</f>
        <v>'ARMORED_CAR_ED',</v>
      </c>
      <c r="E2414" t="str">
        <f>CONCATENATE("'",'Unit List'!F2276,"',",)</f>
        <v>'ARMORED_CAR_ED',</v>
      </c>
      <c r="F2414" t="str">
        <f>"'',"</f>
        <v>'',</v>
      </c>
      <c r="G2414" t="str">
        <f>CONCATENATE("'",'Unit List'!H2276,"',",)</f>
        <v>'Type4_Ke-Nu',</v>
      </c>
      <c r="H2414" t="str">
        <f>CONCATENATE(IF(ISBLANK('Unit List'!AO2276), IF(ISBLANK('Unit List'!Q2276), IF(ISBLANK('Unit List'!Q2276), IF(ISBLANK('Unit List'!AO2276), IF(ISBLANK('Unit List'!Q2276), IF(ISBLANK('Unit List'!Q2276), IF(ISBLANK('Unit List'!AO2276), IF(ISBLANK('Unit List'!Q2276), IF(ISBLANK('Unit List'!Q2276),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List'!Q2276='Unit List'!$P$5, 'Unit List'!$AO$5, IF('Unit List'!Q2276='Unit List'!$P$4, 'Unit List'!$AO$4, IF('Unit List'!Q2276='Unit List'!$P$7, 'Unit List'!Q2276 * 'Unit List'!$AO$7, 'Unit List'!Q2276)))), IF('Unit List'!Q2276='Unit List'!$P$5, 'Unit List'!$AO$5, IF('Unit List'!Q2276='Unit List'!$P$4, 'Unit List'!$AO$4, IF('Unit List'!Q2276='Unit List'!$P$7, 'Unit List'!Q2276 * 'Unit List'!$AO$7, 'Unit List'!Q2276)))), IF('Unit List'!AO2276='Unit List'!$P$5, 'Unit List'!$AO$5, IF('Unit List'!AO2276='Unit List'!$P$4, 'Unit List'!$AO$4, IF('Unit List'!AO2276='Unit List'!$P$7, 'Unit List'!AO2276 * 'Unit List'!$AO$7, 'Unit List'!AO2276)))), IF('Unit List'!Q2276='Unit List'!$P$5, 'Unit List'!$AO$5, IF('Unit List'!Q2276='Unit List'!$P$4, 'Unit List'!$AO$4, IF('Unit List'!Q2276='Unit List'!$P$7, 'Unit List'!Q2276 * 'Unit List'!$AO$7, 'Unit List'!Q2276)))), IF('Unit List'!Q2276='Unit List'!$P$5, 'Unit List'!$AO$5, IF('Unit List'!Q2276='Unit List'!$P$4, 'Unit List'!$AO$4, IF('Unit List'!Q2276='Unit List'!$P$7, 'Unit List'!Q2276 * 'Unit List'!$AO$7, 'Unit List'!Q2276)))), IF('Unit List'!AO2276='Unit List'!$P$5, 'Unit List'!$AO$5, IF('Unit List'!AO2276='Unit List'!$P$4, 'Unit List'!$AO$4, IF('Unit List'!AO2276='Unit List'!$P$7, 'Unit List'!AO2276 * 'Unit List'!$AO$7, 'Unit List'!AO2276)))), IF('Unit List'!Q2276='Unit List'!$P$5, 'Unit List'!$AO$5, IF('Unit List'!Q2276='Unit List'!$P$4, 'Unit List'!$AO$4, IF('Unit List'!Q2276='Unit List'!$P$7, 'Unit List'!Q2276 * 'Unit List'!$AO$7, 'Unit List'!Q2276)))), IF('Unit List'!Q2276='Unit List'!$P$5, 'Unit List'!$AO$5, IF('Unit List'!Q2276='Unit List'!$P$4, 'Unit List'!$AO$4, IF('Unit List'!Q2276='Unit List'!$P$7, 'Unit List'!Q2276 * 'Unit List'!$AO$7, 'Unit List'!Q2276)))), IF('Unit List'!AO2276='Unit List'!$P$5, 'Unit List'!$AO$5, IF('Unit List'!AO2276='Unit List'!$P$4, 'Unit List'!$AO$4, IF('Unit List'!AO2276='Unit List'!$P$7, 'Unit List'!AO2276 * 'Unit List'!$AO$7, 'Unit List'!AO2276)))),",",)</f>
        <v>2,</v>
      </c>
      <c r="I2414" t="str">
        <f>CONCATENATE(IF(ISBLANK('Unit List'!AP2276), IF(ISBLANK('Unit List'!R2276), IF(ISBLANK('Unit List'!R2276), IF(ISBLANK('Unit List'!AP2276), IF(ISBLANK('Unit List'!R2276), IF(ISBLANK('Unit List'!R2276), IF(ISBLANK('Unit List'!AP2276), IF(ISBLANK('Unit List'!R2276), IF(ISBLANK('Unit List'!R2276),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List'!R2276='Unit List'!$P$5, 'Unit List'!$AP$5, IF('Unit List'!R2276='Unit List'!$P$4, 'Unit List'!$AP$4, IF('Unit List'!R2276='Unit List'!$P$7, 'Unit List'!R2276 * 'Unit List'!$AP$7, 'Unit List'!R2276)))), IF('Unit List'!R2276='Unit List'!$P$5, 'Unit List'!$AP$5, IF('Unit List'!R2276='Unit List'!$P$4, 'Unit List'!$AP$4, IF('Unit List'!R2276='Unit List'!$P$7, 'Unit List'!R2276 * 'Unit List'!$AP$7, 'Unit List'!R2276)))), IF('Unit List'!AP2276='Unit List'!$P$5, 'Unit List'!$AP$5, IF('Unit List'!AP2276='Unit List'!$P$4, 'Unit List'!$AP$4, IF('Unit List'!AP2276='Unit List'!$P$7, 'Unit List'!AP2276 * 'Unit List'!$AP$7, 'Unit List'!AP2276)))), IF('Unit List'!R2276='Unit List'!$P$5, 'Unit List'!$AP$5, IF('Unit List'!R2276='Unit List'!$P$4, 'Unit List'!$AP$4, IF('Unit List'!R2276='Unit List'!$P$7, 'Unit List'!R2276 * 'Unit List'!$AP$7, 'Unit List'!R2276)))), IF('Unit List'!R2276='Unit List'!$P$5, 'Unit List'!$AP$5, IF('Unit List'!R2276='Unit List'!$P$4, 'Unit List'!$AP$4, IF('Unit List'!R2276='Unit List'!$P$7, 'Unit List'!R2276 * 'Unit List'!$AP$7, 'Unit List'!R2276)))), IF('Unit List'!AP2276='Unit List'!$P$5, 'Unit List'!$AP$5, IF('Unit List'!AP2276='Unit List'!$P$4, 'Unit List'!$AP$4, IF('Unit List'!AP2276='Unit List'!$P$7, 'Unit List'!AP2276 * 'Unit List'!$AP$7, 'Unit List'!AP2276)))), IF('Unit List'!R2276='Unit List'!$P$5, 'Unit List'!$AP$5, IF('Unit List'!R2276='Unit List'!$P$4, 'Unit List'!$AP$4, IF('Unit List'!R2276='Unit List'!$P$7, 'Unit List'!R2276 * 'Unit List'!$AP$7, 'Unit List'!R2276)))), IF('Unit List'!R2276='Unit List'!$P$5, 'Unit List'!$AP$5, IF('Unit List'!R2276='Unit List'!$P$4, 'Unit List'!$AP$4, IF('Unit List'!R2276='Unit List'!$P$7, 'Unit List'!R2276 * 'Unit List'!$AP$7, 'Unit List'!R2276)))), IF('Unit List'!AP2276='Unit List'!$P$5, 'Unit List'!$AP$5, IF('Unit List'!AP2276='Unit List'!$P$4, 'Unit List'!$AP$4, IF('Unit List'!AP2276='Unit List'!$P$7, 'Unit List'!AP2276 * 'Unit List'!$AP$7, 'Unit List'!AP2276)))),",",)</f>
        <v>,</v>
      </c>
      <c r="J2414" t="str">
        <f>CONCATENATE("'",IF(ISBLANK('Unit List'!AQ2276), IF(ISBLANK('Unit List'!S2276), IF(ISBLANK('Unit List'!S2276), IF(ISBLANK('Unit List'!AQ2276), IF(ISBLANK('Unit List'!S2276), IF(ISBLANK('Unit List'!S2276), IF(ISBLANK('Unit List'!AQ2276), IF(ISBLANK('Unit List'!S2276), IF(ISBLANK('Unit List'!S2276),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List'!S2276='Unit List'!$P$5, 'Unit List'!$AQ$5, IF('Unit List'!S2276='Unit List'!$P$4, 'Unit List'!$AQ$4, 'Unit List'!S2276))), IF('Unit List'!S2276='Unit List'!$P$5, 'Unit List'!$AQ$5, IF('Unit List'!S2276='Unit List'!$P$4, 'Unit List'!$AQ$4, 'Unit List'!S2276))), IF('Unit List'!AQ2276='Unit List'!$P$5, 'Unit List'!$AQ$5, IF('Unit List'!AQ2276='Unit List'!$P$4, 'Unit List'!$AQ$4, 'Unit List'!AQ2276))), IF('Unit List'!S2276='Unit List'!$P$5, 'Unit List'!$AQ$5, IF('Unit List'!S2276='Unit List'!$P$4, 'Unit List'!$AQ$4, 'Unit List'!S2276))), IF('Unit List'!S2276='Unit List'!$P$5, 'Unit List'!$AQ$5, IF('Unit List'!S2276='Unit List'!$P$4, 'Unit List'!$AQ$4, 'Unit List'!S2276))), IF('Unit List'!AQ2276='Unit List'!$P$5, 'Unit List'!$AQ$5, IF('Unit List'!AQ2276='Unit List'!$P$4, 'Unit List'!$AQ$4, 'Unit List'!AQ2276))), IF('Unit List'!S2276='Unit List'!$P$5, 'Unit List'!$AQ$5, IF('Unit List'!S2276='Unit List'!$P$4, 'Unit List'!$AQ$4, 'Unit List'!S2276))), IF('Unit List'!S2276='Unit List'!$P$5, 'Unit List'!$AQ$5, IF('Unit List'!S2276='Unit List'!$P$4, 'Unit List'!$AQ$4, 'Unit List'!S2276))), IF('Unit List'!AQ2276='Unit List'!$P$5, 'Unit List'!$AQ$5, IF('Unit List'!AQ2276='Unit List'!$P$4, 'Unit List'!$AQ$4, 'Unit List'!AQ2276))),"'),",)</f>
        <v>'Vehicle'),</v>
      </c>
    </row>
    <row r="2415" spans="1:10" x14ac:dyDescent="0.25">
      <c r="A2415" t="s">
        <v>2713</v>
      </c>
      <c r="B2415" t="str">
        <f>CONCATENATE("'_",'Unit List'!C2277,"',",)</f>
        <v>'_KOREA',</v>
      </c>
      <c r="C2415" t="str">
        <f>CONCATENATE("'_",'Unit List'!D2277,"',",)</f>
        <v>'_JAPAN',</v>
      </c>
      <c r="D2415" t="str">
        <f>CONCATENATE("'",'Unit List'!E2277,"',",)</f>
        <v>'ARMORED_CAR_ED',</v>
      </c>
      <c r="E2415" t="str">
        <f>CONCATENATE("'",'Unit List'!F2277,"',",)</f>
        <v>'ARMORED_CAR_ED',</v>
      </c>
      <c r="F2415" t="str">
        <f>"'',"</f>
        <v>'',</v>
      </c>
      <c r="G2415" t="str">
        <f>CONCATENATE("'",'Unit List'!H2276,"',",)</f>
        <v>'Type4_Ke-Nu',</v>
      </c>
      <c r="H2415" t="str">
        <f>CONCATENATE(IF(ISBLANK('Unit List'!AO2277), IF(ISBLANK('Unit List'!Q2277), IF(ISBLANK('Unit List'!Q2277), IF(ISBLANK('Unit List'!AO2276), IF(ISBLANK('Unit List'!Q2276), IF(ISBLANK('Unit List'!Q2276), IF(ISBLANK('Unit List'!AO2276), IF(ISBLANK('Unit List'!Q2276), IF(ISBLANK('Unit List'!Q2276),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List'!Q2276='Unit List'!$P$5, 'Unit List'!$AO$5, IF('Unit List'!Q2276='Unit List'!$P$4, 'Unit List'!$AO$4, IF('Unit List'!Q2276='Unit List'!$P$7, 'Unit List'!Q2276 * 'Unit List'!$AO$7, 'Unit List'!Q2276)))), IF('Unit List'!Q2276='Unit List'!$P$5, 'Unit List'!$AO$5, IF('Unit List'!Q2276='Unit List'!$P$4, 'Unit List'!$AO$4, IF('Unit List'!Q2276='Unit List'!$P$7, 'Unit List'!Q2276 * 'Unit List'!$AO$7, 'Unit List'!Q2276)))), IF('Unit List'!AO2276='Unit List'!$P$5, 'Unit List'!$AO$5, IF('Unit List'!AO2276='Unit List'!$P$4, 'Unit List'!$AO$4, IF('Unit List'!AO2276='Unit List'!$P$7, 'Unit List'!AO2276 * 'Unit List'!$AO$7, 'Unit List'!AO2276)))), IF('Unit List'!Q2276='Unit List'!$P$5, 'Unit List'!$AO$5, IF('Unit List'!Q2276='Unit List'!$P$4, 'Unit List'!$AO$4, IF('Unit List'!Q2276='Unit List'!$P$7, 'Unit List'!Q2276 * 'Unit List'!$AO$7, 'Unit List'!Q2276)))), IF('Unit List'!Q2276='Unit List'!$P$5, 'Unit List'!$AO$5, IF('Unit List'!Q2276='Unit List'!$P$4, 'Unit List'!$AO$4, IF('Unit List'!Q2276='Unit List'!$P$7, 'Unit List'!Q2276 * 'Unit List'!$AO$7, 'Unit List'!Q2276)))), IF('Unit List'!AO2276='Unit List'!$P$5, 'Unit List'!$AO$5, IF('Unit List'!AO2276='Unit List'!$P$4, 'Unit List'!$AO$4, IF('Unit List'!AO2276='Unit List'!$P$7, 'Unit List'!AO2276 * 'Unit List'!$AO$7, 'Unit List'!AO2276)))), IF('Unit List'!Q2277='Unit List'!$P$5, 'Unit List'!$AO$5, IF('Unit List'!Q2277='Unit List'!$P$4, 'Unit List'!$AO$4, IF('Unit List'!Q2277='Unit List'!$P$7, 'Unit List'!Q2277 * 'Unit List'!$AO$7, 'Unit List'!Q2277)))), IF('Unit List'!Q2277='Unit List'!$P$5, 'Unit List'!$AO$5, IF('Unit List'!Q2277='Unit List'!$P$4, 'Unit List'!$AO$4, IF('Unit List'!Q2277='Unit List'!$P$7, 'Unit List'!Q2277 * 'Unit List'!$AO$7, 'Unit List'!Q2277)))), IF('Unit List'!AO2277='Unit List'!$P$5, 'Unit List'!$AO$5, IF('Unit List'!AO2277='Unit List'!$P$4, 'Unit List'!$AO$4, IF('Unit List'!AO2277='Unit List'!$P$7, 'Unit List'!AO2277 * 'Unit List'!$AO$7, 'Unit List'!AO2277)))),",",)</f>
        <v>2,</v>
      </c>
      <c r="I2415" t="str">
        <f>CONCATENATE(IF(ISBLANK('Unit List'!AP2277), IF(ISBLANK('Unit List'!R2277), IF(ISBLANK('Unit List'!R2277), IF(ISBLANK('Unit List'!AP2276), IF(ISBLANK('Unit List'!R2276), IF(ISBLANK('Unit List'!R2276), IF(ISBLANK('Unit List'!AP2276), IF(ISBLANK('Unit List'!R2276), IF(ISBLANK('Unit List'!R2276),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List'!R2276='Unit List'!$P$5, 'Unit List'!$AP$5, IF('Unit List'!R2276='Unit List'!$P$4, 'Unit List'!$AP$4, IF('Unit List'!R2276='Unit List'!$P$7, 'Unit List'!R2276 * 'Unit List'!$AP$7, 'Unit List'!R2276)))), IF('Unit List'!R2276='Unit List'!$P$5, 'Unit List'!$AP$5, IF('Unit List'!R2276='Unit List'!$P$4, 'Unit List'!$AP$4, IF('Unit List'!R2276='Unit List'!$P$7, 'Unit List'!R2276 * 'Unit List'!$AP$7, 'Unit List'!R2276)))), IF('Unit List'!AP2276='Unit List'!$P$5, 'Unit List'!$AP$5, IF('Unit List'!AP2276='Unit List'!$P$4, 'Unit List'!$AP$4, IF('Unit List'!AP2276='Unit List'!$P$7, 'Unit List'!AP2276 * 'Unit List'!$AP$7, 'Unit List'!AP2276)))), IF('Unit List'!R2276='Unit List'!$P$5, 'Unit List'!$AP$5, IF('Unit List'!R2276='Unit List'!$P$4, 'Unit List'!$AP$4, IF('Unit List'!R2276='Unit List'!$P$7, 'Unit List'!R2276 * 'Unit List'!$AP$7, 'Unit List'!R2276)))), IF('Unit List'!R2276='Unit List'!$P$5, 'Unit List'!$AP$5, IF('Unit List'!R2276='Unit List'!$P$4, 'Unit List'!$AP$4, IF('Unit List'!R2276='Unit List'!$P$7, 'Unit List'!R2276 * 'Unit List'!$AP$7, 'Unit List'!R2276)))), IF('Unit List'!AP2276='Unit List'!$P$5, 'Unit List'!$AP$5, IF('Unit List'!AP2276='Unit List'!$P$4, 'Unit List'!$AP$4, IF('Unit List'!AP2276='Unit List'!$P$7, 'Unit List'!AP2276 * 'Unit List'!$AP$7, 'Unit List'!AP2276)))), IF('Unit List'!R2277='Unit List'!$P$5, 'Unit List'!$AP$5, IF('Unit List'!R2277='Unit List'!$P$4, 'Unit List'!$AP$4, IF('Unit List'!R2277='Unit List'!$P$7, 'Unit List'!R2277 * 'Unit List'!$AP$7, 'Unit List'!R2277)))), IF('Unit List'!R2277='Unit List'!$P$5, 'Unit List'!$AP$5, IF('Unit List'!R2277='Unit List'!$P$4, 'Unit List'!$AP$4, IF('Unit List'!R2277='Unit List'!$P$7, 'Unit List'!R2277 * 'Unit List'!$AP$7, 'Unit List'!R2277)))), IF('Unit List'!AP2277='Unit List'!$P$5, 'Unit List'!$AP$5, IF('Unit List'!AP2277='Unit List'!$P$4, 'Unit List'!$AP$4, IF('Unit List'!AP2277='Unit List'!$P$7, 'Unit List'!AP2277 * 'Unit List'!$AP$7, 'Unit List'!AP2277)))),",",)</f>
        <v>,</v>
      </c>
      <c r="J2415" t="str">
        <f>CONCATENATE("'",IF(ISBLANK('Unit List'!AQ2277), IF(ISBLANK('Unit List'!S2277), IF(ISBLANK('Unit List'!S2277), IF(ISBLANK('Unit List'!AQ2276), IF(ISBLANK('Unit List'!S2276), IF(ISBLANK('Unit List'!S2276), IF(ISBLANK('Unit List'!AQ2276), IF(ISBLANK('Unit List'!S2276), IF(ISBLANK('Unit List'!S2276),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List'!S2276='Unit List'!$P$5, 'Unit List'!$AQ$5, IF('Unit List'!S2276='Unit List'!$P$4, 'Unit List'!$AQ$4, 'Unit List'!S2276))), IF('Unit List'!S2276='Unit List'!$P$5, 'Unit List'!$AQ$5, IF('Unit List'!S2276='Unit List'!$P$4, 'Unit List'!$AQ$4, 'Unit List'!S2276))), IF('Unit List'!AQ2276='Unit List'!$P$5, 'Unit List'!$AQ$5, IF('Unit List'!AQ2276='Unit List'!$P$4, 'Unit List'!$AQ$4, 'Unit List'!AQ2276))), IF('Unit List'!S2276='Unit List'!$P$5, 'Unit List'!$AQ$5, IF('Unit List'!S2276='Unit List'!$P$4, 'Unit List'!$AQ$4, 'Unit List'!S2276))), IF('Unit List'!S2276='Unit List'!$P$5, 'Unit List'!$AQ$5, IF('Unit List'!S2276='Unit List'!$P$4, 'Unit List'!$AQ$4, 'Unit List'!S2276))), IF('Unit List'!AQ2276='Unit List'!$P$5, 'Unit List'!$AQ$5, IF('Unit List'!AQ2276='Unit List'!$P$4, 'Unit List'!$AQ$4, 'Unit List'!AQ2276))), IF('Unit List'!S2277='Unit List'!$P$5, 'Unit List'!$AQ$5, IF('Unit List'!S2277='Unit List'!$P$4, 'Unit List'!$AQ$4, 'Unit List'!S2277))), IF('Unit List'!S2277='Unit List'!$P$5, 'Unit List'!$AQ$5, IF('Unit List'!S2277='Unit List'!$P$4, 'Unit List'!$AQ$4, 'Unit List'!S2277))), IF('Unit List'!AQ2277='Unit List'!$P$5, 'Unit List'!$AQ$5, IF('Unit List'!AQ2277='Unit List'!$P$4, 'Unit List'!$AQ$4, 'Unit List'!AQ2277))),"'),",)</f>
        <v>'Vehicle'),</v>
      </c>
    </row>
    <row r="2416" spans="1:10" x14ac:dyDescent="0.25">
      <c r="A2416" t="s">
        <v>2713</v>
      </c>
      <c r="B2416" t="str">
        <f>CONCATENATE("'_",'Unit List'!C2278,"',",)</f>
        <v>'_HUNS',</v>
      </c>
      <c r="C2416" t="str">
        <f>"'',"</f>
        <v>'',</v>
      </c>
      <c r="D2416" t="str">
        <f>CONCATENATE("'",'Unit List'!E2278,"',",)</f>
        <v>'ARMORED_CAR_ED',</v>
      </c>
      <c r="E2416" t="str">
        <f>CONCATENATE("'",'Unit List'!F2278,"',",)</f>
        <v>'ARMORED_CAR_ED',</v>
      </c>
      <c r="F2416" t="str">
        <f>"'',"</f>
        <v>'',</v>
      </c>
      <c r="G2416" t="str">
        <f>CONCATENATE("'",'Unit List'!H2278,"',",)</f>
        <v>'38M_Toldi_I',</v>
      </c>
      <c r="H2416" t="str">
        <f>CONCATENATE(IF(ISBLANK('Unit List'!AO2278), IF(ISBLANK('Unit List'!Q2278), IF(ISBLANK('Unit List'!Q2278), IF(ISBLANK('Unit List'!AO2278), IF(ISBLANK('Unit List'!Q2278), IF(ISBLANK('Unit List'!Q2278), IF(ISBLANK('Unit List'!AO2278), IF(ISBLANK('Unit List'!Q2278), IF(ISBLANK('Unit List'!Q2278),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List'!Q2278='Unit List'!$P$5, 'Unit List'!$AO$5, IF('Unit List'!Q2278='Unit List'!$P$4, 'Unit List'!$AO$4, IF('Unit List'!Q2278='Unit List'!$P$7, 'Unit List'!Q2278 * 'Unit List'!$AO$7, 'Unit List'!Q2278)))), IF('Unit List'!Q2278='Unit List'!$P$5, 'Unit List'!$AO$5, IF('Unit List'!Q2278='Unit List'!$P$4, 'Unit List'!$AO$4, IF('Unit List'!Q2278='Unit List'!$P$7, 'Unit List'!Q2278 * 'Unit List'!$AO$7, 'Unit List'!Q2278)))), IF('Unit List'!AO2278='Unit List'!$P$5, 'Unit List'!$AO$5, IF('Unit List'!AO2278='Unit List'!$P$4, 'Unit List'!$AO$4, IF('Unit List'!AO2278='Unit List'!$P$7, 'Unit List'!AO2278 * 'Unit List'!$AO$7, 'Unit List'!AO2278)))), IF('Unit List'!Q2278='Unit List'!$P$5, 'Unit List'!$AO$5, IF('Unit List'!Q2278='Unit List'!$P$4, 'Unit List'!$AO$4, IF('Unit List'!Q2278='Unit List'!$P$7, 'Unit List'!Q2278 * 'Unit List'!$AO$7, 'Unit List'!Q2278)))), IF('Unit List'!Q2278='Unit List'!$P$5, 'Unit List'!$AO$5, IF('Unit List'!Q2278='Unit List'!$P$4, 'Unit List'!$AO$4, IF('Unit List'!Q2278='Unit List'!$P$7, 'Unit List'!Q2278 * 'Unit List'!$AO$7, 'Unit List'!Q2278)))), IF('Unit List'!AO2278='Unit List'!$P$5, 'Unit List'!$AO$5, IF('Unit List'!AO2278='Unit List'!$P$4, 'Unit List'!$AO$4, IF('Unit List'!AO2278='Unit List'!$P$7, 'Unit List'!AO2278 * 'Unit List'!$AO$7, 'Unit List'!AO2278)))), IF('Unit List'!Q2278='Unit List'!$P$5, 'Unit List'!$AO$5, IF('Unit List'!Q2278='Unit List'!$P$4, 'Unit List'!$AO$4, IF('Unit List'!Q2278='Unit List'!$P$7, 'Unit List'!Q2278 * 'Unit List'!$AO$7, 'Unit List'!Q2278)))), IF('Unit List'!Q2278='Unit List'!$P$5, 'Unit List'!$AO$5, IF('Unit List'!Q2278='Unit List'!$P$4, 'Unit List'!$AO$4, IF('Unit List'!Q2278='Unit List'!$P$7, 'Unit List'!Q2278 * 'Unit List'!$AO$7, 'Unit List'!Q2278)))), IF('Unit List'!AO2278='Unit List'!$P$5, 'Unit List'!$AO$5, IF('Unit List'!AO2278='Unit List'!$P$4, 'Unit List'!$AO$4, IF('Unit List'!AO2278='Unit List'!$P$7, 'Unit List'!AO2278 * 'Unit List'!$AO$7, 'Unit List'!AO2278)))),",",)</f>
        <v>2,</v>
      </c>
      <c r="I2416" t="str">
        <f>CONCATENATE(IF(ISBLANK('Unit List'!AP2278), IF(ISBLANK('Unit List'!R2278), IF(ISBLANK('Unit List'!R2278), IF(ISBLANK('Unit List'!AP2278), IF(ISBLANK('Unit List'!R2278), IF(ISBLANK('Unit List'!R2278), IF(ISBLANK('Unit List'!AP2278), IF(ISBLANK('Unit List'!R2278), IF(ISBLANK('Unit List'!R2278),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List'!R2278='Unit List'!$P$5, 'Unit List'!$AP$5, IF('Unit List'!R2278='Unit List'!$P$4, 'Unit List'!$AP$4, IF('Unit List'!R2278='Unit List'!$P$7, 'Unit List'!R2278 * 'Unit List'!$AP$7, 'Unit List'!R2278)))), IF('Unit List'!R2278='Unit List'!$P$5, 'Unit List'!$AP$5, IF('Unit List'!R2278='Unit List'!$P$4, 'Unit List'!$AP$4, IF('Unit List'!R2278='Unit List'!$P$7, 'Unit List'!R2278 * 'Unit List'!$AP$7, 'Unit List'!R2278)))), IF('Unit List'!AP2278='Unit List'!$P$5, 'Unit List'!$AP$5, IF('Unit List'!AP2278='Unit List'!$P$4, 'Unit List'!$AP$4, IF('Unit List'!AP2278='Unit List'!$P$7, 'Unit List'!AP2278 * 'Unit List'!$AP$7, 'Unit List'!AP2278)))), IF('Unit List'!R2278='Unit List'!$P$5, 'Unit List'!$AP$5, IF('Unit List'!R2278='Unit List'!$P$4, 'Unit List'!$AP$4, IF('Unit List'!R2278='Unit List'!$P$7, 'Unit List'!R2278 * 'Unit List'!$AP$7, 'Unit List'!R2278)))), IF('Unit List'!R2278='Unit List'!$P$5, 'Unit List'!$AP$5, IF('Unit List'!R2278='Unit List'!$P$4, 'Unit List'!$AP$4, IF('Unit List'!R2278='Unit List'!$P$7, 'Unit List'!R2278 * 'Unit List'!$AP$7, 'Unit List'!R2278)))), IF('Unit List'!AP2278='Unit List'!$P$5, 'Unit List'!$AP$5, IF('Unit List'!AP2278='Unit List'!$P$4, 'Unit List'!$AP$4, IF('Unit List'!AP2278='Unit List'!$P$7, 'Unit List'!AP2278 * 'Unit List'!$AP$7, 'Unit List'!AP2278)))), IF('Unit List'!R2278='Unit List'!$P$5, 'Unit List'!$AP$5, IF('Unit List'!R2278='Unit List'!$P$4, 'Unit List'!$AP$4, IF('Unit List'!R2278='Unit List'!$P$7, 'Unit List'!R2278 * 'Unit List'!$AP$7, 'Unit List'!R2278)))), IF('Unit List'!R2278='Unit List'!$P$5, 'Unit List'!$AP$5, IF('Unit List'!R2278='Unit List'!$P$4, 'Unit List'!$AP$4, IF('Unit List'!R2278='Unit List'!$P$7, 'Unit List'!R2278 * 'Unit List'!$AP$7, 'Unit List'!R2278)))), IF('Unit List'!AP2278='Unit List'!$P$5, 'Unit List'!$AP$5, IF('Unit List'!AP2278='Unit List'!$P$4, 'Unit List'!$AP$4, IF('Unit List'!AP2278='Unit List'!$P$7, 'Unit List'!AP2278 * 'Unit List'!$AP$7, 'Unit List'!AP2278)))),",",)</f>
        <v>,</v>
      </c>
      <c r="J2416" t="str">
        <f>CONCATENATE("'",IF(ISBLANK('Unit List'!AQ2278), IF(ISBLANK('Unit List'!S2278), IF(ISBLANK('Unit List'!S2278), IF(ISBLANK('Unit List'!AQ2278), IF(ISBLANK('Unit List'!S2278), IF(ISBLANK('Unit List'!S2278), IF(ISBLANK('Unit List'!AQ2278), IF(ISBLANK('Unit List'!S2278), IF(ISBLANK('Unit List'!S2278),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List'!S2278='Unit List'!$P$5, 'Unit List'!$AQ$5, IF('Unit List'!S2278='Unit List'!$P$4, 'Unit List'!$AQ$4, 'Unit List'!S2278))), IF('Unit List'!S2278='Unit List'!$P$5, 'Unit List'!$AQ$5, IF('Unit List'!S2278='Unit List'!$P$4, 'Unit List'!$AQ$4, 'Unit List'!S2278))), IF('Unit List'!AQ2278='Unit List'!$P$5, 'Unit List'!$AQ$5, IF('Unit List'!AQ2278='Unit List'!$P$4, 'Unit List'!$AQ$4, 'Unit List'!AQ2278))), IF('Unit List'!S2278='Unit List'!$P$5, 'Unit List'!$AQ$5, IF('Unit List'!S2278='Unit List'!$P$4, 'Unit List'!$AQ$4, 'Unit List'!S2278))), IF('Unit List'!S2278='Unit List'!$P$5, 'Unit List'!$AQ$5, IF('Unit List'!S2278='Unit List'!$P$4, 'Unit List'!$AQ$4, 'Unit List'!S2278))), IF('Unit List'!AQ2278='Unit List'!$P$5, 'Unit List'!$AQ$5, IF('Unit List'!AQ2278='Unit List'!$P$4, 'Unit List'!$AQ$4, 'Unit List'!AQ2278))), IF('Unit List'!S2278='Unit List'!$P$5, 'Unit List'!$AQ$5, IF('Unit List'!S2278='Unit List'!$P$4, 'Unit List'!$AQ$4, 'Unit List'!S2278))), IF('Unit List'!S2278='Unit List'!$P$5, 'Unit List'!$AQ$5, IF('Unit List'!S2278='Unit List'!$P$4, 'Unit List'!$AQ$4, 'Unit List'!S2278))), IF('Unit List'!AQ2278='Unit List'!$P$5, 'Unit List'!$AQ$5, IF('Unit List'!AQ2278='Unit List'!$P$4, 'Unit List'!$AQ$4, 'Unit List'!AQ2278))),"'),",)</f>
        <v>'Vehicle'),</v>
      </c>
    </row>
    <row r="2417" spans="1:10" x14ac:dyDescent="0.25">
      <c r="A2417" t="s">
        <v>2713</v>
      </c>
      <c r="B2417" t="str">
        <f>CONCATENATE("'_",'Unit List'!C2279,"',",)</f>
        <v>'_EASTEU',</v>
      </c>
      <c r="C2417" t="str">
        <f>"'',"</f>
        <v>'',</v>
      </c>
      <c r="D2417" t="str">
        <f>CONCATENATE("'",'Unit List'!E2279,"',",)</f>
        <v>'ARMORED_CAR_ED',</v>
      </c>
      <c r="E2417" t="str">
        <f>CONCATENATE("'",'Unit List'!F2279,"',",)</f>
        <v>'ARMORED_CAR_ED',</v>
      </c>
      <c r="F2417" t="str">
        <f>"'',"</f>
        <v>'',</v>
      </c>
      <c r="G2417" t="str">
        <f>CONCATENATE("'",'Unit List'!H2279,"',",)</f>
        <v>'T-26',</v>
      </c>
      <c r="H2417" t="str">
        <f>CONCATENATE(IF(ISBLANK('Unit List'!AO2279), IF(ISBLANK('Unit List'!Q2279), IF(ISBLANK('Unit List'!Q2279), IF(ISBLANK('Unit List'!AO2279), IF(ISBLANK('Unit List'!Q2279), IF(ISBLANK('Unit List'!Q2279), IF(ISBLANK('Unit List'!AO2279), IF(ISBLANK('Unit List'!Q2279), IF(ISBLANK('Unit List'!Q2279),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List'!Q2279='Unit List'!$P$5, 'Unit List'!$AO$5, IF('Unit List'!Q2279='Unit List'!$P$4, 'Unit List'!$AO$4, IF('Unit List'!Q2279='Unit List'!$P$7, 'Unit List'!Q2279 * 'Unit List'!$AO$7, 'Unit List'!Q2279)))), IF('Unit List'!Q2279='Unit List'!$P$5, 'Unit List'!$AO$5, IF('Unit List'!Q2279='Unit List'!$P$4, 'Unit List'!$AO$4, IF('Unit List'!Q2279='Unit List'!$P$7, 'Unit List'!Q2279 * 'Unit List'!$AO$7, 'Unit List'!Q2279)))), IF('Unit List'!AO2279='Unit List'!$P$5, 'Unit List'!$AO$5, IF('Unit List'!AO2279='Unit List'!$P$4, 'Unit List'!$AO$4, IF('Unit List'!AO2279='Unit List'!$P$7, 'Unit List'!AO2279 * 'Unit List'!$AO$7, 'Unit List'!AO2279)))), IF('Unit List'!Q2279='Unit List'!$P$5, 'Unit List'!$AO$5, IF('Unit List'!Q2279='Unit List'!$P$4, 'Unit List'!$AO$4, IF('Unit List'!Q2279='Unit List'!$P$7, 'Unit List'!Q2279 * 'Unit List'!$AO$7, 'Unit List'!Q2279)))), IF('Unit List'!Q2279='Unit List'!$P$5, 'Unit List'!$AO$5, IF('Unit List'!Q2279='Unit List'!$P$4, 'Unit List'!$AO$4, IF('Unit List'!Q2279='Unit List'!$P$7, 'Unit List'!Q2279 * 'Unit List'!$AO$7, 'Unit List'!Q2279)))), IF('Unit List'!AO2279='Unit List'!$P$5, 'Unit List'!$AO$5, IF('Unit List'!AO2279='Unit List'!$P$4, 'Unit List'!$AO$4, IF('Unit List'!AO2279='Unit List'!$P$7, 'Unit List'!AO2279 * 'Unit List'!$AO$7, 'Unit List'!AO2279)))), IF('Unit List'!Q2279='Unit List'!$P$5, 'Unit List'!$AO$5, IF('Unit List'!Q2279='Unit List'!$P$4, 'Unit List'!$AO$4, IF('Unit List'!Q2279='Unit List'!$P$7, 'Unit List'!Q2279 * 'Unit List'!$AO$7, 'Unit List'!Q2279)))), IF('Unit List'!Q2279='Unit List'!$P$5, 'Unit List'!$AO$5, IF('Unit List'!Q2279='Unit List'!$P$4, 'Unit List'!$AO$4, IF('Unit List'!Q2279='Unit List'!$P$7, 'Unit List'!Q2279 * 'Unit List'!$AO$7, 'Unit List'!Q2279)))), IF('Unit List'!AO2279='Unit List'!$P$5, 'Unit List'!$AO$5, IF('Unit List'!AO2279='Unit List'!$P$4, 'Unit List'!$AO$4, IF('Unit List'!AO2279='Unit List'!$P$7, 'Unit List'!AO2279 * 'Unit List'!$AO$7, 'Unit List'!AO2279)))),",",)</f>
        <v>2,</v>
      </c>
      <c r="I2417" t="str">
        <f>CONCATENATE(IF(ISBLANK('Unit List'!AP2279), IF(ISBLANK('Unit List'!R2279), IF(ISBLANK('Unit List'!R2279), IF(ISBLANK('Unit List'!AP2279), IF(ISBLANK('Unit List'!R2279), IF(ISBLANK('Unit List'!R2279), IF(ISBLANK('Unit List'!AP2279), IF(ISBLANK('Unit List'!R2279), IF(ISBLANK('Unit List'!R2279),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List'!R2279='Unit List'!$P$5, 'Unit List'!$AP$5, IF('Unit List'!R2279='Unit List'!$P$4, 'Unit List'!$AP$4, IF('Unit List'!R2279='Unit List'!$P$7, 'Unit List'!R2279 * 'Unit List'!$AP$7, 'Unit List'!R2279)))), IF('Unit List'!R2279='Unit List'!$P$5, 'Unit List'!$AP$5, IF('Unit List'!R2279='Unit List'!$P$4, 'Unit List'!$AP$4, IF('Unit List'!R2279='Unit List'!$P$7, 'Unit List'!R2279 * 'Unit List'!$AP$7, 'Unit List'!R2279)))), IF('Unit List'!AP2279='Unit List'!$P$5, 'Unit List'!$AP$5, IF('Unit List'!AP2279='Unit List'!$P$4, 'Unit List'!$AP$4, IF('Unit List'!AP2279='Unit List'!$P$7, 'Unit List'!AP2279 * 'Unit List'!$AP$7, 'Unit List'!AP2279)))), IF('Unit List'!R2279='Unit List'!$P$5, 'Unit List'!$AP$5, IF('Unit List'!R2279='Unit List'!$P$4, 'Unit List'!$AP$4, IF('Unit List'!R2279='Unit List'!$P$7, 'Unit List'!R2279 * 'Unit List'!$AP$7, 'Unit List'!R2279)))), IF('Unit List'!R2279='Unit List'!$P$5, 'Unit List'!$AP$5, IF('Unit List'!R2279='Unit List'!$P$4, 'Unit List'!$AP$4, IF('Unit List'!R2279='Unit List'!$P$7, 'Unit List'!R2279 * 'Unit List'!$AP$7, 'Unit List'!R2279)))), IF('Unit List'!AP2279='Unit List'!$P$5, 'Unit List'!$AP$5, IF('Unit List'!AP2279='Unit List'!$P$4, 'Unit List'!$AP$4, IF('Unit List'!AP2279='Unit List'!$P$7, 'Unit List'!AP2279 * 'Unit List'!$AP$7, 'Unit List'!AP2279)))), IF('Unit List'!R2279='Unit List'!$P$5, 'Unit List'!$AP$5, IF('Unit List'!R2279='Unit List'!$P$4, 'Unit List'!$AP$4, IF('Unit List'!R2279='Unit List'!$P$7, 'Unit List'!R2279 * 'Unit List'!$AP$7, 'Unit List'!R2279)))), IF('Unit List'!R2279='Unit List'!$P$5, 'Unit List'!$AP$5, IF('Unit List'!R2279='Unit List'!$P$4, 'Unit List'!$AP$4, IF('Unit List'!R2279='Unit List'!$P$7, 'Unit List'!R2279 * 'Unit List'!$AP$7, 'Unit List'!R2279)))), IF('Unit List'!AP2279='Unit List'!$P$5, 'Unit List'!$AP$5, IF('Unit List'!AP2279='Unit List'!$P$4, 'Unit List'!$AP$4, IF('Unit List'!AP2279='Unit List'!$P$7, 'Unit List'!AP2279 * 'Unit List'!$AP$7, 'Unit List'!AP2279)))),",",)</f>
        <v>,</v>
      </c>
      <c r="J2417" t="str">
        <f>CONCATENATE("'",IF(ISBLANK('Unit List'!AQ2279), IF(ISBLANK('Unit List'!S2279), IF(ISBLANK('Unit List'!S2279), IF(ISBLANK('Unit List'!AQ2279), IF(ISBLANK('Unit List'!S2279), IF(ISBLANK('Unit List'!S2279), IF(ISBLANK('Unit List'!AQ2279), IF(ISBLANK('Unit List'!S2279), IF(ISBLANK('Unit List'!S2279),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List'!S2279='Unit List'!$P$5, 'Unit List'!$AQ$5, IF('Unit List'!S2279='Unit List'!$P$4, 'Unit List'!$AQ$4, 'Unit List'!S2279))), IF('Unit List'!S2279='Unit List'!$P$5, 'Unit List'!$AQ$5, IF('Unit List'!S2279='Unit List'!$P$4, 'Unit List'!$AQ$4, 'Unit List'!S2279))), IF('Unit List'!AQ2279='Unit List'!$P$5, 'Unit List'!$AQ$5, IF('Unit List'!AQ2279='Unit List'!$P$4, 'Unit List'!$AQ$4, 'Unit List'!AQ2279))), IF('Unit List'!S2279='Unit List'!$P$5, 'Unit List'!$AQ$5, IF('Unit List'!S2279='Unit List'!$P$4, 'Unit List'!$AQ$4, 'Unit List'!S2279))), IF('Unit List'!S2279='Unit List'!$P$5, 'Unit List'!$AQ$5, IF('Unit List'!S2279='Unit List'!$P$4, 'Unit List'!$AQ$4, 'Unit List'!S2279))), IF('Unit List'!AQ2279='Unit List'!$P$5, 'Unit List'!$AQ$5, IF('Unit List'!AQ2279='Unit List'!$P$4, 'Unit List'!$AQ$4, 'Unit List'!AQ2279))), IF('Unit List'!S2279='Unit List'!$P$5, 'Unit List'!$AQ$5, IF('Unit List'!S2279='Unit List'!$P$4, 'Unit List'!$AQ$4, 'Unit List'!S2279))), IF('Unit List'!S2279='Unit List'!$P$5, 'Unit List'!$AQ$5, IF('Unit List'!S2279='Unit List'!$P$4, 'Unit List'!$AQ$4, 'Unit List'!S2279))), IF('Unit List'!AQ2279='Unit List'!$P$5, 'Unit List'!$AQ$5, IF('Unit List'!AQ2279='Unit List'!$P$4, 'Unit List'!$AQ$4, 'Unit List'!AQ2279))),"'),",)</f>
        <v>'Vehicle'),</v>
      </c>
    </row>
    <row r="2418" spans="1:10" x14ac:dyDescent="0.25">
      <c r="A2418" t="s">
        <v>2713</v>
      </c>
      <c r="B2418" t="str">
        <f>CONCATENATE("'_",'Unit List'!C2280,"',",)</f>
        <v>'_POLAND',</v>
      </c>
      <c r="C2418" t="str">
        <f>"'',"</f>
        <v>'',</v>
      </c>
      <c r="D2418" t="str">
        <f>CONCATENATE("'",'Unit List'!E2280,"',",)</f>
        <v>'ARMORED_CAR_ED',</v>
      </c>
      <c r="E2418" t="str">
        <f>CONCATENATE("'",'Unit List'!F2280,"',",)</f>
        <v>'ARMORED_CAR_ED',</v>
      </c>
      <c r="F2418" t="str">
        <f>"'',"</f>
        <v>'',</v>
      </c>
      <c r="G2418" t="str">
        <f>CONCATENATE("'",'Unit List'!H2280,"',",)</f>
        <v>'Vickers_MK_E_TypeA',</v>
      </c>
      <c r="H2418" t="str">
        <f>CONCATENATE(IF(ISBLANK('Unit List'!AO2280), IF(ISBLANK('Unit List'!Q2280), IF(ISBLANK('Unit List'!Q2280), IF(ISBLANK('Unit List'!AO2279), IF(ISBLANK('Unit List'!Q2279), IF(ISBLANK('Unit List'!Q2279), IF(ISBLANK('Unit List'!AO2279), IF(ISBLANK('Unit List'!Q2279), IF(ISBLANK('Unit List'!Q2279),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List'!Q2279='Unit List'!$P$5, 'Unit List'!$AO$5, IF('Unit List'!Q2279='Unit List'!$P$4, 'Unit List'!$AO$4, IF('Unit List'!Q2279='Unit List'!$P$7, 'Unit List'!Q2279 * 'Unit List'!$AO$7, 'Unit List'!Q2279)))), IF('Unit List'!Q2279='Unit List'!$P$5, 'Unit List'!$AO$5, IF('Unit List'!Q2279='Unit List'!$P$4, 'Unit List'!$AO$4, IF('Unit List'!Q2279='Unit List'!$P$7, 'Unit List'!Q2279 * 'Unit List'!$AO$7, 'Unit List'!Q2279)))), IF('Unit List'!AO2279='Unit List'!$P$5, 'Unit List'!$AO$5, IF('Unit List'!AO2279='Unit List'!$P$4, 'Unit List'!$AO$4, IF('Unit List'!AO2279='Unit List'!$P$7, 'Unit List'!AO2279 * 'Unit List'!$AO$7, 'Unit List'!AO2279)))), IF('Unit List'!Q2279='Unit List'!$P$5, 'Unit List'!$AO$5, IF('Unit List'!Q2279='Unit List'!$P$4, 'Unit List'!$AO$4, IF('Unit List'!Q2279='Unit List'!$P$7, 'Unit List'!Q2279 * 'Unit List'!$AO$7, 'Unit List'!Q2279)))), IF('Unit List'!Q2279='Unit List'!$P$5, 'Unit List'!$AO$5, IF('Unit List'!Q2279='Unit List'!$P$4, 'Unit List'!$AO$4, IF('Unit List'!Q2279='Unit List'!$P$7, 'Unit List'!Q2279 * 'Unit List'!$AO$7, 'Unit List'!Q2279)))), IF('Unit List'!AO2279='Unit List'!$P$5, 'Unit List'!$AO$5, IF('Unit List'!AO2279='Unit List'!$P$4, 'Unit List'!$AO$4, IF('Unit List'!AO2279='Unit List'!$P$7, 'Unit List'!AO2279 * 'Unit List'!$AO$7, 'Unit List'!AO2279)))), IF('Unit List'!Q2280='Unit List'!$P$5, 'Unit List'!$AO$5, IF('Unit List'!Q2280='Unit List'!$P$4, 'Unit List'!$AO$4, IF('Unit List'!Q2280='Unit List'!$P$7, 'Unit List'!Q2280 * 'Unit List'!$AO$7, 'Unit List'!Q2280)))), IF('Unit List'!Q2280='Unit List'!$P$5, 'Unit List'!$AO$5, IF('Unit List'!Q2280='Unit List'!$P$4, 'Unit List'!$AO$4, IF('Unit List'!Q2280='Unit List'!$P$7, 'Unit List'!Q2280 * 'Unit List'!$AO$7, 'Unit List'!Q2280)))), IF('Unit List'!AO2280='Unit List'!$P$5, 'Unit List'!$AO$5, IF('Unit List'!AO2280='Unit List'!$P$4, 'Unit List'!$AO$4, IF('Unit List'!AO2280='Unit List'!$P$7, 'Unit List'!AO2280 * 'Unit List'!$AO$7, 'Unit List'!AO2280)))),",",)</f>
        <v>2,</v>
      </c>
      <c r="I2418" t="str">
        <f>CONCATENATE(IF(ISBLANK('Unit List'!AP2280), IF(ISBLANK('Unit List'!R2280), IF(ISBLANK('Unit List'!R2280), IF(ISBLANK('Unit List'!AP2279), IF(ISBLANK('Unit List'!R2279), IF(ISBLANK('Unit List'!R2279), IF(ISBLANK('Unit List'!AP2279), IF(ISBLANK('Unit List'!R2279), IF(ISBLANK('Unit List'!R2279),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List'!R2279='Unit List'!$P$5, 'Unit List'!$AP$5, IF('Unit List'!R2279='Unit List'!$P$4, 'Unit List'!$AP$4, IF('Unit List'!R2279='Unit List'!$P$7, 'Unit List'!R2279 * 'Unit List'!$AP$7, 'Unit List'!R2279)))), IF('Unit List'!R2279='Unit List'!$P$5, 'Unit List'!$AP$5, IF('Unit List'!R2279='Unit List'!$P$4, 'Unit List'!$AP$4, IF('Unit List'!R2279='Unit List'!$P$7, 'Unit List'!R2279 * 'Unit List'!$AP$7, 'Unit List'!R2279)))), IF('Unit List'!AP2279='Unit List'!$P$5, 'Unit List'!$AP$5, IF('Unit List'!AP2279='Unit List'!$P$4, 'Unit List'!$AP$4, IF('Unit List'!AP2279='Unit List'!$P$7, 'Unit List'!AP2279 * 'Unit List'!$AP$7, 'Unit List'!AP2279)))), IF('Unit List'!R2279='Unit List'!$P$5, 'Unit List'!$AP$5, IF('Unit List'!R2279='Unit List'!$P$4, 'Unit List'!$AP$4, IF('Unit List'!R2279='Unit List'!$P$7, 'Unit List'!R2279 * 'Unit List'!$AP$7, 'Unit List'!R2279)))), IF('Unit List'!R2279='Unit List'!$P$5, 'Unit List'!$AP$5, IF('Unit List'!R2279='Unit List'!$P$4, 'Unit List'!$AP$4, IF('Unit List'!R2279='Unit List'!$P$7, 'Unit List'!R2279 * 'Unit List'!$AP$7, 'Unit List'!R2279)))), IF('Unit List'!AP2279='Unit List'!$P$5, 'Unit List'!$AP$5, IF('Unit List'!AP2279='Unit List'!$P$4, 'Unit List'!$AP$4, IF('Unit List'!AP2279='Unit List'!$P$7, 'Unit List'!AP2279 * 'Unit List'!$AP$7, 'Unit List'!AP2279)))), IF('Unit List'!R2280='Unit List'!$P$5, 'Unit List'!$AP$5, IF('Unit List'!R2280='Unit List'!$P$4, 'Unit List'!$AP$4, IF('Unit List'!R2280='Unit List'!$P$7, 'Unit List'!R2280 * 'Unit List'!$AP$7, 'Unit List'!R2280)))), IF('Unit List'!R2280='Unit List'!$P$5, 'Unit List'!$AP$5, IF('Unit List'!R2280='Unit List'!$P$4, 'Unit List'!$AP$4, IF('Unit List'!R2280='Unit List'!$P$7, 'Unit List'!R2280 * 'Unit List'!$AP$7, 'Unit List'!R2280)))), IF('Unit List'!AP2280='Unit List'!$P$5, 'Unit List'!$AP$5, IF('Unit List'!AP2280='Unit List'!$P$4, 'Unit List'!$AP$4, IF('Unit List'!AP2280='Unit List'!$P$7, 'Unit List'!AP2280 * 'Unit List'!$AP$7, 'Unit List'!AP2280)))),",",)</f>
        <v>,</v>
      </c>
      <c r="J2418" t="str">
        <f>CONCATENATE("'",IF(ISBLANK('Unit List'!AQ2280), IF(ISBLANK('Unit List'!S2280), IF(ISBLANK('Unit List'!S2280), IF(ISBLANK('Unit List'!AQ2279), IF(ISBLANK('Unit List'!S2279), IF(ISBLANK('Unit List'!S2279), IF(ISBLANK('Unit List'!AQ2279), IF(ISBLANK('Unit List'!S2279), IF(ISBLANK('Unit List'!S2279),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List'!S2279='Unit List'!$P$5, 'Unit List'!$AQ$5, IF('Unit List'!S2279='Unit List'!$P$4, 'Unit List'!$AQ$4, 'Unit List'!S2279))), IF('Unit List'!S2279='Unit List'!$P$5, 'Unit List'!$AQ$5, IF('Unit List'!S2279='Unit List'!$P$4, 'Unit List'!$AQ$4, 'Unit List'!S2279))), IF('Unit List'!AQ2279='Unit List'!$P$5, 'Unit List'!$AQ$5, IF('Unit List'!AQ2279='Unit List'!$P$4, 'Unit List'!$AQ$4, 'Unit List'!AQ2279))), IF('Unit List'!S2279='Unit List'!$P$5, 'Unit List'!$AQ$5, IF('Unit List'!S2279='Unit List'!$P$4, 'Unit List'!$AQ$4, 'Unit List'!S2279))), IF('Unit List'!S2279='Unit List'!$P$5, 'Unit List'!$AQ$5, IF('Unit List'!S2279='Unit List'!$P$4, 'Unit List'!$AQ$4, 'Unit List'!S2279))), IF('Unit List'!AQ2279='Unit List'!$P$5, 'Unit List'!$AQ$5, IF('Unit List'!AQ2279='Unit List'!$P$4, 'Unit List'!$AQ$4, 'Unit List'!AQ2279))), IF('Unit List'!S2280='Unit List'!$P$5, 'Unit List'!$AQ$5, IF('Unit List'!S2280='Unit List'!$P$4, 'Unit List'!$AQ$4, 'Unit List'!S2280))), IF('Unit List'!S2280='Unit List'!$P$5, 'Unit List'!$AQ$5, IF('Unit List'!S2280='Unit List'!$P$4, 'Unit List'!$AQ$4, 'Unit List'!S2280))), IF('Unit List'!AQ2280='Unit List'!$P$5, 'Unit List'!$AQ$5, IF('Unit List'!AQ2280='Unit List'!$P$4, 'Unit List'!$AQ$4, 'Unit List'!AQ2280))),"'),",)</f>
        <v>'Vehicle'),</v>
      </c>
    </row>
    <row r="2419" spans="1:10" x14ac:dyDescent="0.25">
      <c r="A2419" t="s">
        <v>2713</v>
      </c>
      <c r="B2419" t="str">
        <f>CONCATENATE("'_",'Unit List'!C2281,"',",)</f>
        <v>'_RUSSIA',</v>
      </c>
      <c r="C2419" t="str">
        <f>CONCATENATE("'_",'Unit List'!D2281,"',",)</f>
        <v>'_EASTEU',</v>
      </c>
      <c r="D2419" t="str">
        <f>CONCATENATE("'",'Unit List'!E2281,"',",)</f>
        <v>'ARMORED_CAR_ED',</v>
      </c>
      <c r="E2419" t="str">
        <f>CONCATENATE("'",'Unit List'!F2281,"',",)</f>
        <v>'ARMORED_CAR_ED',</v>
      </c>
      <c r="F2419" t="str">
        <f>"'',"</f>
        <v>'',</v>
      </c>
      <c r="G2419" t="str">
        <f>CONCATENATE("'",'Unit List'!H2279,"',",)</f>
        <v>'T-26',</v>
      </c>
      <c r="H2419" t="str">
        <f>CONCATENATE(IF(ISBLANK('Unit List'!AO2281), IF(ISBLANK('Unit List'!Q2281), IF(ISBLANK('Unit List'!Q2281), IF(ISBLANK('Unit List'!AO2279), IF(ISBLANK('Unit List'!Q2279), IF(ISBLANK('Unit List'!Q2279), IF(ISBLANK('Unit List'!AO2279), IF(ISBLANK('Unit List'!Q2279), IF(ISBLANK('Unit List'!Q2279),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List'!Q2279='Unit List'!$P$5, 'Unit List'!$AO$5, IF('Unit List'!Q2279='Unit List'!$P$4, 'Unit List'!$AO$4, IF('Unit List'!Q2279='Unit List'!$P$7, 'Unit List'!Q2279 * 'Unit List'!$AO$7, 'Unit List'!Q2279)))), IF('Unit List'!Q2279='Unit List'!$P$5, 'Unit List'!$AO$5, IF('Unit List'!Q2279='Unit List'!$P$4, 'Unit List'!$AO$4, IF('Unit List'!Q2279='Unit List'!$P$7, 'Unit List'!Q2279 * 'Unit List'!$AO$7, 'Unit List'!Q2279)))), IF('Unit List'!AO2279='Unit List'!$P$5, 'Unit List'!$AO$5, IF('Unit List'!AO2279='Unit List'!$P$4, 'Unit List'!$AO$4, IF('Unit List'!AO2279='Unit List'!$P$7, 'Unit List'!AO2279 * 'Unit List'!$AO$7, 'Unit List'!AO2279)))), IF('Unit List'!Q2279='Unit List'!$P$5, 'Unit List'!$AO$5, IF('Unit List'!Q2279='Unit List'!$P$4, 'Unit List'!$AO$4, IF('Unit List'!Q2279='Unit List'!$P$7, 'Unit List'!Q2279 * 'Unit List'!$AO$7, 'Unit List'!Q2279)))), IF('Unit List'!Q2279='Unit List'!$P$5, 'Unit List'!$AO$5, IF('Unit List'!Q2279='Unit List'!$P$4, 'Unit List'!$AO$4, IF('Unit List'!Q2279='Unit List'!$P$7, 'Unit List'!Q2279 * 'Unit List'!$AO$7, 'Unit List'!Q2279)))), IF('Unit List'!AO2279='Unit List'!$P$5, 'Unit List'!$AO$5, IF('Unit List'!AO2279='Unit List'!$P$4, 'Unit List'!$AO$4, IF('Unit List'!AO2279='Unit List'!$P$7, 'Unit List'!AO2279 * 'Unit List'!$AO$7, 'Unit List'!AO2279)))), IF('Unit List'!Q2281='Unit List'!$P$5, 'Unit List'!$AO$5, IF('Unit List'!Q2281='Unit List'!$P$4, 'Unit List'!$AO$4, IF('Unit List'!Q2281='Unit List'!$P$7, 'Unit List'!Q2281 * 'Unit List'!$AO$7, 'Unit List'!Q2281)))), IF('Unit List'!Q2281='Unit List'!$P$5, 'Unit List'!$AO$5, IF('Unit List'!Q2281='Unit List'!$P$4, 'Unit List'!$AO$4, IF('Unit List'!Q2281='Unit List'!$P$7, 'Unit List'!Q2281 * 'Unit List'!$AO$7, 'Unit List'!Q2281)))), IF('Unit List'!AO2281='Unit List'!$P$5, 'Unit List'!$AO$5, IF('Unit List'!AO2281='Unit List'!$P$4, 'Unit List'!$AO$4, IF('Unit List'!AO2281='Unit List'!$P$7, 'Unit List'!AO2281 * 'Unit List'!$AO$7, 'Unit List'!AO2281)))),",",)</f>
        <v>2,</v>
      </c>
      <c r="I2419" t="str">
        <f>CONCATENATE(IF(ISBLANK('Unit List'!AP2281), IF(ISBLANK('Unit List'!R2281), IF(ISBLANK('Unit List'!R2281), IF(ISBLANK('Unit List'!AP2279), IF(ISBLANK('Unit List'!R2279), IF(ISBLANK('Unit List'!R2279), IF(ISBLANK('Unit List'!AP2279), IF(ISBLANK('Unit List'!R2279), IF(ISBLANK('Unit List'!R2279),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List'!R2279='Unit List'!$P$5, 'Unit List'!$AP$5, IF('Unit List'!R2279='Unit List'!$P$4, 'Unit List'!$AP$4, IF('Unit List'!R2279='Unit List'!$P$7, 'Unit List'!R2279 * 'Unit List'!$AP$7, 'Unit List'!R2279)))), IF('Unit List'!R2279='Unit List'!$P$5, 'Unit List'!$AP$5, IF('Unit List'!R2279='Unit List'!$P$4, 'Unit List'!$AP$4, IF('Unit List'!R2279='Unit List'!$P$7, 'Unit List'!R2279 * 'Unit List'!$AP$7, 'Unit List'!R2279)))), IF('Unit List'!AP2279='Unit List'!$P$5, 'Unit List'!$AP$5, IF('Unit List'!AP2279='Unit List'!$P$4, 'Unit List'!$AP$4, IF('Unit List'!AP2279='Unit List'!$P$7, 'Unit List'!AP2279 * 'Unit List'!$AP$7, 'Unit List'!AP2279)))), IF('Unit List'!R2279='Unit List'!$P$5, 'Unit List'!$AP$5, IF('Unit List'!R2279='Unit List'!$P$4, 'Unit List'!$AP$4, IF('Unit List'!R2279='Unit List'!$P$7, 'Unit List'!R2279 * 'Unit List'!$AP$7, 'Unit List'!R2279)))), IF('Unit List'!R2279='Unit List'!$P$5, 'Unit List'!$AP$5, IF('Unit List'!R2279='Unit List'!$P$4, 'Unit List'!$AP$4, IF('Unit List'!R2279='Unit List'!$P$7, 'Unit List'!R2279 * 'Unit List'!$AP$7, 'Unit List'!R2279)))), IF('Unit List'!AP2279='Unit List'!$P$5, 'Unit List'!$AP$5, IF('Unit List'!AP2279='Unit List'!$P$4, 'Unit List'!$AP$4, IF('Unit List'!AP2279='Unit List'!$P$7, 'Unit List'!AP2279 * 'Unit List'!$AP$7, 'Unit List'!AP2279)))), IF('Unit List'!R2281='Unit List'!$P$5, 'Unit List'!$AP$5, IF('Unit List'!R2281='Unit List'!$P$4, 'Unit List'!$AP$4, IF('Unit List'!R2281='Unit List'!$P$7, 'Unit List'!R2281 * 'Unit List'!$AP$7, 'Unit List'!R2281)))), IF('Unit List'!R2281='Unit List'!$P$5, 'Unit List'!$AP$5, IF('Unit List'!R2281='Unit List'!$P$4, 'Unit List'!$AP$4, IF('Unit List'!R2281='Unit List'!$P$7, 'Unit List'!R2281 * 'Unit List'!$AP$7, 'Unit List'!R2281)))), IF('Unit List'!AP2281='Unit List'!$P$5, 'Unit List'!$AP$5, IF('Unit List'!AP2281='Unit List'!$P$4, 'Unit List'!$AP$4, IF('Unit List'!AP2281='Unit List'!$P$7, 'Unit List'!AP2281 * 'Unit List'!$AP$7, 'Unit List'!AP2281)))),",",)</f>
        <v>,</v>
      </c>
      <c r="J2419" t="str">
        <f>CONCATENATE("'",IF(ISBLANK('Unit List'!AQ2281), IF(ISBLANK('Unit List'!S2281), IF(ISBLANK('Unit List'!S2281), IF(ISBLANK('Unit List'!AQ2279), IF(ISBLANK('Unit List'!S2279), IF(ISBLANK('Unit List'!S2279), IF(ISBLANK('Unit List'!AQ2279), IF(ISBLANK('Unit List'!S2279), IF(ISBLANK('Unit List'!S2279),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List'!S2279='Unit List'!$P$5, 'Unit List'!$AQ$5, IF('Unit List'!S2279='Unit List'!$P$4, 'Unit List'!$AQ$4, 'Unit List'!S2279))), IF('Unit List'!S2279='Unit List'!$P$5, 'Unit List'!$AQ$5, IF('Unit List'!S2279='Unit List'!$P$4, 'Unit List'!$AQ$4, 'Unit List'!S2279))), IF('Unit List'!AQ2279='Unit List'!$P$5, 'Unit List'!$AQ$5, IF('Unit List'!AQ2279='Unit List'!$P$4, 'Unit List'!$AQ$4, 'Unit List'!AQ2279))), IF('Unit List'!S2279='Unit List'!$P$5, 'Unit List'!$AQ$5, IF('Unit List'!S2279='Unit List'!$P$4, 'Unit List'!$AQ$4, 'Unit List'!S2279))), IF('Unit List'!S2279='Unit List'!$P$5, 'Unit List'!$AQ$5, IF('Unit List'!S2279='Unit List'!$P$4, 'Unit List'!$AQ$4, 'Unit List'!S2279))), IF('Unit List'!AQ2279='Unit List'!$P$5, 'Unit List'!$AQ$5, IF('Unit List'!AQ2279='Unit List'!$P$4, 'Unit List'!$AQ$4, 'Unit List'!AQ2279))), IF('Unit List'!S2281='Unit List'!$P$5, 'Unit List'!$AQ$5, IF('Unit List'!S2281='Unit List'!$P$4, 'Unit List'!$AQ$4, 'Unit List'!S2281))), IF('Unit List'!S2281='Unit List'!$P$5, 'Unit List'!$AQ$5, IF('Unit List'!S2281='Unit List'!$P$4, 'Unit List'!$AQ$4, 'Unit List'!S2281))), IF('Unit List'!AQ2281='Unit List'!$P$5, 'Unit List'!$AQ$5, IF('Unit List'!AQ2281='Unit List'!$P$4, 'Unit List'!$AQ$4, 'Unit List'!AQ2281))),"'),",)</f>
        <v>'Vehicle'),</v>
      </c>
    </row>
    <row r="2420" spans="1:10" x14ac:dyDescent="0.25">
      <c r="A2420" t="s">
        <v>2713</v>
      </c>
      <c r="B2420" t="str">
        <f>CONCATENATE("'_",'Unit List'!C2282,"',",)</f>
        <v>'_AMERICA',</v>
      </c>
      <c r="C2420" t="str">
        <f>"'',"</f>
        <v>'',</v>
      </c>
      <c r="D2420" t="str">
        <f>CONCATENATE("'",'Unit List'!E2282,"',",)</f>
        <v>'ARMORED_CAR_ED',</v>
      </c>
      <c r="E2420" t="str">
        <f>CONCATENATE("'",'Unit List'!F2282,"',",)</f>
        <v>'ARMORED_CAR_ED',</v>
      </c>
      <c r="F2420" t="str">
        <f>"'',"</f>
        <v>'',</v>
      </c>
      <c r="G2420" t="str">
        <f>CONCATENATE("'",'Unit List'!H2282,"',",)</f>
        <v>'M3_Stuart',</v>
      </c>
      <c r="H2420" t="str">
        <f>CONCATENATE(IF(ISBLANK('Unit List'!AO2282), IF(ISBLANK('Unit List'!Q2282), IF(ISBLANK('Unit List'!Q2282), IF(ISBLANK('Unit List'!AO2282), IF(ISBLANK('Unit List'!Q2282), IF(ISBLANK('Unit List'!Q2282), IF(ISBLANK('Unit List'!AO2282), IF(ISBLANK('Unit List'!Q2282), IF(ISBLANK('Unit List'!Q2282),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List'!Q2282='Unit List'!$P$5, 'Unit List'!$AO$5, IF('Unit List'!Q2282='Unit List'!$P$4, 'Unit List'!$AO$4, IF('Unit List'!Q2282='Unit List'!$P$7, 'Unit List'!Q2282 * 'Unit List'!$AO$7, 'Unit List'!Q2282)))), IF('Unit List'!Q2282='Unit List'!$P$5, 'Unit List'!$AO$5, IF('Unit List'!Q2282='Unit List'!$P$4, 'Unit List'!$AO$4, IF('Unit List'!Q2282='Unit List'!$P$7, 'Unit List'!Q2282 * 'Unit List'!$AO$7, 'Unit List'!Q2282)))), IF('Unit List'!AO2282='Unit List'!$P$5, 'Unit List'!$AO$5, IF('Unit List'!AO2282='Unit List'!$P$4, 'Unit List'!$AO$4, IF('Unit List'!AO2282='Unit List'!$P$7, 'Unit List'!AO2282 * 'Unit List'!$AO$7, 'Unit List'!AO2282)))), IF('Unit List'!Q2282='Unit List'!$P$5, 'Unit List'!$AO$5, IF('Unit List'!Q2282='Unit List'!$P$4, 'Unit List'!$AO$4, IF('Unit List'!Q2282='Unit List'!$P$7, 'Unit List'!Q2282 * 'Unit List'!$AO$7, 'Unit List'!Q2282)))), IF('Unit List'!Q2282='Unit List'!$P$5, 'Unit List'!$AO$5, IF('Unit List'!Q2282='Unit List'!$P$4, 'Unit List'!$AO$4, IF('Unit List'!Q2282='Unit List'!$P$7, 'Unit List'!Q2282 * 'Unit List'!$AO$7, 'Unit List'!Q2282)))), IF('Unit List'!AO2282='Unit List'!$P$5, 'Unit List'!$AO$5, IF('Unit List'!AO2282='Unit List'!$P$4, 'Unit List'!$AO$4, IF('Unit List'!AO2282='Unit List'!$P$7, 'Unit List'!AO2282 * 'Unit List'!$AO$7, 'Unit List'!AO2282)))), IF('Unit List'!Q2282='Unit List'!$P$5, 'Unit List'!$AO$5, IF('Unit List'!Q2282='Unit List'!$P$4, 'Unit List'!$AO$4, IF('Unit List'!Q2282='Unit List'!$P$7, 'Unit List'!Q2282 * 'Unit List'!$AO$7, 'Unit List'!Q2282)))), IF('Unit List'!Q2282='Unit List'!$P$5, 'Unit List'!$AO$5, IF('Unit List'!Q2282='Unit List'!$P$4, 'Unit List'!$AO$4, IF('Unit List'!Q2282='Unit List'!$P$7, 'Unit List'!Q2282 * 'Unit List'!$AO$7, 'Unit List'!Q2282)))), IF('Unit List'!AO2282='Unit List'!$P$5, 'Unit List'!$AO$5, IF('Unit List'!AO2282='Unit List'!$P$4, 'Unit List'!$AO$4, IF('Unit List'!AO2282='Unit List'!$P$7, 'Unit List'!AO2282 * 'Unit List'!$AO$7, 'Unit List'!AO2282)))),",",)</f>
        <v>2,</v>
      </c>
      <c r="I2420" t="str">
        <f>CONCATENATE(IF(ISBLANK('Unit List'!AP2282), IF(ISBLANK('Unit List'!R2282), IF(ISBLANK('Unit List'!R2282), IF(ISBLANK('Unit List'!AP2282), IF(ISBLANK('Unit List'!R2282), IF(ISBLANK('Unit List'!R2282), IF(ISBLANK('Unit List'!AP2282), IF(ISBLANK('Unit List'!R2282), IF(ISBLANK('Unit List'!R2282),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List'!R2282='Unit List'!$P$5, 'Unit List'!$AP$5, IF('Unit List'!R2282='Unit List'!$P$4, 'Unit List'!$AP$4, IF('Unit List'!R2282='Unit List'!$P$7, 'Unit List'!R2282 * 'Unit List'!$AP$7, 'Unit List'!R2282)))), IF('Unit List'!R2282='Unit List'!$P$5, 'Unit List'!$AP$5, IF('Unit List'!R2282='Unit List'!$P$4, 'Unit List'!$AP$4, IF('Unit List'!R2282='Unit List'!$P$7, 'Unit List'!R2282 * 'Unit List'!$AP$7, 'Unit List'!R2282)))), IF('Unit List'!AP2282='Unit List'!$P$5, 'Unit List'!$AP$5, IF('Unit List'!AP2282='Unit List'!$P$4, 'Unit List'!$AP$4, IF('Unit List'!AP2282='Unit List'!$P$7, 'Unit List'!AP2282 * 'Unit List'!$AP$7, 'Unit List'!AP2282)))), IF('Unit List'!R2282='Unit List'!$P$5, 'Unit List'!$AP$5, IF('Unit List'!R2282='Unit List'!$P$4, 'Unit List'!$AP$4, IF('Unit List'!R2282='Unit List'!$P$7, 'Unit List'!R2282 * 'Unit List'!$AP$7, 'Unit List'!R2282)))), IF('Unit List'!R2282='Unit List'!$P$5, 'Unit List'!$AP$5, IF('Unit List'!R2282='Unit List'!$P$4, 'Unit List'!$AP$4, IF('Unit List'!R2282='Unit List'!$P$7, 'Unit List'!R2282 * 'Unit List'!$AP$7, 'Unit List'!R2282)))), IF('Unit List'!AP2282='Unit List'!$P$5, 'Unit List'!$AP$5, IF('Unit List'!AP2282='Unit List'!$P$4, 'Unit List'!$AP$4, IF('Unit List'!AP2282='Unit List'!$P$7, 'Unit List'!AP2282 * 'Unit List'!$AP$7, 'Unit List'!AP2282)))), IF('Unit List'!R2282='Unit List'!$P$5, 'Unit List'!$AP$5, IF('Unit List'!R2282='Unit List'!$P$4, 'Unit List'!$AP$4, IF('Unit List'!R2282='Unit List'!$P$7, 'Unit List'!R2282 * 'Unit List'!$AP$7, 'Unit List'!R2282)))), IF('Unit List'!R2282='Unit List'!$P$5, 'Unit List'!$AP$5, IF('Unit List'!R2282='Unit List'!$P$4, 'Unit List'!$AP$4, IF('Unit List'!R2282='Unit List'!$P$7, 'Unit List'!R2282 * 'Unit List'!$AP$7, 'Unit List'!R2282)))), IF('Unit List'!AP2282='Unit List'!$P$5, 'Unit List'!$AP$5, IF('Unit List'!AP2282='Unit List'!$P$4, 'Unit List'!$AP$4, IF('Unit List'!AP2282='Unit List'!$P$7, 'Unit List'!AP2282 * 'Unit List'!$AP$7, 'Unit List'!AP2282)))),",",)</f>
        <v>,</v>
      </c>
      <c r="J2420" t="str">
        <f>CONCATENATE("'",IF(ISBLANK('Unit List'!AQ2282), IF(ISBLANK('Unit List'!S2282), IF(ISBLANK('Unit List'!S2282), IF(ISBLANK('Unit List'!AQ2282), IF(ISBLANK('Unit List'!S2282), IF(ISBLANK('Unit List'!S2282), IF(ISBLANK('Unit List'!AQ2282), IF(ISBLANK('Unit List'!S2282), IF(ISBLANK('Unit List'!S2282),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List'!S2282='Unit List'!$P$5, 'Unit List'!$AQ$5, IF('Unit List'!S2282='Unit List'!$P$4, 'Unit List'!$AQ$4, 'Unit List'!S2282))), IF('Unit List'!S2282='Unit List'!$P$5, 'Unit List'!$AQ$5, IF('Unit List'!S2282='Unit List'!$P$4, 'Unit List'!$AQ$4, 'Unit List'!S2282))), IF('Unit List'!AQ2282='Unit List'!$P$5, 'Unit List'!$AQ$5, IF('Unit List'!AQ2282='Unit List'!$P$4, 'Unit List'!$AQ$4, 'Unit List'!AQ2282))), IF('Unit List'!S2282='Unit List'!$P$5, 'Unit List'!$AQ$5, IF('Unit List'!S2282='Unit List'!$P$4, 'Unit List'!$AQ$4, 'Unit List'!S2282))), IF('Unit List'!S2282='Unit List'!$P$5, 'Unit List'!$AQ$5, IF('Unit List'!S2282='Unit List'!$P$4, 'Unit List'!$AQ$4, 'Unit List'!S2282))), IF('Unit List'!AQ2282='Unit List'!$P$5, 'Unit List'!$AQ$5, IF('Unit List'!AQ2282='Unit List'!$P$4, 'Unit List'!$AQ$4, 'Unit List'!AQ2282))), IF('Unit List'!S2282='Unit List'!$P$5, 'Unit List'!$AQ$5, IF('Unit List'!S2282='Unit List'!$P$4, 'Unit List'!$AQ$4, 'Unit List'!S2282))), IF('Unit List'!S2282='Unit List'!$P$5, 'Unit List'!$AQ$5, IF('Unit List'!S2282='Unit List'!$P$4, 'Unit List'!$AQ$4, 'Unit List'!S2282))), IF('Unit List'!AQ2282='Unit List'!$P$5, 'Unit List'!$AQ$5, IF('Unit List'!AQ2282='Unit List'!$P$4, 'Unit List'!$AQ$4, 'Unit List'!AQ2282))),"'),",)</f>
        <v>'Vehicle'),</v>
      </c>
    </row>
    <row r="2421" spans="1:10" x14ac:dyDescent="0.25">
      <c r="A2421" t="s">
        <v>2713</v>
      </c>
      <c r="B2421" t="str">
        <f>CONCATENATE("'_",'Unit List'!C2283,"',",)</f>
        <v>'_AUSTRALIA',</v>
      </c>
      <c r="C2421" t="str">
        <f>CONCATENATE("'_",'Unit List'!D2283,"',",)</f>
        <v>'_ENGLAND',</v>
      </c>
      <c r="D2421" t="str">
        <f>CONCATENATE("'",'Unit List'!E2283,"',",)</f>
        <v>'ARMORED_CAR_ED',</v>
      </c>
      <c r="E2421" t="str">
        <f>CONCATENATE("'",'Unit List'!F2283,"',",)</f>
        <v>'ARMORED_CAR_ED',</v>
      </c>
      <c r="F2421" t="str">
        <f>"'',"</f>
        <v>'',</v>
      </c>
      <c r="G2421" t="str">
        <f>CONCATENATE("'",'Unit List'!H2287,"',",)</f>
        <v>'Vickers_MK_VIB',</v>
      </c>
      <c r="H2421" t="str">
        <f>CONCATENATE(IF(ISBLANK('Unit List'!AO2283), IF(ISBLANK('Unit List'!Q2283), IF(ISBLANK('Unit List'!Q2283), IF(ISBLANK('Unit List'!AO2287), IF(ISBLANK('Unit List'!Q2287), IF(ISBLANK('Unit List'!Q2287), IF(ISBLANK('Unit List'!AO2287), IF(ISBLANK('Unit List'!Q2287), IF(ISBLANK('Unit List'!Q2287),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List'!Q2287='Unit List'!$P$5, 'Unit List'!$AO$5, IF('Unit List'!Q2287='Unit List'!$P$4, 'Unit List'!$AO$4, IF('Unit List'!Q2287='Unit List'!$P$7, 'Unit List'!Q2287 * 'Unit List'!$AO$7, 'Unit List'!Q2287)))), IF('Unit List'!Q2287='Unit List'!$P$5, 'Unit List'!$AO$5, IF('Unit List'!Q2287='Unit List'!$P$4, 'Unit List'!$AO$4, IF('Unit List'!Q2287='Unit List'!$P$7, 'Unit List'!Q2287 * 'Unit List'!$AO$7, 'Unit List'!Q2287)))), IF('Unit List'!AO2287='Unit List'!$P$5, 'Unit List'!$AO$5, IF('Unit List'!AO2287='Unit List'!$P$4, 'Unit List'!$AO$4, IF('Unit List'!AO2287='Unit List'!$P$7, 'Unit List'!AO2287 * 'Unit List'!$AO$7, 'Unit List'!AO2287)))), IF('Unit List'!Q2287='Unit List'!$P$5, 'Unit List'!$AO$5, IF('Unit List'!Q2287='Unit List'!$P$4, 'Unit List'!$AO$4, IF('Unit List'!Q2287='Unit List'!$P$7, 'Unit List'!Q2287 * 'Unit List'!$AO$7, 'Unit List'!Q2287)))), IF('Unit List'!Q2287='Unit List'!$P$5, 'Unit List'!$AO$5, IF('Unit List'!Q2287='Unit List'!$P$4, 'Unit List'!$AO$4, IF('Unit List'!Q2287='Unit List'!$P$7, 'Unit List'!Q2287 * 'Unit List'!$AO$7, 'Unit List'!Q2287)))), IF('Unit List'!AO2287='Unit List'!$P$5, 'Unit List'!$AO$5, IF('Unit List'!AO2287='Unit List'!$P$4, 'Unit List'!$AO$4, IF('Unit List'!AO2287='Unit List'!$P$7, 'Unit List'!AO2287 * 'Unit List'!$AO$7, 'Unit List'!AO2287)))), IF('Unit List'!Q2283='Unit List'!$P$5, 'Unit List'!$AO$5, IF('Unit List'!Q2283='Unit List'!$P$4, 'Unit List'!$AO$4, IF('Unit List'!Q2283='Unit List'!$P$7, 'Unit List'!Q2283 * 'Unit List'!$AO$7, 'Unit List'!Q2283)))), IF('Unit List'!Q2283='Unit List'!$P$5, 'Unit List'!$AO$5, IF('Unit List'!Q2283='Unit List'!$P$4, 'Unit List'!$AO$4, IF('Unit List'!Q2283='Unit List'!$P$7, 'Unit List'!Q2283 * 'Unit List'!$AO$7, 'Unit List'!Q2283)))), IF('Unit List'!AO2283='Unit List'!$P$5, 'Unit List'!$AO$5, IF('Unit List'!AO2283='Unit List'!$P$4, 'Unit List'!$AO$4, IF('Unit List'!AO2283='Unit List'!$P$7, 'Unit List'!AO2283 * 'Unit List'!$AO$7, 'Unit List'!AO2283)))),",",)</f>
        <v>2,</v>
      </c>
      <c r="I2421" t="str">
        <f>CONCATENATE(IF(ISBLANK('Unit List'!AP2283), IF(ISBLANK('Unit List'!R2283), IF(ISBLANK('Unit List'!R2283), IF(ISBLANK('Unit List'!AP2287), IF(ISBLANK('Unit List'!R2287), IF(ISBLANK('Unit List'!R2287), IF(ISBLANK('Unit List'!AP2287), IF(ISBLANK('Unit List'!R2287), IF(ISBLANK('Unit List'!R2287),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List'!R2287='Unit List'!$P$5, 'Unit List'!$AP$5, IF('Unit List'!R2287='Unit List'!$P$4, 'Unit List'!$AP$4, IF('Unit List'!R2287='Unit List'!$P$7, 'Unit List'!R2287 * 'Unit List'!$AP$7, 'Unit List'!R2287)))), IF('Unit List'!R2287='Unit List'!$P$5, 'Unit List'!$AP$5, IF('Unit List'!R2287='Unit List'!$P$4, 'Unit List'!$AP$4, IF('Unit List'!R2287='Unit List'!$P$7, 'Unit List'!R2287 * 'Unit List'!$AP$7, 'Unit List'!R2287)))), IF('Unit List'!AP2287='Unit List'!$P$5, 'Unit List'!$AP$5, IF('Unit List'!AP2287='Unit List'!$P$4, 'Unit List'!$AP$4, IF('Unit List'!AP2287='Unit List'!$P$7, 'Unit List'!AP2287 * 'Unit List'!$AP$7, 'Unit List'!AP2287)))), IF('Unit List'!R2287='Unit List'!$P$5, 'Unit List'!$AP$5, IF('Unit List'!R2287='Unit List'!$P$4, 'Unit List'!$AP$4, IF('Unit List'!R2287='Unit List'!$P$7, 'Unit List'!R2287 * 'Unit List'!$AP$7, 'Unit List'!R2287)))), IF('Unit List'!R2287='Unit List'!$P$5, 'Unit List'!$AP$5, IF('Unit List'!R2287='Unit List'!$P$4, 'Unit List'!$AP$4, IF('Unit List'!R2287='Unit List'!$P$7, 'Unit List'!R2287 * 'Unit List'!$AP$7, 'Unit List'!R2287)))), IF('Unit List'!AP2287='Unit List'!$P$5, 'Unit List'!$AP$5, IF('Unit List'!AP2287='Unit List'!$P$4, 'Unit List'!$AP$4, IF('Unit List'!AP2287='Unit List'!$P$7, 'Unit List'!AP2287 * 'Unit List'!$AP$7, 'Unit List'!AP2287)))), IF('Unit List'!R2283='Unit List'!$P$5, 'Unit List'!$AP$5, IF('Unit List'!R2283='Unit List'!$P$4, 'Unit List'!$AP$4, IF('Unit List'!R2283='Unit List'!$P$7, 'Unit List'!R2283 * 'Unit List'!$AP$7, 'Unit List'!R2283)))), IF('Unit List'!R2283='Unit List'!$P$5, 'Unit List'!$AP$5, IF('Unit List'!R2283='Unit List'!$P$4, 'Unit List'!$AP$4, IF('Unit List'!R2283='Unit List'!$P$7, 'Unit List'!R2283 * 'Unit List'!$AP$7, 'Unit List'!R2283)))), IF('Unit List'!AP2283='Unit List'!$P$5, 'Unit List'!$AP$5, IF('Unit List'!AP2283='Unit List'!$P$4, 'Unit List'!$AP$4, IF('Unit List'!AP2283='Unit List'!$P$7, 'Unit List'!AP2283 * 'Unit List'!$AP$7, 'Unit List'!AP2283)))),",",)</f>
        <v>,</v>
      </c>
      <c r="J2421" t="str">
        <f>CONCATENATE("'",IF(ISBLANK('Unit List'!AQ2283), IF(ISBLANK('Unit List'!S2283), IF(ISBLANK('Unit List'!S2283), IF(ISBLANK('Unit List'!AQ2287), IF(ISBLANK('Unit List'!S2287), IF(ISBLANK('Unit List'!S2287), IF(ISBLANK('Unit List'!AQ2287), IF(ISBLANK('Unit List'!S2287), IF(ISBLANK('Unit List'!S2287),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List'!S2287='Unit List'!$P$5, 'Unit List'!$AQ$5, IF('Unit List'!S2287='Unit List'!$P$4, 'Unit List'!$AQ$4, 'Unit List'!S2287))), IF('Unit List'!S2287='Unit List'!$P$5, 'Unit List'!$AQ$5, IF('Unit List'!S2287='Unit List'!$P$4, 'Unit List'!$AQ$4, 'Unit List'!S2287))), IF('Unit List'!AQ2287='Unit List'!$P$5, 'Unit List'!$AQ$5, IF('Unit List'!AQ2287='Unit List'!$P$4, 'Unit List'!$AQ$4, 'Unit List'!AQ2287))), IF('Unit List'!S2287='Unit List'!$P$5, 'Unit List'!$AQ$5, IF('Unit List'!S2287='Unit List'!$P$4, 'Unit List'!$AQ$4, 'Unit List'!S2287))), IF('Unit List'!S2287='Unit List'!$P$5, 'Unit List'!$AQ$5, IF('Unit List'!S2287='Unit List'!$P$4, 'Unit List'!$AQ$4, 'Unit List'!S2287))), IF('Unit List'!AQ2287='Unit List'!$P$5, 'Unit List'!$AQ$5, IF('Unit List'!AQ2287='Unit List'!$P$4, 'Unit List'!$AQ$4, 'Unit List'!AQ2287))), IF('Unit List'!S2283='Unit List'!$P$5, 'Unit List'!$AQ$5, IF('Unit List'!S2283='Unit List'!$P$4, 'Unit List'!$AQ$4, 'Unit List'!S2283))), IF('Unit List'!S2283='Unit List'!$P$5, 'Unit List'!$AQ$5, IF('Unit List'!S2283='Unit List'!$P$4, 'Unit List'!$AQ$4, 'Unit List'!S2283))), IF('Unit List'!AQ2283='Unit List'!$P$5, 'Unit List'!$AQ$5, IF('Unit List'!AQ2283='Unit List'!$P$4, 'Unit List'!$AQ$4, 'Unit List'!AQ2283))),"'),",)</f>
        <v>'Vehicle'),</v>
      </c>
    </row>
    <row r="2422" spans="1:10" x14ac:dyDescent="0.25">
      <c r="A2422" t="s">
        <v>2713</v>
      </c>
      <c r="B2422" t="str">
        <f>CONCATENATE("'_",'Unit List'!C2284,"',",)</f>
        <v>'_AUSTRIA',</v>
      </c>
      <c r="C2422" t="str">
        <f>CONCATENATE("'_",'Unit List'!D2284,"',",)</f>
        <v>'_GERMANY',</v>
      </c>
      <c r="D2422" t="str">
        <f>CONCATENATE("'",'Unit List'!E2284,"',",)</f>
        <v>'ARMORED_CAR_ED',</v>
      </c>
      <c r="E2422" t="str">
        <f>CONCATENATE("'",'Unit List'!F2284,"',",)</f>
        <v>'ARMORED_CAR_ED',</v>
      </c>
      <c r="F2422" t="str">
        <f>"'',"</f>
        <v>'',</v>
      </c>
      <c r="G2422" t="str">
        <f>CONCATENATE("'",'Unit List'!H2289,"',",)</f>
        <v>'Panzer_I',</v>
      </c>
      <c r="H2422" t="str">
        <f>CONCATENATE(IF(ISBLANK('Unit List'!AO2284), IF(ISBLANK('Unit List'!Q2284), IF(ISBLANK('Unit List'!Q2284), IF(ISBLANK('Unit List'!AO2289), IF(ISBLANK('Unit List'!Q2289), IF(ISBLANK('Unit List'!Q2289), IF(ISBLANK('Unit List'!AO2289), IF(ISBLANK('Unit List'!Q2289), IF(ISBLANK('Unit List'!Q2289),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List'!Q2289='Unit List'!$P$5, 'Unit List'!$AO$5, IF('Unit List'!Q2289='Unit List'!$P$4, 'Unit List'!$AO$4, IF('Unit List'!Q2289='Unit List'!$P$7, 'Unit List'!Q2289 * 'Unit List'!$AO$7, 'Unit List'!Q2289)))), IF('Unit List'!Q2289='Unit List'!$P$5, 'Unit List'!$AO$5, IF('Unit List'!Q2289='Unit List'!$P$4, 'Unit List'!$AO$4, IF('Unit List'!Q2289='Unit List'!$P$7, 'Unit List'!Q2289 * 'Unit List'!$AO$7, 'Unit List'!Q2289)))), IF('Unit List'!AO2289='Unit List'!$P$5, 'Unit List'!$AO$5, IF('Unit List'!AO2289='Unit List'!$P$4, 'Unit List'!$AO$4, IF('Unit List'!AO2289='Unit List'!$P$7, 'Unit List'!AO2289 * 'Unit List'!$AO$7, 'Unit List'!AO2289)))), IF('Unit List'!Q2289='Unit List'!$P$5, 'Unit List'!$AO$5, IF('Unit List'!Q2289='Unit List'!$P$4, 'Unit List'!$AO$4, IF('Unit List'!Q2289='Unit List'!$P$7, 'Unit List'!Q2289 * 'Unit List'!$AO$7, 'Unit List'!Q2289)))), IF('Unit List'!Q2289='Unit List'!$P$5, 'Unit List'!$AO$5, IF('Unit List'!Q2289='Unit List'!$P$4, 'Unit List'!$AO$4, IF('Unit List'!Q2289='Unit List'!$P$7, 'Unit List'!Q2289 * 'Unit List'!$AO$7, 'Unit List'!Q2289)))), IF('Unit List'!AO2289='Unit List'!$P$5, 'Unit List'!$AO$5, IF('Unit List'!AO2289='Unit List'!$P$4, 'Unit List'!$AO$4, IF('Unit List'!AO2289='Unit List'!$P$7, 'Unit List'!AO2289 * 'Unit List'!$AO$7, 'Unit List'!AO2289)))), IF('Unit List'!Q2284='Unit List'!$P$5, 'Unit List'!$AO$5, IF('Unit List'!Q2284='Unit List'!$P$4, 'Unit List'!$AO$4, IF('Unit List'!Q2284='Unit List'!$P$7, 'Unit List'!Q2284 * 'Unit List'!$AO$7, 'Unit List'!Q2284)))), IF('Unit List'!Q2284='Unit List'!$P$5, 'Unit List'!$AO$5, IF('Unit List'!Q2284='Unit List'!$P$4, 'Unit List'!$AO$4, IF('Unit List'!Q2284='Unit List'!$P$7, 'Unit List'!Q2284 * 'Unit List'!$AO$7, 'Unit List'!Q2284)))), IF('Unit List'!AO2284='Unit List'!$P$5, 'Unit List'!$AO$5, IF('Unit List'!AO2284='Unit List'!$P$4, 'Unit List'!$AO$4, IF('Unit List'!AO2284='Unit List'!$P$7, 'Unit List'!AO2284 * 'Unit List'!$AO$7, 'Unit List'!AO2284)))),",",)</f>
        <v>2,</v>
      </c>
      <c r="I2422" t="str">
        <f>CONCATENATE(IF(ISBLANK('Unit List'!AP2284), IF(ISBLANK('Unit List'!R2284), IF(ISBLANK('Unit List'!R2284), IF(ISBLANK('Unit List'!AP2289), IF(ISBLANK('Unit List'!R2289), IF(ISBLANK('Unit List'!R2289), IF(ISBLANK('Unit List'!AP2289), IF(ISBLANK('Unit List'!R2289), IF(ISBLANK('Unit List'!R2289),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List'!R2289='Unit List'!$P$5, 'Unit List'!$AP$5, IF('Unit List'!R2289='Unit List'!$P$4, 'Unit List'!$AP$4, IF('Unit List'!R2289='Unit List'!$P$7, 'Unit List'!R2289 * 'Unit List'!$AP$7, 'Unit List'!R2289)))), IF('Unit List'!R2289='Unit List'!$P$5, 'Unit List'!$AP$5, IF('Unit List'!R2289='Unit List'!$P$4, 'Unit List'!$AP$4, IF('Unit List'!R2289='Unit List'!$P$7, 'Unit List'!R2289 * 'Unit List'!$AP$7, 'Unit List'!R2289)))), IF('Unit List'!AP2289='Unit List'!$P$5, 'Unit List'!$AP$5, IF('Unit List'!AP2289='Unit List'!$P$4, 'Unit List'!$AP$4, IF('Unit List'!AP2289='Unit List'!$P$7, 'Unit List'!AP2289 * 'Unit List'!$AP$7, 'Unit List'!AP2289)))), IF('Unit List'!R2289='Unit List'!$P$5, 'Unit List'!$AP$5, IF('Unit List'!R2289='Unit List'!$P$4, 'Unit List'!$AP$4, IF('Unit List'!R2289='Unit List'!$P$7, 'Unit List'!R2289 * 'Unit List'!$AP$7, 'Unit List'!R2289)))), IF('Unit List'!R2289='Unit List'!$P$5, 'Unit List'!$AP$5, IF('Unit List'!R2289='Unit List'!$P$4, 'Unit List'!$AP$4, IF('Unit List'!R2289='Unit List'!$P$7, 'Unit List'!R2289 * 'Unit List'!$AP$7, 'Unit List'!R2289)))), IF('Unit List'!AP2289='Unit List'!$P$5, 'Unit List'!$AP$5, IF('Unit List'!AP2289='Unit List'!$P$4, 'Unit List'!$AP$4, IF('Unit List'!AP2289='Unit List'!$P$7, 'Unit List'!AP2289 * 'Unit List'!$AP$7, 'Unit List'!AP2289)))), IF('Unit List'!R2284='Unit List'!$P$5, 'Unit List'!$AP$5, IF('Unit List'!R2284='Unit List'!$P$4, 'Unit List'!$AP$4, IF('Unit List'!R2284='Unit List'!$P$7, 'Unit List'!R2284 * 'Unit List'!$AP$7, 'Unit List'!R2284)))), IF('Unit List'!R2284='Unit List'!$P$5, 'Unit List'!$AP$5, IF('Unit List'!R2284='Unit List'!$P$4, 'Unit List'!$AP$4, IF('Unit List'!R2284='Unit List'!$P$7, 'Unit List'!R2284 * 'Unit List'!$AP$7, 'Unit List'!R2284)))), IF('Unit List'!AP2284='Unit List'!$P$5, 'Unit List'!$AP$5, IF('Unit List'!AP2284='Unit List'!$P$4, 'Unit List'!$AP$4, IF('Unit List'!AP2284='Unit List'!$P$7, 'Unit List'!AP2284 * 'Unit List'!$AP$7, 'Unit List'!AP2284)))),",",)</f>
        <v>,</v>
      </c>
      <c r="J2422" t="str">
        <f>CONCATENATE("'",IF(ISBLANK('Unit List'!AQ2284), IF(ISBLANK('Unit List'!S2284), IF(ISBLANK('Unit List'!S2284), IF(ISBLANK('Unit List'!AQ2289), IF(ISBLANK('Unit List'!S2289), IF(ISBLANK('Unit List'!S2289), IF(ISBLANK('Unit List'!AQ2289), IF(ISBLANK('Unit List'!S2289), IF(ISBLANK('Unit List'!S2289),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List'!S2289='Unit List'!$P$5, 'Unit List'!$AQ$5, IF('Unit List'!S2289='Unit List'!$P$4, 'Unit List'!$AQ$4, 'Unit List'!S2289))), IF('Unit List'!S2289='Unit List'!$P$5, 'Unit List'!$AQ$5, IF('Unit List'!S2289='Unit List'!$P$4, 'Unit List'!$AQ$4, 'Unit List'!S2289))), IF('Unit List'!AQ2289='Unit List'!$P$5, 'Unit List'!$AQ$5, IF('Unit List'!AQ2289='Unit List'!$P$4, 'Unit List'!$AQ$4, 'Unit List'!AQ2289))), IF('Unit List'!S2289='Unit List'!$P$5, 'Unit List'!$AQ$5, IF('Unit List'!S2289='Unit List'!$P$4, 'Unit List'!$AQ$4, 'Unit List'!S2289))), IF('Unit List'!S2289='Unit List'!$P$5, 'Unit List'!$AQ$5, IF('Unit List'!S2289='Unit List'!$P$4, 'Unit List'!$AQ$4, 'Unit List'!S2289))), IF('Unit List'!AQ2289='Unit List'!$P$5, 'Unit List'!$AQ$5, IF('Unit List'!AQ2289='Unit List'!$P$4, 'Unit List'!$AQ$4, 'Unit List'!AQ2289))), IF('Unit List'!S2284='Unit List'!$P$5, 'Unit List'!$AQ$5, IF('Unit List'!S2284='Unit List'!$P$4, 'Unit List'!$AQ$4, 'Unit List'!S2284))), IF('Unit List'!S2284='Unit List'!$P$5, 'Unit List'!$AQ$5, IF('Unit List'!S2284='Unit List'!$P$4, 'Unit List'!$AQ$4, 'Unit List'!S2284))), IF('Unit List'!AQ2284='Unit List'!$P$5, 'Unit List'!$AQ$5, IF('Unit List'!AQ2284='Unit List'!$P$4, 'Unit List'!$AQ$4, 'Unit List'!AQ2284))),"'),",)</f>
        <v>'Vehicle'),</v>
      </c>
    </row>
    <row r="2423" spans="1:10" x14ac:dyDescent="0.25">
      <c r="A2423" t="s">
        <v>2713</v>
      </c>
      <c r="B2423" t="str">
        <f>CONCATENATE("'_",'Unit List'!C2285,"',",)</f>
        <v>'_CANADA',</v>
      </c>
      <c r="C2423" t="str">
        <f>CONCATENATE("'_",'Unit List'!D2285,"',",)</f>
        <v>'_ENGLAND',</v>
      </c>
      <c r="D2423" t="str">
        <f>CONCATENATE("'",'Unit List'!E2285,"',",)</f>
        <v>'ARMORED_CAR_ED',</v>
      </c>
      <c r="E2423" t="str">
        <f>CONCATENATE("'",'Unit List'!F2285,"',",)</f>
        <v>'ARMORED_CAR_ED',</v>
      </c>
      <c r="F2423" t="str">
        <f>"'',"</f>
        <v>'',</v>
      </c>
      <c r="G2423" t="str">
        <f>CONCATENATE("'",'Unit List'!H2287,"',",)</f>
        <v>'Vickers_MK_VIB',</v>
      </c>
      <c r="H2423" t="str">
        <f>CONCATENATE(IF(ISBLANK('Unit List'!AO2285), IF(ISBLANK('Unit List'!Q2285), IF(ISBLANK('Unit List'!Q2285), IF(ISBLANK('Unit List'!AO2287), IF(ISBLANK('Unit List'!Q2287), IF(ISBLANK('Unit List'!Q2287), IF(ISBLANK('Unit List'!AO2287), IF(ISBLANK('Unit List'!Q2287), IF(ISBLANK('Unit List'!Q2287),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List'!Q2287='Unit List'!$P$5, 'Unit List'!$AO$5, IF('Unit List'!Q2287='Unit List'!$P$4, 'Unit List'!$AO$4, IF('Unit List'!Q2287='Unit List'!$P$7, 'Unit List'!Q2287 * 'Unit List'!$AO$7, 'Unit List'!Q2287)))), IF('Unit List'!Q2287='Unit List'!$P$5, 'Unit List'!$AO$5, IF('Unit List'!Q2287='Unit List'!$P$4, 'Unit List'!$AO$4, IF('Unit List'!Q2287='Unit List'!$P$7, 'Unit List'!Q2287 * 'Unit List'!$AO$7, 'Unit List'!Q2287)))), IF('Unit List'!AO2287='Unit List'!$P$5, 'Unit List'!$AO$5, IF('Unit List'!AO2287='Unit List'!$P$4, 'Unit List'!$AO$4, IF('Unit List'!AO2287='Unit List'!$P$7, 'Unit List'!AO2287 * 'Unit List'!$AO$7, 'Unit List'!AO2287)))), IF('Unit List'!Q2287='Unit List'!$P$5, 'Unit List'!$AO$5, IF('Unit List'!Q2287='Unit List'!$P$4, 'Unit List'!$AO$4, IF('Unit List'!Q2287='Unit List'!$P$7, 'Unit List'!Q2287 * 'Unit List'!$AO$7, 'Unit List'!Q2287)))), IF('Unit List'!Q2287='Unit List'!$P$5, 'Unit List'!$AO$5, IF('Unit List'!Q2287='Unit List'!$P$4, 'Unit List'!$AO$4, IF('Unit List'!Q2287='Unit List'!$P$7, 'Unit List'!Q2287 * 'Unit List'!$AO$7, 'Unit List'!Q2287)))), IF('Unit List'!AO2287='Unit List'!$P$5, 'Unit List'!$AO$5, IF('Unit List'!AO2287='Unit List'!$P$4, 'Unit List'!$AO$4, IF('Unit List'!AO2287='Unit List'!$P$7, 'Unit List'!AO2287 * 'Unit List'!$AO$7, 'Unit List'!AO2287)))), IF('Unit List'!Q2285='Unit List'!$P$5, 'Unit List'!$AO$5, IF('Unit List'!Q2285='Unit List'!$P$4, 'Unit List'!$AO$4, IF('Unit List'!Q2285='Unit List'!$P$7, 'Unit List'!Q2285 * 'Unit List'!$AO$7, 'Unit List'!Q2285)))), IF('Unit List'!Q2285='Unit List'!$P$5, 'Unit List'!$AO$5, IF('Unit List'!Q2285='Unit List'!$P$4, 'Unit List'!$AO$4, IF('Unit List'!Q2285='Unit List'!$P$7, 'Unit List'!Q2285 * 'Unit List'!$AO$7, 'Unit List'!Q2285)))), IF('Unit List'!AO2285='Unit List'!$P$5, 'Unit List'!$AO$5, IF('Unit List'!AO2285='Unit List'!$P$4, 'Unit List'!$AO$4, IF('Unit List'!AO2285='Unit List'!$P$7, 'Unit List'!AO2285 * 'Unit List'!$AO$7, 'Unit List'!AO2285)))),",",)</f>
        <v>2,</v>
      </c>
      <c r="I2423" t="str">
        <f>CONCATENATE(IF(ISBLANK('Unit List'!AP2285), IF(ISBLANK('Unit List'!R2285), IF(ISBLANK('Unit List'!R2285), IF(ISBLANK('Unit List'!AP2287), IF(ISBLANK('Unit List'!R2287), IF(ISBLANK('Unit List'!R2287), IF(ISBLANK('Unit List'!AP2287), IF(ISBLANK('Unit List'!R2287), IF(ISBLANK('Unit List'!R2287),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List'!R2287='Unit List'!$P$5, 'Unit List'!$AP$5, IF('Unit List'!R2287='Unit List'!$P$4, 'Unit List'!$AP$4, IF('Unit List'!R2287='Unit List'!$P$7, 'Unit List'!R2287 * 'Unit List'!$AP$7, 'Unit List'!R2287)))), IF('Unit List'!R2287='Unit List'!$P$5, 'Unit List'!$AP$5, IF('Unit List'!R2287='Unit List'!$P$4, 'Unit List'!$AP$4, IF('Unit List'!R2287='Unit List'!$P$7, 'Unit List'!R2287 * 'Unit List'!$AP$7, 'Unit List'!R2287)))), IF('Unit List'!AP2287='Unit List'!$P$5, 'Unit List'!$AP$5, IF('Unit List'!AP2287='Unit List'!$P$4, 'Unit List'!$AP$4, IF('Unit List'!AP2287='Unit List'!$P$7, 'Unit List'!AP2287 * 'Unit List'!$AP$7, 'Unit List'!AP2287)))), IF('Unit List'!R2287='Unit List'!$P$5, 'Unit List'!$AP$5, IF('Unit List'!R2287='Unit List'!$P$4, 'Unit List'!$AP$4, IF('Unit List'!R2287='Unit List'!$P$7, 'Unit List'!R2287 * 'Unit List'!$AP$7, 'Unit List'!R2287)))), IF('Unit List'!R2287='Unit List'!$P$5, 'Unit List'!$AP$5, IF('Unit List'!R2287='Unit List'!$P$4, 'Unit List'!$AP$4, IF('Unit List'!R2287='Unit List'!$P$7, 'Unit List'!R2287 * 'Unit List'!$AP$7, 'Unit List'!R2287)))), IF('Unit List'!AP2287='Unit List'!$P$5, 'Unit List'!$AP$5, IF('Unit List'!AP2287='Unit List'!$P$4, 'Unit List'!$AP$4, IF('Unit List'!AP2287='Unit List'!$P$7, 'Unit List'!AP2287 * 'Unit List'!$AP$7, 'Unit List'!AP2287)))), IF('Unit List'!R2285='Unit List'!$P$5, 'Unit List'!$AP$5, IF('Unit List'!R2285='Unit List'!$P$4, 'Unit List'!$AP$4, IF('Unit List'!R2285='Unit List'!$P$7, 'Unit List'!R2285 * 'Unit List'!$AP$7, 'Unit List'!R2285)))), IF('Unit List'!R2285='Unit List'!$P$5, 'Unit List'!$AP$5, IF('Unit List'!R2285='Unit List'!$P$4, 'Unit List'!$AP$4, IF('Unit List'!R2285='Unit List'!$P$7, 'Unit List'!R2285 * 'Unit List'!$AP$7, 'Unit List'!R2285)))), IF('Unit List'!AP2285='Unit List'!$P$5, 'Unit List'!$AP$5, IF('Unit List'!AP2285='Unit List'!$P$4, 'Unit List'!$AP$4, IF('Unit List'!AP2285='Unit List'!$P$7, 'Unit List'!AP2285 * 'Unit List'!$AP$7, 'Unit List'!AP2285)))),",",)</f>
        <v>,</v>
      </c>
      <c r="J2423" t="str">
        <f>CONCATENATE("'",IF(ISBLANK('Unit List'!AQ2285), IF(ISBLANK('Unit List'!S2285), IF(ISBLANK('Unit List'!S2285), IF(ISBLANK('Unit List'!AQ2287), IF(ISBLANK('Unit List'!S2287), IF(ISBLANK('Unit List'!S2287), IF(ISBLANK('Unit List'!AQ2287), IF(ISBLANK('Unit List'!S2287), IF(ISBLANK('Unit List'!S2287),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List'!S2287='Unit List'!$P$5, 'Unit List'!$AQ$5, IF('Unit List'!S2287='Unit List'!$P$4, 'Unit List'!$AQ$4, 'Unit List'!S2287))), IF('Unit List'!S2287='Unit List'!$P$5, 'Unit List'!$AQ$5, IF('Unit List'!S2287='Unit List'!$P$4, 'Unit List'!$AQ$4, 'Unit List'!S2287))), IF('Unit List'!AQ2287='Unit List'!$P$5, 'Unit List'!$AQ$5, IF('Unit List'!AQ2287='Unit List'!$P$4, 'Unit List'!$AQ$4, 'Unit List'!AQ2287))), IF('Unit List'!S2287='Unit List'!$P$5, 'Unit List'!$AQ$5, IF('Unit List'!S2287='Unit List'!$P$4, 'Unit List'!$AQ$4, 'Unit List'!S2287))), IF('Unit List'!S2287='Unit List'!$P$5, 'Unit List'!$AQ$5, IF('Unit List'!S2287='Unit List'!$P$4, 'Unit List'!$AQ$4, 'Unit List'!S2287))), IF('Unit List'!AQ2287='Unit List'!$P$5, 'Unit List'!$AQ$5, IF('Unit List'!AQ2287='Unit List'!$P$4, 'Unit List'!$AQ$4, 'Unit List'!AQ2287))), IF('Unit List'!S2285='Unit List'!$P$5, 'Unit List'!$AQ$5, IF('Unit List'!S2285='Unit List'!$P$4, 'Unit List'!$AQ$4, 'Unit List'!S2285))), IF('Unit List'!S2285='Unit List'!$P$5, 'Unit List'!$AQ$5, IF('Unit List'!S2285='Unit List'!$P$4, 'Unit List'!$AQ$4, 'Unit List'!S2285))), IF('Unit List'!AQ2285='Unit List'!$P$5, 'Unit List'!$AQ$5, IF('Unit List'!AQ2285='Unit List'!$P$4, 'Unit List'!$AQ$4, 'Unit List'!AQ2285))),"'),",)</f>
        <v>'Vehicle'),</v>
      </c>
    </row>
    <row r="2424" spans="1:10" x14ac:dyDescent="0.25">
      <c r="A2424" t="s">
        <v>2713</v>
      </c>
      <c r="B2424" t="str">
        <f>CONCATENATE("'_",'Unit List'!C2286,"',",)</f>
        <v>'_CELTS',</v>
      </c>
      <c r="C2424" t="str">
        <f>CONCATENATE("'_",'Unit List'!D2286,"',",)</f>
        <v>'_ENGLAND',</v>
      </c>
      <c r="D2424" t="str">
        <f>CONCATENATE("'",'Unit List'!E2286,"',",)</f>
        <v>'ARMORED_CAR_ED',</v>
      </c>
      <c r="E2424" t="str">
        <f>CONCATENATE("'",'Unit List'!F2286,"',",)</f>
        <v>'ARMORED_CAR_ED',</v>
      </c>
      <c r="F2424" t="str">
        <f>"'',"</f>
        <v>'',</v>
      </c>
      <c r="G2424" t="str">
        <f>CONCATENATE("'",'Unit List'!H2287,"',",)</f>
        <v>'Vickers_MK_VIB',</v>
      </c>
      <c r="H2424" t="str">
        <f>CONCATENATE(IF(ISBLANK('Unit List'!AO2286), IF(ISBLANK('Unit List'!Q2286), IF(ISBLANK('Unit List'!Q2286), IF(ISBLANK('Unit List'!AO2287), IF(ISBLANK('Unit List'!Q2287), IF(ISBLANK('Unit List'!Q2287), IF(ISBLANK('Unit List'!AO2287), IF(ISBLANK('Unit List'!Q2287), IF(ISBLANK('Unit List'!Q2287),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List'!Q2287='Unit List'!$P$5, 'Unit List'!$AO$5, IF('Unit List'!Q2287='Unit List'!$P$4, 'Unit List'!$AO$4, IF('Unit List'!Q2287='Unit List'!$P$7, 'Unit List'!Q2287 * 'Unit List'!$AO$7, 'Unit List'!Q2287)))), IF('Unit List'!Q2287='Unit List'!$P$5, 'Unit List'!$AO$5, IF('Unit List'!Q2287='Unit List'!$P$4, 'Unit List'!$AO$4, IF('Unit List'!Q2287='Unit List'!$P$7, 'Unit List'!Q2287 * 'Unit List'!$AO$7, 'Unit List'!Q2287)))), IF('Unit List'!AO2287='Unit List'!$P$5, 'Unit List'!$AO$5, IF('Unit List'!AO2287='Unit List'!$P$4, 'Unit List'!$AO$4, IF('Unit List'!AO2287='Unit List'!$P$7, 'Unit List'!AO2287 * 'Unit List'!$AO$7, 'Unit List'!AO2287)))), IF('Unit List'!Q2287='Unit List'!$P$5, 'Unit List'!$AO$5, IF('Unit List'!Q2287='Unit List'!$P$4, 'Unit List'!$AO$4, IF('Unit List'!Q2287='Unit List'!$P$7, 'Unit List'!Q2287 * 'Unit List'!$AO$7, 'Unit List'!Q2287)))), IF('Unit List'!Q2287='Unit List'!$P$5, 'Unit List'!$AO$5, IF('Unit List'!Q2287='Unit List'!$P$4, 'Unit List'!$AO$4, IF('Unit List'!Q2287='Unit List'!$P$7, 'Unit List'!Q2287 * 'Unit List'!$AO$7, 'Unit List'!Q2287)))), IF('Unit List'!AO2287='Unit List'!$P$5, 'Unit List'!$AO$5, IF('Unit List'!AO2287='Unit List'!$P$4, 'Unit List'!$AO$4, IF('Unit List'!AO2287='Unit List'!$P$7, 'Unit List'!AO2287 * 'Unit List'!$AO$7, 'Unit List'!AO2287)))), IF('Unit List'!Q2286='Unit List'!$P$5, 'Unit List'!$AO$5, IF('Unit List'!Q2286='Unit List'!$P$4, 'Unit List'!$AO$4, IF('Unit List'!Q2286='Unit List'!$P$7, 'Unit List'!Q2286 * 'Unit List'!$AO$7, 'Unit List'!Q2286)))), IF('Unit List'!Q2286='Unit List'!$P$5, 'Unit List'!$AO$5, IF('Unit List'!Q2286='Unit List'!$P$4, 'Unit List'!$AO$4, IF('Unit List'!Q2286='Unit List'!$P$7, 'Unit List'!Q2286 * 'Unit List'!$AO$7, 'Unit List'!Q2286)))), IF('Unit List'!AO2286='Unit List'!$P$5, 'Unit List'!$AO$5, IF('Unit List'!AO2286='Unit List'!$P$4, 'Unit List'!$AO$4, IF('Unit List'!AO2286='Unit List'!$P$7, 'Unit List'!AO2286 * 'Unit List'!$AO$7, 'Unit List'!AO2286)))),",",)</f>
        <v>2,</v>
      </c>
      <c r="I2424" t="str">
        <f>CONCATENATE(IF(ISBLANK('Unit List'!AP2286), IF(ISBLANK('Unit List'!R2286), IF(ISBLANK('Unit List'!R2286), IF(ISBLANK('Unit List'!AP2287), IF(ISBLANK('Unit List'!R2287), IF(ISBLANK('Unit List'!R2287), IF(ISBLANK('Unit List'!AP2287), IF(ISBLANK('Unit List'!R2287), IF(ISBLANK('Unit List'!R2287),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List'!R2287='Unit List'!$P$5, 'Unit List'!$AP$5, IF('Unit List'!R2287='Unit List'!$P$4, 'Unit List'!$AP$4, IF('Unit List'!R2287='Unit List'!$P$7, 'Unit List'!R2287 * 'Unit List'!$AP$7, 'Unit List'!R2287)))), IF('Unit List'!R2287='Unit List'!$P$5, 'Unit List'!$AP$5, IF('Unit List'!R2287='Unit List'!$P$4, 'Unit List'!$AP$4, IF('Unit List'!R2287='Unit List'!$P$7, 'Unit List'!R2287 * 'Unit List'!$AP$7, 'Unit List'!R2287)))), IF('Unit List'!AP2287='Unit List'!$P$5, 'Unit List'!$AP$5, IF('Unit List'!AP2287='Unit List'!$P$4, 'Unit List'!$AP$4, IF('Unit List'!AP2287='Unit List'!$P$7, 'Unit List'!AP2287 * 'Unit List'!$AP$7, 'Unit List'!AP2287)))), IF('Unit List'!R2287='Unit List'!$P$5, 'Unit List'!$AP$5, IF('Unit List'!R2287='Unit List'!$P$4, 'Unit List'!$AP$4, IF('Unit List'!R2287='Unit List'!$P$7, 'Unit List'!R2287 * 'Unit List'!$AP$7, 'Unit List'!R2287)))), IF('Unit List'!R2287='Unit List'!$P$5, 'Unit List'!$AP$5, IF('Unit List'!R2287='Unit List'!$P$4, 'Unit List'!$AP$4, IF('Unit List'!R2287='Unit List'!$P$7, 'Unit List'!R2287 * 'Unit List'!$AP$7, 'Unit List'!R2287)))), IF('Unit List'!AP2287='Unit List'!$P$5, 'Unit List'!$AP$5, IF('Unit List'!AP2287='Unit List'!$P$4, 'Unit List'!$AP$4, IF('Unit List'!AP2287='Unit List'!$P$7, 'Unit List'!AP2287 * 'Unit List'!$AP$7, 'Unit List'!AP2287)))), IF('Unit List'!R2286='Unit List'!$P$5, 'Unit List'!$AP$5, IF('Unit List'!R2286='Unit List'!$P$4, 'Unit List'!$AP$4, IF('Unit List'!R2286='Unit List'!$P$7, 'Unit List'!R2286 * 'Unit List'!$AP$7, 'Unit List'!R2286)))), IF('Unit List'!R2286='Unit List'!$P$5, 'Unit List'!$AP$5, IF('Unit List'!R2286='Unit List'!$P$4, 'Unit List'!$AP$4, IF('Unit List'!R2286='Unit List'!$P$7, 'Unit List'!R2286 * 'Unit List'!$AP$7, 'Unit List'!R2286)))), IF('Unit List'!AP2286='Unit List'!$P$5, 'Unit List'!$AP$5, IF('Unit List'!AP2286='Unit List'!$P$4, 'Unit List'!$AP$4, IF('Unit List'!AP2286='Unit List'!$P$7, 'Unit List'!AP2286 * 'Unit List'!$AP$7, 'Unit List'!AP2286)))),",",)</f>
        <v>,</v>
      </c>
      <c r="J2424" t="str">
        <f>CONCATENATE("'",IF(ISBLANK('Unit List'!AQ2286), IF(ISBLANK('Unit List'!S2286), IF(ISBLANK('Unit List'!S2286), IF(ISBLANK('Unit List'!AQ2287), IF(ISBLANK('Unit List'!S2287), IF(ISBLANK('Unit List'!S2287), IF(ISBLANK('Unit List'!AQ2287), IF(ISBLANK('Unit List'!S2287), IF(ISBLANK('Unit List'!S2287),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List'!S2287='Unit List'!$P$5, 'Unit List'!$AQ$5, IF('Unit List'!S2287='Unit List'!$P$4, 'Unit List'!$AQ$4, 'Unit List'!S2287))), IF('Unit List'!S2287='Unit List'!$P$5, 'Unit List'!$AQ$5, IF('Unit List'!S2287='Unit List'!$P$4, 'Unit List'!$AQ$4, 'Unit List'!S2287))), IF('Unit List'!AQ2287='Unit List'!$P$5, 'Unit List'!$AQ$5, IF('Unit List'!AQ2287='Unit List'!$P$4, 'Unit List'!$AQ$4, 'Unit List'!AQ2287))), IF('Unit List'!S2287='Unit List'!$P$5, 'Unit List'!$AQ$5, IF('Unit List'!S2287='Unit List'!$P$4, 'Unit List'!$AQ$4, 'Unit List'!S2287))), IF('Unit List'!S2287='Unit List'!$P$5, 'Unit List'!$AQ$5, IF('Unit List'!S2287='Unit List'!$P$4, 'Unit List'!$AQ$4, 'Unit List'!S2287))), IF('Unit List'!AQ2287='Unit List'!$P$5, 'Unit List'!$AQ$5, IF('Unit List'!AQ2287='Unit List'!$P$4, 'Unit List'!$AQ$4, 'Unit List'!AQ2287))), IF('Unit List'!S2286='Unit List'!$P$5, 'Unit List'!$AQ$5, IF('Unit List'!S2286='Unit List'!$P$4, 'Unit List'!$AQ$4, 'Unit List'!S2286))), IF('Unit List'!S2286='Unit List'!$P$5, 'Unit List'!$AQ$5, IF('Unit List'!S2286='Unit List'!$P$4, 'Unit List'!$AQ$4, 'Unit List'!S2286))), IF('Unit List'!AQ2286='Unit List'!$P$5, 'Unit List'!$AQ$5, IF('Unit List'!AQ2286='Unit List'!$P$4, 'Unit List'!$AQ$4, 'Unit List'!AQ2286))),"'),",)</f>
        <v>'Vehicle'),</v>
      </c>
    </row>
    <row r="2425" spans="1:10" x14ac:dyDescent="0.25">
      <c r="A2425" t="s">
        <v>2713</v>
      </c>
      <c r="B2425" t="str">
        <f>CONCATENATE("'_",'Unit List'!C2287,"',",)</f>
        <v>'_ENGLAND',</v>
      </c>
      <c r="C2425" t="str">
        <f>"'',"</f>
        <v>'',</v>
      </c>
      <c r="D2425" t="str">
        <f>CONCATENATE("'",'Unit List'!E2287,"',",)</f>
        <v>'ARMORED_CAR_ED',</v>
      </c>
      <c r="E2425" t="str">
        <f>CONCATENATE("'",'Unit List'!F2287,"',",)</f>
        <v>'ARMORED_CAR_ED',</v>
      </c>
      <c r="F2425" t="str">
        <f>"'',"</f>
        <v>'',</v>
      </c>
      <c r="G2425" t="str">
        <f>CONCATENATE("'",'Unit List'!H2287,"',",)</f>
        <v>'Vickers_MK_VIB',</v>
      </c>
      <c r="H2425" t="str">
        <f>CONCATENATE(IF(ISBLANK('Unit List'!AO2287), IF(ISBLANK('Unit List'!Q2287), IF(ISBLANK('Unit List'!Q2287), IF(ISBLANK('Unit List'!AO2287), IF(ISBLANK('Unit List'!Q2287), IF(ISBLANK('Unit List'!Q2287), IF(ISBLANK('Unit List'!AO2287), IF(ISBLANK('Unit List'!Q2287), IF(ISBLANK('Unit List'!Q2287),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List'!Q2287='Unit List'!$P$5, 'Unit List'!$AO$5, IF('Unit List'!Q2287='Unit List'!$P$4, 'Unit List'!$AO$4, IF('Unit List'!Q2287='Unit List'!$P$7, 'Unit List'!Q2287 * 'Unit List'!$AO$7, 'Unit List'!Q2287)))), IF('Unit List'!Q2287='Unit List'!$P$5, 'Unit List'!$AO$5, IF('Unit List'!Q2287='Unit List'!$P$4, 'Unit List'!$AO$4, IF('Unit List'!Q2287='Unit List'!$P$7, 'Unit List'!Q2287 * 'Unit List'!$AO$7, 'Unit List'!Q2287)))), IF('Unit List'!AO2287='Unit List'!$P$5, 'Unit List'!$AO$5, IF('Unit List'!AO2287='Unit List'!$P$4, 'Unit List'!$AO$4, IF('Unit List'!AO2287='Unit List'!$P$7, 'Unit List'!AO2287 * 'Unit List'!$AO$7, 'Unit List'!AO2287)))), IF('Unit List'!Q2287='Unit List'!$P$5, 'Unit List'!$AO$5, IF('Unit List'!Q2287='Unit List'!$P$4, 'Unit List'!$AO$4, IF('Unit List'!Q2287='Unit List'!$P$7, 'Unit List'!Q2287 * 'Unit List'!$AO$7, 'Unit List'!Q2287)))), IF('Unit List'!Q2287='Unit List'!$P$5, 'Unit List'!$AO$5, IF('Unit List'!Q2287='Unit List'!$P$4, 'Unit List'!$AO$4, IF('Unit List'!Q2287='Unit List'!$P$7, 'Unit List'!Q2287 * 'Unit List'!$AO$7, 'Unit List'!Q2287)))), IF('Unit List'!AO2287='Unit List'!$P$5, 'Unit List'!$AO$5, IF('Unit List'!AO2287='Unit List'!$P$4, 'Unit List'!$AO$4, IF('Unit List'!AO2287='Unit List'!$P$7, 'Unit List'!AO2287 * 'Unit List'!$AO$7, 'Unit List'!AO2287)))), IF('Unit List'!Q2287='Unit List'!$P$5, 'Unit List'!$AO$5, IF('Unit List'!Q2287='Unit List'!$P$4, 'Unit List'!$AO$4, IF('Unit List'!Q2287='Unit List'!$P$7, 'Unit List'!Q2287 * 'Unit List'!$AO$7, 'Unit List'!Q2287)))), IF('Unit List'!Q2287='Unit List'!$P$5, 'Unit List'!$AO$5, IF('Unit List'!Q2287='Unit List'!$P$4, 'Unit List'!$AO$4, IF('Unit List'!Q2287='Unit List'!$P$7, 'Unit List'!Q2287 * 'Unit List'!$AO$7, 'Unit List'!Q2287)))), IF('Unit List'!AO2287='Unit List'!$P$5, 'Unit List'!$AO$5, IF('Unit List'!AO2287='Unit List'!$P$4, 'Unit List'!$AO$4, IF('Unit List'!AO2287='Unit List'!$P$7, 'Unit List'!AO2287 * 'Unit List'!$AO$7, 'Unit List'!AO2287)))),",",)</f>
        <v>2,</v>
      </c>
      <c r="I2425" t="str">
        <f>CONCATENATE(IF(ISBLANK('Unit List'!AP2287), IF(ISBLANK('Unit List'!R2287), IF(ISBLANK('Unit List'!R2287), IF(ISBLANK('Unit List'!AP2287), IF(ISBLANK('Unit List'!R2287), IF(ISBLANK('Unit List'!R2287), IF(ISBLANK('Unit List'!AP2287), IF(ISBLANK('Unit List'!R2287), IF(ISBLANK('Unit List'!R2287),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List'!R2287='Unit List'!$P$5, 'Unit List'!$AP$5, IF('Unit List'!R2287='Unit List'!$P$4, 'Unit List'!$AP$4, IF('Unit List'!R2287='Unit List'!$P$7, 'Unit List'!R2287 * 'Unit List'!$AP$7, 'Unit List'!R2287)))), IF('Unit List'!R2287='Unit List'!$P$5, 'Unit List'!$AP$5, IF('Unit List'!R2287='Unit List'!$P$4, 'Unit List'!$AP$4, IF('Unit List'!R2287='Unit List'!$P$7, 'Unit List'!R2287 * 'Unit List'!$AP$7, 'Unit List'!R2287)))), IF('Unit List'!AP2287='Unit List'!$P$5, 'Unit List'!$AP$5, IF('Unit List'!AP2287='Unit List'!$P$4, 'Unit List'!$AP$4, IF('Unit List'!AP2287='Unit List'!$P$7, 'Unit List'!AP2287 * 'Unit List'!$AP$7, 'Unit List'!AP2287)))), IF('Unit List'!R2287='Unit List'!$P$5, 'Unit List'!$AP$5, IF('Unit List'!R2287='Unit List'!$P$4, 'Unit List'!$AP$4, IF('Unit List'!R2287='Unit List'!$P$7, 'Unit List'!R2287 * 'Unit List'!$AP$7, 'Unit List'!R2287)))), IF('Unit List'!R2287='Unit List'!$P$5, 'Unit List'!$AP$5, IF('Unit List'!R2287='Unit List'!$P$4, 'Unit List'!$AP$4, IF('Unit List'!R2287='Unit List'!$P$7, 'Unit List'!R2287 * 'Unit List'!$AP$7, 'Unit List'!R2287)))), IF('Unit List'!AP2287='Unit List'!$P$5, 'Unit List'!$AP$5, IF('Unit List'!AP2287='Unit List'!$P$4, 'Unit List'!$AP$4, IF('Unit List'!AP2287='Unit List'!$P$7, 'Unit List'!AP2287 * 'Unit List'!$AP$7, 'Unit List'!AP2287)))), IF('Unit List'!R2287='Unit List'!$P$5, 'Unit List'!$AP$5, IF('Unit List'!R2287='Unit List'!$P$4, 'Unit List'!$AP$4, IF('Unit List'!R2287='Unit List'!$P$7, 'Unit List'!R2287 * 'Unit List'!$AP$7, 'Unit List'!R2287)))), IF('Unit List'!R2287='Unit List'!$P$5, 'Unit List'!$AP$5, IF('Unit List'!R2287='Unit List'!$P$4, 'Unit List'!$AP$4, IF('Unit List'!R2287='Unit List'!$P$7, 'Unit List'!R2287 * 'Unit List'!$AP$7, 'Unit List'!R2287)))), IF('Unit List'!AP2287='Unit List'!$P$5, 'Unit List'!$AP$5, IF('Unit List'!AP2287='Unit List'!$P$4, 'Unit List'!$AP$4, IF('Unit List'!AP2287='Unit List'!$P$7, 'Unit List'!AP2287 * 'Unit List'!$AP$7, 'Unit List'!AP2287)))),",",)</f>
        <v>,</v>
      </c>
      <c r="J2425" t="str">
        <f>CONCATENATE("'",IF(ISBLANK('Unit List'!AQ2287), IF(ISBLANK('Unit List'!S2287), IF(ISBLANK('Unit List'!S2287), IF(ISBLANK('Unit List'!AQ2287), IF(ISBLANK('Unit List'!S2287), IF(ISBLANK('Unit List'!S2287), IF(ISBLANK('Unit List'!AQ2287), IF(ISBLANK('Unit List'!S2287), IF(ISBLANK('Unit List'!S2287),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List'!S2287='Unit List'!$P$5, 'Unit List'!$AQ$5, IF('Unit List'!S2287='Unit List'!$P$4, 'Unit List'!$AQ$4, 'Unit List'!S2287))), IF('Unit List'!S2287='Unit List'!$P$5, 'Unit List'!$AQ$5, IF('Unit List'!S2287='Unit List'!$P$4, 'Unit List'!$AQ$4, 'Unit List'!S2287))), IF('Unit List'!AQ2287='Unit List'!$P$5, 'Unit List'!$AQ$5, IF('Unit List'!AQ2287='Unit List'!$P$4, 'Unit List'!$AQ$4, 'Unit List'!AQ2287))), IF('Unit List'!S2287='Unit List'!$P$5, 'Unit List'!$AQ$5, IF('Unit List'!S2287='Unit List'!$P$4, 'Unit List'!$AQ$4, 'Unit List'!S2287))), IF('Unit List'!S2287='Unit List'!$P$5, 'Unit List'!$AQ$5, IF('Unit List'!S2287='Unit List'!$P$4, 'Unit List'!$AQ$4, 'Unit List'!S2287))), IF('Unit List'!AQ2287='Unit List'!$P$5, 'Unit List'!$AQ$5, IF('Unit List'!AQ2287='Unit List'!$P$4, 'Unit List'!$AQ$4, 'Unit List'!AQ2287))), IF('Unit List'!S2287='Unit List'!$P$5, 'Unit List'!$AQ$5, IF('Unit List'!S2287='Unit List'!$P$4, 'Unit List'!$AQ$4, 'Unit List'!S2287))), IF('Unit List'!S2287='Unit List'!$P$5, 'Unit List'!$AQ$5, IF('Unit List'!S2287='Unit List'!$P$4, 'Unit List'!$AQ$4, 'Unit List'!S2287))), IF('Unit List'!AQ2287='Unit List'!$P$5, 'Unit List'!$AQ$5, IF('Unit List'!AQ2287='Unit List'!$P$4, 'Unit List'!$AQ$4, 'Unit List'!AQ2287))),"'),",)</f>
        <v>'Vehicle'),</v>
      </c>
    </row>
    <row r="2426" spans="1:10" x14ac:dyDescent="0.25">
      <c r="A2426" t="s">
        <v>2713</v>
      </c>
      <c r="B2426" t="str">
        <f>CONCATENATE("'_",'Unit List'!C2288,"',",)</f>
        <v>'_FRANCE',</v>
      </c>
      <c r="C2426" t="str">
        <f>"'',"</f>
        <v>'',</v>
      </c>
      <c r="D2426" t="str">
        <f>CONCATENATE("'",'Unit List'!E2288,"',",)</f>
        <v>'ARMORED_CAR_ED',</v>
      </c>
      <c r="E2426" t="str">
        <f>CONCATENATE("'",'Unit List'!F2288,"',",)</f>
        <v>'ARMORED_CAR_ED',</v>
      </c>
      <c r="F2426" t="str">
        <f>"'',"</f>
        <v>'',</v>
      </c>
      <c r="G2426" t="str">
        <f>CONCATENATE("'",'Unit List'!H2288,"',",)</f>
        <v>'Renault_R-35',</v>
      </c>
      <c r="H2426" t="str">
        <f>CONCATENATE(IF(ISBLANK('Unit List'!AO2288), IF(ISBLANK('Unit List'!Q2288), IF(ISBLANK('Unit List'!Q2288), IF(ISBLANK('Unit List'!AO2288), IF(ISBLANK('Unit List'!Q2288), IF(ISBLANK('Unit List'!Q2288), IF(ISBLANK('Unit List'!AO2288), IF(ISBLANK('Unit List'!Q2288), IF(ISBLANK('Unit List'!Q2288),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List'!Q2288='Unit List'!$P$5, 'Unit List'!$AO$5, IF('Unit List'!Q2288='Unit List'!$P$4, 'Unit List'!$AO$4, IF('Unit List'!Q2288='Unit List'!$P$7, 'Unit List'!Q2288 * 'Unit List'!$AO$7, 'Unit List'!Q2288)))), IF('Unit List'!Q2288='Unit List'!$P$5, 'Unit List'!$AO$5, IF('Unit List'!Q2288='Unit List'!$P$4, 'Unit List'!$AO$4, IF('Unit List'!Q2288='Unit List'!$P$7, 'Unit List'!Q2288 * 'Unit List'!$AO$7, 'Unit List'!Q2288)))), IF('Unit List'!AO2288='Unit List'!$P$5, 'Unit List'!$AO$5, IF('Unit List'!AO2288='Unit List'!$P$4, 'Unit List'!$AO$4, IF('Unit List'!AO2288='Unit List'!$P$7, 'Unit List'!AO2288 * 'Unit List'!$AO$7, 'Unit List'!AO2288)))), IF('Unit List'!Q2288='Unit List'!$P$5, 'Unit List'!$AO$5, IF('Unit List'!Q2288='Unit List'!$P$4, 'Unit List'!$AO$4, IF('Unit List'!Q2288='Unit List'!$P$7, 'Unit List'!Q2288 * 'Unit List'!$AO$7, 'Unit List'!Q2288)))), IF('Unit List'!Q2288='Unit List'!$P$5, 'Unit List'!$AO$5, IF('Unit List'!Q2288='Unit List'!$P$4, 'Unit List'!$AO$4, IF('Unit List'!Q2288='Unit List'!$P$7, 'Unit List'!Q2288 * 'Unit List'!$AO$7, 'Unit List'!Q2288)))), IF('Unit List'!AO2288='Unit List'!$P$5, 'Unit List'!$AO$5, IF('Unit List'!AO2288='Unit List'!$P$4, 'Unit List'!$AO$4, IF('Unit List'!AO2288='Unit List'!$P$7, 'Unit List'!AO2288 * 'Unit List'!$AO$7, 'Unit List'!AO2288)))), IF('Unit List'!Q2288='Unit List'!$P$5, 'Unit List'!$AO$5, IF('Unit List'!Q2288='Unit List'!$P$4, 'Unit List'!$AO$4, IF('Unit List'!Q2288='Unit List'!$P$7, 'Unit List'!Q2288 * 'Unit List'!$AO$7, 'Unit List'!Q2288)))), IF('Unit List'!Q2288='Unit List'!$P$5, 'Unit List'!$AO$5, IF('Unit List'!Q2288='Unit List'!$P$4, 'Unit List'!$AO$4, IF('Unit List'!Q2288='Unit List'!$P$7, 'Unit List'!Q2288 * 'Unit List'!$AO$7, 'Unit List'!Q2288)))), IF('Unit List'!AO2288='Unit List'!$P$5, 'Unit List'!$AO$5, IF('Unit List'!AO2288='Unit List'!$P$4, 'Unit List'!$AO$4, IF('Unit List'!AO2288='Unit List'!$P$7, 'Unit List'!AO2288 * 'Unit List'!$AO$7, 'Unit List'!AO2288)))),",",)</f>
        <v>2,</v>
      </c>
      <c r="I2426" t="str">
        <f>CONCATENATE(IF(ISBLANK('Unit List'!AP2288), IF(ISBLANK('Unit List'!R2288), IF(ISBLANK('Unit List'!R2288), IF(ISBLANK('Unit List'!AP2288), IF(ISBLANK('Unit List'!R2288), IF(ISBLANK('Unit List'!R2288), IF(ISBLANK('Unit List'!AP2288), IF(ISBLANK('Unit List'!R2288), IF(ISBLANK('Unit List'!R2288),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List'!R2288='Unit List'!$P$5, 'Unit List'!$AP$5, IF('Unit List'!R2288='Unit List'!$P$4, 'Unit List'!$AP$4, IF('Unit List'!R2288='Unit List'!$P$7, 'Unit List'!R2288 * 'Unit List'!$AP$7, 'Unit List'!R2288)))), IF('Unit List'!R2288='Unit List'!$P$5, 'Unit List'!$AP$5, IF('Unit List'!R2288='Unit List'!$P$4, 'Unit List'!$AP$4, IF('Unit List'!R2288='Unit List'!$P$7, 'Unit List'!R2288 * 'Unit List'!$AP$7, 'Unit List'!R2288)))), IF('Unit List'!AP2288='Unit List'!$P$5, 'Unit List'!$AP$5, IF('Unit List'!AP2288='Unit List'!$P$4, 'Unit List'!$AP$4, IF('Unit List'!AP2288='Unit List'!$P$7, 'Unit List'!AP2288 * 'Unit List'!$AP$7, 'Unit List'!AP2288)))), IF('Unit List'!R2288='Unit List'!$P$5, 'Unit List'!$AP$5, IF('Unit List'!R2288='Unit List'!$P$4, 'Unit List'!$AP$4, IF('Unit List'!R2288='Unit List'!$P$7, 'Unit List'!R2288 * 'Unit List'!$AP$7, 'Unit List'!R2288)))), IF('Unit List'!R2288='Unit List'!$P$5, 'Unit List'!$AP$5, IF('Unit List'!R2288='Unit List'!$P$4, 'Unit List'!$AP$4, IF('Unit List'!R2288='Unit List'!$P$7, 'Unit List'!R2288 * 'Unit List'!$AP$7, 'Unit List'!R2288)))), IF('Unit List'!AP2288='Unit List'!$P$5, 'Unit List'!$AP$5, IF('Unit List'!AP2288='Unit List'!$P$4, 'Unit List'!$AP$4, IF('Unit List'!AP2288='Unit List'!$P$7, 'Unit List'!AP2288 * 'Unit List'!$AP$7, 'Unit List'!AP2288)))), IF('Unit List'!R2288='Unit List'!$P$5, 'Unit List'!$AP$5, IF('Unit List'!R2288='Unit List'!$P$4, 'Unit List'!$AP$4, IF('Unit List'!R2288='Unit List'!$P$7, 'Unit List'!R2288 * 'Unit List'!$AP$7, 'Unit List'!R2288)))), IF('Unit List'!R2288='Unit List'!$P$5, 'Unit List'!$AP$5, IF('Unit List'!R2288='Unit List'!$P$4, 'Unit List'!$AP$4, IF('Unit List'!R2288='Unit List'!$P$7, 'Unit List'!R2288 * 'Unit List'!$AP$7, 'Unit List'!R2288)))), IF('Unit List'!AP2288='Unit List'!$P$5, 'Unit List'!$AP$5, IF('Unit List'!AP2288='Unit List'!$P$4, 'Unit List'!$AP$4, IF('Unit List'!AP2288='Unit List'!$P$7, 'Unit List'!AP2288 * 'Unit List'!$AP$7, 'Unit List'!AP2288)))),",",)</f>
        <v>,</v>
      </c>
      <c r="J2426" t="str">
        <f>CONCATENATE("'",IF(ISBLANK('Unit List'!AQ2288), IF(ISBLANK('Unit List'!S2288), IF(ISBLANK('Unit List'!S2288), IF(ISBLANK('Unit List'!AQ2288), IF(ISBLANK('Unit List'!S2288), IF(ISBLANK('Unit List'!S2288), IF(ISBLANK('Unit List'!AQ2288), IF(ISBLANK('Unit List'!S2288), IF(ISBLANK('Unit List'!S2288),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List'!S2288='Unit List'!$P$5, 'Unit List'!$AQ$5, IF('Unit List'!S2288='Unit List'!$P$4, 'Unit List'!$AQ$4, 'Unit List'!S2288))), IF('Unit List'!S2288='Unit List'!$P$5, 'Unit List'!$AQ$5, IF('Unit List'!S2288='Unit List'!$P$4, 'Unit List'!$AQ$4, 'Unit List'!S2288))), IF('Unit List'!AQ2288='Unit List'!$P$5, 'Unit List'!$AQ$5, IF('Unit List'!AQ2288='Unit List'!$P$4, 'Unit List'!$AQ$4, 'Unit List'!AQ2288))), IF('Unit List'!S2288='Unit List'!$P$5, 'Unit List'!$AQ$5, IF('Unit List'!S2288='Unit List'!$P$4, 'Unit List'!$AQ$4, 'Unit List'!S2288))), IF('Unit List'!S2288='Unit List'!$P$5, 'Unit List'!$AQ$5, IF('Unit List'!S2288='Unit List'!$P$4, 'Unit List'!$AQ$4, 'Unit List'!S2288))), IF('Unit List'!AQ2288='Unit List'!$P$5, 'Unit List'!$AQ$5, IF('Unit List'!AQ2288='Unit List'!$P$4, 'Unit List'!$AQ$4, 'Unit List'!AQ2288))), IF('Unit List'!S2288='Unit List'!$P$5, 'Unit List'!$AQ$5, IF('Unit List'!S2288='Unit List'!$P$4, 'Unit List'!$AQ$4, 'Unit List'!S2288))), IF('Unit List'!S2288='Unit List'!$P$5, 'Unit List'!$AQ$5, IF('Unit List'!S2288='Unit List'!$P$4, 'Unit List'!$AQ$4, 'Unit List'!S2288))), IF('Unit List'!AQ2288='Unit List'!$P$5, 'Unit List'!$AQ$5, IF('Unit List'!AQ2288='Unit List'!$P$4, 'Unit List'!$AQ$4, 'Unit List'!AQ2288))),"'),",)</f>
        <v>'Vehicle'),</v>
      </c>
    </row>
    <row r="2427" spans="1:10" x14ac:dyDescent="0.25">
      <c r="A2427" t="s">
        <v>2713</v>
      </c>
      <c r="B2427" t="str">
        <f>CONCATENATE("'_",'Unit List'!C2289,"',",)</f>
        <v>'_GERMANY',</v>
      </c>
      <c r="C2427" t="str">
        <f>"'',"</f>
        <v>'',</v>
      </c>
      <c r="D2427" t="str">
        <f>CONCATENATE("'",'Unit List'!E2289,"',",)</f>
        <v>'ARMORED_CAR_ED',</v>
      </c>
      <c r="E2427" t="str">
        <f>CONCATENATE("'",'Unit List'!F2289,"',",)</f>
        <v>'ARMORED_CAR_ED',</v>
      </c>
      <c r="F2427" t="str">
        <f>"'',"</f>
        <v>'',</v>
      </c>
      <c r="G2427" t="str">
        <f>CONCATENATE("'",'Unit List'!H2289,"',",)</f>
        <v>'Panzer_I',</v>
      </c>
      <c r="H2427" t="str">
        <f>CONCATENATE(IF(ISBLANK('Unit List'!AO2289), IF(ISBLANK('Unit List'!Q2289), IF(ISBLANK('Unit List'!Q2289), IF(ISBLANK('Unit List'!AO2289), IF(ISBLANK('Unit List'!Q2289), IF(ISBLANK('Unit List'!Q2289), IF(ISBLANK('Unit List'!AO2289), IF(ISBLANK('Unit List'!Q2289), IF(ISBLANK('Unit List'!Q2289),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List'!Q2289='Unit List'!$P$5, 'Unit List'!$AO$5, IF('Unit List'!Q2289='Unit List'!$P$4, 'Unit List'!$AO$4, IF('Unit List'!Q2289='Unit List'!$P$7, 'Unit List'!Q2289 * 'Unit List'!$AO$7, 'Unit List'!Q2289)))), IF('Unit List'!Q2289='Unit List'!$P$5, 'Unit List'!$AO$5, IF('Unit List'!Q2289='Unit List'!$P$4, 'Unit List'!$AO$4, IF('Unit List'!Q2289='Unit List'!$P$7, 'Unit List'!Q2289 * 'Unit List'!$AO$7, 'Unit List'!Q2289)))), IF('Unit List'!AO2289='Unit List'!$P$5, 'Unit List'!$AO$5, IF('Unit List'!AO2289='Unit List'!$P$4, 'Unit List'!$AO$4, IF('Unit List'!AO2289='Unit List'!$P$7, 'Unit List'!AO2289 * 'Unit List'!$AO$7, 'Unit List'!AO2289)))), IF('Unit List'!Q2289='Unit List'!$P$5, 'Unit List'!$AO$5, IF('Unit List'!Q2289='Unit List'!$P$4, 'Unit List'!$AO$4, IF('Unit List'!Q2289='Unit List'!$P$7, 'Unit List'!Q2289 * 'Unit List'!$AO$7, 'Unit List'!Q2289)))), IF('Unit List'!Q2289='Unit List'!$P$5, 'Unit List'!$AO$5, IF('Unit List'!Q2289='Unit List'!$P$4, 'Unit List'!$AO$4, IF('Unit List'!Q2289='Unit List'!$P$7, 'Unit List'!Q2289 * 'Unit List'!$AO$7, 'Unit List'!Q2289)))), IF('Unit List'!AO2289='Unit List'!$P$5, 'Unit List'!$AO$5, IF('Unit List'!AO2289='Unit List'!$P$4, 'Unit List'!$AO$4, IF('Unit List'!AO2289='Unit List'!$P$7, 'Unit List'!AO2289 * 'Unit List'!$AO$7, 'Unit List'!AO2289)))), IF('Unit List'!Q2289='Unit List'!$P$5, 'Unit List'!$AO$5, IF('Unit List'!Q2289='Unit List'!$P$4, 'Unit List'!$AO$4, IF('Unit List'!Q2289='Unit List'!$P$7, 'Unit List'!Q2289 * 'Unit List'!$AO$7, 'Unit List'!Q2289)))), IF('Unit List'!Q2289='Unit List'!$P$5, 'Unit List'!$AO$5, IF('Unit List'!Q2289='Unit List'!$P$4, 'Unit List'!$AO$4, IF('Unit List'!Q2289='Unit List'!$P$7, 'Unit List'!Q2289 * 'Unit List'!$AO$7, 'Unit List'!Q2289)))), IF('Unit List'!AO2289='Unit List'!$P$5, 'Unit List'!$AO$5, IF('Unit List'!AO2289='Unit List'!$P$4, 'Unit List'!$AO$4, IF('Unit List'!AO2289='Unit List'!$P$7, 'Unit List'!AO2289 * 'Unit List'!$AO$7, 'Unit List'!AO2289)))),",",)</f>
        <v>2,</v>
      </c>
      <c r="I2427" t="str">
        <f>CONCATENATE(IF(ISBLANK('Unit List'!AP2289), IF(ISBLANK('Unit List'!R2289), IF(ISBLANK('Unit List'!R2289), IF(ISBLANK('Unit List'!AP2289), IF(ISBLANK('Unit List'!R2289), IF(ISBLANK('Unit List'!R2289), IF(ISBLANK('Unit List'!AP2289), IF(ISBLANK('Unit List'!R2289), IF(ISBLANK('Unit List'!R2289),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List'!R2289='Unit List'!$P$5, 'Unit List'!$AP$5, IF('Unit List'!R2289='Unit List'!$P$4, 'Unit List'!$AP$4, IF('Unit List'!R2289='Unit List'!$P$7, 'Unit List'!R2289 * 'Unit List'!$AP$7, 'Unit List'!R2289)))), IF('Unit List'!R2289='Unit List'!$P$5, 'Unit List'!$AP$5, IF('Unit List'!R2289='Unit List'!$P$4, 'Unit List'!$AP$4, IF('Unit List'!R2289='Unit List'!$P$7, 'Unit List'!R2289 * 'Unit List'!$AP$7, 'Unit List'!R2289)))), IF('Unit List'!AP2289='Unit List'!$P$5, 'Unit List'!$AP$5, IF('Unit List'!AP2289='Unit List'!$P$4, 'Unit List'!$AP$4, IF('Unit List'!AP2289='Unit List'!$P$7, 'Unit List'!AP2289 * 'Unit List'!$AP$7, 'Unit List'!AP2289)))), IF('Unit List'!R2289='Unit List'!$P$5, 'Unit List'!$AP$5, IF('Unit List'!R2289='Unit List'!$P$4, 'Unit List'!$AP$4, IF('Unit List'!R2289='Unit List'!$P$7, 'Unit List'!R2289 * 'Unit List'!$AP$7, 'Unit List'!R2289)))), IF('Unit List'!R2289='Unit List'!$P$5, 'Unit List'!$AP$5, IF('Unit List'!R2289='Unit List'!$P$4, 'Unit List'!$AP$4, IF('Unit List'!R2289='Unit List'!$P$7, 'Unit List'!R2289 * 'Unit List'!$AP$7, 'Unit List'!R2289)))), IF('Unit List'!AP2289='Unit List'!$P$5, 'Unit List'!$AP$5, IF('Unit List'!AP2289='Unit List'!$P$4, 'Unit List'!$AP$4, IF('Unit List'!AP2289='Unit List'!$P$7, 'Unit List'!AP2289 * 'Unit List'!$AP$7, 'Unit List'!AP2289)))), IF('Unit List'!R2289='Unit List'!$P$5, 'Unit List'!$AP$5, IF('Unit List'!R2289='Unit List'!$P$4, 'Unit List'!$AP$4, IF('Unit List'!R2289='Unit List'!$P$7, 'Unit List'!R2289 * 'Unit List'!$AP$7, 'Unit List'!R2289)))), IF('Unit List'!R2289='Unit List'!$P$5, 'Unit List'!$AP$5, IF('Unit List'!R2289='Unit List'!$P$4, 'Unit List'!$AP$4, IF('Unit List'!R2289='Unit List'!$P$7, 'Unit List'!R2289 * 'Unit List'!$AP$7, 'Unit List'!R2289)))), IF('Unit List'!AP2289='Unit List'!$P$5, 'Unit List'!$AP$5, IF('Unit List'!AP2289='Unit List'!$P$4, 'Unit List'!$AP$4, IF('Unit List'!AP2289='Unit List'!$P$7, 'Unit List'!AP2289 * 'Unit List'!$AP$7, 'Unit List'!AP2289)))),",",)</f>
        <v>,</v>
      </c>
      <c r="J2427" t="str">
        <f>CONCATENATE("'",IF(ISBLANK('Unit List'!AQ2289), IF(ISBLANK('Unit List'!S2289), IF(ISBLANK('Unit List'!S2289), IF(ISBLANK('Unit List'!AQ2289), IF(ISBLANK('Unit List'!S2289), IF(ISBLANK('Unit List'!S2289), IF(ISBLANK('Unit List'!AQ2289), IF(ISBLANK('Unit List'!S2289), IF(ISBLANK('Unit List'!S2289),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List'!S2289='Unit List'!$P$5, 'Unit List'!$AQ$5, IF('Unit List'!S2289='Unit List'!$P$4, 'Unit List'!$AQ$4, 'Unit List'!S2289))), IF('Unit List'!S2289='Unit List'!$P$5, 'Unit List'!$AQ$5, IF('Unit List'!S2289='Unit List'!$P$4, 'Unit List'!$AQ$4, 'Unit List'!S2289))), IF('Unit List'!AQ2289='Unit List'!$P$5, 'Unit List'!$AQ$5, IF('Unit List'!AQ2289='Unit List'!$P$4, 'Unit List'!$AQ$4, 'Unit List'!AQ2289))), IF('Unit List'!S2289='Unit List'!$P$5, 'Unit List'!$AQ$5, IF('Unit List'!S2289='Unit List'!$P$4, 'Unit List'!$AQ$4, 'Unit List'!S2289))), IF('Unit List'!S2289='Unit List'!$P$5, 'Unit List'!$AQ$5, IF('Unit List'!S2289='Unit List'!$P$4, 'Unit List'!$AQ$4, 'Unit List'!S2289))), IF('Unit List'!AQ2289='Unit List'!$P$5, 'Unit List'!$AQ$5, IF('Unit List'!AQ2289='Unit List'!$P$4, 'Unit List'!$AQ$4, 'Unit List'!AQ2289))), IF('Unit List'!S2289='Unit List'!$P$5, 'Unit List'!$AQ$5, IF('Unit List'!S2289='Unit List'!$P$4, 'Unit List'!$AQ$4, 'Unit List'!S2289))), IF('Unit List'!S2289='Unit List'!$P$5, 'Unit List'!$AQ$5, IF('Unit List'!S2289='Unit List'!$P$4, 'Unit List'!$AQ$4, 'Unit List'!S2289))), IF('Unit List'!AQ2289='Unit List'!$P$5, 'Unit List'!$AQ$5, IF('Unit List'!AQ2289='Unit List'!$P$4, 'Unit List'!$AQ$4, 'Unit List'!AQ2289))),"'),",)</f>
        <v>'Vehicle'),</v>
      </c>
    </row>
    <row r="2428" spans="1:10" x14ac:dyDescent="0.25">
      <c r="A2428" t="s">
        <v>2713</v>
      </c>
      <c r="B2428" t="str">
        <f>CONCATENATE("'_",'Unit List'!C2290,"',",)</f>
        <v>'_MIDEAST',</v>
      </c>
      <c r="C2428" t="str">
        <f>"'',"</f>
        <v>'',</v>
      </c>
      <c r="D2428" t="str">
        <f>CONCATENATE("'",'Unit List'!E2290,"',",)</f>
        <v>'ARMORED_CAR_ED',</v>
      </c>
      <c r="E2428" t="str">
        <f>CONCATENATE("'",'Unit List'!F2290,"',",)</f>
        <v>'ARMORED_CAR_ED',</v>
      </c>
      <c r="F2428" t="str">
        <f>"'',"</f>
        <v>'',</v>
      </c>
      <c r="G2428" t="str">
        <f>CONCATENATE("'",'Unit List'!H2290,"',",)</f>
        <v>'L6-40_Desert',</v>
      </c>
      <c r="H2428" t="str">
        <f>CONCATENATE(IF(ISBLANK('Unit List'!AO2290), IF(ISBLANK('Unit List'!Q2290), IF(ISBLANK('Unit List'!Q2290), IF(ISBLANK('Unit List'!AO2290), IF(ISBLANK('Unit List'!Q2290), IF(ISBLANK('Unit List'!Q2290), IF(ISBLANK('Unit List'!AO2290), IF(ISBLANK('Unit List'!Q2290), IF(ISBLANK('Unit List'!Q2290),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List'!Q2290='Unit List'!$P$5, 'Unit List'!$AO$5, IF('Unit List'!Q2290='Unit List'!$P$4, 'Unit List'!$AO$4, IF('Unit List'!Q2290='Unit List'!$P$7, 'Unit List'!Q2290 * 'Unit List'!$AO$7, 'Unit List'!Q2290)))), IF('Unit List'!Q2290='Unit List'!$P$5, 'Unit List'!$AO$5, IF('Unit List'!Q2290='Unit List'!$P$4, 'Unit List'!$AO$4, IF('Unit List'!Q2290='Unit List'!$P$7, 'Unit List'!Q2290 * 'Unit List'!$AO$7, 'Unit List'!Q2290)))), IF('Unit List'!AO2290='Unit List'!$P$5, 'Unit List'!$AO$5, IF('Unit List'!AO2290='Unit List'!$P$4, 'Unit List'!$AO$4, IF('Unit List'!AO2290='Unit List'!$P$7, 'Unit List'!AO2290 * 'Unit List'!$AO$7, 'Unit List'!AO2290)))), IF('Unit List'!Q2290='Unit List'!$P$5, 'Unit List'!$AO$5, IF('Unit List'!Q2290='Unit List'!$P$4, 'Unit List'!$AO$4, IF('Unit List'!Q2290='Unit List'!$P$7, 'Unit List'!Q2290 * 'Unit List'!$AO$7, 'Unit List'!Q2290)))), IF('Unit List'!Q2290='Unit List'!$P$5, 'Unit List'!$AO$5, IF('Unit List'!Q2290='Unit List'!$P$4, 'Unit List'!$AO$4, IF('Unit List'!Q2290='Unit List'!$P$7, 'Unit List'!Q2290 * 'Unit List'!$AO$7, 'Unit List'!Q2290)))), IF('Unit List'!AO2290='Unit List'!$P$5, 'Unit List'!$AO$5, IF('Unit List'!AO2290='Unit List'!$P$4, 'Unit List'!$AO$4, IF('Unit List'!AO2290='Unit List'!$P$7, 'Unit List'!AO2290 * 'Unit List'!$AO$7, 'Unit List'!AO2290)))), IF('Unit List'!Q2290='Unit List'!$P$5, 'Unit List'!$AO$5, IF('Unit List'!Q2290='Unit List'!$P$4, 'Unit List'!$AO$4, IF('Unit List'!Q2290='Unit List'!$P$7, 'Unit List'!Q2290 * 'Unit List'!$AO$7, 'Unit List'!Q2290)))), IF('Unit List'!Q2290='Unit List'!$P$5, 'Unit List'!$AO$5, IF('Unit List'!Q2290='Unit List'!$P$4, 'Unit List'!$AO$4, IF('Unit List'!Q2290='Unit List'!$P$7, 'Unit List'!Q2290 * 'Unit List'!$AO$7, 'Unit List'!Q2290)))), IF('Unit List'!AO2290='Unit List'!$P$5, 'Unit List'!$AO$5, IF('Unit List'!AO2290='Unit List'!$P$4, 'Unit List'!$AO$4, IF('Unit List'!AO2290='Unit List'!$P$7, 'Unit List'!AO2290 * 'Unit List'!$AO$7, 'Unit List'!AO2290)))),",",)</f>
        <v>2,</v>
      </c>
      <c r="I2428" t="str">
        <f>CONCATENATE(IF(ISBLANK('Unit List'!AP2290), IF(ISBLANK('Unit List'!R2290), IF(ISBLANK('Unit List'!R2290), IF(ISBLANK('Unit List'!AP2290), IF(ISBLANK('Unit List'!R2290), IF(ISBLANK('Unit List'!R2290), IF(ISBLANK('Unit List'!AP2290), IF(ISBLANK('Unit List'!R2290), IF(ISBLANK('Unit List'!R2290),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List'!R2290='Unit List'!$P$5, 'Unit List'!$AP$5, IF('Unit List'!R2290='Unit List'!$P$4, 'Unit List'!$AP$4, IF('Unit List'!R2290='Unit List'!$P$7, 'Unit List'!R2290 * 'Unit List'!$AP$7, 'Unit List'!R2290)))), IF('Unit List'!R2290='Unit List'!$P$5, 'Unit List'!$AP$5, IF('Unit List'!R2290='Unit List'!$P$4, 'Unit List'!$AP$4, IF('Unit List'!R2290='Unit List'!$P$7, 'Unit List'!R2290 * 'Unit List'!$AP$7, 'Unit List'!R2290)))), IF('Unit List'!AP2290='Unit List'!$P$5, 'Unit List'!$AP$5, IF('Unit List'!AP2290='Unit List'!$P$4, 'Unit List'!$AP$4, IF('Unit List'!AP2290='Unit List'!$P$7, 'Unit List'!AP2290 * 'Unit List'!$AP$7, 'Unit List'!AP2290)))), IF('Unit List'!R2290='Unit List'!$P$5, 'Unit List'!$AP$5, IF('Unit List'!R2290='Unit List'!$P$4, 'Unit List'!$AP$4, IF('Unit List'!R2290='Unit List'!$P$7, 'Unit List'!R2290 * 'Unit List'!$AP$7, 'Unit List'!R2290)))), IF('Unit List'!R2290='Unit List'!$P$5, 'Unit List'!$AP$5, IF('Unit List'!R2290='Unit List'!$P$4, 'Unit List'!$AP$4, IF('Unit List'!R2290='Unit List'!$P$7, 'Unit List'!R2290 * 'Unit List'!$AP$7, 'Unit List'!R2290)))), IF('Unit List'!AP2290='Unit List'!$P$5, 'Unit List'!$AP$5, IF('Unit List'!AP2290='Unit List'!$P$4, 'Unit List'!$AP$4, IF('Unit List'!AP2290='Unit List'!$P$7, 'Unit List'!AP2290 * 'Unit List'!$AP$7, 'Unit List'!AP2290)))), IF('Unit List'!R2290='Unit List'!$P$5, 'Unit List'!$AP$5, IF('Unit List'!R2290='Unit List'!$P$4, 'Unit List'!$AP$4, IF('Unit List'!R2290='Unit List'!$P$7, 'Unit List'!R2290 * 'Unit List'!$AP$7, 'Unit List'!R2290)))), IF('Unit List'!R2290='Unit List'!$P$5, 'Unit List'!$AP$5, IF('Unit List'!R2290='Unit List'!$P$4, 'Unit List'!$AP$4, IF('Unit List'!R2290='Unit List'!$P$7, 'Unit List'!R2290 * 'Unit List'!$AP$7, 'Unit List'!R2290)))), IF('Unit List'!AP2290='Unit List'!$P$5, 'Unit List'!$AP$5, IF('Unit List'!AP2290='Unit List'!$P$4, 'Unit List'!$AP$4, IF('Unit List'!AP2290='Unit List'!$P$7, 'Unit List'!AP2290 * 'Unit List'!$AP$7, 'Unit List'!AP2290)))),",",)</f>
        <v>,</v>
      </c>
      <c r="J2428" t="str">
        <f>CONCATENATE("'",IF(ISBLANK('Unit List'!AQ2290), IF(ISBLANK('Unit List'!S2290), IF(ISBLANK('Unit List'!S2290), IF(ISBLANK('Unit List'!AQ2290), IF(ISBLANK('Unit List'!S2290), IF(ISBLANK('Unit List'!S2290), IF(ISBLANK('Unit List'!AQ2290), IF(ISBLANK('Unit List'!S2290), IF(ISBLANK('Unit List'!S2290),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List'!S2290='Unit List'!$P$5, 'Unit List'!$AQ$5, IF('Unit List'!S2290='Unit List'!$P$4, 'Unit List'!$AQ$4, 'Unit List'!S2290))), IF('Unit List'!S2290='Unit List'!$P$5, 'Unit List'!$AQ$5, IF('Unit List'!S2290='Unit List'!$P$4, 'Unit List'!$AQ$4, 'Unit List'!S2290))), IF('Unit List'!AQ2290='Unit List'!$P$5, 'Unit List'!$AQ$5, IF('Unit List'!AQ2290='Unit List'!$P$4, 'Unit List'!$AQ$4, 'Unit List'!AQ2290))), IF('Unit List'!S2290='Unit List'!$P$5, 'Unit List'!$AQ$5, IF('Unit List'!S2290='Unit List'!$P$4, 'Unit List'!$AQ$4, 'Unit List'!S2290))), IF('Unit List'!S2290='Unit List'!$P$5, 'Unit List'!$AQ$5, IF('Unit List'!S2290='Unit List'!$P$4, 'Unit List'!$AQ$4, 'Unit List'!S2290))), IF('Unit List'!AQ2290='Unit List'!$P$5, 'Unit List'!$AQ$5, IF('Unit List'!AQ2290='Unit List'!$P$4, 'Unit List'!$AQ$4, 'Unit List'!AQ2290))), IF('Unit List'!S2290='Unit List'!$P$5, 'Unit List'!$AQ$5, IF('Unit List'!S2290='Unit List'!$P$4, 'Unit List'!$AQ$4, 'Unit List'!S2290))), IF('Unit List'!S2290='Unit List'!$P$5, 'Unit List'!$AQ$5, IF('Unit List'!S2290='Unit List'!$P$4, 'Unit List'!$AQ$4, 'Unit List'!S2290))), IF('Unit List'!AQ2290='Unit List'!$P$5, 'Unit List'!$AQ$5, IF('Unit List'!AQ2290='Unit List'!$P$4, 'Unit List'!$AQ$4, 'Unit List'!AQ2290))),"'),",)</f>
        <v>'Vehicle'),</v>
      </c>
    </row>
    <row r="2429" spans="1:10" x14ac:dyDescent="0.25">
      <c r="A2429" t="s">
        <v>2713</v>
      </c>
      <c r="B2429" t="str">
        <f>CONCATENATE("'_",'Unit List'!C2291,"',",)</f>
        <v>'_NETHERLANDS',</v>
      </c>
      <c r="C2429" t="str">
        <f>"'',"</f>
        <v>'',</v>
      </c>
      <c r="D2429" t="str">
        <f>CONCATENATE("'",'Unit List'!E2291,"',",)</f>
        <v>'ARMORED_CAR_ED',</v>
      </c>
      <c r="E2429" t="str">
        <f>CONCATENATE("'",'Unit List'!F2291,"',",)</f>
        <v>'ARMORED_CAR_ED',</v>
      </c>
      <c r="F2429" t="str">
        <f>"'',"</f>
        <v>'',</v>
      </c>
      <c r="G2429" t="str">
        <f>CONCATENATE("'",'Unit List'!H2291,"',",)</f>
        <v>'Vickers_M1936',</v>
      </c>
      <c r="H2429" t="str">
        <f>CONCATENATE(IF(ISBLANK('Unit List'!AO2291), IF(ISBLANK('Unit List'!Q2291), IF(ISBLANK('Unit List'!Q2291), IF(ISBLANK('Unit List'!AO2291), IF(ISBLANK('Unit List'!Q2291), IF(ISBLANK('Unit List'!Q2291), IF(ISBLANK('Unit List'!AO2291), IF(ISBLANK('Unit List'!Q2291), IF(ISBLANK('Unit List'!Q2291),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List'!Q2291='Unit List'!$P$5, 'Unit List'!$AO$5, IF('Unit List'!Q2291='Unit List'!$P$4, 'Unit List'!$AO$4, IF('Unit List'!Q2291='Unit List'!$P$7, 'Unit List'!Q2291 * 'Unit List'!$AO$7, 'Unit List'!Q2291)))), IF('Unit List'!Q2291='Unit List'!$P$5, 'Unit List'!$AO$5, IF('Unit List'!Q2291='Unit List'!$P$4, 'Unit List'!$AO$4, IF('Unit List'!Q2291='Unit List'!$P$7, 'Unit List'!Q2291 * 'Unit List'!$AO$7, 'Unit List'!Q2291)))), IF('Unit List'!AO2291='Unit List'!$P$5, 'Unit List'!$AO$5, IF('Unit List'!AO2291='Unit List'!$P$4, 'Unit List'!$AO$4, IF('Unit List'!AO2291='Unit List'!$P$7, 'Unit List'!AO2291 * 'Unit List'!$AO$7, 'Unit List'!AO2291)))), IF('Unit List'!Q2291='Unit List'!$P$5, 'Unit List'!$AO$5, IF('Unit List'!Q2291='Unit List'!$P$4, 'Unit List'!$AO$4, IF('Unit List'!Q2291='Unit List'!$P$7, 'Unit List'!Q2291 * 'Unit List'!$AO$7, 'Unit List'!Q2291)))), IF('Unit List'!Q2291='Unit List'!$P$5, 'Unit List'!$AO$5, IF('Unit List'!Q2291='Unit List'!$P$4, 'Unit List'!$AO$4, IF('Unit List'!Q2291='Unit List'!$P$7, 'Unit List'!Q2291 * 'Unit List'!$AO$7, 'Unit List'!Q2291)))), IF('Unit List'!AO2291='Unit List'!$P$5, 'Unit List'!$AO$5, IF('Unit List'!AO2291='Unit List'!$P$4, 'Unit List'!$AO$4, IF('Unit List'!AO2291='Unit List'!$P$7, 'Unit List'!AO2291 * 'Unit List'!$AO$7, 'Unit List'!AO2291)))), IF('Unit List'!Q2291='Unit List'!$P$5, 'Unit List'!$AO$5, IF('Unit List'!Q2291='Unit List'!$P$4, 'Unit List'!$AO$4, IF('Unit List'!Q2291='Unit List'!$P$7, 'Unit List'!Q2291 * 'Unit List'!$AO$7, 'Unit List'!Q2291)))), IF('Unit List'!Q2291='Unit List'!$P$5, 'Unit List'!$AO$5, IF('Unit List'!Q2291='Unit List'!$P$4, 'Unit List'!$AO$4, IF('Unit List'!Q2291='Unit List'!$P$7, 'Unit List'!Q2291 * 'Unit List'!$AO$7, 'Unit List'!Q2291)))), IF('Unit List'!AO2291='Unit List'!$P$5, 'Unit List'!$AO$5, IF('Unit List'!AO2291='Unit List'!$P$4, 'Unit List'!$AO$4, IF('Unit List'!AO2291='Unit List'!$P$7, 'Unit List'!AO2291 * 'Unit List'!$AO$7, 'Unit List'!AO2291)))),",",)</f>
        <v>2,</v>
      </c>
      <c r="I2429" t="str">
        <f>CONCATENATE(IF(ISBLANK('Unit List'!AP2291), IF(ISBLANK('Unit List'!R2291), IF(ISBLANK('Unit List'!R2291), IF(ISBLANK('Unit List'!AP2291), IF(ISBLANK('Unit List'!R2291), IF(ISBLANK('Unit List'!R2291), IF(ISBLANK('Unit List'!AP2291), IF(ISBLANK('Unit List'!R2291), IF(ISBLANK('Unit List'!R2291),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List'!R2291='Unit List'!$P$5, 'Unit List'!$AP$5, IF('Unit List'!R2291='Unit List'!$P$4, 'Unit List'!$AP$4, IF('Unit List'!R2291='Unit List'!$P$7, 'Unit List'!R2291 * 'Unit List'!$AP$7, 'Unit List'!R2291)))), IF('Unit List'!R2291='Unit List'!$P$5, 'Unit List'!$AP$5, IF('Unit List'!R2291='Unit List'!$P$4, 'Unit List'!$AP$4, IF('Unit List'!R2291='Unit List'!$P$7, 'Unit List'!R2291 * 'Unit List'!$AP$7, 'Unit List'!R2291)))), IF('Unit List'!AP2291='Unit List'!$P$5, 'Unit List'!$AP$5, IF('Unit List'!AP2291='Unit List'!$P$4, 'Unit List'!$AP$4, IF('Unit List'!AP2291='Unit List'!$P$7, 'Unit List'!AP2291 * 'Unit List'!$AP$7, 'Unit List'!AP2291)))), IF('Unit List'!R2291='Unit List'!$P$5, 'Unit List'!$AP$5, IF('Unit List'!R2291='Unit List'!$P$4, 'Unit List'!$AP$4, IF('Unit List'!R2291='Unit List'!$P$7, 'Unit List'!R2291 * 'Unit List'!$AP$7, 'Unit List'!R2291)))), IF('Unit List'!R2291='Unit List'!$P$5, 'Unit List'!$AP$5, IF('Unit List'!R2291='Unit List'!$P$4, 'Unit List'!$AP$4, IF('Unit List'!R2291='Unit List'!$P$7, 'Unit List'!R2291 * 'Unit List'!$AP$7, 'Unit List'!R2291)))), IF('Unit List'!AP2291='Unit List'!$P$5, 'Unit List'!$AP$5, IF('Unit List'!AP2291='Unit List'!$P$4, 'Unit List'!$AP$4, IF('Unit List'!AP2291='Unit List'!$P$7, 'Unit List'!AP2291 * 'Unit List'!$AP$7, 'Unit List'!AP2291)))), IF('Unit List'!R2291='Unit List'!$P$5, 'Unit List'!$AP$5, IF('Unit List'!R2291='Unit List'!$P$4, 'Unit List'!$AP$4, IF('Unit List'!R2291='Unit List'!$P$7, 'Unit List'!R2291 * 'Unit List'!$AP$7, 'Unit List'!R2291)))), IF('Unit List'!R2291='Unit List'!$P$5, 'Unit List'!$AP$5, IF('Unit List'!R2291='Unit List'!$P$4, 'Unit List'!$AP$4, IF('Unit List'!R2291='Unit List'!$P$7, 'Unit List'!R2291 * 'Unit List'!$AP$7, 'Unit List'!R2291)))), IF('Unit List'!AP2291='Unit List'!$P$5, 'Unit List'!$AP$5, IF('Unit List'!AP2291='Unit List'!$P$4, 'Unit List'!$AP$4, IF('Unit List'!AP2291='Unit List'!$P$7, 'Unit List'!AP2291 * 'Unit List'!$AP$7, 'Unit List'!AP2291)))),",",)</f>
        <v>,</v>
      </c>
      <c r="J2429" t="str">
        <f>CONCATENATE("'",IF(ISBLANK('Unit List'!AQ2291), IF(ISBLANK('Unit List'!S2291), IF(ISBLANK('Unit List'!S2291), IF(ISBLANK('Unit List'!AQ2291), IF(ISBLANK('Unit List'!S2291), IF(ISBLANK('Unit List'!S2291), IF(ISBLANK('Unit List'!AQ2291), IF(ISBLANK('Unit List'!S2291), IF(ISBLANK('Unit List'!S2291),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List'!S2291='Unit List'!$P$5, 'Unit List'!$AQ$5, IF('Unit List'!S2291='Unit List'!$P$4, 'Unit List'!$AQ$4, 'Unit List'!S2291))), IF('Unit List'!S2291='Unit List'!$P$5, 'Unit List'!$AQ$5, IF('Unit List'!S2291='Unit List'!$P$4, 'Unit List'!$AQ$4, 'Unit List'!S2291))), IF('Unit List'!AQ2291='Unit List'!$P$5, 'Unit List'!$AQ$5, IF('Unit List'!AQ2291='Unit List'!$P$4, 'Unit List'!$AQ$4, 'Unit List'!AQ2291))), IF('Unit List'!S2291='Unit List'!$P$5, 'Unit List'!$AQ$5, IF('Unit List'!S2291='Unit List'!$P$4, 'Unit List'!$AQ$4, 'Unit List'!S2291))), IF('Unit List'!S2291='Unit List'!$P$5, 'Unit List'!$AQ$5, IF('Unit List'!S2291='Unit List'!$P$4, 'Unit List'!$AQ$4, 'Unit List'!S2291))), IF('Unit List'!AQ2291='Unit List'!$P$5, 'Unit List'!$AQ$5, IF('Unit List'!AQ2291='Unit List'!$P$4, 'Unit List'!$AQ$4, 'Unit List'!AQ2291))), IF('Unit List'!S2291='Unit List'!$P$5, 'Unit List'!$AQ$5, IF('Unit List'!S2291='Unit List'!$P$4, 'Unit List'!$AQ$4, 'Unit List'!S2291))), IF('Unit List'!S2291='Unit List'!$P$5, 'Unit List'!$AQ$5, IF('Unit List'!S2291='Unit List'!$P$4, 'Unit List'!$AQ$4, 'Unit List'!S2291))), IF('Unit List'!AQ2291='Unit List'!$P$5, 'Unit List'!$AQ$5, IF('Unit List'!AQ2291='Unit List'!$P$4, 'Unit List'!$AQ$4, 'Unit List'!AQ2291))),"'),",)</f>
        <v>'Vehicle'),</v>
      </c>
    </row>
    <row r="2430" spans="1:10" x14ac:dyDescent="0.25">
      <c r="A2430" t="s">
        <v>2713</v>
      </c>
      <c r="B2430" t="str">
        <f>CONCATENATE("'_",'Unit List'!C2292,"',",)</f>
        <v>'_MED',</v>
      </c>
      <c r="C2430" t="str">
        <f>"'',"</f>
        <v>'',</v>
      </c>
      <c r="D2430" t="str">
        <f>CONCATENATE("'",'Unit List'!E2292,"',",)</f>
        <v>'ARMORED_CAR_ED',</v>
      </c>
      <c r="E2430" t="str">
        <f>CONCATENATE("'",'Unit List'!F2292,"',",)</f>
        <v>'ARMORED_CAR_ED',</v>
      </c>
      <c r="F2430" t="str">
        <f>"'',"</f>
        <v>'',</v>
      </c>
      <c r="G2430" t="str">
        <f>CONCATENATE("'",'Unit List'!H2292,"',",)</f>
        <v>'Vickers_MK_E_Greece',</v>
      </c>
      <c r="H2430" t="str">
        <f>CONCATENATE(IF(ISBLANK('Unit List'!AO2292), IF(ISBLANK('Unit List'!Q2292), IF(ISBLANK('Unit List'!Q2292), IF(ISBLANK('Unit List'!AO2292), IF(ISBLANK('Unit List'!Q2292), IF(ISBLANK('Unit List'!Q2292), IF(ISBLANK('Unit List'!AO2292), IF(ISBLANK('Unit List'!Q2292), IF(ISBLANK('Unit List'!Q2292),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List'!Q2292='Unit List'!$P$5, 'Unit List'!$AO$5, IF('Unit List'!Q2292='Unit List'!$P$4, 'Unit List'!$AO$4, IF('Unit List'!Q2292='Unit List'!$P$7, 'Unit List'!Q2292 * 'Unit List'!$AO$7, 'Unit List'!Q2292)))), IF('Unit List'!Q2292='Unit List'!$P$5, 'Unit List'!$AO$5, IF('Unit List'!Q2292='Unit List'!$P$4, 'Unit List'!$AO$4, IF('Unit List'!Q2292='Unit List'!$P$7, 'Unit List'!Q2292 * 'Unit List'!$AO$7, 'Unit List'!Q2292)))), IF('Unit List'!AO2292='Unit List'!$P$5, 'Unit List'!$AO$5, IF('Unit List'!AO2292='Unit List'!$P$4, 'Unit List'!$AO$4, IF('Unit List'!AO2292='Unit List'!$P$7, 'Unit List'!AO2292 * 'Unit List'!$AO$7, 'Unit List'!AO2292)))), IF('Unit List'!Q2292='Unit List'!$P$5, 'Unit List'!$AO$5, IF('Unit List'!Q2292='Unit List'!$P$4, 'Unit List'!$AO$4, IF('Unit List'!Q2292='Unit List'!$P$7, 'Unit List'!Q2292 * 'Unit List'!$AO$7, 'Unit List'!Q2292)))), IF('Unit List'!Q2292='Unit List'!$P$5, 'Unit List'!$AO$5, IF('Unit List'!Q2292='Unit List'!$P$4, 'Unit List'!$AO$4, IF('Unit List'!Q2292='Unit List'!$P$7, 'Unit List'!Q2292 * 'Unit List'!$AO$7, 'Unit List'!Q2292)))), IF('Unit List'!AO2292='Unit List'!$P$5, 'Unit List'!$AO$5, IF('Unit List'!AO2292='Unit List'!$P$4, 'Unit List'!$AO$4, IF('Unit List'!AO2292='Unit List'!$P$7, 'Unit List'!AO2292 * 'Unit List'!$AO$7, 'Unit List'!AO2292)))), IF('Unit List'!Q2292='Unit List'!$P$5, 'Unit List'!$AO$5, IF('Unit List'!Q2292='Unit List'!$P$4, 'Unit List'!$AO$4, IF('Unit List'!Q2292='Unit List'!$P$7, 'Unit List'!Q2292 * 'Unit List'!$AO$7, 'Unit List'!Q2292)))), IF('Unit List'!Q2292='Unit List'!$P$5, 'Unit List'!$AO$5, IF('Unit List'!Q2292='Unit List'!$P$4, 'Unit List'!$AO$4, IF('Unit List'!Q2292='Unit List'!$P$7, 'Unit List'!Q2292 * 'Unit List'!$AO$7, 'Unit List'!Q2292)))), IF('Unit List'!AO2292='Unit List'!$P$5, 'Unit List'!$AO$5, IF('Unit List'!AO2292='Unit List'!$P$4, 'Unit List'!$AO$4, IF('Unit List'!AO2292='Unit List'!$P$7, 'Unit List'!AO2292 * 'Unit List'!$AO$7, 'Unit List'!AO2292)))),",",)</f>
        <v>2,</v>
      </c>
      <c r="I2430" t="str">
        <f>CONCATENATE(IF(ISBLANK('Unit List'!AP2292), IF(ISBLANK('Unit List'!R2292), IF(ISBLANK('Unit List'!R2292), IF(ISBLANK('Unit List'!AP2292), IF(ISBLANK('Unit List'!R2292), IF(ISBLANK('Unit List'!R2292), IF(ISBLANK('Unit List'!AP2292), IF(ISBLANK('Unit List'!R2292), IF(ISBLANK('Unit List'!R2292),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List'!R2292='Unit List'!$P$5, 'Unit List'!$AP$5, IF('Unit List'!R2292='Unit List'!$P$4, 'Unit List'!$AP$4, IF('Unit List'!R2292='Unit List'!$P$7, 'Unit List'!R2292 * 'Unit List'!$AP$7, 'Unit List'!R2292)))), IF('Unit List'!R2292='Unit List'!$P$5, 'Unit List'!$AP$5, IF('Unit List'!R2292='Unit List'!$P$4, 'Unit List'!$AP$4, IF('Unit List'!R2292='Unit List'!$P$7, 'Unit List'!R2292 * 'Unit List'!$AP$7, 'Unit List'!R2292)))), IF('Unit List'!AP2292='Unit List'!$P$5, 'Unit List'!$AP$5, IF('Unit List'!AP2292='Unit List'!$P$4, 'Unit List'!$AP$4, IF('Unit List'!AP2292='Unit List'!$P$7, 'Unit List'!AP2292 * 'Unit List'!$AP$7, 'Unit List'!AP2292)))), IF('Unit List'!R2292='Unit List'!$P$5, 'Unit List'!$AP$5, IF('Unit List'!R2292='Unit List'!$P$4, 'Unit List'!$AP$4, IF('Unit List'!R2292='Unit List'!$P$7, 'Unit List'!R2292 * 'Unit List'!$AP$7, 'Unit List'!R2292)))), IF('Unit List'!R2292='Unit List'!$P$5, 'Unit List'!$AP$5, IF('Unit List'!R2292='Unit List'!$P$4, 'Unit List'!$AP$4, IF('Unit List'!R2292='Unit List'!$P$7, 'Unit List'!R2292 * 'Unit List'!$AP$7, 'Unit List'!R2292)))), IF('Unit List'!AP2292='Unit List'!$P$5, 'Unit List'!$AP$5, IF('Unit List'!AP2292='Unit List'!$P$4, 'Unit List'!$AP$4, IF('Unit List'!AP2292='Unit List'!$P$7, 'Unit List'!AP2292 * 'Unit List'!$AP$7, 'Unit List'!AP2292)))), IF('Unit List'!R2292='Unit List'!$P$5, 'Unit List'!$AP$5, IF('Unit List'!R2292='Unit List'!$P$4, 'Unit List'!$AP$4, IF('Unit List'!R2292='Unit List'!$P$7, 'Unit List'!R2292 * 'Unit List'!$AP$7, 'Unit List'!R2292)))), IF('Unit List'!R2292='Unit List'!$P$5, 'Unit List'!$AP$5, IF('Unit List'!R2292='Unit List'!$P$4, 'Unit List'!$AP$4, IF('Unit List'!R2292='Unit List'!$P$7, 'Unit List'!R2292 * 'Unit List'!$AP$7, 'Unit List'!R2292)))), IF('Unit List'!AP2292='Unit List'!$P$5, 'Unit List'!$AP$5, IF('Unit List'!AP2292='Unit List'!$P$4, 'Unit List'!$AP$4, IF('Unit List'!AP2292='Unit List'!$P$7, 'Unit List'!AP2292 * 'Unit List'!$AP$7, 'Unit List'!AP2292)))),",",)</f>
        <v>,</v>
      </c>
      <c r="J2430" t="str">
        <f>CONCATENATE("'",IF(ISBLANK('Unit List'!AQ2292), IF(ISBLANK('Unit List'!S2292), IF(ISBLANK('Unit List'!S2292), IF(ISBLANK('Unit List'!AQ2292), IF(ISBLANK('Unit List'!S2292), IF(ISBLANK('Unit List'!S2292), IF(ISBLANK('Unit List'!AQ2292), IF(ISBLANK('Unit List'!S2292), IF(ISBLANK('Unit List'!S2292),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List'!S2292='Unit List'!$P$5, 'Unit List'!$AQ$5, IF('Unit List'!S2292='Unit List'!$P$4, 'Unit List'!$AQ$4, 'Unit List'!S2292))), IF('Unit List'!S2292='Unit List'!$P$5, 'Unit List'!$AQ$5, IF('Unit List'!S2292='Unit List'!$P$4, 'Unit List'!$AQ$4, 'Unit List'!S2292))), IF('Unit List'!AQ2292='Unit List'!$P$5, 'Unit List'!$AQ$5, IF('Unit List'!AQ2292='Unit List'!$P$4, 'Unit List'!$AQ$4, 'Unit List'!AQ2292))), IF('Unit List'!S2292='Unit List'!$P$5, 'Unit List'!$AQ$5, IF('Unit List'!S2292='Unit List'!$P$4, 'Unit List'!$AQ$4, 'Unit List'!S2292))), IF('Unit List'!S2292='Unit List'!$P$5, 'Unit List'!$AQ$5, IF('Unit List'!S2292='Unit List'!$P$4, 'Unit List'!$AQ$4, 'Unit List'!S2292))), IF('Unit List'!AQ2292='Unit List'!$P$5, 'Unit List'!$AQ$5, IF('Unit List'!AQ2292='Unit List'!$P$4, 'Unit List'!$AQ$4, 'Unit List'!AQ2292))), IF('Unit List'!S2292='Unit List'!$P$5, 'Unit List'!$AQ$5, IF('Unit List'!S2292='Unit List'!$P$4, 'Unit List'!$AQ$4, 'Unit List'!S2292))), IF('Unit List'!S2292='Unit List'!$P$5, 'Unit List'!$AQ$5, IF('Unit List'!S2292='Unit List'!$P$4, 'Unit List'!$AQ$4, 'Unit List'!S2292))), IF('Unit List'!AQ2292='Unit List'!$P$5, 'Unit List'!$AQ$5, IF('Unit List'!AQ2292='Unit List'!$P$4, 'Unit List'!$AQ$4, 'Unit List'!AQ2292))),"'),",)</f>
        <v>'Vehicle'),</v>
      </c>
    </row>
    <row r="2431" spans="1:10" x14ac:dyDescent="0.25">
      <c r="A2431" t="s">
        <v>2713</v>
      </c>
      <c r="B2431" t="str">
        <f>CONCATENATE("'_",'Unit List'!C2293,"',",)</f>
        <v>'_GREECE',</v>
      </c>
      <c r="C2431" t="str">
        <f>CONCATENATE("'_",'Unit List'!D2293,"',",)</f>
        <v>'_MED',</v>
      </c>
      <c r="D2431" t="str">
        <f>CONCATENATE("'",'Unit List'!E2293,"',",)</f>
        <v>'ARMORED_CAR_ED',</v>
      </c>
      <c r="E2431" t="str">
        <f>CONCATENATE("'",'Unit List'!F2293,"',",)</f>
        <v>'ARMORED_CAR_ED',</v>
      </c>
      <c r="F2431" t="str">
        <f>"'',"</f>
        <v>'',</v>
      </c>
      <c r="G2431" t="str">
        <f>CONCATENATE("'",'Unit List'!H2292,"',",)</f>
        <v>'Vickers_MK_E_Greece',</v>
      </c>
      <c r="H2431" t="str">
        <f>CONCATENATE(IF(ISBLANK('Unit List'!AO2293), IF(ISBLANK('Unit List'!Q2293), IF(ISBLANK('Unit List'!Q2293), IF(ISBLANK('Unit List'!AO2292), IF(ISBLANK('Unit List'!Q2292), IF(ISBLANK('Unit List'!Q2292), IF(ISBLANK('Unit List'!AO2292), IF(ISBLANK('Unit List'!Q2292), IF(ISBLANK('Unit List'!Q2292),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List'!Q2292='Unit List'!$P$5, 'Unit List'!$AO$5, IF('Unit List'!Q2292='Unit List'!$P$4, 'Unit List'!$AO$4, IF('Unit List'!Q2292='Unit List'!$P$7, 'Unit List'!Q2292 * 'Unit List'!$AO$7, 'Unit List'!Q2292)))), IF('Unit List'!Q2292='Unit List'!$P$5, 'Unit List'!$AO$5, IF('Unit List'!Q2292='Unit List'!$P$4, 'Unit List'!$AO$4, IF('Unit List'!Q2292='Unit List'!$P$7, 'Unit List'!Q2292 * 'Unit List'!$AO$7, 'Unit List'!Q2292)))), IF('Unit List'!AO2292='Unit List'!$P$5, 'Unit List'!$AO$5, IF('Unit List'!AO2292='Unit List'!$P$4, 'Unit List'!$AO$4, IF('Unit List'!AO2292='Unit List'!$P$7, 'Unit List'!AO2292 * 'Unit List'!$AO$7, 'Unit List'!AO2292)))), IF('Unit List'!Q2292='Unit List'!$P$5, 'Unit List'!$AO$5, IF('Unit List'!Q2292='Unit List'!$P$4, 'Unit List'!$AO$4, IF('Unit List'!Q2292='Unit List'!$P$7, 'Unit List'!Q2292 * 'Unit List'!$AO$7, 'Unit List'!Q2292)))), IF('Unit List'!Q2292='Unit List'!$P$5, 'Unit List'!$AO$5, IF('Unit List'!Q2292='Unit List'!$P$4, 'Unit List'!$AO$4, IF('Unit List'!Q2292='Unit List'!$P$7, 'Unit List'!Q2292 * 'Unit List'!$AO$7, 'Unit List'!Q2292)))), IF('Unit List'!AO2292='Unit List'!$P$5, 'Unit List'!$AO$5, IF('Unit List'!AO2292='Unit List'!$P$4, 'Unit List'!$AO$4, IF('Unit List'!AO2292='Unit List'!$P$7, 'Unit List'!AO2292 * 'Unit List'!$AO$7, 'Unit List'!AO2292)))), IF('Unit List'!Q2293='Unit List'!$P$5, 'Unit List'!$AO$5, IF('Unit List'!Q2293='Unit List'!$P$4, 'Unit List'!$AO$4, IF('Unit List'!Q2293='Unit List'!$P$7, 'Unit List'!Q2293 * 'Unit List'!$AO$7, 'Unit List'!Q2293)))), IF('Unit List'!Q2293='Unit List'!$P$5, 'Unit List'!$AO$5, IF('Unit List'!Q2293='Unit List'!$P$4, 'Unit List'!$AO$4, IF('Unit List'!Q2293='Unit List'!$P$7, 'Unit List'!Q2293 * 'Unit List'!$AO$7, 'Unit List'!Q2293)))), IF('Unit List'!AO2293='Unit List'!$P$5, 'Unit List'!$AO$5, IF('Unit List'!AO2293='Unit List'!$P$4, 'Unit List'!$AO$4, IF('Unit List'!AO2293='Unit List'!$P$7, 'Unit List'!AO2293 * 'Unit List'!$AO$7, 'Unit List'!AO2293)))),",",)</f>
        <v>2,</v>
      </c>
      <c r="I2431" t="str">
        <f>CONCATENATE(IF(ISBLANK('Unit List'!AP2293), IF(ISBLANK('Unit List'!R2293), IF(ISBLANK('Unit List'!R2293), IF(ISBLANK('Unit List'!AP2292), IF(ISBLANK('Unit List'!R2292), IF(ISBLANK('Unit List'!R2292), IF(ISBLANK('Unit List'!AP2292), IF(ISBLANK('Unit List'!R2292), IF(ISBLANK('Unit List'!R2292),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List'!R2292='Unit List'!$P$5, 'Unit List'!$AP$5, IF('Unit List'!R2292='Unit List'!$P$4, 'Unit List'!$AP$4, IF('Unit List'!R2292='Unit List'!$P$7, 'Unit List'!R2292 * 'Unit List'!$AP$7, 'Unit List'!R2292)))), IF('Unit List'!R2292='Unit List'!$P$5, 'Unit List'!$AP$5, IF('Unit List'!R2292='Unit List'!$P$4, 'Unit List'!$AP$4, IF('Unit List'!R2292='Unit List'!$P$7, 'Unit List'!R2292 * 'Unit List'!$AP$7, 'Unit List'!R2292)))), IF('Unit List'!AP2292='Unit List'!$P$5, 'Unit List'!$AP$5, IF('Unit List'!AP2292='Unit List'!$P$4, 'Unit List'!$AP$4, IF('Unit List'!AP2292='Unit List'!$P$7, 'Unit List'!AP2292 * 'Unit List'!$AP$7, 'Unit List'!AP2292)))), IF('Unit List'!R2292='Unit List'!$P$5, 'Unit List'!$AP$5, IF('Unit List'!R2292='Unit List'!$P$4, 'Unit List'!$AP$4, IF('Unit List'!R2292='Unit List'!$P$7, 'Unit List'!R2292 * 'Unit List'!$AP$7, 'Unit List'!R2292)))), IF('Unit List'!R2292='Unit List'!$P$5, 'Unit List'!$AP$5, IF('Unit List'!R2292='Unit List'!$P$4, 'Unit List'!$AP$4, IF('Unit List'!R2292='Unit List'!$P$7, 'Unit List'!R2292 * 'Unit List'!$AP$7, 'Unit List'!R2292)))), IF('Unit List'!AP2292='Unit List'!$P$5, 'Unit List'!$AP$5, IF('Unit List'!AP2292='Unit List'!$P$4, 'Unit List'!$AP$4, IF('Unit List'!AP2292='Unit List'!$P$7, 'Unit List'!AP2292 * 'Unit List'!$AP$7, 'Unit List'!AP2292)))), IF('Unit List'!R2293='Unit List'!$P$5, 'Unit List'!$AP$5, IF('Unit List'!R2293='Unit List'!$P$4, 'Unit List'!$AP$4, IF('Unit List'!R2293='Unit List'!$P$7, 'Unit List'!R2293 * 'Unit List'!$AP$7, 'Unit List'!R2293)))), IF('Unit List'!R2293='Unit List'!$P$5, 'Unit List'!$AP$5, IF('Unit List'!R2293='Unit List'!$P$4, 'Unit List'!$AP$4, IF('Unit List'!R2293='Unit List'!$P$7, 'Unit List'!R2293 * 'Unit List'!$AP$7, 'Unit List'!R2293)))), IF('Unit List'!AP2293='Unit List'!$P$5, 'Unit List'!$AP$5, IF('Unit List'!AP2293='Unit List'!$P$4, 'Unit List'!$AP$4, IF('Unit List'!AP2293='Unit List'!$P$7, 'Unit List'!AP2293 * 'Unit List'!$AP$7, 'Unit List'!AP2293)))),",",)</f>
        <v>,</v>
      </c>
      <c r="J2431" t="str">
        <f>CONCATENATE("'",IF(ISBLANK('Unit List'!AQ2293), IF(ISBLANK('Unit List'!S2293), IF(ISBLANK('Unit List'!S2293), IF(ISBLANK('Unit List'!AQ2292), IF(ISBLANK('Unit List'!S2292), IF(ISBLANK('Unit List'!S2292), IF(ISBLANK('Unit List'!AQ2292), IF(ISBLANK('Unit List'!S2292), IF(ISBLANK('Unit List'!S2292),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List'!S2292='Unit List'!$P$5, 'Unit List'!$AQ$5, IF('Unit List'!S2292='Unit List'!$P$4, 'Unit List'!$AQ$4, 'Unit List'!S2292))), IF('Unit List'!S2292='Unit List'!$P$5, 'Unit List'!$AQ$5, IF('Unit List'!S2292='Unit List'!$P$4, 'Unit List'!$AQ$4, 'Unit List'!S2292))), IF('Unit List'!AQ2292='Unit List'!$P$5, 'Unit List'!$AQ$5, IF('Unit List'!AQ2292='Unit List'!$P$4, 'Unit List'!$AQ$4, 'Unit List'!AQ2292))), IF('Unit List'!S2292='Unit List'!$P$5, 'Unit List'!$AQ$5, IF('Unit List'!S2292='Unit List'!$P$4, 'Unit List'!$AQ$4, 'Unit List'!S2292))), IF('Unit List'!S2292='Unit List'!$P$5, 'Unit List'!$AQ$5, IF('Unit List'!S2292='Unit List'!$P$4, 'Unit List'!$AQ$4, 'Unit List'!S2292))), IF('Unit List'!AQ2292='Unit List'!$P$5, 'Unit List'!$AQ$5, IF('Unit List'!AQ2292='Unit List'!$P$4, 'Unit List'!$AQ$4, 'Unit List'!AQ2292))), IF('Unit List'!S2293='Unit List'!$P$5, 'Unit List'!$AQ$5, IF('Unit List'!S2293='Unit List'!$P$4, 'Unit List'!$AQ$4, 'Unit List'!S2293))), IF('Unit List'!S2293='Unit List'!$P$5, 'Unit List'!$AQ$5, IF('Unit List'!S2293='Unit List'!$P$4, 'Unit List'!$AQ$4, 'Unit List'!S2293))), IF('Unit List'!AQ2293='Unit List'!$P$5, 'Unit List'!$AQ$5, IF('Unit List'!AQ2293='Unit List'!$P$4, 'Unit List'!$AQ$4, 'Unit List'!AQ2293))),"'),",)</f>
        <v>'Vehicle'),</v>
      </c>
    </row>
    <row r="2432" spans="1:10" x14ac:dyDescent="0.25">
      <c r="A2432" t="s">
        <v>2713</v>
      </c>
      <c r="B2432" t="str">
        <f>CONCATENATE("'_",'Unit List'!C2294,"',",)</f>
        <v>'_ROME',</v>
      </c>
      <c r="C2432" t="str">
        <f>"'',"</f>
        <v>'',</v>
      </c>
      <c r="D2432" t="str">
        <f>CONCATENATE("'",'Unit List'!E2294,"',",)</f>
        <v>'ARMORED_CAR_ED',</v>
      </c>
      <c r="E2432" t="str">
        <f>CONCATENATE("'",'Unit List'!F2294,"',",)</f>
        <v>'ARMORED_CAR_ED',</v>
      </c>
      <c r="F2432" t="str">
        <f>"'',"</f>
        <v>'',</v>
      </c>
      <c r="G2432" t="str">
        <f>CONCATENATE("'",'Unit List'!H2294,"',",)</f>
        <v>'L6-40',</v>
      </c>
      <c r="H2432" t="str">
        <f>CONCATENATE(IF(ISBLANK('Unit List'!AO2294), IF(ISBLANK('Unit List'!Q2294), IF(ISBLANK('Unit List'!Q2294), IF(ISBLANK('Unit List'!AO2292), IF(ISBLANK('Unit List'!Q2292), IF(ISBLANK('Unit List'!Q2292), IF(ISBLANK('Unit List'!AO2292), IF(ISBLANK('Unit List'!Q2292), IF(ISBLANK('Unit List'!Q2292),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List'!Q2292='Unit List'!$P$5, 'Unit List'!$AO$5, IF('Unit List'!Q2292='Unit List'!$P$4, 'Unit List'!$AO$4, IF('Unit List'!Q2292='Unit List'!$P$7, 'Unit List'!Q2292 * 'Unit List'!$AO$7, 'Unit List'!Q2292)))), IF('Unit List'!Q2292='Unit List'!$P$5, 'Unit List'!$AO$5, IF('Unit List'!Q2292='Unit List'!$P$4, 'Unit List'!$AO$4, IF('Unit List'!Q2292='Unit List'!$P$7, 'Unit List'!Q2292 * 'Unit List'!$AO$7, 'Unit List'!Q2292)))), IF('Unit List'!AO2292='Unit List'!$P$5, 'Unit List'!$AO$5, IF('Unit List'!AO2292='Unit List'!$P$4, 'Unit List'!$AO$4, IF('Unit List'!AO2292='Unit List'!$P$7, 'Unit List'!AO2292 * 'Unit List'!$AO$7, 'Unit List'!AO2292)))), IF('Unit List'!Q2292='Unit List'!$P$5, 'Unit List'!$AO$5, IF('Unit List'!Q2292='Unit List'!$P$4, 'Unit List'!$AO$4, IF('Unit List'!Q2292='Unit List'!$P$7, 'Unit List'!Q2292 * 'Unit List'!$AO$7, 'Unit List'!Q2292)))), IF('Unit List'!Q2292='Unit List'!$P$5, 'Unit List'!$AO$5, IF('Unit List'!Q2292='Unit List'!$P$4, 'Unit List'!$AO$4, IF('Unit List'!Q2292='Unit List'!$P$7, 'Unit List'!Q2292 * 'Unit List'!$AO$7, 'Unit List'!Q2292)))), IF('Unit List'!AO2292='Unit List'!$P$5, 'Unit List'!$AO$5, IF('Unit List'!AO2292='Unit List'!$P$4, 'Unit List'!$AO$4, IF('Unit List'!AO2292='Unit List'!$P$7, 'Unit List'!AO2292 * 'Unit List'!$AO$7, 'Unit List'!AO2292)))), IF('Unit List'!Q2294='Unit List'!$P$5, 'Unit List'!$AO$5, IF('Unit List'!Q2294='Unit List'!$P$4, 'Unit List'!$AO$4, IF('Unit List'!Q2294='Unit List'!$P$7, 'Unit List'!Q2294 * 'Unit List'!$AO$7, 'Unit List'!Q2294)))), IF('Unit List'!Q2294='Unit List'!$P$5, 'Unit List'!$AO$5, IF('Unit List'!Q2294='Unit List'!$P$4, 'Unit List'!$AO$4, IF('Unit List'!Q2294='Unit List'!$P$7, 'Unit List'!Q2294 * 'Unit List'!$AO$7, 'Unit List'!Q2294)))), IF('Unit List'!AO2294='Unit List'!$P$5, 'Unit List'!$AO$5, IF('Unit List'!AO2294='Unit List'!$P$4, 'Unit List'!$AO$4, IF('Unit List'!AO2294='Unit List'!$P$7, 'Unit List'!AO2294 * 'Unit List'!$AO$7, 'Unit List'!AO2294)))),",",)</f>
        <v>2,</v>
      </c>
      <c r="I2432" t="str">
        <f>CONCATENATE(IF(ISBLANK('Unit List'!AP2294), IF(ISBLANK('Unit List'!R2294), IF(ISBLANK('Unit List'!R2294), IF(ISBLANK('Unit List'!AP2292), IF(ISBLANK('Unit List'!R2292), IF(ISBLANK('Unit List'!R2292), IF(ISBLANK('Unit List'!AP2292), IF(ISBLANK('Unit List'!R2292), IF(ISBLANK('Unit List'!R2292),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List'!R2292='Unit List'!$P$5, 'Unit List'!$AP$5, IF('Unit List'!R2292='Unit List'!$P$4, 'Unit List'!$AP$4, IF('Unit List'!R2292='Unit List'!$P$7, 'Unit List'!R2292 * 'Unit List'!$AP$7, 'Unit List'!R2292)))), IF('Unit List'!R2292='Unit List'!$P$5, 'Unit List'!$AP$5, IF('Unit List'!R2292='Unit List'!$P$4, 'Unit List'!$AP$4, IF('Unit List'!R2292='Unit List'!$P$7, 'Unit List'!R2292 * 'Unit List'!$AP$7, 'Unit List'!R2292)))), IF('Unit List'!AP2292='Unit List'!$P$5, 'Unit List'!$AP$5, IF('Unit List'!AP2292='Unit List'!$P$4, 'Unit List'!$AP$4, IF('Unit List'!AP2292='Unit List'!$P$7, 'Unit List'!AP2292 * 'Unit List'!$AP$7, 'Unit List'!AP2292)))), IF('Unit List'!R2292='Unit List'!$P$5, 'Unit List'!$AP$5, IF('Unit List'!R2292='Unit List'!$P$4, 'Unit List'!$AP$4, IF('Unit List'!R2292='Unit List'!$P$7, 'Unit List'!R2292 * 'Unit List'!$AP$7, 'Unit List'!R2292)))), IF('Unit List'!R2292='Unit List'!$P$5, 'Unit List'!$AP$5, IF('Unit List'!R2292='Unit List'!$P$4, 'Unit List'!$AP$4, IF('Unit List'!R2292='Unit List'!$P$7, 'Unit List'!R2292 * 'Unit List'!$AP$7, 'Unit List'!R2292)))), IF('Unit List'!AP2292='Unit List'!$P$5, 'Unit List'!$AP$5, IF('Unit List'!AP2292='Unit List'!$P$4, 'Unit List'!$AP$4, IF('Unit List'!AP2292='Unit List'!$P$7, 'Unit List'!AP2292 * 'Unit List'!$AP$7, 'Unit List'!AP2292)))), IF('Unit List'!R2294='Unit List'!$P$5, 'Unit List'!$AP$5, IF('Unit List'!R2294='Unit List'!$P$4, 'Unit List'!$AP$4, IF('Unit List'!R2294='Unit List'!$P$7, 'Unit List'!R2294 * 'Unit List'!$AP$7, 'Unit List'!R2294)))), IF('Unit List'!R2294='Unit List'!$P$5, 'Unit List'!$AP$5, IF('Unit List'!R2294='Unit List'!$P$4, 'Unit List'!$AP$4, IF('Unit List'!R2294='Unit List'!$P$7, 'Unit List'!R2294 * 'Unit List'!$AP$7, 'Unit List'!R2294)))), IF('Unit List'!AP2294='Unit List'!$P$5, 'Unit List'!$AP$5, IF('Unit List'!AP2294='Unit List'!$P$4, 'Unit List'!$AP$4, IF('Unit List'!AP2294='Unit List'!$P$7, 'Unit List'!AP2294 * 'Unit List'!$AP$7, 'Unit List'!AP2294)))),",",)</f>
        <v>,</v>
      </c>
      <c r="J2432" t="str">
        <f>CONCATENATE("'",IF(ISBLANK('Unit List'!AQ2294), IF(ISBLANK('Unit List'!S2294), IF(ISBLANK('Unit List'!S2294), IF(ISBLANK('Unit List'!AQ2292), IF(ISBLANK('Unit List'!S2292), IF(ISBLANK('Unit List'!S2292), IF(ISBLANK('Unit List'!AQ2292), IF(ISBLANK('Unit List'!S2292), IF(ISBLANK('Unit List'!S2292),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List'!S2292='Unit List'!$P$5, 'Unit List'!$AQ$5, IF('Unit List'!S2292='Unit List'!$P$4, 'Unit List'!$AQ$4, 'Unit List'!S2292))), IF('Unit List'!S2292='Unit List'!$P$5, 'Unit List'!$AQ$5, IF('Unit List'!S2292='Unit List'!$P$4, 'Unit List'!$AQ$4, 'Unit List'!S2292))), IF('Unit List'!AQ2292='Unit List'!$P$5, 'Unit List'!$AQ$5, IF('Unit List'!AQ2292='Unit List'!$P$4, 'Unit List'!$AQ$4, 'Unit List'!AQ2292))), IF('Unit List'!S2292='Unit List'!$P$5, 'Unit List'!$AQ$5, IF('Unit List'!S2292='Unit List'!$P$4, 'Unit List'!$AQ$4, 'Unit List'!S2292))), IF('Unit List'!S2292='Unit List'!$P$5, 'Unit List'!$AQ$5, IF('Unit List'!S2292='Unit List'!$P$4, 'Unit List'!$AQ$4, 'Unit List'!S2292))), IF('Unit List'!AQ2292='Unit List'!$P$5, 'Unit List'!$AQ$5, IF('Unit List'!AQ2292='Unit List'!$P$4, 'Unit List'!$AQ$4, 'Unit List'!AQ2292))), IF('Unit List'!S2294='Unit List'!$P$5, 'Unit List'!$AQ$5, IF('Unit List'!S2294='Unit List'!$P$4, 'Unit List'!$AQ$4, 'Unit List'!S2294))), IF('Unit List'!S2294='Unit List'!$P$5, 'Unit List'!$AQ$5, IF('Unit List'!S2294='Unit List'!$P$4, 'Unit List'!$AQ$4, 'Unit List'!S2294))), IF('Unit List'!AQ2294='Unit List'!$P$5, 'Unit List'!$AQ$5, IF('Unit List'!AQ2294='Unit List'!$P$4, 'Unit List'!$AQ$4, 'Unit List'!AQ2294))),"'),",)</f>
        <v>'Vehicle'),</v>
      </c>
    </row>
    <row r="2433" spans="1:10" x14ac:dyDescent="0.25">
      <c r="A2433" t="s">
        <v>2713</v>
      </c>
      <c r="B2433" t="str">
        <f>CONCATENATE("'_",'Unit List'!C2295,"',",)</f>
        <v>'_SPAIN',</v>
      </c>
      <c r="C2433" t="str">
        <f>"'',"</f>
        <v>'',</v>
      </c>
      <c r="D2433" t="str">
        <f>CONCATENATE("'",'Unit List'!E2295,"',",)</f>
        <v>'ARMORED_CAR_ED',</v>
      </c>
      <c r="E2433" t="str">
        <f>CONCATENATE("'",'Unit List'!F2295,"',",)</f>
        <v>'ARMORED_CAR_ED',</v>
      </c>
      <c r="F2433" t="str">
        <f>"'',"</f>
        <v>'',</v>
      </c>
      <c r="G2433" t="str">
        <f>CONCATENATE("'",'Unit List'!H2295,"',",)</f>
        <v>'Panzer_I_Spain',</v>
      </c>
      <c r="H2433" t="str">
        <f>CONCATENATE(IF(ISBLANK('Unit List'!AO2295), IF(ISBLANK('Unit List'!Q2295), IF(ISBLANK('Unit List'!Q2295), IF(ISBLANK('Unit List'!AO2292), IF(ISBLANK('Unit List'!Q2292), IF(ISBLANK('Unit List'!Q2292), IF(ISBLANK('Unit List'!AO2292), IF(ISBLANK('Unit List'!Q2292), IF(ISBLANK('Unit List'!Q2292),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List'!Q2292='Unit List'!$P$5, 'Unit List'!$AO$5, IF('Unit List'!Q2292='Unit List'!$P$4, 'Unit List'!$AO$4, IF('Unit List'!Q2292='Unit List'!$P$7, 'Unit List'!Q2292 * 'Unit List'!$AO$7, 'Unit List'!Q2292)))), IF('Unit List'!Q2292='Unit List'!$P$5, 'Unit List'!$AO$5, IF('Unit List'!Q2292='Unit List'!$P$4, 'Unit List'!$AO$4, IF('Unit List'!Q2292='Unit List'!$P$7, 'Unit List'!Q2292 * 'Unit List'!$AO$7, 'Unit List'!Q2292)))), IF('Unit List'!AO2292='Unit List'!$P$5, 'Unit List'!$AO$5, IF('Unit List'!AO2292='Unit List'!$P$4, 'Unit List'!$AO$4, IF('Unit List'!AO2292='Unit List'!$P$7, 'Unit List'!AO2292 * 'Unit List'!$AO$7, 'Unit List'!AO2292)))), IF('Unit List'!Q2292='Unit List'!$P$5, 'Unit List'!$AO$5, IF('Unit List'!Q2292='Unit List'!$P$4, 'Unit List'!$AO$4, IF('Unit List'!Q2292='Unit List'!$P$7, 'Unit List'!Q2292 * 'Unit List'!$AO$7, 'Unit List'!Q2292)))), IF('Unit List'!Q2292='Unit List'!$P$5, 'Unit List'!$AO$5, IF('Unit List'!Q2292='Unit List'!$P$4, 'Unit List'!$AO$4, IF('Unit List'!Q2292='Unit List'!$P$7, 'Unit List'!Q2292 * 'Unit List'!$AO$7, 'Unit List'!Q2292)))), IF('Unit List'!AO2292='Unit List'!$P$5, 'Unit List'!$AO$5, IF('Unit List'!AO2292='Unit List'!$P$4, 'Unit List'!$AO$4, IF('Unit List'!AO2292='Unit List'!$P$7, 'Unit List'!AO2292 * 'Unit List'!$AO$7, 'Unit List'!AO2292)))), IF('Unit List'!Q2295='Unit List'!$P$5, 'Unit List'!$AO$5, IF('Unit List'!Q2295='Unit List'!$P$4, 'Unit List'!$AO$4, IF('Unit List'!Q2295='Unit List'!$P$7, 'Unit List'!Q2295 * 'Unit List'!$AO$7, 'Unit List'!Q2295)))), IF('Unit List'!Q2295='Unit List'!$P$5, 'Unit List'!$AO$5, IF('Unit List'!Q2295='Unit List'!$P$4, 'Unit List'!$AO$4, IF('Unit List'!Q2295='Unit List'!$P$7, 'Unit List'!Q2295 * 'Unit List'!$AO$7, 'Unit List'!Q2295)))), IF('Unit List'!AO2295='Unit List'!$P$5, 'Unit List'!$AO$5, IF('Unit List'!AO2295='Unit List'!$P$4, 'Unit List'!$AO$4, IF('Unit List'!AO2295='Unit List'!$P$7, 'Unit List'!AO2295 * 'Unit List'!$AO$7, 'Unit List'!AO2295)))),",",)</f>
        <v>2,</v>
      </c>
      <c r="I2433" t="str">
        <f>CONCATENATE(IF(ISBLANK('Unit List'!AP2295), IF(ISBLANK('Unit List'!R2295), IF(ISBLANK('Unit List'!R2295), IF(ISBLANK('Unit List'!AP2292), IF(ISBLANK('Unit List'!R2292), IF(ISBLANK('Unit List'!R2292), IF(ISBLANK('Unit List'!AP2292), IF(ISBLANK('Unit List'!R2292), IF(ISBLANK('Unit List'!R2292),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List'!R2292='Unit List'!$P$5, 'Unit List'!$AP$5, IF('Unit List'!R2292='Unit List'!$P$4, 'Unit List'!$AP$4, IF('Unit List'!R2292='Unit List'!$P$7, 'Unit List'!R2292 * 'Unit List'!$AP$7, 'Unit List'!R2292)))), IF('Unit List'!R2292='Unit List'!$P$5, 'Unit List'!$AP$5, IF('Unit List'!R2292='Unit List'!$P$4, 'Unit List'!$AP$4, IF('Unit List'!R2292='Unit List'!$P$7, 'Unit List'!R2292 * 'Unit List'!$AP$7, 'Unit List'!R2292)))), IF('Unit List'!AP2292='Unit List'!$P$5, 'Unit List'!$AP$5, IF('Unit List'!AP2292='Unit List'!$P$4, 'Unit List'!$AP$4, IF('Unit List'!AP2292='Unit List'!$P$7, 'Unit List'!AP2292 * 'Unit List'!$AP$7, 'Unit List'!AP2292)))), IF('Unit List'!R2292='Unit List'!$P$5, 'Unit List'!$AP$5, IF('Unit List'!R2292='Unit List'!$P$4, 'Unit List'!$AP$4, IF('Unit List'!R2292='Unit List'!$P$7, 'Unit List'!R2292 * 'Unit List'!$AP$7, 'Unit List'!R2292)))), IF('Unit List'!R2292='Unit List'!$P$5, 'Unit List'!$AP$5, IF('Unit List'!R2292='Unit List'!$P$4, 'Unit List'!$AP$4, IF('Unit List'!R2292='Unit List'!$P$7, 'Unit List'!R2292 * 'Unit List'!$AP$7, 'Unit List'!R2292)))), IF('Unit List'!AP2292='Unit List'!$P$5, 'Unit List'!$AP$5, IF('Unit List'!AP2292='Unit List'!$P$4, 'Unit List'!$AP$4, IF('Unit List'!AP2292='Unit List'!$P$7, 'Unit List'!AP2292 * 'Unit List'!$AP$7, 'Unit List'!AP2292)))), IF('Unit List'!R2295='Unit List'!$P$5, 'Unit List'!$AP$5, IF('Unit List'!R2295='Unit List'!$P$4, 'Unit List'!$AP$4, IF('Unit List'!R2295='Unit List'!$P$7, 'Unit List'!R2295 * 'Unit List'!$AP$7, 'Unit List'!R2295)))), IF('Unit List'!R2295='Unit List'!$P$5, 'Unit List'!$AP$5, IF('Unit List'!R2295='Unit List'!$P$4, 'Unit List'!$AP$4, IF('Unit List'!R2295='Unit List'!$P$7, 'Unit List'!R2295 * 'Unit List'!$AP$7, 'Unit List'!R2295)))), IF('Unit List'!AP2295='Unit List'!$P$5, 'Unit List'!$AP$5, IF('Unit List'!AP2295='Unit List'!$P$4, 'Unit List'!$AP$4, IF('Unit List'!AP2295='Unit List'!$P$7, 'Unit List'!AP2295 * 'Unit List'!$AP$7, 'Unit List'!AP2295)))),",",)</f>
        <v>,</v>
      </c>
      <c r="J2433" t="str">
        <f>CONCATENATE("'",IF(ISBLANK('Unit List'!AQ2295), IF(ISBLANK('Unit List'!S2295), IF(ISBLANK('Unit List'!S2295), IF(ISBLANK('Unit List'!AQ2292), IF(ISBLANK('Unit List'!S2292), IF(ISBLANK('Unit List'!S2292), IF(ISBLANK('Unit List'!AQ2292), IF(ISBLANK('Unit List'!S2292), IF(ISBLANK('Unit List'!S2292),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List'!S2292='Unit List'!$P$5, 'Unit List'!$AQ$5, IF('Unit List'!S2292='Unit List'!$P$4, 'Unit List'!$AQ$4, 'Unit List'!S2292))), IF('Unit List'!S2292='Unit List'!$P$5, 'Unit List'!$AQ$5, IF('Unit List'!S2292='Unit List'!$P$4, 'Unit List'!$AQ$4, 'Unit List'!S2292))), IF('Unit List'!AQ2292='Unit List'!$P$5, 'Unit List'!$AQ$5, IF('Unit List'!AQ2292='Unit List'!$P$4, 'Unit List'!$AQ$4, 'Unit List'!AQ2292))), IF('Unit List'!S2292='Unit List'!$P$5, 'Unit List'!$AQ$5, IF('Unit List'!S2292='Unit List'!$P$4, 'Unit List'!$AQ$4, 'Unit List'!S2292))), IF('Unit List'!S2292='Unit List'!$P$5, 'Unit List'!$AQ$5, IF('Unit List'!S2292='Unit List'!$P$4, 'Unit List'!$AQ$4, 'Unit List'!S2292))), IF('Unit List'!AQ2292='Unit List'!$P$5, 'Unit List'!$AQ$5, IF('Unit List'!AQ2292='Unit List'!$P$4, 'Unit List'!$AQ$4, 'Unit List'!AQ2292))), IF('Unit List'!S2295='Unit List'!$P$5, 'Unit List'!$AQ$5, IF('Unit List'!S2295='Unit List'!$P$4, 'Unit List'!$AQ$4, 'Unit List'!S2295))), IF('Unit List'!S2295='Unit List'!$P$5, 'Unit List'!$AQ$5, IF('Unit List'!S2295='Unit List'!$P$4, 'Unit List'!$AQ$4, 'Unit List'!S2295))), IF('Unit List'!AQ2295='Unit List'!$P$5, 'Unit List'!$AQ$5, IF('Unit List'!AQ2295='Unit List'!$P$4, 'Unit List'!$AQ$4, 'Unit List'!AQ2295))),"'),",)</f>
        <v>'Vehicle'),</v>
      </c>
    </row>
    <row r="2434" spans="1:10" x14ac:dyDescent="0.25">
      <c r="A2434" t="s">
        <v>2713</v>
      </c>
      <c r="B2434" t="str">
        <f>CONCATENATE("'_",'Unit List'!C2296,"',",)</f>
        <v>'_NORTHAF',</v>
      </c>
      <c r="C2434" t="str">
        <f>CONCATENATE("'_",'Unit List'!D2296,"',",)</f>
        <v>'_MIDEAST',</v>
      </c>
      <c r="D2434" t="str">
        <f>CONCATENATE("'",'Unit List'!E2296,"',",)</f>
        <v>'ARMORED_CAR_ED',</v>
      </c>
      <c r="E2434" t="str">
        <f>CONCATENATE("'",'Unit List'!F2296,"',",)</f>
        <v>'ARMORED_CAR_ED',</v>
      </c>
      <c r="F2434" t="str">
        <f>"'',"</f>
        <v>'',</v>
      </c>
      <c r="G2434" t="str">
        <f>CONCATENATE("'",'Unit List'!H2290,"',",)</f>
        <v>'L6-40_Desert',</v>
      </c>
      <c r="H2434" t="str">
        <f>CONCATENATE(IF(ISBLANK('Unit List'!AO2296), IF(ISBLANK('Unit List'!Q2296), IF(ISBLANK('Unit List'!Q2296), IF(ISBLANK('Unit List'!AO2290), IF(ISBLANK('Unit List'!Q2290), IF(ISBLANK('Unit List'!Q2290), IF(ISBLANK('Unit List'!AO2290), IF(ISBLANK('Unit List'!Q2290), IF(ISBLANK('Unit List'!Q2290),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List'!Q2290='Unit List'!$P$5, 'Unit List'!$AO$5, IF('Unit List'!Q2290='Unit List'!$P$4, 'Unit List'!$AO$4, IF('Unit List'!Q2290='Unit List'!$P$7, 'Unit List'!Q2290 * 'Unit List'!$AO$7, 'Unit List'!Q2290)))), IF('Unit List'!Q2290='Unit List'!$P$5, 'Unit List'!$AO$5, IF('Unit List'!Q2290='Unit List'!$P$4, 'Unit List'!$AO$4, IF('Unit List'!Q2290='Unit List'!$P$7, 'Unit List'!Q2290 * 'Unit List'!$AO$7, 'Unit List'!Q2290)))), IF('Unit List'!AO2290='Unit List'!$P$5, 'Unit List'!$AO$5, IF('Unit List'!AO2290='Unit List'!$P$4, 'Unit List'!$AO$4, IF('Unit List'!AO2290='Unit List'!$P$7, 'Unit List'!AO2290 * 'Unit List'!$AO$7, 'Unit List'!AO2290)))), IF('Unit List'!Q2290='Unit List'!$P$5, 'Unit List'!$AO$5, IF('Unit List'!Q2290='Unit List'!$P$4, 'Unit List'!$AO$4, IF('Unit List'!Q2290='Unit List'!$P$7, 'Unit List'!Q2290 * 'Unit List'!$AO$7, 'Unit List'!Q2290)))), IF('Unit List'!Q2290='Unit List'!$P$5, 'Unit List'!$AO$5, IF('Unit List'!Q2290='Unit List'!$P$4, 'Unit List'!$AO$4, IF('Unit List'!Q2290='Unit List'!$P$7, 'Unit List'!Q2290 * 'Unit List'!$AO$7, 'Unit List'!Q2290)))), IF('Unit List'!AO2290='Unit List'!$P$5, 'Unit List'!$AO$5, IF('Unit List'!AO2290='Unit List'!$P$4, 'Unit List'!$AO$4, IF('Unit List'!AO2290='Unit List'!$P$7, 'Unit List'!AO2290 * 'Unit List'!$AO$7, 'Unit List'!AO2290)))), IF('Unit List'!Q2296='Unit List'!$P$5, 'Unit List'!$AO$5, IF('Unit List'!Q2296='Unit List'!$P$4, 'Unit List'!$AO$4, IF('Unit List'!Q2296='Unit List'!$P$7, 'Unit List'!Q2296 * 'Unit List'!$AO$7, 'Unit List'!Q2296)))), IF('Unit List'!Q2296='Unit List'!$P$5, 'Unit List'!$AO$5, IF('Unit List'!Q2296='Unit List'!$P$4, 'Unit List'!$AO$4, IF('Unit List'!Q2296='Unit List'!$P$7, 'Unit List'!Q2296 * 'Unit List'!$AO$7, 'Unit List'!Q2296)))), IF('Unit List'!AO2296='Unit List'!$P$5, 'Unit List'!$AO$5, IF('Unit List'!AO2296='Unit List'!$P$4, 'Unit List'!$AO$4, IF('Unit List'!AO2296='Unit List'!$P$7, 'Unit List'!AO2296 * 'Unit List'!$AO$7, 'Unit List'!AO2296)))),",",)</f>
        <v>2,</v>
      </c>
      <c r="I2434" t="str">
        <f>CONCATENATE(IF(ISBLANK('Unit List'!AP2296), IF(ISBLANK('Unit List'!R2296), IF(ISBLANK('Unit List'!R2296), IF(ISBLANK('Unit List'!AP2290), IF(ISBLANK('Unit List'!R2290), IF(ISBLANK('Unit List'!R2290), IF(ISBLANK('Unit List'!AP2290), IF(ISBLANK('Unit List'!R2290), IF(ISBLANK('Unit List'!R2290),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List'!R2290='Unit List'!$P$5, 'Unit List'!$AP$5, IF('Unit List'!R2290='Unit List'!$P$4, 'Unit List'!$AP$4, IF('Unit List'!R2290='Unit List'!$P$7, 'Unit List'!R2290 * 'Unit List'!$AP$7, 'Unit List'!R2290)))), IF('Unit List'!R2290='Unit List'!$P$5, 'Unit List'!$AP$5, IF('Unit List'!R2290='Unit List'!$P$4, 'Unit List'!$AP$4, IF('Unit List'!R2290='Unit List'!$P$7, 'Unit List'!R2290 * 'Unit List'!$AP$7, 'Unit List'!R2290)))), IF('Unit List'!AP2290='Unit List'!$P$5, 'Unit List'!$AP$5, IF('Unit List'!AP2290='Unit List'!$P$4, 'Unit List'!$AP$4, IF('Unit List'!AP2290='Unit List'!$P$7, 'Unit List'!AP2290 * 'Unit List'!$AP$7, 'Unit List'!AP2290)))), IF('Unit List'!R2290='Unit List'!$P$5, 'Unit List'!$AP$5, IF('Unit List'!R2290='Unit List'!$P$4, 'Unit List'!$AP$4, IF('Unit List'!R2290='Unit List'!$P$7, 'Unit List'!R2290 * 'Unit List'!$AP$7, 'Unit List'!R2290)))), IF('Unit List'!R2290='Unit List'!$P$5, 'Unit List'!$AP$5, IF('Unit List'!R2290='Unit List'!$P$4, 'Unit List'!$AP$4, IF('Unit List'!R2290='Unit List'!$P$7, 'Unit List'!R2290 * 'Unit List'!$AP$7, 'Unit List'!R2290)))), IF('Unit List'!AP2290='Unit List'!$P$5, 'Unit List'!$AP$5, IF('Unit List'!AP2290='Unit List'!$P$4, 'Unit List'!$AP$4, IF('Unit List'!AP2290='Unit List'!$P$7, 'Unit List'!AP2290 * 'Unit List'!$AP$7, 'Unit List'!AP2290)))), IF('Unit List'!R2296='Unit List'!$P$5, 'Unit List'!$AP$5, IF('Unit List'!R2296='Unit List'!$P$4, 'Unit List'!$AP$4, IF('Unit List'!R2296='Unit List'!$P$7, 'Unit List'!R2296 * 'Unit List'!$AP$7, 'Unit List'!R2296)))), IF('Unit List'!R2296='Unit List'!$P$5, 'Unit List'!$AP$5, IF('Unit List'!R2296='Unit List'!$P$4, 'Unit List'!$AP$4, IF('Unit List'!R2296='Unit List'!$P$7, 'Unit List'!R2296 * 'Unit List'!$AP$7, 'Unit List'!R2296)))), IF('Unit List'!AP2296='Unit List'!$P$5, 'Unit List'!$AP$5, IF('Unit List'!AP2296='Unit List'!$P$4, 'Unit List'!$AP$4, IF('Unit List'!AP2296='Unit List'!$P$7, 'Unit List'!AP2296 * 'Unit List'!$AP$7, 'Unit List'!AP2296)))),",",)</f>
        <v>,</v>
      </c>
      <c r="J2434" t="str">
        <f>CONCATENATE("'",IF(ISBLANK('Unit List'!AQ2296), IF(ISBLANK('Unit List'!S2296), IF(ISBLANK('Unit List'!S2296), IF(ISBLANK('Unit List'!AQ2290), IF(ISBLANK('Unit List'!S2290), IF(ISBLANK('Unit List'!S2290), IF(ISBLANK('Unit List'!AQ2290), IF(ISBLANK('Unit List'!S2290), IF(ISBLANK('Unit List'!S2290),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List'!S2290='Unit List'!$P$5, 'Unit List'!$AQ$5, IF('Unit List'!S2290='Unit List'!$P$4, 'Unit List'!$AQ$4, 'Unit List'!S2290))), IF('Unit List'!S2290='Unit List'!$P$5, 'Unit List'!$AQ$5, IF('Unit List'!S2290='Unit List'!$P$4, 'Unit List'!$AQ$4, 'Unit List'!S2290))), IF('Unit List'!AQ2290='Unit List'!$P$5, 'Unit List'!$AQ$5, IF('Unit List'!AQ2290='Unit List'!$P$4, 'Unit List'!$AQ$4, 'Unit List'!AQ2290))), IF('Unit List'!S2290='Unit List'!$P$5, 'Unit List'!$AQ$5, IF('Unit List'!S2290='Unit List'!$P$4, 'Unit List'!$AQ$4, 'Unit List'!S2290))), IF('Unit List'!S2290='Unit List'!$P$5, 'Unit List'!$AQ$5, IF('Unit List'!S2290='Unit List'!$P$4, 'Unit List'!$AQ$4, 'Unit List'!S2290))), IF('Unit List'!AQ2290='Unit List'!$P$5, 'Unit List'!$AQ$5, IF('Unit List'!AQ2290='Unit List'!$P$4, 'Unit List'!$AQ$4, 'Unit List'!AQ2290))), IF('Unit List'!S2296='Unit List'!$P$5, 'Unit List'!$AQ$5, IF('Unit List'!S2296='Unit List'!$P$4, 'Unit List'!$AQ$4, 'Unit List'!S2296))), IF('Unit List'!S2296='Unit List'!$P$5, 'Unit List'!$AQ$5, IF('Unit List'!S2296='Unit List'!$P$4, 'Unit List'!$AQ$4, 'Unit List'!S2296))), IF('Unit List'!AQ2296='Unit List'!$P$5, 'Unit List'!$AQ$5, IF('Unit List'!AQ2296='Unit List'!$P$4, 'Unit List'!$AQ$4, 'Unit List'!AQ2296))),"'),",)</f>
        <v>'Vehicle'),</v>
      </c>
    </row>
    <row r="2435" spans="1:10" x14ac:dyDescent="0.25">
      <c r="A2435" t="s">
        <v>2713</v>
      </c>
      <c r="B2435" t="str">
        <f>CONCATENATE("'_",'Unit List'!C2297,"',",)</f>
        <v>'_SWEDEN',</v>
      </c>
      <c r="C2435" t="str">
        <f>"'',"</f>
        <v>'',</v>
      </c>
      <c r="D2435" t="str">
        <f>CONCATENATE("'",'Unit List'!E2297,"',",)</f>
        <v>'ARMORED_CAR_ED',</v>
      </c>
      <c r="E2435" t="str">
        <f>CONCATENATE("'",'Unit List'!F2297,"',",)</f>
        <v>'ARMORED_CAR_ED',</v>
      </c>
      <c r="F2435" t="str">
        <f>"'',"</f>
        <v>'',</v>
      </c>
      <c r="G2435" t="str">
        <f>CONCATENATE("'",'Unit List'!H2297,"',",)</f>
        <v>'Strv_M31',</v>
      </c>
      <c r="H2435" t="str">
        <f>CONCATENATE(IF(ISBLANK('Unit List'!AO2297), IF(ISBLANK('Unit List'!Q2297), IF(ISBLANK('Unit List'!Q2297), IF(ISBLANK('Unit List'!AO2297), IF(ISBLANK('Unit List'!Q2297), IF(ISBLANK('Unit List'!Q2297), IF(ISBLANK('Unit List'!AO2297), IF(ISBLANK('Unit List'!Q2297), IF(ISBLANK('Unit List'!Q2297),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List'!Q2297='Unit List'!$P$5, 'Unit List'!$AO$5, IF('Unit List'!Q2297='Unit List'!$P$4, 'Unit List'!$AO$4, IF('Unit List'!Q2297='Unit List'!$P$7, 'Unit List'!Q2297 * 'Unit List'!$AO$7, 'Unit List'!Q2297)))), IF('Unit List'!Q2297='Unit List'!$P$5, 'Unit List'!$AO$5, IF('Unit List'!Q2297='Unit List'!$P$4, 'Unit List'!$AO$4, IF('Unit List'!Q2297='Unit List'!$P$7, 'Unit List'!Q2297 * 'Unit List'!$AO$7, 'Unit List'!Q2297)))), IF('Unit List'!AO2297='Unit List'!$P$5, 'Unit List'!$AO$5, IF('Unit List'!AO2297='Unit List'!$P$4, 'Unit List'!$AO$4, IF('Unit List'!AO2297='Unit List'!$P$7, 'Unit List'!AO2297 * 'Unit List'!$AO$7, 'Unit List'!AO2297)))), IF('Unit List'!Q2297='Unit List'!$P$5, 'Unit List'!$AO$5, IF('Unit List'!Q2297='Unit List'!$P$4, 'Unit List'!$AO$4, IF('Unit List'!Q2297='Unit List'!$P$7, 'Unit List'!Q2297 * 'Unit List'!$AO$7, 'Unit List'!Q2297)))), IF('Unit List'!Q2297='Unit List'!$P$5, 'Unit List'!$AO$5, IF('Unit List'!Q2297='Unit List'!$P$4, 'Unit List'!$AO$4, IF('Unit List'!Q2297='Unit List'!$P$7, 'Unit List'!Q2297 * 'Unit List'!$AO$7, 'Unit List'!Q2297)))), IF('Unit List'!AO2297='Unit List'!$P$5, 'Unit List'!$AO$5, IF('Unit List'!AO2297='Unit List'!$P$4, 'Unit List'!$AO$4, IF('Unit List'!AO2297='Unit List'!$P$7, 'Unit List'!AO2297 * 'Unit List'!$AO$7, 'Unit List'!AO2297)))), IF('Unit List'!Q2297='Unit List'!$P$5, 'Unit List'!$AO$5, IF('Unit List'!Q2297='Unit List'!$P$4, 'Unit List'!$AO$4, IF('Unit List'!Q2297='Unit List'!$P$7, 'Unit List'!Q2297 * 'Unit List'!$AO$7, 'Unit List'!Q2297)))), IF('Unit List'!Q2297='Unit List'!$P$5, 'Unit List'!$AO$5, IF('Unit List'!Q2297='Unit List'!$P$4, 'Unit List'!$AO$4, IF('Unit List'!Q2297='Unit List'!$P$7, 'Unit List'!Q2297 * 'Unit List'!$AO$7, 'Unit List'!Q2297)))), IF('Unit List'!AO2297='Unit List'!$P$5, 'Unit List'!$AO$5, IF('Unit List'!AO2297='Unit List'!$P$4, 'Unit List'!$AO$4, IF('Unit List'!AO2297='Unit List'!$P$7, 'Unit List'!AO2297 * 'Unit List'!$AO$7, 'Unit List'!AO2297)))),",",)</f>
        <v>2,</v>
      </c>
      <c r="I2435" t="str">
        <f>CONCATENATE(IF(ISBLANK('Unit List'!AP2297), IF(ISBLANK('Unit List'!R2297), IF(ISBLANK('Unit List'!R2297), IF(ISBLANK('Unit List'!AP2297), IF(ISBLANK('Unit List'!R2297), IF(ISBLANK('Unit List'!R2297), IF(ISBLANK('Unit List'!AP2297), IF(ISBLANK('Unit List'!R2297), IF(ISBLANK('Unit List'!R2297),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List'!R2297='Unit List'!$P$5, 'Unit List'!$AP$5, IF('Unit List'!R2297='Unit List'!$P$4, 'Unit List'!$AP$4, IF('Unit List'!R2297='Unit List'!$P$7, 'Unit List'!R2297 * 'Unit List'!$AP$7, 'Unit List'!R2297)))), IF('Unit List'!R2297='Unit List'!$P$5, 'Unit List'!$AP$5, IF('Unit List'!R2297='Unit List'!$P$4, 'Unit List'!$AP$4, IF('Unit List'!R2297='Unit List'!$P$7, 'Unit List'!R2297 * 'Unit List'!$AP$7, 'Unit List'!R2297)))), IF('Unit List'!AP2297='Unit List'!$P$5, 'Unit List'!$AP$5, IF('Unit List'!AP2297='Unit List'!$P$4, 'Unit List'!$AP$4, IF('Unit List'!AP2297='Unit List'!$P$7, 'Unit List'!AP2297 * 'Unit List'!$AP$7, 'Unit List'!AP2297)))), IF('Unit List'!R2297='Unit List'!$P$5, 'Unit List'!$AP$5, IF('Unit List'!R2297='Unit List'!$P$4, 'Unit List'!$AP$4, IF('Unit List'!R2297='Unit List'!$P$7, 'Unit List'!R2297 * 'Unit List'!$AP$7, 'Unit List'!R2297)))), IF('Unit List'!R2297='Unit List'!$P$5, 'Unit List'!$AP$5, IF('Unit List'!R2297='Unit List'!$P$4, 'Unit List'!$AP$4, IF('Unit List'!R2297='Unit List'!$P$7, 'Unit List'!R2297 * 'Unit List'!$AP$7, 'Unit List'!R2297)))), IF('Unit List'!AP2297='Unit List'!$P$5, 'Unit List'!$AP$5, IF('Unit List'!AP2297='Unit List'!$P$4, 'Unit List'!$AP$4, IF('Unit List'!AP2297='Unit List'!$P$7, 'Unit List'!AP2297 * 'Unit List'!$AP$7, 'Unit List'!AP2297)))), IF('Unit List'!R2297='Unit List'!$P$5, 'Unit List'!$AP$5, IF('Unit List'!R2297='Unit List'!$P$4, 'Unit List'!$AP$4, IF('Unit List'!R2297='Unit List'!$P$7, 'Unit List'!R2297 * 'Unit List'!$AP$7, 'Unit List'!R2297)))), IF('Unit List'!R2297='Unit List'!$P$5, 'Unit List'!$AP$5, IF('Unit List'!R2297='Unit List'!$P$4, 'Unit List'!$AP$4, IF('Unit List'!R2297='Unit List'!$P$7, 'Unit List'!R2297 * 'Unit List'!$AP$7, 'Unit List'!R2297)))), IF('Unit List'!AP2297='Unit List'!$P$5, 'Unit List'!$AP$5, IF('Unit List'!AP2297='Unit List'!$P$4, 'Unit List'!$AP$4, IF('Unit List'!AP2297='Unit List'!$P$7, 'Unit List'!AP2297 * 'Unit List'!$AP$7, 'Unit List'!AP2297)))),",",)</f>
        <v>,</v>
      </c>
      <c r="J2435" t="str">
        <f>CONCATENATE("'",IF(ISBLANK('Unit List'!AQ2297), IF(ISBLANK('Unit List'!S2297), IF(ISBLANK('Unit List'!S2297), IF(ISBLANK('Unit List'!AQ2297), IF(ISBLANK('Unit List'!S2297), IF(ISBLANK('Unit List'!S2297), IF(ISBLANK('Unit List'!AQ2297), IF(ISBLANK('Unit List'!S2297), IF(ISBLANK('Unit List'!S2297),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List'!S2297='Unit List'!$P$5, 'Unit List'!$AQ$5, IF('Unit List'!S2297='Unit List'!$P$4, 'Unit List'!$AQ$4, 'Unit List'!S2297))), IF('Unit List'!S2297='Unit List'!$P$5, 'Unit List'!$AQ$5, IF('Unit List'!S2297='Unit List'!$P$4, 'Unit List'!$AQ$4, 'Unit List'!S2297))), IF('Unit List'!AQ2297='Unit List'!$P$5, 'Unit List'!$AQ$5, IF('Unit List'!AQ2297='Unit List'!$P$4, 'Unit List'!$AQ$4, 'Unit List'!AQ2297))), IF('Unit List'!S2297='Unit List'!$P$5, 'Unit List'!$AQ$5, IF('Unit List'!S2297='Unit List'!$P$4, 'Unit List'!$AQ$4, 'Unit List'!S2297))), IF('Unit List'!S2297='Unit List'!$P$5, 'Unit List'!$AQ$5, IF('Unit List'!S2297='Unit List'!$P$4, 'Unit List'!$AQ$4, 'Unit List'!S2297))), IF('Unit List'!AQ2297='Unit List'!$P$5, 'Unit List'!$AQ$5, IF('Unit List'!AQ2297='Unit List'!$P$4, 'Unit List'!$AQ$4, 'Unit List'!AQ2297))), IF('Unit List'!S2297='Unit List'!$P$5, 'Unit List'!$AQ$5, IF('Unit List'!S2297='Unit List'!$P$4, 'Unit List'!$AQ$4, 'Unit List'!S2297))), IF('Unit List'!S2297='Unit List'!$P$5, 'Unit List'!$AQ$5, IF('Unit List'!S2297='Unit List'!$P$4, 'Unit List'!$AQ$4, 'Unit List'!S2297))), IF('Unit List'!AQ2297='Unit List'!$P$5, 'Unit List'!$AQ$5, IF('Unit List'!AQ2297='Unit List'!$P$4, 'Unit List'!$AQ$4, 'Unit List'!AQ2297))),"'),",)</f>
        <v>'Vehicle'),</v>
      </c>
    </row>
    <row r="2436" spans="1:10" x14ac:dyDescent="0.25">
      <c r="A2436" t="s">
        <v>2713</v>
      </c>
      <c r="B2436" t="str">
        <f>CONCATENATE("'_",'Unit List'!C2298,"',",)</f>
        <v>'_OCEAN',</v>
      </c>
      <c r="C2436" t="str">
        <f>CONCATENATE("'_",'Unit List'!D2298,"',",)</f>
        <v>'_MIDEAST',</v>
      </c>
      <c r="D2436" t="str">
        <f>CONCATENATE("'",'Unit List'!E2298,"',",)</f>
        <v>'ARMORED_CAR_ED',</v>
      </c>
      <c r="E2436" t="str">
        <f>CONCATENATE("'",'Unit List'!F2298,"',",)</f>
        <v>'ARMORED_CAR_ED',</v>
      </c>
      <c r="F2436" t="str">
        <f>"'',"</f>
        <v>'',</v>
      </c>
      <c r="G2436" t="str">
        <f>CONCATENATE("'",'Unit List'!H2290,"',",)</f>
        <v>'L6-40_Desert',</v>
      </c>
      <c r="H2436" t="str">
        <f>CONCATENATE(IF(ISBLANK('Unit List'!AO2298), IF(ISBLANK('Unit List'!Q2298), IF(ISBLANK('Unit List'!Q2298), IF(ISBLANK('Unit List'!AO2290), IF(ISBLANK('Unit List'!Q2290), IF(ISBLANK('Unit List'!Q2290), IF(ISBLANK('Unit List'!AO2290), IF(ISBLANK('Unit List'!Q2290), IF(ISBLANK('Unit List'!Q2290),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List'!Q2290='Unit List'!$P$5, 'Unit List'!$AO$5, IF('Unit List'!Q2290='Unit List'!$P$4, 'Unit List'!$AO$4, IF('Unit List'!Q2290='Unit List'!$P$7, 'Unit List'!Q2290 * 'Unit List'!$AO$7, 'Unit List'!Q2290)))), IF('Unit List'!Q2290='Unit List'!$P$5, 'Unit List'!$AO$5, IF('Unit List'!Q2290='Unit List'!$P$4, 'Unit List'!$AO$4, IF('Unit List'!Q2290='Unit List'!$P$7, 'Unit List'!Q2290 * 'Unit List'!$AO$7, 'Unit List'!Q2290)))), IF('Unit List'!AO2290='Unit List'!$P$5, 'Unit List'!$AO$5, IF('Unit List'!AO2290='Unit List'!$P$4, 'Unit List'!$AO$4, IF('Unit List'!AO2290='Unit List'!$P$7, 'Unit List'!AO2290 * 'Unit List'!$AO$7, 'Unit List'!AO2290)))), IF('Unit List'!Q2290='Unit List'!$P$5, 'Unit List'!$AO$5, IF('Unit List'!Q2290='Unit List'!$P$4, 'Unit List'!$AO$4, IF('Unit List'!Q2290='Unit List'!$P$7, 'Unit List'!Q2290 * 'Unit List'!$AO$7, 'Unit List'!Q2290)))), IF('Unit List'!Q2290='Unit List'!$P$5, 'Unit List'!$AO$5, IF('Unit List'!Q2290='Unit List'!$P$4, 'Unit List'!$AO$4, IF('Unit List'!Q2290='Unit List'!$P$7, 'Unit List'!Q2290 * 'Unit List'!$AO$7, 'Unit List'!Q2290)))), IF('Unit List'!AO2290='Unit List'!$P$5, 'Unit List'!$AO$5, IF('Unit List'!AO2290='Unit List'!$P$4, 'Unit List'!$AO$4, IF('Unit List'!AO2290='Unit List'!$P$7, 'Unit List'!AO2290 * 'Unit List'!$AO$7, 'Unit List'!AO2290)))), IF('Unit List'!Q2298='Unit List'!$P$5, 'Unit List'!$AO$5, IF('Unit List'!Q2298='Unit List'!$P$4, 'Unit List'!$AO$4, IF('Unit List'!Q2298='Unit List'!$P$7, 'Unit List'!Q2298 * 'Unit List'!$AO$7, 'Unit List'!Q2298)))), IF('Unit List'!Q2298='Unit List'!$P$5, 'Unit List'!$AO$5, IF('Unit List'!Q2298='Unit List'!$P$4, 'Unit List'!$AO$4, IF('Unit List'!Q2298='Unit List'!$P$7, 'Unit List'!Q2298 * 'Unit List'!$AO$7, 'Unit List'!Q2298)))), IF('Unit List'!AO2298='Unit List'!$P$5, 'Unit List'!$AO$5, IF('Unit List'!AO2298='Unit List'!$P$4, 'Unit List'!$AO$4, IF('Unit List'!AO2298='Unit List'!$P$7, 'Unit List'!AO2298 * 'Unit List'!$AO$7, 'Unit List'!AO2298)))),",",)</f>
        <v>2,</v>
      </c>
      <c r="I2436" t="str">
        <f>CONCATENATE(IF(ISBLANK('Unit List'!AP2298), IF(ISBLANK('Unit List'!R2298), IF(ISBLANK('Unit List'!R2298), IF(ISBLANK('Unit List'!AP2290), IF(ISBLANK('Unit List'!R2290), IF(ISBLANK('Unit List'!R2290), IF(ISBLANK('Unit List'!AP2290), IF(ISBLANK('Unit List'!R2290), IF(ISBLANK('Unit List'!R2290),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List'!R2290='Unit List'!$P$5, 'Unit List'!$AP$5, IF('Unit List'!R2290='Unit List'!$P$4, 'Unit List'!$AP$4, IF('Unit List'!R2290='Unit List'!$P$7, 'Unit List'!R2290 * 'Unit List'!$AP$7, 'Unit List'!R2290)))), IF('Unit List'!R2290='Unit List'!$P$5, 'Unit List'!$AP$5, IF('Unit List'!R2290='Unit List'!$P$4, 'Unit List'!$AP$4, IF('Unit List'!R2290='Unit List'!$P$7, 'Unit List'!R2290 * 'Unit List'!$AP$7, 'Unit List'!R2290)))), IF('Unit List'!AP2290='Unit List'!$P$5, 'Unit List'!$AP$5, IF('Unit List'!AP2290='Unit List'!$P$4, 'Unit List'!$AP$4, IF('Unit List'!AP2290='Unit List'!$P$7, 'Unit List'!AP2290 * 'Unit List'!$AP$7, 'Unit List'!AP2290)))), IF('Unit List'!R2290='Unit List'!$P$5, 'Unit List'!$AP$5, IF('Unit List'!R2290='Unit List'!$P$4, 'Unit List'!$AP$4, IF('Unit List'!R2290='Unit List'!$P$7, 'Unit List'!R2290 * 'Unit List'!$AP$7, 'Unit List'!R2290)))), IF('Unit List'!R2290='Unit List'!$P$5, 'Unit List'!$AP$5, IF('Unit List'!R2290='Unit List'!$P$4, 'Unit List'!$AP$4, IF('Unit List'!R2290='Unit List'!$P$7, 'Unit List'!R2290 * 'Unit List'!$AP$7, 'Unit List'!R2290)))), IF('Unit List'!AP2290='Unit List'!$P$5, 'Unit List'!$AP$5, IF('Unit List'!AP2290='Unit List'!$P$4, 'Unit List'!$AP$4, IF('Unit List'!AP2290='Unit List'!$P$7, 'Unit List'!AP2290 * 'Unit List'!$AP$7, 'Unit List'!AP2290)))), IF('Unit List'!R2298='Unit List'!$P$5, 'Unit List'!$AP$5, IF('Unit List'!R2298='Unit List'!$P$4, 'Unit List'!$AP$4, IF('Unit List'!R2298='Unit List'!$P$7, 'Unit List'!R2298 * 'Unit List'!$AP$7, 'Unit List'!R2298)))), IF('Unit List'!R2298='Unit List'!$P$5, 'Unit List'!$AP$5, IF('Unit List'!R2298='Unit List'!$P$4, 'Unit List'!$AP$4, IF('Unit List'!R2298='Unit List'!$P$7, 'Unit List'!R2298 * 'Unit List'!$AP$7, 'Unit List'!R2298)))), IF('Unit List'!AP2298='Unit List'!$P$5, 'Unit List'!$AP$5, IF('Unit List'!AP2298='Unit List'!$P$4, 'Unit List'!$AP$4, IF('Unit List'!AP2298='Unit List'!$P$7, 'Unit List'!AP2298 * 'Unit List'!$AP$7, 'Unit List'!AP2298)))),",",)</f>
        <v>,</v>
      </c>
      <c r="J2436" t="str">
        <f>CONCATENATE("'",IF(ISBLANK('Unit List'!AQ2298), IF(ISBLANK('Unit List'!S2298), IF(ISBLANK('Unit List'!S2298), IF(ISBLANK('Unit List'!AQ2290), IF(ISBLANK('Unit List'!S2290), IF(ISBLANK('Unit List'!S2290), IF(ISBLANK('Unit List'!AQ2290), IF(ISBLANK('Unit List'!S2290), IF(ISBLANK('Unit List'!S2290),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List'!S2290='Unit List'!$P$5, 'Unit List'!$AQ$5, IF('Unit List'!S2290='Unit List'!$P$4, 'Unit List'!$AQ$4, 'Unit List'!S2290))), IF('Unit List'!S2290='Unit List'!$P$5, 'Unit List'!$AQ$5, IF('Unit List'!S2290='Unit List'!$P$4, 'Unit List'!$AQ$4, 'Unit List'!S2290))), IF('Unit List'!AQ2290='Unit List'!$P$5, 'Unit List'!$AQ$5, IF('Unit List'!AQ2290='Unit List'!$P$4, 'Unit List'!$AQ$4, 'Unit List'!AQ2290))), IF('Unit List'!S2290='Unit List'!$P$5, 'Unit List'!$AQ$5, IF('Unit List'!S2290='Unit List'!$P$4, 'Unit List'!$AQ$4, 'Unit List'!S2290))), IF('Unit List'!S2290='Unit List'!$P$5, 'Unit List'!$AQ$5, IF('Unit List'!S2290='Unit List'!$P$4, 'Unit List'!$AQ$4, 'Unit List'!S2290))), IF('Unit List'!AQ2290='Unit List'!$P$5, 'Unit List'!$AQ$5, IF('Unit List'!AQ2290='Unit List'!$P$4, 'Unit List'!$AQ$4, 'Unit List'!AQ2290))), IF('Unit List'!S2298='Unit List'!$P$5, 'Unit List'!$AQ$5, IF('Unit List'!S2298='Unit List'!$P$4, 'Unit List'!$AQ$4, 'Unit List'!S2298))), IF('Unit List'!S2298='Unit List'!$P$5, 'Unit List'!$AQ$5, IF('Unit List'!S2298='Unit List'!$P$4, 'Unit List'!$AQ$4, 'Unit List'!S2298))), IF('Unit List'!AQ2298='Unit List'!$P$5, 'Unit List'!$AQ$5, IF('Unit List'!AQ2298='Unit List'!$P$4, 'Unit List'!$AQ$4, 'Unit List'!AQ2298))),"'),",)</f>
        <v>'Vehicle'),</v>
      </c>
    </row>
    <row r="2437" spans="1:10" x14ac:dyDescent="0.25">
      <c r="A2437" t="s">
        <v>2713</v>
      </c>
      <c r="B2437" t="str">
        <f>CONCATENATE("'_",'Unit List'!C2299,"',",)</f>
        <v>'_SAHUL',</v>
      </c>
      <c r="C2437" t="str">
        <f>CONCATENATE("'_",'Unit List'!D2299,"',",)</f>
        <v>'_NETHERLANDS',</v>
      </c>
      <c r="D2437" t="str">
        <f>CONCATENATE("'",'Unit List'!E2299,"',",)</f>
        <v>'ARMORED_CAR_ED',</v>
      </c>
      <c r="E2437" t="str">
        <f>CONCATENATE("'",'Unit List'!F2299,"',",)</f>
        <v>'ARMORED_CAR_ED',</v>
      </c>
      <c r="F2437" t="str">
        <f>"'',"</f>
        <v>'',</v>
      </c>
      <c r="G2437" t="str">
        <f>CONCATENATE("'",'Unit List'!H2291,"',",)</f>
        <v>'Vickers_M1936',</v>
      </c>
      <c r="H2437" t="str">
        <f>CONCATENATE(IF(ISBLANK('Unit List'!AO2299), IF(ISBLANK('Unit List'!Q2299), IF(ISBLANK('Unit List'!Q2299), IF(ISBLANK('Unit List'!AO2291), IF(ISBLANK('Unit List'!Q2291), IF(ISBLANK('Unit List'!Q2291), IF(ISBLANK('Unit List'!AO2291), IF(ISBLANK('Unit List'!Q2291), IF(ISBLANK('Unit List'!Q2291),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List'!Q2291='Unit List'!$P$5, 'Unit List'!$AO$5, IF('Unit List'!Q2291='Unit List'!$P$4, 'Unit List'!$AO$4, IF('Unit List'!Q2291='Unit List'!$P$7, 'Unit List'!Q2291 * 'Unit List'!$AO$7, 'Unit List'!Q2291)))), IF('Unit List'!Q2291='Unit List'!$P$5, 'Unit List'!$AO$5, IF('Unit List'!Q2291='Unit List'!$P$4, 'Unit List'!$AO$4, IF('Unit List'!Q2291='Unit List'!$P$7, 'Unit List'!Q2291 * 'Unit List'!$AO$7, 'Unit List'!Q2291)))), IF('Unit List'!AO2291='Unit List'!$P$5, 'Unit List'!$AO$5, IF('Unit List'!AO2291='Unit List'!$P$4, 'Unit List'!$AO$4, IF('Unit List'!AO2291='Unit List'!$P$7, 'Unit List'!AO2291 * 'Unit List'!$AO$7, 'Unit List'!AO2291)))), IF('Unit List'!Q2291='Unit List'!$P$5, 'Unit List'!$AO$5, IF('Unit List'!Q2291='Unit List'!$P$4, 'Unit List'!$AO$4, IF('Unit List'!Q2291='Unit List'!$P$7, 'Unit List'!Q2291 * 'Unit List'!$AO$7, 'Unit List'!Q2291)))), IF('Unit List'!Q2291='Unit List'!$P$5, 'Unit List'!$AO$5, IF('Unit List'!Q2291='Unit List'!$P$4, 'Unit List'!$AO$4, IF('Unit List'!Q2291='Unit List'!$P$7, 'Unit List'!Q2291 * 'Unit List'!$AO$7, 'Unit List'!Q2291)))), IF('Unit List'!AO2291='Unit List'!$P$5, 'Unit List'!$AO$5, IF('Unit List'!AO2291='Unit List'!$P$4, 'Unit List'!$AO$4, IF('Unit List'!AO2291='Unit List'!$P$7, 'Unit List'!AO2291 * 'Unit List'!$AO$7, 'Unit List'!AO2291)))), IF('Unit List'!Q2299='Unit List'!$P$5, 'Unit List'!$AO$5, IF('Unit List'!Q2299='Unit List'!$P$4, 'Unit List'!$AO$4, IF('Unit List'!Q2299='Unit List'!$P$7, 'Unit List'!Q2299 * 'Unit List'!$AO$7, 'Unit List'!Q2299)))), IF('Unit List'!Q2299='Unit List'!$P$5, 'Unit List'!$AO$5, IF('Unit List'!Q2299='Unit List'!$P$4, 'Unit List'!$AO$4, IF('Unit List'!Q2299='Unit List'!$P$7, 'Unit List'!Q2299 * 'Unit List'!$AO$7, 'Unit List'!Q2299)))), IF('Unit List'!AO2299='Unit List'!$P$5, 'Unit List'!$AO$5, IF('Unit List'!AO2299='Unit List'!$P$4, 'Unit List'!$AO$4, IF('Unit List'!AO2299='Unit List'!$P$7, 'Unit List'!AO2299 * 'Unit List'!$AO$7, 'Unit List'!AO2299)))),",",)</f>
        <v>2,</v>
      </c>
      <c r="I2437" t="str">
        <f>CONCATENATE(IF(ISBLANK('Unit List'!AP2299), IF(ISBLANK('Unit List'!R2299), IF(ISBLANK('Unit List'!R2299), IF(ISBLANK('Unit List'!AP2291), IF(ISBLANK('Unit List'!R2291), IF(ISBLANK('Unit List'!R2291), IF(ISBLANK('Unit List'!AP2291), IF(ISBLANK('Unit List'!R2291), IF(ISBLANK('Unit List'!R2291),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List'!R2291='Unit List'!$P$5, 'Unit List'!$AP$5, IF('Unit List'!R2291='Unit List'!$P$4, 'Unit List'!$AP$4, IF('Unit List'!R2291='Unit List'!$P$7, 'Unit List'!R2291 * 'Unit List'!$AP$7, 'Unit List'!R2291)))), IF('Unit List'!R2291='Unit List'!$P$5, 'Unit List'!$AP$5, IF('Unit List'!R2291='Unit List'!$P$4, 'Unit List'!$AP$4, IF('Unit List'!R2291='Unit List'!$P$7, 'Unit List'!R2291 * 'Unit List'!$AP$7, 'Unit List'!R2291)))), IF('Unit List'!AP2291='Unit List'!$P$5, 'Unit List'!$AP$5, IF('Unit List'!AP2291='Unit List'!$P$4, 'Unit List'!$AP$4, IF('Unit List'!AP2291='Unit List'!$P$7, 'Unit List'!AP2291 * 'Unit List'!$AP$7, 'Unit List'!AP2291)))), IF('Unit List'!R2291='Unit List'!$P$5, 'Unit List'!$AP$5, IF('Unit List'!R2291='Unit List'!$P$4, 'Unit List'!$AP$4, IF('Unit List'!R2291='Unit List'!$P$7, 'Unit List'!R2291 * 'Unit List'!$AP$7, 'Unit List'!R2291)))), IF('Unit List'!R2291='Unit List'!$P$5, 'Unit List'!$AP$5, IF('Unit List'!R2291='Unit List'!$P$4, 'Unit List'!$AP$4, IF('Unit List'!R2291='Unit List'!$P$7, 'Unit List'!R2291 * 'Unit List'!$AP$7, 'Unit List'!R2291)))), IF('Unit List'!AP2291='Unit List'!$P$5, 'Unit List'!$AP$5, IF('Unit List'!AP2291='Unit List'!$P$4, 'Unit List'!$AP$4, IF('Unit List'!AP2291='Unit List'!$P$7, 'Unit List'!AP2291 * 'Unit List'!$AP$7, 'Unit List'!AP2291)))), IF('Unit List'!R2299='Unit List'!$P$5, 'Unit List'!$AP$5, IF('Unit List'!R2299='Unit List'!$P$4, 'Unit List'!$AP$4, IF('Unit List'!R2299='Unit List'!$P$7, 'Unit List'!R2299 * 'Unit List'!$AP$7, 'Unit List'!R2299)))), IF('Unit List'!R2299='Unit List'!$P$5, 'Unit List'!$AP$5, IF('Unit List'!R2299='Unit List'!$P$4, 'Unit List'!$AP$4, IF('Unit List'!R2299='Unit List'!$P$7, 'Unit List'!R2299 * 'Unit List'!$AP$7, 'Unit List'!R2299)))), IF('Unit List'!AP2299='Unit List'!$P$5, 'Unit List'!$AP$5, IF('Unit List'!AP2299='Unit List'!$P$4, 'Unit List'!$AP$4, IF('Unit List'!AP2299='Unit List'!$P$7, 'Unit List'!AP2299 * 'Unit List'!$AP$7, 'Unit List'!AP2299)))),",",)</f>
        <v>,</v>
      </c>
      <c r="J2437" t="str">
        <f>CONCATENATE("'",IF(ISBLANK('Unit List'!AQ2299), IF(ISBLANK('Unit List'!S2299), IF(ISBLANK('Unit List'!S2299), IF(ISBLANK('Unit List'!AQ2291), IF(ISBLANK('Unit List'!S2291), IF(ISBLANK('Unit List'!S2291), IF(ISBLANK('Unit List'!AQ2291), IF(ISBLANK('Unit List'!S2291), IF(ISBLANK('Unit List'!S2291),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List'!S2291='Unit List'!$P$5, 'Unit List'!$AQ$5, IF('Unit List'!S2291='Unit List'!$P$4, 'Unit List'!$AQ$4, 'Unit List'!S2291))), IF('Unit List'!S2291='Unit List'!$P$5, 'Unit List'!$AQ$5, IF('Unit List'!S2291='Unit List'!$P$4, 'Unit List'!$AQ$4, 'Unit List'!S2291))), IF('Unit List'!AQ2291='Unit List'!$P$5, 'Unit List'!$AQ$5, IF('Unit List'!AQ2291='Unit List'!$P$4, 'Unit List'!$AQ$4, 'Unit List'!AQ2291))), IF('Unit List'!S2291='Unit List'!$P$5, 'Unit List'!$AQ$5, IF('Unit List'!S2291='Unit List'!$P$4, 'Unit List'!$AQ$4, 'Unit List'!S2291))), IF('Unit List'!S2291='Unit List'!$P$5, 'Unit List'!$AQ$5, IF('Unit List'!S2291='Unit List'!$P$4, 'Unit List'!$AQ$4, 'Unit List'!S2291))), IF('Unit List'!AQ2291='Unit List'!$P$5, 'Unit List'!$AQ$5, IF('Unit List'!AQ2291='Unit List'!$P$4, 'Unit List'!$AQ$4, 'Unit List'!AQ2291))), IF('Unit List'!S2299='Unit List'!$P$5, 'Unit List'!$AQ$5, IF('Unit List'!S2299='Unit List'!$P$4, 'Unit List'!$AQ$4, 'Unit List'!S2299))), IF('Unit List'!S2299='Unit List'!$P$5, 'Unit List'!$AQ$5, IF('Unit List'!S2299='Unit List'!$P$4, 'Unit List'!$AQ$4, 'Unit List'!S2299))), IF('Unit List'!AQ2299='Unit List'!$P$5, 'Unit List'!$AQ$5, IF('Unit List'!AQ2299='Unit List'!$P$4, 'Unit List'!$AQ$4, 'Unit List'!AQ2299))),"'),",)</f>
        <v>'Vehicle'),</v>
      </c>
    </row>
    <row r="2438" spans="1:10" x14ac:dyDescent="0.25">
      <c r="A2438" t="s">
        <v>2713</v>
      </c>
      <c r="B2438" t="str">
        <f>CONCATENATE("'_",'Unit List'!C2300,"',",)</f>
        <v>'_SOUTHAM',</v>
      </c>
      <c r="C2438" t="str">
        <f>CONCATENATE("'_",'Unit List'!D2300,"',",)</f>
        <v>'_ROME',</v>
      </c>
      <c r="D2438" t="str">
        <f>CONCATENATE("'",'Unit List'!E2300,"',",)</f>
        <v>'ARMORED_CAR_ED',</v>
      </c>
      <c r="E2438" t="str">
        <f>CONCATENATE("'",'Unit List'!F2300,"',",)</f>
        <v>'ARMORED_CAR_ED',</v>
      </c>
      <c r="F2438" t="str">
        <f>"'',"</f>
        <v>'',</v>
      </c>
      <c r="G2438" t="str">
        <f>CONCATENATE("'",'Unit List'!H2294,"',",)</f>
        <v>'L6-40',</v>
      </c>
      <c r="H2438" t="str">
        <f>CONCATENATE(IF(ISBLANK('Unit List'!AO2300), IF(ISBLANK('Unit List'!Q2300), IF(ISBLANK('Unit List'!Q2300), IF(ISBLANK('Unit List'!AO2294), IF(ISBLANK('Unit List'!Q2294), IF(ISBLANK('Unit List'!Q2294), IF(ISBLANK('Unit List'!AO2294), IF(ISBLANK('Unit List'!Q2294), IF(ISBLANK('Unit List'!Q2294), IF(ISBLANK('Unit List'!AO2271), IF(ISBLANK('Unit List'!Q2271), IF(ISBLANK('Unit List'!Q2271), "1", IF('Unit List'!Q2271='Unit List'!$P$5, 'Unit List'!$AO$5, IF('Unit List'!Q2271='Unit List'!$P$4, 'Unit List'!$AO$4, IF('Unit List'!Q2271='Unit List'!$P$7, 'Unit List'!Q2271 * 'Unit List'!$AO$7, 'Unit List'!Q2271)))), IF('Unit List'!Q2271='Unit List'!$P$5, 'Unit List'!$AO$5, IF('Unit List'!Q2271='Unit List'!$P$4, 'Unit List'!$AO$4, IF('Unit List'!Q2271='Unit List'!$P$7, 'Unit List'!Q2271 * 'Unit List'!$AO$7, 'Unit List'!Q2271)))), IF('Unit List'!AO2271='Unit List'!$P$5, 'Unit List'!$AO$5, IF('Unit List'!AO2271='Unit List'!$P$4, 'Unit List'!$AO$4, IF('Unit List'!AO2271='Unit List'!$P$7, 'Unit List'!AO2271 * 'Unit List'!$AO$7, 'Unit List'!AO2271)))), IF('Unit List'!Q2294='Unit List'!$P$5, 'Unit List'!$AO$5, IF('Unit List'!Q2294='Unit List'!$P$4, 'Unit List'!$AO$4, IF('Unit List'!Q2294='Unit List'!$P$7, 'Unit List'!Q2294 * 'Unit List'!$AO$7, 'Unit List'!Q2294)))), IF('Unit List'!Q2294='Unit List'!$P$5, 'Unit List'!$AO$5, IF('Unit List'!Q2294='Unit List'!$P$4, 'Unit List'!$AO$4, IF('Unit List'!Q2294='Unit List'!$P$7, 'Unit List'!Q2294 * 'Unit List'!$AO$7, 'Unit List'!Q2294)))), IF('Unit List'!AO2294='Unit List'!$P$5, 'Unit List'!$AO$5, IF('Unit List'!AO2294='Unit List'!$P$4, 'Unit List'!$AO$4, IF('Unit List'!AO2294='Unit List'!$P$7, 'Unit List'!AO2294 * 'Unit List'!$AO$7, 'Unit List'!AO2294)))), IF('Unit List'!Q2294='Unit List'!$P$5, 'Unit List'!$AO$5, IF('Unit List'!Q2294='Unit List'!$P$4, 'Unit List'!$AO$4, IF('Unit List'!Q2294='Unit List'!$P$7, 'Unit List'!Q2294 * 'Unit List'!$AO$7, 'Unit List'!Q2294)))), IF('Unit List'!Q2294='Unit List'!$P$5, 'Unit List'!$AO$5, IF('Unit List'!Q2294='Unit List'!$P$4, 'Unit List'!$AO$4, IF('Unit List'!Q2294='Unit List'!$P$7, 'Unit List'!Q2294 * 'Unit List'!$AO$7, 'Unit List'!Q2294)))), IF('Unit List'!AO2294='Unit List'!$P$5, 'Unit List'!$AO$5, IF('Unit List'!AO2294='Unit List'!$P$4, 'Unit List'!$AO$4, IF('Unit List'!AO2294='Unit List'!$P$7, 'Unit List'!AO2294 * 'Unit List'!$AO$7, 'Unit List'!AO2294)))), IF('Unit List'!Q2300='Unit List'!$P$5, 'Unit List'!$AO$5, IF('Unit List'!Q2300='Unit List'!$P$4, 'Unit List'!$AO$4, IF('Unit List'!Q2300='Unit List'!$P$7, 'Unit List'!Q2300 * 'Unit List'!$AO$7, 'Unit List'!Q2300)))), IF('Unit List'!Q2300='Unit List'!$P$5, 'Unit List'!$AO$5, IF('Unit List'!Q2300='Unit List'!$P$4, 'Unit List'!$AO$4, IF('Unit List'!Q2300='Unit List'!$P$7, 'Unit List'!Q2300 * 'Unit List'!$AO$7, 'Unit List'!Q2300)))), IF('Unit List'!AO2300='Unit List'!$P$5, 'Unit List'!$AO$5, IF('Unit List'!AO2300='Unit List'!$P$4, 'Unit List'!$AO$4, IF('Unit List'!AO2300='Unit List'!$P$7, 'Unit List'!AO2300 * 'Unit List'!$AO$7, 'Unit List'!AO2300)))),",",)</f>
        <v>2,</v>
      </c>
      <c r="I2438" t="str">
        <f>CONCATENATE(IF(ISBLANK('Unit List'!AP2300), IF(ISBLANK('Unit List'!R2300), IF(ISBLANK('Unit List'!R2300), IF(ISBLANK('Unit List'!AP2294), IF(ISBLANK('Unit List'!R2294), IF(ISBLANK('Unit List'!R2294), IF(ISBLANK('Unit List'!AP2294), IF(ISBLANK('Unit List'!R2294), IF(ISBLANK('Unit List'!R2294), IF(ISBLANK('Unit List'!AP2271), IF(ISBLANK('Unit List'!R2271), IF(ISBLANK('Unit List'!R2271), 'Unit List'!$AP$4, IF('Unit List'!R2271='Unit List'!$P$5, 'Unit List'!$AP$5, IF('Unit List'!R2271='Unit List'!$P$4, 'Unit List'!$AP$4, IF('Unit List'!R2271='Unit List'!$P$7, 'Unit List'!R2271 * 'Unit List'!$AP$7, 'Unit List'!R2271)))), IF('Unit List'!R2271='Unit List'!$P$5, 'Unit List'!$AP$5, IF('Unit List'!R2271='Unit List'!$P$4, 'Unit List'!$AP$4, IF('Unit List'!R2271='Unit List'!$P$7, 'Unit List'!R2271 * 'Unit List'!$AP$7, 'Unit List'!R2271)))), IF('Unit List'!AP2271='Unit List'!$P$5, 'Unit List'!$AP$5, IF('Unit List'!AP2271='Unit List'!$P$4, 'Unit List'!$AP$4, IF('Unit List'!AP2271='Unit List'!$P$7, 'Unit List'!AP2271 * 'Unit List'!$AP$7, 'Unit List'!AP2271)))), IF('Unit List'!R2294='Unit List'!$P$5, 'Unit List'!$AP$5, IF('Unit List'!R2294='Unit List'!$P$4, 'Unit List'!$AP$4, IF('Unit List'!R2294='Unit List'!$P$7, 'Unit List'!R2294 * 'Unit List'!$AP$7, 'Unit List'!R2294)))), IF('Unit List'!R2294='Unit List'!$P$5, 'Unit List'!$AP$5, IF('Unit List'!R2294='Unit List'!$P$4, 'Unit List'!$AP$4, IF('Unit List'!R2294='Unit List'!$P$7, 'Unit List'!R2294 * 'Unit List'!$AP$7, 'Unit List'!R2294)))), IF('Unit List'!AP2294='Unit List'!$P$5, 'Unit List'!$AP$5, IF('Unit List'!AP2294='Unit List'!$P$4, 'Unit List'!$AP$4, IF('Unit List'!AP2294='Unit List'!$P$7, 'Unit List'!AP2294 * 'Unit List'!$AP$7, 'Unit List'!AP2294)))), IF('Unit List'!R2294='Unit List'!$P$5, 'Unit List'!$AP$5, IF('Unit List'!R2294='Unit List'!$P$4, 'Unit List'!$AP$4, IF('Unit List'!R2294='Unit List'!$P$7, 'Unit List'!R2294 * 'Unit List'!$AP$7, 'Unit List'!R2294)))), IF('Unit List'!R2294='Unit List'!$P$5, 'Unit List'!$AP$5, IF('Unit List'!R2294='Unit List'!$P$4, 'Unit List'!$AP$4, IF('Unit List'!R2294='Unit List'!$P$7, 'Unit List'!R2294 * 'Unit List'!$AP$7, 'Unit List'!R2294)))), IF('Unit List'!AP2294='Unit List'!$P$5, 'Unit List'!$AP$5, IF('Unit List'!AP2294='Unit List'!$P$4, 'Unit List'!$AP$4, IF('Unit List'!AP2294='Unit List'!$P$7, 'Unit List'!AP2294 * 'Unit List'!$AP$7, 'Unit List'!AP2294)))), IF('Unit List'!R2300='Unit List'!$P$5, 'Unit List'!$AP$5, IF('Unit List'!R2300='Unit List'!$P$4, 'Unit List'!$AP$4, IF('Unit List'!R2300='Unit List'!$P$7, 'Unit List'!R2300 * 'Unit List'!$AP$7, 'Unit List'!R2300)))), IF('Unit List'!R2300='Unit List'!$P$5, 'Unit List'!$AP$5, IF('Unit List'!R2300='Unit List'!$P$4, 'Unit List'!$AP$4, IF('Unit List'!R2300='Unit List'!$P$7, 'Unit List'!R2300 * 'Unit List'!$AP$7, 'Unit List'!R2300)))), IF('Unit List'!AP2300='Unit List'!$P$5, 'Unit List'!$AP$5, IF('Unit List'!AP2300='Unit List'!$P$4, 'Unit List'!$AP$4, IF('Unit List'!AP2300='Unit List'!$P$7, 'Unit List'!AP2300 * 'Unit List'!$AP$7, 'Unit List'!AP2300)))),",",)</f>
        <v>,</v>
      </c>
      <c r="J2438" t="str">
        <f>CONCATENATE("'",IF(ISBLANK('Unit List'!AQ2300), IF(ISBLANK('Unit List'!S2300), IF(ISBLANK('Unit List'!S2300), IF(ISBLANK('Unit List'!AQ2294), IF(ISBLANK('Unit List'!S2294), IF(ISBLANK('Unit List'!S2294), IF(ISBLANK('Unit List'!AQ2294), IF(ISBLANK('Unit List'!S2294), IF(ISBLANK('Unit List'!S2294), IF(ISBLANK('Unit List'!AQ2271), IF(ISBLANK('Unit List'!S2271), IF(ISBLANK('Unit List'!S2271), "", IF('Unit List'!S2271='Unit List'!$P$5, 'Unit List'!$AQ$5, IF('Unit List'!S2271='Unit List'!$P$4, 'Unit List'!$AQ$4, 'Unit List'!S2271))), IF('Unit List'!S2271='Unit List'!$P$5, 'Unit List'!$AQ$5, IF('Unit List'!S2271='Unit List'!$P$4, 'Unit List'!$AQ$4, 'Unit List'!S2271))), IF('Unit List'!AQ2271='Unit List'!$P$5, 'Unit List'!$AQ$5, IF('Unit List'!AQ2271='Unit List'!$P$4, 'Unit List'!$AQ$4, 'Unit List'!AQ2271))), IF('Unit List'!S2294='Unit List'!$P$5, 'Unit List'!$AQ$5, IF('Unit List'!S2294='Unit List'!$P$4, 'Unit List'!$AQ$4, 'Unit List'!S2294))), IF('Unit List'!S2294='Unit List'!$P$5, 'Unit List'!$AQ$5, IF('Unit List'!S2294='Unit List'!$P$4, 'Unit List'!$AQ$4, 'Unit List'!S2294))), IF('Unit List'!AQ2294='Unit List'!$P$5, 'Unit List'!$AQ$5, IF('Unit List'!AQ2294='Unit List'!$P$4, 'Unit List'!$AQ$4, 'Unit List'!AQ2294))), IF('Unit List'!S2294='Unit List'!$P$5, 'Unit List'!$AQ$5, IF('Unit List'!S2294='Unit List'!$P$4, 'Unit List'!$AQ$4, 'Unit List'!S2294))), IF('Unit List'!S2294='Unit List'!$P$5, 'Unit List'!$AQ$5, IF('Unit List'!S2294='Unit List'!$P$4, 'Unit List'!$AQ$4, 'Unit List'!S2294))), IF('Unit List'!AQ2294='Unit List'!$P$5, 'Unit List'!$AQ$5, IF('Unit List'!AQ2294='Unit List'!$P$4, 'Unit List'!$AQ$4, 'Unit List'!AQ2294))), IF('Unit List'!S2300='Unit List'!$P$5, 'Unit List'!$AQ$5, IF('Unit List'!S2300='Unit List'!$P$4, 'Unit List'!$AQ$4, 'Unit List'!S2300))), IF('Unit List'!S2300='Unit List'!$P$5, 'Unit List'!$AQ$5, IF('Unit List'!S2300='Unit List'!$P$4, 'Unit List'!$AQ$4, 'Unit List'!S2300))), IF('Unit List'!AQ2300='Unit List'!$P$5, 'Unit List'!$AQ$5, IF('Unit List'!AQ2300='Unit List'!$P$4, 'Unit List'!$AQ$4, 'Unit List'!AQ2300))),"'),",)</f>
        <v>'Vehicle'),</v>
      </c>
    </row>
    <row r="2439" spans="1:10" x14ac:dyDescent="0.25">
      <c r="A2439" t="s">
        <v>2713</v>
      </c>
      <c r="B2439" t="str">
        <f>"'',"</f>
        <v>'',</v>
      </c>
      <c r="C2439" t="str">
        <f>"'',"</f>
        <v>'',</v>
      </c>
      <c r="D2439" t="str">
        <f>CONCATENATE("'",'Unit List'!E2301,"',",)</f>
        <v>'COLONIST',</v>
      </c>
      <c r="E2439" t="str">
        <f>CONCATENATE("'",'Unit List'!F2301,"',",)</f>
        <v>'COLONIST2',</v>
      </c>
      <c r="F2439" t="str">
        <f>"'',"</f>
        <v>'',</v>
      </c>
      <c r="G2439" t="str">
        <f>CONCATENATE("'",'Unit List'!H2301,"',",)</f>
        <v>'',</v>
      </c>
      <c r="H2439" t="str">
        <f>CONCATENATE(IF(ISBLANK('Unit List'!AO2301), IF(ISBLANK('Unit List'!Q2301), IF(ISBLANK('Unit List'!Q2301), IF(ISBLANK('Unit List'!AO2301), IF(ISBLANK('Unit List'!Q2301), IF(ISBLANK('Unit List'!Q2301), IF(ISBLANK('Unit List'!AO2301), IF(ISBLANK('Unit List'!Q2301), IF(ISBLANK('Unit List'!Q2301), IF(ISBLANK('Unit List'!AO2301), IF(ISBLANK('Unit List'!Q2301), IF(ISBLANK('Unit List'!Q2301), "1", IF('Unit List'!Q2301='Unit List'!$P$5, 'Unit List'!$AO$5, IF('Unit List'!Q2301='Unit List'!$P$4, 'Unit List'!$AO$4, IF('Unit List'!Q2301='Unit List'!$P$7, 'Unit List'!Q2301 * 'Unit List'!$AO$7, 'Unit List'!Q2301)))), IF('Unit List'!Q2301='Unit List'!$P$5, 'Unit List'!$AO$5, IF('Unit List'!Q2301='Unit List'!$P$4, 'Unit List'!$AO$4, IF('Unit List'!Q2301='Unit List'!$P$7, 'Unit List'!Q2301 * 'Unit List'!$AO$7, 'Unit List'!Q2301)))), IF('Unit List'!AO2301='Unit List'!$P$5, 'Unit List'!$AO$5, IF('Unit List'!AO2301='Unit List'!$P$4, 'Unit List'!$AO$4, IF('Unit List'!AO2301='Unit List'!$P$7, 'Unit List'!AO2301 * 'Unit List'!$AO$7, 'Unit List'!AO2301)))), IF('Unit List'!Q2301='Unit List'!$P$5, 'Unit List'!$AO$5, IF('Unit List'!Q2301='Unit List'!$P$4, 'Unit List'!$AO$4, IF('Unit List'!Q2301='Unit List'!$P$7, 'Unit List'!Q2301 * 'Unit List'!$AO$7, 'Unit List'!Q2301)))), IF('Unit List'!Q2301='Unit List'!$P$5, 'Unit List'!$AO$5, IF('Unit List'!Q2301='Unit List'!$P$4, 'Unit List'!$AO$4, IF('Unit List'!Q2301='Unit List'!$P$7, 'Unit List'!Q2301 * 'Unit List'!$AO$7, 'Unit List'!Q2301)))), IF('Unit List'!AO2301='Unit List'!$P$5, 'Unit List'!$AO$5, IF('Unit List'!AO2301='Unit List'!$P$4, 'Unit List'!$AO$4, IF('Unit List'!AO2301='Unit List'!$P$7, 'Unit List'!AO2301 * 'Unit List'!$AO$7, 'Unit List'!AO2301)))), IF('Unit List'!Q2301='Unit List'!$P$5, 'Unit List'!$AO$5, IF('Unit List'!Q2301='Unit List'!$P$4, 'Unit List'!$AO$4, IF('Unit List'!Q2301='Unit List'!$P$7, 'Unit List'!Q2301 * 'Unit List'!$AO$7, 'Unit List'!Q2301)))), IF('Unit List'!Q2301='Unit List'!$P$5, 'Unit List'!$AO$5, IF('Unit List'!Q2301='Unit List'!$P$4, 'Unit List'!$AO$4, IF('Unit List'!Q2301='Unit List'!$P$7, 'Unit List'!Q2301 * 'Unit List'!$AO$7, 'Unit List'!Q2301)))), IF('Unit List'!AO2301='Unit List'!$P$5, 'Unit List'!$AO$5, IF('Unit List'!AO2301='Unit List'!$P$4, 'Unit List'!$AO$4, IF('Unit List'!AO2301='Unit List'!$P$7, 'Unit List'!AO2301 * 'Unit List'!$AO$7, 'Unit List'!AO2301)))), IF('Unit List'!Q2301='Unit List'!$P$5, 'Unit List'!$AO$5, IF('Unit List'!Q2301='Unit List'!$P$4, 'Unit List'!$AO$4, IF('Unit List'!Q2301='Unit List'!$P$7, 'Unit List'!Q2301 * 'Unit List'!$AO$7, 'Unit List'!Q2301)))), IF('Unit List'!Q2301='Unit List'!$P$5, 'Unit List'!$AO$5, IF('Unit List'!Q2301='Unit List'!$P$4, 'Unit List'!$AO$4, IF('Unit List'!Q2301='Unit List'!$P$7, 'Unit List'!Q2301 * 'Unit List'!$AO$7, 'Unit List'!Q2301)))), IF('Unit List'!AO2301='Unit List'!$P$5, 'Unit List'!$AO$5, IF('Unit List'!AO2301='Unit List'!$P$4, 'Unit List'!$AO$4, IF('Unit List'!AO2301='Unit List'!$P$7, 'Unit List'!AO2301 * 'Unit List'!$AO$7, 'Unit List'!AO2301)))),",",)</f>
        <v>1,</v>
      </c>
      <c r="I2439" t="str">
        <f>CONCATENATE(IF(ISBLANK('Unit List'!AP2301), IF(ISBLANK('Unit List'!R2301), IF(ISBLANK('Unit List'!R2301), IF(ISBLANK('Unit List'!AP2301), IF(ISBLANK('Unit List'!R2301), IF(ISBLANK('Unit List'!R2301), IF(ISBLANK('Unit List'!AP2301), IF(ISBLANK('Unit List'!R2301), IF(ISBLANK('Unit List'!R2301), IF(ISBLANK('Unit List'!AP2301), IF(ISBLANK('Unit List'!R2301), IF(ISBLANK('Unit List'!R2301), 'Unit List'!$AP$4, IF('Unit List'!R2301='Unit List'!$P$5, 'Unit List'!$AP$5, IF('Unit List'!R2301='Unit List'!$P$4, 'Unit List'!$AP$4, IF('Unit List'!R2301='Unit List'!$P$7, 'Unit List'!R2301 * 'Unit List'!$AP$7, 'Unit List'!R2301)))), IF('Unit List'!R2301='Unit List'!$P$5, 'Unit List'!$AP$5, IF('Unit List'!R2301='Unit List'!$P$4, 'Unit List'!$AP$4, IF('Unit List'!R2301='Unit List'!$P$7, 'Unit List'!R2301 * 'Unit List'!$AP$7, 'Unit List'!R2301)))), IF('Unit List'!AP2301='Unit List'!$P$5, 'Unit List'!$AP$5, IF('Unit List'!AP2301='Unit List'!$P$4, 'Unit List'!$AP$4, IF('Unit List'!AP2301='Unit List'!$P$7, 'Unit List'!AP2301 * 'Unit List'!$AP$7, 'Unit List'!AP2301)))), IF('Unit List'!R2301='Unit List'!$P$5, 'Unit List'!$AP$5, IF('Unit List'!R2301='Unit List'!$P$4, 'Unit List'!$AP$4, IF('Unit List'!R2301='Unit List'!$P$7, 'Unit List'!R2301 * 'Unit List'!$AP$7, 'Unit List'!R2301)))), IF('Unit List'!R2301='Unit List'!$P$5, 'Unit List'!$AP$5, IF('Unit List'!R2301='Unit List'!$P$4, 'Unit List'!$AP$4, IF('Unit List'!R2301='Unit List'!$P$7, 'Unit List'!R2301 * 'Unit List'!$AP$7, 'Unit List'!R2301)))), IF('Unit List'!AP2301='Unit List'!$P$5, 'Unit List'!$AP$5, IF('Unit List'!AP2301='Unit List'!$P$4, 'Unit List'!$AP$4, IF('Unit List'!AP2301='Unit List'!$P$7, 'Unit List'!AP2301 * 'Unit List'!$AP$7, 'Unit List'!AP2301)))), IF('Unit List'!R2301='Unit List'!$P$5, 'Unit List'!$AP$5, IF('Unit List'!R2301='Unit List'!$P$4, 'Unit List'!$AP$4, IF('Unit List'!R2301='Unit List'!$P$7, 'Unit List'!R2301 * 'Unit List'!$AP$7, 'Unit List'!R2301)))), IF('Unit List'!R2301='Unit List'!$P$5, 'Unit List'!$AP$5, IF('Unit List'!R2301='Unit List'!$P$4, 'Unit List'!$AP$4, IF('Unit List'!R2301='Unit List'!$P$7, 'Unit List'!R2301 * 'Unit List'!$AP$7, 'Unit List'!R2301)))), IF('Unit List'!AP2301='Unit List'!$P$5, 'Unit List'!$AP$5, IF('Unit List'!AP2301='Unit List'!$P$4, 'Unit List'!$AP$4, IF('Unit List'!AP2301='Unit List'!$P$7, 'Unit List'!AP2301 * 'Unit List'!$AP$7, 'Unit List'!AP2301)))), IF('Unit List'!R2301='Unit List'!$P$5, 'Unit List'!$AP$5, IF('Unit List'!R2301='Unit List'!$P$4, 'Unit List'!$AP$4, IF('Unit List'!R2301='Unit List'!$P$7, 'Unit List'!R2301 * 'Unit List'!$AP$7, 'Unit List'!R2301)))), IF('Unit List'!R2301='Unit List'!$P$5, 'Unit List'!$AP$5, IF('Unit List'!R2301='Unit List'!$P$4, 'Unit List'!$AP$4, IF('Unit List'!R2301='Unit List'!$P$7, 'Unit List'!R2301 * 'Unit List'!$AP$7, 'Unit List'!R2301)))), IF('Unit List'!AP2301='Unit List'!$P$5, 'Unit List'!$AP$5, IF('Unit List'!AP2301='Unit List'!$P$4, 'Unit List'!$AP$4, IF('Unit List'!AP2301='Unit List'!$P$7, 'Unit List'!AP2301 * 'Unit List'!$AP$7, 'Unit List'!AP2301)))),",",)</f>
        <v>,</v>
      </c>
      <c r="J2439" t="str">
        <f>CONCATENATE("'",IF(ISBLANK('Unit List'!AQ2301), IF(ISBLANK('Unit List'!S2301), IF(ISBLANK('Unit List'!S2301), IF(ISBLANK('Unit List'!AQ2301), IF(ISBLANK('Unit List'!S2301), IF(ISBLANK('Unit List'!S2301), IF(ISBLANK('Unit List'!AQ2301), IF(ISBLANK('Unit List'!S2301), IF(ISBLANK('Unit List'!S2301), IF(ISBLANK('Unit List'!AQ2301), IF(ISBLANK('Unit List'!S2301), IF(ISBLANK('Unit List'!S2301), "", IF('Unit List'!S2301='Unit List'!$P$5, 'Unit List'!$AQ$5, IF('Unit List'!S2301='Unit List'!$P$4, 'Unit List'!$AQ$4, 'Unit List'!S2301))), IF('Unit List'!S2301='Unit List'!$P$5, 'Unit List'!$AQ$5, IF('Unit List'!S2301='Unit List'!$P$4, 'Unit List'!$AQ$4, 'Unit List'!S2301))), IF('Unit List'!AQ2301='Unit List'!$P$5, 'Unit List'!$AQ$5, IF('Unit List'!AQ2301='Unit List'!$P$4, 'Unit List'!$AQ$4, 'Unit List'!AQ2301))), IF('Unit List'!S2301='Unit List'!$P$5, 'Unit List'!$AQ$5, IF('Unit List'!S2301='Unit List'!$P$4, 'Unit List'!$AQ$4, 'Unit List'!S2301))), IF('Unit List'!S2301='Unit List'!$P$5, 'Unit List'!$AQ$5, IF('Unit List'!S2301='Unit List'!$P$4, 'Unit List'!$AQ$4, 'Unit List'!S2301))), IF('Unit List'!AQ2301='Unit List'!$P$5, 'Unit List'!$AQ$5, IF('Unit List'!AQ2301='Unit List'!$P$4, 'Unit List'!$AQ$4, 'Unit List'!AQ2301))), IF('Unit List'!S2301='Unit List'!$P$5, 'Unit List'!$AQ$5, IF('Unit List'!S2301='Unit List'!$P$4, 'Unit List'!$AQ$4, 'Unit List'!S2301))), IF('Unit List'!S2301='Unit List'!$P$5, 'Unit List'!$AQ$5, IF('Unit List'!S2301='Unit List'!$P$4, 'Unit List'!$AQ$4, 'Unit List'!S2301))), IF('Unit List'!AQ2301='Unit List'!$P$5, 'Unit List'!$AQ$5, IF('Unit List'!AQ2301='Unit List'!$P$4, 'Unit List'!$AQ$4, 'Unit List'!AQ2301))), IF('Unit List'!S2301='Unit List'!$P$5, 'Unit List'!$AQ$5, IF('Unit List'!S2301='Unit List'!$P$4, 'Unit List'!$AQ$4, 'Unit List'!S2301))), IF('Unit List'!S2301='Unit List'!$P$5, 'Unit List'!$AQ$5, IF('Unit List'!S2301='Unit List'!$P$4, 'Unit List'!$AQ$4, 'Unit List'!S2301))), IF('Unit List'!AQ2301='Unit List'!$P$5, 'Unit List'!$AQ$5, IF('Unit List'!AQ2301='Unit List'!$P$4, 'Unit List'!$AQ$4, 'Unit List'!AQ2301))),"'),",)</f>
        <v>'Vehicle'),</v>
      </c>
    </row>
    <row r="2440" spans="1:10" x14ac:dyDescent="0.25">
      <c r="A2440" t="s">
        <v>2713</v>
      </c>
      <c r="B2440" t="str">
        <f>"'',"</f>
        <v>'',</v>
      </c>
      <c r="C2440" t="str">
        <f>"'',"</f>
        <v>'',</v>
      </c>
      <c r="D2440" t="str">
        <f>CONCATENATE("'",'Unit List'!E2302,"',",)</f>
        <v>'COLONIST',</v>
      </c>
      <c r="E2440" t="str">
        <f>CONCATENATE("'",'Unit List'!F2302,"',",)</f>
        <v>'COLONIST3',</v>
      </c>
      <c r="F2440" t="str">
        <f>"'',"</f>
        <v>'',</v>
      </c>
      <c r="G2440" t="str">
        <f>CONCATENATE("'",'Unit List'!H2301,"',",)</f>
        <v>'',</v>
      </c>
      <c r="H2440" t="str">
        <f>CONCATENATE(IF(ISBLANK('Unit List'!AO2302), IF(ISBLANK('Unit List'!Q2302), IF(ISBLANK('Unit List'!Q2302), IF(ISBLANK('Unit List'!AO2302), IF(ISBLANK('Unit List'!Q2302), IF(ISBLANK('Unit List'!Q2302), IF(ISBLANK('Unit List'!AO2302), IF(ISBLANK('Unit List'!Q2302), IF(ISBLANK('Unit List'!Q2302), IF(ISBLANK('Unit List'!AO2301), IF(ISBLANK('Unit List'!Q2301), IF(ISBLANK('Unit List'!Q2301), "1", IF('Unit List'!Q2301='Unit List'!$P$5, 'Unit List'!$AO$5, IF('Unit List'!Q2301='Unit List'!$P$4, 'Unit List'!$AO$4, IF('Unit List'!Q2301='Unit List'!$P$7, 'Unit List'!Q2301 * 'Unit List'!$AO$7, 'Unit List'!Q2301)))), IF('Unit List'!Q2301='Unit List'!$P$5, 'Unit List'!$AO$5, IF('Unit List'!Q2301='Unit List'!$P$4, 'Unit List'!$AO$4, IF('Unit List'!Q2301='Unit List'!$P$7, 'Unit List'!Q2301 * 'Unit List'!$AO$7, 'Unit List'!Q2301)))), IF('Unit List'!AO2301='Unit List'!$P$5, 'Unit List'!$AO$5, IF('Unit List'!AO2301='Unit List'!$P$4, 'Unit List'!$AO$4, IF('Unit List'!AO2301='Unit List'!$P$7, 'Unit List'!AO2301 * 'Unit List'!$AO$7, 'Unit List'!AO2301)))), IF('Unit List'!Q2302='Unit List'!$P$5, 'Unit List'!$AO$5, IF('Unit List'!Q2302='Unit List'!$P$4, 'Unit List'!$AO$4, IF('Unit List'!Q2302='Unit List'!$P$7, 'Unit List'!Q2302 * 'Unit List'!$AO$7, 'Unit List'!Q2302)))), IF('Unit List'!Q2302='Unit List'!$P$5, 'Unit List'!$AO$5, IF('Unit List'!Q2302='Unit List'!$P$4, 'Unit List'!$AO$4, IF('Unit List'!Q2302='Unit List'!$P$7, 'Unit List'!Q2302 * 'Unit List'!$AO$7, 'Unit List'!Q2302)))), IF('Unit List'!AO2302='Unit List'!$P$5, 'Unit List'!$AO$5, IF('Unit List'!AO2302='Unit List'!$P$4, 'Unit List'!$AO$4, IF('Unit List'!AO2302='Unit List'!$P$7, 'Unit List'!AO2302 * 'Unit List'!$AO$7, 'Unit List'!AO2302)))), IF('Unit List'!Q2302='Unit List'!$P$5, 'Unit List'!$AO$5, IF('Unit List'!Q2302='Unit List'!$P$4, 'Unit List'!$AO$4, IF('Unit List'!Q2302='Unit List'!$P$7, 'Unit List'!Q2302 * 'Unit List'!$AO$7, 'Unit List'!Q2302)))), IF('Unit List'!Q2302='Unit List'!$P$5, 'Unit List'!$AO$5, IF('Unit List'!Q2302='Unit List'!$P$4, 'Unit List'!$AO$4, IF('Unit List'!Q2302='Unit List'!$P$7, 'Unit List'!Q2302 * 'Unit List'!$AO$7, 'Unit List'!Q2302)))), IF('Unit List'!AO2302='Unit List'!$P$5, 'Unit List'!$AO$5, IF('Unit List'!AO2302='Unit List'!$P$4, 'Unit List'!$AO$4, IF('Unit List'!AO2302='Unit List'!$P$7, 'Unit List'!AO2302 * 'Unit List'!$AO$7, 'Unit List'!AO2302)))), IF('Unit List'!Q2302='Unit List'!$P$5, 'Unit List'!$AO$5, IF('Unit List'!Q2302='Unit List'!$P$4, 'Unit List'!$AO$4, IF('Unit List'!Q2302='Unit List'!$P$7, 'Unit List'!Q2302 * 'Unit List'!$AO$7, 'Unit List'!Q2302)))), IF('Unit List'!Q2302='Unit List'!$P$5, 'Unit List'!$AO$5, IF('Unit List'!Q2302='Unit List'!$P$4, 'Unit List'!$AO$4, IF('Unit List'!Q2302='Unit List'!$P$7, 'Unit List'!Q2302 * 'Unit List'!$AO$7, 'Unit List'!Q2302)))), IF('Unit List'!AO2302='Unit List'!$P$5, 'Unit List'!$AO$5, IF('Unit List'!AO2302='Unit List'!$P$4, 'Unit List'!$AO$4, IF('Unit List'!AO2302='Unit List'!$P$7, 'Unit List'!AO2302 * 'Unit List'!$AO$7, 'Unit List'!AO2302)))),",",)</f>
        <v>1,</v>
      </c>
      <c r="I2440" t="str">
        <f>CONCATENATE(IF(ISBLANK('Unit List'!AP2302), IF(ISBLANK('Unit List'!R2302), IF(ISBLANK('Unit List'!R2302), IF(ISBLANK('Unit List'!AP2302), IF(ISBLANK('Unit List'!R2302), IF(ISBLANK('Unit List'!R2302), IF(ISBLANK('Unit List'!AP2302), IF(ISBLANK('Unit List'!R2302), IF(ISBLANK('Unit List'!R2302), IF(ISBLANK('Unit List'!AP2301), IF(ISBLANK('Unit List'!R2301), IF(ISBLANK('Unit List'!R2301), 'Unit List'!$AP$4, IF('Unit List'!R2301='Unit List'!$P$5, 'Unit List'!$AP$5, IF('Unit List'!R2301='Unit List'!$P$4, 'Unit List'!$AP$4, IF('Unit List'!R2301='Unit List'!$P$7, 'Unit List'!R2301 * 'Unit List'!$AP$7, 'Unit List'!R2301)))), IF('Unit List'!R2301='Unit List'!$P$5, 'Unit List'!$AP$5, IF('Unit List'!R2301='Unit List'!$P$4, 'Unit List'!$AP$4, IF('Unit List'!R2301='Unit List'!$P$7, 'Unit List'!R2301 * 'Unit List'!$AP$7, 'Unit List'!R2301)))), IF('Unit List'!AP2301='Unit List'!$P$5, 'Unit List'!$AP$5, IF('Unit List'!AP2301='Unit List'!$P$4, 'Unit List'!$AP$4, IF('Unit List'!AP2301='Unit List'!$P$7, 'Unit List'!AP2301 * 'Unit List'!$AP$7, 'Unit List'!AP2301)))), IF('Unit List'!R2302='Unit List'!$P$5, 'Unit List'!$AP$5, IF('Unit List'!R2302='Unit List'!$P$4, 'Unit List'!$AP$4, IF('Unit List'!R2302='Unit List'!$P$7, 'Unit List'!R2302 * 'Unit List'!$AP$7, 'Unit List'!R2302)))), IF('Unit List'!R2302='Unit List'!$P$5, 'Unit List'!$AP$5, IF('Unit List'!R2302='Unit List'!$P$4, 'Unit List'!$AP$4, IF('Unit List'!R2302='Unit List'!$P$7, 'Unit List'!R2302 * 'Unit List'!$AP$7, 'Unit List'!R2302)))), IF('Unit List'!AP2302='Unit List'!$P$5, 'Unit List'!$AP$5, IF('Unit List'!AP2302='Unit List'!$P$4, 'Unit List'!$AP$4, IF('Unit List'!AP2302='Unit List'!$P$7, 'Unit List'!AP2302 * 'Unit List'!$AP$7, 'Unit List'!AP2302)))), IF('Unit List'!R2302='Unit List'!$P$5, 'Unit List'!$AP$5, IF('Unit List'!R2302='Unit List'!$P$4, 'Unit List'!$AP$4, IF('Unit List'!R2302='Unit List'!$P$7, 'Unit List'!R2302 * 'Unit List'!$AP$7, 'Unit List'!R2302)))), IF('Unit List'!R2302='Unit List'!$P$5, 'Unit List'!$AP$5, IF('Unit List'!R2302='Unit List'!$P$4, 'Unit List'!$AP$4, IF('Unit List'!R2302='Unit List'!$P$7, 'Unit List'!R2302 * 'Unit List'!$AP$7, 'Unit List'!R2302)))), IF('Unit List'!AP2302='Unit List'!$P$5, 'Unit List'!$AP$5, IF('Unit List'!AP2302='Unit List'!$P$4, 'Unit List'!$AP$4, IF('Unit List'!AP2302='Unit List'!$P$7, 'Unit List'!AP2302 * 'Unit List'!$AP$7, 'Unit List'!AP2302)))), IF('Unit List'!R2302='Unit List'!$P$5, 'Unit List'!$AP$5, IF('Unit List'!R2302='Unit List'!$P$4, 'Unit List'!$AP$4, IF('Unit List'!R2302='Unit List'!$P$7, 'Unit List'!R2302 * 'Unit List'!$AP$7, 'Unit List'!R2302)))), IF('Unit List'!R2302='Unit List'!$P$5, 'Unit List'!$AP$5, IF('Unit List'!R2302='Unit List'!$P$4, 'Unit List'!$AP$4, IF('Unit List'!R2302='Unit List'!$P$7, 'Unit List'!R2302 * 'Unit List'!$AP$7, 'Unit List'!R2302)))), IF('Unit List'!AP2302='Unit List'!$P$5, 'Unit List'!$AP$5, IF('Unit List'!AP2302='Unit List'!$P$4, 'Unit List'!$AP$4, IF('Unit List'!AP2302='Unit List'!$P$7, 'Unit List'!AP2302 * 'Unit List'!$AP$7, 'Unit List'!AP2302)))),",",)</f>
        <v>,</v>
      </c>
      <c r="J2440" t="str">
        <f>CONCATENATE("'",IF(ISBLANK('Unit List'!AQ2302), IF(ISBLANK('Unit List'!S2302), IF(ISBLANK('Unit List'!S2302), IF(ISBLANK('Unit List'!AQ2302), IF(ISBLANK('Unit List'!S2302), IF(ISBLANK('Unit List'!S2302), IF(ISBLANK('Unit List'!AQ2302), IF(ISBLANK('Unit List'!S2302), IF(ISBLANK('Unit List'!S2302), IF(ISBLANK('Unit List'!AQ2301), IF(ISBLANK('Unit List'!S2301), IF(ISBLANK('Unit List'!S2301), "", IF('Unit List'!S2301='Unit List'!$P$5, 'Unit List'!$AQ$5, IF('Unit List'!S2301='Unit List'!$P$4, 'Unit List'!$AQ$4, 'Unit List'!S2301))), IF('Unit List'!S2301='Unit List'!$P$5, 'Unit List'!$AQ$5, IF('Unit List'!S2301='Unit List'!$P$4, 'Unit List'!$AQ$4, 'Unit List'!S2301))), IF('Unit List'!AQ2301='Unit List'!$P$5, 'Unit List'!$AQ$5, IF('Unit List'!AQ2301='Unit List'!$P$4, 'Unit List'!$AQ$4, 'Unit List'!AQ2301))), IF('Unit List'!S2302='Unit List'!$P$5, 'Unit List'!$AQ$5, IF('Unit List'!S2302='Unit List'!$P$4, 'Unit List'!$AQ$4, 'Unit List'!S2302))), IF('Unit List'!S2302='Unit List'!$P$5, 'Unit List'!$AQ$5, IF('Unit List'!S2302='Unit List'!$P$4, 'Unit List'!$AQ$4, 'Unit List'!S2302))), IF('Unit List'!AQ2302='Unit List'!$P$5, 'Unit List'!$AQ$5, IF('Unit List'!AQ2302='Unit List'!$P$4, 'Unit List'!$AQ$4, 'Unit List'!AQ2302))), IF('Unit List'!S2302='Unit List'!$P$5, 'Unit List'!$AQ$5, IF('Unit List'!S2302='Unit List'!$P$4, 'Unit List'!$AQ$4, 'Unit List'!S2302))), IF('Unit List'!S2302='Unit List'!$P$5, 'Unit List'!$AQ$5, IF('Unit List'!S2302='Unit List'!$P$4, 'Unit List'!$AQ$4, 'Unit List'!S2302))), IF('Unit List'!AQ2302='Unit List'!$P$5, 'Unit List'!$AQ$5, IF('Unit List'!AQ2302='Unit List'!$P$4, 'Unit List'!$AQ$4, 'Unit List'!AQ2302))), IF('Unit List'!S2302='Unit List'!$P$5, 'Unit List'!$AQ$5, IF('Unit List'!S2302='Unit List'!$P$4, 'Unit List'!$AQ$4, 'Unit List'!S2302))), IF('Unit List'!S2302='Unit List'!$P$5, 'Unit List'!$AQ$5, IF('Unit List'!S2302='Unit List'!$P$4, 'Unit List'!$AQ$4, 'Unit List'!S2302))), IF('Unit List'!AQ2302='Unit List'!$P$5, 'Unit List'!$AQ$5, IF('Unit List'!AQ2302='Unit List'!$P$4, 'Unit List'!$AQ$4, 'Unit List'!AQ2302))),"'),",)</f>
        <v>'Vehicle'),</v>
      </c>
    </row>
    <row r="2441" spans="1:10" x14ac:dyDescent="0.25">
      <c r="A2441" t="s">
        <v>2713</v>
      </c>
      <c r="B2441" t="str">
        <f>"'',"</f>
        <v>'',</v>
      </c>
      <c r="C2441" t="str">
        <f>"'',"</f>
        <v>'',</v>
      </c>
      <c r="D2441" t="str">
        <f>CONCATENATE("'",'Unit List'!E2303,"',",)</f>
        <v>'COLONIST',</v>
      </c>
      <c r="E2441" t="str">
        <f>CONCATENATE("'",'Unit List'!F2303,"',",)</f>
        <v>'COLONIST4',</v>
      </c>
      <c r="F2441" t="str">
        <f>"'',"</f>
        <v>'',</v>
      </c>
      <c r="G2441" t="str">
        <f>CONCATENATE("'",'Unit List'!H2301,"',",)</f>
        <v>'',</v>
      </c>
      <c r="H2441" t="str">
        <f>CONCATENATE(IF(ISBLANK('Unit List'!AO2303), IF(ISBLANK('Unit List'!Q2303), IF(ISBLANK('Unit List'!Q2303), IF(ISBLANK('Unit List'!AO2303), IF(ISBLANK('Unit List'!Q2303), IF(ISBLANK('Unit List'!Q2303), IF(ISBLANK('Unit List'!AO2303), IF(ISBLANK('Unit List'!Q2303), IF(ISBLANK('Unit List'!Q2303), IF(ISBLANK('Unit List'!AO2301), IF(ISBLANK('Unit List'!Q2301), IF(ISBLANK('Unit List'!Q2301), "1", IF('Unit List'!Q2301='Unit List'!$P$5, 'Unit List'!$AO$5, IF('Unit List'!Q2301='Unit List'!$P$4, 'Unit List'!$AO$4, IF('Unit List'!Q2301='Unit List'!$P$7, 'Unit List'!Q2301 * 'Unit List'!$AO$7, 'Unit List'!Q2301)))), IF('Unit List'!Q2301='Unit List'!$P$5, 'Unit List'!$AO$5, IF('Unit List'!Q2301='Unit List'!$P$4, 'Unit List'!$AO$4, IF('Unit List'!Q2301='Unit List'!$P$7, 'Unit List'!Q2301 * 'Unit List'!$AO$7, 'Unit List'!Q2301)))), IF('Unit List'!AO2301='Unit List'!$P$5, 'Unit List'!$AO$5, IF('Unit List'!AO2301='Unit List'!$P$4, 'Unit List'!$AO$4, IF('Unit List'!AO2301='Unit List'!$P$7, 'Unit List'!AO2301 * 'Unit List'!$AO$7, 'Unit List'!AO2301)))), IF('Unit List'!Q2303='Unit List'!$P$5, 'Unit List'!$AO$5, IF('Unit List'!Q2303='Unit List'!$P$4, 'Unit List'!$AO$4, IF('Unit List'!Q2303='Unit List'!$P$7, 'Unit List'!Q2303 * 'Unit List'!$AO$7, 'Unit List'!Q2303)))), IF('Unit List'!Q2303='Unit List'!$P$5, 'Unit List'!$AO$5, IF('Unit List'!Q2303='Unit List'!$P$4, 'Unit List'!$AO$4, IF('Unit List'!Q2303='Unit List'!$P$7, 'Unit List'!Q2303 * 'Unit List'!$AO$7, 'Unit List'!Q2303)))), IF('Unit List'!AO2303='Unit List'!$P$5, 'Unit List'!$AO$5, IF('Unit List'!AO2303='Unit List'!$P$4, 'Unit List'!$AO$4, IF('Unit List'!AO2303='Unit List'!$P$7, 'Unit List'!AO2303 * 'Unit List'!$AO$7, 'Unit List'!AO2303)))), IF('Unit List'!Q2303='Unit List'!$P$5, 'Unit List'!$AO$5, IF('Unit List'!Q2303='Unit List'!$P$4, 'Unit List'!$AO$4, IF('Unit List'!Q2303='Unit List'!$P$7, 'Unit List'!Q2303 * 'Unit List'!$AO$7, 'Unit List'!Q2303)))), IF('Unit List'!Q2303='Unit List'!$P$5, 'Unit List'!$AO$5, IF('Unit List'!Q2303='Unit List'!$P$4, 'Unit List'!$AO$4, IF('Unit List'!Q2303='Unit List'!$P$7, 'Unit List'!Q2303 * 'Unit List'!$AO$7, 'Unit List'!Q2303)))), IF('Unit List'!AO2303='Unit List'!$P$5, 'Unit List'!$AO$5, IF('Unit List'!AO2303='Unit List'!$P$4, 'Unit List'!$AO$4, IF('Unit List'!AO2303='Unit List'!$P$7, 'Unit List'!AO2303 * 'Unit List'!$AO$7, 'Unit List'!AO2303)))), IF('Unit List'!Q2303='Unit List'!$P$5, 'Unit List'!$AO$5, IF('Unit List'!Q2303='Unit List'!$P$4, 'Unit List'!$AO$4, IF('Unit List'!Q2303='Unit List'!$P$7, 'Unit List'!Q2303 * 'Unit List'!$AO$7, 'Unit List'!Q2303)))), IF('Unit List'!Q2303='Unit List'!$P$5, 'Unit List'!$AO$5, IF('Unit List'!Q2303='Unit List'!$P$4, 'Unit List'!$AO$4, IF('Unit List'!Q2303='Unit List'!$P$7, 'Unit List'!Q2303 * 'Unit List'!$AO$7, 'Unit List'!Q2303)))), IF('Unit List'!AO2303='Unit List'!$P$5, 'Unit List'!$AO$5, IF('Unit List'!AO2303='Unit List'!$P$4, 'Unit List'!$AO$4, IF('Unit List'!AO2303='Unit List'!$P$7, 'Unit List'!AO2303 * 'Unit List'!$AO$7, 'Unit List'!AO2303)))),",",)</f>
        <v>1,</v>
      </c>
      <c r="I2441" t="str">
        <f>CONCATENATE(IF(ISBLANK('Unit List'!AP2303), IF(ISBLANK('Unit List'!R2303), IF(ISBLANK('Unit List'!R2303), IF(ISBLANK('Unit List'!AP2303), IF(ISBLANK('Unit List'!R2303), IF(ISBLANK('Unit List'!R2303), IF(ISBLANK('Unit List'!AP2303), IF(ISBLANK('Unit List'!R2303), IF(ISBLANK('Unit List'!R2303), IF(ISBLANK('Unit List'!AP2301), IF(ISBLANK('Unit List'!R2301), IF(ISBLANK('Unit List'!R2301), 'Unit List'!$AP$4, IF('Unit List'!R2301='Unit List'!$P$5, 'Unit List'!$AP$5, IF('Unit List'!R2301='Unit List'!$P$4, 'Unit List'!$AP$4, IF('Unit List'!R2301='Unit List'!$P$7, 'Unit List'!R2301 * 'Unit List'!$AP$7, 'Unit List'!R2301)))), IF('Unit List'!R2301='Unit List'!$P$5, 'Unit List'!$AP$5, IF('Unit List'!R2301='Unit List'!$P$4, 'Unit List'!$AP$4, IF('Unit List'!R2301='Unit List'!$P$7, 'Unit List'!R2301 * 'Unit List'!$AP$7, 'Unit List'!R2301)))), IF('Unit List'!AP2301='Unit List'!$P$5, 'Unit List'!$AP$5, IF('Unit List'!AP2301='Unit List'!$P$4, 'Unit List'!$AP$4, IF('Unit List'!AP2301='Unit List'!$P$7, 'Unit List'!AP2301 * 'Unit List'!$AP$7, 'Unit List'!AP2301)))), IF('Unit List'!R2303='Unit List'!$P$5, 'Unit List'!$AP$5, IF('Unit List'!R2303='Unit List'!$P$4, 'Unit List'!$AP$4, IF('Unit List'!R2303='Unit List'!$P$7, 'Unit List'!R2303 * 'Unit List'!$AP$7, 'Unit List'!R2303)))), IF('Unit List'!R2303='Unit List'!$P$5, 'Unit List'!$AP$5, IF('Unit List'!R2303='Unit List'!$P$4, 'Unit List'!$AP$4, IF('Unit List'!R2303='Unit List'!$P$7, 'Unit List'!R2303 * 'Unit List'!$AP$7, 'Unit List'!R2303)))), IF('Unit List'!AP2303='Unit List'!$P$5, 'Unit List'!$AP$5, IF('Unit List'!AP2303='Unit List'!$P$4, 'Unit List'!$AP$4, IF('Unit List'!AP2303='Unit List'!$P$7, 'Unit List'!AP2303 * 'Unit List'!$AP$7, 'Unit List'!AP2303)))), IF('Unit List'!R2303='Unit List'!$P$5, 'Unit List'!$AP$5, IF('Unit List'!R2303='Unit List'!$P$4, 'Unit List'!$AP$4, IF('Unit List'!R2303='Unit List'!$P$7, 'Unit List'!R2303 * 'Unit List'!$AP$7, 'Unit List'!R2303)))), IF('Unit List'!R2303='Unit List'!$P$5, 'Unit List'!$AP$5, IF('Unit List'!R2303='Unit List'!$P$4, 'Unit List'!$AP$4, IF('Unit List'!R2303='Unit List'!$P$7, 'Unit List'!R2303 * 'Unit List'!$AP$7, 'Unit List'!R2303)))), IF('Unit List'!AP2303='Unit List'!$P$5, 'Unit List'!$AP$5, IF('Unit List'!AP2303='Unit List'!$P$4, 'Unit List'!$AP$4, IF('Unit List'!AP2303='Unit List'!$P$7, 'Unit List'!AP2303 * 'Unit List'!$AP$7, 'Unit List'!AP2303)))), IF('Unit List'!R2303='Unit List'!$P$5, 'Unit List'!$AP$5, IF('Unit List'!R2303='Unit List'!$P$4, 'Unit List'!$AP$4, IF('Unit List'!R2303='Unit List'!$P$7, 'Unit List'!R2303 * 'Unit List'!$AP$7, 'Unit List'!R2303)))), IF('Unit List'!R2303='Unit List'!$P$5, 'Unit List'!$AP$5, IF('Unit List'!R2303='Unit List'!$P$4, 'Unit List'!$AP$4, IF('Unit List'!R2303='Unit List'!$P$7, 'Unit List'!R2303 * 'Unit List'!$AP$7, 'Unit List'!R2303)))), IF('Unit List'!AP2303='Unit List'!$P$5, 'Unit List'!$AP$5, IF('Unit List'!AP2303='Unit List'!$P$4, 'Unit List'!$AP$4, IF('Unit List'!AP2303='Unit List'!$P$7, 'Unit List'!AP2303 * 'Unit List'!$AP$7, 'Unit List'!AP2303)))),",",)</f>
        <v>,</v>
      </c>
      <c r="J2441" t="str">
        <f>CONCATENATE("'",IF(ISBLANK('Unit List'!AQ2303), IF(ISBLANK('Unit List'!S2303), IF(ISBLANK('Unit List'!S2303), IF(ISBLANK('Unit List'!AQ2303), IF(ISBLANK('Unit List'!S2303), IF(ISBLANK('Unit List'!S2303), IF(ISBLANK('Unit List'!AQ2303), IF(ISBLANK('Unit List'!S2303), IF(ISBLANK('Unit List'!S2303), IF(ISBLANK('Unit List'!AQ2301), IF(ISBLANK('Unit List'!S2301), IF(ISBLANK('Unit List'!S2301), "", IF('Unit List'!S2301='Unit List'!$P$5, 'Unit List'!$AQ$5, IF('Unit List'!S2301='Unit List'!$P$4, 'Unit List'!$AQ$4, 'Unit List'!S2301))), IF('Unit List'!S2301='Unit List'!$P$5, 'Unit List'!$AQ$5, IF('Unit List'!S2301='Unit List'!$P$4, 'Unit List'!$AQ$4, 'Unit List'!S2301))), IF('Unit List'!AQ2301='Unit List'!$P$5, 'Unit List'!$AQ$5, IF('Unit List'!AQ2301='Unit List'!$P$4, 'Unit List'!$AQ$4, 'Unit List'!AQ2301))), IF('Unit List'!S2303='Unit List'!$P$5, 'Unit List'!$AQ$5, IF('Unit List'!S2303='Unit List'!$P$4, 'Unit List'!$AQ$4, 'Unit List'!S2303))), IF('Unit List'!S2303='Unit List'!$P$5, 'Unit List'!$AQ$5, IF('Unit List'!S2303='Unit List'!$P$4, 'Unit List'!$AQ$4, 'Unit List'!S2303))), IF('Unit List'!AQ2303='Unit List'!$P$5, 'Unit List'!$AQ$5, IF('Unit List'!AQ2303='Unit List'!$P$4, 'Unit List'!$AQ$4, 'Unit List'!AQ2303))), IF('Unit List'!S2303='Unit List'!$P$5, 'Unit List'!$AQ$5, IF('Unit List'!S2303='Unit List'!$P$4, 'Unit List'!$AQ$4, 'Unit List'!S2303))), IF('Unit List'!S2303='Unit List'!$P$5, 'Unit List'!$AQ$5, IF('Unit List'!S2303='Unit List'!$P$4, 'Unit List'!$AQ$4, 'Unit List'!S2303))), IF('Unit List'!AQ2303='Unit List'!$P$5, 'Unit List'!$AQ$5, IF('Unit List'!AQ2303='Unit List'!$P$4, 'Unit List'!$AQ$4, 'Unit List'!AQ2303))), IF('Unit List'!S2303='Unit List'!$P$5, 'Unit List'!$AQ$5, IF('Unit List'!S2303='Unit List'!$P$4, 'Unit List'!$AQ$4, 'Unit List'!S2303))), IF('Unit List'!S2303='Unit List'!$P$5, 'Unit List'!$AQ$5, IF('Unit List'!S2303='Unit List'!$P$4, 'Unit List'!$AQ$4, 'Unit List'!S2303))), IF('Unit List'!AQ2303='Unit List'!$P$5, 'Unit List'!$AQ$5, IF('Unit List'!AQ2303='Unit List'!$P$4, 'Unit List'!$AQ$4, 'Unit List'!AQ2303))),"'),",)</f>
        <v>'Vehicle'),</v>
      </c>
    </row>
    <row r="2442" spans="1:10" x14ac:dyDescent="0.25">
      <c r="A2442" t="s">
        <v>2713</v>
      </c>
      <c r="B2442" t="str">
        <f>"'',"</f>
        <v>'',</v>
      </c>
      <c r="C2442" t="str">
        <f>"'',"</f>
        <v>'',</v>
      </c>
      <c r="D2442" t="str">
        <f>CONCATENATE("'",'Unit List'!E2304,"',",)</f>
        <v>'CORVETTE',</v>
      </c>
      <c r="E2442" t="str">
        <f>CONCATENATE("'",'Unit List'!F2304,"',",)</f>
        <v>'CORVETTE',</v>
      </c>
      <c r="F2442" t="str">
        <f>"'',"</f>
        <v>'',</v>
      </c>
      <c r="G2442" t="str">
        <f>CONCATENATE("'",'Unit List'!H2304,"',",)</f>
        <v>'Frigate',</v>
      </c>
      <c r="H2442" t="str">
        <f>CONCATENATE(IF(ISBLANK('Unit List'!AO2304), IF(ISBLANK('Unit List'!Q2304), IF(ISBLANK('Unit List'!Q2304), IF(ISBLANK('Unit List'!AO2304), IF(ISBLANK('Unit List'!Q2304), IF(ISBLANK('Unit List'!Q2304), IF(ISBLANK('Unit List'!AO2304), IF(ISBLANK('Unit List'!Q2304), IF(ISBLANK('Unit List'!Q2304), IF(ISBLANK('Unit List'!AO2304), IF(ISBLANK('Unit List'!Q2304), IF(ISBLANK('Unit List'!Q2304), "1", IF('Unit List'!Q2304='Unit List'!$P$5, 'Unit List'!$AO$5, IF('Unit List'!Q2304='Unit List'!$P$4, 'Unit List'!$AO$4, IF('Unit List'!Q2304='Unit List'!$P$7, 'Unit List'!Q2304 * 'Unit List'!$AO$7, 'Unit List'!Q2304)))), IF('Unit List'!Q2304='Unit List'!$P$5, 'Unit List'!$AO$5, IF('Unit List'!Q2304='Unit List'!$P$4, 'Unit List'!$AO$4, IF('Unit List'!Q2304='Unit List'!$P$7, 'Unit List'!Q2304 * 'Unit List'!$AO$7, 'Unit List'!Q2304)))), IF('Unit List'!AO2304='Unit List'!$P$5, 'Unit List'!$AO$5, IF('Unit List'!AO2304='Unit List'!$P$4, 'Unit List'!$AO$4, IF('Unit List'!AO2304='Unit List'!$P$7, 'Unit List'!AO2304 * 'Unit List'!$AO$7, 'Unit List'!AO2304)))), IF('Unit List'!Q2304='Unit List'!$P$5, 'Unit List'!$AO$5, IF('Unit List'!Q2304='Unit List'!$P$4, 'Unit List'!$AO$4, IF('Unit List'!Q2304='Unit List'!$P$7, 'Unit List'!Q2304 * 'Unit List'!$AO$7, 'Unit List'!Q2304)))), IF('Unit List'!Q2304='Unit List'!$P$5, 'Unit List'!$AO$5, IF('Unit List'!Q2304='Unit List'!$P$4, 'Unit List'!$AO$4, IF('Unit List'!Q2304='Unit List'!$P$7, 'Unit List'!Q2304 * 'Unit List'!$AO$7, 'Unit List'!Q2304)))), IF('Unit List'!AO2304='Unit List'!$P$5, 'Unit List'!$AO$5, IF('Unit List'!AO2304='Unit List'!$P$4, 'Unit List'!$AO$4, IF('Unit List'!AO2304='Unit List'!$P$7, 'Unit List'!AO2304 * 'Unit List'!$AO$7, 'Unit List'!AO2304)))), IF('Unit List'!Q2304='Unit List'!$P$5, 'Unit List'!$AO$5, IF('Unit List'!Q2304='Unit List'!$P$4, 'Unit List'!$AO$4, IF('Unit List'!Q2304='Unit List'!$P$7, 'Unit List'!Q2304 * 'Unit List'!$AO$7, 'Unit List'!Q2304)))), IF('Unit List'!Q2304='Unit List'!$P$5, 'Unit List'!$AO$5, IF('Unit List'!Q2304='Unit List'!$P$4, 'Unit List'!$AO$4, IF('Unit List'!Q2304='Unit List'!$P$7, 'Unit List'!Q2304 * 'Unit List'!$AO$7, 'Unit List'!Q2304)))), IF('Unit List'!AO2304='Unit List'!$P$5, 'Unit List'!$AO$5, IF('Unit List'!AO2304='Unit List'!$P$4, 'Unit List'!$AO$4, IF('Unit List'!AO2304='Unit List'!$P$7, 'Unit List'!AO2304 * 'Unit List'!$AO$7, 'Unit List'!AO2304)))), IF('Unit List'!Q2304='Unit List'!$P$5, 'Unit List'!$AO$5, IF('Unit List'!Q2304='Unit List'!$P$4, 'Unit List'!$AO$4, IF('Unit List'!Q2304='Unit List'!$P$7, 'Unit List'!Q2304 * 'Unit List'!$AO$7, 'Unit List'!Q2304)))), IF('Unit List'!Q2304='Unit List'!$P$5, 'Unit List'!$AO$5, IF('Unit List'!Q2304='Unit List'!$P$4, 'Unit List'!$AO$4, IF('Unit List'!Q2304='Unit List'!$P$7, 'Unit List'!Q2304 * 'Unit List'!$AO$7, 'Unit List'!Q2304)))), IF('Unit List'!AO2304='Unit List'!$P$5, 'Unit List'!$AO$5, IF('Unit List'!AO2304='Unit List'!$P$4, 'Unit List'!$AO$4, IF('Unit List'!AO2304='Unit List'!$P$7, 'Unit List'!AO2304 * 'Unit List'!$AO$7, 'Unit List'!AO2304)))),",",)</f>
        <v>1,</v>
      </c>
      <c r="I2442" t="str">
        <f>CONCATENATE(IF(ISBLANK('Unit List'!AP2304), IF(ISBLANK('Unit List'!R2304), IF(ISBLANK('Unit List'!R2304), IF(ISBLANK('Unit List'!AP2304), IF(ISBLANK('Unit List'!R2304), IF(ISBLANK('Unit List'!R2304), IF(ISBLANK('Unit List'!AP2304), IF(ISBLANK('Unit List'!R2304), IF(ISBLANK('Unit List'!R2304), IF(ISBLANK('Unit List'!AP2304), IF(ISBLANK('Unit List'!R2304), IF(ISBLANK('Unit List'!R2304), 'Unit List'!$AP$4, IF('Unit List'!R2304='Unit List'!$P$5, 'Unit List'!$AP$5, IF('Unit List'!R2304='Unit List'!$P$4, 'Unit List'!$AP$4, IF('Unit List'!R2304='Unit List'!$P$7, 'Unit List'!R2304 * 'Unit List'!$AP$7, 'Unit List'!R2304)))), IF('Unit List'!R2304='Unit List'!$P$5, 'Unit List'!$AP$5, IF('Unit List'!R2304='Unit List'!$P$4, 'Unit List'!$AP$4, IF('Unit List'!R2304='Unit List'!$P$7, 'Unit List'!R2304 * 'Unit List'!$AP$7, 'Unit List'!R2304)))), IF('Unit List'!AP2304='Unit List'!$P$5, 'Unit List'!$AP$5, IF('Unit List'!AP2304='Unit List'!$P$4, 'Unit List'!$AP$4, IF('Unit List'!AP2304='Unit List'!$P$7, 'Unit List'!AP2304 * 'Unit List'!$AP$7, 'Unit List'!AP2304)))), IF('Unit List'!R2304='Unit List'!$P$5, 'Unit List'!$AP$5, IF('Unit List'!R2304='Unit List'!$P$4, 'Unit List'!$AP$4, IF('Unit List'!R2304='Unit List'!$P$7, 'Unit List'!R2304 * 'Unit List'!$AP$7, 'Unit List'!R2304)))), IF('Unit List'!R2304='Unit List'!$P$5, 'Unit List'!$AP$5, IF('Unit List'!R2304='Unit List'!$P$4, 'Unit List'!$AP$4, IF('Unit List'!R2304='Unit List'!$P$7, 'Unit List'!R2304 * 'Unit List'!$AP$7, 'Unit List'!R2304)))), IF('Unit List'!AP2304='Unit List'!$P$5, 'Unit List'!$AP$5, IF('Unit List'!AP2304='Unit List'!$P$4, 'Unit List'!$AP$4, IF('Unit List'!AP2304='Unit List'!$P$7, 'Unit List'!AP2304 * 'Unit List'!$AP$7, 'Unit List'!AP2304)))), IF('Unit List'!R2304='Unit List'!$P$5, 'Unit List'!$AP$5, IF('Unit List'!R2304='Unit List'!$P$4, 'Unit List'!$AP$4, IF('Unit List'!R2304='Unit List'!$P$7, 'Unit List'!R2304 * 'Unit List'!$AP$7, 'Unit List'!R2304)))), IF('Unit List'!R2304='Unit List'!$P$5, 'Unit List'!$AP$5, IF('Unit List'!R2304='Unit List'!$P$4, 'Unit List'!$AP$4, IF('Unit List'!R2304='Unit List'!$P$7, 'Unit List'!R2304 * 'Unit List'!$AP$7, 'Unit List'!R2304)))), IF('Unit List'!AP2304='Unit List'!$P$5, 'Unit List'!$AP$5, IF('Unit List'!AP2304='Unit List'!$P$4, 'Unit List'!$AP$4, IF('Unit List'!AP2304='Unit List'!$P$7, 'Unit List'!AP2304 * 'Unit List'!$AP$7, 'Unit List'!AP2304)))), IF('Unit List'!R2304='Unit List'!$P$5, 'Unit List'!$AP$5, IF('Unit List'!R2304='Unit List'!$P$4, 'Unit List'!$AP$4, IF('Unit List'!R2304='Unit List'!$P$7, 'Unit List'!R2304 * 'Unit List'!$AP$7, 'Unit List'!R2304)))), IF('Unit List'!R2304='Unit List'!$P$5, 'Unit List'!$AP$5, IF('Unit List'!R2304='Unit List'!$P$4, 'Unit List'!$AP$4, IF('Unit List'!R2304='Unit List'!$P$7, 'Unit List'!R2304 * 'Unit List'!$AP$7, 'Unit List'!R2304)))), IF('Unit List'!AP2304='Unit List'!$P$5, 'Unit List'!$AP$5, IF('Unit List'!AP2304='Unit List'!$P$4, 'Unit List'!$AP$4, IF('Unit List'!AP2304='Unit List'!$P$7, 'Unit List'!AP2304 * 'Unit List'!$AP$7, 'Unit List'!AP2304)))),",",)</f>
        <v>,</v>
      </c>
      <c r="J2442" t="str">
        <f>CONCATENATE("'",IF(ISBLANK('Unit List'!AQ2304), IF(ISBLANK('Unit List'!S2304), IF(ISBLANK('Unit List'!S2304), IF(ISBLANK('Unit List'!AQ2304), IF(ISBLANK('Unit List'!S2304), IF(ISBLANK('Unit List'!S2304), IF(ISBLANK('Unit List'!AQ2304), IF(ISBLANK('Unit List'!S2304), IF(ISBLANK('Unit List'!S2304), IF(ISBLANK('Unit List'!AQ2304), IF(ISBLANK('Unit List'!S2304), IF(ISBLANK('Unit List'!S2304), "", IF('Unit List'!S2304='Unit List'!$P$5, 'Unit List'!$AQ$5, IF('Unit List'!S2304='Unit List'!$P$4, 'Unit List'!$AQ$4, 'Unit List'!S2304))), IF('Unit List'!S2304='Unit List'!$P$5, 'Unit List'!$AQ$5, IF('Unit List'!S2304='Unit List'!$P$4, 'Unit List'!$AQ$4, 'Unit List'!S2304))), IF('Unit List'!AQ2304='Unit List'!$P$5, 'Unit List'!$AQ$5, IF('Unit List'!AQ2304='Unit List'!$P$4, 'Unit List'!$AQ$4, 'Unit List'!AQ2304))), IF('Unit List'!S2304='Unit List'!$P$5, 'Unit List'!$AQ$5, IF('Unit List'!S2304='Unit List'!$P$4, 'Unit List'!$AQ$4, 'Unit List'!S2304))), IF('Unit List'!S2304='Unit List'!$P$5, 'Unit List'!$AQ$5, IF('Unit List'!S2304='Unit List'!$P$4, 'Unit List'!$AQ$4, 'Unit List'!S2304))), IF('Unit List'!AQ2304='Unit List'!$P$5, 'Unit List'!$AQ$5, IF('Unit List'!AQ2304='Unit List'!$P$4, 'Unit List'!$AQ$4, 'Unit List'!AQ2304))), IF('Unit List'!S2304='Unit List'!$P$5, 'Unit List'!$AQ$5, IF('Unit List'!S2304='Unit List'!$P$4, 'Unit List'!$AQ$4, 'Unit List'!S2304))), IF('Unit List'!S2304='Unit List'!$P$5, 'Unit List'!$AQ$5, IF('Unit List'!S2304='Unit List'!$P$4, 'Unit List'!$AQ$4, 'Unit List'!S2304))), IF('Unit List'!AQ2304='Unit List'!$P$5, 'Unit List'!$AQ$5, IF('Unit List'!AQ2304='Unit List'!$P$4, 'Unit List'!$AQ$4, 'Unit List'!AQ2304))), IF('Unit List'!S2304='Unit List'!$P$5, 'Unit List'!$AQ$5, IF('Unit List'!S2304='Unit List'!$P$4, 'Unit List'!$AQ$4, 'Unit List'!S2304))), IF('Unit List'!S2304='Unit List'!$P$5, 'Unit List'!$AQ$5, IF('Unit List'!S2304='Unit List'!$P$4, 'Unit List'!$AQ$4, 'Unit List'!S2304))), IF('Unit List'!AQ2304='Unit List'!$P$5, 'Unit List'!$AQ$5, IF('Unit List'!AQ2304='Unit List'!$P$4, 'Unit List'!$AQ$4, 'Unit List'!AQ2304))),"'),",)</f>
        <v>''),</v>
      </c>
    </row>
    <row r="2443" spans="1:10" x14ac:dyDescent="0.25">
      <c r="A2443" t="s">
        <v>2713</v>
      </c>
      <c r="B2443" t="str">
        <f>"'',"</f>
        <v>'',</v>
      </c>
      <c r="C2443" t="str">
        <f>"'',"</f>
        <v>'',</v>
      </c>
      <c r="D2443" t="str">
        <f>CONCATENATE("'",'Unit List'!E2305,"',",)</f>
        <v>'CUIRASSIER',</v>
      </c>
      <c r="E2443" t="str">
        <f>CONCATENATE("'",'Unit List'!F2305,"',",)</f>
        <v>'CUIRASSIER',</v>
      </c>
      <c r="F2443" t="str">
        <f>"'',"</f>
        <v>'',</v>
      </c>
      <c r="G2443" t="str">
        <f>CONCATENATE("'",'Unit List'!H2305,"',",)</f>
        <v>'cuirassier',</v>
      </c>
      <c r="H2443" t="str">
        <f>CONCATENATE(IF(ISBLANK('Unit List'!AO2305), IF(ISBLANK('Unit List'!Q2305), IF(ISBLANK('Unit List'!Q2305), IF(ISBLANK('Unit List'!AO2305), IF(ISBLANK('Unit List'!Q2305), IF(ISBLANK('Unit List'!Q2305), IF(ISBLANK('Unit List'!AO2305), IF(ISBLANK('Unit List'!Q2305), IF(ISBLANK('Unit List'!Q2305), IF(ISBLANK('Unit List'!AO2305), IF(ISBLANK('Unit List'!Q2305), IF(ISBLANK('Unit List'!Q2305), "1", IF('Unit List'!Q2305='Unit List'!$P$5, 'Unit List'!$AO$5, IF('Unit List'!Q2305='Unit List'!$P$4, 'Unit List'!$AO$4, IF('Unit List'!Q2305='Unit List'!$P$7, 'Unit List'!Q2305 * 'Unit List'!$AO$7, 'Unit List'!Q2305)))), IF('Unit List'!Q2305='Unit List'!$P$5, 'Unit List'!$AO$5, IF('Unit List'!Q2305='Unit List'!$P$4, 'Unit List'!$AO$4, IF('Unit List'!Q2305='Unit List'!$P$7, 'Unit List'!Q2305 * 'Unit List'!$AO$7, 'Unit List'!Q2305)))), IF('Unit List'!AO2305='Unit List'!$P$5, 'Unit List'!$AO$5, IF('Unit List'!AO2305='Unit List'!$P$4, 'Unit List'!$AO$4, IF('Unit List'!AO2305='Unit List'!$P$7, 'Unit List'!AO2305 * 'Unit List'!$AO$7, 'Unit List'!AO2305)))), IF('Unit List'!Q2305='Unit List'!$P$5, 'Unit List'!$AO$5, IF('Unit List'!Q2305='Unit List'!$P$4, 'Unit List'!$AO$4, IF('Unit List'!Q2305='Unit List'!$P$7, 'Unit List'!Q2305 * 'Unit List'!$AO$7, 'Unit List'!Q2305)))), IF('Unit List'!Q2305='Unit List'!$P$5, 'Unit List'!$AO$5, IF('Unit List'!Q2305='Unit List'!$P$4, 'Unit List'!$AO$4, IF('Unit List'!Q2305='Unit List'!$P$7, 'Unit List'!Q2305 * 'Unit List'!$AO$7, 'Unit List'!Q2305)))), IF('Unit List'!AO2305='Unit List'!$P$5, 'Unit List'!$AO$5, IF('Unit List'!AO2305='Unit List'!$P$4, 'Unit List'!$AO$4, IF('Unit List'!AO2305='Unit List'!$P$7, 'Unit List'!AO2305 * 'Unit List'!$AO$7, 'Unit List'!AO2305)))), IF('Unit List'!Q2305='Unit List'!$P$5, 'Unit List'!$AO$5, IF('Unit List'!Q2305='Unit List'!$P$4, 'Unit List'!$AO$4, IF('Unit List'!Q2305='Unit List'!$P$7, 'Unit List'!Q2305 * 'Unit List'!$AO$7, 'Unit List'!Q2305)))), IF('Unit List'!Q2305='Unit List'!$P$5, 'Unit List'!$AO$5, IF('Unit List'!Q2305='Unit List'!$P$4, 'Unit List'!$AO$4, IF('Unit List'!Q2305='Unit List'!$P$7, 'Unit List'!Q2305 * 'Unit List'!$AO$7, 'Unit List'!Q2305)))), IF('Unit List'!AO2305='Unit List'!$P$5, 'Unit List'!$AO$5, IF('Unit List'!AO2305='Unit List'!$P$4, 'Unit List'!$AO$4, IF('Unit List'!AO2305='Unit List'!$P$7, 'Unit List'!AO2305 * 'Unit List'!$AO$7, 'Unit List'!AO2305)))), IF('Unit List'!Q2305='Unit List'!$P$5, 'Unit List'!$AO$5, IF('Unit List'!Q2305='Unit List'!$P$4, 'Unit List'!$AO$4, IF('Unit List'!Q2305='Unit List'!$P$7, 'Unit List'!Q2305 * 'Unit List'!$AO$7, 'Unit List'!Q2305)))), IF('Unit List'!Q2305='Unit List'!$P$5, 'Unit List'!$AO$5, IF('Unit List'!Q2305='Unit List'!$P$4, 'Unit List'!$AO$4, IF('Unit List'!Q2305='Unit List'!$P$7, 'Unit List'!Q2305 * 'Unit List'!$AO$7, 'Unit List'!Q2305)))), IF('Unit List'!AO2305='Unit List'!$P$5, 'Unit List'!$AO$5, IF('Unit List'!AO2305='Unit List'!$P$4, 'Unit List'!$AO$4, IF('Unit List'!AO2305='Unit List'!$P$7, 'Unit List'!AO2305 * 'Unit List'!$AO$7, 'Unit List'!AO2305)))),",",)</f>
        <v>,</v>
      </c>
      <c r="I2443" t="str">
        <f>CONCATENATE(IF(ISBLANK('Unit List'!AP2305), IF(ISBLANK('Unit List'!R2305), IF(ISBLANK('Unit List'!R2305), IF(ISBLANK('Unit List'!AP2305), IF(ISBLANK('Unit List'!R2305), IF(ISBLANK('Unit List'!R2305), IF(ISBLANK('Unit List'!AP2305), IF(ISBLANK('Unit List'!R2305), IF(ISBLANK('Unit List'!R2305), IF(ISBLANK('Unit List'!AP2305), IF(ISBLANK('Unit List'!R2305), IF(ISBLANK('Unit List'!R2305), 'Unit List'!$AP$4, IF('Unit List'!R2305='Unit List'!$P$5, 'Unit List'!$AP$5, IF('Unit List'!R2305='Unit List'!$P$4, 'Unit List'!$AP$4, IF('Unit List'!R2305='Unit List'!$P$7, 'Unit List'!R2305 * 'Unit List'!$AP$7, 'Unit List'!R2305)))), IF('Unit List'!R2305='Unit List'!$P$5, 'Unit List'!$AP$5, IF('Unit List'!R2305='Unit List'!$P$4, 'Unit List'!$AP$4, IF('Unit List'!R2305='Unit List'!$P$7, 'Unit List'!R2305 * 'Unit List'!$AP$7, 'Unit List'!R2305)))), IF('Unit List'!AP2305='Unit List'!$P$5, 'Unit List'!$AP$5, IF('Unit List'!AP2305='Unit List'!$P$4, 'Unit List'!$AP$4, IF('Unit List'!AP2305='Unit List'!$P$7, 'Unit List'!AP2305 * 'Unit List'!$AP$7, 'Unit List'!AP2305)))), IF('Unit List'!R2305='Unit List'!$P$5, 'Unit List'!$AP$5, IF('Unit List'!R2305='Unit List'!$P$4, 'Unit List'!$AP$4, IF('Unit List'!R2305='Unit List'!$P$7, 'Unit List'!R2305 * 'Unit List'!$AP$7, 'Unit List'!R2305)))), IF('Unit List'!R2305='Unit List'!$P$5, 'Unit List'!$AP$5, IF('Unit List'!R2305='Unit List'!$P$4, 'Unit List'!$AP$4, IF('Unit List'!R2305='Unit List'!$P$7, 'Unit List'!R2305 * 'Unit List'!$AP$7, 'Unit List'!R2305)))), IF('Unit List'!AP2305='Unit List'!$P$5, 'Unit List'!$AP$5, IF('Unit List'!AP2305='Unit List'!$P$4, 'Unit List'!$AP$4, IF('Unit List'!AP2305='Unit List'!$P$7, 'Unit List'!AP2305 * 'Unit List'!$AP$7, 'Unit List'!AP2305)))), IF('Unit List'!R2305='Unit List'!$P$5, 'Unit List'!$AP$5, IF('Unit List'!R2305='Unit List'!$P$4, 'Unit List'!$AP$4, IF('Unit List'!R2305='Unit List'!$P$7, 'Unit List'!R2305 * 'Unit List'!$AP$7, 'Unit List'!R2305)))), IF('Unit List'!R2305='Unit List'!$P$5, 'Unit List'!$AP$5, IF('Unit List'!R2305='Unit List'!$P$4, 'Unit List'!$AP$4, IF('Unit List'!R2305='Unit List'!$P$7, 'Unit List'!R2305 * 'Unit List'!$AP$7, 'Unit List'!R2305)))), IF('Unit List'!AP2305='Unit List'!$P$5, 'Unit List'!$AP$5, IF('Unit List'!AP2305='Unit List'!$P$4, 'Unit List'!$AP$4, IF('Unit List'!AP2305='Unit List'!$P$7, 'Unit List'!AP2305 * 'Unit List'!$AP$7, 'Unit List'!AP2305)))), IF('Unit List'!R2305='Unit List'!$P$5, 'Unit List'!$AP$5, IF('Unit List'!R2305='Unit List'!$P$4, 'Unit List'!$AP$4, IF('Unit List'!R2305='Unit List'!$P$7, 'Unit List'!R2305 * 'Unit List'!$AP$7, 'Unit List'!R2305)))), IF('Unit List'!R2305='Unit List'!$P$5, 'Unit List'!$AP$5, IF('Unit List'!R2305='Unit List'!$P$4, 'Unit List'!$AP$4, IF('Unit List'!R2305='Unit List'!$P$7, 'Unit List'!R2305 * 'Unit List'!$AP$7, 'Unit List'!R2305)))), IF('Unit List'!AP2305='Unit List'!$P$5, 'Unit List'!$AP$5, IF('Unit List'!AP2305='Unit List'!$P$4, 'Unit List'!$AP$4, IF('Unit List'!AP2305='Unit List'!$P$7, 'Unit List'!AP2305 * 'Unit List'!$AP$7, 'Unit List'!AP2305)))),",",)</f>
        <v>,</v>
      </c>
      <c r="J2443" t="str">
        <f>CONCATENATE("'",IF(ISBLANK('Unit List'!AQ2305), IF(ISBLANK('Unit List'!S2305), IF(ISBLANK('Unit List'!S2305), IF(ISBLANK('Unit List'!AQ2305), IF(ISBLANK('Unit List'!S2305), IF(ISBLANK('Unit List'!S2305), IF(ISBLANK('Unit List'!AQ2305), IF(ISBLANK('Unit List'!S2305), IF(ISBLANK('Unit List'!S2305), IF(ISBLANK('Unit List'!AQ2305), IF(ISBLANK('Unit List'!S2305), IF(ISBLANK('Unit List'!S2305), "", IF('Unit List'!S2305='Unit List'!$P$5, 'Unit List'!$AQ$5, IF('Unit List'!S2305='Unit List'!$P$4, 'Unit List'!$AQ$4, 'Unit List'!S2305))), IF('Unit List'!S2305='Unit List'!$P$5, 'Unit List'!$AQ$5, IF('Unit List'!S2305='Unit List'!$P$4, 'Unit List'!$AQ$4, 'Unit List'!S2305))), IF('Unit List'!AQ2305='Unit List'!$P$5, 'Unit List'!$AQ$5, IF('Unit List'!AQ2305='Unit List'!$P$4, 'Unit List'!$AQ$4, 'Unit List'!AQ2305))), IF('Unit List'!S2305='Unit List'!$P$5, 'Unit List'!$AQ$5, IF('Unit List'!S2305='Unit List'!$P$4, 'Unit List'!$AQ$4, 'Unit List'!S2305))), IF('Unit List'!S2305='Unit List'!$P$5, 'Unit List'!$AQ$5, IF('Unit List'!S2305='Unit List'!$P$4, 'Unit List'!$AQ$4, 'Unit List'!S2305))), IF('Unit List'!AQ2305='Unit List'!$P$5, 'Unit List'!$AQ$5, IF('Unit List'!AQ2305='Unit List'!$P$4, 'Unit List'!$AQ$4, 'Unit List'!AQ2305))), IF('Unit List'!S2305='Unit List'!$P$5, 'Unit List'!$AQ$5, IF('Unit List'!S2305='Unit List'!$P$4, 'Unit List'!$AQ$4, 'Unit List'!S2305))), IF('Unit List'!S2305='Unit List'!$P$5, 'Unit List'!$AQ$5, IF('Unit List'!S2305='Unit List'!$P$4, 'Unit List'!$AQ$4, 'Unit List'!S2305))), IF('Unit List'!AQ2305='Unit List'!$P$5, 'Unit List'!$AQ$5, IF('Unit List'!AQ2305='Unit List'!$P$4, 'Unit List'!$AQ$4, 'Unit List'!AQ2305))), IF('Unit List'!S2305='Unit List'!$P$5, 'Unit List'!$AQ$5, IF('Unit List'!S2305='Unit List'!$P$4, 'Unit List'!$AQ$4, 'Unit List'!S2305))), IF('Unit List'!S2305='Unit List'!$P$5, 'Unit List'!$AQ$5, IF('Unit List'!S2305='Unit List'!$P$4, 'Unit List'!$AQ$4, 'Unit List'!S2305))), IF('Unit List'!AQ2305='Unit List'!$P$5, 'Unit List'!$AQ$5, IF('Unit List'!AQ2305='Unit List'!$P$4, 'Unit List'!$AQ$4, 'Unit List'!AQ2305))),"'),",)</f>
        <v>''),</v>
      </c>
    </row>
    <row r="2444" spans="1:10" x14ac:dyDescent="0.25">
      <c r="A2444" t="s">
        <v>2713</v>
      </c>
      <c r="B2444" t="str">
        <f>"'',"</f>
        <v>'',</v>
      </c>
      <c r="C2444" t="str">
        <f>"'',"</f>
        <v>'',</v>
      </c>
      <c r="D2444" t="str">
        <f>CONCATENATE("'",'Unit List'!E2306,"',",)</f>
        <v>'CRUISER',</v>
      </c>
      <c r="E2444" t="str">
        <f>CONCATENATE("'",'Unit List'!F2306,"',",)</f>
        <v>'CRUISER',</v>
      </c>
      <c r="F2444" t="str">
        <f>"'',"</f>
        <v>'',</v>
      </c>
      <c r="G2444" t="str">
        <f>CONCATENATE("'",'Unit List'!H2306,"',",)</f>
        <v>'cruiser',</v>
      </c>
      <c r="H2444" t="str">
        <f>CONCATENATE(IF(ISBLANK('Unit List'!AO2306), IF(ISBLANK('Unit List'!Q2306), IF(ISBLANK('Unit List'!Q2306), IF(ISBLANK('Unit List'!AO2306), IF(ISBLANK('Unit List'!Q2306), IF(ISBLANK('Unit List'!Q2306), IF(ISBLANK('Unit List'!AO2306), IF(ISBLANK('Unit List'!Q2306), IF(ISBLANK('Unit List'!Q2306), IF(ISBLANK('Unit List'!AO2306), IF(ISBLANK('Unit List'!Q2306), IF(ISBLANK('Unit List'!Q2306), "1", IF('Unit List'!Q2306='Unit List'!$P$5, 'Unit List'!$AO$5, IF('Unit List'!Q2306='Unit List'!$P$4, 'Unit List'!$AO$4, IF('Unit List'!Q2306='Unit List'!$P$7, 'Unit List'!Q2306 * 'Unit List'!$AO$7, 'Unit List'!Q2306)))), IF('Unit List'!Q2306='Unit List'!$P$5, 'Unit List'!$AO$5, IF('Unit List'!Q2306='Unit List'!$P$4, 'Unit List'!$AO$4, IF('Unit List'!Q2306='Unit List'!$P$7, 'Unit List'!Q2306 * 'Unit List'!$AO$7, 'Unit List'!Q2306)))), IF('Unit List'!AO2306='Unit List'!$P$5, 'Unit List'!$AO$5, IF('Unit List'!AO2306='Unit List'!$P$4, 'Unit List'!$AO$4, IF('Unit List'!AO2306='Unit List'!$P$7, 'Unit List'!AO2306 * 'Unit List'!$AO$7, 'Unit List'!AO2306)))), IF('Unit List'!Q2306='Unit List'!$P$5, 'Unit List'!$AO$5, IF('Unit List'!Q2306='Unit List'!$P$4, 'Unit List'!$AO$4, IF('Unit List'!Q2306='Unit List'!$P$7, 'Unit List'!Q2306 * 'Unit List'!$AO$7, 'Unit List'!Q2306)))), IF('Unit List'!Q2306='Unit List'!$P$5, 'Unit List'!$AO$5, IF('Unit List'!Q2306='Unit List'!$P$4, 'Unit List'!$AO$4, IF('Unit List'!Q2306='Unit List'!$P$7, 'Unit List'!Q2306 * 'Unit List'!$AO$7, 'Unit List'!Q2306)))), IF('Unit List'!AO2306='Unit List'!$P$5, 'Unit List'!$AO$5, IF('Unit List'!AO2306='Unit List'!$P$4, 'Unit List'!$AO$4, IF('Unit List'!AO2306='Unit List'!$P$7, 'Unit List'!AO2306 * 'Unit List'!$AO$7, 'Unit List'!AO2306)))), IF('Unit List'!Q2306='Unit List'!$P$5, 'Unit List'!$AO$5, IF('Unit List'!Q2306='Unit List'!$P$4, 'Unit List'!$AO$4, IF('Unit List'!Q2306='Unit List'!$P$7, 'Unit List'!Q2306 * 'Unit List'!$AO$7, 'Unit List'!Q2306)))), IF('Unit List'!Q2306='Unit List'!$P$5, 'Unit List'!$AO$5, IF('Unit List'!Q2306='Unit List'!$P$4, 'Unit List'!$AO$4, IF('Unit List'!Q2306='Unit List'!$P$7, 'Unit List'!Q2306 * 'Unit List'!$AO$7, 'Unit List'!Q2306)))), IF('Unit List'!AO2306='Unit List'!$P$5, 'Unit List'!$AO$5, IF('Unit List'!AO2306='Unit List'!$P$4, 'Unit List'!$AO$4, IF('Unit List'!AO2306='Unit List'!$P$7, 'Unit List'!AO2306 * 'Unit List'!$AO$7, 'Unit List'!AO2306)))), IF('Unit List'!Q2306='Unit List'!$P$5, 'Unit List'!$AO$5, IF('Unit List'!Q2306='Unit List'!$P$4, 'Unit List'!$AO$4, IF('Unit List'!Q2306='Unit List'!$P$7, 'Unit List'!Q2306 * 'Unit List'!$AO$7, 'Unit List'!Q2306)))), IF('Unit List'!Q2306='Unit List'!$P$5, 'Unit List'!$AO$5, IF('Unit List'!Q2306='Unit List'!$P$4, 'Unit List'!$AO$4, IF('Unit List'!Q2306='Unit List'!$P$7, 'Unit List'!Q2306 * 'Unit List'!$AO$7, 'Unit List'!Q2306)))), IF('Unit List'!AO2306='Unit List'!$P$5, 'Unit List'!$AO$5, IF('Unit List'!AO2306='Unit List'!$P$4, 'Unit List'!$AO$4, IF('Unit List'!AO2306='Unit List'!$P$7, 'Unit List'!AO2306 * 'Unit List'!$AO$7, 'Unit List'!AO2306)))),",",)</f>
        <v>1,</v>
      </c>
      <c r="I2444" t="str">
        <f>CONCATENATE(IF(ISBLANK('Unit List'!AP2306), IF(ISBLANK('Unit List'!R2306), IF(ISBLANK('Unit List'!R2306), IF(ISBLANK('Unit List'!AP2306), IF(ISBLANK('Unit List'!R2306), IF(ISBLANK('Unit List'!R2306), IF(ISBLANK('Unit List'!AP2306), IF(ISBLANK('Unit List'!R2306), IF(ISBLANK('Unit List'!R2306), IF(ISBLANK('Unit List'!AP2306), IF(ISBLANK('Unit List'!R2306), IF(ISBLANK('Unit List'!R2306), 'Unit List'!$AP$4, IF('Unit List'!R2306='Unit List'!$P$5, 'Unit List'!$AP$5, IF('Unit List'!R2306='Unit List'!$P$4, 'Unit List'!$AP$4, IF('Unit List'!R2306='Unit List'!$P$7, 'Unit List'!R2306 * 'Unit List'!$AP$7, 'Unit List'!R2306)))), IF('Unit List'!R2306='Unit List'!$P$5, 'Unit List'!$AP$5, IF('Unit List'!R2306='Unit List'!$P$4, 'Unit List'!$AP$4, IF('Unit List'!R2306='Unit List'!$P$7, 'Unit List'!R2306 * 'Unit List'!$AP$7, 'Unit List'!R2306)))), IF('Unit List'!AP2306='Unit List'!$P$5, 'Unit List'!$AP$5, IF('Unit List'!AP2306='Unit List'!$P$4, 'Unit List'!$AP$4, IF('Unit List'!AP2306='Unit List'!$P$7, 'Unit List'!AP2306 * 'Unit List'!$AP$7, 'Unit List'!AP2306)))), IF('Unit List'!R2306='Unit List'!$P$5, 'Unit List'!$AP$5, IF('Unit List'!R2306='Unit List'!$P$4, 'Unit List'!$AP$4, IF('Unit List'!R2306='Unit List'!$P$7, 'Unit List'!R2306 * 'Unit List'!$AP$7, 'Unit List'!R2306)))), IF('Unit List'!R2306='Unit List'!$P$5, 'Unit List'!$AP$5, IF('Unit List'!R2306='Unit List'!$P$4, 'Unit List'!$AP$4, IF('Unit List'!R2306='Unit List'!$P$7, 'Unit List'!R2306 * 'Unit List'!$AP$7, 'Unit List'!R2306)))), IF('Unit List'!AP2306='Unit List'!$P$5, 'Unit List'!$AP$5, IF('Unit List'!AP2306='Unit List'!$P$4, 'Unit List'!$AP$4, IF('Unit List'!AP2306='Unit List'!$P$7, 'Unit List'!AP2306 * 'Unit List'!$AP$7, 'Unit List'!AP2306)))), IF('Unit List'!R2306='Unit List'!$P$5, 'Unit List'!$AP$5, IF('Unit List'!R2306='Unit List'!$P$4, 'Unit List'!$AP$4, IF('Unit List'!R2306='Unit List'!$P$7, 'Unit List'!R2306 * 'Unit List'!$AP$7, 'Unit List'!R2306)))), IF('Unit List'!R2306='Unit List'!$P$5, 'Unit List'!$AP$5, IF('Unit List'!R2306='Unit List'!$P$4, 'Unit List'!$AP$4, IF('Unit List'!R2306='Unit List'!$P$7, 'Unit List'!R2306 * 'Unit List'!$AP$7, 'Unit List'!R2306)))), IF('Unit List'!AP2306='Unit List'!$P$5, 'Unit List'!$AP$5, IF('Unit List'!AP2306='Unit List'!$P$4, 'Unit List'!$AP$4, IF('Unit List'!AP2306='Unit List'!$P$7, 'Unit List'!AP2306 * 'Unit List'!$AP$7, 'Unit List'!AP2306)))), IF('Unit List'!R2306='Unit List'!$P$5, 'Unit List'!$AP$5, IF('Unit List'!R2306='Unit List'!$P$4, 'Unit List'!$AP$4, IF('Unit List'!R2306='Unit List'!$P$7, 'Unit List'!R2306 * 'Unit List'!$AP$7, 'Unit List'!R2306)))), IF('Unit List'!R2306='Unit List'!$P$5, 'Unit List'!$AP$5, IF('Unit List'!R2306='Unit List'!$P$4, 'Unit List'!$AP$4, IF('Unit List'!R2306='Unit List'!$P$7, 'Unit List'!R2306 * 'Unit List'!$AP$7, 'Unit List'!R2306)))), IF('Unit List'!AP2306='Unit List'!$P$5, 'Unit List'!$AP$5, IF('Unit List'!AP2306='Unit List'!$P$4, 'Unit List'!$AP$4, IF('Unit List'!AP2306='Unit List'!$P$7, 'Unit List'!AP2306 * 'Unit List'!$AP$7, 'Unit List'!AP2306)))),",",)</f>
        <v>0.09,</v>
      </c>
      <c r="J2444" t="str">
        <f>CONCATENATE("'",IF(ISBLANK('Unit List'!AQ2306), IF(ISBLANK('Unit List'!S2306), IF(ISBLANK('Unit List'!S2306), IF(ISBLANK('Unit List'!AQ2306), IF(ISBLANK('Unit List'!S2306), IF(ISBLANK('Unit List'!S2306), IF(ISBLANK('Unit List'!AQ2306), IF(ISBLANK('Unit List'!S2306), IF(ISBLANK('Unit List'!S2306), IF(ISBLANK('Unit List'!AQ2306), IF(ISBLANK('Unit List'!S2306), IF(ISBLANK('Unit List'!S2306), "", IF('Unit List'!S2306='Unit List'!$P$5, 'Unit List'!$AQ$5, IF('Unit List'!S2306='Unit List'!$P$4, 'Unit List'!$AQ$4, 'Unit List'!S2306))), IF('Unit List'!S2306='Unit List'!$P$5, 'Unit List'!$AQ$5, IF('Unit List'!S2306='Unit List'!$P$4, 'Unit List'!$AQ$4, 'Unit List'!S2306))), IF('Unit List'!AQ2306='Unit List'!$P$5, 'Unit List'!$AQ$5, IF('Unit List'!AQ2306='Unit List'!$P$4, 'Unit List'!$AQ$4, 'Unit List'!AQ2306))), IF('Unit List'!S2306='Unit List'!$P$5, 'Unit List'!$AQ$5, IF('Unit List'!S2306='Unit List'!$P$4, 'Unit List'!$AQ$4, 'Unit List'!S2306))), IF('Unit List'!S2306='Unit List'!$P$5, 'Unit List'!$AQ$5, IF('Unit List'!S2306='Unit List'!$P$4, 'Unit List'!$AQ$4, 'Unit List'!S2306))), IF('Unit List'!AQ2306='Unit List'!$P$5, 'Unit List'!$AQ$5, IF('Unit List'!AQ2306='Unit List'!$P$4, 'Unit List'!$AQ$4, 'Unit List'!AQ2306))), IF('Unit List'!S2306='Unit List'!$P$5, 'Unit List'!$AQ$5, IF('Unit List'!S2306='Unit List'!$P$4, 'Unit List'!$AQ$4, 'Unit List'!S2306))), IF('Unit List'!S2306='Unit List'!$P$5, 'Unit List'!$AQ$5, IF('Unit List'!S2306='Unit List'!$P$4, 'Unit List'!$AQ$4, 'Unit List'!S2306))), IF('Unit List'!AQ2306='Unit List'!$P$5, 'Unit List'!$AQ$5, IF('Unit List'!AQ2306='Unit List'!$P$4, 'Unit List'!$AQ$4, 'Unit List'!AQ2306))), IF('Unit List'!S2306='Unit List'!$P$5, 'Unit List'!$AQ$5, IF('Unit List'!S2306='Unit List'!$P$4, 'Unit List'!$AQ$4, 'Unit List'!S2306))), IF('Unit List'!S2306='Unit List'!$P$5, 'Unit List'!$AQ$5, IF('Unit List'!S2306='Unit List'!$P$4, 'Unit List'!$AQ$4, 'Unit List'!S2306))), IF('Unit List'!AQ2306='Unit List'!$P$5, 'Unit List'!$AQ$5, IF('Unit List'!AQ2306='Unit List'!$P$4, 'Unit List'!$AQ$4, 'Unit List'!AQ2306))),"'),",)</f>
        <v>''),</v>
      </c>
    </row>
    <row r="2445" spans="1:10" x14ac:dyDescent="0.25">
      <c r="A2445" t="s">
        <v>2713</v>
      </c>
      <c r="B2445" t="str">
        <f>"'',"</f>
        <v>'',</v>
      </c>
      <c r="C2445" t="str">
        <f>"'',"</f>
        <v>'',</v>
      </c>
      <c r="D2445" t="str">
        <f>CONCATENATE("'",'Unit List'!E2307,"',",)</f>
        <v>'EXPLORER_CBP',</v>
      </c>
      <c r="E2445" t="str">
        <f>CONCATENATE("'",'Unit List'!F2307,"',",)</f>
        <v>'BANDEIRANTE',</v>
      </c>
      <c r="F2445" t="str">
        <f>CONCATENATE("'_",'Unit List'!G2307,"',",)</f>
        <v>'_1',</v>
      </c>
      <c r="G2445" t="str">
        <f>CONCATENATE("'",'Unit List'!H2307,"',",)</f>
        <v>'bandeirante_1',</v>
      </c>
      <c r="H2445" t="str">
        <f>CONCATENATE(IF(ISBLANK('Unit List'!AO2307), IF(ISBLANK('Unit List'!Q2307), IF(ISBLANK('Unit List'!Q2307), IF(ISBLANK('Unit List'!AO2307), IF(ISBLANK('Unit List'!Q2307), IF(ISBLANK('Unit List'!Q2307), IF(ISBLANK('Unit List'!AO2307), IF(ISBLANK('Unit List'!Q2307), IF(ISBLANK('Unit List'!Q2307), IF(ISBLANK('Unit List'!AO2307), IF(ISBLANK('Unit List'!Q2307), IF(ISBLANK('Unit List'!Q2307), "1", IF('Unit List'!Q2307='Unit List'!$P$5, 'Unit List'!$AO$5, IF('Unit List'!Q2307='Unit List'!$P$4, 'Unit List'!$AO$4, IF('Unit List'!Q2307='Unit List'!$P$7, 'Unit List'!Q2307 * 'Unit List'!$AO$7, 'Unit List'!Q2307)))), IF('Unit List'!Q2307='Unit List'!$P$5, 'Unit List'!$AO$5, IF('Unit List'!Q2307='Unit List'!$P$4, 'Unit List'!$AO$4, IF('Unit List'!Q2307='Unit List'!$P$7, 'Unit List'!Q2307 * 'Unit List'!$AO$7, 'Unit List'!Q2307)))), IF('Unit List'!AO2307='Unit List'!$P$5, 'Unit List'!$AO$5, IF('Unit List'!AO2307='Unit List'!$P$4, 'Unit List'!$AO$4, IF('Unit List'!AO2307='Unit List'!$P$7, 'Unit List'!AO2307 * 'Unit List'!$AO$7, 'Unit List'!AO2307)))), IF('Unit List'!Q2307='Unit List'!$P$5, 'Unit List'!$AO$5, IF('Unit List'!Q2307='Unit List'!$P$4, 'Unit List'!$AO$4, IF('Unit List'!Q2307='Unit List'!$P$7, 'Unit List'!Q2307 * 'Unit List'!$AO$7, 'Unit List'!Q2307)))), IF('Unit List'!Q2307='Unit List'!$P$5, 'Unit List'!$AO$5, IF('Unit List'!Q2307='Unit List'!$P$4, 'Unit List'!$AO$4, IF('Unit List'!Q2307='Unit List'!$P$7, 'Unit List'!Q2307 * 'Unit List'!$AO$7, 'Unit List'!Q2307)))), IF('Unit List'!AO2307='Unit List'!$P$5, 'Unit List'!$AO$5, IF('Unit List'!AO2307='Unit List'!$P$4, 'Unit List'!$AO$4, IF('Unit List'!AO2307='Unit List'!$P$7, 'Unit List'!AO2307 * 'Unit List'!$AO$7, 'Unit List'!AO2307)))), IF('Unit List'!Q2307='Unit List'!$P$5, 'Unit List'!$AO$5, IF('Unit List'!Q2307='Unit List'!$P$4, 'Unit List'!$AO$4, IF('Unit List'!Q2307='Unit List'!$P$7, 'Unit List'!Q2307 * 'Unit List'!$AO$7, 'Unit List'!Q2307)))), IF('Unit List'!Q2307='Unit List'!$P$5, 'Unit List'!$AO$5, IF('Unit List'!Q2307='Unit List'!$P$4, 'Unit List'!$AO$4, IF('Unit List'!Q2307='Unit List'!$P$7, 'Unit List'!Q2307 * 'Unit List'!$AO$7, 'Unit List'!Q2307)))), IF('Unit List'!AO2307='Unit List'!$P$5, 'Unit List'!$AO$5, IF('Unit List'!AO2307='Unit List'!$P$4, 'Unit List'!$AO$4, IF('Unit List'!AO2307='Unit List'!$P$7, 'Unit List'!AO2307 * 'Unit List'!$AO$7, 'Unit List'!AO2307)))), IF('Unit List'!Q2307='Unit List'!$P$5, 'Unit List'!$AO$5, IF('Unit List'!Q2307='Unit List'!$P$4, 'Unit List'!$AO$4, IF('Unit List'!Q2307='Unit List'!$P$7, 'Unit List'!Q2307 * 'Unit List'!$AO$7, 'Unit List'!Q2307)))), IF('Unit List'!Q2307='Unit List'!$P$5, 'Unit List'!$AO$5, IF('Unit List'!Q2307='Unit List'!$P$4, 'Unit List'!$AO$4, IF('Unit List'!Q2307='Unit List'!$P$7, 'Unit List'!Q2307 * 'Unit List'!$AO$7, 'Unit List'!Q2307)))), IF('Unit List'!AO2307='Unit List'!$P$5, 'Unit List'!$AO$5, IF('Unit List'!AO2307='Unit List'!$P$4, 'Unit List'!$AO$4, IF('Unit List'!AO2307='Unit List'!$P$7, 'Unit List'!AO2307 * 'Unit List'!$AO$7, 'Unit List'!AO2307)))),",",)</f>
        <v>1,</v>
      </c>
      <c r="I2445" t="str">
        <f>CONCATENATE(IF(ISBLANK('Unit List'!AP2307), IF(ISBLANK('Unit List'!R2307), IF(ISBLANK('Unit List'!R2307), IF(ISBLANK('Unit List'!AP2307), IF(ISBLANK('Unit List'!R2307), IF(ISBLANK('Unit List'!R2307), IF(ISBLANK('Unit List'!AP2307), IF(ISBLANK('Unit List'!R2307), IF(ISBLANK('Unit List'!R2307), IF(ISBLANK('Unit List'!AP2307), IF(ISBLANK('Unit List'!R2307), IF(ISBLANK('Unit List'!R2307), 'Unit List'!$AP$4, IF('Unit List'!R2307='Unit List'!$P$5, 'Unit List'!$AP$5, IF('Unit List'!R2307='Unit List'!$P$4, 'Unit List'!$AP$4, IF('Unit List'!R2307='Unit List'!$P$7, 'Unit List'!R2307 * 'Unit List'!$AP$7, 'Unit List'!R2307)))), IF('Unit List'!R2307='Unit List'!$P$5, 'Unit List'!$AP$5, IF('Unit List'!R2307='Unit List'!$P$4, 'Unit List'!$AP$4, IF('Unit List'!R2307='Unit List'!$P$7, 'Unit List'!R2307 * 'Unit List'!$AP$7, 'Unit List'!R2307)))), IF('Unit List'!AP2307='Unit List'!$P$5, 'Unit List'!$AP$5, IF('Unit List'!AP2307='Unit List'!$P$4, 'Unit List'!$AP$4, IF('Unit List'!AP2307='Unit List'!$P$7, 'Unit List'!AP2307 * 'Unit List'!$AP$7, 'Unit List'!AP2307)))), IF('Unit List'!R2307='Unit List'!$P$5, 'Unit List'!$AP$5, IF('Unit List'!R2307='Unit List'!$P$4, 'Unit List'!$AP$4, IF('Unit List'!R2307='Unit List'!$P$7, 'Unit List'!R2307 * 'Unit List'!$AP$7, 'Unit List'!R2307)))), IF('Unit List'!R2307='Unit List'!$P$5, 'Unit List'!$AP$5, IF('Unit List'!R2307='Unit List'!$P$4, 'Unit List'!$AP$4, IF('Unit List'!R2307='Unit List'!$P$7, 'Unit List'!R2307 * 'Unit List'!$AP$7, 'Unit List'!R2307)))), IF('Unit List'!AP2307='Unit List'!$P$5, 'Unit List'!$AP$5, IF('Unit List'!AP2307='Unit List'!$P$4, 'Unit List'!$AP$4, IF('Unit List'!AP2307='Unit List'!$P$7, 'Unit List'!AP2307 * 'Unit List'!$AP$7, 'Unit List'!AP2307)))), IF('Unit List'!R2307='Unit List'!$P$5, 'Unit List'!$AP$5, IF('Unit List'!R2307='Unit List'!$P$4, 'Unit List'!$AP$4, IF('Unit List'!R2307='Unit List'!$P$7, 'Unit List'!R2307 * 'Unit List'!$AP$7, 'Unit List'!R2307)))), IF('Unit List'!R2307='Unit List'!$P$5, 'Unit List'!$AP$5, IF('Unit List'!R2307='Unit List'!$P$4, 'Unit List'!$AP$4, IF('Unit List'!R2307='Unit List'!$P$7, 'Unit List'!R2307 * 'Unit List'!$AP$7, 'Unit List'!R2307)))), IF('Unit List'!AP2307='Unit List'!$P$5, 'Unit List'!$AP$5, IF('Unit List'!AP2307='Unit List'!$P$4, 'Unit List'!$AP$4, IF('Unit List'!AP2307='Unit List'!$P$7, 'Unit List'!AP2307 * 'Unit List'!$AP$7, 'Unit List'!AP2307)))), IF('Unit List'!R2307='Unit List'!$P$5, 'Unit List'!$AP$5, IF('Unit List'!R2307='Unit List'!$P$4, 'Unit List'!$AP$4, IF('Unit List'!R2307='Unit List'!$P$7, 'Unit List'!R2307 * 'Unit List'!$AP$7, 'Unit List'!R2307)))), IF('Unit List'!R2307='Unit List'!$P$5, 'Unit List'!$AP$5, IF('Unit List'!R2307='Unit List'!$P$4, 'Unit List'!$AP$4, IF('Unit List'!R2307='Unit List'!$P$7, 'Unit List'!R2307 * 'Unit List'!$AP$7, 'Unit List'!R2307)))), IF('Unit List'!AP2307='Unit List'!$P$5, 'Unit List'!$AP$5, IF('Unit List'!AP2307='Unit List'!$P$4, 'Unit List'!$AP$4, IF('Unit List'!AP2307='Unit List'!$P$7, 'Unit List'!AP2307 * 'Unit List'!$AP$7, 'Unit List'!AP2307)))),",",)</f>
        <v>,</v>
      </c>
      <c r="J2445" t="str">
        <f>CONCATENATE("'",IF(ISBLANK('Unit List'!AQ2307), IF(ISBLANK('Unit List'!S2307), IF(ISBLANK('Unit List'!S2307), IF(ISBLANK('Unit List'!AQ2307), IF(ISBLANK('Unit List'!S2307), IF(ISBLANK('Unit List'!S2307), IF(ISBLANK('Unit List'!AQ2307), IF(ISBLANK('Unit List'!S2307), IF(ISBLANK('Unit List'!S2307), IF(ISBLANK('Unit List'!AQ2307), IF(ISBLANK('Unit List'!S2307), IF(ISBLANK('Unit List'!S2307), "", IF('Unit List'!S2307='Unit List'!$P$5, 'Unit List'!$AQ$5, IF('Unit List'!S2307='Unit List'!$P$4, 'Unit List'!$AQ$4, 'Unit List'!S2307))), IF('Unit List'!S2307='Unit List'!$P$5, 'Unit List'!$AQ$5, IF('Unit List'!S2307='Unit List'!$P$4, 'Unit List'!$AQ$4, 'Unit List'!S2307))), IF('Unit List'!AQ2307='Unit List'!$P$5, 'Unit List'!$AQ$5, IF('Unit List'!AQ2307='Unit List'!$P$4, 'Unit List'!$AQ$4, 'Unit List'!AQ2307))), IF('Unit List'!S2307='Unit List'!$P$5, 'Unit List'!$AQ$5, IF('Unit List'!S2307='Unit List'!$P$4, 'Unit List'!$AQ$4, 'Unit List'!S2307))), IF('Unit List'!S2307='Unit List'!$P$5, 'Unit List'!$AQ$5, IF('Unit List'!S2307='Unit List'!$P$4, 'Unit List'!$AQ$4, 'Unit List'!S2307))), IF('Unit List'!AQ2307='Unit List'!$P$5, 'Unit List'!$AQ$5, IF('Unit List'!AQ2307='Unit List'!$P$4, 'Unit List'!$AQ$4, 'Unit List'!AQ2307))), IF('Unit List'!S2307='Unit List'!$P$5, 'Unit List'!$AQ$5, IF('Unit List'!S2307='Unit List'!$P$4, 'Unit List'!$AQ$4, 'Unit List'!S2307))), IF('Unit List'!S2307='Unit List'!$P$5, 'Unit List'!$AQ$5, IF('Unit List'!S2307='Unit List'!$P$4, 'Unit List'!$AQ$4, 'Unit List'!S2307))), IF('Unit List'!AQ2307='Unit List'!$P$5, 'Unit List'!$AQ$5, IF('Unit List'!AQ2307='Unit List'!$P$4, 'Unit List'!$AQ$4, 'Unit List'!AQ2307))), IF('Unit List'!S2307='Unit List'!$P$5, 'Unit List'!$AQ$5, IF('Unit List'!S2307='Unit List'!$P$4, 'Unit List'!$AQ$4, 'Unit List'!S2307))), IF('Unit List'!S2307='Unit List'!$P$5, 'Unit List'!$AQ$5, IF('Unit List'!S2307='Unit List'!$P$4, 'Unit List'!$AQ$4, 'Unit List'!S2307))), IF('Unit List'!AQ2307='Unit List'!$P$5, 'Unit List'!$AQ$5, IF('Unit List'!AQ2307='Unit List'!$P$4, 'Unit List'!$AQ$4, 'Unit List'!AQ2307))),"'),",)</f>
        <v>''),</v>
      </c>
    </row>
    <row r="2446" spans="1:10" x14ac:dyDescent="0.25">
      <c r="A2446" t="s">
        <v>2713</v>
      </c>
      <c r="B2446" t="str">
        <f>"'',"</f>
        <v>'',</v>
      </c>
      <c r="C2446" t="str">
        <f>"'',"</f>
        <v>'',</v>
      </c>
      <c r="D2446" t="str">
        <f>CONCATENATE("'",'Unit List'!E2308,"',",)</f>
        <v>'EXPLORER_CBP',</v>
      </c>
      <c r="E2446" t="str">
        <f>CONCATENATE("'",'Unit List'!F2308,"',",)</f>
        <v>'BANDEIRANTE',</v>
      </c>
      <c r="F2446" t="str">
        <f>CONCATENATE("'_",'Unit List'!G2308,"',",)</f>
        <v>'_2',</v>
      </c>
      <c r="G2446" t="str">
        <f>CONCATENATE("'",'Unit List'!H2308,"',",)</f>
        <v>'bandeirante_2',</v>
      </c>
      <c r="H2446" t="str">
        <f>CONCATENATE(IF(ISBLANK('Unit List'!AO2308), IF(ISBLANK('Unit List'!Q2308), IF(ISBLANK('Unit List'!Q2308), IF(ISBLANK('Unit List'!AO2308), IF(ISBLANK('Unit List'!Q2308), IF(ISBLANK('Unit List'!Q2308), IF(ISBLANK('Unit List'!AO2308), IF(ISBLANK('Unit List'!Q2308), IF(ISBLANK('Unit List'!Q2308), IF(ISBLANK('Unit List'!AO2307), IF(ISBLANK('Unit List'!Q2307), IF(ISBLANK('Unit List'!Q2307), "1", IF('Unit List'!Q2307='Unit List'!$P$5, 'Unit List'!$AO$5, IF('Unit List'!Q2307='Unit List'!$P$4, 'Unit List'!$AO$4, IF('Unit List'!Q2307='Unit List'!$P$7, 'Unit List'!Q2307 * 'Unit List'!$AO$7, 'Unit List'!Q2307)))), IF('Unit List'!Q2307='Unit List'!$P$5, 'Unit List'!$AO$5, IF('Unit List'!Q2307='Unit List'!$P$4, 'Unit List'!$AO$4, IF('Unit List'!Q2307='Unit List'!$P$7, 'Unit List'!Q2307 * 'Unit List'!$AO$7, 'Unit List'!Q2307)))), IF('Unit List'!AO2307='Unit List'!$P$5, 'Unit List'!$AO$5, IF('Unit List'!AO2307='Unit List'!$P$4, 'Unit List'!$AO$4, IF('Unit List'!AO2307='Unit List'!$P$7, 'Unit List'!AO2307 * 'Unit List'!$AO$7, 'Unit List'!AO2307)))), IF('Unit List'!Q2308='Unit List'!$P$5, 'Unit List'!$AO$5, IF('Unit List'!Q2308='Unit List'!$P$4, 'Unit List'!$AO$4, IF('Unit List'!Q2308='Unit List'!$P$7, 'Unit List'!Q2308 * 'Unit List'!$AO$7, 'Unit List'!Q2308)))), IF('Unit List'!Q2308='Unit List'!$P$5, 'Unit List'!$AO$5, IF('Unit List'!Q2308='Unit List'!$P$4, 'Unit List'!$AO$4, IF('Unit List'!Q2308='Unit List'!$P$7, 'Unit List'!Q2308 * 'Unit List'!$AO$7, 'Unit List'!Q2308)))), IF('Unit List'!AO2308='Unit List'!$P$5, 'Unit List'!$AO$5, IF('Unit List'!AO2308='Unit List'!$P$4, 'Unit List'!$AO$4, IF('Unit List'!AO2308='Unit List'!$P$7, 'Unit List'!AO2308 * 'Unit List'!$AO$7, 'Unit List'!AO2308)))), IF('Unit List'!Q2308='Unit List'!$P$5, 'Unit List'!$AO$5, IF('Unit List'!Q2308='Unit List'!$P$4, 'Unit List'!$AO$4, IF('Unit List'!Q2308='Unit List'!$P$7, 'Unit List'!Q2308 * 'Unit List'!$AO$7, 'Unit List'!Q2308)))), IF('Unit List'!Q2308='Unit List'!$P$5, 'Unit List'!$AO$5, IF('Unit List'!Q2308='Unit List'!$P$4, 'Unit List'!$AO$4, IF('Unit List'!Q2308='Unit List'!$P$7, 'Unit List'!Q2308 * 'Unit List'!$AO$7, 'Unit List'!Q2308)))), IF('Unit List'!AO2308='Unit List'!$P$5, 'Unit List'!$AO$5, IF('Unit List'!AO2308='Unit List'!$P$4, 'Unit List'!$AO$4, IF('Unit List'!AO2308='Unit List'!$P$7, 'Unit List'!AO2308 * 'Unit List'!$AO$7, 'Unit List'!AO2308)))), IF('Unit List'!Q2308='Unit List'!$P$5, 'Unit List'!$AO$5, IF('Unit List'!Q2308='Unit List'!$P$4, 'Unit List'!$AO$4, IF('Unit List'!Q2308='Unit List'!$P$7, 'Unit List'!Q2308 * 'Unit List'!$AO$7, 'Unit List'!Q2308)))), IF('Unit List'!Q2308='Unit List'!$P$5, 'Unit List'!$AO$5, IF('Unit List'!Q2308='Unit List'!$P$4, 'Unit List'!$AO$4, IF('Unit List'!Q2308='Unit List'!$P$7, 'Unit List'!Q2308 * 'Unit List'!$AO$7, 'Unit List'!Q2308)))), IF('Unit List'!AO2308='Unit List'!$P$5, 'Unit List'!$AO$5, IF('Unit List'!AO2308='Unit List'!$P$4, 'Unit List'!$AO$4, IF('Unit List'!AO2308='Unit List'!$P$7, 'Unit List'!AO2308 * 'Unit List'!$AO$7, 'Unit List'!AO2308)))),",",)</f>
        <v>1,</v>
      </c>
      <c r="I2446" t="str">
        <f>CONCATENATE(IF(ISBLANK('Unit List'!AP2308), IF(ISBLANK('Unit List'!R2308), IF(ISBLANK('Unit List'!R2308), IF(ISBLANK('Unit List'!AP2308), IF(ISBLANK('Unit List'!R2308), IF(ISBLANK('Unit List'!R2308), IF(ISBLANK('Unit List'!AP2308), IF(ISBLANK('Unit List'!R2308), IF(ISBLANK('Unit List'!R2308), IF(ISBLANK('Unit List'!AP2307), IF(ISBLANK('Unit List'!R2307), IF(ISBLANK('Unit List'!R2307), 'Unit List'!$AP$4, IF('Unit List'!R2307='Unit List'!$P$5, 'Unit List'!$AP$5, IF('Unit List'!R2307='Unit List'!$P$4, 'Unit List'!$AP$4, IF('Unit List'!R2307='Unit List'!$P$7, 'Unit List'!R2307 * 'Unit List'!$AP$7, 'Unit List'!R2307)))), IF('Unit List'!R2307='Unit List'!$P$5, 'Unit List'!$AP$5, IF('Unit List'!R2307='Unit List'!$P$4, 'Unit List'!$AP$4, IF('Unit List'!R2307='Unit List'!$P$7, 'Unit List'!R2307 * 'Unit List'!$AP$7, 'Unit List'!R2307)))), IF('Unit List'!AP2307='Unit List'!$P$5, 'Unit List'!$AP$5, IF('Unit List'!AP2307='Unit List'!$P$4, 'Unit List'!$AP$4, IF('Unit List'!AP2307='Unit List'!$P$7, 'Unit List'!AP2307 * 'Unit List'!$AP$7, 'Unit List'!AP2307)))), IF('Unit List'!R2308='Unit List'!$P$5, 'Unit List'!$AP$5, IF('Unit List'!R2308='Unit List'!$P$4, 'Unit List'!$AP$4, IF('Unit List'!R2308='Unit List'!$P$7, 'Unit List'!R2308 * 'Unit List'!$AP$7, 'Unit List'!R2308)))), IF('Unit List'!R2308='Unit List'!$P$5, 'Unit List'!$AP$5, IF('Unit List'!R2308='Unit List'!$P$4, 'Unit List'!$AP$4, IF('Unit List'!R2308='Unit List'!$P$7, 'Unit List'!R2308 * 'Unit List'!$AP$7, 'Unit List'!R2308)))), IF('Unit List'!AP2308='Unit List'!$P$5, 'Unit List'!$AP$5, IF('Unit List'!AP2308='Unit List'!$P$4, 'Unit List'!$AP$4, IF('Unit List'!AP2308='Unit List'!$P$7, 'Unit List'!AP2308 * 'Unit List'!$AP$7, 'Unit List'!AP2308)))), IF('Unit List'!R2308='Unit List'!$P$5, 'Unit List'!$AP$5, IF('Unit List'!R2308='Unit List'!$P$4, 'Unit List'!$AP$4, IF('Unit List'!R2308='Unit List'!$P$7, 'Unit List'!R2308 * 'Unit List'!$AP$7, 'Unit List'!R2308)))), IF('Unit List'!R2308='Unit List'!$P$5, 'Unit List'!$AP$5, IF('Unit List'!R2308='Unit List'!$P$4, 'Unit List'!$AP$4, IF('Unit List'!R2308='Unit List'!$P$7, 'Unit List'!R2308 * 'Unit List'!$AP$7, 'Unit List'!R2308)))), IF('Unit List'!AP2308='Unit List'!$P$5, 'Unit List'!$AP$5, IF('Unit List'!AP2308='Unit List'!$P$4, 'Unit List'!$AP$4, IF('Unit List'!AP2308='Unit List'!$P$7, 'Unit List'!AP2308 * 'Unit List'!$AP$7, 'Unit List'!AP2308)))), IF('Unit List'!R2308='Unit List'!$P$5, 'Unit List'!$AP$5, IF('Unit List'!R2308='Unit List'!$P$4, 'Unit List'!$AP$4, IF('Unit List'!R2308='Unit List'!$P$7, 'Unit List'!R2308 * 'Unit List'!$AP$7, 'Unit List'!R2308)))), IF('Unit List'!R2308='Unit List'!$P$5, 'Unit List'!$AP$5, IF('Unit List'!R2308='Unit List'!$P$4, 'Unit List'!$AP$4, IF('Unit List'!R2308='Unit List'!$P$7, 'Unit List'!R2308 * 'Unit List'!$AP$7, 'Unit List'!R2308)))), IF('Unit List'!AP2308='Unit List'!$P$5, 'Unit List'!$AP$5, IF('Unit List'!AP2308='Unit List'!$P$4, 'Unit List'!$AP$4, IF('Unit List'!AP2308='Unit List'!$P$7, 'Unit List'!AP2308 * 'Unit List'!$AP$7, 'Unit List'!AP2308)))),",",)</f>
        <v>,</v>
      </c>
      <c r="J2446" t="str">
        <f>CONCATENATE("'",IF(ISBLANK('Unit List'!AQ2308), IF(ISBLANK('Unit List'!S2308), IF(ISBLANK('Unit List'!S2308), IF(ISBLANK('Unit List'!AQ2308), IF(ISBLANK('Unit List'!S2308), IF(ISBLANK('Unit List'!S2308), IF(ISBLANK('Unit List'!AQ2308), IF(ISBLANK('Unit List'!S2308), IF(ISBLANK('Unit List'!S2308), IF(ISBLANK('Unit List'!AQ2307), IF(ISBLANK('Unit List'!S2307), IF(ISBLANK('Unit List'!S2307), "", IF('Unit List'!S2307='Unit List'!$P$5, 'Unit List'!$AQ$5, IF('Unit List'!S2307='Unit List'!$P$4, 'Unit List'!$AQ$4, 'Unit List'!S2307))), IF('Unit List'!S2307='Unit List'!$P$5, 'Unit List'!$AQ$5, IF('Unit List'!S2307='Unit List'!$P$4, 'Unit List'!$AQ$4, 'Unit List'!S2307))), IF('Unit List'!AQ2307='Unit List'!$P$5, 'Unit List'!$AQ$5, IF('Unit List'!AQ2307='Unit List'!$P$4, 'Unit List'!$AQ$4, 'Unit List'!AQ2307))), IF('Unit List'!S2308='Unit List'!$P$5, 'Unit List'!$AQ$5, IF('Unit List'!S2308='Unit List'!$P$4, 'Unit List'!$AQ$4, 'Unit List'!S2308))), IF('Unit List'!S2308='Unit List'!$P$5, 'Unit List'!$AQ$5, IF('Unit List'!S2308='Unit List'!$P$4, 'Unit List'!$AQ$4, 'Unit List'!S2308))), IF('Unit List'!AQ2308='Unit List'!$P$5, 'Unit List'!$AQ$5, IF('Unit List'!AQ2308='Unit List'!$P$4, 'Unit List'!$AQ$4, 'Unit List'!AQ2308))), IF('Unit List'!S2308='Unit List'!$P$5, 'Unit List'!$AQ$5, IF('Unit List'!S2308='Unit List'!$P$4, 'Unit List'!$AQ$4, 'Unit List'!S2308))), IF('Unit List'!S2308='Unit List'!$P$5, 'Unit List'!$AQ$5, IF('Unit List'!S2308='Unit List'!$P$4, 'Unit List'!$AQ$4, 'Unit List'!S2308))), IF('Unit List'!AQ2308='Unit List'!$P$5, 'Unit List'!$AQ$5, IF('Unit List'!AQ2308='Unit List'!$P$4, 'Unit List'!$AQ$4, 'Unit List'!AQ2308))), IF('Unit List'!S2308='Unit List'!$P$5, 'Unit List'!$AQ$5, IF('Unit List'!S2308='Unit List'!$P$4, 'Unit List'!$AQ$4, 'Unit List'!S2308))), IF('Unit List'!S2308='Unit List'!$P$5, 'Unit List'!$AQ$5, IF('Unit List'!S2308='Unit List'!$P$4, 'Unit List'!$AQ$4, 'Unit List'!S2308))), IF('Unit List'!AQ2308='Unit List'!$P$5, 'Unit List'!$AQ$5, IF('Unit List'!AQ2308='Unit List'!$P$4, 'Unit List'!$AQ$4, 'Unit List'!AQ2308))),"'),",)</f>
        <v>''),</v>
      </c>
    </row>
    <row r="2447" spans="1:10" x14ac:dyDescent="0.25">
      <c r="A2447" t="s">
        <v>2713</v>
      </c>
      <c r="B2447" t="str">
        <f>"'',"</f>
        <v>'',</v>
      </c>
      <c r="C2447" t="str">
        <f>"'',"</f>
        <v>'',</v>
      </c>
      <c r="D2447" t="str">
        <f>CONCATENATE("'",'Unit List'!E2309,"',",)</f>
        <v>'EXPLORER_CBP',</v>
      </c>
      <c r="E2447" t="str">
        <f>CONCATENATE("'",'Unit List'!F2309,"',",)</f>
        <v>'BANDEIRANTE',</v>
      </c>
      <c r="F2447" t="str">
        <f>CONCATENATE("'_",'Unit List'!G2309,"',",)</f>
        <v>'_3',</v>
      </c>
      <c r="G2447" t="str">
        <f>CONCATENATE("'",'Unit List'!H2309,"',",)</f>
        <v>'bandeirante_3',</v>
      </c>
      <c r="H2447" t="str">
        <f>CONCATENATE(IF(ISBLANK('Unit List'!AO2309), IF(ISBLANK('Unit List'!Q2309), IF(ISBLANK('Unit List'!Q2309), IF(ISBLANK('Unit List'!AO2309), IF(ISBLANK('Unit List'!Q2309), IF(ISBLANK('Unit List'!Q2309), IF(ISBLANK('Unit List'!AO2309), IF(ISBLANK('Unit List'!Q2309), IF(ISBLANK('Unit List'!Q2309), IF(ISBLANK('Unit List'!AO2307), IF(ISBLANK('Unit List'!Q2307), IF(ISBLANK('Unit List'!Q2307), "1", IF('Unit List'!Q2307='Unit List'!$P$5, 'Unit List'!$AO$5, IF('Unit List'!Q2307='Unit List'!$P$4, 'Unit List'!$AO$4, IF('Unit List'!Q2307='Unit List'!$P$7, 'Unit List'!Q2307 * 'Unit List'!$AO$7, 'Unit List'!Q2307)))), IF('Unit List'!Q2307='Unit List'!$P$5, 'Unit List'!$AO$5, IF('Unit List'!Q2307='Unit List'!$P$4, 'Unit List'!$AO$4, IF('Unit List'!Q2307='Unit List'!$P$7, 'Unit List'!Q2307 * 'Unit List'!$AO$7, 'Unit List'!Q2307)))), IF('Unit List'!AO2307='Unit List'!$P$5, 'Unit List'!$AO$5, IF('Unit List'!AO2307='Unit List'!$P$4, 'Unit List'!$AO$4, IF('Unit List'!AO2307='Unit List'!$P$7, 'Unit List'!AO2307 * 'Unit List'!$AO$7, 'Unit List'!AO2307)))), IF('Unit List'!Q2309='Unit List'!$P$5, 'Unit List'!$AO$5, IF('Unit List'!Q2309='Unit List'!$P$4, 'Unit List'!$AO$4, IF('Unit List'!Q2309='Unit List'!$P$7, 'Unit List'!Q2309 * 'Unit List'!$AO$7, 'Unit List'!Q2309)))), IF('Unit List'!Q2309='Unit List'!$P$5, 'Unit List'!$AO$5, IF('Unit List'!Q2309='Unit List'!$P$4, 'Unit List'!$AO$4, IF('Unit List'!Q2309='Unit List'!$P$7, 'Unit List'!Q2309 * 'Unit List'!$AO$7, 'Unit List'!Q2309)))), IF('Unit List'!AO2309='Unit List'!$P$5, 'Unit List'!$AO$5, IF('Unit List'!AO2309='Unit List'!$P$4, 'Unit List'!$AO$4, IF('Unit List'!AO2309='Unit List'!$P$7, 'Unit List'!AO2309 * 'Unit List'!$AO$7, 'Unit List'!AO2309)))), IF('Unit List'!Q2309='Unit List'!$P$5, 'Unit List'!$AO$5, IF('Unit List'!Q2309='Unit List'!$P$4, 'Unit List'!$AO$4, IF('Unit List'!Q2309='Unit List'!$P$7, 'Unit List'!Q2309 * 'Unit List'!$AO$7, 'Unit List'!Q2309)))), IF('Unit List'!Q2309='Unit List'!$P$5, 'Unit List'!$AO$5, IF('Unit List'!Q2309='Unit List'!$P$4, 'Unit List'!$AO$4, IF('Unit List'!Q2309='Unit List'!$P$7, 'Unit List'!Q2309 * 'Unit List'!$AO$7, 'Unit List'!Q2309)))), IF('Unit List'!AO2309='Unit List'!$P$5, 'Unit List'!$AO$5, IF('Unit List'!AO2309='Unit List'!$P$4, 'Unit List'!$AO$4, IF('Unit List'!AO2309='Unit List'!$P$7, 'Unit List'!AO2309 * 'Unit List'!$AO$7, 'Unit List'!AO2309)))), IF('Unit List'!Q2309='Unit List'!$P$5, 'Unit List'!$AO$5, IF('Unit List'!Q2309='Unit List'!$P$4, 'Unit List'!$AO$4, IF('Unit List'!Q2309='Unit List'!$P$7, 'Unit List'!Q2309 * 'Unit List'!$AO$7, 'Unit List'!Q2309)))), IF('Unit List'!Q2309='Unit List'!$P$5, 'Unit List'!$AO$5, IF('Unit List'!Q2309='Unit List'!$P$4, 'Unit List'!$AO$4, IF('Unit List'!Q2309='Unit List'!$P$7, 'Unit List'!Q2309 * 'Unit List'!$AO$7, 'Unit List'!Q2309)))), IF('Unit List'!AO2309='Unit List'!$P$5, 'Unit List'!$AO$5, IF('Unit List'!AO2309='Unit List'!$P$4, 'Unit List'!$AO$4, IF('Unit List'!AO2309='Unit List'!$P$7, 'Unit List'!AO2309 * 'Unit List'!$AO$7, 'Unit List'!AO2309)))),",",)</f>
        <v>1,</v>
      </c>
      <c r="I2447" t="str">
        <f>CONCATENATE(IF(ISBLANK('Unit List'!AP2309), IF(ISBLANK('Unit List'!R2309), IF(ISBLANK('Unit List'!R2309), IF(ISBLANK('Unit List'!AP2309), IF(ISBLANK('Unit List'!R2309), IF(ISBLANK('Unit List'!R2309), IF(ISBLANK('Unit List'!AP2309), IF(ISBLANK('Unit List'!R2309), IF(ISBLANK('Unit List'!R2309), IF(ISBLANK('Unit List'!AP2307), IF(ISBLANK('Unit List'!R2307), IF(ISBLANK('Unit List'!R2307), 'Unit List'!$AP$4, IF('Unit List'!R2307='Unit List'!$P$5, 'Unit List'!$AP$5, IF('Unit List'!R2307='Unit List'!$P$4, 'Unit List'!$AP$4, IF('Unit List'!R2307='Unit List'!$P$7, 'Unit List'!R2307 * 'Unit List'!$AP$7, 'Unit List'!R2307)))), IF('Unit List'!R2307='Unit List'!$P$5, 'Unit List'!$AP$5, IF('Unit List'!R2307='Unit List'!$P$4, 'Unit List'!$AP$4, IF('Unit List'!R2307='Unit List'!$P$7, 'Unit List'!R2307 * 'Unit List'!$AP$7, 'Unit List'!R2307)))), IF('Unit List'!AP2307='Unit List'!$P$5, 'Unit List'!$AP$5, IF('Unit List'!AP2307='Unit List'!$P$4, 'Unit List'!$AP$4, IF('Unit List'!AP2307='Unit List'!$P$7, 'Unit List'!AP2307 * 'Unit List'!$AP$7, 'Unit List'!AP2307)))), IF('Unit List'!R2309='Unit List'!$P$5, 'Unit List'!$AP$5, IF('Unit List'!R2309='Unit List'!$P$4, 'Unit List'!$AP$4, IF('Unit List'!R2309='Unit List'!$P$7, 'Unit List'!R2309 * 'Unit List'!$AP$7, 'Unit List'!R2309)))), IF('Unit List'!R2309='Unit List'!$P$5, 'Unit List'!$AP$5, IF('Unit List'!R2309='Unit List'!$P$4, 'Unit List'!$AP$4, IF('Unit List'!R2309='Unit List'!$P$7, 'Unit List'!R2309 * 'Unit List'!$AP$7, 'Unit List'!R2309)))), IF('Unit List'!AP2309='Unit List'!$P$5, 'Unit List'!$AP$5, IF('Unit List'!AP2309='Unit List'!$P$4, 'Unit List'!$AP$4, IF('Unit List'!AP2309='Unit List'!$P$7, 'Unit List'!AP2309 * 'Unit List'!$AP$7, 'Unit List'!AP2309)))), IF('Unit List'!R2309='Unit List'!$P$5, 'Unit List'!$AP$5, IF('Unit List'!R2309='Unit List'!$P$4, 'Unit List'!$AP$4, IF('Unit List'!R2309='Unit List'!$P$7, 'Unit List'!R2309 * 'Unit List'!$AP$7, 'Unit List'!R2309)))), IF('Unit List'!R2309='Unit List'!$P$5, 'Unit List'!$AP$5, IF('Unit List'!R2309='Unit List'!$P$4, 'Unit List'!$AP$4, IF('Unit List'!R2309='Unit List'!$P$7, 'Unit List'!R2309 * 'Unit List'!$AP$7, 'Unit List'!R2309)))), IF('Unit List'!AP2309='Unit List'!$P$5, 'Unit List'!$AP$5, IF('Unit List'!AP2309='Unit List'!$P$4, 'Unit List'!$AP$4, IF('Unit List'!AP2309='Unit List'!$P$7, 'Unit List'!AP2309 * 'Unit List'!$AP$7, 'Unit List'!AP2309)))), IF('Unit List'!R2309='Unit List'!$P$5, 'Unit List'!$AP$5, IF('Unit List'!R2309='Unit List'!$P$4, 'Unit List'!$AP$4, IF('Unit List'!R2309='Unit List'!$P$7, 'Unit List'!R2309 * 'Unit List'!$AP$7, 'Unit List'!R2309)))), IF('Unit List'!R2309='Unit List'!$P$5, 'Unit List'!$AP$5, IF('Unit List'!R2309='Unit List'!$P$4, 'Unit List'!$AP$4, IF('Unit List'!R2309='Unit List'!$P$7, 'Unit List'!R2309 * 'Unit List'!$AP$7, 'Unit List'!R2309)))), IF('Unit List'!AP2309='Unit List'!$P$5, 'Unit List'!$AP$5, IF('Unit List'!AP2309='Unit List'!$P$4, 'Unit List'!$AP$4, IF('Unit List'!AP2309='Unit List'!$P$7, 'Unit List'!AP2309 * 'Unit List'!$AP$7, 'Unit List'!AP2309)))),",",)</f>
        <v>,</v>
      </c>
      <c r="J2447" t="str">
        <f>CONCATENATE("'",IF(ISBLANK('Unit List'!AQ2309), IF(ISBLANK('Unit List'!S2309), IF(ISBLANK('Unit List'!S2309), IF(ISBLANK('Unit List'!AQ2309), IF(ISBLANK('Unit List'!S2309), IF(ISBLANK('Unit List'!S2309), IF(ISBLANK('Unit List'!AQ2309), IF(ISBLANK('Unit List'!S2309), IF(ISBLANK('Unit List'!S2309), IF(ISBLANK('Unit List'!AQ2307), IF(ISBLANK('Unit List'!S2307), IF(ISBLANK('Unit List'!S2307), "", IF('Unit List'!S2307='Unit List'!$P$5, 'Unit List'!$AQ$5, IF('Unit List'!S2307='Unit List'!$P$4, 'Unit List'!$AQ$4, 'Unit List'!S2307))), IF('Unit List'!S2307='Unit List'!$P$5, 'Unit List'!$AQ$5, IF('Unit List'!S2307='Unit List'!$P$4, 'Unit List'!$AQ$4, 'Unit List'!S2307))), IF('Unit List'!AQ2307='Unit List'!$P$5, 'Unit List'!$AQ$5, IF('Unit List'!AQ2307='Unit List'!$P$4, 'Unit List'!$AQ$4, 'Unit List'!AQ2307))), IF('Unit List'!S2309='Unit List'!$P$5, 'Unit List'!$AQ$5, IF('Unit List'!S2309='Unit List'!$P$4, 'Unit List'!$AQ$4, 'Unit List'!S2309))), IF('Unit List'!S2309='Unit List'!$P$5, 'Unit List'!$AQ$5, IF('Unit List'!S2309='Unit List'!$P$4, 'Unit List'!$AQ$4, 'Unit List'!S2309))), IF('Unit List'!AQ2309='Unit List'!$P$5, 'Unit List'!$AQ$5, IF('Unit List'!AQ2309='Unit List'!$P$4, 'Unit List'!$AQ$4, 'Unit List'!AQ2309))), IF('Unit List'!S2309='Unit List'!$P$5, 'Unit List'!$AQ$5, IF('Unit List'!S2309='Unit List'!$P$4, 'Unit List'!$AQ$4, 'Unit List'!S2309))), IF('Unit List'!S2309='Unit List'!$P$5, 'Unit List'!$AQ$5, IF('Unit List'!S2309='Unit List'!$P$4, 'Unit List'!$AQ$4, 'Unit List'!S2309))), IF('Unit List'!AQ2309='Unit List'!$P$5, 'Unit List'!$AQ$5, IF('Unit List'!AQ2309='Unit List'!$P$4, 'Unit List'!$AQ$4, 'Unit List'!AQ2309))), IF('Unit List'!S2309='Unit List'!$P$5, 'Unit List'!$AQ$5, IF('Unit List'!S2309='Unit List'!$P$4, 'Unit List'!$AQ$4, 'Unit List'!S2309))), IF('Unit List'!S2309='Unit List'!$P$5, 'Unit List'!$AQ$5, IF('Unit List'!S2309='Unit List'!$P$4, 'Unit List'!$AQ$4, 'Unit List'!S2309))), IF('Unit List'!AQ2309='Unit List'!$P$5, 'Unit List'!$AQ$5, IF('Unit List'!AQ2309='Unit List'!$P$4, 'Unit List'!$AQ$4, 'Unit List'!AQ2309))),"'),",)</f>
        <v>''),</v>
      </c>
    </row>
    <row r="2448" spans="1:10" x14ac:dyDescent="0.25">
      <c r="A2448" t="s">
        <v>2713</v>
      </c>
      <c r="B2448" t="str">
        <f>"'',"</f>
        <v>'',</v>
      </c>
      <c r="C2448" t="str">
        <f>"'',"</f>
        <v>'',</v>
      </c>
      <c r="D2448" t="str">
        <f>CONCATENATE("'",'Unit List'!E2310,"',",)</f>
        <v>'EXPLORER_CBP',</v>
      </c>
      <c r="E2448" t="str">
        <f>CONCATENATE("'",'Unit List'!F2310,"',",)</f>
        <v>'BANDEIRANTE',</v>
      </c>
      <c r="F2448" t="str">
        <f>CONCATENATE("'_",'Unit List'!G2310,"',",)</f>
        <v>'_1',</v>
      </c>
      <c r="G2448" t="str">
        <f>CONCATENATE("'",'Unit List'!H2310,"',",)</f>
        <v>'bandeirante_1',</v>
      </c>
      <c r="H2448" t="str">
        <f>CONCATENATE(IF(ISBLANK('Unit List'!AO2310), IF(ISBLANK('Unit List'!Q2310), IF(ISBLANK('Unit List'!Q2310), IF(ISBLANK('Unit List'!AO2310), IF(ISBLANK('Unit List'!Q2310), IF(ISBLANK('Unit List'!Q2310), IF(ISBLANK('Unit List'!AO2310), IF(ISBLANK('Unit List'!Q2310), IF(ISBLANK('Unit List'!Q2310), IF(ISBLANK('Unit List'!AO2307), IF(ISBLANK('Unit List'!Q2307), IF(ISBLANK('Unit List'!Q2307), "1", IF('Unit List'!Q2307='Unit List'!$P$5, 'Unit List'!$AO$5, IF('Unit List'!Q2307='Unit List'!$P$4, 'Unit List'!$AO$4, IF('Unit List'!Q2307='Unit List'!$P$7, 'Unit List'!Q2307 * 'Unit List'!$AO$7, 'Unit List'!Q2307)))), IF('Unit List'!Q2307='Unit List'!$P$5, 'Unit List'!$AO$5, IF('Unit List'!Q2307='Unit List'!$P$4, 'Unit List'!$AO$4, IF('Unit List'!Q2307='Unit List'!$P$7, 'Unit List'!Q2307 * 'Unit List'!$AO$7, 'Unit List'!Q2307)))), IF('Unit List'!AO2307='Unit List'!$P$5, 'Unit List'!$AO$5, IF('Unit List'!AO2307='Unit List'!$P$4, 'Unit List'!$AO$4, IF('Unit List'!AO2307='Unit List'!$P$7, 'Unit List'!AO2307 * 'Unit List'!$AO$7, 'Unit List'!AO2307)))), IF('Unit List'!Q2310='Unit List'!$P$5, 'Unit List'!$AO$5, IF('Unit List'!Q2310='Unit List'!$P$4, 'Unit List'!$AO$4, IF('Unit List'!Q2310='Unit List'!$P$7, 'Unit List'!Q2310 * 'Unit List'!$AO$7, 'Unit List'!Q2310)))), IF('Unit List'!Q2310='Unit List'!$P$5, 'Unit List'!$AO$5, IF('Unit List'!Q2310='Unit List'!$P$4, 'Unit List'!$AO$4, IF('Unit List'!Q2310='Unit List'!$P$7, 'Unit List'!Q2310 * 'Unit List'!$AO$7, 'Unit List'!Q2310)))), IF('Unit List'!AO2310='Unit List'!$P$5, 'Unit List'!$AO$5, IF('Unit List'!AO2310='Unit List'!$P$4, 'Unit List'!$AO$4, IF('Unit List'!AO2310='Unit List'!$P$7, 'Unit List'!AO2310 * 'Unit List'!$AO$7, 'Unit List'!AO2310)))), IF('Unit List'!Q2310='Unit List'!$P$5, 'Unit List'!$AO$5, IF('Unit List'!Q2310='Unit List'!$P$4, 'Unit List'!$AO$4, IF('Unit List'!Q2310='Unit List'!$P$7, 'Unit List'!Q2310 * 'Unit List'!$AO$7, 'Unit List'!Q2310)))), IF('Unit List'!Q2310='Unit List'!$P$5, 'Unit List'!$AO$5, IF('Unit List'!Q2310='Unit List'!$P$4, 'Unit List'!$AO$4, IF('Unit List'!Q2310='Unit List'!$P$7, 'Unit List'!Q2310 * 'Unit List'!$AO$7, 'Unit List'!Q2310)))), IF('Unit List'!AO2310='Unit List'!$P$5, 'Unit List'!$AO$5, IF('Unit List'!AO2310='Unit List'!$P$4, 'Unit List'!$AO$4, IF('Unit List'!AO2310='Unit List'!$P$7, 'Unit List'!AO2310 * 'Unit List'!$AO$7, 'Unit List'!AO2310)))), IF('Unit List'!Q2310='Unit List'!$P$5, 'Unit List'!$AO$5, IF('Unit List'!Q2310='Unit List'!$P$4, 'Unit List'!$AO$4, IF('Unit List'!Q2310='Unit List'!$P$7, 'Unit List'!Q2310 * 'Unit List'!$AO$7, 'Unit List'!Q2310)))), IF('Unit List'!Q2310='Unit List'!$P$5, 'Unit List'!$AO$5, IF('Unit List'!Q2310='Unit List'!$P$4, 'Unit List'!$AO$4, IF('Unit List'!Q2310='Unit List'!$P$7, 'Unit List'!Q2310 * 'Unit List'!$AO$7, 'Unit List'!Q2310)))), IF('Unit List'!AO2310='Unit List'!$P$5, 'Unit List'!$AO$5, IF('Unit List'!AO2310='Unit List'!$P$4, 'Unit List'!$AO$4, IF('Unit List'!AO2310='Unit List'!$P$7, 'Unit List'!AO2310 * 'Unit List'!$AO$7, 'Unit List'!AO2310)))),",",)</f>
        <v>1,</v>
      </c>
      <c r="I2448" t="str">
        <f>CONCATENATE(IF(ISBLANK('Unit List'!AP2310), IF(ISBLANK('Unit List'!R2310), IF(ISBLANK('Unit List'!R2310), IF(ISBLANK('Unit List'!AP2310), IF(ISBLANK('Unit List'!R2310), IF(ISBLANK('Unit List'!R2310), IF(ISBLANK('Unit List'!AP2310), IF(ISBLANK('Unit List'!R2310), IF(ISBLANK('Unit List'!R2310), IF(ISBLANK('Unit List'!AP2307), IF(ISBLANK('Unit List'!R2307), IF(ISBLANK('Unit List'!R2307), 'Unit List'!$AP$4, IF('Unit List'!R2307='Unit List'!$P$5, 'Unit List'!$AP$5, IF('Unit List'!R2307='Unit List'!$P$4, 'Unit List'!$AP$4, IF('Unit List'!R2307='Unit List'!$P$7, 'Unit List'!R2307 * 'Unit List'!$AP$7, 'Unit List'!R2307)))), IF('Unit List'!R2307='Unit List'!$P$5, 'Unit List'!$AP$5, IF('Unit List'!R2307='Unit List'!$P$4, 'Unit List'!$AP$4, IF('Unit List'!R2307='Unit List'!$P$7, 'Unit List'!R2307 * 'Unit List'!$AP$7, 'Unit List'!R2307)))), IF('Unit List'!AP2307='Unit List'!$P$5, 'Unit List'!$AP$5, IF('Unit List'!AP2307='Unit List'!$P$4, 'Unit List'!$AP$4, IF('Unit List'!AP2307='Unit List'!$P$7, 'Unit List'!AP2307 * 'Unit List'!$AP$7, 'Unit List'!AP2307)))), IF('Unit List'!R2310='Unit List'!$P$5, 'Unit List'!$AP$5, IF('Unit List'!R2310='Unit List'!$P$4, 'Unit List'!$AP$4, IF('Unit List'!R2310='Unit List'!$P$7, 'Unit List'!R2310 * 'Unit List'!$AP$7, 'Unit List'!R2310)))), IF('Unit List'!R2310='Unit List'!$P$5, 'Unit List'!$AP$5, IF('Unit List'!R2310='Unit List'!$P$4, 'Unit List'!$AP$4, IF('Unit List'!R2310='Unit List'!$P$7, 'Unit List'!R2310 * 'Unit List'!$AP$7, 'Unit List'!R2310)))), IF('Unit List'!AP2310='Unit List'!$P$5, 'Unit List'!$AP$5, IF('Unit List'!AP2310='Unit List'!$P$4, 'Unit List'!$AP$4, IF('Unit List'!AP2310='Unit List'!$P$7, 'Unit List'!AP2310 * 'Unit List'!$AP$7, 'Unit List'!AP2310)))), IF('Unit List'!R2310='Unit List'!$P$5, 'Unit List'!$AP$5, IF('Unit List'!R2310='Unit List'!$P$4, 'Unit List'!$AP$4, IF('Unit List'!R2310='Unit List'!$P$7, 'Unit List'!R2310 * 'Unit List'!$AP$7, 'Unit List'!R2310)))), IF('Unit List'!R2310='Unit List'!$P$5, 'Unit List'!$AP$5, IF('Unit List'!R2310='Unit List'!$P$4, 'Unit List'!$AP$4, IF('Unit List'!R2310='Unit List'!$P$7, 'Unit List'!R2310 * 'Unit List'!$AP$7, 'Unit List'!R2310)))), IF('Unit List'!AP2310='Unit List'!$P$5, 'Unit List'!$AP$5, IF('Unit List'!AP2310='Unit List'!$P$4, 'Unit List'!$AP$4, IF('Unit List'!AP2310='Unit List'!$P$7, 'Unit List'!AP2310 * 'Unit List'!$AP$7, 'Unit List'!AP2310)))), IF('Unit List'!R2310='Unit List'!$P$5, 'Unit List'!$AP$5, IF('Unit List'!R2310='Unit List'!$P$4, 'Unit List'!$AP$4, IF('Unit List'!R2310='Unit List'!$P$7, 'Unit List'!R2310 * 'Unit List'!$AP$7, 'Unit List'!R2310)))), IF('Unit List'!R2310='Unit List'!$P$5, 'Unit List'!$AP$5, IF('Unit List'!R2310='Unit List'!$P$4, 'Unit List'!$AP$4, IF('Unit List'!R2310='Unit List'!$P$7, 'Unit List'!R2310 * 'Unit List'!$AP$7, 'Unit List'!R2310)))), IF('Unit List'!AP2310='Unit List'!$P$5, 'Unit List'!$AP$5, IF('Unit List'!AP2310='Unit List'!$P$4, 'Unit List'!$AP$4, IF('Unit List'!AP2310='Unit List'!$P$7, 'Unit List'!AP2310 * 'Unit List'!$AP$7, 'Unit List'!AP2310)))),",",)</f>
        <v>,</v>
      </c>
      <c r="J2448" t="str">
        <f>CONCATENATE("'",IF(ISBLANK('Unit List'!AQ2310), IF(ISBLANK('Unit List'!S2310), IF(ISBLANK('Unit List'!S2310), IF(ISBLANK('Unit List'!AQ2310), IF(ISBLANK('Unit List'!S2310), IF(ISBLANK('Unit List'!S2310), IF(ISBLANK('Unit List'!AQ2310), IF(ISBLANK('Unit List'!S2310), IF(ISBLANK('Unit List'!S2310), IF(ISBLANK('Unit List'!AQ2307), IF(ISBLANK('Unit List'!S2307), IF(ISBLANK('Unit List'!S2307), "", IF('Unit List'!S2307='Unit List'!$P$5, 'Unit List'!$AQ$5, IF('Unit List'!S2307='Unit List'!$P$4, 'Unit List'!$AQ$4, 'Unit List'!S2307))), IF('Unit List'!S2307='Unit List'!$P$5, 'Unit List'!$AQ$5, IF('Unit List'!S2307='Unit List'!$P$4, 'Unit List'!$AQ$4, 'Unit List'!S2307))), IF('Unit List'!AQ2307='Unit List'!$P$5, 'Unit List'!$AQ$5, IF('Unit List'!AQ2307='Unit List'!$P$4, 'Unit List'!$AQ$4, 'Unit List'!AQ2307))), IF('Unit List'!S2310='Unit List'!$P$5, 'Unit List'!$AQ$5, IF('Unit List'!S2310='Unit List'!$P$4, 'Unit List'!$AQ$4, 'Unit List'!S2310))), IF('Unit List'!S2310='Unit List'!$P$5, 'Unit List'!$AQ$5, IF('Unit List'!S2310='Unit List'!$P$4, 'Unit List'!$AQ$4, 'Unit List'!S2310))), IF('Unit List'!AQ2310='Unit List'!$P$5, 'Unit List'!$AQ$5, IF('Unit List'!AQ2310='Unit List'!$P$4, 'Unit List'!$AQ$4, 'Unit List'!AQ2310))), IF('Unit List'!S2310='Unit List'!$P$5, 'Unit List'!$AQ$5, IF('Unit List'!S2310='Unit List'!$P$4, 'Unit List'!$AQ$4, 'Unit List'!S2310))), IF('Unit List'!S2310='Unit List'!$P$5, 'Unit List'!$AQ$5, IF('Unit List'!S2310='Unit List'!$P$4, 'Unit List'!$AQ$4, 'Unit List'!S2310))), IF('Unit List'!AQ2310='Unit List'!$P$5, 'Unit List'!$AQ$5, IF('Unit List'!AQ2310='Unit List'!$P$4, 'Unit List'!$AQ$4, 'Unit List'!AQ2310))), IF('Unit List'!S2310='Unit List'!$P$5, 'Unit List'!$AQ$5, IF('Unit List'!S2310='Unit List'!$P$4, 'Unit List'!$AQ$4, 'Unit List'!S2310))), IF('Unit List'!S2310='Unit List'!$P$5, 'Unit List'!$AQ$5, IF('Unit List'!S2310='Unit List'!$P$4, 'Unit List'!$AQ$4, 'Unit List'!S2310))), IF('Unit List'!AQ2310='Unit List'!$P$5, 'Unit List'!$AQ$5, IF('Unit List'!AQ2310='Unit List'!$P$4, 'Unit List'!$AQ$4, 'Unit List'!AQ2310))),"'),",)</f>
        <v>''),</v>
      </c>
    </row>
    <row r="2449" spans="1:10" x14ac:dyDescent="0.25">
      <c r="A2449" t="s">
        <v>2713</v>
      </c>
      <c r="B2449" t="str">
        <f>"'',"</f>
        <v>'',</v>
      </c>
      <c r="C2449" t="str">
        <f>"'',"</f>
        <v>'',</v>
      </c>
      <c r="D2449" t="str">
        <f>CONCATENATE("'",'Unit List'!E2311,"',",)</f>
        <v>'EXPLORER_CBP',</v>
      </c>
      <c r="E2449" t="str">
        <f>CONCATENATE("'",'Unit List'!F2311,"',",)</f>
        <v>'BANDEIRANTE',</v>
      </c>
      <c r="F2449" t="str">
        <f>CONCATENATE("'_",'Unit List'!G2311,"',",)</f>
        <v>'_2',</v>
      </c>
      <c r="G2449" t="str">
        <f>CONCATENATE("'",'Unit List'!H2311,"',",)</f>
        <v>'bandeirante_2',</v>
      </c>
      <c r="H2449" t="str">
        <f>CONCATENATE(IF(ISBLANK('Unit List'!AO2311), IF(ISBLANK('Unit List'!Q2311), IF(ISBLANK('Unit List'!Q2311), IF(ISBLANK('Unit List'!AO2311), IF(ISBLANK('Unit List'!Q2311), IF(ISBLANK('Unit List'!Q2311), IF(ISBLANK('Unit List'!AO2311), IF(ISBLANK('Unit List'!Q2311), IF(ISBLANK('Unit List'!Q2311), IF(ISBLANK('Unit List'!AO2307), IF(ISBLANK('Unit List'!Q2307), IF(ISBLANK('Unit List'!Q2307), "1", IF('Unit List'!Q2307='Unit List'!$P$5, 'Unit List'!$AO$5, IF('Unit List'!Q2307='Unit List'!$P$4, 'Unit List'!$AO$4, IF('Unit List'!Q2307='Unit List'!$P$7, 'Unit List'!Q2307 * 'Unit List'!$AO$7, 'Unit List'!Q2307)))), IF('Unit List'!Q2307='Unit List'!$P$5, 'Unit List'!$AO$5, IF('Unit List'!Q2307='Unit List'!$P$4, 'Unit List'!$AO$4, IF('Unit List'!Q2307='Unit List'!$P$7, 'Unit List'!Q2307 * 'Unit List'!$AO$7, 'Unit List'!Q2307)))), IF('Unit List'!AO2307='Unit List'!$P$5, 'Unit List'!$AO$5, IF('Unit List'!AO2307='Unit List'!$P$4, 'Unit List'!$AO$4, IF('Unit List'!AO2307='Unit List'!$P$7, 'Unit List'!AO2307 * 'Unit List'!$AO$7, 'Unit List'!AO2307)))), IF('Unit List'!Q2311='Unit List'!$P$5, 'Unit List'!$AO$5, IF('Unit List'!Q2311='Unit List'!$P$4, 'Unit List'!$AO$4, IF('Unit List'!Q2311='Unit List'!$P$7, 'Unit List'!Q2311 * 'Unit List'!$AO$7, 'Unit List'!Q2311)))), IF('Unit List'!Q2311='Unit List'!$P$5, 'Unit List'!$AO$5, IF('Unit List'!Q2311='Unit List'!$P$4, 'Unit List'!$AO$4, IF('Unit List'!Q2311='Unit List'!$P$7, 'Unit List'!Q2311 * 'Unit List'!$AO$7, 'Unit List'!Q2311)))), IF('Unit List'!AO2311='Unit List'!$P$5, 'Unit List'!$AO$5, IF('Unit List'!AO2311='Unit List'!$P$4, 'Unit List'!$AO$4, IF('Unit List'!AO2311='Unit List'!$P$7, 'Unit List'!AO2311 * 'Unit List'!$AO$7, 'Unit List'!AO2311)))), IF('Unit List'!Q2311='Unit List'!$P$5, 'Unit List'!$AO$5, IF('Unit List'!Q2311='Unit List'!$P$4, 'Unit List'!$AO$4, IF('Unit List'!Q2311='Unit List'!$P$7, 'Unit List'!Q2311 * 'Unit List'!$AO$7, 'Unit List'!Q2311)))), IF('Unit List'!Q2311='Unit List'!$P$5, 'Unit List'!$AO$5, IF('Unit List'!Q2311='Unit List'!$P$4, 'Unit List'!$AO$4, IF('Unit List'!Q2311='Unit List'!$P$7, 'Unit List'!Q2311 * 'Unit List'!$AO$7, 'Unit List'!Q2311)))), IF('Unit List'!AO2311='Unit List'!$P$5, 'Unit List'!$AO$5, IF('Unit List'!AO2311='Unit List'!$P$4, 'Unit List'!$AO$4, IF('Unit List'!AO2311='Unit List'!$P$7, 'Unit List'!AO2311 * 'Unit List'!$AO$7, 'Unit List'!AO2311)))), IF('Unit List'!Q2311='Unit List'!$P$5, 'Unit List'!$AO$5, IF('Unit List'!Q2311='Unit List'!$P$4, 'Unit List'!$AO$4, IF('Unit List'!Q2311='Unit List'!$P$7, 'Unit List'!Q2311 * 'Unit List'!$AO$7, 'Unit List'!Q2311)))), IF('Unit List'!Q2311='Unit List'!$P$5, 'Unit List'!$AO$5, IF('Unit List'!Q2311='Unit List'!$P$4, 'Unit List'!$AO$4, IF('Unit List'!Q2311='Unit List'!$P$7, 'Unit List'!Q2311 * 'Unit List'!$AO$7, 'Unit List'!Q2311)))), IF('Unit List'!AO2311='Unit List'!$P$5, 'Unit List'!$AO$5, IF('Unit List'!AO2311='Unit List'!$P$4, 'Unit List'!$AO$4, IF('Unit List'!AO2311='Unit List'!$P$7, 'Unit List'!AO2311 * 'Unit List'!$AO$7, 'Unit List'!AO2311)))),",",)</f>
        <v>1,</v>
      </c>
      <c r="I2449" t="str">
        <f>CONCATENATE(IF(ISBLANK('Unit List'!AP2311), IF(ISBLANK('Unit List'!R2311), IF(ISBLANK('Unit List'!R2311), IF(ISBLANK('Unit List'!AP2311), IF(ISBLANK('Unit List'!R2311), IF(ISBLANK('Unit List'!R2311), IF(ISBLANK('Unit List'!AP2311), IF(ISBLANK('Unit List'!R2311), IF(ISBLANK('Unit List'!R2311), IF(ISBLANK('Unit List'!AP2307), IF(ISBLANK('Unit List'!R2307), IF(ISBLANK('Unit List'!R2307), 'Unit List'!$AP$4, IF('Unit List'!R2307='Unit List'!$P$5, 'Unit List'!$AP$5, IF('Unit List'!R2307='Unit List'!$P$4, 'Unit List'!$AP$4, IF('Unit List'!R2307='Unit List'!$P$7, 'Unit List'!R2307 * 'Unit List'!$AP$7, 'Unit List'!R2307)))), IF('Unit List'!R2307='Unit List'!$P$5, 'Unit List'!$AP$5, IF('Unit List'!R2307='Unit List'!$P$4, 'Unit List'!$AP$4, IF('Unit List'!R2307='Unit List'!$P$7, 'Unit List'!R2307 * 'Unit List'!$AP$7, 'Unit List'!R2307)))), IF('Unit List'!AP2307='Unit List'!$P$5, 'Unit List'!$AP$5, IF('Unit List'!AP2307='Unit List'!$P$4, 'Unit List'!$AP$4, IF('Unit List'!AP2307='Unit List'!$P$7, 'Unit List'!AP2307 * 'Unit List'!$AP$7, 'Unit List'!AP2307)))), IF('Unit List'!R2311='Unit List'!$P$5, 'Unit List'!$AP$5, IF('Unit List'!R2311='Unit List'!$P$4, 'Unit List'!$AP$4, IF('Unit List'!R2311='Unit List'!$P$7, 'Unit List'!R2311 * 'Unit List'!$AP$7, 'Unit List'!R2311)))), IF('Unit List'!R2311='Unit List'!$P$5, 'Unit List'!$AP$5, IF('Unit List'!R2311='Unit List'!$P$4, 'Unit List'!$AP$4, IF('Unit List'!R2311='Unit List'!$P$7, 'Unit List'!R2311 * 'Unit List'!$AP$7, 'Unit List'!R2311)))), IF('Unit List'!AP2311='Unit List'!$P$5, 'Unit List'!$AP$5, IF('Unit List'!AP2311='Unit List'!$P$4, 'Unit List'!$AP$4, IF('Unit List'!AP2311='Unit List'!$P$7, 'Unit List'!AP2311 * 'Unit List'!$AP$7, 'Unit List'!AP2311)))), IF('Unit List'!R2311='Unit List'!$P$5, 'Unit List'!$AP$5, IF('Unit List'!R2311='Unit List'!$P$4, 'Unit List'!$AP$4, IF('Unit List'!R2311='Unit List'!$P$7, 'Unit List'!R2311 * 'Unit List'!$AP$7, 'Unit List'!R2311)))), IF('Unit List'!R2311='Unit List'!$P$5, 'Unit List'!$AP$5, IF('Unit List'!R2311='Unit List'!$P$4, 'Unit List'!$AP$4, IF('Unit List'!R2311='Unit List'!$P$7, 'Unit List'!R2311 * 'Unit List'!$AP$7, 'Unit List'!R2311)))), IF('Unit List'!AP2311='Unit List'!$P$5, 'Unit List'!$AP$5, IF('Unit List'!AP2311='Unit List'!$P$4, 'Unit List'!$AP$4, IF('Unit List'!AP2311='Unit List'!$P$7, 'Unit List'!AP2311 * 'Unit List'!$AP$7, 'Unit List'!AP2311)))), IF('Unit List'!R2311='Unit List'!$P$5, 'Unit List'!$AP$5, IF('Unit List'!R2311='Unit List'!$P$4, 'Unit List'!$AP$4, IF('Unit List'!R2311='Unit List'!$P$7, 'Unit List'!R2311 * 'Unit List'!$AP$7, 'Unit List'!R2311)))), IF('Unit List'!R2311='Unit List'!$P$5, 'Unit List'!$AP$5, IF('Unit List'!R2311='Unit List'!$P$4, 'Unit List'!$AP$4, IF('Unit List'!R2311='Unit List'!$P$7, 'Unit List'!R2311 * 'Unit List'!$AP$7, 'Unit List'!R2311)))), IF('Unit List'!AP2311='Unit List'!$P$5, 'Unit List'!$AP$5, IF('Unit List'!AP2311='Unit List'!$P$4, 'Unit List'!$AP$4, IF('Unit List'!AP2311='Unit List'!$P$7, 'Unit List'!AP2311 * 'Unit List'!$AP$7, 'Unit List'!AP2311)))),",",)</f>
        <v>,</v>
      </c>
      <c r="J2449" t="str">
        <f>CONCATENATE("'",IF(ISBLANK('Unit List'!AQ2311), IF(ISBLANK('Unit List'!S2311), IF(ISBLANK('Unit List'!S2311), IF(ISBLANK('Unit List'!AQ2311), IF(ISBLANK('Unit List'!S2311), IF(ISBLANK('Unit List'!S2311), IF(ISBLANK('Unit List'!AQ2311), IF(ISBLANK('Unit List'!S2311), IF(ISBLANK('Unit List'!S2311), IF(ISBLANK('Unit List'!AQ2307), IF(ISBLANK('Unit List'!S2307), IF(ISBLANK('Unit List'!S2307), "", IF('Unit List'!S2307='Unit List'!$P$5, 'Unit List'!$AQ$5, IF('Unit List'!S2307='Unit List'!$P$4, 'Unit List'!$AQ$4, 'Unit List'!S2307))), IF('Unit List'!S2307='Unit List'!$P$5, 'Unit List'!$AQ$5, IF('Unit List'!S2307='Unit List'!$P$4, 'Unit List'!$AQ$4, 'Unit List'!S2307))), IF('Unit List'!AQ2307='Unit List'!$P$5, 'Unit List'!$AQ$5, IF('Unit List'!AQ2307='Unit List'!$P$4, 'Unit List'!$AQ$4, 'Unit List'!AQ2307))), IF('Unit List'!S2311='Unit List'!$P$5, 'Unit List'!$AQ$5, IF('Unit List'!S2311='Unit List'!$P$4, 'Unit List'!$AQ$4, 'Unit List'!S2311))), IF('Unit List'!S2311='Unit List'!$P$5, 'Unit List'!$AQ$5, IF('Unit List'!S2311='Unit List'!$P$4, 'Unit List'!$AQ$4, 'Unit List'!S2311))), IF('Unit List'!AQ2311='Unit List'!$P$5, 'Unit List'!$AQ$5, IF('Unit List'!AQ2311='Unit List'!$P$4, 'Unit List'!$AQ$4, 'Unit List'!AQ2311))), IF('Unit List'!S2311='Unit List'!$P$5, 'Unit List'!$AQ$5, IF('Unit List'!S2311='Unit List'!$P$4, 'Unit List'!$AQ$4, 'Unit List'!S2311))), IF('Unit List'!S2311='Unit List'!$P$5, 'Unit List'!$AQ$5, IF('Unit List'!S2311='Unit List'!$P$4, 'Unit List'!$AQ$4, 'Unit List'!S2311))), IF('Unit List'!AQ2311='Unit List'!$P$5, 'Unit List'!$AQ$5, IF('Unit List'!AQ2311='Unit List'!$P$4, 'Unit List'!$AQ$4, 'Unit List'!AQ2311))), IF('Unit List'!S2311='Unit List'!$P$5, 'Unit List'!$AQ$5, IF('Unit List'!S2311='Unit List'!$P$4, 'Unit List'!$AQ$4, 'Unit List'!S2311))), IF('Unit List'!S2311='Unit List'!$P$5, 'Unit List'!$AQ$5, IF('Unit List'!S2311='Unit List'!$P$4, 'Unit List'!$AQ$4, 'Unit List'!S2311))), IF('Unit List'!AQ2311='Unit List'!$P$5, 'Unit List'!$AQ$5, IF('Unit List'!AQ2311='Unit List'!$P$4, 'Unit List'!$AQ$4, 'Unit List'!AQ2311))),"'),",)</f>
        <v>''),</v>
      </c>
    </row>
    <row r="2450" spans="1:10" x14ac:dyDescent="0.25">
      <c r="A2450" t="s">
        <v>2713</v>
      </c>
      <c r="B2450" t="str">
        <f>"'',"</f>
        <v>'',</v>
      </c>
      <c r="C2450" t="str">
        <f>"'',"</f>
        <v>'',</v>
      </c>
      <c r="D2450" t="str">
        <f>CONCATENATE("'",'Unit List'!E2312,"',",)</f>
        <v>'EXPLORER_CBP',</v>
      </c>
      <c r="E2450" t="str">
        <f>CONCATENATE("'",'Unit List'!F2312,"',",)</f>
        <v>'BANDEIRANTE',</v>
      </c>
      <c r="F2450" t="str">
        <f>CONCATENATE("'_",'Unit List'!G2312,"',",)</f>
        <v>'_3',</v>
      </c>
      <c r="G2450" t="str">
        <f>CONCATENATE("'",'Unit List'!H2312,"',",)</f>
        <v>'bandeirante_3',</v>
      </c>
      <c r="H2450" t="str">
        <f>CONCATENATE(IF(ISBLANK('Unit List'!AO2312), IF(ISBLANK('Unit List'!Q2312), IF(ISBLANK('Unit List'!Q2312), IF(ISBLANK('Unit List'!AO2312), IF(ISBLANK('Unit List'!Q2312), IF(ISBLANK('Unit List'!Q2312), IF(ISBLANK('Unit List'!AO2312), IF(ISBLANK('Unit List'!Q2312), IF(ISBLANK('Unit List'!Q2312), IF(ISBLANK('Unit List'!AO2307), IF(ISBLANK('Unit List'!Q2307), IF(ISBLANK('Unit List'!Q2307), "1", IF('Unit List'!Q2307='Unit List'!$P$5, 'Unit List'!$AO$5, IF('Unit List'!Q2307='Unit List'!$P$4, 'Unit List'!$AO$4, IF('Unit List'!Q2307='Unit List'!$P$7, 'Unit List'!Q2307 * 'Unit List'!$AO$7, 'Unit List'!Q2307)))), IF('Unit List'!Q2307='Unit List'!$P$5, 'Unit List'!$AO$5, IF('Unit List'!Q2307='Unit List'!$P$4, 'Unit List'!$AO$4, IF('Unit List'!Q2307='Unit List'!$P$7, 'Unit List'!Q2307 * 'Unit List'!$AO$7, 'Unit List'!Q2307)))), IF('Unit List'!AO2307='Unit List'!$P$5, 'Unit List'!$AO$5, IF('Unit List'!AO2307='Unit List'!$P$4, 'Unit List'!$AO$4, IF('Unit List'!AO2307='Unit List'!$P$7, 'Unit List'!AO2307 * 'Unit List'!$AO$7, 'Unit List'!AO2307)))), IF('Unit List'!Q2312='Unit List'!$P$5, 'Unit List'!$AO$5, IF('Unit List'!Q2312='Unit List'!$P$4, 'Unit List'!$AO$4, IF('Unit List'!Q2312='Unit List'!$P$7, 'Unit List'!Q2312 * 'Unit List'!$AO$7, 'Unit List'!Q2312)))), IF('Unit List'!Q2312='Unit List'!$P$5, 'Unit List'!$AO$5, IF('Unit List'!Q2312='Unit List'!$P$4, 'Unit List'!$AO$4, IF('Unit List'!Q2312='Unit List'!$P$7, 'Unit List'!Q2312 * 'Unit List'!$AO$7, 'Unit List'!Q2312)))), IF('Unit List'!AO2312='Unit List'!$P$5, 'Unit List'!$AO$5, IF('Unit List'!AO2312='Unit List'!$P$4, 'Unit List'!$AO$4, IF('Unit List'!AO2312='Unit List'!$P$7, 'Unit List'!AO2312 * 'Unit List'!$AO$7, 'Unit List'!AO2312)))), IF('Unit List'!Q2312='Unit List'!$P$5, 'Unit List'!$AO$5, IF('Unit List'!Q2312='Unit List'!$P$4, 'Unit List'!$AO$4, IF('Unit List'!Q2312='Unit List'!$P$7, 'Unit List'!Q2312 * 'Unit List'!$AO$7, 'Unit List'!Q2312)))), IF('Unit List'!Q2312='Unit List'!$P$5, 'Unit List'!$AO$5, IF('Unit List'!Q2312='Unit List'!$P$4, 'Unit List'!$AO$4, IF('Unit List'!Q2312='Unit List'!$P$7, 'Unit List'!Q2312 * 'Unit List'!$AO$7, 'Unit List'!Q2312)))), IF('Unit List'!AO2312='Unit List'!$P$5, 'Unit List'!$AO$5, IF('Unit List'!AO2312='Unit List'!$P$4, 'Unit List'!$AO$4, IF('Unit List'!AO2312='Unit List'!$P$7, 'Unit List'!AO2312 * 'Unit List'!$AO$7, 'Unit List'!AO2312)))), IF('Unit List'!Q2312='Unit List'!$P$5, 'Unit List'!$AO$5, IF('Unit List'!Q2312='Unit List'!$P$4, 'Unit List'!$AO$4, IF('Unit List'!Q2312='Unit List'!$P$7, 'Unit List'!Q2312 * 'Unit List'!$AO$7, 'Unit List'!Q2312)))), IF('Unit List'!Q2312='Unit List'!$P$5, 'Unit List'!$AO$5, IF('Unit List'!Q2312='Unit List'!$P$4, 'Unit List'!$AO$4, IF('Unit List'!Q2312='Unit List'!$P$7, 'Unit List'!Q2312 * 'Unit List'!$AO$7, 'Unit List'!Q2312)))), IF('Unit List'!AO2312='Unit List'!$P$5, 'Unit List'!$AO$5, IF('Unit List'!AO2312='Unit List'!$P$4, 'Unit List'!$AO$4, IF('Unit List'!AO2312='Unit List'!$P$7, 'Unit List'!AO2312 * 'Unit List'!$AO$7, 'Unit List'!AO2312)))),",",)</f>
        <v>1,</v>
      </c>
      <c r="I2450" t="str">
        <f>CONCATENATE(IF(ISBLANK('Unit List'!AP2312), IF(ISBLANK('Unit List'!R2312), IF(ISBLANK('Unit List'!R2312), IF(ISBLANK('Unit List'!AP2312), IF(ISBLANK('Unit List'!R2312), IF(ISBLANK('Unit List'!R2312), IF(ISBLANK('Unit List'!AP2312), IF(ISBLANK('Unit List'!R2312), IF(ISBLANK('Unit List'!R2312), IF(ISBLANK('Unit List'!AP2307), IF(ISBLANK('Unit List'!R2307), IF(ISBLANK('Unit List'!R2307), 'Unit List'!$AP$4, IF('Unit List'!R2307='Unit List'!$P$5, 'Unit List'!$AP$5, IF('Unit List'!R2307='Unit List'!$P$4, 'Unit List'!$AP$4, IF('Unit List'!R2307='Unit List'!$P$7, 'Unit List'!R2307 * 'Unit List'!$AP$7, 'Unit List'!R2307)))), IF('Unit List'!R2307='Unit List'!$P$5, 'Unit List'!$AP$5, IF('Unit List'!R2307='Unit List'!$P$4, 'Unit List'!$AP$4, IF('Unit List'!R2307='Unit List'!$P$7, 'Unit List'!R2307 * 'Unit List'!$AP$7, 'Unit List'!R2307)))), IF('Unit List'!AP2307='Unit List'!$P$5, 'Unit List'!$AP$5, IF('Unit List'!AP2307='Unit List'!$P$4, 'Unit List'!$AP$4, IF('Unit List'!AP2307='Unit List'!$P$7, 'Unit List'!AP2307 * 'Unit List'!$AP$7, 'Unit List'!AP2307)))), IF('Unit List'!R2312='Unit List'!$P$5, 'Unit List'!$AP$5, IF('Unit List'!R2312='Unit List'!$P$4, 'Unit List'!$AP$4, IF('Unit List'!R2312='Unit List'!$P$7, 'Unit List'!R2312 * 'Unit List'!$AP$7, 'Unit List'!R2312)))), IF('Unit List'!R2312='Unit List'!$P$5, 'Unit List'!$AP$5, IF('Unit List'!R2312='Unit List'!$P$4, 'Unit List'!$AP$4, IF('Unit List'!R2312='Unit List'!$P$7, 'Unit List'!R2312 * 'Unit List'!$AP$7, 'Unit List'!R2312)))), IF('Unit List'!AP2312='Unit List'!$P$5, 'Unit List'!$AP$5, IF('Unit List'!AP2312='Unit List'!$P$4, 'Unit List'!$AP$4, IF('Unit List'!AP2312='Unit List'!$P$7, 'Unit List'!AP2312 * 'Unit List'!$AP$7, 'Unit List'!AP2312)))), IF('Unit List'!R2312='Unit List'!$P$5, 'Unit List'!$AP$5, IF('Unit List'!R2312='Unit List'!$P$4, 'Unit List'!$AP$4, IF('Unit List'!R2312='Unit List'!$P$7, 'Unit List'!R2312 * 'Unit List'!$AP$7, 'Unit List'!R2312)))), IF('Unit List'!R2312='Unit List'!$P$5, 'Unit List'!$AP$5, IF('Unit List'!R2312='Unit List'!$P$4, 'Unit List'!$AP$4, IF('Unit List'!R2312='Unit List'!$P$7, 'Unit List'!R2312 * 'Unit List'!$AP$7, 'Unit List'!R2312)))), IF('Unit List'!AP2312='Unit List'!$P$5, 'Unit List'!$AP$5, IF('Unit List'!AP2312='Unit List'!$P$4, 'Unit List'!$AP$4, IF('Unit List'!AP2312='Unit List'!$P$7, 'Unit List'!AP2312 * 'Unit List'!$AP$7, 'Unit List'!AP2312)))), IF('Unit List'!R2312='Unit List'!$P$5, 'Unit List'!$AP$5, IF('Unit List'!R2312='Unit List'!$P$4, 'Unit List'!$AP$4, IF('Unit List'!R2312='Unit List'!$P$7, 'Unit List'!R2312 * 'Unit List'!$AP$7, 'Unit List'!R2312)))), IF('Unit List'!R2312='Unit List'!$P$5, 'Unit List'!$AP$5, IF('Unit List'!R2312='Unit List'!$P$4, 'Unit List'!$AP$4, IF('Unit List'!R2312='Unit List'!$P$7, 'Unit List'!R2312 * 'Unit List'!$AP$7, 'Unit List'!R2312)))), IF('Unit List'!AP2312='Unit List'!$P$5, 'Unit List'!$AP$5, IF('Unit List'!AP2312='Unit List'!$P$4, 'Unit List'!$AP$4, IF('Unit List'!AP2312='Unit List'!$P$7, 'Unit List'!AP2312 * 'Unit List'!$AP$7, 'Unit List'!AP2312)))),",",)</f>
        <v>,</v>
      </c>
      <c r="J2450" t="str">
        <f>CONCATENATE("'",IF(ISBLANK('Unit List'!AQ2312), IF(ISBLANK('Unit List'!S2312), IF(ISBLANK('Unit List'!S2312), IF(ISBLANK('Unit List'!AQ2312), IF(ISBLANK('Unit List'!S2312), IF(ISBLANK('Unit List'!S2312), IF(ISBLANK('Unit List'!AQ2312), IF(ISBLANK('Unit List'!S2312), IF(ISBLANK('Unit List'!S2312), IF(ISBLANK('Unit List'!AQ2307), IF(ISBLANK('Unit List'!S2307), IF(ISBLANK('Unit List'!S2307), "", IF('Unit List'!S2307='Unit List'!$P$5, 'Unit List'!$AQ$5, IF('Unit List'!S2307='Unit List'!$P$4, 'Unit List'!$AQ$4, 'Unit List'!S2307))), IF('Unit List'!S2307='Unit List'!$P$5, 'Unit List'!$AQ$5, IF('Unit List'!S2307='Unit List'!$P$4, 'Unit List'!$AQ$4, 'Unit List'!S2307))), IF('Unit List'!AQ2307='Unit List'!$P$5, 'Unit List'!$AQ$5, IF('Unit List'!AQ2307='Unit List'!$P$4, 'Unit List'!$AQ$4, 'Unit List'!AQ2307))), IF('Unit List'!S2312='Unit List'!$P$5, 'Unit List'!$AQ$5, IF('Unit List'!S2312='Unit List'!$P$4, 'Unit List'!$AQ$4, 'Unit List'!S2312))), IF('Unit List'!S2312='Unit List'!$P$5, 'Unit List'!$AQ$5, IF('Unit List'!S2312='Unit List'!$P$4, 'Unit List'!$AQ$4, 'Unit List'!S2312))), IF('Unit List'!AQ2312='Unit List'!$P$5, 'Unit List'!$AQ$5, IF('Unit List'!AQ2312='Unit List'!$P$4, 'Unit List'!$AQ$4, 'Unit List'!AQ2312))), IF('Unit List'!S2312='Unit List'!$P$5, 'Unit List'!$AQ$5, IF('Unit List'!S2312='Unit List'!$P$4, 'Unit List'!$AQ$4, 'Unit List'!S2312))), IF('Unit List'!S2312='Unit List'!$P$5, 'Unit List'!$AQ$5, IF('Unit List'!S2312='Unit List'!$P$4, 'Unit List'!$AQ$4, 'Unit List'!S2312))), IF('Unit List'!AQ2312='Unit List'!$P$5, 'Unit List'!$AQ$5, IF('Unit List'!AQ2312='Unit List'!$P$4, 'Unit List'!$AQ$4, 'Unit List'!AQ2312))), IF('Unit List'!S2312='Unit List'!$P$5, 'Unit List'!$AQ$5, IF('Unit List'!S2312='Unit List'!$P$4, 'Unit List'!$AQ$4, 'Unit List'!S2312))), IF('Unit List'!S2312='Unit List'!$P$5, 'Unit List'!$AQ$5, IF('Unit List'!S2312='Unit List'!$P$4, 'Unit List'!$AQ$4, 'Unit List'!S2312))), IF('Unit List'!AQ2312='Unit List'!$P$5, 'Unit List'!$AQ$5, IF('Unit List'!AQ2312='Unit List'!$P$4, 'Unit List'!$AQ$4, 'Unit List'!AQ2312))),"'),",)</f>
        <v>''),</v>
      </c>
    </row>
    <row r="2451" spans="1:10" x14ac:dyDescent="0.25">
      <c r="A2451" t="s">
        <v>2713</v>
      </c>
      <c r="B2451" t="str">
        <f>"'',"</f>
        <v>'',</v>
      </c>
      <c r="C2451" t="str">
        <f>"'',"</f>
        <v>'',</v>
      </c>
      <c r="D2451" t="str">
        <f>CONCATENATE("'",'Unit List'!E2313,"',",)</f>
        <v>'FIELD_GUN',</v>
      </c>
      <c r="E2451" t="str">
        <f>CONCATENATE("'",'Unit List'!F2313,"',",)</f>
        <v>'FIELD_GUN',</v>
      </c>
      <c r="F2451" t="str">
        <f>"'',"</f>
        <v>'',</v>
      </c>
      <c r="G2451" t="str">
        <f>CONCATENATE("'",'Unit List'!H2313,"',",)</f>
        <v>'76mmArtillery',</v>
      </c>
      <c r="H2451" t="str">
        <f>CONCATENATE(IF(ISBLANK('Unit List'!AO2313), IF(ISBLANK('Unit List'!Q2313), IF(ISBLANK('Unit List'!Q2313), IF(ISBLANK('Unit List'!AO2313), IF(ISBLANK('Unit List'!Q2313), IF(ISBLANK('Unit List'!Q2313), IF(ISBLANK('Unit List'!AO2313), IF(ISBLANK('Unit List'!Q2313), IF(ISBLANK('Unit List'!Q2313), IF(ISBLANK('Unit List'!AO2313), IF(ISBLANK('Unit List'!Q2313), IF(ISBLANK('Unit List'!Q2313), "1", IF('Unit List'!Q2313='Unit List'!$P$5, 'Unit List'!$AO$5, IF('Unit List'!Q2313='Unit List'!$P$4, 'Unit List'!$AO$4, IF('Unit List'!Q2313='Unit List'!$P$7, 'Unit List'!Q2313 * 'Unit List'!$AO$7, 'Unit List'!Q2313)))), IF('Unit List'!Q2313='Unit List'!$P$5, 'Unit List'!$AO$5, IF('Unit List'!Q2313='Unit List'!$P$4, 'Unit List'!$AO$4, IF('Unit List'!Q2313='Unit List'!$P$7, 'Unit List'!Q2313 * 'Unit List'!$AO$7, 'Unit List'!Q2313)))), IF('Unit List'!AO2313='Unit List'!$P$5, 'Unit List'!$AO$5, IF('Unit List'!AO2313='Unit List'!$P$4, 'Unit List'!$AO$4, IF('Unit List'!AO2313='Unit List'!$P$7, 'Unit List'!AO2313 * 'Unit List'!$AO$7, 'Unit List'!AO2313)))), IF('Unit List'!Q2313='Unit List'!$P$5, 'Unit List'!$AO$5, IF('Unit List'!Q2313='Unit List'!$P$4, 'Unit List'!$AO$4, IF('Unit List'!Q2313='Unit List'!$P$7, 'Unit List'!Q2313 * 'Unit List'!$AO$7, 'Unit List'!Q2313)))), IF('Unit List'!Q2313='Unit List'!$P$5, 'Unit List'!$AO$5, IF('Unit List'!Q2313='Unit List'!$P$4, 'Unit List'!$AO$4, IF('Unit List'!Q2313='Unit List'!$P$7, 'Unit List'!Q2313 * 'Unit List'!$AO$7, 'Unit List'!Q2313)))), IF('Unit List'!AO2313='Unit List'!$P$5, 'Unit List'!$AO$5, IF('Unit List'!AO2313='Unit List'!$P$4, 'Unit List'!$AO$4, IF('Unit List'!AO2313='Unit List'!$P$7, 'Unit List'!AO2313 * 'Unit List'!$AO$7, 'Unit List'!AO2313)))), IF('Unit List'!Q2313='Unit List'!$P$5, 'Unit List'!$AO$5, IF('Unit List'!Q2313='Unit List'!$P$4, 'Unit List'!$AO$4, IF('Unit List'!Q2313='Unit List'!$P$7, 'Unit List'!Q2313 * 'Unit List'!$AO$7, 'Unit List'!Q2313)))), IF('Unit List'!Q2313='Unit List'!$P$5, 'Unit List'!$AO$5, IF('Unit List'!Q2313='Unit List'!$P$4, 'Unit List'!$AO$4, IF('Unit List'!Q2313='Unit List'!$P$7, 'Unit List'!Q2313 * 'Unit List'!$AO$7, 'Unit List'!Q2313)))), IF('Unit List'!AO2313='Unit List'!$P$5, 'Unit List'!$AO$5, IF('Unit List'!AO2313='Unit List'!$P$4, 'Unit List'!$AO$4, IF('Unit List'!AO2313='Unit List'!$P$7, 'Unit List'!AO2313 * 'Unit List'!$AO$7, 'Unit List'!AO2313)))), IF('Unit List'!Q2313='Unit List'!$P$5, 'Unit List'!$AO$5, IF('Unit List'!Q2313='Unit List'!$P$4, 'Unit List'!$AO$4, IF('Unit List'!Q2313='Unit List'!$P$7, 'Unit List'!Q2313 * 'Unit List'!$AO$7, 'Unit List'!Q2313)))), IF('Unit List'!Q2313='Unit List'!$P$5, 'Unit List'!$AO$5, IF('Unit List'!Q2313='Unit List'!$P$4, 'Unit List'!$AO$4, IF('Unit List'!Q2313='Unit List'!$P$7, 'Unit List'!Q2313 * 'Unit List'!$AO$7, 'Unit List'!Q2313)))), IF('Unit List'!AO2313='Unit List'!$P$5, 'Unit List'!$AO$5, IF('Unit List'!AO2313='Unit List'!$P$4, 'Unit List'!$AO$4, IF('Unit List'!AO2313='Unit List'!$P$7, 'Unit List'!AO2313 * 'Unit List'!$AO$7, 'Unit List'!AO2313)))),",",)</f>
        <v>3,</v>
      </c>
      <c r="I2451" t="str">
        <f>CONCATENATE(IF(ISBLANK('Unit List'!AP2313), IF(ISBLANK('Unit List'!R2313), IF(ISBLANK('Unit List'!R2313), IF(ISBLANK('Unit List'!AP2313), IF(ISBLANK('Unit List'!R2313), IF(ISBLANK('Unit List'!R2313), IF(ISBLANK('Unit List'!AP2313), IF(ISBLANK('Unit List'!R2313), IF(ISBLANK('Unit List'!R2313), IF(ISBLANK('Unit List'!AP2313), IF(ISBLANK('Unit List'!R2313), IF(ISBLANK('Unit List'!R2313), 'Unit List'!$AP$4, IF('Unit List'!R2313='Unit List'!$P$5, 'Unit List'!$AP$5, IF('Unit List'!R2313='Unit List'!$P$4, 'Unit List'!$AP$4, IF('Unit List'!R2313='Unit List'!$P$7, 'Unit List'!R2313 * 'Unit List'!$AP$7, 'Unit List'!R2313)))), IF('Unit List'!R2313='Unit List'!$P$5, 'Unit List'!$AP$5, IF('Unit List'!R2313='Unit List'!$P$4, 'Unit List'!$AP$4, IF('Unit List'!R2313='Unit List'!$P$7, 'Unit List'!R2313 * 'Unit List'!$AP$7, 'Unit List'!R2313)))), IF('Unit List'!AP2313='Unit List'!$P$5, 'Unit List'!$AP$5, IF('Unit List'!AP2313='Unit List'!$P$4, 'Unit List'!$AP$4, IF('Unit List'!AP2313='Unit List'!$P$7, 'Unit List'!AP2313 * 'Unit List'!$AP$7, 'Unit List'!AP2313)))), IF('Unit List'!R2313='Unit List'!$P$5, 'Unit List'!$AP$5, IF('Unit List'!R2313='Unit List'!$P$4, 'Unit List'!$AP$4, IF('Unit List'!R2313='Unit List'!$P$7, 'Unit List'!R2313 * 'Unit List'!$AP$7, 'Unit List'!R2313)))), IF('Unit List'!R2313='Unit List'!$P$5, 'Unit List'!$AP$5, IF('Unit List'!R2313='Unit List'!$P$4, 'Unit List'!$AP$4, IF('Unit List'!R2313='Unit List'!$P$7, 'Unit List'!R2313 * 'Unit List'!$AP$7, 'Unit List'!R2313)))), IF('Unit List'!AP2313='Unit List'!$P$5, 'Unit List'!$AP$5, IF('Unit List'!AP2313='Unit List'!$P$4, 'Unit List'!$AP$4, IF('Unit List'!AP2313='Unit List'!$P$7, 'Unit List'!AP2313 * 'Unit List'!$AP$7, 'Unit List'!AP2313)))), IF('Unit List'!R2313='Unit List'!$P$5, 'Unit List'!$AP$5, IF('Unit List'!R2313='Unit List'!$P$4, 'Unit List'!$AP$4, IF('Unit List'!R2313='Unit List'!$P$7, 'Unit List'!R2313 * 'Unit List'!$AP$7, 'Unit List'!R2313)))), IF('Unit List'!R2313='Unit List'!$P$5, 'Unit List'!$AP$5, IF('Unit List'!R2313='Unit List'!$P$4, 'Unit List'!$AP$4, IF('Unit List'!R2313='Unit List'!$P$7, 'Unit List'!R2313 * 'Unit List'!$AP$7, 'Unit List'!R2313)))), IF('Unit List'!AP2313='Unit List'!$P$5, 'Unit List'!$AP$5, IF('Unit List'!AP2313='Unit List'!$P$4, 'Unit List'!$AP$4, IF('Unit List'!AP2313='Unit List'!$P$7, 'Unit List'!AP2313 * 'Unit List'!$AP$7, 'Unit List'!AP2313)))), IF('Unit List'!R2313='Unit List'!$P$5, 'Unit List'!$AP$5, IF('Unit List'!R2313='Unit List'!$P$4, 'Unit List'!$AP$4, IF('Unit List'!R2313='Unit List'!$P$7, 'Unit List'!R2313 * 'Unit List'!$AP$7, 'Unit List'!R2313)))), IF('Unit List'!R2313='Unit List'!$P$5, 'Unit List'!$AP$5, IF('Unit List'!R2313='Unit List'!$P$4, 'Unit List'!$AP$4, IF('Unit List'!R2313='Unit List'!$P$7, 'Unit List'!R2313 * 'Unit List'!$AP$7, 'Unit List'!R2313)))), IF('Unit List'!AP2313='Unit List'!$P$5, 'Unit List'!$AP$5, IF('Unit List'!AP2313='Unit List'!$P$4, 'Unit List'!$AP$4, IF('Unit List'!AP2313='Unit List'!$P$7, 'Unit List'!AP2313 * 'Unit List'!$AP$7, 'Unit List'!AP2313)))),",",)</f>
        <v>,</v>
      </c>
      <c r="J2451" t="str">
        <f>CONCATENATE("'",IF(ISBLANK('Unit List'!AQ2313), IF(ISBLANK('Unit List'!S2313), IF(ISBLANK('Unit List'!S2313), IF(ISBLANK('Unit List'!AQ2313), IF(ISBLANK('Unit List'!S2313), IF(ISBLANK('Unit List'!S2313), IF(ISBLANK('Unit List'!AQ2313), IF(ISBLANK('Unit List'!S2313), IF(ISBLANK('Unit List'!S2313), IF(ISBLANK('Unit List'!AQ2313), IF(ISBLANK('Unit List'!S2313), IF(ISBLANK('Unit List'!S2313), "", IF('Unit List'!S2313='Unit List'!$P$5, 'Unit List'!$AQ$5, IF('Unit List'!S2313='Unit List'!$P$4, 'Unit List'!$AQ$4, 'Unit List'!S2313))), IF('Unit List'!S2313='Unit List'!$P$5, 'Unit List'!$AQ$5, IF('Unit List'!S2313='Unit List'!$P$4, 'Unit List'!$AQ$4, 'Unit List'!S2313))), IF('Unit List'!AQ2313='Unit List'!$P$5, 'Unit List'!$AQ$5, IF('Unit List'!AQ2313='Unit List'!$P$4, 'Unit List'!$AQ$4, 'Unit List'!AQ2313))), IF('Unit List'!S2313='Unit List'!$P$5, 'Unit List'!$AQ$5, IF('Unit List'!S2313='Unit List'!$P$4, 'Unit List'!$AQ$4, 'Unit List'!S2313))), IF('Unit List'!S2313='Unit List'!$P$5, 'Unit List'!$AQ$5, IF('Unit List'!S2313='Unit List'!$P$4, 'Unit List'!$AQ$4, 'Unit List'!S2313))), IF('Unit List'!AQ2313='Unit List'!$P$5, 'Unit List'!$AQ$5, IF('Unit List'!AQ2313='Unit List'!$P$4, 'Unit List'!$AQ$4, 'Unit List'!AQ2313))), IF('Unit List'!S2313='Unit List'!$P$5, 'Unit List'!$AQ$5, IF('Unit List'!S2313='Unit List'!$P$4, 'Unit List'!$AQ$4, 'Unit List'!S2313))), IF('Unit List'!S2313='Unit List'!$P$5, 'Unit List'!$AQ$5, IF('Unit List'!S2313='Unit List'!$P$4, 'Unit List'!$AQ$4, 'Unit List'!S2313))), IF('Unit List'!AQ2313='Unit List'!$P$5, 'Unit List'!$AQ$5, IF('Unit List'!AQ2313='Unit List'!$P$4, 'Unit List'!$AQ$4, 'Unit List'!AQ2313))), IF('Unit List'!S2313='Unit List'!$P$5, 'Unit List'!$AQ$5, IF('Unit List'!S2313='Unit List'!$P$4, 'Unit List'!$AQ$4, 'Unit List'!S2313))), IF('Unit List'!S2313='Unit List'!$P$5, 'Unit List'!$AQ$5, IF('Unit List'!S2313='Unit List'!$P$4, 'Unit List'!$AQ$4, 'Unit List'!S2313))), IF('Unit List'!AQ2313='Unit List'!$P$5, 'Unit List'!$AQ$5, IF('Unit List'!AQ2313='Unit List'!$P$4, 'Unit List'!$AQ$4, 'Unit List'!AQ2313))),"'),",)</f>
        <v>'Vehicle'),</v>
      </c>
    </row>
    <row r="2452" spans="1:10" x14ac:dyDescent="0.25">
      <c r="A2452" t="s">
        <v>2713</v>
      </c>
      <c r="B2452" t="str">
        <f>"'',"</f>
        <v>'',</v>
      </c>
      <c r="C2452" t="str">
        <f>"'',"</f>
        <v>'',</v>
      </c>
      <c r="D2452" t="str">
        <f>CONCATENATE("'",'Unit List'!E2314,"',",)</f>
        <v>'GUERILLA',</v>
      </c>
      <c r="E2452" t="str">
        <f>CONCATENATE("'",'Unit List'!F2314,"',",)</f>
        <v>'GUERILLA',</v>
      </c>
      <c r="F2452" t="str">
        <f>"'',"</f>
        <v>'',</v>
      </c>
      <c r="G2452" t="str">
        <f>CONCATENATE("'",'Unit List'!H2314,"',",)</f>
        <v>'japgw1',</v>
      </c>
      <c r="H2452" t="str">
        <f>CONCATENATE(IF(ISBLANK('Unit List'!AO2314), IF(ISBLANK('Unit List'!Q2314), IF(ISBLANK('Unit List'!Q2314), IF(ISBLANK('Unit List'!AO2314), IF(ISBLANK('Unit List'!Q2314), IF(ISBLANK('Unit List'!Q2314), IF(ISBLANK('Unit List'!AO2314), IF(ISBLANK('Unit List'!Q2314), IF(ISBLANK('Unit List'!Q2314), IF(ISBLANK('Unit List'!AO2314), IF(ISBLANK('Unit List'!Q2314), IF(ISBLANK('Unit List'!Q2314), "1", IF('Unit List'!Q2314='Unit List'!$P$5, 'Unit List'!$AO$5, IF('Unit List'!Q2314='Unit List'!$P$4, 'Unit List'!$AO$4, IF('Unit List'!Q2314='Unit List'!$P$7, 'Unit List'!Q2314 * 'Unit List'!$AO$7, 'Unit List'!Q2314)))), IF('Unit List'!Q2314='Unit List'!$P$5, 'Unit List'!$AO$5, IF('Unit List'!Q2314='Unit List'!$P$4, 'Unit List'!$AO$4, IF('Unit List'!Q2314='Unit List'!$P$7, 'Unit List'!Q2314 * 'Unit List'!$AO$7, 'Unit List'!Q2314)))), IF('Unit List'!AO2314='Unit List'!$P$5, 'Unit List'!$AO$5, IF('Unit List'!AO2314='Unit List'!$P$4, 'Unit List'!$AO$4, IF('Unit List'!AO2314='Unit List'!$P$7, 'Unit List'!AO2314 * 'Unit List'!$AO$7, 'Unit List'!AO2314)))), IF('Unit List'!Q2314='Unit List'!$P$5, 'Unit List'!$AO$5, IF('Unit List'!Q2314='Unit List'!$P$4, 'Unit List'!$AO$4, IF('Unit List'!Q2314='Unit List'!$P$7, 'Unit List'!Q2314 * 'Unit List'!$AO$7, 'Unit List'!Q2314)))), IF('Unit List'!Q2314='Unit List'!$P$5, 'Unit List'!$AO$5, IF('Unit List'!Q2314='Unit List'!$P$4, 'Unit List'!$AO$4, IF('Unit List'!Q2314='Unit List'!$P$7, 'Unit List'!Q2314 * 'Unit List'!$AO$7, 'Unit List'!Q2314)))), IF('Unit List'!AO2314='Unit List'!$P$5, 'Unit List'!$AO$5, IF('Unit List'!AO2314='Unit List'!$P$4, 'Unit List'!$AO$4, IF('Unit List'!AO2314='Unit List'!$P$7, 'Unit List'!AO2314 * 'Unit List'!$AO$7, 'Unit List'!AO2314)))), IF('Unit List'!Q2314='Unit List'!$P$5, 'Unit List'!$AO$5, IF('Unit List'!Q2314='Unit List'!$P$4, 'Unit List'!$AO$4, IF('Unit List'!Q2314='Unit List'!$P$7, 'Unit List'!Q2314 * 'Unit List'!$AO$7, 'Unit List'!Q2314)))), IF('Unit List'!Q2314='Unit List'!$P$5, 'Unit List'!$AO$5, IF('Unit List'!Q2314='Unit List'!$P$4, 'Unit List'!$AO$4, IF('Unit List'!Q2314='Unit List'!$P$7, 'Unit List'!Q2314 * 'Unit List'!$AO$7, 'Unit List'!Q2314)))), IF('Unit List'!AO2314='Unit List'!$P$5, 'Unit List'!$AO$5, IF('Unit List'!AO2314='Unit List'!$P$4, 'Unit List'!$AO$4, IF('Unit List'!AO2314='Unit List'!$P$7, 'Unit List'!AO2314 * 'Unit List'!$AO$7, 'Unit List'!AO2314)))), IF('Unit List'!Q2314='Unit List'!$P$5, 'Unit List'!$AO$5, IF('Unit List'!Q2314='Unit List'!$P$4, 'Unit List'!$AO$4, IF('Unit List'!Q2314='Unit List'!$P$7, 'Unit List'!Q2314 * 'Unit List'!$AO$7, 'Unit List'!Q2314)))), IF('Unit List'!Q2314='Unit List'!$P$5, 'Unit List'!$AO$5, IF('Unit List'!Q2314='Unit List'!$P$4, 'Unit List'!$AO$4, IF('Unit List'!Q2314='Unit List'!$P$7, 'Unit List'!Q2314 * 'Unit List'!$AO$7, 'Unit List'!Q2314)))), IF('Unit List'!AO2314='Unit List'!$P$5, 'Unit List'!$AO$5, IF('Unit List'!AO2314='Unit List'!$P$4, 'Unit List'!$AO$4, IF('Unit List'!AO2314='Unit List'!$P$7, 'Unit List'!AO2314 * 'Unit List'!$AO$7, 'Unit List'!AO2314)))),",",)</f>
        <v>,</v>
      </c>
      <c r="I2452" t="str">
        <f>CONCATENATE(IF(ISBLANK('Unit List'!AP2314), IF(ISBLANK('Unit List'!R2314), IF(ISBLANK('Unit List'!R2314), IF(ISBLANK('Unit List'!AP2314), IF(ISBLANK('Unit List'!R2314), IF(ISBLANK('Unit List'!R2314), IF(ISBLANK('Unit List'!AP2314), IF(ISBLANK('Unit List'!R2314), IF(ISBLANK('Unit List'!R2314), IF(ISBLANK('Unit List'!AP2314), IF(ISBLANK('Unit List'!R2314), IF(ISBLANK('Unit List'!R2314), 'Unit List'!$AP$4, IF('Unit List'!R2314='Unit List'!$P$5, 'Unit List'!$AP$5, IF('Unit List'!R2314='Unit List'!$P$4, 'Unit List'!$AP$4, IF('Unit List'!R2314='Unit List'!$P$7, 'Unit List'!R2314 * 'Unit List'!$AP$7, 'Unit List'!R2314)))), IF('Unit List'!R2314='Unit List'!$P$5, 'Unit List'!$AP$5, IF('Unit List'!R2314='Unit List'!$P$4, 'Unit List'!$AP$4, IF('Unit List'!R2314='Unit List'!$P$7, 'Unit List'!R2314 * 'Unit List'!$AP$7, 'Unit List'!R2314)))), IF('Unit List'!AP2314='Unit List'!$P$5, 'Unit List'!$AP$5, IF('Unit List'!AP2314='Unit List'!$P$4, 'Unit List'!$AP$4, IF('Unit List'!AP2314='Unit List'!$P$7, 'Unit List'!AP2314 * 'Unit List'!$AP$7, 'Unit List'!AP2314)))), IF('Unit List'!R2314='Unit List'!$P$5, 'Unit List'!$AP$5, IF('Unit List'!R2314='Unit List'!$P$4, 'Unit List'!$AP$4, IF('Unit List'!R2314='Unit List'!$P$7, 'Unit List'!R2314 * 'Unit List'!$AP$7, 'Unit List'!R2314)))), IF('Unit List'!R2314='Unit List'!$P$5, 'Unit List'!$AP$5, IF('Unit List'!R2314='Unit List'!$P$4, 'Unit List'!$AP$4, IF('Unit List'!R2314='Unit List'!$P$7, 'Unit List'!R2314 * 'Unit List'!$AP$7, 'Unit List'!R2314)))), IF('Unit List'!AP2314='Unit List'!$P$5, 'Unit List'!$AP$5, IF('Unit List'!AP2314='Unit List'!$P$4, 'Unit List'!$AP$4, IF('Unit List'!AP2314='Unit List'!$P$7, 'Unit List'!AP2314 * 'Unit List'!$AP$7, 'Unit List'!AP2314)))), IF('Unit List'!R2314='Unit List'!$P$5, 'Unit List'!$AP$5, IF('Unit List'!R2314='Unit List'!$P$4, 'Unit List'!$AP$4, IF('Unit List'!R2314='Unit List'!$P$7, 'Unit List'!R2314 * 'Unit List'!$AP$7, 'Unit List'!R2314)))), IF('Unit List'!R2314='Unit List'!$P$5, 'Unit List'!$AP$5, IF('Unit List'!R2314='Unit List'!$P$4, 'Unit List'!$AP$4, IF('Unit List'!R2314='Unit List'!$P$7, 'Unit List'!R2314 * 'Unit List'!$AP$7, 'Unit List'!R2314)))), IF('Unit List'!AP2314='Unit List'!$P$5, 'Unit List'!$AP$5, IF('Unit List'!AP2314='Unit List'!$P$4, 'Unit List'!$AP$4, IF('Unit List'!AP2314='Unit List'!$P$7, 'Unit List'!AP2314 * 'Unit List'!$AP$7, 'Unit List'!AP2314)))), IF('Unit List'!R2314='Unit List'!$P$5, 'Unit List'!$AP$5, IF('Unit List'!R2314='Unit List'!$P$4, 'Unit List'!$AP$4, IF('Unit List'!R2314='Unit List'!$P$7, 'Unit List'!R2314 * 'Unit List'!$AP$7, 'Unit List'!R2314)))), IF('Unit List'!R2314='Unit List'!$P$5, 'Unit List'!$AP$5, IF('Unit List'!R2314='Unit List'!$P$4, 'Unit List'!$AP$4, IF('Unit List'!R2314='Unit List'!$P$7, 'Unit List'!R2314 * 'Unit List'!$AP$7, 'Unit List'!R2314)))), IF('Unit List'!AP2314='Unit List'!$P$5, 'Unit List'!$AP$5, IF('Unit List'!AP2314='Unit List'!$P$4, 'Unit List'!$AP$4, IF('Unit List'!AP2314='Unit List'!$P$7, 'Unit List'!AP2314 * 'Unit List'!$AP$7, 'Unit List'!AP2314)))),",",)</f>
        <v>,</v>
      </c>
      <c r="J2452" t="str">
        <f>CONCATENATE("'",IF(ISBLANK('Unit List'!AQ2314), IF(ISBLANK('Unit List'!S2314), IF(ISBLANK('Unit List'!S2314), IF(ISBLANK('Unit List'!AQ2314), IF(ISBLANK('Unit List'!S2314), IF(ISBLANK('Unit List'!S2314), IF(ISBLANK('Unit List'!AQ2314), IF(ISBLANK('Unit List'!S2314), IF(ISBLANK('Unit List'!S2314), IF(ISBLANK('Unit List'!AQ2314), IF(ISBLANK('Unit List'!S2314), IF(ISBLANK('Unit List'!S2314), "", IF('Unit List'!S2314='Unit List'!$P$5, 'Unit List'!$AQ$5, IF('Unit List'!S2314='Unit List'!$P$4, 'Unit List'!$AQ$4, 'Unit List'!S2314))), IF('Unit List'!S2314='Unit List'!$P$5, 'Unit List'!$AQ$5, IF('Unit List'!S2314='Unit List'!$P$4, 'Unit List'!$AQ$4, 'Unit List'!S2314))), IF('Unit List'!AQ2314='Unit List'!$P$5, 'Unit List'!$AQ$5, IF('Unit List'!AQ2314='Unit List'!$P$4, 'Unit List'!$AQ$4, 'Unit List'!AQ2314))), IF('Unit List'!S2314='Unit List'!$P$5, 'Unit List'!$AQ$5, IF('Unit List'!S2314='Unit List'!$P$4, 'Unit List'!$AQ$4, 'Unit List'!S2314))), IF('Unit List'!S2314='Unit List'!$P$5, 'Unit List'!$AQ$5, IF('Unit List'!S2314='Unit List'!$P$4, 'Unit List'!$AQ$4, 'Unit List'!S2314))), IF('Unit List'!AQ2314='Unit List'!$P$5, 'Unit List'!$AQ$5, IF('Unit List'!AQ2314='Unit List'!$P$4, 'Unit List'!$AQ$4, 'Unit List'!AQ2314))), IF('Unit List'!S2314='Unit List'!$P$5, 'Unit List'!$AQ$5, IF('Unit List'!S2314='Unit List'!$P$4, 'Unit List'!$AQ$4, 'Unit List'!S2314))), IF('Unit List'!S2314='Unit List'!$P$5, 'Unit List'!$AQ$5, IF('Unit List'!S2314='Unit List'!$P$4, 'Unit List'!$AQ$4, 'Unit List'!S2314))), IF('Unit List'!AQ2314='Unit List'!$P$5, 'Unit List'!$AQ$5, IF('Unit List'!AQ2314='Unit List'!$P$4, 'Unit List'!$AQ$4, 'Unit List'!AQ2314))), IF('Unit List'!S2314='Unit List'!$P$5, 'Unit List'!$AQ$5, IF('Unit List'!S2314='Unit List'!$P$4, 'Unit List'!$AQ$4, 'Unit List'!S2314))), IF('Unit List'!S2314='Unit List'!$P$5, 'Unit List'!$AQ$5, IF('Unit List'!S2314='Unit List'!$P$4, 'Unit List'!$AQ$4, 'Unit List'!S2314))), IF('Unit List'!AQ2314='Unit List'!$P$5, 'Unit List'!$AQ$5, IF('Unit List'!AQ2314='Unit List'!$P$4, 'Unit List'!$AQ$4, 'Unit List'!AQ2314))),"'),",)</f>
        <v>'UnFormed'),</v>
      </c>
    </row>
    <row r="2453" spans="1:10" x14ac:dyDescent="0.25">
      <c r="A2453" t="s">
        <v>2713</v>
      </c>
      <c r="B2453" t="str">
        <f>"'',"</f>
        <v>'',</v>
      </c>
      <c r="C2453" t="str">
        <f>"'',"</f>
        <v>'',</v>
      </c>
      <c r="D2453" t="str">
        <f>CONCATENATE("'",'Unit List'!E2315,"',",)</f>
        <v>'HEAVY_SKIRMISH',</v>
      </c>
      <c r="E2453" t="str">
        <f>CONCATENATE("'",'Unit List'!F2315,"',",)</f>
        <v>'HEAVY_SKIRMISH',</v>
      </c>
      <c r="F2453" t="str">
        <f>"'',"</f>
        <v>'',</v>
      </c>
      <c r="G2453" t="str">
        <f>CONCATENATE("'",'Unit List'!H2315,"',",)</f>
        <v>'Keshik_Mongol',</v>
      </c>
      <c r="H2453" t="str">
        <f>CONCATENATE(IF(ISBLANK('Unit List'!AO2315), IF(ISBLANK('Unit List'!Q2315), IF(ISBLANK('Unit List'!Q2315), IF(ISBLANK('Unit List'!AO2315), IF(ISBLANK('Unit List'!Q2315), IF(ISBLANK('Unit List'!Q2315), IF(ISBLANK('Unit List'!AO2315), IF(ISBLANK('Unit List'!Q2315), IF(ISBLANK('Unit List'!Q2315), IF(ISBLANK('Unit List'!AO2315), IF(ISBLANK('Unit List'!Q2315), IF(ISBLANK('Unit List'!Q2315), "1", IF('Unit List'!Q2315='Unit List'!$P$5, 'Unit List'!$AO$5, IF('Unit List'!Q2315='Unit List'!$P$4, 'Unit List'!$AO$4, IF('Unit List'!Q2315='Unit List'!$P$7, 'Unit List'!Q2315 * 'Unit List'!$AO$7, 'Unit List'!Q2315)))), IF('Unit List'!Q2315='Unit List'!$P$5, 'Unit List'!$AO$5, IF('Unit List'!Q2315='Unit List'!$P$4, 'Unit List'!$AO$4, IF('Unit List'!Q2315='Unit List'!$P$7, 'Unit List'!Q2315 * 'Unit List'!$AO$7, 'Unit List'!Q2315)))), IF('Unit List'!AO2315='Unit List'!$P$5, 'Unit List'!$AO$5, IF('Unit List'!AO2315='Unit List'!$P$4, 'Unit List'!$AO$4, IF('Unit List'!AO2315='Unit List'!$P$7, 'Unit List'!AO2315 * 'Unit List'!$AO$7, 'Unit List'!AO2315)))), IF('Unit List'!Q2315='Unit List'!$P$5, 'Unit List'!$AO$5, IF('Unit List'!Q2315='Unit List'!$P$4, 'Unit List'!$AO$4, IF('Unit List'!Q2315='Unit List'!$P$7, 'Unit List'!Q2315 * 'Unit List'!$AO$7, 'Unit List'!Q2315)))), IF('Unit List'!Q2315='Unit List'!$P$5, 'Unit List'!$AO$5, IF('Unit List'!Q2315='Unit List'!$P$4, 'Unit List'!$AO$4, IF('Unit List'!Q2315='Unit List'!$P$7, 'Unit List'!Q2315 * 'Unit List'!$AO$7, 'Unit List'!Q2315)))), IF('Unit List'!AO2315='Unit List'!$P$5, 'Unit List'!$AO$5, IF('Unit List'!AO2315='Unit List'!$P$4, 'Unit List'!$AO$4, IF('Unit List'!AO2315='Unit List'!$P$7, 'Unit List'!AO2315 * 'Unit List'!$AO$7, 'Unit List'!AO2315)))), IF('Unit List'!Q2315='Unit List'!$P$5, 'Unit List'!$AO$5, IF('Unit List'!Q2315='Unit List'!$P$4, 'Unit List'!$AO$4, IF('Unit List'!Q2315='Unit List'!$P$7, 'Unit List'!Q2315 * 'Unit List'!$AO$7, 'Unit List'!Q2315)))), IF('Unit List'!Q2315='Unit List'!$P$5, 'Unit List'!$AO$5, IF('Unit List'!Q2315='Unit List'!$P$4, 'Unit List'!$AO$4, IF('Unit List'!Q2315='Unit List'!$P$7, 'Unit List'!Q2315 * 'Unit List'!$AO$7, 'Unit List'!Q2315)))), IF('Unit List'!AO2315='Unit List'!$P$5, 'Unit List'!$AO$5, IF('Unit List'!AO2315='Unit List'!$P$4, 'Unit List'!$AO$4, IF('Unit List'!AO2315='Unit List'!$P$7, 'Unit List'!AO2315 * 'Unit List'!$AO$7, 'Unit List'!AO2315)))), IF('Unit List'!Q2315='Unit List'!$P$5, 'Unit List'!$AO$5, IF('Unit List'!Q2315='Unit List'!$P$4, 'Unit List'!$AO$4, IF('Unit List'!Q2315='Unit List'!$P$7, 'Unit List'!Q2315 * 'Unit List'!$AO$7, 'Unit List'!Q2315)))), IF('Unit List'!Q2315='Unit List'!$P$5, 'Unit List'!$AO$5, IF('Unit List'!Q2315='Unit List'!$P$4, 'Unit List'!$AO$4, IF('Unit List'!Q2315='Unit List'!$P$7, 'Unit List'!Q2315 * 'Unit List'!$AO$7, 'Unit List'!Q2315)))), IF('Unit List'!AO2315='Unit List'!$P$5, 'Unit List'!$AO$5, IF('Unit List'!AO2315='Unit List'!$P$4, 'Unit List'!$AO$4, IF('Unit List'!AO2315='Unit List'!$P$7, 'Unit List'!AO2315 * 'Unit List'!$AO$7, 'Unit List'!AO2315)))),",",)</f>
        <v>,</v>
      </c>
      <c r="I2453" t="str">
        <f>CONCATENATE(IF(ISBLANK('Unit List'!AP2315), IF(ISBLANK('Unit List'!R2315), IF(ISBLANK('Unit List'!R2315), IF(ISBLANK('Unit List'!AP2315), IF(ISBLANK('Unit List'!R2315), IF(ISBLANK('Unit List'!R2315), IF(ISBLANK('Unit List'!AP2315), IF(ISBLANK('Unit List'!R2315), IF(ISBLANK('Unit List'!R2315), IF(ISBLANK('Unit List'!AP2315), IF(ISBLANK('Unit List'!R2315), IF(ISBLANK('Unit List'!R2315), 'Unit List'!$AP$4, IF('Unit List'!R2315='Unit List'!$P$5, 'Unit List'!$AP$5, IF('Unit List'!R2315='Unit List'!$P$4, 'Unit List'!$AP$4, IF('Unit List'!R2315='Unit List'!$P$7, 'Unit List'!R2315 * 'Unit List'!$AP$7, 'Unit List'!R2315)))), IF('Unit List'!R2315='Unit List'!$P$5, 'Unit List'!$AP$5, IF('Unit List'!R2315='Unit List'!$P$4, 'Unit List'!$AP$4, IF('Unit List'!R2315='Unit List'!$P$7, 'Unit List'!R2315 * 'Unit List'!$AP$7, 'Unit List'!R2315)))), IF('Unit List'!AP2315='Unit List'!$P$5, 'Unit List'!$AP$5, IF('Unit List'!AP2315='Unit List'!$P$4, 'Unit List'!$AP$4, IF('Unit List'!AP2315='Unit List'!$P$7, 'Unit List'!AP2315 * 'Unit List'!$AP$7, 'Unit List'!AP2315)))), IF('Unit List'!R2315='Unit List'!$P$5, 'Unit List'!$AP$5, IF('Unit List'!R2315='Unit List'!$P$4, 'Unit List'!$AP$4, IF('Unit List'!R2315='Unit List'!$P$7, 'Unit List'!R2315 * 'Unit List'!$AP$7, 'Unit List'!R2315)))), IF('Unit List'!R2315='Unit List'!$P$5, 'Unit List'!$AP$5, IF('Unit List'!R2315='Unit List'!$P$4, 'Unit List'!$AP$4, IF('Unit List'!R2315='Unit List'!$P$7, 'Unit List'!R2315 * 'Unit List'!$AP$7, 'Unit List'!R2315)))), IF('Unit List'!AP2315='Unit List'!$P$5, 'Unit List'!$AP$5, IF('Unit List'!AP2315='Unit List'!$P$4, 'Unit List'!$AP$4, IF('Unit List'!AP2315='Unit List'!$P$7, 'Unit List'!AP2315 * 'Unit List'!$AP$7, 'Unit List'!AP2315)))), IF('Unit List'!R2315='Unit List'!$P$5, 'Unit List'!$AP$5, IF('Unit List'!R2315='Unit List'!$P$4, 'Unit List'!$AP$4, IF('Unit List'!R2315='Unit List'!$P$7, 'Unit List'!R2315 * 'Unit List'!$AP$7, 'Unit List'!R2315)))), IF('Unit List'!R2315='Unit List'!$P$5, 'Unit List'!$AP$5, IF('Unit List'!R2315='Unit List'!$P$4, 'Unit List'!$AP$4, IF('Unit List'!R2315='Unit List'!$P$7, 'Unit List'!R2315 * 'Unit List'!$AP$7, 'Unit List'!R2315)))), IF('Unit List'!AP2315='Unit List'!$P$5, 'Unit List'!$AP$5, IF('Unit List'!AP2315='Unit List'!$P$4, 'Unit List'!$AP$4, IF('Unit List'!AP2315='Unit List'!$P$7, 'Unit List'!AP2315 * 'Unit List'!$AP$7, 'Unit List'!AP2315)))), IF('Unit List'!R2315='Unit List'!$P$5, 'Unit List'!$AP$5, IF('Unit List'!R2315='Unit List'!$P$4, 'Unit List'!$AP$4, IF('Unit List'!R2315='Unit List'!$P$7, 'Unit List'!R2315 * 'Unit List'!$AP$7, 'Unit List'!R2315)))), IF('Unit List'!R2315='Unit List'!$P$5, 'Unit List'!$AP$5, IF('Unit List'!R2315='Unit List'!$P$4, 'Unit List'!$AP$4, IF('Unit List'!R2315='Unit List'!$P$7, 'Unit List'!R2315 * 'Unit List'!$AP$7, 'Unit List'!R2315)))), IF('Unit List'!AP2315='Unit List'!$P$5, 'Unit List'!$AP$5, IF('Unit List'!AP2315='Unit List'!$P$4, 'Unit List'!$AP$4, IF('Unit List'!AP2315='Unit List'!$P$7, 'Unit List'!AP2315 * 'Unit List'!$AP$7, 'Unit List'!AP2315)))),",",)</f>
        <v>,</v>
      </c>
      <c r="J2453" t="str">
        <f>CONCATENATE("'",IF(ISBLANK('Unit List'!AQ2315), IF(ISBLANK('Unit List'!S2315), IF(ISBLANK('Unit List'!S2315), IF(ISBLANK('Unit List'!AQ2315), IF(ISBLANK('Unit List'!S2315), IF(ISBLANK('Unit List'!S2315), IF(ISBLANK('Unit List'!AQ2315), IF(ISBLANK('Unit List'!S2315), IF(ISBLANK('Unit List'!S2315), IF(ISBLANK('Unit List'!AQ2315), IF(ISBLANK('Unit List'!S2315), IF(ISBLANK('Unit List'!S2315), "", IF('Unit List'!S2315='Unit List'!$P$5, 'Unit List'!$AQ$5, IF('Unit List'!S2315='Unit List'!$P$4, 'Unit List'!$AQ$4, 'Unit List'!S2315))), IF('Unit List'!S2315='Unit List'!$P$5, 'Unit List'!$AQ$5, IF('Unit List'!S2315='Unit List'!$P$4, 'Unit List'!$AQ$4, 'Unit List'!S2315))), IF('Unit List'!AQ2315='Unit List'!$P$5, 'Unit List'!$AQ$5, IF('Unit List'!AQ2315='Unit List'!$P$4, 'Unit List'!$AQ$4, 'Unit List'!AQ2315))), IF('Unit List'!S2315='Unit List'!$P$5, 'Unit List'!$AQ$5, IF('Unit List'!S2315='Unit List'!$P$4, 'Unit List'!$AQ$4, 'Unit List'!S2315))), IF('Unit List'!S2315='Unit List'!$P$5, 'Unit List'!$AQ$5, IF('Unit List'!S2315='Unit List'!$P$4, 'Unit List'!$AQ$4, 'Unit List'!S2315))), IF('Unit List'!AQ2315='Unit List'!$P$5, 'Unit List'!$AQ$5, IF('Unit List'!AQ2315='Unit List'!$P$4, 'Unit List'!$AQ$4, 'Unit List'!AQ2315))), IF('Unit List'!S2315='Unit List'!$P$5, 'Unit List'!$AQ$5, IF('Unit List'!S2315='Unit List'!$P$4, 'Unit List'!$AQ$4, 'Unit List'!S2315))), IF('Unit List'!S2315='Unit List'!$P$5, 'Unit List'!$AQ$5, IF('Unit List'!S2315='Unit List'!$P$4, 'Unit List'!$AQ$4, 'Unit List'!S2315))), IF('Unit List'!AQ2315='Unit List'!$P$5, 'Unit List'!$AQ$5, IF('Unit List'!AQ2315='Unit List'!$P$4, 'Unit List'!$AQ$4, 'Unit List'!AQ2315))), IF('Unit List'!S2315='Unit List'!$P$5, 'Unit List'!$AQ$5, IF('Unit List'!S2315='Unit List'!$P$4, 'Unit List'!$AQ$4, 'Unit List'!S2315))), IF('Unit List'!S2315='Unit List'!$P$5, 'Unit List'!$AQ$5, IF('Unit List'!S2315='Unit List'!$P$4, 'Unit List'!$AQ$4, 'Unit List'!S2315))), IF('Unit List'!AQ2315='Unit List'!$P$5, 'Unit List'!$AQ$5, IF('Unit List'!AQ2315='Unit List'!$P$4, 'Unit List'!$AQ$4, 'Unit List'!AQ2315))),"'),",)</f>
        <v>''),</v>
      </c>
    </row>
    <row r="2454" spans="1:10" x14ac:dyDescent="0.25">
      <c r="A2454" t="s">
        <v>2713</v>
      </c>
      <c r="B2454" t="str">
        <f>"'',"</f>
        <v>'',</v>
      </c>
      <c r="C2454" t="str">
        <f>"'',"</f>
        <v>'',</v>
      </c>
      <c r="D2454" t="str">
        <f>CONCATENATE("'",'Unit List'!E2316,"',",)</f>
        <v>'MERC',</v>
      </c>
      <c r="E2454" t="str">
        <f>CONCATENATE("'",'Unit List'!F2316,"',",)</f>
        <v>'MERC_GUERILLA',</v>
      </c>
      <c r="F2454" t="str">
        <f>"'',"</f>
        <v>'',</v>
      </c>
      <c r="G2454" t="str">
        <f>CONCATENATE("'",'Unit List'!H2316,"',",)</f>
        <v>'RussianSF',</v>
      </c>
      <c r="H2454" t="str">
        <f>CONCATENATE(IF(ISBLANK('Unit List'!AO2316), IF(ISBLANK('Unit List'!Q2316), IF(ISBLANK('Unit List'!Q2316), IF(ISBLANK('Unit List'!AO2316), IF(ISBLANK('Unit List'!Q2316), IF(ISBLANK('Unit List'!Q2316), IF(ISBLANK('Unit List'!AO2316), IF(ISBLANK('Unit List'!Q2316), IF(ISBLANK('Unit List'!Q2316), IF(ISBLANK('Unit List'!AO2316), IF(ISBLANK('Unit List'!Q2316), IF(ISBLANK('Unit List'!Q2316), "1", IF('Unit List'!Q2316='Unit List'!$P$5, 'Unit List'!$AO$5, IF('Unit List'!Q2316='Unit List'!$P$4, 'Unit List'!$AO$4, IF('Unit List'!Q2316='Unit List'!$P$7, 'Unit List'!Q2316 * 'Unit List'!$AO$7, 'Unit List'!Q2316)))), IF('Unit List'!Q2316='Unit List'!$P$5, 'Unit List'!$AO$5, IF('Unit List'!Q2316='Unit List'!$P$4, 'Unit List'!$AO$4, IF('Unit List'!Q2316='Unit List'!$P$7, 'Unit List'!Q2316 * 'Unit List'!$AO$7, 'Unit List'!Q2316)))), IF('Unit List'!AO2316='Unit List'!$P$5, 'Unit List'!$AO$5, IF('Unit List'!AO2316='Unit List'!$P$4, 'Unit List'!$AO$4, IF('Unit List'!AO2316='Unit List'!$P$7, 'Unit List'!AO2316 * 'Unit List'!$AO$7, 'Unit List'!AO2316)))), IF('Unit List'!Q2316='Unit List'!$P$5, 'Unit List'!$AO$5, IF('Unit List'!Q2316='Unit List'!$P$4, 'Unit List'!$AO$4, IF('Unit List'!Q2316='Unit List'!$P$7, 'Unit List'!Q2316 * 'Unit List'!$AO$7, 'Unit List'!Q2316)))), IF('Unit List'!Q2316='Unit List'!$P$5, 'Unit List'!$AO$5, IF('Unit List'!Q2316='Unit List'!$P$4, 'Unit List'!$AO$4, IF('Unit List'!Q2316='Unit List'!$P$7, 'Unit List'!Q2316 * 'Unit List'!$AO$7, 'Unit List'!Q2316)))), IF('Unit List'!AO2316='Unit List'!$P$5, 'Unit List'!$AO$5, IF('Unit List'!AO2316='Unit List'!$P$4, 'Unit List'!$AO$4, IF('Unit List'!AO2316='Unit List'!$P$7, 'Unit List'!AO2316 * 'Unit List'!$AO$7, 'Unit List'!AO2316)))), IF('Unit List'!Q2316='Unit List'!$P$5, 'Unit List'!$AO$5, IF('Unit List'!Q2316='Unit List'!$P$4, 'Unit List'!$AO$4, IF('Unit List'!Q2316='Unit List'!$P$7, 'Unit List'!Q2316 * 'Unit List'!$AO$7, 'Unit List'!Q2316)))), IF('Unit List'!Q2316='Unit List'!$P$5, 'Unit List'!$AO$5, IF('Unit List'!Q2316='Unit List'!$P$4, 'Unit List'!$AO$4, IF('Unit List'!Q2316='Unit List'!$P$7, 'Unit List'!Q2316 * 'Unit List'!$AO$7, 'Unit List'!Q2316)))), IF('Unit List'!AO2316='Unit List'!$P$5, 'Unit List'!$AO$5, IF('Unit List'!AO2316='Unit List'!$P$4, 'Unit List'!$AO$4, IF('Unit List'!AO2316='Unit List'!$P$7, 'Unit List'!AO2316 * 'Unit List'!$AO$7, 'Unit List'!AO2316)))), IF('Unit List'!Q2316='Unit List'!$P$5, 'Unit List'!$AO$5, IF('Unit List'!Q2316='Unit List'!$P$4, 'Unit List'!$AO$4, IF('Unit List'!Q2316='Unit List'!$P$7, 'Unit List'!Q2316 * 'Unit List'!$AO$7, 'Unit List'!Q2316)))), IF('Unit List'!Q2316='Unit List'!$P$5, 'Unit List'!$AO$5, IF('Unit List'!Q2316='Unit List'!$P$4, 'Unit List'!$AO$4, IF('Unit List'!Q2316='Unit List'!$P$7, 'Unit List'!Q2316 * 'Unit List'!$AO$7, 'Unit List'!Q2316)))), IF('Unit List'!AO2316='Unit List'!$P$5, 'Unit List'!$AO$5, IF('Unit List'!AO2316='Unit List'!$P$4, 'Unit List'!$AO$4, IF('Unit List'!AO2316='Unit List'!$P$7, 'Unit List'!AO2316 * 'Unit List'!$AO$7, 'Unit List'!AO2316)))),",",)</f>
        <v>,</v>
      </c>
      <c r="I2454" t="str">
        <f>CONCATENATE(IF(ISBLANK('Unit List'!AP2316), IF(ISBLANK('Unit List'!R2316), IF(ISBLANK('Unit List'!R2316), IF(ISBLANK('Unit List'!AP2316), IF(ISBLANK('Unit List'!R2316), IF(ISBLANK('Unit List'!R2316), IF(ISBLANK('Unit List'!AP2316), IF(ISBLANK('Unit List'!R2316), IF(ISBLANK('Unit List'!R2316), IF(ISBLANK('Unit List'!AP2316), IF(ISBLANK('Unit List'!R2316), IF(ISBLANK('Unit List'!R2316), 'Unit List'!$AP$4, IF('Unit List'!R2316='Unit List'!$P$5, 'Unit List'!$AP$5, IF('Unit List'!R2316='Unit List'!$P$4, 'Unit List'!$AP$4, IF('Unit List'!R2316='Unit List'!$P$7, 'Unit List'!R2316 * 'Unit List'!$AP$7, 'Unit List'!R2316)))), IF('Unit List'!R2316='Unit List'!$P$5, 'Unit List'!$AP$5, IF('Unit List'!R2316='Unit List'!$P$4, 'Unit List'!$AP$4, IF('Unit List'!R2316='Unit List'!$P$7, 'Unit List'!R2316 * 'Unit List'!$AP$7, 'Unit List'!R2316)))), IF('Unit List'!AP2316='Unit List'!$P$5, 'Unit List'!$AP$5, IF('Unit List'!AP2316='Unit List'!$P$4, 'Unit List'!$AP$4, IF('Unit List'!AP2316='Unit List'!$P$7, 'Unit List'!AP2316 * 'Unit List'!$AP$7, 'Unit List'!AP2316)))), IF('Unit List'!R2316='Unit List'!$P$5, 'Unit List'!$AP$5, IF('Unit List'!R2316='Unit List'!$P$4, 'Unit List'!$AP$4, IF('Unit List'!R2316='Unit List'!$P$7, 'Unit List'!R2316 * 'Unit List'!$AP$7, 'Unit List'!R2316)))), IF('Unit List'!R2316='Unit List'!$P$5, 'Unit List'!$AP$5, IF('Unit List'!R2316='Unit List'!$P$4, 'Unit List'!$AP$4, IF('Unit List'!R2316='Unit List'!$P$7, 'Unit List'!R2316 * 'Unit List'!$AP$7, 'Unit List'!R2316)))), IF('Unit List'!AP2316='Unit List'!$P$5, 'Unit List'!$AP$5, IF('Unit List'!AP2316='Unit List'!$P$4, 'Unit List'!$AP$4, IF('Unit List'!AP2316='Unit List'!$P$7, 'Unit List'!AP2316 * 'Unit List'!$AP$7, 'Unit List'!AP2316)))), IF('Unit List'!R2316='Unit List'!$P$5, 'Unit List'!$AP$5, IF('Unit List'!R2316='Unit List'!$P$4, 'Unit List'!$AP$4, IF('Unit List'!R2316='Unit List'!$P$7, 'Unit List'!R2316 * 'Unit List'!$AP$7, 'Unit List'!R2316)))), IF('Unit List'!R2316='Unit List'!$P$5, 'Unit List'!$AP$5, IF('Unit List'!R2316='Unit List'!$P$4, 'Unit List'!$AP$4, IF('Unit List'!R2316='Unit List'!$P$7, 'Unit List'!R2316 * 'Unit List'!$AP$7, 'Unit List'!R2316)))), IF('Unit List'!AP2316='Unit List'!$P$5, 'Unit List'!$AP$5, IF('Unit List'!AP2316='Unit List'!$P$4, 'Unit List'!$AP$4, IF('Unit List'!AP2316='Unit List'!$P$7, 'Unit List'!AP2316 * 'Unit List'!$AP$7, 'Unit List'!AP2316)))), IF('Unit List'!R2316='Unit List'!$P$5, 'Unit List'!$AP$5, IF('Unit List'!R2316='Unit List'!$P$4, 'Unit List'!$AP$4, IF('Unit List'!R2316='Unit List'!$P$7, 'Unit List'!R2316 * 'Unit List'!$AP$7, 'Unit List'!R2316)))), IF('Unit List'!R2316='Unit List'!$P$5, 'Unit List'!$AP$5, IF('Unit List'!R2316='Unit List'!$P$4, 'Unit List'!$AP$4, IF('Unit List'!R2316='Unit List'!$P$7, 'Unit List'!R2316 * 'Unit List'!$AP$7, 'Unit List'!R2316)))), IF('Unit List'!AP2316='Unit List'!$P$5, 'Unit List'!$AP$5, IF('Unit List'!AP2316='Unit List'!$P$4, 'Unit List'!$AP$4, IF('Unit List'!AP2316='Unit List'!$P$7, 'Unit List'!AP2316 * 'Unit List'!$AP$7, 'Unit List'!AP2316)))),",",)</f>
        <v>,</v>
      </c>
      <c r="J2454" t="str">
        <f>CONCATENATE("'",IF(ISBLANK('Unit List'!AQ2316), IF(ISBLANK('Unit List'!S2316), IF(ISBLANK('Unit List'!S2316), IF(ISBLANK('Unit List'!AQ2316), IF(ISBLANK('Unit List'!S2316), IF(ISBLANK('Unit List'!S2316), IF(ISBLANK('Unit List'!AQ2316), IF(ISBLANK('Unit List'!S2316), IF(ISBLANK('Unit List'!S2316), IF(ISBLANK('Unit List'!AQ2316), IF(ISBLANK('Unit List'!S2316), IF(ISBLANK('Unit List'!S2316), "", IF('Unit List'!S2316='Unit List'!$P$5, 'Unit List'!$AQ$5, IF('Unit List'!S2316='Unit List'!$P$4, 'Unit List'!$AQ$4, 'Unit List'!S2316))), IF('Unit List'!S2316='Unit List'!$P$5, 'Unit List'!$AQ$5, IF('Unit List'!S2316='Unit List'!$P$4, 'Unit List'!$AQ$4, 'Unit List'!S2316))), IF('Unit List'!AQ2316='Unit List'!$P$5, 'Unit List'!$AQ$5, IF('Unit List'!AQ2316='Unit List'!$P$4, 'Unit List'!$AQ$4, 'Unit List'!AQ2316))), IF('Unit List'!S2316='Unit List'!$P$5, 'Unit List'!$AQ$5, IF('Unit List'!S2316='Unit List'!$P$4, 'Unit List'!$AQ$4, 'Unit List'!S2316))), IF('Unit List'!S2316='Unit List'!$P$5, 'Unit List'!$AQ$5, IF('Unit List'!S2316='Unit List'!$P$4, 'Unit List'!$AQ$4, 'Unit List'!S2316))), IF('Unit List'!AQ2316='Unit List'!$P$5, 'Unit List'!$AQ$5, IF('Unit List'!AQ2316='Unit List'!$P$4, 'Unit List'!$AQ$4, 'Unit List'!AQ2316))), IF('Unit List'!S2316='Unit List'!$P$5, 'Unit List'!$AQ$5, IF('Unit List'!S2316='Unit List'!$P$4, 'Unit List'!$AQ$4, 'Unit List'!S2316))), IF('Unit List'!S2316='Unit List'!$P$5, 'Unit List'!$AQ$5, IF('Unit List'!S2316='Unit List'!$P$4, 'Unit List'!$AQ$4, 'Unit List'!S2316))), IF('Unit List'!AQ2316='Unit List'!$P$5, 'Unit List'!$AQ$5, IF('Unit List'!AQ2316='Unit List'!$P$4, 'Unit List'!$AQ$4, 'Unit List'!AQ2316))), IF('Unit List'!S2316='Unit List'!$P$5, 'Unit List'!$AQ$5, IF('Unit List'!S2316='Unit List'!$P$4, 'Unit List'!$AQ$4, 'Unit List'!S2316))), IF('Unit List'!S2316='Unit List'!$P$5, 'Unit List'!$AQ$5, IF('Unit List'!S2316='Unit List'!$P$4, 'Unit List'!$AQ$4, 'Unit List'!S2316))), IF('Unit List'!AQ2316='Unit List'!$P$5, 'Unit List'!$AQ$5, IF('Unit List'!AQ2316='Unit List'!$P$4, 'Unit List'!$AQ$4, 'Unit List'!AQ2316))),"'),",)</f>
        <v>'UnFormed'),</v>
      </c>
    </row>
    <row r="2455" spans="1:10" x14ac:dyDescent="0.25">
      <c r="A2455" t="s">
        <v>2713</v>
      </c>
      <c r="B2455" t="str">
        <f>"'',"</f>
        <v>'',</v>
      </c>
      <c r="C2455" t="str">
        <f>"'',"</f>
        <v>'',</v>
      </c>
      <c r="D2455" t="str">
        <f>CONCATENATE("'",'Unit List'!E2317,"',",)</f>
        <v>'PIONEER',</v>
      </c>
      <c r="E2455" t="str">
        <f>CONCATENATE("'",'Unit List'!F2317,"',",)</f>
        <v>'PIONEER',</v>
      </c>
      <c r="F2455" t="str">
        <f>CONCATENATE("'_",'Unit List'!G2317,"',",)</f>
        <v>'_1',</v>
      </c>
      <c r="G2455" t="str">
        <f>CONCATENATE("'",'Unit List'!H2317,"',",)</f>
        <v>'EuroFemale18',</v>
      </c>
      <c r="H2455" t="str">
        <f>CONCATENATE(IF(ISBLANK('Unit List'!AO2317), IF(ISBLANK('Unit List'!Q2317), IF(ISBLANK('Unit List'!Q2317), IF(ISBLANK('Unit List'!AO2317), IF(ISBLANK('Unit List'!Q2317), IF(ISBLANK('Unit List'!Q2317), IF(ISBLANK('Unit List'!AO2317), IF(ISBLANK('Unit List'!Q2317), IF(ISBLANK('Unit List'!Q2317), IF(ISBLANK('Unit List'!AO2317), IF(ISBLANK('Unit List'!Q2317), IF(ISBLANK('Unit List'!Q2317), "1", IF('Unit List'!Q2317='Unit List'!$P$5, 'Unit List'!$AO$5, IF('Unit List'!Q2317='Unit List'!$P$4, 'Unit List'!$AO$4, IF('Unit List'!Q2317='Unit List'!$P$7, 'Unit List'!Q2317 * 'Unit List'!$AO$7, 'Unit List'!Q2317)))), IF('Unit List'!Q2317='Unit List'!$P$5, 'Unit List'!$AO$5, IF('Unit List'!Q2317='Unit List'!$P$4, 'Unit List'!$AO$4, IF('Unit List'!Q2317='Unit List'!$P$7, 'Unit List'!Q2317 * 'Unit List'!$AO$7, 'Unit List'!Q2317)))), IF('Unit List'!AO2317='Unit List'!$P$5, 'Unit List'!$AO$5, IF('Unit List'!AO2317='Unit List'!$P$4, 'Unit List'!$AO$4, IF('Unit List'!AO2317='Unit List'!$P$7, 'Unit List'!AO2317 * 'Unit List'!$AO$7, 'Unit List'!AO2317)))), IF('Unit List'!Q2317='Unit List'!$P$5, 'Unit List'!$AO$5, IF('Unit List'!Q2317='Unit List'!$P$4, 'Unit List'!$AO$4, IF('Unit List'!Q2317='Unit List'!$P$7, 'Unit List'!Q2317 * 'Unit List'!$AO$7, 'Unit List'!Q2317)))), IF('Unit List'!Q2317='Unit List'!$P$5, 'Unit List'!$AO$5, IF('Unit List'!Q2317='Unit List'!$P$4, 'Unit List'!$AO$4, IF('Unit List'!Q2317='Unit List'!$P$7, 'Unit List'!Q2317 * 'Unit List'!$AO$7, 'Unit List'!Q2317)))), IF('Unit List'!AO2317='Unit List'!$P$5, 'Unit List'!$AO$5, IF('Unit List'!AO2317='Unit List'!$P$4, 'Unit List'!$AO$4, IF('Unit List'!AO2317='Unit List'!$P$7, 'Unit List'!AO2317 * 'Unit List'!$AO$7, 'Unit List'!AO2317)))), IF('Unit List'!Q2317='Unit List'!$P$5, 'Unit List'!$AO$5, IF('Unit List'!Q2317='Unit List'!$P$4, 'Unit List'!$AO$4, IF('Unit List'!Q2317='Unit List'!$P$7, 'Unit List'!Q2317 * 'Unit List'!$AO$7, 'Unit List'!Q2317)))), IF('Unit List'!Q2317='Unit List'!$P$5, 'Unit List'!$AO$5, IF('Unit List'!Q2317='Unit List'!$P$4, 'Unit List'!$AO$4, IF('Unit List'!Q2317='Unit List'!$P$7, 'Unit List'!Q2317 * 'Unit List'!$AO$7, 'Unit List'!Q2317)))), IF('Unit List'!AO2317='Unit List'!$P$5, 'Unit List'!$AO$5, IF('Unit List'!AO2317='Unit List'!$P$4, 'Unit List'!$AO$4, IF('Unit List'!AO2317='Unit List'!$P$7, 'Unit List'!AO2317 * 'Unit List'!$AO$7, 'Unit List'!AO2317)))), IF('Unit List'!Q2317='Unit List'!$P$5, 'Unit List'!$AO$5, IF('Unit List'!Q2317='Unit List'!$P$4, 'Unit List'!$AO$4, IF('Unit List'!Q2317='Unit List'!$P$7, 'Unit List'!Q2317 * 'Unit List'!$AO$7, 'Unit List'!Q2317)))), IF('Unit List'!Q2317='Unit List'!$P$5, 'Unit List'!$AO$5, IF('Unit List'!Q2317='Unit List'!$P$4, 'Unit List'!$AO$4, IF('Unit List'!Q2317='Unit List'!$P$7, 'Unit List'!Q2317 * 'Unit List'!$AO$7, 'Unit List'!Q2317)))), IF('Unit List'!AO2317='Unit List'!$P$5, 'Unit List'!$AO$5, IF('Unit List'!AO2317='Unit List'!$P$4, 'Unit List'!$AO$4, IF('Unit List'!AO2317='Unit List'!$P$7, 'Unit List'!AO2317 * 'Unit List'!$AO$7, 'Unit List'!AO2317)))),",",)</f>
        <v>1,</v>
      </c>
      <c r="I2455" t="str">
        <f>CONCATENATE(IF(ISBLANK('Unit List'!AP2317), IF(ISBLANK('Unit List'!R2317), IF(ISBLANK('Unit List'!R2317), IF(ISBLANK('Unit List'!AP2317), IF(ISBLANK('Unit List'!R2317), IF(ISBLANK('Unit List'!R2317), IF(ISBLANK('Unit List'!AP2317), IF(ISBLANK('Unit List'!R2317), IF(ISBLANK('Unit List'!R2317), IF(ISBLANK('Unit List'!AP2317), IF(ISBLANK('Unit List'!R2317), IF(ISBLANK('Unit List'!R2317), 'Unit List'!$AP$4, IF('Unit List'!R2317='Unit List'!$P$5, 'Unit List'!$AP$5, IF('Unit List'!R2317='Unit List'!$P$4, 'Unit List'!$AP$4, IF('Unit List'!R2317='Unit List'!$P$7, 'Unit List'!R2317 * 'Unit List'!$AP$7, 'Unit List'!R2317)))), IF('Unit List'!R2317='Unit List'!$P$5, 'Unit List'!$AP$5, IF('Unit List'!R2317='Unit List'!$P$4, 'Unit List'!$AP$4, IF('Unit List'!R2317='Unit List'!$P$7, 'Unit List'!R2317 * 'Unit List'!$AP$7, 'Unit List'!R2317)))), IF('Unit List'!AP2317='Unit List'!$P$5, 'Unit List'!$AP$5, IF('Unit List'!AP2317='Unit List'!$P$4, 'Unit List'!$AP$4, IF('Unit List'!AP2317='Unit List'!$P$7, 'Unit List'!AP2317 * 'Unit List'!$AP$7, 'Unit List'!AP2317)))), IF('Unit List'!R2317='Unit List'!$P$5, 'Unit List'!$AP$5, IF('Unit List'!R2317='Unit List'!$P$4, 'Unit List'!$AP$4, IF('Unit List'!R2317='Unit List'!$P$7, 'Unit List'!R2317 * 'Unit List'!$AP$7, 'Unit List'!R2317)))), IF('Unit List'!R2317='Unit List'!$P$5, 'Unit List'!$AP$5, IF('Unit List'!R2317='Unit List'!$P$4, 'Unit List'!$AP$4, IF('Unit List'!R2317='Unit List'!$P$7, 'Unit List'!R2317 * 'Unit List'!$AP$7, 'Unit List'!R2317)))), IF('Unit List'!AP2317='Unit List'!$P$5, 'Unit List'!$AP$5, IF('Unit List'!AP2317='Unit List'!$P$4, 'Unit List'!$AP$4, IF('Unit List'!AP2317='Unit List'!$P$7, 'Unit List'!AP2317 * 'Unit List'!$AP$7, 'Unit List'!AP2317)))), IF('Unit List'!R2317='Unit List'!$P$5, 'Unit List'!$AP$5, IF('Unit List'!R2317='Unit List'!$P$4, 'Unit List'!$AP$4, IF('Unit List'!R2317='Unit List'!$P$7, 'Unit List'!R2317 * 'Unit List'!$AP$7, 'Unit List'!R2317)))), IF('Unit List'!R2317='Unit List'!$P$5, 'Unit List'!$AP$5, IF('Unit List'!R2317='Unit List'!$P$4, 'Unit List'!$AP$4, IF('Unit List'!R2317='Unit List'!$P$7, 'Unit List'!R2317 * 'Unit List'!$AP$7, 'Unit List'!R2317)))), IF('Unit List'!AP2317='Unit List'!$P$5, 'Unit List'!$AP$5, IF('Unit List'!AP2317='Unit List'!$P$4, 'Unit List'!$AP$4, IF('Unit List'!AP2317='Unit List'!$P$7, 'Unit List'!AP2317 * 'Unit List'!$AP$7, 'Unit List'!AP2317)))), IF('Unit List'!R2317='Unit List'!$P$5, 'Unit List'!$AP$5, IF('Unit List'!R2317='Unit List'!$P$4, 'Unit List'!$AP$4, IF('Unit List'!R2317='Unit List'!$P$7, 'Unit List'!R2317 * 'Unit List'!$AP$7, 'Unit List'!R2317)))), IF('Unit List'!R2317='Unit List'!$P$5, 'Unit List'!$AP$5, IF('Unit List'!R2317='Unit List'!$P$4, 'Unit List'!$AP$4, IF('Unit List'!R2317='Unit List'!$P$7, 'Unit List'!R2317 * 'Unit List'!$AP$7, 'Unit List'!R2317)))), IF('Unit List'!AP2317='Unit List'!$P$5, 'Unit List'!$AP$5, IF('Unit List'!AP2317='Unit List'!$P$4, 'Unit List'!$AP$4, IF('Unit List'!AP2317='Unit List'!$P$7, 'Unit List'!AP2317 * 'Unit List'!$AP$7, 'Unit List'!AP2317)))),",",)</f>
        <v>,</v>
      </c>
      <c r="J2455" t="str">
        <f>CONCATENATE("'",IF(ISBLANK('Unit List'!AQ2317), IF(ISBLANK('Unit List'!S2317), IF(ISBLANK('Unit List'!S2317), IF(ISBLANK('Unit List'!AQ2317), IF(ISBLANK('Unit List'!S2317), IF(ISBLANK('Unit List'!S2317), IF(ISBLANK('Unit List'!AQ2317), IF(ISBLANK('Unit List'!S2317), IF(ISBLANK('Unit List'!S2317), IF(ISBLANK('Unit List'!AQ2317), IF(ISBLANK('Unit List'!S2317), IF(ISBLANK('Unit List'!S2317), "", IF('Unit List'!S2317='Unit List'!$P$5, 'Unit List'!$AQ$5, IF('Unit List'!S2317='Unit List'!$P$4, 'Unit List'!$AQ$4, 'Unit List'!S2317))), IF('Unit List'!S2317='Unit List'!$P$5, 'Unit List'!$AQ$5, IF('Unit List'!S2317='Unit List'!$P$4, 'Unit List'!$AQ$4, 'Unit List'!S2317))), IF('Unit List'!AQ2317='Unit List'!$P$5, 'Unit List'!$AQ$5, IF('Unit List'!AQ2317='Unit List'!$P$4, 'Unit List'!$AQ$4, 'Unit List'!AQ2317))), IF('Unit List'!S2317='Unit List'!$P$5, 'Unit List'!$AQ$5, IF('Unit List'!S2317='Unit List'!$P$4, 'Unit List'!$AQ$4, 'Unit List'!S2317))), IF('Unit List'!S2317='Unit List'!$P$5, 'Unit List'!$AQ$5, IF('Unit List'!S2317='Unit List'!$P$4, 'Unit List'!$AQ$4, 'Unit List'!S2317))), IF('Unit List'!AQ2317='Unit List'!$P$5, 'Unit List'!$AQ$5, IF('Unit List'!AQ2317='Unit List'!$P$4, 'Unit List'!$AQ$4, 'Unit List'!AQ2317))), IF('Unit List'!S2317='Unit List'!$P$5, 'Unit List'!$AQ$5, IF('Unit List'!S2317='Unit List'!$P$4, 'Unit List'!$AQ$4, 'Unit List'!S2317))), IF('Unit List'!S2317='Unit List'!$P$5, 'Unit List'!$AQ$5, IF('Unit List'!S2317='Unit List'!$P$4, 'Unit List'!$AQ$4, 'Unit List'!S2317))), IF('Unit List'!AQ2317='Unit List'!$P$5, 'Unit List'!$AQ$5, IF('Unit List'!AQ2317='Unit List'!$P$4, 'Unit List'!$AQ$4, 'Unit List'!AQ2317))), IF('Unit List'!S2317='Unit List'!$P$5, 'Unit List'!$AQ$5, IF('Unit List'!S2317='Unit List'!$P$4, 'Unit List'!$AQ$4, 'Unit List'!S2317))), IF('Unit List'!S2317='Unit List'!$P$5, 'Unit List'!$AQ$5, IF('Unit List'!S2317='Unit List'!$P$4, 'Unit List'!$AQ$4, 'Unit List'!S2317))), IF('Unit List'!AQ2317='Unit List'!$P$5, 'Unit List'!$AQ$5, IF('Unit List'!AQ2317='Unit List'!$P$4, 'Unit List'!$AQ$4, 'Unit List'!AQ2317))),"'),",)</f>
        <v>'LooseCivilian'),</v>
      </c>
    </row>
    <row r="2456" spans="1:10" x14ac:dyDescent="0.25">
      <c r="A2456" t="s">
        <v>2713</v>
      </c>
      <c r="B2456" t="str">
        <f>"'',"</f>
        <v>'',</v>
      </c>
      <c r="C2456" t="str">
        <f>"'',"</f>
        <v>'',</v>
      </c>
      <c r="D2456" t="str">
        <f>CONCATENATE("'",'Unit List'!E2318,"',",)</f>
        <v>'PIONEER',</v>
      </c>
      <c r="E2456" t="str">
        <f>CONCATENATE("'",'Unit List'!F2318,"',",)</f>
        <v>'PIONEER',</v>
      </c>
      <c r="F2456" t="str">
        <f>CONCATENATE("'_",'Unit List'!G2318,"',",)</f>
        <v>'_2',</v>
      </c>
      <c r="G2456" t="str">
        <f>CONCATENATE("'",'Unit List'!H2318,"',",)</f>
        <v>'EuroMale20',</v>
      </c>
      <c r="H2456" t="str">
        <f>CONCATENATE(IF(ISBLANK('Unit List'!AO2318), IF(ISBLANK('Unit List'!Q2318), IF(ISBLANK('Unit List'!Q2318), IF(ISBLANK('Unit List'!AO2318), IF(ISBLANK('Unit List'!Q2318), IF(ISBLANK('Unit List'!Q2318), IF(ISBLANK('Unit List'!AO2318), IF(ISBLANK('Unit List'!Q2318), IF(ISBLANK('Unit List'!Q2318), IF(ISBLANK('Unit List'!AO2317), IF(ISBLANK('Unit List'!Q2317), IF(ISBLANK('Unit List'!Q2317), "1", IF('Unit List'!Q2317='Unit List'!$P$5, 'Unit List'!$AO$5, IF('Unit List'!Q2317='Unit List'!$P$4, 'Unit List'!$AO$4, IF('Unit List'!Q2317='Unit List'!$P$7, 'Unit List'!Q2317 * 'Unit List'!$AO$7, 'Unit List'!Q2317)))), IF('Unit List'!Q2317='Unit List'!$P$5, 'Unit List'!$AO$5, IF('Unit List'!Q2317='Unit List'!$P$4, 'Unit List'!$AO$4, IF('Unit List'!Q2317='Unit List'!$P$7, 'Unit List'!Q2317 * 'Unit List'!$AO$7, 'Unit List'!Q2317)))), IF('Unit List'!AO2317='Unit List'!$P$5, 'Unit List'!$AO$5, IF('Unit List'!AO2317='Unit List'!$P$4, 'Unit List'!$AO$4, IF('Unit List'!AO2317='Unit List'!$P$7, 'Unit List'!AO2317 * 'Unit List'!$AO$7, 'Unit List'!AO2317)))), IF('Unit List'!Q2318='Unit List'!$P$5, 'Unit List'!$AO$5, IF('Unit List'!Q2318='Unit List'!$P$4, 'Unit List'!$AO$4, IF('Unit List'!Q2318='Unit List'!$P$7, 'Unit List'!Q2318 * 'Unit List'!$AO$7, 'Unit List'!Q2318)))), IF('Unit List'!Q2318='Unit List'!$P$5, 'Unit List'!$AO$5, IF('Unit List'!Q2318='Unit List'!$P$4, 'Unit List'!$AO$4, IF('Unit List'!Q2318='Unit List'!$P$7, 'Unit List'!Q2318 * 'Unit List'!$AO$7, 'Unit List'!Q2318)))), IF('Unit List'!AO2318='Unit List'!$P$5, 'Unit List'!$AO$5, IF('Unit List'!AO2318='Unit List'!$P$4, 'Unit List'!$AO$4, IF('Unit List'!AO2318='Unit List'!$P$7, 'Unit List'!AO2318 * 'Unit List'!$AO$7, 'Unit List'!AO2318)))), IF('Unit List'!Q2318='Unit List'!$P$5, 'Unit List'!$AO$5, IF('Unit List'!Q2318='Unit List'!$P$4, 'Unit List'!$AO$4, IF('Unit List'!Q2318='Unit List'!$P$7, 'Unit List'!Q2318 * 'Unit List'!$AO$7, 'Unit List'!Q2318)))), IF('Unit List'!Q2318='Unit List'!$P$5, 'Unit List'!$AO$5, IF('Unit List'!Q2318='Unit List'!$P$4, 'Unit List'!$AO$4, IF('Unit List'!Q2318='Unit List'!$P$7, 'Unit List'!Q2318 * 'Unit List'!$AO$7, 'Unit List'!Q2318)))), IF('Unit List'!AO2318='Unit List'!$P$5, 'Unit List'!$AO$5, IF('Unit List'!AO2318='Unit List'!$P$4, 'Unit List'!$AO$4, IF('Unit List'!AO2318='Unit List'!$P$7, 'Unit List'!AO2318 * 'Unit List'!$AO$7, 'Unit List'!AO2318)))), IF('Unit List'!Q2318='Unit List'!$P$5, 'Unit List'!$AO$5, IF('Unit List'!Q2318='Unit List'!$P$4, 'Unit List'!$AO$4, IF('Unit List'!Q2318='Unit List'!$P$7, 'Unit List'!Q2318 * 'Unit List'!$AO$7, 'Unit List'!Q2318)))), IF('Unit List'!Q2318='Unit List'!$P$5, 'Unit List'!$AO$5, IF('Unit List'!Q2318='Unit List'!$P$4, 'Unit List'!$AO$4, IF('Unit List'!Q2318='Unit List'!$P$7, 'Unit List'!Q2318 * 'Unit List'!$AO$7, 'Unit List'!Q2318)))), IF('Unit List'!AO2318='Unit List'!$P$5, 'Unit List'!$AO$5, IF('Unit List'!AO2318='Unit List'!$P$4, 'Unit List'!$AO$4, IF('Unit List'!AO2318='Unit List'!$P$7, 'Unit List'!AO2318 * 'Unit List'!$AO$7, 'Unit List'!AO2318)))),",",)</f>
        <v>1,</v>
      </c>
      <c r="I2456" t="str">
        <f>CONCATENATE(IF(ISBLANK('Unit List'!AP2318), IF(ISBLANK('Unit List'!R2318), IF(ISBLANK('Unit List'!R2318), IF(ISBLANK('Unit List'!AP2318), IF(ISBLANK('Unit List'!R2318), IF(ISBLANK('Unit List'!R2318), IF(ISBLANK('Unit List'!AP2318), IF(ISBLANK('Unit List'!R2318), IF(ISBLANK('Unit List'!R2318), IF(ISBLANK('Unit List'!AP2317), IF(ISBLANK('Unit List'!R2317), IF(ISBLANK('Unit List'!R2317), 'Unit List'!$AP$4, IF('Unit List'!R2317='Unit List'!$P$5, 'Unit List'!$AP$5, IF('Unit List'!R2317='Unit List'!$P$4, 'Unit List'!$AP$4, IF('Unit List'!R2317='Unit List'!$P$7, 'Unit List'!R2317 * 'Unit List'!$AP$7, 'Unit List'!R2317)))), IF('Unit List'!R2317='Unit List'!$P$5, 'Unit List'!$AP$5, IF('Unit List'!R2317='Unit List'!$P$4, 'Unit List'!$AP$4, IF('Unit List'!R2317='Unit List'!$P$7, 'Unit List'!R2317 * 'Unit List'!$AP$7, 'Unit List'!R2317)))), IF('Unit List'!AP2317='Unit List'!$P$5, 'Unit List'!$AP$5, IF('Unit List'!AP2317='Unit List'!$P$4, 'Unit List'!$AP$4, IF('Unit List'!AP2317='Unit List'!$P$7, 'Unit List'!AP2317 * 'Unit List'!$AP$7, 'Unit List'!AP2317)))), IF('Unit List'!R2318='Unit List'!$P$5, 'Unit List'!$AP$5, IF('Unit List'!R2318='Unit List'!$P$4, 'Unit List'!$AP$4, IF('Unit List'!R2318='Unit List'!$P$7, 'Unit List'!R2318 * 'Unit List'!$AP$7, 'Unit List'!R2318)))), IF('Unit List'!R2318='Unit List'!$P$5, 'Unit List'!$AP$5, IF('Unit List'!R2318='Unit List'!$P$4, 'Unit List'!$AP$4, IF('Unit List'!R2318='Unit List'!$P$7, 'Unit List'!R2318 * 'Unit List'!$AP$7, 'Unit List'!R2318)))), IF('Unit List'!AP2318='Unit List'!$P$5, 'Unit List'!$AP$5, IF('Unit List'!AP2318='Unit List'!$P$4, 'Unit List'!$AP$4, IF('Unit List'!AP2318='Unit List'!$P$7, 'Unit List'!AP2318 * 'Unit List'!$AP$7, 'Unit List'!AP2318)))), IF('Unit List'!R2318='Unit List'!$P$5, 'Unit List'!$AP$5, IF('Unit List'!R2318='Unit List'!$P$4, 'Unit List'!$AP$4, IF('Unit List'!R2318='Unit List'!$P$7, 'Unit List'!R2318 * 'Unit List'!$AP$7, 'Unit List'!R2318)))), IF('Unit List'!R2318='Unit List'!$P$5, 'Unit List'!$AP$5, IF('Unit List'!R2318='Unit List'!$P$4, 'Unit List'!$AP$4, IF('Unit List'!R2318='Unit List'!$P$7, 'Unit List'!R2318 * 'Unit List'!$AP$7, 'Unit List'!R2318)))), IF('Unit List'!AP2318='Unit List'!$P$5, 'Unit List'!$AP$5, IF('Unit List'!AP2318='Unit List'!$P$4, 'Unit List'!$AP$4, IF('Unit List'!AP2318='Unit List'!$P$7, 'Unit List'!AP2318 * 'Unit List'!$AP$7, 'Unit List'!AP2318)))), IF('Unit List'!R2318='Unit List'!$P$5, 'Unit List'!$AP$5, IF('Unit List'!R2318='Unit List'!$P$4, 'Unit List'!$AP$4, IF('Unit List'!R2318='Unit List'!$P$7, 'Unit List'!R2318 * 'Unit List'!$AP$7, 'Unit List'!R2318)))), IF('Unit List'!R2318='Unit List'!$P$5, 'Unit List'!$AP$5, IF('Unit List'!R2318='Unit List'!$P$4, 'Unit List'!$AP$4, IF('Unit List'!R2318='Unit List'!$P$7, 'Unit List'!R2318 * 'Unit List'!$AP$7, 'Unit List'!R2318)))), IF('Unit List'!AP2318='Unit List'!$P$5, 'Unit List'!$AP$5, IF('Unit List'!AP2318='Unit List'!$P$4, 'Unit List'!$AP$4, IF('Unit List'!AP2318='Unit List'!$P$7, 'Unit List'!AP2318 * 'Unit List'!$AP$7, 'Unit List'!AP2318)))),",",)</f>
        <v>,</v>
      </c>
      <c r="J2456" t="str">
        <f>CONCATENATE("'",IF(ISBLANK('Unit List'!AQ2318), IF(ISBLANK('Unit List'!S2318), IF(ISBLANK('Unit List'!S2318), IF(ISBLANK('Unit List'!AQ2318), IF(ISBLANK('Unit List'!S2318), IF(ISBLANK('Unit List'!S2318), IF(ISBLANK('Unit List'!AQ2318), IF(ISBLANK('Unit List'!S2318), IF(ISBLANK('Unit List'!S2318), IF(ISBLANK('Unit List'!AQ2317), IF(ISBLANK('Unit List'!S2317), IF(ISBLANK('Unit List'!S2317), "", IF('Unit List'!S2317='Unit List'!$P$5, 'Unit List'!$AQ$5, IF('Unit List'!S2317='Unit List'!$P$4, 'Unit List'!$AQ$4, 'Unit List'!S2317))), IF('Unit List'!S2317='Unit List'!$P$5, 'Unit List'!$AQ$5, IF('Unit List'!S2317='Unit List'!$P$4, 'Unit List'!$AQ$4, 'Unit List'!S2317))), IF('Unit List'!AQ2317='Unit List'!$P$5, 'Unit List'!$AQ$5, IF('Unit List'!AQ2317='Unit List'!$P$4, 'Unit List'!$AQ$4, 'Unit List'!AQ2317))), IF('Unit List'!S2318='Unit List'!$P$5, 'Unit List'!$AQ$5, IF('Unit List'!S2318='Unit List'!$P$4, 'Unit List'!$AQ$4, 'Unit List'!S2318))), IF('Unit List'!S2318='Unit List'!$P$5, 'Unit List'!$AQ$5, IF('Unit List'!S2318='Unit List'!$P$4, 'Unit List'!$AQ$4, 'Unit List'!S2318))), IF('Unit List'!AQ2318='Unit List'!$P$5, 'Unit List'!$AQ$5, IF('Unit List'!AQ2318='Unit List'!$P$4, 'Unit List'!$AQ$4, 'Unit List'!AQ2318))), IF('Unit List'!S2318='Unit List'!$P$5, 'Unit List'!$AQ$5, IF('Unit List'!S2318='Unit List'!$P$4, 'Unit List'!$AQ$4, 'Unit List'!S2318))), IF('Unit List'!S2318='Unit List'!$P$5, 'Unit List'!$AQ$5, IF('Unit List'!S2318='Unit List'!$P$4, 'Unit List'!$AQ$4, 'Unit List'!S2318))), IF('Unit List'!AQ2318='Unit List'!$P$5, 'Unit List'!$AQ$5, IF('Unit List'!AQ2318='Unit List'!$P$4, 'Unit List'!$AQ$4, 'Unit List'!AQ2318))), IF('Unit List'!S2318='Unit List'!$P$5, 'Unit List'!$AQ$5, IF('Unit List'!S2318='Unit List'!$P$4, 'Unit List'!$AQ$4, 'Unit List'!S2318))), IF('Unit List'!S2318='Unit List'!$P$5, 'Unit List'!$AQ$5, IF('Unit List'!S2318='Unit List'!$P$4, 'Unit List'!$AQ$4, 'Unit List'!S2318))), IF('Unit List'!AQ2318='Unit List'!$P$5, 'Unit List'!$AQ$5, IF('Unit List'!AQ2318='Unit List'!$P$4, 'Unit List'!$AQ$4, 'Unit List'!AQ2318))),"'),",)</f>
        <v>'LooseCivilian'),</v>
      </c>
    </row>
    <row r="2457" spans="1:10" x14ac:dyDescent="0.25">
      <c r="A2457" t="s">
        <v>2713</v>
      </c>
      <c r="B2457" t="str">
        <f>"'',"</f>
        <v>'',</v>
      </c>
      <c r="C2457" t="str">
        <f>"'',"</f>
        <v>'',</v>
      </c>
      <c r="D2457" t="str">
        <f>CONCATENATE("'",'Unit List'!E2319,"',",)</f>
        <v>'PIONEER',</v>
      </c>
      <c r="E2457" t="str">
        <f>CONCATENATE("'",'Unit List'!F2319,"',",)</f>
        <v>'PIONEER',</v>
      </c>
      <c r="F2457" t="str">
        <f>CONCATENATE("'_",'Unit List'!G2319,"',",)</f>
        <v>'_3',</v>
      </c>
      <c r="G2457" t="str">
        <f>CONCATENATE("'",'Unit List'!H2319,"',",)</f>
        <v>'EuroFemale18',</v>
      </c>
      <c r="H2457" t="str">
        <f>CONCATENATE(IF(ISBLANK('Unit List'!AO2319), IF(ISBLANK('Unit List'!Q2319), IF(ISBLANK('Unit List'!Q2319), IF(ISBLANK('Unit List'!AO2319), IF(ISBLANK('Unit List'!Q2319), IF(ISBLANK('Unit List'!Q2319), IF(ISBLANK('Unit List'!AO2319), IF(ISBLANK('Unit List'!Q2319), IF(ISBLANK('Unit List'!Q2319), IF(ISBLANK('Unit List'!AO2317), IF(ISBLANK('Unit List'!Q2317), IF(ISBLANK('Unit List'!Q2317), "1", IF('Unit List'!Q2317='Unit List'!$P$5, 'Unit List'!$AO$5, IF('Unit List'!Q2317='Unit List'!$P$4, 'Unit List'!$AO$4, IF('Unit List'!Q2317='Unit List'!$P$7, 'Unit List'!Q2317 * 'Unit List'!$AO$7, 'Unit List'!Q2317)))), IF('Unit List'!Q2317='Unit List'!$P$5, 'Unit List'!$AO$5, IF('Unit List'!Q2317='Unit List'!$P$4, 'Unit List'!$AO$4, IF('Unit List'!Q2317='Unit List'!$P$7, 'Unit List'!Q2317 * 'Unit List'!$AO$7, 'Unit List'!Q2317)))), IF('Unit List'!AO2317='Unit List'!$P$5, 'Unit List'!$AO$5, IF('Unit List'!AO2317='Unit List'!$P$4, 'Unit List'!$AO$4, IF('Unit List'!AO2317='Unit List'!$P$7, 'Unit List'!AO2317 * 'Unit List'!$AO$7, 'Unit List'!AO2317)))), IF('Unit List'!Q2319='Unit List'!$P$5, 'Unit List'!$AO$5, IF('Unit List'!Q2319='Unit List'!$P$4, 'Unit List'!$AO$4, IF('Unit List'!Q2319='Unit List'!$P$7, 'Unit List'!Q2319 * 'Unit List'!$AO$7, 'Unit List'!Q2319)))), IF('Unit List'!Q2319='Unit List'!$P$5, 'Unit List'!$AO$5, IF('Unit List'!Q2319='Unit List'!$P$4, 'Unit List'!$AO$4, IF('Unit List'!Q2319='Unit List'!$P$7, 'Unit List'!Q2319 * 'Unit List'!$AO$7, 'Unit List'!Q2319)))), IF('Unit List'!AO2319='Unit List'!$P$5, 'Unit List'!$AO$5, IF('Unit List'!AO2319='Unit List'!$P$4, 'Unit List'!$AO$4, IF('Unit List'!AO2319='Unit List'!$P$7, 'Unit List'!AO2319 * 'Unit List'!$AO$7, 'Unit List'!AO2319)))), IF('Unit List'!Q2319='Unit List'!$P$5, 'Unit List'!$AO$5, IF('Unit List'!Q2319='Unit List'!$P$4, 'Unit List'!$AO$4, IF('Unit List'!Q2319='Unit List'!$P$7, 'Unit List'!Q2319 * 'Unit List'!$AO$7, 'Unit List'!Q2319)))), IF('Unit List'!Q2319='Unit List'!$P$5, 'Unit List'!$AO$5, IF('Unit List'!Q2319='Unit List'!$P$4, 'Unit List'!$AO$4, IF('Unit List'!Q2319='Unit List'!$P$7, 'Unit List'!Q2319 * 'Unit List'!$AO$7, 'Unit List'!Q2319)))), IF('Unit List'!AO2319='Unit List'!$P$5, 'Unit List'!$AO$5, IF('Unit List'!AO2319='Unit List'!$P$4, 'Unit List'!$AO$4, IF('Unit List'!AO2319='Unit List'!$P$7, 'Unit List'!AO2319 * 'Unit List'!$AO$7, 'Unit List'!AO2319)))), IF('Unit List'!Q2319='Unit List'!$P$5, 'Unit List'!$AO$5, IF('Unit List'!Q2319='Unit List'!$P$4, 'Unit List'!$AO$4, IF('Unit List'!Q2319='Unit List'!$P$7, 'Unit List'!Q2319 * 'Unit List'!$AO$7, 'Unit List'!Q2319)))), IF('Unit List'!Q2319='Unit List'!$P$5, 'Unit List'!$AO$5, IF('Unit List'!Q2319='Unit List'!$P$4, 'Unit List'!$AO$4, IF('Unit List'!Q2319='Unit List'!$P$7, 'Unit List'!Q2319 * 'Unit List'!$AO$7, 'Unit List'!Q2319)))), IF('Unit List'!AO2319='Unit List'!$P$5, 'Unit List'!$AO$5, IF('Unit List'!AO2319='Unit List'!$P$4, 'Unit List'!$AO$4, IF('Unit List'!AO2319='Unit List'!$P$7, 'Unit List'!AO2319 * 'Unit List'!$AO$7, 'Unit List'!AO2319)))),",",)</f>
        <v>1,</v>
      </c>
      <c r="I2457" t="str">
        <f>CONCATENATE(IF(ISBLANK('Unit List'!AP2319), IF(ISBLANK('Unit List'!R2319), IF(ISBLANK('Unit List'!R2319), IF(ISBLANK('Unit List'!AP2319), IF(ISBLANK('Unit List'!R2319), IF(ISBLANK('Unit List'!R2319), IF(ISBLANK('Unit List'!AP2319), IF(ISBLANK('Unit List'!R2319), IF(ISBLANK('Unit List'!R2319), IF(ISBLANK('Unit List'!AP2317), IF(ISBLANK('Unit List'!R2317), IF(ISBLANK('Unit List'!R2317), 'Unit List'!$AP$4, IF('Unit List'!R2317='Unit List'!$P$5, 'Unit List'!$AP$5, IF('Unit List'!R2317='Unit List'!$P$4, 'Unit List'!$AP$4, IF('Unit List'!R2317='Unit List'!$P$7, 'Unit List'!R2317 * 'Unit List'!$AP$7, 'Unit List'!R2317)))), IF('Unit List'!R2317='Unit List'!$P$5, 'Unit List'!$AP$5, IF('Unit List'!R2317='Unit List'!$P$4, 'Unit List'!$AP$4, IF('Unit List'!R2317='Unit List'!$P$7, 'Unit List'!R2317 * 'Unit List'!$AP$7, 'Unit List'!R2317)))), IF('Unit List'!AP2317='Unit List'!$P$5, 'Unit List'!$AP$5, IF('Unit List'!AP2317='Unit List'!$P$4, 'Unit List'!$AP$4, IF('Unit List'!AP2317='Unit List'!$P$7, 'Unit List'!AP2317 * 'Unit List'!$AP$7, 'Unit List'!AP2317)))), IF('Unit List'!R2319='Unit List'!$P$5, 'Unit List'!$AP$5, IF('Unit List'!R2319='Unit List'!$P$4, 'Unit List'!$AP$4, IF('Unit List'!R2319='Unit List'!$P$7, 'Unit List'!R2319 * 'Unit List'!$AP$7, 'Unit List'!R2319)))), IF('Unit List'!R2319='Unit List'!$P$5, 'Unit List'!$AP$5, IF('Unit List'!R2319='Unit List'!$P$4, 'Unit List'!$AP$4, IF('Unit List'!R2319='Unit List'!$P$7, 'Unit List'!R2319 * 'Unit List'!$AP$7, 'Unit List'!R2319)))), IF('Unit List'!AP2319='Unit List'!$P$5, 'Unit List'!$AP$5, IF('Unit List'!AP2319='Unit List'!$P$4, 'Unit List'!$AP$4, IF('Unit List'!AP2319='Unit List'!$P$7, 'Unit List'!AP2319 * 'Unit List'!$AP$7, 'Unit List'!AP2319)))), IF('Unit List'!R2319='Unit List'!$P$5, 'Unit List'!$AP$5, IF('Unit List'!R2319='Unit List'!$P$4, 'Unit List'!$AP$4, IF('Unit List'!R2319='Unit List'!$P$7, 'Unit List'!R2319 * 'Unit List'!$AP$7, 'Unit List'!R2319)))), IF('Unit List'!R2319='Unit List'!$P$5, 'Unit List'!$AP$5, IF('Unit List'!R2319='Unit List'!$P$4, 'Unit List'!$AP$4, IF('Unit List'!R2319='Unit List'!$P$7, 'Unit List'!R2319 * 'Unit List'!$AP$7, 'Unit List'!R2319)))), IF('Unit List'!AP2319='Unit List'!$P$5, 'Unit List'!$AP$5, IF('Unit List'!AP2319='Unit List'!$P$4, 'Unit List'!$AP$4, IF('Unit List'!AP2319='Unit List'!$P$7, 'Unit List'!AP2319 * 'Unit List'!$AP$7, 'Unit List'!AP2319)))), IF('Unit List'!R2319='Unit List'!$P$5, 'Unit List'!$AP$5, IF('Unit List'!R2319='Unit List'!$P$4, 'Unit List'!$AP$4, IF('Unit List'!R2319='Unit List'!$P$7, 'Unit List'!R2319 * 'Unit List'!$AP$7, 'Unit List'!R2319)))), IF('Unit List'!R2319='Unit List'!$P$5, 'Unit List'!$AP$5, IF('Unit List'!R2319='Unit List'!$P$4, 'Unit List'!$AP$4, IF('Unit List'!R2319='Unit List'!$P$7, 'Unit List'!R2319 * 'Unit List'!$AP$7, 'Unit List'!R2319)))), IF('Unit List'!AP2319='Unit List'!$P$5, 'Unit List'!$AP$5, IF('Unit List'!AP2319='Unit List'!$P$4, 'Unit List'!$AP$4, IF('Unit List'!AP2319='Unit List'!$P$7, 'Unit List'!AP2319 * 'Unit List'!$AP$7, 'Unit List'!AP2319)))),",",)</f>
        <v>,</v>
      </c>
      <c r="J2457" t="str">
        <f>CONCATENATE("'",IF(ISBLANK('Unit List'!AQ2319), IF(ISBLANK('Unit List'!S2319), IF(ISBLANK('Unit List'!S2319), IF(ISBLANK('Unit List'!AQ2319), IF(ISBLANK('Unit List'!S2319), IF(ISBLANK('Unit List'!S2319), IF(ISBLANK('Unit List'!AQ2319), IF(ISBLANK('Unit List'!S2319), IF(ISBLANK('Unit List'!S2319), IF(ISBLANK('Unit List'!AQ2317), IF(ISBLANK('Unit List'!S2317), IF(ISBLANK('Unit List'!S2317), "", IF('Unit List'!S2317='Unit List'!$P$5, 'Unit List'!$AQ$5, IF('Unit List'!S2317='Unit List'!$P$4, 'Unit List'!$AQ$4, 'Unit List'!S2317))), IF('Unit List'!S2317='Unit List'!$P$5, 'Unit List'!$AQ$5, IF('Unit List'!S2317='Unit List'!$P$4, 'Unit List'!$AQ$4, 'Unit List'!S2317))), IF('Unit List'!AQ2317='Unit List'!$P$5, 'Unit List'!$AQ$5, IF('Unit List'!AQ2317='Unit List'!$P$4, 'Unit List'!$AQ$4, 'Unit List'!AQ2317))), IF('Unit List'!S2319='Unit List'!$P$5, 'Unit List'!$AQ$5, IF('Unit List'!S2319='Unit List'!$P$4, 'Unit List'!$AQ$4, 'Unit List'!S2319))), IF('Unit List'!S2319='Unit List'!$P$5, 'Unit List'!$AQ$5, IF('Unit List'!S2319='Unit List'!$P$4, 'Unit List'!$AQ$4, 'Unit List'!S2319))), IF('Unit List'!AQ2319='Unit List'!$P$5, 'Unit List'!$AQ$5, IF('Unit List'!AQ2319='Unit List'!$P$4, 'Unit List'!$AQ$4, 'Unit List'!AQ2319))), IF('Unit List'!S2319='Unit List'!$P$5, 'Unit List'!$AQ$5, IF('Unit List'!S2319='Unit List'!$P$4, 'Unit List'!$AQ$4, 'Unit List'!S2319))), IF('Unit List'!S2319='Unit List'!$P$5, 'Unit List'!$AQ$5, IF('Unit List'!S2319='Unit List'!$P$4, 'Unit List'!$AQ$4, 'Unit List'!S2319))), IF('Unit List'!AQ2319='Unit List'!$P$5, 'Unit List'!$AQ$5, IF('Unit List'!AQ2319='Unit List'!$P$4, 'Unit List'!$AQ$4, 'Unit List'!AQ2319))), IF('Unit List'!S2319='Unit List'!$P$5, 'Unit List'!$AQ$5, IF('Unit List'!S2319='Unit List'!$P$4, 'Unit List'!$AQ$4, 'Unit List'!S2319))), IF('Unit List'!S2319='Unit List'!$P$5, 'Unit List'!$AQ$5, IF('Unit List'!S2319='Unit List'!$P$4, 'Unit List'!$AQ$4, 'Unit List'!S2319))), IF('Unit List'!AQ2319='Unit List'!$P$5, 'Unit List'!$AQ$5, IF('Unit List'!AQ2319='Unit List'!$P$4, 'Unit List'!$AQ$4, 'Unit List'!AQ2319))),"'),",)</f>
        <v>'LooseCivilian'),</v>
      </c>
    </row>
    <row r="2458" spans="1:10" x14ac:dyDescent="0.25">
      <c r="A2458" t="s">
        <v>2713</v>
      </c>
      <c r="B2458" t="str">
        <f>"'',"</f>
        <v>'',</v>
      </c>
      <c r="C2458" t="str">
        <f>"'',"</f>
        <v>'',</v>
      </c>
      <c r="D2458" t="str">
        <f>CONCATENATE("'",'Unit List'!E2320,"',",)</f>
        <v>'PIONEER',</v>
      </c>
      <c r="E2458" t="str">
        <f>CONCATENATE("'",'Unit List'!F2320,"',",)</f>
        <v>'PIONEER',</v>
      </c>
      <c r="F2458" t="str">
        <f>CONCATENATE("'_",'Unit List'!G2320,"',",)</f>
        <v>'_4',</v>
      </c>
      <c r="G2458" t="str">
        <f>CONCATENATE("'",'Unit List'!H2320,"',",)</f>
        <v>'EuroDonkey',</v>
      </c>
      <c r="H2458" t="str">
        <f>CONCATENATE(IF(ISBLANK('Unit List'!AO2320), IF(ISBLANK('Unit List'!Q2320), IF(ISBLANK('Unit List'!Q2320), IF(ISBLANK('Unit List'!AO2320), IF(ISBLANK('Unit List'!Q2320), IF(ISBLANK('Unit List'!Q2320), IF(ISBLANK('Unit List'!AO2320), IF(ISBLANK('Unit List'!Q2320), IF(ISBLANK('Unit List'!Q2320), IF(ISBLANK('Unit List'!AO2317), IF(ISBLANK('Unit List'!Q2317), IF(ISBLANK('Unit List'!Q2317), "1", IF('Unit List'!Q2317='Unit List'!$P$5, 'Unit List'!$AO$5, IF('Unit List'!Q2317='Unit List'!$P$4, 'Unit List'!$AO$4, IF('Unit List'!Q2317='Unit List'!$P$7, 'Unit List'!Q2317 * 'Unit List'!$AO$7, 'Unit List'!Q2317)))), IF('Unit List'!Q2317='Unit List'!$P$5, 'Unit List'!$AO$5, IF('Unit List'!Q2317='Unit List'!$P$4, 'Unit List'!$AO$4, IF('Unit List'!Q2317='Unit List'!$P$7, 'Unit List'!Q2317 * 'Unit List'!$AO$7, 'Unit List'!Q2317)))), IF('Unit List'!AO2317='Unit List'!$P$5, 'Unit List'!$AO$5, IF('Unit List'!AO2317='Unit List'!$P$4, 'Unit List'!$AO$4, IF('Unit List'!AO2317='Unit List'!$P$7, 'Unit List'!AO2317 * 'Unit List'!$AO$7, 'Unit List'!AO2317)))), IF('Unit List'!Q2320='Unit List'!$P$5, 'Unit List'!$AO$5, IF('Unit List'!Q2320='Unit List'!$P$4, 'Unit List'!$AO$4, IF('Unit List'!Q2320='Unit List'!$P$7, 'Unit List'!Q2320 * 'Unit List'!$AO$7, 'Unit List'!Q2320)))), IF('Unit List'!Q2320='Unit List'!$P$5, 'Unit List'!$AO$5, IF('Unit List'!Q2320='Unit List'!$P$4, 'Unit List'!$AO$4, IF('Unit List'!Q2320='Unit List'!$P$7, 'Unit List'!Q2320 * 'Unit List'!$AO$7, 'Unit List'!Q2320)))), IF('Unit List'!AO2320='Unit List'!$P$5, 'Unit List'!$AO$5, IF('Unit List'!AO2320='Unit List'!$P$4, 'Unit List'!$AO$4, IF('Unit List'!AO2320='Unit List'!$P$7, 'Unit List'!AO2320 * 'Unit List'!$AO$7, 'Unit List'!AO2320)))), IF('Unit List'!Q2320='Unit List'!$P$5, 'Unit List'!$AO$5, IF('Unit List'!Q2320='Unit List'!$P$4, 'Unit List'!$AO$4, IF('Unit List'!Q2320='Unit List'!$P$7, 'Unit List'!Q2320 * 'Unit List'!$AO$7, 'Unit List'!Q2320)))), IF('Unit List'!Q2320='Unit List'!$P$5, 'Unit List'!$AO$5, IF('Unit List'!Q2320='Unit List'!$P$4, 'Unit List'!$AO$4, IF('Unit List'!Q2320='Unit List'!$P$7, 'Unit List'!Q2320 * 'Unit List'!$AO$7, 'Unit List'!Q2320)))), IF('Unit List'!AO2320='Unit List'!$P$5, 'Unit List'!$AO$5, IF('Unit List'!AO2320='Unit List'!$P$4, 'Unit List'!$AO$4, IF('Unit List'!AO2320='Unit List'!$P$7, 'Unit List'!AO2320 * 'Unit List'!$AO$7, 'Unit List'!AO2320)))), IF('Unit List'!Q2320='Unit List'!$P$5, 'Unit List'!$AO$5, IF('Unit List'!Q2320='Unit List'!$P$4, 'Unit List'!$AO$4, IF('Unit List'!Q2320='Unit List'!$P$7, 'Unit List'!Q2320 * 'Unit List'!$AO$7, 'Unit List'!Q2320)))), IF('Unit List'!Q2320='Unit List'!$P$5, 'Unit List'!$AO$5, IF('Unit List'!Q2320='Unit List'!$P$4, 'Unit List'!$AO$4, IF('Unit List'!Q2320='Unit List'!$P$7, 'Unit List'!Q2320 * 'Unit List'!$AO$7, 'Unit List'!Q2320)))), IF('Unit List'!AO2320='Unit List'!$P$5, 'Unit List'!$AO$5, IF('Unit List'!AO2320='Unit List'!$P$4, 'Unit List'!$AO$4, IF('Unit List'!AO2320='Unit List'!$P$7, 'Unit List'!AO2320 * 'Unit List'!$AO$7, 'Unit List'!AO2320)))),",",)</f>
        <v>1,</v>
      </c>
      <c r="I2458" t="str">
        <f>CONCATENATE(IF(ISBLANK('Unit List'!AP2320), IF(ISBLANK('Unit List'!R2320), IF(ISBLANK('Unit List'!R2320), IF(ISBLANK('Unit List'!AP2320), IF(ISBLANK('Unit List'!R2320), IF(ISBLANK('Unit List'!R2320), IF(ISBLANK('Unit List'!AP2320), IF(ISBLANK('Unit List'!R2320), IF(ISBLANK('Unit List'!R2320), IF(ISBLANK('Unit List'!AP2317), IF(ISBLANK('Unit List'!R2317), IF(ISBLANK('Unit List'!R2317), 'Unit List'!$AP$4, IF('Unit List'!R2317='Unit List'!$P$5, 'Unit List'!$AP$5, IF('Unit List'!R2317='Unit List'!$P$4, 'Unit List'!$AP$4, IF('Unit List'!R2317='Unit List'!$P$7, 'Unit List'!R2317 * 'Unit List'!$AP$7, 'Unit List'!R2317)))), IF('Unit List'!R2317='Unit List'!$P$5, 'Unit List'!$AP$5, IF('Unit List'!R2317='Unit List'!$P$4, 'Unit List'!$AP$4, IF('Unit List'!R2317='Unit List'!$P$7, 'Unit List'!R2317 * 'Unit List'!$AP$7, 'Unit List'!R2317)))), IF('Unit List'!AP2317='Unit List'!$P$5, 'Unit List'!$AP$5, IF('Unit List'!AP2317='Unit List'!$P$4, 'Unit List'!$AP$4, IF('Unit List'!AP2317='Unit List'!$P$7, 'Unit List'!AP2317 * 'Unit List'!$AP$7, 'Unit List'!AP2317)))), IF('Unit List'!R2320='Unit List'!$P$5, 'Unit List'!$AP$5, IF('Unit List'!R2320='Unit List'!$P$4, 'Unit List'!$AP$4, IF('Unit List'!R2320='Unit List'!$P$7, 'Unit List'!R2320 * 'Unit List'!$AP$7, 'Unit List'!R2320)))), IF('Unit List'!R2320='Unit List'!$P$5, 'Unit List'!$AP$5, IF('Unit List'!R2320='Unit List'!$P$4, 'Unit List'!$AP$4, IF('Unit List'!R2320='Unit List'!$P$7, 'Unit List'!R2320 * 'Unit List'!$AP$7, 'Unit List'!R2320)))), IF('Unit List'!AP2320='Unit List'!$P$5, 'Unit List'!$AP$5, IF('Unit List'!AP2320='Unit List'!$P$4, 'Unit List'!$AP$4, IF('Unit List'!AP2320='Unit List'!$P$7, 'Unit List'!AP2320 * 'Unit List'!$AP$7, 'Unit List'!AP2320)))), IF('Unit List'!R2320='Unit List'!$P$5, 'Unit List'!$AP$5, IF('Unit List'!R2320='Unit List'!$P$4, 'Unit List'!$AP$4, IF('Unit List'!R2320='Unit List'!$P$7, 'Unit List'!R2320 * 'Unit List'!$AP$7, 'Unit List'!R2320)))), IF('Unit List'!R2320='Unit List'!$P$5, 'Unit List'!$AP$5, IF('Unit List'!R2320='Unit List'!$P$4, 'Unit List'!$AP$4, IF('Unit List'!R2320='Unit List'!$P$7, 'Unit List'!R2320 * 'Unit List'!$AP$7, 'Unit List'!R2320)))), IF('Unit List'!AP2320='Unit List'!$P$5, 'Unit List'!$AP$5, IF('Unit List'!AP2320='Unit List'!$P$4, 'Unit List'!$AP$4, IF('Unit List'!AP2320='Unit List'!$P$7, 'Unit List'!AP2320 * 'Unit List'!$AP$7, 'Unit List'!AP2320)))), IF('Unit List'!R2320='Unit List'!$P$5, 'Unit List'!$AP$5, IF('Unit List'!R2320='Unit List'!$P$4, 'Unit List'!$AP$4, IF('Unit List'!R2320='Unit List'!$P$7, 'Unit List'!R2320 * 'Unit List'!$AP$7, 'Unit List'!R2320)))), IF('Unit List'!R2320='Unit List'!$P$5, 'Unit List'!$AP$5, IF('Unit List'!R2320='Unit List'!$P$4, 'Unit List'!$AP$4, IF('Unit List'!R2320='Unit List'!$P$7, 'Unit List'!R2320 * 'Unit List'!$AP$7, 'Unit List'!R2320)))), IF('Unit List'!AP2320='Unit List'!$P$5, 'Unit List'!$AP$5, IF('Unit List'!AP2320='Unit List'!$P$4, 'Unit List'!$AP$4, IF('Unit List'!AP2320='Unit List'!$P$7, 'Unit List'!AP2320 * 'Unit List'!$AP$7, 'Unit List'!AP2320)))),",",)</f>
        <v>,</v>
      </c>
      <c r="J2458" t="str">
        <f>CONCATENATE("'",IF(ISBLANK('Unit List'!AQ2320), IF(ISBLANK('Unit List'!S2320), IF(ISBLANK('Unit List'!S2320), IF(ISBLANK('Unit List'!AQ2320), IF(ISBLANK('Unit List'!S2320), IF(ISBLANK('Unit List'!S2320), IF(ISBLANK('Unit List'!AQ2320), IF(ISBLANK('Unit List'!S2320), IF(ISBLANK('Unit List'!S2320), IF(ISBLANK('Unit List'!AQ2317), IF(ISBLANK('Unit List'!S2317), IF(ISBLANK('Unit List'!S2317), "", IF('Unit List'!S2317='Unit List'!$P$5, 'Unit List'!$AQ$5, IF('Unit List'!S2317='Unit List'!$P$4, 'Unit List'!$AQ$4, 'Unit List'!S2317))), IF('Unit List'!S2317='Unit List'!$P$5, 'Unit List'!$AQ$5, IF('Unit List'!S2317='Unit List'!$P$4, 'Unit List'!$AQ$4, 'Unit List'!S2317))), IF('Unit List'!AQ2317='Unit List'!$P$5, 'Unit List'!$AQ$5, IF('Unit List'!AQ2317='Unit List'!$P$4, 'Unit List'!$AQ$4, 'Unit List'!AQ2317))), IF('Unit List'!S2320='Unit List'!$P$5, 'Unit List'!$AQ$5, IF('Unit List'!S2320='Unit List'!$P$4, 'Unit List'!$AQ$4, 'Unit List'!S2320))), IF('Unit List'!S2320='Unit List'!$P$5, 'Unit List'!$AQ$5, IF('Unit List'!S2320='Unit List'!$P$4, 'Unit List'!$AQ$4, 'Unit List'!S2320))), IF('Unit List'!AQ2320='Unit List'!$P$5, 'Unit List'!$AQ$5, IF('Unit List'!AQ2320='Unit List'!$P$4, 'Unit List'!$AQ$4, 'Unit List'!AQ2320))), IF('Unit List'!S2320='Unit List'!$P$5, 'Unit List'!$AQ$5, IF('Unit List'!S2320='Unit List'!$P$4, 'Unit List'!$AQ$4, 'Unit List'!S2320))), IF('Unit List'!S2320='Unit List'!$P$5, 'Unit List'!$AQ$5, IF('Unit List'!S2320='Unit List'!$P$4, 'Unit List'!$AQ$4, 'Unit List'!S2320))), IF('Unit List'!AQ2320='Unit List'!$P$5, 'Unit List'!$AQ$5, IF('Unit List'!AQ2320='Unit List'!$P$4, 'Unit List'!$AQ$4, 'Unit List'!AQ2320))), IF('Unit List'!S2320='Unit List'!$P$5, 'Unit List'!$AQ$5, IF('Unit List'!S2320='Unit List'!$P$4, 'Unit List'!$AQ$4, 'Unit List'!S2320))), IF('Unit List'!S2320='Unit List'!$P$5, 'Unit List'!$AQ$5, IF('Unit List'!S2320='Unit List'!$P$4, 'Unit List'!$AQ$4, 'Unit List'!S2320))), IF('Unit List'!AQ2320='Unit List'!$P$5, 'Unit List'!$AQ$5, IF('Unit List'!AQ2320='Unit List'!$P$4, 'Unit List'!$AQ$4, 'Unit List'!AQ2320))),"'),",)</f>
        <v>'LooseCivilian'),</v>
      </c>
    </row>
    <row r="2459" spans="1:10" x14ac:dyDescent="0.25">
      <c r="A2459" t="s">
        <v>2713</v>
      </c>
      <c r="B2459" t="str">
        <f>"'',"</f>
        <v>'',</v>
      </c>
      <c r="C2459" t="str">
        <f>"'',"</f>
        <v>'',</v>
      </c>
      <c r="D2459" t="str">
        <f>CONCATENATE("'",'Unit List'!E2321,"',",)</f>
        <v>'PIONEER',</v>
      </c>
      <c r="E2459" t="str">
        <f>CONCATENATE("'",'Unit List'!F2321,"',",)</f>
        <v>'PIONEER',</v>
      </c>
      <c r="F2459" t="str">
        <f>CONCATENATE("'_",'Unit List'!G2321,"',",)</f>
        <v>'_5',</v>
      </c>
      <c r="G2459" t="str">
        <f>CONCATENATE("'",'Unit List'!H2321,"',",)</f>
        <v>'GreatMerchant_Early_Camel_V1',</v>
      </c>
      <c r="H2459" t="str">
        <f>CONCATENATE(IF(ISBLANK('Unit List'!AO2321), IF(ISBLANK('Unit List'!Q2321), IF(ISBLANK('Unit List'!Q2321), IF(ISBLANK('Unit List'!AO2321), IF(ISBLANK('Unit List'!Q2321), IF(ISBLANK('Unit List'!Q2321), IF(ISBLANK('Unit List'!AO2321), IF(ISBLANK('Unit List'!Q2321), IF(ISBLANK('Unit List'!Q2321), IF(ISBLANK('Unit List'!AO2317), IF(ISBLANK('Unit List'!Q2317), IF(ISBLANK('Unit List'!Q2317), "1", IF('Unit List'!Q2317='Unit List'!$P$5, 'Unit List'!$AO$5, IF('Unit List'!Q2317='Unit List'!$P$4, 'Unit List'!$AO$4, IF('Unit List'!Q2317='Unit List'!$P$7, 'Unit List'!Q2317 * 'Unit List'!$AO$7, 'Unit List'!Q2317)))), IF('Unit List'!Q2317='Unit List'!$P$5, 'Unit List'!$AO$5, IF('Unit List'!Q2317='Unit List'!$P$4, 'Unit List'!$AO$4, IF('Unit List'!Q2317='Unit List'!$P$7, 'Unit List'!Q2317 * 'Unit List'!$AO$7, 'Unit List'!Q2317)))), IF('Unit List'!AO2317='Unit List'!$P$5, 'Unit List'!$AO$5, IF('Unit List'!AO2317='Unit List'!$P$4, 'Unit List'!$AO$4, IF('Unit List'!AO2317='Unit List'!$P$7, 'Unit List'!AO2317 * 'Unit List'!$AO$7, 'Unit List'!AO2317)))), IF('Unit List'!Q2321='Unit List'!$P$5, 'Unit List'!$AO$5, IF('Unit List'!Q2321='Unit List'!$P$4, 'Unit List'!$AO$4, IF('Unit List'!Q2321='Unit List'!$P$7, 'Unit List'!Q2321 * 'Unit List'!$AO$7, 'Unit List'!Q2321)))), IF('Unit List'!Q2321='Unit List'!$P$5, 'Unit List'!$AO$5, IF('Unit List'!Q2321='Unit List'!$P$4, 'Unit List'!$AO$4, IF('Unit List'!Q2321='Unit List'!$P$7, 'Unit List'!Q2321 * 'Unit List'!$AO$7, 'Unit List'!Q2321)))), IF('Unit List'!AO2321='Unit List'!$P$5, 'Unit List'!$AO$5, IF('Unit List'!AO2321='Unit List'!$P$4, 'Unit List'!$AO$4, IF('Unit List'!AO2321='Unit List'!$P$7, 'Unit List'!AO2321 * 'Unit List'!$AO$7, 'Unit List'!AO2321)))), IF('Unit List'!Q2321='Unit List'!$P$5, 'Unit List'!$AO$5, IF('Unit List'!Q2321='Unit List'!$P$4, 'Unit List'!$AO$4, IF('Unit List'!Q2321='Unit List'!$P$7, 'Unit List'!Q2321 * 'Unit List'!$AO$7, 'Unit List'!Q2321)))), IF('Unit List'!Q2321='Unit List'!$P$5, 'Unit List'!$AO$5, IF('Unit List'!Q2321='Unit List'!$P$4, 'Unit List'!$AO$4, IF('Unit List'!Q2321='Unit List'!$P$7, 'Unit List'!Q2321 * 'Unit List'!$AO$7, 'Unit List'!Q2321)))), IF('Unit List'!AO2321='Unit List'!$P$5, 'Unit List'!$AO$5, IF('Unit List'!AO2321='Unit List'!$P$4, 'Unit List'!$AO$4, IF('Unit List'!AO2321='Unit List'!$P$7, 'Unit List'!AO2321 * 'Unit List'!$AO$7, 'Unit List'!AO2321)))), IF('Unit List'!Q2321='Unit List'!$P$5, 'Unit List'!$AO$5, IF('Unit List'!Q2321='Unit List'!$P$4, 'Unit List'!$AO$4, IF('Unit List'!Q2321='Unit List'!$P$7, 'Unit List'!Q2321 * 'Unit List'!$AO$7, 'Unit List'!Q2321)))), IF('Unit List'!Q2321='Unit List'!$P$5, 'Unit List'!$AO$5, IF('Unit List'!Q2321='Unit List'!$P$4, 'Unit List'!$AO$4, IF('Unit List'!Q2321='Unit List'!$P$7, 'Unit List'!Q2321 * 'Unit List'!$AO$7, 'Unit List'!Q2321)))), IF('Unit List'!AO2321='Unit List'!$P$5, 'Unit List'!$AO$5, IF('Unit List'!AO2321='Unit List'!$P$4, 'Unit List'!$AO$4, IF('Unit List'!AO2321='Unit List'!$P$7, 'Unit List'!AO2321 * 'Unit List'!$AO$7, 'Unit List'!AO2321)))),",",)</f>
        <v>1,</v>
      </c>
      <c r="I2459" t="str">
        <f>CONCATENATE(IF(ISBLANK('Unit List'!AP2321), IF(ISBLANK('Unit List'!R2321), IF(ISBLANK('Unit List'!R2321), IF(ISBLANK('Unit List'!AP2321), IF(ISBLANK('Unit List'!R2321), IF(ISBLANK('Unit List'!R2321), IF(ISBLANK('Unit List'!AP2321), IF(ISBLANK('Unit List'!R2321), IF(ISBLANK('Unit List'!R2321), IF(ISBLANK('Unit List'!AP2317), IF(ISBLANK('Unit List'!R2317), IF(ISBLANK('Unit List'!R2317), 'Unit List'!$AP$4, IF('Unit List'!R2317='Unit List'!$P$5, 'Unit List'!$AP$5, IF('Unit List'!R2317='Unit List'!$P$4, 'Unit List'!$AP$4, IF('Unit List'!R2317='Unit List'!$P$7, 'Unit List'!R2317 * 'Unit List'!$AP$7, 'Unit List'!R2317)))), IF('Unit List'!R2317='Unit List'!$P$5, 'Unit List'!$AP$5, IF('Unit List'!R2317='Unit List'!$P$4, 'Unit List'!$AP$4, IF('Unit List'!R2317='Unit List'!$P$7, 'Unit List'!R2317 * 'Unit List'!$AP$7, 'Unit List'!R2317)))), IF('Unit List'!AP2317='Unit List'!$P$5, 'Unit List'!$AP$5, IF('Unit List'!AP2317='Unit List'!$P$4, 'Unit List'!$AP$4, IF('Unit List'!AP2317='Unit List'!$P$7, 'Unit List'!AP2317 * 'Unit List'!$AP$7, 'Unit List'!AP2317)))), IF('Unit List'!R2321='Unit List'!$P$5, 'Unit List'!$AP$5, IF('Unit List'!R2321='Unit List'!$P$4, 'Unit List'!$AP$4, IF('Unit List'!R2321='Unit List'!$P$7, 'Unit List'!R2321 * 'Unit List'!$AP$7, 'Unit List'!R2321)))), IF('Unit List'!R2321='Unit List'!$P$5, 'Unit List'!$AP$5, IF('Unit List'!R2321='Unit List'!$P$4, 'Unit List'!$AP$4, IF('Unit List'!R2321='Unit List'!$P$7, 'Unit List'!R2321 * 'Unit List'!$AP$7, 'Unit List'!R2321)))), IF('Unit List'!AP2321='Unit List'!$P$5, 'Unit List'!$AP$5, IF('Unit List'!AP2321='Unit List'!$P$4, 'Unit List'!$AP$4, IF('Unit List'!AP2321='Unit List'!$P$7, 'Unit List'!AP2321 * 'Unit List'!$AP$7, 'Unit List'!AP2321)))), IF('Unit List'!R2321='Unit List'!$P$5, 'Unit List'!$AP$5, IF('Unit List'!R2321='Unit List'!$P$4, 'Unit List'!$AP$4, IF('Unit List'!R2321='Unit List'!$P$7, 'Unit List'!R2321 * 'Unit List'!$AP$7, 'Unit List'!R2321)))), IF('Unit List'!R2321='Unit List'!$P$5, 'Unit List'!$AP$5, IF('Unit List'!R2321='Unit List'!$P$4, 'Unit List'!$AP$4, IF('Unit List'!R2321='Unit List'!$P$7, 'Unit List'!R2321 * 'Unit List'!$AP$7, 'Unit List'!R2321)))), IF('Unit List'!AP2321='Unit List'!$P$5, 'Unit List'!$AP$5, IF('Unit List'!AP2321='Unit List'!$P$4, 'Unit List'!$AP$4, IF('Unit List'!AP2321='Unit List'!$P$7, 'Unit List'!AP2321 * 'Unit List'!$AP$7, 'Unit List'!AP2321)))), IF('Unit List'!R2321='Unit List'!$P$5, 'Unit List'!$AP$5, IF('Unit List'!R2321='Unit List'!$P$4, 'Unit List'!$AP$4, IF('Unit List'!R2321='Unit List'!$P$7, 'Unit List'!R2321 * 'Unit List'!$AP$7, 'Unit List'!R2321)))), IF('Unit List'!R2321='Unit List'!$P$5, 'Unit List'!$AP$5, IF('Unit List'!R2321='Unit List'!$P$4, 'Unit List'!$AP$4, IF('Unit List'!R2321='Unit List'!$P$7, 'Unit List'!R2321 * 'Unit List'!$AP$7, 'Unit List'!R2321)))), IF('Unit List'!AP2321='Unit List'!$P$5, 'Unit List'!$AP$5, IF('Unit List'!AP2321='Unit List'!$P$4, 'Unit List'!$AP$4, IF('Unit List'!AP2321='Unit List'!$P$7, 'Unit List'!AP2321 * 'Unit List'!$AP$7, 'Unit List'!AP2321)))),",",)</f>
        <v>,</v>
      </c>
      <c r="J2459" t="str">
        <f>CONCATENATE("'",IF(ISBLANK('Unit List'!AQ2321), IF(ISBLANK('Unit List'!S2321), IF(ISBLANK('Unit List'!S2321), IF(ISBLANK('Unit List'!AQ2321), IF(ISBLANK('Unit List'!S2321), IF(ISBLANK('Unit List'!S2321), IF(ISBLANK('Unit List'!AQ2321), IF(ISBLANK('Unit List'!S2321), IF(ISBLANK('Unit List'!S2321), IF(ISBLANK('Unit List'!AQ2317), IF(ISBLANK('Unit List'!S2317), IF(ISBLANK('Unit List'!S2317), "", IF('Unit List'!S2317='Unit List'!$P$5, 'Unit List'!$AQ$5, IF('Unit List'!S2317='Unit List'!$P$4, 'Unit List'!$AQ$4, 'Unit List'!S2317))), IF('Unit List'!S2317='Unit List'!$P$5, 'Unit List'!$AQ$5, IF('Unit List'!S2317='Unit List'!$P$4, 'Unit List'!$AQ$4, 'Unit List'!S2317))), IF('Unit List'!AQ2317='Unit List'!$P$5, 'Unit List'!$AQ$5, IF('Unit List'!AQ2317='Unit List'!$P$4, 'Unit List'!$AQ$4, 'Unit List'!AQ2317))), IF('Unit List'!S2321='Unit List'!$P$5, 'Unit List'!$AQ$5, IF('Unit List'!S2321='Unit List'!$P$4, 'Unit List'!$AQ$4, 'Unit List'!S2321))), IF('Unit List'!S2321='Unit List'!$P$5, 'Unit List'!$AQ$5, IF('Unit List'!S2321='Unit List'!$P$4, 'Unit List'!$AQ$4, 'Unit List'!S2321))), IF('Unit List'!AQ2321='Unit List'!$P$5, 'Unit List'!$AQ$5, IF('Unit List'!AQ2321='Unit List'!$P$4, 'Unit List'!$AQ$4, 'Unit List'!AQ2321))), IF('Unit List'!S2321='Unit List'!$P$5, 'Unit List'!$AQ$5, IF('Unit List'!S2321='Unit List'!$P$4, 'Unit List'!$AQ$4, 'Unit List'!S2321))), IF('Unit List'!S2321='Unit List'!$P$5, 'Unit List'!$AQ$5, IF('Unit List'!S2321='Unit List'!$P$4, 'Unit List'!$AQ$4, 'Unit List'!S2321))), IF('Unit List'!AQ2321='Unit List'!$P$5, 'Unit List'!$AQ$5, IF('Unit List'!AQ2321='Unit List'!$P$4, 'Unit List'!$AQ$4, 'Unit List'!AQ2321))), IF('Unit List'!S2321='Unit List'!$P$5, 'Unit List'!$AQ$5, IF('Unit List'!S2321='Unit List'!$P$4, 'Unit List'!$AQ$4, 'Unit List'!S2321))), IF('Unit List'!S2321='Unit List'!$P$5, 'Unit List'!$AQ$5, IF('Unit List'!S2321='Unit List'!$P$4, 'Unit List'!$AQ$4, 'Unit List'!S2321))), IF('Unit List'!AQ2321='Unit List'!$P$5, 'Unit List'!$AQ$5, IF('Unit List'!AQ2321='Unit List'!$P$4, 'Unit List'!$AQ$4, 'Unit List'!AQ2321))),"'),",)</f>
        <v>'LooseCivilian'),</v>
      </c>
    </row>
    <row r="2460" spans="1:10" x14ac:dyDescent="0.25">
      <c r="A2460" t="s">
        <v>2713</v>
      </c>
      <c r="B2460" t="str">
        <f>"'',"</f>
        <v>'',</v>
      </c>
      <c r="C2460" t="str">
        <f>"'',"</f>
        <v>'',</v>
      </c>
      <c r="D2460" t="str">
        <f>CONCATENATE("'",'Unit List'!E2322,"',",)</f>
        <v>'PIONEER',</v>
      </c>
      <c r="E2460" t="str">
        <f>CONCATENATE("'",'Unit List'!F2322,"',",)</f>
        <v>'PIONEER',</v>
      </c>
      <c r="F2460" t="str">
        <f>CONCATENATE("'_",'Unit List'!G2322,"',",)</f>
        <v>'_6',</v>
      </c>
      <c r="G2460" t="str">
        <f>CONCATENATE("'",'Unit List'!H2322,"',",)</f>
        <v>'Caravan_Early_F1',</v>
      </c>
      <c r="H2460" t="str">
        <f>CONCATENATE(IF(ISBLANK('Unit List'!AO2322), IF(ISBLANK('Unit List'!Q2322), IF(ISBLANK('Unit List'!Q2322), IF(ISBLANK('Unit List'!AO2322), IF(ISBLANK('Unit List'!Q2322), IF(ISBLANK('Unit List'!Q2322), IF(ISBLANK('Unit List'!AO2322), IF(ISBLANK('Unit List'!Q2322), IF(ISBLANK('Unit List'!Q2322), IF(ISBLANK('Unit List'!AO2317), IF(ISBLANK('Unit List'!Q2317), IF(ISBLANK('Unit List'!Q2317), "1", IF('Unit List'!Q2317='Unit List'!$P$5, 'Unit List'!$AO$5, IF('Unit List'!Q2317='Unit List'!$P$4, 'Unit List'!$AO$4, IF('Unit List'!Q2317='Unit List'!$P$7, 'Unit List'!Q2317 * 'Unit List'!$AO$7, 'Unit List'!Q2317)))), IF('Unit List'!Q2317='Unit List'!$P$5, 'Unit List'!$AO$5, IF('Unit List'!Q2317='Unit List'!$P$4, 'Unit List'!$AO$4, IF('Unit List'!Q2317='Unit List'!$P$7, 'Unit List'!Q2317 * 'Unit List'!$AO$7, 'Unit List'!Q2317)))), IF('Unit List'!AO2317='Unit List'!$P$5, 'Unit List'!$AO$5, IF('Unit List'!AO2317='Unit List'!$P$4, 'Unit List'!$AO$4, IF('Unit List'!AO2317='Unit List'!$P$7, 'Unit List'!AO2317 * 'Unit List'!$AO$7, 'Unit List'!AO2317)))), IF('Unit List'!Q2322='Unit List'!$P$5, 'Unit List'!$AO$5, IF('Unit List'!Q2322='Unit List'!$P$4, 'Unit List'!$AO$4, IF('Unit List'!Q2322='Unit List'!$P$7, 'Unit List'!Q2322 * 'Unit List'!$AO$7, 'Unit List'!Q2322)))), IF('Unit List'!Q2322='Unit List'!$P$5, 'Unit List'!$AO$5, IF('Unit List'!Q2322='Unit List'!$P$4, 'Unit List'!$AO$4, IF('Unit List'!Q2322='Unit List'!$P$7, 'Unit List'!Q2322 * 'Unit List'!$AO$7, 'Unit List'!Q2322)))), IF('Unit List'!AO2322='Unit List'!$P$5, 'Unit List'!$AO$5, IF('Unit List'!AO2322='Unit List'!$P$4, 'Unit List'!$AO$4, IF('Unit List'!AO2322='Unit List'!$P$7, 'Unit List'!AO2322 * 'Unit List'!$AO$7, 'Unit List'!AO2322)))), IF('Unit List'!Q2322='Unit List'!$P$5, 'Unit List'!$AO$5, IF('Unit List'!Q2322='Unit List'!$P$4, 'Unit List'!$AO$4, IF('Unit List'!Q2322='Unit List'!$P$7, 'Unit List'!Q2322 * 'Unit List'!$AO$7, 'Unit List'!Q2322)))), IF('Unit List'!Q2322='Unit List'!$P$5, 'Unit List'!$AO$5, IF('Unit List'!Q2322='Unit List'!$P$4, 'Unit List'!$AO$4, IF('Unit List'!Q2322='Unit List'!$P$7, 'Unit List'!Q2322 * 'Unit List'!$AO$7, 'Unit List'!Q2322)))), IF('Unit List'!AO2322='Unit List'!$P$5, 'Unit List'!$AO$5, IF('Unit List'!AO2322='Unit List'!$P$4, 'Unit List'!$AO$4, IF('Unit List'!AO2322='Unit List'!$P$7, 'Unit List'!AO2322 * 'Unit List'!$AO$7, 'Unit List'!AO2322)))), IF('Unit List'!Q2322='Unit List'!$P$5, 'Unit List'!$AO$5, IF('Unit List'!Q2322='Unit List'!$P$4, 'Unit List'!$AO$4, IF('Unit List'!Q2322='Unit List'!$P$7, 'Unit List'!Q2322 * 'Unit List'!$AO$7, 'Unit List'!Q2322)))), IF('Unit List'!Q2322='Unit List'!$P$5, 'Unit List'!$AO$5, IF('Unit List'!Q2322='Unit List'!$P$4, 'Unit List'!$AO$4, IF('Unit List'!Q2322='Unit List'!$P$7, 'Unit List'!Q2322 * 'Unit List'!$AO$7, 'Unit List'!Q2322)))), IF('Unit List'!AO2322='Unit List'!$P$5, 'Unit List'!$AO$5, IF('Unit List'!AO2322='Unit List'!$P$4, 'Unit List'!$AO$4, IF('Unit List'!AO2322='Unit List'!$P$7, 'Unit List'!AO2322 * 'Unit List'!$AO$7, 'Unit List'!AO2322)))),",",)</f>
        <v>1,</v>
      </c>
      <c r="I2460" t="str">
        <f>CONCATENATE(IF(ISBLANK('Unit List'!AP2322), IF(ISBLANK('Unit List'!R2322), IF(ISBLANK('Unit List'!R2322), IF(ISBLANK('Unit List'!AP2322), IF(ISBLANK('Unit List'!R2322), IF(ISBLANK('Unit List'!R2322), IF(ISBLANK('Unit List'!AP2322), IF(ISBLANK('Unit List'!R2322), IF(ISBLANK('Unit List'!R2322), IF(ISBLANK('Unit List'!AP2317), IF(ISBLANK('Unit List'!R2317), IF(ISBLANK('Unit List'!R2317), 'Unit List'!$AP$4, IF('Unit List'!R2317='Unit List'!$P$5, 'Unit List'!$AP$5, IF('Unit List'!R2317='Unit List'!$P$4, 'Unit List'!$AP$4, IF('Unit List'!R2317='Unit List'!$P$7, 'Unit List'!R2317 * 'Unit List'!$AP$7, 'Unit List'!R2317)))), IF('Unit List'!R2317='Unit List'!$P$5, 'Unit List'!$AP$5, IF('Unit List'!R2317='Unit List'!$P$4, 'Unit List'!$AP$4, IF('Unit List'!R2317='Unit List'!$P$7, 'Unit List'!R2317 * 'Unit List'!$AP$7, 'Unit List'!R2317)))), IF('Unit List'!AP2317='Unit List'!$P$5, 'Unit List'!$AP$5, IF('Unit List'!AP2317='Unit List'!$P$4, 'Unit List'!$AP$4, IF('Unit List'!AP2317='Unit List'!$P$7, 'Unit List'!AP2317 * 'Unit List'!$AP$7, 'Unit List'!AP2317)))), IF('Unit List'!R2322='Unit List'!$P$5, 'Unit List'!$AP$5, IF('Unit List'!R2322='Unit List'!$P$4, 'Unit List'!$AP$4, IF('Unit List'!R2322='Unit List'!$P$7, 'Unit List'!R2322 * 'Unit List'!$AP$7, 'Unit List'!R2322)))), IF('Unit List'!R2322='Unit List'!$P$5, 'Unit List'!$AP$5, IF('Unit List'!R2322='Unit List'!$P$4, 'Unit List'!$AP$4, IF('Unit List'!R2322='Unit List'!$P$7, 'Unit List'!R2322 * 'Unit List'!$AP$7, 'Unit List'!R2322)))), IF('Unit List'!AP2322='Unit List'!$P$5, 'Unit List'!$AP$5, IF('Unit List'!AP2322='Unit List'!$P$4, 'Unit List'!$AP$4, IF('Unit List'!AP2322='Unit List'!$P$7, 'Unit List'!AP2322 * 'Unit List'!$AP$7, 'Unit List'!AP2322)))), IF('Unit List'!R2322='Unit List'!$P$5, 'Unit List'!$AP$5, IF('Unit List'!R2322='Unit List'!$P$4, 'Unit List'!$AP$4, IF('Unit List'!R2322='Unit List'!$P$7, 'Unit List'!R2322 * 'Unit List'!$AP$7, 'Unit List'!R2322)))), IF('Unit List'!R2322='Unit List'!$P$5, 'Unit List'!$AP$5, IF('Unit List'!R2322='Unit List'!$P$4, 'Unit List'!$AP$4, IF('Unit List'!R2322='Unit List'!$P$7, 'Unit List'!R2322 * 'Unit List'!$AP$7, 'Unit List'!R2322)))), IF('Unit List'!AP2322='Unit List'!$P$5, 'Unit List'!$AP$5, IF('Unit List'!AP2322='Unit List'!$P$4, 'Unit List'!$AP$4, IF('Unit List'!AP2322='Unit List'!$P$7, 'Unit List'!AP2322 * 'Unit List'!$AP$7, 'Unit List'!AP2322)))), IF('Unit List'!R2322='Unit List'!$P$5, 'Unit List'!$AP$5, IF('Unit List'!R2322='Unit List'!$P$4, 'Unit List'!$AP$4, IF('Unit List'!R2322='Unit List'!$P$7, 'Unit List'!R2322 * 'Unit List'!$AP$7, 'Unit List'!R2322)))), IF('Unit List'!R2322='Unit List'!$P$5, 'Unit List'!$AP$5, IF('Unit List'!R2322='Unit List'!$P$4, 'Unit List'!$AP$4, IF('Unit List'!R2322='Unit List'!$P$7, 'Unit List'!R2322 * 'Unit List'!$AP$7, 'Unit List'!R2322)))), IF('Unit List'!AP2322='Unit List'!$P$5, 'Unit List'!$AP$5, IF('Unit List'!AP2322='Unit List'!$P$4, 'Unit List'!$AP$4, IF('Unit List'!AP2322='Unit List'!$P$7, 'Unit List'!AP2322 * 'Unit List'!$AP$7, 'Unit List'!AP2322)))),",",)</f>
        <v>0.118,</v>
      </c>
      <c r="J2460" t="str">
        <f>CONCATENATE("'",IF(ISBLANK('Unit List'!AQ2322), IF(ISBLANK('Unit List'!S2322), IF(ISBLANK('Unit List'!S2322), IF(ISBLANK('Unit List'!AQ2322), IF(ISBLANK('Unit List'!S2322), IF(ISBLANK('Unit List'!S2322), IF(ISBLANK('Unit List'!AQ2322), IF(ISBLANK('Unit List'!S2322), IF(ISBLANK('Unit List'!S2322), IF(ISBLANK('Unit List'!AQ2317), IF(ISBLANK('Unit List'!S2317), IF(ISBLANK('Unit List'!S2317), "", IF('Unit List'!S2317='Unit List'!$P$5, 'Unit List'!$AQ$5, IF('Unit List'!S2317='Unit List'!$P$4, 'Unit List'!$AQ$4, 'Unit List'!S2317))), IF('Unit List'!S2317='Unit List'!$P$5, 'Unit List'!$AQ$5, IF('Unit List'!S2317='Unit List'!$P$4, 'Unit List'!$AQ$4, 'Unit List'!S2317))), IF('Unit List'!AQ2317='Unit List'!$P$5, 'Unit List'!$AQ$5, IF('Unit List'!AQ2317='Unit List'!$P$4, 'Unit List'!$AQ$4, 'Unit List'!AQ2317))), IF('Unit List'!S2322='Unit List'!$P$5, 'Unit List'!$AQ$5, IF('Unit List'!S2322='Unit List'!$P$4, 'Unit List'!$AQ$4, 'Unit List'!S2322))), IF('Unit List'!S2322='Unit List'!$P$5, 'Unit List'!$AQ$5, IF('Unit List'!S2322='Unit List'!$P$4, 'Unit List'!$AQ$4, 'Unit List'!S2322))), IF('Unit List'!AQ2322='Unit List'!$P$5, 'Unit List'!$AQ$5, IF('Unit List'!AQ2322='Unit List'!$P$4, 'Unit List'!$AQ$4, 'Unit List'!AQ2322))), IF('Unit List'!S2322='Unit List'!$P$5, 'Unit List'!$AQ$5, IF('Unit List'!S2322='Unit List'!$P$4, 'Unit List'!$AQ$4, 'Unit List'!S2322))), IF('Unit List'!S2322='Unit List'!$P$5, 'Unit List'!$AQ$5, IF('Unit List'!S2322='Unit List'!$P$4, 'Unit List'!$AQ$4, 'Unit List'!S2322))), IF('Unit List'!AQ2322='Unit List'!$P$5, 'Unit List'!$AQ$5, IF('Unit List'!AQ2322='Unit List'!$P$4, 'Unit List'!$AQ$4, 'Unit List'!AQ2322))), IF('Unit List'!S2322='Unit List'!$P$5, 'Unit List'!$AQ$5, IF('Unit List'!S2322='Unit List'!$P$4, 'Unit List'!$AQ$4, 'Unit List'!S2322))), IF('Unit List'!S2322='Unit List'!$P$5, 'Unit List'!$AQ$5, IF('Unit List'!S2322='Unit List'!$P$4, 'Unit List'!$AQ$4, 'Unit List'!S2322))), IF('Unit List'!AQ2322='Unit List'!$P$5, 'Unit List'!$AQ$5, IF('Unit List'!AQ2322='Unit List'!$P$4, 'Unit List'!$AQ$4, 'Unit List'!AQ2322))),"'),",)</f>
        <v>'LooseCivilian'),</v>
      </c>
    </row>
    <row r="2461" spans="1:10" x14ac:dyDescent="0.25">
      <c r="A2461" t="s">
        <v>2713</v>
      </c>
      <c r="B2461" t="str">
        <f>"'',"</f>
        <v>'',</v>
      </c>
      <c r="C2461" t="str">
        <f>"'',"</f>
        <v>'',</v>
      </c>
      <c r="D2461" t="str">
        <f>CONCATENATE("'",'Unit List'!E2323,"',",)</f>
        <v>'PIONEER',</v>
      </c>
      <c r="E2461" t="str">
        <f>CONCATENATE("'",'Unit List'!F2323,"',",)</f>
        <v>'PIONEER',</v>
      </c>
      <c r="F2461" t="str">
        <f>CONCATENATE("'_",'Unit List'!G2323,"',",)</f>
        <v>'_7',</v>
      </c>
      <c r="G2461" t="str">
        <f>CONCATENATE("'",'Unit List'!H2323,"',",)</f>
        <v>'Caravan_Early_F2',</v>
      </c>
      <c r="H2461" t="str">
        <f>CONCATENATE(IF(ISBLANK('Unit List'!AO2323), IF(ISBLANK('Unit List'!Q2323), IF(ISBLANK('Unit List'!Q2323), IF(ISBLANK('Unit List'!AO2323), IF(ISBLANK('Unit List'!Q2323), IF(ISBLANK('Unit List'!Q2323), IF(ISBLANK('Unit List'!AO2323), IF(ISBLANK('Unit List'!Q2323), IF(ISBLANK('Unit List'!Q2323), IF(ISBLANK('Unit List'!AO2317), IF(ISBLANK('Unit List'!Q2317), IF(ISBLANK('Unit List'!Q2317), "1", IF('Unit List'!Q2317='Unit List'!$P$5, 'Unit List'!$AO$5, IF('Unit List'!Q2317='Unit List'!$P$4, 'Unit List'!$AO$4, IF('Unit List'!Q2317='Unit List'!$P$7, 'Unit List'!Q2317 * 'Unit List'!$AO$7, 'Unit List'!Q2317)))), IF('Unit List'!Q2317='Unit List'!$P$5, 'Unit List'!$AO$5, IF('Unit List'!Q2317='Unit List'!$P$4, 'Unit List'!$AO$4, IF('Unit List'!Q2317='Unit List'!$P$7, 'Unit List'!Q2317 * 'Unit List'!$AO$7, 'Unit List'!Q2317)))), IF('Unit List'!AO2317='Unit List'!$P$5, 'Unit List'!$AO$5, IF('Unit List'!AO2317='Unit List'!$P$4, 'Unit List'!$AO$4, IF('Unit List'!AO2317='Unit List'!$P$7, 'Unit List'!AO2317 * 'Unit List'!$AO$7, 'Unit List'!AO2317)))), IF('Unit List'!Q2323='Unit List'!$P$5, 'Unit List'!$AO$5, IF('Unit List'!Q2323='Unit List'!$P$4, 'Unit List'!$AO$4, IF('Unit List'!Q2323='Unit List'!$P$7, 'Unit List'!Q2323 * 'Unit List'!$AO$7, 'Unit List'!Q2323)))), IF('Unit List'!Q2323='Unit List'!$P$5, 'Unit List'!$AO$5, IF('Unit List'!Q2323='Unit List'!$P$4, 'Unit List'!$AO$4, IF('Unit List'!Q2323='Unit List'!$P$7, 'Unit List'!Q2323 * 'Unit List'!$AO$7, 'Unit List'!Q2323)))), IF('Unit List'!AO2323='Unit List'!$P$5, 'Unit List'!$AO$5, IF('Unit List'!AO2323='Unit List'!$P$4, 'Unit List'!$AO$4, IF('Unit List'!AO2323='Unit List'!$P$7, 'Unit List'!AO2323 * 'Unit List'!$AO$7, 'Unit List'!AO2323)))), IF('Unit List'!Q2323='Unit List'!$P$5, 'Unit List'!$AO$5, IF('Unit List'!Q2323='Unit List'!$P$4, 'Unit List'!$AO$4, IF('Unit List'!Q2323='Unit List'!$P$7, 'Unit List'!Q2323 * 'Unit List'!$AO$7, 'Unit List'!Q2323)))), IF('Unit List'!Q2323='Unit List'!$P$5, 'Unit List'!$AO$5, IF('Unit List'!Q2323='Unit List'!$P$4, 'Unit List'!$AO$4, IF('Unit List'!Q2323='Unit List'!$P$7, 'Unit List'!Q2323 * 'Unit List'!$AO$7, 'Unit List'!Q2323)))), IF('Unit List'!AO2323='Unit List'!$P$5, 'Unit List'!$AO$5, IF('Unit List'!AO2323='Unit List'!$P$4, 'Unit List'!$AO$4, IF('Unit List'!AO2323='Unit List'!$P$7, 'Unit List'!AO2323 * 'Unit List'!$AO$7, 'Unit List'!AO2323)))), IF('Unit List'!Q2323='Unit List'!$P$5, 'Unit List'!$AO$5, IF('Unit List'!Q2323='Unit List'!$P$4, 'Unit List'!$AO$4, IF('Unit List'!Q2323='Unit List'!$P$7, 'Unit List'!Q2323 * 'Unit List'!$AO$7, 'Unit List'!Q2323)))), IF('Unit List'!Q2323='Unit List'!$P$5, 'Unit List'!$AO$5, IF('Unit List'!Q2323='Unit List'!$P$4, 'Unit List'!$AO$4, IF('Unit List'!Q2323='Unit List'!$P$7, 'Unit List'!Q2323 * 'Unit List'!$AO$7, 'Unit List'!Q2323)))), IF('Unit List'!AO2323='Unit List'!$P$5, 'Unit List'!$AO$5, IF('Unit List'!AO2323='Unit List'!$P$4, 'Unit List'!$AO$4, IF('Unit List'!AO2323='Unit List'!$P$7, 'Unit List'!AO2323 * 'Unit List'!$AO$7, 'Unit List'!AO2323)))),",",)</f>
        <v>1,</v>
      </c>
      <c r="I2461" t="str">
        <f>CONCATENATE(IF(ISBLANK('Unit List'!AP2323), IF(ISBLANK('Unit List'!R2323), IF(ISBLANK('Unit List'!R2323), IF(ISBLANK('Unit List'!AP2323), IF(ISBLANK('Unit List'!R2323), IF(ISBLANK('Unit List'!R2323), IF(ISBLANK('Unit List'!AP2323), IF(ISBLANK('Unit List'!R2323), IF(ISBLANK('Unit List'!R2323), IF(ISBLANK('Unit List'!AP2317), IF(ISBLANK('Unit List'!R2317), IF(ISBLANK('Unit List'!R2317), 'Unit List'!$AP$4, IF('Unit List'!R2317='Unit List'!$P$5, 'Unit List'!$AP$5, IF('Unit List'!R2317='Unit List'!$P$4, 'Unit List'!$AP$4, IF('Unit List'!R2317='Unit List'!$P$7, 'Unit List'!R2317 * 'Unit List'!$AP$7, 'Unit List'!R2317)))), IF('Unit List'!R2317='Unit List'!$P$5, 'Unit List'!$AP$5, IF('Unit List'!R2317='Unit List'!$P$4, 'Unit List'!$AP$4, IF('Unit List'!R2317='Unit List'!$P$7, 'Unit List'!R2317 * 'Unit List'!$AP$7, 'Unit List'!R2317)))), IF('Unit List'!AP2317='Unit List'!$P$5, 'Unit List'!$AP$5, IF('Unit List'!AP2317='Unit List'!$P$4, 'Unit List'!$AP$4, IF('Unit List'!AP2317='Unit List'!$P$7, 'Unit List'!AP2317 * 'Unit List'!$AP$7, 'Unit List'!AP2317)))), IF('Unit List'!R2323='Unit List'!$P$5, 'Unit List'!$AP$5, IF('Unit List'!R2323='Unit List'!$P$4, 'Unit List'!$AP$4, IF('Unit List'!R2323='Unit List'!$P$7, 'Unit List'!R2323 * 'Unit List'!$AP$7, 'Unit List'!R2323)))), IF('Unit List'!R2323='Unit List'!$P$5, 'Unit List'!$AP$5, IF('Unit List'!R2323='Unit List'!$P$4, 'Unit List'!$AP$4, IF('Unit List'!R2323='Unit List'!$P$7, 'Unit List'!R2323 * 'Unit List'!$AP$7, 'Unit List'!R2323)))), IF('Unit List'!AP2323='Unit List'!$P$5, 'Unit List'!$AP$5, IF('Unit List'!AP2323='Unit List'!$P$4, 'Unit List'!$AP$4, IF('Unit List'!AP2323='Unit List'!$P$7, 'Unit List'!AP2323 * 'Unit List'!$AP$7, 'Unit List'!AP2323)))), IF('Unit List'!R2323='Unit List'!$P$5, 'Unit List'!$AP$5, IF('Unit List'!R2323='Unit List'!$P$4, 'Unit List'!$AP$4, IF('Unit List'!R2323='Unit List'!$P$7, 'Unit List'!R2323 * 'Unit List'!$AP$7, 'Unit List'!R2323)))), IF('Unit List'!R2323='Unit List'!$P$5, 'Unit List'!$AP$5, IF('Unit List'!R2323='Unit List'!$P$4, 'Unit List'!$AP$4, IF('Unit List'!R2323='Unit List'!$P$7, 'Unit List'!R2323 * 'Unit List'!$AP$7, 'Unit List'!R2323)))), IF('Unit List'!AP2323='Unit List'!$P$5, 'Unit List'!$AP$5, IF('Unit List'!AP2323='Unit List'!$P$4, 'Unit List'!$AP$4, IF('Unit List'!AP2323='Unit List'!$P$7, 'Unit List'!AP2323 * 'Unit List'!$AP$7, 'Unit List'!AP2323)))), IF('Unit List'!R2323='Unit List'!$P$5, 'Unit List'!$AP$5, IF('Unit List'!R2323='Unit List'!$P$4, 'Unit List'!$AP$4, IF('Unit List'!R2323='Unit List'!$P$7, 'Unit List'!R2323 * 'Unit List'!$AP$7, 'Unit List'!R2323)))), IF('Unit List'!R2323='Unit List'!$P$5, 'Unit List'!$AP$5, IF('Unit List'!R2323='Unit List'!$P$4, 'Unit List'!$AP$4, IF('Unit List'!R2323='Unit List'!$P$7, 'Unit List'!R2323 * 'Unit List'!$AP$7, 'Unit List'!R2323)))), IF('Unit List'!AP2323='Unit List'!$P$5, 'Unit List'!$AP$5, IF('Unit List'!AP2323='Unit List'!$P$4, 'Unit List'!$AP$4, IF('Unit List'!AP2323='Unit List'!$P$7, 'Unit List'!AP2323 * 'Unit List'!$AP$7, 'Unit List'!AP2323)))),",",)</f>
        <v>0.118,</v>
      </c>
      <c r="J2461" t="str">
        <f>CONCATENATE("'",IF(ISBLANK('Unit List'!AQ2323), IF(ISBLANK('Unit List'!S2323), IF(ISBLANK('Unit List'!S2323), IF(ISBLANK('Unit List'!AQ2323), IF(ISBLANK('Unit List'!S2323), IF(ISBLANK('Unit List'!S2323), IF(ISBLANK('Unit List'!AQ2323), IF(ISBLANK('Unit List'!S2323), IF(ISBLANK('Unit List'!S2323), IF(ISBLANK('Unit List'!AQ2317), IF(ISBLANK('Unit List'!S2317), IF(ISBLANK('Unit List'!S2317), "", IF('Unit List'!S2317='Unit List'!$P$5, 'Unit List'!$AQ$5, IF('Unit List'!S2317='Unit List'!$P$4, 'Unit List'!$AQ$4, 'Unit List'!S2317))), IF('Unit List'!S2317='Unit List'!$P$5, 'Unit List'!$AQ$5, IF('Unit List'!S2317='Unit List'!$P$4, 'Unit List'!$AQ$4, 'Unit List'!S2317))), IF('Unit List'!AQ2317='Unit List'!$P$5, 'Unit List'!$AQ$5, IF('Unit List'!AQ2317='Unit List'!$P$4, 'Unit List'!$AQ$4, 'Unit List'!AQ2317))), IF('Unit List'!S2323='Unit List'!$P$5, 'Unit List'!$AQ$5, IF('Unit List'!S2323='Unit List'!$P$4, 'Unit List'!$AQ$4, 'Unit List'!S2323))), IF('Unit List'!S2323='Unit List'!$P$5, 'Unit List'!$AQ$5, IF('Unit List'!S2323='Unit List'!$P$4, 'Unit List'!$AQ$4, 'Unit List'!S2323))), IF('Unit List'!AQ2323='Unit List'!$P$5, 'Unit List'!$AQ$5, IF('Unit List'!AQ2323='Unit List'!$P$4, 'Unit List'!$AQ$4, 'Unit List'!AQ2323))), IF('Unit List'!S2323='Unit List'!$P$5, 'Unit List'!$AQ$5, IF('Unit List'!S2323='Unit List'!$P$4, 'Unit List'!$AQ$4, 'Unit List'!S2323))), IF('Unit List'!S2323='Unit List'!$P$5, 'Unit List'!$AQ$5, IF('Unit List'!S2323='Unit List'!$P$4, 'Unit List'!$AQ$4, 'Unit List'!S2323))), IF('Unit List'!AQ2323='Unit List'!$P$5, 'Unit List'!$AQ$5, IF('Unit List'!AQ2323='Unit List'!$P$4, 'Unit List'!$AQ$4, 'Unit List'!AQ2323))), IF('Unit List'!S2323='Unit List'!$P$5, 'Unit List'!$AQ$5, IF('Unit List'!S2323='Unit List'!$P$4, 'Unit List'!$AQ$4, 'Unit List'!S2323))), IF('Unit List'!S2323='Unit List'!$P$5, 'Unit List'!$AQ$5, IF('Unit List'!S2323='Unit List'!$P$4, 'Unit List'!$AQ$4, 'Unit List'!S2323))), IF('Unit List'!AQ2323='Unit List'!$P$5, 'Unit List'!$AQ$5, IF('Unit List'!AQ2323='Unit List'!$P$4, 'Unit List'!$AQ$4, 'Unit List'!AQ2323))),"'),",)</f>
        <v>'LooseCivilian'),</v>
      </c>
    </row>
    <row r="2462" spans="1:10" x14ac:dyDescent="0.25">
      <c r="A2462" t="s">
        <v>2713</v>
      </c>
      <c r="B2462" t="str">
        <f>"'',"</f>
        <v>'',</v>
      </c>
      <c r="C2462" t="str">
        <f>"'',"</f>
        <v>'',</v>
      </c>
      <c r="D2462" t="str">
        <f>CONCATENATE("'",'Unit List'!E2324,"',",)</f>
        <v>'PIONEER',</v>
      </c>
      <c r="E2462" t="str">
        <f>CONCATENATE("'",'Unit List'!F2324,"',",)</f>
        <v>'PIONEER',</v>
      </c>
      <c r="F2462" t="str">
        <f>CONCATENATE("'_",'Unit List'!G2324,"',",)</f>
        <v>'_8',</v>
      </c>
      <c r="G2462" t="str">
        <f>CONCATENATE("'",'Unit List'!H2324,"',",)</f>
        <v>'GreatMerchant_Early_Camel_V2',</v>
      </c>
      <c r="H2462" t="str">
        <f>CONCATENATE(IF(ISBLANK('Unit List'!AO2324), IF(ISBLANK('Unit List'!Q2324), IF(ISBLANK('Unit List'!Q2324), IF(ISBLANK('Unit List'!AO2324), IF(ISBLANK('Unit List'!Q2324), IF(ISBLANK('Unit List'!Q2324), IF(ISBLANK('Unit List'!AO2324), IF(ISBLANK('Unit List'!Q2324), IF(ISBLANK('Unit List'!Q2324), IF(ISBLANK('Unit List'!AO2317), IF(ISBLANK('Unit List'!Q2317), IF(ISBLANK('Unit List'!Q2317), "1", IF('Unit List'!Q2317='Unit List'!$P$5, 'Unit List'!$AO$5, IF('Unit List'!Q2317='Unit List'!$P$4, 'Unit List'!$AO$4, IF('Unit List'!Q2317='Unit List'!$P$7, 'Unit List'!Q2317 * 'Unit List'!$AO$7, 'Unit List'!Q2317)))), IF('Unit List'!Q2317='Unit List'!$P$5, 'Unit List'!$AO$5, IF('Unit List'!Q2317='Unit List'!$P$4, 'Unit List'!$AO$4, IF('Unit List'!Q2317='Unit List'!$P$7, 'Unit List'!Q2317 * 'Unit List'!$AO$7, 'Unit List'!Q2317)))), IF('Unit List'!AO2317='Unit List'!$P$5, 'Unit List'!$AO$5, IF('Unit List'!AO2317='Unit List'!$P$4, 'Unit List'!$AO$4, IF('Unit List'!AO2317='Unit List'!$P$7, 'Unit List'!AO2317 * 'Unit List'!$AO$7, 'Unit List'!AO2317)))), IF('Unit List'!Q2324='Unit List'!$P$5, 'Unit List'!$AO$5, IF('Unit List'!Q2324='Unit List'!$P$4, 'Unit List'!$AO$4, IF('Unit List'!Q2324='Unit List'!$P$7, 'Unit List'!Q2324 * 'Unit List'!$AO$7, 'Unit List'!Q2324)))), IF('Unit List'!Q2324='Unit List'!$P$5, 'Unit List'!$AO$5, IF('Unit List'!Q2324='Unit List'!$P$4, 'Unit List'!$AO$4, IF('Unit List'!Q2324='Unit List'!$P$7, 'Unit List'!Q2324 * 'Unit List'!$AO$7, 'Unit List'!Q2324)))), IF('Unit List'!AO2324='Unit List'!$P$5, 'Unit List'!$AO$5, IF('Unit List'!AO2324='Unit List'!$P$4, 'Unit List'!$AO$4, IF('Unit List'!AO2324='Unit List'!$P$7, 'Unit List'!AO2324 * 'Unit List'!$AO$7, 'Unit List'!AO2324)))), IF('Unit List'!Q2324='Unit List'!$P$5, 'Unit List'!$AO$5, IF('Unit List'!Q2324='Unit List'!$P$4, 'Unit List'!$AO$4, IF('Unit List'!Q2324='Unit List'!$P$7, 'Unit List'!Q2324 * 'Unit List'!$AO$7, 'Unit List'!Q2324)))), IF('Unit List'!Q2324='Unit List'!$P$5, 'Unit List'!$AO$5, IF('Unit List'!Q2324='Unit List'!$P$4, 'Unit List'!$AO$4, IF('Unit List'!Q2324='Unit List'!$P$7, 'Unit List'!Q2324 * 'Unit List'!$AO$7, 'Unit List'!Q2324)))), IF('Unit List'!AO2324='Unit List'!$P$5, 'Unit List'!$AO$5, IF('Unit List'!AO2324='Unit List'!$P$4, 'Unit List'!$AO$4, IF('Unit List'!AO2324='Unit List'!$P$7, 'Unit List'!AO2324 * 'Unit List'!$AO$7, 'Unit List'!AO2324)))), IF('Unit List'!Q2324='Unit List'!$P$5, 'Unit List'!$AO$5, IF('Unit List'!Q2324='Unit List'!$P$4, 'Unit List'!$AO$4, IF('Unit List'!Q2324='Unit List'!$P$7, 'Unit List'!Q2324 * 'Unit List'!$AO$7, 'Unit List'!Q2324)))), IF('Unit List'!Q2324='Unit List'!$P$5, 'Unit List'!$AO$5, IF('Unit List'!Q2324='Unit List'!$P$4, 'Unit List'!$AO$4, IF('Unit List'!Q2324='Unit List'!$P$7, 'Unit List'!Q2324 * 'Unit List'!$AO$7, 'Unit List'!Q2324)))), IF('Unit List'!AO2324='Unit List'!$P$5, 'Unit List'!$AO$5, IF('Unit List'!AO2324='Unit List'!$P$4, 'Unit List'!$AO$4, IF('Unit List'!AO2324='Unit List'!$P$7, 'Unit List'!AO2324 * 'Unit List'!$AO$7, 'Unit List'!AO2324)))),",",)</f>
        <v>1,</v>
      </c>
      <c r="I2462" t="str">
        <f>CONCATENATE(IF(ISBLANK('Unit List'!AP2324), IF(ISBLANK('Unit List'!R2324), IF(ISBLANK('Unit List'!R2324), IF(ISBLANK('Unit List'!AP2324), IF(ISBLANK('Unit List'!R2324), IF(ISBLANK('Unit List'!R2324), IF(ISBLANK('Unit List'!AP2324), IF(ISBLANK('Unit List'!R2324), IF(ISBLANK('Unit List'!R2324), IF(ISBLANK('Unit List'!AP2317), IF(ISBLANK('Unit List'!R2317), IF(ISBLANK('Unit List'!R2317), 'Unit List'!$AP$4, IF('Unit List'!R2317='Unit List'!$P$5, 'Unit List'!$AP$5, IF('Unit List'!R2317='Unit List'!$P$4, 'Unit List'!$AP$4, IF('Unit List'!R2317='Unit List'!$P$7, 'Unit List'!R2317 * 'Unit List'!$AP$7, 'Unit List'!R2317)))), IF('Unit List'!R2317='Unit List'!$P$5, 'Unit List'!$AP$5, IF('Unit List'!R2317='Unit List'!$P$4, 'Unit List'!$AP$4, IF('Unit List'!R2317='Unit List'!$P$7, 'Unit List'!R2317 * 'Unit List'!$AP$7, 'Unit List'!R2317)))), IF('Unit List'!AP2317='Unit List'!$P$5, 'Unit List'!$AP$5, IF('Unit List'!AP2317='Unit List'!$P$4, 'Unit List'!$AP$4, IF('Unit List'!AP2317='Unit List'!$P$7, 'Unit List'!AP2317 * 'Unit List'!$AP$7, 'Unit List'!AP2317)))), IF('Unit List'!R2324='Unit List'!$P$5, 'Unit List'!$AP$5, IF('Unit List'!R2324='Unit List'!$P$4, 'Unit List'!$AP$4, IF('Unit List'!R2324='Unit List'!$P$7, 'Unit List'!R2324 * 'Unit List'!$AP$7, 'Unit List'!R2324)))), IF('Unit List'!R2324='Unit List'!$P$5, 'Unit List'!$AP$5, IF('Unit List'!R2324='Unit List'!$P$4, 'Unit List'!$AP$4, IF('Unit List'!R2324='Unit List'!$P$7, 'Unit List'!R2324 * 'Unit List'!$AP$7, 'Unit List'!R2324)))), IF('Unit List'!AP2324='Unit List'!$P$5, 'Unit List'!$AP$5, IF('Unit List'!AP2324='Unit List'!$P$4, 'Unit List'!$AP$4, IF('Unit List'!AP2324='Unit List'!$P$7, 'Unit List'!AP2324 * 'Unit List'!$AP$7, 'Unit List'!AP2324)))), IF('Unit List'!R2324='Unit List'!$P$5, 'Unit List'!$AP$5, IF('Unit List'!R2324='Unit List'!$P$4, 'Unit List'!$AP$4, IF('Unit List'!R2324='Unit List'!$P$7, 'Unit List'!R2324 * 'Unit List'!$AP$7, 'Unit List'!R2324)))), IF('Unit List'!R2324='Unit List'!$P$5, 'Unit List'!$AP$5, IF('Unit List'!R2324='Unit List'!$P$4, 'Unit List'!$AP$4, IF('Unit List'!R2324='Unit List'!$P$7, 'Unit List'!R2324 * 'Unit List'!$AP$7, 'Unit List'!R2324)))), IF('Unit List'!AP2324='Unit List'!$P$5, 'Unit List'!$AP$5, IF('Unit List'!AP2324='Unit List'!$P$4, 'Unit List'!$AP$4, IF('Unit List'!AP2324='Unit List'!$P$7, 'Unit List'!AP2324 * 'Unit List'!$AP$7, 'Unit List'!AP2324)))), IF('Unit List'!R2324='Unit List'!$P$5, 'Unit List'!$AP$5, IF('Unit List'!R2324='Unit List'!$P$4, 'Unit List'!$AP$4, IF('Unit List'!R2324='Unit List'!$P$7, 'Unit List'!R2324 * 'Unit List'!$AP$7, 'Unit List'!R2324)))), IF('Unit List'!R2324='Unit List'!$P$5, 'Unit List'!$AP$5, IF('Unit List'!R2324='Unit List'!$P$4, 'Unit List'!$AP$4, IF('Unit List'!R2324='Unit List'!$P$7, 'Unit List'!R2324 * 'Unit List'!$AP$7, 'Unit List'!R2324)))), IF('Unit List'!AP2324='Unit List'!$P$5, 'Unit List'!$AP$5, IF('Unit List'!AP2324='Unit List'!$P$4, 'Unit List'!$AP$4, IF('Unit List'!AP2324='Unit List'!$P$7, 'Unit List'!AP2324 * 'Unit List'!$AP$7, 'Unit List'!AP2324)))),",",)</f>
        <v>,</v>
      </c>
      <c r="J2462" t="str">
        <f>CONCATENATE("'",IF(ISBLANK('Unit List'!AQ2324), IF(ISBLANK('Unit List'!S2324), IF(ISBLANK('Unit List'!S2324), IF(ISBLANK('Unit List'!AQ2324), IF(ISBLANK('Unit List'!S2324), IF(ISBLANK('Unit List'!S2324), IF(ISBLANK('Unit List'!AQ2324), IF(ISBLANK('Unit List'!S2324), IF(ISBLANK('Unit List'!S2324), IF(ISBLANK('Unit List'!AQ2317), IF(ISBLANK('Unit List'!S2317), IF(ISBLANK('Unit List'!S2317), "", IF('Unit List'!S2317='Unit List'!$P$5, 'Unit List'!$AQ$5, IF('Unit List'!S2317='Unit List'!$P$4, 'Unit List'!$AQ$4, 'Unit List'!S2317))), IF('Unit List'!S2317='Unit List'!$P$5, 'Unit List'!$AQ$5, IF('Unit List'!S2317='Unit List'!$P$4, 'Unit List'!$AQ$4, 'Unit List'!S2317))), IF('Unit List'!AQ2317='Unit List'!$P$5, 'Unit List'!$AQ$5, IF('Unit List'!AQ2317='Unit List'!$P$4, 'Unit List'!$AQ$4, 'Unit List'!AQ2317))), IF('Unit List'!S2324='Unit List'!$P$5, 'Unit List'!$AQ$5, IF('Unit List'!S2324='Unit List'!$P$4, 'Unit List'!$AQ$4, 'Unit List'!S2324))), IF('Unit List'!S2324='Unit List'!$P$5, 'Unit List'!$AQ$5, IF('Unit List'!S2324='Unit List'!$P$4, 'Unit List'!$AQ$4, 'Unit List'!S2324))), IF('Unit List'!AQ2324='Unit List'!$P$5, 'Unit List'!$AQ$5, IF('Unit List'!AQ2324='Unit List'!$P$4, 'Unit List'!$AQ$4, 'Unit List'!AQ2324))), IF('Unit List'!S2324='Unit List'!$P$5, 'Unit List'!$AQ$5, IF('Unit List'!S2324='Unit List'!$P$4, 'Unit List'!$AQ$4, 'Unit List'!S2324))), IF('Unit List'!S2324='Unit List'!$P$5, 'Unit List'!$AQ$5, IF('Unit List'!S2324='Unit List'!$P$4, 'Unit List'!$AQ$4, 'Unit List'!S2324))), IF('Unit List'!AQ2324='Unit List'!$P$5, 'Unit List'!$AQ$5, IF('Unit List'!AQ2324='Unit List'!$P$4, 'Unit List'!$AQ$4, 'Unit List'!AQ2324))), IF('Unit List'!S2324='Unit List'!$P$5, 'Unit List'!$AQ$5, IF('Unit List'!S2324='Unit List'!$P$4, 'Unit List'!$AQ$4, 'Unit List'!S2324))), IF('Unit List'!S2324='Unit List'!$P$5, 'Unit List'!$AQ$5, IF('Unit List'!S2324='Unit List'!$P$4, 'Unit List'!$AQ$4, 'Unit List'!S2324))), IF('Unit List'!AQ2324='Unit List'!$P$5, 'Unit List'!$AQ$5, IF('Unit List'!AQ2324='Unit List'!$P$4, 'Unit List'!$AQ$4, 'Unit List'!AQ2324))),"'),",)</f>
        <v>'LooseCivilian'),</v>
      </c>
    </row>
    <row r="2463" spans="1:10" x14ac:dyDescent="0.25">
      <c r="A2463" t="s">
        <v>2713</v>
      </c>
      <c r="B2463" t="str">
        <f>"'',"</f>
        <v>'',</v>
      </c>
      <c r="C2463" t="str">
        <f>"'',"</f>
        <v>'',</v>
      </c>
      <c r="D2463" t="str">
        <f>CONCATENATE("'",'Unit List'!E2325,"',",)</f>
        <v>'VOLLEY_GUN',</v>
      </c>
      <c r="E2463" t="str">
        <f>CONCATENATE("'",'Unit List'!F2325,"',",)</f>
        <v>'VOLLEY_GUN',</v>
      </c>
      <c r="F2463" t="str">
        <f>"'',"</f>
        <v>'',</v>
      </c>
      <c r="G2463" t="str">
        <f>CONCATENATE("'",'Unit List'!H2325,"',",)</f>
        <v>'VolleyGun',</v>
      </c>
      <c r="H2463" t="str">
        <f>CONCATENATE(IF(ISBLANK('Unit List'!AO2325), IF(ISBLANK('Unit List'!Q2325), IF(ISBLANK('Unit List'!Q2325), IF(ISBLANK('Unit List'!AO2325), IF(ISBLANK('Unit List'!Q2325), IF(ISBLANK('Unit List'!Q2325), IF(ISBLANK('Unit List'!AO2325), IF(ISBLANK('Unit List'!Q2325), IF(ISBLANK('Unit List'!Q2325), IF(ISBLANK('Unit List'!AO2325), IF(ISBLANK('Unit List'!Q2325), IF(ISBLANK('Unit List'!Q2325), "1", IF('Unit List'!Q2325='Unit List'!$P$5, 'Unit List'!$AO$5, IF('Unit List'!Q2325='Unit List'!$P$4, 'Unit List'!$AO$4, IF('Unit List'!Q2325='Unit List'!$P$7, 'Unit List'!Q2325 * 'Unit List'!$AO$7, 'Unit List'!Q2325)))), IF('Unit List'!Q2325='Unit List'!$P$5, 'Unit List'!$AO$5, IF('Unit List'!Q2325='Unit List'!$P$4, 'Unit List'!$AO$4, IF('Unit List'!Q2325='Unit List'!$P$7, 'Unit List'!Q2325 * 'Unit List'!$AO$7, 'Unit List'!Q2325)))), IF('Unit List'!AO2325='Unit List'!$P$5, 'Unit List'!$AO$5, IF('Unit List'!AO2325='Unit List'!$P$4, 'Unit List'!$AO$4, IF('Unit List'!AO2325='Unit List'!$P$7, 'Unit List'!AO2325 * 'Unit List'!$AO$7, 'Unit List'!AO2325)))), IF('Unit List'!Q2325='Unit List'!$P$5, 'Unit List'!$AO$5, IF('Unit List'!Q2325='Unit List'!$P$4, 'Unit List'!$AO$4, IF('Unit List'!Q2325='Unit List'!$P$7, 'Unit List'!Q2325 * 'Unit List'!$AO$7, 'Unit List'!Q2325)))), IF('Unit List'!Q2325='Unit List'!$P$5, 'Unit List'!$AO$5, IF('Unit List'!Q2325='Unit List'!$P$4, 'Unit List'!$AO$4, IF('Unit List'!Q2325='Unit List'!$P$7, 'Unit List'!Q2325 * 'Unit List'!$AO$7, 'Unit List'!Q2325)))), IF('Unit List'!AO2325='Unit List'!$P$5, 'Unit List'!$AO$5, IF('Unit List'!AO2325='Unit List'!$P$4, 'Unit List'!$AO$4, IF('Unit List'!AO2325='Unit List'!$P$7, 'Unit List'!AO2325 * 'Unit List'!$AO$7, 'Unit List'!AO2325)))), IF('Unit List'!Q2325='Unit List'!$P$5, 'Unit List'!$AO$5, IF('Unit List'!Q2325='Unit List'!$P$4, 'Unit List'!$AO$4, IF('Unit List'!Q2325='Unit List'!$P$7, 'Unit List'!Q2325 * 'Unit List'!$AO$7, 'Unit List'!Q2325)))), IF('Unit List'!Q2325='Unit List'!$P$5, 'Unit List'!$AO$5, IF('Unit List'!Q2325='Unit List'!$P$4, 'Unit List'!$AO$4, IF('Unit List'!Q2325='Unit List'!$P$7, 'Unit List'!Q2325 * 'Unit List'!$AO$7, 'Unit List'!Q2325)))), IF('Unit List'!AO2325='Unit List'!$P$5, 'Unit List'!$AO$5, IF('Unit List'!AO2325='Unit List'!$P$4, 'Unit List'!$AO$4, IF('Unit List'!AO2325='Unit List'!$P$7, 'Unit List'!AO2325 * 'Unit List'!$AO$7, 'Unit List'!AO2325)))), IF('Unit List'!Q2325='Unit List'!$P$5, 'Unit List'!$AO$5, IF('Unit List'!Q2325='Unit List'!$P$4, 'Unit List'!$AO$4, IF('Unit List'!Q2325='Unit List'!$P$7, 'Unit List'!Q2325 * 'Unit List'!$AO$7, 'Unit List'!Q2325)))), IF('Unit List'!Q2325='Unit List'!$P$5, 'Unit List'!$AO$5, IF('Unit List'!Q2325='Unit List'!$P$4, 'Unit List'!$AO$4, IF('Unit List'!Q2325='Unit List'!$P$7, 'Unit List'!Q2325 * 'Unit List'!$AO$7, 'Unit List'!Q2325)))), IF('Unit List'!AO2325='Unit List'!$P$5, 'Unit List'!$AO$5, IF('Unit List'!AO2325='Unit List'!$P$4, 'Unit List'!$AO$4, IF('Unit List'!AO2325='Unit List'!$P$7, 'Unit List'!AO2325 * 'Unit List'!$AO$7, 'Unit List'!AO2325)))),",",)</f>
        <v>3,</v>
      </c>
      <c r="I2463" t="str">
        <f>CONCATENATE(IF(ISBLANK('Unit List'!AP2325), IF(ISBLANK('Unit List'!R2325), IF(ISBLANK('Unit List'!R2325), IF(ISBLANK('Unit List'!AP2325), IF(ISBLANK('Unit List'!R2325), IF(ISBLANK('Unit List'!R2325), IF(ISBLANK('Unit List'!AP2325), IF(ISBLANK('Unit List'!R2325), IF(ISBLANK('Unit List'!R2325), IF(ISBLANK('Unit List'!AP2325), IF(ISBLANK('Unit List'!R2325), IF(ISBLANK('Unit List'!R2325), 'Unit List'!$AP$4, IF('Unit List'!R2325='Unit List'!$P$5, 'Unit List'!$AP$5, IF('Unit List'!R2325='Unit List'!$P$4, 'Unit List'!$AP$4, IF('Unit List'!R2325='Unit List'!$P$7, 'Unit List'!R2325 * 'Unit List'!$AP$7, 'Unit List'!R2325)))), IF('Unit List'!R2325='Unit List'!$P$5, 'Unit List'!$AP$5, IF('Unit List'!R2325='Unit List'!$P$4, 'Unit List'!$AP$4, IF('Unit List'!R2325='Unit List'!$P$7, 'Unit List'!R2325 * 'Unit List'!$AP$7, 'Unit List'!R2325)))), IF('Unit List'!AP2325='Unit List'!$P$5, 'Unit List'!$AP$5, IF('Unit List'!AP2325='Unit List'!$P$4, 'Unit List'!$AP$4, IF('Unit List'!AP2325='Unit List'!$P$7, 'Unit List'!AP2325 * 'Unit List'!$AP$7, 'Unit List'!AP2325)))), IF('Unit List'!R2325='Unit List'!$P$5, 'Unit List'!$AP$5, IF('Unit List'!R2325='Unit List'!$P$4, 'Unit List'!$AP$4, IF('Unit List'!R2325='Unit List'!$P$7, 'Unit List'!R2325 * 'Unit List'!$AP$7, 'Unit List'!R2325)))), IF('Unit List'!R2325='Unit List'!$P$5, 'Unit List'!$AP$5, IF('Unit List'!R2325='Unit List'!$P$4, 'Unit List'!$AP$4, IF('Unit List'!R2325='Unit List'!$P$7, 'Unit List'!R2325 * 'Unit List'!$AP$7, 'Unit List'!R2325)))), IF('Unit List'!AP2325='Unit List'!$P$5, 'Unit List'!$AP$5, IF('Unit List'!AP2325='Unit List'!$P$4, 'Unit List'!$AP$4, IF('Unit List'!AP2325='Unit List'!$P$7, 'Unit List'!AP2325 * 'Unit List'!$AP$7, 'Unit List'!AP2325)))), IF('Unit List'!R2325='Unit List'!$P$5, 'Unit List'!$AP$5, IF('Unit List'!R2325='Unit List'!$P$4, 'Unit List'!$AP$4, IF('Unit List'!R2325='Unit List'!$P$7, 'Unit List'!R2325 * 'Unit List'!$AP$7, 'Unit List'!R2325)))), IF('Unit List'!R2325='Unit List'!$P$5, 'Unit List'!$AP$5, IF('Unit List'!R2325='Unit List'!$P$4, 'Unit List'!$AP$4, IF('Unit List'!R2325='Unit List'!$P$7, 'Unit List'!R2325 * 'Unit List'!$AP$7, 'Unit List'!R2325)))), IF('Unit List'!AP2325='Unit List'!$P$5, 'Unit List'!$AP$5, IF('Unit List'!AP2325='Unit List'!$P$4, 'Unit List'!$AP$4, IF('Unit List'!AP2325='Unit List'!$P$7, 'Unit List'!AP2325 * 'Unit List'!$AP$7, 'Unit List'!AP2325)))), IF('Unit List'!R2325='Unit List'!$P$5, 'Unit List'!$AP$5, IF('Unit List'!R2325='Unit List'!$P$4, 'Unit List'!$AP$4, IF('Unit List'!R2325='Unit List'!$P$7, 'Unit List'!R2325 * 'Unit List'!$AP$7, 'Unit List'!R2325)))), IF('Unit List'!R2325='Unit List'!$P$5, 'Unit List'!$AP$5, IF('Unit List'!R2325='Unit List'!$P$4, 'Unit List'!$AP$4, IF('Unit List'!R2325='Unit List'!$P$7, 'Unit List'!R2325 * 'Unit List'!$AP$7, 'Unit List'!R2325)))), IF('Unit List'!AP2325='Unit List'!$P$5, 'Unit List'!$AP$5, IF('Unit List'!AP2325='Unit List'!$P$4, 'Unit List'!$AP$4, IF('Unit List'!AP2325='Unit List'!$P$7, 'Unit List'!AP2325 * 'Unit List'!$AP$7, 'Unit List'!AP2325)))),",",)</f>
        <v>,</v>
      </c>
      <c r="J2463" t="str">
        <f>CONCATENATE("'",IF(ISBLANK('Unit List'!AQ2325), IF(ISBLANK('Unit List'!S2325), IF(ISBLANK('Unit List'!S2325), IF(ISBLANK('Unit List'!AQ2325), IF(ISBLANK('Unit List'!S2325), IF(ISBLANK('Unit List'!S2325), IF(ISBLANK('Unit List'!AQ2325), IF(ISBLANK('Unit List'!S2325), IF(ISBLANK('Unit List'!S2325), IF(ISBLANK('Unit List'!AQ2325), IF(ISBLANK('Unit List'!S2325), IF(ISBLANK('Unit List'!S2325), "", IF('Unit List'!S2325='Unit List'!$P$5, 'Unit List'!$AQ$5, IF('Unit List'!S2325='Unit List'!$P$4, 'Unit List'!$AQ$4, 'Unit List'!S2325))), IF('Unit List'!S2325='Unit List'!$P$5, 'Unit List'!$AQ$5, IF('Unit List'!S2325='Unit List'!$P$4, 'Unit List'!$AQ$4, 'Unit List'!S2325))), IF('Unit List'!AQ2325='Unit List'!$P$5, 'Unit List'!$AQ$5, IF('Unit List'!AQ2325='Unit List'!$P$4, 'Unit List'!$AQ$4, 'Unit List'!AQ2325))), IF('Unit List'!S2325='Unit List'!$P$5, 'Unit List'!$AQ$5, IF('Unit List'!S2325='Unit List'!$P$4, 'Unit List'!$AQ$4, 'Unit List'!S2325))), IF('Unit List'!S2325='Unit List'!$P$5, 'Unit List'!$AQ$5, IF('Unit List'!S2325='Unit List'!$P$4, 'Unit List'!$AQ$4, 'Unit List'!S2325))), IF('Unit List'!AQ2325='Unit List'!$P$5, 'Unit List'!$AQ$5, IF('Unit List'!AQ2325='Unit List'!$P$4, 'Unit List'!$AQ$4, 'Unit List'!AQ2325))), IF('Unit List'!S2325='Unit List'!$P$5, 'Unit List'!$AQ$5, IF('Unit List'!S2325='Unit List'!$P$4, 'Unit List'!$AQ$4, 'Unit List'!S2325))), IF('Unit List'!S2325='Unit List'!$P$5, 'Unit List'!$AQ$5, IF('Unit List'!S2325='Unit List'!$P$4, 'Unit List'!$AQ$4, 'Unit List'!S2325))), IF('Unit List'!AQ2325='Unit List'!$P$5, 'Unit List'!$AQ$5, IF('Unit List'!AQ2325='Unit List'!$P$4, 'Unit List'!$AQ$4, 'Unit List'!AQ2325))), IF('Unit List'!S2325='Unit List'!$P$5, 'Unit List'!$AQ$5, IF('Unit List'!S2325='Unit List'!$P$4, 'Unit List'!$AQ$4, 'Unit List'!S2325))), IF('Unit List'!S2325='Unit List'!$P$5, 'Unit List'!$AQ$5, IF('Unit List'!S2325='Unit List'!$P$4, 'Unit List'!$AQ$4, 'Unit List'!S2325))), IF('Unit List'!AQ2325='Unit List'!$P$5, 'Unit List'!$AQ$5, IF('Unit List'!AQ2325='Unit List'!$P$4, 'Unit List'!$AQ$4, 'Unit List'!AQ2325))),"'),",)</f>
        <v>'ThreeBigGuns'),</v>
      </c>
    </row>
    <row r="2464" spans="1:10" x14ac:dyDescent="0.25">
      <c r="A2464" t="s">
        <v>2713</v>
      </c>
      <c r="B2464" t="str">
        <f>"'',"</f>
        <v>'',</v>
      </c>
      <c r="C2464" t="str">
        <f>"'',"</f>
        <v>'',</v>
      </c>
      <c r="D2464" t="str">
        <f>CONCATENATE("'",'Unit List'!E2326,"',",)</f>
        <v>'SMOKEY_STEAM_AIRSHIP_LEVEL_1',</v>
      </c>
      <c r="E2464" t="str">
        <f>CONCATENATE("'",'Unit List'!F2326,"',",)</f>
        <v>'SMOKEY_AIRSHIP_LEVEL_1',</v>
      </c>
      <c r="F2464" t="str">
        <f>"'',"</f>
        <v>'',</v>
      </c>
      <c r="G2464" t="str">
        <f>CONCATENATE("'",'Unit List'!H2326,"',",)</f>
        <v>'Steam_Airship_Level1',</v>
      </c>
      <c r="H2464" t="str">
        <f>CONCATENATE(IF(ISBLANK('Unit List'!AO2326), IF(ISBLANK('Unit List'!Q2326), IF(ISBLANK('Unit List'!Q2326), IF(ISBLANK('Unit List'!AO2326), IF(ISBLANK('Unit List'!Q2326), IF(ISBLANK('Unit List'!Q2326), IF(ISBLANK('Unit List'!AO2326), IF(ISBLANK('Unit List'!Q2326), IF(ISBLANK('Unit List'!Q2326), IF(ISBLANK('Unit List'!AO1491), IF(ISBLANK('Unit List'!Q1491), IF(ISBLANK('Unit List'!Q1491), "1", IF('Unit List'!Q1491='Unit List'!$P$5, 'Unit List'!$AO$5, IF('Unit List'!Q1491='Unit List'!$P$4, 'Unit List'!$AO$4, IF('Unit List'!Q1491='Unit List'!$P$7, 'Unit List'!Q1491 * 'Unit List'!$AO$7, 'Unit List'!Q1491)))), IF('Unit List'!Q1491='Unit List'!$P$5, 'Unit List'!$AO$5, IF('Unit List'!Q1491='Unit List'!$P$4, 'Unit List'!$AO$4, IF('Unit List'!Q1491='Unit List'!$P$7, 'Unit List'!Q1491 * 'Unit List'!$AO$7, 'Unit List'!Q1491)))), IF('Unit List'!AO1491='Unit List'!$P$5, 'Unit List'!$AO$5, IF('Unit List'!AO1491='Unit List'!$P$4, 'Unit List'!$AO$4, IF('Unit List'!AO1491='Unit List'!$P$7, 'Unit List'!AO1491 * 'Unit List'!$AO$7, 'Unit List'!AO1491)))), IF('Unit List'!Q2326='Unit List'!$P$5, 'Unit List'!$AO$5, IF('Unit List'!Q2326='Unit List'!$P$4, 'Unit List'!$AO$4, IF('Unit List'!Q2326='Unit List'!$P$7, 'Unit List'!Q2326 * 'Unit List'!$AO$7, 'Unit List'!Q2326)))), IF('Unit List'!Q2326='Unit List'!$P$5, 'Unit List'!$AO$5, IF('Unit List'!Q2326='Unit List'!$P$4, 'Unit List'!$AO$4, IF('Unit List'!Q2326='Unit List'!$P$7, 'Unit List'!Q2326 * 'Unit List'!$AO$7, 'Unit List'!Q2326)))), IF('Unit List'!AO2326='Unit List'!$P$5, 'Unit List'!$AO$5, IF('Unit List'!AO2326='Unit List'!$P$4, 'Unit List'!$AO$4, IF('Unit List'!AO2326='Unit List'!$P$7, 'Unit List'!AO2326 * 'Unit List'!$AO$7, 'Unit List'!AO2326)))), IF('Unit List'!Q2326='Unit List'!$P$5, 'Unit List'!$AO$5, IF('Unit List'!Q2326='Unit List'!$P$4, 'Unit List'!$AO$4, IF('Unit List'!Q2326='Unit List'!$P$7, 'Unit List'!Q2326 * 'Unit List'!$AO$7, 'Unit List'!Q2326)))), IF('Unit List'!Q2326='Unit List'!$P$5, 'Unit List'!$AO$5, IF('Unit List'!Q2326='Unit List'!$P$4, 'Unit List'!$AO$4, IF('Unit List'!Q2326='Unit List'!$P$7, 'Unit List'!Q2326 * 'Unit List'!$AO$7, 'Unit List'!Q2326)))), IF('Unit List'!AO2326='Unit List'!$P$5, 'Unit List'!$AO$5, IF('Unit List'!AO2326='Unit List'!$P$4, 'Unit List'!$AO$4, IF('Unit List'!AO2326='Unit List'!$P$7, 'Unit List'!AO2326 * 'Unit List'!$AO$7, 'Unit List'!AO2326)))), IF('Unit List'!Q2326='Unit List'!$P$5, 'Unit List'!$AO$5, IF('Unit List'!Q2326='Unit List'!$P$4, 'Unit List'!$AO$4, IF('Unit List'!Q2326='Unit List'!$P$7, 'Unit List'!Q2326 * 'Unit List'!$AO$7, 'Unit List'!Q2326)))), IF('Unit List'!Q2326='Unit List'!$P$5, 'Unit List'!$AO$5, IF('Unit List'!Q2326='Unit List'!$P$4, 'Unit List'!$AO$4, IF('Unit List'!Q2326='Unit List'!$P$7, 'Unit List'!Q2326 * 'Unit List'!$AO$7, 'Unit List'!Q2326)))), IF('Unit List'!AO2326='Unit List'!$P$5, 'Unit List'!$AO$5, IF('Unit List'!AO2326='Unit List'!$P$4, 'Unit List'!$AO$4, IF('Unit List'!AO2326='Unit List'!$P$7, 'Unit List'!AO2326 * 'Unit List'!$AO$7, 'Unit List'!AO2326)))),",",)</f>
        <v>2,</v>
      </c>
      <c r="I2464" t="str">
        <f>CONCATENATE(IF(ISBLANK('Unit List'!AP2326), IF(ISBLANK('Unit List'!R2326), IF(ISBLANK('Unit List'!R2326), IF(ISBLANK('Unit List'!AP2326), IF(ISBLANK('Unit List'!R2326), IF(ISBLANK('Unit List'!R2326), IF(ISBLANK('Unit List'!AP2326), IF(ISBLANK('Unit List'!R2326), IF(ISBLANK('Unit List'!R2326), IF(ISBLANK('Unit List'!AP1491), IF(ISBLANK('Unit List'!R1491), IF(ISBLANK('Unit List'!R1491), 'Unit List'!$AP$4, IF('Unit List'!R1491='Unit List'!$P$5, 'Unit List'!$AP$5, IF('Unit List'!R1491='Unit List'!$P$4, 'Unit List'!$AP$4, IF('Unit List'!R1491='Unit List'!$P$7, 'Unit List'!R1491 * 'Unit List'!$AP$7, 'Unit List'!R1491)))), IF('Unit List'!R1491='Unit List'!$P$5, 'Unit List'!$AP$5, IF('Unit List'!R1491='Unit List'!$P$4, 'Unit List'!$AP$4, IF('Unit List'!R1491='Unit List'!$P$7, 'Unit List'!R1491 * 'Unit List'!$AP$7, 'Unit List'!R1491)))), IF('Unit List'!AP1491='Unit List'!$P$5, 'Unit List'!$AP$5, IF('Unit List'!AP1491='Unit List'!$P$4, 'Unit List'!$AP$4, IF('Unit List'!AP1491='Unit List'!$P$7, 'Unit List'!AP1491 * 'Unit List'!$AP$7, 'Unit List'!AP1491)))), IF('Unit List'!R2326='Unit List'!$P$5, 'Unit List'!$AP$5, IF('Unit List'!R2326='Unit List'!$P$4, 'Unit List'!$AP$4, IF('Unit List'!R2326='Unit List'!$P$7, 'Unit List'!R2326 * 'Unit List'!$AP$7, 'Unit List'!R2326)))), IF('Unit List'!R2326='Unit List'!$P$5, 'Unit List'!$AP$5, IF('Unit List'!R2326='Unit List'!$P$4, 'Unit List'!$AP$4, IF('Unit List'!R2326='Unit List'!$P$7, 'Unit List'!R2326 * 'Unit List'!$AP$7, 'Unit List'!R2326)))), IF('Unit List'!AP2326='Unit List'!$P$5, 'Unit List'!$AP$5, IF('Unit List'!AP2326='Unit List'!$P$4, 'Unit List'!$AP$4, IF('Unit List'!AP2326='Unit List'!$P$7, 'Unit List'!AP2326 * 'Unit List'!$AP$7, 'Unit List'!AP2326)))), IF('Unit List'!R2326='Unit List'!$P$5, 'Unit List'!$AP$5, IF('Unit List'!R2326='Unit List'!$P$4, 'Unit List'!$AP$4, IF('Unit List'!R2326='Unit List'!$P$7, 'Unit List'!R2326 * 'Unit List'!$AP$7, 'Unit List'!R2326)))), IF('Unit List'!R2326='Unit List'!$P$5, 'Unit List'!$AP$5, IF('Unit List'!R2326='Unit List'!$P$4, 'Unit List'!$AP$4, IF('Unit List'!R2326='Unit List'!$P$7, 'Unit List'!R2326 * 'Unit List'!$AP$7, 'Unit List'!R2326)))), IF('Unit List'!AP2326='Unit List'!$P$5, 'Unit List'!$AP$5, IF('Unit List'!AP2326='Unit List'!$P$4, 'Unit List'!$AP$4, IF('Unit List'!AP2326='Unit List'!$P$7, 'Unit List'!AP2326 * 'Unit List'!$AP$7, 'Unit List'!AP2326)))), IF('Unit List'!R2326='Unit List'!$P$5, 'Unit List'!$AP$5, IF('Unit List'!R2326='Unit List'!$P$4, 'Unit List'!$AP$4, IF('Unit List'!R2326='Unit List'!$P$7, 'Unit List'!R2326 * 'Unit List'!$AP$7, 'Unit List'!R2326)))), IF('Unit List'!R2326='Unit List'!$P$5, 'Unit List'!$AP$5, IF('Unit List'!R2326='Unit List'!$P$4, 'Unit List'!$AP$4, IF('Unit List'!R2326='Unit List'!$P$7, 'Unit List'!R2326 * 'Unit List'!$AP$7, 'Unit List'!R2326)))), IF('Unit List'!AP2326='Unit List'!$P$5, 'Unit List'!$AP$5, IF('Unit List'!AP2326='Unit List'!$P$4, 'Unit List'!$AP$4, IF('Unit List'!AP2326='Unit List'!$P$7, 'Unit List'!AP2326 * 'Unit List'!$AP$7, 'Unit List'!AP2326)))),",",)</f>
        <v>0.21,</v>
      </c>
      <c r="J2464" t="str">
        <f>CONCATENATE("'",IF(ISBLANK('Unit List'!AQ2326), IF(ISBLANK('Unit List'!S2326), IF(ISBLANK('Unit List'!S2326), IF(ISBLANK('Unit List'!AQ2326), IF(ISBLANK('Unit List'!S2326), IF(ISBLANK('Unit List'!S2326), IF(ISBLANK('Unit List'!AQ2326), IF(ISBLANK('Unit List'!S2326), IF(ISBLANK('Unit List'!S2326), IF(ISBLANK('Unit List'!AQ1491), IF(ISBLANK('Unit List'!S1491), IF(ISBLANK('Unit List'!S1491), "", IF('Unit List'!S1491='Unit List'!$P$5, 'Unit List'!$AQ$5, IF('Unit List'!S1491='Unit List'!$P$4, 'Unit List'!$AQ$4, 'Unit List'!S1491))), IF('Unit List'!S1491='Unit List'!$P$5, 'Unit List'!$AQ$5, IF('Unit List'!S1491='Unit List'!$P$4, 'Unit List'!$AQ$4, 'Unit List'!S1491))), IF('Unit List'!AQ1491='Unit List'!$P$5, 'Unit List'!$AQ$5, IF('Unit List'!AQ1491='Unit List'!$P$4, 'Unit List'!$AQ$4, 'Unit List'!AQ1491))), IF('Unit List'!S2326='Unit List'!$P$5, 'Unit List'!$AQ$5, IF('Unit List'!S2326='Unit List'!$P$4, 'Unit List'!$AQ$4, 'Unit List'!S2326))), IF('Unit List'!S2326='Unit List'!$P$5, 'Unit List'!$AQ$5, IF('Unit List'!S2326='Unit List'!$P$4, 'Unit List'!$AQ$4, 'Unit List'!S2326))), IF('Unit List'!AQ2326='Unit List'!$P$5, 'Unit List'!$AQ$5, IF('Unit List'!AQ2326='Unit List'!$P$4, 'Unit List'!$AQ$4, 'Unit List'!AQ2326))), IF('Unit List'!S2326='Unit List'!$P$5, 'Unit List'!$AQ$5, IF('Unit List'!S2326='Unit List'!$P$4, 'Unit List'!$AQ$4, 'Unit List'!S2326))), IF('Unit List'!S2326='Unit List'!$P$5, 'Unit List'!$AQ$5, IF('Unit List'!S2326='Unit List'!$P$4, 'Unit List'!$AQ$4, 'Unit List'!S2326))), IF('Unit List'!AQ2326='Unit List'!$P$5, 'Unit List'!$AQ$5, IF('Unit List'!AQ2326='Unit List'!$P$4, 'Unit List'!$AQ$4, 'Unit List'!AQ2326))), IF('Unit List'!S2326='Unit List'!$P$5, 'Unit List'!$AQ$5, IF('Unit List'!S2326='Unit List'!$P$4, 'Unit List'!$AQ$4, 'Unit List'!S2326))), IF('Unit List'!S2326='Unit List'!$P$5, 'Unit List'!$AQ$5, IF('Unit List'!S2326='Unit List'!$P$4, 'Unit List'!$AQ$4, 'Unit List'!S2326))), IF('Unit List'!AQ2326='Unit List'!$P$5, 'Unit List'!$AQ$5, IF('Unit List'!AQ2326='Unit List'!$P$4, 'Unit List'!$AQ$4, 'Unit List'!AQ2326))),"'),",)</f>
        <v>'FighterWing'),</v>
      </c>
    </row>
    <row r="2465" spans="1:10" x14ac:dyDescent="0.25">
      <c r="A2465" t="s">
        <v>2713</v>
      </c>
      <c r="B2465" t="str">
        <f>"'',"</f>
        <v>'',</v>
      </c>
      <c r="C2465" t="str">
        <f>"'',"</f>
        <v>'',</v>
      </c>
      <c r="D2465" t="str">
        <f>CONCATENATE("'",'Unit List'!E2327,"',",)</f>
        <v>'ZEPPELIN_ED',</v>
      </c>
      <c r="E2465" t="str">
        <f>CONCATENATE("'",'Unit List'!F2327,"',",)</f>
        <v>'ZEPPELIN_ED',</v>
      </c>
      <c r="F2465" t="str">
        <f>"'',"</f>
        <v>'',</v>
      </c>
      <c r="G2465" t="str">
        <f>CONCATENATE("'",'Unit List'!H2327,"',",)</f>
        <v>'Zeppelin',</v>
      </c>
      <c r="H2465" t="str">
        <f>CONCATENATE(IF(ISBLANK('Unit List'!AO2327), IF(ISBLANK('Unit List'!Q2327), IF(ISBLANK('Unit List'!Q2327), IF(ISBLANK('Unit List'!AO2327), IF(ISBLANK('Unit List'!Q2327), IF(ISBLANK('Unit List'!Q2327), IF(ISBLANK('Unit List'!AO2327), IF(ISBLANK('Unit List'!Q2327), IF(ISBLANK('Unit List'!Q2327), IF(ISBLANK('Unit List'!AO2327), IF(ISBLANK('Unit List'!Q2327), IF(ISBLANK('Unit List'!Q2327), "1", IF('Unit List'!Q2327='Unit List'!$P$5, 'Unit List'!$AO$5, IF('Unit List'!Q2327='Unit List'!$P$4, 'Unit List'!$AO$4, IF('Unit List'!Q2327='Unit List'!$P$7, 'Unit List'!Q2327 * 'Unit List'!$AO$7, 'Unit List'!Q2327)))), IF('Unit List'!Q2327='Unit List'!$P$5, 'Unit List'!$AO$5, IF('Unit List'!Q2327='Unit List'!$P$4, 'Unit List'!$AO$4, IF('Unit List'!Q2327='Unit List'!$P$7, 'Unit List'!Q2327 * 'Unit List'!$AO$7, 'Unit List'!Q2327)))), IF('Unit List'!AO2327='Unit List'!$P$5, 'Unit List'!$AO$5, IF('Unit List'!AO2327='Unit List'!$P$4, 'Unit List'!$AO$4, IF('Unit List'!AO2327='Unit List'!$P$7, 'Unit List'!AO2327 * 'Unit List'!$AO$7, 'Unit List'!AO2327)))), IF('Unit List'!Q2327='Unit List'!$P$5, 'Unit List'!$AO$5, IF('Unit List'!Q2327='Unit List'!$P$4, 'Unit List'!$AO$4, IF('Unit List'!Q2327='Unit List'!$P$7, 'Unit List'!Q2327 * 'Unit List'!$AO$7, 'Unit List'!Q2327)))), IF('Unit List'!Q2327='Unit List'!$P$5, 'Unit List'!$AO$5, IF('Unit List'!Q2327='Unit List'!$P$4, 'Unit List'!$AO$4, IF('Unit List'!Q2327='Unit List'!$P$7, 'Unit List'!Q2327 * 'Unit List'!$AO$7, 'Unit List'!Q2327)))), IF('Unit List'!AO2327='Unit List'!$P$5, 'Unit List'!$AO$5, IF('Unit List'!AO2327='Unit List'!$P$4, 'Unit List'!$AO$4, IF('Unit List'!AO2327='Unit List'!$P$7, 'Unit List'!AO2327 * 'Unit List'!$AO$7, 'Unit List'!AO2327)))), IF('Unit List'!Q2327='Unit List'!$P$5, 'Unit List'!$AO$5, IF('Unit List'!Q2327='Unit List'!$P$4, 'Unit List'!$AO$4, IF('Unit List'!Q2327='Unit List'!$P$7, 'Unit List'!Q2327 * 'Unit List'!$AO$7, 'Unit List'!Q2327)))), IF('Unit List'!Q2327='Unit List'!$P$5, 'Unit List'!$AO$5, IF('Unit List'!Q2327='Unit List'!$P$4, 'Unit List'!$AO$4, IF('Unit List'!Q2327='Unit List'!$P$7, 'Unit List'!Q2327 * 'Unit List'!$AO$7, 'Unit List'!Q2327)))), IF('Unit List'!AO2327='Unit List'!$P$5, 'Unit List'!$AO$5, IF('Unit List'!AO2327='Unit List'!$P$4, 'Unit List'!$AO$4, IF('Unit List'!AO2327='Unit List'!$P$7, 'Unit List'!AO2327 * 'Unit List'!$AO$7, 'Unit List'!AO2327)))), IF('Unit List'!Q2327='Unit List'!$P$5, 'Unit List'!$AO$5, IF('Unit List'!Q2327='Unit List'!$P$4, 'Unit List'!$AO$4, IF('Unit List'!Q2327='Unit List'!$P$7, 'Unit List'!Q2327 * 'Unit List'!$AO$7, 'Unit List'!Q2327)))), IF('Unit List'!Q2327='Unit List'!$P$5, 'Unit List'!$AO$5, IF('Unit List'!Q2327='Unit List'!$P$4, 'Unit List'!$AO$4, IF('Unit List'!Q2327='Unit List'!$P$7, 'Unit List'!Q2327 * 'Unit List'!$AO$7, 'Unit List'!Q2327)))), IF('Unit List'!AO2327='Unit List'!$P$5, 'Unit List'!$AO$5, IF('Unit List'!AO2327='Unit List'!$P$4, 'Unit List'!$AO$4, IF('Unit List'!AO2327='Unit List'!$P$7, 'Unit List'!AO2327 * 'Unit List'!$AO$7, 'Unit List'!AO2327)))),",",)</f>
        <v>2,</v>
      </c>
      <c r="I2465" t="str">
        <f>CONCATENATE(IF(ISBLANK('Unit List'!AP2327), IF(ISBLANK('Unit List'!R2327), IF(ISBLANK('Unit List'!R2327), IF(ISBLANK('Unit List'!AP2327), IF(ISBLANK('Unit List'!R2327), IF(ISBLANK('Unit List'!R2327), IF(ISBLANK('Unit List'!AP2327), IF(ISBLANK('Unit List'!R2327), IF(ISBLANK('Unit List'!R2327), IF(ISBLANK('Unit List'!AP2327), IF(ISBLANK('Unit List'!R2327), IF(ISBLANK('Unit List'!R2327), 'Unit List'!$AP$4, IF('Unit List'!R2327='Unit List'!$P$5, 'Unit List'!$AP$5, IF('Unit List'!R2327='Unit List'!$P$4, 'Unit List'!$AP$4, IF('Unit List'!R2327='Unit List'!$P$7, 'Unit List'!R2327 * 'Unit List'!$AP$7, 'Unit List'!R2327)))), IF('Unit List'!R2327='Unit List'!$P$5, 'Unit List'!$AP$5, IF('Unit List'!R2327='Unit List'!$P$4, 'Unit List'!$AP$4, IF('Unit List'!R2327='Unit List'!$P$7, 'Unit List'!R2327 * 'Unit List'!$AP$7, 'Unit List'!R2327)))), IF('Unit List'!AP2327='Unit List'!$P$5, 'Unit List'!$AP$5, IF('Unit List'!AP2327='Unit List'!$P$4, 'Unit List'!$AP$4, IF('Unit List'!AP2327='Unit List'!$P$7, 'Unit List'!AP2327 * 'Unit List'!$AP$7, 'Unit List'!AP2327)))), IF('Unit List'!R2327='Unit List'!$P$5, 'Unit List'!$AP$5, IF('Unit List'!R2327='Unit List'!$P$4, 'Unit List'!$AP$4, IF('Unit List'!R2327='Unit List'!$P$7, 'Unit List'!R2327 * 'Unit List'!$AP$7, 'Unit List'!R2327)))), IF('Unit List'!R2327='Unit List'!$P$5, 'Unit List'!$AP$5, IF('Unit List'!R2327='Unit List'!$P$4, 'Unit List'!$AP$4, IF('Unit List'!R2327='Unit List'!$P$7, 'Unit List'!R2327 * 'Unit List'!$AP$7, 'Unit List'!R2327)))), IF('Unit List'!AP2327='Unit List'!$P$5, 'Unit List'!$AP$5, IF('Unit List'!AP2327='Unit List'!$P$4, 'Unit List'!$AP$4, IF('Unit List'!AP2327='Unit List'!$P$7, 'Unit List'!AP2327 * 'Unit List'!$AP$7, 'Unit List'!AP2327)))), IF('Unit List'!R2327='Unit List'!$P$5, 'Unit List'!$AP$5, IF('Unit List'!R2327='Unit List'!$P$4, 'Unit List'!$AP$4, IF('Unit List'!R2327='Unit List'!$P$7, 'Unit List'!R2327 * 'Unit List'!$AP$7, 'Unit List'!R2327)))), IF('Unit List'!R2327='Unit List'!$P$5, 'Unit List'!$AP$5, IF('Unit List'!R2327='Unit List'!$P$4, 'Unit List'!$AP$4, IF('Unit List'!R2327='Unit List'!$P$7, 'Unit List'!R2327 * 'Unit List'!$AP$7, 'Unit List'!R2327)))), IF('Unit List'!AP2327='Unit List'!$P$5, 'Unit List'!$AP$5, IF('Unit List'!AP2327='Unit List'!$P$4, 'Unit List'!$AP$4, IF('Unit List'!AP2327='Unit List'!$P$7, 'Unit List'!AP2327 * 'Unit List'!$AP$7, 'Unit List'!AP2327)))), IF('Unit List'!R2327='Unit List'!$P$5, 'Unit List'!$AP$5, IF('Unit List'!R2327='Unit List'!$P$4, 'Unit List'!$AP$4, IF('Unit List'!R2327='Unit List'!$P$7, 'Unit List'!R2327 * 'Unit List'!$AP$7, 'Unit List'!R2327)))), IF('Unit List'!R2327='Unit List'!$P$5, 'Unit List'!$AP$5, IF('Unit List'!R2327='Unit List'!$P$4, 'Unit List'!$AP$4, IF('Unit List'!R2327='Unit List'!$P$7, 'Unit List'!R2327 * 'Unit List'!$AP$7, 'Unit List'!R2327)))), IF('Unit List'!AP2327='Unit List'!$P$5, 'Unit List'!$AP$5, IF('Unit List'!AP2327='Unit List'!$P$4, 'Unit List'!$AP$4, IF('Unit List'!AP2327='Unit List'!$P$7, 'Unit List'!AP2327 * 'Unit List'!$AP$7, 'Unit List'!AP2327)))),",",)</f>
        <v>,</v>
      </c>
      <c r="J2465" t="str">
        <f>CONCATENATE("'",IF(ISBLANK('Unit List'!AQ2327), IF(ISBLANK('Unit List'!S2327), IF(ISBLANK('Unit List'!S2327), IF(ISBLANK('Unit List'!AQ2327), IF(ISBLANK('Unit List'!S2327), IF(ISBLANK('Unit List'!S2327), IF(ISBLANK('Unit List'!AQ2327), IF(ISBLANK('Unit List'!S2327), IF(ISBLANK('Unit List'!S2327), IF(ISBLANK('Unit List'!AQ2327), IF(ISBLANK('Unit List'!S2327), IF(ISBLANK('Unit List'!S2327), "", IF('Unit List'!S2327='Unit List'!$P$5, 'Unit List'!$AQ$5, IF('Unit List'!S2327='Unit List'!$P$4, 'Unit List'!$AQ$4, 'Unit List'!S2327))), IF('Unit List'!S2327='Unit List'!$P$5, 'Unit List'!$AQ$5, IF('Unit List'!S2327='Unit List'!$P$4, 'Unit List'!$AQ$4, 'Unit List'!S2327))), IF('Unit List'!AQ2327='Unit List'!$P$5, 'Unit List'!$AQ$5, IF('Unit List'!AQ2327='Unit List'!$P$4, 'Unit List'!$AQ$4, 'Unit List'!AQ2327))), IF('Unit List'!S2327='Unit List'!$P$5, 'Unit List'!$AQ$5, IF('Unit List'!S2327='Unit List'!$P$4, 'Unit List'!$AQ$4, 'Unit List'!S2327))), IF('Unit List'!S2327='Unit List'!$P$5, 'Unit List'!$AQ$5, IF('Unit List'!S2327='Unit List'!$P$4, 'Unit List'!$AQ$4, 'Unit List'!S2327))), IF('Unit List'!AQ2327='Unit List'!$P$5, 'Unit List'!$AQ$5, IF('Unit List'!AQ2327='Unit List'!$P$4, 'Unit List'!$AQ$4, 'Unit List'!AQ2327))), IF('Unit List'!S2327='Unit List'!$P$5, 'Unit List'!$AQ$5, IF('Unit List'!S2327='Unit List'!$P$4, 'Unit List'!$AQ$4, 'Unit List'!S2327))), IF('Unit List'!S2327='Unit List'!$P$5, 'Unit List'!$AQ$5, IF('Unit List'!S2327='Unit List'!$P$4, 'Unit List'!$AQ$4, 'Unit List'!S2327))), IF('Unit List'!AQ2327='Unit List'!$P$5, 'Unit List'!$AQ$5, IF('Unit List'!AQ2327='Unit List'!$P$4, 'Unit List'!$AQ$4, 'Unit List'!AQ2327))), IF('Unit List'!S2327='Unit List'!$P$5, 'Unit List'!$AQ$5, IF('Unit List'!S2327='Unit List'!$P$4, 'Unit List'!$AQ$4, 'Unit List'!S2327))), IF('Unit List'!S2327='Unit List'!$P$5, 'Unit List'!$AQ$5, IF('Unit List'!S2327='Unit List'!$P$4, 'Unit List'!$AQ$4, 'Unit List'!S2327))), IF('Unit List'!AQ2327='Unit List'!$P$5, 'Unit List'!$AQ$5, IF('Unit List'!AQ2327='Unit List'!$P$4, 'Unit List'!$AQ$4, 'Unit List'!AQ2327))),"'),",)</f>
        <v>''),</v>
      </c>
    </row>
    <row r="2466" spans="1:10" x14ac:dyDescent="0.25">
      <c r="A2466" t="s">
        <v>2713</v>
      </c>
      <c r="B2466" t="str">
        <f>"'',"</f>
        <v>'',</v>
      </c>
      <c r="C2466" t="str">
        <f>"'',"</f>
        <v>'',</v>
      </c>
      <c r="D2466" t="str">
        <f>CONCATENATE("'",'Unit List'!E2328,"',",)</f>
        <v>'EMISSARY',</v>
      </c>
      <c r="E2466" t="str">
        <f>CONCATENATE("'",'Unit List'!F2328,"',",)</f>
        <v>'EMISSARY',</v>
      </c>
      <c r="F2466" t="str">
        <f>"'',"</f>
        <v>'',</v>
      </c>
      <c r="G2466" t="str">
        <f>CONCATENATE("'",'Unit List'!H2328,"',",)</f>
        <v>'Settlers_Asian_F2',</v>
      </c>
      <c r="H2466" t="str">
        <f>CONCATENATE(IF(ISBLANK('Unit List'!AO2328), IF(ISBLANK('Unit List'!Q2328), IF(ISBLANK('Unit List'!Q2328), IF(ISBLANK('Unit List'!AO2328), IF(ISBLANK('Unit List'!Q2328), IF(ISBLANK('Unit List'!Q2328), IF(ISBLANK('Unit List'!AO2328), IF(ISBLANK('Unit List'!Q2328), IF(ISBLANK('Unit List'!Q2328), IF(ISBLANK('Unit List'!AO2328), IF(ISBLANK('Unit List'!Q2328), IF(ISBLANK('Unit List'!Q2328), "1", IF('Unit List'!Q2328='Unit List'!$P$5, 'Unit List'!$AO$5, IF('Unit List'!Q2328='Unit List'!$P$4, 'Unit List'!$AO$4, IF('Unit List'!Q2328='Unit List'!$P$7, 'Unit List'!Q2328 * 'Unit List'!$AO$7, 'Unit List'!Q2328)))), IF('Unit List'!Q2328='Unit List'!$P$5, 'Unit List'!$AO$5, IF('Unit List'!Q2328='Unit List'!$P$4, 'Unit List'!$AO$4, IF('Unit List'!Q2328='Unit List'!$P$7, 'Unit List'!Q2328 * 'Unit List'!$AO$7, 'Unit List'!Q2328)))), IF('Unit List'!AO2328='Unit List'!$P$5, 'Unit List'!$AO$5, IF('Unit List'!AO2328='Unit List'!$P$4, 'Unit List'!$AO$4, IF('Unit List'!AO2328='Unit List'!$P$7, 'Unit List'!AO2328 * 'Unit List'!$AO$7, 'Unit List'!AO2328)))), IF('Unit List'!Q2328='Unit List'!$P$5, 'Unit List'!$AO$5, IF('Unit List'!Q2328='Unit List'!$P$4, 'Unit List'!$AO$4, IF('Unit List'!Q2328='Unit List'!$P$7, 'Unit List'!Q2328 * 'Unit List'!$AO$7, 'Unit List'!Q2328)))), IF('Unit List'!Q2328='Unit List'!$P$5, 'Unit List'!$AO$5, IF('Unit List'!Q2328='Unit List'!$P$4, 'Unit List'!$AO$4, IF('Unit List'!Q2328='Unit List'!$P$7, 'Unit List'!Q2328 * 'Unit List'!$AO$7, 'Unit List'!Q2328)))), IF('Unit List'!AO2328='Unit List'!$P$5, 'Unit List'!$AO$5, IF('Unit List'!AO2328='Unit List'!$P$4, 'Unit List'!$AO$4, IF('Unit List'!AO2328='Unit List'!$P$7, 'Unit List'!AO2328 * 'Unit List'!$AO$7, 'Unit List'!AO2328)))), IF('Unit List'!Q2328='Unit List'!$P$5, 'Unit List'!$AO$5, IF('Unit List'!Q2328='Unit List'!$P$4, 'Unit List'!$AO$4, IF('Unit List'!Q2328='Unit List'!$P$7, 'Unit List'!Q2328 * 'Unit List'!$AO$7, 'Unit List'!Q2328)))), IF('Unit List'!Q2328='Unit List'!$P$5, 'Unit List'!$AO$5, IF('Unit List'!Q2328='Unit List'!$P$4, 'Unit List'!$AO$4, IF('Unit List'!Q2328='Unit List'!$P$7, 'Unit List'!Q2328 * 'Unit List'!$AO$7, 'Unit List'!Q2328)))), IF('Unit List'!AO2328='Unit List'!$P$5, 'Unit List'!$AO$5, IF('Unit List'!AO2328='Unit List'!$P$4, 'Unit List'!$AO$4, IF('Unit List'!AO2328='Unit List'!$P$7, 'Unit List'!AO2328 * 'Unit List'!$AO$7, 'Unit List'!AO2328)))), IF('Unit List'!Q2328='Unit List'!$P$5, 'Unit List'!$AO$5, IF('Unit List'!Q2328='Unit List'!$P$4, 'Unit List'!$AO$4, IF('Unit List'!Q2328='Unit List'!$P$7, 'Unit List'!Q2328 * 'Unit List'!$AO$7, 'Unit List'!Q2328)))), IF('Unit List'!Q2328='Unit List'!$P$5, 'Unit List'!$AO$5, IF('Unit List'!Q2328='Unit List'!$P$4, 'Unit List'!$AO$4, IF('Unit List'!Q2328='Unit List'!$P$7, 'Unit List'!Q2328 * 'Unit List'!$AO$7, 'Unit List'!Q2328)))), IF('Unit List'!AO2328='Unit List'!$P$5, 'Unit List'!$AO$5, IF('Unit List'!AO2328='Unit List'!$P$4, 'Unit List'!$AO$4, IF('Unit List'!AO2328='Unit List'!$P$7, 'Unit List'!AO2328 * 'Unit List'!$AO$7, 'Unit List'!AO2328)))),",",)</f>
        <v>1,</v>
      </c>
      <c r="I2466" t="str">
        <f>CONCATENATE(IF(ISBLANK('Unit List'!AP2328), IF(ISBLANK('Unit List'!R2328), IF(ISBLANK('Unit List'!R2328), IF(ISBLANK('Unit List'!AP2328), IF(ISBLANK('Unit List'!R2328), IF(ISBLANK('Unit List'!R2328), IF(ISBLANK('Unit List'!AP2328), IF(ISBLANK('Unit List'!R2328), IF(ISBLANK('Unit List'!R2328), IF(ISBLANK('Unit List'!AP2328), IF(ISBLANK('Unit List'!R2328), IF(ISBLANK('Unit List'!R2328), 'Unit List'!$AP$4, IF('Unit List'!R2328='Unit List'!$P$5, 'Unit List'!$AP$5, IF('Unit List'!R2328='Unit List'!$P$4, 'Unit List'!$AP$4, IF('Unit List'!R2328='Unit List'!$P$7, 'Unit List'!R2328 * 'Unit List'!$AP$7, 'Unit List'!R2328)))), IF('Unit List'!R2328='Unit List'!$P$5, 'Unit List'!$AP$5, IF('Unit List'!R2328='Unit List'!$P$4, 'Unit List'!$AP$4, IF('Unit List'!R2328='Unit List'!$P$7, 'Unit List'!R2328 * 'Unit List'!$AP$7, 'Unit List'!R2328)))), IF('Unit List'!AP2328='Unit List'!$P$5, 'Unit List'!$AP$5, IF('Unit List'!AP2328='Unit List'!$P$4, 'Unit List'!$AP$4, IF('Unit List'!AP2328='Unit List'!$P$7, 'Unit List'!AP2328 * 'Unit List'!$AP$7, 'Unit List'!AP2328)))), IF('Unit List'!R2328='Unit List'!$P$5, 'Unit List'!$AP$5, IF('Unit List'!R2328='Unit List'!$P$4, 'Unit List'!$AP$4, IF('Unit List'!R2328='Unit List'!$P$7, 'Unit List'!R2328 * 'Unit List'!$AP$7, 'Unit List'!R2328)))), IF('Unit List'!R2328='Unit List'!$P$5, 'Unit List'!$AP$5, IF('Unit List'!R2328='Unit List'!$P$4, 'Unit List'!$AP$4, IF('Unit List'!R2328='Unit List'!$P$7, 'Unit List'!R2328 * 'Unit List'!$AP$7, 'Unit List'!R2328)))), IF('Unit List'!AP2328='Unit List'!$P$5, 'Unit List'!$AP$5, IF('Unit List'!AP2328='Unit List'!$P$4, 'Unit List'!$AP$4, IF('Unit List'!AP2328='Unit List'!$P$7, 'Unit List'!AP2328 * 'Unit List'!$AP$7, 'Unit List'!AP2328)))), IF('Unit List'!R2328='Unit List'!$P$5, 'Unit List'!$AP$5, IF('Unit List'!R2328='Unit List'!$P$4, 'Unit List'!$AP$4, IF('Unit List'!R2328='Unit List'!$P$7, 'Unit List'!R2328 * 'Unit List'!$AP$7, 'Unit List'!R2328)))), IF('Unit List'!R2328='Unit List'!$P$5, 'Unit List'!$AP$5, IF('Unit List'!R2328='Unit List'!$P$4, 'Unit List'!$AP$4, IF('Unit List'!R2328='Unit List'!$P$7, 'Unit List'!R2328 * 'Unit List'!$AP$7, 'Unit List'!R2328)))), IF('Unit List'!AP2328='Unit List'!$P$5, 'Unit List'!$AP$5, IF('Unit List'!AP2328='Unit List'!$P$4, 'Unit List'!$AP$4, IF('Unit List'!AP2328='Unit List'!$P$7, 'Unit List'!AP2328 * 'Unit List'!$AP$7, 'Unit List'!AP2328)))), IF('Unit List'!R2328='Unit List'!$P$5, 'Unit List'!$AP$5, IF('Unit List'!R2328='Unit List'!$P$4, 'Unit List'!$AP$4, IF('Unit List'!R2328='Unit List'!$P$7, 'Unit List'!R2328 * 'Unit List'!$AP$7, 'Unit List'!R2328)))), IF('Unit List'!R2328='Unit List'!$P$5, 'Unit List'!$AP$5, IF('Unit List'!R2328='Unit List'!$P$4, 'Unit List'!$AP$4, IF('Unit List'!R2328='Unit List'!$P$7, 'Unit List'!R2328 * 'Unit List'!$AP$7, 'Unit List'!R2328)))), IF('Unit List'!AP2328='Unit List'!$P$5, 'Unit List'!$AP$5, IF('Unit List'!AP2328='Unit List'!$P$4, 'Unit List'!$AP$4, IF('Unit List'!AP2328='Unit List'!$P$7, 'Unit List'!AP2328 * 'Unit List'!$AP$7, 'Unit List'!AP2328)))),",",)</f>
        <v>0.15,</v>
      </c>
      <c r="J2466" t="str">
        <f>CONCATENATE("'",IF(ISBLANK('Unit List'!AQ2328), IF(ISBLANK('Unit List'!S2328), IF(ISBLANK('Unit List'!S2328), IF(ISBLANK('Unit List'!AQ2328), IF(ISBLANK('Unit List'!S2328), IF(ISBLANK('Unit List'!S2328), IF(ISBLANK('Unit List'!AQ2328), IF(ISBLANK('Unit List'!S2328), IF(ISBLANK('Unit List'!S2328), IF(ISBLANK('Unit List'!AQ2328), IF(ISBLANK('Unit List'!S2328), IF(ISBLANK('Unit List'!S2328), "", IF('Unit List'!S2328='Unit List'!$P$5, 'Unit List'!$AQ$5, IF('Unit List'!S2328='Unit List'!$P$4, 'Unit List'!$AQ$4, 'Unit List'!S2328))), IF('Unit List'!S2328='Unit List'!$P$5, 'Unit List'!$AQ$5, IF('Unit List'!S2328='Unit List'!$P$4, 'Unit List'!$AQ$4, 'Unit List'!S2328))), IF('Unit List'!AQ2328='Unit List'!$P$5, 'Unit List'!$AQ$5, IF('Unit List'!AQ2328='Unit List'!$P$4, 'Unit List'!$AQ$4, 'Unit List'!AQ2328))), IF('Unit List'!S2328='Unit List'!$P$5, 'Unit List'!$AQ$5, IF('Unit List'!S2328='Unit List'!$P$4, 'Unit List'!$AQ$4, 'Unit List'!S2328))), IF('Unit List'!S2328='Unit List'!$P$5, 'Unit List'!$AQ$5, IF('Unit List'!S2328='Unit List'!$P$4, 'Unit List'!$AQ$4, 'Unit List'!S2328))), IF('Unit List'!AQ2328='Unit List'!$P$5, 'Unit List'!$AQ$5, IF('Unit List'!AQ2328='Unit List'!$P$4, 'Unit List'!$AQ$4, 'Unit List'!AQ2328))), IF('Unit List'!S2328='Unit List'!$P$5, 'Unit List'!$AQ$5, IF('Unit List'!S2328='Unit List'!$P$4, 'Unit List'!$AQ$4, 'Unit List'!S2328))), IF('Unit List'!S2328='Unit List'!$P$5, 'Unit List'!$AQ$5, IF('Unit List'!S2328='Unit List'!$P$4, 'Unit List'!$AQ$4, 'Unit List'!S2328))), IF('Unit List'!AQ2328='Unit List'!$P$5, 'Unit List'!$AQ$5, IF('Unit List'!AQ2328='Unit List'!$P$4, 'Unit List'!$AQ$4, 'Unit List'!AQ2328))), IF('Unit List'!S2328='Unit List'!$P$5, 'Unit List'!$AQ$5, IF('Unit List'!S2328='Unit List'!$P$4, 'Unit List'!$AQ$4, 'Unit List'!S2328))), IF('Unit List'!S2328='Unit List'!$P$5, 'Unit List'!$AQ$5, IF('Unit List'!S2328='Unit List'!$P$4, 'Unit List'!$AQ$4, 'Unit List'!S2328))), IF('Unit List'!AQ2328='Unit List'!$P$5, 'Unit List'!$AQ$5, IF('Unit List'!AQ2328='Unit List'!$P$4, 'Unit List'!$AQ$4, 'Unit List'!AQ2328))),"'),",)</f>
        <v>'UnFormed'),</v>
      </c>
    </row>
    <row r="2467" spans="1:10" x14ac:dyDescent="0.25">
      <c r="A2467" t="s">
        <v>2713</v>
      </c>
      <c r="B2467" t="str">
        <f>"'',"</f>
        <v>'',</v>
      </c>
      <c r="C2467" t="str">
        <f>"'',"</f>
        <v>'',</v>
      </c>
      <c r="D2467" t="str">
        <f>CONCATENATE("'",'Unit List'!E2329,"',",)</f>
        <v>'ENVOY',</v>
      </c>
      <c r="E2467" t="str">
        <f>CONCATENATE("'",'Unit List'!F2329,"',",)</f>
        <v>'ENVOY',</v>
      </c>
      <c r="F2467" t="str">
        <f>"'',"</f>
        <v>'',</v>
      </c>
      <c r="G2467" t="str">
        <f>CONCATENATE("'",'Unit List'!H2329,"',",)</f>
        <v>'Missionary_01',</v>
      </c>
      <c r="H2467" t="str">
        <f>CONCATENATE(IF(ISBLANK('Unit List'!AO2329), IF(ISBLANK('Unit List'!Q2329), IF(ISBLANK('Unit List'!Q2329), IF(ISBLANK('Unit List'!AO2329), IF(ISBLANK('Unit List'!Q2329), IF(ISBLANK('Unit List'!Q2329), IF(ISBLANK('Unit List'!AO2329), IF(ISBLANK('Unit List'!Q2329), IF(ISBLANK('Unit List'!Q2329), IF(ISBLANK('Unit List'!AO2329), IF(ISBLANK('Unit List'!Q2329), IF(ISBLANK('Unit List'!Q2329), "1", IF('Unit List'!Q2329='Unit List'!$P$5, 'Unit List'!$AO$5, IF('Unit List'!Q2329='Unit List'!$P$4, 'Unit List'!$AO$4, IF('Unit List'!Q2329='Unit List'!$P$7, 'Unit List'!Q2329 * 'Unit List'!$AO$7, 'Unit List'!Q2329)))), IF('Unit List'!Q2329='Unit List'!$P$5, 'Unit List'!$AO$5, IF('Unit List'!Q2329='Unit List'!$P$4, 'Unit List'!$AO$4, IF('Unit List'!Q2329='Unit List'!$P$7, 'Unit List'!Q2329 * 'Unit List'!$AO$7, 'Unit List'!Q2329)))), IF('Unit List'!AO2329='Unit List'!$P$5, 'Unit List'!$AO$5, IF('Unit List'!AO2329='Unit List'!$P$4, 'Unit List'!$AO$4, IF('Unit List'!AO2329='Unit List'!$P$7, 'Unit List'!AO2329 * 'Unit List'!$AO$7, 'Unit List'!AO2329)))), IF('Unit List'!Q2329='Unit List'!$P$5, 'Unit List'!$AO$5, IF('Unit List'!Q2329='Unit List'!$P$4, 'Unit List'!$AO$4, IF('Unit List'!Q2329='Unit List'!$P$7, 'Unit List'!Q2329 * 'Unit List'!$AO$7, 'Unit List'!Q2329)))), IF('Unit List'!Q2329='Unit List'!$P$5, 'Unit List'!$AO$5, IF('Unit List'!Q2329='Unit List'!$P$4, 'Unit List'!$AO$4, IF('Unit List'!Q2329='Unit List'!$P$7, 'Unit List'!Q2329 * 'Unit List'!$AO$7, 'Unit List'!Q2329)))), IF('Unit List'!AO2329='Unit List'!$P$5, 'Unit List'!$AO$5, IF('Unit List'!AO2329='Unit List'!$P$4, 'Unit List'!$AO$4, IF('Unit List'!AO2329='Unit List'!$P$7, 'Unit List'!AO2329 * 'Unit List'!$AO$7, 'Unit List'!AO2329)))), IF('Unit List'!Q2329='Unit List'!$P$5, 'Unit List'!$AO$5, IF('Unit List'!Q2329='Unit List'!$P$4, 'Unit List'!$AO$4, IF('Unit List'!Q2329='Unit List'!$P$7, 'Unit List'!Q2329 * 'Unit List'!$AO$7, 'Unit List'!Q2329)))), IF('Unit List'!Q2329='Unit List'!$P$5, 'Unit List'!$AO$5, IF('Unit List'!Q2329='Unit List'!$P$4, 'Unit List'!$AO$4, IF('Unit List'!Q2329='Unit List'!$P$7, 'Unit List'!Q2329 * 'Unit List'!$AO$7, 'Unit List'!Q2329)))), IF('Unit List'!AO2329='Unit List'!$P$5, 'Unit List'!$AO$5, IF('Unit List'!AO2329='Unit List'!$P$4, 'Unit List'!$AO$4, IF('Unit List'!AO2329='Unit List'!$P$7, 'Unit List'!AO2329 * 'Unit List'!$AO$7, 'Unit List'!AO2329)))), IF('Unit List'!Q2329='Unit List'!$P$5, 'Unit List'!$AO$5, IF('Unit List'!Q2329='Unit List'!$P$4, 'Unit List'!$AO$4, IF('Unit List'!Q2329='Unit List'!$P$7, 'Unit List'!Q2329 * 'Unit List'!$AO$7, 'Unit List'!Q2329)))), IF('Unit List'!Q2329='Unit List'!$P$5, 'Unit List'!$AO$5, IF('Unit List'!Q2329='Unit List'!$P$4, 'Unit List'!$AO$4, IF('Unit List'!Q2329='Unit List'!$P$7, 'Unit List'!Q2329 * 'Unit List'!$AO$7, 'Unit List'!Q2329)))), IF('Unit List'!AO2329='Unit List'!$P$5, 'Unit List'!$AO$5, IF('Unit List'!AO2329='Unit List'!$P$4, 'Unit List'!$AO$4, IF('Unit List'!AO2329='Unit List'!$P$7, 'Unit List'!AO2329 * 'Unit List'!$AO$7, 'Unit List'!AO2329)))),",",)</f>
        <v>1,</v>
      </c>
      <c r="I2467" t="str">
        <f>CONCATENATE(IF(ISBLANK('Unit List'!AP2329), IF(ISBLANK('Unit List'!R2329), IF(ISBLANK('Unit List'!R2329), IF(ISBLANK('Unit List'!AP2329), IF(ISBLANK('Unit List'!R2329), IF(ISBLANK('Unit List'!R2329), IF(ISBLANK('Unit List'!AP2329), IF(ISBLANK('Unit List'!R2329), IF(ISBLANK('Unit List'!R2329), IF(ISBLANK('Unit List'!AP2329), IF(ISBLANK('Unit List'!R2329), IF(ISBLANK('Unit List'!R2329), 'Unit List'!$AP$4, IF('Unit List'!R2329='Unit List'!$P$5, 'Unit List'!$AP$5, IF('Unit List'!R2329='Unit List'!$P$4, 'Unit List'!$AP$4, IF('Unit List'!R2329='Unit List'!$P$7, 'Unit List'!R2329 * 'Unit List'!$AP$7, 'Unit List'!R2329)))), IF('Unit List'!R2329='Unit List'!$P$5, 'Unit List'!$AP$5, IF('Unit List'!R2329='Unit List'!$P$4, 'Unit List'!$AP$4, IF('Unit List'!R2329='Unit List'!$P$7, 'Unit List'!R2329 * 'Unit List'!$AP$7, 'Unit List'!R2329)))), IF('Unit List'!AP2329='Unit List'!$P$5, 'Unit List'!$AP$5, IF('Unit List'!AP2329='Unit List'!$P$4, 'Unit List'!$AP$4, IF('Unit List'!AP2329='Unit List'!$P$7, 'Unit List'!AP2329 * 'Unit List'!$AP$7, 'Unit List'!AP2329)))), IF('Unit List'!R2329='Unit List'!$P$5, 'Unit List'!$AP$5, IF('Unit List'!R2329='Unit List'!$P$4, 'Unit List'!$AP$4, IF('Unit List'!R2329='Unit List'!$P$7, 'Unit List'!R2329 * 'Unit List'!$AP$7, 'Unit List'!R2329)))), IF('Unit List'!R2329='Unit List'!$P$5, 'Unit List'!$AP$5, IF('Unit List'!R2329='Unit List'!$P$4, 'Unit List'!$AP$4, IF('Unit List'!R2329='Unit List'!$P$7, 'Unit List'!R2329 * 'Unit List'!$AP$7, 'Unit List'!R2329)))), IF('Unit List'!AP2329='Unit List'!$P$5, 'Unit List'!$AP$5, IF('Unit List'!AP2329='Unit List'!$P$4, 'Unit List'!$AP$4, IF('Unit List'!AP2329='Unit List'!$P$7, 'Unit List'!AP2329 * 'Unit List'!$AP$7, 'Unit List'!AP2329)))), IF('Unit List'!R2329='Unit List'!$P$5, 'Unit List'!$AP$5, IF('Unit List'!R2329='Unit List'!$P$4, 'Unit List'!$AP$4, IF('Unit List'!R2329='Unit List'!$P$7, 'Unit List'!R2329 * 'Unit List'!$AP$7, 'Unit List'!R2329)))), IF('Unit List'!R2329='Unit List'!$P$5, 'Unit List'!$AP$5, IF('Unit List'!R2329='Unit List'!$P$4, 'Unit List'!$AP$4, IF('Unit List'!R2329='Unit List'!$P$7, 'Unit List'!R2329 * 'Unit List'!$AP$7, 'Unit List'!R2329)))), IF('Unit List'!AP2329='Unit List'!$P$5, 'Unit List'!$AP$5, IF('Unit List'!AP2329='Unit List'!$P$4, 'Unit List'!$AP$4, IF('Unit List'!AP2329='Unit List'!$P$7, 'Unit List'!AP2329 * 'Unit List'!$AP$7, 'Unit List'!AP2329)))), IF('Unit List'!R2329='Unit List'!$P$5, 'Unit List'!$AP$5, IF('Unit List'!R2329='Unit List'!$P$4, 'Unit List'!$AP$4, IF('Unit List'!R2329='Unit List'!$P$7, 'Unit List'!R2329 * 'Unit List'!$AP$7, 'Unit List'!R2329)))), IF('Unit List'!R2329='Unit List'!$P$5, 'Unit List'!$AP$5, IF('Unit List'!R2329='Unit List'!$P$4, 'Unit List'!$AP$4, IF('Unit List'!R2329='Unit List'!$P$7, 'Unit List'!R2329 * 'Unit List'!$AP$7, 'Unit List'!R2329)))), IF('Unit List'!AP2329='Unit List'!$P$5, 'Unit List'!$AP$5, IF('Unit List'!AP2329='Unit List'!$P$4, 'Unit List'!$AP$4, IF('Unit List'!AP2329='Unit List'!$P$7, 'Unit List'!AP2329 * 'Unit List'!$AP$7, 'Unit List'!AP2329)))),",",)</f>
        <v>,</v>
      </c>
      <c r="J2467" t="str">
        <f>CONCATENATE("'",IF(ISBLANK('Unit List'!AQ2329), IF(ISBLANK('Unit List'!S2329), IF(ISBLANK('Unit List'!S2329), IF(ISBLANK('Unit List'!AQ2329), IF(ISBLANK('Unit List'!S2329), IF(ISBLANK('Unit List'!S2329), IF(ISBLANK('Unit List'!AQ2329), IF(ISBLANK('Unit List'!S2329), IF(ISBLANK('Unit List'!S2329), IF(ISBLANK('Unit List'!AQ2329), IF(ISBLANK('Unit List'!S2329), IF(ISBLANK('Unit List'!S2329), "", IF('Unit List'!S2329='Unit List'!$P$5, 'Unit List'!$AQ$5, IF('Unit List'!S2329='Unit List'!$P$4, 'Unit List'!$AQ$4, 'Unit List'!S2329))), IF('Unit List'!S2329='Unit List'!$P$5, 'Unit List'!$AQ$5, IF('Unit List'!S2329='Unit List'!$P$4, 'Unit List'!$AQ$4, 'Unit List'!S2329))), IF('Unit List'!AQ2329='Unit List'!$P$5, 'Unit List'!$AQ$5, IF('Unit List'!AQ2329='Unit List'!$P$4, 'Unit List'!$AQ$4, 'Unit List'!AQ2329))), IF('Unit List'!S2329='Unit List'!$P$5, 'Unit List'!$AQ$5, IF('Unit List'!S2329='Unit List'!$P$4, 'Unit List'!$AQ$4, 'Unit List'!S2329))), IF('Unit List'!S2329='Unit List'!$P$5, 'Unit List'!$AQ$5, IF('Unit List'!S2329='Unit List'!$P$4, 'Unit List'!$AQ$4, 'Unit List'!S2329))), IF('Unit List'!AQ2329='Unit List'!$P$5, 'Unit List'!$AQ$5, IF('Unit List'!AQ2329='Unit List'!$P$4, 'Unit List'!$AQ$4, 'Unit List'!AQ2329))), IF('Unit List'!S2329='Unit List'!$P$5, 'Unit List'!$AQ$5, IF('Unit List'!S2329='Unit List'!$P$4, 'Unit List'!$AQ$4, 'Unit List'!S2329))), IF('Unit List'!S2329='Unit List'!$P$5, 'Unit List'!$AQ$5, IF('Unit List'!S2329='Unit List'!$P$4, 'Unit List'!$AQ$4, 'Unit List'!S2329))), IF('Unit List'!AQ2329='Unit List'!$P$5, 'Unit List'!$AQ$5, IF('Unit List'!AQ2329='Unit List'!$P$4, 'Unit List'!$AQ$4, 'Unit List'!AQ2329))), IF('Unit List'!S2329='Unit List'!$P$5, 'Unit List'!$AQ$5, IF('Unit List'!S2329='Unit List'!$P$4, 'Unit List'!$AQ$4, 'Unit List'!S2329))), IF('Unit List'!S2329='Unit List'!$P$5, 'Unit List'!$AQ$5, IF('Unit List'!S2329='Unit List'!$P$4, 'Unit List'!$AQ$4, 'Unit List'!S2329))), IF('Unit List'!AQ2329='Unit List'!$P$5, 'Unit List'!$AQ$5, IF('Unit List'!AQ2329='Unit List'!$P$4, 'Unit List'!$AQ$4, 'Unit List'!AQ2329))),"'),",)</f>
        <v>'UnFormed'),</v>
      </c>
    </row>
    <row r="2468" spans="1:10" x14ac:dyDescent="0.25">
      <c r="A2468" t="s">
        <v>2713</v>
      </c>
      <c r="B2468" t="str">
        <f>"'',"</f>
        <v>'',</v>
      </c>
      <c r="C2468" t="str">
        <f>"'',"</f>
        <v>'',</v>
      </c>
      <c r="D2468" t="str">
        <f>CONCATENATE("'",'Unit List'!E2330,"',",)</f>
        <v>'DIPLOMAT',</v>
      </c>
      <c r="E2468" t="str">
        <f>CONCATENATE("'",'Unit List'!F2330,"',",)</f>
        <v>'DIPLOMAT',</v>
      </c>
      <c r="F2468" t="str">
        <f>"'',"</f>
        <v>'',</v>
      </c>
      <c r="G2468" t="str">
        <f>CONCATENATE("'",'Unit List'!H2330,"',",)</f>
        <v>'EuroFemale18',</v>
      </c>
      <c r="H2468" t="str">
        <f>CONCATENATE(IF(ISBLANK('Unit List'!AO2330), IF(ISBLANK('Unit List'!Q2330), IF(ISBLANK('Unit List'!Q2330), IF(ISBLANK('Unit List'!AO2330), IF(ISBLANK('Unit List'!Q2330), IF(ISBLANK('Unit List'!Q2330), IF(ISBLANK('Unit List'!AO2330), IF(ISBLANK('Unit List'!Q2330), IF(ISBLANK('Unit List'!Q2330), IF(ISBLANK('Unit List'!AO2330), IF(ISBLANK('Unit List'!Q2330), IF(ISBLANK('Unit List'!Q2330), "1", IF('Unit List'!Q2330='Unit List'!$P$5, 'Unit List'!$AO$5, IF('Unit List'!Q2330='Unit List'!$P$4, 'Unit List'!$AO$4, IF('Unit List'!Q2330='Unit List'!$P$7, 'Unit List'!Q2330 * 'Unit List'!$AO$7, 'Unit List'!Q2330)))), IF('Unit List'!Q2330='Unit List'!$P$5, 'Unit List'!$AO$5, IF('Unit List'!Q2330='Unit List'!$P$4, 'Unit List'!$AO$4, IF('Unit List'!Q2330='Unit List'!$P$7, 'Unit List'!Q2330 * 'Unit List'!$AO$7, 'Unit List'!Q2330)))), IF('Unit List'!AO2330='Unit List'!$P$5, 'Unit List'!$AO$5, IF('Unit List'!AO2330='Unit List'!$P$4, 'Unit List'!$AO$4, IF('Unit List'!AO2330='Unit List'!$P$7, 'Unit List'!AO2330 * 'Unit List'!$AO$7, 'Unit List'!AO2330)))), IF('Unit List'!Q2330='Unit List'!$P$5, 'Unit List'!$AO$5, IF('Unit List'!Q2330='Unit List'!$P$4, 'Unit List'!$AO$4, IF('Unit List'!Q2330='Unit List'!$P$7, 'Unit List'!Q2330 * 'Unit List'!$AO$7, 'Unit List'!Q2330)))), IF('Unit List'!Q2330='Unit List'!$P$5, 'Unit List'!$AO$5, IF('Unit List'!Q2330='Unit List'!$P$4, 'Unit List'!$AO$4, IF('Unit List'!Q2330='Unit List'!$P$7, 'Unit List'!Q2330 * 'Unit List'!$AO$7, 'Unit List'!Q2330)))), IF('Unit List'!AO2330='Unit List'!$P$5, 'Unit List'!$AO$5, IF('Unit List'!AO2330='Unit List'!$P$4, 'Unit List'!$AO$4, IF('Unit List'!AO2330='Unit List'!$P$7, 'Unit List'!AO2330 * 'Unit List'!$AO$7, 'Unit List'!AO2330)))), IF('Unit List'!Q2330='Unit List'!$P$5, 'Unit List'!$AO$5, IF('Unit List'!Q2330='Unit List'!$P$4, 'Unit List'!$AO$4, IF('Unit List'!Q2330='Unit List'!$P$7, 'Unit List'!Q2330 * 'Unit List'!$AO$7, 'Unit List'!Q2330)))), IF('Unit List'!Q2330='Unit List'!$P$5, 'Unit List'!$AO$5, IF('Unit List'!Q2330='Unit List'!$P$4, 'Unit List'!$AO$4, IF('Unit List'!Q2330='Unit List'!$P$7, 'Unit List'!Q2330 * 'Unit List'!$AO$7, 'Unit List'!Q2330)))), IF('Unit List'!AO2330='Unit List'!$P$5, 'Unit List'!$AO$5, IF('Unit List'!AO2330='Unit List'!$P$4, 'Unit List'!$AO$4, IF('Unit List'!AO2330='Unit List'!$P$7, 'Unit List'!AO2330 * 'Unit List'!$AO$7, 'Unit List'!AO2330)))), IF('Unit List'!Q2330='Unit List'!$P$5, 'Unit List'!$AO$5, IF('Unit List'!Q2330='Unit List'!$P$4, 'Unit List'!$AO$4, IF('Unit List'!Q2330='Unit List'!$P$7, 'Unit List'!Q2330 * 'Unit List'!$AO$7, 'Unit List'!Q2330)))), IF('Unit List'!Q2330='Unit List'!$P$5, 'Unit List'!$AO$5, IF('Unit List'!Q2330='Unit List'!$P$4, 'Unit List'!$AO$4, IF('Unit List'!Q2330='Unit List'!$P$7, 'Unit List'!Q2330 * 'Unit List'!$AO$7, 'Unit List'!Q2330)))), IF('Unit List'!AO2330='Unit List'!$P$5, 'Unit List'!$AO$5, IF('Unit List'!AO2330='Unit List'!$P$4, 'Unit List'!$AO$4, IF('Unit List'!AO2330='Unit List'!$P$7, 'Unit List'!AO2330 * 'Unit List'!$AO$7, 'Unit List'!AO2330)))),",",)</f>
        <v>1,</v>
      </c>
      <c r="I2468" t="str">
        <f>CONCATENATE(IF(ISBLANK('Unit List'!AP2330), IF(ISBLANK('Unit List'!R2330), IF(ISBLANK('Unit List'!R2330), IF(ISBLANK('Unit List'!AP2330), IF(ISBLANK('Unit List'!R2330), IF(ISBLANK('Unit List'!R2330), IF(ISBLANK('Unit List'!AP2330), IF(ISBLANK('Unit List'!R2330), IF(ISBLANK('Unit List'!R2330), IF(ISBLANK('Unit List'!AP2330), IF(ISBLANK('Unit List'!R2330), IF(ISBLANK('Unit List'!R2330), 'Unit List'!$AP$4, IF('Unit List'!R2330='Unit List'!$P$5, 'Unit List'!$AP$5, IF('Unit List'!R2330='Unit List'!$P$4, 'Unit List'!$AP$4, IF('Unit List'!R2330='Unit List'!$P$7, 'Unit List'!R2330 * 'Unit List'!$AP$7, 'Unit List'!R2330)))), IF('Unit List'!R2330='Unit List'!$P$5, 'Unit List'!$AP$5, IF('Unit List'!R2330='Unit List'!$P$4, 'Unit List'!$AP$4, IF('Unit List'!R2330='Unit List'!$P$7, 'Unit List'!R2330 * 'Unit List'!$AP$7, 'Unit List'!R2330)))), IF('Unit List'!AP2330='Unit List'!$P$5, 'Unit List'!$AP$5, IF('Unit List'!AP2330='Unit List'!$P$4, 'Unit List'!$AP$4, IF('Unit List'!AP2330='Unit List'!$P$7, 'Unit List'!AP2330 * 'Unit List'!$AP$7, 'Unit List'!AP2330)))), IF('Unit List'!R2330='Unit List'!$P$5, 'Unit List'!$AP$5, IF('Unit List'!R2330='Unit List'!$P$4, 'Unit List'!$AP$4, IF('Unit List'!R2330='Unit List'!$P$7, 'Unit List'!R2330 * 'Unit List'!$AP$7, 'Unit List'!R2330)))), IF('Unit List'!R2330='Unit List'!$P$5, 'Unit List'!$AP$5, IF('Unit List'!R2330='Unit List'!$P$4, 'Unit List'!$AP$4, IF('Unit List'!R2330='Unit List'!$P$7, 'Unit List'!R2330 * 'Unit List'!$AP$7, 'Unit List'!R2330)))), IF('Unit List'!AP2330='Unit List'!$P$5, 'Unit List'!$AP$5, IF('Unit List'!AP2330='Unit List'!$P$4, 'Unit List'!$AP$4, IF('Unit List'!AP2330='Unit List'!$P$7, 'Unit List'!AP2330 * 'Unit List'!$AP$7, 'Unit List'!AP2330)))), IF('Unit List'!R2330='Unit List'!$P$5, 'Unit List'!$AP$5, IF('Unit List'!R2330='Unit List'!$P$4, 'Unit List'!$AP$4, IF('Unit List'!R2330='Unit List'!$P$7, 'Unit List'!R2330 * 'Unit List'!$AP$7, 'Unit List'!R2330)))), IF('Unit List'!R2330='Unit List'!$P$5, 'Unit List'!$AP$5, IF('Unit List'!R2330='Unit List'!$P$4, 'Unit List'!$AP$4, IF('Unit List'!R2330='Unit List'!$P$7, 'Unit List'!R2330 * 'Unit List'!$AP$7, 'Unit List'!R2330)))), IF('Unit List'!AP2330='Unit List'!$P$5, 'Unit List'!$AP$5, IF('Unit List'!AP2330='Unit List'!$P$4, 'Unit List'!$AP$4, IF('Unit List'!AP2330='Unit List'!$P$7, 'Unit List'!AP2330 * 'Unit List'!$AP$7, 'Unit List'!AP2330)))), IF('Unit List'!R2330='Unit List'!$P$5, 'Unit List'!$AP$5, IF('Unit List'!R2330='Unit List'!$P$4, 'Unit List'!$AP$4, IF('Unit List'!R2330='Unit List'!$P$7, 'Unit List'!R2330 * 'Unit List'!$AP$7, 'Unit List'!R2330)))), IF('Unit List'!R2330='Unit List'!$P$5, 'Unit List'!$AP$5, IF('Unit List'!R2330='Unit List'!$P$4, 'Unit List'!$AP$4, IF('Unit List'!R2330='Unit List'!$P$7, 'Unit List'!R2330 * 'Unit List'!$AP$7, 'Unit List'!R2330)))), IF('Unit List'!AP2330='Unit List'!$P$5, 'Unit List'!$AP$5, IF('Unit List'!AP2330='Unit List'!$P$4, 'Unit List'!$AP$4, IF('Unit List'!AP2330='Unit List'!$P$7, 'Unit List'!AP2330 * 'Unit List'!$AP$7, 'Unit List'!AP2330)))),",",)</f>
        <v>,</v>
      </c>
      <c r="J2468" t="str">
        <f>CONCATENATE("'",IF(ISBLANK('Unit List'!AQ2330), IF(ISBLANK('Unit List'!S2330), IF(ISBLANK('Unit List'!S2330), IF(ISBLANK('Unit List'!AQ2330), IF(ISBLANK('Unit List'!S2330), IF(ISBLANK('Unit List'!S2330), IF(ISBLANK('Unit List'!AQ2330), IF(ISBLANK('Unit List'!S2330), IF(ISBLANK('Unit List'!S2330), IF(ISBLANK('Unit List'!AQ2330), IF(ISBLANK('Unit List'!S2330), IF(ISBLANK('Unit List'!S2330), "", IF('Unit List'!S2330='Unit List'!$P$5, 'Unit List'!$AQ$5, IF('Unit List'!S2330='Unit List'!$P$4, 'Unit List'!$AQ$4, 'Unit List'!S2330))), IF('Unit List'!S2330='Unit List'!$P$5, 'Unit List'!$AQ$5, IF('Unit List'!S2330='Unit List'!$P$4, 'Unit List'!$AQ$4, 'Unit List'!S2330))), IF('Unit List'!AQ2330='Unit List'!$P$5, 'Unit List'!$AQ$5, IF('Unit List'!AQ2330='Unit List'!$P$4, 'Unit List'!$AQ$4, 'Unit List'!AQ2330))), IF('Unit List'!S2330='Unit List'!$P$5, 'Unit List'!$AQ$5, IF('Unit List'!S2330='Unit List'!$P$4, 'Unit List'!$AQ$4, 'Unit List'!S2330))), IF('Unit List'!S2330='Unit List'!$P$5, 'Unit List'!$AQ$5, IF('Unit List'!S2330='Unit List'!$P$4, 'Unit List'!$AQ$4, 'Unit List'!S2330))), IF('Unit List'!AQ2330='Unit List'!$P$5, 'Unit List'!$AQ$5, IF('Unit List'!AQ2330='Unit List'!$P$4, 'Unit List'!$AQ$4, 'Unit List'!AQ2330))), IF('Unit List'!S2330='Unit List'!$P$5, 'Unit List'!$AQ$5, IF('Unit List'!S2330='Unit List'!$P$4, 'Unit List'!$AQ$4, 'Unit List'!S2330))), IF('Unit List'!S2330='Unit List'!$P$5, 'Unit List'!$AQ$5, IF('Unit List'!S2330='Unit List'!$P$4, 'Unit List'!$AQ$4, 'Unit List'!S2330))), IF('Unit List'!AQ2330='Unit List'!$P$5, 'Unit List'!$AQ$5, IF('Unit List'!AQ2330='Unit List'!$P$4, 'Unit List'!$AQ$4, 'Unit List'!AQ2330))), IF('Unit List'!S2330='Unit List'!$P$5, 'Unit List'!$AQ$5, IF('Unit List'!S2330='Unit List'!$P$4, 'Unit List'!$AQ$4, 'Unit List'!S2330))), IF('Unit List'!S2330='Unit List'!$P$5, 'Unit List'!$AQ$5, IF('Unit List'!S2330='Unit List'!$P$4, 'Unit List'!$AQ$4, 'Unit List'!S2330))), IF('Unit List'!AQ2330='Unit List'!$P$5, 'Unit List'!$AQ$5, IF('Unit List'!AQ2330='Unit List'!$P$4, 'Unit List'!$AQ$4, 'Unit List'!AQ2330))),"'),",)</f>
        <v>'UnFormed'),</v>
      </c>
    </row>
    <row r="2469" spans="1:10" x14ac:dyDescent="0.25">
      <c r="A2469" t="s">
        <v>2713</v>
      </c>
      <c r="B2469" t="str">
        <f>"'',"</f>
        <v>'',</v>
      </c>
      <c r="C2469" t="str">
        <f>"'',"</f>
        <v>'',</v>
      </c>
      <c r="D2469" t="str">
        <f>CONCATENATE("'",'Unit List'!E2331,"',",)</f>
        <v>'AMBASSADOR',</v>
      </c>
      <c r="E2469" t="str">
        <f>CONCATENATE("'",'Unit List'!F2331,"',",)</f>
        <v>'AMBASSADOR',</v>
      </c>
      <c r="F2469" t="str">
        <f>"'',"</f>
        <v>'',</v>
      </c>
      <c r="G2469" t="str">
        <f>CONCATENATE("'",'Unit List'!H2331,"',",)</f>
        <v>'Archeologist',</v>
      </c>
      <c r="H2469" t="str">
        <f>CONCATENATE(IF(ISBLANK('Unit List'!AO2331), IF(ISBLANK('Unit List'!Q2331), IF(ISBLANK('Unit List'!Q2331), IF(ISBLANK('Unit List'!AO2331), IF(ISBLANK('Unit List'!Q2331), IF(ISBLANK('Unit List'!Q2331), IF(ISBLANK('Unit List'!AO2331), IF(ISBLANK('Unit List'!Q2331), IF(ISBLANK('Unit List'!Q2331), IF(ISBLANK('Unit List'!AO2331), IF(ISBLANK('Unit List'!Q2331), IF(ISBLANK('Unit List'!Q2331), "1", IF('Unit List'!Q2331='Unit List'!$P$5, 'Unit List'!$AO$5, IF('Unit List'!Q2331='Unit List'!$P$4, 'Unit List'!$AO$4, IF('Unit List'!Q2331='Unit List'!$P$7, 'Unit List'!Q2331 * 'Unit List'!$AO$7, 'Unit List'!Q2331)))), IF('Unit List'!Q2331='Unit List'!$P$5, 'Unit List'!$AO$5, IF('Unit List'!Q2331='Unit List'!$P$4, 'Unit List'!$AO$4, IF('Unit List'!Q2331='Unit List'!$P$7, 'Unit List'!Q2331 * 'Unit List'!$AO$7, 'Unit List'!Q2331)))), IF('Unit List'!AO2331='Unit List'!$P$5, 'Unit List'!$AO$5, IF('Unit List'!AO2331='Unit List'!$P$4, 'Unit List'!$AO$4, IF('Unit List'!AO2331='Unit List'!$P$7, 'Unit List'!AO2331 * 'Unit List'!$AO$7, 'Unit List'!AO2331)))), IF('Unit List'!Q2331='Unit List'!$P$5, 'Unit List'!$AO$5, IF('Unit List'!Q2331='Unit List'!$P$4, 'Unit List'!$AO$4, IF('Unit List'!Q2331='Unit List'!$P$7, 'Unit List'!Q2331 * 'Unit List'!$AO$7, 'Unit List'!Q2331)))), IF('Unit List'!Q2331='Unit List'!$P$5, 'Unit List'!$AO$5, IF('Unit List'!Q2331='Unit List'!$P$4, 'Unit List'!$AO$4, IF('Unit List'!Q2331='Unit List'!$P$7, 'Unit List'!Q2331 * 'Unit List'!$AO$7, 'Unit List'!Q2331)))), IF('Unit List'!AO2331='Unit List'!$P$5, 'Unit List'!$AO$5, IF('Unit List'!AO2331='Unit List'!$P$4, 'Unit List'!$AO$4, IF('Unit List'!AO2331='Unit List'!$P$7, 'Unit List'!AO2331 * 'Unit List'!$AO$7, 'Unit List'!AO2331)))), IF('Unit List'!Q2331='Unit List'!$P$5, 'Unit List'!$AO$5, IF('Unit List'!Q2331='Unit List'!$P$4, 'Unit List'!$AO$4, IF('Unit List'!Q2331='Unit List'!$P$7, 'Unit List'!Q2331 * 'Unit List'!$AO$7, 'Unit List'!Q2331)))), IF('Unit List'!Q2331='Unit List'!$P$5, 'Unit List'!$AO$5, IF('Unit List'!Q2331='Unit List'!$P$4, 'Unit List'!$AO$4, IF('Unit List'!Q2331='Unit List'!$P$7, 'Unit List'!Q2331 * 'Unit List'!$AO$7, 'Unit List'!Q2331)))), IF('Unit List'!AO2331='Unit List'!$P$5, 'Unit List'!$AO$5, IF('Unit List'!AO2331='Unit List'!$P$4, 'Unit List'!$AO$4, IF('Unit List'!AO2331='Unit List'!$P$7, 'Unit List'!AO2331 * 'Unit List'!$AO$7, 'Unit List'!AO2331)))), IF('Unit List'!Q2331='Unit List'!$P$5, 'Unit List'!$AO$5, IF('Unit List'!Q2331='Unit List'!$P$4, 'Unit List'!$AO$4, IF('Unit List'!Q2331='Unit List'!$P$7, 'Unit List'!Q2331 * 'Unit List'!$AO$7, 'Unit List'!Q2331)))), IF('Unit List'!Q2331='Unit List'!$P$5, 'Unit List'!$AO$5, IF('Unit List'!Q2331='Unit List'!$P$4, 'Unit List'!$AO$4, IF('Unit List'!Q2331='Unit List'!$P$7, 'Unit List'!Q2331 * 'Unit List'!$AO$7, 'Unit List'!Q2331)))), IF('Unit List'!AO2331='Unit List'!$P$5, 'Unit List'!$AO$5, IF('Unit List'!AO2331='Unit List'!$P$4, 'Unit List'!$AO$4, IF('Unit List'!AO2331='Unit List'!$P$7, 'Unit List'!AO2331 * 'Unit List'!$AO$7, 'Unit List'!AO2331)))),",",)</f>
        <v>1,</v>
      </c>
      <c r="I2469" t="str">
        <f>CONCATENATE(IF(ISBLANK('Unit List'!AP2331), IF(ISBLANK('Unit List'!R2331), IF(ISBLANK('Unit List'!R2331), IF(ISBLANK('Unit List'!AP2331), IF(ISBLANK('Unit List'!R2331), IF(ISBLANK('Unit List'!R2331), IF(ISBLANK('Unit List'!AP2331), IF(ISBLANK('Unit List'!R2331), IF(ISBLANK('Unit List'!R2331), IF(ISBLANK('Unit List'!AP2331), IF(ISBLANK('Unit List'!R2331), IF(ISBLANK('Unit List'!R2331), 'Unit List'!$AP$4, IF('Unit List'!R2331='Unit List'!$P$5, 'Unit List'!$AP$5, IF('Unit List'!R2331='Unit List'!$P$4, 'Unit List'!$AP$4, IF('Unit List'!R2331='Unit List'!$P$7, 'Unit List'!R2331 * 'Unit List'!$AP$7, 'Unit List'!R2331)))), IF('Unit List'!R2331='Unit List'!$P$5, 'Unit List'!$AP$5, IF('Unit List'!R2331='Unit List'!$P$4, 'Unit List'!$AP$4, IF('Unit List'!R2331='Unit List'!$P$7, 'Unit List'!R2331 * 'Unit List'!$AP$7, 'Unit List'!R2331)))), IF('Unit List'!AP2331='Unit List'!$P$5, 'Unit List'!$AP$5, IF('Unit List'!AP2331='Unit List'!$P$4, 'Unit List'!$AP$4, IF('Unit List'!AP2331='Unit List'!$P$7, 'Unit List'!AP2331 * 'Unit List'!$AP$7, 'Unit List'!AP2331)))), IF('Unit List'!R2331='Unit List'!$P$5, 'Unit List'!$AP$5, IF('Unit List'!R2331='Unit List'!$P$4, 'Unit List'!$AP$4, IF('Unit List'!R2331='Unit List'!$P$7, 'Unit List'!R2331 * 'Unit List'!$AP$7, 'Unit List'!R2331)))), IF('Unit List'!R2331='Unit List'!$P$5, 'Unit List'!$AP$5, IF('Unit List'!R2331='Unit List'!$P$4, 'Unit List'!$AP$4, IF('Unit List'!R2331='Unit List'!$P$7, 'Unit List'!R2331 * 'Unit List'!$AP$7, 'Unit List'!R2331)))), IF('Unit List'!AP2331='Unit List'!$P$5, 'Unit List'!$AP$5, IF('Unit List'!AP2331='Unit List'!$P$4, 'Unit List'!$AP$4, IF('Unit List'!AP2331='Unit List'!$P$7, 'Unit List'!AP2331 * 'Unit List'!$AP$7, 'Unit List'!AP2331)))), IF('Unit List'!R2331='Unit List'!$P$5, 'Unit List'!$AP$5, IF('Unit List'!R2331='Unit List'!$P$4, 'Unit List'!$AP$4, IF('Unit List'!R2331='Unit List'!$P$7, 'Unit List'!R2331 * 'Unit List'!$AP$7, 'Unit List'!R2331)))), IF('Unit List'!R2331='Unit List'!$P$5, 'Unit List'!$AP$5, IF('Unit List'!R2331='Unit List'!$P$4, 'Unit List'!$AP$4, IF('Unit List'!R2331='Unit List'!$P$7, 'Unit List'!R2331 * 'Unit List'!$AP$7, 'Unit List'!R2331)))), IF('Unit List'!AP2331='Unit List'!$P$5, 'Unit List'!$AP$5, IF('Unit List'!AP2331='Unit List'!$P$4, 'Unit List'!$AP$4, IF('Unit List'!AP2331='Unit List'!$P$7, 'Unit List'!AP2331 * 'Unit List'!$AP$7, 'Unit List'!AP2331)))), IF('Unit List'!R2331='Unit List'!$P$5, 'Unit List'!$AP$5, IF('Unit List'!R2331='Unit List'!$P$4, 'Unit List'!$AP$4, IF('Unit List'!R2331='Unit List'!$P$7, 'Unit List'!R2331 * 'Unit List'!$AP$7, 'Unit List'!R2331)))), IF('Unit List'!R2331='Unit List'!$P$5, 'Unit List'!$AP$5, IF('Unit List'!R2331='Unit List'!$P$4, 'Unit List'!$AP$4, IF('Unit List'!R2331='Unit List'!$P$7, 'Unit List'!R2331 * 'Unit List'!$AP$7, 'Unit List'!R2331)))), IF('Unit List'!AP2331='Unit List'!$P$5, 'Unit List'!$AP$5, IF('Unit List'!AP2331='Unit List'!$P$4, 'Unit List'!$AP$4, IF('Unit List'!AP2331='Unit List'!$P$7, 'Unit List'!AP2331 * 'Unit List'!$AP$7, 'Unit List'!AP2331)))),",",)</f>
        <v>,</v>
      </c>
      <c r="J2469" t="str">
        <f>CONCATENATE("'",IF(ISBLANK('Unit List'!AQ2331), IF(ISBLANK('Unit List'!S2331), IF(ISBLANK('Unit List'!S2331), IF(ISBLANK('Unit List'!AQ2331), IF(ISBLANK('Unit List'!S2331), IF(ISBLANK('Unit List'!S2331), IF(ISBLANK('Unit List'!AQ2331), IF(ISBLANK('Unit List'!S2331), IF(ISBLANK('Unit List'!S2331), IF(ISBLANK('Unit List'!AQ2331), IF(ISBLANK('Unit List'!S2331), IF(ISBLANK('Unit List'!S2331), "", IF('Unit List'!S2331='Unit List'!$P$5, 'Unit List'!$AQ$5, IF('Unit List'!S2331='Unit List'!$P$4, 'Unit List'!$AQ$4, 'Unit List'!S2331))), IF('Unit List'!S2331='Unit List'!$P$5, 'Unit List'!$AQ$5, IF('Unit List'!S2331='Unit List'!$P$4, 'Unit List'!$AQ$4, 'Unit List'!S2331))), IF('Unit List'!AQ2331='Unit List'!$P$5, 'Unit List'!$AQ$5, IF('Unit List'!AQ2331='Unit List'!$P$4, 'Unit List'!$AQ$4, 'Unit List'!AQ2331))), IF('Unit List'!S2331='Unit List'!$P$5, 'Unit List'!$AQ$5, IF('Unit List'!S2331='Unit List'!$P$4, 'Unit List'!$AQ$4, 'Unit List'!S2331))), IF('Unit List'!S2331='Unit List'!$P$5, 'Unit List'!$AQ$5, IF('Unit List'!S2331='Unit List'!$P$4, 'Unit List'!$AQ$4, 'Unit List'!S2331))), IF('Unit List'!AQ2331='Unit List'!$P$5, 'Unit List'!$AQ$5, IF('Unit List'!AQ2331='Unit List'!$P$4, 'Unit List'!$AQ$4, 'Unit List'!AQ2331))), IF('Unit List'!S2331='Unit List'!$P$5, 'Unit List'!$AQ$5, IF('Unit List'!S2331='Unit List'!$P$4, 'Unit List'!$AQ$4, 'Unit List'!S2331))), IF('Unit List'!S2331='Unit List'!$P$5, 'Unit List'!$AQ$5, IF('Unit List'!S2331='Unit List'!$P$4, 'Unit List'!$AQ$4, 'Unit List'!S2331))), IF('Unit List'!AQ2331='Unit List'!$P$5, 'Unit List'!$AQ$5, IF('Unit List'!AQ2331='Unit List'!$P$4, 'Unit List'!$AQ$4, 'Unit List'!AQ2331))), IF('Unit List'!S2331='Unit List'!$P$5, 'Unit List'!$AQ$5, IF('Unit List'!S2331='Unit List'!$P$4, 'Unit List'!$AQ$4, 'Unit List'!S2331))), IF('Unit List'!S2331='Unit List'!$P$5, 'Unit List'!$AQ$5, IF('Unit List'!S2331='Unit List'!$P$4, 'Unit List'!$AQ$4, 'Unit List'!S2331))), IF('Unit List'!AQ2331='Unit List'!$P$5, 'Unit List'!$AQ$5, IF('Unit List'!AQ2331='Unit List'!$P$4, 'Unit List'!$AQ$4, 'Unit List'!AQ2331))),"'),",)</f>
        <v>'UnFormed'),</v>
      </c>
    </row>
    <row r="2470" spans="1:10" x14ac:dyDescent="0.25">
      <c r="A2470" t="s">
        <v>2713</v>
      </c>
      <c r="B2470" t="str">
        <f>"'',"</f>
        <v>'',</v>
      </c>
      <c r="C2470" t="str">
        <f>"'',"</f>
        <v>'',</v>
      </c>
      <c r="D2470" t="str">
        <f>CONCATENATE("'",'Unit List'!E2332,"',",)</f>
        <v>'GREAT_DIPLOMAT',</v>
      </c>
      <c r="E2470" t="str">
        <f>CONCATENATE("'",'Unit List'!F2332,"',",)</f>
        <v>'GREAT_DIPLOMAT',</v>
      </c>
      <c r="F2470" t="str">
        <f>"'',"</f>
        <v>'',</v>
      </c>
      <c r="G2470" t="str">
        <f>CONCATENATE("'",'Unit List'!H2332,"',",)</f>
        <v>'Settlers_AFRI_M3',</v>
      </c>
      <c r="H2470" t="str">
        <f>CONCATENATE(IF(ISBLANK('Unit List'!AO2332), IF(ISBLANK('Unit List'!Q2332), IF(ISBLANK('Unit List'!Q2332), IF(ISBLANK('Unit List'!AO2332), IF(ISBLANK('Unit List'!Q2332), IF(ISBLANK('Unit List'!Q2332), IF(ISBLANK('Unit List'!AO2332), IF(ISBLANK('Unit List'!Q2332), IF(ISBLANK('Unit List'!Q2332), IF(ISBLANK('Unit List'!AO2332), IF(ISBLANK('Unit List'!Q2332), IF(ISBLANK('Unit List'!Q2332), "1", IF('Unit List'!Q2332='Unit List'!$P$5, 'Unit List'!$AO$5, IF('Unit List'!Q2332='Unit List'!$P$4, 'Unit List'!$AO$4, IF('Unit List'!Q2332='Unit List'!$P$7, 'Unit List'!Q2332 * 'Unit List'!$AO$7, 'Unit List'!Q2332)))), IF('Unit List'!Q2332='Unit List'!$P$5, 'Unit List'!$AO$5, IF('Unit List'!Q2332='Unit List'!$P$4, 'Unit List'!$AO$4, IF('Unit List'!Q2332='Unit List'!$P$7, 'Unit List'!Q2332 * 'Unit List'!$AO$7, 'Unit List'!Q2332)))), IF('Unit List'!AO2332='Unit List'!$P$5, 'Unit List'!$AO$5, IF('Unit List'!AO2332='Unit List'!$P$4, 'Unit List'!$AO$4, IF('Unit List'!AO2332='Unit List'!$P$7, 'Unit List'!AO2332 * 'Unit List'!$AO$7, 'Unit List'!AO2332)))), IF('Unit List'!Q2332='Unit List'!$P$5, 'Unit List'!$AO$5, IF('Unit List'!Q2332='Unit List'!$P$4, 'Unit List'!$AO$4, IF('Unit List'!Q2332='Unit List'!$P$7, 'Unit List'!Q2332 * 'Unit List'!$AO$7, 'Unit List'!Q2332)))), IF('Unit List'!Q2332='Unit List'!$P$5, 'Unit List'!$AO$5, IF('Unit List'!Q2332='Unit List'!$P$4, 'Unit List'!$AO$4, IF('Unit List'!Q2332='Unit List'!$P$7, 'Unit List'!Q2332 * 'Unit List'!$AO$7, 'Unit List'!Q2332)))), IF('Unit List'!AO2332='Unit List'!$P$5, 'Unit List'!$AO$5, IF('Unit List'!AO2332='Unit List'!$P$4, 'Unit List'!$AO$4, IF('Unit List'!AO2332='Unit List'!$P$7, 'Unit List'!AO2332 * 'Unit List'!$AO$7, 'Unit List'!AO2332)))), IF('Unit List'!Q2332='Unit List'!$P$5, 'Unit List'!$AO$5, IF('Unit List'!Q2332='Unit List'!$P$4, 'Unit List'!$AO$4, IF('Unit List'!Q2332='Unit List'!$P$7, 'Unit List'!Q2332 * 'Unit List'!$AO$7, 'Unit List'!Q2332)))), IF('Unit List'!Q2332='Unit List'!$P$5, 'Unit List'!$AO$5, IF('Unit List'!Q2332='Unit List'!$P$4, 'Unit List'!$AO$4, IF('Unit List'!Q2332='Unit List'!$P$7, 'Unit List'!Q2332 * 'Unit List'!$AO$7, 'Unit List'!Q2332)))), IF('Unit List'!AO2332='Unit List'!$P$5, 'Unit List'!$AO$5, IF('Unit List'!AO2332='Unit List'!$P$4, 'Unit List'!$AO$4, IF('Unit List'!AO2332='Unit List'!$P$7, 'Unit List'!AO2332 * 'Unit List'!$AO$7, 'Unit List'!AO2332)))), IF('Unit List'!Q2332='Unit List'!$P$5, 'Unit List'!$AO$5, IF('Unit List'!Q2332='Unit List'!$P$4, 'Unit List'!$AO$4, IF('Unit List'!Q2332='Unit List'!$P$7, 'Unit List'!Q2332 * 'Unit List'!$AO$7, 'Unit List'!Q2332)))), IF('Unit List'!Q2332='Unit List'!$P$5, 'Unit List'!$AO$5, IF('Unit List'!Q2332='Unit List'!$P$4, 'Unit List'!$AO$4, IF('Unit List'!Q2332='Unit List'!$P$7, 'Unit List'!Q2332 * 'Unit List'!$AO$7, 'Unit List'!Q2332)))), IF('Unit List'!AO2332='Unit List'!$P$5, 'Unit List'!$AO$5, IF('Unit List'!AO2332='Unit List'!$P$4, 'Unit List'!$AO$4, IF('Unit List'!AO2332='Unit List'!$P$7, 'Unit List'!AO2332 * 'Unit List'!$AO$7, 'Unit List'!AO2332)))),",",)</f>
        <v>1,</v>
      </c>
      <c r="I2470" t="str">
        <f>CONCATENATE(IF(ISBLANK('Unit List'!AP2332), IF(ISBLANK('Unit List'!R2332), IF(ISBLANK('Unit List'!R2332), IF(ISBLANK('Unit List'!AP2332), IF(ISBLANK('Unit List'!R2332), IF(ISBLANK('Unit List'!R2332), IF(ISBLANK('Unit List'!AP2332), IF(ISBLANK('Unit List'!R2332), IF(ISBLANK('Unit List'!R2332), IF(ISBLANK('Unit List'!AP2332), IF(ISBLANK('Unit List'!R2332), IF(ISBLANK('Unit List'!R2332), 'Unit List'!$AP$4, IF('Unit List'!R2332='Unit List'!$P$5, 'Unit List'!$AP$5, IF('Unit List'!R2332='Unit List'!$P$4, 'Unit List'!$AP$4, IF('Unit List'!R2332='Unit List'!$P$7, 'Unit List'!R2332 * 'Unit List'!$AP$7, 'Unit List'!R2332)))), IF('Unit List'!R2332='Unit List'!$P$5, 'Unit List'!$AP$5, IF('Unit List'!R2332='Unit List'!$P$4, 'Unit List'!$AP$4, IF('Unit List'!R2332='Unit List'!$P$7, 'Unit List'!R2332 * 'Unit List'!$AP$7, 'Unit List'!R2332)))), IF('Unit List'!AP2332='Unit List'!$P$5, 'Unit List'!$AP$5, IF('Unit List'!AP2332='Unit List'!$P$4, 'Unit List'!$AP$4, IF('Unit List'!AP2332='Unit List'!$P$7, 'Unit List'!AP2332 * 'Unit List'!$AP$7, 'Unit List'!AP2332)))), IF('Unit List'!R2332='Unit List'!$P$5, 'Unit List'!$AP$5, IF('Unit List'!R2332='Unit List'!$P$4, 'Unit List'!$AP$4, IF('Unit List'!R2332='Unit List'!$P$7, 'Unit List'!R2332 * 'Unit List'!$AP$7, 'Unit List'!R2332)))), IF('Unit List'!R2332='Unit List'!$P$5, 'Unit List'!$AP$5, IF('Unit List'!R2332='Unit List'!$P$4, 'Unit List'!$AP$4, IF('Unit List'!R2332='Unit List'!$P$7, 'Unit List'!R2332 * 'Unit List'!$AP$7, 'Unit List'!R2332)))), IF('Unit List'!AP2332='Unit List'!$P$5, 'Unit List'!$AP$5, IF('Unit List'!AP2332='Unit List'!$P$4, 'Unit List'!$AP$4, IF('Unit List'!AP2332='Unit List'!$P$7, 'Unit List'!AP2332 * 'Unit List'!$AP$7, 'Unit List'!AP2332)))), IF('Unit List'!R2332='Unit List'!$P$5, 'Unit List'!$AP$5, IF('Unit List'!R2332='Unit List'!$P$4, 'Unit List'!$AP$4, IF('Unit List'!R2332='Unit List'!$P$7, 'Unit List'!R2332 * 'Unit List'!$AP$7, 'Unit List'!R2332)))), IF('Unit List'!R2332='Unit List'!$P$5, 'Unit List'!$AP$5, IF('Unit List'!R2332='Unit List'!$P$4, 'Unit List'!$AP$4, IF('Unit List'!R2332='Unit List'!$P$7, 'Unit List'!R2332 * 'Unit List'!$AP$7, 'Unit List'!R2332)))), IF('Unit List'!AP2332='Unit List'!$P$5, 'Unit List'!$AP$5, IF('Unit List'!AP2332='Unit List'!$P$4, 'Unit List'!$AP$4, IF('Unit List'!AP2332='Unit List'!$P$7, 'Unit List'!AP2332 * 'Unit List'!$AP$7, 'Unit List'!AP2332)))), IF('Unit List'!R2332='Unit List'!$P$5, 'Unit List'!$AP$5, IF('Unit List'!R2332='Unit List'!$P$4, 'Unit List'!$AP$4, IF('Unit List'!R2332='Unit List'!$P$7, 'Unit List'!R2332 * 'Unit List'!$AP$7, 'Unit List'!R2332)))), IF('Unit List'!R2332='Unit List'!$P$5, 'Unit List'!$AP$5, IF('Unit List'!R2332='Unit List'!$P$4, 'Unit List'!$AP$4, IF('Unit List'!R2332='Unit List'!$P$7, 'Unit List'!R2332 * 'Unit List'!$AP$7, 'Unit List'!R2332)))), IF('Unit List'!AP2332='Unit List'!$P$5, 'Unit List'!$AP$5, IF('Unit List'!AP2332='Unit List'!$P$4, 'Unit List'!$AP$4, IF('Unit List'!AP2332='Unit List'!$P$7, 'Unit List'!AP2332 * 'Unit List'!$AP$7, 'Unit List'!AP2332)))),",",)</f>
        <v>,</v>
      </c>
      <c r="J2470" t="str">
        <f>CONCATENATE("'",IF(ISBLANK('Unit List'!AQ2332), IF(ISBLANK('Unit List'!S2332), IF(ISBLANK('Unit List'!S2332), IF(ISBLANK('Unit List'!AQ2332), IF(ISBLANK('Unit List'!S2332), IF(ISBLANK('Unit List'!S2332), IF(ISBLANK('Unit List'!AQ2332), IF(ISBLANK('Unit List'!S2332), IF(ISBLANK('Unit List'!S2332), IF(ISBLANK('Unit List'!AQ2332), IF(ISBLANK('Unit List'!S2332), IF(ISBLANK('Unit List'!S2332), "", IF('Unit List'!S2332='Unit List'!$P$5, 'Unit List'!$AQ$5, IF('Unit List'!S2332='Unit List'!$P$4, 'Unit List'!$AQ$4, 'Unit List'!S2332))), IF('Unit List'!S2332='Unit List'!$P$5, 'Unit List'!$AQ$5, IF('Unit List'!S2332='Unit List'!$P$4, 'Unit List'!$AQ$4, 'Unit List'!S2332))), IF('Unit List'!AQ2332='Unit List'!$P$5, 'Unit List'!$AQ$5, IF('Unit List'!AQ2332='Unit List'!$P$4, 'Unit List'!$AQ$4, 'Unit List'!AQ2332))), IF('Unit List'!S2332='Unit List'!$P$5, 'Unit List'!$AQ$5, IF('Unit List'!S2332='Unit List'!$P$4, 'Unit List'!$AQ$4, 'Unit List'!S2332))), IF('Unit List'!S2332='Unit List'!$P$5, 'Unit List'!$AQ$5, IF('Unit List'!S2332='Unit List'!$P$4, 'Unit List'!$AQ$4, 'Unit List'!S2332))), IF('Unit List'!AQ2332='Unit List'!$P$5, 'Unit List'!$AQ$5, IF('Unit List'!AQ2332='Unit List'!$P$4, 'Unit List'!$AQ$4, 'Unit List'!AQ2332))), IF('Unit List'!S2332='Unit List'!$P$5, 'Unit List'!$AQ$5, IF('Unit List'!S2332='Unit List'!$P$4, 'Unit List'!$AQ$4, 'Unit List'!S2332))), IF('Unit List'!S2332='Unit List'!$P$5, 'Unit List'!$AQ$5, IF('Unit List'!S2332='Unit List'!$P$4, 'Unit List'!$AQ$4, 'Unit List'!S2332))), IF('Unit List'!AQ2332='Unit List'!$P$5, 'Unit List'!$AQ$5, IF('Unit List'!AQ2332='Unit List'!$P$4, 'Unit List'!$AQ$4, 'Unit List'!AQ2332))), IF('Unit List'!S2332='Unit List'!$P$5, 'Unit List'!$AQ$5, IF('Unit List'!S2332='Unit List'!$P$4, 'Unit List'!$AQ$4, 'Unit List'!S2332))), IF('Unit List'!S2332='Unit List'!$P$5, 'Unit List'!$AQ$5, IF('Unit List'!S2332='Unit List'!$P$4, 'Unit List'!$AQ$4, 'Unit List'!S2332))), IF('Unit List'!AQ2332='Unit List'!$P$5, 'Unit List'!$AQ$5, IF('Unit List'!AQ2332='Unit List'!$P$4, 'Unit List'!$AQ$4, 'Unit List'!AQ2332))),"'),",)</f>
        <v>'UnFormed'),</v>
      </c>
    </row>
    <row r="2471" spans="1:10" x14ac:dyDescent="0.25">
      <c r="A2471" t="s">
        <v>2713</v>
      </c>
      <c r="B2471" t="str">
        <f>"'',"</f>
        <v>'',</v>
      </c>
      <c r="C2471" t="str">
        <f>"'',"</f>
        <v>'',</v>
      </c>
      <c r="D2471" t="str">
        <f>CONCATENATE("'",'Unit List'!E2333,"',",)</f>
        <v>'GREAT_DIPLOMAT_RENAISSANCE',</v>
      </c>
      <c r="E2471" t="str">
        <f>CONCATENATE("'",'Unit List'!F2333,"',",)</f>
        <v>'GREAT_DIPLOMAT_RENAISSANCE',</v>
      </c>
      <c r="F2471" t="str">
        <f>"'',"</f>
        <v>'',</v>
      </c>
      <c r="G2471" t="str">
        <f>CONCATENATE("'",'Unit List'!H2333,"',",)</f>
        <v>'EuroFemale18',</v>
      </c>
      <c r="H2471" t="str">
        <f>CONCATENATE(IF(ISBLANK('Unit List'!AO2333), IF(ISBLANK('Unit List'!Q2333), IF(ISBLANK('Unit List'!Q2333), IF(ISBLANK('Unit List'!AO2333), IF(ISBLANK('Unit List'!Q2333), IF(ISBLANK('Unit List'!Q2333), IF(ISBLANK('Unit List'!AO2333), IF(ISBLANK('Unit List'!Q2333), IF(ISBLANK('Unit List'!Q2333), IF(ISBLANK('Unit List'!AO2333), IF(ISBLANK('Unit List'!Q2333), IF(ISBLANK('Unit List'!Q2333), "1", IF('Unit List'!Q2333='Unit List'!$P$5, 'Unit List'!$AO$5, IF('Unit List'!Q2333='Unit List'!$P$4, 'Unit List'!$AO$4, IF('Unit List'!Q2333='Unit List'!$P$7, 'Unit List'!Q2333 * 'Unit List'!$AO$7, 'Unit List'!Q2333)))), IF('Unit List'!Q2333='Unit List'!$P$5, 'Unit List'!$AO$5, IF('Unit List'!Q2333='Unit List'!$P$4, 'Unit List'!$AO$4, IF('Unit List'!Q2333='Unit List'!$P$7, 'Unit List'!Q2333 * 'Unit List'!$AO$7, 'Unit List'!Q2333)))), IF('Unit List'!AO2333='Unit List'!$P$5, 'Unit List'!$AO$5, IF('Unit List'!AO2333='Unit List'!$P$4, 'Unit List'!$AO$4, IF('Unit List'!AO2333='Unit List'!$P$7, 'Unit List'!AO2333 * 'Unit List'!$AO$7, 'Unit List'!AO2333)))), IF('Unit List'!Q2333='Unit List'!$P$5, 'Unit List'!$AO$5, IF('Unit List'!Q2333='Unit List'!$P$4, 'Unit List'!$AO$4, IF('Unit List'!Q2333='Unit List'!$P$7, 'Unit List'!Q2333 * 'Unit List'!$AO$7, 'Unit List'!Q2333)))), IF('Unit List'!Q2333='Unit List'!$P$5, 'Unit List'!$AO$5, IF('Unit List'!Q2333='Unit List'!$P$4, 'Unit List'!$AO$4, IF('Unit List'!Q2333='Unit List'!$P$7, 'Unit List'!Q2333 * 'Unit List'!$AO$7, 'Unit List'!Q2333)))), IF('Unit List'!AO2333='Unit List'!$P$5, 'Unit List'!$AO$5, IF('Unit List'!AO2333='Unit List'!$P$4, 'Unit List'!$AO$4, IF('Unit List'!AO2333='Unit List'!$P$7, 'Unit List'!AO2333 * 'Unit List'!$AO$7, 'Unit List'!AO2333)))), IF('Unit List'!Q2333='Unit List'!$P$5, 'Unit List'!$AO$5, IF('Unit List'!Q2333='Unit List'!$P$4, 'Unit List'!$AO$4, IF('Unit List'!Q2333='Unit List'!$P$7, 'Unit List'!Q2333 * 'Unit List'!$AO$7, 'Unit List'!Q2333)))), IF('Unit List'!Q2333='Unit List'!$P$5, 'Unit List'!$AO$5, IF('Unit List'!Q2333='Unit List'!$P$4, 'Unit List'!$AO$4, IF('Unit List'!Q2333='Unit List'!$P$7, 'Unit List'!Q2333 * 'Unit List'!$AO$7, 'Unit List'!Q2333)))), IF('Unit List'!AO2333='Unit List'!$P$5, 'Unit List'!$AO$5, IF('Unit List'!AO2333='Unit List'!$P$4, 'Unit List'!$AO$4, IF('Unit List'!AO2333='Unit List'!$P$7, 'Unit List'!AO2333 * 'Unit List'!$AO$7, 'Unit List'!AO2333)))), IF('Unit List'!Q2333='Unit List'!$P$5, 'Unit List'!$AO$5, IF('Unit List'!Q2333='Unit List'!$P$4, 'Unit List'!$AO$4, IF('Unit List'!Q2333='Unit List'!$P$7, 'Unit List'!Q2333 * 'Unit List'!$AO$7, 'Unit List'!Q2333)))), IF('Unit List'!Q2333='Unit List'!$P$5, 'Unit List'!$AO$5, IF('Unit List'!Q2333='Unit List'!$P$4, 'Unit List'!$AO$4, IF('Unit List'!Q2333='Unit List'!$P$7, 'Unit List'!Q2333 * 'Unit List'!$AO$7, 'Unit List'!Q2333)))), IF('Unit List'!AO2333='Unit List'!$P$5, 'Unit List'!$AO$5, IF('Unit List'!AO2333='Unit List'!$P$4, 'Unit List'!$AO$4, IF('Unit List'!AO2333='Unit List'!$P$7, 'Unit List'!AO2333 * 'Unit List'!$AO$7, 'Unit List'!AO2333)))),",",)</f>
        <v>1,</v>
      </c>
      <c r="I2471" t="str">
        <f>CONCATENATE(IF(ISBLANK('Unit List'!AP2333), IF(ISBLANK('Unit List'!R2333), IF(ISBLANK('Unit List'!R2333), IF(ISBLANK('Unit List'!AP2333), IF(ISBLANK('Unit List'!R2333), IF(ISBLANK('Unit List'!R2333), IF(ISBLANK('Unit List'!AP2333), IF(ISBLANK('Unit List'!R2333), IF(ISBLANK('Unit List'!R2333), IF(ISBLANK('Unit List'!AP2333), IF(ISBLANK('Unit List'!R2333), IF(ISBLANK('Unit List'!R2333), 'Unit List'!$AP$4, IF('Unit List'!R2333='Unit List'!$P$5, 'Unit List'!$AP$5, IF('Unit List'!R2333='Unit List'!$P$4, 'Unit List'!$AP$4, IF('Unit List'!R2333='Unit List'!$P$7, 'Unit List'!R2333 * 'Unit List'!$AP$7, 'Unit List'!R2333)))), IF('Unit List'!R2333='Unit List'!$P$5, 'Unit List'!$AP$5, IF('Unit List'!R2333='Unit List'!$P$4, 'Unit List'!$AP$4, IF('Unit List'!R2333='Unit List'!$P$7, 'Unit List'!R2333 * 'Unit List'!$AP$7, 'Unit List'!R2333)))), IF('Unit List'!AP2333='Unit List'!$P$5, 'Unit List'!$AP$5, IF('Unit List'!AP2333='Unit List'!$P$4, 'Unit List'!$AP$4, IF('Unit List'!AP2333='Unit List'!$P$7, 'Unit List'!AP2333 * 'Unit List'!$AP$7, 'Unit List'!AP2333)))), IF('Unit List'!R2333='Unit List'!$P$5, 'Unit List'!$AP$5, IF('Unit List'!R2333='Unit List'!$P$4, 'Unit List'!$AP$4, IF('Unit List'!R2333='Unit List'!$P$7, 'Unit List'!R2333 * 'Unit List'!$AP$7, 'Unit List'!R2333)))), IF('Unit List'!R2333='Unit List'!$P$5, 'Unit List'!$AP$5, IF('Unit List'!R2333='Unit List'!$P$4, 'Unit List'!$AP$4, IF('Unit List'!R2333='Unit List'!$P$7, 'Unit List'!R2333 * 'Unit List'!$AP$7, 'Unit List'!R2333)))), IF('Unit List'!AP2333='Unit List'!$P$5, 'Unit List'!$AP$5, IF('Unit List'!AP2333='Unit List'!$P$4, 'Unit List'!$AP$4, IF('Unit List'!AP2333='Unit List'!$P$7, 'Unit List'!AP2333 * 'Unit List'!$AP$7, 'Unit List'!AP2333)))), IF('Unit List'!R2333='Unit List'!$P$5, 'Unit List'!$AP$5, IF('Unit List'!R2333='Unit List'!$P$4, 'Unit List'!$AP$4, IF('Unit List'!R2333='Unit List'!$P$7, 'Unit List'!R2333 * 'Unit List'!$AP$7, 'Unit List'!R2333)))), IF('Unit List'!R2333='Unit List'!$P$5, 'Unit List'!$AP$5, IF('Unit List'!R2333='Unit List'!$P$4, 'Unit List'!$AP$4, IF('Unit List'!R2333='Unit List'!$P$7, 'Unit List'!R2333 * 'Unit List'!$AP$7, 'Unit List'!R2333)))), IF('Unit List'!AP2333='Unit List'!$P$5, 'Unit List'!$AP$5, IF('Unit List'!AP2333='Unit List'!$P$4, 'Unit List'!$AP$4, IF('Unit List'!AP2333='Unit List'!$P$7, 'Unit List'!AP2333 * 'Unit List'!$AP$7, 'Unit List'!AP2333)))), IF('Unit List'!R2333='Unit List'!$P$5, 'Unit List'!$AP$5, IF('Unit List'!R2333='Unit List'!$P$4, 'Unit List'!$AP$4, IF('Unit List'!R2333='Unit List'!$P$7, 'Unit List'!R2333 * 'Unit List'!$AP$7, 'Unit List'!R2333)))), IF('Unit List'!R2333='Unit List'!$P$5, 'Unit List'!$AP$5, IF('Unit List'!R2333='Unit List'!$P$4, 'Unit List'!$AP$4, IF('Unit List'!R2333='Unit List'!$P$7, 'Unit List'!R2333 * 'Unit List'!$AP$7, 'Unit List'!R2333)))), IF('Unit List'!AP2333='Unit List'!$P$5, 'Unit List'!$AP$5, IF('Unit List'!AP2333='Unit List'!$P$4, 'Unit List'!$AP$4, IF('Unit List'!AP2333='Unit List'!$P$7, 'Unit List'!AP2333 * 'Unit List'!$AP$7, 'Unit List'!AP2333)))),",",)</f>
        <v>,</v>
      </c>
      <c r="J2471" t="str">
        <f>CONCATENATE("'",IF(ISBLANK('Unit List'!AQ2333), IF(ISBLANK('Unit List'!S2333), IF(ISBLANK('Unit List'!S2333), IF(ISBLANK('Unit List'!AQ2333), IF(ISBLANK('Unit List'!S2333), IF(ISBLANK('Unit List'!S2333), IF(ISBLANK('Unit List'!AQ2333), IF(ISBLANK('Unit List'!S2333), IF(ISBLANK('Unit List'!S2333), IF(ISBLANK('Unit List'!AQ2333), IF(ISBLANK('Unit List'!S2333), IF(ISBLANK('Unit List'!S2333), "", IF('Unit List'!S2333='Unit List'!$P$5, 'Unit List'!$AQ$5, IF('Unit List'!S2333='Unit List'!$P$4, 'Unit List'!$AQ$4, 'Unit List'!S2333))), IF('Unit List'!S2333='Unit List'!$P$5, 'Unit List'!$AQ$5, IF('Unit List'!S2333='Unit List'!$P$4, 'Unit List'!$AQ$4, 'Unit List'!S2333))), IF('Unit List'!AQ2333='Unit List'!$P$5, 'Unit List'!$AQ$5, IF('Unit List'!AQ2333='Unit List'!$P$4, 'Unit List'!$AQ$4, 'Unit List'!AQ2333))), IF('Unit List'!S2333='Unit List'!$P$5, 'Unit List'!$AQ$5, IF('Unit List'!S2333='Unit List'!$P$4, 'Unit List'!$AQ$4, 'Unit List'!S2333))), IF('Unit List'!S2333='Unit List'!$P$5, 'Unit List'!$AQ$5, IF('Unit List'!S2333='Unit List'!$P$4, 'Unit List'!$AQ$4, 'Unit List'!S2333))), IF('Unit List'!AQ2333='Unit List'!$P$5, 'Unit List'!$AQ$5, IF('Unit List'!AQ2333='Unit List'!$P$4, 'Unit List'!$AQ$4, 'Unit List'!AQ2333))), IF('Unit List'!S2333='Unit List'!$P$5, 'Unit List'!$AQ$5, IF('Unit List'!S2333='Unit List'!$P$4, 'Unit List'!$AQ$4, 'Unit List'!S2333))), IF('Unit List'!S2333='Unit List'!$P$5, 'Unit List'!$AQ$5, IF('Unit List'!S2333='Unit List'!$P$4, 'Unit List'!$AQ$4, 'Unit List'!S2333))), IF('Unit List'!AQ2333='Unit List'!$P$5, 'Unit List'!$AQ$5, IF('Unit List'!AQ2333='Unit List'!$P$4, 'Unit List'!$AQ$4, 'Unit List'!AQ2333))), IF('Unit List'!S2333='Unit List'!$P$5, 'Unit List'!$AQ$5, IF('Unit List'!S2333='Unit List'!$P$4, 'Unit List'!$AQ$4, 'Unit List'!S2333))), IF('Unit List'!S2333='Unit List'!$P$5, 'Unit List'!$AQ$5, IF('Unit List'!S2333='Unit List'!$P$4, 'Unit List'!$AQ$4, 'Unit List'!S2333))), IF('Unit List'!AQ2333='Unit List'!$P$5, 'Unit List'!$AQ$5, IF('Unit List'!AQ2333='Unit List'!$P$4, 'Unit List'!$AQ$4, 'Unit List'!AQ2333))),"'),",)</f>
        <v>'UnFormed'),</v>
      </c>
    </row>
    <row r="2472" spans="1:10" x14ac:dyDescent="0.25">
      <c r="A2472" t="s">
        <v>2713</v>
      </c>
      <c r="B2472" t="str">
        <f>"'',"</f>
        <v>'',</v>
      </c>
      <c r="C2472" t="str">
        <f>"'',"</f>
        <v>'',</v>
      </c>
      <c r="D2472" t="str">
        <f>CONCATENATE("'",'Unit List'!E2334,"',",)</f>
        <v>'GREAT_DIPLOMAT_MODERN',</v>
      </c>
      <c r="E2472" t="str">
        <f>CONCATENATE("'",'Unit List'!F2334,"',",)</f>
        <v>'GREAT_DIPLOMAT_MODERN',</v>
      </c>
      <c r="F2472" t="str">
        <f>"'',"</f>
        <v>'',</v>
      </c>
      <c r="G2472" t="str">
        <f>CONCATENATE("'",'Unit List'!H2334,"',",)</f>
        <v>'Great_Artist_Early_F2',</v>
      </c>
      <c r="H2472" t="str">
        <f>CONCATENATE(IF(ISBLANK('Unit List'!AO2334), IF(ISBLANK('Unit List'!Q2334), IF(ISBLANK('Unit List'!Q2334), IF(ISBLANK('Unit List'!AO2334), IF(ISBLANK('Unit List'!Q2334), IF(ISBLANK('Unit List'!Q2334), IF(ISBLANK('Unit List'!AO2334), IF(ISBLANK('Unit List'!Q2334), IF(ISBLANK('Unit List'!Q2334), IF(ISBLANK('Unit List'!AO2334), IF(ISBLANK('Unit List'!Q2334), IF(ISBLANK('Unit List'!Q2334), "1", IF('Unit List'!Q2334='Unit List'!$P$5, 'Unit List'!$AO$5, IF('Unit List'!Q2334='Unit List'!$P$4, 'Unit List'!$AO$4, IF('Unit List'!Q2334='Unit List'!$P$7, 'Unit List'!Q2334 * 'Unit List'!$AO$7, 'Unit List'!Q2334)))), IF('Unit List'!Q2334='Unit List'!$P$5, 'Unit List'!$AO$5, IF('Unit List'!Q2334='Unit List'!$P$4, 'Unit List'!$AO$4, IF('Unit List'!Q2334='Unit List'!$P$7, 'Unit List'!Q2334 * 'Unit List'!$AO$7, 'Unit List'!Q2334)))), IF('Unit List'!AO2334='Unit List'!$P$5, 'Unit List'!$AO$5, IF('Unit List'!AO2334='Unit List'!$P$4, 'Unit List'!$AO$4, IF('Unit List'!AO2334='Unit List'!$P$7, 'Unit List'!AO2334 * 'Unit List'!$AO$7, 'Unit List'!AO2334)))), IF('Unit List'!Q2334='Unit List'!$P$5, 'Unit List'!$AO$5, IF('Unit List'!Q2334='Unit List'!$P$4, 'Unit List'!$AO$4, IF('Unit List'!Q2334='Unit List'!$P$7, 'Unit List'!Q2334 * 'Unit List'!$AO$7, 'Unit List'!Q2334)))), IF('Unit List'!Q2334='Unit List'!$P$5, 'Unit List'!$AO$5, IF('Unit List'!Q2334='Unit List'!$P$4, 'Unit List'!$AO$4, IF('Unit List'!Q2334='Unit List'!$P$7, 'Unit List'!Q2334 * 'Unit List'!$AO$7, 'Unit List'!Q2334)))), IF('Unit List'!AO2334='Unit List'!$P$5, 'Unit List'!$AO$5, IF('Unit List'!AO2334='Unit List'!$P$4, 'Unit List'!$AO$4, IF('Unit List'!AO2334='Unit List'!$P$7, 'Unit List'!AO2334 * 'Unit List'!$AO$7, 'Unit List'!AO2334)))), IF('Unit List'!Q2334='Unit List'!$P$5, 'Unit List'!$AO$5, IF('Unit List'!Q2334='Unit List'!$P$4, 'Unit List'!$AO$4, IF('Unit List'!Q2334='Unit List'!$P$7, 'Unit List'!Q2334 * 'Unit List'!$AO$7, 'Unit List'!Q2334)))), IF('Unit List'!Q2334='Unit List'!$P$5, 'Unit List'!$AO$5, IF('Unit List'!Q2334='Unit List'!$P$4, 'Unit List'!$AO$4, IF('Unit List'!Q2334='Unit List'!$P$7, 'Unit List'!Q2334 * 'Unit List'!$AO$7, 'Unit List'!Q2334)))), IF('Unit List'!AO2334='Unit List'!$P$5, 'Unit List'!$AO$5, IF('Unit List'!AO2334='Unit List'!$P$4, 'Unit List'!$AO$4, IF('Unit List'!AO2334='Unit List'!$P$7, 'Unit List'!AO2334 * 'Unit List'!$AO$7, 'Unit List'!AO2334)))), IF('Unit List'!Q2334='Unit List'!$P$5, 'Unit List'!$AO$5, IF('Unit List'!Q2334='Unit List'!$P$4, 'Unit List'!$AO$4, IF('Unit List'!Q2334='Unit List'!$P$7, 'Unit List'!Q2334 * 'Unit List'!$AO$7, 'Unit List'!Q2334)))), IF('Unit List'!Q2334='Unit List'!$P$5, 'Unit List'!$AO$5, IF('Unit List'!Q2334='Unit List'!$P$4, 'Unit List'!$AO$4, IF('Unit List'!Q2334='Unit List'!$P$7, 'Unit List'!Q2334 * 'Unit List'!$AO$7, 'Unit List'!Q2334)))), IF('Unit List'!AO2334='Unit List'!$P$5, 'Unit List'!$AO$5, IF('Unit List'!AO2334='Unit List'!$P$4, 'Unit List'!$AO$4, IF('Unit List'!AO2334='Unit List'!$P$7, 'Unit List'!AO2334 * 'Unit List'!$AO$7, 'Unit List'!AO2334)))),",",)</f>
        <v>1,</v>
      </c>
      <c r="I2472" t="str">
        <f>CONCATENATE(IF(ISBLANK('Unit List'!AP2334), IF(ISBLANK('Unit List'!R2334), IF(ISBLANK('Unit List'!R2334), IF(ISBLANK('Unit List'!AP2334), IF(ISBLANK('Unit List'!R2334), IF(ISBLANK('Unit List'!R2334), IF(ISBLANK('Unit List'!AP2334), IF(ISBLANK('Unit List'!R2334), IF(ISBLANK('Unit List'!R2334), IF(ISBLANK('Unit List'!AP2334), IF(ISBLANK('Unit List'!R2334), IF(ISBLANK('Unit List'!R2334), 'Unit List'!$AP$4, IF('Unit List'!R2334='Unit List'!$P$5, 'Unit List'!$AP$5, IF('Unit List'!R2334='Unit List'!$P$4, 'Unit List'!$AP$4, IF('Unit List'!R2334='Unit List'!$P$7, 'Unit List'!R2334 * 'Unit List'!$AP$7, 'Unit List'!R2334)))), IF('Unit List'!R2334='Unit List'!$P$5, 'Unit List'!$AP$5, IF('Unit List'!R2334='Unit List'!$P$4, 'Unit List'!$AP$4, IF('Unit List'!R2334='Unit List'!$P$7, 'Unit List'!R2334 * 'Unit List'!$AP$7, 'Unit List'!R2334)))), IF('Unit List'!AP2334='Unit List'!$P$5, 'Unit List'!$AP$5, IF('Unit List'!AP2334='Unit List'!$P$4, 'Unit List'!$AP$4, IF('Unit List'!AP2334='Unit List'!$P$7, 'Unit List'!AP2334 * 'Unit List'!$AP$7, 'Unit List'!AP2334)))), IF('Unit List'!R2334='Unit List'!$P$5, 'Unit List'!$AP$5, IF('Unit List'!R2334='Unit List'!$P$4, 'Unit List'!$AP$4, IF('Unit List'!R2334='Unit List'!$P$7, 'Unit List'!R2334 * 'Unit List'!$AP$7, 'Unit List'!R2334)))), IF('Unit List'!R2334='Unit List'!$P$5, 'Unit List'!$AP$5, IF('Unit List'!R2334='Unit List'!$P$4, 'Unit List'!$AP$4, IF('Unit List'!R2334='Unit List'!$P$7, 'Unit List'!R2334 * 'Unit List'!$AP$7, 'Unit List'!R2334)))), IF('Unit List'!AP2334='Unit List'!$P$5, 'Unit List'!$AP$5, IF('Unit List'!AP2334='Unit List'!$P$4, 'Unit List'!$AP$4, IF('Unit List'!AP2334='Unit List'!$P$7, 'Unit List'!AP2334 * 'Unit List'!$AP$7, 'Unit List'!AP2334)))), IF('Unit List'!R2334='Unit List'!$P$5, 'Unit List'!$AP$5, IF('Unit List'!R2334='Unit List'!$P$4, 'Unit List'!$AP$4, IF('Unit List'!R2334='Unit List'!$P$7, 'Unit List'!R2334 * 'Unit List'!$AP$7, 'Unit List'!R2334)))), IF('Unit List'!R2334='Unit List'!$P$5, 'Unit List'!$AP$5, IF('Unit List'!R2334='Unit List'!$P$4, 'Unit List'!$AP$4, IF('Unit List'!R2334='Unit List'!$P$7, 'Unit List'!R2334 * 'Unit List'!$AP$7, 'Unit List'!R2334)))), IF('Unit List'!AP2334='Unit List'!$P$5, 'Unit List'!$AP$5, IF('Unit List'!AP2334='Unit List'!$P$4, 'Unit List'!$AP$4, IF('Unit List'!AP2334='Unit List'!$P$7, 'Unit List'!AP2334 * 'Unit List'!$AP$7, 'Unit List'!AP2334)))), IF('Unit List'!R2334='Unit List'!$P$5, 'Unit List'!$AP$5, IF('Unit List'!R2334='Unit List'!$P$4, 'Unit List'!$AP$4, IF('Unit List'!R2334='Unit List'!$P$7, 'Unit List'!R2334 * 'Unit List'!$AP$7, 'Unit List'!R2334)))), IF('Unit List'!R2334='Unit List'!$P$5, 'Unit List'!$AP$5, IF('Unit List'!R2334='Unit List'!$P$4, 'Unit List'!$AP$4, IF('Unit List'!R2334='Unit List'!$P$7, 'Unit List'!R2334 * 'Unit List'!$AP$7, 'Unit List'!R2334)))), IF('Unit List'!AP2334='Unit List'!$P$5, 'Unit List'!$AP$5, IF('Unit List'!AP2334='Unit List'!$P$4, 'Unit List'!$AP$4, IF('Unit List'!AP2334='Unit List'!$P$7, 'Unit List'!AP2334 * 'Unit List'!$AP$7, 'Unit List'!AP2334)))),",",)</f>
        <v>,</v>
      </c>
      <c r="J2472" t="str">
        <f>CONCATENATE("'",IF(ISBLANK('Unit List'!AQ2334), IF(ISBLANK('Unit List'!S2334), IF(ISBLANK('Unit List'!S2334), IF(ISBLANK('Unit List'!AQ2334), IF(ISBLANK('Unit List'!S2334), IF(ISBLANK('Unit List'!S2334), IF(ISBLANK('Unit List'!AQ2334), IF(ISBLANK('Unit List'!S2334), IF(ISBLANK('Unit List'!S2334), IF(ISBLANK('Unit List'!AQ2334), IF(ISBLANK('Unit List'!S2334), IF(ISBLANK('Unit List'!S2334), "", IF('Unit List'!S2334='Unit List'!$P$5, 'Unit List'!$AQ$5, IF('Unit List'!S2334='Unit List'!$P$4, 'Unit List'!$AQ$4, 'Unit List'!S2334))), IF('Unit List'!S2334='Unit List'!$P$5, 'Unit List'!$AQ$5, IF('Unit List'!S2334='Unit List'!$P$4, 'Unit List'!$AQ$4, 'Unit List'!S2334))), IF('Unit List'!AQ2334='Unit List'!$P$5, 'Unit List'!$AQ$5, IF('Unit List'!AQ2334='Unit List'!$P$4, 'Unit List'!$AQ$4, 'Unit List'!AQ2334))), IF('Unit List'!S2334='Unit List'!$P$5, 'Unit List'!$AQ$5, IF('Unit List'!S2334='Unit List'!$P$4, 'Unit List'!$AQ$4, 'Unit List'!S2334))), IF('Unit List'!S2334='Unit List'!$P$5, 'Unit List'!$AQ$5, IF('Unit List'!S2334='Unit List'!$P$4, 'Unit List'!$AQ$4, 'Unit List'!S2334))), IF('Unit List'!AQ2334='Unit List'!$P$5, 'Unit List'!$AQ$5, IF('Unit List'!AQ2334='Unit List'!$P$4, 'Unit List'!$AQ$4, 'Unit List'!AQ2334))), IF('Unit List'!S2334='Unit List'!$P$5, 'Unit List'!$AQ$5, IF('Unit List'!S2334='Unit List'!$P$4, 'Unit List'!$AQ$4, 'Unit List'!S2334))), IF('Unit List'!S2334='Unit List'!$P$5, 'Unit List'!$AQ$5, IF('Unit List'!S2334='Unit List'!$P$4, 'Unit List'!$AQ$4, 'Unit List'!S2334))), IF('Unit List'!AQ2334='Unit List'!$P$5, 'Unit List'!$AQ$5, IF('Unit List'!AQ2334='Unit List'!$P$4, 'Unit List'!$AQ$4, 'Unit List'!AQ2334))), IF('Unit List'!S2334='Unit List'!$P$5, 'Unit List'!$AQ$5, IF('Unit List'!S2334='Unit List'!$P$4, 'Unit List'!$AQ$4, 'Unit List'!S2334))), IF('Unit List'!S2334='Unit List'!$P$5, 'Unit List'!$AQ$5, IF('Unit List'!S2334='Unit List'!$P$4, 'Unit List'!$AQ$4, 'Unit List'!S2334))), IF('Unit List'!AQ2334='Unit List'!$P$5, 'Unit List'!$AQ$5, IF('Unit List'!AQ2334='Unit List'!$P$4, 'Unit List'!$AQ$4, 'Unit List'!AQ2334))),"'),",)</f>
        <v>'UnFormed'),</v>
      </c>
    </row>
    <row r="2473" spans="1:10" x14ac:dyDescent="0.25">
      <c r="A2473" t="s">
        <v>2713</v>
      </c>
      <c r="B2473" t="str">
        <f>CONCATENATE("'_",'Unit List'!C2335,"',",)</f>
        <v>'_GOTHS',</v>
      </c>
      <c r="C2473" t="str">
        <f>"'',"</f>
        <v>'',</v>
      </c>
      <c r="D2473" t="str">
        <f>CONCATENATE("'",'Unit List'!E2335,"',",)</f>
        <v>'SWORDSMAN',</v>
      </c>
      <c r="E2473" t="str">
        <f>CONCATENATE("'",'Unit List'!F2335,"',",)</f>
        <v>'SWORDSMAN',</v>
      </c>
      <c r="F2473" t="str">
        <f>"'',"</f>
        <v>'',</v>
      </c>
      <c r="G2473" t="str">
        <f>CONCATENATE("'",'Unit List'!H2335,"',",)</f>
        <v>'Gadrauhts_Swordsman',</v>
      </c>
      <c r="H2473" t="str">
        <f>CONCATENATE(IF(ISBLANK('Unit List'!AO2335), IF(ISBLANK('Unit List'!Q2335), IF(ISBLANK('Unit List'!Q2335), IF(ISBLANK('Unit List'!AO1675), IF(ISBLANK('Unit List'!Q1675), IF(ISBLANK('Unit List'!Q1675), IF(ISBLANK('Unit List'!AO1675), IF(ISBLANK('Unit List'!Q1675), IF(ISBLANK('Unit List'!Q1675), IF(ISBLANK('Unit List'!AO1601), IF(ISBLANK('Unit List'!Q1601), IF(ISBLANK('Unit List'!Q1601), "1",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 IF('Unit List'!Q2335='Unit List'!$P$5, 'Unit List'!$AO$5, IF('Unit List'!Q2335='Unit List'!$P$4, 'Unit List'!$AO$4, IF('Unit List'!Q2335='Unit List'!$P$7, 'Unit List'!Q2335 * 'Unit List'!$AO$7, 'Unit List'!Q2335)))), IF('Unit List'!Q2335='Unit List'!$P$5, 'Unit List'!$AO$5, IF('Unit List'!Q2335='Unit List'!$P$4, 'Unit List'!$AO$4, IF('Unit List'!Q2335='Unit List'!$P$7, 'Unit List'!Q2335 * 'Unit List'!$AO$7, 'Unit List'!Q2335)))), IF('Unit List'!AO2335='Unit List'!$P$5, 'Unit List'!$AO$5, IF('Unit List'!AO2335='Unit List'!$P$4, 'Unit List'!$AO$4, IF('Unit List'!AO2335='Unit List'!$P$7, 'Unit List'!AO2335 * 'Unit List'!$AO$7, 'Unit List'!AO2335)))),",",)</f>
        <v>10,</v>
      </c>
      <c r="I2473" t="str">
        <f>CONCATENATE(IF(ISBLANK('Unit List'!AP2335), IF(ISBLANK('Unit List'!R2335), IF(ISBLANK('Unit List'!R2335), IF(ISBLANK('Unit List'!AP1675), IF(ISBLANK('Unit List'!R1675), IF(ISBLANK('Unit List'!R1675), IF(ISBLANK('Unit List'!AP1675), IF(ISBLANK('Unit List'!R1675), IF(ISBLANK('Unit List'!R1675), IF(ISBLANK('Unit List'!AP1601), IF(ISBLANK('Unit List'!R1601), IF(ISBLANK('Unit List'!R1601), 'Unit List'!$AP$4,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 IF('Unit List'!R2335='Unit List'!$P$5, 'Unit List'!$AP$5, IF('Unit List'!R2335='Unit List'!$P$4, 'Unit List'!$AP$4, IF('Unit List'!R2335='Unit List'!$P$7, 'Unit List'!R2335 * 'Unit List'!$AP$7, 'Unit List'!R2335)))), IF('Unit List'!R2335='Unit List'!$P$5, 'Unit List'!$AP$5, IF('Unit List'!R2335='Unit List'!$P$4, 'Unit List'!$AP$4, IF('Unit List'!R2335='Unit List'!$P$7, 'Unit List'!R2335 * 'Unit List'!$AP$7, 'Unit List'!R2335)))), IF('Unit List'!AP2335='Unit List'!$P$5, 'Unit List'!$AP$5, IF('Unit List'!AP2335='Unit List'!$P$4, 'Unit List'!$AP$4, IF('Unit List'!AP2335='Unit List'!$P$7, 'Unit List'!AP2335 * 'Unit List'!$AP$7, 'Unit List'!AP2335)))),",",)</f>
        <v>,</v>
      </c>
      <c r="J2473" t="str">
        <f>CONCATENATE("'",IF(ISBLANK('Unit List'!AQ2335), IF(ISBLANK('Unit List'!S2335), IF(ISBLANK('Unit List'!S2335), IF(ISBLANK('Unit List'!AQ1675), IF(ISBLANK('Unit List'!S1675), IF(ISBLANK('Unit List'!S1675), IF(ISBLANK('Unit List'!AQ1675), IF(ISBLANK('Unit List'!S1675), IF(ISBLANK('Unit List'!S1675), IF(ISBLANK('Unit List'!AQ1601), IF(ISBLANK('Unit List'!S1601), IF(ISBLANK('Unit List'!S1601), "",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 IF('Unit List'!S2335='Unit List'!$P$5, 'Unit List'!$AQ$5, IF('Unit List'!S2335='Unit List'!$P$4, 'Unit List'!$AQ$4, 'Unit List'!S2335))), IF('Unit List'!S2335='Unit List'!$P$5, 'Unit List'!$AQ$5, IF('Unit List'!S2335='Unit List'!$P$4, 'Unit List'!$AQ$4, 'Unit List'!S2335))), IF('Unit List'!AQ2335='Unit List'!$P$5, 'Unit List'!$AQ$5, IF('Unit List'!AQ2335='Unit List'!$P$4, 'Unit List'!$AQ$4, 'Unit List'!AQ2335))),"'),",)</f>
        <v>'UnFormed'),</v>
      </c>
    </row>
    <row r="2474" spans="1:10" x14ac:dyDescent="0.25">
      <c r="A2474" t="s">
        <v>2714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159" customFormat="1" x14ac:dyDescent="0.25">
      <c r="A1" s="158" t="s">
        <v>1250</v>
      </c>
      <c r="B1" s="158" t="s">
        <v>1748</v>
      </c>
      <c r="C1" s="158" t="s">
        <v>1918</v>
      </c>
      <c r="D1" s="158" t="s">
        <v>1732</v>
      </c>
      <c r="E1" s="158" t="s">
        <v>1733</v>
      </c>
      <c r="F1" s="158" t="s">
        <v>1833</v>
      </c>
      <c r="G1" s="158" t="s">
        <v>1832</v>
      </c>
      <c r="H1" s="159" t="s">
        <v>2251</v>
      </c>
      <c r="I1" s="159" t="s">
        <v>2254</v>
      </c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159" customFormat="1" x14ac:dyDescent="0.25">
      <c r="A5" s="158" t="s">
        <v>1250</v>
      </c>
      <c r="B5" s="158" t="s">
        <v>1748</v>
      </c>
      <c r="C5" s="158" t="s">
        <v>1918</v>
      </c>
      <c r="D5" s="158" t="s">
        <v>1732</v>
      </c>
      <c r="E5" s="158" t="s">
        <v>1733</v>
      </c>
      <c r="F5" s="158" t="s">
        <v>1833</v>
      </c>
      <c r="G5" s="158" t="s">
        <v>1832</v>
      </c>
      <c r="H5" s="159" t="s">
        <v>2251</v>
      </c>
      <c r="I5" s="159" t="s">
        <v>2254</v>
      </c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2009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2009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1919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2009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2207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2207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1787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1834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1835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1836</v>
      </c>
      <c r="B122" s="3">
        <v>0</v>
      </c>
      <c r="C122" s="3">
        <v>1</v>
      </c>
      <c r="D122" s="3" t="s">
        <v>729</v>
      </c>
      <c r="E122" s="3" t="s">
        <v>2009</v>
      </c>
    </row>
    <row r="123" spans="1:9" x14ac:dyDescent="0.25">
      <c r="A123" s="3" t="s">
        <v>1837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2232</v>
      </c>
      <c r="B124" s="3">
        <v>0</v>
      </c>
      <c r="C124" s="3">
        <v>1</v>
      </c>
      <c r="D124" s="3" t="s">
        <v>1787</v>
      </c>
      <c r="E124" s="3" t="s">
        <v>994</v>
      </c>
      <c r="F124" s="3" t="s">
        <v>1255</v>
      </c>
      <c r="H124" t="s">
        <v>2275</v>
      </c>
      <c r="I124" s="3" t="s">
        <v>2256</v>
      </c>
    </row>
    <row r="125" spans="1:9" x14ac:dyDescent="0.25">
      <c r="A125" s="3" t="s">
        <v>1838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1839</v>
      </c>
      <c r="B126" s="3">
        <v>0</v>
      </c>
      <c r="C126" s="3">
        <v>1</v>
      </c>
      <c r="D126" s="3" t="s">
        <v>729</v>
      </c>
      <c r="E126" s="3" t="s">
        <v>2009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1840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1841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1842</v>
      </c>
      <c r="B130" s="3">
        <v>0</v>
      </c>
      <c r="C130" s="3">
        <v>1</v>
      </c>
      <c r="D130" s="3" t="s">
        <v>698</v>
      </c>
      <c r="H130" t="s">
        <v>2272</v>
      </c>
      <c r="I130" t="s">
        <v>2256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1843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1844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1845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2233</v>
      </c>
      <c r="B134" s="3">
        <v>0</v>
      </c>
      <c r="C134" s="3">
        <v>1</v>
      </c>
      <c r="D134" s="3" t="s">
        <v>1302</v>
      </c>
      <c r="H134"/>
      <c r="I134" t="s">
        <v>2255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2228</v>
      </c>
      <c r="B135" s="3">
        <v>0</v>
      </c>
      <c r="C135" s="3">
        <v>1</v>
      </c>
      <c r="D135" s="3" t="s">
        <v>1787</v>
      </c>
      <c r="E135" s="3" t="s">
        <v>994</v>
      </c>
      <c r="F135" s="3" t="s">
        <v>1255</v>
      </c>
      <c r="H135"/>
      <c r="I135" s="3" t="s">
        <v>2255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1846</v>
      </c>
      <c r="B136" s="3">
        <v>0</v>
      </c>
      <c r="C136" s="3">
        <v>1</v>
      </c>
      <c r="D136" s="3" t="s">
        <v>691</v>
      </c>
      <c r="H136"/>
      <c r="I136" t="s">
        <v>2255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2234</v>
      </c>
      <c r="B137" s="3">
        <v>1</v>
      </c>
      <c r="C137" s="3">
        <v>1</v>
      </c>
      <c r="D137" s="3" t="s">
        <v>2207</v>
      </c>
      <c r="H137" t="s">
        <v>2249</v>
      </c>
      <c r="I137" t="s">
        <v>2255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1847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1848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1849</v>
      </c>
      <c r="B141" s="3">
        <v>0</v>
      </c>
      <c r="C141" s="3">
        <v>1</v>
      </c>
      <c r="D141" s="3" t="s">
        <v>690</v>
      </c>
      <c r="H141" t="s">
        <v>2271</v>
      </c>
      <c r="I141" t="s">
        <v>2256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2247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2244</v>
      </c>
      <c r="B143" s="3">
        <v>0</v>
      </c>
      <c r="C143" s="3">
        <v>1</v>
      </c>
      <c r="D143" s="3" t="s">
        <v>704</v>
      </c>
      <c r="H143" t="s">
        <v>2266</v>
      </c>
      <c r="I143" t="s">
        <v>2256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1850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2245</v>
      </c>
      <c r="B145" s="3">
        <v>0</v>
      </c>
      <c r="C145" s="3">
        <v>1</v>
      </c>
      <c r="D145" s="3" t="s">
        <v>692</v>
      </c>
      <c r="H145" t="s">
        <v>2274</v>
      </c>
      <c r="I145" t="s">
        <v>2256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2243</v>
      </c>
      <c r="B146" s="3">
        <v>0</v>
      </c>
      <c r="C146" s="3">
        <v>1</v>
      </c>
      <c r="D146" s="3" t="s">
        <v>2242</v>
      </c>
      <c r="E146" s="3" t="s">
        <v>962</v>
      </c>
      <c r="H146" t="s">
        <v>2266</v>
      </c>
      <c r="I146" t="s">
        <v>2256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1851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1852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1853</v>
      </c>
      <c r="B149" s="3">
        <v>0</v>
      </c>
      <c r="C149" s="3">
        <v>1</v>
      </c>
      <c r="D149" s="3" t="s">
        <v>698</v>
      </c>
      <c r="H149" t="s">
        <v>2273</v>
      </c>
      <c r="I149" t="s">
        <v>2256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1854</v>
      </c>
      <c r="B150" s="3">
        <v>0</v>
      </c>
      <c r="C150" s="3">
        <v>1</v>
      </c>
      <c r="D150" s="3" t="s">
        <v>690</v>
      </c>
      <c r="H150" t="s">
        <v>2270</v>
      </c>
      <c r="I150" t="s">
        <v>2256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1855</v>
      </c>
      <c r="B151" s="3">
        <v>0</v>
      </c>
      <c r="C151" s="3">
        <v>1</v>
      </c>
      <c r="D151" s="3" t="s">
        <v>698</v>
      </c>
      <c r="H151" t="s">
        <v>2263</v>
      </c>
      <c r="I151" t="s">
        <v>2256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1856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1857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1858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1859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2263</v>
      </c>
      <c r="I155" t="s">
        <v>2256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2248</v>
      </c>
      <c r="B156" s="3">
        <v>0</v>
      </c>
      <c r="C156" s="3">
        <v>1</v>
      </c>
      <c r="D156" s="3" t="s">
        <v>717</v>
      </c>
      <c r="H156"/>
      <c r="I156" t="s">
        <v>2261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2235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2261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2246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2261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1860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1861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1862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1787</v>
      </c>
      <c r="E163" s="3" t="s">
        <v>994</v>
      </c>
      <c r="F163" s="3" t="s">
        <v>1255</v>
      </c>
      <c r="H163" s="3" t="s">
        <v>2264</v>
      </c>
      <c r="I163" s="3" t="s">
        <v>2255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1863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1864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1865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2262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1866</v>
      </c>
      <c r="B167" s="3">
        <v>0</v>
      </c>
      <c r="C167" s="3">
        <v>1</v>
      </c>
      <c r="D167" s="3" t="s">
        <v>2009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1867</v>
      </c>
      <c r="B168" s="3">
        <v>0</v>
      </c>
      <c r="C168" s="3">
        <v>1</v>
      </c>
      <c r="D168" s="3" t="s">
        <v>698</v>
      </c>
      <c r="H168" t="s">
        <v>2272</v>
      </c>
      <c r="I168" t="s">
        <v>2256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1868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1869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1870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1871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1872</v>
      </c>
      <c r="B173" s="3">
        <v>0</v>
      </c>
      <c r="C173" s="3">
        <v>1</v>
      </c>
      <c r="D173" s="3" t="s">
        <v>695</v>
      </c>
      <c r="H173" t="s">
        <v>2267</v>
      </c>
      <c r="I173" t="s">
        <v>2256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1873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1874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1875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1876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1877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1878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1879</v>
      </c>
      <c r="B183" s="3">
        <v>0</v>
      </c>
      <c r="C183" s="3">
        <v>1</v>
      </c>
      <c r="D183" s="3" t="s">
        <v>695</v>
      </c>
      <c r="H183" t="s">
        <v>2271</v>
      </c>
      <c r="I183" t="s">
        <v>2256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2231</v>
      </c>
      <c r="B184" s="3">
        <v>0</v>
      </c>
      <c r="C184" s="3">
        <v>1</v>
      </c>
      <c r="D184" s="3" t="s">
        <v>1787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1880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1881</v>
      </c>
      <c r="B186" s="3">
        <v>0</v>
      </c>
      <c r="C186" s="3">
        <v>1</v>
      </c>
      <c r="D186" s="3" t="s">
        <v>2009</v>
      </c>
      <c r="H186" t="s">
        <v>2270</v>
      </c>
      <c r="I186" t="s">
        <v>2256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1882</v>
      </c>
      <c r="B187" s="3">
        <v>0</v>
      </c>
      <c r="C187" s="3">
        <v>1</v>
      </c>
      <c r="D187" s="3" t="s">
        <v>691</v>
      </c>
      <c r="H187" t="s">
        <v>2269</v>
      </c>
      <c r="I187" t="s">
        <v>2256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1883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1884</v>
      </c>
      <c r="B189" s="3">
        <v>0</v>
      </c>
      <c r="C189" s="3">
        <v>1</v>
      </c>
      <c r="D189" s="3" t="s">
        <v>1787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1885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1886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1887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2257</v>
      </c>
      <c r="I192" t="s">
        <v>2256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1888</v>
      </c>
      <c r="B193" s="3">
        <v>0</v>
      </c>
      <c r="C193" s="3">
        <v>1</v>
      </c>
      <c r="D193" s="3" t="s">
        <v>698</v>
      </c>
      <c r="H193" t="s">
        <v>2268</v>
      </c>
      <c r="I193" t="s">
        <v>2256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1889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1890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1891</v>
      </c>
      <c r="B196" s="3">
        <v>0</v>
      </c>
      <c r="C196" s="3">
        <v>1</v>
      </c>
      <c r="D196" s="3" t="s">
        <v>698</v>
      </c>
      <c r="H196" t="s">
        <v>2250</v>
      </c>
      <c r="I196" t="s">
        <v>2256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1892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1893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1894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1895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2250</v>
      </c>
      <c r="I201" s="3" t="s">
        <v>2256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1896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1897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1898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2267</v>
      </c>
      <c r="I205" t="s">
        <v>2256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1899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2266</v>
      </c>
      <c r="I207" t="s">
        <v>2256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1900</v>
      </c>
      <c r="B208" s="3">
        <v>0</v>
      </c>
      <c r="C208" s="3">
        <v>1</v>
      </c>
      <c r="D208" s="3" t="s">
        <v>994</v>
      </c>
      <c r="H208" t="s">
        <v>2252</v>
      </c>
      <c r="I208" t="s">
        <v>2256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1901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2240</v>
      </c>
      <c r="B210" s="3">
        <v>0</v>
      </c>
      <c r="C210" s="3">
        <v>1</v>
      </c>
      <c r="D210" s="3" t="s">
        <v>2242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2239</v>
      </c>
      <c r="B211" s="3">
        <v>0</v>
      </c>
      <c r="C211" s="3">
        <v>1</v>
      </c>
      <c r="D211" s="3" t="s">
        <v>2242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1902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1903</v>
      </c>
      <c r="B213" s="3">
        <v>0</v>
      </c>
      <c r="C213" s="3">
        <v>1</v>
      </c>
      <c r="D213" s="3" t="s">
        <v>918</v>
      </c>
      <c r="H213" t="s">
        <v>2257</v>
      </c>
      <c r="I213" t="s">
        <v>2256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2258</v>
      </c>
      <c r="B214" s="3">
        <v>0</v>
      </c>
      <c r="C214" s="3">
        <v>1</v>
      </c>
      <c r="D214" s="3" t="s">
        <v>918</v>
      </c>
      <c r="H214" t="s">
        <v>2259</v>
      </c>
      <c r="I214" t="s">
        <v>2260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1904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2229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2265</v>
      </c>
      <c r="I219" s="3" t="s">
        <v>2255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2230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2253</v>
      </c>
      <c r="I220" s="3" t="s">
        <v>2256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1905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2241</v>
      </c>
      <c r="B222" s="3">
        <v>0</v>
      </c>
      <c r="C222" s="3">
        <v>1</v>
      </c>
      <c r="D222" s="3" t="s">
        <v>2242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1906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1907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1908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1787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2009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1787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1787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1787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1787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1787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1787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1787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1787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5"/>
  <sheetViews>
    <sheetView zoomScale="70" zoomScaleNormal="70" workbookViewId="0">
      <selection activeCell="A2" sqref="A2"/>
    </sheetView>
  </sheetViews>
  <sheetFormatPr defaultRowHeight="15" x14ac:dyDescent="0.25"/>
  <cols>
    <col min="1" max="1" width="32.85546875" style="153" bestFit="1" customWidth="1"/>
    <col min="2" max="4" width="11" style="153" customWidth="1"/>
    <col min="5" max="5" width="11" style="153" bestFit="1" customWidth="1"/>
    <col min="6" max="6" width="18.5703125" style="153" bestFit="1" customWidth="1"/>
    <col min="7" max="7" width="14" style="153" bestFit="1" customWidth="1"/>
    <col min="8" max="16384" width="9.140625" style="153"/>
  </cols>
  <sheetData>
    <row r="1" spans="1:7" s="159" customFormat="1" x14ac:dyDescent="0.25">
      <c r="A1" s="159" t="s">
        <v>2020</v>
      </c>
      <c r="B1" s="159" t="s">
        <v>1918</v>
      </c>
      <c r="C1" s="159" t="s">
        <v>2022</v>
      </c>
      <c r="D1" s="159" t="s">
        <v>1967</v>
      </c>
      <c r="E1" s="159" t="s">
        <v>2021</v>
      </c>
      <c r="F1" s="159" t="s">
        <v>2251</v>
      </c>
      <c r="G1" s="159" t="s">
        <v>2254</v>
      </c>
    </row>
    <row r="2" spans="1:7" x14ac:dyDescent="0.25">
      <c r="A2" s="154" t="s">
        <v>1153</v>
      </c>
      <c r="B2" s="153">
        <v>0</v>
      </c>
      <c r="C2" s="153">
        <v>0</v>
      </c>
      <c r="D2" s="153">
        <v>0</v>
      </c>
      <c r="E2" s="153">
        <v>0</v>
      </c>
    </row>
    <row r="3" spans="1:7" x14ac:dyDescent="0.25">
      <c r="A3" s="155" t="s">
        <v>2032</v>
      </c>
      <c r="B3" s="153">
        <v>0</v>
      </c>
      <c r="C3" s="153">
        <v>0</v>
      </c>
      <c r="D3" s="153">
        <v>0</v>
      </c>
      <c r="E3" s="153">
        <v>0</v>
      </c>
    </row>
    <row r="4" spans="1:7" x14ac:dyDescent="0.25">
      <c r="A4" s="155" t="s">
        <v>2033</v>
      </c>
      <c r="B4" s="153">
        <v>0</v>
      </c>
      <c r="C4" s="153">
        <v>0</v>
      </c>
      <c r="D4" s="153">
        <v>0</v>
      </c>
      <c r="E4" s="153">
        <v>0</v>
      </c>
    </row>
    <row r="5" spans="1:7" x14ac:dyDescent="0.25">
      <c r="A5" s="155" t="s">
        <v>2034</v>
      </c>
      <c r="B5" s="153">
        <v>0</v>
      </c>
      <c r="C5" s="153">
        <v>0</v>
      </c>
      <c r="D5" s="156">
        <v>0</v>
      </c>
      <c r="E5" s="153">
        <v>0</v>
      </c>
    </row>
    <row r="6" spans="1:7" x14ac:dyDescent="0.25">
      <c r="A6" s="154" t="s">
        <v>1152</v>
      </c>
      <c r="B6" s="153">
        <v>0</v>
      </c>
      <c r="C6" s="153">
        <v>0</v>
      </c>
      <c r="D6" s="156">
        <v>0</v>
      </c>
      <c r="E6" s="153">
        <v>0</v>
      </c>
    </row>
    <row r="7" spans="1:7" x14ac:dyDescent="0.25">
      <c r="A7" s="155" t="s">
        <v>1154</v>
      </c>
      <c r="B7" s="153">
        <v>0</v>
      </c>
      <c r="C7" s="153">
        <v>0</v>
      </c>
      <c r="D7" s="153">
        <v>1</v>
      </c>
      <c r="E7" s="153">
        <v>0</v>
      </c>
    </row>
    <row r="8" spans="1:7" x14ac:dyDescent="0.25">
      <c r="A8" s="155" t="s">
        <v>2024</v>
      </c>
      <c r="B8" s="153">
        <v>0</v>
      </c>
      <c r="C8" s="153">
        <v>0</v>
      </c>
      <c r="D8" s="153">
        <v>1</v>
      </c>
      <c r="E8" s="153">
        <v>4</v>
      </c>
    </row>
    <row r="9" spans="1:7" x14ac:dyDescent="0.25">
      <c r="A9" s="154" t="s">
        <v>1103</v>
      </c>
      <c r="B9" s="153">
        <v>0</v>
      </c>
      <c r="C9" s="153">
        <v>0</v>
      </c>
      <c r="D9" s="156">
        <v>0</v>
      </c>
      <c r="E9" s="156">
        <v>0</v>
      </c>
    </row>
    <row r="10" spans="1:7" x14ac:dyDescent="0.25">
      <c r="A10" s="154" t="s">
        <v>1104</v>
      </c>
      <c r="B10" s="153">
        <v>0</v>
      </c>
      <c r="C10" s="153">
        <v>0</v>
      </c>
      <c r="D10" s="156">
        <v>0</v>
      </c>
      <c r="E10" s="156">
        <v>0</v>
      </c>
    </row>
    <row r="11" spans="1:7" x14ac:dyDescent="0.25">
      <c r="A11" s="154" t="s">
        <v>6</v>
      </c>
      <c r="B11" s="153">
        <v>0</v>
      </c>
      <c r="C11" s="153">
        <v>0</v>
      </c>
      <c r="D11" s="156">
        <v>0</v>
      </c>
      <c r="E11" s="156">
        <v>0</v>
      </c>
    </row>
    <row r="12" spans="1:7" x14ac:dyDescent="0.25">
      <c r="A12" s="154" t="s">
        <v>44</v>
      </c>
      <c r="B12" s="153">
        <v>0</v>
      </c>
      <c r="C12" s="153">
        <v>0</v>
      </c>
      <c r="D12" s="156">
        <v>0</v>
      </c>
      <c r="E12" s="156">
        <v>0</v>
      </c>
    </row>
    <row r="13" spans="1:7" x14ac:dyDescent="0.25">
      <c r="A13" s="154" t="s">
        <v>43</v>
      </c>
      <c r="B13" s="153">
        <v>0</v>
      </c>
      <c r="C13" s="153">
        <v>0</v>
      </c>
      <c r="D13" s="156">
        <v>0</v>
      </c>
      <c r="E13" s="156">
        <v>0</v>
      </c>
    </row>
    <row r="14" spans="1:7" x14ac:dyDescent="0.25">
      <c r="A14" s="155" t="s">
        <v>1124</v>
      </c>
      <c r="B14" s="153">
        <v>0</v>
      </c>
      <c r="C14" s="153">
        <v>0</v>
      </c>
      <c r="D14" s="153">
        <v>1</v>
      </c>
      <c r="E14" s="156">
        <v>0</v>
      </c>
    </row>
    <row r="15" spans="1:7" x14ac:dyDescent="0.25">
      <c r="A15" s="155" t="s">
        <v>2025</v>
      </c>
      <c r="B15" s="153">
        <v>0</v>
      </c>
      <c r="C15" s="153">
        <v>0</v>
      </c>
      <c r="D15" s="153">
        <v>1</v>
      </c>
      <c r="E15" s="153">
        <v>4</v>
      </c>
    </row>
    <row r="16" spans="1:7" x14ac:dyDescent="0.25">
      <c r="A16" s="154" t="s">
        <v>1105</v>
      </c>
      <c r="B16" s="153">
        <v>0</v>
      </c>
      <c r="C16" s="153">
        <v>0</v>
      </c>
      <c r="D16" s="156">
        <v>0</v>
      </c>
      <c r="E16" s="156">
        <v>0</v>
      </c>
    </row>
    <row r="17" spans="1:5" x14ac:dyDescent="0.25">
      <c r="A17" s="154" t="s">
        <v>41</v>
      </c>
      <c r="B17" s="153">
        <v>0</v>
      </c>
      <c r="C17" s="153">
        <v>0</v>
      </c>
      <c r="D17" s="156">
        <v>0</v>
      </c>
      <c r="E17" s="156">
        <v>0</v>
      </c>
    </row>
    <row r="18" spans="1:5" x14ac:dyDescent="0.25">
      <c r="A18" s="154" t="s">
        <v>1112</v>
      </c>
      <c r="B18" s="153">
        <v>0</v>
      </c>
      <c r="C18" s="153">
        <v>0</v>
      </c>
      <c r="D18" s="156">
        <v>0</v>
      </c>
      <c r="E18" s="156">
        <v>0</v>
      </c>
    </row>
    <row r="19" spans="1:5" x14ac:dyDescent="0.25">
      <c r="A19" s="154" t="s">
        <v>40</v>
      </c>
      <c r="B19" s="153">
        <v>0</v>
      </c>
      <c r="C19" s="153">
        <v>0</v>
      </c>
      <c r="D19" s="156">
        <v>0</v>
      </c>
      <c r="E19" s="156">
        <v>0</v>
      </c>
    </row>
    <row r="20" spans="1:5" x14ac:dyDescent="0.25">
      <c r="A20" s="154" t="s">
        <v>39</v>
      </c>
      <c r="B20" s="153">
        <v>0</v>
      </c>
      <c r="C20" s="153">
        <v>0</v>
      </c>
      <c r="D20" s="156">
        <v>0</v>
      </c>
      <c r="E20" s="156">
        <v>0</v>
      </c>
    </row>
    <row r="21" spans="1:5" x14ac:dyDescent="0.25">
      <c r="A21" s="155" t="s">
        <v>2</v>
      </c>
      <c r="B21" s="153">
        <v>0</v>
      </c>
      <c r="C21" s="153">
        <v>0</v>
      </c>
      <c r="D21" s="153">
        <v>1</v>
      </c>
      <c r="E21" s="156">
        <v>0</v>
      </c>
    </row>
    <row r="22" spans="1:5" x14ac:dyDescent="0.25">
      <c r="A22" s="155" t="s">
        <v>2397</v>
      </c>
      <c r="B22" s="153">
        <v>0</v>
      </c>
      <c r="C22" s="153">
        <v>0</v>
      </c>
      <c r="D22" s="153">
        <v>1</v>
      </c>
      <c r="E22" s="153">
        <v>6</v>
      </c>
    </row>
    <row r="23" spans="1:5" x14ac:dyDescent="0.25">
      <c r="A23" s="154" t="s">
        <v>38</v>
      </c>
      <c r="B23" s="153">
        <v>0</v>
      </c>
      <c r="C23" s="153">
        <v>0</v>
      </c>
      <c r="D23" s="156">
        <v>0</v>
      </c>
      <c r="E23" s="156">
        <v>0</v>
      </c>
    </row>
    <row r="24" spans="1:5" x14ac:dyDescent="0.25">
      <c r="A24" s="155" t="s">
        <v>1127</v>
      </c>
      <c r="B24" s="153">
        <v>0</v>
      </c>
      <c r="C24" s="153">
        <v>0</v>
      </c>
      <c r="D24" s="153">
        <v>1</v>
      </c>
      <c r="E24" s="156">
        <v>0</v>
      </c>
    </row>
    <row r="25" spans="1:5" x14ac:dyDescent="0.25">
      <c r="A25" s="155" t="s">
        <v>2396</v>
      </c>
      <c r="B25" s="153">
        <v>0</v>
      </c>
      <c r="C25" s="153">
        <v>0</v>
      </c>
      <c r="D25" s="156">
        <v>1</v>
      </c>
      <c r="E25" s="153">
        <v>6</v>
      </c>
    </row>
    <row r="26" spans="1:5" x14ac:dyDescent="0.25">
      <c r="A26" s="155" t="s">
        <v>2023</v>
      </c>
      <c r="B26" s="153">
        <v>0</v>
      </c>
      <c r="C26" s="153">
        <v>0</v>
      </c>
      <c r="D26" s="156">
        <v>1</v>
      </c>
      <c r="E26" s="153">
        <v>3</v>
      </c>
    </row>
    <row r="27" spans="1:5" x14ac:dyDescent="0.25">
      <c r="A27" s="154" t="s">
        <v>37</v>
      </c>
      <c r="B27" s="153">
        <v>0</v>
      </c>
      <c r="C27" s="153">
        <v>0</v>
      </c>
      <c r="D27" s="156">
        <v>0</v>
      </c>
      <c r="E27" s="156">
        <v>0</v>
      </c>
    </row>
    <row r="28" spans="1:5" x14ac:dyDescent="0.25">
      <c r="A28" s="154" t="s">
        <v>36</v>
      </c>
      <c r="B28" s="153">
        <v>0</v>
      </c>
      <c r="C28" s="153">
        <v>0</v>
      </c>
      <c r="D28" s="156">
        <v>0</v>
      </c>
      <c r="E28" s="156">
        <v>0</v>
      </c>
    </row>
    <row r="29" spans="1:5" x14ac:dyDescent="0.25">
      <c r="A29" s="154" t="s">
        <v>35</v>
      </c>
      <c r="B29" s="153">
        <v>0</v>
      </c>
      <c r="C29" s="153">
        <v>0</v>
      </c>
      <c r="D29" s="156">
        <v>0</v>
      </c>
      <c r="E29" s="156">
        <v>0</v>
      </c>
    </row>
    <row r="30" spans="1:5" x14ac:dyDescent="0.25">
      <c r="A30" s="154" t="s">
        <v>1106</v>
      </c>
      <c r="B30" s="153">
        <v>0</v>
      </c>
      <c r="C30" s="153">
        <v>0</v>
      </c>
      <c r="D30" s="156">
        <v>0</v>
      </c>
      <c r="E30" s="156">
        <v>0</v>
      </c>
    </row>
    <row r="31" spans="1:5" x14ac:dyDescent="0.25">
      <c r="A31" s="154" t="s">
        <v>1273</v>
      </c>
      <c r="B31" s="153">
        <v>0</v>
      </c>
      <c r="C31" s="153">
        <v>0</v>
      </c>
      <c r="D31" s="156">
        <v>0</v>
      </c>
      <c r="E31" s="156">
        <v>0</v>
      </c>
    </row>
    <row r="32" spans="1:5" x14ac:dyDescent="0.25">
      <c r="A32" s="154" t="s">
        <v>34</v>
      </c>
      <c r="B32" s="153">
        <v>0</v>
      </c>
      <c r="C32" s="153">
        <v>0</v>
      </c>
      <c r="D32" s="156">
        <v>0</v>
      </c>
      <c r="E32" s="156">
        <v>0</v>
      </c>
    </row>
    <row r="33" spans="1:5" x14ac:dyDescent="0.25">
      <c r="A33" s="154" t="s">
        <v>33</v>
      </c>
      <c r="B33" s="153">
        <v>0</v>
      </c>
      <c r="C33" s="153">
        <v>0</v>
      </c>
      <c r="D33" s="156">
        <v>0</v>
      </c>
      <c r="E33" s="156">
        <v>0</v>
      </c>
    </row>
    <row r="34" spans="1:5" x14ac:dyDescent="0.25">
      <c r="A34" s="155" t="s">
        <v>1133</v>
      </c>
      <c r="B34" s="153">
        <v>0</v>
      </c>
      <c r="C34" s="153">
        <v>0</v>
      </c>
      <c r="D34" s="153">
        <v>1</v>
      </c>
      <c r="E34" s="156">
        <v>0</v>
      </c>
    </row>
    <row r="35" spans="1:5" x14ac:dyDescent="0.25">
      <c r="A35" s="155" t="s">
        <v>2026</v>
      </c>
      <c r="B35" s="153">
        <v>0</v>
      </c>
      <c r="C35" s="153">
        <v>0</v>
      </c>
      <c r="D35" s="153">
        <v>1</v>
      </c>
      <c r="E35" s="153">
        <v>4</v>
      </c>
    </row>
    <row r="36" spans="1:5" x14ac:dyDescent="0.25">
      <c r="A36" s="154" t="s">
        <v>32</v>
      </c>
      <c r="B36" s="153">
        <v>0</v>
      </c>
      <c r="C36" s="153">
        <v>0</v>
      </c>
      <c r="D36" s="156">
        <v>0</v>
      </c>
      <c r="E36" s="156">
        <v>0</v>
      </c>
    </row>
    <row r="37" spans="1:5" x14ac:dyDescent="0.25">
      <c r="A37" s="154" t="s">
        <v>31</v>
      </c>
      <c r="B37" s="153">
        <v>0</v>
      </c>
      <c r="C37" s="153">
        <v>0</v>
      </c>
      <c r="D37" s="156">
        <v>0</v>
      </c>
      <c r="E37" s="156">
        <v>0</v>
      </c>
    </row>
    <row r="38" spans="1:5" x14ac:dyDescent="0.25">
      <c r="A38" s="154" t="s">
        <v>1278</v>
      </c>
      <c r="B38" s="153">
        <v>0</v>
      </c>
      <c r="C38" s="153">
        <v>0</v>
      </c>
      <c r="D38" s="156">
        <v>0</v>
      </c>
      <c r="E38" s="156">
        <v>0</v>
      </c>
    </row>
    <row r="39" spans="1:5" x14ac:dyDescent="0.25">
      <c r="A39" s="154" t="s">
        <v>1276</v>
      </c>
      <c r="B39" s="153">
        <v>0</v>
      </c>
      <c r="C39" s="153">
        <v>0</v>
      </c>
      <c r="D39" s="156">
        <v>0</v>
      </c>
      <c r="E39" s="156">
        <v>0</v>
      </c>
    </row>
    <row r="40" spans="1:5" x14ac:dyDescent="0.25">
      <c r="A40" s="155" t="s">
        <v>1135</v>
      </c>
      <c r="B40" s="153">
        <v>0</v>
      </c>
      <c r="C40" s="153">
        <v>0</v>
      </c>
      <c r="D40" s="153">
        <v>1</v>
      </c>
      <c r="E40" s="156">
        <v>0</v>
      </c>
    </row>
    <row r="41" spans="1:5" x14ac:dyDescent="0.25">
      <c r="A41" s="155" t="s">
        <v>2027</v>
      </c>
      <c r="B41" s="153">
        <v>0</v>
      </c>
      <c r="C41" s="153">
        <v>0</v>
      </c>
      <c r="D41" s="153">
        <v>1</v>
      </c>
      <c r="E41" s="153">
        <v>4</v>
      </c>
    </row>
    <row r="42" spans="1:5" x14ac:dyDescent="0.25">
      <c r="A42" s="155" t="s">
        <v>1122</v>
      </c>
      <c r="B42" s="153">
        <v>0</v>
      </c>
      <c r="C42" s="153">
        <v>0</v>
      </c>
      <c r="D42" s="153">
        <v>1</v>
      </c>
      <c r="E42" s="156">
        <v>0</v>
      </c>
    </row>
    <row r="43" spans="1:5" x14ac:dyDescent="0.25">
      <c r="A43" s="155" t="s">
        <v>2028</v>
      </c>
      <c r="B43" s="153">
        <v>0</v>
      </c>
      <c r="C43" s="153">
        <v>0</v>
      </c>
      <c r="D43" s="156">
        <v>1</v>
      </c>
      <c r="E43" s="153">
        <v>4</v>
      </c>
    </row>
    <row r="44" spans="1:5" x14ac:dyDescent="0.25">
      <c r="A44" s="155" t="s">
        <v>1132</v>
      </c>
      <c r="B44" s="153">
        <v>0</v>
      </c>
      <c r="C44" s="153">
        <v>0</v>
      </c>
      <c r="D44" s="156">
        <v>1</v>
      </c>
      <c r="E44" s="156">
        <v>0</v>
      </c>
    </row>
    <row r="45" spans="1:5" x14ac:dyDescent="0.25">
      <c r="A45" s="155" t="s">
        <v>2398</v>
      </c>
      <c r="B45" s="153">
        <v>0</v>
      </c>
      <c r="C45" s="153">
        <v>0</v>
      </c>
      <c r="D45" s="156">
        <v>1</v>
      </c>
      <c r="E45" s="153">
        <v>6</v>
      </c>
    </row>
    <row r="46" spans="1:5" x14ac:dyDescent="0.25">
      <c r="A46" s="155" t="s">
        <v>1138</v>
      </c>
      <c r="B46" s="153">
        <v>0</v>
      </c>
      <c r="C46" s="153">
        <v>0</v>
      </c>
      <c r="D46" s="156">
        <v>1</v>
      </c>
      <c r="E46" s="156">
        <v>0</v>
      </c>
    </row>
    <row r="47" spans="1:5" x14ac:dyDescent="0.25">
      <c r="A47" s="155" t="s">
        <v>2399</v>
      </c>
      <c r="B47" s="153">
        <v>0</v>
      </c>
      <c r="C47" s="153">
        <v>0</v>
      </c>
      <c r="D47" s="156">
        <v>1</v>
      </c>
      <c r="E47" s="153">
        <v>6</v>
      </c>
    </row>
    <row r="48" spans="1:5" x14ac:dyDescent="0.25">
      <c r="A48" s="154" t="s">
        <v>1113</v>
      </c>
      <c r="B48" s="153">
        <v>0</v>
      </c>
      <c r="C48" s="153">
        <v>0</v>
      </c>
      <c r="D48" s="156">
        <v>0</v>
      </c>
      <c r="E48" s="156">
        <v>0</v>
      </c>
    </row>
    <row r="49" spans="1:5" x14ac:dyDescent="0.25">
      <c r="A49" s="155" t="s">
        <v>1130</v>
      </c>
      <c r="B49" s="153">
        <v>0</v>
      </c>
      <c r="C49" s="153">
        <v>0</v>
      </c>
      <c r="D49" s="156">
        <v>1</v>
      </c>
      <c r="E49" s="156">
        <v>0</v>
      </c>
    </row>
    <row r="50" spans="1:5" x14ac:dyDescent="0.25">
      <c r="A50" s="155" t="s">
        <v>2400</v>
      </c>
      <c r="B50" s="153">
        <v>0</v>
      </c>
      <c r="C50" s="153">
        <v>0</v>
      </c>
      <c r="D50" s="156">
        <v>1</v>
      </c>
      <c r="E50" s="153">
        <v>6</v>
      </c>
    </row>
    <row r="51" spans="1:5" x14ac:dyDescent="0.25">
      <c r="A51" s="154" t="s">
        <v>1156</v>
      </c>
      <c r="B51" s="153">
        <v>0</v>
      </c>
      <c r="C51" s="153">
        <v>0</v>
      </c>
      <c r="D51" s="156">
        <v>0</v>
      </c>
      <c r="E51" s="156">
        <v>0</v>
      </c>
    </row>
    <row r="52" spans="1:5" x14ac:dyDescent="0.25">
      <c r="A52" s="154" t="s">
        <v>1107</v>
      </c>
      <c r="B52" s="153">
        <v>0</v>
      </c>
      <c r="C52" s="153">
        <v>0</v>
      </c>
      <c r="D52" s="156">
        <v>0</v>
      </c>
      <c r="E52" s="156">
        <v>0</v>
      </c>
    </row>
    <row r="53" spans="1:5" x14ac:dyDescent="0.25">
      <c r="A53" s="154" t="s">
        <v>30</v>
      </c>
      <c r="B53" s="153">
        <v>0</v>
      </c>
      <c r="C53" s="153">
        <v>0</v>
      </c>
      <c r="D53" s="156">
        <v>0</v>
      </c>
      <c r="E53" s="156">
        <v>0</v>
      </c>
    </row>
    <row r="54" spans="1:5" x14ac:dyDescent="0.25">
      <c r="A54" s="154" t="s">
        <v>1108</v>
      </c>
      <c r="B54" s="153">
        <v>0</v>
      </c>
      <c r="C54" s="153">
        <v>0</v>
      </c>
      <c r="D54" s="156">
        <v>0</v>
      </c>
      <c r="E54" s="156">
        <v>0</v>
      </c>
    </row>
    <row r="55" spans="1:5" x14ac:dyDescent="0.25">
      <c r="A55" s="154" t="s">
        <v>7</v>
      </c>
      <c r="B55" s="153">
        <v>0</v>
      </c>
      <c r="C55" s="153">
        <v>0</v>
      </c>
      <c r="D55" s="156">
        <v>0</v>
      </c>
      <c r="E55" s="156">
        <v>0</v>
      </c>
    </row>
    <row r="56" spans="1:5" x14ac:dyDescent="0.25">
      <c r="A56" s="154" t="s">
        <v>29</v>
      </c>
      <c r="B56" s="153">
        <v>0</v>
      </c>
      <c r="C56" s="153">
        <v>0</v>
      </c>
      <c r="D56" s="156">
        <v>0</v>
      </c>
      <c r="E56" s="156">
        <v>0</v>
      </c>
    </row>
    <row r="57" spans="1:5" x14ac:dyDescent="0.25">
      <c r="A57" s="154" t="s">
        <v>1109</v>
      </c>
      <c r="B57" s="153">
        <v>0</v>
      </c>
      <c r="C57" s="153">
        <v>0</v>
      </c>
      <c r="D57" s="156">
        <v>0</v>
      </c>
      <c r="E57" s="156">
        <v>0</v>
      </c>
    </row>
    <row r="58" spans="1:5" x14ac:dyDescent="0.25">
      <c r="A58" s="154" t="s">
        <v>28</v>
      </c>
      <c r="B58" s="153">
        <v>0</v>
      </c>
      <c r="C58" s="153">
        <v>0</v>
      </c>
      <c r="D58" s="156">
        <v>0</v>
      </c>
      <c r="E58" s="156">
        <v>0</v>
      </c>
    </row>
    <row r="59" spans="1:5" x14ac:dyDescent="0.25">
      <c r="A59" s="154" t="s">
        <v>27</v>
      </c>
      <c r="B59" s="153">
        <v>0</v>
      </c>
      <c r="C59" s="153">
        <v>0</v>
      </c>
      <c r="D59" s="156">
        <v>0</v>
      </c>
      <c r="E59" s="156">
        <v>0</v>
      </c>
    </row>
    <row r="60" spans="1:5" x14ac:dyDescent="0.25">
      <c r="A60" s="154" t="s">
        <v>26</v>
      </c>
      <c r="B60" s="153">
        <v>0</v>
      </c>
      <c r="C60" s="153">
        <v>0</v>
      </c>
      <c r="D60" s="156">
        <v>0</v>
      </c>
      <c r="E60" s="156">
        <v>0</v>
      </c>
    </row>
    <row r="61" spans="1:5" x14ac:dyDescent="0.25">
      <c r="A61" s="154" t="s">
        <v>1277</v>
      </c>
      <c r="B61" s="153">
        <v>0</v>
      </c>
      <c r="C61" s="153">
        <v>0</v>
      </c>
      <c r="D61" s="156">
        <v>0</v>
      </c>
      <c r="E61" s="156">
        <v>0</v>
      </c>
    </row>
    <row r="62" spans="1:5" x14ac:dyDescent="0.25">
      <c r="A62" s="154" t="s">
        <v>11</v>
      </c>
      <c r="B62" s="153">
        <v>0</v>
      </c>
      <c r="C62" s="153">
        <v>0</v>
      </c>
      <c r="D62" s="156">
        <v>0</v>
      </c>
      <c r="E62" s="156">
        <v>0</v>
      </c>
    </row>
    <row r="63" spans="1:5" x14ac:dyDescent="0.25">
      <c r="A63" s="154" t="s">
        <v>1144</v>
      </c>
      <c r="B63" s="153">
        <v>0</v>
      </c>
      <c r="C63" s="153">
        <v>0</v>
      </c>
      <c r="D63" s="156">
        <v>0</v>
      </c>
      <c r="E63" s="156">
        <v>0</v>
      </c>
    </row>
    <row r="64" spans="1:5" x14ac:dyDescent="0.25">
      <c r="A64" s="154" t="s">
        <v>1145</v>
      </c>
      <c r="B64" s="153">
        <v>0</v>
      </c>
      <c r="C64" s="153">
        <v>0</v>
      </c>
      <c r="D64" s="156">
        <v>0</v>
      </c>
      <c r="E64" s="156">
        <v>0</v>
      </c>
    </row>
    <row r="65" spans="1:5" x14ac:dyDescent="0.25">
      <c r="A65" s="155" t="s">
        <v>1140</v>
      </c>
      <c r="B65" s="153">
        <v>0</v>
      </c>
      <c r="C65" s="153">
        <v>0</v>
      </c>
      <c r="D65" s="153">
        <v>1</v>
      </c>
      <c r="E65" s="156">
        <v>0</v>
      </c>
    </row>
    <row r="66" spans="1:5" x14ac:dyDescent="0.25">
      <c r="A66" s="155" t="s">
        <v>2029</v>
      </c>
      <c r="B66" s="153">
        <v>0</v>
      </c>
      <c r="C66" s="153">
        <v>0</v>
      </c>
      <c r="D66" s="153">
        <v>1</v>
      </c>
      <c r="E66" s="153">
        <v>4</v>
      </c>
    </row>
    <row r="67" spans="1:5" x14ac:dyDescent="0.25">
      <c r="A67" s="154" t="s">
        <v>1146</v>
      </c>
      <c r="B67" s="153">
        <v>0</v>
      </c>
      <c r="C67" s="153">
        <v>0</v>
      </c>
      <c r="D67" s="153">
        <v>0</v>
      </c>
      <c r="E67" s="156">
        <v>0</v>
      </c>
    </row>
    <row r="68" spans="1:5" x14ac:dyDescent="0.25">
      <c r="A68" s="154" t="s">
        <v>8</v>
      </c>
      <c r="B68" s="153">
        <v>0</v>
      </c>
      <c r="C68" s="153">
        <v>0</v>
      </c>
      <c r="D68" s="153">
        <v>0</v>
      </c>
      <c r="E68" s="156">
        <v>0</v>
      </c>
    </row>
    <row r="69" spans="1:5" x14ac:dyDescent="0.25">
      <c r="A69" s="154" t="s">
        <v>1147</v>
      </c>
      <c r="B69" s="153">
        <v>0</v>
      </c>
      <c r="C69" s="153">
        <v>0</v>
      </c>
      <c r="D69" s="153">
        <v>0</v>
      </c>
      <c r="E69" s="156">
        <v>0</v>
      </c>
    </row>
    <row r="70" spans="1:5" x14ac:dyDescent="0.25">
      <c r="A70" s="154" t="s">
        <v>1148</v>
      </c>
      <c r="B70" s="153">
        <v>0</v>
      </c>
      <c r="C70" s="153">
        <v>0</v>
      </c>
      <c r="D70" s="153">
        <v>0</v>
      </c>
      <c r="E70" s="156">
        <v>0</v>
      </c>
    </row>
    <row r="71" spans="1:5" x14ac:dyDescent="0.25">
      <c r="A71" s="154" t="s">
        <v>25</v>
      </c>
      <c r="B71" s="153">
        <v>0</v>
      </c>
      <c r="C71" s="153">
        <v>0</v>
      </c>
      <c r="D71" s="153">
        <v>0</v>
      </c>
      <c r="E71" s="156">
        <v>0</v>
      </c>
    </row>
    <row r="72" spans="1:5" x14ac:dyDescent="0.25">
      <c r="A72" s="154" t="s">
        <v>1275</v>
      </c>
      <c r="B72" s="153">
        <v>0</v>
      </c>
      <c r="C72" s="153">
        <v>0</v>
      </c>
      <c r="D72" s="153">
        <v>0</v>
      </c>
      <c r="E72" s="156">
        <v>0</v>
      </c>
    </row>
    <row r="73" spans="1:5" x14ac:dyDescent="0.25">
      <c r="A73" s="154" t="s">
        <v>1149</v>
      </c>
      <c r="B73" s="153">
        <v>0</v>
      </c>
      <c r="C73" s="153">
        <v>0</v>
      </c>
      <c r="D73" s="153">
        <v>0</v>
      </c>
      <c r="E73" s="156">
        <v>0</v>
      </c>
    </row>
    <row r="74" spans="1:5" x14ac:dyDescent="0.25">
      <c r="A74" s="154" t="s">
        <v>23</v>
      </c>
      <c r="B74" s="153">
        <v>0</v>
      </c>
      <c r="C74" s="153">
        <v>0</v>
      </c>
      <c r="D74" s="153">
        <v>0</v>
      </c>
      <c r="E74" s="156">
        <v>0</v>
      </c>
    </row>
    <row r="75" spans="1:5" x14ac:dyDescent="0.25">
      <c r="A75" s="154" t="s">
        <v>22</v>
      </c>
      <c r="B75" s="153">
        <v>0</v>
      </c>
      <c r="C75" s="153">
        <v>0</v>
      </c>
      <c r="D75" s="153">
        <v>0</v>
      </c>
      <c r="E75" s="156">
        <v>0</v>
      </c>
    </row>
    <row r="76" spans="1:5" x14ac:dyDescent="0.25">
      <c r="A76" s="154" t="s">
        <v>21</v>
      </c>
      <c r="B76" s="153">
        <v>0</v>
      </c>
      <c r="C76" s="153">
        <v>0</v>
      </c>
      <c r="D76" s="153">
        <v>0</v>
      </c>
      <c r="E76" s="156">
        <v>0</v>
      </c>
    </row>
    <row r="77" spans="1:5" x14ac:dyDescent="0.25">
      <c r="A77" s="154" t="s">
        <v>1150</v>
      </c>
      <c r="B77" s="153">
        <v>0</v>
      </c>
      <c r="C77" s="153">
        <v>0</v>
      </c>
      <c r="D77" s="153">
        <v>0</v>
      </c>
      <c r="E77" s="156">
        <v>0</v>
      </c>
    </row>
    <row r="78" spans="1:5" x14ac:dyDescent="0.25">
      <c r="A78" s="155" t="s">
        <v>1142</v>
      </c>
      <c r="B78" s="153">
        <v>0</v>
      </c>
      <c r="C78" s="153">
        <v>0</v>
      </c>
      <c r="D78" s="153">
        <v>1</v>
      </c>
      <c r="E78" s="156">
        <v>0</v>
      </c>
    </row>
    <row r="79" spans="1:5" x14ac:dyDescent="0.25">
      <c r="A79" s="155" t="s">
        <v>2030</v>
      </c>
      <c r="B79" s="153">
        <v>0</v>
      </c>
      <c r="C79" s="153">
        <v>0</v>
      </c>
      <c r="D79" s="153">
        <v>1</v>
      </c>
      <c r="E79" s="153">
        <v>4</v>
      </c>
    </row>
    <row r="80" spans="1:5" x14ac:dyDescent="0.25">
      <c r="A80" s="154" t="s">
        <v>20</v>
      </c>
      <c r="B80" s="153">
        <v>0</v>
      </c>
      <c r="C80" s="153">
        <v>0</v>
      </c>
      <c r="D80" s="153">
        <v>0</v>
      </c>
      <c r="E80" s="156">
        <v>0</v>
      </c>
    </row>
    <row r="81" spans="1:5" x14ac:dyDescent="0.25">
      <c r="A81" s="154" t="s">
        <v>19</v>
      </c>
      <c r="B81" s="153">
        <v>0</v>
      </c>
      <c r="C81" s="153">
        <v>0</v>
      </c>
      <c r="D81" s="153">
        <v>0</v>
      </c>
      <c r="E81" s="156">
        <v>0</v>
      </c>
    </row>
    <row r="82" spans="1:5" x14ac:dyDescent="0.25">
      <c r="A82" s="154" t="s">
        <v>1114</v>
      </c>
      <c r="B82" s="153">
        <v>0</v>
      </c>
      <c r="C82" s="153">
        <v>0</v>
      </c>
      <c r="D82" s="153">
        <v>0</v>
      </c>
      <c r="E82" s="156">
        <v>0</v>
      </c>
    </row>
    <row r="83" spans="1:5" x14ac:dyDescent="0.25">
      <c r="A83" s="154" t="s">
        <v>1115</v>
      </c>
      <c r="B83" s="153">
        <v>0</v>
      </c>
      <c r="C83" s="153">
        <v>0</v>
      </c>
      <c r="D83" s="153">
        <v>0</v>
      </c>
      <c r="E83" s="156">
        <v>0</v>
      </c>
    </row>
    <row r="84" spans="1:5" x14ac:dyDescent="0.25">
      <c r="A84" s="154" t="s">
        <v>1116</v>
      </c>
      <c r="B84" s="153">
        <v>0</v>
      </c>
      <c r="C84" s="153">
        <v>0</v>
      </c>
      <c r="D84" s="153">
        <v>0</v>
      </c>
      <c r="E84" s="156">
        <v>0</v>
      </c>
    </row>
    <row r="85" spans="1:5" x14ac:dyDescent="0.25">
      <c r="A85" s="154" t="s">
        <v>1117</v>
      </c>
      <c r="B85" s="153">
        <v>0</v>
      </c>
      <c r="C85" s="153">
        <v>0</v>
      </c>
      <c r="D85" s="153">
        <v>0</v>
      </c>
      <c r="E85" s="156">
        <v>0</v>
      </c>
    </row>
    <row r="86" spans="1:5" x14ac:dyDescent="0.25">
      <c r="A86" s="154" t="s">
        <v>1151</v>
      </c>
      <c r="B86" s="153">
        <v>0</v>
      </c>
      <c r="C86" s="153">
        <v>0</v>
      </c>
      <c r="D86" s="153">
        <v>0</v>
      </c>
      <c r="E86" s="156">
        <v>0</v>
      </c>
    </row>
    <row r="87" spans="1:5" x14ac:dyDescent="0.25">
      <c r="A87" s="154" t="s">
        <v>17</v>
      </c>
      <c r="B87" s="153">
        <v>0</v>
      </c>
      <c r="C87" s="153">
        <v>0</v>
      </c>
      <c r="D87" s="153">
        <v>0</v>
      </c>
      <c r="E87" s="156">
        <v>0</v>
      </c>
    </row>
    <row r="88" spans="1:5" x14ac:dyDescent="0.25">
      <c r="A88" s="154" t="s">
        <v>16</v>
      </c>
      <c r="B88" s="153">
        <v>0</v>
      </c>
      <c r="C88" s="153">
        <v>0</v>
      </c>
      <c r="D88" s="153">
        <v>0</v>
      </c>
      <c r="E88" s="156">
        <v>0</v>
      </c>
    </row>
    <row r="89" spans="1:5" x14ac:dyDescent="0.25">
      <c r="A89" s="154" t="s">
        <v>15</v>
      </c>
      <c r="B89" s="153">
        <v>0</v>
      </c>
      <c r="C89" s="153">
        <v>0</v>
      </c>
      <c r="D89" s="153">
        <v>0</v>
      </c>
      <c r="E89" s="156">
        <v>0</v>
      </c>
    </row>
    <row r="90" spans="1:5" x14ac:dyDescent="0.25">
      <c r="A90" s="154" t="s">
        <v>14</v>
      </c>
      <c r="B90" s="153">
        <v>0</v>
      </c>
      <c r="C90" s="153">
        <v>0</v>
      </c>
      <c r="D90" s="153">
        <v>0</v>
      </c>
      <c r="E90" s="156">
        <v>0</v>
      </c>
    </row>
    <row r="91" spans="1:5" x14ac:dyDescent="0.25">
      <c r="A91" s="154" t="s">
        <v>13</v>
      </c>
      <c r="B91" s="153">
        <v>0</v>
      </c>
      <c r="C91" s="153">
        <v>0</v>
      </c>
      <c r="D91" s="153">
        <v>0</v>
      </c>
      <c r="E91" s="156">
        <v>0</v>
      </c>
    </row>
    <row r="92" spans="1:5" x14ac:dyDescent="0.25">
      <c r="A92" s="155" t="s">
        <v>4</v>
      </c>
      <c r="B92" s="153">
        <v>0</v>
      </c>
      <c r="C92" s="153">
        <v>0</v>
      </c>
      <c r="D92" s="153">
        <v>1</v>
      </c>
      <c r="E92" s="156">
        <v>0</v>
      </c>
    </row>
    <row r="93" spans="1:5" x14ac:dyDescent="0.25">
      <c r="A93" s="155" t="s">
        <v>2031</v>
      </c>
      <c r="B93" s="153">
        <v>0</v>
      </c>
      <c r="C93" s="153">
        <v>0</v>
      </c>
      <c r="D93" s="153">
        <v>1</v>
      </c>
      <c r="E93" s="153">
        <v>4</v>
      </c>
    </row>
    <row r="94" spans="1:5" x14ac:dyDescent="0.25">
      <c r="A94" s="154" t="s">
        <v>1160</v>
      </c>
      <c r="B94" s="153">
        <v>0</v>
      </c>
      <c r="C94" s="153">
        <v>0</v>
      </c>
      <c r="D94" s="153">
        <v>0</v>
      </c>
      <c r="E94" s="156">
        <v>0</v>
      </c>
    </row>
    <row r="95" spans="1:5" x14ac:dyDescent="0.25">
      <c r="A95" s="154" t="s">
        <v>1159</v>
      </c>
      <c r="B95" s="153">
        <v>0</v>
      </c>
      <c r="C95" s="153">
        <v>0</v>
      </c>
      <c r="D95" s="153">
        <v>0</v>
      </c>
      <c r="E95" s="156">
        <v>0</v>
      </c>
    </row>
    <row r="96" spans="1:5" x14ac:dyDescent="0.25">
      <c r="A96" s="154" t="s">
        <v>1158</v>
      </c>
      <c r="B96" s="153">
        <v>0</v>
      </c>
      <c r="C96" s="153">
        <v>0</v>
      </c>
      <c r="D96" s="153">
        <v>0</v>
      </c>
      <c r="E96" s="156">
        <v>0</v>
      </c>
    </row>
    <row r="97" spans="1:7" x14ac:dyDescent="0.25">
      <c r="A97" s="154" t="s">
        <v>1157</v>
      </c>
      <c r="B97" s="153">
        <v>0</v>
      </c>
      <c r="C97" s="153">
        <v>0</v>
      </c>
      <c r="D97" s="153">
        <v>0</v>
      </c>
      <c r="E97" s="156">
        <v>0</v>
      </c>
    </row>
    <row r="98" spans="1:7" x14ac:dyDescent="0.25">
      <c r="A98" s="154" t="s">
        <v>2391</v>
      </c>
      <c r="B98" s="156">
        <v>0</v>
      </c>
      <c r="C98" s="156">
        <v>0</v>
      </c>
      <c r="D98" s="156">
        <v>0</v>
      </c>
      <c r="E98" s="156">
        <v>0</v>
      </c>
    </row>
    <row r="99" spans="1:7" x14ac:dyDescent="0.25">
      <c r="A99" s="154" t="s">
        <v>1274</v>
      </c>
      <c r="B99" s="153">
        <v>0</v>
      </c>
      <c r="C99" s="153">
        <v>0</v>
      </c>
      <c r="D99" s="153">
        <v>0</v>
      </c>
      <c r="E99" s="156">
        <v>0</v>
      </c>
    </row>
    <row r="100" spans="1:7" x14ac:dyDescent="0.25">
      <c r="A100" s="154" t="s">
        <v>1161</v>
      </c>
      <c r="B100" s="153">
        <v>0</v>
      </c>
      <c r="C100" s="153">
        <v>0</v>
      </c>
      <c r="D100" s="153">
        <v>0</v>
      </c>
      <c r="E100" s="156">
        <v>0</v>
      </c>
    </row>
    <row r="101" spans="1:7" x14ac:dyDescent="0.25">
      <c r="A101" s="154" t="s">
        <v>1118</v>
      </c>
      <c r="B101" s="153">
        <v>0</v>
      </c>
      <c r="C101" s="153">
        <v>1</v>
      </c>
      <c r="D101" s="156">
        <v>1</v>
      </c>
      <c r="E101" s="156">
        <v>0</v>
      </c>
    </row>
    <row r="102" spans="1:7" x14ac:dyDescent="0.25">
      <c r="A102" s="154" t="s">
        <v>1119</v>
      </c>
      <c r="B102" s="153">
        <v>0</v>
      </c>
      <c r="C102" s="153">
        <v>1</v>
      </c>
      <c r="D102" s="156">
        <v>1</v>
      </c>
      <c r="E102" s="156">
        <v>2</v>
      </c>
    </row>
    <row r="103" spans="1:7" x14ac:dyDescent="0.25">
      <c r="A103" s="154" t="s">
        <v>1120</v>
      </c>
      <c r="B103" s="153">
        <v>0</v>
      </c>
      <c r="C103" s="153">
        <v>1</v>
      </c>
      <c r="D103" s="153">
        <v>1</v>
      </c>
      <c r="E103" s="156">
        <v>5</v>
      </c>
    </row>
    <row r="104" spans="1:7" x14ac:dyDescent="0.25">
      <c r="A104" s="154" t="s">
        <v>2085</v>
      </c>
      <c r="B104" s="156">
        <v>1</v>
      </c>
      <c r="C104" s="156">
        <v>0</v>
      </c>
      <c r="D104" s="156">
        <v>0</v>
      </c>
      <c r="E104" s="156">
        <v>0</v>
      </c>
      <c r="F104" s="156" t="s">
        <v>2285</v>
      </c>
      <c r="G104" s="156" t="s">
        <v>2284</v>
      </c>
    </row>
    <row r="105" spans="1:7" x14ac:dyDescent="0.25">
      <c r="A105" s="154" t="s">
        <v>2086</v>
      </c>
      <c r="B105" s="156">
        <v>1</v>
      </c>
      <c r="C105" s="156">
        <v>0</v>
      </c>
      <c r="D105" s="156">
        <v>0</v>
      </c>
      <c r="E105" s="156">
        <v>0</v>
      </c>
      <c r="F105" s="156" t="s">
        <v>2285</v>
      </c>
      <c r="G105" s="156" t="s">
        <v>2284</v>
      </c>
    </row>
    <row r="106" spans="1:7" x14ac:dyDescent="0.25">
      <c r="A106" s="154" t="s">
        <v>2087</v>
      </c>
      <c r="B106" s="156">
        <v>1</v>
      </c>
      <c r="C106" s="156">
        <v>0</v>
      </c>
      <c r="D106" s="156">
        <v>0</v>
      </c>
      <c r="E106" s="156">
        <v>0</v>
      </c>
      <c r="F106" s="156" t="s">
        <v>2285</v>
      </c>
      <c r="G106" s="156" t="s">
        <v>2284</v>
      </c>
    </row>
    <row r="107" spans="1:7" x14ac:dyDescent="0.25">
      <c r="A107" s="154" t="s">
        <v>2103</v>
      </c>
      <c r="B107" s="156">
        <v>1</v>
      </c>
      <c r="C107" s="156">
        <v>0</v>
      </c>
      <c r="D107" s="156">
        <v>0</v>
      </c>
      <c r="E107" s="156">
        <v>0</v>
      </c>
      <c r="F107" s="156" t="s">
        <v>2285</v>
      </c>
      <c r="G107" s="156" t="s">
        <v>2284</v>
      </c>
    </row>
    <row r="108" spans="1:7" x14ac:dyDescent="0.25">
      <c r="A108" s="154" t="s">
        <v>2088</v>
      </c>
      <c r="B108" s="156">
        <v>1</v>
      </c>
      <c r="C108" s="156">
        <v>0</v>
      </c>
      <c r="D108" s="156">
        <v>0</v>
      </c>
      <c r="E108" s="156">
        <v>0</v>
      </c>
      <c r="F108" s="156" t="s">
        <v>2285</v>
      </c>
      <c r="G108" s="156" t="s">
        <v>2284</v>
      </c>
    </row>
    <row r="109" spans="1:7" x14ac:dyDescent="0.25">
      <c r="A109" s="154" t="s">
        <v>2089</v>
      </c>
      <c r="B109" s="156">
        <v>1</v>
      </c>
      <c r="C109" s="156">
        <v>0</v>
      </c>
      <c r="D109" s="156">
        <v>0</v>
      </c>
      <c r="E109" s="156">
        <v>0</v>
      </c>
      <c r="F109" s="156" t="s">
        <v>2285</v>
      </c>
      <c r="G109" s="156" t="s">
        <v>2284</v>
      </c>
    </row>
    <row r="110" spans="1:7" x14ac:dyDescent="0.25">
      <c r="A110" s="154" t="s">
        <v>2395</v>
      </c>
      <c r="B110" s="156"/>
      <c r="C110" s="156"/>
      <c r="D110" s="156"/>
      <c r="E110" s="156"/>
      <c r="F110" s="156"/>
      <c r="G110" s="156"/>
    </row>
    <row r="111" spans="1:7" x14ac:dyDescent="0.25">
      <c r="A111" s="154" t="s">
        <v>2394</v>
      </c>
      <c r="B111" s="156"/>
      <c r="C111" s="156"/>
      <c r="D111" s="156"/>
      <c r="E111" s="156"/>
      <c r="F111" s="156"/>
      <c r="G111" s="156"/>
    </row>
    <row r="112" spans="1:7" x14ac:dyDescent="0.25">
      <c r="A112" s="154" t="s">
        <v>2164</v>
      </c>
      <c r="B112" s="156"/>
      <c r="C112" s="156"/>
      <c r="D112" s="156"/>
      <c r="E112" s="156"/>
      <c r="F112" s="156"/>
      <c r="G112" s="156"/>
    </row>
    <row r="113" spans="1:7" x14ac:dyDescent="0.25">
      <c r="A113" s="154" t="s">
        <v>2393</v>
      </c>
      <c r="B113" s="156"/>
      <c r="C113" s="156"/>
      <c r="D113" s="156"/>
      <c r="E113" s="156"/>
      <c r="F113" s="156"/>
      <c r="G113" s="156"/>
    </row>
    <row r="114" spans="1:7" x14ac:dyDescent="0.25">
      <c r="A114" s="154" t="s">
        <v>2102</v>
      </c>
      <c r="B114" s="156">
        <v>1</v>
      </c>
      <c r="C114" s="156">
        <v>0</v>
      </c>
      <c r="D114" s="156">
        <v>0</v>
      </c>
      <c r="E114" s="156">
        <v>0</v>
      </c>
      <c r="F114" s="156" t="s">
        <v>2104</v>
      </c>
      <c r="G114" s="156" t="s">
        <v>2283</v>
      </c>
    </row>
    <row r="115" spans="1:7" x14ac:dyDescent="0.25">
      <c r="A115" s="154" t="s">
        <v>2105</v>
      </c>
      <c r="B115" s="156">
        <v>1</v>
      </c>
      <c r="C115" s="156">
        <v>0</v>
      </c>
      <c r="D115" s="156">
        <v>0</v>
      </c>
      <c r="E115" s="156">
        <v>0</v>
      </c>
      <c r="F115" s="156" t="s">
        <v>2104</v>
      </c>
      <c r="G115" s="156" t="s">
        <v>2283</v>
      </c>
    </row>
    <row r="116" spans="1:7" x14ac:dyDescent="0.25">
      <c r="A116" s="154" t="s">
        <v>2101</v>
      </c>
      <c r="B116" s="156">
        <v>1</v>
      </c>
      <c r="C116" s="156">
        <v>0</v>
      </c>
      <c r="D116" s="156">
        <v>0</v>
      </c>
      <c r="E116" s="156">
        <v>0</v>
      </c>
      <c r="F116" s="156" t="s">
        <v>2104</v>
      </c>
      <c r="G116" s="156" t="s">
        <v>2283</v>
      </c>
    </row>
    <row r="117" spans="1:7" x14ac:dyDescent="0.25">
      <c r="A117" s="154" t="s">
        <v>2106</v>
      </c>
      <c r="B117" s="156">
        <v>1</v>
      </c>
      <c r="C117" s="156">
        <v>0</v>
      </c>
      <c r="D117" s="156">
        <v>0</v>
      </c>
      <c r="E117" s="156">
        <v>0</v>
      </c>
      <c r="F117" s="156" t="s">
        <v>2104</v>
      </c>
      <c r="G117" s="156" t="s">
        <v>2283</v>
      </c>
    </row>
    <row r="118" spans="1:7" x14ac:dyDescent="0.25">
      <c r="A118" s="154" t="s">
        <v>2100</v>
      </c>
      <c r="B118" s="156">
        <v>1</v>
      </c>
      <c r="C118" s="156">
        <v>0</v>
      </c>
      <c r="D118" s="156">
        <v>0</v>
      </c>
      <c r="E118" s="156">
        <v>0</v>
      </c>
      <c r="F118" s="156" t="s">
        <v>2104</v>
      </c>
      <c r="G118" s="156" t="s">
        <v>2283</v>
      </c>
    </row>
    <row r="119" spans="1:7" x14ac:dyDescent="0.25">
      <c r="A119" s="154" t="s">
        <v>2107</v>
      </c>
      <c r="B119" s="156">
        <v>1</v>
      </c>
      <c r="C119" s="156">
        <v>0</v>
      </c>
      <c r="D119" s="156">
        <v>0</v>
      </c>
      <c r="E119" s="156">
        <v>0</v>
      </c>
      <c r="F119" s="156" t="s">
        <v>2104</v>
      </c>
      <c r="G119" s="156" t="s">
        <v>2283</v>
      </c>
    </row>
    <row r="120" spans="1:7" x14ac:dyDescent="0.25">
      <c r="A120" s="154" t="s">
        <v>2108</v>
      </c>
      <c r="B120" s="156">
        <v>1</v>
      </c>
      <c r="C120" s="156">
        <v>0</v>
      </c>
      <c r="D120" s="156">
        <v>0</v>
      </c>
      <c r="E120" s="156">
        <v>0</v>
      </c>
      <c r="F120" s="156" t="s">
        <v>2104</v>
      </c>
      <c r="G120" s="156" t="s">
        <v>2283</v>
      </c>
    </row>
    <row r="121" spans="1:7" x14ac:dyDescent="0.25">
      <c r="A121" s="154" t="s">
        <v>2019</v>
      </c>
      <c r="B121" s="153">
        <v>1</v>
      </c>
      <c r="C121" s="156">
        <v>0</v>
      </c>
      <c r="D121" s="156">
        <v>0</v>
      </c>
      <c r="E121" s="156">
        <v>0</v>
      </c>
      <c r="F121" s="156" t="s">
        <v>2104</v>
      </c>
      <c r="G121" s="156" t="s">
        <v>2283</v>
      </c>
    </row>
    <row r="122" spans="1:7" x14ac:dyDescent="0.25">
      <c r="A122" s="154" t="s">
        <v>2109</v>
      </c>
      <c r="B122" s="156">
        <v>1</v>
      </c>
      <c r="C122" s="156">
        <v>0</v>
      </c>
      <c r="D122" s="156">
        <v>0</v>
      </c>
      <c r="E122" s="156">
        <v>0</v>
      </c>
      <c r="F122" s="156" t="s">
        <v>2104</v>
      </c>
      <c r="G122" s="156" t="s">
        <v>2283</v>
      </c>
    </row>
    <row r="123" spans="1:7" x14ac:dyDescent="0.25">
      <c r="A123" s="154" t="s">
        <v>2099</v>
      </c>
      <c r="B123" s="156">
        <v>1</v>
      </c>
      <c r="C123" s="156">
        <v>0</v>
      </c>
      <c r="D123" s="156">
        <v>0</v>
      </c>
      <c r="E123" s="156">
        <v>0</v>
      </c>
      <c r="F123" s="156" t="s">
        <v>2104</v>
      </c>
      <c r="G123" s="156" t="s">
        <v>2283</v>
      </c>
    </row>
    <row r="124" spans="1:7" x14ac:dyDescent="0.25">
      <c r="A124" s="154" t="s">
        <v>2110</v>
      </c>
      <c r="B124" s="156">
        <v>1</v>
      </c>
      <c r="C124" s="156">
        <v>0</v>
      </c>
      <c r="D124" s="156">
        <v>0</v>
      </c>
      <c r="E124" s="156">
        <v>0</v>
      </c>
      <c r="F124" s="156" t="s">
        <v>2104</v>
      </c>
      <c r="G124" s="156" t="s">
        <v>2283</v>
      </c>
    </row>
    <row r="125" spans="1:7" x14ac:dyDescent="0.25">
      <c r="A125" s="154" t="s">
        <v>2111</v>
      </c>
      <c r="B125" s="156">
        <v>1</v>
      </c>
      <c r="C125" s="156">
        <v>0</v>
      </c>
      <c r="D125" s="156">
        <v>0</v>
      </c>
      <c r="E125" s="156">
        <v>0</v>
      </c>
      <c r="F125" s="156" t="s">
        <v>2104</v>
      </c>
      <c r="G125" s="156" t="s">
        <v>2283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5"/>
  <sheetViews>
    <sheetView topLeftCell="A82" workbookViewId="0">
      <selection activeCell="A105" sqref="A105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162" t="s">
        <v>2289</v>
      </c>
      <c r="B1" s="162" t="s">
        <v>2296</v>
      </c>
      <c r="C1" s="162" t="s">
        <v>1102</v>
      </c>
      <c r="D1" s="162" t="s">
        <v>2295</v>
      </c>
    </row>
    <row r="2" spans="1:4" x14ac:dyDescent="0.25">
      <c r="B2" s="162"/>
      <c r="C2" s="162"/>
      <c r="D2" s="162"/>
    </row>
    <row r="3" spans="1:4" x14ac:dyDescent="0.25">
      <c r="B3" s="162" t="s">
        <v>2290</v>
      </c>
    </row>
    <row r="4" spans="1:4" x14ac:dyDescent="0.25">
      <c r="B4" t="s">
        <v>2291</v>
      </c>
    </row>
    <row r="5" spans="1:4" x14ac:dyDescent="0.25">
      <c r="B5" s="163" t="s">
        <v>2389</v>
      </c>
    </row>
    <row r="6" spans="1:4" x14ac:dyDescent="0.25">
      <c r="B6" s="162"/>
    </row>
    <row r="7" spans="1:4" x14ac:dyDescent="0.25">
      <c r="B7" s="162" t="s">
        <v>2189</v>
      </c>
    </row>
    <row r="8" spans="1:4" x14ac:dyDescent="0.25">
      <c r="A8" t="s">
        <v>2308</v>
      </c>
      <c r="B8" t="s">
        <v>2186</v>
      </c>
      <c r="C8" t="s">
        <v>2204</v>
      </c>
      <c r="D8" t="s">
        <v>2294</v>
      </c>
    </row>
    <row r="10" spans="1:4" x14ac:dyDescent="0.25">
      <c r="B10" s="162" t="s">
        <v>2286</v>
      </c>
    </row>
    <row r="11" spans="1:4" x14ac:dyDescent="0.25">
      <c r="A11" t="s">
        <v>2307</v>
      </c>
      <c r="B11" t="s">
        <v>2304</v>
      </c>
      <c r="C11" t="s">
        <v>1789</v>
      </c>
      <c r="D11" s="168" t="s">
        <v>2309</v>
      </c>
    </row>
    <row r="12" spans="1:4" x14ac:dyDescent="0.25">
      <c r="A12" t="s">
        <v>2307</v>
      </c>
      <c r="B12" t="s">
        <v>2282</v>
      </c>
      <c r="C12" t="s">
        <v>666</v>
      </c>
      <c r="D12" s="168" t="s">
        <v>2418</v>
      </c>
    </row>
    <row r="14" spans="1:4" x14ac:dyDescent="0.25">
      <c r="B14" s="162" t="s">
        <v>2415</v>
      </c>
    </row>
    <row r="15" spans="1:4" x14ac:dyDescent="0.25">
      <c r="A15" t="s">
        <v>1826</v>
      </c>
      <c r="B15" t="s">
        <v>2416</v>
      </c>
    </row>
    <row r="16" spans="1:4" x14ac:dyDescent="0.25">
      <c r="A16" t="s">
        <v>2426</v>
      </c>
      <c r="B16" t="s">
        <v>2419</v>
      </c>
      <c r="D16" t="s">
        <v>2417</v>
      </c>
    </row>
    <row r="18" spans="1:4" x14ac:dyDescent="0.25">
      <c r="B18" s="162" t="s">
        <v>2185</v>
      </c>
    </row>
    <row r="19" spans="1:4" x14ac:dyDescent="0.25">
      <c r="A19" t="s">
        <v>1826</v>
      </c>
      <c r="B19" t="s">
        <v>2299</v>
      </c>
    </row>
    <row r="20" spans="1:4" x14ac:dyDescent="0.25">
      <c r="A20" t="s">
        <v>1826</v>
      </c>
      <c r="B20" t="s">
        <v>2300</v>
      </c>
    </row>
    <row r="21" spans="1:4" x14ac:dyDescent="0.25">
      <c r="A21" t="s">
        <v>1826</v>
      </c>
      <c r="B21" t="s">
        <v>2301</v>
      </c>
    </row>
    <row r="22" spans="1:4" x14ac:dyDescent="0.25">
      <c r="A22" t="s">
        <v>1826</v>
      </c>
      <c r="B22" t="s">
        <v>2302</v>
      </c>
    </row>
    <row r="23" spans="1:4" x14ac:dyDescent="0.25">
      <c r="A23" t="s">
        <v>1826</v>
      </c>
      <c r="B23" t="s">
        <v>2423</v>
      </c>
    </row>
    <row r="24" spans="1:4" x14ac:dyDescent="0.25">
      <c r="A24" t="s">
        <v>1826</v>
      </c>
      <c r="B24" t="s">
        <v>2422</v>
      </c>
    </row>
    <row r="25" spans="1:4" x14ac:dyDescent="0.25">
      <c r="A25" t="s">
        <v>1826</v>
      </c>
      <c r="B25" t="s">
        <v>2424</v>
      </c>
    </row>
    <row r="26" spans="1:4" x14ac:dyDescent="0.25">
      <c r="A26" t="s">
        <v>1826</v>
      </c>
      <c r="B26" t="s">
        <v>2425</v>
      </c>
    </row>
    <row r="27" spans="1:4" x14ac:dyDescent="0.25">
      <c r="A27" t="s">
        <v>1826</v>
      </c>
      <c r="B27" t="s">
        <v>2421</v>
      </c>
    </row>
    <row r="28" spans="1:4" x14ac:dyDescent="0.25">
      <c r="A28" t="s">
        <v>1826</v>
      </c>
      <c r="B28" t="s">
        <v>2420</v>
      </c>
    </row>
    <row r="29" spans="1:4" x14ac:dyDescent="0.25">
      <c r="A29" t="s">
        <v>1826</v>
      </c>
      <c r="B29" t="s">
        <v>2303</v>
      </c>
    </row>
    <row r="30" spans="1:4" x14ac:dyDescent="0.25">
      <c r="A30" t="s">
        <v>1826</v>
      </c>
      <c r="B30" t="s">
        <v>2237</v>
      </c>
    </row>
    <row r="31" spans="1:4" x14ac:dyDescent="0.25">
      <c r="A31" t="s">
        <v>1826</v>
      </c>
      <c r="B31" t="s">
        <v>2278</v>
      </c>
    </row>
    <row r="32" spans="1:4" x14ac:dyDescent="0.25">
      <c r="D32" s="168"/>
    </row>
    <row r="33" spans="1:4" x14ac:dyDescent="0.25">
      <c r="B33" s="162" t="s">
        <v>2188</v>
      </c>
    </row>
    <row r="34" spans="1:4" x14ac:dyDescent="0.25">
      <c r="B34" t="s">
        <v>2203</v>
      </c>
    </row>
    <row r="36" spans="1:4" x14ac:dyDescent="0.25">
      <c r="B36" s="162" t="s">
        <v>2187</v>
      </c>
    </row>
    <row r="37" spans="1:4" x14ac:dyDescent="0.25">
      <c r="B37" t="s">
        <v>2281</v>
      </c>
    </row>
    <row r="39" spans="1:4" x14ac:dyDescent="0.25">
      <c r="B39" s="162" t="s">
        <v>2178</v>
      </c>
    </row>
    <row r="40" spans="1:4" x14ac:dyDescent="0.25">
      <c r="B40" t="s">
        <v>2281</v>
      </c>
    </row>
    <row r="42" spans="1:4" x14ac:dyDescent="0.25">
      <c r="B42" s="162" t="s">
        <v>2293</v>
      </c>
    </row>
    <row r="43" spans="1:4" x14ac:dyDescent="0.25">
      <c r="A43" t="s">
        <v>2306</v>
      </c>
      <c r="B43" s="163" t="s">
        <v>2276</v>
      </c>
      <c r="D43" t="s">
        <v>2183</v>
      </c>
    </row>
    <row r="44" spans="1:4" x14ac:dyDescent="0.25">
      <c r="A44" t="s">
        <v>2306</v>
      </c>
      <c r="B44" s="163" t="s">
        <v>2314</v>
      </c>
      <c r="D44" t="s">
        <v>2183</v>
      </c>
    </row>
    <row r="45" spans="1:4" x14ac:dyDescent="0.25">
      <c r="A45" t="s">
        <v>2306</v>
      </c>
      <c r="B45" s="163" t="s">
        <v>2279</v>
      </c>
      <c r="D45" t="s">
        <v>2183</v>
      </c>
    </row>
    <row r="46" spans="1:4" x14ac:dyDescent="0.25">
      <c r="A46" t="s">
        <v>2306</v>
      </c>
      <c r="B46" s="163" t="s">
        <v>2280</v>
      </c>
      <c r="D46" t="s">
        <v>2183</v>
      </c>
    </row>
    <row r="47" spans="1:4" x14ac:dyDescent="0.25">
      <c r="A47" t="s">
        <v>2306</v>
      </c>
      <c r="B47" t="s">
        <v>2182</v>
      </c>
      <c r="C47" t="s">
        <v>501</v>
      </c>
      <c r="D47" t="s">
        <v>2184</v>
      </c>
    </row>
    <row r="48" spans="1:4" x14ac:dyDescent="0.25">
      <c r="A48" t="s">
        <v>2306</v>
      </c>
      <c r="B48" t="s">
        <v>2190</v>
      </c>
      <c r="C48" t="s">
        <v>283</v>
      </c>
      <c r="D48" t="s">
        <v>2183</v>
      </c>
    </row>
    <row r="49" spans="1:4" x14ac:dyDescent="0.25">
      <c r="A49" t="s">
        <v>2306</v>
      </c>
      <c r="B49" t="s">
        <v>2191</v>
      </c>
      <c r="C49" t="s">
        <v>593</v>
      </c>
      <c r="D49" t="s">
        <v>2183</v>
      </c>
    </row>
    <row r="50" spans="1:4" x14ac:dyDescent="0.25">
      <c r="A50" t="s">
        <v>2306</v>
      </c>
      <c r="B50" t="s">
        <v>2193</v>
      </c>
      <c r="C50" t="s">
        <v>164</v>
      </c>
      <c r="D50" t="s">
        <v>2183</v>
      </c>
    </row>
    <row r="51" spans="1:4" x14ac:dyDescent="0.25">
      <c r="A51" t="s">
        <v>2306</v>
      </c>
      <c r="B51" t="s">
        <v>2277</v>
      </c>
      <c r="D51" t="s">
        <v>2183</v>
      </c>
    </row>
    <row r="52" spans="1:4" x14ac:dyDescent="0.25">
      <c r="A52" t="s">
        <v>2306</v>
      </c>
      <c r="B52" t="s">
        <v>2192</v>
      </c>
      <c r="C52" t="s">
        <v>864</v>
      </c>
      <c r="D52" t="s">
        <v>2183</v>
      </c>
    </row>
    <row r="53" spans="1:4" x14ac:dyDescent="0.25">
      <c r="A53" t="s">
        <v>2306</v>
      </c>
      <c r="B53" t="s">
        <v>2194</v>
      </c>
      <c r="C53" t="s">
        <v>450</v>
      </c>
      <c r="D53" t="s">
        <v>2183</v>
      </c>
    </row>
    <row r="54" spans="1:4" x14ac:dyDescent="0.25">
      <c r="A54" t="s">
        <v>2306</v>
      </c>
      <c r="B54" t="s">
        <v>2195</v>
      </c>
      <c r="C54" t="s">
        <v>407</v>
      </c>
      <c r="D54" t="s">
        <v>2183</v>
      </c>
    </row>
    <row r="55" spans="1:4" x14ac:dyDescent="0.25">
      <c r="A55" t="s">
        <v>2306</v>
      </c>
      <c r="B55" t="s">
        <v>2197</v>
      </c>
      <c r="C55" t="s">
        <v>2198</v>
      </c>
      <c r="D55" t="s">
        <v>2183</v>
      </c>
    </row>
    <row r="56" spans="1:4" x14ac:dyDescent="0.25">
      <c r="A56" t="s">
        <v>2306</v>
      </c>
      <c r="B56" t="s">
        <v>2292</v>
      </c>
    </row>
    <row r="57" spans="1:4" x14ac:dyDescent="0.25">
      <c r="A57" t="s">
        <v>1826</v>
      </c>
      <c r="B57" t="s">
        <v>2305</v>
      </c>
    </row>
    <row r="59" spans="1:4" x14ac:dyDescent="0.25">
      <c r="B59" s="162" t="s">
        <v>2288</v>
      </c>
    </row>
    <row r="60" spans="1:4" x14ac:dyDescent="0.25">
      <c r="A60" t="s">
        <v>0</v>
      </c>
      <c r="B60" s="163" t="s">
        <v>2196</v>
      </c>
      <c r="C60" t="s">
        <v>2014</v>
      </c>
    </row>
    <row r="61" spans="1:4" x14ac:dyDescent="0.25">
      <c r="A61" t="s">
        <v>0</v>
      </c>
      <c r="B61" s="163" t="s">
        <v>2199</v>
      </c>
      <c r="C61" t="s">
        <v>2081</v>
      </c>
      <c r="D61" t="s">
        <v>2417</v>
      </c>
    </row>
    <row r="62" spans="1:4" x14ac:dyDescent="0.25">
      <c r="A62" t="s">
        <v>0</v>
      </c>
      <c r="B62" s="163" t="s">
        <v>2200</v>
      </c>
      <c r="C62" t="s">
        <v>2095</v>
      </c>
    </row>
    <row r="63" spans="1:4" x14ac:dyDescent="0.25">
      <c r="A63" t="s">
        <v>0</v>
      </c>
      <c r="B63" s="163" t="s">
        <v>2201</v>
      </c>
      <c r="C63" t="s">
        <v>2080</v>
      </c>
    </row>
    <row r="64" spans="1:4" x14ac:dyDescent="0.25">
      <c r="A64" t="s">
        <v>0</v>
      </c>
      <c r="B64" s="163" t="s">
        <v>2202</v>
      </c>
      <c r="C64" t="s">
        <v>2112</v>
      </c>
    </row>
    <row r="65" spans="1:3" x14ac:dyDescent="0.25">
      <c r="A65" t="s">
        <v>0</v>
      </c>
      <c r="B65" s="163" t="s">
        <v>1324</v>
      </c>
      <c r="C65" t="s">
        <v>2205</v>
      </c>
    </row>
    <row r="66" spans="1:3" x14ac:dyDescent="0.25">
      <c r="A66" t="s">
        <v>0</v>
      </c>
      <c r="B66" s="163" t="s">
        <v>1970</v>
      </c>
      <c r="C66" t="s">
        <v>1972</v>
      </c>
    </row>
    <row r="67" spans="1:3" x14ac:dyDescent="0.25">
      <c r="A67" t="s">
        <v>2297</v>
      </c>
      <c r="B67" s="163" t="s">
        <v>2298</v>
      </c>
    </row>
    <row r="68" spans="1:3" x14ac:dyDescent="0.25">
      <c r="B68" s="163"/>
    </row>
    <row r="69" spans="1:3" x14ac:dyDescent="0.25">
      <c r="B69" s="162" t="s">
        <v>2287</v>
      </c>
    </row>
    <row r="70" spans="1:3" x14ac:dyDescent="0.25">
      <c r="A70" t="s">
        <v>0</v>
      </c>
      <c r="B70" t="s">
        <v>2126</v>
      </c>
      <c r="C70" t="s">
        <v>2090</v>
      </c>
    </row>
    <row r="71" spans="1:3" x14ac:dyDescent="0.25">
      <c r="A71" t="s">
        <v>0</v>
      </c>
      <c r="B71" t="s">
        <v>2177</v>
      </c>
      <c r="C71" t="s">
        <v>1791</v>
      </c>
    </row>
    <row r="72" spans="1:3" x14ac:dyDescent="0.25">
      <c r="A72" t="s">
        <v>0</v>
      </c>
      <c r="B72" t="s">
        <v>2127</v>
      </c>
      <c r="C72" t="s">
        <v>2092</v>
      </c>
    </row>
    <row r="73" spans="1:3" x14ac:dyDescent="0.25">
      <c r="A73" t="s">
        <v>0</v>
      </c>
      <c r="B73" t="s">
        <v>2128</v>
      </c>
      <c r="C73" t="s">
        <v>2152</v>
      </c>
    </row>
    <row r="74" spans="1:3" x14ac:dyDescent="0.25">
      <c r="A74" t="s">
        <v>0</v>
      </c>
      <c r="B74" t="s">
        <v>2083</v>
      </c>
      <c r="C74" t="s">
        <v>2122</v>
      </c>
    </row>
    <row r="75" spans="1:3" x14ac:dyDescent="0.25">
      <c r="A75" t="s">
        <v>0</v>
      </c>
      <c r="B75" t="s">
        <v>2129</v>
      </c>
      <c r="C75" t="s">
        <v>2091</v>
      </c>
    </row>
    <row r="76" spans="1:3" x14ac:dyDescent="0.25">
      <c r="A76" t="s">
        <v>0</v>
      </c>
      <c r="B76" t="s">
        <v>2130</v>
      </c>
      <c r="C76" t="s">
        <v>2088</v>
      </c>
    </row>
    <row r="77" spans="1:3" x14ac:dyDescent="0.25">
      <c r="A77" t="s">
        <v>0</v>
      </c>
      <c r="B77" t="s">
        <v>2131</v>
      </c>
      <c r="C77" t="s">
        <v>2088</v>
      </c>
    </row>
    <row r="78" spans="1:3" x14ac:dyDescent="0.25">
      <c r="A78" t="s">
        <v>0</v>
      </c>
      <c r="B78" t="s">
        <v>2132</v>
      </c>
      <c r="C78" t="s">
        <v>2153</v>
      </c>
    </row>
    <row r="79" spans="1:3" x14ac:dyDescent="0.25">
      <c r="A79" t="s">
        <v>0</v>
      </c>
      <c r="B79" t="s">
        <v>2133</v>
      </c>
      <c r="C79" t="s">
        <v>1979</v>
      </c>
    </row>
    <row r="80" spans="1:3" x14ac:dyDescent="0.25">
      <c r="A80" t="s">
        <v>0</v>
      </c>
      <c r="B80" t="s">
        <v>2134</v>
      </c>
      <c r="C80" t="s">
        <v>1975</v>
      </c>
    </row>
    <row r="81" spans="1:3" x14ac:dyDescent="0.25">
      <c r="A81" t="s">
        <v>0</v>
      </c>
      <c r="B81" t="s">
        <v>2135</v>
      </c>
      <c r="C81" t="s">
        <v>1976</v>
      </c>
    </row>
    <row r="82" spans="1:3" x14ac:dyDescent="0.25">
      <c r="A82" t="s">
        <v>0</v>
      </c>
      <c r="B82" t="s">
        <v>2136</v>
      </c>
      <c r="C82" t="s">
        <v>1977</v>
      </c>
    </row>
    <row r="83" spans="1:3" x14ac:dyDescent="0.25">
      <c r="A83" t="s">
        <v>0</v>
      </c>
      <c r="B83" t="s">
        <v>2137</v>
      </c>
      <c r="C83" t="s">
        <v>1981</v>
      </c>
    </row>
    <row r="84" spans="1:3" x14ac:dyDescent="0.25">
      <c r="A84" t="s">
        <v>0</v>
      </c>
      <c r="B84" t="s">
        <v>2138</v>
      </c>
      <c r="C84" t="s">
        <v>1978</v>
      </c>
    </row>
    <row r="85" spans="1:3" x14ac:dyDescent="0.25">
      <c r="A85" t="s">
        <v>0</v>
      </c>
      <c r="B85" t="s">
        <v>2139</v>
      </c>
      <c r="C85" t="s">
        <v>1980</v>
      </c>
    </row>
    <row r="86" spans="1:3" x14ac:dyDescent="0.25">
      <c r="A86" t="s">
        <v>0</v>
      </c>
      <c r="B86" t="s">
        <v>2074</v>
      </c>
      <c r="C86" t="s">
        <v>2076</v>
      </c>
    </row>
    <row r="87" spans="1:3" x14ac:dyDescent="0.25">
      <c r="A87" t="s">
        <v>0</v>
      </c>
      <c r="B87" t="s">
        <v>2066</v>
      </c>
      <c r="C87" t="s">
        <v>337</v>
      </c>
    </row>
    <row r="88" spans="1:3" x14ac:dyDescent="0.25">
      <c r="A88" t="s">
        <v>0</v>
      </c>
      <c r="B88" t="s">
        <v>2140</v>
      </c>
      <c r="C88" t="s">
        <v>2067</v>
      </c>
    </row>
    <row r="89" spans="1:3" x14ac:dyDescent="0.25">
      <c r="A89" t="s">
        <v>0</v>
      </c>
      <c r="B89" t="s">
        <v>1985</v>
      </c>
      <c r="C89" t="s">
        <v>2154</v>
      </c>
    </row>
    <row r="90" spans="1:3" x14ac:dyDescent="0.25">
      <c r="A90" t="s">
        <v>0</v>
      </c>
      <c r="B90" t="s">
        <v>2141</v>
      </c>
      <c r="C90" t="s">
        <v>2155</v>
      </c>
    </row>
    <row r="91" spans="1:3" x14ac:dyDescent="0.25">
      <c r="A91" t="s">
        <v>0</v>
      </c>
      <c r="B91" t="s">
        <v>2142</v>
      </c>
      <c r="C91" t="s">
        <v>1990</v>
      </c>
    </row>
    <row r="92" spans="1:3" x14ac:dyDescent="0.25">
      <c r="A92" t="s">
        <v>0</v>
      </c>
      <c r="B92" t="s">
        <v>2143</v>
      </c>
      <c r="C92" t="s">
        <v>2156</v>
      </c>
    </row>
    <row r="93" spans="1:3" x14ac:dyDescent="0.25">
      <c r="A93" t="s">
        <v>0</v>
      </c>
      <c r="B93" t="s">
        <v>2144</v>
      </c>
      <c r="C93" t="s">
        <v>2157</v>
      </c>
    </row>
    <row r="94" spans="1:3" x14ac:dyDescent="0.25">
      <c r="A94" t="s">
        <v>0</v>
      </c>
      <c r="B94" t="s">
        <v>2145</v>
      </c>
      <c r="C94" t="s">
        <v>2158</v>
      </c>
    </row>
    <row r="95" spans="1:3" x14ac:dyDescent="0.25">
      <c r="A95" t="s">
        <v>0</v>
      </c>
      <c r="B95" t="s">
        <v>2146</v>
      </c>
      <c r="C95" t="s">
        <v>2159</v>
      </c>
    </row>
    <row r="96" spans="1:3" x14ac:dyDescent="0.25">
      <c r="A96" t="s">
        <v>0</v>
      </c>
      <c r="B96" t="s">
        <v>2147</v>
      </c>
      <c r="C96" t="s">
        <v>2160</v>
      </c>
    </row>
    <row r="97" spans="1:3" x14ac:dyDescent="0.25">
      <c r="A97" t="s">
        <v>0</v>
      </c>
      <c r="B97" t="s">
        <v>2148</v>
      </c>
      <c r="C97" t="s">
        <v>1998</v>
      </c>
    </row>
    <row r="98" spans="1:3" x14ac:dyDescent="0.25">
      <c r="A98" t="s">
        <v>0</v>
      </c>
      <c r="B98" t="s">
        <v>2149</v>
      </c>
      <c r="C98" t="s">
        <v>1998</v>
      </c>
    </row>
    <row r="99" spans="1:3" x14ac:dyDescent="0.25">
      <c r="A99" t="s">
        <v>0</v>
      </c>
      <c r="B99" t="s">
        <v>2063</v>
      </c>
      <c r="C99" t="s">
        <v>2064</v>
      </c>
    </row>
    <row r="100" spans="1:3" x14ac:dyDescent="0.25">
      <c r="A100" t="s">
        <v>0</v>
      </c>
      <c r="B100" t="s">
        <v>2150</v>
      </c>
      <c r="C100" t="s">
        <v>2161</v>
      </c>
    </row>
    <row r="101" spans="1:3" x14ac:dyDescent="0.25">
      <c r="A101" t="s">
        <v>0</v>
      </c>
      <c r="B101" t="s">
        <v>2151</v>
      </c>
      <c r="C101" t="s">
        <v>2068</v>
      </c>
    </row>
    <row r="103" spans="1:3" x14ac:dyDescent="0.25">
      <c r="B103" t="s">
        <v>2660</v>
      </c>
    </row>
    <row r="104" spans="1:3" x14ac:dyDescent="0.25">
      <c r="A104" t="s">
        <v>2308</v>
      </c>
      <c r="B104" t="s">
        <v>2665</v>
      </c>
    </row>
    <row r="105" spans="1:3" x14ac:dyDescent="0.25">
      <c r="B105" t="s">
        <v>2664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Road to 100%</vt:lpstr>
      <vt:lpstr>Unit List</vt:lpstr>
      <vt:lpstr>1-Custom2UnitGraphicConfig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Eric Nussbaum</cp:lastModifiedBy>
  <cp:lastPrinted>2015-12-03T04:40:50Z</cp:lastPrinted>
  <dcterms:created xsi:type="dcterms:W3CDTF">2015-11-04T07:24:06Z</dcterms:created>
  <dcterms:modified xsi:type="dcterms:W3CDTF">2017-05-06T20:07:45Z</dcterms:modified>
</cp:coreProperties>
</file>